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okas\OneDrive\文件\FX Model\"/>
    </mc:Choice>
  </mc:AlternateContent>
  <xr:revisionPtr revIDLastSave="0" documentId="13_ncr:1_{30535F77-DD82-41C8-909E-543E5417F50E}" xr6:coauthVersionLast="47" xr6:coauthVersionMax="47" xr10:uidLastSave="{00000000-0000-0000-0000-000000000000}"/>
  <bookViews>
    <workbookView xWindow="19103" yWindow="-98" windowWidth="24195" windowHeight="14476" firstSheet="9" activeTab="14" xr2:uid="{2A8A67D7-A9FF-4388-8428-B9A6041820DC}"/>
  </bookViews>
  <sheets>
    <sheet name="Top 30 FX Spot" sheetId="2" r:id="rId1"/>
    <sheet name="Asia FX Forward" sheetId="17" r:id="rId2"/>
    <sheet name="Regime" sheetId="22" r:id="rId3"/>
    <sheet name="Sentiment" sheetId="1" r:id="rId4"/>
    <sheet name="Vol &amp; RR" sheetId="3" r:id="rId5"/>
    <sheet name="FX Flows &amp; Position" sheetId="6" r:id="rId6"/>
    <sheet name="Carry to Vol" sheetId="21" r:id="rId7"/>
    <sheet name="Fundamental" sheetId="4" r:id="rId8"/>
    <sheet name="Economics Surprise" sheetId="19" r:id="rId9"/>
    <sheet name="Govt &amp; FX Implied Yield" sheetId="15" r:id="rId10"/>
    <sheet name="CDS" sheetId="5" r:id="rId11"/>
    <sheet name="Equity Performance" sheetId="7" r:id="rId12"/>
    <sheet name="Current Account" sheetId="8" r:id="rId13"/>
    <sheet name="ToT" sheetId="11" r:id="rId14"/>
    <sheet name="Commodities" sheetId="16" r:id="rId15"/>
    <sheet name="REER" sheetId="24" r:id="rId16"/>
  </sheets>
  <definedNames>
    <definedName name="CvFunction_2_2" localSheetId="1" hidden="1">'Asia FX Forward'!$C$2:$AC$2,'Asia FX Forward'!$B$3:$AC$372</definedName>
    <definedName name="CvFunction_2_2" localSheetId="6" hidden="1">'Carry to Vol'!$C$2:$T$2,'Carry to Vol'!$B$3:$T$1612</definedName>
    <definedName name="CvFunction_2_2" localSheetId="10" hidden="1">CDS!$C$2:$G$2,CDS!$B$3:$G$1325</definedName>
    <definedName name="CvFunction_2_2" localSheetId="8" hidden="1">'Economics Surprise'!$C$2:$K$2,'Economics Surprise'!$B$3:$K$1232</definedName>
    <definedName name="CvFunction_2_2" localSheetId="5" hidden="1">'FX Flows &amp; Position'!$C$2:$T$2,'FX Flows &amp; Position'!$B$3:$T$658</definedName>
    <definedName name="CvFunction_2_2" localSheetId="9" hidden="1">'Govt &amp; FX Implied Yield'!$C$5:$G$5,'Govt &amp; FX Implied Yield'!$B$6:$G$1913</definedName>
    <definedName name="CvFunction_2_2" localSheetId="15" hidden="1">REER!$C$2:$K$2,REER!$B$3:$K$1585</definedName>
    <definedName name="CvFunction_2_2" localSheetId="0" hidden="1">'Top 30 FX Spot'!$C$4:$AD$4,'Top 30 FX Spot'!$B$5:$AD$1991</definedName>
    <definedName name="CvFunction_2_2" localSheetId="13" hidden="1">ToT!$C$2:$K$2,ToT!$B$3:$K$1597</definedName>
    <definedName name="CvFunction_2_2" localSheetId="4" hidden="1">'Vol &amp; RR'!$C$2:$BD$2,'Vol &amp; RR'!$B$3:$BD$1547</definedName>
    <definedName name="CvFunction_3_2" localSheetId="6" hidden="1">'Carry to Vol'!$C$2:$K$2,'Carry to Vol'!$B$3:$K$814</definedName>
    <definedName name="CvFunction_3_2" localSheetId="9" hidden="1">'Govt &amp; FX Implied Yield'!$C$4:$G$4,'Govt &amp; FX Implied Yield'!$B$5:$G$1912</definedName>
    <definedName name="CvFunction_3_2" localSheetId="0" hidden="1">'Top 30 FX Spot'!$C$4:$AD$4,'Top 30 FX Spot'!$B$5:$AD$1991</definedName>
    <definedName name="CvFunction_4_2" localSheetId="9" hidden="1">'Govt &amp; FX Implied Yield'!$C$5:$G$5,'Govt &amp; FX Implied Yield'!$B$6:$G$1913</definedName>
    <definedName name="CvFunction_4_2" localSheetId="0" hidden="1">'Top 30 FX Spot'!$C$4:$AD$4,'Top 30 FX Spot'!$B$5:$AD$1991</definedName>
    <definedName name="CvFunction_5_12" localSheetId="11" hidden="1">'Equity Performance'!#REF!,'Equity Performance'!$T$6:$U$7</definedName>
    <definedName name="CvFunction_5_13" localSheetId="11" hidden="1">'Equity Performance'!$V$5,'Equity Performance'!$U$6:$V$7</definedName>
    <definedName name="CvFunction_5_2" localSheetId="9" hidden="1">'Govt &amp; FX Implied Yield'!$C$5:$G$5,'Govt &amp; FX Implied Yield'!$B$6:$G$1913</definedName>
    <definedName name="CvFunction_5_2" localSheetId="13" hidden="1">ToT!$C$2:$K$2,ToT!$B$3:$K$606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6" l="1"/>
  <c r="M7" i="16" s="1"/>
  <c r="BK7" i="15"/>
  <c r="I7" i="15"/>
  <c r="U7" i="15"/>
  <c r="B8" i="22"/>
  <c r="O7" i="15"/>
  <c r="AG7" i="15"/>
  <c r="AS7" i="15"/>
  <c r="AY7" i="15"/>
  <c r="AA7" i="15"/>
  <c r="BE7" i="15"/>
  <c r="AM7" i="15"/>
  <c r="D6" i="7"/>
  <c r="F6" i="7"/>
  <c r="N6" i="7"/>
  <c r="P6" i="7"/>
  <c r="R6" i="7"/>
  <c r="B6" i="7"/>
  <c r="L6" i="7"/>
  <c r="J6" i="7"/>
  <c r="F7" i="8"/>
  <c r="D7" i="8"/>
  <c r="E7" i="8"/>
  <c r="G7" i="8"/>
  <c r="J7" i="8"/>
  <c r="I7" i="8"/>
  <c r="K7" i="8"/>
  <c r="H7" i="8"/>
  <c r="AF6" i="2"/>
  <c r="H6" i="7"/>
  <c r="I8" i="22"/>
  <c r="B7" i="8"/>
  <c r="B2" i="24" a="1"/>
  <c r="B2" i="5" a="1"/>
  <c r="B2" i="3" a="1"/>
  <c r="AG3" i="2"/>
  <c r="B4" i="2" a="1"/>
  <c r="B2" i="17" a="1"/>
  <c r="B2" i="6" a="1"/>
  <c r="B2" i="19" a="1"/>
  <c r="C4" i="22"/>
  <c r="B2" i="21" a="1"/>
  <c r="C3" i="8"/>
  <c r="C3" i="7"/>
  <c r="C3" i="15"/>
  <c r="B5" i="15" a="1"/>
  <c r="C3" i="16"/>
  <c r="B2" i="1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<sst xmlns="http://schemas.openxmlformats.org/spreadsheetml/2006/main" count="372" uniqueCount="349">
  <si>
    <t>Date (WW/YYYY)</t>
  </si>
  <si>
    <t>FX.SPOT.USD.JPY.CITI - CLOSE</t>
  </si>
  <si>
    <t>FX.SPOT.GBP.USD.CITI - CLOSE</t>
  </si>
  <si>
    <t>FX.SPOT.USD.CHF.CITI - CLOSE</t>
  </si>
  <si>
    <t>FX.SPOT.USD.CAD.CITI - CLOSE</t>
  </si>
  <si>
    <t>FX.SPOT.USD.HKD.CITI - CLOSE</t>
  </si>
  <si>
    <t>FX.SPOT.USD.SGD.CITI - CLOSE</t>
  </si>
  <si>
    <t>FX.SPOT.USD.INR.CITI - CLOSE</t>
  </si>
  <si>
    <t>FX.SPOT.USD.KRW.CITI - CLOSE</t>
  </si>
  <si>
    <t>FX.SPOT.USD.SEK.CITI - CLOSE</t>
  </si>
  <si>
    <t>FX.SPOT.USD.MXN.CITI - CLOSE</t>
  </si>
  <si>
    <t>FX.SPOT.USD.NOK.CITI - CLOSE</t>
  </si>
  <si>
    <t>FX.SPOT.USD.TWD.CITI - CLOSE</t>
  </si>
  <si>
    <t>FX.SPOT.USD.BRL.CITI - CLOSE</t>
  </si>
  <si>
    <t>FX.SPOT.USD.ZAR.CITI - CLOSE</t>
  </si>
  <si>
    <t>FX.SPOT.USD.PLN.CITI - CLOSE</t>
  </si>
  <si>
    <t>FX.SPOT.USD.DKK.CITI - CLOSE</t>
  </si>
  <si>
    <t>FX.SPOT.USD.IDR.CITI - CLOSE</t>
  </si>
  <si>
    <t>FX.SPOT.USD.TRY.CITI - CLOSE</t>
  </si>
  <si>
    <t>FX.SPOT.USD.THB.CITI - CLOSE</t>
  </si>
  <si>
    <t>FX.SPOT.USD.ILS.CITI - CLOSE</t>
  </si>
  <si>
    <t>FX.SPOT.USD.HUF.CITI - CLOSE</t>
  </si>
  <si>
    <t>FX.SPOT.USD.CZK.CITI - CLOSE</t>
  </si>
  <si>
    <t>FX.SPOT.USD.CLP.CITI - CLOSE</t>
  </si>
  <si>
    <t>FX.SPOT.USD.PHP.CITI - CLOSE</t>
  </si>
  <si>
    <t>FX.SPOT.EUR.USD.CITI - CLOSE</t>
  </si>
  <si>
    <t>FX.SPOT.AUD.USD.CITI - CLOSE</t>
  </si>
  <si>
    <t>FX.SPOT.NZD.USD.CITI - CLOSE</t>
  </si>
  <si>
    <t>FX.VOL.USD.KRW.25RR.1W.IMPLIED.CITI - CLOSE</t>
  </si>
  <si>
    <t>FX.VOL.USD.KRW.25RR.2W.IMPLIED.CITI - CLOSE</t>
  </si>
  <si>
    <t>FX.VOL.USD.KRW.25RR.1M.IMPLIED.CITI - CLOSE</t>
  </si>
  <si>
    <t>FX.VOL.USD.THB.25RR.1W.IMPLIED.CITI - CLOSE</t>
  </si>
  <si>
    <t>FX.VOL.USD.THB.25RR.2W.IMPLIED.CITI - CLOSE</t>
  </si>
  <si>
    <t>FX.VOL.USD.THB.25RR.1M.IMPLIED.CITI - CLOSE</t>
  </si>
  <si>
    <t>FX.VOL.USD.INR.25RR.1W.IMPLIED.CITI - CLOSE</t>
  </si>
  <si>
    <t>FX.VOL.USD.INR.25RR.2W.IMPLIED.CITI - CLOSE</t>
  </si>
  <si>
    <t>FX.VOL.USD.INR.25RR.1M.IMPLIED.CITI - CLOSE</t>
  </si>
  <si>
    <t>FX.VOL.USD.PHP.25RR.1W.IMPLIED.CITI - CLOSE</t>
  </si>
  <si>
    <t>FX.VOL.USD.PHP.25RR.2W.IMPLIED.CITI - CLOSE</t>
  </si>
  <si>
    <t>FX.VOL.USD.PHP.25RR.1M.IMPLIED.CITI - CLOSE</t>
  </si>
  <si>
    <t>FX.VOL.USD.IDR.25RR.1W.IMPLIED.CITI - CLOSE</t>
  </si>
  <si>
    <t>FX.VOL.USD.IDR.25RR.2W.IMPLIED.CITI - CLOSE</t>
  </si>
  <si>
    <t>FX.VOL.USD.IDR.25RR.1M.IMPLIED.CITI - CLOSE</t>
  </si>
  <si>
    <t>FX.VOL.USD.MYR.25RR.1W.IMPLIED.CITI - CLOSE</t>
  </si>
  <si>
    <t>FX.VOL.USD.MYR.25RR.2W.IMPLIED.CITI - CLOSE</t>
  </si>
  <si>
    <t>FX.VOL.USD.MYR.25RR.1M.IMPLIED.CITI - CLOSE</t>
  </si>
  <si>
    <t>FX.VOL.USD.SGD.25RR.1W.IMPLIED.CITI - CLOSE</t>
  </si>
  <si>
    <t>FX.VOL.USD.SGD.25RR.2W.IMPLIED.CITI - CLOSE</t>
  </si>
  <si>
    <t>FX.VOL.USD.SGD.25RR.1M.IMPLIED.CITI - CLOSE</t>
  </si>
  <si>
    <t>FX.VOL.USD.TWD.25RR.1W.IMPLIED.CITI - CLOSE</t>
  </si>
  <si>
    <t>FX.VOL.USD.TWD.25RR.2W.IMPLIED.CITI - CLOSE</t>
  </si>
  <si>
    <t>FX.VOL.USD.TWD.25RR.1M.IMPLIED.CITI - CLOSE</t>
  </si>
  <si>
    <t>FX.VOL.USD.KRW.ATM.1W.IMPLIED.CITI - CLOSE</t>
  </si>
  <si>
    <t>FX.VOL.USD.KRW.ATM.2W.IMPLIED.CITI - CLOSE</t>
  </si>
  <si>
    <t>FX.VOL.USD.KRW.ATM.1M.IMPLIED.CITI - CLOSE</t>
  </si>
  <si>
    <t>FX.VOL.USD.THB.ATM.1W.IMPLIED.CITI - CLOSE</t>
  </si>
  <si>
    <t>FX.VOL.USD.THB.ATM.2W.IMPLIED.CITI - CLOSE</t>
  </si>
  <si>
    <t>FX.VOL.USD.THB.ATM.1M.IMPLIED.CITI - CLOSE</t>
  </si>
  <si>
    <t>FX.VOL.USD.INR.ATM.1W.IMPLIED.CITI - CLOSE</t>
  </si>
  <si>
    <t>FX.VOL.USD.INR.ATM.2W.IMPLIED.CITI - CLOSE</t>
  </si>
  <si>
    <t>FX.VOL.USD.INR.ATM.1M.IMPLIED.CITI - CLOSE</t>
  </si>
  <si>
    <t>FX.VOL.USD.PHP.ATM.1W.IMPLIED.CITI - CLOSE</t>
  </si>
  <si>
    <t>FX.VOL.USD.PHP.ATM.2W.IMPLIED.CITI - CLOSE</t>
  </si>
  <si>
    <t>FX.VOL.USD.PHP.ATM.1M.IMPLIED.CITI - CLOSE</t>
  </si>
  <si>
    <t>FX.VOL.USD.IDR.ATM.1W.IMPLIED.CITI - CLOSE</t>
  </si>
  <si>
    <t>FX.VOL.USD.IDR.ATM.2W.IMPLIED.CITI - CLOSE</t>
  </si>
  <si>
    <t>FX.VOL.USD.IDR.ATM.1M.IMPLIED.CITI - CLOSE</t>
  </si>
  <si>
    <t>FX.VOL.USD.MYR.ATM.1W.IMPLIED.CITI - CLOSE</t>
  </si>
  <si>
    <t>FX.VOL.USD.MYR.ATM.2W.IMPLIED.CITI - CLOSE</t>
  </si>
  <si>
    <t>FX.VOL.USD.MYR.ATM.1M.IMPLIED.CITI - CLOSE</t>
  </si>
  <si>
    <t>FX.VOL.USD.SGD.ATM.1W.IMPLIED.CITI - CLOSE</t>
  </si>
  <si>
    <t>FX.VOL.USD.SGD.ATM.2W.IMPLIED.CITI - CLOSE</t>
  </si>
  <si>
    <t>FX.VOL.USD.SGD.ATM.1M.IMPLIED.CITI - CLOSE</t>
  </si>
  <si>
    <t>FX.VOL.USD.TWD.ATM.1W.IMPLIED.CITI - CLOSE</t>
  </si>
  <si>
    <t>FX.VOL.USD.TWD.ATM.2W.IMPLIED.CITI - CLOSE</t>
  </si>
  <si>
    <t>FX.VOL.USD.TWD.ATM.1M.IMPLIED.CITI - CLOSE</t>
  </si>
  <si>
    <t>FX.SPOT.USD.CNH.CITI - CLOSE</t>
  </si>
  <si>
    <t>Start Date</t>
  </si>
  <si>
    <t>End Date</t>
  </si>
  <si>
    <t>FX.CTOT.EM.CTOT_CNY - CLOSE</t>
  </si>
  <si>
    <t>FX.CTOT.EM.CTOT_IDR - CLOSE</t>
  </si>
  <si>
    <t>FX.CTOT.EM.CTOT_THB - CLOSE</t>
  </si>
  <si>
    <t>FX.CTOT.EM.CTOT_PHP - CLOSE</t>
  </si>
  <si>
    <t>FX.CTOT.EM.CTOT_INR - CLOSE</t>
  </si>
  <si>
    <t>FX.CTOT.EM.CTOT_SGD - CLOSE</t>
  </si>
  <si>
    <t>FX.CTOT.EM.CTOT_TWD - CLOSE</t>
  </si>
  <si>
    <t>FX.CTOT.EM.CTOT_MYR - CLOSE</t>
  </si>
  <si>
    <t>FX.CTOT.EM.CTOT_KRW - CLOSE</t>
  </si>
  <si>
    <t>XW1 Comdty</t>
  </si>
  <si>
    <t>KO1 Comdty</t>
  </si>
  <si>
    <t>CO1 Comdty</t>
  </si>
  <si>
    <t>Coal</t>
  </si>
  <si>
    <t>Palm Oil</t>
  </si>
  <si>
    <t>Brent Oil</t>
  </si>
  <si>
    <t>XAU Curncy</t>
  </si>
  <si>
    <t>Gold</t>
  </si>
  <si>
    <t>Rice</t>
  </si>
  <si>
    <t>RR1 COMB Comdty</t>
  </si>
  <si>
    <t>LMCADY Comdty</t>
  </si>
  <si>
    <t>Copper</t>
  </si>
  <si>
    <t>Iron Ore</t>
  </si>
  <si>
    <t>SCO1 Comdty</t>
  </si>
  <si>
    <t>SOX Index</t>
  </si>
  <si>
    <t>Korea Semi-conductor Price Index</t>
  </si>
  <si>
    <t>JKL1 COMB Comdty</t>
  </si>
  <si>
    <t>LNG</t>
  </si>
  <si>
    <t>PHLX Semiconductor Sector Index</t>
  </si>
  <si>
    <t>FX.FORWARD.FWD_POINT_PIP.USD.KRW.TN.CITI - CLOSE</t>
  </si>
  <si>
    <t>FX.FORWARD.FWD_POINT_PIP.USD.KRW.1W.CITI - CLOSE</t>
  </si>
  <si>
    <t>FX.FORWARD.FWD_POINT_PIP.USD.KRW.1M.CITI - CLOSE</t>
  </si>
  <si>
    <t>FX.FORWARD.FWD_POINT_PIP.USD.THB.TN.CITI - CLOSE</t>
  </si>
  <si>
    <t>FX.FORWARD.FWD_POINT_PIP.USD.THB.1W.CITI - CLOSE</t>
  </si>
  <si>
    <t>FX.FORWARD.FWD_POINT_PIP.USD.THB.1M.CITI - CLOSE</t>
  </si>
  <si>
    <t>FX.FORWARD.FWD_POINT_PIP.USD.INR.TN.CITI - CLOSE</t>
  </si>
  <si>
    <t>FX.FORWARD.FWD_POINT_PIP.USD.INR.1W.CITI - CLOSE</t>
  </si>
  <si>
    <t>FX.FORWARD.FWD_POINT_PIP.USD.INR.1M.CITI - CLOSE</t>
  </si>
  <si>
    <t>FX.FORWARD.FWD_POINT_PIP.USD.IDR.TN.CITI - CLOSE</t>
  </si>
  <si>
    <t>FX.FORWARD.FWD_POINT_PIP.USD.IDR.1W.CITI - CLOSE</t>
  </si>
  <si>
    <t>FX.FORWARD.FWD_POINT_PIP.USD.IDR.1M.CITI - CLOSE</t>
  </si>
  <si>
    <t>FX.FORWARD.FWD_POINT_PIP.USD.PHP.TN.CITI - CLOSE</t>
  </si>
  <si>
    <t>FX.FORWARD.FWD_POINT_PIP.USD.PHP.1M.CITI - CLOSE</t>
  </si>
  <si>
    <t>FX.FORWARD.FWD_POINT_PIP.USD.CNH.TN.CITI - CLOSE</t>
  </si>
  <si>
    <t>FX.FORWARD.FWD_POINT_PIP.USD.CNH.1W.CITI - CLOSE</t>
  </si>
  <si>
    <t>FX.FORWARD.FWD_POINT_PIP.USD.CNH.1M.CITI - CLOSE</t>
  </si>
  <si>
    <t>FX.FORWARD.FWD_POINT_PIP.USD.MYR.TN.CITI - CLOSE</t>
  </si>
  <si>
    <t>FX.FORWARD.FWD_POINT_PIP.USD.MYR.1W.CITI - CLOSE</t>
  </si>
  <si>
    <t>FX.FORWARD.FWD_POINT_PIP.USD.MYR.1M.CITI - CLOSE</t>
  </si>
  <si>
    <t>FX.FORWARD.FWD_POINT_PIP.USD.SGD.TN.CITI - CLOSE</t>
  </si>
  <si>
    <t>FX.FORWARD.FWD_POINT_PIP.USD.SGD.1W.CITI - CLOSE</t>
  </si>
  <si>
    <t>FX.FORWARD.FWD_POINT_PIP.USD.SGD.1M.CITI - CLOSE</t>
  </si>
  <si>
    <t>FX.FORWARD.FWD_POINT_PIP.USD.TWD.TN.CITI - CLOSE</t>
  </si>
  <si>
    <t>FX.FORWARD.FWD_POINT_PIP.USD.TWD.1W.CITI - CLOSE</t>
  </si>
  <si>
    <t>FX.FORWARD.FWD_POINT_PIP.USD.TWD.1M.CITI - CLOSE</t>
  </si>
  <si>
    <t>CREDIT.CDS.SBIIN-STATEBKIN.SNRFOR.USD.CR14.5Y.PAR.BLENDED - CLOSE</t>
  </si>
  <si>
    <t>CREDIT.CDS.KOREA.SNRFOR.USD.CR14.5Y.PAR.BLENDED - CLOSE</t>
  </si>
  <si>
    <t>CREDIT.CDS.MALAYS.SNRFOR.USD.CR14.5Y.PAR.BLENDED - CLOSE</t>
  </si>
  <si>
    <t>CREDIT.CDS.INDON.SNRFOR.USD.CR14.5Y.PAR.BLENDED - CLOSE</t>
  </si>
  <si>
    <t>RATES.TSY.TSY.OTR.1Y.YIELD - CLOSE</t>
  </si>
  <si>
    <t>RATES.TSY.TSY.OTR.2Y.YIELD - CLOSE</t>
  </si>
  <si>
    <t>RATES.TSY.TSY.OTR.3Y.YIELD - CLOSE</t>
  </si>
  <si>
    <t>RATES.TSY.TSY.OTR.5Y.YIELD - CLOSE</t>
  </si>
  <si>
    <t>RATES.TSY.TSY.OTR.10Y.YIELD - CLOSE</t>
  </si>
  <si>
    <t>GTKRW1Y Govt</t>
  </si>
  <si>
    <t>GTKRW2Y Govt</t>
  </si>
  <si>
    <t>GTKRW5Y Govt</t>
  </si>
  <si>
    <t>Korea 1Y</t>
  </si>
  <si>
    <t>Korea 2Y</t>
  </si>
  <si>
    <t>Korea 5Y</t>
  </si>
  <si>
    <t>GTTHB2Y Govt</t>
  </si>
  <si>
    <t>GTKRW10Y Govt</t>
  </si>
  <si>
    <t>Korea 10Y</t>
  </si>
  <si>
    <t>Thailand 1Y</t>
  </si>
  <si>
    <t>Thailand 2Y</t>
  </si>
  <si>
    <t>Thailand 5Y</t>
  </si>
  <si>
    <t>Thailand 10Y</t>
  </si>
  <si>
    <t>GTTHB10Y Govt</t>
  </si>
  <si>
    <t>GTTHB5Y Govt</t>
  </si>
  <si>
    <t>Indonesia 1Y</t>
  </si>
  <si>
    <t>Indonesia 2Y</t>
  </si>
  <si>
    <t>Indonesia 5Y</t>
  </si>
  <si>
    <t>Indonesia 10Y</t>
  </si>
  <si>
    <t>GTIDR1Y Govt</t>
  </si>
  <si>
    <t>GTIDR2Y Govt</t>
  </si>
  <si>
    <t>GTIDR5Y Govt</t>
  </si>
  <si>
    <t>GTIDR10Y Govt</t>
  </si>
  <si>
    <t>Philippines 1Y</t>
  </si>
  <si>
    <t>Philippines 2Y</t>
  </si>
  <si>
    <t>Philippines 5Y</t>
  </si>
  <si>
    <t>Philippines 10Y</t>
  </si>
  <si>
    <t>China 1Y</t>
  </si>
  <si>
    <t>China 2Y</t>
  </si>
  <si>
    <t>China 5Y</t>
  </si>
  <si>
    <t>China 10Y</t>
  </si>
  <si>
    <t>Singapore 1Y</t>
  </si>
  <si>
    <t>Singapore 2Y</t>
  </si>
  <si>
    <t>Singapore 5Y</t>
  </si>
  <si>
    <t>Singapore 10Y</t>
  </si>
  <si>
    <t>Taiwan 1Y</t>
  </si>
  <si>
    <t>Taiwan 2Y</t>
  </si>
  <si>
    <t>Taiwan 5Y</t>
  </si>
  <si>
    <t>Taiwan 10Y</t>
  </si>
  <si>
    <t>GTCNY1Y Govt</t>
  </si>
  <si>
    <t>GTCNY2Y Govt</t>
  </si>
  <si>
    <t>GTCNY5Y Govt</t>
  </si>
  <si>
    <t>GTCNY10Y Govt</t>
  </si>
  <si>
    <t>GVTL1YR Index</t>
  </si>
  <si>
    <t>BV010126 BVLI Index</t>
  </si>
  <si>
    <t>BV020128 BVLI Index</t>
  </si>
  <si>
    <t>BV010128 BVLI Index</t>
  </si>
  <si>
    <t>BV010124 BVLI Index</t>
  </si>
  <si>
    <t>BV050124 BVLI Index</t>
  </si>
  <si>
    <t>BV100124 BVLI Index</t>
  </si>
  <si>
    <t>BV020124 BVLI Index</t>
  </si>
  <si>
    <t>BV020126 BVLI Index</t>
  </si>
  <si>
    <t>BV050126 BVLI Index</t>
  </si>
  <si>
    <t>BV100126 BVLI Index</t>
  </si>
  <si>
    <t>BV100128 BVLI Index</t>
  </si>
  <si>
    <t>BV050128 BVLI Index</t>
  </si>
  <si>
    <t>BV050132 BVLI Index</t>
  </si>
  <si>
    <t>BV100132 BVLI Index</t>
  </si>
  <si>
    <t>BV020132 BVLI Index</t>
  </si>
  <si>
    <t>BV010132 BVLI Index</t>
  </si>
  <si>
    <t>SHSZ300 Index</t>
  </si>
  <si>
    <t>NIFTY Index</t>
  </si>
  <si>
    <t>KOSPI Index</t>
  </si>
  <si>
    <t>TWSE Index</t>
  </si>
  <si>
    <t>STI Index</t>
  </si>
  <si>
    <t>SET Index</t>
  </si>
  <si>
    <t>FBMKLCI Index</t>
  </si>
  <si>
    <t>JCI Index</t>
  </si>
  <si>
    <t>PCOMP Index</t>
  </si>
  <si>
    <t>Korea</t>
  </si>
  <si>
    <t>ECOYBKRN Index</t>
  </si>
  <si>
    <t>Thailand</t>
  </si>
  <si>
    <t>India</t>
  </si>
  <si>
    <t>Philippines</t>
  </si>
  <si>
    <t>China</t>
  </si>
  <si>
    <t>Indonesia</t>
  </si>
  <si>
    <t>Malaysia</t>
  </si>
  <si>
    <t>Singapore</t>
  </si>
  <si>
    <t>Taiwan</t>
  </si>
  <si>
    <t>ECOYBTHN Index</t>
  </si>
  <si>
    <t>ECOYBINN Index</t>
  </si>
  <si>
    <t>ECOYBPHN Index</t>
  </si>
  <si>
    <t>ECOYBCNN Index</t>
  </si>
  <si>
    <t>ECOYBIDN Index</t>
  </si>
  <si>
    <t>ECOYBMYN Index</t>
  </si>
  <si>
    <t>ECOYBSGN Index</t>
  </si>
  <si>
    <t>ECOYBTWN Index</t>
  </si>
  <si>
    <t>FX.CITIPI.PI_KRW.PI_RM - CLOSE</t>
  </si>
  <si>
    <t>FX.CITIPI.PI_THB.PI_RM - CLOSE</t>
  </si>
  <si>
    <t>FX.CITIPI.PI_INR.PI_RM - CLOSE</t>
  </si>
  <si>
    <t>FX.CITIPI.PI_PHP.PI_RM - CLOSE</t>
  </si>
  <si>
    <t>FX.CITIPI.PI_CNH.PI_RM - CLOSE</t>
  </si>
  <si>
    <t>FX.CITIPI.PI_IDR.PI_RM - CLOSE</t>
  </si>
  <si>
    <t>FX.CITIPI.PI_SGD.PI_RM - CLOSE</t>
  </si>
  <si>
    <t>FX.CITIPI.PI_TWD.PI_RM - CLOSE</t>
  </si>
  <si>
    <t>FX.CITIPI.PI_MYR.PI_RM - CLOSE</t>
  </si>
  <si>
    <t>FX.SURPRISE_INDEX.ESI.CESI.EM.SI_CNY.TOTAL - CLOSE</t>
  </si>
  <si>
    <t>FX.SURPRISE_INDEX.ESI.CESI.EM.SI_TWD.TOTAL - CLOSE</t>
  </si>
  <si>
    <t>FX.SURPRISE_INDEX.ESI.CESI.EM.SI_KRW.TOTAL - CLOSE</t>
  </si>
  <si>
    <t>FX.SURPRISE_INDEX.ESI.CESI.EM.SI_THB.TOTAL - CLOSE</t>
  </si>
  <si>
    <t>FX.SURPRISE_INDEX.ESI.CESI.EM.SI_IDR.TOTAL - CLOSE</t>
  </si>
  <si>
    <t>FX.SURPRISE_INDEX.ESI.CESI.EM.SI_INR.TOTAL - CLOSE</t>
  </si>
  <si>
    <t>FX.SURPRISE_INDEX.ESI.CESI.EM.SI_MYR.TOTAL - CLOSE</t>
  </si>
  <si>
    <t>FX.SURPRISE_INDEX.ESI.CESI.EM.SI_SGD.TOTAL - CLOSE</t>
  </si>
  <si>
    <t>FX.SURPRISE_INDEX.ESI.CESI.EM.SI_PHP.TOTAL - CLOSE</t>
  </si>
  <si>
    <t>FX.CARRY.USD.CNH.1M.MID.ANNUAL.CITI - CLOSE</t>
  </si>
  <si>
    <t>FX.CARRY.USD.IDR.1M.MID.ANNUAL.CITI - CLOSE</t>
  </si>
  <si>
    <t>FX.CARRY.USD.INR.1M.MID.ANNUAL.CITI - CLOSE</t>
  </si>
  <si>
    <t>FX.CARRY.USD.MYR.1M.MID.ANNUAL.CITI - CLOSE</t>
  </si>
  <si>
    <t>FX.CARRY.USD.PHP.1M.MID.ANNUAL.CITI - CLOSE</t>
  </si>
  <si>
    <t>FX.CARRY.USD.SGD.1M.MID.ANNUAL.CITI - CLOSE</t>
  </si>
  <si>
    <t>FX.CARRY.USD.THB.1M.MID.ANNUAL.CITI - CLOSE</t>
  </si>
  <si>
    <t>FX.CARRY.USD.TWD.1M.MID.ANNUAL.CITI - CLOSE</t>
  </si>
  <si>
    <t>FX.CARRY.USD.KRW.1M.MID.ANNUAL.CITI - CLOSE</t>
  </si>
  <si>
    <t>FX.VOL.USD.CNH.ATM.1M.REALISED.CITI - CLOSE</t>
  </si>
  <si>
    <t>FX.VOL.USD.IDR.ATM.1M.REALISED.CITI - CLOSE</t>
  </si>
  <si>
    <t>FX.VOL.USD.INR.ATM.1M.REALISED.CITI - CLOSE</t>
  </si>
  <si>
    <t>FX.VOL.USD.KRW.ATM.1M.REALISED.CITI - CLOSE</t>
  </si>
  <si>
    <t>FX.VOL.USD.MYR.ATM.1M.REALISED.CITI - CLOSE</t>
  </si>
  <si>
    <t>FX.VOL.USD.SGD.ATM.1M.REALISED.CITI - CLOSE</t>
  </si>
  <si>
    <t>FX.VOL.USD.THB.ATM.1M.REALISED.CITI - CLOSE</t>
  </si>
  <si>
    <t>FX.VOL.USD.TWD.ATM.1M.REALISED.CITI - CLOSE</t>
  </si>
  <si>
    <t>FX.VOL.USD.PHP.ATM.1M.REALISED.CITI - CLOSE</t>
  </si>
  <si>
    <t>DXY</t>
  </si>
  <si>
    <t>MSCI World</t>
  </si>
  <si>
    <t>VIX</t>
  </si>
  <si>
    <t>DXY Curncy</t>
  </si>
  <si>
    <t>MXWO Index</t>
  </si>
  <si>
    <t>US ISM PMI</t>
  </si>
  <si>
    <t>NAPMPMI Index</t>
  </si>
  <si>
    <t>VIX Index</t>
  </si>
  <si>
    <t>DBDRCDMU Index</t>
  </si>
  <si>
    <t>JPMVEM1M Index</t>
  </si>
  <si>
    <t>JPM EMFX Vol</t>
  </si>
  <si>
    <t>FX.CITIPI.PI_KRW.PI_ZSCORE.PI_FLOWSRM - CLOSE</t>
  </si>
  <si>
    <t>FX.CITIPI.PI_THB.PI_ZSCORE.PI_FLOWSRM - CLOSE</t>
  </si>
  <si>
    <t>FX.CITIPI.PI_INR.PI_ZSCORE.PI_FLOWSRM - CLOSE</t>
  </si>
  <si>
    <t>FX.CITIPI.PI_PHP.PI_ZSCORE.PI_FLOWSRM - CLOSE</t>
  </si>
  <si>
    <t>FX.CITIPI.PI_CNH.PI_ZSCORE.PI_FLOWSRM - CLOSE</t>
  </si>
  <si>
    <t>FX.CITIPI.PI_IDR.PI_ZSCORE.PI_FLOWSRM - CLOSE</t>
  </si>
  <si>
    <t>FX.CITIPI.PI_SGD.PI_ZSCORE.PI_FLOWSRM - CLOSE</t>
  </si>
  <si>
    <t>FX.CITIPI.PI_TWD.PI_ZSCORE.PI_FLOWSRM - CLOSE</t>
  </si>
  <si>
    <t>FX.CITIPI.PI_MYR.PI_ZSCORE.PI_FLOWSRM - CLOSE</t>
  </si>
  <si>
    <t>FX.FORWARD.FWD_POINT_PIP.USD.PHP.1W.CITI - CLOSE</t>
  </si>
  <si>
    <t>KWNI1M Curncy</t>
  </si>
  <si>
    <t>THBI1M Curncy</t>
  </si>
  <si>
    <t>IRNI1M Curncy</t>
  </si>
  <si>
    <t>PPNI1M Curncy</t>
  </si>
  <si>
    <t>CNHI1M Curncy</t>
  </si>
  <si>
    <t>MRNI1M Curncy</t>
  </si>
  <si>
    <t>SGDI1M Curncy</t>
  </si>
  <si>
    <t>IHNI1M Curncy</t>
  </si>
  <si>
    <t>NTNI1M Curncy</t>
  </si>
  <si>
    <t>Korea 1M</t>
  </si>
  <si>
    <t>Thailand 1M</t>
  </si>
  <si>
    <t>India 1M</t>
  </si>
  <si>
    <t>Philippines 1M</t>
  </si>
  <si>
    <t>China 1M</t>
  </si>
  <si>
    <t>Indonesia 1M</t>
  </si>
  <si>
    <t>Malaysia 1M</t>
  </si>
  <si>
    <t>Singapore 1M</t>
  </si>
  <si>
    <t>Taiwan 1M</t>
  </si>
  <si>
    <t>NTNI12M Curncy</t>
  </si>
  <si>
    <t>KWNI12M Curncy</t>
  </si>
  <si>
    <t>THBI12M Curncy</t>
  </si>
  <si>
    <t>IRNI12M Curncy</t>
  </si>
  <si>
    <t>PPNI12M Curncy</t>
  </si>
  <si>
    <t>CNHI12M Curncy</t>
  </si>
  <si>
    <t>IHNI12M Curncy</t>
  </si>
  <si>
    <t>MRNI12M Curncy</t>
  </si>
  <si>
    <t>SGDI12M Curncy</t>
  </si>
  <si>
    <t>Korea 12M</t>
  </si>
  <si>
    <t>Thailand 12M</t>
  </si>
  <si>
    <t>India 12M</t>
  </si>
  <si>
    <t>Philippines 12M</t>
  </si>
  <si>
    <t>China 12M</t>
  </si>
  <si>
    <t>Indonesia 12M</t>
  </si>
  <si>
    <t>Malaysia 12M</t>
  </si>
  <si>
    <t>Singapore 12M</t>
  </si>
  <si>
    <t>Taiwan 12M</t>
  </si>
  <si>
    <t>USDMYR Curncy</t>
  </si>
  <si>
    <t>FX.VOL.USD.CNH.25RR.1W.IMPLIED.CITI - CLOSE</t>
  </si>
  <si>
    <t>FX.VOL.USD.CNH.25RR.2W.IMPLIED.CITI - CLOSE</t>
  </si>
  <si>
    <t>FX.VOL.USD.CNH.25RR.1M.IMPLIED.CITI - CLOSE</t>
  </si>
  <si>
    <t>FX.VOL.USD.CNH.ATM.1W.IMPLIED.CITI - CLOSE</t>
  </si>
  <si>
    <t>FX.VOL.USD.CNH.ATM.2W.IMPLIED.CITI - CLOSE</t>
  </si>
  <si>
    <t>FX.VOL.USD.CNH.ATM.1M.IMPLIED.CITI - CLOSE</t>
  </si>
  <si>
    <t>CREDIT.CDS.PHILIP.SNRFOR.USD.CR14.5Y.PAR.BLENDED - CLOSE</t>
  </si>
  <si>
    <t>FX.REER_IDX.USD.TWD - CLOSE</t>
  </si>
  <si>
    <t>FX.REER_IDX.USD.THB - CLOSE</t>
  </si>
  <si>
    <t>FX.REER_IDX.USD.SGD - CLOSE</t>
  </si>
  <si>
    <t>FX.REER_IDX.USD.PHP - CLOSE</t>
  </si>
  <si>
    <t>FX.REER_IDX.USD.KRW - CLOSE</t>
  </si>
  <si>
    <t>FX.REER_IDX.USD.MYR - CLOSE</t>
  </si>
  <si>
    <t>FX.REER_IDX.USD.CNH - CLOSE</t>
  </si>
  <si>
    <t>FX.REER_IDX.USD.IDR - CLOSE</t>
  </si>
  <si>
    <t>FX.REER_IDX.USD.INR - CLOSE</t>
  </si>
  <si>
    <t>BIC1RPGB BVLI Index</t>
  </si>
  <si>
    <t>BIC2RPGB BVLI Index</t>
  </si>
  <si>
    <t>BIC5RPGB BVLI Index</t>
  </si>
  <si>
    <t>BICTRPGB BVLI Index</t>
  </si>
  <si>
    <t>Malaysia 1Y</t>
  </si>
  <si>
    <t>Malaysia 2Y</t>
  </si>
  <si>
    <t>Malaysia 5Y</t>
  </si>
  <si>
    <t>Malaysia 10Y</t>
  </si>
  <si>
    <t>DB G10 Carry</t>
  </si>
  <si>
    <t>KOEISEU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</si>
</sst>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"/>
    <numFmt numFmtId="167" formatCode="dd/mm/yyyy"/>
  </numFmts>
  <fonts count="1" x14ac:knownFonts="1"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Data...4018543200</v>
        <stp/>
        <stp>BQL|10601581735182466817</stp>
        <tr r="BE7" s="15"/>
      </tp>
    </main>
    <main first="bofaddin.rtdserver">
      <tp t="s">
        <v>#N/A Requesting Data...2153281234</v>
        <stp/>
        <stp>BQL|14570226415164687948</stp>
        <tr r="BK7" s="15"/>
      </tp>
    </main>
    <main first="bofaddin.rtdserver">
      <tp t="s">
        <v>#N/A Requesting Data...3258424224</v>
        <stp/>
        <stp>BQL|17740719757690326785</stp>
        <tr r="AS7" s="15"/>
      </tp>
      <tp t="s">
        <v>#N/A Requesting Data...3383123255</v>
        <stp/>
        <stp>BQL|15811724073503030733</stp>
        <tr r="AY7" s="15"/>
      </tp>
      <tp t="s">
        <v>#N/A Requesting Data...2330820913</v>
        <stp/>
        <stp>BQL|12998684303983279704</stp>
        <tr r="AA7" s="15"/>
      </tp>
    </main>
    <main first="rtdsrv_2a6e61e221a747bc9908741b5bc13398">
      <tp>
        <v>1</v>
        <stp/>
        <stp>72286a02-2b08-486b-9621-029de091cdc8</stp>
        <tr r="B4" s="2"/>
      </tp>
    </main>
    <main first="bofaddin.rtdserver">
      <tp t="b">
        <v>0</v>
        <stp/>
        <stp>BDH|10999344072968624447</stp>
        <tr r="E7" s="8"/>
      </tp>
    </main>
    <main first="rtdsrv_2a6e61e221a747bc9908741b5bc13398">
      <tp>
        <v>2</v>
        <stp/>
        <stp>f35455ad-ce79-4940-8523-1adac77cbc33</stp>
        <tr r="B2" s="17"/>
      </tp>
    </main>
    <main first="rtdsrv_2a6e61e221a747bc9908741b5bc13398">
      <tp>
        <v>2</v>
        <stp/>
        <stp>95eee665-8481-48e6-bc07-38c702a91ebe</stp>
        <tr r="B2" s="11"/>
      </tp>
    </main>
    <main first="bofaddin.rtdserver">
      <tp t="b">
        <v>0</v>
        <stp/>
        <stp>BDH|17599986161952228438</stp>
        <tr r="I8" s="22"/>
      </tp>
    </main>
    <main first="bofaddin.rtdserver">
      <tp t="b">
        <v>0</v>
        <stp/>
        <stp>BDH|10121914456046702986</stp>
        <tr r="D7" s="8"/>
      </tp>
    </main>
    <main first="bofaddin.rtdserver">
      <tp t="b">
        <v>0</v>
        <stp/>
        <stp>BDH|16775612504816857657</stp>
        <tr r="F7" s="8"/>
      </tp>
    </main>
    <main first="rtdsrv_2a6e61e221a747bc9908741b5bc13398">
      <tp>
        <v>2</v>
        <stp/>
        <stp>3dd3a787-1a59-4a24-b62b-7051f02ba93b</stp>
        <tr r="B2" s="24"/>
      </tp>
    </main>
    <main first="bofaddin.rtdserver">
      <tp t="b">
        <v>0</v>
        <stp/>
        <stp>BDH|15550281853963470044</stp>
        <tr r="AF6" s="2"/>
      </tp>
    </main>
    <main first="bofaddin.rtdserver">
      <tp t="s">
        <v>#N/A N/A</v>
        <stp/>
        <stp>BDH|16376349213296064446</stp>
        <tr r="M7" s="16"/>
      </tp>
    </main>
    <main first="bofaddin.rtdserver">
      <tp t="b">
        <v>0</v>
        <stp/>
        <stp>BDH|11575133462777780473</stp>
        <tr r="H6" s="7"/>
      </tp>
    </main>
    <main first="bofaddin.rtdserver">
      <tp t="b">
        <v>0</v>
        <stp/>
        <stp>BDH|10987563740136545235</stp>
        <tr r="B7" s="8"/>
      </tp>
    </main>
    <main first="bofaddin.rtdserver">
      <tp t="b">
        <v>0</v>
        <stp/>
        <stp>BQL.LIST|11466457965372449567</stp>
        <tr r="B8" s="22"/>
      </tp>
      <tp t="b">
        <v>0</v>
        <stp/>
        <stp>BQL.LIST|13469635491846054869</stp>
        <tr r="AS7" s="15"/>
      </tp>
      <tp t="b">
        <v>0</v>
        <stp/>
        <stp>BQL.LIST|12018322876215500122</stp>
        <tr r="BE7" s="15"/>
      </tp>
      <tp t="b">
        <v>0</v>
        <stp/>
        <stp>BQL.LIST|11000168328524829796</stp>
        <tr r="BK7" s="15"/>
      </tp>
      <tp t="b">
        <v>0</v>
        <stp/>
        <stp>BQL.DATE|14765129863509690103</stp>
        <tr r="B8" s="22"/>
      </tp>
      <tp t="s">
        <v>#N/A N/A</v>
        <stp/>
        <stp>BQL.DATE|15163900744786586208</stp>
        <tr r="AM7" s="15"/>
        <tr r="BE7" s="15"/>
        <tr r="AA7" s="15"/>
        <tr r="AY7" s="15"/>
        <tr r="AS7" s="15"/>
        <tr r="AG7" s="15"/>
        <tr r="O7" s="15"/>
        <tr r="B8" s="22"/>
        <tr r="U7" s="15"/>
        <tr r="I7" s="15"/>
        <tr r="BK7" s="15"/>
        <tr r="B7" s="16"/>
      </tp>
    </main>
    <main first="bofaddin.rtdserver">
      <tp t="b">
        <v>0</v>
        <stp/>
        <stp>BQL.LIST|5023990600243142982</stp>
        <tr r="U7" s="15"/>
      </tp>
    </main>
    <main first="rtdsrv_2a6e61e221a747bc9908741b5bc13398">
      <tp>
        <v>2</v>
        <stp/>
        <stp>81c9538e-83a5-41d9-83dc-76cc7e25f272</stp>
        <tr r="B2" s="6"/>
      </tp>
    </main>
    <main first="bofaddin.rtdserver">
      <tp t="b">
        <v>0</v>
        <stp/>
        <stp>BDH|4503332443059377742</stp>
        <tr r="H7" s="8"/>
      </tp>
    </main>
    <main first="rtdsrv_2a6e61e221a747bc9908741b5bc13398">
      <tp>
        <v>1</v>
        <stp/>
        <stp>d2743e81-9371-4564-93d6-22bad2712910</stp>
        <tr r="B5" s="15"/>
      </tp>
    </main>
    <main first="bofaddin.rtdserver">
      <tp t="s">
        <v>#N/A Requesting Data...2052690860</v>
        <stp/>
        <stp>BQL|1781498173239450518</stp>
        <tr r="B7" s="16"/>
      </tp>
    </main>
    <main first="bofaddin.rtdserver">
      <tp t="b">
        <v>0</v>
        <stp/>
        <stp>BQL.LIST|1666096619915151112</stp>
        <tr r="AA7" s="15"/>
      </tp>
    </main>
    <main first="bofaddin.rtdserver">
      <tp t="b">
        <v>0</v>
        <stp/>
        <stp>BQL.DATE|7261583693816566178</stp>
        <tr r="AM7" s="15"/>
        <tr r="BE7" s="15"/>
        <tr r="AA7" s="15"/>
        <tr r="AY7" s="15"/>
        <tr r="AS7" s="15"/>
        <tr r="AG7" s="15"/>
        <tr r="O7" s="15"/>
        <tr r="U7" s="15"/>
        <tr r="I7" s="15"/>
        <tr r="BK7" s="15"/>
        <tr r="B7" s="16"/>
      </tp>
    </main>
    <main first="bofaddin.rtdserver">
      <tp t="s">
        <v>#N/A Requesting Data...2051928529</v>
        <stp/>
        <stp>BQL|2747191869782155842</stp>
        <tr r="O7" s="15"/>
      </tp>
    </main>
    <main first="bofaddin.rtdserver">
      <tp t="b">
        <v>0</v>
        <stp/>
        <stp>BQL.LIST|4088511958047893638</stp>
        <tr r="AM7" s="15"/>
      </tp>
    </main>
    <main first="bofaddin.rtdserver">
      <tp t="b">
        <v>0</v>
        <stp/>
        <stp>BDH|6596117881041779689</stp>
        <tr r="J7" s="8"/>
      </tp>
    </main>
    <main first="rtdsrv_2a6e61e221a747bc9908741b5bc13398">
      <tp>
        <v>2</v>
        <stp/>
        <stp>5e10d947-f371-4ca8-808f-29d5d779379f</stp>
        <tr r="B2" s="5"/>
      </tp>
      <tp>
        <v>2</v>
        <stp/>
        <stp>1bec03a6-072b-40df-9747-d71ea19bc666</stp>
        <tr r="B2" s="3"/>
      </tp>
    </main>
    <main first="bofaddin.rtdserver">
      <tp t="s">
        <v>#N/A Requesting Data...4112874449</v>
        <stp/>
        <stp>BQL|4521222898445098032</stp>
        <tr r="B8" s="22"/>
      </tp>
      <tp t="s">
        <v>#N/A Requesting Data...3913646217</v>
        <stp/>
        <stp>BQL|3464182495993884247</stp>
        <tr r="I7" s="15"/>
      </tp>
    </main>
    <main first="bofaddin.rtdserver">
      <tp t="b">
        <v>0</v>
        <stp/>
        <stp>BDH|1587995374441489486</stp>
        <tr r="B6" s="7"/>
      </tp>
    </main>
    <main first="bofaddin.rtdserver">
      <tp t="b">
        <v>0</v>
        <stp/>
        <stp>BQL.LIST|2166652075625517676</stp>
        <tr r="AG7" s="15"/>
      </tp>
    </main>
    <main first="bofaddin.rtdserver">
      <tp t="b">
        <v>0</v>
        <stp/>
        <stp>BQL.LIST|8188406098707591241</stp>
        <tr r="O7" s="15"/>
      </tp>
    </main>
    <main first="bofaddin.rtdserver">
      <tp t="s">
        <v>#N/A Requesting Data...4208191217</v>
        <stp/>
        <stp>BQL|3817498641538047007</stp>
        <tr r="AM7" s="15"/>
      </tp>
    </main>
    <main first="rtdsrv_2a6e61e221a747bc9908741b5bc13398">
      <tp>
        <v>2</v>
        <stp/>
        <stp>b3d78ee9-5ea9-4902-99e4-5d44d529fd2a</stp>
        <tr r="B2" s="21"/>
      </tp>
    </main>
    <main first="bofaddin.rtdserver">
      <tp t="b">
        <v>0</v>
        <stp/>
        <stp>BQL.LIST|2340553201099820084</stp>
        <tr r="I7" s="15"/>
      </tp>
    </main>
    <main first="bofaddin.rtdserver">
      <tp t="s">
        <v>#N/A Requesting Data...2160698298</v>
        <stp/>
        <stp>BQL|2759947625746100910</stp>
        <tr r="AG7" s="15"/>
      </tp>
      <tp t="b">
        <v>0</v>
        <stp/>
        <stp>BDH|5180219341904901133</stp>
        <tr r="K7" s="8"/>
      </tp>
      <tp t="b">
        <v>0</v>
        <stp/>
        <stp>BDH|8701356095350654485</stp>
        <tr r="D6" s="7"/>
      </tp>
      <tp t="b">
        <v>0</v>
        <stp/>
        <stp>BDH|6465364697242202803</stp>
        <tr r="P6" s="7"/>
      </tp>
      <tp t="b">
        <v>0</v>
        <stp/>
        <stp>BDH|7369885348139352473</stp>
        <tr r="F6" s="7"/>
      </tp>
    </main>
    <main first="bofaddin.rtdserver">
      <tp t="b">
        <v>0</v>
        <stp/>
        <stp>BQL.LIST|8875801792494417171</stp>
        <tr r="B7" s="16"/>
      </tp>
    </main>
    <main first="bofaddin.rtdserver">
      <tp t="s">
        <v>#N/A Requesting Data...3507255685</v>
        <stp/>
        <stp>BQL|3798660369561292228</stp>
        <tr r="U7" s="15"/>
      </tp>
      <tp t="b">
        <v>0</v>
        <stp/>
        <stp>BDH|4370354968246830715</stp>
        <tr r="R6" s="7"/>
      </tp>
    </main>
    <main first="bofaddin.rtdserver">
      <tp t="b">
        <v>0</v>
        <stp/>
        <stp>BDH|7974181907017960051</stp>
        <tr r="G7" s="8"/>
      </tp>
    </main>
    <main first="bofaddin.rtdserver">
      <tp t="b">
        <v>0</v>
        <stp/>
        <stp>BQL.LIST|8933562788908166697</stp>
        <tr r="AY7" s="15"/>
      </tp>
    </main>
    <main first="bofaddin.rtdserver">
      <tp t="b">
        <v>0</v>
        <stp/>
        <stp>BDH|6240530575984811208</stp>
        <tr r="I7" s="8"/>
      </tp>
    </main>
    <main first="rtdsrv_2a6e61e221a747bc9908741b5bc13398">
      <tp>
        <v>2</v>
        <stp/>
        <stp>aec17b90-8a63-4278-b8f0-3a48f0b2c895</stp>
        <tr r="B2" s="19"/>
      </tp>
    </main>
    <main first="bofaddin.rtdserver">
      <tp t="b">
        <v>0</v>
        <stp/>
        <stp>BDH|6885205460143530201</stp>
        <tr r="N6" s="7"/>
      </tp>
    </main>
    <main first="bofaddin.rtdserver">
      <tp t="b">
        <v>0</v>
        <stp/>
        <stp>BDH|836228517556697233</stp>
        <tr r="L6" s="7"/>
      </tp>
    </main>
    <main first="bofaddin.rtdserver">
      <tp t="b">
        <v>0</v>
        <stp/>
        <stp>BDH|487612730357611944</stp>
        <tr r="J6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E5D0-A5E6-4CFD-99E2-7437B1ADC938}">
  <sheetPr codeName="Sheet2"/>
  <dimension ref="A2:AG6714"/>
  <sheetViews>
    <sheetView showGridLines="0" topLeftCell="W2" zoomScale="130" zoomScaleNormal="130" workbookViewId="0">
      <selection activeCell="AF2" sqref="AF2"/>
    </sheetView>
  </sheetViews>
  <sheetFormatPr defaultRowHeight="11.25" x14ac:dyDescent="0.2"/>
  <cols>
    <col min="2" max="2" width="13.83203125" bestFit="1" customWidth="1"/>
    <col min="3" max="3" width="24.1640625" bestFit="1" customWidth="1"/>
    <col min="4" max="4" width="23.6640625" bestFit="1" customWidth="1"/>
    <col min="5" max="5" width="24.33203125" bestFit="1" customWidth="1"/>
    <col min="6" max="6" width="24.5" bestFit="1" customWidth="1"/>
    <col min="7" max="7" width="24.1640625" bestFit="1" customWidth="1"/>
    <col min="8" max="8" width="24.33203125" bestFit="1" customWidth="1"/>
    <col min="9" max="9" width="24.5" bestFit="1" customWidth="1"/>
    <col min="10" max="10" width="24.33203125" bestFit="1" customWidth="1"/>
    <col min="11" max="11" width="24.5" bestFit="1" customWidth="1"/>
    <col min="12" max="12" width="24.33203125" bestFit="1" customWidth="1"/>
    <col min="13" max="13" width="23.83203125" bestFit="1" customWidth="1"/>
    <col min="14" max="14" width="24.83203125" bestFit="1" customWidth="1"/>
    <col min="15" max="15" width="23.83203125" bestFit="1" customWidth="1"/>
    <col min="16" max="16" width="24.83203125" bestFit="1" customWidth="1"/>
    <col min="17" max="17" width="24.5" bestFit="1" customWidth="1"/>
    <col min="18" max="18" width="24.83203125" bestFit="1" customWidth="1"/>
    <col min="19" max="20" width="24" bestFit="1" customWidth="1"/>
    <col min="21" max="21" width="24.1640625" bestFit="1" customWidth="1"/>
    <col min="22" max="22" width="24.33203125" bestFit="1" customWidth="1"/>
    <col min="23" max="24" width="23.83203125" bestFit="1" customWidth="1"/>
    <col min="25" max="25" width="24.1640625" bestFit="1" customWidth="1"/>
    <col min="26" max="26" width="23.33203125" bestFit="1" customWidth="1"/>
    <col min="27" max="27" width="24.33203125" bestFit="1" customWidth="1"/>
    <col min="28" max="29" width="24" bestFit="1" customWidth="1"/>
    <col min="30" max="31" width="24.33203125" bestFit="1" customWidth="1"/>
    <col min="32" max="32" width="24.5" bestFit="1" customWidth="1"/>
    <col min="33" max="33" width="13.5" bestFit="1" customWidth="1"/>
  </cols>
  <sheetData>
    <row r="2" spans="1:33" x14ac:dyDescent="0.2">
      <c r="AF2" s="2" t="s">
        <v>77</v>
      </c>
      <c r="AG2" s="3">
        <v>32874</v>
      </c>
    </row>
    <row r="3" spans="1:33" x14ac:dyDescent="0.2">
      <c r="AF3" s="2" t="s">
        <v>78</v>
      </c>
      <c r="AG3" s="3">
        <f ca="1">TODAY()</f>
        <v>46222</v>
      </c>
    </row>
    <row r="4" spans="1:33" s="2" customFormat="1" x14ac:dyDescent="0.2">
      <c r="A4"/>
      <c r="B4" s="2" t="str" cm="1">
        <f t="array" ref="B4">_xll.CVTSHIST("FX.SPOT.EUR.USD.CITI,FX.SPOT.USD.JPY.CITI,FX.SPOT.GBP.USD.CITI,FX.SPOT.USD.CNH.CITI,FX.SPOT.USD.CHF.CITI,FX.SPOT.USD.CAD.CITI,FX.SPOT.AUD.USD.CITI,FX.SPOT.NZD.USD.CITI,FX.SPOT.USD.HKD.CITI,FX.SPOT.USD.SGD.CITI,FX.SPOT.USD.INR.CITI,FX.SPOT.USD.KRW.CITI,FX" &amp; ".SPOT.USD.SEK.CITI,FX.SPOT.USD.MXN.CITI,FX.SPOT.USD.NOK.CITI,FX.SPOT.USD.TWD.CITI,FX.SPOT.USD.BRL.CITI,FX.SPOT.USD.ZAR.CITI,FX.SPOT.USD.PLN.CITI,FX.SPOT.USD.DKK.CITI,FX.SPOT.USD.IDR.CITI,FX.SPOT.USD.TRY.CITI,FX.SPOT.USD.THB.CITI,FX.SPOT.USD.ILS.CITI,FX.S" &amp; "POT.USD.HUF.CITI,FX.SPOT.USD.CZK.CITI,FX.SPOT.USD.CLP.CITI,FX.SPOT.USD.PHP.CITI", "WEEKLY", "MAX", , , "CLOSE")</f>
        <v>=CVTSHIST("FX.SPOT.EUR.USD.CITI,FX.SPOT.USD.JPY.CITI,FX.SPOT.GBP.USD.CITI,FX.SPOT.USD.CNH.CITI,FX.SPOT.USD.CHF.CITI,FX.SPOT.USD.CAD.CITI,FX.SPOT.AUD.USD.CITI,FX.SPOT.NZD.USD.CITI,FX.SPOT.USD.HKD.CITI,FX.SPOT.USD.SGD.CITI,FX.SPOT.USD.INR.CITI,FX.SPOT.USD.KRW.CITI,FX.SPOT.USD.SEK.CITI,FX.SPOT.USD.MXN.CITI,FX.SPOT.USD.NOK.CITI,FX.SPOT.USD.TWD.CITI,FX.SPOT.USD.BRL.CITI,FX.SPOT.USD.ZAR.CITI,FX.SPOT.USD.PLN.CITI,FX.SPOT.USD.DKK.CITI,FX.SPOT.USD.IDR.CITI,FX.SPOT.USD.TRY.CITI,FX.SPOT.USD.THB.CITI,FX.SPOT.USD.ILS.CITI,FX.SPOT.USD.HUF.CITI,FX.SPOT.USD.CZK.CITI,FX.SPOT.USD.CLP.CITI,FX.SPOT.USD.PHP.CITI","WEEKLY","MAX",,,"CLOSE")</v>
      </c>
    </row>
    <row r="5" spans="1:33" s="2" customFormat="1" x14ac:dyDescent="0.2">
      <c r="A5"/>
      <c r="B5" s="2" t="s">
        <v>0</v>
      </c>
      <c r="C5" s="2" t="s">
        <v>25</v>
      </c>
      <c r="D5" s="2" t="s">
        <v>1</v>
      </c>
      <c r="E5" s="2" t="s">
        <v>2</v>
      </c>
      <c r="F5" s="2" t="s">
        <v>76</v>
      </c>
      <c r="G5" s="2" t="s">
        <v>3</v>
      </c>
      <c r="H5" s="2" t="s">
        <v>4</v>
      </c>
      <c r="I5" s="2" t="s">
        <v>26</v>
      </c>
      <c r="J5" s="2" t="s">
        <v>27</v>
      </c>
      <c r="K5" s="2" t="s">
        <v>5</v>
      </c>
      <c r="L5" s="2" t="s">
        <v>6</v>
      </c>
      <c r="M5" s="2" t="s">
        <v>7</v>
      </c>
      <c r="N5" s="2" t="s">
        <v>8</v>
      </c>
      <c r="O5" s="2" t="s">
        <v>9</v>
      </c>
      <c r="P5" s="2" t="s">
        <v>10</v>
      </c>
      <c r="Q5" s="2" t="s">
        <v>11</v>
      </c>
      <c r="R5" s="2" t="s">
        <v>12</v>
      </c>
      <c r="S5" s="2" t="s">
        <v>13</v>
      </c>
      <c r="T5" s="2" t="s">
        <v>14</v>
      </c>
      <c r="U5" s="2" t="s">
        <v>15</v>
      </c>
      <c r="V5" s="2" t="s">
        <v>16</v>
      </c>
      <c r="W5" s="2" t="s">
        <v>17</v>
      </c>
      <c r="X5" s="2" t="s">
        <v>18</v>
      </c>
      <c r="Y5" s="2" t="s">
        <v>19</v>
      </c>
      <c r="Z5" s="2" t="s">
        <v>20</v>
      </c>
      <c r="AA5" s="2" t="s">
        <v>21</v>
      </c>
      <c r="AB5" s="2" t="s">
        <v>22</v>
      </c>
      <c r="AC5" s="2" t="s">
        <v>23</v>
      </c>
      <c r="AD5" s="2" t="s">
        <v>24</v>
      </c>
      <c r="AG5" s="2" t="s">
        <v>322</v>
      </c>
    </row>
    <row r="6" spans="1:33" s="2" customFormat="1" x14ac:dyDescent="0.2">
      <c r="A6"/>
      <c r="B6" s="3">
        <v>46220</v>
      </c>
      <c r="C6" s="2">
        <v>1.14392</v>
      </c>
      <c r="D6" s="2">
        <v>162.417</v>
      </c>
      <c r="E6" s="2">
        <v>1.3452</v>
      </c>
      <c r="F6" s="2">
        <v>6.7773500000000002</v>
      </c>
      <c r="G6" s="2">
        <v>0.80762999999999996</v>
      </c>
      <c r="H6" s="2">
        <v>1.4020999999999999</v>
      </c>
      <c r="I6" s="2">
        <v>0.69823000000000002</v>
      </c>
      <c r="J6" s="2">
        <v>0.58440000000000003</v>
      </c>
      <c r="K6" s="2">
        <v>7.8402000000000003</v>
      </c>
      <c r="L6" s="2">
        <v>1.29165</v>
      </c>
      <c r="M6" s="2">
        <v>96.475300000000004</v>
      </c>
      <c r="N6" s="2">
        <v>1487.52</v>
      </c>
      <c r="O6" s="2">
        <v>9.6449099999999994</v>
      </c>
      <c r="P6" s="2">
        <v>17.497199999999999</v>
      </c>
      <c r="Q6" s="2">
        <v>9.6462400000000006</v>
      </c>
      <c r="R6" s="2">
        <v>32.423999999999999</v>
      </c>
      <c r="S6" s="2">
        <v>5.1127500000000001</v>
      </c>
      <c r="T6" s="2">
        <v>16.487500000000001</v>
      </c>
      <c r="U6" s="2">
        <v>3.79399</v>
      </c>
      <c r="V6" s="2">
        <v>6.5355299999999996</v>
      </c>
      <c r="W6" s="2">
        <v>17944.400000000001</v>
      </c>
      <c r="X6" s="2">
        <v>47.157499999999999</v>
      </c>
      <c r="Y6" s="2">
        <v>33.630000000000003</v>
      </c>
      <c r="Z6" s="2">
        <v>3.0445500000000001</v>
      </c>
      <c r="AA6" s="2">
        <v>317.11200000000002</v>
      </c>
      <c r="AB6" s="2">
        <v>21.167200000000001</v>
      </c>
      <c r="AC6" s="2">
        <v>937</v>
      </c>
      <c r="AD6" s="2">
        <v>61.648000000000003</v>
      </c>
      <c r="AF6" s="3">
        <f ca="1">_xll.BDH(AG5,"PX_LAST",AG2,AG3,"PER=W","cols=2;rows=1907")</f>
        <v>32878</v>
      </c>
      <c r="AG6" s="2">
        <v>2.7075</v>
      </c>
    </row>
    <row r="7" spans="1:33" s="2" customFormat="1" x14ac:dyDescent="0.2">
      <c r="A7"/>
      <c r="B7" s="3">
        <v>46213</v>
      </c>
      <c r="C7" s="2">
        <v>1.14225</v>
      </c>
      <c r="D7" s="2">
        <v>161.828</v>
      </c>
      <c r="E7" s="2">
        <v>1.34097</v>
      </c>
      <c r="F7" s="2">
        <v>6.7820499999999999</v>
      </c>
      <c r="G7" s="2">
        <v>0.80796500000000004</v>
      </c>
      <c r="H7" s="2">
        <v>1.41506</v>
      </c>
      <c r="I7" s="2">
        <v>0.69458500000000001</v>
      </c>
      <c r="J7" s="2">
        <v>0.57615000000000005</v>
      </c>
      <c r="K7" s="2">
        <v>7.8401500000000004</v>
      </c>
      <c r="L7" s="2">
        <v>1.29169</v>
      </c>
      <c r="M7" s="2">
        <v>95.412599999999998</v>
      </c>
      <c r="N7" s="2">
        <v>1503.24</v>
      </c>
      <c r="O7" s="2">
        <v>9.65564</v>
      </c>
      <c r="P7" s="2">
        <v>17.514199999999999</v>
      </c>
      <c r="Q7" s="2">
        <v>9.7714200000000009</v>
      </c>
      <c r="R7" s="2">
        <v>32.093000000000004</v>
      </c>
      <c r="S7" s="2">
        <v>5.1109</v>
      </c>
      <c r="T7" s="2">
        <v>16.3278</v>
      </c>
      <c r="U7" s="2">
        <v>3.79406</v>
      </c>
      <c r="V7" s="2">
        <v>6.5440300000000002</v>
      </c>
      <c r="W7" s="2">
        <v>18067.3</v>
      </c>
      <c r="X7" s="2">
        <v>46.9848</v>
      </c>
      <c r="Y7" s="2">
        <v>33.298499999999997</v>
      </c>
      <c r="Z7" s="2">
        <v>3.01085</v>
      </c>
      <c r="AA7" s="2">
        <v>311.56200000000001</v>
      </c>
      <c r="AB7" s="2">
        <v>21.228999999999999</v>
      </c>
      <c r="AC7" s="2">
        <v>925.9</v>
      </c>
      <c r="AD7" s="2">
        <v>61.555</v>
      </c>
      <c r="AF7" s="3">
        <v>32885</v>
      </c>
      <c r="AG7" s="2">
        <v>2.6989999999999998</v>
      </c>
    </row>
    <row r="8" spans="1:33" s="2" customFormat="1" x14ac:dyDescent="0.2">
      <c r="A8"/>
      <c r="B8" s="3">
        <v>46206</v>
      </c>
      <c r="C8" s="2">
        <v>1.1441600000000001</v>
      </c>
      <c r="D8" s="2">
        <v>161.29400000000001</v>
      </c>
      <c r="E8" s="2">
        <v>1.33565</v>
      </c>
      <c r="F8" s="2">
        <v>6.7849399999999997</v>
      </c>
      <c r="G8" s="2">
        <v>0.80337499999999995</v>
      </c>
      <c r="H8" s="2">
        <v>1.4198299999999999</v>
      </c>
      <c r="I8" s="2">
        <v>0.69350000000000001</v>
      </c>
      <c r="J8" s="2">
        <v>0.57072999999999996</v>
      </c>
      <c r="K8" s="2">
        <v>7.8433900000000003</v>
      </c>
      <c r="L8" s="2">
        <v>1.2914300000000001</v>
      </c>
      <c r="M8" s="2">
        <v>95.233199999999997</v>
      </c>
      <c r="N8" s="2">
        <v>1532.74</v>
      </c>
      <c r="O8" s="2">
        <v>9.6408500000000004</v>
      </c>
      <c r="P8" s="2">
        <v>17.474799999999998</v>
      </c>
      <c r="Q8" s="2">
        <v>9.8261099999999999</v>
      </c>
      <c r="R8" s="2">
        <v>31.952100000000002</v>
      </c>
      <c r="S8" s="2">
        <v>5.1725500000000002</v>
      </c>
      <c r="T8" s="2">
        <v>16.220300000000002</v>
      </c>
      <c r="U8" s="2">
        <v>3.7473999999999998</v>
      </c>
      <c r="V8" s="2">
        <v>6.5330700000000004</v>
      </c>
      <c r="W8" s="2">
        <v>17971.2</v>
      </c>
      <c r="X8" s="2">
        <v>46.802799999999998</v>
      </c>
      <c r="Y8" s="2">
        <v>33.17</v>
      </c>
      <c r="Z8" s="2">
        <v>2.99865</v>
      </c>
      <c r="AA8" s="2">
        <v>308.81200000000001</v>
      </c>
      <c r="AB8" s="2">
        <v>21.135999999999999</v>
      </c>
      <c r="AC8" s="2">
        <v>921.47500000000002</v>
      </c>
      <c r="AD8" s="2">
        <v>61.503999999999998</v>
      </c>
      <c r="AF8" s="3">
        <v>32892</v>
      </c>
      <c r="AG8" s="2">
        <v>2.706</v>
      </c>
    </row>
    <row r="9" spans="1:33" s="2" customFormat="1" x14ac:dyDescent="0.2">
      <c r="A9"/>
      <c r="B9" s="3">
        <v>46199</v>
      </c>
      <c r="C9" s="2">
        <v>1.13941</v>
      </c>
      <c r="D9" s="2">
        <v>161.72800000000001</v>
      </c>
      <c r="E9" s="2">
        <v>1.31976</v>
      </c>
      <c r="F9" s="2">
        <v>6.8027699999999998</v>
      </c>
      <c r="G9" s="2">
        <v>0.80915000000000004</v>
      </c>
      <c r="H9" s="2">
        <v>1.4200200000000001</v>
      </c>
      <c r="I9" s="2">
        <v>0.68998000000000004</v>
      </c>
      <c r="J9" s="2">
        <v>0.56465500000000002</v>
      </c>
      <c r="K9" s="2">
        <v>7.8417500000000002</v>
      </c>
      <c r="L9" s="2">
        <v>1.2938400000000001</v>
      </c>
      <c r="M9" s="2">
        <v>94.405100000000004</v>
      </c>
      <c r="N9" s="2">
        <v>1535.16</v>
      </c>
      <c r="O9" s="2">
        <v>9.7276900000000008</v>
      </c>
      <c r="P9" s="2">
        <v>17.466699999999999</v>
      </c>
      <c r="Q9" s="2">
        <v>9.9301600000000008</v>
      </c>
      <c r="R9" s="2">
        <v>31.874300000000002</v>
      </c>
      <c r="S9" s="2">
        <v>5.1723999999999997</v>
      </c>
      <c r="T9" s="2">
        <v>16.460699999999999</v>
      </c>
      <c r="U9" s="2">
        <v>3.7634300000000001</v>
      </c>
      <c r="V9" s="2">
        <v>6.5599699999999999</v>
      </c>
      <c r="W9" s="2">
        <v>17847.099999999999</v>
      </c>
      <c r="X9" s="2">
        <v>46.624699999999997</v>
      </c>
      <c r="Y9" s="2">
        <v>33.374000000000002</v>
      </c>
      <c r="Z9" s="2">
        <v>3.0020500000000001</v>
      </c>
      <c r="AA9" s="2">
        <v>310.49900000000002</v>
      </c>
      <c r="AB9" s="2">
        <v>21.2925</v>
      </c>
      <c r="AC9" s="2">
        <v>923.35500000000002</v>
      </c>
      <c r="AD9" s="2">
        <v>61.289499999999997</v>
      </c>
      <c r="AF9" s="3">
        <v>32899</v>
      </c>
      <c r="AG9" s="2">
        <v>2.7044999999999999</v>
      </c>
    </row>
    <row r="10" spans="1:33" s="2" customFormat="1" x14ac:dyDescent="0.2">
      <c r="A10"/>
      <c r="B10" s="3">
        <v>46192</v>
      </c>
      <c r="C10" s="2">
        <v>1.14686</v>
      </c>
      <c r="D10" s="2">
        <v>161.16399999999999</v>
      </c>
      <c r="E10" s="2">
        <v>1.3230299999999999</v>
      </c>
      <c r="F10" s="2">
        <v>6.7847200000000001</v>
      </c>
      <c r="G10" s="2">
        <v>0.80771499999999996</v>
      </c>
      <c r="H10" s="2">
        <v>1.41777</v>
      </c>
      <c r="I10" s="2">
        <v>0.701295</v>
      </c>
      <c r="J10" s="2">
        <v>0.57386499999999996</v>
      </c>
      <c r="K10" s="2">
        <v>7.8363500000000004</v>
      </c>
      <c r="L10" s="2">
        <v>1.29193</v>
      </c>
      <c r="M10" s="2">
        <v>94.322299999999998</v>
      </c>
      <c r="N10" s="2">
        <v>1530.65</v>
      </c>
      <c r="O10" s="2">
        <v>9.5777099999999997</v>
      </c>
      <c r="P10" s="2">
        <v>17.3125</v>
      </c>
      <c r="Q10" s="2">
        <v>9.6790800000000008</v>
      </c>
      <c r="R10" s="2">
        <v>31.633900000000001</v>
      </c>
      <c r="S10" s="2">
        <v>5.1376999999999997</v>
      </c>
      <c r="T10" s="2">
        <v>16.4513</v>
      </c>
      <c r="U10" s="2">
        <v>3.7117499999999999</v>
      </c>
      <c r="V10" s="2">
        <v>6.5177800000000001</v>
      </c>
      <c r="W10" s="2">
        <v>17784</v>
      </c>
      <c r="X10" s="2">
        <v>46.445</v>
      </c>
      <c r="Y10" s="2">
        <v>32.936999999999998</v>
      </c>
      <c r="Z10" s="2">
        <v>2.9567999999999999</v>
      </c>
      <c r="AA10" s="2">
        <v>306.642</v>
      </c>
      <c r="AB10" s="2">
        <v>21.087900000000001</v>
      </c>
      <c r="AC10" s="2">
        <v>901.55</v>
      </c>
      <c r="AD10" s="2">
        <v>60.6965</v>
      </c>
      <c r="AF10" s="3">
        <v>32906</v>
      </c>
      <c r="AG10" s="2">
        <v>2.6989999999999998</v>
      </c>
    </row>
    <row r="11" spans="1:33" s="2" customFormat="1" x14ac:dyDescent="0.2">
      <c r="A11"/>
      <c r="B11" s="3">
        <v>46185</v>
      </c>
      <c r="C11" s="2">
        <v>1.15734</v>
      </c>
      <c r="D11" s="2">
        <v>160.24299999999999</v>
      </c>
      <c r="E11" s="2">
        <v>1.34138</v>
      </c>
      <c r="F11" s="2">
        <v>6.7632099999999999</v>
      </c>
      <c r="G11" s="2">
        <v>0.79652999999999996</v>
      </c>
      <c r="H11" s="2">
        <v>1.3968100000000001</v>
      </c>
      <c r="I11" s="2">
        <v>0.70516500000000004</v>
      </c>
      <c r="J11" s="2">
        <v>0.58304</v>
      </c>
      <c r="K11" s="2">
        <v>7.8359500000000004</v>
      </c>
      <c r="L11" s="2">
        <v>1.2831699999999999</v>
      </c>
      <c r="M11" s="2">
        <v>95.0869</v>
      </c>
      <c r="N11" s="2">
        <v>1516</v>
      </c>
      <c r="O11" s="2">
        <v>9.4163599999999992</v>
      </c>
      <c r="P11" s="2">
        <v>17.1906</v>
      </c>
      <c r="Q11" s="2">
        <v>9.5008999999999997</v>
      </c>
      <c r="R11" s="2">
        <v>31.604099999999999</v>
      </c>
      <c r="S11" s="2">
        <v>5.0742500000000001</v>
      </c>
      <c r="T11" s="2">
        <v>16.2912</v>
      </c>
      <c r="U11" s="2">
        <v>3.6667000000000001</v>
      </c>
      <c r="V11" s="2">
        <v>6.4582499999999996</v>
      </c>
      <c r="W11" s="2">
        <v>17788.900000000001</v>
      </c>
      <c r="X11" s="2">
        <v>46.264800000000001</v>
      </c>
      <c r="Y11" s="2">
        <v>32.719000000000001</v>
      </c>
      <c r="Z11" s="2">
        <v>2.9209499999999999</v>
      </c>
      <c r="AA11" s="2">
        <v>304.19900000000001</v>
      </c>
      <c r="AB11" s="2">
        <v>20.865100000000002</v>
      </c>
      <c r="AC11" s="2">
        <v>898.58500000000004</v>
      </c>
      <c r="AD11" s="2">
        <v>60.755000000000003</v>
      </c>
      <c r="AF11" s="3">
        <v>32913</v>
      </c>
      <c r="AG11" s="2">
        <v>2.7054999999999998</v>
      </c>
    </row>
    <row r="12" spans="1:33" s="2" customFormat="1" x14ac:dyDescent="0.2">
      <c r="A12"/>
      <c r="B12" s="3">
        <v>46178</v>
      </c>
      <c r="C12" s="2">
        <v>1.1558900000000001</v>
      </c>
      <c r="D12" s="2">
        <v>160.27099999999999</v>
      </c>
      <c r="E12" s="2">
        <v>1.33863</v>
      </c>
      <c r="F12" s="2">
        <v>6.7833500000000004</v>
      </c>
      <c r="G12" s="2">
        <v>0.79412000000000005</v>
      </c>
      <c r="H12" s="2">
        <v>1.3917299999999999</v>
      </c>
      <c r="I12" s="2">
        <v>0.70809999999999995</v>
      </c>
      <c r="J12" s="2">
        <v>0.58252000000000004</v>
      </c>
      <c r="K12" s="2">
        <v>7.8348500000000003</v>
      </c>
      <c r="L12" s="2">
        <v>1.28895</v>
      </c>
      <c r="M12" s="2">
        <v>95.248699999999999</v>
      </c>
      <c r="N12" s="2">
        <v>1553.85</v>
      </c>
      <c r="O12" s="2">
        <v>9.4299400000000002</v>
      </c>
      <c r="P12" s="2">
        <v>17.4145</v>
      </c>
      <c r="Q12" s="2">
        <v>9.4217399999999998</v>
      </c>
      <c r="R12" s="2">
        <v>31.544799999999999</v>
      </c>
      <c r="S12" s="2">
        <v>5.1213499999999996</v>
      </c>
      <c r="T12" s="2">
        <v>16.453800000000001</v>
      </c>
      <c r="U12" s="2">
        <v>3.6695799999999998</v>
      </c>
      <c r="V12" s="2">
        <v>6.4663199999999996</v>
      </c>
      <c r="W12" s="2">
        <v>18125.2</v>
      </c>
      <c r="X12" s="2">
        <v>46.084800000000001</v>
      </c>
      <c r="Y12" s="2">
        <v>32.78</v>
      </c>
      <c r="Z12" s="2">
        <v>2.9302999999999999</v>
      </c>
      <c r="AA12" s="2">
        <v>307.822</v>
      </c>
      <c r="AB12" s="2">
        <v>20.924700000000001</v>
      </c>
      <c r="AC12" s="2">
        <v>907.68</v>
      </c>
      <c r="AD12" s="2">
        <v>61.67</v>
      </c>
      <c r="AF12" s="3">
        <v>32920</v>
      </c>
      <c r="AG12" s="2">
        <v>2.7054999999999998</v>
      </c>
    </row>
    <row r="13" spans="1:33" s="2" customFormat="1" x14ac:dyDescent="0.2">
      <c r="A13"/>
      <c r="B13" s="3">
        <v>46171</v>
      </c>
      <c r="C13" s="2">
        <v>1.16686</v>
      </c>
      <c r="D13" s="2">
        <v>159.19200000000001</v>
      </c>
      <c r="E13" s="2">
        <v>1.3477699999999999</v>
      </c>
      <c r="F13" s="2">
        <v>6.7620500000000003</v>
      </c>
      <c r="G13" s="2">
        <v>0.78183999999999998</v>
      </c>
      <c r="H13" s="2">
        <v>1.37761</v>
      </c>
      <c r="I13" s="2">
        <v>0.71941500000000003</v>
      </c>
      <c r="J13" s="2">
        <v>0.59864499999999998</v>
      </c>
      <c r="K13" s="2">
        <v>7.8373799999999996</v>
      </c>
      <c r="L13" s="2">
        <v>1.2753699999999999</v>
      </c>
      <c r="M13" s="2">
        <v>94.617999999999995</v>
      </c>
      <c r="N13" s="2">
        <v>1503.98</v>
      </c>
      <c r="O13" s="2">
        <v>9.2311099999999993</v>
      </c>
      <c r="P13" s="2">
        <v>17.346</v>
      </c>
      <c r="Q13" s="2">
        <v>9.2343299999999999</v>
      </c>
      <c r="R13" s="2">
        <v>31.385100000000001</v>
      </c>
      <c r="S13" s="2">
        <v>5.0612500000000002</v>
      </c>
      <c r="T13" s="2">
        <v>16.198399999999999</v>
      </c>
      <c r="U13" s="2">
        <v>3.6215199999999999</v>
      </c>
      <c r="V13" s="2">
        <v>6.4046399999999997</v>
      </c>
      <c r="W13" s="2">
        <v>17805.8</v>
      </c>
      <c r="X13" s="2">
        <v>45.887</v>
      </c>
      <c r="Y13" s="2">
        <v>32.466000000000001</v>
      </c>
      <c r="Z13" s="2">
        <v>2.8022499999999999</v>
      </c>
      <c r="AA13" s="2">
        <v>303.488</v>
      </c>
      <c r="AB13" s="2">
        <v>20.815300000000001</v>
      </c>
      <c r="AC13" s="2">
        <v>889.95</v>
      </c>
      <c r="AD13" s="2">
        <v>61.421999999999997</v>
      </c>
      <c r="AF13" s="3">
        <v>32927</v>
      </c>
      <c r="AG13" s="2">
        <v>2.7040000000000002</v>
      </c>
    </row>
    <row r="14" spans="1:33" s="2" customFormat="1" x14ac:dyDescent="0.2">
      <c r="A14"/>
      <c r="B14" s="3">
        <v>46164</v>
      </c>
      <c r="C14" s="2">
        <v>1.15978</v>
      </c>
      <c r="D14" s="2">
        <v>159.10300000000001</v>
      </c>
      <c r="E14" s="2">
        <v>1.3434200000000001</v>
      </c>
      <c r="F14" s="2">
        <v>6.7970899999999999</v>
      </c>
      <c r="G14" s="2">
        <v>0.78587499999999999</v>
      </c>
      <c r="H14" s="2">
        <v>1.3819300000000001</v>
      </c>
      <c r="I14" s="2">
        <v>0.7127</v>
      </c>
      <c r="J14" s="2">
        <v>0.58508000000000004</v>
      </c>
      <c r="K14" s="2">
        <v>7.8352399999999998</v>
      </c>
      <c r="L14" s="2">
        <v>1.2797499999999999</v>
      </c>
      <c r="M14" s="2">
        <v>95.620500000000007</v>
      </c>
      <c r="N14" s="2">
        <v>1517.61</v>
      </c>
      <c r="O14" s="2">
        <v>9.3659599999999994</v>
      </c>
      <c r="P14" s="2">
        <v>17.345300000000002</v>
      </c>
      <c r="Q14" s="2">
        <v>9.2763000000000009</v>
      </c>
      <c r="R14" s="2">
        <v>31.424399999999999</v>
      </c>
      <c r="S14" s="2">
        <v>5.0271999999999997</v>
      </c>
      <c r="T14" s="2">
        <v>16.438800000000001</v>
      </c>
      <c r="U14" s="2">
        <v>3.65523</v>
      </c>
      <c r="V14" s="2">
        <v>6.4425699999999999</v>
      </c>
      <c r="W14" s="2">
        <v>17692.5</v>
      </c>
      <c r="X14" s="2">
        <v>45.7378</v>
      </c>
      <c r="Y14" s="2">
        <v>32.666499999999999</v>
      </c>
      <c r="Z14" s="2">
        <v>2.8906499999999999</v>
      </c>
      <c r="AA14" s="2">
        <v>309.24299999999999</v>
      </c>
      <c r="AB14" s="2">
        <v>20.937000000000001</v>
      </c>
      <c r="AC14" s="2">
        <v>901.9</v>
      </c>
      <c r="AD14" s="2">
        <v>61.589500000000001</v>
      </c>
      <c r="AF14" s="3">
        <v>32934</v>
      </c>
      <c r="AG14" s="2">
        <v>2.7069999999999999</v>
      </c>
    </row>
    <row r="15" spans="1:33" s="2" customFormat="1" x14ac:dyDescent="0.2">
      <c r="A15"/>
      <c r="B15" s="3">
        <v>46157</v>
      </c>
      <c r="C15" s="2">
        <v>1.1629499999999999</v>
      </c>
      <c r="D15" s="2">
        <v>158.59399999999999</v>
      </c>
      <c r="E15" s="2">
        <v>1.33443</v>
      </c>
      <c r="F15" s="2">
        <v>6.8118800000000004</v>
      </c>
      <c r="G15" s="2">
        <v>0.78641499999999998</v>
      </c>
      <c r="H15" s="2">
        <v>1.37598</v>
      </c>
      <c r="I15" s="2">
        <v>0.71543000000000001</v>
      </c>
      <c r="J15" s="2">
        <v>0.584615</v>
      </c>
      <c r="K15" s="2">
        <v>7.8301400000000001</v>
      </c>
      <c r="L15" s="2">
        <v>1.27979</v>
      </c>
      <c r="M15" s="2">
        <v>95.921199999999999</v>
      </c>
      <c r="N15" s="2">
        <v>1497.93</v>
      </c>
      <c r="O15" s="2">
        <v>9.4273699999999998</v>
      </c>
      <c r="P15" s="2">
        <v>17.3505</v>
      </c>
      <c r="Q15" s="2">
        <v>9.3065999999999995</v>
      </c>
      <c r="R15" s="2">
        <v>31.553999999999998</v>
      </c>
      <c r="S15" s="2">
        <v>5.0676500000000004</v>
      </c>
      <c r="T15" s="2">
        <v>16.667000000000002</v>
      </c>
      <c r="U15" s="2">
        <v>3.64933</v>
      </c>
      <c r="V15" s="2">
        <v>6.4264299999999999</v>
      </c>
      <c r="W15" s="2">
        <v>17602</v>
      </c>
      <c r="X15" s="2">
        <v>45.545000000000002</v>
      </c>
      <c r="Y15" s="2">
        <v>32.634500000000003</v>
      </c>
      <c r="Z15" s="2">
        <v>2.9195500000000001</v>
      </c>
      <c r="AA15" s="2">
        <v>310.25900000000001</v>
      </c>
      <c r="AB15" s="2">
        <v>20.915400000000002</v>
      </c>
      <c r="AC15" s="2">
        <v>904.77499999999998</v>
      </c>
      <c r="AD15" s="2">
        <v>61.607999999999997</v>
      </c>
      <c r="AF15" s="3">
        <v>32941</v>
      </c>
      <c r="AG15" s="2">
        <v>2.7050000000000001</v>
      </c>
    </row>
    <row r="16" spans="1:33" s="2" customFormat="1" x14ac:dyDescent="0.2">
      <c r="A16"/>
      <c r="B16" s="3">
        <v>46150</v>
      </c>
      <c r="C16" s="2">
        <v>1.17744</v>
      </c>
      <c r="D16" s="2">
        <v>156.62899999999999</v>
      </c>
      <c r="E16" s="2">
        <v>1.36253</v>
      </c>
      <c r="F16" s="2">
        <v>6.7975500000000002</v>
      </c>
      <c r="G16" s="2">
        <v>0.77736000000000005</v>
      </c>
      <c r="H16" s="2">
        <v>1.3690899999999999</v>
      </c>
      <c r="I16" s="2">
        <v>0.72436999999999996</v>
      </c>
      <c r="J16" s="2">
        <v>0.59570000000000001</v>
      </c>
      <c r="K16" s="2">
        <v>7.82911</v>
      </c>
      <c r="L16" s="2">
        <v>1.2674000000000001</v>
      </c>
      <c r="M16" s="2">
        <v>94.423500000000004</v>
      </c>
      <c r="N16" s="2">
        <v>1461.76</v>
      </c>
      <c r="O16" s="2">
        <v>9.2164900000000003</v>
      </c>
      <c r="P16" s="2">
        <v>17.206700000000001</v>
      </c>
      <c r="Q16" s="2">
        <v>9.2170500000000004</v>
      </c>
      <c r="R16" s="2">
        <v>31.324400000000001</v>
      </c>
      <c r="S16" s="2">
        <v>4.8954500000000003</v>
      </c>
      <c r="T16" s="2">
        <v>16.412099999999999</v>
      </c>
      <c r="U16" s="2">
        <v>3.5952600000000001</v>
      </c>
      <c r="V16" s="2">
        <v>6.3466899999999997</v>
      </c>
      <c r="W16" s="2">
        <v>17350.8</v>
      </c>
      <c r="X16" s="2">
        <v>45.364800000000002</v>
      </c>
      <c r="Y16" s="2">
        <v>32.228499999999997</v>
      </c>
      <c r="Z16" s="2">
        <v>2.9010500000000001</v>
      </c>
      <c r="AA16" s="2">
        <v>301.22399999999999</v>
      </c>
      <c r="AB16" s="2">
        <v>20.6312</v>
      </c>
      <c r="AC16" s="2">
        <v>892.02499999999998</v>
      </c>
      <c r="AD16" s="2">
        <v>60.521000000000001</v>
      </c>
      <c r="AF16" s="3">
        <v>32948</v>
      </c>
      <c r="AG16" s="2">
        <v>2.7174999999999998</v>
      </c>
    </row>
    <row r="17" spans="1:33" s="2" customFormat="1" x14ac:dyDescent="0.2">
      <c r="A17"/>
      <c r="B17" s="3">
        <v>46143</v>
      </c>
      <c r="C17" s="2">
        <v>1.1767399999999999</v>
      </c>
      <c r="D17" s="2">
        <v>156.63800000000001</v>
      </c>
      <c r="E17" s="2">
        <v>1.36233</v>
      </c>
      <c r="F17" s="2">
        <v>6.8258200000000002</v>
      </c>
      <c r="G17" s="2">
        <v>0.77883000000000002</v>
      </c>
      <c r="H17" s="2">
        <v>1.35738</v>
      </c>
      <c r="I17" s="2">
        <v>0.72167000000000003</v>
      </c>
      <c r="J17" s="2">
        <v>0.59148999999999996</v>
      </c>
      <c r="K17" s="2">
        <v>7.8352899999999996</v>
      </c>
      <c r="L17" s="2">
        <v>1.2713099999999999</v>
      </c>
      <c r="M17" s="2">
        <v>94.785700000000006</v>
      </c>
      <c r="N17" s="2">
        <v>1466.66</v>
      </c>
      <c r="O17" s="2">
        <v>9.1737599999999997</v>
      </c>
      <c r="P17" s="2">
        <v>17.395199999999999</v>
      </c>
      <c r="Q17" s="2">
        <v>9.2515999999999998</v>
      </c>
      <c r="R17" s="2">
        <v>31.598700000000001</v>
      </c>
      <c r="S17" s="2">
        <v>4.9459999999999997</v>
      </c>
      <c r="T17" s="2">
        <v>16.571200000000001</v>
      </c>
      <c r="U17" s="2">
        <v>3.6057199999999998</v>
      </c>
      <c r="V17" s="2">
        <v>6.3500100000000002</v>
      </c>
      <c r="W17" s="2">
        <v>17302.3</v>
      </c>
      <c r="X17" s="2">
        <v>45.179400000000001</v>
      </c>
      <c r="Y17" s="2">
        <v>32.374000000000002</v>
      </c>
      <c r="Z17" s="2">
        <v>2.9434499999999999</v>
      </c>
      <c r="AA17" s="2">
        <v>307.26600000000002</v>
      </c>
      <c r="AB17" s="2">
        <v>20.709700000000002</v>
      </c>
      <c r="AC17" s="2">
        <v>899.32500000000005</v>
      </c>
      <c r="AD17" s="2">
        <v>61.241500000000002</v>
      </c>
      <c r="AF17" s="3">
        <v>32955</v>
      </c>
      <c r="AG17" s="2">
        <v>2.7229999999999999</v>
      </c>
    </row>
    <row r="18" spans="1:33" s="2" customFormat="1" x14ac:dyDescent="0.2">
      <c r="A18"/>
      <c r="B18" s="3">
        <v>46136</v>
      </c>
      <c r="C18" s="2">
        <v>1.1706300000000001</v>
      </c>
      <c r="D18" s="2">
        <v>159.511</v>
      </c>
      <c r="E18" s="2">
        <v>1.3500799999999999</v>
      </c>
      <c r="F18" s="2">
        <v>6.8347800000000003</v>
      </c>
      <c r="G18" s="2">
        <v>0.786215</v>
      </c>
      <c r="H18" s="2">
        <v>1.3685799999999999</v>
      </c>
      <c r="I18" s="2">
        <v>0.71396499999999996</v>
      </c>
      <c r="J18" s="2">
        <v>0.58692999999999995</v>
      </c>
      <c r="K18" s="2">
        <v>7.8345200000000004</v>
      </c>
      <c r="L18" s="2">
        <v>1.2770600000000001</v>
      </c>
      <c r="M18" s="2">
        <v>94.203699999999998</v>
      </c>
      <c r="N18" s="2">
        <v>1479.86</v>
      </c>
      <c r="O18" s="2">
        <v>9.2463499999999996</v>
      </c>
      <c r="P18" s="2">
        <v>17.413399999999999</v>
      </c>
      <c r="Q18" s="2">
        <v>9.3428799999999992</v>
      </c>
      <c r="R18" s="2">
        <v>31.494599999999998</v>
      </c>
      <c r="S18" s="2">
        <v>5.0133999999999999</v>
      </c>
      <c r="T18" s="2">
        <v>16.563500000000001</v>
      </c>
      <c r="U18" s="2">
        <v>3.6225299999999998</v>
      </c>
      <c r="V18" s="2">
        <v>6.3835899999999999</v>
      </c>
      <c r="W18" s="2">
        <v>17241.400000000001</v>
      </c>
      <c r="X18" s="2">
        <v>45.024799999999999</v>
      </c>
      <c r="Y18" s="2">
        <v>32.345999999999997</v>
      </c>
      <c r="Z18" s="2">
        <v>2.9860000000000002</v>
      </c>
      <c r="AA18" s="2">
        <v>311.67500000000001</v>
      </c>
      <c r="AB18" s="2">
        <v>20.817499999999999</v>
      </c>
      <c r="AC18" s="2">
        <v>895.57500000000005</v>
      </c>
      <c r="AD18" s="2">
        <v>60.715000000000003</v>
      </c>
      <c r="AF18" s="3">
        <v>32962</v>
      </c>
      <c r="AG18" s="2">
        <v>2.7280000000000002</v>
      </c>
    </row>
    <row r="19" spans="1:33" s="2" customFormat="1" x14ac:dyDescent="0.2">
      <c r="A19"/>
      <c r="B19" s="3">
        <v>46129</v>
      </c>
      <c r="C19" s="2">
        <v>1.18137</v>
      </c>
      <c r="D19" s="2">
        <v>157.852</v>
      </c>
      <c r="E19" s="2">
        <v>1.35697</v>
      </c>
      <c r="F19" s="2">
        <v>6.8124399999999996</v>
      </c>
      <c r="G19" s="2">
        <v>0.778775</v>
      </c>
      <c r="H19" s="2">
        <v>1.3666400000000001</v>
      </c>
      <c r="I19" s="2">
        <v>0.72017500000000001</v>
      </c>
      <c r="J19" s="2">
        <v>0.59157999999999999</v>
      </c>
      <c r="K19" s="2">
        <v>7.8298500000000004</v>
      </c>
      <c r="L19" s="2">
        <v>1.2680100000000001</v>
      </c>
      <c r="M19" s="2">
        <v>92.371499999999997</v>
      </c>
      <c r="N19" s="2">
        <v>1459.89</v>
      </c>
      <c r="O19" s="2">
        <v>9.1141400000000008</v>
      </c>
      <c r="P19" s="2">
        <v>17.183399999999999</v>
      </c>
      <c r="Q19" s="2">
        <v>9.3721399999999999</v>
      </c>
      <c r="R19" s="2">
        <v>31.421700000000001</v>
      </c>
      <c r="S19" s="2">
        <v>4.9786000000000001</v>
      </c>
      <c r="T19" s="2">
        <v>16.160799999999998</v>
      </c>
      <c r="U19" s="2">
        <v>3.5744400000000001</v>
      </c>
      <c r="V19" s="2">
        <v>6.3258700000000001</v>
      </c>
      <c r="W19" s="2">
        <v>17078.599999999999</v>
      </c>
      <c r="X19" s="2">
        <v>44.8489</v>
      </c>
      <c r="Y19" s="2">
        <v>31.761500000000002</v>
      </c>
      <c r="Z19" s="2">
        <v>2.9597000000000002</v>
      </c>
      <c r="AA19" s="2">
        <v>305.07100000000003</v>
      </c>
      <c r="AB19" s="2">
        <v>20.541599999999999</v>
      </c>
      <c r="AC19" s="2">
        <v>874.755</v>
      </c>
      <c r="AD19" s="2">
        <v>59.478000000000002</v>
      </c>
      <c r="AF19" s="3">
        <v>32969</v>
      </c>
      <c r="AG19" s="2">
        <v>2.7305000000000001</v>
      </c>
    </row>
    <row r="20" spans="1:33" s="2" customFormat="1" x14ac:dyDescent="0.2">
      <c r="A20"/>
      <c r="B20" s="3">
        <v>46122</v>
      </c>
      <c r="C20" s="2">
        <v>1.17279</v>
      </c>
      <c r="D20" s="2">
        <v>159.12700000000001</v>
      </c>
      <c r="E20" s="2">
        <v>1.34612</v>
      </c>
      <c r="F20" s="2">
        <v>6.8233699999999997</v>
      </c>
      <c r="G20" s="2">
        <v>0.78897499999999998</v>
      </c>
      <c r="H20" s="2">
        <v>1.3831199999999999</v>
      </c>
      <c r="I20" s="2">
        <v>0.70835000000000004</v>
      </c>
      <c r="J20" s="2">
        <v>0.585225</v>
      </c>
      <c r="K20" s="2">
        <v>7.8320499999999997</v>
      </c>
      <c r="L20" s="2">
        <v>1.2727200000000001</v>
      </c>
      <c r="M20" s="2">
        <v>92.943600000000004</v>
      </c>
      <c r="N20" s="2">
        <v>1482.42</v>
      </c>
      <c r="O20" s="2">
        <v>9.2501999999999995</v>
      </c>
      <c r="P20" s="2">
        <v>17.291</v>
      </c>
      <c r="Q20" s="2">
        <v>9.4966399999999993</v>
      </c>
      <c r="R20" s="2">
        <v>31.746700000000001</v>
      </c>
      <c r="S20" s="2">
        <v>5.0235500000000002</v>
      </c>
      <c r="T20" s="2">
        <v>16.384699999999999</v>
      </c>
      <c r="U20" s="2">
        <v>3.6189900000000002</v>
      </c>
      <c r="V20" s="2">
        <v>6.3712</v>
      </c>
      <c r="W20" s="2">
        <v>17082.2</v>
      </c>
      <c r="X20" s="2">
        <v>44.674700000000001</v>
      </c>
      <c r="Y20" s="2">
        <v>32.047499999999999</v>
      </c>
      <c r="Z20" s="2">
        <v>3.0339999999999998</v>
      </c>
      <c r="AA20" s="2">
        <v>319.96199999999999</v>
      </c>
      <c r="AB20" s="2">
        <v>20.784099999999999</v>
      </c>
      <c r="AC20" s="2">
        <v>889.11</v>
      </c>
      <c r="AD20" s="2">
        <v>59.884</v>
      </c>
      <c r="AF20" s="3">
        <v>32976</v>
      </c>
      <c r="AG20" s="2">
        <v>2.73</v>
      </c>
    </row>
    <row r="21" spans="1:33" s="2" customFormat="1" x14ac:dyDescent="0.2">
      <c r="A21"/>
      <c r="B21" s="3">
        <v>46115</v>
      </c>
      <c r="C21" s="2">
        <v>1.15212</v>
      </c>
      <c r="D21" s="2">
        <v>159.595</v>
      </c>
      <c r="E21" s="2">
        <v>1.3203</v>
      </c>
      <c r="F21" s="2">
        <v>6.8848700000000003</v>
      </c>
      <c r="G21" s="2">
        <v>0.79974500000000004</v>
      </c>
      <c r="H21" s="2">
        <v>1.39452</v>
      </c>
      <c r="I21" s="2">
        <v>0.68933500000000003</v>
      </c>
      <c r="J21" s="2">
        <v>0.56945500000000004</v>
      </c>
      <c r="K21" s="2">
        <v>7.8370499999999996</v>
      </c>
      <c r="L21" s="2">
        <v>1.2868200000000001</v>
      </c>
      <c r="M21" s="2">
        <v>92.637900000000002</v>
      </c>
      <c r="N21" s="2">
        <v>1510.36</v>
      </c>
      <c r="O21" s="2">
        <v>9.4755900000000004</v>
      </c>
      <c r="P21" s="2">
        <v>17.868300000000001</v>
      </c>
      <c r="Q21" s="2">
        <v>9.7889900000000001</v>
      </c>
      <c r="R21" s="2">
        <v>32.010399999999997</v>
      </c>
      <c r="S21" s="2">
        <v>5.1681499999999998</v>
      </c>
      <c r="T21" s="2">
        <v>17.003900000000002</v>
      </c>
      <c r="U21" s="2">
        <v>3.7128899999999998</v>
      </c>
      <c r="V21" s="2">
        <v>6.4860300000000004</v>
      </c>
      <c r="W21" s="2">
        <v>17001.3</v>
      </c>
      <c r="X21" s="2">
        <v>44.591799999999999</v>
      </c>
      <c r="Y21" s="2">
        <v>32.673000000000002</v>
      </c>
      <c r="Z21" s="2">
        <v>3.13035</v>
      </c>
      <c r="AA21" s="2">
        <v>333.51</v>
      </c>
      <c r="AB21" s="2">
        <v>21.270600000000002</v>
      </c>
      <c r="AC21" s="2">
        <v>919.62</v>
      </c>
      <c r="AD21" s="2">
        <v>60.362000000000002</v>
      </c>
      <c r="AF21" s="3">
        <v>32983</v>
      </c>
      <c r="AG21" s="2">
        <v>2.7195</v>
      </c>
    </row>
    <row r="22" spans="1:33" s="2" customFormat="1" x14ac:dyDescent="0.2">
      <c r="A22"/>
      <c r="B22" s="3">
        <v>46108</v>
      </c>
      <c r="C22" s="2">
        <v>1.15194</v>
      </c>
      <c r="D22" s="2">
        <v>160.16999999999999</v>
      </c>
      <c r="E22" s="2">
        <v>1.32911</v>
      </c>
      <c r="F22" s="2">
        <v>6.9157400000000004</v>
      </c>
      <c r="G22" s="2">
        <v>0.79698500000000005</v>
      </c>
      <c r="H22" s="2">
        <v>1.38809</v>
      </c>
      <c r="I22" s="2">
        <v>0.68883000000000005</v>
      </c>
      <c r="J22" s="2">
        <v>0.57571000000000006</v>
      </c>
      <c r="K22" s="2">
        <v>7.8326399999999996</v>
      </c>
      <c r="L22" s="2">
        <v>1.28732</v>
      </c>
      <c r="M22" s="2">
        <v>94.911900000000003</v>
      </c>
      <c r="N22" s="2">
        <v>1510.47</v>
      </c>
      <c r="O22" s="2">
        <v>9.45566</v>
      </c>
      <c r="P22" s="2">
        <v>18.025500000000001</v>
      </c>
      <c r="Q22" s="2">
        <v>9.7323299999999993</v>
      </c>
      <c r="R22" s="2">
        <v>31.992999999999999</v>
      </c>
      <c r="S22" s="2">
        <v>5.2324999999999999</v>
      </c>
      <c r="T22" s="2">
        <v>17.091200000000001</v>
      </c>
      <c r="U22" s="2">
        <v>3.7172399999999999</v>
      </c>
      <c r="V22" s="2">
        <v>6.4870299999999999</v>
      </c>
      <c r="W22" s="2">
        <v>16979.5</v>
      </c>
      <c r="X22" s="2">
        <v>44.459800000000001</v>
      </c>
      <c r="Y22" s="2">
        <v>32.8215</v>
      </c>
      <c r="Z22" s="2">
        <v>3.1375000000000002</v>
      </c>
      <c r="AA22" s="2">
        <v>337.95600000000002</v>
      </c>
      <c r="AB22" s="2">
        <v>21.2865</v>
      </c>
      <c r="AC22" s="2">
        <v>926.875</v>
      </c>
      <c r="AD22" s="2">
        <v>60.454000000000001</v>
      </c>
      <c r="AF22" s="3">
        <v>32990</v>
      </c>
      <c r="AG22" s="2">
        <v>2.7170000000000001</v>
      </c>
    </row>
    <row r="23" spans="1:33" s="2" customFormat="1" x14ac:dyDescent="0.2">
      <c r="A23"/>
      <c r="B23" s="3">
        <v>46101</v>
      </c>
      <c r="C23" s="2">
        <v>1.15422</v>
      </c>
      <c r="D23" s="2">
        <v>159.25899999999999</v>
      </c>
      <c r="E23" s="2">
        <v>1.3301700000000001</v>
      </c>
      <c r="F23" s="2">
        <v>6.9068500000000004</v>
      </c>
      <c r="G23" s="2">
        <v>0.78903500000000004</v>
      </c>
      <c r="H23" s="2">
        <v>1.37324</v>
      </c>
      <c r="I23" s="2">
        <v>0.70323000000000002</v>
      </c>
      <c r="J23" s="2">
        <v>0.58391000000000004</v>
      </c>
      <c r="K23" s="2">
        <v>7.8327499999999999</v>
      </c>
      <c r="L23" s="2">
        <v>1.28237</v>
      </c>
      <c r="M23" s="2">
        <v>93.732900000000001</v>
      </c>
      <c r="N23" s="2">
        <v>1504.43</v>
      </c>
      <c r="O23" s="2">
        <v>9.3617799999999995</v>
      </c>
      <c r="P23" s="2">
        <v>17.892199999999999</v>
      </c>
      <c r="Q23" s="2">
        <v>9.5794800000000002</v>
      </c>
      <c r="R23" s="2">
        <v>31.999099999999999</v>
      </c>
      <c r="S23" s="2">
        <v>5.2913500000000004</v>
      </c>
      <c r="T23" s="2">
        <v>17.042100000000001</v>
      </c>
      <c r="U23" s="2">
        <v>3.7077100000000001</v>
      </c>
      <c r="V23" s="2">
        <v>6.4730100000000004</v>
      </c>
      <c r="W23" s="2">
        <v>16956.400000000001</v>
      </c>
      <c r="X23" s="2">
        <v>44.305300000000003</v>
      </c>
      <c r="Y23" s="2">
        <v>32.887500000000003</v>
      </c>
      <c r="Z23" s="2">
        <v>3.1091000000000002</v>
      </c>
      <c r="AA23" s="2">
        <v>340.29300000000001</v>
      </c>
      <c r="AB23" s="2">
        <v>21.231100000000001</v>
      </c>
      <c r="AC23" s="2">
        <v>926.94500000000005</v>
      </c>
      <c r="AD23" s="2">
        <v>59.966999999999999</v>
      </c>
      <c r="AF23" s="3">
        <v>32997</v>
      </c>
      <c r="AG23" s="2">
        <v>2.71</v>
      </c>
    </row>
    <row r="24" spans="1:33" s="2" customFormat="1" x14ac:dyDescent="0.2">
      <c r="A24"/>
      <c r="B24" s="3">
        <v>46094</v>
      </c>
      <c r="C24" s="2">
        <v>1.14432</v>
      </c>
      <c r="D24" s="2">
        <v>159.541</v>
      </c>
      <c r="E24" s="2">
        <v>1.32386</v>
      </c>
      <c r="F24" s="2">
        <v>6.9025499999999997</v>
      </c>
      <c r="G24" s="2">
        <v>0.78978499999999996</v>
      </c>
      <c r="H24" s="2">
        <v>1.37368</v>
      </c>
      <c r="I24" s="2">
        <v>0.70023000000000002</v>
      </c>
      <c r="J24" s="2">
        <v>0.58024500000000001</v>
      </c>
      <c r="K24" s="2">
        <v>7.8274299999999997</v>
      </c>
      <c r="L24" s="2">
        <v>1.2826599999999999</v>
      </c>
      <c r="M24" s="2">
        <v>92.473100000000002</v>
      </c>
      <c r="N24" s="2">
        <v>1499.01</v>
      </c>
      <c r="O24" s="2">
        <v>9.4194399999999998</v>
      </c>
      <c r="P24" s="2">
        <v>17.9453</v>
      </c>
      <c r="Q24" s="2">
        <v>9.7435100000000006</v>
      </c>
      <c r="R24" s="2">
        <v>32.0732</v>
      </c>
      <c r="S24" s="2">
        <v>5.2922000000000002</v>
      </c>
      <c r="T24" s="2">
        <v>16.951899999999998</v>
      </c>
      <c r="U24" s="2">
        <v>3.7376200000000002</v>
      </c>
      <c r="V24" s="2">
        <v>6.5297900000000002</v>
      </c>
      <c r="W24" s="2">
        <v>16930.7</v>
      </c>
      <c r="X24" s="2">
        <v>44.19</v>
      </c>
      <c r="Y24" s="2">
        <v>32.399000000000001</v>
      </c>
      <c r="Z24" s="2">
        <v>3.1442999999999999</v>
      </c>
      <c r="AA24" s="2">
        <v>343.613</v>
      </c>
      <c r="AB24" s="2">
        <v>21.398399999999999</v>
      </c>
      <c r="AC24" s="2">
        <v>916.72</v>
      </c>
      <c r="AD24" s="2">
        <v>59.744999999999997</v>
      </c>
      <c r="AF24" s="3">
        <v>33004</v>
      </c>
      <c r="AG24" s="2">
        <v>2.6949999999999998</v>
      </c>
    </row>
    <row r="25" spans="1:33" s="2" customFormat="1" x14ac:dyDescent="0.2">
      <c r="A25"/>
      <c r="B25" s="3">
        <v>46087</v>
      </c>
      <c r="C25" s="2">
        <v>1.1579600000000001</v>
      </c>
      <c r="D25" s="2">
        <v>157.58799999999999</v>
      </c>
      <c r="E25" s="2">
        <v>1.3359099999999999</v>
      </c>
      <c r="F25" s="2">
        <v>6.8976100000000002</v>
      </c>
      <c r="G25" s="2">
        <v>0.77959500000000004</v>
      </c>
      <c r="H25" s="2">
        <v>1.3625799999999999</v>
      </c>
      <c r="I25" s="2">
        <v>0.70042000000000004</v>
      </c>
      <c r="J25" s="2">
        <v>0.58859499999999998</v>
      </c>
      <c r="K25" s="2">
        <v>7.8223700000000003</v>
      </c>
      <c r="L25" s="2">
        <v>1.2795799999999999</v>
      </c>
      <c r="M25" s="2">
        <v>91.894999999999996</v>
      </c>
      <c r="N25" s="2">
        <v>1485.54</v>
      </c>
      <c r="O25" s="2">
        <v>9.2122299999999999</v>
      </c>
      <c r="P25" s="2">
        <v>17.799900000000001</v>
      </c>
      <c r="Q25" s="2">
        <v>9.60961</v>
      </c>
      <c r="R25" s="2">
        <v>31.828199999999999</v>
      </c>
      <c r="S25" s="2">
        <v>5.2839</v>
      </c>
      <c r="T25" s="2">
        <v>16.644400000000001</v>
      </c>
      <c r="U25" s="2">
        <v>3.6918500000000001</v>
      </c>
      <c r="V25" s="2">
        <v>6.4519099999999998</v>
      </c>
      <c r="W25" s="2">
        <v>16970.8</v>
      </c>
      <c r="X25" s="2">
        <v>44.074800000000003</v>
      </c>
      <c r="Y25" s="2">
        <v>31.86</v>
      </c>
      <c r="Z25" s="2">
        <v>3.0933000000000002</v>
      </c>
      <c r="AA25" s="2">
        <v>340.27699999999999</v>
      </c>
      <c r="AB25" s="2">
        <v>21.0716</v>
      </c>
      <c r="AC25" s="2">
        <v>913.6</v>
      </c>
      <c r="AD25" s="2">
        <v>59.204999999999998</v>
      </c>
      <c r="AF25" s="3">
        <v>33011</v>
      </c>
      <c r="AG25" s="2">
        <v>2.7004999999999999</v>
      </c>
    </row>
    <row r="26" spans="1:33" s="2" customFormat="1" x14ac:dyDescent="0.2">
      <c r="A26"/>
      <c r="B26" s="3">
        <v>46080</v>
      </c>
      <c r="C26" s="2">
        <v>1.18072</v>
      </c>
      <c r="D26" s="2">
        <v>156.072</v>
      </c>
      <c r="E26" s="2">
        <v>1.3443799999999999</v>
      </c>
      <c r="F26" s="2">
        <v>6.8606499999999997</v>
      </c>
      <c r="G26" s="2">
        <v>0.76896500000000001</v>
      </c>
      <c r="H26" s="2">
        <v>1.3637900000000001</v>
      </c>
      <c r="I26" s="2">
        <v>0.71262499999999995</v>
      </c>
      <c r="J26" s="2">
        <v>0.60006499999999996</v>
      </c>
      <c r="K26" s="2">
        <v>7.8227099999999998</v>
      </c>
      <c r="L26" s="2">
        <v>1.2648699999999999</v>
      </c>
      <c r="M26" s="2">
        <v>91.060400000000001</v>
      </c>
      <c r="N26" s="2">
        <v>1440</v>
      </c>
      <c r="O26" s="2">
        <v>9.0241900000000008</v>
      </c>
      <c r="P26" s="2">
        <v>17.206700000000001</v>
      </c>
      <c r="Q26" s="2">
        <v>9.5120299999999993</v>
      </c>
      <c r="R26" s="2">
        <v>31.3444</v>
      </c>
      <c r="S26" s="2">
        <v>5.1287500000000001</v>
      </c>
      <c r="T26" s="2">
        <v>15.916700000000001</v>
      </c>
      <c r="U26" s="2">
        <v>3.5720200000000002</v>
      </c>
      <c r="V26" s="2">
        <v>6.3279399999999999</v>
      </c>
      <c r="W26" s="2">
        <v>16787.3</v>
      </c>
      <c r="X26" s="2">
        <v>43.9512</v>
      </c>
      <c r="Y26" s="2">
        <v>31.015499999999999</v>
      </c>
      <c r="Z26" s="2">
        <v>3.1358000000000001</v>
      </c>
      <c r="AA26" s="2">
        <v>319.16800000000001</v>
      </c>
      <c r="AB26" s="2">
        <v>20.520700000000001</v>
      </c>
      <c r="AC26" s="2">
        <v>874.07500000000005</v>
      </c>
      <c r="AD26" s="2">
        <v>57.762500000000003</v>
      </c>
      <c r="AF26" s="3">
        <v>33018</v>
      </c>
      <c r="AG26" s="2">
        <v>2.6985000000000001</v>
      </c>
    </row>
    <row r="27" spans="1:33" s="2" customFormat="1" x14ac:dyDescent="0.2">
      <c r="A27"/>
      <c r="B27" s="3">
        <v>46073</v>
      </c>
      <c r="C27" s="2">
        <v>1.17882</v>
      </c>
      <c r="D27" s="2">
        <v>154.85300000000001</v>
      </c>
      <c r="E27" s="2">
        <v>1.3500700000000001</v>
      </c>
      <c r="F27" s="2">
        <v>6.8981700000000004</v>
      </c>
      <c r="G27" s="2">
        <v>0.77441000000000004</v>
      </c>
      <c r="H27" s="2">
        <v>1.36764</v>
      </c>
      <c r="I27" s="2">
        <v>0.70859000000000005</v>
      </c>
      <c r="J27" s="2">
        <v>0.59767499999999996</v>
      </c>
      <c r="K27" s="2">
        <v>7.8157699999999997</v>
      </c>
      <c r="L27" s="2">
        <v>1.26694</v>
      </c>
      <c r="M27" s="2">
        <v>90.815600000000003</v>
      </c>
      <c r="N27" s="2">
        <v>1446.34</v>
      </c>
      <c r="O27" s="2">
        <v>9.0452499999999993</v>
      </c>
      <c r="P27" s="2">
        <v>17.1555</v>
      </c>
      <c r="Q27" s="2">
        <v>9.5153400000000001</v>
      </c>
      <c r="R27" s="2">
        <v>31.570699999999999</v>
      </c>
      <c r="S27" s="2">
        <v>5.1863000000000001</v>
      </c>
      <c r="T27" s="2">
        <v>16.040400000000002</v>
      </c>
      <c r="U27" s="2">
        <v>3.5811500000000001</v>
      </c>
      <c r="V27" s="2">
        <v>6.3373799999999996</v>
      </c>
      <c r="W27" s="2">
        <v>16865.3</v>
      </c>
      <c r="X27" s="2">
        <v>43.844299999999997</v>
      </c>
      <c r="Y27" s="2">
        <v>31.145</v>
      </c>
      <c r="Z27" s="2">
        <v>3.1157499999999998</v>
      </c>
      <c r="AA27" s="2">
        <v>322.18099999999998</v>
      </c>
      <c r="AB27" s="2">
        <v>20.5486</v>
      </c>
      <c r="AC27" s="2">
        <v>867.35</v>
      </c>
      <c r="AD27" s="2">
        <v>57.981999999999999</v>
      </c>
      <c r="AF27" s="3">
        <v>33025</v>
      </c>
      <c r="AG27" s="2">
        <v>2.7090000000000001</v>
      </c>
    </row>
    <row r="28" spans="1:33" s="2" customFormat="1" x14ac:dyDescent="0.2">
      <c r="A28"/>
      <c r="B28" s="3">
        <v>46066</v>
      </c>
      <c r="C28" s="2">
        <v>1.18482</v>
      </c>
      <c r="D28" s="2">
        <v>153.13300000000001</v>
      </c>
      <c r="E28" s="2">
        <v>1.36128</v>
      </c>
      <c r="F28" s="2">
        <v>6.9056499999999996</v>
      </c>
      <c r="G28" s="2">
        <v>0.77029499999999995</v>
      </c>
      <c r="H28" s="2">
        <v>1.3632899999999999</v>
      </c>
      <c r="I28" s="2">
        <v>0.70606999999999998</v>
      </c>
      <c r="J28" s="2">
        <v>0.60268500000000003</v>
      </c>
      <c r="K28" s="2">
        <v>7.8177500000000002</v>
      </c>
      <c r="L28" s="2">
        <v>1.26393</v>
      </c>
      <c r="M28" s="2">
        <v>90.587400000000002</v>
      </c>
      <c r="N28" s="2">
        <v>1444.78</v>
      </c>
      <c r="O28" s="2">
        <v>8.9519199999999994</v>
      </c>
      <c r="P28" s="2">
        <v>17.187000000000001</v>
      </c>
      <c r="Q28" s="2">
        <v>9.5313800000000004</v>
      </c>
      <c r="R28" s="2">
        <v>31.415099999999999</v>
      </c>
      <c r="S28" s="2">
        <v>5.2363999999999997</v>
      </c>
      <c r="T28" s="2">
        <v>15.992800000000001</v>
      </c>
      <c r="U28" s="2">
        <v>3.5548600000000001</v>
      </c>
      <c r="V28" s="2">
        <v>6.3059000000000003</v>
      </c>
      <c r="W28" s="2">
        <v>16828.2</v>
      </c>
      <c r="X28" s="2">
        <v>43.7395</v>
      </c>
      <c r="Y28" s="2">
        <v>31.128</v>
      </c>
      <c r="Z28" s="2">
        <v>3.0909</v>
      </c>
      <c r="AA28" s="2">
        <v>320.10700000000003</v>
      </c>
      <c r="AB28" s="2">
        <v>20.4924</v>
      </c>
      <c r="AC28" s="2">
        <v>864.52499999999998</v>
      </c>
      <c r="AD28" s="2">
        <v>57.868000000000002</v>
      </c>
      <c r="AF28" s="3">
        <v>33032</v>
      </c>
      <c r="AG28" s="2">
        <v>2.7080000000000002</v>
      </c>
    </row>
    <row r="29" spans="1:33" s="2" customFormat="1" x14ac:dyDescent="0.2">
      <c r="A29"/>
      <c r="B29" s="3">
        <v>46059</v>
      </c>
      <c r="C29" s="2">
        <v>1.1819299999999999</v>
      </c>
      <c r="D29" s="2">
        <v>156.83799999999999</v>
      </c>
      <c r="E29" s="2">
        <v>1.3614599999999999</v>
      </c>
      <c r="F29" s="2">
        <v>6.9307499999999997</v>
      </c>
      <c r="G29" s="2">
        <v>0.77520500000000003</v>
      </c>
      <c r="H29" s="2">
        <v>1.3635900000000001</v>
      </c>
      <c r="I29" s="2">
        <v>0.70058500000000001</v>
      </c>
      <c r="J29" s="2">
        <v>0.60153500000000004</v>
      </c>
      <c r="K29" s="2">
        <v>7.8148799999999996</v>
      </c>
      <c r="L29" s="2">
        <v>1.27129</v>
      </c>
      <c r="M29" s="2">
        <v>90.587000000000003</v>
      </c>
      <c r="N29" s="2">
        <v>1463.44</v>
      </c>
      <c r="O29" s="2">
        <v>9.0211100000000002</v>
      </c>
      <c r="P29" s="2">
        <v>17.314800000000002</v>
      </c>
      <c r="Q29" s="2">
        <v>9.6793099999999992</v>
      </c>
      <c r="R29" s="2">
        <v>31.632300000000001</v>
      </c>
      <c r="S29" s="2">
        <v>5.22675</v>
      </c>
      <c r="T29" s="2">
        <v>16.0472</v>
      </c>
      <c r="U29" s="2">
        <v>3.5688499999999999</v>
      </c>
      <c r="V29" s="2">
        <v>6.3187800000000003</v>
      </c>
      <c r="W29" s="2">
        <v>16850.099999999999</v>
      </c>
      <c r="X29" s="2">
        <v>43.613700000000001</v>
      </c>
      <c r="Y29" s="2">
        <v>31.52</v>
      </c>
      <c r="Z29" s="2">
        <v>3.1105999999999998</v>
      </c>
      <c r="AA29" s="2">
        <v>319.84800000000001</v>
      </c>
      <c r="AB29" s="2">
        <v>20.492699999999999</v>
      </c>
      <c r="AC29" s="2">
        <v>858.65499999999997</v>
      </c>
      <c r="AD29" s="2">
        <v>58.424999999999997</v>
      </c>
      <c r="AF29" s="3">
        <v>33039</v>
      </c>
      <c r="AG29" s="2">
        <v>2.7124999999999999</v>
      </c>
    </row>
    <row r="30" spans="1:33" s="2" customFormat="1" x14ac:dyDescent="0.2">
      <c r="A30"/>
      <c r="B30" s="3">
        <v>46052</v>
      </c>
      <c r="C30" s="2">
        <v>1.1895100000000001</v>
      </c>
      <c r="D30" s="2">
        <v>154.22300000000001</v>
      </c>
      <c r="E30" s="2">
        <v>1.3719699999999999</v>
      </c>
      <c r="F30" s="2">
        <v>6.9514500000000004</v>
      </c>
      <c r="G30" s="2">
        <v>0.77015999999999996</v>
      </c>
      <c r="H30" s="2">
        <v>1.35423</v>
      </c>
      <c r="I30" s="2">
        <v>0.70050500000000004</v>
      </c>
      <c r="J30" s="2">
        <v>0.60480999999999996</v>
      </c>
      <c r="K30" s="2">
        <v>7.8098099999999997</v>
      </c>
      <c r="L30" s="2">
        <v>1.2690600000000001</v>
      </c>
      <c r="M30" s="2">
        <v>91.9148</v>
      </c>
      <c r="N30" s="2">
        <v>1444.89</v>
      </c>
      <c r="O30" s="2">
        <v>8.8517600000000005</v>
      </c>
      <c r="P30" s="2">
        <v>17.347000000000001</v>
      </c>
      <c r="Q30" s="2">
        <v>9.6013500000000001</v>
      </c>
      <c r="R30" s="2">
        <v>31.508099999999999</v>
      </c>
      <c r="S30" s="2">
        <v>5.2377000000000002</v>
      </c>
      <c r="T30" s="2">
        <v>16.037299999999998</v>
      </c>
      <c r="U30" s="2">
        <v>3.5369700000000002</v>
      </c>
      <c r="V30" s="2">
        <v>6.2778200000000002</v>
      </c>
      <c r="W30" s="2">
        <v>16786.7</v>
      </c>
      <c r="X30" s="2">
        <v>43.493099999999998</v>
      </c>
      <c r="Y30" s="2">
        <v>31.486000000000001</v>
      </c>
      <c r="Z30" s="2">
        <v>3.0903999999999998</v>
      </c>
      <c r="AA30" s="2">
        <v>320.12900000000002</v>
      </c>
      <c r="AB30" s="2">
        <v>20.459</v>
      </c>
      <c r="AC30" s="2">
        <v>862.82500000000005</v>
      </c>
      <c r="AD30" s="2">
        <v>58.890500000000003</v>
      </c>
      <c r="AF30" s="3">
        <v>33046</v>
      </c>
      <c r="AG30" s="2">
        <v>2.7105000000000001</v>
      </c>
    </row>
    <row r="31" spans="1:33" s="2" customFormat="1" x14ac:dyDescent="0.2">
      <c r="A31"/>
      <c r="B31" s="3">
        <v>46045</v>
      </c>
      <c r="C31" s="2">
        <v>1.1758200000000001</v>
      </c>
      <c r="D31" s="2">
        <v>158.11500000000001</v>
      </c>
      <c r="E31" s="2">
        <v>1.35643</v>
      </c>
      <c r="F31" s="2">
        <v>6.9622400000000004</v>
      </c>
      <c r="G31" s="2">
        <v>0.78908</v>
      </c>
      <c r="H31" s="2">
        <v>1.3735299999999999</v>
      </c>
      <c r="I31" s="2">
        <v>0.68723999999999996</v>
      </c>
      <c r="J31" s="2">
        <v>0.59221000000000001</v>
      </c>
      <c r="K31" s="2">
        <v>7.7985499999999996</v>
      </c>
      <c r="L31" s="2">
        <v>1.2773099999999999</v>
      </c>
      <c r="M31" s="2">
        <v>91.8566</v>
      </c>
      <c r="N31" s="2">
        <v>1465.3</v>
      </c>
      <c r="O31" s="2">
        <v>9.0051199999999998</v>
      </c>
      <c r="P31" s="2">
        <v>17.461500000000001</v>
      </c>
      <c r="Q31" s="2">
        <v>9.8277099999999997</v>
      </c>
      <c r="R31" s="2">
        <v>31.5562</v>
      </c>
      <c r="S31" s="2">
        <v>5.2838000000000003</v>
      </c>
      <c r="T31" s="2">
        <v>16.1492</v>
      </c>
      <c r="U31" s="2">
        <v>3.5771299999999999</v>
      </c>
      <c r="V31" s="2">
        <v>6.3514099999999996</v>
      </c>
      <c r="W31" s="2">
        <v>16821.400000000001</v>
      </c>
      <c r="X31" s="2">
        <v>43.373399999999997</v>
      </c>
      <c r="Y31" s="2">
        <v>31.114000000000001</v>
      </c>
      <c r="Z31" s="2">
        <v>3.1348500000000001</v>
      </c>
      <c r="AA31" s="2">
        <v>324.84699999999998</v>
      </c>
      <c r="AB31" s="2">
        <v>20.6174</v>
      </c>
      <c r="AC31" s="2">
        <v>868.65</v>
      </c>
      <c r="AD31" s="2">
        <v>59.115499999999997</v>
      </c>
      <c r="AF31" s="3">
        <v>33053</v>
      </c>
      <c r="AG31" s="2">
        <v>2.7109999999999999</v>
      </c>
    </row>
    <row r="32" spans="1:33" s="2" customFormat="1" x14ac:dyDescent="0.2">
      <c r="A32"/>
      <c r="B32" s="3">
        <v>46038</v>
      </c>
      <c r="C32" s="2">
        <v>1.1593500000000001</v>
      </c>
      <c r="D32" s="2">
        <v>158.06299999999999</v>
      </c>
      <c r="E32" s="2">
        <v>1.3378000000000001</v>
      </c>
      <c r="F32" s="2">
        <v>6.9666100000000002</v>
      </c>
      <c r="G32" s="2">
        <v>0.80294500000000002</v>
      </c>
      <c r="H32" s="2">
        <v>1.39147</v>
      </c>
      <c r="I32" s="2">
        <v>0.66796</v>
      </c>
      <c r="J32" s="2">
        <v>0.57458500000000001</v>
      </c>
      <c r="K32" s="2">
        <v>7.7993499999999996</v>
      </c>
      <c r="L32" s="2">
        <v>1.28949</v>
      </c>
      <c r="M32" s="2">
        <v>90.775899999999993</v>
      </c>
      <c r="N32" s="2">
        <v>1474.88</v>
      </c>
      <c r="O32" s="2">
        <v>9.2364999999999995</v>
      </c>
      <c r="P32" s="2">
        <v>17.704999999999998</v>
      </c>
      <c r="Q32" s="2">
        <v>10.104200000000001</v>
      </c>
      <c r="R32" s="2">
        <v>31.599399999999999</v>
      </c>
      <c r="S32" s="2">
        <v>5.3827999999999996</v>
      </c>
      <c r="T32" s="2">
        <v>16.4282</v>
      </c>
      <c r="U32" s="2">
        <v>3.6421299999999999</v>
      </c>
      <c r="V32" s="2">
        <v>6.4447599999999996</v>
      </c>
      <c r="W32" s="2">
        <v>16918.7</v>
      </c>
      <c r="X32" s="2">
        <v>43.279299999999999</v>
      </c>
      <c r="Y32" s="2">
        <v>31.51</v>
      </c>
      <c r="Z32" s="2">
        <v>3.1450499999999999</v>
      </c>
      <c r="AA32" s="2">
        <v>332.27800000000002</v>
      </c>
      <c r="AB32" s="2">
        <v>20.9377</v>
      </c>
      <c r="AC32" s="2">
        <v>888.58</v>
      </c>
      <c r="AD32" s="2">
        <v>59.423499999999997</v>
      </c>
      <c r="AF32" s="3">
        <v>33060</v>
      </c>
      <c r="AG32" s="2">
        <v>2.7069999999999999</v>
      </c>
    </row>
    <row r="33" spans="1:33" s="2" customFormat="1" x14ac:dyDescent="0.2">
      <c r="A33"/>
      <c r="B33" s="3">
        <v>46031</v>
      </c>
      <c r="C33" s="2">
        <v>1.1640600000000001</v>
      </c>
      <c r="D33" s="2">
        <v>157.87100000000001</v>
      </c>
      <c r="E33" s="2">
        <v>1.34179</v>
      </c>
      <c r="F33" s="2">
        <v>6.9738600000000002</v>
      </c>
      <c r="G33" s="2">
        <v>0.80106500000000003</v>
      </c>
      <c r="H33" s="2">
        <v>1.38907</v>
      </c>
      <c r="I33" s="2">
        <v>0.668045</v>
      </c>
      <c r="J33" s="2">
        <v>0.57311999999999996</v>
      </c>
      <c r="K33" s="2">
        <v>7.7952000000000004</v>
      </c>
      <c r="L33" s="2">
        <v>1.28694</v>
      </c>
      <c r="M33" s="2">
        <v>90.299300000000002</v>
      </c>
      <c r="N33" s="2">
        <v>1460.07</v>
      </c>
      <c r="O33" s="2">
        <v>9.2107299999999999</v>
      </c>
      <c r="P33" s="2">
        <v>17.971499999999999</v>
      </c>
      <c r="Q33" s="2">
        <v>10.097</v>
      </c>
      <c r="R33" s="2">
        <v>31.638500000000001</v>
      </c>
      <c r="S33" s="2">
        <v>5.3541999999999996</v>
      </c>
      <c r="T33" s="2">
        <v>16.465299999999999</v>
      </c>
      <c r="U33" s="2">
        <v>3.61768</v>
      </c>
      <c r="V33" s="2">
        <v>6.4191900000000004</v>
      </c>
      <c r="W33" s="2">
        <v>16843.2</v>
      </c>
      <c r="X33" s="2">
        <v>43.140900000000002</v>
      </c>
      <c r="Y33" s="2">
        <v>31.357500000000002</v>
      </c>
      <c r="Z33" s="2">
        <v>3.1480000000000001</v>
      </c>
      <c r="AA33" s="2">
        <v>331.37599999999998</v>
      </c>
      <c r="AB33" s="2">
        <v>20.857399999999998</v>
      </c>
      <c r="AC33" s="2">
        <v>893.77499999999998</v>
      </c>
      <c r="AD33" s="2">
        <v>59.279000000000003</v>
      </c>
      <c r="AF33" s="3">
        <v>33067</v>
      </c>
      <c r="AG33" s="2">
        <v>2.7040000000000002</v>
      </c>
    </row>
    <row r="34" spans="1:33" s="2" customFormat="1" x14ac:dyDescent="0.2">
      <c r="A34"/>
      <c r="B34" s="3">
        <v>46024</v>
      </c>
      <c r="C34" s="2">
        <v>1.1750799999999999</v>
      </c>
      <c r="D34" s="2">
        <v>156.59</v>
      </c>
      <c r="E34" s="2">
        <v>1.3496999999999999</v>
      </c>
      <c r="F34" s="2">
        <v>6.9675900000000004</v>
      </c>
      <c r="G34" s="2">
        <v>0.79042500000000004</v>
      </c>
      <c r="H34" s="2">
        <v>1.37242</v>
      </c>
      <c r="I34" s="2">
        <v>0.66877500000000001</v>
      </c>
      <c r="J34" s="2">
        <v>0.57718499999999995</v>
      </c>
      <c r="K34" s="2">
        <v>7.7925700000000004</v>
      </c>
      <c r="L34" s="2">
        <v>1.2854399999999999</v>
      </c>
      <c r="M34" s="2">
        <v>90.103099999999998</v>
      </c>
      <c r="N34" s="2">
        <v>1444.7</v>
      </c>
      <c r="O34" s="2">
        <v>9.1967400000000001</v>
      </c>
      <c r="P34" s="2">
        <v>17.880700000000001</v>
      </c>
      <c r="Q34" s="2">
        <v>10.044600000000001</v>
      </c>
      <c r="R34" s="2">
        <v>31.367799999999999</v>
      </c>
      <c r="S34" s="2">
        <v>5.4370000000000003</v>
      </c>
      <c r="T34" s="2">
        <v>16.488499999999998</v>
      </c>
      <c r="U34" s="2">
        <v>3.5823399999999999</v>
      </c>
      <c r="V34" s="2">
        <v>6.3560600000000003</v>
      </c>
      <c r="W34" s="2">
        <v>16706.3</v>
      </c>
      <c r="X34" s="2">
        <v>43.033099999999997</v>
      </c>
      <c r="Y34" s="2">
        <v>31.4255</v>
      </c>
      <c r="Z34" s="2">
        <v>3.18615</v>
      </c>
      <c r="AA34" s="2">
        <v>326.44</v>
      </c>
      <c r="AB34" s="2">
        <v>20.571300000000001</v>
      </c>
      <c r="AC34" s="2">
        <v>903.18</v>
      </c>
      <c r="AD34" s="2">
        <v>58.8065</v>
      </c>
      <c r="AF34" s="3">
        <v>33074</v>
      </c>
      <c r="AG34" s="2">
        <v>2.7075</v>
      </c>
    </row>
    <row r="35" spans="1:33" s="2" customFormat="1" x14ac:dyDescent="0.2">
      <c r="A35"/>
      <c r="B35" s="3">
        <v>46017</v>
      </c>
      <c r="C35" s="2">
        <v>1.1777200000000001</v>
      </c>
      <c r="D35" s="2">
        <v>156.428</v>
      </c>
      <c r="E35" s="2">
        <v>1.3507</v>
      </c>
      <c r="F35" s="2">
        <v>7.0029500000000002</v>
      </c>
      <c r="G35" s="2">
        <v>0.78885499999999997</v>
      </c>
      <c r="H35" s="2">
        <v>1.36578</v>
      </c>
      <c r="I35" s="2">
        <v>0.67152999999999996</v>
      </c>
      <c r="J35" s="2">
        <v>0.58347000000000004</v>
      </c>
      <c r="K35" s="2">
        <v>7.7709999999999999</v>
      </c>
      <c r="L35" s="2">
        <v>1.2835000000000001</v>
      </c>
      <c r="M35" s="2">
        <v>89.7363</v>
      </c>
      <c r="N35" s="2">
        <v>1441.42</v>
      </c>
      <c r="O35" s="2">
        <v>9.1570199999999993</v>
      </c>
      <c r="P35" s="2">
        <v>17.890899999999998</v>
      </c>
      <c r="Q35" s="2">
        <v>10.000299999999999</v>
      </c>
      <c r="R35" s="2">
        <v>31.4041</v>
      </c>
      <c r="S35" s="2">
        <v>5.5347999999999997</v>
      </c>
      <c r="T35" s="2">
        <v>16.6738</v>
      </c>
      <c r="U35" s="2">
        <v>3.58264</v>
      </c>
      <c r="V35" s="2">
        <v>6.3425099999999999</v>
      </c>
      <c r="W35" s="2">
        <v>16752.5</v>
      </c>
      <c r="X35" s="2">
        <v>42.917499999999997</v>
      </c>
      <c r="Y35" s="2">
        <v>31.013500000000001</v>
      </c>
      <c r="Z35" s="2">
        <v>3.1925500000000002</v>
      </c>
      <c r="AA35" s="2">
        <v>329.06400000000002</v>
      </c>
      <c r="AB35" s="2">
        <v>20.573799999999999</v>
      </c>
      <c r="AC35" s="2">
        <v>902.8</v>
      </c>
      <c r="AD35" s="2">
        <v>58.749000000000002</v>
      </c>
      <c r="AF35" s="3">
        <v>33081</v>
      </c>
      <c r="AG35" s="2">
        <v>2.7075</v>
      </c>
    </row>
    <row r="36" spans="1:33" s="2" customFormat="1" x14ac:dyDescent="0.2">
      <c r="A36"/>
      <c r="B36" s="3">
        <v>46010</v>
      </c>
      <c r="C36" s="2">
        <v>1.17096</v>
      </c>
      <c r="D36" s="2">
        <v>157.47399999999999</v>
      </c>
      <c r="E36" s="2">
        <v>1.33619</v>
      </c>
      <c r="F36" s="2">
        <v>7.0346500000000001</v>
      </c>
      <c r="G36" s="2">
        <v>0.795875</v>
      </c>
      <c r="H36" s="2">
        <v>1.37846</v>
      </c>
      <c r="I36" s="2">
        <v>0.66081999999999996</v>
      </c>
      <c r="J36" s="2">
        <v>0.57521</v>
      </c>
      <c r="K36" s="2">
        <v>7.7825499999999996</v>
      </c>
      <c r="L36" s="2">
        <v>1.2925199999999999</v>
      </c>
      <c r="M36" s="2">
        <v>89.585499999999996</v>
      </c>
      <c r="N36" s="2">
        <v>1478.27</v>
      </c>
      <c r="O36" s="2">
        <v>9.2851999999999997</v>
      </c>
      <c r="P36" s="2">
        <v>18.0182</v>
      </c>
      <c r="Q36" s="2">
        <v>10.1478</v>
      </c>
      <c r="R36" s="2">
        <v>31.550599999999999</v>
      </c>
      <c r="S36" s="2">
        <v>5.5118</v>
      </c>
      <c r="T36" s="2">
        <v>16.758900000000001</v>
      </c>
      <c r="U36" s="2">
        <v>3.5925099999999999</v>
      </c>
      <c r="V36" s="2">
        <v>6.3800699999999999</v>
      </c>
      <c r="W36" s="2">
        <v>16731.900000000001</v>
      </c>
      <c r="X36" s="2">
        <v>42.809800000000003</v>
      </c>
      <c r="Y36" s="2">
        <v>31.4345</v>
      </c>
      <c r="Z36" s="2">
        <v>3.2068500000000002</v>
      </c>
      <c r="AA36" s="2">
        <v>330.45400000000001</v>
      </c>
      <c r="AB36" s="2">
        <v>20.761700000000001</v>
      </c>
      <c r="AC36" s="2">
        <v>909.48</v>
      </c>
      <c r="AD36" s="2">
        <v>58.627499999999998</v>
      </c>
      <c r="AF36" s="3">
        <v>33088</v>
      </c>
      <c r="AG36" s="2">
        <v>2.7004999999999999</v>
      </c>
    </row>
    <row r="37" spans="1:33" s="2" customFormat="1" x14ac:dyDescent="0.2">
      <c r="A37"/>
      <c r="B37" s="3">
        <v>46003</v>
      </c>
      <c r="C37" s="2">
        <v>1.1738200000000001</v>
      </c>
      <c r="D37" s="2">
        <v>155.886</v>
      </c>
      <c r="E37" s="2">
        <v>1.33552</v>
      </c>
      <c r="F37" s="2">
        <v>7.0541600000000004</v>
      </c>
      <c r="G37" s="2">
        <v>0.79571499999999995</v>
      </c>
      <c r="H37" s="2">
        <v>1.3781399999999999</v>
      </c>
      <c r="I37" s="2">
        <v>0.66432000000000002</v>
      </c>
      <c r="J37" s="2">
        <v>0.57957999999999998</v>
      </c>
      <c r="K37" s="2">
        <v>7.7841100000000001</v>
      </c>
      <c r="L37" s="2">
        <v>1.2916799999999999</v>
      </c>
      <c r="M37" s="2">
        <v>90.621799999999993</v>
      </c>
      <c r="N37" s="2">
        <v>1478.76</v>
      </c>
      <c r="O37" s="2">
        <v>9.2882400000000001</v>
      </c>
      <c r="P37" s="2">
        <v>18.059899999999999</v>
      </c>
      <c r="Q37" s="2">
        <v>10.1425</v>
      </c>
      <c r="R37" s="2">
        <v>31.306699999999999</v>
      </c>
      <c r="S37" s="2">
        <v>5.4173999999999998</v>
      </c>
      <c r="T37" s="2">
        <v>16.896000000000001</v>
      </c>
      <c r="U37" s="2">
        <v>3.6027999999999998</v>
      </c>
      <c r="V37" s="2">
        <v>6.3635099999999998</v>
      </c>
      <c r="W37" s="2">
        <v>16655.2</v>
      </c>
      <c r="X37" s="2">
        <v>42.695</v>
      </c>
      <c r="Y37" s="2">
        <v>31.561</v>
      </c>
      <c r="Z37" s="2">
        <v>3.2227999999999999</v>
      </c>
      <c r="AA37" s="2">
        <v>328.31299999999999</v>
      </c>
      <c r="AB37" s="2">
        <v>20.6981</v>
      </c>
      <c r="AC37" s="2">
        <v>911.05</v>
      </c>
      <c r="AD37" s="2">
        <v>59.044499999999999</v>
      </c>
      <c r="AF37" s="3">
        <v>33095</v>
      </c>
      <c r="AG37" s="2">
        <v>2.7025000000000001</v>
      </c>
    </row>
    <row r="38" spans="1:33" s="2" customFormat="1" x14ac:dyDescent="0.2">
      <c r="A38"/>
      <c r="B38" s="3">
        <v>45996</v>
      </c>
      <c r="C38" s="2">
        <v>1.16482</v>
      </c>
      <c r="D38" s="2">
        <v>155.25299999999999</v>
      </c>
      <c r="E38" s="2">
        <v>1.33429</v>
      </c>
      <c r="F38" s="2">
        <v>7.0674200000000003</v>
      </c>
      <c r="G38" s="2">
        <v>0.80417000000000005</v>
      </c>
      <c r="H38" s="2">
        <v>1.3854500000000001</v>
      </c>
      <c r="I38" s="2">
        <v>0.66425000000000001</v>
      </c>
      <c r="J38" s="2">
        <v>0.57811500000000005</v>
      </c>
      <c r="K38" s="2">
        <v>7.7848499999999996</v>
      </c>
      <c r="L38" s="2">
        <v>1.29505</v>
      </c>
      <c r="M38" s="2">
        <v>89.936000000000007</v>
      </c>
      <c r="N38" s="2">
        <v>1471.76</v>
      </c>
      <c r="O38" s="2">
        <v>9.4026300000000003</v>
      </c>
      <c r="P38" s="2">
        <v>18.1662</v>
      </c>
      <c r="Q38" s="2">
        <v>10.0984</v>
      </c>
      <c r="R38" s="2">
        <v>31.275500000000001</v>
      </c>
      <c r="S38" s="2">
        <v>5.3760000000000003</v>
      </c>
      <c r="T38" s="2">
        <v>16.941600000000001</v>
      </c>
      <c r="U38" s="2">
        <v>3.6308099999999999</v>
      </c>
      <c r="V38" s="2">
        <v>6.4124600000000003</v>
      </c>
      <c r="W38" s="2">
        <v>16691.2</v>
      </c>
      <c r="X38" s="2">
        <v>42.497100000000003</v>
      </c>
      <c r="Y38" s="2">
        <v>31.826499999999999</v>
      </c>
      <c r="Z38" s="2">
        <v>3.2358500000000001</v>
      </c>
      <c r="AA38" s="2">
        <v>327.53500000000003</v>
      </c>
      <c r="AB38" s="2">
        <v>20.769100000000002</v>
      </c>
      <c r="AC38" s="2">
        <v>920.7</v>
      </c>
      <c r="AD38" s="2">
        <v>58.938000000000002</v>
      </c>
      <c r="AF38" s="3">
        <v>33102</v>
      </c>
      <c r="AG38" s="2">
        <v>2.6930000000000001</v>
      </c>
    </row>
    <row r="39" spans="1:33" s="2" customFormat="1" x14ac:dyDescent="0.2">
      <c r="A39"/>
      <c r="B39" s="3">
        <v>45989</v>
      </c>
      <c r="C39" s="2">
        <v>1.1607499999999999</v>
      </c>
      <c r="D39" s="2">
        <v>156.03399999999999</v>
      </c>
      <c r="E39" s="2">
        <v>1.32514</v>
      </c>
      <c r="F39" s="2">
        <v>7.0689399999999996</v>
      </c>
      <c r="G39" s="2">
        <v>0.80280499999999999</v>
      </c>
      <c r="H39" s="2">
        <v>1.3940900000000001</v>
      </c>
      <c r="I39" s="2">
        <v>0.65578999999999998</v>
      </c>
      <c r="J39" s="2">
        <v>0.57401500000000005</v>
      </c>
      <c r="K39" s="2">
        <v>7.7855499999999997</v>
      </c>
      <c r="L39" s="2">
        <v>1.2951299999999999</v>
      </c>
      <c r="M39" s="2">
        <v>89.35</v>
      </c>
      <c r="N39" s="2">
        <v>1466.47</v>
      </c>
      <c r="O39" s="2">
        <v>9.4278700000000004</v>
      </c>
      <c r="P39" s="2">
        <v>18.326000000000001</v>
      </c>
      <c r="Q39" s="2">
        <v>10.111499999999999</v>
      </c>
      <c r="R39" s="2">
        <v>31.4101</v>
      </c>
      <c r="S39" s="2">
        <v>5.3451500000000003</v>
      </c>
      <c r="T39" s="2">
        <v>17.1418</v>
      </c>
      <c r="U39" s="2">
        <v>3.6450499999999999</v>
      </c>
      <c r="V39" s="2">
        <v>6.4344000000000001</v>
      </c>
      <c r="W39" s="2">
        <v>16649.599999999999</v>
      </c>
      <c r="X39" s="2">
        <v>42.484299999999998</v>
      </c>
      <c r="Y39" s="2">
        <v>32.113999999999997</v>
      </c>
      <c r="Z39" s="2">
        <v>3.2557499999999999</v>
      </c>
      <c r="AA39" s="2">
        <v>328.67</v>
      </c>
      <c r="AB39" s="2">
        <v>20.825199999999999</v>
      </c>
      <c r="AC39" s="2">
        <v>929.125</v>
      </c>
      <c r="AD39" s="2">
        <v>58.634500000000003</v>
      </c>
      <c r="AF39" s="3">
        <v>33109</v>
      </c>
      <c r="AG39" s="2">
        <v>2.6949999999999998</v>
      </c>
    </row>
    <row r="40" spans="1:33" s="2" customFormat="1" x14ac:dyDescent="0.2">
      <c r="A40"/>
      <c r="B40" s="3">
        <v>45982</v>
      </c>
      <c r="C40" s="2">
        <v>1.1503000000000001</v>
      </c>
      <c r="D40" s="2">
        <v>156.53800000000001</v>
      </c>
      <c r="E40" s="2">
        <v>1.3084899999999999</v>
      </c>
      <c r="F40" s="2">
        <v>7.1105700000000001</v>
      </c>
      <c r="G40" s="2">
        <v>0.80855999999999995</v>
      </c>
      <c r="H40" s="2">
        <v>1.4126300000000001</v>
      </c>
      <c r="I40" s="2">
        <v>0.64329000000000003</v>
      </c>
      <c r="J40" s="2">
        <v>0.55942499999999995</v>
      </c>
      <c r="K40" s="2">
        <v>7.7856300000000003</v>
      </c>
      <c r="L40" s="2">
        <v>1.3085</v>
      </c>
      <c r="M40" s="2">
        <v>89.645499999999998</v>
      </c>
      <c r="N40" s="2">
        <v>1475.14</v>
      </c>
      <c r="O40" s="2">
        <v>9.5841100000000008</v>
      </c>
      <c r="P40" s="2">
        <v>18.5078</v>
      </c>
      <c r="Q40" s="2">
        <v>10.28</v>
      </c>
      <c r="R40" s="2">
        <v>31.407900000000001</v>
      </c>
      <c r="S40" s="2">
        <v>5.4156500000000003</v>
      </c>
      <c r="T40" s="2">
        <v>17.450299999999999</v>
      </c>
      <c r="U40" s="2">
        <v>3.69068</v>
      </c>
      <c r="V40" s="2">
        <v>6.4929899999999998</v>
      </c>
      <c r="W40" s="2">
        <v>16719.8</v>
      </c>
      <c r="X40" s="2">
        <v>42.444800000000001</v>
      </c>
      <c r="Y40" s="2">
        <v>32.459499999999998</v>
      </c>
      <c r="Z40" s="2">
        <v>3.2879999999999998</v>
      </c>
      <c r="AA40" s="2">
        <v>333.93099999999998</v>
      </c>
      <c r="AB40" s="2">
        <v>21.082899999999999</v>
      </c>
      <c r="AC40" s="2">
        <v>940.41</v>
      </c>
      <c r="AD40" s="2">
        <v>58.829000000000001</v>
      </c>
      <c r="AF40" s="3">
        <v>33116</v>
      </c>
      <c r="AG40" s="2">
        <v>2.6890000000000001</v>
      </c>
    </row>
    <row r="41" spans="1:33" s="2" customFormat="1" x14ac:dyDescent="0.2">
      <c r="A41"/>
      <c r="B41" s="3">
        <v>45975</v>
      </c>
      <c r="C41" s="2">
        <v>1.1613199999999999</v>
      </c>
      <c r="D41" s="2">
        <v>154.428</v>
      </c>
      <c r="E41" s="2">
        <v>1.31393</v>
      </c>
      <c r="F41" s="2">
        <v>7.0973499999999996</v>
      </c>
      <c r="G41" s="2">
        <v>0.79330999999999996</v>
      </c>
      <c r="H41" s="2">
        <v>1.40276</v>
      </c>
      <c r="I41" s="2">
        <v>0.65463499999999997</v>
      </c>
      <c r="J41" s="2">
        <v>0.56842000000000004</v>
      </c>
      <c r="K41" s="2">
        <v>7.7720599999999997</v>
      </c>
      <c r="L41" s="2">
        <v>1.2986500000000001</v>
      </c>
      <c r="M41" s="2">
        <v>88.687399999999997</v>
      </c>
      <c r="N41" s="2">
        <v>1453.59</v>
      </c>
      <c r="O41" s="2">
        <v>9.4429300000000005</v>
      </c>
      <c r="P41" s="2">
        <v>18.310500000000001</v>
      </c>
      <c r="Q41" s="2">
        <v>10.089</v>
      </c>
      <c r="R41" s="2">
        <v>30.702200000000001</v>
      </c>
      <c r="S41" s="2">
        <v>5.2740999999999998</v>
      </c>
      <c r="T41" s="2">
        <v>17.0914</v>
      </c>
      <c r="U41" s="2">
        <v>3.63767</v>
      </c>
      <c r="V41" s="2">
        <v>6.4306599999999996</v>
      </c>
      <c r="W41" s="2">
        <v>16723.099999999999</v>
      </c>
      <c r="X41" s="2">
        <v>42.33</v>
      </c>
      <c r="Y41" s="2">
        <v>32.414499999999997</v>
      </c>
      <c r="Z41" s="2">
        <v>3.2276500000000001</v>
      </c>
      <c r="AA41" s="2">
        <v>330.96800000000002</v>
      </c>
      <c r="AB41" s="2">
        <v>20.8203</v>
      </c>
      <c r="AC41" s="2">
        <v>930.2</v>
      </c>
      <c r="AD41" s="2">
        <v>59.064999999999998</v>
      </c>
      <c r="AF41" s="3">
        <v>33123</v>
      </c>
      <c r="AG41" s="2">
        <v>2.6890000000000001</v>
      </c>
    </row>
    <row r="42" spans="1:33" s="2" customFormat="1" x14ac:dyDescent="0.2">
      <c r="A42"/>
      <c r="B42" s="3">
        <v>45968</v>
      </c>
      <c r="C42" s="2">
        <v>1.15717</v>
      </c>
      <c r="D42" s="2">
        <v>153.13800000000001</v>
      </c>
      <c r="E42" s="2">
        <v>1.31515</v>
      </c>
      <c r="F42" s="2">
        <v>7.12683</v>
      </c>
      <c r="G42" s="2">
        <v>0.80471499999999996</v>
      </c>
      <c r="H42" s="2">
        <v>1.40743</v>
      </c>
      <c r="I42" s="2">
        <v>0.64722500000000005</v>
      </c>
      <c r="J42" s="2">
        <v>0.56130999999999998</v>
      </c>
      <c r="K42" s="2">
        <v>7.7773500000000002</v>
      </c>
      <c r="L42" s="2">
        <v>1.30182</v>
      </c>
      <c r="M42" s="2">
        <v>88.68</v>
      </c>
      <c r="N42" s="2">
        <v>1462.54</v>
      </c>
      <c r="O42" s="2">
        <v>9.5456400000000006</v>
      </c>
      <c r="P42" s="2">
        <v>18.509599999999999</v>
      </c>
      <c r="Q42" s="2">
        <v>10.172599999999999</v>
      </c>
      <c r="R42" s="2">
        <v>30.998999999999999</v>
      </c>
      <c r="S42" s="2">
        <v>5.3476499999999998</v>
      </c>
      <c r="T42" s="2">
        <v>17.333100000000002</v>
      </c>
      <c r="U42" s="2">
        <v>3.6664599999999998</v>
      </c>
      <c r="V42" s="2">
        <v>6.4523599999999997</v>
      </c>
      <c r="W42" s="2">
        <v>16692</v>
      </c>
      <c r="X42" s="2">
        <v>42.214799999999997</v>
      </c>
      <c r="Y42" s="2">
        <v>32.409999999999997</v>
      </c>
      <c r="Z42" s="2">
        <v>3.2621500000000001</v>
      </c>
      <c r="AA42" s="2">
        <v>332.68700000000001</v>
      </c>
      <c r="AB42" s="2">
        <v>21.007200000000001</v>
      </c>
      <c r="AC42" s="2">
        <v>948.07500000000005</v>
      </c>
      <c r="AD42" s="2">
        <v>59.072000000000003</v>
      </c>
      <c r="AF42" s="3">
        <v>33130</v>
      </c>
      <c r="AG42" s="2">
        <v>2.6955</v>
      </c>
    </row>
    <row r="43" spans="1:33" s="2" customFormat="1" x14ac:dyDescent="0.2">
      <c r="A43"/>
      <c r="B43" s="3">
        <v>45961</v>
      </c>
      <c r="C43" s="2">
        <v>1.1540900000000001</v>
      </c>
      <c r="D43" s="2">
        <v>154.04300000000001</v>
      </c>
      <c r="E43" s="2">
        <v>1.3138799999999999</v>
      </c>
      <c r="F43" s="2">
        <v>7.1223999999999998</v>
      </c>
      <c r="G43" s="2">
        <v>0.80268499999999998</v>
      </c>
      <c r="H43" s="2">
        <v>1.4011199999999999</v>
      </c>
      <c r="I43" s="2">
        <v>0.65456000000000003</v>
      </c>
      <c r="J43" s="2">
        <v>0.57260500000000003</v>
      </c>
      <c r="K43" s="2">
        <v>7.7722100000000003</v>
      </c>
      <c r="L43" s="2">
        <v>1.30148</v>
      </c>
      <c r="M43" s="2">
        <v>88.763000000000005</v>
      </c>
      <c r="N43" s="2">
        <v>1428.66</v>
      </c>
      <c r="O43" s="2">
        <v>9.4971499999999995</v>
      </c>
      <c r="P43" s="2">
        <v>18.5519</v>
      </c>
      <c r="Q43" s="2">
        <v>10.118399999999999</v>
      </c>
      <c r="R43" s="2">
        <v>30.768999999999998</v>
      </c>
      <c r="S43" s="2">
        <v>5.38605</v>
      </c>
      <c r="T43" s="2">
        <v>17.332899999999999</v>
      </c>
      <c r="U43" s="2">
        <v>3.69007</v>
      </c>
      <c r="V43" s="2">
        <v>6.4702000000000002</v>
      </c>
      <c r="W43" s="2">
        <v>16643.400000000001</v>
      </c>
      <c r="X43" s="2">
        <v>42.047800000000002</v>
      </c>
      <c r="Y43" s="2">
        <v>32.335000000000001</v>
      </c>
      <c r="Z43" s="2">
        <v>3.2532999999999999</v>
      </c>
      <c r="AA43" s="2">
        <v>336.21899999999999</v>
      </c>
      <c r="AB43" s="2">
        <v>21.089400000000001</v>
      </c>
      <c r="AC43" s="2">
        <v>942.6</v>
      </c>
      <c r="AD43" s="2">
        <v>58.688000000000002</v>
      </c>
      <c r="AF43" s="3">
        <v>33137</v>
      </c>
      <c r="AG43" s="2">
        <v>2.7029999999999998</v>
      </c>
    </row>
    <row r="44" spans="1:33" s="2" customFormat="1" x14ac:dyDescent="0.2">
      <c r="A44"/>
      <c r="B44" s="3">
        <v>45954</v>
      </c>
      <c r="C44" s="2">
        <v>1.1626099999999999</v>
      </c>
      <c r="D44" s="2">
        <v>152.768</v>
      </c>
      <c r="E44" s="2">
        <v>1.33003</v>
      </c>
      <c r="F44" s="2">
        <v>7.1278800000000002</v>
      </c>
      <c r="G44" s="2">
        <v>0.79529000000000005</v>
      </c>
      <c r="H44" s="2">
        <v>1.40265</v>
      </c>
      <c r="I44" s="2">
        <v>0.64991500000000002</v>
      </c>
      <c r="J44" s="2">
        <v>0.57389999999999997</v>
      </c>
      <c r="K44" s="2">
        <v>7.76966</v>
      </c>
      <c r="L44" s="2">
        <v>1.2989900000000001</v>
      </c>
      <c r="M44" s="2">
        <v>87.806299999999993</v>
      </c>
      <c r="N44" s="2">
        <v>1439.42</v>
      </c>
      <c r="O44" s="2">
        <v>9.4004600000000007</v>
      </c>
      <c r="P44" s="2">
        <v>18.386600000000001</v>
      </c>
      <c r="Q44" s="2">
        <v>10.016</v>
      </c>
      <c r="R44" s="2">
        <v>30.835999999999999</v>
      </c>
      <c r="S44" s="2">
        <v>5.3867000000000003</v>
      </c>
      <c r="T44" s="2">
        <v>17.238800000000001</v>
      </c>
      <c r="U44" s="2">
        <v>3.6521400000000002</v>
      </c>
      <c r="V44" s="2">
        <v>6.4250800000000003</v>
      </c>
      <c r="W44" s="2">
        <v>16613</v>
      </c>
      <c r="X44" s="2">
        <v>41.946899999999999</v>
      </c>
      <c r="Y44" s="2">
        <v>32.704999999999998</v>
      </c>
      <c r="Z44" s="2">
        <v>3.2848999999999999</v>
      </c>
      <c r="AA44" s="2">
        <v>335.2</v>
      </c>
      <c r="AB44" s="2">
        <v>20.908899999999999</v>
      </c>
      <c r="AC44" s="2">
        <v>944.56500000000005</v>
      </c>
      <c r="AD44" s="2">
        <v>58.664999999999999</v>
      </c>
      <c r="AF44" s="3">
        <v>33144</v>
      </c>
      <c r="AG44" s="2">
        <v>2.7014999999999998</v>
      </c>
    </row>
    <row r="45" spans="1:33" s="2" customFormat="1" x14ac:dyDescent="0.2">
      <c r="A45"/>
      <c r="B45" s="3">
        <v>45947</v>
      </c>
      <c r="C45" s="2">
        <v>1.16672</v>
      </c>
      <c r="D45" s="2">
        <v>150.42500000000001</v>
      </c>
      <c r="E45" s="2">
        <v>1.33918</v>
      </c>
      <c r="F45" s="2">
        <v>7.1293499999999996</v>
      </c>
      <c r="G45" s="2">
        <v>0.79257500000000003</v>
      </c>
      <c r="H45" s="2">
        <v>1.4051499999999999</v>
      </c>
      <c r="I45" s="2">
        <v>0.64847500000000002</v>
      </c>
      <c r="J45" s="2">
        <v>0.57179999999999997</v>
      </c>
      <c r="K45" s="2">
        <v>7.7675000000000001</v>
      </c>
      <c r="L45" s="2">
        <v>1.2959499999999999</v>
      </c>
      <c r="M45" s="2">
        <v>88.016900000000007</v>
      </c>
      <c r="N45" s="2">
        <v>1421.64</v>
      </c>
      <c r="O45" s="2">
        <v>9.4440000000000008</v>
      </c>
      <c r="P45" s="2">
        <v>18.440000000000001</v>
      </c>
      <c r="Q45" s="2">
        <v>10.071899999999999</v>
      </c>
      <c r="R45" s="2">
        <v>30.664999999999999</v>
      </c>
      <c r="S45" s="2">
        <v>5.43</v>
      </c>
      <c r="T45" s="2">
        <v>17.373799999999999</v>
      </c>
      <c r="U45" s="2">
        <v>3.63625</v>
      </c>
      <c r="V45" s="2">
        <v>6.4017400000000002</v>
      </c>
      <c r="W45" s="2">
        <v>16565.900000000001</v>
      </c>
      <c r="X45" s="2">
        <v>41.948999999999998</v>
      </c>
      <c r="Y45" s="2">
        <v>32.81</v>
      </c>
      <c r="Z45" s="2">
        <v>3.3098000000000001</v>
      </c>
      <c r="AA45" s="2">
        <v>333.86500000000001</v>
      </c>
      <c r="AB45" s="2">
        <v>20.827000000000002</v>
      </c>
      <c r="AC45" s="2">
        <v>961.72500000000002</v>
      </c>
      <c r="AD45" s="2">
        <v>58.147500000000001</v>
      </c>
      <c r="AF45" s="3">
        <v>33151</v>
      </c>
      <c r="AG45" s="2">
        <v>2.6995</v>
      </c>
    </row>
    <row r="46" spans="1:33" s="2" customFormat="1" x14ac:dyDescent="0.2">
      <c r="A46"/>
      <c r="B46" s="3">
        <v>45940</v>
      </c>
      <c r="C46" s="2">
        <v>1.1578599999999999</v>
      </c>
      <c r="D46" s="2">
        <v>152.45699999999999</v>
      </c>
      <c r="E46" s="2">
        <v>1.3302799999999999</v>
      </c>
      <c r="F46" s="2">
        <v>7.1345499999999999</v>
      </c>
      <c r="G46" s="2">
        <v>0.80479999999999996</v>
      </c>
      <c r="H46" s="2">
        <v>1.3993500000000001</v>
      </c>
      <c r="I46" s="2">
        <v>0.65382499999999999</v>
      </c>
      <c r="J46" s="2">
        <v>0.57394999999999996</v>
      </c>
      <c r="K46" s="2">
        <v>7.7824</v>
      </c>
      <c r="L46" s="2">
        <v>1.298</v>
      </c>
      <c r="M46" s="2">
        <v>88.653800000000004</v>
      </c>
      <c r="N46" s="2">
        <v>1424.21</v>
      </c>
      <c r="O46" s="2">
        <v>9.5153499999999998</v>
      </c>
      <c r="P46" s="2">
        <v>18.486000000000001</v>
      </c>
      <c r="Q46" s="2">
        <v>10.1104</v>
      </c>
      <c r="R46" s="2">
        <v>30.581</v>
      </c>
      <c r="S46" s="2">
        <v>5.3224999999999998</v>
      </c>
      <c r="T46" s="2">
        <v>17.324999999999999</v>
      </c>
      <c r="U46" s="2">
        <v>3.6837499999999999</v>
      </c>
      <c r="V46" s="2">
        <v>6.4494999999999996</v>
      </c>
      <c r="W46" s="2">
        <v>16586.400000000001</v>
      </c>
      <c r="X46" s="2">
        <v>41.824800000000003</v>
      </c>
      <c r="Y46" s="2">
        <v>32.725000000000001</v>
      </c>
      <c r="Z46" s="2">
        <v>3.2728000000000002</v>
      </c>
      <c r="AA46" s="2">
        <v>337.92500000000001</v>
      </c>
      <c r="AB46" s="2">
        <v>21.015499999999999</v>
      </c>
      <c r="AC46" s="2">
        <v>955.20500000000004</v>
      </c>
      <c r="AD46" s="2">
        <v>58.3005</v>
      </c>
      <c r="AF46" s="3">
        <v>33158</v>
      </c>
      <c r="AG46" s="2">
        <v>2.6985000000000001</v>
      </c>
    </row>
    <row r="47" spans="1:33" s="2" customFormat="1" x14ac:dyDescent="0.2">
      <c r="A47"/>
      <c r="B47" s="3">
        <v>45933</v>
      </c>
      <c r="C47" s="2">
        <v>1.17408</v>
      </c>
      <c r="D47" s="2">
        <v>147.44800000000001</v>
      </c>
      <c r="E47" s="2">
        <v>1.3472299999999999</v>
      </c>
      <c r="F47" s="2">
        <v>7.1358499999999996</v>
      </c>
      <c r="G47" s="2">
        <v>0.79525000000000001</v>
      </c>
      <c r="H47" s="2">
        <v>1.3951</v>
      </c>
      <c r="I47" s="2">
        <v>0.66037500000000005</v>
      </c>
      <c r="J47" s="2">
        <v>0.58284999999999998</v>
      </c>
      <c r="K47" s="2">
        <v>7.7806499999999996</v>
      </c>
      <c r="L47" s="2">
        <v>1.28905</v>
      </c>
      <c r="M47" s="2">
        <v>88.747900000000001</v>
      </c>
      <c r="N47" s="2">
        <v>1405.99</v>
      </c>
      <c r="O47" s="2">
        <v>9.3669499999999992</v>
      </c>
      <c r="P47" s="2">
        <v>18.408999999999999</v>
      </c>
      <c r="Q47" s="2">
        <v>9.9444199999999991</v>
      </c>
      <c r="R47" s="2">
        <v>30.404</v>
      </c>
      <c r="S47" s="2">
        <v>5.3224999999999998</v>
      </c>
      <c r="T47" s="2">
        <v>17.2425</v>
      </c>
      <c r="U47" s="2">
        <v>3.6230500000000001</v>
      </c>
      <c r="V47" s="2">
        <v>6.3600700000000003</v>
      </c>
      <c r="W47" s="2">
        <v>16582.2</v>
      </c>
      <c r="X47" s="2">
        <v>41.6843</v>
      </c>
      <c r="Y47" s="2">
        <v>32.347499999999997</v>
      </c>
      <c r="Z47" s="2">
        <v>3.3054000000000001</v>
      </c>
      <c r="AA47" s="2">
        <v>330.88</v>
      </c>
      <c r="AB47" s="2">
        <v>20.65</v>
      </c>
      <c r="AC47" s="2">
        <v>964.52499999999998</v>
      </c>
      <c r="AD47" s="2">
        <v>57.923000000000002</v>
      </c>
      <c r="AF47" s="3">
        <v>33165</v>
      </c>
      <c r="AG47" s="2">
        <v>2.6995</v>
      </c>
    </row>
    <row r="48" spans="1:33" s="2" customFormat="1" x14ac:dyDescent="0.2">
      <c r="A48"/>
      <c r="B48" s="3">
        <v>45926</v>
      </c>
      <c r="C48" s="2">
        <v>1.1691199999999999</v>
      </c>
      <c r="D48" s="2">
        <v>149.50299999999999</v>
      </c>
      <c r="E48" s="2">
        <v>1.3401799999999999</v>
      </c>
      <c r="F48" s="2">
        <v>7.1413000000000002</v>
      </c>
      <c r="G48" s="2">
        <v>0.79847500000000005</v>
      </c>
      <c r="H48" s="2">
        <v>1.39428</v>
      </c>
      <c r="I48" s="2">
        <v>0.65427500000000005</v>
      </c>
      <c r="J48" s="2">
        <v>0.57684999999999997</v>
      </c>
      <c r="K48" s="2">
        <v>7.7805999999999997</v>
      </c>
      <c r="L48" s="2">
        <v>1.2924500000000001</v>
      </c>
      <c r="M48" s="2">
        <v>88.716399999999993</v>
      </c>
      <c r="N48" s="2">
        <v>1409.18</v>
      </c>
      <c r="O48" s="2">
        <v>9.4281000000000006</v>
      </c>
      <c r="P48" s="2">
        <v>18.369499999999999</v>
      </c>
      <c r="Q48" s="2">
        <v>9.9810599999999994</v>
      </c>
      <c r="R48" s="2">
        <v>30.488</v>
      </c>
      <c r="S48" s="2">
        <v>5.3465499999999997</v>
      </c>
      <c r="T48" s="2">
        <v>17.3675</v>
      </c>
      <c r="U48" s="2">
        <v>3.6512500000000001</v>
      </c>
      <c r="V48" s="2">
        <v>6.3847899999999997</v>
      </c>
      <c r="W48" s="2">
        <v>16713.900000000001</v>
      </c>
      <c r="X48" s="2">
        <v>41.57</v>
      </c>
      <c r="Y48" s="2">
        <v>32.207500000000003</v>
      </c>
      <c r="Z48" s="2">
        <v>3.3576999999999999</v>
      </c>
      <c r="AA48" s="2">
        <v>334.38</v>
      </c>
      <c r="AB48" s="2">
        <v>20.7925</v>
      </c>
      <c r="AC48" s="2">
        <v>959.68</v>
      </c>
      <c r="AD48" s="2">
        <v>58.164499999999997</v>
      </c>
      <c r="AF48" s="3">
        <v>33172</v>
      </c>
      <c r="AG48" s="2">
        <v>2.7004999999999999</v>
      </c>
    </row>
    <row r="49" spans="1:33" s="2" customFormat="1" x14ac:dyDescent="0.2">
      <c r="A49"/>
      <c r="B49" s="3">
        <v>45919</v>
      </c>
      <c r="C49" s="2">
        <v>1.17571</v>
      </c>
      <c r="D49" s="2">
        <v>147.88800000000001</v>
      </c>
      <c r="E49" s="2">
        <v>1.34823</v>
      </c>
      <c r="F49" s="2">
        <v>7.117</v>
      </c>
      <c r="G49" s="2">
        <v>0.79505000000000003</v>
      </c>
      <c r="H49" s="2">
        <v>1.3774299999999999</v>
      </c>
      <c r="I49" s="2">
        <v>0.65987499999999999</v>
      </c>
      <c r="J49" s="2">
        <v>0.58614999999999995</v>
      </c>
      <c r="K49" s="2">
        <v>7.7752499999999998</v>
      </c>
      <c r="L49" s="2">
        <v>1.2844</v>
      </c>
      <c r="M49" s="2">
        <v>88.098600000000005</v>
      </c>
      <c r="N49" s="2">
        <v>1396.75</v>
      </c>
      <c r="O49" s="2">
        <v>9.4049499999999995</v>
      </c>
      <c r="P49" s="2">
        <v>18.359000000000002</v>
      </c>
      <c r="Q49" s="2">
        <v>9.9322599999999994</v>
      </c>
      <c r="R49" s="2">
        <v>30.234000000000002</v>
      </c>
      <c r="S49" s="2">
        <v>5.3183499999999997</v>
      </c>
      <c r="T49" s="2">
        <v>17.350000000000001</v>
      </c>
      <c r="U49" s="2">
        <v>3.6263000000000001</v>
      </c>
      <c r="V49" s="2">
        <v>6.3488199999999999</v>
      </c>
      <c r="W49" s="2">
        <v>16639.5</v>
      </c>
      <c r="X49" s="2">
        <v>41.360300000000002</v>
      </c>
      <c r="Y49" s="2">
        <v>31.8475</v>
      </c>
      <c r="Z49" s="2">
        <v>3.3363</v>
      </c>
      <c r="AA49" s="2">
        <v>332.31</v>
      </c>
      <c r="AB49" s="2">
        <v>20.661999999999999</v>
      </c>
      <c r="AC49" s="2">
        <v>954.5</v>
      </c>
      <c r="AD49" s="2">
        <v>57.058999999999997</v>
      </c>
      <c r="AF49" s="3">
        <v>33179</v>
      </c>
      <c r="AG49" s="2">
        <v>2.702</v>
      </c>
    </row>
    <row r="50" spans="1:33" s="2" customFormat="1" x14ac:dyDescent="0.2">
      <c r="A50"/>
      <c r="B50" s="3">
        <v>45912</v>
      </c>
      <c r="C50" s="2">
        <v>1.17252</v>
      </c>
      <c r="D50" s="2">
        <v>147.66999999999999</v>
      </c>
      <c r="E50" s="2">
        <v>1.3559000000000001</v>
      </c>
      <c r="F50" s="2">
        <v>7.12575</v>
      </c>
      <c r="G50" s="2">
        <v>0.79674999999999996</v>
      </c>
      <c r="H50" s="2">
        <v>1.3849499999999999</v>
      </c>
      <c r="I50" s="2">
        <v>0.66437500000000005</v>
      </c>
      <c r="J50" s="2">
        <v>0.59535000000000005</v>
      </c>
      <c r="K50" s="2">
        <v>7.7824</v>
      </c>
      <c r="L50" s="2">
        <v>1.2830999999999999</v>
      </c>
      <c r="M50" s="2">
        <v>88.241799999999998</v>
      </c>
      <c r="N50" s="2">
        <v>1392.34</v>
      </c>
      <c r="O50" s="2">
        <v>9.3316499999999998</v>
      </c>
      <c r="P50" s="2">
        <v>18.501000000000001</v>
      </c>
      <c r="Q50" s="2">
        <v>9.87791</v>
      </c>
      <c r="R50" s="2">
        <v>30.337</v>
      </c>
      <c r="S50" s="2">
        <v>5.4019500000000003</v>
      </c>
      <c r="T50" s="2">
        <v>17.378799999999998</v>
      </c>
      <c r="U50" s="2">
        <v>3.6282999999999999</v>
      </c>
      <c r="V50" s="2">
        <v>6.3660600000000001</v>
      </c>
      <c r="W50" s="2">
        <v>16402.400000000001</v>
      </c>
      <c r="X50" s="2">
        <v>41.369700000000002</v>
      </c>
      <c r="Y50" s="2">
        <v>31.725000000000001</v>
      </c>
      <c r="Z50" s="2">
        <v>3.3360500000000002</v>
      </c>
      <c r="AA50" s="2">
        <v>333.36500000000001</v>
      </c>
      <c r="AB50" s="2">
        <v>20.741</v>
      </c>
      <c r="AC50" s="2">
        <v>955.495</v>
      </c>
      <c r="AD50" s="2">
        <v>57.134999999999998</v>
      </c>
      <c r="AF50" s="3">
        <v>33186</v>
      </c>
      <c r="AG50" s="2">
        <v>2.7004999999999999</v>
      </c>
    </row>
    <row r="51" spans="1:33" s="2" customFormat="1" x14ac:dyDescent="0.2">
      <c r="A51"/>
      <c r="B51" s="3">
        <v>45905</v>
      </c>
      <c r="C51" s="2">
        <v>1.17367</v>
      </c>
      <c r="D51" s="2">
        <v>147.08000000000001</v>
      </c>
      <c r="E51" s="2">
        <v>1.35205</v>
      </c>
      <c r="F51" s="2">
        <v>7.1258499999999998</v>
      </c>
      <c r="G51" s="2">
        <v>0.79772500000000002</v>
      </c>
      <c r="H51" s="2">
        <v>1.3830499999999999</v>
      </c>
      <c r="I51" s="2">
        <v>0.65569999999999995</v>
      </c>
      <c r="J51" s="2">
        <v>0.58950000000000002</v>
      </c>
      <c r="K51" s="2">
        <v>7.7964000000000002</v>
      </c>
      <c r="L51" s="2">
        <v>1.2839</v>
      </c>
      <c r="M51" s="2">
        <v>88.162999999999997</v>
      </c>
      <c r="N51" s="2">
        <v>1387.93</v>
      </c>
      <c r="O51" s="2">
        <v>9.3667999999999996</v>
      </c>
      <c r="P51" s="2">
        <v>18.6845</v>
      </c>
      <c r="Q51" s="2">
        <v>10.0357</v>
      </c>
      <c r="R51" s="2">
        <v>30.452999999999999</v>
      </c>
      <c r="S51" s="2">
        <v>5.4088000000000003</v>
      </c>
      <c r="T51" s="2">
        <v>17.5763</v>
      </c>
      <c r="U51" s="2">
        <v>3.6225999999999998</v>
      </c>
      <c r="V51" s="2">
        <v>6.3608000000000002</v>
      </c>
      <c r="W51" s="2">
        <v>16378.8</v>
      </c>
      <c r="X51" s="2">
        <v>41.253500000000003</v>
      </c>
      <c r="Y51" s="2">
        <v>32.055</v>
      </c>
      <c r="Z51" s="2">
        <v>3.34565</v>
      </c>
      <c r="AA51" s="2">
        <v>334.57</v>
      </c>
      <c r="AB51" s="2">
        <v>20.777999999999999</v>
      </c>
      <c r="AC51" s="2">
        <v>964.51499999999999</v>
      </c>
      <c r="AD51" s="2">
        <v>56.66</v>
      </c>
      <c r="AF51" s="3">
        <v>33193</v>
      </c>
      <c r="AG51" s="2">
        <v>2.6964999999999999</v>
      </c>
    </row>
    <row r="52" spans="1:33" s="2" customFormat="1" x14ac:dyDescent="0.2">
      <c r="A52"/>
      <c r="B52" s="3">
        <v>45898</v>
      </c>
      <c r="C52" s="2">
        <v>1.1704600000000001</v>
      </c>
      <c r="D52" s="2">
        <v>146.828</v>
      </c>
      <c r="E52" s="2">
        <v>1.3509800000000001</v>
      </c>
      <c r="F52" s="2">
        <v>7.1227999999999998</v>
      </c>
      <c r="G52" s="2">
        <v>0.79905000000000004</v>
      </c>
      <c r="H52" s="2">
        <v>1.37297</v>
      </c>
      <c r="I52" s="2">
        <v>0.65442500000000003</v>
      </c>
      <c r="J52" s="2">
        <v>0.59009999999999996</v>
      </c>
      <c r="K52" s="2">
        <v>7.7960500000000001</v>
      </c>
      <c r="L52" s="2">
        <v>1.28305</v>
      </c>
      <c r="M52" s="2">
        <v>88.180499999999995</v>
      </c>
      <c r="N52" s="2">
        <v>1390.53</v>
      </c>
      <c r="O52" s="2">
        <v>9.4672499999999999</v>
      </c>
      <c r="P52" s="2">
        <v>18.645</v>
      </c>
      <c r="Q52" s="2">
        <v>10.0482</v>
      </c>
      <c r="R52" s="2">
        <v>30.58</v>
      </c>
      <c r="S52" s="2">
        <v>5.4276</v>
      </c>
      <c r="T52" s="2">
        <v>17.696300000000001</v>
      </c>
      <c r="U52" s="2">
        <v>3.6438999999999999</v>
      </c>
      <c r="V52" s="2">
        <v>6.3774800000000003</v>
      </c>
      <c r="W52" s="2">
        <v>16441.3</v>
      </c>
      <c r="X52" s="2">
        <v>41.149799999999999</v>
      </c>
      <c r="Y52" s="2">
        <v>32.292499999999997</v>
      </c>
      <c r="Z52" s="2">
        <v>3.3445</v>
      </c>
      <c r="AA52" s="2">
        <v>339.03500000000003</v>
      </c>
      <c r="AB52" s="2">
        <v>20.888999999999999</v>
      </c>
      <c r="AC52" s="2">
        <v>963.08500000000004</v>
      </c>
      <c r="AD52" s="2">
        <v>57.122500000000002</v>
      </c>
      <c r="AF52" s="3">
        <v>33200</v>
      </c>
      <c r="AG52" s="2">
        <v>2.6819999999999999</v>
      </c>
    </row>
    <row r="53" spans="1:33" s="2" customFormat="1" x14ac:dyDescent="0.2">
      <c r="A53"/>
      <c r="B53" s="3">
        <v>45891</v>
      </c>
      <c r="C53" s="2">
        <v>1.1718299999999999</v>
      </c>
      <c r="D53" s="2">
        <v>146.85300000000001</v>
      </c>
      <c r="E53" s="2">
        <v>1.3524799999999999</v>
      </c>
      <c r="F53" s="2">
        <v>7.1713500000000003</v>
      </c>
      <c r="G53" s="2">
        <v>0.80152500000000004</v>
      </c>
      <c r="H53" s="2">
        <v>1.3834500000000001</v>
      </c>
      <c r="I53" s="2">
        <v>0.64932500000000004</v>
      </c>
      <c r="J53" s="2">
        <v>0.58684999999999998</v>
      </c>
      <c r="K53" s="2">
        <v>7.81365</v>
      </c>
      <c r="L53" s="2">
        <v>1.28085</v>
      </c>
      <c r="M53" s="2">
        <v>87.222499999999997</v>
      </c>
      <c r="N53" s="2">
        <v>1381.08</v>
      </c>
      <c r="O53" s="2">
        <v>9.5086999999999993</v>
      </c>
      <c r="P53" s="2">
        <v>18.589500000000001</v>
      </c>
      <c r="Q53" s="2">
        <v>10.0608</v>
      </c>
      <c r="R53" s="2">
        <v>30.311</v>
      </c>
      <c r="S53" s="2">
        <v>5.4220499999999996</v>
      </c>
      <c r="T53" s="2">
        <v>17.456199999999999</v>
      </c>
      <c r="U53" s="2">
        <v>3.6301999999999999</v>
      </c>
      <c r="V53" s="2">
        <v>6.3702300000000003</v>
      </c>
      <c r="W53" s="2">
        <v>16222.5</v>
      </c>
      <c r="X53" s="2">
        <v>41.014299999999999</v>
      </c>
      <c r="Y53" s="2">
        <v>32.344999999999999</v>
      </c>
      <c r="Z53" s="2">
        <v>3.3687</v>
      </c>
      <c r="AA53" s="2">
        <v>336.76</v>
      </c>
      <c r="AB53" s="2">
        <v>20.933</v>
      </c>
      <c r="AC53" s="2">
        <v>962.32500000000005</v>
      </c>
      <c r="AD53" s="2">
        <v>56.392499999999998</v>
      </c>
      <c r="AF53" s="3">
        <v>33207</v>
      </c>
      <c r="AG53" s="2">
        <v>2.7044999999999999</v>
      </c>
    </row>
    <row r="54" spans="1:33" s="2" customFormat="1" x14ac:dyDescent="0.2">
      <c r="A54"/>
      <c r="B54" s="3">
        <v>45884</v>
      </c>
      <c r="C54" s="2">
        <v>1.17117</v>
      </c>
      <c r="D54" s="2">
        <v>146.85300000000001</v>
      </c>
      <c r="E54" s="2">
        <v>1.3559300000000001</v>
      </c>
      <c r="F54" s="2">
        <v>7.1854500000000003</v>
      </c>
      <c r="G54" s="2">
        <v>0.80515000000000003</v>
      </c>
      <c r="H54" s="2">
        <v>1.3806</v>
      </c>
      <c r="I54" s="2">
        <v>0.65207499999999996</v>
      </c>
      <c r="J54" s="2">
        <v>0.59335000000000004</v>
      </c>
      <c r="K54" s="2">
        <v>7.82165</v>
      </c>
      <c r="L54" s="2">
        <v>1.2816000000000001</v>
      </c>
      <c r="M54" s="2">
        <v>87.478499999999997</v>
      </c>
      <c r="N54" s="2">
        <v>1386.76</v>
      </c>
      <c r="O54" s="2">
        <v>9.5515000000000008</v>
      </c>
      <c r="P54" s="2">
        <v>18.688500000000001</v>
      </c>
      <c r="Q54" s="2">
        <v>10.1791</v>
      </c>
      <c r="R54" s="2">
        <v>30.004000000000001</v>
      </c>
      <c r="S54" s="2">
        <v>5.3935000000000004</v>
      </c>
      <c r="T54" s="2">
        <v>17.5763</v>
      </c>
      <c r="U54" s="2">
        <v>3.6349999999999998</v>
      </c>
      <c r="V54" s="2">
        <v>6.3726599999999998</v>
      </c>
      <c r="W54" s="2">
        <v>16180.6</v>
      </c>
      <c r="X54" s="2">
        <v>40.893799999999999</v>
      </c>
      <c r="Y54" s="2">
        <v>32.450000000000003</v>
      </c>
      <c r="Z54" s="2">
        <v>3.3788</v>
      </c>
      <c r="AA54" s="2">
        <v>337.14</v>
      </c>
      <c r="AB54" s="2">
        <v>20.88</v>
      </c>
      <c r="AC54" s="2">
        <v>963.11</v>
      </c>
      <c r="AD54" s="2">
        <v>57.002000000000002</v>
      </c>
      <c r="AF54" s="3">
        <v>33214</v>
      </c>
      <c r="AG54" s="2">
        <v>2.6970000000000001</v>
      </c>
    </row>
    <row r="55" spans="1:33" s="2" customFormat="1" x14ac:dyDescent="0.2">
      <c r="A55"/>
      <c r="B55" s="3">
        <v>45877</v>
      </c>
      <c r="C55" s="2">
        <v>1.1656200000000001</v>
      </c>
      <c r="D55" s="2">
        <v>147.81800000000001</v>
      </c>
      <c r="E55" s="2">
        <v>1.3438300000000001</v>
      </c>
      <c r="F55" s="2">
        <v>7.1902999999999997</v>
      </c>
      <c r="G55" s="2">
        <v>0.8075</v>
      </c>
      <c r="H55" s="2">
        <v>1.3754999999999999</v>
      </c>
      <c r="I55" s="2">
        <v>0.65244999999999997</v>
      </c>
      <c r="J55" s="2">
        <v>0.59514999999999996</v>
      </c>
      <c r="K55" s="2">
        <v>7.8499499999999998</v>
      </c>
      <c r="L55" s="2">
        <v>1.2850999999999999</v>
      </c>
      <c r="M55" s="2">
        <v>87.491</v>
      </c>
      <c r="N55" s="2">
        <v>1390.15</v>
      </c>
      <c r="O55" s="2">
        <v>9.5763999999999996</v>
      </c>
      <c r="P55" s="2">
        <v>18.5505</v>
      </c>
      <c r="Q55" s="2">
        <v>10.280799999999999</v>
      </c>
      <c r="R55" s="2">
        <v>29.876000000000001</v>
      </c>
      <c r="S55" s="2">
        <v>5.4253999999999998</v>
      </c>
      <c r="T55" s="2">
        <v>17.723800000000001</v>
      </c>
      <c r="U55" s="2">
        <v>3.6440000000000001</v>
      </c>
      <c r="V55" s="2">
        <v>6.4028700000000001</v>
      </c>
      <c r="W55" s="2">
        <v>16248.8</v>
      </c>
      <c r="X55" s="2">
        <v>40.677999999999997</v>
      </c>
      <c r="Y55" s="2">
        <v>32.314999999999998</v>
      </c>
      <c r="Z55" s="2">
        <v>3.431</v>
      </c>
      <c r="AA55" s="2">
        <v>339.15</v>
      </c>
      <c r="AB55" s="2">
        <v>20.960999999999999</v>
      </c>
      <c r="AC55" s="2">
        <v>963.35500000000002</v>
      </c>
      <c r="AD55" s="2">
        <v>56.787999999999997</v>
      </c>
      <c r="AF55" s="3">
        <v>33221</v>
      </c>
      <c r="AG55" s="2">
        <v>2.6945000000000001</v>
      </c>
    </row>
    <row r="56" spans="1:33" s="2" customFormat="1" x14ac:dyDescent="0.2">
      <c r="A56"/>
      <c r="B56" s="3">
        <v>45870</v>
      </c>
      <c r="C56" s="2">
        <v>1.15561</v>
      </c>
      <c r="D56" s="2">
        <v>148.08799999999999</v>
      </c>
      <c r="E56" s="2">
        <v>1.3263799999999999</v>
      </c>
      <c r="F56" s="2">
        <v>7.1936499999999999</v>
      </c>
      <c r="G56" s="2">
        <v>0.80642499999999995</v>
      </c>
      <c r="H56" s="2">
        <v>1.3789</v>
      </c>
      <c r="I56" s="2">
        <v>0.64622500000000005</v>
      </c>
      <c r="J56" s="2">
        <v>0.59035000000000004</v>
      </c>
      <c r="K56" s="2">
        <v>7.8499499999999998</v>
      </c>
      <c r="L56" s="2">
        <v>1.2902</v>
      </c>
      <c r="M56" s="2">
        <v>87.28</v>
      </c>
      <c r="N56" s="2">
        <v>1388.66</v>
      </c>
      <c r="O56" s="2">
        <v>9.6771499999999993</v>
      </c>
      <c r="P56" s="2">
        <v>18.904499999999999</v>
      </c>
      <c r="Q56" s="2">
        <v>10.260899999999999</v>
      </c>
      <c r="R56" s="2">
        <v>29.712</v>
      </c>
      <c r="S56" s="2">
        <v>5.5484999999999998</v>
      </c>
      <c r="T56" s="2">
        <v>18.0763</v>
      </c>
      <c r="U56" s="2">
        <v>3.6972</v>
      </c>
      <c r="V56" s="2">
        <v>6.45817</v>
      </c>
      <c r="W56" s="2">
        <v>16404.5</v>
      </c>
      <c r="X56" s="2">
        <v>40.658200000000001</v>
      </c>
      <c r="Y56" s="2">
        <v>32.532499999999999</v>
      </c>
      <c r="Z56" s="2">
        <v>3.41405</v>
      </c>
      <c r="AA56" s="2">
        <v>344.56</v>
      </c>
      <c r="AB56" s="2">
        <v>21.267499999999998</v>
      </c>
      <c r="AC56" s="2">
        <v>967.69500000000005</v>
      </c>
      <c r="AD56" s="2">
        <v>57.710999999999999</v>
      </c>
      <c r="AF56" s="3">
        <v>33228</v>
      </c>
      <c r="AG56" s="2">
        <v>2.7065000000000001</v>
      </c>
    </row>
    <row r="57" spans="1:33" s="2" customFormat="1" x14ac:dyDescent="0.2">
      <c r="A57"/>
      <c r="B57" s="3">
        <v>45863</v>
      </c>
      <c r="C57" s="2">
        <v>1.1729799999999999</v>
      </c>
      <c r="D57" s="2">
        <v>147.72999999999999</v>
      </c>
      <c r="E57" s="2">
        <v>1.343</v>
      </c>
      <c r="F57" s="2">
        <v>7.1660000000000004</v>
      </c>
      <c r="G57" s="2">
        <v>0.79667500000000002</v>
      </c>
      <c r="H57" s="2">
        <v>1.3704000000000001</v>
      </c>
      <c r="I57" s="2">
        <v>0.65595000000000003</v>
      </c>
      <c r="J57" s="2">
        <v>0.60085</v>
      </c>
      <c r="K57" s="2">
        <v>7.84985</v>
      </c>
      <c r="L57" s="2">
        <v>1.2813000000000001</v>
      </c>
      <c r="M57" s="2">
        <v>86.529499999999999</v>
      </c>
      <c r="N57" s="2">
        <v>1382.66</v>
      </c>
      <c r="O57" s="2">
        <v>9.5261999999999993</v>
      </c>
      <c r="P57" s="2">
        <v>18.564499999999999</v>
      </c>
      <c r="Q57" s="2">
        <v>10.1631</v>
      </c>
      <c r="R57" s="2">
        <v>29.495000000000001</v>
      </c>
      <c r="S57" s="2">
        <v>5.5253500000000004</v>
      </c>
      <c r="T57" s="2">
        <v>17.776299999999999</v>
      </c>
      <c r="U57" s="2">
        <v>3.6233</v>
      </c>
      <c r="V57" s="2">
        <v>6.3636100000000004</v>
      </c>
      <c r="W57" s="2">
        <v>16343.7</v>
      </c>
      <c r="X57" s="2">
        <v>40.554200000000002</v>
      </c>
      <c r="Y57" s="2">
        <v>32.424999999999997</v>
      </c>
      <c r="Z57" s="2">
        <v>3.3532999999999999</v>
      </c>
      <c r="AA57" s="2">
        <v>337.92</v>
      </c>
      <c r="AB57" s="2">
        <v>20.934999999999999</v>
      </c>
      <c r="AC57" s="2">
        <v>957.79</v>
      </c>
      <c r="AD57" s="2">
        <v>57.143999999999998</v>
      </c>
      <c r="AF57" s="3">
        <v>33235</v>
      </c>
      <c r="AG57" s="2">
        <v>2.7155</v>
      </c>
    </row>
    <row r="58" spans="1:33" s="2" customFormat="1" x14ac:dyDescent="0.2">
      <c r="A58"/>
      <c r="B58" s="3">
        <v>45856</v>
      </c>
      <c r="C58" s="2">
        <v>1.16479</v>
      </c>
      <c r="D58" s="2">
        <v>148.47999999999999</v>
      </c>
      <c r="E58" s="2">
        <v>1.3442000000000001</v>
      </c>
      <c r="F58" s="2">
        <v>7.1774500000000003</v>
      </c>
      <c r="G58" s="2">
        <v>0.80007499999999998</v>
      </c>
      <c r="H58" s="2">
        <v>1.37178</v>
      </c>
      <c r="I58" s="2">
        <v>0.65242500000000003</v>
      </c>
      <c r="J58" s="2">
        <v>0.59755000000000003</v>
      </c>
      <c r="K58" s="2">
        <v>7.8478000000000003</v>
      </c>
      <c r="L58" s="2">
        <v>1.2837000000000001</v>
      </c>
      <c r="M58" s="2">
        <v>86.122</v>
      </c>
      <c r="N58" s="2">
        <v>1388.78</v>
      </c>
      <c r="O58" s="2">
        <v>9.6622500000000002</v>
      </c>
      <c r="P58" s="2">
        <v>18.712</v>
      </c>
      <c r="Q58" s="2">
        <v>10.158099999999999</v>
      </c>
      <c r="R58" s="2">
        <v>29.391999999999999</v>
      </c>
      <c r="S58" s="2">
        <v>5.5467000000000004</v>
      </c>
      <c r="T58" s="2">
        <v>17.6938</v>
      </c>
      <c r="U58" s="2">
        <v>3.6472000000000002</v>
      </c>
      <c r="V58" s="2">
        <v>6.40794</v>
      </c>
      <c r="W58" s="2">
        <v>16299.7</v>
      </c>
      <c r="X58" s="2">
        <v>40.379800000000003</v>
      </c>
      <c r="Y58" s="2">
        <v>32.4</v>
      </c>
      <c r="Z58" s="2">
        <v>3.3578000000000001</v>
      </c>
      <c r="AA58" s="2">
        <v>342.63499999999999</v>
      </c>
      <c r="AB58" s="2">
        <v>21.146999999999998</v>
      </c>
      <c r="AC58" s="2">
        <v>961.31500000000005</v>
      </c>
      <c r="AD58" s="2">
        <v>57.008000000000003</v>
      </c>
      <c r="AF58" s="3">
        <v>33242</v>
      </c>
      <c r="AG58" s="2">
        <v>2.7080000000000002</v>
      </c>
    </row>
    <row r="59" spans="1:33" s="2" customFormat="1" x14ac:dyDescent="0.2">
      <c r="A59"/>
      <c r="B59" s="3">
        <v>45849</v>
      </c>
      <c r="C59" s="2">
        <v>1.16923</v>
      </c>
      <c r="D59" s="2">
        <v>147.34</v>
      </c>
      <c r="E59" s="2">
        <v>1.3505</v>
      </c>
      <c r="F59" s="2">
        <v>7.1707999999999998</v>
      </c>
      <c r="G59" s="2">
        <v>0.79642500000000005</v>
      </c>
      <c r="H59" s="2">
        <v>1.3697299999999999</v>
      </c>
      <c r="I59" s="2">
        <v>0.65737500000000004</v>
      </c>
      <c r="J59" s="2">
        <v>0.60045000000000004</v>
      </c>
      <c r="K59" s="2">
        <v>7.8499499999999998</v>
      </c>
      <c r="L59" s="2">
        <v>1.2802</v>
      </c>
      <c r="M59" s="2">
        <v>85.819000000000003</v>
      </c>
      <c r="N59" s="2">
        <v>1375.67</v>
      </c>
      <c r="O59" s="2">
        <v>9.5434999999999999</v>
      </c>
      <c r="P59" s="2">
        <v>18.698499999999999</v>
      </c>
      <c r="Q59" s="2">
        <v>10.126799999999999</v>
      </c>
      <c r="R59" s="2">
        <v>29.218</v>
      </c>
      <c r="S59" s="2">
        <v>5.5718500000000004</v>
      </c>
      <c r="T59" s="2">
        <v>17.9313</v>
      </c>
      <c r="U59" s="2">
        <v>3.6464500000000002</v>
      </c>
      <c r="V59" s="2">
        <v>6.3811499999999999</v>
      </c>
      <c r="W59" s="2">
        <v>16218.3</v>
      </c>
      <c r="X59" s="2">
        <v>40.174500000000002</v>
      </c>
      <c r="Y59" s="2">
        <v>32.4</v>
      </c>
      <c r="Z59" s="2">
        <v>3.3304999999999998</v>
      </c>
      <c r="AA59" s="2">
        <v>341.97500000000002</v>
      </c>
      <c r="AB59" s="2">
        <v>21.107500000000002</v>
      </c>
      <c r="AC59" s="2">
        <v>953.69</v>
      </c>
      <c r="AD59" s="2">
        <v>56.493000000000002</v>
      </c>
      <c r="AF59" s="3">
        <v>33249</v>
      </c>
      <c r="AG59" s="2">
        <v>2.7248000000000001</v>
      </c>
    </row>
    <row r="60" spans="1:33" s="2" customFormat="1" x14ac:dyDescent="0.2">
      <c r="A60"/>
      <c r="B60" s="3">
        <v>45842</v>
      </c>
      <c r="C60" s="2">
        <v>1.1778599999999999</v>
      </c>
      <c r="D60" s="2">
        <v>144.52000000000001</v>
      </c>
      <c r="E60" s="2">
        <v>1.3642799999999999</v>
      </c>
      <c r="F60" s="2">
        <v>7.1653500000000001</v>
      </c>
      <c r="G60" s="2">
        <v>0.79347500000000004</v>
      </c>
      <c r="H60" s="2">
        <v>1.361</v>
      </c>
      <c r="I60" s="2">
        <v>0.65495000000000003</v>
      </c>
      <c r="J60" s="2">
        <v>0.60535000000000005</v>
      </c>
      <c r="K60" s="2">
        <v>7.84985</v>
      </c>
      <c r="L60" s="2">
        <v>1.2745500000000001</v>
      </c>
      <c r="M60" s="2">
        <v>85.503500000000003</v>
      </c>
      <c r="N60" s="2">
        <v>1362.45</v>
      </c>
      <c r="O60" s="2">
        <v>9.5580999999999996</v>
      </c>
      <c r="P60" s="2">
        <v>18.640499999999999</v>
      </c>
      <c r="Q60" s="2">
        <v>10.0692</v>
      </c>
      <c r="R60" s="2">
        <v>28.957999999999998</v>
      </c>
      <c r="S60" s="2">
        <v>5.4058000000000002</v>
      </c>
      <c r="T60" s="2">
        <v>17.608799999999999</v>
      </c>
      <c r="U60" s="2">
        <v>3.6023000000000001</v>
      </c>
      <c r="V60" s="2">
        <v>6.3349799999999998</v>
      </c>
      <c r="W60" s="2">
        <v>16195.6</v>
      </c>
      <c r="X60" s="2">
        <v>39.821300000000001</v>
      </c>
      <c r="Y60" s="2">
        <v>32.392499999999998</v>
      </c>
      <c r="Z60" s="2">
        <v>3.3492000000000002</v>
      </c>
      <c r="AA60" s="2">
        <v>338.5</v>
      </c>
      <c r="AB60" s="2">
        <v>20.9115</v>
      </c>
      <c r="AC60" s="2">
        <v>930.1</v>
      </c>
      <c r="AD60" s="2">
        <v>56.451999999999998</v>
      </c>
      <c r="AF60" s="3">
        <v>33256</v>
      </c>
      <c r="AG60" s="2">
        <v>2.7214999999999998</v>
      </c>
    </row>
    <row r="61" spans="1:33" s="2" customFormat="1" x14ac:dyDescent="0.2">
      <c r="A61"/>
      <c r="B61" s="3">
        <v>45835</v>
      </c>
      <c r="C61" s="2">
        <v>1.1718500000000001</v>
      </c>
      <c r="D61" s="2">
        <v>144.88499999999999</v>
      </c>
      <c r="E61" s="2">
        <v>1.3715299999999999</v>
      </c>
      <c r="F61" s="2">
        <v>7.1739499999999996</v>
      </c>
      <c r="G61" s="2">
        <v>0.79957500000000004</v>
      </c>
      <c r="H61" s="2">
        <v>1.3658999999999999</v>
      </c>
      <c r="I61" s="2">
        <v>0.65275000000000005</v>
      </c>
      <c r="J61" s="2">
        <v>0.60575000000000001</v>
      </c>
      <c r="K61" s="2">
        <v>7.8499499999999998</v>
      </c>
      <c r="L61" s="2">
        <v>1.2762</v>
      </c>
      <c r="M61" s="2">
        <v>85.494500000000002</v>
      </c>
      <c r="N61" s="2">
        <v>1360.99</v>
      </c>
      <c r="O61" s="2">
        <v>9.4875500000000006</v>
      </c>
      <c r="P61" s="2">
        <v>18.868500000000001</v>
      </c>
      <c r="Q61" s="2">
        <v>10.086600000000001</v>
      </c>
      <c r="R61" s="2">
        <v>29.084</v>
      </c>
      <c r="S61" s="2">
        <v>5.4869500000000002</v>
      </c>
      <c r="T61" s="2">
        <v>17.824999999999999</v>
      </c>
      <c r="U61" s="2">
        <v>3.6196999999999999</v>
      </c>
      <c r="V61" s="2">
        <v>6.3659299999999996</v>
      </c>
      <c r="W61" s="2">
        <v>16233.4</v>
      </c>
      <c r="X61" s="2">
        <v>39.884700000000002</v>
      </c>
      <c r="Y61" s="2">
        <v>32.592500000000001</v>
      </c>
      <c r="Z61" s="2">
        <v>3.3864999999999998</v>
      </c>
      <c r="AA61" s="2">
        <v>340.34</v>
      </c>
      <c r="AB61" s="2">
        <v>21.115500000000001</v>
      </c>
      <c r="AC61" s="2">
        <v>935.73</v>
      </c>
      <c r="AD61" s="2">
        <v>56.694000000000003</v>
      </c>
      <c r="AF61" s="3">
        <v>33263</v>
      </c>
      <c r="AG61" s="2">
        <v>2.702</v>
      </c>
    </row>
    <row r="62" spans="1:33" s="2" customFormat="1" x14ac:dyDescent="0.2">
      <c r="A62"/>
      <c r="B62" s="3">
        <v>45828</v>
      </c>
      <c r="C62" s="2">
        <v>1.1513800000000001</v>
      </c>
      <c r="D62" s="2">
        <v>145.91999999999999</v>
      </c>
      <c r="E62" s="2">
        <v>1.3464499999999999</v>
      </c>
      <c r="F62" s="2">
        <v>7.1802000000000001</v>
      </c>
      <c r="G62" s="2">
        <v>0.81774999999999998</v>
      </c>
      <c r="H62" s="2">
        <v>1.3729</v>
      </c>
      <c r="I62" s="2">
        <v>0.64659999999999995</v>
      </c>
      <c r="J62" s="2">
        <v>0.59714999999999996</v>
      </c>
      <c r="K62" s="2">
        <v>7.84985</v>
      </c>
      <c r="L62" s="2">
        <v>1.2867</v>
      </c>
      <c r="M62" s="2">
        <v>86.606999999999999</v>
      </c>
      <c r="N62" s="2">
        <v>1372.01</v>
      </c>
      <c r="O62" s="2">
        <v>9.6828000000000003</v>
      </c>
      <c r="P62" s="2">
        <v>19.135000000000002</v>
      </c>
      <c r="Q62" s="2">
        <v>10.116199999999999</v>
      </c>
      <c r="R62" s="2">
        <v>29.559000000000001</v>
      </c>
      <c r="S62" s="2">
        <v>5.4708500000000004</v>
      </c>
      <c r="T62" s="2">
        <v>18.004999999999999</v>
      </c>
      <c r="U62" s="2">
        <v>3.7071000000000001</v>
      </c>
      <c r="V62" s="2">
        <v>6.4781399999999998</v>
      </c>
      <c r="W62" s="2">
        <v>16421.8</v>
      </c>
      <c r="X62" s="2">
        <v>39.6783</v>
      </c>
      <c r="Y62" s="2">
        <v>32.784999999999997</v>
      </c>
      <c r="Z62" s="2">
        <v>3.4904999999999999</v>
      </c>
      <c r="AA62" s="2">
        <v>350.1</v>
      </c>
      <c r="AB62" s="2">
        <v>21.562000000000001</v>
      </c>
      <c r="AC62" s="2">
        <v>944.1</v>
      </c>
      <c r="AD62" s="2">
        <v>57.27</v>
      </c>
      <c r="AF62" s="3">
        <v>33270</v>
      </c>
      <c r="AG62" s="2">
        <v>2.6970000000000001</v>
      </c>
    </row>
    <row r="63" spans="1:33" s="2" customFormat="1" x14ac:dyDescent="0.2">
      <c r="A63"/>
      <c r="B63" s="3">
        <v>45821</v>
      </c>
      <c r="C63" s="2">
        <v>1.15446</v>
      </c>
      <c r="D63" s="2">
        <v>144.12299999999999</v>
      </c>
      <c r="E63" s="2">
        <v>1.3575299999999999</v>
      </c>
      <c r="F63" s="2">
        <v>7.1853499999999997</v>
      </c>
      <c r="G63" s="2">
        <v>0.81192500000000001</v>
      </c>
      <c r="H63" s="2">
        <v>1.35938</v>
      </c>
      <c r="I63" s="2">
        <v>0.64992499999999997</v>
      </c>
      <c r="J63" s="2">
        <v>0.60294999999999999</v>
      </c>
      <c r="K63" s="2">
        <v>7.8495499999999998</v>
      </c>
      <c r="L63" s="2">
        <v>1.2817000000000001</v>
      </c>
      <c r="M63" s="2">
        <v>86.13</v>
      </c>
      <c r="N63" s="2">
        <v>1368.67</v>
      </c>
      <c r="O63" s="2">
        <v>9.5018999999999991</v>
      </c>
      <c r="P63" s="2">
        <v>18.961500000000001</v>
      </c>
      <c r="Q63" s="2">
        <v>9.9267599999999998</v>
      </c>
      <c r="R63" s="2">
        <v>29.562000000000001</v>
      </c>
      <c r="S63" s="2">
        <v>5.5522499999999999</v>
      </c>
      <c r="T63" s="2">
        <v>17.887499999999999</v>
      </c>
      <c r="U63" s="2">
        <v>3.7</v>
      </c>
      <c r="V63" s="2">
        <v>6.4604100000000004</v>
      </c>
      <c r="W63" s="2">
        <v>16296.2</v>
      </c>
      <c r="X63" s="2">
        <v>39.426200000000001</v>
      </c>
      <c r="Y63" s="2">
        <v>32.395000000000003</v>
      </c>
      <c r="Z63" s="2">
        <v>3.59945</v>
      </c>
      <c r="AA63" s="2">
        <v>348.8</v>
      </c>
      <c r="AB63" s="2">
        <v>21.494499999999999</v>
      </c>
      <c r="AC63" s="2">
        <v>938.16499999999996</v>
      </c>
      <c r="AD63" s="2">
        <v>56.182499999999997</v>
      </c>
      <c r="AF63" s="3">
        <v>33277</v>
      </c>
      <c r="AG63" s="2">
        <v>2.6915</v>
      </c>
    </row>
    <row r="64" spans="1:33" s="2" customFormat="1" x14ac:dyDescent="0.2">
      <c r="A64"/>
      <c r="B64" s="3">
        <v>45814</v>
      </c>
      <c r="C64" s="2">
        <v>1.1389400000000001</v>
      </c>
      <c r="D64" s="2">
        <v>144.90299999999999</v>
      </c>
      <c r="E64" s="2">
        <v>1.3526499999999999</v>
      </c>
      <c r="F64" s="2">
        <v>7.1931500000000002</v>
      </c>
      <c r="G64" s="2">
        <v>0.82330000000000003</v>
      </c>
      <c r="H64" s="2">
        <v>1.3689</v>
      </c>
      <c r="I64" s="2">
        <v>0.64864999999999995</v>
      </c>
      <c r="J64" s="2">
        <v>0.60135000000000005</v>
      </c>
      <c r="K64" s="2">
        <v>7.8470000000000004</v>
      </c>
      <c r="L64" s="2">
        <v>1.2898000000000001</v>
      </c>
      <c r="M64" s="2">
        <v>85.747</v>
      </c>
      <c r="N64" s="2">
        <v>1361.28</v>
      </c>
      <c r="O64" s="2">
        <v>9.6448999999999998</v>
      </c>
      <c r="P64" s="2">
        <v>19.181999999999999</v>
      </c>
      <c r="Q64" s="2">
        <v>10.118</v>
      </c>
      <c r="R64" s="2">
        <v>29.968</v>
      </c>
      <c r="S64" s="2">
        <v>5.6111500000000003</v>
      </c>
      <c r="T64" s="2">
        <v>17.79</v>
      </c>
      <c r="U64" s="2">
        <v>3.7629000000000001</v>
      </c>
      <c r="V64" s="2">
        <v>6.5489499999999996</v>
      </c>
      <c r="W64" s="2">
        <v>16314.4</v>
      </c>
      <c r="X64" s="2">
        <v>39.219799999999999</v>
      </c>
      <c r="Y64" s="2">
        <v>32.74</v>
      </c>
      <c r="Z64" s="2">
        <v>3.5022500000000001</v>
      </c>
      <c r="AA64" s="2">
        <v>353.86</v>
      </c>
      <c r="AB64" s="2">
        <v>21.742999999999999</v>
      </c>
      <c r="AC64" s="2">
        <v>935.755</v>
      </c>
      <c r="AD64" s="2">
        <v>55.906999999999996</v>
      </c>
      <c r="AF64" s="3">
        <v>33284</v>
      </c>
      <c r="AG64" s="2">
        <v>2.6865000000000001</v>
      </c>
    </row>
    <row r="65" spans="1:33" s="2" customFormat="1" x14ac:dyDescent="0.2">
      <c r="A65"/>
      <c r="B65" s="3">
        <v>45807</v>
      </c>
      <c r="C65" s="2">
        <v>1.13524</v>
      </c>
      <c r="D65" s="2">
        <v>144.27000000000001</v>
      </c>
      <c r="E65" s="2">
        <v>1.3482799999999999</v>
      </c>
      <c r="F65" s="2">
        <v>7.2019000000000002</v>
      </c>
      <c r="G65" s="2">
        <v>0.82150000000000001</v>
      </c>
      <c r="H65" s="2">
        <v>1.3749499999999999</v>
      </c>
      <c r="I65" s="2">
        <v>0.64347500000000002</v>
      </c>
      <c r="J65" s="2">
        <v>0.59704999999999997</v>
      </c>
      <c r="K65" s="2">
        <v>7.8415999999999997</v>
      </c>
      <c r="L65" s="2">
        <v>1.28965</v>
      </c>
      <c r="M65" s="2">
        <v>85.533000000000001</v>
      </c>
      <c r="N65" s="2">
        <v>1380.41</v>
      </c>
      <c r="O65" s="2">
        <v>9.6036999999999999</v>
      </c>
      <c r="P65" s="2">
        <v>19.401</v>
      </c>
      <c r="Q65" s="2">
        <v>10.2163</v>
      </c>
      <c r="R65" s="2">
        <v>29.888000000000002</v>
      </c>
      <c r="S65" s="2">
        <v>5.7314499999999997</v>
      </c>
      <c r="T65" s="2">
        <v>18.059999999999999</v>
      </c>
      <c r="U65" s="2">
        <v>3.7446000000000002</v>
      </c>
      <c r="V65" s="2">
        <v>6.5707300000000002</v>
      </c>
      <c r="W65" s="2">
        <v>16343.8</v>
      </c>
      <c r="X65" s="2">
        <v>39.241700000000002</v>
      </c>
      <c r="Y65" s="2">
        <v>32.832500000000003</v>
      </c>
      <c r="Z65" s="2">
        <v>3.5190000000000001</v>
      </c>
      <c r="AA65" s="2">
        <v>355.96</v>
      </c>
      <c r="AB65" s="2">
        <v>21.986000000000001</v>
      </c>
      <c r="AC65" s="2">
        <v>945.37</v>
      </c>
      <c r="AD65" s="2">
        <v>55.816000000000003</v>
      </c>
      <c r="AF65" s="3">
        <v>33291</v>
      </c>
      <c r="AG65" s="2">
        <v>2.7004999999999999</v>
      </c>
    </row>
    <row r="66" spans="1:33" s="2" customFormat="1" x14ac:dyDescent="0.2">
      <c r="A66"/>
      <c r="B66" s="3">
        <v>45800</v>
      </c>
      <c r="C66" s="2">
        <v>1.1345000000000001</v>
      </c>
      <c r="D66" s="2">
        <v>142.66300000000001</v>
      </c>
      <c r="E66" s="2">
        <v>1.3495999999999999</v>
      </c>
      <c r="F66" s="2">
        <v>7.1735499999999996</v>
      </c>
      <c r="G66" s="2">
        <v>0.82120000000000004</v>
      </c>
      <c r="H66" s="2">
        <v>1.37548</v>
      </c>
      <c r="I66" s="2">
        <v>0.64729999999999999</v>
      </c>
      <c r="J66" s="2">
        <v>0.59735000000000005</v>
      </c>
      <c r="K66" s="2">
        <v>7.8309499999999996</v>
      </c>
      <c r="L66" s="2">
        <v>1.2851999999999999</v>
      </c>
      <c r="M66" s="2">
        <v>85.162000000000006</v>
      </c>
      <c r="N66" s="2">
        <v>1367.56</v>
      </c>
      <c r="O66" s="2">
        <v>9.5266000000000002</v>
      </c>
      <c r="P66" s="2">
        <v>19.3065</v>
      </c>
      <c r="Q66" s="2">
        <v>10.1128</v>
      </c>
      <c r="R66" s="2">
        <v>29.97</v>
      </c>
      <c r="S66" s="2">
        <v>5.6848000000000001</v>
      </c>
      <c r="T66" s="2">
        <v>17.886299999999999</v>
      </c>
      <c r="U66" s="2">
        <v>3.7511999999999999</v>
      </c>
      <c r="V66" s="2">
        <v>6.5748499999999996</v>
      </c>
      <c r="W66" s="2">
        <v>16263.2</v>
      </c>
      <c r="X66" s="2">
        <v>39.028500000000001</v>
      </c>
      <c r="Y66" s="2">
        <v>32.487499999999997</v>
      </c>
      <c r="Z66" s="2">
        <v>3.6111</v>
      </c>
      <c r="AA66" s="2">
        <v>355.44</v>
      </c>
      <c r="AB66" s="2">
        <v>21.907499999999999</v>
      </c>
      <c r="AC66" s="2">
        <v>939.54</v>
      </c>
      <c r="AD66" s="2">
        <v>55.360500000000002</v>
      </c>
      <c r="AF66" s="3">
        <v>33298</v>
      </c>
      <c r="AG66" s="2">
        <v>2.7229999999999999</v>
      </c>
    </row>
    <row r="67" spans="1:33" s="2" customFormat="1" x14ac:dyDescent="0.2">
      <c r="A67"/>
      <c r="B67" s="3">
        <v>45793</v>
      </c>
      <c r="C67" s="2">
        <v>1.1154500000000001</v>
      </c>
      <c r="D67" s="2">
        <v>145.95500000000001</v>
      </c>
      <c r="E67" s="2">
        <v>1.3265800000000001</v>
      </c>
      <c r="F67" s="2">
        <v>7.2098000000000004</v>
      </c>
      <c r="G67" s="2">
        <v>0.83927499999999999</v>
      </c>
      <c r="H67" s="2">
        <v>1.39815</v>
      </c>
      <c r="I67" s="2">
        <v>0.63967499999999999</v>
      </c>
      <c r="J67" s="2">
        <v>0.58774999999999999</v>
      </c>
      <c r="K67" s="2">
        <v>7.8145499999999997</v>
      </c>
      <c r="L67" s="2">
        <v>1.3004</v>
      </c>
      <c r="M67" s="2">
        <v>85.622500000000002</v>
      </c>
      <c r="N67" s="2">
        <v>1401.07</v>
      </c>
      <c r="O67" s="2">
        <v>9.7817000000000007</v>
      </c>
      <c r="P67" s="2">
        <v>19.556000000000001</v>
      </c>
      <c r="Q67" s="2">
        <v>10.402100000000001</v>
      </c>
      <c r="R67" s="2">
        <v>30.202000000000002</v>
      </c>
      <c r="S67" s="2">
        <v>5.6978</v>
      </c>
      <c r="T67" s="2">
        <v>18.1112</v>
      </c>
      <c r="U67" s="2">
        <v>3.8255499999999998</v>
      </c>
      <c r="V67" s="2">
        <v>6.6880600000000001</v>
      </c>
      <c r="W67" s="2">
        <v>16493</v>
      </c>
      <c r="X67" s="2">
        <v>38.8367</v>
      </c>
      <c r="Y67" s="2">
        <v>33.442500000000003</v>
      </c>
      <c r="Z67" s="2">
        <v>3.5574499999999998</v>
      </c>
      <c r="AA67" s="2">
        <v>361.27</v>
      </c>
      <c r="AB67" s="2">
        <v>22.336500000000001</v>
      </c>
      <c r="AC67" s="2">
        <v>945.7</v>
      </c>
      <c r="AD67" s="2">
        <v>55.83</v>
      </c>
      <c r="AF67" s="3">
        <v>33305</v>
      </c>
      <c r="AG67" s="2">
        <v>2.73</v>
      </c>
    </row>
    <row r="68" spans="1:33" s="2" customFormat="1" x14ac:dyDescent="0.2">
      <c r="A68"/>
      <c r="B68" s="3">
        <v>45786</v>
      </c>
      <c r="C68" s="2">
        <v>1.12677</v>
      </c>
      <c r="D68" s="2">
        <v>145</v>
      </c>
      <c r="E68" s="2">
        <v>1.3304499999999999</v>
      </c>
      <c r="F68" s="2">
        <v>7.2374499999999999</v>
      </c>
      <c r="G68" s="2">
        <v>0.82899999999999996</v>
      </c>
      <c r="H68" s="2">
        <v>1.3927</v>
      </c>
      <c r="I68" s="2">
        <v>0.64205000000000001</v>
      </c>
      <c r="J68" s="2">
        <v>0.59104999999999996</v>
      </c>
      <c r="K68" s="2">
        <v>7.7784000000000004</v>
      </c>
      <c r="L68" s="2">
        <v>1.2970999999999999</v>
      </c>
      <c r="M68" s="2">
        <v>85.385000000000005</v>
      </c>
      <c r="N68" s="2">
        <v>1398.83</v>
      </c>
      <c r="O68" s="2">
        <v>9.6963500000000007</v>
      </c>
      <c r="P68" s="2">
        <v>19.4815</v>
      </c>
      <c r="Q68" s="2">
        <v>10.3589</v>
      </c>
      <c r="R68" s="2">
        <v>30.14</v>
      </c>
      <c r="S68" s="2">
        <v>5.6775000000000002</v>
      </c>
      <c r="T68" s="2">
        <v>18.254999999999999</v>
      </c>
      <c r="U68" s="2">
        <v>3.7578999999999998</v>
      </c>
      <c r="V68" s="2">
        <v>6.6213899999999999</v>
      </c>
      <c r="W68" s="2">
        <v>16518.599999999999</v>
      </c>
      <c r="X68" s="2">
        <v>38.7498</v>
      </c>
      <c r="Y68" s="2">
        <v>32.947499999999998</v>
      </c>
      <c r="Z68" s="2">
        <v>3.5425</v>
      </c>
      <c r="AA68" s="2">
        <v>358.52499999999998</v>
      </c>
      <c r="AB68" s="2">
        <v>22.154499999999999</v>
      </c>
      <c r="AC68" s="2">
        <v>931.69500000000005</v>
      </c>
      <c r="AD68" s="2">
        <v>55.436500000000002</v>
      </c>
      <c r="AF68" s="3">
        <v>33312</v>
      </c>
      <c r="AG68" s="2">
        <v>2.7360000000000002</v>
      </c>
    </row>
    <row r="69" spans="1:33" s="2" customFormat="1" x14ac:dyDescent="0.2">
      <c r="A69"/>
      <c r="B69" s="3">
        <v>45779</v>
      </c>
      <c r="C69" s="2">
        <v>1.13687</v>
      </c>
      <c r="D69" s="2">
        <v>144.00800000000001</v>
      </c>
      <c r="E69" s="2">
        <v>1.3321000000000001</v>
      </c>
      <c r="F69" s="2">
        <v>7.21225</v>
      </c>
      <c r="G69" s="2">
        <v>0.82337499999999997</v>
      </c>
      <c r="H69" s="2">
        <v>1.37683</v>
      </c>
      <c r="I69" s="2">
        <v>0.64659999999999995</v>
      </c>
      <c r="J69" s="2">
        <v>0.59730000000000005</v>
      </c>
      <c r="K69" s="2">
        <v>7.7500499999999999</v>
      </c>
      <c r="L69" s="2">
        <v>1.2927</v>
      </c>
      <c r="M69" s="2">
        <v>84.49</v>
      </c>
      <c r="N69" s="2">
        <v>1393.66</v>
      </c>
      <c r="O69" s="2">
        <v>9.5977999999999994</v>
      </c>
      <c r="P69" s="2">
        <v>19.6265</v>
      </c>
      <c r="Q69" s="2">
        <v>10.353400000000001</v>
      </c>
      <c r="R69" s="2">
        <v>30.67</v>
      </c>
      <c r="S69" s="2">
        <v>5.6332500000000003</v>
      </c>
      <c r="T69" s="2">
        <v>18.3813</v>
      </c>
      <c r="U69" s="2">
        <v>3.7664499999999999</v>
      </c>
      <c r="V69" s="2">
        <v>6.5638300000000003</v>
      </c>
      <c r="W69" s="2">
        <v>16436.7</v>
      </c>
      <c r="X69" s="2">
        <v>38.567799999999998</v>
      </c>
      <c r="Y69" s="2">
        <v>32.979999999999997</v>
      </c>
      <c r="Z69" s="2">
        <v>3.5876999999999999</v>
      </c>
      <c r="AA69" s="2">
        <v>355.71</v>
      </c>
      <c r="AB69" s="2">
        <v>21.9175</v>
      </c>
      <c r="AC69" s="2">
        <v>938.65499999999997</v>
      </c>
      <c r="AD69" s="2">
        <v>55.579000000000001</v>
      </c>
      <c r="AF69" s="3">
        <v>33319</v>
      </c>
      <c r="AG69" s="2">
        <v>2.7448999999999999</v>
      </c>
    </row>
    <row r="70" spans="1:33" s="2" customFormat="1" x14ac:dyDescent="0.2">
      <c r="A70"/>
      <c r="B70" s="3">
        <v>45772</v>
      </c>
      <c r="C70" s="2">
        <v>1.13686</v>
      </c>
      <c r="D70" s="2">
        <v>143.98500000000001</v>
      </c>
      <c r="E70" s="2">
        <v>1.33083</v>
      </c>
      <c r="F70" s="2">
        <v>7.2914500000000002</v>
      </c>
      <c r="G70" s="2">
        <v>0.8296</v>
      </c>
      <c r="H70" s="2">
        <v>1.38628</v>
      </c>
      <c r="I70" s="2">
        <v>0.63905000000000001</v>
      </c>
      <c r="J70" s="2">
        <v>0.59624999999999995</v>
      </c>
      <c r="K70" s="2">
        <v>7.7569499999999998</v>
      </c>
      <c r="L70" s="2">
        <v>1.3149500000000001</v>
      </c>
      <c r="M70" s="2">
        <v>85.361000000000004</v>
      </c>
      <c r="N70" s="2">
        <v>1440.84</v>
      </c>
      <c r="O70" s="2">
        <v>9.6859500000000001</v>
      </c>
      <c r="P70" s="2">
        <v>19.559999999999999</v>
      </c>
      <c r="Q70" s="2">
        <v>10.4107</v>
      </c>
      <c r="R70" s="2">
        <v>32.558</v>
      </c>
      <c r="S70" s="2">
        <v>5.6771500000000001</v>
      </c>
      <c r="T70" s="2">
        <v>18.733799999999999</v>
      </c>
      <c r="U70" s="2">
        <v>3.7581500000000001</v>
      </c>
      <c r="V70" s="2">
        <v>6.5667999999999997</v>
      </c>
      <c r="W70" s="2">
        <v>16832.3</v>
      </c>
      <c r="X70" s="2">
        <v>38.421799999999998</v>
      </c>
      <c r="Y70" s="2">
        <v>33.592500000000001</v>
      </c>
      <c r="Z70" s="2">
        <v>3.6225000000000001</v>
      </c>
      <c r="AA70" s="2">
        <v>357.08499999999998</v>
      </c>
      <c r="AB70" s="2">
        <v>21.9345</v>
      </c>
      <c r="AC70" s="2">
        <v>935.5</v>
      </c>
      <c r="AD70" s="2">
        <v>56.238</v>
      </c>
      <c r="AF70" s="3">
        <v>33326</v>
      </c>
      <c r="AG70" s="2">
        <v>2.7669999999999999</v>
      </c>
    </row>
    <row r="71" spans="1:33" s="2" customFormat="1" x14ac:dyDescent="0.2">
      <c r="A71"/>
      <c r="B71" s="3">
        <v>45765</v>
      </c>
      <c r="C71" s="2">
        <v>1.1396500000000001</v>
      </c>
      <c r="D71" s="2">
        <v>142.29499999999999</v>
      </c>
      <c r="E71" s="2">
        <v>1.3282499999999999</v>
      </c>
      <c r="F71" s="2">
        <v>7.3038499999999997</v>
      </c>
      <c r="G71" s="2">
        <v>0.81730000000000003</v>
      </c>
      <c r="H71" s="2">
        <v>1.3863799999999999</v>
      </c>
      <c r="I71" s="2">
        <v>0.63722500000000004</v>
      </c>
      <c r="J71" s="2">
        <v>0.59299999999999997</v>
      </c>
      <c r="K71" s="2">
        <v>7.76295</v>
      </c>
      <c r="L71" s="2">
        <v>1.31115</v>
      </c>
      <c r="M71" s="2">
        <v>85.400499999999994</v>
      </c>
      <c r="N71" s="2">
        <v>1423.41</v>
      </c>
      <c r="O71" s="2">
        <v>9.61435</v>
      </c>
      <c r="P71" s="2">
        <v>19.728000000000002</v>
      </c>
      <c r="Q71" s="2">
        <v>10.4892</v>
      </c>
      <c r="R71" s="2">
        <v>32.613999999999997</v>
      </c>
      <c r="S71" s="2">
        <v>5.8072999999999997</v>
      </c>
      <c r="T71" s="2">
        <v>18.7987</v>
      </c>
      <c r="U71" s="2">
        <v>3.7471999999999999</v>
      </c>
      <c r="V71" s="2">
        <v>6.5509199999999996</v>
      </c>
      <c r="W71" s="2">
        <v>16849</v>
      </c>
      <c r="X71" s="2">
        <v>38.18</v>
      </c>
      <c r="Y71" s="2">
        <v>33.435000000000002</v>
      </c>
      <c r="Z71" s="2">
        <v>3.6807500000000002</v>
      </c>
      <c r="AA71" s="2">
        <v>357.61</v>
      </c>
      <c r="AB71" s="2">
        <v>21.95</v>
      </c>
      <c r="AC71" s="2">
        <v>965.55</v>
      </c>
      <c r="AD71" s="2">
        <v>56.78</v>
      </c>
      <c r="AF71" s="3">
        <v>33333</v>
      </c>
      <c r="AG71" s="2">
        <v>2.7444999999999999</v>
      </c>
    </row>
    <row r="72" spans="1:33" s="2" customFormat="1" x14ac:dyDescent="0.2">
      <c r="A72"/>
      <c r="B72" s="3">
        <v>45758</v>
      </c>
      <c r="C72" s="2">
        <v>1.1340399999999999</v>
      </c>
      <c r="D72" s="2">
        <v>143.53</v>
      </c>
      <c r="E72" s="2">
        <v>1.30583</v>
      </c>
      <c r="F72" s="2">
        <v>7.2890499999999996</v>
      </c>
      <c r="G72" s="2">
        <v>0.81479999999999997</v>
      </c>
      <c r="H72" s="2">
        <v>1.389</v>
      </c>
      <c r="I72" s="2">
        <v>0.62357499999999999</v>
      </c>
      <c r="J72" s="2">
        <v>0.57935000000000003</v>
      </c>
      <c r="K72" s="2">
        <v>7.7572999999999999</v>
      </c>
      <c r="L72" s="2">
        <v>1.31975</v>
      </c>
      <c r="M72" s="2">
        <v>86.204999999999998</v>
      </c>
      <c r="N72" s="2">
        <v>1426.49</v>
      </c>
      <c r="O72" s="2">
        <v>9.8981999999999992</v>
      </c>
      <c r="P72" s="2">
        <v>20.397500000000001</v>
      </c>
      <c r="Q72" s="2">
        <v>10.754</v>
      </c>
      <c r="R72" s="2">
        <v>32.341999999999999</v>
      </c>
      <c r="S72" s="2">
        <v>5.8906000000000001</v>
      </c>
      <c r="T72" s="2">
        <v>19.1675</v>
      </c>
      <c r="U72" s="2">
        <v>3.7934999999999999</v>
      </c>
      <c r="V72" s="2">
        <v>6.5859199999999998</v>
      </c>
      <c r="W72" s="2">
        <v>16814.3</v>
      </c>
      <c r="X72" s="2">
        <v>38.060200000000002</v>
      </c>
      <c r="Y72" s="2">
        <v>33.53</v>
      </c>
      <c r="Z72" s="2">
        <v>3.7191999999999998</v>
      </c>
      <c r="AA72" s="2">
        <v>361.05500000000001</v>
      </c>
      <c r="AB72" s="2">
        <v>22.123000000000001</v>
      </c>
      <c r="AC72" s="2">
        <v>981.07</v>
      </c>
      <c r="AD72" s="2">
        <v>56.986499999999999</v>
      </c>
      <c r="AF72" s="3">
        <v>33340</v>
      </c>
      <c r="AG72" s="2">
        <v>2.7395</v>
      </c>
    </row>
    <row r="73" spans="1:33" s="2" customFormat="1" x14ac:dyDescent="0.2">
      <c r="A73"/>
      <c r="B73" s="3">
        <v>45751</v>
      </c>
      <c r="C73" s="2">
        <v>1.09863</v>
      </c>
      <c r="D73" s="2">
        <v>145.51499999999999</v>
      </c>
      <c r="E73" s="2">
        <v>1.2939499999999999</v>
      </c>
      <c r="F73" s="2">
        <v>7.29115</v>
      </c>
      <c r="G73" s="2">
        <v>0.85619999999999996</v>
      </c>
      <c r="H73" s="2">
        <v>1.4222300000000001</v>
      </c>
      <c r="I73" s="2">
        <v>0.60580000000000001</v>
      </c>
      <c r="J73" s="2">
        <v>0.56135000000000002</v>
      </c>
      <c r="K73" s="2">
        <v>7.7748999999999997</v>
      </c>
      <c r="L73" s="2">
        <v>1.3425499999999999</v>
      </c>
      <c r="M73" s="2">
        <v>85.603999999999999</v>
      </c>
      <c r="N73" s="2">
        <v>1459.78</v>
      </c>
      <c r="O73" s="2">
        <v>10.059799999999999</v>
      </c>
      <c r="P73" s="2">
        <v>20.5045</v>
      </c>
      <c r="Q73" s="2">
        <v>10.763</v>
      </c>
      <c r="R73" s="2">
        <v>33.161000000000001</v>
      </c>
      <c r="S73" s="2">
        <v>5.8126499999999997</v>
      </c>
      <c r="T73" s="2">
        <v>19.0837</v>
      </c>
      <c r="U73" s="2">
        <v>3.8823500000000002</v>
      </c>
      <c r="V73" s="2">
        <v>6.7906899999999997</v>
      </c>
      <c r="W73" s="2">
        <v>17014.8</v>
      </c>
      <c r="X73" s="2">
        <v>38.011800000000001</v>
      </c>
      <c r="Y73" s="2">
        <v>34.51</v>
      </c>
      <c r="Z73" s="2">
        <v>3.74315</v>
      </c>
      <c r="AA73" s="2">
        <v>370.23</v>
      </c>
      <c r="AB73" s="2">
        <v>22.965499999999999</v>
      </c>
      <c r="AC73" s="2">
        <v>981.55</v>
      </c>
      <c r="AD73" s="2">
        <v>57.378999999999998</v>
      </c>
      <c r="AF73" s="3">
        <v>33347</v>
      </c>
      <c r="AG73" s="2">
        <v>2.7480000000000002</v>
      </c>
    </row>
    <row r="74" spans="1:33" s="2" customFormat="1" x14ac:dyDescent="0.2">
      <c r="A74"/>
      <c r="B74" s="3">
        <v>45744</v>
      </c>
      <c r="C74" s="2">
        <v>1.0825100000000001</v>
      </c>
      <c r="D74" s="2">
        <v>150.26300000000001</v>
      </c>
      <c r="E74" s="2">
        <v>1.29413</v>
      </c>
      <c r="F74" s="2">
        <v>7.2701500000000001</v>
      </c>
      <c r="G74" s="2">
        <v>0.88087499999999996</v>
      </c>
      <c r="H74" s="2">
        <v>1.4283999999999999</v>
      </c>
      <c r="I74" s="2">
        <v>0.62982499999999997</v>
      </c>
      <c r="J74" s="2">
        <v>0.57284999999999997</v>
      </c>
      <c r="K74" s="2">
        <v>7.7784500000000003</v>
      </c>
      <c r="L74" s="2">
        <v>1.3409</v>
      </c>
      <c r="M74" s="2">
        <v>85.545500000000004</v>
      </c>
      <c r="N74" s="2">
        <v>1469.47</v>
      </c>
      <c r="O74" s="2">
        <v>9.9930000000000003</v>
      </c>
      <c r="P74" s="2">
        <v>20.422499999999999</v>
      </c>
      <c r="Q74" s="2">
        <v>10.465999999999999</v>
      </c>
      <c r="R74" s="2">
        <v>33.170999999999999</v>
      </c>
      <c r="S74" s="2">
        <v>5.7674000000000003</v>
      </c>
      <c r="T74" s="2">
        <v>18.4038</v>
      </c>
      <c r="U74" s="2">
        <v>3.8628</v>
      </c>
      <c r="V74" s="2">
        <v>6.8930400000000001</v>
      </c>
      <c r="W74" s="2">
        <v>16593.599999999999</v>
      </c>
      <c r="X74" s="2">
        <v>38.005000000000003</v>
      </c>
      <c r="Y74" s="2">
        <v>33.924999999999997</v>
      </c>
      <c r="Z74" s="2">
        <v>3.6906500000000002</v>
      </c>
      <c r="AA74" s="2">
        <v>372.1</v>
      </c>
      <c r="AB74" s="2">
        <v>23.045500000000001</v>
      </c>
      <c r="AC74" s="2">
        <v>947.17499999999995</v>
      </c>
      <c r="AD74" s="2">
        <v>57.400500000000001</v>
      </c>
      <c r="AF74" s="3">
        <v>33354</v>
      </c>
      <c r="AG74" s="2">
        <v>2.758</v>
      </c>
    </row>
    <row r="75" spans="1:33" s="2" customFormat="1" x14ac:dyDescent="0.2">
      <c r="A75"/>
      <c r="B75" s="3">
        <v>45737</v>
      </c>
      <c r="C75" s="2">
        <v>1.08063</v>
      </c>
      <c r="D75" s="2">
        <v>148.988</v>
      </c>
      <c r="E75" s="2">
        <v>1.28932</v>
      </c>
      <c r="F75" s="2">
        <v>7.25725</v>
      </c>
      <c r="G75" s="2">
        <v>0.88339999999999996</v>
      </c>
      <c r="H75" s="2">
        <v>1.4357800000000001</v>
      </c>
      <c r="I75" s="2">
        <v>0.62637500000000002</v>
      </c>
      <c r="J75" s="2">
        <v>0.57294999999999996</v>
      </c>
      <c r="K75" s="2">
        <v>7.7732000000000001</v>
      </c>
      <c r="L75" s="2">
        <v>1.3365</v>
      </c>
      <c r="M75" s="2">
        <v>86.036000000000001</v>
      </c>
      <c r="N75" s="2">
        <v>1467.08</v>
      </c>
      <c r="O75" s="2">
        <v>10.1409</v>
      </c>
      <c r="P75" s="2">
        <v>20.189</v>
      </c>
      <c r="Q75" s="2">
        <v>10.551299999999999</v>
      </c>
      <c r="R75" s="2">
        <v>33.017000000000003</v>
      </c>
      <c r="S75" s="2">
        <v>5.6867999999999999</v>
      </c>
      <c r="T75" s="2">
        <v>18.2287</v>
      </c>
      <c r="U75" s="2">
        <v>3.88205</v>
      </c>
      <c r="V75" s="2">
        <v>6.9024400000000004</v>
      </c>
      <c r="W75" s="2">
        <v>16530.3</v>
      </c>
      <c r="X75" s="2">
        <v>37.845999999999997</v>
      </c>
      <c r="Y75" s="2">
        <v>33.94</v>
      </c>
      <c r="Z75" s="2">
        <v>3.7173500000000002</v>
      </c>
      <c r="AA75" s="2">
        <v>368.72500000000002</v>
      </c>
      <c r="AB75" s="2">
        <v>23.121500000000001</v>
      </c>
      <c r="AC75" s="2">
        <v>932.47500000000002</v>
      </c>
      <c r="AD75" s="2">
        <v>57.360500000000002</v>
      </c>
      <c r="AF75" s="3">
        <v>33361</v>
      </c>
      <c r="AG75" s="2">
        <v>2.7559999999999998</v>
      </c>
    </row>
    <row r="76" spans="1:33" s="2" customFormat="1" x14ac:dyDescent="0.2">
      <c r="A76"/>
      <c r="B76" s="3">
        <v>45730</v>
      </c>
      <c r="C76" s="2">
        <v>1.0871299999999999</v>
      </c>
      <c r="D76" s="2">
        <v>148.52000000000001</v>
      </c>
      <c r="E76" s="2">
        <v>1.29148</v>
      </c>
      <c r="F76" s="2">
        <v>7.2405499999999998</v>
      </c>
      <c r="G76" s="2">
        <v>0.88547500000000001</v>
      </c>
      <c r="H76" s="2">
        <v>1.43788</v>
      </c>
      <c r="I76" s="2">
        <v>0.63170000000000004</v>
      </c>
      <c r="J76" s="2">
        <v>0.57404999999999995</v>
      </c>
      <c r="K76" s="2">
        <v>7.7721999999999998</v>
      </c>
      <c r="L76" s="2">
        <v>1.3346</v>
      </c>
      <c r="M76" s="2">
        <v>86.942999999999998</v>
      </c>
      <c r="N76" s="2">
        <v>1452.15</v>
      </c>
      <c r="O76" s="2">
        <v>10.1386</v>
      </c>
      <c r="P76" s="2">
        <v>19.86</v>
      </c>
      <c r="Q76" s="2">
        <v>10.6639</v>
      </c>
      <c r="R76" s="2">
        <v>32.941000000000003</v>
      </c>
      <c r="S76" s="2">
        <v>5.7305000000000001</v>
      </c>
      <c r="T76" s="2">
        <v>18.176300000000001</v>
      </c>
      <c r="U76" s="2">
        <v>3.8445499999999999</v>
      </c>
      <c r="V76" s="2">
        <v>6.8631599999999997</v>
      </c>
      <c r="W76" s="2">
        <v>16326.8</v>
      </c>
      <c r="X76" s="2">
        <v>36.673999999999999</v>
      </c>
      <c r="Y76" s="2">
        <v>33.615000000000002</v>
      </c>
      <c r="Z76" s="2">
        <v>3.6469499999999999</v>
      </c>
      <c r="AA76" s="2">
        <v>367.065</v>
      </c>
      <c r="AB76" s="2">
        <v>23.016500000000001</v>
      </c>
      <c r="AC76" s="2">
        <v>931.4</v>
      </c>
      <c r="AD76" s="2">
        <v>57.252000000000002</v>
      </c>
      <c r="AF76" s="3">
        <v>33368</v>
      </c>
      <c r="AG76" s="2">
        <v>2.76</v>
      </c>
    </row>
    <row r="77" spans="1:33" s="2" customFormat="1" x14ac:dyDescent="0.2">
      <c r="A77"/>
      <c r="B77" s="3">
        <v>45723</v>
      </c>
      <c r="C77" s="2">
        <v>1.08704</v>
      </c>
      <c r="D77" s="2">
        <v>147.52000000000001</v>
      </c>
      <c r="E77" s="2">
        <v>1.2923800000000001</v>
      </c>
      <c r="F77" s="2">
        <v>7.2406499999999996</v>
      </c>
      <c r="G77" s="2">
        <v>0.87887499999999996</v>
      </c>
      <c r="H77" s="2">
        <v>1.4361999999999999</v>
      </c>
      <c r="I77" s="2">
        <v>0.63129999999999997</v>
      </c>
      <c r="J77" s="2">
        <v>0.57164999999999999</v>
      </c>
      <c r="K77" s="2">
        <v>7.7727500000000003</v>
      </c>
      <c r="L77" s="2">
        <v>1.32995</v>
      </c>
      <c r="M77" s="2">
        <v>87.096999999999994</v>
      </c>
      <c r="N77" s="2">
        <v>1447.96</v>
      </c>
      <c r="O77" s="2">
        <v>10.057600000000001</v>
      </c>
      <c r="P77" s="2">
        <v>20.27</v>
      </c>
      <c r="Q77" s="2">
        <v>10.824299999999999</v>
      </c>
      <c r="R77" s="2">
        <v>32.805999999999997</v>
      </c>
      <c r="S77" s="2">
        <v>5.7660499999999999</v>
      </c>
      <c r="T77" s="2">
        <v>18.247499999999999</v>
      </c>
      <c r="U77" s="2">
        <v>3.8361000000000001</v>
      </c>
      <c r="V77" s="2">
        <v>6.8612500000000001</v>
      </c>
      <c r="W77" s="2">
        <v>16269.6</v>
      </c>
      <c r="X77" s="2">
        <v>36.445799999999998</v>
      </c>
      <c r="Y77" s="2">
        <v>33.637500000000003</v>
      </c>
      <c r="Z77" s="2">
        <v>3.6295999999999999</v>
      </c>
      <c r="AA77" s="2">
        <v>366.34</v>
      </c>
      <c r="AB77" s="2">
        <v>22.933</v>
      </c>
      <c r="AC77" s="2">
        <v>926.27</v>
      </c>
      <c r="AD77" s="2">
        <v>57.3795</v>
      </c>
      <c r="AF77" s="3">
        <v>33375</v>
      </c>
      <c r="AG77" s="2">
        <v>2.7572000000000001</v>
      </c>
    </row>
    <row r="78" spans="1:33" s="2" customFormat="1" x14ac:dyDescent="0.2">
      <c r="A78"/>
      <c r="B78" s="3">
        <v>45716</v>
      </c>
      <c r="C78" s="2">
        <v>1.04</v>
      </c>
      <c r="D78" s="2">
        <v>150.68</v>
      </c>
      <c r="E78" s="2">
        <v>1.2592000000000001</v>
      </c>
      <c r="F78" s="2">
        <v>7.2926000000000002</v>
      </c>
      <c r="G78" s="2">
        <v>0.90225</v>
      </c>
      <c r="H78" s="2">
        <v>1.44025</v>
      </c>
      <c r="I78" s="2">
        <v>0.62185000000000001</v>
      </c>
      <c r="J78" s="2">
        <v>0.56035000000000001</v>
      </c>
      <c r="K78" s="2">
        <v>7.7762500000000001</v>
      </c>
      <c r="L78" s="2">
        <v>1.3488500000000001</v>
      </c>
      <c r="M78" s="2">
        <v>87.415000000000006</v>
      </c>
      <c r="N78" s="2">
        <v>1461.08</v>
      </c>
      <c r="O78" s="2">
        <v>10.735200000000001</v>
      </c>
      <c r="P78" s="2">
        <v>20.534500000000001</v>
      </c>
      <c r="Q78" s="2">
        <v>11.2453</v>
      </c>
      <c r="R78" s="2">
        <v>32.906999999999996</v>
      </c>
      <c r="S78" s="2">
        <v>5.8700999999999999</v>
      </c>
      <c r="T78" s="2">
        <v>18.566299999999998</v>
      </c>
      <c r="U78" s="2">
        <v>3.99525</v>
      </c>
      <c r="V78" s="2">
        <v>7.1708699999999999</v>
      </c>
      <c r="W78" s="2">
        <v>16543.5</v>
      </c>
      <c r="X78" s="2">
        <v>36.518799999999999</v>
      </c>
      <c r="Y78" s="2">
        <v>34.24</v>
      </c>
      <c r="Z78" s="2">
        <v>3.59815</v>
      </c>
      <c r="AA78" s="2">
        <v>384.64499999999998</v>
      </c>
      <c r="AB78" s="2">
        <v>24.109500000000001</v>
      </c>
      <c r="AC78" s="2">
        <v>955.93499999999995</v>
      </c>
      <c r="AD78" s="2">
        <v>58.020499999999998</v>
      </c>
      <c r="AF78" s="3">
        <v>33382</v>
      </c>
      <c r="AG78" s="2">
        <v>2.7589999999999999</v>
      </c>
    </row>
    <row r="79" spans="1:33" s="2" customFormat="1" x14ac:dyDescent="0.2">
      <c r="A79"/>
      <c r="B79" s="3">
        <v>45709</v>
      </c>
      <c r="C79" s="2">
        <v>1.04542</v>
      </c>
      <c r="D79" s="2">
        <v>149.55500000000001</v>
      </c>
      <c r="E79" s="2">
        <v>1.2638499999999999</v>
      </c>
      <c r="F79" s="2">
        <v>7.2497499999999997</v>
      </c>
      <c r="G79" s="2">
        <v>0.89959999999999996</v>
      </c>
      <c r="H79" s="2">
        <v>1.4202999999999999</v>
      </c>
      <c r="I79" s="2">
        <v>0.63747500000000001</v>
      </c>
      <c r="J79" s="2">
        <v>0.57504999999999995</v>
      </c>
      <c r="K79" s="2">
        <v>7.7691499999999998</v>
      </c>
      <c r="L79" s="2">
        <v>1.3365</v>
      </c>
      <c r="M79" s="2">
        <v>86.594499999999996</v>
      </c>
      <c r="N79" s="2">
        <v>1434.23</v>
      </c>
      <c r="O79" s="2">
        <v>10.638299999999999</v>
      </c>
      <c r="P79" s="2">
        <v>20.338000000000001</v>
      </c>
      <c r="Q79" s="2">
        <v>11.1229</v>
      </c>
      <c r="R79" s="2">
        <v>32.777000000000001</v>
      </c>
      <c r="S79" s="2">
        <v>5.7088999999999999</v>
      </c>
      <c r="T79" s="2">
        <v>18.321300000000001</v>
      </c>
      <c r="U79" s="2">
        <v>3.9805000000000001</v>
      </c>
      <c r="V79" s="2">
        <v>7.1361699999999999</v>
      </c>
      <c r="W79" s="2">
        <v>16297.5</v>
      </c>
      <c r="X79" s="2">
        <v>36.464500000000001</v>
      </c>
      <c r="Y79" s="2">
        <v>33.587499999999999</v>
      </c>
      <c r="Z79" s="2">
        <v>3.5654499999999998</v>
      </c>
      <c r="AA79" s="2">
        <v>385.97</v>
      </c>
      <c r="AB79" s="2">
        <v>23.973500000000001</v>
      </c>
      <c r="AC79" s="2">
        <v>942.81</v>
      </c>
      <c r="AD79" s="2">
        <v>57.923999999999999</v>
      </c>
      <c r="AF79" s="3">
        <v>33389</v>
      </c>
      <c r="AG79" s="2">
        <v>2.7595000000000001</v>
      </c>
    </row>
    <row r="80" spans="1:33" s="2" customFormat="1" x14ac:dyDescent="0.2">
      <c r="A80"/>
      <c r="B80" s="3">
        <v>45702</v>
      </c>
      <c r="C80" s="2">
        <v>1.05084</v>
      </c>
      <c r="D80" s="2">
        <v>152.142</v>
      </c>
      <c r="E80" s="2">
        <v>1.2617499999999999</v>
      </c>
      <c r="F80" s="2">
        <v>7.2525000000000004</v>
      </c>
      <c r="G80" s="2">
        <v>0.89792499999999997</v>
      </c>
      <c r="H80" s="2">
        <v>1.41675</v>
      </c>
      <c r="I80" s="2">
        <v>0.63624999999999998</v>
      </c>
      <c r="J80" s="2">
        <v>0.57274999999999998</v>
      </c>
      <c r="K80" s="2">
        <v>7.7820999999999998</v>
      </c>
      <c r="L80" s="2">
        <v>1.3385</v>
      </c>
      <c r="M80" s="2">
        <v>86.638999999999996</v>
      </c>
      <c r="N80" s="2">
        <v>1438.6</v>
      </c>
      <c r="O80" s="2">
        <v>10.6967</v>
      </c>
      <c r="P80" s="2">
        <v>20.295500000000001</v>
      </c>
      <c r="Q80" s="2">
        <v>11.105399999999999</v>
      </c>
      <c r="R80" s="2">
        <v>32.69</v>
      </c>
      <c r="S80" s="2">
        <v>5.7210999999999999</v>
      </c>
      <c r="T80" s="2">
        <v>18.335000000000001</v>
      </c>
      <c r="U80" s="2">
        <v>3.9575499999999999</v>
      </c>
      <c r="V80" s="2">
        <v>7.0978899999999996</v>
      </c>
      <c r="W80" s="2">
        <v>16187.9</v>
      </c>
      <c r="X80" s="2">
        <v>36.218299999999999</v>
      </c>
      <c r="Y80" s="2">
        <v>33.67</v>
      </c>
      <c r="Z80" s="2">
        <v>3.5478000000000001</v>
      </c>
      <c r="AA80" s="2">
        <v>381.90499999999997</v>
      </c>
      <c r="AB80" s="2">
        <v>23.82</v>
      </c>
      <c r="AC80" s="2">
        <v>938.42499999999995</v>
      </c>
      <c r="AD80" s="2">
        <v>57.731000000000002</v>
      </c>
      <c r="AF80" s="3">
        <v>33396</v>
      </c>
      <c r="AG80" s="2">
        <v>2.77</v>
      </c>
    </row>
    <row r="81" spans="1:33" s="2" customFormat="1" x14ac:dyDescent="0.2">
      <c r="A81"/>
      <c r="B81" s="3">
        <v>45695</v>
      </c>
      <c r="C81" s="2">
        <v>1.0355399999999999</v>
      </c>
      <c r="D81" s="2">
        <v>151.38800000000001</v>
      </c>
      <c r="E81" s="2">
        <v>1.2424500000000001</v>
      </c>
      <c r="F81" s="2">
        <v>7.3054500000000004</v>
      </c>
      <c r="G81" s="2">
        <v>0.90920000000000001</v>
      </c>
      <c r="H81" s="2">
        <v>1.43015</v>
      </c>
      <c r="I81" s="2">
        <v>0.62755000000000005</v>
      </c>
      <c r="J81" s="2">
        <v>0.56605000000000005</v>
      </c>
      <c r="K81" s="2">
        <v>7.7901499999999997</v>
      </c>
      <c r="L81" s="2">
        <v>1.353</v>
      </c>
      <c r="M81" s="2">
        <v>87.683499999999995</v>
      </c>
      <c r="N81" s="2">
        <v>1451.91</v>
      </c>
      <c r="O81" s="2">
        <v>10.9108</v>
      </c>
      <c r="P81" s="2">
        <v>20.558</v>
      </c>
      <c r="Q81" s="2">
        <v>11.2323</v>
      </c>
      <c r="R81" s="2">
        <v>32.826000000000001</v>
      </c>
      <c r="S81" s="2">
        <v>5.7569499999999998</v>
      </c>
      <c r="T81" s="2">
        <v>18.398800000000001</v>
      </c>
      <c r="U81" s="2">
        <v>4.0522</v>
      </c>
      <c r="V81" s="2">
        <v>7.2040699999999998</v>
      </c>
      <c r="W81" s="2">
        <v>16312.4</v>
      </c>
      <c r="X81" s="2">
        <v>35.978299999999997</v>
      </c>
      <c r="Y81" s="2">
        <v>33.712499999999999</v>
      </c>
      <c r="Z81" s="2">
        <v>3.5564</v>
      </c>
      <c r="AA81" s="2">
        <v>391.755</v>
      </c>
      <c r="AB81" s="2">
        <v>24.2515</v>
      </c>
      <c r="AC81" s="2">
        <v>962.255</v>
      </c>
      <c r="AD81" s="2">
        <v>58.087000000000003</v>
      </c>
      <c r="AF81" s="3">
        <v>33403</v>
      </c>
      <c r="AG81" s="2">
        <v>2.7890000000000001</v>
      </c>
    </row>
    <row r="82" spans="1:33" s="2" customFormat="1" x14ac:dyDescent="0.2">
      <c r="A82"/>
      <c r="B82" s="3">
        <v>45688</v>
      </c>
      <c r="C82" s="2">
        <v>1.0396399999999999</v>
      </c>
      <c r="D82" s="2">
        <v>154.82499999999999</v>
      </c>
      <c r="E82" s="2">
        <v>1.24255</v>
      </c>
      <c r="F82" s="2">
        <v>7.2919</v>
      </c>
      <c r="G82" s="2">
        <v>0.90810000000000002</v>
      </c>
      <c r="H82" s="2">
        <v>1.4481999999999999</v>
      </c>
      <c r="I82" s="2">
        <v>0.62375000000000003</v>
      </c>
      <c r="J82" s="2">
        <v>0.56535000000000002</v>
      </c>
      <c r="K82" s="2">
        <v>7.7916499999999997</v>
      </c>
      <c r="L82" s="2">
        <v>1.3553500000000001</v>
      </c>
      <c r="M82" s="2">
        <v>86.563500000000005</v>
      </c>
      <c r="N82" s="2">
        <v>1452.61</v>
      </c>
      <c r="O82" s="2">
        <v>11.0572</v>
      </c>
      <c r="P82" s="2">
        <v>20.642499999999998</v>
      </c>
      <c r="Q82" s="2">
        <v>11.3034</v>
      </c>
      <c r="R82" s="2">
        <v>32.848999999999997</v>
      </c>
      <c r="S82" s="2">
        <v>5.8407499999999999</v>
      </c>
      <c r="T82" s="2">
        <v>18.670000000000002</v>
      </c>
      <c r="U82" s="2">
        <v>4.0537999999999998</v>
      </c>
      <c r="V82" s="2">
        <v>7.1776299999999997</v>
      </c>
      <c r="W82" s="2">
        <v>16288.9</v>
      </c>
      <c r="X82" s="2">
        <v>35.8538</v>
      </c>
      <c r="Y82" s="2">
        <v>33.552500000000002</v>
      </c>
      <c r="Z82" s="2">
        <v>3.5743</v>
      </c>
      <c r="AA82" s="2">
        <v>392.03500000000003</v>
      </c>
      <c r="AB82" s="2">
        <v>24.229500000000002</v>
      </c>
      <c r="AC82" s="2">
        <v>981.7</v>
      </c>
      <c r="AD82" s="2">
        <v>58.414499999999997</v>
      </c>
      <c r="AF82" s="3">
        <v>33410</v>
      </c>
      <c r="AG82" s="2">
        <v>2.7833000000000001</v>
      </c>
    </row>
    <row r="83" spans="1:33" s="2" customFormat="1" x14ac:dyDescent="0.2">
      <c r="A83"/>
      <c r="B83" s="3">
        <v>45681</v>
      </c>
      <c r="C83" s="2">
        <v>1.0516300000000001</v>
      </c>
      <c r="D83" s="2">
        <v>155.72999999999999</v>
      </c>
      <c r="E83" s="2">
        <v>1.24838</v>
      </c>
      <c r="F83" s="2">
        <v>7.2407500000000002</v>
      </c>
      <c r="G83" s="2">
        <v>0.90462500000000001</v>
      </c>
      <c r="H83" s="2">
        <v>1.4328000000000001</v>
      </c>
      <c r="I83" s="2">
        <v>0.63234999999999997</v>
      </c>
      <c r="J83" s="2">
        <v>0.57194999999999996</v>
      </c>
      <c r="K83" s="2">
        <v>7.7884000000000002</v>
      </c>
      <c r="L83" s="2">
        <v>1.3454999999999999</v>
      </c>
      <c r="M83" s="2">
        <v>86.165999999999997</v>
      </c>
      <c r="N83" s="2">
        <v>1428.36</v>
      </c>
      <c r="O83" s="2">
        <v>10.9063</v>
      </c>
      <c r="P83" s="2">
        <v>20.192499999999999</v>
      </c>
      <c r="Q83" s="2">
        <v>11.1778</v>
      </c>
      <c r="R83" s="2">
        <v>32.671999999999997</v>
      </c>
      <c r="S83" s="2">
        <v>5.8964499999999997</v>
      </c>
      <c r="T83" s="2">
        <v>18.3538</v>
      </c>
      <c r="U83" s="2">
        <v>4.0061499999999999</v>
      </c>
      <c r="V83" s="2">
        <v>7.09544</v>
      </c>
      <c r="W83" s="2">
        <v>16119</v>
      </c>
      <c r="X83" s="2">
        <v>35.683799999999998</v>
      </c>
      <c r="Y83" s="2">
        <v>33.5625</v>
      </c>
      <c r="Z83" s="2">
        <v>3.5736500000000002</v>
      </c>
      <c r="AA83" s="2">
        <v>388.01</v>
      </c>
      <c r="AB83" s="2">
        <v>23.85</v>
      </c>
      <c r="AC83" s="2">
        <v>983.29499999999996</v>
      </c>
      <c r="AD83" s="2">
        <v>58.354500000000002</v>
      </c>
      <c r="AF83" s="3">
        <v>33417</v>
      </c>
      <c r="AG83" s="2">
        <v>2.7869999999999999</v>
      </c>
    </row>
    <row r="84" spans="1:33" s="2" customFormat="1" x14ac:dyDescent="0.2">
      <c r="A84"/>
      <c r="B84" s="3">
        <v>45674</v>
      </c>
      <c r="C84" s="2">
        <v>1.02989</v>
      </c>
      <c r="D84" s="2">
        <v>156.11000000000001</v>
      </c>
      <c r="E84" s="2">
        <v>1.21983</v>
      </c>
      <c r="F84" s="2">
        <v>7.3379000000000003</v>
      </c>
      <c r="G84" s="2">
        <v>0.91369999999999996</v>
      </c>
      <c r="H84" s="2">
        <v>1.44008</v>
      </c>
      <c r="I84" s="2">
        <v>0.62187499999999996</v>
      </c>
      <c r="J84" s="2">
        <v>0.56035000000000001</v>
      </c>
      <c r="K84" s="2">
        <v>7.7840999999999996</v>
      </c>
      <c r="L84" s="2">
        <v>1.3665</v>
      </c>
      <c r="M84" s="2">
        <v>86.572000000000003</v>
      </c>
      <c r="N84" s="2">
        <v>1456.31</v>
      </c>
      <c r="O84" s="2">
        <v>11.145899999999999</v>
      </c>
      <c r="P84" s="2">
        <v>20.683499999999999</v>
      </c>
      <c r="Q84" s="2">
        <v>11.4032</v>
      </c>
      <c r="R84" s="2">
        <v>32.866999999999997</v>
      </c>
      <c r="S84" s="2">
        <v>6.0375500000000004</v>
      </c>
      <c r="T84" s="2">
        <v>18.698799999999999</v>
      </c>
      <c r="U84" s="2">
        <v>4.1332000000000004</v>
      </c>
      <c r="V84" s="2">
        <v>7.2437300000000002</v>
      </c>
      <c r="W84" s="2">
        <v>16367</v>
      </c>
      <c r="X84" s="2">
        <v>35.5595</v>
      </c>
      <c r="Y84" s="2">
        <v>34.365000000000002</v>
      </c>
      <c r="Z84" s="2">
        <v>3.5619000000000001</v>
      </c>
      <c r="AA84" s="2">
        <v>400.91500000000002</v>
      </c>
      <c r="AB84" s="2">
        <v>24.509</v>
      </c>
      <c r="AC84" s="2">
        <v>1008.01</v>
      </c>
      <c r="AD84" s="2">
        <v>58.406500000000001</v>
      </c>
      <c r="AF84" s="3">
        <v>33424</v>
      </c>
      <c r="AG84" s="2">
        <v>2.7945000000000002</v>
      </c>
    </row>
    <row r="85" spans="1:33" s="2" customFormat="1" x14ac:dyDescent="0.2">
      <c r="A85"/>
      <c r="B85" s="3">
        <v>45667</v>
      </c>
      <c r="C85" s="2">
        <v>1.02504</v>
      </c>
      <c r="D85" s="2">
        <v>157.55799999999999</v>
      </c>
      <c r="E85" s="2">
        <v>1.2229699999999999</v>
      </c>
      <c r="F85" s="2">
        <v>7.3570500000000001</v>
      </c>
      <c r="G85" s="2">
        <v>0.91635</v>
      </c>
      <c r="H85" s="2">
        <v>1.44235</v>
      </c>
      <c r="I85" s="2">
        <v>0.61557499999999998</v>
      </c>
      <c r="J85" s="2">
        <v>0.55625000000000002</v>
      </c>
      <c r="K85" s="2">
        <v>7.7875500000000004</v>
      </c>
      <c r="L85" s="2">
        <v>1.37205</v>
      </c>
      <c r="M85" s="2">
        <v>86.138000000000005</v>
      </c>
      <c r="N85" s="2">
        <v>1472.92</v>
      </c>
      <c r="O85" s="2">
        <v>11.2142</v>
      </c>
      <c r="P85" s="2">
        <v>20.702000000000002</v>
      </c>
      <c r="Q85" s="2">
        <v>11.4674</v>
      </c>
      <c r="R85" s="2">
        <v>33.061999999999998</v>
      </c>
      <c r="S85" s="2">
        <v>6.1115500000000003</v>
      </c>
      <c r="T85" s="2">
        <v>19.113800000000001</v>
      </c>
      <c r="U85" s="2">
        <v>4.1624999999999996</v>
      </c>
      <c r="V85" s="2">
        <v>7.2786900000000001</v>
      </c>
      <c r="W85" s="2">
        <v>16244.4</v>
      </c>
      <c r="X85" s="2">
        <v>35.4178</v>
      </c>
      <c r="Y85" s="2">
        <v>34.692500000000003</v>
      </c>
      <c r="Z85" s="2">
        <v>3.68485</v>
      </c>
      <c r="AA85" s="2">
        <v>403.005</v>
      </c>
      <c r="AB85" s="2">
        <v>24.474499999999999</v>
      </c>
      <c r="AC85" s="2">
        <v>1013.57</v>
      </c>
      <c r="AD85" s="2">
        <v>58.653500000000001</v>
      </c>
      <c r="AF85" s="3">
        <v>33431</v>
      </c>
      <c r="AG85" s="2">
        <v>2.782</v>
      </c>
    </row>
    <row r="86" spans="1:33" s="2" customFormat="1" x14ac:dyDescent="0.2">
      <c r="A86"/>
      <c r="B86" s="3">
        <v>45660</v>
      </c>
      <c r="C86" s="2">
        <v>1.02894</v>
      </c>
      <c r="D86" s="2">
        <v>157.39500000000001</v>
      </c>
      <c r="E86" s="2">
        <v>1.2404500000000001</v>
      </c>
      <c r="F86" s="2">
        <v>7.3599500000000004</v>
      </c>
      <c r="G86" s="2">
        <v>0.91064999999999996</v>
      </c>
      <c r="H86" s="2">
        <v>1.4435800000000001</v>
      </c>
      <c r="I86" s="2">
        <v>0.62050000000000005</v>
      </c>
      <c r="J86" s="2">
        <v>0.56005000000000005</v>
      </c>
      <c r="K86" s="2">
        <v>7.7789000000000001</v>
      </c>
      <c r="L86" s="2">
        <v>1.3711</v>
      </c>
      <c r="M86" s="2">
        <v>85.777000000000001</v>
      </c>
      <c r="N86" s="2">
        <v>1469.83</v>
      </c>
      <c r="O86" s="2">
        <v>11.1227</v>
      </c>
      <c r="P86" s="2">
        <v>20.659500000000001</v>
      </c>
      <c r="Q86" s="2">
        <v>11.3734</v>
      </c>
      <c r="R86" s="2">
        <v>32.942999999999998</v>
      </c>
      <c r="S86" s="2">
        <v>6.1524000000000001</v>
      </c>
      <c r="T86" s="2">
        <v>18.761299999999999</v>
      </c>
      <c r="U86" s="2">
        <v>4.1492500000000003</v>
      </c>
      <c r="V86" s="2">
        <v>7.2483399999999998</v>
      </c>
      <c r="W86" s="2">
        <v>16214</v>
      </c>
      <c r="X86" s="2">
        <v>35.373800000000003</v>
      </c>
      <c r="Y86" s="2">
        <v>34.545000000000002</v>
      </c>
      <c r="Z86" s="2">
        <v>3.6477499999999998</v>
      </c>
      <c r="AA86" s="2">
        <v>403.91</v>
      </c>
      <c r="AB86" s="2">
        <v>24.443999999999999</v>
      </c>
      <c r="AC86" s="2">
        <v>1017.5</v>
      </c>
      <c r="AD86" s="2">
        <v>58.14</v>
      </c>
      <c r="AF86" s="3">
        <v>33438</v>
      </c>
      <c r="AG86" s="2">
        <v>2.782</v>
      </c>
    </row>
    <row r="87" spans="1:33" s="2" customFormat="1" x14ac:dyDescent="0.2">
      <c r="A87"/>
      <c r="B87" s="3">
        <v>45653</v>
      </c>
      <c r="C87" s="2">
        <v>1.0421899999999999</v>
      </c>
      <c r="D87" s="2">
        <v>157.57</v>
      </c>
      <c r="E87" s="2">
        <v>1.2577</v>
      </c>
      <c r="F87" s="2">
        <v>7.2961999999999998</v>
      </c>
      <c r="G87" s="2">
        <v>0.90139999999999998</v>
      </c>
      <c r="H87" s="2">
        <v>1.4408799999999999</v>
      </c>
      <c r="I87" s="2">
        <v>0.62129999999999996</v>
      </c>
      <c r="J87" s="2">
        <v>0.56364999999999998</v>
      </c>
      <c r="K87" s="2">
        <v>7.7617500000000001</v>
      </c>
      <c r="L87" s="2">
        <v>1.3580000000000001</v>
      </c>
      <c r="M87" s="2">
        <v>85.486999999999995</v>
      </c>
      <c r="N87" s="2">
        <v>1472.8</v>
      </c>
      <c r="O87" s="2">
        <v>11.009</v>
      </c>
      <c r="P87" s="2">
        <v>20.234500000000001</v>
      </c>
      <c r="Q87" s="2">
        <v>11.365</v>
      </c>
      <c r="R87" s="2">
        <v>32.82</v>
      </c>
      <c r="S87" s="2">
        <v>6.2028999999999996</v>
      </c>
      <c r="T87" s="2">
        <v>18.6737</v>
      </c>
      <c r="U87" s="2">
        <v>4.0952000000000002</v>
      </c>
      <c r="V87" s="2">
        <v>7.1571499999999997</v>
      </c>
      <c r="W87" s="2">
        <v>16189.1</v>
      </c>
      <c r="X87" s="2">
        <v>35.212000000000003</v>
      </c>
      <c r="Y87" s="2">
        <v>34.032499999999999</v>
      </c>
      <c r="Z87" s="2">
        <v>3.6830500000000002</v>
      </c>
      <c r="AA87" s="2">
        <v>394.05</v>
      </c>
      <c r="AB87" s="2">
        <v>24.197500000000002</v>
      </c>
      <c r="AC87" s="2">
        <v>993.49</v>
      </c>
      <c r="AD87" s="2">
        <v>57.96</v>
      </c>
      <c r="AF87" s="3">
        <v>33445</v>
      </c>
      <c r="AG87" s="2">
        <v>2.7869999999999999</v>
      </c>
    </row>
    <row r="88" spans="1:33" s="2" customFormat="1" x14ac:dyDescent="0.2">
      <c r="A88"/>
      <c r="B88" s="3">
        <v>45646</v>
      </c>
      <c r="C88" s="2">
        <v>1.03969</v>
      </c>
      <c r="D88" s="2">
        <v>156.505</v>
      </c>
      <c r="E88" s="2">
        <v>1.2540500000000001</v>
      </c>
      <c r="F88" s="2">
        <v>7.2973499999999998</v>
      </c>
      <c r="G88" s="2">
        <v>0.89457500000000001</v>
      </c>
      <c r="H88" s="2">
        <v>1.43685</v>
      </c>
      <c r="I88" s="2">
        <v>0.62462499999999999</v>
      </c>
      <c r="J88" s="2">
        <v>0.56455</v>
      </c>
      <c r="K88" s="2">
        <v>7.7739500000000001</v>
      </c>
      <c r="L88" s="2">
        <v>1.3567</v>
      </c>
      <c r="M88" s="2">
        <v>84.962999999999994</v>
      </c>
      <c r="N88" s="2">
        <v>1446.71</v>
      </c>
      <c r="O88" s="2">
        <v>11.036099999999999</v>
      </c>
      <c r="P88" s="2">
        <v>20.1065</v>
      </c>
      <c r="Q88" s="2">
        <v>11.3871</v>
      </c>
      <c r="R88" s="2">
        <v>32.637</v>
      </c>
      <c r="S88" s="2">
        <v>6.0846</v>
      </c>
      <c r="T88" s="2">
        <v>18.391300000000001</v>
      </c>
      <c r="U88" s="2">
        <v>4.1026499999999997</v>
      </c>
      <c r="V88" s="2">
        <v>7.1736599999999999</v>
      </c>
      <c r="W88" s="2">
        <v>16221.7</v>
      </c>
      <c r="X88" s="2">
        <v>35.192300000000003</v>
      </c>
      <c r="Y88" s="2">
        <v>34.302500000000002</v>
      </c>
      <c r="Z88" s="2">
        <v>3.6527500000000002</v>
      </c>
      <c r="AA88" s="2">
        <v>397.69</v>
      </c>
      <c r="AB88" s="2">
        <v>24.177</v>
      </c>
      <c r="AC88" s="2">
        <v>991.35</v>
      </c>
      <c r="AD88" s="2">
        <v>58.805999999999997</v>
      </c>
      <c r="AF88" s="3">
        <v>33452</v>
      </c>
      <c r="AG88" s="2">
        <v>2.7890000000000001</v>
      </c>
    </row>
    <row r="89" spans="1:33" s="2" customFormat="1" x14ac:dyDescent="0.2">
      <c r="A89"/>
      <c r="B89" s="3">
        <v>45639</v>
      </c>
      <c r="C89" s="2">
        <v>1.0489299999999999</v>
      </c>
      <c r="D89" s="2">
        <v>153.66800000000001</v>
      </c>
      <c r="E89" s="2">
        <v>1.26145</v>
      </c>
      <c r="F89" s="2">
        <v>7.2776500000000004</v>
      </c>
      <c r="G89" s="2">
        <v>0.89359999999999995</v>
      </c>
      <c r="H89" s="2">
        <v>1.4238</v>
      </c>
      <c r="I89" s="2">
        <v>0.63592499999999996</v>
      </c>
      <c r="J89" s="2">
        <v>0.57594999999999996</v>
      </c>
      <c r="K89" s="2">
        <v>7.7763999999999998</v>
      </c>
      <c r="L89" s="2">
        <v>1.3493999999999999</v>
      </c>
      <c r="M89" s="2">
        <v>84.819000000000003</v>
      </c>
      <c r="N89" s="2">
        <v>1434.47</v>
      </c>
      <c r="O89" s="2">
        <v>10.9856</v>
      </c>
      <c r="P89" s="2">
        <v>20.154499999999999</v>
      </c>
      <c r="Q89" s="2">
        <v>11.15</v>
      </c>
      <c r="R89" s="2">
        <v>32.515000000000001</v>
      </c>
      <c r="S89" s="2">
        <v>6.0487500000000001</v>
      </c>
      <c r="T89" s="2">
        <v>17.878799999999998</v>
      </c>
      <c r="U89" s="2">
        <v>4.0660499999999997</v>
      </c>
      <c r="V89" s="2">
        <v>7.1101900000000002</v>
      </c>
      <c r="W89" s="2">
        <v>16021.2</v>
      </c>
      <c r="X89" s="2">
        <v>34.949300000000001</v>
      </c>
      <c r="Y89" s="2">
        <v>34.134999999999998</v>
      </c>
      <c r="Z89" s="2">
        <v>3.6039500000000002</v>
      </c>
      <c r="AA89" s="2">
        <v>390.01499999999999</v>
      </c>
      <c r="AB89" s="2">
        <v>23.858000000000001</v>
      </c>
      <c r="AC89" s="2">
        <v>985.38</v>
      </c>
      <c r="AD89" s="2">
        <v>58.710999999999999</v>
      </c>
      <c r="AF89" s="3">
        <v>33459</v>
      </c>
      <c r="AG89" s="2">
        <v>2.7719999999999998</v>
      </c>
    </row>
    <row r="90" spans="1:33" s="2" customFormat="1" x14ac:dyDescent="0.2">
      <c r="A90"/>
      <c r="B90" s="3">
        <v>45632</v>
      </c>
      <c r="C90" s="2">
        <v>1.0563400000000001</v>
      </c>
      <c r="D90" s="2">
        <v>149.86799999999999</v>
      </c>
      <c r="E90" s="2">
        <v>1.2744</v>
      </c>
      <c r="F90" s="2">
        <v>7.2789000000000001</v>
      </c>
      <c r="G90" s="2">
        <v>0.87714999999999999</v>
      </c>
      <c r="H90" s="2">
        <v>1.4138299999999999</v>
      </c>
      <c r="I90" s="2">
        <v>0.63897499999999996</v>
      </c>
      <c r="J90" s="2">
        <v>0.58335000000000004</v>
      </c>
      <c r="K90" s="2">
        <v>7.7797999999999998</v>
      </c>
      <c r="L90" s="2">
        <v>1.3412500000000001</v>
      </c>
      <c r="M90" s="2">
        <v>84.697999999999993</v>
      </c>
      <c r="N90" s="2">
        <v>1422.37</v>
      </c>
      <c r="O90" s="2">
        <v>10.9255</v>
      </c>
      <c r="P90" s="2">
        <v>20.236000000000001</v>
      </c>
      <c r="Q90" s="2">
        <v>11.141299999999999</v>
      </c>
      <c r="R90" s="2">
        <v>32.409999999999997</v>
      </c>
      <c r="S90" s="2">
        <v>6.0629999999999997</v>
      </c>
      <c r="T90" s="2">
        <v>18.017499999999998</v>
      </c>
      <c r="U90" s="2">
        <v>4.0372500000000002</v>
      </c>
      <c r="V90" s="2">
        <v>7.0602799999999997</v>
      </c>
      <c r="W90" s="2">
        <v>15847.3</v>
      </c>
      <c r="X90" s="2">
        <v>34.793799999999997</v>
      </c>
      <c r="Y90" s="2">
        <v>34.01</v>
      </c>
      <c r="Z90" s="2">
        <v>3.5827499999999999</v>
      </c>
      <c r="AA90" s="2">
        <v>392.2</v>
      </c>
      <c r="AB90" s="2">
        <v>23.773499999999999</v>
      </c>
      <c r="AC90" s="2">
        <v>974.755</v>
      </c>
      <c r="AD90" s="2">
        <v>57.847000000000001</v>
      </c>
      <c r="AF90" s="3">
        <v>33466</v>
      </c>
      <c r="AG90" s="2">
        <v>2.7770000000000001</v>
      </c>
    </row>
    <row r="91" spans="1:33" s="2" customFormat="1" x14ac:dyDescent="0.2">
      <c r="A91"/>
      <c r="B91" s="3">
        <v>45625</v>
      </c>
      <c r="C91" s="2">
        <v>1.05613</v>
      </c>
      <c r="D91" s="2">
        <v>150.18299999999999</v>
      </c>
      <c r="E91" s="2">
        <v>1.27088</v>
      </c>
      <c r="F91" s="2">
        <v>7.2504</v>
      </c>
      <c r="G91" s="2">
        <v>0.88102499999999995</v>
      </c>
      <c r="H91" s="2">
        <v>1.40055</v>
      </c>
      <c r="I91" s="2">
        <v>0.65139999999999998</v>
      </c>
      <c r="J91" s="2">
        <v>0.59155000000000002</v>
      </c>
      <c r="K91" s="2">
        <v>7.7817499999999997</v>
      </c>
      <c r="L91" s="2">
        <v>1.3405499999999999</v>
      </c>
      <c r="M91" s="2">
        <v>84.596000000000004</v>
      </c>
      <c r="N91" s="2">
        <v>1398.35</v>
      </c>
      <c r="O91" s="2">
        <v>10.9201</v>
      </c>
      <c r="P91" s="2">
        <v>20.263999999999999</v>
      </c>
      <c r="Q91" s="2">
        <v>11.0555</v>
      </c>
      <c r="R91" s="2">
        <v>32.503999999999998</v>
      </c>
      <c r="S91" s="2">
        <v>5.9709000000000003</v>
      </c>
      <c r="T91" s="2">
        <v>18.067499999999999</v>
      </c>
      <c r="U91" s="2">
        <v>4.06555</v>
      </c>
      <c r="V91" s="2">
        <v>7.0615699999999997</v>
      </c>
      <c r="W91" s="2">
        <v>15856</v>
      </c>
      <c r="X91" s="2">
        <v>34.699800000000003</v>
      </c>
      <c r="Y91" s="2">
        <v>34.247500000000002</v>
      </c>
      <c r="Z91" s="2">
        <v>3.6364000000000001</v>
      </c>
      <c r="AA91" s="2">
        <v>391.88</v>
      </c>
      <c r="AB91" s="2">
        <v>23.918500000000002</v>
      </c>
      <c r="AC91" s="2">
        <v>976.72</v>
      </c>
      <c r="AD91" s="2">
        <v>58.640999999999998</v>
      </c>
      <c r="AF91" s="3">
        <v>33473</v>
      </c>
      <c r="AG91" s="2">
        <v>2.782</v>
      </c>
    </row>
    <row r="92" spans="1:33" s="2" customFormat="1" x14ac:dyDescent="0.2">
      <c r="A92"/>
      <c r="B92" s="3">
        <v>45618</v>
      </c>
      <c r="C92" s="2">
        <v>1.04108</v>
      </c>
      <c r="D92" s="2">
        <v>154.90299999999999</v>
      </c>
      <c r="E92" s="2">
        <v>1.25265</v>
      </c>
      <c r="F92" s="2">
        <v>7.2591000000000001</v>
      </c>
      <c r="G92" s="2">
        <v>0.89365000000000006</v>
      </c>
      <c r="H92" s="2">
        <v>1.39778</v>
      </c>
      <c r="I92" s="2">
        <v>0.64939999999999998</v>
      </c>
      <c r="J92" s="2">
        <v>0.5827</v>
      </c>
      <c r="K92" s="2">
        <v>7.7847999999999997</v>
      </c>
      <c r="L92" s="2">
        <v>1.3489</v>
      </c>
      <c r="M92" s="2">
        <v>84.462000000000003</v>
      </c>
      <c r="N92" s="2">
        <v>1405.57</v>
      </c>
      <c r="O92" s="2">
        <v>11.0482</v>
      </c>
      <c r="P92" s="2">
        <v>20.515499999999999</v>
      </c>
      <c r="Q92" s="2">
        <v>11.102499999999999</v>
      </c>
      <c r="R92" s="2">
        <v>32.579000000000001</v>
      </c>
      <c r="S92" s="2">
        <v>5.8127500000000003</v>
      </c>
      <c r="T92" s="2">
        <v>18.121300000000002</v>
      </c>
      <c r="U92" s="2">
        <v>4.1654</v>
      </c>
      <c r="V92" s="2">
        <v>7.1637000000000004</v>
      </c>
      <c r="W92" s="2">
        <v>15930.6</v>
      </c>
      <c r="X92" s="2">
        <v>34.553800000000003</v>
      </c>
      <c r="Y92" s="2">
        <v>34.532499999999999</v>
      </c>
      <c r="Z92" s="2">
        <v>3.7021999999999999</v>
      </c>
      <c r="AA92" s="2">
        <v>395.45499999999998</v>
      </c>
      <c r="AB92" s="2">
        <v>24.371500000000001</v>
      </c>
      <c r="AC92" s="2">
        <v>985.51</v>
      </c>
      <c r="AD92" s="2">
        <v>58.963999999999999</v>
      </c>
      <c r="AF92" s="3">
        <v>33480</v>
      </c>
      <c r="AG92" s="2">
        <v>2.7835000000000001</v>
      </c>
    </row>
    <row r="93" spans="1:33" s="2" customFormat="1" x14ac:dyDescent="0.2">
      <c r="A93"/>
      <c r="B93" s="3">
        <v>45611</v>
      </c>
      <c r="C93" s="2">
        <v>1.0535399999999999</v>
      </c>
      <c r="D93" s="2">
        <v>154.94999999999999</v>
      </c>
      <c r="E93" s="2">
        <v>1.2627999999999999</v>
      </c>
      <c r="F93" s="2">
        <v>7.2366999999999999</v>
      </c>
      <c r="G93" s="2">
        <v>0.88795000000000002</v>
      </c>
      <c r="H93" s="2">
        <v>1.40785</v>
      </c>
      <c r="I93" s="2">
        <v>0.64600000000000002</v>
      </c>
      <c r="J93" s="2">
        <v>0.58625000000000005</v>
      </c>
      <c r="K93" s="2">
        <v>7.7852499999999996</v>
      </c>
      <c r="L93" s="2">
        <v>1.3433999999999999</v>
      </c>
      <c r="M93" s="2">
        <v>84.438999999999993</v>
      </c>
      <c r="N93" s="2">
        <v>1397.88</v>
      </c>
      <c r="O93" s="2">
        <v>10.9977</v>
      </c>
      <c r="P93" s="2">
        <v>20.418500000000002</v>
      </c>
      <c r="Q93" s="2">
        <v>11.102600000000001</v>
      </c>
      <c r="R93" s="2">
        <v>32.53</v>
      </c>
      <c r="S93" s="2">
        <v>5.7895000000000003</v>
      </c>
      <c r="T93" s="2">
        <v>18.233799999999999</v>
      </c>
      <c r="U93" s="2">
        <v>4.1028500000000001</v>
      </c>
      <c r="V93" s="2">
        <v>7.0796999999999999</v>
      </c>
      <c r="W93" s="2">
        <v>15925.4</v>
      </c>
      <c r="X93" s="2">
        <v>34.416800000000002</v>
      </c>
      <c r="Y93" s="2">
        <v>34.817500000000003</v>
      </c>
      <c r="Z93" s="2">
        <v>3.74925</v>
      </c>
      <c r="AA93" s="2">
        <v>387.98</v>
      </c>
      <c r="AB93" s="2">
        <v>23.984500000000001</v>
      </c>
      <c r="AC93" s="2">
        <v>979.56</v>
      </c>
      <c r="AD93" s="2">
        <v>58.773000000000003</v>
      </c>
      <c r="AF93" s="3">
        <v>33487</v>
      </c>
      <c r="AG93" s="2">
        <v>2.7749999999999999</v>
      </c>
    </row>
    <row r="94" spans="1:33" s="2" customFormat="1" x14ac:dyDescent="0.2">
      <c r="A94"/>
      <c r="B94" s="3">
        <v>45604</v>
      </c>
      <c r="C94" s="2">
        <v>1.07483</v>
      </c>
      <c r="D94" s="2">
        <v>152.42500000000001</v>
      </c>
      <c r="E94" s="2">
        <v>1.2938499999999999</v>
      </c>
      <c r="F94" s="2">
        <v>7.1952999999999996</v>
      </c>
      <c r="G94" s="2">
        <v>0.87357499999999999</v>
      </c>
      <c r="H94" s="2">
        <v>1.3896999999999999</v>
      </c>
      <c r="I94" s="2">
        <v>0.66</v>
      </c>
      <c r="J94" s="2">
        <v>0.59804999999999997</v>
      </c>
      <c r="K94" s="2">
        <v>7.7752499999999998</v>
      </c>
      <c r="L94" s="2">
        <v>1.3253999999999999</v>
      </c>
      <c r="M94" s="2">
        <v>84.364000000000004</v>
      </c>
      <c r="N94" s="2">
        <v>1394.35</v>
      </c>
      <c r="O94" s="2">
        <v>10.8139</v>
      </c>
      <c r="P94" s="2">
        <v>20.116499999999998</v>
      </c>
      <c r="Q94" s="2">
        <v>10.999000000000001</v>
      </c>
      <c r="R94" s="2">
        <v>32.197000000000003</v>
      </c>
      <c r="S94" s="2">
        <v>5.7835999999999999</v>
      </c>
      <c r="T94" s="2">
        <v>17.565000000000001</v>
      </c>
      <c r="U94" s="2">
        <v>4.0258500000000002</v>
      </c>
      <c r="V94" s="2">
        <v>6.9374599999999997</v>
      </c>
      <c r="W94" s="2">
        <v>15646</v>
      </c>
      <c r="X94" s="2">
        <v>34.376800000000003</v>
      </c>
      <c r="Y94" s="2">
        <v>34.1875</v>
      </c>
      <c r="Z94" s="2">
        <v>3.7502</v>
      </c>
      <c r="AA94" s="2">
        <v>378.11</v>
      </c>
      <c r="AB94" s="2">
        <v>23.478999999999999</v>
      </c>
      <c r="AC94" s="2">
        <v>968.7</v>
      </c>
      <c r="AD94" s="2">
        <v>58.386499999999998</v>
      </c>
      <c r="AF94" s="3">
        <v>33494</v>
      </c>
      <c r="AG94" s="2">
        <v>2.7565</v>
      </c>
    </row>
    <row r="95" spans="1:33" s="2" customFormat="1" x14ac:dyDescent="0.2">
      <c r="A95"/>
      <c r="B95" s="3">
        <v>45597</v>
      </c>
      <c r="C95" s="2">
        <v>1.0848599999999999</v>
      </c>
      <c r="D95" s="2">
        <v>152.94300000000001</v>
      </c>
      <c r="E95" s="2">
        <v>1.2959499999999999</v>
      </c>
      <c r="F95" s="2">
        <v>7.1337999999999999</v>
      </c>
      <c r="G95" s="2">
        <v>0.87039999999999995</v>
      </c>
      <c r="H95" s="2">
        <v>1.3925799999999999</v>
      </c>
      <c r="I95" s="2">
        <v>0.65827500000000005</v>
      </c>
      <c r="J95" s="2">
        <v>0.59799999999999998</v>
      </c>
      <c r="K95" s="2">
        <v>7.7766000000000002</v>
      </c>
      <c r="L95" s="2">
        <v>1.3246500000000001</v>
      </c>
      <c r="M95" s="2">
        <v>84.057000000000002</v>
      </c>
      <c r="N95" s="2">
        <v>1377.44</v>
      </c>
      <c r="O95" s="2">
        <v>10.729100000000001</v>
      </c>
      <c r="P95" s="2">
        <v>20.033999999999999</v>
      </c>
      <c r="Q95" s="2">
        <v>11.048500000000001</v>
      </c>
      <c r="R95" s="2">
        <v>31.873000000000001</v>
      </c>
      <c r="S95" s="2">
        <v>5.8301499999999997</v>
      </c>
      <c r="T95" s="2">
        <v>17.579999999999998</v>
      </c>
      <c r="U95" s="2">
        <v>4.0208500000000003</v>
      </c>
      <c r="V95" s="2">
        <v>6.8740600000000001</v>
      </c>
      <c r="W95" s="2">
        <v>15788.2</v>
      </c>
      <c r="X95" s="2">
        <v>34.341000000000001</v>
      </c>
      <c r="Y95" s="2">
        <v>33.952500000000001</v>
      </c>
      <c r="Z95" s="2">
        <v>3.7522000000000002</v>
      </c>
      <c r="AA95" s="2">
        <v>376.11</v>
      </c>
      <c r="AB95" s="2">
        <v>23.325500000000002</v>
      </c>
      <c r="AC95" s="2">
        <v>960.5</v>
      </c>
      <c r="AD95" s="2">
        <v>58.470999999999997</v>
      </c>
      <c r="AF95" s="3">
        <v>33501</v>
      </c>
      <c r="AG95" s="2">
        <v>2.7515000000000001</v>
      </c>
    </row>
    <row r="96" spans="1:33" s="2" customFormat="1" x14ac:dyDescent="0.2">
      <c r="A96"/>
      <c r="B96" s="3">
        <v>45590</v>
      </c>
      <c r="C96" s="2">
        <v>1.08308</v>
      </c>
      <c r="D96" s="2">
        <v>152.035</v>
      </c>
      <c r="E96" s="2">
        <v>1.29908</v>
      </c>
      <c r="F96" s="2">
        <v>7.1289999999999996</v>
      </c>
      <c r="G96" s="2">
        <v>0.86624999999999996</v>
      </c>
      <c r="H96" s="2">
        <v>1.38645</v>
      </c>
      <c r="I96" s="2">
        <v>0.66397499999999998</v>
      </c>
      <c r="J96" s="2">
        <v>0.60055000000000003</v>
      </c>
      <c r="K96" s="2">
        <v>7.7713000000000001</v>
      </c>
      <c r="L96" s="2">
        <v>1.3202</v>
      </c>
      <c r="M96" s="2">
        <v>84.076499999999996</v>
      </c>
      <c r="N96" s="2">
        <v>1388.72</v>
      </c>
      <c r="O96" s="2">
        <v>10.571300000000001</v>
      </c>
      <c r="P96" s="2">
        <v>19.8735</v>
      </c>
      <c r="Q96" s="2">
        <v>10.925800000000001</v>
      </c>
      <c r="R96" s="2">
        <v>32.061</v>
      </c>
      <c r="S96" s="2">
        <v>5.6942500000000003</v>
      </c>
      <c r="T96" s="2">
        <v>17.633800000000001</v>
      </c>
      <c r="U96" s="2">
        <v>4.0137999999999998</v>
      </c>
      <c r="V96" s="2">
        <v>6.8887200000000002</v>
      </c>
      <c r="W96" s="2">
        <v>15652.9</v>
      </c>
      <c r="X96" s="2">
        <v>34.285800000000002</v>
      </c>
      <c r="Y96" s="2">
        <v>33.67</v>
      </c>
      <c r="Z96" s="2">
        <v>3.78905</v>
      </c>
      <c r="AA96" s="2">
        <v>373.03500000000003</v>
      </c>
      <c r="AB96" s="2">
        <v>23.337</v>
      </c>
      <c r="AC96" s="2">
        <v>950.73500000000001</v>
      </c>
      <c r="AD96" s="2">
        <v>58.360500000000002</v>
      </c>
      <c r="AF96" s="3">
        <v>33508</v>
      </c>
      <c r="AG96" s="2">
        <v>2.7509999999999999</v>
      </c>
    </row>
    <row r="97" spans="1:33" s="2" customFormat="1" x14ac:dyDescent="0.2">
      <c r="A97"/>
      <c r="B97" s="3">
        <v>45583</v>
      </c>
      <c r="C97" s="2">
        <v>1.0857300000000001</v>
      </c>
      <c r="D97" s="2">
        <v>149.6</v>
      </c>
      <c r="E97" s="2">
        <v>1.3036300000000001</v>
      </c>
      <c r="F97" s="2">
        <v>7.1182999999999996</v>
      </c>
      <c r="G97" s="2">
        <v>0.86524999999999996</v>
      </c>
      <c r="H97" s="2">
        <v>1.38053</v>
      </c>
      <c r="I97" s="2">
        <v>0.67059999999999997</v>
      </c>
      <c r="J97" s="2">
        <v>0.60699999999999998</v>
      </c>
      <c r="K97" s="2">
        <v>7.7688499999999996</v>
      </c>
      <c r="L97" s="2">
        <v>1.3107</v>
      </c>
      <c r="M97" s="2">
        <v>84.057000000000002</v>
      </c>
      <c r="N97" s="2">
        <v>1369.06</v>
      </c>
      <c r="O97" s="2">
        <v>10.535399999999999</v>
      </c>
      <c r="P97" s="2">
        <v>19.731999999999999</v>
      </c>
      <c r="Q97" s="2">
        <v>10.928599999999999</v>
      </c>
      <c r="R97" s="2">
        <v>32.036999999999999</v>
      </c>
      <c r="S97" s="2">
        <v>5.6711499999999999</v>
      </c>
      <c r="T97" s="2">
        <v>17.567499999999999</v>
      </c>
      <c r="U97" s="2">
        <v>3.9641500000000001</v>
      </c>
      <c r="V97" s="2">
        <v>6.8697900000000001</v>
      </c>
      <c r="W97" s="2">
        <v>15476.2</v>
      </c>
      <c r="X97" s="2">
        <v>34.2288</v>
      </c>
      <c r="Y97" s="2">
        <v>33.137500000000003</v>
      </c>
      <c r="Z97" s="2">
        <v>3.7169500000000002</v>
      </c>
      <c r="AA97" s="2">
        <v>368.3</v>
      </c>
      <c r="AB97" s="2">
        <v>23.228999999999999</v>
      </c>
      <c r="AC97" s="2">
        <v>948.69</v>
      </c>
      <c r="AD97" s="2">
        <v>57.534999999999997</v>
      </c>
      <c r="AF97" s="3">
        <v>33515</v>
      </c>
      <c r="AG97" s="2">
        <v>2.7364999999999999</v>
      </c>
    </row>
    <row r="98" spans="1:33" s="2" customFormat="1" x14ac:dyDescent="0.2">
      <c r="A98"/>
      <c r="B98" s="3">
        <v>45576</v>
      </c>
      <c r="C98" s="2">
        <v>1.0942799999999999</v>
      </c>
      <c r="D98" s="2">
        <v>149.26499999999999</v>
      </c>
      <c r="E98" s="2">
        <v>1.3074300000000001</v>
      </c>
      <c r="F98" s="2">
        <v>7.0747999999999998</v>
      </c>
      <c r="G98" s="2">
        <v>0.85729999999999995</v>
      </c>
      <c r="H98" s="2">
        <v>1.3773500000000001</v>
      </c>
      <c r="I98" s="2">
        <v>0.67452500000000004</v>
      </c>
      <c r="J98" s="2">
        <v>0.60994999999999999</v>
      </c>
      <c r="K98" s="2">
        <v>7.7716500000000002</v>
      </c>
      <c r="L98" s="2">
        <v>1.3052999999999999</v>
      </c>
      <c r="M98" s="2">
        <v>84.106499999999997</v>
      </c>
      <c r="N98" s="2">
        <v>1352.03</v>
      </c>
      <c r="O98" s="2">
        <v>10.375400000000001</v>
      </c>
      <c r="P98" s="2">
        <v>19.484500000000001</v>
      </c>
      <c r="Q98" s="2">
        <v>10.710699999999999</v>
      </c>
      <c r="R98" s="2">
        <v>32.22</v>
      </c>
      <c r="S98" s="2">
        <v>5.6391499999999999</v>
      </c>
      <c r="T98" s="2">
        <v>17.422499999999999</v>
      </c>
      <c r="U98" s="2">
        <v>3.9206500000000002</v>
      </c>
      <c r="V98" s="2">
        <v>6.8176199999999998</v>
      </c>
      <c r="W98" s="2">
        <v>15597.3</v>
      </c>
      <c r="X98" s="2">
        <v>34.293300000000002</v>
      </c>
      <c r="Y98" s="2">
        <v>33.222499999999997</v>
      </c>
      <c r="Z98" s="2">
        <v>3.7597499999999999</v>
      </c>
      <c r="AA98" s="2">
        <v>367.11500000000001</v>
      </c>
      <c r="AB98" s="2">
        <v>23.103999999999999</v>
      </c>
      <c r="AC98" s="2">
        <v>925.9</v>
      </c>
      <c r="AD98" s="2">
        <v>57.286999999999999</v>
      </c>
      <c r="AF98" s="3">
        <v>33522</v>
      </c>
      <c r="AG98" s="2">
        <v>2.7454999999999998</v>
      </c>
    </row>
    <row r="99" spans="1:33" s="2" customFormat="1" x14ac:dyDescent="0.2">
      <c r="A99"/>
      <c r="B99" s="3">
        <v>45569</v>
      </c>
      <c r="C99" s="2">
        <v>1.09693</v>
      </c>
      <c r="D99" s="2">
        <v>148.5</v>
      </c>
      <c r="E99" s="2">
        <v>1.3112999999999999</v>
      </c>
      <c r="F99" s="2">
        <v>7.0948000000000002</v>
      </c>
      <c r="G99" s="2">
        <v>0.85880000000000001</v>
      </c>
      <c r="H99" s="2">
        <v>1.3575999999999999</v>
      </c>
      <c r="I99" s="2">
        <v>0.68002499999999999</v>
      </c>
      <c r="J99" s="2">
        <v>0.61655000000000004</v>
      </c>
      <c r="K99" s="2">
        <v>7.7660499999999999</v>
      </c>
      <c r="L99" s="2">
        <v>1.3047</v>
      </c>
      <c r="M99" s="2">
        <v>84.016999999999996</v>
      </c>
      <c r="N99" s="2">
        <v>1348.59</v>
      </c>
      <c r="O99" s="2">
        <v>10.367599999999999</v>
      </c>
      <c r="P99" s="2">
        <v>19.140499999999999</v>
      </c>
      <c r="Q99" s="2">
        <v>10.6675</v>
      </c>
      <c r="R99" s="2">
        <v>32.287999999999997</v>
      </c>
      <c r="S99" s="2">
        <v>5.4554</v>
      </c>
      <c r="T99" s="2">
        <v>17.4587</v>
      </c>
      <c r="U99" s="2">
        <v>3.93465</v>
      </c>
      <c r="V99" s="2">
        <v>6.7969600000000003</v>
      </c>
      <c r="W99" s="2">
        <v>15662.5</v>
      </c>
      <c r="X99" s="2">
        <v>34.2485</v>
      </c>
      <c r="Y99" s="2">
        <v>33.262500000000003</v>
      </c>
      <c r="Z99" s="2">
        <v>3.8157000000000001</v>
      </c>
      <c r="AA99" s="2">
        <v>365.77499999999998</v>
      </c>
      <c r="AB99" s="2">
        <v>23.097999999999999</v>
      </c>
      <c r="AC99" s="2">
        <v>922.9</v>
      </c>
      <c r="AD99" s="2">
        <v>56.688000000000002</v>
      </c>
      <c r="AF99" s="3">
        <v>33529</v>
      </c>
      <c r="AG99" s="2">
        <v>2.7484999999999999</v>
      </c>
    </row>
    <row r="100" spans="1:33" s="2" customFormat="1" x14ac:dyDescent="0.2">
      <c r="A100"/>
      <c r="B100" s="3">
        <v>45562</v>
      </c>
      <c r="C100" s="2">
        <v>1.1178600000000001</v>
      </c>
      <c r="D100" s="2">
        <v>142.858</v>
      </c>
      <c r="E100" s="2">
        <v>1.3408</v>
      </c>
      <c r="F100" s="2">
        <v>6.9800500000000003</v>
      </c>
      <c r="G100" s="2">
        <v>0.84179999999999999</v>
      </c>
      <c r="H100" s="2">
        <v>1.3483499999999999</v>
      </c>
      <c r="I100" s="2">
        <v>0.69312499999999999</v>
      </c>
      <c r="J100" s="2">
        <v>0.63654999999999995</v>
      </c>
      <c r="K100" s="2">
        <v>7.7720500000000001</v>
      </c>
      <c r="L100" s="2">
        <v>1.28</v>
      </c>
      <c r="M100" s="2">
        <v>83.697999999999993</v>
      </c>
      <c r="N100" s="2">
        <v>1308.24</v>
      </c>
      <c r="O100" s="2">
        <v>10.0778</v>
      </c>
      <c r="P100" s="2">
        <v>19.623999999999999</v>
      </c>
      <c r="Q100" s="2">
        <v>10.4884</v>
      </c>
      <c r="R100" s="2">
        <v>31.512</v>
      </c>
      <c r="S100" s="2">
        <v>5.4356</v>
      </c>
      <c r="T100" s="2">
        <v>17.105</v>
      </c>
      <c r="U100" s="2">
        <v>3.82185</v>
      </c>
      <c r="V100" s="2">
        <v>6.6704100000000004</v>
      </c>
      <c r="W100" s="2">
        <v>15106.5</v>
      </c>
      <c r="X100" s="2">
        <v>34.159999999999997</v>
      </c>
      <c r="Y100" s="2">
        <v>32.372500000000002</v>
      </c>
      <c r="Z100" s="2">
        <v>3.69855</v>
      </c>
      <c r="AA100" s="2">
        <v>355.23500000000001</v>
      </c>
      <c r="AB100" s="2">
        <v>22.495999999999999</v>
      </c>
      <c r="AC100" s="2">
        <v>894.1</v>
      </c>
      <c r="AD100" s="2">
        <v>55.99</v>
      </c>
      <c r="AF100" s="3">
        <v>33536</v>
      </c>
      <c r="AG100" s="2">
        <v>2.7494999999999998</v>
      </c>
    </row>
    <row r="101" spans="1:33" s="2" customFormat="1" x14ac:dyDescent="0.2">
      <c r="A101"/>
      <c r="B101" s="3">
        <v>45555</v>
      </c>
      <c r="C101" s="2">
        <v>1.11439</v>
      </c>
      <c r="D101" s="2">
        <v>144.423</v>
      </c>
      <c r="E101" s="2">
        <v>1.32805</v>
      </c>
      <c r="F101" s="2">
        <v>7.0516500000000004</v>
      </c>
      <c r="G101" s="2">
        <v>0.85037499999999999</v>
      </c>
      <c r="H101" s="2">
        <v>1.3575299999999999</v>
      </c>
      <c r="I101" s="2">
        <v>0.67932499999999996</v>
      </c>
      <c r="J101" s="2">
        <v>0.62214999999999998</v>
      </c>
      <c r="K101" s="2">
        <v>7.7903500000000001</v>
      </c>
      <c r="L101" s="2">
        <v>1.2931999999999999</v>
      </c>
      <c r="M101" s="2">
        <v>83.506</v>
      </c>
      <c r="N101" s="2">
        <v>1336.2</v>
      </c>
      <c r="O101" s="2">
        <v>10.1989</v>
      </c>
      <c r="P101" s="2">
        <v>19.349</v>
      </c>
      <c r="Q101" s="2">
        <v>10.5268</v>
      </c>
      <c r="R101" s="2">
        <v>32.002000000000002</v>
      </c>
      <c r="S101" s="2">
        <v>5.4947499999999998</v>
      </c>
      <c r="T101" s="2">
        <v>17.501300000000001</v>
      </c>
      <c r="U101" s="2">
        <v>3.8328000000000002</v>
      </c>
      <c r="V101" s="2">
        <v>6.6928599999999996</v>
      </c>
      <c r="W101" s="2">
        <v>15194.4</v>
      </c>
      <c r="X101" s="2">
        <v>34.118299999999998</v>
      </c>
      <c r="Y101" s="2">
        <v>33.067500000000003</v>
      </c>
      <c r="Z101" s="2">
        <v>3.7818999999999998</v>
      </c>
      <c r="AA101" s="2">
        <v>352.91</v>
      </c>
      <c r="AB101" s="2">
        <v>22.488499999999998</v>
      </c>
      <c r="AC101" s="2">
        <v>925.255</v>
      </c>
      <c r="AD101" s="2">
        <v>55.746499999999997</v>
      </c>
      <c r="AF101" s="3">
        <v>33543</v>
      </c>
      <c r="AG101" s="2">
        <v>2.7490000000000001</v>
      </c>
    </row>
    <row r="102" spans="1:33" s="2" customFormat="1" x14ac:dyDescent="0.2">
      <c r="A102"/>
      <c r="B102" s="3">
        <v>45548</v>
      </c>
      <c r="C102" s="2">
        <v>1.1088899999999999</v>
      </c>
      <c r="D102" s="2">
        <v>140.64500000000001</v>
      </c>
      <c r="E102" s="2">
        <v>1.31545</v>
      </c>
      <c r="F102" s="2">
        <v>7.0983499999999999</v>
      </c>
      <c r="G102" s="2">
        <v>0.84772499999999995</v>
      </c>
      <c r="H102" s="2">
        <v>1.35785</v>
      </c>
      <c r="I102" s="2">
        <v>0.67157500000000003</v>
      </c>
      <c r="J102" s="2">
        <v>0.61665000000000003</v>
      </c>
      <c r="K102" s="2">
        <v>7.7988</v>
      </c>
      <c r="L102" s="2">
        <v>1.2979499999999999</v>
      </c>
      <c r="M102" s="2">
        <v>83.891000000000005</v>
      </c>
      <c r="N102" s="2">
        <v>1329.99</v>
      </c>
      <c r="O102" s="2">
        <v>10.201700000000001</v>
      </c>
      <c r="P102" s="2">
        <v>19.298500000000001</v>
      </c>
      <c r="Q102" s="2">
        <v>10.645300000000001</v>
      </c>
      <c r="R102" s="2">
        <v>31.954000000000001</v>
      </c>
      <c r="S102" s="2">
        <v>5.5490500000000003</v>
      </c>
      <c r="T102" s="2">
        <v>17.72</v>
      </c>
      <c r="U102" s="2">
        <v>3.8584000000000001</v>
      </c>
      <c r="V102" s="2">
        <v>6.7299800000000003</v>
      </c>
      <c r="W102" s="2">
        <v>15386.4</v>
      </c>
      <c r="X102" s="2">
        <v>33.928800000000003</v>
      </c>
      <c r="Y102" s="2">
        <v>33.21</v>
      </c>
      <c r="Z102" s="2">
        <v>3.7088999999999999</v>
      </c>
      <c r="AA102" s="2">
        <v>356.09500000000003</v>
      </c>
      <c r="AB102" s="2">
        <v>22.686499999999999</v>
      </c>
      <c r="AC102" s="2">
        <v>926.7</v>
      </c>
      <c r="AD102" s="2">
        <v>55.957500000000003</v>
      </c>
      <c r="AF102" s="3">
        <v>33550</v>
      </c>
      <c r="AG102" s="2">
        <v>2.7444999999999999</v>
      </c>
    </row>
    <row r="103" spans="1:33" s="2" customFormat="1" x14ac:dyDescent="0.2">
      <c r="A103"/>
      <c r="B103" s="3">
        <v>45541</v>
      </c>
      <c r="C103" s="2">
        <v>1.11022</v>
      </c>
      <c r="D103" s="2">
        <v>142.44300000000001</v>
      </c>
      <c r="E103" s="2">
        <v>1.31593</v>
      </c>
      <c r="F103" s="2">
        <v>7.0902500000000002</v>
      </c>
      <c r="G103" s="2">
        <v>0.84260000000000002</v>
      </c>
      <c r="H103" s="2">
        <v>1.35405</v>
      </c>
      <c r="I103" s="2">
        <v>0.66990000000000005</v>
      </c>
      <c r="J103" s="2">
        <v>0.62</v>
      </c>
      <c r="K103" s="2">
        <v>7.7942499999999999</v>
      </c>
      <c r="L103" s="2">
        <v>1.3001</v>
      </c>
      <c r="M103" s="2">
        <v>83.951999999999998</v>
      </c>
      <c r="N103" s="2">
        <v>1333.95</v>
      </c>
      <c r="O103" s="2">
        <v>10.262499999999999</v>
      </c>
      <c r="P103" s="2">
        <v>20.032</v>
      </c>
      <c r="Q103" s="2">
        <v>10.669600000000001</v>
      </c>
      <c r="R103" s="2">
        <v>31.948</v>
      </c>
      <c r="S103" s="2">
        <v>5.5902000000000003</v>
      </c>
      <c r="T103" s="2">
        <v>17.813800000000001</v>
      </c>
      <c r="U103" s="2">
        <v>3.8571</v>
      </c>
      <c r="V103" s="2">
        <v>6.7210900000000002</v>
      </c>
      <c r="W103" s="2">
        <v>15420.8</v>
      </c>
      <c r="X103" s="2">
        <v>34.027500000000003</v>
      </c>
      <c r="Y103" s="2">
        <v>33.587499999999999</v>
      </c>
      <c r="Z103" s="2">
        <v>3.72715</v>
      </c>
      <c r="AA103" s="2">
        <v>355.54</v>
      </c>
      <c r="AB103" s="2">
        <v>22.551500000000001</v>
      </c>
      <c r="AC103" s="2">
        <v>943.8</v>
      </c>
      <c r="AD103" s="2">
        <v>56.103499999999997</v>
      </c>
      <c r="AF103" s="3">
        <v>33557</v>
      </c>
      <c r="AG103" s="2">
        <v>2.7414999999999998</v>
      </c>
    </row>
    <row r="104" spans="1:33" s="2" customFormat="1" x14ac:dyDescent="0.2">
      <c r="A104"/>
      <c r="B104" s="3">
        <v>45534</v>
      </c>
      <c r="C104" s="2">
        <v>1.1068499999999999</v>
      </c>
      <c r="D104" s="2">
        <v>145.59</v>
      </c>
      <c r="E104" s="2">
        <v>1.3142799999999999</v>
      </c>
      <c r="F104" s="2">
        <v>7.0865499999999999</v>
      </c>
      <c r="G104" s="2">
        <v>0.84837499999999999</v>
      </c>
      <c r="H104" s="2">
        <v>1.3478000000000001</v>
      </c>
      <c r="I104" s="2">
        <v>0.6784</v>
      </c>
      <c r="J104" s="2">
        <v>0.62570000000000003</v>
      </c>
      <c r="K104" s="2">
        <v>7.7994000000000003</v>
      </c>
      <c r="L104" s="2">
        <v>1.3035000000000001</v>
      </c>
      <c r="M104" s="2">
        <v>83.844999999999999</v>
      </c>
      <c r="N104" s="2">
        <v>1335.14</v>
      </c>
      <c r="O104" s="2">
        <v>10.2407</v>
      </c>
      <c r="P104" s="2">
        <v>19.640999999999998</v>
      </c>
      <c r="Q104" s="2">
        <v>10.594900000000001</v>
      </c>
      <c r="R104" s="2">
        <v>31.988</v>
      </c>
      <c r="S104" s="2">
        <v>5.6680999999999999</v>
      </c>
      <c r="T104" s="2">
        <v>17.7563</v>
      </c>
      <c r="U104" s="2">
        <v>3.8636499999999998</v>
      </c>
      <c r="V104" s="2">
        <v>6.7388700000000004</v>
      </c>
      <c r="W104" s="2">
        <v>15506.9</v>
      </c>
      <c r="X104" s="2">
        <v>34.077300000000001</v>
      </c>
      <c r="Y104" s="2">
        <v>34.012500000000003</v>
      </c>
      <c r="Z104" s="2">
        <v>3.6276000000000002</v>
      </c>
      <c r="AA104" s="2">
        <v>354.61</v>
      </c>
      <c r="AB104" s="2">
        <v>22.613</v>
      </c>
      <c r="AC104" s="2">
        <v>917.06</v>
      </c>
      <c r="AD104" s="2">
        <v>56.231000000000002</v>
      </c>
      <c r="AF104" s="3">
        <v>33564</v>
      </c>
      <c r="AG104" s="2">
        <v>2.738</v>
      </c>
    </row>
    <row r="105" spans="1:33" s="2" customFormat="1" x14ac:dyDescent="0.2">
      <c r="A105"/>
      <c r="B105" s="3">
        <v>45527</v>
      </c>
      <c r="C105" s="2">
        <v>1.1174900000000001</v>
      </c>
      <c r="D105" s="2">
        <v>145.20699999999999</v>
      </c>
      <c r="E105" s="2">
        <v>1.3188299999999999</v>
      </c>
      <c r="F105" s="2">
        <v>7.12575</v>
      </c>
      <c r="G105" s="2">
        <v>0.84889999999999999</v>
      </c>
      <c r="H105" s="2">
        <v>1.35215</v>
      </c>
      <c r="I105" s="2">
        <v>0.67710000000000004</v>
      </c>
      <c r="J105" s="2">
        <v>0.62044999999999995</v>
      </c>
      <c r="K105" s="2">
        <v>7.7975000000000003</v>
      </c>
      <c r="L105" s="2">
        <v>1.30355</v>
      </c>
      <c r="M105" s="2">
        <v>83.846000000000004</v>
      </c>
      <c r="N105" s="2">
        <v>1329.35</v>
      </c>
      <c r="O105" s="2">
        <v>10.199199999999999</v>
      </c>
      <c r="P105" s="2">
        <v>19.0885</v>
      </c>
      <c r="Q105" s="2">
        <v>10.508800000000001</v>
      </c>
      <c r="R105" s="2">
        <v>31.902000000000001</v>
      </c>
      <c r="S105" s="2">
        <v>5.4997499999999997</v>
      </c>
      <c r="T105" s="2">
        <v>17.7788</v>
      </c>
      <c r="U105" s="2">
        <v>3.8192499999999998</v>
      </c>
      <c r="V105" s="2">
        <v>6.67666</v>
      </c>
      <c r="W105" s="2">
        <v>15485.5</v>
      </c>
      <c r="X105" s="2">
        <v>34.002000000000002</v>
      </c>
      <c r="Y105" s="2">
        <v>34.057499999999997</v>
      </c>
      <c r="Z105" s="2">
        <v>3.6901999999999999</v>
      </c>
      <c r="AA105" s="2">
        <v>351.72500000000002</v>
      </c>
      <c r="AB105" s="2">
        <v>22.417999999999999</v>
      </c>
      <c r="AC105" s="2">
        <v>909.97</v>
      </c>
      <c r="AD105" s="2">
        <v>56.244</v>
      </c>
      <c r="AF105" s="3">
        <v>33571</v>
      </c>
      <c r="AG105" s="2">
        <v>2.7534999999999998</v>
      </c>
    </row>
    <row r="106" spans="1:33" s="2" customFormat="1" x14ac:dyDescent="0.2">
      <c r="A106"/>
      <c r="B106" s="3">
        <v>45520</v>
      </c>
      <c r="C106" s="2">
        <v>1.0990500000000001</v>
      </c>
      <c r="D106" s="2">
        <v>148</v>
      </c>
      <c r="E106" s="2">
        <v>1.2890999999999999</v>
      </c>
      <c r="F106" s="2">
        <v>7.1710500000000001</v>
      </c>
      <c r="G106" s="2">
        <v>0.86834999999999996</v>
      </c>
      <c r="H106" s="2">
        <v>1.37165</v>
      </c>
      <c r="I106" s="2">
        <v>0.66364999999999996</v>
      </c>
      <c r="J106" s="2">
        <v>0.60224999999999995</v>
      </c>
      <c r="K106" s="2">
        <v>7.7960000000000003</v>
      </c>
      <c r="L106" s="2">
        <v>1.3182</v>
      </c>
      <c r="M106" s="2">
        <v>83.908000000000001</v>
      </c>
      <c r="N106" s="2">
        <v>1355.65</v>
      </c>
      <c r="O106" s="2">
        <v>10.502599999999999</v>
      </c>
      <c r="P106" s="2">
        <v>18.678000000000001</v>
      </c>
      <c r="Q106" s="2">
        <v>10.7392</v>
      </c>
      <c r="R106" s="2">
        <v>32.283000000000001</v>
      </c>
      <c r="S106" s="2">
        <v>5.4796500000000004</v>
      </c>
      <c r="T106" s="2">
        <v>17.893799999999999</v>
      </c>
      <c r="U106" s="2">
        <v>3.8839999999999999</v>
      </c>
      <c r="V106" s="2">
        <v>6.7883300000000002</v>
      </c>
      <c r="W106" s="2">
        <v>15696.9</v>
      </c>
      <c r="X106" s="2">
        <v>33.698500000000003</v>
      </c>
      <c r="Y106" s="2">
        <v>34.837499999999999</v>
      </c>
      <c r="Z106" s="2">
        <v>3.6732499999999999</v>
      </c>
      <c r="AA106" s="2">
        <v>359.52499999999998</v>
      </c>
      <c r="AB106" s="2">
        <v>22.93</v>
      </c>
      <c r="AC106" s="2">
        <v>931.26499999999999</v>
      </c>
      <c r="AD106" s="2">
        <v>57.127000000000002</v>
      </c>
      <c r="AF106" s="3">
        <v>33578</v>
      </c>
      <c r="AG106" s="2">
        <v>2.74</v>
      </c>
    </row>
    <row r="107" spans="1:33" s="2" customFormat="1" x14ac:dyDescent="0.2">
      <c r="A107"/>
      <c r="B107" s="3">
        <v>45513</v>
      </c>
      <c r="C107" s="2">
        <v>1.09233</v>
      </c>
      <c r="D107" s="2">
        <v>146.54499999999999</v>
      </c>
      <c r="E107" s="2">
        <v>1.2763500000000001</v>
      </c>
      <c r="F107" s="2">
        <v>7.1702500000000002</v>
      </c>
      <c r="G107" s="2">
        <v>0.86472499999999997</v>
      </c>
      <c r="H107" s="2">
        <v>1.37263</v>
      </c>
      <c r="I107" s="2">
        <v>0.65820000000000001</v>
      </c>
      <c r="J107" s="2">
        <v>0.60204999999999997</v>
      </c>
      <c r="K107" s="2">
        <v>7.7981999999999996</v>
      </c>
      <c r="L107" s="2">
        <v>1.3230500000000001</v>
      </c>
      <c r="M107" s="2">
        <v>83.950500000000005</v>
      </c>
      <c r="N107" s="2">
        <v>1364.72</v>
      </c>
      <c r="O107" s="2">
        <v>10.503299999999999</v>
      </c>
      <c r="P107" s="2">
        <v>18.803000000000001</v>
      </c>
      <c r="Q107" s="2">
        <v>10.8017</v>
      </c>
      <c r="R107" s="2">
        <v>32.39</v>
      </c>
      <c r="S107" s="2">
        <v>5.4958999999999998</v>
      </c>
      <c r="T107" s="2">
        <v>18.316299999999998</v>
      </c>
      <c r="U107" s="2">
        <v>3.9555500000000001</v>
      </c>
      <c r="V107" s="2">
        <v>6.8311700000000002</v>
      </c>
      <c r="W107" s="2">
        <v>15943.2</v>
      </c>
      <c r="X107" s="2">
        <v>33.521299999999997</v>
      </c>
      <c r="Y107" s="2">
        <v>35.262500000000003</v>
      </c>
      <c r="Z107" s="2">
        <v>3.7239</v>
      </c>
      <c r="AA107" s="2">
        <v>361.11</v>
      </c>
      <c r="AB107" s="2">
        <v>23.118500000000001</v>
      </c>
      <c r="AC107" s="2">
        <v>930.59</v>
      </c>
      <c r="AD107" s="2">
        <v>57.308999999999997</v>
      </c>
      <c r="AF107" s="3">
        <v>33585</v>
      </c>
      <c r="AG107" s="2">
        <v>2.75</v>
      </c>
    </row>
    <row r="108" spans="1:33" s="2" customFormat="1" x14ac:dyDescent="0.2">
      <c r="A108"/>
      <c r="B108" s="3">
        <v>45506</v>
      </c>
      <c r="C108" s="2">
        <v>1.09223</v>
      </c>
      <c r="D108" s="2">
        <v>146.67500000000001</v>
      </c>
      <c r="E108" s="2">
        <v>1.2806299999999999</v>
      </c>
      <c r="F108" s="2">
        <v>7.1493000000000002</v>
      </c>
      <c r="G108" s="2">
        <v>0.85909999999999997</v>
      </c>
      <c r="H108" s="2">
        <v>1.3855999999999999</v>
      </c>
      <c r="I108" s="2">
        <v>0.65187499999999998</v>
      </c>
      <c r="J108" s="2">
        <v>0.59704999999999997</v>
      </c>
      <c r="K108" s="2">
        <v>7.80945</v>
      </c>
      <c r="L108" s="2">
        <v>1.3247</v>
      </c>
      <c r="M108" s="2">
        <v>83.792000000000002</v>
      </c>
      <c r="N108" s="2">
        <v>1357.66</v>
      </c>
      <c r="O108" s="2">
        <v>10.571999999999999</v>
      </c>
      <c r="P108" s="2">
        <v>19.047499999999999</v>
      </c>
      <c r="Q108" s="2">
        <v>10.9552</v>
      </c>
      <c r="R108" s="2">
        <v>32.633000000000003</v>
      </c>
      <c r="S108" s="2">
        <v>5.7484500000000001</v>
      </c>
      <c r="T108" s="2">
        <v>18.2225</v>
      </c>
      <c r="U108" s="2">
        <v>3.9295499999999999</v>
      </c>
      <c r="V108" s="2">
        <v>6.8326599999999997</v>
      </c>
      <c r="W108" s="2">
        <v>16173.2</v>
      </c>
      <c r="X108" s="2">
        <v>33.221499999999999</v>
      </c>
      <c r="Y108" s="2">
        <v>35.232500000000002</v>
      </c>
      <c r="Z108" s="2">
        <v>3.8005</v>
      </c>
      <c r="AA108" s="2">
        <v>364.07499999999999</v>
      </c>
      <c r="AB108" s="2">
        <v>23.164999999999999</v>
      </c>
      <c r="AC108" s="2">
        <v>951.6</v>
      </c>
      <c r="AD108" s="2">
        <v>57.853999999999999</v>
      </c>
      <c r="AF108" s="3">
        <v>33592</v>
      </c>
      <c r="AG108" s="2">
        <v>2.738</v>
      </c>
    </row>
    <row r="109" spans="1:33" s="2" customFormat="1" x14ac:dyDescent="0.2">
      <c r="A109"/>
      <c r="B109" s="3">
        <v>45499</v>
      </c>
      <c r="C109" s="2">
        <v>1.08558</v>
      </c>
      <c r="D109" s="2">
        <v>153.50299999999999</v>
      </c>
      <c r="E109" s="2">
        <v>1.2853300000000001</v>
      </c>
      <c r="F109" s="2">
        <v>7.2574500000000004</v>
      </c>
      <c r="G109" s="2">
        <v>0.88300000000000001</v>
      </c>
      <c r="H109" s="2">
        <v>1.38385</v>
      </c>
      <c r="I109" s="2">
        <v>0.65537500000000004</v>
      </c>
      <c r="J109" s="2">
        <v>0.58904999999999996</v>
      </c>
      <c r="K109" s="2">
        <v>7.8074000000000003</v>
      </c>
      <c r="L109" s="2">
        <v>1.3424499999999999</v>
      </c>
      <c r="M109" s="2">
        <v>83.73</v>
      </c>
      <c r="N109" s="2">
        <v>1383.64</v>
      </c>
      <c r="O109" s="2">
        <v>10.807600000000001</v>
      </c>
      <c r="P109" s="2">
        <v>18.4755</v>
      </c>
      <c r="Q109" s="2">
        <v>11.0227</v>
      </c>
      <c r="R109" s="2">
        <v>32.805</v>
      </c>
      <c r="S109" s="2">
        <v>5.657</v>
      </c>
      <c r="T109" s="2">
        <v>18.268799999999999</v>
      </c>
      <c r="U109" s="2">
        <v>3.9336500000000001</v>
      </c>
      <c r="V109" s="2">
        <v>6.8743800000000004</v>
      </c>
      <c r="W109" s="2">
        <v>16276</v>
      </c>
      <c r="X109" s="2">
        <v>32.997999999999998</v>
      </c>
      <c r="Y109" s="2">
        <v>35.93</v>
      </c>
      <c r="Z109" s="2">
        <v>3.6575000000000002</v>
      </c>
      <c r="AA109" s="2">
        <v>359.80500000000001</v>
      </c>
      <c r="AB109" s="2">
        <v>23.365500000000001</v>
      </c>
      <c r="AC109" s="2">
        <v>949.875</v>
      </c>
      <c r="AD109" s="2">
        <v>58.484000000000002</v>
      </c>
      <c r="AF109" s="3">
        <v>33599</v>
      </c>
      <c r="AG109" s="2">
        <v>2.7385000000000002</v>
      </c>
    </row>
    <row r="110" spans="1:33" s="2" customFormat="1" x14ac:dyDescent="0.2">
      <c r="A110"/>
      <c r="B110" s="3">
        <v>45492</v>
      </c>
      <c r="C110" s="2">
        <v>1.0889800000000001</v>
      </c>
      <c r="D110" s="2">
        <v>157.34</v>
      </c>
      <c r="E110" s="2">
        <v>1.29165</v>
      </c>
      <c r="F110" s="2">
        <v>7.2835000000000001</v>
      </c>
      <c r="G110" s="2">
        <v>0.88854999999999995</v>
      </c>
      <c r="H110" s="2">
        <v>1.3724499999999999</v>
      </c>
      <c r="I110" s="2">
        <v>0.66932499999999995</v>
      </c>
      <c r="J110" s="2">
        <v>0.6018</v>
      </c>
      <c r="K110" s="2">
        <v>7.8109999999999999</v>
      </c>
      <c r="L110" s="2">
        <v>1.3448</v>
      </c>
      <c r="M110" s="2">
        <v>83.721999999999994</v>
      </c>
      <c r="N110" s="2">
        <v>1389.48</v>
      </c>
      <c r="O110" s="2">
        <v>10.670500000000001</v>
      </c>
      <c r="P110" s="2">
        <v>17.913499999999999</v>
      </c>
      <c r="Q110" s="2">
        <v>10.884600000000001</v>
      </c>
      <c r="R110" s="2">
        <v>32.805</v>
      </c>
      <c r="S110" s="2">
        <v>5.5503999999999998</v>
      </c>
      <c r="T110" s="2">
        <v>18.282499999999999</v>
      </c>
      <c r="U110" s="2">
        <v>3.9358499999999998</v>
      </c>
      <c r="V110" s="2">
        <v>6.8515800000000002</v>
      </c>
      <c r="W110" s="2">
        <v>16198.3</v>
      </c>
      <c r="X110" s="2">
        <v>33.057200000000002</v>
      </c>
      <c r="Y110" s="2">
        <v>36.35</v>
      </c>
      <c r="Z110" s="2">
        <v>3.6453000000000002</v>
      </c>
      <c r="AA110" s="2">
        <v>358.71</v>
      </c>
      <c r="AB110" s="2">
        <v>23.186</v>
      </c>
      <c r="AC110" s="2">
        <v>939.72500000000002</v>
      </c>
      <c r="AD110" s="2">
        <v>58.402000000000001</v>
      </c>
      <c r="AF110" s="3">
        <v>33606</v>
      </c>
      <c r="AG110" s="2">
        <v>2.72</v>
      </c>
    </row>
    <row r="111" spans="1:33" s="2" customFormat="1" x14ac:dyDescent="0.2">
      <c r="A111"/>
      <c r="B111" s="3">
        <v>45485</v>
      </c>
      <c r="C111" s="2">
        <v>1.08389</v>
      </c>
      <c r="D111" s="2">
        <v>160.72800000000001</v>
      </c>
      <c r="E111" s="2">
        <v>1.29895</v>
      </c>
      <c r="F111" s="2">
        <v>7.2897999999999996</v>
      </c>
      <c r="G111" s="2">
        <v>0.89424999999999999</v>
      </c>
      <c r="H111" s="2">
        <v>1.3622300000000001</v>
      </c>
      <c r="I111" s="2">
        <v>0.67900000000000005</v>
      </c>
      <c r="J111" s="2">
        <v>0.61350000000000005</v>
      </c>
      <c r="K111" s="2">
        <v>7.8073499999999996</v>
      </c>
      <c r="L111" s="2">
        <v>1.3505499999999999</v>
      </c>
      <c r="M111" s="2">
        <v>83.502499999999998</v>
      </c>
      <c r="N111" s="2">
        <v>1375.1</v>
      </c>
      <c r="O111" s="2">
        <v>10.525399999999999</v>
      </c>
      <c r="P111" s="2">
        <v>17.704000000000001</v>
      </c>
      <c r="Q111" s="2">
        <v>10.7279</v>
      </c>
      <c r="R111" s="2">
        <v>32.51</v>
      </c>
      <c r="S111" s="2">
        <v>5.4603000000000002</v>
      </c>
      <c r="T111" s="2">
        <v>18.2638</v>
      </c>
      <c r="U111" s="2">
        <v>3.9521999999999999</v>
      </c>
      <c r="V111" s="2">
        <v>6.8394300000000001</v>
      </c>
      <c r="W111" s="2">
        <v>16249.2</v>
      </c>
      <c r="X111" s="2">
        <v>33.0548</v>
      </c>
      <c r="Y111" s="2">
        <v>36.145000000000003</v>
      </c>
      <c r="Z111" s="2">
        <v>3.6124499999999999</v>
      </c>
      <c r="AA111" s="2">
        <v>359.27499999999998</v>
      </c>
      <c r="AB111" s="2">
        <v>23.224</v>
      </c>
      <c r="AC111" s="2">
        <v>937.49</v>
      </c>
      <c r="AD111" s="2">
        <v>58.415999999999997</v>
      </c>
      <c r="AF111" s="3">
        <v>33613</v>
      </c>
      <c r="AG111" s="2">
        <v>2.7174999999999998</v>
      </c>
    </row>
    <row r="112" spans="1:33" s="2" customFormat="1" x14ac:dyDescent="0.2">
      <c r="A112"/>
      <c r="B112" s="3">
        <v>45478</v>
      </c>
      <c r="C112" s="2">
        <v>1.0824100000000001</v>
      </c>
      <c r="D112" s="2">
        <v>160.965</v>
      </c>
      <c r="E112" s="2">
        <v>1.2798</v>
      </c>
      <c r="F112" s="2">
        <v>7.2910500000000003</v>
      </c>
      <c r="G112" s="2">
        <v>0.89792499999999997</v>
      </c>
      <c r="H112" s="2">
        <v>1.3631500000000001</v>
      </c>
      <c r="I112" s="2">
        <v>0.67372500000000002</v>
      </c>
      <c r="J112" s="2">
        <v>0.61324999999999996</v>
      </c>
      <c r="K112" s="2">
        <v>7.8125</v>
      </c>
      <c r="L112" s="2">
        <v>1.35005</v>
      </c>
      <c r="M112" s="2">
        <v>83.504000000000005</v>
      </c>
      <c r="N112" s="2">
        <v>1381.13</v>
      </c>
      <c r="O112" s="2">
        <v>10.501099999999999</v>
      </c>
      <c r="P112" s="2">
        <v>18.16</v>
      </c>
      <c r="Q112" s="2">
        <v>10.5695</v>
      </c>
      <c r="R112" s="2">
        <v>32.451000000000001</v>
      </c>
      <c r="S112" s="2">
        <v>5.4904000000000002</v>
      </c>
      <c r="T112" s="2">
        <v>18.218800000000002</v>
      </c>
      <c r="U112" s="2">
        <v>3.9606499999999998</v>
      </c>
      <c r="V112" s="2">
        <v>6.8916899999999996</v>
      </c>
      <c r="W112" s="2">
        <v>16277.3</v>
      </c>
      <c r="X112" s="2">
        <v>32.665300000000002</v>
      </c>
      <c r="Y112" s="2">
        <v>36.5075</v>
      </c>
      <c r="Z112" s="2">
        <v>3.6942499999999998</v>
      </c>
      <c r="AA112" s="2">
        <v>362.71499999999997</v>
      </c>
      <c r="AB112" s="2">
        <v>23.25</v>
      </c>
      <c r="AC112" s="2">
        <v>934.39499999999998</v>
      </c>
      <c r="AD112" s="2">
        <v>58.598999999999997</v>
      </c>
      <c r="AF112" s="3">
        <v>33620</v>
      </c>
      <c r="AG112" s="2">
        <v>2.6970000000000001</v>
      </c>
    </row>
    <row r="113" spans="1:33" s="2" customFormat="1" x14ac:dyDescent="0.2">
      <c r="A113"/>
      <c r="B113" s="3">
        <v>45471</v>
      </c>
      <c r="C113" s="2">
        <v>1.0718700000000001</v>
      </c>
      <c r="D113" s="2">
        <v>160.83199999999999</v>
      </c>
      <c r="E113" s="2">
        <v>1.2643</v>
      </c>
      <c r="F113" s="2">
        <v>7.3011999999999997</v>
      </c>
      <c r="G113" s="2">
        <v>0.89885000000000004</v>
      </c>
      <c r="H113" s="2">
        <v>1.3683000000000001</v>
      </c>
      <c r="I113" s="2">
        <v>0.66795000000000004</v>
      </c>
      <c r="J113" s="2">
        <v>0.60945000000000005</v>
      </c>
      <c r="K113" s="2">
        <v>7.8078000000000003</v>
      </c>
      <c r="L113" s="2">
        <v>1.3552500000000001</v>
      </c>
      <c r="M113" s="2">
        <v>83.349000000000004</v>
      </c>
      <c r="N113" s="2">
        <v>1378.12</v>
      </c>
      <c r="O113" s="2">
        <v>10.59</v>
      </c>
      <c r="P113" s="2">
        <v>18.2835</v>
      </c>
      <c r="Q113" s="2">
        <v>10.6473</v>
      </c>
      <c r="R113" s="2">
        <v>32.456000000000003</v>
      </c>
      <c r="S113" s="2">
        <v>5.5567000000000002</v>
      </c>
      <c r="T113" s="2">
        <v>18.251300000000001</v>
      </c>
      <c r="U113" s="2">
        <v>4.0198499999999999</v>
      </c>
      <c r="V113" s="2">
        <v>6.9574600000000002</v>
      </c>
      <c r="W113" s="2">
        <v>16353.9</v>
      </c>
      <c r="X113" s="2">
        <v>32.783499999999997</v>
      </c>
      <c r="Y113" s="2">
        <v>36.722499999999997</v>
      </c>
      <c r="Z113" s="2">
        <v>3.7665999999999999</v>
      </c>
      <c r="AA113" s="2">
        <v>368.33</v>
      </c>
      <c r="AB113" s="2">
        <v>23.373999999999999</v>
      </c>
      <c r="AC113" s="2">
        <v>943.9</v>
      </c>
      <c r="AD113" s="2">
        <v>58.4495</v>
      </c>
      <c r="AF113" s="3">
        <v>33627</v>
      </c>
      <c r="AG113" s="2">
        <v>2.665</v>
      </c>
    </row>
    <row r="114" spans="1:33" s="2" customFormat="1" x14ac:dyDescent="0.2">
      <c r="A114"/>
      <c r="B114" s="3">
        <v>45464</v>
      </c>
      <c r="C114" s="2">
        <v>1.06816</v>
      </c>
      <c r="D114" s="2">
        <v>159.58000000000001</v>
      </c>
      <c r="E114" s="2">
        <v>1.26258</v>
      </c>
      <c r="F114" s="2">
        <v>7.2917500000000004</v>
      </c>
      <c r="G114" s="2">
        <v>0.89349999999999996</v>
      </c>
      <c r="H114" s="2">
        <v>1.3702300000000001</v>
      </c>
      <c r="I114" s="2">
        <v>0.66367500000000001</v>
      </c>
      <c r="J114" s="2">
        <v>0.61155000000000004</v>
      </c>
      <c r="K114" s="2">
        <v>7.8059500000000002</v>
      </c>
      <c r="L114" s="2">
        <v>1.3552</v>
      </c>
      <c r="M114" s="2">
        <v>83.576999999999998</v>
      </c>
      <c r="N114" s="2">
        <v>1390.62</v>
      </c>
      <c r="O114" s="2">
        <v>10.5336</v>
      </c>
      <c r="P114" s="2">
        <v>18.239000000000001</v>
      </c>
      <c r="Q114" s="2">
        <v>10.5776</v>
      </c>
      <c r="R114" s="2">
        <v>32.383000000000003</v>
      </c>
      <c r="S114" s="2">
        <v>5.44665</v>
      </c>
      <c r="T114" s="2">
        <v>17.9513</v>
      </c>
      <c r="U114" s="2">
        <v>4.0513500000000002</v>
      </c>
      <c r="V114" s="2">
        <v>6.9829800000000004</v>
      </c>
      <c r="W114" s="2">
        <v>16472.400000000001</v>
      </c>
      <c r="X114" s="2">
        <v>32.860700000000001</v>
      </c>
      <c r="Y114" s="2">
        <v>36.747500000000002</v>
      </c>
      <c r="Z114" s="2">
        <v>3.7602000000000002</v>
      </c>
      <c r="AA114" s="2">
        <v>371.34</v>
      </c>
      <c r="AB114" s="2">
        <v>23.393999999999998</v>
      </c>
      <c r="AC114" s="2">
        <v>937.51</v>
      </c>
      <c r="AD114" s="2">
        <v>58.89</v>
      </c>
      <c r="AF114" s="3">
        <v>33634</v>
      </c>
      <c r="AG114" s="2">
        <v>2.6269999999999998</v>
      </c>
    </row>
    <row r="115" spans="1:33" s="2" customFormat="1" x14ac:dyDescent="0.2">
      <c r="A115"/>
      <c r="B115" s="3">
        <v>45457</v>
      </c>
      <c r="C115" s="2">
        <v>1.06873</v>
      </c>
      <c r="D115" s="2">
        <v>157.38</v>
      </c>
      <c r="E115" s="2">
        <v>1.2666999999999999</v>
      </c>
      <c r="F115" s="2">
        <v>7.274</v>
      </c>
      <c r="G115" s="2">
        <v>0.89044999999999996</v>
      </c>
      <c r="H115" s="2">
        <v>1.3756299999999999</v>
      </c>
      <c r="I115" s="2">
        <v>0.66092499999999998</v>
      </c>
      <c r="J115" s="2">
        <v>0.61319999999999997</v>
      </c>
      <c r="K115" s="2">
        <v>7.8121499999999999</v>
      </c>
      <c r="L115" s="2">
        <v>1.3544</v>
      </c>
      <c r="M115" s="2">
        <v>83.540999999999997</v>
      </c>
      <c r="N115" s="2">
        <v>1385.52</v>
      </c>
      <c r="O115" s="2">
        <v>10.5528</v>
      </c>
      <c r="P115" s="2">
        <v>18.486999999999998</v>
      </c>
      <c r="Q115" s="2">
        <v>10.696899999999999</v>
      </c>
      <c r="R115" s="2">
        <v>32.398000000000003</v>
      </c>
      <c r="S115" s="2">
        <v>5.3549499999999997</v>
      </c>
      <c r="T115" s="2">
        <v>18.387499999999999</v>
      </c>
      <c r="U115" s="2">
        <v>4.093</v>
      </c>
      <c r="V115" s="2">
        <v>6.9804700000000004</v>
      </c>
      <c r="W115" s="2">
        <v>16479.400000000001</v>
      </c>
      <c r="X115" s="2">
        <v>32.706299999999999</v>
      </c>
      <c r="Y115" s="2">
        <v>36.674999999999997</v>
      </c>
      <c r="Z115" s="2">
        <v>3.7242000000000002</v>
      </c>
      <c r="AA115" s="2">
        <v>372.62</v>
      </c>
      <c r="AB115" s="2">
        <v>23.131499999999999</v>
      </c>
      <c r="AC115" s="2">
        <v>928.11</v>
      </c>
      <c r="AD115" s="2">
        <v>58.723999999999997</v>
      </c>
      <c r="AF115" s="3">
        <v>33641</v>
      </c>
      <c r="AG115" s="2">
        <v>2.6019999999999999</v>
      </c>
    </row>
    <row r="116" spans="1:33" s="2" customFormat="1" x14ac:dyDescent="0.2">
      <c r="A116"/>
      <c r="B116" s="3">
        <v>45450</v>
      </c>
      <c r="C116" s="2">
        <v>1.0812600000000001</v>
      </c>
      <c r="D116" s="2">
        <v>156.87299999999999</v>
      </c>
      <c r="E116" s="2">
        <v>1.2722500000000001</v>
      </c>
      <c r="F116" s="2">
        <v>7.2640500000000001</v>
      </c>
      <c r="G116" s="2">
        <v>0.89659999999999995</v>
      </c>
      <c r="H116" s="2">
        <v>1.37395</v>
      </c>
      <c r="I116" s="2">
        <v>0.65944999999999998</v>
      </c>
      <c r="J116" s="2">
        <v>0.61194999999999999</v>
      </c>
      <c r="K116" s="2">
        <v>7.8120500000000002</v>
      </c>
      <c r="L116" s="2">
        <v>1.3511500000000001</v>
      </c>
      <c r="M116" s="2">
        <v>83.498000000000005</v>
      </c>
      <c r="N116" s="2">
        <v>1378.63</v>
      </c>
      <c r="O116" s="2">
        <v>10.528499999999999</v>
      </c>
      <c r="P116" s="2">
        <v>18.306999999999999</v>
      </c>
      <c r="Q116" s="2">
        <v>10.683</v>
      </c>
      <c r="R116" s="2">
        <v>32.429000000000002</v>
      </c>
      <c r="S116" s="2">
        <v>5.2733999999999996</v>
      </c>
      <c r="T116" s="2">
        <v>18.887499999999999</v>
      </c>
      <c r="U116" s="2">
        <v>3.9882</v>
      </c>
      <c r="V116" s="2">
        <v>6.8996199999999996</v>
      </c>
      <c r="W116" s="2">
        <v>16283.3</v>
      </c>
      <c r="X116" s="2">
        <v>32.342300000000002</v>
      </c>
      <c r="Y116" s="2">
        <v>36.795000000000002</v>
      </c>
      <c r="Z116" s="2">
        <v>3.76295</v>
      </c>
      <c r="AA116" s="2">
        <v>361.85</v>
      </c>
      <c r="AB116" s="2">
        <v>22.7715</v>
      </c>
      <c r="AC116" s="2">
        <v>917.23</v>
      </c>
      <c r="AD116" s="2">
        <v>58.771999999999998</v>
      </c>
      <c r="AF116" s="3">
        <v>33648</v>
      </c>
      <c r="AG116" s="2">
        <v>2.597</v>
      </c>
    </row>
    <row r="117" spans="1:33" s="2" customFormat="1" x14ac:dyDescent="0.2">
      <c r="A117"/>
      <c r="B117" s="3">
        <v>45443</v>
      </c>
      <c r="C117" s="2">
        <v>1.0855600000000001</v>
      </c>
      <c r="D117" s="2">
        <v>157.16300000000001</v>
      </c>
      <c r="E117" s="2">
        <v>1.2730999999999999</v>
      </c>
      <c r="F117" s="2">
        <v>7.2678000000000003</v>
      </c>
      <c r="G117" s="2">
        <v>0.9022</v>
      </c>
      <c r="H117" s="2">
        <v>1.3629800000000001</v>
      </c>
      <c r="I117" s="2">
        <v>0.66500000000000004</v>
      </c>
      <c r="J117" s="2">
        <v>0.61439999999999995</v>
      </c>
      <c r="K117" s="2">
        <v>7.8231000000000002</v>
      </c>
      <c r="L117" s="2">
        <v>1.3515999999999999</v>
      </c>
      <c r="M117" s="2">
        <v>83.462500000000006</v>
      </c>
      <c r="N117" s="2">
        <v>1384.27</v>
      </c>
      <c r="O117" s="2">
        <v>10.517099999999999</v>
      </c>
      <c r="P117" s="2">
        <v>17.058499999999999</v>
      </c>
      <c r="Q117" s="2">
        <v>10.5038</v>
      </c>
      <c r="R117" s="2">
        <v>32.506999999999998</v>
      </c>
      <c r="S117" s="2">
        <v>5.2550499999999998</v>
      </c>
      <c r="T117" s="2">
        <v>18.8063</v>
      </c>
      <c r="U117" s="2">
        <v>3.9371</v>
      </c>
      <c r="V117" s="2">
        <v>6.87094</v>
      </c>
      <c r="W117" s="2">
        <v>16247.2</v>
      </c>
      <c r="X117" s="2">
        <v>32.207799999999999</v>
      </c>
      <c r="Y117" s="2">
        <v>36.799999999999997</v>
      </c>
      <c r="Z117" s="2">
        <v>3.7193999999999998</v>
      </c>
      <c r="AA117" s="2">
        <v>359.33</v>
      </c>
      <c r="AB117" s="2">
        <v>22.754000000000001</v>
      </c>
      <c r="AC117" s="2">
        <v>919.19</v>
      </c>
      <c r="AD117" s="2">
        <v>58.531999999999996</v>
      </c>
      <c r="AF117" s="3">
        <v>33655</v>
      </c>
      <c r="AG117" s="2">
        <v>2.5905</v>
      </c>
    </row>
    <row r="118" spans="1:33" s="2" customFormat="1" x14ac:dyDescent="0.2">
      <c r="A118"/>
      <c r="B118" s="3">
        <v>45436</v>
      </c>
      <c r="C118" s="2">
        <v>1.0846100000000001</v>
      </c>
      <c r="D118" s="2">
        <v>156.99</v>
      </c>
      <c r="E118" s="2">
        <v>1.2738</v>
      </c>
      <c r="F118" s="2">
        <v>7.2621500000000001</v>
      </c>
      <c r="G118" s="2">
        <v>0.91449999999999998</v>
      </c>
      <c r="H118" s="2">
        <v>1.367</v>
      </c>
      <c r="I118" s="2">
        <v>0.66285000000000005</v>
      </c>
      <c r="J118" s="2">
        <v>0.61180000000000001</v>
      </c>
      <c r="K118" s="2">
        <v>7.8136999999999999</v>
      </c>
      <c r="L118" s="2">
        <v>1.35</v>
      </c>
      <c r="M118" s="2">
        <v>83.057500000000005</v>
      </c>
      <c r="N118" s="2">
        <v>1366.79</v>
      </c>
      <c r="O118" s="2">
        <v>10.6555</v>
      </c>
      <c r="P118" s="2">
        <v>16.7225</v>
      </c>
      <c r="Q118" s="2">
        <v>10.5716</v>
      </c>
      <c r="R118" s="2">
        <v>32.231999999999999</v>
      </c>
      <c r="S118" s="2">
        <v>5.1515000000000004</v>
      </c>
      <c r="T118" s="2">
        <v>18.4237</v>
      </c>
      <c r="U118" s="2">
        <v>3.9260999999999999</v>
      </c>
      <c r="V118" s="2">
        <v>6.8792400000000002</v>
      </c>
      <c r="W118" s="2">
        <v>16048.6</v>
      </c>
      <c r="X118" s="2">
        <v>32.214300000000001</v>
      </c>
      <c r="Y118" s="2">
        <v>36.667499999999997</v>
      </c>
      <c r="Z118" s="2">
        <v>3.6589499999999999</v>
      </c>
      <c r="AA118" s="2">
        <v>354.6</v>
      </c>
      <c r="AB118" s="2">
        <v>22.744499999999999</v>
      </c>
      <c r="AC118" s="2">
        <v>899.79499999999996</v>
      </c>
      <c r="AD118" s="2">
        <v>58.207999999999998</v>
      </c>
      <c r="AF118" s="3">
        <v>33662</v>
      </c>
      <c r="AG118" s="2">
        <v>2.5859999999999999</v>
      </c>
    </row>
    <row r="119" spans="1:33" s="2" customFormat="1" x14ac:dyDescent="0.2">
      <c r="A119"/>
      <c r="B119" s="3">
        <v>45429</v>
      </c>
      <c r="C119" s="2">
        <v>1.0876600000000001</v>
      </c>
      <c r="D119" s="2">
        <v>155.405</v>
      </c>
      <c r="E119" s="2">
        <v>1.26983</v>
      </c>
      <c r="F119" s="2">
        <v>7.2297000000000002</v>
      </c>
      <c r="G119" s="2">
        <v>0.90700000000000003</v>
      </c>
      <c r="H119" s="2">
        <v>1.3604499999999999</v>
      </c>
      <c r="I119" s="2">
        <v>0.66879999999999995</v>
      </c>
      <c r="J119" s="2">
        <v>0.61324999999999996</v>
      </c>
      <c r="K119" s="2">
        <v>7.8006000000000002</v>
      </c>
      <c r="L119" s="2">
        <v>1.3447499999999999</v>
      </c>
      <c r="M119" s="2">
        <v>83.295500000000004</v>
      </c>
      <c r="N119" s="2">
        <v>1352.82</v>
      </c>
      <c r="O119" s="2">
        <v>10.7075</v>
      </c>
      <c r="P119" s="2">
        <v>16.611499999999999</v>
      </c>
      <c r="Q119" s="2">
        <v>10.681699999999999</v>
      </c>
      <c r="R119" s="2">
        <v>32.183999999999997</v>
      </c>
      <c r="S119" s="2">
        <v>5.1127000000000002</v>
      </c>
      <c r="T119" s="2">
        <v>18.161300000000001</v>
      </c>
      <c r="U119" s="2">
        <v>3.9182999999999999</v>
      </c>
      <c r="V119" s="2">
        <v>6.8601799999999997</v>
      </c>
      <c r="W119" s="2">
        <v>15968.3</v>
      </c>
      <c r="X119" s="2">
        <v>32.212000000000003</v>
      </c>
      <c r="Y119" s="2">
        <v>36.122500000000002</v>
      </c>
      <c r="Z119" s="2">
        <v>3.7047500000000002</v>
      </c>
      <c r="AA119" s="2">
        <v>355.61500000000001</v>
      </c>
      <c r="AB119" s="2">
        <v>22.706</v>
      </c>
      <c r="AC119" s="2">
        <v>895.85500000000002</v>
      </c>
      <c r="AD119" s="2">
        <v>57.715000000000003</v>
      </c>
      <c r="AF119" s="3">
        <v>33669</v>
      </c>
      <c r="AG119" s="2">
        <v>2.5670000000000002</v>
      </c>
    </row>
    <row r="120" spans="1:33" s="2" customFormat="1" x14ac:dyDescent="0.2">
      <c r="A120"/>
      <c r="B120" s="3">
        <v>45422</v>
      </c>
      <c r="C120" s="2">
        <v>1.07639</v>
      </c>
      <c r="D120" s="2">
        <v>155.875</v>
      </c>
      <c r="E120" s="2">
        <v>1.25075</v>
      </c>
      <c r="F120" s="2">
        <v>7.2326499999999996</v>
      </c>
      <c r="G120" s="2">
        <v>0.90754999999999997</v>
      </c>
      <c r="H120" s="2">
        <v>1.3666</v>
      </c>
      <c r="I120" s="2">
        <v>0.66027499999999995</v>
      </c>
      <c r="J120" s="2">
        <v>0.60140000000000005</v>
      </c>
      <c r="K120" s="2">
        <v>7.8129</v>
      </c>
      <c r="L120" s="2">
        <v>1.3546</v>
      </c>
      <c r="M120" s="2">
        <v>83.518500000000003</v>
      </c>
      <c r="N120" s="2">
        <v>1369.3</v>
      </c>
      <c r="O120" s="2">
        <v>10.853</v>
      </c>
      <c r="P120" s="2">
        <v>16.748999999999999</v>
      </c>
      <c r="Q120" s="2">
        <v>10.853899999999999</v>
      </c>
      <c r="R120" s="2">
        <v>32.453000000000003</v>
      </c>
      <c r="S120" s="2">
        <v>5.1480499999999996</v>
      </c>
      <c r="T120" s="2">
        <v>18.453800000000001</v>
      </c>
      <c r="U120" s="2">
        <v>3.9941499999999999</v>
      </c>
      <c r="V120" s="2">
        <v>6.9311299999999996</v>
      </c>
      <c r="W120" s="2">
        <v>16058.6</v>
      </c>
      <c r="X120" s="2">
        <v>32.216299999999997</v>
      </c>
      <c r="Y120" s="2">
        <v>36.795000000000002</v>
      </c>
      <c r="Z120" s="2">
        <v>3.7288999999999999</v>
      </c>
      <c r="AA120" s="2">
        <v>360.12</v>
      </c>
      <c r="AB120" s="2">
        <v>23.152000000000001</v>
      </c>
      <c r="AC120" s="2">
        <v>922.2</v>
      </c>
      <c r="AD120" s="2">
        <v>57.622999999999998</v>
      </c>
      <c r="AF120" s="3">
        <v>33676</v>
      </c>
      <c r="AG120" s="2">
        <v>2.5760000000000001</v>
      </c>
    </row>
    <row r="121" spans="1:33" s="2" customFormat="1" x14ac:dyDescent="0.2">
      <c r="A121"/>
      <c r="B121" s="3">
        <v>45415</v>
      </c>
      <c r="C121" s="2">
        <v>1.0765800000000001</v>
      </c>
      <c r="D121" s="2">
        <v>152.89500000000001</v>
      </c>
      <c r="E121" s="2">
        <v>1.2545500000000001</v>
      </c>
      <c r="F121" s="2">
        <v>7.1886000000000001</v>
      </c>
      <c r="G121" s="2">
        <v>0.90475000000000005</v>
      </c>
      <c r="H121" s="2">
        <v>1.3678999999999999</v>
      </c>
      <c r="I121" s="2">
        <v>0.66092499999999998</v>
      </c>
      <c r="J121" s="2">
        <v>0.60140000000000005</v>
      </c>
      <c r="K121" s="2">
        <v>7.8113999999999999</v>
      </c>
      <c r="L121" s="2">
        <v>1.3495999999999999</v>
      </c>
      <c r="M121" s="2">
        <v>83.392499999999998</v>
      </c>
      <c r="N121" s="2">
        <v>1355.92</v>
      </c>
      <c r="O121" s="2">
        <v>10.8139</v>
      </c>
      <c r="P121" s="2">
        <v>17</v>
      </c>
      <c r="Q121" s="2">
        <v>10.8576</v>
      </c>
      <c r="R121" s="2">
        <v>32.280999999999999</v>
      </c>
      <c r="S121" s="2">
        <v>5.0706499999999997</v>
      </c>
      <c r="T121" s="2">
        <v>18.498799999999999</v>
      </c>
      <c r="U121" s="2">
        <v>4.0220000000000002</v>
      </c>
      <c r="V121" s="2">
        <v>6.9283799999999998</v>
      </c>
      <c r="W121" s="2">
        <v>15976.7</v>
      </c>
      <c r="X121" s="2">
        <v>32.342500000000001</v>
      </c>
      <c r="Y121" s="2">
        <v>36.81</v>
      </c>
      <c r="Z121" s="2">
        <v>3.7160500000000001</v>
      </c>
      <c r="AA121" s="2">
        <v>361.65499999999997</v>
      </c>
      <c r="AB121" s="2">
        <v>23.261500000000002</v>
      </c>
      <c r="AC121" s="2">
        <v>940.57500000000005</v>
      </c>
      <c r="AD121" s="2">
        <v>57.158000000000001</v>
      </c>
      <c r="AF121" s="3">
        <v>33683</v>
      </c>
      <c r="AG121" s="2">
        <v>2.589</v>
      </c>
    </row>
    <row r="122" spans="1:33" s="2" customFormat="1" x14ac:dyDescent="0.2">
      <c r="A122"/>
      <c r="B122" s="3">
        <v>45408</v>
      </c>
      <c r="C122" s="2">
        <v>1.06799</v>
      </c>
      <c r="D122" s="2">
        <v>157.27000000000001</v>
      </c>
      <c r="E122" s="2">
        <v>1.2461800000000001</v>
      </c>
      <c r="F122" s="2">
        <v>7.2654500000000004</v>
      </c>
      <c r="G122" s="2">
        <v>0.91437500000000005</v>
      </c>
      <c r="H122" s="2">
        <v>1.36835</v>
      </c>
      <c r="I122" s="2">
        <v>0.65262500000000001</v>
      </c>
      <c r="J122" s="2">
        <v>0.59379999999999999</v>
      </c>
      <c r="K122" s="2">
        <v>7.8282499999999997</v>
      </c>
      <c r="L122" s="2">
        <v>1.3620000000000001</v>
      </c>
      <c r="M122" s="2">
        <v>83.412000000000006</v>
      </c>
      <c r="N122" s="2">
        <v>1376.39</v>
      </c>
      <c r="O122" s="2">
        <v>10.9472</v>
      </c>
      <c r="P122" s="2">
        <v>17.181000000000001</v>
      </c>
      <c r="Q122" s="2">
        <v>11.026300000000001</v>
      </c>
      <c r="R122" s="2">
        <v>32.601999999999997</v>
      </c>
      <c r="S122" s="2">
        <v>5.1268500000000001</v>
      </c>
      <c r="T122" s="2">
        <v>18.809999999999999</v>
      </c>
      <c r="U122" s="2">
        <v>4.0466499999999996</v>
      </c>
      <c r="V122" s="2">
        <v>6.9828900000000003</v>
      </c>
      <c r="W122" s="2">
        <v>16218.2</v>
      </c>
      <c r="X122" s="2">
        <v>32.459499999999998</v>
      </c>
      <c r="Y122" s="2">
        <v>37.020000000000003</v>
      </c>
      <c r="Z122" s="2">
        <v>3.8275000000000001</v>
      </c>
      <c r="AA122" s="2">
        <v>368.07499999999999</v>
      </c>
      <c r="AB122" s="2">
        <v>23.559000000000001</v>
      </c>
      <c r="AC122" s="2">
        <v>946.68499999999995</v>
      </c>
      <c r="AD122" s="2">
        <v>57.762</v>
      </c>
      <c r="AF122" s="3">
        <v>33690</v>
      </c>
      <c r="AG122" s="2">
        <v>2.589</v>
      </c>
    </row>
    <row r="123" spans="1:33" s="2" customFormat="1" x14ac:dyDescent="0.2">
      <c r="A123"/>
      <c r="B123" s="3">
        <v>45401</v>
      </c>
      <c r="C123" s="2">
        <v>1.06697</v>
      </c>
      <c r="D123" s="2">
        <v>154.59299999999999</v>
      </c>
      <c r="E123" s="2">
        <v>1.24343</v>
      </c>
      <c r="F123" s="2">
        <v>7.2476000000000003</v>
      </c>
      <c r="G123" s="2">
        <v>0.90942500000000004</v>
      </c>
      <c r="H123" s="2">
        <v>1.373</v>
      </c>
      <c r="I123" s="2">
        <v>0.64212499999999995</v>
      </c>
      <c r="J123" s="2">
        <v>0.58975</v>
      </c>
      <c r="K123" s="2">
        <v>7.83345</v>
      </c>
      <c r="L123" s="2">
        <v>1.3610500000000001</v>
      </c>
      <c r="M123" s="2">
        <v>83.392499999999998</v>
      </c>
      <c r="N123" s="2">
        <v>1376.15</v>
      </c>
      <c r="O123" s="2">
        <v>10.9025</v>
      </c>
      <c r="P123" s="2">
        <v>17.274000000000001</v>
      </c>
      <c r="Q123" s="2">
        <v>11.0036</v>
      </c>
      <c r="R123" s="2">
        <v>32.520000000000003</v>
      </c>
      <c r="S123" s="2">
        <v>5.2134</v>
      </c>
      <c r="T123" s="2">
        <v>19.1313</v>
      </c>
      <c r="U123" s="2">
        <v>4.0425500000000003</v>
      </c>
      <c r="V123" s="2">
        <v>6.9933399999999999</v>
      </c>
      <c r="W123" s="2">
        <v>16209.7</v>
      </c>
      <c r="X123" s="2">
        <v>32.583500000000001</v>
      </c>
      <c r="Y123" s="2">
        <v>36.857500000000002</v>
      </c>
      <c r="Z123" s="2">
        <v>3.7572999999999999</v>
      </c>
      <c r="AA123" s="2">
        <v>369.69499999999999</v>
      </c>
      <c r="AB123" s="2">
        <v>23.678000000000001</v>
      </c>
      <c r="AC123" s="2">
        <v>956.18</v>
      </c>
      <c r="AD123" s="2">
        <v>57.5</v>
      </c>
      <c r="AF123" s="3">
        <v>33697</v>
      </c>
      <c r="AG123" s="2">
        <v>2.577</v>
      </c>
    </row>
    <row r="124" spans="1:33" s="2" customFormat="1" x14ac:dyDescent="0.2">
      <c r="A124"/>
      <c r="B124" s="3">
        <v>45394</v>
      </c>
      <c r="C124" s="2">
        <v>1.06301</v>
      </c>
      <c r="D124" s="2">
        <v>152.93</v>
      </c>
      <c r="E124" s="2">
        <v>1.24353</v>
      </c>
      <c r="F124" s="2">
        <v>7.2666000000000004</v>
      </c>
      <c r="G124" s="2">
        <v>0.910825</v>
      </c>
      <c r="H124" s="2">
        <v>1.3756999999999999</v>
      </c>
      <c r="I124" s="2">
        <v>0.64702499999999996</v>
      </c>
      <c r="J124" s="2">
        <v>0.59435000000000004</v>
      </c>
      <c r="K124" s="2">
        <v>7.8373499999999998</v>
      </c>
      <c r="L124" s="2">
        <v>1.3611500000000001</v>
      </c>
      <c r="M124" s="2">
        <v>83.596500000000006</v>
      </c>
      <c r="N124" s="2">
        <v>1384.32</v>
      </c>
      <c r="O124" s="2">
        <v>10.9125</v>
      </c>
      <c r="P124" s="2">
        <v>16.734000000000002</v>
      </c>
      <c r="Q124" s="2">
        <v>10.9092</v>
      </c>
      <c r="R124" s="2">
        <v>32.295999999999999</v>
      </c>
      <c r="S124" s="2">
        <v>5.1455500000000001</v>
      </c>
      <c r="T124" s="2">
        <v>18.952500000000001</v>
      </c>
      <c r="U124" s="2">
        <v>4.0305499999999999</v>
      </c>
      <c r="V124" s="2">
        <v>7.0182700000000002</v>
      </c>
      <c r="W124" s="2">
        <v>16127.4</v>
      </c>
      <c r="X124" s="2">
        <v>32.356999999999999</v>
      </c>
      <c r="Y124" s="2">
        <v>36.547499999999999</v>
      </c>
      <c r="Z124" s="2">
        <v>3.7737500000000002</v>
      </c>
      <c r="AA124" s="2">
        <v>370.08499999999998</v>
      </c>
      <c r="AB124" s="2">
        <v>23.8645</v>
      </c>
      <c r="AC124" s="2">
        <v>963.2</v>
      </c>
      <c r="AD124" s="2">
        <v>56.656999999999996</v>
      </c>
      <c r="AF124" s="3">
        <v>33704</v>
      </c>
      <c r="AG124" s="2">
        <v>2.548</v>
      </c>
    </row>
    <row r="125" spans="1:33" s="2" customFormat="1" x14ac:dyDescent="0.2">
      <c r="A125"/>
      <c r="B125" s="3">
        <v>45387</v>
      </c>
      <c r="C125" s="2">
        <v>1.08188</v>
      </c>
      <c r="D125" s="2">
        <v>151.52500000000001</v>
      </c>
      <c r="E125" s="2">
        <v>1.2615000000000001</v>
      </c>
      <c r="F125" s="2">
        <v>7.2523</v>
      </c>
      <c r="G125" s="2">
        <v>0.90175000000000005</v>
      </c>
      <c r="H125" s="2">
        <v>1.3601799999999999</v>
      </c>
      <c r="I125" s="2">
        <v>0.65710000000000002</v>
      </c>
      <c r="J125" s="2">
        <v>0.60085</v>
      </c>
      <c r="K125" s="2">
        <v>7.8281499999999999</v>
      </c>
      <c r="L125" s="2">
        <v>1.3494999999999999</v>
      </c>
      <c r="M125" s="2">
        <v>83.3185</v>
      </c>
      <c r="N125" s="2">
        <v>1354.58</v>
      </c>
      <c r="O125" s="2">
        <v>10.651</v>
      </c>
      <c r="P125" s="2">
        <v>16.488499999999998</v>
      </c>
      <c r="Q125" s="2">
        <v>10.739699999999999</v>
      </c>
      <c r="R125" s="2">
        <v>32.119999999999997</v>
      </c>
      <c r="S125" s="2">
        <v>5.0507499999999999</v>
      </c>
      <c r="T125" s="2">
        <v>18.682500000000001</v>
      </c>
      <c r="U125" s="2">
        <v>3.9582000000000002</v>
      </c>
      <c r="V125" s="2">
        <v>6.8944200000000002</v>
      </c>
      <c r="W125" s="2">
        <v>15879.3</v>
      </c>
      <c r="X125" s="2">
        <v>31.948499999999999</v>
      </c>
      <c r="Y125" s="2">
        <v>36.630000000000003</v>
      </c>
      <c r="Z125" s="2">
        <v>3.7635999999999998</v>
      </c>
      <c r="AA125" s="2">
        <v>359.495</v>
      </c>
      <c r="AB125" s="2">
        <v>23.382000000000001</v>
      </c>
      <c r="AC125" s="2">
        <v>950.07500000000005</v>
      </c>
      <c r="AD125" s="2">
        <v>56.591000000000001</v>
      </c>
      <c r="AF125" s="3">
        <v>33711</v>
      </c>
      <c r="AG125" s="2">
        <v>2.5535000000000001</v>
      </c>
    </row>
    <row r="126" spans="1:33" s="2" customFormat="1" x14ac:dyDescent="0.2">
      <c r="A126"/>
      <c r="B126" s="3">
        <v>45380</v>
      </c>
      <c r="C126" s="2">
        <v>1.0792200000000001</v>
      </c>
      <c r="D126" s="2">
        <v>151.238</v>
      </c>
      <c r="E126" s="2">
        <v>1.26363</v>
      </c>
      <c r="F126" s="2">
        <v>7.2541500000000001</v>
      </c>
      <c r="G126" s="2">
        <v>0.90175000000000005</v>
      </c>
      <c r="H126" s="2">
        <v>1.3541799999999999</v>
      </c>
      <c r="I126" s="2">
        <v>0.65225</v>
      </c>
      <c r="J126" s="2">
        <v>0.59840000000000004</v>
      </c>
      <c r="K126" s="2">
        <v>7.8259499999999997</v>
      </c>
      <c r="L126" s="2">
        <v>1.3479000000000001</v>
      </c>
      <c r="M126" s="2">
        <v>83.365499999999997</v>
      </c>
      <c r="N126" s="2">
        <v>1347.19</v>
      </c>
      <c r="O126" s="2">
        <v>10.687900000000001</v>
      </c>
      <c r="P126" s="2">
        <v>16.563500000000001</v>
      </c>
      <c r="Q126" s="2">
        <v>10.843999999999999</v>
      </c>
      <c r="R126" s="2">
        <v>31.9665</v>
      </c>
      <c r="S126" s="2">
        <v>5.0155000000000003</v>
      </c>
      <c r="T126" s="2">
        <v>18.8963</v>
      </c>
      <c r="U126" s="2">
        <v>3.9777</v>
      </c>
      <c r="V126" s="2">
        <v>6.9119700000000002</v>
      </c>
      <c r="W126" s="2">
        <v>15885.8</v>
      </c>
      <c r="X126" s="2">
        <v>32.390500000000003</v>
      </c>
      <c r="Y126" s="2">
        <v>36.322499999999998</v>
      </c>
      <c r="Z126" s="2">
        <v>3.694</v>
      </c>
      <c r="AA126" s="2">
        <v>364.755</v>
      </c>
      <c r="AB126" s="2">
        <v>23.419</v>
      </c>
      <c r="AC126" s="2">
        <v>978.85</v>
      </c>
      <c r="AD126" s="2">
        <v>56.116999999999997</v>
      </c>
      <c r="AF126" s="3">
        <v>33718</v>
      </c>
      <c r="AG126" s="2">
        <v>2.5289999999999999</v>
      </c>
    </row>
    <row r="127" spans="1:33" s="2" customFormat="1" x14ac:dyDescent="0.2">
      <c r="A127"/>
      <c r="B127" s="3">
        <v>45373</v>
      </c>
      <c r="C127" s="2">
        <v>1.08158</v>
      </c>
      <c r="D127" s="2">
        <v>151.35</v>
      </c>
      <c r="E127" s="2">
        <v>1.26013</v>
      </c>
      <c r="F127" s="2">
        <v>7.2708500000000003</v>
      </c>
      <c r="G127" s="2">
        <v>0.89832500000000004</v>
      </c>
      <c r="H127" s="2">
        <v>1.3595999999999999</v>
      </c>
      <c r="I127" s="2">
        <v>0.65197499999999997</v>
      </c>
      <c r="J127" s="2">
        <v>0.59965000000000002</v>
      </c>
      <c r="K127" s="2">
        <v>7.8219500000000002</v>
      </c>
      <c r="L127" s="2">
        <v>1.3491</v>
      </c>
      <c r="M127" s="2">
        <v>83.534499999999994</v>
      </c>
      <c r="N127" s="2">
        <v>1343.41</v>
      </c>
      <c r="O127" s="2">
        <v>10.551299999999999</v>
      </c>
      <c r="P127" s="2">
        <v>16.73</v>
      </c>
      <c r="Q127" s="2">
        <v>10.744999999999999</v>
      </c>
      <c r="R127" s="2">
        <v>31.946999999999999</v>
      </c>
      <c r="S127" s="2">
        <v>4.9880500000000003</v>
      </c>
      <c r="T127" s="2">
        <v>18.975000000000001</v>
      </c>
      <c r="U127" s="2">
        <v>3.9890500000000002</v>
      </c>
      <c r="V127" s="2">
        <v>6.8958300000000001</v>
      </c>
      <c r="W127" s="2">
        <v>15821.6</v>
      </c>
      <c r="X127" s="2">
        <v>32.037999999999997</v>
      </c>
      <c r="Y127" s="2">
        <v>36.347499999999997</v>
      </c>
      <c r="Z127" s="2">
        <v>3.6419999999999999</v>
      </c>
      <c r="AA127" s="2">
        <v>367.125</v>
      </c>
      <c r="AB127" s="2">
        <v>23.407499999999999</v>
      </c>
      <c r="AC127" s="2">
        <v>980.61</v>
      </c>
      <c r="AD127" s="2">
        <v>56.354999999999997</v>
      </c>
      <c r="AF127" s="3">
        <v>33725</v>
      </c>
      <c r="AG127" s="2">
        <v>2.524</v>
      </c>
    </row>
    <row r="128" spans="1:33" s="2" customFormat="1" x14ac:dyDescent="0.2">
      <c r="A128"/>
      <c r="B128" s="3">
        <v>45366</v>
      </c>
      <c r="C128" s="2">
        <v>1.0887800000000001</v>
      </c>
      <c r="D128" s="2">
        <v>149.13999999999999</v>
      </c>
      <c r="E128" s="2">
        <v>1.27393</v>
      </c>
      <c r="F128" s="2">
        <v>7.2060500000000003</v>
      </c>
      <c r="G128" s="2">
        <v>0.88367499999999999</v>
      </c>
      <c r="H128" s="2">
        <v>1.35318</v>
      </c>
      <c r="I128" s="2">
        <v>0.65680000000000005</v>
      </c>
      <c r="J128" s="2">
        <v>0.6089</v>
      </c>
      <c r="K128" s="2">
        <v>7.8211000000000004</v>
      </c>
      <c r="L128" s="2">
        <v>1.33795</v>
      </c>
      <c r="M128" s="2">
        <v>82.889499999999998</v>
      </c>
      <c r="N128" s="2">
        <v>1331.68</v>
      </c>
      <c r="O128" s="2">
        <v>10.3658</v>
      </c>
      <c r="P128" s="2">
        <v>16.694500000000001</v>
      </c>
      <c r="Q128" s="2">
        <v>10.603199999999999</v>
      </c>
      <c r="R128" s="2">
        <v>31.652000000000001</v>
      </c>
      <c r="S128" s="2">
        <v>4.9957000000000003</v>
      </c>
      <c r="T128" s="2">
        <v>18.758800000000001</v>
      </c>
      <c r="U128" s="2">
        <v>3.94435</v>
      </c>
      <c r="V128" s="2">
        <v>6.8495299999999997</v>
      </c>
      <c r="W128" s="2">
        <v>15634.8</v>
      </c>
      <c r="X128" s="2">
        <v>32.186999999999998</v>
      </c>
      <c r="Y128" s="2">
        <v>35.909999999999997</v>
      </c>
      <c r="Z128" s="2">
        <v>3.6814499999999999</v>
      </c>
      <c r="AA128" s="2">
        <v>360.63</v>
      </c>
      <c r="AB128" s="2">
        <v>23.074999999999999</v>
      </c>
      <c r="AC128" s="2">
        <v>942.80499999999995</v>
      </c>
      <c r="AD128" s="2">
        <v>55.637</v>
      </c>
      <c r="AF128" s="3">
        <v>33732</v>
      </c>
      <c r="AG128" s="2">
        <v>2.5259999999999998</v>
      </c>
    </row>
    <row r="129" spans="1:33" s="2" customFormat="1" x14ac:dyDescent="0.2">
      <c r="A129"/>
      <c r="B129" s="3">
        <v>45359</v>
      </c>
      <c r="C129" s="2">
        <v>1.0961000000000001</v>
      </c>
      <c r="D129" s="2">
        <v>147.03299999999999</v>
      </c>
      <c r="E129" s="2">
        <v>1.2880499999999999</v>
      </c>
      <c r="F129" s="2">
        <v>7.1948999999999996</v>
      </c>
      <c r="G129" s="2">
        <v>0.87529999999999997</v>
      </c>
      <c r="H129" s="2">
        <v>1.34518</v>
      </c>
      <c r="I129" s="2">
        <v>0.66410000000000002</v>
      </c>
      <c r="J129" s="2">
        <v>0.61924999999999997</v>
      </c>
      <c r="K129" s="2">
        <v>7.8205499999999999</v>
      </c>
      <c r="L129" s="2">
        <v>1.32985</v>
      </c>
      <c r="M129" s="2">
        <v>82.750500000000002</v>
      </c>
      <c r="N129" s="2">
        <v>1314.78</v>
      </c>
      <c r="O129" s="2">
        <v>10.183400000000001</v>
      </c>
      <c r="P129" s="2">
        <v>16.800999999999998</v>
      </c>
      <c r="Q129" s="2">
        <v>10.374499999999999</v>
      </c>
      <c r="R129" s="2">
        <v>31.350999999999999</v>
      </c>
      <c r="S129" s="2">
        <v>4.9717500000000001</v>
      </c>
      <c r="T129" s="2">
        <v>18.696300000000001</v>
      </c>
      <c r="U129" s="2">
        <v>3.9211999999999998</v>
      </c>
      <c r="V129" s="2">
        <v>6.8006200000000003</v>
      </c>
      <c r="W129" s="2">
        <v>15511.3</v>
      </c>
      <c r="X129" s="2">
        <v>31.972300000000001</v>
      </c>
      <c r="Y129" s="2">
        <v>35.372500000000002</v>
      </c>
      <c r="Z129" s="2">
        <v>3.5741499999999999</v>
      </c>
      <c r="AA129" s="2">
        <v>359.39</v>
      </c>
      <c r="AB129" s="2">
        <v>23.114000000000001</v>
      </c>
      <c r="AC129" s="2">
        <v>964.55</v>
      </c>
      <c r="AD129" s="2">
        <v>55.545999999999999</v>
      </c>
      <c r="AF129" s="3">
        <v>33739</v>
      </c>
      <c r="AG129" s="2">
        <v>2.5259999999999998</v>
      </c>
    </row>
    <row r="130" spans="1:33" s="2" customFormat="1" x14ac:dyDescent="0.2">
      <c r="A130"/>
      <c r="B130" s="3">
        <v>45352</v>
      </c>
      <c r="C130" s="2">
        <v>1.0834999999999999</v>
      </c>
      <c r="D130" s="2">
        <v>150.125</v>
      </c>
      <c r="E130" s="2">
        <v>1.26528</v>
      </c>
      <c r="F130" s="2">
        <v>7.21035</v>
      </c>
      <c r="G130" s="2">
        <v>0.88500000000000001</v>
      </c>
      <c r="H130" s="2">
        <v>1.3552500000000001</v>
      </c>
      <c r="I130" s="2">
        <v>0.65325</v>
      </c>
      <c r="J130" s="2">
        <v>0.61085</v>
      </c>
      <c r="K130" s="2">
        <v>7.8289499999999999</v>
      </c>
      <c r="L130" s="2">
        <v>1.3444499999999999</v>
      </c>
      <c r="M130" s="2">
        <v>82.867500000000007</v>
      </c>
      <c r="N130" s="2">
        <v>1334.21</v>
      </c>
      <c r="O130" s="2">
        <v>10.3161</v>
      </c>
      <c r="P130" s="2">
        <v>17.005500000000001</v>
      </c>
      <c r="Q130" s="2">
        <v>10.517799999999999</v>
      </c>
      <c r="R130" s="2">
        <v>31.603999999999999</v>
      </c>
      <c r="S130" s="2">
        <v>4.9494499999999997</v>
      </c>
      <c r="T130" s="2">
        <v>19.106300000000001</v>
      </c>
      <c r="U130" s="2">
        <v>3.9843500000000001</v>
      </c>
      <c r="V130" s="2">
        <v>6.8795599999999997</v>
      </c>
      <c r="W130" s="2">
        <v>15706.2</v>
      </c>
      <c r="X130" s="2">
        <v>31.373799999999999</v>
      </c>
      <c r="Y130" s="2">
        <v>35.862499999999997</v>
      </c>
      <c r="Z130" s="2">
        <v>3.5666500000000001</v>
      </c>
      <c r="AA130" s="2">
        <v>363.03500000000003</v>
      </c>
      <c r="AB130" s="2">
        <v>23.3965</v>
      </c>
      <c r="AC130" s="2">
        <v>967.41</v>
      </c>
      <c r="AD130" s="2">
        <v>56.079000000000001</v>
      </c>
      <c r="AF130" s="3">
        <v>33746</v>
      </c>
      <c r="AG130" s="2">
        <v>2.5224000000000002</v>
      </c>
    </row>
    <row r="131" spans="1:33" s="2" customFormat="1" x14ac:dyDescent="0.2">
      <c r="A131"/>
      <c r="B131" s="3">
        <v>45345</v>
      </c>
      <c r="C131" s="2">
        <v>1.0820799999999999</v>
      </c>
      <c r="D131" s="2">
        <v>150.53</v>
      </c>
      <c r="E131" s="2">
        <v>1.26773</v>
      </c>
      <c r="F131" s="2">
        <v>7.2072000000000003</v>
      </c>
      <c r="G131" s="2">
        <v>0.88095000000000001</v>
      </c>
      <c r="H131" s="2">
        <v>1.3502000000000001</v>
      </c>
      <c r="I131" s="2">
        <v>0.65600000000000003</v>
      </c>
      <c r="J131" s="2">
        <v>0.61914999999999998</v>
      </c>
      <c r="K131" s="2">
        <v>7.8243999999999998</v>
      </c>
      <c r="L131" s="2">
        <v>1.3438000000000001</v>
      </c>
      <c r="M131" s="2">
        <v>82.889499999999998</v>
      </c>
      <c r="N131" s="2">
        <v>1330.98</v>
      </c>
      <c r="O131" s="2">
        <v>10.3163</v>
      </c>
      <c r="P131" s="2">
        <v>17.138999999999999</v>
      </c>
      <c r="Q131" s="2">
        <v>10.5344</v>
      </c>
      <c r="R131" s="2">
        <v>31.602</v>
      </c>
      <c r="S131" s="2">
        <v>4.9920499999999999</v>
      </c>
      <c r="T131" s="2">
        <v>19.302499999999998</v>
      </c>
      <c r="U131" s="2">
        <v>3.984</v>
      </c>
      <c r="V131" s="2">
        <v>6.8886200000000004</v>
      </c>
      <c r="W131" s="2">
        <v>15598.1</v>
      </c>
      <c r="X131" s="2">
        <v>31.071000000000002</v>
      </c>
      <c r="Y131" s="2">
        <v>36.01</v>
      </c>
      <c r="Z131" s="2">
        <v>3.6312000000000002</v>
      </c>
      <c r="AA131" s="2">
        <v>359.36</v>
      </c>
      <c r="AB131" s="2">
        <v>23.429500000000001</v>
      </c>
      <c r="AC131" s="2">
        <v>984.68</v>
      </c>
      <c r="AD131" s="2">
        <v>55.927</v>
      </c>
      <c r="AF131" s="3">
        <v>33753</v>
      </c>
      <c r="AG131" s="2">
        <v>2.5105</v>
      </c>
    </row>
    <row r="132" spans="1:33" s="2" customFormat="1" x14ac:dyDescent="0.2">
      <c r="A132"/>
      <c r="B132" s="3">
        <v>45338</v>
      </c>
      <c r="C132" s="2">
        <v>1.0770999999999999</v>
      </c>
      <c r="D132" s="2">
        <v>150.245</v>
      </c>
      <c r="E132" s="2">
        <v>1.2584500000000001</v>
      </c>
      <c r="F132" s="2">
        <v>7.2154999999999996</v>
      </c>
      <c r="G132" s="2">
        <v>0.88090000000000002</v>
      </c>
      <c r="H132" s="2">
        <v>1.3482499999999999</v>
      </c>
      <c r="I132" s="2">
        <v>0.65259999999999996</v>
      </c>
      <c r="J132" s="2">
        <v>0.61145000000000005</v>
      </c>
      <c r="K132" s="2">
        <v>7.8215500000000002</v>
      </c>
      <c r="L132" s="2">
        <v>1.3462000000000001</v>
      </c>
      <c r="M132" s="2">
        <v>83.018000000000001</v>
      </c>
      <c r="N132" s="2">
        <v>1334.01</v>
      </c>
      <c r="O132" s="2">
        <v>10.4549</v>
      </c>
      <c r="P132" s="2">
        <v>17.065000000000001</v>
      </c>
      <c r="Q132" s="2">
        <v>10.5139</v>
      </c>
      <c r="R132" s="2">
        <v>31.373999999999999</v>
      </c>
      <c r="S132" s="2">
        <v>4.96495</v>
      </c>
      <c r="T132" s="2">
        <v>18.8688</v>
      </c>
      <c r="U132" s="2">
        <v>4.0277000000000003</v>
      </c>
      <c r="V132" s="2">
        <v>6.9209500000000004</v>
      </c>
      <c r="W132" s="2">
        <v>15638.3</v>
      </c>
      <c r="X132" s="2">
        <v>30.840299999999999</v>
      </c>
      <c r="Y132" s="2">
        <v>36.04</v>
      </c>
      <c r="Z132" s="2">
        <v>3.6066500000000001</v>
      </c>
      <c r="AA132" s="2">
        <v>361.45499999999998</v>
      </c>
      <c r="AB132" s="2">
        <v>23.626999999999999</v>
      </c>
      <c r="AC132" s="2">
        <v>968.82500000000005</v>
      </c>
      <c r="AD132" s="2">
        <v>56.011499999999998</v>
      </c>
      <c r="AF132" s="3">
        <v>33760</v>
      </c>
      <c r="AG132" s="2">
        <v>2.5219999999999998</v>
      </c>
    </row>
    <row r="133" spans="1:33" s="2" customFormat="1" x14ac:dyDescent="0.2">
      <c r="A133"/>
      <c r="B133" s="3">
        <v>45331</v>
      </c>
      <c r="C133" s="2">
        <v>1.0786500000000001</v>
      </c>
      <c r="D133" s="2">
        <v>149.32499999999999</v>
      </c>
      <c r="E133" s="2">
        <v>1.2634300000000001</v>
      </c>
      <c r="F133" s="2">
        <v>7.2176</v>
      </c>
      <c r="G133" s="2">
        <v>0.87497499999999995</v>
      </c>
      <c r="H133" s="2">
        <v>1.3461799999999999</v>
      </c>
      <c r="I133" s="2">
        <v>0.65202499999999997</v>
      </c>
      <c r="J133" s="2">
        <v>0.61439999999999995</v>
      </c>
      <c r="K133" s="2">
        <v>7.8213499999999998</v>
      </c>
      <c r="L133" s="2">
        <v>1.3463000000000001</v>
      </c>
      <c r="M133" s="2">
        <v>83.019499999999994</v>
      </c>
      <c r="N133" s="2">
        <v>1332.39</v>
      </c>
      <c r="O133" s="2">
        <v>10.458399999999999</v>
      </c>
      <c r="P133" s="2">
        <v>17.082000000000001</v>
      </c>
      <c r="Q133" s="2">
        <v>10.5595</v>
      </c>
      <c r="R133" s="2">
        <v>31.41</v>
      </c>
      <c r="S133" s="2">
        <v>4.9659500000000003</v>
      </c>
      <c r="T133" s="2">
        <v>19.043800000000001</v>
      </c>
      <c r="U133" s="2">
        <v>4.0101000000000004</v>
      </c>
      <c r="V133" s="2">
        <v>6.9116499999999998</v>
      </c>
      <c r="W133" s="2">
        <v>15627.4</v>
      </c>
      <c r="X133" s="2">
        <v>30.684000000000001</v>
      </c>
      <c r="Y133" s="2">
        <v>35.917499999999997</v>
      </c>
      <c r="Z133" s="2">
        <v>3.6690499999999999</v>
      </c>
      <c r="AA133" s="2">
        <v>358.96499999999997</v>
      </c>
      <c r="AB133" s="2">
        <v>23.347999999999999</v>
      </c>
      <c r="AC133" s="2">
        <v>974.25</v>
      </c>
      <c r="AD133" s="2">
        <v>56.048000000000002</v>
      </c>
      <c r="AF133" s="3">
        <v>33767</v>
      </c>
      <c r="AG133" s="2">
        <v>2.5165000000000002</v>
      </c>
    </row>
    <row r="134" spans="1:33" s="2" customFormat="1" x14ac:dyDescent="0.2">
      <c r="A134"/>
      <c r="B134" s="3">
        <v>45324</v>
      </c>
      <c r="C134" s="2">
        <v>1.0802499999999999</v>
      </c>
      <c r="D134" s="2">
        <v>148.28</v>
      </c>
      <c r="E134" s="2">
        <v>1.2656499999999999</v>
      </c>
      <c r="F134" s="2">
        <v>7.2118500000000001</v>
      </c>
      <c r="G134" s="2">
        <v>0.86555000000000004</v>
      </c>
      <c r="H134" s="2">
        <v>1.3452</v>
      </c>
      <c r="I134" s="2">
        <v>0.65192499999999998</v>
      </c>
      <c r="J134" s="2">
        <v>0.60745000000000005</v>
      </c>
      <c r="K134" s="2">
        <v>7.8201499999999999</v>
      </c>
      <c r="L134" s="2">
        <v>1.3424</v>
      </c>
      <c r="M134" s="2">
        <v>82.994500000000002</v>
      </c>
      <c r="N134" s="2">
        <v>1335.56</v>
      </c>
      <c r="O134" s="2">
        <v>10.4846</v>
      </c>
      <c r="P134" s="2">
        <v>17.140999999999998</v>
      </c>
      <c r="Q134" s="2">
        <v>10.6128</v>
      </c>
      <c r="R134" s="2">
        <v>31.367000000000001</v>
      </c>
      <c r="S134" s="2">
        <v>4.9682500000000003</v>
      </c>
      <c r="T134" s="2">
        <v>18.899999999999999</v>
      </c>
      <c r="U134" s="2">
        <v>4.0053000000000001</v>
      </c>
      <c r="V134" s="2">
        <v>6.9010899999999999</v>
      </c>
      <c r="W134" s="2">
        <v>15711.8</v>
      </c>
      <c r="X134" s="2">
        <v>30.462499999999999</v>
      </c>
      <c r="Y134" s="2">
        <v>35.542499999999997</v>
      </c>
      <c r="Z134" s="2">
        <v>3.6551499999999999</v>
      </c>
      <c r="AA134" s="2">
        <v>355.96</v>
      </c>
      <c r="AB134" s="2">
        <v>23.111499999999999</v>
      </c>
      <c r="AC134" s="2">
        <v>947.08</v>
      </c>
      <c r="AD134" s="2">
        <v>56.118000000000002</v>
      </c>
      <c r="AF134" s="3">
        <v>33774</v>
      </c>
      <c r="AG134" s="2">
        <v>2.5165000000000002</v>
      </c>
    </row>
    <row r="135" spans="1:33" s="2" customFormat="1" x14ac:dyDescent="0.2">
      <c r="A135"/>
      <c r="B135" s="3">
        <v>45317</v>
      </c>
      <c r="C135" s="2">
        <v>1.0864</v>
      </c>
      <c r="D135" s="2">
        <v>148.078</v>
      </c>
      <c r="E135" s="2">
        <v>1.2722500000000001</v>
      </c>
      <c r="F135" s="2">
        <v>7.1875</v>
      </c>
      <c r="G135" s="2">
        <v>0.86307500000000004</v>
      </c>
      <c r="H135" s="2">
        <v>1.3446499999999999</v>
      </c>
      <c r="I135" s="2">
        <v>0.65905000000000002</v>
      </c>
      <c r="J135" s="2">
        <v>0.61055000000000004</v>
      </c>
      <c r="K135" s="2">
        <v>7.8133999999999997</v>
      </c>
      <c r="L135" s="2">
        <v>1.3404499999999999</v>
      </c>
      <c r="M135" s="2">
        <v>83.109499999999997</v>
      </c>
      <c r="N135" s="2">
        <v>1334.57</v>
      </c>
      <c r="O135" s="2">
        <v>10.426600000000001</v>
      </c>
      <c r="P135" s="2">
        <v>17.165500000000002</v>
      </c>
      <c r="Q135" s="2">
        <v>10.400399999999999</v>
      </c>
      <c r="R135" s="2">
        <v>31.248000000000001</v>
      </c>
      <c r="S135" s="2">
        <v>4.9167500000000004</v>
      </c>
      <c r="T135" s="2">
        <v>18.748799999999999</v>
      </c>
      <c r="U135" s="2">
        <v>4.0194999999999999</v>
      </c>
      <c r="V135" s="2">
        <v>6.8610100000000003</v>
      </c>
      <c r="W135" s="2">
        <v>15765</v>
      </c>
      <c r="X135" s="2">
        <v>30.303799999999999</v>
      </c>
      <c r="Y135" s="2">
        <v>35.607500000000002</v>
      </c>
      <c r="Z135" s="2">
        <v>3.6861999999999999</v>
      </c>
      <c r="AA135" s="2">
        <v>356.40499999999997</v>
      </c>
      <c r="AB135" s="2">
        <v>22.783999999999999</v>
      </c>
      <c r="AC135" s="2">
        <v>919.33500000000004</v>
      </c>
      <c r="AD135" s="2">
        <v>56.378</v>
      </c>
      <c r="AF135" s="3">
        <v>33781</v>
      </c>
      <c r="AG135" s="2">
        <v>2.5093000000000001</v>
      </c>
    </row>
    <row r="136" spans="1:33" s="2" customFormat="1" x14ac:dyDescent="0.2">
      <c r="A136"/>
      <c r="B136" s="3">
        <v>45310</v>
      </c>
      <c r="C136" s="2">
        <v>1.0882499999999999</v>
      </c>
      <c r="D136" s="2">
        <v>148.1</v>
      </c>
      <c r="E136" s="2">
        <v>1.26803</v>
      </c>
      <c r="F136" s="2">
        <v>7.2069999999999999</v>
      </c>
      <c r="G136" s="2">
        <v>0.86892499999999995</v>
      </c>
      <c r="H136" s="2">
        <v>1.3464</v>
      </c>
      <c r="I136" s="2">
        <v>0.65842500000000004</v>
      </c>
      <c r="J136" s="2">
        <v>0.61004999999999998</v>
      </c>
      <c r="K136" s="2">
        <v>7.8198499999999997</v>
      </c>
      <c r="L136" s="2">
        <v>1.3416999999999999</v>
      </c>
      <c r="M136" s="2">
        <v>83.119500000000002</v>
      </c>
      <c r="N136" s="2">
        <v>1336.74</v>
      </c>
      <c r="O136" s="2">
        <v>10.484299999999999</v>
      </c>
      <c r="P136" s="2">
        <v>17.126000000000001</v>
      </c>
      <c r="Q136" s="2">
        <v>10.5128</v>
      </c>
      <c r="R136" s="2">
        <v>31.431000000000001</v>
      </c>
      <c r="S136" s="2">
        <v>4.9286500000000002</v>
      </c>
      <c r="T136" s="2">
        <v>19.0288</v>
      </c>
      <c r="U136" s="2">
        <v>4.0064000000000002</v>
      </c>
      <c r="V136" s="2">
        <v>6.8528399999999996</v>
      </c>
      <c r="W136" s="2">
        <v>15600.9</v>
      </c>
      <c r="X136" s="2">
        <v>30.19</v>
      </c>
      <c r="Y136" s="2">
        <v>35.520000000000003</v>
      </c>
      <c r="Z136" s="2">
        <v>3.7432500000000002</v>
      </c>
      <c r="AA136" s="2">
        <v>351.11500000000001</v>
      </c>
      <c r="AB136" s="2">
        <v>22.794</v>
      </c>
      <c r="AC136" s="2">
        <v>910.94</v>
      </c>
      <c r="AD136" s="2">
        <v>56.008000000000003</v>
      </c>
      <c r="AF136" s="3">
        <v>33788</v>
      </c>
      <c r="AG136" s="2">
        <v>2.4990000000000001</v>
      </c>
    </row>
    <row r="137" spans="1:33" s="2" customFormat="1" x14ac:dyDescent="0.2">
      <c r="A137"/>
      <c r="B137" s="3">
        <v>45303</v>
      </c>
      <c r="C137" s="2">
        <v>1.09663</v>
      </c>
      <c r="D137" s="2">
        <v>144.71</v>
      </c>
      <c r="E137" s="2">
        <v>1.2761800000000001</v>
      </c>
      <c r="F137" s="2">
        <v>7.1837</v>
      </c>
      <c r="G137" s="2">
        <v>0.85097500000000004</v>
      </c>
      <c r="H137" s="2">
        <v>1.33863</v>
      </c>
      <c r="I137" s="2">
        <v>0.67</v>
      </c>
      <c r="J137" s="2">
        <v>0.62544999999999995</v>
      </c>
      <c r="K137" s="2">
        <v>7.8199500000000004</v>
      </c>
      <c r="L137" s="2">
        <v>1.331</v>
      </c>
      <c r="M137" s="2">
        <v>82.816500000000005</v>
      </c>
      <c r="N137" s="2">
        <v>1310.01</v>
      </c>
      <c r="O137" s="2">
        <v>10.255599999999999</v>
      </c>
      <c r="P137" s="2">
        <v>16.8475</v>
      </c>
      <c r="Q137" s="2">
        <v>10.2629</v>
      </c>
      <c r="R137" s="2">
        <v>31.088999999999999</v>
      </c>
      <c r="S137" s="2">
        <v>4.8490500000000001</v>
      </c>
      <c r="T137" s="2">
        <v>18.574999999999999</v>
      </c>
      <c r="U137" s="2">
        <v>3.9705499999999998</v>
      </c>
      <c r="V137" s="2">
        <v>6.8001399999999999</v>
      </c>
      <c r="W137" s="2">
        <v>15531.9</v>
      </c>
      <c r="X137" s="2">
        <v>30.0808</v>
      </c>
      <c r="Y137" s="2">
        <v>34.927500000000002</v>
      </c>
      <c r="Z137" s="2">
        <v>3.7322000000000002</v>
      </c>
      <c r="AA137" s="2">
        <v>345.65</v>
      </c>
      <c r="AB137" s="2">
        <v>22.53</v>
      </c>
      <c r="AC137" s="2">
        <v>907.75</v>
      </c>
      <c r="AD137" s="2">
        <v>55.773000000000003</v>
      </c>
      <c r="AF137" s="3">
        <v>33795</v>
      </c>
      <c r="AG137" s="2">
        <v>2.5007999999999999</v>
      </c>
    </row>
    <row r="138" spans="1:33" s="2" customFormat="1" x14ac:dyDescent="0.2">
      <c r="A138"/>
      <c r="B138" s="3">
        <v>45296</v>
      </c>
      <c r="C138" s="2">
        <v>1.0978300000000001</v>
      </c>
      <c r="D138" s="2">
        <v>144.13300000000001</v>
      </c>
      <c r="E138" s="2">
        <v>1.27518</v>
      </c>
      <c r="F138" s="2">
        <v>7.1491499999999997</v>
      </c>
      <c r="G138" s="2">
        <v>0.84724999999999995</v>
      </c>
      <c r="H138" s="2">
        <v>1.3323499999999999</v>
      </c>
      <c r="I138" s="2">
        <v>0.67349999999999999</v>
      </c>
      <c r="J138" s="2">
        <v>0.62685000000000002</v>
      </c>
      <c r="K138" s="2">
        <v>7.8100500000000004</v>
      </c>
      <c r="L138" s="2">
        <v>1.3264499999999999</v>
      </c>
      <c r="M138" s="2">
        <v>83.107500000000002</v>
      </c>
      <c r="N138" s="2">
        <v>1310.84</v>
      </c>
      <c r="O138" s="2">
        <v>10.1997</v>
      </c>
      <c r="P138" s="2">
        <v>16.878499999999999</v>
      </c>
      <c r="Q138" s="2">
        <v>10.2407</v>
      </c>
      <c r="R138" s="2">
        <v>30.949000000000002</v>
      </c>
      <c r="S138" s="2">
        <v>4.8714000000000004</v>
      </c>
      <c r="T138" s="2">
        <v>18.623799999999999</v>
      </c>
      <c r="U138" s="2">
        <v>3.9554999999999998</v>
      </c>
      <c r="V138" s="2">
        <v>6.7930200000000003</v>
      </c>
      <c r="W138" s="2">
        <v>15480.8</v>
      </c>
      <c r="X138" s="2">
        <v>29.835799999999999</v>
      </c>
      <c r="Y138" s="2">
        <v>34.515000000000001</v>
      </c>
      <c r="Z138" s="2">
        <v>3.6767500000000002</v>
      </c>
      <c r="AA138" s="2">
        <v>343.93</v>
      </c>
      <c r="AB138" s="2">
        <v>22.35</v>
      </c>
      <c r="AC138" s="2">
        <v>891.41499999999996</v>
      </c>
      <c r="AD138" s="2">
        <v>55.444000000000003</v>
      </c>
      <c r="AF138" s="3">
        <v>33802</v>
      </c>
      <c r="AG138" s="2">
        <v>2.4950000000000001</v>
      </c>
    </row>
    <row r="139" spans="1:33" s="2" customFormat="1" x14ac:dyDescent="0.2">
      <c r="A139"/>
      <c r="B139" s="3">
        <v>45289</v>
      </c>
      <c r="C139" s="2">
        <v>1.1047</v>
      </c>
      <c r="D139" s="2">
        <v>140.99799999999999</v>
      </c>
      <c r="E139" s="2">
        <v>1.2747999999999999</v>
      </c>
      <c r="F139" s="2">
        <v>7.1201999999999996</v>
      </c>
      <c r="G139" s="2">
        <v>0.84152499999999997</v>
      </c>
      <c r="H139" s="2">
        <v>1.3185800000000001</v>
      </c>
      <c r="I139" s="2">
        <v>0.68232499999999996</v>
      </c>
      <c r="J139" s="2">
        <v>0.6331</v>
      </c>
      <c r="K139" s="2">
        <v>7.8085500000000003</v>
      </c>
      <c r="L139" s="2">
        <v>1.3190500000000001</v>
      </c>
      <c r="M139" s="2">
        <v>83.229500000000002</v>
      </c>
      <c r="N139" s="2">
        <v>1297.19</v>
      </c>
      <c r="O139" s="2">
        <v>10.077</v>
      </c>
      <c r="P139" s="2">
        <v>16.9345</v>
      </c>
      <c r="Q139" s="2">
        <v>10.1571</v>
      </c>
      <c r="R139" s="2">
        <v>30.582999999999998</v>
      </c>
      <c r="S139" s="2">
        <v>4.8524000000000003</v>
      </c>
      <c r="T139" s="2">
        <v>18.285</v>
      </c>
      <c r="U139" s="2">
        <v>3.9318499999999998</v>
      </c>
      <c r="V139" s="2">
        <v>6.7481200000000001</v>
      </c>
      <c r="W139" s="2">
        <v>15416.8</v>
      </c>
      <c r="X139" s="2">
        <v>29.533000000000001</v>
      </c>
      <c r="Y139" s="2">
        <v>34.365000000000002</v>
      </c>
      <c r="Z139" s="2">
        <v>3.6025999999999998</v>
      </c>
      <c r="AA139" s="2">
        <v>345.97500000000002</v>
      </c>
      <c r="AB139" s="2">
        <v>22.358499999999999</v>
      </c>
      <c r="AC139" s="2">
        <v>873.43</v>
      </c>
      <c r="AD139" s="2">
        <v>55.423000000000002</v>
      </c>
      <c r="AF139" s="3">
        <v>33809</v>
      </c>
      <c r="AG139" s="2">
        <v>2.5028000000000001</v>
      </c>
    </row>
    <row r="140" spans="1:33" s="2" customFormat="1" x14ac:dyDescent="0.2">
      <c r="A140"/>
      <c r="B140" s="3">
        <v>45282</v>
      </c>
      <c r="C140" s="2">
        <v>1.1011299999999999</v>
      </c>
      <c r="D140" s="2">
        <v>142.36799999999999</v>
      </c>
      <c r="E140" s="2">
        <v>1.2715700000000001</v>
      </c>
      <c r="F140" s="2">
        <v>7.1547999999999998</v>
      </c>
      <c r="G140" s="2">
        <v>0.85557499999999997</v>
      </c>
      <c r="H140" s="2">
        <v>1.3267800000000001</v>
      </c>
      <c r="I140" s="2">
        <v>0.68045</v>
      </c>
      <c r="J140" s="2">
        <v>0.63075000000000003</v>
      </c>
      <c r="K140" s="2">
        <v>7.8158500000000002</v>
      </c>
      <c r="L140" s="2">
        <v>1.3239000000000001</v>
      </c>
      <c r="M140" s="2">
        <v>83.200999999999993</v>
      </c>
      <c r="N140" s="2">
        <v>1298.81</v>
      </c>
      <c r="O140" s="2">
        <v>10.0238</v>
      </c>
      <c r="P140" s="2">
        <v>16.971499999999999</v>
      </c>
      <c r="Q140" s="2">
        <v>10.2118</v>
      </c>
      <c r="R140" s="2">
        <v>31.099</v>
      </c>
      <c r="S140" s="2">
        <v>4.8600500000000002</v>
      </c>
      <c r="T140" s="2">
        <v>18.497499999999999</v>
      </c>
      <c r="U140" s="2">
        <v>3.94415</v>
      </c>
      <c r="V140" s="2">
        <v>6.7707199999999998</v>
      </c>
      <c r="W140" s="2">
        <v>15466.7</v>
      </c>
      <c r="X140" s="2">
        <v>29.224499999999999</v>
      </c>
      <c r="Y140" s="2">
        <v>34.590000000000003</v>
      </c>
      <c r="Z140" s="2">
        <v>3.6070000000000002</v>
      </c>
      <c r="AA140" s="2">
        <v>346.78500000000003</v>
      </c>
      <c r="AB140" s="2">
        <v>22.321000000000002</v>
      </c>
      <c r="AC140" s="2">
        <v>888.9</v>
      </c>
      <c r="AD140" s="2">
        <v>55.540999999999997</v>
      </c>
      <c r="AF140" s="3">
        <v>33816</v>
      </c>
      <c r="AG140" s="2">
        <v>2.5009000000000001</v>
      </c>
    </row>
    <row r="141" spans="1:33" s="2" customFormat="1" x14ac:dyDescent="0.2">
      <c r="A141"/>
      <c r="B141" s="3">
        <v>45275</v>
      </c>
      <c r="C141" s="2">
        <v>1.09158</v>
      </c>
      <c r="D141" s="2">
        <v>141.745</v>
      </c>
      <c r="E141" s="2">
        <v>1.2698700000000001</v>
      </c>
      <c r="F141" s="2">
        <v>7.1263500000000004</v>
      </c>
      <c r="G141" s="2">
        <v>0.86685000000000001</v>
      </c>
      <c r="H141" s="2">
        <v>1.3371</v>
      </c>
      <c r="I141" s="2">
        <v>0.67205000000000004</v>
      </c>
      <c r="J141" s="2">
        <v>0.62204999999999999</v>
      </c>
      <c r="K141" s="2">
        <v>7.8042499999999997</v>
      </c>
      <c r="L141" s="2">
        <v>1.3310999999999999</v>
      </c>
      <c r="M141" s="2">
        <v>83.010499999999993</v>
      </c>
      <c r="N141" s="2">
        <v>1297.81</v>
      </c>
      <c r="O141" s="2">
        <v>10.258599999999999</v>
      </c>
      <c r="P141" s="2">
        <v>17.189499999999999</v>
      </c>
      <c r="Q141" s="2">
        <v>10.472899999999999</v>
      </c>
      <c r="R141" s="2">
        <v>31.286999999999999</v>
      </c>
      <c r="S141" s="2">
        <v>4.9438500000000003</v>
      </c>
      <c r="T141" s="2">
        <v>18.305</v>
      </c>
      <c r="U141" s="2">
        <v>3.9592000000000001</v>
      </c>
      <c r="V141" s="2">
        <v>6.8284399999999996</v>
      </c>
      <c r="W141" s="2">
        <v>15534.9</v>
      </c>
      <c r="X141" s="2">
        <v>28.9178</v>
      </c>
      <c r="Y141" s="2">
        <v>34.86</v>
      </c>
      <c r="Z141" s="2">
        <v>3.6659999999999999</v>
      </c>
      <c r="AA141" s="2">
        <v>351.58</v>
      </c>
      <c r="AB141" s="2">
        <v>22.459499999999998</v>
      </c>
      <c r="AC141" s="2">
        <v>872.70500000000004</v>
      </c>
      <c r="AD141" s="2">
        <v>55.838999999999999</v>
      </c>
      <c r="AF141" s="3">
        <v>33823</v>
      </c>
      <c r="AG141" s="2">
        <v>2.5009999999999999</v>
      </c>
    </row>
    <row r="142" spans="1:33" s="2" customFormat="1" x14ac:dyDescent="0.2">
      <c r="A142"/>
      <c r="B142" s="3">
        <v>45268</v>
      </c>
      <c r="C142" s="2">
        <v>1.0768200000000001</v>
      </c>
      <c r="D142" s="2">
        <v>144.505</v>
      </c>
      <c r="E142" s="2">
        <v>1.2545999999999999</v>
      </c>
      <c r="F142" s="2">
        <v>7.1790500000000002</v>
      </c>
      <c r="G142" s="2">
        <v>0.87975000000000003</v>
      </c>
      <c r="H142" s="2">
        <v>1.3583000000000001</v>
      </c>
      <c r="I142" s="2">
        <v>0.65864999999999996</v>
      </c>
      <c r="J142" s="2">
        <v>0.61275000000000002</v>
      </c>
      <c r="K142" s="2">
        <v>7.8098000000000001</v>
      </c>
      <c r="L142" s="2">
        <v>1.3396999999999999</v>
      </c>
      <c r="M142" s="2">
        <v>83.448999999999998</v>
      </c>
      <c r="N142" s="2">
        <v>1313.94</v>
      </c>
      <c r="O142" s="2">
        <v>10.457599999999999</v>
      </c>
      <c r="P142" s="2">
        <v>17.347999999999999</v>
      </c>
      <c r="Q142" s="2">
        <v>10.882</v>
      </c>
      <c r="R142" s="2">
        <v>31.448</v>
      </c>
      <c r="S142" s="2">
        <v>4.9190500000000004</v>
      </c>
      <c r="T142" s="2">
        <v>18.9313</v>
      </c>
      <c r="U142" s="2">
        <v>4.0217999999999998</v>
      </c>
      <c r="V142" s="2">
        <v>6.9236000000000004</v>
      </c>
      <c r="W142" s="2">
        <v>15538.8</v>
      </c>
      <c r="X142" s="2">
        <v>28.974499999999999</v>
      </c>
      <c r="Y142" s="2">
        <v>35.450000000000003</v>
      </c>
      <c r="Z142" s="2">
        <v>3.7052</v>
      </c>
      <c r="AA142" s="2">
        <v>353.35500000000002</v>
      </c>
      <c r="AB142" s="2">
        <v>22.645499999999998</v>
      </c>
      <c r="AC142" s="2">
        <v>868.82500000000005</v>
      </c>
      <c r="AD142" s="2">
        <v>55.591999999999999</v>
      </c>
      <c r="AF142" s="3">
        <v>33830</v>
      </c>
      <c r="AG142" s="2">
        <v>2.5005000000000002</v>
      </c>
    </row>
    <row r="143" spans="1:33" s="2" customFormat="1" x14ac:dyDescent="0.2">
      <c r="A143"/>
      <c r="B143" s="3">
        <v>45261</v>
      </c>
      <c r="C143" s="2">
        <v>1.08378</v>
      </c>
      <c r="D143" s="2">
        <v>147.59800000000001</v>
      </c>
      <c r="E143" s="2">
        <v>1.2636499999999999</v>
      </c>
      <c r="F143" s="2">
        <v>7.1456499999999998</v>
      </c>
      <c r="G143" s="2">
        <v>0.87219999999999998</v>
      </c>
      <c r="H143" s="2">
        <v>1.3515299999999999</v>
      </c>
      <c r="I143" s="2">
        <v>0.66392499999999999</v>
      </c>
      <c r="J143" s="2">
        <v>0.61775000000000002</v>
      </c>
      <c r="K143" s="2">
        <v>7.8150500000000003</v>
      </c>
      <c r="L143" s="2">
        <v>1.3365499999999999</v>
      </c>
      <c r="M143" s="2">
        <v>83.3155</v>
      </c>
      <c r="N143" s="2">
        <v>1304.8800000000001</v>
      </c>
      <c r="O143" s="2">
        <v>10.4381</v>
      </c>
      <c r="P143" s="2">
        <v>17.274999999999999</v>
      </c>
      <c r="Q143" s="2">
        <v>10.706099999999999</v>
      </c>
      <c r="R143" s="2">
        <v>31.437000000000001</v>
      </c>
      <c r="S143" s="2">
        <v>4.8990499999999999</v>
      </c>
      <c r="T143" s="2">
        <v>18.655000000000001</v>
      </c>
      <c r="U143" s="2">
        <v>3.9998999999999998</v>
      </c>
      <c r="V143" s="2">
        <v>6.8795700000000002</v>
      </c>
      <c r="W143" s="2">
        <v>15482.1</v>
      </c>
      <c r="X143" s="2">
        <v>28.909500000000001</v>
      </c>
      <c r="Y143" s="2">
        <v>35.097499999999997</v>
      </c>
      <c r="Z143" s="2">
        <v>3.7199</v>
      </c>
      <c r="AA143" s="2">
        <v>350.07499999999999</v>
      </c>
      <c r="AB143" s="2">
        <v>22.473500000000001</v>
      </c>
      <c r="AC143" s="2">
        <v>858.29499999999996</v>
      </c>
      <c r="AD143" s="2">
        <v>55.401000000000003</v>
      </c>
      <c r="AF143" s="3">
        <v>33837</v>
      </c>
      <c r="AG143" s="2">
        <v>2.496</v>
      </c>
    </row>
    <row r="144" spans="1:33" s="2" customFormat="1" x14ac:dyDescent="0.2">
      <c r="A144"/>
      <c r="B144" s="3">
        <v>45254</v>
      </c>
      <c r="C144" s="2">
        <v>1.0939700000000001</v>
      </c>
      <c r="D144" s="2">
        <v>149.50299999999999</v>
      </c>
      <c r="E144" s="2">
        <v>1.2613000000000001</v>
      </c>
      <c r="F144" s="2">
        <v>7.1544999999999996</v>
      </c>
      <c r="G144" s="2">
        <v>0.88180000000000003</v>
      </c>
      <c r="H144" s="2">
        <v>1.3601799999999999</v>
      </c>
      <c r="I144" s="2">
        <v>0.65864999999999996</v>
      </c>
      <c r="J144" s="2">
        <v>0.60855000000000004</v>
      </c>
      <c r="K144" s="2">
        <v>7.7931999999999997</v>
      </c>
      <c r="L144" s="2">
        <v>1.3392999999999999</v>
      </c>
      <c r="M144" s="2">
        <v>83.372500000000002</v>
      </c>
      <c r="N144" s="2">
        <v>1304.23</v>
      </c>
      <c r="O144" s="2">
        <v>10.4459</v>
      </c>
      <c r="P144" s="2">
        <v>17.128499999999999</v>
      </c>
      <c r="Q144" s="2">
        <v>10.6867</v>
      </c>
      <c r="R144" s="2">
        <v>31.632000000000001</v>
      </c>
      <c r="S144" s="2">
        <v>4.8986000000000001</v>
      </c>
      <c r="T144" s="2">
        <v>18.8462</v>
      </c>
      <c r="U144" s="2">
        <v>3.9954999999999998</v>
      </c>
      <c r="V144" s="2">
        <v>6.8147399999999996</v>
      </c>
      <c r="W144" s="2">
        <v>15539</v>
      </c>
      <c r="X144" s="2">
        <v>28.8733</v>
      </c>
      <c r="Y144" s="2">
        <v>35.342500000000001</v>
      </c>
      <c r="Z144" s="2">
        <v>3.7355</v>
      </c>
      <c r="AA144" s="2">
        <v>347.42500000000001</v>
      </c>
      <c r="AB144" s="2">
        <v>22.327500000000001</v>
      </c>
      <c r="AC144" s="2">
        <v>871.07500000000005</v>
      </c>
      <c r="AD144" s="2">
        <v>55.45</v>
      </c>
      <c r="AF144" s="3">
        <v>33844</v>
      </c>
      <c r="AG144" s="2">
        <v>2.4950000000000001</v>
      </c>
    </row>
    <row r="145" spans="1:33" s="2" customFormat="1" x14ac:dyDescent="0.2">
      <c r="A145"/>
      <c r="B145" s="3">
        <v>45247</v>
      </c>
      <c r="C145" s="2">
        <v>1.08867</v>
      </c>
      <c r="D145" s="2">
        <v>149.55799999999999</v>
      </c>
      <c r="E145" s="2">
        <v>1.24343</v>
      </c>
      <c r="F145" s="2">
        <v>7.2176</v>
      </c>
      <c r="G145" s="2">
        <v>0.88632500000000003</v>
      </c>
      <c r="H145" s="2">
        <v>1.37283</v>
      </c>
      <c r="I145" s="2">
        <v>0.65024999999999999</v>
      </c>
      <c r="J145" s="2">
        <v>0.59794999999999998</v>
      </c>
      <c r="K145" s="2">
        <v>7.7997500000000004</v>
      </c>
      <c r="L145" s="2">
        <v>1.3436999999999999</v>
      </c>
      <c r="M145" s="2">
        <v>83.246499999999997</v>
      </c>
      <c r="N145" s="2">
        <v>1295.26</v>
      </c>
      <c r="O145" s="2">
        <v>10.544499999999999</v>
      </c>
      <c r="P145" s="2">
        <v>17.2135</v>
      </c>
      <c r="Q145" s="2">
        <v>10.849</v>
      </c>
      <c r="R145" s="2">
        <v>31.699000000000002</v>
      </c>
      <c r="S145" s="2">
        <v>4.8930999999999996</v>
      </c>
      <c r="T145" s="2">
        <v>18.356300000000001</v>
      </c>
      <c r="U145" s="2">
        <v>4.0303500000000003</v>
      </c>
      <c r="V145" s="2">
        <v>6.8493399999999998</v>
      </c>
      <c r="W145" s="2">
        <v>15415.6</v>
      </c>
      <c r="X145" s="2">
        <v>28.693999999999999</v>
      </c>
      <c r="Y145" s="2">
        <v>35.075000000000003</v>
      </c>
      <c r="Z145" s="2">
        <v>3.7159</v>
      </c>
      <c r="AA145" s="2">
        <v>348.15499999999997</v>
      </c>
      <c r="AB145" s="2">
        <v>22.509499999999999</v>
      </c>
      <c r="AC145" s="2">
        <v>887.51499999999999</v>
      </c>
      <c r="AD145" s="2">
        <v>55.451000000000001</v>
      </c>
      <c r="AF145" s="3">
        <v>33851</v>
      </c>
      <c r="AG145" s="2">
        <v>2.4929999999999999</v>
      </c>
    </row>
    <row r="146" spans="1:33" s="2" customFormat="1" x14ac:dyDescent="0.2">
      <c r="A146"/>
      <c r="B146" s="3">
        <v>45240</v>
      </c>
      <c r="C146" s="2">
        <v>1.0669999999999999</v>
      </c>
      <c r="D146" s="2">
        <v>151.47499999999999</v>
      </c>
      <c r="E146" s="2">
        <v>1.2196499999999999</v>
      </c>
      <c r="F146" s="2">
        <v>7.3058500000000004</v>
      </c>
      <c r="G146" s="2">
        <v>0.90302499999999997</v>
      </c>
      <c r="H146" s="2">
        <v>1.3836999999999999</v>
      </c>
      <c r="I146" s="2">
        <v>0.63492499999999996</v>
      </c>
      <c r="J146" s="2">
        <v>0.58860000000000001</v>
      </c>
      <c r="K146" s="2">
        <v>7.8102</v>
      </c>
      <c r="L146" s="2">
        <v>1.3605499999999999</v>
      </c>
      <c r="M146" s="2">
        <v>83.294499999999999</v>
      </c>
      <c r="N146" s="2">
        <v>1320.45</v>
      </c>
      <c r="O146" s="2">
        <v>10.924099999999999</v>
      </c>
      <c r="P146" s="2">
        <v>17.783999999999999</v>
      </c>
      <c r="Q146" s="2">
        <v>11.153700000000001</v>
      </c>
      <c r="R146" s="2">
        <v>32.374000000000002</v>
      </c>
      <c r="S146" s="2">
        <v>4.9330999999999996</v>
      </c>
      <c r="T146" s="2">
        <v>18.745000000000001</v>
      </c>
      <c r="U146" s="2">
        <v>4.1462000000000003</v>
      </c>
      <c r="V146" s="2">
        <v>6.9891300000000003</v>
      </c>
      <c r="W146" s="2">
        <v>15693.8</v>
      </c>
      <c r="X146" s="2">
        <v>28.564299999999999</v>
      </c>
      <c r="Y146" s="2">
        <v>36.002499999999998</v>
      </c>
      <c r="Z146" s="2">
        <v>3.8729</v>
      </c>
      <c r="AA146" s="2">
        <v>353.44499999999999</v>
      </c>
      <c r="AB146" s="2">
        <v>22.985499999999998</v>
      </c>
      <c r="AC146" s="2">
        <v>917.09500000000003</v>
      </c>
      <c r="AD146" s="2">
        <v>55.924999999999997</v>
      </c>
      <c r="AF146" s="3">
        <v>33858</v>
      </c>
      <c r="AG146" s="2">
        <v>2.4964</v>
      </c>
    </row>
    <row r="147" spans="1:33" s="2" customFormat="1" x14ac:dyDescent="0.2">
      <c r="A147"/>
      <c r="B147" s="3">
        <v>45233</v>
      </c>
      <c r="C147" s="2">
        <v>1.0732200000000001</v>
      </c>
      <c r="D147" s="2">
        <v>149.36799999999999</v>
      </c>
      <c r="E147" s="2">
        <v>1.2371300000000001</v>
      </c>
      <c r="F147" s="2">
        <v>7.2952000000000004</v>
      </c>
      <c r="G147" s="2">
        <v>0.89842500000000003</v>
      </c>
      <c r="H147" s="2">
        <v>1.3672500000000001</v>
      </c>
      <c r="I147" s="2">
        <v>0.65034999999999998</v>
      </c>
      <c r="J147" s="2">
        <v>0.59894999999999998</v>
      </c>
      <c r="K147" s="2">
        <v>7.8240499999999997</v>
      </c>
      <c r="L147" s="2">
        <v>1.3541000000000001</v>
      </c>
      <c r="M147" s="2">
        <v>83.154499999999999</v>
      </c>
      <c r="N147" s="2">
        <v>1305.54</v>
      </c>
      <c r="O147" s="2">
        <v>10.9078</v>
      </c>
      <c r="P147" s="2">
        <v>17.376999999999999</v>
      </c>
      <c r="Q147" s="2">
        <v>11.050800000000001</v>
      </c>
      <c r="R147" s="2">
        <v>32.094999999999999</v>
      </c>
      <c r="S147" s="2">
        <v>4.8882500000000002</v>
      </c>
      <c r="T147" s="2">
        <v>18.231300000000001</v>
      </c>
      <c r="U147" s="2">
        <v>4.15055</v>
      </c>
      <c r="V147" s="2">
        <v>6.9519900000000003</v>
      </c>
      <c r="W147" s="2">
        <v>15616.7</v>
      </c>
      <c r="X147" s="2">
        <v>28.408000000000001</v>
      </c>
      <c r="Y147" s="2">
        <v>35.479999999999997</v>
      </c>
      <c r="Z147" s="2">
        <v>3.9250500000000001</v>
      </c>
      <c r="AA147" s="2">
        <v>353</v>
      </c>
      <c r="AB147" s="2">
        <v>22.733000000000001</v>
      </c>
      <c r="AC147" s="2">
        <v>874.40499999999997</v>
      </c>
      <c r="AD147" s="2">
        <v>55.755000000000003</v>
      </c>
      <c r="AF147" s="3">
        <v>33865</v>
      </c>
      <c r="AG147" s="2">
        <v>2.52</v>
      </c>
    </row>
    <row r="148" spans="1:33" s="2" customFormat="1" x14ac:dyDescent="0.2">
      <c r="A148"/>
      <c r="B148" s="3">
        <v>45226</v>
      </c>
      <c r="C148" s="2">
        <v>1.05783</v>
      </c>
      <c r="D148" s="2">
        <v>149.62</v>
      </c>
      <c r="E148" s="2">
        <v>1.2144200000000001</v>
      </c>
      <c r="F148" s="2">
        <v>7.3275499999999996</v>
      </c>
      <c r="G148" s="2">
        <v>0.90275000000000005</v>
      </c>
      <c r="H148" s="2">
        <v>1.3855299999999999</v>
      </c>
      <c r="I148" s="2">
        <v>0.63502499999999995</v>
      </c>
      <c r="J148" s="2">
        <v>0.58265</v>
      </c>
      <c r="K148" s="2">
        <v>7.8227000000000002</v>
      </c>
      <c r="L148" s="2">
        <v>1.3685</v>
      </c>
      <c r="M148" s="2">
        <v>83.301000000000002</v>
      </c>
      <c r="N148" s="2">
        <v>1350.8</v>
      </c>
      <c r="O148" s="2">
        <v>11.1271</v>
      </c>
      <c r="P148" s="2">
        <v>18.0745</v>
      </c>
      <c r="Q148" s="2">
        <v>11.154500000000001</v>
      </c>
      <c r="R148" s="2">
        <v>32.404000000000003</v>
      </c>
      <c r="S148" s="2">
        <v>4.9489999999999998</v>
      </c>
      <c r="T148" s="2">
        <v>18.802499999999998</v>
      </c>
      <c r="U148" s="2">
        <v>4.2190000000000003</v>
      </c>
      <c r="V148" s="2">
        <v>7.0559399999999997</v>
      </c>
      <c r="W148" s="2">
        <v>15889.2</v>
      </c>
      <c r="X148" s="2">
        <v>28.192</v>
      </c>
      <c r="Y148" s="2">
        <v>36.18</v>
      </c>
      <c r="Z148" s="2">
        <v>4.0540500000000002</v>
      </c>
      <c r="AA148" s="2">
        <v>361.66500000000002</v>
      </c>
      <c r="AB148" s="2">
        <v>23.289000000000001</v>
      </c>
      <c r="AC148" s="2">
        <v>909.10500000000002</v>
      </c>
      <c r="AD148" s="2">
        <v>56.875</v>
      </c>
      <c r="AF148" s="3">
        <v>33872</v>
      </c>
      <c r="AG148" s="2">
        <v>2.5105</v>
      </c>
    </row>
    <row r="149" spans="1:33" s="2" customFormat="1" x14ac:dyDescent="0.2">
      <c r="A149"/>
      <c r="B149" s="3">
        <v>45219</v>
      </c>
      <c r="C149" s="2">
        <v>1.0587800000000001</v>
      </c>
      <c r="D149" s="2">
        <v>149.898</v>
      </c>
      <c r="E149" s="2">
        <v>1.2148000000000001</v>
      </c>
      <c r="F149" s="2">
        <v>7.3224499999999999</v>
      </c>
      <c r="G149" s="2">
        <v>0.89152500000000001</v>
      </c>
      <c r="H149" s="2">
        <v>1.3692</v>
      </c>
      <c r="I149" s="2">
        <v>0.63202499999999995</v>
      </c>
      <c r="J149" s="2">
        <v>0.58274999999999999</v>
      </c>
      <c r="K149" s="2">
        <v>7.8240999999999996</v>
      </c>
      <c r="L149" s="2">
        <v>1.3715999999999999</v>
      </c>
      <c r="M149" s="2">
        <v>83.164500000000004</v>
      </c>
      <c r="N149" s="2">
        <v>1350.99</v>
      </c>
      <c r="O149" s="2">
        <v>10.983000000000001</v>
      </c>
      <c r="P149" s="2">
        <v>18.292999999999999</v>
      </c>
      <c r="Q149" s="2">
        <v>11.052899999999999</v>
      </c>
      <c r="R149" s="2">
        <v>32.338000000000001</v>
      </c>
      <c r="S149" s="2">
        <v>5.0648999999999997</v>
      </c>
      <c r="T149" s="2">
        <v>18.9575</v>
      </c>
      <c r="U149" s="2">
        <v>4.2135999999999996</v>
      </c>
      <c r="V149" s="2">
        <v>7.0484299999999998</v>
      </c>
      <c r="W149" s="2">
        <v>15871.6</v>
      </c>
      <c r="X149" s="2">
        <v>28.005500000000001</v>
      </c>
      <c r="Y149" s="2">
        <v>36.472499999999997</v>
      </c>
      <c r="Z149" s="2">
        <v>4.0594999999999999</v>
      </c>
      <c r="AA149" s="2">
        <v>361.11</v>
      </c>
      <c r="AB149" s="2">
        <v>23.288</v>
      </c>
      <c r="AC149" s="2">
        <v>939.84500000000003</v>
      </c>
      <c r="AD149" s="2">
        <v>56.79</v>
      </c>
      <c r="AF149" s="3">
        <v>33879</v>
      </c>
      <c r="AG149" s="2">
        <v>2.496</v>
      </c>
    </row>
    <row r="150" spans="1:33" s="2" customFormat="1" x14ac:dyDescent="0.2">
      <c r="A150"/>
      <c r="B150" s="3">
        <v>45212</v>
      </c>
      <c r="C150" s="2">
        <v>1.05033</v>
      </c>
      <c r="D150" s="2">
        <v>149.66300000000001</v>
      </c>
      <c r="E150" s="2">
        <v>1.21408</v>
      </c>
      <c r="F150" s="2">
        <v>7.3102499999999999</v>
      </c>
      <c r="G150" s="2">
        <v>0.90482499999999999</v>
      </c>
      <c r="H150" s="2">
        <v>1.3659300000000001</v>
      </c>
      <c r="I150" s="2">
        <v>0.62949999999999995</v>
      </c>
      <c r="J150" s="2">
        <v>0.58945000000000003</v>
      </c>
      <c r="K150" s="2">
        <v>7.8231999999999999</v>
      </c>
      <c r="L150" s="2">
        <v>1.3705499999999999</v>
      </c>
      <c r="M150" s="2">
        <v>83.266999999999996</v>
      </c>
      <c r="N150" s="2">
        <v>1352.63</v>
      </c>
      <c r="O150" s="2">
        <v>11.0275</v>
      </c>
      <c r="P150" s="2">
        <v>17.968</v>
      </c>
      <c r="Q150" s="2">
        <v>10.971399999999999</v>
      </c>
      <c r="R150" s="2">
        <v>32.213000000000001</v>
      </c>
      <c r="S150" s="2">
        <v>5.0653499999999996</v>
      </c>
      <c r="T150" s="2">
        <v>18.988800000000001</v>
      </c>
      <c r="U150" s="2">
        <v>4.3067500000000001</v>
      </c>
      <c r="V150" s="2">
        <v>7.1010400000000002</v>
      </c>
      <c r="W150" s="2">
        <v>15706.3</v>
      </c>
      <c r="X150" s="2">
        <v>27.810300000000002</v>
      </c>
      <c r="Y150" s="2">
        <v>36.325000000000003</v>
      </c>
      <c r="Z150" s="2">
        <v>3.9769999999999999</v>
      </c>
      <c r="AA150" s="2">
        <v>369.74</v>
      </c>
      <c r="AB150" s="2">
        <v>23.516500000000001</v>
      </c>
      <c r="AC150" s="2">
        <v>944.15499999999997</v>
      </c>
      <c r="AD150" s="2">
        <v>56.805</v>
      </c>
      <c r="AF150" s="3">
        <v>33886</v>
      </c>
      <c r="AG150" s="2">
        <v>2.5074999999999998</v>
      </c>
    </row>
    <row r="151" spans="1:33" s="2" customFormat="1" x14ac:dyDescent="0.2">
      <c r="A151"/>
      <c r="B151" s="3">
        <v>45205</v>
      </c>
      <c r="C151" s="2">
        <v>1.0537700000000001</v>
      </c>
      <c r="D151" s="2">
        <v>149.37799999999999</v>
      </c>
      <c r="E151" s="2">
        <v>1.21878</v>
      </c>
      <c r="F151" s="2">
        <v>7.3101500000000001</v>
      </c>
      <c r="G151" s="2">
        <v>0.913825</v>
      </c>
      <c r="H151" s="2">
        <v>1.3713500000000001</v>
      </c>
      <c r="I151" s="2">
        <v>0.63492499999999996</v>
      </c>
      <c r="J151" s="2">
        <v>0.59555000000000002</v>
      </c>
      <c r="K151" s="2">
        <v>7.8312999999999997</v>
      </c>
      <c r="L151" s="2">
        <v>1.3681000000000001</v>
      </c>
      <c r="M151" s="2">
        <v>83.170500000000004</v>
      </c>
      <c r="N151" s="2">
        <v>1348.95</v>
      </c>
      <c r="O151" s="2">
        <v>11.0223</v>
      </c>
      <c r="P151" s="2">
        <v>18.327000000000002</v>
      </c>
      <c r="Q151" s="2">
        <v>10.9948</v>
      </c>
      <c r="R151" s="2">
        <v>32.164000000000001</v>
      </c>
      <c r="S151" s="2">
        <v>5.1877000000000004</v>
      </c>
      <c r="T151" s="2">
        <v>19.4087</v>
      </c>
      <c r="U151" s="2">
        <v>4.3507999999999996</v>
      </c>
      <c r="V151" s="2">
        <v>7.0761799999999999</v>
      </c>
      <c r="W151" s="2">
        <v>15670.9</v>
      </c>
      <c r="X151" s="2">
        <v>27.6235</v>
      </c>
      <c r="Y151" s="2">
        <v>37.020000000000003</v>
      </c>
      <c r="Z151" s="2">
        <v>3.8595999999999999</v>
      </c>
      <c r="AA151" s="2">
        <v>367.25</v>
      </c>
      <c r="AB151" s="2">
        <v>23.251999999999999</v>
      </c>
      <c r="AC151" s="2">
        <v>920.755</v>
      </c>
      <c r="AD151" s="2">
        <v>56.715000000000003</v>
      </c>
      <c r="AF151" s="3">
        <v>33893</v>
      </c>
      <c r="AG151" s="2">
        <v>2.5019999999999998</v>
      </c>
    </row>
    <row r="152" spans="1:33" s="2" customFormat="1" x14ac:dyDescent="0.2">
      <c r="A152"/>
      <c r="B152" s="3">
        <v>45198</v>
      </c>
      <c r="C152" s="2">
        <v>1.0587200000000001</v>
      </c>
      <c r="D152" s="2">
        <v>149.21</v>
      </c>
      <c r="E152" s="2">
        <v>1.2205999999999999</v>
      </c>
      <c r="F152" s="2">
        <v>7.2857000000000003</v>
      </c>
      <c r="G152" s="2">
        <v>0.91472500000000001</v>
      </c>
      <c r="H152" s="2">
        <v>1.3520300000000001</v>
      </c>
      <c r="I152" s="2">
        <v>0.64542500000000003</v>
      </c>
      <c r="J152" s="2">
        <v>0.60094999999999998</v>
      </c>
      <c r="K152" s="2">
        <v>7.8319000000000001</v>
      </c>
      <c r="L152" s="2">
        <v>1.3649</v>
      </c>
      <c r="M152" s="2">
        <v>83.049499999999995</v>
      </c>
      <c r="N152" s="2">
        <v>1345.97</v>
      </c>
      <c r="O152" s="2">
        <v>10.867800000000001</v>
      </c>
      <c r="P152" s="2">
        <v>17.378</v>
      </c>
      <c r="Q152" s="2">
        <v>10.6439</v>
      </c>
      <c r="R152" s="2">
        <v>32.168999999999997</v>
      </c>
      <c r="S152" s="2">
        <v>5.0058499999999997</v>
      </c>
      <c r="T152" s="2">
        <v>18.842500000000001</v>
      </c>
      <c r="U152" s="2">
        <v>4.3637499999999996</v>
      </c>
      <c r="V152" s="2">
        <v>7.04305</v>
      </c>
      <c r="W152" s="2">
        <v>15479</v>
      </c>
      <c r="X152" s="2">
        <v>27.415299999999998</v>
      </c>
      <c r="Y152" s="2">
        <v>36.515000000000001</v>
      </c>
      <c r="Z152" s="2">
        <v>3.8071999999999999</v>
      </c>
      <c r="AA152" s="2">
        <v>366.95</v>
      </c>
      <c r="AB152" s="2">
        <v>23.004999999999999</v>
      </c>
      <c r="AC152" s="2">
        <v>893.43</v>
      </c>
      <c r="AD152" s="2">
        <v>56.603000000000002</v>
      </c>
      <c r="AF152" s="3">
        <v>33900</v>
      </c>
      <c r="AG152" s="2">
        <v>2.508</v>
      </c>
    </row>
    <row r="153" spans="1:33" s="2" customFormat="1" x14ac:dyDescent="0.2">
      <c r="A153"/>
      <c r="B153" s="3">
        <v>45191</v>
      </c>
      <c r="C153" s="2">
        <v>1.0658300000000001</v>
      </c>
      <c r="D153" s="2">
        <v>148.083</v>
      </c>
      <c r="E153" s="2">
        <v>1.2264200000000001</v>
      </c>
      <c r="F153" s="2">
        <v>7.2961499999999999</v>
      </c>
      <c r="G153" s="2">
        <v>0.90569999999999995</v>
      </c>
      <c r="H153" s="2">
        <v>1.34585</v>
      </c>
      <c r="I153" s="2">
        <v>0.64612499999999995</v>
      </c>
      <c r="J153" s="2">
        <v>0.59804999999999997</v>
      </c>
      <c r="K153" s="2">
        <v>7.8208500000000001</v>
      </c>
      <c r="L153" s="2">
        <v>1.3638999999999999</v>
      </c>
      <c r="M153" s="2">
        <v>82.932500000000005</v>
      </c>
      <c r="N153" s="2">
        <v>1332.48</v>
      </c>
      <c r="O153" s="2">
        <v>11.104100000000001</v>
      </c>
      <c r="P153" s="2">
        <v>17.128499999999999</v>
      </c>
      <c r="Q153" s="2">
        <v>10.719900000000001</v>
      </c>
      <c r="R153" s="2">
        <v>32.128999999999998</v>
      </c>
      <c r="S153" s="2">
        <v>4.9145000000000003</v>
      </c>
      <c r="T153" s="2">
        <v>18.748799999999999</v>
      </c>
      <c r="U153" s="2">
        <v>4.3149499999999996</v>
      </c>
      <c r="V153" s="2">
        <v>6.9966499999999998</v>
      </c>
      <c r="W153" s="2">
        <v>15364.4</v>
      </c>
      <c r="X153" s="2">
        <v>27.165299999999998</v>
      </c>
      <c r="Y153" s="2">
        <v>35.922499999999999</v>
      </c>
      <c r="Z153" s="2">
        <v>3.8073999999999999</v>
      </c>
      <c r="AA153" s="2">
        <v>364.67</v>
      </c>
      <c r="AB153" s="2">
        <v>22.875</v>
      </c>
      <c r="AC153" s="2">
        <v>887.92499999999995</v>
      </c>
      <c r="AD153" s="2">
        <v>56.768000000000001</v>
      </c>
      <c r="AF153" s="3">
        <v>33907</v>
      </c>
      <c r="AG153" s="2">
        <v>2.5122</v>
      </c>
    </row>
    <row r="154" spans="1:33" s="2" customFormat="1" x14ac:dyDescent="0.2">
      <c r="A154"/>
      <c r="B154" s="3">
        <v>45184</v>
      </c>
      <c r="C154" s="2">
        <v>1.06643</v>
      </c>
      <c r="D154" s="2">
        <v>147.86500000000001</v>
      </c>
      <c r="E154" s="2">
        <v>1.2394499999999999</v>
      </c>
      <c r="F154" s="2">
        <v>7.2827999999999999</v>
      </c>
      <c r="G154" s="2">
        <v>0.89702499999999996</v>
      </c>
      <c r="H154" s="2">
        <v>1.3525499999999999</v>
      </c>
      <c r="I154" s="2">
        <v>0.64382499999999998</v>
      </c>
      <c r="J154" s="2">
        <v>0.59014999999999995</v>
      </c>
      <c r="K154" s="2">
        <v>7.82925</v>
      </c>
      <c r="L154" s="2">
        <v>1.363</v>
      </c>
      <c r="M154" s="2">
        <v>83.134500000000003</v>
      </c>
      <c r="N154" s="2">
        <v>1328.11</v>
      </c>
      <c r="O154" s="2">
        <v>11.178000000000001</v>
      </c>
      <c r="P154" s="2">
        <v>17.106999999999999</v>
      </c>
      <c r="Q154" s="2">
        <v>10.767799999999999</v>
      </c>
      <c r="R154" s="2">
        <v>31.914999999999999</v>
      </c>
      <c r="S154" s="2">
        <v>4.8711000000000002</v>
      </c>
      <c r="T154" s="2">
        <v>19.100000000000001</v>
      </c>
      <c r="U154" s="2">
        <v>4.3467500000000001</v>
      </c>
      <c r="V154" s="2">
        <v>6.9941700000000004</v>
      </c>
      <c r="W154" s="2">
        <v>15370</v>
      </c>
      <c r="X154" s="2">
        <v>26.9725</v>
      </c>
      <c r="Y154" s="2">
        <v>35.72</v>
      </c>
      <c r="Z154" s="2">
        <v>3.8072499999999998</v>
      </c>
      <c r="AA154" s="2">
        <v>359.12</v>
      </c>
      <c r="AB154" s="2">
        <v>22.959</v>
      </c>
      <c r="AC154" s="2">
        <v>888.1</v>
      </c>
      <c r="AD154" s="2">
        <v>56.768999999999998</v>
      </c>
      <c r="AF154" s="3">
        <v>33914</v>
      </c>
      <c r="AG154" s="2">
        <v>2.5202</v>
      </c>
    </row>
    <row r="155" spans="1:33" s="2" customFormat="1" x14ac:dyDescent="0.2">
      <c r="A155"/>
      <c r="B155" s="3">
        <v>45177</v>
      </c>
      <c r="C155" s="2">
        <v>1.07152</v>
      </c>
      <c r="D155" s="2">
        <v>147.63999999999999</v>
      </c>
      <c r="E155" s="2">
        <v>1.2485200000000001</v>
      </c>
      <c r="F155" s="2">
        <v>7.3611000000000004</v>
      </c>
      <c r="G155" s="2">
        <v>0.89165000000000005</v>
      </c>
      <c r="H155" s="2">
        <v>1.36355</v>
      </c>
      <c r="I155" s="2">
        <v>0.63915</v>
      </c>
      <c r="J155" s="2">
        <v>0.59014999999999995</v>
      </c>
      <c r="K155" s="2">
        <v>7.84</v>
      </c>
      <c r="L155" s="2">
        <v>1.3647499999999999</v>
      </c>
      <c r="M155" s="2">
        <v>83.009500000000003</v>
      </c>
      <c r="N155" s="2">
        <v>1334.87</v>
      </c>
      <c r="O155" s="2">
        <v>11.0968</v>
      </c>
      <c r="P155" s="2">
        <v>17.556999999999999</v>
      </c>
      <c r="Q155" s="2">
        <v>10.660500000000001</v>
      </c>
      <c r="R155" s="2">
        <v>32.082999999999998</v>
      </c>
      <c r="S155" s="2">
        <v>4.9916</v>
      </c>
      <c r="T155" s="2">
        <v>19.0825</v>
      </c>
      <c r="U155" s="2">
        <v>4.3022999999999998</v>
      </c>
      <c r="V155" s="2">
        <v>6.9596600000000004</v>
      </c>
      <c r="W155" s="2">
        <v>15352.7</v>
      </c>
      <c r="X155" s="2">
        <v>26.849</v>
      </c>
      <c r="Y155" s="2">
        <v>35.587499999999999</v>
      </c>
      <c r="Z155" s="2">
        <v>3.84395</v>
      </c>
      <c r="AA155" s="2">
        <v>359.35</v>
      </c>
      <c r="AB155" s="2">
        <v>22.7515</v>
      </c>
      <c r="AC155" s="2">
        <v>895.68499999999995</v>
      </c>
      <c r="AD155" s="2">
        <v>56.723999999999997</v>
      </c>
      <c r="AF155" s="3">
        <v>33921</v>
      </c>
      <c r="AG155" s="2">
        <v>2.5211999999999999</v>
      </c>
    </row>
    <row r="156" spans="1:33" s="2" customFormat="1" x14ac:dyDescent="0.2">
      <c r="A156"/>
      <c r="B156" s="3">
        <v>45170</v>
      </c>
      <c r="C156" s="2">
        <v>1.0808199999999999</v>
      </c>
      <c r="D156" s="2">
        <v>146.01499999999999</v>
      </c>
      <c r="E156" s="2">
        <v>1.26203</v>
      </c>
      <c r="F156" s="2">
        <v>7.2680999999999996</v>
      </c>
      <c r="G156" s="2">
        <v>0.88405</v>
      </c>
      <c r="H156" s="2">
        <v>1.35785</v>
      </c>
      <c r="I156" s="2">
        <v>0.64580000000000004</v>
      </c>
      <c r="J156" s="2">
        <v>0.59565000000000001</v>
      </c>
      <c r="K156" s="2">
        <v>7.8456000000000001</v>
      </c>
      <c r="L156" s="2">
        <v>1.3530500000000001</v>
      </c>
      <c r="M156" s="2">
        <v>82.6965</v>
      </c>
      <c r="N156" s="2">
        <v>1319.85</v>
      </c>
      <c r="O156" s="2">
        <v>11.0189</v>
      </c>
      <c r="P156" s="2">
        <v>17.125499999999999</v>
      </c>
      <c r="Q156" s="2">
        <v>10.637700000000001</v>
      </c>
      <c r="R156" s="2">
        <v>31.873999999999999</v>
      </c>
      <c r="S156" s="2">
        <v>4.9354500000000003</v>
      </c>
      <c r="T156" s="2">
        <v>18.776299999999999</v>
      </c>
      <c r="U156" s="2">
        <v>4.1348000000000003</v>
      </c>
      <c r="V156" s="2">
        <v>6.8956099999999996</v>
      </c>
      <c r="W156" s="2">
        <v>15238.4</v>
      </c>
      <c r="X156" s="2">
        <v>26.715299999999999</v>
      </c>
      <c r="Y156" s="2">
        <v>35.06</v>
      </c>
      <c r="Z156" s="2">
        <v>3.7956500000000002</v>
      </c>
      <c r="AA156" s="2">
        <v>355.375</v>
      </c>
      <c r="AB156" s="2">
        <v>22.341999999999999</v>
      </c>
      <c r="AC156" s="2">
        <v>851.45500000000004</v>
      </c>
      <c r="AD156" s="2">
        <v>56.689</v>
      </c>
      <c r="AF156" s="3">
        <v>33928</v>
      </c>
      <c r="AG156" s="2">
        <v>2.524</v>
      </c>
    </row>
    <row r="157" spans="1:33" s="2" customFormat="1" x14ac:dyDescent="0.2">
      <c r="A157"/>
      <c r="B157" s="3">
        <v>45163</v>
      </c>
      <c r="C157" s="2">
        <v>1.0771500000000001</v>
      </c>
      <c r="D157" s="2">
        <v>146.56</v>
      </c>
      <c r="E157" s="2">
        <v>1.25535</v>
      </c>
      <c r="F157" s="2">
        <v>7.3007499999999999</v>
      </c>
      <c r="G157" s="2">
        <v>0.88697499999999996</v>
      </c>
      <c r="H157" s="2">
        <v>1.36365</v>
      </c>
      <c r="I157" s="2">
        <v>0.63849999999999996</v>
      </c>
      <c r="J157" s="2">
        <v>0.58945000000000003</v>
      </c>
      <c r="K157" s="2">
        <v>7.8449</v>
      </c>
      <c r="L157" s="2">
        <v>1.3583000000000001</v>
      </c>
      <c r="M157" s="2">
        <v>82.691999999999993</v>
      </c>
      <c r="N157" s="2">
        <v>1330.37</v>
      </c>
      <c r="O157" s="2">
        <v>11.0913</v>
      </c>
      <c r="P157" s="2">
        <v>16.810500000000001</v>
      </c>
      <c r="Q157" s="2">
        <v>10.7348</v>
      </c>
      <c r="R157" s="2">
        <v>31.844999999999999</v>
      </c>
      <c r="S157" s="2">
        <v>4.8915499999999996</v>
      </c>
      <c r="T157" s="2">
        <v>18.6938</v>
      </c>
      <c r="U157" s="2">
        <v>4.1449999999999996</v>
      </c>
      <c r="V157" s="2">
        <v>6.91988</v>
      </c>
      <c r="W157" s="2">
        <v>15296.1</v>
      </c>
      <c r="X157" s="2">
        <v>26.537800000000001</v>
      </c>
      <c r="Y157" s="2">
        <v>35.177500000000002</v>
      </c>
      <c r="Z157" s="2">
        <v>3.8033999999999999</v>
      </c>
      <c r="AA157" s="2">
        <v>354.755</v>
      </c>
      <c r="AB157" s="2">
        <v>22.371500000000001</v>
      </c>
      <c r="AC157" s="2">
        <v>843.875</v>
      </c>
      <c r="AD157" s="2">
        <v>56.753500000000003</v>
      </c>
      <c r="AF157" s="3">
        <v>33935</v>
      </c>
      <c r="AG157" s="2">
        <v>2.5339999999999998</v>
      </c>
    </row>
    <row r="158" spans="1:33" s="2" customFormat="1" x14ac:dyDescent="0.2">
      <c r="A158"/>
      <c r="B158" s="3">
        <v>45156</v>
      </c>
      <c r="C158" s="2">
        <v>1.0872299999999999</v>
      </c>
      <c r="D158" s="2">
        <v>145.18</v>
      </c>
      <c r="E158" s="2">
        <v>1.2727200000000001</v>
      </c>
      <c r="F158" s="2">
        <v>7.3003499999999999</v>
      </c>
      <c r="G158" s="2">
        <v>0.88137500000000002</v>
      </c>
      <c r="H158" s="2">
        <v>1.3563000000000001</v>
      </c>
      <c r="I158" s="2">
        <v>0.64097499999999996</v>
      </c>
      <c r="J158" s="2">
        <v>0.59355000000000002</v>
      </c>
      <c r="K158" s="2">
        <v>7.8321500000000004</v>
      </c>
      <c r="L158" s="2">
        <v>1.35595</v>
      </c>
      <c r="M158" s="2">
        <v>83.174000000000007</v>
      </c>
      <c r="N158" s="2">
        <v>1343.13</v>
      </c>
      <c r="O158" s="2">
        <v>10.988899999999999</v>
      </c>
      <c r="P158" s="2">
        <v>17.058499999999999</v>
      </c>
      <c r="Q158" s="2">
        <v>10.656000000000001</v>
      </c>
      <c r="R158" s="2">
        <v>31.962</v>
      </c>
      <c r="S158" s="2">
        <v>4.9608499999999998</v>
      </c>
      <c r="T158" s="2">
        <v>18.962499999999999</v>
      </c>
      <c r="U158" s="2">
        <v>4.1042500000000004</v>
      </c>
      <c r="V158" s="2">
        <v>6.8536900000000003</v>
      </c>
      <c r="W158" s="2">
        <v>15323</v>
      </c>
      <c r="X158" s="2">
        <v>27.0975</v>
      </c>
      <c r="Y158" s="2">
        <v>35.392499999999998</v>
      </c>
      <c r="Z158" s="2">
        <v>3.7946499999999999</v>
      </c>
      <c r="AA158" s="2">
        <v>351.60500000000002</v>
      </c>
      <c r="AB158" s="2">
        <v>22.078499999999998</v>
      </c>
      <c r="AC158" s="2">
        <v>864.75</v>
      </c>
      <c r="AD158" s="2">
        <v>56.298999999999999</v>
      </c>
      <c r="AF158" s="3">
        <v>33942</v>
      </c>
      <c r="AG158" s="2">
        <v>2.54</v>
      </c>
    </row>
    <row r="159" spans="1:33" s="2" customFormat="1" x14ac:dyDescent="0.2">
      <c r="A159"/>
      <c r="B159" s="3">
        <v>45149</v>
      </c>
      <c r="C159" s="2">
        <v>1.0972200000000001</v>
      </c>
      <c r="D159" s="2">
        <v>144.733</v>
      </c>
      <c r="E159" s="2">
        <v>1.27125</v>
      </c>
      <c r="F159" s="2">
        <v>7.25305</v>
      </c>
      <c r="G159" s="2">
        <v>0.87555000000000005</v>
      </c>
      <c r="H159" s="2">
        <v>1.3420300000000001</v>
      </c>
      <c r="I159" s="2">
        <v>0.65149999999999997</v>
      </c>
      <c r="J159" s="2">
        <v>0.60050000000000003</v>
      </c>
      <c r="K159" s="2">
        <v>7.8185000000000002</v>
      </c>
      <c r="L159" s="2">
        <v>1.3509</v>
      </c>
      <c r="M159" s="2">
        <v>82.888000000000005</v>
      </c>
      <c r="N159" s="2">
        <v>1328.49</v>
      </c>
      <c r="O159" s="2">
        <v>10.808199999999999</v>
      </c>
      <c r="P159" s="2">
        <v>16.97</v>
      </c>
      <c r="Q159" s="2">
        <v>10.405799999999999</v>
      </c>
      <c r="R159" s="2">
        <v>31.87</v>
      </c>
      <c r="S159" s="2">
        <v>4.8806000000000003</v>
      </c>
      <c r="T159" s="2">
        <v>18.8825</v>
      </c>
      <c r="U159" s="2">
        <v>4.0407000000000002</v>
      </c>
      <c r="V159" s="2">
        <v>6.7908600000000003</v>
      </c>
      <c r="W159" s="2">
        <v>15286.9</v>
      </c>
      <c r="X159" s="2">
        <v>27.05</v>
      </c>
      <c r="Y159" s="2">
        <v>35.08</v>
      </c>
      <c r="Z159" s="2">
        <v>3.7280500000000001</v>
      </c>
      <c r="AA159" s="2">
        <v>348.375</v>
      </c>
      <c r="AB159" s="2">
        <v>21.928000000000001</v>
      </c>
      <c r="AC159" s="2">
        <v>851.255</v>
      </c>
      <c r="AD159" s="2">
        <v>56.63</v>
      </c>
      <c r="AF159" s="3">
        <v>33949</v>
      </c>
      <c r="AG159" s="2">
        <v>2.544</v>
      </c>
    </row>
    <row r="160" spans="1:33" s="2" customFormat="1" x14ac:dyDescent="0.2">
      <c r="A160"/>
      <c r="B160" s="3">
        <v>45142</v>
      </c>
      <c r="C160" s="2">
        <v>1.1023499999999999</v>
      </c>
      <c r="D160" s="2">
        <v>141.79499999999999</v>
      </c>
      <c r="E160" s="2">
        <v>1.2756000000000001</v>
      </c>
      <c r="F160" s="2">
        <v>7.1863000000000001</v>
      </c>
      <c r="G160" s="2">
        <v>0.87192499999999995</v>
      </c>
      <c r="H160" s="2">
        <v>1.3362499999999999</v>
      </c>
      <c r="I160" s="2">
        <v>0.65862500000000002</v>
      </c>
      <c r="J160" s="2">
        <v>0.61140000000000005</v>
      </c>
      <c r="K160" s="2">
        <v>7.8098000000000001</v>
      </c>
      <c r="L160" s="2">
        <v>1.3389500000000001</v>
      </c>
      <c r="M160" s="2">
        <v>82.834999999999994</v>
      </c>
      <c r="N160" s="2">
        <v>1311.44</v>
      </c>
      <c r="O160" s="2">
        <v>10.564299999999999</v>
      </c>
      <c r="P160" s="2">
        <v>17.041499999999999</v>
      </c>
      <c r="Q160" s="2">
        <v>10.112</v>
      </c>
      <c r="R160" s="2">
        <v>31.711500000000001</v>
      </c>
      <c r="S160" s="2">
        <v>4.9183000000000003</v>
      </c>
      <c r="T160" s="2">
        <v>18.425000000000001</v>
      </c>
      <c r="U160" s="2">
        <v>4.0259499999999999</v>
      </c>
      <c r="V160" s="2">
        <v>6.75983</v>
      </c>
      <c r="W160" s="2">
        <v>15182.1</v>
      </c>
      <c r="X160" s="2">
        <v>26.979500000000002</v>
      </c>
      <c r="Y160" s="2">
        <v>34.674999999999997</v>
      </c>
      <c r="Z160" s="2">
        <v>3.6525500000000002</v>
      </c>
      <c r="AA160" s="2">
        <v>352.95</v>
      </c>
      <c r="AB160" s="2">
        <v>21.996500000000001</v>
      </c>
      <c r="AC160" s="2">
        <v>851.65</v>
      </c>
      <c r="AD160" s="2">
        <v>55.722000000000001</v>
      </c>
      <c r="AF160" s="3">
        <v>33956</v>
      </c>
      <c r="AG160" s="2">
        <v>2.5830000000000002</v>
      </c>
    </row>
    <row r="161" spans="1:33" s="2" customFormat="1" x14ac:dyDescent="0.2">
      <c r="A161"/>
      <c r="B161" s="3">
        <v>45135</v>
      </c>
      <c r="C161" s="2">
        <v>1.10355</v>
      </c>
      <c r="D161" s="2">
        <v>140.32499999999999</v>
      </c>
      <c r="E161" s="2">
        <v>1.2864</v>
      </c>
      <c r="F161" s="2">
        <v>7.15395</v>
      </c>
      <c r="G161" s="2">
        <v>0.86755000000000004</v>
      </c>
      <c r="H161" s="2">
        <v>1.3233299999999999</v>
      </c>
      <c r="I161" s="2">
        <v>0.66690000000000005</v>
      </c>
      <c r="J161" s="2">
        <v>0.6169</v>
      </c>
      <c r="K161" s="2">
        <v>7.7972999999999999</v>
      </c>
      <c r="L161" s="2">
        <v>1.3313999999999999</v>
      </c>
      <c r="M161" s="2">
        <v>82.238</v>
      </c>
      <c r="N161" s="2">
        <v>1276.6099999999999</v>
      </c>
      <c r="O161" s="2">
        <v>10.507</v>
      </c>
      <c r="P161" s="2">
        <v>16.64</v>
      </c>
      <c r="Q161" s="2">
        <v>10.168100000000001</v>
      </c>
      <c r="R161" s="2">
        <v>31.372</v>
      </c>
      <c r="S161" s="2">
        <v>4.7432999999999996</v>
      </c>
      <c r="T161" s="2">
        <v>17.63</v>
      </c>
      <c r="U161" s="2">
        <v>3.9984500000000001</v>
      </c>
      <c r="V161" s="2">
        <v>6.7529399999999997</v>
      </c>
      <c r="W161" s="2">
        <v>15071</v>
      </c>
      <c r="X161" s="2">
        <v>26.9453</v>
      </c>
      <c r="Y161" s="2">
        <v>34.277500000000003</v>
      </c>
      <c r="Z161" s="2">
        <v>3.7030500000000002</v>
      </c>
      <c r="AA161" s="2">
        <v>349.44</v>
      </c>
      <c r="AB161" s="2">
        <v>21.711500000000001</v>
      </c>
      <c r="AC161" s="2">
        <v>826.72</v>
      </c>
      <c r="AD161" s="2">
        <v>54.929000000000002</v>
      </c>
      <c r="AF161" s="3">
        <v>33963</v>
      </c>
      <c r="AG161" s="2">
        <v>2.5994999999999999</v>
      </c>
    </row>
    <row r="162" spans="1:33" s="2" customFormat="1" x14ac:dyDescent="0.2">
      <c r="A162"/>
      <c r="B162" s="3">
        <v>45128</v>
      </c>
      <c r="C162" s="2">
        <v>1.11138</v>
      </c>
      <c r="D162" s="2">
        <v>141.755</v>
      </c>
      <c r="E162" s="2">
        <v>1.2844</v>
      </c>
      <c r="F162" s="2">
        <v>7.1909999999999998</v>
      </c>
      <c r="G162" s="2">
        <v>0.86607500000000004</v>
      </c>
      <c r="H162" s="2">
        <v>1.32073</v>
      </c>
      <c r="I162" s="2">
        <v>0.67297499999999999</v>
      </c>
      <c r="J162" s="2">
        <v>0.61745000000000005</v>
      </c>
      <c r="K162" s="2">
        <v>7.8176500000000004</v>
      </c>
      <c r="L162" s="2">
        <v>1.3310999999999999</v>
      </c>
      <c r="M162" s="2">
        <v>82.052000000000007</v>
      </c>
      <c r="N162" s="2">
        <v>1289.57</v>
      </c>
      <c r="O162" s="2">
        <v>10.4146</v>
      </c>
      <c r="P162" s="2">
        <v>16.936</v>
      </c>
      <c r="Q162" s="2">
        <v>10.092000000000001</v>
      </c>
      <c r="R162" s="2">
        <v>31.352</v>
      </c>
      <c r="S162" s="2">
        <v>4.7740499999999999</v>
      </c>
      <c r="T162" s="2">
        <v>17.9588</v>
      </c>
      <c r="U162" s="2">
        <v>4.0137</v>
      </c>
      <c r="V162" s="2">
        <v>6.70404</v>
      </c>
      <c r="W162" s="2">
        <v>15044.8</v>
      </c>
      <c r="X162" s="2">
        <v>26.938500000000001</v>
      </c>
      <c r="Y162" s="2">
        <v>34.4375</v>
      </c>
      <c r="Z162" s="2">
        <v>3.6202000000000001</v>
      </c>
      <c r="AA162" s="2">
        <v>341.42500000000001</v>
      </c>
      <c r="AB162" s="2">
        <v>21.624500000000001</v>
      </c>
      <c r="AC162" s="2">
        <v>821.93</v>
      </c>
      <c r="AD162" s="2">
        <v>54.837000000000003</v>
      </c>
      <c r="AF162" s="3">
        <v>33970</v>
      </c>
      <c r="AG162" s="2">
        <v>2.6190000000000002</v>
      </c>
    </row>
    <row r="163" spans="1:33" s="2" customFormat="1" x14ac:dyDescent="0.2">
      <c r="A163"/>
      <c r="B163" s="3">
        <v>45121</v>
      </c>
      <c r="C163" s="2">
        <v>1.12418</v>
      </c>
      <c r="D163" s="2">
        <v>138.505</v>
      </c>
      <c r="E163" s="2">
        <v>1.3118300000000001</v>
      </c>
      <c r="F163" s="2">
        <v>7.1459999999999999</v>
      </c>
      <c r="G163" s="2">
        <v>0.86009999999999998</v>
      </c>
      <c r="H163" s="2">
        <v>1.3172299999999999</v>
      </c>
      <c r="I163" s="2">
        <v>0.68577500000000002</v>
      </c>
      <c r="J163" s="2">
        <v>0.63805000000000001</v>
      </c>
      <c r="K163" s="2">
        <v>7.8142500000000004</v>
      </c>
      <c r="L163" s="2">
        <v>1.31975</v>
      </c>
      <c r="M163" s="2">
        <v>82.137</v>
      </c>
      <c r="N163" s="2">
        <v>1267.25</v>
      </c>
      <c r="O163" s="2">
        <v>10.230600000000001</v>
      </c>
      <c r="P163" s="2">
        <v>16.838999999999999</v>
      </c>
      <c r="Q163" s="2">
        <v>10.010899999999999</v>
      </c>
      <c r="R163" s="2">
        <v>30.876999999999999</v>
      </c>
      <c r="S163" s="2">
        <v>4.8006500000000001</v>
      </c>
      <c r="T163" s="2">
        <v>18.09</v>
      </c>
      <c r="U163" s="2">
        <v>3.9645000000000001</v>
      </c>
      <c r="V163" s="2">
        <v>6.62575</v>
      </c>
      <c r="W163" s="2">
        <v>14964.5</v>
      </c>
      <c r="X163" s="2">
        <v>26.169799999999999</v>
      </c>
      <c r="Y163" s="2">
        <v>34.64</v>
      </c>
      <c r="Z163" s="2">
        <v>3.6063999999999998</v>
      </c>
      <c r="AA163" s="2">
        <v>332.57499999999999</v>
      </c>
      <c r="AB163" s="2">
        <v>21.148</v>
      </c>
      <c r="AC163" s="2">
        <v>813.35</v>
      </c>
      <c r="AD163" s="2">
        <v>54.417000000000002</v>
      </c>
      <c r="AF163" s="3">
        <v>33977</v>
      </c>
      <c r="AG163" s="2">
        <v>2.5990000000000002</v>
      </c>
    </row>
    <row r="164" spans="1:33" s="2" customFormat="1" x14ac:dyDescent="0.2">
      <c r="A164"/>
      <c r="B164" s="3">
        <v>45114</v>
      </c>
      <c r="C164" s="2">
        <v>1.0948800000000001</v>
      </c>
      <c r="D164" s="2">
        <v>142.22300000000001</v>
      </c>
      <c r="E164" s="2">
        <v>1.2825</v>
      </c>
      <c r="F164" s="2">
        <v>7.2256499999999999</v>
      </c>
      <c r="G164" s="2">
        <v>0.88995000000000002</v>
      </c>
      <c r="H164" s="2">
        <v>1.3295999999999999</v>
      </c>
      <c r="I164" s="2">
        <v>0.66835</v>
      </c>
      <c r="J164" s="2">
        <v>0.62044999999999995</v>
      </c>
      <c r="K164" s="2">
        <v>7.8280000000000003</v>
      </c>
      <c r="L164" s="2">
        <v>1.3468500000000001</v>
      </c>
      <c r="M164" s="2">
        <v>82.603999999999999</v>
      </c>
      <c r="N164" s="2">
        <v>1299.28</v>
      </c>
      <c r="O164" s="2">
        <v>10.839600000000001</v>
      </c>
      <c r="P164" s="2">
        <v>17.119</v>
      </c>
      <c r="Q164" s="2">
        <v>10.6332</v>
      </c>
      <c r="R164" s="2">
        <v>31.266999999999999</v>
      </c>
      <c r="S164" s="2">
        <v>4.8663499999999997</v>
      </c>
      <c r="T164" s="2">
        <v>18.887499999999999</v>
      </c>
      <c r="U164" s="2">
        <v>4.0776500000000002</v>
      </c>
      <c r="V164" s="2">
        <v>6.8049400000000002</v>
      </c>
      <c r="W164" s="2">
        <v>15158.4</v>
      </c>
      <c r="X164" s="2">
        <v>26.060300000000002</v>
      </c>
      <c r="Y164" s="2">
        <v>35.075000000000003</v>
      </c>
      <c r="Z164" s="2">
        <v>3.6981999999999999</v>
      </c>
      <c r="AA164" s="2">
        <v>351.25</v>
      </c>
      <c r="AB164" s="2">
        <v>21.790500000000002</v>
      </c>
      <c r="AC164" s="2">
        <v>806.08</v>
      </c>
      <c r="AD164" s="2">
        <v>55.4985</v>
      </c>
      <c r="AF164" s="3">
        <v>33984</v>
      </c>
      <c r="AG164" s="2">
        <v>2.5916999999999999</v>
      </c>
    </row>
    <row r="165" spans="1:33" s="2" customFormat="1" x14ac:dyDescent="0.2">
      <c r="A165"/>
      <c r="B165" s="3">
        <v>45107</v>
      </c>
      <c r="C165" s="2">
        <v>1.0910299999999999</v>
      </c>
      <c r="D165" s="2">
        <v>144.54499999999999</v>
      </c>
      <c r="E165" s="2">
        <v>1.2713699999999999</v>
      </c>
      <c r="F165" s="2">
        <v>7.2746500000000003</v>
      </c>
      <c r="G165" s="2">
        <v>0.89475000000000005</v>
      </c>
      <c r="H165" s="2">
        <v>1.3232999999999999</v>
      </c>
      <c r="I165" s="2">
        <v>0.66552500000000003</v>
      </c>
      <c r="J165" s="2">
        <v>0.61270000000000002</v>
      </c>
      <c r="K165" s="2">
        <v>7.8366499999999997</v>
      </c>
      <c r="L165" s="2">
        <v>1.3534999999999999</v>
      </c>
      <c r="M165" s="2">
        <v>82.055000000000007</v>
      </c>
      <c r="N165" s="2">
        <v>1317.43</v>
      </c>
      <c r="O165" s="2">
        <v>10.8027</v>
      </c>
      <c r="P165" s="2">
        <v>17.146000000000001</v>
      </c>
      <c r="Q165" s="2">
        <v>10.7179</v>
      </c>
      <c r="R165" s="2">
        <v>31.161999999999999</v>
      </c>
      <c r="S165" s="2">
        <v>4.8242000000000003</v>
      </c>
      <c r="T165" s="2">
        <v>18.898800000000001</v>
      </c>
      <c r="U165" s="2">
        <v>4.0622499999999997</v>
      </c>
      <c r="V165" s="2">
        <v>6.8246799999999999</v>
      </c>
      <c r="W165" s="2">
        <v>15039.4</v>
      </c>
      <c r="X165" s="2">
        <v>26.07</v>
      </c>
      <c r="Y165" s="2">
        <v>35.325000000000003</v>
      </c>
      <c r="Z165" s="2">
        <v>3.7102499999999998</v>
      </c>
      <c r="AA165" s="2">
        <v>341.95</v>
      </c>
      <c r="AB165" s="2">
        <v>21.774000000000001</v>
      </c>
      <c r="AC165" s="2">
        <v>802.41</v>
      </c>
      <c r="AD165" s="2">
        <v>55.323</v>
      </c>
      <c r="AF165" s="3">
        <v>33991</v>
      </c>
      <c r="AG165" s="2">
        <v>2.5937000000000001</v>
      </c>
    </row>
    <row r="166" spans="1:33" s="2" customFormat="1" x14ac:dyDescent="0.2">
      <c r="A166"/>
      <c r="B166" s="3">
        <v>45100</v>
      </c>
      <c r="C166" s="2">
        <v>1.0882700000000001</v>
      </c>
      <c r="D166" s="2">
        <v>143.745</v>
      </c>
      <c r="E166" s="2">
        <v>1.2709999999999999</v>
      </c>
      <c r="F166" s="2">
        <v>7.2157</v>
      </c>
      <c r="G166" s="2">
        <v>0.89824999999999999</v>
      </c>
      <c r="H166" s="2">
        <v>1.3188299999999999</v>
      </c>
      <c r="I166" s="2">
        <v>0.66767500000000002</v>
      </c>
      <c r="J166" s="2">
        <v>0.61345000000000005</v>
      </c>
      <c r="K166" s="2">
        <v>7.8311999999999999</v>
      </c>
      <c r="L166" s="2">
        <v>1.3529500000000001</v>
      </c>
      <c r="M166" s="2">
        <v>82.05</v>
      </c>
      <c r="N166" s="2">
        <v>1309.07</v>
      </c>
      <c r="O166" s="2">
        <v>10.747299999999999</v>
      </c>
      <c r="P166" s="2">
        <v>17.201499999999999</v>
      </c>
      <c r="Q166" s="2">
        <v>10.8672</v>
      </c>
      <c r="R166" s="2">
        <v>31.042000000000002</v>
      </c>
      <c r="S166" s="2">
        <v>4.7752999999999997</v>
      </c>
      <c r="T166" s="2">
        <v>18.726299999999998</v>
      </c>
      <c r="U166" s="2">
        <v>4.0766499999999999</v>
      </c>
      <c r="V166" s="2">
        <v>6.8426600000000004</v>
      </c>
      <c r="W166" s="2">
        <v>15042</v>
      </c>
      <c r="X166" s="2">
        <v>25.061299999999999</v>
      </c>
      <c r="Y166" s="2">
        <v>35.227499999999999</v>
      </c>
      <c r="Z166" s="2">
        <v>3.6291500000000001</v>
      </c>
      <c r="AA166" s="2">
        <v>340.17500000000001</v>
      </c>
      <c r="AB166" s="2">
        <v>21.743500000000001</v>
      </c>
      <c r="AC166" s="2">
        <v>809.42</v>
      </c>
      <c r="AD166" s="2">
        <v>55.801000000000002</v>
      </c>
      <c r="AF166" s="3">
        <v>33998</v>
      </c>
      <c r="AG166" s="2">
        <v>2.63</v>
      </c>
    </row>
    <row r="167" spans="1:33" s="2" customFormat="1" x14ac:dyDescent="0.2">
      <c r="A167"/>
      <c r="B167" s="3">
        <v>45093</v>
      </c>
      <c r="C167" s="2">
        <v>1.09253</v>
      </c>
      <c r="D167" s="2">
        <v>141.5</v>
      </c>
      <c r="E167" s="2">
        <v>1.28115</v>
      </c>
      <c r="F167" s="2">
        <v>7.1333500000000001</v>
      </c>
      <c r="G167" s="2">
        <v>0.89405000000000001</v>
      </c>
      <c r="H167" s="2">
        <v>1.31918</v>
      </c>
      <c r="I167" s="2">
        <v>0.68707499999999999</v>
      </c>
      <c r="J167" s="2">
        <v>0.62255000000000005</v>
      </c>
      <c r="K167" s="2">
        <v>7.81975</v>
      </c>
      <c r="L167" s="2">
        <v>1.3380000000000001</v>
      </c>
      <c r="M167" s="2">
        <v>81.926000000000002</v>
      </c>
      <c r="N167" s="2">
        <v>1277.6099999999999</v>
      </c>
      <c r="O167" s="2">
        <v>10.635999999999999</v>
      </c>
      <c r="P167" s="2">
        <v>17.143999999999998</v>
      </c>
      <c r="Q167" s="2">
        <v>10.565899999999999</v>
      </c>
      <c r="R167" s="2">
        <v>30.722999999999999</v>
      </c>
      <c r="S167" s="2">
        <v>4.8289499999999999</v>
      </c>
      <c r="T167" s="2">
        <v>18.1675</v>
      </c>
      <c r="U167" s="2">
        <v>4.08345</v>
      </c>
      <c r="V167" s="2">
        <v>6.8188899999999997</v>
      </c>
      <c r="W167" s="2">
        <v>14962.1</v>
      </c>
      <c r="X167" s="2">
        <v>23.651499999999999</v>
      </c>
      <c r="Y167" s="2">
        <v>34.68</v>
      </c>
      <c r="Z167" s="2">
        <v>3.5576500000000002</v>
      </c>
      <c r="AA167" s="2">
        <v>341.48</v>
      </c>
      <c r="AB167" s="2">
        <v>21.7605</v>
      </c>
      <c r="AC167" s="2">
        <v>792.56</v>
      </c>
      <c r="AD167" s="2">
        <v>55.8</v>
      </c>
      <c r="AF167" s="3">
        <v>34005</v>
      </c>
      <c r="AG167" s="2">
        <v>2.63</v>
      </c>
    </row>
    <row r="168" spans="1:33" s="2" customFormat="1" x14ac:dyDescent="0.2">
      <c r="A168"/>
      <c r="B168" s="3">
        <v>45086</v>
      </c>
      <c r="C168" s="2">
        <v>1.07565</v>
      </c>
      <c r="D168" s="2">
        <v>139.38300000000001</v>
      </c>
      <c r="E168" s="2">
        <v>1.258</v>
      </c>
      <c r="F168" s="2">
        <v>7.1418499999999998</v>
      </c>
      <c r="G168" s="2">
        <v>0.90217499999999995</v>
      </c>
      <c r="H168" s="2">
        <v>1.3317000000000001</v>
      </c>
      <c r="I168" s="2">
        <v>0.67430000000000001</v>
      </c>
      <c r="J168" s="2">
        <v>0.61304999999999998</v>
      </c>
      <c r="K168" s="2">
        <v>7.83955</v>
      </c>
      <c r="L168" s="2">
        <v>1.3433999999999999</v>
      </c>
      <c r="M168" s="2">
        <v>82.438000000000002</v>
      </c>
      <c r="N168" s="2">
        <v>1289.1300000000001</v>
      </c>
      <c r="O168" s="2">
        <v>10.832599999999999</v>
      </c>
      <c r="P168" s="2">
        <v>17.328499999999998</v>
      </c>
      <c r="Q168" s="2">
        <v>10.7498</v>
      </c>
      <c r="R168" s="2">
        <v>30.731999999999999</v>
      </c>
      <c r="S168" s="2">
        <v>4.8766499999999997</v>
      </c>
      <c r="T168" s="2">
        <v>18.7013</v>
      </c>
      <c r="U168" s="2">
        <v>4.1254</v>
      </c>
      <c r="V168" s="2">
        <v>6.9278599999999999</v>
      </c>
      <c r="W168" s="2">
        <v>14858.1</v>
      </c>
      <c r="X168" s="2">
        <v>23.357500000000002</v>
      </c>
      <c r="Y168" s="2">
        <v>34.582500000000003</v>
      </c>
      <c r="Z168" s="2">
        <v>3.5890499999999999</v>
      </c>
      <c r="AA168" s="2">
        <v>342.12</v>
      </c>
      <c r="AB168" s="2">
        <v>22.034500000000001</v>
      </c>
      <c r="AC168" s="2">
        <v>785.15</v>
      </c>
      <c r="AD168" s="2">
        <v>56.058999999999997</v>
      </c>
      <c r="AF168" s="3">
        <v>34012</v>
      </c>
      <c r="AG168" s="2">
        <v>2.6349999999999998</v>
      </c>
    </row>
    <row r="169" spans="1:33" s="2" customFormat="1" x14ac:dyDescent="0.2">
      <c r="A169"/>
      <c r="B169" s="3">
        <v>45079</v>
      </c>
      <c r="C169" s="2">
        <v>1.0723499999999999</v>
      </c>
      <c r="D169" s="2">
        <v>139.65799999999999</v>
      </c>
      <c r="E169" s="2">
        <v>1.2480500000000001</v>
      </c>
      <c r="F169" s="2">
        <v>7.0960999999999999</v>
      </c>
      <c r="G169" s="2">
        <v>0.90720000000000001</v>
      </c>
      <c r="H169" s="2">
        <v>1.3443499999999999</v>
      </c>
      <c r="I169" s="2">
        <v>0.66132500000000005</v>
      </c>
      <c r="J169" s="2">
        <v>0.60685</v>
      </c>
      <c r="K169" s="2">
        <v>7.8373499999999998</v>
      </c>
      <c r="L169" s="2">
        <v>1.3482000000000001</v>
      </c>
      <c r="M169" s="2">
        <v>82.366</v>
      </c>
      <c r="N169" s="2">
        <v>1304.51</v>
      </c>
      <c r="O169" s="2">
        <v>10.7753</v>
      </c>
      <c r="P169" s="2">
        <v>17.483000000000001</v>
      </c>
      <c r="Q169" s="2">
        <v>11.0197</v>
      </c>
      <c r="R169" s="2">
        <v>30.681000000000001</v>
      </c>
      <c r="S169" s="2">
        <v>4.9560500000000003</v>
      </c>
      <c r="T169" s="2">
        <v>19.5075</v>
      </c>
      <c r="U169" s="2">
        <v>4.1901000000000002</v>
      </c>
      <c r="V169" s="2">
        <v>6.9454900000000004</v>
      </c>
      <c r="W169" s="2">
        <v>14833.7</v>
      </c>
      <c r="X169" s="2">
        <v>20.890499999999999</v>
      </c>
      <c r="Y169" s="2">
        <v>34.72</v>
      </c>
      <c r="Z169" s="2">
        <v>3.7487499999999998</v>
      </c>
      <c r="AA169" s="2">
        <v>345.22500000000002</v>
      </c>
      <c r="AB169" s="2">
        <v>22.029499999999999</v>
      </c>
      <c r="AC169" s="2">
        <v>797.22500000000002</v>
      </c>
      <c r="AD169" s="2">
        <v>55.972000000000001</v>
      </c>
      <c r="AF169" s="3">
        <v>34019</v>
      </c>
      <c r="AG169" s="2">
        <v>2.629</v>
      </c>
    </row>
    <row r="170" spans="1:33" s="2" customFormat="1" x14ac:dyDescent="0.2">
      <c r="A170"/>
      <c r="B170" s="3">
        <v>45072</v>
      </c>
      <c r="C170" s="2">
        <v>1.0705499999999999</v>
      </c>
      <c r="D170" s="2">
        <v>140.495</v>
      </c>
      <c r="E170" s="2">
        <v>1.23315</v>
      </c>
      <c r="F170" s="2">
        <v>7.0667499999999999</v>
      </c>
      <c r="G170" s="2">
        <v>0.90715000000000001</v>
      </c>
      <c r="H170" s="2">
        <v>1.3645799999999999</v>
      </c>
      <c r="I170" s="2">
        <v>0.65059999999999996</v>
      </c>
      <c r="J170" s="2">
        <v>0.60404999999999998</v>
      </c>
      <c r="K170" s="2">
        <v>7.8345500000000001</v>
      </c>
      <c r="L170" s="2">
        <v>1.3528500000000001</v>
      </c>
      <c r="M170" s="2">
        <v>82.588999999999999</v>
      </c>
      <c r="N170" s="2">
        <v>1325.63</v>
      </c>
      <c r="O170" s="2">
        <v>10.801</v>
      </c>
      <c r="P170" s="2">
        <v>17.663</v>
      </c>
      <c r="Q170" s="2">
        <v>11.075900000000001</v>
      </c>
      <c r="R170" s="2">
        <v>30.736000000000001</v>
      </c>
      <c r="S170" s="2">
        <v>5.0102500000000001</v>
      </c>
      <c r="T170" s="2">
        <v>19.59</v>
      </c>
      <c r="U170" s="2">
        <v>4.2286999999999999</v>
      </c>
      <c r="V170" s="2">
        <v>6.95791</v>
      </c>
      <c r="W170" s="2">
        <v>14976.7</v>
      </c>
      <c r="X170" s="2">
        <v>19.978999999999999</v>
      </c>
      <c r="Y170" s="2">
        <v>34.772500000000001</v>
      </c>
      <c r="Z170" s="2">
        <v>3.726</v>
      </c>
      <c r="AA170" s="2">
        <v>346.22500000000002</v>
      </c>
      <c r="AB170" s="2">
        <v>22.077500000000001</v>
      </c>
      <c r="AC170" s="2">
        <v>804.6</v>
      </c>
      <c r="AD170" s="2">
        <v>55.847999999999999</v>
      </c>
      <c r="AF170" s="3">
        <v>34026</v>
      </c>
      <c r="AG170" s="2">
        <v>2.6339999999999999</v>
      </c>
    </row>
    <row r="171" spans="1:33" s="2" customFormat="1" x14ac:dyDescent="0.2">
      <c r="A171"/>
      <c r="B171" s="3">
        <v>45065</v>
      </c>
      <c r="C171" s="2">
        <v>1.0786</v>
      </c>
      <c r="D171" s="2">
        <v>138.51300000000001</v>
      </c>
      <c r="E171" s="2">
        <v>1.24373</v>
      </c>
      <c r="F171" s="2">
        <v>7.0317999999999996</v>
      </c>
      <c r="G171" s="2">
        <v>0.90217499999999995</v>
      </c>
      <c r="H171" s="2">
        <v>1.35067</v>
      </c>
      <c r="I171" s="2">
        <v>0.66569999999999996</v>
      </c>
      <c r="J171" s="2">
        <v>0.62775000000000003</v>
      </c>
      <c r="K171" s="2">
        <v>7.8173000000000004</v>
      </c>
      <c r="L171" s="2">
        <v>1.3472</v>
      </c>
      <c r="M171" s="2">
        <v>82.897000000000006</v>
      </c>
      <c r="N171" s="2">
        <v>1328.08</v>
      </c>
      <c r="O171" s="2">
        <v>10.552099999999999</v>
      </c>
      <c r="P171" s="2">
        <v>17.706499999999998</v>
      </c>
      <c r="Q171" s="2">
        <v>10.8734</v>
      </c>
      <c r="R171" s="2">
        <v>30.631</v>
      </c>
      <c r="S171" s="2">
        <v>4.9923000000000002</v>
      </c>
      <c r="T171" s="2">
        <v>19.4725</v>
      </c>
      <c r="U171" s="2">
        <v>4.2100999999999997</v>
      </c>
      <c r="V171" s="2">
        <v>6.9051999999999998</v>
      </c>
      <c r="W171" s="2">
        <v>14955.7</v>
      </c>
      <c r="X171" s="2">
        <v>19.812000000000001</v>
      </c>
      <c r="Y171" s="2">
        <v>34.5</v>
      </c>
      <c r="Z171" s="2">
        <v>3.65015</v>
      </c>
      <c r="AA171" s="2">
        <v>348.41500000000002</v>
      </c>
      <c r="AB171" s="2">
        <v>22.044499999999999</v>
      </c>
      <c r="AC171" s="2">
        <v>797.42</v>
      </c>
      <c r="AD171" s="2">
        <v>55.82</v>
      </c>
      <c r="AF171" s="3">
        <v>34033</v>
      </c>
      <c r="AG171" s="2">
        <v>2.62</v>
      </c>
    </row>
    <row r="172" spans="1:33" s="2" customFormat="1" x14ac:dyDescent="0.2">
      <c r="A172"/>
      <c r="B172" s="3">
        <v>45058</v>
      </c>
      <c r="C172" s="2">
        <v>1.08623</v>
      </c>
      <c r="D172" s="2">
        <v>135.315</v>
      </c>
      <c r="E172" s="2">
        <v>1.2470300000000001</v>
      </c>
      <c r="F172" s="2">
        <v>6.9708500000000004</v>
      </c>
      <c r="G172" s="2">
        <v>0.89695000000000003</v>
      </c>
      <c r="H172" s="2">
        <v>1.3531</v>
      </c>
      <c r="I172" s="2">
        <v>0.66517499999999996</v>
      </c>
      <c r="J172" s="2">
        <v>0.61980000000000002</v>
      </c>
      <c r="K172" s="2">
        <v>7.8430499999999999</v>
      </c>
      <c r="L172" s="2">
        <v>1.33785</v>
      </c>
      <c r="M172" s="2">
        <v>82.201499999999996</v>
      </c>
      <c r="N172" s="2">
        <v>1340.24</v>
      </c>
      <c r="O172" s="2">
        <v>10.374499999999999</v>
      </c>
      <c r="P172" s="2">
        <v>17.617999999999999</v>
      </c>
      <c r="Q172" s="2">
        <v>10.700799999999999</v>
      </c>
      <c r="R172" s="2">
        <v>30.805</v>
      </c>
      <c r="S172" s="2">
        <v>4.9248000000000003</v>
      </c>
      <c r="T172" s="2">
        <v>19.3413</v>
      </c>
      <c r="U172" s="2">
        <v>4.1596000000000002</v>
      </c>
      <c r="V172" s="2">
        <v>6.8557600000000001</v>
      </c>
      <c r="W172" s="2">
        <v>14845.2</v>
      </c>
      <c r="X172" s="2">
        <v>19.588699999999999</v>
      </c>
      <c r="Y172" s="2">
        <v>33.977499999999999</v>
      </c>
      <c r="Z172" s="2">
        <v>3.6741000000000001</v>
      </c>
      <c r="AA172" s="2">
        <v>340.91</v>
      </c>
      <c r="AB172" s="2">
        <v>21.743500000000001</v>
      </c>
      <c r="AC172" s="2">
        <v>787.67499999999995</v>
      </c>
      <c r="AD172" s="2">
        <v>55.898000000000003</v>
      </c>
      <c r="AF172" s="3">
        <v>34040</v>
      </c>
      <c r="AG172" s="2">
        <v>2.6059999999999999</v>
      </c>
    </row>
    <row r="173" spans="1:33" s="2" customFormat="1" x14ac:dyDescent="0.2">
      <c r="A173"/>
      <c r="B173" s="3">
        <v>45051</v>
      </c>
      <c r="C173" s="2">
        <v>1.1007</v>
      </c>
      <c r="D173" s="2">
        <v>134.86000000000001</v>
      </c>
      <c r="E173" s="2">
        <v>1.26163</v>
      </c>
      <c r="F173" s="2">
        <v>6.9211999999999998</v>
      </c>
      <c r="G173" s="2">
        <v>0.89259999999999995</v>
      </c>
      <c r="H173" s="2">
        <v>1.3439000000000001</v>
      </c>
      <c r="I173" s="2">
        <v>0.67427499999999996</v>
      </c>
      <c r="J173" s="2">
        <v>0.62914999999999999</v>
      </c>
      <c r="K173" s="2">
        <v>7.84755</v>
      </c>
      <c r="L173" s="2">
        <v>1.3255999999999999</v>
      </c>
      <c r="M173" s="2">
        <v>81.732500000000002</v>
      </c>
      <c r="N173" s="2">
        <v>1319.31</v>
      </c>
      <c r="O173" s="2">
        <v>10.1776</v>
      </c>
      <c r="P173" s="2">
        <v>17.82</v>
      </c>
      <c r="Q173" s="2">
        <v>10.5801</v>
      </c>
      <c r="R173" s="2">
        <v>30.672999999999998</v>
      </c>
      <c r="S173" s="2">
        <v>4.9671000000000003</v>
      </c>
      <c r="T173" s="2">
        <v>18.418800000000001</v>
      </c>
      <c r="U173" s="2">
        <v>4.1598499999999996</v>
      </c>
      <c r="V173" s="2">
        <v>6.7687900000000001</v>
      </c>
      <c r="W173" s="2">
        <v>14669.5</v>
      </c>
      <c r="X173" s="2">
        <v>19.497499999999999</v>
      </c>
      <c r="Y173" s="2">
        <v>33.8675</v>
      </c>
      <c r="Z173" s="2">
        <v>3.6364000000000001</v>
      </c>
      <c r="AA173" s="2">
        <v>337.80500000000001</v>
      </c>
      <c r="AB173" s="2">
        <v>21.246500000000001</v>
      </c>
      <c r="AC173" s="2">
        <v>796.83</v>
      </c>
      <c r="AD173" s="2">
        <v>55.369</v>
      </c>
      <c r="AF173" s="3">
        <v>34047</v>
      </c>
      <c r="AG173" s="2">
        <v>2.5960000000000001</v>
      </c>
    </row>
    <row r="174" spans="1:33" s="2" customFormat="1" x14ac:dyDescent="0.2">
      <c r="A174"/>
      <c r="B174" s="3">
        <v>45044</v>
      </c>
      <c r="C174" s="2">
        <v>1.1036999999999999</v>
      </c>
      <c r="D174" s="2">
        <v>136.173</v>
      </c>
      <c r="E174" s="2">
        <v>1.2565200000000001</v>
      </c>
      <c r="F174" s="2">
        <v>6.9238499999999998</v>
      </c>
      <c r="G174" s="2">
        <v>0.89017500000000005</v>
      </c>
      <c r="H174" s="2">
        <v>1.35633</v>
      </c>
      <c r="I174" s="2">
        <v>0.660775</v>
      </c>
      <c r="J174" s="2">
        <v>0.61755000000000004</v>
      </c>
      <c r="K174" s="2">
        <v>7.8498999999999999</v>
      </c>
      <c r="L174" s="2">
        <v>1.33405</v>
      </c>
      <c r="M174" s="2">
        <v>81.774500000000003</v>
      </c>
      <c r="N174" s="2">
        <v>1337.97</v>
      </c>
      <c r="O174" s="2">
        <v>10.2601</v>
      </c>
      <c r="P174" s="2">
        <v>18.038499999999999</v>
      </c>
      <c r="Q174" s="2">
        <v>10.695399999999999</v>
      </c>
      <c r="R174" s="2">
        <v>30.734999999999999</v>
      </c>
      <c r="S174" s="2">
        <v>5.0025000000000004</v>
      </c>
      <c r="T174" s="2">
        <v>18.28</v>
      </c>
      <c r="U174" s="2">
        <v>4.1501000000000001</v>
      </c>
      <c r="V174" s="2">
        <v>6.7537900000000004</v>
      </c>
      <c r="W174" s="2">
        <v>14655.7</v>
      </c>
      <c r="X174" s="2">
        <v>19.4483</v>
      </c>
      <c r="Y174" s="2">
        <v>34.122500000000002</v>
      </c>
      <c r="Z174" s="2">
        <v>3.6351</v>
      </c>
      <c r="AA174" s="2">
        <v>338.11</v>
      </c>
      <c r="AB174" s="2">
        <v>21.271999999999998</v>
      </c>
      <c r="AC174" s="2">
        <v>802.07</v>
      </c>
      <c r="AD174" s="2">
        <v>55.417999999999999</v>
      </c>
      <c r="AF174" s="3">
        <v>34054</v>
      </c>
      <c r="AG174" s="2">
        <v>2.601</v>
      </c>
    </row>
    <row r="175" spans="1:33" s="2" customFormat="1" x14ac:dyDescent="0.2">
      <c r="A175"/>
      <c r="B175" s="3">
        <v>45037</v>
      </c>
      <c r="C175" s="2">
        <v>1.0972</v>
      </c>
      <c r="D175" s="2">
        <v>134.41499999999999</v>
      </c>
      <c r="E175" s="2">
        <v>1.2396799999999999</v>
      </c>
      <c r="F175" s="2">
        <v>6.9006499999999997</v>
      </c>
      <c r="G175" s="2">
        <v>0.89365000000000006</v>
      </c>
      <c r="H175" s="2">
        <v>1.3535999999999999</v>
      </c>
      <c r="I175" s="2">
        <v>0.66844999999999999</v>
      </c>
      <c r="J175" s="2">
        <v>0.61365000000000003</v>
      </c>
      <c r="K175" s="2">
        <v>7.8484499999999997</v>
      </c>
      <c r="L175" s="2">
        <v>1.33545</v>
      </c>
      <c r="M175" s="2">
        <v>82.048500000000004</v>
      </c>
      <c r="N175" s="2">
        <v>1331.82</v>
      </c>
      <c r="O175" s="2">
        <v>10.3139</v>
      </c>
      <c r="P175" s="2">
        <v>17.998000000000001</v>
      </c>
      <c r="Q175" s="2">
        <v>10.607900000000001</v>
      </c>
      <c r="R175" s="2">
        <v>30.645</v>
      </c>
      <c r="S175" s="2">
        <v>5.0494000000000003</v>
      </c>
      <c r="T175" s="2">
        <v>18.09</v>
      </c>
      <c r="U175" s="2">
        <v>4.2008999999999999</v>
      </c>
      <c r="V175" s="2">
        <v>6.7909199999999998</v>
      </c>
      <c r="W175" s="2">
        <v>14941.6</v>
      </c>
      <c r="X175" s="2">
        <v>19.401499999999999</v>
      </c>
      <c r="Y175" s="2">
        <v>34.445</v>
      </c>
      <c r="Z175" s="2">
        <v>3.6623000000000001</v>
      </c>
      <c r="AA175" s="2">
        <v>342.92</v>
      </c>
      <c r="AB175" s="2">
        <v>21.434999999999999</v>
      </c>
      <c r="AC175" s="2">
        <v>796.52499999999998</v>
      </c>
      <c r="AD175" s="2">
        <v>55.895000000000003</v>
      </c>
      <c r="AF175" s="3">
        <v>34061</v>
      </c>
      <c r="AG175" s="2">
        <v>2.5924999999999998</v>
      </c>
    </row>
    <row r="176" spans="1:33" s="2" customFormat="1" x14ac:dyDescent="0.2">
      <c r="A176"/>
      <c r="B176" s="3">
        <v>45030</v>
      </c>
      <c r="C176" s="2">
        <v>1.1006</v>
      </c>
      <c r="D176" s="2">
        <v>133.46299999999999</v>
      </c>
      <c r="E176" s="2">
        <v>1.2443</v>
      </c>
      <c r="F176" s="2">
        <v>6.8686499999999997</v>
      </c>
      <c r="G176" s="2">
        <v>0.89390000000000003</v>
      </c>
      <c r="H176" s="2">
        <v>1.3364499999999999</v>
      </c>
      <c r="I176" s="2">
        <v>0.67164999999999997</v>
      </c>
      <c r="J176" s="2">
        <v>0.62209999999999999</v>
      </c>
      <c r="K176" s="2">
        <v>7.8499499999999998</v>
      </c>
      <c r="L176" s="2">
        <v>1.3301499999999999</v>
      </c>
      <c r="M176" s="2">
        <v>81.839500000000001</v>
      </c>
      <c r="N176" s="2">
        <v>1304.1400000000001</v>
      </c>
      <c r="O176" s="2">
        <v>10.310700000000001</v>
      </c>
      <c r="P176" s="2">
        <v>18.079999999999998</v>
      </c>
      <c r="Q176" s="2">
        <v>10.3689</v>
      </c>
      <c r="R176" s="2">
        <v>30.492000000000001</v>
      </c>
      <c r="S176" s="2">
        <v>4.9570999999999996</v>
      </c>
      <c r="T176" s="2">
        <v>18.1313</v>
      </c>
      <c r="U176" s="2">
        <v>4.2145000000000001</v>
      </c>
      <c r="V176" s="2">
        <v>6.7696300000000003</v>
      </c>
      <c r="W176" s="2">
        <v>14794.2</v>
      </c>
      <c r="X176" s="2">
        <v>19.363800000000001</v>
      </c>
      <c r="Y176" s="2">
        <v>34.332500000000003</v>
      </c>
      <c r="Z176" s="2">
        <v>3.6709999999999998</v>
      </c>
      <c r="AA176" s="2">
        <v>339.92500000000001</v>
      </c>
      <c r="AB176" s="2">
        <v>21.1905</v>
      </c>
      <c r="AC176" s="2">
        <v>798.93</v>
      </c>
      <c r="AD176" s="2">
        <v>55.356000000000002</v>
      </c>
      <c r="AF176" s="3">
        <v>34068</v>
      </c>
      <c r="AG176" s="2">
        <v>2.5790000000000002</v>
      </c>
    </row>
    <row r="177" spans="1:33" s="2" customFormat="1" x14ac:dyDescent="0.2">
      <c r="A177"/>
      <c r="B177" s="3">
        <v>45023</v>
      </c>
      <c r="C177" s="2">
        <v>1.09148</v>
      </c>
      <c r="D177" s="2">
        <v>132.06800000000001</v>
      </c>
      <c r="E177" s="2">
        <v>1.2424200000000001</v>
      </c>
      <c r="F177" s="2">
        <v>6.8760000000000003</v>
      </c>
      <c r="G177" s="2">
        <v>0.903725</v>
      </c>
      <c r="H177" s="2">
        <v>1.3506</v>
      </c>
      <c r="I177" s="2">
        <v>0.66652500000000003</v>
      </c>
      <c r="J177" s="2">
        <v>0.62519999999999998</v>
      </c>
      <c r="K177" s="2">
        <v>7.8498000000000001</v>
      </c>
      <c r="L177" s="2">
        <v>1.3310500000000001</v>
      </c>
      <c r="M177" s="2">
        <v>81.825000000000003</v>
      </c>
      <c r="N177" s="2">
        <v>1317.03</v>
      </c>
      <c r="O177" s="2">
        <v>10.4556</v>
      </c>
      <c r="P177" s="2">
        <v>18.137499999999999</v>
      </c>
      <c r="Q177" s="2">
        <v>10.4909</v>
      </c>
      <c r="R177" s="2">
        <v>30.4315</v>
      </c>
      <c r="S177" s="2">
        <v>5.0597000000000003</v>
      </c>
      <c r="T177" s="2">
        <v>18.246300000000002</v>
      </c>
      <c r="U177" s="2">
        <v>4.2854999999999999</v>
      </c>
      <c r="V177" s="2">
        <v>6.8280599999999998</v>
      </c>
      <c r="W177" s="2">
        <v>14939.7</v>
      </c>
      <c r="X177" s="2">
        <v>19.256499999999999</v>
      </c>
      <c r="Y177" s="2">
        <v>34.164999999999999</v>
      </c>
      <c r="Z177" s="2">
        <v>3.6011000000000002</v>
      </c>
      <c r="AA177" s="2">
        <v>342.68</v>
      </c>
      <c r="AB177" s="2">
        <v>21.398</v>
      </c>
      <c r="AC177" s="2">
        <v>819.1</v>
      </c>
      <c r="AD177" s="2">
        <v>54.442999999999998</v>
      </c>
      <c r="AF177" s="3">
        <v>34075</v>
      </c>
      <c r="AG177" s="2">
        <v>2.5821999999999998</v>
      </c>
    </row>
    <row r="178" spans="1:33" s="2" customFormat="1" x14ac:dyDescent="0.2">
      <c r="A178"/>
      <c r="B178" s="3">
        <v>45016</v>
      </c>
      <c r="C178" s="2">
        <v>1.0866800000000001</v>
      </c>
      <c r="D178" s="2">
        <v>133.08500000000001</v>
      </c>
      <c r="E178" s="2">
        <v>1.2362500000000001</v>
      </c>
      <c r="F178" s="2">
        <v>6.8669500000000001</v>
      </c>
      <c r="G178" s="2">
        <v>0.91357500000000003</v>
      </c>
      <c r="H178" s="2">
        <v>1.3534299999999999</v>
      </c>
      <c r="I178" s="2">
        <v>0.66959999999999997</v>
      </c>
      <c r="J178" s="2">
        <v>0.62565000000000004</v>
      </c>
      <c r="K178" s="2">
        <v>7.84985</v>
      </c>
      <c r="L178" s="2">
        <v>1.32955</v>
      </c>
      <c r="M178" s="2">
        <v>82.120999999999995</v>
      </c>
      <c r="N178" s="2">
        <v>1304.03</v>
      </c>
      <c r="O178" s="2">
        <v>10.368399999999999</v>
      </c>
      <c r="P178" s="2">
        <v>18.051500000000001</v>
      </c>
      <c r="Q178" s="2">
        <v>10.4709</v>
      </c>
      <c r="R178" s="2">
        <v>30.53</v>
      </c>
      <c r="S178" s="2">
        <v>5.0942999999999996</v>
      </c>
      <c r="T178" s="2">
        <v>17.7425</v>
      </c>
      <c r="U178" s="2">
        <v>4.3069499999999996</v>
      </c>
      <c r="V178" s="2">
        <v>6.8555000000000001</v>
      </c>
      <c r="W178" s="2">
        <v>14952.1</v>
      </c>
      <c r="X178" s="2">
        <v>19.192</v>
      </c>
      <c r="Y178" s="2">
        <v>34.085000000000001</v>
      </c>
      <c r="Z178" s="2">
        <v>3.5999500000000002</v>
      </c>
      <c r="AA178" s="2">
        <v>350.10500000000002</v>
      </c>
      <c r="AB178" s="2">
        <v>21.606999999999999</v>
      </c>
      <c r="AC178" s="2">
        <v>790.94500000000005</v>
      </c>
      <c r="AD178" s="2">
        <v>54.323</v>
      </c>
      <c r="AF178" s="3">
        <v>34082</v>
      </c>
      <c r="AG178" s="2">
        <v>2.5674999999999999</v>
      </c>
    </row>
    <row r="179" spans="1:33" s="2" customFormat="1" x14ac:dyDescent="0.2">
      <c r="A179"/>
      <c r="B179" s="3">
        <v>45009</v>
      </c>
      <c r="C179" s="2">
        <v>1.07613</v>
      </c>
      <c r="D179" s="2">
        <v>130.637</v>
      </c>
      <c r="E179" s="2">
        <v>1.2223999999999999</v>
      </c>
      <c r="F179" s="2">
        <v>6.8682499999999997</v>
      </c>
      <c r="G179" s="2">
        <v>0.91812499999999997</v>
      </c>
      <c r="H179" s="2">
        <v>1.3763000000000001</v>
      </c>
      <c r="I179" s="2">
        <v>0.66420000000000001</v>
      </c>
      <c r="J179" s="2">
        <v>0.62065000000000003</v>
      </c>
      <c r="K179" s="2">
        <v>7.8496499999999996</v>
      </c>
      <c r="L179" s="2">
        <v>1.33205</v>
      </c>
      <c r="M179" s="2">
        <v>82.355500000000006</v>
      </c>
      <c r="N179" s="2">
        <v>1298.51</v>
      </c>
      <c r="O179" s="2">
        <v>10.431900000000001</v>
      </c>
      <c r="P179" s="2">
        <v>18.503499999999999</v>
      </c>
      <c r="Q179" s="2">
        <v>10.4979</v>
      </c>
      <c r="R179" s="2">
        <v>30.341999999999999</v>
      </c>
      <c r="S179" s="2">
        <v>5.2500499999999999</v>
      </c>
      <c r="T179" s="2">
        <v>18.161300000000001</v>
      </c>
      <c r="U179" s="2">
        <v>4.3582000000000001</v>
      </c>
      <c r="V179" s="2">
        <v>6.9253099999999996</v>
      </c>
      <c r="W179" s="2">
        <v>15184.5</v>
      </c>
      <c r="X179" s="2">
        <v>19.070499999999999</v>
      </c>
      <c r="Y179" s="2">
        <v>34.197499999999998</v>
      </c>
      <c r="Z179" s="2">
        <v>3.5937000000000001</v>
      </c>
      <c r="AA179" s="2">
        <v>358.995</v>
      </c>
      <c r="AB179" s="2">
        <v>22.010999999999999</v>
      </c>
      <c r="AC179" s="2">
        <v>811.33</v>
      </c>
      <c r="AD179" s="2">
        <v>54.338999999999999</v>
      </c>
      <c r="AF179" s="3">
        <v>34089</v>
      </c>
      <c r="AG179" s="2">
        <v>2.5665</v>
      </c>
    </row>
    <row r="180" spans="1:33" s="2" customFormat="1" x14ac:dyDescent="0.2">
      <c r="A180"/>
      <c r="B180" s="3">
        <v>45002</v>
      </c>
      <c r="C180" s="2">
        <v>1.06463</v>
      </c>
      <c r="D180" s="2">
        <v>132.02000000000001</v>
      </c>
      <c r="E180" s="2">
        <v>1.2139800000000001</v>
      </c>
      <c r="F180" s="2">
        <v>6.8913000000000002</v>
      </c>
      <c r="G180" s="2">
        <v>0.92847500000000005</v>
      </c>
      <c r="H180" s="2">
        <v>1.3753</v>
      </c>
      <c r="I180" s="2">
        <v>0.66825000000000001</v>
      </c>
      <c r="J180" s="2">
        <v>0.62480000000000002</v>
      </c>
      <c r="K180" s="2">
        <v>7.8494000000000002</v>
      </c>
      <c r="L180" s="2">
        <v>1.3423</v>
      </c>
      <c r="M180" s="2">
        <v>82.639499999999998</v>
      </c>
      <c r="N180" s="2">
        <v>1307.1300000000001</v>
      </c>
      <c r="O180" s="2">
        <v>10.497999999999999</v>
      </c>
      <c r="P180" s="2">
        <v>18.982500000000002</v>
      </c>
      <c r="Q180" s="2">
        <v>10.7033</v>
      </c>
      <c r="R180" s="2">
        <v>30.603999999999999</v>
      </c>
      <c r="S180" s="2">
        <v>5.2813999999999997</v>
      </c>
      <c r="T180" s="2">
        <v>18.432500000000001</v>
      </c>
      <c r="U180" s="2">
        <v>4.4168000000000003</v>
      </c>
      <c r="V180" s="2">
        <v>6.9929300000000003</v>
      </c>
      <c r="W180" s="2">
        <v>15371.8</v>
      </c>
      <c r="X180" s="2">
        <v>19.008500000000002</v>
      </c>
      <c r="Y180" s="2">
        <v>34.072499999999998</v>
      </c>
      <c r="Z180" s="2">
        <v>3.6669999999999998</v>
      </c>
      <c r="AA180" s="2">
        <v>373.82</v>
      </c>
      <c r="AB180" s="2">
        <v>22.543500000000002</v>
      </c>
      <c r="AC180" s="2">
        <v>835.65</v>
      </c>
      <c r="AD180" s="2">
        <v>54.725999999999999</v>
      </c>
      <c r="AF180" s="3">
        <v>34096</v>
      </c>
      <c r="AG180" s="2">
        <v>2.5665</v>
      </c>
    </row>
    <row r="181" spans="1:33" s="2" customFormat="1" x14ac:dyDescent="0.2">
      <c r="A181"/>
      <c r="B181" s="3">
        <v>44995</v>
      </c>
      <c r="C181" s="2">
        <v>1.06873</v>
      </c>
      <c r="D181" s="2">
        <v>134.30000000000001</v>
      </c>
      <c r="E181" s="2">
        <v>1.2098500000000001</v>
      </c>
      <c r="F181" s="2">
        <v>6.9100999999999999</v>
      </c>
      <c r="G181" s="2">
        <v>0.91917499999999996</v>
      </c>
      <c r="H181" s="2">
        <v>1.3775999999999999</v>
      </c>
      <c r="I181" s="2">
        <v>0.66302499999999998</v>
      </c>
      <c r="J181" s="2">
        <v>0.61724999999999997</v>
      </c>
      <c r="K181" s="2">
        <v>7.8491499999999998</v>
      </c>
      <c r="L181" s="2">
        <v>1.34805</v>
      </c>
      <c r="M181" s="2">
        <v>81.914500000000004</v>
      </c>
      <c r="N181" s="2">
        <v>1311.24</v>
      </c>
      <c r="O181" s="2">
        <v>10.617800000000001</v>
      </c>
      <c r="P181" s="2">
        <v>18.392499999999998</v>
      </c>
      <c r="Q181" s="2">
        <v>10.5687</v>
      </c>
      <c r="R181" s="2">
        <v>30.663</v>
      </c>
      <c r="S181" s="2">
        <v>5.1599500000000003</v>
      </c>
      <c r="T181" s="2">
        <v>18.213799999999999</v>
      </c>
      <c r="U181" s="2">
        <v>4.3731999999999998</v>
      </c>
      <c r="V181" s="2">
        <v>6.9644199999999996</v>
      </c>
      <c r="W181" s="2">
        <v>15435.6</v>
      </c>
      <c r="X181" s="2">
        <v>18.963799999999999</v>
      </c>
      <c r="Y181" s="2">
        <v>34.655000000000001</v>
      </c>
      <c r="Z181" s="2">
        <v>3.58535</v>
      </c>
      <c r="AA181" s="2">
        <v>357.6</v>
      </c>
      <c r="AB181" s="2">
        <v>22.092500000000001</v>
      </c>
      <c r="AC181" s="2">
        <v>793.85</v>
      </c>
      <c r="AD181" s="2">
        <v>54.921999999999997</v>
      </c>
      <c r="AF181" s="3">
        <v>34103</v>
      </c>
      <c r="AG181" s="2">
        <v>2.5697000000000001</v>
      </c>
    </row>
    <row r="182" spans="1:33" s="2" customFormat="1" x14ac:dyDescent="0.2">
      <c r="A182"/>
      <c r="B182" s="3">
        <v>44988</v>
      </c>
      <c r="C182" s="2">
        <v>1.0598000000000001</v>
      </c>
      <c r="D182" s="2">
        <v>136.32300000000001</v>
      </c>
      <c r="E182" s="2">
        <v>1.1975800000000001</v>
      </c>
      <c r="F182" s="2">
        <v>6.9172000000000002</v>
      </c>
      <c r="G182" s="2">
        <v>0.93959999999999999</v>
      </c>
      <c r="H182" s="2">
        <v>1.36253</v>
      </c>
      <c r="I182" s="2">
        <v>0.67430000000000001</v>
      </c>
      <c r="J182" s="2">
        <v>0.61985000000000001</v>
      </c>
      <c r="K182" s="2">
        <v>7.84985</v>
      </c>
      <c r="L182" s="2">
        <v>1.3478000000000001</v>
      </c>
      <c r="M182" s="2">
        <v>81.802499999999995</v>
      </c>
      <c r="N182" s="2">
        <v>1302.97</v>
      </c>
      <c r="O182" s="2">
        <v>10.5105</v>
      </c>
      <c r="P182" s="2">
        <v>18.015999999999998</v>
      </c>
      <c r="Q182" s="2">
        <v>10.4421</v>
      </c>
      <c r="R182" s="2">
        <v>30.632000000000001</v>
      </c>
      <c r="S182" s="2">
        <v>5.2121500000000003</v>
      </c>
      <c r="T182" s="2">
        <v>18.1938</v>
      </c>
      <c r="U182" s="2">
        <v>4.4416500000000001</v>
      </c>
      <c r="V182" s="2">
        <v>7.0224099999999998</v>
      </c>
      <c r="W182" s="2">
        <v>15315.7</v>
      </c>
      <c r="X182" s="2">
        <v>18.893999999999998</v>
      </c>
      <c r="Y182" s="2">
        <v>34.659999999999997</v>
      </c>
      <c r="Z182" s="2">
        <v>3.6701999999999999</v>
      </c>
      <c r="AA182" s="2">
        <v>357.685</v>
      </c>
      <c r="AB182" s="2">
        <v>22.15</v>
      </c>
      <c r="AC182" s="2">
        <v>805.37</v>
      </c>
      <c r="AD182" s="2">
        <v>54.881</v>
      </c>
      <c r="AF182" s="3">
        <v>34110</v>
      </c>
      <c r="AG182" s="2">
        <v>2.5644999999999998</v>
      </c>
    </row>
    <row r="183" spans="1:33" s="2" customFormat="1" x14ac:dyDescent="0.2">
      <c r="A183"/>
      <c r="B183" s="3">
        <v>44981</v>
      </c>
      <c r="C183" s="2">
        <v>1.05423</v>
      </c>
      <c r="D183" s="2">
        <v>136.39500000000001</v>
      </c>
      <c r="E183" s="2">
        <v>1.1940999999999999</v>
      </c>
      <c r="F183" s="2">
        <v>6.9784499999999996</v>
      </c>
      <c r="G183" s="2">
        <v>0.93982500000000002</v>
      </c>
      <c r="H183" s="2">
        <v>1.36443</v>
      </c>
      <c r="I183" s="2">
        <v>0.67217499999999997</v>
      </c>
      <c r="J183" s="2">
        <v>0.61565000000000003</v>
      </c>
      <c r="K183" s="2">
        <v>7.8483000000000001</v>
      </c>
      <c r="L183" s="2">
        <v>1.349</v>
      </c>
      <c r="M183" s="2">
        <v>82.989500000000007</v>
      </c>
      <c r="N183" s="2">
        <v>1316.45</v>
      </c>
      <c r="O183" s="2">
        <v>10.491400000000001</v>
      </c>
      <c r="P183" s="2">
        <v>18.437999999999999</v>
      </c>
      <c r="Q183" s="2">
        <v>10.4138</v>
      </c>
      <c r="R183" s="2">
        <v>30.626999999999999</v>
      </c>
      <c r="S183" s="2">
        <v>5.1943999999999999</v>
      </c>
      <c r="T183" s="2">
        <v>18.4375</v>
      </c>
      <c r="U183" s="2">
        <v>4.4802999999999997</v>
      </c>
      <c r="V183" s="2">
        <v>7.0604500000000003</v>
      </c>
      <c r="W183" s="2">
        <v>15269.7</v>
      </c>
      <c r="X183" s="2">
        <v>18.885300000000001</v>
      </c>
      <c r="Y183" s="2">
        <v>34.975000000000001</v>
      </c>
      <c r="Z183" s="2">
        <v>3.6671499999999999</v>
      </c>
      <c r="AA183" s="2">
        <v>360.92500000000001</v>
      </c>
      <c r="AB183" s="2">
        <v>22.431000000000001</v>
      </c>
      <c r="AC183" s="2">
        <v>827.17499999999995</v>
      </c>
      <c r="AD183" s="2">
        <v>55.29</v>
      </c>
      <c r="AF183" s="3">
        <v>34117</v>
      </c>
      <c r="AG183" s="2">
        <v>2.5569999999999999</v>
      </c>
    </row>
    <row r="184" spans="1:33" s="2" customFormat="1" x14ac:dyDescent="0.2">
      <c r="A184"/>
      <c r="B184" s="3">
        <v>44974</v>
      </c>
      <c r="C184" s="2">
        <v>1.06623</v>
      </c>
      <c r="D184" s="2">
        <v>134.34800000000001</v>
      </c>
      <c r="E184" s="2">
        <v>1.19973</v>
      </c>
      <c r="F184" s="2">
        <v>6.8781499999999998</v>
      </c>
      <c r="G184" s="2">
        <v>0.92774999999999996</v>
      </c>
      <c r="H184" s="2">
        <v>1.3492999999999999</v>
      </c>
      <c r="I184" s="2">
        <v>0.68535000000000001</v>
      </c>
      <c r="J184" s="2">
        <v>0.62270000000000003</v>
      </c>
      <c r="K184" s="2">
        <v>7.84415</v>
      </c>
      <c r="L184" s="2">
        <v>1.3373999999999999</v>
      </c>
      <c r="M184" s="2">
        <v>82.767499999999998</v>
      </c>
      <c r="N184" s="2">
        <v>1296.5</v>
      </c>
      <c r="O184" s="2">
        <v>10.4885</v>
      </c>
      <c r="P184" s="2">
        <v>18.483499999999999</v>
      </c>
      <c r="Q184" s="2">
        <v>10.3187</v>
      </c>
      <c r="R184" s="2">
        <v>30.413</v>
      </c>
      <c r="S184" s="2">
        <v>5.1901000000000002</v>
      </c>
      <c r="T184" s="2">
        <v>18.0487</v>
      </c>
      <c r="U184" s="2">
        <v>4.4727499999999996</v>
      </c>
      <c r="V184" s="2">
        <v>6.9833800000000004</v>
      </c>
      <c r="W184" s="2">
        <v>15182.8</v>
      </c>
      <c r="X184" s="2">
        <v>18.863800000000001</v>
      </c>
      <c r="Y184" s="2">
        <v>34.487499999999997</v>
      </c>
      <c r="Z184" s="2">
        <v>3.5521500000000001</v>
      </c>
      <c r="AA184" s="2">
        <v>360.83</v>
      </c>
      <c r="AB184" s="2">
        <v>22.236999999999998</v>
      </c>
      <c r="AC184" s="2">
        <v>790.69500000000005</v>
      </c>
      <c r="AD184" s="2">
        <v>55.308</v>
      </c>
      <c r="AF184" s="3">
        <v>34124</v>
      </c>
      <c r="AG184" s="2">
        <v>2.5569999999999999</v>
      </c>
    </row>
    <row r="185" spans="1:33" s="2" customFormat="1" x14ac:dyDescent="0.2">
      <c r="A185"/>
      <c r="B185" s="3">
        <v>44967</v>
      </c>
      <c r="C185" s="2">
        <v>1.06768</v>
      </c>
      <c r="D185" s="2">
        <v>131.328</v>
      </c>
      <c r="E185" s="2">
        <v>1.2075499999999999</v>
      </c>
      <c r="F185" s="2">
        <v>6.8238000000000003</v>
      </c>
      <c r="G185" s="2">
        <v>0.92400000000000004</v>
      </c>
      <c r="H185" s="2">
        <v>1.3353299999999999</v>
      </c>
      <c r="I185" s="2">
        <v>0.69225000000000003</v>
      </c>
      <c r="J185" s="2">
        <v>0.63160000000000005</v>
      </c>
      <c r="K185" s="2">
        <v>7.8499499999999998</v>
      </c>
      <c r="L185" s="2">
        <v>1.3298000000000001</v>
      </c>
      <c r="M185" s="2">
        <v>82.505499999999998</v>
      </c>
      <c r="N185" s="2">
        <v>1268.55</v>
      </c>
      <c r="O185" s="2">
        <v>10.444800000000001</v>
      </c>
      <c r="P185" s="2">
        <v>18.696999999999999</v>
      </c>
      <c r="Q185" s="2">
        <v>10.1309</v>
      </c>
      <c r="R185" s="2">
        <v>30.175999999999998</v>
      </c>
      <c r="S185" s="2">
        <v>5.2483000000000004</v>
      </c>
      <c r="T185" s="2">
        <v>17.9313</v>
      </c>
      <c r="U185" s="2">
        <v>4.4706999999999999</v>
      </c>
      <c r="V185" s="2">
        <v>6.9753400000000001</v>
      </c>
      <c r="W185" s="2">
        <v>15192.2</v>
      </c>
      <c r="X185" s="2">
        <v>18.8325</v>
      </c>
      <c r="Y185" s="2">
        <v>33.732500000000002</v>
      </c>
      <c r="Z185" s="2">
        <v>3.5388500000000001</v>
      </c>
      <c r="AA185" s="2">
        <v>362.54</v>
      </c>
      <c r="AB185" s="2">
        <v>22.203499999999998</v>
      </c>
      <c r="AC185" s="2">
        <v>803.995</v>
      </c>
      <c r="AD185" s="2">
        <v>54.567999999999998</v>
      </c>
      <c r="AF185" s="3">
        <v>34131</v>
      </c>
      <c r="AG185" s="2">
        <v>2.5724999999999998</v>
      </c>
    </row>
    <row r="186" spans="1:33" s="2" customFormat="1" x14ac:dyDescent="0.2">
      <c r="A186"/>
      <c r="B186" s="3">
        <v>44960</v>
      </c>
      <c r="C186" s="2">
        <v>1.08585</v>
      </c>
      <c r="D186" s="2">
        <v>131.07300000000001</v>
      </c>
      <c r="E186" s="2">
        <v>1.21045</v>
      </c>
      <c r="F186" s="2">
        <v>6.7855999999999996</v>
      </c>
      <c r="G186" s="2">
        <v>0.92274999999999996</v>
      </c>
      <c r="H186" s="2">
        <v>1.33683</v>
      </c>
      <c r="I186" s="2">
        <v>0.69757499999999995</v>
      </c>
      <c r="J186" s="2">
        <v>0.63785000000000003</v>
      </c>
      <c r="K186" s="2">
        <v>7.8452999999999999</v>
      </c>
      <c r="L186" s="2">
        <v>1.31975</v>
      </c>
      <c r="M186" s="2">
        <v>82.212500000000006</v>
      </c>
      <c r="N186" s="2">
        <v>1241.25</v>
      </c>
      <c r="O186" s="2">
        <v>10.4771</v>
      </c>
      <c r="P186" s="2">
        <v>18.860499999999998</v>
      </c>
      <c r="Q186" s="2">
        <v>10.122299999999999</v>
      </c>
      <c r="R186" s="2">
        <v>29.876000000000001</v>
      </c>
      <c r="S186" s="2">
        <v>5.1179500000000004</v>
      </c>
      <c r="T186" s="2">
        <v>17.426300000000001</v>
      </c>
      <c r="U186" s="2">
        <v>4.3348500000000003</v>
      </c>
      <c r="V186" s="2">
        <v>6.8558700000000004</v>
      </c>
      <c r="W186" s="2">
        <v>15014.4</v>
      </c>
      <c r="X186" s="2">
        <v>18.821000000000002</v>
      </c>
      <c r="Y186" s="2">
        <v>33.369999999999997</v>
      </c>
      <c r="Z186" s="2">
        <v>3.4184999999999999</v>
      </c>
      <c r="AA186" s="2">
        <v>356.84</v>
      </c>
      <c r="AB186" s="2">
        <v>21.8825</v>
      </c>
      <c r="AC186" s="2">
        <v>796.65</v>
      </c>
      <c r="AD186" s="2">
        <v>53.963999999999999</v>
      </c>
      <c r="AF186" s="3">
        <v>34138</v>
      </c>
      <c r="AG186" s="2">
        <v>2.5720000000000001</v>
      </c>
    </row>
    <row r="187" spans="1:33" s="2" customFormat="1" x14ac:dyDescent="0.2">
      <c r="A187"/>
      <c r="B187" s="3">
        <v>44953</v>
      </c>
      <c r="C187" s="2">
        <v>1.08385</v>
      </c>
      <c r="D187" s="2">
        <v>129.98500000000001</v>
      </c>
      <c r="E187" s="2">
        <v>1.23583</v>
      </c>
      <c r="F187" s="2">
        <v>6.7682000000000002</v>
      </c>
      <c r="G187" s="2">
        <v>0.92312499999999997</v>
      </c>
      <c r="H187" s="2">
        <v>1.3331</v>
      </c>
      <c r="I187" s="2">
        <v>0.70925000000000005</v>
      </c>
      <c r="J187" s="2">
        <v>0.64734999999999998</v>
      </c>
      <c r="K187" s="2">
        <v>7.8284000000000002</v>
      </c>
      <c r="L187" s="2">
        <v>1.3129999999999999</v>
      </c>
      <c r="M187" s="2">
        <v>81.560500000000005</v>
      </c>
      <c r="N187" s="2">
        <v>1231.24</v>
      </c>
      <c r="O187" s="2">
        <v>10.331899999999999</v>
      </c>
      <c r="P187" s="2">
        <v>18.791499999999999</v>
      </c>
      <c r="Q187" s="2">
        <v>9.8936600000000006</v>
      </c>
      <c r="R187" s="2">
        <v>30.213000000000001</v>
      </c>
      <c r="S187" s="2">
        <v>5.0965499999999997</v>
      </c>
      <c r="T187" s="2">
        <v>17.241299999999999</v>
      </c>
      <c r="U187" s="2">
        <v>4.3406500000000001</v>
      </c>
      <c r="V187" s="2">
        <v>6.8630500000000003</v>
      </c>
      <c r="W187" s="2">
        <v>14984.9</v>
      </c>
      <c r="X187" s="2">
        <v>18.8095</v>
      </c>
      <c r="Y187" s="2">
        <v>32.844999999999999</v>
      </c>
      <c r="Z187" s="2">
        <v>3.4359999999999999</v>
      </c>
      <c r="AA187" s="2">
        <v>360.04500000000002</v>
      </c>
      <c r="AB187" s="2">
        <v>21.968499999999999</v>
      </c>
      <c r="AC187" s="2">
        <v>807.1</v>
      </c>
      <c r="AD187" s="2">
        <v>54.607999999999997</v>
      </c>
      <c r="AF187" s="3">
        <v>34145</v>
      </c>
      <c r="AG187" s="2">
        <v>2.5844999999999998</v>
      </c>
    </row>
    <row r="188" spans="1:33" s="2" customFormat="1" x14ac:dyDescent="0.2">
      <c r="A188"/>
      <c r="B188" s="3">
        <v>44946</v>
      </c>
      <c r="C188" s="2">
        <v>1.08308</v>
      </c>
      <c r="D188" s="2">
        <v>129.92500000000001</v>
      </c>
      <c r="E188" s="2">
        <v>1.23695</v>
      </c>
      <c r="F188" s="2">
        <v>6.7739000000000003</v>
      </c>
      <c r="G188" s="2">
        <v>0.92072500000000002</v>
      </c>
      <c r="H188" s="2">
        <v>1.34233</v>
      </c>
      <c r="I188" s="2">
        <v>0.69504999999999995</v>
      </c>
      <c r="J188" s="2">
        <v>0.64564999999999995</v>
      </c>
      <c r="K188" s="2">
        <v>7.8254999999999999</v>
      </c>
      <c r="L188" s="2">
        <v>1.3203</v>
      </c>
      <c r="M188" s="2">
        <v>80.977999999999994</v>
      </c>
      <c r="N188" s="2">
        <v>1233.72</v>
      </c>
      <c r="O188" s="2">
        <v>10.307700000000001</v>
      </c>
      <c r="P188" s="2">
        <v>18.916</v>
      </c>
      <c r="Q188" s="2">
        <v>9.8972899999999999</v>
      </c>
      <c r="R188" s="2">
        <v>30.343</v>
      </c>
      <c r="S188" s="2">
        <v>5.2004999999999999</v>
      </c>
      <c r="T188" s="2">
        <v>17.145</v>
      </c>
      <c r="U188" s="2">
        <v>4.3448500000000001</v>
      </c>
      <c r="V188" s="2">
        <v>6.8692399999999996</v>
      </c>
      <c r="W188" s="2">
        <v>15048.8</v>
      </c>
      <c r="X188" s="2">
        <v>18.799299999999999</v>
      </c>
      <c r="Y188" s="2">
        <v>32.737499999999997</v>
      </c>
      <c r="Z188" s="2">
        <v>3.40205</v>
      </c>
      <c r="AA188" s="2">
        <v>363.09</v>
      </c>
      <c r="AB188" s="2">
        <v>22.0685</v>
      </c>
      <c r="AC188" s="2">
        <v>823.80499999999995</v>
      </c>
      <c r="AD188" s="2">
        <v>54.402000000000001</v>
      </c>
      <c r="AF188" s="3">
        <v>34152</v>
      </c>
      <c r="AG188" s="2">
        <v>2.5745</v>
      </c>
    </row>
    <row r="189" spans="1:33" s="2" customFormat="1" x14ac:dyDescent="0.2">
      <c r="A189"/>
      <c r="B189" s="3">
        <v>44939</v>
      </c>
      <c r="C189" s="2">
        <v>1.0829500000000001</v>
      </c>
      <c r="D189" s="2">
        <v>127.51</v>
      </c>
      <c r="E189" s="2">
        <v>1.22153</v>
      </c>
      <c r="F189" s="2">
        <v>6.7126999999999999</v>
      </c>
      <c r="G189" s="2">
        <v>0.92620000000000002</v>
      </c>
      <c r="H189" s="2">
        <v>1.33962</v>
      </c>
      <c r="I189" s="2">
        <v>0.69597500000000001</v>
      </c>
      <c r="J189" s="2">
        <v>0.63695000000000002</v>
      </c>
      <c r="K189" s="2">
        <v>7.8086000000000002</v>
      </c>
      <c r="L189" s="2">
        <v>1.3201499999999999</v>
      </c>
      <c r="M189" s="2">
        <v>81.228499999999997</v>
      </c>
      <c r="N189" s="2">
        <v>1238.3900000000001</v>
      </c>
      <c r="O189" s="2">
        <v>10.3957</v>
      </c>
      <c r="P189" s="2">
        <v>18.79</v>
      </c>
      <c r="Q189" s="2">
        <v>9.8769500000000008</v>
      </c>
      <c r="R189" s="2">
        <v>30.288</v>
      </c>
      <c r="S189" s="2">
        <v>5.0931499999999996</v>
      </c>
      <c r="T189" s="2">
        <v>16.793800000000001</v>
      </c>
      <c r="U189" s="2">
        <v>4.3346999999999998</v>
      </c>
      <c r="V189" s="2">
        <v>6.8695700000000004</v>
      </c>
      <c r="W189" s="2">
        <v>15124.5</v>
      </c>
      <c r="X189" s="2">
        <v>18.7925</v>
      </c>
      <c r="Y189" s="2">
        <v>32.924999999999997</v>
      </c>
      <c r="Z189" s="2">
        <v>3.4155000000000002</v>
      </c>
      <c r="AA189" s="2">
        <v>365.78</v>
      </c>
      <c r="AB189" s="2">
        <v>22.13</v>
      </c>
      <c r="AC189" s="2">
        <v>826.995</v>
      </c>
      <c r="AD189" s="2">
        <v>54.899000000000001</v>
      </c>
      <c r="AF189" s="3">
        <v>34159</v>
      </c>
      <c r="AG189" s="2">
        <v>2.5735000000000001</v>
      </c>
    </row>
    <row r="190" spans="1:33" s="2" customFormat="1" x14ac:dyDescent="0.2">
      <c r="A190"/>
      <c r="B190" s="3">
        <v>44932</v>
      </c>
      <c r="C190" s="2">
        <v>1.0601799999999999</v>
      </c>
      <c r="D190" s="2">
        <v>132.43299999999999</v>
      </c>
      <c r="E190" s="2">
        <v>1.20468</v>
      </c>
      <c r="F190" s="2">
        <v>6.8433999999999999</v>
      </c>
      <c r="G190" s="2">
        <v>0.93115000000000003</v>
      </c>
      <c r="H190" s="2">
        <v>1.3481000000000001</v>
      </c>
      <c r="I190" s="2">
        <v>0.68405000000000005</v>
      </c>
      <c r="J190" s="2">
        <v>0.63165000000000004</v>
      </c>
      <c r="K190" s="2">
        <v>7.8070500000000003</v>
      </c>
      <c r="L190" s="2">
        <v>1.33955</v>
      </c>
      <c r="M190" s="2">
        <v>82.429500000000004</v>
      </c>
      <c r="N190" s="2">
        <v>1258.5899999999999</v>
      </c>
      <c r="O190" s="2">
        <v>10.574</v>
      </c>
      <c r="P190" s="2">
        <v>19.148499999999999</v>
      </c>
      <c r="Q190" s="2">
        <v>10.033200000000001</v>
      </c>
      <c r="R190" s="2">
        <v>30.649000000000001</v>
      </c>
      <c r="S190" s="2">
        <v>5.2503500000000001</v>
      </c>
      <c r="T190" s="2">
        <v>17.191299999999998</v>
      </c>
      <c r="U190" s="2">
        <v>4.4329999999999998</v>
      </c>
      <c r="V190" s="2">
        <v>7.0156299999999998</v>
      </c>
      <c r="W190" s="2">
        <v>15602.7</v>
      </c>
      <c r="X190" s="2">
        <v>18.769500000000001</v>
      </c>
      <c r="Y190" s="2">
        <v>33.727499999999999</v>
      </c>
      <c r="Z190" s="2">
        <v>3.5074999999999998</v>
      </c>
      <c r="AA190" s="2">
        <v>373.15</v>
      </c>
      <c r="AB190" s="2">
        <v>22.651</v>
      </c>
      <c r="AC190" s="2">
        <v>841.45</v>
      </c>
      <c r="AD190" s="2">
        <v>55.323</v>
      </c>
      <c r="AF190" s="3">
        <v>34166</v>
      </c>
      <c r="AG190" s="2">
        <v>2.569</v>
      </c>
    </row>
    <row r="191" spans="1:33" s="2" customFormat="1" x14ac:dyDescent="0.2">
      <c r="A191"/>
      <c r="B191" s="3">
        <v>44925</v>
      </c>
      <c r="C191" s="2">
        <v>1.0672299999999999</v>
      </c>
      <c r="D191" s="2">
        <v>131.935</v>
      </c>
      <c r="E191" s="2">
        <v>1.2029300000000001</v>
      </c>
      <c r="F191" s="2">
        <v>6.9186500000000004</v>
      </c>
      <c r="G191" s="2">
        <v>0.92505000000000004</v>
      </c>
      <c r="H191" s="2">
        <v>1.35493</v>
      </c>
      <c r="I191" s="2">
        <v>0.67832499999999996</v>
      </c>
      <c r="J191" s="2">
        <v>0.63244999999999996</v>
      </c>
      <c r="K191" s="2">
        <v>7.8049499999999998</v>
      </c>
      <c r="L191" s="2">
        <v>1.3411999999999999</v>
      </c>
      <c r="M191" s="2">
        <v>82.780500000000004</v>
      </c>
      <c r="N191" s="2">
        <v>1258.18</v>
      </c>
      <c r="O191" s="2">
        <v>10.4207</v>
      </c>
      <c r="P191" s="2">
        <v>19.486999999999998</v>
      </c>
      <c r="Q191" s="2">
        <v>9.8528900000000004</v>
      </c>
      <c r="R191" s="2">
        <v>30.724</v>
      </c>
      <c r="S191" s="2">
        <v>5.2024999999999997</v>
      </c>
      <c r="T191" s="2">
        <v>17.010000000000002</v>
      </c>
      <c r="U191" s="2">
        <v>4.3871000000000002</v>
      </c>
      <c r="V191" s="2">
        <v>6.9680200000000001</v>
      </c>
      <c r="W191" s="2">
        <v>15497.8</v>
      </c>
      <c r="X191" s="2">
        <v>18.7178</v>
      </c>
      <c r="Y191" s="2">
        <v>34.56</v>
      </c>
      <c r="Z191" s="2">
        <v>3.5278999999999998</v>
      </c>
      <c r="AA191" s="2">
        <v>375.2</v>
      </c>
      <c r="AB191" s="2">
        <v>22.632999999999999</v>
      </c>
      <c r="AC191" s="2">
        <v>851.75</v>
      </c>
      <c r="AD191" s="2">
        <v>55.558</v>
      </c>
      <c r="AF191" s="3">
        <v>34173</v>
      </c>
      <c r="AG191" s="2">
        <v>2.5659999999999998</v>
      </c>
    </row>
    <row r="192" spans="1:33" s="2" customFormat="1" x14ac:dyDescent="0.2">
      <c r="A192"/>
      <c r="B192" s="3">
        <v>44918</v>
      </c>
      <c r="C192" s="2">
        <v>1.06135</v>
      </c>
      <c r="D192" s="2">
        <v>132.845</v>
      </c>
      <c r="E192" s="2">
        <v>1.20608</v>
      </c>
      <c r="F192" s="2">
        <v>7.0022000000000002</v>
      </c>
      <c r="G192" s="2">
        <v>0.9335</v>
      </c>
      <c r="H192" s="2">
        <v>1.35853</v>
      </c>
      <c r="I192" s="2">
        <v>0.67005000000000003</v>
      </c>
      <c r="J192" s="2">
        <v>0.62880000000000003</v>
      </c>
      <c r="K192" s="2">
        <v>7.80375</v>
      </c>
      <c r="L192" s="2">
        <v>1.3506</v>
      </c>
      <c r="M192" s="2">
        <v>82.875</v>
      </c>
      <c r="N192" s="2">
        <v>1281.94</v>
      </c>
      <c r="O192" s="2">
        <v>10.5281</v>
      </c>
      <c r="P192" s="2">
        <v>19.4315</v>
      </c>
      <c r="Q192" s="2">
        <v>9.8836399999999998</v>
      </c>
      <c r="R192" s="2">
        <v>30.759</v>
      </c>
      <c r="S192" s="2">
        <v>5.1282500000000004</v>
      </c>
      <c r="T192" s="2">
        <v>16.998799999999999</v>
      </c>
      <c r="U192" s="2">
        <v>4.3718000000000004</v>
      </c>
      <c r="V192" s="2">
        <v>7.0065</v>
      </c>
      <c r="W192" s="2">
        <v>15593.3</v>
      </c>
      <c r="X192" s="2">
        <v>18.672799999999999</v>
      </c>
      <c r="Y192" s="2">
        <v>34.737499999999997</v>
      </c>
      <c r="Z192" s="2">
        <v>3.5022500000000001</v>
      </c>
      <c r="AA192" s="2">
        <v>376.76</v>
      </c>
      <c r="AB192" s="2">
        <v>22.8035</v>
      </c>
      <c r="AC192" s="2">
        <v>880.27</v>
      </c>
      <c r="AD192" s="2">
        <v>55.274999999999999</v>
      </c>
      <c r="AF192" s="3">
        <v>34180</v>
      </c>
      <c r="AG192" s="2">
        <v>2.5630000000000002</v>
      </c>
    </row>
    <row r="193" spans="1:33" s="2" customFormat="1" x14ac:dyDescent="0.2">
      <c r="A193"/>
      <c r="B193" s="3">
        <v>44911</v>
      </c>
      <c r="C193" s="2">
        <v>1.0617300000000001</v>
      </c>
      <c r="D193" s="2">
        <v>136.63</v>
      </c>
      <c r="E193" s="2">
        <v>1.2154</v>
      </c>
      <c r="F193" s="2">
        <v>6.9845499999999996</v>
      </c>
      <c r="G193" s="2">
        <v>0.93227499999999996</v>
      </c>
      <c r="H193" s="2">
        <v>1.3689800000000001</v>
      </c>
      <c r="I193" s="2">
        <v>0.66795000000000004</v>
      </c>
      <c r="J193" s="2">
        <v>0.63654999999999995</v>
      </c>
      <c r="K193" s="2">
        <v>7.7819000000000003</v>
      </c>
      <c r="L193" s="2">
        <v>1.3586499999999999</v>
      </c>
      <c r="M193" s="2">
        <v>82.753500000000003</v>
      </c>
      <c r="N193" s="2">
        <v>1307.69</v>
      </c>
      <c r="O193" s="2">
        <v>10.3942</v>
      </c>
      <c r="P193" s="2">
        <v>19.824000000000002</v>
      </c>
      <c r="Q193" s="2">
        <v>9.9062900000000003</v>
      </c>
      <c r="R193" s="2">
        <v>30.753</v>
      </c>
      <c r="S193" s="2">
        <v>5.2816999999999998</v>
      </c>
      <c r="T193" s="2">
        <v>17.691299999999998</v>
      </c>
      <c r="U193" s="2">
        <v>4.4157000000000002</v>
      </c>
      <c r="V193" s="2">
        <v>7.0055800000000001</v>
      </c>
      <c r="W193" s="2">
        <v>15614.4</v>
      </c>
      <c r="X193" s="2">
        <v>18.638999999999999</v>
      </c>
      <c r="Y193" s="2">
        <v>34.905000000000001</v>
      </c>
      <c r="Z193" s="2">
        <v>3.4633500000000002</v>
      </c>
      <c r="AA193" s="2">
        <v>382.28</v>
      </c>
      <c r="AB193" s="2">
        <v>22.835000000000001</v>
      </c>
      <c r="AC193" s="2">
        <v>888.48</v>
      </c>
      <c r="AD193" s="2">
        <v>55.424999999999997</v>
      </c>
      <c r="AF193" s="3">
        <v>34187</v>
      </c>
      <c r="AG193" s="2">
        <v>2.5510000000000002</v>
      </c>
    </row>
    <row r="194" spans="1:33" s="2" customFormat="1" x14ac:dyDescent="0.2">
      <c r="A194"/>
      <c r="B194" s="3">
        <v>44904</v>
      </c>
      <c r="C194" s="2">
        <v>1.0540799999999999</v>
      </c>
      <c r="D194" s="2">
        <v>136.595</v>
      </c>
      <c r="E194" s="2">
        <v>1.22953</v>
      </c>
      <c r="F194" s="2">
        <v>6.9680999999999997</v>
      </c>
      <c r="G194" s="2">
        <v>0.93300000000000005</v>
      </c>
      <c r="H194" s="2">
        <v>1.36338</v>
      </c>
      <c r="I194" s="2">
        <v>0.67945</v>
      </c>
      <c r="J194" s="2">
        <v>0.64085000000000003</v>
      </c>
      <c r="K194" s="2">
        <v>7.7835999999999999</v>
      </c>
      <c r="L194" s="2">
        <v>1.35205</v>
      </c>
      <c r="M194" s="2">
        <v>82.461500000000001</v>
      </c>
      <c r="N194" s="2">
        <v>1303.06</v>
      </c>
      <c r="O194" s="2">
        <v>10.3352</v>
      </c>
      <c r="P194" s="2">
        <v>19.825500000000002</v>
      </c>
      <c r="Q194" s="2">
        <v>9.9798399999999994</v>
      </c>
      <c r="R194" s="2">
        <v>30.663</v>
      </c>
      <c r="S194" s="2">
        <v>5.2263500000000001</v>
      </c>
      <c r="T194" s="2">
        <v>17.358799999999999</v>
      </c>
      <c r="U194" s="2">
        <v>4.4524499999999998</v>
      </c>
      <c r="V194" s="2">
        <v>7.0560499999999999</v>
      </c>
      <c r="W194" s="2">
        <v>15583.2</v>
      </c>
      <c r="X194" s="2">
        <v>18.6433</v>
      </c>
      <c r="Y194" s="2">
        <v>34.702500000000001</v>
      </c>
      <c r="Z194" s="2">
        <v>3.4188999999999998</v>
      </c>
      <c r="AA194" s="2">
        <v>396.79500000000002</v>
      </c>
      <c r="AB194" s="2">
        <v>23.048500000000001</v>
      </c>
      <c r="AC194" s="2">
        <v>859.64</v>
      </c>
      <c r="AD194" s="2">
        <v>55.42</v>
      </c>
      <c r="AF194" s="3">
        <v>34194</v>
      </c>
      <c r="AG194" s="2">
        <v>2.5529999999999999</v>
      </c>
    </row>
    <row r="195" spans="1:33" s="2" customFormat="1" x14ac:dyDescent="0.2">
      <c r="A195"/>
      <c r="B195" s="3">
        <v>44897</v>
      </c>
      <c r="C195" s="2">
        <v>1.04735</v>
      </c>
      <c r="D195" s="2">
        <v>135.47499999999999</v>
      </c>
      <c r="E195" s="2">
        <v>1.22167</v>
      </c>
      <c r="F195" s="2">
        <v>7.0442499999999999</v>
      </c>
      <c r="G195" s="2">
        <v>0.94110000000000005</v>
      </c>
      <c r="H195" s="2">
        <v>1.34775</v>
      </c>
      <c r="I195" s="2">
        <v>0.67735000000000001</v>
      </c>
      <c r="J195" s="2">
        <v>0.63729999999999998</v>
      </c>
      <c r="K195" s="2">
        <v>7.7839</v>
      </c>
      <c r="L195" s="2">
        <v>1.3550500000000001</v>
      </c>
      <c r="M195" s="2">
        <v>81.420500000000004</v>
      </c>
      <c r="N195" s="2">
        <v>1304.9100000000001</v>
      </c>
      <c r="O195" s="2">
        <v>10.4053</v>
      </c>
      <c r="P195" s="2">
        <v>19.3565</v>
      </c>
      <c r="Q195" s="2">
        <v>9.8348300000000002</v>
      </c>
      <c r="R195" s="2">
        <v>30.614000000000001</v>
      </c>
      <c r="S195" s="2">
        <v>5.1814</v>
      </c>
      <c r="T195" s="2">
        <v>17.52</v>
      </c>
      <c r="U195" s="2">
        <v>4.4703499999999998</v>
      </c>
      <c r="V195" s="2">
        <v>7.1010200000000001</v>
      </c>
      <c r="W195" s="2">
        <v>15409.9</v>
      </c>
      <c r="X195" s="2">
        <v>18.6373</v>
      </c>
      <c r="Y195" s="2">
        <v>34.802500000000002</v>
      </c>
      <c r="Z195" s="2">
        <v>3.4072</v>
      </c>
      <c r="AA195" s="2">
        <v>391.23</v>
      </c>
      <c r="AB195" s="2">
        <v>23.282</v>
      </c>
      <c r="AC195" s="2">
        <v>881.89</v>
      </c>
      <c r="AD195" s="2">
        <v>55.901499999999999</v>
      </c>
      <c r="AF195" s="3">
        <v>34201</v>
      </c>
      <c r="AG195" s="2">
        <v>2.5531999999999999</v>
      </c>
    </row>
    <row r="196" spans="1:33" s="2" customFormat="1" x14ac:dyDescent="0.2">
      <c r="A196"/>
      <c r="B196" s="3">
        <v>44890</v>
      </c>
      <c r="C196" s="2">
        <v>1.0407</v>
      </c>
      <c r="D196" s="2">
        <v>139.22800000000001</v>
      </c>
      <c r="E196" s="2">
        <v>1.20953</v>
      </c>
      <c r="F196" s="2">
        <v>7.1965500000000002</v>
      </c>
      <c r="G196" s="2">
        <v>0.94657500000000006</v>
      </c>
      <c r="H196" s="2">
        <v>1.3373299999999999</v>
      </c>
      <c r="I196" s="2">
        <v>0.67482500000000001</v>
      </c>
      <c r="J196" s="2">
        <v>0.624</v>
      </c>
      <c r="K196" s="2">
        <v>7.81785</v>
      </c>
      <c r="L196" s="2">
        <v>1.3761000000000001</v>
      </c>
      <c r="M196" s="2">
        <v>81.697500000000005</v>
      </c>
      <c r="N196" s="2">
        <v>1334.51</v>
      </c>
      <c r="O196" s="2">
        <v>10.420400000000001</v>
      </c>
      <c r="P196" s="2">
        <v>19.333500000000001</v>
      </c>
      <c r="Q196" s="2">
        <v>9.8741199999999996</v>
      </c>
      <c r="R196" s="2">
        <v>30.902999999999999</v>
      </c>
      <c r="S196" s="2">
        <v>5.3594999999999997</v>
      </c>
      <c r="T196" s="2">
        <v>17.113800000000001</v>
      </c>
      <c r="U196" s="2">
        <v>4.5072999999999999</v>
      </c>
      <c r="V196" s="2">
        <v>7.1455799999999998</v>
      </c>
      <c r="W196" s="2">
        <v>15699.1</v>
      </c>
      <c r="X196" s="2">
        <v>18.6325</v>
      </c>
      <c r="Y196" s="2">
        <v>35.792499999999997</v>
      </c>
      <c r="Z196" s="2">
        <v>3.42245</v>
      </c>
      <c r="AA196" s="2">
        <v>393.7</v>
      </c>
      <c r="AB196" s="2">
        <v>23.397500000000001</v>
      </c>
      <c r="AC196" s="2">
        <v>919.52499999999998</v>
      </c>
      <c r="AD196" s="2">
        <v>56.723999999999997</v>
      </c>
      <c r="AF196" s="3">
        <v>34208</v>
      </c>
      <c r="AG196" s="2">
        <v>2.5488</v>
      </c>
    </row>
    <row r="197" spans="1:33" s="2" customFormat="1" x14ac:dyDescent="0.2">
      <c r="A197"/>
      <c r="B197" s="3">
        <v>44883</v>
      </c>
      <c r="C197" s="2">
        <v>1.0364500000000001</v>
      </c>
      <c r="D197" s="2">
        <v>139.87799999999999</v>
      </c>
      <c r="E197" s="2">
        <v>1.1929799999999999</v>
      </c>
      <c r="F197" s="2">
        <v>7.1189499999999999</v>
      </c>
      <c r="G197" s="2">
        <v>0.95069999999999999</v>
      </c>
      <c r="H197" s="2">
        <v>1.3384499999999999</v>
      </c>
      <c r="I197" s="2">
        <v>0.66920000000000002</v>
      </c>
      <c r="J197" s="2">
        <v>0.61704999999999999</v>
      </c>
      <c r="K197" s="2">
        <v>7.8230500000000003</v>
      </c>
      <c r="L197" s="2">
        <v>1.3732</v>
      </c>
      <c r="M197" s="2">
        <v>81.530500000000004</v>
      </c>
      <c r="N197" s="2">
        <v>1339.38</v>
      </c>
      <c r="O197" s="2">
        <v>10.5924</v>
      </c>
      <c r="P197" s="2">
        <v>19.481999999999999</v>
      </c>
      <c r="Q197" s="2">
        <v>10.167199999999999</v>
      </c>
      <c r="R197" s="2">
        <v>31.116</v>
      </c>
      <c r="S197" s="2">
        <v>5.3361999999999998</v>
      </c>
      <c r="T197" s="2">
        <v>17.221299999999999</v>
      </c>
      <c r="U197" s="2">
        <v>4.53735</v>
      </c>
      <c r="V197" s="2">
        <v>7.1759399999999998</v>
      </c>
      <c r="W197" s="2">
        <v>15641.2</v>
      </c>
      <c r="X197" s="2">
        <v>18.6172</v>
      </c>
      <c r="Y197" s="2">
        <v>35.774999999999999</v>
      </c>
      <c r="Z197" s="2">
        <v>3.46665</v>
      </c>
      <c r="AA197" s="2">
        <v>391.26</v>
      </c>
      <c r="AB197" s="2">
        <v>23.5045</v>
      </c>
      <c r="AC197" s="2">
        <v>934.41</v>
      </c>
      <c r="AD197" s="2">
        <v>57.152999999999999</v>
      </c>
      <c r="AF197" s="3">
        <v>34215</v>
      </c>
      <c r="AG197" s="2">
        <v>2.5488</v>
      </c>
    </row>
    <row r="198" spans="1:33" s="2" customFormat="1" x14ac:dyDescent="0.2">
      <c r="A198"/>
      <c r="B198" s="3">
        <v>44876</v>
      </c>
      <c r="C198" s="2">
        <v>1.0326500000000001</v>
      </c>
      <c r="D198" s="2">
        <v>139.05799999999999</v>
      </c>
      <c r="E198" s="2">
        <v>1.1776</v>
      </c>
      <c r="F198" s="2">
        <v>7.0831</v>
      </c>
      <c r="G198" s="2">
        <v>0.94574999999999998</v>
      </c>
      <c r="H198" s="2">
        <v>1.3265499999999999</v>
      </c>
      <c r="I198" s="2">
        <v>0.669875</v>
      </c>
      <c r="J198" s="2">
        <v>0.61050000000000004</v>
      </c>
      <c r="K198" s="2">
        <v>7.8371000000000004</v>
      </c>
      <c r="L198" s="2">
        <v>1.37365</v>
      </c>
      <c r="M198" s="2">
        <v>80.489999999999995</v>
      </c>
      <c r="N198" s="2">
        <v>1316.02</v>
      </c>
      <c r="O198" s="2">
        <v>10.382300000000001</v>
      </c>
      <c r="P198" s="2">
        <v>19.529</v>
      </c>
      <c r="Q198" s="2">
        <v>9.9191400000000005</v>
      </c>
      <c r="R198" s="2">
        <v>30.989000000000001</v>
      </c>
      <c r="S198" s="2">
        <v>5.2694000000000001</v>
      </c>
      <c r="T198" s="2">
        <v>17.266300000000001</v>
      </c>
      <c r="U198" s="2">
        <v>4.5342000000000002</v>
      </c>
      <c r="V198" s="2">
        <v>7.2038000000000002</v>
      </c>
      <c r="W198" s="2">
        <v>15471.2</v>
      </c>
      <c r="X198" s="2">
        <v>18.536300000000001</v>
      </c>
      <c r="Y198" s="2">
        <v>35.982500000000002</v>
      </c>
      <c r="Z198" s="2">
        <v>3.41595</v>
      </c>
      <c r="AA198" s="2">
        <v>391.85500000000002</v>
      </c>
      <c r="AB198" s="2">
        <v>23.518999999999998</v>
      </c>
      <c r="AC198" s="2">
        <v>888.55499999999995</v>
      </c>
      <c r="AD198" s="2">
        <v>57.213999999999999</v>
      </c>
      <c r="AF198" s="3">
        <v>34222</v>
      </c>
      <c r="AG198" s="2">
        <v>2.5451999999999999</v>
      </c>
    </row>
    <row r="199" spans="1:33" s="2" customFormat="1" x14ac:dyDescent="0.2">
      <c r="A199"/>
      <c r="B199" s="3">
        <v>44869</v>
      </c>
      <c r="C199" s="2">
        <v>0.98952499999999999</v>
      </c>
      <c r="D199" s="2">
        <v>147.22</v>
      </c>
      <c r="E199" s="2">
        <v>1.1277999999999999</v>
      </c>
      <c r="F199" s="2">
        <v>7.1910499999999997</v>
      </c>
      <c r="G199" s="2">
        <v>0.99814999999999998</v>
      </c>
      <c r="H199" s="2">
        <v>1.3527800000000001</v>
      </c>
      <c r="I199" s="2">
        <v>0.64344999999999997</v>
      </c>
      <c r="J199" s="2">
        <v>0.58894999999999997</v>
      </c>
      <c r="K199" s="2">
        <v>7.84985</v>
      </c>
      <c r="L199" s="2">
        <v>1.4072499999999999</v>
      </c>
      <c r="M199" s="2">
        <v>82.06</v>
      </c>
      <c r="N199" s="2">
        <v>1409.71</v>
      </c>
      <c r="O199" s="2">
        <v>10.9664</v>
      </c>
      <c r="P199" s="2">
        <v>19.533000000000001</v>
      </c>
      <c r="Q199" s="2">
        <v>10.289</v>
      </c>
      <c r="R199" s="2">
        <v>32.048999999999999</v>
      </c>
      <c r="S199" s="2">
        <v>5.0446499999999999</v>
      </c>
      <c r="T199" s="2">
        <v>17.987500000000001</v>
      </c>
      <c r="U199" s="2">
        <v>4.72905</v>
      </c>
      <c r="V199" s="2">
        <v>7.5204800000000001</v>
      </c>
      <c r="W199" s="2">
        <v>15658.4</v>
      </c>
      <c r="X199" s="2">
        <v>18.616299999999999</v>
      </c>
      <c r="Y199" s="2">
        <v>37.4</v>
      </c>
      <c r="Z199" s="2">
        <v>3.5486</v>
      </c>
      <c r="AA199" s="2">
        <v>406.73500000000001</v>
      </c>
      <c r="AB199" s="2">
        <v>24.634</v>
      </c>
      <c r="AC199" s="2">
        <v>929.57</v>
      </c>
      <c r="AD199" s="2">
        <v>58.530999999999999</v>
      </c>
      <c r="AF199" s="3">
        <v>34229</v>
      </c>
      <c r="AG199" s="2">
        <v>2.5493000000000001</v>
      </c>
    </row>
    <row r="200" spans="1:33" s="2" customFormat="1" x14ac:dyDescent="0.2">
      <c r="A200"/>
      <c r="B200" s="3">
        <v>44862</v>
      </c>
      <c r="C200" s="2">
        <v>0.99504999999999999</v>
      </c>
      <c r="D200" s="2">
        <v>147.50800000000001</v>
      </c>
      <c r="E200" s="2">
        <v>1.15917</v>
      </c>
      <c r="F200" s="2">
        <v>7.2786499999999998</v>
      </c>
      <c r="G200" s="2">
        <v>0.99629999999999996</v>
      </c>
      <c r="H200" s="2">
        <v>1.3611500000000001</v>
      </c>
      <c r="I200" s="2">
        <v>0.64075000000000004</v>
      </c>
      <c r="J200" s="2">
        <v>0.58109999999999995</v>
      </c>
      <c r="K200" s="2">
        <v>7.8495499999999998</v>
      </c>
      <c r="L200" s="2">
        <v>1.4117500000000001</v>
      </c>
      <c r="M200" s="2">
        <v>82.3095</v>
      </c>
      <c r="N200" s="2">
        <v>1424.19</v>
      </c>
      <c r="O200" s="2">
        <v>10.9665</v>
      </c>
      <c r="P200" s="2">
        <v>19.817</v>
      </c>
      <c r="Q200" s="2">
        <v>10.338699999999999</v>
      </c>
      <c r="R200" s="2">
        <v>32.118000000000002</v>
      </c>
      <c r="S200" s="2">
        <v>5.3383000000000003</v>
      </c>
      <c r="T200" s="2">
        <v>18.122499999999999</v>
      </c>
      <c r="U200" s="2">
        <v>4.7384000000000004</v>
      </c>
      <c r="V200" s="2">
        <v>7.4810299999999996</v>
      </c>
      <c r="W200" s="2">
        <v>15563.5</v>
      </c>
      <c r="X200" s="2">
        <v>18.607299999999999</v>
      </c>
      <c r="Y200" s="2">
        <v>37.967500000000001</v>
      </c>
      <c r="Z200" s="2">
        <v>3.5335000000000001</v>
      </c>
      <c r="AA200" s="2">
        <v>414.35</v>
      </c>
      <c r="AB200" s="2">
        <v>24.6175</v>
      </c>
      <c r="AC200" s="2">
        <v>933.16499999999996</v>
      </c>
      <c r="AD200" s="2">
        <v>57.963999999999999</v>
      </c>
      <c r="AF200" s="3">
        <v>34236</v>
      </c>
      <c r="AG200" s="2">
        <v>2.5495000000000001</v>
      </c>
    </row>
    <row r="201" spans="1:33" s="2" customFormat="1" x14ac:dyDescent="0.2">
      <c r="A201"/>
      <c r="B201" s="3">
        <v>44855</v>
      </c>
      <c r="C201" s="2">
        <v>0.97975000000000001</v>
      </c>
      <c r="D201" s="2">
        <v>150.08199999999999</v>
      </c>
      <c r="E201" s="2">
        <v>1.1166</v>
      </c>
      <c r="F201" s="2">
        <v>7.2433500000000004</v>
      </c>
      <c r="G201" s="2">
        <v>1.0052300000000001</v>
      </c>
      <c r="H201" s="2">
        <v>1.37483</v>
      </c>
      <c r="I201" s="2">
        <v>0.63144999999999996</v>
      </c>
      <c r="J201" s="2">
        <v>0.57040000000000002</v>
      </c>
      <c r="K201" s="2">
        <v>7.84985</v>
      </c>
      <c r="L201" s="2">
        <v>1.42445</v>
      </c>
      <c r="M201" s="2">
        <v>82.745000000000005</v>
      </c>
      <c r="N201" s="2">
        <v>1435.87</v>
      </c>
      <c r="O201" s="2">
        <v>11.2819</v>
      </c>
      <c r="P201" s="2">
        <v>19.980499999999999</v>
      </c>
      <c r="Q201" s="2">
        <v>10.603199999999999</v>
      </c>
      <c r="R201" s="2">
        <v>32.154000000000003</v>
      </c>
      <c r="S201" s="2">
        <v>5.1852499999999999</v>
      </c>
      <c r="T201" s="2">
        <v>18.2425</v>
      </c>
      <c r="U201" s="2">
        <v>4.8769999999999998</v>
      </c>
      <c r="V201" s="2">
        <v>7.5925000000000002</v>
      </c>
      <c r="W201" s="2">
        <v>15574.5</v>
      </c>
      <c r="X201" s="2">
        <v>18.587299999999999</v>
      </c>
      <c r="Y201" s="2">
        <v>38.215000000000003</v>
      </c>
      <c r="Z201" s="2">
        <v>3.55985</v>
      </c>
      <c r="AA201" s="2">
        <v>420.05500000000001</v>
      </c>
      <c r="AB201" s="2">
        <v>24.9985</v>
      </c>
      <c r="AC201" s="2">
        <v>968.74</v>
      </c>
      <c r="AD201" s="2">
        <v>58.732999999999997</v>
      </c>
      <c r="AF201" s="3">
        <v>34243</v>
      </c>
      <c r="AG201" s="2">
        <v>2.5476000000000001</v>
      </c>
    </row>
    <row r="202" spans="1:33" s="2" customFormat="1" x14ac:dyDescent="0.2">
      <c r="A202"/>
      <c r="B202" s="3">
        <v>44848</v>
      </c>
      <c r="C202" s="2">
        <v>0.97537499999999999</v>
      </c>
      <c r="D202" s="2">
        <v>148.37</v>
      </c>
      <c r="E202" s="2">
        <v>1.1254500000000001</v>
      </c>
      <c r="F202" s="2">
        <v>7.2091000000000003</v>
      </c>
      <c r="G202" s="2">
        <v>1.0033000000000001</v>
      </c>
      <c r="H202" s="2">
        <v>1.3874</v>
      </c>
      <c r="I202" s="2">
        <v>0.62409999999999999</v>
      </c>
      <c r="J202" s="2">
        <v>0.55845</v>
      </c>
      <c r="K202" s="2">
        <v>7.8499499999999998</v>
      </c>
      <c r="L202" s="2">
        <v>1.42455</v>
      </c>
      <c r="M202" s="2">
        <v>82.290499999999994</v>
      </c>
      <c r="N202" s="2">
        <v>1436.62</v>
      </c>
      <c r="O202" s="2">
        <v>11.281000000000001</v>
      </c>
      <c r="P202" s="2">
        <v>20.048500000000001</v>
      </c>
      <c r="Q202" s="2">
        <v>10.6549</v>
      </c>
      <c r="R202" s="2">
        <v>31.952000000000002</v>
      </c>
      <c r="S202" s="2">
        <v>5.2900999999999998</v>
      </c>
      <c r="T202" s="2">
        <v>18.21</v>
      </c>
      <c r="U202" s="2">
        <v>4.9296499999999996</v>
      </c>
      <c r="V202" s="2">
        <v>7.6254299999999997</v>
      </c>
      <c r="W202" s="2">
        <v>15463.2</v>
      </c>
      <c r="X202" s="2">
        <v>18.588699999999999</v>
      </c>
      <c r="Y202" s="2">
        <v>38.24</v>
      </c>
      <c r="Z202" s="2">
        <v>3.54555</v>
      </c>
      <c r="AA202" s="2">
        <v>428.01</v>
      </c>
      <c r="AB202" s="2">
        <v>25.209</v>
      </c>
      <c r="AC202" s="2">
        <v>951.52</v>
      </c>
      <c r="AD202" s="2">
        <v>58.973999999999997</v>
      </c>
      <c r="AF202" s="3">
        <v>34250</v>
      </c>
      <c r="AG202" s="2">
        <v>2.5409999999999999</v>
      </c>
    </row>
    <row r="203" spans="1:33" s="2" customFormat="1" x14ac:dyDescent="0.2">
      <c r="A203"/>
      <c r="B203" s="3">
        <v>44841</v>
      </c>
      <c r="C203" s="2">
        <v>0.97860000000000003</v>
      </c>
      <c r="D203" s="2">
        <v>145.142</v>
      </c>
      <c r="E203" s="2">
        <v>1.1130500000000001</v>
      </c>
      <c r="F203" s="2">
        <v>7.1168500000000003</v>
      </c>
      <c r="G203" s="2">
        <v>0.99217500000000003</v>
      </c>
      <c r="H203" s="2">
        <v>1.36863</v>
      </c>
      <c r="I203" s="2">
        <v>0.64052500000000001</v>
      </c>
      <c r="J203" s="2">
        <v>0.56394999999999995</v>
      </c>
      <c r="K203" s="2">
        <v>7.8499499999999998</v>
      </c>
      <c r="L203" s="2">
        <v>1.43065</v>
      </c>
      <c r="M203" s="2">
        <v>82.564499999999995</v>
      </c>
      <c r="N203" s="2">
        <v>1417.52</v>
      </c>
      <c r="O203" s="2">
        <v>11.160299999999999</v>
      </c>
      <c r="P203" s="2">
        <v>20.0365</v>
      </c>
      <c r="Q203" s="2">
        <v>10.6683</v>
      </c>
      <c r="R203" s="2">
        <v>31.661999999999999</v>
      </c>
      <c r="S203" s="2">
        <v>5.2127999999999997</v>
      </c>
      <c r="T203" s="2">
        <v>18.077500000000001</v>
      </c>
      <c r="U203" s="2">
        <v>4.9647500000000004</v>
      </c>
      <c r="V203" s="2">
        <v>7.6014699999999999</v>
      </c>
      <c r="W203" s="2">
        <v>15268</v>
      </c>
      <c r="X203" s="2">
        <v>18.582000000000001</v>
      </c>
      <c r="Y203" s="2">
        <v>37.564999999999998</v>
      </c>
      <c r="Z203" s="2">
        <v>3.5399500000000002</v>
      </c>
      <c r="AA203" s="2">
        <v>433.01499999999999</v>
      </c>
      <c r="AB203" s="2">
        <v>25.020499999999998</v>
      </c>
      <c r="AC203" s="2">
        <v>941.91499999999996</v>
      </c>
      <c r="AD203" s="2">
        <v>58.994999999999997</v>
      </c>
      <c r="AF203" s="3">
        <v>34257</v>
      </c>
      <c r="AG203" s="2">
        <v>2.5436999999999999</v>
      </c>
    </row>
    <row r="204" spans="1:33" s="2" customFormat="1" x14ac:dyDescent="0.2">
      <c r="A204"/>
      <c r="B204" s="3">
        <v>44834</v>
      </c>
      <c r="C204" s="2">
        <v>0.97945000000000004</v>
      </c>
      <c r="D204" s="2">
        <v>144.75</v>
      </c>
      <c r="E204" s="2">
        <v>1.1168499999999999</v>
      </c>
      <c r="F204" s="2">
        <v>7.1289499999999997</v>
      </c>
      <c r="G204" s="2">
        <v>0.98424999999999996</v>
      </c>
      <c r="H204" s="2">
        <v>1.37443</v>
      </c>
      <c r="I204" s="2">
        <v>0.64285000000000003</v>
      </c>
      <c r="J204" s="2">
        <v>0.56564999999999999</v>
      </c>
      <c r="K204" s="2">
        <v>7.8498999999999999</v>
      </c>
      <c r="L204" s="2">
        <v>1.43475</v>
      </c>
      <c r="M204" s="2">
        <v>81.352000000000004</v>
      </c>
      <c r="N204" s="2">
        <v>1437.34</v>
      </c>
      <c r="O204" s="2">
        <v>11.098100000000001</v>
      </c>
      <c r="P204" s="2">
        <v>20.103999999999999</v>
      </c>
      <c r="Q204" s="2">
        <v>10.898199999999999</v>
      </c>
      <c r="R204" s="2">
        <v>31.785</v>
      </c>
      <c r="S204" s="2">
        <v>5.4079499999999996</v>
      </c>
      <c r="T204" s="2">
        <v>17.9725</v>
      </c>
      <c r="U204" s="2">
        <v>4.9394999999999998</v>
      </c>
      <c r="V204" s="2">
        <v>7.5914599999999997</v>
      </c>
      <c r="W204" s="2">
        <v>15263.4</v>
      </c>
      <c r="X204" s="2">
        <v>18.5307</v>
      </c>
      <c r="Y204" s="2">
        <v>37.770000000000003</v>
      </c>
      <c r="Z204" s="2">
        <v>3.5571999999999999</v>
      </c>
      <c r="AA204" s="2">
        <v>431.92500000000001</v>
      </c>
      <c r="AB204" s="2">
        <v>25.085999999999999</v>
      </c>
      <c r="AC204" s="2">
        <v>958.26</v>
      </c>
      <c r="AD204" s="2">
        <v>58.743000000000002</v>
      </c>
      <c r="AF204" s="3">
        <v>34264</v>
      </c>
      <c r="AG204" s="2">
        <v>2.5478000000000001</v>
      </c>
    </row>
    <row r="205" spans="1:33" s="2" customFormat="1" x14ac:dyDescent="0.2">
      <c r="A205"/>
      <c r="B205" s="3">
        <v>44827</v>
      </c>
      <c r="C205" s="2">
        <v>0.97047499999999998</v>
      </c>
      <c r="D205" s="2">
        <v>143.28</v>
      </c>
      <c r="E205" s="2">
        <v>1.0896999999999999</v>
      </c>
      <c r="F205" s="2">
        <v>7.1458000000000004</v>
      </c>
      <c r="G205" s="2">
        <v>0.98172499999999996</v>
      </c>
      <c r="H205" s="2">
        <v>1.3580300000000001</v>
      </c>
      <c r="I205" s="2">
        <v>0.65364999999999995</v>
      </c>
      <c r="J205" s="2">
        <v>0.57625000000000004</v>
      </c>
      <c r="K205" s="2">
        <v>7.84985</v>
      </c>
      <c r="L205" s="2">
        <v>1.4288000000000001</v>
      </c>
      <c r="M205" s="2">
        <v>81.176500000000004</v>
      </c>
      <c r="N205" s="2">
        <v>1418.96</v>
      </c>
      <c r="O205" s="2">
        <v>11.2643</v>
      </c>
      <c r="P205" s="2">
        <v>20.154499999999999</v>
      </c>
      <c r="Q205" s="2">
        <v>10.613099999999999</v>
      </c>
      <c r="R205" s="2">
        <v>31.827999999999999</v>
      </c>
      <c r="S205" s="2">
        <v>5.2384500000000003</v>
      </c>
      <c r="T205" s="2">
        <v>17.922499999999999</v>
      </c>
      <c r="U205" s="2">
        <v>4.88985</v>
      </c>
      <c r="V205" s="2">
        <v>7.6625399999999999</v>
      </c>
      <c r="W205" s="2">
        <v>15106.2</v>
      </c>
      <c r="X205" s="2">
        <v>18.4057</v>
      </c>
      <c r="Y205" s="2">
        <v>37.58</v>
      </c>
      <c r="Z205" s="2">
        <v>3.5109499999999998</v>
      </c>
      <c r="AA205" s="2">
        <v>418.4</v>
      </c>
      <c r="AB205" s="2">
        <v>25.357500000000002</v>
      </c>
      <c r="AC205" s="2">
        <v>969.22500000000002</v>
      </c>
      <c r="AD205" s="2">
        <v>58.728999999999999</v>
      </c>
      <c r="AF205" s="3">
        <v>34271</v>
      </c>
      <c r="AG205" s="2">
        <v>2.556</v>
      </c>
    </row>
    <row r="206" spans="1:33" s="2" customFormat="1" x14ac:dyDescent="0.2">
      <c r="A206"/>
      <c r="B206" s="3">
        <v>44820</v>
      </c>
      <c r="C206" s="2">
        <v>1.00305</v>
      </c>
      <c r="D206" s="2">
        <v>142.96299999999999</v>
      </c>
      <c r="E206" s="2">
        <v>1.14313</v>
      </c>
      <c r="F206" s="2">
        <v>7.0095499999999999</v>
      </c>
      <c r="G206" s="2">
        <v>0.96230000000000004</v>
      </c>
      <c r="H206" s="2">
        <v>1.3280000000000001</v>
      </c>
      <c r="I206" s="2">
        <v>0.67049999999999998</v>
      </c>
      <c r="J206" s="2">
        <v>0.59784999999999999</v>
      </c>
      <c r="K206" s="2">
        <v>7.8496499999999996</v>
      </c>
      <c r="L206" s="2">
        <v>1.4068000000000001</v>
      </c>
      <c r="M206" s="2">
        <v>79.627499999999998</v>
      </c>
      <c r="N206" s="2">
        <v>1383.34</v>
      </c>
      <c r="O206" s="2">
        <v>10.7408</v>
      </c>
      <c r="P206" s="2">
        <v>20.034500000000001</v>
      </c>
      <c r="Q206" s="2">
        <v>10.2081</v>
      </c>
      <c r="R206" s="2">
        <v>31.273</v>
      </c>
      <c r="S206" s="2">
        <v>5.2725499999999998</v>
      </c>
      <c r="T206" s="2">
        <v>17.642499999999998</v>
      </c>
      <c r="U206" s="2">
        <v>4.7093999999999996</v>
      </c>
      <c r="V206" s="2">
        <v>7.4144899999999998</v>
      </c>
      <c r="W206" s="2">
        <v>14959.5</v>
      </c>
      <c r="X206" s="2">
        <v>18.263500000000001</v>
      </c>
      <c r="Y206" s="2">
        <v>36.909999999999997</v>
      </c>
      <c r="Z206" s="2">
        <v>3.4404499999999998</v>
      </c>
      <c r="AA206" s="2">
        <v>403.84500000000003</v>
      </c>
      <c r="AB206" s="2">
        <v>24.462499999999999</v>
      </c>
      <c r="AC206" s="2">
        <v>926.75</v>
      </c>
      <c r="AD206" s="2">
        <v>57.307499999999997</v>
      </c>
      <c r="AF206" s="3">
        <v>34278</v>
      </c>
      <c r="AG206" s="2">
        <v>2.5579999999999998</v>
      </c>
    </row>
    <row r="207" spans="1:33" s="2" customFormat="1" x14ac:dyDescent="0.2">
      <c r="A207"/>
      <c r="B207" s="3">
        <v>44813</v>
      </c>
      <c r="C207" s="2">
        <v>1.0042</v>
      </c>
      <c r="D207" s="2">
        <v>142.435</v>
      </c>
      <c r="E207" s="2">
        <v>1.15825</v>
      </c>
      <c r="F207" s="2">
        <v>6.9345499999999998</v>
      </c>
      <c r="G207" s="2">
        <v>0.96147499999999997</v>
      </c>
      <c r="H207" s="2">
        <v>1.30453</v>
      </c>
      <c r="I207" s="2">
        <v>0.68394999999999995</v>
      </c>
      <c r="J207" s="2">
        <v>0.61075000000000002</v>
      </c>
      <c r="K207" s="2">
        <v>7.8489000000000004</v>
      </c>
      <c r="L207" s="2">
        <v>1.3993500000000001</v>
      </c>
      <c r="M207" s="2">
        <v>79.597999999999999</v>
      </c>
      <c r="N207" s="2">
        <v>1378.05</v>
      </c>
      <c r="O207" s="2">
        <v>10.6137</v>
      </c>
      <c r="P207" s="2">
        <v>19.887</v>
      </c>
      <c r="Q207" s="2">
        <v>9.9228299999999994</v>
      </c>
      <c r="R207" s="2">
        <v>30.82</v>
      </c>
      <c r="S207" s="2">
        <v>5.1492500000000003</v>
      </c>
      <c r="T207" s="2">
        <v>17.276299999999999</v>
      </c>
      <c r="U207" s="2">
        <v>4.6885500000000002</v>
      </c>
      <c r="V207" s="2">
        <v>7.4051499999999999</v>
      </c>
      <c r="W207" s="2">
        <v>14822.8</v>
      </c>
      <c r="X207" s="2">
        <v>18.236499999999999</v>
      </c>
      <c r="Y207" s="2">
        <v>36.392499999999998</v>
      </c>
      <c r="Z207" s="2">
        <v>3.4091999999999998</v>
      </c>
      <c r="AA207" s="2">
        <v>395.04</v>
      </c>
      <c r="AB207" s="2">
        <v>24.448</v>
      </c>
      <c r="AC207" s="2">
        <v>877.80499999999995</v>
      </c>
      <c r="AD207" s="2">
        <v>56.805500000000002</v>
      </c>
      <c r="AF207" s="3">
        <v>34285</v>
      </c>
      <c r="AG207" s="2">
        <v>2.5488</v>
      </c>
    </row>
    <row r="208" spans="1:33" s="2" customFormat="1" x14ac:dyDescent="0.2">
      <c r="A208"/>
      <c r="B208" s="3">
        <v>44806</v>
      </c>
      <c r="C208" s="2">
        <v>1.00258</v>
      </c>
      <c r="D208" s="2">
        <v>140.03800000000001</v>
      </c>
      <c r="E208" s="2">
        <v>1.15838</v>
      </c>
      <c r="F208" s="2">
        <v>6.9027500000000002</v>
      </c>
      <c r="G208" s="2">
        <v>0.97922500000000001</v>
      </c>
      <c r="H208" s="2">
        <v>1.3081</v>
      </c>
      <c r="I208" s="2">
        <v>0.68479999999999996</v>
      </c>
      <c r="J208" s="2">
        <v>0.61365000000000003</v>
      </c>
      <c r="K208" s="2">
        <v>7.84945</v>
      </c>
      <c r="L208" s="2">
        <v>1.3986499999999999</v>
      </c>
      <c r="M208" s="2">
        <v>79.667000000000002</v>
      </c>
      <c r="N208" s="2">
        <v>1357.16</v>
      </c>
      <c r="O208" s="2">
        <v>10.7</v>
      </c>
      <c r="P208" s="2">
        <v>19.947500000000002</v>
      </c>
      <c r="Q208" s="2">
        <v>9.9531200000000002</v>
      </c>
      <c r="R208" s="2">
        <v>30.585000000000001</v>
      </c>
      <c r="S208" s="2">
        <v>5.1792499999999997</v>
      </c>
      <c r="T208" s="2">
        <v>17.206299999999999</v>
      </c>
      <c r="U208" s="2">
        <v>4.6894499999999999</v>
      </c>
      <c r="V208" s="2">
        <v>7.4173600000000004</v>
      </c>
      <c r="W208" s="2">
        <v>14859.5</v>
      </c>
      <c r="X208" s="2">
        <v>18.219000000000001</v>
      </c>
      <c r="Y208" s="2">
        <v>36.577500000000001</v>
      </c>
      <c r="Z208" s="2">
        <v>3.3727499999999999</v>
      </c>
      <c r="AA208" s="2">
        <v>398.84500000000003</v>
      </c>
      <c r="AB208" s="2">
        <v>24.475000000000001</v>
      </c>
      <c r="AC208" s="2">
        <v>886.10500000000002</v>
      </c>
      <c r="AD208" s="2">
        <v>56.808500000000002</v>
      </c>
      <c r="AF208" s="3">
        <v>34292</v>
      </c>
      <c r="AG208" s="2">
        <v>2.5552999999999999</v>
      </c>
    </row>
    <row r="209" spans="1:33" s="2" customFormat="1" x14ac:dyDescent="0.2">
      <c r="A209"/>
      <c r="B209" s="3">
        <v>44799</v>
      </c>
      <c r="C209" s="2">
        <v>1.00145</v>
      </c>
      <c r="D209" s="2">
        <v>137.303</v>
      </c>
      <c r="E209" s="2">
        <v>1.1791</v>
      </c>
      <c r="F209" s="2">
        <v>6.87805</v>
      </c>
      <c r="G209" s="2">
        <v>0.96330000000000005</v>
      </c>
      <c r="H209" s="2">
        <v>1.2988999999999999</v>
      </c>
      <c r="I209" s="2">
        <v>0.69387500000000002</v>
      </c>
      <c r="J209" s="2">
        <v>0.61755000000000004</v>
      </c>
      <c r="K209" s="2">
        <v>7.8468</v>
      </c>
      <c r="L209" s="2">
        <v>1.3916999999999999</v>
      </c>
      <c r="M209" s="2">
        <v>79.825500000000005</v>
      </c>
      <c r="N209" s="2">
        <v>1337.04</v>
      </c>
      <c r="O209" s="2">
        <v>10.5976</v>
      </c>
      <c r="P209" s="2">
        <v>19.937999999999999</v>
      </c>
      <c r="Q209" s="2">
        <v>9.6921999999999997</v>
      </c>
      <c r="R209" s="2">
        <v>30.241</v>
      </c>
      <c r="S209" s="2">
        <v>5.0800999999999998</v>
      </c>
      <c r="T209" s="2">
        <v>16.805</v>
      </c>
      <c r="U209" s="2">
        <v>4.7423500000000001</v>
      </c>
      <c r="V209" s="2">
        <v>7.4271799999999999</v>
      </c>
      <c r="W209" s="2">
        <v>14812.4</v>
      </c>
      <c r="X209" s="2">
        <v>18.1785</v>
      </c>
      <c r="Y209" s="2">
        <v>36.08</v>
      </c>
      <c r="Z209" s="2">
        <v>3.2553999999999998</v>
      </c>
      <c r="AA209" s="2">
        <v>412</v>
      </c>
      <c r="AB209" s="2">
        <v>24.588999999999999</v>
      </c>
      <c r="AC209" s="2">
        <v>904.12</v>
      </c>
      <c r="AD209" s="2">
        <v>56.081499999999998</v>
      </c>
      <c r="AF209" s="3">
        <v>34299</v>
      </c>
      <c r="AG209" s="2">
        <v>2.5575000000000001</v>
      </c>
    </row>
    <row r="210" spans="1:33" s="2" customFormat="1" x14ac:dyDescent="0.2">
      <c r="A210"/>
      <c r="B210" s="3">
        <v>44792</v>
      </c>
      <c r="C210" s="2">
        <v>1.0041</v>
      </c>
      <c r="D210" s="2">
        <v>137.125</v>
      </c>
      <c r="E210" s="2">
        <v>1.18035</v>
      </c>
      <c r="F210" s="2">
        <v>6.8406000000000002</v>
      </c>
      <c r="G210" s="2">
        <v>0.95909999999999995</v>
      </c>
      <c r="H210" s="2">
        <v>1.3005</v>
      </c>
      <c r="I210" s="2">
        <v>0.68677500000000002</v>
      </c>
      <c r="J210" s="2">
        <v>0.61795</v>
      </c>
      <c r="K210" s="2">
        <v>7.8460999999999999</v>
      </c>
      <c r="L210" s="2">
        <v>1.3919999999999999</v>
      </c>
      <c r="M210" s="2">
        <v>79.923000000000002</v>
      </c>
      <c r="N210" s="2">
        <v>1338.16</v>
      </c>
      <c r="O210" s="2">
        <v>10.5966</v>
      </c>
      <c r="P210" s="2">
        <v>20.201499999999999</v>
      </c>
      <c r="Q210" s="2">
        <v>9.8082899999999995</v>
      </c>
      <c r="R210" s="2">
        <v>30.117999999999999</v>
      </c>
      <c r="S210" s="2">
        <v>5.2079500000000003</v>
      </c>
      <c r="T210" s="2">
        <v>17.0075</v>
      </c>
      <c r="U210" s="2">
        <v>4.7303499999999996</v>
      </c>
      <c r="V210" s="2">
        <v>7.4064399999999999</v>
      </c>
      <c r="W210" s="2">
        <v>14902.9</v>
      </c>
      <c r="X210" s="2">
        <v>18.103300000000001</v>
      </c>
      <c r="Y210" s="2">
        <v>35.784999999999997</v>
      </c>
      <c r="Z210" s="2">
        <v>3.2763499999999999</v>
      </c>
      <c r="AA210" s="2">
        <v>403.42500000000001</v>
      </c>
      <c r="AB210" s="2">
        <v>24.5425</v>
      </c>
      <c r="AC210" s="2">
        <v>949.47500000000002</v>
      </c>
      <c r="AD210" s="2">
        <v>56.040500000000002</v>
      </c>
      <c r="AF210" s="3">
        <v>34306</v>
      </c>
      <c r="AG210" s="2">
        <v>2.5550000000000002</v>
      </c>
    </row>
    <row r="211" spans="1:33" s="2" customFormat="1" x14ac:dyDescent="0.2">
      <c r="A211"/>
      <c r="B211" s="3">
        <v>44785</v>
      </c>
      <c r="C211" s="2">
        <v>1.0244800000000001</v>
      </c>
      <c r="D211" s="2">
        <v>133.72300000000001</v>
      </c>
      <c r="E211" s="2">
        <v>1.2117800000000001</v>
      </c>
      <c r="F211" s="2">
        <v>6.7404999999999999</v>
      </c>
      <c r="G211" s="2">
        <v>0.94430000000000003</v>
      </c>
      <c r="H211" s="2">
        <v>1.2797700000000001</v>
      </c>
      <c r="I211" s="2">
        <v>0.71020000000000005</v>
      </c>
      <c r="J211" s="2">
        <v>0.64324999999999999</v>
      </c>
      <c r="K211" s="2">
        <v>7.8379500000000002</v>
      </c>
      <c r="L211" s="2">
        <v>1.3723000000000001</v>
      </c>
      <c r="M211" s="2">
        <v>79.623500000000007</v>
      </c>
      <c r="N211" s="2">
        <v>1305.69</v>
      </c>
      <c r="O211" s="2">
        <v>10.215999999999999</v>
      </c>
      <c r="P211" s="2">
        <v>19.8995</v>
      </c>
      <c r="Q211" s="2">
        <v>9.5902799999999999</v>
      </c>
      <c r="R211" s="2">
        <v>29.966999999999999</v>
      </c>
      <c r="S211" s="2">
        <v>5.0927499999999997</v>
      </c>
      <c r="T211" s="2">
        <v>16.234999999999999</v>
      </c>
      <c r="U211" s="2">
        <v>4.5554500000000004</v>
      </c>
      <c r="V211" s="2">
        <v>7.2609899999999996</v>
      </c>
      <c r="W211" s="2">
        <v>14675.3</v>
      </c>
      <c r="X211" s="2">
        <v>17.9438</v>
      </c>
      <c r="Y211" s="2">
        <v>35.344999999999999</v>
      </c>
      <c r="Z211" s="2">
        <v>3.23915</v>
      </c>
      <c r="AA211" s="2">
        <v>384.63499999999999</v>
      </c>
      <c r="AB211" s="2">
        <v>23.789000000000001</v>
      </c>
      <c r="AC211" s="2">
        <v>883.09500000000003</v>
      </c>
      <c r="AD211" s="2">
        <v>55.753500000000003</v>
      </c>
      <c r="AF211" s="3">
        <v>34313</v>
      </c>
      <c r="AG211" s="2">
        <v>2.5518999999999998</v>
      </c>
    </row>
    <row r="212" spans="1:33" s="2" customFormat="1" x14ac:dyDescent="0.2">
      <c r="A212"/>
      <c r="B212" s="3">
        <v>44778</v>
      </c>
      <c r="C212" s="2">
        <v>1.0166500000000001</v>
      </c>
      <c r="D212" s="2">
        <v>135.31</v>
      </c>
      <c r="E212" s="2">
        <v>1.2062200000000001</v>
      </c>
      <c r="F212" s="2">
        <v>6.7626999999999997</v>
      </c>
      <c r="G212" s="2">
        <v>0.96304999999999996</v>
      </c>
      <c r="H212" s="2">
        <v>1.29243</v>
      </c>
      <c r="I212" s="2">
        <v>0.69155</v>
      </c>
      <c r="J212" s="2">
        <v>0.62509999999999999</v>
      </c>
      <c r="K212" s="2">
        <v>7.8499499999999998</v>
      </c>
      <c r="L212" s="2">
        <v>1.3814</v>
      </c>
      <c r="M212" s="2">
        <v>79.387500000000003</v>
      </c>
      <c r="N212" s="2">
        <v>1302.1099999999999</v>
      </c>
      <c r="O212" s="2">
        <v>10.2012</v>
      </c>
      <c r="P212" s="2">
        <v>20.355</v>
      </c>
      <c r="Q212" s="2">
        <v>9.7976200000000002</v>
      </c>
      <c r="R212" s="2">
        <v>29.998999999999999</v>
      </c>
      <c r="S212" s="2">
        <v>5.1856499999999999</v>
      </c>
      <c r="T212" s="2">
        <v>16.786300000000001</v>
      </c>
      <c r="U212" s="2">
        <v>4.6299000000000001</v>
      </c>
      <c r="V212" s="2">
        <v>7.31874</v>
      </c>
      <c r="W212" s="2">
        <v>14944.6</v>
      </c>
      <c r="X212" s="2">
        <v>17.952500000000001</v>
      </c>
      <c r="Y212" s="2">
        <v>35.777500000000003</v>
      </c>
      <c r="Z212" s="2">
        <v>3.3473999999999999</v>
      </c>
      <c r="AA212" s="2">
        <v>387.69499999999999</v>
      </c>
      <c r="AB212" s="2">
        <v>24.136500000000002</v>
      </c>
      <c r="AC212" s="2">
        <v>909</v>
      </c>
      <c r="AD212" s="2">
        <v>55.561500000000002</v>
      </c>
      <c r="AF212" s="3">
        <v>34320</v>
      </c>
      <c r="AG212" s="2">
        <v>2.5503999999999998</v>
      </c>
    </row>
    <row r="213" spans="1:33" s="2" customFormat="1" x14ac:dyDescent="0.2">
      <c r="A213"/>
      <c r="B213" s="3">
        <v>44771</v>
      </c>
      <c r="C213" s="2">
        <v>1.0196000000000001</v>
      </c>
      <c r="D213" s="2">
        <v>133.66300000000001</v>
      </c>
      <c r="E213" s="2">
        <v>1.2162500000000001</v>
      </c>
      <c r="F213" s="2">
        <v>6.75305</v>
      </c>
      <c r="G213" s="2">
        <v>0.95235000000000003</v>
      </c>
      <c r="H213" s="2">
        <v>1.2813000000000001</v>
      </c>
      <c r="I213" s="2">
        <v>0.69764999999999999</v>
      </c>
      <c r="J213" s="2">
        <v>0.62719999999999998</v>
      </c>
      <c r="K213" s="2">
        <v>7.8499499999999998</v>
      </c>
      <c r="L213" s="2">
        <v>1.3829</v>
      </c>
      <c r="M213" s="2">
        <v>79.344999999999999</v>
      </c>
      <c r="N213" s="2">
        <v>1306.5</v>
      </c>
      <c r="O213" s="2">
        <v>10.196400000000001</v>
      </c>
      <c r="P213" s="2">
        <v>20.355499999999999</v>
      </c>
      <c r="Q213" s="2">
        <v>9.6660500000000003</v>
      </c>
      <c r="R213" s="2">
        <v>30.07</v>
      </c>
      <c r="S213" s="2">
        <v>5.1999000000000004</v>
      </c>
      <c r="T213" s="2">
        <v>16.6525</v>
      </c>
      <c r="U213" s="2">
        <v>4.6363500000000002</v>
      </c>
      <c r="V213" s="2">
        <v>7.3022299999999998</v>
      </c>
      <c r="W213" s="2">
        <v>14864.8</v>
      </c>
      <c r="X213" s="2">
        <v>17.916499999999999</v>
      </c>
      <c r="Y213" s="2">
        <v>36.4</v>
      </c>
      <c r="Z213" s="2">
        <v>3.4096500000000001</v>
      </c>
      <c r="AA213" s="2">
        <v>395.82</v>
      </c>
      <c r="AB213" s="2">
        <v>24.144500000000001</v>
      </c>
      <c r="AC213" s="2">
        <v>901.7</v>
      </c>
      <c r="AD213" s="2">
        <v>55.3825</v>
      </c>
      <c r="AF213" s="3">
        <v>34327</v>
      </c>
      <c r="AG213" s="2">
        <v>2.569</v>
      </c>
    </row>
    <row r="214" spans="1:33" s="2" customFormat="1" x14ac:dyDescent="0.2">
      <c r="A214"/>
      <c r="B214" s="3">
        <v>44764</v>
      </c>
      <c r="C214" s="2">
        <v>1.0230300000000001</v>
      </c>
      <c r="D214" s="2">
        <v>136.08500000000001</v>
      </c>
      <c r="E214" s="2">
        <v>1.2041500000000001</v>
      </c>
      <c r="F214" s="2">
        <v>6.75345</v>
      </c>
      <c r="G214" s="2">
        <v>0.9607</v>
      </c>
      <c r="H214" s="2">
        <v>1.2836799999999999</v>
      </c>
      <c r="I214" s="2">
        <v>0.696075</v>
      </c>
      <c r="J214" s="2">
        <v>0.62805</v>
      </c>
      <c r="K214" s="2">
        <v>7.8479000000000001</v>
      </c>
      <c r="L214" s="2">
        <v>1.3859999999999999</v>
      </c>
      <c r="M214" s="2">
        <v>79.864500000000007</v>
      </c>
      <c r="N214" s="2">
        <v>1308.9000000000001</v>
      </c>
      <c r="O214" s="2">
        <v>10.200900000000001</v>
      </c>
      <c r="P214" s="2">
        <v>20.514500000000002</v>
      </c>
      <c r="Q214" s="2">
        <v>9.9000500000000002</v>
      </c>
      <c r="R214" s="2">
        <v>29.872</v>
      </c>
      <c r="S214" s="2">
        <v>5.4456499999999997</v>
      </c>
      <c r="T214" s="2">
        <v>16.828800000000001</v>
      </c>
      <c r="U214" s="2">
        <v>4.6330999999999998</v>
      </c>
      <c r="V214" s="2">
        <v>7.2770999999999999</v>
      </c>
      <c r="W214" s="2">
        <v>14973</v>
      </c>
      <c r="X214" s="2">
        <v>17.758500000000002</v>
      </c>
      <c r="Y214" s="2">
        <v>36.615000000000002</v>
      </c>
      <c r="Z214" s="2">
        <v>3.4435500000000001</v>
      </c>
      <c r="AA214" s="2">
        <v>388.43</v>
      </c>
      <c r="AB214" s="2">
        <v>23.9925</v>
      </c>
      <c r="AC214" s="2">
        <v>925.49</v>
      </c>
      <c r="AD214" s="2">
        <v>56.115499999999997</v>
      </c>
      <c r="AF214" s="3">
        <v>34334</v>
      </c>
      <c r="AG214" s="2">
        <v>2.6905000000000001</v>
      </c>
    </row>
    <row r="215" spans="1:33" s="2" customFormat="1" x14ac:dyDescent="0.2">
      <c r="A215"/>
      <c r="B215" s="3">
        <v>44757</v>
      </c>
      <c r="C215" s="2">
        <v>1.0080499999999999</v>
      </c>
      <c r="D215" s="2">
        <v>138.565</v>
      </c>
      <c r="E215" s="2">
        <v>1.1854499999999999</v>
      </c>
      <c r="F215" s="2">
        <v>6.7674500000000002</v>
      </c>
      <c r="G215" s="2">
        <v>0.97885</v>
      </c>
      <c r="H215" s="2">
        <v>1.3022499999999999</v>
      </c>
      <c r="I215" s="2">
        <v>0.67945</v>
      </c>
      <c r="J215" s="2">
        <v>0.61634999999999995</v>
      </c>
      <c r="K215" s="2">
        <v>7.8499499999999998</v>
      </c>
      <c r="L215" s="2">
        <v>1.4000999999999999</v>
      </c>
      <c r="M215" s="2">
        <v>79.731499999999997</v>
      </c>
      <c r="N215" s="2">
        <v>1320.27</v>
      </c>
      <c r="O215" s="2">
        <v>10.4869</v>
      </c>
      <c r="P215" s="2">
        <v>20.609000000000002</v>
      </c>
      <c r="Q215" s="2">
        <v>10.1595</v>
      </c>
      <c r="R215" s="2">
        <v>29.927</v>
      </c>
      <c r="S215" s="2">
        <v>5.3824500000000004</v>
      </c>
      <c r="T215" s="2">
        <v>17.078800000000001</v>
      </c>
      <c r="U215" s="2">
        <v>4.7369000000000003</v>
      </c>
      <c r="V215" s="2">
        <v>7.38347</v>
      </c>
      <c r="W215" s="2">
        <v>14990.7</v>
      </c>
      <c r="X215" s="2">
        <v>17.4072</v>
      </c>
      <c r="Y215" s="2">
        <v>36.592500000000001</v>
      </c>
      <c r="Z215" s="2">
        <v>3.4651999999999998</v>
      </c>
      <c r="AA215" s="2">
        <v>398.86500000000001</v>
      </c>
      <c r="AB215" s="2">
        <v>24.290500000000002</v>
      </c>
      <c r="AC215" s="2">
        <v>984.98</v>
      </c>
      <c r="AD215" s="2">
        <v>56.342500000000001</v>
      </c>
      <c r="AF215" s="3">
        <v>34341</v>
      </c>
      <c r="AG215" s="2">
        <v>2.6291000000000002</v>
      </c>
    </row>
    <row r="216" spans="1:33" s="2" customFormat="1" x14ac:dyDescent="0.2">
      <c r="A216"/>
      <c r="B216" s="3">
        <v>44750</v>
      </c>
      <c r="C216" s="2">
        <v>1.01735</v>
      </c>
      <c r="D216" s="2">
        <v>136.05799999999999</v>
      </c>
      <c r="E216" s="2">
        <v>1.20255</v>
      </c>
      <c r="F216" s="2">
        <v>6.6863999999999999</v>
      </c>
      <c r="G216" s="2">
        <v>0.97619999999999996</v>
      </c>
      <c r="H216" s="2">
        <v>1.2943800000000001</v>
      </c>
      <c r="I216" s="2">
        <v>0.68677500000000002</v>
      </c>
      <c r="J216" s="2">
        <v>0.61975000000000002</v>
      </c>
      <c r="K216" s="2">
        <v>7.8487499999999999</v>
      </c>
      <c r="L216" s="2">
        <v>1.3984000000000001</v>
      </c>
      <c r="M216" s="2">
        <v>79.340500000000006</v>
      </c>
      <c r="N216" s="2">
        <v>1294.9000000000001</v>
      </c>
      <c r="O216" s="2">
        <v>10.5244</v>
      </c>
      <c r="P216" s="2">
        <v>20.41</v>
      </c>
      <c r="Q216" s="2">
        <v>10.087199999999999</v>
      </c>
      <c r="R216" s="2">
        <v>29.763999999999999</v>
      </c>
      <c r="S216" s="2">
        <v>5.2858499999999999</v>
      </c>
      <c r="T216" s="2">
        <v>16.828800000000001</v>
      </c>
      <c r="U216" s="2">
        <v>4.7012</v>
      </c>
      <c r="V216" s="2">
        <v>7.3149899999999999</v>
      </c>
      <c r="W216" s="2">
        <v>14959.6</v>
      </c>
      <c r="X216" s="2">
        <v>17.3233</v>
      </c>
      <c r="Y216" s="2">
        <v>35.875</v>
      </c>
      <c r="Z216" s="2">
        <v>3.4598</v>
      </c>
      <c r="AA216" s="2">
        <v>398.09500000000003</v>
      </c>
      <c r="AB216" s="2">
        <v>24.2315</v>
      </c>
      <c r="AC216" s="2">
        <v>964.95500000000004</v>
      </c>
      <c r="AD216" s="2">
        <v>55.863</v>
      </c>
      <c r="AF216" s="3">
        <v>34348</v>
      </c>
      <c r="AG216" s="2">
        <v>2.7401</v>
      </c>
    </row>
    <row r="217" spans="1:33" s="2" customFormat="1" x14ac:dyDescent="0.2">
      <c r="A217"/>
      <c r="B217" s="3">
        <v>44743</v>
      </c>
      <c r="C217" s="2">
        <v>1.03908</v>
      </c>
      <c r="D217" s="2">
        <v>135.12299999999999</v>
      </c>
      <c r="E217" s="2">
        <v>1.20025</v>
      </c>
      <c r="F217" s="2">
        <v>6.7095000000000002</v>
      </c>
      <c r="G217" s="2">
        <v>0.963175</v>
      </c>
      <c r="H217" s="2">
        <v>1.2918799999999999</v>
      </c>
      <c r="I217" s="2">
        <v>0.67707499999999998</v>
      </c>
      <c r="J217" s="2">
        <v>0.61724999999999997</v>
      </c>
      <c r="K217" s="2">
        <v>7.8468</v>
      </c>
      <c r="L217" s="2">
        <v>1.3987499999999999</v>
      </c>
      <c r="M217" s="2">
        <v>78.948999999999998</v>
      </c>
      <c r="N217" s="2">
        <v>1301.17</v>
      </c>
      <c r="O217" s="2">
        <v>10.352</v>
      </c>
      <c r="P217" s="2">
        <v>20.402999999999999</v>
      </c>
      <c r="Q217" s="2">
        <v>9.9793099999999999</v>
      </c>
      <c r="R217" s="2">
        <v>29.814</v>
      </c>
      <c r="S217" s="2">
        <v>5.3255999999999997</v>
      </c>
      <c r="T217" s="2">
        <v>16.461300000000001</v>
      </c>
      <c r="U217" s="2">
        <v>4.5242000000000004</v>
      </c>
      <c r="V217" s="2">
        <v>7.1600700000000002</v>
      </c>
      <c r="W217" s="2">
        <v>15009.3</v>
      </c>
      <c r="X217" s="2">
        <v>16.741499999999998</v>
      </c>
      <c r="Y217" s="2">
        <v>35.68</v>
      </c>
      <c r="Z217" s="2">
        <v>3.5325000000000002</v>
      </c>
      <c r="AA217" s="2">
        <v>385.73</v>
      </c>
      <c r="AB217" s="2">
        <v>23.817</v>
      </c>
      <c r="AC217" s="2">
        <v>936.93499999999995</v>
      </c>
      <c r="AD217" s="2">
        <v>55.172499999999999</v>
      </c>
      <c r="AF217" s="3">
        <v>34355</v>
      </c>
      <c r="AG217" s="2">
        <v>2.7401</v>
      </c>
    </row>
    <row r="218" spans="1:33" s="2" customFormat="1" x14ac:dyDescent="0.2">
      <c r="A218"/>
      <c r="B218" s="3">
        <v>44736</v>
      </c>
      <c r="C218" s="2">
        <v>1.0543499999999999</v>
      </c>
      <c r="D218" s="2">
        <v>135.23500000000001</v>
      </c>
      <c r="E218" s="2">
        <v>1.22872</v>
      </c>
      <c r="F218" s="2">
        <v>6.6824500000000002</v>
      </c>
      <c r="G218" s="2">
        <v>0.95502500000000001</v>
      </c>
      <c r="H218" s="2">
        <v>1.29165</v>
      </c>
      <c r="I218" s="2">
        <v>0.69410000000000005</v>
      </c>
      <c r="J218" s="2">
        <v>0.63124999999999998</v>
      </c>
      <c r="K218" s="2">
        <v>7.8491499999999998</v>
      </c>
      <c r="L218" s="2">
        <v>1.3871</v>
      </c>
      <c r="M218" s="2">
        <v>78.278999999999996</v>
      </c>
      <c r="N218" s="2">
        <v>1291.3399999999999</v>
      </c>
      <c r="O218" s="2">
        <v>10.1309</v>
      </c>
      <c r="P218" s="2">
        <v>19.9085</v>
      </c>
      <c r="Q218" s="2">
        <v>9.8712499999999999</v>
      </c>
      <c r="R218" s="2">
        <v>29.709</v>
      </c>
      <c r="S218" s="2">
        <v>5.24735</v>
      </c>
      <c r="T218" s="2">
        <v>15.821300000000001</v>
      </c>
      <c r="U218" s="2">
        <v>4.4581999999999997</v>
      </c>
      <c r="V218" s="2">
        <v>7.0571900000000003</v>
      </c>
      <c r="W218" s="2">
        <v>14832.3</v>
      </c>
      <c r="X218" s="2">
        <v>17.37</v>
      </c>
      <c r="Y218" s="2">
        <v>35.475000000000001</v>
      </c>
      <c r="Z218" s="2">
        <v>3.4117500000000001</v>
      </c>
      <c r="AA218" s="2">
        <v>380.04</v>
      </c>
      <c r="AB218" s="2">
        <v>23.457000000000001</v>
      </c>
      <c r="AC218" s="2">
        <v>915.7</v>
      </c>
      <c r="AD218" s="2">
        <v>54.926499999999997</v>
      </c>
      <c r="AF218" s="3">
        <v>34362</v>
      </c>
      <c r="AG218" s="2">
        <v>2.7650999999999999</v>
      </c>
    </row>
    <row r="219" spans="1:33" s="2" customFormat="1" x14ac:dyDescent="0.2">
      <c r="A219"/>
      <c r="B219" s="3">
        <v>44729</v>
      </c>
      <c r="C219" s="2">
        <v>1.04583</v>
      </c>
      <c r="D219" s="2">
        <v>135.285</v>
      </c>
      <c r="E219" s="2">
        <v>1.21838</v>
      </c>
      <c r="F219" s="2">
        <v>6.7241999999999997</v>
      </c>
      <c r="G219" s="2">
        <v>0.97224999999999995</v>
      </c>
      <c r="H219" s="2">
        <v>1.3070999999999999</v>
      </c>
      <c r="I219" s="2">
        <v>0.69055</v>
      </c>
      <c r="J219" s="2">
        <v>0.62755000000000005</v>
      </c>
      <c r="K219" s="2">
        <v>7.8499499999999998</v>
      </c>
      <c r="L219" s="2">
        <v>1.3906000000000001</v>
      </c>
      <c r="M219" s="2">
        <v>78.093500000000006</v>
      </c>
      <c r="N219" s="2">
        <v>1296.17</v>
      </c>
      <c r="O219" s="2">
        <v>10.2163</v>
      </c>
      <c r="P219" s="2">
        <v>20.536999999999999</v>
      </c>
      <c r="Q219" s="2">
        <v>10.048</v>
      </c>
      <c r="R219" s="2">
        <v>29.8</v>
      </c>
      <c r="S219" s="2">
        <v>5.1307</v>
      </c>
      <c r="T219" s="2">
        <v>15.9925</v>
      </c>
      <c r="U219" s="2">
        <v>4.48475</v>
      </c>
      <c r="V219" s="2">
        <v>7.1127599999999997</v>
      </c>
      <c r="W219" s="2">
        <v>14852.3</v>
      </c>
      <c r="X219" s="2">
        <v>17.313500000000001</v>
      </c>
      <c r="Y219" s="2">
        <v>35.274999999999999</v>
      </c>
      <c r="Z219" s="2">
        <v>3.4617499999999999</v>
      </c>
      <c r="AA219" s="2">
        <v>382.47500000000002</v>
      </c>
      <c r="AB219" s="2">
        <v>23.654</v>
      </c>
      <c r="AC219" s="2">
        <v>874.21500000000003</v>
      </c>
      <c r="AD219" s="2">
        <v>53.789499999999997</v>
      </c>
      <c r="AF219" s="3">
        <v>34369</v>
      </c>
      <c r="AG219" s="2">
        <v>2.7705000000000002</v>
      </c>
    </row>
    <row r="220" spans="1:33" s="2" customFormat="1" x14ac:dyDescent="0.2">
      <c r="A220"/>
      <c r="B220" s="3">
        <v>44722</v>
      </c>
      <c r="C220" s="2">
        <v>1.05308</v>
      </c>
      <c r="D220" s="2">
        <v>134.238</v>
      </c>
      <c r="E220" s="2">
        <v>1.2343500000000001</v>
      </c>
      <c r="F220" s="2">
        <v>6.7267999999999999</v>
      </c>
      <c r="G220" s="2">
        <v>0.98834999999999995</v>
      </c>
      <c r="H220" s="2">
        <v>1.27935</v>
      </c>
      <c r="I220" s="2">
        <v>0.70474999999999999</v>
      </c>
      <c r="J220" s="2">
        <v>0.63605</v>
      </c>
      <c r="K220" s="2">
        <v>7.8493000000000004</v>
      </c>
      <c r="L220" s="2">
        <v>1.3868499999999999</v>
      </c>
      <c r="M220" s="2">
        <v>78.113</v>
      </c>
      <c r="N220" s="2">
        <v>1280.69</v>
      </c>
      <c r="O220" s="2">
        <v>10.010400000000001</v>
      </c>
      <c r="P220" s="2">
        <v>19.9085</v>
      </c>
      <c r="Q220" s="2">
        <v>9.6730999999999998</v>
      </c>
      <c r="R220" s="2">
        <v>29.640999999999998</v>
      </c>
      <c r="S220" s="2">
        <v>5.0043499999999996</v>
      </c>
      <c r="T220" s="2">
        <v>15.815</v>
      </c>
      <c r="U220" s="2">
        <v>4.3861999999999997</v>
      </c>
      <c r="V220" s="2">
        <v>7.0637499999999998</v>
      </c>
      <c r="W220" s="2">
        <v>14614.2</v>
      </c>
      <c r="X220" s="2">
        <v>16.974</v>
      </c>
      <c r="Y220" s="2">
        <v>34.762500000000003</v>
      </c>
      <c r="Z220" s="2">
        <v>3.39385</v>
      </c>
      <c r="AA220" s="2">
        <v>377.7</v>
      </c>
      <c r="AB220" s="2">
        <v>23.463000000000001</v>
      </c>
      <c r="AC220" s="2">
        <v>838.70500000000004</v>
      </c>
      <c r="AD220" s="2">
        <v>53.036000000000001</v>
      </c>
      <c r="AF220" s="3">
        <v>34376</v>
      </c>
      <c r="AG220" s="2">
        <v>2.7700999999999998</v>
      </c>
    </row>
    <row r="221" spans="1:33" s="2" customFormat="1" x14ac:dyDescent="0.2">
      <c r="A221"/>
      <c r="B221" s="3">
        <v>44715</v>
      </c>
      <c r="C221" s="2">
        <v>1.0723</v>
      </c>
      <c r="D221" s="2">
        <v>130.71299999999999</v>
      </c>
      <c r="E221" s="2">
        <v>1.2524</v>
      </c>
      <c r="F221" s="2">
        <v>6.6470500000000001</v>
      </c>
      <c r="G221" s="2">
        <v>0.96212500000000001</v>
      </c>
      <c r="H221" s="2">
        <v>1.258</v>
      </c>
      <c r="I221" s="2">
        <v>0.72287500000000005</v>
      </c>
      <c r="J221" s="2">
        <v>0.65195000000000003</v>
      </c>
      <c r="K221" s="2">
        <v>7.8448000000000002</v>
      </c>
      <c r="L221" s="2">
        <v>1.3749</v>
      </c>
      <c r="M221" s="2">
        <v>77.6785</v>
      </c>
      <c r="N221" s="2">
        <v>1250.1199999999999</v>
      </c>
      <c r="O221" s="2">
        <v>9.7627500000000005</v>
      </c>
      <c r="P221" s="2">
        <v>19.568999999999999</v>
      </c>
      <c r="Q221" s="2">
        <v>9.4370399999999997</v>
      </c>
      <c r="R221" s="2">
        <v>29.353000000000002</v>
      </c>
      <c r="S221" s="2">
        <v>4.78775</v>
      </c>
      <c r="T221" s="2">
        <v>15.508800000000001</v>
      </c>
      <c r="U221" s="2">
        <v>4.2815000000000003</v>
      </c>
      <c r="V221" s="2">
        <v>6.9371499999999999</v>
      </c>
      <c r="W221" s="2">
        <v>14428.7</v>
      </c>
      <c r="X221" s="2">
        <v>16.52</v>
      </c>
      <c r="Y221" s="2">
        <v>34.36</v>
      </c>
      <c r="Z221" s="2">
        <v>3.3344499999999999</v>
      </c>
      <c r="AA221" s="2">
        <v>365.97500000000002</v>
      </c>
      <c r="AB221" s="2">
        <v>23.013999999999999</v>
      </c>
      <c r="AC221" s="2">
        <v>813.35</v>
      </c>
      <c r="AD221" s="2">
        <v>52.856999999999999</v>
      </c>
      <c r="AF221" s="3">
        <v>34383</v>
      </c>
      <c r="AG221" s="2">
        <v>2.7816999999999998</v>
      </c>
    </row>
    <row r="222" spans="1:33" s="2" customFormat="1" x14ac:dyDescent="0.2">
      <c r="A222"/>
      <c r="B222" s="3">
        <v>44708</v>
      </c>
      <c r="C222" s="2">
        <v>1.07108</v>
      </c>
      <c r="D222" s="2">
        <v>127.11799999999999</v>
      </c>
      <c r="E222" s="2">
        <v>1.2614000000000001</v>
      </c>
      <c r="F222" s="2">
        <v>6.7182500000000003</v>
      </c>
      <c r="G222" s="2">
        <v>0.95677500000000004</v>
      </c>
      <c r="H222" s="2">
        <v>1.2758499999999999</v>
      </c>
      <c r="I222" s="2">
        <v>0.71512500000000001</v>
      </c>
      <c r="J222" s="2">
        <v>0.65329999999999999</v>
      </c>
      <c r="K222" s="2">
        <v>7.8491499999999998</v>
      </c>
      <c r="L222" s="2">
        <v>1.36995</v>
      </c>
      <c r="M222" s="2">
        <v>77.569500000000005</v>
      </c>
      <c r="N222" s="2">
        <v>1250.19</v>
      </c>
      <c r="O222" s="2">
        <v>9.8473500000000005</v>
      </c>
      <c r="P222" s="2">
        <v>19.588000000000001</v>
      </c>
      <c r="Q222" s="2">
        <v>9.4925599999999992</v>
      </c>
      <c r="R222" s="2">
        <v>29.276</v>
      </c>
      <c r="S222" s="2">
        <v>4.7314999999999996</v>
      </c>
      <c r="T222" s="2">
        <v>15.565</v>
      </c>
      <c r="U222" s="2">
        <v>4.2664999999999997</v>
      </c>
      <c r="V222" s="2">
        <v>6.9447099999999997</v>
      </c>
      <c r="W222" s="2">
        <v>14526</v>
      </c>
      <c r="X222" s="2">
        <v>16.2453</v>
      </c>
      <c r="Y222" s="2">
        <v>34.112499999999997</v>
      </c>
      <c r="Z222" s="2">
        <v>3.3445</v>
      </c>
      <c r="AA222" s="2">
        <v>367.71499999999997</v>
      </c>
      <c r="AB222" s="2">
        <v>23.059000000000001</v>
      </c>
      <c r="AC222" s="2">
        <v>822.38</v>
      </c>
      <c r="AD222" s="2">
        <v>52.207500000000003</v>
      </c>
      <c r="AF222" s="3">
        <v>34390</v>
      </c>
      <c r="AG222" s="2">
        <v>2.7275999999999998</v>
      </c>
    </row>
    <row r="223" spans="1:33" s="2" customFormat="1" x14ac:dyDescent="0.2">
      <c r="A223"/>
      <c r="B223" s="3">
        <v>44701</v>
      </c>
      <c r="C223" s="2">
        <v>1.05565</v>
      </c>
      <c r="D223" s="2">
        <v>127.998</v>
      </c>
      <c r="E223" s="2">
        <v>1.2465999999999999</v>
      </c>
      <c r="F223" s="2">
        <v>6.7000999999999999</v>
      </c>
      <c r="G223" s="2">
        <v>0.975275</v>
      </c>
      <c r="H223" s="2">
        <v>1.2827999999999999</v>
      </c>
      <c r="I223" s="2">
        <v>0.70282500000000003</v>
      </c>
      <c r="J223" s="2">
        <v>0.63854999999999995</v>
      </c>
      <c r="K223" s="2">
        <v>7.8485500000000004</v>
      </c>
      <c r="L223" s="2">
        <v>1.3806499999999999</v>
      </c>
      <c r="M223" s="2">
        <v>77.751000000000005</v>
      </c>
      <c r="N223" s="2">
        <v>1270.23</v>
      </c>
      <c r="O223" s="2">
        <v>9.9497499999999999</v>
      </c>
      <c r="P223" s="2">
        <v>19.884499999999999</v>
      </c>
      <c r="Q223" s="2">
        <v>9.7513400000000008</v>
      </c>
      <c r="R223" s="2">
        <v>29.681000000000001</v>
      </c>
      <c r="S223" s="2">
        <v>4.8624499999999999</v>
      </c>
      <c r="T223" s="2">
        <v>15.887499999999999</v>
      </c>
      <c r="U223" s="2">
        <v>4.3804999999999996</v>
      </c>
      <c r="V223" s="2">
        <v>7.0482699999999996</v>
      </c>
      <c r="W223" s="2">
        <v>14664.1</v>
      </c>
      <c r="X223" s="2">
        <v>15.895</v>
      </c>
      <c r="Y223" s="2">
        <v>34.412500000000001</v>
      </c>
      <c r="Z223" s="2">
        <v>3.3610000000000002</v>
      </c>
      <c r="AA223" s="2">
        <v>363.495</v>
      </c>
      <c r="AB223" s="2">
        <v>23.3535</v>
      </c>
      <c r="AC223" s="2">
        <v>832.53</v>
      </c>
      <c r="AD223" s="2">
        <v>52.167999999999999</v>
      </c>
      <c r="AF223" s="3">
        <v>34397</v>
      </c>
      <c r="AG223" s="2">
        <v>2.7250999999999999</v>
      </c>
    </row>
    <row r="224" spans="1:33" s="2" customFormat="1" x14ac:dyDescent="0.2">
      <c r="A224"/>
      <c r="B224" s="3">
        <v>44694</v>
      </c>
      <c r="C224" s="2">
        <v>1.03945</v>
      </c>
      <c r="D224" s="2">
        <v>129.352</v>
      </c>
      <c r="E224" s="2">
        <v>1.2220200000000001</v>
      </c>
      <c r="F224" s="2">
        <v>6.8022499999999999</v>
      </c>
      <c r="G224" s="2">
        <v>1.002</v>
      </c>
      <c r="H224" s="2">
        <v>1.29478</v>
      </c>
      <c r="I224" s="2">
        <v>0.69107499999999999</v>
      </c>
      <c r="J224" s="2">
        <v>0.62590000000000001</v>
      </c>
      <c r="K224" s="2">
        <v>7.8499499999999998</v>
      </c>
      <c r="L224" s="2">
        <v>1.3945000000000001</v>
      </c>
      <c r="M224" s="2">
        <v>77.468000000000004</v>
      </c>
      <c r="N224" s="2">
        <v>1281.21</v>
      </c>
      <c r="O224" s="2">
        <v>10.075799999999999</v>
      </c>
      <c r="P224" s="2">
        <v>20.185500000000001</v>
      </c>
      <c r="Q224" s="2">
        <v>9.8002199999999995</v>
      </c>
      <c r="R224" s="2">
        <v>29.806999999999999</v>
      </c>
      <c r="S224" s="2">
        <v>5.0912499999999996</v>
      </c>
      <c r="T224" s="2">
        <v>16.1813</v>
      </c>
      <c r="U224" s="2">
        <v>4.5144000000000002</v>
      </c>
      <c r="V224" s="2">
        <v>7.1587899999999998</v>
      </c>
      <c r="W224" s="2">
        <v>14630</v>
      </c>
      <c r="X224" s="2">
        <v>15.463800000000001</v>
      </c>
      <c r="Y224" s="2">
        <v>34.774999999999999</v>
      </c>
      <c r="Z224" s="2">
        <v>3.4061499999999998</v>
      </c>
      <c r="AA224" s="2">
        <v>370.84500000000003</v>
      </c>
      <c r="AB224" s="2">
        <v>23.823</v>
      </c>
      <c r="AC224" s="2">
        <v>860.61500000000001</v>
      </c>
      <c r="AD224" s="2">
        <v>52.374499999999998</v>
      </c>
      <c r="AF224" s="3">
        <v>34404</v>
      </c>
      <c r="AG224" s="2">
        <v>2.7221000000000002</v>
      </c>
    </row>
    <row r="225" spans="1:33" s="2" customFormat="1" x14ac:dyDescent="0.2">
      <c r="A225"/>
      <c r="B225" s="3">
        <v>44687</v>
      </c>
      <c r="C225" s="2">
        <v>1.0581700000000001</v>
      </c>
      <c r="D225" s="2">
        <v>130.41499999999999</v>
      </c>
      <c r="E225" s="2">
        <v>1.23515</v>
      </c>
      <c r="F225" s="2">
        <v>6.7032999999999996</v>
      </c>
      <c r="G225" s="2">
        <v>0.98519999999999996</v>
      </c>
      <c r="H225" s="2">
        <v>1.2878499999999999</v>
      </c>
      <c r="I225" s="2">
        <v>0.71009999999999995</v>
      </c>
      <c r="J225" s="2">
        <v>0.64354999999999996</v>
      </c>
      <c r="K225" s="2">
        <v>7.8497500000000002</v>
      </c>
      <c r="L225" s="2">
        <v>1.3837999999999999</v>
      </c>
      <c r="M225" s="2">
        <v>76.939499999999995</v>
      </c>
      <c r="N225" s="2">
        <v>1269.1500000000001</v>
      </c>
      <c r="O225" s="2">
        <v>9.9009999999999998</v>
      </c>
      <c r="P225" s="2">
        <v>20.103999999999999</v>
      </c>
      <c r="Q225" s="2">
        <v>9.4329900000000002</v>
      </c>
      <c r="R225" s="2">
        <v>29.631</v>
      </c>
      <c r="S225" s="2">
        <v>5.0569499999999996</v>
      </c>
      <c r="T225" s="2">
        <v>15.9338</v>
      </c>
      <c r="U225" s="2">
        <v>4.4490999999999996</v>
      </c>
      <c r="V225" s="2">
        <v>7.0305099999999996</v>
      </c>
      <c r="W225" s="2">
        <v>14483.9</v>
      </c>
      <c r="X225" s="2">
        <v>14.949299999999999</v>
      </c>
      <c r="Y225" s="2">
        <v>34.347499999999997</v>
      </c>
      <c r="Z225" s="2">
        <v>3.4015499999999999</v>
      </c>
      <c r="AA225" s="2">
        <v>361.34</v>
      </c>
      <c r="AB225" s="2">
        <v>23.564</v>
      </c>
      <c r="AC225" s="2">
        <v>855.46</v>
      </c>
      <c r="AD225" s="2">
        <v>52.515500000000003</v>
      </c>
      <c r="AF225" s="3">
        <v>34411</v>
      </c>
      <c r="AG225" s="2">
        <v>2.7201</v>
      </c>
    </row>
    <row r="226" spans="1:33" s="2" customFormat="1" x14ac:dyDescent="0.2">
      <c r="A226"/>
      <c r="B226" s="3">
        <v>44680</v>
      </c>
      <c r="C226" s="2">
        <v>1.0546500000000001</v>
      </c>
      <c r="D226" s="2">
        <v>129.65</v>
      </c>
      <c r="E226" s="2">
        <v>1.2555499999999999</v>
      </c>
      <c r="F226" s="2">
        <v>6.6413500000000001</v>
      </c>
      <c r="G226" s="2">
        <v>0.97052499999999997</v>
      </c>
      <c r="H226" s="2">
        <v>1.27793</v>
      </c>
      <c r="I226" s="2">
        <v>0.71135000000000004</v>
      </c>
      <c r="J226" s="2">
        <v>0.64949999999999997</v>
      </c>
      <c r="K226" s="2">
        <v>7.8461499999999997</v>
      </c>
      <c r="L226" s="2">
        <v>1.3807499999999999</v>
      </c>
      <c r="M226" s="2">
        <v>76.492500000000007</v>
      </c>
      <c r="N226" s="2">
        <v>1260.58</v>
      </c>
      <c r="O226" s="2">
        <v>9.798</v>
      </c>
      <c r="P226" s="2">
        <v>20.402999999999999</v>
      </c>
      <c r="Q226" s="2">
        <v>9.3137600000000003</v>
      </c>
      <c r="R226" s="2">
        <v>29.434000000000001</v>
      </c>
      <c r="S226" s="2">
        <v>4.9512</v>
      </c>
      <c r="T226" s="2">
        <v>15.8088</v>
      </c>
      <c r="U226" s="2">
        <v>4.4387499999999998</v>
      </c>
      <c r="V226" s="2">
        <v>7.0533900000000003</v>
      </c>
      <c r="W226" s="2">
        <v>14524</v>
      </c>
      <c r="X226" s="2">
        <v>14.856</v>
      </c>
      <c r="Y226" s="2">
        <v>34.265000000000001</v>
      </c>
      <c r="Z226" s="2">
        <v>3.3418999999999999</v>
      </c>
      <c r="AA226" s="2">
        <v>358.57499999999999</v>
      </c>
      <c r="AB226" s="2">
        <v>23.329000000000001</v>
      </c>
      <c r="AC226" s="2">
        <v>852.87</v>
      </c>
      <c r="AD226" s="2">
        <v>52.330500000000001</v>
      </c>
      <c r="AF226" s="3">
        <v>34418</v>
      </c>
      <c r="AG226" s="2">
        <v>2.7210999999999999</v>
      </c>
    </row>
    <row r="227" spans="1:33" s="2" customFormat="1" x14ac:dyDescent="0.2">
      <c r="A227"/>
      <c r="B227" s="3">
        <v>44673</v>
      </c>
      <c r="C227" s="2">
        <v>1.0775999999999999</v>
      </c>
      <c r="D227" s="2">
        <v>128.38</v>
      </c>
      <c r="E227" s="2">
        <v>1.2842499999999999</v>
      </c>
      <c r="F227" s="2">
        <v>6.5229999999999997</v>
      </c>
      <c r="G227" s="2">
        <v>0.95782500000000004</v>
      </c>
      <c r="H227" s="2">
        <v>1.2713300000000001</v>
      </c>
      <c r="I227" s="2">
        <v>0.72545000000000004</v>
      </c>
      <c r="J227" s="2">
        <v>0.66344999999999998</v>
      </c>
      <c r="K227" s="2">
        <v>7.8453999999999997</v>
      </c>
      <c r="L227" s="2">
        <v>1.3697999999999999</v>
      </c>
      <c r="M227" s="2">
        <v>76.477500000000006</v>
      </c>
      <c r="N227" s="2">
        <v>1245.77</v>
      </c>
      <c r="O227" s="2">
        <v>9.5519999999999996</v>
      </c>
      <c r="P227" s="2">
        <v>20.327000000000002</v>
      </c>
      <c r="Q227" s="2">
        <v>8.9478899999999992</v>
      </c>
      <c r="R227" s="2">
        <v>29.317</v>
      </c>
      <c r="S227" s="2">
        <v>4.7431999999999999</v>
      </c>
      <c r="T227" s="2">
        <v>15.615</v>
      </c>
      <c r="U227" s="2">
        <v>4.3126499999999997</v>
      </c>
      <c r="V227" s="2">
        <v>6.9041899999999998</v>
      </c>
      <c r="W227" s="2">
        <v>14435.2</v>
      </c>
      <c r="X227" s="2">
        <v>14.7515</v>
      </c>
      <c r="Y227" s="2">
        <v>33.967500000000001</v>
      </c>
      <c r="Z227" s="2">
        <v>3.2683</v>
      </c>
      <c r="AA227" s="2">
        <v>344.94499999999999</v>
      </c>
      <c r="AB227" s="2">
        <v>22.597999999999999</v>
      </c>
      <c r="AC227" s="2">
        <v>837.44500000000005</v>
      </c>
      <c r="AD227" s="2">
        <v>52.444000000000003</v>
      </c>
      <c r="AF227" s="3">
        <v>34425</v>
      </c>
      <c r="AG227" s="2">
        <v>2.6776</v>
      </c>
    </row>
    <row r="228" spans="1:33" s="2" customFormat="1" x14ac:dyDescent="0.2">
      <c r="A228"/>
      <c r="B228" s="3">
        <v>44666</v>
      </c>
      <c r="C228" s="2">
        <v>1.0807800000000001</v>
      </c>
      <c r="D228" s="2">
        <v>126.473</v>
      </c>
      <c r="E228" s="2">
        <v>1.3064</v>
      </c>
      <c r="F228" s="2">
        <v>6.3810500000000001</v>
      </c>
      <c r="G228" s="2">
        <v>0.94269999999999998</v>
      </c>
      <c r="H228" s="2">
        <v>1.26125</v>
      </c>
      <c r="I228" s="2">
        <v>0.74032500000000001</v>
      </c>
      <c r="J228" s="2">
        <v>0.67815000000000003</v>
      </c>
      <c r="K228" s="2">
        <v>7.8443500000000004</v>
      </c>
      <c r="L228" s="2">
        <v>1.3573500000000001</v>
      </c>
      <c r="M228" s="2">
        <v>76.323499999999996</v>
      </c>
      <c r="N228" s="2">
        <v>1228.08</v>
      </c>
      <c r="O228" s="2">
        <v>9.5627999999999993</v>
      </c>
      <c r="P228" s="2">
        <v>19.987500000000001</v>
      </c>
      <c r="Q228" s="2">
        <v>8.7980900000000002</v>
      </c>
      <c r="R228" s="2">
        <v>29.138000000000002</v>
      </c>
      <c r="S228" s="2">
        <v>4.68</v>
      </c>
      <c r="T228" s="2">
        <v>14.637499999999999</v>
      </c>
      <c r="U228" s="2">
        <v>4.2881</v>
      </c>
      <c r="V228" s="2">
        <v>6.8829099999999999</v>
      </c>
      <c r="W228" s="2">
        <v>14368.3</v>
      </c>
      <c r="X228" s="2">
        <v>14.637499999999999</v>
      </c>
      <c r="Y228" s="2">
        <v>33.634999999999998</v>
      </c>
      <c r="Z228" s="2">
        <v>3.2195999999999998</v>
      </c>
      <c r="AA228" s="2">
        <v>347.79</v>
      </c>
      <c r="AB228" s="2">
        <v>22.592500000000001</v>
      </c>
      <c r="AC228" s="2">
        <v>815.5</v>
      </c>
      <c r="AD228" s="2">
        <v>52.174500000000002</v>
      </c>
      <c r="AF228" s="3">
        <v>34432</v>
      </c>
      <c r="AG228" s="2">
        <v>2.6850999999999998</v>
      </c>
    </row>
    <row r="229" spans="1:33" s="2" customFormat="1" x14ac:dyDescent="0.2">
      <c r="A229"/>
      <c r="B229" s="3">
        <v>44659</v>
      </c>
      <c r="C229" s="2">
        <v>1.08728</v>
      </c>
      <c r="D229" s="2">
        <v>124.405</v>
      </c>
      <c r="E229" s="2">
        <v>1.3006800000000001</v>
      </c>
      <c r="F229" s="2">
        <v>6.3710000000000004</v>
      </c>
      <c r="G229" s="2">
        <v>0.93440000000000001</v>
      </c>
      <c r="H229" s="2">
        <v>1.2598800000000001</v>
      </c>
      <c r="I229" s="2">
        <v>0.745</v>
      </c>
      <c r="J229" s="2">
        <v>0.68430000000000002</v>
      </c>
      <c r="K229" s="2">
        <v>7.8392499999999998</v>
      </c>
      <c r="L229" s="2">
        <v>1.3632500000000001</v>
      </c>
      <c r="M229" s="2">
        <v>75.908000000000001</v>
      </c>
      <c r="N229" s="2">
        <v>1229.6199999999999</v>
      </c>
      <c r="O229" s="2">
        <v>9.4532000000000007</v>
      </c>
      <c r="P229" s="2">
        <v>20.112500000000001</v>
      </c>
      <c r="Q229" s="2">
        <v>8.7383600000000001</v>
      </c>
      <c r="R229" s="2">
        <v>28.942</v>
      </c>
      <c r="S229" s="2">
        <v>4.75115</v>
      </c>
      <c r="T229" s="2">
        <v>14.6488</v>
      </c>
      <c r="U229" s="2">
        <v>4.25875</v>
      </c>
      <c r="V229" s="2">
        <v>6.8400400000000001</v>
      </c>
      <c r="W229" s="2">
        <v>14376.6</v>
      </c>
      <c r="X229" s="2">
        <v>14.7538</v>
      </c>
      <c r="Y229" s="2">
        <v>33.57</v>
      </c>
      <c r="Z229" s="2">
        <v>3.2221500000000001</v>
      </c>
      <c r="AA229" s="2">
        <v>347.02499999999998</v>
      </c>
      <c r="AB229" s="2">
        <v>22.477499999999999</v>
      </c>
      <c r="AC229" s="2">
        <v>815.01</v>
      </c>
      <c r="AD229" s="2">
        <v>51.610500000000002</v>
      </c>
      <c r="AF229" s="3">
        <v>34439</v>
      </c>
      <c r="AG229" s="2">
        <v>2.6888000000000001</v>
      </c>
    </row>
    <row r="230" spans="1:33" s="2" customFormat="1" x14ac:dyDescent="0.2">
      <c r="A230"/>
      <c r="B230" s="3">
        <v>44652</v>
      </c>
      <c r="C230" s="2">
        <v>1.10372</v>
      </c>
      <c r="D230" s="2">
        <v>122.83799999999999</v>
      </c>
      <c r="E230" s="2">
        <v>1.3108</v>
      </c>
      <c r="F230" s="2">
        <v>6.3680500000000002</v>
      </c>
      <c r="G230" s="2">
        <v>0.92627499999999996</v>
      </c>
      <c r="H230" s="2">
        <v>1.2502200000000001</v>
      </c>
      <c r="I230" s="2">
        <v>0.74904999999999999</v>
      </c>
      <c r="J230" s="2">
        <v>0.69064999999999999</v>
      </c>
      <c r="K230" s="2">
        <v>7.8336499999999996</v>
      </c>
      <c r="L230" s="2">
        <v>1.3569500000000001</v>
      </c>
      <c r="M230" s="2">
        <v>75.953500000000005</v>
      </c>
      <c r="N230" s="2">
        <v>1219.57</v>
      </c>
      <c r="O230" s="2">
        <v>9.3598999999999997</v>
      </c>
      <c r="P230" s="2">
        <v>19.8245</v>
      </c>
      <c r="Q230" s="2">
        <v>8.7551299999999994</v>
      </c>
      <c r="R230" s="2">
        <v>28.670999999999999</v>
      </c>
      <c r="S230" s="2">
        <v>4.6977000000000002</v>
      </c>
      <c r="T230" s="2">
        <v>14.6488</v>
      </c>
      <c r="U230" s="2">
        <v>4.2016999999999998</v>
      </c>
      <c r="V230" s="2">
        <v>6.7391300000000003</v>
      </c>
      <c r="W230" s="2">
        <v>14364.4</v>
      </c>
      <c r="X230" s="2">
        <v>14.688800000000001</v>
      </c>
      <c r="Y230" s="2">
        <v>33.462499999999999</v>
      </c>
      <c r="Z230" s="2">
        <v>3.2031000000000001</v>
      </c>
      <c r="AA230" s="2">
        <v>333.27499999999998</v>
      </c>
      <c r="AB230" s="2">
        <v>22.085000000000001</v>
      </c>
      <c r="AC230" s="2">
        <v>784.47</v>
      </c>
      <c r="AD230" s="2">
        <v>51.6175</v>
      </c>
      <c r="AF230" s="3">
        <v>34446</v>
      </c>
      <c r="AG230" s="2">
        <v>2.6901000000000002</v>
      </c>
    </row>
    <row r="231" spans="1:33" s="2" customFormat="1" x14ac:dyDescent="0.2">
      <c r="A231"/>
      <c r="B231" s="3">
        <v>44645</v>
      </c>
      <c r="C231" s="2">
        <v>1.0982799999999999</v>
      </c>
      <c r="D231" s="2">
        <v>121.995</v>
      </c>
      <c r="E231" s="2">
        <v>1.31915</v>
      </c>
      <c r="F231" s="2">
        <v>6.3828500000000004</v>
      </c>
      <c r="G231" s="2">
        <v>0.93082500000000001</v>
      </c>
      <c r="H231" s="2">
        <v>1.25135</v>
      </c>
      <c r="I231" s="2">
        <v>0.74997499999999995</v>
      </c>
      <c r="J231" s="2">
        <v>0.69494999999999996</v>
      </c>
      <c r="K231" s="2">
        <v>7.8280500000000002</v>
      </c>
      <c r="L231" s="2">
        <v>1.35825</v>
      </c>
      <c r="M231" s="2">
        <v>76.265000000000001</v>
      </c>
      <c r="N231" s="2">
        <v>1224.73</v>
      </c>
      <c r="O231" s="2">
        <v>9.4318500000000007</v>
      </c>
      <c r="P231" s="2">
        <v>19.945499999999999</v>
      </c>
      <c r="Q231" s="2">
        <v>8.6360399999999995</v>
      </c>
      <c r="R231" s="2">
        <v>28.687000000000001</v>
      </c>
      <c r="S231" s="2">
        <v>4.7562499999999996</v>
      </c>
      <c r="T231" s="2">
        <v>14.5875</v>
      </c>
      <c r="U231" s="2">
        <v>4.3012499999999996</v>
      </c>
      <c r="V231" s="2">
        <v>6.7731700000000004</v>
      </c>
      <c r="W231" s="2">
        <v>14354.7</v>
      </c>
      <c r="X231" s="2">
        <v>14.833299999999999</v>
      </c>
      <c r="Y231" s="2">
        <v>33.6</v>
      </c>
      <c r="Z231" s="2">
        <v>3.2161499999999998</v>
      </c>
      <c r="AA231" s="2">
        <v>340.815</v>
      </c>
      <c r="AB231" s="2">
        <v>22.423999999999999</v>
      </c>
      <c r="AC231" s="2">
        <v>782.125</v>
      </c>
      <c r="AD231" s="2">
        <v>52.1965</v>
      </c>
      <c r="AF231" s="3">
        <v>34453</v>
      </c>
      <c r="AG231" s="2">
        <v>2.6783000000000001</v>
      </c>
    </row>
    <row r="232" spans="1:33" s="2" customFormat="1" x14ac:dyDescent="0.2">
      <c r="A232"/>
      <c r="B232" s="3">
        <v>44638</v>
      </c>
      <c r="C232" s="2">
        <v>1.10483</v>
      </c>
      <c r="D232" s="2">
        <v>119.19</v>
      </c>
      <c r="E232" s="2">
        <v>1.3170299999999999</v>
      </c>
      <c r="F232" s="2">
        <v>6.3716499999999998</v>
      </c>
      <c r="G232" s="2">
        <v>0.9335</v>
      </c>
      <c r="H232" s="2">
        <v>1.2633300000000001</v>
      </c>
      <c r="I232" s="2">
        <v>0.74022500000000002</v>
      </c>
      <c r="J232" s="2">
        <v>0.68994999999999995</v>
      </c>
      <c r="K232" s="2">
        <v>7.8230000000000004</v>
      </c>
      <c r="L232" s="2">
        <v>1.35605</v>
      </c>
      <c r="M232" s="2">
        <v>76.013499999999993</v>
      </c>
      <c r="N232" s="2">
        <v>1212.33</v>
      </c>
      <c r="O232" s="2">
        <v>9.4150500000000008</v>
      </c>
      <c r="P232" s="2">
        <v>20.406500000000001</v>
      </c>
      <c r="Q232" s="2">
        <v>8.7518399999999996</v>
      </c>
      <c r="R232" s="2">
        <v>28.349</v>
      </c>
      <c r="S232" s="2">
        <v>5.0151500000000002</v>
      </c>
      <c r="T232" s="2">
        <v>14.998799999999999</v>
      </c>
      <c r="U232" s="2">
        <v>4.2597500000000004</v>
      </c>
      <c r="V232" s="2">
        <v>6.7351900000000002</v>
      </c>
      <c r="W232" s="2">
        <v>14336.2</v>
      </c>
      <c r="X232" s="2">
        <v>14.8</v>
      </c>
      <c r="Y232" s="2">
        <v>33.317500000000003</v>
      </c>
      <c r="Z232" s="2">
        <v>3.2452000000000001</v>
      </c>
      <c r="AA232" s="2">
        <v>339.74</v>
      </c>
      <c r="AB232" s="2">
        <v>22.443000000000001</v>
      </c>
      <c r="AC232" s="2">
        <v>799.79</v>
      </c>
      <c r="AD232" s="2">
        <v>52.360500000000002</v>
      </c>
      <c r="AF232" s="3">
        <v>34460</v>
      </c>
      <c r="AG232" s="2">
        <v>2.6406000000000001</v>
      </c>
    </row>
    <row r="233" spans="1:33" s="2" customFormat="1" x14ac:dyDescent="0.2">
      <c r="A233"/>
      <c r="B233" s="3">
        <v>44631</v>
      </c>
      <c r="C233" s="2">
        <v>1.0965499999999999</v>
      </c>
      <c r="D233" s="2">
        <v>116.998</v>
      </c>
      <c r="E233" s="2">
        <v>1.3086</v>
      </c>
      <c r="F233" s="2">
        <v>6.3512500000000003</v>
      </c>
      <c r="G233" s="2">
        <v>0.93300000000000005</v>
      </c>
      <c r="H233" s="2">
        <v>1.27007</v>
      </c>
      <c r="I233" s="2">
        <v>0.73199999999999998</v>
      </c>
      <c r="J233" s="2">
        <v>0.68394999999999995</v>
      </c>
      <c r="K233" s="2">
        <v>7.8284500000000001</v>
      </c>
      <c r="L233" s="2">
        <v>1.3605</v>
      </c>
      <c r="M233" s="2">
        <v>76.528499999999994</v>
      </c>
      <c r="N233" s="2">
        <v>1234.6500000000001</v>
      </c>
      <c r="O233" s="2">
        <v>9.6944999999999997</v>
      </c>
      <c r="P233" s="2">
        <v>20.9175</v>
      </c>
      <c r="Q233" s="2">
        <v>8.9394100000000005</v>
      </c>
      <c r="R233" s="2">
        <v>28.396999999999998</v>
      </c>
      <c r="S233" s="2">
        <v>5.04</v>
      </c>
      <c r="T233" s="2">
        <v>15.001300000000001</v>
      </c>
      <c r="U233" s="2">
        <v>4.3684000000000003</v>
      </c>
      <c r="V233" s="2">
        <v>6.7843299999999997</v>
      </c>
      <c r="W233" s="2">
        <v>14304.6</v>
      </c>
      <c r="X233" s="2">
        <v>14.729799999999999</v>
      </c>
      <c r="Y233" s="2">
        <v>33.282499999999999</v>
      </c>
      <c r="Z233" s="2">
        <v>3.2504</v>
      </c>
      <c r="AA233" s="2">
        <v>348.04</v>
      </c>
      <c r="AB233" s="2">
        <v>22.911999999999999</v>
      </c>
      <c r="AC233" s="2">
        <v>801.33500000000004</v>
      </c>
      <c r="AD233" s="2">
        <v>52.359000000000002</v>
      </c>
      <c r="AF233" s="3">
        <v>34467</v>
      </c>
      <c r="AG233" s="2">
        <v>2.6091000000000002</v>
      </c>
    </row>
    <row r="234" spans="1:33" s="2" customFormat="1" x14ac:dyDescent="0.2">
      <c r="A234"/>
      <c r="B234" s="3">
        <v>44624</v>
      </c>
      <c r="C234" s="2">
        <v>1.0919300000000001</v>
      </c>
      <c r="D234" s="2">
        <v>114.825</v>
      </c>
      <c r="E234" s="2">
        <v>1.32185</v>
      </c>
      <c r="F234" s="2">
        <v>6.3283500000000004</v>
      </c>
      <c r="G234" s="2">
        <v>0.91869999999999996</v>
      </c>
      <c r="H234" s="2">
        <v>1.2763500000000001</v>
      </c>
      <c r="I234" s="2">
        <v>0.73485</v>
      </c>
      <c r="J234" s="2">
        <v>0.68369999999999997</v>
      </c>
      <c r="K234" s="2">
        <v>7.8116500000000002</v>
      </c>
      <c r="L234" s="2">
        <v>1.36205</v>
      </c>
      <c r="M234" s="2">
        <v>76.493499999999997</v>
      </c>
      <c r="N234" s="2">
        <v>1219.6099999999999</v>
      </c>
      <c r="O234" s="2">
        <v>9.8656500000000005</v>
      </c>
      <c r="P234" s="2">
        <v>20.947500000000002</v>
      </c>
      <c r="Q234" s="2">
        <v>8.9779499999999999</v>
      </c>
      <c r="R234" s="2">
        <v>28.158000000000001</v>
      </c>
      <c r="S234" s="2">
        <v>5.0816499999999998</v>
      </c>
      <c r="T234" s="2">
        <v>15.45</v>
      </c>
      <c r="U234" s="2">
        <v>4.4298000000000002</v>
      </c>
      <c r="V234" s="2">
        <v>6.8138899999999998</v>
      </c>
      <c r="W234" s="2">
        <v>14389.7</v>
      </c>
      <c r="X234" s="2">
        <v>14.1975</v>
      </c>
      <c r="Y234" s="2">
        <v>32.712499999999999</v>
      </c>
      <c r="Z234" s="2">
        <v>3.2820999999999998</v>
      </c>
      <c r="AA234" s="2">
        <v>353</v>
      </c>
      <c r="AB234" s="2">
        <v>23.5245</v>
      </c>
      <c r="AC234" s="2">
        <v>807.73500000000001</v>
      </c>
      <c r="AD234" s="2">
        <v>52.055500000000002</v>
      </c>
      <c r="AF234" s="3">
        <v>34474</v>
      </c>
      <c r="AG234" s="2">
        <v>2.5895000000000001</v>
      </c>
    </row>
    <row r="235" spans="1:33" s="2" customFormat="1" x14ac:dyDescent="0.2">
      <c r="A235"/>
      <c r="B235" s="3">
        <v>44617</v>
      </c>
      <c r="C235" s="2">
        <v>1.1244700000000001</v>
      </c>
      <c r="D235" s="2">
        <v>115.575</v>
      </c>
      <c r="E235" s="2">
        <v>1.34168</v>
      </c>
      <c r="F235" s="2">
        <v>6.3145499999999997</v>
      </c>
      <c r="G235" s="2">
        <v>0.927925</v>
      </c>
      <c r="H235" s="2">
        <v>1.27413</v>
      </c>
      <c r="I235" s="2">
        <v>0.72245000000000004</v>
      </c>
      <c r="J235" s="2">
        <v>0.67395000000000005</v>
      </c>
      <c r="K235" s="2">
        <v>7.80905</v>
      </c>
      <c r="L235" s="2">
        <v>1.3534999999999999</v>
      </c>
      <c r="M235" s="2">
        <v>75.153499999999994</v>
      </c>
      <c r="N235" s="2">
        <v>1200.9100000000001</v>
      </c>
      <c r="O235" s="2">
        <v>9.4270999999999994</v>
      </c>
      <c r="P235" s="2">
        <v>20.436499999999999</v>
      </c>
      <c r="Q235" s="2">
        <v>8.8512500000000003</v>
      </c>
      <c r="R235" s="2">
        <v>28.001000000000001</v>
      </c>
      <c r="S235" s="2">
        <v>5.1557500000000003</v>
      </c>
      <c r="T235" s="2">
        <v>15.1975</v>
      </c>
      <c r="U235" s="2">
        <v>4.1194499999999996</v>
      </c>
      <c r="V235" s="2">
        <v>6.6181099999999997</v>
      </c>
      <c r="W235" s="2">
        <v>14330</v>
      </c>
      <c r="X235" s="2">
        <v>13.88</v>
      </c>
      <c r="Y235" s="2">
        <v>32.487499999999997</v>
      </c>
      <c r="Z235" s="2">
        <v>3.2323</v>
      </c>
      <c r="AA235" s="2">
        <v>325</v>
      </c>
      <c r="AB235" s="2">
        <v>21.943000000000001</v>
      </c>
      <c r="AC235" s="2">
        <v>800.48</v>
      </c>
      <c r="AD235" s="2">
        <v>51.253500000000003</v>
      </c>
      <c r="AF235" s="3">
        <v>34481</v>
      </c>
      <c r="AG235" s="2">
        <v>2.59</v>
      </c>
    </row>
    <row r="236" spans="1:33" s="2" customFormat="1" x14ac:dyDescent="0.2">
      <c r="A236"/>
      <c r="B236" s="3">
        <v>44610</v>
      </c>
      <c r="C236" s="2">
        <v>1.1341000000000001</v>
      </c>
      <c r="D236" s="2">
        <v>115.155</v>
      </c>
      <c r="E236" s="2">
        <v>1.3583000000000001</v>
      </c>
      <c r="F236" s="2">
        <v>6.3232499999999998</v>
      </c>
      <c r="G236" s="2">
        <v>0.92052500000000004</v>
      </c>
      <c r="H236" s="2">
        <v>1.2737000000000001</v>
      </c>
      <c r="I236" s="2">
        <v>0.71772499999999995</v>
      </c>
      <c r="J236" s="2">
        <v>0.66964999999999997</v>
      </c>
      <c r="K236" s="2">
        <v>7.7996499999999997</v>
      </c>
      <c r="L236" s="2">
        <v>1.3452500000000001</v>
      </c>
      <c r="M236" s="2">
        <v>74.576499999999996</v>
      </c>
      <c r="N236" s="2">
        <v>1195.55</v>
      </c>
      <c r="O236" s="2">
        <v>9.3625000000000007</v>
      </c>
      <c r="P236" s="2">
        <v>20.311</v>
      </c>
      <c r="Q236" s="2">
        <v>8.9881899999999995</v>
      </c>
      <c r="R236" s="2">
        <v>27.870999999999999</v>
      </c>
      <c r="S236" s="2">
        <v>5.1266499999999997</v>
      </c>
      <c r="T236" s="2">
        <v>15.123799999999999</v>
      </c>
      <c r="U236" s="2">
        <v>3.9987499999999998</v>
      </c>
      <c r="V236" s="2">
        <v>6.5583299999999998</v>
      </c>
      <c r="W236" s="2">
        <v>14356.8</v>
      </c>
      <c r="X236" s="2">
        <v>13.6395</v>
      </c>
      <c r="Y236" s="2">
        <v>32.155000000000001</v>
      </c>
      <c r="Z236" s="2">
        <v>3.202</v>
      </c>
      <c r="AA236" s="2">
        <v>315.29000000000002</v>
      </c>
      <c r="AB236" s="2">
        <v>21.455500000000001</v>
      </c>
      <c r="AC236" s="2">
        <v>794.27</v>
      </c>
      <c r="AD236" s="2">
        <v>51.493499999999997</v>
      </c>
      <c r="AF236" s="3">
        <v>34488</v>
      </c>
      <c r="AG236" s="2">
        <v>2.5905</v>
      </c>
    </row>
    <row r="237" spans="1:33" s="2" customFormat="1" x14ac:dyDescent="0.2">
      <c r="A237"/>
      <c r="B237" s="3">
        <v>44603</v>
      </c>
      <c r="C237" s="2">
        <v>1.14025</v>
      </c>
      <c r="D237" s="2">
        <v>115.88</v>
      </c>
      <c r="E237" s="2">
        <v>1.3602799999999999</v>
      </c>
      <c r="F237" s="2">
        <v>6.3579999999999997</v>
      </c>
      <c r="G237" s="2">
        <v>0.92569999999999997</v>
      </c>
      <c r="H237" s="2">
        <v>1.2685999999999999</v>
      </c>
      <c r="I237" s="2">
        <v>0.71765000000000001</v>
      </c>
      <c r="J237" s="2">
        <v>0.66849999999999998</v>
      </c>
      <c r="K237" s="2">
        <v>7.7988</v>
      </c>
      <c r="L237" s="2">
        <v>1.34345</v>
      </c>
      <c r="M237" s="2">
        <v>75.376000000000005</v>
      </c>
      <c r="N237" s="2">
        <v>1194.3800000000001</v>
      </c>
      <c r="O237" s="2">
        <v>9.2560500000000001</v>
      </c>
      <c r="P237" s="2">
        <v>20.404</v>
      </c>
      <c r="Q237" s="2">
        <v>8.7982899999999997</v>
      </c>
      <c r="R237" s="2">
        <v>27.843</v>
      </c>
      <c r="S237" s="2">
        <v>5.1955499999999999</v>
      </c>
      <c r="T237" s="2">
        <v>15.1075</v>
      </c>
      <c r="U237" s="2">
        <v>3.9695999999999998</v>
      </c>
      <c r="V237" s="2">
        <v>6.5246300000000002</v>
      </c>
      <c r="W237" s="2">
        <v>14309.3</v>
      </c>
      <c r="X237" s="2">
        <v>13.472</v>
      </c>
      <c r="Y237" s="2">
        <v>32.655000000000001</v>
      </c>
      <c r="Z237" s="2">
        <v>3.2363</v>
      </c>
      <c r="AA237" s="2">
        <v>310.065</v>
      </c>
      <c r="AB237" s="2">
        <v>21.397500000000001</v>
      </c>
      <c r="AC237" s="2">
        <v>806.73</v>
      </c>
      <c r="AD237" s="2">
        <v>51.278500000000001</v>
      </c>
      <c r="AF237" s="3">
        <v>34495</v>
      </c>
      <c r="AG237" s="2">
        <v>2.5979999999999999</v>
      </c>
    </row>
    <row r="238" spans="1:33" s="2" customFormat="1" x14ac:dyDescent="0.2">
      <c r="A238"/>
      <c r="B238" s="3">
        <v>44596</v>
      </c>
      <c r="C238" s="2">
        <v>1.1442300000000001</v>
      </c>
      <c r="D238" s="2">
        <v>115.273</v>
      </c>
      <c r="E238" s="2">
        <v>1.35303</v>
      </c>
      <c r="F238" s="2">
        <v>6.3669500000000001</v>
      </c>
      <c r="G238" s="2">
        <v>0.92525000000000002</v>
      </c>
      <c r="H238" s="2">
        <v>1.2773000000000001</v>
      </c>
      <c r="I238" s="2">
        <v>0.70584999999999998</v>
      </c>
      <c r="J238" s="2">
        <v>0.65944999999999998</v>
      </c>
      <c r="K238" s="2">
        <v>7.7898500000000004</v>
      </c>
      <c r="L238" s="2">
        <v>1.3461000000000001</v>
      </c>
      <c r="M238" s="2">
        <v>74.655500000000004</v>
      </c>
      <c r="N238" s="2">
        <v>1200.23</v>
      </c>
      <c r="O238" s="2">
        <v>9.1588499999999993</v>
      </c>
      <c r="P238" s="2">
        <v>20.763500000000001</v>
      </c>
      <c r="Q238" s="2">
        <v>8.7917500000000004</v>
      </c>
      <c r="R238" s="2">
        <v>27.83</v>
      </c>
      <c r="S238" s="2">
        <v>5.3430999999999997</v>
      </c>
      <c r="T238" s="2">
        <v>15.508800000000001</v>
      </c>
      <c r="U238" s="2">
        <v>3.99</v>
      </c>
      <c r="V238" s="2">
        <v>6.50589</v>
      </c>
      <c r="W238" s="2">
        <v>14411.5</v>
      </c>
      <c r="X238" s="2">
        <v>13.562799999999999</v>
      </c>
      <c r="Y238" s="2">
        <v>33.047499999999999</v>
      </c>
      <c r="Z238" s="2">
        <v>3.2082999999999999</v>
      </c>
      <c r="AA238" s="2">
        <v>309.495</v>
      </c>
      <c r="AB238" s="2">
        <v>21.2805</v>
      </c>
      <c r="AC238" s="2">
        <v>828.7</v>
      </c>
      <c r="AD238" s="2">
        <v>51.296500000000002</v>
      </c>
      <c r="AF238" s="3">
        <v>34502</v>
      </c>
      <c r="AG238" s="2">
        <v>2.5939999999999999</v>
      </c>
    </row>
    <row r="239" spans="1:33" s="2" customFormat="1" x14ac:dyDescent="0.2">
      <c r="A239"/>
      <c r="B239" s="3">
        <v>44589</v>
      </c>
      <c r="C239" s="2">
        <v>1.11643</v>
      </c>
      <c r="D239" s="2">
        <v>115.188</v>
      </c>
      <c r="E239" s="2">
        <v>1.3413999999999999</v>
      </c>
      <c r="F239" s="2">
        <v>6.3658999999999999</v>
      </c>
      <c r="G239" s="2">
        <v>0.93020000000000003</v>
      </c>
      <c r="H239" s="2">
        <v>1.27698</v>
      </c>
      <c r="I239" s="2">
        <v>0.6996</v>
      </c>
      <c r="J239" s="2">
        <v>0.65585000000000004</v>
      </c>
      <c r="K239" s="2">
        <v>7.7937000000000003</v>
      </c>
      <c r="L239" s="2">
        <v>1.35585</v>
      </c>
      <c r="M239" s="2">
        <v>75.048000000000002</v>
      </c>
      <c r="N239" s="2">
        <v>1209.4100000000001</v>
      </c>
      <c r="O239" s="2">
        <v>9.4289500000000004</v>
      </c>
      <c r="P239" s="2">
        <v>20.877500000000001</v>
      </c>
      <c r="Q239" s="2">
        <v>8.9909700000000008</v>
      </c>
      <c r="R239" s="2">
        <v>27.844000000000001</v>
      </c>
      <c r="S239" s="2">
        <v>5.4048999999999996</v>
      </c>
      <c r="T239" s="2">
        <v>15.657500000000001</v>
      </c>
      <c r="U239" s="2">
        <v>4.1167999999999996</v>
      </c>
      <c r="V239" s="2">
        <v>6.6671800000000001</v>
      </c>
      <c r="W239" s="2">
        <v>14400.6</v>
      </c>
      <c r="X239" s="2">
        <v>13.5548</v>
      </c>
      <c r="Y239" s="2">
        <v>33.422499999999999</v>
      </c>
      <c r="Z239" s="2">
        <v>3.2027999999999999</v>
      </c>
      <c r="AA239" s="2">
        <v>321.33</v>
      </c>
      <c r="AB239" s="2">
        <v>21.914999999999999</v>
      </c>
      <c r="AC239" s="2">
        <v>815.22500000000002</v>
      </c>
      <c r="AD239" s="2">
        <v>51.195500000000003</v>
      </c>
      <c r="AF239" s="3">
        <v>34509</v>
      </c>
      <c r="AG239" s="2">
        <v>2.5901999999999998</v>
      </c>
    </row>
    <row r="240" spans="1:33" s="2" customFormat="1" x14ac:dyDescent="0.2">
      <c r="A240"/>
      <c r="B240" s="3">
        <v>44582</v>
      </c>
      <c r="C240" s="2">
        <v>1.1346000000000001</v>
      </c>
      <c r="D240" s="2">
        <v>113.67</v>
      </c>
      <c r="E240" s="2">
        <v>1.3554299999999999</v>
      </c>
      <c r="F240" s="2">
        <v>6.33955</v>
      </c>
      <c r="G240" s="2">
        <v>0.91134999999999999</v>
      </c>
      <c r="H240" s="2">
        <v>1.2533300000000001</v>
      </c>
      <c r="I240" s="2">
        <v>0.71992500000000004</v>
      </c>
      <c r="J240" s="2">
        <v>0.67274999999999996</v>
      </c>
      <c r="K240" s="2">
        <v>7.7855499999999997</v>
      </c>
      <c r="L240" s="2">
        <v>1.3442000000000001</v>
      </c>
      <c r="M240" s="2">
        <v>74.3215</v>
      </c>
      <c r="N240" s="2">
        <v>1191.24</v>
      </c>
      <c r="O240" s="2">
        <v>9.1774500000000003</v>
      </c>
      <c r="P240" s="2">
        <v>20.468</v>
      </c>
      <c r="Q240" s="2">
        <v>8.8936600000000006</v>
      </c>
      <c r="R240" s="2">
        <v>27.706</v>
      </c>
      <c r="S240" s="2">
        <v>5.4203000000000001</v>
      </c>
      <c r="T240" s="2">
        <v>15.1113</v>
      </c>
      <c r="U240" s="2">
        <v>4.0023</v>
      </c>
      <c r="V240" s="2">
        <v>6.5602400000000003</v>
      </c>
      <c r="W240" s="2">
        <v>14308.1</v>
      </c>
      <c r="X240" s="2">
        <v>13.433999999999999</v>
      </c>
      <c r="Y240" s="2">
        <v>32.977499999999999</v>
      </c>
      <c r="Z240" s="2">
        <v>3.14175</v>
      </c>
      <c r="AA240" s="2">
        <v>315.75</v>
      </c>
      <c r="AB240" s="2">
        <v>21.506</v>
      </c>
      <c r="AC240" s="2">
        <v>798.44</v>
      </c>
      <c r="AD240" s="2">
        <v>51.282499999999999</v>
      </c>
      <c r="AF240" s="3">
        <v>34516</v>
      </c>
      <c r="AG240" s="2">
        <v>2.6046999999999998</v>
      </c>
    </row>
    <row r="241" spans="1:33" s="2" customFormat="1" x14ac:dyDescent="0.2">
      <c r="A241"/>
      <c r="B241" s="3">
        <v>44575</v>
      </c>
      <c r="C241" s="2">
        <v>1.1433199999999999</v>
      </c>
      <c r="D241" s="2">
        <v>113.79</v>
      </c>
      <c r="E241" s="2">
        <v>1.3683000000000001</v>
      </c>
      <c r="F241" s="2">
        <v>6.3544999999999998</v>
      </c>
      <c r="G241" s="2">
        <v>0.91190000000000004</v>
      </c>
      <c r="H241" s="2">
        <v>1.2543299999999999</v>
      </c>
      <c r="I241" s="2">
        <v>0.72322500000000001</v>
      </c>
      <c r="J241" s="2">
        <v>0.68210000000000004</v>
      </c>
      <c r="K241" s="2">
        <v>7.7845000000000004</v>
      </c>
      <c r="L241" s="2">
        <v>1.3468500000000001</v>
      </c>
      <c r="M241" s="2">
        <v>74.123500000000007</v>
      </c>
      <c r="N241" s="2">
        <v>1189.01</v>
      </c>
      <c r="O241" s="2">
        <v>8.9974500000000006</v>
      </c>
      <c r="P241" s="2">
        <v>20.311</v>
      </c>
      <c r="Q241" s="2">
        <v>8.7442299999999999</v>
      </c>
      <c r="R241" s="2">
        <v>27.605</v>
      </c>
      <c r="S241" s="2">
        <v>5.5359999999999996</v>
      </c>
      <c r="T241" s="2">
        <v>15.3588</v>
      </c>
      <c r="U241" s="2">
        <v>3.9667500000000002</v>
      </c>
      <c r="V241" s="2">
        <v>6.5083900000000003</v>
      </c>
      <c r="W241" s="2">
        <v>14314.1</v>
      </c>
      <c r="X241" s="2">
        <v>13.56</v>
      </c>
      <c r="Y241" s="2">
        <v>33.185000000000002</v>
      </c>
      <c r="Z241" s="2">
        <v>3.1076000000000001</v>
      </c>
      <c r="AA241" s="2">
        <v>311.51499999999999</v>
      </c>
      <c r="AB241" s="2">
        <v>21.4285</v>
      </c>
      <c r="AC241" s="2">
        <v>818.375</v>
      </c>
      <c r="AD241" s="2">
        <v>51.292499999999997</v>
      </c>
      <c r="AF241" s="3">
        <v>34523</v>
      </c>
      <c r="AG241" s="2">
        <v>2.5964999999999998</v>
      </c>
    </row>
    <row r="242" spans="1:33" s="2" customFormat="1" x14ac:dyDescent="0.2">
      <c r="A242"/>
      <c r="B242" s="3">
        <v>44568</v>
      </c>
      <c r="C242" s="2">
        <v>1.13473</v>
      </c>
      <c r="D242" s="2">
        <v>115.63800000000001</v>
      </c>
      <c r="E242" s="2">
        <v>1.3572500000000001</v>
      </c>
      <c r="F242" s="2">
        <v>6.3888999999999996</v>
      </c>
      <c r="G242" s="2">
        <v>0.92</v>
      </c>
      <c r="H242" s="2">
        <v>1.2675000000000001</v>
      </c>
      <c r="I242" s="2">
        <v>0.71645000000000003</v>
      </c>
      <c r="J242" s="2">
        <v>0.67564999999999997</v>
      </c>
      <c r="K242" s="2">
        <v>7.7982500000000003</v>
      </c>
      <c r="L242" s="2">
        <v>1.3570500000000001</v>
      </c>
      <c r="M242" s="2">
        <v>74.289000000000001</v>
      </c>
      <c r="N242" s="2">
        <v>1203.29</v>
      </c>
      <c r="O242" s="2">
        <v>9.0797500000000007</v>
      </c>
      <c r="P242" s="2">
        <v>20.442</v>
      </c>
      <c r="Q242" s="2">
        <v>8.8627199999999995</v>
      </c>
      <c r="R242" s="2">
        <v>27.692</v>
      </c>
      <c r="S242" s="2">
        <v>5.6570499999999999</v>
      </c>
      <c r="T242" s="2">
        <v>15.6188</v>
      </c>
      <c r="U242" s="2">
        <v>4.0068000000000001</v>
      </c>
      <c r="V242" s="2">
        <v>6.5547599999999999</v>
      </c>
      <c r="W242" s="2">
        <v>14341.4</v>
      </c>
      <c r="X242" s="2">
        <v>13.820499999999999</v>
      </c>
      <c r="Y242" s="2">
        <v>33.627499999999998</v>
      </c>
      <c r="Z242" s="2">
        <v>3.1151</v>
      </c>
      <c r="AA242" s="2">
        <v>316.45499999999998</v>
      </c>
      <c r="AB242" s="2">
        <v>21.543500000000002</v>
      </c>
      <c r="AC242" s="2">
        <v>831.1</v>
      </c>
      <c r="AD242" s="2">
        <v>51.357500000000002</v>
      </c>
      <c r="AF242" s="3">
        <v>34530</v>
      </c>
      <c r="AG242" s="2">
        <v>2.5950000000000002</v>
      </c>
    </row>
    <row r="243" spans="1:33" s="2" customFormat="1" x14ac:dyDescent="0.2">
      <c r="A243"/>
      <c r="B243" s="3">
        <v>44561</v>
      </c>
      <c r="C243" s="2">
        <v>1.13723</v>
      </c>
      <c r="D243" s="2">
        <v>115.148</v>
      </c>
      <c r="E243" s="2">
        <v>1.35453</v>
      </c>
      <c r="F243" s="2">
        <v>6.3594499999999998</v>
      </c>
      <c r="G243" s="2">
        <v>0.91095000000000004</v>
      </c>
      <c r="H243" s="2">
        <v>1.2629300000000001</v>
      </c>
      <c r="I243" s="2">
        <v>0.72702500000000003</v>
      </c>
      <c r="J243" s="2">
        <v>0.68464999999999998</v>
      </c>
      <c r="K243" s="2">
        <v>7.7957000000000001</v>
      </c>
      <c r="L243" s="2">
        <v>1.34805</v>
      </c>
      <c r="M243" s="2">
        <v>74.491500000000002</v>
      </c>
      <c r="N243" s="2">
        <v>1190.74</v>
      </c>
      <c r="O243" s="2">
        <v>9.0523000000000007</v>
      </c>
      <c r="P243" s="2">
        <v>20.467500000000001</v>
      </c>
      <c r="Q243" s="2">
        <v>8.8164099999999994</v>
      </c>
      <c r="R243" s="2">
        <v>27.687999999999999</v>
      </c>
      <c r="S243" s="2">
        <v>5.625</v>
      </c>
      <c r="T243" s="2">
        <v>15.9513</v>
      </c>
      <c r="U243" s="2">
        <v>4.0310499999999996</v>
      </c>
      <c r="V243" s="2">
        <v>6.5404400000000003</v>
      </c>
      <c r="W243" s="2">
        <v>14230.5</v>
      </c>
      <c r="X243" s="2">
        <v>13.279500000000001</v>
      </c>
      <c r="Y243" s="2">
        <v>33.19</v>
      </c>
      <c r="Z243" s="2">
        <v>3.1103000000000001</v>
      </c>
      <c r="AA243" s="2">
        <v>324.21499999999997</v>
      </c>
      <c r="AB243" s="2">
        <v>21.8565</v>
      </c>
      <c r="AC243" s="2">
        <v>852.45</v>
      </c>
      <c r="AD243" s="2">
        <v>51.206499999999998</v>
      </c>
      <c r="AF243" s="3">
        <v>34537</v>
      </c>
      <c r="AG243" s="2">
        <v>2.5912000000000002</v>
      </c>
    </row>
    <row r="244" spans="1:33" s="2" customFormat="1" x14ac:dyDescent="0.2">
      <c r="A244"/>
      <c r="B244" s="3">
        <v>44554</v>
      </c>
      <c r="C244" s="2">
        <v>1.1308499999999999</v>
      </c>
      <c r="D244" s="2">
        <v>114.375</v>
      </c>
      <c r="E244" s="2">
        <v>1.33975</v>
      </c>
      <c r="F244" s="2">
        <v>6.3739499999999998</v>
      </c>
      <c r="G244" s="2">
        <v>0.918875</v>
      </c>
      <c r="H244" s="2">
        <v>1.2807500000000001</v>
      </c>
      <c r="I244" s="2">
        <v>0.72252499999999997</v>
      </c>
      <c r="J244" s="2">
        <v>0.68240000000000001</v>
      </c>
      <c r="K244" s="2">
        <v>7.7992499999999998</v>
      </c>
      <c r="L244" s="2">
        <v>1.3573999999999999</v>
      </c>
      <c r="M244" s="2">
        <v>75.040000000000006</v>
      </c>
      <c r="N244" s="2">
        <v>1186.9000000000001</v>
      </c>
      <c r="O244" s="2">
        <v>9.1287500000000001</v>
      </c>
      <c r="P244" s="2">
        <v>20.623000000000001</v>
      </c>
      <c r="Q244" s="2">
        <v>8.8597099999999998</v>
      </c>
      <c r="R244" s="2">
        <v>27.734000000000002</v>
      </c>
      <c r="S244" s="2">
        <v>5.6725000000000003</v>
      </c>
      <c r="T244" s="2">
        <v>15.525</v>
      </c>
      <c r="U244" s="2">
        <v>4.0794499999999996</v>
      </c>
      <c r="V244" s="2">
        <v>6.5753000000000004</v>
      </c>
      <c r="W244" s="2">
        <v>14183.4</v>
      </c>
      <c r="X244" s="2">
        <v>11.5953</v>
      </c>
      <c r="Y244" s="2">
        <v>33.4</v>
      </c>
      <c r="Z244" s="2">
        <v>3.1528499999999999</v>
      </c>
      <c r="AA244" s="2">
        <v>326.85500000000002</v>
      </c>
      <c r="AB244" s="2">
        <v>22.119499999999999</v>
      </c>
      <c r="AC244" s="2">
        <v>865.49</v>
      </c>
      <c r="AD244" s="2">
        <v>50.0565</v>
      </c>
      <c r="AF244" s="3">
        <v>34544</v>
      </c>
      <c r="AG244" s="2">
        <v>2.5941999999999998</v>
      </c>
    </row>
    <row r="245" spans="1:33" s="2" customFormat="1" x14ac:dyDescent="0.2">
      <c r="A245"/>
      <c r="B245" s="3">
        <v>44547</v>
      </c>
      <c r="C245" s="2">
        <v>1.1274299999999999</v>
      </c>
      <c r="D245" s="2">
        <v>113.63800000000001</v>
      </c>
      <c r="E245" s="2">
        <v>1.3262799999999999</v>
      </c>
      <c r="F245" s="2">
        <v>6.3849999999999998</v>
      </c>
      <c r="G245" s="2">
        <v>0.92225000000000001</v>
      </c>
      <c r="H245" s="2">
        <v>1.2824</v>
      </c>
      <c r="I245" s="2">
        <v>0.71517500000000001</v>
      </c>
      <c r="J245" s="2">
        <v>0.67554999999999998</v>
      </c>
      <c r="K245" s="2">
        <v>7.8013000000000003</v>
      </c>
      <c r="L245" s="2">
        <v>1.3652500000000001</v>
      </c>
      <c r="M245" s="2">
        <v>76.046499999999995</v>
      </c>
      <c r="N245" s="2">
        <v>1187.3900000000001</v>
      </c>
      <c r="O245" s="2">
        <v>9.0917499999999993</v>
      </c>
      <c r="P245" s="2">
        <v>20.736499999999999</v>
      </c>
      <c r="Q245" s="2">
        <v>9.0041499999999992</v>
      </c>
      <c r="R245" s="2">
        <v>27.826000000000001</v>
      </c>
      <c r="S245" s="2">
        <v>5.6753999999999998</v>
      </c>
      <c r="T245" s="2">
        <v>15.856299999999999</v>
      </c>
      <c r="U245" s="2">
        <v>4.1098999999999997</v>
      </c>
      <c r="V245" s="2">
        <v>6.5958699999999997</v>
      </c>
      <c r="W245" s="2">
        <v>14374.9</v>
      </c>
      <c r="X245" s="2">
        <v>16.390999999999998</v>
      </c>
      <c r="Y245" s="2">
        <v>33.33</v>
      </c>
      <c r="Z245" s="2">
        <v>3.1298499999999998</v>
      </c>
      <c r="AA245" s="2">
        <v>325.45999999999998</v>
      </c>
      <c r="AB245" s="2">
        <v>22.364999999999998</v>
      </c>
      <c r="AC245" s="2">
        <v>842.46</v>
      </c>
      <c r="AD245" s="2">
        <v>49.895000000000003</v>
      </c>
      <c r="AF245" s="3">
        <v>34551</v>
      </c>
      <c r="AG245" s="2">
        <v>2.5714999999999999</v>
      </c>
    </row>
    <row r="246" spans="1:33" s="2" customFormat="1" x14ac:dyDescent="0.2">
      <c r="A246"/>
      <c r="B246" s="3">
        <v>44540</v>
      </c>
      <c r="C246" s="2">
        <v>1.13015</v>
      </c>
      <c r="D246" s="2">
        <v>113.425</v>
      </c>
      <c r="E246" s="2">
        <v>1.3228</v>
      </c>
      <c r="F246" s="2">
        <v>6.3734000000000002</v>
      </c>
      <c r="G246" s="2">
        <v>0.921875</v>
      </c>
      <c r="H246" s="2">
        <v>1.2709999999999999</v>
      </c>
      <c r="I246" s="2">
        <v>0.71679999999999999</v>
      </c>
      <c r="J246" s="2">
        <v>0.67920000000000003</v>
      </c>
      <c r="K246" s="2">
        <v>7.7988</v>
      </c>
      <c r="L246" s="2">
        <v>1.3640000000000001</v>
      </c>
      <c r="M246" s="2">
        <v>75.715000000000003</v>
      </c>
      <c r="N246" s="2">
        <v>1178.93</v>
      </c>
      <c r="O246" s="2">
        <v>9.0627499999999994</v>
      </c>
      <c r="P246" s="2">
        <v>20.934000000000001</v>
      </c>
      <c r="Q246" s="2">
        <v>8.9523499999999991</v>
      </c>
      <c r="R246" s="2">
        <v>27.718</v>
      </c>
      <c r="S246" s="2">
        <v>5.6040999999999999</v>
      </c>
      <c r="T246" s="2">
        <v>15.987500000000001</v>
      </c>
      <c r="U246" s="2">
        <v>4.08385</v>
      </c>
      <c r="V246" s="2">
        <v>6.5797499999999998</v>
      </c>
      <c r="W246" s="2">
        <v>14345.4</v>
      </c>
      <c r="X246" s="2">
        <v>13.855</v>
      </c>
      <c r="Y246" s="2">
        <v>33.6</v>
      </c>
      <c r="Z246" s="2">
        <v>3.1021000000000001</v>
      </c>
      <c r="AA246" s="2">
        <v>323.51</v>
      </c>
      <c r="AB246" s="2">
        <v>22.423999999999999</v>
      </c>
      <c r="AC246" s="2">
        <v>849.18</v>
      </c>
      <c r="AD246" s="2">
        <v>50.323500000000003</v>
      </c>
      <c r="AF246" s="3">
        <v>34558</v>
      </c>
      <c r="AG246" s="2">
        <v>2.5571999999999999</v>
      </c>
    </row>
    <row r="247" spans="1:33" s="2" customFormat="1" x14ac:dyDescent="0.2">
      <c r="A247"/>
      <c r="B247" s="3">
        <v>44533</v>
      </c>
      <c r="C247" s="2">
        <v>1.12792</v>
      </c>
      <c r="D247" s="2">
        <v>113.22499999999999</v>
      </c>
      <c r="E247" s="2">
        <v>1.32195</v>
      </c>
      <c r="F247" s="2">
        <v>6.3783500000000002</v>
      </c>
      <c r="G247" s="2">
        <v>0.92015000000000002</v>
      </c>
      <c r="H247" s="2">
        <v>1.2789999999999999</v>
      </c>
      <c r="I247" s="2">
        <v>0.70152499999999995</v>
      </c>
      <c r="J247" s="2">
        <v>0.67554999999999998</v>
      </c>
      <c r="K247" s="2">
        <v>7.7930999999999999</v>
      </c>
      <c r="L247" s="2">
        <v>1.37215</v>
      </c>
      <c r="M247" s="2">
        <v>75.305999999999997</v>
      </c>
      <c r="N247" s="2">
        <v>1184.92</v>
      </c>
      <c r="O247" s="2">
        <v>9.1702499999999993</v>
      </c>
      <c r="P247" s="2">
        <v>21.433499999999999</v>
      </c>
      <c r="Q247" s="2">
        <v>9.1757600000000004</v>
      </c>
      <c r="R247" s="2">
        <v>27.719000000000001</v>
      </c>
      <c r="S247" s="2">
        <v>5.6634500000000001</v>
      </c>
      <c r="T247" s="2">
        <v>16.093800000000002</v>
      </c>
      <c r="U247" s="2">
        <v>4.0724999999999998</v>
      </c>
      <c r="V247" s="2">
        <v>6.5940899999999996</v>
      </c>
      <c r="W247" s="2">
        <v>14465.9</v>
      </c>
      <c r="X247" s="2">
        <v>13.7393</v>
      </c>
      <c r="Y247" s="2">
        <v>33.912500000000001</v>
      </c>
      <c r="Z247" s="2">
        <v>3.1617000000000002</v>
      </c>
      <c r="AA247" s="2">
        <v>323.16000000000003</v>
      </c>
      <c r="AB247" s="2">
        <v>22.530999999999999</v>
      </c>
      <c r="AC247" s="2">
        <v>840.90499999999997</v>
      </c>
      <c r="AD247" s="2">
        <v>50.540500000000002</v>
      </c>
      <c r="AF247" s="3">
        <v>34565</v>
      </c>
      <c r="AG247" s="2">
        <v>2.5459999999999998</v>
      </c>
    </row>
    <row r="248" spans="1:33" s="2" customFormat="1" x14ac:dyDescent="0.2">
      <c r="A248"/>
      <c r="B248" s="3">
        <v>44526</v>
      </c>
      <c r="C248" s="2">
        <v>1.13168</v>
      </c>
      <c r="D248" s="2">
        <v>113.178</v>
      </c>
      <c r="E248" s="2">
        <v>1.33358</v>
      </c>
      <c r="F248" s="2">
        <v>6.3979499999999998</v>
      </c>
      <c r="G248" s="2">
        <v>0.92254999999999998</v>
      </c>
      <c r="H248" s="2">
        <v>1.2790999999999999</v>
      </c>
      <c r="I248" s="2">
        <v>0.71265000000000001</v>
      </c>
      <c r="J248" s="2">
        <v>0.68230000000000002</v>
      </c>
      <c r="K248" s="2">
        <v>7.7989499999999996</v>
      </c>
      <c r="L248" s="2">
        <v>1.3715999999999999</v>
      </c>
      <c r="M248" s="2">
        <v>75.015000000000001</v>
      </c>
      <c r="N248" s="2">
        <v>1195.99</v>
      </c>
      <c r="O248" s="2">
        <v>9.0984499999999997</v>
      </c>
      <c r="P248" s="2">
        <v>21.816500000000001</v>
      </c>
      <c r="Q248" s="2">
        <v>9.0876300000000008</v>
      </c>
      <c r="R248" s="2">
        <v>27.87</v>
      </c>
      <c r="S248" s="2">
        <v>5.5857999999999999</v>
      </c>
      <c r="T248" s="2">
        <v>16.218800000000002</v>
      </c>
      <c r="U248" s="2">
        <v>4.1676000000000002</v>
      </c>
      <c r="V248" s="2">
        <v>6.5710199999999999</v>
      </c>
      <c r="W248" s="2">
        <v>14428.2</v>
      </c>
      <c r="X248" s="2">
        <v>12.442299999999999</v>
      </c>
      <c r="Y248" s="2">
        <v>33.717500000000001</v>
      </c>
      <c r="Z248" s="2">
        <v>3.1858</v>
      </c>
      <c r="AA248" s="2">
        <v>326.245</v>
      </c>
      <c r="AB248" s="2">
        <v>22.704000000000001</v>
      </c>
      <c r="AC248" s="2">
        <v>829.62</v>
      </c>
      <c r="AD248" s="2">
        <v>50.500999999999998</v>
      </c>
      <c r="AF248" s="3">
        <v>34572</v>
      </c>
      <c r="AG248" s="2">
        <v>2.548</v>
      </c>
    </row>
    <row r="249" spans="1:33" s="2" customFormat="1" x14ac:dyDescent="0.2">
      <c r="A249"/>
      <c r="B249" s="3">
        <v>44519</v>
      </c>
      <c r="C249" s="2">
        <v>1.13178</v>
      </c>
      <c r="D249" s="2">
        <v>113.86799999999999</v>
      </c>
      <c r="E249" s="2">
        <v>1.3460000000000001</v>
      </c>
      <c r="F249" s="2">
        <v>6.3875000000000002</v>
      </c>
      <c r="G249" s="2">
        <v>0.92664999999999997</v>
      </c>
      <c r="H249" s="2">
        <v>1.2641500000000001</v>
      </c>
      <c r="I249" s="2">
        <v>0.72537499999999999</v>
      </c>
      <c r="J249" s="2">
        <v>0.70140000000000002</v>
      </c>
      <c r="K249" s="2">
        <v>7.7907999999999999</v>
      </c>
      <c r="L249" s="2">
        <v>1.3591500000000001</v>
      </c>
      <c r="M249" s="2">
        <v>74.298000000000002</v>
      </c>
      <c r="N249" s="2">
        <v>1189.68</v>
      </c>
      <c r="O249" s="2">
        <v>8.9215999999999998</v>
      </c>
      <c r="P249" s="2">
        <v>20.8385</v>
      </c>
      <c r="Q249" s="2">
        <v>8.8736700000000006</v>
      </c>
      <c r="R249" s="2">
        <v>27.808</v>
      </c>
      <c r="S249" s="2">
        <v>5.5602499999999999</v>
      </c>
      <c r="T249" s="2">
        <v>15.705</v>
      </c>
      <c r="U249" s="2">
        <v>4.1480499999999996</v>
      </c>
      <c r="V249" s="2">
        <v>6.5703899999999997</v>
      </c>
      <c r="W249" s="2">
        <v>14248</v>
      </c>
      <c r="X249" s="2">
        <v>11.231299999999999</v>
      </c>
      <c r="Y249" s="2">
        <v>32.75</v>
      </c>
      <c r="Z249" s="2">
        <v>3.097</v>
      </c>
      <c r="AA249" s="2">
        <v>325.33499999999998</v>
      </c>
      <c r="AB249" s="2">
        <v>22.456499999999998</v>
      </c>
      <c r="AC249" s="2">
        <v>829.18</v>
      </c>
      <c r="AD249" s="2">
        <v>50.479500000000002</v>
      </c>
      <c r="AF249" s="3">
        <v>34579</v>
      </c>
      <c r="AG249" s="2">
        <v>2.5495000000000001</v>
      </c>
    </row>
    <row r="250" spans="1:33" s="2" customFormat="1" x14ac:dyDescent="0.2">
      <c r="A250"/>
      <c r="B250" s="3">
        <v>44512</v>
      </c>
      <c r="C250" s="2">
        <v>1.1444300000000001</v>
      </c>
      <c r="D250" s="2">
        <v>113.94499999999999</v>
      </c>
      <c r="E250" s="2">
        <v>1.33938</v>
      </c>
      <c r="F250" s="2">
        <v>6.3739499999999998</v>
      </c>
      <c r="G250" s="2">
        <v>0.92159999999999997</v>
      </c>
      <c r="H250" s="2">
        <v>1.25725</v>
      </c>
      <c r="I250" s="2">
        <v>0.73207500000000003</v>
      </c>
      <c r="J250" s="2">
        <v>0.70350000000000001</v>
      </c>
      <c r="K250" s="2">
        <v>7.7920499999999997</v>
      </c>
      <c r="L250" s="2">
        <v>1.3524</v>
      </c>
      <c r="M250" s="2">
        <v>74.405500000000004</v>
      </c>
      <c r="N250" s="2">
        <v>1178.67</v>
      </c>
      <c r="O250" s="2">
        <v>8.7476000000000003</v>
      </c>
      <c r="P250" s="2">
        <v>20.486499999999999</v>
      </c>
      <c r="Q250" s="2">
        <v>8.6919199999999996</v>
      </c>
      <c r="R250" s="2">
        <v>27.795999999999999</v>
      </c>
      <c r="S250" s="2">
        <v>5.4279500000000001</v>
      </c>
      <c r="T250" s="2">
        <v>15.29</v>
      </c>
      <c r="U250" s="2">
        <v>4.05375</v>
      </c>
      <c r="V250" s="2">
        <v>6.4985900000000001</v>
      </c>
      <c r="W250" s="2">
        <v>14181.3</v>
      </c>
      <c r="X250" s="2">
        <v>9.9947499999999998</v>
      </c>
      <c r="Y250" s="2">
        <v>32.755000000000003</v>
      </c>
      <c r="Z250" s="2">
        <v>3.10955</v>
      </c>
      <c r="AA250" s="2">
        <v>320.52999999999997</v>
      </c>
      <c r="AB250" s="2">
        <v>22.052</v>
      </c>
      <c r="AC250" s="2">
        <v>800.61500000000001</v>
      </c>
      <c r="AD250" s="2">
        <v>49.830500000000001</v>
      </c>
      <c r="AF250" s="3">
        <v>34586</v>
      </c>
      <c r="AG250" s="2">
        <v>2.5522999999999998</v>
      </c>
    </row>
    <row r="251" spans="1:33" s="2" customFormat="1" x14ac:dyDescent="0.2">
      <c r="A251"/>
      <c r="B251" s="3">
        <v>44505</v>
      </c>
      <c r="C251" s="2">
        <v>1.15523</v>
      </c>
      <c r="D251" s="2">
        <v>113.455</v>
      </c>
      <c r="E251" s="2">
        <v>1.34903</v>
      </c>
      <c r="F251" s="2">
        <v>6.3978999999999999</v>
      </c>
      <c r="G251" s="2">
        <v>0.91339999999999999</v>
      </c>
      <c r="H251" s="2">
        <v>1.2441500000000001</v>
      </c>
      <c r="I251" s="2">
        <v>0.74067499999999997</v>
      </c>
      <c r="J251" s="2">
        <v>0.71214999999999995</v>
      </c>
      <c r="K251" s="2">
        <v>7.7829499999999996</v>
      </c>
      <c r="L251" s="2">
        <v>1.3501000000000001</v>
      </c>
      <c r="M251" s="2">
        <v>74.224999999999994</v>
      </c>
      <c r="N251" s="2">
        <v>1183.25</v>
      </c>
      <c r="O251" s="2">
        <v>8.5663</v>
      </c>
      <c r="P251" s="2">
        <v>20.427499999999998</v>
      </c>
      <c r="Q251" s="2">
        <v>8.5641400000000001</v>
      </c>
      <c r="R251" s="2">
        <v>27.866</v>
      </c>
      <c r="S251" s="2">
        <v>5.5371499999999996</v>
      </c>
      <c r="T251" s="2">
        <v>15.1</v>
      </c>
      <c r="U251" s="2">
        <v>3.9805999999999999</v>
      </c>
      <c r="V251" s="2">
        <v>6.4380600000000001</v>
      </c>
      <c r="W251" s="2">
        <v>14317.6</v>
      </c>
      <c r="X251" s="2">
        <v>9.6950000000000003</v>
      </c>
      <c r="Y251" s="2">
        <v>33.22</v>
      </c>
      <c r="Z251" s="2">
        <v>3.1103499999999999</v>
      </c>
      <c r="AA251" s="2">
        <v>310.625</v>
      </c>
      <c r="AB251" s="2">
        <v>21.818000000000001</v>
      </c>
      <c r="AC251" s="2">
        <v>810.18</v>
      </c>
      <c r="AD251" s="2">
        <v>50.233499999999999</v>
      </c>
      <c r="AF251" s="3">
        <v>34593</v>
      </c>
      <c r="AG251" s="2">
        <v>2.5554999999999999</v>
      </c>
    </row>
    <row r="252" spans="1:33" s="2" customFormat="1" x14ac:dyDescent="0.2">
      <c r="A252"/>
      <c r="B252" s="3">
        <v>44498</v>
      </c>
      <c r="C252" s="2">
        <v>1.1571</v>
      </c>
      <c r="D252" s="2">
        <v>114.033</v>
      </c>
      <c r="E252" s="2">
        <v>1.37063</v>
      </c>
      <c r="F252" s="2">
        <v>6.4024999999999999</v>
      </c>
      <c r="G252" s="2">
        <v>0.91395000000000004</v>
      </c>
      <c r="H252" s="2">
        <v>1.2395</v>
      </c>
      <c r="I252" s="2">
        <v>0.75105</v>
      </c>
      <c r="J252" s="2">
        <v>0.71565000000000001</v>
      </c>
      <c r="K252" s="2">
        <v>7.7789999999999999</v>
      </c>
      <c r="L252" s="2">
        <v>1.3487</v>
      </c>
      <c r="M252" s="2">
        <v>74.947500000000005</v>
      </c>
      <c r="N252" s="2">
        <v>1174.43</v>
      </c>
      <c r="O252" s="2">
        <v>8.5902499999999993</v>
      </c>
      <c r="P252" s="2">
        <v>20.541499999999999</v>
      </c>
      <c r="Q252" s="2">
        <v>8.4608100000000004</v>
      </c>
      <c r="R252" s="2">
        <v>27.838999999999999</v>
      </c>
      <c r="S252" s="2">
        <v>5.6365499999999997</v>
      </c>
      <c r="T252" s="2">
        <v>15.2</v>
      </c>
      <c r="U252" s="2">
        <v>3.9874999999999998</v>
      </c>
      <c r="V252" s="2">
        <v>6.4293100000000001</v>
      </c>
      <c r="W252" s="2">
        <v>14228.6</v>
      </c>
      <c r="X252" s="2">
        <v>9.6152499999999996</v>
      </c>
      <c r="Y252" s="2">
        <v>33.354999999999997</v>
      </c>
      <c r="Z252" s="2">
        <v>3.1574499999999999</v>
      </c>
      <c r="AA252" s="2">
        <v>311</v>
      </c>
      <c r="AB252" s="2">
        <v>22.187999999999999</v>
      </c>
      <c r="AC252" s="2">
        <v>811.38</v>
      </c>
      <c r="AD252" s="2">
        <v>50.506500000000003</v>
      </c>
      <c r="AF252" s="3">
        <v>34600</v>
      </c>
      <c r="AG252" s="2">
        <v>2.556</v>
      </c>
    </row>
    <row r="253" spans="1:33" s="2" customFormat="1" x14ac:dyDescent="0.2">
      <c r="A253"/>
      <c r="B253" s="3">
        <v>44491</v>
      </c>
      <c r="C253" s="2">
        <v>1.1646000000000001</v>
      </c>
      <c r="D253" s="2">
        <v>113.58799999999999</v>
      </c>
      <c r="E253" s="2">
        <v>1.3769499999999999</v>
      </c>
      <c r="F253" s="2">
        <v>6.3779500000000002</v>
      </c>
      <c r="G253" s="2">
        <v>0.91595000000000004</v>
      </c>
      <c r="H253" s="2">
        <v>1.2353499999999999</v>
      </c>
      <c r="I253" s="2">
        <v>0.74877499999999997</v>
      </c>
      <c r="J253" s="2">
        <v>0.71535000000000004</v>
      </c>
      <c r="K253" s="2">
        <v>7.7725499999999998</v>
      </c>
      <c r="L253" s="2">
        <v>1.34735</v>
      </c>
      <c r="M253" s="2">
        <v>74.903000000000006</v>
      </c>
      <c r="N253" s="2">
        <v>1175.8900000000001</v>
      </c>
      <c r="O253" s="2">
        <v>8.5645500000000006</v>
      </c>
      <c r="P253" s="2">
        <v>20.156500000000001</v>
      </c>
      <c r="Q253" s="2">
        <v>8.3477200000000007</v>
      </c>
      <c r="R253" s="2">
        <v>27.882999999999999</v>
      </c>
      <c r="S253" s="2">
        <v>5.7287499999999998</v>
      </c>
      <c r="T253" s="2">
        <v>14.7538</v>
      </c>
      <c r="U253" s="2">
        <v>3.952</v>
      </c>
      <c r="V253" s="2">
        <v>6.3888499999999997</v>
      </c>
      <c r="W253" s="2">
        <v>14189.9</v>
      </c>
      <c r="X253" s="2">
        <v>9.6225000000000005</v>
      </c>
      <c r="Y253" s="2">
        <v>33.265000000000001</v>
      </c>
      <c r="Z253" s="2">
        <v>3.2061500000000001</v>
      </c>
      <c r="AA253" s="2">
        <v>312.70499999999998</v>
      </c>
      <c r="AB253" s="2">
        <v>22.0335</v>
      </c>
      <c r="AC253" s="2">
        <v>814.15</v>
      </c>
      <c r="AD253" s="2">
        <v>50.753</v>
      </c>
      <c r="AF253" s="3">
        <v>34607</v>
      </c>
      <c r="AG253" s="2">
        <v>2.5634999999999999</v>
      </c>
    </row>
    <row r="254" spans="1:33" s="2" customFormat="1" x14ac:dyDescent="0.2">
      <c r="A254"/>
      <c r="B254" s="3">
        <v>44484</v>
      </c>
      <c r="C254" s="2">
        <v>1.16055</v>
      </c>
      <c r="D254" s="2">
        <v>114.063</v>
      </c>
      <c r="E254" s="2">
        <v>1.37693</v>
      </c>
      <c r="F254" s="2">
        <v>6.43065</v>
      </c>
      <c r="G254" s="2">
        <v>0.92295000000000005</v>
      </c>
      <c r="H254" s="2">
        <v>1.2359</v>
      </c>
      <c r="I254" s="2">
        <v>0.74245000000000005</v>
      </c>
      <c r="J254" s="2">
        <v>0.70714999999999995</v>
      </c>
      <c r="K254" s="2">
        <v>7.7780500000000004</v>
      </c>
      <c r="L254" s="2">
        <v>1.34755</v>
      </c>
      <c r="M254" s="2">
        <v>74.974500000000006</v>
      </c>
      <c r="N254" s="2">
        <v>1182.54</v>
      </c>
      <c r="O254" s="2">
        <v>8.6144499999999997</v>
      </c>
      <c r="P254" s="2">
        <v>20.465</v>
      </c>
      <c r="Q254" s="2">
        <v>8.4087300000000003</v>
      </c>
      <c r="R254" s="2">
        <v>27.975999999999999</v>
      </c>
      <c r="S254" s="2">
        <v>5.4411500000000004</v>
      </c>
      <c r="T254" s="2">
        <v>14.6225</v>
      </c>
      <c r="U254" s="2">
        <v>3.931</v>
      </c>
      <c r="V254" s="2">
        <v>6.4110500000000004</v>
      </c>
      <c r="W254" s="2">
        <v>14045.4</v>
      </c>
      <c r="X254" s="2">
        <v>9.1999999999999993</v>
      </c>
      <c r="Y254" s="2">
        <v>33.375</v>
      </c>
      <c r="Z254" s="2">
        <v>3.2218</v>
      </c>
      <c r="AA254" s="2">
        <v>309.52999999999997</v>
      </c>
      <c r="AB254" s="2">
        <v>21.8645</v>
      </c>
      <c r="AC254" s="2">
        <v>823.5</v>
      </c>
      <c r="AD254" s="2">
        <v>50.736499999999999</v>
      </c>
      <c r="AF254" s="3">
        <v>34614</v>
      </c>
      <c r="AG254" s="2">
        <v>2.5657000000000001</v>
      </c>
    </row>
    <row r="255" spans="1:33" s="2" customFormat="1" x14ac:dyDescent="0.2">
      <c r="A255"/>
      <c r="B255" s="3">
        <v>44477</v>
      </c>
      <c r="C255" s="2">
        <v>1.15733</v>
      </c>
      <c r="D255" s="2">
        <v>112.038</v>
      </c>
      <c r="E255" s="2">
        <v>1.3636999999999999</v>
      </c>
      <c r="F255" s="2">
        <v>6.4461500000000003</v>
      </c>
      <c r="G255" s="2">
        <v>0.92674999999999996</v>
      </c>
      <c r="H255" s="2">
        <v>1.2459</v>
      </c>
      <c r="I255" s="2">
        <v>0.731325</v>
      </c>
      <c r="J255" s="2">
        <v>0.69399999999999995</v>
      </c>
      <c r="K255" s="2">
        <v>7.7837500000000004</v>
      </c>
      <c r="L255" s="2">
        <v>1.3543000000000001</v>
      </c>
      <c r="M255" s="2">
        <v>75.088999999999999</v>
      </c>
      <c r="N255" s="2">
        <v>1195.3</v>
      </c>
      <c r="O255" s="2">
        <v>8.7364999999999995</v>
      </c>
      <c r="P255" s="2">
        <v>20.7165</v>
      </c>
      <c r="Q255" s="2">
        <v>8.5341199999999997</v>
      </c>
      <c r="R255" s="2">
        <v>28.079000000000001</v>
      </c>
      <c r="S255" s="2">
        <v>5.5156000000000001</v>
      </c>
      <c r="T255" s="2">
        <v>14.9175</v>
      </c>
      <c r="U255" s="2">
        <v>3.98705</v>
      </c>
      <c r="V255" s="2">
        <v>6.4294799999999999</v>
      </c>
      <c r="W255" s="2">
        <v>14211.8</v>
      </c>
      <c r="X255" s="2">
        <v>8.93675</v>
      </c>
      <c r="Y255" s="2">
        <v>33.86</v>
      </c>
      <c r="Z255" s="2">
        <v>3.2321</v>
      </c>
      <c r="AA255" s="2">
        <v>312.01499999999999</v>
      </c>
      <c r="AB255" s="2">
        <v>21.994499999999999</v>
      </c>
      <c r="AC255" s="2">
        <v>821.88499999999999</v>
      </c>
      <c r="AD255" s="2">
        <v>50.605499999999999</v>
      </c>
      <c r="AF255" s="3">
        <v>34621</v>
      </c>
      <c r="AG255" s="2">
        <v>2.56</v>
      </c>
    </row>
    <row r="256" spans="1:33" s="2" customFormat="1" x14ac:dyDescent="0.2">
      <c r="A256"/>
      <c r="B256" s="3">
        <v>44470</v>
      </c>
      <c r="C256" s="2">
        <v>1.1596299999999999</v>
      </c>
      <c r="D256" s="2">
        <v>110.958</v>
      </c>
      <c r="E256" s="2">
        <v>1.35408</v>
      </c>
      <c r="F256" s="2">
        <v>6.4390999999999998</v>
      </c>
      <c r="G256" s="2">
        <v>0.92987500000000001</v>
      </c>
      <c r="H256" s="2">
        <v>1.26755</v>
      </c>
      <c r="I256" s="2">
        <v>0.72577499999999995</v>
      </c>
      <c r="J256" s="2">
        <v>0.69325000000000003</v>
      </c>
      <c r="K256" s="2">
        <v>7.7865000000000002</v>
      </c>
      <c r="L256" s="2">
        <v>1.3562000000000001</v>
      </c>
      <c r="M256" s="2">
        <v>74.209500000000006</v>
      </c>
      <c r="N256" s="2">
        <v>1183.32</v>
      </c>
      <c r="O256" s="2">
        <v>8.7651000000000003</v>
      </c>
      <c r="P256" s="2">
        <v>20.516999999999999</v>
      </c>
      <c r="Q256" s="2">
        <v>8.6327499999999997</v>
      </c>
      <c r="R256" s="2">
        <v>27.824999999999999</v>
      </c>
      <c r="S256" s="2">
        <v>5.3887999999999998</v>
      </c>
      <c r="T256" s="2">
        <v>14.891299999999999</v>
      </c>
      <c r="U256" s="2">
        <v>3.9556</v>
      </c>
      <c r="V256" s="2">
        <v>6.4132400000000001</v>
      </c>
      <c r="W256" s="2">
        <v>14276.9</v>
      </c>
      <c r="X256" s="2">
        <v>8.8652499999999996</v>
      </c>
      <c r="Y256" s="2">
        <v>33.667499999999997</v>
      </c>
      <c r="Z256" s="2">
        <v>3.21855</v>
      </c>
      <c r="AA256" s="2">
        <v>307.81</v>
      </c>
      <c r="AB256" s="2">
        <v>21.842500000000001</v>
      </c>
      <c r="AC256" s="2">
        <v>801.35</v>
      </c>
      <c r="AD256" s="2">
        <v>50.789499999999997</v>
      </c>
      <c r="AF256" s="3">
        <v>34628</v>
      </c>
      <c r="AG256" s="2">
        <v>2.5535000000000001</v>
      </c>
    </row>
    <row r="257" spans="1:33" s="2" customFormat="1" x14ac:dyDescent="0.2">
      <c r="A257"/>
      <c r="B257" s="3">
        <v>44463</v>
      </c>
      <c r="C257" s="2">
        <v>1.1713</v>
      </c>
      <c r="D257" s="2">
        <v>110.718</v>
      </c>
      <c r="E257" s="2">
        <v>1.3672500000000001</v>
      </c>
      <c r="F257" s="2">
        <v>6.4656500000000001</v>
      </c>
      <c r="G257" s="2">
        <v>0.92490000000000006</v>
      </c>
      <c r="H257" s="2">
        <v>1.26955</v>
      </c>
      <c r="I257" s="2">
        <v>0.72460000000000002</v>
      </c>
      <c r="J257" s="2">
        <v>0.70035000000000003</v>
      </c>
      <c r="K257" s="2">
        <v>7.7851499999999998</v>
      </c>
      <c r="L257" s="2">
        <v>1.3541000000000001</v>
      </c>
      <c r="M257" s="2">
        <v>73.829499999999996</v>
      </c>
      <c r="N257" s="2">
        <v>1181.0899999999999</v>
      </c>
      <c r="O257" s="2">
        <v>8.6593999999999998</v>
      </c>
      <c r="P257" s="2">
        <v>20.138500000000001</v>
      </c>
      <c r="Q257" s="2">
        <v>8.6049699999999998</v>
      </c>
      <c r="R257" s="2">
        <v>27.748000000000001</v>
      </c>
      <c r="S257" s="2">
        <v>5.3493000000000004</v>
      </c>
      <c r="T257" s="2">
        <v>14.9863</v>
      </c>
      <c r="U257" s="2">
        <v>3.93465</v>
      </c>
      <c r="V257" s="2">
        <v>6.3484600000000002</v>
      </c>
      <c r="W257" s="2">
        <v>14303.3</v>
      </c>
      <c r="X257" s="2">
        <v>8.8587500000000006</v>
      </c>
      <c r="Y257" s="2">
        <v>33.4375</v>
      </c>
      <c r="Z257" s="2">
        <v>3.1985999999999999</v>
      </c>
      <c r="AA257" s="2">
        <v>304.53500000000003</v>
      </c>
      <c r="AB257" s="2">
        <v>21.6935</v>
      </c>
      <c r="AC257" s="2">
        <v>788.75</v>
      </c>
      <c r="AD257" s="2">
        <v>50.792499999999997</v>
      </c>
      <c r="AF257" s="3">
        <v>34635</v>
      </c>
      <c r="AG257" s="2">
        <v>2.5529999999999999</v>
      </c>
    </row>
    <row r="258" spans="1:33" s="2" customFormat="1" x14ac:dyDescent="0.2">
      <c r="A258"/>
      <c r="B258" s="3">
        <v>44456</v>
      </c>
      <c r="C258" s="2">
        <v>1.17378</v>
      </c>
      <c r="D258" s="2">
        <v>109.973</v>
      </c>
      <c r="E258" s="2">
        <v>1.3746799999999999</v>
      </c>
      <c r="F258" s="2">
        <v>6.4668999999999999</v>
      </c>
      <c r="G258" s="2">
        <v>0.93107499999999999</v>
      </c>
      <c r="H258" s="2">
        <v>1.2751999999999999</v>
      </c>
      <c r="I258" s="2">
        <v>0.72742499999999999</v>
      </c>
      <c r="J258" s="2">
        <v>0.70355000000000001</v>
      </c>
      <c r="K258" s="2">
        <v>7.7801</v>
      </c>
      <c r="L258" s="2">
        <v>1.3482000000000001</v>
      </c>
      <c r="M258" s="2">
        <v>73.676000000000002</v>
      </c>
      <c r="N258" s="2">
        <v>1180.03</v>
      </c>
      <c r="O258" s="2">
        <v>8.6841500000000007</v>
      </c>
      <c r="P258" s="2">
        <v>20</v>
      </c>
      <c r="Q258" s="2">
        <v>8.6828800000000008</v>
      </c>
      <c r="R258" s="2">
        <v>27.774999999999999</v>
      </c>
      <c r="S258" s="2">
        <v>5.3164499999999997</v>
      </c>
      <c r="T258" s="2">
        <v>14.7325</v>
      </c>
      <c r="U258" s="2">
        <v>3.9105500000000002</v>
      </c>
      <c r="V258" s="2">
        <v>6.3350799999999996</v>
      </c>
      <c r="W258" s="2">
        <v>14263.9</v>
      </c>
      <c r="X258" s="2">
        <v>8.6507500000000004</v>
      </c>
      <c r="Y258" s="2">
        <v>33.297499999999999</v>
      </c>
      <c r="Z258" s="2">
        <v>3.2062499999999998</v>
      </c>
      <c r="AA258" s="2">
        <v>300.565</v>
      </c>
      <c r="AB258" s="2">
        <v>21.611499999999999</v>
      </c>
      <c r="AC258" s="2">
        <v>785.7</v>
      </c>
      <c r="AD258" s="2">
        <v>50.030500000000004</v>
      </c>
      <c r="AF258" s="3">
        <v>34642</v>
      </c>
      <c r="AG258" s="2">
        <v>2.5634999999999999</v>
      </c>
    </row>
    <row r="259" spans="1:33" s="2" customFormat="1" x14ac:dyDescent="0.2">
      <c r="A259"/>
      <c r="B259" s="3">
        <v>44449</v>
      </c>
      <c r="C259" s="2">
        <v>1.1833499999999999</v>
      </c>
      <c r="D259" s="2">
        <v>109.83799999999999</v>
      </c>
      <c r="E259" s="2">
        <v>1.3855299999999999</v>
      </c>
      <c r="F259" s="2">
        <v>6.4359000000000002</v>
      </c>
      <c r="G259" s="2">
        <v>0.91722499999999996</v>
      </c>
      <c r="H259" s="2">
        <v>1.2626999999999999</v>
      </c>
      <c r="I259" s="2">
        <v>0.73777499999999996</v>
      </c>
      <c r="J259" s="2">
        <v>0.71375</v>
      </c>
      <c r="K259" s="2">
        <v>7.7773500000000002</v>
      </c>
      <c r="L259" s="2">
        <v>1.33965</v>
      </c>
      <c r="M259" s="2">
        <v>73.474500000000006</v>
      </c>
      <c r="N259" s="2">
        <v>1169.3800000000001</v>
      </c>
      <c r="O259" s="2">
        <v>8.6081500000000002</v>
      </c>
      <c r="P259" s="2">
        <v>19.87</v>
      </c>
      <c r="Q259" s="2">
        <v>8.6388300000000005</v>
      </c>
      <c r="R259" s="2">
        <v>27.646000000000001</v>
      </c>
      <c r="S259" s="2">
        <v>5.2262500000000003</v>
      </c>
      <c r="T259" s="2">
        <v>14.1425</v>
      </c>
      <c r="U259" s="2">
        <v>3.8386999999999998</v>
      </c>
      <c r="V259" s="2">
        <v>6.2837300000000003</v>
      </c>
      <c r="W259" s="2">
        <v>14224.1</v>
      </c>
      <c r="X259" s="2">
        <v>8.4314999999999998</v>
      </c>
      <c r="Y259" s="2">
        <v>32.71</v>
      </c>
      <c r="Z259" s="2">
        <v>3.20065</v>
      </c>
      <c r="AA259" s="2">
        <v>295.60500000000002</v>
      </c>
      <c r="AB259" s="2">
        <v>21.42</v>
      </c>
      <c r="AC259" s="2">
        <v>789.92499999999995</v>
      </c>
      <c r="AD259" s="2">
        <v>49.970500000000001</v>
      </c>
      <c r="AF259" s="3">
        <v>34649</v>
      </c>
      <c r="AG259" s="2">
        <v>2.5569999999999999</v>
      </c>
    </row>
    <row r="260" spans="1:33" s="2" customFormat="1" x14ac:dyDescent="0.2">
      <c r="A260"/>
      <c r="B260" s="3">
        <v>44442</v>
      </c>
      <c r="C260" s="2">
        <v>1.1880999999999999</v>
      </c>
      <c r="D260" s="2">
        <v>109.66500000000001</v>
      </c>
      <c r="E260" s="2">
        <v>1.3873500000000001</v>
      </c>
      <c r="F260" s="2">
        <v>6.4271500000000001</v>
      </c>
      <c r="G260" s="2">
        <v>0.91344999999999998</v>
      </c>
      <c r="H260" s="2">
        <v>1.25105</v>
      </c>
      <c r="I260" s="2">
        <v>0.74457499999999999</v>
      </c>
      <c r="J260" s="2">
        <v>0.71425000000000005</v>
      </c>
      <c r="K260" s="2">
        <v>7.7706499999999998</v>
      </c>
      <c r="L260" s="2">
        <v>1.3413999999999999</v>
      </c>
      <c r="M260" s="2">
        <v>73.007000000000005</v>
      </c>
      <c r="N260" s="2">
        <v>1155.5</v>
      </c>
      <c r="O260" s="2">
        <v>8.5523500000000006</v>
      </c>
      <c r="P260" s="2">
        <v>19.904499999999999</v>
      </c>
      <c r="Q260" s="2">
        <v>8.6674100000000003</v>
      </c>
      <c r="R260" s="2">
        <v>27.609000000000002</v>
      </c>
      <c r="S260" s="2">
        <v>5.1734999999999998</v>
      </c>
      <c r="T260" s="2">
        <v>14.276300000000001</v>
      </c>
      <c r="U260" s="2">
        <v>3.7945500000000001</v>
      </c>
      <c r="V260" s="2">
        <v>6.2586899999999996</v>
      </c>
      <c r="W260" s="2">
        <v>14247.6</v>
      </c>
      <c r="X260" s="2">
        <v>8.3032500000000002</v>
      </c>
      <c r="Y260" s="2">
        <v>32.475000000000001</v>
      </c>
      <c r="Z260" s="2">
        <v>3.2007500000000002</v>
      </c>
      <c r="AA260" s="2">
        <v>292.35000000000002</v>
      </c>
      <c r="AB260" s="2">
        <v>21.345500000000001</v>
      </c>
      <c r="AC260" s="2">
        <v>764.86</v>
      </c>
      <c r="AD260" s="2">
        <v>49.893500000000003</v>
      </c>
      <c r="AF260" s="3">
        <v>34656</v>
      </c>
      <c r="AG260" s="2">
        <v>2.5659999999999998</v>
      </c>
    </row>
    <row r="261" spans="1:33" s="2" customFormat="1" x14ac:dyDescent="0.2">
      <c r="A261"/>
      <c r="B261" s="3">
        <v>44435</v>
      </c>
      <c r="C261" s="2">
        <v>1.1786300000000001</v>
      </c>
      <c r="D261" s="2">
        <v>109.985</v>
      </c>
      <c r="E261" s="2">
        <v>1.37463</v>
      </c>
      <c r="F261" s="2">
        <v>6.4680499999999999</v>
      </c>
      <c r="G261" s="2">
        <v>0.91349999999999998</v>
      </c>
      <c r="H261" s="2">
        <v>1.26295</v>
      </c>
      <c r="I261" s="2">
        <v>0.72965000000000002</v>
      </c>
      <c r="J261" s="2">
        <v>0.70025000000000004</v>
      </c>
      <c r="K261" s="2">
        <v>7.7875500000000004</v>
      </c>
      <c r="L261" s="2">
        <v>1.3462000000000001</v>
      </c>
      <c r="M261" s="2">
        <v>73.470500000000001</v>
      </c>
      <c r="N261" s="2">
        <v>1163.3800000000001</v>
      </c>
      <c r="O261" s="2">
        <v>8.6496999999999993</v>
      </c>
      <c r="P261" s="2">
        <v>20.272500000000001</v>
      </c>
      <c r="Q261" s="2">
        <v>8.7294499999999999</v>
      </c>
      <c r="R261" s="2">
        <v>27.869</v>
      </c>
      <c r="S261" s="2">
        <v>5.2092000000000001</v>
      </c>
      <c r="T261" s="2">
        <v>14.7525</v>
      </c>
      <c r="U261" s="2">
        <v>3.8812000000000002</v>
      </c>
      <c r="V261" s="2">
        <v>6.3095600000000003</v>
      </c>
      <c r="W261" s="2">
        <v>14367.8</v>
      </c>
      <c r="X261" s="2">
        <v>8.3605</v>
      </c>
      <c r="Y261" s="2">
        <v>32.582500000000003</v>
      </c>
      <c r="Z261" s="2">
        <v>3.2202999999999999</v>
      </c>
      <c r="AA261" s="2">
        <v>296.19499999999999</v>
      </c>
      <c r="AB261" s="2">
        <v>21.637499999999999</v>
      </c>
      <c r="AC261" s="2">
        <v>784.505</v>
      </c>
      <c r="AD261" s="2">
        <v>49.884999999999998</v>
      </c>
      <c r="AF261" s="3">
        <v>34663</v>
      </c>
      <c r="AG261" s="2">
        <v>2.5569999999999999</v>
      </c>
    </row>
    <row r="262" spans="1:33" s="2" customFormat="1" x14ac:dyDescent="0.2">
      <c r="A262"/>
      <c r="B262" s="3">
        <v>44428</v>
      </c>
      <c r="C262" s="2">
        <v>1.16788</v>
      </c>
      <c r="D262" s="2">
        <v>109.803</v>
      </c>
      <c r="E262" s="2">
        <v>1.3613500000000001</v>
      </c>
      <c r="F262" s="2">
        <v>6.5065999999999997</v>
      </c>
      <c r="G262" s="2">
        <v>0.91807499999999997</v>
      </c>
      <c r="H262" s="2">
        <v>1.28695</v>
      </c>
      <c r="I262" s="2">
        <v>0.71262499999999995</v>
      </c>
      <c r="J262" s="2">
        <v>0.6825</v>
      </c>
      <c r="K262" s="2">
        <v>7.7896999999999998</v>
      </c>
      <c r="L262" s="2">
        <v>1.3633999999999999</v>
      </c>
      <c r="M262" s="2">
        <v>74.362499999999997</v>
      </c>
      <c r="N262" s="2">
        <v>1181</v>
      </c>
      <c r="O262" s="2">
        <v>8.8239000000000001</v>
      </c>
      <c r="P262" s="2">
        <v>20.407499999999999</v>
      </c>
      <c r="Q262" s="2">
        <v>9.0517000000000003</v>
      </c>
      <c r="R262" s="2">
        <v>28.02</v>
      </c>
      <c r="S262" s="2">
        <v>5.4123000000000001</v>
      </c>
      <c r="T262" s="2">
        <v>15.311299999999999</v>
      </c>
      <c r="U262" s="2">
        <v>3.9293</v>
      </c>
      <c r="V262" s="2">
        <v>6.36768</v>
      </c>
      <c r="W262" s="2">
        <v>14447.7</v>
      </c>
      <c r="X262" s="2">
        <v>8.5062499999999996</v>
      </c>
      <c r="Y262" s="2">
        <v>33.3675</v>
      </c>
      <c r="Z262" s="2">
        <v>3.23935</v>
      </c>
      <c r="AA262" s="2">
        <v>299.90499999999997</v>
      </c>
      <c r="AB262" s="2">
        <v>21.8535</v>
      </c>
      <c r="AC262" s="2">
        <v>785.43</v>
      </c>
      <c r="AD262" s="2">
        <v>50.335500000000003</v>
      </c>
      <c r="AF262" s="3">
        <v>34670</v>
      </c>
      <c r="AG262" s="2">
        <v>2.5579999999999998</v>
      </c>
    </row>
    <row r="263" spans="1:33" s="2" customFormat="1" x14ac:dyDescent="0.2">
      <c r="A263"/>
      <c r="B263" s="3">
        <v>44421</v>
      </c>
      <c r="C263" s="2">
        <v>1.1792</v>
      </c>
      <c r="D263" s="2">
        <v>109.86799999999999</v>
      </c>
      <c r="E263" s="2">
        <v>1.3853500000000001</v>
      </c>
      <c r="F263" s="2">
        <v>6.4798499999999999</v>
      </c>
      <c r="G263" s="2">
        <v>0.91620000000000001</v>
      </c>
      <c r="H263" s="2">
        <v>1.25075</v>
      </c>
      <c r="I263" s="2">
        <v>0.73750000000000004</v>
      </c>
      <c r="J263" s="2">
        <v>0.70399999999999996</v>
      </c>
      <c r="K263" s="2">
        <v>7.7830500000000002</v>
      </c>
      <c r="L263" s="2">
        <v>1.3555999999999999</v>
      </c>
      <c r="M263" s="2">
        <v>74.254499999999993</v>
      </c>
      <c r="N263" s="2">
        <v>1163.3</v>
      </c>
      <c r="O263" s="2">
        <v>8.6467500000000008</v>
      </c>
      <c r="P263" s="2">
        <v>19.861999999999998</v>
      </c>
      <c r="Q263" s="2">
        <v>8.7955799999999993</v>
      </c>
      <c r="R263" s="2">
        <v>27.824999999999999</v>
      </c>
      <c r="S263" s="2">
        <v>5.2485499999999998</v>
      </c>
      <c r="T263" s="2">
        <v>14.717499999999999</v>
      </c>
      <c r="U263" s="2">
        <v>3.8778000000000001</v>
      </c>
      <c r="V263" s="2">
        <v>6.3067399999999996</v>
      </c>
      <c r="W263" s="2">
        <v>14355.4</v>
      </c>
      <c r="X263" s="2">
        <v>8.5482499999999995</v>
      </c>
      <c r="Y263" s="2">
        <v>33.335000000000001</v>
      </c>
      <c r="Z263" s="2">
        <v>3.2152500000000002</v>
      </c>
      <c r="AA263" s="2">
        <v>299.27</v>
      </c>
      <c r="AB263" s="2">
        <v>21.537500000000001</v>
      </c>
      <c r="AC263" s="2">
        <v>773.93</v>
      </c>
      <c r="AD263" s="2">
        <v>50.467500000000001</v>
      </c>
      <c r="AF263" s="3">
        <v>34677</v>
      </c>
      <c r="AG263" s="2">
        <v>2.5640000000000001</v>
      </c>
    </row>
    <row r="264" spans="1:33" s="2" customFormat="1" x14ac:dyDescent="0.2">
      <c r="A264"/>
      <c r="B264" s="3">
        <v>44414</v>
      </c>
      <c r="C264" s="2">
        <v>1.1761200000000001</v>
      </c>
      <c r="D264" s="2">
        <v>110.322</v>
      </c>
      <c r="E264" s="2">
        <v>1.3867499999999999</v>
      </c>
      <c r="F264" s="2">
        <v>6.4836</v>
      </c>
      <c r="G264" s="2">
        <v>0.91459999999999997</v>
      </c>
      <c r="H264" s="2">
        <v>1.2576000000000001</v>
      </c>
      <c r="I264" s="2">
        <v>0.73550000000000004</v>
      </c>
      <c r="J264" s="2">
        <v>0.70125000000000004</v>
      </c>
      <c r="K264" s="2">
        <v>7.7799500000000004</v>
      </c>
      <c r="L264" s="2">
        <v>1.3551</v>
      </c>
      <c r="M264" s="2">
        <v>74.228499999999997</v>
      </c>
      <c r="N264" s="2">
        <v>1147.01</v>
      </c>
      <c r="O264" s="2">
        <v>8.6608499999999999</v>
      </c>
      <c r="P264" s="2">
        <v>20.0245</v>
      </c>
      <c r="Q264" s="2">
        <v>8.8815000000000008</v>
      </c>
      <c r="R264" s="2">
        <v>27.875</v>
      </c>
      <c r="S264" s="2">
        <v>5.2432999999999996</v>
      </c>
      <c r="T264" s="2">
        <v>14.675000000000001</v>
      </c>
      <c r="U264" s="2">
        <v>3.8866000000000001</v>
      </c>
      <c r="V264" s="2">
        <v>6.3231799999999998</v>
      </c>
      <c r="W264" s="2">
        <v>14402.7</v>
      </c>
      <c r="X264" s="2">
        <v>8.6287500000000001</v>
      </c>
      <c r="Y264" s="2">
        <v>33.409999999999997</v>
      </c>
      <c r="Z264" s="2">
        <v>3.2256999999999998</v>
      </c>
      <c r="AA264" s="2">
        <v>300.74</v>
      </c>
      <c r="AB264" s="2">
        <v>21.612500000000001</v>
      </c>
      <c r="AC264" s="2">
        <v>788.45</v>
      </c>
      <c r="AD264" s="2">
        <v>50.665500000000002</v>
      </c>
      <c r="AF264" s="3">
        <v>34684</v>
      </c>
      <c r="AG264" s="2">
        <v>2.5638000000000001</v>
      </c>
    </row>
    <row r="265" spans="1:33" s="2" customFormat="1" x14ac:dyDescent="0.2">
      <c r="A265"/>
      <c r="B265" s="3">
        <v>44407</v>
      </c>
      <c r="C265" s="2">
        <v>1.18588</v>
      </c>
      <c r="D265" s="2">
        <v>109.76300000000001</v>
      </c>
      <c r="E265" s="2">
        <v>1.39063</v>
      </c>
      <c r="F265" s="2">
        <v>6.4641000000000002</v>
      </c>
      <c r="G265" s="2">
        <v>0.90637500000000004</v>
      </c>
      <c r="H265" s="2">
        <v>1.2477</v>
      </c>
      <c r="I265" s="2">
        <v>0.73509999999999998</v>
      </c>
      <c r="J265" s="2">
        <v>0.69820000000000004</v>
      </c>
      <c r="K265" s="2">
        <v>7.7711499999999996</v>
      </c>
      <c r="L265" s="2">
        <v>1.3542000000000001</v>
      </c>
      <c r="M265" s="2">
        <v>74.350499999999997</v>
      </c>
      <c r="N265" s="2">
        <v>1150.71</v>
      </c>
      <c r="O265" s="2">
        <v>8.6022999999999996</v>
      </c>
      <c r="P265" s="2">
        <v>19.856000000000002</v>
      </c>
      <c r="Q265" s="2">
        <v>8.8323</v>
      </c>
      <c r="R265" s="2">
        <v>27.939</v>
      </c>
      <c r="S265" s="2">
        <v>5.1485500000000002</v>
      </c>
      <c r="T265" s="2">
        <v>14.633800000000001</v>
      </c>
      <c r="U265" s="2">
        <v>3.84945</v>
      </c>
      <c r="V265" s="2">
        <v>6.2720799999999999</v>
      </c>
      <c r="W265" s="2">
        <v>14437.6</v>
      </c>
      <c r="X265" s="2">
        <v>8.4247499999999995</v>
      </c>
      <c r="Y265" s="2">
        <v>32.905000000000001</v>
      </c>
      <c r="Z265" s="2">
        <v>3.2271999999999998</v>
      </c>
      <c r="AA265" s="2">
        <v>301.58999999999997</v>
      </c>
      <c r="AB265" s="2">
        <v>21.484999999999999</v>
      </c>
      <c r="AC265" s="2">
        <v>759.07500000000005</v>
      </c>
      <c r="AD265" s="2">
        <v>50.044499999999999</v>
      </c>
      <c r="AF265" s="3">
        <v>34691</v>
      </c>
      <c r="AG265" s="2">
        <v>2.5630000000000002</v>
      </c>
    </row>
    <row r="266" spans="1:33" s="2" customFormat="1" x14ac:dyDescent="0.2">
      <c r="A266"/>
      <c r="B266" s="3">
        <v>44400</v>
      </c>
      <c r="C266" s="2">
        <v>1.17618</v>
      </c>
      <c r="D266" s="2">
        <v>110.565</v>
      </c>
      <c r="E266" s="2">
        <v>1.3750500000000001</v>
      </c>
      <c r="F266" s="2">
        <v>6.4858500000000001</v>
      </c>
      <c r="G266" s="2">
        <v>0.92074999999999996</v>
      </c>
      <c r="H266" s="2">
        <v>1.2588999999999999</v>
      </c>
      <c r="I266" s="2">
        <v>0.73599999999999999</v>
      </c>
      <c r="J266" s="2">
        <v>0.69735000000000003</v>
      </c>
      <c r="K266" s="2">
        <v>7.7694000000000001</v>
      </c>
      <c r="L266" s="2">
        <v>1.3609</v>
      </c>
      <c r="M266" s="2">
        <v>74.497500000000002</v>
      </c>
      <c r="N266" s="2">
        <v>1153.99</v>
      </c>
      <c r="O266" s="2">
        <v>8.6972500000000004</v>
      </c>
      <c r="P266" s="2">
        <v>20.0395</v>
      </c>
      <c r="Q266" s="2">
        <v>8.8894099999999998</v>
      </c>
      <c r="R266" s="2">
        <v>28.056999999999999</v>
      </c>
      <c r="S266" s="2">
        <v>5.1667500000000004</v>
      </c>
      <c r="T266" s="2">
        <v>14.795</v>
      </c>
      <c r="U266" s="2">
        <v>3.8893</v>
      </c>
      <c r="V266" s="2">
        <v>6.3240600000000002</v>
      </c>
      <c r="W266" s="2">
        <v>14502.7</v>
      </c>
      <c r="X266" s="2">
        <v>8.5587499999999999</v>
      </c>
      <c r="Y266" s="2">
        <v>32.94</v>
      </c>
      <c r="Z266" s="2">
        <v>3.2729499999999998</v>
      </c>
      <c r="AA266" s="2">
        <v>306.41000000000003</v>
      </c>
      <c r="AB266" s="2">
        <v>21.795999999999999</v>
      </c>
      <c r="AC266" s="2">
        <v>759.11</v>
      </c>
      <c r="AD266" s="2">
        <v>50.228000000000002</v>
      </c>
      <c r="AF266" s="3">
        <v>34698</v>
      </c>
      <c r="AG266" s="2">
        <v>2.5529999999999999</v>
      </c>
    </row>
    <row r="267" spans="1:33" s="2" customFormat="1" x14ac:dyDescent="0.2">
      <c r="A267"/>
      <c r="B267" s="3">
        <v>44393</v>
      </c>
      <c r="C267" s="2">
        <v>1.1808700000000001</v>
      </c>
      <c r="D267" s="2">
        <v>110.102</v>
      </c>
      <c r="E267" s="2">
        <v>1.3790500000000001</v>
      </c>
      <c r="F267" s="2">
        <v>6.4807499999999996</v>
      </c>
      <c r="G267" s="2">
        <v>0.91922499999999996</v>
      </c>
      <c r="H267" s="2">
        <v>1.2596499999999999</v>
      </c>
      <c r="I267" s="2">
        <v>0.74075000000000002</v>
      </c>
      <c r="J267" s="2">
        <v>0.70115000000000005</v>
      </c>
      <c r="K267" s="2">
        <v>7.76755</v>
      </c>
      <c r="L267" s="2">
        <v>1.35625</v>
      </c>
      <c r="M267" s="2">
        <v>74.614000000000004</v>
      </c>
      <c r="N267" s="2">
        <v>1142.18</v>
      </c>
      <c r="O267" s="2">
        <v>8.6776999999999997</v>
      </c>
      <c r="P267" s="2">
        <v>19.836500000000001</v>
      </c>
      <c r="Q267" s="2">
        <v>8.8351799999999994</v>
      </c>
      <c r="R267" s="2">
        <v>27.997</v>
      </c>
      <c r="S267" s="2">
        <v>5.077</v>
      </c>
      <c r="T267" s="2">
        <v>14.411300000000001</v>
      </c>
      <c r="U267" s="2">
        <v>3.8786</v>
      </c>
      <c r="V267" s="2">
        <v>6.2980900000000002</v>
      </c>
      <c r="W267" s="2">
        <v>14494.5</v>
      </c>
      <c r="X267" s="2">
        <v>8.5302500000000006</v>
      </c>
      <c r="Y267" s="2">
        <v>32.784999999999997</v>
      </c>
      <c r="Z267" s="2">
        <v>3.2887</v>
      </c>
      <c r="AA267" s="2">
        <v>304.07</v>
      </c>
      <c r="AB267" s="2">
        <v>21.6035</v>
      </c>
      <c r="AC267" s="2">
        <v>757.8</v>
      </c>
      <c r="AD267" s="2">
        <v>50.451500000000003</v>
      </c>
      <c r="AF267" s="3">
        <v>34705</v>
      </c>
      <c r="AG267" s="2">
        <v>2.5514999999999999</v>
      </c>
    </row>
    <row r="268" spans="1:33" s="2" customFormat="1" x14ac:dyDescent="0.2">
      <c r="A268"/>
      <c r="B268" s="3">
        <v>44386</v>
      </c>
      <c r="C268" s="2">
        <v>1.18642</v>
      </c>
      <c r="D268" s="2">
        <v>110.143</v>
      </c>
      <c r="E268" s="2">
        <v>1.3833299999999999</v>
      </c>
      <c r="F268" s="2">
        <v>6.4824999999999999</v>
      </c>
      <c r="G268" s="2">
        <v>0.91487499999999999</v>
      </c>
      <c r="H268" s="2">
        <v>1.2479499999999999</v>
      </c>
      <c r="I268" s="2">
        <v>0.74814999999999998</v>
      </c>
      <c r="J268" s="2">
        <v>0.69825000000000004</v>
      </c>
      <c r="K268" s="2">
        <v>7.7679</v>
      </c>
      <c r="L268" s="2">
        <v>1.3516999999999999</v>
      </c>
      <c r="M268" s="2">
        <v>74.535499999999999</v>
      </c>
      <c r="N268" s="2">
        <v>1144.0899999999999</v>
      </c>
      <c r="O268" s="2">
        <v>8.58</v>
      </c>
      <c r="P268" s="2">
        <v>19.881</v>
      </c>
      <c r="Q268" s="2">
        <v>8.6967199999999991</v>
      </c>
      <c r="R268" s="2">
        <v>27.978000000000002</v>
      </c>
      <c r="S268" s="2">
        <v>5.2595499999999999</v>
      </c>
      <c r="T268" s="2">
        <v>14.2463</v>
      </c>
      <c r="U268" s="2">
        <v>3.8313999999999999</v>
      </c>
      <c r="V268" s="2">
        <v>6.2679900000000002</v>
      </c>
      <c r="W268" s="2">
        <v>14485.7</v>
      </c>
      <c r="X268" s="2">
        <v>8.6577500000000001</v>
      </c>
      <c r="Y268" s="2">
        <v>32.590000000000003</v>
      </c>
      <c r="Z268" s="2">
        <v>3.2806999999999999</v>
      </c>
      <c r="AA268" s="2">
        <v>299.63</v>
      </c>
      <c r="AB268" s="2">
        <v>21.699000000000002</v>
      </c>
      <c r="AC268" s="2">
        <v>748.04</v>
      </c>
      <c r="AD268" s="2">
        <v>49.959499999999998</v>
      </c>
      <c r="AF268" s="3">
        <v>34712</v>
      </c>
      <c r="AG268" s="2">
        <v>2.5605000000000002</v>
      </c>
    </row>
    <row r="269" spans="1:33" s="2" customFormat="1" x14ac:dyDescent="0.2">
      <c r="A269"/>
      <c r="B269" s="3">
        <v>44379</v>
      </c>
      <c r="C269" s="2">
        <v>1.18428</v>
      </c>
      <c r="D269" s="2">
        <v>111.313</v>
      </c>
      <c r="E269" s="2">
        <v>1.37818</v>
      </c>
      <c r="F269" s="2">
        <v>6.4808000000000003</v>
      </c>
      <c r="G269" s="2">
        <v>0.92349999999999999</v>
      </c>
      <c r="H269" s="2">
        <v>1.2370000000000001</v>
      </c>
      <c r="I269" s="2">
        <v>0.74917500000000004</v>
      </c>
      <c r="J269" s="2">
        <v>0.69974999999999998</v>
      </c>
      <c r="K269" s="2">
        <v>7.76715</v>
      </c>
      <c r="L269" s="2">
        <v>1.3486499999999999</v>
      </c>
      <c r="M269" s="2">
        <v>74.527500000000003</v>
      </c>
      <c r="N269" s="2">
        <v>1133.77</v>
      </c>
      <c r="O269" s="2">
        <v>8.5683000000000007</v>
      </c>
      <c r="P269" s="2">
        <v>19.872</v>
      </c>
      <c r="Q269" s="2">
        <v>8.6265800000000006</v>
      </c>
      <c r="R269" s="2">
        <v>27.943000000000001</v>
      </c>
      <c r="S269" s="2">
        <v>5.0533000000000001</v>
      </c>
      <c r="T269" s="2">
        <v>14.3188</v>
      </c>
      <c r="U269" s="2">
        <v>3.81385</v>
      </c>
      <c r="V269" s="2">
        <v>6.2789900000000003</v>
      </c>
      <c r="W269" s="2">
        <v>14504</v>
      </c>
      <c r="X269" s="2">
        <v>8.6947500000000009</v>
      </c>
      <c r="Y269" s="2">
        <v>32.145000000000003</v>
      </c>
      <c r="Z269" s="2">
        <v>3.27135</v>
      </c>
      <c r="AA269" s="2">
        <v>297.065</v>
      </c>
      <c r="AB269" s="2">
        <v>21.594999999999999</v>
      </c>
      <c r="AC269" s="2">
        <v>733.18</v>
      </c>
      <c r="AD269" s="2">
        <v>49.3215</v>
      </c>
      <c r="AF269" s="3">
        <v>34719</v>
      </c>
      <c r="AG269" s="2">
        <v>2.552</v>
      </c>
    </row>
    <row r="270" spans="1:33" s="2" customFormat="1" x14ac:dyDescent="0.2">
      <c r="A270"/>
      <c r="B270" s="3">
        <v>44372</v>
      </c>
      <c r="C270" s="2">
        <v>1.1949700000000001</v>
      </c>
      <c r="D270" s="2">
        <v>110.76300000000001</v>
      </c>
      <c r="E270" s="2">
        <v>1.3914</v>
      </c>
      <c r="F270" s="2">
        <v>6.4574499999999997</v>
      </c>
      <c r="G270" s="2">
        <v>0.91622499999999996</v>
      </c>
      <c r="H270" s="2">
        <v>1.2283500000000001</v>
      </c>
      <c r="I270" s="2">
        <v>0.76027500000000003</v>
      </c>
      <c r="J270" s="2">
        <v>0.70809999999999995</v>
      </c>
      <c r="K270" s="2">
        <v>7.76145</v>
      </c>
      <c r="L270" s="2">
        <v>1.3419000000000001</v>
      </c>
      <c r="M270" s="2">
        <v>74.143500000000003</v>
      </c>
      <c r="N270" s="2">
        <v>1126.44</v>
      </c>
      <c r="O270" s="2">
        <v>8.4685500000000005</v>
      </c>
      <c r="P270" s="2">
        <v>19.796500000000002</v>
      </c>
      <c r="Q270" s="2">
        <v>8.4763199999999994</v>
      </c>
      <c r="R270" s="2">
        <v>27.902999999999999</v>
      </c>
      <c r="S270" s="2">
        <v>4.9301500000000003</v>
      </c>
      <c r="T270" s="2">
        <v>14.11</v>
      </c>
      <c r="U270" s="2">
        <v>3.7766999999999999</v>
      </c>
      <c r="V270" s="2">
        <v>6.2233099999999997</v>
      </c>
      <c r="W270" s="2">
        <v>14442.1</v>
      </c>
      <c r="X270" s="2">
        <v>8.7442499999999992</v>
      </c>
      <c r="Y270" s="2">
        <v>31.787500000000001</v>
      </c>
      <c r="Z270" s="2">
        <v>3.2516500000000002</v>
      </c>
      <c r="AA270" s="2">
        <v>293.745</v>
      </c>
      <c r="AB270" s="2">
        <v>21.333500000000001</v>
      </c>
      <c r="AC270" s="2">
        <v>733.63</v>
      </c>
      <c r="AD270" s="2">
        <v>48.544499999999999</v>
      </c>
      <c r="AF270" s="3">
        <v>34726</v>
      </c>
      <c r="AG270" s="2">
        <v>2.5569999999999999</v>
      </c>
    </row>
    <row r="271" spans="1:33" s="2" customFormat="1" x14ac:dyDescent="0.2">
      <c r="A271"/>
      <c r="B271" s="3">
        <v>44365</v>
      </c>
      <c r="C271" s="2">
        <v>1.1856500000000001</v>
      </c>
      <c r="D271" s="2">
        <v>110.223</v>
      </c>
      <c r="E271" s="2">
        <v>1.38073</v>
      </c>
      <c r="F271" s="2">
        <v>6.4581</v>
      </c>
      <c r="G271" s="2">
        <v>0.92282500000000001</v>
      </c>
      <c r="H271" s="2">
        <v>1.24535</v>
      </c>
      <c r="I271" s="2">
        <v>0.74839999999999995</v>
      </c>
      <c r="J271" s="2">
        <v>0.69294999999999995</v>
      </c>
      <c r="K271" s="2">
        <v>7.7631500000000004</v>
      </c>
      <c r="L271" s="2">
        <v>1.3456999999999999</v>
      </c>
      <c r="M271" s="2">
        <v>74.146500000000003</v>
      </c>
      <c r="N271" s="2">
        <v>1136.19</v>
      </c>
      <c r="O271" s="2">
        <v>8.6368500000000008</v>
      </c>
      <c r="P271" s="2">
        <v>20.712</v>
      </c>
      <c r="Q271" s="2">
        <v>8.6998700000000007</v>
      </c>
      <c r="R271" s="2">
        <v>27.8</v>
      </c>
      <c r="S271" s="2">
        <v>5.0349000000000004</v>
      </c>
      <c r="T271" s="2">
        <v>14.2738</v>
      </c>
      <c r="U271" s="2">
        <v>3.8414000000000001</v>
      </c>
      <c r="V271" s="2">
        <v>6.2720500000000001</v>
      </c>
      <c r="W271" s="2">
        <v>14492.2</v>
      </c>
      <c r="X271" s="2">
        <v>8.7240000000000002</v>
      </c>
      <c r="Y271" s="2">
        <v>31.497499999999999</v>
      </c>
      <c r="Z271" s="2">
        <v>3.2779500000000001</v>
      </c>
      <c r="AA271" s="2">
        <v>300.47500000000002</v>
      </c>
      <c r="AB271" s="2">
        <v>21.572500000000002</v>
      </c>
      <c r="AC271" s="2">
        <v>748.8</v>
      </c>
      <c r="AD271" s="2">
        <v>48.554499999999997</v>
      </c>
      <c r="AF271" s="3">
        <v>34733</v>
      </c>
      <c r="AG271" s="2">
        <v>2.5539999999999998</v>
      </c>
    </row>
    <row r="272" spans="1:33" s="2" customFormat="1" x14ac:dyDescent="0.2">
      <c r="A272"/>
      <c r="B272" s="3">
        <v>44358</v>
      </c>
      <c r="C272" s="2">
        <v>1.21095</v>
      </c>
      <c r="D272" s="2">
        <v>109.765</v>
      </c>
      <c r="E272" s="2">
        <v>1.41235</v>
      </c>
      <c r="F272" s="2">
        <v>6.3975999999999997</v>
      </c>
      <c r="G272" s="2">
        <v>0.89895000000000003</v>
      </c>
      <c r="H272" s="2">
        <v>1.2142500000000001</v>
      </c>
      <c r="I272" s="2">
        <v>0.77015</v>
      </c>
      <c r="J272" s="2">
        <v>0.71274999999999999</v>
      </c>
      <c r="K272" s="2">
        <v>7.7604499999999996</v>
      </c>
      <c r="L272" s="2">
        <v>1.3262</v>
      </c>
      <c r="M272" s="2">
        <v>73.264499999999998</v>
      </c>
      <c r="N272" s="2">
        <v>1117.08</v>
      </c>
      <c r="O272" s="2">
        <v>8.3173999999999992</v>
      </c>
      <c r="P272" s="2">
        <v>19.854500000000002</v>
      </c>
      <c r="Q272" s="2">
        <v>8.3422099999999997</v>
      </c>
      <c r="R272" s="2">
        <v>27.652999999999999</v>
      </c>
      <c r="S272" s="2">
        <v>5.1291000000000002</v>
      </c>
      <c r="T272" s="2">
        <v>13.6875</v>
      </c>
      <c r="U272" s="2">
        <v>3.7046000000000001</v>
      </c>
      <c r="V272" s="2">
        <v>6.1407600000000002</v>
      </c>
      <c r="W272" s="2">
        <v>14213.7</v>
      </c>
      <c r="X272" s="2">
        <v>8.3457500000000007</v>
      </c>
      <c r="Y272" s="2">
        <v>31.074999999999999</v>
      </c>
      <c r="Z272" s="2">
        <v>3.25345</v>
      </c>
      <c r="AA272" s="2">
        <v>287.27999999999997</v>
      </c>
      <c r="AB272" s="2">
        <v>20.930499999999999</v>
      </c>
      <c r="AC272" s="2">
        <v>718.76</v>
      </c>
      <c r="AD272" s="2">
        <v>47.786499999999997</v>
      </c>
      <c r="AF272" s="3">
        <v>34740</v>
      </c>
      <c r="AG272" s="2">
        <v>2.548</v>
      </c>
    </row>
    <row r="273" spans="1:33" s="2" customFormat="1" x14ac:dyDescent="0.2">
      <c r="A273"/>
      <c r="B273" s="3">
        <v>44351</v>
      </c>
      <c r="C273" s="2">
        <v>1.2163200000000001</v>
      </c>
      <c r="D273" s="2">
        <v>109.51300000000001</v>
      </c>
      <c r="E273" s="2">
        <v>1.41713</v>
      </c>
      <c r="F273" s="2">
        <v>6.3882500000000002</v>
      </c>
      <c r="G273" s="2">
        <v>0.89942500000000003</v>
      </c>
      <c r="H273" s="2">
        <v>1.2089000000000001</v>
      </c>
      <c r="I273" s="2">
        <v>0.77334999999999998</v>
      </c>
      <c r="J273" s="2">
        <v>0.71984999999999999</v>
      </c>
      <c r="K273" s="2">
        <v>7.75685</v>
      </c>
      <c r="L273" s="2">
        <v>1.3244</v>
      </c>
      <c r="M273" s="2">
        <v>72.878500000000003</v>
      </c>
      <c r="N273" s="2">
        <v>1112.45</v>
      </c>
      <c r="O273" s="2">
        <v>8.2850000000000001</v>
      </c>
      <c r="P273" s="2">
        <v>19.951499999999999</v>
      </c>
      <c r="Q273" s="2">
        <v>8.3131599999999999</v>
      </c>
      <c r="R273" s="2">
        <v>27.672000000000001</v>
      </c>
      <c r="S273" s="2">
        <v>5.0666500000000001</v>
      </c>
      <c r="T273" s="2">
        <v>13.4963</v>
      </c>
      <c r="U273" s="2">
        <v>3.6665000000000001</v>
      </c>
      <c r="V273" s="2">
        <v>6.1141199999999998</v>
      </c>
      <c r="W273" s="2">
        <v>14273.5</v>
      </c>
      <c r="X273" s="2">
        <v>8.6679999999999993</v>
      </c>
      <c r="Y273" s="2">
        <v>31.204999999999998</v>
      </c>
      <c r="Z273" s="2">
        <v>3.2513999999999998</v>
      </c>
      <c r="AA273" s="2">
        <v>284.27499999999998</v>
      </c>
      <c r="AB273" s="2">
        <v>20.911999999999999</v>
      </c>
      <c r="AC273" s="2">
        <v>716.97</v>
      </c>
      <c r="AD273" s="2">
        <v>47.6905</v>
      </c>
      <c r="AF273" s="3">
        <v>34747</v>
      </c>
      <c r="AG273" s="2">
        <v>2.5535000000000001</v>
      </c>
    </row>
    <row r="274" spans="1:33" s="2" customFormat="1" x14ac:dyDescent="0.2">
      <c r="A274"/>
      <c r="B274" s="3">
        <v>44344</v>
      </c>
      <c r="C274" s="2">
        <v>1.2179800000000001</v>
      </c>
      <c r="D274" s="2">
        <v>109.977</v>
      </c>
      <c r="E274" s="2">
        <v>1.41778</v>
      </c>
      <c r="F274" s="2">
        <v>6.3690499999999997</v>
      </c>
      <c r="G274" s="2">
        <v>0.90017499999999995</v>
      </c>
      <c r="H274" s="2">
        <v>1.2079500000000001</v>
      </c>
      <c r="I274" s="2">
        <v>0.77090000000000003</v>
      </c>
      <c r="J274" s="2">
        <v>0.72499999999999998</v>
      </c>
      <c r="K274" s="2">
        <v>7.7613000000000003</v>
      </c>
      <c r="L274" s="2">
        <v>1.3233999999999999</v>
      </c>
      <c r="M274" s="2">
        <v>72.4285</v>
      </c>
      <c r="N274" s="2">
        <v>1114.49</v>
      </c>
      <c r="O274" s="2">
        <v>8.3242499999999993</v>
      </c>
      <c r="P274" s="2">
        <v>19.956</v>
      </c>
      <c r="Q274" s="2">
        <v>8.3571100000000005</v>
      </c>
      <c r="R274" s="2">
        <v>27.698</v>
      </c>
      <c r="S274" s="2">
        <v>5.2229999999999999</v>
      </c>
      <c r="T274" s="2">
        <v>13.785</v>
      </c>
      <c r="U274" s="2">
        <v>3.6821999999999999</v>
      </c>
      <c r="V274" s="2">
        <v>6.1057499999999996</v>
      </c>
      <c r="W274" s="2">
        <v>14311.2</v>
      </c>
      <c r="X274" s="2">
        <v>8.5679999999999996</v>
      </c>
      <c r="Y274" s="2">
        <v>31.2425</v>
      </c>
      <c r="Z274" s="2">
        <v>3.2514500000000002</v>
      </c>
      <c r="AA274" s="2">
        <v>285.8</v>
      </c>
      <c r="AB274" s="2">
        <v>20.918500000000002</v>
      </c>
      <c r="AC274" s="2">
        <v>724.95500000000004</v>
      </c>
      <c r="AD274" s="2">
        <v>47.820500000000003</v>
      </c>
      <c r="AF274" s="3">
        <v>34754</v>
      </c>
      <c r="AG274" s="2">
        <v>2.5529999999999999</v>
      </c>
    </row>
    <row r="275" spans="1:33" s="2" customFormat="1" x14ac:dyDescent="0.2">
      <c r="A275"/>
      <c r="B275" s="3">
        <v>44337</v>
      </c>
      <c r="C275" s="2">
        <v>1.21888</v>
      </c>
      <c r="D275" s="2">
        <v>108.96</v>
      </c>
      <c r="E275" s="2">
        <v>1.41622</v>
      </c>
      <c r="F275" s="2">
        <v>6.4352999999999998</v>
      </c>
      <c r="G275" s="2">
        <v>0.89824999999999999</v>
      </c>
      <c r="H275" s="2">
        <v>1.2050000000000001</v>
      </c>
      <c r="I275" s="2">
        <v>0.77364999999999995</v>
      </c>
      <c r="J275" s="2">
        <v>0.71730000000000005</v>
      </c>
      <c r="K275" s="2">
        <v>7.7649499999999998</v>
      </c>
      <c r="L275" s="2">
        <v>1.3312999999999999</v>
      </c>
      <c r="M275" s="2">
        <v>72.834500000000006</v>
      </c>
      <c r="N275" s="2">
        <v>1126.46</v>
      </c>
      <c r="O275" s="2">
        <v>8.3152500000000007</v>
      </c>
      <c r="P275" s="2">
        <v>19.931999999999999</v>
      </c>
      <c r="Q275" s="2">
        <v>8.3879099999999998</v>
      </c>
      <c r="R275" s="2">
        <v>27.948</v>
      </c>
      <c r="S275" s="2">
        <v>5.3110999999999997</v>
      </c>
      <c r="T275" s="2">
        <v>13.9413</v>
      </c>
      <c r="U275" s="2">
        <v>3.6897000000000002</v>
      </c>
      <c r="V275" s="2">
        <v>6.1006799999999997</v>
      </c>
      <c r="W275" s="2">
        <v>14353.2</v>
      </c>
      <c r="X275" s="2">
        <v>8.3885000000000005</v>
      </c>
      <c r="Y275" s="2">
        <v>31.364999999999998</v>
      </c>
      <c r="Z275" s="2">
        <v>3.2562500000000001</v>
      </c>
      <c r="AA275" s="2">
        <v>286.44499999999999</v>
      </c>
      <c r="AB275" s="2">
        <v>20.887</v>
      </c>
      <c r="AC275" s="2">
        <v>721.15499999999997</v>
      </c>
      <c r="AD275" s="2">
        <v>47.945500000000003</v>
      </c>
      <c r="AF275" s="3">
        <v>34761</v>
      </c>
      <c r="AG275" s="2">
        <v>2.5499999999999998</v>
      </c>
    </row>
    <row r="276" spans="1:33" s="2" customFormat="1" x14ac:dyDescent="0.2">
      <c r="A276"/>
      <c r="B276" s="3">
        <v>44330</v>
      </c>
      <c r="C276" s="2">
        <v>1.2134</v>
      </c>
      <c r="D276" s="2">
        <v>109.43</v>
      </c>
      <c r="E276" s="2">
        <v>1.4088499999999999</v>
      </c>
      <c r="F276" s="2">
        <v>6.4401000000000002</v>
      </c>
      <c r="G276" s="2">
        <v>0.90264999999999995</v>
      </c>
      <c r="H276" s="2">
        <v>1.2099</v>
      </c>
      <c r="I276" s="2">
        <v>0.77695000000000003</v>
      </c>
      <c r="J276" s="2">
        <v>0.72394999999999998</v>
      </c>
      <c r="K276" s="2">
        <v>7.7663000000000002</v>
      </c>
      <c r="L276" s="2">
        <v>1.3328</v>
      </c>
      <c r="M276" s="2">
        <v>73.245999999999995</v>
      </c>
      <c r="N276" s="2">
        <v>1127.54</v>
      </c>
      <c r="O276" s="2">
        <v>8.3452999999999999</v>
      </c>
      <c r="P276" s="2">
        <v>19.8583</v>
      </c>
      <c r="Q276" s="2">
        <v>8.2441999999999993</v>
      </c>
      <c r="R276" s="2">
        <v>27.969000000000001</v>
      </c>
      <c r="S276" s="2">
        <v>5.2628500000000003</v>
      </c>
      <c r="T276" s="2">
        <v>14.1244</v>
      </c>
      <c r="U276" s="2">
        <v>3.734</v>
      </c>
      <c r="V276" s="2">
        <v>6.1287500000000001</v>
      </c>
      <c r="W276" s="2">
        <v>14300.6</v>
      </c>
      <c r="X276" s="2">
        <v>8.4464000000000006</v>
      </c>
      <c r="Y276" s="2">
        <v>31.3475</v>
      </c>
      <c r="Z276" s="2">
        <v>3.2747999999999999</v>
      </c>
      <c r="AA276" s="2">
        <v>292.83</v>
      </c>
      <c r="AB276" s="2">
        <v>20.9925</v>
      </c>
      <c r="AC276" s="2">
        <v>702.91</v>
      </c>
      <c r="AD276" s="2">
        <v>47.768500000000003</v>
      </c>
      <c r="AF276" s="3">
        <v>34768</v>
      </c>
      <c r="AG276" s="2">
        <v>2.5510000000000002</v>
      </c>
    </row>
    <row r="277" spans="1:33" s="2" customFormat="1" x14ac:dyDescent="0.2">
      <c r="A277"/>
      <c r="B277" s="3">
        <v>44323</v>
      </c>
      <c r="C277" s="2">
        <v>1.2141999999999999</v>
      </c>
      <c r="D277" s="2">
        <v>108.565</v>
      </c>
      <c r="E277" s="2">
        <v>1.39795</v>
      </c>
      <c r="F277" s="2">
        <v>6.4273999999999996</v>
      </c>
      <c r="G277" s="2">
        <v>0.90285000000000004</v>
      </c>
      <c r="H277" s="2">
        <v>1.2153499999999999</v>
      </c>
      <c r="I277" s="2">
        <v>0.78420000000000001</v>
      </c>
      <c r="J277" s="2">
        <v>0.72745000000000004</v>
      </c>
      <c r="K277" s="2">
        <v>7.7666000000000004</v>
      </c>
      <c r="L277" s="2">
        <v>1.3261000000000001</v>
      </c>
      <c r="M277" s="2">
        <v>73.288499999999999</v>
      </c>
      <c r="N277" s="2">
        <v>1114.3900000000001</v>
      </c>
      <c r="O277" s="2">
        <v>8.3275000000000006</v>
      </c>
      <c r="P277" s="2">
        <v>19.906199999999998</v>
      </c>
      <c r="Q277" s="2">
        <v>8.2283000000000008</v>
      </c>
      <c r="R277" s="2">
        <v>27.843</v>
      </c>
      <c r="S277" s="2">
        <v>5.2061999999999999</v>
      </c>
      <c r="T277" s="2">
        <v>14.0809</v>
      </c>
      <c r="U277" s="2">
        <v>3.7901500000000001</v>
      </c>
      <c r="V277" s="2">
        <v>6.1246</v>
      </c>
      <c r="W277" s="2">
        <v>14154.5</v>
      </c>
      <c r="X277" s="2">
        <v>8.2335999999999991</v>
      </c>
      <c r="Y277" s="2">
        <v>31.1465</v>
      </c>
      <c r="Z277" s="2">
        <v>3.2532999999999999</v>
      </c>
      <c r="AA277" s="2">
        <v>294.36</v>
      </c>
      <c r="AB277" s="2">
        <v>21.120999999999999</v>
      </c>
      <c r="AC277" s="2">
        <v>694.33</v>
      </c>
      <c r="AD277" s="2">
        <v>47.830500000000001</v>
      </c>
      <c r="AF277" s="3">
        <v>34775</v>
      </c>
      <c r="AG277" s="2">
        <v>2.5510000000000002</v>
      </c>
    </row>
    <row r="278" spans="1:33" s="2" customFormat="1" x14ac:dyDescent="0.2">
      <c r="A278"/>
      <c r="B278" s="3">
        <v>44316</v>
      </c>
      <c r="C278" s="2">
        <v>1.204</v>
      </c>
      <c r="D278" s="2">
        <v>109.285</v>
      </c>
      <c r="E278" s="2">
        <v>1.3845499999999999</v>
      </c>
      <c r="F278" s="2">
        <v>6.4682000000000004</v>
      </c>
      <c r="G278" s="2">
        <v>0.91205000000000003</v>
      </c>
      <c r="H278" s="2">
        <v>1.2302500000000001</v>
      </c>
      <c r="I278" s="2">
        <v>0.77249999999999996</v>
      </c>
      <c r="J278" s="2">
        <v>0.71755000000000002</v>
      </c>
      <c r="K278" s="2">
        <v>7.7669499999999996</v>
      </c>
      <c r="L278" s="2">
        <v>1.3303499999999999</v>
      </c>
      <c r="M278" s="2">
        <v>73.992500000000007</v>
      </c>
      <c r="N278" s="2">
        <v>1116.02</v>
      </c>
      <c r="O278" s="2">
        <v>8.4526000000000003</v>
      </c>
      <c r="P278" s="2">
        <v>20.1784</v>
      </c>
      <c r="Q278" s="2">
        <v>8.3041999999999998</v>
      </c>
      <c r="R278" s="2">
        <v>27.911999999999999</v>
      </c>
      <c r="S278" s="2">
        <v>5.4298000000000002</v>
      </c>
      <c r="T278" s="2">
        <v>14.5055</v>
      </c>
      <c r="U278" s="2">
        <v>3.7881</v>
      </c>
      <c r="V278" s="2">
        <v>6.1768999999999998</v>
      </c>
      <c r="W278" s="2">
        <v>14433.4</v>
      </c>
      <c r="X278" s="2">
        <v>8.2912999999999997</v>
      </c>
      <c r="Y278" s="2">
        <v>31.161000000000001</v>
      </c>
      <c r="Z278" s="2">
        <v>3.24275</v>
      </c>
      <c r="AA278" s="2">
        <v>299.12</v>
      </c>
      <c r="AB278" s="2">
        <v>21.485499999999998</v>
      </c>
      <c r="AC278" s="2">
        <v>714.27</v>
      </c>
      <c r="AD278" s="2">
        <v>48.206499999999998</v>
      </c>
      <c r="AF278" s="3">
        <v>34782</v>
      </c>
      <c r="AG278" s="2">
        <v>2.5459999999999998</v>
      </c>
    </row>
    <row r="279" spans="1:33" s="2" customFormat="1" x14ac:dyDescent="0.2">
      <c r="A279"/>
      <c r="B279" s="3">
        <v>44309</v>
      </c>
      <c r="C279" s="2">
        <v>1.2050000000000001</v>
      </c>
      <c r="D279" s="2">
        <v>108.09</v>
      </c>
      <c r="E279" s="2">
        <v>1.38405</v>
      </c>
      <c r="F279" s="2">
        <v>6.4931999999999999</v>
      </c>
      <c r="G279" s="2">
        <v>0.91685000000000005</v>
      </c>
      <c r="H279" s="2">
        <v>1.2502500000000001</v>
      </c>
      <c r="I279" s="2">
        <v>0.77270000000000005</v>
      </c>
      <c r="J279" s="2">
        <v>0.71684999999999999</v>
      </c>
      <c r="K279" s="2">
        <v>7.7591000000000001</v>
      </c>
      <c r="L279" s="2">
        <v>1.3285</v>
      </c>
      <c r="M279" s="2">
        <v>75.010499999999993</v>
      </c>
      <c r="N279" s="2">
        <v>1116.56</v>
      </c>
      <c r="O279" s="2">
        <v>8.4141999999999992</v>
      </c>
      <c r="P279" s="2">
        <v>19.919599999999999</v>
      </c>
      <c r="Q279" s="2">
        <v>8.3267000000000007</v>
      </c>
      <c r="R279" s="2">
        <v>28.074999999999999</v>
      </c>
      <c r="S279" s="2">
        <v>5.48705</v>
      </c>
      <c r="T279" s="2">
        <v>14.299200000000001</v>
      </c>
      <c r="U279" s="2">
        <v>3.7849499999999998</v>
      </c>
      <c r="V279" s="2">
        <v>6.1712499999999997</v>
      </c>
      <c r="W279" s="2">
        <v>14520</v>
      </c>
      <c r="X279" s="2">
        <v>8.3732500000000005</v>
      </c>
      <c r="Y279" s="2">
        <v>31.4435</v>
      </c>
      <c r="Z279" s="2">
        <v>3.258</v>
      </c>
      <c r="AA279" s="2">
        <v>301.82</v>
      </c>
      <c r="AB279" s="2">
        <v>21.449000000000002</v>
      </c>
      <c r="AC279" s="2">
        <v>714.55</v>
      </c>
      <c r="AD279" s="2">
        <v>48.345500000000001</v>
      </c>
      <c r="AF279" s="3">
        <v>34789</v>
      </c>
      <c r="AG279" s="2">
        <v>2.5295000000000001</v>
      </c>
    </row>
    <row r="280" spans="1:33" s="2" customFormat="1" x14ac:dyDescent="0.2">
      <c r="A280"/>
      <c r="B280" s="3">
        <v>44302</v>
      </c>
      <c r="C280" s="2">
        <v>1.1979</v>
      </c>
      <c r="D280" s="2">
        <v>108.81</v>
      </c>
      <c r="E280" s="2">
        <v>1.38175</v>
      </c>
      <c r="F280" s="2">
        <v>6.5220000000000002</v>
      </c>
      <c r="G280" s="2">
        <v>0.91905000000000003</v>
      </c>
      <c r="H280" s="2">
        <v>1.2499499999999999</v>
      </c>
      <c r="I280" s="2">
        <v>0.77359999999999995</v>
      </c>
      <c r="J280" s="2">
        <v>0.71394999999999997</v>
      </c>
      <c r="K280" s="2">
        <v>7.7705500000000001</v>
      </c>
      <c r="L280" s="2">
        <v>1.3338000000000001</v>
      </c>
      <c r="M280" s="2">
        <v>74.499499999999998</v>
      </c>
      <c r="N280" s="2">
        <v>1115.27</v>
      </c>
      <c r="O280" s="2">
        <v>8.4427000000000003</v>
      </c>
      <c r="P280" s="2">
        <v>19.921399999999998</v>
      </c>
      <c r="Q280" s="2">
        <v>8.3766999999999996</v>
      </c>
      <c r="R280" s="2">
        <v>28.329000000000001</v>
      </c>
      <c r="S280" s="2">
        <v>5.6235999999999997</v>
      </c>
      <c r="T280" s="2">
        <v>14.3249</v>
      </c>
      <c r="U280" s="2">
        <v>3.79495</v>
      </c>
      <c r="V280" s="2">
        <v>6.2074999999999996</v>
      </c>
      <c r="W280" s="2">
        <v>14544.5</v>
      </c>
      <c r="X280" s="2">
        <v>8.0702499999999997</v>
      </c>
      <c r="Y280" s="2">
        <v>31.199000000000002</v>
      </c>
      <c r="Z280" s="2">
        <v>3.2787999999999999</v>
      </c>
      <c r="AA280" s="2">
        <v>301.41000000000003</v>
      </c>
      <c r="AB280" s="2">
        <v>21.6325</v>
      </c>
      <c r="AC280" s="2">
        <v>700.63</v>
      </c>
      <c r="AD280" s="2">
        <v>48.3705</v>
      </c>
      <c r="AF280" s="3">
        <v>34796</v>
      </c>
      <c r="AG280" s="2">
        <v>2.4912999999999998</v>
      </c>
    </row>
    <row r="281" spans="1:33" s="2" customFormat="1" x14ac:dyDescent="0.2">
      <c r="A281"/>
      <c r="B281" s="3">
        <v>44295</v>
      </c>
      <c r="C281" s="2">
        <v>1.1890000000000001</v>
      </c>
      <c r="D281" s="2">
        <v>109.6</v>
      </c>
      <c r="E281" s="2">
        <v>1.3730500000000001</v>
      </c>
      <c r="F281" s="2">
        <v>6.5572999999999997</v>
      </c>
      <c r="G281" s="2">
        <v>0.92525000000000002</v>
      </c>
      <c r="H281" s="2">
        <v>1.2555000000000001</v>
      </c>
      <c r="I281" s="2">
        <v>0.76280000000000003</v>
      </c>
      <c r="J281" s="2">
        <v>0.70425000000000004</v>
      </c>
      <c r="K281" s="2">
        <v>7.7781500000000001</v>
      </c>
      <c r="L281" s="2">
        <v>1.341</v>
      </c>
      <c r="M281" s="2">
        <v>74.748999999999995</v>
      </c>
      <c r="N281" s="2">
        <v>1120.18</v>
      </c>
      <c r="O281" s="2">
        <v>8.5495000000000001</v>
      </c>
      <c r="P281" s="2">
        <v>20.165199999999999</v>
      </c>
      <c r="Q281" s="2">
        <v>8.5152000000000001</v>
      </c>
      <c r="R281" s="2">
        <v>28.448</v>
      </c>
      <c r="S281" s="2">
        <v>5.6432000000000002</v>
      </c>
      <c r="T281" s="2">
        <v>14.6013</v>
      </c>
      <c r="U281" s="2">
        <v>3.8164500000000001</v>
      </c>
      <c r="V281" s="2">
        <v>6.25495</v>
      </c>
      <c r="W281" s="2">
        <v>14597.5</v>
      </c>
      <c r="X281" s="2">
        <v>8.1821000000000002</v>
      </c>
      <c r="Y281" s="2">
        <v>31.456499999999998</v>
      </c>
      <c r="Z281" s="2">
        <v>3.2911000000000001</v>
      </c>
      <c r="AA281" s="2">
        <v>300.65499999999997</v>
      </c>
      <c r="AB281" s="2">
        <v>21.870999999999999</v>
      </c>
      <c r="AC281" s="2">
        <v>710.42</v>
      </c>
      <c r="AD281" s="2">
        <v>48.512</v>
      </c>
      <c r="AF281" s="3">
        <v>34803</v>
      </c>
      <c r="AG281" s="2">
        <v>2.4649999999999999</v>
      </c>
    </row>
    <row r="282" spans="1:33" s="2" customFormat="1" x14ac:dyDescent="0.2">
      <c r="A282"/>
      <c r="B282" s="3">
        <v>44288</v>
      </c>
      <c r="C282" s="2">
        <v>1.1758</v>
      </c>
      <c r="D282" s="2">
        <v>110.66500000000001</v>
      </c>
      <c r="E282" s="2">
        <v>1.3827</v>
      </c>
      <c r="F282" s="2">
        <v>6.5728</v>
      </c>
      <c r="G282" s="2">
        <v>0.94274999999999998</v>
      </c>
      <c r="H282" s="2">
        <v>1.2565999999999999</v>
      </c>
      <c r="I282" s="2">
        <v>0.76034999999999997</v>
      </c>
      <c r="J282" s="2">
        <v>0.7016</v>
      </c>
      <c r="K282" s="2">
        <v>7.7751999999999999</v>
      </c>
      <c r="L282" s="2">
        <v>1.3438000000000001</v>
      </c>
      <c r="M282" s="2">
        <v>73.426500000000004</v>
      </c>
      <c r="N282" s="2">
        <v>1128.92</v>
      </c>
      <c r="O282" s="2">
        <v>8.7329500000000007</v>
      </c>
      <c r="P282" s="2">
        <v>20.316099999999999</v>
      </c>
      <c r="Q282" s="2">
        <v>8.5361999999999991</v>
      </c>
      <c r="R282" s="2">
        <v>28.524000000000001</v>
      </c>
      <c r="S282" s="2">
        <v>5.7102500000000003</v>
      </c>
      <c r="T282" s="2">
        <v>14.6387</v>
      </c>
      <c r="U282" s="2">
        <v>3.9075000000000002</v>
      </c>
      <c r="V282" s="2">
        <v>6.3263499999999997</v>
      </c>
      <c r="W282" s="2">
        <v>14532</v>
      </c>
      <c r="X282" s="2">
        <v>8.1038499999999996</v>
      </c>
      <c r="Y282" s="2">
        <v>31.303000000000001</v>
      </c>
      <c r="Z282" s="2">
        <v>3.3254999999999999</v>
      </c>
      <c r="AA282" s="2">
        <v>306.88</v>
      </c>
      <c r="AB282" s="2">
        <v>22.167999999999999</v>
      </c>
      <c r="AC282" s="2">
        <v>721.32500000000005</v>
      </c>
      <c r="AD282" s="2">
        <v>48.610500000000002</v>
      </c>
      <c r="AF282" s="3">
        <v>34810</v>
      </c>
      <c r="AG282" s="2">
        <v>2.4655</v>
      </c>
    </row>
    <row r="283" spans="1:33" s="2" customFormat="1" x14ac:dyDescent="0.2">
      <c r="A283"/>
      <c r="B283" s="3">
        <v>44281</v>
      </c>
      <c r="C283" s="2">
        <v>1.1797</v>
      </c>
      <c r="D283" s="2">
        <v>109.56</v>
      </c>
      <c r="E283" s="2">
        <v>1.3791500000000001</v>
      </c>
      <c r="F283" s="2">
        <v>6.5418500000000002</v>
      </c>
      <c r="G283" s="2">
        <v>0.93994999999999995</v>
      </c>
      <c r="H283" s="2">
        <v>1.2579499999999999</v>
      </c>
      <c r="I283" s="2">
        <v>0.76270000000000004</v>
      </c>
      <c r="J283" s="2">
        <v>0.69945000000000002</v>
      </c>
      <c r="K283" s="2">
        <v>7.7686500000000001</v>
      </c>
      <c r="L283" s="2">
        <v>1.34565</v>
      </c>
      <c r="M283" s="2">
        <v>72.593500000000006</v>
      </c>
      <c r="N283" s="2">
        <v>1130.4000000000001</v>
      </c>
      <c r="O283" s="2">
        <v>8.6465999999999994</v>
      </c>
      <c r="P283" s="2">
        <v>20.581600000000002</v>
      </c>
      <c r="Q283" s="2">
        <v>8.5801999999999996</v>
      </c>
      <c r="R283" s="2">
        <v>28.611999999999998</v>
      </c>
      <c r="S283" s="2">
        <v>5.7169499999999998</v>
      </c>
      <c r="T283" s="2">
        <v>15.0069</v>
      </c>
      <c r="U283" s="2">
        <v>3.9333</v>
      </c>
      <c r="V283" s="2">
        <v>6.3036500000000002</v>
      </c>
      <c r="W283" s="2">
        <v>14401.5</v>
      </c>
      <c r="X283" s="2">
        <v>8.0625</v>
      </c>
      <c r="Y283" s="2">
        <v>31.1585</v>
      </c>
      <c r="Z283" s="2">
        <v>3.3317000000000001</v>
      </c>
      <c r="AA283" s="2">
        <v>307.43</v>
      </c>
      <c r="AB283" s="2">
        <v>22.113499999999998</v>
      </c>
      <c r="AC283" s="2">
        <v>729.32500000000005</v>
      </c>
      <c r="AD283" s="2">
        <v>48.474499999999999</v>
      </c>
      <c r="AF283" s="3">
        <v>34817</v>
      </c>
      <c r="AG283" s="2">
        <v>2.4689999999999999</v>
      </c>
    </row>
    <row r="284" spans="1:33" s="2" customFormat="1" x14ac:dyDescent="0.2">
      <c r="A284"/>
      <c r="B284" s="3">
        <v>44274</v>
      </c>
      <c r="C284" s="2">
        <v>1.1909000000000001</v>
      </c>
      <c r="D284" s="2">
        <v>108.85</v>
      </c>
      <c r="E284" s="2">
        <v>1.3871500000000001</v>
      </c>
      <c r="F284" s="2">
        <v>6.5110000000000001</v>
      </c>
      <c r="G284" s="2">
        <v>0.93015000000000003</v>
      </c>
      <c r="H284" s="2">
        <v>1.25115</v>
      </c>
      <c r="I284" s="2">
        <v>0.77439999999999998</v>
      </c>
      <c r="J284" s="2">
        <v>0.71655000000000002</v>
      </c>
      <c r="K284" s="2">
        <v>7.7647500000000003</v>
      </c>
      <c r="L284" s="2">
        <v>1.3427500000000001</v>
      </c>
      <c r="M284" s="2">
        <v>72.470500000000001</v>
      </c>
      <c r="N284" s="2">
        <v>1129.32</v>
      </c>
      <c r="O284" s="2">
        <v>8.5450999999999997</v>
      </c>
      <c r="P284" s="2">
        <v>20.506</v>
      </c>
      <c r="Q284" s="2">
        <v>8.5457000000000001</v>
      </c>
      <c r="R284" s="2">
        <v>28.42</v>
      </c>
      <c r="S284" s="2">
        <v>5.4756999999999998</v>
      </c>
      <c r="T284" s="2">
        <v>14.741899999999999</v>
      </c>
      <c r="U284" s="2">
        <v>3.89045</v>
      </c>
      <c r="V284" s="2">
        <v>6.2439999999999998</v>
      </c>
      <c r="W284" s="2">
        <v>14400</v>
      </c>
      <c r="X284" s="2">
        <v>7.21225</v>
      </c>
      <c r="Y284" s="2">
        <v>30.849</v>
      </c>
      <c r="Z284" s="2">
        <v>3.30185</v>
      </c>
      <c r="AA284" s="2">
        <v>308.66500000000002</v>
      </c>
      <c r="AB284" s="2">
        <v>21.901499999999999</v>
      </c>
      <c r="AC284" s="2">
        <v>716.13499999999999</v>
      </c>
      <c r="AD284" s="2">
        <v>48.548499999999997</v>
      </c>
      <c r="AF284" s="3">
        <v>34824</v>
      </c>
      <c r="AG284" s="2">
        <v>2.4666999999999999</v>
      </c>
    </row>
    <row r="285" spans="1:33" s="2" customFormat="1" x14ac:dyDescent="0.2">
      <c r="A285"/>
      <c r="B285" s="3">
        <v>44267</v>
      </c>
      <c r="C285" s="2">
        <v>1.1937</v>
      </c>
      <c r="D285" s="2">
        <v>108.99</v>
      </c>
      <c r="E285" s="2">
        <v>1.3895500000000001</v>
      </c>
      <c r="F285" s="2">
        <v>6.5023</v>
      </c>
      <c r="G285" s="2">
        <v>0.92925000000000002</v>
      </c>
      <c r="H285" s="2">
        <v>1.2497</v>
      </c>
      <c r="I285" s="2">
        <v>0.77500000000000002</v>
      </c>
      <c r="J285" s="2">
        <v>0.71725000000000005</v>
      </c>
      <c r="K285" s="2">
        <v>7.7663000000000002</v>
      </c>
      <c r="L285" s="2">
        <v>1.3446499999999999</v>
      </c>
      <c r="M285" s="2">
        <v>72.712999999999994</v>
      </c>
      <c r="N285" s="2">
        <v>1137.02</v>
      </c>
      <c r="O285" s="2">
        <v>8.4922000000000004</v>
      </c>
      <c r="P285" s="2">
        <v>20.757999999999999</v>
      </c>
      <c r="Q285" s="2">
        <v>8.4498999999999995</v>
      </c>
      <c r="R285" s="2">
        <v>28.27</v>
      </c>
      <c r="S285" s="2">
        <v>5.57165</v>
      </c>
      <c r="T285" s="2">
        <v>14.966200000000001</v>
      </c>
      <c r="U285" s="2">
        <v>3.8382499999999999</v>
      </c>
      <c r="V285" s="2">
        <v>6.23</v>
      </c>
      <c r="W285" s="2">
        <v>14375</v>
      </c>
      <c r="X285" s="2">
        <v>7.5903499999999999</v>
      </c>
      <c r="Y285" s="2">
        <v>30.745999999999999</v>
      </c>
      <c r="Z285" s="2">
        <v>3.3278500000000002</v>
      </c>
      <c r="AA285" s="2">
        <v>307.05500000000001</v>
      </c>
      <c r="AB285" s="2">
        <v>21.933499999999999</v>
      </c>
      <c r="AC285" s="2">
        <v>720.51499999999999</v>
      </c>
      <c r="AD285" s="2">
        <v>48.4255</v>
      </c>
      <c r="AF285" s="3">
        <v>34831</v>
      </c>
      <c r="AG285" s="2">
        <v>2.4889999999999999</v>
      </c>
    </row>
    <row r="286" spans="1:33" s="2" customFormat="1" x14ac:dyDescent="0.2">
      <c r="A286"/>
      <c r="B286" s="3">
        <v>44260</v>
      </c>
      <c r="C286" s="2">
        <v>1.1907000000000001</v>
      </c>
      <c r="D286" s="2">
        <v>108.26</v>
      </c>
      <c r="E286" s="2">
        <v>1.38165</v>
      </c>
      <c r="F286" s="2">
        <v>6.5198999999999998</v>
      </c>
      <c r="G286" s="2">
        <v>0.93145</v>
      </c>
      <c r="H286" s="2">
        <v>1.2687999999999999</v>
      </c>
      <c r="I286" s="2">
        <v>0.76629999999999998</v>
      </c>
      <c r="J286" s="2">
        <v>0.71404999999999996</v>
      </c>
      <c r="K286" s="2">
        <v>7.7644000000000002</v>
      </c>
      <c r="L286" s="2">
        <v>1.3435999999999999</v>
      </c>
      <c r="M286" s="2">
        <v>73.206500000000005</v>
      </c>
      <c r="N286" s="2">
        <v>1130.73</v>
      </c>
      <c r="O286" s="2">
        <v>8.5484000000000009</v>
      </c>
      <c r="P286" s="2">
        <v>21.290600000000001</v>
      </c>
      <c r="Q286" s="2">
        <v>8.5770999999999997</v>
      </c>
      <c r="R286" s="2">
        <v>27.962</v>
      </c>
      <c r="S286" s="2">
        <v>5.6802000000000001</v>
      </c>
      <c r="T286" s="2">
        <v>15.410500000000001</v>
      </c>
      <c r="U286" s="2">
        <v>3.85595</v>
      </c>
      <c r="V286" s="2">
        <v>6.2455999999999996</v>
      </c>
      <c r="W286" s="2">
        <v>14418.2</v>
      </c>
      <c r="X286" s="2">
        <v>7.5644999999999998</v>
      </c>
      <c r="Y286" s="2">
        <v>30.538</v>
      </c>
      <c r="Z286" s="2">
        <v>3.3332999999999999</v>
      </c>
      <c r="AA286" s="2">
        <v>308.69</v>
      </c>
      <c r="AB286" s="2">
        <v>22.1435</v>
      </c>
      <c r="AC286" s="2">
        <v>735.55499999999995</v>
      </c>
      <c r="AD286" s="2">
        <v>48.655500000000004</v>
      </c>
      <c r="AF286" s="3">
        <v>34838</v>
      </c>
      <c r="AG286" s="2">
        <v>2.464</v>
      </c>
    </row>
    <row r="287" spans="1:33" s="2" customFormat="1" x14ac:dyDescent="0.2">
      <c r="A287"/>
      <c r="B287" s="3">
        <v>44253</v>
      </c>
      <c r="C287" s="2">
        <v>1.2139</v>
      </c>
      <c r="D287" s="2">
        <v>106.55</v>
      </c>
      <c r="E287" s="2">
        <v>1.39775</v>
      </c>
      <c r="F287" s="2">
        <v>6.4789000000000003</v>
      </c>
      <c r="G287" s="2">
        <v>0.90554999999999997</v>
      </c>
      <c r="H287" s="2">
        <v>1.2660499999999999</v>
      </c>
      <c r="I287" s="2">
        <v>0.77454999999999996</v>
      </c>
      <c r="J287" s="2">
        <v>0.72775000000000001</v>
      </c>
      <c r="K287" s="2">
        <v>7.7573999999999996</v>
      </c>
      <c r="L287" s="2">
        <v>1.32965</v>
      </c>
      <c r="M287" s="2">
        <v>73.972499999999997</v>
      </c>
      <c r="N287" s="2">
        <v>1127.47</v>
      </c>
      <c r="O287" s="2">
        <v>8.4003999999999994</v>
      </c>
      <c r="P287" s="2">
        <v>20.911899999999999</v>
      </c>
      <c r="Q287" s="2">
        <v>8.6118000000000006</v>
      </c>
      <c r="R287" s="2">
        <v>27.863</v>
      </c>
      <c r="S287" s="2">
        <v>5.5729499999999996</v>
      </c>
      <c r="T287" s="2">
        <v>15.1408</v>
      </c>
      <c r="U287" s="2">
        <v>3.7241</v>
      </c>
      <c r="V287" s="2">
        <v>6.1258999999999997</v>
      </c>
      <c r="W287" s="2">
        <v>14346.5</v>
      </c>
      <c r="X287" s="2">
        <v>7.4158499999999998</v>
      </c>
      <c r="Y287" s="2">
        <v>30.449000000000002</v>
      </c>
      <c r="Z287" s="2">
        <v>3.3132999999999999</v>
      </c>
      <c r="AA287" s="2">
        <v>298.33999999999997</v>
      </c>
      <c r="AB287" s="2">
        <v>21.549499999999998</v>
      </c>
      <c r="AC287" s="2">
        <v>722.88</v>
      </c>
      <c r="AD287" s="2">
        <v>48.795000000000002</v>
      </c>
      <c r="AF287" s="3">
        <v>34845</v>
      </c>
      <c r="AG287" s="2">
        <v>2.4594999999999998</v>
      </c>
    </row>
    <row r="288" spans="1:33" s="2" customFormat="1" x14ac:dyDescent="0.2">
      <c r="A288"/>
      <c r="B288" s="3">
        <v>44246</v>
      </c>
      <c r="C288" s="2">
        <v>1.2129000000000001</v>
      </c>
      <c r="D288" s="2">
        <v>105.63</v>
      </c>
      <c r="E288" s="2">
        <v>1.4015500000000001</v>
      </c>
      <c r="F288" s="2">
        <v>6.4564000000000004</v>
      </c>
      <c r="G288" s="2">
        <v>0.89515</v>
      </c>
      <c r="H288" s="2">
        <v>1.2608999999999999</v>
      </c>
      <c r="I288" s="2">
        <v>0.7863</v>
      </c>
      <c r="J288" s="2">
        <v>0.73004999999999998</v>
      </c>
      <c r="K288" s="2">
        <v>7.7531499999999998</v>
      </c>
      <c r="L288" s="2">
        <v>1.32395</v>
      </c>
      <c r="M288" s="2">
        <v>72.541499999999999</v>
      </c>
      <c r="N288" s="2">
        <v>1105.3599999999999</v>
      </c>
      <c r="O288" s="2">
        <v>8.2721999999999998</v>
      </c>
      <c r="P288" s="2">
        <v>20.442499999999999</v>
      </c>
      <c r="Q288" s="2">
        <v>8.4438999999999993</v>
      </c>
      <c r="R288" s="2">
        <v>27.92</v>
      </c>
      <c r="S288" s="2">
        <v>5.3785999999999996</v>
      </c>
      <c r="T288" s="2">
        <v>14.6584</v>
      </c>
      <c r="U288" s="2">
        <v>3.6949000000000001</v>
      </c>
      <c r="V288" s="2">
        <v>6.1316499999999996</v>
      </c>
      <c r="W288" s="2">
        <v>14095.8</v>
      </c>
      <c r="X288" s="2">
        <v>6.9588999999999999</v>
      </c>
      <c r="Y288" s="2">
        <v>29.985499999999998</v>
      </c>
      <c r="Z288" s="2">
        <v>3.2694000000000001</v>
      </c>
      <c r="AA288" s="2">
        <v>295.52499999999998</v>
      </c>
      <c r="AB288" s="2">
        <v>21.318000000000001</v>
      </c>
      <c r="AC288" s="2">
        <v>708.28</v>
      </c>
      <c r="AD288" s="2">
        <v>48.5045</v>
      </c>
      <c r="AF288" s="3">
        <v>34852</v>
      </c>
      <c r="AG288" s="2">
        <v>2.456</v>
      </c>
    </row>
    <row r="289" spans="1:33" s="2" customFormat="1" x14ac:dyDescent="0.2">
      <c r="A289"/>
      <c r="B289" s="3">
        <v>44239</v>
      </c>
      <c r="C289" s="2">
        <v>1.2119</v>
      </c>
      <c r="D289" s="2">
        <v>104.96</v>
      </c>
      <c r="E289" s="2">
        <v>1.3848499999999999</v>
      </c>
      <c r="F289" s="2">
        <v>6.4224500000000004</v>
      </c>
      <c r="G289" s="2">
        <v>0.89165000000000005</v>
      </c>
      <c r="H289" s="2">
        <v>1.2705500000000001</v>
      </c>
      <c r="I289" s="2">
        <v>0.77490000000000003</v>
      </c>
      <c r="J289" s="2">
        <v>0.72145000000000004</v>
      </c>
      <c r="K289" s="2">
        <v>7.7530000000000001</v>
      </c>
      <c r="L289" s="2">
        <v>1.3249500000000001</v>
      </c>
      <c r="M289" s="2">
        <v>72.617000000000004</v>
      </c>
      <c r="N289" s="2">
        <v>1104.53</v>
      </c>
      <c r="O289" s="2">
        <v>8.3141999999999996</v>
      </c>
      <c r="P289" s="2">
        <v>19.994299999999999</v>
      </c>
      <c r="Q289" s="2">
        <v>8.4681999999999995</v>
      </c>
      <c r="R289" s="2">
        <v>28.035</v>
      </c>
      <c r="S289" s="2">
        <v>5.36435</v>
      </c>
      <c r="T289" s="2">
        <v>14.559200000000001</v>
      </c>
      <c r="U289" s="2">
        <v>3.71</v>
      </c>
      <c r="V289" s="2">
        <v>6.1364000000000001</v>
      </c>
      <c r="W289" s="2">
        <v>13980.7</v>
      </c>
      <c r="X289" s="2">
        <v>7.0253500000000004</v>
      </c>
      <c r="Y289" s="2">
        <v>29.864999999999998</v>
      </c>
      <c r="Z289" s="2">
        <v>3.2516500000000002</v>
      </c>
      <c r="AA289" s="2">
        <v>296.04500000000002</v>
      </c>
      <c r="AB289" s="2">
        <v>21.234500000000001</v>
      </c>
      <c r="AC289" s="2">
        <v>722.77499999999998</v>
      </c>
      <c r="AD289" s="2">
        <v>48.079500000000003</v>
      </c>
      <c r="AF289" s="3">
        <v>34859</v>
      </c>
      <c r="AG289" s="2">
        <v>2.4418000000000002</v>
      </c>
    </row>
    <row r="290" spans="1:33" s="2" customFormat="1" x14ac:dyDescent="0.2">
      <c r="A290"/>
      <c r="B290" s="3">
        <v>44232</v>
      </c>
      <c r="C290" s="2">
        <v>1.2023999999999999</v>
      </c>
      <c r="D290" s="2">
        <v>105.47</v>
      </c>
      <c r="E290" s="2">
        <v>1.37235</v>
      </c>
      <c r="F290" s="2">
        <v>6.4625000000000004</v>
      </c>
      <c r="G290" s="2">
        <v>0.90054999999999996</v>
      </c>
      <c r="H290" s="2">
        <v>1.2775000000000001</v>
      </c>
      <c r="I290" s="2">
        <v>0.76580000000000004</v>
      </c>
      <c r="J290" s="2">
        <v>0.71965000000000001</v>
      </c>
      <c r="K290" s="2">
        <v>7.7521500000000003</v>
      </c>
      <c r="L290" s="2">
        <v>1.3349</v>
      </c>
      <c r="M290" s="2">
        <v>72.837500000000006</v>
      </c>
      <c r="N290" s="2">
        <v>1119.18</v>
      </c>
      <c r="O290" s="2">
        <v>8.3918999999999997</v>
      </c>
      <c r="P290" s="2">
        <v>20.308299999999999</v>
      </c>
      <c r="Q290" s="2">
        <v>8.5467999999999993</v>
      </c>
      <c r="R290" s="2">
        <v>27.948</v>
      </c>
      <c r="S290" s="2">
        <v>5.3625499999999997</v>
      </c>
      <c r="T290" s="2">
        <v>14.895899999999999</v>
      </c>
      <c r="U290" s="2">
        <v>3.7538499999999999</v>
      </c>
      <c r="V290" s="2">
        <v>6.1841999999999997</v>
      </c>
      <c r="W290" s="2">
        <v>14013</v>
      </c>
      <c r="X290" s="2">
        <v>7.0579999999999998</v>
      </c>
      <c r="Y290" s="2">
        <v>30.105</v>
      </c>
      <c r="Z290" s="2">
        <v>3.2881</v>
      </c>
      <c r="AA290" s="2">
        <v>296.78500000000003</v>
      </c>
      <c r="AB290" s="2">
        <v>21.460999999999999</v>
      </c>
      <c r="AC290" s="2">
        <v>735.59</v>
      </c>
      <c r="AD290" s="2">
        <v>48.105499999999999</v>
      </c>
      <c r="AF290" s="3">
        <v>34866</v>
      </c>
      <c r="AG290" s="2">
        <v>2.4415</v>
      </c>
    </row>
    <row r="291" spans="1:33" s="2" customFormat="1" x14ac:dyDescent="0.2">
      <c r="A291"/>
      <c r="B291" s="3">
        <v>44225</v>
      </c>
      <c r="C291" s="2">
        <v>1.2149000000000001</v>
      </c>
      <c r="D291" s="2">
        <v>104.69</v>
      </c>
      <c r="E291" s="2">
        <v>1.3728499999999999</v>
      </c>
      <c r="F291" s="2">
        <v>6.4410999999999996</v>
      </c>
      <c r="G291" s="2">
        <v>0.88954999999999995</v>
      </c>
      <c r="H291" s="2">
        <v>1.27715</v>
      </c>
      <c r="I291" s="2">
        <v>0.76729999999999998</v>
      </c>
      <c r="J291" s="2">
        <v>0.72065000000000001</v>
      </c>
      <c r="K291" s="2">
        <v>7.7538999999999998</v>
      </c>
      <c r="L291" s="2">
        <v>1.3270500000000001</v>
      </c>
      <c r="M291" s="2">
        <v>72.844499999999996</v>
      </c>
      <c r="N291" s="2">
        <v>1114.27</v>
      </c>
      <c r="O291" s="2">
        <v>8.3292000000000002</v>
      </c>
      <c r="P291" s="2">
        <v>20.233899999999998</v>
      </c>
      <c r="Q291" s="2">
        <v>8.5512999999999995</v>
      </c>
      <c r="R291" s="2">
        <v>27.984000000000002</v>
      </c>
      <c r="S291" s="2">
        <v>5.4606500000000002</v>
      </c>
      <c r="T291" s="2">
        <v>15.059200000000001</v>
      </c>
      <c r="U291" s="2">
        <v>3.7202500000000001</v>
      </c>
      <c r="V291" s="2">
        <v>6.1216499999999998</v>
      </c>
      <c r="W291" s="2">
        <v>14010</v>
      </c>
      <c r="X291" s="2">
        <v>7.2973499999999998</v>
      </c>
      <c r="Y291" s="2">
        <v>29.8675</v>
      </c>
      <c r="Z291" s="2">
        <v>3.2749999999999999</v>
      </c>
      <c r="AA291" s="2">
        <v>293.815</v>
      </c>
      <c r="AB291" s="2">
        <v>21.386500000000002</v>
      </c>
      <c r="AC291" s="2">
        <v>731.87</v>
      </c>
      <c r="AD291" s="2">
        <v>48.086500000000001</v>
      </c>
      <c r="AF291" s="3">
        <v>34873</v>
      </c>
      <c r="AG291" s="2">
        <v>2.4380999999999999</v>
      </c>
    </row>
    <row r="292" spans="1:33" s="2" customFormat="1" x14ac:dyDescent="0.2">
      <c r="A292"/>
      <c r="B292" s="3">
        <v>44218</v>
      </c>
      <c r="C292" s="2">
        <v>1.2173</v>
      </c>
      <c r="D292" s="2">
        <v>103.79</v>
      </c>
      <c r="E292" s="2">
        <v>1.3670500000000001</v>
      </c>
      <c r="F292" s="2">
        <v>6.4943999999999997</v>
      </c>
      <c r="G292" s="2">
        <v>0.88544999999999996</v>
      </c>
      <c r="H292" s="2">
        <v>1.2715000000000001</v>
      </c>
      <c r="I292" s="2">
        <v>0.77210000000000001</v>
      </c>
      <c r="J292" s="2">
        <v>0.71794999999999998</v>
      </c>
      <c r="K292" s="2">
        <v>7.7525000000000004</v>
      </c>
      <c r="L292" s="2">
        <v>1.32765</v>
      </c>
      <c r="M292" s="2">
        <v>72.981999999999999</v>
      </c>
      <c r="N292" s="2">
        <v>1106.21</v>
      </c>
      <c r="O292" s="2">
        <v>8.2942999999999998</v>
      </c>
      <c r="P292" s="2">
        <v>19.9877</v>
      </c>
      <c r="Q292" s="2">
        <v>8.4956999999999994</v>
      </c>
      <c r="R292" s="2">
        <v>27.975000000000001</v>
      </c>
      <c r="S292" s="2">
        <v>5.4540499999999996</v>
      </c>
      <c r="T292" s="2">
        <v>15.0746</v>
      </c>
      <c r="U292" s="2">
        <v>3.7277999999999998</v>
      </c>
      <c r="V292" s="2">
        <v>6.1110499999999996</v>
      </c>
      <c r="W292" s="2">
        <v>14094.5</v>
      </c>
      <c r="X292" s="2">
        <v>7.3943000000000003</v>
      </c>
      <c r="Y292" s="2">
        <v>29.992999999999999</v>
      </c>
      <c r="Z292" s="2">
        <v>3.2719999999999998</v>
      </c>
      <c r="AA292" s="2">
        <v>293.73</v>
      </c>
      <c r="AB292" s="2">
        <v>21.448</v>
      </c>
      <c r="AC292" s="2">
        <v>726.97500000000002</v>
      </c>
      <c r="AD292" s="2">
        <v>48.103499999999997</v>
      </c>
      <c r="AF292" s="3">
        <v>34880</v>
      </c>
      <c r="AG292" s="2">
        <v>2.4373</v>
      </c>
    </row>
    <row r="293" spans="1:33" s="2" customFormat="1" x14ac:dyDescent="0.2">
      <c r="A293"/>
      <c r="B293" s="3">
        <v>44211</v>
      </c>
      <c r="C293" s="2">
        <v>1.2093</v>
      </c>
      <c r="D293" s="2">
        <v>103.86</v>
      </c>
      <c r="E293" s="2">
        <v>1.3584499999999999</v>
      </c>
      <c r="F293" s="2">
        <v>6.4828000000000001</v>
      </c>
      <c r="G293" s="2">
        <v>0.89005000000000001</v>
      </c>
      <c r="H293" s="2">
        <v>1.2757499999999999</v>
      </c>
      <c r="I293" s="2">
        <v>0.77024999999999999</v>
      </c>
      <c r="J293" s="2">
        <v>0.71375</v>
      </c>
      <c r="K293" s="2">
        <v>7.7539499999999997</v>
      </c>
      <c r="L293" s="2">
        <v>1.3302</v>
      </c>
      <c r="M293" s="2">
        <v>73.180000000000007</v>
      </c>
      <c r="N293" s="2">
        <v>1103.1300000000001</v>
      </c>
      <c r="O293" s="2">
        <v>8.3805999999999994</v>
      </c>
      <c r="P293" s="2">
        <v>19.802</v>
      </c>
      <c r="Q293" s="2">
        <v>8.5518000000000001</v>
      </c>
      <c r="R293" s="2">
        <v>27.991</v>
      </c>
      <c r="S293" s="2">
        <v>5.26485</v>
      </c>
      <c r="T293" s="2">
        <v>15.223000000000001</v>
      </c>
      <c r="U293" s="2">
        <v>3.7529499999999998</v>
      </c>
      <c r="V293" s="2">
        <v>6.1515500000000003</v>
      </c>
      <c r="W293" s="2">
        <v>14082.6</v>
      </c>
      <c r="X293" s="2">
        <v>7.4526000000000003</v>
      </c>
      <c r="Y293" s="2">
        <v>30.065000000000001</v>
      </c>
      <c r="Z293" s="2">
        <v>3.2675999999999998</v>
      </c>
      <c r="AA293" s="2">
        <v>298.15499999999997</v>
      </c>
      <c r="AB293" s="2">
        <v>21.668500000000002</v>
      </c>
      <c r="AC293" s="2">
        <v>735.96</v>
      </c>
      <c r="AD293" s="2">
        <v>48.0565</v>
      </c>
      <c r="AF293" s="3">
        <v>34887</v>
      </c>
      <c r="AG293" s="2">
        <v>2.4445000000000001</v>
      </c>
    </row>
    <row r="294" spans="1:33" s="2" customFormat="1" x14ac:dyDescent="0.2">
      <c r="A294"/>
      <c r="B294" s="3">
        <v>44204</v>
      </c>
      <c r="C294" s="2">
        <v>1.2255</v>
      </c>
      <c r="D294" s="2">
        <v>103.8</v>
      </c>
      <c r="E294" s="2">
        <v>1.3590500000000001</v>
      </c>
      <c r="F294" s="2">
        <v>6.4569000000000001</v>
      </c>
      <c r="G294" s="2">
        <v>0.88324999999999998</v>
      </c>
      <c r="H294" s="2">
        <v>1.26895</v>
      </c>
      <c r="I294" s="2">
        <v>0.7782</v>
      </c>
      <c r="J294" s="2">
        <v>0.72545000000000004</v>
      </c>
      <c r="K294" s="2">
        <v>7.7565499999999998</v>
      </c>
      <c r="L294" s="2">
        <v>1.3224499999999999</v>
      </c>
      <c r="M294" s="2">
        <v>73.293999999999997</v>
      </c>
      <c r="N294" s="2">
        <v>1092.83</v>
      </c>
      <c r="O294" s="2">
        <v>8.2035</v>
      </c>
      <c r="P294" s="2">
        <v>19.948899999999998</v>
      </c>
      <c r="Q294" s="2">
        <v>8.4044000000000008</v>
      </c>
      <c r="R294" s="2">
        <v>27.998000000000001</v>
      </c>
      <c r="S294" s="2">
        <v>5.3920000000000003</v>
      </c>
      <c r="T294" s="2">
        <v>15.283300000000001</v>
      </c>
      <c r="U294" s="2">
        <v>3.6812</v>
      </c>
      <c r="V294" s="2">
        <v>6.0679999999999996</v>
      </c>
      <c r="W294" s="2">
        <v>14089</v>
      </c>
      <c r="X294" s="2">
        <v>7.3562000000000003</v>
      </c>
      <c r="Y294" s="2">
        <v>30.057500000000001</v>
      </c>
      <c r="Z294" s="2">
        <v>3.18255</v>
      </c>
      <c r="AA294" s="2">
        <v>293.20499999999998</v>
      </c>
      <c r="AB294" s="2">
        <v>21.331</v>
      </c>
      <c r="AC294" s="2">
        <v>713.10500000000002</v>
      </c>
      <c r="AD294" s="2">
        <v>48.122500000000002</v>
      </c>
      <c r="AF294" s="3">
        <v>34894</v>
      </c>
      <c r="AG294" s="2">
        <v>2.4487000000000001</v>
      </c>
    </row>
    <row r="295" spans="1:33" s="2" customFormat="1" x14ac:dyDescent="0.2">
      <c r="A295"/>
      <c r="B295" s="3">
        <v>44197</v>
      </c>
      <c r="C295" s="2">
        <v>1.2215499999999999</v>
      </c>
      <c r="D295" s="2">
        <v>103.18</v>
      </c>
      <c r="E295" s="2">
        <v>1.3664499999999999</v>
      </c>
      <c r="F295" s="2">
        <v>6.5022500000000001</v>
      </c>
      <c r="G295" s="2">
        <v>0.88480000000000003</v>
      </c>
      <c r="H295" s="2">
        <v>1.27275</v>
      </c>
      <c r="I295" s="2">
        <v>0.76939999999999997</v>
      </c>
      <c r="J295" s="2">
        <v>0.71850000000000003</v>
      </c>
      <c r="K295" s="2">
        <v>7.7529500000000002</v>
      </c>
      <c r="L295" s="2">
        <v>1.3217000000000001</v>
      </c>
      <c r="M295" s="2">
        <v>73.066000000000003</v>
      </c>
      <c r="N295" s="2">
        <v>1089.33</v>
      </c>
      <c r="O295" s="2">
        <v>8.2274999999999991</v>
      </c>
      <c r="P295" s="2">
        <v>19.879100000000001</v>
      </c>
      <c r="Q295" s="2">
        <v>8.5633499999999998</v>
      </c>
      <c r="R295" s="2">
        <v>28.129000000000001</v>
      </c>
      <c r="S295" s="2">
        <v>5.2005499999999998</v>
      </c>
      <c r="T295" s="2">
        <v>14.695399999999999</v>
      </c>
      <c r="U295" s="2">
        <v>3.7362000000000002</v>
      </c>
      <c r="V295" s="2">
        <v>6.0911999999999997</v>
      </c>
      <c r="W295" s="2">
        <v>13922.5</v>
      </c>
      <c r="X295" s="2">
        <v>7.4325999999999999</v>
      </c>
      <c r="Y295" s="2">
        <v>30.01</v>
      </c>
      <c r="Z295" s="2">
        <v>3.2151999999999998</v>
      </c>
      <c r="AA295" s="2">
        <v>296.06</v>
      </c>
      <c r="AB295" s="2">
        <v>21.450500000000002</v>
      </c>
      <c r="AC295" s="2">
        <v>710.45</v>
      </c>
      <c r="AD295" s="2">
        <v>48.0505</v>
      </c>
      <c r="AF295" s="3">
        <v>34901</v>
      </c>
      <c r="AG295" s="2">
        <v>2.4489999999999998</v>
      </c>
    </row>
    <row r="296" spans="1:33" s="2" customFormat="1" x14ac:dyDescent="0.2">
      <c r="A296"/>
      <c r="B296" s="3">
        <v>44190</v>
      </c>
      <c r="C296" s="2">
        <v>1.2195499999999999</v>
      </c>
      <c r="D296" s="2">
        <v>103.53</v>
      </c>
      <c r="E296" s="2">
        <v>1.3566499999999999</v>
      </c>
      <c r="F296" s="2">
        <v>6.5097500000000004</v>
      </c>
      <c r="G296" s="2">
        <v>0.88924999999999998</v>
      </c>
      <c r="H296" s="2">
        <v>1.2863</v>
      </c>
      <c r="I296" s="2">
        <v>0.76054999999999995</v>
      </c>
      <c r="J296" s="2">
        <v>0.71130000000000004</v>
      </c>
      <c r="K296" s="2">
        <v>7.7538499999999999</v>
      </c>
      <c r="L296" s="2">
        <v>1.3287500000000001</v>
      </c>
      <c r="M296" s="2">
        <v>73.582499999999996</v>
      </c>
      <c r="N296" s="2">
        <v>1103.1500000000001</v>
      </c>
      <c r="O296" s="2">
        <v>8.2533999999999992</v>
      </c>
      <c r="P296" s="2">
        <v>19.87</v>
      </c>
      <c r="Q296" s="2">
        <v>8.6477500000000003</v>
      </c>
      <c r="R296" s="2">
        <v>28.135000000000002</v>
      </c>
      <c r="S296" s="2">
        <v>5.2108999999999996</v>
      </c>
      <c r="T296" s="2">
        <v>14.627000000000001</v>
      </c>
      <c r="U296" s="2">
        <v>3.6933500000000001</v>
      </c>
      <c r="V296" s="2">
        <v>6.0995999999999997</v>
      </c>
      <c r="W296" s="2">
        <v>14197.3</v>
      </c>
      <c r="X296" s="2">
        <v>7.58535</v>
      </c>
      <c r="Y296" s="2">
        <v>30.08</v>
      </c>
      <c r="Z296" s="2">
        <v>3.2206000000000001</v>
      </c>
      <c r="AA296" s="2">
        <v>296.92500000000001</v>
      </c>
      <c r="AB296" s="2">
        <v>21.533999999999999</v>
      </c>
      <c r="AC296" s="2">
        <v>710.56</v>
      </c>
      <c r="AD296" s="2">
        <v>48.04</v>
      </c>
      <c r="AF296" s="3">
        <v>34908</v>
      </c>
      <c r="AG296" s="2">
        <v>2.4571999999999998</v>
      </c>
    </row>
    <row r="297" spans="1:33" s="2" customFormat="1" x14ac:dyDescent="0.2">
      <c r="A297"/>
      <c r="B297" s="3">
        <v>44183</v>
      </c>
      <c r="C297" s="2">
        <v>1.2235</v>
      </c>
      <c r="D297" s="2">
        <v>103.4</v>
      </c>
      <c r="E297" s="2">
        <v>1.3485499999999999</v>
      </c>
      <c r="F297" s="2">
        <v>6.5179499999999999</v>
      </c>
      <c r="G297" s="2">
        <v>0.88544999999999996</v>
      </c>
      <c r="H297" s="2">
        <v>1.2776000000000001</v>
      </c>
      <c r="I297" s="2">
        <v>0.76100000000000001</v>
      </c>
      <c r="J297" s="2">
        <v>0.71225000000000005</v>
      </c>
      <c r="K297" s="2">
        <v>7.7521000000000004</v>
      </c>
      <c r="L297" s="2">
        <v>1.32925</v>
      </c>
      <c r="M297" s="2">
        <v>73.537000000000006</v>
      </c>
      <c r="N297" s="2">
        <v>1098.58</v>
      </c>
      <c r="O297" s="2">
        <v>8.2872000000000003</v>
      </c>
      <c r="P297" s="2">
        <v>19.97</v>
      </c>
      <c r="Q297" s="2">
        <v>8.6019000000000005</v>
      </c>
      <c r="R297" s="2">
        <v>28.170999999999999</v>
      </c>
      <c r="S297" s="2">
        <v>5.0932500000000003</v>
      </c>
      <c r="T297" s="2">
        <v>14.565899999999999</v>
      </c>
      <c r="U297" s="2">
        <v>3.6563500000000002</v>
      </c>
      <c r="V297" s="2">
        <v>6.0804499999999999</v>
      </c>
      <c r="W297" s="2">
        <v>14137.2</v>
      </c>
      <c r="X297" s="2">
        <v>7.64215</v>
      </c>
      <c r="Y297" s="2">
        <v>29.853000000000002</v>
      </c>
      <c r="Z297" s="2">
        <v>3.2372999999999998</v>
      </c>
      <c r="AA297" s="2">
        <v>292.36</v>
      </c>
      <c r="AB297" s="2">
        <v>21.405000000000001</v>
      </c>
      <c r="AC297" s="2">
        <v>725.42499999999995</v>
      </c>
      <c r="AD297" s="2">
        <v>48.100499999999997</v>
      </c>
      <c r="AF297" s="3">
        <v>34915</v>
      </c>
      <c r="AG297" s="2">
        <v>2.4626999999999999</v>
      </c>
    </row>
    <row r="298" spans="1:33" s="2" customFormat="1" x14ac:dyDescent="0.2">
      <c r="A298"/>
      <c r="B298" s="3">
        <v>44176</v>
      </c>
      <c r="C298" s="2">
        <v>1.2107000000000001</v>
      </c>
      <c r="D298" s="2">
        <v>103.95</v>
      </c>
      <c r="E298" s="2">
        <v>1.32165</v>
      </c>
      <c r="F298" s="2">
        <v>6.5392999999999999</v>
      </c>
      <c r="G298" s="2">
        <v>0.89075000000000004</v>
      </c>
      <c r="H298" s="2">
        <v>1.2775000000000001</v>
      </c>
      <c r="I298" s="2">
        <v>0.75349999999999995</v>
      </c>
      <c r="J298" s="2">
        <v>0.70814999999999995</v>
      </c>
      <c r="K298" s="2">
        <v>7.75075</v>
      </c>
      <c r="L298" s="2">
        <v>1.3371999999999999</v>
      </c>
      <c r="M298" s="2">
        <v>73.753500000000003</v>
      </c>
      <c r="N298" s="2">
        <v>1092.04</v>
      </c>
      <c r="O298" s="2">
        <v>8.4725999999999999</v>
      </c>
      <c r="P298" s="2">
        <v>20.125599999999999</v>
      </c>
      <c r="Q298" s="2">
        <v>8.8186999999999998</v>
      </c>
      <c r="R298" s="2">
        <v>28.187999999999999</v>
      </c>
      <c r="S298" s="2">
        <v>5.0613999999999999</v>
      </c>
      <c r="T298" s="2">
        <v>15.1317</v>
      </c>
      <c r="U298" s="2">
        <v>3.6674000000000002</v>
      </c>
      <c r="V298" s="2">
        <v>6.1468999999999996</v>
      </c>
      <c r="W298" s="2">
        <v>14165.6</v>
      </c>
      <c r="X298" s="2">
        <v>7.8613499999999998</v>
      </c>
      <c r="Y298" s="2">
        <v>30.113</v>
      </c>
      <c r="Z298" s="2">
        <v>3.2545000000000002</v>
      </c>
      <c r="AA298" s="2">
        <v>292.7</v>
      </c>
      <c r="AB298" s="2">
        <v>21.778500000000001</v>
      </c>
      <c r="AC298" s="2">
        <v>733</v>
      </c>
      <c r="AD298" s="2">
        <v>48.155500000000004</v>
      </c>
      <c r="AF298" s="3">
        <v>34922</v>
      </c>
      <c r="AG298" s="2">
        <v>2.4731999999999998</v>
      </c>
    </row>
    <row r="299" spans="1:33" s="2" customFormat="1" x14ac:dyDescent="0.2">
      <c r="A299"/>
      <c r="B299" s="3">
        <v>44169</v>
      </c>
      <c r="C299" s="2">
        <v>1.214</v>
      </c>
      <c r="D299" s="2">
        <v>104.21</v>
      </c>
      <c r="E299" s="2">
        <v>1.34735</v>
      </c>
      <c r="F299" s="2">
        <v>6.5154500000000004</v>
      </c>
      <c r="G299" s="2">
        <v>0.89105000000000001</v>
      </c>
      <c r="H299" s="2">
        <v>1.2804</v>
      </c>
      <c r="I299" s="2">
        <v>0.74329999999999996</v>
      </c>
      <c r="J299" s="2">
        <v>0.70445000000000002</v>
      </c>
      <c r="K299" s="2">
        <v>7.7504999999999997</v>
      </c>
      <c r="L299" s="2">
        <v>1.3329500000000001</v>
      </c>
      <c r="M299" s="2">
        <v>73.776499999999999</v>
      </c>
      <c r="N299" s="2">
        <v>1084.6300000000001</v>
      </c>
      <c r="O299" s="2">
        <v>8.4419000000000004</v>
      </c>
      <c r="P299" s="2">
        <v>19.795500000000001</v>
      </c>
      <c r="Q299" s="2">
        <v>8.7875999999999994</v>
      </c>
      <c r="R299" s="2">
        <v>28.183499999999999</v>
      </c>
      <c r="S299" s="2">
        <v>5.17225</v>
      </c>
      <c r="T299" s="2">
        <v>15.207100000000001</v>
      </c>
      <c r="U299" s="2">
        <v>3.6810999999999998</v>
      </c>
      <c r="V299" s="2">
        <v>6.1314000000000002</v>
      </c>
      <c r="W299" s="2">
        <v>14150.1</v>
      </c>
      <c r="X299" s="2">
        <v>7.8101500000000001</v>
      </c>
      <c r="Y299" s="2">
        <v>30.17</v>
      </c>
      <c r="Z299" s="2">
        <v>3.2715999999999998</v>
      </c>
      <c r="AA299" s="2">
        <v>294.89999999999998</v>
      </c>
      <c r="AB299" s="2">
        <v>21.808499999999999</v>
      </c>
      <c r="AC299" s="2">
        <v>745.61</v>
      </c>
      <c r="AD299" s="2">
        <v>48.100499999999997</v>
      </c>
      <c r="AF299" s="3">
        <v>34929</v>
      </c>
      <c r="AG299" s="2">
        <v>2.4914999999999998</v>
      </c>
    </row>
    <row r="300" spans="1:33" s="2" customFormat="1" x14ac:dyDescent="0.2">
      <c r="A300"/>
      <c r="B300" s="3">
        <v>44162</v>
      </c>
      <c r="C300" s="2">
        <v>1.1943999999999999</v>
      </c>
      <c r="D300" s="2">
        <v>104.02</v>
      </c>
      <c r="E300" s="2">
        <v>1.3341499999999999</v>
      </c>
      <c r="F300" s="2">
        <v>6.5685500000000001</v>
      </c>
      <c r="G300" s="2">
        <v>0.90515000000000001</v>
      </c>
      <c r="H300" s="2">
        <v>1.2978499999999999</v>
      </c>
      <c r="I300" s="2">
        <v>0.73960000000000004</v>
      </c>
      <c r="J300" s="2">
        <v>0.70325000000000004</v>
      </c>
      <c r="K300" s="2">
        <v>7.7507999999999999</v>
      </c>
      <c r="L300" s="2">
        <v>1.3379000000000001</v>
      </c>
      <c r="M300" s="2">
        <v>74.037999999999997</v>
      </c>
      <c r="N300" s="2">
        <v>1104.6300000000001</v>
      </c>
      <c r="O300" s="2">
        <v>8.5007000000000001</v>
      </c>
      <c r="P300" s="2">
        <v>20.0913</v>
      </c>
      <c r="Q300" s="2">
        <v>8.8309999999999995</v>
      </c>
      <c r="R300" s="2">
        <v>28.523</v>
      </c>
      <c r="S300" s="2">
        <v>5.3275499999999996</v>
      </c>
      <c r="T300" s="2">
        <v>15.2715</v>
      </c>
      <c r="U300" s="2">
        <v>3.7547000000000001</v>
      </c>
      <c r="V300" s="2">
        <v>6.2301000000000002</v>
      </c>
      <c r="W300" s="2">
        <v>14147</v>
      </c>
      <c r="X300" s="2">
        <v>7.8202999999999996</v>
      </c>
      <c r="Y300" s="2">
        <v>30.293500000000002</v>
      </c>
      <c r="Z300" s="2">
        <v>3.3135500000000002</v>
      </c>
      <c r="AA300" s="2">
        <v>302.48500000000001</v>
      </c>
      <c r="AB300" s="2">
        <v>21.926500000000001</v>
      </c>
      <c r="AC300" s="2">
        <v>766.48500000000001</v>
      </c>
      <c r="AD300" s="2">
        <v>48.1205</v>
      </c>
      <c r="AF300" s="3">
        <v>34936</v>
      </c>
      <c r="AG300" s="2">
        <v>2.4870000000000001</v>
      </c>
    </row>
    <row r="301" spans="1:33" s="2" customFormat="1" x14ac:dyDescent="0.2">
      <c r="A301"/>
      <c r="B301" s="3">
        <v>44155</v>
      </c>
      <c r="C301" s="2">
        <v>1.1855</v>
      </c>
      <c r="D301" s="2">
        <v>103.81</v>
      </c>
      <c r="E301" s="2">
        <v>1.3286500000000001</v>
      </c>
      <c r="F301" s="2">
        <v>6.5576499999999998</v>
      </c>
      <c r="G301" s="2">
        <v>0.91134999999999999</v>
      </c>
      <c r="H301" s="2">
        <v>1.3066500000000001</v>
      </c>
      <c r="I301" s="2">
        <v>0.73109999999999997</v>
      </c>
      <c r="J301" s="2">
        <v>0.69445000000000001</v>
      </c>
      <c r="K301" s="2">
        <v>7.75265</v>
      </c>
      <c r="L301" s="2">
        <v>1.3434999999999999</v>
      </c>
      <c r="M301" s="2">
        <v>74.117999999999995</v>
      </c>
      <c r="N301" s="2">
        <v>1115.28</v>
      </c>
      <c r="O301" s="2">
        <v>8.6120000000000001</v>
      </c>
      <c r="P301" s="2">
        <v>20.127500000000001</v>
      </c>
      <c r="Q301" s="2">
        <v>9.0022000000000002</v>
      </c>
      <c r="R301" s="2">
        <v>28.518999999999998</v>
      </c>
      <c r="S301" s="2">
        <v>5.3727</v>
      </c>
      <c r="T301" s="2">
        <v>15.3261</v>
      </c>
      <c r="U301" s="2">
        <v>3.7649499999999998</v>
      </c>
      <c r="V301" s="2">
        <v>6.2824499999999999</v>
      </c>
      <c r="W301" s="2">
        <v>14225.6</v>
      </c>
      <c r="X301" s="2">
        <v>7.6204000000000001</v>
      </c>
      <c r="Y301" s="2">
        <v>30.266500000000001</v>
      </c>
      <c r="Z301" s="2">
        <v>3.33805</v>
      </c>
      <c r="AA301" s="2">
        <v>303.45</v>
      </c>
      <c r="AB301" s="2">
        <v>22.240500000000001</v>
      </c>
      <c r="AC301" s="2">
        <v>762.38499999999999</v>
      </c>
      <c r="AD301" s="2">
        <v>48.243499999999997</v>
      </c>
      <c r="AF301" s="3">
        <v>34943</v>
      </c>
      <c r="AG301" s="2">
        <v>2.4950000000000001</v>
      </c>
    </row>
    <row r="302" spans="1:33" s="2" customFormat="1" x14ac:dyDescent="0.2">
      <c r="A302"/>
      <c r="B302" s="3">
        <v>44148</v>
      </c>
      <c r="C302" s="2">
        <v>1.1819999999999999</v>
      </c>
      <c r="D302" s="2">
        <v>104.65</v>
      </c>
      <c r="E302" s="2">
        <v>1.31595</v>
      </c>
      <c r="F302" s="2">
        <v>6.6106999999999996</v>
      </c>
      <c r="G302" s="2">
        <v>0.91364999999999996</v>
      </c>
      <c r="H302" s="2">
        <v>1.3164</v>
      </c>
      <c r="I302" s="2">
        <v>0.72470000000000001</v>
      </c>
      <c r="J302" s="2">
        <v>0.68354999999999999</v>
      </c>
      <c r="K302" s="2">
        <v>7.7534999999999998</v>
      </c>
      <c r="L302" s="2">
        <v>1.3485499999999999</v>
      </c>
      <c r="M302" s="2">
        <v>74.611500000000007</v>
      </c>
      <c r="N302" s="2">
        <v>1109.6500000000001</v>
      </c>
      <c r="O302" s="2">
        <v>8.7007999999999992</v>
      </c>
      <c r="P302" s="2">
        <v>20.5383</v>
      </c>
      <c r="Q302" s="2">
        <v>9.1608000000000001</v>
      </c>
      <c r="R302" s="2">
        <v>28.475999999999999</v>
      </c>
      <c r="S302" s="2">
        <v>5.5189500000000002</v>
      </c>
      <c r="T302" s="2">
        <v>15.588699999999999</v>
      </c>
      <c r="U302" s="2">
        <v>3.7982</v>
      </c>
      <c r="V302" s="2">
        <v>6.2996499999999997</v>
      </c>
      <c r="W302" s="2">
        <v>14202.3</v>
      </c>
      <c r="X302" s="2">
        <v>7.6676000000000002</v>
      </c>
      <c r="Y302" s="2">
        <v>30.192</v>
      </c>
      <c r="Z302" s="2">
        <v>3.3688500000000001</v>
      </c>
      <c r="AA302" s="2">
        <v>301.98</v>
      </c>
      <c r="AB302" s="2">
        <v>22.361000000000001</v>
      </c>
      <c r="AC302" s="2">
        <v>766.91499999999996</v>
      </c>
      <c r="AD302" s="2">
        <v>48.240499999999997</v>
      </c>
      <c r="AF302" s="3">
        <v>34950</v>
      </c>
      <c r="AG302" s="2">
        <v>2.5017</v>
      </c>
    </row>
    <row r="303" spans="1:33" s="2" customFormat="1" x14ac:dyDescent="0.2">
      <c r="A303"/>
      <c r="B303" s="3">
        <v>44141</v>
      </c>
      <c r="C303" s="2">
        <v>1.1873</v>
      </c>
      <c r="D303" s="2">
        <v>103.31</v>
      </c>
      <c r="E303" s="2">
        <v>1.3146500000000001</v>
      </c>
      <c r="F303" s="2">
        <v>6.5922499999999999</v>
      </c>
      <c r="G303" s="2">
        <v>0.89944999999999997</v>
      </c>
      <c r="H303" s="2">
        <v>1.30315</v>
      </c>
      <c r="I303" s="2">
        <v>0.72685</v>
      </c>
      <c r="J303" s="2">
        <v>0.67845</v>
      </c>
      <c r="K303" s="2">
        <v>7.7523</v>
      </c>
      <c r="L303" s="2">
        <v>1.3475999999999999</v>
      </c>
      <c r="M303" s="2">
        <v>73.978499999999997</v>
      </c>
      <c r="N303" s="2">
        <v>1121.21</v>
      </c>
      <c r="O303" s="2">
        <v>8.6488999999999994</v>
      </c>
      <c r="P303" s="2">
        <v>20.607099999999999</v>
      </c>
      <c r="Q303" s="2">
        <v>9.1814999999999998</v>
      </c>
      <c r="R303" s="2">
        <v>28.58</v>
      </c>
      <c r="S303" s="2">
        <v>5.4883499999999996</v>
      </c>
      <c r="T303" s="2">
        <v>15.669600000000001</v>
      </c>
      <c r="U303" s="2">
        <v>3.8066499999999999</v>
      </c>
      <c r="V303" s="2">
        <v>6.27555</v>
      </c>
      <c r="W303" s="2">
        <v>14252.5</v>
      </c>
      <c r="X303" s="2">
        <v>8.5145499999999998</v>
      </c>
      <c r="Y303" s="2">
        <v>30.523499999999999</v>
      </c>
      <c r="Z303" s="2">
        <v>3.3741500000000002</v>
      </c>
      <c r="AA303" s="2">
        <v>301.82499999999999</v>
      </c>
      <c r="AB303" s="2">
        <v>22.3995</v>
      </c>
      <c r="AC303" s="2">
        <v>755.54</v>
      </c>
      <c r="AD303" s="2">
        <v>48.173499999999997</v>
      </c>
      <c r="AF303" s="3">
        <v>34957</v>
      </c>
      <c r="AG303" s="2">
        <v>2.5154999999999998</v>
      </c>
    </row>
    <row r="304" spans="1:33" s="2" customFormat="1" x14ac:dyDescent="0.2">
      <c r="A304"/>
      <c r="B304" s="3">
        <v>44134</v>
      </c>
      <c r="C304" s="2">
        <v>1.1647000000000001</v>
      </c>
      <c r="D304" s="2">
        <v>104.55500000000001</v>
      </c>
      <c r="E304" s="2">
        <v>1.29325</v>
      </c>
      <c r="F304" s="2">
        <v>6.6960499999999996</v>
      </c>
      <c r="G304" s="2">
        <v>0.91664999999999996</v>
      </c>
      <c r="H304" s="2">
        <v>1.3332999999999999</v>
      </c>
      <c r="I304" s="2">
        <v>0.70220000000000005</v>
      </c>
      <c r="J304" s="2">
        <v>0.66095000000000004</v>
      </c>
      <c r="K304" s="2">
        <v>7.7548000000000004</v>
      </c>
      <c r="L304" s="2">
        <v>1.36555</v>
      </c>
      <c r="M304" s="2">
        <v>74.629000000000005</v>
      </c>
      <c r="N304" s="2">
        <v>1135.92</v>
      </c>
      <c r="O304" s="2">
        <v>8.9032999999999998</v>
      </c>
      <c r="P304" s="2">
        <v>21.278400000000001</v>
      </c>
      <c r="Q304" s="2">
        <v>9.5546000000000006</v>
      </c>
      <c r="R304" s="2">
        <v>28.59</v>
      </c>
      <c r="S304" s="2">
        <v>5.76</v>
      </c>
      <c r="T304" s="2">
        <v>16.257300000000001</v>
      </c>
      <c r="U304" s="2">
        <v>3.9639500000000001</v>
      </c>
      <c r="V304" s="2">
        <v>6.3924000000000003</v>
      </c>
      <c r="W304" s="2">
        <v>14775.4</v>
      </c>
      <c r="X304" s="2">
        <v>8.3811</v>
      </c>
      <c r="Y304" s="2">
        <v>31.172999999999998</v>
      </c>
      <c r="Z304" s="2">
        <v>3.40645</v>
      </c>
      <c r="AA304" s="2">
        <v>315.065</v>
      </c>
      <c r="AB304" s="2">
        <v>23.423500000000001</v>
      </c>
      <c r="AC304" s="2">
        <v>774.33</v>
      </c>
      <c r="AD304" s="2">
        <v>48.548499999999997</v>
      </c>
      <c r="AF304" s="3">
        <v>34964</v>
      </c>
      <c r="AG304" s="2">
        <v>2.5087999999999999</v>
      </c>
    </row>
    <row r="305" spans="1:33" s="2" customFormat="1" x14ac:dyDescent="0.2">
      <c r="A305"/>
      <c r="B305" s="3">
        <v>44127</v>
      </c>
      <c r="C305" s="2">
        <v>1.1836</v>
      </c>
      <c r="D305" s="2">
        <v>104.83</v>
      </c>
      <c r="E305" s="2">
        <v>1.3041499999999999</v>
      </c>
      <c r="F305" s="2">
        <v>6.6692</v>
      </c>
      <c r="G305" s="2">
        <v>0.90634999999999999</v>
      </c>
      <c r="H305" s="2">
        <v>1.3150999999999999</v>
      </c>
      <c r="I305" s="2">
        <v>0.71040000000000003</v>
      </c>
      <c r="J305" s="2">
        <v>0.66615000000000002</v>
      </c>
      <c r="K305" s="2">
        <v>7.7500499999999999</v>
      </c>
      <c r="L305" s="2">
        <v>1.35945</v>
      </c>
      <c r="M305" s="2">
        <v>73.852000000000004</v>
      </c>
      <c r="N305" s="2">
        <v>1130.32</v>
      </c>
      <c r="O305" s="2">
        <v>8.7760999999999996</v>
      </c>
      <c r="P305" s="2">
        <v>20.898099999999999</v>
      </c>
      <c r="Q305" s="2">
        <v>9.2626000000000008</v>
      </c>
      <c r="R305" s="2">
        <v>28.652000000000001</v>
      </c>
      <c r="S305" s="2">
        <v>5.6187500000000004</v>
      </c>
      <c r="T305" s="2">
        <v>16.219100000000001</v>
      </c>
      <c r="U305" s="2">
        <v>3.8640500000000002</v>
      </c>
      <c r="V305" s="2">
        <v>6.2872000000000003</v>
      </c>
      <c r="W305" s="2">
        <v>14694.1</v>
      </c>
      <c r="X305" s="2">
        <v>7.9643499999999996</v>
      </c>
      <c r="Y305" s="2">
        <v>31.308499999999999</v>
      </c>
      <c r="Z305" s="2">
        <v>3.379</v>
      </c>
      <c r="AA305" s="2">
        <v>308.85000000000002</v>
      </c>
      <c r="AB305" s="2">
        <v>23.023499999999999</v>
      </c>
      <c r="AC305" s="2">
        <v>777.59</v>
      </c>
      <c r="AD305" s="2">
        <v>48.430500000000002</v>
      </c>
      <c r="AF305" s="3">
        <v>34971</v>
      </c>
      <c r="AG305" s="2">
        <v>2.5150000000000001</v>
      </c>
    </row>
    <row r="306" spans="1:33" s="2" customFormat="1" x14ac:dyDescent="0.2">
      <c r="A306"/>
      <c r="B306" s="3">
        <v>44120</v>
      </c>
      <c r="C306" s="2">
        <v>1.1719999999999999</v>
      </c>
      <c r="D306" s="2">
        <v>105.4</v>
      </c>
      <c r="E306" s="2">
        <v>1.2928999999999999</v>
      </c>
      <c r="F306" s="2">
        <v>6.6930500000000004</v>
      </c>
      <c r="G306" s="2">
        <v>0.91454999999999997</v>
      </c>
      <c r="H306" s="2">
        <v>1.31975</v>
      </c>
      <c r="I306" s="2">
        <v>0.70820000000000005</v>
      </c>
      <c r="J306" s="2">
        <v>0.66044999999999998</v>
      </c>
      <c r="K306" s="2">
        <v>7.7500499999999999</v>
      </c>
      <c r="L306" s="2">
        <v>1.3584000000000001</v>
      </c>
      <c r="M306" s="2">
        <v>73.376000000000005</v>
      </c>
      <c r="N306" s="2">
        <v>1141.4000000000001</v>
      </c>
      <c r="O306" s="2">
        <v>8.8428000000000004</v>
      </c>
      <c r="P306" s="2">
        <v>21.181100000000001</v>
      </c>
      <c r="Q306" s="2">
        <v>9.3582999999999998</v>
      </c>
      <c r="R306" s="2">
        <v>28.759</v>
      </c>
      <c r="S306" s="2">
        <v>5.6361499999999998</v>
      </c>
      <c r="T306" s="2">
        <v>16.521899999999999</v>
      </c>
      <c r="U306" s="2">
        <v>3.8773499999999999</v>
      </c>
      <c r="V306" s="2">
        <v>6.3493000000000004</v>
      </c>
      <c r="W306" s="2">
        <v>14753</v>
      </c>
      <c r="X306" s="2">
        <v>7.8950500000000003</v>
      </c>
      <c r="Y306" s="2">
        <v>31.156500000000001</v>
      </c>
      <c r="Z306" s="2">
        <v>3.3782999999999999</v>
      </c>
      <c r="AA306" s="2">
        <v>310.815</v>
      </c>
      <c r="AB306" s="2">
        <v>23.2745</v>
      </c>
      <c r="AC306" s="2">
        <v>795.39</v>
      </c>
      <c r="AD306" s="2">
        <v>48.6755</v>
      </c>
      <c r="AF306" s="3">
        <v>34978</v>
      </c>
      <c r="AG306" s="2">
        <v>2.5365000000000002</v>
      </c>
    </row>
    <row r="307" spans="1:33" s="2" customFormat="1" x14ac:dyDescent="0.2">
      <c r="A307"/>
      <c r="B307" s="3">
        <v>44113</v>
      </c>
      <c r="C307" s="2">
        <v>1.1815</v>
      </c>
      <c r="D307" s="2">
        <v>105.66</v>
      </c>
      <c r="E307" s="2">
        <v>1.29975</v>
      </c>
      <c r="F307" s="2">
        <v>6.6790000000000003</v>
      </c>
      <c r="G307" s="2">
        <v>0.91164999999999996</v>
      </c>
      <c r="H307" s="2">
        <v>1.31345</v>
      </c>
      <c r="I307" s="2">
        <v>0.7228</v>
      </c>
      <c r="J307" s="2">
        <v>0.66595000000000004</v>
      </c>
      <c r="K307" s="2">
        <v>7.7500499999999999</v>
      </c>
      <c r="L307" s="2">
        <v>1.3533999999999999</v>
      </c>
      <c r="M307" s="2">
        <v>73.010999999999996</v>
      </c>
      <c r="N307" s="2">
        <v>1143.33</v>
      </c>
      <c r="O307" s="2">
        <v>8.7903000000000002</v>
      </c>
      <c r="P307" s="2">
        <v>21.1996</v>
      </c>
      <c r="Q307" s="2">
        <v>9.1586999999999996</v>
      </c>
      <c r="R307" s="2">
        <v>28.606000000000002</v>
      </c>
      <c r="S307" s="2">
        <v>5.5280500000000004</v>
      </c>
      <c r="T307" s="2">
        <v>16.429200000000002</v>
      </c>
      <c r="U307" s="2">
        <v>3.7786</v>
      </c>
      <c r="V307" s="2">
        <v>6.2989499999999996</v>
      </c>
      <c r="W307" s="2">
        <v>14658.6</v>
      </c>
      <c r="X307" s="2">
        <v>7.8630500000000003</v>
      </c>
      <c r="Y307" s="2">
        <v>31.012</v>
      </c>
      <c r="Z307" s="2">
        <v>3.3778999999999999</v>
      </c>
      <c r="AA307" s="2">
        <v>301.495</v>
      </c>
      <c r="AB307" s="2">
        <v>22.882999999999999</v>
      </c>
      <c r="AC307" s="2">
        <v>796.83500000000004</v>
      </c>
      <c r="AD307" s="2">
        <v>48.402500000000003</v>
      </c>
      <c r="AF307" s="3">
        <v>34985</v>
      </c>
      <c r="AG307" s="2">
        <v>2.5449999999999999</v>
      </c>
    </row>
    <row r="308" spans="1:33" s="2" customFormat="1" x14ac:dyDescent="0.2">
      <c r="A308"/>
      <c r="B308" s="3">
        <v>44106</v>
      </c>
      <c r="C308" s="2">
        <v>1.1714</v>
      </c>
      <c r="D308" s="2">
        <v>105.36</v>
      </c>
      <c r="E308" s="2">
        <v>1.29325</v>
      </c>
      <c r="F308" s="2">
        <v>6.7546499999999998</v>
      </c>
      <c r="G308" s="2">
        <v>0.91995000000000005</v>
      </c>
      <c r="H308" s="2">
        <v>1.33165</v>
      </c>
      <c r="I308" s="2">
        <v>0.71640000000000004</v>
      </c>
      <c r="J308" s="2">
        <v>0.66325000000000001</v>
      </c>
      <c r="K308" s="2">
        <v>7.7502500000000003</v>
      </c>
      <c r="L308" s="2">
        <v>1.3633500000000001</v>
      </c>
      <c r="M308" s="2">
        <v>73.278999999999996</v>
      </c>
      <c r="N308" s="2">
        <v>1165.44</v>
      </c>
      <c r="O308" s="2">
        <v>8.9047999999999998</v>
      </c>
      <c r="P308" s="2">
        <v>21.743200000000002</v>
      </c>
      <c r="Q308" s="2">
        <v>9.2947000000000006</v>
      </c>
      <c r="R308" s="2">
        <v>28.93</v>
      </c>
      <c r="S308" s="2">
        <v>5.6386500000000002</v>
      </c>
      <c r="T308" s="2">
        <v>16.461500000000001</v>
      </c>
      <c r="U308" s="2">
        <v>3.8399000000000001</v>
      </c>
      <c r="V308" s="2">
        <v>6.3520500000000002</v>
      </c>
      <c r="W308" s="2">
        <v>14881.4</v>
      </c>
      <c r="X308" s="2">
        <v>7.7700500000000003</v>
      </c>
      <c r="Y308" s="2">
        <v>31.536000000000001</v>
      </c>
      <c r="Z308" s="2">
        <v>3.43065</v>
      </c>
      <c r="AA308" s="2">
        <v>305.69499999999999</v>
      </c>
      <c r="AB308" s="2">
        <v>23.1355</v>
      </c>
      <c r="AC308" s="2">
        <v>789.47500000000002</v>
      </c>
      <c r="AD308" s="2">
        <v>48.505499999999998</v>
      </c>
      <c r="AF308" s="3">
        <v>34992</v>
      </c>
      <c r="AG308" s="2">
        <v>2.5259999999999998</v>
      </c>
    </row>
    <row r="309" spans="1:33" s="2" customFormat="1" x14ac:dyDescent="0.2">
      <c r="A309"/>
      <c r="B309" s="3">
        <v>44099</v>
      </c>
      <c r="C309" s="2">
        <v>1.1618999999999999</v>
      </c>
      <c r="D309" s="2">
        <v>105.65</v>
      </c>
      <c r="E309" s="2">
        <v>1.2705500000000001</v>
      </c>
      <c r="F309" s="2">
        <v>6.8363500000000004</v>
      </c>
      <c r="G309" s="2">
        <v>0.92915000000000003</v>
      </c>
      <c r="H309" s="2">
        <v>1.3407</v>
      </c>
      <c r="I309" s="2">
        <v>0.70169999999999999</v>
      </c>
      <c r="J309" s="2">
        <v>0.65375000000000005</v>
      </c>
      <c r="K309" s="2">
        <v>7.7500999999999998</v>
      </c>
      <c r="L309" s="2">
        <v>1.3789499999999999</v>
      </c>
      <c r="M309" s="2">
        <v>73.667500000000004</v>
      </c>
      <c r="N309" s="2">
        <v>1177.1199999999999</v>
      </c>
      <c r="O309" s="2">
        <v>9.1207999999999991</v>
      </c>
      <c r="P309" s="2">
        <v>22.408999999999999</v>
      </c>
      <c r="Q309" s="2">
        <v>9.5779999999999994</v>
      </c>
      <c r="R309" s="2">
        <v>29.271000000000001</v>
      </c>
      <c r="S309" s="2">
        <v>5.5717999999999996</v>
      </c>
      <c r="T309" s="2">
        <v>17.161899999999999</v>
      </c>
      <c r="U309" s="2">
        <v>3.9183500000000002</v>
      </c>
      <c r="V309" s="2">
        <v>6.4084500000000002</v>
      </c>
      <c r="W309" s="2">
        <v>14982</v>
      </c>
      <c r="X309" s="2">
        <v>7.6612</v>
      </c>
      <c r="Y309" s="2">
        <v>31.652999999999999</v>
      </c>
      <c r="Z309" s="2">
        <v>3.4803999999999999</v>
      </c>
      <c r="AA309" s="2">
        <v>310.92</v>
      </c>
      <c r="AB309" s="2">
        <v>23.358000000000001</v>
      </c>
      <c r="AC309" s="2">
        <v>787.51</v>
      </c>
      <c r="AD309" s="2">
        <v>48.500999999999998</v>
      </c>
      <c r="AF309" s="3">
        <v>34999</v>
      </c>
      <c r="AG309" s="2">
        <v>2.5345</v>
      </c>
    </row>
    <row r="310" spans="1:33" s="2" customFormat="1" x14ac:dyDescent="0.2">
      <c r="A310"/>
      <c r="B310" s="3">
        <v>44092</v>
      </c>
      <c r="C310" s="2">
        <v>1.1859999999999999</v>
      </c>
      <c r="D310" s="2">
        <v>104.32</v>
      </c>
      <c r="E310" s="2">
        <v>1.2961499999999999</v>
      </c>
      <c r="F310" s="2">
        <v>6.7689500000000002</v>
      </c>
      <c r="G310" s="2">
        <v>0.90964999999999996</v>
      </c>
      <c r="H310" s="2">
        <v>1.3181499999999999</v>
      </c>
      <c r="I310" s="2">
        <v>0.73070000000000002</v>
      </c>
      <c r="J310" s="2">
        <v>0.67754999999999999</v>
      </c>
      <c r="K310" s="2">
        <v>7.7500499999999999</v>
      </c>
      <c r="L310" s="2">
        <v>1.3573500000000001</v>
      </c>
      <c r="M310" s="2">
        <v>73.543000000000006</v>
      </c>
      <c r="N310" s="2">
        <v>1162.3800000000001</v>
      </c>
      <c r="O310" s="2">
        <v>8.7566000000000006</v>
      </c>
      <c r="P310" s="2">
        <v>20.996700000000001</v>
      </c>
      <c r="Q310" s="2">
        <v>9.0678999999999998</v>
      </c>
      <c r="R310" s="2">
        <v>29.013999999999999</v>
      </c>
      <c r="S310" s="2">
        <v>5.2924499999999997</v>
      </c>
      <c r="T310" s="2">
        <v>16.264600000000002</v>
      </c>
      <c r="U310" s="2">
        <v>3.7557499999999999</v>
      </c>
      <c r="V310" s="2">
        <v>6.2731500000000002</v>
      </c>
      <c r="W310" s="2">
        <v>14687.1</v>
      </c>
      <c r="X310" s="2">
        <v>7.5728</v>
      </c>
      <c r="Y310" s="2">
        <v>31.0885</v>
      </c>
      <c r="Z310" s="2">
        <v>3.4169999999999998</v>
      </c>
      <c r="AA310" s="2">
        <v>303.79000000000002</v>
      </c>
      <c r="AB310" s="2">
        <v>22.533999999999999</v>
      </c>
      <c r="AC310" s="2">
        <v>763.74</v>
      </c>
      <c r="AD310" s="2">
        <v>48.46</v>
      </c>
      <c r="AF310" s="3">
        <v>35006</v>
      </c>
      <c r="AG310" s="2">
        <v>2.5459999999999998</v>
      </c>
    </row>
    <row r="311" spans="1:33" s="2" customFormat="1" x14ac:dyDescent="0.2">
      <c r="A311"/>
      <c r="B311" s="3">
        <v>44085</v>
      </c>
      <c r="C311" s="2">
        <v>1.1829000000000001</v>
      </c>
      <c r="D311" s="2">
        <v>106.2</v>
      </c>
      <c r="E311" s="2">
        <v>1.2781499999999999</v>
      </c>
      <c r="F311" s="2">
        <v>6.8358999999999996</v>
      </c>
      <c r="G311" s="2">
        <v>0.90954999999999997</v>
      </c>
      <c r="H311" s="2">
        <v>1.3190500000000001</v>
      </c>
      <c r="I311" s="2">
        <v>0.72750000000000004</v>
      </c>
      <c r="J311" s="2">
        <v>0.66715000000000002</v>
      </c>
      <c r="K311" s="2">
        <v>7.7502000000000004</v>
      </c>
      <c r="L311" s="2">
        <v>1.3674500000000001</v>
      </c>
      <c r="M311" s="2">
        <v>73.489000000000004</v>
      </c>
      <c r="N311" s="2">
        <v>1187.0999999999999</v>
      </c>
      <c r="O311" s="2">
        <v>8.7827000000000002</v>
      </c>
      <c r="P311" s="2">
        <v>21.3048</v>
      </c>
      <c r="Q311" s="2">
        <v>9.0505999999999993</v>
      </c>
      <c r="R311" s="2">
        <v>29.321999999999999</v>
      </c>
      <c r="S311" s="2">
        <v>5.2944000000000004</v>
      </c>
      <c r="T311" s="2">
        <v>16.7362</v>
      </c>
      <c r="U311" s="2">
        <v>3.7533500000000002</v>
      </c>
      <c r="V311" s="2">
        <v>6.2895000000000003</v>
      </c>
      <c r="W311" s="2">
        <v>15021.2</v>
      </c>
      <c r="X311" s="2">
        <v>7.47675</v>
      </c>
      <c r="Y311" s="2">
        <v>31.28</v>
      </c>
      <c r="Z311" s="2">
        <v>3.4594</v>
      </c>
      <c r="AA311" s="2">
        <v>302.26499999999999</v>
      </c>
      <c r="AB311" s="2">
        <v>22.478999999999999</v>
      </c>
      <c r="AC311" s="2">
        <v>768.1</v>
      </c>
      <c r="AD311" s="2">
        <v>48.575000000000003</v>
      </c>
      <c r="AF311" s="3">
        <v>35013</v>
      </c>
      <c r="AG311" s="2">
        <v>2.5339999999999998</v>
      </c>
    </row>
    <row r="312" spans="1:33" s="2" customFormat="1" x14ac:dyDescent="0.2">
      <c r="A312"/>
      <c r="B312" s="3">
        <v>44078</v>
      </c>
      <c r="C312" s="2">
        <v>1.1797</v>
      </c>
      <c r="D312" s="2">
        <v>106.31</v>
      </c>
      <c r="E312" s="2">
        <v>1.3206500000000001</v>
      </c>
      <c r="F312" s="2">
        <v>6.8457999999999997</v>
      </c>
      <c r="G312" s="2">
        <v>0.91544999999999999</v>
      </c>
      <c r="H312" s="2">
        <v>1.31185</v>
      </c>
      <c r="I312" s="2">
        <v>0.72440000000000004</v>
      </c>
      <c r="J312" s="2">
        <v>0.66815000000000002</v>
      </c>
      <c r="K312" s="2">
        <v>7.7505499999999996</v>
      </c>
      <c r="L312" s="2">
        <v>1.3677999999999999</v>
      </c>
      <c r="M312" s="2">
        <v>73.28</v>
      </c>
      <c r="N312" s="2">
        <v>1191.08</v>
      </c>
      <c r="O312" s="2">
        <v>8.7802000000000007</v>
      </c>
      <c r="P312" s="2">
        <v>21.5931</v>
      </c>
      <c r="Q312" s="2">
        <v>8.9778000000000002</v>
      </c>
      <c r="R312" s="2">
        <v>29.335999999999999</v>
      </c>
      <c r="S312" s="2">
        <v>5.2927499999999998</v>
      </c>
      <c r="T312" s="2">
        <v>16.622599999999998</v>
      </c>
      <c r="U312" s="2">
        <v>3.78715</v>
      </c>
      <c r="V312" s="2">
        <v>6.3078500000000002</v>
      </c>
      <c r="W312" s="2">
        <v>14753.5</v>
      </c>
      <c r="X312" s="2">
        <v>7.4548500000000004</v>
      </c>
      <c r="Y312" s="2">
        <v>31.427499999999998</v>
      </c>
      <c r="Z312" s="2">
        <v>3.3732500000000001</v>
      </c>
      <c r="AA312" s="2">
        <v>303.3</v>
      </c>
      <c r="AB312" s="2">
        <v>22.450500000000002</v>
      </c>
      <c r="AC312" s="2">
        <v>775.60500000000002</v>
      </c>
      <c r="AD312" s="2">
        <v>48.625500000000002</v>
      </c>
      <c r="AF312" s="3">
        <v>35020</v>
      </c>
      <c r="AG312" s="2">
        <v>2.5312000000000001</v>
      </c>
    </row>
    <row r="313" spans="1:33" s="2" customFormat="1" x14ac:dyDescent="0.2">
      <c r="A313"/>
      <c r="B313" s="3">
        <v>44071</v>
      </c>
      <c r="C313" s="2">
        <v>1.1897</v>
      </c>
      <c r="D313" s="2">
        <v>105.31</v>
      </c>
      <c r="E313" s="2">
        <v>1.3328500000000001</v>
      </c>
      <c r="F313" s="2">
        <v>6.8639000000000001</v>
      </c>
      <c r="G313" s="2">
        <v>0.90425</v>
      </c>
      <c r="H313" s="2">
        <v>1.3105</v>
      </c>
      <c r="I313" s="2">
        <v>0.73460000000000003</v>
      </c>
      <c r="J313" s="2">
        <v>0.67354999999999998</v>
      </c>
      <c r="K313" s="2">
        <v>7.7503500000000001</v>
      </c>
      <c r="L313" s="2">
        <v>1.3589</v>
      </c>
      <c r="M313" s="2">
        <v>73.1875</v>
      </c>
      <c r="N313" s="2">
        <v>1182.33</v>
      </c>
      <c r="O313" s="2">
        <v>8.6563999999999997</v>
      </c>
      <c r="P313" s="2">
        <v>21.862300000000001</v>
      </c>
      <c r="Q313" s="2">
        <v>8.81325</v>
      </c>
      <c r="R313" s="2">
        <v>29.344999999999999</v>
      </c>
      <c r="S313" s="2">
        <v>5.4518000000000004</v>
      </c>
      <c r="T313" s="2">
        <v>16.628699999999998</v>
      </c>
      <c r="U313" s="2">
        <v>3.6892</v>
      </c>
      <c r="V313" s="2">
        <v>6.2567000000000004</v>
      </c>
      <c r="W313" s="2">
        <v>14539.7</v>
      </c>
      <c r="X313" s="2">
        <v>7.3448500000000001</v>
      </c>
      <c r="Y313" s="2">
        <v>31.123999999999999</v>
      </c>
      <c r="Z313" s="2">
        <v>3.3626</v>
      </c>
      <c r="AA313" s="2">
        <v>297.45499999999998</v>
      </c>
      <c r="AB313" s="2">
        <v>21.975999999999999</v>
      </c>
      <c r="AC313" s="2">
        <v>784.53</v>
      </c>
      <c r="AD313" s="2">
        <v>48.403500000000001</v>
      </c>
      <c r="AF313" s="3">
        <v>35027</v>
      </c>
      <c r="AG313" s="2">
        <v>2.5425</v>
      </c>
    </row>
    <row r="314" spans="1:33" s="2" customFormat="1" x14ac:dyDescent="0.2">
      <c r="A314"/>
      <c r="B314" s="3">
        <v>44064</v>
      </c>
      <c r="C314" s="2">
        <v>1.1779999999999999</v>
      </c>
      <c r="D314" s="2">
        <v>105.95</v>
      </c>
      <c r="E314" s="2">
        <v>1.30745</v>
      </c>
      <c r="F314" s="2">
        <v>6.9181499999999998</v>
      </c>
      <c r="G314" s="2">
        <v>0.91254999999999997</v>
      </c>
      <c r="H314" s="2">
        <v>1.31985</v>
      </c>
      <c r="I314" s="2">
        <v>0.71555000000000002</v>
      </c>
      <c r="J314" s="2">
        <v>0.65344999999999998</v>
      </c>
      <c r="K314" s="2">
        <v>7.7503000000000002</v>
      </c>
      <c r="L314" s="2">
        <v>1.3727499999999999</v>
      </c>
      <c r="M314" s="2">
        <v>74.936000000000007</v>
      </c>
      <c r="N314" s="2">
        <v>1192.04</v>
      </c>
      <c r="O314" s="2">
        <v>8.7937999999999992</v>
      </c>
      <c r="P314" s="2">
        <v>22.021599999999999</v>
      </c>
      <c r="Q314" s="2">
        <v>9.0479000000000003</v>
      </c>
      <c r="R314" s="2">
        <v>29.420999999999999</v>
      </c>
      <c r="S314" s="2">
        <v>5.6113499999999998</v>
      </c>
      <c r="T314" s="2">
        <v>17.1356</v>
      </c>
      <c r="U314" s="2">
        <v>3.7450000000000001</v>
      </c>
      <c r="V314" s="2">
        <v>6.3208500000000001</v>
      </c>
      <c r="W314" s="2">
        <v>14766.7</v>
      </c>
      <c r="X314" s="2">
        <v>7.3444000000000003</v>
      </c>
      <c r="Y314" s="2">
        <v>31.5395</v>
      </c>
      <c r="Z314" s="2">
        <v>3.4002500000000002</v>
      </c>
      <c r="AA314" s="2">
        <v>297.93</v>
      </c>
      <c r="AB314" s="2">
        <v>22.164999999999999</v>
      </c>
      <c r="AC314" s="2">
        <v>788.71500000000003</v>
      </c>
      <c r="AD314" s="2">
        <v>48.715499999999999</v>
      </c>
      <c r="AF314" s="3">
        <v>35034</v>
      </c>
      <c r="AG314" s="2">
        <v>2.5310000000000001</v>
      </c>
    </row>
    <row r="315" spans="1:33" s="2" customFormat="1" x14ac:dyDescent="0.2">
      <c r="A315"/>
      <c r="B315" s="3">
        <v>44057</v>
      </c>
      <c r="C315" s="2">
        <v>1.1829000000000001</v>
      </c>
      <c r="D315" s="2">
        <v>106.45</v>
      </c>
      <c r="E315" s="2">
        <v>1.3109500000000001</v>
      </c>
      <c r="F315" s="2">
        <v>6.9417</v>
      </c>
      <c r="G315" s="2">
        <v>0.90944999999999998</v>
      </c>
      <c r="H315" s="2">
        <v>1.3249</v>
      </c>
      <c r="I315" s="2">
        <v>0.71719999999999995</v>
      </c>
      <c r="J315" s="2">
        <v>0.65564999999999996</v>
      </c>
      <c r="K315" s="2">
        <v>7.7504999999999997</v>
      </c>
      <c r="L315" s="2">
        <v>1.3707</v>
      </c>
      <c r="M315" s="2">
        <v>74.863</v>
      </c>
      <c r="N315" s="2">
        <v>1186.6099999999999</v>
      </c>
      <c r="O315" s="2">
        <v>8.702</v>
      </c>
      <c r="P315" s="2">
        <v>22.038399999999999</v>
      </c>
      <c r="Q315" s="2">
        <v>8.9001999999999999</v>
      </c>
      <c r="R315" s="2">
        <v>29.407</v>
      </c>
      <c r="S315" s="2">
        <v>5.3906499999999999</v>
      </c>
      <c r="T315" s="2">
        <v>17.3689</v>
      </c>
      <c r="U315" s="2">
        <v>3.7211500000000002</v>
      </c>
      <c r="V315" s="2">
        <v>6.2959500000000004</v>
      </c>
      <c r="W315" s="2">
        <v>14900</v>
      </c>
      <c r="X315" s="2">
        <v>7.3795999999999999</v>
      </c>
      <c r="Y315" s="2">
        <v>31.091000000000001</v>
      </c>
      <c r="Z315" s="2">
        <v>3.4059499999999998</v>
      </c>
      <c r="AA315" s="2">
        <v>292.52999999999997</v>
      </c>
      <c r="AB315" s="2">
        <v>22.045999999999999</v>
      </c>
      <c r="AC315" s="2">
        <v>796.23500000000001</v>
      </c>
      <c r="AD315" s="2">
        <v>48.721499999999999</v>
      </c>
      <c r="AF315" s="3">
        <v>35041</v>
      </c>
      <c r="AG315" s="2">
        <v>2.5379999999999998</v>
      </c>
    </row>
    <row r="316" spans="1:33" s="2" customFormat="1" x14ac:dyDescent="0.2">
      <c r="A316"/>
      <c r="B316" s="3">
        <v>44050</v>
      </c>
      <c r="C316" s="2">
        <v>1.1789000000000001</v>
      </c>
      <c r="D316" s="2">
        <v>105.88</v>
      </c>
      <c r="E316" s="2">
        <v>1.30525</v>
      </c>
      <c r="F316" s="2">
        <v>6.9677499999999997</v>
      </c>
      <c r="G316" s="2">
        <v>0.91295000000000004</v>
      </c>
      <c r="H316" s="2">
        <v>1.33815</v>
      </c>
      <c r="I316" s="2">
        <v>0.71789999999999998</v>
      </c>
      <c r="J316" s="2">
        <v>0.66185000000000005</v>
      </c>
      <c r="K316" s="2">
        <v>7.7503500000000001</v>
      </c>
      <c r="L316" s="2">
        <v>1.3725499999999999</v>
      </c>
      <c r="M316" s="2">
        <v>75.049000000000007</v>
      </c>
      <c r="N316" s="2">
        <v>1189.05</v>
      </c>
      <c r="O316" s="2">
        <v>8.7387999999999995</v>
      </c>
      <c r="P316" s="2">
        <v>22.511399999999998</v>
      </c>
      <c r="Q316" s="2">
        <v>9.0521999999999991</v>
      </c>
      <c r="R316" s="2">
        <v>29.405999999999999</v>
      </c>
      <c r="S316" s="2">
        <v>5.4352499999999999</v>
      </c>
      <c r="T316" s="2">
        <v>17.583100000000002</v>
      </c>
      <c r="U316" s="2">
        <v>3.7376499999999999</v>
      </c>
      <c r="V316" s="2">
        <v>6.31745</v>
      </c>
      <c r="W316" s="2">
        <v>14718.5</v>
      </c>
      <c r="X316" s="2">
        <v>7.2340999999999998</v>
      </c>
      <c r="Y316" s="2">
        <v>31.197500000000002</v>
      </c>
      <c r="Z316" s="2">
        <v>3.4106000000000001</v>
      </c>
      <c r="AA316" s="2">
        <v>292.76</v>
      </c>
      <c r="AB316" s="2">
        <v>22.326000000000001</v>
      </c>
      <c r="AC316" s="2">
        <v>772.17499999999995</v>
      </c>
      <c r="AD316" s="2">
        <v>49.121499999999997</v>
      </c>
      <c r="AF316" s="3">
        <v>35048</v>
      </c>
      <c r="AG316" s="2">
        <v>2.5430000000000001</v>
      </c>
    </row>
    <row r="317" spans="1:33" s="2" customFormat="1" x14ac:dyDescent="0.2">
      <c r="A317"/>
      <c r="B317" s="3">
        <v>44043</v>
      </c>
      <c r="C317" s="2">
        <v>1.1832</v>
      </c>
      <c r="D317" s="2">
        <v>105.72</v>
      </c>
      <c r="E317" s="2">
        <v>1.3126500000000001</v>
      </c>
      <c r="F317" s="2">
        <v>6.9767000000000001</v>
      </c>
      <c r="G317" s="2">
        <v>0.90964999999999996</v>
      </c>
      <c r="H317" s="2">
        <v>1.3393999999999999</v>
      </c>
      <c r="I317" s="2">
        <v>0.71725000000000005</v>
      </c>
      <c r="J317" s="2">
        <v>0.66600000000000004</v>
      </c>
      <c r="K317" s="2">
        <v>7.7502000000000004</v>
      </c>
      <c r="L317" s="2">
        <v>1.3709499999999999</v>
      </c>
      <c r="M317" s="2">
        <v>74.91</v>
      </c>
      <c r="N317" s="2">
        <v>1192.3599999999999</v>
      </c>
      <c r="O317" s="2">
        <v>8.7363999999999997</v>
      </c>
      <c r="P317" s="2">
        <v>22.192499999999999</v>
      </c>
      <c r="Q317" s="2">
        <v>9.0735499999999991</v>
      </c>
      <c r="R317" s="2">
        <v>29.347000000000001</v>
      </c>
      <c r="S317" s="2">
        <v>5.2061999999999999</v>
      </c>
      <c r="T317" s="2">
        <v>17.023</v>
      </c>
      <c r="U317" s="2">
        <v>3.7292000000000001</v>
      </c>
      <c r="V317" s="2">
        <v>6.2954499999999998</v>
      </c>
      <c r="W317" s="2">
        <v>14736.3</v>
      </c>
      <c r="X317" s="2">
        <v>6.9775</v>
      </c>
      <c r="Y317" s="2">
        <v>31.221499999999999</v>
      </c>
      <c r="Z317" s="2">
        <v>3.3994</v>
      </c>
      <c r="AA317" s="2">
        <v>291.09500000000003</v>
      </c>
      <c r="AB317" s="2">
        <v>22.198499999999999</v>
      </c>
      <c r="AC317" s="2">
        <v>760.55</v>
      </c>
      <c r="AD317" s="2">
        <v>49.1355</v>
      </c>
      <c r="AF317" s="3">
        <v>35055</v>
      </c>
      <c r="AG317" s="2">
        <v>2.5379999999999998</v>
      </c>
    </row>
    <row r="318" spans="1:33" s="2" customFormat="1" x14ac:dyDescent="0.2">
      <c r="A318"/>
      <c r="B318" s="3">
        <v>44036</v>
      </c>
      <c r="C318" s="2">
        <v>1.1625000000000001</v>
      </c>
      <c r="D318" s="2">
        <v>105.845</v>
      </c>
      <c r="E318" s="2">
        <v>1.27895</v>
      </c>
      <c r="F318" s="2">
        <v>7.0237999999999996</v>
      </c>
      <c r="G318" s="2">
        <v>0.92305000000000004</v>
      </c>
      <c r="H318" s="2">
        <v>1.3403</v>
      </c>
      <c r="I318" s="2">
        <v>0.70989999999999998</v>
      </c>
      <c r="J318" s="2">
        <v>0.66385000000000005</v>
      </c>
      <c r="K318" s="2">
        <v>7.7519499999999999</v>
      </c>
      <c r="L318" s="2">
        <v>1.3833500000000001</v>
      </c>
      <c r="M318" s="2">
        <v>74.720500000000001</v>
      </c>
      <c r="N318" s="2">
        <v>1203.0899999999999</v>
      </c>
      <c r="O318" s="2">
        <v>8.8467000000000002</v>
      </c>
      <c r="P318" s="2">
        <v>22.3825</v>
      </c>
      <c r="Q318" s="2">
        <v>9.1819500000000005</v>
      </c>
      <c r="R318" s="2">
        <v>29.481000000000002</v>
      </c>
      <c r="S318" s="2">
        <v>5.1992500000000001</v>
      </c>
      <c r="T318" s="2">
        <v>16.680900000000001</v>
      </c>
      <c r="U318" s="2">
        <v>3.7934000000000001</v>
      </c>
      <c r="V318" s="2">
        <v>6.4028499999999999</v>
      </c>
      <c r="W318" s="2">
        <v>14593</v>
      </c>
      <c r="X318" s="2">
        <v>6.8476999999999997</v>
      </c>
      <c r="Y318" s="2">
        <v>31.638000000000002</v>
      </c>
      <c r="Z318" s="2">
        <v>3.4129499999999999</v>
      </c>
      <c r="AA318" s="2">
        <v>298.04500000000002</v>
      </c>
      <c r="AB318" s="2">
        <v>22.558499999999999</v>
      </c>
      <c r="AC318" s="2">
        <v>768.04499999999996</v>
      </c>
      <c r="AD318" s="2">
        <v>49.3765</v>
      </c>
      <c r="AF318" s="3">
        <v>35062</v>
      </c>
      <c r="AG318" s="2">
        <v>2.5396999999999998</v>
      </c>
    </row>
    <row r="319" spans="1:33" s="2" customFormat="1" x14ac:dyDescent="0.2">
      <c r="A319"/>
      <c r="B319" s="3">
        <v>44029</v>
      </c>
      <c r="C319" s="2">
        <v>1.1422000000000001</v>
      </c>
      <c r="D319" s="2">
        <v>107.15</v>
      </c>
      <c r="E319" s="2">
        <v>1.2535499999999999</v>
      </c>
      <c r="F319" s="2">
        <v>6.9951499999999998</v>
      </c>
      <c r="G319" s="2">
        <v>0.93984999999999996</v>
      </c>
      <c r="H319" s="2">
        <v>1.3581000000000001</v>
      </c>
      <c r="I319" s="2">
        <v>0.69830000000000003</v>
      </c>
      <c r="J319" s="2">
        <v>0.65434999999999999</v>
      </c>
      <c r="K319" s="2">
        <v>7.7535999999999996</v>
      </c>
      <c r="L319" s="2">
        <v>1.39025</v>
      </c>
      <c r="M319" s="2">
        <v>74.929000000000002</v>
      </c>
      <c r="N319" s="2">
        <v>1205.1400000000001</v>
      </c>
      <c r="O319" s="2">
        <v>9.0378000000000007</v>
      </c>
      <c r="P319" s="2">
        <v>22.503599999999999</v>
      </c>
      <c r="Q319" s="2">
        <v>9.2909000000000006</v>
      </c>
      <c r="R319" s="2">
        <v>29.481999999999999</v>
      </c>
      <c r="S319" s="2">
        <v>5.3482500000000002</v>
      </c>
      <c r="T319" s="2">
        <v>16.6647</v>
      </c>
      <c r="U319" s="2">
        <v>3.91825</v>
      </c>
      <c r="V319" s="2">
        <v>6.5194999999999999</v>
      </c>
      <c r="W319" s="2">
        <v>14777.4</v>
      </c>
      <c r="X319" s="2">
        <v>6.8601999999999999</v>
      </c>
      <c r="Y319" s="2">
        <v>31.698499999999999</v>
      </c>
      <c r="Z319" s="2">
        <v>3.4378500000000001</v>
      </c>
      <c r="AA319" s="2">
        <v>309.18</v>
      </c>
      <c r="AB319" s="2">
        <v>23.323</v>
      </c>
      <c r="AC319" s="2">
        <v>787.69</v>
      </c>
      <c r="AD319" s="2">
        <v>49.4375</v>
      </c>
      <c r="AF319" s="3">
        <v>35069</v>
      </c>
      <c r="AG319" s="2">
        <v>2.5529999999999999</v>
      </c>
    </row>
    <row r="320" spans="1:33" s="2" customFormat="1" x14ac:dyDescent="0.2">
      <c r="A320"/>
      <c r="B320" s="3">
        <v>44022</v>
      </c>
      <c r="C320" s="2">
        <v>1.1319999999999999</v>
      </c>
      <c r="D320" s="2">
        <v>106.75</v>
      </c>
      <c r="E320" s="2">
        <v>1.2662500000000001</v>
      </c>
      <c r="F320" s="2">
        <v>7.0031499999999998</v>
      </c>
      <c r="G320" s="2">
        <v>0.93925000000000003</v>
      </c>
      <c r="H320" s="2">
        <v>1.3585</v>
      </c>
      <c r="I320" s="2">
        <v>0.69610000000000005</v>
      </c>
      <c r="J320" s="2">
        <v>0.65815000000000001</v>
      </c>
      <c r="K320" s="2">
        <v>7.7507000000000001</v>
      </c>
      <c r="L320" s="2">
        <v>1.39025</v>
      </c>
      <c r="M320" s="2">
        <v>75.162999999999997</v>
      </c>
      <c r="N320" s="2">
        <v>1200.53</v>
      </c>
      <c r="O320" s="2">
        <v>9.1715999999999998</v>
      </c>
      <c r="P320" s="2">
        <v>22.5501</v>
      </c>
      <c r="Q320" s="2">
        <v>9.4154</v>
      </c>
      <c r="R320" s="2">
        <v>29.471</v>
      </c>
      <c r="S320" s="2">
        <v>5.3420500000000004</v>
      </c>
      <c r="T320" s="2">
        <v>16.756</v>
      </c>
      <c r="U320" s="2">
        <v>3.9440499999999998</v>
      </c>
      <c r="V320" s="2">
        <v>6.5781499999999999</v>
      </c>
      <c r="W320" s="2">
        <v>14445.9</v>
      </c>
      <c r="X320" s="2">
        <v>6.8673999999999999</v>
      </c>
      <c r="Y320" s="2">
        <v>31.304500000000001</v>
      </c>
      <c r="Z320" s="2">
        <v>3.45635</v>
      </c>
      <c r="AA320" s="2">
        <v>311.71499999999997</v>
      </c>
      <c r="AB320" s="2">
        <v>23.547499999999999</v>
      </c>
      <c r="AC320" s="2">
        <v>787.77</v>
      </c>
      <c r="AD320" s="2">
        <v>49.473500000000001</v>
      </c>
      <c r="AF320" s="3">
        <v>35076</v>
      </c>
      <c r="AG320" s="2">
        <v>2.5625</v>
      </c>
    </row>
    <row r="321" spans="1:33" s="2" customFormat="1" x14ac:dyDescent="0.2">
      <c r="A321"/>
      <c r="B321" s="3">
        <v>44015</v>
      </c>
      <c r="C321" s="2">
        <v>1.1242000000000001</v>
      </c>
      <c r="D321" s="2">
        <v>107.53</v>
      </c>
      <c r="E321" s="2">
        <v>1.24665</v>
      </c>
      <c r="F321" s="2">
        <v>7.0671499999999998</v>
      </c>
      <c r="G321" s="2">
        <v>0.94504999999999995</v>
      </c>
      <c r="H321" s="2">
        <v>1.35775</v>
      </c>
      <c r="I321" s="2">
        <v>0.69374999999999998</v>
      </c>
      <c r="J321" s="2">
        <v>0.65295000000000003</v>
      </c>
      <c r="K321" s="2">
        <v>7.7500499999999999</v>
      </c>
      <c r="L321" s="2">
        <v>1.3944000000000001</v>
      </c>
      <c r="M321" s="2">
        <v>74.63</v>
      </c>
      <c r="N321" s="2">
        <v>1199.75</v>
      </c>
      <c r="O321" s="2">
        <v>9.3186999999999998</v>
      </c>
      <c r="P321" s="2">
        <v>22.453900000000001</v>
      </c>
      <c r="Q321" s="2">
        <v>9.4923500000000001</v>
      </c>
      <c r="R321" s="2">
        <v>29.466999999999999</v>
      </c>
      <c r="S321" s="2">
        <v>5.3363500000000004</v>
      </c>
      <c r="T321" s="2">
        <v>17.0608</v>
      </c>
      <c r="U321" s="2">
        <v>3.9708999999999999</v>
      </c>
      <c r="V321" s="2">
        <v>6.6287500000000001</v>
      </c>
      <c r="W321" s="2">
        <v>14541.8</v>
      </c>
      <c r="X321" s="2">
        <v>6.8704999999999998</v>
      </c>
      <c r="Y321" s="2">
        <v>31.123999999999999</v>
      </c>
      <c r="Z321" s="2">
        <v>3.43635</v>
      </c>
      <c r="AA321" s="2">
        <v>314.185</v>
      </c>
      <c r="AB321" s="2">
        <v>23.727</v>
      </c>
      <c r="AC321" s="2">
        <v>799.31</v>
      </c>
      <c r="AD321" s="2">
        <v>49.514499999999998</v>
      </c>
      <c r="AF321" s="3">
        <v>35083</v>
      </c>
      <c r="AG321" s="2">
        <v>2.5499999999999998</v>
      </c>
    </row>
    <row r="322" spans="1:33" s="2" customFormat="1" x14ac:dyDescent="0.2">
      <c r="A322"/>
      <c r="B322" s="3">
        <v>44008</v>
      </c>
      <c r="C322" s="2">
        <v>1.1203000000000001</v>
      </c>
      <c r="D322" s="2">
        <v>107.33</v>
      </c>
      <c r="E322" s="2">
        <v>1.2320500000000001</v>
      </c>
      <c r="F322" s="2">
        <v>7.0883000000000003</v>
      </c>
      <c r="G322" s="2">
        <v>0.94935000000000003</v>
      </c>
      <c r="H322" s="2">
        <v>1.3713500000000001</v>
      </c>
      <c r="I322" s="2">
        <v>0.68459999999999999</v>
      </c>
      <c r="J322" s="2">
        <v>0.64065000000000005</v>
      </c>
      <c r="K322" s="2">
        <v>7.7504499999999998</v>
      </c>
      <c r="L322" s="2">
        <v>1.39425</v>
      </c>
      <c r="M322" s="2">
        <v>75.650999999999996</v>
      </c>
      <c r="N322" s="2">
        <v>1203.3499999999999</v>
      </c>
      <c r="O322" s="2">
        <v>9.3712999999999997</v>
      </c>
      <c r="P322" s="2">
        <v>22.984200000000001</v>
      </c>
      <c r="Q322" s="2">
        <v>9.7461000000000002</v>
      </c>
      <c r="R322" s="2">
        <v>29.523</v>
      </c>
      <c r="S322" s="2">
        <v>5.4649999999999999</v>
      </c>
      <c r="T322" s="2">
        <v>17.337700000000002</v>
      </c>
      <c r="U322" s="2">
        <v>3.9843999999999999</v>
      </c>
      <c r="V322" s="2">
        <v>6.6532</v>
      </c>
      <c r="W322" s="2">
        <v>14368</v>
      </c>
      <c r="X322" s="2">
        <v>6.8547500000000001</v>
      </c>
      <c r="Y322" s="2">
        <v>30.939</v>
      </c>
      <c r="Z322" s="2">
        <v>3.4322499999999998</v>
      </c>
      <c r="AA322" s="2">
        <v>317.83499999999998</v>
      </c>
      <c r="AB322" s="2">
        <v>23.928999999999998</v>
      </c>
      <c r="AC322" s="2">
        <v>817.99</v>
      </c>
      <c r="AD322" s="2">
        <v>49.936999999999998</v>
      </c>
      <c r="AF322" s="3">
        <v>35090</v>
      </c>
      <c r="AG322" s="2">
        <v>2.5529999999999999</v>
      </c>
    </row>
    <row r="323" spans="1:33" s="2" customFormat="1" x14ac:dyDescent="0.2">
      <c r="A323"/>
      <c r="B323" s="3">
        <v>44001</v>
      </c>
      <c r="C323" s="2">
        <v>1.1182000000000001</v>
      </c>
      <c r="D323" s="2">
        <v>106.99</v>
      </c>
      <c r="E323" s="2">
        <v>1.2360500000000001</v>
      </c>
      <c r="F323" s="2">
        <v>7.0720000000000001</v>
      </c>
      <c r="G323" s="2">
        <v>0.95184999999999997</v>
      </c>
      <c r="H323" s="2">
        <v>1.3564499999999999</v>
      </c>
      <c r="I323" s="2">
        <v>0.68600000000000005</v>
      </c>
      <c r="J323" s="2">
        <v>0.64275000000000004</v>
      </c>
      <c r="K323" s="2">
        <v>7.7500999999999998</v>
      </c>
      <c r="L323" s="2">
        <v>1.39595</v>
      </c>
      <c r="M323" s="2">
        <v>76.209999999999994</v>
      </c>
      <c r="N323" s="2">
        <v>1208.23</v>
      </c>
      <c r="O323" s="2">
        <v>9.4588000000000001</v>
      </c>
      <c r="P323" s="2">
        <v>22.606100000000001</v>
      </c>
      <c r="Q323" s="2">
        <v>9.6068999999999996</v>
      </c>
      <c r="R323" s="2">
        <v>29.594000000000001</v>
      </c>
      <c r="S323" s="2">
        <v>5.3558500000000002</v>
      </c>
      <c r="T323" s="2">
        <v>17.335000000000001</v>
      </c>
      <c r="U323" s="2">
        <v>3.9955500000000002</v>
      </c>
      <c r="V323" s="2">
        <v>6.6679500000000003</v>
      </c>
      <c r="W323" s="2">
        <v>14222.5</v>
      </c>
      <c r="X323" s="2">
        <v>6.8510499999999999</v>
      </c>
      <c r="Y323" s="2">
        <v>30.9985</v>
      </c>
      <c r="Z323" s="2">
        <v>3.4506000000000001</v>
      </c>
      <c r="AA323" s="2">
        <v>309.5</v>
      </c>
      <c r="AB323" s="2">
        <v>23.855499999999999</v>
      </c>
      <c r="AC323" s="2">
        <v>823.15</v>
      </c>
      <c r="AD323" s="2">
        <v>50.069499999999998</v>
      </c>
      <c r="AF323" s="3">
        <v>35097</v>
      </c>
      <c r="AG323" s="2">
        <v>2.5525000000000002</v>
      </c>
    </row>
    <row r="324" spans="1:33" s="2" customFormat="1" x14ac:dyDescent="0.2">
      <c r="A324"/>
      <c r="B324" s="3">
        <v>43994</v>
      </c>
      <c r="C324" s="2">
        <v>1.1246</v>
      </c>
      <c r="D324" s="2">
        <v>107.33</v>
      </c>
      <c r="E324" s="2">
        <v>1.2541500000000001</v>
      </c>
      <c r="F324" s="2">
        <v>7.0831</v>
      </c>
      <c r="G324" s="2">
        <v>0.95145000000000002</v>
      </c>
      <c r="H324" s="2">
        <v>1.3613500000000001</v>
      </c>
      <c r="I324" s="2">
        <v>0.68389999999999995</v>
      </c>
      <c r="J324" s="2">
        <v>0.64115</v>
      </c>
      <c r="K324" s="2">
        <v>7.7500999999999998</v>
      </c>
      <c r="L324" s="2">
        <v>1.3931500000000001</v>
      </c>
      <c r="M324" s="2">
        <v>76.002499999999998</v>
      </c>
      <c r="N324" s="2">
        <v>1204.95</v>
      </c>
      <c r="O324" s="2">
        <v>9.3574000000000002</v>
      </c>
      <c r="P324" s="2">
        <v>22.458200000000001</v>
      </c>
      <c r="Q324" s="2">
        <v>9.6628000000000007</v>
      </c>
      <c r="R324" s="2">
        <v>29.683</v>
      </c>
      <c r="S324" s="2">
        <v>5.0750000000000002</v>
      </c>
      <c r="T324" s="2">
        <v>17.1416</v>
      </c>
      <c r="U324" s="2">
        <v>3.95655</v>
      </c>
      <c r="V324" s="2">
        <v>6.6292499999999999</v>
      </c>
      <c r="W324" s="2">
        <v>14234</v>
      </c>
      <c r="X324" s="2">
        <v>6.8385999999999996</v>
      </c>
      <c r="Y324" s="2">
        <v>30.995000000000001</v>
      </c>
      <c r="Z324" s="2">
        <v>3.4771000000000001</v>
      </c>
      <c r="AA324" s="2">
        <v>308.685</v>
      </c>
      <c r="AB324" s="2">
        <v>23.8</v>
      </c>
      <c r="AC324" s="2">
        <v>793.35</v>
      </c>
      <c r="AD324" s="2">
        <v>50.317500000000003</v>
      </c>
      <c r="AF324" s="3">
        <v>35104</v>
      </c>
      <c r="AG324" s="2">
        <v>2.5468000000000002</v>
      </c>
    </row>
    <row r="325" spans="1:33" s="2" customFormat="1" x14ac:dyDescent="0.2">
      <c r="A325"/>
      <c r="B325" s="3">
        <v>43987</v>
      </c>
      <c r="C325" s="2">
        <v>1.1312</v>
      </c>
      <c r="D325" s="2">
        <v>109.75</v>
      </c>
      <c r="E325" s="2">
        <v>1.2725500000000001</v>
      </c>
      <c r="F325" s="2">
        <v>7.0779500000000004</v>
      </c>
      <c r="G325" s="2">
        <v>0.96255000000000002</v>
      </c>
      <c r="H325" s="2">
        <v>1.3411</v>
      </c>
      <c r="I325" s="2">
        <v>0.69815000000000005</v>
      </c>
      <c r="J325" s="2">
        <v>0.65049999999999997</v>
      </c>
      <c r="K325" s="2">
        <v>7.7500499999999999</v>
      </c>
      <c r="L325" s="2">
        <v>1.3930499999999999</v>
      </c>
      <c r="M325" s="2">
        <v>75.608999999999995</v>
      </c>
      <c r="N325" s="2">
        <v>1205.5899999999999</v>
      </c>
      <c r="O325" s="2">
        <v>9.1773000000000007</v>
      </c>
      <c r="P325" s="2">
        <v>21.610399999999998</v>
      </c>
      <c r="Q325" s="2">
        <v>9.2905999999999995</v>
      </c>
      <c r="R325" s="2">
        <v>29.704000000000001</v>
      </c>
      <c r="S325" s="2">
        <v>5.1177000000000001</v>
      </c>
      <c r="T325" s="2">
        <v>16.801200000000001</v>
      </c>
      <c r="U325" s="2">
        <v>3.9147500000000002</v>
      </c>
      <c r="V325" s="2">
        <v>6.5922499999999999</v>
      </c>
      <c r="W325" s="2">
        <v>14013.8</v>
      </c>
      <c r="X325" s="2">
        <v>6.7823500000000001</v>
      </c>
      <c r="Y325" s="2">
        <v>31.465</v>
      </c>
      <c r="Z325" s="2">
        <v>3.4687999999999999</v>
      </c>
      <c r="AA325" s="2">
        <v>303.64499999999998</v>
      </c>
      <c r="AB325" s="2">
        <v>23.474</v>
      </c>
      <c r="AC325" s="2">
        <v>765.495</v>
      </c>
      <c r="AD325" s="2">
        <v>49.894500000000001</v>
      </c>
      <c r="AF325" s="3">
        <v>35111</v>
      </c>
      <c r="AG325" s="2">
        <v>2.5535000000000001</v>
      </c>
    </row>
    <row r="326" spans="1:33" s="2" customFormat="1" x14ac:dyDescent="0.2">
      <c r="A326"/>
      <c r="B326" s="3">
        <v>43980</v>
      </c>
      <c r="C326" s="2">
        <v>1.1126</v>
      </c>
      <c r="D326" s="2">
        <v>107.66</v>
      </c>
      <c r="E326" s="2">
        <v>1.23685</v>
      </c>
      <c r="F326" s="2">
        <v>7.1628499999999997</v>
      </c>
      <c r="G326" s="2">
        <v>0.96035000000000004</v>
      </c>
      <c r="H326" s="2">
        <v>1.3817999999999999</v>
      </c>
      <c r="I326" s="2">
        <v>0.66385000000000005</v>
      </c>
      <c r="J326" s="2">
        <v>0.61929999999999996</v>
      </c>
      <c r="K326" s="2">
        <v>7.7507999999999999</v>
      </c>
      <c r="L326" s="2">
        <v>1.4133500000000001</v>
      </c>
      <c r="M326" s="2">
        <v>75.584000000000003</v>
      </c>
      <c r="N326" s="2">
        <v>1235.9000000000001</v>
      </c>
      <c r="O326" s="2">
        <v>9.4168500000000002</v>
      </c>
      <c r="P326" s="2">
        <v>22.126200000000001</v>
      </c>
      <c r="Q326" s="2">
        <v>9.7191500000000008</v>
      </c>
      <c r="R326" s="2">
        <v>30.018000000000001</v>
      </c>
      <c r="S326" s="2">
        <v>5.4331500000000004</v>
      </c>
      <c r="T326" s="2">
        <v>17.621200000000002</v>
      </c>
      <c r="U326" s="2">
        <v>4.0029000000000003</v>
      </c>
      <c r="V326" s="2">
        <v>6.6994999999999996</v>
      </c>
      <c r="W326" s="2">
        <v>14667.5</v>
      </c>
      <c r="X326" s="2">
        <v>6.8140000000000001</v>
      </c>
      <c r="Y326" s="2">
        <v>31.824999999999999</v>
      </c>
      <c r="Z326" s="2">
        <v>3.5022000000000002</v>
      </c>
      <c r="AA326" s="2">
        <v>311.49</v>
      </c>
      <c r="AB326" s="2">
        <v>24.202999999999999</v>
      </c>
      <c r="AC326" s="2">
        <v>805.32</v>
      </c>
      <c r="AD326" s="2">
        <v>50.580500000000001</v>
      </c>
      <c r="AF326" s="3">
        <v>35118</v>
      </c>
      <c r="AG326" s="2">
        <v>2.552</v>
      </c>
    </row>
    <row r="327" spans="1:33" s="2" customFormat="1" x14ac:dyDescent="0.2">
      <c r="A327"/>
      <c r="B327" s="3">
        <v>43973</v>
      </c>
      <c r="C327" s="2">
        <v>1.0891</v>
      </c>
      <c r="D327" s="2">
        <v>107.47</v>
      </c>
      <c r="E327" s="2">
        <v>1.21915</v>
      </c>
      <c r="F327" s="2">
        <v>7.1504000000000003</v>
      </c>
      <c r="G327" s="2">
        <v>0.97255000000000003</v>
      </c>
      <c r="H327" s="2">
        <v>1.4033500000000001</v>
      </c>
      <c r="I327" s="2">
        <v>0.65229999999999999</v>
      </c>
      <c r="J327" s="2">
        <v>0.60865000000000002</v>
      </c>
      <c r="K327" s="2">
        <v>7.7560500000000001</v>
      </c>
      <c r="L327" s="2">
        <v>1.4254500000000001</v>
      </c>
      <c r="M327" s="2">
        <v>76.022499999999994</v>
      </c>
      <c r="N327" s="2">
        <v>1242.4000000000001</v>
      </c>
      <c r="O327" s="2">
        <v>9.6907499999999995</v>
      </c>
      <c r="P327" s="2">
        <v>22.825299999999999</v>
      </c>
      <c r="Q327" s="2">
        <v>10.026999999999999</v>
      </c>
      <c r="R327" s="2">
        <v>30.082999999999998</v>
      </c>
      <c r="S327" s="2">
        <v>5.5640999999999998</v>
      </c>
      <c r="T327" s="2">
        <v>17.713899999999999</v>
      </c>
      <c r="U327" s="2">
        <v>4.1462000000000003</v>
      </c>
      <c r="V327" s="2">
        <v>6.84795</v>
      </c>
      <c r="W327" s="2">
        <v>14882.1</v>
      </c>
      <c r="X327" s="2">
        <v>6.8155000000000001</v>
      </c>
      <c r="Y327" s="2">
        <v>31.925000000000001</v>
      </c>
      <c r="Z327" s="2">
        <v>3.5309499999999998</v>
      </c>
      <c r="AA327" s="2">
        <v>321.64499999999998</v>
      </c>
      <c r="AB327" s="2">
        <v>25.103999999999999</v>
      </c>
      <c r="AC327" s="2">
        <v>803.26</v>
      </c>
      <c r="AD327" s="2">
        <v>50.775500000000001</v>
      </c>
      <c r="AF327" s="3">
        <v>35125</v>
      </c>
      <c r="AG327" s="2">
        <v>2.5434999999999999</v>
      </c>
    </row>
    <row r="328" spans="1:33" s="2" customFormat="1" x14ac:dyDescent="0.2">
      <c r="A328"/>
      <c r="B328" s="3">
        <v>43966</v>
      </c>
      <c r="C328" s="2">
        <v>1.0819000000000001</v>
      </c>
      <c r="D328" s="2">
        <v>107.29</v>
      </c>
      <c r="E328" s="2">
        <v>1.21255</v>
      </c>
      <c r="F328" s="2">
        <v>7.1304999999999996</v>
      </c>
      <c r="G328" s="2">
        <v>0.97265000000000001</v>
      </c>
      <c r="H328" s="2">
        <v>1.4074500000000001</v>
      </c>
      <c r="I328" s="2">
        <v>0.64139999999999997</v>
      </c>
      <c r="J328" s="2">
        <v>0.59325000000000006</v>
      </c>
      <c r="K328" s="2">
        <v>7.7513500000000004</v>
      </c>
      <c r="L328" s="2">
        <v>1.4267000000000001</v>
      </c>
      <c r="M328" s="2">
        <v>75.843999999999994</v>
      </c>
      <c r="N328" s="2">
        <v>1232.6500000000001</v>
      </c>
      <c r="O328" s="2">
        <v>9.8647500000000008</v>
      </c>
      <c r="P328" s="2">
        <v>23.9206</v>
      </c>
      <c r="Q328" s="2">
        <v>10.260999999999999</v>
      </c>
      <c r="R328" s="2">
        <v>29.956</v>
      </c>
      <c r="S328" s="2">
        <v>5.8167999999999997</v>
      </c>
      <c r="T328" s="2">
        <v>18.566800000000001</v>
      </c>
      <c r="U328" s="2">
        <v>4.2228000000000003</v>
      </c>
      <c r="V328" s="2">
        <v>6.8914999999999997</v>
      </c>
      <c r="W328" s="2">
        <v>14890</v>
      </c>
      <c r="X328" s="2">
        <v>6.9169499999999999</v>
      </c>
      <c r="Y328" s="2">
        <v>32.075000000000003</v>
      </c>
      <c r="Z328" s="2">
        <v>3.5379</v>
      </c>
      <c r="AA328" s="2">
        <v>327.69499999999999</v>
      </c>
      <c r="AB328" s="2">
        <v>25.5975</v>
      </c>
      <c r="AC328" s="2">
        <v>823</v>
      </c>
      <c r="AD328" s="2">
        <v>50.7605</v>
      </c>
      <c r="AF328" s="3">
        <v>35132</v>
      </c>
      <c r="AG328" s="2">
        <v>2.5445000000000002</v>
      </c>
    </row>
    <row r="329" spans="1:33" s="2" customFormat="1" x14ac:dyDescent="0.2">
      <c r="A329"/>
      <c r="B329" s="3">
        <v>43959</v>
      </c>
      <c r="C329" s="2">
        <v>1.0872999999999999</v>
      </c>
      <c r="D329" s="2">
        <v>106.435</v>
      </c>
      <c r="E329" s="2">
        <v>1.24535</v>
      </c>
      <c r="F329" s="2">
        <v>7.0824499999999997</v>
      </c>
      <c r="G329" s="2">
        <v>0.96835000000000004</v>
      </c>
      <c r="H329" s="2">
        <v>1.3926000000000001</v>
      </c>
      <c r="I329" s="2">
        <v>0.65395000000000003</v>
      </c>
      <c r="J329" s="2">
        <v>0.61445000000000005</v>
      </c>
      <c r="K329" s="2">
        <v>7.7518000000000002</v>
      </c>
      <c r="L329" s="2">
        <v>1.4114</v>
      </c>
      <c r="M329" s="2">
        <v>75.53</v>
      </c>
      <c r="N329" s="2">
        <v>1216.9100000000001</v>
      </c>
      <c r="O329" s="2">
        <v>9.7410499999999995</v>
      </c>
      <c r="P329" s="2">
        <v>23.689299999999999</v>
      </c>
      <c r="Q329" s="2">
        <v>10.1852</v>
      </c>
      <c r="R329" s="2">
        <v>29.85</v>
      </c>
      <c r="S329" s="2">
        <v>5.7389000000000001</v>
      </c>
      <c r="T329" s="2">
        <v>18.327000000000002</v>
      </c>
      <c r="U329" s="2">
        <v>4.1806000000000001</v>
      </c>
      <c r="V329" s="2">
        <v>6.8606999999999996</v>
      </c>
      <c r="W329" s="2">
        <v>14905.8</v>
      </c>
      <c r="X329" s="2">
        <v>7.1103500000000004</v>
      </c>
      <c r="Y329" s="2">
        <v>32.174999999999997</v>
      </c>
      <c r="Z329" s="2">
        <v>3.50725</v>
      </c>
      <c r="AA329" s="2">
        <v>321.43</v>
      </c>
      <c r="AB329" s="2">
        <v>25.044</v>
      </c>
      <c r="AC329" s="2">
        <v>828.51</v>
      </c>
      <c r="AD329" s="2">
        <v>50.461500000000001</v>
      </c>
      <c r="AF329" s="3">
        <v>35139</v>
      </c>
      <c r="AG329" s="2">
        <v>2.5405000000000002</v>
      </c>
    </row>
    <row r="330" spans="1:33" s="2" customFormat="1" x14ac:dyDescent="0.2">
      <c r="A330"/>
      <c r="B330" s="3">
        <v>43952</v>
      </c>
      <c r="C330" s="2">
        <v>1.1008</v>
      </c>
      <c r="D330" s="2">
        <v>106.91</v>
      </c>
      <c r="E330" s="2">
        <v>1.2545500000000001</v>
      </c>
      <c r="F330" s="2">
        <v>7.1294000000000004</v>
      </c>
      <c r="G330" s="2">
        <v>0.95965</v>
      </c>
      <c r="H330" s="2">
        <v>1.4077</v>
      </c>
      <c r="I330" s="2">
        <v>0.64490000000000003</v>
      </c>
      <c r="J330" s="2">
        <v>0.60724999999999996</v>
      </c>
      <c r="K330" s="2">
        <v>7.7526000000000002</v>
      </c>
      <c r="L330" s="2">
        <v>1.4150499999999999</v>
      </c>
      <c r="M330" s="2">
        <v>75.738</v>
      </c>
      <c r="N330" s="2">
        <v>1223.1099999999999</v>
      </c>
      <c r="O330" s="2">
        <v>9.7964000000000002</v>
      </c>
      <c r="P330" s="2">
        <v>24.693999999999999</v>
      </c>
      <c r="Q330" s="2">
        <v>10.314</v>
      </c>
      <c r="R330" s="2">
        <v>29.893999999999998</v>
      </c>
      <c r="S330" s="2">
        <v>5.5510000000000002</v>
      </c>
      <c r="T330" s="2">
        <v>18.861899999999999</v>
      </c>
      <c r="U330" s="2">
        <v>4.1446500000000004</v>
      </c>
      <c r="V330" s="2">
        <v>6.7785000000000002</v>
      </c>
      <c r="W330" s="2">
        <v>15226.5</v>
      </c>
      <c r="X330" s="2">
        <v>7.0297000000000001</v>
      </c>
      <c r="Y330" s="2">
        <v>32.511499999999998</v>
      </c>
      <c r="Z330" s="2">
        <v>3.5082</v>
      </c>
      <c r="AA330" s="2">
        <v>321.91500000000002</v>
      </c>
      <c r="AB330" s="2">
        <v>24.670500000000001</v>
      </c>
      <c r="AC330" s="2">
        <v>841.95500000000004</v>
      </c>
      <c r="AD330" s="2">
        <v>50.637500000000003</v>
      </c>
      <c r="AF330" s="3">
        <v>35146</v>
      </c>
      <c r="AG330" s="2">
        <v>2.5419999999999998</v>
      </c>
    </row>
    <row r="331" spans="1:33" s="2" customFormat="1" x14ac:dyDescent="0.2">
      <c r="A331"/>
      <c r="B331" s="3">
        <v>43945</v>
      </c>
      <c r="C331" s="2">
        <v>1.0813999999999999</v>
      </c>
      <c r="D331" s="2">
        <v>107.44</v>
      </c>
      <c r="E331" s="2">
        <v>1.2337499999999999</v>
      </c>
      <c r="F331" s="2">
        <v>7.0936000000000003</v>
      </c>
      <c r="G331" s="2">
        <v>0.97375</v>
      </c>
      <c r="H331" s="2">
        <v>1.40865</v>
      </c>
      <c r="I331" s="2">
        <v>0.63770000000000004</v>
      </c>
      <c r="J331" s="2">
        <v>0.59975000000000001</v>
      </c>
      <c r="K331" s="2">
        <v>7.7509499999999996</v>
      </c>
      <c r="L331" s="2">
        <v>1.42475</v>
      </c>
      <c r="M331" s="2">
        <v>76.307500000000005</v>
      </c>
      <c r="N331" s="2">
        <v>1234.3</v>
      </c>
      <c r="O331" s="2">
        <v>10.059799999999999</v>
      </c>
      <c r="P331" s="2">
        <v>24.8721</v>
      </c>
      <c r="Q331" s="2">
        <v>10.6645</v>
      </c>
      <c r="R331" s="2">
        <v>30.085999999999999</v>
      </c>
      <c r="S331" s="2">
        <v>5.6849999999999996</v>
      </c>
      <c r="T331" s="2">
        <v>18.976700000000001</v>
      </c>
      <c r="U331" s="2">
        <v>4.1979499999999996</v>
      </c>
      <c r="V331" s="2">
        <v>6.8973000000000004</v>
      </c>
      <c r="W331" s="2">
        <v>15598.9</v>
      </c>
      <c r="X331" s="2">
        <v>6.97865</v>
      </c>
      <c r="Y331" s="2">
        <v>32.441499999999998</v>
      </c>
      <c r="Z331" s="2">
        <v>3.5222000000000002</v>
      </c>
      <c r="AA331" s="2">
        <v>329.63499999999999</v>
      </c>
      <c r="AB331" s="2">
        <v>25.2455</v>
      </c>
      <c r="AC331" s="2">
        <v>860.45</v>
      </c>
      <c r="AD331" s="2">
        <v>50.82</v>
      </c>
      <c r="AF331" s="3">
        <v>35153</v>
      </c>
      <c r="AG331" s="2">
        <v>2.5339999999999998</v>
      </c>
    </row>
    <row r="332" spans="1:33" s="2" customFormat="1" x14ac:dyDescent="0.2">
      <c r="A332"/>
      <c r="B332" s="3">
        <v>43938</v>
      </c>
      <c r="C332" s="2">
        <v>1.0889</v>
      </c>
      <c r="D332" s="2">
        <v>107.52</v>
      </c>
      <c r="E332" s="2">
        <v>1.2505500000000001</v>
      </c>
      <c r="F332" s="2">
        <v>7.0794499999999996</v>
      </c>
      <c r="G332" s="2">
        <v>0.96604999999999996</v>
      </c>
      <c r="H332" s="2">
        <v>1.4037500000000001</v>
      </c>
      <c r="I332" s="2">
        <v>0.63605</v>
      </c>
      <c r="J332" s="2">
        <v>0.60345000000000004</v>
      </c>
      <c r="K332" s="2">
        <v>7.7504499999999998</v>
      </c>
      <c r="L332" s="2">
        <v>1.4216500000000001</v>
      </c>
      <c r="M332" s="2">
        <v>76.566000000000003</v>
      </c>
      <c r="N332" s="2">
        <v>1217.72</v>
      </c>
      <c r="O332" s="2">
        <v>9.9751499999999993</v>
      </c>
      <c r="P332" s="2">
        <v>23.965599999999998</v>
      </c>
      <c r="Q332" s="2">
        <v>10.348000000000001</v>
      </c>
      <c r="R332" s="2">
        <v>30.08</v>
      </c>
      <c r="S332" s="2">
        <v>5.2740999999999998</v>
      </c>
      <c r="T332" s="2">
        <v>18.883400000000002</v>
      </c>
      <c r="U332" s="2">
        <v>4.1538000000000004</v>
      </c>
      <c r="V332" s="2">
        <v>6.8501500000000002</v>
      </c>
      <c r="W332" s="2">
        <v>15621.8</v>
      </c>
      <c r="X332" s="2">
        <v>6.92875</v>
      </c>
      <c r="Y332" s="2">
        <v>32.512500000000003</v>
      </c>
      <c r="Z332" s="2">
        <v>3.5884</v>
      </c>
      <c r="AA332" s="2">
        <v>323.53500000000003</v>
      </c>
      <c r="AB332" s="2">
        <v>25.0745</v>
      </c>
      <c r="AC332" s="2">
        <v>849.52</v>
      </c>
      <c r="AD332" s="2">
        <v>50.910499999999999</v>
      </c>
      <c r="AF332" s="3">
        <v>35160</v>
      </c>
      <c r="AG332" s="2">
        <v>2.5314999999999999</v>
      </c>
    </row>
    <row r="333" spans="1:33" s="2" customFormat="1" x14ac:dyDescent="0.2">
      <c r="A333"/>
      <c r="B333" s="3">
        <v>43931</v>
      </c>
      <c r="C333" s="2">
        <v>1.0951500000000001</v>
      </c>
      <c r="D333" s="2">
        <v>108.42</v>
      </c>
      <c r="E333" s="2">
        <v>1.24735</v>
      </c>
      <c r="F333" s="2">
        <v>7.0480499999999999</v>
      </c>
      <c r="G333" s="2">
        <v>0.96484999999999999</v>
      </c>
      <c r="H333" s="2">
        <v>1.3971499999999999</v>
      </c>
      <c r="I333" s="2">
        <v>0.63449999999999995</v>
      </c>
      <c r="J333" s="2">
        <v>0.60819999999999996</v>
      </c>
      <c r="K333" s="2">
        <v>7.7521000000000004</v>
      </c>
      <c r="L333" s="2">
        <v>1.4134</v>
      </c>
      <c r="M333" s="2">
        <v>76.022499999999994</v>
      </c>
      <c r="N333" s="2">
        <v>1211.08</v>
      </c>
      <c r="O333" s="2">
        <v>9.9284999999999997</v>
      </c>
      <c r="P333" s="2">
        <v>23.453900000000001</v>
      </c>
      <c r="Q333" s="2">
        <v>10.2035</v>
      </c>
      <c r="R333" s="2">
        <v>30.065999999999999</v>
      </c>
      <c r="S333" s="2">
        <v>5.1090999999999998</v>
      </c>
      <c r="T333" s="2">
        <v>18.012499999999999</v>
      </c>
      <c r="U333" s="2">
        <v>4.1601999999999997</v>
      </c>
      <c r="V333" s="2">
        <v>6.8163999999999998</v>
      </c>
      <c r="W333" s="2">
        <v>15779.6</v>
      </c>
      <c r="X333" s="2">
        <v>6.6849999999999996</v>
      </c>
      <c r="Y333" s="2">
        <v>32.677500000000002</v>
      </c>
      <c r="Z333" s="2">
        <v>3.5781000000000001</v>
      </c>
      <c r="AA333" s="2">
        <v>322.73500000000001</v>
      </c>
      <c r="AB333" s="2">
        <v>24.5425</v>
      </c>
      <c r="AC333" s="2">
        <v>840.29</v>
      </c>
      <c r="AD333" s="2">
        <v>50.514499999999998</v>
      </c>
      <c r="AF333" s="3">
        <v>35167</v>
      </c>
      <c r="AG333" s="2">
        <v>2.5175000000000001</v>
      </c>
    </row>
    <row r="334" spans="1:33" s="2" customFormat="1" x14ac:dyDescent="0.2">
      <c r="A334"/>
      <c r="B334" s="3">
        <v>43924</v>
      </c>
      <c r="C334" s="2">
        <v>1.0798000000000001</v>
      </c>
      <c r="D334" s="2">
        <v>108.505</v>
      </c>
      <c r="E334" s="2">
        <v>1.2257</v>
      </c>
      <c r="F334" s="2">
        <v>7.1117999999999997</v>
      </c>
      <c r="G334" s="2">
        <v>0.97785</v>
      </c>
      <c r="H334" s="2">
        <v>1.4105000000000001</v>
      </c>
      <c r="I334" s="2">
        <v>0.60114999999999996</v>
      </c>
      <c r="J334" s="2">
        <v>0.5867</v>
      </c>
      <c r="K334" s="2">
        <v>7.7525000000000004</v>
      </c>
      <c r="L334" s="2">
        <v>1.4399500000000001</v>
      </c>
      <c r="M334" s="2">
        <v>76.261499999999998</v>
      </c>
      <c r="N334" s="2">
        <v>1238.19</v>
      </c>
      <c r="O334" s="2">
        <v>10.1777</v>
      </c>
      <c r="P334" s="2">
        <v>24.5807</v>
      </c>
      <c r="Q334" s="2">
        <v>10.532299999999999</v>
      </c>
      <c r="R334" s="2">
        <v>30.241</v>
      </c>
      <c r="S334" s="2">
        <v>5.2956000000000003</v>
      </c>
      <c r="T334" s="2">
        <v>18.807200000000002</v>
      </c>
      <c r="U334" s="2">
        <v>4.2277500000000003</v>
      </c>
      <c r="V334" s="2">
        <v>6.9169499999999999</v>
      </c>
      <c r="W334" s="2">
        <v>16709</v>
      </c>
      <c r="X334" s="2">
        <v>6.7078499999999996</v>
      </c>
      <c r="Y334" s="2">
        <v>33.006999999999998</v>
      </c>
      <c r="Z334" s="2">
        <v>3.6370499999999999</v>
      </c>
      <c r="AA334" s="2">
        <v>338.875</v>
      </c>
      <c r="AB334" s="2">
        <v>25.719000000000001</v>
      </c>
      <c r="AC334" s="2">
        <v>864.93</v>
      </c>
      <c r="AD334" s="2">
        <v>50.841500000000003</v>
      </c>
      <c r="AF334" s="3">
        <v>35174</v>
      </c>
      <c r="AG334" s="2">
        <v>2.496</v>
      </c>
    </row>
    <row r="335" spans="1:33" s="2" customFormat="1" x14ac:dyDescent="0.2">
      <c r="A335"/>
      <c r="B335" s="3">
        <v>43917</v>
      </c>
      <c r="C335" s="2">
        <v>1.1059000000000001</v>
      </c>
      <c r="D335" s="2">
        <v>108.16</v>
      </c>
      <c r="E335" s="2">
        <v>1.2359500000000001</v>
      </c>
      <c r="F335" s="2">
        <v>7.1075999999999997</v>
      </c>
      <c r="G335" s="2">
        <v>0.95594999999999997</v>
      </c>
      <c r="H335" s="2">
        <v>1.4076500000000001</v>
      </c>
      <c r="I335" s="2">
        <v>0.61245000000000005</v>
      </c>
      <c r="J335" s="2">
        <v>0.60194999999999999</v>
      </c>
      <c r="K335" s="2">
        <v>7.7510500000000002</v>
      </c>
      <c r="L335" s="2">
        <v>1.4307000000000001</v>
      </c>
      <c r="M335" s="2">
        <v>75.245999999999995</v>
      </c>
      <c r="N335" s="2">
        <v>1220.67</v>
      </c>
      <c r="O335" s="2">
        <v>9.9513499999999997</v>
      </c>
      <c r="P335" s="2">
        <v>23.419699999999999</v>
      </c>
      <c r="Q335" s="2">
        <v>10.503399999999999</v>
      </c>
      <c r="R335" s="2">
        <v>30.198</v>
      </c>
      <c r="S335" s="2">
        <v>5.1119500000000002</v>
      </c>
      <c r="T335" s="2">
        <v>17.561299999999999</v>
      </c>
      <c r="U335" s="2">
        <v>4.0945</v>
      </c>
      <c r="V335" s="2">
        <v>6.7484999999999999</v>
      </c>
      <c r="W335" s="2">
        <v>16274.3</v>
      </c>
      <c r="X335" s="2">
        <v>6.4535499999999999</v>
      </c>
      <c r="Y335" s="2">
        <v>32.546999999999997</v>
      </c>
      <c r="Z335" s="2">
        <v>3.56515</v>
      </c>
      <c r="AA335" s="2">
        <v>321.60000000000002</v>
      </c>
      <c r="AB335" s="2">
        <v>24.690999999999999</v>
      </c>
      <c r="AC335" s="2">
        <v>834.78</v>
      </c>
      <c r="AD335" s="2">
        <v>51.096499999999999</v>
      </c>
      <c r="AF335" s="3">
        <v>35181</v>
      </c>
      <c r="AG335" s="2">
        <v>2.4944999999999999</v>
      </c>
    </row>
    <row r="336" spans="1:33" s="2" customFormat="1" x14ac:dyDescent="0.2">
      <c r="A336"/>
      <c r="B336" s="3">
        <v>43910</v>
      </c>
      <c r="C336" s="2">
        <v>1.0684</v>
      </c>
      <c r="D336" s="2">
        <v>111.3</v>
      </c>
      <c r="E336" s="2">
        <v>1.1740999999999999</v>
      </c>
      <c r="F336" s="2">
        <v>7.1320499999999996</v>
      </c>
      <c r="G336" s="2">
        <v>0.98685</v>
      </c>
      <c r="H336" s="2">
        <v>1.4369499999999999</v>
      </c>
      <c r="I336" s="2">
        <v>0.58399999999999996</v>
      </c>
      <c r="J336" s="2">
        <v>0.57389999999999997</v>
      </c>
      <c r="K336" s="2">
        <v>7.7556000000000003</v>
      </c>
      <c r="L336" s="2">
        <v>1.45275</v>
      </c>
      <c r="M336" s="2">
        <v>75.359499999999997</v>
      </c>
      <c r="N336" s="2">
        <v>1250.42</v>
      </c>
      <c r="O336" s="2">
        <v>10.339399999999999</v>
      </c>
      <c r="P336" s="2">
        <v>24.040199999999999</v>
      </c>
      <c r="Q336" s="2">
        <v>11.687099999999999</v>
      </c>
      <c r="R336" s="2">
        <v>30.286999999999999</v>
      </c>
      <c r="S336" s="2">
        <v>5.0049000000000001</v>
      </c>
      <c r="T336" s="2">
        <v>17.512899999999998</v>
      </c>
      <c r="U336" s="2">
        <v>4.2467499999999996</v>
      </c>
      <c r="V336" s="2">
        <v>6.9915500000000002</v>
      </c>
      <c r="W336" s="2">
        <v>15963.8</v>
      </c>
      <c r="X336" s="2">
        <v>6.5521000000000003</v>
      </c>
      <c r="Y336" s="2">
        <v>32.69</v>
      </c>
      <c r="Z336" s="2">
        <v>3.6095999999999999</v>
      </c>
      <c r="AA336" s="2">
        <v>328.29500000000002</v>
      </c>
      <c r="AB336" s="2">
        <v>25.607500000000002</v>
      </c>
      <c r="AC336" s="2">
        <v>852.48500000000001</v>
      </c>
      <c r="AD336" s="2">
        <v>51.2545</v>
      </c>
      <c r="AF336" s="3">
        <v>35188</v>
      </c>
      <c r="AG336" s="2">
        <v>2.4940000000000002</v>
      </c>
    </row>
    <row r="337" spans="1:33" s="2" customFormat="1" x14ac:dyDescent="0.2">
      <c r="A337"/>
      <c r="B337" s="3">
        <v>43903</v>
      </c>
      <c r="C337" s="2">
        <v>1.107</v>
      </c>
      <c r="D337" s="2">
        <v>107.14</v>
      </c>
      <c r="E337" s="2">
        <v>1.24065</v>
      </c>
      <c r="F337" s="2">
        <v>7.0282499999999999</v>
      </c>
      <c r="G337" s="2">
        <v>0.95394999999999996</v>
      </c>
      <c r="H337" s="2">
        <v>1.3991499999999999</v>
      </c>
      <c r="I337" s="2">
        <v>0.61599999999999999</v>
      </c>
      <c r="J337" s="2">
        <v>0.60519999999999996</v>
      </c>
      <c r="K337" s="2">
        <v>7.7732000000000001</v>
      </c>
      <c r="L337" s="2">
        <v>1.4174500000000001</v>
      </c>
      <c r="M337" s="2">
        <v>73.991</v>
      </c>
      <c r="N337" s="2">
        <v>1212.47</v>
      </c>
      <c r="O337" s="2">
        <v>9.81</v>
      </c>
      <c r="P337" s="2">
        <v>21.8935</v>
      </c>
      <c r="Q337" s="2">
        <v>10.0875</v>
      </c>
      <c r="R337" s="2">
        <v>30.164000000000001</v>
      </c>
      <c r="S337" s="2">
        <v>4.7641499999999999</v>
      </c>
      <c r="T337" s="2">
        <v>16.357099999999999</v>
      </c>
      <c r="U337" s="2">
        <v>3.9552999999999998</v>
      </c>
      <c r="V337" s="2">
        <v>6.7514000000000003</v>
      </c>
      <c r="W337" s="2">
        <v>14629.1</v>
      </c>
      <c r="X337" s="2">
        <v>6.3219500000000002</v>
      </c>
      <c r="Y337" s="2">
        <v>31.956</v>
      </c>
      <c r="Z337" s="2">
        <v>3.6694499999999999</v>
      </c>
      <c r="AA337" s="2">
        <v>307.51</v>
      </c>
      <c r="AB337" s="2">
        <v>23.646999999999998</v>
      </c>
      <c r="AC337" s="2">
        <v>837.53</v>
      </c>
      <c r="AD337" s="2">
        <v>51.084499999999998</v>
      </c>
      <c r="AF337" s="3">
        <v>35195</v>
      </c>
      <c r="AG337" s="2">
        <v>2.4895</v>
      </c>
    </row>
    <row r="338" spans="1:33" s="2" customFormat="1" x14ac:dyDescent="0.2">
      <c r="A338"/>
      <c r="B338" s="3">
        <v>43896</v>
      </c>
      <c r="C338" s="2">
        <v>1.131</v>
      </c>
      <c r="D338" s="2">
        <v>105.36</v>
      </c>
      <c r="E338" s="2">
        <v>1.3029500000000001</v>
      </c>
      <c r="F338" s="2">
        <v>6.93485</v>
      </c>
      <c r="G338" s="2">
        <v>0.93774999999999997</v>
      </c>
      <c r="H338" s="2">
        <v>1.3426</v>
      </c>
      <c r="I338" s="2">
        <v>0.66290000000000004</v>
      </c>
      <c r="J338" s="2">
        <v>0.63534999999999997</v>
      </c>
      <c r="K338" s="2">
        <v>7.7708000000000004</v>
      </c>
      <c r="L338" s="2">
        <v>1.3785000000000001</v>
      </c>
      <c r="M338" s="2">
        <v>74.067499999999995</v>
      </c>
      <c r="N338" s="2">
        <v>1189.46</v>
      </c>
      <c r="O338" s="2">
        <v>9.3614999999999995</v>
      </c>
      <c r="P338" s="2">
        <v>20.098400000000002</v>
      </c>
      <c r="Q338" s="2">
        <v>9.2623999999999995</v>
      </c>
      <c r="R338" s="2">
        <v>29.920999999999999</v>
      </c>
      <c r="S338" s="2">
        <v>4.6150500000000001</v>
      </c>
      <c r="T338" s="2">
        <v>15.634499999999999</v>
      </c>
      <c r="U338" s="2">
        <v>3.7950499999999998</v>
      </c>
      <c r="V338" s="2">
        <v>6.6040000000000001</v>
      </c>
      <c r="W338" s="2">
        <v>14333.4</v>
      </c>
      <c r="X338" s="2">
        <v>6.0868500000000001</v>
      </c>
      <c r="Y338" s="2">
        <v>31.485499999999998</v>
      </c>
      <c r="Z338" s="2">
        <v>3.4859499999999999</v>
      </c>
      <c r="AA338" s="2">
        <v>296.04000000000002</v>
      </c>
      <c r="AB338" s="2">
        <v>22.439</v>
      </c>
      <c r="AC338" s="2">
        <v>825.68</v>
      </c>
      <c r="AD338" s="2">
        <v>50.581499999999998</v>
      </c>
      <c r="AF338" s="3">
        <v>35202</v>
      </c>
      <c r="AG338" s="2">
        <v>2.4897999999999998</v>
      </c>
    </row>
    <row r="339" spans="1:33" s="2" customFormat="1" x14ac:dyDescent="0.2">
      <c r="A339"/>
      <c r="B339" s="3">
        <v>43889</v>
      </c>
      <c r="C339" s="2">
        <v>1.0985</v>
      </c>
      <c r="D339" s="2">
        <v>107.93</v>
      </c>
      <c r="E339" s="2">
        <v>1.27745</v>
      </c>
      <c r="F339" s="2">
        <v>6.9896500000000001</v>
      </c>
      <c r="G339" s="2">
        <v>0.96835000000000004</v>
      </c>
      <c r="H339" s="2">
        <v>1.3421000000000001</v>
      </c>
      <c r="I339" s="2">
        <v>0.64580000000000004</v>
      </c>
      <c r="J339" s="2">
        <v>0.62085000000000001</v>
      </c>
      <c r="K339" s="2">
        <v>7.7931499999999998</v>
      </c>
      <c r="L339" s="2">
        <v>1.3955500000000001</v>
      </c>
      <c r="M339" s="2">
        <v>72.634500000000003</v>
      </c>
      <c r="N339" s="2">
        <v>1208.8499999999999</v>
      </c>
      <c r="O339" s="2">
        <v>9.69</v>
      </c>
      <c r="P339" s="2">
        <v>19.789000000000001</v>
      </c>
      <c r="Q339" s="2">
        <v>9.4705999999999992</v>
      </c>
      <c r="R339" s="2">
        <v>30.218</v>
      </c>
      <c r="S339" s="2">
        <v>4.5119999999999996</v>
      </c>
      <c r="T339" s="2">
        <v>15.7325</v>
      </c>
      <c r="U339" s="2">
        <v>3.9423499999999998</v>
      </c>
      <c r="V339" s="2">
        <v>6.8032000000000004</v>
      </c>
      <c r="W339" s="2">
        <v>14389.9</v>
      </c>
      <c r="X339" s="2">
        <v>6.2462</v>
      </c>
      <c r="Y339" s="2">
        <v>31.574999999999999</v>
      </c>
      <c r="Z339" s="2">
        <v>3.4921000000000002</v>
      </c>
      <c r="AA339" s="2">
        <v>307.48</v>
      </c>
      <c r="AB339" s="2">
        <v>23.198</v>
      </c>
      <c r="AC339" s="2">
        <v>820.43499999999995</v>
      </c>
      <c r="AD339" s="2">
        <v>51.177500000000002</v>
      </c>
      <c r="AF339" s="3">
        <v>35209</v>
      </c>
      <c r="AG339" s="2">
        <v>2.5003000000000002</v>
      </c>
    </row>
    <row r="340" spans="1:33" s="2" customFormat="1" x14ac:dyDescent="0.2">
      <c r="A340"/>
      <c r="B340" s="3">
        <v>43882</v>
      </c>
      <c r="C340" s="2">
        <v>1.0852999999999999</v>
      </c>
      <c r="D340" s="2">
        <v>111.69</v>
      </c>
      <c r="E340" s="2">
        <v>1.2962499999999999</v>
      </c>
      <c r="F340" s="2">
        <v>7.0381499999999999</v>
      </c>
      <c r="G340" s="2">
        <v>0.97835000000000005</v>
      </c>
      <c r="H340" s="2">
        <v>1.3225</v>
      </c>
      <c r="I340" s="2">
        <v>0.66320000000000001</v>
      </c>
      <c r="J340" s="2">
        <v>0.63465000000000005</v>
      </c>
      <c r="K340" s="2">
        <v>7.7879500000000004</v>
      </c>
      <c r="L340" s="2">
        <v>1.3984000000000001</v>
      </c>
      <c r="M340" s="2">
        <v>71.905500000000004</v>
      </c>
      <c r="N340" s="2">
        <v>1209.29</v>
      </c>
      <c r="O340" s="2">
        <v>9.7279</v>
      </c>
      <c r="P340" s="2">
        <v>18.940100000000001</v>
      </c>
      <c r="Q340" s="2">
        <v>9.2910000000000004</v>
      </c>
      <c r="R340" s="2">
        <v>30.402999999999999</v>
      </c>
      <c r="S340" s="2">
        <v>4.3814000000000002</v>
      </c>
      <c r="T340" s="2">
        <v>14.9846</v>
      </c>
      <c r="U340" s="2">
        <v>3.95045</v>
      </c>
      <c r="V340" s="2">
        <v>6.8822999999999999</v>
      </c>
      <c r="W340" s="2">
        <v>13807.4</v>
      </c>
      <c r="X340" s="2">
        <v>6.1012000000000004</v>
      </c>
      <c r="Y340" s="2">
        <v>31.576499999999999</v>
      </c>
      <c r="Z340" s="2">
        <v>3.4162499999999998</v>
      </c>
      <c r="AA340" s="2">
        <v>310.61500000000001</v>
      </c>
      <c r="AB340" s="2">
        <v>23.087499999999999</v>
      </c>
      <c r="AC340" s="2">
        <v>807.30499999999995</v>
      </c>
      <c r="AD340" s="2">
        <v>50.923499999999997</v>
      </c>
      <c r="AF340" s="3">
        <v>35216</v>
      </c>
      <c r="AG340" s="2">
        <v>2.4962</v>
      </c>
    </row>
    <row r="341" spans="1:33" s="2" customFormat="1" x14ac:dyDescent="0.2">
      <c r="A341"/>
      <c r="B341" s="3">
        <v>43875</v>
      </c>
      <c r="C341" s="2">
        <v>1.0846</v>
      </c>
      <c r="D341" s="2">
        <v>109.76</v>
      </c>
      <c r="E341" s="2">
        <v>1.30165</v>
      </c>
      <c r="F341" s="2">
        <v>6.9949000000000003</v>
      </c>
      <c r="G341" s="2">
        <v>0.98155000000000003</v>
      </c>
      <c r="H341" s="2">
        <v>1.3258000000000001</v>
      </c>
      <c r="I341" s="2">
        <v>0.67169999999999996</v>
      </c>
      <c r="J341" s="2">
        <v>0.64334999999999998</v>
      </c>
      <c r="K341" s="2">
        <v>7.7664499999999999</v>
      </c>
      <c r="L341" s="2">
        <v>1.39225</v>
      </c>
      <c r="M341" s="2">
        <v>71.576999999999998</v>
      </c>
      <c r="N341" s="2">
        <v>1183.75</v>
      </c>
      <c r="O341" s="2">
        <v>9.7114999999999991</v>
      </c>
      <c r="P341" s="2">
        <v>18.566400000000002</v>
      </c>
      <c r="Q341" s="2">
        <v>9.2499000000000002</v>
      </c>
      <c r="R341" s="2">
        <v>30.02</v>
      </c>
      <c r="S341" s="2">
        <v>4.3094000000000001</v>
      </c>
      <c r="T341" s="2">
        <v>14.8711</v>
      </c>
      <c r="U341" s="2">
        <v>3.9178500000000001</v>
      </c>
      <c r="V341" s="2">
        <v>6.8884499999999997</v>
      </c>
      <c r="W341" s="2">
        <v>13709.6</v>
      </c>
      <c r="X341" s="2">
        <v>6.0491000000000001</v>
      </c>
      <c r="Y341" s="2">
        <v>31.215</v>
      </c>
      <c r="Z341" s="2">
        <v>3.4263499999999998</v>
      </c>
      <c r="AA341" s="2">
        <v>309.7</v>
      </c>
      <c r="AB341" s="2">
        <v>22.925000000000001</v>
      </c>
      <c r="AC341" s="2">
        <v>790.81500000000005</v>
      </c>
      <c r="AD341" s="2">
        <v>50.575499999999998</v>
      </c>
      <c r="AF341" s="3">
        <v>35223</v>
      </c>
      <c r="AG341" s="2">
        <v>2.4980000000000002</v>
      </c>
    </row>
    <row r="342" spans="1:33" s="2" customFormat="1" x14ac:dyDescent="0.2">
      <c r="A342"/>
      <c r="B342" s="3">
        <v>43868</v>
      </c>
      <c r="C342" s="2">
        <v>1.0964</v>
      </c>
      <c r="D342" s="2">
        <v>109.78</v>
      </c>
      <c r="E342" s="2">
        <v>1.2939499999999999</v>
      </c>
      <c r="F342" s="2">
        <v>7.0031999999999996</v>
      </c>
      <c r="G342" s="2">
        <v>0.97635000000000005</v>
      </c>
      <c r="H342" s="2">
        <v>1.3305</v>
      </c>
      <c r="I342" s="2">
        <v>0.66869999999999996</v>
      </c>
      <c r="J342" s="2">
        <v>0.64105000000000001</v>
      </c>
      <c r="K342" s="2">
        <v>7.7652999999999999</v>
      </c>
      <c r="L342" s="2">
        <v>1.38985</v>
      </c>
      <c r="M342" s="2">
        <v>71.478499999999997</v>
      </c>
      <c r="N342" s="2">
        <v>1194</v>
      </c>
      <c r="O342" s="2">
        <v>9.6326000000000001</v>
      </c>
      <c r="P342" s="2">
        <v>18.7743</v>
      </c>
      <c r="Q342" s="2">
        <v>9.2811000000000003</v>
      </c>
      <c r="R342" s="2">
        <v>30.132000000000001</v>
      </c>
      <c r="S342" s="2">
        <v>4.3106</v>
      </c>
      <c r="T342" s="2">
        <v>15.072100000000001</v>
      </c>
      <c r="U342" s="2">
        <v>3.89405</v>
      </c>
      <c r="V342" s="2">
        <v>6.8155999999999999</v>
      </c>
      <c r="W342" s="2">
        <v>13730.3</v>
      </c>
      <c r="X342" s="2">
        <v>6.0256999999999996</v>
      </c>
      <c r="Y342" s="2">
        <v>31.350999999999999</v>
      </c>
      <c r="Z342" s="2">
        <v>3.42855</v>
      </c>
      <c r="AA342" s="2">
        <v>308.66000000000003</v>
      </c>
      <c r="AB342" s="2">
        <v>22.856999999999999</v>
      </c>
      <c r="AC342" s="2">
        <v>791.64</v>
      </c>
      <c r="AD342" s="2">
        <v>50.919499999999999</v>
      </c>
      <c r="AF342" s="3">
        <v>35230</v>
      </c>
      <c r="AG342" s="2">
        <v>2.4950000000000001</v>
      </c>
    </row>
    <row r="343" spans="1:33" s="2" customFormat="1" x14ac:dyDescent="0.2">
      <c r="A343"/>
      <c r="B343" s="3">
        <v>43861</v>
      </c>
      <c r="C343" s="2">
        <v>1.1081000000000001</v>
      </c>
      <c r="D343" s="2">
        <v>108.4</v>
      </c>
      <c r="E343" s="2">
        <v>1.3183499999999999</v>
      </c>
      <c r="F343" s="2">
        <v>7.0016999999999996</v>
      </c>
      <c r="G343" s="2">
        <v>0.96445000000000003</v>
      </c>
      <c r="H343" s="2">
        <v>1.3225499999999999</v>
      </c>
      <c r="I343" s="2">
        <v>0.66949999999999998</v>
      </c>
      <c r="J343" s="2">
        <v>0.64724999999999999</v>
      </c>
      <c r="K343" s="2">
        <v>7.76485</v>
      </c>
      <c r="L343" s="2">
        <v>1.3649</v>
      </c>
      <c r="M343" s="2">
        <v>71.552999999999997</v>
      </c>
      <c r="N343" s="2">
        <v>1197.6600000000001</v>
      </c>
      <c r="O343" s="2">
        <v>9.6380999999999997</v>
      </c>
      <c r="P343" s="2">
        <v>18.927399999999999</v>
      </c>
      <c r="Q343" s="2">
        <v>9.2163000000000004</v>
      </c>
      <c r="R343" s="2">
        <v>30.356999999999999</v>
      </c>
      <c r="S343" s="2">
        <v>4.2728999999999999</v>
      </c>
      <c r="T343" s="2">
        <v>14.995699999999999</v>
      </c>
      <c r="U343" s="2">
        <v>3.8786499999999999</v>
      </c>
      <c r="V343" s="2">
        <v>6.7442000000000002</v>
      </c>
      <c r="W343" s="2">
        <v>13786.8</v>
      </c>
      <c r="X343" s="2">
        <v>5.9847999999999999</v>
      </c>
      <c r="Y343" s="2">
        <v>31.232500000000002</v>
      </c>
      <c r="Z343" s="2">
        <v>3.4482499999999998</v>
      </c>
      <c r="AA343" s="2">
        <v>304.685</v>
      </c>
      <c r="AB343" s="2">
        <v>22.733499999999999</v>
      </c>
      <c r="AC343" s="2">
        <v>801.45500000000004</v>
      </c>
      <c r="AD343" s="2">
        <v>51.080500000000001</v>
      </c>
      <c r="AF343" s="3">
        <v>35237</v>
      </c>
      <c r="AG343" s="2">
        <v>2.4967000000000001</v>
      </c>
    </row>
    <row r="344" spans="1:33" s="2" customFormat="1" x14ac:dyDescent="0.2">
      <c r="A344"/>
      <c r="B344" s="3">
        <v>43854</v>
      </c>
      <c r="C344" s="2">
        <v>1.1025</v>
      </c>
      <c r="D344" s="2">
        <v>109.44</v>
      </c>
      <c r="E344" s="2">
        <v>1.3067500000000001</v>
      </c>
      <c r="F344" s="2">
        <v>6.9326499999999998</v>
      </c>
      <c r="G344" s="2">
        <v>0.97084999999999999</v>
      </c>
      <c r="H344" s="2">
        <v>1.31375</v>
      </c>
      <c r="I344" s="2">
        <v>0.68279999999999996</v>
      </c>
      <c r="J344" s="2">
        <v>0.66074999999999995</v>
      </c>
      <c r="K344" s="2">
        <v>7.7717000000000001</v>
      </c>
      <c r="L344" s="2">
        <v>1.3513500000000001</v>
      </c>
      <c r="M344" s="2">
        <v>71.316000000000003</v>
      </c>
      <c r="N344" s="2">
        <v>1168.81</v>
      </c>
      <c r="O344" s="2">
        <v>9.5683000000000007</v>
      </c>
      <c r="P344" s="2">
        <v>18.839400000000001</v>
      </c>
      <c r="Q344" s="2">
        <v>9.0418000000000003</v>
      </c>
      <c r="R344" s="2">
        <v>30.052</v>
      </c>
      <c r="S344" s="2">
        <v>4.1826499999999998</v>
      </c>
      <c r="T344" s="2">
        <v>14.4198</v>
      </c>
      <c r="U344" s="2">
        <v>3.8610500000000001</v>
      </c>
      <c r="V344" s="2">
        <v>6.7784500000000003</v>
      </c>
      <c r="W344" s="2">
        <v>13604.2</v>
      </c>
      <c r="X344" s="2">
        <v>5.9389000000000003</v>
      </c>
      <c r="Y344" s="2">
        <v>30.580500000000001</v>
      </c>
      <c r="Z344" s="2">
        <v>3.4549500000000002</v>
      </c>
      <c r="AA344" s="2">
        <v>304.97000000000003</v>
      </c>
      <c r="AB344" s="2">
        <v>22.817</v>
      </c>
      <c r="AC344" s="2">
        <v>777.53499999999997</v>
      </c>
      <c r="AD344" s="2">
        <v>50.840499999999999</v>
      </c>
      <c r="AF344" s="3">
        <v>35244</v>
      </c>
      <c r="AG344" s="2">
        <v>2.4950000000000001</v>
      </c>
    </row>
    <row r="345" spans="1:33" s="2" customFormat="1" x14ac:dyDescent="0.2">
      <c r="A345"/>
      <c r="B345" s="3">
        <v>43847</v>
      </c>
      <c r="C345" s="2">
        <v>1.1093999999999999</v>
      </c>
      <c r="D345" s="2">
        <v>110.17</v>
      </c>
      <c r="E345" s="2">
        <v>1.30305</v>
      </c>
      <c r="F345" s="2">
        <v>6.8648999999999996</v>
      </c>
      <c r="G345" s="2">
        <v>0.96784999999999999</v>
      </c>
      <c r="H345" s="2">
        <v>1.3058000000000001</v>
      </c>
      <c r="I345" s="2">
        <v>0.68799999999999994</v>
      </c>
      <c r="J345" s="2">
        <v>0.66125</v>
      </c>
      <c r="K345" s="2">
        <v>7.7680499999999997</v>
      </c>
      <c r="L345" s="2">
        <v>1.34755</v>
      </c>
      <c r="M345" s="2">
        <v>71.064999999999998</v>
      </c>
      <c r="N345" s="2">
        <v>1160.6500000000001</v>
      </c>
      <c r="O345" s="2">
        <v>9.5150000000000006</v>
      </c>
      <c r="P345" s="2">
        <v>18.725300000000001</v>
      </c>
      <c r="Q345" s="2">
        <v>8.9094999999999995</v>
      </c>
      <c r="R345" s="2">
        <v>29.946999999999999</v>
      </c>
      <c r="S345" s="2">
        <v>4.1814</v>
      </c>
      <c r="T345" s="2">
        <v>14.4648</v>
      </c>
      <c r="U345" s="2">
        <v>3.8236500000000002</v>
      </c>
      <c r="V345" s="2">
        <v>6.7358500000000001</v>
      </c>
      <c r="W345" s="2">
        <v>13665.6</v>
      </c>
      <c r="X345" s="2">
        <v>5.9013999999999998</v>
      </c>
      <c r="Y345" s="2">
        <v>30.398</v>
      </c>
      <c r="Z345" s="2">
        <v>3.4552</v>
      </c>
      <c r="AA345" s="2">
        <v>302.89</v>
      </c>
      <c r="AB345" s="2">
        <v>22.672499999999999</v>
      </c>
      <c r="AC345" s="2">
        <v>771.23</v>
      </c>
      <c r="AD345" s="2">
        <v>50.950499999999998</v>
      </c>
      <c r="AF345" s="3">
        <v>35251</v>
      </c>
      <c r="AG345" s="2">
        <v>2.4914999999999998</v>
      </c>
    </row>
    <row r="346" spans="1:33" s="2" customFormat="1" x14ac:dyDescent="0.2">
      <c r="A346"/>
      <c r="B346" s="3">
        <v>43840</v>
      </c>
      <c r="C346" s="2">
        <v>1.1113</v>
      </c>
      <c r="D346" s="2">
        <v>109.56</v>
      </c>
      <c r="E346" s="2">
        <v>1.3061499999999999</v>
      </c>
      <c r="F346" s="2">
        <v>6.9135999999999997</v>
      </c>
      <c r="G346" s="2">
        <v>0.97335000000000005</v>
      </c>
      <c r="H346" s="2">
        <v>1.30515</v>
      </c>
      <c r="I346" s="2">
        <v>0.69059999999999999</v>
      </c>
      <c r="J346" s="2">
        <v>0.66395000000000004</v>
      </c>
      <c r="K346" s="2">
        <v>7.7663500000000001</v>
      </c>
      <c r="L346" s="2">
        <v>1.3484</v>
      </c>
      <c r="M346" s="2">
        <v>70.915999999999997</v>
      </c>
      <c r="N346" s="2">
        <v>1158.6600000000001</v>
      </c>
      <c r="O346" s="2">
        <v>9.4964999999999993</v>
      </c>
      <c r="P346" s="2">
        <v>18.780100000000001</v>
      </c>
      <c r="Q346" s="2">
        <v>8.8872999999999998</v>
      </c>
      <c r="R346" s="2">
        <v>29.969000000000001</v>
      </c>
      <c r="S346" s="2">
        <v>4.0701999999999998</v>
      </c>
      <c r="T346" s="2">
        <v>14.2271</v>
      </c>
      <c r="U346" s="2">
        <v>3.8101500000000001</v>
      </c>
      <c r="V346" s="2">
        <v>6.7249499999999998</v>
      </c>
      <c r="W346" s="2">
        <v>13754.3</v>
      </c>
      <c r="X346" s="2">
        <v>5.8661000000000003</v>
      </c>
      <c r="Y346" s="2">
        <v>30.234999999999999</v>
      </c>
      <c r="Z346" s="2">
        <v>3.4652500000000002</v>
      </c>
      <c r="AA346" s="2">
        <v>300.17</v>
      </c>
      <c r="AB346" s="2">
        <v>22.734500000000001</v>
      </c>
      <c r="AC346" s="2">
        <v>769.10500000000002</v>
      </c>
      <c r="AD346" s="2">
        <v>50.563499999999998</v>
      </c>
      <c r="AF346" s="3">
        <v>35258</v>
      </c>
      <c r="AG346" s="2">
        <v>2.4925000000000002</v>
      </c>
    </row>
    <row r="347" spans="1:33" s="2" customFormat="1" x14ac:dyDescent="0.2">
      <c r="A347"/>
      <c r="B347" s="3">
        <v>43833</v>
      </c>
      <c r="C347" s="2">
        <v>1.1164000000000001</v>
      </c>
      <c r="D347" s="2">
        <v>108.04</v>
      </c>
      <c r="E347" s="2">
        <v>1.30725</v>
      </c>
      <c r="F347" s="2">
        <v>6.96305</v>
      </c>
      <c r="G347" s="2">
        <v>0.97075</v>
      </c>
      <c r="H347" s="2">
        <v>1.2982</v>
      </c>
      <c r="I347" s="2">
        <v>0.69550000000000001</v>
      </c>
      <c r="J347" s="2">
        <v>0.66685000000000005</v>
      </c>
      <c r="K347" s="2">
        <v>7.7764499999999996</v>
      </c>
      <c r="L347" s="2">
        <v>1.3488</v>
      </c>
      <c r="M347" s="2">
        <v>71.781999999999996</v>
      </c>
      <c r="N347" s="2">
        <v>1165.27</v>
      </c>
      <c r="O347" s="2">
        <v>9.3905999999999992</v>
      </c>
      <c r="P347" s="2">
        <v>18.872699999999998</v>
      </c>
      <c r="Q347" s="2">
        <v>8.8181999999999992</v>
      </c>
      <c r="R347" s="2">
        <v>30.047999999999998</v>
      </c>
      <c r="S347" s="2">
        <v>4.0419</v>
      </c>
      <c r="T347" s="2">
        <v>14.2441</v>
      </c>
      <c r="U347" s="2">
        <v>3.7996500000000002</v>
      </c>
      <c r="V347" s="2">
        <v>6.6943999999999999</v>
      </c>
      <c r="W347" s="2">
        <v>13930.9</v>
      </c>
      <c r="X347" s="2">
        <v>5.9718999999999998</v>
      </c>
      <c r="Y347" s="2">
        <v>30.169</v>
      </c>
      <c r="Z347" s="2">
        <v>3.4740000000000002</v>
      </c>
      <c r="AA347" s="2">
        <v>295.62</v>
      </c>
      <c r="AB347" s="2">
        <v>22.702000000000002</v>
      </c>
      <c r="AC347" s="2">
        <v>756.11500000000001</v>
      </c>
      <c r="AD347" s="2">
        <v>51.124499999999998</v>
      </c>
      <c r="AF347" s="3">
        <v>35265</v>
      </c>
      <c r="AG347" s="2">
        <v>2.4885000000000002</v>
      </c>
    </row>
    <row r="348" spans="1:33" s="2" customFormat="1" x14ac:dyDescent="0.2">
      <c r="A348"/>
      <c r="B348" s="3">
        <v>43826</v>
      </c>
      <c r="C348" s="2">
        <v>1.1163000000000001</v>
      </c>
      <c r="D348" s="2">
        <v>109.59</v>
      </c>
      <c r="E348" s="2">
        <v>1.30945</v>
      </c>
      <c r="F348" s="2">
        <v>6.9933500000000004</v>
      </c>
      <c r="G348" s="2">
        <v>0.97585</v>
      </c>
      <c r="H348" s="2">
        <v>1.3088500000000001</v>
      </c>
      <c r="I348" s="2">
        <v>0.69830000000000003</v>
      </c>
      <c r="J348" s="2">
        <v>0.67095000000000005</v>
      </c>
      <c r="K348" s="2">
        <v>7.7854999999999999</v>
      </c>
      <c r="L348" s="2">
        <v>1.3523499999999999</v>
      </c>
      <c r="M348" s="2">
        <v>71.564999999999998</v>
      </c>
      <c r="N348" s="2">
        <v>1159.97</v>
      </c>
      <c r="O348" s="2">
        <v>9.3453999999999997</v>
      </c>
      <c r="P348" s="2">
        <v>18.8523</v>
      </c>
      <c r="Q348" s="2">
        <v>8.8231999999999999</v>
      </c>
      <c r="R348" s="2">
        <v>30.082000000000001</v>
      </c>
      <c r="S348" s="2">
        <v>4.0556000000000001</v>
      </c>
      <c r="T348" s="2">
        <v>14.032999999999999</v>
      </c>
      <c r="U348" s="2">
        <v>3.8155000000000001</v>
      </c>
      <c r="V348" s="2">
        <v>6.6902999999999997</v>
      </c>
      <c r="W348" s="2">
        <v>13970.2</v>
      </c>
      <c r="X348" s="2">
        <v>5.9581</v>
      </c>
      <c r="Y348" s="2">
        <v>30.147500000000001</v>
      </c>
      <c r="Z348" s="2">
        <v>3.4581499999999998</v>
      </c>
      <c r="AA348" s="2">
        <v>296.38</v>
      </c>
      <c r="AB348" s="2">
        <v>22.858000000000001</v>
      </c>
      <c r="AC348" s="2">
        <v>744.66</v>
      </c>
      <c r="AD348" s="2">
        <v>50.849499999999999</v>
      </c>
      <c r="AF348" s="3">
        <v>35272</v>
      </c>
      <c r="AG348" s="2">
        <v>2.4923000000000002</v>
      </c>
    </row>
    <row r="349" spans="1:33" s="2" customFormat="1" x14ac:dyDescent="0.2">
      <c r="A349"/>
      <c r="B349" s="3">
        <v>43819</v>
      </c>
      <c r="C349" s="2">
        <v>1.1087</v>
      </c>
      <c r="D349" s="2">
        <v>109.45</v>
      </c>
      <c r="E349" s="2">
        <v>1.3048500000000001</v>
      </c>
      <c r="F349" s="2">
        <v>6.9993999999999996</v>
      </c>
      <c r="G349" s="2">
        <v>0.98175000000000001</v>
      </c>
      <c r="H349" s="2">
        <v>1.3167</v>
      </c>
      <c r="I349" s="2">
        <v>0.6905</v>
      </c>
      <c r="J349" s="2">
        <v>0.66095000000000004</v>
      </c>
      <c r="K349" s="2">
        <v>7.8</v>
      </c>
      <c r="L349" s="2">
        <v>1.3547</v>
      </c>
      <c r="M349" s="2">
        <v>71.150999999999996</v>
      </c>
      <c r="N349" s="2">
        <v>1159.74</v>
      </c>
      <c r="O349" s="2">
        <v>9.4075000000000006</v>
      </c>
      <c r="P349" s="2">
        <v>18.918199999999999</v>
      </c>
      <c r="Q349" s="2">
        <v>8.9582999999999995</v>
      </c>
      <c r="R349" s="2">
        <v>30.141999999999999</v>
      </c>
      <c r="S349" s="2">
        <v>4.0785</v>
      </c>
      <c r="T349" s="2">
        <v>14.2224</v>
      </c>
      <c r="U349" s="2">
        <v>3.8398500000000002</v>
      </c>
      <c r="V349" s="2">
        <v>6.7381500000000001</v>
      </c>
      <c r="W349" s="2">
        <v>13982.4</v>
      </c>
      <c r="X349" s="2">
        <v>5.9398</v>
      </c>
      <c r="Y349" s="2">
        <v>30.18</v>
      </c>
      <c r="Z349" s="2">
        <v>3.47505</v>
      </c>
      <c r="AA349" s="2">
        <v>298.36500000000001</v>
      </c>
      <c r="AB349" s="2">
        <v>22.937999999999999</v>
      </c>
      <c r="AC349" s="2">
        <v>749.94</v>
      </c>
      <c r="AD349" s="2">
        <v>50.747500000000002</v>
      </c>
      <c r="AF349" s="3">
        <v>35279</v>
      </c>
      <c r="AG349" s="2">
        <v>2.4944999999999999</v>
      </c>
    </row>
    <row r="350" spans="1:33" s="2" customFormat="1" x14ac:dyDescent="0.2">
      <c r="A350"/>
      <c r="B350" s="3">
        <v>43812</v>
      </c>
      <c r="C350" s="2">
        <v>1.1135999999999999</v>
      </c>
      <c r="D350" s="2">
        <v>109.28</v>
      </c>
      <c r="E350" s="2">
        <v>1.3343499999999999</v>
      </c>
      <c r="F350" s="2">
        <v>7.0138999999999996</v>
      </c>
      <c r="G350" s="2">
        <v>0.98304999999999998</v>
      </c>
      <c r="H350" s="2">
        <v>1.31995</v>
      </c>
      <c r="I350" s="2">
        <v>0.68740000000000001</v>
      </c>
      <c r="J350" s="2">
        <v>0.65925</v>
      </c>
      <c r="K350" s="2">
        <v>7.79535</v>
      </c>
      <c r="L350" s="2">
        <v>1.3551</v>
      </c>
      <c r="M350" s="2">
        <v>70.846500000000006</v>
      </c>
      <c r="N350" s="2">
        <v>1177.94</v>
      </c>
      <c r="O350" s="2">
        <v>9.3925000000000001</v>
      </c>
      <c r="P350" s="2">
        <v>19.067299999999999</v>
      </c>
      <c r="Q350" s="2">
        <v>9.0470000000000006</v>
      </c>
      <c r="R350" s="2">
        <v>30.265000000000001</v>
      </c>
      <c r="S350" s="2">
        <v>4.0908499999999997</v>
      </c>
      <c r="T350" s="2">
        <v>14.5032</v>
      </c>
      <c r="U350" s="2">
        <v>3.8350499999999998</v>
      </c>
      <c r="V350" s="2">
        <v>6.7112999999999996</v>
      </c>
      <c r="W350" s="2">
        <v>14035.5</v>
      </c>
      <c r="X350" s="2">
        <v>5.8258000000000001</v>
      </c>
      <c r="Y350" s="2">
        <v>30.204000000000001</v>
      </c>
      <c r="Z350" s="2">
        <v>3.48305</v>
      </c>
      <c r="AA350" s="2">
        <v>295.51</v>
      </c>
      <c r="AB350" s="2">
        <v>22.900500000000001</v>
      </c>
      <c r="AC350" s="2">
        <v>764.01499999999999</v>
      </c>
      <c r="AD350" s="2">
        <v>50.667000000000002</v>
      </c>
      <c r="AF350" s="3">
        <v>35286</v>
      </c>
      <c r="AG350" s="2">
        <v>2.4914000000000001</v>
      </c>
    </row>
    <row r="351" spans="1:33" s="2" customFormat="1" x14ac:dyDescent="0.2">
      <c r="A351"/>
      <c r="B351" s="3">
        <v>43805</v>
      </c>
      <c r="C351" s="2">
        <v>1.1051</v>
      </c>
      <c r="D351" s="2">
        <v>108.67</v>
      </c>
      <c r="E351" s="2">
        <v>1.3105500000000001</v>
      </c>
      <c r="F351" s="2">
        <v>7.032</v>
      </c>
      <c r="G351" s="2">
        <v>0.99095</v>
      </c>
      <c r="H351" s="2">
        <v>1.3266</v>
      </c>
      <c r="I351" s="2">
        <v>0.68300000000000005</v>
      </c>
      <c r="J351" s="2">
        <v>0.65554999999999997</v>
      </c>
      <c r="K351" s="2">
        <v>7.8287500000000003</v>
      </c>
      <c r="L351" s="2">
        <v>1.3613999999999999</v>
      </c>
      <c r="M351" s="2">
        <v>71.275499999999994</v>
      </c>
      <c r="N351" s="2">
        <v>1188.93</v>
      </c>
      <c r="O351" s="2">
        <v>9.5039999999999996</v>
      </c>
      <c r="P351" s="2">
        <v>19.335000000000001</v>
      </c>
      <c r="Q351" s="2">
        <v>9.1418999999999997</v>
      </c>
      <c r="R351" s="2">
        <v>30.481999999999999</v>
      </c>
      <c r="S351" s="2">
        <v>4.17605</v>
      </c>
      <c r="T351" s="2">
        <v>14.635</v>
      </c>
      <c r="U351" s="2">
        <v>3.8725499999999999</v>
      </c>
      <c r="V351" s="2">
        <v>6.7618</v>
      </c>
      <c r="W351" s="2">
        <v>14029.5</v>
      </c>
      <c r="X351" s="2">
        <v>5.7813999999999997</v>
      </c>
      <c r="Y351" s="2">
        <v>30.356999999999999</v>
      </c>
      <c r="Z351" s="2">
        <v>3.4708000000000001</v>
      </c>
      <c r="AA351" s="2">
        <v>299.11500000000001</v>
      </c>
      <c r="AB351" s="2">
        <v>23.1005</v>
      </c>
      <c r="AC351" s="2">
        <v>776.88</v>
      </c>
      <c r="AD351" s="2">
        <v>50.822499999999998</v>
      </c>
      <c r="AF351" s="3">
        <v>35293</v>
      </c>
      <c r="AG351" s="2">
        <v>2.4940000000000002</v>
      </c>
    </row>
    <row r="352" spans="1:33" s="2" customFormat="1" x14ac:dyDescent="0.2">
      <c r="A352"/>
      <c r="B352" s="3">
        <v>43798</v>
      </c>
      <c r="C352" s="2">
        <v>1.1028</v>
      </c>
      <c r="D352" s="2">
        <v>109.5</v>
      </c>
      <c r="E352" s="2">
        <v>1.29365</v>
      </c>
      <c r="F352" s="2">
        <v>7.0298999999999996</v>
      </c>
      <c r="G352" s="2">
        <v>0.99955000000000005</v>
      </c>
      <c r="H352" s="2">
        <v>1.3282</v>
      </c>
      <c r="I352" s="2">
        <v>0.67649999999999999</v>
      </c>
      <c r="J352" s="2">
        <v>0.64195000000000002</v>
      </c>
      <c r="K352" s="2">
        <v>7.82775</v>
      </c>
      <c r="L352" s="2">
        <v>1.3674500000000001</v>
      </c>
      <c r="M352" s="2">
        <v>71.709999999999994</v>
      </c>
      <c r="N352" s="2">
        <v>1180.79</v>
      </c>
      <c r="O352" s="2">
        <v>9.5702999999999996</v>
      </c>
      <c r="P352" s="2">
        <v>19.5121</v>
      </c>
      <c r="Q352" s="2">
        <v>9.2082999999999995</v>
      </c>
      <c r="R352" s="2">
        <v>30.518000000000001</v>
      </c>
      <c r="S352" s="2">
        <v>4.2275</v>
      </c>
      <c r="T352" s="2">
        <v>14.6509</v>
      </c>
      <c r="U352" s="2">
        <v>3.9114499999999999</v>
      </c>
      <c r="V352" s="2">
        <v>6.7755000000000001</v>
      </c>
      <c r="W352" s="2">
        <v>14109.6</v>
      </c>
      <c r="X352" s="2">
        <v>5.7423999999999999</v>
      </c>
      <c r="Y352" s="2">
        <v>30.231999999999999</v>
      </c>
      <c r="Z352" s="2">
        <v>3.4712499999999999</v>
      </c>
      <c r="AA352" s="2">
        <v>303.14499999999998</v>
      </c>
      <c r="AB352" s="2">
        <v>23.170999999999999</v>
      </c>
      <c r="AC352" s="2">
        <v>806.65499999999997</v>
      </c>
      <c r="AD352" s="2">
        <v>50.874499999999998</v>
      </c>
      <c r="AF352" s="3">
        <v>35300</v>
      </c>
      <c r="AG352" s="2">
        <v>2.4935</v>
      </c>
    </row>
    <row r="353" spans="1:33" s="2" customFormat="1" x14ac:dyDescent="0.2">
      <c r="A353"/>
      <c r="B353" s="3">
        <v>43791</v>
      </c>
      <c r="C353" s="2">
        <v>1.1034999999999999</v>
      </c>
      <c r="D353" s="2">
        <v>108.65</v>
      </c>
      <c r="E353" s="2">
        <v>1.28305</v>
      </c>
      <c r="F353" s="2">
        <v>7.0462499999999997</v>
      </c>
      <c r="G353" s="2">
        <v>0.99575000000000002</v>
      </c>
      <c r="H353" s="2">
        <v>1.3288</v>
      </c>
      <c r="I353" s="2">
        <v>0.67849999999999999</v>
      </c>
      <c r="J353" s="2">
        <v>0.64065000000000005</v>
      </c>
      <c r="K353" s="2">
        <v>7.8243499999999999</v>
      </c>
      <c r="L353" s="2">
        <v>1.3644000000000001</v>
      </c>
      <c r="M353" s="2">
        <v>71.745000000000005</v>
      </c>
      <c r="N353" s="2">
        <v>1179.43</v>
      </c>
      <c r="O353" s="2">
        <v>9.6161999999999992</v>
      </c>
      <c r="P353" s="2">
        <v>19.3995</v>
      </c>
      <c r="Q353" s="2">
        <v>9.1586999999999996</v>
      </c>
      <c r="R353" s="2">
        <v>30.562999999999999</v>
      </c>
      <c r="S353" s="2">
        <v>4.1829999999999998</v>
      </c>
      <c r="T353" s="2">
        <v>14.6915</v>
      </c>
      <c r="U353" s="2">
        <v>3.8947500000000002</v>
      </c>
      <c r="V353" s="2">
        <v>6.7721999999999998</v>
      </c>
      <c r="W353" s="2">
        <v>14112.2</v>
      </c>
      <c r="X353" s="2">
        <v>5.7096</v>
      </c>
      <c r="Y353" s="2">
        <v>30.198</v>
      </c>
      <c r="Z353" s="2">
        <v>3.4726499999999998</v>
      </c>
      <c r="AA353" s="2">
        <v>302.76499999999999</v>
      </c>
      <c r="AB353" s="2">
        <v>23.107500000000002</v>
      </c>
      <c r="AC353" s="2">
        <v>797.11500000000001</v>
      </c>
      <c r="AD353" s="2">
        <v>50.923499999999997</v>
      </c>
      <c r="AF353" s="3">
        <v>35307</v>
      </c>
      <c r="AG353" s="2">
        <v>2.4935</v>
      </c>
    </row>
    <row r="354" spans="1:33" s="2" customFormat="1" x14ac:dyDescent="0.2">
      <c r="A354"/>
      <c r="B354" s="3">
        <v>43784</v>
      </c>
      <c r="C354" s="2">
        <v>1.1051</v>
      </c>
      <c r="D354" s="2">
        <v>108.73</v>
      </c>
      <c r="E354" s="2">
        <v>1.2903500000000001</v>
      </c>
      <c r="F354" s="2">
        <v>7.0023999999999997</v>
      </c>
      <c r="G354" s="2">
        <v>0.98955000000000004</v>
      </c>
      <c r="H354" s="2">
        <v>1.3221000000000001</v>
      </c>
      <c r="I354" s="2">
        <v>0.68130000000000002</v>
      </c>
      <c r="J354" s="2">
        <v>0.64034999999999997</v>
      </c>
      <c r="K354" s="2">
        <v>7.8263999999999996</v>
      </c>
      <c r="L354" s="2">
        <v>1.3604000000000001</v>
      </c>
      <c r="M354" s="2">
        <v>71.637</v>
      </c>
      <c r="N354" s="2">
        <v>1163.93</v>
      </c>
      <c r="O354" s="2">
        <v>9.6377000000000006</v>
      </c>
      <c r="P354" s="2">
        <v>19.2285</v>
      </c>
      <c r="Q354" s="2">
        <v>9.0762</v>
      </c>
      <c r="R354" s="2">
        <v>30.509</v>
      </c>
      <c r="S354" s="2">
        <v>4.1761499999999998</v>
      </c>
      <c r="T354" s="2">
        <v>14.6838</v>
      </c>
      <c r="U354" s="2">
        <v>3.8688500000000001</v>
      </c>
      <c r="V354" s="2">
        <v>6.7622499999999999</v>
      </c>
      <c r="W354" s="2">
        <v>14061</v>
      </c>
      <c r="X354" s="2">
        <v>5.7450000000000001</v>
      </c>
      <c r="Y354" s="2">
        <v>30.251000000000001</v>
      </c>
      <c r="Z354" s="2">
        <v>3.47315</v>
      </c>
      <c r="AA354" s="2">
        <v>302.80500000000001</v>
      </c>
      <c r="AB354" s="2">
        <v>23.1585</v>
      </c>
      <c r="AC354" s="2">
        <v>775.97500000000002</v>
      </c>
      <c r="AD354" s="2">
        <v>50.616500000000002</v>
      </c>
      <c r="AF354" s="3">
        <v>35314</v>
      </c>
      <c r="AG354" s="2">
        <v>2.4984999999999999</v>
      </c>
    </row>
    <row r="355" spans="1:33" s="2" customFormat="1" x14ac:dyDescent="0.2">
      <c r="A355"/>
      <c r="B355" s="3">
        <v>43777</v>
      </c>
      <c r="C355" s="2">
        <v>1.1022000000000001</v>
      </c>
      <c r="D355" s="2">
        <v>109.15</v>
      </c>
      <c r="E355" s="2">
        <v>1.27945</v>
      </c>
      <c r="F355" s="2">
        <v>6.9935999999999998</v>
      </c>
      <c r="G355" s="2">
        <v>0.99675000000000002</v>
      </c>
      <c r="H355" s="2">
        <v>1.3214999999999999</v>
      </c>
      <c r="I355" s="2">
        <v>0.68600000000000005</v>
      </c>
      <c r="J355" s="2">
        <v>0.63365000000000005</v>
      </c>
      <c r="K355" s="2">
        <v>7.8257000000000003</v>
      </c>
      <c r="L355" s="2">
        <v>1.35985</v>
      </c>
      <c r="M355" s="2">
        <v>71.298000000000002</v>
      </c>
      <c r="N355" s="2">
        <v>1158.76</v>
      </c>
      <c r="O355" s="2">
        <v>9.7058999999999997</v>
      </c>
      <c r="P355" s="2">
        <v>19.1005</v>
      </c>
      <c r="Q355" s="2">
        <v>9.1521000000000008</v>
      </c>
      <c r="R355" s="2">
        <v>30.384</v>
      </c>
      <c r="S355" s="2">
        <v>4.1365999999999996</v>
      </c>
      <c r="T355" s="2">
        <v>14.785500000000001</v>
      </c>
      <c r="U355" s="2">
        <v>3.8666499999999999</v>
      </c>
      <c r="V355" s="2">
        <v>6.7803500000000003</v>
      </c>
      <c r="W355" s="2">
        <v>14020.7</v>
      </c>
      <c r="X355" s="2">
        <v>5.7648999999999999</v>
      </c>
      <c r="Y355" s="2">
        <v>30.378499999999999</v>
      </c>
      <c r="Z355" s="2">
        <v>3.4941499999999999</v>
      </c>
      <c r="AA355" s="2">
        <v>302.70999999999998</v>
      </c>
      <c r="AB355" s="2">
        <v>23.123999999999999</v>
      </c>
      <c r="AC355" s="2">
        <v>746.55499999999995</v>
      </c>
      <c r="AD355" s="2">
        <v>50.577500000000001</v>
      </c>
      <c r="AF355" s="3">
        <v>35321</v>
      </c>
      <c r="AG355" s="2">
        <v>2.4984999999999999</v>
      </c>
    </row>
    <row r="356" spans="1:33" s="2" customFormat="1" x14ac:dyDescent="0.2">
      <c r="A356"/>
      <c r="B356" s="3">
        <v>43770</v>
      </c>
      <c r="C356" s="2">
        <v>1.1169</v>
      </c>
      <c r="D356" s="2">
        <v>108.16</v>
      </c>
      <c r="E356" s="2">
        <v>1.29495</v>
      </c>
      <c r="F356" s="2">
        <v>7.0373999999999999</v>
      </c>
      <c r="G356" s="2">
        <v>0.98555000000000004</v>
      </c>
      <c r="H356" s="2">
        <v>1.3146</v>
      </c>
      <c r="I356" s="2">
        <v>0.69130000000000003</v>
      </c>
      <c r="J356" s="2">
        <v>0.64444999999999997</v>
      </c>
      <c r="K356" s="2">
        <v>7.8366499999999997</v>
      </c>
      <c r="L356" s="2">
        <v>1.3567499999999999</v>
      </c>
      <c r="M356" s="2">
        <v>70.570999999999998</v>
      </c>
      <c r="N356" s="2">
        <v>1164.74</v>
      </c>
      <c r="O356" s="2">
        <v>9.5652000000000008</v>
      </c>
      <c r="P356" s="2">
        <v>19.1084</v>
      </c>
      <c r="Q356" s="2">
        <v>9.0912000000000006</v>
      </c>
      <c r="R356" s="2">
        <v>30.445</v>
      </c>
      <c r="S356" s="2">
        <v>3.9763000000000002</v>
      </c>
      <c r="T356" s="2">
        <v>15.037100000000001</v>
      </c>
      <c r="U356" s="2">
        <v>3.8063500000000001</v>
      </c>
      <c r="V356" s="2">
        <v>6.6896500000000003</v>
      </c>
      <c r="W356" s="2">
        <v>14007.9</v>
      </c>
      <c r="X356" s="2">
        <v>5.7089999999999996</v>
      </c>
      <c r="Y356" s="2">
        <v>30.172000000000001</v>
      </c>
      <c r="Z356" s="2">
        <v>3.5257999999999998</v>
      </c>
      <c r="AA356" s="2">
        <v>293.66000000000003</v>
      </c>
      <c r="AB356" s="2">
        <v>22.835999999999999</v>
      </c>
      <c r="AC356" s="2">
        <v>736.04499999999996</v>
      </c>
      <c r="AD356" s="2">
        <v>50.508499999999998</v>
      </c>
      <c r="AF356" s="3">
        <v>35328</v>
      </c>
      <c r="AG356" s="2">
        <v>2.5007000000000001</v>
      </c>
    </row>
    <row r="357" spans="1:33" s="2" customFormat="1" x14ac:dyDescent="0.2">
      <c r="A357"/>
      <c r="B357" s="3">
        <v>43763</v>
      </c>
      <c r="C357" s="2">
        <v>1.1091</v>
      </c>
      <c r="D357" s="2">
        <v>108.59</v>
      </c>
      <c r="E357" s="2">
        <v>1.2837499999999999</v>
      </c>
      <c r="F357" s="2">
        <v>7.0629999999999997</v>
      </c>
      <c r="G357" s="2">
        <v>0.99355000000000004</v>
      </c>
      <c r="H357" s="2">
        <v>1.3064</v>
      </c>
      <c r="I357" s="2">
        <v>0.68300000000000005</v>
      </c>
      <c r="J357" s="2">
        <v>0.63634999999999997</v>
      </c>
      <c r="K357" s="2">
        <v>7.8380000000000001</v>
      </c>
      <c r="L357" s="2">
        <v>1.3626</v>
      </c>
      <c r="M357" s="2">
        <v>70.828500000000005</v>
      </c>
      <c r="N357" s="2">
        <v>1173.92</v>
      </c>
      <c r="O357" s="2">
        <v>9.6824999999999992</v>
      </c>
      <c r="P357" s="2">
        <v>19.105899999999998</v>
      </c>
      <c r="Q357" s="2">
        <v>9.1862999999999992</v>
      </c>
      <c r="R357" s="2">
        <v>30.591000000000001</v>
      </c>
      <c r="S357" s="2">
        <v>4.0190999999999999</v>
      </c>
      <c r="T357" s="2">
        <v>14.595599999999999</v>
      </c>
      <c r="U357" s="2">
        <v>3.85615</v>
      </c>
      <c r="V357" s="2">
        <v>6.7352999999999996</v>
      </c>
      <c r="W357" s="2">
        <v>14039.5</v>
      </c>
      <c r="X357" s="2">
        <v>5.7636000000000003</v>
      </c>
      <c r="Y357" s="2">
        <v>30.154</v>
      </c>
      <c r="Z357" s="2">
        <v>3.5352000000000001</v>
      </c>
      <c r="AA357" s="2">
        <v>296.27499999999998</v>
      </c>
      <c r="AB357" s="2">
        <v>23.057500000000001</v>
      </c>
      <c r="AC357" s="2">
        <v>728.51</v>
      </c>
      <c r="AD357" s="2">
        <v>51.3035</v>
      </c>
      <c r="AF357" s="3">
        <v>35335</v>
      </c>
      <c r="AG357" s="2">
        <v>2.508</v>
      </c>
    </row>
    <row r="358" spans="1:33" s="2" customFormat="1" x14ac:dyDescent="0.2">
      <c r="A358"/>
      <c r="B358" s="3">
        <v>43756</v>
      </c>
      <c r="C358" s="2">
        <v>1.1138999999999999</v>
      </c>
      <c r="D358" s="2">
        <v>108.52</v>
      </c>
      <c r="E358" s="2">
        <v>1.2898499999999999</v>
      </c>
      <c r="F358" s="2">
        <v>7.077</v>
      </c>
      <c r="G358" s="2">
        <v>0.98675000000000002</v>
      </c>
      <c r="H358" s="2">
        <v>1.3132999999999999</v>
      </c>
      <c r="I358" s="2">
        <v>0.68489999999999995</v>
      </c>
      <c r="J358" s="2">
        <v>0.63805000000000001</v>
      </c>
      <c r="K358" s="2">
        <v>7.8422499999999999</v>
      </c>
      <c r="L358" s="2">
        <v>1.3647</v>
      </c>
      <c r="M358" s="2">
        <v>71.049000000000007</v>
      </c>
      <c r="N358" s="2">
        <v>1179.06</v>
      </c>
      <c r="O358" s="2">
        <v>9.6727000000000007</v>
      </c>
      <c r="P358" s="2">
        <v>19.146799999999999</v>
      </c>
      <c r="Q358" s="2">
        <v>9.1782000000000004</v>
      </c>
      <c r="R358" s="2">
        <v>30.553999999999998</v>
      </c>
      <c r="S358" s="2">
        <v>4.1315</v>
      </c>
      <c r="T358" s="2">
        <v>14.8025</v>
      </c>
      <c r="U358" s="2">
        <v>3.8440500000000002</v>
      </c>
      <c r="V358" s="2">
        <v>6.7070999999999996</v>
      </c>
      <c r="W358" s="2">
        <v>14130.1</v>
      </c>
      <c r="X358" s="2">
        <v>5.7877000000000001</v>
      </c>
      <c r="Y358" s="2">
        <v>30.294</v>
      </c>
      <c r="Z358" s="2">
        <v>3.5447000000000002</v>
      </c>
      <c r="AA358" s="2">
        <v>296.95499999999998</v>
      </c>
      <c r="AB358" s="2">
        <v>23.024999999999999</v>
      </c>
      <c r="AC358" s="2">
        <v>708.45</v>
      </c>
      <c r="AD358" s="2">
        <v>51.244500000000002</v>
      </c>
      <c r="AF358" s="3">
        <v>35342</v>
      </c>
      <c r="AG358" s="2">
        <v>2.5</v>
      </c>
    </row>
    <row r="359" spans="1:33" s="2" customFormat="1" x14ac:dyDescent="0.2">
      <c r="A359"/>
      <c r="B359" s="3">
        <v>43749</v>
      </c>
      <c r="C359" s="2">
        <v>1.1034999999999999</v>
      </c>
      <c r="D359" s="2">
        <v>108.59</v>
      </c>
      <c r="E359" s="2">
        <v>1.26895</v>
      </c>
      <c r="F359" s="2">
        <v>7.0830000000000002</v>
      </c>
      <c r="G359" s="2">
        <v>0.99834999999999996</v>
      </c>
      <c r="H359" s="2">
        <v>1.3197000000000001</v>
      </c>
      <c r="I359" s="2">
        <v>0.67930000000000001</v>
      </c>
      <c r="J359" s="2">
        <v>0.63344999999999996</v>
      </c>
      <c r="K359" s="2">
        <v>7.8439500000000004</v>
      </c>
      <c r="L359" s="2">
        <v>1.3732500000000001</v>
      </c>
      <c r="M359" s="2">
        <v>71.006500000000003</v>
      </c>
      <c r="N359" s="2">
        <v>1179.6300000000001</v>
      </c>
      <c r="O359" s="2">
        <v>9.8147000000000002</v>
      </c>
      <c r="P359" s="2">
        <v>19.324100000000001</v>
      </c>
      <c r="Q359" s="2">
        <v>9.0744000000000007</v>
      </c>
      <c r="R359" s="2">
        <v>30.576000000000001</v>
      </c>
      <c r="S359" s="2">
        <v>4.1090999999999998</v>
      </c>
      <c r="T359" s="2">
        <v>14.8057</v>
      </c>
      <c r="U359" s="2">
        <v>3.8977499999999998</v>
      </c>
      <c r="V359" s="2">
        <v>6.7685500000000003</v>
      </c>
      <c r="W359" s="2">
        <v>14123.6</v>
      </c>
      <c r="X359" s="2">
        <v>5.8806000000000003</v>
      </c>
      <c r="Y359" s="2">
        <v>30.439499999999999</v>
      </c>
      <c r="Z359" s="2">
        <v>3.50495</v>
      </c>
      <c r="AA359" s="2">
        <v>300.83</v>
      </c>
      <c r="AB359" s="2">
        <v>23.360499999999998</v>
      </c>
      <c r="AC359" s="2">
        <v>712.65499999999997</v>
      </c>
      <c r="AD359" s="2">
        <v>51.505499999999998</v>
      </c>
      <c r="AF359" s="3">
        <v>35349</v>
      </c>
      <c r="AG359" s="2">
        <v>2.5053000000000001</v>
      </c>
    </row>
    <row r="360" spans="1:33" s="2" customFormat="1" x14ac:dyDescent="0.2">
      <c r="A360"/>
      <c r="B360" s="3">
        <v>43742</v>
      </c>
      <c r="C360" s="2">
        <v>1.0979000000000001</v>
      </c>
      <c r="D360" s="2">
        <v>106.87</v>
      </c>
      <c r="E360" s="2">
        <v>1.2293499999999999</v>
      </c>
      <c r="F360" s="2">
        <v>7.1146500000000001</v>
      </c>
      <c r="G360" s="2">
        <v>0.99524999999999997</v>
      </c>
      <c r="H360" s="2">
        <v>1.3317000000000001</v>
      </c>
      <c r="I360" s="2">
        <v>0.67600000000000005</v>
      </c>
      <c r="J360" s="2">
        <v>0.63254999999999995</v>
      </c>
      <c r="K360" s="2">
        <v>7.8439500000000004</v>
      </c>
      <c r="L360" s="2">
        <v>1.3791500000000001</v>
      </c>
      <c r="M360" s="2">
        <v>70.921000000000006</v>
      </c>
      <c r="N360" s="2">
        <v>1194.7</v>
      </c>
      <c r="O360" s="2">
        <v>9.8481000000000005</v>
      </c>
      <c r="P360" s="2">
        <v>19.533200000000001</v>
      </c>
      <c r="Q360" s="2">
        <v>9.1044999999999998</v>
      </c>
      <c r="R360" s="2">
        <v>30.88</v>
      </c>
      <c r="S360" s="2">
        <v>4.0583</v>
      </c>
      <c r="T360" s="2">
        <v>15.0541</v>
      </c>
      <c r="U360" s="2">
        <v>3.9347500000000002</v>
      </c>
      <c r="V360" s="2">
        <v>6.8019499999999997</v>
      </c>
      <c r="W360" s="2">
        <v>14134.8</v>
      </c>
      <c r="X360" s="2">
        <v>5.6936</v>
      </c>
      <c r="Y360" s="2">
        <v>30.437000000000001</v>
      </c>
      <c r="Z360" s="2">
        <v>3.47885</v>
      </c>
      <c r="AA360" s="2">
        <v>302.90499999999997</v>
      </c>
      <c r="AB360" s="2">
        <v>23.439499999999999</v>
      </c>
      <c r="AC360" s="2">
        <v>714.95</v>
      </c>
      <c r="AD360" s="2">
        <v>51.727499999999999</v>
      </c>
      <c r="AF360" s="3">
        <v>35356</v>
      </c>
      <c r="AG360" s="2">
        <v>2.5063</v>
      </c>
    </row>
    <row r="361" spans="1:33" s="2" customFormat="1" x14ac:dyDescent="0.2">
      <c r="A361"/>
      <c r="B361" s="3">
        <v>43735</v>
      </c>
      <c r="C361" s="2">
        <v>1.0948</v>
      </c>
      <c r="D361" s="2">
        <v>108.15</v>
      </c>
      <c r="E361" s="2">
        <v>1.2313499999999999</v>
      </c>
      <c r="F361" s="2">
        <v>7.1151999999999997</v>
      </c>
      <c r="G361" s="2">
        <v>0.99185000000000001</v>
      </c>
      <c r="H361" s="2">
        <v>1.32345</v>
      </c>
      <c r="I361" s="2">
        <v>0.6774</v>
      </c>
      <c r="J361" s="2">
        <v>0.63085000000000002</v>
      </c>
      <c r="K361" s="2">
        <v>7.8388999999999998</v>
      </c>
      <c r="L361" s="2">
        <v>1.3798999999999999</v>
      </c>
      <c r="M361" s="2">
        <v>70.438000000000002</v>
      </c>
      <c r="N361" s="2">
        <v>1198.5</v>
      </c>
      <c r="O361" s="2">
        <v>9.7888000000000002</v>
      </c>
      <c r="P361" s="2">
        <v>19.6328</v>
      </c>
      <c r="Q361" s="2">
        <v>9.0680999999999994</v>
      </c>
      <c r="R361" s="2">
        <v>31.015999999999998</v>
      </c>
      <c r="S361" s="2">
        <v>4.1516999999999999</v>
      </c>
      <c r="T361" s="2">
        <v>15.094900000000001</v>
      </c>
      <c r="U361" s="2">
        <v>4.00075</v>
      </c>
      <c r="V361" s="2">
        <v>6.8199500000000004</v>
      </c>
      <c r="W361" s="2">
        <v>14152.8</v>
      </c>
      <c r="X361" s="2">
        <v>5.6576000000000004</v>
      </c>
      <c r="Y361" s="2">
        <v>30.629000000000001</v>
      </c>
      <c r="Z361" s="2">
        <v>3.4819499999999999</v>
      </c>
      <c r="AA361" s="2">
        <v>306.27</v>
      </c>
      <c r="AB361" s="2">
        <v>23.616499999999998</v>
      </c>
      <c r="AC361" s="2">
        <v>725.26</v>
      </c>
      <c r="AD361" s="2">
        <v>51.795499999999997</v>
      </c>
      <c r="AF361" s="3">
        <v>35363</v>
      </c>
      <c r="AG361" s="2">
        <v>2.5051999999999999</v>
      </c>
    </row>
    <row r="362" spans="1:33" s="2" customFormat="1" x14ac:dyDescent="0.2">
      <c r="A362"/>
      <c r="B362" s="3">
        <v>43728</v>
      </c>
      <c r="C362" s="2">
        <v>1.1011</v>
      </c>
      <c r="D362" s="2">
        <v>107.88</v>
      </c>
      <c r="E362" s="2">
        <v>1.2500500000000001</v>
      </c>
      <c r="F362" s="2">
        <v>7.08575</v>
      </c>
      <c r="G362" s="2">
        <v>0.99275000000000002</v>
      </c>
      <c r="H362" s="2">
        <v>1.3266500000000001</v>
      </c>
      <c r="I362" s="2">
        <v>0.6774</v>
      </c>
      <c r="J362" s="2">
        <v>0.62644999999999995</v>
      </c>
      <c r="K362" s="2">
        <v>7.84185</v>
      </c>
      <c r="L362" s="2">
        <v>1.3763000000000001</v>
      </c>
      <c r="M362" s="2">
        <v>71.017499999999998</v>
      </c>
      <c r="N362" s="2">
        <v>1189.29</v>
      </c>
      <c r="O362" s="2">
        <v>9.7212999999999994</v>
      </c>
      <c r="P362" s="2">
        <v>19.442499999999999</v>
      </c>
      <c r="Q362" s="2">
        <v>9.0390999999999995</v>
      </c>
      <c r="R362" s="2">
        <v>30.963000000000001</v>
      </c>
      <c r="S362" s="2">
        <v>4.1779999999999999</v>
      </c>
      <c r="T362" s="2">
        <v>14.9321</v>
      </c>
      <c r="U362" s="2">
        <v>3.97675</v>
      </c>
      <c r="V362" s="2">
        <v>6.7812000000000001</v>
      </c>
      <c r="W362" s="2">
        <v>14078</v>
      </c>
      <c r="X362" s="2">
        <v>5.7453000000000003</v>
      </c>
      <c r="Y362" s="2">
        <v>30.471</v>
      </c>
      <c r="Z362" s="2">
        <v>3.5223499999999999</v>
      </c>
      <c r="AA362" s="2">
        <v>303.185</v>
      </c>
      <c r="AB362" s="2">
        <v>23.523</v>
      </c>
      <c r="AC362" s="2">
        <v>717.80499999999995</v>
      </c>
      <c r="AD362" s="2">
        <v>52.005499999999998</v>
      </c>
      <c r="AF362" s="3">
        <v>35370</v>
      </c>
      <c r="AG362" s="2">
        <v>2.5278</v>
      </c>
    </row>
    <row r="363" spans="1:33" s="2" customFormat="1" x14ac:dyDescent="0.2">
      <c r="A363"/>
      <c r="B363" s="3">
        <v>43721</v>
      </c>
      <c r="C363" s="2">
        <v>1.1081000000000001</v>
      </c>
      <c r="D363" s="2">
        <v>108.08</v>
      </c>
      <c r="E363" s="2">
        <v>1.2459499999999999</v>
      </c>
      <c r="F363" s="2">
        <v>7.0334500000000002</v>
      </c>
      <c r="G363" s="2">
        <v>0.98775000000000002</v>
      </c>
      <c r="H363" s="2">
        <v>1.3243499999999999</v>
      </c>
      <c r="I363" s="2">
        <v>0.68859999999999999</v>
      </c>
      <c r="J363" s="2">
        <v>0.63865000000000005</v>
      </c>
      <c r="K363" s="2">
        <v>7.8221499999999997</v>
      </c>
      <c r="L363" s="2">
        <v>1.3728499999999999</v>
      </c>
      <c r="M363" s="2">
        <v>70.938000000000002</v>
      </c>
      <c r="N363" s="2">
        <v>1178.1300000000001</v>
      </c>
      <c r="O363" s="2">
        <v>9.6074999999999999</v>
      </c>
      <c r="P363" s="2">
        <v>19.366</v>
      </c>
      <c r="Q363" s="2">
        <v>8.9679000000000002</v>
      </c>
      <c r="R363" s="2">
        <v>30.905000000000001</v>
      </c>
      <c r="S363" s="2">
        <v>4.0571999999999999</v>
      </c>
      <c r="T363" s="2">
        <v>14.5167</v>
      </c>
      <c r="U363" s="2">
        <v>3.8986999999999998</v>
      </c>
      <c r="V363" s="2">
        <v>6.7389999999999999</v>
      </c>
      <c r="W363" s="2">
        <v>13966.9</v>
      </c>
      <c r="X363" s="2">
        <v>5.6736000000000004</v>
      </c>
      <c r="Y363" s="2">
        <v>30.457000000000001</v>
      </c>
      <c r="Z363" s="2">
        <v>3.5283500000000001</v>
      </c>
      <c r="AA363" s="2">
        <v>298.66500000000002</v>
      </c>
      <c r="AB363" s="2">
        <v>23.323499999999999</v>
      </c>
      <c r="AC363" s="2">
        <v>706.55499999999995</v>
      </c>
      <c r="AD363" s="2">
        <v>51.958500000000001</v>
      </c>
      <c r="AF363" s="3">
        <v>35377</v>
      </c>
      <c r="AG363" s="2">
        <v>2.5179999999999998</v>
      </c>
    </row>
    <row r="364" spans="1:33" s="2" customFormat="1" x14ac:dyDescent="0.2">
      <c r="A364"/>
      <c r="B364" s="3">
        <v>43714</v>
      </c>
      <c r="C364" s="2">
        <v>1.1048</v>
      </c>
      <c r="D364" s="2">
        <v>106.78</v>
      </c>
      <c r="E364" s="2">
        <v>1.23125</v>
      </c>
      <c r="F364" s="2">
        <v>7.1120000000000001</v>
      </c>
      <c r="G364" s="2">
        <v>0.98634999999999995</v>
      </c>
      <c r="H364" s="2">
        <v>1.3177000000000001</v>
      </c>
      <c r="I364" s="2">
        <v>0.68579999999999997</v>
      </c>
      <c r="J364" s="2">
        <v>0.64365000000000006</v>
      </c>
      <c r="K364" s="2">
        <v>7.8389499999999996</v>
      </c>
      <c r="L364" s="2">
        <v>1.37965</v>
      </c>
      <c r="M364" s="2">
        <v>71.588499999999996</v>
      </c>
      <c r="N364" s="2">
        <v>1191.47</v>
      </c>
      <c r="O364" s="2">
        <v>9.6156000000000006</v>
      </c>
      <c r="P364" s="2">
        <v>19.561900000000001</v>
      </c>
      <c r="Q364" s="2">
        <v>8.9692000000000007</v>
      </c>
      <c r="R364" s="2">
        <v>31.198</v>
      </c>
      <c r="S364" s="2">
        <v>4.0630499999999996</v>
      </c>
      <c r="T364" s="2">
        <v>14.747299999999999</v>
      </c>
      <c r="U364" s="2">
        <v>3.9256500000000001</v>
      </c>
      <c r="V364" s="2">
        <v>6.7538499999999999</v>
      </c>
      <c r="W364" s="2">
        <v>14060.5</v>
      </c>
      <c r="X364" s="2">
        <v>5.7215999999999996</v>
      </c>
      <c r="Y364" s="2">
        <v>30.641999999999999</v>
      </c>
      <c r="Z364" s="2">
        <v>3.5181</v>
      </c>
      <c r="AA364" s="2">
        <v>298.815</v>
      </c>
      <c r="AB364" s="2">
        <v>23.386500000000002</v>
      </c>
      <c r="AC364" s="2">
        <v>710.97500000000002</v>
      </c>
      <c r="AD364" s="2">
        <v>51.8705</v>
      </c>
      <c r="AF364" s="3">
        <v>35384</v>
      </c>
      <c r="AG364" s="2">
        <v>2.5232999999999999</v>
      </c>
    </row>
    <row r="365" spans="1:33" s="2" customFormat="1" x14ac:dyDescent="0.2">
      <c r="A365"/>
      <c r="B365" s="3">
        <v>43707</v>
      </c>
      <c r="C365" s="2">
        <v>1.1012999999999999</v>
      </c>
      <c r="D365" s="2">
        <v>106.15</v>
      </c>
      <c r="E365" s="2">
        <v>1.21835</v>
      </c>
      <c r="F365" s="2">
        <v>7.1571499999999997</v>
      </c>
      <c r="G365" s="2">
        <v>0.98945000000000005</v>
      </c>
      <c r="H365" s="2">
        <v>1.3285499999999999</v>
      </c>
      <c r="I365" s="2">
        <v>0.67390000000000005</v>
      </c>
      <c r="J365" s="2">
        <v>0.63095000000000001</v>
      </c>
      <c r="K365" s="2">
        <v>7.8352000000000004</v>
      </c>
      <c r="L365" s="2">
        <v>1.3872</v>
      </c>
      <c r="M365" s="2">
        <v>71.674999999999997</v>
      </c>
      <c r="N365" s="2">
        <v>1208.8800000000001</v>
      </c>
      <c r="O365" s="2">
        <v>9.8092000000000006</v>
      </c>
      <c r="P365" s="2">
        <v>20.064699999999998</v>
      </c>
      <c r="Q365" s="2">
        <v>9.1051000000000002</v>
      </c>
      <c r="R365" s="2">
        <v>31.327999999999999</v>
      </c>
      <c r="S365" s="2">
        <v>4.1310000000000002</v>
      </c>
      <c r="T365" s="2">
        <v>15.1785</v>
      </c>
      <c r="U365" s="2">
        <v>3.9720499999999999</v>
      </c>
      <c r="V365" s="2">
        <v>6.7705500000000001</v>
      </c>
      <c r="W365" s="2">
        <v>14177.4</v>
      </c>
      <c r="X365" s="2">
        <v>5.8257000000000003</v>
      </c>
      <c r="Y365" s="2">
        <v>30.6</v>
      </c>
      <c r="Z365" s="2">
        <v>3.5307499999999998</v>
      </c>
      <c r="AA365" s="2">
        <v>300.61</v>
      </c>
      <c r="AB365" s="2">
        <v>23.575500000000002</v>
      </c>
      <c r="AC365" s="2">
        <v>719.37</v>
      </c>
      <c r="AD365" s="2">
        <v>52.095500000000001</v>
      </c>
      <c r="AF365" s="3">
        <v>35391</v>
      </c>
      <c r="AG365" s="2">
        <v>2.5185</v>
      </c>
    </row>
    <row r="366" spans="1:33" s="2" customFormat="1" x14ac:dyDescent="0.2">
      <c r="A366"/>
      <c r="B366" s="3">
        <v>43700</v>
      </c>
      <c r="C366" s="2">
        <v>1.111</v>
      </c>
      <c r="D366" s="2">
        <v>106</v>
      </c>
      <c r="E366" s="2">
        <v>1.2276499999999999</v>
      </c>
      <c r="F366" s="2">
        <v>7.0863500000000004</v>
      </c>
      <c r="G366" s="2">
        <v>0.98085</v>
      </c>
      <c r="H366" s="2">
        <v>1.3283499999999999</v>
      </c>
      <c r="I366" s="2">
        <v>0.67735000000000001</v>
      </c>
      <c r="J366" s="2">
        <v>0.64044999999999996</v>
      </c>
      <c r="K366" s="2">
        <v>7.8427499999999997</v>
      </c>
      <c r="L366" s="2">
        <v>1.3846000000000001</v>
      </c>
      <c r="M366" s="2">
        <v>71.423500000000004</v>
      </c>
      <c r="N366" s="2">
        <v>1205.92</v>
      </c>
      <c r="O366" s="2">
        <v>9.6310000000000002</v>
      </c>
      <c r="P366" s="2">
        <v>19.7925</v>
      </c>
      <c r="Q366" s="2">
        <v>8.9418000000000006</v>
      </c>
      <c r="R366" s="2">
        <v>31.265000000000001</v>
      </c>
      <c r="S366" s="2">
        <v>4.0617000000000001</v>
      </c>
      <c r="T366" s="2">
        <v>15.1058</v>
      </c>
      <c r="U366" s="2">
        <v>3.9244500000000002</v>
      </c>
      <c r="V366" s="2">
        <v>6.7122000000000002</v>
      </c>
      <c r="W366" s="2">
        <v>14195.3</v>
      </c>
      <c r="X366" s="2">
        <v>5.7502000000000004</v>
      </c>
      <c r="Y366" s="2">
        <v>30.6585</v>
      </c>
      <c r="Z366" s="2">
        <v>3.512</v>
      </c>
      <c r="AA366" s="2">
        <v>295.64999999999998</v>
      </c>
      <c r="AB366" s="2">
        <v>23.238</v>
      </c>
      <c r="AC366" s="2">
        <v>713.39499999999998</v>
      </c>
      <c r="AD366" s="2">
        <v>52.231499999999997</v>
      </c>
      <c r="AF366" s="3">
        <v>35398</v>
      </c>
      <c r="AG366" s="2">
        <v>2.5274999999999999</v>
      </c>
    </row>
    <row r="367" spans="1:33" s="2" customFormat="1" x14ac:dyDescent="0.2">
      <c r="A367"/>
      <c r="B367" s="3">
        <v>43693</v>
      </c>
      <c r="C367" s="2">
        <v>1.1106</v>
      </c>
      <c r="D367" s="2">
        <v>106.39</v>
      </c>
      <c r="E367" s="2">
        <v>1.21445</v>
      </c>
      <c r="F367" s="2">
        <v>7.0480499999999999</v>
      </c>
      <c r="G367" s="2">
        <v>0.97945000000000004</v>
      </c>
      <c r="H367" s="2">
        <v>1.3304</v>
      </c>
      <c r="I367" s="2">
        <v>0.67769999999999997</v>
      </c>
      <c r="J367" s="2">
        <v>0.64305000000000001</v>
      </c>
      <c r="K367" s="2">
        <v>7.8429500000000001</v>
      </c>
      <c r="L367" s="2">
        <v>1.3862000000000001</v>
      </c>
      <c r="M367" s="2">
        <v>71.090999999999994</v>
      </c>
      <c r="N367" s="2">
        <v>1205.98</v>
      </c>
      <c r="O367" s="2">
        <v>9.6593999999999998</v>
      </c>
      <c r="P367" s="2">
        <v>19.5593</v>
      </c>
      <c r="Q367" s="2">
        <v>8.9916999999999998</v>
      </c>
      <c r="R367" s="2">
        <v>31.286000000000001</v>
      </c>
      <c r="S367" s="2">
        <v>3.99275</v>
      </c>
      <c r="T367" s="2">
        <v>15.238899999999999</v>
      </c>
      <c r="U367" s="2">
        <v>3.91675</v>
      </c>
      <c r="V367" s="2">
        <v>6.7152000000000003</v>
      </c>
      <c r="W367" s="2">
        <v>14196.9</v>
      </c>
      <c r="X367" s="2">
        <v>5.5702999999999996</v>
      </c>
      <c r="Y367" s="2">
        <v>30.928000000000001</v>
      </c>
      <c r="Z367" s="2">
        <v>3.5458500000000002</v>
      </c>
      <c r="AA367" s="2">
        <v>292.72500000000002</v>
      </c>
      <c r="AB367" s="2">
        <v>23.177</v>
      </c>
      <c r="AC367" s="2">
        <v>708.83500000000004</v>
      </c>
      <c r="AD367" s="2">
        <v>52.362499999999997</v>
      </c>
      <c r="AF367" s="3">
        <v>35405</v>
      </c>
      <c r="AG367" s="2">
        <v>2.5205000000000002</v>
      </c>
    </row>
    <row r="368" spans="1:33" s="2" customFormat="1" x14ac:dyDescent="0.2">
      <c r="A368"/>
      <c r="B368" s="3">
        <v>43686</v>
      </c>
      <c r="C368" s="2">
        <v>1.1201000000000001</v>
      </c>
      <c r="D368" s="2">
        <v>105.67</v>
      </c>
      <c r="E368" s="2">
        <v>1.2077500000000001</v>
      </c>
      <c r="F368" s="2">
        <v>7.0919999999999996</v>
      </c>
      <c r="G368" s="2">
        <v>0.97375</v>
      </c>
      <c r="H368" s="2">
        <v>1.3240000000000001</v>
      </c>
      <c r="I368" s="2">
        <v>0.68020000000000003</v>
      </c>
      <c r="J368" s="2">
        <v>0.64844999999999997</v>
      </c>
      <c r="K368" s="2">
        <v>7.8429500000000001</v>
      </c>
      <c r="L368" s="2">
        <v>1.3835</v>
      </c>
      <c r="M368" s="2">
        <v>70.984999999999999</v>
      </c>
      <c r="N368" s="2">
        <v>1215.08</v>
      </c>
      <c r="O368" s="2">
        <v>9.5518999999999998</v>
      </c>
      <c r="P368" s="2">
        <v>19.439499999999999</v>
      </c>
      <c r="Q368" s="2">
        <v>8.8832000000000004</v>
      </c>
      <c r="R368" s="2">
        <v>31.393999999999998</v>
      </c>
      <c r="S368" s="2">
        <v>3.9401000000000002</v>
      </c>
      <c r="T368" s="2">
        <v>15.2525</v>
      </c>
      <c r="U368" s="2">
        <v>3.8605499999999999</v>
      </c>
      <c r="V368" s="2">
        <v>6.6628499999999997</v>
      </c>
      <c r="W368" s="2">
        <v>14224.5</v>
      </c>
      <c r="X368" s="2">
        <v>5.5034999999999998</v>
      </c>
      <c r="Y368" s="2">
        <v>30.783999999999999</v>
      </c>
      <c r="Z368" s="2">
        <v>3.47885</v>
      </c>
      <c r="AA368" s="2">
        <v>289.875</v>
      </c>
      <c r="AB368" s="2">
        <v>23.065000000000001</v>
      </c>
      <c r="AC368" s="2">
        <v>712.69500000000005</v>
      </c>
      <c r="AD368" s="2">
        <v>52.0015</v>
      </c>
      <c r="AF368" s="3">
        <v>35412</v>
      </c>
      <c r="AG368" s="2">
        <v>2.5232999999999999</v>
      </c>
    </row>
    <row r="369" spans="1:33" s="2" customFormat="1" x14ac:dyDescent="0.2">
      <c r="A369"/>
      <c r="B369" s="3">
        <v>43679</v>
      </c>
      <c r="C369" s="2">
        <v>1.1103000000000001</v>
      </c>
      <c r="D369" s="2">
        <v>106.55</v>
      </c>
      <c r="E369" s="2">
        <v>1.2118500000000001</v>
      </c>
      <c r="F369" s="2">
        <v>6.9719499999999996</v>
      </c>
      <c r="G369" s="2">
        <v>0.98304999999999998</v>
      </c>
      <c r="H369" s="2">
        <v>1.3237000000000001</v>
      </c>
      <c r="I369" s="2">
        <v>0.67949999999999999</v>
      </c>
      <c r="J369" s="2">
        <v>0.65354999999999996</v>
      </c>
      <c r="K369" s="2">
        <v>7.8288000000000002</v>
      </c>
      <c r="L369" s="2">
        <v>1.3765499999999999</v>
      </c>
      <c r="M369" s="2">
        <v>69.790000000000006</v>
      </c>
      <c r="N369" s="2">
        <v>1205.44</v>
      </c>
      <c r="O369" s="2">
        <v>9.6494</v>
      </c>
      <c r="P369" s="2">
        <v>19.3383</v>
      </c>
      <c r="Q369" s="2">
        <v>8.9260999999999999</v>
      </c>
      <c r="R369" s="2">
        <v>31.494</v>
      </c>
      <c r="S369" s="2">
        <v>3.8894000000000002</v>
      </c>
      <c r="T369" s="2">
        <v>14.7498</v>
      </c>
      <c r="U369" s="2">
        <v>3.8794499999999998</v>
      </c>
      <c r="V369" s="2">
        <v>6.7249999999999996</v>
      </c>
      <c r="W369" s="2">
        <v>14230.3</v>
      </c>
      <c r="X369" s="2">
        <v>5.5796000000000001</v>
      </c>
      <c r="Y369" s="2">
        <v>30.725999999999999</v>
      </c>
      <c r="Z369" s="2">
        <v>3.4905499999999998</v>
      </c>
      <c r="AA369" s="2">
        <v>294.64499999999998</v>
      </c>
      <c r="AB369" s="2">
        <v>23.222999999999999</v>
      </c>
      <c r="AC369" s="2">
        <v>711.23</v>
      </c>
      <c r="AD369" s="2">
        <v>51.6175</v>
      </c>
      <c r="AF369" s="3">
        <v>35419</v>
      </c>
      <c r="AG369" s="2">
        <v>2.5255000000000001</v>
      </c>
    </row>
    <row r="370" spans="1:33" s="2" customFormat="1" x14ac:dyDescent="0.2">
      <c r="A370"/>
      <c r="B370" s="3">
        <v>43672</v>
      </c>
      <c r="C370" s="2">
        <v>1.1127</v>
      </c>
      <c r="D370" s="2">
        <v>108.66</v>
      </c>
      <c r="E370" s="2">
        <v>1.23875</v>
      </c>
      <c r="F370" s="2">
        <v>6.8814000000000002</v>
      </c>
      <c r="G370" s="2">
        <v>0.99345000000000006</v>
      </c>
      <c r="H370" s="2">
        <v>1.3188</v>
      </c>
      <c r="I370" s="2">
        <v>0.69099999999999995</v>
      </c>
      <c r="J370" s="2">
        <v>0.66364999999999996</v>
      </c>
      <c r="K370" s="2">
        <v>7.8186499999999999</v>
      </c>
      <c r="L370" s="2">
        <v>1.36975</v>
      </c>
      <c r="M370" s="2">
        <v>68.855000000000004</v>
      </c>
      <c r="N370" s="2">
        <v>1184.04</v>
      </c>
      <c r="O370" s="2">
        <v>9.4948999999999995</v>
      </c>
      <c r="P370" s="2">
        <v>19.083100000000002</v>
      </c>
      <c r="Q370" s="2">
        <v>8.7212999999999994</v>
      </c>
      <c r="R370" s="2">
        <v>31.111999999999998</v>
      </c>
      <c r="S370" s="2">
        <v>3.7787000000000002</v>
      </c>
      <c r="T370" s="2">
        <v>14.2645</v>
      </c>
      <c r="U370" s="2">
        <v>3.8408500000000001</v>
      </c>
      <c r="V370" s="2">
        <v>6.7113500000000004</v>
      </c>
      <c r="W370" s="2">
        <v>13993.9</v>
      </c>
      <c r="X370" s="2">
        <v>5.6474000000000002</v>
      </c>
      <c r="Y370" s="2">
        <v>30.8935</v>
      </c>
      <c r="Z370" s="2">
        <v>3.5223499999999999</v>
      </c>
      <c r="AA370" s="2">
        <v>293.82</v>
      </c>
      <c r="AB370" s="2">
        <v>22.982500000000002</v>
      </c>
      <c r="AC370" s="2">
        <v>697.59</v>
      </c>
      <c r="AD370" s="2">
        <v>51.022500000000001</v>
      </c>
      <c r="AF370" s="3">
        <v>35426</v>
      </c>
      <c r="AG370" s="2">
        <v>2.5287999999999999</v>
      </c>
    </row>
    <row r="371" spans="1:33" s="2" customFormat="1" x14ac:dyDescent="0.2">
      <c r="A371"/>
      <c r="B371" s="3">
        <v>43665</v>
      </c>
      <c r="C371" s="2">
        <v>1.1265000000000001</v>
      </c>
      <c r="D371" s="2">
        <v>107.52</v>
      </c>
      <c r="E371" s="2">
        <v>1.25505</v>
      </c>
      <c r="F371" s="2">
        <v>6.87385</v>
      </c>
      <c r="G371" s="2">
        <v>0.98234999999999995</v>
      </c>
      <c r="H371" s="2">
        <v>1.3028500000000001</v>
      </c>
      <c r="I371" s="2">
        <v>0.70740000000000003</v>
      </c>
      <c r="J371" s="2">
        <v>0.67845</v>
      </c>
      <c r="K371" s="2">
        <v>7.8127000000000004</v>
      </c>
      <c r="L371" s="2">
        <v>1.3565</v>
      </c>
      <c r="M371" s="2">
        <v>68.855000000000004</v>
      </c>
      <c r="N371" s="2">
        <v>1172.6600000000001</v>
      </c>
      <c r="O371" s="2">
        <v>9.3152000000000008</v>
      </c>
      <c r="P371" s="2">
        <v>18.979700000000001</v>
      </c>
      <c r="Q371" s="2">
        <v>8.5405999999999995</v>
      </c>
      <c r="R371" s="2">
        <v>31.032</v>
      </c>
      <c r="S371" s="2">
        <v>3.7214</v>
      </c>
      <c r="T371" s="2">
        <v>13.84</v>
      </c>
      <c r="U371" s="2">
        <v>3.7759999999999998</v>
      </c>
      <c r="V371" s="2">
        <v>6.6286500000000004</v>
      </c>
      <c r="W371" s="2">
        <v>13913.9</v>
      </c>
      <c r="X371" s="2">
        <v>5.6205999999999996</v>
      </c>
      <c r="Y371" s="2">
        <v>30.757999999999999</v>
      </c>
      <c r="Z371" s="2">
        <v>3.5335999999999999</v>
      </c>
      <c r="AA371" s="2">
        <v>289.32499999999999</v>
      </c>
      <c r="AB371" s="2">
        <v>22.678999999999998</v>
      </c>
      <c r="AC371" s="2">
        <v>681.56</v>
      </c>
      <c r="AD371" s="2">
        <v>50.953000000000003</v>
      </c>
      <c r="AF371" s="3">
        <v>35433</v>
      </c>
      <c r="AG371" s="2">
        <v>2.5223</v>
      </c>
    </row>
    <row r="372" spans="1:33" s="2" customFormat="1" x14ac:dyDescent="0.2">
      <c r="A372"/>
      <c r="B372" s="3">
        <v>43658</v>
      </c>
      <c r="C372" s="2">
        <v>1.1252</v>
      </c>
      <c r="D372" s="2">
        <v>108.02</v>
      </c>
      <c r="E372" s="2">
        <v>1.2559499999999999</v>
      </c>
      <c r="F372" s="2">
        <v>6.8815499999999998</v>
      </c>
      <c r="G372" s="2">
        <v>0.98545000000000005</v>
      </c>
      <c r="H372" s="2">
        <v>1.3044500000000001</v>
      </c>
      <c r="I372" s="2">
        <v>0.7006</v>
      </c>
      <c r="J372" s="2">
        <v>0.66815000000000002</v>
      </c>
      <c r="K372" s="2">
        <v>7.8239000000000001</v>
      </c>
      <c r="L372" s="2">
        <v>1.3593500000000001</v>
      </c>
      <c r="M372" s="2">
        <v>68.63</v>
      </c>
      <c r="N372" s="2">
        <v>1178.94</v>
      </c>
      <c r="O372" s="2">
        <v>9.3825000000000003</v>
      </c>
      <c r="P372" s="2">
        <v>19.0456</v>
      </c>
      <c r="Q372" s="2">
        <v>8.5493000000000006</v>
      </c>
      <c r="R372" s="2">
        <v>31.091999999999999</v>
      </c>
      <c r="S372" s="2">
        <v>3.7465999999999999</v>
      </c>
      <c r="T372" s="2">
        <v>14.028600000000001</v>
      </c>
      <c r="U372" s="2">
        <v>3.7944499999999999</v>
      </c>
      <c r="V372" s="2">
        <v>6.6359500000000002</v>
      </c>
      <c r="W372" s="2">
        <v>14036.5</v>
      </c>
      <c r="X372" s="2">
        <v>5.7538</v>
      </c>
      <c r="Y372" s="2">
        <v>30.942499999999999</v>
      </c>
      <c r="Z372" s="2">
        <v>3.55545</v>
      </c>
      <c r="AA372" s="2">
        <v>289.58499999999998</v>
      </c>
      <c r="AB372" s="2">
        <v>22.742999999999999</v>
      </c>
      <c r="AC372" s="2">
        <v>680.82</v>
      </c>
      <c r="AD372" s="2">
        <v>51.198999999999998</v>
      </c>
      <c r="AF372" s="3">
        <v>35440</v>
      </c>
      <c r="AG372" s="2">
        <v>2.4805000000000001</v>
      </c>
    </row>
    <row r="373" spans="1:33" s="2" customFormat="1" x14ac:dyDescent="0.2">
      <c r="A373"/>
      <c r="B373" s="3">
        <v>43651</v>
      </c>
      <c r="C373" s="2">
        <v>1.1223000000000001</v>
      </c>
      <c r="D373" s="2">
        <v>108.47</v>
      </c>
      <c r="E373" s="2">
        <v>1.2504500000000001</v>
      </c>
      <c r="F373" s="2">
        <v>6.8958000000000004</v>
      </c>
      <c r="G373" s="2">
        <v>0.99195</v>
      </c>
      <c r="H373" s="2">
        <v>1.3105500000000001</v>
      </c>
      <c r="I373" s="2">
        <v>0.69710000000000005</v>
      </c>
      <c r="J373" s="2">
        <v>0.66185000000000005</v>
      </c>
      <c r="K373" s="2">
        <v>7.7964500000000001</v>
      </c>
      <c r="L373" s="2">
        <v>1.3611500000000001</v>
      </c>
      <c r="M373" s="2">
        <v>68.661000000000001</v>
      </c>
      <c r="N373" s="2">
        <v>1175.0999999999999</v>
      </c>
      <c r="O373" s="2">
        <v>9.4341000000000008</v>
      </c>
      <c r="P373" s="2">
        <v>19.056000000000001</v>
      </c>
      <c r="Q373" s="2">
        <v>8.6248000000000005</v>
      </c>
      <c r="R373" s="2">
        <v>31.187999999999999</v>
      </c>
      <c r="S373" s="2">
        <v>3.8248000000000002</v>
      </c>
      <c r="T373" s="2">
        <v>14.197699999999999</v>
      </c>
      <c r="U373" s="2">
        <v>3.78945</v>
      </c>
      <c r="V373" s="2">
        <v>6.6499499999999996</v>
      </c>
      <c r="W373" s="2">
        <v>14168.4</v>
      </c>
      <c r="X373" s="2">
        <v>5.6280000000000001</v>
      </c>
      <c r="Y373" s="2">
        <v>30.813500000000001</v>
      </c>
      <c r="Z373" s="2">
        <v>3.5746500000000001</v>
      </c>
      <c r="AA373" s="2">
        <v>288.95499999999998</v>
      </c>
      <c r="AB373" s="2">
        <v>22.724499999999999</v>
      </c>
      <c r="AC373" s="2">
        <v>683.36</v>
      </c>
      <c r="AD373" s="2">
        <v>51.371499999999997</v>
      </c>
      <c r="AF373" s="3">
        <v>35447</v>
      </c>
      <c r="AG373" s="2">
        <v>2.4832000000000001</v>
      </c>
    </row>
    <row r="374" spans="1:33" s="2" customFormat="1" x14ac:dyDescent="0.2">
      <c r="A374"/>
      <c r="B374" s="3">
        <v>43644</v>
      </c>
      <c r="C374" s="2">
        <v>1.1389</v>
      </c>
      <c r="D374" s="2">
        <v>107.74</v>
      </c>
      <c r="E374" s="2">
        <v>1.27275</v>
      </c>
      <c r="F374" s="2">
        <v>6.8729500000000003</v>
      </c>
      <c r="G374" s="2">
        <v>0.97514999999999996</v>
      </c>
      <c r="H374" s="2">
        <v>1.3067</v>
      </c>
      <c r="I374" s="2">
        <v>0.70169999999999999</v>
      </c>
      <c r="J374" s="2">
        <v>0.67174999999999996</v>
      </c>
      <c r="K374" s="2">
        <v>7.8124500000000001</v>
      </c>
      <c r="L374" s="2">
        <v>1.3528500000000001</v>
      </c>
      <c r="M374" s="2">
        <v>68.954999999999998</v>
      </c>
      <c r="N374" s="2">
        <v>1157.58</v>
      </c>
      <c r="O374" s="2">
        <v>9.2783999999999995</v>
      </c>
      <c r="P374" s="2">
        <v>19.214300000000001</v>
      </c>
      <c r="Q374" s="2">
        <v>8.5252999999999997</v>
      </c>
      <c r="R374" s="2">
        <v>30.984000000000002</v>
      </c>
      <c r="S374" s="2">
        <v>3.8325</v>
      </c>
      <c r="T374" s="2">
        <v>14.1053</v>
      </c>
      <c r="U374" s="2">
        <v>3.7293500000000002</v>
      </c>
      <c r="V374" s="2">
        <v>6.5534499999999998</v>
      </c>
      <c r="W374" s="2">
        <v>14126.6</v>
      </c>
      <c r="X374" s="2">
        <v>5.7838000000000003</v>
      </c>
      <c r="Y374" s="2">
        <v>30.69</v>
      </c>
      <c r="Z374" s="2">
        <v>3.5670500000000001</v>
      </c>
      <c r="AA374" s="2">
        <v>283.40499999999997</v>
      </c>
      <c r="AB374" s="2">
        <v>22.338999999999999</v>
      </c>
      <c r="AC374" s="2">
        <v>678.93</v>
      </c>
      <c r="AD374" s="2">
        <v>51.237499999999997</v>
      </c>
      <c r="AF374" s="3">
        <v>35454</v>
      </c>
      <c r="AG374" s="2">
        <v>2.4889999999999999</v>
      </c>
    </row>
    <row r="375" spans="1:33" s="2" customFormat="1" x14ac:dyDescent="0.2">
      <c r="A375"/>
      <c r="B375" s="3">
        <v>43637</v>
      </c>
      <c r="C375" s="2">
        <v>1.1321000000000001</v>
      </c>
      <c r="D375" s="2">
        <v>107.69</v>
      </c>
      <c r="E375" s="2">
        <v>1.26955</v>
      </c>
      <c r="F375" s="2">
        <v>6.8657000000000004</v>
      </c>
      <c r="G375" s="2">
        <v>0.98124999999999996</v>
      </c>
      <c r="H375" s="2">
        <v>1.3217000000000001</v>
      </c>
      <c r="I375" s="2">
        <v>0.69169999999999998</v>
      </c>
      <c r="J375" s="2">
        <v>0.65685000000000004</v>
      </c>
      <c r="K375" s="2">
        <v>7.8099499999999997</v>
      </c>
      <c r="L375" s="2">
        <v>1.3568499999999999</v>
      </c>
      <c r="M375" s="2">
        <v>69.561999999999998</v>
      </c>
      <c r="N375" s="2">
        <v>1159.1500000000001</v>
      </c>
      <c r="O375" s="2">
        <v>9.3864000000000001</v>
      </c>
      <c r="P375" s="2">
        <v>19.066800000000001</v>
      </c>
      <c r="Q375" s="2">
        <v>8.5470000000000006</v>
      </c>
      <c r="R375" s="2">
        <v>30.943999999999999</v>
      </c>
      <c r="S375" s="2">
        <v>3.8173499999999998</v>
      </c>
      <c r="T375" s="2">
        <v>14.3132</v>
      </c>
      <c r="U375" s="2">
        <v>3.7562500000000001</v>
      </c>
      <c r="V375" s="2">
        <v>6.5955000000000004</v>
      </c>
      <c r="W375" s="2">
        <v>14137.5</v>
      </c>
      <c r="X375" s="2">
        <v>5.8106999999999998</v>
      </c>
      <c r="Y375" s="2">
        <v>30.774000000000001</v>
      </c>
      <c r="Z375" s="2">
        <v>3.6221999999999999</v>
      </c>
      <c r="AA375" s="2">
        <v>286.36500000000001</v>
      </c>
      <c r="AB375" s="2">
        <v>22.626000000000001</v>
      </c>
      <c r="AC375" s="2">
        <v>682.43</v>
      </c>
      <c r="AD375" s="2">
        <v>51.496499999999997</v>
      </c>
      <c r="AF375" s="3">
        <v>35461</v>
      </c>
      <c r="AG375" s="2">
        <v>2.4855</v>
      </c>
    </row>
    <row r="376" spans="1:33" s="2" customFormat="1" x14ac:dyDescent="0.2">
      <c r="A376"/>
      <c r="B376" s="3">
        <v>43630</v>
      </c>
      <c r="C376" s="2">
        <v>1.1226</v>
      </c>
      <c r="D376" s="2">
        <v>108.41</v>
      </c>
      <c r="E376" s="2">
        <v>1.26085</v>
      </c>
      <c r="F376" s="2">
        <v>6.9347000000000003</v>
      </c>
      <c r="G376" s="2">
        <v>0.99824999999999997</v>
      </c>
      <c r="H376" s="2">
        <v>1.337</v>
      </c>
      <c r="I376" s="2">
        <v>0.68789999999999996</v>
      </c>
      <c r="J376" s="2">
        <v>0.65105000000000002</v>
      </c>
      <c r="K376" s="2">
        <v>7.8267499999999997</v>
      </c>
      <c r="L376" s="2">
        <v>1.3703000000000001</v>
      </c>
      <c r="M376" s="2">
        <v>69.774000000000001</v>
      </c>
      <c r="N376" s="2">
        <v>1186.3</v>
      </c>
      <c r="O376" s="2">
        <v>9.4771000000000001</v>
      </c>
      <c r="P376" s="2">
        <v>19.143999999999998</v>
      </c>
      <c r="Q376" s="2">
        <v>8.7118000000000002</v>
      </c>
      <c r="R376" s="2">
        <v>31.491</v>
      </c>
      <c r="S376" s="2">
        <v>3.8824000000000001</v>
      </c>
      <c r="T376" s="2">
        <v>14.7675</v>
      </c>
      <c r="U376" s="2">
        <v>3.7923499999999999</v>
      </c>
      <c r="V376" s="2">
        <v>6.6523500000000002</v>
      </c>
      <c r="W376" s="2">
        <v>14339.5</v>
      </c>
      <c r="X376" s="2">
        <v>5.8808999999999996</v>
      </c>
      <c r="Y376" s="2">
        <v>31.22</v>
      </c>
      <c r="Z376" s="2">
        <v>3.6007500000000001</v>
      </c>
      <c r="AA376" s="2">
        <v>286.85500000000002</v>
      </c>
      <c r="AB376" s="2">
        <v>22.748000000000001</v>
      </c>
      <c r="AC376" s="2">
        <v>698.67</v>
      </c>
      <c r="AD376" s="2">
        <v>52.096499999999999</v>
      </c>
      <c r="AF376" s="3">
        <v>35468</v>
      </c>
      <c r="AG376" s="2">
        <v>2.492</v>
      </c>
    </row>
    <row r="377" spans="1:33" s="2" customFormat="1" x14ac:dyDescent="0.2">
      <c r="A377"/>
      <c r="B377" s="3">
        <v>43623</v>
      </c>
      <c r="C377" s="2">
        <v>1.1337999999999999</v>
      </c>
      <c r="D377" s="2">
        <v>108.02</v>
      </c>
      <c r="E377" s="2">
        <v>1.2759499999999999</v>
      </c>
      <c r="F377" s="2">
        <v>6.9385000000000003</v>
      </c>
      <c r="G377" s="2">
        <v>0.98714999999999997</v>
      </c>
      <c r="H377" s="2">
        <v>1.3286</v>
      </c>
      <c r="I377" s="2">
        <v>0.70140000000000002</v>
      </c>
      <c r="J377" s="2">
        <v>0.66764999999999997</v>
      </c>
      <c r="K377" s="2">
        <v>7.8413000000000004</v>
      </c>
      <c r="L377" s="2">
        <v>1.3612500000000001</v>
      </c>
      <c r="M377" s="2">
        <v>69.305000000000007</v>
      </c>
      <c r="N377" s="2">
        <v>1180.54</v>
      </c>
      <c r="O377" s="2">
        <v>9.3872999999999998</v>
      </c>
      <c r="P377" s="2">
        <v>19.622199999999999</v>
      </c>
      <c r="Q377" s="2">
        <v>8.6173000000000002</v>
      </c>
      <c r="R377" s="2">
        <v>31.356000000000002</v>
      </c>
      <c r="S377" s="2">
        <v>3.8542999999999998</v>
      </c>
      <c r="T377" s="2">
        <v>14.9125</v>
      </c>
      <c r="U377" s="2">
        <v>3.7577500000000001</v>
      </c>
      <c r="V377" s="2">
        <v>6.5863500000000004</v>
      </c>
      <c r="W377" s="2">
        <v>14202.3</v>
      </c>
      <c r="X377" s="2">
        <v>5.7942999999999998</v>
      </c>
      <c r="Y377" s="2">
        <v>31.256</v>
      </c>
      <c r="Z377" s="2">
        <v>3.5745</v>
      </c>
      <c r="AA377" s="2">
        <v>282.36</v>
      </c>
      <c r="AB377" s="2">
        <v>22.574999999999999</v>
      </c>
      <c r="AC377" s="2">
        <v>691.81</v>
      </c>
      <c r="AD377" s="2">
        <v>51.963500000000003</v>
      </c>
      <c r="AF377" s="3">
        <v>35475</v>
      </c>
      <c r="AG377" s="2">
        <v>2.484</v>
      </c>
    </row>
    <row r="378" spans="1:33" s="2" customFormat="1" x14ac:dyDescent="0.2">
      <c r="A378"/>
      <c r="B378" s="3">
        <v>43616</v>
      </c>
      <c r="C378" s="2">
        <v>1.1142000000000001</v>
      </c>
      <c r="D378" s="2">
        <v>108.59</v>
      </c>
      <c r="E378" s="2">
        <v>1.2601500000000001</v>
      </c>
      <c r="F378" s="2">
        <v>6.9326999999999996</v>
      </c>
      <c r="G378" s="2">
        <v>1.0059499999999999</v>
      </c>
      <c r="H378" s="2">
        <v>1.35185</v>
      </c>
      <c r="I378" s="2">
        <v>0.69279999999999997</v>
      </c>
      <c r="J378" s="2">
        <v>0.65205000000000002</v>
      </c>
      <c r="K378" s="2">
        <v>7.8404999999999996</v>
      </c>
      <c r="L378" s="2">
        <v>1.3764000000000001</v>
      </c>
      <c r="M378" s="2">
        <v>69.650000000000006</v>
      </c>
      <c r="N378" s="2">
        <v>1190.21</v>
      </c>
      <c r="O378" s="2">
        <v>9.5188000000000006</v>
      </c>
      <c r="P378" s="2">
        <v>19.6127</v>
      </c>
      <c r="Q378" s="2">
        <v>8.7575000000000003</v>
      </c>
      <c r="R378" s="2">
        <v>31.587</v>
      </c>
      <c r="S378" s="2">
        <v>3.9129</v>
      </c>
      <c r="T378" s="2">
        <v>14.5555</v>
      </c>
      <c r="U378" s="2">
        <v>3.8429500000000001</v>
      </c>
      <c r="V378" s="2">
        <v>6.7021499999999996</v>
      </c>
      <c r="W378" s="2">
        <v>14319.8</v>
      </c>
      <c r="X378" s="2">
        <v>5.8365</v>
      </c>
      <c r="Y378" s="2">
        <v>31.584</v>
      </c>
      <c r="Z378" s="2">
        <v>3.62825</v>
      </c>
      <c r="AA378" s="2">
        <v>291.43</v>
      </c>
      <c r="AB378" s="2">
        <v>23.181000000000001</v>
      </c>
      <c r="AC378" s="2">
        <v>706.86</v>
      </c>
      <c r="AD378" s="2">
        <v>52.226500000000001</v>
      </c>
      <c r="AF378" s="3">
        <v>35482</v>
      </c>
      <c r="AG378" s="2">
        <v>2.4763000000000002</v>
      </c>
    </row>
    <row r="379" spans="1:33" s="2" customFormat="1" x14ac:dyDescent="0.2">
      <c r="A379"/>
      <c r="B379" s="3">
        <v>43609</v>
      </c>
      <c r="C379" s="2">
        <v>1.1205000000000001</v>
      </c>
      <c r="D379" s="2">
        <v>109.35</v>
      </c>
      <c r="E379" s="2">
        <v>1.26905</v>
      </c>
      <c r="F379" s="2">
        <v>6.9154</v>
      </c>
      <c r="G379" s="2">
        <v>1.0019499999999999</v>
      </c>
      <c r="H379" s="2">
        <v>1.3464</v>
      </c>
      <c r="I379" s="2">
        <v>0.69159999999999999</v>
      </c>
      <c r="J379" s="2">
        <v>0.65505000000000002</v>
      </c>
      <c r="K379" s="2">
        <v>7.84945</v>
      </c>
      <c r="L379" s="2">
        <v>1.3755500000000001</v>
      </c>
      <c r="M379" s="2">
        <v>69.392499999999998</v>
      </c>
      <c r="N379" s="2">
        <v>1186.8699999999999</v>
      </c>
      <c r="O379" s="2">
        <v>9.5549999999999997</v>
      </c>
      <c r="P379" s="2">
        <v>19.092500000000001</v>
      </c>
      <c r="Q379" s="2">
        <v>8.7103000000000002</v>
      </c>
      <c r="R379" s="2">
        <v>31.509</v>
      </c>
      <c r="S379" s="2">
        <v>4.0427999999999997</v>
      </c>
      <c r="T379" s="2">
        <v>14.429600000000001</v>
      </c>
      <c r="U379" s="2">
        <v>3.8324500000000001</v>
      </c>
      <c r="V379" s="2">
        <v>6.6653500000000001</v>
      </c>
      <c r="W379" s="2">
        <v>14348.6</v>
      </c>
      <c r="X379" s="2">
        <v>6.0884</v>
      </c>
      <c r="Y379" s="2">
        <v>31.848500000000001</v>
      </c>
      <c r="Z379" s="2">
        <v>3.6053500000000001</v>
      </c>
      <c r="AA379" s="2">
        <v>290.58999999999997</v>
      </c>
      <c r="AB379" s="2">
        <v>23.071999999999999</v>
      </c>
      <c r="AC379" s="2">
        <v>694.91</v>
      </c>
      <c r="AD379" s="2">
        <v>52.170999999999999</v>
      </c>
      <c r="AF379" s="3">
        <v>35489</v>
      </c>
      <c r="AG379" s="2">
        <v>2.4815</v>
      </c>
    </row>
    <row r="380" spans="1:33" s="2" customFormat="1" x14ac:dyDescent="0.2">
      <c r="A380"/>
      <c r="B380" s="3">
        <v>43602</v>
      </c>
      <c r="C380" s="2">
        <v>1.1160000000000001</v>
      </c>
      <c r="D380" s="2">
        <v>109.98</v>
      </c>
      <c r="E380" s="2">
        <v>1.27325</v>
      </c>
      <c r="F380" s="2">
        <v>6.9429999999999996</v>
      </c>
      <c r="G380" s="2">
        <v>1.01145</v>
      </c>
      <c r="H380" s="2">
        <v>1.3459000000000001</v>
      </c>
      <c r="I380" s="2">
        <v>0.68769999999999998</v>
      </c>
      <c r="J380" s="2">
        <v>0.65254999999999996</v>
      </c>
      <c r="K380" s="2">
        <v>7.84985</v>
      </c>
      <c r="L380" s="2">
        <v>1.377</v>
      </c>
      <c r="M380" s="2">
        <v>70.262500000000003</v>
      </c>
      <c r="N380" s="2">
        <v>1193.46</v>
      </c>
      <c r="O380" s="2">
        <v>9.6339000000000006</v>
      </c>
      <c r="P380" s="2">
        <v>19.108699999999999</v>
      </c>
      <c r="Q380" s="2">
        <v>8.7756000000000007</v>
      </c>
      <c r="R380" s="2">
        <v>31.353999999999999</v>
      </c>
      <c r="S380" s="2">
        <v>4.0781000000000001</v>
      </c>
      <c r="T380" s="2">
        <v>14.401400000000001</v>
      </c>
      <c r="U380" s="2">
        <v>3.8560500000000002</v>
      </c>
      <c r="V380" s="2">
        <v>6.6917499999999999</v>
      </c>
      <c r="W380" s="2">
        <v>14477.7</v>
      </c>
      <c r="X380" s="2">
        <v>6.0491999999999999</v>
      </c>
      <c r="Y380" s="2">
        <v>31.827500000000001</v>
      </c>
      <c r="Z380" s="2">
        <v>3.5713499999999998</v>
      </c>
      <c r="AA380" s="2">
        <v>292.14</v>
      </c>
      <c r="AB380" s="2">
        <v>23.0825</v>
      </c>
      <c r="AC380" s="2">
        <v>695.85500000000002</v>
      </c>
      <c r="AD380" s="2">
        <v>52.710500000000003</v>
      </c>
      <c r="AF380" s="3">
        <v>35496</v>
      </c>
      <c r="AG380" s="2">
        <v>2.4815999999999998</v>
      </c>
    </row>
    <row r="381" spans="1:33" s="2" customFormat="1" x14ac:dyDescent="0.2">
      <c r="A381"/>
      <c r="B381" s="3">
        <v>43595</v>
      </c>
      <c r="C381" s="2">
        <v>1.1244000000000001</v>
      </c>
      <c r="D381" s="2">
        <v>109.59</v>
      </c>
      <c r="E381" s="2">
        <v>1.30335</v>
      </c>
      <c r="F381" s="2">
        <v>6.8624999999999998</v>
      </c>
      <c r="G381" s="2">
        <v>1.01095</v>
      </c>
      <c r="H381" s="2">
        <v>1.3430500000000001</v>
      </c>
      <c r="I381" s="2">
        <v>0.6996</v>
      </c>
      <c r="J381" s="2">
        <v>0.65974999999999995</v>
      </c>
      <c r="K381" s="2">
        <v>7.8487</v>
      </c>
      <c r="L381" s="2">
        <v>1.3628499999999999</v>
      </c>
      <c r="M381" s="2">
        <v>70.155000000000001</v>
      </c>
      <c r="N381" s="2">
        <v>1182.01</v>
      </c>
      <c r="O381" s="2">
        <v>9.6189999999999998</v>
      </c>
      <c r="P381" s="2">
        <v>19.173999999999999</v>
      </c>
      <c r="Q381" s="2">
        <v>8.7355999999999998</v>
      </c>
      <c r="R381" s="2">
        <v>31.007999999999999</v>
      </c>
      <c r="S381" s="2">
        <v>3.96915</v>
      </c>
      <c r="T381" s="2">
        <v>14.2094</v>
      </c>
      <c r="U381" s="2">
        <v>3.8236500000000002</v>
      </c>
      <c r="V381" s="2">
        <v>6.64025</v>
      </c>
      <c r="W381" s="2">
        <v>14399.5</v>
      </c>
      <c r="X381" s="2">
        <v>6.0869</v>
      </c>
      <c r="Y381" s="2">
        <v>31.569500000000001</v>
      </c>
      <c r="Z381" s="2">
        <v>3.5599500000000002</v>
      </c>
      <c r="AA381" s="2">
        <v>287.70499999999998</v>
      </c>
      <c r="AB381" s="2">
        <v>22.898</v>
      </c>
      <c r="AC381" s="2">
        <v>685.79</v>
      </c>
      <c r="AD381" s="2">
        <v>52.314500000000002</v>
      </c>
      <c r="AF381" s="3">
        <v>35503</v>
      </c>
      <c r="AG381" s="2">
        <v>2.4771999999999998</v>
      </c>
    </row>
    <row r="382" spans="1:33" s="2" customFormat="1" x14ac:dyDescent="0.2">
      <c r="A382"/>
      <c r="B382" s="3">
        <v>43588</v>
      </c>
      <c r="C382" s="2">
        <v>1.1187</v>
      </c>
      <c r="D382" s="2">
        <v>111.23</v>
      </c>
      <c r="E382" s="2">
        <v>1.31155</v>
      </c>
      <c r="F382" s="2">
        <v>6.7370000000000001</v>
      </c>
      <c r="G382" s="2">
        <v>1.0176499999999999</v>
      </c>
      <c r="H382" s="2">
        <v>1.3423</v>
      </c>
      <c r="I382" s="2">
        <v>0.70179999999999998</v>
      </c>
      <c r="J382" s="2">
        <v>0.66464999999999996</v>
      </c>
      <c r="K382" s="2">
        <v>7.8452999999999999</v>
      </c>
      <c r="L382" s="2">
        <v>1.3606499999999999</v>
      </c>
      <c r="M382" s="2">
        <v>69.114999999999995</v>
      </c>
      <c r="N382" s="2">
        <v>1165.55</v>
      </c>
      <c r="O382" s="2">
        <v>9.5521999999999991</v>
      </c>
      <c r="P382" s="2">
        <v>19.017800000000001</v>
      </c>
      <c r="Q382" s="2">
        <v>8.7129999999999992</v>
      </c>
      <c r="R382" s="2">
        <v>30.870999999999999</v>
      </c>
      <c r="S382" s="2">
        <v>3.9371</v>
      </c>
      <c r="T382" s="2">
        <v>14.3743</v>
      </c>
      <c r="U382" s="2">
        <v>3.82585</v>
      </c>
      <c r="V382" s="2">
        <v>6.6738499999999998</v>
      </c>
      <c r="W382" s="2">
        <v>14258</v>
      </c>
      <c r="X382" s="2">
        <v>5.9720000000000004</v>
      </c>
      <c r="Y382" s="2">
        <v>31.914000000000001</v>
      </c>
      <c r="Z382" s="2">
        <v>3.5829499999999999</v>
      </c>
      <c r="AA382" s="2">
        <v>288.96499999999997</v>
      </c>
      <c r="AB382" s="2">
        <v>22.9925</v>
      </c>
      <c r="AC382" s="2">
        <v>678.52</v>
      </c>
      <c r="AD382" s="2">
        <v>51.880499999999998</v>
      </c>
      <c r="AF382" s="3">
        <v>35510</v>
      </c>
      <c r="AG382" s="2">
        <v>2.4782999999999999</v>
      </c>
    </row>
    <row r="383" spans="1:33" s="2" customFormat="1" x14ac:dyDescent="0.2">
      <c r="A383"/>
      <c r="B383" s="3">
        <v>43581</v>
      </c>
      <c r="C383" s="2">
        <v>1.1163000000000001</v>
      </c>
      <c r="D383" s="2">
        <v>111.55</v>
      </c>
      <c r="E383" s="2">
        <v>1.29345</v>
      </c>
      <c r="F383" s="2">
        <v>6.7382</v>
      </c>
      <c r="G383" s="2">
        <v>1.01945</v>
      </c>
      <c r="H383" s="2">
        <v>1.347</v>
      </c>
      <c r="I383" s="2">
        <v>0.70420000000000005</v>
      </c>
      <c r="J383" s="2">
        <v>0.66654999999999998</v>
      </c>
      <c r="K383" s="2">
        <v>7.8434499999999998</v>
      </c>
      <c r="L383" s="2">
        <v>1.3605499999999999</v>
      </c>
      <c r="M383" s="2">
        <v>69.855000000000004</v>
      </c>
      <c r="N383" s="2">
        <v>1158.45</v>
      </c>
      <c r="O383" s="2">
        <v>9.4940999999999995</v>
      </c>
      <c r="P383" s="2">
        <v>18.9406</v>
      </c>
      <c r="Q383" s="2">
        <v>8.6694999999999993</v>
      </c>
      <c r="R383" s="2">
        <v>30.890999999999998</v>
      </c>
      <c r="S383" s="2">
        <v>3.9284500000000002</v>
      </c>
      <c r="T383" s="2">
        <v>14.3028</v>
      </c>
      <c r="U383" s="2">
        <v>3.8464499999999999</v>
      </c>
      <c r="V383" s="2">
        <v>6.6874500000000001</v>
      </c>
      <c r="W383" s="2">
        <v>14165.2</v>
      </c>
      <c r="X383" s="2">
        <v>5.9428999999999998</v>
      </c>
      <c r="Y383" s="2">
        <v>31.919499999999999</v>
      </c>
      <c r="Z383" s="2">
        <v>3.6208499999999999</v>
      </c>
      <c r="AA383" s="2">
        <v>288.63</v>
      </c>
      <c r="AB383" s="2">
        <v>23.024000000000001</v>
      </c>
      <c r="AC383" s="2">
        <v>673.64</v>
      </c>
      <c r="AD383" s="2">
        <v>52.061500000000002</v>
      </c>
      <c r="AF383" s="3">
        <v>35517</v>
      </c>
      <c r="AG383" s="2">
        <v>2.4710000000000001</v>
      </c>
    </row>
    <row r="384" spans="1:33" s="2" customFormat="1" x14ac:dyDescent="0.2">
      <c r="A384"/>
      <c r="B384" s="3">
        <v>43574</v>
      </c>
      <c r="C384" s="2">
        <v>1.1247</v>
      </c>
      <c r="D384" s="2">
        <v>111.925</v>
      </c>
      <c r="E384" s="2">
        <v>1.3003499999999999</v>
      </c>
      <c r="F384" s="2">
        <v>6.7057000000000002</v>
      </c>
      <c r="G384" s="2">
        <v>1.0138499999999999</v>
      </c>
      <c r="H384" s="2">
        <v>1.3388500000000001</v>
      </c>
      <c r="I384" s="2">
        <v>0.71499999999999997</v>
      </c>
      <c r="J384" s="2">
        <v>0.66884999999999994</v>
      </c>
      <c r="K384" s="2">
        <v>7.8448000000000002</v>
      </c>
      <c r="L384" s="2">
        <v>1.3552</v>
      </c>
      <c r="M384" s="2">
        <v>69.314999999999998</v>
      </c>
      <c r="N384" s="2">
        <v>1136.6500000000001</v>
      </c>
      <c r="O384" s="2">
        <v>9.2970500000000005</v>
      </c>
      <c r="P384" s="2">
        <v>18.792300000000001</v>
      </c>
      <c r="Q384" s="2">
        <v>8.5090000000000003</v>
      </c>
      <c r="R384" s="2">
        <v>30.817</v>
      </c>
      <c r="S384" s="2">
        <v>3.9274499999999999</v>
      </c>
      <c r="T384" s="2">
        <v>14.059699999999999</v>
      </c>
      <c r="U384" s="2">
        <v>3.8047</v>
      </c>
      <c r="V384" s="2">
        <v>6.6389500000000004</v>
      </c>
      <c r="W384" s="2">
        <v>14046.6</v>
      </c>
      <c r="X384" s="2">
        <v>5.7991999999999999</v>
      </c>
      <c r="Y384" s="2">
        <v>31.824999999999999</v>
      </c>
      <c r="Z384" s="2">
        <v>3.59395</v>
      </c>
      <c r="AA384" s="2">
        <v>284.435</v>
      </c>
      <c r="AB384" s="2">
        <v>22.844999999999999</v>
      </c>
      <c r="AC384" s="2">
        <v>662.20500000000004</v>
      </c>
      <c r="AD384" s="2">
        <v>51.755499999999998</v>
      </c>
      <c r="AF384" s="3">
        <v>35524</v>
      </c>
      <c r="AG384" s="2">
        <v>2.4868000000000001</v>
      </c>
    </row>
    <row r="385" spans="1:33" s="2" customFormat="1" x14ac:dyDescent="0.2">
      <c r="A385"/>
      <c r="B385" s="3">
        <v>43567</v>
      </c>
      <c r="C385" s="2">
        <v>1.1314</v>
      </c>
      <c r="D385" s="2">
        <v>111.97</v>
      </c>
      <c r="E385" s="2">
        <v>1.3102499999999999</v>
      </c>
      <c r="F385" s="2">
        <v>6.7072000000000003</v>
      </c>
      <c r="G385" s="2">
        <v>1.00115</v>
      </c>
      <c r="H385" s="2">
        <v>1.3326</v>
      </c>
      <c r="I385" s="2">
        <v>0.71789999999999998</v>
      </c>
      <c r="J385" s="2">
        <v>0.67684999999999995</v>
      </c>
      <c r="K385" s="2">
        <v>7.843</v>
      </c>
      <c r="L385" s="2">
        <v>1.3531</v>
      </c>
      <c r="M385" s="2">
        <v>69.233999999999995</v>
      </c>
      <c r="N385" s="2">
        <v>1134.1099999999999</v>
      </c>
      <c r="O385" s="2">
        <v>9.2569999999999997</v>
      </c>
      <c r="P385" s="2">
        <v>18.771100000000001</v>
      </c>
      <c r="Q385" s="2">
        <v>8.4944000000000006</v>
      </c>
      <c r="R385" s="2">
        <v>30.844999999999999</v>
      </c>
      <c r="S385" s="2">
        <v>3.8680500000000002</v>
      </c>
      <c r="T385" s="2">
        <v>13.936999999999999</v>
      </c>
      <c r="U385" s="2">
        <v>3.77935</v>
      </c>
      <c r="V385" s="2">
        <v>6.5974500000000003</v>
      </c>
      <c r="W385" s="2">
        <v>14100.3</v>
      </c>
      <c r="X385" s="2">
        <v>5.7343999999999999</v>
      </c>
      <c r="Y385" s="2">
        <v>31.752500000000001</v>
      </c>
      <c r="Z385" s="2">
        <v>3.5644499999999999</v>
      </c>
      <c r="AA385" s="2">
        <v>284.33999999999997</v>
      </c>
      <c r="AB385" s="2">
        <v>22.6465</v>
      </c>
      <c r="AC385" s="2">
        <v>663.14</v>
      </c>
      <c r="AD385" s="2">
        <v>51.697499999999998</v>
      </c>
      <c r="AF385" s="3">
        <v>35531</v>
      </c>
      <c r="AG385" s="2">
        <v>2.5055000000000001</v>
      </c>
    </row>
    <row r="386" spans="1:33" s="2" customFormat="1" x14ac:dyDescent="0.2">
      <c r="A386"/>
      <c r="B386" s="3">
        <v>43560</v>
      </c>
      <c r="C386" s="2">
        <v>1.1225000000000001</v>
      </c>
      <c r="D386" s="2">
        <v>111.74</v>
      </c>
      <c r="E386" s="2">
        <v>1.30115</v>
      </c>
      <c r="F386" s="2">
        <v>6.7129500000000002</v>
      </c>
      <c r="G386" s="2">
        <v>1.0001500000000001</v>
      </c>
      <c r="H386" s="2">
        <v>1.3374999999999999</v>
      </c>
      <c r="I386" s="2">
        <v>0.71040000000000003</v>
      </c>
      <c r="J386" s="2">
        <v>0.67284999999999995</v>
      </c>
      <c r="K386" s="2">
        <v>7.8497000000000003</v>
      </c>
      <c r="L386" s="2">
        <v>1.3552500000000001</v>
      </c>
      <c r="M386" s="2">
        <v>69.08</v>
      </c>
      <c r="N386" s="2">
        <v>1137.3699999999999</v>
      </c>
      <c r="O386" s="2">
        <v>9.2882999999999996</v>
      </c>
      <c r="P386" s="2">
        <v>19.088999999999999</v>
      </c>
      <c r="Q386" s="2">
        <v>8.6133000000000006</v>
      </c>
      <c r="R386" s="2">
        <v>30.81</v>
      </c>
      <c r="S386" s="2">
        <v>3.8614999999999999</v>
      </c>
      <c r="T386" s="2">
        <v>14.054</v>
      </c>
      <c r="U386" s="2">
        <v>3.8217500000000002</v>
      </c>
      <c r="V386" s="2">
        <v>6.6512000000000002</v>
      </c>
      <c r="W386" s="2">
        <v>14137.4</v>
      </c>
      <c r="X386" s="2">
        <v>5.6143000000000001</v>
      </c>
      <c r="Y386" s="2">
        <v>31.892499999999998</v>
      </c>
      <c r="Z386" s="2">
        <v>3.5769000000000002</v>
      </c>
      <c r="AA386" s="2">
        <v>286.435</v>
      </c>
      <c r="AB386" s="2">
        <v>22.844000000000001</v>
      </c>
      <c r="AC386" s="2">
        <v>664.4</v>
      </c>
      <c r="AD386" s="2">
        <v>52.097499999999997</v>
      </c>
      <c r="AF386" s="3">
        <v>35538</v>
      </c>
      <c r="AG386" s="2">
        <v>2.5125999999999999</v>
      </c>
    </row>
    <row r="387" spans="1:33" s="2" customFormat="1" x14ac:dyDescent="0.2">
      <c r="A387"/>
      <c r="B387" s="3">
        <v>43553</v>
      </c>
      <c r="C387" s="2">
        <v>1.1227</v>
      </c>
      <c r="D387" s="2">
        <v>110.68</v>
      </c>
      <c r="E387" s="2">
        <v>1.3029500000000001</v>
      </c>
      <c r="F387" s="2">
        <v>6.7218499999999999</v>
      </c>
      <c r="G387" s="2">
        <v>0.99634999999999996</v>
      </c>
      <c r="H387" s="2">
        <v>1.33605</v>
      </c>
      <c r="I387" s="2">
        <v>0.71040000000000003</v>
      </c>
      <c r="J387" s="2">
        <v>0.68194999999999995</v>
      </c>
      <c r="K387" s="2">
        <v>7.85</v>
      </c>
      <c r="L387" s="2">
        <v>1.3545499999999999</v>
      </c>
      <c r="M387" s="2">
        <v>69.305000000000007</v>
      </c>
      <c r="N387" s="2">
        <v>1137.28</v>
      </c>
      <c r="O387" s="2">
        <v>9.2768999999999995</v>
      </c>
      <c r="P387" s="2">
        <v>19.400700000000001</v>
      </c>
      <c r="Q387" s="2">
        <v>8.6135000000000002</v>
      </c>
      <c r="R387" s="2">
        <v>30.852</v>
      </c>
      <c r="S387" s="2">
        <v>3.8899499999999998</v>
      </c>
      <c r="T387" s="2">
        <v>14.430300000000001</v>
      </c>
      <c r="U387" s="2">
        <v>3.8342499999999999</v>
      </c>
      <c r="V387" s="2">
        <v>6.6494499999999999</v>
      </c>
      <c r="W387" s="2">
        <v>14260.4</v>
      </c>
      <c r="X387" s="2">
        <v>5.6505000000000001</v>
      </c>
      <c r="Y387" s="2">
        <v>31.7315</v>
      </c>
      <c r="Z387" s="2">
        <v>3.629</v>
      </c>
      <c r="AA387" s="2">
        <v>286.52999999999997</v>
      </c>
      <c r="AB387" s="2">
        <v>23.013500000000001</v>
      </c>
      <c r="AC387" s="2">
        <v>680.19</v>
      </c>
      <c r="AD387" s="2">
        <v>52.694000000000003</v>
      </c>
      <c r="AF387" s="3">
        <v>35545</v>
      </c>
      <c r="AG387" s="2">
        <v>2.5084</v>
      </c>
    </row>
    <row r="388" spans="1:33" s="2" customFormat="1" x14ac:dyDescent="0.2">
      <c r="A388"/>
      <c r="B388" s="3">
        <v>43546</v>
      </c>
      <c r="C388" s="2">
        <v>1.1283000000000001</v>
      </c>
      <c r="D388" s="2">
        <v>109.77</v>
      </c>
      <c r="E388" s="2">
        <v>1.32195</v>
      </c>
      <c r="F388" s="2">
        <v>6.7257999999999996</v>
      </c>
      <c r="G388" s="2">
        <v>0.99404999999999999</v>
      </c>
      <c r="H388" s="2">
        <v>1.3407</v>
      </c>
      <c r="I388" s="2">
        <v>0.70899999999999996</v>
      </c>
      <c r="J388" s="2">
        <v>0.68874999999999997</v>
      </c>
      <c r="K388" s="2">
        <v>7.8468</v>
      </c>
      <c r="L388" s="2">
        <v>1.3521000000000001</v>
      </c>
      <c r="M388" s="2">
        <v>69.239999999999995</v>
      </c>
      <c r="N388" s="2">
        <v>1138.24</v>
      </c>
      <c r="O388" s="2">
        <v>9.2950999999999997</v>
      </c>
      <c r="P388" s="2">
        <v>19.1645</v>
      </c>
      <c r="Q388" s="2">
        <v>8.5820000000000007</v>
      </c>
      <c r="R388" s="2">
        <v>30.873999999999999</v>
      </c>
      <c r="S388" s="2">
        <v>3.89445</v>
      </c>
      <c r="T388" s="2">
        <v>14.4833</v>
      </c>
      <c r="U388" s="2">
        <v>3.8110499999999998</v>
      </c>
      <c r="V388" s="2">
        <v>6.6142000000000003</v>
      </c>
      <c r="W388" s="2">
        <v>14259.9</v>
      </c>
      <c r="X388" s="2">
        <v>5.7094500000000004</v>
      </c>
      <c r="Y388" s="2">
        <v>31.7545</v>
      </c>
      <c r="Z388" s="2">
        <v>3.6214499999999998</v>
      </c>
      <c r="AA388" s="2">
        <v>280.63499999999999</v>
      </c>
      <c r="AB388" s="2">
        <v>22.831499999999998</v>
      </c>
      <c r="AC388" s="2">
        <v>680.26</v>
      </c>
      <c r="AD388" s="2">
        <v>52.6785</v>
      </c>
      <c r="AF388" s="3">
        <v>35552</v>
      </c>
      <c r="AG388" s="2">
        <v>2.508</v>
      </c>
    </row>
    <row r="389" spans="1:33" s="2" customFormat="1" x14ac:dyDescent="0.2">
      <c r="A389"/>
      <c r="B389" s="3">
        <v>43539</v>
      </c>
      <c r="C389" s="2">
        <v>1.1327</v>
      </c>
      <c r="D389" s="2">
        <v>111.58</v>
      </c>
      <c r="E389" s="2">
        <v>1.32795</v>
      </c>
      <c r="F389" s="2">
        <v>6.7130000000000001</v>
      </c>
      <c r="G389" s="2">
        <v>1.0025500000000001</v>
      </c>
      <c r="H389" s="2">
        <v>1.3335999999999999</v>
      </c>
      <c r="I389" s="2">
        <v>0.70899999999999996</v>
      </c>
      <c r="J389" s="2">
        <v>0.68505000000000005</v>
      </c>
      <c r="K389" s="2">
        <v>7.8493000000000004</v>
      </c>
      <c r="L389" s="2">
        <v>1.3528500000000001</v>
      </c>
      <c r="M389" s="2">
        <v>68.962999999999994</v>
      </c>
      <c r="N389" s="2">
        <v>1135.3699999999999</v>
      </c>
      <c r="O389" s="2">
        <v>9.2428000000000008</v>
      </c>
      <c r="P389" s="2">
        <v>19.2148</v>
      </c>
      <c r="Q389" s="2">
        <v>8.5396999999999998</v>
      </c>
      <c r="R389" s="2">
        <v>30.859000000000002</v>
      </c>
      <c r="S389" s="2">
        <v>3.81365</v>
      </c>
      <c r="T389" s="2">
        <v>14.394</v>
      </c>
      <c r="U389" s="2">
        <v>3.7965499999999999</v>
      </c>
      <c r="V389" s="2">
        <v>6.5891500000000001</v>
      </c>
      <c r="W389" s="2">
        <v>14239.3</v>
      </c>
      <c r="X389" s="2">
        <v>5.4599000000000002</v>
      </c>
      <c r="Y389" s="2">
        <v>31.6875</v>
      </c>
      <c r="Z389" s="2">
        <v>3.5951</v>
      </c>
      <c r="AA389" s="2">
        <v>277.5</v>
      </c>
      <c r="AB389" s="2">
        <v>22.637</v>
      </c>
      <c r="AC389" s="2">
        <v>668.98</v>
      </c>
      <c r="AD389" s="2">
        <v>52.648499999999999</v>
      </c>
      <c r="AF389" s="3">
        <v>35559</v>
      </c>
      <c r="AG389" s="2">
        <v>2.5059999999999998</v>
      </c>
    </row>
    <row r="390" spans="1:33" s="2" customFormat="1" x14ac:dyDescent="0.2">
      <c r="A390"/>
      <c r="B390" s="3">
        <v>43532</v>
      </c>
      <c r="C390" s="2">
        <v>1.1235999999999999</v>
      </c>
      <c r="D390" s="2">
        <v>111.14</v>
      </c>
      <c r="E390" s="2">
        <v>1.3005500000000001</v>
      </c>
      <c r="F390" s="2">
        <v>6.7289000000000003</v>
      </c>
      <c r="G390" s="2">
        <v>1.0077499999999999</v>
      </c>
      <c r="H390" s="2">
        <v>1.3438000000000001</v>
      </c>
      <c r="I390" s="2">
        <v>0.70409999999999995</v>
      </c>
      <c r="J390" s="2">
        <v>0.67984999999999995</v>
      </c>
      <c r="K390" s="2">
        <v>7.8498999999999999</v>
      </c>
      <c r="L390" s="2">
        <v>1.3588</v>
      </c>
      <c r="M390" s="2">
        <v>70.034000000000006</v>
      </c>
      <c r="N390" s="2">
        <v>1133.6600000000001</v>
      </c>
      <c r="O390" s="2">
        <v>9.4521999999999995</v>
      </c>
      <c r="P390" s="2">
        <v>19.507899999999999</v>
      </c>
      <c r="Q390" s="2">
        <v>8.7772000000000006</v>
      </c>
      <c r="R390" s="2">
        <v>30.925000000000001</v>
      </c>
      <c r="S390" s="2">
        <v>3.8597999999999999</v>
      </c>
      <c r="T390" s="2">
        <v>14.443099999999999</v>
      </c>
      <c r="U390" s="2">
        <v>3.82525</v>
      </c>
      <c r="V390" s="2">
        <v>6.6393500000000003</v>
      </c>
      <c r="W390" s="2">
        <v>14325.9</v>
      </c>
      <c r="X390" s="2">
        <v>5.4419000000000004</v>
      </c>
      <c r="Y390" s="2">
        <v>31.7545</v>
      </c>
      <c r="Z390" s="2">
        <v>3.6295999999999999</v>
      </c>
      <c r="AA390" s="2">
        <v>280.64</v>
      </c>
      <c r="AB390" s="2">
        <v>22.820499999999999</v>
      </c>
      <c r="AC390" s="2">
        <v>671.15</v>
      </c>
      <c r="AD390" s="2">
        <v>52.308500000000002</v>
      </c>
      <c r="AF390" s="3">
        <v>35566</v>
      </c>
      <c r="AG390" s="2">
        <v>2.4836</v>
      </c>
    </row>
    <row r="391" spans="1:33" s="2" customFormat="1" x14ac:dyDescent="0.2">
      <c r="A391"/>
      <c r="B391" s="3">
        <v>43525</v>
      </c>
      <c r="C391" s="2">
        <v>1.1387</v>
      </c>
      <c r="D391" s="2">
        <v>111.9</v>
      </c>
      <c r="E391" s="2">
        <v>1.3242499999999999</v>
      </c>
      <c r="F391" s="2">
        <v>6.7099500000000001</v>
      </c>
      <c r="G391" s="2">
        <v>0.99795</v>
      </c>
      <c r="H391" s="2">
        <v>1.3244499999999999</v>
      </c>
      <c r="I391" s="2">
        <v>0.70940000000000003</v>
      </c>
      <c r="J391" s="2">
        <v>0.68164999999999998</v>
      </c>
      <c r="K391" s="2">
        <v>7.8483999999999998</v>
      </c>
      <c r="L391" s="2">
        <v>1.3536999999999999</v>
      </c>
      <c r="M391" s="2">
        <v>70.907499999999999</v>
      </c>
      <c r="N391" s="2">
        <v>1127.22</v>
      </c>
      <c r="O391" s="2">
        <v>9.2408000000000001</v>
      </c>
      <c r="P391" s="2">
        <v>19.2895</v>
      </c>
      <c r="Q391" s="2">
        <v>8.5632999999999999</v>
      </c>
      <c r="R391" s="2">
        <v>30.843</v>
      </c>
      <c r="S391" s="2">
        <v>3.7881499999999999</v>
      </c>
      <c r="T391" s="2">
        <v>14.205299999999999</v>
      </c>
      <c r="U391" s="2">
        <v>3.78105</v>
      </c>
      <c r="V391" s="2">
        <v>6.5532000000000004</v>
      </c>
      <c r="W391" s="2">
        <v>14168.6</v>
      </c>
      <c r="X391" s="2">
        <v>5.4054500000000001</v>
      </c>
      <c r="Y391" s="2">
        <v>31.792999999999999</v>
      </c>
      <c r="Z391" s="2">
        <v>3.6302500000000002</v>
      </c>
      <c r="AA391" s="2">
        <v>277.45499999999998</v>
      </c>
      <c r="AB391" s="2">
        <v>22.515000000000001</v>
      </c>
      <c r="AC391" s="2">
        <v>657.28</v>
      </c>
      <c r="AD391" s="2">
        <v>51.904499999999999</v>
      </c>
      <c r="AF391" s="3">
        <v>35573</v>
      </c>
      <c r="AG391" s="2">
        <v>2.5030000000000001</v>
      </c>
    </row>
    <row r="392" spans="1:33" s="2" customFormat="1" x14ac:dyDescent="0.2">
      <c r="A392"/>
      <c r="B392" s="3">
        <v>43518</v>
      </c>
      <c r="C392" s="2">
        <v>1.1339999999999999</v>
      </c>
      <c r="D392" s="2">
        <v>110.76</v>
      </c>
      <c r="E392" s="2">
        <v>1.30585</v>
      </c>
      <c r="F392" s="2">
        <v>6.7133000000000003</v>
      </c>
      <c r="G392" s="2">
        <v>0.99985000000000002</v>
      </c>
      <c r="H392" s="2">
        <v>1.3186500000000001</v>
      </c>
      <c r="I392" s="2">
        <v>0.71350000000000002</v>
      </c>
      <c r="J392" s="2">
        <v>0.68374999999999997</v>
      </c>
      <c r="K392" s="2">
        <v>7.8483499999999999</v>
      </c>
      <c r="L392" s="2">
        <v>1.3511500000000001</v>
      </c>
      <c r="M392" s="2">
        <v>71.093500000000006</v>
      </c>
      <c r="N392" s="2">
        <v>1122.78</v>
      </c>
      <c r="O392" s="2">
        <v>9.3597000000000001</v>
      </c>
      <c r="P392" s="2">
        <v>19.1493</v>
      </c>
      <c r="Q392" s="2">
        <v>8.6103000000000005</v>
      </c>
      <c r="R392" s="2">
        <v>30.747</v>
      </c>
      <c r="S392" s="2">
        <v>3.7357999999999998</v>
      </c>
      <c r="T392" s="2">
        <v>13.9818</v>
      </c>
      <c r="U392" s="2">
        <v>3.8227000000000002</v>
      </c>
      <c r="V392" s="2">
        <v>6.5803500000000001</v>
      </c>
      <c r="W392" s="2">
        <v>14026.8</v>
      </c>
      <c r="X392" s="2">
        <v>5.3254000000000001</v>
      </c>
      <c r="Y392" s="2">
        <v>31.328499999999998</v>
      </c>
      <c r="Z392" s="2">
        <v>3.6114000000000002</v>
      </c>
      <c r="AA392" s="2">
        <v>280.33999999999997</v>
      </c>
      <c r="AB392" s="2">
        <v>22.623000000000001</v>
      </c>
      <c r="AC392" s="2">
        <v>651.27</v>
      </c>
      <c r="AD392" s="2">
        <v>52.091500000000003</v>
      </c>
      <c r="AF392" s="3">
        <v>35580</v>
      </c>
      <c r="AG392" s="2">
        <v>2.5127999999999999</v>
      </c>
    </row>
    <row r="393" spans="1:33" s="2" customFormat="1" x14ac:dyDescent="0.2">
      <c r="A393"/>
      <c r="B393" s="3">
        <v>43511</v>
      </c>
      <c r="C393" s="2">
        <v>1.1264000000000001</v>
      </c>
      <c r="D393" s="2">
        <v>110.53</v>
      </c>
      <c r="E393" s="2">
        <v>1.2846500000000001</v>
      </c>
      <c r="F393" s="2">
        <v>6.7807000000000004</v>
      </c>
      <c r="G393" s="2">
        <v>1.00695</v>
      </c>
      <c r="H393" s="2">
        <v>1.3281499999999999</v>
      </c>
      <c r="I393" s="2">
        <v>0.71189999999999998</v>
      </c>
      <c r="J393" s="2">
        <v>0.68505000000000005</v>
      </c>
      <c r="K393" s="2">
        <v>7.8476499999999998</v>
      </c>
      <c r="L393" s="2">
        <v>1.3582000000000001</v>
      </c>
      <c r="M393" s="2">
        <v>71.39</v>
      </c>
      <c r="N393" s="2">
        <v>1126.67</v>
      </c>
      <c r="O393" s="2">
        <v>9.2908000000000008</v>
      </c>
      <c r="P393" s="2">
        <v>19.3629</v>
      </c>
      <c r="Q393" s="2">
        <v>8.6603999999999992</v>
      </c>
      <c r="R393" s="2">
        <v>30.829000000000001</v>
      </c>
      <c r="S393" s="2">
        <v>3.7187999999999999</v>
      </c>
      <c r="T393" s="2">
        <v>14.139200000000001</v>
      </c>
      <c r="U393" s="2">
        <v>3.8464999999999998</v>
      </c>
      <c r="V393" s="2">
        <v>6.6246499999999999</v>
      </c>
      <c r="W393" s="2">
        <v>14129.2</v>
      </c>
      <c r="X393" s="2">
        <v>5.2988</v>
      </c>
      <c r="Y393" s="2">
        <v>31.256499999999999</v>
      </c>
      <c r="Z393" s="2">
        <v>3.61755</v>
      </c>
      <c r="AA393" s="2">
        <v>282.66500000000002</v>
      </c>
      <c r="AB393" s="2">
        <v>22.81</v>
      </c>
      <c r="AC393" s="2">
        <v>662.83</v>
      </c>
      <c r="AD393" s="2">
        <v>52.470500000000001</v>
      </c>
      <c r="AF393" s="3">
        <v>35587</v>
      </c>
      <c r="AG393" s="2">
        <v>2.5112000000000001</v>
      </c>
    </row>
    <row r="394" spans="1:33" s="2" customFormat="1" x14ac:dyDescent="0.2">
      <c r="A394"/>
      <c r="B394" s="3">
        <v>43504</v>
      </c>
      <c r="C394" s="2">
        <v>1.1329</v>
      </c>
      <c r="D394" s="2">
        <v>109.73</v>
      </c>
      <c r="E394" s="2">
        <v>1.2945500000000001</v>
      </c>
      <c r="F394" s="2">
        <v>6.7826500000000003</v>
      </c>
      <c r="G394" s="2">
        <v>1.0004500000000001</v>
      </c>
      <c r="H394" s="2">
        <v>1.3272999999999999</v>
      </c>
      <c r="I394" s="2">
        <v>0.70909999999999995</v>
      </c>
      <c r="J394" s="2">
        <v>0.67525000000000002</v>
      </c>
      <c r="K394" s="2">
        <v>7.8468499999999999</v>
      </c>
      <c r="L394" s="2">
        <v>1.3561000000000001</v>
      </c>
      <c r="M394" s="2">
        <v>71.186499999999995</v>
      </c>
      <c r="N394" s="2">
        <v>1123.31</v>
      </c>
      <c r="O394" s="2">
        <v>9.2689000000000004</v>
      </c>
      <c r="P394" s="2">
        <v>19.069299999999998</v>
      </c>
      <c r="Q394" s="2">
        <v>8.6225000000000005</v>
      </c>
      <c r="R394" s="2">
        <v>30.841999999999999</v>
      </c>
      <c r="S394" s="2">
        <v>3.7315999999999998</v>
      </c>
      <c r="T394" s="2">
        <v>13.636200000000001</v>
      </c>
      <c r="U394" s="2">
        <v>3.8080500000000002</v>
      </c>
      <c r="V394" s="2">
        <v>6.5878500000000004</v>
      </c>
      <c r="W394" s="2">
        <v>13985.5</v>
      </c>
      <c r="X394" s="2">
        <v>5.2557999999999998</v>
      </c>
      <c r="Y394" s="2">
        <v>31.452999999999999</v>
      </c>
      <c r="Z394" s="2">
        <v>3.6442000000000001</v>
      </c>
      <c r="AA394" s="2">
        <v>281.77499999999998</v>
      </c>
      <c r="AB394" s="2">
        <v>22.797999999999998</v>
      </c>
      <c r="AC394" s="2">
        <v>657.23</v>
      </c>
      <c r="AD394" s="2">
        <v>52.170499999999997</v>
      </c>
      <c r="AF394" s="3">
        <v>35594</v>
      </c>
      <c r="AG394" s="2">
        <v>2.5137</v>
      </c>
    </row>
    <row r="395" spans="1:33" s="2" customFormat="1" x14ac:dyDescent="0.2">
      <c r="A395"/>
      <c r="B395" s="3">
        <v>43497</v>
      </c>
      <c r="C395" s="2">
        <v>1.1469</v>
      </c>
      <c r="D395" s="2">
        <v>109.36</v>
      </c>
      <c r="E395" s="2">
        <v>1.30935</v>
      </c>
      <c r="F395" s="2">
        <v>6.7515499999999999</v>
      </c>
      <c r="G395" s="2">
        <v>0.99404999999999999</v>
      </c>
      <c r="H395" s="2">
        <v>1.3099499999999999</v>
      </c>
      <c r="I395" s="2">
        <v>0.7258</v>
      </c>
      <c r="J395" s="2">
        <v>0.69125000000000003</v>
      </c>
      <c r="K395" s="2">
        <v>7.8470500000000003</v>
      </c>
      <c r="L395" s="2">
        <v>1.3496999999999999</v>
      </c>
      <c r="M395" s="2">
        <v>71.44</v>
      </c>
      <c r="N395" s="2">
        <v>1118.76</v>
      </c>
      <c r="O395" s="2">
        <v>9.0382999999999996</v>
      </c>
      <c r="P395" s="2">
        <v>19.111599999999999</v>
      </c>
      <c r="Q395" s="2">
        <v>8.4326000000000008</v>
      </c>
      <c r="R395" s="2">
        <v>30.783999999999999</v>
      </c>
      <c r="S395" s="2">
        <v>3.6499000000000001</v>
      </c>
      <c r="T395" s="2">
        <v>13.324999999999999</v>
      </c>
      <c r="U395" s="2">
        <v>3.73705</v>
      </c>
      <c r="V395" s="2">
        <v>6.5098000000000003</v>
      </c>
      <c r="W395" s="2">
        <v>13987.8</v>
      </c>
      <c r="X395" s="2">
        <v>5.21645</v>
      </c>
      <c r="Y395" s="2">
        <v>31.2575</v>
      </c>
      <c r="Z395" s="2">
        <v>3.6383000000000001</v>
      </c>
      <c r="AA395" s="2">
        <v>276.98500000000001</v>
      </c>
      <c r="AB395" s="2">
        <v>22.415500000000002</v>
      </c>
      <c r="AC395" s="2">
        <v>653.07500000000005</v>
      </c>
      <c r="AD395" s="2">
        <v>52.39</v>
      </c>
      <c r="AF395" s="3">
        <v>35601</v>
      </c>
      <c r="AG395" s="2">
        <v>2.5152999999999999</v>
      </c>
    </row>
    <row r="396" spans="1:33" s="2" customFormat="1" x14ac:dyDescent="0.2">
      <c r="A396"/>
      <c r="B396" s="3">
        <v>43490</v>
      </c>
      <c r="C396" s="2">
        <v>1.1396999999999999</v>
      </c>
      <c r="D396" s="2">
        <v>109.69</v>
      </c>
      <c r="E396" s="2">
        <v>1.3166500000000001</v>
      </c>
      <c r="F396" s="2">
        <v>6.7562499999999996</v>
      </c>
      <c r="G396" s="2">
        <v>0.99324999999999997</v>
      </c>
      <c r="H396" s="2">
        <v>1.3261000000000001</v>
      </c>
      <c r="I396" s="2">
        <v>0.71660000000000001</v>
      </c>
      <c r="J396" s="2">
        <v>0.68315000000000003</v>
      </c>
      <c r="K396" s="2">
        <v>7.8454499999999996</v>
      </c>
      <c r="L396" s="2">
        <v>1.3539000000000001</v>
      </c>
      <c r="M396" s="2">
        <v>70.953000000000003</v>
      </c>
      <c r="N396" s="2">
        <v>1117.94</v>
      </c>
      <c r="O396" s="2">
        <v>9.0432000000000006</v>
      </c>
      <c r="P396" s="2">
        <v>18.932600000000001</v>
      </c>
      <c r="Q396" s="2">
        <v>8.5165000000000006</v>
      </c>
      <c r="R396" s="2">
        <v>30.707000000000001</v>
      </c>
      <c r="S396" s="2">
        <v>3.7592500000000002</v>
      </c>
      <c r="T396" s="2">
        <v>13.598599999999999</v>
      </c>
      <c r="U396" s="2">
        <v>3.7618999999999998</v>
      </c>
      <c r="V396" s="2">
        <v>6.5507</v>
      </c>
      <c r="W396" s="2">
        <v>14052.8</v>
      </c>
      <c r="X396" s="2">
        <v>5.2747999999999999</v>
      </c>
      <c r="Y396" s="2">
        <v>31.544499999999999</v>
      </c>
      <c r="Z396" s="2">
        <v>3.6684999999999999</v>
      </c>
      <c r="AA396" s="2">
        <v>278.755</v>
      </c>
      <c r="AB396" s="2">
        <v>22.54</v>
      </c>
      <c r="AC396" s="2">
        <v>666.47</v>
      </c>
      <c r="AD396" s="2">
        <v>52.545000000000002</v>
      </c>
      <c r="AF396" s="3">
        <v>35608</v>
      </c>
      <c r="AG396" s="2">
        <v>2.5234999999999999</v>
      </c>
    </row>
    <row r="397" spans="1:33" s="2" customFormat="1" x14ac:dyDescent="0.2">
      <c r="A397"/>
      <c r="B397" s="3">
        <v>43483</v>
      </c>
      <c r="C397" s="2">
        <v>1.1368</v>
      </c>
      <c r="D397" s="2">
        <v>109.68</v>
      </c>
      <c r="E397" s="2">
        <v>1.2906500000000001</v>
      </c>
      <c r="F397" s="2">
        <v>6.7927499999999998</v>
      </c>
      <c r="G397" s="2">
        <v>0.99544999999999995</v>
      </c>
      <c r="H397" s="2">
        <v>1.3250500000000001</v>
      </c>
      <c r="I397" s="2">
        <v>0.71840000000000004</v>
      </c>
      <c r="J397" s="2">
        <v>0.67654999999999998</v>
      </c>
      <c r="K397" s="2">
        <v>7.84335</v>
      </c>
      <c r="L397" s="2">
        <v>1.3573999999999999</v>
      </c>
      <c r="M397" s="2">
        <v>71.189499999999995</v>
      </c>
      <c r="N397" s="2">
        <v>1124.27</v>
      </c>
      <c r="O397" s="2">
        <v>9.0052000000000003</v>
      </c>
      <c r="P397" s="2">
        <v>19.047699999999999</v>
      </c>
      <c r="Q397" s="2">
        <v>8.5427</v>
      </c>
      <c r="R397" s="2">
        <v>30.858000000000001</v>
      </c>
      <c r="S397" s="2">
        <v>3.74255</v>
      </c>
      <c r="T397" s="2">
        <v>13.7707</v>
      </c>
      <c r="U397" s="2">
        <v>3.7745500000000001</v>
      </c>
      <c r="V397" s="2">
        <v>6.5665500000000003</v>
      </c>
      <c r="W397" s="2">
        <v>14226.2</v>
      </c>
      <c r="X397" s="2">
        <v>5.3301999999999996</v>
      </c>
      <c r="Y397" s="2">
        <v>31.736999999999998</v>
      </c>
      <c r="Z397" s="2">
        <v>3.6882000000000001</v>
      </c>
      <c r="AA397" s="2">
        <v>279.7</v>
      </c>
      <c r="AB397" s="2">
        <v>22.51</v>
      </c>
      <c r="AC397" s="2">
        <v>669.01</v>
      </c>
      <c r="AD397" s="2">
        <v>52.655500000000004</v>
      </c>
      <c r="AF397" s="3">
        <v>35615</v>
      </c>
      <c r="AG397" s="2">
        <v>2.5247999999999999</v>
      </c>
    </row>
    <row r="398" spans="1:33" s="2" customFormat="1" x14ac:dyDescent="0.2">
      <c r="A398"/>
      <c r="B398" s="3">
        <v>43476</v>
      </c>
      <c r="C398" s="2">
        <v>1.1477999999999999</v>
      </c>
      <c r="D398" s="2">
        <v>108.41</v>
      </c>
      <c r="E398" s="2">
        <v>1.2822499999999999</v>
      </c>
      <c r="F398" s="2">
        <v>6.7598000000000003</v>
      </c>
      <c r="G398" s="2">
        <v>0.98275000000000001</v>
      </c>
      <c r="H398" s="2">
        <v>1.3252999999999999</v>
      </c>
      <c r="I398" s="2">
        <v>0.72009999999999996</v>
      </c>
      <c r="J398" s="2">
        <v>0.68194999999999995</v>
      </c>
      <c r="K398" s="2">
        <v>7.8398500000000002</v>
      </c>
      <c r="L398" s="2">
        <v>1.3524</v>
      </c>
      <c r="M398" s="2">
        <v>70.373000000000005</v>
      </c>
      <c r="N398" s="2">
        <v>1118.74</v>
      </c>
      <c r="O398" s="2">
        <v>8.9210999999999991</v>
      </c>
      <c r="P398" s="2">
        <v>19.1052</v>
      </c>
      <c r="Q398" s="2">
        <v>8.5137999999999998</v>
      </c>
      <c r="R398" s="2">
        <v>30.771000000000001</v>
      </c>
      <c r="S398" s="2">
        <v>3.7126000000000001</v>
      </c>
      <c r="T398" s="2">
        <v>13.858000000000001</v>
      </c>
      <c r="U398" s="2">
        <v>3.7416</v>
      </c>
      <c r="V398" s="2">
        <v>6.5037500000000001</v>
      </c>
      <c r="W398" s="2">
        <v>14079.8</v>
      </c>
      <c r="X398" s="2">
        <v>5.4810999999999996</v>
      </c>
      <c r="Y398" s="2">
        <v>31.943000000000001</v>
      </c>
      <c r="Z398" s="2">
        <v>3.6726000000000001</v>
      </c>
      <c r="AA398" s="2">
        <v>280.10000000000002</v>
      </c>
      <c r="AB398" s="2">
        <v>22.281500000000001</v>
      </c>
      <c r="AC398" s="2">
        <v>674.97</v>
      </c>
      <c r="AD398" s="2">
        <v>52.197499999999998</v>
      </c>
      <c r="AF398" s="3">
        <v>35622</v>
      </c>
      <c r="AG398" s="2">
        <v>2.5047000000000001</v>
      </c>
    </row>
    <row r="399" spans="1:33" s="2" customFormat="1" x14ac:dyDescent="0.2">
      <c r="A399"/>
      <c r="B399" s="3">
        <v>43469</v>
      </c>
      <c r="C399" s="2">
        <v>1.1411</v>
      </c>
      <c r="D399" s="2">
        <v>108.11</v>
      </c>
      <c r="E399" s="2">
        <v>1.2724500000000001</v>
      </c>
      <c r="F399" s="2">
        <v>6.8701499999999998</v>
      </c>
      <c r="G399" s="2">
        <v>0.98575000000000002</v>
      </c>
      <c r="H399" s="2">
        <v>1.3388500000000001</v>
      </c>
      <c r="I399" s="2">
        <v>0.71050000000000002</v>
      </c>
      <c r="J399" s="2">
        <v>0.67405000000000004</v>
      </c>
      <c r="K399" s="2">
        <v>7.8329000000000004</v>
      </c>
      <c r="L399" s="2">
        <v>1.3601000000000001</v>
      </c>
      <c r="M399" s="2">
        <v>69.643000000000001</v>
      </c>
      <c r="N399" s="2">
        <v>1117.72</v>
      </c>
      <c r="O399" s="2">
        <v>8.9390000000000001</v>
      </c>
      <c r="P399" s="2">
        <v>19.459199999999999</v>
      </c>
      <c r="Q399" s="2">
        <v>8.6059000000000001</v>
      </c>
      <c r="R399" s="2">
        <v>30.806999999999999</v>
      </c>
      <c r="S399" s="2">
        <v>3.71855</v>
      </c>
      <c r="T399" s="2">
        <v>13.9794</v>
      </c>
      <c r="U399" s="2">
        <v>3.7602500000000001</v>
      </c>
      <c r="V399" s="2">
        <v>6.5445500000000001</v>
      </c>
      <c r="W399" s="2">
        <v>14235</v>
      </c>
      <c r="X399" s="2">
        <v>5.3501000000000003</v>
      </c>
      <c r="Y399" s="2">
        <v>32.032499999999999</v>
      </c>
      <c r="Z399" s="2">
        <v>3.7117</v>
      </c>
      <c r="AA399" s="2">
        <v>281.32</v>
      </c>
      <c r="AB399" s="2">
        <v>22.405000000000001</v>
      </c>
      <c r="AC399" s="2">
        <v>681.755</v>
      </c>
      <c r="AD399" s="2">
        <v>52.399500000000003</v>
      </c>
      <c r="AF399" s="3">
        <v>35629</v>
      </c>
      <c r="AG399" s="2">
        <v>2.6402999999999999</v>
      </c>
    </row>
    <row r="400" spans="1:33" s="2" customFormat="1" x14ac:dyDescent="0.2">
      <c r="A400"/>
      <c r="B400" s="3">
        <v>43462</v>
      </c>
      <c r="C400" s="2">
        <v>1.1436999999999999</v>
      </c>
      <c r="D400" s="2">
        <v>110.41</v>
      </c>
      <c r="E400" s="2">
        <v>1.26885</v>
      </c>
      <c r="F400" s="2">
        <v>6.8839499999999996</v>
      </c>
      <c r="G400" s="2">
        <v>0.98404999999999998</v>
      </c>
      <c r="H400" s="2">
        <v>1.3633500000000001</v>
      </c>
      <c r="I400" s="2">
        <v>0.70379999999999998</v>
      </c>
      <c r="J400" s="2">
        <v>0.66964999999999997</v>
      </c>
      <c r="K400" s="2">
        <v>7.8302500000000004</v>
      </c>
      <c r="L400" s="2">
        <v>1.3657999999999999</v>
      </c>
      <c r="M400" s="2">
        <v>69.951999999999998</v>
      </c>
      <c r="N400" s="2">
        <v>1115.98</v>
      </c>
      <c r="O400" s="2">
        <v>8.9789999999999992</v>
      </c>
      <c r="P400" s="2">
        <v>19.627500000000001</v>
      </c>
      <c r="Q400" s="2">
        <v>8.7309000000000001</v>
      </c>
      <c r="R400" s="2">
        <v>30.553000000000001</v>
      </c>
      <c r="S400" s="2">
        <v>3.8645</v>
      </c>
      <c r="T400" s="2">
        <v>14.361000000000001</v>
      </c>
      <c r="U400" s="2">
        <v>3.7645499999999998</v>
      </c>
      <c r="V400" s="2">
        <v>6.5285000000000002</v>
      </c>
      <c r="W400" s="2">
        <v>14527.2</v>
      </c>
      <c r="X400" s="2">
        <v>5.2689000000000004</v>
      </c>
      <c r="Y400" s="2">
        <v>32.549999999999997</v>
      </c>
      <c r="Z400" s="2">
        <v>3.7644000000000002</v>
      </c>
      <c r="AA400" s="2">
        <v>281.13</v>
      </c>
      <c r="AB400" s="2">
        <v>22.508500000000002</v>
      </c>
      <c r="AC400" s="2">
        <v>692.77499999999998</v>
      </c>
      <c r="AD400" s="2">
        <v>52.555999999999997</v>
      </c>
      <c r="AF400" s="3">
        <v>35636</v>
      </c>
      <c r="AG400" s="2">
        <v>2.6497999999999999</v>
      </c>
    </row>
    <row r="401" spans="1:33" s="2" customFormat="1" x14ac:dyDescent="0.2">
      <c r="A401"/>
      <c r="B401" s="3">
        <v>43455</v>
      </c>
      <c r="C401" s="2">
        <v>1.1415</v>
      </c>
      <c r="D401" s="2">
        <v>111.16500000000001</v>
      </c>
      <c r="E401" s="2">
        <v>1.2676499999999999</v>
      </c>
      <c r="F401" s="2">
        <v>6.9132999999999996</v>
      </c>
      <c r="G401" s="2">
        <v>0.99085000000000001</v>
      </c>
      <c r="H401" s="2">
        <v>1.3552500000000001</v>
      </c>
      <c r="I401" s="2">
        <v>0.70799999999999996</v>
      </c>
      <c r="J401" s="2">
        <v>0.67325000000000002</v>
      </c>
      <c r="K401" s="2">
        <v>7.8299500000000002</v>
      </c>
      <c r="L401" s="2">
        <v>1.37215</v>
      </c>
      <c r="M401" s="2">
        <v>70.149000000000001</v>
      </c>
      <c r="N401" s="2">
        <v>1125.0899999999999</v>
      </c>
      <c r="O401" s="2">
        <v>8.9963999999999995</v>
      </c>
      <c r="P401" s="2">
        <v>19.887899999999998</v>
      </c>
      <c r="Q401" s="2">
        <v>8.7304999999999993</v>
      </c>
      <c r="R401" s="2">
        <v>30.713000000000001</v>
      </c>
      <c r="S401" s="2">
        <v>3.8728500000000001</v>
      </c>
      <c r="T401" s="2">
        <v>14.421200000000001</v>
      </c>
      <c r="U401" s="2">
        <v>3.75705</v>
      </c>
      <c r="V401" s="2">
        <v>6.5403500000000001</v>
      </c>
      <c r="W401" s="2">
        <v>14606.5</v>
      </c>
      <c r="X401" s="2">
        <v>5.3059000000000003</v>
      </c>
      <c r="Y401" s="2">
        <v>32.615499999999997</v>
      </c>
      <c r="Z401" s="2">
        <v>3.7631999999999999</v>
      </c>
      <c r="AA401" s="2">
        <v>282.15499999999997</v>
      </c>
      <c r="AB401" s="2">
        <v>22.651</v>
      </c>
      <c r="AC401" s="2">
        <v>692.13</v>
      </c>
      <c r="AD401" s="2">
        <v>52.939500000000002</v>
      </c>
      <c r="AF401" s="3">
        <v>35643</v>
      </c>
      <c r="AG401" s="2">
        <v>2.6381999999999999</v>
      </c>
    </row>
    <row r="402" spans="1:33" s="2" customFormat="1" x14ac:dyDescent="0.2">
      <c r="A402"/>
      <c r="B402" s="3">
        <v>43448</v>
      </c>
      <c r="C402" s="2">
        <v>1.1296999999999999</v>
      </c>
      <c r="D402" s="2">
        <v>113.41</v>
      </c>
      <c r="E402" s="2">
        <v>1.2560500000000001</v>
      </c>
      <c r="F402" s="2">
        <v>6.9037499999999996</v>
      </c>
      <c r="G402" s="2">
        <v>0.99655000000000005</v>
      </c>
      <c r="H402" s="2">
        <v>1.3371</v>
      </c>
      <c r="I402" s="2">
        <v>0.71709999999999996</v>
      </c>
      <c r="J402" s="2">
        <v>0.68005000000000004</v>
      </c>
      <c r="K402" s="2">
        <v>7.8102499999999999</v>
      </c>
      <c r="L402" s="2">
        <v>1.3768</v>
      </c>
      <c r="M402" s="2">
        <v>71.966499999999996</v>
      </c>
      <c r="N402" s="2">
        <v>1133.8399999999999</v>
      </c>
      <c r="O402" s="2">
        <v>9.0693999999999999</v>
      </c>
      <c r="P402" s="2">
        <v>20.3355</v>
      </c>
      <c r="Q402" s="2">
        <v>8.6225000000000005</v>
      </c>
      <c r="R402" s="2">
        <v>30.856000000000002</v>
      </c>
      <c r="S402" s="2">
        <v>3.8925000000000001</v>
      </c>
      <c r="T402" s="2">
        <v>14.4115</v>
      </c>
      <c r="U402" s="2">
        <v>3.7992499999999998</v>
      </c>
      <c r="V402" s="2">
        <v>6.6087499999999997</v>
      </c>
      <c r="W402" s="2">
        <v>14612</v>
      </c>
      <c r="X402" s="2">
        <v>5.3773499999999999</v>
      </c>
      <c r="Y402" s="2">
        <v>32.834499999999998</v>
      </c>
      <c r="Z402" s="2">
        <v>3.7725</v>
      </c>
      <c r="AA402" s="2">
        <v>286.47500000000002</v>
      </c>
      <c r="AB402" s="2">
        <v>22.8215</v>
      </c>
      <c r="AC402" s="2">
        <v>687.37</v>
      </c>
      <c r="AD402" s="2">
        <v>53.118499999999997</v>
      </c>
      <c r="AF402" s="3">
        <v>35650</v>
      </c>
      <c r="AG402" s="2">
        <v>2.6964999999999999</v>
      </c>
    </row>
    <row r="403" spans="1:33" s="2" customFormat="1" x14ac:dyDescent="0.2">
      <c r="A403"/>
      <c r="B403" s="3">
        <v>43441</v>
      </c>
      <c r="C403" s="2">
        <v>1.1391</v>
      </c>
      <c r="D403" s="2">
        <v>112.7</v>
      </c>
      <c r="E403" s="2">
        <v>1.2759499999999999</v>
      </c>
      <c r="F403" s="2">
        <v>6.8831499999999997</v>
      </c>
      <c r="G403" s="2">
        <v>0.99195</v>
      </c>
      <c r="H403" s="2">
        <v>1.3291999999999999</v>
      </c>
      <c r="I403" s="2">
        <v>0.7218</v>
      </c>
      <c r="J403" s="2">
        <v>0.68625000000000003</v>
      </c>
      <c r="K403" s="2">
        <v>7.8130499999999996</v>
      </c>
      <c r="L403" s="2">
        <v>1.3696999999999999</v>
      </c>
      <c r="M403" s="2">
        <v>71.162000000000006</v>
      </c>
      <c r="N403" s="2">
        <v>1121.54</v>
      </c>
      <c r="O403" s="2">
        <v>9.0192999999999994</v>
      </c>
      <c r="P403" s="2">
        <v>20.2117</v>
      </c>
      <c r="Q403" s="2">
        <v>8.4841999999999995</v>
      </c>
      <c r="R403" s="2">
        <v>30.908000000000001</v>
      </c>
      <c r="S403" s="2">
        <v>3.8597000000000001</v>
      </c>
      <c r="T403" s="2">
        <v>14.0435</v>
      </c>
      <c r="U403" s="2">
        <v>3.7664</v>
      </c>
      <c r="V403" s="2">
        <v>6.5536000000000003</v>
      </c>
      <c r="W403" s="2">
        <v>14498.9</v>
      </c>
      <c r="X403" s="2">
        <v>5.28735</v>
      </c>
      <c r="Y403" s="2">
        <v>32.854500000000002</v>
      </c>
      <c r="Z403" s="2">
        <v>3.7326999999999999</v>
      </c>
      <c r="AA403" s="2">
        <v>283.63499999999999</v>
      </c>
      <c r="AB403" s="2">
        <v>22.7165</v>
      </c>
      <c r="AC403" s="2">
        <v>674.3</v>
      </c>
      <c r="AD403" s="2">
        <v>52.781999999999996</v>
      </c>
      <c r="AF403" s="3">
        <v>35657</v>
      </c>
      <c r="AG403" s="2">
        <v>2.7825000000000002</v>
      </c>
    </row>
    <row r="404" spans="1:33" s="2" customFormat="1" x14ac:dyDescent="0.2">
      <c r="A404"/>
      <c r="B404" s="3">
        <v>43434</v>
      </c>
      <c r="C404" s="2">
        <v>1.1324000000000001</v>
      </c>
      <c r="D404" s="2">
        <v>113.54</v>
      </c>
      <c r="E404" s="2">
        <v>1.2759499999999999</v>
      </c>
      <c r="F404" s="2">
        <v>6.9557500000000001</v>
      </c>
      <c r="G404" s="2">
        <v>0.99914999999999998</v>
      </c>
      <c r="H404" s="2">
        <v>1.3290500000000001</v>
      </c>
      <c r="I404" s="2">
        <v>0.73029999999999995</v>
      </c>
      <c r="J404" s="2">
        <v>0.68684999999999996</v>
      </c>
      <c r="K404" s="2">
        <v>7.82545</v>
      </c>
      <c r="L404" s="2">
        <v>1.3718999999999999</v>
      </c>
      <c r="M404" s="2">
        <v>69.704999999999998</v>
      </c>
      <c r="N404" s="2">
        <v>1121.3699999999999</v>
      </c>
      <c r="O404" s="2">
        <v>9.1011000000000006</v>
      </c>
      <c r="P404" s="2">
        <v>20.340199999999999</v>
      </c>
      <c r="Q404" s="2">
        <v>8.6008999999999993</v>
      </c>
      <c r="R404" s="2">
        <v>30.841999999999999</v>
      </c>
      <c r="S404" s="2">
        <v>3.8743500000000002</v>
      </c>
      <c r="T404" s="2">
        <v>13.863200000000001</v>
      </c>
      <c r="U404" s="2">
        <v>3.78965</v>
      </c>
      <c r="V404" s="2">
        <v>6.5906500000000001</v>
      </c>
      <c r="W404" s="2">
        <v>14321.4</v>
      </c>
      <c r="X404" s="2">
        <v>5.2436999999999996</v>
      </c>
      <c r="Y404" s="2">
        <v>32.945</v>
      </c>
      <c r="Z404" s="2">
        <v>3.7290999999999999</v>
      </c>
      <c r="AA404" s="2">
        <v>286.04500000000002</v>
      </c>
      <c r="AB404" s="2">
        <v>22.930499999999999</v>
      </c>
      <c r="AC404" s="2">
        <v>672.92</v>
      </c>
      <c r="AD404" s="2">
        <v>52.552</v>
      </c>
      <c r="AF404" s="3">
        <v>35664</v>
      </c>
      <c r="AG404" s="2">
        <v>2.7753000000000001</v>
      </c>
    </row>
    <row r="405" spans="1:33" s="2" customFormat="1" x14ac:dyDescent="0.2">
      <c r="A405"/>
      <c r="B405" s="3">
        <v>43427</v>
      </c>
      <c r="C405" s="2">
        <v>1.1343000000000001</v>
      </c>
      <c r="D405" s="2">
        <v>112.77</v>
      </c>
      <c r="E405" s="2">
        <v>1.2802500000000001</v>
      </c>
      <c r="F405" s="2">
        <v>6.9426500000000004</v>
      </c>
      <c r="G405" s="2">
        <v>0.99744999999999995</v>
      </c>
      <c r="H405" s="2">
        <v>1.32345</v>
      </c>
      <c r="I405" s="2">
        <v>0.7228</v>
      </c>
      <c r="J405" s="2">
        <v>0.67745</v>
      </c>
      <c r="K405" s="2">
        <v>7.8235000000000001</v>
      </c>
      <c r="L405" s="2">
        <v>1.3748499999999999</v>
      </c>
      <c r="M405" s="2">
        <v>70.489000000000004</v>
      </c>
      <c r="N405" s="2">
        <v>1131.82</v>
      </c>
      <c r="O405" s="2">
        <v>9.0810999999999993</v>
      </c>
      <c r="P405" s="2">
        <v>20.372800000000002</v>
      </c>
      <c r="Q405" s="2">
        <v>8.5881000000000007</v>
      </c>
      <c r="R405" s="2">
        <v>30.925000000000001</v>
      </c>
      <c r="S405" s="2">
        <v>3.8180499999999999</v>
      </c>
      <c r="T405" s="2">
        <v>13.869300000000001</v>
      </c>
      <c r="U405" s="2">
        <v>3.7841499999999999</v>
      </c>
      <c r="V405" s="2">
        <v>6.5779500000000004</v>
      </c>
      <c r="W405" s="2">
        <v>14508.9</v>
      </c>
      <c r="X405" s="2">
        <v>5.2894500000000004</v>
      </c>
      <c r="Y405" s="2">
        <v>33.066499999999998</v>
      </c>
      <c r="Z405" s="2">
        <v>3.7353000000000001</v>
      </c>
      <c r="AA405" s="2">
        <v>284.13</v>
      </c>
      <c r="AB405" s="2">
        <v>22.848500000000001</v>
      </c>
      <c r="AC405" s="2">
        <v>674.18</v>
      </c>
      <c r="AD405" s="2">
        <v>52.411499999999997</v>
      </c>
      <c r="AF405" s="3">
        <v>35671</v>
      </c>
      <c r="AG405" s="2">
        <v>2.9283999999999999</v>
      </c>
    </row>
    <row r="406" spans="1:33" s="2" customFormat="1" x14ac:dyDescent="0.2">
      <c r="A406"/>
      <c r="B406" s="3">
        <v>43420</v>
      </c>
      <c r="C406" s="2">
        <v>1.1395</v>
      </c>
      <c r="D406" s="2">
        <v>112.84</v>
      </c>
      <c r="E406" s="2">
        <v>1.2840499999999999</v>
      </c>
      <c r="F406" s="2">
        <v>6.9224500000000004</v>
      </c>
      <c r="G406" s="2">
        <v>1.0025500000000001</v>
      </c>
      <c r="H406" s="2">
        <v>1.3142</v>
      </c>
      <c r="I406" s="2">
        <v>0.73129999999999995</v>
      </c>
      <c r="J406" s="2">
        <v>0.68574999999999997</v>
      </c>
      <c r="K406" s="2">
        <v>7.8303500000000001</v>
      </c>
      <c r="L406" s="2">
        <v>1.3727</v>
      </c>
      <c r="M406" s="2">
        <v>71.860500000000002</v>
      </c>
      <c r="N406" s="2">
        <v>1126.4000000000001</v>
      </c>
      <c r="O406" s="2">
        <v>9.0192999999999994</v>
      </c>
      <c r="P406" s="2">
        <v>20.196899999999999</v>
      </c>
      <c r="Q406" s="2">
        <v>8.4434000000000005</v>
      </c>
      <c r="R406" s="2">
        <v>30.814</v>
      </c>
      <c r="S406" s="2">
        <v>3.7513000000000001</v>
      </c>
      <c r="T406" s="2">
        <v>14.063700000000001</v>
      </c>
      <c r="U406" s="2">
        <v>3.7838500000000002</v>
      </c>
      <c r="V406" s="2">
        <v>6.5484</v>
      </c>
      <c r="W406" s="2">
        <v>14552.5</v>
      </c>
      <c r="X406" s="2">
        <v>5.3487</v>
      </c>
      <c r="Y406" s="2">
        <v>32.832500000000003</v>
      </c>
      <c r="Z406" s="2">
        <v>3.7050000000000001</v>
      </c>
      <c r="AA406" s="2">
        <v>282.38</v>
      </c>
      <c r="AB406" s="2">
        <v>22.826499999999999</v>
      </c>
      <c r="AC406" s="2">
        <v>670.27</v>
      </c>
      <c r="AD406" s="2">
        <v>52.61</v>
      </c>
      <c r="AF406" s="3">
        <v>35678</v>
      </c>
      <c r="AG406" s="2">
        <v>2.9525000000000001</v>
      </c>
    </row>
    <row r="407" spans="1:33" s="2" customFormat="1" x14ac:dyDescent="0.2">
      <c r="A407"/>
      <c r="B407" s="3">
        <v>43413</v>
      </c>
      <c r="C407" s="2">
        <v>1.1353</v>
      </c>
      <c r="D407" s="2">
        <v>113.72</v>
      </c>
      <c r="E407" s="2">
        <v>1.3029500000000001</v>
      </c>
      <c r="F407" s="2">
        <v>6.9494499999999997</v>
      </c>
      <c r="G407" s="2">
        <v>1.00495</v>
      </c>
      <c r="H407" s="2">
        <v>1.31915</v>
      </c>
      <c r="I407" s="2">
        <v>0.72489999999999999</v>
      </c>
      <c r="J407" s="2">
        <v>0.67564999999999997</v>
      </c>
      <c r="K407" s="2">
        <v>7.8315999999999999</v>
      </c>
      <c r="L407" s="2">
        <v>1.37765</v>
      </c>
      <c r="M407" s="2">
        <v>72.510000000000005</v>
      </c>
      <c r="N407" s="2">
        <v>1128.8699999999999</v>
      </c>
      <c r="O407" s="2">
        <v>9.0502000000000002</v>
      </c>
      <c r="P407" s="2">
        <v>20.328399999999998</v>
      </c>
      <c r="Q407" s="2">
        <v>8.4161000000000001</v>
      </c>
      <c r="R407" s="2">
        <v>30.786999999999999</v>
      </c>
      <c r="S407" s="2">
        <v>3.7576999999999998</v>
      </c>
      <c r="T407" s="2">
        <v>14.2818</v>
      </c>
      <c r="U407" s="2">
        <v>3.7734000000000001</v>
      </c>
      <c r="V407" s="2">
        <v>6.5711500000000003</v>
      </c>
      <c r="W407" s="2">
        <v>14714.7</v>
      </c>
      <c r="X407" s="2">
        <v>5.48</v>
      </c>
      <c r="Y407" s="2">
        <v>33.063499999999998</v>
      </c>
      <c r="Z407" s="2">
        <v>3.6749000000000001</v>
      </c>
      <c r="AA407" s="2">
        <v>282.77999999999997</v>
      </c>
      <c r="AB407" s="2">
        <v>22.827500000000001</v>
      </c>
      <c r="AC407" s="2">
        <v>683.68</v>
      </c>
      <c r="AD407" s="2">
        <v>53.100499999999997</v>
      </c>
      <c r="AF407" s="3">
        <v>35685</v>
      </c>
      <c r="AG407" s="2">
        <v>2.9784000000000002</v>
      </c>
    </row>
    <row r="408" spans="1:33" s="2" customFormat="1" x14ac:dyDescent="0.2">
      <c r="A408"/>
      <c r="B408" s="3">
        <v>43406</v>
      </c>
      <c r="C408" s="2">
        <v>1.1377999999999999</v>
      </c>
      <c r="D408" s="2">
        <v>113.1</v>
      </c>
      <c r="E408" s="2">
        <v>1.2965500000000001</v>
      </c>
      <c r="F408" s="2">
        <v>6.8981000000000003</v>
      </c>
      <c r="G408" s="2">
        <v>1.0036499999999999</v>
      </c>
      <c r="H408" s="2">
        <v>1.3108</v>
      </c>
      <c r="I408" s="2">
        <v>0.7198</v>
      </c>
      <c r="J408" s="2">
        <v>0.66535</v>
      </c>
      <c r="K408" s="2">
        <v>7.8209499999999998</v>
      </c>
      <c r="L408" s="2">
        <v>1.3742000000000001</v>
      </c>
      <c r="M408" s="2">
        <v>72.8215</v>
      </c>
      <c r="N408" s="2">
        <v>1118.18</v>
      </c>
      <c r="O408" s="2">
        <v>9.0790000000000006</v>
      </c>
      <c r="P408" s="2">
        <v>20.044899999999998</v>
      </c>
      <c r="Q408" s="2">
        <v>8.3739000000000008</v>
      </c>
      <c r="R408" s="2">
        <v>30.565999999999999</v>
      </c>
      <c r="S408" s="2">
        <v>3.6800999999999999</v>
      </c>
      <c r="T408" s="2">
        <v>14.3794</v>
      </c>
      <c r="U408" s="2">
        <v>3.7951999999999999</v>
      </c>
      <c r="V408" s="2">
        <v>6.5566000000000004</v>
      </c>
      <c r="W408" s="2">
        <v>14885.6</v>
      </c>
      <c r="X408" s="2">
        <v>5.4276999999999997</v>
      </c>
      <c r="Y408" s="2">
        <v>32.866</v>
      </c>
      <c r="Z408" s="2">
        <v>3.6958000000000002</v>
      </c>
      <c r="AA408" s="2">
        <v>282.76</v>
      </c>
      <c r="AB408" s="2">
        <v>22.697500000000002</v>
      </c>
      <c r="AC408" s="2">
        <v>683.17499999999995</v>
      </c>
      <c r="AD408" s="2">
        <v>53.307499999999997</v>
      </c>
      <c r="AF408" s="3">
        <v>35692</v>
      </c>
      <c r="AG408" s="2">
        <v>3.0377999999999998</v>
      </c>
    </row>
    <row r="409" spans="1:33" s="2" customFormat="1" x14ac:dyDescent="0.2">
      <c r="A409"/>
      <c r="B409" s="3">
        <v>43399</v>
      </c>
      <c r="C409" s="2">
        <v>1.1371</v>
      </c>
      <c r="D409" s="2">
        <v>111.4</v>
      </c>
      <c r="E409" s="2">
        <v>1.2820499999999999</v>
      </c>
      <c r="F409" s="2">
        <v>6.9582499999999996</v>
      </c>
      <c r="G409" s="2">
        <v>0.99795</v>
      </c>
      <c r="H409" s="2">
        <v>1.3118000000000001</v>
      </c>
      <c r="I409" s="2">
        <v>0.70720000000000005</v>
      </c>
      <c r="J409" s="2">
        <v>0.65125</v>
      </c>
      <c r="K409" s="2">
        <v>7.8393499999999996</v>
      </c>
      <c r="L409" s="2">
        <v>1.38225</v>
      </c>
      <c r="M409" s="2">
        <v>73.272499999999994</v>
      </c>
      <c r="N409" s="2">
        <v>1143.55</v>
      </c>
      <c r="O409" s="2">
        <v>9.1441999999999997</v>
      </c>
      <c r="P409" s="2">
        <v>19.506699999999999</v>
      </c>
      <c r="Q409" s="2">
        <v>8.3630999999999993</v>
      </c>
      <c r="R409" s="2">
        <v>31.030999999999999</v>
      </c>
      <c r="S409" s="2">
        <v>3.6878500000000001</v>
      </c>
      <c r="T409" s="2">
        <v>14.648899999999999</v>
      </c>
      <c r="U409" s="2">
        <v>3.7925499999999999</v>
      </c>
      <c r="V409" s="2">
        <v>6.5615500000000004</v>
      </c>
      <c r="W409" s="2">
        <v>15192.9</v>
      </c>
      <c r="X409" s="2">
        <v>5.6183500000000004</v>
      </c>
      <c r="Y409" s="2">
        <v>33.116</v>
      </c>
      <c r="Z409" s="2">
        <v>3.7050999999999998</v>
      </c>
      <c r="AA409" s="2">
        <v>285.16000000000003</v>
      </c>
      <c r="AB409" s="2">
        <v>22.725999999999999</v>
      </c>
      <c r="AC409" s="2">
        <v>689.92</v>
      </c>
      <c r="AD409" s="2">
        <v>53.602499999999999</v>
      </c>
      <c r="AF409" s="3">
        <v>35699</v>
      </c>
      <c r="AG409" s="2">
        <v>3.1446000000000001</v>
      </c>
    </row>
    <row r="410" spans="1:33" s="2" customFormat="1" x14ac:dyDescent="0.2">
      <c r="A410"/>
      <c r="B410" s="3">
        <v>43392</v>
      </c>
      <c r="C410" s="2">
        <v>1.1496999999999999</v>
      </c>
      <c r="D410" s="2">
        <v>112.49</v>
      </c>
      <c r="E410" s="2">
        <v>1.3045500000000001</v>
      </c>
      <c r="F410" s="2">
        <v>6.9340999999999999</v>
      </c>
      <c r="G410" s="2">
        <v>0.99675000000000002</v>
      </c>
      <c r="H410" s="2">
        <v>1.3107</v>
      </c>
      <c r="I410" s="2">
        <v>0.71340000000000003</v>
      </c>
      <c r="J410" s="2">
        <v>0.65954999999999997</v>
      </c>
      <c r="K410" s="2">
        <v>7.8416499999999996</v>
      </c>
      <c r="L410" s="2">
        <v>1.377</v>
      </c>
      <c r="M410" s="2">
        <v>73.396500000000003</v>
      </c>
      <c r="N410" s="2">
        <v>1130.45</v>
      </c>
      <c r="O410" s="2">
        <v>9.0047999999999995</v>
      </c>
      <c r="P410" s="2">
        <v>19.166399999999999</v>
      </c>
      <c r="Q410" s="2">
        <v>8.2234999999999996</v>
      </c>
      <c r="R410" s="2">
        <v>30.891999999999999</v>
      </c>
      <c r="S410" s="2">
        <v>3.7081</v>
      </c>
      <c r="T410" s="2">
        <v>14.408799999999999</v>
      </c>
      <c r="U410" s="2">
        <v>3.7375500000000001</v>
      </c>
      <c r="V410" s="2">
        <v>6.4893999999999998</v>
      </c>
      <c r="W410" s="2">
        <v>15180.3</v>
      </c>
      <c r="X410" s="2">
        <v>5.6870000000000003</v>
      </c>
      <c r="Y410" s="2">
        <v>32.579000000000001</v>
      </c>
      <c r="Z410" s="2">
        <v>3.6574</v>
      </c>
      <c r="AA410" s="2">
        <v>281.2</v>
      </c>
      <c r="AB410" s="2">
        <v>22.5015</v>
      </c>
      <c r="AC410" s="2">
        <v>678.61</v>
      </c>
      <c r="AD410" s="2">
        <v>53.720999999999997</v>
      </c>
      <c r="AF410" s="3">
        <v>35706</v>
      </c>
      <c r="AG410" s="2">
        <v>3.3725000000000001</v>
      </c>
    </row>
    <row r="411" spans="1:33" s="2" customFormat="1" x14ac:dyDescent="0.2">
      <c r="A411"/>
      <c r="B411" s="3">
        <v>43385</v>
      </c>
      <c r="C411" s="2">
        <v>1.1561999999999999</v>
      </c>
      <c r="D411" s="2">
        <v>112.11</v>
      </c>
      <c r="E411" s="2">
        <v>1.31575</v>
      </c>
      <c r="F411" s="2">
        <v>6.9175000000000004</v>
      </c>
      <c r="G411" s="2">
        <v>0.99214999999999998</v>
      </c>
      <c r="H411" s="2">
        <v>1.3028</v>
      </c>
      <c r="I411" s="2">
        <v>0.7117</v>
      </c>
      <c r="J411" s="2">
        <v>0.65085000000000004</v>
      </c>
      <c r="K411" s="2">
        <v>7.8359500000000004</v>
      </c>
      <c r="L411" s="2">
        <v>1.3782000000000001</v>
      </c>
      <c r="M411" s="2">
        <v>73.578000000000003</v>
      </c>
      <c r="N411" s="2">
        <v>1130.97</v>
      </c>
      <c r="O411" s="2">
        <v>8.9699000000000009</v>
      </c>
      <c r="P411" s="2">
        <v>18.898</v>
      </c>
      <c r="Q411" s="2">
        <v>8.1754999999999995</v>
      </c>
      <c r="R411" s="2">
        <v>30.864999999999998</v>
      </c>
      <c r="S411" s="2">
        <v>3.7650000000000001</v>
      </c>
      <c r="T411" s="2">
        <v>14.458399999999999</v>
      </c>
      <c r="U411" s="2">
        <v>3.7151999999999998</v>
      </c>
      <c r="V411" s="2">
        <v>6.45235</v>
      </c>
      <c r="W411" s="2">
        <v>15199.3</v>
      </c>
      <c r="X411" s="2">
        <v>5.9276999999999997</v>
      </c>
      <c r="Y411" s="2">
        <v>32.717500000000001</v>
      </c>
      <c r="Z411" s="2">
        <v>3.6279499999999998</v>
      </c>
      <c r="AA411" s="2">
        <v>280.26</v>
      </c>
      <c r="AB411" s="2">
        <v>22.315000000000001</v>
      </c>
      <c r="AC411" s="2">
        <v>679</v>
      </c>
      <c r="AD411" s="2">
        <v>54.077500000000001</v>
      </c>
      <c r="AF411" s="3">
        <v>35713</v>
      </c>
      <c r="AG411" s="2">
        <v>3.1027999999999998</v>
      </c>
    </row>
    <row r="412" spans="1:33" s="2" customFormat="1" x14ac:dyDescent="0.2">
      <c r="A412"/>
      <c r="B412" s="3">
        <v>43378</v>
      </c>
      <c r="C412" s="2">
        <v>1.1508</v>
      </c>
      <c r="D412" s="2">
        <v>113.75</v>
      </c>
      <c r="E412" s="2">
        <v>1.30705</v>
      </c>
      <c r="F412" s="2">
        <v>6.8976499999999996</v>
      </c>
      <c r="G412" s="2">
        <v>0.99224999999999997</v>
      </c>
      <c r="H412" s="2">
        <v>1.2930999999999999</v>
      </c>
      <c r="I412" s="2">
        <v>0.70630000000000004</v>
      </c>
      <c r="J412" s="2">
        <v>0.64515</v>
      </c>
      <c r="K412" s="2">
        <v>7.8354999999999997</v>
      </c>
      <c r="L412" s="2">
        <v>1.3823000000000001</v>
      </c>
      <c r="M412" s="2">
        <v>74.042000000000002</v>
      </c>
      <c r="N412" s="2">
        <v>1130.44</v>
      </c>
      <c r="O412" s="2">
        <v>9.0632999999999999</v>
      </c>
      <c r="P412" s="2">
        <v>18.885300000000001</v>
      </c>
      <c r="Q412" s="2">
        <v>8.2606000000000002</v>
      </c>
      <c r="R412" s="2">
        <v>30.928999999999998</v>
      </c>
      <c r="S412" s="2">
        <v>3.8746999999999998</v>
      </c>
      <c r="T412" s="2">
        <v>14.7555</v>
      </c>
      <c r="U412" s="2">
        <v>3.7414499999999999</v>
      </c>
      <c r="V412" s="2">
        <v>6.4817499999999999</v>
      </c>
      <c r="W412" s="2">
        <v>15174.3</v>
      </c>
      <c r="X412" s="2">
        <v>6.1218500000000002</v>
      </c>
      <c r="Y412" s="2">
        <v>32.814</v>
      </c>
      <c r="Z412" s="2">
        <v>3.6296499999999998</v>
      </c>
      <c r="AA412" s="2">
        <v>281.8</v>
      </c>
      <c r="AB412" s="2">
        <v>22.396000000000001</v>
      </c>
      <c r="AC412" s="2">
        <v>669.68</v>
      </c>
      <c r="AD412" s="2">
        <v>54.195500000000003</v>
      </c>
      <c r="AF412" s="3">
        <v>35720</v>
      </c>
      <c r="AG412" s="2">
        <v>3.2450000000000001</v>
      </c>
    </row>
    <row r="413" spans="1:33" s="2" customFormat="1" x14ac:dyDescent="0.2">
      <c r="A413"/>
      <c r="B413" s="3">
        <v>43371</v>
      </c>
      <c r="C413" s="2">
        <v>1.1614</v>
      </c>
      <c r="D413" s="2">
        <v>113.6</v>
      </c>
      <c r="E413" s="2">
        <v>1.3040499999999999</v>
      </c>
      <c r="F413" s="2">
        <v>6.875</v>
      </c>
      <c r="G413" s="2">
        <v>0.97685</v>
      </c>
      <c r="H413" s="2">
        <v>1.2926500000000001</v>
      </c>
      <c r="I413" s="2">
        <v>0.72350000000000003</v>
      </c>
      <c r="J413" s="2">
        <v>0.66305000000000003</v>
      </c>
      <c r="K413" s="2">
        <v>7.8251499999999998</v>
      </c>
      <c r="L413" s="2">
        <v>1.3663000000000001</v>
      </c>
      <c r="M413" s="2">
        <v>72.540999999999997</v>
      </c>
      <c r="N413" s="2">
        <v>1109.81</v>
      </c>
      <c r="O413" s="2">
        <v>8.8941999999999997</v>
      </c>
      <c r="P413" s="2">
        <v>18.701899999999998</v>
      </c>
      <c r="Q413" s="2">
        <v>8.1448999999999998</v>
      </c>
      <c r="R413" s="2">
        <v>30.468</v>
      </c>
      <c r="S413" s="2">
        <v>3.992</v>
      </c>
      <c r="T413" s="2">
        <v>14.147</v>
      </c>
      <c r="U413" s="2">
        <v>3.68655</v>
      </c>
      <c r="V413" s="2">
        <v>6.4210000000000003</v>
      </c>
      <c r="W413" s="2">
        <v>14908.6</v>
      </c>
      <c r="X413" s="2">
        <v>6.0080999999999998</v>
      </c>
      <c r="Y413" s="2">
        <v>32.314500000000002</v>
      </c>
      <c r="Z413" s="2">
        <v>3.6375500000000001</v>
      </c>
      <c r="AA413" s="2">
        <v>278.44499999999999</v>
      </c>
      <c r="AB413" s="2">
        <v>22.192</v>
      </c>
      <c r="AC413" s="2">
        <v>659.57</v>
      </c>
      <c r="AD413" s="2">
        <v>54.031500000000001</v>
      </c>
      <c r="AF413" s="3">
        <v>35727</v>
      </c>
      <c r="AG413" s="2">
        <v>3.3895</v>
      </c>
    </row>
    <row r="414" spans="1:33" s="2" customFormat="1" x14ac:dyDescent="0.2">
      <c r="A414"/>
      <c r="B414" s="3">
        <v>43364</v>
      </c>
      <c r="C414" s="2">
        <v>1.1758999999999999</v>
      </c>
      <c r="D414" s="2">
        <v>112.56</v>
      </c>
      <c r="E414" s="2">
        <v>1.30975</v>
      </c>
      <c r="F414" s="2">
        <v>6.8427499999999997</v>
      </c>
      <c r="G414" s="2">
        <v>0.95814999999999995</v>
      </c>
      <c r="H414" s="2">
        <v>1.2916000000000001</v>
      </c>
      <c r="I414" s="2">
        <v>0.72889999999999999</v>
      </c>
      <c r="J414" s="2">
        <v>0.66854999999999998</v>
      </c>
      <c r="K414" s="2">
        <v>7.80525</v>
      </c>
      <c r="L414" s="2">
        <v>1.3643000000000001</v>
      </c>
      <c r="M414" s="2">
        <v>72.159000000000006</v>
      </c>
      <c r="N414" s="2">
        <v>1114.56</v>
      </c>
      <c r="O414" s="2">
        <v>8.7876999999999992</v>
      </c>
      <c r="P414" s="2">
        <v>18.8614</v>
      </c>
      <c r="Q414" s="2">
        <v>8.1438000000000006</v>
      </c>
      <c r="R414" s="2">
        <v>30.611000000000001</v>
      </c>
      <c r="S414" s="2">
        <v>4.0816499999999998</v>
      </c>
      <c r="T414" s="2">
        <v>14.3286</v>
      </c>
      <c r="U414" s="2">
        <v>3.6566000000000001</v>
      </c>
      <c r="V414" s="2">
        <v>6.3437000000000001</v>
      </c>
      <c r="W414" s="2">
        <v>14846.1</v>
      </c>
      <c r="X414" s="2">
        <v>6.2790999999999997</v>
      </c>
      <c r="Y414" s="2">
        <v>32.418999999999997</v>
      </c>
      <c r="Z414" s="2">
        <v>3.5691000000000002</v>
      </c>
      <c r="AA414" s="2">
        <v>274.97500000000002</v>
      </c>
      <c r="AB414" s="2">
        <v>21.767499999999998</v>
      </c>
      <c r="AC414" s="2">
        <v>663.625</v>
      </c>
      <c r="AD414" s="2">
        <v>54.259500000000003</v>
      </c>
      <c r="AF414" s="3">
        <v>35734</v>
      </c>
      <c r="AG414" s="2">
        <v>3.3250000000000002</v>
      </c>
    </row>
    <row r="415" spans="1:33" s="2" customFormat="1" x14ac:dyDescent="0.2">
      <c r="A415"/>
      <c r="B415" s="3">
        <v>43357</v>
      </c>
      <c r="C415" s="2">
        <v>1.1667000000000001</v>
      </c>
      <c r="D415" s="2">
        <v>112.1</v>
      </c>
      <c r="E415" s="2">
        <v>1.30755</v>
      </c>
      <c r="F415" s="2">
        <v>6.8638000000000003</v>
      </c>
      <c r="G415" s="2">
        <v>0.96604999999999996</v>
      </c>
      <c r="H415" s="2">
        <v>1.30355</v>
      </c>
      <c r="I415" s="2">
        <v>0.71819999999999995</v>
      </c>
      <c r="J415" s="2">
        <v>0.65625</v>
      </c>
      <c r="K415" s="2">
        <v>7.8462500000000004</v>
      </c>
      <c r="L415" s="2">
        <v>1.3717999999999999</v>
      </c>
      <c r="M415" s="2">
        <v>71.853499999999997</v>
      </c>
      <c r="N415" s="2">
        <v>1120.1300000000001</v>
      </c>
      <c r="O415" s="2">
        <v>9.0253999999999994</v>
      </c>
      <c r="P415" s="2">
        <v>18.842099999999999</v>
      </c>
      <c r="Q415" s="2">
        <v>8.2441999999999993</v>
      </c>
      <c r="R415" s="2">
        <v>30.765000000000001</v>
      </c>
      <c r="S415" s="2">
        <v>4.1840000000000002</v>
      </c>
      <c r="T415" s="2">
        <v>14.880800000000001</v>
      </c>
      <c r="U415" s="2">
        <v>3.6920999999999999</v>
      </c>
      <c r="V415" s="2">
        <v>6.3943500000000002</v>
      </c>
      <c r="W415" s="2">
        <v>14789.9</v>
      </c>
      <c r="X415" s="2">
        <v>6.157</v>
      </c>
      <c r="Y415" s="2">
        <v>32.631500000000003</v>
      </c>
      <c r="Z415" s="2">
        <v>3.5709499999999998</v>
      </c>
      <c r="AA415" s="2">
        <v>278.64</v>
      </c>
      <c r="AB415" s="2">
        <v>21.846499999999999</v>
      </c>
      <c r="AC415" s="2">
        <v>686.745</v>
      </c>
      <c r="AD415" s="2">
        <v>54.031500000000001</v>
      </c>
      <c r="AF415" s="3">
        <v>35741</v>
      </c>
      <c r="AG415" s="2">
        <v>3.2949999999999999</v>
      </c>
    </row>
    <row r="416" spans="1:33" s="2" customFormat="1" x14ac:dyDescent="0.2">
      <c r="A416"/>
      <c r="B416" s="3">
        <v>43350</v>
      </c>
      <c r="C416" s="2">
        <v>1.1583000000000001</v>
      </c>
      <c r="D416" s="2">
        <v>111.13</v>
      </c>
      <c r="E416" s="2">
        <v>1.29505</v>
      </c>
      <c r="F416" s="2">
        <v>6.8472999999999997</v>
      </c>
      <c r="G416" s="2">
        <v>0.96755000000000002</v>
      </c>
      <c r="H416" s="2">
        <v>1.3158000000000001</v>
      </c>
      <c r="I416" s="2">
        <v>0.71440000000000003</v>
      </c>
      <c r="J416" s="2">
        <v>0.65544999999999998</v>
      </c>
      <c r="K416" s="2">
        <v>7.8497500000000002</v>
      </c>
      <c r="L416" s="2">
        <v>1.3774</v>
      </c>
      <c r="M416" s="2">
        <v>71.9435</v>
      </c>
      <c r="N416" s="2">
        <v>1124.29</v>
      </c>
      <c r="O416" s="2">
        <v>9.0597999999999992</v>
      </c>
      <c r="P416" s="2">
        <v>19.226400000000002</v>
      </c>
      <c r="Q416" s="2">
        <v>8.4309999999999992</v>
      </c>
      <c r="R416" s="2">
        <v>30.776</v>
      </c>
      <c r="S416" s="2">
        <v>4.0711000000000004</v>
      </c>
      <c r="T416" s="2">
        <v>15.1401</v>
      </c>
      <c r="U416" s="2">
        <v>3.72525</v>
      </c>
      <c r="V416" s="2">
        <v>6.43865</v>
      </c>
      <c r="W416" s="2">
        <v>14917.3</v>
      </c>
      <c r="X416" s="2">
        <v>6.4292999999999996</v>
      </c>
      <c r="Y416" s="2">
        <v>32.791499999999999</v>
      </c>
      <c r="Z416" s="2">
        <v>3.58975</v>
      </c>
      <c r="AA416" s="2">
        <v>280.685</v>
      </c>
      <c r="AB416" s="2">
        <v>22.175000000000001</v>
      </c>
      <c r="AC416" s="2">
        <v>685.49</v>
      </c>
      <c r="AD416" s="2">
        <v>53.796999999999997</v>
      </c>
      <c r="AF416" s="3">
        <v>35748</v>
      </c>
      <c r="AG416" s="2">
        <v>3.32</v>
      </c>
    </row>
    <row r="417" spans="1:33" s="2" customFormat="1" x14ac:dyDescent="0.2">
      <c r="A417"/>
      <c r="B417" s="3">
        <v>43343</v>
      </c>
      <c r="C417" s="2">
        <v>1.1634</v>
      </c>
      <c r="D417" s="2">
        <v>110.88</v>
      </c>
      <c r="E417" s="2">
        <v>1.29975</v>
      </c>
      <c r="F417" s="2">
        <v>6.8326500000000001</v>
      </c>
      <c r="G417" s="2">
        <v>0.96735000000000004</v>
      </c>
      <c r="H417" s="2">
        <v>1.3039499999999999</v>
      </c>
      <c r="I417" s="2">
        <v>0.72309999999999997</v>
      </c>
      <c r="J417" s="2">
        <v>0.66354999999999997</v>
      </c>
      <c r="K417" s="2">
        <v>7.8488499999999997</v>
      </c>
      <c r="L417" s="2">
        <v>1.3701000000000001</v>
      </c>
      <c r="M417" s="2">
        <v>70.741</v>
      </c>
      <c r="N417" s="2">
        <v>1115.98</v>
      </c>
      <c r="O417" s="2">
        <v>9.1382999999999992</v>
      </c>
      <c r="P417" s="2">
        <v>19.111799999999999</v>
      </c>
      <c r="Q417" s="2">
        <v>8.3607999999999993</v>
      </c>
      <c r="R417" s="2">
        <v>30.681999999999999</v>
      </c>
      <c r="S417" s="2">
        <v>4.1180500000000002</v>
      </c>
      <c r="T417" s="2">
        <v>14.6532</v>
      </c>
      <c r="U417" s="2">
        <v>3.6810999999999998</v>
      </c>
      <c r="V417" s="2">
        <v>6.40815</v>
      </c>
      <c r="W417" s="2">
        <v>14807.5</v>
      </c>
      <c r="X417" s="2">
        <v>6.6220999999999997</v>
      </c>
      <c r="Y417" s="2">
        <v>32.752499999999998</v>
      </c>
      <c r="Z417" s="2">
        <v>3.5992000000000002</v>
      </c>
      <c r="AA417" s="2">
        <v>280.29000000000002</v>
      </c>
      <c r="AB417" s="2">
        <v>22.135000000000002</v>
      </c>
      <c r="AC417" s="2">
        <v>678.33</v>
      </c>
      <c r="AD417" s="2">
        <v>53.569499999999998</v>
      </c>
      <c r="AF417" s="3">
        <v>35755</v>
      </c>
      <c r="AG417" s="2">
        <v>3.4333</v>
      </c>
    </row>
    <row r="418" spans="1:33" s="2" customFormat="1" x14ac:dyDescent="0.2">
      <c r="A418"/>
      <c r="B418" s="3">
        <v>43336</v>
      </c>
      <c r="C418" s="2">
        <v>1.1628000000000001</v>
      </c>
      <c r="D418" s="2">
        <v>111.23</v>
      </c>
      <c r="E418" s="2">
        <v>1.2858499999999999</v>
      </c>
      <c r="F418" s="2">
        <v>6.8006000000000002</v>
      </c>
      <c r="G418" s="2">
        <v>0.98275000000000001</v>
      </c>
      <c r="H418" s="2">
        <v>1.3039499999999999</v>
      </c>
      <c r="I418" s="2">
        <v>0.73280000000000001</v>
      </c>
      <c r="J418" s="2">
        <v>0.66874999999999996</v>
      </c>
      <c r="K418" s="2">
        <v>7.8498999999999999</v>
      </c>
      <c r="L418" s="2">
        <v>1.3651</v>
      </c>
      <c r="M418" s="2">
        <v>69.81</v>
      </c>
      <c r="N418" s="2">
        <v>1113.5</v>
      </c>
      <c r="O418" s="2">
        <v>9.1129999999999995</v>
      </c>
      <c r="P418" s="2">
        <v>18.8215</v>
      </c>
      <c r="Q418" s="2">
        <v>8.3287999999999993</v>
      </c>
      <c r="R418" s="2">
        <v>30.64</v>
      </c>
      <c r="S418" s="2">
        <v>4.0811500000000001</v>
      </c>
      <c r="T418" s="2">
        <v>14.253</v>
      </c>
      <c r="U418" s="2">
        <v>3.6761499999999998</v>
      </c>
      <c r="V418" s="2">
        <v>6.4154</v>
      </c>
      <c r="W418" s="2">
        <v>14584.4</v>
      </c>
      <c r="X418" s="2">
        <v>6.0476000000000001</v>
      </c>
      <c r="Y418" s="2">
        <v>32.652000000000001</v>
      </c>
      <c r="Z418" s="2">
        <v>3.6248499999999999</v>
      </c>
      <c r="AA418" s="2">
        <v>278.18</v>
      </c>
      <c r="AB418" s="2">
        <v>22.155000000000001</v>
      </c>
      <c r="AC418" s="2">
        <v>662.14</v>
      </c>
      <c r="AD418" s="2">
        <v>53.374499999999998</v>
      </c>
      <c r="AF418" s="3">
        <v>35762</v>
      </c>
      <c r="AG418" s="2">
        <v>3.5049999999999999</v>
      </c>
    </row>
    <row r="419" spans="1:33" s="2" customFormat="1" x14ac:dyDescent="0.2">
      <c r="A419"/>
      <c r="B419" s="3">
        <v>43329</v>
      </c>
      <c r="C419" s="2">
        <v>1.141</v>
      </c>
      <c r="D419" s="2">
        <v>110.45</v>
      </c>
      <c r="E419" s="2">
        <v>1.2740499999999999</v>
      </c>
      <c r="F419" s="2">
        <v>6.8543000000000003</v>
      </c>
      <c r="G419" s="2">
        <v>0.99504999999999999</v>
      </c>
      <c r="H419" s="2">
        <v>1.3085</v>
      </c>
      <c r="I419" s="2">
        <v>0.72819999999999996</v>
      </c>
      <c r="J419" s="2">
        <v>0.66115000000000002</v>
      </c>
      <c r="K419" s="2">
        <v>7.84945</v>
      </c>
      <c r="L419" s="2">
        <v>1.3726</v>
      </c>
      <c r="M419" s="2">
        <v>69.974999999999994</v>
      </c>
      <c r="N419" s="2">
        <v>1122.83</v>
      </c>
      <c r="O419" s="2">
        <v>9.1823999999999995</v>
      </c>
      <c r="P419" s="2">
        <v>19.0412</v>
      </c>
      <c r="Q419" s="2">
        <v>8.4778000000000002</v>
      </c>
      <c r="R419" s="2">
        <v>30.738</v>
      </c>
      <c r="S419" s="2">
        <v>3.9362499999999998</v>
      </c>
      <c r="T419" s="2">
        <v>14.771699999999999</v>
      </c>
      <c r="U419" s="2">
        <v>3.7731499999999998</v>
      </c>
      <c r="V419" s="2">
        <v>6.5369999999999999</v>
      </c>
      <c r="W419" s="2">
        <v>14622.2</v>
      </c>
      <c r="X419" s="2">
        <v>6.1483999999999996</v>
      </c>
      <c r="Y419" s="2">
        <v>33.208500000000001</v>
      </c>
      <c r="Z419" s="2">
        <v>3.6669999999999998</v>
      </c>
      <c r="AA419" s="2">
        <v>283.12</v>
      </c>
      <c r="AB419" s="2">
        <v>22.556000000000001</v>
      </c>
      <c r="AC419" s="2">
        <v>668.4</v>
      </c>
      <c r="AD419" s="2">
        <v>53.357500000000002</v>
      </c>
      <c r="AF419" s="3">
        <v>35769</v>
      </c>
      <c r="AG419" s="2">
        <v>3.7204000000000002</v>
      </c>
    </row>
    <row r="420" spans="1:33" s="2" customFormat="1" x14ac:dyDescent="0.2">
      <c r="A420"/>
      <c r="B420" s="3">
        <v>43322</v>
      </c>
      <c r="C420" s="2">
        <v>1.1434</v>
      </c>
      <c r="D420" s="2">
        <v>110.7</v>
      </c>
      <c r="E420" s="2">
        <v>1.27755</v>
      </c>
      <c r="F420" s="2">
        <v>6.8543000000000003</v>
      </c>
      <c r="G420" s="2">
        <v>0.99324999999999997</v>
      </c>
      <c r="H420" s="2">
        <v>1.3083</v>
      </c>
      <c r="I420" s="2">
        <v>0.73219999999999996</v>
      </c>
      <c r="J420" s="2">
        <v>0.66154999999999997</v>
      </c>
      <c r="K420" s="2">
        <v>7.8499499999999998</v>
      </c>
      <c r="L420" s="2">
        <v>1.3706</v>
      </c>
      <c r="M420" s="2">
        <v>68.941500000000005</v>
      </c>
      <c r="N420" s="2">
        <v>1127.3399999999999</v>
      </c>
      <c r="O420" s="2">
        <v>9.1014999999999997</v>
      </c>
      <c r="P420" s="2">
        <v>18.8917</v>
      </c>
      <c r="Q420" s="2">
        <v>8.3359000000000005</v>
      </c>
      <c r="R420" s="2">
        <v>30.733000000000001</v>
      </c>
      <c r="S420" s="2">
        <v>3.8434499999999998</v>
      </c>
      <c r="T420" s="2">
        <v>14.033099999999999</v>
      </c>
      <c r="U420" s="2">
        <v>3.7415500000000002</v>
      </c>
      <c r="V420" s="2">
        <v>6.5188499999999996</v>
      </c>
      <c r="W420" s="2">
        <v>14520</v>
      </c>
      <c r="X420" s="2">
        <v>6.0222499999999997</v>
      </c>
      <c r="Y420" s="2">
        <v>33.304000000000002</v>
      </c>
      <c r="Z420" s="2">
        <v>3.7069000000000001</v>
      </c>
      <c r="AA420" s="2">
        <v>281.16000000000003</v>
      </c>
      <c r="AB420" s="2">
        <v>22.374500000000001</v>
      </c>
      <c r="AC420" s="2">
        <v>652.28</v>
      </c>
      <c r="AD420" s="2">
        <v>53.186500000000002</v>
      </c>
      <c r="AF420" s="3">
        <v>35776</v>
      </c>
      <c r="AG420" s="2">
        <v>3.8149999999999999</v>
      </c>
    </row>
    <row r="421" spans="1:33" s="2" customFormat="1" x14ac:dyDescent="0.2">
      <c r="A421"/>
      <c r="B421" s="3">
        <v>43315</v>
      </c>
      <c r="C421" s="2">
        <v>1.159</v>
      </c>
      <c r="D421" s="2">
        <v>111.16</v>
      </c>
      <c r="E421" s="2">
        <v>1.30185</v>
      </c>
      <c r="F421" s="2">
        <v>6.8431499999999996</v>
      </c>
      <c r="G421" s="2">
        <v>0.99304999999999999</v>
      </c>
      <c r="H421" s="2">
        <v>1.2981</v>
      </c>
      <c r="I421" s="2">
        <v>0.74009999999999998</v>
      </c>
      <c r="J421" s="2">
        <v>0.67515000000000003</v>
      </c>
      <c r="K421" s="2">
        <v>7.8488499999999997</v>
      </c>
      <c r="L421" s="2">
        <v>1.3654999999999999</v>
      </c>
      <c r="M421" s="2">
        <v>68.543999999999997</v>
      </c>
      <c r="N421" s="2">
        <v>1124.5899999999999</v>
      </c>
      <c r="O421" s="2">
        <v>8.9046000000000003</v>
      </c>
      <c r="P421" s="2">
        <v>18.562100000000001</v>
      </c>
      <c r="Q421" s="2">
        <v>8.2360000000000007</v>
      </c>
      <c r="R421" s="2">
        <v>30.584</v>
      </c>
      <c r="S421" s="2">
        <v>3.7122000000000002</v>
      </c>
      <c r="T421" s="2">
        <v>13.301299999999999</v>
      </c>
      <c r="U421" s="2">
        <v>3.6711</v>
      </c>
      <c r="V421" s="2">
        <v>6.4305000000000003</v>
      </c>
      <c r="W421" s="2">
        <v>14479.9</v>
      </c>
      <c r="X421" s="2">
        <v>5.0754999999999999</v>
      </c>
      <c r="Y421" s="2">
        <v>33.228499999999997</v>
      </c>
      <c r="Z421" s="2">
        <v>3.6918500000000001</v>
      </c>
      <c r="AA421" s="2">
        <v>276.13499999999999</v>
      </c>
      <c r="AB421" s="2">
        <v>22.103000000000002</v>
      </c>
      <c r="AC421" s="2">
        <v>643</v>
      </c>
      <c r="AD421" s="2">
        <v>53.142000000000003</v>
      </c>
      <c r="AF421" s="3">
        <v>35783</v>
      </c>
      <c r="AG421" s="2">
        <v>3.7852999999999999</v>
      </c>
    </row>
    <row r="422" spans="1:33" s="2" customFormat="1" x14ac:dyDescent="0.2">
      <c r="A422"/>
      <c r="B422" s="3">
        <v>43308</v>
      </c>
      <c r="C422" s="2">
        <v>1.1654</v>
      </c>
      <c r="D422" s="2">
        <v>110.97</v>
      </c>
      <c r="E422" s="2">
        <v>1.3128500000000001</v>
      </c>
      <c r="F422" s="2">
        <v>6.8197999999999999</v>
      </c>
      <c r="G422" s="2">
        <v>0.99414999999999998</v>
      </c>
      <c r="H422" s="2">
        <v>1.3061</v>
      </c>
      <c r="I422" s="2">
        <v>0.74060000000000004</v>
      </c>
      <c r="J422" s="2">
        <v>0.67935000000000001</v>
      </c>
      <c r="K422" s="2">
        <v>7.8487</v>
      </c>
      <c r="L422" s="2">
        <v>1.3609</v>
      </c>
      <c r="M422" s="2">
        <v>68.625</v>
      </c>
      <c r="N422" s="2">
        <v>1116.9100000000001</v>
      </c>
      <c r="O422" s="2">
        <v>8.8306000000000004</v>
      </c>
      <c r="P422" s="2">
        <v>18.553999999999998</v>
      </c>
      <c r="Q422" s="2">
        <v>8.1866000000000003</v>
      </c>
      <c r="R422" s="2">
        <v>30.561</v>
      </c>
      <c r="S422" s="2">
        <v>3.7097000000000002</v>
      </c>
      <c r="T422" s="2">
        <v>13.164400000000001</v>
      </c>
      <c r="U422" s="2">
        <v>3.6706500000000002</v>
      </c>
      <c r="V422" s="2">
        <v>6.3922499999999998</v>
      </c>
      <c r="W422" s="2">
        <v>14352</v>
      </c>
      <c r="X422" s="2">
        <v>4.8435499999999996</v>
      </c>
      <c r="Y422" s="2">
        <v>33.369500000000002</v>
      </c>
      <c r="Z422" s="2">
        <v>3.6558000000000002</v>
      </c>
      <c r="AA422" s="2">
        <v>276.53500000000003</v>
      </c>
      <c r="AB422" s="2">
        <v>21.978999999999999</v>
      </c>
      <c r="AC422" s="2">
        <v>643.1</v>
      </c>
      <c r="AD422" s="2">
        <v>53.276000000000003</v>
      </c>
      <c r="AF422" s="3">
        <v>35790</v>
      </c>
      <c r="AG422" s="2">
        <v>3.8584999999999998</v>
      </c>
    </row>
    <row r="423" spans="1:33" s="2" customFormat="1" x14ac:dyDescent="0.2">
      <c r="A423"/>
      <c r="B423" s="3">
        <v>43301</v>
      </c>
      <c r="C423" s="2">
        <v>1.1707000000000001</v>
      </c>
      <c r="D423" s="2">
        <v>111.84</v>
      </c>
      <c r="E423" s="2">
        <v>1.3102499999999999</v>
      </c>
      <c r="F423" s="2">
        <v>6.7843</v>
      </c>
      <c r="G423" s="2">
        <v>0.99514999999999998</v>
      </c>
      <c r="H423" s="2">
        <v>1.3129999999999999</v>
      </c>
      <c r="I423" s="2">
        <v>0.7409</v>
      </c>
      <c r="J423" s="2">
        <v>0.68005000000000004</v>
      </c>
      <c r="K423" s="2">
        <v>7.8494999999999999</v>
      </c>
      <c r="L423" s="2">
        <v>1.3642000000000001</v>
      </c>
      <c r="M423" s="2">
        <v>68.722499999999997</v>
      </c>
      <c r="N423" s="2">
        <v>1128.95</v>
      </c>
      <c r="O423" s="2">
        <v>8.8780999999999999</v>
      </c>
      <c r="P423" s="2">
        <v>19.037700000000001</v>
      </c>
      <c r="Q423" s="2">
        <v>8.1969999999999992</v>
      </c>
      <c r="R423" s="2">
        <v>30.591000000000001</v>
      </c>
      <c r="S423" s="2">
        <v>3.7769499999999998</v>
      </c>
      <c r="T423" s="2">
        <v>13.4404</v>
      </c>
      <c r="U423" s="2">
        <v>3.6958000000000002</v>
      </c>
      <c r="V423" s="2">
        <v>6.3647</v>
      </c>
      <c r="W423" s="2">
        <v>14485.9</v>
      </c>
      <c r="X423" s="2">
        <v>4.7965999999999998</v>
      </c>
      <c r="Y423" s="2">
        <v>33.352499999999999</v>
      </c>
      <c r="Z423" s="2">
        <v>3.6301000000000001</v>
      </c>
      <c r="AA423" s="2">
        <v>278.42500000000001</v>
      </c>
      <c r="AB423" s="2">
        <v>22.109000000000002</v>
      </c>
      <c r="AC423" s="2">
        <v>658.03</v>
      </c>
      <c r="AD423" s="2">
        <v>53.3705</v>
      </c>
      <c r="AF423" s="3">
        <v>35797</v>
      </c>
      <c r="AG423" s="2">
        <v>3.97</v>
      </c>
    </row>
    <row r="424" spans="1:33" s="2" customFormat="1" x14ac:dyDescent="0.2">
      <c r="A424"/>
      <c r="B424" s="3">
        <v>43294</v>
      </c>
      <c r="C424" s="2">
        <v>1.1667000000000001</v>
      </c>
      <c r="D424" s="2">
        <v>112.4</v>
      </c>
      <c r="E424" s="2">
        <v>1.3200499999999999</v>
      </c>
      <c r="F424" s="2">
        <v>6.7090500000000004</v>
      </c>
      <c r="G424" s="2">
        <v>1.0035499999999999</v>
      </c>
      <c r="H424" s="2">
        <v>1.3165</v>
      </c>
      <c r="I424" s="2">
        <v>0.7409</v>
      </c>
      <c r="J424" s="2">
        <v>0.67615000000000003</v>
      </c>
      <c r="K424" s="2">
        <v>7.8487499999999999</v>
      </c>
      <c r="L424" s="2">
        <v>1.3669</v>
      </c>
      <c r="M424" s="2">
        <v>68.498500000000007</v>
      </c>
      <c r="N424" s="2">
        <v>1131.18</v>
      </c>
      <c r="O424" s="2">
        <v>8.8972999999999995</v>
      </c>
      <c r="P424" s="2">
        <v>18.8811</v>
      </c>
      <c r="Q424" s="2">
        <v>8.1304999999999996</v>
      </c>
      <c r="R424" s="2">
        <v>30.61</v>
      </c>
      <c r="S424" s="2">
        <v>3.8624499999999999</v>
      </c>
      <c r="T424" s="2">
        <v>13.2715</v>
      </c>
      <c r="U424" s="2">
        <v>3.7008000000000001</v>
      </c>
      <c r="V424" s="2">
        <v>6.3891999999999998</v>
      </c>
      <c r="W424" s="2">
        <v>14400.2</v>
      </c>
      <c r="X424" s="2">
        <v>4.8266999999999998</v>
      </c>
      <c r="Y424" s="2">
        <v>33.332999999999998</v>
      </c>
      <c r="Z424" s="2">
        <v>3.6427999999999998</v>
      </c>
      <c r="AA424" s="2">
        <v>277.03500000000003</v>
      </c>
      <c r="AB424" s="2">
        <v>22.206</v>
      </c>
      <c r="AC424" s="2">
        <v>647.4</v>
      </c>
      <c r="AD424" s="2">
        <v>53.535499999999999</v>
      </c>
      <c r="AF424" s="3">
        <v>35804</v>
      </c>
      <c r="AG424" s="2">
        <v>4.7125000000000004</v>
      </c>
    </row>
    <row r="425" spans="1:33" s="2" customFormat="1" x14ac:dyDescent="0.2">
      <c r="A425"/>
      <c r="B425" s="3">
        <v>43287</v>
      </c>
      <c r="C425" s="2">
        <v>1.1757</v>
      </c>
      <c r="D425" s="2">
        <v>110.46</v>
      </c>
      <c r="E425" s="2">
        <v>1.32765</v>
      </c>
      <c r="F425" s="2">
        <v>6.6586499999999997</v>
      </c>
      <c r="G425" s="2">
        <v>0.98914999999999997</v>
      </c>
      <c r="H425" s="2">
        <v>1.30975</v>
      </c>
      <c r="I425" s="2">
        <v>0.74250000000000005</v>
      </c>
      <c r="J425" s="2">
        <v>0.68274999999999997</v>
      </c>
      <c r="K425" s="2">
        <v>7.8488499999999997</v>
      </c>
      <c r="L425" s="2">
        <v>1.3582000000000001</v>
      </c>
      <c r="M425" s="2">
        <v>68.763999999999996</v>
      </c>
      <c r="N425" s="2">
        <v>1115.8499999999999</v>
      </c>
      <c r="O425" s="2">
        <v>8.7238000000000007</v>
      </c>
      <c r="P425" s="2">
        <v>19.0641</v>
      </c>
      <c r="Q425" s="2">
        <v>8.0283999999999995</v>
      </c>
      <c r="R425" s="2">
        <v>30.463000000000001</v>
      </c>
      <c r="S425" s="2">
        <v>3.9280499999999998</v>
      </c>
      <c r="T425" s="2">
        <v>13.5108</v>
      </c>
      <c r="U425" s="2">
        <v>3.7084000000000001</v>
      </c>
      <c r="V425" s="2">
        <v>6.3395000000000001</v>
      </c>
      <c r="W425" s="2">
        <v>14355.5</v>
      </c>
      <c r="X425" s="2">
        <v>4.5803000000000003</v>
      </c>
      <c r="Y425" s="2">
        <v>33.152500000000003</v>
      </c>
      <c r="Z425" s="2">
        <v>3.6227</v>
      </c>
      <c r="AA425" s="2">
        <v>274.69499999999999</v>
      </c>
      <c r="AB425" s="2">
        <v>22.047999999999998</v>
      </c>
      <c r="AC425" s="2">
        <v>657.28</v>
      </c>
      <c r="AD425" s="2">
        <v>53.389499999999998</v>
      </c>
      <c r="AF425" s="3">
        <v>35811</v>
      </c>
      <c r="AG425" s="2">
        <v>4.2019000000000002</v>
      </c>
    </row>
    <row r="426" spans="1:33" s="2" customFormat="1" x14ac:dyDescent="0.2">
      <c r="A426"/>
      <c r="B426" s="3">
        <v>43280</v>
      </c>
      <c r="C426" s="2">
        <v>1.1676</v>
      </c>
      <c r="D426" s="2">
        <v>110.74</v>
      </c>
      <c r="E426" s="2">
        <v>1.3202499999999999</v>
      </c>
      <c r="F426" s="2">
        <v>6.6283000000000003</v>
      </c>
      <c r="G426" s="2">
        <v>0.99275000000000002</v>
      </c>
      <c r="H426" s="2">
        <v>1.3156000000000001</v>
      </c>
      <c r="I426" s="2">
        <v>0.73870000000000002</v>
      </c>
      <c r="J426" s="2">
        <v>0.67695000000000005</v>
      </c>
      <c r="K426" s="2">
        <v>7.8453499999999998</v>
      </c>
      <c r="L426" s="2">
        <v>1.3635999999999999</v>
      </c>
      <c r="M426" s="2">
        <v>68.478999999999999</v>
      </c>
      <c r="N426" s="2">
        <v>1111.78</v>
      </c>
      <c r="O426" s="2">
        <v>8.9459999999999997</v>
      </c>
      <c r="P426" s="2">
        <v>19.655999999999999</v>
      </c>
      <c r="Q426" s="2">
        <v>8.1521000000000008</v>
      </c>
      <c r="R426" s="2">
        <v>30.434000000000001</v>
      </c>
      <c r="S426" s="2">
        <v>3.8460000000000001</v>
      </c>
      <c r="T426" s="2">
        <v>13.714499999999999</v>
      </c>
      <c r="U426" s="2">
        <v>3.74465</v>
      </c>
      <c r="V426" s="2">
        <v>6.3814500000000001</v>
      </c>
      <c r="W426" s="2">
        <v>14263.9</v>
      </c>
      <c r="X426" s="2">
        <v>4.5820999999999996</v>
      </c>
      <c r="Y426" s="2">
        <v>33.052999999999997</v>
      </c>
      <c r="Z426" s="2">
        <v>3.6593</v>
      </c>
      <c r="AA426" s="2">
        <v>281.91000000000003</v>
      </c>
      <c r="AB426" s="2">
        <v>22.281500000000001</v>
      </c>
      <c r="AC426" s="2">
        <v>650.9</v>
      </c>
      <c r="AD426" s="2">
        <v>53.412500000000001</v>
      </c>
      <c r="AF426" s="3">
        <v>35818</v>
      </c>
      <c r="AG426" s="2">
        <v>4.5549999999999997</v>
      </c>
    </row>
    <row r="427" spans="1:33" s="2" customFormat="1" x14ac:dyDescent="0.2">
      <c r="A427"/>
      <c r="B427" s="3">
        <v>43273</v>
      </c>
      <c r="C427" s="2">
        <v>1.1637999999999999</v>
      </c>
      <c r="D427" s="2">
        <v>109.9</v>
      </c>
      <c r="E427" s="2">
        <v>1.3271500000000001</v>
      </c>
      <c r="F427" s="2">
        <v>6.5159000000000002</v>
      </c>
      <c r="G427" s="2">
        <v>0.98995</v>
      </c>
      <c r="H427" s="2">
        <v>1.3338000000000001</v>
      </c>
      <c r="I427" s="2">
        <v>0.7419</v>
      </c>
      <c r="J427" s="2">
        <v>0.68915000000000004</v>
      </c>
      <c r="K427" s="2">
        <v>7.8464499999999999</v>
      </c>
      <c r="L427" s="2">
        <v>1.3593</v>
      </c>
      <c r="M427" s="2">
        <v>67.879000000000005</v>
      </c>
      <c r="N427" s="2">
        <v>1115</v>
      </c>
      <c r="O427" s="2">
        <v>8.8665000000000003</v>
      </c>
      <c r="P427" s="2">
        <v>20.131399999999999</v>
      </c>
      <c r="Q427" s="2">
        <v>8.1117000000000008</v>
      </c>
      <c r="R427" s="2">
        <v>30.388000000000002</v>
      </c>
      <c r="S427" s="2">
        <v>3.7645499999999998</v>
      </c>
      <c r="T427" s="2">
        <v>13.473800000000001</v>
      </c>
      <c r="U427" s="2">
        <v>3.7129500000000002</v>
      </c>
      <c r="V427" s="2">
        <v>6.4039000000000001</v>
      </c>
      <c r="W427" s="2">
        <v>14109.6</v>
      </c>
      <c r="X427" s="2">
        <v>4.6893500000000001</v>
      </c>
      <c r="Y427" s="2">
        <v>32.9285</v>
      </c>
      <c r="Z427" s="2">
        <v>3.60595</v>
      </c>
      <c r="AA427" s="2">
        <v>278.85500000000002</v>
      </c>
      <c r="AB427" s="2">
        <v>22.178000000000001</v>
      </c>
      <c r="AC427" s="2">
        <v>636.90499999999997</v>
      </c>
      <c r="AD427" s="2">
        <v>53.310499999999998</v>
      </c>
      <c r="AF427" s="3">
        <v>35825</v>
      </c>
      <c r="AG427" s="2">
        <v>4.3531000000000004</v>
      </c>
    </row>
    <row r="428" spans="1:33" s="2" customFormat="1" x14ac:dyDescent="0.2">
      <c r="A428"/>
      <c r="B428" s="3">
        <v>43266</v>
      </c>
      <c r="C428" s="2">
        <v>1.1617999999999999</v>
      </c>
      <c r="D428" s="2">
        <v>110.49</v>
      </c>
      <c r="E428" s="2">
        <v>1.3285499999999999</v>
      </c>
      <c r="F428" s="2">
        <v>6.4360999999999997</v>
      </c>
      <c r="G428" s="2">
        <v>0.99504999999999999</v>
      </c>
      <c r="H428" s="2">
        <v>1.31935</v>
      </c>
      <c r="I428" s="2">
        <v>0.74609999999999999</v>
      </c>
      <c r="J428" s="2">
        <v>0.69545000000000001</v>
      </c>
      <c r="K428" s="2">
        <v>7.8495999999999997</v>
      </c>
      <c r="L428" s="2">
        <v>1.3494999999999999</v>
      </c>
      <c r="M428" s="2">
        <v>68.392499999999998</v>
      </c>
      <c r="N428" s="2">
        <v>1103.8599999999999</v>
      </c>
      <c r="O428" s="2">
        <v>8.8069000000000006</v>
      </c>
      <c r="P428" s="2">
        <v>20.7501</v>
      </c>
      <c r="Q428" s="2">
        <v>8.1335999999999995</v>
      </c>
      <c r="R428" s="2">
        <v>30.152000000000001</v>
      </c>
      <c r="S428" s="2">
        <v>3.7902999999999998</v>
      </c>
      <c r="T428" s="2">
        <v>13.4946</v>
      </c>
      <c r="U428" s="2">
        <v>3.6920000000000002</v>
      </c>
      <c r="V428" s="2">
        <v>6.41275</v>
      </c>
      <c r="W428" s="2">
        <v>14075.6</v>
      </c>
      <c r="X428" s="2">
        <v>4.7443</v>
      </c>
      <c r="Y428" s="2">
        <v>32.622999999999998</v>
      </c>
      <c r="Z428" s="2">
        <v>3.6339999999999999</v>
      </c>
      <c r="AA428" s="2">
        <v>277.63</v>
      </c>
      <c r="AB428" s="2">
        <v>22.154</v>
      </c>
      <c r="AC428" s="2">
        <v>639.6</v>
      </c>
      <c r="AD428" s="2">
        <v>53.471499999999999</v>
      </c>
      <c r="AF428" s="3">
        <v>35832</v>
      </c>
      <c r="AG428" s="2">
        <v>3.8081999999999998</v>
      </c>
    </row>
    <row r="429" spans="1:33" s="2" customFormat="1" x14ac:dyDescent="0.2">
      <c r="A429"/>
      <c r="B429" s="3">
        <v>43259</v>
      </c>
      <c r="C429" s="2">
        <v>1.1767000000000001</v>
      </c>
      <c r="D429" s="2">
        <v>109.35</v>
      </c>
      <c r="E429" s="2">
        <v>1.3402499999999999</v>
      </c>
      <c r="F429" s="2">
        <v>6.4010499999999997</v>
      </c>
      <c r="G429" s="2">
        <v>0.98545000000000005</v>
      </c>
      <c r="H429" s="2">
        <v>1.2966</v>
      </c>
      <c r="I429" s="2">
        <v>0.7601</v>
      </c>
      <c r="J429" s="2">
        <v>0.70325000000000004</v>
      </c>
      <c r="K429" s="2">
        <v>7.8456000000000001</v>
      </c>
      <c r="L429" s="2">
        <v>1.3355999999999999</v>
      </c>
      <c r="M429" s="2">
        <v>67.611999999999995</v>
      </c>
      <c r="N429" s="2">
        <v>1076.97</v>
      </c>
      <c r="O429" s="2">
        <v>8.73</v>
      </c>
      <c r="P429" s="2">
        <v>20.5534</v>
      </c>
      <c r="Q429" s="2">
        <v>8.0593000000000004</v>
      </c>
      <c r="R429" s="2">
        <v>29.890999999999998</v>
      </c>
      <c r="S429" s="2">
        <v>3.7856999999999998</v>
      </c>
      <c r="T429" s="2">
        <v>13.1149</v>
      </c>
      <c r="U429" s="2">
        <v>3.6365500000000002</v>
      </c>
      <c r="V429" s="2">
        <v>6.3301999999999996</v>
      </c>
      <c r="W429" s="2">
        <v>13982.9</v>
      </c>
      <c r="X429" s="2">
        <v>4.4930000000000003</v>
      </c>
      <c r="Y429" s="2">
        <v>32.090000000000003</v>
      </c>
      <c r="Z429" s="2">
        <v>3.5714000000000001</v>
      </c>
      <c r="AA429" s="2">
        <v>272.02999999999997</v>
      </c>
      <c r="AB429" s="2">
        <v>21.948</v>
      </c>
      <c r="AC429" s="2">
        <v>630.69000000000005</v>
      </c>
      <c r="AD429" s="2">
        <v>52.955500000000001</v>
      </c>
      <c r="AF429" s="3">
        <v>35839</v>
      </c>
      <c r="AG429" s="2">
        <v>3.8643999999999998</v>
      </c>
    </row>
    <row r="430" spans="1:33" s="2" customFormat="1" x14ac:dyDescent="0.2">
      <c r="A430"/>
      <c r="B430" s="3">
        <v>43252</v>
      </c>
      <c r="C430" s="2">
        <v>1.1664000000000001</v>
      </c>
      <c r="D430" s="2">
        <v>109.55</v>
      </c>
      <c r="E430" s="2">
        <v>1.3330500000000001</v>
      </c>
      <c r="F430" s="2">
        <v>6.4125500000000004</v>
      </c>
      <c r="G430" s="2">
        <v>0.98785000000000001</v>
      </c>
      <c r="H430" s="2">
        <v>1.2955000000000001</v>
      </c>
      <c r="I430" s="2">
        <v>0.75600000000000001</v>
      </c>
      <c r="J430" s="2">
        <v>0.69794999999999996</v>
      </c>
      <c r="K430" s="2">
        <v>7.8456999999999999</v>
      </c>
      <c r="L430" s="2">
        <v>1.3386</v>
      </c>
      <c r="M430" s="2">
        <v>67.010499999999993</v>
      </c>
      <c r="N430" s="2">
        <v>1073.74</v>
      </c>
      <c r="O430" s="2">
        <v>8.8364999999999991</v>
      </c>
      <c r="P430" s="2">
        <v>19.862300000000001</v>
      </c>
      <c r="Q430" s="2">
        <v>8.1811000000000007</v>
      </c>
      <c r="R430" s="2">
        <v>29.864999999999998</v>
      </c>
      <c r="S430" s="2">
        <v>3.7526999999999999</v>
      </c>
      <c r="T430" s="2">
        <v>12.646800000000001</v>
      </c>
      <c r="U430" s="2">
        <v>3.6955499999999999</v>
      </c>
      <c r="V430" s="2">
        <v>6.3819999999999997</v>
      </c>
      <c r="W430" s="2">
        <v>13844.6</v>
      </c>
      <c r="X430" s="2">
        <v>4.5990000000000002</v>
      </c>
      <c r="Y430" s="2">
        <v>32.029000000000003</v>
      </c>
      <c r="Z430" s="2">
        <v>3.5564499999999999</v>
      </c>
      <c r="AA430" s="2">
        <v>274.33999999999997</v>
      </c>
      <c r="AB430" s="2">
        <v>22.111499999999999</v>
      </c>
      <c r="AC430" s="2">
        <v>633.02</v>
      </c>
      <c r="AD430" s="2">
        <v>52.5505</v>
      </c>
      <c r="AF430" s="3">
        <v>35846</v>
      </c>
      <c r="AG430" s="2">
        <v>3.7740999999999998</v>
      </c>
    </row>
    <row r="431" spans="1:33" s="2" customFormat="1" x14ac:dyDescent="0.2">
      <c r="A431"/>
      <c r="B431" s="3">
        <v>43245</v>
      </c>
      <c r="C431" s="2">
        <v>1.1655</v>
      </c>
      <c r="D431" s="2">
        <v>109.27</v>
      </c>
      <c r="E431" s="2">
        <v>1.33165</v>
      </c>
      <c r="F431" s="2">
        <v>6.3858499999999996</v>
      </c>
      <c r="G431" s="2">
        <v>0.99134999999999995</v>
      </c>
      <c r="H431" s="2">
        <v>1.2980499999999999</v>
      </c>
      <c r="I431" s="2">
        <v>0.75529999999999997</v>
      </c>
      <c r="J431" s="2">
        <v>0.69205000000000005</v>
      </c>
      <c r="K431" s="2">
        <v>7.8457999999999997</v>
      </c>
      <c r="L431" s="2">
        <v>1.34155</v>
      </c>
      <c r="M431" s="2">
        <v>67.783000000000001</v>
      </c>
      <c r="N431" s="2">
        <v>1078.99</v>
      </c>
      <c r="O431" s="2">
        <v>8.7527000000000008</v>
      </c>
      <c r="P431" s="2">
        <v>19.575299999999999</v>
      </c>
      <c r="Q431" s="2">
        <v>8.1486999999999998</v>
      </c>
      <c r="R431" s="2">
        <v>29.952000000000002</v>
      </c>
      <c r="S431" s="2">
        <v>3.6608000000000001</v>
      </c>
      <c r="T431" s="2">
        <v>12.5144</v>
      </c>
      <c r="U431" s="2">
        <v>3.6970000000000001</v>
      </c>
      <c r="V431" s="2">
        <v>6.3904500000000004</v>
      </c>
      <c r="W431" s="2">
        <v>14057.5</v>
      </c>
      <c r="X431" s="2">
        <v>4.7241</v>
      </c>
      <c r="Y431" s="2">
        <v>31.947500000000002</v>
      </c>
      <c r="Z431" s="2">
        <v>3.5619000000000001</v>
      </c>
      <c r="AA431" s="2">
        <v>274.41500000000002</v>
      </c>
      <c r="AB431" s="2">
        <v>22.109500000000001</v>
      </c>
      <c r="AC431" s="2">
        <v>625.63</v>
      </c>
      <c r="AD431" s="2">
        <v>52.634</v>
      </c>
      <c r="AF431" s="3">
        <v>35853</v>
      </c>
      <c r="AG431" s="2">
        <v>3.6886000000000001</v>
      </c>
    </row>
    <row r="432" spans="1:33" s="2" customFormat="1" x14ac:dyDescent="0.2">
      <c r="A432"/>
      <c r="B432" s="3">
        <v>43238</v>
      </c>
      <c r="C432" s="2">
        <v>1.177</v>
      </c>
      <c r="D432" s="2">
        <v>110.68</v>
      </c>
      <c r="E432" s="2">
        <v>1.34755</v>
      </c>
      <c r="F432" s="2">
        <v>6.3633499999999996</v>
      </c>
      <c r="G432" s="2">
        <v>0.99865000000000004</v>
      </c>
      <c r="H432" s="2">
        <v>1.28725</v>
      </c>
      <c r="I432" s="2">
        <v>0.75170000000000003</v>
      </c>
      <c r="J432" s="2">
        <v>0.69155</v>
      </c>
      <c r="K432" s="2">
        <v>7.8499499999999998</v>
      </c>
      <c r="L432" s="2">
        <v>1.3431</v>
      </c>
      <c r="M432" s="2">
        <v>67.98</v>
      </c>
      <c r="N432" s="2">
        <v>1081.74</v>
      </c>
      <c r="O432" s="2">
        <v>8.7469000000000001</v>
      </c>
      <c r="P432" s="2">
        <v>19.9206</v>
      </c>
      <c r="Q432" s="2">
        <v>8.1165000000000003</v>
      </c>
      <c r="R432" s="2">
        <v>29.956</v>
      </c>
      <c r="S432" s="2">
        <v>3.7483499999999998</v>
      </c>
      <c r="T432" s="2">
        <v>12.7377</v>
      </c>
      <c r="U432" s="2">
        <v>3.6516500000000001</v>
      </c>
      <c r="V432" s="2">
        <v>6.3269500000000001</v>
      </c>
      <c r="W432" s="2">
        <v>14152.7</v>
      </c>
      <c r="X432" s="2">
        <v>4.4871999999999996</v>
      </c>
      <c r="Y432" s="2">
        <v>32.206000000000003</v>
      </c>
      <c r="Z432" s="2">
        <v>3.5982500000000002</v>
      </c>
      <c r="AA432" s="2">
        <v>270.11500000000001</v>
      </c>
      <c r="AB432" s="2">
        <v>21.775500000000001</v>
      </c>
      <c r="AC432" s="2">
        <v>637.04999999999995</v>
      </c>
      <c r="AD432" s="2">
        <v>52.3795</v>
      </c>
      <c r="AF432" s="3">
        <v>35860</v>
      </c>
      <c r="AG432" s="2">
        <v>3.9647999999999999</v>
      </c>
    </row>
    <row r="433" spans="1:33" s="2" customFormat="1" x14ac:dyDescent="0.2">
      <c r="A433"/>
      <c r="B433" s="3">
        <v>43231</v>
      </c>
      <c r="C433" s="2">
        <v>1.1943999999999999</v>
      </c>
      <c r="D433" s="2">
        <v>109.38</v>
      </c>
      <c r="E433" s="2">
        <v>1.3553500000000001</v>
      </c>
      <c r="F433" s="2">
        <v>6.3281499999999999</v>
      </c>
      <c r="G433" s="2">
        <v>0.99985000000000002</v>
      </c>
      <c r="H433" s="2">
        <v>1.2785</v>
      </c>
      <c r="I433" s="2">
        <v>0.75449999999999995</v>
      </c>
      <c r="J433" s="2">
        <v>0.69635000000000002</v>
      </c>
      <c r="K433" s="2">
        <v>7.8497500000000002</v>
      </c>
      <c r="L433" s="2">
        <v>1.3354999999999999</v>
      </c>
      <c r="M433" s="2">
        <v>67.344999999999999</v>
      </c>
      <c r="N433" s="2">
        <v>1068.3800000000001</v>
      </c>
      <c r="O433" s="2">
        <v>8.5899000000000001</v>
      </c>
      <c r="P433" s="2">
        <v>19.312100000000001</v>
      </c>
      <c r="Q433" s="2">
        <v>7.9932999999999996</v>
      </c>
      <c r="R433" s="2">
        <v>29.751000000000001</v>
      </c>
      <c r="S433" s="2">
        <v>3.5838999999999999</v>
      </c>
      <c r="T433" s="2">
        <v>12.255699999999999</v>
      </c>
      <c r="U433" s="2">
        <v>3.5680999999999998</v>
      </c>
      <c r="V433" s="2">
        <v>6.2374999999999998</v>
      </c>
      <c r="W433" s="2">
        <v>13967.7</v>
      </c>
      <c r="X433" s="2">
        <v>4.3048999999999999</v>
      </c>
      <c r="Y433" s="2">
        <v>31.9085</v>
      </c>
      <c r="Z433" s="2">
        <v>3.5674000000000001</v>
      </c>
      <c r="AA433" s="2">
        <v>263.73500000000001</v>
      </c>
      <c r="AB433" s="2">
        <v>21.341999999999999</v>
      </c>
      <c r="AC433" s="2">
        <v>618.21</v>
      </c>
      <c r="AD433" s="2">
        <v>52.484000000000002</v>
      </c>
      <c r="AF433" s="3">
        <v>35867</v>
      </c>
      <c r="AG433" s="2">
        <v>3.7149999999999999</v>
      </c>
    </row>
    <row r="434" spans="1:33" s="2" customFormat="1" x14ac:dyDescent="0.2">
      <c r="A434"/>
      <c r="B434" s="3">
        <v>43224</v>
      </c>
      <c r="C434" s="2">
        <v>1.1929000000000001</v>
      </c>
      <c r="D434" s="2">
        <v>109.11</v>
      </c>
      <c r="E434" s="2">
        <v>1.35165</v>
      </c>
      <c r="F434" s="2">
        <v>6.3604500000000002</v>
      </c>
      <c r="G434" s="2">
        <v>1.00145</v>
      </c>
      <c r="H434" s="2">
        <v>1.2867</v>
      </c>
      <c r="I434" s="2">
        <v>0.75229999999999997</v>
      </c>
      <c r="J434" s="2">
        <v>0.70155000000000001</v>
      </c>
      <c r="K434" s="2">
        <v>7.8494999999999999</v>
      </c>
      <c r="L434" s="2">
        <v>1.3351</v>
      </c>
      <c r="M434" s="2">
        <v>66.863</v>
      </c>
      <c r="N434" s="2">
        <v>1076.77</v>
      </c>
      <c r="O434" s="2">
        <v>8.8259000000000007</v>
      </c>
      <c r="P434" s="2">
        <v>19.164300000000001</v>
      </c>
      <c r="Q434" s="2">
        <v>8.0848999999999993</v>
      </c>
      <c r="R434" s="2">
        <v>29.716000000000001</v>
      </c>
      <c r="S434" s="2">
        <v>3.52895</v>
      </c>
      <c r="T434" s="2">
        <v>12.5892</v>
      </c>
      <c r="U434" s="2">
        <v>3.5609000000000002</v>
      </c>
      <c r="V434" s="2">
        <v>6.24505</v>
      </c>
      <c r="W434" s="2">
        <v>13988.2</v>
      </c>
      <c r="X434" s="2">
        <v>4.2481999999999998</v>
      </c>
      <c r="Y434" s="2">
        <v>31.757999999999999</v>
      </c>
      <c r="Z434" s="2">
        <v>3.6211500000000001</v>
      </c>
      <c r="AA434" s="2">
        <v>263.03500000000003</v>
      </c>
      <c r="AB434" s="2">
        <v>21.359000000000002</v>
      </c>
      <c r="AC434" s="2">
        <v>620.17499999999995</v>
      </c>
      <c r="AD434" s="2">
        <v>51.777500000000003</v>
      </c>
      <c r="AF434" s="3">
        <v>35874</v>
      </c>
      <c r="AG434" s="2">
        <v>3.6684000000000001</v>
      </c>
    </row>
    <row r="435" spans="1:33" s="2" customFormat="1" x14ac:dyDescent="0.2">
      <c r="A435"/>
      <c r="B435" s="3">
        <v>43217</v>
      </c>
      <c r="C435" s="2">
        <v>1.2101999999999999</v>
      </c>
      <c r="D435" s="2">
        <v>109.07</v>
      </c>
      <c r="E435" s="2">
        <v>1.3795500000000001</v>
      </c>
      <c r="F435" s="2">
        <v>6.3268500000000003</v>
      </c>
      <c r="G435" s="2">
        <v>0.98834999999999995</v>
      </c>
      <c r="H435" s="2">
        <v>1.2863</v>
      </c>
      <c r="I435" s="2">
        <v>0.75680000000000003</v>
      </c>
      <c r="J435" s="2">
        <v>0.70645000000000002</v>
      </c>
      <c r="K435" s="2">
        <v>7.8480499999999997</v>
      </c>
      <c r="L435" s="2">
        <v>1.325</v>
      </c>
      <c r="M435" s="2">
        <v>66.664000000000001</v>
      </c>
      <c r="N435" s="2">
        <v>1068.92</v>
      </c>
      <c r="O435" s="2">
        <v>8.6829999999999998</v>
      </c>
      <c r="P435" s="2">
        <v>18.6828</v>
      </c>
      <c r="Q435" s="2">
        <v>7.9629000000000003</v>
      </c>
      <c r="R435" s="2">
        <v>29.57</v>
      </c>
      <c r="S435" s="2">
        <v>3.46685</v>
      </c>
      <c r="T435" s="2">
        <v>12.3474</v>
      </c>
      <c r="U435" s="2">
        <v>3.4830999999999999</v>
      </c>
      <c r="V435" s="2">
        <v>6.1569000000000003</v>
      </c>
      <c r="W435" s="2">
        <v>13865.5</v>
      </c>
      <c r="X435" s="2">
        <v>4.0439999999999996</v>
      </c>
      <c r="Y435" s="2">
        <v>31.518000000000001</v>
      </c>
      <c r="Z435" s="2">
        <v>3.5914000000000001</v>
      </c>
      <c r="AA435" s="2">
        <v>258.48500000000001</v>
      </c>
      <c r="AB435" s="2">
        <v>21.061499999999999</v>
      </c>
      <c r="AC435" s="2">
        <v>606.79999999999995</v>
      </c>
      <c r="AD435" s="2">
        <v>51.722999999999999</v>
      </c>
      <c r="AF435" s="3">
        <v>35881</v>
      </c>
      <c r="AG435" s="2">
        <v>3.5750000000000002</v>
      </c>
    </row>
    <row r="436" spans="1:33" s="2" customFormat="1" x14ac:dyDescent="0.2">
      <c r="A436"/>
      <c r="B436" s="3">
        <v>43210</v>
      </c>
      <c r="C436" s="2">
        <v>1.2279</v>
      </c>
      <c r="D436" s="2">
        <v>107.7</v>
      </c>
      <c r="E436" s="2">
        <v>1.40245</v>
      </c>
      <c r="F436" s="2">
        <v>6.2882999999999996</v>
      </c>
      <c r="G436" s="2">
        <v>0.97414999999999996</v>
      </c>
      <c r="H436" s="2">
        <v>1.2723500000000001</v>
      </c>
      <c r="I436" s="2">
        <v>0.76739999999999997</v>
      </c>
      <c r="J436" s="2">
        <v>0.72214999999999996</v>
      </c>
      <c r="K436" s="2">
        <v>7.8450499999999996</v>
      </c>
      <c r="L436" s="2">
        <v>1.31595</v>
      </c>
      <c r="M436" s="2">
        <v>66.307000000000002</v>
      </c>
      <c r="N436" s="2">
        <v>1073.0999999999999</v>
      </c>
      <c r="O436" s="2">
        <v>8.4465000000000003</v>
      </c>
      <c r="P436" s="2">
        <v>18.627800000000001</v>
      </c>
      <c r="Q436" s="2">
        <v>7.8261000000000003</v>
      </c>
      <c r="R436" s="2">
        <v>29.498999999999999</v>
      </c>
      <c r="S436" s="2">
        <v>3.40985</v>
      </c>
      <c r="T436" s="2">
        <v>12.0907</v>
      </c>
      <c r="U436" s="2">
        <v>3.3967499999999999</v>
      </c>
      <c r="V436" s="2">
        <v>6.0655000000000001</v>
      </c>
      <c r="W436" s="2">
        <v>13956.8</v>
      </c>
      <c r="X436" s="2">
        <v>4.0666000000000002</v>
      </c>
      <c r="Y436" s="2">
        <v>31.362500000000001</v>
      </c>
      <c r="Z436" s="2">
        <v>3.5310999999999999</v>
      </c>
      <c r="AA436" s="2">
        <v>253.18</v>
      </c>
      <c r="AB436" s="2">
        <v>20.6755</v>
      </c>
      <c r="AC436" s="2">
        <v>597.30999999999995</v>
      </c>
      <c r="AD436" s="2">
        <v>52.194499999999998</v>
      </c>
      <c r="AF436" s="3">
        <v>35888</v>
      </c>
      <c r="AG436" s="2">
        <v>3.79</v>
      </c>
    </row>
    <row r="437" spans="1:33" s="2" customFormat="1" x14ac:dyDescent="0.2">
      <c r="A437"/>
      <c r="B437" s="3">
        <v>43203</v>
      </c>
      <c r="C437" s="2">
        <v>1.2327999999999999</v>
      </c>
      <c r="D437" s="2">
        <v>107.52</v>
      </c>
      <c r="E437" s="2">
        <v>1.42475</v>
      </c>
      <c r="F437" s="2">
        <v>6.2712000000000003</v>
      </c>
      <c r="G437" s="2">
        <v>0.96225000000000005</v>
      </c>
      <c r="H437" s="2">
        <v>1.2607999999999999</v>
      </c>
      <c r="I437" s="2">
        <v>0.77739999999999998</v>
      </c>
      <c r="J437" s="2">
        <v>0.73614999999999997</v>
      </c>
      <c r="K437" s="2">
        <v>7.8498999999999999</v>
      </c>
      <c r="L437" s="2">
        <v>1.31155</v>
      </c>
      <c r="M437" s="2">
        <v>65.272999999999996</v>
      </c>
      <c r="N437" s="2">
        <v>1070.97</v>
      </c>
      <c r="O437" s="2">
        <v>8.4510000000000005</v>
      </c>
      <c r="P437" s="2">
        <v>18.0916</v>
      </c>
      <c r="Q437" s="2">
        <v>7.7735000000000003</v>
      </c>
      <c r="R437" s="2">
        <v>29.321000000000002</v>
      </c>
      <c r="S437" s="2">
        <v>3.41825</v>
      </c>
      <c r="T437" s="2">
        <v>12.0831</v>
      </c>
      <c r="U437" s="2">
        <v>3.3807</v>
      </c>
      <c r="V437" s="2">
        <v>6.0407999999999999</v>
      </c>
      <c r="W437" s="2">
        <v>13763.2</v>
      </c>
      <c r="X437" s="2">
        <v>4.0923999999999996</v>
      </c>
      <c r="Y437" s="2">
        <v>31.152000000000001</v>
      </c>
      <c r="Z437" s="2">
        <v>3.5257999999999998</v>
      </c>
      <c r="AA437" s="2">
        <v>252.22499999999999</v>
      </c>
      <c r="AB437" s="2">
        <v>20.517499999999998</v>
      </c>
      <c r="AC437" s="2">
        <v>595.91</v>
      </c>
      <c r="AD437" s="2">
        <v>51.991500000000002</v>
      </c>
      <c r="AF437" s="3">
        <v>35895</v>
      </c>
      <c r="AG437" s="2">
        <v>3.6636000000000002</v>
      </c>
    </row>
    <row r="438" spans="1:33" s="2" customFormat="1" x14ac:dyDescent="0.2">
      <c r="A438"/>
      <c r="B438" s="3">
        <v>43196</v>
      </c>
      <c r="C438" s="2">
        <v>1.2262</v>
      </c>
      <c r="D438" s="2">
        <v>107.12</v>
      </c>
      <c r="E438" s="2">
        <v>1.40825</v>
      </c>
      <c r="F438" s="2">
        <v>6.3105000000000002</v>
      </c>
      <c r="G438" s="2">
        <v>0.96084999999999998</v>
      </c>
      <c r="H438" s="2">
        <v>1.2775000000000001</v>
      </c>
      <c r="I438" s="2">
        <v>0.76829999999999998</v>
      </c>
      <c r="J438" s="2">
        <v>0.72655000000000003</v>
      </c>
      <c r="K438" s="2">
        <v>7.8483499999999999</v>
      </c>
      <c r="L438" s="2">
        <v>1.3173999999999999</v>
      </c>
      <c r="M438" s="2">
        <v>64.924999999999997</v>
      </c>
      <c r="N438" s="2">
        <v>1069.81</v>
      </c>
      <c r="O438" s="2">
        <v>8.3932000000000002</v>
      </c>
      <c r="P438" s="2">
        <v>18.318999999999999</v>
      </c>
      <c r="Q438" s="2">
        <v>7.8263999999999996</v>
      </c>
      <c r="R438" s="2">
        <v>29.297999999999998</v>
      </c>
      <c r="S438" s="2">
        <v>3.3749500000000001</v>
      </c>
      <c r="T438" s="2">
        <v>12.053699999999999</v>
      </c>
      <c r="U438" s="2">
        <v>3.4222999999999999</v>
      </c>
      <c r="V438" s="2">
        <v>6.0734000000000004</v>
      </c>
      <c r="W438" s="2">
        <v>13771.4</v>
      </c>
      <c r="X438" s="2">
        <v>4.0438999999999998</v>
      </c>
      <c r="Y438" s="2">
        <v>31.2775</v>
      </c>
      <c r="Z438" s="2">
        <v>3.5348999999999999</v>
      </c>
      <c r="AA438" s="2">
        <v>254.69</v>
      </c>
      <c r="AB438" s="2">
        <v>20.6845</v>
      </c>
      <c r="AC438" s="2">
        <v>606.02</v>
      </c>
      <c r="AD438" s="2">
        <v>52.0505</v>
      </c>
      <c r="AF438" s="3">
        <v>35902</v>
      </c>
      <c r="AG438" s="2">
        <v>3.79</v>
      </c>
    </row>
    <row r="439" spans="1:33" s="2" customFormat="1" x14ac:dyDescent="0.2">
      <c r="A439"/>
      <c r="B439" s="3">
        <v>43189</v>
      </c>
      <c r="C439" s="2">
        <v>1.2322</v>
      </c>
      <c r="D439" s="2">
        <v>106.205</v>
      </c>
      <c r="E439" s="2">
        <v>1.4036</v>
      </c>
      <c r="F439" s="2">
        <v>6.2664499999999999</v>
      </c>
      <c r="G439" s="2">
        <v>0.95345000000000002</v>
      </c>
      <c r="H439" s="2">
        <v>1.2896000000000001</v>
      </c>
      <c r="I439" s="2">
        <v>0.76910000000000001</v>
      </c>
      <c r="J439" s="2">
        <v>0.7238</v>
      </c>
      <c r="K439" s="2">
        <v>7.8487499999999999</v>
      </c>
      <c r="L439" s="2">
        <v>1.3099499999999999</v>
      </c>
      <c r="M439" s="2">
        <v>65.113500000000002</v>
      </c>
      <c r="N439" s="2">
        <v>1061.6099999999999</v>
      </c>
      <c r="O439" s="2">
        <v>8.3385999999999996</v>
      </c>
      <c r="P439" s="2">
        <v>18.180099999999999</v>
      </c>
      <c r="Q439" s="2">
        <v>7.8421500000000002</v>
      </c>
      <c r="R439" s="2">
        <v>29.119499999999999</v>
      </c>
      <c r="S439" s="2">
        <v>3.3050999999999999</v>
      </c>
      <c r="T439" s="2">
        <v>11.833500000000001</v>
      </c>
      <c r="U439" s="2">
        <v>3.4155000000000002</v>
      </c>
      <c r="V439" s="2">
        <v>6.0498500000000002</v>
      </c>
      <c r="W439" s="2">
        <v>13719.3</v>
      </c>
      <c r="X439" s="2">
        <v>3.9563999999999999</v>
      </c>
      <c r="Y439" s="2">
        <v>31.183</v>
      </c>
      <c r="Z439" s="2">
        <v>3.5037500000000001</v>
      </c>
      <c r="AA439" s="2">
        <v>253.48</v>
      </c>
      <c r="AB439" s="2">
        <v>20.597999999999999</v>
      </c>
      <c r="AC439" s="2">
        <v>604.66999999999996</v>
      </c>
      <c r="AD439" s="2">
        <v>52.167999999999999</v>
      </c>
      <c r="AF439" s="3">
        <v>35909</v>
      </c>
      <c r="AG439" s="2">
        <v>3.7549999999999999</v>
      </c>
    </row>
    <row r="440" spans="1:33" s="2" customFormat="1" x14ac:dyDescent="0.2">
      <c r="A440"/>
      <c r="B440" s="3">
        <v>43182</v>
      </c>
      <c r="C440" s="2">
        <v>1.2359</v>
      </c>
      <c r="D440" s="2">
        <v>104.84</v>
      </c>
      <c r="E440" s="2">
        <v>1.4148499999999999</v>
      </c>
      <c r="F440" s="2">
        <v>6.3100500000000004</v>
      </c>
      <c r="G440" s="2">
        <v>0.94655</v>
      </c>
      <c r="H440" s="2">
        <v>1.28725</v>
      </c>
      <c r="I440" s="2">
        <v>0.77200000000000002</v>
      </c>
      <c r="J440" s="2">
        <v>0.72535000000000005</v>
      </c>
      <c r="K440" s="2">
        <v>7.8461999999999996</v>
      </c>
      <c r="L440" s="2">
        <v>1.3136000000000001</v>
      </c>
      <c r="M440" s="2">
        <v>64.987499999999997</v>
      </c>
      <c r="N440" s="2">
        <v>1082.33</v>
      </c>
      <c r="O440" s="2">
        <v>8.2492000000000001</v>
      </c>
      <c r="P440" s="2">
        <v>18.583200000000001</v>
      </c>
      <c r="Q440" s="2">
        <v>7.7476000000000003</v>
      </c>
      <c r="R440" s="2">
        <v>29.172000000000001</v>
      </c>
      <c r="S440" s="2">
        <v>3.31365</v>
      </c>
      <c r="T440" s="2">
        <v>11.754300000000001</v>
      </c>
      <c r="U440" s="2">
        <v>3.4195000000000002</v>
      </c>
      <c r="V440" s="2">
        <v>6.0266999999999999</v>
      </c>
      <c r="W440" s="2">
        <v>13784.6</v>
      </c>
      <c r="X440" s="2">
        <v>3.9632999999999998</v>
      </c>
      <c r="Y440" s="2">
        <v>31.196000000000002</v>
      </c>
      <c r="Z440" s="2">
        <v>3.4843500000000001</v>
      </c>
      <c r="AA440" s="2">
        <v>253.08500000000001</v>
      </c>
      <c r="AB440" s="2">
        <v>20.574000000000002</v>
      </c>
      <c r="AC440" s="2">
        <v>608.25</v>
      </c>
      <c r="AD440" s="2">
        <v>52.436</v>
      </c>
      <c r="AF440" s="3">
        <v>35916</v>
      </c>
      <c r="AG440" s="2">
        <v>3.6837</v>
      </c>
    </row>
    <row r="441" spans="1:33" s="2" customFormat="1" x14ac:dyDescent="0.2">
      <c r="A441"/>
      <c r="B441" s="3">
        <v>43175</v>
      </c>
      <c r="C441" s="2">
        <v>1.228</v>
      </c>
      <c r="D441" s="2">
        <v>106.09</v>
      </c>
      <c r="E441" s="2">
        <v>1.39175</v>
      </c>
      <c r="F441" s="2">
        <v>6.3297499999999998</v>
      </c>
      <c r="G441" s="2">
        <v>0.95335000000000003</v>
      </c>
      <c r="H441" s="2">
        <v>1.3097000000000001</v>
      </c>
      <c r="I441" s="2">
        <v>0.7732</v>
      </c>
      <c r="J441" s="2">
        <v>0.72155000000000002</v>
      </c>
      <c r="K441" s="2">
        <v>7.8438499999999998</v>
      </c>
      <c r="L441" s="2">
        <v>1.3173999999999999</v>
      </c>
      <c r="M441" s="2">
        <v>65.019000000000005</v>
      </c>
      <c r="N441" s="2">
        <v>1070.52</v>
      </c>
      <c r="O441" s="2">
        <v>8.1933000000000007</v>
      </c>
      <c r="P441" s="2">
        <v>18.734300000000001</v>
      </c>
      <c r="Q441" s="2">
        <v>7.7176</v>
      </c>
      <c r="R441" s="2">
        <v>29.106999999999999</v>
      </c>
      <c r="S441" s="2">
        <v>3.2900499999999999</v>
      </c>
      <c r="T441" s="2">
        <v>11.9986</v>
      </c>
      <c r="U441" s="2">
        <v>3.4336000000000002</v>
      </c>
      <c r="V441" s="2">
        <v>6.0658000000000003</v>
      </c>
      <c r="W441" s="2">
        <v>13764.9</v>
      </c>
      <c r="X441" s="2">
        <v>3.9236</v>
      </c>
      <c r="Y441" s="2">
        <v>31.1875</v>
      </c>
      <c r="Z441" s="2">
        <v>3.4584000000000001</v>
      </c>
      <c r="AA441" s="2">
        <v>253.19499999999999</v>
      </c>
      <c r="AB441" s="2">
        <v>20.715</v>
      </c>
      <c r="AC441" s="2">
        <v>607.95000000000005</v>
      </c>
      <c r="AD441" s="2">
        <v>51.951999999999998</v>
      </c>
      <c r="AF441" s="3">
        <v>35923</v>
      </c>
      <c r="AG441" s="2">
        <v>3.8</v>
      </c>
    </row>
    <row r="442" spans="1:33" s="2" customFormat="1" x14ac:dyDescent="0.2">
      <c r="A442"/>
      <c r="B442" s="3">
        <v>43168</v>
      </c>
      <c r="C442" s="2">
        <v>1.2319</v>
      </c>
      <c r="D442" s="2">
        <v>106.95</v>
      </c>
      <c r="E442" s="2">
        <v>1.3868499999999999</v>
      </c>
      <c r="F442" s="2">
        <v>6.3234500000000002</v>
      </c>
      <c r="G442" s="2">
        <v>0.95015000000000005</v>
      </c>
      <c r="H442" s="2">
        <v>1.2840499999999999</v>
      </c>
      <c r="I442" s="2">
        <v>0.78359999999999996</v>
      </c>
      <c r="J442" s="2">
        <v>0.72875000000000001</v>
      </c>
      <c r="K442" s="2">
        <v>7.8375500000000002</v>
      </c>
      <c r="L442" s="2">
        <v>1.3152999999999999</v>
      </c>
      <c r="M442" s="2">
        <v>64.989000000000004</v>
      </c>
      <c r="N442" s="2">
        <v>1066.46</v>
      </c>
      <c r="O442" s="2">
        <v>8.2421000000000006</v>
      </c>
      <c r="P442" s="2">
        <v>18.566299999999998</v>
      </c>
      <c r="Q442" s="2">
        <v>7.7839</v>
      </c>
      <c r="R442" s="2">
        <v>29.257000000000001</v>
      </c>
      <c r="S442" s="2">
        <v>3.2473000000000001</v>
      </c>
      <c r="T442" s="2">
        <v>11.8133</v>
      </c>
      <c r="U442" s="2">
        <v>3.4049999999999998</v>
      </c>
      <c r="V442" s="2">
        <v>6.0471000000000004</v>
      </c>
      <c r="W442" s="2">
        <v>13747.4</v>
      </c>
      <c r="X442" s="2">
        <v>3.8140999999999998</v>
      </c>
      <c r="Y442" s="2">
        <v>31.357500000000002</v>
      </c>
      <c r="Z442" s="2">
        <v>3.4420000000000002</v>
      </c>
      <c r="AA442" s="2">
        <v>253.05</v>
      </c>
      <c r="AB442" s="2">
        <v>20.668500000000002</v>
      </c>
      <c r="AC442" s="2">
        <v>602.58000000000004</v>
      </c>
      <c r="AD442" s="2">
        <v>52.0565</v>
      </c>
      <c r="AF442" s="3">
        <v>35930</v>
      </c>
      <c r="AG442" s="2">
        <v>3.7890000000000001</v>
      </c>
    </row>
    <row r="443" spans="1:33" s="2" customFormat="1" x14ac:dyDescent="0.2">
      <c r="A443"/>
      <c r="B443" s="3">
        <v>43161</v>
      </c>
      <c r="C443" s="2">
        <v>1.2309000000000001</v>
      </c>
      <c r="D443" s="2">
        <v>105.47</v>
      </c>
      <c r="E443" s="2">
        <v>1.3768499999999999</v>
      </c>
      <c r="F443" s="2">
        <v>6.3468</v>
      </c>
      <c r="G443" s="2">
        <v>0.93805000000000005</v>
      </c>
      <c r="H443" s="2">
        <v>1.2887</v>
      </c>
      <c r="I443" s="2">
        <v>0.77429999999999999</v>
      </c>
      <c r="J443" s="2">
        <v>0.72355000000000003</v>
      </c>
      <c r="K443" s="2">
        <v>7.8290499999999996</v>
      </c>
      <c r="L443" s="2">
        <v>1.3219000000000001</v>
      </c>
      <c r="M443" s="2">
        <v>65.261499999999998</v>
      </c>
      <c r="N443" s="2">
        <v>1084.74</v>
      </c>
      <c r="O443" s="2">
        <v>8.2858000000000001</v>
      </c>
      <c r="P443" s="2">
        <v>18.901</v>
      </c>
      <c r="Q443" s="2">
        <v>7.8262</v>
      </c>
      <c r="R443" s="2">
        <v>29.324999999999999</v>
      </c>
      <c r="S443" s="2">
        <v>3.2597499999999999</v>
      </c>
      <c r="T443" s="2">
        <v>12.0115</v>
      </c>
      <c r="U443" s="2">
        <v>3.4104000000000001</v>
      </c>
      <c r="V443" s="2">
        <v>6.0513000000000003</v>
      </c>
      <c r="W443" s="2">
        <v>13777.9</v>
      </c>
      <c r="X443" s="2">
        <v>3.8186</v>
      </c>
      <c r="Y443" s="2">
        <v>31.450500000000002</v>
      </c>
      <c r="Z443" s="2">
        <v>3.4445999999999999</v>
      </c>
      <c r="AA443" s="2">
        <v>255.01</v>
      </c>
      <c r="AB443" s="2">
        <v>20.626000000000001</v>
      </c>
      <c r="AC443" s="2">
        <v>599.15</v>
      </c>
      <c r="AD443" s="2">
        <v>52.009500000000003</v>
      </c>
      <c r="AF443" s="3">
        <v>35937</v>
      </c>
      <c r="AG443" s="2">
        <v>3.7850000000000001</v>
      </c>
    </row>
    <row r="444" spans="1:33" s="2" customFormat="1" x14ac:dyDescent="0.2">
      <c r="A444"/>
      <c r="B444" s="3">
        <v>43154</v>
      </c>
      <c r="C444" s="2">
        <v>1.23</v>
      </c>
      <c r="D444" s="2">
        <v>106.6</v>
      </c>
      <c r="E444" s="2">
        <v>1.3973500000000001</v>
      </c>
      <c r="F444" s="2">
        <v>6.3311000000000002</v>
      </c>
      <c r="G444" s="2">
        <v>0.93574999999999997</v>
      </c>
      <c r="H444" s="2">
        <v>1.26745</v>
      </c>
      <c r="I444" s="2">
        <v>0.7823</v>
      </c>
      <c r="J444" s="2">
        <v>0.72935000000000005</v>
      </c>
      <c r="K444" s="2">
        <v>7.8228499999999999</v>
      </c>
      <c r="L444" s="2">
        <v>1.3210999999999999</v>
      </c>
      <c r="M444" s="2">
        <v>64.897000000000006</v>
      </c>
      <c r="N444" s="2">
        <v>1078.22</v>
      </c>
      <c r="O444" s="2">
        <v>8.1682000000000006</v>
      </c>
      <c r="P444" s="2">
        <v>18.560700000000001</v>
      </c>
      <c r="Q444" s="2">
        <v>7.8498999999999999</v>
      </c>
      <c r="R444" s="2">
        <v>29.268999999999998</v>
      </c>
      <c r="S444" s="2">
        <v>3.2433999999999998</v>
      </c>
      <c r="T444" s="2">
        <v>11.575200000000001</v>
      </c>
      <c r="U444" s="2">
        <v>3.3910999999999998</v>
      </c>
      <c r="V444" s="2">
        <v>6.0536000000000003</v>
      </c>
      <c r="W444" s="2">
        <v>13678.4</v>
      </c>
      <c r="X444" s="2">
        <v>3.7883</v>
      </c>
      <c r="Y444" s="2">
        <v>31.4285</v>
      </c>
      <c r="Z444" s="2">
        <v>3.4926499999999998</v>
      </c>
      <c r="AA444" s="2">
        <v>254.48500000000001</v>
      </c>
      <c r="AB444" s="2">
        <v>20.608499999999999</v>
      </c>
      <c r="AC444" s="2">
        <v>592.01</v>
      </c>
      <c r="AD444" s="2">
        <v>51.784999999999997</v>
      </c>
      <c r="AF444" s="3">
        <v>35944</v>
      </c>
      <c r="AG444" s="2">
        <v>3.8180000000000001</v>
      </c>
    </row>
    <row r="445" spans="1:33" s="2" customFormat="1" x14ac:dyDescent="0.2">
      <c r="A445"/>
      <c r="B445" s="3">
        <v>43147</v>
      </c>
      <c r="C445" s="2">
        <v>1.2447999999999999</v>
      </c>
      <c r="D445" s="2">
        <v>106.03</v>
      </c>
      <c r="E445" s="2">
        <v>1.40395</v>
      </c>
      <c r="F445" s="2">
        <v>6.2900999999999998</v>
      </c>
      <c r="G445" s="2">
        <v>0.92495000000000005</v>
      </c>
      <c r="H445" s="2">
        <v>1.2541500000000001</v>
      </c>
      <c r="I445" s="2">
        <v>0.79249999999999998</v>
      </c>
      <c r="J445" s="2">
        <v>0.74004999999999999</v>
      </c>
      <c r="K445" s="2">
        <v>7.8215500000000002</v>
      </c>
      <c r="L445" s="2">
        <v>1.3106</v>
      </c>
      <c r="M445" s="2">
        <v>64.346500000000006</v>
      </c>
      <c r="N445" s="2">
        <v>1066.4100000000001</v>
      </c>
      <c r="O445" s="2">
        <v>7.9478999999999997</v>
      </c>
      <c r="P445" s="2">
        <v>18.4895</v>
      </c>
      <c r="Q445" s="2">
        <v>7.758</v>
      </c>
      <c r="R445" s="2">
        <v>29.076000000000001</v>
      </c>
      <c r="S445" s="2">
        <v>3.2269000000000001</v>
      </c>
      <c r="T445" s="2">
        <v>11.6203</v>
      </c>
      <c r="U445" s="2">
        <v>3.3415499999999998</v>
      </c>
      <c r="V445" s="2">
        <v>5.9836999999999998</v>
      </c>
      <c r="W445" s="2">
        <v>13538.9</v>
      </c>
      <c r="X445" s="2">
        <v>3.7413500000000002</v>
      </c>
      <c r="Y445" s="2">
        <v>31.2575</v>
      </c>
      <c r="Z445" s="2">
        <v>3.5493999999999999</v>
      </c>
      <c r="AA445" s="2">
        <v>250.18</v>
      </c>
      <c r="AB445" s="2">
        <v>20.363499999999998</v>
      </c>
      <c r="AC445" s="2">
        <v>593.35</v>
      </c>
      <c r="AD445" s="2">
        <v>52.3155</v>
      </c>
      <c r="AF445" s="3">
        <v>35951</v>
      </c>
      <c r="AG445" s="2">
        <v>3.9702000000000002</v>
      </c>
    </row>
    <row r="446" spans="1:33" s="2" customFormat="1" x14ac:dyDescent="0.2">
      <c r="A446"/>
      <c r="B446" s="3">
        <v>43140</v>
      </c>
      <c r="C446" s="2">
        <v>1.2249000000000001</v>
      </c>
      <c r="D446" s="2">
        <v>108.68</v>
      </c>
      <c r="E446" s="2">
        <v>1.3805499999999999</v>
      </c>
      <c r="F446" s="2">
        <v>6.3242500000000001</v>
      </c>
      <c r="G446" s="2">
        <v>0.94035000000000002</v>
      </c>
      <c r="H446" s="2">
        <v>1.2616000000000001</v>
      </c>
      <c r="I446" s="2">
        <v>0.7802</v>
      </c>
      <c r="J446" s="2">
        <v>0.72494999999999998</v>
      </c>
      <c r="K446" s="2">
        <v>7.8205499999999999</v>
      </c>
      <c r="L446" s="2">
        <v>1.32965</v>
      </c>
      <c r="M446" s="2">
        <v>64.319000000000003</v>
      </c>
      <c r="N446" s="2">
        <v>1086.8599999999999</v>
      </c>
      <c r="O446" s="2">
        <v>8.0906000000000002</v>
      </c>
      <c r="P446" s="2">
        <v>18.829899999999999</v>
      </c>
      <c r="Q446" s="2">
        <v>7.9752999999999998</v>
      </c>
      <c r="R446" s="2">
        <v>29.315999999999999</v>
      </c>
      <c r="S446" s="2">
        <v>3.2955000000000001</v>
      </c>
      <c r="T446" s="2">
        <v>12.047700000000001</v>
      </c>
      <c r="U446" s="2">
        <v>3.419</v>
      </c>
      <c r="V446" s="2">
        <v>6.0766</v>
      </c>
      <c r="W446" s="2">
        <v>13659.7</v>
      </c>
      <c r="X446" s="2">
        <v>3.8269500000000001</v>
      </c>
      <c r="Y446" s="2">
        <v>31.7485</v>
      </c>
      <c r="Z446" s="2">
        <v>3.5282</v>
      </c>
      <c r="AA446" s="2">
        <v>254.95</v>
      </c>
      <c r="AB446" s="2">
        <v>20.721</v>
      </c>
      <c r="AC446" s="2">
        <v>603.22</v>
      </c>
      <c r="AD446" s="2">
        <v>51.639000000000003</v>
      </c>
      <c r="AF446" s="3">
        <v>35958</v>
      </c>
      <c r="AG446" s="2">
        <v>4.0353000000000003</v>
      </c>
    </row>
    <row r="447" spans="1:33" s="2" customFormat="1" x14ac:dyDescent="0.2">
      <c r="A447"/>
      <c r="B447" s="3">
        <v>43133</v>
      </c>
      <c r="C447" s="2">
        <v>1.2436</v>
      </c>
      <c r="D447" s="2">
        <v>110.39</v>
      </c>
      <c r="E447" s="2">
        <v>1.41235</v>
      </c>
      <c r="F447" s="2">
        <v>6.3121499999999999</v>
      </c>
      <c r="G447" s="2">
        <v>0.93215000000000003</v>
      </c>
      <c r="H447" s="2">
        <v>1.23895</v>
      </c>
      <c r="I447" s="2">
        <v>0.79420000000000002</v>
      </c>
      <c r="J447" s="2">
        <v>0.73185</v>
      </c>
      <c r="K447" s="2">
        <v>7.8213999999999997</v>
      </c>
      <c r="L447" s="2">
        <v>1.3189</v>
      </c>
      <c r="M447" s="2">
        <v>64.188500000000005</v>
      </c>
      <c r="N447" s="2">
        <v>1087.04</v>
      </c>
      <c r="O447" s="2">
        <v>7.9123999999999999</v>
      </c>
      <c r="P447" s="2">
        <v>18.540400000000002</v>
      </c>
      <c r="Q447" s="2">
        <v>7.7306999999999997</v>
      </c>
      <c r="R447" s="2">
        <v>29.321999999999999</v>
      </c>
      <c r="S447" s="2">
        <v>3.22065</v>
      </c>
      <c r="T447" s="2">
        <v>12.045400000000001</v>
      </c>
      <c r="U447" s="2">
        <v>3.3471000000000002</v>
      </c>
      <c r="V447" s="2">
        <v>5.9852999999999996</v>
      </c>
      <c r="W447" s="2">
        <v>13502</v>
      </c>
      <c r="X447" s="2">
        <v>3.7644000000000002</v>
      </c>
      <c r="Y447" s="2">
        <v>31.442499999999999</v>
      </c>
      <c r="Z447" s="2">
        <v>3.4474999999999998</v>
      </c>
      <c r="AA447" s="2">
        <v>249.27500000000001</v>
      </c>
      <c r="AB447" s="2">
        <v>20.263500000000001</v>
      </c>
      <c r="AC447" s="2">
        <v>603.37</v>
      </c>
      <c r="AD447" s="2">
        <v>51.719499999999996</v>
      </c>
      <c r="AF447" s="3">
        <v>35965</v>
      </c>
      <c r="AG447" s="2">
        <v>3.8948</v>
      </c>
    </row>
    <row r="448" spans="1:33" s="2" customFormat="1" x14ac:dyDescent="0.2">
      <c r="A448"/>
      <c r="B448" s="3">
        <v>43126</v>
      </c>
      <c r="C448" s="2">
        <v>1.2433000000000001</v>
      </c>
      <c r="D448" s="2">
        <v>108.6</v>
      </c>
      <c r="E448" s="2">
        <v>1.41825</v>
      </c>
      <c r="F448" s="2">
        <v>6.3284000000000002</v>
      </c>
      <c r="G448" s="2">
        <v>0.93535000000000001</v>
      </c>
      <c r="H448" s="2">
        <v>1.2326999999999999</v>
      </c>
      <c r="I448" s="2">
        <v>0.80940000000000001</v>
      </c>
      <c r="J448" s="2">
        <v>0.73385</v>
      </c>
      <c r="K448" s="2">
        <v>7.8178000000000001</v>
      </c>
      <c r="L448" s="2">
        <v>1.3075000000000001</v>
      </c>
      <c r="M448" s="2">
        <v>63.646000000000001</v>
      </c>
      <c r="N448" s="2">
        <v>1066.1099999999999</v>
      </c>
      <c r="O448" s="2">
        <v>7.8705999999999996</v>
      </c>
      <c r="P448" s="2">
        <v>18.5166</v>
      </c>
      <c r="Q448" s="2">
        <v>7.681</v>
      </c>
      <c r="R448" s="2">
        <v>29.129000000000001</v>
      </c>
      <c r="S448" s="2">
        <v>3.1507999999999998</v>
      </c>
      <c r="T448" s="2">
        <v>11.8911</v>
      </c>
      <c r="U448" s="2">
        <v>3.3266</v>
      </c>
      <c r="V448" s="2">
        <v>5.9869000000000003</v>
      </c>
      <c r="W448" s="2">
        <v>13325.2</v>
      </c>
      <c r="X448" s="2">
        <v>3.7512500000000002</v>
      </c>
      <c r="Y448" s="2">
        <v>31.339500000000001</v>
      </c>
      <c r="Z448" s="2">
        <v>3.3919000000000001</v>
      </c>
      <c r="AA448" s="2">
        <v>249.005</v>
      </c>
      <c r="AB448" s="2">
        <v>20.387</v>
      </c>
      <c r="AC448" s="2">
        <v>601.64</v>
      </c>
      <c r="AD448" s="2">
        <v>51.039000000000001</v>
      </c>
      <c r="AF448" s="3">
        <v>35972</v>
      </c>
      <c r="AG448" s="2">
        <v>4.0830000000000002</v>
      </c>
    </row>
    <row r="449" spans="1:33" s="2" customFormat="1" x14ac:dyDescent="0.2">
      <c r="A449"/>
      <c r="B449" s="3">
        <v>43119</v>
      </c>
      <c r="C449" s="2">
        <v>1.2221</v>
      </c>
      <c r="D449" s="2">
        <v>110.64</v>
      </c>
      <c r="E449" s="2">
        <v>1.3845499999999999</v>
      </c>
      <c r="F449" s="2">
        <v>6.4032999999999998</v>
      </c>
      <c r="G449" s="2">
        <v>0.96184999999999998</v>
      </c>
      <c r="H449" s="2">
        <v>1.2451000000000001</v>
      </c>
      <c r="I449" s="2">
        <v>0.80010000000000003</v>
      </c>
      <c r="J449" s="2">
        <v>0.72794999999999999</v>
      </c>
      <c r="K449" s="2">
        <v>7.8175499999999998</v>
      </c>
      <c r="L449" s="2">
        <v>1.321</v>
      </c>
      <c r="M449" s="2">
        <v>63.851500000000001</v>
      </c>
      <c r="N449" s="2">
        <v>1068.3699999999999</v>
      </c>
      <c r="O449" s="2">
        <v>8.0403000000000002</v>
      </c>
      <c r="P449" s="2">
        <v>18.585000000000001</v>
      </c>
      <c r="Q449" s="2">
        <v>7.8586999999999998</v>
      </c>
      <c r="R449" s="2">
        <v>29.332000000000001</v>
      </c>
      <c r="S449" s="2">
        <v>3.2065000000000001</v>
      </c>
      <c r="T449" s="2">
        <v>12.2326</v>
      </c>
      <c r="U449" s="2">
        <v>3.4142999999999999</v>
      </c>
      <c r="V449" s="2">
        <v>6.0911</v>
      </c>
      <c r="W449" s="2">
        <v>13333.2</v>
      </c>
      <c r="X449" s="2">
        <v>3.80565</v>
      </c>
      <c r="Y449" s="2">
        <v>31.858000000000001</v>
      </c>
      <c r="Z449" s="2">
        <v>3.4186000000000001</v>
      </c>
      <c r="AA449" s="2">
        <v>252.93</v>
      </c>
      <c r="AB449" s="2">
        <v>20.779499999999999</v>
      </c>
      <c r="AC449" s="2">
        <v>608.24</v>
      </c>
      <c r="AD449" s="2">
        <v>50.747500000000002</v>
      </c>
      <c r="AF449" s="3">
        <v>35979</v>
      </c>
      <c r="AG449" s="2">
        <v>4.1449999999999996</v>
      </c>
    </row>
    <row r="450" spans="1:33" s="2" customFormat="1" x14ac:dyDescent="0.2">
      <c r="A450"/>
      <c r="B450" s="3">
        <v>43112</v>
      </c>
      <c r="C450" s="2">
        <v>1.2148000000000001</v>
      </c>
      <c r="D450" s="2">
        <v>111.3</v>
      </c>
      <c r="E450" s="2">
        <v>1.3689499999999999</v>
      </c>
      <c r="F450" s="2">
        <v>6.46875</v>
      </c>
      <c r="G450" s="2">
        <v>0.97155000000000002</v>
      </c>
      <c r="H450" s="2">
        <v>1.2511000000000001</v>
      </c>
      <c r="I450" s="2">
        <v>0.78920000000000001</v>
      </c>
      <c r="J450" s="2">
        <v>0.72435000000000005</v>
      </c>
      <c r="K450" s="2">
        <v>7.8226500000000003</v>
      </c>
      <c r="L450" s="2">
        <v>1.3273999999999999</v>
      </c>
      <c r="M450" s="2">
        <v>63.570999999999998</v>
      </c>
      <c r="N450" s="2">
        <v>1063.24</v>
      </c>
      <c r="O450" s="2">
        <v>8.1043000000000003</v>
      </c>
      <c r="P450" s="2">
        <v>19.038799999999998</v>
      </c>
      <c r="Q450" s="2">
        <v>7.9547999999999996</v>
      </c>
      <c r="R450" s="2">
        <v>29.611999999999998</v>
      </c>
      <c r="S450" s="2">
        <v>3.2141000000000002</v>
      </c>
      <c r="T450" s="2">
        <v>12.423999999999999</v>
      </c>
      <c r="U450" s="2">
        <v>3.4325000000000001</v>
      </c>
      <c r="V450" s="2">
        <v>6.1321000000000003</v>
      </c>
      <c r="W450" s="2">
        <v>13331.8</v>
      </c>
      <c r="X450" s="2">
        <v>3.7502</v>
      </c>
      <c r="Y450" s="2">
        <v>31.922499999999999</v>
      </c>
      <c r="Z450" s="2">
        <v>3.3999000000000001</v>
      </c>
      <c r="AA450" s="2">
        <v>254.16</v>
      </c>
      <c r="AB450" s="2">
        <v>21.008500000000002</v>
      </c>
      <c r="AC450" s="2">
        <v>603.61500000000001</v>
      </c>
      <c r="AD450" s="2">
        <v>50.408000000000001</v>
      </c>
      <c r="AF450" s="3">
        <v>35986</v>
      </c>
      <c r="AG450" s="2">
        <v>4.2752999999999997</v>
      </c>
    </row>
    <row r="451" spans="1:33" s="2" customFormat="1" x14ac:dyDescent="0.2">
      <c r="A451"/>
      <c r="B451" s="3">
        <v>43105</v>
      </c>
      <c r="C451" s="2">
        <v>1.2036</v>
      </c>
      <c r="D451" s="2">
        <v>113.24</v>
      </c>
      <c r="E451" s="2">
        <v>1.35625</v>
      </c>
      <c r="F451" s="2">
        <v>6.4817</v>
      </c>
      <c r="G451" s="2">
        <v>0.97535000000000005</v>
      </c>
      <c r="H451" s="2">
        <v>1.2395</v>
      </c>
      <c r="I451" s="2">
        <v>0.78569999999999995</v>
      </c>
      <c r="J451" s="2">
        <v>0.71684999999999999</v>
      </c>
      <c r="K451" s="2">
        <v>7.819</v>
      </c>
      <c r="L451" s="2">
        <v>1.3271999999999999</v>
      </c>
      <c r="M451" s="2">
        <v>63.308500000000002</v>
      </c>
      <c r="N451" s="2">
        <v>1063.1199999999999</v>
      </c>
      <c r="O451" s="2">
        <v>8.1438000000000006</v>
      </c>
      <c r="P451" s="2">
        <v>19.289000000000001</v>
      </c>
      <c r="Q451" s="2">
        <v>8.0534999999999997</v>
      </c>
      <c r="R451" s="2">
        <v>29.495000000000001</v>
      </c>
      <c r="S451" s="2">
        <v>3.2334999999999998</v>
      </c>
      <c r="T451" s="2">
        <v>12.34</v>
      </c>
      <c r="U451" s="2">
        <v>3.4504999999999999</v>
      </c>
      <c r="V451" s="2">
        <v>6.1868999999999996</v>
      </c>
      <c r="W451" s="2">
        <v>13414.1</v>
      </c>
      <c r="X451" s="2">
        <v>3.7366000000000001</v>
      </c>
      <c r="Y451" s="2">
        <v>32.189</v>
      </c>
      <c r="Z451" s="2">
        <v>3.4362499999999998</v>
      </c>
      <c r="AA451" s="2">
        <v>256.245</v>
      </c>
      <c r="AB451" s="2">
        <v>21.221</v>
      </c>
      <c r="AC451" s="2">
        <v>605.4</v>
      </c>
      <c r="AD451" s="2">
        <v>49.834000000000003</v>
      </c>
      <c r="AF451" s="3">
        <v>35993</v>
      </c>
      <c r="AG451" s="2">
        <v>4.1550000000000002</v>
      </c>
    </row>
    <row r="452" spans="1:33" s="2" customFormat="1" x14ac:dyDescent="0.2">
      <c r="A452"/>
      <c r="B452" s="3">
        <v>43098</v>
      </c>
      <c r="C452" s="2">
        <v>1.2010000000000001</v>
      </c>
      <c r="D452" s="2">
        <v>112.63</v>
      </c>
      <c r="E452" s="2">
        <v>1.3528500000000001</v>
      </c>
      <c r="F452" s="2">
        <v>6.5125500000000001</v>
      </c>
      <c r="G452" s="2">
        <v>0.97445000000000004</v>
      </c>
      <c r="H452" s="2">
        <v>1.2528999999999999</v>
      </c>
      <c r="I452" s="2">
        <v>0.78225</v>
      </c>
      <c r="J452" s="2">
        <v>0.71130000000000004</v>
      </c>
      <c r="K452" s="2">
        <v>7.8173000000000004</v>
      </c>
      <c r="L452" s="2">
        <v>1.3363</v>
      </c>
      <c r="M452" s="2">
        <v>63.83</v>
      </c>
      <c r="N452" s="2">
        <v>1069.1199999999999</v>
      </c>
      <c r="O452" s="2">
        <v>8.1812500000000004</v>
      </c>
      <c r="P452" s="2">
        <v>19.559699999999999</v>
      </c>
      <c r="Q452" s="2">
        <v>8.1779499999999992</v>
      </c>
      <c r="R452" s="2">
        <v>29.640999999999998</v>
      </c>
      <c r="S452" s="2">
        <v>3.3180000000000001</v>
      </c>
      <c r="T452" s="2">
        <v>12.376799999999999</v>
      </c>
      <c r="U452" s="2">
        <v>3.4748000000000001</v>
      </c>
      <c r="V452" s="2">
        <v>6.1993499999999999</v>
      </c>
      <c r="W452" s="2">
        <v>13544.2</v>
      </c>
      <c r="X452" s="2">
        <v>3.7932000000000001</v>
      </c>
      <c r="Y452" s="2">
        <v>32.587499999999999</v>
      </c>
      <c r="Z452" s="2">
        <v>3.4716499999999999</v>
      </c>
      <c r="AA452" s="2">
        <v>258.32</v>
      </c>
      <c r="AB452" s="2">
        <v>21.253499999999999</v>
      </c>
      <c r="AC452" s="2">
        <v>614.95500000000004</v>
      </c>
      <c r="AD452" s="2">
        <v>49.976500000000001</v>
      </c>
      <c r="AF452" s="3">
        <v>36000</v>
      </c>
      <c r="AG452" s="2">
        <v>4.1399999999999997</v>
      </c>
    </row>
    <row r="453" spans="1:33" s="2" customFormat="1" x14ac:dyDescent="0.2">
      <c r="A453"/>
      <c r="B453" s="3">
        <v>43091</v>
      </c>
      <c r="C453" s="2">
        <v>1.1835</v>
      </c>
      <c r="D453" s="2">
        <v>113.38</v>
      </c>
      <c r="E453" s="2">
        <v>1.3367500000000001</v>
      </c>
      <c r="F453" s="2">
        <v>6.5681500000000002</v>
      </c>
      <c r="G453" s="2">
        <v>0.98985000000000001</v>
      </c>
      <c r="H453" s="2">
        <v>1.2755000000000001</v>
      </c>
      <c r="I453" s="2">
        <v>0.77175000000000005</v>
      </c>
      <c r="J453" s="2">
        <v>0.70135000000000003</v>
      </c>
      <c r="K453" s="2">
        <v>7.8174999999999999</v>
      </c>
      <c r="L453" s="2">
        <v>1.3441000000000001</v>
      </c>
      <c r="M453" s="2">
        <v>64.027000000000001</v>
      </c>
      <c r="N453" s="2">
        <v>1077.5899999999999</v>
      </c>
      <c r="O453" s="2">
        <v>8.3559999999999999</v>
      </c>
      <c r="P453" s="2">
        <v>19.5608</v>
      </c>
      <c r="Q453" s="2">
        <v>8.3292999999999999</v>
      </c>
      <c r="R453" s="2">
        <v>29.895</v>
      </c>
      <c r="S453" s="2">
        <v>3.3260999999999998</v>
      </c>
      <c r="T453" s="2">
        <v>12.726599999999999</v>
      </c>
      <c r="U453" s="2">
        <v>3.5397500000000002</v>
      </c>
      <c r="V453" s="2">
        <v>6.2897999999999996</v>
      </c>
      <c r="W453" s="2">
        <v>13556.3</v>
      </c>
      <c r="X453" s="2">
        <v>3.81535</v>
      </c>
      <c r="Y453" s="2">
        <v>32.753</v>
      </c>
      <c r="Z453" s="2">
        <v>3.4862000000000002</v>
      </c>
      <c r="AA453" s="2">
        <v>263.01499999999999</v>
      </c>
      <c r="AB453" s="2">
        <v>21.712</v>
      </c>
      <c r="AC453" s="2">
        <v>621.79999999999995</v>
      </c>
      <c r="AD453" s="2">
        <v>50.055500000000002</v>
      </c>
      <c r="AF453" s="3">
        <v>36007</v>
      </c>
      <c r="AG453" s="2">
        <v>4.1558000000000002</v>
      </c>
    </row>
    <row r="454" spans="1:33" s="2" customFormat="1" x14ac:dyDescent="0.2">
      <c r="A454"/>
      <c r="B454" s="3">
        <v>43084</v>
      </c>
      <c r="C454" s="2">
        <v>1.1763999999999999</v>
      </c>
      <c r="D454" s="2">
        <v>112.64</v>
      </c>
      <c r="E454" s="2">
        <v>1.33175</v>
      </c>
      <c r="F454" s="2">
        <v>6.6058500000000002</v>
      </c>
      <c r="G454" s="2">
        <v>0.99165000000000003</v>
      </c>
      <c r="H454" s="2">
        <v>1.2826</v>
      </c>
      <c r="I454" s="2">
        <v>0.76490000000000002</v>
      </c>
      <c r="J454" s="2">
        <v>0.70074999999999998</v>
      </c>
      <c r="K454" s="2">
        <v>7.8131000000000004</v>
      </c>
      <c r="L454" s="2">
        <v>1.3479000000000001</v>
      </c>
      <c r="M454" s="2">
        <v>64.085999999999999</v>
      </c>
      <c r="N454" s="2">
        <v>1088.8699999999999</v>
      </c>
      <c r="O454" s="2">
        <v>8.4960000000000004</v>
      </c>
      <c r="P454" s="2">
        <v>19.1191</v>
      </c>
      <c r="Q454" s="2">
        <v>8.3408999999999995</v>
      </c>
      <c r="R454" s="2">
        <v>29.952999999999999</v>
      </c>
      <c r="S454" s="2">
        <v>3.3187000000000002</v>
      </c>
      <c r="T454" s="2">
        <v>13.227399999999999</v>
      </c>
      <c r="U454" s="2">
        <v>3.5791499999999998</v>
      </c>
      <c r="V454" s="2">
        <v>6.3281499999999999</v>
      </c>
      <c r="W454" s="2">
        <v>13576.1</v>
      </c>
      <c r="X454" s="2">
        <v>3.8676499999999998</v>
      </c>
      <c r="Y454" s="2">
        <v>32.517499999999998</v>
      </c>
      <c r="Z454" s="2">
        <v>3.5204</v>
      </c>
      <c r="AA454" s="2">
        <v>266.83499999999998</v>
      </c>
      <c r="AB454" s="2">
        <v>21.831</v>
      </c>
      <c r="AC454" s="2">
        <v>638.02</v>
      </c>
      <c r="AD454" s="2">
        <v>50.465000000000003</v>
      </c>
      <c r="AF454" s="3">
        <v>36014</v>
      </c>
      <c r="AG454" s="2">
        <v>4.2664999999999997</v>
      </c>
    </row>
    <row r="455" spans="1:33" s="2" customFormat="1" x14ac:dyDescent="0.2">
      <c r="A455"/>
      <c r="B455" s="3">
        <v>43077</v>
      </c>
      <c r="C455" s="2">
        <v>1.1751</v>
      </c>
      <c r="D455" s="2">
        <v>113.53</v>
      </c>
      <c r="E455" s="2">
        <v>1.33755</v>
      </c>
      <c r="F455" s="2">
        <v>6.6270499999999997</v>
      </c>
      <c r="G455" s="2">
        <v>0.99455000000000005</v>
      </c>
      <c r="H455" s="2">
        <v>1.2862499999999999</v>
      </c>
      <c r="I455" s="2">
        <v>0.75109999999999999</v>
      </c>
      <c r="J455" s="2">
        <v>0.68484999999999996</v>
      </c>
      <c r="K455" s="2">
        <v>7.8053999999999997</v>
      </c>
      <c r="L455" s="2">
        <v>1.3528</v>
      </c>
      <c r="M455" s="2">
        <v>64.480999999999995</v>
      </c>
      <c r="N455" s="2">
        <v>1093.49</v>
      </c>
      <c r="O455" s="2">
        <v>8.4765999999999995</v>
      </c>
      <c r="P455" s="2">
        <v>18.9588</v>
      </c>
      <c r="Q455" s="2">
        <v>8.3141999999999996</v>
      </c>
      <c r="R455" s="2">
        <v>30.033999999999999</v>
      </c>
      <c r="S455" s="2">
        <v>3.3069000000000002</v>
      </c>
      <c r="T455" s="2">
        <v>13.662599999999999</v>
      </c>
      <c r="U455" s="2">
        <v>3.5766</v>
      </c>
      <c r="V455" s="2">
        <v>6.3330000000000002</v>
      </c>
      <c r="W455" s="2">
        <v>13542.2</v>
      </c>
      <c r="X455" s="2">
        <v>3.8372999999999999</v>
      </c>
      <c r="Y455" s="2">
        <v>32.645000000000003</v>
      </c>
      <c r="Z455" s="2">
        <v>3.5289999999999999</v>
      </c>
      <c r="AA455" s="2">
        <v>266.995</v>
      </c>
      <c r="AB455" s="2">
        <v>21.745000000000001</v>
      </c>
      <c r="AC455" s="2">
        <v>655.63</v>
      </c>
      <c r="AD455" s="2">
        <v>50.541499999999999</v>
      </c>
      <c r="AF455" s="3">
        <v>36021</v>
      </c>
      <c r="AG455" s="2">
        <v>4.2012999999999998</v>
      </c>
    </row>
    <row r="456" spans="1:33" s="2" customFormat="1" x14ac:dyDescent="0.2">
      <c r="A456"/>
      <c r="B456" s="3">
        <v>43070</v>
      </c>
      <c r="C456" s="2">
        <v>1.1865000000000001</v>
      </c>
      <c r="D456" s="2">
        <v>112.79</v>
      </c>
      <c r="E456" s="2">
        <v>1.3489500000000001</v>
      </c>
      <c r="F456" s="2">
        <v>6.6144999999999996</v>
      </c>
      <c r="G456" s="2">
        <v>0.98414999999999997</v>
      </c>
      <c r="H456" s="2">
        <v>1.27325</v>
      </c>
      <c r="I456" s="2">
        <v>0.75944999999999996</v>
      </c>
      <c r="J456" s="2">
        <v>0.68615000000000004</v>
      </c>
      <c r="K456" s="2">
        <v>7.8112500000000002</v>
      </c>
      <c r="L456" s="2">
        <v>1.3471500000000001</v>
      </c>
      <c r="M456" s="2">
        <v>64.539500000000004</v>
      </c>
      <c r="N456" s="2">
        <v>1085.3699999999999</v>
      </c>
      <c r="O456" s="2">
        <v>8.3719000000000001</v>
      </c>
      <c r="P456" s="2">
        <v>18.705300000000001</v>
      </c>
      <c r="Q456" s="2">
        <v>8.2989999999999995</v>
      </c>
      <c r="R456" s="2">
        <v>30.041</v>
      </c>
      <c r="S456" s="2">
        <v>3.2591999999999999</v>
      </c>
      <c r="T456" s="2">
        <v>13.770799999999999</v>
      </c>
      <c r="U456" s="2">
        <v>3.5445500000000001</v>
      </c>
      <c r="V456" s="2">
        <v>6.2716000000000003</v>
      </c>
      <c r="W456" s="2">
        <v>13533</v>
      </c>
      <c r="X456" s="2">
        <v>3.9289999999999998</v>
      </c>
      <c r="Y456" s="2">
        <v>32.637500000000003</v>
      </c>
      <c r="Z456" s="2">
        <v>3.4862000000000002</v>
      </c>
      <c r="AA456" s="2">
        <v>264.48500000000001</v>
      </c>
      <c r="AB456" s="2">
        <v>21.509</v>
      </c>
      <c r="AC456" s="2">
        <v>648.84500000000003</v>
      </c>
      <c r="AD456" s="2">
        <v>50.334499999999998</v>
      </c>
      <c r="AF456" s="3">
        <v>36028</v>
      </c>
      <c r="AG456" s="2">
        <v>4.2614000000000001</v>
      </c>
    </row>
    <row r="457" spans="1:33" s="2" customFormat="1" x14ac:dyDescent="0.2">
      <c r="A457"/>
      <c r="B457" s="3">
        <v>43063</v>
      </c>
      <c r="C457" s="2">
        <v>1.1934</v>
      </c>
      <c r="D457" s="2">
        <v>111.51</v>
      </c>
      <c r="E457" s="2">
        <v>1.3351500000000001</v>
      </c>
      <c r="F457" s="2">
        <v>6.5907499999999999</v>
      </c>
      <c r="G457" s="2">
        <v>0.97885</v>
      </c>
      <c r="H457" s="2">
        <v>1.2697499999999999</v>
      </c>
      <c r="I457" s="2">
        <v>0.76219999999999999</v>
      </c>
      <c r="J457" s="2">
        <v>0.68855</v>
      </c>
      <c r="K457" s="2">
        <v>7.8089000000000004</v>
      </c>
      <c r="L457" s="2">
        <v>1.3452</v>
      </c>
      <c r="M457" s="2">
        <v>64.561000000000007</v>
      </c>
      <c r="N457" s="2">
        <v>1084.96</v>
      </c>
      <c r="O457" s="2">
        <v>8.2805999999999997</v>
      </c>
      <c r="P457" s="2">
        <v>18.540199999999999</v>
      </c>
      <c r="Q457" s="2">
        <v>8.1273</v>
      </c>
      <c r="R457" s="2">
        <v>29.986999999999998</v>
      </c>
      <c r="S457" s="2">
        <v>3.2256999999999998</v>
      </c>
      <c r="T457" s="2">
        <v>13.866099999999999</v>
      </c>
      <c r="U457" s="2">
        <v>3.5257000000000001</v>
      </c>
      <c r="V457" s="2">
        <v>6.2361000000000004</v>
      </c>
      <c r="W457" s="2">
        <v>13505.1</v>
      </c>
      <c r="X457" s="2">
        <v>3.9341499999999998</v>
      </c>
      <c r="Y457" s="2">
        <v>32.651000000000003</v>
      </c>
      <c r="Z457" s="2">
        <v>3.50665</v>
      </c>
      <c r="AA457" s="2">
        <v>261.28500000000003</v>
      </c>
      <c r="AB457" s="2">
        <v>21.3155</v>
      </c>
      <c r="AC457" s="2">
        <v>634.14</v>
      </c>
      <c r="AD457" s="2">
        <v>50.667000000000002</v>
      </c>
      <c r="AF457" s="3">
        <v>36035</v>
      </c>
      <c r="AG457" s="2">
        <v>4.1952999999999996</v>
      </c>
    </row>
    <row r="458" spans="1:33" s="2" customFormat="1" x14ac:dyDescent="0.2">
      <c r="A458"/>
      <c r="B458" s="3">
        <v>43056</v>
      </c>
      <c r="C458" s="2">
        <v>1.1780999999999999</v>
      </c>
      <c r="D458" s="2">
        <v>112.23</v>
      </c>
      <c r="E458" s="2">
        <v>1.3205499999999999</v>
      </c>
      <c r="F458" s="2">
        <v>6.6365499999999997</v>
      </c>
      <c r="G458" s="2">
        <v>0.99104999999999999</v>
      </c>
      <c r="H458" s="2">
        <v>1.2811999999999999</v>
      </c>
      <c r="I458" s="2">
        <v>0.755</v>
      </c>
      <c r="J458" s="2">
        <v>0.67964999999999998</v>
      </c>
      <c r="K458" s="2">
        <v>7.8125</v>
      </c>
      <c r="L458" s="2">
        <v>1.3553999999999999</v>
      </c>
      <c r="M458" s="2">
        <v>64.976500000000001</v>
      </c>
      <c r="N458" s="2">
        <v>1096.08</v>
      </c>
      <c r="O458" s="2">
        <v>8.4527000000000001</v>
      </c>
      <c r="P458" s="2">
        <v>19.002700000000001</v>
      </c>
      <c r="Q458" s="2">
        <v>8.2622</v>
      </c>
      <c r="R458" s="2">
        <v>30.067</v>
      </c>
      <c r="S458" s="2">
        <v>3.2742</v>
      </c>
      <c r="T458" s="2">
        <v>14.056900000000001</v>
      </c>
      <c r="U458" s="2">
        <v>3.5954999999999999</v>
      </c>
      <c r="V458" s="2">
        <v>6.3162500000000001</v>
      </c>
      <c r="W458" s="2">
        <v>13521.7</v>
      </c>
      <c r="X458" s="2">
        <v>3.8871000000000002</v>
      </c>
      <c r="Y458" s="2">
        <v>32.823500000000003</v>
      </c>
      <c r="Z458" s="2">
        <v>3.51505</v>
      </c>
      <c r="AA458" s="2">
        <v>264.76499999999999</v>
      </c>
      <c r="AB458" s="2">
        <v>21.718499999999999</v>
      </c>
      <c r="AC458" s="2">
        <v>627.32000000000005</v>
      </c>
      <c r="AD458" s="2">
        <v>50.862000000000002</v>
      </c>
      <c r="AF458" s="3">
        <v>36042</v>
      </c>
      <c r="AG458" s="2">
        <v>3.8</v>
      </c>
    </row>
    <row r="459" spans="1:33" s="2" customFormat="1" x14ac:dyDescent="0.2">
      <c r="A459"/>
      <c r="B459" s="3">
        <v>43049</v>
      </c>
      <c r="C459" s="2">
        <v>1.1661999999999999</v>
      </c>
      <c r="D459" s="2">
        <v>113.31</v>
      </c>
      <c r="E459" s="2">
        <v>1.3220499999999999</v>
      </c>
      <c r="F459" s="2">
        <v>6.6552499999999997</v>
      </c>
      <c r="G459" s="2">
        <v>0.99485000000000001</v>
      </c>
      <c r="H459" s="2">
        <v>1.2676499999999999</v>
      </c>
      <c r="I459" s="2">
        <v>0.76729999999999998</v>
      </c>
      <c r="J459" s="2">
        <v>0.69464999999999999</v>
      </c>
      <c r="K459" s="2">
        <v>7.8028500000000003</v>
      </c>
      <c r="L459" s="2">
        <v>1.3592</v>
      </c>
      <c r="M459" s="2">
        <v>65.310500000000005</v>
      </c>
      <c r="N459" s="2">
        <v>1119.3599999999999</v>
      </c>
      <c r="O459" s="2">
        <v>8.3613999999999997</v>
      </c>
      <c r="P459" s="2">
        <v>19.029299999999999</v>
      </c>
      <c r="Q459" s="2">
        <v>8.1182999999999996</v>
      </c>
      <c r="R459" s="2">
        <v>30.167999999999999</v>
      </c>
      <c r="S459" s="2">
        <v>3.26355</v>
      </c>
      <c r="T459" s="2">
        <v>14.3446</v>
      </c>
      <c r="U459" s="2">
        <v>3.6241500000000002</v>
      </c>
      <c r="V459" s="2">
        <v>6.3810000000000002</v>
      </c>
      <c r="W459" s="2">
        <v>13532.9</v>
      </c>
      <c r="X459" s="2">
        <v>3.85405</v>
      </c>
      <c r="Y459" s="2">
        <v>33.105499999999999</v>
      </c>
      <c r="Z459" s="2">
        <v>3.5442999999999998</v>
      </c>
      <c r="AA459" s="2">
        <v>267.375</v>
      </c>
      <c r="AB459" s="2">
        <v>21.921500000000002</v>
      </c>
      <c r="AC459" s="2">
        <v>629.875</v>
      </c>
      <c r="AD459" s="2">
        <v>51.266500000000001</v>
      </c>
      <c r="AF459" s="3">
        <v>36049</v>
      </c>
      <c r="AG459" s="2">
        <v>3.8</v>
      </c>
    </row>
    <row r="460" spans="1:33" s="2" customFormat="1" x14ac:dyDescent="0.2">
      <c r="A460"/>
      <c r="B460" s="3">
        <v>43042</v>
      </c>
      <c r="C460" s="2">
        <v>1.1616</v>
      </c>
      <c r="D460" s="2">
        <v>114.25</v>
      </c>
      <c r="E460" s="2">
        <v>1.3067500000000001</v>
      </c>
      <c r="F460" s="2">
        <v>6.6361499999999998</v>
      </c>
      <c r="G460" s="2">
        <v>1.0003500000000001</v>
      </c>
      <c r="H460" s="2">
        <v>1.2770999999999999</v>
      </c>
      <c r="I460" s="2">
        <v>0.76490000000000002</v>
      </c>
      <c r="J460" s="2">
        <v>0.69094999999999995</v>
      </c>
      <c r="K460" s="2">
        <v>7.8025000000000002</v>
      </c>
      <c r="L460" s="2">
        <v>1.36375</v>
      </c>
      <c r="M460" s="2">
        <v>64.640500000000003</v>
      </c>
      <c r="N460" s="2">
        <v>1116.56</v>
      </c>
      <c r="O460" s="2">
        <v>8.4369999999999994</v>
      </c>
      <c r="P460" s="2">
        <v>19.1905</v>
      </c>
      <c r="Q460" s="2">
        <v>8.1824999999999992</v>
      </c>
      <c r="R460" s="2">
        <v>30.231000000000002</v>
      </c>
      <c r="S460" s="2">
        <v>3.3079999999999998</v>
      </c>
      <c r="T460" s="2">
        <v>14.2196</v>
      </c>
      <c r="U460" s="2">
        <v>3.6547999999999998</v>
      </c>
      <c r="V460" s="2">
        <v>6.4079499999999996</v>
      </c>
      <c r="W460" s="2">
        <v>13532.1</v>
      </c>
      <c r="X460" s="2">
        <v>3.8714</v>
      </c>
      <c r="Y460" s="2">
        <v>33.165999999999997</v>
      </c>
      <c r="Z460" s="2">
        <v>3.5091000000000001</v>
      </c>
      <c r="AA460" s="2">
        <v>267.66000000000003</v>
      </c>
      <c r="AB460" s="2">
        <v>22.085000000000001</v>
      </c>
      <c r="AC460" s="2">
        <v>633.36500000000001</v>
      </c>
      <c r="AD460" s="2">
        <v>51.283999999999999</v>
      </c>
      <c r="AF460" s="3">
        <v>36056</v>
      </c>
      <c r="AG460" s="2">
        <v>3.7949999999999999</v>
      </c>
    </row>
    <row r="461" spans="1:33" s="2" customFormat="1" x14ac:dyDescent="0.2">
      <c r="A461"/>
      <c r="B461" s="3">
        <v>43035</v>
      </c>
      <c r="C461" s="2">
        <v>1.1580999999999999</v>
      </c>
      <c r="D461" s="2">
        <v>113.85</v>
      </c>
      <c r="E461" s="2">
        <v>1.31115</v>
      </c>
      <c r="F461" s="2">
        <v>6.6498999999999997</v>
      </c>
      <c r="G461" s="2">
        <v>0.99904999999999999</v>
      </c>
      <c r="H461" s="2">
        <v>1.2888999999999999</v>
      </c>
      <c r="I461" s="2">
        <v>0.76519999999999999</v>
      </c>
      <c r="J461" s="2">
        <v>0.68625000000000003</v>
      </c>
      <c r="K461" s="2">
        <v>7.8036500000000002</v>
      </c>
      <c r="L461" s="2">
        <v>1.3674999999999999</v>
      </c>
      <c r="M461" s="2">
        <v>65.018500000000003</v>
      </c>
      <c r="N461" s="2">
        <v>1127.17</v>
      </c>
      <c r="O461" s="2">
        <v>8.3839000000000006</v>
      </c>
      <c r="P461" s="2">
        <v>19.142900000000001</v>
      </c>
      <c r="Q461" s="2">
        <v>8.1918000000000006</v>
      </c>
      <c r="R461" s="2">
        <v>30.192</v>
      </c>
      <c r="S461" s="2">
        <v>3.2725</v>
      </c>
      <c r="T461" s="2">
        <v>14.175000000000001</v>
      </c>
      <c r="U461" s="2">
        <v>3.6657000000000002</v>
      </c>
      <c r="V461" s="2">
        <v>6.4256000000000002</v>
      </c>
      <c r="W461" s="2">
        <v>13603.5</v>
      </c>
      <c r="X461" s="2">
        <v>3.8017500000000002</v>
      </c>
      <c r="Y461" s="2">
        <v>33.262</v>
      </c>
      <c r="Z461" s="2">
        <v>3.5369000000000002</v>
      </c>
      <c r="AA461" s="2">
        <v>268.15499999999997</v>
      </c>
      <c r="AB461" s="2">
        <v>22.156500000000001</v>
      </c>
      <c r="AC461" s="2">
        <v>634.97</v>
      </c>
      <c r="AD461" s="2">
        <v>51.694000000000003</v>
      </c>
      <c r="AF461" s="3">
        <v>36063</v>
      </c>
      <c r="AG461" s="2">
        <v>3.8050000000000002</v>
      </c>
    </row>
    <row r="462" spans="1:33" s="2" customFormat="1" x14ac:dyDescent="0.2">
      <c r="A462"/>
      <c r="B462" s="3">
        <v>43028</v>
      </c>
      <c r="C462" s="2">
        <v>1.1787000000000001</v>
      </c>
      <c r="D462" s="2">
        <v>113.42</v>
      </c>
      <c r="E462" s="2">
        <v>1.3190500000000001</v>
      </c>
      <c r="F462" s="2">
        <v>6.6186499999999997</v>
      </c>
      <c r="G462" s="2">
        <v>0.98345000000000005</v>
      </c>
      <c r="H462" s="2">
        <v>1.2605</v>
      </c>
      <c r="I462" s="2">
        <v>0.78180000000000005</v>
      </c>
      <c r="J462" s="2">
        <v>0.69625000000000004</v>
      </c>
      <c r="K462" s="2">
        <v>7.8025500000000001</v>
      </c>
      <c r="L462" s="2">
        <v>1.3606</v>
      </c>
      <c r="M462" s="2">
        <v>65.064499999999995</v>
      </c>
      <c r="N462" s="2">
        <v>1132.3399999999999</v>
      </c>
      <c r="O462" s="2">
        <v>8.1553000000000004</v>
      </c>
      <c r="P462" s="2">
        <v>19.008900000000001</v>
      </c>
      <c r="Q462" s="2">
        <v>7.9832000000000001</v>
      </c>
      <c r="R462" s="2">
        <v>30.273</v>
      </c>
      <c r="S462" s="2">
        <v>3.1920999999999999</v>
      </c>
      <c r="T462" s="2">
        <v>13.7026</v>
      </c>
      <c r="U462" s="2">
        <v>3.5901999999999998</v>
      </c>
      <c r="V462" s="2">
        <v>6.3151999999999999</v>
      </c>
      <c r="W462" s="2">
        <v>13524.2</v>
      </c>
      <c r="X462" s="2">
        <v>3.6781000000000001</v>
      </c>
      <c r="Y462" s="2">
        <v>33.167000000000002</v>
      </c>
      <c r="Z462" s="2">
        <v>3.4897499999999999</v>
      </c>
      <c r="AA462" s="2">
        <v>261.39499999999998</v>
      </c>
      <c r="AB462" s="2">
        <v>21.769500000000001</v>
      </c>
      <c r="AC462" s="2">
        <v>629.66999999999996</v>
      </c>
      <c r="AD462" s="2">
        <v>51.55</v>
      </c>
      <c r="AF462" s="3">
        <v>36070</v>
      </c>
      <c r="AG462" s="2">
        <v>3.7949999999999999</v>
      </c>
    </row>
    <row r="463" spans="1:33" s="2" customFormat="1" x14ac:dyDescent="0.2">
      <c r="A463"/>
      <c r="B463" s="3">
        <v>43021</v>
      </c>
      <c r="C463" s="2">
        <v>1.1836</v>
      </c>
      <c r="D463" s="2">
        <v>111.92</v>
      </c>
      <c r="E463" s="2">
        <v>1.3304499999999999</v>
      </c>
      <c r="F463" s="2">
        <v>6.5725499999999997</v>
      </c>
      <c r="G463" s="2">
        <v>0.97445000000000004</v>
      </c>
      <c r="H463" s="2">
        <v>1.248</v>
      </c>
      <c r="I463" s="2">
        <v>0.78879999999999995</v>
      </c>
      <c r="J463" s="2">
        <v>0.71945000000000003</v>
      </c>
      <c r="K463" s="2">
        <v>7.8074500000000002</v>
      </c>
      <c r="L463" s="2">
        <v>1.3503000000000001</v>
      </c>
      <c r="M463" s="2">
        <v>64.710499999999996</v>
      </c>
      <c r="N463" s="2">
        <v>1127.0999999999999</v>
      </c>
      <c r="O463" s="2">
        <v>8.1</v>
      </c>
      <c r="P463" s="2">
        <v>18.8918</v>
      </c>
      <c r="Q463" s="2">
        <v>7.8827999999999996</v>
      </c>
      <c r="R463" s="2">
        <v>30.085000000000001</v>
      </c>
      <c r="S463" s="2">
        <v>3.1568000000000001</v>
      </c>
      <c r="T463" s="2">
        <v>13.295400000000001</v>
      </c>
      <c r="U463" s="2">
        <v>3.5932499999999998</v>
      </c>
      <c r="V463" s="2">
        <v>6.2893999999999997</v>
      </c>
      <c r="W463" s="2">
        <v>13450.7</v>
      </c>
      <c r="X463" s="2">
        <v>3.6366000000000001</v>
      </c>
      <c r="Y463" s="2">
        <v>33.043999999999997</v>
      </c>
      <c r="Z463" s="2">
        <v>3.5027499999999998</v>
      </c>
      <c r="AA463" s="2">
        <v>260.495</v>
      </c>
      <c r="AB463" s="2">
        <v>21.831499999999998</v>
      </c>
      <c r="AC463" s="2">
        <v>622.53499999999997</v>
      </c>
      <c r="AD463" s="2">
        <v>51.302999999999997</v>
      </c>
      <c r="AF463" s="3">
        <v>36077</v>
      </c>
      <c r="AG463" s="2">
        <v>3.7997999999999998</v>
      </c>
    </row>
    <row r="464" spans="1:33" s="2" customFormat="1" x14ac:dyDescent="0.2">
      <c r="A464"/>
      <c r="B464" s="3">
        <v>43014</v>
      </c>
      <c r="C464" s="2">
        <v>1.1732</v>
      </c>
      <c r="D464" s="2">
        <v>112.8</v>
      </c>
      <c r="E464" s="2">
        <v>1.30565</v>
      </c>
      <c r="F464" s="2">
        <v>6.6490999999999998</v>
      </c>
      <c r="G464" s="2">
        <v>0.97824999999999995</v>
      </c>
      <c r="H464" s="2">
        <v>1.2539499999999999</v>
      </c>
      <c r="I464" s="2">
        <v>0.77600000000000002</v>
      </c>
      <c r="J464" s="2">
        <v>0.70884999999999998</v>
      </c>
      <c r="K464" s="2">
        <v>7.80525</v>
      </c>
      <c r="L464" s="2">
        <v>1.36565</v>
      </c>
      <c r="M464" s="2">
        <v>65.491500000000002</v>
      </c>
      <c r="N464" s="2">
        <v>1144.42</v>
      </c>
      <c r="O464" s="2">
        <v>8.1278000000000006</v>
      </c>
      <c r="P464" s="2">
        <v>18.557600000000001</v>
      </c>
      <c r="Q464" s="2">
        <v>8.0136000000000003</v>
      </c>
      <c r="R464" s="2">
        <v>30.416</v>
      </c>
      <c r="S464" s="2">
        <v>3.16</v>
      </c>
      <c r="T464" s="2">
        <v>13.736700000000001</v>
      </c>
      <c r="U464" s="2">
        <v>3.6748500000000002</v>
      </c>
      <c r="V464" s="2">
        <v>6.3441000000000001</v>
      </c>
      <c r="W464" s="2">
        <v>13537.4</v>
      </c>
      <c r="X464" s="2">
        <v>3.6177000000000001</v>
      </c>
      <c r="Y464" s="2">
        <v>33.42</v>
      </c>
      <c r="Z464" s="2">
        <v>3.5146500000000001</v>
      </c>
      <c r="AA464" s="2">
        <v>266.35000000000002</v>
      </c>
      <c r="AB464" s="2">
        <v>22.065000000000001</v>
      </c>
      <c r="AC464" s="2">
        <v>632.88</v>
      </c>
      <c r="AD464" s="2">
        <v>51.271999999999998</v>
      </c>
      <c r="AF464" s="3">
        <v>36084</v>
      </c>
      <c r="AG464" s="2">
        <v>3.7949999999999999</v>
      </c>
    </row>
    <row r="465" spans="1:33" s="2" customFormat="1" x14ac:dyDescent="0.2">
      <c r="A465"/>
      <c r="B465" s="3">
        <v>43007</v>
      </c>
      <c r="C465" s="2">
        <v>1.1819999999999999</v>
      </c>
      <c r="D465" s="2">
        <v>112.57</v>
      </c>
      <c r="E465" s="2">
        <v>1.3414999999999999</v>
      </c>
      <c r="F465" s="2">
        <v>6.6475</v>
      </c>
      <c r="G465" s="2">
        <v>0.96760000000000002</v>
      </c>
      <c r="H465" s="2">
        <v>1.2503</v>
      </c>
      <c r="I465" s="2">
        <v>0.78464999999999996</v>
      </c>
      <c r="J465" s="2">
        <v>0.72309999999999997</v>
      </c>
      <c r="K465" s="2">
        <v>7.8115500000000004</v>
      </c>
      <c r="L465" s="2">
        <v>1.35805</v>
      </c>
      <c r="M465" s="2">
        <v>65.361999999999995</v>
      </c>
      <c r="N465" s="2">
        <v>1144.24</v>
      </c>
      <c r="O465" s="2">
        <v>8.1626499999999993</v>
      </c>
      <c r="P465" s="2">
        <v>18.158899999999999</v>
      </c>
      <c r="Q465" s="2">
        <v>7.9612499999999997</v>
      </c>
      <c r="R465" s="2">
        <v>30.353999999999999</v>
      </c>
      <c r="S465" s="2">
        <v>3.1617000000000002</v>
      </c>
      <c r="T465" s="2">
        <v>13.5006</v>
      </c>
      <c r="U465" s="2">
        <v>3.6446499999999999</v>
      </c>
      <c r="V465" s="2">
        <v>6.2957999999999998</v>
      </c>
      <c r="W465" s="2">
        <v>13453.3</v>
      </c>
      <c r="X465" s="2">
        <v>3.5558999999999998</v>
      </c>
      <c r="Y465" s="2">
        <v>33.317999999999998</v>
      </c>
      <c r="Z465" s="2">
        <v>3.5341</v>
      </c>
      <c r="AA465" s="2">
        <v>262.86500000000001</v>
      </c>
      <c r="AB465" s="2">
        <v>21.986499999999999</v>
      </c>
      <c r="AC465" s="2">
        <v>639.14</v>
      </c>
      <c r="AD465" s="2">
        <v>50.889000000000003</v>
      </c>
      <c r="AF465" s="3">
        <v>36091</v>
      </c>
      <c r="AG465" s="2">
        <v>3.7949999999999999</v>
      </c>
    </row>
    <row r="466" spans="1:33" s="2" customFormat="1" x14ac:dyDescent="0.2">
      <c r="A466"/>
      <c r="B466" s="3">
        <v>43000</v>
      </c>
      <c r="C466" s="2">
        <v>1.1968000000000001</v>
      </c>
      <c r="D466" s="2">
        <v>111.93</v>
      </c>
      <c r="E466" s="2">
        <v>1.3527</v>
      </c>
      <c r="F466" s="2">
        <v>6.5735000000000001</v>
      </c>
      <c r="G466" s="2">
        <v>0.96899999999999997</v>
      </c>
      <c r="H466" s="2">
        <v>1.2302999999999999</v>
      </c>
      <c r="I466" s="2">
        <v>0.79784999999999995</v>
      </c>
      <c r="J466" s="2">
        <v>0.73370000000000002</v>
      </c>
      <c r="K466" s="2">
        <v>7.8089000000000004</v>
      </c>
      <c r="L466" s="2">
        <v>1.3445</v>
      </c>
      <c r="M466" s="2">
        <v>64.851500000000001</v>
      </c>
      <c r="N466" s="2">
        <v>1132.6400000000001</v>
      </c>
      <c r="O466" s="2">
        <v>7.9678500000000003</v>
      </c>
      <c r="P466" s="2">
        <v>17.7484</v>
      </c>
      <c r="Q466" s="2">
        <v>7.7809499999999998</v>
      </c>
      <c r="R466" s="2">
        <v>30.151</v>
      </c>
      <c r="S466" s="2">
        <v>3.1265499999999999</v>
      </c>
      <c r="T466" s="2">
        <v>13.2174</v>
      </c>
      <c r="U466" s="2">
        <v>3.5621499999999999</v>
      </c>
      <c r="V466" s="2">
        <v>6.2165999999999997</v>
      </c>
      <c r="W466" s="2">
        <v>13294.7</v>
      </c>
      <c r="X466" s="2">
        <v>3.49655</v>
      </c>
      <c r="Y466" s="2">
        <v>33.072000000000003</v>
      </c>
      <c r="Z466" s="2">
        <v>3.4882</v>
      </c>
      <c r="AA466" s="2">
        <v>258.94</v>
      </c>
      <c r="AB466" s="2">
        <v>21.758500000000002</v>
      </c>
      <c r="AC466" s="2">
        <v>624.15</v>
      </c>
      <c r="AD466" s="2">
        <v>50.6235</v>
      </c>
      <c r="AF466" s="3">
        <v>36098</v>
      </c>
      <c r="AG466" s="2">
        <v>3.7949999999999999</v>
      </c>
    </row>
    <row r="467" spans="1:33" s="2" customFormat="1" x14ac:dyDescent="0.2">
      <c r="A467"/>
      <c r="B467" s="3">
        <v>42993</v>
      </c>
      <c r="C467" s="2">
        <v>1.1963999999999999</v>
      </c>
      <c r="D467" s="2">
        <v>111.05</v>
      </c>
      <c r="E467" s="2">
        <v>1.3594999999999999</v>
      </c>
      <c r="F467" s="2">
        <v>6.5509500000000003</v>
      </c>
      <c r="G467" s="2">
        <v>0.96009999999999995</v>
      </c>
      <c r="H467" s="2">
        <v>1.2172000000000001</v>
      </c>
      <c r="I467" s="2">
        <v>0.80044999999999999</v>
      </c>
      <c r="J467" s="2">
        <v>0.72809999999999997</v>
      </c>
      <c r="K467" s="2">
        <v>7.8172499999999996</v>
      </c>
      <c r="L467" s="2">
        <v>1.3456999999999999</v>
      </c>
      <c r="M467" s="2">
        <v>64.162999999999997</v>
      </c>
      <c r="N467" s="2">
        <v>1132.96</v>
      </c>
      <c r="O467" s="2">
        <v>7.9629500000000002</v>
      </c>
      <c r="P467" s="2">
        <v>17.695699999999999</v>
      </c>
      <c r="Q467" s="2">
        <v>7.83995</v>
      </c>
      <c r="R467" s="2">
        <v>30.076000000000001</v>
      </c>
      <c r="S467" s="2">
        <v>3.1294</v>
      </c>
      <c r="T467" s="2">
        <v>13.1576</v>
      </c>
      <c r="U467" s="2">
        <v>3.5781999999999998</v>
      </c>
      <c r="V467" s="2">
        <v>6.2206000000000001</v>
      </c>
      <c r="W467" s="2">
        <v>13254.9</v>
      </c>
      <c r="X467" s="2">
        <v>3.4409999999999998</v>
      </c>
      <c r="Y467" s="2">
        <v>33.101999999999997</v>
      </c>
      <c r="Z467" s="2">
        <v>3.5219999999999998</v>
      </c>
      <c r="AA467" s="2">
        <v>258.83</v>
      </c>
      <c r="AB467" s="2">
        <v>21.808499999999999</v>
      </c>
      <c r="AC467" s="2">
        <v>626.44500000000005</v>
      </c>
      <c r="AD467" s="2">
        <v>51.335500000000003</v>
      </c>
      <c r="AF467" s="3">
        <v>36105</v>
      </c>
      <c r="AG467" s="2">
        <v>3.7949999999999999</v>
      </c>
    </row>
    <row r="468" spans="1:33" s="2" customFormat="1" x14ac:dyDescent="0.2">
      <c r="A468"/>
      <c r="B468" s="3">
        <v>42986</v>
      </c>
      <c r="C468" s="2">
        <v>1.2017</v>
      </c>
      <c r="D468" s="2">
        <v>107.92</v>
      </c>
      <c r="E468" s="2">
        <v>1.3184</v>
      </c>
      <c r="F468" s="2">
        <v>6.5166500000000003</v>
      </c>
      <c r="G468" s="2">
        <v>0.94789999999999996</v>
      </c>
      <c r="H468" s="2">
        <v>1.2153</v>
      </c>
      <c r="I468" s="2">
        <v>0.80615000000000003</v>
      </c>
      <c r="J468" s="2">
        <v>0.72609999999999997</v>
      </c>
      <c r="K468" s="2">
        <v>7.8118999999999996</v>
      </c>
      <c r="L468" s="2">
        <v>1.34135</v>
      </c>
      <c r="M468" s="2">
        <v>63.974499999999999</v>
      </c>
      <c r="N468" s="2">
        <v>1133.79</v>
      </c>
      <c r="O468" s="2">
        <v>7.9528499999999998</v>
      </c>
      <c r="P468" s="2">
        <v>17.735399999999998</v>
      </c>
      <c r="Q468" s="2">
        <v>7.7443499999999998</v>
      </c>
      <c r="R468" s="2">
        <v>30.045000000000002</v>
      </c>
      <c r="S468" s="2">
        <v>3.0924</v>
      </c>
      <c r="T468" s="2">
        <v>12.9368</v>
      </c>
      <c r="U468" s="2">
        <v>3.5364499999999999</v>
      </c>
      <c r="V468" s="2">
        <v>6.1916000000000002</v>
      </c>
      <c r="W468" s="2">
        <v>13174.8</v>
      </c>
      <c r="X468" s="2">
        <v>3.4165999999999999</v>
      </c>
      <c r="Y468" s="2">
        <v>33.131</v>
      </c>
      <c r="Z468" s="2">
        <v>3.5131999999999999</v>
      </c>
      <c r="AA468" s="2">
        <v>255.06</v>
      </c>
      <c r="AB468" s="2">
        <v>21.717500000000001</v>
      </c>
      <c r="AC468" s="2">
        <v>618.78</v>
      </c>
      <c r="AD468" s="2">
        <v>50.905999999999999</v>
      </c>
      <c r="AF468" s="3">
        <v>36112</v>
      </c>
      <c r="AG468" s="2">
        <v>3.8</v>
      </c>
    </row>
    <row r="469" spans="1:33" s="2" customFormat="1" x14ac:dyDescent="0.2">
      <c r="A469"/>
      <c r="B469" s="3">
        <v>42979</v>
      </c>
      <c r="C469" s="2">
        <v>1.1878</v>
      </c>
      <c r="D469" s="2">
        <v>110.19</v>
      </c>
      <c r="E469" s="2">
        <v>1.2972999999999999</v>
      </c>
      <c r="F469" s="2">
        <v>6.5625999999999998</v>
      </c>
      <c r="G469" s="2">
        <v>0.96289999999999998</v>
      </c>
      <c r="H469" s="2">
        <v>1.2381</v>
      </c>
      <c r="I469" s="2">
        <v>0.79754999999999998</v>
      </c>
      <c r="J469" s="2">
        <v>0.71699999999999997</v>
      </c>
      <c r="K469" s="2">
        <v>7.8243499999999999</v>
      </c>
      <c r="L469" s="2">
        <v>1.3573</v>
      </c>
      <c r="M469" s="2">
        <v>63.918999999999997</v>
      </c>
      <c r="N469" s="2">
        <v>1122.21</v>
      </c>
      <c r="O469" s="2">
        <v>7.9806499999999998</v>
      </c>
      <c r="P469" s="2">
        <v>17.7742</v>
      </c>
      <c r="Q469" s="2">
        <v>7.7922500000000001</v>
      </c>
      <c r="R469" s="2">
        <v>30.050999999999998</v>
      </c>
      <c r="S469" s="2">
        <v>3.1280999999999999</v>
      </c>
      <c r="T469" s="2">
        <v>12.887</v>
      </c>
      <c r="U469" s="2">
        <v>3.58405</v>
      </c>
      <c r="V469" s="2">
        <v>6.2614999999999998</v>
      </c>
      <c r="W469" s="2">
        <v>13338.8</v>
      </c>
      <c r="X469" s="2">
        <v>3.4217</v>
      </c>
      <c r="Y469" s="2">
        <v>33.167499999999997</v>
      </c>
      <c r="Z469" s="2">
        <v>3.57605</v>
      </c>
      <c r="AA469" s="2">
        <v>257.14499999999998</v>
      </c>
      <c r="AB469" s="2">
        <v>21.955500000000001</v>
      </c>
      <c r="AC469" s="2">
        <v>622.35</v>
      </c>
      <c r="AD469" s="2">
        <v>51.128999999999998</v>
      </c>
      <c r="AF469" s="3">
        <v>36119</v>
      </c>
      <c r="AG469" s="2">
        <v>3.8010000000000002</v>
      </c>
    </row>
    <row r="470" spans="1:33" s="2" customFormat="1" x14ac:dyDescent="0.2">
      <c r="A470"/>
      <c r="B470" s="3">
        <v>42972</v>
      </c>
      <c r="C470" s="2">
        <v>1.1871</v>
      </c>
      <c r="D470" s="2">
        <v>109.28</v>
      </c>
      <c r="E470" s="2">
        <v>1.2878000000000001</v>
      </c>
      <c r="F470" s="2">
        <v>6.6447500000000002</v>
      </c>
      <c r="G470" s="2">
        <v>0.9587</v>
      </c>
      <c r="H470" s="2">
        <v>1.2497</v>
      </c>
      <c r="I470" s="2">
        <v>0.79395000000000004</v>
      </c>
      <c r="J470" s="2">
        <v>0.72450000000000003</v>
      </c>
      <c r="K470" s="2">
        <v>7.8218500000000004</v>
      </c>
      <c r="L470" s="2">
        <v>1.3559000000000001</v>
      </c>
      <c r="M470" s="2">
        <v>63.926499999999997</v>
      </c>
      <c r="N470" s="2">
        <v>1122.33</v>
      </c>
      <c r="O470" s="2">
        <v>7.9999500000000001</v>
      </c>
      <c r="P470" s="2">
        <v>17.616299999999999</v>
      </c>
      <c r="Q470" s="2">
        <v>7.7753500000000004</v>
      </c>
      <c r="R470" s="2">
        <v>30.055</v>
      </c>
      <c r="S470" s="2">
        <v>3.1444999999999999</v>
      </c>
      <c r="T470" s="2">
        <v>13.0761</v>
      </c>
      <c r="U470" s="2">
        <v>3.5783</v>
      </c>
      <c r="V470" s="2">
        <v>6.2670000000000003</v>
      </c>
      <c r="W470" s="2">
        <v>13326.1</v>
      </c>
      <c r="X470" s="2">
        <v>3.4510000000000001</v>
      </c>
      <c r="Y470" s="2">
        <v>33.255499999999998</v>
      </c>
      <c r="Z470" s="2">
        <v>3.5870500000000001</v>
      </c>
      <c r="AA470" s="2">
        <v>256.85500000000002</v>
      </c>
      <c r="AB470" s="2">
        <v>21.9895</v>
      </c>
      <c r="AC470" s="2">
        <v>636.30999999999995</v>
      </c>
      <c r="AD470" s="2">
        <v>51.048999999999999</v>
      </c>
      <c r="AF470" s="3">
        <v>36126</v>
      </c>
      <c r="AG470" s="2">
        <v>3.7949999999999999</v>
      </c>
    </row>
    <row r="471" spans="1:33" s="2" customFormat="1" x14ac:dyDescent="0.2">
      <c r="A471"/>
      <c r="B471" s="3">
        <v>42965</v>
      </c>
      <c r="C471" s="2">
        <v>1.1749000000000001</v>
      </c>
      <c r="D471" s="2">
        <v>108.8</v>
      </c>
      <c r="E471" s="2">
        <v>1.2857000000000001</v>
      </c>
      <c r="F471" s="2">
        <v>6.6800499999999996</v>
      </c>
      <c r="G471" s="2">
        <v>0.9617</v>
      </c>
      <c r="H471" s="2">
        <v>1.26</v>
      </c>
      <c r="I471" s="2">
        <v>0.79125000000000001</v>
      </c>
      <c r="J471" s="2">
        <v>0.73219999999999996</v>
      </c>
      <c r="K471" s="2">
        <v>7.8223500000000001</v>
      </c>
      <c r="L471" s="2">
        <v>1.3634999999999999</v>
      </c>
      <c r="M471" s="2">
        <v>64.121499999999997</v>
      </c>
      <c r="N471" s="2">
        <v>1141.43</v>
      </c>
      <c r="O471" s="2">
        <v>8.1203500000000002</v>
      </c>
      <c r="P471" s="2">
        <v>17.914899999999999</v>
      </c>
      <c r="Q471" s="2">
        <v>7.9387499999999998</v>
      </c>
      <c r="R471" s="2">
        <v>30.324999999999999</v>
      </c>
      <c r="S471" s="2">
        <v>3.1683500000000002</v>
      </c>
      <c r="T471" s="2">
        <v>13.217599999999999</v>
      </c>
      <c r="U471" s="2">
        <v>3.6438000000000001</v>
      </c>
      <c r="V471" s="2">
        <v>6.3293999999999997</v>
      </c>
      <c r="W471" s="2">
        <v>13366.2</v>
      </c>
      <c r="X471" s="2">
        <v>3.51925</v>
      </c>
      <c r="Y471" s="2">
        <v>33.201999999999998</v>
      </c>
      <c r="Z471" s="2">
        <v>3.6212</v>
      </c>
      <c r="AA471" s="2">
        <v>258.34500000000003</v>
      </c>
      <c r="AB471" s="2">
        <v>22.233000000000001</v>
      </c>
      <c r="AC471" s="2">
        <v>647.245</v>
      </c>
      <c r="AD471" s="2">
        <v>51.439</v>
      </c>
      <c r="AF471" s="3">
        <v>36133</v>
      </c>
      <c r="AG471" s="2">
        <v>3.8005</v>
      </c>
    </row>
    <row r="472" spans="1:33" s="2" customFormat="1" x14ac:dyDescent="0.2">
      <c r="A472"/>
      <c r="B472" s="3">
        <v>42958</v>
      </c>
      <c r="C472" s="2">
        <v>1.1793</v>
      </c>
      <c r="D472" s="2">
        <v>109.15</v>
      </c>
      <c r="E472" s="2">
        <v>1.2978000000000001</v>
      </c>
      <c r="F472" s="2">
        <v>6.6759500000000003</v>
      </c>
      <c r="G472" s="2">
        <v>0.96279999999999999</v>
      </c>
      <c r="H472" s="2">
        <v>1.2685</v>
      </c>
      <c r="I472" s="2">
        <v>0.78734999999999999</v>
      </c>
      <c r="J472" s="2">
        <v>0.72970000000000002</v>
      </c>
      <c r="K472" s="2">
        <v>7.8199500000000004</v>
      </c>
      <c r="L472" s="2">
        <v>1.3620000000000001</v>
      </c>
      <c r="M472" s="2">
        <v>64.157499999999999</v>
      </c>
      <c r="N472" s="2">
        <v>1143.82</v>
      </c>
      <c r="O472" s="2">
        <v>8.1491500000000006</v>
      </c>
      <c r="P472" s="2">
        <v>17.847300000000001</v>
      </c>
      <c r="Q472" s="2">
        <v>7.9552500000000004</v>
      </c>
      <c r="R472" s="2">
        <v>30.338000000000001</v>
      </c>
      <c r="S472" s="2">
        <v>3.1676000000000002</v>
      </c>
      <c r="T472" s="2">
        <v>13.4802</v>
      </c>
      <c r="U472" s="2">
        <v>3.6415999999999999</v>
      </c>
      <c r="V472" s="2">
        <v>6.3066000000000004</v>
      </c>
      <c r="W472" s="2">
        <v>13371.6</v>
      </c>
      <c r="X472" s="2">
        <v>3.5365000000000002</v>
      </c>
      <c r="Y472" s="2">
        <v>33.244</v>
      </c>
      <c r="Z472" s="2">
        <v>3.5821000000000001</v>
      </c>
      <c r="AA472" s="2">
        <v>258.64499999999998</v>
      </c>
      <c r="AB472" s="2">
        <v>22.1815</v>
      </c>
      <c r="AC472" s="2">
        <v>647.89</v>
      </c>
      <c r="AD472" s="2">
        <v>51.104999999999997</v>
      </c>
      <c r="AF472" s="3">
        <v>36140</v>
      </c>
      <c r="AG472" s="2">
        <v>3.8</v>
      </c>
    </row>
    <row r="473" spans="1:33" s="2" customFormat="1" x14ac:dyDescent="0.2">
      <c r="A473"/>
      <c r="B473" s="3">
        <v>42951</v>
      </c>
      <c r="C473" s="2">
        <v>1.175</v>
      </c>
      <c r="D473" s="2">
        <v>110.89</v>
      </c>
      <c r="E473" s="2">
        <v>1.3038000000000001</v>
      </c>
      <c r="F473" s="2">
        <v>6.73475</v>
      </c>
      <c r="G473" s="2">
        <v>0.97299999999999998</v>
      </c>
      <c r="H473" s="2">
        <v>1.2653000000000001</v>
      </c>
      <c r="I473" s="2">
        <v>0.79135</v>
      </c>
      <c r="J473" s="2">
        <v>0.74060000000000004</v>
      </c>
      <c r="K473" s="2">
        <v>7.8184500000000003</v>
      </c>
      <c r="L473" s="2">
        <v>1.3607</v>
      </c>
      <c r="M473" s="2">
        <v>63.728999999999999</v>
      </c>
      <c r="N473" s="2">
        <v>1129.3800000000001</v>
      </c>
      <c r="O473" s="2">
        <v>8.1663499999999996</v>
      </c>
      <c r="P473" s="2">
        <v>17.893799999999999</v>
      </c>
      <c r="Q473" s="2">
        <v>7.9599500000000001</v>
      </c>
      <c r="R473" s="2">
        <v>30.181000000000001</v>
      </c>
      <c r="S473" s="2">
        <v>3.1244000000000001</v>
      </c>
      <c r="T473" s="2">
        <v>13.4693</v>
      </c>
      <c r="U473" s="2">
        <v>3.6067</v>
      </c>
      <c r="V473" s="2">
        <v>6.3311999999999999</v>
      </c>
      <c r="W473" s="2">
        <v>13324</v>
      </c>
      <c r="X473" s="2">
        <v>3.5333999999999999</v>
      </c>
      <c r="Y473" s="2">
        <v>33.298000000000002</v>
      </c>
      <c r="Z473" s="2">
        <v>3.6293500000000001</v>
      </c>
      <c r="AA473" s="2">
        <v>259.42</v>
      </c>
      <c r="AB473" s="2">
        <v>22.225999999999999</v>
      </c>
      <c r="AC473" s="2">
        <v>650.22</v>
      </c>
      <c r="AD473" s="2">
        <v>50.363999999999997</v>
      </c>
      <c r="AF473" s="3">
        <v>36147</v>
      </c>
      <c r="AG473" s="2">
        <v>3.7997000000000001</v>
      </c>
    </row>
    <row r="474" spans="1:33" s="2" customFormat="1" x14ac:dyDescent="0.2">
      <c r="A474"/>
      <c r="B474" s="3">
        <v>42944</v>
      </c>
      <c r="C474" s="2">
        <v>1.1748000000000001</v>
      </c>
      <c r="D474" s="2">
        <v>110.95</v>
      </c>
      <c r="E474" s="2">
        <v>1.3120000000000001</v>
      </c>
      <c r="F474" s="2">
        <v>6.7361500000000003</v>
      </c>
      <c r="G474" s="2">
        <v>0.96860000000000002</v>
      </c>
      <c r="H474" s="2">
        <v>1.2422</v>
      </c>
      <c r="I474" s="2">
        <v>0.80044999999999999</v>
      </c>
      <c r="J474" s="2">
        <v>0.75090000000000001</v>
      </c>
      <c r="K474" s="2">
        <v>7.8109500000000001</v>
      </c>
      <c r="L474" s="2">
        <v>1.3571</v>
      </c>
      <c r="M474" s="2">
        <v>64.124499999999998</v>
      </c>
      <c r="N474" s="2">
        <v>1121.79</v>
      </c>
      <c r="O474" s="2">
        <v>8.1134500000000003</v>
      </c>
      <c r="P474" s="2">
        <v>17.750399999999999</v>
      </c>
      <c r="Q474" s="2">
        <v>7.9211499999999999</v>
      </c>
      <c r="R474" s="2">
        <v>30.245999999999999</v>
      </c>
      <c r="S474" s="2">
        <v>3.1427999999999998</v>
      </c>
      <c r="T474" s="2">
        <v>13.0093</v>
      </c>
      <c r="U474" s="2">
        <v>3.6183000000000001</v>
      </c>
      <c r="V474" s="2">
        <v>6.3301999999999996</v>
      </c>
      <c r="W474" s="2">
        <v>13324.4</v>
      </c>
      <c r="X474" s="2">
        <v>3.5283500000000001</v>
      </c>
      <c r="Y474" s="2">
        <v>33.380000000000003</v>
      </c>
      <c r="Z474" s="2">
        <v>3.5642</v>
      </c>
      <c r="AA474" s="2">
        <v>259.31</v>
      </c>
      <c r="AB474" s="2">
        <v>22.162500000000001</v>
      </c>
      <c r="AC474" s="2">
        <v>650.82500000000005</v>
      </c>
      <c r="AD474" s="2">
        <v>50.548000000000002</v>
      </c>
      <c r="AF474" s="3">
        <v>36154</v>
      </c>
      <c r="AG474" s="2">
        <v>3.7997999999999998</v>
      </c>
    </row>
    <row r="475" spans="1:33" s="2" customFormat="1" x14ac:dyDescent="0.2">
      <c r="A475"/>
      <c r="B475" s="3">
        <v>42937</v>
      </c>
      <c r="C475" s="2">
        <v>1.1655</v>
      </c>
      <c r="D475" s="2">
        <v>111.13</v>
      </c>
      <c r="E475" s="2">
        <v>1.2988999999999999</v>
      </c>
      <c r="F475" s="2">
        <v>6.7579500000000001</v>
      </c>
      <c r="G475" s="2">
        <v>0.9476</v>
      </c>
      <c r="H475" s="2">
        <v>1.2528999999999999</v>
      </c>
      <c r="I475" s="2">
        <v>0.79154999999999998</v>
      </c>
      <c r="J475" s="2">
        <v>0.74360000000000004</v>
      </c>
      <c r="K475" s="2">
        <v>7.8093500000000002</v>
      </c>
      <c r="L475" s="2">
        <v>1.3630500000000001</v>
      </c>
      <c r="M475" s="2">
        <v>64.402500000000003</v>
      </c>
      <c r="N475" s="2">
        <v>1117.77</v>
      </c>
      <c r="O475" s="2">
        <v>8.2501499999999997</v>
      </c>
      <c r="P475" s="2">
        <v>17.572500000000002</v>
      </c>
      <c r="Q475" s="2">
        <v>8.0137499999999999</v>
      </c>
      <c r="R475" s="2">
        <v>30.401</v>
      </c>
      <c r="S475" s="2">
        <v>3.1246999999999998</v>
      </c>
      <c r="T475" s="2">
        <v>12.952</v>
      </c>
      <c r="U475" s="2">
        <v>3.6528</v>
      </c>
      <c r="V475" s="2">
        <v>6.3807</v>
      </c>
      <c r="W475" s="2">
        <v>13316.2</v>
      </c>
      <c r="X475" s="2">
        <v>3.5390000000000001</v>
      </c>
      <c r="Y475" s="2">
        <v>33.454999999999998</v>
      </c>
      <c r="Z475" s="2">
        <v>3.5684</v>
      </c>
      <c r="AA475" s="2">
        <v>261.755</v>
      </c>
      <c r="AB475" s="2">
        <v>22.324999999999999</v>
      </c>
      <c r="AC475" s="2">
        <v>652.83500000000004</v>
      </c>
      <c r="AD475" s="2">
        <v>50.753999999999998</v>
      </c>
      <c r="AF475" s="3">
        <v>36161</v>
      </c>
      <c r="AG475" s="2">
        <v>3.7997999999999998</v>
      </c>
    </row>
    <row r="476" spans="1:33" s="2" customFormat="1" x14ac:dyDescent="0.2">
      <c r="A476"/>
      <c r="B476" s="3">
        <v>42930</v>
      </c>
      <c r="C476" s="2">
        <v>1.1445000000000001</v>
      </c>
      <c r="D476" s="2">
        <v>112.61</v>
      </c>
      <c r="E476" s="2">
        <v>1.3085</v>
      </c>
      <c r="F476" s="2">
        <v>6.77095</v>
      </c>
      <c r="G476" s="2">
        <v>0.96530000000000005</v>
      </c>
      <c r="H476" s="2">
        <v>1.2669999999999999</v>
      </c>
      <c r="I476" s="2">
        <v>0.78115000000000001</v>
      </c>
      <c r="J476" s="2">
        <v>0.73360000000000003</v>
      </c>
      <c r="K476" s="2">
        <v>7.8074500000000002</v>
      </c>
      <c r="L476" s="2">
        <v>1.37155</v>
      </c>
      <c r="M476" s="2">
        <v>64.298000000000002</v>
      </c>
      <c r="N476" s="2">
        <v>1129.73</v>
      </c>
      <c r="O476" s="2">
        <v>8.3309499999999996</v>
      </c>
      <c r="P476" s="2">
        <v>17.594799999999999</v>
      </c>
      <c r="Q476" s="2">
        <v>8.2054500000000008</v>
      </c>
      <c r="R476" s="2">
        <v>30.317</v>
      </c>
      <c r="S476" s="2">
        <v>3.1920999999999999</v>
      </c>
      <c r="T476" s="2">
        <v>13.034800000000001</v>
      </c>
      <c r="U476" s="2">
        <v>3.6729500000000002</v>
      </c>
      <c r="V476" s="2">
        <v>6.4977</v>
      </c>
      <c r="W476" s="2">
        <v>13313.4</v>
      </c>
      <c r="X476" s="2">
        <v>3.5417000000000001</v>
      </c>
      <c r="Y476" s="2">
        <v>33.782499999999999</v>
      </c>
      <c r="Z476" s="2">
        <v>3.5562</v>
      </c>
      <c r="AA476" s="2">
        <v>267.7</v>
      </c>
      <c r="AB476" s="2">
        <v>22.795999999999999</v>
      </c>
      <c r="AC476" s="2">
        <v>658.43499999999995</v>
      </c>
      <c r="AD476" s="2">
        <v>50.587000000000003</v>
      </c>
      <c r="AF476" s="3">
        <v>36168</v>
      </c>
      <c r="AG476" s="2">
        <v>3.8</v>
      </c>
    </row>
    <row r="477" spans="1:33" s="2" customFormat="1" x14ac:dyDescent="0.2">
      <c r="A477"/>
      <c r="B477" s="3">
        <v>42923</v>
      </c>
      <c r="C477" s="2">
        <v>1.1392</v>
      </c>
      <c r="D477" s="2">
        <v>113.99</v>
      </c>
      <c r="E477" s="2">
        <v>1.288</v>
      </c>
      <c r="F477" s="2">
        <v>6.8037999999999998</v>
      </c>
      <c r="G477" s="2">
        <v>0.96450000000000002</v>
      </c>
      <c r="H477" s="2">
        <v>1.2890999999999999</v>
      </c>
      <c r="I477" s="2">
        <v>0.76044999999999996</v>
      </c>
      <c r="J477" s="2">
        <v>0.72719999999999996</v>
      </c>
      <c r="K477" s="2">
        <v>7.8115500000000004</v>
      </c>
      <c r="L477" s="2">
        <v>1.3817999999999999</v>
      </c>
      <c r="M477" s="2">
        <v>64.626499999999993</v>
      </c>
      <c r="N477" s="2">
        <v>1154.45</v>
      </c>
      <c r="O477" s="2">
        <v>8.4347499999999993</v>
      </c>
      <c r="P477" s="2">
        <v>18.159600000000001</v>
      </c>
      <c r="Q477" s="2">
        <v>8.3627500000000001</v>
      </c>
      <c r="R477" s="2">
        <v>30.556000000000001</v>
      </c>
      <c r="S477" s="2">
        <v>3.29325</v>
      </c>
      <c r="T477" s="2">
        <v>13.437200000000001</v>
      </c>
      <c r="U477" s="2">
        <v>3.7222</v>
      </c>
      <c r="V477" s="2">
        <v>6.5276500000000004</v>
      </c>
      <c r="W477" s="2">
        <v>13413.4</v>
      </c>
      <c r="X477" s="2">
        <v>3.6287500000000001</v>
      </c>
      <c r="Y477" s="2">
        <v>34.102499999999999</v>
      </c>
      <c r="Z477" s="2">
        <v>3.5376500000000002</v>
      </c>
      <c r="AA477" s="2">
        <v>270.49</v>
      </c>
      <c r="AB477" s="2">
        <v>22.8855</v>
      </c>
      <c r="AC477" s="2">
        <v>666.87</v>
      </c>
      <c r="AD477" s="2">
        <v>50.692</v>
      </c>
      <c r="AF477" s="3">
        <v>36175</v>
      </c>
      <c r="AG477" s="2">
        <v>3.7997999999999998</v>
      </c>
    </row>
    <row r="478" spans="1:33" s="2" customFormat="1" x14ac:dyDescent="0.2">
      <c r="A478"/>
      <c r="B478" s="3">
        <v>42916</v>
      </c>
      <c r="C478" s="2">
        <v>1.1405000000000001</v>
      </c>
      <c r="D478" s="2">
        <v>112.35</v>
      </c>
      <c r="E478" s="2">
        <v>1.29895</v>
      </c>
      <c r="F478" s="2">
        <v>6.78085</v>
      </c>
      <c r="G478" s="2">
        <v>0.95774999999999999</v>
      </c>
      <c r="H478" s="2">
        <v>1.2986</v>
      </c>
      <c r="I478" s="2">
        <v>0.7671</v>
      </c>
      <c r="J478" s="2">
        <v>0.73224999999999996</v>
      </c>
      <c r="K478" s="2">
        <v>7.8061499999999997</v>
      </c>
      <c r="L478" s="2">
        <v>1.377</v>
      </c>
      <c r="M478" s="2">
        <v>64.62</v>
      </c>
      <c r="N478" s="2">
        <v>1144.75</v>
      </c>
      <c r="O478" s="2">
        <v>8.4337</v>
      </c>
      <c r="P478" s="2">
        <v>18.1004</v>
      </c>
      <c r="Q478" s="2">
        <v>8.3742999999999999</v>
      </c>
      <c r="R478" s="2">
        <v>30.395</v>
      </c>
      <c r="S478" s="2">
        <v>3.3122500000000001</v>
      </c>
      <c r="T478" s="2">
        <v>13.100300000000001</v>
      </c>
      <c r="U478" s="2">
        <v>3.7087500000000002</v>
      </c>
      <c r="V478" s="2">
        <v>6.5194999999999999</v>
      </c>
      <c r="W478" s="2">
        <v>13344.3</v>
      </c>
      <c r="X478" s="2">
        <v>3.5217999999999998</v>
      </c>
      <c r="Y478" s="2">
        <v>33.93</v>
      </c>
      <c r="Z478" s="2">
        <v>3.4893999999999998</v>
      </c>
      <c r="AA478" s="2">
        <v>271.05500000000001</v>
      </c>
      <c r="AB478" s="2">
        <v>22.891500000000001</v>
      </c>
      <c r="AC478" s="2">
        <v>664.83</v>
      </c>
      <c r="AD478" s="2">
        <v>50.447499999999998</v>
      </c>
      <c r="AF478" s="3">
        <v>36182</v>
      </c>
      <c r="AG478" s="2">
        <v>3.7997999999999998</v>
      </c>
    </row>
    <row r="479" spans="1:33" s="2" customFormat="1" x14ac:dyDescent="0.2">
      <c r="A479"/>
      <c r="B479" s="3">
        <v>42909</v>
      </c>
      <c r="C479" s="2">
        <v>1.1200000000000001</v>
      </c>
      <c r="D479" s="2">
        <v>111.27</v>
      </c>
      <c r="E479" s="2">
        <v>1.2737499999999999</v>
      </c>
      <c r="F479" s="2">
        <v>6.8371500000000003</v>
      </c>
      <c r="G479" s="2">
        <v>0.96865000000000001</v>
      </c>
      <c r="H479" s="2">
        <v>1.32575</v>
      </c>
      <c r="I479" s="2">
        <v>0.75700000000000001</v>
      </c>
      <c r="J479" s="2">
        <v>0.72894999999999999</v>
      </c>
      <c r="K479" s="2">
        <v>7.7997500000000004</v>
      </c>
      <c r="L479" s="2">
        <v>1.38645</v>
      </c>
      <c r="M479" s="2">
        <v>64.509500000000003</v>
      </c>
      <c r="N479" s="2">
        <v>1136.1300000000001</v>
      </c>
      <c r="O479" s="2">
        <v>8.7126000000000001</v>
      </c>
      <c r="P479" s="2">
        <v>17.9724</v>
      </c>
      <c r="Q479" s="2">
        <v>8.4423999999999992</v>
      </c>
      <c r="R479" s="2">
        <v>30.319500000000001</v>
      </c>
      <c r="S479" s="2">
        <v>3.33195</v>
      </c>
      <c r="T479" s="2">
        <v>12.932499999999999</v>
      </c>
      <c r="U479" s="2">
        <v>3.7714500000000002</v>
      </c>
      <c r="V479" s="2">
        <v>6.6403999999999996</v>
      </c>
      <c r="W479" s="2">
        <v>13308.3</v>
      </c>
      <c r="X479" s="2">
        <v>3.5074999999999998</v>
      </c>
      <c r="Y479" s="2">
        <v>33.94</v>
      </c>
      <c r="Z479" s="2">
        <v>3.5375000000000001</v>
      </c>
      <c r="AA479" s="2">
        <v>276.48</v>
      </c>
      <c r="AB479" s="2">
        <v>23.4605</v>
      </c>
      <c r="AC479" s="2">
        <v>662.09</v>
      </c>
      <c r="AD479" s="2">
        <v>50.170999999999999</v>
      </c>
      <c r="AF479" s="3">
        <v>36189</v>
      </c>
      <c r="AG479" s="2">
        <v>3.7997000000000001</v>
      </c>
    </row>
    <row r="480" spans="1:33" s="2" customFormat="1" x14ac:dyDescent="0.2">
      <c r="A480"/>
      <c r="B480" s="3">
        <v>42902</v>
      </c>
      <c r="C480" s="2">
        <v>1.1198999999999999</v>
      </c>
      <c r="D480" s="2">
        <v>110.68</v>
      </c>
      <c r="E480" s="2">
        <v>1.2800499999999999</v>
      </c>
      <c r="F480" s="2">
        <v>6.8144</v>
      </c>
      <c r="G480" s="2">
        <v>0.97304999999999997</v>
      </c>
      <c r="H480" s="2">
        <v>1.3242</v>
      </c>
      <c r="I480" s="2">
        <v>0.76219999999999999</v>
      </c>
      <c r="J480" s="2">
        <v>0.72565000000000002</v>
      </c>
      <c r="K480" s="2">
        <v>7.8003999999999998</v>
      </c>
      <c r="L480" s="2">
        <v>1.3825000000000001</v>
      </c>
      <c r="M480" s="2">
        <v>64.481499999999997</v>
      </c>
      <c r="N480" s="2">
        <v>1133.8</v>
      </c>
      <c r="O480" s="2">
        <v>8.6994000000000007</v>
      </c>
      <c r="P480" s="2">
        <v>17.941500000000001</v>
      </c>
      <c r="Q480" s="2">
        <v>8.4629999999999992</v>
      </c>
      <c r="R480" s="2">
        <v>30.333500000000001</v>
      </c>
      <c r="S480" s="2">
        <v>3.2863500000000001</v>
      </c>
      <c r="T480" s="2">
        <v>12.838900000000001</v>
      </c>
      <c r="U480" s="2">
        <v>3.75745</v>
      </c>
      <c r="V480" s="2">
        <v>6.6403499999999998</v>
      </c>
      <c r="W480" s="2">
        <v>13287.5</v>
      </c>
      <c r="X480" s="2">
        <v>3.5096500000000002</v>
      </c>
      <c r="Y480" s="2">
        <v>33.957500000000003</v>
      </c>
      <c r="Z480" s="2">
        <v>3.5242</v>
      </c>
      <c r="AA480" s="2">
        <v>274.99</v>
      </c>
      <c r="AB480" s="2">
        <v>23.367000000000001</v>
      </c>
      <c r="AC480" s="2">
        <v>662.99</v>
      </c>
      <c r="AD480" s="2">
        <v>49.835999999999999</v>
      </c>
      <c r="AF480" s="3">
        <v>36196</v>
      </c>
      <c r="AG480" s="2">
        <v>3.8</v>
      </c>
    </row>
    <row r="481" spans="1:33" s="2" customFormat="1" x14ac:dyDescent="0.2">
      <c r="A481"/>
      <c r="B481" s="3">
        <v>42895</v>
      </c>
      <c r="C481" s="2">
        <v>1.1184000000000001</v>
      </c>
      <c r="D481" s="2">
        <v>110.69</v>
      </c>
      <c r="E481" s="2">
        <v>1.2741499999999999</v>
      </c>
      <c r="F481" s="2">
        <v>6.7881499999999999</v>
      </c>
      <c r="G481" s="2">
        <v>0.97024999999999995</v>
      </c>
      <c r="H481" s="2">
        <v>1.3431999999999999</v>
      </c>
      <c r="I481" s="2">
        <v>0.75290000000000001</v>
      </c>
      <c r="J481" s="2">
        <v>0.71994999999999998</v>
      </c>
      <c r="K481" s="2">
        <v>7.7976999999999999</v>
      </c>
      <c r="L481" s="2">
        <v>1.3843000000000001</v>
      </c>
      <c r="M481" s="2">
        <v>64.308999999999997</v>
      </c>
      <c r="N481" s="2">
        <v>1125.23</v>
      </c>
      <c r="O481" s="2">
        <v>8.7297999999999991</v>
      </c>
      <c r="P481" s="2">
        <v>18.1769</v>
      </c>
      <c r="Q481" s="2">
        <v>8.5020000000000007</v>
      </c>
      <c r="R481" s="2">
        <v>30.1265</v>
      </c>
      <c r="S481" s="2">
        <v>3.2766500000000001</v>
      </c>
      <c r="T481" s="2">
        <v>12.8725</v>
      </c>
      <c r="U481" s="2">
        <v>3.7425999999999999</v>
      </c>
      <c r="V481" s="2">
        <v>6.6506499999999997</v>
      </c>
      <c r="W481" s="2">
        <v>13295.4</v>
      </c>
      <c r="X481" s="2">
        <v>3.5321500000000001</v>
      </c>
      <c r="Y481" s="2">
        <v>34.07</v>
      </c>
      <c r="Z481" s="2">
        <v>3.5328499999999998</v>
      </c>
      <c r="AA481" s="2">
        <v>275.10000000000002</v>
      </c>
      <c r="AB481" s="2">
        <v>23.452000000000002</v>
      </c>
      <c r="AC481" s="2">
        <v>664.68</v>
      </c>
      <c r="AD481" s="2">
        <v>49.5105</v>
      </c>
      <c r="AF481" s="3">
        <v>36203</v>
      </c>
      <c r="AG481" s="2">
        <v>3.7997999999999998</v>
      </c>
    </row>
    <row r="482" spans="1:33" s="2" customFormat="1" x14ac:dyDescent="0.2">
      <c r="A482"/>
      <c r="B482" s="3">
        <v>42888</v>
      </c>
      <c r="C482" s="2">
        <v>1.1275999999999999</v>
      </c>
      <c r="D482" s="2">
        <v>110.47</v>
      </c>
      <c r="E482" s="2">
        <v>1.2881499999999999</v>
      </c>
      <c r="F482" s="2">
        <v>6.7769000000000004</v>
      </c>
      <c r="G482" s="2">
        <v>0.96375</v>
      </c>
      <c r="H482" s="2">
        <v>1.3512</v>
      </c>
      <c r="I482" s="2">
        <v>0.74390000000000001</v>
      </c>
      <c r="J482" s="2">
        <v>0.71365000000000001</v>
      </c>
      <c r="K482" s="2">
        <v>7.79155</v>
      </c>
      <c r="L482" s="2">
        <v>1.38175</v>
      </c>
      <c r="M482" s="2">
        <v>64.254499999999993</v>
      </c>
      <c r="N482" s="2">
        <v>1118.5999999999999</v>
      </c>
      <c r="O482" s="2">
        <v>8.6473999999999993</v>
      </c>
      <c r="P482" s="2">
        <v>18.595700000000001</v>
      </c>
      <c r="Q482" s="2">
        <v>8.4387000000000008</v>
      </c>
      <c r="R482" s="2">
        <v>30.0945</v>
      </c>
      <c r="S482" s="2">
        <v>3.2418499999999999</v>
      </c>
      <c r="T482" s="2">
        <v>12.7994</v>
      </c>
      <c r="U482" s="2">
        <v>3.7118000000000002</v>
      </c>
      <c r="V482" s="2">
        <v>6.5975999999999999</v>
      </c>
      <c r="W482" s="2">
        <v>13292.7</v>
      </c>
      <c r="X482" s="2">
        <v>3.51125</v>
      </c>
      <c r="Y482" s="2">
        <v>34.052500000000002</v>
      </c>
      <c r="Z482" s="2">
        <v>3.5442999999999998</v>
      </c>
      <c r="AA482" s="2">
        <v>272.93</v>
      </c>
      <c r="AB482" s="2">
        <v>23.344000000000001</v>
      </c>
      <c r="AC482" s="2">
        <v>670.71</v>
      </c>
      <c r="AD482" s="2">
        <v>49.371000000000002</v>
      </c>
      <c r="AF482" s="3">
        <v>36210</v>
      </c>
      <c r="AG482" s="2">
        <v>3.7999000000000001</v>
      </c>
    </row>
    <row r="483" spans="1:33" s="2" customFormat="1" x14ac:dyDescent="0.2">
      <c r="A483"/>
      <c r="B483" s="3">
        <v>42881</v>
      </c>
      <c r="C483" s="2">
        <v>1.1185</v>
      </c>
      <c r="D483" s="2">
        <v>111.24</v>
      </c>
      <c r="E483" s="2">
        <v>1.27915</v>
      </c>
      <c r="F483" s="2">
        <v>6.8162000000000003</v>
      </c>
      <c r="G483" s="2">
        <v>0.97384999999999999</v>
      </c>
      <c r="H483" s="2">
        <v>1.3449</v>
      </c>
      <c r="I483" s="2">
        <v>0.74460000000000004</v>
      </c>
      <c r="J483" s="2">
        <v>0.70484999999999998</v>
      </c>
      <c r="K483" s="2">
        <v>7.7930000000000001</v>
      </c>
      <c r="L483" s="2">
        <v>1.38165</v>
      </c>
      <c r="M483" s="2">
        <v>64.493499999999997</v>
      </c>
      <c r="N483" s="2">
        <v>1119.57</v>
      </c>
      <c r="O483" s="2">
        <v>8.6885999999999992</v>
      </c>
      <c r="P483" s="2">
        <v>18.471</v>
      </c>
      <c r="Q483" s="2">
        <v>8.3882999999999992</v>
      </c>
      <c r="R483" s="2">
        <v>30.1675</v>
      </c>
      <c r="S483" s="2">
        <v>3.2540499999999999</v>
      </c>
      <c r="T483" s="2">
        <v>12.8538</v>
      </c>
      <c r="U483" s="2">
        <v>3.7378999999999998</v>
      </c>
      <c r="V483" s="2">
        <v>6.6536999999999997</v>
      </c>
      <c r="W483" s="2">
        <v>13309.4</v>
      </c>
      <c r="X483" s="2">
        <v>3.5783999999999998</v>
      </c>
      <c r="Y483" s="2">
        <v>34.042499999999997</v>
      </c>
      <c r="Z483" s="2">
        <v>3.5756000000000001</v>
      </c>
      <c r="AA483" s="2">
        <v>275.04000000000002</v>
      </c>
      <c r="AB483" s="2">
        <v>23.641999999999999</v>
      </c>
      <c r="AC483" s="2">
        <v>669.6</v>
      </c>
      <c r="AD483" s="2">
        <v>49.747</v>
      </c>
      <c r="AF483" s="3">
        <v>36217</v>
      </c>
      <c r="AG483" s="2">
        <v>3.8</v>
      </c>
    </row>
    <row r="484" spans="1:33" s="2" customFormat="1" x14ac:dyDescent="0.2">
      <c r="A484"/>
      <c r="B484" s="3">
        <v>42874</v>
      </c>
      <c r="C484" s="2">
        <v>1.1195999999999999</v>
      </c>
      <c r="D484" s="2">
        <v>111.54</v>
      </c>
      <c r="E484" s="2">
        <v>1.3026500000000001</v>
      </c>
      <c r="F484" s="2">
        <v>6.8758999999999997</v>
      </c>
      <c r="G484" s="2">
        <v>0.97445000000000004</v>
      </c>
      <c r="H484" s="2">
        <v>1.3543000000000001</v>
      </c>
      <c r="I484" s="2">
        <v>0.74439999999999995</v>
      </c>
      <c r="J484" s="2">
        <v>0.69094999999999995</v>
      </c>
      <c r="K484" s="2">
        <v>7.7834500000000002</v>
      </c>
      <c r="L484" s="2">
        <v>1.3855999999999999</v>
      </c>
      <c r="M484" s="2">
        <v>64.585499999999996</v>
      </c>
      <c r="N484" s="2">
        <v>1118.49</v>
      </c>
      <c r="O484" s="2">
        <v>8.7415000000000003</v>
      </c>
      <c r="P484" s="2">
        <v>18.7165</v>
      </c>
      <c r="Q484" s="2">
        <v>8.3686000000000007</v>
      </c>
      <c r="R484" s="2">
        <v>30.0305</v>
      </c>
      <c r="S484" s="2">
        <v>3.29135</v>
      </c>
      <c r="T484" s="2">
        <v>13.2484</v>
      </c>
      <c r="U484" s="2">
        <v>3.7555999999999998</v>
      </c>
      <c r="V484" s="2">
        <v>6.6481000000000003</v>
      </c>
      <c r="W484" s="2">
        <v>13316.8</v>
      </c>
      <c r="X484" s="2">
        <v>3.5873499999999998</v>
      </c>
      <c r="Y484" s="2">
        <v>34.332500000000003</v>
      </c>
      <c r="Z484" s="2">
        <v>3.5793499999999998</v>
      </c>
      <c r="AA484" s="2">
        <v>276.01</v>
      </c>
      <c r="AB484" s="2">
        <v>23.68</v>
      </c>
      <c r="AC484" s="2">
        <v>669.98500000000001</v>
      </c>
      <c r="AD484" s="2">
        <v>49.698999999999998</v>
      </c>
      <c r="AF484" s="3">
        <v>36224</v>
      </c>
      <c r="AG484" s="2">
        <v>3.8</v>
      </c>
    </row>
    <row r="485" spans="1:33" s="2" customFormat="1" x14ac:dyDescent="0.2">
      <c r="A485"/>
      <c r="B485" s="3">
        <v>42867</v>
      </c>
      <c r="C485" s="2">
        <v>1.0921000000000001</v>
      </c>
      <c r="D485" s="2">
        <v>113.26</v>
      </c>
      <c r="E485" s="2">
        <v>1.2889999999999999</v>
      </c>
      <c r="F485" s="2">
        <v>6.8985500000000002</v>
      </c>
      <c r="G485" s="2">
        <v>1.0026999999999999</v>
      </c>
      <c r="H485" s="2">
        <v>1.3723000000000001</v>
      </c>
      <c r="I485" s="2">
        <v>0.73945000000000005</v>
      </c>
      <c r="J485" s="2">
        <v>0.68510000000000004</v>
      </c>
      <c r="K485" s="2">
        <v>7.7929500000000003</v>
      </c>
      <c r="L485" s="2">
        <v>1.40395</v>
      </c>
      <c r="M485" s="2">
        <v>64.214500000000001</v>
      </c>
      <c r="N485" s="2">
        <v>1123.95</v>
      </c>
      <c r="O485" s="2">
        <v>8.8409499999999994</v>
      </c>
      <c r="P485" s="2">
        <v>18.7804</v>
      </c>
      <c r="Q485" s="2">
        <v>8.5836500000000004</v>
      </c>
      <c r="R485" s="2">
        <v>30.144500000000001</v>
      </c>
      <c r="S485" s="2">
        <v>3.1311499999999999</v>
      </c>
      <c r="T485" s="2">
        <v>13.371600000000001</v>
      </c>
      <c r="U485" s="2">
        <v>3.8687999999999998</v>
      </c>
      <c r="V485" s="2">
        <v>6.8129999999999997</v>
      </c>
      <c r="W485" s="2">
        <v>13335.3</v>
      </c>
      <c r="X485" s="2">
        <v>3.5691999999999999</v>
      </c>
      <c r="Y485" s="2">
        <v>34.652500000000003</v>
      </c>
      <c r="Z485" s="2">
        <v>3.5981000000000001</v>
      </c>
      <c r="AA485" s="2">
        <v>283.92</v>
      </c>
      <c r="AB485" s="2">
        <v>24.33</v>
      </c>
      <c r="AC485" s="2">
        <v>670.98</v>
      </c>
      <c r="AD485" s="2">
        <v>49.712000000000003</v>
      </c>
      <c r="AF485" s="3">
        <v>36231</v>
      </c>
      <c r="AG485" s="2">
        <v>3.8</v>
      </c>
    </row>
    <row r="486" spans="1:33" s="2" customFormat="1" x14ac:dyDescent="0.2">
      <c r="A486"/>
      <c r="B486" s="3">
        <v>42860</v>
      </c>
      <c r="C486" s="2">
        <v>1.0985</v>
      </c>
      <c r="D486" s="2">
        <v>112.64</v>
      </c>
      <c r="E486" s="2">
        <v>1.2958000000000001</v>
      </c>
      <c r="F486" s="2">
        <v>6.9016000000000002</v>
      </c>
      <c r="G486" s="2">
        <v>0.98850000000000005</v>
      </c>
      <c r="H486" s="2">
        <v>1.3692</v>
      </c>
      <c r="I486" s="2">
        <v>0.74065000000000003</v>
      </c>
      <c r="J486" s="2">
        <v>0.69130000000000003</v>
      </c>
      <c r="K486" s="2">
        <v>7.7834500000000002</v>
      </c>
      <c r="L486" s="2">
        <v>1.40415</v>
      </c>
      <c r="M486" s="2">
        <v>64.262500000000003</v>
      </c>
      <c r="N486" s="2">
        <v>1137.21</v>
      </c>
      <c r="O486" s="2">
        <v>8.7918500000000002</v>
      </c>
      <c r="P486" s="2">
        <v>19.026399999999999</v>
      </c>
      <c r="Q486" s="2">
        <v>8.5970499999999994</v>
      </c>
      <c r="R486" s="2">
        <v>30.1905</v>
      </c>
      <c r="S486" s="2">
        <v>3.17435</v>
      </c>
      <c r="T486" s="2">
        <v>13.481400000000001</v>
      </c>
      <c r="U486" s="2">
        <v>3.83345</v>
      </c>
      <c r="V486" s="2">
        <v>6.7705000000000002</v>
      </c>
      <c r="W486" s="2">
        <v>13334</v>
      </c>
      <c r="X486" s="2">
        <v>3.5478999999999998</v>
      </c>
      <c r="Y486" s="2">
        <v>34.68</v>
      </c>
      <c r="Z486" s="2">
        <v>3.5928</v>
      </c>
      <c r="AA486" s="2">
        <v>283.39999999999998</v>
      </c>
      <c r="AB486" s="2">
        <v>24.361000000000001</v>
      </c>
      <c r="AC486" s="2">
        <v>676.66</v>
      </c>
      <c r="AD486" s="2">
        <v>49.857500000000002</v>
      </c>
      <c r="AF486" s="3">
        <v>36238</v>
      </c>
      <c r="AG486" s="2">
        <v>3.8</v>
      </c>
    </row>
    <row r="487" spans="1:33" s="2" customFormat="1" x14ac:dyDescent="0.2">
      <c r="A487"/>
      <c r="B487" s="3">
        <v>42853</v>
      </c>
      <c r="C487" s="2">
        <v>1.0891</v>
      </c>
      <c r="D487" s="2">
        <v>111.45</v>
      </c>
      <c r="E487" s="2">
        <v>1.2938000000000001</v>
      </c>
      <c r="F487" s="2">
        <v>6.8986000000000001</v>
      </c>
      <c r="G487" s="2">
        <v>0.99519999999999997</v>
      </c>
      <c r="H487" s="2">
        <v>1.3672</v>
      </c>
      <c r="I487" s="2">
        <v>0.74795</v>
      </c>
      <c r="J487" s="2">
        <v>0.68669999999999998</v>
      </c>
      <c r="K487" s="2">
        <v>7.7776500000000004</v>
      </c>
      <c r="L487" s="2">
        <v>1.39775</v>
      </c>
      <c r="M487" s="2">
        <v>64.288499999999999</v>
      </c>
      <c r="N487" s="2">
        <v>1139.44</v>
      </c>
      <c r="O487" s="2">
        <v>8.8537499999999998</v>
      </c>
      <c r="P487" s="2">
        <v>18.973099999999999</v>
      </c>
      <c r="Q487" s="2">
        <v>8.5661500000000004</v>
      </c>
      <c r="R487" s="2">
        <v>30.2425</v>
      </c>
      <c r="S487" s="2">
        <v>3.1958500000000001</v>
      </c>
      <c r="T487" s="2">
        <v>13.3879</v>
      </c>
      <c r="U487" s="2">
        <v>3.8813</v>
      </c>
      <c r="V487" s="2">
        <v>6.8282999999999996</v>
      </c>
      <c r="W487" s="2">
        <v>13329.3</v>
      </c>
      <c r="X487" s="2">
        <v>3.5537999999999998</v>
      </c>
      <c r="Y487" s="2">
        <v>34.592500000000001</v>
      </c>
      <c r="Z487" s="2">
        <v>3.6202000000000001</v>
      </c>
      <c r="AA487" s="2">
        <v>287.33</v>
      </c>
      <c r="AB487" s="2">
        <v>24.641999999999999</v>
      </c>
      <c r="AC487" s="2">
        <v>666.9</v>
      </c>
      <c r="AD487" s="2">
        <v>50.155999999999999</v>
      </c>
      <c r="AF487" s="3">
        <v>36245</v>
      </c>
      <c r="AG487" s="2">
        <v>3.8001</v>
      </c>
    </row>
    <row r="488" spans="1:33" s="2" customFormat="1" x14ac:dyDescent="0.2">
      <c r="A488"/>
      <c r="B488" s="3">
        <v>42846</v>
      </c>
      <c r="C488" s="2">
        <v>1.0688</v>
      </c>
      <c r="D488" s="2">
        <v>109.1</v>
      </c>
      <c r="E488" s="2">
        <v>1.2775000000000001</v>
      </c>
      <c r="F488" s="2">
        <v>6.891</v>
      </c>
      <c r="G488" s="2">
        <v>0.99870000000000003</v>
      </c>
      <c r="H488" s="2">
        <v>1.3516999999999999</v>
      </c>
      <c r="I488" s="2">
        <v>0.75214999999999999</v>
      </c>
      <c r="J488" s="2">
        <v>0.7</v>
      </c>
      <c r="K488" s="2">
        <v>7.7761500000000003</v>
      </c>
      <c r="L488" s="2">
        <v>1.3976999999999999</v>
      </c>
      <c r="M488" s="2">
        <v>64.709500000000006</v>
      </c>
      <c r="N488" s="2">
        <v>1136.06</v>
      </c>
      <c r="O488" s="2">
        <v>9.0259499999999999</v>
      </c>
      <c r="P488" s="2">
        <v>18.8371</v>
      </c>
      <c r="Q488" s="2">
        <v>8.6822499999999998</v>
      </c>
      <c r="R488" s="2">
        <v>30.3475</v>
      </c>
      <c r="S488" s="2">
        <v>3.1493000000000002</v>
      </c>
      <c r="T488" s="2">
        <v>13.1549</v>
      </c>
      <c r="U488" s="2">
        <v>3.9967999999999999</v>
      </c>
      <c r="V488" s="2">
        <v>6.9577</v>
      </c>
      <c r="W488" s="2">
        <v>13319.5</v>
      </c>
      <c r="X488" s="2">
        <v>3.6457999999999999</v>
      </c>
      <c r="Y488" s="2">
        <v>34.39</v>
      </c>
      <c r="Z488" s="2">
        <v>3.6760000000000002</v>
      </c>
      <c r="AA488" s="2">
        <v>293.68</v>
      </c>
      <c r="AB488" s="2">
        <v>25.219000000000001</v>
      </c>
      <c r="AC488" s="2">
        <v>650.5</v>
      </c>
      <c r="AD488" s="2">
        <v>49.832999999999998</v>
      </c>
      <c r="AF488" s="3">
        <v>36252</v>
      </c>
      <c r="AG488" s="2">
        <v>3.8</v>
      </c>
    </row>
    <row r="489" spans="1:33" s="2" customFormat="1" x14ac:dyDescent="0.2">
      <c r="A489"/>
      <c r="B489" s="3">
        <v>42839</v>
      </c>
      <c r="C489" s="2">
        <v>1.0626</v>
      </c>
      <c r="D489" s="2">
        <v>108.575</v>
      </c>
      <c r="E489" s="2">
        <v>1.2533000000000001</v>
      </c>
      <c r="F489" s="2">
        <v>6.8802500000000002</v>
      </c>
      <c r="G489" s="2">
        <v>1.0038</v>
      </c>
      <c r="H489" s="2">
        <v>1.33175</v>
      </c>
      <c r="I489" s="2">
        <v>0.75775000000000003</v>
      </c>
      <c r="J489" s="2">
        <v>0.70020000000000004</v>
      </c>
      <c r="K489" s="2">
        <v>7.7728000000000002</v>
      </c>
      <c r="L489" s="2">
        <v>1.39775</v>
      </c>
      <c r="M489" s="2">
        <v>64.509500000000003</v>
      </c>
      <c r="N489" s="2">
        <v>1141.25</v>
      </c>
      <c r="O489" s="2">
        <v>9.0361499999999992</v>
      </c>
      <c r="P489" s="2">
        <v>18.573399999999999</v>
      </c>
      <c r="Q489" s="2">
        <v>8.5749499999999994</v>
      </c>
      <c r="R489" s="2">
        <v>30.366</v>
      </c>
      <c r="S489" s="2">
        <v>3.133</v>
      </c>
      <c r="T489" s="2">
        <v>13.419</v>
      </c>
      <c r="U489" s="2">
        <v>3.9925999999999999</v>
      </c>
      <c r="V489" s="2">
        <v>7.00075</v>
      </c>
      <c r="W489" s="2">
        <v>13305.1</v>
      </c>
      <c r="X489" s="2">
        <v>3.6890000000000001</v>
      </c>
      <c r="Y489" s="2">
        <v>34.347499999999997</v>
      </c>
      <c r="Z489" s="2">
        <v>3.6543999999999999</v>
      </c>
      <c r="AA489" s="2">
        <v>294.47000000000003</v>
      </c>
      <c r="AB489" s="2">
        <v>25.11</v>
      </c>
      <c r="AC489" s="2">
        <v>649.23</v>
      </c>
      <c r="AD489" s="2">
        <v>49.540999999999997</v>
      </c>
      <c r="AF489" s="3">
        <v>36259</v>
      </c>
      <c r="AG489" s="2">
        <v>3.8001</v>
      </c>
    </row>
    <row r="490" spans="1:33" s="2" customFormat="1" x14ac:dyDescent="0.2">
      <c r="A490"/>
      <c r="B490" s="3">
        <v>42832</v>
      </c>
      <c r="C490" s="2">
        <v>1.0618000000000001</v>
      </c>
      <c r="D490" s="2">
        <v>110.72</v>
      </c>
      <c r="E490" s="2">
        <v>1.2392000000000001</v>
      </c>
      <c r="F490" s="2">
        <v>6.8954000000000004</v>
      </c>
      <c r="G490" s="2">
        <v>1.0068999999999999</v>
      </c>
      <c r="H490" s="2">
        <v>1.3389</v>
      </c>
      <c r="I490" s="2">
        <v>0.75134999999999996</v>
      </c>
      <c r="J490" s="2">
        <v>0.69599999999999995</v>
      </c>
      <c r="K490" s="2">
        <v>7.7701500000000001</v>
      </c>
      <c r="L490" s="2">
        <v>1.4021999999999999</v>
      </c>
      <c r="M490" s="2">
        <v>64.244500000000002</v>
      </c>
      <c r="N490" s="2">
        <v>1134.56</v>
      </c>
      <c r="O490" s="2">
        <v>9.0456500000000002</v>
      </c>
      <c r="P490" s="2">
        <v>18.681999999999999</v>
      </c>
      <c r="Q490" s="2">
        <v>8.6293500000000005</v>
      </c>
      <c r="R490" s="2">
        <v>30.632000000000001</v>
      </c>
      <c r="S490" s="2">
        <v>3.1296499999999998</v>
      </c>
      <c r="T490" s="2">
        <v>13.803100000000001</v>
      </c>
      <c r="U490" s="2">
        <v>3.9755500000000001</v>
      </c>
      <c r="V490" s="2">
        <v>7.0038999999999998</v>
      </c>
      <c r="W490" s="2">
        <v>13314.7</v>
      </c>
      <c r="X490" s="2">
        <v>3.7332000000000001</v>
      </c>
      <c r="Y490" s="2">
        <v>34.587499999999999</v>
      </c>
      <c r="Z490" s="2">
        <v>3.6431</v>
      </c>
      <c r="AA490" s="2">
        <v>292.08999999999997</v>
      </c>
      <c r="AB490" s="2">
        <v>25.018999999999998</v>
      </c>
      <c r="AC490" s="2">
        <v>656.16</v>
      </c>
      <c r="AD490" s="2">
        <v>49.741</v>
      </c>
      <c r="AF490" s="3">
        <v>36266</v>
      </c>
      <c r="AG490" s="2">
        <v>3.8</v>
      </c>
    </row>
    <row r="491" spans="1:33" s="2" customFormat="1" x14ac:dyDescent="0.2">
      <c r="A491"/>
      <c r="B491" s="3">
        <v>42825</v>
      </c>
      <c r="C491" s="2">
        <v>1.0694999999999999</v>
      </c>
      <c r="D491" s="2">
        <v>111.43</v>
      </c>
      <c r="E491" s="2">
        <v>1.2507999999999999</v>
      </c>
      <c r="F491" s="2">
        <v>6.8718500000000002</v>
      </c>
      <c r="G491" s="2">
        <v>1.0006999999999999</v>
      </c>
      <c r="H491" s="2">
        <v>1.3339000000000001</v>
      </c>
      <c r="I491" s="2">
        <v>0.76265000000000005</v>
      </c>
      <c r="J491" s="2">
        <v>0.69910000000000005</v>
      </c>
      <c r="K491" s="2">
        <v>7.7714999999999996</v>
      </c>
      <c r="L491" s="2">
        <v>1.3973</v>
      </c>
      <c r="M491" s="2">
        <v>64.795000000000002</v>
      </c>
      <c r="N491" s="2">
        <v>1118.08</v>
      </c>
      <c r="O491" s="2">
        <v>8.9298500000000001</v>
      </c>
      <c r="P491" s="2">
        <v>18.8401</v>
      </c>
      <c r="Q491" s="2">
        <v>8.5893499999999996</v>
      </c>
      <c r="R491" s="2">
        <v>30.369</v>
      </c>
      <c r="S491" s="2">
        <v>3.1752500000000001</v>
      </c>
      <c r="T491" s="2">
        <v>13.4171</v>
      </c>
      <c r="U491" s="2">
        <v>3.9624000000000001</v>
      </c>
      <c r="V491" s="2">
        <v>6.9537000000000004</v>
      </c>
      <c r="W491" s="2">
        <v>13321.9</v>
      </c>
      <c r="X491" s="2">
        <v>3.6419999999999999</v>
      </c>
      <c r="Y491" s="2">
        <v>34.332500000000003</v>
      </c>
      <c r="Z491" s="2">
        <v>3.6301000000000001</v>
      </c>
      <c r="AA491" s="2">
        <v>288.77999999999997</v>
      </c>
      <c r="AB491" s="2">
        <v>25.28</v>
      </c>
      <c r="AC491" s="2">
        <v>662.08</v>
      </c>
      <c r="AD491" s="2">
        <v>50.241</v>
      </c>
      <c r="AF491" s="3">
        <v>36273</v>
      </c>
      <c r="AG491" s="2">
        <v>3.8</v>
      </c>
    </row>
    <row r="492" spans="1:33" s="2" customFormat="1" x14ac:dyDescent="0.2">
      <c r="A492"/>
      <c r="B492" s="3">
        <v>42818</v>
      </c>
      <c r="C492" s="2">
        <v>1.0805</v>
      </c>
      <c r="D492" s="2">
        <v>111.05</v>
      </c>
      <c r="E492" s="2">
        <v>1.2490000000000001</v>
      </c>
      <c r="F492" s="2">
        <v>6.8717499999999996</v>
      </c>
      <c r="G492" s="2">
        <v>0.99119999999999997</v>
      </c>
      <c r="H492" s="2">
        <v>1.3373999999999999</v>
      </c>
      <c r="I492" s="2">
        <v>0.76175000000000004</v>
      </c>
      <c r="J492" s="2">
        <v>0.70269999999999999</v>
      </c>
      <c r="K492" s="2">
        <v>7.7669499999999996</v>
      </c>
      <c r="L492" s="2">
        <v>1.3991499999999999</v>
      </c>
      <c r="M492" s="2">
        <v>65.342500000000001</v>
      </c>
      <c r="N492" s="2">
        <v>1117.58</v>
      </c>
      <c r="O492" s="2">
        <v>8.8104499999999994</v>
      </c>
      <c r="P492" s="2">
        <v>18.852900000000002</v>
      </c>
      <c r="Q492" s="2">
        <v>8.4929500000000004</v>
      </c>
      <c r="R492" s="2">
        <v>30.388999999999999</v>
      </c>
      <c r="S492" s="2">
        <v>3.1142500000000002</v>
      </c>
      <c r="T492" s="2">
        <v>12.4337</v>
      </c>
      <c r="U492" s="2">
        <v>3.9452500000000001</v>
      </c>
      <c r="V492" s="2">
        <v>6.8832000000000004</v>
      </c>
      <c r="W492" s="2">
        <v>13301.8</v>
      </c>
      <c r="X492" s="2">
        <v>3.6098499999999998</v>
      </c>
      <c r="Y492" s="2">
        <v>34.552500000000002</v>
      </c>
      <c r="Z492" s="2">
        <v>3.6384500000000002</v>
      </c>
      <c r="AA492" s="2">
        <v>286.91000000000003</v>
      </c>
      <c r="AB492" s="2">
        <v>25.007999999999999</v>
      </c>
      <c r="AC492" s="2">
        <v>660.96</v>
      </c>
      <c r="AD492" s="2">
        <v>50.213000000000001</v>
      </c>
      <c r="AF492" s="3">
        <v>36280</v>
      </c>
      <c r="AG492" s="2">
        <v>3.7997999999999998</v>
      </c>
    </row>
    <row r="493" spans="1:33" s="2" customFormat="1" x14ac:dyDescent="0.2">
      <c r="A493"/>
      <c r="B493" s="3">
        <v>42811</v>
      </c>
      <c r="C493" s="2">
        <v>1.0742</v>
      </c>
      <c r="D493" s="2">
        <v>112.67</v>
      </c>
      <c r="E493" s="2">
        <v>1.2371000000000001</v>
      </c>
      <c r="F493" s="2">
        <v>6.8842999999999996</v>
      </c>
      <c r="G493" s="2">
        <v>0.998</v>
      </c>
      <c r="H493" s="2">
        <v>1.3367</v>
      </c>
      <c r="I493" s="2">
        <v>0.76895000000000002</v>
      </c>
      <c r="J493" s="2">
        <v>0.70069999999999999</v>
      </c>
      <c r="K493" s="2">
        <v>7.7615499999999997</v>
      </c>
      <c r="L493" s="2">
        <v>1.40205</v>
      </c>
      <c r="M493" s="2">
        <v>65.453500000000005</v>
      </c>
      <c r="N493" s="2">
        <v>1130.24</v>
      </c>
      <c r="O493" s="2">
        <v>8.8219499999999993</v>
      </c>
      <c r="P493" s="2">
        <v>19.132300000000001</v>
      </c>
      <c r="Q493" s="2">
        <v>8.4651499999999995</v>
      </c>
      <c r="R493" s="2">
        <v>30.581499999999998</v>
      </c>
      <c r="S493" s="2">
        <v>3.1064500000000002</v>
      </c>
      <c r="T493" s="2">
        <v>12.745900000000001</v>
      </c>
      <c r="U493" s="2">
        <v>3.9904999999999999</v>
      </c>
      <c r="V493" s="2">
        <v>6.9212999999999996</v>
      </c>
      <c r="W493" s="2">
        <v>13341</v>
      </c>
      <c r="X493" s="2">
        <v>3.6137000000000001</v>
      </c>
      <c r="Y493" s="2">
        <v>34.857500000000002</v>
      </c>
      <c r="Z493" s="2">
        <v>3.6320999999999999</v>
      </c>
      <c r="AA493" s="2">
        <v>286.94</v>
      </c>
      <c r="AB493" s="2">
        <v>25.158999999999999</v>
      </c>
      <c r="AC493" s="2">
        <v>662.08</v>
      </c>
      <c r="AD493" s="2">
        <v>50.249000000000002</v>
      </c>
      <c r="AF493" s="3">
        <v>36287</v>
      </c>
      <c r="AG493" s="2">
        <v>3.8005</v>
      </c>
    </row>
    <row r="494" spans="1:33" s="2" customFormat="1" x14ac:dyDescent="0.2">
      <c r="A494"/>
      <c r="B494" s="3">
        <v>42804</v>
      </c>
      <c r="C494" s="2">
        <v>1.0658000000000001</v>
      </c>
      <c r="D494" s="2">
        <v>114.97</v>
      </c>
      <c r="E494" s="2">
        <v>1.2166999999999999</v>
      </c>
      <c r="F494" s="2">
        <v>6.8936999999999999</v>
      </c>
      <c r="G494" s="2">
        <v>1.0104</v>
      </c>
      <c r="H494" s="2">
        <v>1.3469</v>
      </c>
      <c r="I494" s="2">
        <v>0.75414999999999999</v>
      </c>
      <c r="J494" s="2">
        <v>0.69289999999999996</v>
      </c>
      <c r="K494" s="2">
        <v>7.7652000000000001</v>
      </c>
      <c r="L494" s="2">
        <v>1.41435</v>
      </c>
      <c r="M494" s="2">
        <v>66.578500000000005</v>
      </c>
      <c r="N494" s="2">
        <v>1151.7</v>
      </c>
      <c r="O494" s="2">
        <v>8.9910499999999995</v>
      </c>
      <c r="P494" s="2">
        <v>19.6264</v>
      </c>
      <c r="Q494" s="2">
        <v>8.6063500000000008</v>
      </c>
      <c r="R494" s="2">
        <v>30.9955</v>
      </c>
      <c r="S494" s="2">
        <v>3.15585</v>
      </c>
      <c r="T494" s="2">
        <v>13.188000000000001</v>
      </c>
      <c r="U494" s="2">
        <v>4.0659999999999998</v>
      </c>
      <c r="V494" s="2">
        <v>6.9748999999999999</v>
      </c>
      <c r="W494" s="2">
        <v>13367.4</v>
      </c>
      <c r="X494" s="2">
        <v>3.7361</v>
      </c>
      <c r="Y494" s="2">
        <v>35.337499999999999</v>
      </c>
      <c r="Z494" s="2">
        <v>3.6751999999999998</v>
      </c>
      <c r="AA494" s="2">
        <v>293.5</v>
      </c>
      <c r="AB494" s="2">
        <v>25.356999999999999</v>
      </c>
      <c r="AC494" s="2">
        <v>662.08500000000004</v>
      </c>
      <c r="AD494" s="2">
        <v>50.255499999999998</v>
      </c>
      <c r="AF494" s="3">
        <v>36294</v>
      </c>
      <c r="AG494" s="2">
        <v>3.8</v>
      </c>
    </row>
    <row r="495" spans="1:33" s="2" customFormat="1" x14ac:dyDescent="0.2">
      <c r="A495"/>
      <c r="B495" s="3">
        <v>42797</v>
      </c>
      <c r="C495" s="2">
        <v>1.0563</v>
      </c>
      <c r="D495" s="2">
        <v>114.48</v>
      </c>
      <c r="E495" s="2">
        <v>1.2261</v>
      </c>
      <c r="F495" s="2">
        <v>6.9020000000000001</v>
      </c>
      <c r="G495" s="2">
        <v>1.0105999999999999</v>
      </c>
      <c r="H495" s="2">
        <v>1.3412999999999999</v>
      </c>
      <c r="I495" s="2">
        <v>0.75665000000000004</v>
      </c>
      <c r="J495" s="2">
        <v>0.70130000000000003</v>
      </c>
      <c r="K495" s="2">
        <v>7.7635500000000004</v>
      </c>
      <c r="L495" s="2">
        <v>1.4156500000000001</v>
      </c>
      <c r="M495" s="2">
        <v>66.777500000000003</v>
      </c>
      <c r="N495" s="2">
        <v>1156.47</v>
      </c>
      <c r="O495" s="2">
        <v>9.0300499999999992</v>
      </c>
      <c r="P495" s="2">
        <v>19.608799999999999</v>
      </c>
      <c r="Q495" s="2">
        <v>8.46645</v>
      </c>
      <c r="R495" s="2">
        <v>31.0425</v>
      </c>
      <c r="S495" s="2">
        <v>3.1412499999999999</v>
      </c>
      <c r="T495" s="2">
        <v>13.0685</v>
      </c>
      <c r="U495" s="2">
        <v>4.07165</v>
      </c>
      <c r="V495" s="2">
        <v>7.0377999999999998</v>
      </c>
      <c r="W495" s="2">
        <v>13388.5</v>
      </c>
      <c r="X495" s="2">
        <v>3.718</v>
      </c>
      <c r="Y495" s="2">
        <v>35.072499999999998</v>
      </c>
      <c r="Z495" s="2">
        <v>3.7018</v>
      </c>
      <c r="AA495" s="2">
        <v>292.52</v>
      </c>
      <c r="AB495" s="2">
        <v>25.58</v>
      </c>
      <c r="AC495" s="2">
        <v>657.30499999999995</v>
      </c>
      <c r="AD495" s="2">
        <v>50.313000000000002</v>
      </c>
      <c r="AF495" s="3">
        <v>36301</v>
      </c>
      <c r="AG495" s="2">
        <v>3.8003</v>
      </c>
    </row>
    <row r="496" spans="1:33" s="2" customFormat="1" x14ac:dyDescent="0.2">
      <c r="A496"/>
      <c r="B496" s="3">
        <v>42790</v>
      </c>
      <c r="C496" s="2">
        <v>1.0567</v>
      </c>
      <c r="D496" s="2">
        <v>112.36</v>
      </c>
      <c r="E496" s="2">
        <v>1.2487999999999999</v>
      </c>
      <c r="F496" s="2">
        <v>6.8559000000000001</v>
      </c>
      <c r="G496" s="2">
        <v>1.0067999999999999</v>
      </c>
      <c r="H496" s="2">
        <v>1.31</v>
      </c>
      <c r="I496" s="2">
        <v>0.76815</v>
      </c>
      <c r="J496" s="2">
        <v>0.72</v>
      </c>
      <c r="K496" s="2">
        <v>7.76145</v>
      </c>
      <c r="L496" s="2">
        <v>1.4050499999999999</v>
      </c>
      <c r="M496" s="2">
        <v>66.710499999999996</v>
      </c>
      <c r="N496" s="2">
        <v>1131.8</v>
      </c>
      <c r="O496" s="2">
        <v>9.0112500000000004</v>
      </c>
      <c r="P496" s="2">
        <v>19.799900000000001</v>
      </c>
      <c r="Q496" s="2">
        <v>8.3390500000000003</v>
      </c>
      <c r="R496" s="2">
        <v>30.6525</v>
      </c>
      <c r="S496" s="2">
        <v>3.09985</v>
      </c>
      <c r="T496" s="2">
        <v>12.9602</v>
      </c>
      <c r="U496" s="2">
        <v>4.0807000000000002</v>
      </c>
      <c r="V496" s="2">
        <v>7.0354999999999999</v>
      </c>
      <c r="W496" s="2">
        <v>13333.3</v>
      </c>
      <c r="X496" s="2">
        <v>3.5952000000000002</v>
      </c>
      <c r="Y496" s="2">
        <v>34.869999999999997</v>
      </c>
      <c r="Z496" s="2">
        <v>3.6892999999999998</v>
      </c>
      <c r="AA496" s="2">
        <v>291.68</v>
      </c>
      <c r="AB496" s="2">
        <v>25.574000000000002</v>
      </c>
      <c r="AC496" s="2">
        <v>646</v>
      </c>
      <c r="AD496" s="2">
        <v>50.215000000000003</v>
      </c>
      <c r="AF496" s="3">
        <v>36308</v>
      </c>
      <c r="AG496" s="2">
        <v>3.8005</v>
      </c>
    </row>
    <row r="497" spans="1:33" s="2" customFormat="1" x14ac:dyDescent="0.2">
      <c r="A497"/>
      <c r="B497" s="3">
        <v>42783</v>
      </c>
      <c r="C497" s="2">
        <v>1.0627</v>
      </c>
      <c r="D497" s="2">
        <v>112.83</v>
      </c>
      <c r="E497" s="2">
        <v>1.2432000000000001</v>
      </c>
      <c r="F497" s="2">
        <v>6.8468</v>
      </c>
      <c r="G497" s="2">
        <v>1.0014000000000001</v>
      </c>
      <c r="H497" s="2">
        <v>1.3111999999999999</v>
      </c>
      <c r="I497" s="2">
        <v>0.76654999999999995</v>
      </c>
      <c r="J497" s="2">
        <v>0.71889999999999998</v>
      </c>
      <c r="K497" s="2">
        <v>7.76145</v>
      </c>
      <c r="L497" s="2">
        <v>1.41825</v>
      </c>
      <c r="M497" s="2">
        <v>67.110500000000002</v>
      </c>
      <c r="N497" s="2">
        <v>1151.82</v>
      </c>
      <c r="O497" s="2">
        <v>8.9008500000000002</v>
      </c>
      <c r="P497" s="2">
        <v>20.493099999999998</v>
      </c>
      <c r="Q497" s="2">
        <v>8.3387499999999992</v>
      </c>
      <c r="R497" s="2">
        <v>30.9025</v>
      </c>
      <c r="S497" s="2">
        <v>3.1048499999999999</v>
      </c>
      <c r="T497" s="2">
        <v>13.0992</v>
      </c>
      <c r="U497" s="2">
        <v>4.0785</v>
      </c>
      <c r="V497" s="2">
        <v>6.9950999999999999</v>
      </c>
      <c r="W497" s="2">
        <v>13340</v>
      </c>
      <c r="X497" s="2">
        <v>3.6389999999999998</v>
      </c>
      <c r="Y497" s="2">
        <v>34.987499999999997</v>
      </c>
      <c r="Z497" s="2">
        <v>3.6983999999999999</v>
      </c>
      <c r="AA497" s="2">
        <v>290.3</v>
      </c>
      <c r="AB497" s="2">
        <v>25.452000000000002</v>
      </c>
      <c r="AC497" s="2">
        <v>644.46</v>
      </c>
      <c r="AD497" s="2">
        <v>50.103999999999999</v>
      </c>
      <c r="AF497" s="3">
        <v>36315</v>
      </c>
      <c r="AG497" s="2">
        <v>3.8</v>
      </c>
    </row>
    <row r="498" spans="1:33" s="2" customFormat="1" x14ac:dyDescent="0.2">
      <c r="A498"/>
      <c r="B498" s="3">
        <v>42776</v>
      </c>
      <c r="C498" s="2">
        <v>1.0625</v>
      </c>
      <c r="D498" s="2">
        <v>113.58</v>
      </c>
      <c r="E498" s="2">
        <v>1.2482500000000001</v>
      </c>
      <c r="F498" s="2">
        <v>6.8640999999999996</v>
      </c>
      <c r="G498" s="2">
        <v>1.00485</v>
      </c>
      <c r="H498" s="2">
        <v>1.3076000000000001</v>
      </c>
      <c r="I498" s="2">
        <v>0.7671</v>
      </c>
      <c r="J498" s="2">
        <v>0.71975</v>
      </c>
      <c r="K498" s="2">
        <v>7.7595499999999999</v>
      </c>
      <c r="L498" s="2">
        <v>1.42075</v>
      </c>
      <c r="M498" s="2">
        <v>66.864500000000007</v>
      </c>
      <c r="N498" s="2">
        <v>1148.3499999999999</v>
      </c>
      <c r="O498" s="2">
        <v>8.9259000000000004</v>
      </c>
      <c r="P498" s="2">
        <v>20.366499999999998</v>
      </c>
      <c r="Q498" s="2">
        <v>8.3880999999999997</v>
      </c>
      <c r="R498" s="2">
        <v>30.985499999999998</v>
      </c>
      <c r="S498" s="2">
        <v>3.1149499999999999</v>
      </c>
      <c r="T498" s="2">
        <v>13.4148</v>
      </c>
      <c r="U498" s="2">
        <v>4.0498000000000003</v>
      </c>
      <c r="V498" s="2">
        <v>6.9974999999999996</v>
      </c>
      <c r="W498" s="2">
        <v>13306</v>
      </c>
      <c r="X498" s="2">
        <v>3.6955</v>
      </c>
      <c r="Y498" s="2">
        <v>35.080500000000001</v>
      </c>
      <c r="Z498" s="2">
        <v>3.7517499999999999</v>
      </c>
      <c r="AA498" s="2">
        <v>289.97000000000003</v>
      </c>
      <c r="AB498" s="2">
        <v>25.440999999999999</v>
      </c>
      <c r="AC498" s="2">
        <v>641.04</v>
      </c>
      <c r="AD498" s="2">
        <v>49.951000000000001</v>
      </c>
      <c r="AF498" s="3">
        <v>36322</v>
      </c>
      <c r="AG498" s="2">
        <v>3.7995000000000001</v>
      </c>
    </row>
    <row r="499" spans="1:33" s="2" customFormat="1" x14ac:dyDescent="0.2">
      <c r="A499"/>
      <c r="B499" s="3">
        <v>42769</v>
      </c>
      <c r="C499" s="2">
        <v>1.0788</v>
      </c>
      <c r="D499" s="2">
        <v>112.4</v>
      </c>
      <c r="E499" s="2">
        <v>1.25065</v>
      </c>
      <c r="F499" s="2">
        <v>6.7943499999999997</v>
      </c>
      <c r="G499" s="2">
        <v>0.99134999999999995</v>
      </c>
      <c r="H499" s="2">
        <v>1.3001499999999999</v>
      </c>
      <c r="I499" s="2">
        <v>0.76870000000000005</v>
      </c>
      <c r="J499" s="2">
        <v>0.73214999999999997</v>
      </c>
      <c r="K499" s="2">
        <v>7.7590000000000003</v>
      </c>
      <c r="L499" s="2">
        <v>1.4070499999999999</v>
      </c>
      <c r="M499" s="2">
        <v>67.067499999999995</v>
      </c>
      <c r="N499" s="2">
        <v>1135.72</v>
      </c>
      <c r="O499" s="2">
        <v>8.7521000000000004</v>
      </c>
      <c r="P499" s="2">
        <v>20.351299999999998</v>
      </c>
      <c r="Q499" s="2">
        <v>8.2001000000000008</v>
      </c>
      <c r="R499" s="2">
        <v>30.795000000000002</v>
      </c>
      <c r="S499" s="2">
        <v>3.11375</v>
      </c>
      <c r="T499" s="2">
        <v>13.222799999999999</v>
      </c>
      <c r="U499" s="2">
        <v>3.984</v>
      </c>
      <c r="V499" s="2">
        <v>6.8941499999999998</v>
      </c>
      <c r="W499" s="2">
        <v>13313.2</v>
      </c>
      <c r="X499" s="2">
        <v>3.6939000000000002</v>
      </c>
      <c r="Y499" s="2">
        <v>35.022500000000001</v>
      </c>
      <c r="Z499" s="2">
        <v>3.7458999999999998</v>
      </c>
      <c r="AA499" s="2">
        <v>286.89999999999998</v>
      </c>
      <c r="AB499" s="2">
        <v>25.047000000000001</v>
      </c>
      <c r="AC499" s="2">
        <v>637.20000000000005</v>
      </c>
      <c r="AD499" s="2">
        <v>49.701000000000001</v>
      </c>
      <c r="AF499" s="3">
        <v>36329</v>
      </c>
      <c r="AG499" s="2">
        <v>3.7995000000000001</v>
      </c>
    </row>
    <row r="500" spans="1:33" s="2" customFormat="1" x14ac:dyDescent="0.2">
      <c r="A500"/>
      <c r="B500" s="3">
        <v>42762</v>
      </c>
      <c r="C500" s="2">
        <v>1.0706</v>
      </c>
      <c r="D500" s="2">
        <v>115.07</v>
      </c>
      <c r="E500" s="2">
        <v>1.25535</v>
      </c>
      <c r="F500" s="2">
        <v>6.8631000000000002</v>
      </c>
      <c r="G500" s="2">
        <v>0.99795</v>
      </c>
      <c r="H500" s="2">
        <v>1.3124499999999999</v>
      </c>
      <c r="I500" s="2">
        <v>0.75549999999999995</v>
      </c>
      <c r="J500" s="2">
        <v>0.72724999999999995</v>
      </c>
      <c r="K500" s="2">
        <v>7.7584</v>
      </c>
      <c r="L500" s="2">
        <v>1.4269499999999999</v>
      </c>
      <c r="M500" s="2">
        <v>68.066500000000005</v>
      </c>
      <c r="N500" s="2">
        <v>1175.23</v>
      </c>
      <c r="O500" s="2">
        <v>8.8286999999999995</v>
      </c>
      <c r="P500" s="2">
        <v>21.026399999999999</v>
      </c>
      <c r="Q500" s="2">
        <v>8.3192000000000004</v>
      </c>
      <c r="R500" s="2">
        <v>31.484500000000001</v>
      </c>
      <c r="S500" s="2">
        <v>3.15205</v>
      </c>
      <c r="T500" s="2">
        <v>13.4877</v>
      </c>
      <c r="U500" s="2">
        <v>4.0452000000000004</v>
      </c>
      <c r="V500" s="2">
        <v>6.9460499999999996</v>
      </c>
      <c r="W500" s="2">
        <v>13360.4</v>
      </c>
      <c r="X500" s="2">
        <v>3.8607999999999998</v>
      </c>
      <c r="Y500" s="2">
        <v>35.252499999999998</v>
      </c>
      <c r="Z500" s="2">
        <v>3.7717000000000001</v>
      </c>
      <c r="AA500" s="2">
        <v>290.97000000000003</v>
      </c>
      <c r="AB500" s="2">
        <v>25.242000000000001</v>
      </c>
      <c r="AC500" s="2">
        <v>651.1</v>
      </c>
      <c r="AD500" s="2">
        <v>49.8</v>
      </c>
      <c r="AF500" s="3">
        <v>36336</v>
      </c>
      <c r="AG500" s="2">
        <v>3.8003</v>
      </c>
    </row>
    <row r="501" spans="1:33" s="2" customFormat="1" x14ac:dyDescent="0.2">
      <c r="A501"/>
      <c r="B501" s="3">
        <v>42755</v>
      </c>
      <c r="C501" s="2">
        <v>1.0679000000000001</v>
      </c>
      <c r="D501" s="2">
        <v>115.03</v>
      </c>
      <c r="E501" s="2">
        <v>1.2322500000000001</v>
      </c>
      <c r="F501" s="2">
        <v>6.84605</v>
      </c>
      <c r="G501" s="2">
        <v>1.00545</v>
      </c>
      <c r="H501" s="2">
        <v>1.3330500000000001</v>
      </c>
      <c r="I501" s="2">
        <v>0.75490000000000002</v>
      </c>
      <c r="J501" s="2">
        <v>0.71535000000000004</v>
      </c>
      <c r="K501" s="2">
        <v>7.75875</v>
      </c>
      <c r="L501" s="2">
        <v>1.42645</v>
      </c>
      <c r="M501" s="2">
        <v>68.036500000000004</v>
      </c>
      <c r="N501" s="2">
        <v>1174.96</v>
      </c>
      <c r="O501" s="2">
        <v>8.9107000000000003</v>
      </c>
      <c r="P501" s="2">
        <v>21.733499999999999</v>
      </c>
      <c r="Q501" s="2">
        <v>8.4236000000000004</v>
      </c>
      <c r="R501" s="2">
        <v>31.593499999999999</v>
      </c>
      <c r="S501" s="2">
        <v>3.18885</v>
      </c>
      <c r="T501" s="2">
        <v>13.560600000000001</v>
      </c>
      <c r="U501" s="2">
        <v>4.0898000000000003</v>
      </c>
      <c r="V501" s="2">
        <v>6.9638</v>
      </c>
      <c r="W501" s="2">
        <v>13404.4</v>
      </c>
      <c r="X501" s="2">
        <v>3.7929499999999998</v>
      </c>
      <c r="Y501" s="2">
        <v>35.412500000000001</v>
      </c>
      <c r="Z501" s="2">
        <v>3.7999499999999999</v>
      </c>
      <c r="AA501" s="2">
        <v>289.70999999999998</v>
      </c>
      <c r="AB501" s="2">
        <v>25.295999999999999</v>
      </c>
      <c r="AC501" s="2">
        <v>657.35</v>
      </c>
      <c r="AD501" s="2">
        <v>49.984499999999997</v>
      </c>
      <c r="AF501" s="3">
        <v>36343</v>
      </c>
      <c r="AG501" s="2">
        <v>3.8003</v>
      </c>
    </row>
    <row r="502" spans="1:33" s="2" customFormat="1" x14ac:dyDescent="0.2">
      <c r="A502"/>
      <c r="B502" s="3">
        <v>42748</v>
      </c>
      <c r="C502" s="2">
        <v>1.0623</v>
      </c>
      <c r="D502" s="2">
        <v>115</v>
      </c>
      <c r="E502" s="2">
        <v>1.21835</v>
      </c>
      <c r="F502" s="2">
        <v>6.8539000000000003</v>
      </c>
      <c r="G502" s="2">
        <v>1.0099499999999999</v>
      </c>
      <c r="H502" s="2">
        <v>1.3125500000000001</v>
      </c>
      <c r="I502" s="2">
        <v>0.74919999999999998</v>
      </c>
      <c r="J502" s="2">
        <v>0.71125000000000005</v>
      </c>
      <c r="K502" s="2">
        <v>7.75495</v>
      </c>
      <c r="L502" s="2">
        <v>1.43085</v>
      </c>
      <c r="M502" s="2">
        <v>68.14</v>
      </c>
      <c r="N502" s="2">
        <v>1178.8399999999999</v>
      </c>
      <c r="O502" s="2">
        <v>8.9205000000000005</v>
      </c>
      <c r="P502" s="2">
        <v>21.6721</v>
      </c>
      <c r="Q502" s="2">
        <v>8.5045000000000002</v>
      </c>
      <c r="R502" s="2">
        <v>31.553999999999998</v>
      </c>
      <c r="S502" s="2">
        <v>3.21245</v>
      </c>
      <c r="T502" s="2">
        <v>13.4825</v>
      </c>
      <c r="U502" s="2">
        <v>4.1243999999999996</v>
      </c>
      <c r="V502" s="2">
        <v>6.9988999999999999</v>
      </c>
      <c r="W502" s="2">
        <v>13328.9</v>
      </c>
      <c r="X502" s="2">
        <v>3.762</v>
      </c>
      <c r="Y502" s="2">
        <v>35.432499999999997</v>
      </c>
      <c r="Z502" s="2">
        <v>3.8285499999999999</v>
      </c>
      <c r="AA502" s="2">
        <v>289.12</v>
      </c>
      <c r="AB502" s="2">
        <v>25.434999999999999</v>
      </c>
      <c r="AC502" s="2">
        <v>660.2</v>
      </c>
      <c r="AD502" s="2">
        <v>49.825000000000003</v>
      </c>
      <c r="AF502" s="3">
        <v>36350</v>
      </c>
      <c r="AG502" s="2">
        <v>3.8005</v>
      </c>
    </row>
    <row r="503" spans="1:33" s="2" customFormat="1" x14ac:dyDescent="0.2">
      <c r="A503"/>
      <c r="B503" s="3">
        <v>42741</v>
      </c>
      <c r="C503" s="2">
        <v>1.0572999999999999</v>
      </c>
      <c r="D503" s="2">
        <v>116.49</v>
      </c>
      <c r="E503" s="2">
        <v>1.2318499999999999</v>
      </c>
      <c r="F503" s="2">
        <v>6.8346</v>
      </c>
      <c r="G503" s="2">
        <v>1.0139499999999999</v>
      </c>
      <c r="H503" s="2">
        <v>1.3207500000000001</v>
      </c>
      <c r="I503" s="2">
        <v>0.7319</v>
      </c>
      <c r="J503" s="2">
        <v>0.69874999999999998</v>
      </c>
      <c r="K503" s="2">
        <v>7.7551500000000004</v>
      </c>
      <c r="L503" s="2">
        <v>1.4359</v>
      </c>
      <c r="M503" s="2">
        <v>68.054000000000002</v>
      </c>
      <c r="N503" s="2">
        <v>1197.19</v>
      </c>
      <c r="O503" s="2">
        <v>9.0437999999999992</v>
      </c>
      <c r="P503" s="2">
        <v>21.372299999999999</v>
      </c>
      <c r="Q503" s="2">
        <v>8.5150000000000006</v>
      </c>
      <c r="R503" s="2">
        <v>31.89</v>
      </c>
      <c r="S503" s="2">
        <v>3.21075</v>
      </c>
      <c r="T503" s="2">
        <v>13.72</v>
      </c>
      <c r="U503" s="2">
        <v>4.1249000000000002</v>
      </c>
      <c r="V503" s="2">
        <v>7.03125</v>
      </c>
      <c r="W503" s="2">
        <v>13359.5</v>
      </c>
      <c r="X503" s="2">
        <v>3.6273</v>
      </c>
      <c r="Y503" s="2">
        <v>35.6875</v>
      </c>
      <c r="Z503" s="2">
        <v>3.8399000000000001</v>
      </c>
      <c r="AA503" s="2">
        <v>291.08999999999997</v>
      </c>
      <c r="AB503" s="2">
        <v>25.558</v>
      </c>
      <c r="AC503" s="2">
        <v>668.97</v>
      </c>
      <c r="AD503" s="2">
        <v>49.521999999999998</v>
      </c>
      <c r="AF503" s="3">
        <v>36357</v>
      </c>
      <c r="AG503" s="2">
        <v>3.8</v>
      </c>
    </row>
    <row r="504" spans="1:33" s="2" customFormat="1" x14ac:dyDescent="0.2">
      <c r="A504"/>
      <c r="B504" s="3">
        <v>42734</v>
      </c>
      <c r="C504" s="2">
        <v>1.0548</v>
      </c>
      <c r="D504" s="2">
        <v>116.63</v>
      </c>
      <c r="E504" s="2">
        <v>1.2361500000000001</v>
      </c>
      <c r="F504" s="2">
        <v>6.9663000000000004</v>
      </c>
      <c r="G504" s="2">
        <v>1.0161500000000001</v>
      </c>
      <c r="H504" s="2">
        <v>1.341</v>
      </c>
      <c r="I504" s="2">
        <v>0.72435000000000005</v>
      </c>
      <c r="J504" s="2">
        <v>0.69745000000000001</v>
      </c>
      <c r="K504" s="2">
        <v>7.7531999999999996</v>
      </c>
      <c r="L504" s="2">
        <v>1.4444999999999999</v>
      </c>
      <c r="M504" s="2">
        <v>67.885999999999996</v>
      </c>
      <c r="N504" s="2">
        <v>1202.8599999999999</v>
      </c>
      <c r="O504" s="2">
        <v>9.0844000000000005</v>
      </c>
      <c r="P504" s="2">
        <v>20.602499999999999</v>
      </c>
      <c r="Q504" s="2">
        <v>8.6041000000000007</v>
      </c>
      <c r="R504" s="2">
        <v>32.369999999999997</v>
      </c>
      <c r="S504" s="2">
        <v>3.2581000000000002</v>
      </c>
      <c r="T504" s="2">
        <v>13.678900000000001</v>
      </c>
      <c r="U504" s="2">
        <v>4.1755000000000004</v>
      </c>
      <c r="V504" s="2">
        <v>7.0490000000000004</v>
      </c>
      <c r="W504" s="2">
        <v>13468</v>
      </c>
      <c r="X504" s="2">
        <v>3.5200999999999998</v>
      </c>
      <c r="Y504" s="2">
        <v>35.784999999999997</v>
      </c>
      <c r="Z504" s="2">
        <v>3.8487499999999999</v>
      </c>
      <c r="AA504" s="2">
        <v>292.83</v>
      </c>
      <c r="AB504" s="2">
        <v>25.67</v>
      </c>
      <c r="AC504" s="2">
        <v>669.77</v>
      </c>
      <c r="AD504" s="2">
        <v>49.63</v>
      </c>
      <c r="AF504" s="3">
        <v>36364</v>
      </c>
      <c r="AG504" s="2">
        <v>3.7995000000000001</v>
      </c>
    </row>
    <row r="505" spans="1:33" s="2" customFormat="1" x14ac:dyDescent="0.2">
      <c r="A505"/>
      <c r="B505" s="3">
        <v>42727</v>
      </c>
      <c r="C505" s="2">
        <v>1.0462</v>
      </c>
      <c r="D505" s="2">
        <v>117.23</v>
      </c>
      <c r="E505" s="2">
        <v>1.2258500000000001</v>
      </c>
      <c r="F505" s="2">
        <v>6.9500999999999999</v>
      </c>
      <c r="G505" s="2">
        <v>1.02555</v>
      </c>
      <c r="H505" s="2">
        <v>1.35175</v>
      </c>
      <c r="I505" s="2">
        <v>0.71750000000000003</v>
      </c>
      <c r="J505" s="2">
        <v>0.68725000000000003</v>
      </c>
      <c r="K505" s="2">
        <v>7.7588499999999998</v>
      </c>
      <c r="L505" s="2">
        <v>1.4470000000000001</v>
      </c>
      <c r="M505" s="2">
        <v>67.840999999999994</v>
      </c>
      <c r="N505" s="2">
        <v>1204.3900000000001</v>
      </c>
      <c r="O505" s="2">
        <v>9.19</v>
      </c>
      <c r="P505" s="2">
        <v>20.659700000000001</v>
      </c>
      <c r="Q505" s="2">
        <v>8.6908999999999992</v>
      </c>
      <c r="R505" s="2">
        <v>32.1995</v>
      </c>
      <c r="S505" s="2">
        <v>3.2664499999999999</v>
      </c>
      <c r="T505" s="2">
        <v>14.003500000000001</v>
      </c>
      <c r="U505" s="2">
        <v>4.2149999999999999</v>
      </c>
      <c r="V505" s="2">
        <v>7.1059999999999999</v>
      </c>
      <c r="W505" s="2">
        <v>13438.1</v>
      </c>
      <c r="X505" s="2">
        <v>3.5129999999999999</v>
      </c>
      <c r="Y505" s="2">
        <v>35.967500000000001</v>
      </c>
      <c r="Z505" s="2">
        <v>3.8129</v>
      </c>
      <c r="AA505" s="2">
        <v>295.63</v>
      </c>
      <c r="AB505" s="2">
        <v>25.831</v>
      </c>
      <c r="AC505" s="2">
        <v>673.7</v>
      </c>
      <c r="AD505" s="2">
        <v>49.759</v>
      </c>
      <c r="AF505" s="3">
        <v>36371</v>
      </c>
      <c r="AG505" s="2">
        <v>3.8003</v>
      </c>
    </row>
    <row r="506" spans="1:33" s="2" customFormat="1" x14ac:dyDescent="0.2">
      <c r="A506"/>
      <c r="B506" s="3">
        <v>42720</v>
      </c>
      <c r="C506" s="2">
        <v>1.0409999999999999</v>
      </c>
      <c r="D506" s="2">
        <v>118.38</v>
      </c>
      <c r="E506" s="2">
        <v>1.2434499999999999</v>
      </c>
      <c r="F506" s="2">
        <v>6.9602000000000004</v>
      </c>
      <c r="G506" s="2">
        <v>1.02915</v>
      </c>
      <c r="H506" s="2">
        <v>1.3369</v>
      </c>
      <c r="I506" s="2">
        <v>0.7278</v>
      </c>
      <c r="J506" s="2">
        <v>0.69374999999999998</v>
      </c>
      <c r="K506" s="2">
        <v>7.7678500000000001</v>
      </c>
      <c r="L506" s="2">
        <v>1.448</v>
      </c>
      <c r="M506" s="2">
        <v>67.855999999999995</v>
      </c>
      <c r="N506" s="2">
        <v>1188.8499999999999</v>
      </c>
      <c r="O506" s="2">
        <v>9.3908000000000005</v>
      </c>
      <c r="P506" s="2">
        <v>20.459199999999999</v>
      </c>
      <c r="Q506" s="2">
        <v>8.7012</v>
      </c>
      <c r="R506" s="2">
        <v>32.029499999999999</v>
      </c>
      <c r="S506" s="2">
        <v>3.4045000000000001</v>
      </c>
      <c r="T506" s="2">
        <v>13.9178</v>
      </c>
      <c r="U506" s="2">
        <v>4.2468500000000002</v>
      </c>
      <c r="V506" s="2">
        <v>7.1416500000000003</v>
      </c>
      <c r="W506" s="2">
        <v>13416.5</v>
      </c>
      <c r="X506" s="2">
        <v>3.50535</v>
      </c>
      <c r="Y506" s="2">
        <v>35.877499999999998</v>
      </c>
      <c r="Z506" s="2">
        <v>3.8777499999999998</v>
      </c>
      <c r="AA506" s="2">
        <v>299.89</v>
      </c>
      <c r="AB506" s="2">
        <v>25.8825</v>
      </c>
      <c r="AC506" s="2">
        <v>673.3</v>
      </c>
      <c r="AD506" s="2">
        <v>50.002000000000002</v>
      </c>
      <c r="AF506" s="3">
        <v>36378</v>
      </c>
      <c r="AG506" s="2">
        <v>3.8</v>
      </c>
    </row>
    <row r="507" spans="1:33" s="2" customFormat="1" x14ac:dyDescent="0.2">
      <c r="A507"/>
      <c r="B507" s="3">
        <v>42713</v>
      </c>
      <c r="C507" s="2">
        <v>1.0535000000000001</v>
      </c>
      <c r="D507" s="2">
        <v>115.19</v>
      </c>
      <c r="E507" s="2">
        <v>1.2563500000000001</v>
      </c>
      <c r="F507" s="2">
        <v>6.9257999999999997</v>
      </c>
      <c r="G507" s="2">
        <v>1.0205500000000001</v>
      </c>
      <c r="H507" s="2">
        <v>1.3163</v>
      </c>
      <c r="I507" s="2">
        <v>0.74519999999999997</v>
      </c>
      <c r="J507" s="2">
        <v>0.71555000000000002</v>
      </c>
      <c r="K507" s="2">
        <v>7.7593500000000004</v>
      </c>
      <c r="L507" s="2">
        <v>1.4315500000000001</v>
      </c>
      <c r="M507" s="2">
        <v>67.534999999999997</v>
      </c>
      <c r="N507" s="2">
        <v>1173.1500000000001</v>
      </c>
      <c r="O507" s="2">
        <v>9.1991999999999994</v>
      </c>
      <c r="P507" s="2">
        <v>20.333200000000001</v>
      </c>
      <c r="Q507" s="2">
        <v>8.5281000000000002</v>
      </c>
      <c r="R507" s="2">
        <v>31.8415</v>
      </c>
      <c r="S507" s="2">
        <v>3.3644500000000002</v>
      </c>
      <c r="T507" s="2">
        <v>13.7736</v>
      </c>
      <c r="U507" s="2">
        <v>4.2285000000000004</v>
      </c>
      <c r="V507" s="2">
        <v>7.0592499999999996</v>
      </c>
      <c r="W507" s="2">
        <v>13315.7</v>
      </c>
      <c r="X507" s="2">
        <v>3.4897999999999998</v>
      </c>
      <c r="Y507" s="2">
        <v>35.69</v>
      </c>
      <c r="Z507" s="2">
        <v>3.83575</v>
      </c>
      <c r="AA507" s="2">
        <v>298.95999999999998</v>
      </c>
      <c r="AB507" s="2">
        <v>25.667000000000002</v>
      </c>
      <c r="AC507" s="2">
        <v>651.66999999999996</v>
      </c>
      <c r="AD507" s="2">
        <v>49.978999999999999</v>
      </c>
      <c r="AF507" s="3">
        <v>36385</v>
      </c>
      <c r="AG507" s="2">
        <v>3.7995000000000001</v>
      </c>
    </row>
    <row r="508" spans="1:33" s="2" customFormat="1" x14ac:dyDescent="0.2">
      <c r="A508"/>
      <c r="B508" s="3">
        <v>42706</v>
      </c>
      <c r="C508" s="2">
        <v>1.0661</v>
      </c>
      <c r="D508" s="2">
        <v>113.815</v>
      </c>
      <c r="E508" s="2">
        <v>1.2658499999999999</v>
      </c>
      <c r="F508" s="2">
        <v>6.8746499999999999</v>
      </c>
      <c r="G508" s="2">
        <v>1.0117499999999999</v>
      </c>
      <c r="H508" s="2">
        <v>1.3301499999999999</v>
      </c>
      <c r="I508" s="2">
        <v>0.74470000000000003</v>
      </c>
      <c r="J508" s="2">
        <v>0.71304999999999996</v>
      </c>
      <c r="K508" s="2">
        <v>7.7559500000000003</v>
      </c>
      <c r="L508" s="2">
        <v>1.4214500000000001</v>
      </c>
      <c r="M508" s="2">
        <v>68.069999999999993</v>
      </c>
      <c r="N508" s="2">
        <v>1168.8800000000001</v>
      </c>
      <c r="O508" s="2">
        <v>9.1996000000000002</v>
      </c>
      <c r="P508" s="2">
        <v>20.6328</v>
      </c>
      <c r="Q508" s="2">
        <v>8.4270999999999994</v>
      </c>
      <c r="R508" s="2">
        <v>31.909500000000001</v>
      </c>
      <c r="S508" s="2">
        <v>3.46455</v>
      </c>
      <c r="T508" s="2">
        <v>13.9411</v>
      </c>
      <c r="U508" s="2">
        <v>4.2119999999999997</v>
      </c>
      <c r="V508" s="2">
        <v>6.9782500000000001</v>
      </c>
      <c r="W508" s="2">
        <v>13499.3</v>
      </c>
      <c r="X508" s="2">
        <v>3.5236000000000001</v>
      </c>
      <c r="Y508" s="2">
        <v>35.607500000000002</v>
      </c>
      <c r="Z508" s="2">
        <v>3.8237000000000001</v>
      </c>
      <c r="AA508" s="2">
        <v>293.97000000000003</v>
      </c>
      <c r="AB508" s="2">
        <v>25.375</v>
      </c>
      <c r="AC508" s="2">
        <v>671.34</v>
      </c>
      <c r="AD508" s="2">
        <v>49.680999999999997</v>
      </c>
      <c r="AF508" s="3">
        <v>36392</v>
      </c>
      <c r="AG508" s="2">
        <v>3.8</v>
      </c>
    </row>
    <row r="509" spans="1:33" s="2" customFormat="1" x14ac:dyDescent="0.2">
      <c r="A509"/>
      <c r="B509" s="3">
        <v>42699</v>
      </c>
      <c r="C509" s="2">
        <v>1.0604</v>
      </c>
      <c r="D509" s="2">
        <v>113.015</v>
      </c>
      <c r="E509" s="2">
        <v>1.24525</v>
      </c>
      <c r="F509" s="2">
        <v>6.9480500000000003</v>
      </c>
      <c r="G509" s="2">
        <v>1.01315</v>
      </c>
      <c r="H509" s="2">
        <v>1.3513500000000001</v>
      </c>
      <c r="I509" s="2">
        <v>0.7429</v>
      </c>
      <c r="J509" s="2">
        <v>0.70445000000000002</v>
      </c>
      <c r="K509" s="2">
        <v>7.7561999999999998</v>
      </c>
      <c r="L509" s="2">
        <v>1.4281999999999999</v>
      </c>
      <c r="M509" s="2">
        <v>68.512</v>
      </c>
      <c r="N509" s="2">
        <v>1176.58</v>
      </c>
      <c r="O509" s="2">
        <v>9.2311999999999994</v>
      </c>
      <c r="P509" s="2">
        <v>20.655899999999999</v>
      </c>
      <c r="Q509" s="2">
        <v>8.5731000000000002</v>
      </c>
      <c r="R509" s="2">
        <v>31.844999999999999</v>
      </c>
      <c r="S509" s="2">
        <v>3.4178500000000001</v>
      </c>
      <c r="T509" s="2">
        <v>14.1631</v>
      </c>
      <c r="U509" s="2">
        <v>4.1616</v>
      </c>
      <c r="V509" s="2">
        <v>7.0153499999999998</v>
      </c>
      <c r="W509" s="2">
        <v>13525.9</v>
      </c>
      <c r="X509" s="2">
        <v>3.4459</v>
      </c>
      <c r="Y509" s="2">
        <v>35.612499999999997</v>
      </c>
      <c r="Z509" s="2">
        <v>3.8734500000000001</v>
      </c>
      <c r="AA509" s="2">
        <v>292.02999999999997</v>
      </c>
      <c r="AB509" s="2">
        <v>25.504000000000001</v>
      </c>
      <c r="AC509" s="2">
        <v>679.9</v>
      </c>
      <c r="AD509" s="2">
        <v>49.78</v>
      </c>
      <c r="AF509" s="3">
        <v>36399</v>
      </c>
      <c r="AG509" s="2">
        <v>3.8003</v>
      </c>
    </row>
    <row r="510" spans="1:33" s="2" customFormat="1" x14ac:dyDescent="0.2">
      <c r="A510"/>
      <c r="B510" s="3">
        <v>42692</v>
      </c>
      <c r="C510" s="2">
        <v>1.0573999999999999</v>
      </c>
      <c r="D510" s="2">
        <v>110.66</v>
      </c>
      <c r="E510" s="2">
        <v>1.23115</v>
      </c>
      <c r="F510" s="2">
        <v>6.9009</v>
      </c>
      <c r="G510" s="2">
        <v>1.01135</v>
      </c>
      <c r="H510" s="2">
        <v>1.35195</v>
      </c>
      <c r="I510" s="2">
        <v>0.73470000000000002</v>
      </c>
      <c r="J510" s="2">
        <v>0.70165</v>
      </c>
      <c r="K510" s="2">
        <v>7.7571000000000003</v>
      </c>
      <c r="L510" s="2">
        <v>1.42655</v>
      </c>
      <c r="M510" s="2">
        <v>68.138000000000005</v>
      </c>
      <c r="N510" s="2">
        <v>1178.78</v>
      </c>
      <c r="O510" s="2">
        <v>9.2606000000000002</v>
      </c>
      <c r="P510" s="2">
        <v>20.427800000000001</v>
      </c>
      <c r="Q510" s="2">
        <v>8.6053999999999995</v>
      </c>
      <c r="R510" s="2">
        <v>31.977499999999999</v>
      </c>
      <c r="S510" s="2">
        <v>3.3913500000000001</v>
      </c>
      <c r="T510" s="2">
        <v>14.4594</v>
      </c>
      <c r="U510" s="2">
        <v>4.2060000000000004</v>
      </c>
      <c r="V510" s="2">
        <v>7.0359499999999997</v>
      </c>
      <c r="W510" s="2">
        <v>13358.2</v>
      </c>
      <c r="X510" s="2">
        <v>3.3814000000000002</v>
      </c>
      <c r="Y510" s="2">
        <v>35.552500000000002</v>
      </c>
      <c r="Z510" s="2">
        <v>3.8850500000000001</v>
      </c>
      <c r="AA510" s="2">
        <v>292.44</v>
      </c>
      <c r="AB510" s="2">
        <v>25.565999999999999</v>
      </c>
      <c r="AC510" s="2">
        <v>678.21</v>
      </c>
      <c r="AD510" s="2">
        <v>49.685000000000002</v>
      </c>
      <c r="AF510" s="3">
        <v>36406</v>
      </c>
      <c r="AG510" s="2">
        <v>3.8</v>
      </c>
    </row>
    <row r="511" spans="1:33" s="2" customFormat="1" x14ac:dyDescent="0.2">
      <c r="A511"/>
      <c r="B511" s="3">
        <v>42685</v>
      </c>
      <c r="C511" s="2">
        <v>1.0851</v>
      </c>
      <c r="D511" s="2">
        <v>106.61</v>
      </c>
      <c r="E511" s="2">
        <v>1.2578499999999999</v>
      </c>
      <c r="F511" s="2">
        <v>6.8189500000000001</v>
      </c>
      <c r="G511" s="2">
        <v>0.98824999999999996</v>
      </c>
      <c r="H511" s="2">
        <v>1.3524</v>
      </c>
      <c r="I511" s="2">
        <v>0.75370000000000004</v>
      </c>
      <c r="J511" s="2">
        <v>0.71284999999999998</v>
      </c>
      <c r="K511" s="2">
        <v>7.7584999999999997</v>
      </c>
      <c r="L511" s="2">
        <v>1.41245</v>
      </c>
      <c r="M511" s="2">
        <v>67.673000000000002</v>
      </c>
      <c r="N511" s="2">
        <v>1165.1199999999999</v>
      </c>
      <c r="O511" s="2">
        <v>9.0916999999999994</v>
      </c>
      <c r="P511" s="2">
        <v>21.2028</v>
      </c>
      <c r="Q511" s="2">
        <v>8.4266000000000005</v>
      </c>
      <c r="R511" s="2">
        <v>31.922000000000001</v>
      </c>
      <c r="S511" s="2">
        <v>3.4895</v>
      </c>
      <c r="T511" s="2">
        <v>14.3581</v>
      </c>
      <c r="U511" s="2">
        <v>4.0926</v>
      </c>
      <c r="V511" s="2">
        <v>6.8587499999999997</v>
      </c>
      <c r="W511" s="2">
        <v>13554.4</v>
      </c>
      <c r="X511" s="2">
        <v>3.2544499999999998</v>
      </c>
      <c r="Y511" s="2">
        <v>35.427500000000002</v>
      </c>
      <c r="Z511" s="2">
        <v>3.8404500000000001</v>
      </c>
      <c r="AA511" s="2">
        <v>285.04000000000002</v>
      </c>
      <c r="AB511" s="2">
        <v>24.92</v>
      </c>
      <c r="AC511" s="2">
        <v>668.39</v>
      </c>
      <c r="AD511" s="2">
        <v>49.226500000000001</v>
      </c>
      <c r="AF511" s="3">
        <v>36413</v>
      </c>
      <c r="AG511" s="2">
        <v>3.7995000000000001</v>
      </c>
    </row>
    <row r="512" spans="1:33" s="2" customFormat="1" x14ac:dyDescent="0.2">
      <c r="A512"/>
      <c r="B512" s="3">
        <v>42678</v>
      </c>
      <c r="C512" s="2">
        <v>1.1121000000000001</v>
      </c>
      <c r="D512" s="2">
        <v>103.02</v>
      </c>
      <c r="E512" s="2">
        <v>1.2545500000000001</v>
      </c>
      <c r="F512" s="2">
        <v>6.7697500000000002</v>
      </c>
      <c r="G512" s="2">
        <v>0.96835000000000004</v>
      </c>
      <c r="H512" s="2">
        <v>1.3414999999999999</v>
      </c>
      <c r="I512" s="2">
        <v>0.76690000000000003</v>
      </c>
      <c r="J512" s="2">
        <v>0.73104999999999998</v>
      </c>
      <c r="K512" s="2">
        <v>7.7561</v>
      </c>
      <c r="L512" s="2">
        <v>1.3832500000000001</v>
      </c>
      <c r="M512" s="2">
        <v>66.739999999999995</v>
      </c>
      <c r="N512" s="2">
        <v>1143.94</v>
      </c>
      <c r="O512" s="2">
        <v>8.9575999999999993</v>
      </c>
      <c r="P512" s="2">
        <v>19.1205</v>
      </c>
      <c r="Q512" s="2">
        <v>8.1809999999999992</v>
      </c>
      <c r="R512" s="2">
        <v>31.475999999999999</v>
      </c>
      <c r="S512" s="2">
        <v>3.24065</v>
      </c>
      <c r="T512" s="2">
        <v>13.620900000000001</v>
      </c>
      <c r="U512" s="2">
        <v>3.8889999999999998</v>
      </c>
      <c r="V512" s="2">
        <v>6.6902499999999998</v>
      </c>
      <c r="W512" s="2">
        <v>13122.6</v>
      </c>
      <c r="X512" s="2">
        <v>3.1327500000000001</v>
      </c>
      <c r="Y512" s="2">
        <v>34.965000000000003</v>
      </c>
      <c r="Z512" s="2">
        <v>3.7979500000000002</v>
      </c>
      <c r="AA512" s="2">
        <v>274.92</v>
      </c>
      <c r="AB512" s="2">
        <v>24.302</v>
      </c>
      <c r="AC512" s="2">
        <v>656.31</v>
      </c>
      <c r="AD512" s="2">
        <v>48.52</v>
      </c>
      <c r="AF512" s="3">
        <v>36420</v>
      </c>
      <c r="AG512" s="2">
        <v>3.7997999999999998</v>
      </c>
    </row>
    <row r="513" spans="1:33" s="2" customFormat="1" x14ac:dyDescent="0.2">
      <c r="A513"/>
      <c r="B513" s="3">
        <v>42671</v>
      </c>
      <c r="C513" s="2">
        <v>1.0928</v>
      </c>
      <c r="D513" s="2">
        <v>105.4</v>
      </c>
      <c r="E513" s="2">
        <v>1.21445</v>
      </c>
      <c r="F513" s="2">
        <v>6.7906000000000004</v>
      </c>
      <c r="G513" s="2">
        <v>0.99355000000000004</v>
      </c>
      <c r="H513" s="2">
        <v>1.3369500000000001</v>
      </c>
      <c r="I513" s="2">
        <v>0.7581</v>
      </c>
      <c r="J513" s="2">
        <v>0.71445000000000003</v>
      </c>
      <c r="K513" s="2">
        <v>7.7542</v>
      </c>
      <c r="L513" s="2">
        <v>1.3927499999999999</v>
      </c>
      <c r="M513" s="2">
        <v>66.783000000000001</v>
      </c>
      <c r="N513" s="2">
        <v>1147.67</v>
      </c>
      <c r="O513" s="2">
        <v>9.0433000000000003</v>
      </c>
      <c r="P513" s="2">
        <v>18.734999999999999</v>
      </c>
      <c r="Q513" s="2">
        <v>8.2713999999999999</v>
      </c>
      <c r="R513" s="2">
        <v>31.643999999999998</v>
      </c>
      <c r="S513" s="2">
        <v>3.1742499999999998</v>
      </c>
      <c r="T513" s="2">
        <v>13.8276</v>
      </c>
      <c r="U513" s="2">
        <v>3.9686499999999998</v>
      </c>
      <c r="V513" s="2">
        <v>6.8076499999999998</v>
      </c>
      <c r="W513" s="2">
        <v>13064.4</v>
      </c>
      <c r="X513" s="2">
        <v>3.1122000000000001</v>
      </c>
      <c r="Y513" s="2">
        <v>35.06</v>
      </c>
      <c r="Z513" s="2">
        <v>3.8533499999999998</v>
      </c>
      <c r="AA513" s="2">
        <v>283.25</v>
      </c>
      <c r="AB513" s="2">
        <v>24.734000000000002</v>
      </c>
      <c r="AC513" s="2">
        <v>649.78</v>
      </c>
      <c r="AD513" s="2">
        <v>48.53</v>
      </c>
      <c r="AF513" s="3">
        <v>36427</v>
      </c>
      <c r="AG513" s="2">
        <v>3.7995000000000001</v>
      </c>
    </row>
    <row r="514" spans="1:33" s="2" customFormat="1" x14ac:dyDescent="0.2">
      <c r="A514"/>
      <c r="B514" s="3">
        <v>42664</v>
      </c>
      <c r="C514" s="2">
        <v>1.0871999999999999</v>
      </c>
      <c r="D514" s="2">
        <v>103.82</v>
      </c>
      <c r="E514" s="2">
        <v>1.2195</v>
      </c>
      <c r="F514" s="2">
        <v>6.7717000000000001</v>
      </c>
      <c r="G514" s="2">
        <v>0.99555000000000005</v>
      </c>
      <c r="H514" s="2">
        <v>1.3334999999999999</v>
      </c>
      <c r="I514" s="2">
        <v>0.76</v>
      </c>
      <c r="J514" s="2">
        <v>0.71575</v>
      </c>
      <c r="K514" s="2">
        <v>7.7572000000000001</v>
      </c>
      <c r="L514" s="2">
        <v>1.3953500000000001</v>
      </c>
      <c r="M514" s="2">
        <v>66.953999999999994</v>
      </c>
      <c r="N514" s="2">
        <v>1137.6300000000001</v>
      </c>
      <c r="O514" s="2">
        <v>8.9240999999999993</v>
      </c>
      <c r="P514" s="2">
        <v>18.6524</v>
      </c>
      <c r="Q514" s="2">
        <v>8.2665000000000006</v>
      </c>
      <c r="R514" s="2">
        <v>31.740500000000001</v>
      </c>
      <c r="S514" s="2">
        <v>3.1611500000000001</v>
      </c>
      <c r="T514" s="2">
        <v>13.9946</v>
      </c>
      <c r="U514" s="2">
        <v>3.9843000000000002</v>
      </c>
      <c r="V514" s="2">
        <v>6.8422999999999998</v>
      </c>
      <c r="W514" s="2">
        <v>13063.7</v>
      </c>
      <c r="X514" s="2">
        <v>3.0830000000000002</v>
      </c>
      <c r="Y514" s="2">
        <v>35.145000000000003</v>
      </c>
      <c r="Z514" s="2">
        <v>3.8633500000000001</v>
      </c>
      <c r="AA514" s="2">
        <v>283.91000000000003</v>
      </c>
      <c r="AB514" s="2">
        <v>24.855</v>
      </c>
      <c r="AC514" s="2">
        <v>667.15</v>
      </c>
      <c r="AD514" s="2">
        <v>48.29</v>
      </c>
      <c r="AF514" s="3">
        <v>36434</v>
      </c>
      <c r="AG514" s="2">
        <v>3.7995000000000001</v>
      </c>
    </row>
    <row r="515" spans="1:33" s="2" customFormat="1" x14ac:dyDescent="0.2">
      <c r="A515"/>
      <c r="B515" s="3">
        <v>42657</v>
      </c>
      <c r="C515" s="2">
        <v>1.1002000000000001</v>
      </c>
      <c r="D515" s="2">
        <v>104.34</v>
      </c>
      <c r="E515" s="2">
        <v>1.2195</v>
      </c>
      <c r="F515" s="2">
        <v>6.7336999999999998</v>
      </c>
      <c r="G515" s="2">
        <v>0.98875000000000002</v>
      </c>
      <c r="H515" s="2">
        <v>1.3151999999999999</v>
      </c>
      <c r="I515" s="2">
        <v>0.76249999999999996</v>
      </c>
      <c r="J515" s="2">
        <v>0.70955000000000001</v>
      </c>
      <c r="K515" s="2">
        <v>7.7587999999999999</v>
      </c>
      <c r="L515" s="2">
        <v>1.3887499999999999</v>
      </c>
      <c r="M515" s="2">
        <v>66.677000000000007</v>
      </c>
      <c r="N515" s="2">
        <v>1132.08</v>
      </c>
      <c r="O515" s="2">
        <v>8.8215000000000003</v>
      </c>
      <c r="P515" s="2">
        <v>18.959700000000002</v>
      </c>
      <c r="Q515" s="2">
        <v>8.2050999999999998</v>
      </c>
      <c r="R515" s="2">
        <v>31.723500000000001</v>
      </c>
      <c r="S515" s="2">
        <v>3.1937500000000001</v>
      </c>
      <c r="T515" s="2">
        <v>14.194000000000001</v>
      </c>
      <c r="U515" s="2">
        <v>3.9131999999999998</v>
      </c>
      <c r="V515" s="2">
        <v>6.7630499999999998</v>
      </c>
      <c r="W515" s="2">
        <v>13053.9</v>
      </c>
      <c r="X515" s="2">
        <v>3.0849000000000002</v>
      </c>
      <c r="Y515" s="2">
        <v>35.29</v>
      </c>
      <c r="Z515" s="2">
        <v>3.8221500000000002</v>
      </c>
      <c r="AA515" s="2">
        <v>277.66000000000003</v>
      </c>
      <c r="AB515" s="2">
        <v>24.567</v>
      </c>
      <c r="AC515" s="2">
        <v>670.27</v>
      </c>
      <c r="AD515" s="2">
        <v>48.36</v>
      </c>
      <c r="AF515" s="3">
        <v>36441</v>
      </c>
      <c r="AG515" s="2">
        <v>3.7995000000000001</v>
      </c>
    </row>
    <row r="516" spans="1:33" s="2" customFormat="1" x14ac:dyDescent="0.2">
      <c r="A516"/>
      <c r="B516" s="3">
        <v>42650</v>
      </c>
      <c r="C516" s="2">
        <v>1.1175999999999999</v>
      </c>
      <c r="D516" s="2">
        <v>103.11</v>
      </c>
      <c r="E516" s="2">
        <v>1.2464999999999999</v>
      </c>
      <c r="F516" s="2">
        <v>6.7057000000000002</v>
      </c>
      <c r="G516" s="2">
        <v>0.97965000000000002</v>
      </c>
      <c r="H516" s="2">
        <v>1.32535</v>
      </c>
      <c r="I516" s="2">
        <v>0.75839999999999996</v>
      </c>
      <c r="J516" s="2">
        <v>0.71504999999999996</v>
      </c>
      <c r="K516" s="2">
        <v>7.7571000000000003</v>
      </c>
      <c r="L516" s="2">
        <v>1.3729</v>
      </c>
      <c r="M516" s="2">
        <v>66.569999999999993</v>
      </c>
      <c r="N516" s="2">
        <v>1113.95</v>
      </c>
      <c r="O516" s="2">
        <v>8.6399000000000008</v>
      </c>
      <c r="P516" s="2">
        <v>19.2682</v>
      </c>
      <c r="Q516" s="2">
        <v>8.0879999999999992</v>
      </c>
      <c r="R516" s="2">
        <v>31.448499999999999</v>
      </c>
      <c r="S516" s="2">
        <v>3.22295</v>
      </c>
      <c r="T516" s="2">
        <v>13.8344</v>
      </c>
      <c r="U516" s="2">
        <v>3.8315999999999999</v>
      </c>
      <c r="V516" s="2">
        <v>6.6577500000000001</v>
      </c>
      <c r="W516" s="2">
        <v>12949.7</v>
      </c>
      <c r="X516" s="2">
        <v>3.0525000000000002</v>
      </c>
      <c r="Y516" s="2">
        <v>34.884999999999998</v>
      </c>
      <c r="Z516" s="2">
        <v>3.7963499999999999</v>
      </c>
      <c r="AA516" s="2">
        <v>271.97000000000003</v>
      </c>
      <c r="AB516" s="2">
        <v>24.178999999999998</v>
      </c>
      <c r="AC516" s="2">
        <v>668.69</v>
      </c>
      <c r="AD516" s="2">
        <v>48.27</v>
      </c>
      <c r="AF516" s="3">
        <v>36448</v>
      </c>
      <c r="AG516" s="2">
        <v>3.7995000000000001</v>
      </c>
    </row>
    <row r="517" spans="1:33" s="2" customFormat="1" x14ac:dyDescent="0.2">
      <c r="A517"/>
      <c r="B517" s="3">
        <v>42643</v>
      </c>
      <c r="C517" s="2">
        <v>1.12395</v>
      </c>
      <c r="D517" s="2">
        <v>101.265</v>
      </c>
      <c r="E517" s="2">
        <v>1.29915</v>
      </c>
      <c r="F517" s="2">
        <v>6.6734999999999998</v>
      </c>
      <c r="G517" s="2">
        <v>0.96889999999999998</v>
      </c>
      <c r="H517" s="2">
        <v>1.3141</v>
      </c>
      <c r="I517" s="2">
        <v>0.76519999999999999</v>
      </c>
      <c r="J517" s="2">
        <v>0.72724999999999995</v>
      </c>
      <c r="K517" s="2">
        <v>7.7558999999999996</v>
      </c>
      <c r="L517" s="2">
        <v>1.3634500000000001</v>
      </c>
      <c r="M517" s="2">
        <v>66.587000000000003</v>
      </c>
      <c r="N517" s="2">
        <v>1101.99</v>
      </c>
      <c r="O517" s="2">
        <v>8.5648</v>
      </c>
      <c r="P517" s="2">
        <v>19.354600000000001</v>
      </c>
      <c r="Q517" s="2">
        <v>7.9912000000000001</v>
      </c>
      <c r="R517" s="2">
        <v>31.263500000000001</v>
      </c>
      <c r="S517" s="2">
        <v>3.2485499999999998</v>
      </c>
      <c r="T517" s="2">
        <v>13.7567</v>
      </c>
      <c r="U517" s="2">
        <v>3.8273999999999999</v>
      </c>
      <c r="V517" s="2">
        <v>6.625</v>
      </c>
      <c r="W517" s="2">
        <v>13028.9</v>
      </c>
      <c r="X517" s="2">
        <v>3.0005000000000002</v>
      </c>
      <c r="Y517" s="2">
        <v>34.655000000000001</v>
      </c>
      <c r="Z517" s="2">
        <v>3.7518500000000001</v>
      </c>
      <c r="AA517" s="2">
        <v>275.04000000000002</v>
      </c>
      <c r="AB517" s="2">
        <v>24.041</v>
      </c>
      <c r="AC517" s="2">
        <v>658.93</v>
      </c>
      <c r="AD517" s="2">
        <v>48.399000000000001</v>
      </c>
      <c r="AF517" s="3">
        <v>36455</v>
      </c>
      <c r="AG517" s="2">
        <v>3.7995000000000001</v>
      </c>
    </row>
    <row r="518" spans="1:33" s="2" customFormat="1" x14ac:dyDescent="0.2">
      <c r="A518"/>
      <c r="B518" s="3">
        <v>42636</v>
      </c>
      <c r="C518" s="2">
        <v>1.1218999999999999</v>
      </c>
      <c r="D518" s="2">
        <v>100.96</v>
      </c>
      <c r="E518" s="2">
        <v>1.2959499999999999</v>
      </c>
      <c r="F518" s="2">
        <v>6.6786000000000003</v>
      </c>
      <c r="G518" s="2">
        <v>0.97104999999999997</v>
      </c>
      <c r="H518" s="2">
        <v>1.3128500000000001</v>
      </c>
      <c r="I518" s="2">
        <v>0.76290000000000002</v>
      </c>
      <c r="J518" s="2">
        <v>0.72404999999999997</v>
      </c>
      <c r="K518" s="2">
        <v>7.7561999999999998</v>
      </c>
      <c r="L518" s="2">
        <v>1.3590500000000001</v>
      </c>
      <c r="M518" s="2">
        <v>66.676500000000004</v>
      </c>
      <c r="N518" s="2">
        <v>1103.98</v>
      </c>
      <c r="O518" s="2">
        <v>8.5495999999999999</v>
      </c>
      <c r="P518" s="2">
        <v>19.720400000000001</v>
      </c>
      <c r="Q518" s="2">
        <v>8.1190999999999995</v>
      </c>
      <c r="R518" s="2">
        <v>31.324999999999999</v>
      </c>
      <c r="S518" s="2">
        <v>3.22465</v>
      </c>
      <c r="T518" s="2">
        <v>13.684699999999999</v>
      </c>
      <c r="U518" s="2">
        <v>3.8298000000000001</v>
      </c>
      <c r="V518" s="2">
        <v>6.6452499999999999</v>
      </c>
      <c r="W518" s="2">
        <v>13066.9</v>
      </c>
      <c r="X518" s="2">
        <v>2.9538000000000002</v>
      </c>
      <c r="Y518" s="2">
        <v>34.625</v>
      </c>
      <c r="Z518" s="2">
        <v>3.7618499999999999</v>
      </c>
      <c r="AA518" s="2">
        <v>272.79000000000002</v>
      </c>
      <c r="AB518" s="2">
        <v>24.088999999999999</v>
      </c>
      <c r="AC518" s="2">
        <v>660.78</v>
      </c>
      <c r="AD518" s="2">
        <v>48.075000000000003</v>
      </c>
      <c r="AF518" s="3">
        <v>36462</v>
      </c>
      <c r="AG518" s="2">
        <v>3.7995000000000001</v>
      </c>
    </row>
    <row r="519" spans="1:33" s="2" customFormat="1" x14ac:dyDescent="0.2">
      <c r="A519"/>
      <c r="B519" s="3">
        <v>42629</v>
      </c>
      <c r="C519" s="2">
        <v>1.1161000000000001</v>
      </c>
      <c r="D519" s="2">
        <v>102.26</v>
      </c>
      <c r="E519" s="2">
        <v>1.3079499999999999</v>
      </c>
      <c r="F519" s="2">
        <v>6.6512000000000002</v>
      </c>
      <c r="G519" s="2">
        <v>0.97924999999999995</v>
      </c>
      <c r="H519" s="2">
        <v>1.3222499999999999</v>
      </c>
      <c r="I519" s="2">
        <v>0.74829999999999997</v>
      </c>
      <c r="J519" s="2">
        <v>0.72655000000000003</v>
      </c>
      <c r="K519" s="2">
        <v>7.7590000000000003</v>
      </c>
      <c r="L519" s="2">
        <v>1.3674999999999999</v>
      </c>
      <c r="M519" s="2">
        <v>67.108599999999996</v>
      </c>
      <c r="N519" s="2">
        <v>1127.3499999999999</v>
      </c>
      <c r="O519" s="2">
        <v>8.5725999999999996</v>
      </c>
      <c r="P519" s="2">
        <v>19.665800000000001</v>
      </c>
      <c r="Q519" s="2">
        <v>8.3004999999999995</v>
      </c>
      <c r="R519" s="2">
        <v>31.695</v>
      </c>
      <c r="S519" s="2">
        <v>3.30355</v>
      </c>
      <c r="T519" s="2">
        <v>14.302899999999999</v>
      </c>
      <c r="U519" s="2">
        <v>3.8658000000000001</v>
      </c>
      <c r="V519" s="2">
        <v>6.67415</v>
      </c>
      <c r="W519" s="2">
        <v>13176.3</v>
      </c>
      <c r="X519" s="2">
        <v>2.9836</v>
      </c>
      <c r="Y519" s="2">
        <v>34.93</v>
      </c>
      <c r="Z519" s="2">
        <v>3.7783500000000001</v>
      </c>
      <c r="AA519" s="2">
        <v>277.8</v>
      </c>
      <c r="AB519" s="2">
        <v>24.210999999999999</v>
      </c>
      <c r="AC519" s="2">
        <v>676.59</v>
      </c>
      <c r="AD519" s="2">
        <v>47.945999999999998</v>
      </c>
      <c r="AF519" s="3">
        <v>36469</v>
      </c>
      <c r="AG519" s="2">
        <v>3.7995000000000001</v>
      </c>
    </row>
    <row r="520" spans="1:33" s="2" customFormat="1" x14ac:dyDescent="0.2">
      <c r="A520"/>
      <c r="B520" s="3">
        <v>42622</v>
      </c>
      <c r="C520" s="2">
        <v>1.1212</v>
      </c>
      <c r="D520" s="2">
        <v>102.72</v>
      </c>
      <c r="E520" s="2">
        <v>1.32585</v>
      </c>
      <c r="F520" s="2">
        <v>6.6948499999999997</v>
      </c>
      <c r="G520" s="2">
        <v>0.97655000000000003</v>
      </c>
      <c r="H520" s="2">
        <v>1.3013999999999999</v>
      </c>
      <c r="I520" s="2">
        <v>0.75680000000000003</v>
      </c>
      <c r="J520" s="2">
        <v>0.73494999999999999</v>
      </c>
      <c r="K520" s="2">
        <v>7.7568999999999999</v>
      </c>
      <c r="L520" s="2">
        <v>1.3587499999999999</v>
      </c>
      <c r="M520" s="2">
        <v>66.891999999999996</v>
      </c>
      <c r="N520" s="2">
        <v>1106.99</v>
      </c>
      <c r="O520" s="2">
        <v>8.5093999999999994</v>
      </c>
      <c r="P520" s="2">
        <v>18.8611</v>
      </c>
      <c r="Q520" s="2">
        <v>8.2578999999999994</v>
      </c>
      <c r="R520" s="2">
        <v>31.582999999999998</v>
      </c>
      <c r="S520" s="2">
        <v>3.2606999999999999</v>
      </c>
      <c r="T520" s="2">
        <v>14.3719</v>
      </c>
      <c r="U520" s="2">
        <v>3.8725499999999999</v>
      </c>
      <c r="V520" s="2">
        <v>6.6387499999999999</v>
      </c>
      <c r="W520" s="2">
        <v>13188.8</v>
      </c>
      <c r="X520" s="2">
        <v>2.9693999999999998</v>
      </c>
      <c r="Y520" s="2">
        <v>34.847499999999997</v>
      </c>
      <c r="Z520" s="2">
        <v>3.7600500000000001</v>
      </c>
      <c r="AA520" s="2">
        <v>276.09500000000003</v>
      </c>
      <c r="AB520" s="2">
        <v>24.111000000000001</v>
      </c>
      <c r="AC520" s="2">
        <v>670.65</v>
      </c>
      <c r="AD520" s="2">
        <v>47.491999999999997</v>
      </c>
      <c r="AF520" s="3">
        <v>36476</v>
      </c>
      <c r="AG520" s="2">
        <v>3.7995000000000001</v>
      </c>
    </row>
    <row r="521" spans="1:33" s="2" customFormat="1" x14ac:dyDescent="0.2">
      <c r="A521"/>
      <c r="B521" s="3">
        <v>42615</v>
      </c>
      <c r="C521" s="2">
        <v>1.1161000000000001</v>
      </c>
      <c r="D521" s="2">
        <v>104.16</v>
      </c>
      <c r="E521" s="2">
        <v>1.3307500000000001</v>
      </c>
      <c r="F521" s="2">
        <v>6.6961500000000003</v>
      </c>
      <c r="G521" s="2">
        <v>0.98045000000000004</v>
      </c>
      <c r="H521" s="2">
        <v>1.3021499999999999</v>
      </c>
      <c r="I521" s="2">
        <v>0.75490000000000002</v>
      </c>
      <c r="J521" s="2">
        <v>0.72824999999999995</v>
      </c>
      <c r="K521" s="2">
        <v>7.7565999999999997</v>
      </c>
      <c r="L521" s="2">
        <v>1.3601000000000001</v>
      </c>
      <c r="M521" s="2">
        <v>66.656400000000005</v>
      </c>
      <c r="N521" s="2">
        <v>1116.17</v>
      </c>
      <c r="O521" s="2">
        <v>8.5853999999999999</v>
      </c>
      <c r="P521" s="2">
        <v>18.682300000000001</v>
      </c>
      <c r="Q521" s="2">
        <v>8.3331999999999997</v>
      </c>
      <c r="R521" s="2">
        <v>31.673999999999999</v>
      </c>
      <c r="S521" s="2">
        <v>3.24885</v>
      </c>
      <c r="T521" s="2">
        <v>14.4758</v>
      </c>
      <c r="U521" s="2">
        <v>3.9189500000000002</v>
      </c>
      <c r="V521" s="2">
        <v>6.6660500000000003</v>
      </c>
      <c r="W521" s="2">
        <v>13209.5</v>
      </c>
      <c r="X521" s="2">
        <v>2.9601999999999999</v>
      </c>
      <c r="Y521" s="2">
        <v>34.585000000000001</v>
      </c>
      <c r="Z521" s="2">
        <v>3.7640500000000001</v>
      </c>
      <c r="AA521" s="2">
        <v>277.86</v>
      </c>
      <c r="AB521" s="2">
        <v>24.222999999999999</v>
      </c>
      <c r="AC521" s="2">
        <v>674.57</v>
      </c>
      <c r="AD521" s="2">
        <v>46.67</v>
      </c>
      <c r="AF521" s="3">
        <v>36483</v>
      </c>
      <c r="AG521" s="2">
        <v>3.7995000000000001</v>
      </c>
    </row>
    <row r="522" spans="1:33" s="2" customFormat="1" x14ac:dyDescent="0.2">
      <c r="A522"/>
      <c r="B522" s="3">
        <v>42608</v>
      </c>
      <c r="C522" s="2">
        <v>1.1278999999999999</v>
      </c>
      <c r="D522" s="2">
        <v>100.5</v>
      </c>
      <c r="E522" s="2">
        <v>1.3200499999999999</v>
      </c>
      <c r="F522" s="2">
        <v>6.6792499999999997</v>
      </c>
      <c r="G522" s="2">
        <v>0.96865000000000001</v>
      </c>
      <c r="H522" s="2">
        <v>1.2885500000000001</v>
      </c>
      <c r="I522" s="2">
        <v>0.76559999999999995</v>
      </c>
      <c r="J522" s="2">
        <v>0.73434999999999995</v>
      </c>
      <c r="K522" s="2">
        <v>7.7558999999999996</v>
      </c>
      <c r="L522" s="2">
        <v>1.3508</v>
      </c>
      <c r="M522" s="2">
        <v>66.874799999999993</v>
      </c>
      <c r="N522" s="2">
        <v>1109.58</v>
      </c>
      <c r="O522" s="2">
        <v>8.4116999999999997</v>
      </c>
      <c r="P522" s="2">
        <v>18.258600000000001</v>
      </c>
      <c r="Q522" s="2">
        <v>8.1913</v>
      </c>
      <c r="R522" s="2">
        <v>31.614000000000001</v>
      </c>
      <c r="S522" s="2">
        <v>3.206</v>
      </c>
      <c r="T522" s="2">
        <v>14.0655</v>
      </c>
      <c r="U522" s="2">
        <v>3.8277999999999999</v>
      </c>
      <c r="V522" s="2">
        <v>6.6017999999999999</v>
      </c>
      <c r="W522" s="2">
        <v>13193.5</v>
      </c>
      <c r="X522" s="2">
        <v>2.9350999999999998</v>
      </c>
      <c r="Y522" s="2">
        <v>34.564999999999998</v>
      </c>
      <c r="Z522" s="2">
        <v>3.7584499999999998</v>
      </c>
      <c r="AA522" s="2">
        <v>273.41000000000003</v>
      </c>
      <c r="AB522" s="2">
        <v>23.956</v>
      </c>
      <c r="AC522" s="2">
        <v>662.68</v>
      </c>
      <c r="AD522" s="2">
        <v>46.225000000000001</v>
      </c>
      <c r="AF522" s="3">
        <v>36490</v>
      </c>
      <c r="AG522" s="2">
        <v>3.8</v>
      </c>
    </row>
    <row r="523" spans="1:33" s="2" customFormat="1" x14ac:dyDescent="0.2">
      <c r="A523"/>
      <c r="B523" s="3">
        <v>42601</v>
      </c>
      <c r="C523" s="2">
        <v>1.1326000000000001</v>
      </c>
      <c r="D523" s="2">
        <v>100.16</v>
      </c>
      <c r="E523" s="2">
        <v>1.30555</v>
      </c>
      <c r="F523" s="2">
        <v>6.6579499999999996</v>
      </c>
      <c r="G523" s="2">
        <v>0.95945000000000003</v>
      </c>
      <c r="H523" s="2">
        <v>1.28745</v>
      </c>
      <c r="I523" s="2">
        <v>0.76229999999999998</v>
      </c>
      <c r="J523" s="2">
        <v>0.72645000000000004</v>
      </c>
      <c r="K523" s="2">
        <v>7.7531999999999996</v>
      </c>
      <c r="L523" s="2">
        <v>1.347</v>
      </c>
      <c r="M523" s="2">
        <v>67.135300000000001</v>
      </c>
      <c r="N523" s="2">
        <v>1118.1300000000001</v>
      </c>
      <c r="O523" s="2">
        <v>8.3880999999999997</v>
      </c>
      <c r="P523" s="2">
        <v>18.2362</v>
      </c>
      <c r="Q523" s="2">
        <v>8.2058</v>
      </c>
      <c r="R523" s="2">
        <v>31.693000000000001</v>
      </c>
      <c r="S523" s="2">
        <v>3.2223999999999999</v>
      </c>
      <c r="T523" s="2">
        <v>13.4739</v>
      </c>
      <c r="U523" s="2">
        <v>3.8069000000000002</v>
      </c>
      <c r="V523" s="2">
        <v>6.5707500000000003</v>
      </c>
      <c r="W523" s="2">
        <v>13184.9</v>
      </c>
      <c r="X523" s="2">
        <v>2.9287000000000001</v>
      </c>
      <c r="Y523" s="2">
        <v>34.642499999999998</v>
      </c>
      <c r="Z523" s="2">
        <v>3.7643499999999999</v>
      </c>
      <c r="AA523" s="2">
        <v>273.89999999999998</v>
      </c>
      <c r="AB523" s="2">
        <v>23.86</v>
      </c>
      <c r="AC523" s="2">
        <v>661.13</v>
      </c>
      <c r="AD523" s="2">
        <v>46.406999999999996</v>
      </c>
      <c r="AF523" s="3">
        <v>36497</v>
      </c>
      <c r="AG523" s="2">
        <v>3.7995000000000001</v>
      </c>
    </row>
    <row r="524" spans="1:33" s="2" customFormat="1" x14ac:dyDescent="0.2">
      <c r="A524"/>
      <c r="B524" s="3">
        <v>42594</v>
      </c>
      <c r="C524" s="2">
        <v>1.1178999999999999</v>
      </c>
      <c r="D524" s="2">
        <v>100.92</v>
      </c>
      <c r="E524" s="2">
        <v>1.29355</v>
      </c>
      <c r="F524" s="2">
        <v>6.6439000000000004</v>
      </c>
      <c r="G524" s="2">
        <v>0.97335000000000005</v>
      </c>
      <c r="H524" s="2">
        <v>1.2944500000000001</v>
      </c>
      <c r="I524" s="2">
        <v>0.76939999999999997</v>
      </c>
      <c r="J524" s="2">
        <v>0.72314999999999996</v>
      </c>
      <c r="K524" s="2">
        <v>7.7561</v>
      </c>
      <c r="L524" s="2">
        <v>1.3445499999999999</v>
      </c>
      <c r="M524" s="2">
        <v>66.840800000000002</v>
      </c>
      <c r="N524" s="2">
        <v>1101.19</v>
      </c>
      <c r="O524" s="2">
        <v>8.4367999999999999</v>
      </c>
      <c r="P524" s="2">
        <v>18.235399999999998</v>
      </c>
      <c r="Q524" s="2">
        <v>8.2096999999999998</v>
      </c>
      <c r="R524" s="2">
        <v>31.399000000000001</v>
      </c>
      <c r="S524" s="2">
        <v>3.1574</v>
      </c>
      <c r="T524" s="2">
        <v>13.443199999999999</v>
      </c>
      <c r="U524" s="2">
        <v>3.8170999999999999</v>
      </c>
      <c r="V524" s="2">
        <v>6.6558999999999999</v>
      </c>
      <c r="W524" s="2">
        <v>13086.9</v>
      </c>
      <c r="X524" s="2">
        <v>2.9510000000000001</v>
      </c>
      <c r="Y524" s="2">
        <v>34.737499999999997</v>
      </c>
      <c r="Z524" s="2">
        <v>3.8050000000000002</v>
      </c>
      <c r="AA524" s="2">
        <v>277.39</v>
      </c>
      <c r="AB524" s="2">
        <v>24.175000000000001</v>
      </c>
      <c r="AC524" s="2">
        <v>648.04999999999995</v>
      </c>
      <c r="AD524" s="2">
        <v>46.572000000000003</v>
      </c>
      <c r="AF524" s="3">
        <v>36504</v>
      </c>
      <c r="AG524" s="2">
        <v>3.8</v>
      </c>
    </row>
    <row r="525" spans="1:33" s="2" customFormat="1" x14ac:dyDescent="0.2">
      <c r="A525"/>
      <c r="B525" s="3">
        <v>42587</v>
      </c>
      <c r="C525" s="2">
        <v>1.1071</v>
      </c>
      <c r="D525" s="2">
        <v>101.86</v>
      </c>
      <c r="E525" s="2">
        <v>1.3060499999999999</v>
      </c>
      <c r="F525" s="2">
        <v>6.6696499999999999</v>
      </c>
      <c r="G525" s="2">
        <v>0.98075000000000001</v>
      </c>
      <c r="H525" s="2">
        <v>1.31775</v>
      </c>
      <c r="I525" s="2">
        <v>0.76060000000000005</v>
      </c>
      <c r="J525" s="2">
        <v>0.71265000000000001</v>
      </c>
      <c r="K525" s="2">
        <v>7.7556000000000003</v>
      </c>
      <c r="L525" s="2">
        <v>1.34785</v>
      </c>
      <c r="M525" s="2">
        <v>66.848500000000001</v>
      </c>
      <c r="N525" s="2">
        <v>1115.5899999999999</v>
      </c>
      <c r="O525" s="2">
        <v>8.5672999999999995</v>
      </c>
      <c r="P525" s="2">
        <v>18.857700000000001</v>
      </c>
      <c r="Q525" s="2">
        <v>8.5060000000000002</v>
      </c>
      <c r="R525" s="2">
        <v>31.571999999999999</v>
      </c>
      <c r="S525" s="2">
        <v>3.1907999999999999</v>
      </c>
      <c r="T525" s="2">
        <v>13.770099999999999</v>
      </c>
      <c r="U525" s="2">
        <v>3.86835</v>
      </c>
      <c r="V525" s="2">
        <v>6.7177499999999997</v>
      </c>
      <c r="W525" s="2">
        <v>13134</v>
      </c>
      <c r="X525" s="2">
        <v>3.0134500000000002</v>
      </c>
      <c r="Y525" s="2">
        <v>35.034999999999997</v>
      </c>
      <c r="Z525" s="2">
        <v>3.8426499999999999</v>
      </c>
      <c r="AA525" s="2">
        <v>280.47000000000003</v>
      </c>
      <c r="AB525" s="2">
        <v>24.414000000000001</v>
      </c>
      <c r="AC525" s="2">
        <v>656.95</v>
      </c>
      <c r="AD525" s="2">
        <v>47</v>
      </c>
      <c r="AF525" s="3">
        <v>36511</v>
      </c>
      <c r="AG525" s="2">
        <v>3.8</v>
      </c>
    </row>
    <row r="526" spans="1:33" s="2" customFormat="1" x14ac:dyDescent="0.2">
      <c r="A526"/>
      <c r="B526" s="3">
        <v>42580</v>
      </c>
      <c r="C526" s="2">
        <v>1.1180000000000001</v>
      </c>
      <c r="D526" s="2">
        <v>102.47</v>
      </c>
      <c r="E526" s="2">
        <v>1.3268</v>
      </c>
      <c r="F526" s="2">
        <v>6.6373499999999996</v>
      </c>
      <c r="G526" s="2">
        <v>0.96640000000000004</v>
      </c>
      <c r="H526" s="2">
        <v>1.3042</v>
      </c>
      <c r="I526" s="2">
        <v>0.75975000000000004</v>
      </c>
      <c r="J526" s="2">
        <v>0.72089999999999999</v>
      </c>
      <c r="K526" s="2">
        <v>7.7602000000000002</v>
      </c>
      <c r="L526" s="2">
        <v>1.3435999999999999</v>
      </c>
      <c r="M526" s="2">
        <v>66.725999999999999</v>
      </c>
      <c r="N526" s="2">
        <v>1111.9100000000001</v>
      </c>
      <c r="O526" s="2">
        <v>8.53505</v>
      </c>
      <c r="P526" s="2">
        <v>18.741599999999998</v>
      </c>
      <c r="Q526" s="2">
        <v>8.4264500000000009</v>
      </c>
      <c r="R526" s="2">
        <v>31.788</v>
      </c>
      <c r="S526" s="2">
        <v>3.2328000000000001</v>
      </c>
      <c r="T526" s="2">
        <v>13.8698</v>
      </c>
      <c r="U526" s="2">
        <v>3.8996499999999998</v>
      </c>
      <c r="V526" s="2">
        <v>6.6532</v>
      </c>
      <c r="W526" s="2">
        <v>13091</v>
      </c>
      <c r="X526" s="2">
        <v>2.9901499999999999</v>
      </c>
      <c r="Y526" s="2">
        <v>34.795000000000002</v>
      </c>
      <c r="Z526" s="2">
        <v>3.8097500000000002</v>
      </c>
      <c r="AA526" s="2">
        <v>278.23500000000001</v>
      </c>
      <c r="AB526" s="2">
        <v>24.202999999999999</v>
      </c>
      <c r="AC526" s="2">
        <v>654.27</v>
      </c>
      <c r="AD526" s="2">
        <v>47.048999999999999</v>
      </c>
      <c r="AF526" s="3">
        <v>36518</v>
      </c>
      <c r="AG526" s="2">
        <v>3.7995000000000001</v>
      </c>
    </row>
    <row r="527" spans="1:33" s="2" customFormat="1" x14ac:dyDescent="0.2">
      <c r="A527"/>
      <c r="B527" s="3">
        <v>42573</v>
      </c>
      <c r="C527" s="2">
        <v>1.0981000000000001</v>
      </c>
      <c r="D527" s="2">
        <v>106.27</v>
      </c>
      <c r="E527" s="2">
        <v>1.3085</v>
      </c>
      <c r="F527" s="2">
        <v>6.6816500000000003</v>
      </c>
      <c r="G527" s="2">
        <v>0.98819999999999997</v>
      </c>
      <c r="H527" s="2">
        <v>1.3168</v>
      </c>
      <c r="I527" s="2">
        <v>0.74465000000000003</v>
      </c>
      <c r="J527" s="2">
        <v>0.69830000000000003</v>
      </c>
      <c r="K527" s="2">
        <v>7.7572999999999999</v>
      </c>
      <c r="L527" s="2">
        <v>1.35775</v>
      </c>
      <c r="M527" s="2">
        <v>67.140299999999996</v>
      </c>
      <c r="N527" s="2">
        <v>1137.3900000000001</v>
      </c>
      <c r="O527" s="2">
        <v>8.6647499999999997</v>
      </c>
      <c r="P527" s="2">
        <v>18.587700000000002</v>
      </c>
      <c r="Q527" s="2">
        <v>8.5420499999999997</v>
      </c>
      <c r="R527" s="2">
        <v>31.991</v>
      </c>
      <c r="S527" s="2">
        <v>3.2828499999999998</v>
      </c>
      <c r="T527" s="2">
        <v>14.3186</v>
      </c>
      <c r="U527" s="2">
        <v>3.9678499999999999</v>
      </c>
      <c r="V527" s="2">
        <v>6.7746000000000004</v>
      </c>
      <c r="W527" s="2">
        <v>13118</v>
      </c>
      <c r="X527" s="2">
        <v>3.0583</v>
      </c>
      <c r="Y527" s="2">
        <v>34.93</v>
      </c>
      <c r="Z527" s="2">
        <v>3.8375499999999998</v>
      </c>
      <c r="AA527" s="2">
        <v>285.23</v>
      </c>
      <c r="AB527" s="2">
        <v>24.62</v>
      </c>
      <c r="AC527" s="2">
        <v>650.1</v>
      </c>
      <c r="AD527" s="2">
        <v>47.124000000000002</v>
      </c>
      <c r="AF527" s="3">
        <v>36525</v>
      </c>
      <c r="AG527" s="2">
        <v>3.7995000000000001</v>
      </c>
    </row>
    <row r="528" spans="1:33" s="2" customFormat="1" x14ac:dyDescent="0.2">
      <c r="A528"/>
      <c r="B528" s="3">
        <v>42566</v>
      </c>
      <c r="C528" s="2">
        <v>1.1071</v>
      </c>
      <c r="D528" s="2">
        <v>105.82</v>
      </c>
      <c r="E528" s="2">
        <v>1.3230999999999999</v>
      </c>
      <c r="F528" s="2">
        <v>6.7028999999999996</v>
      </c>
      <c r="G528" s="2">
        <v>0.98270000000000002</v>
      </c>
      <c r="H528" s="2">
        <v>1.2938000000000001</v>
      </c>
      <c r="I528" s="2">
        <v>0.75854999999999995</v>
      </c>
      <c r="J528" s="2">
        <v>0.71289999999999998</v>
      </c>
      <c r="K528" s="2">
        <v>7.7545000000000002</v>
      </c>
      <c r="L528" s="2">
        <v>1.34755</v>
      </c>
      <c r="M528" s="2">
        <v>67.064099999999996</v>
      </c>
      <c r="N528" s="2">
        <v>1137.18</v>
      </c>
      <c r="O528" s="2">
        <v>8.5367499999999996</v>
      </c>
      <c r="P528" s="2">
        <v>18.512599999999999</v>
      </c>
      <c r="Q528" s="2">
        <v>8.4571500000000004</v>
      </c>
      <c r="R528" s="2">
        <v>31.940999999999999</v>
      </c>
      <c r="S528" s="2">
        <v>3.2732999999999999</v>
      </c>
      <c r="T528" s="2">
        <v>14.335699999999999</v>
      </c>
      <c r="U528" s="2">
        <v>3.9881000000000002</v>
      </c>
      <c r="V528" s="2">
        <v>6.7191000000000001</v>
      </c>
      <c r="W528" s="2">
        <v>13106.4</v>
      </c>
      <c r="X528" s="2">
        <v>2.8919999999999999</v>
      </c>
      <c r="Y528" s="2">
        <v>34.954999999999998</v>
      </c>
      <c r="Z528" s="2">
        <v>3.87175</v>
      </c>
      <c r="AA528" s="2">
        <v>285.23</v>
      </c>
      <c r="AB528" s="2">
        <v>24.425999999999998</v>
      </c>
      <c r="AC528" s="2">
        <v>649.70000000000005</v>
      </c>
      <c r="AD528" s="2">
        <v>46.774999999999999</v>
      </c>
      <c r="AF528" s="3">
        <v>36532</v>
      </c>
      <c r="AG528" s="2">
        <v>3.7995000000000001</v>
      </c>
    </row>
    <row r="529" spans="1:33" s="2" customFormat="1" x14ac:dyDescent="0.2">
      <c r="A529"/>
      <c r="B529" s="3">
        <v>42559</v>
      </c>
      <c r="C529" s="2">
        <v>1.1035999999999999</v>
      </c>
      <c r="D529" s="2">
        <v>100.55</v>
      </c>
      <c r="E529" s="2">
        <v>1.2959000000000001</v>
      </c>
      <c r="F529" s="2">
        <v>6.7019500000000001</v>
      </c>
      <c r="G529" s="2">
        <v>0.98370000000000002</v>
      </c>
      <c r="H529" s="2">
        <v>1.3087</v>
      </c>
      <c r="I529" s="2">
        <v>0.75514999999999999</v>
      </c>
      <c r="J529" s="2">
        <v>0.72909999999999997</v>
      </c>
      <c r="K529" s="2">
        <v>7.7582000000000004</v>
      </c>
      <c r="L529" s="2">
        <v>1.3453999999999999</v>
      </c>
      <c r="M529" s="2">
        <v>67.188100000000006</v>
      </c>
      <c r="N529" s="2">
        <v>1150.32</v>
      </c>
      <c r="O529" s="2">
        <v>8.6054499999999994</v>
      </c>
      <c r="P529" s="2">
        <v>18.619700000000002</v>
      </c>
      <c r="Q529" s="2">
        <v>8.5433500000000002</v>
      </c>
      <c r="R529" s="2">
        <v>32.265000000000001</v>
      </c>
      <c r="S529" s="2">
        <v>3.3003999999999998</v>
      </c>
      <c r="T529" s="2">
        <v>14.5931</v>
      </c>
      <c r="U529" s="2">
        <v>3.9971999999999999</v>
      </c>
      <c r="V529" s="2">
        <v>6.7417999999999996</v>
      </c>
      <c r="W529" s="2">
        <v>13147.7</v>
      </c>
      <c r="X529" s="2">
        <v>2.9028999999999998</v>
      </c>
      <c r="Y529" s="2">
        <v>35.215000000000003</v>
      </c>
      <c r="Z529" s="2">
        <v>3.8864000000000001</v>
      </c>
      <c r="AA529" s="2">
        <v>284.55</v>
      </c>
      <c r="AB529" s="2">
        <v>24.47</v>
      </c>
      <c r="AC529" s="2">
        <v>662.8</v>
      </c>
      <c r="AD529" s="2">
        <v>47.198999999999998</v>
      </c>
      <c r="AF529" s="3">
        <v>36539</v>
      </c>
      <c r="AG529" s="2">
        <v>3.7995000000000001</v>
      </c>
    </row>
    <row r="530" spans="1:33" s="2" customFormat="1" x14ac:dyDescent="0.2">
      <c r="A530"/>
      <c r="B530" s="3">
        <v>42552</v>
      </c>
      <c r="C530" s="2">
        <v>1.1133</v>
      </c>
      <c r="D530" s="2">
        <v>102.67</v>
      </c>
      <c r="E530" s="2">
        <v>1.3270999999999999</v>
      </c>
      <c r="F530" s="2">
        <v>6.6668500000000002</v>
      </c>
      <c r="G530" s="2">
        <v>0.97399999999999998</v>
      </c>
      <c r="H530" s="2">
        <v>1.2895000000000001</v>
      </c>
      <c r="I530" s="2">
        <v>0.74834999999999996</v>
      </c>
      <c r="J530" s="2">
        <v>0.71679999999999999</v>
      </c>
      <c r="K530" s="2">
        <v>7.75875</v>
      </c>
      <c r="L530" s="2">
        <v>1.3441000000000001</v>
      </c>
      <c r="M530" s="2">
        <v>67.186300000000003</v>
      </c>
      <c r="N530" s="2">
        <v>1147.45</v>
      </c>
      <c r="O530" s="2">
        <v>8.4287500000000009</v>
      </c>
      <c r="P530" s="2">
        <v>18.287299999999998</v>
      </c>
      <c r="Q530" s="2">
        <v>8.3304500000000008</v>
      </c>
      <c r="R530" s="2">
        <v>32.218000000000004</v>
      </c>
      <c r="S530" s="2">
        <v>3.2422499999999999</v>
      </c>
      <c r="T530" s="2">
        <v>14.555400000000001</v>
      </c>
      <c r="U530" s="2">
        <v>3.96</v>
      </c>
      <c r="V530" s="2">
        <v>6.68255</v>
      </c>
      <c r="W530" s="2">
        <v>13092.3</v>
      </c>
      <c r="X530" s="2">
        <v>2.8938000000000001</v>
      </c>
      <c r="Y530" s="2">
        <v>35.055</v>
      </c>
      <c r="Z530" s="2">
        <v>3.8539500000000002</v>
      </c>
      <c r="AA530" s="2">
        <v>284.87</v>
      </c>
      <c r="AB530" s="2">
        <v>24.358000000000001</v>
      </c>
      <c r="AC530" s="2">
        <v>659.9</v>
      </c>
      <c r="AD530" s="2">
        <v>46.985999999999997</v>
      </c>
      <c r="AF530" s="3">
        <v>36546</v>
      </c>
      <c r="AG530" s="2">
        <v>3.8</v>
      </c>
    </row>
    <row r="531" spans="1:33" s="2" customFormat="1" x14ac:dyDescent="0.2">
      <c r="A531"/>
      <c r="B531" s="3">
        <v>42545</v>
      </c>
      <c r="C531" s="2">
        <v>1.1115999999999999</v>
      </c>
      <c r="D531" s="2">
        <v>102.08</v>
      </c>
      <c r="E531" s="2">
        <v>1.3621000000000001</v>
      </c>
      <c r="F531" s="2">
        <v>6.6304999999999996</v>
      </c>
      <c r="G531" s="2">
        <v>0.9677</v>
      </c>
      <c r="H531" s="2">
        <v>1.2907999999999999</v>
      </c>
      <c r="I531" s="2">
        <v>0.74924999999999997</v>
      </c>
      <c r="J531" s="2">
        <v>0.71560000000000001</v>
      </c>
      <c r="K531" s="2">
        <v>7.7596999999999996</v>
      </c>
      <c r="L531" s="2">
        <v>1.3491500000000001</v>
      </c>
      <c r="M531" s="2">
        <v>67.805000000000007</v>
      </c>
      <c r="N531" s="2">
        <v>1168.07</v>
      </c>
      <c r="O531" s="2">
        <v>8.4320500000000003</v>
      </c>
      <c r="P531" s="2">
        <v>18.8462</v>
      </c>
      <c r="Q531" s="2">
        <v>8.4308499999999995</v>
      </c>
      <c r="R531" s="2">
        <v>32.365000000000002</v>
      </c>
      <c r="S531" s="2">
        <v>3.36835</v>
      </c>
      <c r="T531" s="2">
        <v>14.8933</v>
      </c>
      <c r="U531" s="2">
        <v>3.9872000000000001</v>
      </c>
      <c r="V531" s="2">
        <v>6.6886999999999999</v>
      </c>
      <c r="W531" s="2">
        <v>13410</v>
      </c>
      <c r="X531" s="2">
        <v>2.9495</v>
      </c>
      <c r="Y531" s="2">
        <v>35.274999999999999</v>
      </c>
      <c r="Z531" s="2">
        <v>3.8735499999999998</v>
      </c>
      <c r="AA531" s="2">
        <v>285.02999999999997</v>
      </c>
      <c r="AB531" s="2">
        <v>24.404</v>
      </c>
      <c r="AC531" s="2">
        <v>679.23</v>
      </c>
      <c r="AD531" s="2">
        <v>46.869</v>
      </c>
      <c r="AF531" s="3">
        <v>36553</v>
      </c>
      <c r="AG531" s="2">
        <v>3.7995000000000001</v>
      </c>
    </row>
    <row r="532" spans="1:33" s="2" customFormat="1" x14ac:dyDescent="0.2">
      <c r="A532"/>
      <c r="B532" s="3">
        <v>42538</v>
      </c>
      <c r="C532" s="2">
        <v>1.1246</v>
      </c>
      <c r="D532" s="2">
        <v>104.29</v>
      </c>
      <c r="E532" s="2">
        <v>1.4292499999999999</v>
      </c>
      <c r="F532" s="2">
        <v>6.6014499999999998</v>
      </c>
      <c r="G532" s="2">
        <v>0.96150000000000002</v>
      </c>
      <c r="H532" s="2">
        <v>1.2871999999999999</v>
      </c>
      <c r="I532" s="2">
        <v>0.73870000000000002</v>
      </c>
      <c r="J532" s="2">
        <v>0.70565</v>
      </c>
      <c r="K532" s="2">
        <v>7.7609000000000004</v>
      </c>
      <c r="L532" s="2">
        <v>1.3503499999999999</v>
      </c>
      <c r="M532" s="2">
        <v>67.073400000000007</v>
      </c>
      <c r="N532" s="2">
        <v>1171.8699999999999</v>
      </c>
      <c r="O532" s="2">
        <v>8.3405000000000005</v>
      </c>
      <c r="P532" s="2">
        <v>18.8642</v>
      </c>
      <c r="Q532" s="2">
        <v>8.3969000000000005</v>
      </c>
      <c r="R532" s="2">
        <v>32.362000000000002</v>
      </c>
      <c r="S532" s="2">
        <v>3.4293999999999998</v>
      </c>
      <c r="T532" s="2">
        <v>15.193</v>
      </c>
      <c r="U532" s="2">
        <v>3.9426000000000001</v>
      </c>
      <c r="V532" s="2">
        <v>6.6117499999999998</v>
      </c>
      <c r="W532" s="2">
        <v>13342.5</v>
      </c>
      <c r="X532" s="2">
        <v>2.9306999999999999</v>
      </c>
      <c r="Y532" s="2">
        <v>35.255000000000003</v>
      </c>
      <c r="Z532" s="2">
        <v>3.8698000000000001</v>
      </c>
      <c r="AA532" s="2">
        <v>279.42</v>
      </c>
      <c r="AB532" s="2">
        <v>24.074000000000002</v>
      </c>
      <c r="AC532" s="2">
        <v>685.78</v>
      </c>
      <c r="AD532" s="2">
        <v>46.423999999999999</v>
      </c>
      <c r="AF532" s="3">
        <v>36560</v>
      </c>
      <c r="AG532" s="2">
        <v>3.7995000000000001</v>
      </c>
    </row>
    <row r="533" spans="1:33" s="2" customFormat="1" x14ac:dyDescent="0.2">
      <c r="A533"/>
      <c r="B533" s="3">
        <v>42531</v>
      </c>
      <c r="C533" s="2">
        <v>1.1297999999999999</v>
      </c>
      <c r="D533" s="2">
        <v>106.9</v>
      </c>
      <c r="E533" s="2">
        <v>1.4332499999999999</v>
      </c>
      <c r="F533" s="2">
        <v>6.5974500000000003</v>
      </c>
      <c r="G533" s="2">
        <v>0.96260000000000001</v>
      </c>
      <c r="H533" s="2">
        <v>1.27325</v>
      </c>
      <c r="I533" s="2">
        <v>0.74060000000000004</v>
      </c>
      <c r="J533" s="2">
        <v>0.70845000000000002</v>
      </c>
      <c r="K533" s="2">
        <v>7.7629000000000001</v>
      </c>
      <c r="L533" s="2">
        <v>1.3554999999999999</v>
      </c>
      <c r="M533" s="2">
        <v>66.816000000000003</v>
      </c>
      <c r="N533" s="2">
        <v>1167.02</v>
      </c>
      <c r="O533" s="2">
        <v>8.2593999999999994</v>
      </c>
      <c r="P533" s="2">
        <v>18.468599999999999</v>
      </c>
      <c r="Q533" s="2">
        <v>8.2070000000000007</v>
      </c>
      <c r="R533" s="2">
        <v>32.295000000000002</v>
      </c>
      <c r="S533" s="2">
        <v>3.4327000000000001</v>
      </c>
      <c r="T533" s="2">
        <v>15.095499999999999</v>
      </c>
      <c r="U533" s="2">
        <v>3.85995</v>
      </c>
      <c r="V533" s="2">
        <v>6.5807000000000002</v>
      </c>
      <c r="W533" s="2">
        <v>13290</v>
      </c>
      <c r="X533" s="2">
        <v>2.9159999999999999</v>
      </c>
      <c r="Y533" s="2">
        <v>35.182499999999997</v>
      </c>
      <c r="Z533" s="2">
        <v>3.8576999999999999</v>
      </c>
      <c r="AA533" s="2">
        <v>275.77999999999997</v>
      </c>
      <c r="AB533" s="2">
        <v>23.922999999999998</v>
      </c>
      <c r="AC533" s="2">
        <v>683.87</v>
      </c>
      <c r="AD533" s="2">
        <v>46.067</v>
      </c>
      <c r="AF533" s="3">
        <v>36567</v>
      </c>
      <c r="AG533" s="2">
        <v>3.7995000000000001</v>
      </c>
    </row>
    <row r="534" spans="1:33" s="2" customFormat="1" x14ac:dyDescent="0.2">
      <c r="A534"/>
      <c r="B534" s="3">
        <v>42524</v>
      </c>
      <c r="C534" s="2">
        <v>1.1328</v>
      </c>
      <c r="D534" s="2">
        <v>106.77</v>
      </c>
      <c r="E534" s="2">
        <v>1.4516500000000001</v>
      </c>
      <c r="F534" s="2">
        <v>6.5499499999999999</v>
      </c>
      <c r="G534" s="2">
        <v>0.9788</v>
      </c>
      <c r="H534" s="2">
        <v>1.2959000000000001</v>
      </c>
      <c r="I534" s="2">
        <v>0.73240000000000005</v>
      </c>
      <c r="J534" s="2">
        <v>0.69345000000000001</v>
      </c>
      <c r="K534" s="2">
        <v>7.7710499999999998</v>
      </c>
      <c r="L534" s="2">
        <v>1.3606</v>
      </c>
      <c r="M534" s="2">
        <v>66.959999999999994</v>
      </c>
      <c r="N534" s="2">
        <v>1168.94</v>
      </c>
      <c r="O534" s="2">
        <v>8.1750000000000007</v>
      </c>
      <c r="P534" s="2">
        <v>18.650600000000001</v>
      </c>
      <c r="Q534" s="2">
        <v>8.2134</v>
      </c>
      <c r="R534" s="2">
        <v>32.314999999999998</v>
      </c>
      <c r="S534" s="2">
        <v>3.5489999999999999</v>
      </c>
      <c r="T534" s="2">
        <v>15.3126</v>
      </c>
      <c r="U534" s="2">
        <v>3.8650000000000002</v>
      </c>
      <c r="V534" s="2">
        <v>6.5675499999999998</v>
      </c>
      <c r="W534" s="2">
        <v>13452.9</v>
      </c>
      <c r="X534" s="2">
        <v>2.9131</v>
      </c>
      <c r="Y534" s="2">
        <v>35.377499999999998</v>
      </c>
      <c r="Z534" s="2">
        <v>3.8386999999999998</v>
      </c>
      <c r="AA534" s="2">
        <v>275.27999999999997</v>
      </c>
      <c r="AB534" s="2">
        <v>23.852</v>
      </c>
      <c r="AC534" s="2">
        <v>683.2</v>
      </c>
      <c r="AD534" s="2">
        <v>46.268999999999998</v>
      </c>
      <c r="AF534" s="3">
        <v>36574</v>
      </c>
      <c r="AG534" s="2">
        <v>3.7995000000000001</v>
      </c>
    </row>
    <row r="535" spans="1:33" s="2" customFormat="1" x14ac:dyDescent="0.2">
      <c r="A535"/>
      <c r="B535" s="3">
        <v>42517</v>
      </c>
      <c r="C535" s="2">
        <v>1.1133999999999999</v>
      </c>
      <c r="D535" s="2">
        <v>109.85</v>
      </c>
      <c r="E535" s="2">
        <v>1.4617500000000001</v>
      </c>
      <c r="F535" s="2">
        <v>6.5717999999999996</v>
      </c>
      <c r="G535" s="2">
        <v>0.99250000000000005</v>
      </c>
      <c r="H535" s="2">
        <v>1.30305</v>
      </c>
      <c r="I535" s="2">
        <v>0.71909999999999996</v>
      </c>
      <c r="J535" s="2">
        <v>0.67144999999999999</v>
      </c>
      <c r="K535" s="2">
        <v>7.7663000000000002</v>
      </c>
      <c r="L535" s="2">
        <v>1.3752</v>
      </c>
      <c r="M535" s="2">
        <v>67.034999999999997</v>
      </c>
      <c r="N535" s="2">
        <v>1181.76</v>
      </c>
      <c r="O535" s="2">
        <v>8.3346999999999998</v>
      </c>
      <c r="P535" s="2">
        <v>18.475000000000001</v>
      </c>
      <c r="Q535" s="2">
        <v>8.3328000000000007</v>
      </c>
      <c r="R535" s="2">
        <v>32.57</v>
      </c>
      <c r="S535" s="2">
        <v>3.6162999999999998</v>
      </c>
      <c r="T535" s="2">
        <v>15.652699999999999</v>
      </c>
      <c r="U535" s="2">
        <v>3.944</v>
      </c>
      <c r="V535" s="2">
        <v>6.6793500000000003</v>
      </c>
      <c r="W535" s="2">
        <v>13594</v>
      </c>
      <c r="X535" s="2">
        <v>2.9519000000000002</v>
      </c>
      <c r="Y535" s="2">
        <v>35.695</v>
      </c>
      <c r="Z535" s="2">
        <v>3.8421500000000002</v>
      </c>
      <c r="AA535" s="2">
        <v>282.89</v>
      </c>
      <c r="AB535" s="2">
        <v>24.277999999999999</v>
      </c>
      <c r="AC535" s="2">
        <v>686.97</v>
      </c>
      <c r="AD535" s="2">
        <v>46.69</v>
      </c>
      <c r="AF535" s="3">
        <v>36581</v>
      </c>
      <c r="AG535" s="2">
        <v>3.8</v>
      </c>
    </row>
    <row r="536" spans="1:33" s="2" customFormat="1" x14ac:dyDescent="0.2">
      <c r="A536"/>
      <c r="B536" s="3">
        <v>42510</v>
      </c>
      <c r="C536" s="2">
        <v>1.1212</v>
      </c>
      <c r="D536" s="2">
        <v>110.46</v>
      </c>
      <c r="E536" s="2">
        <v>1.4514499999999999</v>
      </c>
      <c r="F536" s="2">
        <v>6.5635500000000002</v>
      </c>
      <c r="G536" s="2">
        <v>0.99250000000000005</v>
      </c>
      <c r="H536" s="2">
        <v>1.3128</v>
      </c>
      <c r="I536" s="2">
        <v>0.72209999999999996</v>
      </c>
      <c r="J536" s="2">
        <v>0.67615000000000003</v>
      </c>
      <c r="K536" s="2">
        <v>7.7679</v>
      </c>
      <c r="L536" s="2">
        <v>1.38205</v>
      </c>
      <c r="M536" s="2">
        <v>67.475200000000001</v>
      </c>
      <c r="N536" s="2">
        <v>1188.97</v>
      </c>
      <c r="O536" s="2">
        <v>8.3397000000000006</v>
      </c>
      <c r="P536" s="2">
        <v>18.401199999999999</v>
      </c>
      <c r="Q536" s="2">
        <v>8.3423999999999996</v>
      </c>
      <c r="R536" s="2">
        <v>32.719000000000001</v>
      </c>
      <c r="S536" s="2">
        <v>3.5425</v>
      </c>
      <c r="T536" s="2">
        <v>15.706300000000001</v>
      </c>
      <c r="U536" s="2">
        <v>3.9409999999999998</v>
      </c>
      <c r="V536" s="2">
        <v>6.63225</v>
      </c>
      <c r="W536" s="2">
        <v>13624.4</v>
      </c>
      <c r="X536" s="2">
        <v>2.9802</v>
      </c>
      <c r="Y536" s="2">
        <v>35.727499999999999</v>
      </c>
      <c r="Z536" s="2">
        <v>3.8857499999999998</v>
      </c>
      <c r="AA536" s="2">
        <v>282.7</v>
      </c>
      <c r="AB536" s="2">
        <v>24.11</v>
      </c>
      <c r="AC536" s="2">
        <v>692.75</v>
      </c>
      <c r="AD536" s="2">
        <v>46.706000000000003</v>
      </c>
      <c r="AF536" s="3">
        <v>36588</v>
      </c>
      <c r="AG536" s="2">
        <v>3.7995000000000001</v>
      </c>
    </row>
    <row r="537" spans="1:33" s="2" customFormat="1" x14ac:dyDescent="0.2">
      <c r="A537"/>
      <c r="B537" s="3">
        <v>42503</v>
      </c>
      <c r="C537" s="2">
        <v>1.1298999999999999</v>
      </c>
      <c r="D537" s="2">
        <v>109.09</v>
      </c>
      <c r="E537" s="2">
        <v>1.4351499999999999</v>
      </c>
      <c r="F537" s="2">
        <v>6.5528000000000004</v>
      </c>
      <c r="G537" s="2">
        <v>0.9758</v>
      </c>
      <c r="H537" s="2">
        <v>1.29375</v>
      </c>
      <c r="I537" s="2">
        <v>0.72699999999999998</v>
      </c>
      <c r="J537" s="2">
        <v>0.67715000000000003</v>
      </c>
      <c r="K537" s="2">
        <v>7.7637</v>
      </c>
      <c r="L537" s="2">
        <v>1.3724499999999999</v>
      </c>
      <c r="M537" s="2">
        <v>66.977500000000006</v>
      </c>
      <c r="N537" s="2">
        <v>1177.22</v>
      </c>
      <c r="O537" s="2">
        <v>8.2662999999999993</v>
      </c>
      <c r="P537" s="2">
        <v>18.1447</v>
      </c>
      <c r="Q537" s="2">
        <v>8.2064000000000004</v>
      </c>
      <c r="R537" s="2">
        <v>32.704000000000001</v>
      </c>
      <c r="S537" s="2">
        <v>3.5125500000000001</v>
      </c>
      <c r="T537" s="2">
        <v>15.299799999999999</v>
      </c>
      <c r="U537" s="2">
        <v>3.9030499999999999</v>
      </c>
      <c r="V537" s="2">
        <v>6.5835499999999998</v>
      </c>
      <c r="W537" s="2">
        <v>13328</v>
      </c>
      <c r="X537" s="2">
        <v>2.9682499999999998</v>
      </c>
      <c r="Y537" s="2">
        <v>35.482500000000002</v>
      </c>
      <c r="Z537" s="2">
        <v>3.7883499999999999</v>
      </c>
      <c r="AA537" s="2">
        <v>279.82</v>
      </c>
      <c r="AB537" s="2">
        <v>23.913</v>
      </c>
      <c r="AC537" s="2">
        <v>689.92</v>
      </c>
      <c r="AD537" s="2">
        <v>46.66</v>
      </c>
      <c r="AF537" s="3">
        <v>36595</v>
      </c>
      <c r="AG537" s="2">
        <v>3.7995000000000001</v>
      </c>
    </row>
    <row r="538" spans="1:33" s="2" customFormat="1" x14ac:dyDescent="0.2">
      <c r="A538"/>
      <c r="B538" s="3">
        <v>42496</v>
      </c>
      <c r="C538" s="2">
        <v>1.1422000000000001</v>
      </c>
      <c r="D538" s="2">
        <v>106.66</v>
      </c>
      <c r="E538" s="2">
        <v>1.4431499999999999</v>
      </c>
      <c r="F538" s="2">
        <v>6.5125500000000001</v>
      </c>
      <c r="G538" s="2">
        <v>0.9698</v>
      </c>
      <c r="H538" s="2">
        <v>1.2924</v>
      </c>
      <c r="I538" s="2">
        <v>0.73519999999999996</v>
      </c>
      <c r="J538" s="2">
        <v>0.68264999999999998</v>
      </c>
      <c r="K538" s="2">
        <v>7.7614000000000001</v>
      </c>
      <c r="L538" s="2">
        <v>1.3601000000000001</v>
      </c>
      <c r="M538" s="2">
        <v>66.546499999999995</v>
      </c>
      <c r="N538" s="2">
        <v>1170.25</v>
      </c>
      <c r="O538" s="2">
        <v>8.1341999999999999</v>
      </c>
      <c r="P538" s="2">
        <v>17.997599999999998</v>
      </c>
      <c r="Q538" s="2">
        <v>8.2070000000000007</v>
      </c>
      <c r="R538" s="2">
        <v>32.384</v>
      </c>
      <c r="S538" s="2">
        <v>3.5377999999999998</v>
      </c>
      <c r="T538" s="2">
        <v>14.931900000000001</v>
      </c>
      <c r="U538" s="2">
        <v>3.8744000000000001</v>
      </c>
      <c r="V538" s="2">
        <v>6.5128000000000004</v>
      </c>
      <c r="W538" s="2">
        <v>13354.5</v>
      </c>
      <c r="X538" s="2">
        <v>2.9283000000000001</v>
      </c>
      <c r="Y538" s="2">
        <v>35.119999999999997</v>
      </c>
      <c r="Z538" s="2">
        <v>3.7920500000000001</v>
      </c>
      <c r="AA538" s="2">
        <v>275.19</v>
      </c>
      <c r="AB538" s="2">
        <v>23.672999999999998</v>
      </c>
      <c r="AC538" s="2">
        <v>667.64</v>
      </c>
      <c r="AD538" s="2">
        <v>47.09</v>
      </c>
      <c r="AF538" s="3">
        <v>36602</v>
      </c>
      <c r="AG538" s="2">
        <v>3.8</v>
      </c>
    </row>
    <row r="539" spans="1:33" s="2" customFormat="1" x14ac:dyDescent="0.2">
      <c r="A539"/>
      <c r="B539" s="3">
        <v>42489</v>
      </c>
      <c r="C539" s="2">
        <v>1.1452</v>
      </c>
      <c r="D539" s="2">
        <v>107.01</v>
      </c>
      <c r="E539" s="2">
        <v>1.46505</v>
      </c>
      <c r="F539" s="2">
        <v>6.4858000000000002</v>
      </c>
      <c r="G539" s="2">
        <v>0.95889999999999997</v>
      </c>
      <c r="H539" s="2">
        <v>1.2524999999999999</v>
      </c>
      <c r="I539" s="2">
        <v>0.76329999999999998</v>
      </c>
      <c r="J539" s="2">
        <v>0.69935000000000003</v>
      </c>
      <c r="K539" s="2">
        <v>7.7575000000000003</v>
      </c>
      <c r="L539" s="2">
        <v>1.3443000000000001</v>
      </c>
      <c r="M539" s="2">
        <v>66.391000000000005</v>
      </c>
      <c r="N539" s="2">
        <v>1142.33</v>
      </c>
      <c r="O539" s="2">
        <v>8.0248000000000008</v>
      </c>
      <c r="P539" s="2">
        <v>17.14</v>
      </c>
      <c r="Q539" s="2">
        <v>8.0541</v>
      </c>
      <c r="R539" s="2">
        <v>32.250999999999998</v>
      </c>
      <c r="S539" s="2">
        <v>3.4523000000000001</v>
      </c>
      <c r="T539" s="2">
        <v>14.181699999999999</v>
      </c>
      <c r="U539" s="2">
        <v>3.8214000000000001</v>
      </c>
      <c r="V539" s="2">
        <v>6.4991000000000003</v>
      </c>
      <c r="W539" s="2">
        <v>13191.1</v>
      </c>
      <c r="X539" s="2">
        <v>2.7949999999999999</v>
      </c>
      <c r="Y539" s="2">
        <v>34.902500000000003</v>
      </c>
      <c r="Z539" s="2">
        <v>3.7327499999999998</v>
      </c>
      <c r="AA539" s="2">
        <v>272.24</v>
      </c>
      <c r="AB539" s="2">
        <v>23.611999999999998</v>
      </c>
      <c r="AC539" s="2">
        <v>660.55</v>
      </c>
      <c r="AD539" s="2">
        <v>46.942999999999998</v>
      </c>
      <c r="AF539" s="3">
        <v>36609</v>
      </c>
      <c r="AG539" s="2">
        <v>3.7995000000000001</v>
      </c>
    </row>
    <row r="540" spans="1:33" s="2" customFormat="1" x14ac:dyDescent="0.2">
      <c r="A540"/>
      <c r="B540" s="3">
        <v>42482</v>
      </c>
      <c r="C540" s="2">
        <v>1.1240000000000001</v>
      </c>
      <c r="D540" s="2">
        <v>111.48</v>
      </c>
      <c r="E540" s="2">
        <v>1.44065</v>
      </c>
      <c r="F540" s="2">
        <v>6.5011000000000001</v>
      </c>
      <c r="G540" s="2">
        <v>0.97709999999999997</v>
      </c>
      <c r="H540" s="2">
        <v>1.26525</v>
      </c>
      <c r="I540" s="2">
        <v>0.77249999999999996</v>
      </c>
      <c r="J540" s="2">
        <v>0.68635000000000002</v>
      </c>
      <c r="K540" s="2">
        <v>7.7565</v>
      </c>
      <c r="L540" s="2">
        <v>1.3525499999999999</v>
      </c>
      <c r="M540" s="2">
        <v>66.6023</v>
      </c>
      <c r="N540" s="2">
        <v>1146.48</v>
      </c>
      <c r="O540" s="2">
        <v>8.1294000000000004</v>
      </c>
      <c r="P540" s="2">
        <v>17.441199999999998</v>
      </c>
      <c r="Q540" s="2">
        <v>8.2127999999999997</v>
      </c>
      <c r="R540" s="2">
        <v>32.368000000000002</v>
      </c>
      <c r="S540" s="2">
        <v>3.5907499999999999</v>
      </c>
      <c r="T540" s="2">
        <v>14.401</v>
      </c>
      <c r="U540" s="2">
        <v>3.8803999999999998</v>
      </c>
      <c r="V540" s="2">
        <v>6.6196000000000002</v>
      </c>
      <c r="W540" s="2">
        <v>13182.5</v>
      </c>
      <c r="X540" s="2">
        <v>2.8391000000000002</v>
      </c>
      <c r="Y540" s="2">
        <v>35.032499999999999</v>
      </c>
      <c r="Z540" s="2">
        <v>3.76675</v>
      </c>
      <c r="AA540" s="2">
        <v>276.19</v>
      </c>
      <c r="AB540" s="2">
        <v>24.048999999999999</v>
      </c>
      <c r="AC540" s="2">
        <v>669.26</v>
      </c>
      <c r="AD540" s="2">
        <v>46.741</v>
      </c>
      <c r="AF540" s="3">
        <v>36616</v>
      </c>
      <c r="AG540" s="2">
        <v>3.7995000000000001</v>
      </c>
    </row>
    <row r="541" spans="1:33" s="2" customFormat="1" x14ac:dyDescent="0.2">
      <c r="A541"/>
      <c r="B541" s="3">
        <v>42475</v>
      </c>
      <c r="C541" s="2">
        <v>1.1295999999999999</v>
      </c>
      <c r="D541" s="2">
        <v>108.75</v>
      </c>
      <c r="E541" s="2">
        <v>1.4177500000000001</v>
      </c>
      <c r="F541" s="2">
        <v>6.4855999999999998</v>
      </c>
      <c r="G541" s="2">
        <v>0.96689999999999998</v>
      </c>
      <c r="H541" s="2">
        <v>1.28765</v>
      </c>
      <c r="I541" s="2">
        <v>0.77039999999999997</v>
      </c>
      <c r="J541" s="2">
        <v>0.69064999999999999</v>
      </c>
      <c r="K541" s="2">
        <v>7.75495</v>
      </c>
      <c r="L541" s="2">
        <v>1.3579000000000001</v>
      </c>
      <c r="M541" s="2">
        <v>66.565799999999996</v>
      </c>
      <c r="N541" s="2">
        <v>1146.75</v>
      </c>
      <c r="O541" s="2">
        <v>8.1357999999999997</v>
      </c>
      <c r="P541" s="2">
        <v>17.570900000000002</v>
      </c>
      <c r="Q541" s="2">
        <v>8.2461000000000002</v>
      </c>
      <c r="R541" s="2">
        <v>32.328000000000003</v>
      </c>
      <c r="S541" s="2">
        <v>3.5293000000000001</v>
      </c>
      <c r="T541" s="2">
        <v>14.6088</v>
      </c>
      <c r="U541" s="2">
        <v>3.8</v>
      </c>
      <c r="V541" s="2">
        <v>6.5875000000000004</v>
      </c>
      <c r="W541" s="2">
        <v>13197</v>
      </c>
      <c r="X541" s="2">
        <v>2.8532999999999999</v>
      </c>
      <c r="Y541" s="2">
        <v>35.045000000000002</v>
      </c>
      <c r="Z541" s="2">
        <v>3.7737500000000002</v>
      </c>
      <c r="AA541" s="2">
        <v>274.745</v>
      </c>
      <c r="AB541" s="2">
        <v>23.925000000000001</v>
      </c>
      <c r="AC541" s="2">
        <v>667.37</v>
      </c>
      <c r="AD541" s="2">
        <v>46.134999999999998</v>
      </c>
      <c r="AF541" s="3">
        <v>36623</v>
      </c>
      <c r="AG541" s="2">
        <v>3.7995000000000001</v>
      </c>
    </row>
    <row r="542" spans="1:33" s="2" customFormat="1" x14ac:dyDescent="0.2">
      <c r="A542"/>
      <c r="B542" s="3">
        <v>42468</v>
      </c>
      <c r="C542" s="2">
        <v>1.1406000000000001</v>
      </c>
      <c r="D542" s="2">
        <v>108.4</v>
      </c>
      <c r="E542" s="2">
        <v>1.41065</v>
      </c>
      <c r="F542" s="2">
        <v>6.4812000000000003</v>
      </c>
      <c r="G542" s="2">
        <v>0.95320000000000005</v>
      </c>
      <c r="H542" s="2">
        <v>1.2974000000000001</v>
      </c>
      <c r="I542" s="2">
        <v>0.75700000000000001</v>
      </c>
      <c r="J542" s="2">
        <v>0.68254999999999999</v>
      </c>
      <c r="K542" s="2">
        <v>7.7576999999999998</v>
      </c>
      <c r="L542" s="2">
        <v>1.3475999999999999</v>
      </c>
      <c r="M542" s="2">
        <v>66.489999999999995</v>
      </c>
      <c r="N542" s="2">
        <v>1147.82</v>
      </c>
      <c r="O542" s="2">
        <v>8.1343999999999994</v>
      </c>
      <c r="P542" s="2">
        <v>17.732099999999999</v>
      </c>
      <c r="Q542" s="2">
        <v>8.2119</v>
      </c>
      <c r="R542" s="2">
        <v>32.328499999999998</v>
      </c>
      <c r="S542" s="2">
        <v>3.6266500000000002</v>
      </c>
      <c r="T542" s="2">
        <v>14.9251</v>
      </c>
      <c r="U542" s="2">
        <v>3.7618</v>
      </c>
      <c r="V542" s="2">
        <v>6.5236999999999998</v>
      </c>
      <c r="W542" s="2">
        <v>13110</v>
      </c>
      <c r="X542" s="2">
        <v>2.8468</v>
      </c>
      <c r="Y542" s="2">
        <v>35.055</v>
      </c>
      <c r="Z542" s="2">
        <v>3.77745</v>
      </c>
      <c r="AA542" s="2">
        <v>273.99</v>
      </c>
      <c r="AB542" s="2">
        <v>23.675999999999998</v>
      </c>
      <c r="AC542" s="2">
        <v>682.72</v>
      </c>
      <c r="AD542" s="2">
        <v>46.11</v>
      </c>
      <c r="AF542" s="3">
        <v>36630</v>
      </c>
      <c r="AG542" s="2">
        <v>3.7997000000000001</v>
      </c>
    </row>
    <row r="543" spans="1:33" s="2" customFormat="1" x14ac:dyDescent="0.2">
      <c r="A543"/>
      <c r="B543" s="3">
        <v>42461</v>
      </c>
      <c r="C543" s="2">
        <v>1.1344000000000001</v>
      </c>
      <c r="D543" s="2">
        <v>112.41</v>
      </c>
      <c r="E543" s="2">
        <v>1.41845</v>
      </c>
      <c r="F543" s="2">
        <v>6.4805999999999999</v>
      </c>
      <c r="G543" s="2">
        <v>0.96230000000000004</v>
      </c>
      <c r="H543" s="2">
        <v>1.3092999999999999</v>
      </c>
      <c r="I543" s="2">
        <v>0.7641</v>
      </c>
      <c r="J543" s="2">
        <v>0.68584999999999996</v>
      </c>
      <c r="K543" s="2">
        <v>7.7542</v>
      </c>
      <c r="L543" s="2">
        <v>1.35145</v>
      </c>
      <c r="M543" s="2">
        <v>66.364999999999995</v>
      </c>
      <c r="N543" s="2">
        <v>1151.1099999999999</v>
      </c>
      <c r="O543" s="2">
        <v>8.1426999999999996</v>
      </c>
      <c r="P543" s="2">
        <v>17.381499999999999</v>
      </c>
      <c r="Q543" s="2">
        <v>8.3419000000000008</v>
      </c>
      <c r="R543" s="2">
        <v>32.283000000000001</v>
      </c>
      <c r="S543" s="2">
        <v>3.5722499999999999</v>
      </c>
      <c r="T543" s="2">
        <v>14.8306</v>
      </c>
      <c r="U543" s="2">
        <v>3.7385000000000002</v>
      </c>
      <c r="V543" s="2">
        <v>6.5660499999999997</v>
      </c>
      <c r="W543" s="2">
        <v>13146.7</v>
      </c>
      <c r="X543" s="2">
        <v>2.83155</v>
      </c>
      <c r="Y543" s="2">
        <v>35.234999999999999</v>
      </c>
      <c r="Z543" s="2">
        <v>3.7746499999999998</v>
      </c>
      <c r="AA543" s="2">
        <v>276.09500000000003</v>
      </c>
      <c r="AB543" s="2">
        <v>23.832000000000001</v>
      </c>
      <c r="AC543" s="2">
        <v>670.61</v>
      </c>
      <c r="AD543" s="2">
        <v>46.142000000000003</v>
      </c>
      <c r="AF543" s="3">
        <v>36637</v>
      </c>
      <c r="AG543" s="2">
        <v>3.7997999999999998</v>
      </c>
    </row>
    <row r="544" spans="1:33" s="2" customFormat="1" x14ac:dyDescent="0.2">
      <c r="A544"/>
      <c r="B544" s="3">
        <v>42454</v>
      </c>
      <c r="C544" s="2">
        <v>1.11635</v>
      </c>
      <c r="D544" s="2">
        <v>113.075</v>
      </c>
      <c r="E544" s="2">
        <v>1.4128499999999999</v>
      </c>
      <c r="F544" s="2">
        <v>6.5242000000000004</v>
      </c>
      <c r="G544" s="2">
        <v>0.97840000000000005</v>
      </c>
      <c r="H544" s="2">
        <v>1.3266</v>
      </c>
      <c r="I544" s="2">
        <v>0.75105</v>
      </c>
      <c r="J544" s="2">
        <v>0.66849999999999998</v>
      </c>
      <c r="K544" s="2">
        <v>7.7582500000000003</v>
      </c>
      <c r="L544" s="2">
        <v>1.3711500000000001</v>
      </c>
      <c r="M544" s="2">
        <v>66.910799999999995</v>
      </c>
      <c r="N544" s="2">
        <v>1169.3</v>
      </c>
      <c r="O544" s="2">
        <v>8.3078000000000003</v>
      </c>
      <c r="P544" s="2">
        <v>17.551400000000001</v>
      </c>
      <c r="Q544" s="2">
        <v>8.4867000000000008</v>
      </c>
      <c r="R544" s="2">
        <v>32.587000000000003</v>
      </c>
      <c r="S544" s="2">
        <v>3.6749999999999998</v>
      </c>
      <c r="T544" s="2">
        <v>15.4718</v>
      </c>
      <c r="U544" s="2">
        <v>3.8176999999999999</v>
      </c>
      <c r="V544" s="2">
        <v>6.6777499999999996</v>
      </c>
      <c r="W544" s="2">
        <v>13287.1</v>
      </c>
      <c r="X544" s="2">
        <v>2.8748499999999999</v>
      </c>
      <c r="Y544" s="2">
        <v>35.274999999999999</v>
      </c>
      <c r="Z544" s="2">
        <v>3.8351999999999999</v>
      </c>
      <c r="AA544" s="2">
        <v>280.77999999999997</v>
      </c>
      <c r="AB544" s="2">
        <v>24.225000000000001</v>
      </c>
      <c r="AC544" s="2">
        <v>680.8</v>
      </c>
      <c r="AD544" s="2">
        <v>46.439</v>
      </c>
      <c r="AF544" s="3">
        <v>36644</v>
      </c>
      <c r="AG544" s="2">
        <v>3.8</v>
      </c>
    </row>
    <row r="545" spans="1:33" s="2" customFormat="1" x14ac:dyDescent="0.2">
      <c r="A545"/>
      <c r="B545" s="3">
        <v>42447</v>
      </c>
      <c r="C545" s="2">
        <v>1.1292</v>
      </c>
      <c r="D545" s="2">
        <v>111.39</v>
      </c>
      <c r="E545" s="2">
        <v>1.4514499999999999</v>
      </c>
      <c r="F545" s="2">
        <v>6.4601499999999996</v>
      </c>
      <c r="G545" s="2">
        <v>0.96819999999999995</v>
      </c>
      <c r="H545" s="2">
        <v>1.2983499999999999</v>
      </c>
      <c r="I545" s="2">
        <v>0.76170000000000004</v>
      </c>
      <c r="J545" s="2">
        <v>0.68115000000000003</v>
      </c>
      <c r="K545" s="2">
        <v>7.7538499999999999</v>
      </c>
      <c r="L545" s="2">
        <v>1.3570500000000001</v>
      </c>
      <c r="M545" s="2">
        <v>66.398300000000006</v>
      </c>
      <c r="N545" s="2">
        <v>1161.1500000000001</v>
      </c>
      <c r="O545" s="2">
        <v>8.2098999999999993</v>
      </c>
      <c r="P545" s="2">
        <v>17.298400000000001</v>
      </c>
      <c r="Q545" s="2">
        <v>8.3392999999999997</v>
      </c>
      <c r="R545" s="2">
        <v>32.357999999999997</v>
      </c>
      <c r="S545" s="2">
        <v>3.6075499999999998</v>
      </c>
      <c r="T545" s="2">
        <v>15.2592</v>
      </c>
      <c r="U545" s="2">
        <v>3.7726500000000001</v>
      </c>
      <c r="V545" s="2">
        <v>6.60025</v>
      </c>
      <c r="W545" s="2">
        <v>13083.5</v>
      </c>
      <c r="X545" s="2">
        <v>2.8612000000000002</v>
      </c>
      <c r="Y545" s="2">
        <v>34.877499999999998</v>
      </c>
      <c r="Z545" s="2">
        <v>3.8462499999999999</v>
      </c>
      <c r="AA545" s="2">
        <v>274.60500000000002</v>
      </c>
      <c r="AB545" s="2">
        <v>23.940999999999999</v>
      </c>
      <c r="AC545" s="2">
        <v>675.39</v>
      </c>
      <c r="AD545" s="2">
        <v>46.503999999999998</v>
      </c>
      <c r="AF545" s="3">
        <v>36651</v>
      </c>
      <c r="AG545" s="2">
        <v>3.8</v>
      </c>
    </row>
    <row r="546" spans="1:33" s="2" customFormat="1" x14ac:dyDescent="0.2">
      <c r="A546"/>
      <c r="B546" s="3">
        <v>42440</v>
      </c>
      <c r="C546" s="2">
        <v>1.1158999999999999</v>
      </c>
      <c r="D546" s="2">
        <v>113.51</v>
      </c>
      <c r="E546" s="2">
        <v>1.4394499999999999</v>
      </c>
      <c r="F546" s="2">
        <v>6.48515</v>
      </c>
      <c r="G546" s="2">
        <v>0.98370000000000002</v>
      </c>
      <c r="H546" s="2">
        <v>1.3240499999999999</v>
      </c>
      <c r="I546" s="2">
        <v>0.75519999999999998</v>
      </c>
      <c r="J546" s="2">
        <v>0.67415000000000003</v>
      </c>
      <c r="K546" s="2">
        <v>7.7596999999999996</v>
      </c>
      <c r="L546" s="2">
        <v>1.37205</v>
      </c>
      <c r="M546" s="2">
        <v>67.007999999999996</v>
      </c>
      <c r="N546" s="2">
        <v>1186.03</v>
      </c>
      <c r="O546" s="2">
        <v>8.3455999999999992</v>
      </c>
      <c r="P546" s="2">
        <v>17.713899999999999</v>
      </c>
      <c r="Q546" s="2">
        <v>8.4268000000000001</v>
      </c>
      <c r="R546" s="2">
        <v>32.667499999999997</v>
      </c>
      <c r="S546" s="2">
        <v>3.6197499999999998</v>
      </c>
      <c r="T546" s="2">
        <v>15.236599999999999</v>
      </c>
      <c r="U546" s="2">
        <v>3.85195</v>
      </c>
      <c r="V546" s="2">
        <v>6.6845999999999997</v>
      </c>
      <c r="W546" s="2">
        <v>13010.2</v>
      </c>
      <c r="X546" s="2">
        <v>2.8748999999999998</v>
      </c>
      <c r="Y546" s="2">
        <v>35.064999999999998</v>
      </c>
      <c r="Z546" s="2">
        <v>3.8772000000000002</v>
      </c>
      <c r="AA546" s="2">
        <v>278.19</v>
      </c>
      <c r="AB546" s="2">
        <v>24.25</v>
      </c>
      <c r="AC546" s="2">
        <v>683.91</v>
      </c>
      <c r="AD546" s="2">
        <v>46.473999999999997</v>
      </c>
      <c r="AF546" s="3">
        <v>36658</v>
      </c>
      <c r="AG546" s="2">
        <v>3.7995000000000001</v>
      </c>
    </row>
    <row r="547" spans="1:33" s="2" customFormat="1" x14ac:dyDescent="0.2">
      <c r="A547"/>
      <c r="B547" s="3">
        <v>42433</v>
      </c>
      <c r="C547" s="2">
        <v>1.1009</v>
      </c>
      <c r="D547" s="2">
        <v>113.8</v>
      </c>
      <c r="E547" s="2">
        <v>1.4215500000000001</v>
      </c>
      <c r="F547" s="2">
        <v>6.5070499999999996</v>
      </c>
      <c r="G547" s="2">
        <v>0.99339999999999995</v>
      </c>
      <c r="H547" s="2">
        <v>1.3362000000000001</v>
      </c>
      <c r="I547" s="2">
        <v>0.74109999999999998</v>
      </c>
      <c r="J547" s="2">
        <v>0.67905000000000004</v>
      </c>
      <c r="K547" s="2">
        <v>7.7622999999999998</v>
      </c>
      <c r="L547" s="2">
        <v>1.37595</v>
      </c>
      <c r="M547" s="2">
        <v>66.9786</v>
      </c>
      <c r="N547" s="2">
        <v>1199.56</v>
      </c>
      <c r="O547" s="2">
        <v>8.4810999999999996</v>
      </c>
      <c r="P547" s="2">
        <v>17.7545</v>
      </c>
      <c r="Q547" s="2">
        <v>8.5304000000000002</v>
      </c>
      <c r="R547" s="2">
        <v>32.598999999999997</v>
      </c>
      <c r="S547" s="2">
        <v>3.734</v>
      </c>
      <c r="T547" s="2">
        <v>15.3879</v>
      </c>
      <c r="U547" s="2">
        <v>3.9312</v>
      </c>
      <c r="V547" s="2">
        <v>6.7776500000000004</v>
      </c>
      <c r="W547" s="2">
        <v>13049.2</v>
      </c>
      <c r="X547" s="2">
        <v>2.9051999999999998</v>
      </c>
      <c r="Y547" s="2">
        <v>35.362499999999997</v>
      </c>
      <c r="Z547" s="2">
        <v>3.9088500000000002</v>
      </c>
      <c r="AA547" s="2">
        <v>280.08</v>
      </c>
      <c r="AB547" s="2">
        <v>24.573</v>
      </c>
      <c r="AC547" s="2">
        <v>679.61</v>
      </c>
      <c r="AD547" s="2">
        <v>46.768000000000001</v>
      </c>
      <c r="AF547" s="3">
        <v>36665</v>
      </c>
      <c r="AG547" s="2">
        <v>3.7995000000000001</v>
      </c>
    </row>
    <row r="548" spans="1:33" s="2" customFormat="1" x14ac:dyDescent="0.2">
      <c r="A548"/>
      <c r="B548" s="3">
        <v>42426</v>
      </c>
      <c r="C548" s="2">
        <v>1.0926</v>
      </c>
      <c r="D548" s="2">
        <v>113.92</v>
      </c>
      <c r="E548" s="2">
        <v>1.38625</v>
      </c>
      <c r="F548" s="2">
        <v>6.53965</v>
      </c>
      <c r="G548" s="2">
        <v>0.99850000000000005</v>
      </c>
      <c r="H548" s="2">
        <v>1.3537999999999999</v>
      </c>
      <c r="I548" s="2">
        <v>0.71599999999999997</v>
      </c>
      <c r="J548" s="2">
        <v>0.66805000000000003</v>
      </c>
      <c r="K548" s="2">
        <v>7.7724000000000002</v>
      </c>
      <c r="L548" s="2">
        <v>1.40655</v>
      </c>
      <c r="M548" s="2">
        <v>68.738399999999999</v>
      </c>
      <c r="N548" s="2">
        <v>1240.03</v>
      </c>
      <c r="O548" s="2">
        <v>8.5481999999999996</v>
      </c>
      <c r="P548" s="2">
        <v>18.130099999999999</v>
      </c>
      <c r="Q548" s="2">
        <v>8.6839999999999993</v>
      </c>
      <c r="R548" s="2">
        <v>33.290999999999997</v>
      </c>
      <c r="S548" s="2">
        <v>3.9825499999999998</v>
      </c>
      <c r="T548" s="2">
        <v>16.1035</v>
      </c>
      <c r="U548" s="2">
        <v>3.9920499999999999</v>
      </c>
      <c r="V548" s="2">
        <v>6.8274999999999997</v>
      </c>
      <c r="W548" s="2">
        <v>13373.5</v>
      </c>
      <c r="X548" s="2">
        <v>2.9611000000000001</v>
      </c>
      <c r="Y548" s="2">
        <v>35.722499999999997</v>
      </c>
      <c r="Z548" s="2">
        <v>3.9105500000000002</v>
      </c>
      <c r="AA548" s="2">
        <v>285.02999999999997</v>
      </c>
      <c r="AB548" s="2">
        <v>24.756</v>
      </c>
      <c r="AC548" s="2">
        <v>686.7</v>
      </c>
      <c r="AD548" s="2">
        <v>47.518999999999998</v>
      </c>
      <c r="AF548" s="3">
        <v>36672</v>
      </c>
      <c r="AG548" s="2">
        <v>3.7995000000000001</v>
      </c>
    </row>
    <row r="549" spans="1:33" s="2" customFormat="1" x14ac:dyDescent="0.2">
      <c r="A549"/>
      <c r="B549" s="3">
        <v>42419</v>
      </c>
      <c r="C549" s="2">
        <v>1.1106</v>
      </c>
      <c r="D549" s="2">
        <v>112.78</v>
      </c>
      <c r="E549" s="2">
        <v>1.42665</v>
      </c>
      <c r="F549" s="2">
        <v>6.5287499999999996</v>
      </c>
      <c r="G549" s="2">
        <v>0.99150000000000005</v>
      </c>
      <c r="H549" s="2">
        <v>1.3836999999999999</v>
      </c>
      <c r="I549" s="2">
        <v>0.70909999999999995</v>
      </c>
      <c r="J549" s="2">
        <v>0.65859999999999996</v>
      </c>
      <c r="K549" s="2">
        <v>7.7731000000000003</v>
      </c>
      <c r="L549" s="2">
        <v>1.4075500000000001</v>
      </c>
      <c r="M549" s="2">
        <v>68.834400000000002</v>
      </c>
      <c r="N549" s="2">
        <v>1232.5899999999999</v>
      </c>
      <c r="O549" s="2">
        <v>8.4614999999999991</v>
      </c>
      <c r="P549" s="2">
        <v>18.288499999999999</v>
      </c>
      <c r="Q549" s="2">
        <v>8.5873000000000008</v>
      </c>
      <c r="R549" s="2">
        <v>33.32</v>
      </c>
      <c r="S549" s="2">
        <v>4.0514000000000001</v>
      </c>
      <c r="T549" s="2">
        <v>15.423400000000001</v>
      </c>
      <c r="U549" s="2">
        <v>3.94055</v>
      </c>
      <c r="V549" s="2">
        <v>6.7195499999999999</v>
      </c>
      <c r="W549" s="2">
        <v>13480.5</v>
      </c>
      <c r="X549" s="2">
        <v>2.9609999999999999</v>
      </c>
      <c r="Y549" s="2">
        <v>35.755000000000003</v>
      </c>
      <c r="Z549" s="2">
        <v>3.9171499999999999</v>
      </c>
      <c r="AA549" s="2">
        <v>278.23</v>
      </c>
      <c r="AB549" s="2">
        <v>24.33</v>
      </c>
      <c r="AC549" s="2">
        <v>700.8</v>
      </c>
      <c r="AD549" s="2">
        <v>47.671999999999997</v>
      </c>
      <c r="AF549" s="3">
        <v>36679</v>
      </c>
      <c r="AG549" s="2">
        <v>3.7995000000000001</v>
      </c>
    </row>
    <row r="550" spans="1:33" s="2" customFormat="1" x14ac:dyDescent="0.2">
      <c r="A550"/>
      <c r="B550" s="3">
        <v>42412</v>
      </c>
      <c r="C550" s="2">
        <v>1.1245000000000001</v>
      </c>
      <c r="D550" s="2">
        <v>112.71</v>
      </c>
      <c r="E550" s="2">
        <v>1.4458500000000001</v>
      </c>
      <c r="F550" s="2">
        <v>6.51145</v>
      </c>
      <c r="G550" s="2">
        <v>0.97689999999999999</v>
      </c>
      <c r="H550" s="2">
        <v>1.39025</v>
      </c>
      <c r="I550" s="2">
        <v>0.70830000000000004</v>
      </c>
      <c r="J550" s="2">
        <v>0.66274999999999995</v>
      </c>
      <c r="K550" s="2">
        <v>7.7887500000000003</v>
      </c>
      <c r="L550" s="2">
        <v>1.3974500000000001</v>
      </c>
      <c r="M550" s="2">
        <v>68.208500000000001</v>
      </c>
      <c r="N550" s="2">
        <v>1208.3800000000001</v>
      </c>
      <c r="O550" s="2">
        <v>8.4360999999999997</v>
      </c>
      <c r="P550" s="2">
        <v>19.0992</v>
      </c>
      <c r="Q550" s="2">
        <v>8.6236999999999995</v>
      </c>
      <c r="R550" s="2">
        <v>33.058500000000002</v>
      </c>
      <c r="S550" s="2">
        <v>3.9799000000000002</v>
      </c>
      <c r="T550" s="2">
        <v>15.8611</v>
      </c>
      <c r="U550" s="2">
        <v>3.9215499999999999</v>
      </c>
      <c r="V550" s="2">
        <v>6.6378500000000003</v>
      </c>
      <c r="W550" s="2">
        <v>13492.5</v>
      </c>
      <c r="X550" s="2">
        <v>2.9302000000000001</v>
      </c>
      <c r="Y550" s="2">
        <v>35.625</v>
      </c>
      <c r="Z550" s="2">
        <v>3.8902999999999999</v>
      </c>
      <c r="AA550" s="2">
        <v>275.93</v>
      </c>
      <c r="AB550" s="2">
        <v>24.059000000000001</v>
      </c>
      <c r="AC550" s="2">
        <v>708.88</v>
      </c>
      <c r="AD550" s="2">
        <v>47.521000000000001</v>
      </c>
      <c r="AF550" s="3">
        <v>36686</v>
      </c>
      <c r="AG550" s="2">
        <v>3.7995000000000001</v>
      </c>
    </row>
    <row r="551" spans="1:33" s="2" customFormat="1" x14ac:dyDescent="0.2">
      <c r="A551"/>
      <c r="B551" s="3">
        <v>42405</v>
      </c>
      <c r="C551" s="2">
        <v>1.1143000000000001</v>
      </c>
      <c r="D551" s="2">
        <v>117</v>
      </c>
      <c r="E551" s="2">
        <v>1.44845</v>
      </c>
      <c r="F551" s="2">
        <v>6.5698999999999996</v>
      </c>
      <c r="G551" s="2">
        <v>0.99329999999999996</v>
      </c>
      <c r="H551" s="2">
        <v>1.3845000000000001</v>
      </c>
      <c r="I551" s="2">
        <v>0.70830000000000004</v>
      </c>
      <c r="J551" s="2">
        <v>0.66225000000000001</v>
      </c>
      <c r="K551" s="2">
        <v>7.7929500000000003</v>
      </c>
      <c r="L551" s="2">
        <v>1.4053500000000001</v>
      </c>
      <c r="M551" s="2">
        <v>67.795100000000005</v>
      </c>
      <c r="N551" s="2">
        <v>1205.8800000000001</v>
      </c>
      <c r="O551" s="2">
        <v>8.4699000000000009</v>
      </c>
      <c r="P551" s="2">
        <v>18.366800000000001</v>
      </c>
      <c r="Q551" s="2">
        <v>8.5747</v>
      </c>
      <c r="R551" s="2">
        <v>33.393000000000001</v>
      </c>
      <c r="S551" s="2">
        <v>3.9223499999999998</v>
      </c>
      <c r="T551" s="2">
        <v>15.9893</v>
      </c>
      <c r="U551" s="2">
        <v>3.9614500000000001</v>
      </c>
      <c r="V551" s="2">
        <v>6.6978</v>
      </c>
      <c r="W551" s="2">
        <v>13635</v>
      </c>
      <c r="X551" s="2">
        <v>2.9178999999999999</v>
      </c>
      <c r="Y551" s="2">
        <v>35.6</v>
      </c>
      <c r="Z551" s="2">
        <v>3.8780000000000001</v>
      </c>
      <c r="AA551" s="2">
        <v>277.70999999999998</v>
      </c>
      <c r="AB551" s="2">
        <v>24.279</v>
      </c>
      <c r="AC551" s="2">
        <v>702.62</v>
      </c>
      <c r="AD551" s="2">
        <v>47.784999999999997</v>
      </c>
      <c r="AF551" s="3">
        <v>36693</v>
      </c>
      <c r="AG551" s="2">
        <v>3.7995000000000001</v>
      </c>
    </row>
    <row r="552" spans="1:33" s="2" customFormat="1" x14ac:dyDescent="0.2">
      <c r="A552"/>
      <c r="B552" s="3">
        <v>42398</v>
      </c>
      <c r="C552" s="2">
        <v>1.0818000000000001</v>
      </c>
      <c r="D552" s="2">
        <v>121.07</v>
      </c>
      <c r="E552" s="2">
        <v>1.41875</v>
      </c>
      <c r="F552" s="2">
        <v>6.59565</v>
      </c>
      <c r="G552" s="2">
        <v>1.0248999999999999</v>
      </c>
      <c r="H552" s="2">
        <v>1.4074500000000001</v>
      </c>
      <c r="I552" s="2">
        <v>0.70709999999999995</v>
      </c>
      <c r="J552" s="2">
        <v>0.64695000000000003</v>
      </c>
      <c r="K552" s="2">
        <v>7.7826000000000004</v>
      </c>
      <c r="L552" s="2">
        <v>1.4231499999999999</v>
      </c>
      <c r="M552" s="2">
        <v>67.899799999999999</v>
      </c>
      <c r="N552" s="2">
        <v>1208.68</v>
      </c>
      <c r="O552" s="2">
        <v>8.5740999999999996</v>
      </c>
      <c r="P552" s="2">
        <v>18.166599999999999</v>
      </c>
      <c r="Q552" s="2">
        <v>8.7239000000000004</v>
      </c>
      <c r="R552" s="2">
        <v>33.512999999999998</v>
      </c>
      <c r="S552" s="2">
        <v>4.0185000000000004</v>
      </c>
      <c r="T552" s="2">
        <v>15.8964</v>
      </c>
      <c r="U552" s="2">
        <v>4.0823999999999998</v>
      </c>
      <c r="V552" s="2">
        <v>6.8978999999999999</v>
      </c>
      <c r="W552" s="2">
        <v>13690</v>
      </c>
      <c r="X552" s="2">
        <v>2.9596499999999999</v>
      </c>
      <c r="Y552" s="2">
        <v>35.67</v>
      </c>
      <c r="Z552" s="2">
        <v>3.9563999999999999</v>
      </c>
      <c r="AA552" s="2">
        <v>287.33999999999997</v>
      </c>
      <c r="AB552" s="2">
        <v>24.99</v>
      </c>
      <c r="AC552" s="2">
        <v>710.1</v>
      </c>
      <c r="AD552" s="2">
        <v>47.732999999999997</v>
      </c>
      <c r="AF552" s="3">
        <v>36700</v>
      </c>
      <c r="AG552" s="2">
        <v>3.7995000000000001</v>
      </c>
    </row>
    <row r="553" spans="1:33" s="2" customFormat="1" x14ac:dyDescent="0.2">
      <c r="A553"/>
      <c r="B553" s="3">
        <v>42391</v>
      </c>
      <c r="C553" s="2">
        <v>1.0824</v>
      </c>
      <c r="D553" s="2">
        <v>118.51</v>
      </c>
      <c r="E553" s="2">
        <v>1.4331499999999999</v>
      </c>
      <c r="F553" s="2">
        <v>6.6063999999999998</v>
      </c>
      <c r="G553" s="2">
        <v>1.0141</v>
      </c>
      <c r="H553" s="2">
        <v>1.4133500000000001</v>
      </c>
      <c r="I553" s="2">
        <v>0.7026</v>
      </c>
      <c r="J553" s="2">
        <v>0.64854999999999996</v>
      </c>
      <c r="K553" s="2">
        <v>7.7866499999999998</v>
      </c>
      <c r="L553" s="2">
        <v>1.4274500000000001</v>
      </c>
      <c r="M553" s="2">
        <v>67.604399999999998</v>
      </c>
      <c r="N553" s="2">
        <v>1196.52</v>
      </c>
      <c r="O553" s="2">
        <v>8.5817999999999994</v>
      </c>
      <c r="P553" s="2">
        <v>18.448499999999999</v>
      </c>
      <c r="Q553" s="2">
        <v>8.7484999999999999</v>
      </c>
      <c r="R553" s="2">
        <v>33.396999999999998</v>
      </c>
      <c r="S553" s="2">
        <v>4.1112500000000001</v>
      </c>
      <c r="T553" s="2">
        <v>16.490500000000001</v>
      </c>
      <c r="U553" s="2">
        <v>4.1184500000000002</v>
      </c>
      <c r="V553" s="2">
        <v>6.8937999999999997</v>
      </c>
      <c r="W553" s="2">
        <v>13790.2</v>
      </c>
      <c r="X553" s="2">
        <v>3.0099</v>
      </c>
      <c r="Y553" s="2">
        <v>36.012500000000003</v>
      </c>
      <c r="Z553" s="2">
        <v>3.9878499999999999</v>
      </c>
      <c r="AA553" s="2">
        <v>288.27</v>
      </c>
      <c r="AB553" s="2">
        <v>24.960999999999999</v>
      </c>
      <c r="AC553" s="2">
        <v>714.5</v>
      </c>
      <c r="AD553" s="2">
        <v>47.722999999999999</v>
      </c>
      <c r="AF553" s="3">
        <v>36707</v>
      </c>
      <c r="AG553" s="2">
        <v>3.7995000000000001</v>
      </c>
    </row>
    <row r="554" spans="1:33" s="2" customFormat="1" x14ac:dyDescent="0.2">
      <c r="A554"/>
      <c r="B554" s="3">
        <v>42384</v>
      </c>
      <c r="C554" s="2">
        <v>1.0951</v>
      </c>
      <c r="D554" s="2">
        <v>116.9</v>
      </c>
      <c r="E554" s="2">
        <v>1.43075</v>
      </c>
      <c r="F554" s="2">
        <v>6.6162999999999998</v>
      </c>
      <c r="G554" s="2">
        <v>0.99870000000000003</v>
      </c>
      <c r="H554" s="2">
        <v>1.4483999999999999</v>
      </c>
      <c r="I554" s="2">
        <v>0.68810000000000004</v>
      </c>
      <c r="J554" s="2">
        <v>0.64385000000000003</v>
      </c>
      <c r="K554" s="2">
        <v>7.7976000000000001</v>
      </c>
      <c r="L554" s="2">
        <v>1.44015</v>
      </c>
      <c r="M554" s="2">
        <v>67.747900000000001</v>
      </c>
      <c r="N554" s="2">
        <v>1216.95</v>
      </c>
      <c r="O554" s="2">
        <v>8.5726999999999993</v>
      </c>
      <c r="P554" s="2">
        <v>18.190000000000001</v>
      </c>
      <c r="Q554" s="2">
        <v>8.8133999999999997</v>
      </c>
      <c r="R554" s="2">
        <v>33.604999999999997</v>
      </c>
      <c r="S554" s="2">
        <v>4.0508499999999996</v>
      </c>
      <c r="T554" s="2">
        <v>16.782399999999999</v>
      </c>
      <c r="U554" s="2">
        <v>4.0285000000000002</v>
      </c>
      <c r="V554" s="2">
        <v>6.8153499999999996</v>
      </c>
      <c r="W554" s="2">
        <v>13987.4</v>
      </c>
      <c r="X554" s="2">
        <v>3.0423499999999999</v>
      </c>
      <c r="Y554" s="2">
        <v>36.35</v>
      </c>
      <c r="Z554" s="2">
        <v>3.9606499999999998</v>
      </c>
      <c r="AA554" s="2">
        <v>286.82</v>
      </c>
      <c r="AB554" s="2">
        <v>24.683</v>
      </c>
      <c r="AC554" s="2">
        <v>731.24</v>
      </c>
      <c r="AD554" s="2">
        <v>47.920999999999999</v>
      </c>
      <c r="AF554" s="3">
        <v>36714</v>
      </c>
      <c r="AG554" s="2">
        <v>3.7995000000000001</v>
      </c>
    </row>
    <row r="555" spans="1:33" s="2" customFormat="1" x14ac:dyDescent="0.2">
      <c r="A555"/>
      <c r="B555" s="3">
        <v>42377</v>
      </c>
      <c r="C555" s="2">
        <v>1.0909</v>
      </c>
      <c r="D555" s="2">
        <v>117.69</v>
      </c>
      <c r="E555" s="2">
        <v>1.4540500000000001</v>
      </c>
      <c r="F555" s="2">
        <v>6.6848999999999998</v>
      </c>
      <c r="G555" s="2">
        <v>0.99470000000000003</v>
      </c>
      <c r="H555" s="2">
        <v>1.4157500000000001</v>
      </c>
      <c r="I555" s="2">
        <v>0.69750000000000001</v>
      </c>
      <c r="J555" s="2">
        <v>0.65505000000000002</v>
      </c>
      <c r="K555" s="2">
        <v>7.7629000000000001</v>
      </c>
      <c r="L555" s="2">
        <v>1.4413499999999999</v>
      </c>
      <c r="M555" s="2">
        <v>66.887799999999999</v>
      </c>
      <c r="N555" s="2">
        <v>1207.46</v>
      </c>
      <c r="O555" s="2">
        <v>8.5115999999999996</v>
      </c>
      <c r="P555" s="2">
        <v>17.930800000000001</v>
      </c>
      <c r="Q555" s="2">
        <v>8.8996999999999993</v>
      </c>
      <c r="R555" s="2">
        <v>33.363</v>
      </c>
      <c r="S555" s="2">
        <v>4.0441000000000003</v>
      </c>
      <c r="T555" s="2">
        <v>16.1722</v>
      </c>
      <c r="U555" s="2">
        <v>3.9961500000000001</v>
      </c>
      <c r="V555" s="2">
        <v>6.8386500000000003</v>
      </c>
      <c r="W555" s="2">
        <v>13941.2</v>
      </c>
      <c r="X555" s="2">
        <v>3.00685</v>
      </c>
      <c r="Y555" s="2">
        <v>36.340000000000003</v>
      </c>
      <c r="Z555" s="2">
        <v>3.9215</v>
      </c>
      <c r="AA555" s="2">
        <v>289.62</v>
      </c>
      <c r="AB555" s="2">
        <v>24.773</v>
      </c>
      <c r="AC555" s="2">
        <v>726.76</v>
      </c>
      <c r="AD555" s="2">
        <v>47.296999999999997</v>
      </c>
      <c r="AF555" s="3">
        <v>36721</v>
      </c>
      <c r="AG555" s="2">
        <v>3.7995000000000001</v>
      </c>
    </row>
    <row r="556" spans="1:33" s="2" customFormat="1" x14ac:dyDescent="0.2">
      <c r="A556"/>
      <c r="B556" s="3">
        <v>42370</v>
      </c>
      <c r="C556" s="2">
        <v>1.0862499999999999</v>
      </c>
      <c r="D556" s="2">
        <v>120.235</v>
      </c>
      <c r="E556" s="2">
        <v>1.4736499999999999</v>
      </c>
      <c r="F556" s="2">
        <v>6.5705499999999999</v>
      </c>
      <c r="G556" s="2">
        <v>1.0016</v>
      </c>
      <c r="H556" s="2">
        <v>1.3835999999999999</v>
      </c>
      <c r="I556" s="2">
        <v>0.72855000000000003</v>
      </c>
      <c r="J556" s="2">
        <v>0.68300000000000005</v>
      </c>
      <c r="K556" s="2">
        <v>7.7508499999999998</v>
      </c>
      <c r="L556" s="2">
        <v>1.4172499999999999</v>
      </c>
      <c r="M556" s="2">
        <v>66.203999999999994</v>
      </c>
      <c r="N556" s="2">
        <v>1175.83</v>
      </c>
      <c r="O556" s="2">
        <v>8.4431499999999993</v>
      </c>
      <c r="P556" s="2">
        <v>17.2195</v>
      </c>
      <c r="Q556" s="2">
        <v>8.8432499999999994</v>
      </c>
      <c r="R556" s="2">
        <v>32.939</v>
      </c>
      <c r="S556" s="2">
        <v>3.9580000000000002</v>
      </c>
      <c r="T556" s="2">
        <v>15.4947</v>
      </c>
      <c r="U556" s="2">
        <v>3.94225</v>
      </c>
      <c r="V556" s="2">
        <v>6.8703000000000003</v>
      </c>
      <c r="W556" s="2">
        <v>13881.5</v>
      </c>
      <c r="X556" s="2">
        <v>2.9180000000000001</v>
      </c>
      <c r="Y556" s="2">
        <v>36.024999999999999</v>
      </c>
      <c r="Z556" s="2">
        <v>3.8994499999999999</v>
      </c>
      <c r="AA556" s="2">
        <v>290.98500000000001</v>
      </c>
      <c r="AB556" s="2">
        <v>24.878</v>
      </c>
      <c r="AC556" s="2">
        <v>715.25</v>
      </c>
      <c r="AD556" s="2">
        <v>46.859000000000002</v>
      </c>
      <c r="AF556" s="3">
        <v>36728</v>
      </c>
      <c r="AG556" s="2">
        <v>3.7995000000000001</v>
      </c>
    </row>
    <row r="557" spans="1:33" s="2" customFormat="1" x14ac:dyDescent="0.2">
      <c r="A557"/>
      <c r="B557" s="3">
        <v>42363</v>
      </c>
      <c r="C557" s="2">
        <v>1.0967</v>
      </c>
      <c r="D557" s="2">
        <v>120.33</v>
      </c>
      <c r="E557" s="2">
        <v>1.4941</v>
      </c>
      <c r="F557" s="2">
        <v>6.5392000000000001</v>
      </c>
      <c r="G557" s="2">
        <v>0.98850000000000005</v>
      </c>
      <c r="H557" s="2">
        <v>1.3814</v>
      </c>
      <c r="I557" s="2">
        <v>0.72819999999999996</v>
      </c>
      <c r="J557" s="2">
        <v>0.68354999999999999</v>
      </c>
      <c r="K557" s="2">
        <v>7.7514500000000002</v>
      </c>
      <c r="L557" s="2">
        <v>1.4056500000000001</v>
      </c>
      <c r="M557" s="2">
        <v>66.001599999999996</v>
      </c>
      <c r="N557" s="2">
        <v>1169.1300000000001</v>
      </c>
      <c r="O557" s="2">
        <v>8.3926999999999996</v>
      </c>
      <c r="P557" s="2">
        <v>17.274799999999999</v>
      </c>
      <c r="Q557" s="2">
        <v>8.70045</v>
      </c>
      <c r="R557" s="2">
        <v>32.787999999999997</v>
      </c>
      <c r="S557" s="2">
        <v>3.9487000000000001</v>
      </c>
      <c r="T557" s="2">
        <v>15.277100000000001</v>
      </c>
      <c r="U557" s="2">
        <v>3.8687999999999998</v>
      </c>
      <c r="V557" s="2">
        <v>6.8046499999999996</v>
      </c>
      <c r="W557" s="2">
        <v>13600.8</v>
      </c>
      <c r="X557" s="2">
        <v>2.9174500000000001</v>
      </c>
      <c r="Y557" s="2">
        <v>36.048000000000002</v>
      </c>
      <c r="Z557" s="2">
        <v>3.8892000000000002</v>
      </c>
      <c r="AA557" s="2">
        <v>288.83</v>
      </c>
      <c r="AB557" s="2">
        <v>24.68</v>
      </c>
      <c r="AC557" s="2">
        <v>700.2</v>
      </c>
      <c r="AD557" s="2">
        <v>47.055</v>
      </c>
      <c r="AF557" s="3">
        <v>36735</v>
      </c>
      <c r="AG557" s="2">
        <v>3.7995000000000001</v>
      </c>
    </row>
    <row r="558" spans="1:33" s="2" customFormat="1" x14ac:dyDescent="0.2">
      <c r="A558"/>
      <c r="B558" s="3">
        <v>42356</v>
      </c>
      <c r="C558" s="2">
        <v>1.0845</v>
      </c>
      <c r="D558" s="2">
        <v>121.53</v>
      </c>
      <c r="E558" s="2">
        <v>1.48925</v>
      </c>
      <c r="F558" s="2">
        <v>6.5529500000000001</v>
      </c>
      <c r="G558" s="2">
        <v>0.99419999999999997</v>
      </c>
      <c r="H558" s="2">
        <v>1.3894</v>
      </c>
      <c r="I558" s="2">
        <v>0.71809999999999996</v>
      </c>
      <c r="J558" s="2">
        <v>0.67425000000000002</v>
      </c>
      <c r="K558" s="2">
        <v>7.7527999999999997</v>
      </c>
      <c r="L558" s="2">
        <v>1.4142999999999999</v>
      </c>
      <c r="M558" s="2">
        <v>66.282600000000002</v>
      </c>
      <c r="N558" s="2">
        <v>1180.8599999999999</v>
      </c>
      <c r="O558" s="2">
        <v>8.5630000000000006</v>
      </c>
      <c r="P558" s="2">
        <v>16.987500000000001</v>
      </c>
      <c r="Q558" s="2">
        <v>8.7599</v>
      </c>
      <c r="R558" s="2">
        <v>32.878999999999998</v>
      </c>
      <c r="S558" s="2">
        <v>3.8976500000000001</v>
      </c>
      <c r="T558" s="2">
        <v>15.070499999999999</v>
      </c>
      <c r="U558" s="2">
        <v>3.9323999999999999</v>
      </c>
      <c r="V558" s="2">
        <v>6.8807</v>
      </c>
      <c r="W558" s="2">
        <v>13881.1</v>
      </c>
      <c r="X558" s="2">
        <v>2.9142999999999999</v>
      </c>
      <c r="Y558" s="2">
        <v>36.097499999999997</v>
      </c>
      <c r="Z558" s="2">
        <v>3.9085000000000001</v>
      </c>
      <c r="AA558" s="2">
        <v>288.95999999999998</v>
      </c>
      <c r="AB558" s="2">
        <v>24.927</v>
      </c>
      <c r="AC558" s="2">
        <v>699.36</v>
      </c>
      <c r="AD558" s="2">
        <v>47.320999999999998</v>
      </c>
      <c r="AF558" s="3">
        <v>36742</v>
      </c>
      <c r="AG558" s="2">
        <v>3.8</v>
      </c>
    </row>
    <row r="559" spans="1:33" s="2" customFormat="1" x14ac:dyDescent="0.2">
      <c r="A559"/>
      <c r="B559" s="3">
        <v>42349</v>
      </c>
      <c r="C559" s="2">
        <v>1.0998000000000001</v>
      </c>
      <c r="D559" s="2">
        <v>121</v>
      </c>
      <c r="E559" s="2">
        <v>1.52105</v>
      </c>
      <c r="F559" s="2">
        <v>6.5346500000000001</v>
      </c>
      <c r="G559" s="2">
        <v>0.98340000000000005</v>
      </c>
      <c r="H559" s="2">
        <v>1.3706499999999999</v>
      </c>
      <c r="I559" s="2">
        <v>0.7208</v>
      </c>
      <c r="J559" s="2">
        <v>0.67135</v>
      </c>
      <c r="K559" s="2">
        <v>7.7504999999999997</v>
      </c>
      <c r="L559" s="2">
        <v>1.413</v>
      </c>
      <c r="M559" s="2">
        <v>67.133200000000002</v>
      </c>
      <c r="N559" s="2">
        <v>1189.6199999999999</v>
      </c>
      <c r="O559" s="2">
        <v>8.4827999999999992</v>
      </c>
      <c r="P559" s="2">
        <v>17.385999999999999</v>
      </c>
      <c r="Q559" s="2">
        <v>8.6972500000000004</v>
      </c>
      <c r="R559" s="2">
        <v>33.008499999999998</v>
      </c>
      <c r="S559" s="2">
        <v>3.8780000000000001</v>
      </c>
      <c r="T559" s="2">
        <v>16.017800000000001</v>
      </c>
      <c r="U559" s="2">
        <v>3.9683999999999999</v>
      </c>
      <c r="V559" s="2">
        <v>6.7845000000000004</v>
      </c>
      <c r="W559" s="2">
        <v>14135.8</v>
      </c>
      <c r="X559" s="2">
        <v>2.9754</v>
      </c>
      <c r="Y559" s="2">
        <v>36.147500000000001</v>
      </c>
      <c r="Z559" s="2">
        <v>3.8509500000000001</v>
      </c>
      <c r="AA559" s="2">
        <v>289.08</v>
      </c>
      <c r="AB559" s="2">
        <v>24.582000000000001</v>
      </c>
      <c r="AC559" s="2">
        <v>709.41</v>
      </c>
      <c r="AD559" s="2">
        <v>47.447000000000003</v>
      </c>
      <c r="AF559" s="3">
        <v>36749</v>
      </c>
      <c r="AG559" s="2">
        <v>3.7995000000000001</v>
      </c>
    </row>
    <row r="560" spans="1:33" s="2" customFormat="1" x14ac:dyDescent="0.2">
      <c r="A560"/>
      <c r="B560" s="3">
        <v>42342</v>
      </c>
      <c r="C560" s="2">
        <v>1.0888</v>
      </c>
      <c r="D560" s="2">
        <v>123.12</v>
      </c>
      <c r="E560" s="2">
        <v>1.5102500000000001</v>
      </c>
      <c r="F560" s="2">
        <v>6.4424999999999999</v>
      </c>
      <c r="G560" s="2">
        <v>0.99970000000000003</v>
      </c>
      <c r="H560" s="2">
        <v>1.3349500000000001</v>
      </c>
      <c r="I560" s="2">
        <v>0.73550000000000004</v>
      </c>
      <c r="J560" s="2">
        <v>0.67535000000000001</v>
      </c>
      <c r="K560" s="2">
        <v>7.75</v>
      </c>
      <c r="L560" s="2">
        <v>1.3957999999999999</v>
      </c>
      <c r="M560" s="2">
        <v>66.706299999999999</v>
      </c>
      <c r="N560" s="2">
        <v>1161.5</v>
      </c>
      <c r="O560" s="2">
        <v>8.4969000000000001</v>
      </c>
      <c r="P560" s="2">
        <v>16.681999999999999</v>
      </c>
      <c r="Q560" s="2">
        <v>8.5280000000000005</v>
      </c>
      <c r="R560" s="2">
        <v>32.710999999999999</v>
      </c>
      <c r="S560" s="2">
        <v>3.7464</v>
      </c>
      <c r="T560" s="2">
        <v>14.304</v>
      </c>
      <c r="U560" s="2">
        <v>3.96245</v>
      </c>
      <c r="V560" s="2">
        <v>6.8518499999999998</v>
      </c>
      <c r="W560" s="2">
        <v>13829.8</v>
      </c>
      <c r="X560" s="2">
        <v>2.8837000000000002</v>
      </c>
      <c r="Y560" s="2">
        <v>35.752499999999998</v>
      </c>
      <c r="Z560" s="2">
        <v>3.8144499999999999</v>
      </c>
      <c r="AA560" s="2">
        <v>287.12</v>
      </c>
      <c r="AB560" s="2">
        <v>24.82</v>
      </c>
      <c r="AC560" s="2">
        <v>702.3</v>
      </c>
      <c r="AD560" s="2">
        <v>47.06</v>
      </c>
      <c r="AF560" s="3">
        <v>36756</v>
      </c>
      <c r="AG560" s="2">
        <v>3.8</v>
      </c>
    </row>
    <row r="561" spans="1:33" s="2" customFormat="1" x14ac:dyDescent="0.2">
      <c r="A561"/>
      <c r="B561" s="3">
        <v>42335</v>
      </c>
      <c r="C561" s="2">
        <v>1.0595000000000001</v>
      </c>
      <c r="D561" s="2">
        <v>122.77</v>
      </c>
      <c r="E561" s="2">
        <v>1.50525</v>
      </c>
      <c r="F561" s="2">
        <v>6.4495500000000003</v>
      </c>
      <c r="G561" s="2">
        <v>1.0298</v>
      </c>
      <c r="H561" s="2">
        <v>1.3366499999999999</v>
      </c>
      <c r="I561" s="2">
        <v>0.71909999999999996</v>
      </c>
      <c r="J561" s="2">
        <v>0.65254999999999996</v>
      </c>
      <c r="K561" s="2">
        <v>7.7508499999999998</v>
      </c>
      <c r="L561" s="2">
        <v>1.4128000000000001</v>
      </c>
      <c r="M561" s="2">
        <v>66.914400000000001</v>
      </c>
      <c r="N561" s="2">
        <v>1155.72</v>
      </c>
      <c r="O561" s="2">
        <v>8.73</v>
      </c>
      <c r="P561" s="2">
        <v>16.543800000000001</v>
      </c>
      <c r="Q561" s="2">
        <v>8.6883999999999997</v>
      </c>
      <c r="R561" s="2">
        <v>32.689</v>
      </c>
      <c r="S561" s="2">
        <v>3.7559999999999998</v>
      </c>
      <c r="T561" s="2">
        <v>14.3338</v>
      </c>
      <c r="U561" s="2">
        <v>4.0309999999999997</v>
      </c>
      <c r="V561" s="2">
        <v>7.04155</v>
      </c>
      <c r="W561" s="2">
        <v>13797.6</v>
      </c>
      <c r="X561" s="2">
        <v>2.9182000000000001</v>
      </c>
      <c r="Y561" s="2">
        <v>35.892499999999998</v>
      </c>
      <c r="Z561" s="2">
        <v>3.8841000000000001</v>
      </c>
      <c r="AA561" s="2">
        <v>294.22000000000003</v>
      </c>
      <c r="AB561" s="2">
        <v>25.510999999999999</v>
      </c>
      <c r="AC561" s="2">
        <v>712.35</v>
      </c>
      <c r="AD561" s="2">
        <v>47.183999999999997</v>
      </c>
      <c r="AF561" s="3">
        <v>36763</v>
      </c>
      <c r="AG561" s="2">
        <v>3.7995000000000001</v>
      </c>
    </row>
    <row r="562" spans="1:33" s="2" customFormat="1" x14ac:dyDescent="0.2">
      <c r="A562"/>
      <c r="B562" s="3">
        <v>42328</v>
      </c>
      <c r="C562" s="2">
        <v>1.0663</v>
      </c>
      <c r="D562" s="2">
        <v>122.8</v>
      </c>
      <c r="E562" s="2">
        <v>1.5217499999999999</v>
      </c>
      <c r="F562" s="2">
        <v>6.4176000000000002</v>
      </c>
      <c r="G562" s="2">
        <v>1.0172000000000001</v>
      </c>
      <c r="H562" s="2">
        <v>1.33335</v>
      </c>
      <c r="I562" s="2">
        <v>0.72340000000000004</v>
      </c>
      <c r="J562" s="2">
        <v>0.65595000000000003</v>
      </c>
      <c r="K562" s="2">
        <v>7.75</v>
      </c>
      <c r="L562" s="2">
        <v>1.4127000000000001</v>
      </c>
      <c r="M562" s="2">
        <v>66.098200000000006</v>
      </c>
      <c r="N562" s="2">
        <v>1151.95</v>
      </c>
      <c r="O562" s="2">
        <v>8.6877999999999993</v>
      </c>
      <c r="P562" s="2">
        <v>16.5078</v>
      </c>
      <c r="Q562" s="2">
        <v>8.6222999999999992</v>
      </c>
      <c r="R562" s="2">
        <v>32.463000000000001</v>
      </c>
      <c r="S562" s="2">
        <v>3.7012</v>
      </c>
      <c r="T562" s="2">
        <v>13.932</v>
      </c>
      <c r="U562" s="2">
        <v>3.9790999999999999</v>
      </c>
      <c r="V562" s="2">
        <v>6.9965000000000002</v>
      </c>
      <c r="W562" s="2">
        <v>13604.6</v>
      </c>
      <c r="X562" s="2">
        <v>2.8291499999999998</v>
      </c>
      <c r="Y562" s="2">
        <v>35.715499999999999</v>
      </c>
      <c r="Z562" s="2">
        <v>3.8824999999999998</v>
      </c>
      <c r="AA562" s="2">
        <v>291.35000000000002</v>
      </c>
      <c r="AB562" s="2">
        <v>25.353000000000002</v>
      </c>
      <c r="AC562" s="2">
        <v>709.61</v>
      </c>
      <c r="AD562" s="2">
        <v>47.015999999999998</v>
      </c>
      <c r="AF562" s="3">
        <v>36770</v>
      </c>
      <c r="AG562" s="2">
        <v>3.7995000000000001</v>
      </c>
    </row>
    <row r="563" spans="1:33" s="2" customFormat="1" x14ac:dyDescent="0.2">
      <c r="A563"/>
      <c r="B563" s="3">
        <v>42321</v>
      </c>
      <c r="C563" s="2">
        <v>1.0729</v>
      </c>
      <c r="D563" s="2">
        <v>122.83</v>
      </c>
      <c r="E563" s="2">
        <v>1.51955</v>
      </c>
      <c r="F563" s="2">
        <v>6.4088000000000003</v>
      </c>
      <c r="G563" s="2">
        <v>1.0081</v>
      </c>
      <c r="H563" s="2">
        <v>1.3344499999999999</v>
      </c>
      <c r="I563" s="2">
        <v>0.71160000000000001</v>
      </c>
      <c r="J563" s="2">
        <v>0.65244999999999997</v>
      </c>
      <c r="K563" s="2">
        <v>7.7511999999999999</v>
      </c>
      <c r="L563" s="2">
        <v>1.4246000000000001</v>
      </c>
      <c r="M563" s="2">
        <v>66.185699999999997</v>
      </c>
      <c r="N563" s="2">
        <v>1170.69</v>
      </c>
      <c r="O563" s="2">
        <v>8.7123000000000008</v>
      </c>
      <c r="P563" s="2">
        <v>16.716000000000001</v>
      </c>
      <c r="Q563" s="2">
        <v>8.7091999999999992</v>
      </c>
      <c r="R563" s="2">
        <v>32.86</v>
      </c>
      <c r="S563" s="2">
        <v>3.8166000000000002</v>
      </c>
      <c r="T563" s="2">
        <v>14.3908</v>
      </c>
      <c r="U563" s="2">
        <v>3.9504999999999999</v>
      </c>
      <c r="V563" s="2">
        <v>6.9543499999999998</v>
      </c>
      <c r="W563" s="2">
        <v>13737.5</v>
      </c>
      <c r="X563" s="2">
        <v>2.8665500000000002</v>
      </c>
      <c r="Y563" s="2">
        <v>35.9405</v>
      </c>
      <c r="Z563" s="2">
        <v>3.88645</v>
      </c>
      <c r="AA563" s="2">
        <v>290.26</v>
      </c>
      <c r="AB563" s="2">
        <v>25.207999999999998</v>
      </c>
      <c r="AC563" s="2">
        <v>703.9</v>
      </c>
      <c r="AD563" s="2">
        <v>47.19</v>
      </c>
      <c r="AF563" s="3">
        <v>36777</v>
      </c>
      <c r="AG563" s="2">
        <v>3.8005</v>
      </c>
    </row>
    <row r="564" spans="1:33" s="2" customFormat="1" x14ac:dyDescent="0.2">
      <c r="A564"/>
      <c r="B564" s="3">
        <v>42314</v>
      </c>
      <c r="C564" s="2">
        <v>1.0741000000000001</v>
      </c>
      <c r="D564" s="2">
        <v>123.18</v>
      </c>
      <c r="E564" s="2">
        <v>1.5077499999999999</v>
      </c>
      <c r="F564" s="2">
        <v>6.3884999999999996</v>
      </c>
      <c r="G564" s="2">
        <v>1.0047999999999999</v>
      </c>
      <c r="H564" s="2">
        <v>1.32995</v>
      </c>
      <c r="I564" s="2">
        <v>0.70379999999999998</v>
      </c>
      <c r="J564" s="2">
        <v>0.65134999999999998</v>
      </c>
      <c r="K564" s="2">
        <v>7.7515000000000001</v>
      </c>
      <c r="L564" s="2">
        <v>1.4124000000000001</v>
      </c>
      <c r="M564" s="2">
        <v>66.120199999999997</v>
      </c>
      <c r="N564" s="2">
        <v>1153.08</v>
      </c>
      <c r="O564" s="2">
        <v>8.7303999999999995</v>
      </c>
      <c r="P564" s="2">
        <v>16.864000000000001</v>
      </c>
      <c r="Q564" s="2">
        <v>8.6658000000000008</v>
      </c>
      <c r="R564" s="2">
        <v>32.706000000000003</v>
      </c>
      <c r="S564" s="2">
        <v>3.8384</v>
      </c>
      <c r="T564" s="2">
        <v>14.193300000000001</v>
      </c>
      <c r="U564" s="2">
        <v>3.9249999999999998</v>
      </c>
      <c r="V564" s="2">
        <v>6.9452499999999997</v>
      </c>
      <c r="W564" s="2">
        <v>13759.3</v>
      </c>
      <c r="X564" s="2">
        <v>2.9298500000000001</v>
      </c>
      <c r="Y564" s="2">
        <v>35.840000000000003</v>
      </c>
      <c r="Z564" s="2">
        <v>3.9238499999999998</v>
      </c>
      <c r="AA564" s="2">
        <v>293.20999999999998</v>
      </c>
      <c r="AB564" s="2">
        <v>25.170999999999999</v>
      </c>
      <c r="AC564" s="2">
        <v>699.45</v>
      </c>
      <c r="AD564" s="2">
        <v>47.16</v>
      </c>
      <c r="AF564" s="3">
        <v>36784</v>
      </c>
      <c r="AG564" s="2">
        <v>3.8</v>
      </c>
    </row>
    <row r="565" spans="1:33" s="2" customFormat="1" x14ac:dyDescent="0.2">
      <c r="A565"/>
      <c r="B565" s="3">
        <v>42307</v>
      </c>
      <c r="C565" s="2">
        <v>1.10415</v>
      </c>
      <c r="D565" s="2">
        <v>120.72</v>
      </c>
      <c r="E565" s="2">
        <v>1.5443499999999999</v>
      </c>
      <c r="F565" s="2">
        <v>6.3223500000000001</v>
      </c>
      <c r="G565" s="2">
        <v>0.9859</v>
      </c>
      <c r="H565" s="2">
        <v>1.3083499999999999</v>
      </c>
      <c r="I565" s="2">
        <v>0.71325000000000005</v>
      </c>
      <c r="J565" s="2">
        <v>0.67635000000000001</v>
      </c>
      <c r="K565" s="2">
        <v>7.7500999999999998</v>
      </c>
      <c r="L565" s="2">
        <v>1.4005000000000001</v>
      </c>
      <c r="M565" s="2">
        <v>65.434799999999996</v>
      </c>
      <c r="N565" s="2">
        <v>1140.73</v>
      </c>
      <c r="O565" s="2">
        <v>8.4939999999999998</v>
      </c>
      <c r="P565" s="2">
        <v>16.531099999999999</v>
      </c>
      <c r="Q565" s="2">
        <v>8.4654500000000006</v>
      </c>
      <c r="R565" s="2">
        <v>32.478000000000002</v>
      </c>
      <c r="S565" s="2">
        <v>3.8447499999999999</v>
      </c>
      <c r="T565" s="2">
        <v>13.816000000000001</v>
      </c>
      <c r="U565" s="2">
        <v>3.8536000000000001</v>
      </c>
      <c r="V565" s="2">
        <v>6.7542999999999997</v>
      </c>
      <c r="W565" s="2">
        <v>13699.2</v>
      </c>
      <c r="X565" s="2">
        <v>2.9108499999999999</v>
      </c>
      <c r="Y565" s="2">
        <v>35.6355</v>
      </c>
      <c r="Z565" s="2">
        <v>3.8618000000000001</v>
      </c>
      <c r="AA565" s="2">
        <v>281.49</v>
      </c>
      <c r="AB565" s="2">
        <v>24.544</v>
      </c>
      <c r="AC565" s="2">
        <v>690.93499999999995</v>
      </c>
      <c r="AD565" s="2">
        <v>46.774999999999999</v>
      </c>
      <c r="AF565" s="3">
        <v>36791</v>
      </c>
      <c r="AG565" s="2">
        <v>3.8</v>
      </c>
    </row>
    <row r="566" spans="1:33" s="2" customFormat="1" x14ac:dyDescent="0.2">
      <c r="A566"/>
      <c r="B566" s="3">
        <v>42300</v>
      </c>
      <c r="C566" s="2">
        <v>1.1032999999999999</v>
      </c>
      <c r="D566" s="2">
        <v>121.13</v>
      </c>
      <c r="E566" s="2">
        <v>1.53515</v>
      </c>
      <c r="F566" s="2">
        <v>6.3914999999999997</v>
      </c>
      <c r="G566" s="2">
        <v>0.97650000000000003</v>
      </c>
      <c r="H566" s="2">
        <v>1.3150500000000001</v>
      </c>
      <c r="I566" s="2">
        <v>0.7228</v>
      </c>
      <c r="J566" s="2">
        <v>0.67564999999999997</v>
      </c>
      <c r="K566" s="2">
        <v>7.75</v>
      </c>
      <c r="L566" s="2">
        <v>1.3954</v>
      </c>
      <c r="M566" s="2">
        <v>64.903400000000005</v>
      </c>
      <c r="N566" s="2">
        <v>1131.55</v>
      </c>
      <c r="O566" s="2">
        <v>8.4857999999999993</v>
      </c>
      <c r="P566" s="2">
        <v>16.515000000000001</v>
      </c>
      <c r="Q566" s="2">
        <v>8.3750999999999998</v>
      </c>
      <c r="R566" s="2">
        <v>32.427</v>
      </c>
      <c r="S566" s="2">
        <v>3.8856000000000002</v>
      </c>
      <c r="T566" s="2">
        <v>13.59</v>
      </c>
      <c r="U566" s="2">
        <v>3.85745</v>
      </c>
      <c r="V566" s="2">
        <v>6.7617000000000003</v>
      </c>
      <c r="W566" s="2">
        <v>13562.5</v>
      </c>
      <c r="X566" s="2">
        <v>2.89825</v>
      </c>
      <c r="Y566" s="2">
        <v>35.530500000000004</v>
      </c>
      <c r="Z566" s="2">
        <v>3.8950999999999998</v>
      </c>
      <c r="AA566" s="2">
        <v>282.92</v>
      </c>
      <c r="AB566" s="2">
        <v>24.556000000000001</v>
      </c>
      <c r="AC566" s="2">
        <v>686.55</v>
      </c>
      <c r="AD566" s="2">
        <v>46.613999999999997</v>
      </c>
      <c r="AF566" s="3">
        <v>36798</v>
      </c>
      <c r="AG566" s="2">
        <v>3.8005</v>
      </c>
    </row>
    <row r="567" spans="1:33" s="2" customFormat="1" x14ac:dyDescent="0.2">
      <c r="A567"/>
      <c r="B567" s="3">
        <v>42293</v>
      </c>
      <c r="C567" s="2">
        <v>1.1376999999999999</v>
      </c>
      <c r="D567" s="2">
        <v>119.2</v>
      </c>
      <c r="E567" s="2">
        <v>1.5445500000000001</v>
      </c>
      <c r="F567" s="2">
        <v>6.36355</v>
      </c>
      <c r="G567" s="2">
        <v>0.95120000000000005</v>
      </c>
      <c r="H567" s="2">
        <v>1.2918499999999999</v>
      </c>
      <c r="I567" s="2">
        <v>0.72650000000000003</v>
      </c>
      <c r="J567" s="2">
        <v>0.68054999999999999</v>
      </c>
      <c r="K567" s="2">
        <v>7.75</v>
      </c>
      <c r="L567" s="2">
        <v>1.3815</v>
      </c>
      <c r="M567" s="2">
        <v>64.733099999999993</v>
      </c>
      <c r="N567" s="2">
        <v>1129.24</v>
      </c>
      <c r="O567" s="2">
        <v>8.2150999999999996</v>
      </c>
      <c r="P567" s="2">
        <v>16.389099999999999</v>
      </c>
      <c r="Q567" s="2">
        <v>8.0917999999999992</v>
      </c>
      <c r="R567" s="2">
        <v>32.189500000000002</v>
      </c>
      <c r="S567" s="2">
        <v>3.8435000000000001</v>
      </c>
      <c r="T567" s="2">
        <v>13.1083</v>
      </c>
      <c r="U567" s="2">
        <v>3.7235</v>
      </c>
      <c r="V567" s="2">
        <v>6.5570000000000004</v>
      </c>
      <c r="W567" s="2">
        <v>13465.9</v>
      </c>
      <c r="X567" s="2">
        <v>2.9011999999999998</v>
      </c>
      <c r="Y567" s="2">
        <v>35.2455</v>
      </c>
      <c r="Z567" s="2">
        <v>3.831</v>
      </c>
      <c r="AA567" s="2">
        <v>271.63499999999999</v>
      </c>
      <c r="AB567" s="2">
        <v>23.798999999999999</v>
      </c>
      <c r="AC567" s="2">
        <v>673.45500000000004</v>
      </c>
      <c r="AD567" s="2">
        <v>46.052</v>
      </c>
      <c r="AF567" s="3">
        <v>36805</v>
      </c>
      <c r="AG567" s="2">
        <v>3.8005</v>
      </c>
    </row>
    <row r="568" spans="1:33" s="2" customFormat="1" x14ac:dyDescent="0.2">
      <c r="A568"/>
      <c r="B568" s="3">
        <v>42286</v>
      </c>
      <c r="C568" s="2">
        <v>1.1356999999999999</v>
      </c>
      <c r="D568" s="2">
        <v>120.31</v>
      </c>
      <c r="E568" s="2">
        <v>1.53085</v>
      </c>
      <c r="F568" s="2">
        <v>6.3417000000000003</v>
      </c>
      <c r="G568" s="2">
        <v>0.96230000000000004</v>
      </c>
      <c r="H568" s="2">
        <v>1.2925500000000001</v>
      </c>
      <c r="I568" s="2">
        <v>0.73380000000000001</v>
      </c>
      <c r="J568" s="2">
        <v>0.67054999999999998</v>
      </c>
      <c r="K568" s="2">
        <v>7.7500999999999998</v>
      </c>
      <c r="L568" s="2">
        <v>1.3936999999999999</v>
      </c>
      <c r="M568" s="2">
        <v>64.8108</v>
      </c>
      <c r="N568" s="2">
        <v>1143.45</v>
      </c>
      <c r="O568" s="2">
        <v>8.1908999999999992</v>
      </c>
      <c r="P568" s="2">
        <v>16.380800000000001</v>
      </c>
      <c r="Q568" s="2">
        <v>8.0823999999999998</v>
      </c>
      <c r="R568" s="2">
        <v>32.216999999999999</v>
      </c>
      <c r="S568" s="2">
        <v>3.7273000000000001</v>
      </c>
      <c r="T568" s="2">
        <v>13.295500000000001</v>
      </c>
      <c r="U568" s="2">
        <v>3.7197499999999999</v>
      </c>
      <c r="V568" s="2">
        <v>6.5692500000000003</v>
      </c>
      <c r="W568" s="2">
        <v>13418.3</v>
      </c>
      <c r="X568" s="2">
        <v>2.9114</v>
      </c>
      <c r="Y568" s="2">
        <v>35.525500000000001</v>
      </c>
      <c r="Z568" s="2">
        <v>3.8280500000000002</v>
      </c>
      <c r="AA568" s="2">
        <v>274.065</v>
      </c>
      <c r="AB568" s="2">
        <v>23.867999999999999</v>
      </c>
      <c r="AC568" s="2">
        <v>675.10500000000002</v>
      </c>
      <c r="AD568" s="2">
        <v>45.701000000000001</v>
      </c>
      <c r="AF568" s="3">
        <v>36812</v>
      </c>
      <c r="AG568" s="2">
        <v>3.7995000000000001</v>
      </c>
    </row>
    <row r="569" spans="1:33" s="2" customFormat="1" x14ac:dyDescent="0.2">
      <c r="A569"/>
      <c r="B569" s="3">
        <v>42279</v>
      </c>
      <c r="C569" s="2">
        <v>1.1274999999999999</v>
      </c>
      <c r="D569" s="2">
        <v>119.22</v>
      </c>
      <c r="E569" s="2">
        <v>1.5200499999999999</v>
      </c>
      <c r="F569" s="2">
        <v>6.3629499999999997</v>
      </c>
      <c r="G569" s="2">
        <v>0.96960000000000002</v>
      </c>
      <c r="H569" s="2">
        <v>1.32115</v>
      </c>
      <c r="I569" s="2">
        <v>0.70299999999999996</v>
      </c>
      <c r="J569" s="2">
        <v>0.64305000000000001</v>
      </c>
      <c r="K569" s="2">
        <v>7.7504999999999997</v>
      </c>
      <c r="L569" s="2">
        <v>1.4321999999999999</v>
      </c>
      <c r="M569" s="2">
        <v>65.368200000000002</v>
      </c>
      <c r="N569" s="2">
        <v>1178.53</v>
      </c>
      <c r="O569" s="2">
        <v>8.3186999999999998</v>
      </c>
      <c r="P569" s="2">
        <v>16.822600000000001</v>
      </c>
      <c r="Q569" s="2">
        <v>8.3327000000000009</v>
      </c>
      <c r="R569" s="2">
        <v>32.81</v>
      </c>
      <c r="S569" s="2">
        <v>3.9777</v>
      </c>
      <c r="T569" s="2">
        <v>13.7723</v>
      </c>
      <c r="U569" s="2">
        <v>3.7714500000000002</v>
      </c>
      <c r="V569" s="2">
        <v>6.6173999999999999</v>
      </c>
      <c r="W569" s="2">
        <v>14685.8</v>
      </c>
      <c r="X569" s="2">
        <v>2.9935999999999998</v>
      </c>
      <c r="Y569" s="2">
        <v>36.517499999999998</v>
      </c>
      <c r="Z569" s="2">
        <v>3.9233500000000001</v>
      </c>
      <c r="AA569" s="2">
        <v>276.66000000000003</v>
      </c>
      <c r="AB569" s="2">
        <v>24.082000000000001</v>
      </c>
      <c r="AC569" s="2">
        <v>694</v>
      </c>
      <c r="AD569" s="2">
        <v>46.707000000000001</v>
      </c>
      <c r="AF569" s="3">
        <v>36819</v>
      </c>
      <c r="AG569" s="2">
        <v>3.8005</v>
      </c>
    </row>
    <row r="570" spans="1:33" s="2" customFormat="1" x14ac:dyDescent="0.2">
      <c r="A570"/>
      <c r="B570" s="3">
        <v>42272</v>
      </c>
      <c r="C570" s="2">
        <v>1.1173999999999999</v>
      </c>
      <c r="D570" s="2">
        <v>120.82</v>
      </c>
      <c r="E570" s="2">
        <v>1.51745</v>
      </c>
      <c r="F570" s="2">
        <v>6.3970500000000001</v>
      </c>
      <c r="G570" s="2">
        <v>0.97709999999999997</v>
      </c>
      <c r="H570" s="2">
        <v>1.33375</v>
      </c>
      <c r="I570" s="2">
        <v>0.70169999999999999</v>
      </c>
      <c r="J570" s="2">
        <v>0.63595000000000002</v>
      </c>
      <c r="K570" s="2">
        <v>7.7503000000000002</v>
      </c>
      <c r="L570" s="2">
        <v>1.4229000000000001</v>
      </c>
      <c r="M570" s="2">
        <v>66.140199999999993</v>
      </c>
      <c r="N570" s="2">
        <v>1190.5</v>
      </c>
      <c r="O570" s="2">
        <v>8.4266000000000005</v>
      </c>
      <c r="P570" s="2">
        <v>16.933</v>
      </c>
      <c r="Q570" s="2">
        <v>8.5487000000000002</v>
      </c>
      <c r="R570" s="2">
        <v>33.052999999999997</v>
      </c>
      <c r="S570" s="2">
        <v>3.9470999999999998</v>
      </c>
      <c r="T570" s="2">
        <v>13.863799999999999</v>
      </c>
      <c r="U570" s="2">
        <v>3.7828499999999998</v>
      </c>
      <c r="V570" s="2">
        <v>6.6762499999999996</v>
      </c>
      <c r="W570" s="2">
        <v>14642.5</v>
      </c>
      <c r="X570" s="2">
        <v>3.0421</v>
      </c>
      <c r="Y570" s="2">
        <v>36.164999999999999</v>
      </c>
      <c r="Z570" s="2">
        <v>3.9367000000000001</v>
      </c>
      <c r="AA570" s="2">
        <v>281.78500000000003</v>
      </c>
      <c r="AB570" s="2">
        <v>24.364999999999998</v>
      </c>
      <c r="AC570" s="2">
        <v>697.85</v>
      </c>
      <c r="AD570" s="2">
        <v>46.755000000000003</v>
      </c>
      <c r="AF570" s="3">
        <v>36826</v>
      </c>
      <c r="AG570" s="2">
        <v>3.8</v>
      </c>
    </row>
    <row r="571" spans="1:33" s="2" customFormat="1" x14ac:dyDescent="0.2">
      <c r="A571"/>
      <c r="B571" s="3">
        <v>42265</v>
      </c>
      <c r="C571" s="2">
        <v>1.1371</v>
      </c>
      <c r="D571" s="2">
        <v>119.94</v>
      </c>
      <c r="E571" s="2">
        <v>1.5583499999999999</v>
      </c>
      <c r="F571" s="2">
        <v>6.3853999999999997</v>
      </c>
      <c r="G571" s="2">
        <v>0.96060000000000001</v>
      </c>
      <c r="H571" s="2">
        <v>1.3103499999999999</v>
      </c>
      <c r="I571" s="2">
        <v>0.72209999999999996</v>
      </c>
      <c r="J571" s="2">
        <v>0.64065000000000005</v>
      </c>
      <c r="K571" s="2">
        <v>7.7500999999999998</v>
      </c>
      <c r="L571" s="2">
        <v>1.39585</v>
      </c>
      <c r="M571" s="2">
        <v>65.7179</v>
      </c>
      <c r="N571" s="2">
        <v>1164.8900000000001</v>
      </c>
      <c r="O571" s="2">
        <v>8.2011000000000003</v>
      </c>
      <c r="P571" s="2">
        <v>16.504000000000001</v>
      </c>
      <c r="Q571" s="2">
        <v>8.1216000000000008</v>
      </c>
      <c r="R571" s="2">
        <v>32.31</v>
      </c>
      <c r="S571" s="2">
        <v>3.9008500000000002</v>
      </c>
      <c r="T571" s="2">
        <v>13.270799999999999</v>
      </c>
      <c r="U571" s="2">
        <v>3.6955</v>
      </c>
      <c r="V571" s="2">
        <v>6.5620000000000003</v>
      </c>
      <c r="W571" s="2">
        <v>14360</v>
      </c>
      <c r="X571" s="2">
        <v>2.98875</v>
      </c>
      <c r="Y571" s="2">
        <v>35.547499999999999</v>
      </c>
      <c r="Z571" s="2">
        <v>3.8988</v>
      </c>
      <c r="AA571" s="2">
        <v>272.68</v>
      </c>
      <c r="AB571" s="2">
        <v>23.805</v>
      </c>
      <c r="AC571" s="2">
        <v>677.41499999999996</v>
      </c>
      <c r="AD571" s="2">
        <v>46.293999999999997</v>
      </c>
      <c r="AF571" s="3">
        <v>36833</v>
      </c>
      <c r="AG571" s="2">
        <v>3.8</v>
      </c>
    </row>
    <row r="572" spans="1:33" s="2" customFormat="1" x14ac:dyDescent="0.2">
      <c r="A572"/>
      <c r="B572" s="3">
        <v>42258</v>
      </c>
      <c r="C572" s="2">
        <v>1.12795</v>
      </c>
      <c r="D572" s="2">
        <v>120.6</v>
      </c>
      <c r="E572" s="2">
        <v>1.5401</v>
      </c>
      <c r="F572" s="2">
        <v>6.4114500000000003</v>
      </c>
      <c r="G572" s="2">
        <v>0.97609999999999997</v>
      </c>
      <c r="H572" s="2">
        <v>1.3309</v>
      </c>
      <c r="I572" s="2">
        <v>0.70579999999999998</v>
      </c>
      <c r="J572" s="2">
        <v>0.62905</v>
      </c>
      <c r="K572" s="2">
        <v>7.7503000000000002</v>
      </c>
      <c r="L572" s="2">
        <v>1.41595</v>
      </c>
      <c r="M572" s="2">
        <v>66.465299999999999</v>
      </c>
      <c r="N572" s="2">
        <v>1183.08</v>
      </c>
      <c r="O572" s="2">
        <v>8.2895000000000003</v>
      </c>
      <c r="P572" s="2">
        <v>16.847300000000001</v>
      </c>
      <c r="Q572" s="2">
        <v>8.2104999999999997</v>
      </c>
      <c r="R572" s="2">
        <v>32.524999999999999</v>
      </c>
      <c r="S572" s="2">
        <v>3.8872499999999999</v>
      </c>
      <c r="T572" s="2">
        <v>13.625299999999999</v>
      </c>
      <c r="U572" s="2">
        <v>3.7286000000000001</v>
      </c>
      <c r="V572" s="2">
        <v>6.6141500000000004</v>
      </c>
      <c r="W572" s="2">
        <v>14341.2</v>
      </c>
      <c r="X572" s="2">
        <v>3.0546000000000002</v>
      </c>
      <c r="Y572" s="2">
        <v>36.145000000000003</v>
      </c>
      <c r="Z572" s="2">
        <v>3.8708</v>
      </c>
      <c r="AA572" s="2">
        <v>278.17</v>
      </c>
      <c r="AB572" s="2">
        <v>24.013000000000002</v>
      </c>
      <c r="AC572" s="2">
        <v>685.25</v>
      </c>
      <c r="AD572" s="2">
        <v>46.795000000000002</v>
      </c>
      <c r="AF572" s="3">
        <v>36840</v>
      </c>
      <c r="AG572" s="2">
        <v>3.8</v>
      </c>
    </row>
    <row r="573" spans="1:33" s="2" customFormat="1" x14ac:dyDescent="0.2">
      <c r="A573"/>
      <c r="B573" s="3">
        <v>42251</v>
      </c>
      <c r="C573" s="2">
        <v>1.1115999999999999</v>
      </c>
      <c r="D573" s="2">
        <v>119.17</v>
      </c>
      <c r="E573" s="2">
        <v>1.5174000000000001</v>
      </c>
      <c r="F573" s="2">
        <v>6.4612999999999996</v>
      </c>
      <c r="G573" s="2">
        <v>0.97504999999999997</v>
      </c>
      <c r="H573" s="2">
        <v>1.3265499999999999</v>
      </c>
      <c r="I573" s="2">
        <v>0.69320000000000004</v>
      </c>
      <c r="J573" s="2">
        <v>0.62914999999999999</v>
      </c>
      <c r="K573" s="2">
        <v>7.7500999999999998</v>
      </c>
      <c r="L573" s="2">
        <v>1.4226000000000001</v>
      </c>
      <c r="M573" s="2">
        <v>66.691500000000005</v>
      </c>
      <c r="N573" s="2">
        <v>1196.0999999999999</v>
      </c>
      <c r="O573" s="2">
        <v>8.4755500000000001</v>
      </c>
      <c r="P573" s="2">
        <v>16.853300000000001</v>
      </c>
      <c r="Q573" s="2">
        <v>8.3251000000000008</v>
      </c>
      <c r="R573" s="2">
        <v>32.624000000000002</v>
      </c>
      <c r="S573" s="2">
        <v>3.8045499999999999</v>
      </c>
      <c r="T573" s="2">
        <v>13.813800000000001</v>
      </c>
      <c r="U573" s="2">
        <v>3.8027000000000002</v>
      </c>
      <c r="V573" s="2">
        <v>6.7122999999999999</v>
      </c>
      <c r="W573" s="2">
        <v>14142</v>
      </c>
      <c r="X573" s="2">
        <v>3.0003500000000001</v>
      </c>
      <c r="Y573" s="2">
        <v>35.917999999999999</v>
      </c>
      <c r="Z573" s="2">
        <v>3.9338000000000002</v>
      </c>
      <c r="AA573" s="2">
        <v>282.35000000000002</v>
      </c>
      <c r="AB573" s="2">
        <v>24.315000000000001</v>
      </c>
      <c r="AC573" s="2">
        <v>691.745</v>
      </c>
      <c r="AD573" s="2">
        <v>46.87</v>
      </c>
      <c r="AF573" s="3">
        <v>36847</v>
      </c>
      <c r="AG573" s="2">
        <v>3.8</v>
      </c>
    </row>
    <row r="574" spans="1:33" s="2" customFormat="1" x14ac:dyDescent="0.2">
      <c r="A574"/>
      <c r="B574" s="3">
        <v>42244</v>
      </c>
      <c r="C574" s="2">
        <v>1.12165</v>
      </c>
      <c r="D574" s="2">
        <v>121</v>
      </c>
      <c r="E574" s="2">
        <v>1.5354000000000001</v>
      </c>
      <c r="F574" s="2">
        <v>6.4602500000000003</v>
      </c>
      <c r="G574" s="2">
        <v>0.96074999999999999</v>
      </c>
      <c r="H574" s="2">
        <v>1.3225499999999999</v>
      </c>
      <c r="I574" s="2">
        <v>0.71519999999999995</v>
      </c>
      <c r="J574" s="2">
        <v>0.64675000000000005</v>
      </c>
      <c r="K574" s="2">
        <v>7.7500999999999998</v>
      </c>
      <c r="L574" s="2">
        <v>1.40615</v>
      </c>
      <c r="M574" s="2">
        <v>66.196100000000001</v>
      </c>
      <c r="N574" s="2">
        <v>1176.4100000000001</v>
      </c>
      <c r="O574" s="2">
        <v>8.4564000000000004</v>
      </c>
      <c r="P574" s="2">
        <v>16.742599999999999</v>
      </c>
      <c r="Q574" s="2">
        <v>8.2759999999999998</v>
      </c>
      <c r="R574" s="2">
        <v>32.344999999999999</v>
      </c>
      <c r="S574" s="2">
        <v>3.5741499999999999</v>
      </c>
      <c r="T574" s="2">
        <v>13.2378</v>
      </c>
      <c r="U574" s="2">
        <v>3.7688999999999999</v>
      </c>
      <c r="V574" s="2">
        <v>6.6543000000000001</v>
      </c>
      <c r="W574" s="2">
        <v>13995</v>
      </c>
      <c r="X574" s="2">
        <v>2.9140999999999999</v>
      </c>
      <c r="Y574" s="2">
        <v>35.8125</v>
      </c>
      <c r="Z574" s="2">
        <v>3.9305500000000002</v>
      </c>
      <c r="AA574" s="2">
        <v>279.85000000000002</v>
      </c>
      <c r="AB574" s="2">
        <v>24.134</v>
      </c>
      <c r="AC574" s="2">
        <v>688.67499999999995</v>
      </c>
      <c r="AD574" s="2">
        <v>46.734999999999999</v>
      </c>
      <c r="AF574" s="3">
        <v>36854</v>
      </c>
      <c r="AG574" s="2">
        <v>3.8</v>
      </c>
    </row>
    <row r="575" spans="1:33" s="2" customFormat="1" x14ac:dyDescent="0.2">
      <c r="A575"/>
      <c r="B575" s="3">
        <v>42237</v>
      </c>
      <c r="C575" s="2">
        <v>1.1312</v>
      </c>
      <c r="D575" s="2">
        <v>122.45</v>
      </c>
      <c r="E575" s="2">
        <v>1.5669999999999999</v>
      </c>
      <c r="F575" s="2">
        <v>6.4471499999999997</v>
      </c>
      <c r="G575" s="2">
        <v>0.95415000000000005</v>
      </c>
      <c r="H575" s="2">
        <v>1.31585</v>
      </c>
      <c r="I575" s="2">
        <v>0.73340000000000005</v>
      </c>
      <c r="J575" s="2">
        <v>0.66895000000000004</v>
      </c>
      <c r="K575" s="2">
        <v>7.7519999999999998</v>
      </c>
      <c r="L575" s="2">
        <v>1.40455</v>
      </c>
      <c r="M575" s="2">
        <v>66.166499999999999</v>
      </c>
      <c r="N575" s="2">
        <v>1194.2</v>
      </c>
      <c r="O575" s="2">
        <v>8.3971999999999998</v>
      </c>
      <c r="P575" s="2">
        <v>16.91</v>
      </c>
      <c r="Q575" s="2">
        <v>8.2180999999999997</v>
      </c>
      <c r="R575" s="2">
        <v>32.645000000000003</v>
      </c>
      <c r="S575" s="2">
        <v>3.4944999999999999</v>
      </c>
      <c r="T575" s="2">
        <v>12.938499999999999</v>
      </c>
      <c r="U575" s="2">
        <v>3.7250000000000001</v>
      </c>
      <c r="V575" s="2">
        <v>6.5980499999999997</v>
      </c>
      <c r="W575" s="2">
        <v>14025.2</v>
      </c>
      <c r="X575" s="2">
        <v>2.9176500000000001</v>
      </c>
      <c r="Y575" s="2">
        <v>35.622500000000002</v>
      </c>
      <c r="Z575" s="2">
        <v>3.8685499999999999</v>
      </c>
      <c r="AA575" s="2">
        <v>278</v>
      </c>
      <c r="AB575" s="2">
        <v>23.895</v>
      </c>
      <c r="AC575" s="2">
        <v>692.28</v>
      </c>
      <c r="AD575" s="2">
        <v>46.746000000000002</v>
      </c>
      <c r="AF575" s="3">
        <v>36861</v>
      </c>
      <c r="AG575" s="2">
        <v>3.8</v>
      </c>
    </row>
    <row r="576" spans="1:33" s="2" customFormat="1" x14ac:dyDescent="0.2">
      <c r="A576"/>
      <c r="B576" s="3">
        <v>42230</v>
      </c>
      <c r="C576" s="2">
        <v>1.1111500000000001</v>
      </c>
      <c r="D576" s="2">
        <v>124.3</v>
      </c>
      <c r="E576" s="2">
        <v>1.5607500000000001</v>
      </c>
      <c r="F576" s="2">
        <v>6.4518000000000004</v>
      </c>
      <c r="G576" s="2">
        <v>0.97675000000000001</v>
      </c>
      <c r="H576" s="2">
        <v>1.3066500000000001</v>
      </c>
      <c r="I576" s="2">
        <v>0.73740000000000006</v>
      </c>
      <c r="J576" s="2">
        <v>0.65505000000000002</v>
      </c>
      <c r="K576" s="2">
        <v>7.7558999999999996</v>
      </c>
      <c r="L576" s="2">
        <v>1.4055500000000001</v>
      </c>
      <c r="M576" s="2">
        <v>65.064599999999999</v>
      </c>
      <c r="N576" s="2">
        <v>1176.92</v>
      </c>
      <c r="O576" s="2">
        <v>8.5079499999999992</v>
      </c>
      <c r="P576" s="2">
        <v>16.3598</v>
      </c>
      <c r="Q576" s="2">
        <v>8.2251499999999993</v>
      </c>
      <c r="R576" s="2">
        <v>32.137999999999998</v>
      </c>
      <c r="S576" s="2">
        <v>3.4681000000000002</v>
      </c>
      <c r="T576" s="2">
        <v>12.800800000000001</v>
      </c>
      <c r="U576" s="2">
        <v>3.76505</v>
      </c>
      <c r="V576" s="2">
        <v>6.7169499999999998</v>
      </c>
      <c r="W576" s="2">
        <v>13800.5</v>
      </c>
      <c r="X576" s="2">
        <v>2.8323</v>
      </c>
      <c r="Y576" s="2">
        <v>35.2575</v>
      </c>
      <c r="Z576" s="2">
        <v>3.7759999999999998</v>
      </c>
      <c r="AA576" s="2">
        <v>279.51</v>
      </c>
      <c r="AB576" s="2">
        <v>24.318000000000001</v>
      </c>
      <c r="AC576" s="2">
        <v>684.5</v>
      </c>
      <c r="AD576" s="2">
        <v>46.13</v>
      </c>
      <c r="AF576" s="3">
        <v>36868</v>
      </c>
      <c r="AG576" s="2">
        <v>3.8</v>
      </c>
    </row>
    <row r="577" spans="1:33" s="2" customFormat="1" x14ac:dyDescent="0.2">
      <c r="A577"/>
      <c r="B577" s="3">
        <v>42223</v>
      </c>
      <c r="C577" s="2">
        <v>1.0938000000000001</v>
      </c>
      <c r="D577" s="2">
        <v>124.31</v>
      </c>
      <c r="E577" s="2">
        <v>1.5470999999999999</v>
      </c>
      <c r="F577" s="2">
        <v>6.21645</v>
      </c>
      <c r="G577" s="2">
        <v>0.98285</v>
      </c>
      <c r="H577" s="2">
        <v>1.3081499999999999</v>
      </c>
      <c r="I577" s="2">
        <v>0.73950000000000005</v>
      </c>
      <c r="J577" s="2">
        <v>0.65995000000000004</v>
      </c>
      <c r="K577" s="2">
        <v>7.7530000000000001</v>
      </c>
      <c r="L577" s="2">
        <v>1.3853</v>
      </c>
      <c r="M577" s="2">
        <v>63.789900000000003</v>
      </c>
      <c r="N577" s="2">
        <v>1165.29</v>
      </c>
      <c r="O577" s="2">
        <v>8.7800999999999991</v>
      </c>
      <c r="P577" s="2">
        <v>16.158200000000001</v>
      </c>
      <c r="Q577" s="2">
        <v>8.2662499999999994</v>
      </c>
      <c r="R577" s="2">
        <v>31.687000000000001</v>
      </c>
      <c r="S577" s="2">
        <v>3.5055499999999999</v>
      </c>
      <c r="T577" s="2">
        <v>12.614000000000001</v>
      </c>
      <c r="U577" s="2">
        <v>3.8267500000000001</v>
      </c>
      <c r="V577" s="2">
        <v>6.8215500000000002</v>
      </c>
      <c r="W577" s="2">
        <v>13524.8</v>
      </c>
      <c r="X577" s="2">
        <v>2.7788499999999998</v>
      </c>
      <c r="Y577" s="2">
        <v>35.162999999999997</v>
      </c>
      <c r="Z577" s="2">
        <v>3.8121</v>
      </c>
      <c r="AA577" s="2">
        <v>284.18</v>
      </c>
      <c r="AB577" s="2">
        <v>24.719000000000001</v>
      </c>
      <c r="AC577" s="2">
        <v>677.06</v>
      </c>
      <c r="AD577" s="2">
        <v>45.795000000000002</v>
      </c>
      <c r="AF577" s="3">
        <v>36875</v>
      </c>
      <c r="AG577" s="2">
        <v>3.8</v>
      </c>
    </row>
    <row r="578" spans="1:33" s="2" customFormat="1" x14ac:dyDescent="0.2">
      <c r="A578"/>
      <c r="B578" s="3">
        <v>42216</v>
      </c>
      <c r="C578" s="2">
        <v>1.1047</v>
      </c>
      <c r="D578" s="2">
        <v>123.89</v>
      </c>
      <c r="E578" s="2">
        <v>1.5607</v>
      </c>
      <c r="F578" s="2">
        <v>6.2182500000000003</v>
      </c>
      <c r="G578" s="2">
        <v>0.96150000000000002</v>
      </c>
      <c r="H578" s="2">
        <v>1.3002</v>
      </c>
      <c r="I578" s="2">
        <v>0.73460000000000003</v>
      </c>
      <c r="J578" s="2">
        <v>0.66444999999999999</v>
      </c>
      <c r="K578" s="2">
        <v>7.7523999999999997</v>
      </c>
      <c r="L578" s="2">
        <v>1.3684000000000001</v>
      </c>
      <c r="M578" s="2">
        <v>63.8992</v>
      </c>
      <c r="N578" s="2">
        <v>1162.29</v>
      </c>
      <c r="O578" s="2">
        <v>8.5759500000000006</v>
      </c>
      <c r="P578" s="2">
        <v>16.0185</v>
      </c>
      <c r="Q578" s="2">
        <v>8.1296999999999997</v>
      </c>
      <c r="R578" s="2">
        <v>31.545000000000002</v>
      </c>
      <c r="S578" s="2">
        <v>3.4107500000000002</v>
      </c>
      <c r="T578" s="2">
        <v>12.615500000000001</v>
      </c>
      <c r="U578" s="2">
        <v>3.7565</v>
      </c>
      <c r="V578" s="2">
        <v>6.7546499999999998</v>
      </c>
      <c r="W578" s="2">
        <v>13522.2</v>
      </c>
      <c r="X578" s="2">
        <v>2.7627999999999999</v>
      </c>
      <c r="Y578" s="2">
        <v>34.933</v>
      </c>
      <c r="Z578" s="2">
        <v>3.7639</v>
      </c>
      <c r="AA578" s="2">
        <v>278.60000000000002</v>
      </c>
      <c r="AB578" s="2">
        <v>24.52</v>
      </c>
      <c r="AC578" s="2">
        <v>672.05</v>
      </c>
      <c r="AD578" s="2">
        <v>45.637</v>
      </c>
      <c r="AF578" s="3">
        <v>36882</v>
      </c>
      <c r="AG578" s="2">
        <v>3.8</v>
      </c>
    </row>
    <row r="579" spans="1:33" s="2" customFormat="1" x14ac:dyDescent="0.2">
      <c r="A579"/>
      <c r="B579" s="3">
        <v>42209</v>
      </c>
      <c r="C579" s="2">
        <v>1.097</v>
      </c>
      <c r="D579" s="2">
        <v>123.69499999999999</v>
      </c>
      <c r="E579" s="2">
        <v>1.5505</v>
      </c>
      <c r="F579" s="2">
        <v>6.2279999999999998</v>
      </c>
      <c r="G579" s="2">
        <v>0.95874999999999999</v>
      </c>
      <c r="H579" s="2">
        <v>1.3064499999999999</v>
      </c>
      <c r="I579" s="2">
        <v>0.7278</v>
      </c>
      <c r="J579" s="2">
        <v>0.65774999999999995</v>
      </c>
      <c r="K579" s="2">
        <v>7.7515999999999998</v>
      </c>
      <c r="L579" s="2">
        <v>1.3728</v>
      </c>
      <c r="M579" s="2">
        <v>64.123500000000007</v>
      </c>
      <c r="N579" s="2">
        <v>1172.6099999999999</v>
      </c>
      <c r="O579" s="2">
        <v>8.5978999999999992</v>
      </c>
      <c r="P579" s="2">
        <v>16.253499999999999</v>
      </c>
      <c r="Q579" s="2">
        <v>8.1835000000000004</v>
      </c>
      <c r="R579" s="2">
        <v>31.509</v>
      </c>
      <c r="S579" s="2">
        <v>3.33155</v>
      </c>
      <c r="T579" s="2">
        <v>12.6143</v>
      </c>
      <c r="U579" s="2">
        <v>3.7694999999999999</v>
      </c>
      <c r="V579" s="2">
        <v>6.8015999999999996</v>
      </c>
      <c r="W579" s="2">
        <v>13474.5</v>
      </c>
      <c r="X579" s="2">
        <v>2.7418999999999998</v>
      </c>
      <c r="Y579" s="2">
        <v>34.933</v>
      </c>
      <c r="Z579" s="2">
        <v>3.8190499999999998</v>
      </c>
      <c r="AA579" s="2">
        <v>283.98</v>
      </c>
      <c r="AB579" s="2">
        <v>24.655999999999999</v>
      </c>
      <c r="AC579" s="2">
        <v>660.88</v>
      </c>
      <c r="AD579" s="2">
        <v>45.527000000000001</v>
      </c>
      <c r="AF579" s="3">
        <v>36889</v>
      </c>
      <c r="AG579" s="2">
        <v>3.8</v>
      </c>
    </row>
    <row r="580" spans="1:33" s="2" customFormat="1" x14ac:dyDescent="0.2">
      <c r="A580"/>
      <c r="B580" s="3">
        <v>42202</v>
      </c>
      <c r="C580" s="2">
        <v>1.0854999999999999</v>
      </c>
      <c r="D580" s="2">
        <v>123.965</v>
      </c>
      <c r="E580" s="2">
        <v>1.5631999999999999</v>
      </c>
      <c r="F580" s="2">
        <v>6.2126999999999999</v>
      </c>
      <c r="G580" s="2">
        <v>0.95984999999999998</v>
      </c>
      <c r="H580" s="2">
        <v>1.29765</v>
      </c>
      <c r="I580" s="2">
        <v>0.73839999999999995</v>
      </c>
      <c r="J580" s="2">
        <v>0.65385000000000004</v>
      </c>
      <c r="K580" s="2">
        <v>7.7503000000000002</v>
      </c>
      <c r="L580" s="2">
        <v>1.3662000000000001</v>
      </c>
      <c r="M580" s="2">
        <v>63.479500000000002</v>
      </c>
      <c r="N580" s="2">
        <v>1149.31</v>
      </c>
      <c r="O580" s="2">
        <v>8.6323500000000006</v>
      </c>
      <c r="P580" s="2">
        <v>15.888</v>
      </c>
      <c r="Q580" s="2">
        <v>8.16995</v>
      </c>
      <c r="R580" s="2">
        <v>31.11</v>
      </c>
      <c r="S580" s="2">
        <v>3.1956000000000002</v>
      </c>
      <c r="T580" s="2">
        <v>12.3263</v>
      </c>
      <c r="U580" s="2">
        <v>3.7832499999999998</v>
      </c>
      <c r="V580" s="2">
        <v>6.8737000000000004</v>
      </c>
      <c r="W580" s="2">
        <v>13355.8</v>
      </c>
      <c r="X580" s="2">
        <v>2.6494</v>
      </c>
      <c r="Y580" s="2">
        <v>34.218000000000004</v>
      </c>
      <c r="Z580" s="2">
        <v>3.8208000000000002</v>
      </c>
      <c r="AA580" s="2">
        <v>284.61500000000001</v>
      </c>
      <c r="AB580" s="2">
        <v>24.914000000000001</v>
      </c>
      <c r="AC580" s="2">
        <v>645.16</v>
      </c>
      <c r="AD580" s="2">
        <v>45.231000000000002</v>
      </c>
      <c r="AF580" s="3">
        <v>36896</v>
      </c>
      <c r="AG580" s="2">
        <v>3.8001</v>
      </c>
    </row>
    <row r="581" spans="1:33" s="2" customFormat="1" x14ac:dyDescent="0.2">
      <c r="A581"/>
      <c r="B581" s="3">
        <v>42195</v>
      </c>
      <c r="C581" s="2">
        <v>1.1173</v>
      </c>
      <c r="D581" s="2">
        <v>122.67</v>
      </c>
      <c r="E581" s="2">
        <v>1.5508999999999999</v>
      </c>
      <c r="F581" s="2">
        <v>6.2156000000000002</v>
      </c>
      <c r="G581" s="2">
        <v>0.93899999999999995</v>
      </c>
      <c r="H581" s="2">
        <v>1.27285</v>
      </c>
      <c r="I581" s="2">
        <v>0.74199999999999999</v>
      </c>
      <c r="J581" s="2">
        <v>0.67044999999999999</v>
      </c>
      <c r="K581" s="2">
        <v>7.7507999999999999</v>
      </c>
      <c r="L581" s="2">
        <v>1.3501000000000001</v>
      </c>
      <c r="M581" s="2">
        <v>63.369500000000002</v>
      </c>
      <c r="N581" s="2">
        <v>1127.5899999999999</v>
      </c>
      <c r="O581" s="2">
        <v>8.4026499999999995</v>
      </c>
      <c r="P581" s="2">
        <v>15.747299999999999</v>
      </c>
      <c r="Q581" s="2">
        <v>7.9985499999999998</v>
      </c>
      <c r="R581" s="2">
        <v>31.023499999999999</v>
      </c>
      <c r="S581" s="2">
        <v>3.1932</v>
      </c>
      <c r="T581" s="2">
        <v>12.443</v>
      </c>
      <c r="U581" s="2">
        <v>3.73475</v>
      </c>
      <c r="V581" s="2">
        <v>6.6789500000000004</v>
      </c>
      <c r="W581" s="2">
        <v>13285.9</v>
      </c>
      <c r="X581" s="2">
        <v>2.6645500000000002</v>
      </c>
      <c r="Y581" s="2">
        <v>33.935000000000002</v>
      </c>
      <c r="Z581" s="2">
        <v>3.7648999999999999</v>
      </c>
      <c r="AA581" s="2">
        <v>278.18</v>
      </c>
      <c r="AB581" s="2">
        <v>24.241</v>
      </c>
      <c r="AC581" s="2">
        <v>647.4</v>
      </c>
      <c r="AD581" s="2">
        <v>45.079000000000001</v>
      </c>
      <c r="AF581" s="3">
        <v>36903</v>
      </c>
      <c r="AG581" s="2">
        <v>3.7995000000000001</v>
      </c>
    </row>
    <row r="582" spans="1:33" s="2" customFormat="1" x14ac:dyDescent="0.2">
      <c r="A582"/>
      <c r="B582" s="3">
        <v>42188</v>
      </c>
      <c r="C582" s="2">
        <v>1.1101000000000001</v>
      </c>
      <c r="D582" s="2">
        <v>122.7</v>
      </c>
      <c r="E582" s="2">
        <v>1.5605</v>
      </c>
      <c r="F582" s="2">
        <v>6.2055499999999997</v>
      </c>
      <c r="G582" s="2">
        <v>0.94164999999999999</v>
      </c>
      <c r="H582" s="2">
        <v>1.25715</v>
      </c>
      <c r="I582" s="2">
        <v>0.75180000000000002</v>
      </c>
      <c r="J582" s="2">
        <v>0.66884999999999994</v>
      </c>
      <c r="K582" s="2">
        <v>7.7530000000000001</v>
      </c>
      <c r="L582" s="2">
        <v>1.3473999999999999</v>
      </c>
      <c r="M582" s="2">
        <v>63.453600000000002</v>
      </c>
      <c r="N582" s="2">
        <v>1122.3800000000001</v>
      </c>
      <c r="O582" s="2">
        <v>8.4566999999999997</v>
      </c>
      <c r="P582" s="2">
        <v>15.712</v>
      </c>
      <c r="Q582" s="2">
        <v>7.9955499999999997</v>
      </c>
      <c r="R582" s="2">
        <v>30.8825</v>
      </c>
      <c r="S582" s="2">
        <v>3.1322999999999999</v>
      </c>
      <c r="T582" s="2">
        <v>12.301500000000001</v>
      </c>
      <c r="U582" s="2">
        <v>3.7734999999999999</v>
      </c>
      <c r="V582" s="2">
        <v>6.72105</v>
      </c>
      <c r="W582" s="2">
        <v>13351.1</v>
      </c>
      <c r="X582" s="2">
        <v>2.6903000000000001</v>
      </c>
      <c r="Y582" s="2">
        <v>33.773000000000003</v>
      </c>
      <c r="Z582" s="2">
        <v>3.762</v>
      </c>
      <c r="AA582" s="2">
        <v>283.64</v>
      </c>
      <c r="AB582" s="2">
        <v>24.407</v>
      </c>
      <c r="AC582" s="2">
        <v>637.70000000000005</v>
      </c>
      <c r="AD582" s="2">
        <v>45.093000000000004</v>
      </c>
      <c r="AF582" s="3">
        <v>36910</v>
      </c>
      <c r="AG582" s="2">
        <v>3.7995000000000001</v>
      </c>
    </row>
    <row r="583" spans="1:33" s="2" customFormat="1" x14ac:dyDescent="0.2">
      <c r="A583"/>
      <c r="B583" s="3">
        <v>42181</v>
      </c>
      <c r="C583" s="2">
        <v>1.1137999999999999</v>
      </c>
      <c r="D583" s="2">
        <v>123.94499999999999</v>
      </c>
      <c r="E583" s="2">
        <v>1.5729</v>
      </c>
      <c r="F583" s="2">
        <v>6.2089999999999996</v>
      </c>
      <c r="G583" s="2">
        <v>0.93484999999999996</v>
      </c>
      <c r="H583" s="2">
        <v>1.2384500000000001</v>
      </c>
      <c r="I583" s="2">
        <v>0.7641</v>
      </c>
      <c r="J583" s="2">
        <v>0.68235000000000001</v>
      </c>
      <c r="K583" s="2">
        <v>7.7523499999999999</v>
      </c>
      <c r="L583" s="2">
        <v>1.3499000000000001</v>
      </c>
      <c r="M583" s="2">
        <v>63.565300000000001</v>
      </c>
      <c r="N583" s="2">
        <v>1122.49</v>
      </c>
      <c r="O583" s="2">
        <v>8.3269500000000001</v>
      </c>
      <c r="P583" s="2">
        <v>15.577999999999999</v>
      </c>
      <c r="Q583" s="2">
        <v>7.8611500000000003</v>
      </c>
      <c r="R583" s="2">
        <v>31.024000000000001</v>
      </c>
      <c r="S583" s="2">
        <v>3.1316999999999999</v>
      </c>
      <c r="T583" s="2">
        <v>12.237</v>
      </c>
      <c r="U583" s="2">
        <v>3.7481499999999999</v>
      </c>
      <c r="V583" s="2">
        <v>6.6997499999999999</v>
      </c>
      <c r="W583" s="2">
        <v>13327.3</v>
      </c>
      <c r="X583" s="2">
        <v>2.6689500000000002</v>
      </c>
      <c r="Y583" s="2">
        <v>33.799999999999997</v>
      </c>
      <c r="Z583" s="2">
        <v>3.7928000000000002</v>
      </c>
      <c r="AA583" s="2">
        <v>280.33999999999997</v>
      </c>
      <c r="AB583" s="2">
        <v>24.456</v>
      </c>
      <c r="AC583" s="2">
        <v>635.5</v>
      </c>
      <c r="AD583" s="2">
        <v>45.152000000000001</v>
      </c>
      <c r="AF583" s="3">
        <v>36917</v>
      </c>
      <c r="AG583" s="2">
        <v>3.7995000000000001</v>
      </c>
    </row>
    <row r="584" spans="1:33" s="2" customFormat="1" x14ac:dyDescent="0.2">
      <c r="A584"/>
      <c r="B584" s="3">
        <v>42174</v>
      </c>
      <c r="C584" s="2">
        <v>1.133</v>
      </c>
      <c r="D584" s="2">
        <v>122.75</v>
      </c>
      <c r="E584" s="2">
        <v>1.5884</v>
      </c>
      <c r="F584" s="2">
        <v>6.20695</v>
      </c>
      <c r="G584" s="2">
        <v>0.92225000000000001</v>
      </c>
      <c r="H584" s="2">
        <v>1.2280500000000001</v>
      </c>
      <c r="I584" s="2">
        <v>0.77569999999999995</v>
      </c>
      <c r="J584" s="2">
        <v>0.68955</v>
      </c>
      <c r="K584" s="2">
        <v>7.7515000000000001</v>
      </c>
      <c r="L584" s="2">
        <v>1.3352999999999999</v>
      </c>
      <c r="M584" s="2">
        <v>63.496600000000001</v>
      </c>
      <c r="N584" s="2">
        <v>1103.71</v>
      </c>
      <c r="O584" s="2">
        <v>8.1353000000000009</v>
      </c>
      <c r="P584" s="2">
        <v>15.320499999999999</v>
      </c>
      <c r="Q584" s="2">
        <v>7.7964500000000001</v>
      </c>
      <c r="R584" s="2">
        <v>30.735499999999998</v>
      </c>
      <c r="S584" s="2">
        <v>3.0770499999999998</v>
      </c>
      <c r="T584" s="2">
        <v>12.151300000000001</v>
      </c>
      <c r="U584" s="2">
        <v>3.6859500000000001</v>
      </c>
      <c r="V584" s="2">
        <v>6.58575</v>
      </c>
      <c r="W584" s="2">
        <v>13330.5</v>
      </c>
      <c r="X584" s="2">
        <v>2.6955</v>
      </c>
      <c r="Y584" s="2">
        <v>33.655000000000001</v>
      </c>
      <c r="Z584" s="2">
        <v>3.8242500000000001</v>
      </c>
      <c r="AA584" s="2">
        <v>276.56</v>
      </c>
      <c r="AB584" s="2">
        <v>24.059000000000001</v>
      </c>
      <c r="AC584" s="2">
        <v>633.79999999999995</v>
      </c>
      <c r="AD584" s="2">
        <v>45.024999999999999</v>
      </c>
      <c r="AF584" s="3">
        <v>36924</v>
      </c>
      <c r="AG584" s="2">
        <v>3.8005</v>
      </c>
    </row>
    <row r="585" spans="1:33" s="2" customFormat="1" x14ac:dyDescent="0.2">
      <c r="A585"/>
      <c r="B585" s="3">
        <v>42167</v>
      </c>
      <c r="C585" s="2">
        <v>1.1268</v>
      </c>
      <c r="D585" s="2">
        <v>123.28</v>
      </c>
      <c r="E585" s="2">
        <v>1.5568</v>
      </c>
      <c r="F585" s="2">
        <v>6.2132500000000004</v>
      </c>
      <c r="G585" s="2">
        <v>0.92664999999999997</v>
      </c>
      <c r="H585" s="2">
        <v>1.2302500000000001</v>
      </c>
      <c r="I585" s="2">
        <v>0.77380000000000004</v>
      </c>
      <c r="J585" s="2">
        <v>0.69845000000000002</v>
      </c>
      <c r="K585" s="2">
        <v>7.7534000000000001</v>
      </c>
      <c r="L585" s="2">
        <v>1.34385</v>
      </c>
      <c r="M585" s="2">
        <v>64.069400000000002</v>
      </c>
      <c r="N585" s="2">
        <v>1112.75</v>
      </c>
      <c r="O585" s="2">
        <v>8.1739999999999995</v>
      </c>
      <c r="P585" s="2">
        <v>15.4213</v>
      </c>
      <c r="Q585" s="2">
        <v>7.7345499999999996</v>
      </c>
      <c r="R585" s="2">
        <v>30.927499999999998</v>
      </c>
      <c r="S585" s="2">
        <v>3.1164999999999998</v>
      </c>
      <c r="T585" s="2">
        <v>12.406499999999999</v>
      </c>
      <c r="U585" s="2">
        <v>3.68655</v>
      </c>
      <c r="V585" s="2">
        <v>6.6208499999999999</v>
      </c>
      <c r="W585" s="2">
        <v>13300.5</v>
      </c>
      <c r="X585" s="2">
        <v>2.72085</v>
      </c>
      <c r="Y585" s="2">
        <v>33.682499999999997</v>
      </c>
      <c r="Z585" s="2">
        <v>3.8445499999999999</v>
      </c>
      <c r="AA585" s="2">
        <v>277.39999999999998</v>
      </c>
      <c r="AB585" s="2">
        <v>24.227</v>
      </c>
      <c r="AC585" s="2">
        <v>630.5</v>
      </c>
      <c r="AD585" s="2">
        <v>45.26</v>
      </c>
      <c r="AF585" s="3">
        <v>36931</v>
      </c>
      <c r="AG585" s="2">
        <v>3.7995000000000001</v>
      </c>
    </row>
    <row r="586" spans="1:33" s="2" customFormat="1" x14ac:dyDescent="0.2">
      <c r="A586"/>
      <c r="B586" s="3">
        <v>42160</v>
      </c>
      <c r="C586" s="2">
        <v>1.1108499999999999</v>
      </c>
      <c r="D586" s="2">
        <v>125.65</v>
      </c>
      <c r="E586" s="2">
        <v>1.5241499999999999</v>
      </c>
      <c r="F586" s="2">
        <v>6.2119</v>
      </c>
      <c r="G586" s="2">
        <v>0.94704999999999995</v>
      </c>
      <c r="H586" s="2">
        <v>1.24735</v>
      </c>
      <c r="I586" s="2">
        <v>0.76270000000000004</v>
      </c>
      <c r="J586" s="2">
        <v>0.70445000000000002</v>
      </c>
      <c r="K586" s="2">
        <v>7.7527999999999997</v>
      </c>
      <c r="L586" s="2">
        <v>1.3575999999999999</v>
      </c>
      <c r="M586" s="2">
        <v>64.076800000000006</v>
      </c>
      <c r="N586" s="2">
        <v>1122.25</v>
      </c>
      <c r="O586" s="2">
        <v>8.4159500000000005</v>
      </c>
      <c r="P586" s="2">
        <v>15.696300000000001</v>
      </c>
      <c r="Q586" s="2">
        <v>7.9554499999999999</v>
      </c>
      <c r="R586" s="2">
        <v>31.057500000000001</v>
      </c>
      <c r="S586" s="2">
        <v>3.1589</v>
      </c>
      <c r="T586" s="2">
        <v>12.577</v>
      </c>
      <c r="U586" s="2">
        <v>3.7421000000000002</v>
      </c>
      <c r="V586" s="2">
        <v>6.7156000000000002</v>
      </c>
      <c r="W586" s="2">
        <v>13377.5</v>
      </c>
      <c r="X586" s="2">
        <v>2.6728000000000001</v>
      </c>
      <c r="Y586" s="2">
        <v>33.935000000000002</v>
      </c>
      <c r="Z586" s="2">
        <v>3.8650000000000002</v>
      </c>
      <c r="AA586" s="2">
        <v>281.42</v>
      </c>
      <c r="AB586" s="2">
        <v>24.693999999999999</v>
      </c>
      <c r="AC586" s="2">
        <v>636.29999999999995</v>
      </c>
      <c r="AD586" s="2">
        <v>45.271000000000001</v>
      </c>
      <c r="AF586" s="3">
        <v>36938</v>
      </c>
      <c r="AG586" s="2">
        <v>3.8005</v>
      </c>
    </row>
    <row r="587" spans="1:33" s="2" customFormat="1" x14ac:dyDescent="0.2">
      <c r="A587"/>
      <c r="B587" s="3">
        <v>42153</v>
      </c>
      <c r="C587" s="2">
        <v>1.0962000000000001</v>
      </c>
      <c r="D587" s="2">
        <v>124.065</v>
      </c>
      <c r="E587" s="2">
        <v>1.526</v>
      </c>
      <c r="F587" s="2">
        <v>6.2023999999999999</v>
      </c>
      <c r="G587" s="2">
        <v>0.94394999999999996</v>
      </c>
      <c r="H587" s="2">
        <v>1.2476</v>
      </c>
      <c r="I587" s="2">
        <v>0.76570000000000005</v>
      </c>
      <c r="J587" s="2">
        <v>0.71155000000000002</v>
      </c>
      <c r="K587" s="2">
        <v>7.7516999999999996</v>
      </c>
      <c r="L587" s="2">
        <v>1.3487</v>
      </c>
      <c r="M587" s="2">
        <v>63.747100000000003</v>
      </c>
      <c r="N587" s="2">
        <v>1113.0999999999999</v>
      </c>
      <c r="O587" s="2">
        <v>8.5444499999999994</v>
      </c>
      <c r="P587" s="2">
        <v>15.4247</v>
      </c>
      <c r="Q587" s="2">
        <v>7.7969999999999997</v>
      </c>
      <c r="R587" s="2">
        <v>30.801500000000001</v>
      </c>
      <c r="S587" s="2">
        <v>3.1928000000000001</v>
      </c>
      <c r="T587" s="2">
        <v>12.1638</v>
      </c>
      <c r="U587" s="2">
        <v>3.75495</v>
      </c>
      <c r="V587" s="2">
        <v>6.8056999999999999</v>
      </c>
      <c r="W587" s="2">
        <v>13217.2</v>
      </c>
      <c r="X587" s="2">
        <v>2.661</v>
      </c>
      <c r="Y587" s="2">
        <v>33.655000000000001</v>
      </c>
      <c r="Z587" s="2">
        <v>3.8683000000000001</v>
      </c>
      <c r="AA587" s="2">
        <v>282.23</v>
      </c>
      <c r="AB587" s="2">
        <v>25.001000000000001</v>
      </c>
      <c r="AC587" s="2">
        <v>618.79999999999995</v>
      </c>
      <c r="AD587" s="2">
        <v>44.542000000000002</v>
      </c>
      <c r="AF587" s="3">
        <v>36945</v>
      </c>
      <c r="AG587" s="2">
        <v>3.7995000000000001</v>
      </c>
    </row>
    <row r="588" spans="1:33" s="2" customFormat="1" x14ac:dyDescent="0.2">
      <c r="A588"/>
      <c r="B588" s="3">
        <v>42146</v>
      </c>
      <c r="C588" s="2">
        <v>1.1027</v>
      </c>
      <c r="D588" s="2">
        <v>121.435</v>
      </c>
      <c r="E588" s="2">
        <v>1.55</v>
      </c>
      <c r="F588" s="2">
        <v>6.1988000000000003</v>
      </c>
      <c r="G588" s="2">
        <v>0.94255</v>
      </c>
      <c r="H588" s="2">
        <v>1.2282500000000001</v>
      </c>
      <c r="I588" s="2">
        <v>0.78259999999999996</v>
      </c>
      <c r="J588" s="2">
        <v>0.73104999999999998</v>
      </c>
      <c r="K588" s="2">
        <v>7.7516999999999996</v>
      </c>
      <c r="L588" s="2">
        <v>1.3364499999999999</v>
      </c>
      <c r="M588" s="2">
        <v>63.466200000000001</v>
      </c>
      <c r="N588" s="2">
        <v>1094.43</v>
      </c>
      <c r="O588" s="2">
        <v>8.3745499999999993</v>
      </c>
      <c r="P588" s="2">
        <v>15.281000000000001</v>
      </c>
      <c r="Q588" s="2">
        <v>7.6203000000000003</v>
      </c>
      <c r="R588" s="2">
        <v>30.45</v>
      </c>
      <c r="S588" s="2">
        <v>3.0636999999999999</v>
      </c>
      <c r="T588" s="2">
        <v>11.8673</v>
      </c>
      <c r="U588" s="2">
        <v>3.7201499999999998</v>
      </c>
      <c r="V588" s="2">
        <v>6.7617500000000001</v>
      </c>
      <c r="W588" s="2">
        <v>13129.3</v>
      </c>
      <c r="X588" s="2">
        <v>2.59585</v>
      </c>
      <c r="Y588" s="2">
        <v>33.49</v>
      </c>
      <c r="Z588" s="2">
        <v>3.8906999999999998</v>
      </c>
      <c r="AA588" s="2">
        <v>279.55</v>
      </c>
      <c r="AB588" s="2">
        <v>24.864000000000001</v>
      </c>
      <c r="AC588" s="2">
        <v>607.70000000000005</v>
      </c>
      <c r="AD588" s="2">
        <v>44.595999999999997</v>
      </c>
      <c r="AF588" s="3">
        <v>36952</v>
      </c>
      <c r="AG588" s="2">
        <v>3.8005</v>
      </c>
    </row>
    <row r="589" spans="1:33" s="2" customFormat="1" x14ac:dyDescent="0.2">
      <c r="A589"/>
      <c r="B589" s="3">
        <v>42139</v>
      </c>
      <c r="C589" s="2">
        <v>1.1437999999999999</v>
      </c>
      <c r="D589" s="2">
        <v>119.3</v>
      </c>
      <c r="E589" s="2">
        <v>1.5789</v>
      </c>
      <c r="F589" s="2">
        <v>6.2021499999999996</v>
      </c>
      <c r="G589" s="2">
        <v>0.91605000000000003</v>
      </c>
      <c r="H589" s="2">
        <v>1.20075</v>
      </c>
      <c r="I589" s="2">
        <v>0.8054</v>
      </c>
      <c r="J589" s="2">
        <v>0.74834999999999996</v>
      </c>
      <c r="K589" s="2">
        <v>7.7507999999999999</v>
      </c>
      <c r="L589" s="2">
        <v>1.3194999999999999</v>
      </c>
      <c r="M589" s="2">
        <v>63.375100000000003</v>
      </c>
      <c r="N589" s="2">
        <v>1087.96</v>
      </c>
      <c r="O589" s="2">
        <v>8.2411499999999993</v>
      </c>
      <c r="P589" s="2">
        <v>15.037800000000001</v>
      </c>
      <c r="Q589" s="2">
        <v>7.3250500000000001</v>
      </c>
      <c r="R589" s="2">
        <v>30.423999999999999</v>
      </c>
      <c r="S589" s="2">
        <v>2.9771999999999998</v>
      </c>
      <c r="T589" s="2">
        <v>11.778</v>
      </c>
      <c r="U589" s="2">
        <v>3.5436999999999999</v>
      </c>
      <c r="V589" s="2">
        <v>6.5251999999999999</v>
      </c>
      <c r="W589" s="2">
        <v>13106.7</v>
      </c>
      <c r="X589" s="2">
        <v>2.5783499999999999</v>
      </c>
      <c r="Y589" s="2">
        <v>33.4925</v>
      </c>
      <c r="Z589" s="2">
        <v>3.8117999999999999</v>
      </c>
      <c r="AA589" s="2">
        <v>268.58</v>
      </c>
      <c r="AB589" s="2">
        <v>23.951000000000001</v>
      </c>
      <c r="AC589" s="2">
        <v>597</v>
      </c>
      <c r="AD589" s="2">
        <v>44.357500000000002</v>
      </c>
      <c r="AF589" s="3">
        <v>36959</v>
      </c>
      <c r="AG589" s="2">
        <v>3.7995000000000001</v>
      </c>
    </row>
    <row r="590" spans="1:33" s="2" customFormat="1" x14ac:dyDescent="0.2">
      <c r="A590"/>
      <c r="B590" s="3">
        <v>42132</v>
      </c>
      <c r="C590" s="2">
        <v>1.1222000000000001</v>
      </c>
      <c r="D590" s="2">
        <v>119.77</v>
      </c>
      <c r="E590" s="2">
        <v>1.5421</v>
      </c>
      <c r="F590" s="2">
        <v>6.2090500000000004</v>
      </c>
      <c r="G590" s="2">
        <v>0.92754999999999999</v>
      </c>
      <c r="H590" s="2">
        <v>1.2134499999999999</v>
      </c>
      <c r="I590" s="2">
        <v>0.79020000000000001</v>
      </c>
      <c r="J590" s="2">
        <v>0.74655000000000005</v>
      </c>
      <c r="K590" s="2">
        <v>7.7543499999999996</v>
      </c>
      <c r="L590" s="2">
        <v>1.3301499999999999</v>
      </c>
      <c r="M590" s="2">
        <v>63.873399999999997</v>
      </c>
      <c r="N590" s="2">
        <v>1090.32</v>
      </c>
      <c r="O590" s="2">
        <v>8.2391500000000004</v>
      </c>
      <c r="P590" s="2">
        <v>15.158099999999999</v>
      </c>
      <c r="Q590" s="2">
        <v>7.4598500000000003</v>
      </c>
      <c r="R590" s="2">
        <v>30.722999999999999</v>
      </c>
      <c r="S590" s="2">
        <v>2.9882</v>
      </c>
      <c r="T590" s="2">
        <v>11.942500000000001</v>
      </c>
      <c r="U590" s="2">
        <v>3.6073499999999998</v>
      </c>
      <c r="V590" s="2">
        <v>6.65</v>
      </c>
      <c r="W590" s="2">
        <v>13103.8</v>
      </c>
      <c r="X590" s="2">
        <v>2.68675</v>
      </c>
      <c r="Y590" s="2">
        <v>33.552500000000002</v>
      </c>
      <c r="Z590" s="2">
        <v>3.863</v>
      </c>
      <c r="AA590" s="2">
        <v>270.05</v>
      </c>
      <c r="AB590" s="2">
        <v>24.43</v>
      </c>
      <c r="AC590" s="2">
        <v>605.70000000000005</v>
      </c>
      <c r="AD590" s="2">
        <v>44.616999999999997</v>
      </c>
      <c r="AF590" s="3">
        <v>36966</v>
      </c>
      <c r="AG590" s="2">
        <v>3.7995000000000001</v>
      </c>
    </row>
    <row r="591" spans="1:33" s="2" customFormat="1" x14ac:dyDescent="0.2">
      <c r="A591"/>
      <c r="B591" s="3">
        <v>42125</v>
      </c>
      <c r="C591" s="2">
        <v>1.12205</v>
      </c>
      <c r="D591" s="2">
        <v>120.11</v>
      </c>
      <c r="E591" s="2">
        <v>1.5177</v>
      </c>
      <c r="F591" s="2">
        <v>6.2144000000000004</v>
      </c>
      <c r="G591" s="2">
        <v>0.93159999999999998</v>
      </c>
      <c r="H591" s="2">
        <v>1.2162999999999999</v>
      </c>
      <c r="I591" s="2">
        <v>0.78349999999999997</v>
      </c>
      <c r="J591" s="2">
        <v>0.75434999999999997</v>
      </c>
      <c r="K591" s="2">
        <v>7.7508499999999998</v>
      </c>
      <c r="L591" s="2">
        <v>1.3284</v>
      </c>
      <c r="M591" s="2">
        <v>63.722200000000001</v>
      </c>
      <c r="N591" s="2">
        <v>1081.95</v>
      </c>
      <c r="O591" s="2">
        <v>8.3680000000000003</v>
      </c>
      <c r="P591" s="2">
        <v>15.5473</v>
      </c>
      <c r="Q591" s="2">
        <v>7.5808999999999997</v>
      </c>
      <c r="R591" s="2">
        <v>30.68</v>
      </c>
      <c r="S591" s="2">
        <v>3.0812499999999998</v>
      </c>
      <c r="T591" s="2">
        <v>12.031000000000001</v>
      </c>
      <c r="U591" s="2">
        <v>3.6308500000000001</v>
      </c>
      <c r="V591" s="2">
        <v>6.6532499999999999</v>
      </c>
      <c r="W591" s="2">
        <v>12999.8</v>
      </c>
      <c r="X591" s="2">
        <v>2.6976</v>
      </c>
      <c r="Y591" s="2">
        <v>33.19</v>
      </c>
      <c r="Z591" s="2">
        <v>3.8809999999999998</v>
      </c>
      <c r="AA591" s="2">
        <v>271.14999999999998</v>
      </c>
      <c r="AB591" s="2">
        <v>24.437000000000001</v>
      </c>
      <c r="AC591" s="2">
        <v>613.1</v>
      </c>
      <c r="AD591" s="2">
        <v>44.655000000000001</v>
      </c>
      <c r="AF591" s="3">
        <v>36973</v>
      </c>
      <c r="AG591" s="2">
        <v>3.7995000000000001</v>
      </c>
    </row>
    <row r="592" spans="1:33" s="2" customFormat="1" x14ac:dyDescent="0.2">
      <c r="A592"/>
      <c r="B592" s="3">
        <v>42118</v>
      </c>
      <c r="C592" s="2">
        <v>1.0862499999999999</v>
      </c>
      <c r="D592" s="2">
        <v>119</v>
      </c>
      <c r="E592" s="2">
        <v>1.5163</v>
      </c>
      <c r="F592" s="2">
        <v>6.1967499999999998</v>
      </c>
      <c r="G592" s="2">
        <v>0.95320000000000005</v>
      </c>
      <c r="H592" s="2">
        <v>1.2172499999999999</v>
      </c>
      <c r="I592" s="2">
        <v>0.78220000000000001</v>
      </c>
      <c r="J592" s="2">
        <v>0.75885000000000002</v>
      </c>
      <c r="K592" s="2">
        <v>7.7500999999999998</v>
      </c>
      <c r="L592" s="2">
        <v>1.3329</v>
      </c>
      <c r="M592" s="2">
        <v>63.5685</v>
      </c>
      <c r="N592" s="2">
        <v>1075.74</v>
      </c>
      <c r="O592" s="2">
        <v>8.6341000000000001</v>
      </c>
      <c r="P592" s="2">
        <v>15.3828</v>
      </c>
      <c r="Q592" s="2">
        <v>7.7944000000000004</v>
      </c>
      <c r="R592" s="2">
        <v>30.670500000000001</v>
      </c>
      <c r="S592" s="2">
        <v>2.97465</v>
      </c>
      <c r="T592" s="2">
        <v>12.1538</v>
      </c>
      <c r="U592" s="2">
        <v>3.7061999999999999</v>
      </c>
      <c r="V592" s="2">
        <v>6.8692000000000002</v>
      </c>
      <c r="W592" s="2">
        <v>12960</v>
      </c>
      <c r="X592" s="2">
        <v>2.7203499999999998</v>
      </c>
      <c r="Y592" s="2">
        <v>32.567999999999998</v>
      </c>
      <c r="Z592" s="2">
        <v>3.9127999999999998</v>
      </c>
      <c r="AA592" s="2">
        <v>279.06</v>
      </c>
      <c r="AB592" s="2">
        <v>25.274999999999999</v>
      </c>
      <c r="AC592" s="2">
        <v>613.5</v>
      </c>
      <c r="AD592" s="2">
        <v>44.238</v>
      </c>
      <c r="AF592" s="3">
        <v>36980</v>
      </c>
      <c r="AG592" s="2">
        <v>3.8005</v>
      </c>
    </row>
    <row r="593" spans="1:33" s="2" customFormat="1" x14ac:dyDescent="0.2">
      <c r="A593"/>
      <c r="B593" s="3">
        <v>42111</v>
      </c>
      <c r="C593" s="2">
        <v>1.0774999999999999</v>
      </c>
      <c r="D593" s="2">
        <v>119.06</v>
      </c>
      <c r="E593" s="2">
        <v>1.4961</v>
      </c>
      <c r="F593" s="2">
        <v>6.1965000000000003</v>
      </c>
      <c r="G593" s="2">
        <v>0.95379999999999998</v>
      </c>
      <c r="H593" s="2">
        <v>1.2218500000000001</v>
      </c>
      <c r="I593" s="2">
        <v>0.77690000000000003</v>
      </c>
      <c r="J593" s="2">
        <v>0.76724999999999999</v>
      </c>
      <c r="K593" s="2">
        <v>7.7519</v>
      </c>
      <c r="L593" s="2">
        <v>1.3462000000000001</v>
      </c>
      <c r="M593" s="2">
        <v>62.4617</v>
      </c>
      <c r="N593" s="2">
        <v>1082.27</v>
      </c>
      <c r="O593" s="2">
        <v>8.6443999999999992</v>
      </c>
      <c r="P593" s="2">
        <v>15.3027</v>
      </c>
      <c r="Q593" s="2">
        <v>7.8185000000000002</v>
      </c>
      <c r="R593" s="2">
        <v>31.015499999999999</v>
      </c>
      <c r="S593" s="2">
        <v>3.0562</v>
      </c>
      <c r="T593" s="2">
        <v>12.0715</v>
      </c>
      <c r="U593" s="2">
        <v>3.7280000000000002</v>
      </c>
      <c r="V593" s="2">
        <v>6.9241999999999999</v>
      </c>
      <c r="W593" s="2">
        <v>12855.9</v>
      </c>
      <c r="X593" s="2">
        <v>2.6939000000000002</v>
      </c>
      <c r="Y593" s="2">
        <v>32.353000000000002</v>
      </c>
      <c r="Z593" s="2">
        <v>3.9201000000000001</v>
      </c>
      <c r="AA593" s="2">
        <v>279.08999999999997</v>
      </c>
      <c r="AB593" s="2">
        <v>25.481000000000002</v>
      </c>
      <c r="AC593" s="2">
        <v>613.41499999999996</v>
      </c>
      <c r="AD593" s="2">
        <v>44.279000000000003</v>
      </c>
      <c r="AF593" s="3">
        <v>36987</v>
      </c>
      <c r="AG593" s="2">
        <v>3.8005</v>
      </c>
    </row>
    <row r="594" spans="1:33" s="2" customFormat="1" x14ac:dyDescent="0.2">
      <c r="A594"/>
      <c r="B594" s="3">
        <v>42104</v>
      </c>
      <c r="C594" s="2">
        <v>1.0624</v>
      </c>
      <c r="D594" s="2">
        <v>120.19499999999999</v>
      </c>
      <c r="E594" s="2">
        <v>1.4652000000000001</v>
      </c>
      <c r="F594" s="2">
        <v>6.2171500000000002</v>
      </c>
      <c r="G594" s="2">
        <v>0.97970000000000002</v>
      </c>
      <c r="H594" s="2">
        <v>1.2582500000000001</v>
      </c>
      <c r="I594" s="2">
        <v>0.76819999999999999</v>
      </c>
      <c r="J594" s="2">
        <v>0.75434999999999997</v>
      </c>
      <c r="K594" s="2">
        <v>7.7500999999999998</v>
      </c>
      <c r="L594" s="2">
        <v>1.3649500000000001</v>
      </c>
      <c r="M594" s="2">
        <v>62.250599999999999</v>
      </c>
      <c r="N594" s="2">
        <v>1093.19</v>
      </c>
      <c r="O594" s="2">
        <v>8.7977500000000006</v>
      </c>
      <c r="P594" s="2">
        <v>15.17</v>
      </c>
      <c r="Q594" s="2">
        <v>8.0874000000000006</v>
      </c>
      <c r="R594" s="2">
        <v>31.212499999999999</v>
      </c>
      <c r="S594" s="2">
        <v>3.0832999999999999</v>
      </c>
      <c r="T594" s="2">
        <v>11.972300000000001</v>
      </c>
      <c r="U594" s="2">
        <v>3.7751000000000001</v>
      </c>
      <c r="V594" s="2">
        <v>7.0332499999999998</v>
      </c>
      <c r="W594" s="2">
        <v>12922.8</v>
      </c>
      <c r="X594" s="2">
        <v>2.6261999999999999</v>
      </c>
      <c r="Y594" s="2">
        <v>32.523000000000003</v>
      </c>
      <c r="Z594" s="2">
        <v>3.9889999999999999</v>
      </c>
      <c r="AA594" s="2">
        <v>279.3</v>
      </c>
      <c r="AB594" s="2">
        <v>25.779</v>
      </c>
      <c r="AC594" s="2">
        <v>619.04999999999995</v>
      </c>
      <c r="AD594" s="2">
        <v>44.581000000000003</v>
      </c>
      <c r="AF594" s="3">
        <v>36994</v>
      </c>
      <c r="AG594" s="2">
        <v>3.7995000000000001</v>
      </c>
    </row>
    <row r="595" spans="1:33" s="2" customFormat="1" x14ac:dyDescent="0.2">
      <c r="A595"/>
      <c r="B595" s="3">
        <v>42097</v>
      </c>
      <c r="C595" s="2">
        <v>1.0992</v>
      </c>
      <c r="D595" s="2">
        <v>118.91</v>
      </c>
      <c r="E595" s="2">
        <v>1.4918499999999999</v>
      </c>
      <c r="F595" s="2">
        <v>6.1954500000000001</v>
      </c>
      <c r="G595" s="2">
        <v>0.95099999999999996</v>
      </c>
      <c r="H595" s="2">
        <v>1.24535</v>
      </c>
      <c r="I595" s="2">
        <v>0.76580000000000004</v>
      </c>
      <c r="J595" s="2">
        <v>0.75975000000000004</v>
      </c>
      <c r="K595" s="2">
        <v>7.7519</v>
      </c>
      <c r="L595" s="2">
        <v>1.3564000000000001</v>
      </c>
      <c r="M595" s="2">
        <v>62.048999999999999</v>
      </c>
      <c r="N595" s="2">
        <v>1086.6500000000001</v>
      </c>
      <c r="O595" s="2">
        <v>8.5325500000000005</v>
      </c>
      <c r="P595" s="2">
        <v>14.788500000000001</v>
      </c>
      <c r="Q595" s="2">
        <v>7.9207999999999998</v>
      </c>
      <c r="R595" s="2">
        <v>30.887</v>
      </c>
      <c r="S595" s="2">
        <v>3.0571000000000002</v>
      </c>
      <c r="T595" s="2">
        <v>11.759</v>
      </c>
      <c r="U595" s="2">
        <v>3.6970999999999998</v>
      </c>
      <c r="V595" s="2">
        <v>6.7992999999999997</v>
      </c>
      <c r="W595" s="2">
        <v>12962.5</v>
      </c>
      <c r="X595" s="2">
        <v>2.5681500000000002</v>
      </c>
      <c r="Y595" s="2">
        <v>32.472499999999997</v>
      </c>
      <c r="Z595" s="2">
        <v>3.9167999999999998</v>
      </c>
      <c r="AA595" s="2">
        <v>272.10000000000002</v>
      </c>
      <c r="AB595" s="2">
        <v>25.061</v>
      </c>
      <c r="AC595" s="2">
        <v>617.5</v>
      </c>
      <c r="AD595" s="2">
        <v>44.314999999999998</v>
      </c>
      <c r="AF595" s="3">
        <v>37001</v>
      </c>
      <c r="AG595" s="2">
        <v>3.7995000000000001</v>
      </c>
    </row>
    <row r="596" spans="1:33" s="2" customFormat="1" x14ac:dyDescent="0.2">
      <c r="A596"/>
      <c r="B596" s="3">
        <v>42090</v>
      </c>
      <c r="C596" s="2">
        <v>1.0891</v>
      </c>
      <c r="D596" s="2">
        <v>119.16</v>
      </c>
      <c r="E596" s="2">
        <v>1.4877499999999999</v>
      </c>
      <c r="F596" s="2">
        <v>6.2127499999999998</v>
      </c>
      <c r="G596" s="2">
        <v>0.9587</v>
      </c>
      <c r="H596" s="2">
        <v>1.2579</v>
      </c>
      <c r="I596" s="2">
        <v>0.77529999999999999</v>
      </c>
      <c r="J596" s="2">
        <v>0.75595000000000001</v>
      </c>
      <c r="K596" s="2">
        <v>7.7539999999999996</v>
      </c>
      <c r="L596" s="2">
        <v>1.3684000000000001</v>
      </c>
      <c r="M596" s="2">
        <v>62.5749</v>
      </c>
      <c r="N596" s="2">
        <v>1104.6400000000001</v>
      </c>
      <c r="O596" s="2">
        <v>8.5737000000000005</v>
      </c>
      <c r="P596" s="2">
        <v>15.178100000000001</v>
      </c>
      <c r="Q596" s="2">
        <v>7.9629500000000002</v>
      </c>
      <c r="R596" s="2">
        <v>31.216000000000001</v>
      </c>
      <c r="S596" s="2">
        <v>3.2414999999999998</v>
      </c>
      <c r="T596" s="2">
        <v>12.0183</v>
      </c>
      <c r="U596" s="2">
        <v>3.7640500000000001</v>
      </c>
      <c r="V596" s="2">
        <v>6.8576499999999996</v>
      </c>
      <c r="W596" s="2">
        <v>13063.9</v>
      </c>
      <c r="X596" s="2">
        <v>2.6080000000000001</v>
      </c>
      <c r="Y596" s="2">
        <v>32.56</v>
      </c>
      <c r="Z596" s="2">
        <v>3.9617499999999999</v>
      </c>
      <c r="AA596" s="2">
        <v>275.36</v>
      </c>
      <c r="AB596" s="2">
        <v>25.221</v>
      </c>
      <c r="AC596" s="2">
        <v>623.125</v>
      </c>
      <c r="AD596" s="2">
        <v>44.808999999999997</v>
      </c>
      <c r="AF596" s="3">
        <v>37008</v>
      </c>
      <c r="AG596" s="2">
        <v>3.7995000000000001</v>
      </c>
    </row>
    <row r="597" spans="1:33" s="2" customFormat="1" x14ac:dyDescent="0.2">
      <c r="A597"/>
      <c r="B597" s="3">
        <v>42083</v>
      </c>
      <c r="C597" s="2">
        <v>1.0791999999999999</v>
      </c>
      <c r="D597" s="2">
        <v>120.27500000000001</v>
      </c>
      <c r="E597" s="2">
        <v>1.4921500000000001</v>
      </c>
      <c r="F597" s="2">
        <v>6.2053500000000001</v>
      </c>
      <c r="G597" s="2">
        <v>0.9768</v>
      </c>
      <c r="H597" s="2">
        <v>1.2594000000000001</v>
      </c>
      <c r="I597" s="2">
        <v>0.77590000000000003</v>
      </c>
      <c r="J597" s="2">
        <v>0.75534999999999997</v>
      </c>
      <c r="K597" s="2">
        <v>7.7592999999999996</v>
      </c>
      <c r="L597" s="2">
        <v>1.3825499999999999</v>
      </c>
      <c r="M597" s="2">
        <v>62.266800000000003</v>
      </c>
      <c r="N597" s="2">
        <v>1114.53</v>
      </c>
      <c r="O597" s="2">
        <v>8.6462000000000003</v>
      </c>
      <c r="P597" s="2">
        <v>15.0501</v>
      </c>
      <c r="Q597" s="2">
        <v>8.0463000000000005</v>
      </c>
      <c r="R597" s="2">
        <v>31.4085</v>
      </c>
      <c r="S597" s="2">
        <v>3.2211500000000002</v>
      </c>
      <c r="T597" s="2">
        <v>12.042</v>
      </c>
      <c r="U597" s="2">
        <v>3.8338000000000001</v>
      </c>
      <c r="V597" s="2">
        <v>6.9097999999999997</v>
      </c>
      <c r="W597" s="2">
        <v>13180</v>
      </c>
      <c r="X597" s="2">
        <v>2.5758000000000001</v>
      </c>
      <c r="Y597" s="2">
        <v>32.622500000000002</v>
      </c>
      <c r="Z597" s="2">
        <v>4.0575000000000001</v>
      </c>
      <c r="AA597" s="2">
        <v>282.58999999999997</v>
      </c>
      <c r="AB597" s="2">
        <v>25.469000000000001</v>
      </c>
      <c r="AC597" s="2">
        <v>633.25</v>
      </c>
      <c r="AD597" s="2">
        <v>44.901000000000003</v>
      </c>
      <c r="AF597" s="3">
        <v>37015</v>
      </c>
      <c r="AG597" s="2">
        <v>3.7995000000000001</v>
      </c>
    </row>
    <row r="598" spans="1:33" s="2" customFormat="1" x14ac:dyDescent="0.2">
      <c r="A598"/>
      <c r="B598" s="3">
        <v>42076</v>
      </c>
      <c r="C598" s="2">
        <v>1.0523499999999999</v>
      </c>
      <c r="D598" s="2">
        <v>121.175</v>
      </c>
      <c r="E598" s="2">
        <v>1.4754499999999999</v>
      </c>
      <c r="F598" s="2">
        <v>6.2839499999999999</v>
      </c>
      <c r="G598" s="2">
        <v>1.0048999999999999</v>
      </c>
      <c r="H598" s="2">
        <v>1.2803500000000001</v>
      </c>
      <c r="I598" s="2">
        <v>0.76300000000000001</v>
      </c>
      <c r="J598" s="2">
        <v>0.73294999999999999</v>
      </c>
      <c r="K598" s="2">
        <v>7.7690000000000001</v>
      </c>
      <c r="L598" s="2">
        <v>1.3912</v>
      </c>
      <c r="M598" s="2">
        <v>63.113700000000001</v>
      </c>
      <c r="N598" s="2">
        <v>1138.21</v>
      </c>
      <c r="O598" s="2">
        <v>8.6722000000000001</v>
      </c>
      <c r="P598" s="2">
        <v>15.502599999999999</v>
      </c>
      <c r="Q598" s="2">
        <v>8.1930999999999994</v>
      </c>
      <c r="R598" s="2">
        <v>31.716999999999999</v>
      </c>
      <c r="S598" s="2">
        <v>3.2604500000000001</v>
      </c>
      <c r="T598" s="2">
        <v>12.468999999999999</v>
      </c>
      <c r="U598" s="2">
        <v>3.9449000000000001</v>
      </c>
      <c r="V598" s="2">
        <v>7.0881999999999996</v>
      </c>
      <c r="W598" s="2">
        <v>13273.5</v>
      </c>
      <c r="X598" s="2">
        <v>2.6334</v>
      </c>
      <c r="Y598" s="2">
        <v>32.945</v>
      </c>
      <c r="Z598" s="2">
        <v>4.0408999999999997</v>
      </c>
      <c r="AA598" s="2">
        <v>290.77</v>
      </c>
      <c r="AB598" s="2">
        <v>25.952999999999999</v>
      </c>
      <c r="AC598" s="2">
        <v>639.5</v>
      </c>
      <c r="AD598" s="2">
        <v>44.405000000000001</v>
      </c>
      <c r="AF598" s="3">
        <v>37022</v>
      </c>
      <c r="AG598" s="2">
        <v>3.7995000000000001</v>
      </c>
    </row>
    <row r="599" spans="1:33" s="2" customFormat="1" x14ac:dyDescent="0.2">
      <c r="A599"/>
      <c r="B599" s="3">
        <v>42069</v>
      </c>
      <c r="C599" s="2">
        <v>1.0860000000000001</v>
      </c>
      <c r="D599" s="2">
        <v>121.155</v>
      </c>
      <c r="E599" s="2">
        <v>1.5061500000000001</v>
      </c>
      <c r="F599" s="2">
        <v>6.2824</v>
      </c>
      <c r="G599" s="2">
        <v>0.98380000000000001</v>
      </c>
      <c r="H599" s="2">
        <v>1.2596000000000001</v>
      </c>
      <c r="I599" s="2">
        <v>0.77310000000000001</v>
      </c>
      <c r="J599" s="2">
        <v>0.73780000000000001</v>
      </c>
      <c r="K599" s="2">
        <v>7.7584</v>
      </c>
      <c r="L599" s="2">
        <v>1.3796999999999999</v>
      </c>
      <c r="M599" s="2">
        <v>62.765500000000003</v>
      </c>
      <c r="N599" s="2">
        <v>1112.26</v>
      </c>
      <c r="O599" s="2">
        <v>8.4754500000000004</v>
      </c>
      <c r="P599" s="2">
        <v>15.438000000000001</v>
      </c>
      <c r="Q599" s="2">
        <v>7.8756500000000003</v>
      </c>
      <c r="R599" s="2">
        <v>31.588999999999999</v>
      </c>
      <c r="S599" s="2">
        <v>3.0529999999999999</v>
      </c>
      <c r="T599" s="2">
        <v>12.054500000000001</v>
      </c>
      <c r="U599" s="2">
        <v>3.8033000000000001</v>
      </c>
      <c r="V599" s="2">
        <v>6.8597999999999999</v>
      </c>
      <c r="W599" s="2">
        <v>13036.2</v>
      </c>
      <c r="X599" s="2">
        <v>2.6400999999999999</v>
      </c>
      <c r="Y599" s="2">
        <v>32.537500000000001</v>
      </c>
      <c r="Z599" s="2">
        <v>4.0259999999999998</v>
      </c>
      <c r="AA599" s="2">
        <v>281.39</v>
      </c>
      <c r="AB599" s="2">
        <v>25.175000000000001</v>
      </c>
      <c r="AC599" s="2">
        <v>626.54999999999995</v>
      </c>
      <c r="AD599" s="2">
        <v>44.249000000000002</v>
      </c>
      <c r="AF599" s="3">
        <v>37029</v>
      </c>
      <c r="AG599" s="2">
        <v>3.7995000000000001</v>
      </c>
    </row>
    <row r="600" spans="1:33" s="2" customFormat="1" x14ac:dyDescent="0.2">
      <c r="A600"/>
      <c r="B600" s="3">
        <v>42062</v>
      </c>
      <c r="C600" s="2">
        <v>1.12165</v>
      </c>
      <c r="D600" s="2">
        <v>119.535</v>
      </c>
      <c r="E600" s="2">
        <v>1.5450999999999999</v>
      </c>
      <c r="F600" s="2">
        <v>6.2866</v>
      </c>
      <c r="G600" s="2">
        <v>0.94810000000000005</v>
      </c>
      <c r="H600" s="2">
        <v>1.2485999999999999</v>
      </c>
      <c r="I600" s="2">
        <v>0.78290000000000004</v>
      </c>
      <c r="J600" s="2">
        <v>0.75685000000000002</v>
      </c>
      <c r="K600" s="2">
        <v>7.7554999999999996</v>
      </c>
      <c r="L600" s="2">
        <v>1.36</v>
      </c>
      <c r="M600" s="2">
        <v>61.714799999999997</v>
      </c>
      <c r="N600" s="2">
        <v>1101.05</v>
      </c>
      <c r="O600" s="2">
        <v>8.3379999999999992</v>
      </c>
      <c r="P600" s="2">
        <v>14.9488</v>
      </c>
      <c r="Q600" s="2">
        <v>7.6295500000000001</v>
      </c>
      <c r="R600" s="2">
        <v>31.440999999999999</v>
      </c>
      <c r="S600" s="2">
        <v>2.8591000000000002</v>
      </c>
      <c r="T600" s="2">
        <v>11.651899999999999</v>
      </c>
      <c r="U600" s="2">
        <v>3.7</v>
      </c>
      <c r="V600" s="2">
        <v>6.6528499999999999</v>
      </c>
      <c r="W600" s="2">
        <v>12981.2</v>
      </c>
      <c r="X600" s="2">
        <v>2.5165000000000002</v>
      </c>
      <c r="Y600" s="2">
        <v>32.328000000000003</v>
      </c>
      <c r="Z600" s="2">
        <v>3.9893000000000001</v>
      </c>
      <c r="AA600" s="2">
        <v>270.16000000000003</v>
      </c>
      <c r="AB600" s="2">
        <v>24.497</v>
      </c>
      <c r="AC600" s="2">
        <v>617.51</v>
      </c>
      <c r="AD600" s="2">
        <v>44.091999999999999</v>
      </c>
      <c r="AF600" s="3">
        <v>37036</v>
      </c>
      <c r="AG600" s="2">
        <v>3.7995000000000001</v>
      </c>
    </row>
    <row r="601" spans="1:33" s="2" customFormat="1" x14ac:dyDescent="0.2">
      <c r="A601"/>
      <c r="B601" s="3">
        <v>42055</v>
      </c>
      <c r="C601" s="2">
        <v>1.137</v>
      </c>
      <c r="D601" s="2">
        <v>118.735</v>
      </c>
      <c r="E601" s="2">
        <v>1.53745</v>
      </c>
      <c r="F601" s="2">
        <v>6.2793000000000001</v>
      </c>
      <c r="G601" s="2">
        <v>0.94410000000000005</v>
      </c>
      <c r="H601" s="2">
        <v>1.25115</v>
      </c>
      <c r="I601" s="2">
        <v>0.7833</v>
      </c>
      <c r="J601" s="2">
        <v>0.75295000000000001</v>
      </c>
      <c r="K601" s="2">
        <v>7.7584999999999997</v>
      </c>
      <c r="L601" s="2">
        <v>1.359</v>
      </c>
      <c r="M601" s="2">
        <v>62.255200000000002</v>
      </c>
      <c r="N601" s="2">
        <v>1110.4000000000001</v>
      </c>
      <c r="O601" s="2">
        <v>8.3702500000000004</v>
      </c>
      <c r="P601" s="2">
        <v>15.047700000000001</v>
      </c>
      <c r="Q601" s="2">
        <v>7.5275499999999997</v>
      </c>
      <c r="R601" s="2">
        <v>31.756</v>
      </c>
      <c r="S601" s="2">
        <v>2.8731</v>
      </c>
      <c r="T601" s="2">
        <v>11.631500000000001</v>
      </c>
      <c r="U601" s="2">
        <v>3.673</v>
      </c>
      <c r="V601" s="2">
        <v>6.5555000000000003</v>
      </c>
      <c r="W601" s="2">
        <v>12857.6</v>
      </c>
      <c r="X601" s="2">
        <v>2.4556499999999999</v>
      </c>
      <c r="Y601" s="2">
        <v>32.552500000000002</v>
      </c>
      <c r="Z601" s="2">
        <v>3.8595000000000002</v>
      </c>
      <c r="AA601" s="2">
        <v>268.82</v>
      </c>
      <c r="AB601" s="2">
        <v>24.219000000000001</v>
      </c>
      <c r="AC601" s="2">
        <v>616.05999999999995</v>
      </c>
      <c r="AD601" s="2">
        <v>44.234000000000002</v>
      </c>
      <c r="AF601" s="3">
        <v>37043</v>
      </c>
      <c r="AG601" s="2">
        <v>3.7995000000000001</v>
      </c>
    </row>
    <row r="602" spans="1:33" s="2" customFormat="1" x14ac:dyDescent="0.2">
      <c r="A602"/>
      <c r="B602" s="3">
        <v>42048</v>
      </c>
      <c r="C602" s="2">
        <v>1.1404000000000001</v>
      </c>
      <c r="D602" s="2">
        <v>118.67</v>
      </c>
      <c r="E602" s="2">
        <v>1.5395000000000001</v>
      </c>
      <c r="F602" s="2">
        <v>6.2445000000000004</v>
      </c>
      <c r="G602" s="2">
        <v>0.93010000000000004</v>
      </c>
      <c r="H602" s="2">
        <v>1.24505</v>
      </c>
      <c r="I602" s="2">
        <v>0.77749999999999997</v>
      </c>
      <c r="J602" s="2">
        <v>0.74685000000000001</v>
      </c>
      <c r="K602" s="2">
        <v>7.7550999999999997</v>
      </c>
      <c r="L602" s="2">
        <v>1.3544</v>
      </c>
      <c r="M602" s="2">
        <v>62.174999999999997</v>
      </c>
      <c r="N602" s="2">
        <v>1097.7</v>
      </c>
      <c r="O602" s="2">
        <v>8.3947000000000003</v>
      </c>
      <c r="P602" s="2">
        <v>14.872299999999999</v>
      </c>
      <c r="Q602" s="2">
        <v>7.5697000000000001</v>
      </c>
      <c r="R602" s="2">
        <v>31.3245</v>
      </c>
      <c r="S602" s="2">
        <v>2.8172999999999999</v>
      </c>
      <c r="T602" s="2">
        <v>11.653</v>
      </c>
      <c r="U602" s="2">
        <v>3.6686000000000001</v>
      </c>
      <c r="V602" s="2">
        <v>6.5274000000000001</v>
      </c>
      <c r="W602" s="2">
        <v>12750</v>
      </c>
      <c r="X602" s="2">
        <v>2.4611499999999999</v>
      </c>
      <c r="Y602" s="2">
        <v>32.582999999999998</v>
      </c>
      <c r="Z602" s="2">
        <v>3.8959999999999999</v>
      </c>
      <c r="AA602" s="2">
        <v>268.20999999999998</v>
      </c>
      <c r="AB602" s="2">
        <v>24.207999999999998</v>
      </c>
      <c r="AC602" s="2">
        <v>619.13</v>
      </c>
      <c r="AD602" s="2">
        <v>44.262999999999998</v>
      </c>
      <c r="AF602" s="3">
        <v>37050</v>
      </c>
      <c r="AG602" s="2">
        <v>3.8</v>
      </c>
    </row>
    <row r="603" spans="1:33" s="2" customFormat="1" x14ac:dyDescent="0.2">
      <c r="A603"/>
      <c r="B603" s="3">
        <v>42041</v>
      </c>
      <c r="C603" s="2">
        <v>1.1344000000000001</v>
      </c>
      <c r="D603" s="2">
        <v>119.005</v>
      </c>
      <c r="E603" s="2">
        <v>1.5268999999999999</v>
      </c>
      <c r="F603" s="2">
        <v>6.2519999999999998</v>
      </c>
      <c r="G603" s="2">
        <v>0.92500000000000004</v>
      </c>
      <c r="H603" s="2">
        <v>1.2487999999999999</v>
      </c>
      <c r="I603" s="2">
        <v>0.78069999999999995</v>
      </c>
      <c r="J603" s="2">
        <v>0.73714999999999997</v>
      </c>
      <c r="K603" s="2">
        <v>7.7523</v>
      </c>
      <c r="L603" s="2">
        <v>1.3514999999999999</v>
      </c>
      <c r="M603" s="2">
        <v>61.952500000000001</v>
      </c>
      <c r="N603" s="2">
        <v>1095.8599999999999</v>
      </c>
      <c r="O603" s="2">
        <v>8.3640000000000008</v>
      </c>
      <c r="P603" s="2">
        <v>14.889200000000001</v>
      </c>
      <c r="Q603" s="2">
        <v>7.5723000000000003</v>
      </c>
      <c r="R603" s="2">
        <v>31.555</v>
      </c>
      <c r="S603" s="2">
        <v>2.7734999999999999</v>
      </c>
      <c r="T603" s="2">
        <v>11.481999999999999</v>
      </c>
      <c r="U603" s="2">
        <v>3.6696499999999999</v>
      </c>
      <c r="V603" s="2">
        <v>6.5614499999999998</v>
      </c>
      <c r="W603" s="2">
        <v>12686</v>
      </c>
      <c r="X603" s="2">
        <v>2.4687999999999999</v>
      </c>
      <c r="Y603" s="2">
        <v>32.630000000000003</v>
      </c>
      <c r="Z603" s="2">
        <v>3.8839999999999999</v>
      </c>
      <c r="AA603" s="2">
        <v>269.5</v>
      </c>
      <c r="AB603" s="2">
        <v>24.423999999999999</v>
      </c>
      <c r="AC603" s="2">
        <v>624.71</v>
      </c>
      <c r="AD603" s="2">
        <v>44.335999999999999</v>
      </c>
      <c r="AF603" s="3">
        <v>37057</v>
      </c>
      <c r="AG603" s="2">
        <v>3.8</v>
      </c>
    </row>
    <row r="604" spans="1:33" s="2" customFormat="1" x14ac:dyDescent="0.2">
      <c r="A604"/>
      <c r="B604" s="3">
        <v>42034</v>
      </c>
      <c r="C604" s="2">
        <v>1.1285000000000001</v>
      </c>
      <c r="D604" s="2">
        <v>117.46</v>
      </c>
      <c r="E604" s="2">
        <v>1.5017</v>
      </c>
      <c r="F604" s="2">
        <v>6.2839999999999998</v>
      </c>
      <c r="G604" s="2">
        <v>0.91990000000000005</v>
      </c>
      <c r="H604" s="2">
        <v>1.2678</v>
      </c>
      <c r="I604" s="2">
        <v>0.77905000000000002</v>
      </c>
      <c r="J604" s="2">
        <v>0.72594999999999998</v>
      </c>
      <c r="K604" s="2">
        <v>7.7533000000000003</v>
      </c>
      <c r="L604" s="2">
        <v>1.3529</v>
      </c>
      <c r="M604" s="2">
        <v>61.997500000000002</v>
      </c>
      <c r="N604" s="2">
        <v>1104.5</v>
      </c>
      <c r="O604" s="2">
        <v>8.2724499999999992</v>
      </c>
      <c r="P604" s="2">
        <v>14.963800000000001</v>
      </c>
      <c r="Q604" s="2">
        <v>7.7502500000000003</v>
      </c>
      <c r="R604" s="2">
        <v>31.731000000000002</v>
      </c>
      <c r="S604" s="2">
        <v>2.6840999999999999</v>
      </c>
      <c r="T604" s="2">
        <v>11.631</v>
      </c>
      <c r="U604" s="2">
        <v>3.7111499999999999</v>
      </c>
      <c r="V604" s="2">
        <v>6.5966500000000003</v>
      </c>
      <c r="W604" s="2">
        <v>12767.5</v>
      </c>
      <c r="X604" s="2">
        <v>2.4394999999999998</v>
      </c>
      <c r="Y604" s="2">
        <v>32.774999999999999</v>
      </c>
      <c r="Z604" s="2">
        <v>3.9258000000000002</v>
      </c>
      <c r="AA604" s="2">
        <v>275.54000000000002</v>
      </c>
      <c r="AB604" s="2">
        <v>24.582000000000001</v>
      </c>
      <c r="AC604" s="2">
        <v>633.41</v>
      </c>
      <c r="AD604" s="2">
        <v>44.195</v>
      </c>
      <c r="AF604" s="3">
        <v>37064</v>
      </c>
      <c r="AG604" s="2">
        <v>3.8</v>
      </c>
    </row>
    <row r="605" spans="1:33" s="2" customFormat="1" x14ac:dyDescent="0.2">
      <c r="A605"/>
      <c r="B605" s="3">
        <v>42027</v>
      </c>
      <c r="C605" s="2">
        <v>1.1246499999999999</v>
      </c>
      <c r="D605" s="2">
        <v>117.84</v>
      </c>
      <c r="E605" s="2">
        <v>1.5025500000000001</v>
      </c>
      <c r="F605" s="2">
        <v>6.2514000000000003</v>
      </c>
      <c r="G605" s="2">
        <v>0.87780000000000002</v>
      </c>
      <c r="H605" s="2">
        <v>1.2401500000000001</v>
      </c>
      <c r="I605" s="2">
        <v>0.79464999999999997</v>
      </c>
      <c r="J605" s="2">
        <v>0.74909999999999999</v>
      </c>
      <c r="K605" s="2">
        <v>7.7514000000000003</v>
      </c>
      <c r="L605" s="2">
        <v>1.3444</v>
      </c>
      <c r="M605" s="2">
        <v>61.410699999999999</v>
      </c>
      <c r="N605" s="2">
        <v>1076.54</v>
      </c>
      <c r="O605" s="2">
        <v>8.2741500000000006</v>
      </c>
      <c r="P605" s="2">
        <v>14.6388</v>
      </c>
      <c r="Q605" s="2">
        <v>7.7731500000000002</v>
      </c>
      <c r="R605" s="2">
        <v>31.257999999999999</v>
      </c>
      <c r="S605" s="2">
        <v>2.5840999999999998</v>
      </c>
      <c r="T605" s="2">
        <v>11.3925</v>
      </c>
      <c r="U605" s="2">
        <v>3.7423000000000002</v>
      </c>
      <c r="V605" s="2">
        <v>6.6185999999999998</v>
      </c>
      <c r="W605" s="2">
        <v>12445.7</v>
      </c>
      <c r="X605" s="2">
        <v>2.3447499999999999</v>
      </c>
      <c r="Y605" s="2">
        <v>32.6</v>
      </c>
      <c r="Z605" s="2">
        <v>4.0118</v>
      </c>
      <c r="AA605" s="2">
        <v>275.72000000000003</v>
      </c>
      <c r="AB605" s="2">
        <v>24.625</v>
      </c>
      <c r="AC605" s="2">
        <v>625.15</v>
      </c>
      <c r="AD605" s="2">
        <v>44.021000000000001</v>
      </c>
      <c r="AF605" s="3">
        <v>37071</v>
      </c>
      <c r="AG605" s="2">
        <v>3.8</v>
      </c>
    </row>
    <row r="606" spans="1:33" s="2" customFormat="1" x14ac:dyDescent="0.2">
      <c r="A606"/>
      <c r="B606" s="3">
        <v>42020</v>
      </c>
      <c r="C606" s="2">
        <v>1.1492</v>
      </c>
      <c r="D606" s="2">
        <v>117.645</v>
      </c>
      <c r="E606" s="2">
        <v>1.5112000000000001</v>
      </c>
      <c r="F606" s="2">
        <v>6.2343000000000002</v>
      </c>
      <c r="G606" s="2">
        <v>0.85309999999999997</v>
      </c>
      <c r="H606" s="2">
        <v>1.1972499999999999</v>
      </c>
      <c r="I606" s="2">
        <v>0.82010000000000005</v>
      </c>
      <c r="J606" s="2">
        <v>0.77695000000000003</v>
      </c>
      <c r="K606" s="2">
        <v>7.7538</v>
      </c>
      <c r="L606" s="2">
        <v>1.3273999999999999</v>
      </c>
      <c r="M606" s="2">
        <v>61.674399999999999</v>
      </c>
      <c r="N606" s="2">
        <v>1077.9100000000001</v>
      </c>
      <c r="O606" s="2">
        <v>8.1567500000000006</v>
      </c>
      <c r="P606" s="2">
        <v>14.6153</v>
      </c>
      <c r="Q606" s="2">
        <v>7.6224999999999996</v>
      </c>
      <c r="R606" s="2">
        <v>31.494</v>
      </c>
      <c r="S606" s="2">
        <v>2.6244999999999998</v>
      </c>
      <c r="T606" s="2">
        <v>11.586</v>
      </c>
      <c r="U606" s="2">
        <v>3.7501000000000002</v>
      </c>
      <c r="V606" s="2">
        <v>6.4667000000000003</v>
      </c>
      <c r="W606" s="2">
        <v>12611.6</v>
      </c>
      <c r="X606" s="2">
        <v>2.3340000000000001</v>
      </c>
      <c r="Y606" s="2">
        <v>32.573</v>
      </c>
      <c r="Z606" s="2">
        <v>3.9319999999999999</v>
      </c>
      <c r="AA606" s="2">
        <v>278.26</v>
      </c>
      <c r="AB606" s="2">
        <v>24.294</v>
      </c>
      <c r="AC606" s="2">
        <v>628.70000000000005</v>
      </c>
      <c r="AD606" s="2">
        <v>44.628</v>
      </c>
      <c r="AF606" s="3">
        <v>37078</v>
      </c>
      <c r="AG606" s="2">
        <v>3.8005</v>
      </c>
    </row>
    <row r="607" spans="1:33" s="2" customFormat="1" x14ac:dyDescent="0.2">
      <c r="A607"/>
      <c r="B607" s="3">
        <v>42013</v>
      </c>
      <c r="C607" s="2">
        <v>1.1832</v>
      </c>
      <c r="D607" s="2">
        <v>118.87</v>
      </c>
      <c r="E607" s="2">
        <v>1.5146999999999999</v>
      </c>
      <c r="F607" s="2">
        <v>6.2066499999999998</v>
      </c>
      <c r="G607" s="2">
        <v>1.0148999999999999</v>
      </c>
      <c r="H607" s="2">
        <v>1.1854</v>
      </c>
      <c r="I607" s="2">
        <v>0.81879999999999997</v>
      </c>
      <c r="J607" s="2">
        <v>0.78244999999999998</v>
      </c>
      <c r="K607" s="2">
        <v>7.7538499999999999</v>
      </c>
      <c r="L607" s="2">
        <v>1.3338000000000001</v>
      </c>
      <c r="M607" s="2">
        <v>62.121099999999998</v>
      </c>
      <c r="N607" s="2">
        <v>1087.44</v>
      </c>
      <c r="O607" s="2">
        <v>8.0299499999999995</v>
      </c>
      <c r="P607" s="2">
        <v>14.585000000000001</v>
      </c>
      <c r="Q607" s="2">
        <v>7.6349</v>
      </c>
      <c r="R607" s="2">
        <v>31.893999999999998</v>
      </c>
      <c r="S607" s="2">
        <v>2.64195</v>
      </c>
      <c r="T607" s="2">
        <v>11.496499999999999</v>
      </c>
      <c r="U607" s="2">
        <v>3.5998000000000001</v>
      </c>
      <c r="V607" s="2">
        <v>6.2873000000000001</v>
      </c>
      <c r="W607" s="2">
        <v>12567.2</v>
      </c>
      <c r="X607" s="2">
        <v>2.2909999999999999</v>
      </c>
      <c r="Y607" s="2">
        <v>32.857999999999997</v>
      </c>
      <c r="Z607" s="2">
        <v>3.9420000000000002</v>
      </c>
      <c r="AA607" s="2">
        <v>267.69</v>
      </c>
      <c r="AB607" s="2">
        <v>23.829000000000001</v>
      </c>
      <c r="AC607" s="2">
        <v>614.85</v>
      </c>
      <c r="AD607" s="2">
        <v>44.863</v>
      </c>
      <c r="AF607" s="3">
        <v>37085</v>
      </c>
      <c r="AG607" s="2">
        <v>3.8005</v>
      </c>
    </row>
    <row r="608" spans="1:33" s="2" customFormat="1" x14ac:dyDescent="0.2">
      <c r="A608"/>
      <c r="B608" s="3">
        <v>42006</v>
      </c>
      <c r="C608" s="2">
        <v>1.2032</v>
      </c>
      <c r="D608" s="2">
        <v>120.19499999999999</v>
      </c>
      <c r="E608" s="2">
        <v>1.5388500000000001</v>
      </c>
      <c r="F608" s="2">
        <v>6.2274500000000002</v>
      </c>
      <c r="G608" s="2">
        <v>0.999</v>
      </c>
      <c r="H608" s="2">
        <v>1.1713499999999999</v>
      </c>
      <c r="I608" s="2">
        <v>0.81259999999999999</v>
      </c>
      <c r="J608" s="2">
        <v>0.77234999999999998</v>
      </c>
      <c r="K608" s="2">
        <v>7.7557499999999999</v>
      </c>
      <c r="L608" s="2">
        <v>1.3298000000000001</v>
      </c>
      <c r="M608" s="2">
        <v>63.236400000000003</v>
      </c>
      <c r="N608" s="2">
        <v>1105.8499999999999</v>
      </c>
      <c r="O608" s="2">
        <v>7.8874500000000003</v>
      </c>
      <c r="P608" s="2">
        <v>14.835800000000001</v>
      </c>
      <c r="Q608" s="2">
        <v>7.5529500000000001</v>
      </c>
      <c r="R608" s="2">
        <v>31.731999999999999</v>
      </c>
      <c r="S608" s="2">
        <v>2.6916500000000001</v>
      </c>
      <c r="T608" s="2">
        <v>11.7103</v>
      </c>
      <c r="U608" s="2">
        <v>3.5764</v>
      </c>
      <c r="V608" s="2">
        <v>6.1864999999999997</v>
      </c>
      <c r="W608" s="2">
        <v>12497.6</v>
      </c>
      <c r="X608" s="2">
        <v>2.3414999999999999</v>
      </c>
      <c r="Y608" s="2">
        <v>32.965000000000003</v>
      </c>
      <c r="Z608" s="2">
        <v>3.9364499999999998</v>
      </c>
      <c r="AA608" s="2">
        <v>264.40499999999997</v>
      </c>
      <c r="AB608" s="2">
        <v>23.016999999999999</v>
      </c>
      <c r="AC608" s="2">
        <v>614.29999999999995</v>
      </c>
      <c r="AD608" s="2">
        <v>44.841000000000001</v>
      </c>
      <c r="AF608" s="3">
        <v>37092</v>
      </c>
      <c r="AG608" s="2">
        <v>3.7995000000000001</v>
      </c>
    </row>
    <row r="609" spans="2:33" x14ac:dyDescent="0.2">
      <c r="B609" s="1">
        <v>41999</v>
      </c>
      <c r="C609">
        <v>1.2170000000000001</v>
      </c>
      <c r="D609">
        <v>120.44</v>
      </c>
      <c r="E609">
        <v>1.5562</v>
      </c>
      <c r="F609">
        <v>6.2151500000000004</v>
      </c>
      <c r="G609">
        <v>0.98819999999999997</v>
      </c>
      <c r="H609">
        <v>1.16065</v>
      </c>
      <c r="I609">
        <v>0.81130000000000002</v>
      </c>
      <c r="J609">
        <v>0.77575000000000005</v>
      </c>
      <c r="K609">
        <v>7.7595000000000001</v>
      </c>
      <c r="L609">
        <v>1.3216000000000001</v>
      </c>
      <c r="M609">
        <v>63.654299999999999</v>
      </c>
      <c r="N609">
        <v>1099.8</v>
      </c>
      <c r="O609">
        <v>7.8535000000000004</v>
      </c>
      <c r="P609">
        <v>14.698</v>
      </c>
      <c r="Q609">
        <v>7.4684999999999997</v>
      </c>
      <c r="R609">
        <v>31.693000000000001</v>
      </c>
      <c r="S609">
        <v>2.6833</v>
      </c>
      <c r="T609">
        <v>11.593999999999999</v>
      </c>
      <c r="U609">
        <v>3.6065</v>
      </c>
      <c r="V609">
        <v>6.1128999999999998</v>
      </c>
      <c r="W609">
        <v>12402</v>
      </c>
      <c r="X609">
        <v>2.3178999999999998</v>
      </c>
      <c r="Y609">
        <v>32.927999999999997</v>
      </c>
      <c r="Z609">
        <v>3.9081999999999999</v>
      </c>
      <c r="AA609">
        <v>260.26</v>
      </c>
      <c r="AB609">
        <v>22.686</v>
      </c>
      <c r="AC609">
        <v>608.22</v>
      </c>
      <c r="AD609">
        <v>44.725000000000001</v>
      </c>
      <c r="AF609" s="1">
        <v>37099</v>
      </c>
      <c r="AG609">
        <v>3.8005</v>
      </c>
    </row>
    <row r="610" spans="2:33" x14ac:dyDescent="0.2">
      <c r="B610" s="1">
        <v>41992</v>
      </c>
      <c r="C610">
        <v>1.2261500000000001</v>
      </c>
      <c r="D610">
        <v>119.43</v>
      </c>
      <c r="E610">
        <v>1.5637000000000001</v>
      </c>
      <c r="F610">
        <v>6.2214499999999999</v>
      </c>
      <c r="G610">
        <v>0.98109999999999997</v>
      </c>
      <c r="H610">
        <v>1.15995</v>
      </c>
      <c r="I610">
        <v>0.81479999999999997</v>
      </c>
      <c r="J610">
        <v>0.77575000000000005</v>
      </c>
      <c r="K610">
        <v>7.7548000000000004</v>
      </c>
      <c r="L610">
        <v>1.3163</v>
      </c>
      <c r="M610">
        <v>63.297699999999999</v>
      </c>
      <c r="N610">
        <v>1098.83</v>
      </c>
      <c r="O610">
        <v>7.7257999999999996</v>
      </c>
      <c r="P610">
        <v>14.5938</v>
      </c>
      <c r="Q610">
        <v>7.3548999999999998</v>
      </c>
      <c r="R610">
        <v>31.518000000000001</v>
      </c>
      <c r="S610">
        <v>2.649</v>
      </c>
      <c r="T610">
        <v>11.5783</v>
      </c>
      <c r="U610">
        <v>3.4754999999999998</v>
      </c>
      <c r="V610">
        <v>6.0657500000000004</v>
      </c>
      <c r="W610">
        <v>12514.6</v>
      </c>
      <c r="X610">
        <v>2.3140000000000001</v>
      </c>
      <c r="Y610">
        <v>32.869999999999997</v>
      </c>
      <c r="Z610">
        <v>3.9182000000000001</v>
      </c>
      <c r="AA610">
        <v>258.23500000000001</v>
      </c>
      <c r="AB610">
        <v>22.555</v>
      </c>
      <c r="AC610">
        <v>611</v>
      </c>
      <c r="AD610">
        <v>44.72</v>
      </c>
      <c r="AF610" s="1">
        <v>37106</v>
      </c>
      <c r="AG610">
        <v>3.8005</v>
      </c>
    </row>
    <row r="611" spans="2:33" x14ac:dyDescent="0.2">
      <c r="B611" s="1">
        <v>41985</v>
      </c>
      <c r="C611">
        <v>1.2462</v>
      </c>
      <c r="D611">
        <v>118.54</v>
      </c>
      <c r="E611">
        <v>1.57</v>
      </c>
      <c r="F611">
        <v>6.1936</v>
      </c>
      <c r="G611">
        <v>0.96360000000000001</v>
      </c>
      <c r="H611">
        <v>1.1546000000000001</v>
      </c>
      <c r="I611">
        <v>0.82464999999999999</v>
      </c>
      <c r="J611">
        <v>0.77690000000000003</v>
      </c>
      <c r="K611">
        <v>7.7523</v>
      </c>
      <c r="L611">
        <v>1.3122499999999999</v>
      </c>
      <c r="M611">
        <v>62.572699999999998</v>
      </c>
      <c r="N611">
        <v>1103.45</v>
      </c>
      <c r="O611">
        <v>7.5445500000000001</v>
      </c>
      <c r="P611">
        <v>14.7745</v>
      </c>
      <c r="Q611">
        <v>7.3428000000000004</v>
      </c>
      <c r="R611">
        <v>31.3065</v>
      </c>
      <c r="S611">
        <v>2.6703999999999999</v>
      </c>
      <c r="T611">
        <v>11.667999999999999</v>
      </c>
      <c r="U611">
        <v>3.3546499999999999</v>
      </c>
      <c r="V611">
        <v>5.9682500000000003</v>
      </c>
      <c r="W611">
        <v>12532.3</v>
      </c>
      <c r="X611">
        <v>2.3003</v>
      </c>
      <c r="Y611">
        <v>32.8125</v>
      </c>
      <c r="Z611">
        <v>3.9083000000000001</v>
      </c>
      <c r="AA611">
        <v>247.81</v>
      </c>
      <c r="AB611">
        <v>22.135999999999999</v>
      </c>
      <c r="AC611">
        <v>618.07000000000005</v>
      </c>
      <c r="AD611">
        <v>44.548000000000002</v>
      </c>
      <c r="AF611" s="1">
        <v>37113</v>
      </c>
      <c r="AG611">
        <v>3.7995000000000001</v>
      </c>
    </row>
    <row r="612" spans="2:33" x14ac:dyDescent="0.2">
      <c r="B612" s="1">
        <v>41978</v>
      </c>
      <c r="C612">
        <v>1.2296</v>
      </c>
      <c r="D612">
        <v>121.405</v>
      </c>
      <c r="E612">
        <v>1.5590999999999999</v>
      </c>
      <c r="F612">
        <v>6.1562999999999999</v>
      </c>
      <c r="G612">
        <v>0.9778</v>
      </c>
      <c r="H612">
        <v>1.1427499999999999</v>
      </c>
      <c r="I612">
        <v>0.83309999999999995</v>
      </c>
      <c r="J612">
        <v>0.77244999999999997</v>
      </c>
      <c r="K612">
        <v>7.7512499999999998</v>
      </c>
      <c r="L612">
        <v>1.3224</v>
      </c>
      <c r="M612">
        <v>61.869399999999999</v>
      </c>
      <c r="N612">
        <v>1118.79</v>
      </c>
      <c r="O612">
        <v>7.5616500000000002</v>
      </c>
      <c r="P612">
        <v>14.2895</v>
      </c>
      <c r="Q612">
        <v>7.1433499999999999</v>
      </c>
      <c r="R612">
        <v>31.232500000000002</v>
      </c>
      <c r="S612">
        <v>2.6021000000000001</v>
      </c>
      <c r="T612">
        <v>11.347</v>
      </c>
      <c r="U612">
        <v>3.3812000000000002</v>
      </c>
      <c r="V612">
        <v>6.0500499999999997</v>
      </c>
      <c r="W612">
        <v>12404.8</v>
      </c>
      <c r="X612">
        <v>2.2619500000000001</v>
      </c>
      <c r="Y612">
        <v>33.012500000000003</v>
      </c>
      <c r="Z612">
        <v>3.9815</v>
      </c>
      <c r="AA612">
        <v>249.58</v>
      </c>
      <c r="AB612">
        <v>22.443000000000001</v>
      </c>
      <c r="AC612">
        <v>611.87</v>
      </c>
      <c r="AD612">
        <v>44.658999999999999</v>
      </c>
      <c r="AF612" s="1">
        <v>37120</v>
      </c>
      <c r="AG612">
        <v>3.8005</v>
      </c>
    </row>
    <row r="613" spans="2:33" x14ac:dyDescent="0.2">
      <c r="B613" s="1">
        <v>41971</v>
      </c>
      <c r="C613">
        <v>1.2464999999999999</v>
      </c>
      <c r="D613">
        <v>118.69</v>
      </c>
      <c r="E613">
        <v>1.5663</v>
      </c>
      <c r="F613">
        <v>6.1607500000000002</v>
      </c>
      <c r="G613">
        <v>0.96360000000000001</v>
      </c>
      <c r="H613">
        <v>1.14005</v>
      </c>
      <c r="I613">
        <v>0.85389999999999999</v>
      </c>
      <c r="J613">
        <v>0.78534999999999999</v>
      </c>
      <c r="K613">
        <v>7.7549999999999999</v>
      </c>
      <c r="L613">
        <v>1.3035000000000001</v>
      </c>
      <c r="M613">
        <v>62.210799999999999</v>
      </c>
      <c r="N613">
        <v>1112.56</v>
      </c>
      <c r="O613">
        <v>7.444</v>
      </c>
      <c r="P613">
        <v>13.8935</v>
      </c>
      <c r="Q613">
        <v>7.0064000000000002</v>
      </c>
      <c r="R613">
        <v>31.017499999999998</v>
      </c>
      <c r="S613">
        <v>2.5755499999999998</v>
      </c>
      <c r="T613">
        <v>11.0418</v>
      </c>
      <c r="U613">
        <v>3.3538999999999999</v>
      </c>
      <c r="V613">
        <v>5.9694000000000003</v>
      </c>
      <c r="W613">
        <v>12280</v>
      </c>
      <c r="X613">
        <v>2.2170999999999998</v>
      </c>
      <c r="Y613">
        <v>32.857999999999997</v>
      </c>
      <c r="Z613">
        <v>3.8975</v>
      </c>
      <c r="AA613">
        <v>245.74</v>
      </c>
      <c r="AB613">
        <v>22.169</v>
      </c>
      <c r="AC613">
        <v>607.9</v>
      </c>
      <c r="AD613">
        <v>44.994500000000002</v>
      </c>
      <c r="AF613" s="1">
        <v>37127</v>
      </c>
      <c r="AG613">
        <v>3.7995000000000001</v>
      </c>
    </row>
    <row r="614" spans="2:33" x14ac:dyDescent="0.2">
      <c r="B614" s="1">
        <v>41964</v>
      </c>
      <c r="C614">
        <v>1.2412000000000001</v>
      </c>
      <c r="D614">
        <v>117.57</v>
      </c>
      <c r="E614">
        <v>1.5678000000000001</v>
      </c>
      <c r="F614">
        <v>6.1340500000000002</v>
      </c>
      <c r="G614">
        <v>0.96850000000000003</v>
      </c>
      <c r="H614">
        <v>1.1227499999999999</v>
      </c>
      <c r="I614">
        <v>0.86829999999999996</v>
      </c>
      <c r="J614">
        <v>0.78885000000000005</v>
      </c>
      <c r="K614">
        <v>7.7572999999999999</v>
      </c>
      <c r="L614">
        <v>1.2977000000000001</v>
      </c>
      <c r="M614">
        <v>61.570599999999999</v>
      </c>
      <c r="N614">
        <v>1109.6199999999999</v>
      </c>
      <c r="O614">
        <v>7.45885</v>
      </c>
      <c r="P614">
        <v>13.608000000000001</v>
      </c>
      <c r="Q614">
        <v>6.7902500000000003</v>
      </c>
      <c r="R614">
        <v>30.895499999999998</v>
      </c>
      <c r="S614">
        <v>2.5217999999999998</v>
      </c>
      <c r="T614">
        <v>10.929500000000001</v>
      </c>
      <c r="U614">
        <v>3.3803999999999998</v>
      </c>
      <c r="V614">
        <v>5.9947499999999998</v>
      </c>
      <c r="W614">
        <v>12092.5</v>
      </c>
      <c r="X614">
        <v>2.2191000000000001</v>
      </c>
      <c r="Y614">
        <v>32.752499999999998</v>
      </c>
      <c r="Z614">
        <v>3.8557999999999999</v>
      </c>
      <c r="AA614">
        <v>245.07499999999999</v>
      </c>
      <c r="AB614">
        <v>22.300999999999998</v>
      </c>
      <c r="AC614">
        <v>593.30999999999995</v>
      </c>
      <c r="AD614">
        <v>44.924999999999997</v>
      </c>
      <c r="AF614" s="1">
        <v>37134</v>
      </c>
      <c r="AG614">
        <v>3.8005</v>
      </c>
    </row>
    <row r="615" spans="2:33" x14ac:dyDescent="0.2">
      <c r="B615" s="1">
        <v>41957</v>
      </c>
      <c r="C615">
        <v>1.2478499999999999</v>
      </c>
      <c r="D615">
        <v>116.495</v>
      </c>
      <c r="E615">
        <v>1.5645500000000001</v>
      </c>
      <c r="F615">
        <v>6.1300999999999997</v>
      </c>
      <c r="G615">
        <v>0.96279999999999999</v>
      </c>
      <c r="H615">
        <v>1.1316999999999999</v>
      </c>
      <c r="I615">
        <v>0.87290000000000001</v>
      </c>
      <c r="J615">
        <v>0.78944999999999999</v>
      </c>
      <c r="K615">
        <v>7.7545000000000002</v>
      </c>
      <c r="L615">
        <v>1.2988</v>
      </c>
      <c r="M615">
        <v>61.690300000000001</v>
      </c>
      <c r="N615">
        <v>1102.4000000000001</v>
      </c>
      <c r="O615">
        <v>7.4134000000000002</v>
      </c>
      <c r="P615">
        <v>13.5345</v>
      </c>
      <c r="Q615">
        <v>6.7710999999999997</v>
      </c>
      <c r="R615">
        <v>30.729500000000002</v>
      </c>
      <c r="S615">
        <v>2.6097999999999999</v>
      </c>
      <c r="T615">
        <v>11.1363</v>
      </c>
      <c r="U615">
        <v>3.3868</v>
      </c>
      <c r="V615">
        <v>5.9648500000000002</v>
      </c>
      <c r="W615">
        <v>12185</v>
      </c>
      <c r="X615">
        <v>2.2378</v>
      </c>
      <c r="Y615">
        <v>32.825000000000003</v>
      </c>
      <c r="Z615">
        <v>3.8252999999999999</v>
      </c>
      <c r="AA615">
        <v>245</v>
      </c>
      <c r="AB615">
        <v>22.207999999999998</v>
      </c>
      <c r="AC615">
        <v>594.19000000000005</v>
      </c>
      <c r="AD615">
        <v>45.0045</v>
      </c>
      <c r="AF615" s="1">
        <v>37141</v>
      </c>
      <c r="AG615">
        <v>3.7995000000000001</v>
      </c>
    </row>
    <row r="616" spans="2:33" x14ac:dyDescent="0.2">
      <c r="B616" s="1">
        <v>41950</v>
      </c>
      <c r="C616">
        <v>1.24135</v>
      </c>
      <c r="D616">
        <v>114.965</v>
      </c>
      <c r="E616">
        <v>1.5843</v>
      </c>
      <c r="F616">
        <v>6.1376999999999997</v>
      </c>
      <c r="G616">
        <v>0.96940000000000004</v>
      </c>
      <c r="H616">
        <v>1.1351</v>
      </c>
      <c r="I616">
        <v>0.86109999999999998</v>
      </c>
      <c r="J616">
        <v>0.77275000000000005</v>
      </c>
      <c r="K616">
        <v>7.7527999999999997</v>
      </c>
      <c r="L616">
        <v>1.2926</v>
      </c>
      <c r="M616">
        <v>61.3902</v>
      </c>
      <c r="N616">
        <v>1088.3599999999999</v>
      </c>
      <c r="O616">
        <v>7.4427500000000002</v>
      </c>
      <c r="P616">
        <v>13.565</v>
      </c>
      <c r="Q616">
        <v>6.8422000000000001</v>
      </c>
      <c r="R616">
        <v>30.5825</v>
      </c>
      <c r="S616">
        <v>2.5556000000000001</v>
      </c>
      <c r="T616">
        <v>11.252000000000001</v>
      </c>
      <c r="U616">
        <v>3.4041000000000001</v>
      </c>
      <c r="V616">
        <v>5.992</v>
      </c>
      <c r="W616">
        <v>12161.5</v>
      </c>
      <c r="X616">
        <v>2.25915</v>
      </c>
      <c r="Y616">
        <v>32.825000000000003</v>
      </c>
      <c r="Z616">
        <v>3.8050000000000002</v>
      </c>
      <c r="AA616">
        <v>249.14</v>
      </c>
      <c r="AB616">
        <v>22.326000000000001</v>
      </c>
      <c r="AC616">
        <v>588.08000000000004</v>
      </c>
      <c r="AD616">
        <v>44.923499999999997</v>
      </c>
      <c r="AF616" s="1">
        <v>37148</v>
      </c>
      <c r="AG616">
        <v>3.7995000000000001</v>
      </c>
    </row>
    <row r="617" spans="2:33" x14ac:dyDescent="0.2">
      <c r="B617" s="1">
        <v>41943</v>
      </c>
      <c r="C617">
        <v>1.2528999999999999</v>
      </c>
      <c r="D617">
        <v>112.095</v>
      </c>
      <c r="E617">
        <v>1.5998000000000001</v>
      </c>
      <c r="F617">
        <v>6.1261999999999999</v>
      </c>
      <c r="G617">
        <v>0.96240000000000003</v>
      </c>
      <c r="H617">
        <v>1.1273500000000001</v>
      </c>
      <c r="I617">
        <v>0.87909999999999999</v>
      </c>
      <c r="J617">
        <v>0.77795000000000003</v>
      </c>
      <c r="K617">
        <v>7.7552000000000003</v>
      </c>
      <c r="L617">
        <v>1.2855000000000001</v>
      </c>
      <c r="M617">
        <v>61.441000000000003</v>
      </c>
      <c r="N617">
        <v>1073.93</v>
      </c>
      <c r="O617">
        <v>7.3994499999999999</v>
      </c>
      <c r="P617">
        <v>13.483000000000001</v>
      </c>
      <c r="Q617">
        <v>6.7519499999999999</v>
      </c>
      <c r="R617">
        <v>30.462499999999999</v>
      </c>
      <c r="S617">
        <v>2.4539</v>
      </c>
      <c r="T617">
        <v>11.045999999999999</v>
      </c>
      <c r="U617">
        <v>3.3618999999999999</v>
      </c>
      <c r="V617">
        <v>5.9406999999999996</v>
      </c>
      <c r="W617">
        <v>12100.9</v>
      </c>
      <c r="X617">
        <v>2.2202500000000001</v>
      </c>
      <c r="Y617">
        <v>32.607999999999997</v>
      </c>
      <c r="Z617">
        <v>3.7909999999999999</v>
      </c>
      <c r="AA617">
        <v>246.08</v>
      </c>
      <c r="AB617">
        <v>22.202000000000002</v>
      </c>
      <c r="AC617">
        <v>580</v>
      </c>
      <c r="AD617">
        <v>44.973999999999997</v>
      </c>
      <c r="AF617" s="1">
        <v>37155</v>
      </c>
      <c r="AG617">
        <v>3.7995000000000001</v>
      </c>
    </row>
    <row r="618" spans="2:33" x14ac:dyDescent="0.2">
      <c r="B618" s="1">
        <v>41936</v>
      </c>
      <c r="C618">
        <v>1.26685</v>
      </c>
      <c r="D618">
        <v>108.17</v>
      </c>
      <c r="E618">
        <v>1.6082000000000001</v>
      </c>
      <c r="F618">
        <v>6.1241000000000003</v>
      </c>
      <c r="G618">
        <v>0.95220000000000005</v>
      </c>
      <c r="H618">
        <v>1.1225499999999999</v>
      </c>
      <c r="I618">
        <v>0.87980000000000003</v>
      </c>
      <c r="J618">
        <v>0.78559999999999997</v>
      </c>
      <c r="K618">
        <v>7.7576499999999999</v>
      </c>
      <c r="L618">
        <v>1.2761</v>
      </c>
      <c r="M618">
        <v>61.171999999999997</v>
      </c>
      <c r="N618">
        <v>1056.54</v>
      </c>
      <c r="O618">
        <v>7.2510500000000002</v>
      </c>
      <c r="P618">
        <v>13.532</v>
      </c>
      <c r="Q618">
        <v>6.5899000000000001</v>
      </c>
      <c r="R618">
        <v>30.398499999999999</v>
      </c>
      <c r="S618">
        <v>2.4532500000000002</v>
      </c>
      <c r="T618">
        <v>10.949299999999999</v>
      </c>
      <c r="U618">
        <v>3.32585</v>
      </c>
      <c r="V618">
        <v>5.8767500000000004</v>
      </c>
      <c r="W618">
        <v>12041.5</v>
      </c>
      <c r="X618">
        <v>2.23265</v>
      </c>
      <c r="Y618">
        <v>32.414999999999999</v>
      </c>
      <c r="Z618">
        <v>3.7810000000000001</v>
      </c>
      <c r="AA618">
        <v>243.52</v>
      </c>
      <c r="AB618">
        <v>21.835000000000001</v>
      </c>
      <c r="AC618">
        <v>584</v>
      </c>
      <c r="AD618">
        <v>44.764000000000003</v>
      </c>
      <c r="AF618" s="1">
        <v>37162</v>
      </c>
      <c r="AG618">
        <v>3.7995000000000001</v>
      </c>
    </row>
    <row r="619" spans="2:33" x14ac:dyDescent="0.2">
      <c r="B619" s="1">
        <v>41929</v>
      </c>
      <c r="C619">
        <v>1.2766</v>
      </c>
      <c r="D619">
        <v>106.66</v>
      </c>
      <c r="E619">
        <v>1.6095999999999999</v>
      </c>
      <c r="F619">
        <v>6.1394000000000002</v>
      </c>
      <c r="G619">
        <v>0.94579999999999997</v>
      </c>
      <c r="H619">
        <v>1.1243000000000001</v>
      </c>
      <c r="I619">
        <v>0.87549999999999994</v>
      </c>
      <c r="J619">
        <v>0.79374999999999996</v>
      </c>
      <c r="K619">
        <v>7.7583500000000001</v>
      </c>
      <c r="L619">
        <v>1.2753000000000001</v>
      </c>
      <c r="M619">
        <v>61.323700000000002</v>
      </c>
      <c r="N619">
        <v>1063.26</v>
      </c>
      <c r="O619">
        <v>7.1837499999999999</v>
      </c>
      <c r="P619">
        <v>13.52</v>
      </c>
      <c r="Q619">
        <v>6.5647500000000001</v>
      </c>
      <c r="R619">
        <v>30.389500000000002</v>
      </c>
      <c r="S619">
        <v>2.4470499999999999</v>
      </c>
      <c r="T619">
        <v>11.084099999999999</v>
      </c>
      <c r="U619">
        <v>3.3079000000000001</v>
      </c>
      <c r="V619">
        <v>5.8331499999999998</v>
      </c>
      <c r="W619">
        <v>12077.5</v>
      </c>
      <c r="X619">
        <v>2.2468499999999998</v>
      </c>
      <c r="Y619">
        <v>32.392499999999998</v>
      </c>
      <c r="Z619">
        <v>3.726</v>
      </c>
      <c r="AA619">
        <v>239.54</v>
      </c>
      <c r="AB619">
        <v>21.541</v>
      </c>
      <c r="AC619">
        <v>586.87</v>
      </c>
      <c r="AD619">
        <v>44.877000000000002</v>
      </c>
      <c r="AF619" s="1">
        <v>37169</v>
      </c>
      <c r="AG619">
        <v>3.7995000000000001</v>
      </c>
    </row>
    <row r="620" spans="2:33" x14ac:dyDescent="0.2">
      <c r="B620" s="1">
        <v>41922</v>
      </c>
      <c r="C620">
        <v>1.2626500000000001</v>
      </c>
      <c r="D620">
        <v>107.905</v>
      </c>
      <c r="E620">
        <v>1.6030500000000001</v>
      </c>
      <c r="F620">
        <v>6.1431500000000003</v>
      </c>
      <c r="G620">
        <v>0.95799999999999996</v>
      </c>
      <c r="H620">
        <v>1.1191500000000001</v>
      </c>
      <c r="I620">
        <v>0.872</v>
      </c>
      <c r="J620">
        <v>0.78305000000000002</v>
      </c>
      <c r="K620">
        <v>7.7594500000000002</v>
      </c>
      <c r="L620">
        <v>1.2739</v>
      </c>
      <c r="M620">
        <v>61.3033</v>
      </c>
      <c r="N620">
        <v>1071.9000000000001</v>
      </c>
      <c r="O620">
        <v>7.2332000000000001</v>
      </c>
      <c r="P620">
        <v>13.45</v>
      </c>
      <c r="Q620">
        <v>6.51335</v>
      </c>
      <c r="R620">
        <v>30.423999999999999</v>
      </c>
      <c r="S620">
        <v>2.4121000000000001</v>
      </c>
      <c r="T620">
        <v>11.1052</v>
      </c>
      <c r="U620">
        <v>3.3155000000000001</v>
      </c>
      <c r="V620">
        <v>5.8951500000000001</v>
      </c>
      <c r="W620">
        <v>12224.8</v>
      </c>
      <c r="X620">
        <v>2.2834500000000002</v>
      </c>
      <c r="Y620">
        <v>32.445</v>
      </c>
      <c r="Z620">
        <v>3.7286000000000001</v>
      </c>
      <c r="AA620">
        <v>242.38</v>
      </c>
      <c r="AB620">
        <v>21.806999999999999</v>
      </c>
      <c r="AC620">
        <v>594.48500000000001</v>
      </c>
      <c r="AD620">
        <v>44.807000000000002</v>
      </c>
      <c r="AF620" s="1">
        <v>37176</v>
      </c>
      <c r="AG620">
        <v>3.7995000000000001</v>
      </c>
    </row>
    <row r="621" spans="2:33" x14ac:dyDescent="0.2">
      <c r="B621" s="1">
        <v>41915</v>
      </c>
      <c r="C621">
        <v>1.25115</v>
      </c>
      <c r="D621">
        <v>109.765</v>
      </c>
      <c r="E621">
        <v>1.5962499999999999</v>
      </c>
      <c r="F621">
        <v>6.1677999999999997</v>
      </c>
      <c r="G621">
        <v>0.96689999999999998</v>
      </c>
      <c r="H621">
        <v>1.1269499999999999</v>
      </c>
      <c r="I621">
        <v>0.86609999999999998</v>
      </c>
      <c r="J621">
        <v>0.77495000000000003</v>
      </c>
      <c r="K621">
        <v>7.7612500000000004</v>
      </c>
      <c r="L621">
        <v>1.2749999999999999</v>
      </c>
      <c r="M621">
        <v>61.798499999999997</v>
      </c>
      <c r="N621">
        <v>1074.48</v>
      </c>
      <c r="O621">
        <v>7.2767499999999998</v>
      </c>
      <c r="P621">
        <v>13.489000000000001</v>
      </c>
      <c r="Q621">
        <v>6.5220500000000001</v>
      </c>
      <c r="R621">
        <v>30.512</v>
      </c>
      <c r="S621">
        <v>2.5042499999999999</v>
      </c>
      <c r="T621">
        <v>11.352499999999999</v>
      </c>
      <c r="U621">
        <v>3.3471000000000002</v>
      </c>
      <c r="V621">
        <v>5.9499500000000003</v>
      </c>
      <c r="W621">
        <v>12253.3</v>
      </c>
      <c r="X621">
        <v>2.2984499999999999</v>
      </c>
      <c r="Y621">
        <v>32.627499999999998</v>
      </c>
      <c r="Z621">
        <v>3.6907000000000001</v>
      </c>
      <c r="AA621">
        <v>247.60499999999999</v>
      </c>
      <c r="AB621">
        <v>21.966999999999999</v>
      </c>
      <c r="AC621">
        <v>599</v>
      </c>
      <c r="AD621">
        <v>45.040500000000002</v>
      </c>
      <c r="AF621" s="1">
        <v>37183</v>
      </c>
      <c r="AG621">
        <v>3.8005</v>
      </c>
    </row>
    <row r="622" spans="2:33" x14ac:dyDescent="0.2">
      <c r="B622" s="1">
        <v>41908</v>
      </c>
      <c r="C622">
        <v>1.2696000000000001</v>
      </c>
      <c r="D622">
        <v>109.19499999999999</v>
      </c>
      <c r="E622">
        <v>1.6244000000000001</v>
      </c>
      <c r="F622">
        <v>6.1453499999999996</v>
      </c>
      <c r="G622">
        <v>0.95079999999999998</v>
      </c>
      <c r="H622">
        <v>1.115</v>
      </c>
      <c r="I622">
        <v>0.87749999999999995</v>
      </c>
      <c r="J622">
        <v>0.78864999999999996</v>
      </c>
      <c r="K622">
        <v>7.7581499999999997</v>
      </c>
      <c r="L622">
        <v>1.2729999999999999</v>
      </c>
      <c r="M622">
        <v>61.386299999999999</v>
      </c>
      <c r="N622">
        <v>1048.3499999999999</v>
      </c>
      <c r="O622">
        <v>7.2564000000000002</v>
      </c>
      <c r="P622">
        <v>13.454499999999999</v>
      </c>
      <c r="Q622">
        <v>6.4473500000000001</v>
      </c>
      <c r="R622">
        <v>30.336500000000001</v>
      </c>
      <c r="S622">
        <v>2.4315500000000001</v>
      </c>
      <c r="T622">
        <v>11.2341</v>
      </c>
      <c r="U622">
        <v>3.2915000000000001</v>
      </c>
      <c r="V622">
        <v>5.8627500000000001</v>
      </c>
      <c r="W622">
        <v>12134</v>
      </c>
      <c r="X622">
        <v>2.2637499999999999</v>
      </c>
      <c r="Y622">
        <v>32.335000000000001</v>
      </c>
      <c r="Z622">
        <v>3.6823000000000001</v>
      </c>
      <c r="AA622">
        <v>245.92</v>
      </c>
      <c r="AB622">
        <v>21.681999999999999</v>
      </c>
      <c r="AC622">
        <v>599.77</v>
      </c>
      <c r="AD622">
        <v>44.991</v>
      </c>
      <c r="AF622" s="1">
        <v>37190</v>
      </c>
      <c r="AG622">
        <v>3.8005</v>
      </c>
    </row>
    <row r="623" spans="2:33" x14ac:dyDescent="0.2">
      <c r="B623" s="1">
        <v>41901</v>
      </c>
      <c r="C623">
        <v>1.2840499999999999</v>
      </c>
      <c r="D623">
        <v>108.98</v>
      </c>
      <c r="E623">
        <v>1.6311500000000001</v>
      </c>
      <c r="F623">
        <v>6.1444000000000001</v>
      </c>
      <c r="G623">
        <v>0.94</v>
      </c>
      <c r="H623">
        <v>1.0942000000000001</v>
      </c>
      <c r="I623">
        <v>0.89419999999999999</v>
      </c>
      <c r="J623">
        <v>0.81215000000000004</v>
      </c>
      <c r="K623">
        <v>7.7512499999999998</v>
      </c>
      <c r="L623">
        <v>1.2663</v>
      </c>
      <c r="M623">
        <v>60.841200000000001</v>
      </c>
      <c r="N623">
        <v>1040.83</v>
      </c>
      <c r="O623">
        <v>7.1550500000000001</v>
      </c>
      <c r="P623">
        <v>13.2363</v>
      </c>
      <c r="Q623">
        <v>6.3614499999999996</v>
      </c>
      <c r="R623">
        <v>30.221499999999999</v>
      </c>
      <c r="S623">
        <v>2.3699499999999998</v>
      </c>
      <c r="T623">
        <v>11.0808</v>
      </c>
      <c r="U623">
        <v>3.2565</v>
      </c>
      <c r="V623">
        <v>5.7975500000000002</v>
      </c>
      <c r="W623">
        <v>11986.3</v>
      </c>
      <c r="X623">
        <v>2.2350500000000002</v>
      </c>
      <c r="Y623">
        <v>32.197499999999998</v>
      </c>
      <c r="Z623">
        <v>3.6484999999999999</v>
      </c>
      <c r="AA623">
        <v>242.35</v>
      </c>
      <c r="AB623">
        <v>21.446999999999999</v>
      </c>
      <c r="AC623">
        <v>599</v>
      </c>
      <c r="AD623">
        <v>44.567999999999998</v>
      </c>
      <c r="AF623" s="1">
        <v>37197</v>
      </c>
      <c r="AG623">
        <v>3.8001</v>
      </c>
    </row>
    <row r="624" spans="2:33" x14ac:dyDescent="0.2">
      <c r="B624" s="1">
        <v>41894</v>
      </c>
      <c r="C624">
        <v>1.29375</v>
      </c>
      <c r="D624">
        <v>107.375</v>
      </c>
      <c r="E624">
        <v>1.6228499999999999</v>
      </c>
      <c r="F624">
        <v>6.1394500000000001</v>
      </c>
      <c r="G624">
        <v>0.93530000000000002</v>
      </c>
      <c r="H624">
        <v>1.1073</v>
      </c>
      <c r="I624">
        <v>0.90439999999999998</v>
      </c>
      <c r="J624">
        <v>0.81545000000000001</v>
      </c>
      <c r="K624">
        <v>7.7509499999999996</v>
      </c>
      <c r="L624">
        <v>1.2632000000000001</v>
      </c>
      <c r="M624">
        <v>60.848300000000002</v>
      </c>
      <c r="N624">
        <v>1036.45</v>
      </c>
      <c r="O624">
        <v>7.1355500000000003</v>
      </c>
      <c r="P624">
        <v>13.2698</v>
      </c>
      <c r="Q624">
        <v>6.3730500000000001</v>
      </c>
      <c r="R624">
        <v>30.044</v>
      </c>
      <c r="S624">
        <v>2.3312499999999998</v>
      </c>
      <c r="T624">
        <v>11.007199999999999</v>
      </c>
      <c r="U624">
        <v>3.2467000000000001</v>
      </c>
      <c r="V624">
        <v>5.7535499999999997</v>
      </c>
      <c r="W624">
        <v>11847.5</v>
      </c>
      <c r="X624">
        <v>2.2119499999999999</v>
      </c>
      <c r="Y624">
        <v>32.24</v>
      </c>
      <c r="Z624">
        <v>3.63</v>
      </c>
      <c r="AA624">
        <v>243.19499999999999</v>
      </c>
      <c r="AB624">
        <v>21.326000000000001</v>
      </c>
      <c r="AC624">
        <v>592.9</v>
      </c>
      <c r="AD624">
        <v>44.006500000000003</v>
      </c>
      <c r="AF624" s="1">
        <v>37204</v>
      </c>
      <c r="AG624">
        <v>3.8005</v>
      </c>
    </row>
    <row r="625" spans="2:33" x14ac:dyDescent="0.2">
      <c r="B625" s="1">
        <v>41887</v>
      </c>
      <c r="C625">
        <v>1.2958000000000001</v>
      </c>
      <c r="D625">
        <v>104.88500000000001</v>
      </c>
      <c r="E625">
        <v>1.63205</v>
      </c>
      <c r="F625">
        <v>6.1422999999999996</v>
      </c>
      <c r="G625">
        <v>0.93069999999999997</v>
      </c>
      <c r="H625">
        <v>1.0884499999999999</v>
      </c>
      <c r="I625">
        <v>0.9375</v>
      </c>
      <c r="J625">
        <v>0.83265</v>
      </c>
      <c r="K625">
        <v>7.7500499999999999</v>
      </c>
      <c r="L625">
        <v>1.2535000000000001</v>
      </c>
      <c r="M625">
        <v>60.259099999999997</v>
      </c>
      <c r="N625">
        <v>1021.63</v>
      </c>
      <c r="O625">
        <v>7.0913500000000003</v>
      </c>
      <c r="P625">
        <v>13.0845</v>
      </c>
      <c r="Q625">
        <v>6.2828499999999998</v>
      </c>
      <c r="R625">
        <v>29.887</v>
      </c>
      <c r="S625">
        <v>2.2482500000000001</v>
      </c>
      <c r="T625">
        <v>10.7103</v>
      </c>
      <c r="U625">
        <v>3.2262</v>
      </c>
      <c r="V625">
        <v>5.7456500000000004</v>
      </c>
      <c r="W625">
        <v>11730</v>
      </c>
      <c r="X625">
        <v>2.1591</v>
      </c>
      <c r="Y625">
        <v>32.064999999999998</v>
      </c>
      <c r="Z625">
        <v>3.6038999999999999</v>
      </c>
      <c r="AA625">
        <v>242.23</v>
      </c>
      <c r="AB625">
        <v>21.305</v>
      </c>
      <c r="AC625">
        <v>586.63</v>
      </c>
      <c r="AD625">
        <v>43.564</v>
      </c>
      <c r="AF625" s="1">
        <v>37211</v>
      </c>
      <c r="AG625">
        <v>3.8005</v>
      </c>
    </row>
    <row r="626" spans="2:33" x14ac:dyDescent="0.2">
      <c r="B626" s="1">
        <v>41880</v>
      </c>
      <c r="C626">
        <v>1.3171999999999999</v>
      </c>
      <c r="D626">
        <v>103.88</v>
      </c>
      <c r="E626">
        <v>1.6607000000000001</v>
      </c>
      <c r="F626">
        <v>6.1489000000000003</v>
      </c>
      <c r="G626">
        <v>0.91590000000000005</v>
      </c>
      <c r="H626">
        <v>1.0848500000000001</v>
      </c>
      <c r="I626">
        <v>0.93530000000000002</v>
      </c>
      <c r="J626">
        <v>0.83714999999999995</v>
      </c>
      <c r="K626">
        <v>7.7501499999999997</v>
      </c>
      <c r="L626">
        <v>1.2479</v>
      </c>
      <c r="M626">
        <v>60.548699999999997</v>
      </c>
      <c r="N626">
        <v>1014.77</v>
      </c>
      <c r="O626">
        <v>6.9713500000000002</v>
      </c>
      <c r="P626">
        <v>13.076000000000001</v>
      </c>
      <c r="Q626">
        <v>6.1783999999999999</v>
      </c>
      <c r="R626">
        <v>29.875</v>
      </c>
      <c r="S626">
        <v>2.2374000000000001</v>
      </c>
      <c r="T626">
        <v>10.635999999999999</v>
      </c>
      <c r="U626">
        <v>3.1976</v>
      </c>
      <c r="V626">
        <v>5.6561000000000003</v>
      </c>
      <c r="W626">
        <v>11720.4</v>
      </c>
      <c r="X626">
        <v>2.1573500000000001</v>
      </c>
      <c r="Y626">
        <v>31.945</v>
      </c>
      <c r="Z626">
        <v>3.5684999999999998</v>
      </c>
      <c r="AA626">
        <v>239.39</v>
      </c>
      <c r="AB626">
        <v>21.062999999999999</v>
      </c>
      <c r="AC626">
        <v>591.4</v>
      </c>
      <c r="AD626">
        <v>43.677999999999997</v>
      </c>
      <c r="AF626" s="1">
        <v>37218</v>
      </c>
      <c r="AG626">
        <v>3.7995000000000001</v>
      </c>
    </row>
    <row r="627" spans="2:33" x14ac:dyDescent="0.2">
      <c r="B627" s="1">
        <v>41873</v>
      </c>
      <c r="C627">
        <v>1.32315</v>
      </c>
      <c r="D627">
        <v>104.09</v>
      </c>
      <c r="E627">
        <v>1.6570499999999999</v>
      </c>
      <c r="F627">
        <v>6.1597999999999997</v>
      </c>
      <c r="G627">
        <v>0.91490000000000005</v>
      </c>
      <c r="H627">
        <v>1.0954999999999999</v>
      </c>
      <c r="I627">
        <v>0.93010000000000004</v>
      </c>
      <c r="J627">
        <v>0.83904999999999996</v>
      </c>
      <c r="K627">
        <v>7.7500499999999999</v>
      </c>
      <c r="L627">
        <v>1.24905</v>
      </c>
      <c r="M627">
        <v>60.477699999999999</v>
      </c>
      <c r="N627">
        <v>1020.04</v>
      </c>
      <c r="O627">
        <v>6.9188499999999999</v>
      </c>
      <c r="P627">
        <v>13.1462</v>
      </c>
      <c r="Q627">
        <v>6.1663500000000004</v>
      </c>
      <c r="R627">
        <v>29.967500000000001</v>
      </c>
      <c r="S627">
        <v>2.2840500000000001</v>
      </c>
      <c r="T627">
        <v>10.7041</v>
      </c>
      <c r="U627">
        <v>3.1648999999999998</v>
      </c>
      <c r="V627">
        <v>5.6344500000000002</v>
      </c>
      <c r="W627">
        <v>11700.9</v>
      </c>
      <c r="X627">
        <v>2.1789000000000001</v>
      </c>
      <c r="Y627">
        <v>31.954999999999998</v>
      </c>
      <c r="Z627">
        <v>3.5356999999999998</v>
      </c>
      <c r="AA627">
        <v>236.75</v>
      </c>
      <c r="AB627">
        <v>21.077000000000002</v>
      </c>
      <c r="AC627">
        <v>584.58000000000004</v>
      </c>
      <c r="AD627">
        <v>43.896500000000003</v>
      </c>
      <c r="AF627" s="1">
        <v>37225</v>
      </c>
      <c r="AG627">
        <v>3.7995000000000001</v>
      </c>
    </row>
    <row r="628" spans="2:33" x14ac:dyDescent="0.2">
      <c r="B628" s="1">
        <v>41866</v>
      </c>
      <c r="C628">
        <v>1.3383</v>
      </c>
      <c r="D628">
        <v>102.355</v>
      </c>
      <c r="E628">
        <v>1.66845</v>
      </c>
      <c r="F628">
        <v>6.1472499999999997</v>
      </c>
      <c r="G628">
        <v>0.90429999999999999</v>
      </c>
      <c r="H628">
        <v>1.0911</v>
      </c>
      <c r="I628">
        <v>0.93010000000000004</v>
      </c>
      <c r="J628">
        <v>0.84794999999999998</v>
      </c>
      <c r="K628">
        <v>7.7503500000000001</v>
      </c>
      <c r="L628">
        <v>1.2461</v>
      </c>
      <c r="M628">
        <v>60.924199999999999</v>
      </c>
      <c r="N628">
        <v>1020.18</v>
      </c>
      <c r="O628">
        <v>6.8552</v>
      </c>
      <c r="P628">
        <v>13.0975</v>
      </c>
      <c r="Q628">
        <v>6.1515500000000003</v>
      </c>
      <c r="R628">
        <v>29.957999999999998</v>
      </c>
      <c r="S628">
        <v>2.2728999999999999</v>
      </c>
      <c r="T628">
        <v>10.616199999999999</v>
      </c>
      <c r="U628">
        <v>3.1402999999999999</v>
      </c>
      <c r="V628">
        <v>5.5709499999999998</v>
      </c>
      <c r="W628">
        <v>11703.4</v>
      </c>
      <c r="X628">
        <v>2.1758500000000001</v>
      </c>
      <c r="Y628">
        <v>31.912500000000001</v>
      </c>
      <c r="Z628">
        <v>3.4883000000000002</v>
      </c>
      <c r="AA628">
        <v>234.47</v>
      </c>
      <c r="AB628">
        <v>20.847000000000001</v>
      </c>
      <c r="AC628">
        <v>576.6</v>
      </c>
      <c r="AD628">
        <v>43.724499999999999</v>
      </c>
      <c r="AF628" s="1">
        <v>37232</v>
      </c>
      <c r="AG628">
        <v>3.8</v>
      </c>
    </row>
    <row r="629" spans="2:33" x14ac:dyDescent="0.2">
      <c r="B629" s="1">
        <v>41859</v>
      </c>
      <c r="C629">
        <v>1.3411500000000001</v>
      </c>
      <c r="D629">
        <v>101.845</v>
      </c>
      <c r="E629">
        <v>1.6797500000000001</v>
      </c>
      <c r="F629">
        <v>6.1553500000000003</v>
      </c>
      <c r="G629">
        <v>0.90500000000000003</v>
      </c>
      <c r="H629">
        <v>1.09765</v>
      </c>
      <c r="I629">
        <v>0.92730000000000001</v>
      </c>
      <c r="J629">
        <v>0.84775</v>
      </c>
      <c r="K629">
        <v>7.7512499999999998</v>
      </c>
      <c r="L629">
        <v>1.2508999999999999</v>
      </c>
      <c r="M629">
        <v>61.183100000000003</v>
      </c>
      <c r="N629">
        <v>1030.28</v>
      </c>
      <c r="O629">
        <v>6.8895499999999998</v>
      </c>
      <c r="P629">
        <v>13.2385</v>
      </c>
      <c r="Q629">
        <v>6.2304500000000003</v>
      </c>
      <c r="R629">
        <v>29.995000000000001</v>
      </c>
      <c r="S629">
        <v>2.2989999999999999</v>
      </c>
      <c r="T629">
        <v>10.692</v>
      </c>
      <c r="U629">
        <v>3.1345999999999998</v>
      </c>
      <c r="V629">
        <v>5.5586500000000001</v>
      </c>
      <c r="W629">
        <v>11736</v>
      </c>
      <c r="X629">
        <v>2.1580499999999998</v>
      </c>
      <c r="Y629">
        <v>32.148000000000003</v>
      </c>
      <c r="Z629">
        <v>3.4710000000000001</v>
      </c>
      <c r="AA629">
        <v>233.49</v>
      </c>
      <c r="AB629">
        <v>20.774000000000001</v>
      </c>
      <c r="AC629">
        <v>575.65</v>
      </c>
      <c r="AD629">
        <v>43.954999999999998</v>
      </c>
      <c r="AF629" s="1">
        <v>37239</v>
      </c>
      <c r="AG629">
        <v>3.8005</v>
      </c>
    </row>
    <row r="630" spans="2:33" x14ac:dyDescent="0.2">
      <c r="B630" s="1">
        <v>41852</v>
      </c>
      <c r="C630">
        <v>1.3428500000000001</v>
      </c>
      <c r="D630">
        <v>102.47499999999999</v>
      </c>
      <c r="E630">
        <v>1.6839999999999999</v>
      </c>
      <c r="F630">
        <v>6.1752500000000001</v>
      </c>
      <c r="G630">
        <v>0.90529999999999999</v>
      </c>
      <c r="H630">
        <v>1.0899000000000001</v>
      </c>
      <c r="I630">
        <v>0.93210000000000004</v>
      </c>
      <c r="J630">
        <v>0.85224999999999995</v>
      </c>
      <c r="K630">
        <v>7.7500499999999999</v>
      </c>
      <c r="L630">
        <v>1.2463</v>
      </c>
      <c r="M630">
        <v>60.829099999999997</v>
      </c>
      <c r="N630">
        <v>1031.93</v>
      </c>
      <c r="O630">
        <v>6.8689499999999999</v>
      </c>
      <c r="P630">
        <v>13.166499999999999</v>
      </c>
      <c r="Q630">
        <v>6.27515</v>
      </c>
      <c r="R630">
        <v>30.007000000000001</v>
      </c>
      <c r="S630">
        <v>2.2537500000000001</v>
      </c>
      <c r="T630">
        <v>10.651999999999999</v>
      </c>
      <c r="U630">
        <v>3.113</v>
      </c>
      <c r="V630">
        <v>5.5520500000000004</v>
      </c>
      <c r="W630">
        <v>11779.5</v>
      </c>
      <c r="X630">
        <v>2.12845</v>
      </c>
      <c r="Y630">
        <v>32.15</v>
      </c>
      <c r="Z630">
        <v>3.4243000000000001</v>
      </c>
      <c r="AA630">
        <v>233.76</v>
      </c>
      <c r="AB630">
        <v>20.6</v>
      </c>
      <c r="AC630">
        <v>571.54999999999995</v>
      </c>
      <c r="AD630">
        <v>43.674999999999997</v>
      </c>
      <c r="AF630" s="1">
        <v>37246</v>
      </c>
      <c r="AG630">
        <v>3.8005</v>
      </c>
    </row>
    <row r="631" spans="2:33" x14ac:dyDescent="0.2">
      <c r="B631" s="1">
        <v>41845</v>
      </c>
      <c r="C631">
        <v>1.3432500000000001</v>
      </c>
      <c r="D631">
        <v>101.825</v>
      </c>
      <c r="E631">
        <v>1.6975</v>
      </c>
      <c r="F631">
        <v>6.1898499999999999</v>
      </c>
      <c r="G631">
        <v>0.90459999999999996</v>
      </c>
      <c r="H631">
        <v>1.0784499999999999</v>
      </c>
      <c r="I631">
        <v>0.94120000000000004</v>
      </c>
      <c r="J631">
        <v>0.85535000000000005</v>
      </c>
      <c r="K631">
        <v>7.7500499999999999</v>
      </c>
      <c r="L631">
        <v>1.2408999999999999</v>
      </c>
      <c r="M631">
        <v>60.020800000000001</v>
      </c>
      <c r="N631">
        <v>1025.6600000000001</v>
      </c>
      <c r="O631">
        <v>6.8233499999999996</v>
      </c>
      <c r="P631">
        <v>12.956</v>
      </c>
      <c r="Q631">
        <v>6.2186500000000002</v>
      </c>
      <c r="R631">
        <v>29.9575</v>
      </c>
      <c r="S631">
        <v>2.2271999999999998</v>
      </c>
      <c r="T631">
        <v>10.492000000000001</v>
      </c>
      <c r="U631">
        <v>3.0831</v>
      </c>
      <c r="V631">
        <v>5.5515499999999998</v>
      </c>
      <c r="W631">
        <v>11555</v>
      </c>
      <c r="X631">
        <v>2.0902500000000002</v>
      </c>
      <c r="Y631">
        <v>31.83</v>
      </c>
      <c r="Z631">
        <v>3.4218000000000002</v>
      </c>
      <c r="AA631">
        <v>229.37</v>
      </c>
      <c r="AB631">
        <v>20.456</v>
      </c>
      <c r="AC631">
        <v>563.75</v>
      </c>
      <c r="AD631">
        <v>43.296500000000002</v>
      </c>
      <c r="AF631" s="1">
        <v>37253</v>
      </c>
      <c r="AG631">
        <v>3.7995000000000001</v>
      </c>
    </row>
    <row r="632" spans="2:33" x14ac:dyDescent="0.2">
      <c r="B632" s="1">
        <v>41838</v>
      </c>
      <c r="C632">
        <v>1.3509500000000001</v>
      </c>
      <c r="D632">
        <v>101.38500000000001</v>
      </c>
      <c r="E632">
        <v>1.70665</v>
      </c>
      <c r="F632">
        <v>6.2066999999999997</v>
      </c>
      <c r="G632">
        <v>0.89949999999999997</v>
      </c>
      <c r="H632">
        <v>1.0740499999999999</v>
      </c>
      <c r="I632">
        <v>0.93799999999999994</v>
      </c>
      <c r="J632">
        <v>0.86724999999999997</v>
      </c>
      <c r="K632">
        <v>7.7512499999999998</v>
      </c>
      <c r="L632">
        <v>1.2413000000000001</v>
      </c>
      <c r="M632">
        <v>60.389699999999998</v>
      </c>
      <c r="N632">
        <v>1029.94</v>
      </c>
      <c r="O632">
        <v>6.84415</v>
      </c>
      <c r="P632">
        <v>12.955399999999999</v>
      </c>
      <c r="Q632">
        <v>6.1933499999999997</v>
      </c>
      <c r="R632">
        <v>29.996500000000001</v>
      </c>
      <c r="S632">
        <v>2.2361</v>
      </c>
      <c r="T632">
        <v>10.657999999999999</v>
      </c>
      <c r="U632">
        <v>3.0651000000000002</v>
      </c>
      <c r="V632">
        <v>5.5195499999999997</v>
      </c>
      <c r="W632">
        <v>11614.3</v>
      </c>
      <c r="X632">
        <v>2.1234999999999999</v>
      </c>
      <c r="Y632">
        <v>32.137500000000003</v>
      </c>
      <c r="Z632">
        <v>3.4295</v>
      </c>
      <c r="AA632">
        <v>229.39</v>
      </c>
      <c r="AB632">
        <v>20.309000000000001</v>
      </c>
      <c r="AC632">
        <v>566.46500000000003</v>
      </c>
      <c r="AD632">
        <v>43.5</v>
      </c>
      <c r="AF632" s="1">
        <v>37260</v>
      </c>
      <c r="AG632">
        <v>3.7995000000000001</v>
      </c>
    </row>
    <row r="633" spans="2:33" x14ac:dyDescent="0.2">
      <c r="B633" s="1">
        <v>41831</v>
      </c>
      <c r="C633">
        <v>1.35985</v>
      </c>
      <c r="D633">
        <v>101.295</v>
      </c>
      <c r="E633">
        <v>1.7101500000000001</v>
      </c>
      <c r="F633">
        <v>6.2038500000000001</v>
      </c>
      <c r="G633">
        <v>0.89270000000000005</v>
      </c>
      <c r="H633">
        <v>1.07185</v>
      </c>
      <c r="I633">
        <v>0.93810000000000004</v>
      </c>
      <c r="J633">
        <v>0.88014999999999999</v>
      </c>
      <c r="K633">
        <v>7.7500499999999999</v>
      </c>
      <c r="L633">
        <v>1.2408999999999999</v>
      </c>
      <c r="M633">
        <v>60.083500000000001</v>
      </c>
      <c r="N633">
        <v>1019.86</v>
      </c>
      <c r="O633">
        <v>6.7939499999999997</v>
      </c>
      <c r="P633">
        <v>12.9826</v>
      </c>
      <c r="Q633">
        <v>6.1748500000000002</v>
      </c>
      <c r="R633">
        <v>29.9375</v>
      </c>
      <c r="S633">
        <v>2.2222</v>
      </c>
      <c r="T633">
        <v>10.72</v>
      </c>
      <c r="U633">
        <v>3.0461999999999998</v>
      </c>
      <c r="V633">
        <v>5.4827500000000002</v>
      </c>
      <c r="W633">
        <v>11615.3</v>
      </c>
      <c r="X633">
        <v>2.1196999999999999</v>
      </c>
      <c r="Y633">
        <v>32.143000000000001</v>
      </c>
      <c r="Z633">
        <v>3.4256000000000002</v>
      </c>
      <c r="AA633">
        <v>228.13</v>
      </c>
      <c r="AB633">
        <v>20.173999999999999</v>
      </c>
      <c r="AC633">
        <v>554.19000000000005</v>
      </c>
      <c r="AD633">
        <v>43.46</v>
      </c>
      <c r="AF633" s="1">
        <v>37267</v>
      </c>
      <c r="AG633">
        <v>3.7995000000000001</v>
      </c>
    </row>
    <row r="634" spans="2:33" x14ac:dyDescent="0.2">
      <c r="B634" s="1">
        <v>41824</v>
      </c>
      <c r="C634">
        <v>1.3588499999999999</v>
      </c>
      <c r="D634">
        <v>102.065</v>
      </c>
      <c r="E634">
        <v>1.7146999999999999</v>
      </c>
      <c r="F634">
        <v>6.2065999999999999</v>
      </c>
      <c r="G634">
        <v>0.89480000000000004</v>
      </c>
      <c r="H634">
        <v>1.06315</v>
      </c>
      <c r="I634">
        <v>0.93600000000000005</v>
      </c>
      <c r="J634">
        <v>0.87414999999999998</v>
      </c>
      <c r="K634">
        <v>7.7502500000000003</v>
      </c>
      <c r="L634">
        <v>1.2453000000000001</v>
      </c>
      <c r="M634">
        <v>59.790599999999998</v>
      </c>
      <c r="N634">
        <v>1009.39</v>
      </c>
      <c r="O634">
        <v>6.8499499999999998</v>
      </c>
      <c r="P634">
        <v>12.973800000000001</v>
      </c>
      <c r="Q634">
        <v>6.1945499999999996</v>
      </c>
      <c r="R634">
        <v>29.885000000000002</v>
      </c>
      <c r="S634">
        <v>2.21</v>
      </c>
      <c r="T634">
        <v>10.7555</v>
      </c>
      <c r="U634">
        <v>3.05</v>
      </c>
      <c r="V634">
        <v>5.4873500000000002</v>
      </c>
      <c r="W634">
        <v>11812</v>
      </c>
      <c r="X634">
        <v>2.133</v>
      </c>
      <c r="Y634">
        <v>32.384999999999998</v>
      </c>
      <c r="Z634">
        <v>3.4169</v>
      </c>
      <c r="AA634">
        <v>228.43</v>
      </c>
      <c r="AB634">
        <v>20.198</v>
      </c>
      <c r="AC634">
        <v>548</v>
      </c>
      <c r="AD634">
        <v>43.500999999999998</v>
      </c>
      <c r="AF634" s="1">
        <v>37274</v>
      </c>
      <c r="AG634">
        <v>3.8005</v>
      </c>
    </row>
    <row r="635" spans="2:33" x14ac:dyDescent="0.2">
      <c r="B635" s="1">
        <v>41817</v>
      </c>
      <c r="C635">
        <v>1.3641000000000001</v>
      </c>
      <c r="D635">
        <v>101.375</v>
      </c>
      <c r="E635">
        <v>1.7016</v>
      </c>
      <c r="F635">
        <v>6.2165999999999997</v>
      </c>
      <c r="G635">
        <v>0.89090000000000003</v>
      </c>
      <c r="H635">
        <v>1.06795</v>
      </c>
      <c r="I635">
        <v>0.94179999999999997</v>
      </c>
      <c r="J635">
        <v>0.87705</v>
      </c>
      <c r="K635">
        <v>7.7519</v>
      </c>
      <c r="L635">
        <v>1.2495000000000001</v>
      </c>
      <c r="M635">
        <v>60.028599999999997</v>
      </c>
      <c r="N635">
        <v>1014.48</v>
      </c>
      <c r="O635">
        <v>6.7360499999999996</v>
      </c>
      <c r="P635">
        <v>12.9983</v>
      </c>
      <c r="Q635">
        <v>6.13565</v>
      </c>
      <c r="R635">
        <v>29.8675</v>
      </c>
      <c r="S635">
        <v>2.1957499999999999</v>
      </c>
      <c r="T635">
        <v>10.627800000000001</v>
      </c>
      <c r="U635">
        <v>3.0468500000000001</v>
      </c>
      <c r="V635">
        <v>5.4657499999999999</v>
      </c>
      <c r="W635">
        <v>12031.5</v>
      </c>
      <c r="X635">
        <v>2.1252499999999999</v>
      </c>
      <c r="Y635">
        <v>32.46</v>
      </c>
      <c r="Z635">
        <v>3.4283999999999999</v>
      </c>
      <c r="AA635">
        <v>226.95</v>
      </c>
      <c r="AB635">
        <v>20.123999999999999</v>
      </c>
      <c r="AC635">
        <v>550.03499999999997</v>
      </c>
      <c r="AD635">
        <v>43.737499999999997</v>
      </c>
      <c r="AF635" s="1">
        <v>37281</v>
      </c>
      <c r="AG635">
        <v>3.7995000000000001</v>
      </c>
    </row>
    <row r="636" spans="2:33" x14ac:dyDescent="0.2">
      <c r="B636" s="1">
        <v>41810</v>
      </c>
      <c r="C636">
        <v>1.35755</v>
      </c>
      <c r="D636">
        <v>102.15</v>
      </c>
      <c r="E636">
        <v>1.7018500000000001</v>
      </c>
      <c r="F636">
        <v>6.2279</v>
      </c>
      <c r="G636">
        <v>0.89670000000000005</v>
      </c>
      <c r="H636">
        <v>1.07725</v>
      </c>
      <c r="I636">
        <v>0.93820000000000003</v>
      </c>
      <c r="J636">
        <v>0.86865000000000003</v>
      </c>
      <c r="K636">
        <v>7.7513500000000004</v>
      </c>
      <c r="L636">
        <v>1.2508999999999999</v>
      </c>
      <c r="M636">
        <v>60.254800000000003</v>
      </c>
      <c r="N636">
        <v>1021.76</v>
      </c>
      <c r="O636">
        <v>6.7402499999999996</v>
      </c>
      <c r="P636">
        <v>13.017799999999999</v>
      </c>
      <c r="Q636">
        <v>6.1400499999999996</v>
      </c>
      <c r="R636">
        <v>29.986000000000001</v>
      </c>
      <c r="S636">
        <v>2.2342</v>
      </c>
      <c r="T636">
        <v>10.7135</v>
      </c>
      <c r="U636">
        <v>3.0720000000000001</v>
      </c>
      <c r="V636">
        <v>5.4919500000000001</v>
      </c>
      <c r="W636">
        <v>11970</v>
      </c>
      <c r="X636">
        <v>2.1477499999999998</v>
      </c>
      <c r="Y636">
        <v>32.454999999999998</v>
      </c>
      <c r="Z636">
        <v>3.4464999999999999</v>
      </c>
      <c r="AA636">
        <v>225.73</v>
      </c>
      <c r="AB636">
        <v>20.215</v>
      </c>
      <c r="AC636">
        <v>556.66999999999996</v>
      </c>
      <c r="AD636">
        <v>43.852499999999999</v>
      </c>
      <c r="AF636" s="1">
        <v>37288</v>
      </c>
      <c r="AG636">
        <v>3.8005</v>
      </c>
    </row>
    <row r="637" spans="2:33" x14ac:dyDescent="0.2">
      <c r="B637" s="1">
        <v>41803</v>
      </c>
      <c r="C637">
        <v>1.3528500000000001</v>
      </c>
      <c r="D637">
        <v>102.075</v>
      </c>
      <c r="E637">
        <v>1.6960500000000001</v>
      </c>
      <c r="F637">
        <v>6.2103000000000002</v>
      </c>
      <c r="G637">
        <v>0.90029999999999999</v>
      </c>
      <c r="H637">
        <v>1.0869500000000001</v>
      </c>
      <c r="I637">
        <v>0.93940000000000001</v>
      </c>
      <c r="J637">
        <v>0.86534999999999995</v>
      </c>
      <c r="K637">
        <v>7.7511999999999999</v>
      </c>
      <c r="L637">
        <v>1.2501</v>
      </c>
      <c r="M637">
        <v>59.653799999999997</v>
      </c>
      <c r="N637">
        <v>1020.56</v>
      </c>
      <c r="O637">
        <v>6.6476499999999996</v>
      </c>
      <c r="P637">
        <v>13.0181</v>
      </c>
      <c r="Q637">
        <v>5.9987500000000002</v>
      </c>
      <c r="R637">
        <v>30.012499999999999</v>
      </c>
      <c r="S637">
        <v>2.2349000000000001</v>
      </c>
      <c r="T637">
        <v>10.756</v>
      </c>
      <c r="U637">
        <v>3.0453000000000001</v>
      </c>
      <c r="V637">
        <v>5.51335</v>
      </c>
      <c r="W637">
        <v>11792.5</v>
      </c>
      <c r="X637">
        <v>2.1237499999999998</v>
      </c>
      <c r="Y637">
        <v>32.378</v>
      </c>
      <c r="Z637">
        <v>3.4529999999999998</v>
      </c>
      <c r="AA637">
        <v>226.815</v>
      </c>
      <c r="AB637">
        <v>20.274999999999999</v>
      </c>
      <c r="AC637">
        <v>554.89</v>
      </c>
      <c r="AD637">
        <v>43.860999999999997</v>
      </c>
      <c r="AF637" s="1">
        <v>37295</v>
      </c>
      <c r="AG637">
        <v>3.8005</v>
      </c>
    </row>
    <row r="638" spans="2:33" x14ac:dyDescent="0.2">
      <c r="B638" s="1">
        <v>41796</v>
      </c>
      <c r="C638">
        <v>1.36395</v>
      </c>
      <c r="D638">
        <v>102.55500000000001</v>
      </c>
      <c r="E638">
        <v>1.6789499999999999</v>
      </c>
      <c r="F638">
        <v>6.2444499999999996</v>
      </c>
      <c r="G638">
        <v>0.89370000000000005</v>
      </c>
      <c r="H638">
        <v>1.0931500000000001</v>
      </c>
      <c r="I638">
        <v>0.93310000000000004</v>
      </c>
      <c r="J638">
        <v>0.85004999999999997</v>
      </c>
      <c r="K638">
        <v>7.75265</v>
      </c>
      <c r="L638">
        <v>1.2517</v>
      </c>
      <c r="M638">
        <v>58.972299999999997</v>
      </c>
      <c r="N638">
        <v>1017.72</v>
      </c>
      <c r="O638">
        <v>6.62805</v>
      </c>
      <c r="P638">
        <v>12.898</v>
      </c>
      <c r="Q638">
        <v>5.9555499999999997</v>
      </c>
      <c r="R638">
        <v>29.986999999999998</v>
      </c>
      <c r="S638">
        <v>2.2422</v>
      </c>
      <c r="T638">
        <v>10.561299999999999</v>
      </c>
      <c r="U638">
        <v>3.0015999999999998</v>
      </c>
      <c r="V638">
        <v>5.4709500000000002</v>
      </c>
      <c r="W638">
        <v>11752.5</v>
      </c>
      <c r="X638">
        <v>2.0793499999999998</v>
      </c>
      <c r="Y638">
        <v>32.482999999999997</v>
      </c>
      <c r="Z638">
        <v>3.4596</v>
      </c>
      <c r="AA638">
        <v>221.85</v>
      </c>
      <c r="AB638">
        <v>20.126999999999999</v>
      </c>
      <c r="AC638">
        <v>549.21500000000003</v>
      </c>
      <c r="AD638">
        <v>43.512500000000003</v>
      </c>
      <c r="AF638" s="1">
        <v>37302</v>
      </c>
      <c r="AG638">
        <v>3.8005</v>
      </c>
    </row>
    <row r="639" spans="2:33" x14ac:dyDescent="0.2">
      <c r="B639" s="1">
        <v>41789</v>
      </c>
      <c r="C639">
        <v>1.3646</v>
      </c>
      <c r="D639">
        <v>101.73</v>
      </c>
      <c r="E639">
        <v>1.6774</v>
      </c>
      <c r="F639">
        <v>6.2477</v>
      </c>
      <c r="G639">
        <v>0.89390000000000003</v>
      </c>
      <c r="H639">
        <v>1.0858000000000001</v>
      </c>
      <c r="I639">
        <v>0.93089999999999995</v>
      </c>
      <c r="J639">
        <v>0.84924999999999995</v>
      </c>
      <c r="K639">
        <v>7.7529500000000002</v>
      </c>
      <c r="L639">
        <v>1.2537</v>
      </c>
      <c r="M639">
        <v>59.196300000000001</v>
      </c>
      <c r="N639">
        <v>1021.4</v>
      </c>
      <c r="O639">
        <v>6.6798500000000001</v>
      </c>
      <c r="P639">
        <v>12.868600000000001</v>
      </c>
      <c r="Q639">
        <v>5.9745499999999998</v>
      </c>
      <c r="R639">
        <v>29.9985</v>
      </c>
      <c r="S639">
        <v>2.2429999999999999</v>
      </c>
      <c r="T639">
        <v>10.5825</v>
      </c>
      <c r="U639">
        <v>3.0305</v>
      </c>
      <c r="V639">
        <v>5.4692499999999997</v>
      </c>
      <c r="W639">
        <v>11712.5</v>
      </c>
      <c r="X639">
        <v>2.0939999999999999</v>
      </c>
      <c r="Y639">
        <v>32.85</v>
      </c>
      <c r="Z639">
        <v>3.4748000000000001</v>
      </c>
      <c r="AA639">
        <v>221.89500000000001</v>
      </c>
      <c r="AB639">
        <v>20.151</v>
      </c>
      <c r="AC639">
        <v>550.745</v>
      </c>
      <c r="AD639">
        <v>43.87</v>
      </c>
      <c r="AF639" s="1">
        <v>37309</v>
      </c>
      <c r="AG639">
        <v>3.7995000000000001</v>
      </c>
    </row>
    <row r="640" spans="2:33" x14ac:dyDescent="0.2">
      <c r="B640" s="1">
        <v>41782</v>
      </c>
      <c r="C640">
        <v>1.3631500000000001</v>
      </c>
      <c r="D640">
        <v>101.815</v>
      </c>
      <c r="E640">
        <v>1.6840999999999999</v>
      </c>
      <c r="F640">
        <v>6.2337999999999996</v>
      </c>
      <c r="G640">
        <v>0.89580000000000004</v>
      </c>
      <c r="H640">
        <v>1.08795</v>
      </c>
      <c r="I640">
        <v>0.92430000000000001</v>
      </c>
      <c r="J640">
        <v>0.85545000000000004</v>
      </c>
      <c r="K640">
        <v>7.75345</v>
      </c>
      <c r="L640">
        <v>1.252</v>
      </c>
      <c r="M640">
        <v>58.322000000000003</v>
      </c>
      <c r="N640">
        <v>1024.43</v>
      </c>
      <c r="O640">
        <v>6.6472499999999997</v>
      </c>
      <c r="P640">
        <v>12.8658</v>
      </c>
      <c r="Q640">
        <v>5.9592499999999999</v>
      </c>
      <c r="R640">
        <v>30.106000000000002</v>
      </c>
      <c r="S640">
        <v>2.2191000000000001</v>
      </c>
      <c r="T640">
        <v>10.295</v>
      </c>
      <c r="U640">
        <v>3.048</v>
      </c>
      <c r="V640">
        <v>5.4754500000000004</v>
      </c>
      <c r="W640">
        <v>11602.5</v>
      </c>
      <c r="X640">
        <v>2.0822500000000002</v>
      </c>
      <c r="Y640">
        <v>32.567500000000003</v>
      </c>
      <c r="Z640">
        <v>3.4817999999999998</v>
      </c>
      <c r="AA640">
        <v>221.7</v>
      </c>
      <c r="AB640">
        <v>20.12</v>
      </c>
      <c r="AC640">
        <v>554.14499999999998</v>
      </c>
      <c r="AD640">
        <v>43.6145</v>
      </c>
      <c r="AF640" s="1">
        <v>37316</v>
      </c>
      <c r="AG640">
        <v>3.7995000000000001</v>
      </c>
    </row>
    <row r="641" spans="2:33" x14ac:dyDescent="0.2">
      <c r="B641" s="1">
        <v>41775</v>
      </c>
      <c r="C641">
        <v>1.3704000000000001</v>
      </c>
      <c r="D641">
        <v>101.46</v>
      </c>
      <c r="E641">
        <v>1.6829499999999999</v>
      </c>
      <c r="F641">
        <v>6.2343500000000001</v>
      </c>
      <c r="G641">
        <v>0.89139999999999997</v>
      </c>
      <c r="H641">
        <v>1.0881000000000001</v>
      </c>
      <c r="I641">
        <v>0.93640000000000001</v>
      </c>
      <c r="J641">
        <v>0.86355000000000004</v>
      </c>
      <c r="K641">
        <v>7.7518500000000001</v>
      </c>
      <c r="L641">
        <v>1.2507999999999999</v>
      </c>
      <c r="M641">
        <v>58.656700000000001</v>
      </c>
      <c r="N641">
        <v>1024.31</v>
      </c>
      <c r="O641">
        <v>6.56935</v>
      </c>
      <c r="P641">
        <v>12.9237</v>
      </c>
      <c r="Q641">
        <v>5.9373500000000003</v>
      </c>
      <c r="R641">
        <v>30.133500000000002</v>
      </c>
      <c r="S641">
        <v>2.21225</v>
      </c>
      <c r="T641">
        <v>10.349</v>
      </c>
      <c r="U641">
        <v>3.0546000000000002</v>
      </c>
      <c r="V641">
        <v>5.4472500000000004</v>
      </c>
      <c r="W641">
        <v>11335</v>
      </c>
      <c r="X641">
        <v>2.0951</v>
      </c>
      <c r="Y641">
        <v>32.5</v>
      </c>
      <c r="Z641">
        <v>3.4590000000000001</v>
      </c>
      <c r="AA641">
        <v>222.29</v>
      </c>
      <c r="AB641">
        <v>20.027000000000001</v>
      </c>
      <c r="AC641">
        <v>550.22</v>
      </c>
      <c r="AD641">
        <v>43.709499999999998</v>
      </c>
      <c r="AF641" s="1">
        <v>37323</v>
      </c>
      <c r="AG641">
        <v>3.7995000000000001</v>
      </c>
    </row>
    <row r="642" spans="2:33" x14ac:dyDescent="0.2">
      <c r="B642" s="1">
        <v>41768</v>
      </c>
      <c r="C642">
        <v>1.3755999999999999</v>
      </c>
      <c r="D642">
        <v>101.715</v>
      </c>
      <c r="E642">
        <v>1.6839999999999999</v>
      </c>
      <c r="F642">
        <v>6.2331500000000002</v>
      </c>
      <c r="G642">
        <v>0.8861</v>
      </c>
      <c r="H642">
        <v>1.0904</v>
      </c>
      <c r="I642">
        <v>0.93489999999999995</v>
      </c>
      <c r="J642">
        <v>0.86045000000000005</v>
      </c>
      <c r="K642">
        <v>7.7516499999999997</v>
      </c>
      <c r="L642">
        <v>1.2490000000000001</v>
      </c>
      <c r="M642">
        <v>59.884599999999999</v>
      </c>
      <c r="N642">
        <v>1025.3900000000001</v>
      </c>
      <c r="O642">
        <v>6.5652499999999998</v>
      </c>
      <c r="P642">
        <v>13.005000000000001</v>
      </c>
      <c r="Q642">
        <v>5.9164500000000002</v>
      </c>
      <c r="R642">
        <v>30.127500000000001</v>
      </c>
      <c r="S642">
        <v>2.2220499999999999</v>
      </c>
      <c r="T642">
        <v>10.388299999999999</v>
      </c>
      <c r="U642">
        <v>3.0396999999999998</v>
      </c>
      <c r="V642">
        <v>5.4261499999999998</v>
      </c>
      <c r="W642">
        <v>11454.5</v>
      </c>
      <c r="X642">
        <v>2.0807000000000002</v>
      </c>
      <c r="Y642">
        <v>32.619999999999997</v>
      </c>
      <c r="Z642">
        <v>3.4558</v>
      </c>
      <c r="AA642">
        <v>221.09</v>
      </c>
      <c r="AB642">
        <v>19.907</v>
      </c>
      <c r="AC642">
        <v>555.875</v>
      </c>
      <c r="AD642">
        <v>43.56</v>
      </c>
      <c r="AF642" s="1">
        <v>37330</v>
      </c>
      <c r="AG642">
        <v>3.8005</v>
      </c>
    </row>
    <row r="643" spans="2:33" x14ac:dyDescent="0.2">
      <c r="B643" s="1">
        <v>41761</v>
      </c>
      <c r="C643">
        <v>1.38645</v>
      </c>
      <c r="D643">
        <v>102.26</v>
      </c>
      <c r="E643">
        <v>1.6873</v>
      </c>
      <c r="F643">
        <v>6.2561499999999999</v>
      </c>
      <c r="G643">
        <v>0.87939999999999996</v>
      </c>
      <c r="H643">
        <v>1.0968</v>
      </c>
      <c r="I643">
        <v>0.9264</v>
      </c>
      <c r="J643">
        <v>0.86504999999999999</v>
      </c>
      <c r="K643">
        <v>7.75305</v>
      </c>
      <c r="L643">
        <v>1.2534000000000001</v>
      </c>
      <c r="M643">
        <v>60.018500000000003</v>
      </c>
      <c r="N643">
        <v>1029.5999999999999</v>
      </c>
      <c r="O643">
        <v>6.5149499999999998</v>
      </c>
      <c r="P643">
        <v>12.9985</v>
      </c>
      <c r="Q643">
        <v>5.9421499999999998</v>
      </c>
      <c r="R643">
        <v>30.172499999999999</v>
      </c>
      <c r="S643">
        <v>2.2192500000000002</v>
      </c>
      <c r="T643">
        <v>10.458500000000001</v>
      </c>
      <c r="U643">
        <v>3.0325500000000001</v>
      </c>
      <c r="V643">
        <v>5.3836500000000003</v>
      </c>
      <c r="W643">
        <v>11507.5</v>
      </c>
      <c r="X643">
        <v>2.0985999999999998</v>
      </c>
      <c r="Y643">
        <v>32.35</v>
      </c>
      <c r="Z643">
        <v>3.4561000000000002</v>
      </c>
      <c r="AA643">
        <v>221.74</v>
      </c>
      <c r="AB643">
        <v>19.805</v>
      </c>
      <c r="AC643">
        <v>560.77</v>
      </c>
      <c r="AD643">
        <v>44.52</v>
      </c>
      <c r="AF643" s="1">
        <v>37337</v>
      </c>
      <c r="AG643">
        <v>3.8005</v>
      </c>
    </row>
    <row r="644" spans="2:33" x14ac:dyDescent="0.2">
      <c r="B644" s="1">
        <v>41754</v>
      </c>
      <c r="C644">
        <v>1.3835999999999999</v>
      </c>
      <c r="D644">
        <v>102.035</v>
      </c>
      <c r="E644">
        <v>1.6811</v>
      </c>
      <c r="F644">
        <v>6.2597500000000004</v>
      </c>
      <c r="G644">
        <v>0.88100000000000001</v>
      </c>
      <c r="H644">
        <v>1.1029</v>
      </c>
      <c r="I644">
        <v>0.92810000000000004</v>
      </c>
      <c r="J644">
        <v>0.85845000000000005</v>
      </c>
      <c r="K644">
        <v>7.7536500000000004</v>
      </c>
      <c r="L644">
        <v>1.2559</v>
      </c>
      <c r="M644">
        <v>60.589799999999997</v>
      </c>
      <c r="N644">
        <v>1039.99</v>
      </c>
      <c r="O644">
        <v>6.5897500000000004</v>
      </c>
      <c r="P644">
        <v>13.135199999999999</v>
      </c>
      <c r="Q644">
        <v>6.0004499999999998</v>
      </c>
      <c r="R644">
        <v>30.292000000000002</v>
      </c>
      <c r="S644">
        <v>2.23455</v>
      </c>
      <c r="T644">
        <v>10.642300000000001</v>
      </c>
      <c r="U644">
        <v>3.0434999999999999</v>
      </c>
      <c r="V644">
        <v>5.3953499999999996</v>
      </c>
      <c r="W644">
        <v>11565</v>
      </c>
      <c r="X644">
        <v>2.1326000000000001</v>
      </c>
      <c r="Y644">
        <v>32.247500000000002</v>
      </c>
      <c r="Z644">
        <v>3.4716999999999998</v>
      </c>
      <c r="AA644">
        <v>224.03</v>
      </c>
      <c r="AB644">
        <v>19.823</v>
      </c>
      <c r="AC644">
        <v>560.48500000000001</v>
      </c>
      <c r="AD644">
        <v>44.561999999999998</v>
      </c>
      <c r="AF644" s="1">
        <v>37344</v>
      </c>
      <c r="AG644">
        <v>3.8005</v>
      </c>
    </row>
    <row r="645" spans="2:33" x14ac:dyDescent="0.2">
      <c r="B645" s="1">
        <v>41747</v>
      </c>
      <c r="C645">
        <v>1.38175</v>
      </c>
      <c r="D645">
        <v>102.425</v>
      </c>
      <c r="E645">
        <v>1.6781999999999999</v>
      </c>
      <c r="F645">
        <v>6.2247500000000002</v>
      </c>
      <c r="G645">
        <v>0.88319999999999999</v>
      </c>
      <c r="H645">
        <v>1.1023499999999999</v>
      </c>
      <c r="I645">
        <v>0.93325000000000002</v>
      </c>
      <c r="J645">
        <v>0.85875000000000001</v>
      </c>
      <c r="K645">
        <v>7.7545000000000002</v>
      </c>
      <c r="L645">
        <v>1.25265</v>
      </c>
      <c r="M645">
        <v>60.2577</v>
      </c>
      <c r="N645">
        <v>1038.01</v>
      </c>
      <c r="O645">
        <v>6.6033499999999998</v>
      </c>
      <c r="P645">
        <v>13.0533</v>
      </c>
      <c r="Q645">
        <v>5.9851000000000001</v>
      </c>
      <c r="R645">
        <v>30.172499999999999</v>
      </c>
      <c r="S645">
        <v>2.23875</v>
      </c>
      <c r="T645">
        <v>10.4903</v>
      </c>
      <c r="U645">
        <v>3.0272000000000001</v>
      </c>
      <c r="V645">
        <v>5.4036999999999997</v>
      </c>
      <c r="W645">
        <v>11392.5</v>
      </c>
      <c r="X645">
        <v>2.1311</v>
      </c>
      <c r="Y645">
        <v>32.1875</v>
      </c>
      <c r="Z645">
        <v>3.4802499999999998</v>
      </c>
      <c r="AA645">
        <v>223.34</v>
      </c>
      <c r="AB645">
        <v>19.867999999999999</v>
      </c>
      <c r="AC645">
        <v>556.4</v>
      </c>
      <c r="AD645">
        <v>44.316499999999998</v>
      </c>
      <c r="AF645" s="1">
        <v>37351</v>
      </c>
      <c r="AG645">
        <v>3.7995000000000001</v>
      </c>
    </row>
    <row r="646" spans="2:33" x14ac:dyDescent="0.2">
      <c r="B646" s="1">
        <v>41740</v>
      </c>
      <c r="C646">
        <v>1.3887</v>
      </c>
      <c r="D646">
        <v>101.63</v>
      </c>
      <c r="E646">
        <v>1.67215</v>
      </c>
      <c r="F646">
        <v>6.2098000000000004</v>
      </c>
      <c r="G646">
        <v>0.87590000000000001</v>
      </c>
      <c r="H646">
        <v>1.0952999999999999</v>
      </c>
      <c r="I646">
        <v>0.94040000000000001</v>
      </c>
      <c r="J646">
        <v>0.86865000000000003</v>
      </c>
      <c r="K646">
        <v>7.75305</v>
      </c>
      <c r="L646">
        <v>1.2479</v>
      </c>
      <c r="M646">
        <v>60.374699999999997</v>
      </c>
      <c r="N646">
        <v>1038.71</v>
      </c>
      <c r="O646">
        <v>6.5319500000000001</v>
      </c>
      <c r="P646">
        <v>13.061</v>
      </c>
      <c r="Q646">
        <v>5.9284499999999998</v>
      </c>
      <c r="R646">
        <v>30.0625</v>
      </c>
      <c r="S646">
        <v>2.2033</v>
      </c>
      <c r="T646">
        <v>10.448</v>
      </c>
      <c r="U646">
        <v>3.0106999999999999</v>
      </c>
      <c r="V646">
        <v>5.3765499999999999</v>
      </c>
      <c r="W646">
        <v>11460</v>
      </c>
      <c r="X646">
        <v>2.1103000000000001</v>
      </c>
      <c r="Y646">
        <v>32.28</v>
      </c>
      <c r="Z646">
        <v>3.4632999999999998</v>
      </c>
      <c r="AA646">
        <v>220.35</v>
      </c>
      <c r="AB646">
        <v>19.760000000000002</v>
      </c>
      <c r="AC646">
        <v>549.08000000000004</v>
      </c>
      <c r="AD646">
        <v>44.423999999999999</v>
      </c>
      <c r="AF646" s="1">
        <v>37358</v>
      </c>
      <c r="AG646">
        <v>3.7995000000000001</v>
      </c>
    </row>
    <row r="647" spans="2:33" x14ac:dyDescent="0.2">
      <c r="B647" s="1">
        <v>41733</v>
      </c>
      <c r="C647">
        <v>1.3693500000000001</v>
      </c>
      <c r="D647">
        <v>103.575</v>
      </c>
      <c r="E647">
        <v>1.6589499999999999</v>
      </c>
      <c r="F647">
        <v>6.2135499999999997</v>
      </c>
      <c r="G647">
        <v>0.89349999999999996</v>
      </c>
      <c r="H647">
        <v>1.0972999999999999</v>
      </c>
      <c r="I647">
        <v>0.92959999999999998</v>
      </c>
      <c r="J647">
        <v>0.85914999999999997</v>
      </c>
      <c r="K647">
        <v>7.75685</v>
      </c>
      <c r="L647">
        <v>1.2599</v>
      </c>
      <c r="M647">
        <v>59.805700000000002</v>
      </c>
      <c r="N647">
        <v>1049.83</v>
      </c>
      <c r="O647">
        <v>6.5464500000000001</v>
      </c>
      <c r="P647">
        <v>13.014799999999999</v>
      </c>
      <c r="Q647">
        <v>5.9976500000000001</v>
      </c>
      <c r="R647">
        <v>30.204999999999998</v>
      </c>
      <c r="S647">
        <v>2.2378999999999998</v>
      </c>
      <c r="T647">
        <v>10.532</v>
      </c>
      <c r="U647">
        <v>3.0388500000000001</v>
      </c>
      <c r="V647">
        <v>5.4521499999999996</v>
      </c>
      <c r="W647">
        <v>11265</v>
      </c>
      <c r="X647">
        <v>2.1090499999999999</v>
      </c>
      <c r="Y647">
        <v>32.482999999999997</v>
      </c>
      <c r="Z647">
        <v>3.4817999999999998</v>
      </c>
      <c r="AA647">
        <v>223.2</v>
      </c>
      <c r="AB647">
        <v>20.036999999999999</v>
      </c>
      <c r="AC647">
        <v>553.88</v>
      </c>
      <c r="AD647">
        <v>44.77</v>
      </c>
      <c r="AF647" s="1">
        <v>37365</v>
      </c>
      <c r="AG647">
        <v>3.8005</v>
      </c>
    </row>
    <row r="648" spans="2:33" x14ac:dyDescent="0.2">
      <c r="B648" s="1">
        <v>41726</v>
      </c>
      <c r="C648">
        <v>1.3752</v>
      </c>
      <c r="D648">
        <v>102.925</v>
      </c>
      <c r="E648">
        <v>1.6636500000000001</v>
      </c>
      <c r="F648">
        <v>6.2047999999999996</v>
      </c>
      <c r="G648">
        <v>0.88700000000000001</v>
      </c>
      <c r="H648">
        <v>1.1066499999999999</v>
      </c>
      <c r="I648">
        <v>0.92400000000000004</v>
      </c>
      <c r="J648">
        <v>0.86545000000000005</v>
      </c>
      <c r="K648">
        <v>7.7573499999999997</v>
      </c>
      <c r="L648">
        <v>1.2594000000000001</v>
      </c>
      <c r="M648">
        <v>59.834200000000003</v>
      </c>
      <c r="N648">
        <v>1067.58</v>
      </c>
      <c r="O648">
        <v>6.5048500000000002</v>
      </c>
      <c r="P648">
        <v>13.0885</v>
      </c>
      <c r="Q648">
        <v>6.0062499999999996</v>
      </c>
      <c r="R648">
        <v>30.46</v>
      </c>
      <c r="S648">
        <v>2.2632500000000002</v>
      </c>
      <c r="T648">
        <v>10.597300000000001</v>
      </c>
      <c r="U648">
        <v>3.0333999999999999</v>
      </c>
      <c r="V648">
        <v>5.4289500000000004</v>
      </c>
      <c r="W648">
        <v>11335</v>
      </c>
      <c r="X648">
        <v>2.1898499999999999</v>
      </c>
      <c r="Y648">
        <v>32.465000000000003</v>
      </c>
      <c r="Z648">
        <v>3.5</v>
      </c>
      <c r="AA648">
        <v>224.57499999999999</v>
      </c>
      <c r="AB648">
        <v>19.943999999999999</v>
      </c>
      <c r="AC648">
        <v>550.05999999999995</v>
      </c>
      <c r="AD648">
        <v>44.732500000000002</v>
      </c>
      <c r="AF648" s="1">
        <v>37372</v>
      </c>
      <c r="AG648">
        <v>3.8005</v>
      </c>
    </row>
    <row r="649" spans="2:33" x14ac:dyDescent="0.2">
      <c r="B649" s="1">
        <v>41719</v>
      </c>
      <c r="C649">
        <v>1.37805</v>
      </c>
      <c r="D649">
        <v>102.375</v>
      </c>
      <c r="E649">
        <v>1.6494500000000001</v>
      </c>
      <c r="F649">
        <v>6.1954000000000002</v>
      </c>
      <c r="G649">
        <v>0.88380000000000003</v>
      </c>
      <c r="H649">
        <v>1.1194</v>
      </c>
      <c r="I649">
        <v>0.90910000000000002</v>
      </c>
      <c r="J649">
        <v>0.85475000000000001</v>
      </c>
      <c r="K649">
        <v>7.7588499999999998</v>
      </c>
      <c r="L649">
        <v>1.2745</v>
      </c>
      <c r="M649">
        <v>60.857799999999997</v>
      </c>
      <c r="N649">
        <v>1078.1500000000001</v>
      </c>
      <c r="O649">
        <v>6.4388500000000004</v>
      </c>
      <c r="P649">
        <v>13.22</v>
      </c>
      <c r="Q649">
        <v>6.0593500000000002</v>
      </c>
      <c r="R649">
        <v>30.576000000000001</v>
      </c>
      <c r="S649">
        <v>2.3215499999999998</v>
      </c>
      <c r="T649">
        <v>10.868499999999999</v>
      </c>
      <c r="U649">
        <v>3.0472000000000001</v>
      </c>
      <c r="V649">
        <v>5.4167500000000004</v>
      </c>
      <c r="W649">
        <v>11395</v>
      </c>
      <c r="X649">
        <v>2.2324999999999999</v>
      </c>
      <c r="Y649">
        <v>32.39</v>
      </c>
      <c r="Z649">
        <v>3.4788999999999999</v>
      </c>
      <c r="AA649">
        <v>227.34</v>
      </c>
      <c r="AB649">
        <v>19.927</v>
      </c>
      <c r="AC649">
        <v>561.36</v>
      </c>
      <c r="AD649">
        <v>45.227499999999999</v>
      </c>
      <c r="AF649" s="1">
        <v>37379</v>
      </c>
      <c r="AG649">
        <v>3.8</v>
      </c>
    </row>
    <row r="650" spans="2:33" x14ac:dyDescent="0.2">
      <c r="B650" s="1">
        <v>41712</v>
      </c>
      <c r="C650">
        <v>1.3924000000000001</v>
      </c>
      <c r="D650">
        <v>101.46</v>
      </c>
      <c r="E650">
        <v>1.6629</v>
      </c>
      <c r="F650">
        <v>6.1573500000000001</v>
      </c>
      <c r="G650">
        <v>0.87119999999999997</v>
      </c>
      <c r="H650">
        <v>1.1087</v>
      </c>
      <c r="I650">
        <v>0.90390000000000004</v>
      </c>
      <c r="J650">
        <v>0.85504999999999998</v>
      </c>
      <c r="K650">
        <v>7.7662500000000003</v>
      </c>
      <c r="L650">
        <v>1.2650999999999999</v>
      </c>
      <c r="M650">
        <v>61.258899999999997</v>
      </c>
      <c r="N650">
        <v>1071.96</v>
      </c>
      <c r="O650">
        <v>6.3795000000000002</v>
      </c>
      <c r="P650">
        <v>13.228</v>
      </c>
      <c r="Q650">
        <v>5.95655</v>
      </c>
      <c r="R650">
        <v>30.342500000000001</v>
      </c>
      <c r="S650">
        <v>2.3598499999999998</v>
      </c>
      <c r="T650">
        <v>10.7233</v>
      </c>
      <c r="U650">
        <v>3.0419499999999999</v>
      </c>
      <c r="V650">
        <v>5.35975</v>
      </c>
      <c r="W650">
        <v>11310</v>
      </c>
      <c r="X650">
        <v>2.2233499999999999</v>
      </c>
      <c r="Y650">
        <v>32.265000000000001</v>
      </c>
      <c r="Z650">
        <v>3.4622999999999999</v>
      </c>
      <c r="AA650">
        <v>224.46</v>
      </c>
      <c r="AB650">
        <v>19.646000000000001</v>
      </c>
      <c r="AC650">
        <v>571.52499999999998</v>
      </c>
      <c r="AD650">
        <v>44.644500000000001</v>
      </c>
      <c r="AF650" s="1">
        <v>37386</v>
      </c>
      <c r="AG650">
        <v>3.8005</v>
      </c>
    </row>
    <row r="651" spans="2:33" x14ac:dyDescent="0.2">
      <c r="B651" s="1">
        <v>41705</v>
      </c>
      <c r="C651">
        <v>1.3863000000000001</v>
      </c>
      <c r="D651">
        <v>103.32</v>
      </c>
      <c r="E651">
        <v>1.6720999999999999</v>
      </c>
      <c r="F651">
        <v>6.1112000000000002</v>
      </c>
      <c r="G651">
        <v>0.87909999999999999</v>
      </c>
      <c r="H651">
        <v>1.1072500000000001</v>
      </c>
      <c r="I651">
        <v>0.90780000000000005</v>
      </c>
      <c r="J651">
        <v>0.84514999999999996</v>
      </c>
      <c r="K651">
        <v>7.7605500000000003</v>
      </c>
      <c r="L651">
        <v>1.268</v>
      </c>
      <c r="M651">
        <v>61.236899999999999</v>
      </c>
      <c r="N651">
        <v>1065.56</v>
      </c>
      <c r="O651">
        <v>6.3930499999999997</v>
      </c>
      <c r="P651">
        <v>13.195</v>
      </c>
      <c r="Q651">
        <v>5.9836499999999999</v>
      </c>
      <c r="R651">
        <v>30.246500000000001</v>
      </c>
      <c r="S651">
        <v>2.3412000000000002</v>
      </c>
      <c r="T651">
        <v>10.7338</v>
      </c>
      <c r="U651">
        <v>3.0326499999999998</v>
      </c>
      <c r="V651">
        <v>5.3832500000000003</v>
      </c>
      <c r="W651">
        <v>11435</v>
      </c>
      <c r="X651">
        <v>2.2046999999999999</v>
      </c>
      <c r="Y651">
        <v>32.365000000000002</v>
      </c>
      <c r="Z651">
        <v>3.4643999999999999</v>
      </c>
      <c r="AA651">
        <v>225.625</v>
      </c>
      <c r="AB651">
        <v>19.727</v>
      </c>
      <c r="AC651">
        <v>565.35</v>
      </c>
      <c r="AD651">
        <v>44.43</v>
      </c>
      <c r="AF651" s="1">
        <v>37393</v>
      </c>
      <c r="AG651">
        <v>3.8005</v>
      </c>
    </row>
    <row r="652" spans="2:33" x14ac:dyDescent="0.2">
      <c r="B652" s="1">
        <v>41698</v>
      </c>
      <c r="C652">
        <v>1.3811</v>
      </c>
      <c r="D652">
        <v>102.05</v>
      </c>
      <c r="E652">
        <v>1.6758</v>
      </c>
      <c r="F652">
        <v>6.1166</v>
      </c>
      <c r="G652">
        <v>0.88090000000000002</v>
      </c>
      <c r="H652">
        <v>1.1068</v>
      </c>
      <c r="I652">
        <v>0.89480000000000004</v>
      </c>
      <c r="J652">
        <v>0.84035000000000004</v>
      </c>
      <c r="K652">
        <v>7.7611499999999998</v>
      </c>
      <c r="L652">
        <v>1.2666999999999999</v>
      </c>
      <c r="M652">
        <v>61.788600000000002</v>
      </c>
      <c r="N652">
        <v>1069.06</v>
      </c>
      <c r="O652">
        <v>6.4059499999999998</v>
      </c>
      <c r="P652">
        <v>13.2395</v>
      </c>
      <c r="Q652">
        <v>5.9914500000000004</v>
      </c>
      <c r="R652">
        <v>30.298500000000001</v>
      </c>
      <c r="S652">
        <v>2.3358500000000002</v>
      </c>
      <c r="T652">
        <v>10.742699999999999</v>
      </c>
      <c r="U652">
        <v>3.0206</v>
      </c>
      <c r="V652">
        <v>5.4034500000000003</v>
      </c>
      <c r="W652">
        <v>11560</v>
      </c>
      <c r="X652">
        <v>2.2052999999999998</v>
      </c>
      <c r="Y652">
        <v>32.603000000000002</v>
      </c>
      <c r="Z652">
        <v>3.4878</v>
      </c>
      <c r="AA652">
        <v>224.51499999999999</v>
      </c>
      <c r="AB652">
        <v>19.788</v>
      </c>
      <c r="AC652">
        <v>558.02499999999998</v>
      </c>
      <c r="AD652">
        <v>44.669499999999999</v>
      </c>
      <c r="AF652" s="1">
        <v>37400</v>
      </c>
      <c r="AG652">
        <v>3.7995000000000001</v>
      </c>
    </row>
    <row r="653" spans="2:33" x14ac:dyDescent="0.2">
      <c r="B653" s="1">
        <v>41691</v>
      </c>
      <c r="C653">
        <v>1.3745000000000001</v>
      </c>
      <c r="D653">
        <v>102.675</v>
      </c>
      <c r="E653">
        <v>1.66865</v>
      </c>
      <c r="F653">
        <v>6.0957999999999997</v>
      </c>
      <c r="G653">
        <v>0.88819999999999999</v>
      </c>
      <c r="H653">
        <v>1.1126499999999999</v>
      </c>
      <c r="I653">
        <v>0.8962</v>
      </c>
      <c r="J653">
        <v>0.82765</v>
      </c>
      <c r="K653">
        <v>7.7565499999999998</v>
      </c>
      <c r="L653">
        <v>1.2676000000000001</v>
      </c>
      <c r="M653">
        <v>61.9895</v>
      </c>
      <c r="N653">
        <v>1074.05</v>
      </c>
      <c r="O653">
        <v>6.54155</v>
      </c>
      <c r="P653">
        <v>13.263</v>
      </c>
      <c r="Q653">
        <v>6.0788500000000001</v>
      </c>
      <c r="R653">
        <v>30.317499999999999</v>
      </c>
      <c r="S653">
        <v>2.35575</v>
      </c>
      <c r="T653">
        <v>10.9475</v>
      </c>
      <c r="U653">
        <v>3.0237500000000002</v>
      </c>
      <c r="V653">
        <v>5.4293500000000003</v>
      </c>
      <c r="W653">
        <v>11685</v>
      </c>
      <c r="X653">
        <v>2.1808000000000001</v>
      </c>
      <c r="Y653">
        <v>32.534999999999997</v>
      </c>
      <c r="Z653">
        <v>3.5017</v>
      </c>
      <c r="AA653">
        <v>225.81</v>
      </c>
      <c r="AB653">
        <v>19.922000000000001</v>
      </c>
      <c r="AC653">
        <v>554.20000000000005</v>
      </c>
      <c r="AD653">
        <v>44.585000000000001</v>
      </c>
      <c r="AF653" s="1">
        <v>37407</v>
      </c>
      <c r="AG653">
        <v>3.7995000000000001</v>
      </c>
    </row>
    <row r="654" spans="2:33" x14ac:dyDescent="0.2">
      <c r="B654" s="1">
        <v>41684</v>
      </c>
      <c r="C654">
        <v>1.3686499999999999</v>
      </c>
      <c r="D654">
        <v>101.86499999999999</v>
      </c>
      <c r="E654">
        <v>1.6733499999999999</v>
      </c>
      <c r="F654">
        <v>6.0340999999999996</v>
      </c>
      <c r="G654">
        <v>0.89319999999999999</v>
      </c>
      <c r="H654">
        <v>1.09775</v>
      </c>
      <c r="I654">
        <v>0.90190000000000003</v>
      </c>
      <c r="J654">
        <v>0.83555000000000001</v>
      </c>
      <c r="K654">
        <v>7.7551500000000004</v>
      </c>
      <c r="L654">
        <v>1.2605</v>
      </c>
      <c r="M654">
        <v>61.9026</v>
      </c>
      <c r="N654">
        <v>1059.42</v>
      </c>
      <c r="O654">
        <v>6.4541500000000003</v>
      </c>
      <c r="P654">
        <v>13.2538</v>
      </c>
      <c r="Q654">
        <v>6.0904499999999997</v>
      </c>
      <c r="R654">
        <v>30.245000000000001</v>
      </c>
      <c r="S654">
        <v>2.3872</v>
      </c>
      <c r="T654">
        <v>10.8682</v>
      </c>
      <c r="U654">
        <v>3.0306999999999999</v>
      </c>
      <c r="V654">
        <v>5.4520499999999998</v>
      </c>
      <c r="W654">
        <v>11580</v>
      </c>
      <c r="X654">
        <v>2.1815000000000002</v>
      </c>
      <c r="Y654">
        <v>32.314999999999998</v>
      </c>
      <c r="Z654">
        <v>3.5119500000000001</v>
      </c>
      <c r="AA654">
        <v>225.88</v>
      </c>
      <c r="AB654">
        <v>20.024999999999999</v>
      </c>
      <c r="AC654">
        <v>547.11</v>
      </c>
      <c r="AD654">
        <v>44.487000000000002</v>
      </c>
      <c r="AF654" s="1">
        <v>37414</v>
      </c>
      <c r="AG654">
        <v>3.8005</v>
      </c>
    </row>
    <row r="655" spans="2:33" x14ac:dyDescent="0.2">
      <c r="B655" s="1">
        <v>41677</v>
      </c>
      <c r="C655">
        <v>1.3617999999999999</v>
      </c>
      <c r="D655">
        <v>102.215</v>
      </c>
      <c r="E655">
        <v>1.6394</v>
      </c>
      <c r="F655">
        <v>6.0278</v>
      </c>
      <c r="G655">
        <v>0.89829999999999999</v>
      </c>
      <c r="H655">
        <v>1.1008500000000001</v>
      </c>
      <c r="I655">
        <v>0.89529999999999998</v>
      </c>
      <c r="J655">
        <v>0.82804999999999995</v>
      </c>
      <c r="K655">
        <v>7.7580999999999998</v>
      </c>
      <c r="L655">
        <v>1.2677</v>
      </c>
      <c r="M655">
        <v>62.153399999999998</v>
      </c>
      <c r="N655">
        <v>1074.3399999999999</v>
      </c>
      <c r="O655">
        <v>6.4962499999999999</v>
      </c>
      <c r="P655">
        <v>13.351699999999999</v>
      </c>
      <c r="Q655">
        <v>6.1876499999999997</v>
      </c>
      <c r="R655">
        <v>30.307500000000001</v>
      </c>
      <c r="S655">
        <v>2.391</v>
      </c>
      <c r="T655">
        <v>11.077500000000001</v>
      </c>
      <c r="U655">
        <v>3.0679500000000002</v>
      </c>
      <c r="V655">
        <v>5.4797500000000001</v>
      </c>
      <c r="W655">
        <v>11975</v>
      </c>
      <c r="X655">
        <v>2.2120000000000002</v>
      </c>
      <c r="Y655">
        <v>32.807499999999997</v>
      </c>
      <c r="Z655">
        <v>3.5339999999999998</v>
      </c>
      <c r="AA655">
        <v>226.84</v>
      </c>
      <c r="AB655">
        <v>20.213999999999999</v>
      </c>
      <c r="AC655">
        <v>553.97</v>
      </c>
      <c r="AD655">
        <v>44.84</v>
      </c>
      <c r="AF655" s="1">
        <v>37421</v>
      </c>
      <c r="AG655">
        <v>3.7995000000000001</v>
      </c>
    </row>
    <row r="656" spans="2:33" x14ac:dyDescent="0.2">
      <c r="B656" s="1">
        <v>41670</v>
      </c>
      <c r="C656">
        <v>1.3484499999999999</v>
      </c>
      <c r="D656">
        <v>101.99</v>
      </c>
      <c r="E656">
        <v>1.6436500000000001</v>
      </c>
      <c r="F656">
        <v>6.0378499999999997</v>
      </c>
      <c r="G656">
        <v>0.90569999999999995</v>
      </c>
      <c r="H656">
        <v>1.1149500000000001</v>
      </c>
      <c r="I656">
        <v>0.87250000000000005</v>
      </c>
      <c r="J656">
        <v>0.80864999999999998</v>
      </c>
      <c r="K656">
        <v>7.7648999999999999</v>
      </c>
      <c r="L656">
        <v>1.2782</v>
      </c>
      <c r="M656">
        <v>62.799900000000001</v>
      </c>
      <c r="N656">
        <v>1085.8800000000001</v>
      </c>
      <c r="O656">
        <v>6.5446499999999999</v>
      </c>
      <c r="P656">
        <v>13.3871</v>
      </c>
      <c r="Q656">
        <v>6.2898500000000004</v>
      </c>
      <c r="R656">
        <v>30.336500000000001</v>
      </c>
      <c r="S656">
        <v>2.4207000000000001</v>
      </c>
      <c r="T656">
        <v>11.166499999999999</v>
      </c>
      <c r="U656">
        <v>3.1522000000000001</v>
      </c>
      <c r="V656">
        <v>5.5336499999999997</v>
      </c>
      <c r="W656">
        <v>12180</v>
      </c>
      <c r="X656">
        <v>2.2607499999999998</v>
      </c>
      <c r="Y656">
        <v>33.034999999999997</v>
      </c>
      <c r="Z656">
        <v>3.5205000000000002</v>
      </c>
      <c r="AA656">
        <v>231.46</v>
      </c>
      <c r="AB656">
        <v>20.440999999999999</v>
      </c>
      <c r="AC656">
        <v>556.29</v>
      </c>
      <c r="AD656">
        <v>45.341000000000001</v>
      </c>
      <c r="AF656" s="1">
        <v>37428</v>
      </c>
      <c r="AG656">
        <v>3.8005</v>
      </c>
    </row>
    <row r="657" spans="2:33" x14ac:dyDescent="0.2">
      <c r="B657" s="1">
        <v>41663</v>
      </c>
      <c r="C657">
        <v>1.3685</v>
      </c>
      <c r="D657">
        <v>102.37</v>
      </c>
      <c r="E657">
        <v>1.65015</v>
      </c>
      <c r="F657">
        <v>6.0419</v>
      </c>
      <c r="G657">
        <v>0.89429999999999998</v>
      </c>
      <c r="H657">
        <v>1.1072</v>
      </c>
      <c r="I657">
        <v>0.872</v>
      </c>
      <c r="J657">
        <v>0.82535000000000003</v>
      </c>
      <c r="K657">
        <v>7.7638499999999997</v>
      </c>
      <c r="L657">
        <v>1.2799</v>
      </c>
      <c r="M657">
        <v>62.666699999999999</v>
      </c>
      <c r="N657">
        <v>1086.53</v>
      </c>
      <c r="O657">
        <v>6.4422499999999996</v>
      </c>
      <c r="P657">
        <v>13.4925</v>
      </c>
      <c r="Q657">
        <v>6.1476499999999996</v>
      </c>
      <c r="R657">
        <v>30.234000000000002</v>
      </c>
      <c r="S657">
        <v>2.4131999999999998</v>
      </c>
      <c r="T657">
        <v>11.116300000000001</v>
      </c>
      <c r="U657">
        <v>3.0724999999999998</v>
      </c>
      <c r="V657">
        <v>5.4528999999999996</v>
      </c>
      <c r="W657">
        <v>12135</v>
      </c>
      <c r="X657">
        <v>2.3287499999999999</v>
      </c>
      <c r="Y657">
        <v>32.852499999999999</v>
      </c>
      <c r="Z657">
        <v>3.4931000000000001</v>
      </c>
      <c r="AA657">
        <v>223.56</v>
      </c>
      <c r="AB657">
        <v>20.094000000000001</v>
      </c>
      <c r="AC657">
        <v>551.70000000000005</v>
      </c>
      <c r="AD657">
        <v>45.419499999999999</v>
      </c>
      <c r="AF657" s="1">
        <v>37435</v>
      </c>
      <c r="AG657">
        <v>3.8005</v>
      </c>
    </row>
    <row r="658" spans="2:33" x14ac:dyDescent="0.2">
      <c r="B658" s="1">
        <v>41656</v>
      </c>
      <c r="C658">
        <v>1.35575</v>
      </c>
      <c r="D658">
        <v>104.265</v>
      </c>
      <c r="E658">
        <v>1.6444000000000001</v>
      </c>
      <c r="F658">
        <v>6.0233499999999998</v>
      </c>
      <c r="G658">
        <v>0.9093</v>
      </c>
      <c r="H658">
        <v>1.0948500000000001</v>
      </c>
      <c r="I658">
        <v>0.87849999999999995</v>
      </c>
      <c r="J658">
        <v>0.82584999999999997</v>
      </c>
      <c r="K658">
        <v>7.75535</v>
      </c>
      <c r="L658">
        <v>1.2745</v>
      </c>
      <c r="M658">
        <v>61.603000000000002</v>
      </c>
      <c r="N658">
        <v>1062.22</v>
      </c>
      <c r="O658">
        <v>6.4624499999999996</v>
      </c>
      <c r="P658">
        <v>13.263999999999999</v>
      </c>
      <c r="Q658">
        <v>6.1596000000000002</v>
      </c>
      <c r="R658">
        <v>30.114000000000001</v>
      </c>
      <c r="S658">
        <v>2.3595999999999999</v>
      </c>
      <c r="T658">
        <v>10.836</v>
      </c>
      <c r="U658">
        <v>3.0710999999999999</v>
      </c>
      <c r="V658">
        <v>5.5043499999999996</v>
      </c>
      <c r="W658">
        <v>11880</v>
      </c>
      <c r="X658">
        <v>2.2189000000000001</v>
      </c>
      <c r="Y658">
        <v>32.835000000000001</v>
      </c>
      <c r="Z658">
        <v>3.4943</v>
      </c>
      <c r="AA658">
        <v>221.96</v>
      </c>
      <c r="AB658">
        <v>20.263999999999999</v>
      </c>
      <c r="AC658">
        <v>539.02</v>
      </c>
      <c r="AD658">
        <v>45.110500000000002</v>
      </c>
      <c r="AF658" s="1">
        <v>37442</v>
      </c>
      <c r="AG658">
        <v>3.7995000000000001</v>
      </c>
    </row>
    <row r="659" spans="2:33" x14ac:dyDescent="0.2">
      <c r="B659" s="1">
        <v>41649</v>
      </c>
      <c r="C659">
        <v>1.3672500000000001</v>
      </c>
      <c r="D659">
        <v>104.15</v>
      </c>
      <c r="E659">
        <v>1.6484000000000001</v>
      </c>
      <c r="F659">
        <v>6.0336499999999997</v>
      </c>
      <c r="G659">
        <v>0.90239999999999998</v>
      </c>
      <c r="H659">
        <v>1.0921000000000001</v>
      </c>
      <c r="I659">
        <v>0.89680000000000004</v>
      </c>
      <c r="J659">
        <v>0.82904999999999995</v>
      </c>
      <c r="K659">
        <v>7.7545999999999999</v>
      </c>
      <c r="L659">
        <v>1.2667999999999999</v>
      </c>
      <c r="M659">
        <v>61.463799999999999</v>
      </c>
      <c r="N659">
        <v>1058.55</v>
      </c>
      <c r="O659">
        <v>6.4940499999999997</v>
      </c>
      <c r="P659">
        <v>13.0123</v>
      </c>
      <c r="Q659">
        <v>6.1597</v>
      </c>
      <c r="R659">
        <v>29.997</v>
      </c>
      <c r="S659">
        <v>2.36775</v>
      </c>
      <c r="T659">
        <v>10.6853</v>
      </c>
      <c r="U659">
        <v>3.0451999999999999</v>
      </c>
      <c r="V659">
        <v>5.4577499999999999</v>
      </c>
      <c r="W659">
        <v>11860</v>
      </c>
      <c r="X659">
        <v>2.1672500000000001</v>
      </c>
      <c r="Y659">
        <v>33.005000000000003</v>
      </c>
      <c r="Z659">
        <v>3.4845999999999999</v>
      </c>
      <c r="AA659">
        <v>218.31</v>
      </c>
      <c r="AB659">
        <v>20.053000000000001</v>
      </c>
      <c r="AC659">
        <v>528.85</v>
      </c>
      <c r="AD659">
        <v>44.555</v>
      </c>
      <c r="AF659" s="1">
        <v>37449</v>
      </c>
      <c r="AG659">
        <v>3.8005</v>
      </c>
    </row>
    <row r="660" spans="2:33" x14ac:dyDescent="0.2">
      <c r="B660" s="1">
        <v>41642</v>
      </c>
      <c r="C660">
        <v>1.3613</v>
      </c>
      <c r="D660">
        <v>104.47</v>
      </c>
      <c r="E660">
        <v>1.64435</v>
      </c>
      <c r="F660">
        <v>6.0495999999999999</v>
      </c>
      <c r="G660">
        <v>0.9042</v>
      </c>
      <c r="H660">
        <v>1.0621499999999999</v>
      </c>
      <c r="I660">
        <v>0.8982</v>
      </c>
      <c r="J660">
        <v>0.82984999999999998</v>
      </c>
      <c r="K660">
        <v>7.7548000000000004</v>
      </c>
      <c r="L660">
        <v>1.2661</v>
      </c>
      <c r="M660">
        <v>62.28</v>
      </c>
      <c r="N660">
        <v>1054.6099999999999</v>
      </c>
      <c r="O660">
        <v>6.5109500000000002</v>
      </c>
      <c r="P660">
        <v>13.081</v>
      </c>
      <c r="Q660">
        <v>6.1322000000000001</v>
      </c>
      <c r="R660">
        <v>29.97</v>
      </c>
      <c r="S660">
        <v>2.3751500000000001</v>
      </c>
      <c r="T660">
        <v>10.6555</v>
      </c>
      <c r="U660">
        <v>3.0634000000000001</v>
      </c>
      <c r="V660">
        <v>5.4793500000000002</v>
      </c>
      <c r="W660">
        <v>12102.5</v>
      </c>
      <c r="X660">
        <v>2.1785999999999999</v>
      </c>
      <c r="Y660">
        <v>33</v>
      </c>
      <c r="Z660">
        <v>3.5076000000000001</v>
      </c>
      <c r="AA660">
        <v>219.61</v>
      </c>
      <c r="AB660">
        <v>20.242000000000001</v>
      </c>
      <c r="AC660">
        <v>529.55499999999995</v>
      </c>
      <c r="AD660">
        <v>44.69</v>
      </c>
      <c r="AF660" s="1">
        <v>37456</v>
      </c>
      <c r="AG660">
        <v>3.7995000000000001</v>
      </c>
    </row>
    <row r="661" spans="2:33" x14ac:dyDescent="0.2">
      <c r="B661" s="1">
        <v>41635</v>
      </c>
      <c r="C661">
        <v>1.3781000000000001</v>
      </c>
      <c r="D661">
        <v>104.97</v>
      </c>
      <c r="E661">
        <v>1.6497999999999999</v>
      </c>
      <c r="F661">
        <v>6.0726000000000004</v>
      </c>
      <c r="G661">
        <v>0.88800000000000001</v>
      </c>
      <c r="H661">
        <v>1.06945</v>
      </c>
      <c r="I661">
        <v>0.88929999999999998</v>
      </c>
      <c r="J661">
        <v>0.81825000000000003</v>
      </c>
      <c r="K661">
        <v>7.7552500000000002</v>
      </c>
      <c r="L661">
        <v>1.2665999999999999</v>
      </c>
      <c r="M661">
        <v>61.9634</v>
      </c>
      <c r="N661">
        <v>1054.1600000000001</v>
      </c>
      <c r="O661">
        <v>6.5000999999999998</v>
      </c>
      <c r="P661">
        <v>13.0548</v>
      </c>
      <c r="Q661">
        <v>6.12385</v>
      </c>
      <c r="R661">
        <v>29.997</v>
      </c>
      <c r="S661">
        <v>2.3519000000000001</v>
      </c>
      <c r="T661">
        <v>10.474500000000001</v>
      </c>
      <c r="U661">
        <v>3.0105499999999998</v>
      </c>
      <c r="V661">
        <v>5.4137000000000004</v>
      </c>
      <c r="W661">
        <v>12145</v>
      </c>
      <c r="X661">
        <v>2.14975</v>
      </c>
      <c r="Y661">
        <v>32.863500000000002</v>
      </c>
      <c r="Z661">
        <v>3.4851999999999999</v>
      </c>
      <c r="AA661">
        <v>215.01499999999999</v>
      </c>
      <c r="AB661">
        <v>19.902000000000001</v>
      </c>
      <c r="AC661">
        <v>523.77499999999998</v>
      </c>
      <c r="AD661">
        <v>44.322499999999998</v>
      </c>
      <c r="AF661" s="1">
        <v>37463</v>
      </c>
      <c r="AG661">
        <v>3.7995000000000001</v>
      </c>
    </row>
    <row r="662" spans="2:33" x14ac:dyDescent="0.2">
      <c r="B662" s="1">
        <v>41628</v>
      </c>
      <c r="C662">
        <v>1.3671</v>
      </c>
      <c r="D662">
        <v>104.11</v>
      </c>
      <c r="E662">
        <v>1.6357999999999999</v>
      </c>
      <c r="F662">
        <v>6.06935</v>
      </c>
      <c r="G662">
        <v>0.89575000000000005</v>
      </c>
      <c r="H662">
        <v>1.0680000000000001</v>
      </c>
      <c r="I662">
        <v>0.89139999999999997</v>
      </c>
      <c r="J662">
        <v>0.82030000000000003</v>
      </c>
      <c r="K662">
        <v>7.7545999999999999</v>
      </c>
      <c r="L662">
        <v>1.2665999999999999</v>
      </c>
      <c r="M662">
        <v>62.040999999999997</v>
      </c>
      <c r="N662">
        <v>1061.8800000000001</v>
      </c>
      <c r="O662">
        <v>6.5663</v>
      </c>
      <c r="P662">
        <v>12.971500000000001</v>
      </c>
      <c r="Q662">
        <v>6.1574</v>
      </c>
      <c r="R662">
        <v>29.875</v>
      </c>
      <c r="S662">
        <v>2.3843999999999999</v>
      </c>
      <c r="T662">
        <v>10.3475</v>
      </c>
      <c r="U662">
        <v>3.0424500000000001</v>
      </c>
      <c r="V662">
        <v>5.4577</v>
      </c>
      <c r="W662">
        <v>12110</v>
      </c>
      <c r="X662">
        <v>2.0914000000000001</v>
      </c>
      <c r="Y662">
        <v>32.585000000000001</v>
      </c>
      <c r="Z662">
        <v>3.5160499999999999</v>
      </c>
      <c r="AA662">
        <v>218.52</v>
      </c>
      <c r="AB662">
        <v>20.223500000000001</v>
      </c>
      <c r="AC662">
        <v>530.28</v>
      </c>
      <c r="AD662">
        <v>44.52</v>
      </c>
      <c r="AF662" s="1">
        <v>37470</v>
      </c>
      <c r="AG662">
        <v>3.7995000000000001</v>
      </c>
    </row>
    <row r="663" spans="2:33" x14ac:dyDescent="0.2">
      <c r="B663" s="1">
        <v>41621</v>
      </c>
      <c r="C663">
        <v>1.3728</v>
      </c>
      <c r="D663">
        <v>103.17</v>
      </c>
      <c r="E663">
        <v>1.62805</v>
      </c>
      <c r="F663">
        <v>6.0754000000000001</v>
      </c>
      <c r="G663">
        <v>0.89070000000000005</v>
      </c>
      <c r="H663">
        <v>1.0613999999999999</v>
      </c>
      <c r="I663">
        <v>0.89539999999999997</v>
      </c>
      <c r="J663">
        <v>0.82594999999999996</v>
      </c>
      <c r="K663">
        <v>7.7533500000000002</v>
      </c>
      <c r="L663">
        <v>1.2556499999999999</v>
      </c>
      <c r="M663">
        <v>62.172699999999999</v>
      </c>
      <c r="N663">
        <v>1054.42</v>
      </c>
      <c r="O663">
        <v>6.5845000000000002</v>
      </c>
      <c r="P663">
        <v>12.956</v>
      </c>
      <c r="Q663">
        <v>6.1939000000000002</v>
      </c>
      <c r="R663">
        <v>29.625</v>
      </c>
      <c r="S663">
        <v>2.3372000000000002</v>
      </c>
      <c r="T663">
        <v>10.311</v>
      </c>
      <c r="U663">
        <v>3.0441500000000001</v>
      </c>
      <c r="V663">
        <v>5.4351000000000003</v>
      </c>
      <c r="W663">
        <v>11990</v>
      </c>
      <c r="X663">
        <v>2.0374500000000002</v>
      </c>
      <c r="Y663">
        <v>32.042499999999997</v>
      </c>
      <c r="Z663">
        <v>3.5016500000000002</v>
      </c>
      <c r="AA663">
        <v>220.07</v>
      </c>
      <c r="AB663">
        <v>20.049499999999998</v>
      </c>
      <c r="AC663">
        <v>529.92999999999995</v>
      </c>
      <c r="AD663">
        <v>44.2</v>
      </c>
      <c r="AF663" s="1">
        <v>37477</v>
      </c>
      <c r="AG663">
        <v>3.8005</v>
      </c>
    </row>
    <row r="664" spans="2:33" x14ac:dyDescent="0.2">
      <c r="B664" s="1">
        <v>41614</v>
      </c>
      <c r="C664">
        <v>1.36835</v>
      </c>
      <c r="D664">
        <v>102.66</v>
      </c>
      <c r="E664">
        <v>1.6355500000000001</v>
      </c>
      <c r="F664">
        <v>6.0682499999999999</v>
      </c>
      <c r="G664">
        <v>0.89439999999999997</v>
      </c>
      <c r="H664">
        <v>1.06325</v>
      </c>
      <c r="I664">
        <v>0.90990000000000004</v>
      </c>
      <c r="J664">
        <v>0.82684999999999997</v>
      </c>
      <c r="K664">
        <v>7.7543499999999996</v>
      </c>
      <c r="L664">
        <v>1.2499</v>
      </c>
      <c r="M664">
        <v>61.1783</v>
      </c>
      <c r="N664">
        <v>1053.6199999999999</v>
      </c>
      <c r="O664">
        <v>6.5195499999999997</v>
      </c>
      <c r="P664">
        <v>12.9595</v>
      </c>
      <c r="Q664">
        <v>6.1651499999999997</v>
      </c>
      <c r="R664">
        <v>29.541499999999999</v>
      </c>
      <c r="S664">
        <v>2.3344499999999999</v>
      </c>
      <c r="T664">
        <v>10.330500000000001</v>
      </c>
      <c r="U664">
        <v>3.05715</v>
      </c>
      <c r="V664">
        <v>5.4516499999999999</v>
      </c>
      <c r="W664">
        <v>11785</v>
      </c>
      <c r="X664">
        <v>2.0243000000000002</v>
      </c>
      <c r="Y664">
        <v>32.234999999999999</v>
      </c>
      <c r="Z664">
        <v>3.5010500000000002</v>
      </c>
      <c r="AA664">
        <v>220.035</v>
      </c>
      <c r="AB664">
        <v>20.085000000000001</v>
      </c>
      <c r="AC664">
        <v>526.70000000000005</v>
      </c>
      <c r="AD664">
        <v>43.862499999999997</v>
      </c>
      <c r="AF664" s="1">
        <v>37484</v>
      </c>
      <c r="AG664">
        <v>3.8001</v>
      </c>
    </row>
    <row r="665" spans="2:33" x14ac:dyDescent="0.2">
      <c r="B665" s="1">
        <v>41607</v>
      </c>
      <c r="C665">
        <v>1.3611500000000001</v>
      </c>
      <c r="D665">
        <v>102.36</v>
      </c>
      <c r="E665">
        <v>1.6375999999999999</v>
      </c>
      <c r="F665">
        <v>6.0852500000000003</v>
      </c>
      <c r="G665">
        <v>0.90390000000000004</v>
      </c>
      <c r="H665">
        <v>1.0589999999999999</v>
      </c>
      <c r="I665">
        <v>0.91310000000000002</v>
      </c>
      <c r="J665">
        <v>0.81564999999999999</v>
      </c>
      <c r="K665">
        <v>7.75265</v>
      </c>
      <c r="L665">
        <v>1.254</v>
      </c>
      <c r="M665">
        <v>62.367100000000001</v>
      </c>
      <c r="N665">
        <v>1057.68</v>
      </c>
      <c r="O665">
        <v>6.5397499999999997</v>
      </c>
      <c r="P665">
        <v>13.105399999999999</v>
      </c>
      <c r="Q665">
        <v>6.1167499999999997</v>
      </c>
      <c r="R665">
        <v>29.594999999999999</v>
      </c>
      <c r="S665">
        <v>2.3332000000000002</v>
      </c>
      <c r="T665">
        <v>10.169499999999999</v>
      </c>
      <c r="U665">
        <v>3.08765</v>
      </c>
      <c r="V665">
        <v>5.4801500000000001</v>
      </c>
      <c r="W665">
        <v>11755</v>
      </c>
      <c r="X665">
        <v>2.0198</v>
      </c>
      <c r="Y665">
        <v>32.067500000000003</v>
      </c>
      <c r="Z665">
        <v>3.5236999999999998</v>
      </c>
      <c r="AA665">
        <v>221.45500000000001</v>
      </c>
      <c r="AB665">
        <v>20.111999999999998</v>
      </c>
      <c r="AC665">
        <v>531.01</v>
      </c>
      <c r="AD665">
        <v>43.674999999999997</v>
      </c>
      <c r="AF665" s="1">
        <v>37491</v>
      </c>
      <c r="AG665">
        <v>3.7995000000000001</v>
      </c>
    </row>
    <row r="666" spans="2:33" x14ac:dyDescent="0.2">
      <c r="B666" s="1">
        <v>41600</v>
      </c>
      <c r="C666">
        <v>1.3525</v>
      </c>
      <c r="D666">
        <v>101.245</v>
      </c>
      <c r="E666">
        <v>1.6187</v>
      </c>
      <c r="F666">
        <v>6.0745500000000003</v>
      </c>
      <c r="G666">
        <v>0.90949999999999998</v>
      </c>
      <c r="H666">
        <v>1.0528500000000001</v>
      </c>
      <c r="I666">
        <v>0.91620000000000001</v>
      </c>
      <c r="J666">
        <v>0.81584999999999996</v>
      </c>
      <c r="K666">
        <v>7.7525000000000004</v>
      </c>
      <c r="L666">
        <v>1.2505999999999999</v>
      </c>
      <c r="M666">
        <v>62.723799999999997</v>
      </c>
      <c r="N666">
        <v>1062.32</v>
      </c>
      <c r="O666">
        <v>6.5866499999999997</v>
      </c>
      <c r="P666">
        <v>13.0305</v>
      </c>
      <c r="Q666">
        <v>6.0753500000000003</v>
      </c>
      <c r="R666">
        <v>29.572500000000002</v>
      </c>
      <c r="S666">
        <v>2.2900499999999999</v>
      </c>
      <c r="T666">
        <v>10.0892</v>
      </c>
      <c r="U666">
        <v>3.1031499999999999</v>
      </c>
      <c r="V666">
        <v>5.5143500000000003</v>
      </c>
      <c r="W666">
        <v>11510</v>
      </c>
      <c r="X666">
        <v>2.0070000000000001</v>
      </c>
      <c r="Y666">
        <v>31.8325</v>
      </c>
      <c r="Z666">
        <v>3.5638999999999998</v>
      </c>
      <c r="AA666">
        <v>220.73500000000001</v>
      </c>
      <c r="AB666">
        <v>20.176500000000001</v>
      </c>
      <c r="AC666">
        <v>519.1</v>
      </c>
      <c r="AD666">
        <v>43.854999999999997</v>
      </c>
      <c r="AF666" s="1">
        <v>37498</v>
      </c>
      <c r="AG666">
        <v>3.7995000000000001</v>
      </c>
    </row>
    <row r="667" spans="2:33" x14ac:dyDescent="0.2">
      <c r="B667" s="1">
        <v>41593</v>
      </c>
      <c r="C667">
        <v>1.3473999999999999</v>
      </c>
      <c r="D667">
        <v>100.295</v>
      </c>
      <c r="E667">
        <v>1.6092500000000001</v>
      </c>
      <c r="F667">
        <v>6.07545</v>
      </c>
      <c r="G667">
        <v>0.91579999999999995</v>
      </c>
      <c r="H667">
        <v>1.0463499999999999</v>
      </c>
      <c r="I667">
        <v>0.93610000000000004</v>
      </c>
      <c r="J667">
        <v>0.83155000000000001</v>
      </c>
      <c r="K667">
        <v>7.7535499999999997</v>
      </c>
      <c r="L667">
        <v>1.2464999999999999</v>
      </c>
      <c r="M667">
        <v>62.880800000000001</v>
      </c>
      <c r="N667">
        <v>1061.08</v>
      </c>
      <c r="O667">
        <v>6.6547999999999998</v>
      </c>
      <c r="P667">
        <v>12.958</v>
      </c>
      <c r="Q667">
        <v>6.1264000000000003</v>
      </c>
      <c r="R667">
        <v>29.565000000000001</v>
      </c>
      <c r="S667">
        <v>2.3068</v>
      </c>
      <c r="T667">
        <v>10.17</v>
      </c>
      <c r="U667">
        <v>3.1078000000000001</v>
      </c>
      <c r="V667">
        <v>5.5359499999999997</v>
      </c>
      <c r="W667">
        <v>11360</v>
      </c>
      <c r="X667">
        <v>2.0320999999999998</v>
      </c>
      <c r="Y667">
        <v>31.58</v>
      </c>
      <c r="Z667">
        <v>3.52115</v>
      </c>
      <c r="AA667">
        <v>221.46</v>
      </c>
      <c r="AB667">
        <v>20.151</v>
      </c>
      <c r="AC667">
        <v>521.15</v>
      </c>
      <c r="AD667">
        <v>43.575000000000003</v>
      </c>
      <c r="AF667" s="1">
        <v>37505</v>
      </c>
      <c r="AG667">
        <v>3.7995000000000001</v>
      </c>
    </row>
    <row r="668" spans="2:33" x14ac:dyDescent="0.2">
      <c r="B668" s="1">
        <v>41586</v>
      </c>
      <c r="C668">
        <v>1.3348</v>
      </c>
      <c r="D668">
        <v>99.084999999999994</v>
      </c>
      <c r="E668">
        <v>1.59935</v>
      </c>
      <c r="F668">
        <v>6.0813499999999996</v>
      </c>
      <c r="G668">
        <v>0.9224</v>
      </c>
      <c r="H668">
        <v>1.0490999999999999</v>
      </c>
      <c r="I668">
        <v>0.93740000000000001</v>
      </c>
      <c r="J668">
        <v>0.82535000000000003</v>
      </c>
      <c r="K668">
        <v>7.7515999999999998</v>
      </c>
      <c r="L668">
        <v>1.2471000000000001</v>
      </c>
      <c r="M668">
        <v>63.542999999999999</v>
      </c>
      <c r="N668">
        <v>1067.8900000000001</v>
      </c>
      <c r="O668">
        <v>6.6027500000000003</v>
      </c>
      <c r="P668">
        <v>13.279199999999999</v>
      </c>
      <c r="Q668">
        <v>6.1624499999999998</v>
      </c>
      <c r="R668">
        <v>29.524999999999999</v>
      </c>
      <c r="S668">
        <v>2.3341500000000002</v>
      </c>
      <c r="T668">
        <v>10.360799999999999</v>
      </c>
      <c r="U668">
        <v>3.1412</v>
      </c>
      <c r="V668">
        <v>5.5880000000000001</v>
      </c>
      <c r="W668">
        <v>11385</v>
      </c>
      <c r="X668">
        <v>2.0467499999999998</v>
      </c>
      <c r="Y668">
        <v>31.5</v>
      </c>
      <c r="Z668">
        <v>3.5399500000000002</v>
      </c>
      <c r="AA668">
        <v>222.47</v>
      </c>
      <c r="AB668">
        <v>20.202999999999999</v>
      </c>
      <c r="AC668">
        <v>519.73</v>
      </c>
      <c r="AD668">
        <v>43.344999999999999</v>
      </c>
      <c r="AF668" s="1">
        <v>37512</v>
      </c>
      <c r="AG668">
        <v>3.8</v>
      </c>
    </row>
    <row r="669" spans="2:33" x14ac:dyDescent="0.2">
      <c r="B669" s="1">
        <v>41579</v>
      </c>
      <c r="C669">
        <v>1.3487499999999999</v>
      </c>
      <c r="D669">
        <v>98.775000000000006</v>
      </c>
      <c r="E669">
        <v>1.59185</v>
      </c>
      <c r="F669">
        <v>6.0887500000000001</v>
      </c>
      <c r="G669">
        <v>0.91249999999999998</v>
      </c>
      <c r="H669">
        <v>1.0444</v>
      </c>
      <c r="I669">
        <v>0.94359999999999999</v>
      </c>
      <c r="J669">
        <v>0.82274999999999998</v>
      </c>
      <c r="K669">
        <v>7.7524499999999996</v>
      </c>
      <c r="L669">
        <v>1.2434000000000001</v>
      </c>
      <c r="M669">
        <v>62.395499999999998</v>
      </c>
      <c r="N669">
        <v>1063.23</v>
      </c>
      <c r="O669">
        <v>6.5362499999999999</v>
      </c>
      <c r="P669">
        <v>13.079000000000001</v>
      </c>
      <c r="Q669">
        <v>5.9724500000000003</v>
      </c>
      <c r="R669">
        <v>29.434999999999999</v>
      </c>
      <c r="S669">
        <v>2.258</v>
      </c>
      <c r="T669">
        <v>10.1678</v>
      </c>
      <c r="U669">
        <v>3.1118000000000001</v>
      </c>
      <c r="V669">
        <v>5.5298499999999997</v>
      </c>
      <c r="W669">
        <v>11140</v>
      </c>
      <c r="X669">
        <v>2.0187499999999998</v>
      </c>
      <c r="Y669">
        <v>31.24</v>
      </c>
      <c r="Z669">
        <v>3.5347499999999998</v>
      </c>
      <c r="AA669">
        <v>220.5</v>
      </c>
      <c r="AB669">
        <v>19.183</v>
      </c>
      <c r="AC669">
        <v>516.5</v>
      </c>
      <c r="AD669">
        <v>43.435000000000002</v>
      </c>
      <c r="AF669" s="1">
        <v>37519</v>
      </c>
      <c r="AG669">
        <v>3.8005</v>
      </c>
    </row>
    <row r="670" spans="2:33" x14ac:dyDescent="0.2">
      <c r="B670" s="1">
        <v>41572</v>
      </c>
      <c r="C670">
        <v>1.37975</v>
      </c>
      <c r="D670">
        <v>97.344999999999999</v>
      </c>
      <c r="E670">
        <v>1.6167499999999999</v>
      </c>
      <c r="F670">
        <v>6.0762999999999998</v>
      </c>
      <c r="G670">
        <v>0.89390000000000003</v>
      </c>
      <c r="H670">
        <v>1.0445</v>
      </c>
      <c r="I670">
        <v>0.9587</v>
      </c>
      <c r="J670">
        <v>0.82925000000000004</v>
      </c>
      <c r="K670">
        <v>7.7538</v>
      </c>
      <c r="L670">
        <v>1.2364999999999999</v>
      </c>
      <c r="M670">
        <v>61.4133</v>
      </c>
      <c r="N670">
        <v>1062.82</v>
      </c>
      <c r="O670">
        <v>6.3285</v>
      </c>
      <c r="P670">
        <v>12.863</v>
      </c>
      <c r="Q670">
        <v>5.8918999999999997</v>
      </c>
      <c r="R670">
        <v>29.395</v>
      </c>
      <c r="S670">
        <v>2.18465</v>
      </c>
      <c r="T670">
        <v>9.8160000000000007</v>
      </c>
      <c r="U670">
        <v>3.0301499999999999</v>
      </c>
      <c r="V670">
        <v>5.4059499999999998</v>
      </c>
      <c r="W670">
        <v>10695</v>
      </c>
      <c r="X670">
        <v>1.9802500000000001</v>
      </c>
      <c r="Y670">
        <v>31.07</v>
      </c>
      <c r="Z670">
        <v>3.524</v>
      </c>
      <c r="AA670">
        <v>212.10499999999999</v>
      </c>
      <c r="AB670">
        <v>18.641500000000001</v>
      </c>
      <c r="AC670">
        <v>505.15</v>
      </c>
      <c r="AD670">
        <v>43.05</v>
      </c>
      <c r="AF670" s="1">
        <v>37526</v>
      </c>
      <c r="AG670">
        <v>3.7995000000000001</v>
      </c>
    </row>
    <row r="671" spans="2:33" x14ac:dyDescent="0.2">
      <c r="B671" s="1">
        <v>41565</v>
      </c>
      <c r="C671">
        <v>1.3694</v>
      </c>
      <c r="D671">
        <v>97.76</v>
      </c>
      <c r="E671">
        <v>1.6187</v>
      </c>
      <c r="F671">
        <v>6.0905500000000004</v>
      </c>
      <c r="G671">
        <v>0.90169999999999995</v>
      </c>
      <c r="H671">
        <v>1.0284</v>
      </c>
      <c r="I671">
        <v>0.96650000000000003</v>
      </c>
      <c r="J671">
        <v>0.84965000000000002</v>
      </c>
      <c r="K671">
        <v>7.7533500000000002</v>
      </c>
      <c r="L671">
        <v>1.23725</v>
      </c>
      <c r="M671">
        <v>61.2714</v>
      </c>
      <c r="N671">
        <v>1060.3800000000001</v>
      </c>
      <c r="O671">
        <v>6.4212499999999997</v>
      </c>
      <c r="P671">
        <v>12.790699999999999</v>
      </c>
      <c r="Q671">
        <v>5.9050500000000001</v>
      </c>
      <c r="R671">
        <v>29.375</v>
      </c>
      <c r="S671">
        <v>2.1624500000000002</v>
      </c>
      <c r="T671">
        <v>9.7675000000000001</v>
      </c>
      <c r="U671">
        <v>3.0470000000000002</v>
      </c>
      <c r="V671">
        <v>5.4467999999999996</v>
      </c>
      <c r="W671">
        <v>10845</v>
      </c>
      <c r="X671">
        <v>1.9662999999999999</v>
      </c>
      <c r="Y671">
        <v>31.072500000000002</v>
      </c>
      <c r="Z671">
        <v>3.5289999999999999</v>
      </c>
      <c r="AA671">
        <v>218.51499999999999</v>
      </c>
      <c r="AB671">
        <v>18.846</v>
      </c>
      <c r="AC671">
        <v>496.45499999999998</v>
      </c>
      <c r="AD671">
        <v>43.064999999999998</v>
      </c>
      <c r="AF671" s="1">
        <v>37533</v>
      </c>
      <c r="AG671">
        <v>3.7995000000000001</v>
      </c>
    </row>
    <row r="672" spans="2:33" x14ac:dyDescent="0.2">
      <c r="B672" s="1">
        <v>41558</v>
      </c>
      <c r="C672">
        <v>1.3563499999999999</v>
      </c>
      <c r="D672">
        <v>98.305000000000007</v>
      </c>
      <c r="E672">
        <v>1.5950500000000001</v>
      </c>
      <c r="F672">
        <v>6.1066500000000001</v>
      </c>
      <c r="G672">
        <v>0.91</v>
      </c>
      <c r="H672">
        <v>1.0386</v>
      </c>
      <c r="I672">
        <v>0.94630000000000003</v>
      </c>
      <c r="J672">
        <v>0.83214999999999995</v>
      </c>
      <c r="K672">
        <v>7.7541500000000001</v>
      </c>
      <c r="L672">
        <v>1.24685</v>
      </c>
      <c r="M672">
        <v>61.197899999999997</v>
      </c>
      <c r="N672">
        <v>1071.78</v>
      </c>
      <c r="O672">
        <v>6.4682000000000004</v>
      </c>
      <c r="P672">
        <v>13.0723</v>
      </c>
      <c r="Q672">
        <v>5.9948499999999996</v>
      </c>
      <c r="R672">
        <v>29.36</v>
      </c>
      <c r="S672">
        <v>2.1810499999999999</v>
      </c>
      <c r="T672">
        <v>9.9237500000000001</v>
      </c>
      <c r="U672">
        <v>3.0918000000000001</v>
      </c>
      <c r="V672">
        <v>5.4995500000000002</v>
      </c>
      <c r="W672">
        <v>10970</v>
      </c>
      <c r="X672">
        <v>1.9861500000000001</v>
      </c>
      <c r="Y672">
        <v>31.324999999999999</v>
      </c>
      <c r="Z672">
        <v>3.5460500000000001</v>
      </c>
      <c r="AA672">
        <v>218.51499999999999</v>
      </c>
      <c r="AB672">
        <v>18.818999999999999</v>
      </c>
      <c r="AC672">
        <v>497.59</v>
      </c>
      <c r="AD672">
        <v>43.11</v>
      </c>
      <c r="AF672" s="1">
        <v>37540</v>
      </c>
      <c r="AG672">
        <v>3.7995000000000001</v>
      </c>
    </row>
    <row r="673" spans="2:33" x14ac:dyDescent="0.2">
      <c r="B673" s="1">
        <v>41551</v>
      </c>
      <c r="C673">
        <v>1.3594999999999999</v>
      </c>
      <c r="D673">
        <v>97.15</v>
      </c>
      <c r="E673">
        <v>1.6073</v>
      </c>
      <c r="F673">
        <v>6.1067999999999998</v>
      </c>
      <c r="G673">
        <v>0.90329999999999999</v>
      </c>
      <c r="H673">
        <v>1.0305500000000001</v>
      </c>
      <c r="I673">
        <v>0.94489999999999996</v>
      </c>
      <c r="J673">
        <v>0.83394999999999997</v>
      </c>
      <c r="K673">
        <v>7.7545000000000002</v>
      </c>
      <c r="L673">
        <v>1.2458499999999999</v>
      </c>
      <c r="M673">
        <v>61.428800000000003</v>
      </c>
      <c r="N673">
        <v>1070.72</v>
      </c>
      <c r="O673">
        <v>6.4017999999999997</v>
      </c>
      <c r="P673">
        <v>13.13</v>
      </c>
      <c r="Q673">
        <v>5.9587000000000003</v>
      </c>
      <c r="R673">
        <v>29.344999999999999</v>
      </c>
      <c r="S673">
        <v>2.2060499999999998</v>
      </c>
      <c r="T673">
        <v>10.011799999999999</v>
      </c>
      <c r="U673">
        <v>3.0921500000000002</v>
      </c>
      <c r="V673">
        <v>5.4871499999999997</v>
      </c>
      <c r="W673">
        <v>11185</v>
      </c>
      <c r="X673">
        <v>1.9916499999999999</v>
      </c>
      <c r="Y673">
        <v>31.305</v>
      </c>
      <c r="Z673">
        <v>3.54725</v>
      </c>
      <c r="AA673">
        <v>218.43</v>
      </c>
      <c r="AB673">
        <v>18.8065</v>
      </c>
      <c r="AC673">
        <v>500.45</v>
      </c>
      <c r="AD673">
        <v>43.115000000000002</v>
      </c>
      <c r="AF673" s="1">
        <v>37547</v>
      </c>
      <c r="AG673">
        <v>3.8005</v>
      </c>
    </row>
    <row r="674" spans="2:33" x14ac:dyDescent="0.2">
      <c r="B674" s="1">
        <v>41544</v>
      </c>
      <c r="C674">
        <v>1.3542000000000001</v>
      </c>
      <c r="D674">
        <v>98.265000000000001</v>
      </c>
      <c r="E674">
        <v>1.6122000000000001</v>
      </c>
      <c r="F674">
        <v>6.1165000000000003</v>
      </c>
      <c r="G674">
        <v>0.90439999999999998</v>
      </c>
      <c r="H674">
        <v>1.0302</v>
      </c>
      <c r="I674">
        <v>0.93179999999999996</v>
      </c>
      <c r="J674">
        <v>0.82655000000000001</v>
      </c>
      <c r="K674">
        <v>7.7539499999999997</v>
      </c>
      <c r="L674">
        <v>1.2552000000000001</v>
      </c>
      <c r="M674">
        <v>62.906500000000001</v>
      </c>
      <c r="N674">
        <v>1073.8</v>
      </c>
      <c r="O674">
        <v>6.4198500000000003</v>
      </c>
      <c r="P674">
        <v>13.132</v>
      </c>
      <c r="Q674">
        <v>5.9976000000000003</v>
      </c>
      <c r="R674">
        <v>29.556999999999999</v>
      </c>
      <c r="S674">
        <v>2.2537500000000001</v>
      </c>
      <c r="T674">
        <v>10.082000000000001</v>
      </c>
      <c r="U674">
        <v>3.12</v>
      </c>
      <c r="V674">
        <v>5.5069999999999997</v>
      </c>
      <c r="W674">
        <v>11295</v>
      </c>
      <c r="X674">
        <v>2.03125</v>
      </c>
      <c r="Y674">
        <v>31.282499999999999</v>
      </c>
      <c r="Z674">
        <v>3.55755</v>
      </c>
      <c r="AA674">
        <v>220.54</v>
      </c>
      <c r="AB674">
        <v>18.9925</v>
      </c>
      <c r="AC674">
        <v>502.495</v>
      </c>
      <c r="AD674">
        <v>43.343000000000004</v>
      </c>
      <c r="AF674" s="1">
        <v>37554</v>
      </c>
      <c r="AG674">
        <v>3.8005</v>
      </c>
    </row>
    <row r="675" spans="2:33" x14ac:dyDescent="0.2">
      <c r="B675" s="1">
        <v>41537</v>
      </c>
      <c r="C675">
        <v>1.3511500000000001</v>
      </c>
      <c r="D675">
        <v>99.63</v>
      </c>
      <c r="E675">
        <v>1.6001000000000001</v>
      </c>
      <c r="F675">
        <v>6.1113</v>
      </c>
      <c r="G675">
        <v>0.91149999999999998</v>
      </c>
      <c r="H675">
        <v>1.0286500000000001</v>
      </c>
      <c r="I675">
        <v>0.93879999999999997</v>
      </c>
      <c r="J675">
        <v>0.83645000000000003</v>
      </c>
      <c r="K675">
        <v>7.75345</v>
      </c>
      <c r="L675">
        <v>1.25125</v>
      </c>
      <c r="M675">
        <v>62.795499999999997</v>
      </c>
      <c r="N675">
        <v>1077.6400000000001</v>
      </c>
      <c r="O675">
        <v>6.3697499999999998</v>
      </c>
      <c r="P675">
        <v>12.779199999999999</v>
      </c>
      <c r="Q675">
        <v>5.9317500000000001</v>
      </c>
      <c r="R675">
        <v>29.574999999999999</v>
      </c>
      <c r="S675">
        <v>2.2075499999999999</v>
      </c>
      <c r="T675">
        <v>9.8697499999999998</v>
      </c>
      <c r="U675">
        <v>3.1251000000000002</v>
      </c>
      <c r="V675">
        <v>5.5192500000000004</v>
      </c>
      <c r="W675">
        <v>11090</v>
      </c>
      <c r="X675">
        <v>1.9794499999999999</v>
      </c>
      <c r="Y675">
        <v>31.067499999999999</v>
      </c>
      <c r="Z675">
        <v>3.5118</v>
      </c>
      <c r="AA675">
        <v>220.995</v>
      </c>
      <c r="AB675">
        <v>19.1205</v>
      </c>
      <c r="AC675">
        <v>496</v>
      </c>
      <c r="AD675">
        <v>43.225000000000001</v>
      </c>
      <c r="AF675" s="1">
        <v>37561</v>
      </c>
      <c r="AG675">
        <v>3.8005</v>
      </c>
    </row>
    <row r="676" spans="2:33" x14ac:dyDescent="0.2">
      <c r="B676" s="1">
        <v>41530</v>
      </c>
      <c r="C676">
        <v>1.3263499999999999</v>
      </c>
      <c r="D676">
        <v>99.32</v>
      </c>
      <c r="E676">
        <v>1.5863499999999999</v>
      </c>
      <c r="F676">
        <v>6.1142500000000002</v>
      </c>
      <c r="G676">
        <v>0.93330000000000002</v>
      </c>
      <c r="H676">
        <v>1.03365</v>
      </c>
      <c r="I676">
        <v>0.92449999999999999</v>
      </c>
      <c r="J676">
        <v>0.81384999999999996</v>
      </c>
      <c r="K676">
        <v>7.7541000000000002</v>
      </c>
      <c r="L676">
        <v>1.2690999999999999</v>
      </c>
      <c r="M676">
        <v>63.234699999999997</v>
      </c>
      <c r="N676">
        <v>1085.76</v>
      </c>
      <c r="O676">
        <v>6.5658000000000003</v>
      </c>
      <c r="P676">
        <v>13.047499999999999</v>
      </c>
      <c r="Q676">
        <v>5.9401999999999999</v>
      </c>
      <c r="R676">
        <v>29.682500000000001</v>
      </c>
      <c r="S676">
        <v>2.27765</v>
      </c>
      <c r="T676">
        <v>9.9369999999999994</v>
      </c>
      <c r="U676">
        <v>3.1718500000000001</v>
      </c>
      <c r="V676">
        <v>5.6222500000000002</v>
      </c>
      <c r="W676">
        <v>11180</v>
      </c>
      <c r="X676">
        <v>2.0299999999999998</v>
      </c>
      <c r="Y676">
        <v>31.863499999999998</v>
      </c>
      <c r="Z676">
        <v>3.5459499999999999</v>
      </c>
      <c r="AA676">
        <v>226.61</v>
      </c>
      <c r="AB676">
        <v>19.422000000000001</v>
      </c>
      <c r="AC676">
        <v>505</v>
      </c>
      <c r="AD676">
        <v>43.795000000000002</v>
      </c>
      <c r="AF676" s="1">
        <v>37568</v>
      </c>
      <c r="AG676">
        <v>3.7995000000000001</v>
      </c>
    </row>
    <row r="677" spans="2:33" x14ac:dyDescent="0.2">
      <c r="B677" s="1">
        <v>41523</v>
      </c>
      <c r="C677">
        <v>1.3162499999999999</v>
      </c>
      <c r="D677">
        <v>98.944999999999993</v>
      </c>
      <c r="E677">
        <v>1.56315</v>
      </c>
      <c r="F677">
        <v>6.1123500000000002</v>
      </c>
      <c r="G677">
        <v>0.9385</v>
      </c>
      <c r="H677">
        <v>1.0384500000000001</v>
      </c>
      <c r="I677">
        <v>0.9194</v>
      </c>
      <c r="J677">
        <v>0.79844999999999999</v>
      </c>
      <c r="K677">
        <v>7.7560500000000001</v>
      </c>
      <c r="L677">
        <v>1.2735000000000001</v>
      </c>
      <c r="M677">
        <v>64.8369</v>
      </c>
      <c r="N677">
        <v>1087.82</v>
      </c>
      <c r="O677">
        <v>6.64405</v>
      </c>
      <c r="P677">
        <v>13.24</v>
      </c>
      <c r="Q677">
        <v>6.0912499999999996</v>
      </c>
      <c r="R677">
        <v>29.715</v>
      </c>
      <c r="S677">
        <v>2.3022499999999999</v>
      </c>
      <c r="T677">
        <v>10.0328</v>
      </c>
      <c r="U677">
        <v>3.2530999999999999</v>
      </c>
      <c r="V677">
        <v>5.6668500000000002</v>
      </c>
      <c r="W677">
        <v>11530</v>
      </c>
      <c r="X677">
        <v>2.0505</v>
      </c>
      <c r="Y677">
        <v>32.230499999999999</v>
      </c>
      <c r="Z677">
        <v>3.6484999999999999</v>
      </c>
      <c r="AA677">
        <v>228.125</v>
      </c>
      <c r="AB677">
        <v>19.588999999999999</v>
      </c>
      <c r="AC677">
        <v>506.92</v>
      </c>
      <c r="AD677">
        <v>44.2</v>
      </c>
      <c r="AF677" s="1">
        <v>37575</v>
      </c>
      <c r="AG677">
        <v>3.8005</v>
      </c>
    </row>
    <row r="678" spans="2:33" x14ac:dyDescent="0.2">
      <c r="B678" s="1">
        <v>41516</v>
      </c>
      <c r="C678">
        <v>1.3192999999999999</v>
      </c>
      <c r="D678">
        <v>98.13</v>
      </c>
      <c r="E678">
        <v>1.5472999999999999</v>
      </c>
      <c r="F678">
        <v>6.1178999999999997</v>
      </c>
      <c r="G678">
        <v>0.93189999999999995</v>
      </c>
      <c r="H678">
        <v>1.0546</v>
      </c>
      <c r="I678">
        <v>0.89070000000000005</v>
      </c>
      <c r="J678">
        <v>0.77395000000000003</v>
      </c>
      <c r="K678">
        <v>7.7545500000000001</v>
      </c>
      <c r="L678">
        <v>1.2764500000000001</v>
      </c>
      <c r="M678">
        <v>66.984999999999999</v>
      </c>
      <c r="N678">
        <v>1111.3</v>
      </c>
      <c r="O678">
        <v>6.6322999999999999</v>
      </c>
      <c r="P678">
        <v>13.339499999999999</v>
      </c>
      <c r="Q678">
        <v>6.12195</v>
      </c>
      <c r="R678">
        <v>29.93</v>
      </c>
      <c r="S678">
        <v>2.3763000000000001</v>
      </c>
      <c r="T678">
        <v>10.2438</v>
      </c>
      <c r="U678">
        <v>3.2342499999999998</v>
      </c>
      <c r="V678">
        <v>5.6543000000000001</v>
      </c>
      <c r="W678">
        <v>11275</v>
      </c>
      <c r="X678">
        <v>2.0378500000000002</v>
      </c>
      <c r="Y678">
        <v>32.162500000000001</v>
      </c>
      <c r="Z678">
        <v>3.6179999999999999</v>
      </c>
      <c r="AA678">
        <v>228.5</v>
      </c>
      <c r="AB678">
        <v>19.522500000000001</v>
      </c>
      <c r="AC678">
        <v>509.8</v>
      </c>
      <c r="AD678">
        <v>44.534999999999997</v>
      </c>
      <c r="AF678" s="1">
        <v>37582</v>
      </c>
      <c r="AG678">
        <v>3.8</v>
      </c>
    </row>
    <row r="679" spans="2:33" x14ac:dyDescent="0.2">
      <c r="B679" s="1">
        <v>41509</v>
      </c>
      <c r="C679">
        <v>1.34015</v>
      </c>
      <c r="D679">
        <v>98.47</v>
      </c>
      <c r="E679">
        <v>1.5591999999999999</v>
      </c>
      <c r="F679">
        <v>6.1128999999999998</v>
      </c>
      <c r="G679">
        <v>0.91959999999999997</v>
      </c>
      <c r="H679">
        <v>1.0520499999999999</v>
      </c>
      <c r="I679">
        <v>0.90329999999999999</v>
      </c>
      <c r="J679">
        <v>0.78015000000000001</v>
      </c>
      <c r="K679">
        <v>7.7551500000000004</v>
      </c>
      <c r="L679">
        <v>1.2782</v>
      </c>
      <c r="M679">
        <v>63.868200000000002</v>
      </c>
      <c r="N679">
        <v>1114.04</v>
      </c>
      <c r="O679">
        <v>6.4917999999999996</v>
      </c>
      <c r="P679">
        <v>12.9648</v>
      </c>
      <c r="Q679">
        <v>6.0193000000000003</v>
      </c>
      <c r="R679">
        <v>29.88</v>
      </c>
      <c r="S679">
        <v>2.3828499999999999</v>
      </c>
      <c r="T679">
        <v>10.1915</v>
      </c>
      <c r="U679">
        <v>3.1510500000000001</v>
      </c>
      <c r="V679">
        <v>5.5658500000000002</v>
      </c>
      <c r="W679">
        <v>10974.1</v>
      </c>
      <c r="X679">
        <v>1.9900500000000001</v>
      </c>
      <c r="Y679">
        <v>31.872499999999999</v>
      </c>
      <c r="Z679">
        <v>3.5859999999999999</v>
      </c>
      <c r="AA679">
        <v>222.41499999999999</v>
      </c>
      <c r="AB679">
        <v>19.152000000000001</v>
      </c>
      <c r="AC679">
        <v>511.5</v>
      </c>
      <c r="AD679">
        <v>44.11</v>
      </c>
      <c r="AF679" s="1">
        <v>37589</v>
      </c>
      <c r="AG679">
        <v>3.8005</v>
      </c>
    </row>
    <row r="680" spans="2:33" x14ac:dyDescent="0.2">
      <c r="B680" s="1">
        <v>41502</v>
      </c>
      <c r="C680">
        <v>1.3335999999999999</v>
      </c>
      <c r="D680">
        <v>97.57</v>
      </c>
      <c r="E680">
        <v>1.5615000000000001</v>
      </c>
      <c r="F680">
        <v>6.1084500000000004</v>
      </c>
      <c r="G680">
        <v>0.92579999999999996</v>
      </c>
      <c r="H680">
        <v>1.0349999999999999</v>
      </c>
      <c r="I680">
        <v>0.91979999999999995</v>
      </c>
      <c r="J680">
        <v>0.81054999999999999</v>
      </c>
      <c r="K680">
        <v>7.7541000000000002</v>
      </c>
      <c r="L680">
        <v>1.2696000000000001</v>
      </c>
      <c r="M680">
        <v>62.079300000000003</v>
      </c>
      <c r="N680">
        <v>1112.82</v>
      </c>
      <c r="O680">
        <v>6.5123499999999996</v>
      </c>
      <c r="P680">
        <v>12.8346</v>
      </c>
      <c r="Q680">
        <v>5.9138500000000001</v>
      </c>
      <c r="R680">
        <v>29.882999999999999</v>
      </c>
      <c r="S680">
        <v>2.35785</v>
      </c>
      <c r="T680">
        <v>10.0032</v>
      </c>
      <c r="U680">
        <v>3.1677</v>
      </c>
      <c r="V680">
        <v>5.59185</v>
      </c>
      <c r="W680">
        <v>10500</v>
      </c>
      <c r="X680">
        <v>1.93675</v>
      </c>
      <c r="Y680">
        <v>31.274999999999999</v>
      </c>
      <c r="Z680">
        <v>3.5637500000000002</v>
      </c>
      <c r="AA680">
        <v>224.465</v>
      </c>
      <c r="AB680">
        <v>19.346499999999999</v>
      </c>
      <c r="AC680">
        <v>510.25</v>
      </c>
      <c r="AD680">
        <v>43.724499999999999</v>
      </c>
      <c r="AF680" s="1">
        <v>37596</v>
      </c>
      <c r="AG680">
        <v>3.7995000000000001</v>
      </c>
    </row>
    <row r="681" spans="2:33" x14ac:dyDescent="0.2">
      <c r="B681" s="1">
        <v>41495</v>
      </c>
      <c r="C681">
        <v>1.33535</v>
      </c>
      <c r="D681">
        <v>96.265000000000001</v>
      </c>
      <c r="E681">
        <v>1.5524500000000001</v>
      </c>
      <c r="F681">
        <v>6.1182499999999997</v>
      </c>
      <c r="G681">
        <v>0.9214</v>
      </c>
      <c r="H681">
        <v>1.0302500000000001</v>
      </c>
      <c r="I681">
        <v>0.91969999999999996</v>
      </c>
      <c r="J681">
        <v>0.80415000000000003</v>
      </c>
      <c r="K681">
        <v>7.7558499999999997</v>
      </c>
      <c r="L681">
        <v>1.2576000000000001</v>
      </c>
      <c r="M681">
        <v>60.439</v>
      </c>
      <c r="N681">
        <v>1111.82</v>
      </c>
      <c r="O681">
        <v>6.49315</v>
      </c>
      <c r="P681">
        <v>12.561500000000001</v>
      </c>
      <c r="Q681">
        <v>5.8455500000000002</v>
      </c>
      <c r="R681">
        <v>29.905000000000001</v>
      </c>
      <c r="S681">
        <v>2.2670499999999998</v>
      </c>
      <c r="T681">
        <v>9.7334999999999994</v>
      </c>
      <c r="U681">
        <v>3.1351</v>
      </c>
      <c r="V681">
        <v>5.5861499999999999</v>
      </c>
      <c r="W681">
        <v>10250</v>
      </c>
      <c r="X681">
        <v>1.9152</v>
      </c>
      <c r="Y681">
        <v>31.22</v>
      </c>
      <c r="Z681">
        <v>3.5337999999999998</v>
      </c>
      <c r="AA681">
        <v>222.375</v>
      </c>
      <c r="AB681">
        <v>19.353999999999999</v>
      </c>
      <c r="AC681">
        <v>505.9</v>
      </c>
      <c r="AD681">
        <v>43.547499999999999</v>
      </c>
      <c r="AF681" s="1">
        <v>37603</v>
      </c>
      <c r="AG681">
        <v>3.8005</v>
      </c>
    </row>
    <row r="682" spans="2:33" x14ac:dyDescent="0.2">
      <c r="B682" s="1">
        <v>41488</v>
      </c>
      <c r="C682">
        <v>1.3285499999999999</v>
      </c>
      <c r="D682">
        <v>98.75</v>
      </c>
      <c r="E682">
        <v>1.52765</v>
      </c>
      <c r="F682">
        <v>6.1277499999999998</v>
      </c>
      <c r="G682">
        <v>0.92820000000000003</v>
      </c>
      <c r="H682">
        <v>1.0368999999999999</v>
      </c>
      <c r="I682">
        <v>0.89119999999999999</v>
      </c>
      <c r="J682">
        <v>0.78344999999999998</v>
      </c>
      <c r="K682">
        <v>7.75685</v>
      </c>
      <c r="L682">
        <v>1.2707999999999999</v>
      </c>
      <c r="M682">
        <v>60.895000000000003</v>
      </c>
      <c r="N682">
        <v>1117.98</v>
      </c>
      <c r="O682">
        <v>6.60215</v>
      </c>
      <c r="P682">
        <v>12.681800000000001</v>
      </c>
      <c r="Q682">
        <v>5.9369500000000004</v>
      </c>
      <c r="R682">
        <v>29.965</v>
      </c>
      <c r="S682">
        <v>2.28775</v>
      </c>
      <c r="T682">
        <v>9.8677499999999991</v>
      </c>
      <c r="U682">
        <v>3.1829000000000001</v>
      </c>
      <c r="V682">
        <v>5.6112000000000002</v>
      </c>
      <c r="W682">
        <v>10265</v>
      </c>
      <c r="X682">
        <v>1.9294500000000001</v>
      </c>
      <c r="Y682">
        <v>31.273</v>
      </c>
      <c r="Z682">
        <v>3.5663</v>
      </c>
      <c r="AA682">
        <v>224.37</v>
      </c>
      <c r="AB682">
        <v>19.466000000000001</v>
      </c>
      <c r="AC682">
        <v>514.24</v>
      </c>
      <c r="AD682">
        <v>43.530999999999999</v>
      </c>
      <c r="AF682" s="1">
        <v>37610</v>
      </c>
      <c r="AG682">
        <v>3.8005</v>
      </c>
    </row>
    <row r="683" spans="2:33" x14ac:dyDescent="0.2">
      <c r="B683" s="1">
        <v>41481</v>
      </c>
      <c r="C683">
        <v>1.3264499999999999</v>
      </c>
      <c r="D683">
        <v>98.14</v>
      </c>
      <c r="E683">
        <v>1.53705</v>
      </c>
      <c r="F683">
        <v>6.1352500000000001</v>
      </c>
      <c r="G683">
        <v>0.92910000000000004</v>
      </c>
      <c r="H683">
        <v>1.0295000000000001</v>
      </c>
      <c r="I683">
        <v>0.92349999999999999</v>
      </c>
      <c r="J683">
        <v>0.80615000000000003</v>
      </c>
      <c r="K683">
        <v>7.7567000000000004</v>
      </c>
      <c r="L683">
        <v>1.2647999999999999</v>
      </c>
      <c r="M683">
        <v>59.192500000000003</v>
      </c>
      <c r="N683">
        <v>1113.42</v>
      </c>
      <c r="O683">
        <v>6.4770000000000003</v>
      </c>
      <c r="P683">
        <v>12.738</v>
      </c>
      <c r="Q683">
        <v>5.9126000000000003</v>
      </c>
      <c r="R683">
        <v>29.899000000000001</v>
      </c>
      <c r="S683">
        <v>2.25285</v>
      </c>
      <c r="T683">
        <v>9.7974999999999994</v>
      </c>
      <c r="U683">
        <v>3.1943000000000001</v>
      </c>
      <c r="V683">
        <v>5.6212499999999999</v>
      </c>
      <c r="W683">
        <v>10283</v>
      </c>
      <c r="X683">
        <v>1.92855</v>
      </c>
      <c r="Y683">
        <v>31.1465</v>
      </c>
      <c r="Z683">
        <v>3.5806</v>
      </c>
      <c r="AA683">
        <v>224.61</v>
      </c>
      <c r="AB683">
        <v>19.536000000000001</v>
      </c>
      <c r="AC683">
        <v>506.935</v>
      </c>
      <c r="AD683">
        <v>43.238</v>
      </c>
      <c r="AF683" s="1">
        <v>37617</v>
      </c>
      <c r="AG683">
        <v>3.7995000000000001</v>
      </c>
    </row>
    <row r="684" spans="2:33" x14ac:dyDescent="0.2">
      <c r="B684" s="1">
        <v>41474</v>
      </c>
      <c r="C684">
        <v>1.31395</v>
      </c>
      <c r="D684">
        <v>100.38</v>
      </c>
      <c r="E684">
        <v>1.5262</v>
      </c>
      <c r="F684">
        <v>6.1353999999999997</v>
      </c>
      <c r="G684">
        <v>0.94069999999999998</v>
      </c>
      <c r="H684">
        <v>1.03715</v>
      </c>
      <c r="I684">
        <v>0.92</v>
      </c>
      <c r="J684">
        <v>0.79495000000000005</v>
      </c>
      <c r="K684">
        <v>7.7575000000000003</v>
      </c>
      <c r="L684">
        <v>1.2648999999999999</v>
      </c>
      <c r="M684">
        <v>59.392200000000003</v>
      </c>
      <c r="N684">
        <v>1120.6600000000001</v>
      </c>
      <c r="O684">
        <v>6.5401999999999996</v>
      </c>
      <c r="P684">
        <v>12.526199999999999</v>
      </c>
      <c r="Q684">
        <v>5.9707499999999998</v>
      </c>
      <c r="R684">
        <v>29.892499999999998</v>
      </c>
      <c r="S684">
        <v>2.2361499999999999</v>
      </c>
      <c r="T684">
        <v>9.8587500000000006</v>
      </c>
      <c r="U684">
        <v>3.2263000000000002</v>
      </c>
      <c r="V684">
        <v>5.6755500000000003</v>
      </c>
      <c r="W684">
        <v>10145</v>
      </c>
      <c r="X684">
        <v>1.92</v>
      </c>
      <c r="Y684">
        <v>31.022500000000001</v>
      </c>
      <c r="Z684">
        <v>3.5703</v>
      </c>
      <c r="AA684">
        <v>225.13499999999999</v>
      </c>
      <c r="AB684">
        <v>19.734999999999999</v>
      </c>
      <c r="AC684">
        <v>502.185</v>
      </c>
      <c r="AD684">
        <v>43.274999999999999</v>
      </c>
      <c r="AF684" s="1">
        <v>37624</v>
      </c>
      <c r="AG684">
        <v>3.8</v>
      </c>
    </row>
    <row r="685" spans="2:33" x14ac:dyDescent="0.2">
      <c r="B685" s="1">
        <v>41467</v>
      </c>
      <c r="C685">
        <v>1.30545</v>
      </c>
      <c r="D685">
        <v>99.405000000000001</v>
      </c>
      <c r="E685">
        <v>1.5117</v>
      </c>
      <c r="F685">
        <v>6.1414999999999997</v>
      </c>
      <c r="G685">
        <v>0.94769999999999999</v>
      </c>
      <c r="H685">
        <v>1.03915</v>
      </c>
      <c r="I685">
        <v>0.90610000000000002</v>
      </c>
      <c r="J685">
        <v>0.77934999999999999</v>
      </c>
      <c r="K685">
        <v>7.7580499999999999</v>
      </c>
      <c r="L685">
        <v>1.2629999999999999</v>
      </c>
      <c r="M685">
        <v>59.8932</v>
      </c>
      <c r="N685">
        <v>1123.42</v>
      </c>
      <c r="O685">
        <v>6.6852499999999999</v>
      </c>
      <c r="P685">
        <v>12.8108</v>
      </c>
      <c r="Q685">
        <v>6.0705499999999999</v>
      </c>
      <c r="R685">
        <v>29.895</v>
      </c>
      <c r="S685">
        <v>2.2645499999999998</v>
      </c>
      <c r="T685">
        <v>9.9607500000000009</v>
      </c>
      <c r="U685">
        <v>3.2932999999999999</v>
      </c>
      <c r="V685">
        <v>5.7128500000000004</v>
      </c>
      <c r="W685">
        <v>9975</v>
      </c>
      <c r="X685">
        <v>1.9541500000000001</v>
      </c>
      <c r="Y685">
        <v>31.157499999999999</v>
      </c>
      <c r="Z685">
        <v>3.5979999999999999</v>
      </c>
      <c r="AA685">
        <v>223.875</v>
      </c>
      <c r="AB685">
        <v>19.904499999999999</v>
      </c>
      <c r="AC685">
        <v>503.73</v>
      </c>
      <c r="AD685">
        <v>43.35</v>
      </c>
      <c r="AF685" s="1">
        <v>37631</v>
      </c>
      <c r="AG685">
        <v>3.8</v>
      </c>
    </row>
    <row r="686" spans="2:33" x14ac:dyDescent="0.2">
      <c r="B686" s="1">
        <v>41460</v>
      </c>
      <c r="C686">
        <v>1.28335</v>
      </c>
      <c r="D686">
        <v>100.895</v>
      </c>
      <c r="E686">
        <v>1.4882500000000001</v>
      </c>
      <c r="F686">
        <v>6.1378000000000004</v>
      </c>
      <c r="G686">
        <v>0.96189999999999998</v>
      </c>
      <c r="H686">
        <v>1.0589</v>
      </c>
      <c r="I686">
        <v>0.90629999999999999</v>
      </c>
      <c r="J686">
        <v>0.76944999999999997</v>
      </c>
      <c r="K686">
        <v>7.7546999999999997</v>
      </c>
      <c r="L686">
        <v>1.2754000000000001</v>
      </c>
      <c r="M686">
        <v>61.018000000000001</v>
      </c>
      <c r="N686">
        <v>1151</v>
      </c>
      <c r="O686">
        <v>6.7973499999999998</v>
      </c>
      <c r="P686">
        <v>13.077999999999999</v>
      </c>
      <c r="Q686">
        <v>6.2516999999999996</v>
      </c>
      <c r="R686">
        <v>30.157499999999999</v>
      </c>
      <c r="S686">
        <v>2.26505</v>
      </c>
      <c r="T686">
        <v>10.162000000000001</v>
      </c>
      <c r="U686">
        <v>3.36015</v>
      </c>
      <c r="V686">
        <v>5.8121499999999999</v>
      </c>
      <c r="W686">
        <v>10015</v>
      </c>
      <c r="X686">
        <v>1.96685</v>
      </c>
      <c r="Y686">
        <v>31.262499999999999</v>
      </c>
      <c r="Z686">
        <v>3.6640000000000001</v>
      </c>
      <c r="AA686">
        <v>230.54</v>
      </c>
      <c r="AB686">
        <v>20.241499999999998</v>
      </c>
      <c r="AC686">
        <v>506.95</v>
      </c>
      <c r="AD686">
        <v>43.636000000000003</v>
      </c>
      <c r="AF686" s="1">
        <v>37638</v>
      </c>
      <c r="AG686">
        <v>3.8</v>
      </c>
    </row>
    <row r="687" spans="2:33" x14ac:dyDescent="0.2">
      <c r="B687" s="1">
        <v>41453</v>
      </c>
      <c r="C687">
        <v>1.2998499999999999</v>
      </c>
      <c r="D687">
        <v>99.305000000000007</v>
      </c>
      <c r="E687">
        <v>1.5174000000000001</v>
      </c>
      <c r="F687">
        <v>6.1368</v>
      </c>
      <c r="G687">
        <v>0.94640000000000002</v>
      </c>
      <c r="H687">
        <v>1.0545500000000001</v>
      </c>
      <c r="I687">
        <v>0.91539999999999999</v>
      </c>
      <c r="J687">
        <v>0.77295000000000003</v>
      </c>
      <c r="K687">
        <v>7.7563500000000003</v>
      </c>
      <c r="L687">
        <v>1.2683</v>
      </c>
      <c r="M687">
        <v>59.4435</v>
      </c>
      <c r="N687">
        <v>1145.6400000000001</v>
      </c>
      <c r="O687">
        <v>6.7475500000000004</v>
      </c>
      <c r="P687">
        <v>13.0349</v>
      </c>
      <c r="Q687">
        <v>6.10175</v>
      </c>
      <c r="R687">
        <v>30.01</v>
      </c>
      <c r="S687">
        <v>2.20825</v>
      </c>
      <c r="T687">
        <v>9.9280000000000008</v>
      </c>
      <c r="U687">
        <v>3.3317000000000001</v>
      </c>
      <c r="V687">
        <v>5.7380500000000003</v>
      </c>
      <c r="W687">
        <v>9980</v>
      </c>
      <c r="X687">
        <v>1.9295</v>
      </c>
      <c r="Y687">
        <v>31.114000000000001</v>
      </c>
      <c r="Z687">
        <v>3.6404000000000001</v>
      </c>
      <c r="AA687">
        <v>226.69</v>
      </c>
      <c r="AB687">
        <v>19.983000000000001</v>
      </c>
      <c r="AC687">
        <v>505.99</v>
      </c>
      <c r="AD687">
        <v>43.094999999999999</v>
      </c>
      <c r="AF687" s="1">
        <v>37645</v>
      </c>
      <c r="AG687">
        <v>3.8</v>
      </c>
    </row>
    <row r="688" spans="2:33" x14ac:dyDescent="0.2">
      <c r="B688" s="1">
        <v>41446</v>
      </c>
      <c r="C688">
        <v>1.3137000000000001</v>
      </c>
      <c r="D688">
        <v>97.44</v>
      </c>
      <c r="E688">
        <v>1.53945</v>
      </c>
      <c r="F688">
        <v>6.1334999999999997</v>
      </c>
      <c r="G688">
        <v>0.93459999999999999</v>
      </c>
      <c r="H688">
        <v>1.0467</v>
      </c>
      <c r="I688">
        <v>0.92090000000000005</v>
      </c>
      <c r="J688">
        <v>0.77305000000000001</v>
      </c>
      <c r="K688">
        <v>7.7571500000000002</v>
      </c>
      <c r="L688">
        <v>1.2765</v>
      </c>
      <c r="M688">
        <v>59.583399999999997</v>
      </c>
      <c r="N688">
        <v>1156</v>
      </c>
      <c r="O688">
        <v>6.6767000000000003</v>
      </c>
      <c r="P688">
        <v>13.378399999999999</v>
      </c>
      <c r="Q688">
        <v>6.0568499999999998</v>
      </c>
      <c r="R688">
        <v>30.19</v>
      </c>
      <c r="S688">
        <v>2.26145</v>
      </c>
      <c r="T688">
        <v>10.198499999999999</v>
      </c>
      <c r="U688">
        <v>3.30965</v>
      </c>
      <c r="V688">
        <v>5.6777499999999996</v>
      </c>
      <c r="W688">
        <v>10039.6</v>
      </c>
      <c r="X688">
        <v>1.9387000000000001</v>
      </c>
      <c r="Y688">
        <v>31.172499999999999</v>
      </c>
      <c r="Z688">
        <v>3.649</v>
      </c>
      <c r="AA688">
        <v>228.32</v>
      </c>
      <c r="AB688">
        <v>19.672499999999999</v>
      </c>
      <c r="AC688">
        <v>514.4</v>
      </c>
      <c r="AD688">
        <v>43.9895</v>
      </c>
      <c r="AF688" s="1">
        <v>37652</v>
      </c>
      <c r="AG688">
        <v>3.8</v>
      </c>
    </row>
    <row r="689" spans="2:33" x14ac:dyDescent="0.2">
      <c r="B689" s="1">
        <v>41439</v>
      </c>
      <c r="C689">
        <v>1.33385</v>
      </c>
      <c r="D689">
        <v>94.63</v>
      </c>
      <c r="E689">
        <v>1.5679000000000001</v>
      </c>
      <c r="F689">
        <v>6.1333000000000002</v>
      </c>
      <c r="G689">
        <v>0.92059999999999997</v>
      </c>
      <c r="H689">
        <v>1.0166999999999999</v>
      </c>
      <c r="I689">
        <v>0.96209999999999996</v>
      </c>
      <c r="J689">
        <v>0.80864999999999998</v>
      </c>
      <c r="K689">
        <v>7.7624500000000003</v>
      </c>
      <c r="L689">
        <v>1.2502</v>
      </c>
      <c r="M689">
        <v>57.503999999999998</v>
      </c>
      <c r="N689">
        <v>1126.82</v>
      </c>
      <c r="O689">
        <v>6.4380499999999996</v>
      </c>
      <c r="P689">
        <v>12.688599999999999</v>
      </c>
      <c r="Q689">
        <v>5.7172999999999998</v>
      </c>
      <c r="R689">
        <v>29.855</v>
      </c>
      <c r="S689">
        <v>2.1410499999999999</v>
      </c>
      <c r="T689">
        <v>9.9316999999999993</v>
      </c>
      <c r="U689">
        <v>3.1709000000000001</v>
      </c>
      <c r="V689">
        <v>5.5916499999999996</v>
      </c>
      <c r="W689">
        <v>9922.7000000000007</v>
      </c>
      <c r="X689">
        <v>1.8535999999999999</v>
      </c>
      <c r="Y689">
        <v>30.5655</v>
      </c>
      <c r="Z689">
        <v>3.6034999999999999</v>
      </c>
      <c r="AA689">
        <v>217.58</v>
      </c>
      <c r="AB689">
        <v>19.306999999999999</v>
      </c>
      <c r="AC689">
        <v>491.25</v>
      </c>
      <c r="AD689">
        <v>42.844000000000001</v>
      </c>
      <c r="AF689" s="1">
        <v>37659</v>
      </c>
      <c r="AG689">
        <v>3.8</v>
      </c>
    </row>
    <row r="690" spans="2:33" x14ac:dyDescent="0.2">
      <c r="B690" s="1">
        <v>41432</v>
      </c>
      <c r="C690">
        <v>1.3217000000000001</v>
      </c>
      <c r="D690">
        <v>97.5</v>
      </c>
      <c r="E690">
        <v>1.5538000000000001</v>
      </c>
      <c r="F690">
        <v>6.1444999999999999</v>
      </c>
      <c r="G690">
        <v>0.9355</v>
      </c>
      <c r="H690">
        <v>1.02085</v>
      </c>
      <c r="I690">
        <v>0.94830000000000003</v>
      </c>
      <c r="J690">
        <v>0.79035</v>
      </c>
      <c r="K690">
        <v>7.7619499999999997</v>
      </c>
      <c r="L690">
        <v>1.2456</v>
      </c>
      <c r="M690">
        <v>57.1813</v>
      </c>
      <c r="N690">
        <v>1121.5999999999999</v>
      </c>
      <c r="O690">
        <v>6.5778499999999998</v>
      </c>
      <c r="P690">
        <v>12.718</v>
      </c>
      <c r="Q690">
        <v>5.7736000000000001</v>
      </c>
      <c r="R690">
        <v>29.731999999999999</v>
      </c>
      <c r="S690">
        <v>2.1308500000000001</v>
      </c>
      <c r="T690">
        <v>9.952</v>
      </c>
      <c r="U690">
        <v>3.2019000000000002</v>
      </c>
      <c r="V690">
        <v>5.6409000000000002</v>
      </c>
      <c r="W690">
        <v>9974.4</v>
      </c>
      <c r="X690">
        <v>1.8774</v>
      </c>
      <c r="Y690">
        <v>30.645499999999998</v>
      </c>
      <c r="Z690">
        <v>3.6120000000000001</v>
      </c>
      <c r="AA690">
        <v>223.25</v>
      </c>
      <c r="AB690">
        <v>19.349</v>
      </c>
      <c r="AC690">
        <v>500.3</v>
      </c>
      <c r="AD690">
        <v>42.2605</v>
      </c>
      <c r="AF690" s="1">
        <v>37666</v>
      </c>
      <c r="AG690">
        <v>3.8</v>
      </c>
    </row>
    <row r="691" spans="2:33" x14ac:dyDescent="0.2">
      <c r="B691" s="1">
        <v>41425</v>
      </c>
      <c r="C691">
        <v>1.2958499999999999</v>
      </c>
      <c r="D691">
        <v>101.015</v>
      </c>
      <c r="E691">
        <v>1.5159</v>
      </c>
      <c r="F691">
        <v>6.15</v>
      </c>
      <c r="G691">
        <v>0.95960000000000001</v>
      </c>
      <c r="H691">
        <v>1.0345</v>
      </c>
      <c r="I691">
        <v>0.95845000000000002</v>
      </c>
      <c r="J691">
        <v>0.7974</v>
      </c>
      <c r="K691">
        <v>7.7627499999999996</v>
      </c>
      <c r="L691">
        <v>1.2649999999999999</v>
      </c>
      <c r="M691">
        <v>56.697800000000001</v>
      </c>
      <c r="N691">
        <v>1132.76</v>
      </c>
      <c r="O691">
        <v>6.6444000000000001</v>
      </c>
      <c r="P691">
        <v>12.8348</v>
      </c>
      <c r="Q691">
        <v>5.8853999999999997</v>
      </c>
      <c r="R691">
        <v>29.99</v>
      </c>
      <c r="S691">
        <v>2.1335500000000001</v>
      </c>
      <c r="T691">
        <v>10.071199999999999</v>
      </c>
      <c r="U691">
        <v>3.3030499999999998</v>
      </c>
      <c r="V691">
        <v>5.7536500000000004</v>
      </c>
      <c r="W691">
        <v>9942</v>
      </c>
      <c r="X691">
        <v>1.8755500000000001</v>
      </c>
      <c r="Y691">
        <v>30.428000000000001</v>
      </c>
      <c r="Z691">
        <v>3.6926000000000001</v>
      </c>
      <c r="AA691">
        <v>228.685</v>
      </c>
      <c r="AB691">
        <v>19.841999999999999</v>
      </c>
      <c r="AC691">
        <v>499.3</v>
      </c>
      <c r="AD691">
        <v>42.341999999999999</v>
      </c>
      <c r="AF691" s="1">
        <v>37673</v>
      </c>
      <c r="AG691">
        <v>3.8</v>
      </c>
    </row>
    <row r="692" spans="2:33" x14ac:dyDescent="0.2">
      <c r="B692" s="1">
        <v>41418</v>
      </c>
      <c r="C692">
        <v>1.2926500000000001</v>
      </c>
      <c r="D692">
        <v>101.17</v>
      </c>
      <c r="E692">
        <v>1.5136000000000001</v>
      </c>
      <c r="F692">
        <v>6.12385</v>
      </c>
      <c r="G692">
        <v>0.96089999999999998</v>
      </c>
      <c r="H692">
        <v>1.0325</v>
      </c>
      <c r="I692">
        <v>0.9677</v>
      </c>
      <c r="J692">
        <v>0.80984999999999996</v>
      </c>
      <c r="K692">
        <v>7.7632500000000002</v>
      </c>
      <c r="L692">
        <v>1.2644</v>
      </c>
      <c r="M692">
        <v>55.770200000000003</v>
      </c>
      <c r="N692">
        <v>1128.02</v>
      </c>
      <c r="O692">
        <v>6.6461499999999996</v>
      </c>
      <c r="P692">
        <v>12.4994</v>
      </c>
      <c r="Q692">
        <v>5.8346499999999999</v>
      </c>
      <c r="R692">
        <v>29.9255</v>
      </c>
      <c r="S692">
        <v>2.0487500000000001</v>
      </c>
      <c r="T692">
        <v>9.5618499999999997</v>
      </c>
      <c r="U692">
        <v>3.2457500000000001</v>
      </c>
      <c r="V692">
        <v>5.7658500000000004</v>
      </c>
      <c r="W692">
        <v>9830</v>
      </c>
      <c r="X692">
        <v>1.8469500000000001</v>
      </c>
      <c r="Y692">
        <v>29.94</v>
      </c>
      <c r="Z692">
        <v>3.7017500000000001</v>
      </c>
      <c r="AA692">
        <v>223.63499999999999</v>
      </c>
      <c r="AB692">
        <v>20.047999999999998</v>
      </c>
      <c r="AC692">
        <v>488.18</v>
      </c>
      <c r="AD692">
        <v>41.69</v>
      </c>
      <c r="AF692" s="1">
        <v>37680</v>
      </c>
      <c r="AG692">
        <v>3.8</v>
      </c>
    </row>
    <row r="693" spans="2:33" x14ac:dyDescent="0.2">
      <c r="B693" s="1">
        <v>41411</v>
      </c>
      <c r="C693">
        <v>1.28285</v>
      </c>
      <c r="D693">
        <v>102.94499999999999</v>
      </c>
      <c r="E693">
        <v>1.51935</v>
      </c>
      <c r="F693">
        <v>6.1464999999999996</v>
      </c>
      <c r="G693">
        <v>0.97255000000000003</v>
      </c>
      <c r="H693">
        <v>1.02735</v>
      </c>
      <c r="I693">
        <v>0.9738</v>
      </c>
      <c r="J693">
        <v>0.80754999999999999</v>
      </c>
      <c r="K693">
        <v>7.7629000000000001</v>
      </c>
      <c r="L693">
        <v>1.25685</v>
      </c>
      <c r="M693">
        <v>55.079300000000003</v>
      </c>
      <c r="N693">
        <v>1120.18</v>
      </c>
      <c r="O693">
        <v>6.69815</v>
      </c>
      <c r="P693">
        <v>12.311999999999999</v>
      </c>
      <c r="Q693">
        <v>5.8614499999999996</v>
      </c>
      <c r="R693">
        <v>29.980499999999999</v>
      </c>
      <c r="S693">
        <v>2.0345499999999999</v>
      </c>
      <c r="T693">
        <v>9.3872</v>
      </c>
      <c r="U693">
        <v>3.2553000000000001</v>
      </c>
      <c r="V693">
        <v>5.8087499999999999</v>
      </c>
      <c r="W693">
        <v>9775</v>
      </c>
      <c r="X693">
        <v>1.8409500000000001</v>
      </c>
      <c r="Y693">
        <v>29.862500000000001</v>
      </c>
      <c r="Z693">
        <v>3.6655000000000002</v>
      </c>
      <c r="AA693">
        <v>226.69</v>
      </c>
      <c r="AB693">
        <v>20.299499999999998</v>
      </c>
      <c r="AC693">
        <v>480.29</v>
      </c>
      <c r="AD693">
        <v>41.265000000000001</v>
      </c>
      <c r="AF693" s="1">
        <v>37687</v>
      </c>
      <c r="AG693">
        <v>3.8</v>
      </c>
    </row>
    <row r="694" spans="2:33" x14ac:dyDescent="0.2">
      <c r="B694" s="1">
        <v>41404</v>
      </c>
      <c r="C694">
        <v>1.29715</v>
      </c>
      <c r="D694">
        <v>101.77500000000001</v>
      </c>
      <c r="E694">
        <v>1.5357000000000001</v>
      </c>
      <c r="F694">
        <v>6.1542500000000002</v>
      </c>
      <c r="G694">
        <v>0.95709999999999995</v>
      </c>
      <c r="H694">
        <v>1.012</v>
      </c>
      <c r="I694">
        <v>0.99919999999999998</v>
      </c>
      <c r="J694">
        <v>0.82745000000000002</v>
      </c>
      <c r="K694">
        <v>7.7609000000000004</v>
      </c>
      <c r="L694">
        <v>1.2391000000000001</v>
      </c>
      <c r="M694">
        <v>54.946899999999999</v>
      </c>
      <c r="N694">
        <v>1115.8</v>
      </c>
      <c r="O694">
        <v>6.6000500000000004</v>
      </c>
      <c r="P694">
        <v>12.111800000000001</v>
      </c>
      <c r="Q694">
        <v>5.8076499999999998</v>
      </c>
      <c r="R694">
        <v>29.7605</v>
      </c>
      <c r="S694">
        <v>2.02495</v>
      </c>
      <c r="T694">
        <v>9.1134000000000004</v>
      </c>
      <c r="U694">
        <v>3.1989000000000001</v>
      </c>
      <c r="V694">
        <v>5.7472000000000003</v>
      </c>
      <c r="W694">
        <v>9750</v>
      </c>
      <c r="X694">
        <v>1.8029999999999999</v>
      </c>
      <c r="Y694">
        <v>29.81</v>
      </c>
      <c r="Z694">
        <v>3.5716000000000001</v>
      </c>
      <c r="AA694">
        <v>226.73</v>
      </c>
      <c r="AB694">
        <v>19.9115</v>
      </c>
      <c r="AC694">
        <v>474.13</v>
      </c>
      <c r="AD694">
        <v>41.185000000000002</v>
      </c>
      <c r="AF694" s="1">
        <v>37694</v>
      </c>
      <c r="AG694">
        <v>3.8</v>
      </c>
    </row>
    <row r="695" spans="2:33" x14ac:dyDescent="0.2">
      <c r="B695" s="1">
        <v>41397</v>
      </c>
      <c r="C695">
        <v>1.3118000000000001</v>
      </c>
      <c r="D695">
        <v>98.98</v>
      </c>
      <c r="E695">
        <v>1.55705</v>
      </c>
      <c r="F695">
        <v>6.1539999999999999</v>
      </c>
      <c r="G695">
        <v>0.9345</v>
      </c>
      <c r="H695">
        <v>1.0085999999999999</v>
      </c>
      <c r="I695">
        <v>1.0306999999999999</v>
      </c>
      <c r="J695">
        <v>0.85345000000000004</v>
      </c>
      <c r="K695">
        <v>7.7587999999999999</v>
      </c>
      <c r="L695">
        <v>1.2338</v>
      </c>
      <c r="M695">
        <v>53.8279</v>
      </c>
      <c r="N695">
        <v>1097.32</v>
      </c>
      <c r="O695">
        <v>6.4938500000000001</v>
      </c>
      <c r="P695">
        <v>12.0952</v>
      </c>
      <c r="Q695">
        <v>5.7927499999999998</v>
      </c>
      <c r="R695">
        <v>29.535</v>
      </c>
      <c r="S695">
        <v>2.01315</v>
      </c>
      <c r="T695">
        <v>8.9312000000000005</v>
      </c>
      <c r="U695">
        <v>3.1617000000000002</v>
      </c>
      <c r="V695">
        <v>5.6817500000000001</v>
      </c>
      <c r="W695">
        <v>9747.5</v>
      </c>
      <c r="X695">
        <v>1.7955000000000001</v>
      </c>
      <c r="Y695">
        <v>29.68</v>
      </c>
      <c r="Z695">
        <v>3.5558000000000001</v>
      </c>
      <c r="AA695">
        <v>226.18</v>
      </c>
      <c r="AB695">
        <v>19.545000000000002</v>
      </c>
      <c r="AC695">
        <v>469.55</v>
      </c>
      <c r="AD695">
        <v>40.784999999999997</v>
      </c>
      <c r="AF695" s="1">
        <v>37701</v>
      </c>
      <c r="AG695">
        <v>3.8</v>
      </c>
    </row>
    <row r="696" spans="2:33" x14ac:dyDescent="0.2">
      <c r="B696" s="1">
        <v>41390</v>
      </c>
      <c r="C696">
        <v>1.3027500000000001</v>
      </c>
      <c r="D696">
        <v>97.68</v>
      </c>
      <c r="E696">
        <v>1.5492999999999999</v>
      </c>
      <c r="F696">
        <v>6.1675000000000004</v>
      </c>
      <c r="G696">
        <v>0.94130000000000003</v>
      </c>
      <c r="H696">
        <v>1.0170999999999999</v>
      </c>
      <c r="I696">
        <v>1.0286999999999999</v>
      </c>
      <c r="J696">
        <v>0.85175000000000001</v>
      </c>
      <c r="K696">
        <v>7.7638499999999997</v>
      </c>
      <c r="L696">
        <v>1.2364999999999999</v>
      </c>
      <c r="M696">
        <v>54.353000000000002</v>
      </c>
      <c r="N696">
        <v>1110.56</v>
      </c>
      <c r="O696">
        <v>6.56745</v>
      </c>
      <c r="P696">
        <v>12.1648</v>
      </c>
      <c r="Q696">
        <v>5.8503499999999997</v>
      </c>
      <c r="R696">
        <v>29.558</v>
      </c>
      <c r="S696">
        <v>1.99935</v>
      </c>
      <c r="T696">
        <v>9.1277000000000008</v>
      </c>
      <c r="U696">
        <v>3.1924999999999999</v>
      </c>
      <c r="V696">
        <v>5.7233499999999999</v>
      </c>
      <c r="W696">
        <v>9707.5</v>
      </c>
      <c r="X696">
        <v>1.7966</v>
      </c>
      <c r="Y696">
        <v>29.247499999999999</v>
      </c>
      <c r="Z696">
        <v>3.6005500000000001</v>
      </c>
      <c r="AA696">
        <v>231.76499999999999</v>
      </c>
      <c r="AB696">
        <v>19.75</v>
      </c>
      <c r="AC696">
        <v>471.95</v>
      </c>
      <c r="AD696">
        <v>41.2</v>
      </c>
      <c r="AF696" s="1">
        <v>37708</v>
      </c>
      <c r="AG696">
        <v>3.8</v>
      </c>
    </row>
    <row r="697" spans="2:33" x14ac:dyDescent="0.2">
      <c r="B697" s="1">
        <v>41383</v>
      </c>
      <c r="C697">
        <v>1.3084</v>
      </c>
      <c r="D697">
        <v>99.204999999999998</v>
      </c>
      <c r="E697">
        <v>1.5258</v>
      </c>
      <c r="F697">
        <v>6.17455</v>
      </c>
      <c r="G697">
        <v>0.93059999999999998</v>
      </c>
      <c r="H697">
        <v>1.0259</v>
      </c>
      <c r="I697">
        <v>1.0306999999999999</v>
      </c>
      <c r="J697">
        <v>0.84384999999999999</v>
      </c>
      <c r="K697">
        <v>7.7632500000000002</v>
      </c>
      <c r="L697">
        <v>1.2363999999999999</v>
      </c>
      <c r="M697">
        <v>54.0002</v>
      </c>
      <c r="N697">
        <v>1119.76</v>
      </c>
      <c r="O697">
        <v>6.5174500000000002</v>
      </c>
      <c r="P697">
        <v>12.2218</v>
      </c>
      <c r="Q697">
        <v>5.8091499999999998</v>
      </c>
      <c r="R697">
        <v>29.783000000000001</v>
      </c>
      <c r="S697">
        <v>2.0036499999999999</v>
      </c>
      <c r="T697">
        <v>9.2234499999999997</v>
      </c>
      <c r="U697">
        <v>3.1351</v>
      </c>
      <c r="V697">
        <v>5.6983499999999996</v>
      </c>
      <c r="W697">
        <v>9700</v>
      </c>
      <c r="X697">
        <v>1.7987</v>
      </c>
      <c r="Y697">
        <v>28.614999999999998</v>
      </c>
      <c r="Z697">
        <v>3.6310500000000001</v>
      </c>
      <c r="AA697">
        <v>228.29499999999999</v>
      </c>
      <c r="AB697">
        <v>19.768000000000001</v>
      </c>
      <c r="AC697">
        <v>477.15</v>
      </c>
      <c r="AD697">
        <v>41.15</v>
      </c>
      <c r="AF697" s="1">
        <v>37715</v>
      </c>
      <c r="AG697">
        <v>3.8</v>
      </c>
    </row>
    <row r="698" spans="2:33" x14ac:dyDescent="0.2">
      <c r="B698" s="1">
        <v>41376</v>
      </c>
      <c r="C698">
        <v>1.30955</v>
      </c>
      <c r="D698">
        <v>98.724999999999994</v>
      </c>
      <c r="E698">
        <v>1.5365</v>
      </c>
      <c r="F698">
        <v>6.18635</v>
      </c>
      <c r="G698">
        <v>0.92910000000000004</v>
      </c>
      <c r="H698">
        <v>1.0137</v>
      </c>
      <c r="I698">
        <v>1.05</v>
      </c>
      <c r="J698">
        <v>0.85655000000000003</v>
      </c>
      <c r="K698">
        <v>7.7619499999999997</v>
      </c>
      <c r="L698">
        <v>1.2366999999999999</v>
      </c>
      <c r="M698">
        <v>54.674700000000001</v>
      </c>
      <c r="N698">
        <v>1132.8</v>
      </c>
      <c r="O698">
        <v>6.3674499999999998</v>
      </c>
      <c r="P698">
        <v>12.0848</v>
      </c>
      <c r="Q698">
        <v>5.7227499999999996</v>
      </c>
      <c r="R698">
        <v>29.948</v>
      </c>
      <c r="S698">
        <v>1.9775</v>
      </c>
      <c r="T698">
        <v>8.9372500000000006</v>
      </c>
      <c r="U698">
        <v>3.13415</v>
      </c>
      <c r="V698">
        <v>5.6937499999999996</v>
      </c>
      <c r="W698">
        <v>9702</v>
      </c>
      <c r="X698">
        <v>1.7896000000000001</v>
      </c>
      <c r="Y698">
        <v>29.06</v>
      </c>
      <c r="Z698">
        <v>3.6252499999999999</v>
      </c>
      <c r="AA698">
        <v>225.41</v>
      </c>
      <c r="AB698">
        <v>19.795000000000002</v>
      </c>
      <c r="AC698">
        <v>469.9</v>
      </c>
      <c r="AD698">
        <v>41.26</v>
      </c>
      <c r="AF698" s="1">
        <v>37722</v>
      </c>
      <c r="AG698">
        <v>3.8</v>
      </c>
    </row>
    <row r="699" spans="2:33" x14ac:dyDescent="0.2">
      <c r="B699" s="1">
        <v>41369</v>
      </c>
      <c r="C699">
        <v>1.3022499999999999</v>
      </c>
      <c r="D699">
        <v>97.174999999999997</v>
      </c>
      <c r="E699">
        <v>1.5349999999999999</v>
      </c>
      <c r="F699">
        <v>6.1989999999999998</v>
      </c>
      <c r="G699">
        <v>0.93289999999999995</v>
      </c>
      <c r="H699">
        <v>1.0206999999999999</v>
      </c>
      <c r="I699">
        <v>1.03775</v>
      </c>
      <c r="J699">
        <v>0.84094999999999998</v>
      </c>
      <c r="K699">
        <v>7.7656000000000001</v>
      </c>
      <c r="L699">
        <v>1.2398499999999999</v>
      </c>
      <c r="M699">
        <v>54.817399999999999</v>
      </c>
      <c r="N699">
        <v>1137.54</v>
      </c>
      <c r="O699">
        <v>6.4522500000000003</v>
      </c>
      <c r="P699">
        <v>12.289199999999999</v>
      </c>
      <c r="Q699">
        <v>5.7245499999999998</v>
      </c>
      <c r="R699">
        <v>29.948</v>
      </c>
      <c r="S699">
        <v>1.9966999999999999</v>
      </c>
      <c r="T699">
        <v>9.1019000000000005</v>
      </c>
      <c r="U699">
        <v>3.1934999999999998</v>
      </c>
      <c r="V699">
        <v>5.72445</v>
      </c>
      <c r="W699">
        <v>9748.5</v>
      </c>
      <c r="X699">
        <v>1.7961</v>
      </c>
      <c r="Y699">
        <v>29.265000000000001</v>
      </c>
      <c r="Z699">
        <v>3.6259999999999999</v>
      </c>
      <c r="AA699">
        <v>230.71</v>
      </c>
      <c r="AB699">
        <v>19.800999999999998</v>
      </c>
      <c r="AC699">
        <v>469.15</v>
      </c>
      <c r="AD699">
        <v>41.185000000000002</v>
      </c>
      <c r="AF699" s="1">
        <v>37729</v>
      </c>
      <c r="AG699">
        <v>3.8</v>
      </c>
    </row>
    <row r="700" spans="2:33" x14ac:dyDescent="0.2">
      <c r="B700" s="1">
        <v>41362</v>
      </c>
      <c r="C700">
        <v>1.2815000000000001</v>
      </c>
      <c r="D700">
        <v>94.18</v>
      </c>
      <c r="E700">
        <v>1.5186999999999999</v>
      </c>
      <c r="F700">
        <v>6.2060000000000004</v>
      </c>
      <c r="G700">
        <v>0.94920000000000004</v>
      </c>
      <c r="H700">
        <v>1.0174000000000001</v>
      </c>
      <c r="I700">
        <v>1.0408500000000001</v>
      </c>
      <c r="J700">
        <v>0.83594999999999997</v>
      </c>
      <c r="K700">
        <v>7.7630499999999998</v>
      </c>
      <c r="L700">
        <v>1.2403</v>
      </c>
      <c r="M700">
        <v>54.557600000000001</v>
      </c>
      <c r="N700">
        <v>1112.76</v>
      </c>
      <c r="O700">
        <v>6.5319500000000001</v>
      </c>
      <c r="P700">
        <v>12.321</v>
      </c>
      <c r="Q700">
        <v>5.84795</v>
      </c>
      <c r="R700">
        <v>29.840499999999999</v>
      </c>
      <c r="S700">
        <v>2.0196000000000001</v>
      </c>
      <c r="T700">
        <v>9.2312499999999993</v>
      </c>
      <c r="U700">
        <v>3.2611500000000002</v>
      </c>
      <c r="V700">
        <v>5.8178999999999998</v>
      </c>
      <c r="W700">
        <v>9733</v>
      </c>
      <c r="X700">
        <v>1.8107</v>
      </c>
      <c r="Y700">
        <v>29.265000000000001</v>
      </c>
      <c r="Z700">
        <v>3.6459999999999999</v>
      </c>
      <c r="AA700">
        <v>237.13499999999999</v>
      </c>
      <c r="AB700">
        <v>20.086500000000001</v>
      </c>
      <c r="AC700">
        <v>471.5</v>
      </c>
      <c r="AD700">
        <v>40.854999999999997</v>
      </c>
      <c r="AF700" s="1">
        <v>37736</v>
      </c>
      <c r="AG700">
        <v>3.8</v>
      </c>
    </row>
    <row r="701" spans="2:33" x14ac:dyDescent="0.2">
      <c r="B701" s="1">
        <v>41355</v>
      </c>
      <c r="C701">
        <v>1.29905</v>
      </c>
      <c r="D701">
        <v>94.534999999999997</v>
      </c>
      <c r="E701">
        <v>1.5234000000000001</v>
      </c>
      <c r="F701">
        <v>6.2032499999999997</v>
      </c>
      <c r="G701">
        <v>0.94069999999999998</v>
      </c>
      <c r="H701">
        <v>1.0227999999999999</v>
      </c>
      <c r="I701">
        <v>1.0444</v>
      </c>
      <c r="J701">
        <v>0.83465</v>
      </c>
      <c r="K701">
        <v>7.7626999999999997</v>
      </c>
      <c r="L701">
        <v>1.2487999999999999</v>
      </c>
      <c r="M701">
        <v>54.348199999999999</v>
      </c>
      <c r="N701">
        <v>1117.1199999999999</v>
      </c>
      <c r="O701">
        <v>6.4871499999999997</v>
      </c>
      <c r="P701">
        <v>12.373900000000001</v>
      </c>
      <c r="Q701">
        <v>5.8091999999999997</v>
      </c>
      <c r="R701">
        <v>29.873000000000001</v>
      </c>
      <c r="S701">
        <v>2.0162499999999999</v>
      </c>
      <c r="T701">
        <v>9.3201999999999998</v>
      </c>
      <c r="U701">
        <v>3.2136999999999998</v>
      </c>
      <c r="V701">
        <v>5.7378</v>
      </c>
      <c r="W701">
        <v>9762</v>
      </c>
      <c r="X701">
        <v>1.8138000000000001</v>
      </c>
      <c r="Y701">
        <v>29.29</v>
      </c>
      <c r="Z701">
        <v>3.65</v>
      </c>
      <c r="AA701">
        <v>236.05500000000001</v>
      </c>
      <c r="AB701">
        <v>19.871500000000001</v>
      </c>
      <c r="AC701">
        <v>472.65</v>
      </c>
      <c r="AD701">
        <v>40.875</v>
      </c>
      <c r="AF701" s="1">
        <v>37743</v>
      </c>
      <c r="AG701">
        <v>3.8</v>
      </c>
    </row>
    <row r="702" spans="2:33" x14ac:dyDescent="0.2">
      <c r="B702" s="1">
        <v>41348</v>
      </c>
      <c r="C702">
        <v>1.3066</v>
      </c>
      <c r="D702">
        <v>95.105000000000004</v>
      </c>
      <c r="E702">
        <v>1.5125999999999999</v>
      </c>
      <c r="F702">
        <v>6.2044499999999996</v>
      </c>
      <c r="G702">
        <v>0.93879999999999997</v>
      </c>
      <c r="H702">
        <v>1.0194000000000001</v>
      </c>
      <c r="I702">
        <v>1.0407</v>
      </c>
      <c r="J702">
        <v>0.82715000000000005</v>
      </c>
      <c r="K702">
        <v>7.7599</v>
      </c>
      <c r="L702">
        <v>1.2484</v>
      </c>
      <c r="M702">
        <v>54.056600000000003</v>
      </c>
      <c r="N702">
        <v>1112.46</v>
      </c>
      <c r="O702">
        <v>6.3998499999999998</v>
      </c>
      <c r="P702">
        <v>12.436</v>
      </c>
      <c r="Q702">
        <v>5.77475</v>
      </c>
      <c r="R702">
        <v>29.734500000000001</v>
      </c>
      <c r="S702">
        <v>1.97665</v>
      </c>
      <c r="T702">
        <v>9.1981999999999999</v>
      </c>
      <c r="U702">
        <v>3.1720000000000002</v>
      </c>
      <c r="V702">
        <v>5.7078499999999996</v>
      </c>
      <c r="W702">
        <v>9713</v>
      </c>
      <c r="X702">
        <v>1.8067</v>
      </c>
      <c r="Y702">
        <v>29.5275</v>
      </c>
      <c r="Z702">
        <v>3.6785000000000001</v>
      </c>
      <c r="AA702">
        <v>233.42500000000001</v>
      </c>
      <c r="AB702">
        <v>19.587</v>
      </c>
      <c r="AC702">
        <v>471.55</v>
      </c>
      <c r="AD702">
        <v>40.575000000000003</v>
      </c>
      <c r="AF702" s="1">
        <v>37750</v>
      </c>
      <c r="AG702">
        <v>3.8</v>
      </c>
    </row>
    <row r="703" spans="2:33" x14ac:dyDescent="0.2">
      <c r="B703" s="1">
        <v>41341</v>
      </c>
      <c r="C703">
        <v>1.2980499999999999</v>
      </c>
      <c r="D703">
        <v>96.185000000000002</v>
      </c>
      <c r="E703">
        <v>1.49325</v>
      </c>
      <c r="F703">
        <v>6.2060000000000004</v>
      </c>
      <c r="G703">
        <v>0.95279999999999998</v>
      </c>
      <c r="H703">
        <v>1.0268999999999999</v>
      </c>
      <c r="I703">
        <v>1.0227999999999999</v>
      </c>
      <c r="J703">
        <v>0.82055</v>
      </c>
      <c r="K703">
        <v>7.7569499999999998</v>
      </c>
      <c r="L703">
        <v>1.2481500000000001</v>
      </c>
      <c r="M703">
        <v>54.371000000000002</v>
      </c>
      <c r="N703">
        <v>1093.6199999999999</v>
      </c>
      <c r="O703">
        <v>6.4091500000000003</v>
      </c>
      <c r="P703">
        <v>12.672000000000001</v>
      </c>
      <c r="Q703">
        <v>5.7339500000000001</v>
      </c>
      <c r="R703">
        <v>29.672999999999998</v>
      </c>
      <c r="S703">
        <v>1.94885</v>
      </c>
      <c r="T703">
        <v>9.1188000000000002</v>
      </c>
      <c r="U703">
        <v>3.1812999999999998</v>
      </c>
      <c r="V703">
        <v>5.74465</v>
      </c>
      <c r="W703">
        <v>9682</v>
      </c>
      <c r="X703">
        <v>1.804</v>
      </c>
      <c r="Y703">
        <v>29.7425</v>
      </c>
      <c r="Z703">
        <v>3.6826500000000002</v>
      </c>
      <c r="AA703">
        <v>230.5</v>
      </c>
      <c r="AB703">
        <v>19.594000000000001</v>
      </c>
      <c r="AC703">
        <v>471.65</v>
      </c>
      <c r="AD703">
        <v>40.674999999999997</v>
      </c>
      <c r="AF703" s="1">
        <v>37757</v>
      </c>
      <c r="AG703">
        <v>3.8</v>
      </c>
    </row>
    <row r="704" spans="2:33" x14ac:dyDescent="0.2">
      <c r="B704" s="1">
        <v>41334</v>
      </c>
      <c r="C704">
        <v>1.2987500000000001</v>
      </c>
      <c r="D704">
        <v>93.435000000000002</v>
      </c>
      <c r="E704">
        <v>1.5011000000000001</v>
      </c>
      <c r="F704">
        <v>6.2214999999999998</v>
      </c>
      <c r="G704">
        <v>0.94510000000000005</v>
      </c>
      <c r="H704">
        <v>1.0282</v>
      </c>
      <c r="I704">
        <v>1.0207999999999999</v>
      </c>
      <c r="J704">
        <v>0.82455000000000001</v>
      </c>
      <c r="K704">
        <v>7.75535</v>
      </c>
      <c r="L704">
        <v>1.2395499999999999</v>
      </c>
      <c r="M704">
        <v>55.048000000000002</v>
      </c>
      <c r="N704">
        <v>1090.0999999999999</v>
      </c>
      <c r="O704">
        <v>6.4509499999999997</v>
      </c>
      <c r="P704">
        <v>12.7806</v>
      </c>
      <c r="Q704">
        <v>5.7728999999999999</v>
      </c>
      <c r="R704">
        <v>29.670500000000001</v>
      </c>
      <c r="S704">
        <v>1.98085</v>
      </c>
      <c r="T704">
        <v>9.0785499999999999</v>
      </c>
      <c r="U704">
        <v>3.1836000000000002</v>
      </c>
      <c r="V704">
        <v>5.74085</v>
      </c>
      <c r="W704">
        <v>9712</v>
      </c>
      <c r="X704">
        <v>1.8005</v>
      </c>
      <c r="Y704">
        <v>29.798500000000001</v>
      </c>
      <c r="Z704">
        <v>3.7342</v>
      </c>
      <c r="AA704">
        <v>226.745</v>
      </c>
      <c r="AB704">
        <v>19.765499999999999</v>
      </c>
      <c r="AC704">
        <v>474.05</v>
      </c>
      <c r="AD704">
        <v>40.74</v>
      </c>
      <c r="AF704" s="1">
        <v>37764</v>
      </c>
      <c r="AG704">
        <v>3.8</v>
      </c>
    </row>
    <row r="705" spans="2:33" x14ac:dyDescent="0.2">
      <c r="B705" s="1">
        <v>41327</v>
      </c>
      <c r="C705">
        <v>1.3161499999999999</v>
      </c>
      <c r="D705">
        <v>93.245000000000005</v>
      </c>
      <c r="E705">
        <v>1.5266</v>
      </c>
      <c r="F705">
        <v>6.2344999999999997</v>
      </c>
      <c r="G705">
        <v>0.93159999999999998</v>
      </c>
      <c r="H705">
        <v>1.0241</v>
      </c>
      <c r="I705">
        <v>1.0304</v>
      </c>
      <c r="J705">
        <v>0.83525000000000005</v>
      </c>
      <c r="K705">
        <v>7.7559500000000003</v>
      </c>
      <c r="L705">
        <v>1.2376</v>
      </c>
      <c r="M705">
        <v>54.343400000000003</v>
      </c>
      <c r="N705">
        <v>1085.8599999999999</v>
      </c>
      <c r="O705">
        <v>6.4385500000000002</v>
      </c>
      <c r="P705">
        <v>12.762</v>
      </c>
      <c r="Q705">
        <v>5.6783999999999999</v>
      </c>
      <c r="R705">
        <v>29.6555</v>
      </c>
      <c r="S705">
        <v>1.9716499999999999</v>
      </c>
      <c r="T705">
        <v>8.8740000000000006</v>
      </c>
      <c r="U705">
        <v>3.1628500000000002</v>
      </c>
      <c r="V705">
        <v>5.6680999999999999</v>
      </c>
      <c r="W705">
        <v>9705.5</v>
      </c>
      <c r="X705">
        <v>1.79935</v>
      </c>
      <c r="Y705">
        <v>29.843499999999999</v>
      </c>
      <c r="Z705">
        <v>3.7177500000000001</v>
      </c>
      <c r="AA705">
        <v>223.285</v>
      </c>
      <c r="AB705">
        <v>19.402999999999999</v>
      </c>
      <c r="AC705">
        <v>473.65</v>
      </c>
      <c r="AD705">
        <v>40.75</v>
      </c>
      <c r="AF705" s="1">
        <v>37771</v>
      </c>
      <c r="AG705">
        <v>3.8</v>
      </c>
    </row>
    <row r="706" spans="2:33" x14ac:dyDescent="0.2">
      <c r="B706" s="1">
        <v>41320</v>
      </c>
      <c r="C706">
        <v>1.3350500000000001</v>
      </c>
      <c r="D706">
        <v>93.79</v>
      </c>
      <c r="E706">
        <v>1.5524</v>
      </c>
      <c r="F706">
        <v>6.2195</v>
      </c>
      <c r="G706">
        <v>0.92349999999999999</v>
      </c>
      <c r="H706">
        <v>1.0059</v>
      </c>
      <c r="I706">
        <v>1.0305</v>
      </c>
      <c r="J706">
        <v>0.84555000000000002</v>
      </c>
      <c r="K706">
        <v>7.7543499999999996</v>
      </c>
      <c r="L706">
        <v>1.2376499999999999</v>
      </c>
      <c r="M706">
        <v>54.369399999999999</v>
      </c>
      <c r="N706">
        <v>1082.68</v>
      </c>
      <c r="O706">
        <v>6.3291500000000003</v>
      </c>
      <c r="P706">
        <v>12.682600000000001</v>
      </c>
      <c r="Q706">
        <v>5.5537000000000001</v>
      </c>
      <c r="R706">
        <v>29.595500000000001</v>
      </c>
      <c r="S706">
        <v>1.96085</v>
      </c>
      <c r="T706">
        <v>8.8294499999999996</v>
      </c>
      <c r="U706">
        <v>3.1318000000000001</v>
      </c>
      <c r="V706">
        <v>5.5875500000000002</v>
      </c>
      <c r="W706">
        <v>9665</v>
      </c>
      <c r="X706">
        <v>1.7678499999999999</v>
      </c>
      <c r="Y706">
        <v>29.9</v>
      </c>
      <c r="Z706">
        <v>3.6905000000000001</v>
      </c>
      <c r="AA706">
        <v>218.875</v>
      </c>
      <c r="AB706">
        <v>19.022500000000001</v>
      </c>
      <c r="AC706">
        <v>471.15</v>
      </c>
      <c r="AD706">
        <v>40.594999999999999</v>
      </c>
      <c r="AF706" s="1">
        <v>37778</v>
      </c>
      <c r="AG706">
        <v>3.8</v>
      </c>
    </row>
    <row r="707" spans="2:33" x14ac:dyDescent="0.2">
      <c r="B707" s="1">
        <v>41313</v>
      </c>
      <c r="C707">
        <v>1.33805</v>
      </c>
      <c r="D707">
        <v>92.715000000000003</v>
      </c>
      <c r="E707">
        <v>1.5827</v>
      </c>
      <c r="F707">
        <v>6.2214999999999998</v>
      </c>
      <c r="G707">
        <v>0.91725000000000001</v>
      </c>
      <c r="H707">
        <v>1.0019</v>
      </c>
      <c r="I707">
        <v>1.0325</v>
      </c>
      <c r="J707">
        <v>0.83645000000000003</v>
      </c>
      <c r="K707">
        <v>7.7546499999999998</v>
      </c>
      <c r="L707">
        <v>1.23725</v>
      </c>
      <c r="M707">
        <v>53.539000000000001</v>
      </c>
      <c r="N707">
        <v>1091.22</v>
      </c>
      <c r="O707">
        <v>6.4256000000000002</v>
      </c>
      <c r="P707">
        <v>12.7264</v>
      </c>
      <c r="Q707">
        <v>5.5305499999999999</v>
      </c>
      <c r="R707">
        <v>29.7255</v>
      </c>
      <c r="S707">
        <v>1.9710000000000001</v>
      </c>
      <c r="T707">
        <v>8.8824500000000004</v>
      </c>
      <c r="U707">
        <v>3.1023000000000001</v>
      </c>
      <c r="V707">
        <v>5.5756500000000004</v>
      </c>
      <c r="W707">
        <v>9645</v>
      </c>
      <c r="X707">
        <v>1.7686500000000001</v>
      </c>
      <c r="Y707">
        <v>29.79</v>
      </c>
      <c r="Z707">
        <v>3.6859999999999999</v>
      </c>
      <c r="AA707">
        <v>217.36500000000001</v>
      </c>
      <c r="AB707">
        <v>18.863</v>
      </c>
      <c r="AC707">
        <v>472.25</v>
      </c>
      <c r="AD707">
        <v>40.72</v>
      </c>
      <c r="AF707" s="1">
        <v>37785</v>
      </c>
      <c r="AG707">
        <v>3.8</v>
      </c>
    </row>
    <row r="708" spans="2:33" x14ac:dyDescent="0.2">
      <c r="B708" s="1">
        <v>41306</v>
      </c>
      <c r="C708">
        <v>1.36955</v>
      </c>
      <c r="D708">
        <v>92.625</v>
      </c>
      <c r="E708">
        <v>1.5748</v>
      </c>
      <c r="F708">
        <v>6.2127499999999998</v>
      </c>
      <c r="G708">
        <v>0.90300000000000002</v>
      </c>
      <c r="H708">
        <v>0.99895</v>
      </c>
      <c r="I708">
        <v>1.0396000000000001</v>
      </c>
      <c r="J708">
        <v>0.84424999999999994</v>
      </c>
      <c r="K708">
        <v>7.7575000000000003</v>
      </c>
      <c r="L708">
        <v>1.24</v>
      </c>
      <c r="M708">
        <v>53.061500000000002</v>
      </c>
      <c r="N708">
        <v>1091.96</v>
      </c>
      <c r="O708">
        <v>6.2830000000000004</v>
      </c>
      <c r="P708">
        <v>12.6288</v>
      </c>
      <c r="Q708">
        <v>5.4297000000000004</v>
      </c>
      <c r="R708">
        <v>29.625</v>
      </c>
      <c r="S708">
        <v>1.9810000000000001</v>
      </c>
      <c r="T708">
        <v>8.8607499999999995</v>
      </c>
      <c r="U708">
        <v>3.0413000000000001</v>
      </c>
      <c r="V708">
        <v>5.4476500000000003</v>
      </c>
      <c r="W708">
        <v>9665</v>
      </c>
      <c r="X708">
        <v>1.7488999999999999</v>
      </c>
      <c r="Y708">
        <v>29.78</v>
      </c>
      <c r="Z708">
        <v>3.6715</v>
      </c>
      <c r="AA708">
        <v>212.76</v>
      </c>
      <c r="AB708">
        <v>18.744</v>
      </c>
      <c r="AC708">
        <v>471.65</v>
      </c>
      <c r="AD708">
        <v>40.575000000000003</v>
      </c>
      <c r="AF708" s="1">
        <v>37792</v>
      </c>
      <c r="AG708">
        <v>3.8</v>
      </c>
    </row>
    <row r="709" spans="2:33" x14ac:dyDescent="0.2">
      <c r="B709" s="1">
        <v>41299</v>
      </c>
      <c r="C709">
        <v>1.3471500000000001</v>
      </c>
      <c r="D709">
        <v>90.984999999999999</v>
      </c>
      <c r="E709">
        <v>1.5808</v>
      </c>
      <c r="F709">
        <v>6.2205000000000004</v>
      </c>
      <c r="G709">
        <v>0.92354999999999998</v>
      </c>
      <c r="H709">
        <v>1.0088999999999999</v>
      </c>
      <c r="I709">
        <v>1.0434000000000001</v>
      </c>
      <c r="J709">
        <v>0.83855000000000002</v>
      </c>
      <c r="K709">
        <v>7.7536500000000004</v>
      </c>
      <c r="L709">
        <v>1.23445</v>
      </c>
      <c r="M709">
        <v>53.8994</v>
      </c>
      <c r="N709">
        <v>1084.5</v>
      </c>
      <c r="O709">
        <v>6.4482999999999997</v>
      </c>
      <c r="P709">
        <v>12.704000000000001</v>
      </c>
      <c r="Q709">
        <v>5.5217499999999999</v>
      </c>
      <c r="R709">
        <v>29.286999999999999</v>
      </c>
      <c r="S709">
        <v>2.0274999999999999</v>
      </c>
      <c r="T709">
        <v>8.9670000000000005</v>
      </c>
      <c r="U709">
        <v>3.0981999999999998</v>
      </c>
      <c r="V709">
        <v>5.5395500000000002</v>
      </c>
      <c r="W709">
        <v>9787.5</v>
      </c>
      <c r="X709">
        <v>1.7657</v>
      </c>
      <c r="Y709">
        <v>29.946000000000002</v>
      </c>
      <c r="Z709">
        <v>3.7155499999999999</v>
      </c>
      <c r="AA709">
        <v>220.98500000000001</v>
      </c>
      <c r="AB709">
        <v>18.992000000000001</v>
      </c>
      <c r="AC709">
        <v>471.85</v>
      </c>
      <c r="AD709">
        <v>40.777500000000003</v>
      </c>
      <c r="AF709" s="1">
        <v>37799</v>
      </c>
      <c r="AG709">
        <v>3.8</v>
      </c>
    </row>
    <row r="710" spans="2:33" x14ac:dyDescent="0.2">
      <c r="B710" s="1">
        <v>41292</v>
      </c>
      <c r="C710">
        <v>1.3289500000000001</v>
      </c>
      <c r="D710">
        <v>89.95</v>
      </c>
      <c r="E710">
        <v>1.5859000000000001</v>
      </c>
      <c r="F710">
        <v>6.1912500000000001</v>
      </c>
      <c r="G710">
        <v>0.93515000000000004</v>
      </c>
      <c r="H710">
        <v>0.99399999999999999</v>
      </c>
      <c r="I710">
        <v>1.0491999999999999</v>
      </c>
      <c r="J710">
        <v>0.83484999999999998</v>
      </c>
      <c r="K710">
        <v>7.75265</v>
      </c>
      <c r="L710">
        <v>1.2278500000000001</v>
      </c>
      <c r="M710">
        <v>53.918599999999998</v>
      </c>
      <c r="N710">
        <v>1059.3800000000001</v>
      </c>
      <c r="O710">
        <v>6.5407500000000001</v>
      </c>
      <c r="P710">
        <v>12.6694</v>
      </c>
      <c r="Q710">
        <v>5.6219999999999999</v>
      </c>
      <c r="R710">
        <v>28.9665</v>
      </c>
      <c r="S710">
        <v>2.0433500000000002</v>
      </c>
      <c r="T710">
        <v>8.8964499999999997</v>
      </c>
      <c r="U710">
        <v>3.1307999999999998</v>
      </c>
      <c r="V710">
        <v>5.6162000000000001</v>
      </c>
      <c r="W710">
        <v>9838.4500000000007</v>
      </c>
      <c r="X710">
        <v>1.7624</v>
      </c>
      <c r="Y710">
        <v>29.731000000000002</v>
      </c>
      <c r="Z710">
        <v>3.7285499999999998</v>
      </c>
      <c r="AA710">
        <v>220.69499999999999</v>
      </c>
      <c r="AB710">
        <v>19.2775</v>
      </c>
      <c r="AC710">
        <v>471.95</v>
      </c>
      <c r="AD710">
        <v>40.677500000000002</v>
      </c>
      <c r="AF710" s="1">
        <v>37806</v>
      </c>
      <c r="AG710">
        <v>3.8</v>
      </c>
    </row>
    <row r="711" spans="2:33" x14ac:dyDescent="0.2">
      <c r="B711" s="1">
        <v>41285</v>
      </c>
      <c r="C711">
        <v>1.3348500000000001</v>
      </c>
      <c r="D711">
        <v>89.084999999999994</v>
      </c>
      <c r="E711">
        <v>1.6125</v>
      </c>
      <c r="F711">
        <v>6.1837499999999999</v>
      </c>
      <c r="G711">
        <v>0.91210000000000002</v>
      </c>
      <c r="H711">
        <v>0.98370000000000002</v>
      </c>
      <c r="I711">
        <v>1.0550999999999999</v>
      </c>
      <c r="J711">
        <v>0.83865000000000001</v>
      </c>
      <c r="K711">
        <v>7.7518500000000001</v>
      </c>
      <c r="L711">
        <v>1.2246999999999999</v>
      </c>
      <c r="M711">
        <v>54.796799999999998</v>
      </c>
      <c r="N711">
        <v>1056.58</v>
      </c>
      <c r="O711">
        <v>6.4742499999999996</v>
      </c>
      <c r="P711">
        <v>12.644399999999999</v>
      </c>
      <c r="Q711">
        <v>5.5236499999999999</v>
      </c>
      <c r="R711">
        <v>28.943000000000001</v>
      </c>
      <c r="S711">
        <v>2.0365500000000001</v>
      </c>
      <c r="T711">
        <v>8.7520000000000007</v>
      </c>
      <c r="U711">
        <v>3.0843500000000001</v>
      </c>
      <c r="V711">
        <v>5.5900499999999997</v>
      </c>
      <c r="W711">
        <v>9890.7000000000007</v>
      </c>
      <c r="X711">
        <v>1.77325</v>
      </c>
      <c r="Y711">
        <v>30.28</v>
      </c>
      <c r="Z711">
        <v>3.73725</v>
      </c>
      <c r="AA711">
        <v>221.76499999999999</v>
      </c>
      <c r="AB711">
        <v>19.204000000000001</v>
      </c>
      <c r="AC711">
        <v>472.65</v>
      </c>
      <c r="AD711">
        <v>40.564999999999998</v>
      </c>
      <c r="AF711" s="1">
        <v>37813</v>
      </c>
      <c r="AG711">
        <v>3.8</v>
      </c>
    </row>
    <row r="712" spans="2:33" x14ac:dyDescent="0.2">
      <c r="B712" s="1">
        <v>41278</v>
      </c>
      <c r="C712">
        <v>1.3043499999999999</v>
      </c>
      <c r="D712">
        <v>88.064999999999998</v>
      </c>
      <c r="E712">
        <v>1.6037999999999999</v>
      </c>
      <c r="F712">
        <v>6.2119999999999997</v>
      </c>
      <c r="G712">
        <v>0.9264</v>
      </c>
      <c r="H712">
        <v>0.98550000000000004</v>
      </c>
      <c r="I712">
        <v>1.0451999999999999</v>
      </c>
      <c r="J712">
        <v>0.82825000000000004</v>
      </c>
      <c r="K712">
        <v>7.7506500000000003</v>
      </c>
      <c r="L712">
        <v>1.2292000000000001</v>
      </c>
      <c r="M712">
        <v>54.925199999999997</v>
      </c>
      <c r="N712">
        <v>1062.9000000000001</v>
      </c>
      <c r="O712">
        <v>6.5475500000000002</v>
      </c>
      <c r="P712">
        <v>12.763199999999999</v>
      </c>
      <c r="Q712">
        <v>5.6054500000000003</v>
      </c>
      <c r="R712">
        <v>29.035499999999999</v>
      </c>
      <c r="S712">
        <v>2.0347</v>
      </c>
      <c r="T712">
        <v>8.6054999999999993</v>
      </c>
      <c r="U712">
        <v>3.15855</v>
      </c>
      <c r="V712">
        <v>5.7187999999999999</v>
      </c>
      <c r="W712">
        <v>9780</v>
      </c>
      <c r="X712">
        <v>1.7847</v>
      </c>
      <c r="Y712">
        <v>30.4725</v>
      </c>
      <c r="Z712">
        <v>3.7752500000000002</v>
      </c>
      <c r="AA712">
        <v>223.33</v>
      </c>
      <c r="AB712">
        <v>19.448</v>
      </c>
      <c r="AC712">
        <v>473.25</v>
      </c>
      <c r="AD712">
        <v>40.880000000000003</v>
      </c>
      <c r="AF712" s="1">
        <v>37820</v>
      </c>
      <c r="AG712">
        <v>3.8</v>
      </c>
    </row>
    <row r="713" spans="2:33" x14ac:dyDescent="0.2">
      <c r="B713" s="1">
        <v>41271</v>
      </c>
      <c r="C713">
        <v>1.3220000000000001</v>
      </c>
      <c r="D713">
        <v>86.084999999999994</v>
      </c>
      <c r="E713">
        <v>1.6152500000000001</v>
      </c>
      <c r="F713">
        <v>6.2234999999999996</v>
      </c>
      <c r="G713">
        <v>0.91339999999999999</v>
      </c>
      <c r="H713">
        <v>0.99544999999999995</v>
      </c>
      <c r="I713">
        <v>1.0382</v>
      </c>
      <c r="J713">
        <v>0.81955</v>
      </c>
      <c r="K713">
        <v>7.7517500000000004</v>
      </c>
      <c r="L713">
        <v>1.2231000000000001</v>
      </c>
      <c r="M713">
        <v>54.862400000000001</v>
      </c>
      <c r="N713">
        <v>1068.3499999999999</v>
      </c>
      <c r="O713">
        <v>6.5081499999999997</v>
      </c>
      <c r="P713">
        <v>12.986599999999999</v>
      </c>
      <c r="Q713">
        <v>5.5868500000000001</v>
      </c>
      <c r="R713">
        <v>29.0505</v>
      </c>
      <c r="S713">
        <v>2.0419499999999999</v>
      </c>
      <c r="T713">
        <v>8.4797499999999992</v>
      </c>
      <c r="U713">
        <v>3.0837500000000002</v>
      </c>
      <c r="V713">
        <v>5.6430999999999996</v>
      </c>
      <c r="W713">
        <v>9793.5</v>
      </c>
      <c r="X713">
        <v>1.7874000000000001</v>
      </c>
      <c r="Y713">
        <v>30.585000000000001</v>
      </c>
      <c r="Z713">
        <v>3.7246999999999999</v>
      </c>
      <c r="AA713">
        <v>220.16499999999999</v>
      </c>
      <c r="AB713">
        <v>18.986999999999998</v>
      </c>
      <c r="AC713">
        <v>478.85</v>
      </c>
      <c r="AD713">
        <v>41.04</v>
      </c>
      <c r="AF713" s="1">
        <v>37827</v>
      </c>
      <c r="AG713">
        <v>3.8</v>
      </c>
    </row>
    <row r="714" spans="2:33" x14ac:dyDescent="0.2">
      <c r="B714" s="1">
        <v>41264</v>
      </c>
      <c r="C714">
        <v>1.3172999999999999</v>
      </c>
      <c r="D714">
        <v>84.125</v>
      </c>
      <c r="E714">
        <v>1.6180000000000001</v>
      </c>
      <c r="F714">
        <v>6.2240000000000002</v>
      </c>
      <c r="G714">
        <v>0.91649999999999998</v>
      </c>
      <c r="H714">
        <v>0.99460000000000004</v>
      </c>
      <c r="I714">
        <v>1.0428999999999999</v>
      </c>
      <c r="J714">
        <v>0.82464999999999999</v>
      </c>
      <c r="K714">
        <v>7.7500499999999999</v>
      </c>
      <c r="L714">
        <v>1.2206999999999999</v>
      </c>
      <c r="M714">
        <v>55.171399999999998</v>
      </c>
      <c r="N714">
        <v>1076.08</v>
      </c>
      <c r="O714">
        <v>6.5308000000000002</v>
      </c>
      <c r="P714">
        <v>12.875</v>
      </c>
      <c r="Q714">
        <v>5.5662500000000001</v>
      </c>
      <c r="R714">
        <v>29.070499999999999</v>
      </c>
      <c r="S714">
        <v>2.0741499999999999</v>
      </c>
      <c r="T714">
        <v>8.5679999999999996</v>
      </c>
      <c r="U714">
        <v>3.0985</v>
      </c>
      <c r="V714">
        <v>5.6640499999999996</v>
      </c>
      <c r="W714">
        <v>9790</v>
      </c>
      <c r="X714">
        <v>1.7958499999999999</v>
      </c>
      <c r="Y714">
        <v>30.607500000000002</v>
      </c>
      <c r="Z714">
        <v>3.7559999999999998</v>
      </c>
      <c r="AA714">
        <v>219.75</v>
      </c>
      <c r="AB714">
        <v>19.104500000000002</v>
      </c>
      <c r="AC714">
        <v>477.75</v>
      </c>
      <c r="AD714">
        <v>41.164999999999999</v>
      </c>
      <c r="AF714" s="1">
        <v>37834</v>
      </c>
      <c r="AG714">
        <v>3.8</v>
      </c>
    </row>
    <row r="715" spans="2:33" x14ac:dyDescent="0.2">
      <c r="B715" s="1">
        <v>41257</v>
      </c>
      <c r="C715">
        <v>1.3109500000000001</v>
      </c>
      <c r="D715">
        <v>83.484999999999999</v>
      </c>
      <c r="E715">
        <v>1.6121000000000001</v>
      </c>
      <c r="F715">
        <v>6.2237499999999999</v>
      </c>
      <c r="G715">
        <v>0.92169999999999996</v>
      </c>
      <c r="H715">
        <v>0.98640000000000005</v>
      </c>
      <c r="I715">
        <v>1.0544</v>
      </c>
      <c r="J715">
        <v>0.84325000000000006</v>
      </c>
      <c r="K715">
        <v>7.7500499999999999</v>
      </c>
      <c r="L715">
        <v>1.2206999999999999</v>
      </c>
      <c r="M715">
        <v>54.515599999999999</v>
      </c>
      <c r="N715">
        <v>1074.72</v>
      </c>
      <c r="O715">
        <v>6.68635</v>
      </c>
      <c r="P715">
        <v>12.774800000000001</v>
      </c>
      <c r="Q715">
        <v>5.6312499999999996</v>
      </c>
      <c r="R715">
        <v>29.0655</v>
      </c>
      <c r="S715">
        <v>2.0804499999999999</v>
      </c>
      <c r="T715">
        <v>8.6245499999999993</v>
      </c>
      <c r="U715">
        <v>3.1192500000000001</v>
      </c>
      <c r="V715">
        <v>5.6914499999999997</v>
      </c>
      <c r="W715">
        <v>9689.5</v>
      </c>
      <c r="X715">
        <v>1.7803500000000001</v>
      </c>
      <c r="Y715">
        <v>30.612500000000001</v>
      </c>
      <c r="Z715">
        <v>3.7912499999999998</v>
      </c>
      <c r="AA715">
        <v>216.495</v>
      </c>
      <c r="AB715">
        <v>19.2425</v>
      </c>
      <c r="AC715">
        <v>474.15</v>
      </c>
      <c r="AD715">
        <v>41.125</v>
      </c>
      <c r="AF715" s="1">
        <v>37841</v>
      </c>
      <c r="AG715">
        <v>3.8</v>
      </c>
    </row>
    <row r="716" spans="2:33" x14ac:dyDescent="0.2">
      <c r="B716" s="1">
        <v>41250</v>
      </c>
      <c r="C716">
        <v>1.2927500000000001</v>
      </c>
      <c r="D716">
        <v>82.355000000000004</v>
      </c>
      <c r="E716">
        <v>1.6021000000000001</v>
      </c>
      <c r="F716">
        <v>6.2080000000000002</v>
      </c>
      <c r="G716">
        <v>0.9345</v>
      </c>
      <c r="H716">
        <v>0.98860000000000003</v>
      </c>
      <c r="I716">
        <v>1.0489999999999999</v>
      </c>
      <c r="J716">
        <v>0.83304999999999996</v>
      </c>
      <c r="K716">
        <v>7.7500499999999999</v>
      </c>
      <c r="L716">
        <v>1.22065</v>
      </c>
      <c r="M716">
        <v>54.340200000000003</v>
      </c>
      <c r="N716">
        <v>1081.92</v>
      </c>
      <c r="O716">
        <v>6.6718000000000002</v>
      </c>
      <c r="P716">
        <v>12.848000000000001</v>
      </c>
      <c r="Q716">
        <v>5.6712499999999997</v>
      </c>
      <c r="R716">
        <v>29.0655</v>
      </c>
      <c r="S716">
        <v>2.07965</v>
      </c>
      <c r="T716">
        <v>8.6707999999999998</v>
      </c>
      <c r="U716">
        <v>3.1946500000000002</v>
      </c>
      <c r="V716">
        <v>5.7701500000000001</v>
      </c>
      <c r="W716">
        <v>9692.5</v>
      </c>
      <c r="X716">
        <v>1.7899499999999999</v>
      </c>
      <c r="Y716">
        <v>30.642499999999998</v>
      </c>
      <c r="Z716">
        <v>3.8313000000000001</v>
      </c>
      <c r="AA716">
        <v>219.3</v>
      </c>
      <c r="AB716">
        <v>19.483499999999999</v>
      </c>
      <c r="AC716">
        <v>477.15</v>
      </c>
      <c r="AD716">
        <v>40.92</v>
      </c>
      <c r="AF716" s="1">
        <v>37848</v>
      </c>
      <c r="AG716">
        <v>3.8</v>
      </c>
    </row>
    <row r="717" spans="2:33" x14ac:dyDescent="0.2">
      <c r="B717" s="1">
        <v>41243</v>
      </c>
      <c r="C717">
        <v>1.3008</v>
      </c>
      <c r="D717">
        <v>82.474999999999994</v>
      </c>
      <c r="E717">
        <v>1.6025</v>
      </c>
      <c r="F717">
        <v>6.2140000000000004</v>
      </c>
      <c r="G717">
        <v>0.92630000000000001</v>
      </c>
      <c r="H717">
        <v>0.99360000000000004</v>
      </c>
      <c r="I717">
        <v>1.0429999999999999</v>
      </c>
      <c r="J717">
        <v>0.82015000000000005</v>
      </c>
      <c r="K717">
        <v>7.7500499999999999</v>
      </c>
      <c r="L717">
        <v>1.2203999999999999</v>
      </c>
      <c r="M717">
        <v>54.410400000000003</v>
      </c>
      <c r="N717">
        <v>1082.5</v>
      </c>
      <c r="O717">
        <v>6.6562000000000001</v>
      </c>
      <c r="P717">
        <v>12.922499999999999</v>
      </c>
      <c r="Q717">
        <v>5.6649500000000002</v>
      </c>
      <c r="R717">
        <v>29.08</v>
      </c>
      <c r="S717">
        <v>2.1076999999999999</v>
      </c>
      <c r="T717">
        <v>8.8807500000000008</v>
      </c>
      <c r="U717">
        <v>3.1586500000000002</v>
      </c>
      <c r="V717">
        <v>5.7348499999999998</v>
      </c>
      <c r="W717">
        <v>9607.5</v>
      </c>
      <c r="X717">
        <v>1.7858499999999999</v>
      </c>
      <c r="Y717">
        <v>30.697500000000002</v>
      </c>
      <c r="Z717">
        <v>3.8119999999999998</v>
      </c>
      <c r="AA717">
        <v>216.18</v>
      </c>
      <c r="AB717">
        <v>19.405999999999999</v>
      </c>
      <c r="AC717">
        <v>480.95</v>
      </c>
      <c r="AD717">
        <v>40.795000000000002</v>
      </c>
      <c r="AF717" s="1">
        <v>37855</v>
      </c>
      <c r="AG717">
        <v>3.8</v>
      </c>
    </row>
    <row r="718" spans="2:33" x14ac:dyDescent="0.2">
      <c r="B718" s="1">
        <v>41236</v>
      </c>
      <c r="C718">
        <v>1.2957000000000001</v>
      </c>
      <c r="D718">
        <v>82.364999999999995</v>
      </c>
      <c r="E718">
        <v>1.601</v>
      </c>
      <c r="F718">
        <v>6.2255000000000003</v>
      </c>
      <c r="G718">
        <v>0.92979999999999996</v>
      </c>
      <c r="H718">
        <v>0.99270000000000003</v>
      </c>
      <c r="I718">
        <v>1.0443</v>
      </c>
      <c r="J718">
        <v>0.82235000000000003</v>
      </c>
      <c r="K718">
        <v>7.7503500000000001</v>
      </c>
      <c r="L718">
        <v>1.2221</v>
      </c>
      <c r="M718">
        <v>55.424999999999997</v>
      </c>
      <c r="N718">
        <v>1084.8399999999999</v>
      </c>
      <c r="O718">
        <v>6.6294000000000004</v>
      </c>
      <c r="P718">
        <v>12.9794</v>
      </c>
      <c r="Q718">
        <v>5.65815</v>
      </c>
      <c r="R718">
        <v>29.094999999999999</v>
      </c>
      <c r="S718">
        <v>2.0871</v>
      </c>
      <c r="T718">
        <v>8.8693500000000007</v>
      </c>
      <c r="U718">
        <v>3.1728499999999999</v>
      </c>
      <c r="V718">
        <v>5.7557</v>
      </c>
      <c r="W718">
        <v>9639.5</v>
      </c>
      <c r="X718">
        <v>1.7944500000000001</v>
      </c>
      <c r="Y718">
        <v>30.67</v>
      </c>
      <c r="Z718">
        <v>3.8580999999999999</v>
      </c>
      <c r="AA718">
        <v>216.2</v>
      </c>
      <c r="AB718">
        <v>19.545000000000002</v>
      </c>
      <c r="AC718">
        <v>479.1</v>
      </c>
      <c r="AD718">
        <v>40.965000000000003</v>
      </c>
      <c r="AF718" s="1">
        <v>37862</v>
      </c>
      <c r="AG718">
        <v>3.8</v>
      </c>
    </row>
    <row r="719" spans="2:33" x14ac:dyDescent="0.2">
      <c r="B719" s="1">
        <v>41229</v>
      </c>
      <c r="C719">
        <v>1.27075</v>
      </c>
      <c r="D719">
        <v>81.254999999999995</v>
      </c>
      <c r="E719">
        <v>1.5848</v>
      </c>
      <c r="F719">
        <v>6.2424999999999997</v>
      </c>
      <c r="G719">
        <v>0.94794999999999996</v>
      </c>
      <c r="H719">
        <v>1.0034000000000001</v>
      </c>
      <c r="I719">
        <v>1.0307999999999999</v>
      </c>
      <c r="J719">
        <v>0.80754999999999999</v>
      </c>
      <c r="K719">
        <v>7.7518500000000001</v>
      </c>
      <c r="L719">
        <v>1.2292000000000001</v>
      </c>
      <c r="M719">
        <v>55.280200000000001</v>
      </c>
      <c r="N719">
        <v>1092.02</v>
      </c>
      <c r="O719">
        <v>6.80145</v>
      </c>
      <c r="P719">
        <v>13.231199999999999</v>
      </c>
      <c r="Q719">
        <v>5.7981999999999996</v>
      </c>
      <c r="R719">
        <v>29.186</v>
      </c>
      <c r="S719">
        <v>2.0769500000000001</v>
      </c>
      <c r="T719">
        <v>8.9019999999999992</v>
      </c>
      <c r="U719">
        <v>3.2675000000000001</v>
      </c>
      <c r="V719">
        <v>5.8701999999999996</v>
      </c>
      <c r="W719">
        <v>9631.5</v>
      </c>
      <c r="X719">
        <v>1.80335</v>
      </c>
      <c r="Y719">
        <v>30.766500000000001</v>
      </c>
      <c r="Z719">
        <v>3.9649999999999999</v>
      </c>
      <c r="AA719">
        <v>223.81</v>
      </c>
      <c r="AB719">
        <v>20.080500000000001</v>
      </c>
      <c r="AC719">
        <v>484.45</v>
      </c>
      <c r="AD719">
        <v>41.35</v>
      </c>
      <c r="AF719" s="1">
        <v>37869</v>
      </c>
      <c r="AG719">
        <v>3.8</v>
      </c>
    </row>
    <row r="720" spans="2:33" x14ac:dyDescent="0.2">
      <c r="B720" s="1">
        <v>41222</v>
      </c>
      <c r="C720">
        <v>1.27095</v>
      </c>
      <c r="D720">
        <v>79.444999999999993</v>
      </c>
      <c r="E720">
        <v>1.591</v>
      </c>
      <c r="F720">
        <v>6.2342000000000004</v>
      </c>
      <c r="G720">
        <v>0.94920000000000004</v>
      </c>
      <c r="H720">
        <v>1.0016499999999999</v>
      </c>
      <c r="I720">
        <v>1.0378499999999999</v>
      </c>
      <c r="J720">
        <v>0.81435000000000002</v>
      </c>
      <c r="K720">
        <v>7.7515999999999998</v>
      </c>
      <c r="L720">
        <v>1.2242</v>
      </c>
      <c r="M720">
        <v>54.687199999999997</v>
      </c>
      <c r="N720">
        <v>1089.82</v>
      </c>
      <c r="O720">
        <v>6.7347000000000001</v>
      </c>
      <c r="P720">
        <v>13.192500000000001</v>
      </c>
      <c r="Q720">
        <v>5.7447999999999997</v>
      </c>
      <c r="R720">
        <v>29.015000000000001</v>
      </c>
      <c r="S720">
        <v>2.04975</v>
      </c>
      <c r="T720">
        <v>8.7286000000000001</v>
      </c>
      <c r="U720">
        <v>3.2692000000000001</v>
      </c>
      <c r="V720">
        <v>5.86775</v>
      </c>
      <c r="W720">
        <v>9636.5</v>
      </c>
      <c r="X720">
        <v>1.7907</v>
      </c>
      <c r="Y720">
        <v>30.64</v>
      </c>
      <c r="Z720">
        <v>3.9072499999999999</v>
      </c>
      <c r="AA720">
        <v>222.8</v>
      </c>
      <c r="AB720">
        <v>19.953499999999998</v>
      </c>
      <c r="AC720">
        <v>479.35</v>
      </c>
      <c r="AD720">
        <v>41.17</v>
      </c>
      <c r="AF720" s="1">
        <v>37876</v>
      </c>
      <c r="AG720">
        <v>3.8</v>
      </c>
    </row>
    <row r="721" spans="2:33" x14ac:dyDescent="0.2">
      <c r="B721" s="1">
        <v>41215</v>
      </c>
      <c r="C721">
        <v>1.2847</v>
      </c>
      <c r="D721">
        <v>80.53</v>
      </c>
      <c r="E721">
        <v>1.60385</v>
      </c>
      <c r="F721">
        <v>6.2424999999999997</v>
      </c>
      <c r="G721">
        <v>0.93955</v>
      </c>
      <c r="H721">
        <v>0.99644999999999995</v>
      </c>
      <c r="I721">
        <v>1.0367500000000001</v>
      </c>
      <c r="J721">
        <v>0.82579999999999998</v>
      </c>
      <c r="K721">
        <v>7.7500499999999999</v>
      </c>
      <c r="L721">
        <v>1.2233499999999999</v>
      </c>
      <c r="M721">
        <v>53.902999999999999</v>
      </c>
      <c r="N721">
        <v>1091.75</v>
      </c>
      <c r="O721">
        <v>6.6908500000000002</v>
      </c>
      <c r="P721">
        <v>12.995699999999999</v>
      </c>
      <c r="Q721">
        <v>5.7217500000000001</v>
      </c>
      <c r="R721">
        <v>29.216999999999999</v>
      </c>
      <c r="S721">
        <v>2.0299</v>
      </c>
      <c r="T721">
        <v>8.7483000000000004</v>
      </c>
      <c r="U721">
        <v>3.1981000000000002</v>
      </c>
      <c r="V721">
        <v>5.8064499999999999</v>
      </c>
      <c r="W721">
        <v>9629</v>
      </c>
      <c r="X721">
        <v>1.7903</v>
      </c>
      <c r="Y721">
        <v>30.765000000000001</v>
      </c>
      <c r="Z721">
        <v>3.8934500000000001</v>
      </c>
      <c r="AA721">
        <v>219.05</v>
      </c>
      <c r="AB721">
        <v>19.664999999999999</v>
      </c>
      <c r="AC721">
        <v>479.22500000000002</v>
      </c>
      <c r="AD721">
        <v>41.17</v>
      </c>
      <c r="AF721" s="1">
        <v>37883</v>
      </c>
      <c r="AG721">
        <v>3.8</v>
      </c>
    </row>
    <row r="722" spans="2:33" x14ac:dyDescent="0.2">
      <c r="B722" s="1">
        <v>41208</v>
      </c>
      <c r="C722">
        <v>1.29315</v>
      </c>
      <c r="D722">
        <v>79.555000000000007</v>
      </c>
      <c r="E722">
        <v>1.6095999999999999</v>
      </c>
      <c r="F722">
        <v>6.2445000000000004</v>
      </c>
      <c r="G722">
        <v>0.93525000000000003</v>
      </c>
      <c r="H722">
        <v>0.99755000000000005</v>
      </c>
      <c r="I722">
        <v>1.0361499999999999</v>
      </c>
      <c r="J722">
        <v>0.82215000000000005</v>
      </c>
      <c r="K722">
        <v>7.7501499999999997</v>
      </c>
      <c r="L722">
        <v>1.2210000000000001</v>
      </c>
      <c r="M722">
        <v>53.893700000000003</v>
      </c>
      <c r="N722">
        <v>1096.8</v>
      </c>
      <c r="O722">
        <v>6.7026500000000002</v>
      </c>
      <c r="P722">
        <v>12.9999</v>
      </c>
      <c r="Q722">
        <v>5.7702999999999998</v>
      </c>
      <c r="R722">
        <v>29.29</v>
      </c>
      <c r="S722">
        <v>2.0263499999999999</v>
      </c>
      <c r="T722">
        <v>8.6519999999999992</v>
      </c>
      <c r="U722">
        <v>3.2</v>
      </c>
      <c r="V722">
        <v>5.7687499999999998</v>
      </c>
      <c r="W722">
        <v>9610</v>
      </c>
      <c r="X722">
        <v>1.8008500000000001</v>
      </c>
      <c r="Y722">
        <v>30.7075</v>
      </c>
      <c r="Z722">
        <v>3.8734999999999999</v>
      </c>
      <c r="AA722">
        <v>218.10499999999999</v>
      </c>
      <c r="AB722">
        <v>19.261500000000002</v>
      </c>
      <c r="AC722">
        <v>480.85</v>
      </c>
      <c r="AD722">
        <v>41.314999999999998</v>
      </c>
      <c r="AF722" s="1">
        <v>37890</v>
      </c>
      <c r="AG722">
        <v>3.8</v>
      </c>
    </row>
    <row r="723" spans="2:33" x14ac:dyDescent="0.2">
      <c r="B723" s="1">
        <v>41201</v>
      </c>
      <c r="C723">
        <v>1.3029500000000001</v>
      </c>
      <c r="D723">
        <v>79.375</v>
      </c>
      <c r="E723">
        <v>1.6023499999999999</v>
      </c>
      <c r="F723">
        <v>6.2565</v>
      </c>
      <c r="G723">
        <v>0.92745</v>
      </c>
      <c r="H723">
        <v>0.99029999999999996</v>
      </c>
      <c r="I723">
        <v>1.0343500000000001</v>
      </c>
      <c r="J723">
        <v>0.8175</v>
      </c>
      <c r="K723">
        <v>7.7501499999999997</v>
      </c>
      <c r="L723">
        <v>1.2206999999999999</v>
      </c>
      <c r="M723">
        <v>53.878399999999999</v>
      </c>
      <c r="N723">
        <v>1105.03</v>
      </c>
      <c r="O723">
        <v>6.5732499999999998</v>
      </c>
      <c r="P723">
        <v>12.8536</v>
      </c>
      <c r="Q723">
        <v>5.6567499999999997</v>
      </c>
      <c r="R723">
        <v>29.24</v>
      </c>
      <c r="S723">
        <v>2.0275500000000002</v>
      </c>
      <c r="T723">
        <v>8.6430500000000006</v>
      </c>
      <c r="U723">
        <v>3.1472000000000002</v>
      </c>
      <c r="V723">
        <v>5.7236000000000002</v>
      </c>
      <c r="W723">
        <v>9628.5</v>
      </c>
      <c r="X723">
        <v>1.7947</v>
      </c>
      <c r="Y723">
        <v>30.7075</v>
      </c>
      <c r="Z723">
        <v>3.8237999999999999</v>
      </c>
      <c r="AA723">
        <v>214.47499999999999</v>
      </c>
      <c r="AB723">
        <v>19.065000000000001</v>
      </c>
      <c r="AC723">
        <v>474.15</v>
      </c>
      <c r="AD723">
        <v>41.36</v>
      </c>
      <c r="AF723" s="1">
        <v>37897</v>
      </c>
      <c r="AG723">
        <v>3.8</v>
      </c>
    </row>
    <row r="724" spans="2:33" x14ac:dyDescent="0.2">
      <c r="B724" s="1">
        <v>41194</v>
      </c>
      <c r="C724">
        <v>1.2968500000000001</v>
      </c>
      <c r="D724">
        <v>78.355000000000004</v>
      </c>
      <c r="E724">
        <v>1.6087499999999999</v>
      </c>
      <c r="F724">
        <v>6.27325</v>
      </c>
      <c r="G724">
        <v>0.93215000000000003</v>
      </c>
      <c r="H724">
        <v>0.97865000000000002</v>
      </c>
      <c r="I724">
        <v>1.02335</v>
      </c>
      <c r="J724">
        <v>0.81874999999999998</v>
      </c>
      <c r="K724">
        <v>7.7519499999999999</v>
      </c>
      <c r="L724">
        <v>1.2217499999999999</v>
      </c>
      <c r="M724">
        <v>52.818899999999999</v>
      </c>
      <c r="N724">
        <v>1111.28</v>
      </c>
      <c r="O724">
        <v>6.6820500000000003</v>
      </c>
      <c r="P724">
        <v>12.8826</v>
      </c>
      <c r="Q724">
        <v>5.7024999999999997</v>
      </c>
      <c r="R724">
        <v>29.204999999999998</v>
      </c>
      <c r="S724">
        <v>2.0419999999999998</v>
      </c>
      <c r="T724">
        <v>8.6273499999999999</v>
      </c>
      <c r="U724">
        <v>3.1633</v>
      </c>
      <c r="V724">
        <v>5.7515999999999998</v>
      </c>
      <c r="W724">
        <v>9642</v>
      </c>
      <c r="X724">
        <v>1.80755</v>
      </c>
      <c r="Y724">
        <v>30.677499999999998</v>
      </c>
      <c r="Z724">
        <v>3.8296000000000001</v>
      </c>
      <c r="AA724">
        <v>216.39500000000001</v>
      </c>
      <c r="AB724">
        <v>19.313500000000001</v>
      </c>
      <c r="AC724">
        <v>473.05</v>
      </c>
      <c r="AD724">
        <v>41.48</v>
      </c>
      <c r="AF724" s="1">
        <v>37904</v>
      </c>
      <c r="AG724">
        <v>3.8</v>
      </c>
    </row>
    <row r="725" spans="2:33" x14ac:dyDescent="0.2">
      <c r="B725" s="1">
        <v>41187</v>
      </c>
      <c r="C725">
        <v>1.3059499999999999</v>
      </c>
      <c r="D725">
        <v>78.694999999999993</v>
      </c>
      <c r="E725">
        <v>1.6191</v>
      </c>
      <c r="F725">
        <v>6.2936500000000004</v>
      </c>
      <c r="G725">
        <v>0.92854999999999999</v>
      </c>
      <c r="H725">
        <v>0.97555000000000003</v>
      </c>
      <c r="I725">
        <v>1.0239</v>
      </c>
      <c r="J725">
        <v>0.82474999999999998</v>
      </c>
      <c r="K725">
        <v>7.7529500000000002</v>
      </c>
      <c r="L725">
        <v>1.2271000000000001</v>
      </c>
      <c r="M725">
        <v>51.720399999999998</v>
      </c>
      <c r="N725">
        <v>1106.78</v>
      </c>
      <c r="O725">
        <v>6.5846499999999999</v>
      </c>
      <c r="P725">
        <v>12.689</v>
      </c>
      <c r="Q725">
        <v>5.6650999999999998</v>
      </c>
      <c r="R725">
        <v>29.184999999999999</v>
      </c>
      <c r="S725">
        <v>2.0244499999999999</v>
      </c>
      <c r="T725">
        <v>8.6573499999999992</v>
      </c>
      <c r="U725">
        <v>3.1192500000000001</v>
      </c>
      <c r="V725">
        <v>5.7089999999999996</v>
      </c>
      <c r="W725">
        <v>9572.5</v>
      </c>
      <c r="X725">
        <v>1.7954000000000001</v>
      </c>
      <c r="Y725">
        <v>30.5425</v>
      </c>
      <c r="Z725">
        <v>3.8455499999999998</v>
      </c>
      <c r="AA725">
        <v>216.61500000000001</v>
      </c>
      <c r="AB725">
        <v>19.0565</v>
      </c>
      <c r="AC725">
        <v>472.625</v>
      </c>
      <c r="AD725">
        <v>41.325000000000003</v>
      </c>
      <c r="AF725" s="1">
        <v>37911</v>
      </c>
      <c r="AG725">
        <v>3.8</v>
      </c>
    </row>
    <row r="726" spans="2:33" x14ac:dyDescent="0.2">
      <c r="B726" s="1">
        <v>41180</v>
      </c>
      <c r="C726">
        <v>1.2866500000000001</v>
      </c>
      <c r="D726">
        <v>77.8</v>
      </c>
      <c r="E726">
        <v>1.6147</v>
      </c>
      <c r="F726">
        <v>6.3079999999999998</v>
      </c>
      <c r="G726">
        <v>0.93979999999999997</v>
      </c>
      <c r="H726">
        <v>0.98394999999999999</v>
      </c>
      <c r="I726">
        <v>1.0398000000000001</v>
      </c>
      <c r="J726">
        <v>0.83079999999999998</v>
      </c>
      <c r="K726">
        <v>7.7536500000000004</v>
      </c>
      <c r="L726">
        <v>1.2267999999999999</v>
      </c>
      <c r="M726">
        <v>52.868699999999997</v>
      </c>
      <c r="N726">
        <v>1114.1199999999999</v>
      </c>
      <c r="O726">
        <v>6.5554500000000004</v>
      </c>
      <c r="P726">
        <v>12.864699999999999</v>
      </c>
      <c r="Q726">
        <v>5.7244000000000002</v>
      </c>
      <c r="R726">
        <v>29.33</v>
      </c>
      <c r="S726">
        <v>2.0297499999999999</v>
      </c>
      <c r="T726">
        <v>8.2738499999999995</v>
      </c>
      <c r="U726">
        <v>3.2018</v>
      </c>
      <c r="V726">
        <v>5.7949999999999999</v>
      </c>
      <c r="W726">
        <v>9585</v>
      </c>
      <c r="X726">
        <v>1.7968</v>
      </c>
      <c r="Y726">
        <v>30.824999999999999</v>
      </c>
      <c r="Z726">
        <v>3.9174500000000001</v>
      </c>
      <c r="AA726">
        <v>221.81</v>
      </c>
      <c r="AB726">
        <v>19.5535</v>
      </c>
      <c r="AC726">
        <v>474.45</v>
      </c>
      <c r="AD726">
        <v>41.795000000000002</v>
      </c>
      <c r="AF726" s="1">
        <v>37918</v>
      </c>
      <c r="AG726">
        <v>3.8</v>
      </c>
    </row>
    <row r="727" spans="2:33" x14ac:dyDescent="0.2">
      <c r="B727" s="1">
        <v>41173</v>
      </c>
      <c r="C727">
        <v>1.2986500000000001</v>
      </c>
      <c r="D727">
        <v>78.155000000000001</v>
      </c>
      <c r="E727">
        <v>1.6257999999999999</v>
      </c>
      <c r="F727">
        <v>6.3120000000000003</v>
      </c>
      <c r="G727">
        <v>0.93279999999999996</v>
      </c>
      <c r="H727">
        <v>0.97635000000000005</v>
      </c>
      <c r="I727">
        <v>1.0470999999999999</v>
      </c>
      <c r="J727">
        <v>0.83069999999999999</v>
      </c>
      <c r="K727">
        <v>7.7530000000000001</v>
      </c>
      <c r="L727">
        <v>1.2232000000000001</v>
      </c>
      <c r="M727">
        <v>53.311300000000003</v>
      </c>
      <c r="N727">
        <v>1118.32</v>
      </c>
      <c r="O727">
        <v>6.5601500000000001</v>
      </c>
      <c r="P727">
        <v>12.8277</v>
      </c>
      <c r="Q727">
        <v>5.7347000000000001</v>
      </c>
      <c r="R727">
        <v>29.295000000000002</v>
      </c>
      <c r="S727">
        <v>2.0229499999999998</v>
      </c>
      <c r="T727">
        <v>8.2463999999999995</v>
      </c>
      <c r="U727">
        <v>3.1838000000000002</v>
      </c>
      <c r="V727">
        <v>5.7398499999999997</v>
      </c>
      <c r="W727">
        <v>9557.5</v>
      </c>
      <c r="X727">
        <v>1.79525</v>
      </c>
      <c r="Y727">
        <v>30.785</v>
      </c>
      <c r="Z727">
        <v>3.8975</v>
      </c>
      <c r="AA727">
        <v>216.935</v>
      </c>
      <c r="AB727">
        <v>19.137</v>
      </c>
      <c r="AC727">
        <v>471.85</v>
      </c>
      <c r="AD727">
        <v>41.645000000000003</v>
      </c>
      <c r="AF727" s="1">
        <v>37925</v>
      </c>
      <c r="AG727">
        <v>3.8</v>
      </c>
    </row>
    <row r="728" spans="2:33" x14ac:dyDescent="0.2">
      <c r="B728" s="1">
        <v>41166</v>
      </c>
      <c r="C728">
        <v>1.3143499999999999</v>
      </c>
      <c r="D728">
        <v>78.325000000000003</v>
      </c>
      <c r="E728">
        <v>1.6243000000000001</v>
      </c>
      <c r="F728">
        <v>6.3174999999999999</v>
      </c>
      <c r="G728">
        <v>0.92510000000000003</v>
      </c>
      <c r="H728">
        <v>0.96845000000000003</v>
      </c>
      <c r="I728">
        <v>1.0571999999999999</v>
      </c>
      <c r="J728">
        <v>0.83069999999999999</v>
      </c>
      <c r="K728">
        <v>7.7515499999999999</v>
      </c>
      <c r="L728">
        <v>1.2197499999999999</v>
      </c>
      <c r="M728">
        <v>54.046500000000002</v>
      </c>
      <c r="N728">
        <v>1115.08</v>
      </c>
      <c r="O728">
        <v>6.5407000000000002</v>
      </c>
      <c r="P728">
        <v>12.744</v>
      </c>
      <c r="Q728">
        <v>5.6714000000000002</v>
      </c>
      <c r="R728">
        <v>29.3</v>
      </c>
      <c r="S728">
        <v>2.0100500000000001</v>
      </c>
      <c r="T728">
        <v>8.23475</v>
      </c>
      <c r="U728">
        <v>3.0985</v>
      </c>
      <c r="V728">
        <v>5.6722000000000001</v>
      </c>
      <c r="W728">
        <v>9475</v>
      </c>
      <c r="X728">
        <v>1.7923500000000001</v>
      </c>
      <c r="Y728">
        <v>30.7425</v>
      </c>
      <c r="Z728">
        <v>3.8929</v>
      </c>
      <c r="AA728">
        <v>215.08500000000001</v>
      </c>
      <c r="AB728">
        <v>18.5745</v>
      </c>
      <c r="AC728">
        <v>471.35</v>
      </c>
      <c r="AD728">
        <v>41.33</v>
      </c>
      <c r="AF728" s="1">
        <v>37932</v>
      </c>
      <c r="AG728">
        <v>3.8</v>
      </c>
    </row>
    <row r="729" spans="2:33" x14ac:dyDescent="0.2">
      <c r="B729" s="1">
        <v>41159</v>
      </c>
      <c r="C729">
        <v>1.2801499999999999</v>
      </c>
      <c r="D729">
        <v>78.064999999999998</v>
      </c>
      <c r="E729">
        <v>1.6029</v>
      </c>
      <c r="F729">
        <v>6.3419999999999996</v>
      </c>
      <c r="G729">
        <v>0.94415000000000004</v>
      </c>
      <c r="H729">
        <v>0.97709999999999997</v>
      </c>
      <c r="I729">
        <v>1.0383500000000001</v>
      </c>
      <c r="J729">
        <v>0.81064999999999998</v>
      </c>
      <c r="K729">
        <v>7.7561</v>
      </c>
      <c r="L729">
        <v>1.23685</v>
      </c>
      <c r="M729">
        <v>55.129600000000003</v>
      </c>
      <c r="N729">
        <v>1126.48</v>
      </c>
      <c r="O729">
        <v>6.6051500000000001</v>
      </c>
      <c r="P729">
        <v>12.993600000000001</v>
      </c>
      <c r="Q729">
        <v>5.75265</v>
      </c>
      <c r="R729">
        <v>29.675000000000001</v>
      </c>
      <c r="S729">
        <v>2.0228000000000002</v>
      </c>
      <c r="T729">
        <v>8.1769999999999996</v>
      </c>
      <c r="U729">
        <v>3.2113</v>
      </c>
      <c r="V729">
        <v>5.8216999999999999</v>
      </c>
      <c r="W729">
        <v>9565</v>
      </c>
      <c r="X729">
        <v>1.79725</v>
      </c>
      <c r="Y729">
        <v>31.052499999999998</v>
      </c>
      <c r="Z729">
        <v>3.9722499999999998</v>
      </c>
      <c r="AA729">
        <v>222.47</v>
      </c>
      <c r="AB729">
        <v>19.215</v>
      </c>
      <c r="AC729">
        <v>475.45</v>
      </c>
      <c r="AD729">
        <v>41.52</v>
      </c>
      <c r="AF729" s="1">
        <v>37939</v>
      </c>
      <c r="AG729">
        <v>3.8</v>
      </c>
    </row>
    <row r="730" spans="2:33" x14ac:dyDescent="0.2">
      <c r="B730" s="1">
        <v>41152</v>
      </c>
      <c r="C730">
        <v>1.2604</v>
      </c>
      <c r="D730">
        <v>78.290000000000006</v>
      </c>
      <c r="E730">
        <v>1.5881000000000001</v>
      </c>
      <c r="F730">
        <v>6.3570000000000002</v>
      </c>
      <c r="G730">
        <v>0.95279999999999998</v>
      </c>
      <c r="H730">
        <v>0.98655000000000004</v>
      </c>
      <c r="I730">
        <v>1.03325</v>
      </c>
      <c r="J730">
        <v>0.8034</v>
      </c>
      <c r="K730">
        <v>7.7560000000000002</v>
      </c>
      <c r="L730">
        <v>1.24855</v>
      </c>
      <c r="M730">
        <v>55.539000000000001</v>
      </c>
      <c r="N730">
        <v>1133.3800000000001</v>
      </c>
      <c r="O730">
        <v>6.6219999999999999</v>
      </c>
      <c r="P730">
        <v>13.295</v>
      </c>
      <c r="Q730">
        <v>5.7940500000000004</v>
      </c>
      <c r="R730">
        <v>29.88</v>
      </c>
      <c r="S730">
        <v>2.0322499999999999</v>
      </c>
      <c r="T730">
        <v>8.4314999999999998</v>
      </c>
      <c r="U730">
        <v>3.3281499999999999</v>
      </c>
      <c r="V730">
        <v>5.9122000000000003</v>
      </c>
      <c r="W730">
        <v>9560</v>
      </c>
      <c r="X730">
        <v>1.81795</v>
      </c>
      <c r="Y730">
        <v>31.309000000000001</v>
      </c>
      <c r="Z730">
        <v>4.0207499999999996</v>
      </c>
      <c r="AA730">
        <v>225.89</v>
      </c>
      <c r="AB730">
        <v>19.781500000000001</v>
      </c>
      <c r="AC730">
        <v>480.4</v>
      </c>
      <c r="AD730">
        <v>42.08</v>
      </c>
      <c r="AF730" s="1">
        <v>37946</v>
      </c>
      <c r="AG730">
        <v>3.8</v>
      </c>
    </row>
    <row r="731" spans="2:33" x14ac:dyDescent="0.2">
      <c r="B731" s="1">
        <v>41145</v>
      </c>
      <c r="C731">
        <v>1.2517499999999999</v>
      </c>
      <c r="D731">
        <v>78.655000000000001</v>
      </c>
      <c r="E731">
        <v>1.5814999999999999</v>
      </c>
      <c r="F731">
        <v>6.3617499999999998</v>
      </c>
      <c r="G731">
        <v>0.95940000000000003</v>
      </c>
      <c r="H731">
        <v>0.99234999999999995</v>
      </c>
      <c r="I731">
        <v>1.0402499999999999</v>
      </c>
      <c r="J731">
        <v>0.81015000000000004</v>
      </c>
      <c r="K731">
        <v>7.7567500000000003</v>
      </c>
      <c r="L731">
        <v>1.2499</v>
      </c>
      <c r="M731">
        <v>55.3568</v>
      </c>
      <c r="N731">
        <v>1135.76</v>
      </c>
      <c r="O731">
        <v>6.5996499999999996</v>
      </c>
      <c r="P731">
        <v>13.182</v>
      </c>
      <c r="Q731">
        <v>5.8315000000000001</v>
      </c>
      <c r="R731">
        <v>29.975000000000001</v>
      </c>
      <c r="S731">
        <v>2.0257499999999999</v>
      </c>
      <c r="T731">
        <v>8.3937500000000007</v>
      </c>
      <c r="U731">
        <v>3.27115</v>
      </c>
      <c r="V731">
        <v>5.9504999999999999</v>
      </c>
      <c r="W731">
        <v>9515</v>
      </c>
      <c r="X731">
        <v>1.7983499999999999</v>
      </c>
      <c r="Y731">
        <v>31.192499999999999</v>
      </c>
      <c r="Z731">
        <v>4.0259999999999998</v>
      </c>
      <c r="AA731">
        <v>221.86500000000001</v>
      </c>
      <c r="AB731">
        <v>19.858499999999999</v>
      </c>
      <c r="AC731">
        <v>481.25</v>
      </c>
      <c r="AD731">
        <v>42.195</v>
      </c>
      <c r="AF731" s="1">
        <v>37953</v>
      </c>
      <c r="AG731">
        <v>3.8</v>
      </c>
    </row>
    <row r="732" spans="2:33" x14ac:dyDescent="0.2">
      <c r="B732" s="1">
        <v>41138</v>
      </c>
      <c r="C732">
        <v>1.2296499999999999</v>
      </c>
      <c r="D732">
        <v>79.515000000000001</v>
      </c>
      <c r="E732">
        <v>1.56725</v>
      </c>
      <c r="F732">
        <v>6.3657500000000002</v>
      </c>
      <c r="G732">
        <v>0.97670000000000001</v>
      </c>
      <c r="H732">
        <v>0.98839999999999995</v>
      </c>
      <c r="I732">
        <v>1.0424500000000001</v>
      </c>
      <c r="J732">
        <v>0.80715000000000003</v>
      </c>
      <c r="K732">
        <v>7.7571500000000002</v>
      </c>
      <c r="L732">
        <v>1.254</v>
      </c>
      <c r="M732">
        <v>55.674999999999997</v>
      </c>
      <c r="N732">
        <v>1135.95</v>
      </c>
      <c r="O732">
        <v>6.7096</v>
      </c>
      <c r="P732">
        <v>13.220700000000001</v>
      </c>
      <c r="Q732">
        <v>5.9475499999999997</v>
      </c>
      <c r="R732">
        <v>30.0185</v>
      </c>
      <c r="S732">
        <v>2.0197500000000002</v>
      </c>
      <c r="T732">
        <v>8.3363999999999994</v>
      </c>
      <c r="U732">
        <v>3.3137500000000002</v>
      </c>
      <c r="V732">
        <v>6.0551500000000003</v>
      </c>
      <c r="W732">
        <v>9515</v>
      </c>
      <c r="X732">
        <v>1.8035000000000001</v>
      </c>
      <c r="Y732">
        <v>31.5275</v>
      </c>
      <c r="Z732">
        <v>4.0375500000000004</v>
      </c>
      <c r="AA732">
        <v>226.32499999999999</v>
      </c>
      <c r="AB732">
        <v>20.276</v>
      </c>
      <c r="AC732">
        <v>484.55</v>
      </c>
      <c r="AD732">
        <v>42.46</v>
      </c>
      <c r="AF732" s="1">
        <v>37960</v>
      </c>
      <c r="AG732">
        <v>3.8</v>
      </c>
    </row>
    <row r="733" spans="2:33" x14ac:dyDescent="0.2">
      <c r="B733" s="1">
        <v>41131</v>
      </c>
      <c r="C733">
        <v>1.2313499999999999</v>
      </c>
      <c r="D733">
        <v>78.185000000000002</v>
      </c>
      <c r="E733">
        <v>1.569</v>
      </c>
      <c r="F733">
        <v>6.37</v>
      </c>
      <c r="G733">
        <v>0.97519999999999996</v>
      </c>
      <c r="H733">
        <v>0.99095</v>
      </c>
      <c r="I733">
        <v>1.05585</v>
      </c>
      <c r="J733">
        <v>0.81289999999999996</v>
      </c>
      <c r="K733">
        <v>7.7577499999999997</v>
      </c>
      <c r="L733">
        <v>1.24475</v>
      </c>
      <c r="M733">
        <v>55.14</v>
      </c>
      <c r="N733">
        <v>1129.4000000000001</v>
      </c>
      <c r="O733">
        <v>6.6468499999999997</v>
      </c>
      <c r="P733">
        <v>13.098800000000001</v>
      </c>
      <c r="Q733">
        <v>5.9091500000000003</v>
      </c>
      <c r="R733">
        <v>29.934999999999999</v>
      </c>
      <c r="S733">
        <v>2.01715</v>
      </c>
      <c r="T733">
        <v>8.0835500000000007</v>
      </c>
      <c r="U733">
        <v>3.3160500000000002</v>
      </c>
      <c r="V733">
        <v>6.04495</v>
      </c>
      <c r="W733">
        <v>9485</v>
      </c>
      <c r="X733">
        <v>1.78485</v>
      </c>
      <c r="Y733">
        <v>31.432500000000001</v>
      </c>
      <c r="Z733">
        <v>3.9954999999999998</v>
      </c>
      <c r="AA733">
        <v>225.38499999999999</v>
      </c>
      <c r="AB733">
        <v>20.417000000000002</v>
      </c>
      <c r="AC733">
        <v>477</v>
      </c>
      <c r="AD733">
        <v>41.75</v>
      </c>
      <c r="AF733" s="1">
        <v>37967</v>
      </c>
      <c r="AG733">
        <v>3.8</v>
      </c>
    </row>
    <row r="734" spans="2:33" x14ac:dyDescent="0.2">
      <c r="B734" s="1">
        <v>41124</v>
      </c>
      <c r="C734">
        <v>1.2339500000000001</v>
      </c>
      <c r="D734">
        <v>78.584999999999994</v>
      </c>
      <c r="E734">
        <v>1.56</v>
      </c>
      <c r="F734">
        <v>6.3768000000000002</v>
      </c>
      <c r="G734">
        <v>0.97384999999999999</v>
      </c>
      <c r="H734">
        <v>0.99965000000000004</v>
      </c>
      <c r="I734">
        <v>1.0553999999999999</v>
      </c>
      <c r="J734">
        <v>0.81855</v>
      </c>
      <c r="K734">
        <v>7.7553000000000001</v>
      </c>
      <c r="L734">
        <v>1.24305</v>
      </c>
      <c r="M734">
        <v>55.525199999999998</v>
      </c>
      <c r="N734">
        <v>1127.6199999999999</v>
      </c>
      <c r="O734">
        <v>6.7300500000000003</v>
      </c>
      <c r="P734">
        <v>13.166</v>
      </c>
      <c r="Q734">
        <v>5.9852999999999996</v>
      </c>
      <c r="R734">
        <v>29.905000000000001</v>
      </c>
      <c r="S734">
        <v>2.0319500000000001</v>
      </c>
      <c r="T734">
        <v>8.1706500000000002</v>
      </c>
      <c r="U734">
        <v>3.3016999999999999</v>
      </c>
      <c r="V734">
        <v>6.0311000000000003</v>
      </c>
      <c r="W734">
        <v>9452.5</v>
      </c>
      <c r="X734">
        <v>1.7798499999999999</v>
      </c>
      <c r="Y734">
        <v>31.524999999999999</v>
      </c>
      <c r="Z734">
        <v>3.9797500000000001</v>
      </c>
      <c r="AA734">
        <v>225.405</v>
      </c>
      <c r="AB734">
        <v>20.454999999999998</v>
      </c>
      <c r="AC734">
        <v>480.35</v>
      </c>
      <c r="AD734">
        <v>41.74</v>
      </c>
      <c r="AF734" s="1">
        <v>37974</v>
      </c>
      <c r="AG734">
        <v>3.8</v>
      </c>
    </row>
    <row r="735" spans="2:33" x14ac:dyDescent="0.2">
      <c r="B735" s="1">
        <v>41117</v>
      </c>
      <c r="C735">
        <v>1.23685</v>
      </c>
      <c r="D735">
        <v>78.635000000000005</v>
      </c>
      <c r="E735">
        <v>1.5712999999999999</v>
      </c>
      <c r="F735">
        <v>6.383</v>
      </c>
      <c r="G735">
        <v>0.97089999999999999</v>
      </c>
      <c r="H735">
        <v>1.0058499999999999</v>
      </c>
      <c r="I735">
        <v>1.0443</v>
      </c>
      <c r="J735">
        <v>0.80769999999999997</v>
      </c>
      <c r="K735">
        <v>7.7572999999999999</v>
      </c>
      <c r="L735">
        <v>1.2484</v>
      </c>
      <c r="M735">
        <v>55.405000000000001</v>
      </c>
      <c r="N735">
        <v>1137.18</v>
      </c>
      <c r="O735">
        <v>6.8627500000000001</v>
      </c>
      <c r="P735">
        <v>13.281000000000001</v>
      </c>
      <c r="Q735">
        <v>6.0408999999999997</v>
      </c>
      <c r="R735">
        <v>30.06</v>
      </c>
      <c r="S735">
        <v>2.01675</v>
      </c>
      <c r="T735">
        <v>8.1972500000000004</v>
      </c>
      <c r="U735">
        <v>3.3365</v>
      </c>
      <c r="V735">
        <v>6.0140000000000002</v>
      </c>
      <c r="W735">
        <v>9480</v>
      </c>
      <c r="X735">
        <v>1.8105500000000001</v>
      </c>
      <c r="Y735">
        <v>31.535</v>
      </c>
      <c r="Z735">
        <v>4.0489499999999996</v>
      </c>
      <c r="AA735">
        <v>227.05500000000001</v>
      </c>
      <c r="AB735">
        <v>20.478999999999999</v>
      </c>
      <c r="AC735">
        <v>483.15</v>
      </c>
      <c r="AD735">
        <v>41.875</v>
      </c>
      <c r="AF735" s="1">
        <v>37981</v>
      </c>
      <c r="AG735">
        <v>3.8</v>
      </c>
    </row>
    <row r="736" spans="2:33" x14ac:dyDescent="0.2">
      <c r="B736" s="1">
        <v>41110</v>
      </c>
      <c r="C736">
        <v>1.2168000000000001</v>
      </c>
      <c r="D736">
        <v>78.56</v>
      </c>
      <c r="E736">
        <v>1.56325</v>
      </c>
      <c r="F736">
        <v>6.3732499999999996</v>
      </c>
      <c r="G736">
        <v>0.98699999999999999</v>
      </c>
      <c r="H736">
        <v>1.0102</v>
      </c>
      <c r="I736">
        <v>1.0383</v>
      </c>
      <c r="J736">
        <v>0.79935</v>
      </c>
      <c r="K736">
        <v>7.75685</v>
      </c>
      <c r="L736">
        <v>1.2565999999999999</v>
      </c>
      <c r="M736">
        <v>55.354999999999997</v>
      </c>
      <c r="N736">
        <v>1143.28</v>
      </c>
      <c r="O736">
        <v>6.9330499999999997</v>
      </c>
      <c r="P736">
        <v>13.281499999999999</v>
      </c>
      <c r="Q736">
        <v>6.0880999999999998</v>
      </c>
      <c r="R736">
        <v>29.9925</v>
      </c>
      <c r="S736">
        <v>2.02495</v>
      </c>
      <c r="T736">
        <v>8.2644000000000002</v>
      </c>
      <c r="U736">
        <v>3.4198499999999998</v>
      </c>
      <c r="V736">
        <v>6.1140999999999996</v>
      </c>
      <c r="W736">
        <v>9485</v>
      </c>
      <c r="X736">
        <v>1.8079499999999999</v>
      </c>
      <c r="Y736">
        <v>31.7075</v>
      </c>
      <c r="Z736">
        <v>4.0096999999999996</v>
      </c>
      <c r="AA736">
        <v>235.185</v>
      </c>
      <c r="AB736">
        <v>21.006499999999999</v>
      </c>
      <c r="AC736">
        <v>487.15</v>
      </c>
      <c r="AD736">
        <v>41.98</v>
      </c>
      <c r="AF736" s="1">
        <v>37988</v>
      </c>
      <c r="AG736">
        <v>3.8</v>
      </c>
    </row>
    <row r="737" spans="2:33" x14ac:dyDescent="0.2">
      <c r="B737" s="1">
        <v>41103</v>
      </c>
      <c r="C737">
        <v>1.22445</v>
      </c>
      <c r="D737">
        <v>79.194999999999993</v>
      </c>
      <c r="E737">
        <v>1.5547500000000001</v>
      </c>
      <c r="G737">
        <v>0.98080000000000001</v>
      </c>
      <c r="H737">
        <v>1.0138499999999999</v>
      </c>
      <c r="I737">
        <v>1.0218499999999999</v>
      </c>
      <c r="J737">
        <v>0.79530000000000001</v>
      </c>
      <c r="K737">
        <v>7.7571500000000002</v>
      </c>
      <c r="L737">
        <v>1.2653000000000001</v>
      </c>
      <c r="M737">
        <v>54.991199999999999</v>
      </c>
      <c r="N737">
        <v>1148.42</v>
      </c>
      <c r="O737">
        <v>7.0262000000000002</v>
      </c>
      <c r="P737">
        <v>13.3506</v>
      </c>
      <c r="Q737">
        <v>6.09795</v>
      </c>
      <c r="R737">
        <v>29.96</v>
      </c>
      <c r="S737">
        <v>2.03505</v>
      </c>
      <c r="T737">
        <v>8.2642500000000005</v>
      </c>
      <c r="U737">
        <v>3.4288500000000002</v>
      </c>
      <c r="V737">
        <v>6.0761000000000003</v>
      </c>
      <c r="W737">
        <v>9465</v>
      </c>
      <c r="X737">
        <v>1.8130999999999999</v>
      </c>
      <c r="Y737">
        <v>31.593499999999999</v>
      </c>
      <c r="Z737">
        <v>3.9589500000000002</v>
      </c>
      <c r="AA737">
        <v>235.33500000000001</v>
      </c>
      <c r="AB737">
        <v>20.746500000000001</v>
      </c>
      <c r="AC737">
        <v>490.45</v>
      </c>
      <c r="AD737">
        <v>41.895000000000003</v>
      </c>
      <c r="AF737" s="1">
        <v>37995</v>
      </c>
      <c r="AG737">
        <v>3.8</v>
      </c>
    </row>
    <row r="738" spans="2:33" x14ac:dyDescent="0.2">
      <c r="B738" s="1">
        <v>41096</v>
      </c>
      <c r="C738">
        <v>1.23075</v>
      </c>
      <c r="D738">
        <v>79.545000000000002</v>
      </c>
      <c r="E738">
        <v>1.5508999999999999</v>
      </c>
      <c r="G738">
        <v>0.97575000000000001</v>
      </c>
      <c r="H738">
        <v>1.01895</v>
      </c>
      <c r="I738">
        <v>1.0218</v>
      </c>
      <c r="J738">
        <v>0.79830000000000001</v>
      </c>
      <c r="K738">
        <v>7.7543499999999996</v>
      </c>
      <c r="L738">
        <v>1.2717499999999999</v>
      </c>
      <c r="M738">
        <v>55.761000000000003</v>
      </c>
      <c r="N738">
        <v>1144.58</v>
      </c>
      <c r="O738">
        <v>7.0202499999999999</v>
      </c>
      <c r="P738">
        <v>13.4886</v>
      </c>
      <c r="Q738">
        <v>6.1046500000000004</v>
      </c>
      <c r="R738">
        <v>29.95</v>
      </c>
      <c r="S738">
        <v>2.03905</v>
      </c>
      <c r="T738">
        <v>8.2685999999999993</v>
      </c>
      <c r="U738">
        <v>3.4458500000000001</v>
      </c>
      <c r="V738">
        <v>6.0442</v>
      </c>
      <c r="W738">
        <v>9425</v>
      </c>
      <c r="X738">
        <v>1.8193999999999999</v>
      </c>
      <c r="Y738">
        <v>31.689499999999999</v>
      </c>
      <c r="Z738">
        <v>3.9375</v>
      </c>
      <c r="AA738">
        <v>235.255</v>
      </c>
      <c r="AB738">
        <v>20.859000000000002</v>
      </c>
      <c r="AC738">
        <v>498.75</v>
      </c>
      <c r="AD738">
        <v>41.89</v>
      </c>
      <c r="AF738" s="1">
        <v>38002</v>
      </c>
      <c r="AG738">
        <v>3.8</v>
      </c>
    </row>
    <row r="739" spans="2:33" x14ac:dyDescent="0.2">
      <c r="B739" s="1">
        <v>41089</v>
      </c>
      <c r="C739">
        <v>1.2692000000000001</v>
      </c>
      <c r="D739">
        <v>79.745000000000005</v>
      </c>
      <c r="E739">
        <v>1.5687</v>
      </c>
      <c r="G739">
        <v>0.94640000000000002</v>
      </c>
      <c r="H739">
        <v>1.0186999999999999</v>
      </c>
      <c r="I739">
        <v>1.0251999999999999</v>
      </c>
      <c r="J739">
        <v>0.80405000000000004</v>
      </c>
      <c r="K739">
        <v>7.7568000000000001</v>
      </c>
      <c r="L739">
        <v>1.2666999999999999</v>
      </c>
      <c r="M739">
        <v>55.511899999999997</v>
      </c>
      <c r="N739">
        <v>1141.22</v>
      </c>
      <c r="O739">
        <v>6.9032499999999999</v>
      </c>
      <c r="P739">
        <v>13.4274</v>
      </c>
      <c r="Q739">
        <v>5.9446000000000003</v>
      </c>
      <c r="R739">
        <v>29.805</v>
      </c>
      <c r="S739">
        <v>2.0204499999999999</v>
      </c>
      <c r="T739">
        <v>8.1937499999999996</v>
      </c>
      <c r="U739">
        <v>3.3420000000000001</v>
      </c>
      <c r="V739">
        <v>5.8585000000000003</v>
      </c>
      <c r="W739">
        <v>9385</v>
      </c>
      <c r="X739">
        <v>1.8088500000000001</v>
      </c>
      <c r="Y739">
        <v>31.555</v>
      </c>
      <c r="Z739">
        <v>3.9094500000000001</v>
      </c>
      <c r="AA739">
        <v>225.51499999999999</v>
      </c>
      <c r="AB739">
        <v>20.123999999999999</v>
      </c>
      <c r="AC739">
        <v>502.35</v>
      </c>
      <c r="AD739">
        <v>41.93</v>
      </c>
      <c r="AF739" s="1">
        <v>38009</v>
      </c>
      <c r="AG739">
        <v>3.8</v>
      </c>
    </row>
    <row r="740" spans="2:33" x14ac:dyDescent="0.2">
      <c r="B740" s="1">
        <v>41082</v>
      </c>
      <c r="C740">
        <v>1.25345</v>
      </c>
      <c r="D740">
        <v>80.495000000000005</v>
      </c>
      <c r="E740">
        <v>1.556</v>
      </c>
      <c r="G740">
        <v>0.95794999999999997</v>
      </c>
      <c r="H740">
        <v>1.0270999999999999</v>
      </c>
      <c r="I740">
        <v>1.0049999999999999</v>
      </c>
      <c r="J740">
        <v>0.78995000000000004</v>
      </c>
      <c r="K740">
        <v>7.7609500000000002</v>
      </c>
      <c r="L740">
        <v>1.2767999999999999</v>
      </c>
      <c r="M740">
        <v>57.134999999999998</v>
      </c>
      <c r="N740">
        <v>1157.95</v>
      </c>
      <c r="O740">
        <v>7.0185000000000004</v>
      </c>
      <c r="P740">
        <v>13.8521</v>
      </c>
      <c r="Q740">
        <v>5.9705000000000004</v>
      </c>
      <c r="R740">
        <v>29.934999999999999</v>
      </c>
      <c r="S740">
        <v>2.0582500000000001</v>
      </c>
      <c r="T740">
        <v>8.4237500000000001</v>
      </c>
      <c r="U740">
        <v>3.4086500000000002</v>
      </c>
      <c r="V740">
        <v>5.93</v>
      </c>
      <c r="W740">
        <v>9579</v>
      </c>
      <c r="X740">
        <v>1.8147500000000001</v>
      </c>
      <c r="Y740">
        <v>31.8</v>
      </c>
      <c r="Z740">
        <v>3.8947500000000002</v>
      </c>
      <c r="AA740">
        <v>229.245</v>
      </c>
      <c r="AB740">
        <v>20.548999999999999</v>
      </c>
      <c r="AC740">
        <v>504.75</v>
      </c>
      <c r="AD740">
        <v>42.484999999999999</v>
      </c>
      <c r="AF740" s="1">
        <v>38016</v>
      </c>
      <c r="AG740">
        <v>3.8</v>
      </c>
    </row>
    <row r="741" spans="2:33" x14ac:dyDescent="0.2">
      <c r="B741" s="1">
        <v>41075</v>
      </c>
      <c r="C741">
        <v>1.2625500000000001</v>
      </c>
      <c r="D741">
        <v>78.724999999999994</v>
      </c>
      <c r="E741">
        <v>1.5645</v>
      </c>
      <c r="G741">
        <v>0.95120000000000005</v>
      </c>
      <c r="H741">
        <v>1.02355</v>
      </c>
      <c r="I741">
        <v>1.0057</v>
      </c>
      <c r="J741">
        <v>0.78764999999999996</v>
      </c>
      <c r="K741">
        <v>7.7597500000000004</v>
      </c>
      <c r="L741">
        <v>1.2723500000000001</v>
      </c>
      <c r="M741">
        <v>55.56</v>
      </c>
      <c r="N741">
        <v>1164.6199999999999</v>
      </c>
      <c r="O741">
        <v>6.9911000000000003</v>
      </c>
      <c r="P741">
        <v>13.912699999999999</v>
      </c>
      <c r="Q741">
        <v>5.952</v>
      </c>
      <c r="R741">
        <v>29.895</v>
      </c>
      <c r="S741">
        <v>2.04575</v>
      </c>
      <c r="T741">
        <v>8.3665000000000003</v>
      </c>
      <c r="U741">
        <v>3.3913500000000001</v>
      </c>
      <c r="V741">
        <v>5.8864999999999998</v>
      </c>
      <c r="W741">
        <v>9387.5</v>
      </c>
      <c r="X741">
        <v>1.8146500000000001</v>
      </c>
      <c r="Y741">
        <v>31.454999999999998</v>
      </c>
      <c r="Z741">
        <v>3.8534999999999999</v>
      </c>
      <c r="AA741">
        <v>233.32</v>
      </c>
      <c r="AB741">
        <v>20.219000000000001</v>
      </c>
      <c r="AC741">
        <v>499.05</v>
      </c>
      <c r="AD741">
        <v>42.34</v>
      </c>
      <c r="AF741" s="1">
        <v>38023</v>
      </c>
      <c r="AG741">
        <v>3.8</v>
      </c>
    </row>
    <row r="742" spans="2:33" x14ac:dyDescent="0.2">
      <c r="B742" s="1">
        <v>41068</v>
      </c>
      <c r="C742">
        <v>1.24655</v>
      </c>
      <c r="D742">
        <v>79.605000000000004</v>
      </c>
      <c r="E742">
        <v>1.54165</v>
      </c>
      <c r="G742">
        <v>0.96330000000000005</v>
      </c>
      <c r="H742">
        <v>1.03145</v>
      </c>
      <c r="I742">
        <v>0.98734999999999995</v>
      </c>
      <c r="J742">
        <v>0.76729999999999998</v>
      </c>
      <c r="K742">
        <v>7.7579500000000001</v>
      </c>
      <c r="L742">
        <v>1.2856000000000001</v>
      </c>
      <c r="M742">
        <v>55.43</v>
      </c>
      <c r="N742">
        <v>1173.48</v>
      </c>
      <c r="O742">
        <v>7.1630000000000003</v>
      </c>
      <c r="P742">
        <v>14.0436</v>
      </c>
      <c r="Q742">
        <v>6.0720999999999998</v>
      </c>
      <c r="R742">
        <v>29.96</v>
      </c>
      <c r="S742">
        <v>2.04095</v>
      </c>
      <c r="T742">
        <v>8.4336500000000001</v>
      </c>
      <c r="U742">
        <v>3.45485</v>
      </c>
      <c r="V742">
        <v>5.9621000000000004</v>
      </c>
      <c r="W742">
        <v>9460</v>
      </c>
      <c r="X742">
        <v>1.8285499999999999</v>
      </c>
      <c r="Y742">
        <v>31.66</v>
      </c>
      <c r="Z742">
        <v>3.87425</v>
      </c>
      <c r="AA742">
        <v>237.8</v>
      </c>
      <c r="AB742">
        <v>20.433499999999999</v>
      </c>
      <c r="AC742">
        <v>503.65</v>
      </c>
      <c r="AD742">
        <v>43.28</v>
      </c>
      <c r="AF742" s="1">
        <v>38030</v>
      </c>
      <c r="AG742">
        <v>3.8</v>
      </c>
    </row>
    <row r="743" spans="2:33" x14ac:dyDescent="0.2">
      <c r="B743" s="1">
        <v>41061</v>
      </c>
      <c r="C743">
        <v>1.2361500000000001</v>
      </c>
      <c r="D743">
        <v>78.084999999999994</v>
      </c>
      <c r="E743">
        <v>1.5335000000000001</v>
      </c>
      <c r="G743">
        <v>0.97135000000000005</v>
      </c>
      <c r="H743">
        <v>1.0410999999999999</v>
      </c>
      <c r="I743">
        <v>0.96514999999999995</v>
      </c>
      <c r="J743">
        <v>0.75095000000000001</v>
      </c>
      <c r="K743">
        <v>7.7609000000000004</v>
      </c>
      <c r="L743">
        <v>1.2942499999999999</v>
      </c>
      <c r="M743">
        <v>55.435000000000002</v>
      </c>
      <c r="N743">
        <v>1181.44</v>
      </c>
      <c r="O743">
        <v>7.2736499999999999</v>
      </c>
      <c r="P743">
        <v>14.428800000000001</v>
      </c>
      <c r="Q743">
        <v>6.1520000000000001</v>
      </c>
      <c r="R743">
        <v>29.965</v>
      </c>
      <c r="S743">
        <v>2.0334500000000002</v>
      </c>
      <c r="T743">
        <v>8.6380499999999998</v>
      </c>
      <c r="U743">
        <v>3.58555</v>
      </c>
      <c r="V743">
        <v>6.0108499999999996</v>
      </c>
      <c r="W743">
        <v>9490</v>
      </c>
      <c r="X743">
        <v>1.87015</v>
      </c>
      <c r="Y743">
        <v>31.68</v>
      </c>
      <c r="Z743">
        <v>3.9033000000000002</v>
      </c>
      <c r="AA743">
        <v>248.155</v>
      </c>
      <c r="AB743">
        <v>20.907</v>
      </c>
      <c r="AC743">
        <v>519.95000000000005</v>
      </c>
      <c r="AD743">
        <v>43.45</v>
      </c>
      <c r="AF743" s="1">
        <v>38037</v>
      </c>
      <c r="AG743">
        <v>3.8</v>
      </c>
    </row>
    <row r="744" spans="2:33" x14ac:dyDescent="0.2">
      <c r="B744" s="1">
        <v>41054</v>
      </c>
      <c r="C744">
        <v>1.25105</v>
      </c>
      <c r="D744">
        <v>79.599999999999994</v>
      </c>
      <c r="E744">
        <v>1.5636000000000001</v>
      </c>
      <c r="G744">
        <v>0.96</v>
      </c>
      <c r="H744">
        <v>1.02895</v>
      </c>
      <c r="I744">
        <v>0.97704999999999997</v>
      </c>
      <c r="J744">
        <v>0.75475000000000003</v>
      </c>
      <c r="K744">
        <v>7.7629000000000001</v>
      </c>
      <c r="L744">
        <v>1.2794000000000001</v>
      </c>
      <c r="M744">
        <v>55.42</v>
      </c>
      <c r="N744">
        <v>1181.78</v>
      </c>
      <c r="O744">
        <v>7.1773999999999996</v>
      </c>
      <c r="P744">
        <v>14.022600000000001</v>
      </c>
      <c r="Q744">
        <v>6.02555</v>
      </c>
      <c r="R744">
        <v>29.64</v>
      </c>
      <c r="S744">
        <v>1.99705</v>
      </c>
      <c r="T744">
        <v>8.3808500000000006</v>
      </c>
      <c r="U744">
        <v>3.492</v>
      </c>
      <c r="V744">
        <v>5.9396000000000004</v>
      </c>
      <c r="W744">
        <v>9497.5</v>
      </c>
      <c r="X744">
        <v>1.8446499999999999</v>
      </c>
      <c r="Y744">
        <v>31.660499999999999</v>
      </c>
      <c r="Z744">
        <v>3.8588</v>
      </c>
      <c r="AA744">
        <v>239.87</v>
      </c>
      <c r="AB744">
        <v>20.245000000000001</v>
      </c>
      <c r="AC744">
        <v>510.8</v>
      </c>
      <c r="AD744">
        <v>43.79</v>
      </c>
      <c r="AF744" s="1">
        <v>38044</v>
      </c>
      <c r="AG744">
        <v>3.8</v>
      </c>
    </row>
    <row r="745" spans="2:33" x14ac:dyDescent="0.2">
      <c r="B745" s="1">
        <v>41047</v>
      </c>
      <c r="C745">
        <v>1.2722500000000001</v>
      </c>
      <c r="D745">
        <v>79.27</v>
      </c>
      <c r="E745">
        <v>1.5807500000000001</v>
      </c>
      <c r="G745">
        <v>0.94415000000000004</v>
      </c>
      <c r="H745">
        <v>1.0178499999999999</v>
      </c>
      <c r="I745">
        <v>0.98640000000000005</v>
      </c>
      <c r="J745">
        <v>0.75770000000000004</v>
      </c>
      <c r="K745">
        <v>7.7663000000000002</v>
      </c>
      <c r="L745">
        <v>1.27295</v>
      </c>
      <c r="M745">
        <v>54.524999999999999</v>
      </c>
      <c r="N745">
        <v>1167.98</v>
      </c>
      <c r="O745">
        <v>7.1869500000000004</v>
      </c>
      <c r="P745">
        <v>13.7544</v>
      </c>
      <c r="Q745">
        <v>5.9917999999999996</v>
      </c>
      <c r="R745">
        <v>29.55</v>
      </c>
      <c r="S745">
        <v>2.0058500000000001</v>
      </c>
      <c r="T745">
        <v>8.3012999999999995</v>
      </c>
      <c r="U745">
        <v>3.4080499999999998</v>
      </c>
      <c r="V745">
        <v>5.8423999999999996</v>
      </c>
      <c r="W745">
        <v>9367.5</v>
      </c>
      <c r="X745">
        <v>1.8311999999999999</v>
      </c>
      <c r="Y745">
        <v>31.310500000000001</v>
      </c>
      <c r="Z745">
        <v>3.8174999999999999</v>
      </c>
      <c r="AA745">
        <v>234.095</v>
      </c>
      <c r="AB745">
        <v>19.847999999999999</v>
      </c>
      <c r="AC745">
        <v>503.35</v>
      </c>
      <c r="AD745">
        <v>43.18</v>
      </c>
      <c r="AF745" s="1">
        <v>38051</v>
      </c>
      <c r="AG745">
        <v>3.8</v>
      </c>
    </row>
    <row r="746" spans="2:33" x14ac:dyDescent="0.2">
      <c r="B746" s="1">
        <v>41040</v>
      </c>
      <c r="C746">
        <v>1.2944</v>
      </c>
      <c r="D746">
        <v>79.875</v>
      </c>
      <c r="E746">
        <v>1.6097999999999999</v>
      </c>
      <c r="G746">
        <v>0.92795000000000005</v>
      </c>
      <c r="H746">
        <v>0.99675000000000002</v>
      </c>
      <c r="I746">
        <v>1.0064</v>
      </c>
      <c r="J746">
        <v>0.78739999999999999</v>
      </c>
      <c r="K746">
        <v>7.7641</v>
      </c>
      <c r="L746">
        <v>1.2503</v>
      </c>
      <c r="M746">
        <v>53.454999999999998</v>
      </c>
      <c r="N746">
        <v>1146.02</v>
      </c>
      <c r="O746">
        <v>6.9463499999999998</v>
      </c>
      <c r="P746">
        <v>13.493</v>
      </c>
      <c r="Q746">
        <v>5.8502999999999998</v>
      </c>
      <c r="R746">
        <v>29.375</v>
      </c>
      <c r="S746">
        <v>1.9492</v>
      </c>
      <c r="T746">
        <v>8.0782000000000007</v>
      </c>
      <c r="U746">
        <v>3.27895</v>
      </c>
      <c r="V746">
        <v>5.7430000000000003</v>
      </c>
      <c r="W746">
        <v>9252.5</v>
      </c>
      <c r="X746">
        <v>1.78485</v>
      </c>
      <c r="Y746">
        <v>31.172499999999999</v>
      </c>
      <c r="Z746">
        <v>3.8135500000000002</v>
      </c>
      <c r="AA746">
        <v>222.91499999999999</v>
      </c>
      <c r="AB746">
        <v>19.529</v>
      </c>
      <c r="AC746">
        <v>487.8</v>
      </c>
      <c r="AD746">
        <v>42.494999999999997</v>
      </c>
      <c r="AF746" s="1">
        <v>38058</v>
      </c>
      <c r="AG746">
        <v>3.8</v>
      </c>
    </row>
    <row r="747" spans="2:33" x14ac:dyDescent="0.2">
      <c r="B747" s="1">
        <v>41033</v>
      </c>
      <c r="C747">
        <v>1.31135</v>
      </c>
      <c r="D747">
        <v>79.885000000000005</v>
      </c>
      <c r="E747">
        <v>1.61575</v>
      </c>
      <c r="G747">
        <v>0.91610000000000003</v>
      </c>
      <c r="H747">
        <v>0.99434999999999996</v>
      </c>
      <c r="I747">
        <v>1.01935</v>
      </c>
      <c r="J747">
        <v>0.79454999999999998</v>
      </c>
      <c r="K747">
        <v>7.7618</v>
      </c>
      <c r="L747">
        <v>1.24325</v>
      </c>
      <c r="M747">
        <v>53.405000000000001</v>
      </c>
      <c r="N747">
        <v>1134.52</v>
      </c>
      <c r="O747">
        <v>6.8065499999999997</v>
      </c>
      <c r="P747">
        <v>13.1014</v>
      </c>
      <c r="Q747">
        <v>5.7816999999999998</v>
      </c>
      <c r="R747">
        <v>29.245000000000001</v>
      </c>
      <c r="S747">
        <v>1.92265</v>
      </c>
      <c r="T747">
        <v>7.8175499999999998</v>
      </c>
      <c r="U747">
        <v>3.1952500000000001</v>
      </c>
      <c r="V747">
        <v>5.6714000000000002</v>
      </c>
      <c r="W747">
        <v>9237.5</v>
      </c>
      <c r="X747">
        <v>1.7582</v>
      </c>
      <c r="Y747">
        <v>30.94</v>
      </c>
      <c r="Z747">
        <v>3.7832499999999998</v>
      </c>
      <c r="AA747">
        <v>217.565</v>
      </c>
      <c r="AB747">
        <v>19.076000000000001</v>
      </c>
      <c r="AC747">
        <v>482.3</v>
      </c>
      <c r="AD747">
        <v>42.365000000000002</v>
      </c>
      <c r="AF747" s="1">
        <v>38065</v>
      </c>
      <c r="AG747">
        <v>3.8</v>
      </c>
    </row>
    <row r="748" spans="2:33" x14ac:dyDescent="0.2">
      <c r="B748" s="1">
        <v>41026</v>
      </c>
      <c r="C748">
        <v>1.32605</v>
      </c>
      <c r="D748">
        <v>80.454999999999998</v>
      </c>
      <c r="E748">
        <v>1.62385</v>
      </c>
      <c r="G748">
        <v>0.90575000000000006</v>
      </c>
      <c r="H748">
        <v>0.98114999999999997</v>
      </c>
      <c r="I748">
        <v>1.0442</v>
      </c>
      <c r="J748">
        <v>0.81904999999999994</v>
      </c>
      <c r="K748">
        <v>7.75915</v>
      </c>
      <c r="L748">
        <v>1.2385999999999999</v>
      </c>
      <c r="M748">
        <v>52.454999999999998</v>
      </c>
      <c r="N748">
        <v>1130.94</v>
      </c>
      <c r="O748">
        <v>6.7219499999999996</v>
      </c>
      <c r="P748">
        <v>13.0238</v>
      </c>
      <c r="Q748">
        <v>5.7270000000000003</v>
      </c>
      <c r="R748">
        <v>29.204999999999998</v>
      </c>
      <c r="S748">
        <v>1.8849499999999999</v>
      </c>
      <c r="T748">
        <v>7.7584999999999997</v>
      </c>
      <c r="U748">
        <v>3.1490999999999998</v>
      </c>
      <c r="V748">
        <v>5.6094999999999997</v>
      </c>
      <c r="W748">
        <v>9195</v>
      </c>
      <c r="X748">
        <v>1.7589999999999999</v>
      </c>
      <c r="Y748">
        <v>30.7455</v>
      </c>
      <c r="Z748">
        <v>3.7514500000000002</v>
      </c>
      <c r="AA748">
        <v>216.58</v>
      </c>
      <c r="AB748">
        <v>18.7455</v>
      </c>
      <c r="AC748">
        <v>483.45</v>
      </c>
      <c r="AD748">
        <v>42.274999999999999</v>
      </c>
      <c r="AF748" s="1">
        <v>38072</v>
      </c>
      <c r="AG748">
        <v>3.8</v>
      </c>
    </row>
    <row r="749" spans="2:33" x14ac:dyDescent="0.2">
      <c r="B749" s="1">
        <v>41019</v>
      </c>
      <c r="C749">
        <v>1.3207500000000001</v>
      </c>
      <c r="D749">
        <v>81.614999999999995</v>
      </c>
      <c r="E749">
        <v>1.6116999999999999</v>
      </c>
      <c r="G749">
        <v>0.90985000000000005</v>
      </c>
      <c r="H749">
        <v>0.99095</v>
      </c>
      <c r="I749">
        <v>1.0373000000000001</v>
      </c>
      <c r="J749">
        <v>0.81740000000000002</v>
      </c>
      <c r="K749">
        <v>7.7615999999999996</v>
      </c>
      <c r="L749">
        <v>1.2483500000000001</v>
      </c>
      <c r="M749">
        <v>52.104999999999997</v>
      </c>
      <c r="N749">
        <v>1137.92</v>
      </c>
      <c r="O749">
        <v>6.6958500000000001</v>
      </c>
      <c r="P749">
        <v>13.1244</v>
      </c>
      <c r="Q749">
        <v>5.7222</v>
      </c>
      <c r="R749">
        <v>29.47</v>
      </c>
      <c r="S749">
        <v>1.88005</v>
      </c>
      <c r="T749">
        <v>7.7991000000000001</v>
      </c>
      <c r="U749">
        <v>3.1718000000000002</v>
      </c>
      <c r="V749">
        <v>5.6321000000000003</v>
      </c>
      <c r="W749">
        <v>9185</v>
      </c>
      <c r="X749">
        <v>1.7902499999999999</v>
      </c>
      <c r="Y749">
        <v>30.890999999999998</v>
      </c>
      <c r="Z749">
        <v>3.7545000000000002</v>
      </c>
      <c r="AA749">
        <v>224.61</v>
      </c>
      <c r="AB749">
        <v>18.8705</v>
      </c>
      <c r="AC749">
        <v>486.05</v>
      </c>
      <c r="AD749">
        <v>42.594999999999999</v>
      </c>
      <c r="AF749" s="1">
        <v>38079</v>
      </c>
      <c r="AG749">
        <v>3.8</v>
      </c>
    </row>
    <row r="750" spans="2:33" x14ac:dyDescent="0.2">
      <c r="B750" s="1">
        <v>41012</v>
      </c>
      <c r="C750">
        <v>1.3083499999999999</v>
      </c>
      <c r="D750">
        <v>80.974999999999994</v>
      </c>
      <c r="E750">
        <v>1.5886</v>
      </c>
      <c r="G750">
        <v>0.91905000000000003</v>
      </c>
      <c r="H750">
        <v>0.99714999999999998</v>
      </c>
      <c r="I750">
        <v>1.03705</v>
      </c>
      <c r="J750">
        <v>0.82464999999999999</v>
      </c>
      <c r="K750">
        <v>7.7606000000000002</v>
      </c>
      <c r="L750">
        <v>1.2471000000000001</v>
      </c>
      <c r="M750">
        <v>51.48</v>
      </c>
      <c r="N750">
        <v>1134.05</v>
      </c>
      <c r="O750">
        <v>6.7863499999999997</v>
      </c>
      <c r="P750">
        <v>13.1632</v>
      </c>
      <c r="Q750">
        <v>5.7904</v>
      </c>
      <c r="R750">
        <v>29.485499999999998</v>
      </c>
      <c r="S750">
        <v>1.8392500000000001</v>
      </c>
      <c r="T750">
        <v>7.9322499999999998</v>
      </c>
      <c r="U750">
        <v>3.19875</v>
      </c>
      <c r="V750">
        <v>5.6858000000000004</v>
      </c>
      <c r="W750">
        <v>9177.5</v>
      </c>
      <c r="X750">
        <v>1.7947500000000001</v>
      </c>
      <c r="Y750">
        <v>30.757000000000001</v>
      </c>
      <c r="Z750">
        <v>3.7435999999999998</v>
      </c>
      <c r="AA750">
        <v>227.38499999999999</v>
      </c>
      <c r="AB750">
        <v>18.934999999999999</v>
      </c>
      <c r="AC750">
        <v>485.2</v>
      </c>
      <c r="AD750">
        <v>42.65</v>
      </c>
      <c r="AF750" s="1">
        <v>38086</v>
      </c>
      <c r="AG750">
        <v>3.8</v>
      </c>
    </row>
    <row r="751" spans="2:33" x14ac:dyDescent="0.2">
      <c r="B751" s="1">
        <v>41005</v>
      </c>
      <c r="C751">
        <v>1.3081</v>
      </c>
      <c r="D751">
        <v>81.53</v>
      </c>
      <c r="E751">
        <v>1.5872999999999999</v>
      </c>
      <c r="G751">
        <v>0.91830000000000001</v>
      </c>
      <c r="H751">
        <v>0.99729999999999996</v>
      </c>
      <c r="I751">
        <v>1.03115</v>
      </c>
      <c r="J751">
        <v>0.81920000000000004</v>
      </c>
      <c r="K751">
        <v>7.7661499999999997</v>
      </c>
      <c r="L751">
        <v>1.26065</v>
      </c>
      <c r="M751">
        <v>51.185000000000002</v>
      </c>
      <c r="N751">
        <v>1133.3499999999999</v>
      </c>
      <c r="O751">
        <v>6.7500499999999999</v>
      </c>
      <c r="P751">
        <v>13.003399999999999</v>
      </c>
      <c r="Q751">
        <v>5.7920999999999996</v>
      </c>
      <c r="R751">
        <v>29.524999999999999</v>
      </c>
      <c r="S751">
        <v>1.8243</v>
      </c>
      <c r="T751">
        <v>7.8812499999999996</v>
      </c>
      <c r="U751">
        <v>3.1781999999999999</v>
      </c>
      <c r="V751">
        <v>5.6881000000000004</v>
      </c>
      <c r="W751">
        <v>9162.5</v>
      </c>
      <c r="X751">
        <v>1.7938499999999999</v>
      </c>
      <c r="Y751">
        <v>30.994499999999999</v>
      </c>
      <c r="Z751">
        <v>3.7425000000000002</v>
      </c>
      <c r="AA751">
        <v>226.435</v>
      </c>
      <c r="AB751">
        <v>18.899000000000001</v>
      </c>
      <c r="AC751">
        <v>486.5</v>
      </c>
      <c r="AD751">
        <v>42.88</v>
      </c>
      <c r="AF751" s="1">
        <v>38093</v>
      </c>
      <c r="AG751">
        <v>3.8</v>
      </c>
    </row>
    <row r="752" spans="2:33" x14ac:dyDescent="0.2">
      <c r="B752" s="1">
        <v>40998</v>
      </c>
      <c r="C752">
        <v>1.3315999999999999</v>
      </c>
      <c r="D752">
        <v>82.314999999999998</v>
      </c>
      <c r="E752">
        <v>1.59785</v>
      </c>
      <c r="G752">
        <v>0.90390000000000004</v>
      </c>
      <c r="H752">
        <v>0.99929999999999997</v>
      </c>
      <c r="I752">
        <v>1.0359499999999999</v>
      </c>
      <c r="J752">
        <v>0.81940000000000002</v>
      </c>
      <c r="K752">
        <v>7.7642499999999997</v>
      </c>
      <c r="L752">
        <v>1.258</v>
      </c>
      <c r="M752">
        <v>50.954999999999998</v>
      </c>
      <c r="N752">
        <v>1131.98</v>
      </c>
      <c r="O752">
        <v>6.6362500000000004</v>
      </c>
      <c r="P752">
        <v>12.811</v>
      </c>
      <c r="Q752">
        <v>5.7031499999999999</v>
      </c>
      <c r="R752">
        <v>29.51</v>
      </c>
      <c r="S752">
        <v>1.8250500000000001</v>
      </c>
      <c r="T752">
        <v>7.6759500000000003</v>
      </c>
      <c r="U752">
        <v>3.1218499999999998</v>
      </c>
      <c r="V752">
        <v>5.5869999999999997</v>
      </c>
      <c r="W752">
        <v>9170</v>
      </c>
      <c r="X752">
        <v>1.7829999999999999</v>
      </c>
      <c r="Y752">
        <v>30.844999999999999</v>
      </c>
      <c r="Z752">
        <v>3.7160000000000002</v>
      </c>
      <c r="AA752">
        <v>221.595</v>
      </c>
      <c r="AB752">
        <v>18.677</v>
      </c>
      <c r="AC752">
        <v>488.15</v>
      </c>
      <c r="AD752">
        <v>42.9</v>
      </c>
      <c r="AF752" s="1">
        <v>38100</v>
      </c>
      <c r="AG752">
        <v>3.8</v>
      </c>
    </row>
    <row r="753" spans="2:33" x14ac:dyDescent="0.2">
      <c r="B753" s="1">
        <v>40991</v>
      </c>
      <c r="C753">
        <v>1.3263</v>
      </c>
      <c r="D753">
        <v>82.344999999999999</v>
      </c>
      <c r="E753">
        <v>1.5862000000000001</v>
      </c>
      <c r="G753">
        <v>0.90854999999999997</v>
      </c>
      <c r="H753">
        <v>0.99829999999999997</v>
      </c>
      <c r="I753">
        <v>1.0456000000000001</v>
      </c>
      <c r="J753">
        <v>0.81715000000000004</v>
      </c>
      <c r="K753">
        <v>7.7680499999999997</v>
      </c>
      <c r="L753">
        <v>1.2624500000000001</v>
      </c>
      <c r="M753">
        <v>51.094999999999999</v>
      </c>
      <c r="N753">
        <v>1136.8</v>
      </c>
      <c r="O753">
        <v>6.7416</v>
      </c>
      <c r="P753">
        <v>12.8134</v>
      </c>
      <c r="Q753">
        <v>5.7519</v>
      </c>
      <c r="R753">
        <v>29.57</v>
      </c>
      <c r="S753">
        <v>1.8162499999999999</v>
      </c>
      <c r="T753">
        <v>7.7141500000000001</v>
      </c>
      <c r="U753">
        <v>3.1257999999999999</v>
      </c>
      <c r="V753">
        <v>5.6063000000000001</v>
      </c>
      <c r="W753">
        <v>9195</v>
      </c>
      <c r="X753">
        <v>1.7997000000000001</v>
      </c>
      <c r="Y753">
        <v>30.71</v>
      </c>
      <c r="Z753">
        <v>3.73055</v>
      </c>
      <c r="AA753">
        <v>220.69499999999999</v>
      </c>
      <c r="AB753">
        <v>18.555</v>
      </c>
      <c r="AC753">
        <v>489.05</v>
      </c>
      <c r="AD753">
        <v>42.95</v>
      </c>
      <c r="AF753" s="1">
        <v>38107</v>
      </c>
      <c r="AG753">
        <v>3.8</v>
      </c>
    </row>
    <row r="754" spans="2:33" x14ac:dyDescent="0.2">
      <c r="B754" s="1">
        <v>40984</v>
      </c>
      <c r="C754">
        <v>1.3170999999999999</v>
      </c>
      <c r="D754">
        <v>83.36</v>
      </c>
      <c r="E754">
        <v>1.5845499999999999</v>
      </c>
      <c r="G754">
        <v>0.91605000000000003</v>
      </c>
      <c r="H754">
        <v>0.99129999999999996</v>
      </c>
      <c r="I754">
        <v>1.0585</v>
      </c>
      <c r="J754">
        <v>0.82415000000000005</v>
      </c>
      <c r="K754">
        <v>7.7624500000000003</v>
      </c>
      <c r="L754">
        <v>1.2578499999999999</v>
      </c>
      <c r="M754">
        <v>50.215000000000003</v>
      </c>
      <c r="N754">
        <v>1122.2</v>
      </c>
      <c r="O754">
        <v>6.7499500000000001</v>
      </c>
      <c r="P754">
        <v>12.6776</v>
      </c>
      <c r="Q754">
        <v>5.7451999999999996</v>
      </c>
      <c r="R754">
        <v>29.524999999999999</v>
      </c>
      <c r="S754">
        <v>1.80325</v>
      </c>
      <c r="T754">
        <v>7.5877499999999998</v>
      </c>
      <c r="U754">
        <v>3.1328999999999998</v>
      </c>
      <c r="V754">
        <v>5.6456</v>
      </c>
      <c r="W754">
        <v>9185</v>
      </c>
      <c r="X754">
        <v>1.79935</v>
      </c>
      <c r="Y754">
        <v>30.7225</v>
      </c>
      <c r="Z754">
        <v>3.7529499999999998</v>
      </c>
      <c r="AA754">
        <v>220.79</v>
      </c>
      <c r="AB754">
        <v>18.623999999999999</v>
      </c>
      <c r="AC754">
        <v>482.05</v>
      </c>
      <c r="AD754">
        <v>42.93</v>
      </c>
      <c r="AF754" s="1">
        <v>38114</v>
      </c>
      <c r="AG754">
        <v>3.8</v>
      </c>
    </row>
    <row r="755" spans="2:33" x14ac:dyDescent="0.2">
      <c r="B755" s="1">
        <v>40977</v>
      </c>
      <c r="C755">
        <v>1.3120499999999999</v>
      </c>
      <c r="D755">
        <v>82.37</v>
      </c>
      <c r="E755">
        <v>1.56945</v>
      </c>
      <c r="G755">
        <v>0.91910000000000003</v>
      </c>
      <c r="H755">
        <v>0.98880000000000001</v>
      </c>
      <c r="I755">
        <v>1.06185</v>
      </c>
      <c r="J755">
        <v>0.82420000000000004</v>
      </c>
      <c r="K755">
        <v>7.7587000000000002</v>
      </c>
      <c r="L755">
        <v>1.25295</v>
      </c>
      <c r="M755">
        <v>49.744999999999997</v>
      </c>
      <c r="N755">
        <v>1117.3800000000001</v>
      </c>
      <c r="O755">
        <v>6.7895000000000003</v>
      </c>
      <c r="P755">
        <v>12.6136</v>
      </c>
      <c r="Q755">
        <v>5.6936</v>
      </c>
      <c r="R755">
        <v>29.43</v>
      </c>
      <c r="S755">
        <v>1.7807999999999999</v>
      </c>
      <c r="T755">
        <v>7.5122</v>
      </c>
      <c r="U755">
        <v>3.1154000000000002</v>
      </c>
      <c r="V755">
        <v>5.66805</v>
      </c>
      <c r="W755">
        <v>9120</v>
      </c>
      <c r="X755">
        <v>1.78505</v>
      </c>
      <c r="Y755">
        <v>30.565000000000001</v>
      </c>
      <c r="Z755">
        <v>3.7862499999999999</v>
      </c>
      <c r="AA755">
        <v>221.815</v>
      </c>
      <c r="AB755">
        <v>18.776</v>
      </c>
      <c r="AC755">
        <v>481.85</v>
      </c>
      <c r="AD755">
        <v>42.615000000000002</v>
      </c>
      <c r="AF755" s="1">
        <v>38121</v>
      </c>
      <c r="AG755">
        <v>3.8</v>
      </c>
    </row>
    <row r="756" spans="2:33" x14ac:dyDescent="0.2">
      <c r="B756" s="1">
        <v>40970</v>
      </c>
      <c r="C756">
        <v>1.3204499999999999</v>
      </c>
      <c r="D756">
        <v>81.534999999999997</v>
      </c>
      <c r="E756">
        <v>1.5854999999999999</v>
      </c>
      <c r="G756">
        <v>0.91325000000000001</v>
      </c>
      <c r="H756">
        <v>0.98785000000000001</v>
      </c>
      <c r="I756">
        <v>1.0755999999999999</v>
      </c>
      <c r="J756">
        <v>0.83389999999999997</v>
      </c>
      <c r="K756">
        <v>7.7588499999999998</v>
      </c>
      <c r="L756">
        <v>1.25065</v>
      </c>
      <c r="M756">
        <v>49.585000000000001</v>
      </c>
      <c r="N756">
        <v>1116.82</v>
      </c>
      <c r="O756">
        <v>6.6935500000000001</v>
      </c>
      <c r="P756">
        <v>12.7669</v>
      </c>
      <c r="Q756">
        <v>5.6211000000000002</v>
      </c>
      <c r="R756">
        <v>29.445</v>
      </c>
      <c r="S756">
        <v>1.7270000000000001</v>
      </c>
      <c r="T756">
        <v>7.5239500000000001</v>
      </c>
      <c r="U756">
        <v>3.1133999999999999</v>
      </c>
      <c r="V756">
        <v>5.6299000000000001</v>
      </c>
      <c r="W756">
        <v>9115</v>
      </c>
      <c r="X756">
        <v>1.7652000000000001</v>
      </c>
      <c r="Y756">
        <v>30.587499999999999</v>
      </c>
      <c r="Z756">
        <v>3.8039999999999998</v>
      </c>
      <c r="AA756">
        <v>219.29</v>
      </c>
      <c r="AB756">
        <v>18.706</v>
      </c>
      <c r="AC756">
        <v>484.65</v>
      </c>
      <c r="AD756">
        <v>42.825000000000003</v>
      </c>
      <c r="AF756" s="1">
        <v>38128</v>
      </c>
      <c r="AG756">
        <v>3.8</v>
      </c>
    </row>
    <row r="757" spans="2:33" x14ac:dyDescent="0.2">
      <c r="B757" s="1">
        <v>40963</v>
      </c>
      <c r="C757">
        <v>1.3464</v>
      </c>
      <c r="D757">
        <v>80.674999999999997</v>
      </c>
      <c r="E757">
        <v>1.5855999999999999</v>
      </c>
      <c r="G757">
        <v>0.89510000000000001</v>
      </c>
      <c r="H757">
        <v>0.99860000000000004</v>
      </c>
      <c r="I757">
        <v>1.0709500000000001</v>
      </c>
      <c r="J757">
        <v>0.83560000000000001</v>
      </c>
      <c r="K757">
        <v>7.7540500000000003</v>
      </c>
      <c r="L757">
        <v>1.2559499999999999</v>
      </c>
      <c r="M757">
        <v>49.075000000000003</v>
      </c>
      <c r="N757">
        <v>1126.92</v>
      </c>
      <c r="O757">
        <v>6.5529000000000002</v>
      </c>
      <c r="P757">
        <v>12.8634</v>
      </c>
      <c r="Q757">
        <v>5.5728</v>
      </c>
      <c r="R757">
        <v>29.56</v>
      </c>
      <c r="S757">
        <v>1.7059500000000001</v>
      </c>
      <c r="T757">
        <v>7.5991499999999998</v>
      </c>
      <c r="U757">
        <v>3.097</v>
      </c>
      <c r="V757">
        <v>5.5225499999999998</v>
      </c>
      <c r="W757">
        <v>9160</v>
      </c>
      <c r="X757">
        <v>1.7656000000000001</v>
      </c>
      <c r="Y757">
        <v>30.33</v>
      </c>
      <c r="Z757">
        <v>3.7710499999999998</v>
      </c>
      <c r="AA757">
        <v>215.29</v>
      </c>
      <c r="AB757">
        <v>18.5715</v>
      </c>
      <c r="AC757">
        <v>480.65</v>
      </c>
      <c r="AD757">
        <v>42.83</v>
      </c>
      <c r="AF757" s="1">
        <v>38135</v>
      </c>
      <c r="AG757">
        <v>3.8</v>
      </c>
    </row>
    <row r="758" spans="2:33" x14ac:dyDescent="0.2">
      <c r="B758" s="1">
        <v>40956</v>
      </c>
      <c r="C758">
        <v>1.3165</v>
      </c>
      <c r="D758">
        <v>79.364999999999995</v>
      </c>
      <c r="E758">
        <v>1.58125</v>
      </c>
      <c r="G758">
        <v>0.91744999999999999</v>
      </c>
      <c r="H758">
        <v>0.99695</v>
      </c>
      <c r="I758">
        <v>1.0713999999999999</v>
      </c>
      <c r="J758">
        <v>0.83399999999999996</v>
      </c>
      <c r="K758">
        <v>7.7541000000000002</v>
      </c>
      <c r="L758">
        <v>1.2579499999999999</v>
      </c>
      <c r="M758">
        <v>49.29</v>
      </c>
      <c r="N758">
        <v>1126.7</v>
      </c>
      <c r="O758">
        <v>6.71645</v>
      </c>
      <c r="P758">
        <v>12.7834</v>
      </c>
      <c r="Q758">
        <v>5.6909999999999998</v>
      </c>
      <c r="R758">
        <v>29.54</v>
      </c>
      <c r="S758">
        <v>1.7130000000000001</v>
      </c>
      <c r="T758">
        <v>7.7260999999999997</v>
      </c>
      <c r="U758">
        <v>3.1781000000000001</v>
      </c>
      <c r="V758">
        <v>5.6471999999999998</v>
      </c>
      <c r="W758">
        <v>9035</v>
      </c>
      <c r="X758">
        <v>1.7556</v>
      </c>
      <c r="Y758">
        <v>30.787500000000001</v>
      </c>
      <c r="Z758">
        <v>3.7427000000000001</v>
      </c>
      <c r="AA758">
        <v>219.94</v>
      </c>
      <c r="AB758">
        <v>19.007000000000001</v>
      </c>
      <c r="AC758">
        <v>484.6</v>
      </c>
      <c r="AD758">
        <v>42.58</v>
      </c>
      <c r="AF758" s="1">
        <v>38142</v>
      </c>
      <c r="AG758">
        <v>3.8</v>
      </c>
    </row>
    <row r="759" spans="2:33" x14ac:dyDescent="0.2">
      <c r="B759" s="1">
        <v>40949</v>
      </c>
      <c r="C759">
        <v>1.3186500000000001</v>
      </c>
      <c r="D759">
        <v>77.644999999999996</v>
      </c>
      <c r="E759">
        <v>1.57535</v>
      </c>
      <c r="G759">
        <v>0.91725000000000001</v>
      </c>
      <c r="H759">
        <v>1.00135</v>
      </c>
      <c r="I759">
        <v>1.0680000000000001</v>
      </c>
      <c r="J759">
        <v>0.82784999999999997</v>
      </c>
      <c r="K759">
        <v>7.7561999999999998</v>
      </c>
      <c r="L759">
        <v>1.2598</v>
      </c>
      <c r="M759">
        <v>49.65</v>
      </c>
      <c r="N759">
        <v>1128.58</v>
      </c>
      <c r="O759">
        <v>6.6753</v>
      </c>
      <c r="P759">
        <v>12.782299999999999</v>
      </c>
      <c r="Q759">
        <v>5.7595000000000001</v>
      </c>
      <c r="R759">
        <v>29.58</v>
      </c>
      <c r="S759">
        <v>1.72675</v>
      </c>
      <c r="T759">
        <v>7.7374999999999998</v>
      </c>
      <c r="U759">
        <v>3.194</v>
      </c>
      <c r="V759">
        <v>5.6363000000000003</v>
      </c>
      <c r="W759">
        <v>9057.5</v>
      </c>
      <c r="X759">
        <v>1.7659499999999999</v>
      </c>
      <c r="Y759">
        <v>30.87</v>
      </c>
      <c r="Z759">
        <v>3.7160000000000002</v>
      </c>
      <c r="AA759">
        <v>222.185</v>
      </c>
      <c r="AB759">
        <v>19.093499999999999</v>
      </c>
      <c r="AC759">
        <v>477.75</v>
      </c>
      <c r="AD759">
        <v>42.51</v>
      </c>
      <c r="AF759" s="1">
        <v>38149</v>
      </c>
      <c r="AG759">
        <v>3.8</v>
      </c>
    </row>
    <row r="760" spans="2:33" x14ac:dyDescent="0.2">
      <c r="B760" s="1">
        <v>40942</v>
      </c>
      <c r="C760">
        <v>1.3122</v>
      </c>
      <c r="D760">
        <v>76.584999999999994</v>
      </c>
      <c r="E760">
        <v>1.5799000000000001</v>
      </c>
      <c r="G760">
        <v>0.91925000000000001</v>
      </c>
      <c r="H760">
        <v>0.99514999999999998</v>
      </c>
      <c r="I760">
        <v>1.0773999999999999</v>
      </c>
      <c r="J760">
        <v>0.83784999999999998</v>
      </c>
      <c r="K760">
        <v>7.7551500000000004</v>
      </c>
      <c r="L760">
        <v>1.2424999999999999</v>
      </c>
      <c r="M760">
        <v>48.575000000000003</v>
      </c>
      <c r="N760">
        <v>1114.68</v>
      </c>
      <c r="O760">
        <v>6.7110000000000003</v>
      </c>
      <c r="P760">
        <v>12.721399999999999</v>
      </c>
      <c r="Q760">
        <v>5.8154000000000003</v>
      </c>
      <c r="R760">
        <v>29.475000000000001</v>
      </c>
      <c r="S760">
        <v>1.7257</v>
      </c>
      <c r="T760">
        <v>7.5451499999999996</v>
      </c>
      <c r="U760">
        <v>3.18215</v>
      </c>
      <c r="V760">
        <v>5.6651499999999997</v>
      </c>
      <c r="W760">
        <v>8955</v>
      </c>
      <c r="X760">
        <v>1.75325</v>
      </c>
      <c r="Y760">
        <v>30.913</v>
      </c>
      <c r="Z760">
        <v>3.7039499999999999</v>
      </c>
      <c r="AA760">
        <v>221.24</v>
      </c>
      <c r="AB760">
        <v>19.0185</v>
      </c>
      <c r="AC760">
        <v>478.75</v>
      </c>
      <c r="AD760">
        <v>42.505000000000003</v>
      </c>
      <c r="AF760" s="1">
        <v>38156</v>
      </c>
      <c r="AG760">
        <v>3.8</v>
      </c>
    </row>
    <row r="761" spans="2:33" x14ac:dyDescent="0.2">
      <c r="B761" s="1">
        <v>40935</v>
      </c>
      <c r="C761">
        <v>1.31325</v>
      </c>
      <c r="D761">
        <v>76.734999999999999</v>
      </c>
      <c r="E761">
        <v>1.5667500000000001</v>
      </c>
      <c r="G761">
        <v>0.91874999999999996</v>
      </c>
      <c r="H761">
        <v>1.00145</v>
      </c>
      <c r="I761">
        <v>1.0627500000000001</v>
      </c>
      <c r="J761">
        <v>0.82264999999999999</v>
      </c>
      <c r="K761">
        <v>7.7550999999999997</v>
      </c>
      <c r="L761">
        <v>1.2545999999999999</v>
      </c>
      <c r="M761">
        <v>49.405000000000001</v>
      </c>
      <c r="N761">
        <v>1121.68</v>
      </c>
      <c r="O761">
        <v>6.7910000000000004</v>
      </c>
      <c r="P761">
        <v>12.967599999999999</v>
      </c>
      <c r="Q761">
        <v>5.8311000000000002</v>
      </c>
      <c r="R761">
        <v>29.76</v>
      </c>
      <c r="S761">
        <v>1.7473000000000001</v>
      </c>
      <c r="T761">
        <v>7.7812000000000001</v>
      </c>
      <c r="U761">
        <v>3.2277999999999998</v>
      </c>
      <c r="V761">
        <v>5.6607000000000003</v>
      </c>
      <c r="W761">
        <v>8972.5</v>
      </c>
      <c r="X761">
        <v>1.7841</v>
      </c>
      <c r="Y761">
        <v>31.065000000000001</v>
      </c>
      <c r="Z761">
        <v>3.7630499999999998</v>
      </c>
      <c r="AA761">
        <v>224.67</v>
      </c>
      <c r="AB761">
        <v>19.198</v>
      </c>
      <c r="AC761">
        <v>485.45</v>
      </c>
      <c r="AD761">
        <v>42.75</v>
      </c>
      <c r="AF761" s="1">
        <v>38163</v>
      </c>
      <c r="AG761">
        <v>3.8</v>
      </c>
    </row>
    <row r="762" spans="2:33" x14ac:dyDescent="0.2">
      <c r="B762" s="1">
        <v>40928</v>
      </c>
      <c r="C762">
        <v>1.2921</v>
      </c>
      <c r="D762">
        <v>77.114999999999995</v>
      </c>
      <c r="E762">
        <v>1.5526</v>
      </c>
      <c r="G762">
        <v>0.93435000000000001</v>
      </c>
      <c r="H762">
        <v>1.0143500000000001</v>
      </c>
      <c r="I762">
        <v>1.0452999999999999</v>
      </c>
      <c r="J762">
        <v>0.80415000000000003</v>
      </c>
      <c r="K762">
        <v>7.7615999999999996</v>
      </c>
      <c r="L762">
        <v>1.2736000000000001</v>
      </c>
      <c r="M762">
        <v>50.3</v>
      </c>
      <c r="N762">
        <v>1134.1500000000001</v>
      </c>
      <c r="O762">
        <v>6.7899000000000003</v>
      </c>
      <c r="P762">
        <v>13.2293</v>
      </c>
      <c r="Q762">
        <v>5.93215</v>
      </c>
      <c r="R762">
        <v>29.97</v>
      </c>
      <c r="S762">
        <v>1.7626500000000001</v>
      </c>
      <c r="T762">
        <v>7.9644500000000003</v>
      </c>
      <c r="U762">
        <v>3.34</v>
      </c>
      <c r="V762">
        <v>5.7552500000000002</v>
      </c>
      <c r="W762">
        <v>8940</v>
      </c>
      <c r="X762">
        <v>1.8325</v>
      </c>
      <c r="Y762">
        <v>31.52</v>
      </c>
      <c r="Z762">
        <v>3.7737500000000002</v>
      </c>
      <c r="AA762">
        <v>235.19</v>
      </c>
      <c r="AB762">
        <v>19.6935</v>
      </c>
      <c r="AC762">
        <v>491.75</v>
      </c>
      <c r="AD762">
        <v>43.274999999999999</v>
      </c>
      <c r="AF762" s="1">
        <v>38170</v>
      </c>
      <c r="AG762">
        <v>3.8</v>
      </c>
    </row>
    <row r="763" spans="2:33" x14ac:dyDescent="0.2">
      <c r="B763" s="1">
        <v>40921</v>
      </c>
      <c r="C763">
        <v>1.2666500000000001</v>
      </c>
      <c r="D763">
        <v>76.984999999999999</v>
      </c>
      <c r="E763">
        <v>1.5286500000000001</v>
      </c>
      <c r="G763">
        <v>0.95509999999999995</v>
      </c>
      <c r="H763">
        <v>1.0244500000000001</v>
      </c>
      <c r="I763">
        <v>1.0285500000000001</v>
      </c>
      <c r="J763">
        <v>0.79190000000000005</v>
      </c>
      <c r="K763">
        <v>7.7683999999999997</v>
      </c>
      <c r="L763">
        <v>1.2938000000000001</v>
      </c>
      <c r="M763">
        <v>51.71</v>
      </c>
      <c r="N763">
        <v>1154.48</v>
      </c>
      <c r="O763">
        <v>7.0064000000000002</v>
      </c>
      <c r="P763">
        <v>13.6364</v>
      </c>
      <c r="Q763">
        <v>6.0758999999999999</v>
      </c>
      <c r="R763">
        <v>29.995000000000001</v>
      </c>
      <c r="S763">
        <v>1.7983</v>
      </c>
      <c r="T763">
        <v>8.1733499999999992</v>
      </c>
      <c r="U763">
        <v>3.49465</v>
      </c>
      <c r="V763">
        <v>5.8701999999999996</v>
      </c>
      <c r="W763">
        <v>9220</v>
      </c>
      <c r="X763">
        <v>1.8616999999999999</v>
      </c>
      <c r="Y763">
        <v>31.85</v>
      </c>
      <c r="Z763">
        <v>3.8435000000000001</v>
      </c>
      <c r="AA763">
        <v>245.49</v>
      </c>
      <c r="AB763">
        <v>20.248000000000001</v>
      </c>
      <c r="AC763">
        <v>503.75</v>
      </c>
      <c r="AD763">
        <v>43.945</v>
      </c>
      <c r="AF763" s="1">
        <v>38177</v>
      </c>
      <c r="AG763">
        <v>3.8</v>
      </c>
    </row>
    <row r="764" spans="2:33" x14ac:dyDescent="0.2">
      <c r="B764" s="1">
        <v>40914</v>
      </c>
      <c r="C764">
        <v>1.2709999999999999</v>
      </c>
      <c r="D764">
        <v>77.125</v>
      </c>
      <c r="E764">
        <v>1.5407999999999999</v>
      </c>
      <c r="G764">
        <v>0.95674999999999999</v>
      </c>
      <c r="H764">
        <v>1.0242500000000001</v>
      </c>
      <c r="I764">
        <v>1.0226</v>
      </c>
      <c r="J764">
        <v>0.78075000000000006</v>
      </c>
      <c r="K764">
        <v>7.7643500000000003</v>
      </c>
      <c r="L764">
        <v>1.2937000000000001</v>
      </c>
      <c r="M764">
        <v>52.734999999999999</v>
      </c>
      <c r="N764">
        <v>1157.6500000000001</v>
      </c>
      <c r="O764">
        <v>6.9398499999999999</v>
      </c>
      <c r="P764">
        <v>13.731400000000001</v>
      </c>
      <c r="Q764">
        <v>6.0254000000000003</v>
      </c>
      <c r="R764">
        <v>30.18</v>
      </c>
      <c r="S764">
        <v>1.8509500000000001</v>
      </c>
      <c r="T764">
        <v>8.1515000000000004</v>
      </c>
      <c r="U764">
        <v>3.5269499999999998</v>
      </c>
      <c r="V764">
        <v>5.8490000000000002</v>
      </c>
      <c r="W764">
        <v>9195</v>
      </c>
      <c r="X764">
        <v>1.87845</v>
      </c>
      <c r="Y764">
        <v>31.715</v>
      </c>
      <c r="Z764">
        <v>3.8482500000000002</v>
      </c>
      <c r="AA764">
        <v>248.495</v>
      </c>
      <c r="AB764">
        <v>20.372</v>
      </c>
      <c r="AC764">
        <v>511.05</v>
      </c>
      <c r="AD764">
        <v>44.25</v>
      </c>
      <c r="AF764" s="1">
        <v>38184</v>
      </c>
      <c r="AG764">
        <v>3.8</v>
      </c>
    </row>
    <row r="765" spans="2:33" x14ac:dyDescent="0.2">
      <c r="B765" s="1">
        <v>40907</v>
      </c>
      <c r="C765">
        <v>1.2979000000000001</v>
      </c>
      <c r="D765">
        <v>76.944999999999993</v>
      </c>
      <c r="E765">
        <v>1.5543</v>
      </c>
      <c r="G765">
        <v>0.93525000000000003</v>
      </c>
      <c r="H765">
        <v>1.0185999999999999</v>
      </c>
      <c r="I765">
        <v>1.02545</v>
      </c>
      <c r="J765">
        <v>0.77969999999999995</v>
      </c>
      <c r="K765">
        <v>7.7664499999999999</v>
      </c>
      <c r="L765">
        <v>1.2965</v>
      </c>
      <c r="M765">
        <v>53.38</v>
      </c>
      <c r="N765">
        <v>1160.47</v>
      </c>
      <c r="O765">
        <v>6.8563000000000001</v>
      </c>
      <c r="P765">
        <v>13.942399999999999</v>
      </c>
      <c r="Q765">
        <v>5.9676999999999998</v>
      </c>
      <c r="R765">
        <v>30.324999999999999</v>
      </c>
      <c r="S765">
        <v>1.87</v>
      </c>
      <c r="T765">
        <v>8.0783000000000005</v>
      </c>
      <c r="U765">
        <v>3.4337499999999999</v>
      </c>
      <c r="V765">
        <v>5.7271999999999998</v>
      </c>
      <c r="W765">
        <v>9210</v>
      </c>
      <c r="X765">
        <v>1.88825</v>
      </c>
      <c r="Y765">
        <v>31.545000000000002</v>
      </c>
      <c r="Z765">
        <v>3.8224499999999999</v>
      </c>
      <c r="AA765">
        <v>242.19499999999999</v>
      </c>
      <c r="AB765">
        <v>19.637499999999999</v>
      </c>
      <c r="AC765">
        <v>519.45000000000005</v>
      </c>
      <c r="AD765">
        <v>43.865000000000002</v>
      </c>
      <c r="AF765" s="1">
        <v>38191</v>
      </c>
      <c r="AG765">
        <v>3.8</v>
      </c>
    </row>
    <row r="766" spans="2:33" x14ac:dyDescent="0.2">
      <c r="B766" s="1">
        <v>40900</v>
      </c>
      <c r="C766">
        <v>1.3040499999999999</v>
      </c>
      <c r="D766">
        <v>78.105000000000004</v>
      </c>
      <c r="E766">
        <v>1.56395</v>
      </c>
      <c r="G766">
        <v>0.93810000000000004</v>
      </c>
      <c r="H766">
        <v>1.0203</v>
      </c>
      <c r="I766">
        <v>1.0153000000000001</v>
      </c>
      <c r="J766">
        <v>0.77364999999999995</v>
      </c>
      <c r="K766">
        <v>7.7770000000000001</v>
      </c>
      <c r="L766">
        <v>1.29375</v>
      </c>
      <c r="M766">
        <v>52.795000000000002</v>
      </c>
      <c r="N766">
        <v>1150.5999999999999</v>
      </c>
      <c r="O766">
        <v>6.8848000000000003</v>
      </c>
      <c r="P766">
        <v>13.814399999999999</v>
      </c>
      <c r="Q766">
        <v>5.9781000000000004</v>
      </c>
      <c r="R766">
        <v>30.29</v>
      </c>
      <c r="S766">
        <v>1.86155</v>
      </c>
      <c r="T766">
        <v>8.1350499999999997</v>
      </c>
      <c r="U766">
        <v>3.40645</v>
      </c>
      <c r="V766">
        <v>5.6999500000000003</v>
      </c>
      <c r="W766">
        <v>9130</v>
      </c>
      <c r="X766">
        <v>1.9012500000000001</v>
      </c>
      <c r="Y766">
        <v>31.3125</v>
      </c>
      <c r="Z766">
        <v>3.7875000000000001</v>
      </c>
      <c r="AA766">
        <v>235.82</v>
      </c>
      <c r="AB766">
        <v>19.79</v>
      </c>
      <c r="AC766">
        <v>519.95000000000005</v>
      </c>
      <c r="AD766">
        <v>43.505000000000003</v>
      </c>
      <c r="AF766" s="1">
        <v>38198</v>
      </c>
      <c r="AG766">
        <v>3.8</v>
      </c>
    </row>
    <row r="767" spans="2:33" x14ac:dyDescent="0.2">
      <c r="B767" s="1">
        <v>40893</v>
      </c>
      <c r="C767">
        <v>1.3047500000000001</v>
      </c>
      <c r="D767">
        <v>77.72</v>
      </c>
      <c r="E767">
        <v>1.55305</v>
      </c>
      <c r="G767">
        <v>0.93630000000000002</v>
      </c>
      <c r="H767">
        <v>1.0361</v>
      </c>
      <c r="I767">
        <v>0.99909999999999999</v>
      </c>
      <c r="J767">
        <v>0.7641</v>
      </c>
      <c r="K767">
        <v>7.7845000000000004</v>
      </c>
      <c r="L767">
        <v>1.3027500000000001</v>
      </c>
      <c r="M767">
        <v>52.56</v>
      </c>
      <c r="N767">
        <v>1155.47</v>
      </c>
      <c r="O767">
        <v>6.9125500000000004</v>
      </c>
      <c r="P767">
        <v>13.818199999999999</v>
      </c>
      <c r="Q767">
        <v>5.9569000000000001</v>
      </c>
      <c r="R767">
        <v>30.324999999999999</v>
      </c>
      <c r="S767">
        <v>1.8482499999999999</v>
      </c>
      <c r="T767">
        <v>8.3523999999999994</v>
      </c>
      <c r="U767">
        <v>3.4471500000000002</v>
      </c>
      <c r="V767">
        <v>5.6978</v>
      </c>
      <c r="W767">
        <v>9070</v>
      </c>
      <c r="X767">
        <v>1.8803000000000001</v>
      </c>
      <c r="Y767">
        <v>31.324999999999999</v>
      </c>
      <c r="Z767">
        <v>3.7922500000000001</v>
      </c>
      <c r="AA767">
        <v>233.95</v>
      </c>
      <c r="AB767">
        <v>19.440999999999999</v>
      </c>
      <c r="AC767">
        <v>517.35</v>
      </c>
      <c r="AD767">
        <v>43.825000000000003</v>
      </c>
      <c r="AF767" s="1">
        <v>38205</v>
      </c>
      <c r="AG767">
        <v>3.8</v>
      </c>
    </row>
    <row r="768" spans="2:33" x14ac:dyDescent="0.2">
      <c r="B768" s="1">
        <v>40886</v>
      </c>
      <c r="C768">
        <v>1.3363499999999999</v>
      </c>
      <c r="D768">
        <v>77.635000000000005</v>
      </c>
      <c r="E768">
        <v>1.5619499999999999</v>
      </c>
      <c r="G768">
        <v>0.92390000000000005</v>
      </c>
      <c r="H768">
        <v>1.0222</v>
      </c>
      <c r="I768">
        <v>1.0174000000000001</v>
      </c>
      <c r="J768">
        <v>0.77185000000000004</v>
      </c>
      <c r="K768">
        <v>7.7813999999999997</v>
      </c>
      <c r="L768">
        <v>1.29545</v>
      </c>
      <c r="M768">
        <v>52.195</v>
      </c>
      <c r="N768">
        <v>1143.58</v>
      </c>
      <c r="O768">
        <v>6.742</v>
      </c>
      <c r="P768">
        <v>13.648999999999999</v>
      </c>
      <c r="Q768">
        <v>5.7450000000000001</v>
      </c>
      <c r="R768">
        <v>30.21</v>
      </c>
      <c r="S768">
        <v>1.80955</v>
      </c>
      <c r="T768">
        <v>8.1277000000000008</v>
      </c>
      <c r="U768">
        <v>3.3795500000000001</v>
      </c>
      <c r="V768">
        <v>5.5640000000000001</v>
      </c>
      <c r="W768">
        <v>9065</v>
      </c>
      <c r="X768">
        <v>1.8474999999999999</v>
      </c>
      <c r="Y768">
        <v>30.925000000000001</v>
      </c>
      <c r="Z768">
        <v>3.7629999999999999</v>
      </c>
      <c r="AA768">
        <v>227.39</v>
      </c>
      <c r="AB768">
        <v>19.0535</v>
      </c>
      <c r="AC768">
        <v>510.45</v>
      </c>
      <c r="AD768">
        <v>43.6</v>
      </c>
      <c r="AF768" s="1">
        <v>38212</v>
      </c>
      <c r="AG768">
        <v>3.8</v>
      </c>
    </row>
    <row r="769" spans="2:33" x14ac:dyDescent="0.2">
      <c r="B769" s="1">
        <v>40879</v>
      </c>
      <c r="C769">
        <v>1.3432500000000001</v>
      </c>
      <c r="D769">
        <v>77.95</v>
      </c>
      <c r="E769">
        <v>1.5627500000000001</v>
      </c>
      <c r="G769">
        <v>0.91895000000000004</v>
      </c>
      <c r="H769">
        <v>1.01525</v>
      </c>
      <c r="I769">
        <v>1.0259499999999999</v>
      </c>
      <c r="J769">
        <v>0.77949999999999997</v>
      </c>
      <c r="K769">
        <v>7.7685000000000004</v>
      </c>
      <c r="L769">
        <v>1.28305</v>
      </c>
      <c r="M769">
        <v>51.18</v>
      </c>
      <c r="N769">
        <v>1128.4000000000001</v>
      </c>
      <c r="O769">
        <v>6.7427000000000001</v>
      </c>
      <c r="P769">
        <v>13.5265</v>
      </c>
      <c r="Q769">
        <v>5.7796000000000003</v>
      </c>
      <c r="R769">
        <v>30.125</v>
      </c>
      <c r="S769">
        <v>1.79</v>
      </c>
      <c r="T769">
        <v>8.0174500000000002</v>
      </c>
      <c r="U769">
        <v>3.3386499999999999</v>
      </c>
      <c r="V769">
        <v>5.5353000000000003</v>
      </c>
      <c r="W769">
        <v>9015</v>
      </c>
      <c r="X769">
        <v>1.8266</v>
      </c>
      <c r="Y769">
        <v>30.807500000000001</v>
      </c>
      <c r="Z769">
        <v>3.7449499999999998</v>
      </c>
      <c r="AA769">
        <v>226.47499999999999</v>
      </c>
      <c r="AB769">
        <v>18.844999999999999</v>
      </c>
      <c r="AC769">
        <v>513.85</v>
      </c>
      <c r="AD769">
        <v>43.164999999999999</v>
      </c>
      <c r="AF769" s="1">
        <v>38219</v>
      </c>
      <c r="AG769">
        <v>3.8</v>
      </c>
    </row>
    <row r="770" spans="2:33" x14ac:dyDescent="0.2">
      <c r="B770" s="1">
        <v>40872</v>
      </c>
      <c r="C770">
        <v>1.3268500000000001</v>
      </c>
      <c r="D770">
        <v>77.694999999999993</v>
      </c>
      <c r="E770">
        <v>1.5484</v>
      </c>
      <c r="G770">
        <v>0.93294999999999995</v>
      </c>
      <c r="H770">
        <v>1.0470999999999999</v>
      </c>
      <c r="I770">
        <v>0.97519999999999996</v>
      </c>
      <c r="J770">
        <v>0.74255000000000004</v>
      </c>
      <c r="K770">
        <v>7.79575</v>
      </c>
      <c r="L770">
        <v>1.3108500000000001</v>
      </c>
      <c r="M770">
        <v>52.16</v>
      </c>
      <c r="N770">
        <v>1161.1500000000001</v>
      </c>
      <c r="O770">
        <v>6.9939499999999999</v>
      </c>
      <c r="P770">
        <v>14.2094</v>
      </c>
      <c r="Q770">
        <v>5.9108000000000001</v>
      </c>
      <c r="R770">
        <v>30.434999999999999</v>
      </c>
      <c r="S770">
        <v>1.8805000000000001</v>
      </c>
      <c r="T770">
        <v>8.4843499999999992</v>
      </c>
      <c r="U770">
        <v>3.4065500000000002</v>
      </c>
      <c r="V770">
        <v>5.6048</v>
      </c>
      <c r="W770">
        <v>9200</v>
      </c>
      <c r="X770">
        <v>1.88025</v>
      </c>
      <c r="Y770">
        <v>31.372499999999999</v>
      </c>
      <c r="Z770">
        <v>3.7894999999999999</v>
      </c>
      <c r="AA770">
        <v>236.65</v>
      </c>
      <c r="AB770">
        <v>19.591999999999999</v>
      </c>
      <c r="AC770">
        <v>525.54999999999995</v>
      </c>
      <c r="AD770">
        <v>43.984999999999999</v>
      </c>
      <c r="AF770" s="1">
        <v>38226</v>
      </c>
      <c r="AG770">
        <v>3.8</v>
      </c>
    </row>
    <row r="771" spans="2:33" x14ac:dyDescent="0.2">
      <c r="B771" s="1">
        <v>40865</v>
      </c>
      <c r="C771">
        <v>1.35225</v>
      </c>
      <c r="D771">
        <v>76.894999999999996</v>
      </c>
      <c r="E771">
        <v>1.579</v>
      </c>
      <c r="G771">
        <v>0.91605000000000003</v>
      </c>
      <c r="H771">
        <v>1.0245</v>
      </c>
      <c r="I771">
        <v>1.0055000000000001</v>
      </c>
      <c r="J771">
        <v>0.75834999999999997</v>
      </c>
      <c r="K771">
        <v>7.7883500000000003</v>
      </c>
      <c r="L771">
        <v>1.2958499999999999</v>
      </c>
      <c r="M771">
        <v>51.43</v>
      </c>
      <c r="N771">
        <v>1133.8499999999999</v>
      </c>
      <c r="O771">
        <v>6.7809999999999997</v>
      </c>
      <c r="P771">
        <v>13.6557</v>
      </c>
      <c r="Q771">
        <v>5.7824</v>
      </c>
      <c r="R771">
        <v>30.26</v>
      </c>
      <c r="S771">
        <v>1.77745</v>
      </c>
      <c r="T771">
        <v>8.1846499999999995</v>
      </c>
      <c r="U771">
        <v>3.2656499999999999</v>
      </c>
      <c r="V771">
        <v>5.5042</v>
      </c>
      <c r="W771">
        <v>9065</v>
      </c>
      <c r="X771">
        <v>1.8237000000000001</v>
      </c>
      <c r="Y771">
        <v>31.002500000000001</v>
      </c>
      <c r="Z771">
        <v>3.7197499999999999</v>
      </c>
      <c r="AA771">
        <v>225.10499999999999</v>
      </c>
      <c r="AB771">
        <v>18.840499999999999</v>
      </c>
      <c r="AC771">
        <v>510.55</v>
      </c>
      <c r="AD771">
        <v>43.48</v>
      </c>
      <c r="AF771" s="1">
        <v>38233</v>
      </c>
      <c r="AG771">
        <v>3.8</v>
      </c>
    </row>
    <row r="772" spans="2:33" x14ac:dyDescent="0.2">
      <c r="B772" s="1">
        <v>40858</v>
      </c>
      <c r="C772">
        <v>1.37375</v>
      </c>
      <c r="D772">
        <v>77.055000000000007</v>
      </c>
      <c r="E772">
        <v>1.6081000000000001</v>
      </c>
      <c r="G772">
        <v>0.89839999999999998</v>
      </c>
      <c r="H772">
        <v>1.0127999999999999</v>
      </c>
      <c r="I772">
        <v>1.0259</v>
      </c>
      <c r="J772">
        <v>0.78415000000000001</v>
      </c>
      <c r="K772">
        <v>7.7793000000000001</v>
      </c>
      <c r="L772">
        <v>1.28515</v>
      </c>
      <c r="M772">
        <v>50.055</v>
      </c>
      <c r="N772">
        <v>1120.3499999999999</v>
      </c>
      <c r="O772">
        <v>6.6154500000000001</v>
      </c>
      <c r="P772">
        <v>13.4095</v>
      </c>
      <c r="Q772">
        <v>5.6430999999999996</v>
      </c>
      <c r="R772">
        <v>30.09</v>
      </c>
      <c r="S772">
        <v>1.7433000000000001</v>
      </c>
      <c r="T772">
        <v>7.8738000000000001</v>
      </c>
      <c r="U772">
        <v>3.1962999999999999</v>
      </c>
      <c r="V772">
        <v>5.4179000000000004</v>
      </c>
      <c r="W772">
        <v>8945</v>
      </c>
      <c r="X772">
        <v>1.77355</v>
      </c>
      <c r="Y772">
        <v>30.772500000000001</v>
      </c>
      <c r="Z772">
        <v>3.7177500000000001</v>
      </c>
      <c r="AA772">
        <v>225.61500000000001</v>
      </c>
      <c r="AB772">
        <v>18.672999999999998</v>
      </c>
      <c r="AC772">
        <v>498.25</v>
      </c>
      <c r="AD772">
        <v>43.134999999999998</v>
      </c>
      <c r="AF772" s="1">
        <v>38240</v>
      </c>
      <c r="AG772">
        <v>3.8</v>
      </c>
    </row>
    <row r="773" spans="2:33" x14ac:dyDescent="0.2">
      <c r="B773" s="1">
        <v>40851</v>
      </c>
      <c r="C773">
        <v>1.37595</v>
      </c>
      <c r="D773">
        <v>78.174999999999997</v>
      </c>
      <c r="E773">
        <v>1.6026499999999999</v>
      </c>
      <c r="G773">
        <v>0.88790000000000002</v>
      </c>
      <c r="H773">
        <v>1.0180499999999999</v>
      </c>
      <c r="I773">
        <v>1.03565</v>
      </c>
      <c r="J773">
        <v>0.79264999999999997</v>
      </c>
      <c r="K773">
        <v>7.7682500000000001</v>
      </c>
      <c r="L773">
        <v>1.2690999999999999</v>
      </c>
      <c r="M773">
        <v>49.18</v>
      </c>
      <c r="N773">
        <v>1116.4000000000001</v>
      </c>
      <c r="O773">
        <v>6.6024000000000003</v>
      </c>
      <c r="P773">
        <v>13.466900000000001</v>
      </c>
      <c r="Q773">
        <v>5.6349999999999998</v>
      </c>
      <c r="R773">
        <v>30.09</v>
      </c>
      <c r="S773">
        <v>1.74495</v>
      </c>
      <c r="T773">
        <v>7.8958500000000003</v>
      </c>
      <c r="U773">
        <v>3.1713</v>
      </c>
      <c r="V773">
        <v>5.4086499999999997</v>
      </c>
      <c r="W773">
        <v>8920</v>
      </c>
      <c r="X773">
        <v>1.7665500000000001</v>
      </c>
      <c r="Y773">
        <v>30.684999999999999</v>
      </c>
      <c r="Z773">
        <v>3.6749999999999998</v>
      </c>
      <c r="AA773">
        <v>221.31</v>
      </c>
      <c r="AB773">
        <v>18.1555</v>
      </c>
      <c r="AC773">
        <v>495.85</v>
      </c>
      <c r="AD773">
        <v>43.005000000000003</v>
      </c>
      <c r="AF773" s="1">
        <v>38247</v>
      </c>
      <c r="AG773">
        <v>3.8</v>
      </c>
    </row>
    <row r="774" spans="2:33" x14ac:dyDescent="0.2">
      <c r="B774" s="1">
        <v>40844</v>
      </c>
      <c r="C774">
        <v>1.4174500000000001</v>
      </c>
      <c r="D774">
        <v>75.754999999999995</v>
      </c>
      <c r="E774">
        <v>1.61435</v>
      </c>
      <c r="G774">
        <v>0.86255000000000004</v>
      </c>
      <c r="H774">
        <v>0.99285000000000001</v>
      </c>
      <c r="I774">
        <v>1.07185</v>
      </c>
      <c r="J774">
        <v>0.82140000000000002</v>
      </c>
      <c r="K774">
        <v>7.7645999999999997</v>
      </c>
      <c r="L774">
        <v>1.24095</v>
      </c>
      <c r="M774">
        <v>48.695</v>
      </c>
      <c r="N774">
        <v>1102.5</v>
      </c>
      <c r="O774">
        <v>6.3563999999999998</v>
      </c>
      <c r="P774">
        <v>13.1157</v>
      </c>
      <c r="Q774">
        <v>5.4176000000000002</v>
      </c>
      <c r="R774">
        <v>29.875</v>
      </c>
      <c r="S774">
        <v>1.6955499999999999</v>
      </c>
      <c r="T774">
        <v>7.7230999999999996</v>
      </c>
      <c r="U774">
        <v>3.0584500000000001</v>
      </c>
      <c r="V774">
        <v>5.2511999999999999</v>
      </c>
      <c r="W774">
        <v>8805</v>
      </c>
      <c r="X774">
        <v>1.7454000000000001</v>
      </c>
      <c r="Y774">
        <v>30.495000000000001</v>
      </c>
      <c r="Z774">
        <v>3.5914999999999999</v>
      </c>
      <c r="AA774">
        <v>214.36500000000001</v>
      </c>
      <c r="AB774">
        <v>17.421500000000002</v>
      </c>
      <c r="AC774">
        <v>489.25</v>
      </c>
      <c r="AD774">
        <v>42.6</v>
      </c>
      <c r="AF774" s="1">
        <v>38254</v>
      </c>
      <c r="AG774">
        <v>3.8</v>
      </c>
    </row>
    <row r="775" spans="2:33" x14ac:dyDescent="0.2">
      <c r="B775" s="1">
        <v>40837</v>
      </c>
      <c r="C775">
        <v>1.3896999999999999</v>
      </c>
      <c r="D775">
        <v>76.125</v>
      </c>
      <c r="E775">
        <v>1.5948500000000001</v>
      </c>
      <c r="G775">
        <v>0.88295000000000001</v>
      </c>
      <c r="H775">
        <v>1.0084500000000001</v>
      </c>
      <c r="I775">
        <v>1.0334000000000001</v>
      </c>
      <c r="J775">
        <v>0.80145</v>
      </c>
      <c r="K775">
        <v>7.7809999999999997</v>
      </c>
      <c r="L775">
        <v>1.2704</v>
      </c>
      <c r="M775">
        <v>49.835000000000001</v>
      </c>
      <c r="N775">
        <v>1143.7</v>
      </c>
      <c r="O775">
        <v>6.5484999999999998</v>
      </c>
      <c r="P775">
        <v>13.6127</v>
      </c>
      <c r="Q775">
        <v>5.5370999999999997</v>
      </c>
      <c r="R775">
        <v>30.19</v>
      </c>
      <c r="S775">
        <v>1.7767500000000001</v>
      </c>
      <c r="T775">
        <v>8.0864999999999991</v>
      </c>
      <c r="U775">
        <v>3.1577500000000001</v>
      </c>
      <c r="V775">
        <v>5.3571</v>
      </c>
      <c r="W775">
        <v>8835</v>
      </c>
      <c r="X775">
        <v>1.8360000000000001</v>
      </c>
      <c r="Y775">
        <v>30.94</v>
      </c>
      <c r="Z775">
        <v>3.63625</v>
      </c>
      <c r="AA775">
        <v>214.96</v>
      </c>
      <c r="AB775">
        <v>17.9985</v>
      </c>
      <c r="AC775">
        <v>512.85</v>
      </c>
      <c r="AD775">
        <v>43.335000000000001</v>
      </c>
      <c r="AF775" s="1">
        <v>38261</v>
      </c>
      <c r="AG775">
        <v>3.8</v>
      </c>
    </row>
    <row r="776" spans="2:33" x14ac:dyDescent="0.2">
      <c r="B776" s="1">
        <v>40830</v>
      </c>
      <c r="C776">
        <v>1.38645</v>
      </c>
      <c r="D776">
        <v>77.375</v>
      </c>
      <c r="E776">
        <v>1.5799000000000001</v>
      </c>
      <c r="G776">
        <v>0.89400000000000002</v>
      </c>
      <c r="H776">
        <v>1.01315</v>
      </c>
      <c r="I776">
        <v>1.0318499999999999</v>
      </c>
      <c r="J776">
        <v>0.80259999999999998</v>
      </c>
      <c r="K776">
        <v>7.7790499999999998</v>
      </c>
      <c r="L776">
        <v>1.2659499999999999</v>
      </c>
      <c r="M776">
        <v>48.96</v>
      </c>
      <c r="N776">
        <v>1152.05</v>
      </c>
      <c r="O776">
        <v>6.6050000000000004</v>
      </c>
      <c r="P776">
        <v>13.260999999999999</v>
      </c>
      <c r="Q776">
        <v>5.58</v>
      </c>
      <c r="R776">
        <v>30.19</v>
      </c>
      <c r="S776">
        <v>1.7384999999999999</v>
      </c>
      <c r="T776">
        <v>7.8590999999999998</v>
      </c>
      <c r="U776">
        <v>3.1001500000000002</v>
      </c>
      <c r="V776">
        <v>5.3700999999999999</v>
      </c>
      <c r="W776">
        <v>8830</v>
      </c>
      <c r="X776">
        <v>1.8380000000000001</v>
      </c>
      <c r="Y776">
        <v>30.7775</v>
      </c>
      <c r="Z776">
        <v>3.657</v>
      </c>
      <c r="AA776">
        <v>211.19499999999999</v>
      </c>
      <c r="AB776">
        <v>17.82</v>
      </c>
      <c r="AC776">
        <v>500.05</v>
      </c>
      <c r="AD776">
        <v>43.27</v>
      </c>
      <c r="AF776" s="1">
        <v>38268</v>
      </c>
      <c r="AG776">
        <v>3.8</v>
      </c>
    </row>
    <row r="777" spans="2:33" x14ac:dyDescent="0.2">
      <c r="B777" s="1">
        <v>40823</v>
      </c>
      <c r="C777">
        <v>1.3491</v>
      </c>
      <c r="D777">
        <v>76.754999999999995</v>
      </c>
      <c r="E777">
        <v>1.56165</v>
      </c>
      <c r="G777">
        <v>0.91505000000000003</v>
      </c>
      <c r="H777">
        <v>1.0311999999999999</v>
      </c>
      <c r="I777">
        <v>0.98445000000000005</v>
      </c>
      <c r="J777">
        <v>0.77675000000000005</v>
      </c>
      <c r="K777">
        <v>7.7824</v>
      </c>
      <c r="L777">
        <v>1.2892999999999999</v>
      </c>
      <c r="M777">
        <v>48.96</v>
      </c>
      <c r="N777">
        <v>1169.45</v>
      </c>
      <c r="O777">
        <v>6.7594500000000002</v>
      </c>
      <c r="P777">
        <v>13.267200000000001</v>
      </c>
      <c r="Q777">
        <v>5.8014999999999999</v>
      </c>
      <c r="R777">
        <v>30.385000000000002</v>
      </c>
      <c r="S777">
        <v>1.7622500000000001</v>
      </c>
      <c r="T777">
        <v>7.8708999999999998</v>
      </c>
      <c r="U777">
        <v>3.23285</v>
      </c>
      <c r="V777">
        <v>5.5179999999999998</v>
      </c>
      <c r="W777">
        <v>8980</v>
      </c>
      <c r="X777">
        <v>1.8384</v>
      </c>
      <c r="Y777">
        <v>30.922499999999999</v>
      </c>
      <c r="Z777">
        <v>3.7004999999999999</v>
      </c>
      <c r="AA777">
        <v>218.95500000000001</v>
      </c>
      <c r="AB777">
        <v>18.364000000000001</v>
      </c>
      <c r="AC777">
        <v>512.95000000000005</v>
      </c>
      <c r="AD777">
        <v>43.454999999999998</v>
      </c>
      <c r="AF777" s="1">
        <v>38275</v>
      </c>
      <c r="AG777">
        <v>3.8</v>
      </c>
    </row>
    <row r="778" spans="2:33" x14ac:dyDescent="0.2">
      <c r="B778" s="1">
        <v>40816</v>
      </c>
      <c r="C778">
        <v>1.3414999999999999</v>
      </c>
      <c r="D778">
        <v>77.075000000000003</v>
      </c>
      <c r="E778">
        <v>1.55735</v>
      </c>
      <c r="G778">
        <v>0.90790000000000004</v>
      </c>
      <c r="H778">
        <v>1.0422</v>
      </c>
      <c r="I778">
        <v>0.97160000000000002</v>
      </c>
      <c r="J778">
        <v>0.76475000000000004</v>
      </c>
      <c r="K778">
        <v>7.7864500000000003</v>
      </c>
      <c r="L778">
        <v>1.3023</v>
      </c>
      <c r="M778">
        <v>49.34</v>
      </c>
      <c r="N778">
        <v>1190</v>
      </c>
      <c r="O778">
        <v>6.8692500000000001</v>
      </c>
      <c r="P778">
        <v>13.822800000000001</v>
      </c>
      <c r="Q778">
        <v>5.8720999999999997</v>
      </c>
      <c r="R778">
        <v>30.645</v>
      </c>
      <c r="S778">
        <v>1.8567499999999999</v>
      </c>
      <c r="T778">
        <v>8.0537500000000009</v>
      </c>
      <c r="U778">
        <v>3.2950499999999998</v>
      </c>
      <c r="V778">
        <v>5.5473999999999997</v>
      </c>
      <c r="W778">
        <v>9035</v>
      </c>
      <c r="X778">
        <v>1.8608499999999999</v>
      </c>
      <c r="Y778">
        <v>31.177499999999998</v>
      </c>
      <c r="Z778">
        <v>3.7589999999999999</v>
      </c>
      <c r="AA778">
        <v>218.82499999999999</v>
      </c>
      <c r="AB778">
        <v>18.411000000000001</v>
      </c>
      <c r="AC778">
        <v>523.65</v>
      </c>
      <c r="AD778">
        <v>43.88</v>
      </c>
      <c r="AF778" s="1">
        <v>38282</v>
      </c>
      <c r="AG778">
        <v>3.8</v>
      </c>
    </row>
    <row r="779" spans="2:33" x14ac:dyDescent="0.2">
      <c r="B779" s="1">
        <v>40809</v>
      </c>
      <c r="C779">
        <v>1.35175</v>
      </c>
      <c r="D779">
        <v>76.254999999999995</v>
      </c>
      <c r="E779">
        <v>1.54375</v>
      </c>
      <c r="G779">
        <v>0.90269999999999995</v>
      </c>
      <c r="H779">
        <v>1.0261</v>
      </c>
      <c r="I779">
        <v>0.97994999999999999</v>
      </c>
      <c r="J779">
        <v>0.77875000000000005</v>
      </c>
      <c r="K779">
        <v>7.8003</v>
      </c>
      <c r="L779">
        <v>1.29755</v>
      </c>
      <c r="M779">
        <v>49.375</v>
      </c>
      <c r="N779">
        <v>1177.4000000000001</v>
      </c>
      <c r="O779">
        <v>6.8629499999999997</v>
      </c>
      <c r="P779">
        <v>13.728999999999999</v>
      </c>
      <c r="Q779">
        <v>5.8204000000000002</v>
      </c>
      <c r="R779">
        <v>30.364999999999998</v>
      </c>
      <c r="S779">
        <v>1.8720000000000001</v>
      </c>
      <c r="T779">
        <v>8.2505000000000006</v>
      </c>
      <c r="U779">
        <v>3.2538</v>
      </c>
      <c r="V779">
        <v>5.5065499999999998</v>
      </c>
      <c r="W779">
        <v>9075</v>
      </c>
      <c r="X779">
        <v>1.8351999999999999</v>
      </c>
      <c r="Y779">
        <v>30.914999999999999</v>
      </c>
      <c r="Z779">
        <v>3.7025000000000001</v>
      </c>
      <c r="AA779">
        <v>213.70500000000001</v>
      </c>
      <c r="AB779">
        <v>18.277000000000001</v>
      </c>
      <c r="AC779">
        <v>515.75</v>
      </c>
      <c r="AD779">
        <v>43.62</v>
      </c>
      <c r="AF779" s="1">
        <v>38289</v>
      </c>
      <c r="AG779">
        <v>3.8</v>
      </c>
    </row>
    <row r="780" spans="2:33" x14ac:dyDescent="0.2">
      <c r="B780" s="1">
        <v>40802</v>
      </c>
      <c r="C780">
        <v>1.37845</v>
      </c>
      <c r="D780">
        <v>76.894999999999996</v>
      </c>
      <c r="E780">
        <v>1.5790500000000001</v>
      </c>
      <c r="G780">
        <v>0.87514999999999998</v>
      </c>
      <c r="H780">
        <v>0.98355000000000004</v>
      </c>
      <c r="I780">
        <v>1.03705</v>
      </c>
      <c r="J780">
        <v>0.83004999999999995</v>
      </c>
      <c r="K780">
        <v>7.7937000000000003</v>
      </c>
      <c r="L780">
        <v>1.2400500000000001</v>
      </c>
      <c r="M780">
        <v>47.295000000000002</v>
      </c>
      <c r="N780">
        <v>1108.45</v>
      </c>
      <c r="O780">
        <v>6.6447000000000003</v>
      </c>
      <c r="P780">
        <v>12.9849</v>
      </c>
      <c r="Q780">
        <v>5.59</v>
      </c>
      <c r="R780">
        <v>29.52</v>
      </c>
      <c r="S780">
        <v>1.71</v>
      </c>
      <c r="T780">
        <v>7.4301500000000003</v>
      </c>
      <c r="U780">
        <v>3.1234500000000001</v>
      </c>
      <c r="V780">
        <v>5.4031000000000002</v>
      </c>
      <c r="W780">
        <v>8800</v>
      </c>
      <c r="X780">
        <v>1.7835000000000001</v>
      </c>
      <c r="Y780">
        <v>30.359500000000001</v>
      </c>
      <c r="Z780">
        <v>3.6555</v>
      </c>
      <c r="AA780">
        <v>208.345</v>
      </c>
      <c r="AB780">
        <v>17.747499999999999</v>
      </c>
      <c r="AC780">
        <v>480.95</v>
      </c>
      <c r="AD780">
        <v>43.36</v>
      </c>
      <c r="AF780" s="1">
        <v>38296</v>
      </c>
      <c r="AG780">
        <v>3.8</v>
      </c>
    </row>
    <row r="781" spans="2:33" x14ac:dyDescent="0.2">
      <c r="B781" s="1">
        <v>40795</v>
      </c>
      <c r="C781">
        <v>1.3711500000000001</v>
      </c>
      <c r="D781">
        <v>77.739999999999995</v>
      </c>
      <c r="E781">
        <v>1.5892999999999999</v>
      </c>
      <c r="G781">
        <v>0.88339999999999996</v>
      </c>
      <c r="H781">
        <v>0.99570000000000003</v>
      </c>
      <c r="I781">
        <v>1.0468</v>
      </c>
      <c r="J781">
        <v>0.82264999999999999</v>
      </c>
      <c r="K781">
        <v>7.7932499999999996</v>
      </c>
      <c r="L781">
        <v>1.2260500000000001</v>
      </c>
      <c r="M781">
        <v>46.645000000000003</v>
      </c>
      <c r="N781">
        <v>1085.6500000000001</v>
      </c>
      <c r="O781">
        <v>6.4744000000000002</v>
      </c>
      <c r="P781">
        <v>12.604699999999999</v>
      </c>
      <c r="Q781">
        <v>5.4806999999999997</v>
      </c>
      <c r="R781">
        <v>29.344999999999999</v>
      </c>
      <c r="S781">
        <v>1.6738</v>
      </c>
      <c r="T781">
        <v>7.2678000000000003</v>
      </c>
      <c r="U781">
        <v>3.1263000000000001</v>
      </c>
      <c r="V781">
        <v>5.4314</v>
      </c>
      <c r="W781">
        <v>8607.5</v>
      </c>
      <c r="X781">
        <v>1.7875000000000001</v>
      </c>
      <c r="Y781">
        <v>30.072500000000002</v>
      </c>
      <c r="Z781">
        <v>3.7087500000000002</v>
      </c>
      <c r="AA781">
        <v>203.95</v>
      </c>
      <c r="AB781">
        <v>17.888999999999999</v>
      </c>
      <c r="AC781">
        <v>466.65</v>
      </c>
      <c r="AD781">
        <v>42.734999999999999</v>
      </c>
      <c r="AF781" s="1">
        <v>38303</v>
      </c>
      <c r="AG781">
        <v>3.8</v>
      </c>
    </row>
    <row r="782" spans="2:33" x14ac:dyDescent="0.2">
      <c r="B782" s="1">
        <v>40788</v>
      </c>
      <c r="C782">
        <v>1.4209499999999999</v>
      </c>
      <c r="D782">
        <v>76.775000000000006</v>
      </c>
      <c r="E782">
        <v>1.61975</v>
      </c>
      <c r="G782">
        <v>0.78295000000000003</v>
      </c>
      <c r="H782">
        <v>0.98024999999999995</v>
      </c>
      <c r="I782">
        <v>1.0663499999999999</v>
      </c>
      <c r="J782">
        <v>0.85085</v>
      </c>
      <c r="K782">
        <v>7.7872500000000002</v>
      </c>
      <c r="L782">
        <v>1.2051499999999999</v>
      </c>
      <c r="M782">
        <v>45.82</v>
      </c>
      <c r="N782">
        <v>1063.8499999999999</v>
      </c>
      <c r="O782">
        <v>6.4019500000000003</v>
      </c>
      <c r="P782">
        <v>12.3775</v>
      </c>
      <c r="Q782">
        <v>5.3984500000000004</v>
      </c>
      <c r="R782">
        <v>29.004999999999999</v>
      </c>
      <c r="S782">
        <v>1.6336999999999999</v>
      </c>
      <c r="T782">
        <v>7.0735000000000001</v>
      </c>
      <c r="U782">
        <v>2.9468999999999999</v>
      </c>
      <c r="V782">
        <v>5.2426000000000004</v>
      </c>
      <c r="W782">
        <v>8520</v>
      </c>
      <c r="X782">
        <v>1.7542500000000001</v>
      </c>
      <c r="Y782">
        <v>29.905000000000001</v>
      </c>
      <c r="Z782">
        <v>3.6117499999999998</v>
      </c>
      <c r="AA782">
        <v>193.94499999999999</v>
      </c>
      <c r="AB782">
        <v>17.163499999999999</v>
      </c>
      <c r="AC782">
        <v>460.35</v>
      </c>
      <c r="AD782">
        <v>42.21</v>
      </c>
      <c r="AF782" s="1">
        <v>38310</v>
      </c>
      <c r="AG782">
        <v>3.8</v>
      </c>
    </row>
    <row r="783" spans="2:33" x14ac:dyDescent="0.2">
      <c r="B783" s="1">
        <v>40781</v>
      </c>
      <c r="C783">
        <v>1.4359</v>
      </c>
      <c r="D783">
        <v>76.864999999999995</v>
      </c>
      <c r="E783">
        <v>1.6222000000000001</v>
      </c>
      <c r="G783">
        <v>0.81089999999999995</v>
      </c>
      <c r="H783">
        <v>0.98914999999999997</v>
      </c>
      <c r="I783">
        <v>1.0529500000000001</v>
      </c>
      <c r="J783">
        <v>0.83474999999999999</v>
      </c>
      <c r="K783">
        <v>7.79765</v>
      </c>
      <c r="L783">
        <v>1.2054499999999999</v>
      </c>
      <c r="M783">
        <v>46.16</v>
      </c>
      <c r="N783">
        <v>1083.6500000000001</v>
      </c>
      <c r="O783">
        <v>6.3578999999999999</v>
      </c>
      <c r="P783">
        <v>12.52</v>
      </c>
      <c r="Q783">
        <v>5.4214000000000002</v>
      </c>
      <c r="R783">
        <v>29.02</v>
      </c>
      <c r="S783">
        <v>1.6103000000000001</v>
      </c>
      <c r="T783">
        <v>7.1743499999999996</v>
      </c>
      <c r="U783">
        <v>2.8985500000000002</v>
      </c>
      <c r="V783">
        <v>5.1870500000000002</v>
      </c>
      <c r="W783">
        <v>8555</v>
      </c>
      <c r="X783">
        <v>1.7541500000000001</v>
      </c>
      <c r="Y783">
        <v>30.002500000000001</v>
      </c>
      <c r="Z783">
        <v>3.6175000000000002</v>
      </c>
      <c r="AA783">
        <v>189.49</v>
      </c>
      <c r="AB783">
        <v>16.741</v>
      </c>
      <c r="AC783">
        <v>467.05</v>
      </c>
      <c r="AD783">
        <v>42.43</v>
      </c>
      <c r="AF783" s="1">
        <v>38317</v>
      </c>
      <c r="AG783">
        <v>3.8</v>
      </c>
    </row>
    <row r="784" spans="2:33" x14ac:dyDescent="0.2">
      <c r="B784" s="1">
        <v>40774</v>
      </c>
      <c r="C784">
        <v>1.4419</v>
      </c>
      <c r="D784">
        <v>76.245000000000005</v>
      </c>
      <c r="E784">
        <v>1.6573</v>
      </c>
      <c r="G784">
        <v>0.78644999999999998</v>
      </c>
      <c r="H784">
        <v>0.98480000000000001</v>
      </c>
      <c r="I784">
        <v>1.0446</v>
      </c>
      <c r="J784">
        <v>0.82655000000000001</v>
      </c>
      <c r="K784">
        <v>7.7971500000000002</v>
      </c>
      <c r="L784">
        <v>1.20665</v>
      </c>
      <c r="M784">
        <v>45.825000000000003</v>
      </c>
      <c r="N784">
        <v>1081.2</v>
      </c>
      <c r="O784">
        <v>6.3631500000000001</v>
      </c>
      <c r="P784">
        <v>12.2342</v>
      </c>
      <c r="Q784">
        <v>5.4522000000000004</v>
      </c>
      <c r="R784">
        <v>28.97</v>
      </c>
      <c r="S784">
        <v>1.5948</v>
      </c>
      <c r="T784">
        <v>7.1685999999999996</v>
      </c>
      <c r="U784">
        <v>2.9028499999999999</v>
      </c>
      <c r="V784">
        <v>5.1656500000000003</v>
      </c>
      <c r="W784">
        <v>8550</v>
      </c>
      <c r="X784">
        <v>1.78495</v>
      </c>
      <c r="Y784">
        <v>29.822500000000002</v>
      </c>
      <c r="Z784">
        <v>3.57375</v>
      </c>
      <c r="AA784">
        <v>188.83</v>
      </c>
      <c r="AB784">
        <v>16.975000000000001</v>
      </c>
      <c r="AC784">
        <v>468.35</v>
      </c>
      <c r="AD784">
        <v>42.58</v>
      </c>
      <c r="AF784" s="1">
        <v>38324</v>
      </c>
      <c r="AG784">
        <v>3.8</v>
      </c>
    </row>
    <row r="785" spans="2:33" x14ac:dyDescent="0.2">
      <c r="B785" s="1">
        <v>40767</v>
      </c>
      <c r="C785">
        <v>1.4214</v>
      </c>
      <c r="D785">
        <v>76.77</v>
      </c>
      <c r="E785">
        <v>1.6274</v>
      </c>
      <c r="G785">
        <v>0.7732</v>
      </c>
      <c r="H785">
        <v>0.99075000000000002</v>
      </c>
      <c r="I785">
        <v>1.0327500000000001</v>
      </c>
      <c r="J785">
        <v>0.82774999999999999</v>
      </c>
      <c r="K785">
        <v>7.7950499999999998</v>
      </c>
      <c r="L785">
        <v>1.2132499999999999</v>
      </c>
      <c r="M785">
        <v>45.38</v>
      </c>
      <c r="N785">
        <v>1077.7</v>
      </c>
      <c r="O785">
        <v>6.5064000000000002</v>
      </c>
      <c r="P785">
        <v>12.299099999999999</v>
      </c>
      <c r="Q785">
        <v>5.5312000000000001</v>
      </c>
      <c r="R785">
        <v>28.905000000000001</v>
      </c>
      <c r="S785">
        <v>1.61575</v>
      </c>
      <c r="T785">
        <v>7.2073999999999998</v>
      </c>
      <c r="U785">
        <v>2.9247000000000001</v>
      </c>
      <c r="V785">
        <v>5.2407000000000004</v>
      </c>
      <c r="W785">
        <v>8557.5</v>
      </c>
      <c r="X785">
        <v>1.7843500000000001</v>
      </c>
      <c r="Y785">
        <v>29.982500000000002</v>
      </c>
      <c r="Z785">
        <v>3.5299</v>
      </c>
      <c r="AA785">
        <v>192.23500000000001</v>
      </c>
      <c r="AB785">
        <v>17.038499999999999</v>
      </c>
      <c r="AC785">
        <v>470.05</v>
      </c>
      <c r="AD785">
        <v>42.54</v>
      </c>
      <c r="AF785" s="1">
        <v>38331</v>
      </c>
      <c r="AG785">
        <v>3.8</v>
      </c>
    </row>
    <row r="786" spans="2:33" x14ac:dyDescent="0.2">
      <c r="B786" s="1">
        <v>40760</v>
      </c>
      <c r="C786">
        <v>1.4193</v>
      </c>
      <c r="D786">
        <v>78.484999999999999</v>
      </c>
      <c r="E786">
        <v>1.63785</v>
      </c>
      <c r="G786">
        <v>0.76290000000000002</v>
      </c>
      <c r="H786">
        <v>0.98204999999999998</v>
      </c>
      <c r="I786">
        <v>1.044</v>
      </c>
      <c r="J786">
        <v>0.83825000000000005</v>
      </c>
      <c r="K786">
        <v>7.8067500000000001</v>
      </c>
      <c r="L786">
        <v>1.2188000000000001</v>
      </c>
      <c r="M786">
        <v>44.73</v>
      </c>
      <c r="N786">
        <v>1070.45</v>
      </c>
      <c r="O786">
        <v>6.4861000000000004</v>
      </c>
      <c r="P786">
        <v>11.992800000000001</v>
      </c>
      <c r="Q786">
        <v>5.4927999999999999</v>
      </c>
      <c r="R786">
        <v>28.965</v>
      </c>
      <c r="S786">
        <v>1.5880000000000001</v>
      </c>
      <c r="T786">
        <v>6.8894500000000001</v>
      </c>
      <c r="U786">
        <v>2.8486500000000001</v>
      </c>
      <c r="V786">
        <v>5.2495500000000002</v>
      </c>
      <c r="W786">
        <v>8565.5</v>
      </c>
      <c r="X786">
        <v>1.73655</v>
      </c>
      <c r="Y786">
        <v>29.85</v>
      </c>
      <c r="Z786">
        <v>3.52745</v>
      </c>
      <c r="AA786">
        <v>192.85</v>
      </c>
      <c r="AB786">
        <v>17.058</v>
      </c>
      <c r="AC786">
        <v>463.65</v>
      </c>
      <c r="AD786">
        <v>42.61</v>
      </c>
      <c r="AF786" s="1">
        <v>38338</v>
      </c>
      <c r="AG786">
        <v>3.8</v>
      </c>
    </row>
    <row r="787" spans="2:33" x14ac:dyDescent="0.2">
      <c r="B787" s="1">
        <v>40753</v>
      </c>
      <c r="C787">
        <v>1.4371</v>
      </c>
      <c r="D787">
        <v>77.194999999999993</v>
      </c>
      <c r="E787">
        <v>1.6415500000000001</v>
      </c>
      <c r="G787">
        <v>0.78815000000000002</v>
      </c>
      <c r="H787">
        <v>0.95394999999999996</v>
      </c>
      <c r="I787">
        <v>1.0983499999999999</v>
      </c>
      <c r="J787">
        <v>0.87365000000000004</v>
      </c>
      <c r="K787">
        <v>7.7938000000000001</v>
      </c>
      <c r="L787">
        <v>1.2035499999999999</v>
      </c>
      <c r="M787">
        <v>44.164999999999999</v>
      </c>
      <c r="N787">
        <v>1053.5</v>
      </c>
      <c r="O787">
        <v>6.3064999999999998</v>
      </c>
      <c r="P787">
        <v>11.7387</v>
      </c>
      <c r="Q787">
        <v>5.3943000000000003</v>
      </c>
      <c r="R787">
        <v>28.84</v>
      </c>
      <c r="S787">
        <v>1.55575</v>
      </c>
      <c r="T787">
        <v>6.7077</v>
      </c>
      <c r="U787">
        <v>2.78505</v>
      </c>
      <c r="V787">
        <v>5.1846500000000004</v>
      </c>
      <c r="W787">
        <v>8497.5</v>
      </c>
      <c r="X787">
        <v>1.6780999999999999</v>
      </c>
      <c r="Y787">
        <v>29.774999999999999</v>
      </c>
      <c r="Z787">
        <v>3.41825</v>
      </c>
      <c r="AA787">
        <v>187.42500000000001</v>
      </c>
      <c r="AB787">
        <v>16.852</v>
      </c>
      <c r="AC787">
        <v>457.45</v>
      </c>
      <c r="AD787">
        <v>42.14</v>
      </c>
      <c r="AF787" s="1">
        <v>38345</v>
      </c>
      <c r="AG787">
        <v>3.8</v>
      </c>
    </row>
    <row r="788" spans="2:33" x14ac:dyDescent="0.2">
      <c r="B788" s="1">
        <v>40746</v>
      </c>
      <c r="C788">
        <v>1.4365000000000001</v>
      </c>
      <c r="D788">
        <v>78.355000000000004</v>
      </c>
      <c r="E788">
        <v>1.631</v>
      </c>
      <c r="G788">
        <v>0.8165</v>
      </c>
      <c r="H788">
        <v>0.95045000000000002</v>
      </c>
      <c r="I788">
        <v>1.08575</v>
      </c>
      <c r="J788">
        <v>0.86419999999999997</v>
      </c>
      <c r="K788">
        <v>7.7911999999999999</v>
      </c>
      <c r="L788">
        <v>1.2081500000000001</v>
      </c>
      <c r="M788">
        <v>44.414999999999999</v>
      </c>
      <c r="N788">
        <v>1051.8</v>
      </c>
      <c r="O788">
        <v>6.3376000000000001</v>
      </c>
      <c r="P788">
        <v>11.645099999999999</v>
      </c>
      <c r="Q788">
        <v>5.415</v>
      </c>
      <c r="R788">
        <v>28.83</v>
      </c>
      <c r="S788">
        <v>1.55535</v>
      </c>
      <c r="T788">
        <v>6.7911999999999999</v>
      </c>
      <c r="U788">
        <v>2.77745</v>
      </c>
      <c r="V788">
        <v>5.1882000000000001</v>
      </c>
      <c r="W788">
        <v>8514.5</v>
      </c>
      <c r="X788">
        <v>1.69415</v>
      </c>
      <c r="Y788">
        <v>29.7835</v>
      </c>
      <c r="Z788">
        <v>3.4007499999999999</v>
      </c>
      <c r="AA788">
        <v>186.69</v>
      </c>
      <c r="AB788">
        <v>16.9895</v>
      </c>
      <c r="AC788">
        <v>461.45</v>
      </c>
      <c r="AD788">
        <v>42.41</v>
      </c>
      <c r="AF788" s="1">
        <v>38352</v>
      </c>
      <c r="AG788">
        <v>3.8</v>
      </c>
    </row>
    <row r="789" spans="2:33" x14ac:dyDescent="0.2">
      <c r="B789" s="1">
        <v>40739</v>
      </c>
      <c r="C789">
        <v>1.4124000000000001</v>
      </c>
      <c r="D789">
        <v>79.045000000000002</v>
      </c>
      <c r="E789">
        <v>1.61205</v>
      </c>
      <c r="G789">
        <v>0.81620000000000004</v>
      </c>
      <c r="H789">
        <v>0.95669999999999999</v>
      </c>
      <c r="I789">
        <v>1.0643</v>
      </c>
      <c r="J789">
        <v>0.84275</v>
      </c>
      <c r="K789">
        <v>7.7936500000000004</v>
      </c>
      <c r="L789">
        <v>1.2183999999999999</v>
      </c>
      <c r="M789">
        <v>44.545000000000002</v>
      </c>
      <c r="N789">
        <v>1059.25</v>
      </c>
      <c r="O789">
        <v>6.51755</v>
      </c>
      <c r="P789">
        <v>11.7324</v>
      </c>
      <c r="Q789">
        <v>5.5693999999999999</v>
      </c>
      <c r="R789">
        <v>28.914999999999999</v>
      </c>
      <c r="S789">
        <v>1.5760000000000001</v>
      </c>
      <c r="T789">
        <v>6.9071499999999997</v>
      </c>
      <c r="U789">
        <v>2.8506</v>
      </c>
      <c r="V789">
        <v>5.2793999999999999</v>
      </c>
      <c r="W789">
        <v>8539.5</v>
      </c>
      <c r="X789">
        <v>1.6494</v>
      </c>
      <c r="Y789">
        <v>30.074999999999999</v>
      </c>
      <c r="Z789">
        <v>3.4430000000000001</v>
      </c>
      <c r="AA789">
        <v>191.92500000000001</v>
      </c>
      <c r="AB789">
        <v>17.325500000000002</v>
      </c>
      <c r="AC789">
        <v>462.45</v>
      </c>
      <c r="AD789">
        <v>42.95</v>
      </c>
      <c r="AF789" s="1">
        <v>38359</v>
      </c>
      <c r="AG789">
        <v>3.8</v>
      </c>
    </row>
    <row r="790" spans="2:33" x14ac:dyDescent="0.2">
      <c r="B790" s="1">
        <v>40732</v>
      </c>
      <c r="C790">
        <v>1.4258500000000001</v>
      </c>
      <c r="D790">
        <v>80.66</v>
      </c>
      <c r="E790">
        <v>1.6052</v>
      </c>
      <c r="G790">
        <v>0.83809999999999996</v>
      </c>
      <c r="H790">
        <v>0.96430000000000005</v>
      </c>
      <c r="I790">
        <v>1.073</v>
      </c>
      <c r="J790">
        <v>0.83525000000000005</v>
      </c>
      <c r="K790">
        <v>7.7819000000000003</v>
      </c>
      <c r="L790">
        <v>1.2219500000000001</v>
      </c>
      <c r="M790">
        <v>44.39</v>
      </c>
      <c r="N790">
        <v>1058.55</v>
      </c>
      <c r="O790">
        <v>6.4013499999999999</v>
      </c>
      <c r="P790">
        <v>11.6259</v>
      </c>
      <c r="Q790">
        <v>5.4283999999999999</v>
      </c>
      <c r="R790">
        <v>28.79</v>
      </c>
      <c r="S790">
        <v>1.5652999999999999</v>
      </c>
      <c r="T790">
        <v>6.7196999999999996</v>
      </c>
      <c r="U790">
        <v>2.7756500000000002</v>
      </c>
      <c r="V790">
        <v>5.2313000000000001</v>
      </c>
      <c r="W790">
        <v>8527.5</v>
      </c>
      <c r="X790">
        <v>1.6311500000000001</v>
      </c>
      <c r="Y790">
        <v>30.232500000000002</v>
      </c>
      <c r="Z790">
        <v>3.4117500000000001</v>
      </c>
      <c r="AA790">
        <v>185.405</v>
      </c>
      <c r="AB790">
        <v>16.945</v>
      </c>
      <c r="AC790">
        <v>462.95</v>
      </c>
      <c r="AD790">
        <v>42.82</v>
      </c>
      <c r="AF790" s="1">
        <v>38366</v>
      </c>
      <c r="AG790">
        <v>3.8</v>
      </c>
    </row>
    <row r="791" spans="2:33" x14ac:dyDescent="0.2">
      <c r="B791" s="1">
        <v>40725</v>
      </c>
      <c r="C791">
        <v>1.4481999999999999</v>
      </c>
      <c r="D791">
        <v>80.905000000000001</v>
      </c>
      <c r="E791">
        <v>1.60405</v>
      </c>
      <c r="G791">
        <v>0.84865000000000002</v>
      </c>
      <c r="H791">
        <v>0.96430000000000005</v>
      </c>
      <c r="I791">
        <v>1.07335</v>
      </c>
      <c r="J791">
        <v>0.82655000000000001</v>
      </c>
      <c r="K791">
        <v>7.7815000000000003</v>
      </c>
      <c r="L791">
        <v>1.2278</v>
      </c>
      <c r="M791">
        <v>44.52</v>
      </c>
      <c r="N791">
        <v>1066.75</v>
      </c>
      <c r="O791">
        <v>6.2880000000000003</v>
      </c>
      <c r="P791">
        <v>11.651199999999999</v>
      </c>
      <c r="Q791">
        <v>5.3781999999999996</v>
      </c>
      <c r="R791">
        <v>28.72</v>
      </c>
      <c r="S791">
        <v>1.5567500000000001</v>
      </c>
      <c r="T791">
        <v>6.7535499999999997</v>
      </c>
      <c r="U791">
        <v>2.7255500000000001</v>
      </c>
      <c r="V791">
        <v>5.1508000000000003</v>
      </c>
      <c r="W791">
        <v>8530</v>
      </c>
      <c r="X791">
        <v>1.6115999999999999</v>
      </c>
      <c r="Y791">
        <v>30.805</v>
      </c>
      <c r="Z791">
        <v>3.395</v>
      </c>
      <c r="AA791">
        <v>182.57</v>
      </c>
      <c r="AB791">
        <v>16.736499999999999</v>
      </c>
      <c r="AC791">
        <v>466.05</v>
      </c>
      <c r="AD791">
        <v>43.14</v>
      </c>
      <c r="AF791" s="1">
        <v>38373</v>
      </c>
      <c r="AG791">
        <v>3.8</v>
      </c>
    </row>
    <row r="792" spans="2:33" x14ac:dyDescent="0.2">
      <c r="B792" s="1">
        <v>40718</v>
      </c>
      <c r="C792">
        <v>1.41645</v>
      </c>
      <c r="D792">
        <v>80.424999999999997</v>
      </c>
      <c r="E792">
        <v>1.5965499999999999</v>
      </c>
      <c r="G792">
        <v>0.83840000000000003</v>
      </c>
      <c r="H792">
        <v>0.98414999999999997</v>
      </c>
      <c r="I792">
        <v>1.0507500000000001</v>
      </c>
      <c r="J792">
        <v>0.81059999999999999</v>
      </c>
      <c r="K792">
        <v>7.7881499999999999</v>
      </c>
      <c r="L792">
        <v>1.2377499999999999</v>
      </c>
      <c r="M792">
        <v>44.984999999999999</v>
      </c>
      <c r="N792">
        <v>1083.95</v>
      </c>
      <c r="O792">
        <v>6.5004999999999997</v>
      </c>
      <c r="P792">
        <v>11.8888</v>
      </c>
      <c r="Q792">
        <v>5.4974999999999996</v>
      </c>
      <c r="R792">
        <v>28.9</v>
      </c>
      <c r="S792">
        <v>1.59605</v>
      </c>
      <c r="T792">
        <v>6.9137000000000004</v>
      </c>
      <c r="U792">
        <v>2.8159999999999998</v>
      </c>
      <c r="V792">
        <v>5.2657999999999996</v>
      </c>
      <c r="W792">
        <v>8610</v>
      </c>
      <c r="X792">
        <v>1.63565</v>
      </c>
      <c r="Y792">
        <v>30.702000000000002</v>
      </c>
      <c r="Z792">
        <v>3.4428999999999998</v>
      </c>
      <c r="AA792">
        <v>190.32499999999999</v>
      </c>
      <c r="AB792">
        <v>17.203499999999998</v>
      </c>
      <c r="AC792">
        <v>473.65</v>
      </c>
      <c r="AD792">
        <v>43.505000000000003</v>
      </c>
      <c r="AF792" s="1">
        <v>38380</v>
      </c>
      <c r="AG792">
        <v>3.8</v>
      </c>
    </row>
    <row r="793" spans="2:33" x14ac:dyDescent="0.2">
      <c r="B793" s="1">
        <v>40711</v>
      </c>
      <c r="C793">
        <v>1.4308000000000001</v>
      </c>
      <c r="D793">
        <v>80.094999999999999</v>
      </c>
      <c r="E793">
        <v>1.6166499999999999</v>
      </c>
      <c r="G793">
        <v>0.84709999999999996</v>
      </c>
      <c r="H793">
        <v>0.97909999999999997</v>
      </c>
      <c r="I793">
        <v>1.06185</v>
      </c>
      <c r="J793">
        <v>0.80940000000000001</v>
      </c>
      <c r="K793">
        <v>7.7944000000000004</v>
      </c>
      <c r="L793">
        <v>1.2341500000000001</v>
      </c>
      <c r="M793">
        <v>44.8</v>
      </c>
      <c r="N793">
        <v>1081.25</v>
      </c>
      <c r="O793">
        <v>6.4213500000000003</v>
      </c>
      <c r="P793">
        <v>11.904500000000001</v>
      </c>
      <c r="Q793">
        <v>5.5262000000000002</v>
      </c>
      <c r="R793">
        <v>28.88</v>
      </c>
      <c r="S793">
        <v>1.5974999999999999</v>
      </c>
      <c r="T793">
        <v>6.7720000000000002</v>
      </c>
      <c r="U793">
        <v>2.7793999999999999</v>
      </c>
      <c r="V793">
        <v>5.2131999999999996</v>
      </c>
      <c r="W793">
        <v>8602.5</v>
      </c>
      <c r="X793">
        <v>1.5967</v>
      </c>
      <c r="Y793">
        <v>30.542999999999999</v>
      </c>
      <c r="Z793">
        <v>3.4349500000000002</v>
      </c>
      <c r="AA793">
        <v>187.45</v>
      </c>
      <c r="AB793">
        <v>16.849499999999999</v>
      </c>
      <c r="AC793">
        <v>471.55</v>
      </c>
      <c r="AD793">
        <v>43.59</v>
      </c>
      <c r="AF793" s="1">
        <v>38387</v>
      </c>
      <c r="AG793">
        <v>3.8</v>
      </c>
    </row>
    <row r="794" spans="2:33" x14ac:dyDescent="0.2">
      <c r="B794" s="1">
        <v>40704</v>
      </c>
      <c r="C794">
        <v>1.4357500000000001</v>
      </c>
      <c r="D794">
        <v>80.194999999999993</v>
      </c>
      <c r="E794">
        <v>1.6226</v>
      </c>
      <c r="G794">
        <v>0.84235000000000004</v>
      </c>
      <c r="H794">
        <v>0.97745000000000004</v>
      </c>
      <c r="I794">
        <v>1.0548999999999999</v>
      </c>
      <c r="J794">
        <v>0.82310000000000005</v>
      </c>
      <c r="K794">
        <v>7.7835000000000001</v>
      </c>
      <c r="L794">
        <v>1.2355</v>
      </c>
      <c r="M794">
        <v>44.844999999999999</v>
      </c>
      <c r="N794">
        <v>1085.5</v>
      </c>
      <c r="O794">
        <v>6.3365</v>
      </c>
      <c r="P794">
        <v>11.8726</v>
      </c>
      <c r="Q794">
        <v>5.4771999999999998</v>
      </c>
      <c r="R794">
        <v>28.835000000000001</v>
      </c>
      <c r="S794">
        <v>1.5962499999999999</v>
      </c>
      <c r="T794">
        <v>6.7950499999999998</v>
      </c>
      <c r="U794">
        <v>2.7417500000000001</v>
      </c>
      <c r="V794">
        <v>5.1947999999999999</v>
      </c>
      <c r="W794">
        <v>8527.5</v>
      </c>
      <c r="X794">
        <v>1.5797000000000001</v>
      </c>
      <c r="Y794">
        <v>30.442499999999999</v>
      </c>
      <c r="Z794">
        <v>3.4137499999999998</v>
      </c>
      <c r="AA794">
        <v>184.995</v>
      </c>
      <c r="AB794">
        <v>16.832999999999998</v>
      </c>
      <c r="AC794">
        <v>468.15</v>
      </c>
      <c r="AD794">
        <v>43.354999999999997</v>
      </c>
      <c r="AF794" s="1">
        <v>38394</v>
      </c>
      <c r="AG794">
        <v>3.8</v>
      </c>
    </row>
    <row r="795" spans="2:33" x14ac:dyDescent="0.2">
      <c r="B795" s="1">
        <v>40697</v>
      </c>
      <c r="C795">
        <v>1.45655</v>
      </c>
      <c r="D795">
        <v>80.525000000000006</v>
      </c>
      <c r="E795">
        <v>1.6363000000000001</v>
      </c>
      <c r="G795">
        <v>0.83599999999999997</v>
      </c>
      <c r="H795">
        <v>0.97950000000000004</v>
      </c>
      <c r="I795">
        <v>1.0692999999999999</v>
      </c>
      <c r="J795">
        <v>0.81245000000000001</v>
      </c>
      <c r="K795">
        <v>7.7779499999999997</v>
      </c>
      <c r="L795">
        <v>1.2313499999999999</v>
      </c>
      <c r="M795">
        <v>44.814999999999998</v>
      </c>
      <c r="N795">
        <v>1078.25</v>
      </c>
      <c r="O795">
        <v>6.1539999999999999</v>
      </c>
      <c r="P795">
        <v>11.6873</v>
      </c>
      <c r="Q795">
        <v>5.3476999999999997</v>
      </c>
      <c r="R795">
        <v>28.684999999999999</v>
      </c>
      <c r="S795">
        <v>1.5762499999999999</v>
      </c>
      <c r="T795">
        <v>6.7236500000000001</v>
      </c>
      <c r="U795">
        <v>2.71685</v>
      </c>
      <c r="V795">
        <v>5.1184000000000003</v>
      </c>
      <c r="W795">
        <v>8527.5</v>
      </c>
      <c r="X795">
        <v>1.5765</v>
      </c>
      <c r="Y795">
        <v>30.2925</v>
      </c>
      <c r="Z795">
        <v>3.3685</v>
      </c>
      <c r="AA795">
        <v>181.68</v>
      </c>
      <c r="AB795">
        <v>16.7105</v>
      </c>
      <c r="AC795">
        <v>467.45</v>
      </c>
      <c r="AD795">
        <v>43.21</v>
      </c>
      <c r="AF795" s="1">
        <v>38401</v>
      </c>
      <c r="AG795">
        <v>3.8</v>
      </c>
    </row>
    <row r="796" spans="2:33" x14ac:dyDescent="0.2">
      <c r="B796" s="1">
        <v>40690</v>
      </c>
      <c r="C796">
        <v>1.4259999999999999</v>
      </c>
      <c r="D796">
        <v>80.98</v>
      </c>
      <c r="E796">
        <v>1.64615</v>
      </c>
      <c r="G796">
        <v>0.85375000000000001</v>
      </c>
      <c r="H796">
        <v>0.97689999999999999</v>
      </c>
      <c r="I796">
        <v>1.0689500000000001</v>
      </c>
      <c r="J796">
        <v>0.81625000000000003</v>
      </c>
      <c r="K796">
        <v>7.7824499999999999</v>
      </c>
      <c r="L796">
        <v>1.2366999999999999</v>
      </c>
      <c r="M796">
        <v>45.195</v>
      </c>
      <c r="N796">
        <v>1082.45</v>
      </c>
      <c r="O796">
        <v>6.234</v>
      </c>
      <c r="P796">
        <v>11.628500000000001</v>
      </c>
      <c r="Q796">
        <v>5.4322999999999997</v>
      </c>
      <c r="R796">
        <v>28.81</v>
      </c>
      <c r="S796">
        <v>1.60175</v>
      </c>
      <c r="T796">
        <v>6.9112499999999999</v>
      </c>
      <c r="U796">
        <v>2.78695</v>
      </c>
      <c r="V796">
        <v>5.2289000000000003</v>
      </c>
      <c r="W796">
        <v>8582.5</v>
      </c>
      <c r="X796">
        <v>1.6057999999999999</v>
      </c>
      <c r="Y796">
        <v>30.339500000000001</v>
      </c>
      <c r="Z796">
        <v>3.4715500000000001</v>
      </c>
      <c r="AA796">
        <v>188.255</v>
      </c>
      <c r="AB796">
        <v>17.243500000000001</v>
      </c>
      <c r="AC796">
        <v>467.25</v>
      </c>
      <c r="AD796">
        <v>43.375</v>
      </c>
      <c r="AF796" s="1">
        <v>38408</v>
      </c>
      <c r="AG796">
        <v>3.8</v>
      </c>
    </row>
    <row r="797" spans="2:33" x14ac:dyDescent="0.2">
      <c r="B797" s="1">
        <v>40683</v>
      </c>
      <c r="C797">
        <v>1.4154</v>
      </c>
      <c r="D797">
        <v>81.644999999999996</v>
      </c>
      <c r="E797">
        <v>1.6196999999999999</v>
      </c>
      <c r="G797">
        <v>0.87775000000000003</v>
      </c>
      <c r="H797">
        <v>0.97435000000000005</v>
      </c>
      <c r="I797">
        <v>1.0626</v>
      </c>
      <c r="J797">
        <v>0.79174999999999995</v>
      </c>
      <c r="K797">
        <v>7.7735500000000002</v>
      </c>
      <c r="L797">
        <v>1.2393000000000001</v>
      </c>
      <c r="M797">
        <v>45.075000000000003</v>
      </c>
      <c r="N797">
        <v>1089.6500000000001</v>
      </c>
      <c r="O797">
        <v>6.3210499999999996</v>
      </c>
      <c r="P797">
        <v>11.6692</v>
      </c>
      <c r="Q797">
        <v>5.5469999999999997</v>
      </c>
      <c r="R797">
        <v>28.855</v>
      </c>
      <c r="S797">
        <v>1.6207499999999999</v>
      </c>
      <c r="T797">
        <v>6.9237000000000002</v>
      </c>
      <c r="U797">
        <v>2.7746</v>
      </c>
      <c r="V797">
        <v>5.2683</v>
      </c>
      <c r="W797">
        <v>8552.5</v>
      </c>
      <c r="X797">
        <v>1.58945</v>
      </c>
      <c r="Y797">
        <v>30.314499999999999</v>
      </c>
      <c r="Z797">
        <v>3.4874999999999998</v>
      </c>
      <c r="AA797">
        <v>189.76499999999999</v>
      </c>
      <c r="AB797">
        <v>17.295999999999999</v>
      </c>
      <c r="AC797">
        <v>469.65</v>
      </c>
      <c r="AD797">
        <v>43.234999999999999</v>
      </c>
      <c r="AF797" s="1">
        <v>38415</v>
      </c>
      <c r="AG797">
        <v>3.8</v>
      </c>
    </row>
    <row r="798" spans="2:33" x14ac:dyDescent="0.2">
      <c r="B798" s="1">
        <v>40676</v>
      </c>
      <c r="C798">
        <v>1.4204000000000001</v>
      </c>
      <c r="D798">
        <v>80.75</v>
      </c>
      <c r="E798">
        <v>1.6209</v>
      </c>
      <c r="G798">
        <v>0.88734999999999997</v>
      </c>
      <c r="H798">
        <v>0.96814999999999996</v>
      </c>
      <c r="I798">
        <v>1.0609</v>
      </c>
      <c r="J798">
        <v>0.78695000000000004</v>
      </c>
      <c r="K798">
        <v>7.7727500000000003</v>
      </c>
      <c r="L798">
        <v>1.2441500000000001</v>
      </c>
      <c r="M798">
        <v>44.914999999999999</v>
      </c>
      <c r="N798">
        <v>1090.7</v>
      </c>
      <c r="O798">
        <v>6.3409000000000004</v>
      </c>
      <c r="P798">
        <v>11.6898</v>
      </c>
      <c r="Q798">
        <v>5.5273000000000003</v>
      </c>
      <c r="R798">
        <v>28.71</v>
      </c>
      <c r="S798">
        <v>1.63425</v>
      </c>
      <c r="T798">
        <v>7.0003500000000001</v>
      </c>
      <c r="U798">
        <v>2.7576499999999999</v>
      </c>
      <c r="V798">
        <v>5.2489999999999997</v>
      </c>
      <c r="W798">
        <v>8567.5</v>
      </c>
      <c r="X798">
        <v>1.58965</v>
      </c>
      <c r="Y798">
        <v>30.22</v>
      </c>
      <c r="Z798">
        <v>3.5045000000000002</v>
      </c>
      <c r="AA798">
        <v>188.66</v>
      </c>
      <c r="AB798">
        <v>17.183499999999999</v>
      </c>
      <c r="AC798">
        <v>466.05</v>
      </c>
      <c r="AD798">
        <v>43.25</v>
      </c>
      <c r="AF798" s="1">
        <v>38422</v>
      </c>
      <c r="AG798">
        <v>3.8</v>
      </c>
    </row>
    <row r="799" spans="2:33" x14ac:dyDescent="0.2">
      <c r="B799" s="1">
        <v>40669</v>
      </c>
      <c r="C799">
        <v>1.4507000000000001</v>
      </c>
      <c r="D799">
        <v>80.625</v>
      </c>
      <c r="E799">
        <v>1.6418999999999999</v>
      </c>
      <c r="G799">
        <v>0.87404999999999999</v>
      </c>
      <c r="H799">
        <v>0.96060000000000001</v>
      </c>
      <c r="I799">
        <v>1.077</v>
      </c>
      <c r="J799">
        <v>0.79605000000000004</v>
      </c>
      <c r="K799">
        <v>7.7704500000000003</v>
      </c>
      <c r="L799">
        <v>1.2318</v>
      </c>
      <c r="M799">
        <v>44.59</v>
      </c>
      <c r="N799">
        <v>1076.5999999999999</v>
      </c>
      <c r="O799">
        <v>6.2099500000000001</v>
      </c>
      <c r="P799">
        <v>11.608499999999999</v>
      </c>
      <c r="Q799">
        <v>5.4542000000000002</v>
      </c>
      <c r="R799">
        <v>28.614999999999998</v>
      </c>
      <c r="S799">
        <v>1.6043499999999999</v>
      </c>
      <c r="T799">
        <v>6.6786500000000002</v>
      </c>
      <c r="U799">
        <v>2.7146499999999998</v>
      </c>
      <c r="V799">
        <v>5.1405000000000003</v>
      </c>
      <c r="W799">
        <v>8575</v>
      </c>
      <c r="X799">
        <v>1.5355000000000001</v>
      </c>
      <c r="Y799">
        <v>30.175000000000001</v>
      </c>
      <c r="Z799">
        <v>3.4580000000000002</v>
      </c>
      <c r="AA799">
        <v>182.11500000000001</v>
      </c>
      <c r="AB799">
        <v>16.625</v>
      </c>
      <c r="AC799">
        <v>465.65</v>
      </c>
      <c r="AD799">
        <v>42.96</v>
      </c>
      <c r="AF799" s="1">
        <v>38429</v>
      </c>
      <c r="AG799">
        <v>3.8</v>
      </c>
    </row>
    <row r="800" spans="2:33" x14ac:dyDescent="0.2">
      <c r="B800" s="1">
        <v>40662</v>
      </c>
      <c r="C800">
        <v>1.4835</v>
      </c>
      <c r="D800">
        <v>81.174999999999997</v>
      </c>
      <c r="E800">
        <v>1.6678999999999999</v>
      </c>
      <c r="G800">
        <v>0.86860000000000004</v>
      </c>
      <c r="H800">
        <v>0.94894999999999996</v>
      </c>
      <c r="I800">
        <v>1.0942499999999999</v>
      </c>
      <c r="J800">
        <v>0.80720000000000003</v>
      </c>
      <c r="K800">
        <v>7.7674000000000003</v>
      </c>
      <c r="L800">
        <v>1.2235</v>
      </c>
      <c r="M800">
        <v>44.255000000000003</v>
      </c>
      <c r="N800">
        <v>1067.7</v>
      </c>
      <c r="O800">
        <v>6.0275999999999996</v>
      </c>
      <c r="P800">
        <v>11.533300000000001</v>
      </c>
      <c r="Q800">
        <v>5.2393999999999998</v>
      </c>
      <c r="R800">
        <v>28.555</v>
      </c>
      <c r="S800">
        <v>1.5725499999999999</v>
      </c>
      <c r="T800">
        <v>6.5788000000000002</v>
      </c>
      <c r="U800">
        <v>2.6470500000000001</v>
      </c>
      <c r="V800">
        <v>5.0267999999999997</v>
      </c>
      <c r="W800">
        <v>8565.5</v>
      </c>
      <c r="X800">
        <v>1.5178</v>
      </c>
      <c r="Y800">
        <v>29.87</v>
      </c>
      <c r="Z800">
        <v>3.39</v>
      </c>
      <c r="AA800">
        <v>178.02500000000001</v>
      </c>
      <c r="AB800">
        <v>16.296500000000002</v>
      </c>
      <c r="AC800">
        <v>459.95</v>
      </c>
      <c r="AD800">
        <v>42.715000000000003</v>
      </c>
      <c r="AF800" s="1">
        <v>38436</v>
      </c>
      <c r="AG800">
        <v>3.8</v>
      </c>
    </row>
    <row r="801" spans="2:33" x14ac:dyDescent="0.2">
      <c r="B801" s="1">
        <v>40655</v>
      </c>
      <c r="C801">
        <v>1.45475</v>
      </c>
      <c r="D801">
        <v>81.905000000000001</v>
      </c>
      <c r="E801">
        <v>1.6511499999999999</v>
      </c>
      <c r="G801">
        <v>0.88605</v>
      </c>
      <c r="H801">
        <v>0.95369999999999999</v>
      </c>
      <c r="I801">
        <v>1.0738000000000001</v>
      </c>
      <c r="J801">
        <v>0.80110000000000003</v>
      </c>
      <c r="K801">
        <v>7.7698499999999999</v>
      </c>
      <c r="L801">
        <v>1.2345999999999999</v>
      </c>
      <c r="M801">
        <v>44.384999999999998</v>
      </c>
      <c r="N801">
        <v>1080.95</v>
      </c>
      <c r="O801">
        <v>6.1154500000000001</v>
      </c>
      <c r="P801">
        <v>11.6035</v>
      </c>
      <c r="Q801">
        <v>5.3760000000000003</v>
      </c>
      <c r="R801">
        <v>28.9</v>
      </c>
      <c r="S801">
        <v>1.5629999999999999</v>
      </c>
      <c r="T801">
        <v>6.7087500000000002</v>
      </c>
      <c r="U801">
        <v>2.7136</v>
      </c>
      <c r="V801">
        <v>5.1268500000000001</v>
      </c>
      <c r="W801">
        <v>8627.5</v>
      </c>
      <c r="X801">
        <v>1.5177499999999999</v>
      </c>
      <c r="Y801">
        <v>29.930499999999999</v>
      </c>
      <c r="Z801">
        <v>3.403</v>
      </c>
      <c r="AA801">
        <v>182.065</v>
      </c>
      <c r="AB801">
        <v>16.579999999999998</v>
      </c>
      <c r="AC801">
        <v>466.95</v>
      </c>
      <c r="AD801">
        <v>43.125</v>
      </c>
      <c r="AF801" s="1">
        <v>38443</v>
      </c>
      <c r="AG801">
        <v>3.8</v>
      </c>
    </row>
    <row r="802" spans="2:33" x14ac:dyDescent="0.2">
      <c r="B802" s="1">
        <v>40648</v>
      </c>
      <c r="C802">
        <v>1.4418</v>
      </c>
      <c r="D802">
        <v>83.204999999999998</v>
      </c>
      <c r="E802">
        <v>1.6304000000000001</v>
      </c>
      <c r="G802">
        <v>0.8952</v>
      </c>
      <c r="H802">
        <v>0.96184999999999998</v>
      </c>
      <c r="I802">
        <v>1.0549999999999999</v>
      </c>
      <c r="J802">
        <v>0.79759999999999998</v>
      </c>
      <c r="K802">
        <v>7.7740999999999998</v>
      </c>
      <c r="L802">
        <v>1.2439</v>
      </c>
      <c r="M802">
        <v>44.37</v>
      </c>
      <c r="N802">
        <v>1087.55</v>
      </c>
      <c r="O802">
        <v>6.2043499999999998</v>
      </c>
      <c r="P802">
        <v>11.7081</v>
      </c>
      <c r="Q802">
        <v>5.3905500000000002</v>
      </c>
      <c r="R802">
        <v>29.05</v>
      </c>
      <c r="S802">
        <v>1.5745499999999999</v>
      </c>
      <c r="T802">
        <v>6.8411999999999997</v>
      </c>
      <c r="U802">
        <v>2.7387000000000001</v>
      </c>
      <c r="V802">
        <v>5.17265</v>
      </c>
      <c r="W802">
        <v>8667.5</v>
      </c>
      <c r="X802">
        <v>1.5145500000000001</v>
      </c>
      <c r="Y802">
        <v>30.135000000000002</v>
      </c>
      <c r="Z802">
        <v>3.4192999999999998</v>
      </c>
      <c r="AA802">
        <v>185.27</v>
      </c>
      <c r="AB802">
        <v>16.814</v>
      </c>
      <c r="AC802">
        <v>472.65</v>
      </c>
      <c r="AD802">
        <v>43.255000000000003</v>
      </c>
      <c r="AF802" s="1">
        <v>38450</v>
      </c>
      <c r="AG802">
        <v>3.8</v>
      </c>
    </row>
    <row r="803" spans="2:33" x14ac:dyDescent="0.2">
      <c r="B803" s="1">
        <v>40641</v>
      </c>
      <c r="C803">
        <v>1.4435500000000001</v>
      </c>
      <c r="D803">
        <v>85.03</v>
      </c>
      <c r="E803">
        <v>1.6387</v>
      </c>
      <c r="G803">
        <v>0.91110000000000002</v>
      </c>
      <c r="H803">
        <v>0.95620000000000005</v>
      </c>
      <c r="I803">
        <v>1.05365</v>
      </c>
      <c r="J803">
        <v>0.78200000000000003</v>
      </c>
      <c r="K803">
        <v>7.7688499999999996</v>
      </c>
      <c r="L803">
        <v>1.25705</v>
      </c>
      <c r="M803">
        <v>44.055</v>
      </c>
      <c r="N803">
        <v>1082.5</v>
      </c>
      <c r="O803">
        <v>6.2207499999999998</v>
      </c>
      <c r="P803">
        <v>11.7445</v>
      </c>
      <c r="Q803">
        <v>5.4059999999999997</v>
      </c>
      <c r="R803">
        <v>28.875</v>
      </c>
      <c r="S803">
        <v>1.57575</v>
      </c>
      <c r="T803">
        <v>6.65055</v>
      </c>
      <c r="U803">
        <v>2.746</v>
      </c>
      <c r="V803">
        <v>5.1660000000000004</v>
      </c>
      <c r="W803">
        <v>8642.5</v>
      </c>
      <c r="X803">
        <v>1.5078</v>
      </c>
      <c r="Y803">
        <v>30.035</v>
      </c>
      <c r="Z803">
        <v>3.4349500000000002</v>
      </c>
      <c r="AA803">
        <v>182.85499999999999</v>
      </c>
      <c r="AB803">
        <v>16.930499999999999</v>
      </c>
      <c r="AC803">
        <v>470.65</v>
      </c>
      <c r="AD803">
        <v>42.92</v>
      </c>
      <c r="AF803" s="1">
        <v>38457</v>
      </c>
      <c r="AG803">
        <v>3.8</v>
      </c>
    </row>
    <row r="804" spans="2:33" x14ac:dyDescent="0.2">
      <c r="B804" s="1">
        <v>40634</v>
      </c>
      <c r="C804">
        <v>1.4146000000000001</v>
      </c>
      <c r="D804">
        <v>84.375</v>
      </c>
      <c r="E804">
        <v>1.6032</v>
      </c>
      <c r="G804">
        <v>0.92835000000000001</v>
      </c>
      <c r="H804">
        <v>0.96450000000000002</v>
      </c>
      <c r="I804">
        <v>1.0366500000000001</v>
      </c>
      <c r="J804">
        <v>0.76624999999999999</v>
      </c>
      <c r="K804">
        <v>7.77935</v>
      </c>
      <c r="L804">
        <v>1.2618499999999999</v>
      </c>
      <c r="M804">
        <v>44.53</v>
      </c>
      <c r="N804">
        <v>1088</v>
      </c>
      <c r="O804">
        <v>6.3266</v>
      </c>
      <c r="P804">
        <v>11.8513</v>
      </c>
      <c r="Q804">
        <v>5.5171000000000001</v>
      </c>
      <c r="R804">
        <v>29.24</v>
      </c>
      <c r="S804">
        <v>1.61975</v>
      </c>
      <c r="T804">
        <v>6.7386999999999997</v>
      </c>
      <c r="U804">
        <v>2.8482500000000002</v>
      </c>
      <c r="V804">
        <v>5.2708500000000003</v>
      </c>
      <c r="W804">
        <v>8690</v>
      </c>
      <c r="X804">
        <v>1.5369999999999999</v>
      </c>
      <c r="Y804">
        <v>30.295000000000002</v>
      </c>
      <c r="Z804">
        <v>3.4722</v>
      </c>
      <c r="AA804">
        <v>187.7</v>
      </c>
      <c r="AB804">
        <v>17.3005</v>
      </c>
      <c r="AC804">
        <v>476.95</v>
      </c>
      <c r="AD804">
        <v>43.4</v>
      </c>
      <c r="AF804" s="1">
        <v>38464</v>
      </c>
      <c r="AG804">
        <v>3.8</v>
      </c>
    </row>
    <row r="805" spans="2:33" x14ac:dyDescent="0.2">
      <c r="B805" s="1">
        <v>40627</v>
      </c>
      <c r="C805">
        <v>1.4145000000000001</v>
      </c>
      <c r="D805">
        <v>81.125</v>
      </c>
      <c r="E805">
        <v>1.6084000000000001</v>
      </c>
      <c r="G805">
        <v>0.9143</v>
      </c>
      <c r="H805">
        <v>0.97809999999999997</v>
      </c>
      <c r="I805">
        <v>1.0281499999999999</v>
      </c>
      <c r="J805">
        <v>0.75529999999999997</v>
      </c>
      <c r="K805">
        <v>7.7933500000000002</v>
      </c>
      <c r="L805">
        <v>1.2606999999999999</v>
      </c>
      <c r="M805">
        <v>44.575000000000003</v>
      </c>
      <c r="N805">
        <v>1109.9000000000001</v>
      </c>
      <c r="O805">
        <v>6.3551000000000002</v>
      </c>
      <c r="P805">
        <v>11.932</v>
      </c>
      <c r="Q805">
        <v>5.5768000000000004</v>
      </c>
      <c r="R805">
        <v>29.39</v>
      </c>
      <c r="S805">
        <v>1.6556500000000001</v>
      </c>
      <c r="T805">
        <v>6.8444500000000001</v>
      </c>
      <c r="U805">
        <v>2.8290500000000001</v>
      </c>
      <c r="V805">
        <v>5.2724000000000002</v>
      </c>
      <c r="W805">
        <v>8685</v>
      </c>
      <c r="X805">
        <v>1.5502499999999999</v>
      </c>
      <c r="Y805">
        <v>30.253</v>
      </c>
      <c r="Z805">
        <v>3.5502500000000001</v>
      </c>
      <c r="AA805">
        <v>188.32499999999999</v>
      </c>
      <c r="AB805">
        <v>17.335000000000001</v>
      </c>
      <c r="AC805">
        <v>479.75</v>
      </c>
      <c r="AD805">
        <v>43.22</v>
      </c>
      <c r="AF805" s="1">
        <v>38471</v>
      </c>
      <c r="AG805">
        <v>3.8</v>
      </c>
    </row>
    <row r="806" spans="2:33" x14ac:dyDescent="0.2">
      <c r="B806" s="1">
        <v>40620</v>
      </c>
      <c r="C806">
        <v>1.4137</v>
      </c>
      <c r="D806">
        <v>81.13</v>
      </c>
      <c r="E806">
        <v>1.6184000000000001</v>
      </c>
      <c r="G806">
        <v>0.90269999999999995</v>
      </c>
      <c r="H806">
        <v>0.98465000000000003</v>
      </c>
      <c r="I806">
        <v>0.99470000000000003</v>
      </c>
      <c r="J806">
        <v>0.73009999999999997</v>
      </c>
      <c r="K806">
        <v>7.8013500000000002</v>
      </c>
      <c r="L806">
        <v>1.2742</v>
      </c>
      <c r="M806">
        <v>45.034999999999997</v>
      </c>
      <c r="N806">
        <v>1126.4000000000001</v>
      </c>
      <c r="O806">
        <v>6.3097500000000002</v>
      </c>
      <c r="P806">
        <v>12.0585</v>
      </c>
      <c r="Q806">
        <v>5.5960999999999999</v>
      </c>
      <c r="R806">
        <v>29.545000000000002</v>
      </c>
      <c r="S806">
        <v>1.67435</v>
      </c>
      <c r="T806">
        <v>7.0015999999999998</v>
      </c>
      <c r="U806">
        <v>2.8808500000000001</v>
      </c>
      <c r="V806">
        <v>5.2748999999999997</v>
      </c>
      <c r="W806">
        <v>8745</v>
      </c>
      <c r="X806">
        <v>1.5801499999999999</v>
      </c>
      <c r="Y806">
        <v>30.292999999999999</v>
      </c>
      <c r="Z806">
        <v>3.5407500000000001</v>
      </c>
      <c r="AA806">
        <v>193.02500000000001</v>
      </c>
      <c r="AB806">
        <v>17.27</v>
      </c>
      <c r="AC806">
        <v>481.95</v>
      </c>
      <c r="AD806">
        <v>43.645000000000003</v>
      </c>
      <c r="AF806" s="1">
        <v>38478</v>
      </c>
      <c r="AG806">
        <v>3.8</v>
      </c>
    </row>
    <row r="807" spans="2:33" x14ac:dyDescent="0.2">
      <c r="B807" s="1">
        <v>40613</v>
      </c>
      <c r="C807">
        <v>1.3841000000000001</v>
      </c>
      <c r="D807">
        <v>81.814999999999998</v>
      </c>
      <c r="E807">
        <v>1.60155</v>
      </c>
      <c r="G807">
        <v>0.92779999999999996</v>
      </c>
      <c r="H807">
        <v>0.97650000000000003</v>
      </c>
      <c r="I807">
        <v>1.0057499999999999</v>
      </c>
      <c r="J807">
        <v>0.74055000000000004</v>
      </c>
      <c r="K807">
        <v>7.7891000000000004</v>
      </c>
      <c r="L807">
        <v>1.26925</v>
      </c>
      <c r="M807">
        <v>45.185000000000002</v>
      </c>
      <c r="N807">
        <v>1124.6500000000001</v>
      </c>
      <c r="O807">
        <v>6.3817500000000003</v>
      </c>
      <c r="P807">
        <v>11.9648</v>
      </c>
      <c r="Q807">
        <v>5.6440999999999999</v>
      </c>
      <c r="R807">
        <v>29.61</v>
      </c>
      <c r="S807">
        <v>1.66275</v>
      </c>
      <c r="T807">
        <v>6.8992500000000003</v>
      </c>
      <c r="U807">
        <v>2.9112</v>
      </c>
      <c r="V807">
        <v>5.3887999999999998</v>
      </c>
      <c r="W807">
        <v>8785</v>
      </c>
      <c r="X807">
        <v>1.5868</v>
      </c>
      <c r="Y807">
        <v>30.4</v>
      </c>
      <c r="Z807">
        <v>3.56995</v>
      </c>
      <c r="AA807">
        <v>197.24</v>
      </c>
      <c r="AB807">
        <v>17.5505</v>
      </c>
      <c r="AC807">
        <v>479.45</v>
      </c>
      <c r="AD807">
        <v>43.61</v>
      </c>
      <c r="AF807" s="1">
        <v>38485</v>
      </c>
      <c r="AG807">
        <v>3.8</v>
      </c>
    </row>
    <row r="808" spans="2:33" x14ac:dyDescent="0.2">
      <c r="B808" s="1">
        <v>40606</v>
      </c>
      <c r="C808">
        <v>1.3990499999999999</v>
      </c>
      <c r="D808">
        <v>82.37</v>
      </c>
      <c r="E808">
        <v>1.6266499999999999</v>
      </c>
      <c r="G808">
        <v>0.92595000000000005</v>
      </c>
      <c r="H808">
        <v>0.97104999999999997</v>
      </c>
      <c r="I808">
        <v>1.01135</v>
      </c>
      <c r="J808">
        <v>0.73670000000000002</v>
      </c>
      <c r="K808">
        <v>7.7887000000000004</v>
      </c>
      <c r="L808">
        <v>1.2665</v>
      </c>
      <c r="M808">
        <v>44.965000000000003</v>
      </c>
      <c r="N808">
        <v>1115.1500000000001</v>
      </c>
      <c r="O808">
        <v>6.3308499999999999</v>
      </c>
      <c r="P808">
        <v>12</v>
      </c>
      <c r="Q808">
        <v>5.5656999999999996</v>
      </c>
      <c r="R808">
        <v>29.37</v>
      </c>
      <c r="S808">
        <v>1.64575</v>
      </c>
      <c r="T808">
        <v>6.9005000000000001</v>
      </c>
      <c r="U808">
        <v>2.84795</v>
      </c>
      <c r="V808">
        <v>5.3303000000000003</v>
      </c>
      <c r="W808">
        <v>8777.5</v>
      </c>
      <c r="X808">
        <v>1.6033500000000001</v>
      </c>
      <c r="Y808">
        <v>30.465</v>
      </c>
      <c r="Z808">
        <v>3.6139999999999999</v>
      </c>
      <c r="AA808">
        <v>194.04</v>
      </c>
      <c r="AB808">
        <v>17.338999999999999</v>
      </c>
      <c r="AC808">
        <v>473.65</v>
      </c>
      <c r="AD808">
        <v>43.23</v>
      </c>
      <c r="AF808" s="1">
        <v>38492</v>
      </c>
      <c r="AG808">
        <v>3.8</v>
      </c>
    </row>
    <row r="809" spans="2:33" x14ac:dyDescent="0.2">
      <c r="B809" s="1">
        <v>40599</v>
      </c>
      <c r="C809">
        <v>1.3748</v>
      </c>
      <c r="D809">
        <v>81.745000000000005</v>
      </c>
      <c r="E809">
        <v>1.6072500000000001</v>
      </c>
      <c r="G809">
        <v>0.92930000000000001</v>
      </c>
      <c r="H809">
        <v>0.97924999999999995</v>
      </c>
      <c r="I809">
        <v>1.0161</v>
      </c>
      <c r="J809">
        <v>0.75195000000000001</v>
      </c>
      <c r="K809">
        <v>7.7938000000000001</v>
      </c>
      <c r="L809">
        <v>1.2735000000000001</v>
      </c>
      <c r="M809">
        <v>45.33</v>
      </c>
      <c r="N809">
        <v>1125.4000000000001</v>
      </c>
      <c r="O809">
        <v>6.4352999999999998</v>
      </c>
      <c r="P809">
        <v>12.1144</v>
      </c>
      <c r="Q809">
        <v>5.6558000000000002</v>
      </c>
      <c r="R809">
        <v>29.76</v>
      </c>
      <c r="S809">
        <v>1.6592</v>
      </c>
      <c r="T809">
        <v>7.00915</v>
      </c>
      <c r="U809">
        <v>2.8927</v>
      </c>
      <c r="V809">
        <v>5.4231999999999996</v>
      </c>
      <c r="W809">
        <v>8815</v>
      </c>
      <c r="X809">
        <v>1.5962000000000001</v>
      </c>
      <c r="Y809">
        <v>30.6355</v>
      </c>
      <c r="Z809">
        <v>3.6469999999999998</v>
      </c>
      <c r="AA809">
        <v>198.215</v>
      </c>
      <c r="AB809">
        <v>17.802</v>
      </c>
      <c r="AC809">
        <v>474.95</v>
      </c>
      <c r="AD809">
        <v>43.71</v>
      </c>
      <c r="AF809" s="1">
        <v>38499</v>
      </c>
      <c r="AG809">
        <v>3.8</v>
      </c>
    </row>
    <row r="810" spans="2:33" x14ac:dyDescent="0.2">
      <c r="B810" s="1">
        <v>40592</v>
      </c>
      <c r="C810">
        <v>1.36365</v>
      </c>
      <c r="D810">
        <v>83.355000000000004</v>
      </c>
      <c r="E810">
        <v>1.6207</v>
      </c>
      <c r="G810">
        <v>0.95145000000000002</v>
      </c>
      <c r="H810">
        <v>0.98260000000000003</v>
      </c>
      <c r="I810">
        <v>1.0115499999999999</v>
      </c>
      <c r="J810">
        <v>0.76229999999999998</v>
      </c>
      <c r="K810">
        <v>7.7843</v>
      </c>
      <c r="L810">
        <v>1.2747999999999999</v>
      </c>
      <c r="M810">
        <v>45.174999999999997</v>
      </c>
      <c r="N810">
        <v>1111.3499999999999</v>
      </c>
      <c r="O810">
        <v>6.4077000000000002</v>
      </c>
      <c r="P810">
        <v>12.023400000000001</v>
      </c>
      <c r="Q810">
        <v>5.6896000000000004</v>
      </c>
      <c r="R810">
        <v>29.305</v>
      </c>
      <c r="S810">
        <v>1.6692</v>
      </c>
      <c r="T810">
        <v>7.1340000000000003</v>
      </c>
      <c r="U810">
        <v>2.8684500000000002</v>
      </c>
      <c r="V810">
        <v>5.4668000000000001</v>
      </c>
      <c r="W810">
        <v>8825</v>
      </c>
      <c r="X810">
        <v>1.5757000000000001</v>
      </c>
      <c r="Y810">
        <v>30.57</v>
      </c>
      <c r="Z810">
        <v>3.6234999999999999</v>
      </c>
      <c r="AA810">
        <v>197.73500000000001</v>
      </c>
      <c r="AB810">
        <v>17.926500000000001</v>
      </c>
      <c r="AC810">
        <v>468.45</v>
      </c>
      <c r="AD810">
        <v>43.284999999999997</v>
      </c>
      <c r="AF810" s="1">
        <v>38506</v>
      </c>
      <c r="AG810">
        <v>3.8</v>
      </c>
    </row>
    <row r="811" spans="2:33" x14ac:dyDescent="0.2">
      <c r="B811" s="1">
        <v>40585</v>
      </c>
      <c r="C811">
        <v>1.3550500000000001</v>
      </c>
      <c r="D811">
        <v>83.385000000000005</v>
      </c>
      <c r="E811">
        <v>1.6005499999999999</v>
      </c>
      <c r="G811">
        <v>0.97230000000000005</v>
      </c>
      <c r="H811">
        <v>0.98950000000000005</v>
      </c>
      <c r="I811">
        <v>1.0020500000000001</v>
      </c>
      <c r="J811">
        <v>0.76024999999999998</v>
      </c>
      <c r="K811">
        <v>7.7946999999999997</v>
      </c>
      <c r="L811">
        <v>1.2816000000000001</v>
      </c>
      <c r="M811">
        <v>45.59</v>
      </c>
      <c r="N811">
        <v>1123.1500000000001</v>
      </c>
      <c r="O811">
        <v>6.4803499999999996</v>
      </c>
      <c r="P811">
        <v>12.058999999999999</v>
      </c>
      <c r="Q811">
        <v>5.8491</v>
      </c>
      <c r="R811">
        <v>29.22</v>
      </c>
      <c r="S811">
        <v>1.6653</v>
      </c>
      <c r="T811">
        <v>7.2980499999999999</v>
      </c>
      <c r="U811">
        <v>2.8883000000000001</v>
      </c>
      <c r="V811">
        <v>5.5030000000000001</v>
      </c>
      <c r="W811">
        <v>8920</v>
      </c>
      <c r="X811">
        <v>1.5876999999999999</v>
      </c>
      <c r="Y811">
        <v>30.77</v>
      </c>
      <c r="Z811">
        <v>3.6794500000000001</v>
      </c>
      <c r="AA811">
        <v>199.82499999999999</v>
      </c>
      <c r="AB811">
        <v>17.846499999999999</v>
      </c>
      <c r="AC811">
        <v>473.2</v>
      </c>
      <c r="AD811">
        <v>43.77</v>
      </c>
      <c r="AF811" s="1">
        <v>38513</v>
      </c>
      <c r="AG811">
        <v>3.8</v>
      </c>
    </row>
    <row r="812" spans="2:33" x14ac:dyDescent="0.2">
      <c r="B812" s="1">
        <v>40578</v>
      </c>
      <c r="C812">
        <v>1.3551</v>
      </c>
      <c r="D812">
        <v>81.984999999999999</v>
      </c>
      <c r="E812">
        <v>1.6060000000000001</v>
      </c>
      <c r="G812">
        <v>0.95714999999999995</v>
      </c>
      <c r="H812">
        <v>0.99014999999999997</v>
      </c>
      <c r="I812">
        <v>1.0143</v>
      </c>
      <c r="J812">
        <v>0.77085000000000004</v>
      </c>
      <c r="K812">
        <v>7.7863499999999997</v>
      </c>
      <c r="L812">
        <v>1.2751999999999999</v>
      </c>
      <c r="M812">
        <v>45.615000000000002</v>
      </c>
      <c r="N812">
        <v>1103.1500000000001</v>
      </c>
      <c r="O812">
        <v>6.5031999999999996</v>
      </c>
      <c r="P812">
        <v>11.997999999999999</v>
      </c>
      <c r="Q812">
        <v>5.7636000000000003</v>
      </c>
      <c r="R812">
        <v>28.954999999999998</v>
      </c>
      <c r="S812">
        <v>1.6765000000000001</v>
      </c>
      <c r="T812">
        <v>7.2728000000000002</v>
      </c>
      <c r="U812">
        <v>2.87215</v>
      </c>
      <c r="V812">
        <v>5.5008999999999997</v>
      </c>
      <c r="W812">
        <v>8965</v>
      </c>
      <c r="X812">
        <v>1.5890500000000001</v>
      </c>
      <c r="Y812">
        <v>30.8</v>
      </c>
      <c r="Z812">
        <v>3.7275</v>
      </c>
      <c r="AA812">
        <v>198.83</v>
      </c>
      <c r="AB812">
        <v>17.728999999999999</v>
      </c>
      <c r="AC812">
        <v>478.75</v>
      </c>
      <c r="AD812">
        <v>43.704999999999998</v>
      </c>
      <c r="AF812" s="1">
        <v>38520</v>
      </c>
      <c r="AG812">
        <v>3.8</v>
      </c>
    </row>
    <row r="813" spans="2:33" x14ac:dyDescent="0.2">
      <c r="B813" s="1">
        <v>40571</v>
      </c>
      <c r="C813">
        <v>1.3625499999999999</v>
      </c>
      <c r="D813">
        <v>82.27</v>
      </c>
      <c r="E813">
        <v>1.5844499999999999</v>
      </c>
      <c r="G813">
        <v>0.9425</v>
      </c>
      <c r="H813">
        <v>0.99850000000000005</v>
      </c>
      <c r="I813">
        <v>0.99334999999999996</v>
      </c>
      <c r="J813">
        <v>0.77375000000000005</v>
      </c>
      <c r="K813">
        <v>7.7911999999999999</v>
      </c>
      <c r="L813">
        <v>1.2827999999999999</v>
      </c>
      <c r="M813">
        <v>45.875</v>
      </c>
      <c r="N813">
        <v>1116.7</v>
      </c>
      <c r="O813">
        <v>6.5033000000000003</v>
      </c>
      <c r="P813">
        <v>12.127700000000001</v>
      </c>
      <c r="Q813">
        <v>5.8080999999999996</v>
      </c>
      <c r="R813">
        <v>29.035</v>
      </c>
      <c r="S813">
        <v>1.6816</v>
      </c>
      <c r="T813">
        <v>7.1645500000000002</v>
      </c>
      <c r="U813">
        <v>2.8951500000000001</v>
      </c>
      <c r="V813">
        <v>5.4706000000000001</v>
      </c>
      <c r="W813">
        <v>9065</v>
      </c>
      <c r="X813">
        <v>1.6106499999999999</v>
      </c>
      <c r="Y813">
        <v>31</v>
      </c>
      <c r="Z813">
        <v>3.7047500000000002</v>
      </c>
      <c r="AA813">
        <v>200.61</v>
      </c>
      <c r="AB813">
        <v>17.869</v>
      </c>
      <c r="AC813">
        <v>483.85</v>
      </c>
      <c r="AD813">
        <v>44.21</v>
      </c>
      <c r="AF813" s="1">
        <v>38527</v>
      </c>
      <c r="AG813">
        <v>3.8</v>
      </c>
    </row>
    <row r="814" spans="2:33" x14ac:dyDescent="0.2">
      <c r="B814" s="1">
        <v>40564</v>
      </c>
      <c r="C814">
        <v>1.3585</v>
      </c>
      <c r="D814">
        <v>82.655000000000001</v>
      </c>
      <c r="E814">
        <v>1.5989</v>
      </c>
      <c r="G814">
        <v>0.95935000000000004</v>
      </c>
      <c r="H814">
        <v>0.9929</v>
      </c>
      <c r="I814">
        <v>0.99109999999999998</v>
      </c>
      <c r="J814">
        <v>0.75739999999999996</v>
      </c>
      <c r="K814">
        <v>7.7887000000000004</v>
      </c>
      <c r="L814">
        <v>1.2826</v>
      </c>
      <c r="M814">
        <v>45.575000000000003</v>
      </c>
      <c r="N814">
        <v>1119.45</v>
      </c>
      <c r="O814">
        <v>6.6024000000000003</v>
      </c>
      <c r="P814">
        <v>12.028499999999999</v>
      </c>
      <c r="Q814">
        <v>5.8026</v>
      </c>
      <c r="R814">
        <v>29.07</v>
      </c>
      <c r="S814">
        <v>1.6698999999999999</v>
      </c>
      <c r="T814">
        <v>7.0812999999999997</v>
      </c>
      <c r="U814">
        <v>2.8498999999999999</v>
      </c>
      <c r="V814">
        <v>5.4865500000000003</v>
      </c>
      <c r="W814">
        <v>9070</v>
      </c>
      <c r="X814">
        <v>1.56785</v>
      </c>
      <c r="Y814">
        <v>30.697500000000002</v>
      </c>
      <c r="Z814">
        <v>3.6240000000000001</v>
      </c>
      <c r="AA814">
        <v>201.54</v>
      </c>
      <c r="AB814">
        <v>17.9255</v>
      </c>
      <c r="AC814">
        <v>492.45</v>
      </c>
      <c r="AD814">
        <v>44.49</v>
      </c>
      <c r="AF814" s="1">
        <v>38534</v>
      </c>
      <c r="AG814">
        <v>3.8</v>
      </c>
    </row>
    <row r="815" spans="2:33" x14ac:dyDescent="0.2">
      <c r="B815" s="1">
        <v>40557</v>
      </c>
      <c r="C815">
        <v>1.3362499999999999</v>
      </c>
      <c r="D815">
        <v>82.834999999999994</v>
      </c>
      <c r="E815">
        <v>1.5880000000000001</v>
      </c>
      <c r="G815">
        <v>0.96409999999999996</v>
      </c>
      <c r="H815">
        <v>0.99099999999999999</v>
      </c>
      <c r="I815">
        <v>0.98865000000000003</v>
      </c>
      <c r="J815">
        <v>0.76675000000000004</v>
      </c>
      <c r="K815">
        <v>7.7742000000000004</v>
      </c>
      <c r="L815">
        <v>1.2885</v>
      </c>
      <c r="M815">
        <v>45.405000000000001</v>
      </c>
      <c r="N815">
        <v>1116.4000000000001</v>
      </c>
      <c r="O815">
        <v>6.6940499999999998</v>
      </c>
      <c r="P815">
        <v>12.081300000000001</v>
      </c>
      <c r="Q815">
        <v>5.8628999999999998</v>
      </c>
      <c r="R815">
        <v>29.004999999999999</v>
      </c>
      <c r="S815">
        <v>1.6819999999999999</v>
      </c>
      <c r="T815">
        <v>6.9325000000000001</v>
      </c>
      <c r="U815">
        <v>2.9001000000000001</v>
      </c>
      <c r="V815">
        <v>5.5751999999999997</v>
      </c>
      <c r="W815">
        <v>9065</v>
      </c>
      <c r="X815">
        <v>1.5500499999999999</v>
      </c>
      <c r="Y815">
        <v>30.4575</v>
      </c>
      <c r="Z815">
        <v>3.5567500000000001</v>
      </c>
      <c r="AA815">
        <v>206.27500000000001</v>
      </c>
      <c r="AB815">
        <v>18.2515</v>
      </c>
      <c r="AC815">
        <v>490.95</v>
      </c>
      <c r="AD815">
        <v>44.36</v>
      </c>
      <c r="AF815" s="1">
        <v>38541</v>
      </c>
      <c r="AG815">
        <v>3.8</v>
      </c>
    </row>
    <row r="816" spans="2:33" x14ac:dyDescent="0.2">
      <c r="B816" s="1">
        <v>40550</v>
      </c>
      <c r="C816">
        <v>1.2982499999999999</v>
      </c>
      <c r="D816">
        <v>82.954999999999998</v>
      </c>
      <c r="E816">
        <v>1.55705</v>
      </c>
      <c r="G816">
        <v>0.96404999999999996</v>
      </c>
      <c r="H816">
        <v>0.9909</v>
      </c>
      <c r="I816">
        <v>0.99850000000000005</v>
      </c>
      <c r="J816">
        <v>0.76229999999999998</v>
      </c>
      <c r="K816">
        <v>7.7717000000000001</v>
      </c>
      <c r="L816">
        <v>1.29375</v>
      </c>
      <c r="M816">
        <v>45.21</v>
      </c>
      <c r="N816">
        <v>1119.25</v>
      </c>
      <c r="O816">
        <v>6.8906000000000001</v>
      </c>
      <c r="P816">
        <v>12.222799999999999</v>
      </c>
      <c r="Q816">
        <v>5.9530000000000003</v>
      </c>
      <c r="R816">
        <v>29.27</v>
      </c>
      <c r="S816">
        <v>1.68025</v>
      </c>
      <c r="T816">
        <v>6.7824999999999998</v>
      </c>
      <c r="U816">
        <v>2.9816500000000001</v>
      </c>
      <c r="V816">
        <v>5.7385999999999999</v>
      </c>
      <c r="W816">
        <v>9030</v>
      </c>
      <c r="X816">
        <v>1.5664</v>
      </c>
      <c r="Y816">
        <v>30.337499999999999</v>
      </c>
      <c r="Z816">
        <v>3.5772499999999998</v>
      </c>
      <c r="AA816">
        <v>212.685</v>
      </c>
      <c r="AB816">
        <v>18.8765</v>
      </c>
      <c r="AC816">
        <v>497.45</v>
      </c>
      <c r="AD816">
        <v>44.13</v>
      </c>
      <c r="AF816" s="1">
        <v>38548</v>
      </c>
      <c r="AG816">
        <v>3.8</v>
      </c>
    </row>
    <row r="817" spans="2:33" x14ac:dyDescent="0.2">
      <c r="B817" s="1">
        <v>40543</v>
      </c>
      <c r="C817">
        <v>1.34155</v>
      </c>
      <c r="D817">
        <v>81.084999999999994</v>
      </c>
      <c r="E817">
        <v>1.5664</v>
      </c>
      <c r="G817">
        <v>0.93089999999999995</v>
      </c>
      <c r="H817">
        <v>0.99385000000000001</v>
      </c>
      <c r="I817">
        <v>1.0246500000000001</v>
      </c>
      <c r="J817">
        <v>0.78139999999999998</v>
      </c>
      <c r="K817">
        <v>7.7736499999999999</v>
      </c>
      <c r="L817">
        <v>1.2821</v>
      </c>
      <c r="M817">
        <v>45.174999999999997</v>
      </c>
      <c r="N817">
        <v>1120</v>
      </c>
      <c r="O817">
        <v>6.7227499999999996</v>
      </c>
      <c r="P817">
        <v>12.335599999999999</v>
      </c>
      <c r="Q817">
        <v>5.8167999999999997</v>
      </c>
      <c r="R817">
        <v>29.114999999999998</v>
      </c>
      <c r="S817">
        <v>1.66</v>
      </c>
      <c r="T817">
        <v>6.60595</v>
      </c>
      <c r="U817">
        <v>2.9561500000000001</v>
      </c>
      <c r="V817">
        <v>5.5552999999999999</v>
      </c>
      <c r="W817">
        <v>8967.5</v>
      </c>
      <c r="X817">
        <v>1.5398000000000001</v>
      </c>
      <c r="Y817">
        <v>30.035</v>
      </c>
      <c r="Z817">
        <v>3.5442499999999999</v>
      </c>
      <c r="AA817">
        <v>207.26</v>
      </c>
      <c r="AB817">
        <v>18.646999999999998</v>
      </c>
      <c r="AC817">
        <v>467.95</v>
      </c>
      <c r="AD817">
        <v>43.755000000000003</v>
      </c>
      <c r="AF817" s="1">
        <v>38555</v>
      </c>
      <c r="AG817">
        <v>3.78</v>
      </c>
    </row>
    <row r="818" spans="2:33" x14ac:dyDescent="0.2">
      <c r="B818" s="1">
        <v>40536</v>
      </c>
      <c r="C818">
        <v>1.3115000000000001</v>
      </c>
      <c r="D818">
        <v>82.905000000000001</v>
      </c>
      <c r="E818">
        <v>1.5442499999999999</v>
      </c>
      <c r="G818">
        <v>0.9617</v>
      </c>
      <c r="H818">
        <v>1.0048999999999999</v>
      </c>
      <c r="I818">
        <v>1.0044</v>
      </c>
      <c r="J818">
        <v>0.74839999999999995</v>
      </c>
      <c r="K818">
        <v>7.7807000000000004</v>
      </c>
      <c r="L818">
        <v>1.29925</v>
      </c>
      <c r="M818">
        <v>45.045000000000002</v>
      </c>
      <c r="N818">
        <v>1150.05</v>
      </c>
      <c r="O818">
        <v>6.8554500000000003</v>
      </c>
      <c r="P818">
        <v>12.339</v>
      </c>
      <c r="Q818">
        <v>5.9660500000000001</v>
      </c>
      <c r="R818">
        <v>29.635000000000002</v>
      </c>
      <c r="S818">
        <v>1.6919</v>
      </c>
      <c r="T818">
        <v>6.7335000000000003</v>
      </c>
      <c r="U818">
        <v>3.0261999999999998</v>
      </c>
      <c r="V818">
        <v>5.6827500000000004</v>
      </c>
      <c r="W818">
        <v>9041</v>
      </c>
      <c r="X818">
        <v>1.54715</v>
      </c>
      <c r="Y818">
        <v>30.19</v>
      </c>
      <c r="Z818">
        <v>3.58725</v>
      </c>
      <c r="AA818">
        <v>212.85499999999999</v>
      </c>
      <c r="AB818">
        <v>19.303000000000001</v>
      </c>
      <c r="AC818">
        <v>469.95</v>
      </c>
      <c r="AD818">
        <v>44.075000000000003</v>
      </c>
      <c r="AF818" s="1">
        <v>38562</v>
      </c>
      <c r="AG818">
        <v>3.7505000000000002</v>
      </c>
    </row>
    <row r="819" spans="2:33" x14ac:dyDescent="0.2">
      <c r="B819" s="1">
        <v>40529</v>
      </c>
      <c r="C819">
        <v>1.31525</v>
      </c>
      <c r="D819">
        <v>84.125</v>
      </c>
      <c r="E819">
        <v>1.5468999999999999</v>
      </c>
      <c r="G819">
        <v>0.97119999999999995</v>
      </c>
      <c r="H819">
        <v>1.0109999999999999</v>
      </c>
      <c r="I819">
        <v>0.98504999999999998</v>
      </c>
      <c r="J819">
        <v>0.73614999999999997</v>
      </c>
      <c r="K819">
        <v>7.7784000000000004</v>
      </c>
      <c r="L819">
        <v>1.3167500000000001</v>
      </c>
      <c r="M819">
        <v>45.512500000000003</v>
      </c>
      <c r="N819">
        <v>1163.3</v>
      </c>
      <c r="O819">
        <v>6.8378500000000004</v>
      </c>
      <c r="P819">
        <v>12.446199999999999</v>
      </c>
      <c r="Q819">
        <v>5.9885000000000002</v>
      </c>
      <c r="R819">
        <v>29.897500000000001</v>
      </c>
      <c r="S819">
        <v>1.7132000000000001</v>
      </c>
      <c r="T819">
        <v>6.8574999999999999</v>
      </c>
      <c r="U819">
        <v>3.0361500000000001</v>
      </c>
      <c r="V819">
        <v>5.6637000000000004</v>
      </c>
      <c r="W819">
        <v>9047.5</v>
      </c>
      <c r="X819">
        <v>1.5467500000000001</v>
      </c>
      <c r="Y819">
        <v>30.157499999999999</v>
      </c>
      <c r="Z819">
        <v>3.593</v>
      </c>
      <c r="AA819">
        <v>208.04</v>
      </c>
      <c r="AB819">
        <v>19.181999999999999</v>
      </c>
      <c r="AC819">
        <v>472.85</v>
      </c>
      <c r="AD819">
        <v>44.36</v>
      </c>
      <c r="AF819" s="1">
        <v>38569</v>
      </c>
      <c r="AG819">
        <v>3.7515000000000001</v>
      </c>
    </row>
    <row r="820" spans="2:33" x14ac:dyDescent="0.2">
      <c r="B820" s="1">
        <v>40522</v>
      </c>
      <c r="C820">
        <v>1.3222499999999999</v>
      </c>
      <c r="D820">
        <v>83.935000000000002</v>
      </c>
      <c r="E820">
        <v>1.5791500000000001</v>
      </c>
      <c r="G820">
        <v>0.98114999999999997</v>
      </c>
      <c r="H820">
        <v>1.0099499999999999</v>
      </c>
      <c r="I820">
        <v>0.9849</v>
      </c>
      <c r="J820">
        <v>0.74885000000000002</v>
      </c>
      <c r="K820">
        <v>7.7750000000000004</v>
      </c>
      <c r="L820">
        <v>1.3087500000000001</v>
      </c>
      <c r="M820">
        <v>45.082500000000003</v>
      </c>
      <c r="N820">
        <v>1140.45</v>
      </c>
      <c r="O820">
        <v>6.8967499999999999</v>
      </c>
      <c r="P820">
        <v>12.458600000000001</v>
      </c>
      <c r="Q820">
        <v>6.0031999999999996</v>
      </c>
      <c r="R820">
        <v>30.07</v>
      </c>
      <c r="S820">
        <v>1.7184999999999999</v>
      </c>
      <c r="T820">
        <v>6.8491</v>
      </c>
      <c r="U820">
        <v>3.0537000000000001</v>
      </c>
      <c r="V820">
        <v>5.6374500000000003</v>
      </c>
      <c r="W820">
        <v>9020.5</v>
      </c>
      <c r="X820">
        <v>1.5039</v>
      </c>
      <c r="Y820">
        <v>30.0825</v>
      </c>
      <c r="Z820">
        <v>3.61375</v>
      </c>
      <c r="AA820">
        <v>210.63499999999999</v>
      </c>
      <c r="AB820">
        <v>19.047000000000001</v>
      </c>
      <c r="AC820">
        <v>475.65</v>
      </c>
      <c r="AD820">
        <v>43.61</v>
      </c>
      <c r="AF820" s="1">
        <v>38576</v>
      </c>
      <c r="AG820">
        <v>3.7507999999999999</v>
      </c>
    </row>
    <row r="821" spans="2:33" x14ac:dyDescent="0.2">
      <c r="B821" s="1">
        <v>40515</v>
      </c>
      <c r="C821">
        <v>1.3382499999999999</v>
      </c>
      <c r="D821">
        <v>82.644999999999996</v>
      </c>
      <c r="E821">
        <v>1.57165</v>
      </c>
      <c r="G821">
        <v>0.97599999999999998</v>
      </c>
      <c r="H821">
        <v>1.0032000000000001</v>
      </c>
      <c r="I821">
        <v>0.98809999999999998</v>
      </c>
      <c r="J821">
        <v>0.76295000000000002</v>
      </c>
      <c r="K821">
        <v>7.7621500000000001</v>
      </c>
      <c r="L821">
        <v>1.3023</v>
      </c>
      <c r="M821">
        <v>44.977499999999999</v>
      </c>
      <c r="N821">
        <v>1131</v>
      </c>
      <c r="O821">
        <v>6.8163</v>
      </c>
      <c r="P821">
        <v>12.36</v>
      </c>
      <c r="Q821">
        <v>5.9855</v>
      </c>
      <c r="R821">
        <v>30.2575</v>
      </c>
      <c r="S821">
        <v>1.6897</v>
      </c>
      <c r="T821">
        <v>6.8627500000000001</v>
      </c>
      <c r="U821">
        <v>2.9822500000000001</v>
      </c>
      <c r="V821">
        <v>5.5693999999999999</v>
      </c>
      <c r="W821">
        <v>8991</v>
      </c>
      <c r="X821">
        <v>1.476</v>
      </c>
      <c r="Y821">
        <v>30.022500000000001</v>
      </c>
      <c r="Z821">
        <v>3.6249500000000001</v>
      </c>
      <c r="AA821">
        <v>207.61</v>
      </c>
      <c r="AB821">
        <v>18.708500000000001</v>
      </c>
      <c r="AC821">
        <v>481.05</v>
      </c>
      <c r="AD821">
        <v>43.77</v>
      </c>
      <c r="AF821" s="1">
        <v>38583</v>
      </c>
      <c r="AG821">
        <v>3.7665000000000002</v>
      </c>
    </row>
    <row r="822" spans="2:33" x14ac:dyDescent="0.2">
      <c r="B822" s="1">
        <v>40508</v>
      </c>
      <c r="C822">
        <v>1.32145</v>
      </c>
      <c r="D822">
        <v>84.045000000000002</v>
      </c>
      <c r="E822">
        <v>1.56135</v>
      </c>
      <c r="G822">
        <v>1.00345</v>
      </c>
      <c r="H822">
        <v>1.0196000000000001</v>
      </c>
      <c r="I822">
        <v>0.96355000000000002</v>
      </c>
      <c r="J822">
        <v>0.75070000000000003</v>
      </c>
      <c r="K822">
        <v>7.7630499999999998</v>
      </c>
      <c r="L822">
        <v>1.3192999999999999</v>
      </c>
      <c r="M822">
        <v>45.825000000000003</v>
      </c>
      <c r="N822">
        <v>1163.45</v>
      </c>
      <c r="O822">
        <v>7.0179999999999998</v>
      </c>
      <c r="P822">
        <v>12.5006</v>
      </c>
      <c r="Q822">
        <v>6.1740000000000004</v>
      </c>
      <c r="R822">
        <v>30.552499999999998</v>
      </c>
      <c r="S822">
        <v>1.7238</v>
      </c>
      <c r="T822">
        <v>7.1420000000000003</v>
      </c>
      <c r="U822">
        <v>3.0462500000000001</v>
      </c>
      <c r="V822">
        <v>5.6410499999999999</v>
      </c>
      <c r="W822">
        <v>9047.5</v>
      </c>
      <c r="X822">
        <v>1.4898</v>
      </c>
      <c r="Y822">
        <v>30.26</v>
      </c>
      <c r="Z822">
        <v>3.6752500000000001</v>
      </c>
      <c r="AA822">
        <v>211.6</v>
      </c>
      <c r="AB822">
        <v>18.695</v>
      </c>
      <c r="AC822">
        <v>482.65</v>
      </c>
      <c r="AD822">
        <v>44.274999999999999</v>
      </c>
      <c r="AF822" s="1">
        <v>38590</v>
      </c>
      <c r="AG822">
        <v>3.7652999999999999</v>
      </c>
    </row>
    <row r="823" spans="2:33" x14ac:dyDescent="0.2">
      <c r="B823" s="1">
        <v>40501</v>
      </c>
      <c r="C823">
        <v>1.36615</v>
      </c>
      <c r="D823">
        <v>83.435000000000002</v>
      </c>
      <c r="E823">
        <v>1.59555</v>
      </c>
      <c r="G823">
        <v>0.999</v>
      </c>
      <c r="H823">
        <v>1.02115</v>
      </c>
      <c r="I823">
        <v>0.98419999999999996</v>
      </c>
      <c r="J823">
        <v>0.77749999999999997</v>
      </c>
      <c r="K823">
        <v>7.7542999999999997</v>
      </c>
      <c r="L823">
        <v>1.2980499999999999</v>
      </c>
      <c r="M823">
        <v>45.43</v>
      </c>
      <c r="N823">
        <v>1135.1500000000001</v>
      </c>
      <c r="O823">
        <v>6.8760500000000002</v>
      </c>
      <c r="P823">
        <v>12.3003</v>
      </c>
      <c r="Q823">
        <v>5.9847999999999999</v>
      </c>
      <c r="R823">
        <v>30.4025</v>
      </c>
      <c r="S823">
        <v>1.7199</v>
      </c>
      <c r="T823">
        <v>7.0110999999999999</v>
      </c>
      <c r="U823">
        <v>2.8807</v>
      </c>
      <c r="V823">
        <v>5.4574499999999997</v>
      </c>
      <c r="W823">
        <v>8981</v>
      </c>
      <c r="X823">
        <v>1.4427000000000001</v>
      </c>
      <c r="Y823">
        <v>29.967500000000001</v>
      </c>
      <c r="Z823">
        <v>3.6429999999999998</v>
      </c>
      <c r="AA823">
        <v>200.59</v>
      </c>
      <c r="AB823">
        <v>18.055</v>
      </c>
      <c r="AC823">
        <v>480.05</v>
      </c>
      <c r="AD823">
        <v>43.7</v>
      </c>
      <c r="AF823" s="1">
        <v>38597</v>
      </c>
      <c r="AG823">
        <v>3.7605</v>
      </c>
    </row>
    <row r="824" spans="2:33" x14ac:dyDescent="0.2">
      <c r="B824" s="1">
        <v>40494</v>
      </c>
      <c r="C824">
        <v>1.37015</v>
      </c>
      <c r="D824">
        <v>82.38</v>
      </c>
      <c r="E824">
        <v>1.6152</v>
      </c>
      <c r="G824">
        <v>0.97694999999999999</v>
      </c>
      <c r="H824">
        <v>1.0098499999999999</v>
      </c>
      <c r="I824">
        <v>0.98834999999999995</v>
      </c>
      <c r="J824">
        <v>0.77500000000000002</v>
      </c>
      <c r="K824">
        <v>7.7513500000000004</v>
      </c>
      <c r="L824">
        <v>1.29495</v>
      </c>
      <c r="M824">
        <v>44.695</v>
      </c>
      <c r="N824">
        <v>1122.7</v>
      </c>
      <c r="O824">
        <v>6.8307000000000002</v>
      </c>
      <c r="P824">
        <v>12.249599999999999</v>
      </c>
      <c r="Q824">
        <v>5.9480000000000004</v>
      </c>
      <c r="R824">
        <v>30.204999999999998</v>
      </c>
      <c r="S824">
        <v>1.7161</v>
      </c>
      <c r="T824">
        <v>6.9324000000000003</v>
      </c>
      <c r="U824">
        <v>2.8660000000000001</v>
      </c>
      <c r="V824">
        <v>5.4401999999999999</v>
      </c>
      <c r="W824">
        <v>8935</v>
      </c>
      <c r="X824">
        <v>1.4337500000000001</v>
      </c>
      <c r="Y824">
        <v>29.81</v>
      </c>
      <c r="Z824">
        <v>3.6712500000000001</v>
      </c>
      <c r="AA824">
        <v>201.65</v>
      </c>
      <c r="AB824">
        <v>17.962499999999999</v>
      </c>
      <c r="AC824">
        <v>481.5</v>
      </c>
      <c r="AD824">
        <v>43.734999999999999</v>
      </c>
      <c r="AF824" s="1">
        <v>38604</v>
      </c>
      <c r="AG824">
        <v>3.77</v>
      </c>
    </row>
    <row r="825" spans="2:33" x14ac:dyDescent="0.2">
      <c r="B825" s="1">
        <v>40487</v>
      </c>
      <c r="C825">
        <v>1.4032500000000001</v>
      </c>
      <c r="D825">
        <v>81.349999999999994</v>
      </c>
      <c r="E825">
        <v>1.6208</v>
      </c>
      <c r="G825">
        <v>0.95825000000000005</v>
      </c>
      <c r="H825">
        <v>1.0012000000000001</v>
      </c>
      <c r="I825">
        <v>1.0139</v>
      </c>
      <c r="J825">
        <v>0.79464999999999997</v>
      </c>
      <c r="K825">
        <v>7.7506500000000003</v>
      </c>
      <c r="L825">
        <v>1.2858499999999999</v>
      </c>
      <c r="M825">
        <v>44.13</v>
      </c>
      <c r="N825">
        <v>1109.2</v>
      </c>
      <c r="O825">
        <v>6.6003999999999996</v>
      </c>
      <c r="P825">
        <v>12.2089</v>
      </c>
      <c r="Q825">
        <v>5.7648999999999999</v>
      </c>
      <c r="R825">
        <v>30.2</v>
      </c>
      <c r="S825">
        <v>1.6833</v>
      </c>
      <c r="T825">
        <v>6.78775</v>
      </c>
      <c r="U825">
        <v>2.7888500000000001</v>
      </c>
      <c r="V825">
        <v>5.3113999999999999</v>
      </c>
      <c r="W825">
        <v>8905</v>
      </c>
      <c r="X825">
        <v>1.4</v>
      </c>
      <c r="Y825">
        <v>29.6325</v>
      </c>
      <c r="Z825">
        <v>3.5886999999999998</v>
      </c>
      <c r="AA825">
        <v>195.39500000000001</v>
      </c>
      <c r="AB825">
        <v>17.4985</v>
      </c>
      <c r="AC825">
        <v>477.55</v>
      </c>
      <c r="AD825">
        <v>42.674999999999997</v>
      </c>
      <c r="AF825" s="1">
        <v>38611</v>
      </c>
      <c r="AG825">
        <v>3.7694999999999999</v>
      </c>
    </row>
    <row r="826" spans="2:33" x14ac:dyDescent="0.2">
      <c r="B826" s="1">
        <v>40480</v>
      </c>
      <c r="C826">
        <v>1.3894</v>
      </c>
      <c r="D826">
        <v>80.545000000000002</v>
      </c>
      <c r="E826">
        <v>1.5986</v>
      </c>
      <c r="G826">
        <v>0.98375000000000001</v>
      </c>
      <c r="H826">
        <v>1.01745</v>
      </c>
      <c r="I826">
        <v>0.98009999999999997</v>
      </c>
      <c r="J826">
        <v>0.76500000000000001</v>
      </c>
      <c r="K826">
        <v>7.7527499999999998</v>
      </c>
      <c r="L826">
        <v>1.2947500000000001</v>
      </c>
      <c r="M826">
        <v>44.44</v>
      </c>
      <c r="N826">
        <v>1122.0999999999999</v>
      </c>
      <c r="O826">
        <v>6.7081</v>
      </c>
      <c r="P826">
        <v>12.333299999999999</v>
      </c>
      <c r="Q826">
        <v>5.8917000000000002</v>
      </c>
      <c r="R826">
        <v>30.594999999999999</v>
      </c>
      <c r="S826">
        <v>1.69815</v>
      </c>
      <c r="T826">
        <v>6.9653</v>
      </c>
      <c r="U826">
        <v>2.8565499999999999</v>
      </c>
      <c r="V826">
        <v>5.3662999999999998</v>
      </c>
      <c r="W826">
        <v>8933</v>
      </c>
      <c r="X826">
        <v>1.4320999999999999</v>
      </c>
      <c r="Y826">
        <v>29.948</v>
      </c>
      <c r="Z826">
        <v>3.6344500000000002</v>
      </c>
      <c r="AA826">
        <v>195.41499999999999</v>
      </c>
      <c r="AB826">
        <v>17.7225</v>
      </c>
      <c r="AC826">
        <v>489.35</v>
      </c>
      <c r="AD826">
        <v>42.965000000000003</v>
      </c>
      <c r="AF826" s="1">
        <v>38618</v>
      </c>
      <c r="AG826">
        <v>3.7685</v>
      </c>
    </row>
    <row r="827" spans="2:33" x14ac:dyDescent="0.2">
      <c r="B827" s="1">
        <v>40473</v>
      </c>
      <c r="C827">
        <v>1.39255</v>
      </c>
      <c r="D827">
        <v>81.424999999999997</v>
      </c>
      <c r="E827">
        <v>1.5669</v>
      </c>
      <c r="G827">
        <v>0.97555000000000003</v>
      </c>
      <c r="H827">
        <v>1.0253000000000001</v>
      </c>
      <c r="I827">
        <v>0.98004999999999998</v>
      </c>
      <c r="J827">
        <v>0.74590000000000001</v>
      </c>
      <c r="K827">
        <v>7.7640000000000002</v>
      </c>
      <c r="L827">
        <v>1.2992999999999999</v>
      </c>
      <c r="M827">
        <v>44.55</v>
      </c>
      <c r="N827">
        <v>1128.6500000000001</v>
      </c>
      <c r="O827">
        <v>6.6302500000000002</v>
      </c>
      <c r="P827">
        <v>12.3765</v>
      </c>
      <c r="Q827">
        <v>5.8096500000000004</v>
      </c>
      <c r="R827">
        <v>30.842500000000001</v>
      </c>
      <c r="S827">
        <v>1.6938500000000001</v>
      </c>
      <c r="T827">
        <v>6.9492500000000001</v>
      </c>
      <c r="U827">
        <v>2.8420999999999998</v>
      </c>
      <c r="V827">
        <v>5.3558500000000002</v>
      </c>
      <c r="W827">
        <v>8943.5</v>
      </c>
      <c r="X827">
        <v>1.4249499999999999</v>
      </c>
      <c r="Y827">
        <v>29.925000000000001</v>
      </c>
      <c r="Z827">
        <v>3.6244000000000001</v>
      </c>
      <c r="AA827">
        <v>197.17500000000001</v>
      </c>
      <c r="AB827">
        <v>17.614999999999998</v>
      </c>
      <c r="AC827">
        <v>487.65</v>
      </c>
      <c r="AD827">
        <v>43.195</v>
      </c>
      <c r="AF827" s="1">
        <v>38625</v>
      </c>
      <c r="AG827">
        <v>3.7690000000000001</v>
      </c>
    </row>
    <row r="828" spans="2:33" x14ac:dyDescent="0.2">
      <c r="B828" s="1">
        <v>40466</v>
      </c>
      <c r="C828">
        <v>1.4013</v>
      </c>
      <c r="D828">
        <v>81.344999999999999</v>
      </c>
      <c r="E828">
        <v>1.601</v>
      </c>
      <c r="G828">
        <v>0.95704999999999996</v>
      </c>
      <c r="H828">
        <v>1.0103500000000001</v>
      </c>
      <c r="I828">
        <v>0.98909999999999998</v>
      </c>
      <c r="J828">
        <v>0.75475000000000003</v>
      </c>
      <c r="K828">
        <v>7.7579000000000002</v>
      </c>
      <c r="L828">
        <v>1.2970999999999999</v>
      </c>
      <c r="M828">
        <v>44.164999999999999</v>
      </c>
      <c r="N828">
        <v>1111.25</v>
      </c>
      <c r="O828">
        <v>6.61</v>
      </c>
      <c r="P828">
        <v>12.4215</v>
      </c>
      <c r="Q828">
        <v>5.7882999999999996</v>
      </c>
      <c r="R828">
        <v>30.66</v>
      </c>
      <c r="S828">
        <v>1.6620999999999999</v>
      </c>
      <c r="T828">
        <v>6.81365</v>
      </c>
      <c r="U828">
        <v>2.7928500000000001</v>
      </c>
      <c r="V828">
        <v>5.3213499999999998</v>
      </c>
      <c r="W828">
        <v>8900</v>
      </c>
      <c r="X828">
        <v>1.4101999999999999</v>
      </c>
      <c r="Y828">
        <v>29.82</v>
      </c>
      <c r="Z828">
        <v>3.569</v>
      </c>
      <c r="AA828">
        <v>196.18</v>
      </c>
      <c r="AB828">
        <v>17.488499999999998</v>
      </c>
      <c r="AC828">
        <v>478.55</v>
      </c>
      <c r="AD828">
        <v>43.295000000000002</v>
      </c>
      <c r="AF828" s="1">
        <v>38632</v>
      </c>
      <c r="AG828">
        <v>3.7694999999999999</v>
      </c>
    </row>
    <row r="829" spans="2:33" x14ac:dyDescent="0.2">
      <c r="B829" s="1">
        <v>40459</v>
      </c>
      <c r="C829">
        <v>1.3932500000000001</v>
      </c>
      <c r="D829">
        <v>81.844999999999999</v>
      </c>
      <c r="E829">
        <v>1.5931500000000001</v>
      </c>
      <c r="G829">
        <v>0.96125000000000005</v>
      </c>
      <c r="H829">
        <v>1.0166999999999999</v>
      </c>
      <c r="I829">
        <v>0.98360000000000003</v>
      </c>
      <c r="J829">
        <v>0.75205</v>
      </c>
      <c r="K829">
        <v>7.7579000000000002</v>
      </c>
      <c r="L829">
        <v>1.3058000000000001</v>
      </c>
      <c r="M829">
        <v>44.2</v>
      </c>
      <c r="N829">
        <v>1116.6500000000001</v>
      </c>
      <c r="O829">
        <v>6.6784999999999997</v>
      </c>
      <c r="P829">
        <v>12.511100000000001</v>
      </c>
      <c r="Q829">
        <v>5.8284000000000002</v>
      </c>
      <c r="R829">
        <v>30.855</v>
      </c>
      <c r="S829">
        <v>1.6839999999999999</v>
      </c>
      <c r="T829">
        <v>6.8535500000000003</v>
      </c>
      <c r="U829">
        <v>2.8560500000000002</v>
      </c>
      <c r="V829">
        <v>5.3518999999999997</v>
      </c>
      <c r="W829">
        <v>8943.5</v>
      </c>
      <c r="X829">
        <v>1.4178500000000001</v>
      </c>
      <c r="Y829">
        <v>30</v>
      </c>
      <c r="Z829">
        <v>3.6007500000000001</v>
      </c>
      <c r="AA829">
        <v>198.01499999999999</v>
      </c>
      <c r="AB829">
        <v>17.577999999999999</v>
      </c>
      <c r="AC829">
        <v>484.15</v>
      </c>
      <c r="AD829">
        <v>43.365000000000002</v>
      </c>
      <c r="AF829" s="1">
        <v>38639</v>
      </c>
      <c r="AG829">
        <v>3.7738</v>
      </c>
    </row>
    <row r="830" spans="2:33" x14ac:dyDescent="0.2">
      <c r="B830" s="1">
        <v>40452</v>
      </c>
      <c r="C830">
        <v>1.3745000000000001</v>
      </c>
      <c r="D830">
        <v>83.295000000000002</v>
      </c>
      <c r="E830">
        <v>1.581</v>
      </c>
      <c r="G830">
        <v>0.97585</v>
      </c>
      <c r="H830">
        <v>1.02355</v>
      </c>
      <c r="I830">
        <v>0.97024999999999995</v>
      </c>
      <c r="J830">
        <v>0.74204999999999999</v>
      </c>
      <c r="K830">
        <v>7.7580999999999998</v>
      </c>
      <c r="L830">
        <v>1.3121499999999999</v>
      </c>
      <c r="M830">
        <v>44.46</v>
      </c>
      <c r="N830">
        <v>1126.21</v>
      </c>
      <c r="O830">
        <v>6.7218</v>
      </c>
      <c r="P830">
        <v>12.5572</v>
      </c>
      <c r="Q830">
        <v>5.8543000000000003</v>
      </c>
      <c r="R830">
        <v>30.92</v>
      </c>
      <c r="S830">
        <v>1.68605</v>
      </c>
      <c r="T830">
        <v>6.9436</v>
      </c>
      <c r="U830">
        <v>2.8717000000000001</v>
      </c>
      <c r="V830">
        <v>5.4215999999999998</v>
      </c>
      <c r="W830">
        <v>8891.5</v>
      </c>
      <c r="X830">
        <v>1.44845</v>
      </c>
      <c r="Y830">
        <v>30.182500000000001</v>
      </c>
      <c r="Z830">
        <v>3.6351499999999999</v>
      </c>
      <c r="AA830">
        <v>199.35</v>
      </c>
      <c r="AB830">
        <v>17.821999999999999</v>
      </c>
      <c r="AC830">
        <v>480.55</v>
      </c>
      <c r="AD830">
        <v>43.744999999999997</v>
      </c>
      <c r="AF830" s="1">
        <v>38646</v>
      </c>
      <c r="AG830">
        <v>3.774</v>
      </c>
    </row>
    <row r="831" spans="2:33" x14ac:dyDescent="0.2">
      <c r="B831" s="1">
        <v>40445</v>
      </c>
      <c r="C831">
        <v>1.34765</v>
      </c>
      <c r="D831">
        <v>84.204999999999998</v>
      </c>
      <c r="E831">
        <v>1.58125</v>
      </c>
      <c r="G831">
        <v>0.98345000000000005</v>
      </c>
      <c r="H831">
        <v>1.0265</v>
      </c>
      <c r="I831">
        <v>0.95909999999999995</v>
      </c>
      <c r="J831">
        <v>0.73419999999999996</v>
      </c>
      <c r="K831">
        <v>7.7566499999999996</v>
      </c>
      <c r="L831">
        <v>1.3226500000000001</v>
      </c>
      <c r="M831">
        <v>45.247500000000002</v>
      </c>
      <c r="N831">
        <v>1149.67</v>
      </c>
      <c r="O831">
        <v>6.8131000000000004</v>
      </c>
      <c r="P831">
        <v>12.542</v>
      </c>
      <c r="Q831">
        <v>5.8811999999999998</v>
      </c>
      <c r="R831">
        <v>31.3825</v>
      </c>
      <c r="S831">
        <v>1.71315</v>
      </c>
      <c r="T831">
        <v>7.0160499999999999</v>
      </c>
      <c r="U831">
        <v>2.9360499999999998</v>
      </c>
      <c r="V831">
        <v>5.5284000000000004</v>
      </c>
      <c r="W831">
        <v>8947.5</v>
      </c>
      <c r="X831">
        <v>1.4773000000000001</v>
      </c>
      <c r="Y831">
        <v>30.67</v>
      </c>
      <c r="Z831">
        <v>3.6727500000000002</v>
      </c>
      <c r="AA831">
        <v>206.02500000000001</v>
      </c>
      <c r="AB831">
        <v>18.270199999999999</v>
      </c>
      <c r="AC831">
        <v>485.15</v>
      </c>
      <c r="AD831">
        <v>43.814999999999998</v>
      </c>
      <c r="AF831" s="1">
        <v>38653</v>
      </c>
      <c r="AG831">
        <v>3.7747000000000002</v>
      </c>
    </row>
    <row r="832" spans="2:33" x14ac:dyDescent="0.2">
      <c r="B832" s="1">
        <v>40438</v>
      </c>
      <c r="C832">
        <v>1.3047</v>
      </c>
      <c r="D832">
        <v>85.844999999999999</v>
      </c>
      <c r="E832">
        <v>1.56365</v>
      </c>
      <c r="G832">
        <v>1.0112000000000001</v>
      </c>
      <c r="H832">
        <v>1.0330999999999999</v>
      </c>
      <c r="I832">
        <v>0.93705000000000005</v>
      </c>
      <c r="J832">
        <v>0.72645000000000004</v>
      </c>
      <c r="K832">
        <v>7.7649999999999997</v>
      </c>
      <c r="L832">
        <v>1.3364499999999999</v>
      </c>
      <c r="M832">
        <v>45.945</v>
      </c>
      <c r="N832">
        <v>1161.5</v>
      </c>
      <c r="O832">
        <v>7.0590000000000002</v>
      </c>
      <c r="P832">
        <v>12.833399999999999</v>
      </c>
      <c r="Q832">
        <v>6.0987999999999998</v>
      </c>
      <c r="R832">
        <v>31.73</v>
      </c>
      <c r="S832">
        <v>1.716</v>
      </c>
      <c r="T832">
        <v>7.1453499999999996</v>
      </c>
      <c r="U832">
        <v>3.0356999999999998</v>
      </c>
      <c r="V832">
        <v>5.7079000000000004</v>
      </c>
      <c r="W832">
        <v>8971</v>
      </c>
      <c r="X832">
        <v>1.4996</v>
      </c>
      <c r="Y832">
        <v>30.754999999999999</v>
      </c>
      <c r="Z832">
        <v>3.73</v>
      </c>
      <c r="AA832">
        <v>216.505</v>
      </c>
      <c r="AB832">
        <v>18.928999999999998</v>
      </c>
      <c r="AC832">
        <v>496.7</v>
      </c>
      <c r="AD832">
        <v>44.3</v>
      </c>
      <c r="AF832" s="1">
        <v>38660</v>
      </c>
      <c r="AG832">
        <v>3.7765</v>
      </c>
    </row>
    <row r="833" spans="2:33" x14ac:dyDescent="0.2">
      <c r="B833" s="1">
        <v>40431</v>
      </c>
      <c r="C833">
        <v>1.2726500000000001</v>
      </c>
      <c r="D833">
        <v>84.25</v>
      </c>
      <c r="E833">
        <v>1.5382499999999999</v>
      </c>
      <c r="G833">
        <v>1.022</v>
      </c>
      <c r="H833">
        <v>1.0323</v>
      </c>
      <c r="I833">
        <v>0.92635000000000001</v>
      </c>
      <c r="J833">
        <v>0.72775000000000001</v>
      </c>
      <c r="K833">
        <v>7.7667999999999999</v>
      </c>
      <c r="L833">
        <v>1.3403</v>
      </c>
      <c r="M833">
        <v>46.270499999999998</v>
      </c>
      <c r="N833">
        <v>1163.75</v>
      </c>
      <c r="O833">
        <v>7.2295999999999996</v>
      </c>
      <c r="P833">
        <v>12.9587</v>
      </c>
      <c r="Q833">
        <v>6.1833</v>
      </c>
      <c r="R833">
        <v>31.81</v>
      </c>
      <c r="S833">
        <v>1.7178</v>
      </c>
      <c r="T833">
        <v>7.1722000000000001</v>
      </c>
      <c r="U833">
        <v>3.0954999999999999</v>
      </c>
      <c r="V833">
        <v>5.8506499999999999</v>
      </c>
      <c r="W833">
        <v>8965</v>
      </c>
      <c r="X833">
        <v>1.50465</v>
      </c>
      <c r="Y833">
        <v>30.7925</v>
      </c>
      <c r="Z833">
        <v>3.76925</v>
      </c>
      <c r="AA833">
        <v>223.67500000000001</v>
      </c>
      <c r="AB833">
        <v>19.417000000000002</v>
      </c>
      <c r="AC833">
        <v>495.75</v>
      </c>
      <c r="AD833">
        <v>44.975000000000001</v>
      </c>
      <c r="AF833" s="1">
        <v>38667</v>
      </c>
      <c r="AG833">
        <v>3.7787000000000002</v>
      </c>
    </row>
    <row r="834" spans="2:33" x14ac:dyDescent="0.2">
      <c r="B834" s="1">
        <v>40424</v>
      </c>
      <c r="C834">
        <v>1.2861499999999999</v>
      </c>
      <c r="D834">
        <v>84.344999999999999</v>
      </c>
      <c r="E834">
        <v>1.5438499999999999</v>
      </c>
      <c r="G834">
        <v>1.0168999999999999</v>
      </c>
      <c r="H834">
        <v>1.04375</v>
      </c>
      <c r="I834">
        <v>0.91435</v>
      </c>
      <c r="J834">
        <v>0.71930000000000005</v>
      </c>
      <c r="K834">
        <v>7.7717499999999999</v>
      </c>
      <c r="L834">
        <v>1.345</v>
      </c>
      <c r="M834">
        <v>46.532499999999999</v>
      </c>
      <c r="N834">
        <v>1156.0999999999999</v>
      </c>
      <c r="O834">
        <v>7.2397999999999998</v>
      </c>
      <c r="P834">
        <v>12.963900000000001</v>
      </c>
      <c r="Q834">
        <v>6.1307999999999998</v>
      </c>
      <c r="R834">
        <v>32.03</v>
      </c>
      <c r="S834">
        <v>1.7257499999999999</v>
      </c>
      <c r="T834">
        <v>7.1871</v>
      </c>
      <c r="U834">
        <v>3.0651999999999999</v>
      </c>
      <c r="V834">
        <v>5.7885</v>
      </c>
      <c r="W834">
        <v>8965</v>
      </c>
      <c r="X834">
        <v>1.50285</v>
      </c>
      <c r="Y834">
        <v>31.170500000000001</v>
      </c>
      <c r="Z834">
        <v>3.7730000000000001</v>
      </c>
      <c r="AA834">
        <v>221.33500000000001</v>
      </c>
      <c r="AB834">
        <v>19.2165</v>
      </c>
      <c r="AC834">
        <v>495.25</v>
      </c>
      <c r="AD834">
        <v>44.975000000000001</v>
      </c>
      <c r="AF834" s="1">
        <v>38674</v>
      </c>
      <c r="AG834">
        <v>3.7795000000000001</v>
      </c>
    </row>
    <row r="835" spans="2:33" x14ac:dyDescent="0.2">
      <c r="B835" s="1">
        <v>40417</v>
      </c>
      <c r="C835">
        <v>1.272</v>
      </c>
      <c r="D835">
        <v>84.974999999999994</v>
      </c>
      <c r="E835">
        <v>1.54745</v>
      </c>
      <c r="G835">
        <v>1.0283500000000001</v>
      </c>
      <c r="H835">
        <v>1.0607500000000001</v>
      </c>
      <c r="I835">
        <v>0.89475000000000005</v>
      </c>
      <c r="J835">
        <v>0.70774999999999999</v>
      </c>
      <c r="K835">
        <v>7.7791499999999996</v>
      </c>
      <c r="L835">
        <v>1.3554999999999999</v>
      </c>
      <c r="M835">
        <v>46.83</v>
      </c>
      <c r="N835">
        <v>1177.5999999999999</v>
      </c>
      <c r="O835">
        <v>7.3773499999999999</v>
      </c>
      <c r="P835">
        <v>13.046799999999999</v>
      </c>
      <c r="Q835">
        <v>6.2927</v>
      </c>
      <c r="R835">
        <v>32.03</v>
      </c>
      <c r="S835">
        <v>1.7537499999999999</v>
      </c>
      <c r="T835">
        <v>7.3410000000000002</v>
      </c>
      <c r="U835">
        <v>3.12825</v>
      </c>
      <c r="V835">
        <v>5.8548499999999999</v>
      </c>
      <c r="W835">
        <v>8965</v>
      </c>
      <c r="X835">
        <v>1.52275</v>
      </c>
      <c r="Y835">
        <v>31.335000000000001</v>
      </c>
      <c r="Z835">
        <v>3.827</v>
      </c>
      <c r="AA835">
        <v>223.51499999999999</v>
      </c>
      <c r="AB835">
        <v>19.473500000000001</v>
      </c>
      <c r="AC835">
        <v>499.95</v>
      </c>
      <c r="AD835">
        <v>44.975000000000001</v>
      </c>
      <c r="AF835" s="1">
        <v>38681</v>
      </c>
      <c r="AG835">
        <v>3.78</v>
      </c>
    </row>
    <row r="836" spans="2:33" x14ac:dyDescent="0.2">
      <c r="B836" s="1">
        <v>40410</v>
      </c>
      <c r="C836">
        <v>1.26875</v>
      </c>
      <c r="D836">
        <v>85.745000000000005</v>
      </c>
      <c r="E836">
        <v>1.55115</v>
      </c>
      <c r="G836">
        <v>1.0365500000000001</v>
      </c>
      <c r="H836">
        <v>1.0505500000000001</v>
      </c>
      <c r="I836">
        <v>0.88785000000000003</v>
      </c>
      <c r="J836">
        <v>0.70135000000000003</v>
      </c>
      <c r="K836">
        <v>7.7756499999999997</v>
      </c>
      <c r="L836">
        <v>1.3589500000000001</v>
      </c>
      <c r="M836">
        <v>46.704999999999998</v>
      </c>
      <c r="N836">
        <v>1164</v>
      </c>
      <c r="O836">
        <v>7.4326999999999996</v>
      </c>
      <c r="P836">
        <v>12.755000000000001</v>
      </c>
      <c r="Q836">
        <v>6.2539999999999996</v>
      </c>
      <c r="R836">
        <v>31.965</v>
      </c>
      <c r="S836">
        <v>1.7637499999999999</v>
      </c>
      <c r="T836">
        <v>7.3308499999999999</v>
      </c>
      <c r="U836">
        <v>3.1369500000000001</v>
      </c>
      <c r="V836">
        <v>5.8734999999999999</v>
      </c>
      <c r="W836">
        <v>8965</v>
      </c>
      <c r="X836">
        <v>1.5168999999999999</v>
      </c>
      <c r="Y836">
        <v>31.53</v>
      </c>
      <c r="Z836">
        <v>3.8079999999999998</v>
      </c>
      <c r="AA836">
        <v>220.19</v>
      </c>
      <c r="AB836">
        <v>19.561499999999999</v>
      </c>
      <c r="AC836">
        <v>508.75</v>
      </c>
      <c r="AD836">
        <v>44.975000000000001</v>
      </c>
      <c r="AF836" s="1">
        <v>38688</v>
      </c>
      <c r="AG836">
        <v>3.7789999999999999</v>
      </c>
    </row>
    <row r="837" spans="2:33" x14ac:dyDescent="0.2">
      <c r="B837" s="1">
        <v>40403</v>
      </c>
      <c r="C837">
        <v>1.2764</v>
      </c>
      <c r="D837">
        <v>86.375</v>
      </c>
      <c r="E837">
        <v>1.5582499999999999</v>
      </c>
      <c r="G837">
        <v>1.0527</v>
      </c>
      <c r="H837">
        <v>1.0378499999999999</v>
      </c>
      <c r="I837">
        <v>0.89680000000000004</v>
      </c>
      <c r="J837">
        <v>0.7097</v>
      </c>
      <c r="K837">
        <v>7.7717499999999999</v>
      </c>
      <c r="L837">
        <v>1.3628499999999999</v>
      </c>
      <c r="M837">
        <v>46.6</v>
      </c>
      <c r="N837">
        <v>1164.8</v>
      </c>
      <c r="O837">
        <v>7.4527000000000001</v>
      </c>
      <c r="P837">
        <v>12.7254</v>
      </c>
      <c r="Q837">
        <v>6.2110000000000003</v>
      </c>
      <c r="R837">
        <v>31.91</v>
      </c>
      <c r="S837">
        <v>1.7718</v>
      </c>
      <c r="T837">
        <v>7.3194999999999997</v>
      </c>
      <c r="U837">
        <v>3.1463000000000001</v>
      </c>
      <c r="V837">
        <v>5.8380999999999998</v>
      </c>
      <c r="W837">
        <v>8965</v>
      </c>
      <c r="X837">
        <v>1.5175000000000001</v>
      </c>
      <c r="Y837">
        <v>31.9</v>
      </c>
      <c r="Z837">
        <v>3.8050000000000002</v>
      </c>
      <c r="AA837">
        <v>220.47499999999999</v>
      </c>
      <c r="AB837">
        <v>19.500499999999999</v>
      </c>
      <c r="AC837">
        <v>511.65</v>
      </c>
      <c r="AD837">
        <v>44.975000000000001</v>
      </c>
      <c r="AF837" s="1">
        <v>38695</v>
      </c>
      <c r="AG837">
        <v>3.77</v>
      </c>
    </row>
    <row r="838" spans="2:33" x14ac:dyDescent="0.2">
      <c r="B838" s="1">
        <v>40396</v>
      </c>
      <c r="C838">
        <v>1.3291999999999999</v>
      </c>
      <c r="D838">
        <v>85.13</v>
      </c>
      <c r="E838">
        <v>1.59745</v>
      </c>
      <c r="G838">
        <v>1.03555</v>
      </c>
      <c r="H838">
        <v>1.02745</v>
      </c>
      <c r="I838">
        <v>0.91535</v>
      </c>
      <c r="J838">
        <v>0.72865000000000002</v>
      </c>
      <c r="K838">
        <v>7.7625000000000002</v>
      </c>
      <c r="L838">
        <v>1.34755</v>
      </c>
      <c r="M838">
        <v>45.994999999999997</v>
      </c>
      <c r="N838">
        <v>1142.8</v>
      </c>
      <c r="O838">
        <v>7.0842499999999999</v>
      </c>
      <c r="P838">
        <v>12.6622</v>
      </c>
      <c r="Q838">
        <v>5.9599000000000002</v>
      </c>
      <c r="R838">
        <v>31.715</v>
      </c>
      <c r="S838">
        <v>1.7594000000000001</v>
      </c>
      <c r="T838">
        <v>7.2363999999999997</v>
      </c>
      <c r="U838">
        <v>3.0009999999999999</v>
      </c>
      <c r="V838">
        <v>5.6055000000000001</v>
      </c>
      <c r="W838">
        <v>8940</v>
      </c>
      <c r="X838">
        <v>1.4925999999999999</v>
      </c>
      <c r="Y838">
        <v>32.017499999999998</v>
      </c>
      <c r="Z838">
        <v>3.766</v>
      </c>
      <c r="AA838">
        <v>210.31</v>
      </c>
      <c r="AB838">
        <v>18.644500000000001</v>
      </c>
      <c r="AC838">
        <v>515.45000000000005</v>
      </c>
      <c r="AD838">
        <v>44.924999999999997</v>
      </c>
      <c r="AF838" s="1">
        <v>38702</v>
      </c>
      <c r="AG838">
        <v>3.77</v>
      </c>
    </row>
    <row r="839" spans="2:33" x14ac:dyDescent="0.2">
      <c r="B839" s="1">
        <v>40389</v>
      </c>
      <c r="C839">
        <v>1.3028999999999999</v>
      </c>
      <c r="D839">
        <v>86.66</v>
      </c>
      <c r="E839">
        <v>1.5661</v>
      </c>
      <c r="G839">
        <v>1.0463</v>
      </c>
      <c r="H839">
        <v>1.0298</v>
      </c>
      <c r="I839">
        <v>0.90539999999999998</v>
      </c>
      <c r="J839">
        <v>0.72424999999999995</v>
      </c>
      <c r="K839">
        <v>7.7651000000000003</v>
      </c>
      <c r="L839">
        <v>1.3603499999999999</v>
      </c>
      <c r="M839">
        <v>46.33</v>
      </c>
      <c r="N839">
        <v>1181.25</v>
      </c>
      <c r="O839">
        <v>7.2312000000000003</v>
      </c>
      <c r="P839">
        <v>12.641999999999999</v>
      </c>
      <c r="Q839">
        <v>6.0724999999999998</v>
      </c>
      <c r="R839">
        <v>31.96</v>
      </c>
      <c r="S839">
        <v>1.75925</v>
      </c>
      <c r="T839">
        <v>7.3080999999999996</v>
      </c>
      <c r="U839">
        <v>3.0777999999999999</v>
      </c>
      <c r="V839">
        <v>5.7195</v>
      </c>
      <c r="W839">
        <v>8925</v>
      </c>
      <c r="X839">
        <v>1.5084</v>
      </c>
      <c r="Y839">
        <v>32.26</v>
      </c>
      <c r="Z839">
        <v>3.782</v>
      </c>
      <c r="AA839">
        <v>218.58</v>
      </c>
      <c r="AB839">
        <v>19.026</v>
      </c>
      <c r="AC839">
        <v>521.95000000000005</v>
      </c>
      <c r="AD839">
        <v>45.615000000000002</v>
      </c>
      <c r="AF839" s="1">
        <v>38709</v>
      </c>
      <c r="AG839">
        <v>3.7795000000000001</v>
      </c>
    </row>
    <row r="840" spans="2:33" x14ac:dyDescent="0.2">
      <c r="B840" s="1">
        <v>40382</v>
      </c>
      <c r="C840">
        <v>1.2819</v>
      </c>
      <c r="D840">
        <v>87.32</v>
      </c>
      <c r="E840">
        <v>1.5403500000000001</v>
      </c>
      <c r="G840">
        <v>1.0536000000000001</v>
      </c>
      <c r="H840">
        <v>1.0388999999999999</v>
      </c>
      <c r="I840">
        <v>0.89415</v>
      </c>
      <c r="J840">
        <v>0.72714999999999996</v>
      </c>
      <c r="K840">
        <v>7.7680999999999996</v>
      </c>
      <c r="L840">
        <v>1.37185</v>
      </c>
      <c r="M840">
        <v>46.87</v>
      </c>
      <c r="N840">
        <v>1179.8</v>
      </c>
      <c r="O840">
        <v>7.3813500000000003</v>
      </c>
      <c r="P840">
        <v>12.776199999999999</v>
      </c>
      <c r="Q840">
        <v>6.2169999999999996</v>
      </c>
      <c r="R840">
        <v>32.090000000000003</v>
      </c>
      <c r="S840">
        <v>1.7622500000000001</v>
      </c>
      <c r="T840">
        <v>7.4567500000000004</v>
      </c>
      <c r="U840">
        <v>3.1799499999999998</v>
      </c>
      <c r="V840">
        <v>5.8135000000000003</v>
      </c>
      <c r="W840">
        <v>9040</v>
      </c>
      <c r="X840">
        <v>1.5235000000000001</v>
      </c>
      <c r="Y840">
        <v>32.234999999999999</v>
      </c>
      <c r="Z840">
        <v>3.8570000000000002</v>
      </c>
      <c r="AA840">
        <v>224.48</v>
      </c>
      <c r="AB840">
        <v>19.599</v>
      </c>
      <c r="AC840">
        <v>519.75</v>
      </c>
      <c r="AD840">
        <v>46.325000000000003</v>
      </c>
      <c r="AF840" s="1">
        <v>38716</v>
      </c>
      <c r="AG840">
        <v>3.7795000000000001</v>
      </c>
    </row>
    <row r="841" spans="2:33" x14ac:dyDescent="0.2">
      <c r="B841" s="1">
        <v>40375</v>
      </c>
      <c r="C841">
        <v>1.29525</v>
      </c>
      <c r="D841">
        <v>86.43</v>
      </c>
      <c r="E841">
        <v>1.5346</v>
      </c>
      <c r="G841">
        <v>1.0484</v>
      </c>
      <c r="H841">
        <v>1.0526500000000001</v>
      </c>
      <c r="I841">
        <v>0.87304999999999999</v>
      </c>
      <c r="J841">
        <v>0.71284999999999998</v>
      </c>
      <c r="K841">
        <v>7.7746000000000004</v>
      </c>
      <c r="L841">
        <v>1.3767499999999999</v>
      </c>
      <c r="M841">
        <v>46.7425</v>
      </c>
      <c r="N841">
        <v>1184.5</v>
      </c>
      <c r="O841">
        <v>7.3237500000000004</v>
      </c>
      <c r="P841">
        <v>12.8757</v>
      </c>
      <c r="Q841">
        <v>6.2431000000000001</v>
      </c>
      <c r="R841">
        <v>32.04</v>
      </c>
      <c r="S841">
        <v>1.7795000000000001</v>
      </c>
      <c r="T841">
        <v>7.5939500000000004</v>
      </c>
      <c r="U841">
        <v>3.1764000000000001</v>
      </c>
      <c r="V841">
        <v>5.7531999999999996</v>
      </c>
      <c r="W841">
        <v>9065</v>
      </c>
      <c r="X841">
        <v>1.5399499999999999</v>
      </c>
      <c r="Y841">
        <v>32.241500000000002</v>
      </c>
      <c r="Z841">
        <v>3.8570000000000002</v>
      </c>
      <c r="AA841">
        <v>217.71</v>
      </c>
      <c r="AB841">
        <v>19.667000000000002</v>
      </c>
      <c r="AC841">
        <v>530.04999999999995</v>
      </c>
      <c r="AD841">
        <v>46.475000000000001</v>
      </c>
      <c r="AF841" s="1">
        <v>38723</v>
      </c>
      <c r="AG841">
        <v>3.7524999999999999</v>
      </c>
    </row>
    <row r="842" spans="2:33" x14ac:dyDescent="0.2">
      <c r="B842" s="1">
        <v>40368</v>
      </c>
      <c r="C842">
        <v>1.26325</v>
      </c>
      <c r="D842">
        <v>88.49</v>
      </c>
      <c r="E842">
        <v>1.5109999999999999</v>
      </c>
      <c r="G842">
        <v>1.0575000000000001</v>
      </c>
      <c r="H842">
        <v>1.03165</v>
      </c>
      <c r="I842">
        <v>0.87490000000000001</v>
      </c>
      <c r="J842">
        <v>0.70750000000000002</v>
      </c>
      <c r="K842">
        <v>7.7759999999999998</v>
      </c>
      <c r="L842">
        <v>1.3813500000000001</v>
      </c>
      <c r="M842">
        <v>46.61</v>
      </c>
      <c r="N842">
        <v>1195.9000000000001</v>
      </c>
      <c r="O842">
        <v>7.4950999999999999</v>
      </c>
      <c r="P842">
        <v>12.792199999999999</v>
      </c>
      <c r="Q842">
        <v>6.3693999999999997</v>
      </c>
      <c r="R842">
        <v>32.04</v>
      </c>
      <c r="S842">
        <v>1.7605</v>
      </c>
      <c r="T842">
        <v>7.58</v>
      </c>
      <c r="U842">
        <v>3.2220499999999999</v>
      </c>
      <c r="V842">
        <v>5.9015000000000004</v>
      </c>
      <c r="W842">
        <v>9025</v>
      </c>
      <c r="X842">
        <v>1.5526</v>
      </c>
      <c r="Y842">
        <v>32.354999999999997</v>
      </c>
      <c r="Z842">
        <v>3.8679999999999999</v>
      </c>
      <c r="AA842">
        <v>221.36500000000001</v>
      </c>
      <c r="AB842">
        <v>20.038499999999999</v>
      </c>
      <c r="AC842">
        <v>537.45000000000005</v>
      </c>
      <c r="AD842">
        <v>46.075000000000003</v>
      </c>
      <c r="AF842" s="1">
        <v>38730</v>
      </c>
      <c r="AG842">
        <v>3.74</v>
      </c>
    </row>
    <row r="843" spans="2:33" x14ac:dyDescent="0.2">
      <c r="B843" s="1">
        <v>40361</v>
      </c>
      <c r="C843">
        <v>1.26</v>
      </c>
      <c r="D843">
        <v>87.665000000000006</v>
      </c>
      <c r="E843">
        <v>1.5185500000000001</v>
      </c>
      <c r="G843">
        <v>1.0650500000000001</v>
      </c>
      <c r="H843">
        <v>1.0643499999999999</v>
      </c>
      <c r="I843">
        <v>0.8458</v>
      </c>
      <c r="J843">
        <v>0.69164999999999999</v>
      </c>
      <c r="K843">
        <v>7.7929500000000003</v>
      </c>
      <c r="L843">
        <v>1.39175</v>
      </c>
      <c r="M843">
        <v>46.53</v>
      </c>
      <c r="N843">
        <v>1224.5</v>
      </c>
      <c r="O843">
        <v>7.6165000000000003</v>
      </c>
      <c r="P843">
        <v>13.0593</v>
      </c>
      <c r="Q843">
        <v>6.4222999999999999</v>
      </c>
      <c r="R843">
        <v>32.225000000000001</v>
      </c>
      <c r="S843">
        <v>1.77105</v>
      </c>
      <c r="T843">
        <v>7.6997499999999999</v>
      </c>
      <c r="U843">
        <v>3.2950499999999998</v>
      </c>
      <c r="V843">
        <v>5.9138000000000002</v>
      </c>
      <c r="W843">
        <v>9080</v>
      </c>
      <c r="X843">
        <v>1.5649999999999999</v>
      </c>
      <c r="Y843">
        <v>32.4</v>
      </c>
      <c r="Z843">
        <v>3.8919999999999999</v>
      </c>
      <c r="AA843">
        <v>226.76</v>
      </c>
      <c r="AB843">
        <v>20.394500000000001</v>
      </c>
      <c r="AC843">
        <v>538.79999999999995</v>
      </c>
      <c r="AD843">
        <v>46.524999999999999</v>
      </c>
      <c r="AF843" s="1">
        <v>38737</v>
      </c>
      <c r="AG843">
        <v>3.7450000000000001</v>
      </c>
    </row>
    <row r="844" spans="2:33" x14ac:dyDescent="0.2">
      <c r="B844" s="1">
        <v>40354</v>
      </c>
      <c r="C844">
        <v>1.22925</v>
      </c>
      <c r="D844">
        <v>89.305000000000007</v>
      </c>
      <c r="E844">
        <v>1.4977</v>
      </c>
      <c r="G844">
        <v>1.0965</v>
      </c>
      <c r="H844">
        <v>1.04105</v>
      </c>
      <c r="I844">
        <v>0.86450000000000005</v>
      </c>
      <c r="J844">
        <v>0.70709999999999995</v>
      </c>
      <c r="K844">
        <v>7.7785000000000002</v>
      </c>
      <c r="L844">
        <v>1.3915500000000001</v>
      </c>
      <c r="M844">
        <v>46.454999999999998</v>
      </c>
      <c r="N844">
        <v>1211.4000000000001</v>
      </c>
      <c r="O844">
        <v>7.7755000000000001</v>
      </c>
      <c r="P844">
        <v>12.7088</v>
      </c>
      <c r="Q844">
        <v>6.4836</v>
      </c>
      <c r="R844">
        <v>31.529</v>
      </c>
      <c r="S844">
        <v>1.7880499999999999</v>
      </c>
      <c r="T844">
        <v>7.6577500000000001</v>
      </c>
      <c r="U844">
        <v>3.3535499999999998</v>
      </c>
      <c r="V844">
        <v>6.0551000000000004</v>
      </c>
      <c r="W844">
        <v>9075</v>
      </c>
      <c r="X844">
        <v>1.57975</v>
      </c>
      <c r="Y844">
        <v>32.39</v>
      </c>
      <c r="Z844">
        <v>3.863</v>
      </c>
      <c r="AA844">
        <v>231.86</v>
      </c>
      <c r="AB844">
        <v>20.926500000000001</v>
      </c>
      <c r="AC844">
        <v>537.95000000000005</v>
      </c>
      <c r="AD844">
        <v>46.325000000000003</v>
      </c>
      <c r="AF844" s="1">
        <v>38744</v>
      </c>
      <c r="AG844">
        <v>3.7505000000000002</v>
      </c>
    </row>
    <row r="845" spans="2:33" x14ac:dyDescent="0.2">
      <c r="B845" s="1">
        <v>40347</v>
      </c>
      <c r="C845">
        <v>1.2383500000000001</v>
      </c>
      <c r="D845">
        <v>90.84</v>
      </c>
      <c r="E845">
        <v>1.4802999999999999</v>
      </c>
      <c r="G845">
        <v>1.10945</v>
      </c>
      <c r="H845">
        <v>1.0244</v>
      </c>
      <c r="I845">
        <v>0.86975000000000002</v>
      </c>
      <c r="J845">
        <v>0.70550000000000002</v>
      </c>
      <c r="K845">
        <v>7.7828999999999997</v>
      </c>
      <c r="L845">
        <v>1.3839999999999999</v>
      </c>
      <c r="M845">
        <v>46.094999999999999</v>
      </c>
      <c r="N845">
        <v>1198.5999999999999</v>
      </c>
      <c r="O845">
        <v>7.7094500000000004</v>
      </c>
      <c r="P845">
        <v>12.5427</v>
      </c>
      <c r="Q845">
        <v>6.3574999999999999</v>
      </c>
      <c r="R845">
        <v>31.529</v>
      </c>
      <c r="S845">
        <v>1.7729999999999999</v>
      </c>
      <c r="T845">
        <v>7.5153999999999996</v>
      </c>
      <c r="U845">
        <v>3.2743000000000002</v>
      </c>
      <c r="V845">
        <v>6.0072999999999999</v>
      </c>
      <c r="W845">
        <v>9095</v>
      </c>
      <c r="X845">
        <v>1.5561</v>
      </c>
      <c r="Y845">
        <v>32.402500000000003</v>
      </c>
      <c r="Z845">
        <v>3.8149999999999999</v>
      </c>
      <c r="AA845">
        <v>225.505</v>
      </c>
      <c r="AB845">
        <v>20.777999999999999</v>
      </c>
      <c r="AC845">
        <v>531.65</v>
      </c>
      <c r="AD845">
        <v>45.875</v>
      </c>
      <c r="AF845" s="1">
        <v>38751</v>
      </c>
      <c r="AG845">
        <v>3.7465000000000002</v>
      </c>
    </row>
    <row r="846" spans="2:33" x14ac:dyDescent="0.2">
      <c r="B846" s="1">
        <v>40340</v>
      </c>
      <c r="C846">
        <v>1.2096499999999999</v>
      </c>
      <c r="D846">
        <v>91.674999999999997</v>
      </c>
      <c r="E846">
        <v>1.4563999999999999</v>
      </c>
      <c r="G846">
        <v>1.1496999999999999</v>
      </c>
      <c r="H846">
        <v>1.0359</v>
      </c>
      <c r="I846">
        <v>0.84914999999999996</v>
      </c>
      <c r="J846">
        <v>0.68810000000000004</v>
      </c>
      <c r="K846">
        <v>7.7938999999999998</v>
      </c>
      <c r="L846">
        <v>1.4025000000000001</v>
      </c>
      <c r="M846">
        <v>46.73</v>
      </c>
      <c r="N846">
        <v>1242.0999999999999</v>
      </c>
      <c r="O846">
        <v>7.9418499999999996</v>
      </c>
      <c r="P846">
        <v>12.669499999999999</v>
      </c>
      <c r="Q846">
        <v>6.4798999999999998</v>
      </c>
      <c r="R846">
        <v>31.529</v>
      </c>
      <c r="S846">
        <v>1.8079499999999999</v>
      </c>
      <c r="T846">
        <v>7.7222499999999998</v>
      </c>
      <c r="U846">
        <v>3.3974500000000001</v>
      </c>
      <c r="V846">
        <v>6.1504000000000003</v>
      </c>
      <c r="W846">
        <v>9200</v>
      </c>
      <c r="X846">
        <v>1.58145</v>
      </c>
      <c r="Y846">
        <v>32.467500000000001</v>
      </c>
      <c r="Z846">
        <v>3.85</v>
      </c>
      <c r="AA846">
        <v>232.98500000000001</v>
      </c>
      <c r="AB846">
        <v>21.2805</v>
      </c>
      <c r="AC846">
        <v>537.85</v>
      </c>
      <c r="AD846">
        <v>46.475000000000001</v>
      </c>
      <c r="AF846" s="1">
        <v>38758</v>
      </c>
      <c r="AG846">
        <v>3.7240000000000002</v>
      </c>
    </row>
    <row r="847" spans="2:33" x14ac:dyDescent="0.2">
      <c r="B847" s="1">
        <v>40333</v>
      </c>
      <c r="C847">
        <v>1.2034499999999999</v>
      </c>
      <c r="D847">
        <v>91.905000000000001</v>
      </c>
      <c r="E847">
        <v>1.4556</v>
      </c>
      <c r="G847">
        <v>1.1599999999999999</v>
      </c>
      <c r="H847">
        <v>1.0502</v>
      </c>
      <c r="I847">
        <v>0.82965</v>
      </c>
      <c r="J847">
        <v>0.67390000000000005</v>
      </c>
      <c r="K847">
        <v>7.7920999999999996</v>
      </c>
      <c r="L847">
        <v>1.41055</v>
      </c>
      <c r="M847">
        <v>46.805</v>
      </c>
      <c r="N847">
        <v>1197.8</v>
      </c>
      <c r="O847">
        <v>7.9656500000000001</v>
      </c>
      <c r="P847">
        <v>12.819000000000001</v>
      </c>
      <c r="Q847">
        <v>6.5566000000000004</v>
      </c>
      <c r="R847">
        <v>31.529</v>
      </c>
      <c r="S847">
        <v>1.8387500000000001</v>
      </c>
      <c r="T847">
        <v>7.7325999999999997</v>
      </c>
      <c r="U847">
        <v>3.4538000000000002</v>
      </c>
      <c r="V847">
        <v>6.1809000000000003</v>
      </c>
      <c r="W847">
        <v>9255</v>
      </c>
      <c r="X847">
        <v>1.5947</v>
      </c>
      <c r="Y847">
        <v>32.619999999999997</v>
      </c>
      <c r="Z847">
        <v>3.8650000000000002</v>
      </c>
      <c r="AA847">
        <v>237.47499999999999</v>
      </c>
      <c r="AB847">
        <v>21.532499999999999</v>
      </c>
      <c r="AC847">
        <v>541.25</v>
      </c>
      <c r="AD847">
        <v>46.645000000000003</v>
      </c>
      <c r="AF847" s="1">
        <v>38765</v>
      </c>
      <c r="AG847">
        <v>3.7202999999999999</v>
      </c>
    </row>
    <row r="848" spans="2:33" x14ac:dyDescent="0.2">
      <c r="B848" s="1">
        <v>40326</v>
      </c>
      <c r="C848">
        <v>1.23285</v>
      </c>
      <c r="D848">
        <v>91.015000000000001</v>
      </c>
      <c r="E848">
        <v>1.4456500000000001</v>
      </c>
      <c r="G848">
        <v>1.1571499999999999</v>
      </c>
      <c r="H848">
        <v>1.0515000000000001</v>
      </c>
      <c r="I848">
        <v>0.84735000000000005</v>
      </c>
      <c r="J848">
        <v>0.67835000000000001</v>
      </c>
      <c r="K848">
        <v>7.7860500000000004</v>
      </c>
      <c r="L848">
        <v>1.4034</v>
      </c>
      <c r="M848">
        <v>46.26</v>
      </c>
      <c r="N848">
        <v>1190.9000000000001</v>
      </c>
      <c r="O848">
        <v>7.8469499999999996</v>
      </c>
      <c r="P848">
        <v>12.8758</v>
      </c>
      <c r="Q848">
        <v>6.4691000000000001</v>
      </c>
      <c r="R848">
        <v>31.529</v>
      </c>
      <c r="S848">
        <v>1.8254999999999999</v>
      </c>
      <c r="T848">
        <v>7.5937999999999999</v>
      </c>
      <c r="U848">
        <v>3.3020999999999998</v>
      </c>
      <c r="V848">
        <v>6.0343499999999999</v>
      </c>
      <c r="W848">
        <v>9190</v>
      </c>
      <c r="X848">
        <v>1.5666500000000001</v>
      </c>
      <c r="Y848">
        <v>32.549999999999997</v>
      </c>
      <c r="Z848">
        <v>3.8372999999999999</v>
      </c>
      <c r="AA848">
        <v>223.30500000000001</v>
      </c>
      <c r="AB848">
        <v>20.970500000000001</v>
      </c>
      <c r="AC848">
        <v>528.4</v>
      </c>
      <c r="AD848">
        <v>46.125</v>
      </c>
      <c r="AF848" s="1">
        <v>38772</v>
      </c>
      <c r="AG848">
        <v>3.7145000000000001</v>
      </c>
    </row>
    <row r="849" spans="2:33" x14ac:dyDescent="0.2">
      <c r="B849" s="1">
        <v>40319</v>
      </c>
      <c r="C849">
        <v>1.2556499999999999</v>
      </c>
      <c r="D849">
        <v>89.825000000000003</v>
      </c>
      <c r="E849">
        <v>1.4441999999999999</v>
      </c>
      <c r="G849">
        <v>1.1483000000000001</v>
      </c>
      <c r="H849">
        <v>1.0622499999999999</v>
      </c>
      <c r="I849">
        <v>0.82574999999999998</v>
      </c>
      <c r="J849">
        <v>0.67679999999999996</v>
      </c>
      <c r="K849">
        <v>7.8040500000000002</v>
      </c>
      <c r="L849">
        <v>1.4095</v>
      </c>
      <c r="M849">
        <v>46.88</v>
      </c>
      <c r="N849">
        <v>1190.0999999999999</v>
      </c>
      <c r="O849">
        <v>7.8171999999999997</v>
      </c>
      <c r="P849">
        <v>13.0458</v>
      </c>
      <c r="Q849">
        <v>6.4823000000000004</v>
      </c>
      <c r="R849">
        <v>31.529</v>
      </c>
      <c r="S849">
        <v>1.8752500000000001</v>
      </c>
      <c r="T849">
        <v>7.8804499999999997</v>
      </c>
      <c r="U849">
        <v>3.2839</v>
      </c>
      <c r="V849">
        <v>5.9268999999999998</v>
      </c>
      <c r="W849">
        <v>9370</v>
      </c>
      <c r="X849">
        <v>1.5773999999999999</v>
      </c>
      <c r="Y849">
        <v>32.384999999999998</v>
      </c>
      <c r="Z849">
        <v>3.8229000000000002</v>
      </c>
      <c r="AA849">
        <v>222.185</v>
      </c>
      <c r="AB849">
        <v>20.513999999999999</v>
      </c>
      <c r="AC849">
        <v>543.75</v>
      </c>
      <c r="AD849">
        <v>46.625</v>
      </c>
      <c r="AF849" s="1">
        <v>38779</v>
      </c>
      <c r="AG849">
        <v>3.7054999999999998</v>
      </c>
    </row>
    <row r="850" spans="2:33" x14ac:dyDescent="0.2">
      <c r="B850" s="1">
        <v>40312</v>
      </c>
      <c r="C850">
        <v>1.24255</v>
      </c>
      <c r="D850">
        <v>91.995000000000005</v>
      </c>
      <c r="E850">
        <v>1.4558500000000001</v>
      </c>
      <c r="G850">
        <v>1.1276999999999999</v>
      </c>
      <c r="H850">
        <v>1.03165</v>
      </c>
      <c r="I850">
        <v>0.89100000000000001</v>
      </c>
      <c r="J850">
        <v>0.71365000000000001</v>
      </c>
      <c r="K850">
        <v>7.7827999999999999</v>
      </c>
      <c r="L850">
        <v>1.3861000000000001</v>
      </c>
      <c r="M850">
        <v>45.167499999999997</v>
      </c>
      <c r="N850">
        <v>1126.5</v>
      </c>
      <c r="O850">
        <v>7.7283499999999998</v>
      </c>
      <c r="P850">
        <v>12.5352</v>
      </c>
      <c r="Q850">
        <v>6.2149000000000001</v>
      </c>
      <c r="R850">
        <v>31.529</v>
      </c>
      <c r="S850">
        <v>1.79335</v>
      </c>
      <c r="T850">
        <v>7.5541</v>
      </c>
      <c r="U850">
        <v>3.2298</v>
      </c>
      <c r="V850">
        <v>5.9874000000000001</v>
      </c>
      <c r="W850">
        <v>9105</v>
      </c>
      <c r="X850">
        <v>1.53685</v>
      </c>
      <c r="Y850">
        <v>32.32</v>
      </c>
      <c r="Z850">
        <v>3.7669999999999999</v>
      </c>
      <c r="AA850">
        <v>222.43</v>
      </c>
      <c r="AB850">
        <v>20.4895</v>
      </c>
      <c r="AC850">
        <v>533.85</v>
      </c>
      <c r="AD850">
        <v>44.924999999999997</v>
      </c>
      <c r="AF850" s="1">
        <v>38786</v>
      </c>
      <c r="AG850">
        <v>3.7170000000000001</v>
      </c>
    </row>
    <row r="851" spans="2:33" x14ac:dyDescent="0.2">
      <c r="B851" s="1">
        <v>40305</v>
      </c>
      <c r="C851">
        <v>1.2652000000000001</v>
      </c>
      <c r="D851">
        <v>91.055000000000007</v>
      </c>
      <c r="E851">
        <v>1.4694</v>
      </c>
      <c r="G851">
        <v>1.1121000000000001</v>
      </c>
      <c r="H851">
        <v>1.04975</v>
      </c>
      <c r="I851">
        <v>0.88319999999999999</v>
      </c>
      <c r="J851">
        <v>0.71114999999999995</v>
      </c>
      <c r="K851">
        <v>7.7815500000000002</v>
      </c>
      <c r="L851">
        <v>1.3972500000000001</v>
      </c>
      <c r="M851">
        <v>45.38</v>
      </c>
      <c r="N851">
        <v>1151.4000000000001</v>
      </c>
      <c r="O851">
        <v>7.7370999999999999</v>
      </c>
      <c r="P851">
        <v>13.0387</v>
      </c>
      <c r="Q851">
        <v>6.2961</v>
      </c>
      <c r="R851">
        <v>31.55</v>
      </c>
      <c r="S851">
        <v>1.8525499999999999</v>
      </c>
      <c r="T851">
        <v>7.7214999999999998</v>
      </c>
      <c r="U851">
        <v>3.2902499999999999</v>
      </c>
      <c r="V851">
        <v>5.8822999999999999</v>
      </c>
      <c r="W851">
        <v>9275</v>
      </c>
      <c r="X851">
        <v>1.5718000000000001</v>
      </c>
      <c r="Y851">
        <v>32.284999999999997</v>
      </c>
      <c r="Z851">
        <v>3.79495</v>
      </c>
      <c r="AA851">
        <v>222.005</v>
      </c>
      <c r="AB851">
        <v>20.462499999999999</v>
      </c>
      <c r="AC851">
        <v>535.1</v>
      </c>
      <c r="AD851">
        <v>45.85</v>
      </c>
      <c r="AF851" s="1">
        <v>38793</v>
      </c>
      <c r="AG851">
        <v>3.7044999999999999</v>
      </c>
    </row>
    <row r="852" spans="2:33" x14ac:dyDescent="0.2">
      <c r="B852" s="1">
        <v>40298</v>
      </c>
      <c r="C852">
        <v>1.32985</v>
      </c>
      <c r="D852">
        <v>94.01</v>
      </c>
      <c r="E852">
        <v>1.53125</v>
      </c>
      <c r="G852">
        <v>1.07785</v>
      </c>
      <c r="H852">
        <v>1.0124500000000001</v>
      </c>
      <c r="I852">
        <v>0.93100000000000005</v>
      </c>
      <c r="J852">
        <v>0.73024999999999995</v>
      </c>
      <c r="K852">
        <v>7.7637999999999998</v>
      </c>
      <c r="L852">
        <v>1.36985</v>
      </c>
      <c r="M852">
        <v>44.225000000000001</v>
      </c>
      <c r="N852">
        <v>1104.4000000000001</v>
      </c>
      <c r="O852">
        <v>7.2487500000000002</v>
      </c>
      <c r="P852">
        <v>12.241899999999999</v>
      </c>
      <c r="Q852">
        <v>5.9042500000000002</v>
      </c>
      <c r="R852">
        <v>31.117999999999999</v>
      </c>
      <c r="S852">
        <v>1.7311000000000001</v>
      </c>
      <c r="T852">
        <v>7.3553499999999996</v>
      </c>
      <c r="U852">
        <v>2.9447000000000001</v>
      </c>
      <c r="V852">
        <v>5.5970000000000004</v>
      </c>
      <c r="W852">
        <v>9000</v>
      </c>
      <c r="X852">
        <v>1.4846999999999999</v>
      </c>
      <c r="Y852">
        <v>32.344999999999999</v>
      </c>
      <c r="Z852">
        <v>3.7187000000000001</v>
      </c>
      <c r="AA852">
        <v>201.285</v>
      </c>
      <c r="AB852">
        <v>19.214500000000001</v>
      </c>
      <c r="AC852">
        <v>516.6</v>
      </c>
      <c r="AD852">
        <v>44.424999999999997</v>
      </c>
      <c r="AF852" s="1">
        <v>38800</v>
      </c>
      <c r="AG852">
        <v>3.6964999999999999</v>
      </c>
    </row>
    <row r="853" spans="2:33" x14ac:dyDescent="0.2">
      <c r="B853" s="1">
        <v>40291</v>
      </c>
      <c r="C853">
        <v>1.33605</v>
      </c>
      <c r="D853">
        <v>94.27</v>
      </c>
      <c r="E853">
        <v>1.53525</v>
      </c>
      <c r="G853">
        <v>1.0742</v>
      </c>
      <c r="H853">
        <v>1.00285</v>
      </c>
      <c r="I853">
        <v>0.92174999999999996</v>
      </c>
      <c r="J853">
        <v>0.71340000000000003</v>
      </c>
      <c r="K853">
        <v>7.7629000000000001</v>
      </c>
      <c r="L853">
        <v>1.3711500000000001</v>
      </c>
      <c r="M853">
        <v>44.405000000000001</v>
      </c>
      <c r="N853">
        <v>1104.7</v>
      </c>
      <c r="O853">
        <v>7.1715499999999999</v>
      </c>
      <c r="P853">
        <v>12.2012</v>
      </c>
      <c r="Q853">
        <v>5.9021999999999997</v>
      </c>
      <c r="R853">
        <v>31.16</v>
      </c>
      <c r="S853">
        <v>1.7622500000000001</v>
      </c>
      <c r="T853">
        <v>7.4249000000000001</v>
      </c>
      <c r="U853">
        <v>2.9070499999999999</v>
      </c>
      <c r="V853">
        <v>5.5707000000000004</v>
      </c>
      <c r="W853">
        <v>8995</v>
      </c>
      <c r="X853">
        <v>1.4842</v>
      </c>
      <c r="Y853">
        <v>32.207500000000003</v>
      </c>
      <c r="Z853">
        <v>3.7250000000000001</v>
      </c>
      <c r="AA853">
        <v>197.45500000000001</v>
      </c>
      <c r="AB853">
        <v>18.989999999999998</v>
      </c>
      <c r="AC853">
        <v>521.45000000000005</v>
      </c>
      <c r="AD853">
        <v>44.274999999999999</v>
      </c>
      <c r="AF853" s="1">
        <v>38807</v>
      </c>
      <c r="AG853">
        <v>3.6831</v>
      </c>
    </row>
    <row r="854" spans="2:33" x14ac:dyDescent="0.2">
      <c r="B854" s="1">
        <v>40284</v>
      </c>
      <c r="C854">
        <v>1.3507499999999999</v>
      </c>
      <c r="D854">
        <v>92.25</v>
      </c>
      <c r="E854">
        <v>1.5406</v>
      </c>
      <c r="G854">
        <v>1.0608</v>
      </c>
      <c r="H854">
        <v>1.0127999999999999</v>
      </c>
      <c r="I854">
        <v>0.92749999999999999</v>
      </c>
      <c r="J854">
        <v>0.71099999999999997</v>
      </c>
      <c r="K854">
        <v>7.7615999999999996</v>
      </c>
      <c r="L854">
        <v>1.3726</v>
      </c>
      <c r="M854">
        <v>44.22</v>
      </c>
      <c r="N854">
        <v>1106.3</v>
      </c>
      <c r="O854">
        <v>7.1803999999999997</v>
      </c>
      <c r="P854">
        <v>12.196</v>
      </c>
      <c r="Q854">
        <v>5.8929499999999999</v>
      </c>
      <c r="R854">
        <v>31.09</v>
      </c>
      <c r="S854">
        <v>1.752</v>
      </c>
      <c r="T854">
        <v>7.3924500000000002</v>
      </c>
      <c r="U854">
        <v>2.8697499999999998</v>
      </c>
      <c r="V854">
        <v>5.5091999999999999</v>
      </c>
      <c r="W854">
        <v>8985</v>
      </c>
      <c r="X854">
        <v>1.4812000000000001</v>
      </c>
      <c r="Y854">
        <v>32.229999999999997</v>
      </c>
      <c r="Z854">
        <v>3.7050000000000001</v>
      </c>
      <c r="AA854">
        <v>195.14</v>
      </c>
      <c r="AB854">
        <v>18.613</v>
      </c>
      <c r="AC854">
        <v>522.45000000000005</v>
      </c>
      <c r="AD854">
        <v>44.405000000000001</v>
      </c>
      <c r="AF854" s="1">
        <v>38814</v>
      </c>
      <c r="AG854">
        <v>3.6680000000000001</v>
      </c>
    </row>
    <row r="855" spans="2:33" x14ac:dyDescent="0.2">
      <c r="B855" s="1">
        <v>40277</v>
      </c>
      <c r="C855">
        <v>1.3445</v>
      </c>
      <c r="D855">
        <v>93.45</v>
      </c>
      <c r="E855">
        <v>1.53525</v>
      </c>
      <c r="G855">
        <v>1.0691999999999999</v>
      </c>
      <c r="H855">
        <v>1.00485</v>
      </c>
      <c r="I855">
        <v>0.93140000000000001</v>
      </c>
      <c r="J855">
        <v>0.71455000000000002</v>
      </c>
      <c r="K855">
        <v>7.75725</v>
      </c>
      <c r="L855">
        <v>1.39</v>
      </c>
      <c r="M855">
        <v>44.18</v>
      </c>
      <c r="N855">
        <v>1114.2</v>
      </c>
      <c r="O855">
        <v>7.2222999999999997</v>
      </c>
      <c r="P855">
        <v>12.2028</v>
      </c>
      <c r="Q855">
        <v>5.9203000000000001</v>
      </c>
      <c r="R855">
        <v>31.315000000000001</v>
      </c>
      <c r="S855">
        <v>1.7738499999999999</v>
      </c>
      <c r="T855">
        <v>7.2637999999999998</v>
      </c>
      <c r="U855">
        <v>2.8820999999999999</v>
      </c>
      <c r="V855">
        <v>5.5357000000000003</v>
      </c>
      <c r="W855">
        <v>9015</v>
      </c>
      <c r="X855">
        <v>1.4894499999999999</v>
      </c>
      <c r="Y855">
        <v>32.215000000000003</v>
      </c>
      <c r="Z855">
        <v>3.6890000000000001</v>
      </c>
      <c r="AA855">
        <v>198.41</v>
      </c>
      <c r="AB855">
        <v>18.753</v>
      </c>
      <c r="AC855">
        <v>514.95000000000005</v>
      </c>
      <c r="AD855">
        <v>45.645000000000003</v>
      </c>
      <c r="AF855" s="1">
        <v>38821</v>
      </c>
      <c r="AG855">
        <v>3.6720000000000002</v>
      </c>
    </row>
    <row r="856" spans="2:33" x14ac:dyDescent="0.2">
      <c r="B856" s="1">
        <v>40270</v>
      </c>
      <c r="C856">
        <v>1.3486</v>
      </c>
      <c r="D856">
        <v>94.674999999999997</v>
      </c>
      <c r="E856">
        <v>1.51915</v>
      </c>
      <c r="G856">
        <v>1.0640000000000001</v>
      </c>
      <c r="H856">
        <v>1.0103500000000001</v>
      </c>
      <c r="I856">
        <v>0.91949999999999998</v>
      </c>
      <c r="J856">
        <v>0.70579999999999998</v>
      </c>
      <c r="K856">
        <v>7.7672999999999996</v>
      </c>
      <c r="L856">
        <v>1.3986000000000001</v>
      </c>
      <c r="M856">
        <v>44.7</v>
      </c>
      <c r="N856">
        <v>1122</v>
      </c>
      <c r="O856">
        <v>7.2094500000000004</v>
      </c>
      <c r="P856">
        <v>12.295</v>
      </c>
      <c r="Q856">
        <v>5.9475499999999997</v>
      </c>
      <c r="R856">
        <v>31.459</v>
      </c>
      <c r="S856">
        <v>1.76545</v>
      </c>
      <c r="T856">
        <v>7.2449500000000002</v>
      </c>
      <c r="U856">
        <v>2.8517999999999999</v>
      </c>
      <c r="V856">
        <v>5.5216500000000002</v>
      </c>
      <c r="W856">
        <v>9070</v>
      </c>
      <c r="X856">
        <v>1.5176000000000001</v>
      </c>
      <c r="Y856">
        <v>32.35</v>
      </c>
      <c r="Z856">
        <v>3.6912500000000001</v>
      </c>
      <c r="AA856">
        <v>196.71</v>
      </c>
      <c r="AB856">
        <v>18.82</v>
      </c>
      <c r="AC856">
        <v>521.79999999999995</v>
      </c>
      <c r="AD856">
        <v>44.924999999999997</v>
      </c>
      <c r="AF856" s="1">
        <v>38828</v>
      </c>
      <c r="AG856">
        <v>3.6587999999999998</v>
      </c>
    </row>
    <row r="857" spans="2:33" x14ac:dyDescent="0.2">
      <c r="B857" s="1">
        <v>40263</v>
      </c>
      <c r="C857">
        <v>1.33975</v>
      </c>
      <c r="D857">
        <v>92.594999999999999</v>
      </c>
      <c r="E857">
        <v>1.4903999999999999</v>
      </c>
      <c r="G857">
        <v>1.0662</v>
      </c>
      <c r="H857">
        <v>1.0283</v>
      </c>
      <c r="I857">
        <v>0.9042</v>
      </c>
      <c r="J857">
        <v>0.7036</v>
      </c>
      <c r="K857">
        <v>7.7623499999999996</v>
      </c>
      <c r="L857">
        <v>1.4046000000000001</v>
      </c>
      <c r="M857">
        <v>45.12</v>
      </c>
      <c r="N857">
        <v>1134.7</v>
      </c>
      <c r="O857">
        <v>7.2535999999999996</v>
      </c>
      <c r="P857">
        <v>12.542400000000001</v>
      </c>
      <c r="Q857">
        <v>6.04</v>
      </c>
      <c r="R857">
        <v>31.58</v>
      </c>
      <c r="S857">
        <v>1.8209500000000001</v>
      </c>
      <c r="T857">
        <v>7.4442500000000003</v>
      </c>
      <c r="U857">
        <v>2.9146000000000001</v>
      </c>
      <c r="V857">
        <v>5.5542999999999996</v>
      </c>
      <c r="W857">
        <v>9135</v>
      </c>
      <c r="X857">
        <v>1.53915</v>
      </c>
      <c r="Y857">
        <v>32.409999999999997</v>
      </c>
      <c r="Z857">
        <v>3.7370000000000001</v>
      </c>
      <c r="AA857">
        <v>198.33500000000001</v>
      </c>
      <c r="AB857">
        <v>18.9815</v>
      </c>
      <c r="AC857">
        <v>534.25</v>
      </c>
      <c r="AD857">
        <v>45.524999999999999</v>
      </c>
      <c r="AF857" s="1">
        <v>38835</v>
      </c>
      <c r="AG857">
        <v>3.625</v>
      </c>
    </row>
    <row r="858" spans="2:33" x14ac:dyDescent="0.2">
      <c r="B858" s="1">
        <v>40256</v>
      </c>
      <c r="C858">
        <v>1.3529500000000001</v>
      </c>
      <c r="D858">
        <v>90.515000000000001</v>
      </c>
      <c r="E858">
        <v>1.5017</v>
      </c>
      <c r="G858">
        <v>1.0613999999999999</v>
      </c>
      <c r="H858">
        <v>1.0153000000000001</v>
      </c>
      <c r="I858">
        <v>0.9163</v>
      </c>
      <c r="J858">
        <v>0.70904999999999996</v>
      </c>
      <c r="K858">
        <v>7.7600499999999997</v>
      </c>
      <c r="L858">
        <v>1.3979999999999999</v>
      </c>
      <c r="M858">
        <v>45.274999999999999</v>
      </c>
      <c r="N858">
        <v>1128.7</v>
      </c>
      <c r="O858">
        <v>7.1602499999999996</v>
      </c>
      <c r="P858">
        <v>12.564</v>
      </c>
      <c r="Q858">
        <v>5.8936000000000002</v>
      </c>
      <c r="R858">
        <v>31.498999999999999</v>
      </c>
      <c r="S858">
        <v>1.7985500000000001</v>
      </c>
      <c r="T858">
        <v>7.3529999999999998</v>
      </c>
      <c r="U858">
        <v>2.87805</v>
      </c>
      <c r="V858">
        <v>5.4997999999999996</v>
      </c>
      <c r="W858">
        <v>9100</v>
      </c>
      <c r="X858">
        <v>1.5379</v>
      </c>
      <c r="Y858">
        <v>32.307499999999997</v>
      </c>
      <c r="Z858">
        <v>3.7385000000000002</v>
      </c>
      <c r="AA858">
        <v>195.11500000000001</v>
      </c>
      <c r="AB858">
        <v>18.751000000000001</v>
      </c>
      <c r="AC858">
        <v>528.65</v>
      </c>
      <c r="AD858">
        <v>45.524999999999999</v>
      </c>
      <c r="AF858" s="1">
        <v>38842</v>
      </c>
      <c r="AG858">
        <v>3.6059999999999999</v>
      </c>
    </row>
    <row r="859" spans="2:33" x14ac:dyDescent="0.2">
      <c r="B859" s="1">
        <v>40249</v>
      </c>
      <c r="C859">
        <v>1.37565</v>
      </c>
      <c r="D859">
        <v>90.72</v>
      </c>
      <c r="E859">
        <v>1.5176499999999999</v>
      </c>
      <c r="G859">
        <v>1.0602499999999999</v>
      </c>
      <c r="H859">
        <v>1.0164500000000001</v>
      </c>
      <c r="I859">
        <v>0.91605000000000003</v>
      </c>
      <c r="J859">
        <v>0.70125000000000004</v>
      </c>
      <c r="K859">
        <v>7.7586000000000004</v>
      </c>
      <c r="L859">
        <v>1.39445</v>
      </c>
      <c r="M859">
        <v>45.384999999999998</v>
      </c>
      <c r="N859">
        <v>1124.3</v>
      </c>
      <c r="O859">
        <v>7.0567500000000001</v>
      </c>
      <c r="P859">
        <v>12.555199999999999</v>
      </c>
      <c r="Q859">
        <v>5.83575</v>
      </c>
      <c r="R859">
        <v>31.54</v>
      </c>
      <c r="S859">
        <v>1.76725</v>
      </c>
      <c r="T859">
        <v>7.4122000000000003</v>
      </c>
      <c r="U859">
        <v>2.83365</v>
      </c>
      <c r="V859">
        <v>5.4097</v>
      </c>
      <c r="W859">
        <v>9130</v>
      </c>
      <c r="X859">
        <v>1.52935</v>
      </c>
      <c r="Y859">
        <v>32.590000000000003</v>
      </c>
      <c r="Z859">
        <v>3.718</v>
      </c>
      <c r="AA859">
        <v>193.72499999999999</v>
      </c>
      <c r="AB859">
        <v>18.563500000000001</v>
      </c>
      <c r="AC859">
        <v>516.5</v>
      </c>
      <c r="AD859">
        <v>45.634999999999998</v>
      </c>
      <c r="AF859" s="1">
        <v>38849</v>
      </c>
      <c r="AG859">
        <v>3.5804999999999998</v>
      </c>
    </row>
    <row r="860" spans="2:33" x14ac:dyDescent="0.2">
      <c r="B860" s="1">
        <v>40242</v>
      </c>
      <c r="C860">
        <v>1.3606499999999999</v>
      </c>
      <c r="D860">
        <v>90.58</v>
      </c>
      <c r="E860">
        <v>1.5098</v>
      </c>
      <c r="G860">
        <v>1.0753999999999999</v>
      </c>
      <c r="H860">
        <v>1.0267500000000001</v>
      </c>
      <c r="I860">
        <v>0.90854999999999997</v>
      </c>
      <c r="J860">
        <v>0.69574999999999998</v>
      </c>
      <c r="K860">
        <v>7.7631500000000004</v>
      </c>
      <c r="L860">
        <v>1.3989499999999999</v>
      </c>
      <c r="M860">
        <v>45.494999999999997</v>
      </c>
      <c r="N860">
        <v>1136.0999999999999</v>
      </c>
      <c r="O860">
        <v>7.1174999999999997</v>
      </c>
      <c r="P860">
        <v>12.659000000000001</v>
      </c>
      <c r="Q860">
        <v>5.8959999999999999</v>
      </c>
      <c r="R860">
        <v>31.72</v>
      </c>
      <c r="S860">
        <v>1.7787500000000001</v>
      </c>
      <c r="T860">
        <v>7.4612499999999997</v>
      </c>
      <c r="U860">
        <v>2.8549500000000001</v>
      </c>
      <c r="V860">
        <v>5.4694000000000003</v>
      </c>
      <c r="W860">
        <v>9210</v>
      </c>
      <c r="X860">
        <v>1.5452999999999999</v>
      </c>
      <c r="Y860">
        <v>32.647500000000001</v>
      </c>
      <c r="Z860">
        <v>3.7770000000000001</v>
      </c>
      <c r="AA860">
        <v>196.375</v>
      </c>
      <c r="AB860">
        <v>18.979500000000002</v>
      </c>
      <c r="AC860">
        <v>509.25</v>
      </c>
      <c r="AD860">
        <v>45.975000000000001</v>
      </c>
      <c r="AF860" s="1">
        <v>38856</v>
      </c>
      <c r="AG860">
        <v>3.6160000000000001</v>
      </c>
    </row>
    <row r="861" spans="2:33" x14ac:dyDescent="0.2">
      <c r="B861" s="1">
        <v>40235</v>
      </c>
      <c r="C861">
        <v>1.3649</v>
      </c>
      <c r="D861">
        <v>88.88</v>
      </c>
      <c r="E861">
        <v>1.5225</v>
      </c>
      <c r="G861">
        <v>1.0728</v>
      </c>
      <c r="H861">
        <v>1.0568</v>
      </c>
      <c r="I861">
        <v>0.89585000000000004</v>
      </c>
      <c r="J861">
        <v>0.69835000000000003</v>
      </c>
      <c r="K861">
        <v>7.7622</v>
      </c>
      <c r="L861">
        <v>1.4057999999999999</v>
      </c>
      <c r="M861">
        <v>46.04</v>
      </c>
      <c r="N861">
        <v>1156</v>
      </c>
      <c r="O861">
        <v>7.1121999999999996</v>
      </c>
      <c r="P861">
        <v>12.7735</v>
      </c>
      <c r="Q861">
        <v>5.91</v>
      </c>
      <c r="R861">
        <v>31.785</v>
      </c>
      <c r="S861">
        <v>1.81725</v>
      </c>
      <c r="T861">
        <v>7.6667500000000004</v>
      </c>
      <c r="U861">
        <v>2.8954499999999999</v>
      </c>
      <c r="V861">
        <v>5.4531999999999998</v>
      </c>
      <c r="W861">
        <v>9320</v>
      </c>
      <c r="X861">
        <v>1.5438499999999999</v>
      </c>
      <c r="Y861">
        <v>33.037500000000001</v>
      </c>
      <c r="Z861">
        <v>3.782</v>
      </c>
      <c r="AA861">
        <v>197.625</v>
      </c>
      <c r="AB861">
        <v>19.031500000000001</v>
      </c>
      <c r="AC861">
        <v>527.04999999999995</v>
      </c>
      <c r="AD861">
        <v>46.024999999999999</v>
      </c>
      <c r="AF861" s="1">
        <v>38863</v>
      </c>
      <c r="AG861">
        <v>3.6425000000000001</v>
      </c>
    </row>
    <row r="862" spans="2:33" x14ac:dyDescent="0.2">
      <c r="B862" s="1">
        <v>40228</v>
      </c>
      <c r="C862">
        <v>1.3512500000000001</v>
      </c>
      <c r="D862">
        <v>91.98</v>
      </c>
      <c r="E862">
        <v>1.5416000000000001</v>
      </c>
      <c r="G862">
        <v>1.08375</v>
      </c>
      <c r="H862">
        <v>1.0462499999999999</v>
      </c>
      <c r="I862">
        <v>0.89380000000000004</v>
      </c>
      <c r="J862">
        <v>0.69484999999999997</v>
      </c>
      <c r="K862">
        <v>7.7671999999999999</v>
      </c>
      <c r="L862">
        <v>1.4157</v>
      </c>
      <c r="M862">
        <v>46.215000000000003</v>
      </c>
      <c r="N862">
        <v>1156.4000000000001</v>
      </c>
      <c r="O862">
        <v>7.2933000000000003</v>
      </c>
      <c r="P862">
        <v>12.8453</v>
      </c>
      <c r="Q862">
        <v>5.9861000000000004</v>
      </c>
      <c r="R862">
        <v>31.8</v>
      </c>
      <c r="S862">
        <v>1.8147</v>
      </c>
      <c r="T862">
        <v>7.7007500000000002</v>
      </c>
      <c r="U862">
        <v>2.9733499999999999</v>
      </c>
      <c r="V862">
        <v>5.5083000000000002</v>
      </c>
      <c r="W862">
        <v>9320</v>
      </c>
      <c r="X862">
        <v>1.5246500000000001</v>
      </c>
      <c r="Y862">
        <v>33.177500000000002</v>
      </c>
      <c r="Z862">
        <v>3.7809499999999998</v>
      </c>
      <c r="AA862">
        <v>201.38499999999999</v>
      </c>
      <c r="AB862">
        <v>19.148499999999999</v>
      </c>
      <c r="AC862">
        <v>531.35</v>
      </c>
      <c r="AD862">
        <v>46.204999999999998</v>
      </c>
      <c r="AF862" s="1">
        <v>38870</v>
      </c>
      <c r="AG862">
        <v>3.6425000000000001</v>
      </c>
    </row>
    <row r="863" spans="2:33" x14ac:dyDescent="0.2">
      <c r="B863" s="1">
        <v>40221</v>
      </c>
      <c r="C863">
        <v>1.3612</v>
      </c>
      <c r="D863">
        <v>90.055000000000007</v>
      </c>
      <c r="E863">
        <v>1.5641</v>
      </c>
      <c r="G863">
        <v>1.0791999999999999</v>
      </c>
      <c r="H863">
        <v>1.05545</v>
      </c>
      <c r="I863">
        <v>0.88180000000000003</v>
      </c>
      <c r="J863">
        <v>0.69350000000000001</v>
      </c>
      <c r="K863">
        <v>7.7706499999999998</v>
      </c>
      <c r="L863">
        <v>1.4138999999999999</v>
      </c>
      <c r="M863">
        <v>46.41</v>
      </c>
      <c r="N863">
        <v>1147.3</v>
      </c>
      <c r="O863">
        <v>7.2721999999999998</v>
      </c>
      <c r="P863">
        <v>12.9793</v>
      </c>
      <c r="Q863">
        <v>5.9187000000000003</v>
      </c>
      <c r="R863">
        <v>31.8</v>
      </c>
      <c r="S863">
        <v>1.8629</v>
      </c>
      <c r="T863">
        <v>7.7279999999999998</v>
      </c>
      <c r="U863">
        <v>2.95045</v>
      </c>
      <c r="V863">
        <v>5.4687999999999999</v>
      </c>
      <c r="W863">
        <v>9340</v>
      </c>
      <c r="X863">
        <v>1.52085</v>
      </c>
      <c r="Y863">
        <v>33.197499999999998</v>
      </c>
      <c r="Z863">
        <v>3.7595000000000001</v>
      </c>
      <c r="AA863">
        <v>199.13</v>
      </c>
      <c r="AB863">
        <v>19.092500000000001</v>
      </c>
      <c r="AC863">
        <v>528.95000000000005</v>
      </c>
      <c r="AD863">
        <v>46.424999999999997</v>
      </c>
      <c r="AF863" s="1">
        <v>38877</v>
      </c>
      <c r="AG863">
        <v>3.6669999999999998</v>
      </c>
    </row>
    <row r="864" spans="2:33" x14ac:dyDescent="0.2">
      <c r="B864" s="1">
        <v>40214</v>
      </c>
      <c r="C864">
        <v>1.3671500000000001</v>
      </c>
      <c r="D864">
        <v>89.37</v>
      </c>
      <c r="E864">
        <v>1.5645500000000001</v>
      </c>
      <c r="G864">
        <v>1.07365</v>
      </c>
      <c r="H864">
        <v>1.0681</v>
      </c>
      <c r="I864">
        <v>0.86465000000000003</v>
      </c>
      <c r="J864">
        <v>0.68805000000000005</v>
      </c>
      <c r="K864">
        <v>7.7712500000000002</v>
      </c>
      <c r="L864">
        <v>1.4214</v>
      </c>
      <c r="M864">
        <v>46.634999999999998</v>
      </c>
      <c r="N864">
        <v>1165.9000000000001</v>
      </c>
      <c r="O864">
        <v>7.4551999999999996</v>
      </c>
      <c r="P864">
        <v>13.151</v>
      </c>
      <c r="Q864">
        <v>5.9907000000000004</v>
      </c>
      <c r="R864">
        <v>31.887</v>
      </c>
      <c r="S864">
        <v>1.87375</v>
      </c>
      <c r="T864">
        <v>7.7024999999999997</v>
      </c>
      <c r="U864">
        <v>2.9867499999999998</v>
      </c>
      <c r="V864">
        <v>5.4457000000000004</v>
      </c>
      <c r="W864">
        <v>9470</v>
      </c>
      <c r="X864">
        <v>1.5195000000000001</v>
      </c>
      <c r="Y864">
        <v>33.19</v>
      </c>
      <c r="Z864">
        <v>3.7444999999999999</v>
      </c>
      <c r="AA864">
        <v>199.77</v>
      </c>
      <c r="AB864">
        <v>19.116</v>
      </c>
      <c r="AC864">
        <v>539.54999999999995</v>
      </c>
      <c r="AD864">
        <v>46.625</v>
      </c>
      <c r="AF864" s="1">
        <v>38884</v>
      </c>
      <c r="AG864">
        <v>3.6419999999999999</v>
      </c>
    </row>
    <row r="865" spans="2:33" x14ac:dyDescent="0.2">
      <c r="B865" s="1">
        <v>40207</v>
      </c>
      <c r="C865">
        <v>1.3898999999999999</v>
      </c>
      <c r="D865">
        <v>90.65</v>
      </c>
      <c r="E865">
        <v>1.6027</v>
      </c>
      <c r="G865">
        <v>1.0544</v>
      </c>
      <c r="H865">
        <v>1.06565</v>
      </c>
      <c r="I865">
        <v>0.88885000000000003</v>
      </c>
      <c r="J865">
        <v>0.70499999999999996</v>
      </c>
      <c r="K865">
        <v>7.7667999999999999</v>
      </c>
      <c r="L865">
        <v>1.40395</v>
      </c>
      <c r="M865">
        <v>46.13</v>
      </c>
      <c r="N865">
        <v>1157.8</v>
      </c>
      <c r="O865">
        <v>7.34</v>
      </c>
      <c r="P865">
        <v>12.956</v>
      </c>
      <c r="Q865">
        <v>5.8933999999999997</v>
      </c>
      <c r="R865">
        <v>31.69</v>
      </c>
      <c r="S865">
        <v>1.86825</v>
      </c>
      <c r="T865">
        <v>7.5445000000000002</v>
      </c>
      <c r="U865">
        <v>2.8982999999999999</v>
      </c>
      <c r="V865">
        <v>5.3567</v>
      </c>
      <c r="W865">
        <v>9330</v>
      </c>
      <c r="X865">
        <v>1.48905</v>
      </c>
      <c r="Y865">
        <v>33.17</v>
      </c>
      <c r="Z865">
        <v>3.7214999999999998</v>
      </c>
      <c r="AA865">
        <v>194.905</v>
      </c>
      <c r="AB865">
        <v>18.796500000000002</v>
      </c>
      <c r="AC865">
        <v>525.25</v>
      </c>
      <c r="AD865">
        <v>46.604999999999997</v>
      </c>
      <c r="AF865" s="1">
        <v>38891</v>
      </c>
      <c r="AG865">
        <v>3.6825000000000001</v>
      </c>
    </row>
    <row r="866" spans="2:33" x14ac:dyDescent="0.2">
      <c r="B866" s="1">
        <v>40200</v>
      </c>
      <c r="C866">
        <v>1.4128000000000001</v>
      </c>
      <c r="D866">
        <v>90.075000000000003</v>
      </c>
      <c r="E866">
        <v>1.6124499999999999</v>
      </c>
      <c r="G866">
        <v>1.0403500000000001</v>
      </c>
      <c r="H866">
        <v>1.05345</v>
      </c>
      <c r="I866">
        <v>0.90480000000000005</v>
      </c>
      <c r="J866">
        <v>0.71179999999999999</v>
      </c>
      <c r="K866">
        <v>7.7719500000000004</v>
      </c>
      <c r="L866">
        <v>1.4036500000000001</v>
      </c>
      <c r="M866">
        <v>46.29</v>
      </c>
      <c r="N866">
        <v>1147</v>
      </c>
      <c r="O866">
        <v>7.2290999999999999</v>
      </c>
      <c r="P866">
        <v>12.96</v>
      </c>
      <c r="Q866">
        <v>5.806</v>
      </c>
      <c r="R866">
        <v>31.68</v>
      </c>
      <c r="S866">
        <v>1.8225</v>
      </c>
      <c r="T866">
        <v>7.6224999999999996</v>
      </c>
      <c r="U866">
        <v>2.89995</v>
      </c>
      <c r="V866">
        <v>5.27</v>
      </c>
      <c r="W866">
        <v>9400</v>
      </c>
      <c r="X866">
        <v>1.4960500000000001</v>
      </c>
      <c r="Y866">
        <v>33.042499999999997</v>
      </c>
      <c r="Z866">
        <v>3.7235</v>
      </c>
      <c r="AA866">
        <v>192.02</v>
      </c>
      <c r="AB866">
        <v>18.494</v>
      </c>
      <c r="AC866">
        <v>506.35</v>
      </c>
      <c r="AD866">
        <v>46.325000000000003</v>
      </c>
      <c r="AF866" s="1">
        <v>38898</v>
      </c>
      <c r="AG866">
        <v>3.6745000000000001</v>
      </c>
    </row>
    <row r="867" spans="2:33" x14ac:dyDescent="0.2">
      <c r="B867" s="1">
        <v>40193</v>
      </c>
      <c r="C867">
        <v>1.43665</v>
      </c>
      <c r="D867">
        <v>90.864999999999995</v>
      </c>
      <c r="E867">
        <v>1.6255999999999999</v>
      </c>
      <c r="G867">
        <v>1.0262</v>
      </c>
      <c r="H867">
        <v>1.0281499999999999</v>
      </c>
      <c r="I867">
        <v>0.92369999999999997</v>
      </c>
      <c r="J867">
        <v>0.73734999999999995</v>
      </c>
      <c r="K867">
        <v>7.7602500000000001</v>
      </c>
      <c r="L867">
        <v>1.3914500000000001</v>
      </c>
      <c r="M867">
        <v>45.575000000000003</v>
      </c>
      <c r="N867">
        <v>1119</v>
      </c>
      <c r="O867">
        <v>7.0697000000000001</v>
      </c>
      <c r="P867">
        <v>12.687099999999999</v>
      </c>
      <c r="Q867">
        <v>5.6814</v>
      </c>
      <c r="R867">
        <v>31.527999999999999</v>
      </c>
      <c r="S867">
        <v>1.76955</v>
      </c>
      <c r="T867">
        <v>7.4105999999999996</v>
      </c>
      <c r="U867">
        <v>2.81365</v>
      </c>
      <c r="V867">
        <v>5.1787999999999998</v>
      </c>
      <c r="W867">
        <v>9190</v>
      </c>
      <c r="X867">
        <v>1.4591499999999999</v>
      </c>
      <c r="Y867">
        <v>32.869999999999997</v>
      </c>
      <c r="Z867">
        <v>3.6822499999999998</v>
      </c>
      <c r="AA867">
        <v>186.43</v>
      </c>
      <c r="AB867">
        <v>18.061499999999999</v>
      </c>
      <c r="AC867">
        <v>491.65</v>
      </c>
      <c r="AD867">
        <v>45.87</v>
      </c>
      <c r="AF867" s="1">
        <v>38905</v>
      </c>
      <c r="AG867">
        <v>3.6484999999999999</v>
      </c>
    </row>
    <row r="868" spans="2:33" x14ac:dyDescent="0.2">
      <c r="B868" s="1">
        <v>40186</v>
      </c>
      <c r="C868">
        <v>1.43255</v>
      </c>
      <c r="D868">
        <v>92.935000000000002</v>
      </c>
      <c r="E868">
        <v>1.59595</v>
      </c>
      <c r="G868">
        <v>1.0318000000000001</v>
      </c>
      <c r="H868">
        <v>1.0342</v>
      </c>
      <c r="I868">
        <v>0.91959999999999997</v>
      </c>
      <c r="J868">
        <v>0.73280000000000001</v>
      </c>
      <c r="K868">
        <v>7.7555500000000004</v>
      </c>
      <c r="L868">
        <v>1.3960999999999999</v>
      </c>
      <c r="M868">
        <v>45.44</v>
      </c>
      <c r="N868">
        <v>1111.5</v>
      </c>
      <c r="O868">
        <v>7.1359000000000004</v>
      </c>
      <c r="P868">
        <v>12.7052</v>
      </c>
      <c r="Q868">
        <v>5.7015000000000002</v>
      </c>
      <c r="R868">
        <v>31.58</v>
      </c>
      <c r="S868">
        <v>1.73725</v>
      </c>
      <c r="T868">
        <v>7.3795000000000002</v>
      </c>
      <c r="U868">
        <v>2.8462499999999999</v>
      </c>
      <c r="V868">
        <v>5.1940499999999998</v>
      </c>
      <c r="W868">
        <v>9185</v>
      </c>
      <c r="X868">
        <v>1.4672000000000001</v>
      </c>
      <c r="Y868">
        <v>33.15</v>
      </c>
      <c r="Z868">
        <v>3.7155</v>
      </c>
      <c r="AA868">
        <v>187.09</v>
      </c>
      <c r="AB868">
        <v>18.328499999999998</v>
      </c>
      <c r="AC868">
        <v>491.65</v>
      </c>
      <c r="AD868">
        <v>45.625</v>
      </c>
      <c r="AF868" s="1">
        <v>38912</v>
      </c>
      <c r="AG868">
        <v>3.6709999999999998</v>
      </c>
    </row>
    <row r="869" spans="2:33" x14ac:dyDescent="0.2">
      <c r="B869" s="1">
        <v>40179</v>
      </c>
      <c r="C869">
        <v>1.4326000000000001</v>
      </c>
      <c r="D869">
        <v>93.025000000000006</v>
      </c>
      <c r="E869">
        <v>1.6170500000000001</v>
      </c>
      <c r="G869">
        <v>1.0347999999999999</v>
      </c>
      <c r="H869">
        <v>1.0520499999999999</v>
      </c>
      <c r="I869">
        <v>0.89724999999999999</v>
      </c>
      <c r="J869">
        <v>0.72599999999999998</v>
      </c>
      <c r="K869">
        <v>7.7545000000000002</v>
      </c>
      <c r="L869">
        <v>1.40445</v>
      </c>
      <c r="M869">
        <v>46.41</v>
      </c>
      <c r="N869">
        <v>1164.6500000000001</v>
      </c>
      <c r="O869">
        <v>7.16005</v>
      </c>
      <c r="P869">
        <v>13.095800000000001</v>
      </c>
      <c r="Q869">
        <v>5.7831999999999999</v>
      </c>
      <c r="R869">
        <v>31.99</v>
      </c>
      <c r="S869">
        <v>1.7384999999999999</v>
      </c>
      <c r="T869">
        <v>7.3890000000000002</v>
      </c>
      <c r="U869">
        <v>2.84605</v>
      </c>
      <c r="V869">
        <v>5.1944499999999998</v>
      </c>
      <c r="W869">
        <v>9425</v>
      </c>
      <c r="X869">
        <v>1.4985999999999999</v>
      </c>
      <c r="Y869">
        <v>33.36</v>
      </c>
      <c r="Z869">
        <v>3.7925</v>
      </c>
      <c r="AA869">
        <v>189.27</v>
      </c>
      <c r="AB869">
        <v>18.355</v>
      </c>
      <c r="AC869">
        <v>507.45</v>
      </c>
      <c r="AD869">
        <v>46.25</v>
      </c>
      <c r="AF869" s="1">
        <v>38919</v>
      </c>
      <c r="AG869">
        <v>3.6789999999999998</v>
      </c>
    </row>
    <row r="870" spans="2:33" x14ac:dyDescent="0.2">
      <c r="B870" s="1">
        <v>40172</v>
      </c>
      <c r="C870">
        <v>1.4373</v>
      </c>
      <c r="D870">
        <v>91.584999999999994</v>
      </c>
      <c r="E870">
        <v>1.59555</v>
      </c>
      <c r="G870">
        <v>1.0381499999999999</v>
      </c>
      <c r="H870">
        <v>1.04905</v>
      </c>
      <c r="I870">
        <v>0.88275000000000003</v>
      </c>
      <c r="J870">
        <v>0.70615000000000006</v>
      </c>
      <c r="K870">
        <v>7.7561</v>
      </c>
      <c r="L870">
        <v>1.4075</v>
      </c>
      <c r="M870">
        <v>46.68</v>
      </c>
      <c r="N870">
        <v>1156</v>
      </c>
      <c r="O870">
        <v>7.2827500000000001</v>
      </c>
      <c r="P870">
        <v>12.887</v>
      </c>
      <c r="Q870">
        <v>5.8100500000000004</v>
      </c>
      <c r="R870">
        <v>32</v>
      </c>
      <c r="S870">
        <v>1.75545</v>
      </c>
      <c r="T870">
        <v>7.51</v>
      </c>
      <c r="U870">
        <v>2.8875500000000001</v>
      </c>
      <c r="V870">
        <v>5.1788999999999996</v>
      </c>
      <c r="W870">
        <v>9460</v>
      </c>
      <c r="X870">
        <v>1.51555</v>
      </c>
      <c r="Y870">
        <v>33.344999999999999</v>
      </c>
      <c r="Z870">
        <v>3.8054999999999999</v>
      </c>
      <c r="AA870">
        <v>190.15</v>
      </c>
      <c r="AB870">
        <v>18.409500000000001</v>
      </c>
      <c r="AC870">
        <v>506.05</v>
      </c>
      <c r="AD870">
        <v>46.475000000000001</v>
      </c>
      <c r="AF870" s="1">
        <v>38926</v>
      </c>
      <c r="AG870">
        <v>3.6665000000000001</v>
      </c>
    </row>
    <row r="871" spans="2:33" x14ac:dyDescent="0.2">
      <c r="B871" s="1">
        <v>40165</v>
      </c>
      <c r="C871">
        <v>1.4277</v>
      </c>
      <c r="D871">
        <v>90.784999999999997</v>
      </c>
      <c r="E871">
        <v>1.60825</v>
      </c>
      <c r="G871">
        <v>1.0469999999999999</v>
      </c>
      <c r="H871">
        <v>1.0672999999999999</v>
      </c>
      <c r="I871">
        <v>0.88695000000000002</v>
      </c>
      <c r="J871">
        <v>0.70840000000000003</v>
      </c>
      <c r="K871">
        <v>7.7574500000000004</v>
      </c>
      <c r="L871">
        <v>1.4034500000000001</v>
      </c>
      <c r="M871">
        <v>46.66</v>
      </c>
      <c r="N871">
        <v>1157.2</v>
      </c>
      <c r="O871">
        <v>7.2991999999999999</v>
      </c>
      <c r="P871">
        <v>12.9293</v>
      </c>
      <c r="Q871">
        <v>5.8676000000000004</v>
      </c>
      <c r="R871">
        <v>32.08</v>
      </c>
      <c r="S871">
        <v>1.7885</v>
      </c>
      <c r="T871">
        <v>7.6079999999999997</v>
      </c>
      <c r="U871">
        <v>2.9422999999999999</v>
      </c>
      <c r="V871">
        <v>5.21225</v>
      </c>
      <c r="W871">
        <v>9570</v>
      </c>
      <c r="X871">
        <v>1.52285</v>
      </c>
      <c r="Y871">
        <v>33.231499999999997</v>
      </c>
      <c r="Z871">
        <v>3.8025000000000002</v>
      </c>
      <c r="AA871">
        <v>194.02</v>
      </c>
      <c r="AB871">
        <v>18.443000000000001</v>
      </c>
      <c r="AC871">
        <v>503.4</v>
      </c>
      <c r="AD871">
        <v>46.674999999999997</v>
      </c>
      <c r="AF871" s="1">
        <v>38933</v>
      </c>
      <c r="AG871">
        <v>3.6755</v>
      </c>
    </row>
    <row r="872" spans="2:33" x14ac:dyDescent="0.2">
      <c r="B872" s="1">
        <v>40158</v>
      </c>
      <c r="C872">
        <v>1.4623999999999999</v>
      </c>
      <c r="D872">
        <v>89.584999999999994</v>
      </c>
      <c r="E872">
        <v>1.6232500000000001</v>
      </c>
      <c r="G872">
        <v>1.0342</v>
      </c>
      <c r="H872">
        <v>1.05525</v>
      </c>
      <c r="I872">
        <v>0.91149999999999998</v>
      </c>
      <c r="J872">
        <v>0.72370000000000001</v>
      </c>
      <c r="K872">
        <v>7.7504499999999998</v>
      </c>
      <c r="L872">
        <v>1.3935</v>
      </c>
      <c r="M872">
        <v>46.43</v>
      </c>
      <c r="N872">
        <v>1145</v>
      </c>
      <c r="O872">
        <v>7.1222500000000002</v>
      </c>
      <c r="P872">
        <v>12.934799999999999</v>
      </c>
      <c r="Q872">
        <v>5.7698999999999998</v>
      </c>
      <c r="R872">
        <v>31.978000000000002</v>
      </c>
      <c r="S872">
        <v>1.7602500000000001</v>
      </c>
      <c r="T872">
        <v>7.5412499999999998</v>
      </c>
      <c r="U872">
        <v>2.8417500000000002</v>
      </c>
      <c r="V872">
        <v>5.0895000000000001</v>
      </c>
      <c r="W872">
        <v>9505</v>
      </c>
      <c r="X872">
        <v>1.5025500000000001</v>
      </c>
      <c r="Y872">
        <v>33.142499999999998</v>
      </c>
      <c r="Z872">
        <v>3.7715000000000001</v>
      </c>
      <c r="AA872">
        <v>186.5</v>
      </c>
      <c r="AB872">
        <v>17.628</v>
      </c>
      <c r="AC872">
        <v>496.45</v>
      </c>
      <c r="AD872">
        <v>46.325000000000003</v>
      </c>
      <c r="AF872" s="1">
        <v>38940</v>
      </c>
      <c r="AG872">
        <v>3.6755</v>
      </c>
    </row>
    <row r="873" spans="2:33" x14ac:dyDescent="0.2">
      <c r="B873" s="1">
        <v>40151</v>
      </c>
      <c r="C873">
        <v>1.4888999999999999</v>
      </c>
      <c r="D873">
        <v>89.95</v>
      </c>
      <c r="E873">
        <v>1.6540999999999999</v>
      </c>
      <c r="G873">
        <v>1.01295</v>
      </c>
      <c r="H873">
        <v>1.0503499999999999</v>
      </c>
      <c r="I873">
        <v>0.91554999999999997</v>
      </c>
      <c r="J873">
        <v>0.71704999999999997</v>
      </c>
      <c r="K873">
        <v>7.7500499999999999</v>
      </c>
      <c r="L873">
        <v>1.3867499999999999</v>
      </c>
      <c r="M873">
        <v>46.094999999999999</v>
      </c>
      <c r="N873">
        <v>1134</v>
      </c>
      <c r="O873">
        <v>6.9423000000000004</v>
      </c>
      <c r="P873">
        <v>12.583</v>
      </c>
      <c r="Q873">
        <v>5.6673999999999998</v>
      </c>
      <c r="R873">
        <v>31.87</v>
      </c>
      <c r="S873">
        <v>1.7182500000000001</v>
      </c>
      <c r="T873">
        <v>7.44</v>
      </c>
      <c r="U873">
        <v>2.7215500000000001</v>
      </c>
      <c r="V873">
        <v>4.9979500000000003</v>
      </c>
      <c r="W873">
        <v>9390</v>
      </c>
      <c r="X873">
        <v>1.48525</v>
      </c>
      <c r="Y873">
        <v>33.14</v>
      </c>
      <c r="Z873">
        <v>3.7705000000000002</v>
      </c>
      <c r="AA873">
        <v>179.84</v>
      </c>
      <c r="AB873">
        <v>17.222999999999999</v>
      </c>
      <c r="AC873">
        <v>502.05</v>
      </c>
      <c r="AD873">
        <v>45.975000000000001</v>
      </c>
      <c r="AF873" s="1">
        <v>38947</v>
      </c>
      <c r="AG873">
        <v>3.6705000000000001</v>
      </c>
    </row>
    <row r="874" spans="2:33" x14ac:dyDescent="0.2">
      <c r="B874" s="1">
        <v>40144</v>
      </c>
      <c r="C874">
        <v>1.4978</v>
      </c>
      <c r="D874">
        <v>86.68</v>
      </c>
      <c r="E874">
        <v>1.64975</v>
      </c>
      <c r="G874">
        <v>1.00545</v>
      </c>
      <c r="H874">
        <v>1.0609500000000001</v>
      </c>
      <c r="I874">
        <v>0.90880000000000005</v>
      </c>
      <c r="J874">
        <v>0.70879999999999999</v>
      </c>
      <c r="K874">
        <v>7.7501499999999997</v>
      </c>
      <c r="L874">
        <v>1.3872500000000001</v>
      </c>
      <c r="M874">
        <v>46.51</v>
      </c>
      <c r="N874">
        <v>1156.5</v>
      </c>
      <c r="O874">
        <v>6.96035</v>
      </c>
      <c r="P874">
        <v>12.923299999999999</v>
      </c>
      <c r="Q874">
        <v>5.6681999999999997</v>
      </c>
      <c r="R874">
        <v>32.045000000000002</v>
      </c>
      <c r="S874">
        <v>1.73875</v>
      </c>
      <c r="T874">
        <v>7.4077000000000002</v>
      </c>
      <c r="U874">
        <v>2.7637999999999998</v>
      </c>
      <c r="V874">
        <v>4.96915</v>
      </c>
      <c r="W874">
        <v>9490</v>
      </c>
      <c r="X874">
        <v>1.5242500000000001</v>
      </c>
      <c r="Y874">
        <v>33.247500000000002</v>
      </c>
      <c r="Z874">
        <v>3.8134999999999999</v>
      </c>
      <c r="AA874">
        <v>181.87</v>
      </c>
      <c r="AB874">
        <v>17.4785</v>
      </c>
      <c r="AC874">
        <v>491.15</v>
      </c>
      <c r="AD874">
        <v>47.1</v>
      </c>
      <c r="AF874" s="1">
        <v>38954</v>
      </c>
      <c r="AG874">
        <v>3.68</v>
      </c>
    </row>
    <row r="875" spans="2:33" x14ac:dyDescent="0.2">
      <c r="B875" s="1">
        <v>40137</v>
      </c>
      <c r="C875">
        <v>1.48445</v>
      </c>
      <c r="D875">
        <v>88.96</v>
      </c>
      <c r="E875">
        <v>1.6512500000000001</v>
      </c>
      <c r="G875">
        <v>1.01955</v>
      </c>
      <c r="H875">
        <v>1.0707500000000001</v>
      </c>
      <c r="I875">
        <v>0.91335</v>
      </c>
      <c r="J875">
        <v>0.72445000000000004</v>
      </c>
      <c r="K875">
        <v>7.7501499999999997</v>
      </c>
      <c r="L875">
        <v>1.38855</v>
      </c>
      <c r="M875">
        <v>46.6</v>
      </c>
      <c r="N875">
        <v>1140</v>
      </c>
      <c r="O875">
        <v>6.9649999999999999</v>
      </c>
      <c r="P875">
        <v>13.0932</v>
      </c>
      <c r="Q875">
        <v>5.6710000000000003</v>
      </c>
      <c r="R875">
        <v>32.049999999999997</v>
      </c>
      <c r="S875">
        <v>1.73</v>
      </c>
      <c r="T875">
        <v>7.5976499999999998</v>
      </c>
      <c r="U875">
        <v>2.7973499999999998</v>
      </c>
      <c r="V875">
        <v>5.0129000000000001</v>
      </c>
      <c r="W875">
        <v>9525</v>
      </c>
      <c r="X875">
        <v>1.4964500000000001</v>
      </c>
      <c r="Y875">
        <v>33.240499999999997</v>
      </c>
      <c r="Z875">
        <v>3.8155000000000001</v>
      </c>
      <c r="AA875">
        <v>181</v>
      </c>
      <c r="AB875">
        <v>17.470500000000001</v>
      </c>
      <c r="AC875">
        <v>502.35</v>
      </c>
      <c r="AD875">
        <v>47.075000000000003</v>
      </c>
      <c r="AF875" s="1">
        <v>38961</v>
      </c>
      <c r="AG875">
        <v>3.6669999999999998</v>
      </c>
    </row>
    <row r="876" spans="2:33" x14ac:dyDescent="0.2">
      <c r="B876" s="1">
        <v>40130</v>
      </c>
      <c r="C876">
        <v>1.4887999999999999</v>
      </c>
      <c r="D876">
        <v>89.644999999999996</v>
      </c>
      <c r="E876">
        <v>1.6676</v>
      </c>
      <c r="G876">
        <v>1.0142</v>
      </c>
      <c r="H876">
        <v>1.0492999999999999</v>
      </c>
      <c r="I876">
        <v>0.93095000000000006</v>
      </c>
      <c r="J876">
        <v>0.74160000000000004</v>
      </c>
      <c r="K876">
        <v>7.7500499999999999</v>
      </c>
      <c r="L876">
        <v>1.38635</v>
      </c>
      <c r="M876">
        <v>46.225000000000001</v>
      </c>
      <c r="N876">
        <v>1141.3</v>
      </c>
      <c r="O876">
        <v>6.8442999999999996</v>
      </c>
      <c r="P876">
        <v>13.103199999999999</v>
      </c>
      <c r="Q876">
        <v>5.6135999999999999</v>
      </c>
      <c r="R876">
        <v>32.039000000000001</v>
      </c>
      <c r="S876">
        <v>1.72925</v>
      </c>
      <c r="T876">
        <v>7.4424999999999999</v>
      </c>
      <c r="U876">
        <v>2.75325</v>
      </c>
      <c r="V876">
        <v>4.9981499999999999</v>
      </c>
      <c r="W876">
        <v>9330</v>
      </c>
      <c r="X876">
        <v>1.48125</v>
      </c>
      <c r="Y876">
        <v>33.2575</v>
      </c>
      <c r="Z876">
        <v>3.778</v>
      </c>
      <c r="AA876">
        <v>180.48500000000001</v>
      </c>
      <c r="AB876">
        <v>17.124500000000001</v>
      </c>
      <c r="AC876">
        <v>502.25</v>
      </c>
      <c r="AD876">
        <v>46.5</v>
      </c>
      <c r="AF876" s="1">
        <v>38968</v>
      </c>
      <c r="AG876">
        <v>3.6615000000000002</v>
      </c>
    </row>
    <row r="877" spans="2:33" x14ac:dyDescent="0.2">
      <c r="B877" s="1">
        <v>40123</v>
      </c>
      <c r="C877">
        <v>1.48725</v>
      </c>
      <c r="D877">
        <v>89.855000000000004</v>
      </c>
      <c r="E877">
        <v>1.6612</v>
      </c>
      <c r="G877">
        <v>1.0155000000000001</v>
      </c>
      <c r="H877">
        <v>1.0689500000000001</v>
      </c>
      <c r="I877">
        <v>0.91800000000000004</v>
      </c>
      <c r="J877">
        <v>0.72524999999999995</v>
      </c>
      <c r="K877">
        <v>7.7500499999999999</v>
      </c>
      <c r="L877">
        <v>1.393</v>
      </c>
      <c r="M877">
        <v>46.725000000000001</v>
      </c>
      <c r="N877">
        <v>1149</v>
      </c>
      <c r="O877">
        <v>7.0125000000000002</v>
      </c>
      <c r="P877">
        <v>13.351699999999999</v>
      </c>
      <c r="Q877">
        <v>5.6909999999999998</v>
      </c>
      <c r="R877">
        <v>32.209000000000003</v>
      </c>
      <c r="S877">
        <v>1.71895</v>
      </c>
      <c r="T877">
        <v>7.5324999999999998</v>
      </c>
      <c r="U877">
        <v>2.85955</v>
      </c>
      <c r="V877">
        <v>5.0045999999999999</v>
      </c>
      <c r="W877">
        <v>9430</v>
      </c>
      <c r="X877">
        <v>1.4839</v>
      </c>
      <c r="Y877">
        <v>33.375</v>
      </c>
      <c r="Z877">
        <v>3.7635000000000001</v>
      </c>
      <c r="AA877">
        <v>184.89500000000001</v>
      </c>
      <c r="AB877">
        <v>17.323</v>
      </c>
      <c r="AC877">
        <v>521.45000000000005</v>
      </c>
      <c r="AD877">
        <v>47.125</v>
      </c>
      <c r="AF877" s="1">
        <v>38975</v>
      </c>
      <c r="AG877">
        <v>3.6709999999999998</v>
      </c>
    </row>
    <row r="878" spans="2:33" x14ac:dyDescent="0.2">
      <c r="B878" s="1">
        <v>40116</v>
      </c>
      <c r="C878">
        <v>1.4755</v>
      </c>
      <c r="D878">
        <v>90.534999999999997</v>
      </c>
      <c r="E878">
        <v>1.6484000000000001</v>
      </c>
      <c r="G878">
        <v>1.024</v>
      </c>
      <c r="H878">
        <v>1.077</v>
      </c>
      <c r="I878">
        <v>0.90375000000000005</v>
      </c>
      <c r="J878">
        <v>0.72289999999999999</v>
      </c>
      <c r="K878">
        <v>7.7502500000000003</v>
      </c>
      <c r="L878">
        <v>1.3996500000000001</v>
      </c>
      <c r="M878">
        <v>46.875</v>
      </c>
      <c r="N878">
        <v>1163.5</v>
      </c>
      <c r="O878">
        <v>7.0515999999999996</v>
      </c>
      <c r="P878">
        <v>13.1465</v>
      </c>
      <c r="Q878">
        <v>5.6994999999999996</v>
      </c>
      <c r="R878">
        <v>32.234999999999999</v>
      </c>
      <c r="S878">
        <v>1.7465999999999999</v>
      </c>
      <c r="T878">
        <v>7.8259999999999996</v>
      </c>
      <c r="U878">
        <v>2.8888500000000001</v>
      </c>
      <c r="V878">
        <v>5.0442</v>
      </c>
      <c r="W878">
        <v>9610</v>
      </c>
      <c r="X878">
        <v>1.50275</v>
      </c>
      <c r="Y878">
        <v>33.445</v>
      </c>
      <c r="Z878">
        <v>3.7595000000000001</v>
      </c>
      <c r="AA878">
        <v>186.38499999999999</v>
      </c>
      <c r="AB878">
        <v>17.998000000000001</v>
      </c>
      <c r="AC878">
        <v>531.75</v>
      </c>
      <c r="AD878">
        <v>47.725000000000001</v>
      </c>
      <c r="AF878" s="1">
        <v>38982</v>
      </c>
      <c r="AG878">
        <v>3.6755</v>
      </c>
    </row>
    <row r="879" spans="2:33" x14ac:dyDescent="0.2">
      <c r="B879" s="1">
        <v>40109</v>
      </c>
      <c r="C879">
        <v>1.5018499999999999</v>
      </c>
      <c r="D879">
        <v>91.944999999999993</v>
      </c>
      <c r="E879">
        <v>1.6335999999999999</v>
      </c>
      <c r="G879">
        <v>1.008</v>
      </c>
      <c r="H879">
        <v>1.0506500000000001</v>
      </c>
      <c r="I879">
        <v>0.92464999999999997</v>
      </c>
      <c r="J879">
        <v>0.75514999999999999</v>
      </c>
      <c r="K879">
        <v>7.7500499999999999</v>
      </c>
      <c r="L879">
        <v>1.3934</v>
      </c>
      <c r="M879">
        <v>46.375</v>
      </c>
      <c r="N879">
        <v>1162.5</v>
      </c>
      <c r="O879">
        <v>6.8021500000000001</v>
      </c>
      <c r="P879">
        <v>13.0092</v>
      </c>
      <c r="Q879">
        <v>5.5411999999999999</v>
      </c>
      <c r="R879">
        <v>32.097999999999999</v>
      </c>
      <c r="S879">
        <v>1.7142500000000001</v>
      </c>
      <c r="T879">
        <v>7.4663500000000003</v>
      </c>
      <c r="U879">
        <v>2.7774000000000001</v>
      </c>
      <c r="V879">
        <v>4.9562999999999997</v>
      </c>
      <c r="W879">
        <v>9340</v>
      </c>
      <c r="X879">
        <v>1.4673</v>
      </c>
      <c r="Y879">
        <v>33.4375</v>
      </c>
      <c r="Z879">
        <v>3.6905000000000001</v>
      </c>
      <c r="AA879">
        <v>177.43</v>
      </c>
      <c r="AB879">
        <v>17.2545</v>
      </c>
      <c r="AC879">
        <v>530.92499999999995</v>
      </c>
      <c r="AD879">
        <v>47.024999999999999</v>
      </c>
      <c r="AF879" s="1">
        <v>38989</v>
      </c>
      <c r="AG879">
        <v>3.6880000000000002</v>
      </c>
    </row>
    <row r="880" spans="2:33" x14ac:dyDescent="0.2">
      <c r="B880" s="1">
        <v>40102</v>
      </c>
      <c r="C880">
        <v>1.4877</v>
      </c>
      <c r="D880">
        <v>90.86</v>
      </c>
      <c r="E880">
        <v>1.6347499999999999</v>
      </c>
      <c r="G880">
        <v>1.0198499999999999</v>
      </c>
      <c r="H880">
        <v>1.04</v>
      </c>
      <c r="I880">
        <v>0.91515000000000002</v>
      </c>
      <c r="J880">
        <v>0.73824999999999996</v>
      </c>
      <c r="K880">
        <v>7.7502500000000003</v>
      </c>
      <c r="L880">
        <v>1.3939999999999999</v>
      </c>
      <c r="M880">
        <v>46.16</v>
      </c>
      <c r="N880">
        <v>1145.5</v>
      </c>
      <c r="O880">
        <v>6.97</v>
      </c>
      <c r="P880">
        <v>13.148</v>
      </c>
      <c r="Q880">
        <v>5.6425000000000001</v>
      </c>
      <c r="R880">
        <v>32</v>
      </c>
      <c r="S880">
        <v>1.7132499999999999</v>
      </c>
      <c r="T880">
        <v>7.3557499999999996</v>
      </c>
      <c r="U880">
        <v>2.8339500000000002</v>
      </c>
      <c r="V880">
        <v>5.0048000000000004</v>
      </c>
      <c r="W880">
        <v>9460</v>
      </c>
      <c r="X880">
        <v>1.46075</v>
      </c>
      <c r="Y880">
        <v>33.435000000000002</v>
      </c>
      <c r="Z880">
        <v>3.7084999999999999</v>
      </c>
      <c r="AA880">
        <v>179.92</v>
      </c>
      <c r="AB880">
        <v>17.3765</v>
      </c>
      <c r="AC880">
        <v>547.1</v>
      </c>
      <c r="AD880">
        <v>46.715000000000003</v>
      </c>
      <c r="AF880" s="1">
        <v>38996</v>
      </c>
      <c r="AG880">
        <v>3.6875</v>
      </c>
    </row>
    <row r="881" spans="2:33" x14ac:dyDescent="0.2">
      <c r="B881" s="1">
        <v>40095</v>
      </c>
      <c r="C881">
        <v>1.4758500000000001</v>
      </c>
      <c r="D881">
        <v>89.424999999999997</v>
      </c>
      <c r="E881">
        <v>1.5932999999999999</v>
      </c>
      <c r="G881">
        <v>1.0285500000000001</v>
      </c>
      <c r="H881">
        <v>1.0423</v>
      </c>
      <c r="I881">
        <v>0.90454999999999997</v>
      </c>
      <c r="J881">
        <v>0.73475000000000001</v>
      </c>
      <c r="K881">
        <v>7.7500499999999999</v>
      </c>
      <c r="L881">
        <v>1.3918999999999999</v>
      </c>
      <c r="M881">
        <v>46.424999999999997</v>
      </c>
      <c r="N881">
        <v>1145.5</v>
      </c>
      <c r="O881">
        <v>6.9757499999999997</v>
      </c>
      <c r="P881">
        <v>13.2546</v>
      </c>
      <c r="Q881">
        <v>5.6307</v>
      </c>
      <c r="R881">
        <v>31.94</v>
      </c>
      <c r="S881">
        <v>1.7362500000000001</v>
      </c>
      <c r="T881">
        <v>7.3678999999999997</v>
      </c>
      <c r="U881">
        <v>2.8847499999999999</v>
      </c>
      <c r="V881">
        <v>5.0434000000000001</v>
      </c>
      <c r="W881">
        <v>9435</v>
      </c>
      <c r="X881">
        <v>1.4634499999999999</v>
      </c>
      <c r="Y881">
        <v>33.327500000000001</v>
      </c>
      <c r="Z881">
        <v>3.7345000000000002</v>
      </c>
      <c r="AA881">
        <v>183.48</v>
      </c>
      <c r="AB881">
        <v>17.573499999999999</v>
      </c>
      <c r="AC881">
        <v>554.35</v>
      </c>
      <c r="AD881">
        <v>46.475000000000001</v>
      </c>
      <c r="AF881" s="1">
        <v>39003</v>
      </c>
      <c r="AG881">
        <v>3.6802999999999999</v>
      </c>
    </row>
    <row r="882" spans="2:33" x14ac:dyDescent="0.2">
      <c r="B882" s="1">
        <v>40088</v>
      </c>
      <c r="C882">
        <v>1.4605999999999999</v>
      </c>
      <c r="D882">
        <v>89.22</v>
      </c>
      <c r="E882">
        <v>1.5893999999999999</v>
      </c>
      <c r="G882">
        <v>1.0344</v>
      </c>
      <c r="H882">
        <v>1.08205</v>
      </c>
      <c r="I882">
        <v>0.86655000000000004</v>
      </c>
      <c r="J882">
        <v>0.71719999999999995</v>
      </c>
      <c r="K882">
        <v>7.7502500000000003</v>
      </c>
      <c r="L882">
        <v>1.4131499999999999</v>
      </c>
      <c r="M882">
        <v>47.585000000000001</v>
      </c>
      <c r="N882">
        <v>1159.3</v>
      </c>
      <c r="O882">
        <v>7.0271499999999998</v>
      </c>
      <c r="P882">
        <v>13.6953</v>
      </c>
      <c r="Q882">
        <v>5.7969999999999997</v>
      </c>
      <c r="R882">
        <v>32.049999999999997</v>
      </c>
      <c r="S882">
        <v>1.78695</v>
      </c>
      <c r="T882">
        <v>7.6479999999999997</v>
      </c>
      <c r="U882">
        <v>2.8946000000000001</v>
      </c>
      <c r="V882">
        <v>5.0972999999999997</v>
      </c>
      <c r="W882">
        <v>9620</v>
      </c>
      <c r="X882">
        <v>1.4926999999999999</v>
      </c>
      <c r="Y882">
        <v>33.467500000000001</v>
      </c>
      <c r="Z882">
        <v>3.7694999999999999</v>
      </c>
      <c r="AA882">
        <v>183.22499999999999</v>
      </c>
      <c r="AB882">
        <v>17.396000000000001</v>
      </c>
      <c r="AC882">
        <v>558.75</v>
      </c>
      <c r="AD882">
        <v>46.924999999999997</v>
      </c>
      <c r="AF882" s="1">
        <v>39010</v>
      </c>
      <c r="AG882">
        <v>3.6760000000000002</v>
      </c>
    </row>
    <row r="883" spans="2:33" x14ac:dyDescent="0.2">
      <c r="B883" s="1">
        <v>40081</v>
      </c>
      <c r="C883">
        <v>1.4691000000000001</v>
      </c>
      <c r="D883">
        <v>89.924999999999997</v>
      </c>
      <c r="E883">
        <v>1.59415</v>
      </c>
      <c r="G883">
        <v>1.0279</v>
      </c>
      <c r="H883">
        <v>1.0887500000000001</v>
      </c>
      <c r="I883">
        <v>0.86585000000000001</v>
      </c>
      <c r="J883">
        <v>0.7167</v>
      </c>
      <c r="K883">
        <v>7.7503500000000001</v>
      </c>
      <c r="L883">
        <v>1.4146000000000001</v>
      </c>
      <c r="M883">
        <v>47.89</v>
      </c>
      <c r="N883">
        <v>1167.0999999999999</v>
      </c>
      <c r="O883">
        <v>6.9360999999999997</v>
      </c>
      <c r="P883">
        <v>13.497</v>
      </c>
      <c r="Q883">
        <v>5.7976000000000001</v>
      </c>
      <c r="R883">
        <v>32.128</v>
      </c>
      <c r="S883">
        <v>1.79775</v>
      </c>
      <c r="T883">
        <v>7.4115500000000001</v>
      </c>
      <c r="U883">
        <v>2.8609</v>
      </c>
      <c r="V883">
        <v>5.0656999999999996</v>
      </c>
      <c r="W883">
        <v>9642.5</v>
      </c>
      <c r="X883">
        <v>1.4845999999999999</v>
      </c>
      <c r="Y883">
        <v>33.564999999999998</v>
      </c>
      <c r="Z883">
        <v>3.7690000000000001</v>
      </c>
      <c r="AA883">
        <v>183.35499999999999</v>
      </c>
      <c r="AB883">
        <v>17.151</v>
      </c>
      <c r="AC883">
        <v>543.79999999999995</v>
      </c>
      <c r="AD883">
        <v>47.325000000000003</v>
      </c>
      <c r="AF883" s="1">
        <v>39017</v>
      </c>
      <c r="AG883">
        <v>3.6515</v>
      </c>
    </row>
    <row r="884" spans="2:33" x14ac:dyDescent="0.2">
      <c r="B884" s="1">
        <v>40074</v>
      </c>
      <c r="C884">
        <v>1.4720500000000001</v>
      </c>
      <c r="D884">
        <v>91.334999999999994</v>
      </c>
      <c r="E884">
        <v>1.6289</v>
      </c>
      <c r="G884">
        <v>1.0286500000000001</v>
      </c>
      <c r="H884">
        <v>1.0706</v>
      </c>
      <c r="I884">
        <v>0.86729999999999996</v>
      </c>
      <c r="J884">
        <v>0.70899999999999996</v>
      </c>
      <c r="K884">
        <v>7.7501499999999997</v>
      </c>
      <c r="L884">
        <v>1.4158500000000001</v>
      </c>
      <c r="M884">
        <v>47.994999999999997</v>
      </c>
      <c r="N884">
        <v>1188.8</v>
      </c>
      <c r="O884">
        <v>6.8537999999999997</v>
      </c>
      <c r="P884">
        <v>13.253299999999999</v>
      </c>
      <c r="Q884">
        <v>5.8712999999999997</v>
      </c>
      <c r="R884">
        <v>32.158000000000001</v>
      </c>
      <c r="S884">
        <v>1.8027500000000001</v>
      </c>
      <c r="T884">
        <v>7.4625500000000002</v>
      </c>
      <c r="U884">
        <v>2.8029500000000001</v>
      </c>
      <c r="V884">
        <v>5.0544000000000002</v>
      </c>
      <c r="W884">
        <v>9700</v>
      </c>
      <c r="X884">
        <v>1.4782500000000001</v>
      </c>
      <c r="Y884">
        <v>33.697499999999998</v>
      </c>
      <c r="Z884">
        <v>3.7389999999999999</v>
      </c>
      <c r="AA884">
        <v>184.125</v>
      </c>
      <c r="AB884">
        <v>17.067499999999999</v>
      </c>
      <c r="AC884">
        <v>545.85</v>
      </c>
      <c r="AD884">
        <v>47.68</v>
      </c>
      <c r="AF884" s="1">
        <v>39024</v>
      </c>
      <c r="AG884">
        <v>3.6465000000000001</v>
      </c>
    </row>
    <row r="885" spans="2:33" x14ac:dyDescent="0.2">
      <c r="B885" s="1">
        <v>40067</v>
      </c>
      <c r="C885">
        <v>1.4612499999999999</v>
      </c>
      <c r="D885">
        <v>90.575000000000003</v>
      </c>
      <c r="E885">
        <v>1.67075</v>
      </c>
      <c r="G885">
        <v>1.0358000000000001</v>
      </c>
      <c r="H885">
        <v>1.0739000000000001</v>
      </c>
      <c r="I885">
        <v>0.86629999999999996</v>
      </c>
      <c r="J885">
        <v>0.7087</v>
      </c>
      <c r="K885">
        <v>7.7500999999999998</v>
      </c>
      <c r="L885">
        <v>1.4218</v>
      </c>
      <c r="M885">
        <v>48.38</v>
      </c>
      <c r="N885">
        <v>1202.8</v>
      </c>
      <c r="O885">
        <v>6.9874999999999998</v>
      </c>
      <c r="P885">
        <v>13.353</v>
      </c>
      <c r="Q885">
        <v>5.9085000000000001</v>
      </c>
      <c r="R885">
        <v>32.328000000000003</v>
      </c>
      <c r="S885">
        <v>1.8101</v>
      </c>
      <c r="T885">
        <v>7.4474499999999999</v>
      </c>
      <c r="U885">
        <v>2.8435000000000001</v>
      </c>
      <c r="V885">
        <v>5.0933000000000002</v>
      </c>
      <c r="W885">
        <v>9900</v>
      </c>
      <c r="X885">
        <v>1.4939499999999999</v>
      </c>
      <c r="Y885">
        <v>33.935000000000002</v>
      </c>
      <c r="Z885">
        <v>3.78</v>
      </c>
      <c r="AA885">
        <v>186.23</v>
      </c>
      <c r="AB885">
        <v>17.417999999999999</v>
      </c>
      <c r="AC885">
        <v>549.75</v>
      </c>
      <c r="AD885">
        <v>48.274999999999999</v>
      </c>
      <c r="AF885" s="1">
        <v>39031</v>
      </c>
      <c r="AG885">
        <v>3.64</v>
      </c>
    </row>
    <row r="886" spans="2:33" x14ac:dyDescent="0.2">
      <c r="B886" s="1">
        <v>40060</v>
      </c>
      <c r="C886">
        <v>1.4232499999999999</v>
      </c>
      <c r="D886">
        <v>92.94</v>
      </c>
      <c r="E886">
        <v>1.6346499999999999</v>
      </c>
      <c r="G886">
        <v>1.0660000000000001</v>
      </c>
      <c r="H886">
        <v>1.0907500000000001</v>
      </c>
      <c r="I886">
        <v>0.84535000000000005</v>
      </c>
      <c r="J886">
        <v>0.68445</v>
      </c>
      <c r="K886">
        <v>7.7504499999999998</v>
      </c>
      <c r="L886">
        <v>1.4391499999999999</v>
      </c>
      <c r="M886">
        <v>48.825000000000003</v>
      </c>
      <c r="N886">
        <v>1222.5</v>
      </c>
      <c r="O886">
        <v>7.2313499999999999</v>
      </c>
      <c r="P886">
        <v>13.476000000000001</v>
      </c>
      <c r="Q886">
        <v>6.0534499999999998</v>
      </c>
      <c r="R886">
        <v>32.604999999999997</v>
      </c>
      <c r="S886">
        <v>1.8529</v>
      </c>
      <c r="T886">
        <v>7.6475</v>
      </c>
      <c r="U886">
        <v>2.8830499999999999</v>
      </c>
      <c r="V886">
        <v>5.2293500000000002</v>
      </c>
      <c r="W886">
        <v>10115</v>
      </c>
      <c r="X886">
        <v>1.5022500000000001</v>
      </c>
      <c r="Y886">
        <v>34.072499999999998</v>
      </c>
      <c r="Z886">
        <v>3.7679999999999998</v>
      </c>
      <c r="AA886">
        <v>191.8</v>
      </c>
      <c r="AB886">
        <v>17.920500000000001</v>
      </c>
      <c r="AC886">
        <v>551.45000000000005</v>
      </c>
      <c r="AD886">
        <v>48.625</v>
      </c>
      <c r="AF886" s="1">
        <v>39038</v>
      </c>
      <c r="AG886">
        <v>3.6535000000000002</v>
      </c>
    </row>
    <row r="887" spans="2:33" x14ac:dyDescent="0.2">
      <c r="B887" s="1">
        <v>40053</v>
      </c>
      <c r="C887">
        <v>1.4374</v>
      </c>
      <c r="D887">
        <v>93.47</v>
      </c>
      <c r="E887">
        <v>1.6311</v>
      </c>
      <c r="G887">
        <v>1.0552999999999999</v>
      </c>
      <c r="H887">
        <v>1.08325</v>
      </c>
      <c r="I887">
        <v>0.84470000000000001</v>
      </c>
      <c r="J887">
        <v>0.68810000000000004</v>
      </c>
      <c r="K887">
        <v>7.7511000000000001</v>
      </c>
      <c r="L887">
        <v>1.4382999999999999</v>
      </c>
      <c r="M887">
        <v>48.484999999999999</v>
      </c>
      <c r="N887">
        <v>1225.4000000000001</v>
      </c>
      <c r="O887">
        <v>7.0545499999999999</v>
      </c>
      <c r="P887">
        <v>13.270899999999999</v>
      </c>
      <c r="Q887">
        <v>5.9942000000000002</v>
      </c>
      <c r="R887">
        <v>32.625</v>
      </c>
      <c r="S887">
        <v>1.8734999999999999</v>
      </c>
      <c r="T887">
        <v>7.7462</v>
      </c>
      <c r="U887">
        <v>2.8449499999999999</v>
      </c>
      <c r="V887">
        <v>5.1779999999999999</v>
      </c>
      <c r="W887">
        <v>10040</v>
      </c>
      <c r="X887">
        <v>1.4966999999999999</v>
      </c>
      <c r="Y887">
        <v>34.012500000000003</v>
      </c>
      <c r="Z887">
        <v>3.8170000000000002</v>
      </c>
      <c r="AA887">
        <v>188.9</v>
      </c>
      <c r="AB887">
        <v>17.6615</v>
      </c>
      <c r="AC887">
        <v>550.22500000000002</v>
      </c>
      <c r="AD887">
        <v>48.774999999999999</v>
      </c>
      <c r="AF887" s="1">
        <v>39045</v>
      </c>
      <c r="AG887">
        <v>3.6355</v>
      </c>
    </row>
    <row r="888" spans="2:33" x14ac:dyDescent="0.2">
      <c r="B888" s="1">
        <v>40046</v>
      </c>
      <c r="C888">
        <v>1.4302999999999999</v>
      </c>
      <c r="D888">
        <v>94.58</v>
      </c>
      <c r="E888">
        <v>1.6515500000000001</v>
      </c>
      <c r="G888">
        <v>1.06175</v>
      </c>
      <c r="H888">
        <v>1.08</v>
      </c>
      <c r="I888">
        <v>0.83474999999999999</v>
      </c>
      <c r="J888">
        <v>0.68369999999999997</v>
      </c>
      <c r="K888">
        <v>7.7515499999999999</v>
      </c>
      <c r="L888">
        <v>1.4391499999999999</v>
      </c>
      <c r="M888">
        <v>48.465000000000003</v>
      </c>
      <c r="N888">
        <v>1230.7</v>
      </c>
      <c r="O888">
        <v>7.0285000000000002</v>
      </c>
      <c r="P888">
        <v>12.827</v>
      </c>
      <c r="Q888">
        <v>6.0015999999999998</v>
      </c>
      <c r="R888">
        <v>32.606000000000002</v>
      </c>
      <c r="S888">
        <v>1.835</v>
      </c>
      <c r="T888">
        <v>7.8</v>
      </c>
      <c r="U888">
        <v>2.8734000000000002</v>
      </c>
      <c r="V888">
        <v>5.2038000000000002</v>
      </c>
      <c r="W888">
        <v>9995</v>
      </c>
      <c r="X888">
        <v>1.48525</v>
      </c>
      <c r="Y888">
        <v>34.024999999999999</v>
      </c>
      <c r="Z888">
        <v>3.8027000000000002</v>
      </c>
      <c r="AA888">
        <v>187.85</v>
      </c>
      <c r="AB888">
        <v>17.817499999999999</v>
      </c>
      <c r="AC888">
        <v>542.65</v>
      </c>
      <c r="AD888">
        <v>48.41</v>
      </c>
      <c r="AF888" s="1">
        <v>39052</v>
      </c>
      <c r="AG888">
        <v>3.5924999999999998</v>
      </c>
    </row>
    <row r="889" spans="2:33" x14ac:dyDescent="0.2">
      <c r="B889" s="1">
        <v>40039</v>
      </c>
      <c r="C889">
        <v>1.4234</v>
      </c>
      <c r="D889">
        <v>94.53</v>
      </c>
      <c r="E889">
        <v>1.6527499999999999</v>
      </c>
      <c r="G889">
        <v>1.07165</v>
      </c>
      <c r="H889">
        <v>1.0924499999999999</v>
      </c>
      <c r="I889">
        <v>0.83540000000000003</v>
      </c>
      <c r="J889">
        <v>0.68030000000000002</v>
      </c>
      <c r="K889">
        <v>7.7506500000000003</v>
      </c>
      <c r="L889">
        <v>1.44435</v>
      </c>
      <c r="M889">
        <v>48.15</v>
      </c>
      <c r="N889">
        <v>1220.2</v>
      </c>
      <c r="O889">
        <v>7.1898</v>
      </c>
      <c r="P889">
        <v>12.899900000000001</v>
      </c>
      <c r="Q889">
        <v>6.0631500000000003</v>
      </c>
      <c r="R889">
        <v>32.594999999999999</v>
      </c>
      <c r="S889">
        <v>1.8360000000000001</v>
      </c>
      <c r="T889">
        <v>8.0905500000000004</v>
      </c>
      <c r="U889">
        <v>2.9149500000000002</v>
      </c>
      <c r="V889">
        <v>5.2294</v>
      </c>
      <c r="W889">
        <v>9965</v>
      </c>
      <c r="X889">
        <v>1.49275</v>
      </c>
      <c r="Y889">
        <v>34.024999999999999</v>
      </c>
      <c r="Z889">
        <v>3.7968999999999999</v>
      </c>
      <c r="AA889">
        <v>191.08</v>
      </c>
      <c r="AB889">
        <v>18.116</v>
      </c>
      <c r="AC889">
        <v>553.65</v>
      </c>
      <c r="AD889">
        <v>48.075000000000003</v>
      </c>
      <c r="AF889" s="1">
        <v>39059</v>
      </c>
      <c r="AG889">
        <v>3.548</v>
      </c>
    </row>
    <row r="890" spans="2:33" x14ac:dyDescent="0.2">
      <c r="B890" s="1">
        <v>40032</v>
      </c>
      <c r="C890">
        <v>1.4208000000000001</v>
      </c>
      <c r="D890">
        <v>97.405000000000001</v>
      </c>
      <c r="E890">
        <v>1.6680999999999999</v>
      </c>
      <c r="G890">
        <v>1.08005</v>
      </c>
      <c r="H890">
        <v>1.0866499999999999</v>
      </c>
      <c r="I890">
        <v>0.83819999999999995</v>
      </c>
      <c r="J890">
        <v>0.67349999999999999</v>
      </c>
      <c r="K890">
        <v>7.7504499999999998</v>
      </c>
      <c r="L890">
        <v>1.4397</v>
      </c>
      <c r="M890">
        <v>47.685000000000002</v>
      </c>
      <c r="N890">
        <v>1206</v>
      </c>
      <c r="O890">
        <v>7.1733500000000001</v>
      </c>
      <c r="P890">
        <v>12.918799999999999</v>
      </c>
      <c r="Q890">
        <v>6.1144999999999996</v>
      </c>
      <c r="R890">
        <v>32.491999999999997</v>
      </c>
      <c r="S890">
        <v>1.8245</v>
      </c>
      <c r="T890">
        <v>8.0137</v>
      </c>
      <c r="U890">
        <v>2.9035000000000002</v>
      </c>
      <c r="V890">
        <v>5.2414500000000004</v>
      </c>
      <c r="W890">
        <v>9960</v>
      </c>
      <c r="X890">
        <v>1.4700500000000001</v>
      </c>
      <c r="Y890">
        <v>33.993499999999997</v>
      </c>
      <c r="Z890">
        <v>3.9162499999999998</v>
      </c>
      <c r="AA890">
        <v>189.99</v>
      </c>
      <c r="AB890">
        <v>18.21</v>
      </c>
      <c r="AC890">
        <v>542.5</v>
      </c>
      <c r="AD890">
        <v>47.774999999999999</v>
      </c>
      <c r="AF890" s="1">
        <v>39066</v>
      </c>
      <c r="AG890">
        <v>3.5505</v>
      </c>
    </row>
    <row r="891" spans="2:33" x14ac:dyDescent="0.2">
      <c r="B891" s="1">
        <v>40025</v>
      </c>
      <c r="C891">
        <v>1.4177999999999999</v>
      </c>
      <c r="D891">
        <v>95.17</v>
      </c>
      <c r="E891">
        <v>1.6577500000000001</v>
      </c>
      <c r="G891">
        <v>1.0761499999999999</v>
      </c>
      <c r="H891">
        <v>1.08135</v>
      </c>
      <c r="I891">
        <v>0.83135000000000003</v>
      </c>
      <c r="J891">
        <v>0.65800000000000003</v>
      </c>
      <c r="K891">
        <v>7.7500499999999999</v>
      </c>
      <c r="L891">
        <v>1.4419999999999999</v>
      </c>
      <c r="M891">
        <v>47.82</v>
      </c>
      <c r="N891">
        <v>1209.5</v>
      </c>
      <c r="O891">
        <v>7.28775</v>
      </c>
      <c r="P891">
        <v>13.227</v>
      </c>
      <c r="Q891">
        <v>6.1558999999999999</v>
      </c>
      <c r="R891">
        <v>32.518000000000001</v>
      </c>
      <c r="S891">
        <v>1.8765000000000001</v>
      </c>
      <c r="T891">
        <v>7.8362499999999997</v>
      </c>
      <c r="U891">
        <v>2.9241999999999999</v>
      </c>
      <c r="V891">
        <v>5.2517500000000004</v>
      </c>
      <c r="W891">
        <v>9925</v>
      </c>
      <c r="X891">
        <v>1.47905</v>
      </c>
      <c r="Y891">
        <v>34.034999999999997</v>
      </c>
      <c r="Z891">
        <v>3.7822</v>
      </c>
      <c r="AA891">
        <v>188.27</v>
      </c>
      <c r="AB891">
        <v>18.060500000000001</v>
      </c>
      <c r="AC891">
        <v>541.25</v>
      </c>
      <c r="AD891">
        <v>48.024999999999999</v>
      </c>
      <c r="AF891" s="1">
        <v>39073</v>
      </c>
      <c r="AG891">
        <v>3.5365000000000002</v>
      </c>
    </row>
    <row r="892" spans="2:33" x14ac:dyDescent="0.2">
      <c r="B892" s="1">
        <v>40018</v>
      </c>
      <c r="C892">
        <v>1.41995</v>
      </c>
      <c r="D892">
        <v>94.71</v>
      </c>
      <c r="E892">
        <v>1.6413</v>
      </c>
      <c r="G892">
        <v>1.0723</v>
      </c>
      <c r="H892">
        <v>1.0809500000000001</v>
      </c>
      <c r="I892">
        <v>0.81474999999999997</v>
      </c>
      <c r="J892">
        <v>0.65559999999999996</v>
      </c>
      <c r="K892">
        <v>7.7500999999999998</v>
      </c>
      <c r="L892">
        <v>1.4407000000000001</v>
      </c>
      <c r="M892">
        <v>48.2</v>
      </c>
      <c r="N892">
        <v>1230.5999999999999</v>
      </c>
      <c r="O892">
        <v>7.4532999999999996</v>
      </c>
      <c r="P892">
        <v>13.2193</v>
      </c>
      <c r="Q892">
        <v>6.2449500000000002</v>
      </c>
      <c r="R892">
        <v>32.655000000000001</v>
      </c>
      <c r="S892">
        <v>1.9025000000000001</v>
      </c>
      <c r="T892">
        <v>7.7922500000000001</v>
      </c>
      <c r="U892">
        <v>2.9561500000000001</v>
      </c>
      <c r="V892">
        <v>5.2428999999999997</v>
      </c>
      <c r="W892">
        <v>9955</v>
      </c>
      <c r="X892">
        <v>1.4894499999999999</v>
      </c>
      <c r="Y892">
        <v>33.962499999999999</v>
      </c>
      <c r="Z892">
        <v>3.8639999999999999</v>
      </c>
      <c r="AA892">
        <v>188.39</v>
      </c>
      <c r="AB892">
        <v>17.981999999999999</v>
      </c>
      <c r="AC892">
        <v>540.04999999999995</v>
      </c>
      <c r="AD892">
        <v>47.975000000000001</v>
      </c>
      <c r="AF892" s="1">
        <v>39080</v>
      </c>
      <c r="AG892">
        <v>3.5270000000000001</v>
      </c>
    </row>
    <row r="893" spans="2:33" x14ac:dyDescent="0.2">
      <c r="B893" s="1">
        <v>40011</v>
      </c>
      <c r="C893">
        <v>1.4111</v>
      </c>
      <c r="D893">
        <v>94.09</v>
      </c>
      <c r="E893">
        <v>1.63215</v>
      </c>
      <c r="G893">
        <v>1.0782</v>
      </c>
      <c r="H893">
        <v>1.1161000000000001</v>
      </c>
      <c r="I893">
        <v>0.80115000000000003</v>
      </c>
      <c r="J893">
        <v>0.64405000000000001</v>
      </c>
      <c r="K893">
        <v>7.7500499999999999</v>
      </c>
      <c r="L893">
        <v>1.4496</v>
      </c>
      <c r="M893">
        <v>48.56</v>
      </c>
      <c r="N893">
        <v>1250.5</v>
      </c>
      <c r="O893">
        <v>7.8502999999999998</v>
      </c>
      <c r="P893">
        <v>13.454000000000001</v>
      </c>
      <c r="Q893">
        <v>6.3985000000000003</v>
      </c>
      <c r="R893">
        <v>32.7425</v>
      </c>
      <c r="S893">
        <v>1.929</v>
      </c>
      <c r="T893">
        <v>8.0904500000000006</v>
      </c>
      <c r="U893">
        <v>3.0719500000000002</v>
      </c>
      <c r="V893">
        <v>5.2771999999999997</v>
      </c>
      <c r="W893">
        <v>10105</v>
      </c>
      <c r="X893">
        <v>1.5256000000000001</v>
      </c>
      <c r="Y893">
        <v>34.045000000000002</v>
      </c>
      <c r="Z893">
        <v>3.9049999999999998</v>
      </c>
      <c r="AA893">
        <v>194.94499999999999</v>
      </c>
      <c r="AB893">
        <v>18.3535</v>
      </c>
      <c r="AC893">
        <v>531.75</v>
      </c>
      <c r="AD893">
        <v>47.5</v>
      </c>
      <c r="AF893" s="1">
        <v>39087</v>
      </c>
      <c r="AG893">
        <v>3.512</v>
      </c>
    </row>
    <row r="894" spans="2:33" x14ac:dyDescent="0.2">
      <c r="B894" s="1">
        <v>40004</v>
      </c>
      <c r="C894">
        <v>1.39415</v>
      </c>
      <c r="D894">
        <v>92.23</v>
      </c>
      <c r="E894">
        <v>1.6208</v>
      </c>
      <c r="G894">
        <v>1.0853999999999999</v>
      </c>
      <c r="H894">
        <v>1.1638500000000001</v>
      </c>
      <c r="I894">
        <v>0.77725</v>
      </c>
      <c r="J894">
        <v>0.62865000000000004</v>
      </c>
      <c r="K894">
        <v>7.7503500000000001</v>
      </c>
      <c r="L894">
        <v>1.4641</v>
      </c>
      <c r="M894">
        <v>49.005000000000003</v>
      </c>
      <c r="N894">
        <v>1286.25</v>
      </c>
      <c r="O894">
        <v>7.9063999999999997</v>
      </c>
      <c r="P894">
        <v>13.6875</v>
      </c>
      <c r="Q894">
        <v>6.5122</v>
      </c>
      <c r="R894">
        <v>33.04</v>
      </c>
      <c r="S894">
        <v>2.0055000000000001</v>
      </c>
      <c r="T894">
        <v>8.2077500000000008</v>
      </c>
      <c r="U894">
        <v>3.1359499999999998</v>
      </c>
      <c r="V894">
        <v>5.3407999999999998</v>
      </c>
      <c r="W894">
        <v>10275</v>
      </c>
      <c r="X894">
        <v>1.5525</v>
      </c>
      <c r="Y894">
        <v>34.064999999999998</v>
      </c>
      <c r="Z894">
        <v>3.988</v>
      </c>
      <c r="AA894">
        <v>198.875</v>
      </c>
      <c r="AB894">
        <v>18.679500000000001</v>
      </c>
      <c r="AC894">
        <v>551.85</v>
      </c>
      <c r="AD894">
        <v>48.375</v>
      </c>
      <c r="AF894" s="1">
        <v>39094</v>
      </c>
      <c r="AG894">
        <v>3.5150000000000001</v>
      </c>
    </row>
    <row r="895" spans="2:33" x14ac:dyDescent="0.2">
      <c r="B895" s="1">
        <v>39997</v>
      </c>
      <c r="C895">
        <v>1.4001999999999999</v>
      </c>
      <c r="D895">
        <v>96.07</v>
      </c>
      <c r="E895">
        <v>1.6336999999999999</v>
      </c>
      <c r="G895">
        <v>1.08555</v>
      </c>
      <c r="H895">
        <v>1.15985</v>
      </c>
      <c r="I895">
        <v>0.79944999999999999</v>
      </c>
      <c r="J895">
        <v>0.63055000000000005</v>
      </c>
      <c r="K895">
        <v>7.7500999999999998</v>
      </c>
      <c r="L895">
        <v>1.4534499999999999</v>
      </c>
      <c r="M895">
        <v>47.905000000000001</v>
      </c>
      <c r="N895">
        <v>1272.25</v>
      </c>
      <c r="O895">
        <v>7.7637499999999999</v>
      </c>
      <c r="P895">
        <v>13.233499999999999</v>
      </c>
      <c r="Q895">
        <v>6.4024999999999999</v>
      </c>
      <c r="R895">
        <v>32.880000000000003</v>
      </c>
      <c r="S895">
        <v>1.9498</v>
      </c>
      <c r="T895">
        <v>7.9150999999999998</v>
      </c>
      <c r="U895">
        <v>3.1092499999999998</v>
      </c>
      <c r="V895">
        <v>5.3174000000000001</v>
      </c>
      <c r="W895">
        <v>10200</v>
      </c>
      <c r="X895">
        <v>1.5343500000000001</v>
      </c>
      <c r="Y895">
        <v>34.085000000000001</v>
      </c>
      <c r="Z895">
        <v>3.88</v>
      </c>
      <c r="AA895">
        <v>194.61</v>
      </c>
      <c r="AB895">
        <v>18.484500000000001</v>
      </c>
      <c r="AC895">
        <v>541.15</v>
      </c>
      <c r="AD895">
        <v>48.075000000000003</v>
      </c>
      <c r="AF895" s="1">
        <v>39101</v>
      </c>
      <c r="AG895">
        <v>3.5015999999999998</v>
      </c>
    </row>
    <row r="896" spans="2:33" x14ac:dyDescent="0.2">
      <c r="B896" s="1">
        <v>39990</v>
      </c>
      <c r="C896">
        <v>1.4071</v>
      </c>
      <c r="D896">
        <v>95.344999999999999</v>
      </c>
      <c r="E896">
        <v>1.6516</v>
      </c>
      <c r="G896">
        <v>1.08535</v>
      </c>
      <c r="H896">
        <v>1.14995</v>
      </c>
      <c r="I896">
        <v>0.80715000000000003</v>
      </c>
      <c r="J896">
        <v>0.64675000000000005</v>
      </c>
      <c r="K896">
        <v>7.7500499999999999</v>
      </c>
      <c r="L896">
        <v>1.4540500000000001</v>
      </c>
      <c r="M896">
        <v>48.125</v>
      </c>
      <c r="N896">
        <v>1282</v>
      </c>
      <c r="O896">
        <v>7.7706999999999997</v>
      </c>
      <c r="P896">
        <v>13.211</v>
      </c>
      <c r="Q896">
        <v>6.4447999999999999</v>
      </c>
      <c r="R896">
        <v>32.924999999999997</v>
      </c>
      <c r="S896">
        <v>1.94825</v>
      </c>
      <c r="T896">
        <v>7.9130000000000003</v>
      </c>
      <c r="U896">
        <v>3.2031000000000001</v>
      </c>
      <c r="V896">
        <v>5.2920999999999996</v>
      </c>
      <c r="W896">
        <v>10145</v>
      </c>
      <c r="X896">
        <v>1.5386500000000001</v>
      </c>
      <c r="Y896">
        <v>34.04</v>
      </c>
      <c r="Z896">
        <v>3.9577499999999999</v>
      </c>
      <c r="AA896">
        <v>195.79499999999999</v>
      </c>
      <c r="AB896">
        <v>18.574000000000002</v>
      </c>
      <c r="AC896">
        <v>528.75</v>
      </c>
      <c r="AD896">
        <v>48.225000000000001</v>
      </c>
      <c r="AF896" s="1">
        <v>39108</v>
      </c>
      <c r="AG896">
        <v>3.5005000000000002</v>
      </c>
    </row>
    <row r="897" spans="2:33" x14ac:dyDescent="0.2">
      <c r="B897" s="1">
        <v>39983</v>
      </c>
      <c r="C897">
        <v>1.3925000000000001</v>
      </c>
      <c r="D897">
        <v>96.71</v>
      </c>
      <c r="E897">
        <v>1.6433500000000001</v>
      </c>
      <c r="G897">
        <v>1.0843499999999999</v>
      </c>
      <c r="H897">
        <v>1.13365</v>
      </c>
      <c r="I897">
        <v>0.80635000000000001</v>
      </c>
      <c r="J897">
        <v>0.64339999999999997</v>
      </c>
      <c r="K897">
        <v>7.7502500000000003</v>
      </c>
      <c r="L897">
        <v>1.4543999999999999</v>
      </c>
      <c r="M897">
        <v>48.075000000000003</v>
      </c>
      <c r="N897">
        <v>1268.4000000000001</v>
      </c>
      <c r="O897">
        <v>7.8975</v>
      </c>
      <c r="P897">
        <v>13.31</v>
      </c>
      <c r="Q897">
        <v>6.4013</v>
      </c>
      <c r="R897">
        <v>32.85</v>
      </c>
      <c r="S897">
        <v>1.9530000000000001</v>
      </c>
      <c r="T897">
        <v>8.1024999999999991</v>
      </c>
      <c r="U897">
        <v>3.2302</v>
      </c>
      <c r="V897">
        <v>5.3452000000000002</v>
      </c>
      <c r="W897">
        <v>10350</v>
      </c>
      <c r="X897">
        <v>1.5458000000000001</v>
      </c>
      <c r="Y897">
        <v>34.112499999999997</v>
      </c>
      <c r="Z897">
        <v>3.94875</v>
      </c>
      <c r="AA897">
        <v>200.155</v>
      </c>
      <c r="AB897">
        <v>18.815000000000001</v>
      </c>
      <c r="AC897">
        <v>536.54999999999995</v>
      </c>
      <c r="AD897">
        <v>48.375</v>
      </c>
      <c r="AF897" s="1">
        <v>39115</v>
      </c>
      <c r="AG897">
        <v>3.4996999999999998</v>
      </c>
    </row>
    <row r="898" spans="2:33" x14ac:dyDescent="0.2">
      <c r="B898" s="1">
        <v>39976</v>
      </c>
      <c r="C898">
        <v>1.3992500000000001</v>
      </c>
      <c r="D898">
        <v>98.27</v>
      </c>
      <c r="E898">
        <v>1.6460999999999999</v>
      </c>
      <c r="G898">
        <v>1.08005</v>
      </c>
      <c r="H898">
        <v>1.1178999999999999</v>
      </c>
      <c r="I898">
        <v>0.81159999999999999</v>
      </c>
      <c r="J898">
        <v>0.63990000000000002</v>
      </c>
      <c r="K898">
        <v>7.7505499999999996</v>
      </c>
      <c r="L898">
        <v>1.4521500000000001</v>
      </c>
      <c r="M898">
        <v>47.575000000000003</v>
      </c>
      <c r="N898">
        <v>1255.75</v>
      </c>
      <c r="O898">
        <v>7.6830999999999996</v>
      </c>
      <c r="P898">
        <v>13.384600000000001</v>
      </c>
      <c r="Q898">
        <v>6.3517999999999999</v>
      </c>
      <c r="R898">
        <v>32.814999999999998</v>
      </c>
      <c r="S898">
        <v>1.9274</v>
      </c>
      <c r="T898">
        <v>8.0474999999999994</v>
      </c>
      <c r="U898">
        <v>3.1928999999999998</v>
      </c>
      <c r="V898">
        <v>5.3197999999999999</v>
      </c>
      <c r="W898">
        <v>10100</v>
      </c>
      <c r="X898">
        <v>1.5336000000000001</v>
      </c>
      <c r="Y898">
        <v>34.1</v>
      </c>
      <c r="Z898">
        <v>3.9430000000000001</v>
      </c>
      <c r="AA898">
        <v>198.02500000000001</v>
      </c>
      <c r="AB898">
        <v>19.016500000000001</v>
      </c>
      <c r="AC898">
        <v>561.75</v>
      </c>
      <c r="AD898">
        <v>47.875</v>
      </c>
      <c r="AF898" s="1">
        <v>39122</v>
      </c>
      <c r="AG898">
        <v>3.4942000000000002</v>
      </c>
    </row>
    <row r="899" spans="2:33" x14ac:dyDescent="0.2">
      <c r="B899" s="1">
        <v>39969</v>
      </c>
      <c r="C899">
        <v>1.4008</v>
      </c>
      <c r="D899">
        <v>98.004999999999995</v>
      </c>
      <c r="E899">
        <v>1.6013999999999999</v>
      </c>
      <c r="G899">
        <v>1.0835999999999999</v>
      </c>
      <c r="H899">
        <v>1.11155</v>
      </c>
      <c r="I899">
        <v>0.80074999999999996</v>
      </c>
      <c r="J899">
        <v>0.63370000000000004</v>
      </c>
      <c r="K899">
        <v>7.7512499999999998</v>
      </c>
      <c r="L899">
        <v>1.45085</v>
      </c>
      <c r="M899">
        <v>47.274999999999999</v>
      </c>
      <c r="N899">
        <v>1250</v>
      </c>
      <c r="O899">
        <v>7.7730499999999996</v>
      </c>
      <c r="P899">
        <v>13.2705</v>
      </c>
      <c r="Q899">
        <v>6.4057000000000004</v>
      </c>
      <c r="R899">
        <v>32.67</v>
      </c>
      <c r="S899">
        <v>1.95665</v>
      </c>
      <c r="T899">
        <v>8.0287500000000005</v>
      </c>
      <c r="U899">
        <v>3.2444500000000001</v>
      </c>
      <c r="V899">
        <v>5.3163</v>
      </c>
      <c r="W899">
        <v>9945</v>
      </c>
      <c r="X899">
        <v>1.5385</v>
      </c>
      <c r="Y899">
        <v>34.225000000000001</v>
      </c>
      <c r="Z899">
        <v>3.9649999999999999</v>
      </c>
      <c r="AA899">
        <v>205.23</v>
      </c>
      <c r="AB899">
        <v>19.268000000000001</v>
      </c>
      <c r="AC899">
        <v>566.29999999999995</v>
      </c>
      <c r="AD899">
        <v>47.225000000000001</v>
      </c>
      <c r="AF899" s="1">
        <v>39129</v>
      </c>
      <c r="AG899">
        <v>3.4925000000000002</v>
      </c>
    </row>
    <row r="900" spans="2:33" x14ac:dyDescent="0.2">
      <c r="B900" s="1">
        <v>39962</v>
      </c>
      <c r="C900">
        <v>1.4151499999999999</v>
      </c>
      <c r="D900">
        <v>95.435000000000002</v>
      </c>
      <c r="E900">
        <v>1.6117999999999999</v>
      </c>
      <c r="G900">
        <v>1.0665500000000001</v>
      </c>
      <c r="H900">
        <v>1.0956999999999999</v>
      </c>
      <c r="I900">
        <v>0.80035000000000001</v>
      </c>
      <c r="J900">
        <v>0.64034999999999997</v>
      </c>
      <c r="K900">
        <v>7.7519999999999998</v>
      </c>
      <c r="L900">
        <v>1.4448000000000001</v>
      </c>
      <c r="M900">
        <v>47.075000000000003</v>
      </c>
      <c r="N900">
        <v>1254</v>
      </c>
      <c r="O900">
        <v>7.5817500000000004</v>
      </c>
      <c r="P900">
        <v>13.1538</v>
      </c>
      <c r="Q900">
        <v>6.2870999999999997</v>
      </c>
      <c r="R900">
        <v>32.465000000000003</v>
      </c>
      <c r="S900">
        <v>1.9735</v>
      </c>
      <c r="T900">
        <v>7.9952500000000004</v>
      </c>
      <c r="U900">
        <v>3.1886000000000001</v>
      </c>
      <c r="V900">
        <v>5.2602000000000002</v>
      </c>
      <c r="W900">
        <v>10250</v>
      </c>
      <c r="X900">
        <v>1.5427500000000001</v>
      </c>
      <c r="Y900">
        <v>34.329500000000003</v>
      </c>
      <c r="Z900">
        <v>3.9109500000000001</v>
      </c>
      <c r="AA900">
        <v>200.62</v>
      </c>
      <c r="AB900">
        <v>19.010000000000002</v>
      </c>
      <c r="AC900">
        <v>560.54999999999995</v>
      </c>
      <c r="AD900">
        <v>47.225000000000001</v>
      </c>
      <c r="AF900" s="1">
        <v>39136</v>
      </c>
      <c r="AG900">
        <v>3.4935</v>
      </c>
    </row>
    <row r="901" spans="2:33" x14ac:dyDescent="0.2">
      <c r="B901" s="1">
        <v>39955</v>
      </c>
      <c r="C901">
        <v>1.3987499999999999</v>
      </c>
      <c r="D901">
        <v>94.66</v>
      </c>
      <c r="E901">
        <v>1.58765</v>
      </c>
      <c r="G901">
        <v>1.08725</v>
      </c>
      <c r="H901">
        <v>1.1253500000000001</v>
      </c>
      <c r="I901">
        <v>0.78464999999999996</v>
      </c>
      <c r="J901">
        <v>0.62004999999999999</v>
      </c>
      <c r="K901">
        <v>7.7516499999999997</v>
      </c>
      <c r="L901">
        <v>1.44245</v>
      </c>
      <c r="M901">
        <v>47.06</v>
      </c>
      <c r="N901">
        <v>1240.5</v>
      </c>
      <c r="O901">
        <v>7.4829499999999998</v>
      </c>
      <c r="P901">
        <v>13.190099999999999</v>
      </c>
      <c r="Q901">
        <v>6.3334000000000001</v>
      </c>
      <c r="R901">
        <v>32.575000000000003</v>
      </c>
      <c r="S901">
        <v>2.0255000000000001</v>
      </c>
      <c r="T901">
        <v>8.3149999999999995</v>
      </c>
      <c r="U901">
        <v>3.1454</v>
      </c>
      <c r="V901">
        <v>5.3221499999999997</v>
      </c>
      <c r="W901">
        <v>10225</v>
      </c>
      <c r="X901">
        <v>1.5429999999999999</v>
      </c>
      <c r="Y901">
        <v>34.325000000000003</v>
      </c>
      <c r="Z901">
        <v>3.9359999999999999</v>
      </c>
      <c r="AA901">
        <v>200.09</v>
      </c>
      <c r="AB901">
        <v>19.074999999999999</v>
      </c>
      <c r="AC901">
        <v>561.25</v>
      </c>
      <c r="AD901">
        <v>46.924999999999997</v>
      </c>
      <c r="AF901" s="1">
        <v>39143</v>
      </c>
      <c r="AG901">
        <v>3.5070999999999999</v>
      </c>
    </row>
    <row r="902" spans="2:33" x14ac:dyDescent="0.2">
      <c r="B902" s="1">
        <v>39948</v>
      </c>
      <c r="C902">
        <v>1.3594999999999999</v>
      </c>
      <c r="D902">
        <v>95.344999999999999</v>
      </c>
      <c r="E902">
        <v>1.5261499999999999</v>
      </c>
      <c r="G902">
        <v>1.1045</v>
      </c>
      <c r="H902">
        <v>1.1688000000000001</v>
      </c>
      <c r="I902">
        <v>0.75619999999999998</v>
      </c>
      <c r="J902">
        <v>0.59025000000000005</v>
      </c>
      <c r="K902">
        <v>7.7513500000000004</v>
      </c>
      <c r="L902">
        <v>1.46485</v>
      </c>
      <c r="M902">
        <v>49.424999999999997</v>
      </c>
      <c r="N902">
        <v>1261.5</v>
      </c>
      <c r="O902">
        <v>7.8015999999999996</v>
      </c>
      <c r="P902">
        <v>13.1995</v>
      </c>
      <c r="Q902">
        <v>6.4839000000000002</v>
      </c>
      <c r="R902">
        <v>32.945</v>
      </c>
      <c r="S902">
        <v>2.0698500000000002</v>
      </c>
      <c r="T902">
        <v>8.5950000000000006</v>
      </c>
      <c r="U902">
        <v>3.2789000000000001</v>
      </c>
      <c r="V902">
        <v>5.4767000000000001</v>
      </c>
      <c r="W902">
        <v>10400</v>
      </c>
      <c r="X902">
        <v>1.5595000000000001</v>
      </c>
      <c r="Y902">
        <v>34.549999999999997</v>
      </c>
      <c r="Z902">
        <v>4.1459999999999999</v>
      </c>
      <c r="AA902">
        <v>210.42500000000001</v>
      </c>
      <c r="AB902">
        <v>19.785499999999999</v>
      </c>
      <c r="AC902">
        <v>559.70000000000005</v>
      </c>
      <c r="AD902">
        <v>47.65</v>
      </c>
      <c r="AF902" s="1">
        <v>39150</v>
      </c>
      <c r="AG902">
        <v>3.5041000000000002</v>
      </c>
    </row>
    <row r="903" spans="2:33" x14ac:dyDescent="0.2">
      <c r="B903" s="1">
        <v>39941</v>
      </c>
      <c r="C903">
        <v>1.3484</v>
      </c>
      <c r="D903">
        <v>98.924999999999997</v>
      </c>
      <c r="E903">
        <v>1.506</v>
      </c>
      <c r="G903">
        <v>1.1211</v>
      </c>
      <c r="H903">
        <v>1.1614</v>
      </c>
      <c r="I903">
        <v>0.75880000000000003</v>
      </c>
      <c r="J903">
        <v>0.59560000000000002</v>
      </c>
      <c r="K903">
        <v>7.7500999999999998</v>
      </c>
      <c r="L903">
        <v>1.4639</v>
      </c>
      <c r="M903">
        <v>49.244999999999997</v>
      </c>
      <c r="N903">
        <v>1239</v>
      </c>
      <c r="O903">
        <v>7.7679</v>
      </c>
      <c r="P903">
        <v>13.107799999999999</v>
      </c>
      <c r="Q903">
        <v>6.4147999999999996</v>
      </c>
      <c r="R903">
        <v>32.965000000000003</v>
      </c>
      <c r="S903">
        <v>2.0834999999999999</v>
      </c>
      <c r="T903">
        <v>8.4034999999999993</v>
      </c>
      <c r="U903">
        <v>3.2419500000000001</v>
      </c>
      <c r="V903">
        <v>5.524</v>
      </c>
      <c r="W903">
        <v>10382.5</v>
      </c>
      <c r="X903">
        <v>1.556</v>
      </c>
      <c r="Y903">
        <v>34.85</v>
      </c>
      <c r="Z903">
        <v>4.1100000000000003</v>
      </c>
      <c r="AA903">
        <v>206.56</v>
      </c>
      <c r="AB903">
        <v>19.855</v>
      </c>
      <c r="AC903">
        <v>564.04999999999995</v>
      </c>
      <c r="AD903">
        <v>47.104999999999997</v>
      </c>
      <c r="AF903" s="1">
        <v>39157</v>
      </c>
      <c r="AG903">
        <v>3.5085000000000002</v>
      </c>
    </row>
    <row r="904" spans="2:33" x14ac:dyDescent="0.2">
      <c r="B904" s="1">
        <v>39934</v>
      </c>
      <c r="C904">
        <v>1.3253999999999999</v>
      </c>
      <c r="D904">
        <v>99.334999999999994</v>
      </c>
      <c r="E904">
        <v>1.4855499999999999</v>
      </c>
      <c r="G904">
        <v>1.137</v>
      </c>
      <c r="H904">
        <v>1.1896</v>
      </c>
      <c r="I904">
        <v>0.72714999999999996</v>
      </c>
      <c r="J904">
        <v>0.56759999999999999</v>
      </c>
      <c r="K904">
        <v>7.7500499999999999</v>
      </c>
      <c r="L904">
        <v>1.4816</v>
      </c>
      <c r="M904">
        <v>49.78</v>
      </c>
      <c r="N904">
        <v>1295.5</v>
      </c>
      <c r="O904">
        <v>8.0596499999999995</v>
      </c>
      <c r="P904">
        <v>13.841200000000001</v>
      </c>
      <c r="Q904">
        <v>6.5545999999999998</v>
      </c>
      <c r="R904">
        <v>33.08</v>
      </c>
      <c r="S904">
        <v>2.1749999999999998</v>
      </c>
      <c r="T904">
        <v>8.4600000000000009</v>
      </c>
      <c r="U904">
        <v>3.3018000000000001</v>
      </c>
      <c r="V904">
        <v>5.6200999999999999</v>
      </c>
      <c r="W904">
        <v>10630</v>
      </c>
      <c r="X904">
        <v>1.595</v>
      </c>
      <c r="Y904">
        <v>35.270000000000003</v>
      </c>
      <c r="Z904">
        <v>4.1662499999999998</v>
      </c>
      <c r="AA904">
        <v>216.28</v>
      </c>
      <c r="AB904">
        <v>20.143999999999998</v>
      </c>
      <c r="AC904">
        <v>584.25</v>
      </c>
      <c r="AD904">
        <v>48.45</v>
      </c>
      <c r="AF904" s="1">
        <v>39164</v>
      </c>
      <c r="AG904">
        <v>3.4575</v>
      </c>
    </row>
    <row r="905" spans="2:33" x14ac:dyDescent="0.2">
      <c r="B905" s="1">
        <v>39927</v>
      </c>
      <c r="C905">
        <v>1.3251999999999999</v>
      </c>
      <c r="D905">
        <v>97.39</v>
      </c>
      <c r="E905">
        <v>1.4716499999999999</v>
      </c>
      <c r="G905">
        <v>1.1399999999999999</v>
      </c>
      <c r="H905">
        <v>1.2102999999999999</v>
      </c>
      <c r="I905">
        <v>0.72119999999999995</v>
      </c>
      <c r="J905">
        <v>0.57125000000000004</v>
      </c>
      <c r="K905">
        <v>7.7500499999999999</v>
      </c>
      <c r="L905">
        <v>1.48655</v>
      </c>
      <c r="M905">
        <v>49.725000000000001</v>
      </c>
      <c r="N905">
        <v>1321.5</v>
      </c>
      <c r="O905">
        <v>8.1296499999999998</v>
      </c>
      <c r="P905">
        <v>13.219099999999999</v>
      </c>
      <c r="Q905">
        <v>6.5579499999999999</v>
      </c>
      <c r="R905">
        <v>33.564999999999998</v>
      </c>
      <c r="S905">
        <v>2.1930000000000001</v>
      </c>
      <c r="T905">
        <v>8.8364499999999992</v>
      </c>
      <c r="U905">
        <v>3.3832</v>
      </c>
      <c r="V905">
        <v>5.6222000000000003</v>
      </c>
      <c r="W905">
        <v>10750</v>
      </c>
      <c r="X905">
        <v>1.61005</v>
      </c>
      <c r="Y905">
        <v>35.358499999999999</v>
      </c>
      <c r="Z905">
        <v>4.2389999999999999</v>
      </c>
      <c r="AA905">
        <v>222.79499999999999</v>
      </c>
      <c r="AB905">
        <v>20.101500000000001</v>
      </c>
      <c r="AC905">
        <v>586.85</v>
      </c>
      <c r="AD905">
        <v>48.325000000000003</v>
      </c>
      <c r="AF905" s="1">
        <v>39171</v>
      </c>
      <c r="AG905">
        <v>3.4581</v>
      </c>
    </row>
    <row r="906" spans="2:33" x14ac:dyDescent="0.2">
      <c r="B906" s="1">
        <v>39920</v>
      </c>
      <c r="C906">
        <v>1.3045</v>
      </c>
      <c r="D906">
        <v>98.944999999999993</v>
      </c>
      <c r="E906">
        <v>1.4802999999999999</v>
      </c>
      <c r="G906">
        <v>1.1652499999999999</v>
      </c>
      <c r="H906">
        <v>1.2153</v>
      </c>
      <c r="I906">
        <v>0.71994999999999998</v>
      </c>
      <c r="J906">
        <v>0.56799999999999995</v>
      </c>
      <c r="K906">
        <v>7.7502500000000003</v>
      </c>
      <c r="L906">
        <v>1.5005500000000001</v>
      </c>
      <c r="M906">
        <v>49.825000000000003</v>
      </c>
      <c r="N906">
        <v>1331.5</v>
      </c>
      <c r="O906">
        <v>8.4414999999999996</v>
      </c>
      <c r="P906">
        <v>13.177199999999999</v>
      </c>
      <c r="Q906">
        <v>6.6982999999999997</v>
      </c>
      <c r="R906">
        <v>33.914999999999999</v>
      </c>
      <c r="S906">
        <v>2.1865000000000001</v>
      </c>
      <c r="T906">
        <v>8.9632500000000004</v>
      </c>
      <c r="U906">
        <v>3.2933500000000002</v>
      </c>
      <c r="V906">
        <v>5.71035</v>
      </c>
      <c r="W906">
        <v>10650</v>
      </c>
      <c r="X906">
        <v>1.61225</v>
      </c>
      <c r="Y906">
        <v>35.467500000000001</v>
      </c>
      <c r="Z906">
        <v>4.1769999999999996</v>
      </c>
      <c r="AA906">
        <v>226.625</v>
      </c>
      <c r="AB906">
        <v>20.549499999999998</v>
      </c>
      <c r="AC906">
        <v>577.9</v>
      </c>
      <c r="AD906">
        <v>47.875</v>
      </c>
      <c r="AF906" s="1">
        <v>39178</v>
      </c>
      <c r="AG906">
        <v>3.4489999999999998</v>
      </c>
    </row>
    <row r="907" spans="2:33" x14ac:dyDescent="0.2">
      <c r="B907" s="1">
        <v>39913</v>
      </c>
      <c r="C907">
        <v>1.3137000000000001</v>
      </c>
      <c r="D907">
        <v>100.41</v>
      </c>
      <c r="E907">
        <v>1.46285</v>
      </c>
      <c r="G907">
        <v>1.1589</v>
      </c>
      <c r="H907">
        <v>1.2262999999999999</v>
      </c>
      <c r="I907">
        <v>0.71855000000000002</v>
      </c>
      <c r="J907">
        <v>0.58245000000000002</v>
      </c>
      <c r="K907">
        <v>7.7507000000000001</v>
      </c>
      <c r="L907">
        <v>1.5181</v>
      </c>
      <c r="M907">
        <v>49.725000000000001</v>
      </c>
      <c r="N907">
        <v>1333</v>
      </c>
      <c r="O907">
        <v>8.2820499999999999</v>
      </c>
      <c r="P907">
        <v>13.1288</v>
      </c>
      <c r="Q907">
        <v>6.6906999999999996</v>
      </c>
      <c r="R907">
        <v>33.799999999999997</v>
      </c>
      <c r="S907">
        <v>2.1815000000000002</v>
      </c>
      <c r="T907">
        <v>9.0487500000000001</v>
      </c>
      <c r="U907">
        <v>3.3228499999999999</v>
      </c>
      <c r="V907">
        <v>5.6714000000000002</v>
      </c>
      <c r="W907">
        <v>11200</v>
      </c>
      <c r="X907">
        <v>1.57</v>
      </c>
      <c r="Y907">
        <v>35.435000000000002</v>
      </c>
      <c r="Z907">
        <v>4.1100000000000003</v>
      </c>
      <c r="AA907">
        <v>221.09</v>
      </c>
      <c r="AB907">
        <v>20.118500000000001</v>
      </c>
      <c r="AC907">
        <v>580.5</v>
      </c>
      <c r="AD907">
        <v>47.7</v>
      </c>
      <c r="AF907" s="1">
        <v>39185</v>
      </c>
      <c r="AG907">
        <v>3.4420000000000002</v>
      </c>
    </row>
    <row r="908" spans="2:33" x14ac:dyDescent="0.2">
      <c r="B908" s="1">
        <v>39906</v>
      </c>
      <c r="C908">
        <v>1.3425499999999999</v>
      </c>
      <c r="D908">
        <v>99.674999999999997</v>
      </c>
      <c r="E908">
        <v>1.4803500000000001</v>
      </c>
      <c r="G908">
        <v>1.1345499999999999</v>
      </c>
      <c r="H908">
        <v>1.23505</v>
      </c>
      <c r="I908">
        <v>0.70914999999999995</v>
      </c>
      <c r="J908">
        <v>0.57869999999999999</v>
      </c>
      <c r="K908">
        <v>7.7500499999999999</v>
      </c>
      <c r="L908">
        <v>1.5078</v>
      </c>
      <c r="M908">
        <v>50.05</v>
      </c>
      <c r="N908">
        <v>1345</v>
      </c>
      <c r="O908">
        <v>8.0293500000000009</v>
      </c>
      <c r="P908">
        <v>13.776</v>
      </c>
      <c r="Q908">
        <v>6.5663999999999998</v>
      </c>
      <c r="R908">
        <v>33.369999999999997</v>
      </c>
      <c r="S908">
        <v>2.214</v>
      </c>
      <c r="T908">
        <v>9.1125000000000007</v>
      </c>
      <c r="U908">
        <v>3.3426499999999999</v>
      </c>
      <c r="V908">
        <v>5.5475500000000002</v>
      </c>
      <c r="W908">
        <v>11450</v>
      </c>
      <c r="X908">
        <v>1.59765</v>
      </c>
      <c r="Y908">
        <v>35.36</v>
      </c>
      <c r="Z908">
        <v>4.1660000000000004</v>
      </c>
      <c r="AA908">
        <v>221.42</v>
      </c>
      <c r="AB908">
        <v>19.849</v>
      </c>
      <c r="AC908">
        <v>581.65</v>
      </c>
      <c r="AD908">
        <v>47.9</v>
      </c>
      <c r="AF908" s="1">
        <v>39192</v>
      </c>
      <c r="AG908">
        <v>3.4203000000000001</v>
      </c>
    </row>
    <row r="909" spans="2:33" x14ac:dyDescent="0.2">
      <c r="B909" s="1">
        <v>39899</v>
      </c>
      <c r="C909">
        <v>1.3306</v>
      </c>
      <c r="D909">
        <v>98.045000000000002</v>
      </c>
      <c r="E909">
        <v>1.43285</v>
      </c>
      <c r="G909">
        <v>1.1436500000000001</v>
      </c>
      <c r="H909">
        <v>1.2394499999999999</v>
      </c>
      <c r="I909">
        <v>0.69474999999999998</v>
      </c>
      <c r="J909">
        <v>0.57104999999999995</v>
      </c>
      <c r="K909">
        <v>7.7503500000000001</v>
      </c>
      <c r="L909">
        <v>1.5141</v>
      </c>
      <c r="M909">
        <v>50.65</v>
      </c>
      <c r="N909">
        <v>1352</v>
      </c>
      <c r="O909">
        <v>8.1574500000000008</v>
      </c>
      <c r="P909">
        <v>14.313499999999999</v>
      </c>
      <c r="Q909">
        <v>6.6429999999999998</v>
      </c>
      <c r="R909">
        <v>33.9</v>
      </c>
      <c r="S909">
        <v>2.2759999999999998</v>
      </c>
      <c r="T909">
        <v>9.5724999999999998</v>
      </c>
      <c r="U909">
        <v>3.492</v>
      </c>
      <c r="V909">
        <v>5.59755</v>
      </c>
      <c r="W909">
        <v>11460</v>
      </c>
      <c r="X909">
        <v>1.6658500000000001</v>
      </c>
      <c r="Y909">
        <v>35.365000000000002</v>
      </c>
      <c r="Z909">
        <v>4.2169999999999996</v>
      </c>
      <c r="AA909">
        <v>228.76499999999999</v>
      </c>
      <c r="AB909">
        <v>20.53</v>
      </c>
      <c r="AC909">
        <v>571.75</v>
      </c>
      <c r="AD909">
        <v>48.2</v>
      </c>
      <c r="AF909" s="1">
        <v>39199</v>
      </c>
      <c r="AG909">
        <v>3.4207999999999998</v>
      </c>
    </row>
    <row r="910" spans="2:33" x14ac:dyDescent="0.2">
      <c r="B910" s="1">
        <v>39892</v>
      </c>
      <c r="C910">
        <v>1.3564499999999999</v>
      </c>
      <c r="D910">
        <v>96.19</v>
      </c>
      <c r="E910">
        <v>1.4430000000000001</v>
      </c>
      <c r="G910">
        <v>1.1243000000000001</v>
      </c>
      <c r="H910">
        <v>1.2370000000000001</v>
      </c>
      <c r="I910">
        <v>0.68925000000000003</v>
      </c>
      <c r="J910">
        <v>0.56025000000000003</v>
      </c>
      <c r="K910">
        <v>7.7500999999999998</v>
      </c>
      <c r="L910">
        <v>1.51485</v>
      </c>
      <c r="M910">
        <v>50.575000000000003</v>
      </c>
      <c r="N910">
        <v>1395</v>
      </c>
      <c r="O910">
        <v>8.1684000000000001</v>
      </c>
      <c r="P910">
        <v>14.116</v>
      </c>
      <c r="Q910">
        <v>6.3810000000000002</v>
      </c>
      <c r="R910">
        <v>33.755000000000003</v>
      </c>
      <c r="S910">
        <v>2.2555000000000001</v>
      </c>
      <c r="T910">
        <v>9.6182499999999997</v>
      </c>
      <c r="U910">
        <v>3.3859499999999998</v>
      </c>
      <c r="V910">
        <v>5.4927000000000001</v>
      </c>
      <c r="W910">
        <v>11800</v>
      </c>
      <c r="X910">
        <v>1.68625</v>
      </c>
      <c r="Y910">
        <v>35.31</v>
      </c>
      <c r="Z910">
        <v>4.032</v>
      </c>
      <c r="AA910">
        <v>222.61</v>
      </c>
      <c r="AB910">
        <v>19.6965</v>
      </c>
      <c r="AC910">
        <v>588.25</v>
      </c>
      <c r="AD910">
        <v>48.33</v>
      </c>
      <c r="AF910" s="1">
        <v>39206</v>
      </c>
      <c r="AG910">
        <v>3.4205000000000001</v>
      </c>
    </row>
    <row r="911" spans="2:33" x14ac:dyDescent="0.2">
      <c r="B911" s="1">
        <v>39885</v>
      </c>
      <c r="C911">
        <v>1.2888500000000001</v>
      </c>
      <c r="D911">
        <v>98.02</v>
      </c>
      <c r="E911">
        <v>1.397</v>
      </c>
      <c r="G911">
        <v>1.18815</v>
      </c>
      <c r="H911">
        <v>1.2754000000000001</v>
      </c>
      <c r="I911">
        <v>0.65764999999999996</v>
      </c>
      <c r="J911">
        <v>0.52415</v>
      </c>
      <c r="K911">
        <v>7.7527999999999997</v>
      </c>
      <c r="L911">
        <v>1.54295</v>
      </c>
      <c r="M911">
        <v>51.58</v>
      </c>
      <c r="N911">
        <v>1485</v>
      </c>
      <c r="O911">
        <v>8.6396499999999996</v>
      </c>
      <c r="P911">
        <v>14.5938</v>
      </c>
      <c r="Q911">
        <v>6.8452999999999999</v>
      </c>
      <c r="R911">
        <v>34.49</v>
      </c>
      <c r="S911">
        <v>2.3143500000000001</v>
      </c>
      <c r="T911">
        <v>10.01</v>
      </c>
      <c r="U911">
        <v>3.4966499999999998</v>
      </c>
      <c r="V911">
        <v>5.7840499999999997</v>
      </c>
      <c r="W911">
        <v>11950</v>
      </c>
      <c r="X911">
        <v>1.7144999999999999</v>
      </c>
      <c r="Y911">
        <v>35.93</v>
      </c>
      <c r="Z911">
        <v>4.1855000000000002</v>
      </c>
      <c r="AA911">
        <v>232.45500000000001</v>
      </c>
      <c r="AB911">
        <v>20.617999999999999</v>
      </c>
      <c r="AC911">
        <v>594.20000000000005</v>
      </c>
      <c r="AD911">
        <v>48.5</v>
      </c>
      <c r="AF911" s="1">
        <v>39213</v>
      </c>
      <c r="AG911">
        <v>3.41</v>
      </c>
    </row>
    <row r="912" spans="2:33" x14ac:dyDescent="0.2">
      <c r="B912" s="1">
        <v>39878</v>
      </c>
      <c r="C912">
        <v>1.2660499999999999</v>
      </c>
      <c r="D912">
        <v>97.795000000000002</v>
      </c>
      <c r="E912">
        <v>1.4150499999999999</v>
      </c>
      <c r="G912">
        <v>1.1530499999999999</v>
      </c>
      <c r="H912">
        <v>1.2861499999999999</v>
      </c>
      <c r="I912">
        <v>0.63924999999999998</v>
      </c>
      <c r="J912">
        <v>0.50305</v>
      </c>
      <c r="K912">
        <v>7.7550999999999997</v>
      </c>
      <c r="L912">
        <v>1.5467500000000001</v>
      </c>
      <c r="M912">
        <v>51.625</v>
      </c>
      <c r="N912">
        <v>1543.5</v>
      </c>
      <c r="O912">
        <v>9.2149000000000001</v>
      </c>
      <c r="P912">
        <v>15.262499999999999</v>
      </c>
      <c r="Q912">
        <v>7.0739000000000001</v>
      </c>
      <c r="R912">
        <v>34.78</v>
      </c>
      <c r="S912">
        <v>2.3748499999999999</v>
      </c>
      <c r="T912">
        <v>10.545</v>
      </c>
      <c r="U912">
        <v>3.72865</v>
      </c>
      <c r="V912">
        <v>5.8842499999999998</v>
      </c>
      <c r="W912">
        <v>12050</v>
      </c>
      <c r="X912">
        <v>1.7907500000000001</v>
      </c>
      <c r="Y912">
        <v>36.034999999999997</v>
      </c>
      <c r="Z912">
        <v>4.2409999999999997</v>
      </c>
      <c r="AA912">
        <v>248.36</v>
      </c>
      <c r="AB912">
        <v>21.927</v>
      </c>
      <c r="AC912">
        <v>607.15</v>
      </c>
      <c r="AD912">
        <v>48.524999999999999</v>
      </c>
      <c r="AF912" s="1">
        <v>39220</v>
      </c>
      <c r="AG912">
        <v>3.4001999999999999</v>
      </c>
    </row>
    <row r="913" spans="2:33" x14ac:dyDescent="0.2">
      <c r="B913" s="1">
        <v>39871</v>
      </c>
      <c r="C913">
        <v>1.2699</v>
      </c>
      <c r="D913">
        <v>97.844999999999999</v>
      </c>
      <c r="E913">
        <v>1.4253499999999999</v>
      </c>
      <c r="G913">
        <v>1.165</v>
      </c>
      <c r="H913">
        <v>1.26945</v>
      </c>
      <c r="I913">
        <v>0.63854999999999995</v>
      </c>
      <c r="J913">
        <v>0.50034999999999996</v>
      </c>
      <c r="K913">
        <v>7.75495</v>
      </c>
      <c r="L913">
        <v>1.5462499999999999</v>
      </c>
      <c r="M913">
        <v>51.274999999999999</v>
      </c>
      <c r="N913">
        <v>1543.5</v>
      </c>
      <c r="O913">
        <v>8.9968000000000004</v>
      </c>
      <c r="P913">
        <v>15.033799999999999</v>
      </c>
      <c r="Q913">
        <v>7.0529000000000002</v>
      </c>
      <c r="R913">
        <v>35.01</v>
      </c>
      <c r="S913">
        <v>2.3759000000000001</v>
      </c>
      <c r="T913">
        <v>10.045</v>
      </c>
      <c r="U913">
        <v>3.6755</v>
      </c>
      <c r="V913">
        <v>5.8666999999999998</v>
      </c>
      <c r="W913">
        <v>12050</v>
      </c>
      <c r="X913">
        <v>1.7015499999999999</v>
      </c>
      <c r="Y913">
        <v>36.17</v>
      </c>
      <c r="Z913">
        <v>4.1660000000000004</v>
      </c>
      <c r="AA913">
        <v>235.94499999999999</v>
      </c>
      <c r="AB913">
        <v>22.072500000000002</v>
      </c>
      <c r="AC913">
        <v>596.20000000000005</v>
      </c>
      <c r="AD913">
        <v>48.924999999999997</v>
      </c>
      <c r="AF913" s="1">
        <v>39227</v>
      </c>
      <c r="AG913">
        <v>3.3915000000000002</v>
      </c>
    </row>
    <row r="914" spans="2:33" x14ac:dyDescent="0.2">
      <c r="B914" s="1">
        <v>39864</v>
      </c>
      <c r="C914">
        <v>1.2615000000000001</v>
      </c>
      <c r="D914">
        <v>94.185000000000002</v>
      </c>
      <c r="E914">
        <v>1.4321999999999999</v>
      </c>
      <c r="G914">
        <v>1.1780999999999999</v>
      </c>
      <c r="H914">
        <v>1.2622500000000001</v>
      </c>
      <c r="I914">
        <v>0.64065000000000005</v>
      </c>
      <c r="J914">
        <v>0.50685000000000002</v>
      </c>
      <c r="K914">
        <v>7.7544500000000003</v>
      </c>
      <c r="L914">
        <v>1.53745</v>
      </c>
      <c r="M914">
        <v>49.825000000000003</v>
      </c>
      <c r="N914">
        <v>1510</v>
      </c>
      <c r="O914">
        <v>8.8519000000000005</v>
      </c>
      <c r="P914">
        <v>14.797000000000001</v>
      </c>
      <c r="Q914">
        <v>6.9001000000000001</v>
      </c>
      <c r="R914">
        <v>34.835000000000001</v>
      </c>
      <c r="S914">
        <v>2.3862000000000001</v>
      </c>
      <c r="T914">
        <v>10.2125</v>
      </c>
      <c r="U914">
        <v>3.7600500000000001</v>
      </c>
      <c r="V914">
        <v>5.9031500000000001</v>
      </c>
      <c r="W914">
        <v>12100</v>
      </c>
      <c r="X914">
        <v>1.71085</v>
      </c>
      <c r="Y914">
        <v>35.744999999999997</v>
      </c>
      <c r="Z914">
        <v>4.1509999999999998</v>
      </c>
      <c r="AA914">
        <v>241.14500000000001</v>
      </c>
      <c r="AB914">
        <v>22.817499999999999</v>
      </c>
      <c r="AC914">
        <v>622.07500000000005</v>
      </c>
      <c r="AD914">
        <v>48.274999999999999</v>
      </c>
      <c r="AF914" s="1">
        <v>39234</v>
      </c>
      <c r="AG914">
        <v>3.4007000000000001</v>
      </c>
    </row>
    <row r="915" spans="2:33" x14ac:dyDescent="0.2">
      <c r="B915" s="1">
        <v>39857</v>
      </c>
      <c r="C915">
        <v>1.2912999999999999</v>
      </c>
      <c r="D915">
        <v>91.96</v>
      </c>
      <c r="E915">
        <v>1.4432</v>
      </c>
      <c r="G915">
        <v>1.1586000000000001</v>
      </c>
      <c r="H915">
        <v>1.2402</v>
      </c>
      <c r="I915">
        <v>0.66305000000000003</v>
      </c>
      <c r="J915">
        <v>0.52885000000000004</v>
      </c>
      <c r="K915">
        <v>7.7533000000000003</v>
      </c>
      <c r="L915">
        <v>1.50715</v>
      </c>
      <c r="M915">
        <v>48.625</v>
      </c>
      <c r="N915">
        <v>1406.5</v>
      </c>
      <c r="O915">
        <v>8.3408999999999995</v>
      </c>
      <c r="P915">
        <v>14.4292</v>
      </c>
      <c r="Q915">
        <v>6.7510000000000003</v>
      </c>
      <c r="R915">
        <v>34.06</v>
      </c>
      <c r="S915">
        <v>2.2757499999999999</v>
      </c>
      <c r="T915">
        <v>9.9537499999999994</v>
      </c>
      <c r="U915">
        <v>3.5892499999999998</v>
      </c>
      <c r="V915">
        <v>5.7717000000000001</v>
      </c>
      <c r="W915">
        <v>11850</v>
      </c>
      <c r="X915">
        <v>1.6453500000000001</v>
      </c>
      <c r="Y915">
        <v>35.145000000000003</v>
      </c>
      <c r="Z915">
        <v>4.0410000000000004</v>
      </c>
      <c r="AA915">
        <v>230.30500000000001</v>
      </c>
      <c r="AB915">
        <v>22.163</v>
      </c>
      <c r="AC915">
        <v>576.75</v>
      </c>
      <c r="AD915">
        <v>47.3</v>
      </c>
      <c r="AF915" s="1">
        <v>39241</v>
      </c>
      <c r="AG915">
        <v>3.4655</v>
      </c>
    </row>
    <row r="916" spans="2:33" x14ac:dyDescent="0.2">
      <c r="B916" s="1">
        <v>39850</v>
      </c>
      <c r="C916">
        <v>1.2854000000000001</v>
      </c>
      <c r="D916">
        <v>91.54</v>
      </c>
      <c r="E916">
        <v>1.4730000000000001</v>
      </c>
      <c r="G916">
        <v>1.1691499999999999</v>
      </c>
      <c r="H916">
        <v>1.2433000000000001</v>
      </c>
      <c r="I916">
        <v>0.66944999999999999</v>
      </c>
      <c r="J916">
        <v>0.52664999999999995</v>
      </c>
      <c r="K916">
        <v>7.7544000000000004</v>
      </c>
      <c r="L916">
        <v>1.4982500000000001</v>
      </c>
      <c r="M916">
        <v>48.674999999999997</v>
      </c>
      <c r="N916">
        <v>1374</v>
      </c>
      <c r="O916">
        <v>8.1829000000000001</v>
      </c>
      <c r="P916">
        <v>14.188800000000001</v>
      </c>
      <c r="Q916">
        <v>6.8021000000000003</v>
      </c>
      <c r="R916">
        <v>33.64</v>
      </c>
      <c r="S916">
        <v>2.25875</v>
      </c>
      <c r="T916">
        <v>9.7102500000000003</v>
      </c>
      <c r="U916">
        <v>3.5405500000000001</v>
      </c>
      <c r="V916">
        <v>5.7968000000000002</v>
      </c>
      <c r="W916">
        <v>11750</v>
      </c>
      <c r="X916">
        <v>1.6185</v>
      </c>
      <c r="Y916">
        <v>35</v>
      </c>
      <c r="Z916">
        <v>4.0289999999999999</v>
      </c>
      <c r="AA916">
        <v>225.125</v>
      </c>
      <c r="AB916">
        <v>21.827000000000002</v>
      </c>
      <c r="AC916">
        <v>615.75</v>
      </c>
      <c r="AD916">
        <v>47.024999999999999</v>
      </c>
      <c r="AF916" s="1">
        <v>39248</v>
      </c>
      <c r="AG916">
        <v>3.4607000000000001</v>
      </c>
    </row>
    <row r="917" spans="2:33" x14ac:dyDescent="0.2">
      <c r="B917" s="1">
        <v>39843</v>
      </c>
      <c r="C917">
        <v>1.28125</v>
      </c>
      <c r="D917">
        <v>89.775000000000006</v>
      </c>
      <c r="E917">
        <v>1.44095</v>
      </c>
      <c r="G917">
        <v>1.1611499999999999</v>
      </c>
      <c r="H917">
        <v>1.24055</v>
      </c>
      <c r="I917">
        <v>0.63624999999999998</v>
      </c>
      <c r="J917">
        <v>0.50695000000000001</v>
      </c>
      <c r="K917">
        <v>7.7550999999999997</v>
      </c>
      <c r="L917">
        <v>1.5105500000000001</v>
      </c>
      <c r="M917">
        <v>48.924999999999997</v>
      </c>
      <c r="N917">
        <v>1392.5</v>
      </c>
      <c r="O917">
        <v>8.2995999999999999</v>
      </c>
      <c r="P917">
        <v>14.3743</v>
      </c>
      <c r="Q917">
        <v>6.9088000000000003</v>
      </c>
      <c r="R917">
        <v>33.755000000000003</v>
      </c>
      <c r="S917">
        <v>2.3242500000000001</v>
      </c>
      <c r="T917">
        <v>10.192500000000001</v>
      </c>
      <c r="U917">
        <v>3.4765000000000001</v>
      </c>
      <c r="V917">
        <v>5.8182499999999999</v>
      </c>
      <c r="W917">
        <v>11400</v>
      </c>
      <c r="X917">
        <v>1.6453</v>
      </c>
      <c r="Y917">
        <v>34.962499999999999</v>
      </c>
      <c r="Z917">
        <v>4.0847499999999997</v>
      </c>
      <c r="AA917">
        <v>232.79499999999999</v>
      </c>
      <c r="AB917">
        <v>21.797499999999999</v>
      </c>
      <c r="AC917">
        <v>616.9</v>
      </c>
      <c r="AD917">
        <v>47.325000000000003</v>
      </c>
      <c r="AF917" s="1">
        <v>39255</v>
      </c>
      <c r="AG917">
        <v>3.4550000000000001</v>
      </c>
    </row>
    <row r="918" spans="2:33" x14ac:dyDescent="0.2">
      <c r="B918" s="1">
        <v>39836</v>
      </c>
      <c r="C918">
        <v>1.2786999999999999</v>
      </c>
      <c r="D918">
        <v>89.415000000000006</v>
      </c>
      <c r="E918">
        <v>1.3666</v>
      </c>
      <c r="G918">
        <v>1.169</v>
      </c>
      <c r="H918">
        <v>1.2494000000000001</v>
      </c>
      <c r="I918">
        <v>0.65085000000000004</v>
      </c>
      <c r="J918">
        <v>0.52510000000000001</v>
      </c>
      <c r="K918">
        <v>7.7567000000000004</v>
      </c>
      <c r="L918">
        <v>1.50865</v>
      </c>
      <c r="M918">
        <v>49.125</v>
      </c>
      <c r="N918">
        <v>1390.5</v>
      </c>
      <c r="O918">
        <v>8.3234499999999993</v>
      </c>
      <c r="P918">
        <v>14.0754</v>
      </c>
      <c r="Q918">
        <v>7.0331000000000001</v>
      </c>
      <c r="R918">
        <v>33.75</v>
      </c>
      <c r="S918">
        <v>2.351</v>
      </c>
      <c r="T918">
        <v>10.3</v>
      </c>
      <c r="U918">
        <v>3.4555500000000001</v>
      </c>
      <c r="V918">
        <v>5.8288000000000002</v>
      </c>
      <c r="W918">
        <v>11200</v>
      </c>
      <c r="X918">
        <v>1.6657500000000001</v>
      </c>
      <c r="Y918">
        <v>34.902500000000003</v>
      </c>
      <c r="Z918">
        <v>3.976</v>
      </c>
      <c r="AA918">
        <v>226.11</v>
      </c>
      <c r="AB918">
        <v>21.973299999999998</v>
      </c>
      <c r="AC918">
        <v>621.54999999999995</v>
      </c>
      <c r="AD918">
        <v>47.4</v>
      </c>
      <c r="AF918" s="1">
        <v>39262</v>
      </c>
      <c r="AG918">
        <v>3.4544999999999999</v>
      </c>
    </row>
    <row r="919" spans="2:33" x14ac:dyDescent="0.2">
      <c r="B919" s="1">
        <v>39829</v>
      </c>
      <c r="C919">
        <v>1.3250999999999999</v>
      </c>
      <c r="D919">
        <v>90.594999999999999</v>
      </c>
      <c r="E919">
        <v>1.4833000000000001</v>
      </c>
      <c r="G919">
        <v>1.1192</v>
      </c>
      <c r="H919">
        <v>1.2481</v>
      </c>
      <c r="I919">
        <v>0.67179999999999995</v>
      </c>
      <c r="J919">
        <v>0.54535</v>
      </c>
      <c r="K919">
        <v>7.7590500000000002</v>
      </c>
      <c r="L919">
        <v>1.48885</v>
      </c>
      <c r="M919">
        <v>48.65</v>
      </c>
      <c r="N919">
        <v>1374</v>
      </c>
      <c r="O919">
        <v>8.1944499999999998</v>
      </c>
      <c r="P919">
        <v>13.952500000000001</v>
      </c>
      <c r="Q919">
        <v>6.9681499999999996</v>
      </c>
      <c r="R919">
        <v>33.29</v>
      </c>
      <c r="S919">
        <v>2.3279999999999998</v>
      </c>
      <c r="T919">
        <v>10.016299999999999</v>
      </c>
      <c r="U919">
        <v>3.2061000000000002</v>
      </c>
      <c r="V919">
        <v>5.6233000000000004</v>
      </c>
      <c r="W919">
        <v>11150</v>
      </c>
      <c r="X919">
        <v>1.619</v>
      </c>
      <c r="Y919">
        <v>34.875</v>
      </c>
      <c r="Z919">
        <v>3.8220000000000001</v>
      </c>
      <c r="AA919">
        <v>211.8</v>
      </c>
      <c r="AB919">
        <v>20.672999999999998</v>
      </c>
      <c r="AC919">
        <v>614.54999999999995</v>
      </c>
      <c r="AD919">
        <v>47.05</v>
      </c>
      <c r="AF919" s="1">
        <v>39269</v>
      </c>
      <c r="AG919">
        <v>3.448</v>
      </c>
    </row>
    <row r="920" spans="2:33" x14ac:dyDescent="0.2">
      <c r="B920" s="1">
        <v>39822</v>
      </c>
      <c r="C920">
        <v>1.3508500000000001</v>
      </c>
      <c r="D920">
        <v>90.224999999999994</v>
      </c>
      <c r="E920">
        <v>1.5233000000000001</v>
      </c>
      <c r="G920">
        <v>1.1083499999999999</v>
      </c>
      <c r="H920">
        <v>1.1920999999999999</v>
      </c>
      <c r="I920">
        <v>0.70484999999999998</v>
      </c>
      <c r="J920">
        <v>0.59250000000000003</v>
      </c>
      <c r="K920">
        <v>7.7572999999999999</v>
      </c>
      <c r="L920">
        <v>1.48325</v>
      </c>
      <c r="M920">
        <v>48.7</v>
      </c>
      <c r="N920">
        <v>1350.5</v>
      </c>
      <c r="O920">
        <v>7.9320000000000004</v>
      </c>
      <c r="P920">
        <v>13.692500000000001</v>
      </c>
      <c r="Q920">
        <v>7.0023</v>
      </c>
      <c r="R920">
        <v>33.215000000000003</v>
      </c>
      <c r="S920">
        <v>2.2978000000000001</v>
      </c>
      <c r="T920">
        <v>9.7799999999999994</v>
      </c>
      <c r="U920">
        <v>2.9857</v>
      </c>
      <c r="V920">
        <v>5.5178000000000003</v>
      </c>
      <c r="W920">
        <v>10950</v>
      </c>
      <c r="X920">
        <v>1.5595000000000001</v>
      </c>
      <c r="Y920">
        <v>34.844999999999999</v>
      </c>
      <c r="Z920">
        <v>3.863</v>
      </c>
      <c r="AA920">
        <v>204.845</v>
      </c>
      <c r="AB920">
        <v>19.736999999999998</v>
      </c>
      <c r="AC920">
        <v>616.75</v>
      </c>
      <c r="AD920">
        <v>47.22</v>
      </c>
      <c r="AF920" s="1">
        <v>39276</v>
      </c>
      <c r="AG920">
        <v>3.4464999999999999</v>
      </c>
    </row>
    <row r="921" spans="2:33" x14ac:dyDescent="0.2">
      <c r="B921" s="1">
        <v>39815</v>
      </c>
      <c r="C921">
        <v>1.3935</v>
      </c>
      <c r="D921">
        <v>90.97</v>
      </c>
      <c r="E921">
        <v>1.45055</v>
      </c>
      <c r="G921">
        <v>1.0708</v>
      </c>
      <c r="H921">
        <v>1.2152000000000001</v>
      </c>
      <c r="I921">
        <v>0.70615000000000006</v>
      </c>
      <c r="J921">
        <v>0.58494999999999997</v>
      </c>
      <c r="K921">
        <v>7.7505499999999996</v>
      </c>
      <c r="L921">
        <v>1.4516500000000001</v>
      </c>
      <c r="M921">
        <v>48.62</v>
      </c>
      <c r="N921">
        <v>1259.55</v>
      </c>
      <c r="O921">
        <v>7.7937500000000002</v>
      </c>
      <c r="P921">
        <v>13.759</v>
      </c>
      <c r="Q921">
        <v>6.8775000000000004</v>
      </c>
      <c r="R921">
        <v>32.825000000000003</v>
      </c>
      <c r="S921">
        <v>2.3319999999999999</v>
      </c>
      <c r="T921">
        <v>9.3524999999999991</v>
      </c>
      <c r="U921">
        <v>2.98935</v>
      </c>
      <c r="V921">
        <v>5.3428500000000003</v>
      </c>
      <c r="W921">
        <v>11050</v>
      </c>
      <c r="X921">
        <v>1.5382499999999999</v>
      </c>
      <c r="Y921">
        <v>34.76</v>
      </c>
      <c r="Z921">
        <v>3.8069999999999999</v>
      </c>
      <c r="AA921">
        <v>190.85</v>
      </c>
      <c r="AB921">
        <v>19.261600000000001</v>
      </c>
      <c r="AC921">
        <v>640.25</v>
      </c>
      <c r="AD921">
        <v>47.45</v>
      </c>
      <c r="AF921" s="1">
        <v>39283</v>
      </c>
      <c r="AG921">
        <v>3.41</v>
      </c>
    </row>
    <row r="922" spans="2:33" x14ac:dyDescent="0.2">
      <c r="B922" s="1">
        <v>39808</v>
      </c>
      <c r="C922">
        <v>1.4055</v>
      </c>
      <c r="D922">
        <v>90.655000000000001</v>
      </c>
      <c r="E922">
        <v>1.4709000000000001</v>
      </c>
      <c r="G922">
        <v>1.0702</v>
      </c>
      <c r="H922">
        <v>1.2211000000000001</v>
      </c>
      <c r="I922">
        <v>0.68125000000000002</v>
      </c>
      <c r="J922">
        <v>0.57665</v>
      </c>
      <c r="K922">
        <v>7.7503500000000001</v>
      </c>
      <c r="L922">
        <v>1.44855</v>
      </c>
      <c r="M922">
        <v>48.545000000000002</v>
      </c>
      <c r="N922">
        <v>1289.0999999999999</v>
      </c>
      <c r="O922">
        <v>8.0028000000000006</v>
      </c>
      <c r="P922">
        <v>13.352499999999999</v>
      </c>
      <c r="Q922">
        <v>7.1901999999999999</v>
      </c>
      <c r="R922">
        <v>33.01</v>
      </c>
      <c r="S922">
        <v>2.3759999999999999</v>
      </c>
      <c r="T922">
        <v>9.7274999999999991</v>
      </c>
      <c r="U922">
        <v>2.9361999999999999</v>
      </c>
      <c r="V922">
        <v>5.3022</v>
      </c>
      <c r="W922">
        <v>11225</v>
      </c>
      <c r="X922">
        <v>1.5085</v>
      </c>
      <c r="Y922">
        <v>34.965000000000003</v>
      </c>
      <c r="Z922">
        <v>3.843</v>
      </c>
      <c r="AA922">
        <v>190.26</v>
      </c>
      <c r="AB922">
        <v>18.727399999999999</v>
      </c>
      <c r="AC922">
        <v>628.04999999999995</v>
      </c>
      <c r="AD922">
        <v>47.515000000000001</v>
      </c>
      <c r="AF922" s="1">
        <v>39290</v>
      </c>
      <c r="AG922">
        <v>3.46</v>
      </c>
    </row>
    <row r="923" spans="2:33" x14ac:dyDescent="0.2">
      <c r="B923" s="1">
        <v>39801</v>
      </c>
      <c r="C923">
        <v>1.3932500000000001</v>
      </c>
      <c r="D923">
        <v>89.53</v>
      </c>
      <c r="E923">
        <v>1.4927999999999999</v>
      </c>
      <c r="G923">
        <v>1.1083499999999999</v>
      </c>
      <c r="H923">
        <v>1.2199</v>
      </c>
      <c r="I923">
        <v>0.68525000000000003</v>
      </c>
      <c r="J923">
        <v>0.57904999999999995</v>
      </c>
      <c r="K923">
        <v>7.7504499999999998</v>
      </c>
      <c r="L923">
        <v>1.4579</v>
      </c>
      <c r="M923">
        <v>47.274999999999999</v>
      </c>
      <c r="N923">
        <v>1307.5</v>
      </c>
      <c r="O923">
        <v>7.7781500000000001</v>
      </c>
      <c r="P923">
        <v>13.1075</v>
      </c>
      <c r="Q923">
        <v>7.0335000000000001</v>
      </c>
      <c r="R923">
        <v>32.534999999999997</v>
      </c>
      <c r="S923">
        <v>2.3618000000000001</v>
      </c>
      <c r="T923">
        <v>9.6974999999999998</v>
      </c>
      <c r="U923">
        <v>2.9447999999999999</v>
      </c>
      <c r="V923">
        <v>5.3472999999999997</v>
      </c>
      <c r="W923">
        <v>11000</v>
      </c>
      <c r="X923">
        <v>1.5245500000000001</v>
      </c>
      <c r="Y923">
        <v>34.472499999999997</v>
      </c>
      <c r="Z923">
        <v>3.7412000000000001</v>
      </c>
      <c r="AA923">
        <v>190.01499999999999</v>
      </c>
      <c r="AB923">
        <v>19.057400000000001</v>
      </c>
      <c r="AC923">
        <v>636.04999999999995</v>
      </c>
      <c r="AD923">
        <v>46.85</v>
      </c>
      <c r="AF923" s="1">
        <v>39297</v>
      </c>
      <c r="AG923">
        <v>3.4609999999999999</v>
      </c>
    </row>
    <row r="924" spans="2:33" x14ac:dyDescent="0.2">
      <c r="B924" s="1">
        <v>39794</v>
      </c>
      <c r="C924">
        <v>1.33735</v>
      </c>
      <c r="D924">
        <v>91.35</v>
      </c>
      <c r="E924">
        <v>1.4923500000000001</v>
      </c>
      <c r="G924">
        <v>1.1773499999999999</v>
      </c>
      <c r="H924">
        <v>1.2416</v>
      </c>
      <c r="I924">
        <v>0.66185000000000005</v>
      </c>
      <c r="J924">
        <v>0.5454</v>
      </c>
      <c r="K924">
        <v>7.75</v>
      </c>
      <c r="L924">
        <v>1.4855499999999999</v>
      </c>
      <c r="M924">
        <v>48.5</v>
      </c>
      <c r="N924">
        <v>1370</v>
      </c>
      <c r="O924">
        <v>8.0214999999999996</v>
      </c>
      <c r="P924">
        <v>13.423500000000001</v>
      </c>
      <c r="Q924">
        <v>6.9122000000000003</v>
      </c>
      <c r="R924">
        <v>33.301499999999997</v>
      </c>
      <c r="S924">
        <v>2.3654000000000002</v>
      </c>
      <c r="T924">
        <v>10.18</v>
      </c>
      <c r="U924">
        <v>2.9571499999999999</v>
      </c>
      <c r="V924">
        <v>5.5712999999999999</v>
      </c>
      <c r="W924">
        <v>11250</v>
      </c>
      <c r="X924">
        <v>1.5567500000000001</v>
      </c>
      <c r="Y924">
        <v>35.015000000000001</v>
      </c>
      <c r="Z924">
        <v>3.8839999999999999</v>
      </c>
      <c r="AA924">
        <v>199.595</v>
      </c>
      <c r="AB924">
        <v>19.467400000000001</v>
      </c>
      <c r="AC924">
        <v>649.47500000000002</v>
      </c>
      <c r="AD924">
        <v>48.15</v>
      </c>
      <c r="AF924" s="1">
        <v>39304</v>
      </c>
      <c r="AG924">
        <v>3.476</v>
      </c>
    </row>
    <row r="925" spans="2:33" x14ac:dyDescent="0.2">
      <c r="B925" s="1">
        <v>39787</v>
      </c>
      <c r="C925">
        <v>1.2677499999999999</v>
      </c>
      <c r="D925">
        <v>92.045000000000002</v>
      </c>
      <c r="E925">
        <v>1.4569000000000001</v>
      </c>
      <c r="G925">
        <v>1.2219500000000001</v>
      </c>
      <c r="H925">
        <v>1.3001</v>
      </c>
      <c r="I925">
        <v>0.63585000000000003</v>
      </c>
      <c r="J925">
        <v>0.52410000000000001</v>
      </c>
      <c r="K925">
        <v>7.7508999999999997</v>
      </c>
      <c r="L925">
        <v>1.5246500000000001</v>
      </c>
      <c r="M925">
        <v>49.6</v>
      </c>
      <c r="N925">
        <v>1485.5</v>
      </c>
      <c r="O925">
        <v>8.4030500000000004</v>
      </c>
      <c r="P925">
        <v>13.750999999999999</v>
      </c>
      <c r="Q925">
        <v>7.2906000000000004</v>
      </c>
      <c r="R925">
        <v>33.6</v>
      </c>
      <c r="S925">
        <v>2.593</v>
      </c>
      <c r="T925">
        <v>10.467499999999999</v>
      </c>
      <c r="U925">
        <v>3.0650499999999998</v>
      </c>
      <c r="V925">
        <v>5.8765000000000001</v>
      </c>
      <c r="W925">
        <v>11825</v>
      </c>
      <c r="X925">
        <v>1.5994999999999999</v>
      </c>
      <c r="Y925">
        <v>35.630000000000003</v>
      </c>
      <c r="Z925">
        <v>3.992</v>
      </c>
      <c r="AA925">
        <v>209.59</v>
      </c>
      <c r="AB925">
        <v>20.399000000000001</v>
      </c>
      <c r="AC925">
        <v>674.05</v>
      </c>
      <c r="AD925">
        <v>49.05</v>
      </c>
      <c r="AF925" s="1">
        <v>39311</v>
      </c>
      <c r="AG925">
        <v>3.5125000000000002</v>
      </c>
    </row>
    <row r="926" spans="2:33" x14ac:dyDescent="0.2">
      <c r="B926" s="1">
        <v>39780</v>
      </c>
      <c r="C926">
        <v>1.2685999999999999</v>
      </c>
      <c r="D926">
        <v>95.29</v>
      </c>
      <c r="E926">
        <v>1.5341499999999999</v>
      </c>
      <c r="G926">
        <v>1.21495</v>
      </c>
      <c r="H926">
        <v>1.2411000000000001</v>
      </c>
      <c r="I926">
        <v>0.65115000000000001</v>
      </c>
      <c r="J926">
        <v>0.54825000000000002</v>
      </c>
      <c r="K926">
        <v>7.7500999999999998</v>
      </c>
      <c r="L926">
        <v>1.50885</v>
      </c>
      <c r="M926">
        <v>50.075000000000003</v>
      </c>
      <c r="N926">
        <v>1472.5</v>
      </c>
      <c r="O926">
        <v>8.0999499999999998</v>
      </c>
      <c r="P926">
        <v>13.251799999999999</v>
      </c>
      <c r="Q926">
        <v>7.0088999999999997</v>
      </c>
      <c r="R926">
        <v>33.284999999999997</v>
      </c>
      <c r="S926">
        <v>2.28695</v>
      </c>
      <c r="T926">
        <v>10.08</v>
      </c>
      <c r="U926">
        <v>2.9803999999999999</v>
      </c>
      <c r="V926">
        <v>5.8720499999999998</v>
      </c>
      <c r="W926">
        <v>12100</v>
      </c>
      <c r="X926">
        <v>1.5687500000000001</v>
      </c>
      <c r="Y926">
        <v>35.505000000000003</v>
      </c>
      <c r="Z926">
        <v>3.9329999999999998</v>
      </c>
      <c r="AA926">
        <v>203.93</v>
      </c>
      <c r="AB926">
        <v>19.972999999999999</v>
      </c>
      <c r="AC926">
        <v>663.75</v>
      </c>
      <c r="AD926">
        <v>48.95</v>
      </c>
      <c r="AF926" s="1">
        <v>39318</v>
      </c>
      <c r="AG926">
        <v>3.4870000000000001</v>
      </c>
    </row>
    <row r="927" spans="2:33" x14ac:dyDescent="0.2">
      <c r="B927" s="1">
        <v>39773</v>
      </c>
      <c r="C927">
        <v>1.2511000000000001</v>
      </c>
      <c r="D927">
        <v>94.924999999999997</v>
      </c>
      <c r="E927">
        <v>1.47875</v>
      </c>
      <c r="G927">
        <v>1.2245999999999999</v>
      </c>
      <c r="H927">
        <v>1.2862499999999999</v>
      </c>
      <c r="I927">
        <v>0.61865000000000003</v>
      </c>
      <c r="J927">
        <v>0.52500000000000002</v>
      </c>
      <c r="K927">
        <v>7.7510500000000002</v>
      </c>
      <c r="L927">
        <v>1.532</v>
      </c>
      <c r="M927">
        <v>50.05</v>
      </c>
      <c r="N927">
        <v>1478.35</v>
      </c>
      <c r="O927">
        <v>8.4176000000000002</v>
      </c>
      <c r="P927">
        <v>14.0105</v>
      </c>
      <c r="Q927">
        <v>7.2656000000000001</v>
      </c>
      <c r="R927">
        <v>33.380000000000003</v>
      </c>
      <c r="S927">
        <v>2.4609999999999999</v>
      </c>
      <c r="T927">
        <v>10.625</v>
      </c>
      <c r="U927">
        <v>3.1019999999999999</v>
      </c>
      <c r="V927">
        <v>5.9573499999999999</v>
      </c>
      <c r="W927">
        <v>12050</v>
      </c>
      <c r="X927">
        <v>1.6930000000000001</v>
      </c>
      <c r="Y927">
        <v>35.267499999999998</v>
      </c>
      <c r="Z927">
        <v>3.984</v>
      </c>
      <c r="AA927">
        <v>214.125</v>
      </c>
      <c r="AB927">
        <v>20.5656</v>
      </c>
      <c r="AC927">
        <v>680.75</v>
      </c>
      <c r="AD927">
        <v>49.75</v>
      </c>
      <c r="AF927" s="1">
        <v>39325</v>
      </c>
      <c r="AG927">
        <v>3.5015000000000001</v>
      </c>
    </row>
    <row r="928" spans="2:33" x14ac:dyDescent="0.2">
      <c r="B928" s="1">
        <v>39766</v>
      </c>
      <c r="C928">
        <v>1.2681</v>
      </c>
      <c r="D928">
        <v>96.82</v>
      </c>
      <c r="E928">
        <v>1.48285</v>
      </c>
      <c r="G928">
        <v>1.1920999999999999</v>
      </c>
      <c r="H928">
        <v>1.22245</v>
      </c>
      <c r="I928">
        <v>0.65864999999999996</v>
      </c>
      <c r="J928">
        <v>0.56130000000000002</v>
      </c>
      <c r="K928">
        <v>7.7500499999999999</v>
      </c>
      <c r="L928">
        <v>1.52085</v>
      </c>
      <c r="M928">
        <v>48.85</v>
      </c>
      <c r="N928">
        <v>1419</v>
      </c>
      <c r="O928">
        <v>7.8909500000000001</v>
      </c>
      <c r="P928">
        <v>13.03</v>
      </c>
      <c r="Q928">
        <v>6.9084000000000003</v>
      </c>
      <c r="R928">
        <v>33.15</v>
      </c>
      <c r="S928">
        <v>2.2672500000000002</v>
      </c>
      <c r="T928">
        <v>10.0693</v>
      </c>
      <c r="U928">
        <v>2.9196</v>
      </c>
      <c r="V928">
        <v>5.8731999999999998</v>
      </c>
      <c r="W928">
        <v>11700</v>
      </c>
      <c r="X928">
        <v>1.6167499999999999</v>
      </c>
      <c r="Y928">
        <v>34.974499999999999</v>
      </c>
      <c r="Z928">
        <v>3.8860000000000001</v>
      </c>
      <c r="AA928">
        <v>210.8</v>
      </c>
      <c r="AB928">
        <v>19.9468</v>
      </c>
      <c r="AC928">
        <v>639.75</v>
      </c>
      <c r="AD928">
        <v>49.3</v>
      </c>
      <c r="AF928" s="1">
        <v>39332</v>
      </c>
      <c r="AG928">
        <v>3.5045000000000002</v>
      </c>
    </row>
    <row r="929" spans="2:33" x14ac:dyDescent="0.2">
      <c r="B929" s="1">
        <v>39759</v>
      </c>
      <c r="C929">
        <v>1.2787999999999999</v>
      </c>
      <c r="D929">
        <v>98.22</v>
      </c>
      <c r="E929">
        <v>1.5764</v>
      </c>
      <c r="G929">
        <v>1.1754</v>
      </c>
      <c r="H929">
        <v>1.17665</v>
      </c>
      <c r="I929">
        <v>0.67264999999999997</v>
      </c>
      <c r="J929">
        <v>0.58935000000000004</v>
      </c>
      <c r="K929">
        <v>7.7500999999999998</v>
      </c>
      <c r="L929">
        <v>1.4938</v>
      </c>
      <c r="M929">
        <v>47.55</v>
      </c>
      <c r="N929">
        <v>1328</v>
      </c>
      <c r="O929">
        <v>7.8166000000000002</v>
      </c>
      <c r="P929">
        <v>12.8065</v>
      </c>
      <c r="Q929">
        <v>6.8514499999999998</v>
      </c>
      <c r="R929">
        <v>32.795000000000002</v>
      </c>
      <c r="S929">
        <v>2.1484999999999999</v>
      </c>
      <c r="T929">
        <v>10.127599999999999</v>
      </c>
      <c r="U929">
        <v>2.8492500000000001</v>
      </c>
      <c r="V929">
        <v>5.8224999999999998</v>
      </c>
      <c r="W929">
        <v>10900</v>
      </c>
      <c r="X929">
        <v>1.54175</v>
      </c>
      <c r="Y929">
        <v>34.935499999999998</v>
      </c>
      <c r="Z929">
        <v>3.8220000000000001</v>
      </c>
      <c r="AA929">
        <v>208.25</v>
      </c>
      <c r="AB929">
        <v>19.622299999999999</v>
      </c>
      <c r="AC929">
        <v>636.42499999999995</v>
      </c>
      <c r="AD929">
        <v>48.81</v>
      </c>
      <c r="AF929" s="1">
        <v>39339</v>
      </c>
      <c r="AG929">
        <v>3.4824999999999999</v>
      </c>
    </row>
    <row r="930" spans="2:33" x14ac:dyDescent="0.2">
      <c r="B930" s="1">
        <v>39752</v>
      </c>
      <c r="C930">
        <v>1.2684</v>
      </c>
      <c r="D930">
        <v>98.42</v>
      </c>
      <c r="E930">
        <v>1.61555</v>
      </c>
      <c r="G930">
        <v>1.1670499999999999</v>
      </c>
      <c r="H930">
        <v>1.2146999999999999</v>
      </c>
      <c r="I930">
        <v>0.65974999999999995</v>
      </c>
      <c r="J930">
        <v>0.58094999999999997</v>
      </c>
      <c r="K930">
        <v>7.7504999999999997</v>
      </c>
      <c r="L930">
        <v>1.4843</v>
      </c>
      <c r="M930">
        <v>49.375</v>
      </c>
      <c r="N930">
        <v>1335</v>
      </c>
      <c r="O930">
        <v>7.7945000000000002</v>
      </c>
      <c r="P930">
        <v>12.713699999999999</v>
      </c>
      <c r="Q930">
        <v>6.7290999999999999</v>
      </c>
      <c r="R930">
        <v>33.064999999999998</v>
      </c>
      <c r="S930">
        <v>2.1204999999999998</v>
      </c>
      <c r="T930">
        <v>9.92</v>
      </c>
      <c r="U930">
        <v>2.7785000000000002</v>
      </c>
      <c r="V930">
        <v>5.8727999999999998</v>
      </c>
      <c r="W930">
        <v>10900</v>
      </c>
      <c r="X930">
        <v>1.5369999999999999</v>
      </c>
      <c r="Y930">
        <v>34.93</v>
      </c>
      <c r="Z930">
        <v>3.7151000000000001</v>
      </c>
      <c r="AA930">
        <v>201.86</v>
      </c>
      <c r="AB930">
        <v>18.974399999999999</v>
      </c>
      <c r="AC930">
        <v>670.75</v>
      </c>
      <c r="AD930">
        <v>49.024999999999999</v>
      </c>
      <c r="AF930" s="1">
        <v>39346</v>
      </c>
      <c r="AG930">
        <v>3.4449999999999998</v>
      </c>
    </row>
    <row r="931" spans="2:33" x14ac:dyDescent="0.2">
      <c r="B931" s="1">
        <v>39745</v>
      </c>
      <c r="C931">
        <v>1.27355</v>
      </c>
      <c r="D931">
        <v>93.08</v>
      </c>
      <c r="E931">
        <v>1.5822000000000001</v>
      </c>
      <c r="G931">
        <v>1.15215</v>
      </c>
      <c r="H931">
        <v>1.2714000000000001</v>
      </c>
      <c r="I931">
        <v>0.61524999999999996</v>
      </c>
      <c r="J931">
        <v>0.55595000000000006</v>
      </c>
      <c r="K931">
        <v>7.7512999999999996</v>
      </c>
      <c r="L931">
        <v>1.5041500000000001</v>
      </c>
      <c r="M931">
        <v>49.9</v>
      </c>
      <c r="N931">
        <v>1427.5</v>
      </c>
      <c r="O931">
        <v>7.8689999999999998</v>
      </c>
      <c r="P931">
        <v>13.4305</v>
      </c>
      <c r="Q931">
        <v>6.8194999999999997</v>
      </c>
      <c r="R931">
        <v>33.454999999999998</v>
      </c>
      <c r="S931">
        <v>2.3325</v>
      </c>
      <c r="T931">
        <v>11.0176</v>
      </c>
      <c r="U931">
        <v>3.0016500000000002</v>
      </c>
      <c r="V931">
        <v>5.8529999999999998</v>
      </c>
      <c r="W931">
        <v>10050</v>
      </c>
      <c r="X931">
        <v>1.70075</v>
      </c>
      <c r="Y931">
        <v>34.634999999999998</v>
      </c>
      <c r="Z931">
        <v>3.831</v>
      </c>
      <c r="AA931">
        <v>217.98</v>
      </c>
      <c r="AB931">
        <v>19.6663</v>
      </c>
      <c r="AC931">
        <v>669.25</v>
      </c>
      <c r="AD931">
        <v>48.9</v>
      </c>
      <c r="AF931" s="1">
        <v>39353</v>
      </c>
      <c r="AG931">
        <v>3.4089999999999998</v>
      </c>
    </row>
    <row r="932" spans="2:33" x14ac:dyDescent="0.2">
      <c r="B932" s="1">
        <v>39738</v>
      </c>
      <c r="C932">
        <v>1.3451</v>
      </c>
      <c r="D932">
        <v>101.42</v>
      </c>
      <c r="E932">
        <v>1.7253499999999999</v>
      </c>
      <c r="G932">
        <v>1.1335</v>
      </c>
      <c r="H932">
        <v>1.1799500000000001</v>
      </c>
      <c r="I932">
        <v>0.69005000000000005</v>
      </c>
      <c r="J932">
        <v>0.61660000000000004</v>
      </c>
      <c r="K932">
        <v>7.7558499999999997</v>
      </c>
      <c r="L932">
        <v>1.47915</v>
      </c>
      <c r="M932">
        <v>48.7</v>
      </c>
      <c r="N932">
        <v>1295</v>
      </c>
      <c r="O932">
        <v>7.4179000000000004</v>
      </c>
      <c r="P932">
        <v>12.7925</v>
      </c>
      <c r="Q932">
        <v>6.5362999999999998</v>
      </c>
      <c r="R932">
        <v>32.6</v>
      </c>
      <c r="S932">
        <v>2.1284999999999998</v>
      </c>
      <c r="T932">
        <v>10.07</v>
      </c>
      <c r="U932">
        <v>2.6381000000000001</v>
      </c>
      <c r="V932">
        <v>5.5387000000000004</v>
      </c>
      <c r="W932">
        <v>9850</v>
      </c>
      <c r="X932">
        <v>1.5015000000000001</v>
      </c>
      <c r="Y932">
        <v>34.24</v>
      </c>
      <c r="Z932">
        <v>3.7570000000000001</v>
      </c>
      <c r="AA932">
        <v>198.72</v>
      </c>
      <c r="AB932">
        <v>18.642199999999999</v>
      </c>
      <c r="AC932">
        <v>615.75</v>
      </c>
      <c r="AD932">
        <v>48.05</v>
      </c>
      <c r="AF932" s="1">
        <v>39360</v>
      </c>
      <c r="AG932">
        <v>3.4035000000000002</v>
      </c>
    </row>
    <row r="933" spans="2:33" x14ac:dyDescent="0.2">
      <c r="B933" s="1">
        <v>39731</v>
      </c>
      <c r="C933">
        <v>1.3504</v>
      </c>
      <c r="D933">
        <v>99.74</v>
      </c>
      <c r="E933">
        <v>1.7016500000000001</v>
      </c>
      <c r="G933">
        <v>1.1227499999999999</v>
      </c>
      <c r="H933">
        <v>1.1841999999999999</v>
      </c>
      <c r="I933">
        <v>0.65295000000000003</v>
      </c>
      <c r="J933">
        <v>0.59075</v>
      </c>
      <c r="K933">
        <v>7.7590000000000003</v>
      </c>
      <c r="L933">
        <v>1.4814499999999999</v>
      </c>
      <c r="M933">
        <v>48.35</v>
      </c>
      <c r="N933">
        <v>1376</v>
      </c>
      <c r="O933">
        <v>7.1351000000000004</v>
      </c>
      <c r="P933">
        <v>13.625</v>
      </c>
      <c r="Q933">
        <v>6.2473000000000001</v>
      </c>
      <c r="R933">
        <v>32.409999999999997</v>
      </c>
      <c r="S933">
        <v>2.254</v>
      </c>
      <c r="T933">
        <v>9.3487500000000008</v>
      </c>
      <c r="U933">
        <v>2.6514000000000002</v>
      </c>
      <c r="V933">
        <v>5.5176499999999997</v>
      </c>
      <c r="W933">
        <v>9625</v>
      </c>
      <c r="X933">
        <v>1.4255</v>
      </c>
      <c r="Y933">
        <v>34.354999999999997</v>
      </c>
      <c r="Z933">
        <v>3.6025</v>
      </c>
      <c r="AA933">
        <v>192.495</v>
      </c>
      <c r="AB933">
        <v>18.427900000000001</v>
      </c>
      <c r="AC933">
        <v>631.5</v>
      </c>
      <c r="AD933">
        <v>47.85</v>
      </c>
      <c r="AF933" s="1">
        <v>39367</v>
      </c>
      <c r="AG933">
        <v>3.37</v>
      </c>
    </row>
    <row r="934" spans="2:33" x14ac:dyDescent="0.2">
      <c r="B934" s="1">
        <v>39724</v>
      </c>
      <c r="C934">
        <v>1.3808499999999999</v>
      </c>
      <c r="D934">
        <v>105.82</v>
      </c>
      <c r="E934">
        <v>1.77495</v>
      </c>
      <c r="G934">
        <v>1.13235</v>
      </c>
      <c r="H934">
        <v>1.0810999999999999</v>
      </c>
      <c r="I934">
        <v>0.77964999999999995</v>
      </c>
      <c r="J934">
        <v>0.66620000000000001</v>
      </c>
      <c r="K934">
        <v>7.7714999999999996</v>
      </c>
      <c r="L934">
        <v>1.4487000000000001</v>
      </c>
      <c r="M934">
        <v>47.075000000000003</v>
      </c>
      <c r="N934">
        <v>1223.5</v>
      </c>
      <c r="O934">
        <v>7.0369999999999999</v>
      </c>
      <c r="P934">
        <v>11.1113</v>
      </c>
      <c r="Q934">
        <v>5.9954999999999998</v>
      </c>
      <c r="R934">
        <v>32.174999999999997</v>
      </c>
      <c r="S934">
        <v>2.0226000000000002</v>
      </c>
      <c r="T934">
        <v>8.4570000000000007</v>
      </c>
      <c r="U934">
        <v>2.4581499999999998</v>
      </c>
      <c r="V934">
        <v>5.4027000000000003</v>
      </c>
      <c r="W934">
        <v>9565</v>
      </c>
      <c r="X934">
        <v>1.29955</v>
      </c>
      <c r="Y934">
        <v>34.164999999999999</v>
      </c>
      <c r="Z934">
        <v>3.4544999999999999</v>
      </c>
      <c r="AA934">
        <v>176.89</v>
      </c>
      <c r="AB934">
        <v>17.985499999999998</v>
      </c>
      <c r="AC934">
        <v>566.54999999999995</v>
      </c>
      <c r="AD934">
        <v>47.1</v>
      </c>
      <c r="AF934" s="1">
        <v>39374</v>
      </c>
      <c r="AG934">
        <v>3.3614999999999999</v>
      </c>
    </row>
    <row r="935" spans="2:33" x14ac:dyDescent="0.2">
      <c r="B935" s="1">
        <v>39717</v>
      </c>
      <c r="C935">
        <v>1.4605999999999999</v>
      </c>
      <c r="D935">
        <v>106.02500000000001</v>
      </c>
      <c r="E935">
        <v>1.8431999999999999</v>
      </c>
      <c r="G935">
        <v>1.0880000000000001</v>
      </c>
      <c r="H935">
        <v>1.0353000000000001</v>
      </c>
      <c r="I935">
        <v>0.8296</v>
      </c>
      <c r="J935">
        <v>0.68530000000000002</v>
      </c>
      <c r="K935">
        <v>7.7720500000000001</v>
      </c>
      <c r="L935">
        <v>1.4265000000000001</v>
      </c>
      <c r="M935">
        <v>46.424999999999997</v>
      </c>
      <c r="N935">
        <v>1164</v>
      </c>
      <c r="O935">
        <v>6.6292</v>
      </c>
      <c r="P935">
        <v>10.7738</v>
      </c>
      <c r="Q935">
        <v>5.6563499999999998</v>
      </c>
      <c r="R935">
        <v>32.130000000000003</v>
      </c>
      <c r="S935">
        <v>1.84735</v>
      </c>
      <c r="T935">
        <v>8.1005000000000003</v>
      </c>
      <c r="U935">
        <v>2.2978499999999999</v>
      </c>
      <c r="V935">
        <v>5.1083499999999997</v>
      </c>
      <c r="W935">
        <v>9370</v>
      </c>
      <c r="X935">
        <v>1.23525</v>
      </c>
      <c r="Y935">
        <v>33.884999999999998</v>
      </c>
      <c r="Z935">
        <v>3.4225500000000002</v>
      </c>
      <c r="AA935">
        <v>164.41</v>
      </c>
      <c r="AB935">
        <v>16.6951</v>
      </c>
      <c r="AC935">
        <v>539.6</v>
      </c>
      <c r="AD935">
        <v>46.575000000000003</v>
      </c>
      <c r="AF935" s="1">
        <v>39381</v>
      </c>
      <c r="AG935">
        <v>3.3494999999999999</v>
      </c>
    </row>
    <row r="936" spans="2:33" x14ac:dyDescent="0.2">
      <c r="B936" s="1">
        <v>39710</v>
      </c>
      <c r="C936">
        <v>1.4410499999999999</v>
      </c>
      <c r="D936">
        <v>106.795</v>
      </c>
      <c r="E936">
        <v>1.8328500000000001</v>
      </c>
      <c r="G936">
        <v>1.1069</v>
      </c>
      <c r="H936">
        <v>1.0519000000000001</v>
      </c>
      <c r="I936">
        <v>0.82435000000000003</v>
      </c>
      <c r="J936">
        <v>0.6845</v>
      </c>
      <c r="K936">
        <v>7.7769000000000004</v>
      </c>
      <c r="L936">
        <v>1.4292499999999999</v>
      </c>
      <c r="M936">
        <v>45.47</v>
      </c>
      <c r="N936">
        <v>1123.5</v>
      </c>
      <c r="O936">
        <v>6.6351000000000004</v>
      </c>
      <c r="P936">
        <v>10.635</v>
      </c>
      <c r="Q936">
        <v>5.7144000000000004</v>
      </c>
      <c r="R936">
        <v>32.174999999999997</v>
      </c>
      <c r="S936">
        <v>1.83965</v>
      </c>
      <c r="T936">
        <v>7.9649999999999999</v>
      </c>
      <c r="U936">
        <v>2.28485</v>
      </c>
      <c r="V936">
        <v>5.1780499999999998</v>
      </c>
      <c r="W936">
        <v>9345</v>
      </c>
      <c r="X936">
        <v>1.25095</v>
      </c>
      <c r="Y936">
        <v>34.125</v>
      </c>
      <c r="Z936">
        <v>3.4929999999999999</v>
      </c>
      <c r="AA936">
        <v>165.98500000000001</v>
      </c>
      <c r="AB936">
        <v>16.683599999999998</v>
      </c>
      <c r="AC936">
        <v>548.25</v>
      </c>
      <c r="AD936">
        <v>46.555</v>
      </c>
      <c r="AF936" s="1">
        <v>39388</v>
      </c>
      <c r="AG936">
        <v>3.3450000000000002</v>
      </c>
    </row>
    <row r="937" spans="2:33" x14ac:dyDescent="0.2">
      <c r="B937" s="1">
        <v>39703</v>
      </c>
      <c r="C937">
        <v>1.4176</v>
      </c>
      <c r="D937">
        <v>107.27</v>
      </c>
      <c r="E937">
        <v>1.78535</v>
      </c>
      <c r="G937">
        <v>1.13235</v>
      </c>
      <c r="H937">
        <v>1.06335</v>
      </c>
      <c r="I937">
        <v>0.81720000000000004</v>
      </c>
      <c r="J937">
        <v>0.66390000000000005</v>
      </c>
      <c r="K937">
        <v>7.7975000000000003</v>
      </c>
      <c r="L937">
        <v>1.42825</v>
      </c>
      <c r="M937">
        <v>45.575000000000003</v>
      </c>
      <c r="N937">
        <v>1006.5</v>
      </c>
      <c r="O937">
        <v>6.7171000000000003</v>
      </c>
      <c r="P937">
        <v>10.5829</v>
      </c>
      <c r="Q937">
        <v>5.7321</v>
      </c>
      <c r="R937">
        <v>31.94</v>
      </c>
      <c r="S937">
        <v>1.7855000000000001</v>
      </c>
      <c r="T937">
        <v>8.08</v>
      </c>
      <c r="U937">
        <v>2.3536000000000001</v>
      </c>
      <c r="V937">
        <v>5.2604499999999996</v>
      </c>
      <c r="W937">
        <v>9485</v>
      </c>
      <c r="X937">
        <v>1.2410000000000001</v>
      </c>
      <c r="Y937">
        <v>34.664999999999999</v>
      </c>
      <c r="Z937">
        <v>3.6025</v>
      </c>
      <c r="AA937">
        <v>168.31</v>
      </c>
      <c r="AB937">
        <v>17.099</v>
      </c>
      <c r="AC937">
        <v>526.95000000000005</v>
      </c>
      <c r="AD937">
        <v>46.774999999999999</v>
      </c>
      <c r="AF937" s="1">
        <v>39395</v>
      </c>
      <c r="AG937">
        <v>3.3220000000000001</v>
      </c>
    </row>
    <row r="938" spans="2:33" x14ac:dyDescent="0.2">
      <c r="B938" s="1">
        <v>39696</v>
      </c>
      <c r="C938">
        <v>1.42625</v>
      </c>
      <c r="D938">
        <v>106.43</v>
      </c>
      <c r="E938">
        <v>1.7669999999999999</v>
      </c>
      <c r="G938">
        <v>1.1089500000000001</v>
      </c>
      <c r="H938">
        <v>1.0654999999999999</v>
      </c>
      <c r="I938">
        <v>0.80784999999999996</v>
      </c>
      <c r="J938">
        <v>0.66379999999999995</v>
      </c>
      <c r="K938">
        <v>7.8078000000000003</v>
      </c>
      <c r="L938">
        <v>1.4358</v>
      </c>
      <c r="M938">
        <v>44.612499999999997</v>
      </c>
      <c r="N938">
        <v>1111.6500000000001</v>
      </c>
      <c r="O938">
        <v>6.6383000000000001</v>
      </c>
      <c r="P938">
        <v>10.523</v>
      </c>
      <c r="Q938">
        <v>5.6218000000000004</v>
      </c>
      <c r="R938">
        <v>31.647500000000001</v>
      </c>
      <c r="S938">
        <v>1.74055</v>
      </c>
      <c r="T938">
        <v>8.0325000000000006</v>
      </c>
      <c r="U938">
        <v>2.4249000000000001</v>
      </c>
      <c r="V938">
        <v>5.2266000000000004</v>
      </c>
      <c r="W938">
        <v>9380</v>
      </c>
      <c r="X938">
        <v>1.2437499999999999</v>
      </c>
      <c r="Y938">
        <v>34.58</v>
      </c>
      <c r="Z938">
        <v>3.593</v>
      </c>
      <c r="AA938">
        <v>170.22</v>
      </c>
      <c r="AB938">
        <v>17.495699999999999</v>
      </c>
      <c r="AC938">
        <v>523.15</v>
      </c>
      <c r="AD938">
        <v>46.685000000000002</v>
      </c>
      <c r="AF938" s="1">
        <v>39402</v>
      </c>
      <c r="AG938">
        <v>3.3784999999999998</v>
      </c>
    </row>
    <row r="939" spans="2:33" x14ac:dyDescent="0.2">
      <c r="B939" s="1">
        <v>39689</v>
      </c>
      <c r="C939">
        <v>1.47245</v>
      </c>
      <c r="D939">
        <v>108.52</v>
      </c>
      <c r="E939">
        <v>1.82375</v>
      </c>
      <c r="G939">
        <v>1.0982499999999999</v>
      </c>
      <c r="H939">
        <v>1.0598000000000001</v>
      </c>
      <c r="I939">
        <v>0.86145000000000005</v>
      </c>
      <c r="J939">
        <v>0.70330000000000004</v>
      </c>
      <c r="K939">
        <v>7.8054500000000004</v>
      </c>
      <c r="L939">
        <v>1.4151499999999999</v>
      </c>
      <c r="M939">
        <v>43.905000000000001</v>
      </c>
      <c r="N939">
        <v>1079.5</v>
      </c>
      <c r="O939">
        <v>6.4227499999999997</v>
      </c>
      <c r="P939">
        <v>10.2858</v>
      </c>
      <c r="Q939">
        <v>5.4074</v>
      </c>
      <c r="R939">
        <v>31.3</v>
      </c>
      <c r="S939">
        <v>1.6331</v>
      </c>
      <c r="T939">
        <v>7.6922499999999996</v>
      </c>
      <c r="U939">
        <v>2.2635999999999998</v>
      </c>
      <c r="V939">
        <v>5.0644</v>
      </c>
      <c r="W939">
        <v>9145</v>
      </c>
      <c r="X939">
        <v>1.1835</v>
      </c>
      <c r="Y939">
        <v>34.21</v>
      </c>
      <c r="Z939">
        <v>3.5840000000000001</v>
      </c>
      <c r="AA939">
        <v>160.88</v>
      </c>
      <c r="AB939">
        <v>16.8629</v>
      </c>
      <c r="AC939">
        <v>512.45000000000005</v>
      </c>
      <c r="AD939">
        <v>45.825000000000003</v>
      </c>
      <c r="AF939" s="1">
        <v>39409</v>
      </c>
      <c r="AG939">
        <v>3.3605</v>
      </c>
    </row>
    <row r="940" spans="2:33" x14ac:dyDescent="0.2">
      <c r="B940" s="1">
        <v>39682</v>
      </c>
      <c r="C940">
        <v>1.4817499999999999</v>
      </c>
      <c r="D940">
        <v>109.925</v>
      </c>
      <c r="E940">
        <v>1.8583499999999999</v>
      </c>
      <c r="G940">
        <v>1.0962499999999999</v>
      </c>
      <c r="H940">
        <v>1.0467</v>
      </c>
      <c r="I940">
        <v>0.86924999999999997</v>
      </c>
      <c r="J940">
        <v>0.71250000000000002</v>
      </c>
      <c r="K940">
        <v>7.8064499999999999</v>
      </c>
      <c r="L940">
        <v>1.4114500000000001</v>
      </c>
      <c r="M940">
        <v>43.384999999999998</v>
      </c>
      <c r="N940">
        <v>1051.5999999999999</v>
      </c>
      <c r="O940">
        <v>6.3170000000000002</v>
      </c>
      <c r="P940">
        <v>10.087999999999999</v>
      </c>
      <c r="Q940">
        <v>5.3571</v>
      </c>
      <c r="R940">
        <v>31.15</v>
      </c>
      <c r="S940">
        <v>1.6183000000000001</v>
      </c>
      <c r="T940">
        <v>7.6535000000000002</v>
      </c>
      <c r="U940">
        <v>2.2310500000000002</v>
      </c>
      <c r="V940">
        <v>5.0343</v>
      </c>
      <c r="W940">
        <v>9140</v>
      </c>
      <c r="X940">
        <v>1.1865000000000001</v>
      </c>
      <c r="Y940">
        <v>33.965000000000003</v>
      </c>
      <c r="Z940">
        <v>3.476</v>
      </c>
      <c r="AA940">
        <v>157.88</v>
      </c>
      <c r="AB940">
        <v>16.500399999999999</v>
      </c>
      <c r="AC940">
        <v>519.95000000000005</v>
      </c>
      <c r="AD940">
        <v>45.5</v>
      </c>
      <c r="AF940" s="1">
        <v>39416</v>
      </c>
      <c r="AG940">
        <v>3.3584999999999998</v>
      </c>
    </row>
    <row r="941" spans="2:33" x14ac:dyDescent="0.2">
      <c r="B941" s="1">
        <v>39675</v>
      </c>
      <c r="C941">
        <v>1.46885</v>
      </c>
      <c r="D941">
        <v>110.485</v>
      </c>
      <c r="E941">
        <v>1.863</v>
      </c>
      <c r="G941">
        <v>1.0964499999999999</v>
      </c>
      <c r="H941">
        <v>1.0639000000000001</v>
      </c>
      <c r="I941">
        <v>0.86485000000000001</v>
      </c>
      <c r="J941">
        <v>0.70140000000000002</v>
      </c>
      <c r="K941">
        <v>7.8132999999999999</v>
      </c>
      <c r="L941">
        <v>1.4175500000000001</v>
      </c>
      <c r="M941">
        <v>43.1</v>
      </c>
      <c r="N941">
        <v>1026.9000000000001</v>
      </c>
      <c r="O941">
        <v>6.3676500000000003</v>
      </c>
      <c r="P941">
        <v>10.1805</v>
      </c>
      <c r="Q941">
        <v>5.4267000000000003</v>
      </c>
      <c r="R941">
        <v>31.135000000000002</v>
      </c>
      <c r="S941">
        <v>1.6345000000000001</v>
      </c>
      <c r="T941">
        <v>7.8947500000000002</v>
      </c>
      <c r="U941">
        <v>2.2652999999999999</v>
      </c>
      <c r="V941">
        <v>5.0781000000000001</v>
      </c>
      <c r="W941">
        <v>9225</v>
      </c>
      <c r="X941">
        <v>1.1847000000000001</v>
      </c>
      <c r="Y941">
        <v>33.842500000000001</v>
      </c>
      <c r="Z941">
        <v>3.5760000000000001</v>
      </c>
      <c r="AA941">
        <v>162.755</v>
      </c>
      <c r="AB941">
        <v>16.7439</v>
      </c>
      <c r="AC941">
        <v>514.875</v>
      </c>
      <c r="AD941">
        <v>45.225000000000001</v>
      </c>
      <c r="AF941" s="1">
        <v>39423</v>
      </c>
      <c r="AG941">
        <v>3.3241999999999998</v>
      </c>
    </row>
    <row r="942" spans="2:33" x14ac:dyDescent="0.2">
      <c r="B942" s="1">
        <v>39668</v>
      </c>
      <c r="C942">
        <v>1.50315</v>
      </c>
      <c r="D942">
        <v>110.185</v>
      </c>
      <c r="E942">
        <v>1.9157999999999999</v>
      </c>
      <c r="G942">
        <v>1.0815999999999999</v>
      </c>
      <c r="H942">
        <v>1.0693999999999999</v>
      </c>
      <c r="I942">
        <v>0.89039999999999997</v>
      </c>
      <c r="J942">
        <v>0.70389999999999997</v>
      </c>
      <c r="K942">
        <v>7.8144999999999998</v>
      </c>
      <c r="L942">
        <v>1.40405</v>
      </c>
      <c r="M942">
        <v>42.204999999999998</v>
      </c>
      <c r="N942">
        <v>1027.95</v>
      </c>
      <c r="O942">
        <v>6.2527999999999997</v>
      </c>
      <c r="P942">
        <v>10.1098</v>
      </c>
      <c r="Q942">
        <v>5.3483999999999998</v>
      </c>
      <c r="R942">
        <v>31.265000000000001</v>
      </c>
      <c r="S942">
        <v>1.6140000000000001</v>
      </c>
      <c r="T942">
        <v>7.7050000000000001</v>
      </c>
      <c r="U942">
        <v>2.1737000000000002</v>
      </c>
      <c r="V942">
        <v>4.9602000000000004</v>
      </c>
      <c r="W942">
        <v>9215</v>
      </c>
      <c r="X942">
        <v>1.1868000000000001</v>
      </c>
      <c r="Y942">
        <v>33.67</v>
      </c>
      <c r="Z942">
        <v>3.5840000000000001</v>
      </c>
      <c r="AA942">
        <v>157.51499999999999</v>
      </c>
      <c r="AB942">
        <v>16.216200000000001</v>
      </c>
      <c r="AC942">
        <v>516.75</v>
      </c>
      <c r="AD942">
        <v>44.55</v>
      </c>
      <c r="AF942" s="1">
        <v>39430</v>
      </c>
      <c r="AG942">
        <v>3.3119999999999998</v>
      </c>
    </row>
    <row r="943" spans="2:33" x14ac:dyDescent="0.2">
      <c r="B943" s="1">
        <v>39661</v>
      </c>
      <c r="C943">
        <v>1.5563</v>
      </c>
      <c r="D943">
        <v>107.52500000000001</v>
      </c>
      <c r="E943">
        <v>1.974</v>
      </c>
      <c r="G943">
        <v>1.0486500000000001</v>
      </c>
      <c r="H943">
        <v>1.0279</v>
      </c>
      <c r="I943">
        <v>0.93135000000000001</v>
      </c>
      <c r="J943">
        <v>0.72570000000000001</v>
      </c>
      <c r="K943">
        <v>7.8037000000000001</v>
      </c>
      <c r="L943">
        <v>1.37185</v>
      </c>
      <c r="M943">
        <v>42.314999999999998</v>
      </c>
      <c r="N943">
        <v>1015.75</v>
      </c>
      <c r="O943">
        <v>6.0841000000000003</v>
      </c>
      <c r="P943">
        <v>10.0098</v>
      </c>
      <c r="Q943">
        <v>5.1401000000000003</v>
      </c>
      <c r="R943">
        <v>30.72</v>
      </c>
      <c r="S943">
        <v>1.5633999999999999</v>
      </c>
      <c r="T943">
        <v>7.2690999999999999</v>
      </c>
      <c r="U943">
        <v>2.0642999999999998</v>
      </c>
      <c r="V943">
        <v>4.7939999999999996</v>
      </c>
      <c r="W943">
        <v>9095</v>
      </c>
      <c r="X943">
        <v>1.1572499999999999</v>
      </c>
      <c r="Y943">
        <v>33.522500000000001</v>
      </c>
      <c r="Z943">
        <v>3.5219999999999998</v>
      </c>
      <c r="AA943">
        <v>150.12</v>
      </c>
      <c r="AB943">
        <v>15.402699999999999</v>
      </c>
      <c r="AC943">
        <v>506.5</v>
      </c>
      <c r="AD943">
        <v>44.274999999999999</v>
      </c>
      <c r="AF943" s="1">
        <v>39437</v>
      </c>
      <c r="AG943">
        <v>3.3479999999999999</v>
      </c>
    </row>
    <row r="944" spans="2:33" x14ac:dyDescent="0.2">
      <c r="B944" s="1">
        <v>39654</v>
      </c>
      <c r="C944">
        <v>1.5670500000000001</v>
      </c>
      <c r="D944">
        <v>107.89</v>
      </c>
      <c r="E944">
        <v>1.9874499999999999</v>
      </c>
      <c r="G944">
        <v>1.03965</v>
      </c>
      <c r="H944">
        <v>1.0162500000000001</v>
      </c>
      <c r="I944">
        <v>0.95525000000000004</v>
      </c>
      <c r="J944">
        <v>0.74165000000000003</v>
      </c>
      <c r="K944">
        <v>7.8000999999999996</v>
      </c>
      <c r="L944">
        <v>1.3615999999999999</v>
      </c>
      <c r="M944">
        <v>42.244999999999997</v>
      </c>
      <c r="N944">
        <v>1006.75</v>
      </c>
      <c r="O944">
        <v>6.0442999999999998</v>
      </c>
      <c r="P944">
        <v>10.016</v>
      </c>
      <c r="Q944">
        <v>5.1504000000000003</v>
      </c>
      <c r="R944">
        <v>30.414999999999999</v>
      </c>
      <c r="S944">
        <v>1.5720000000000001</v>
      </c>
      <c r="T944">
        <v>7.5782499999999997</v>
      </c>
      <c r="U944">
        <v>2.0442</v>
      </c>
      <c r="V944">
        <v>4.7613000000000003</v>
      </c>
      <c r="W944">
        <v>9122</v>
      </c>
      <c r="X944">
        <v>1.2055499999999999</v>
      </c>
      <c r="Y944">
        <v>33.442500000000003</v>
      </c>
      <c r="Z944">
        <v>3.45675</v>
      </c>
      <c r="AA944">
        <v>148.09</v>
      </c>
      <c r="AB944">
        <v>15.159000000000001</v>
      </c>
      <c r="AC944">
        <v>490.55</v>
      </c>
      <c r="AD944">
        <v>44.225000000000001</v>
      </c>
      <c r="AF944" s="1">
        <v>39444</v>
      </c>
      <c r="AG944">
        <v>3.3184999999999998</v>
      </c>
    </row>
    <row r="945" spans="2:33" x14ac:dyDescent="0.2">
      <c r="B945" s="1">
        <v>39647</v>
      </c>
      <c r="C945">
        <v>1.58525</v>
      </c>
      <c r="D945">
        <v>106.73</v>
      </c>
      <c r="E945">
        <v>1.9962</v>
      </c>
      <c r="G945">
        <v>1.0212000000000001</v>
      </c>
      <c r="H945">
        <v>1.00535</v>
      </c>
      <c r="I945">
        <v>0.97194999999999998</v>
      </c>
      <c r="J945">
        <v>0.7621</v>
      </c>
      <c r="K945">
        <v>7.7973999999999997</v>
      </c>
      <c r="L945">
        <v>1.3542000000000001</v>
      </c>
      <c r="M945">
        <v>42.57</v>
      </c>
      <c r="N945">
        <v>1013.85</v>
      </c>
      <c r="O945">
        <v>5.9638999999999998</v>
      </c>
      <c r="P945">
        <v>10.208500000000001</v>
      </c>
      <c r="Q945">
        <v>5.0788500000000001</v>
      </c>
      <c r="R945">
        <v>30.356000000000002</v>
      </c>
      <c r="S945">
        <v>1.5929</v>
      </c>
      <c r="T945">
        <v>7.5512499999999996</v>
      </c>
      <c r="U945">
        <v>2.0276999999999998</v>
      </c>
      <c r="V945">
        <v>4.7062499999999998</v>
      </c>
      <c r="W945">
        <v>9135</v>
      </c>
      <c r="X945">
        <v>1.1879999999999999</v>
      </c>
      <c r="Y945">
        <v>33.314999999999998</v>
      </c>
      <c r="Z945">
        <v>3.403</v>
      </c>
      <c r="AA945">
        <v>144.245</v>
      </c>
      <c r="AB945">
        <v>14.551299999999999</v>
      </c>
      <c r="AC945">
        <v>493.35</v>
      </c>
      <c r="AD945">
        <v>44.295000000000002</v>
      </c>
      <c r="AF945" s="1">
        <v>39451</v>
      </c>
      <c r="AG945">
        <v>3.2839999999999998</v>
      </c>
    </row>
    <row r="946" spans="2:33" x14ac:dyDescent="0.2">
      <c r="B946" s="1">
        <v>39640</v>
      </c>
      <c r="C946">
        <v>1.5909</v>
      </c>
      <c r="D946">
        <v>106.045</v>
      </c>
      <c r="E946">
        <v>1.9896499999999999</v>
      </c>
      <c r="G946">
        <v>1.01705</v>
      </c>
      <c r="H946">
        <v>1.0098499999999999</v>
      </c>
      <c r="I946">
        <v>0.96825000000000006</v>
      </c>
      <c r="J946">
        <v>0.76139999999999997</v>
      </c>
      <c r="K946">
        <v>7.8042999999999996</v>
      </c>
      <c r="L946">
        <v>1.3560000000000001</v>
      </c>
      <c r="M946">
        <v>42.89</v>
      </c>
      <c r="N946">
        <v>999.25</v>
      </c>
      <c r="O946">
        <v>5.9541000000000004</v>
      </c>
      <c r="P946">
        <v>10.3123</v>
      </c>
      <c r="Q946">
        <v>5.0594000000000001</v>
      </c>
      <c r="R946">
        <v>30.4</v>
      </c>
      <c r="S946">
        <v>1.6014999999999999</v>
      </c>
      <c r="T946">
        <v>7.6797500000000003</v>
      </c>
      <c r="U946">
        <v>2.0474000000000001</v>
      </c>
      <c r="V946">
        <v>4.6894499999999999</v>
      </c>
      <c r="W946">
        <v>9155</v>
      </c>
      <c r="X946">
        <v>1.2235499999999999</v>
      </c>
      <c r="Y946">
        <v>33.637500000000003</v>
      </c>
      <c r="Z946">
        <v>3.3820000000000001</v>
      </c>
      <c r="AA946">
        <v>145.315</v>
      </c>
      <c r="AB946">
        <v>14.7911</v>
      </c>
      <c r="AC946">
        <v>504.2</v>
      </c>
      <c r="AD946">
        <v>45.575000000000003</v>
      </c>
      <c r="AF946" s="1">
        <v>39458</v>
      </c>
      <c r="AG946">
        <v>3.2595000000000001</v>
      </c>
    </row>
    <row r="947" spans="2:33" x14ac:dyDescent="0.2">
      <c r="B947" s="1">
        <v>39633</v>
      </c>
      <c r="C947">
        <v>1.5694999999999999</v>
      </c>
      <c r="D947">
        <v>106.72</v>
      </c>
      <c r="E947">
        <v>1.9827999999999999</v>
      </c>
      <c r="G947">
        <v>1.0238</v>
      </c>
      <c r="H947">
        <v>1.0161</v>
      </c>
      <c r="I947">
        <v>0.96379999999999999</v>
      </c>
      <c r="J947">
        <v>0.76</v>
      </c>
      <c r="K947">
        <v>7.7995000000000001</v>
      </c>
      <c r="L947">
        <v>1.3631</v>
      </c>
      <c r="M947">
        <v>43.15</v>
      </c>
      <c r="N947">
        <v>1045.75</v>
      </c>
      <c r="O947">
        <v>5.9816000000000003</v>
      </c>
      <c r="P947">
        <v>10.342499999999999</v>
      </c>
      <c r="Q947">
        <v>5.0842999999999998</v>
      </c>
      <c r="R947">
        <v>30.4</v>
      </c>
      <c r="S947">
        <v>1.6092500000000001</v>
      </c>
      <c r="T947">
        <v>7.7141000000000002</v>
      </c>
      <c r="U947">
        <v>2.1110000000000002</v>
      </c>
      <c r="V947">
        <v>4.7515000000000001</v>
      </c>
      <c r="W947">
        <v>9210</v>
      </c>
      <c r="X947">
        <v>1.23495</v>
      </c>
      <c r="Y947">
        <v>33.505000000000003</v>
      </c>
      <c r="Z947">
        <v>3.2610000000000001</v>
      </c>
      <c r="AA947">
        <v>148.965</v>
      </c>
      <c r="AB947">
        <v>15.093</v>
      </c>
      <c r="AC947">
        <v>510.15</v>
      </c>
      <c r="AD947">
        <v>45.5</v>
      </c>
      <c r="AF947" s="1">
        <v>39465</v>
      </c>
      <c r="AG947">
        <v>3.2635000000000001</v>
      </c>
    </row>
    <row r="948" spans="2:33" x14ac:dyDescent="0.2">
      <c r="B948" s="1">
        <v>39626</v>
      </c>
      <c r="C948">
        <v>1.5749500000000001</v>
      </c>
      <c r="D948">
        <v>106.15</v>
      </c>
      <c r="E948">
        <v>1.9915</v>
      </c>
      <c r="G948">
        <v>1.0199499999999999</v>
      </c>
      <c r="H948">
        <v>1.0105500000000001</v>
      </c>
      <c r="I948">
        <v>0.96135000000000004</v>
      </c>
      <c r="J948">
        <v>0.76080000000000003</v>
      </c>
      <c r="K948">
        <v>7.8016500000000004</v>
      </c>
      <c r="L948">
        <v>1.3627</v>
      </c>
      <c r="M948">
        <v>42.79</v>
      </c>
      <c r="N948">
        <v>1043.75</v>
      </c>
      <c r="O948">
        <v>5.9801000000000002</v>
      </c>
      <c r="P948">
        <v>10.318199999999999</v>
      </c>
      <c r="Q948">
        <v>5.0651999999999999</v>
      </c>
      <c r="R948">
        <v>30.38</v>
      </c>
      <c r="S948">
        <v>1.6052999999999999</v>
      </c>
      <c r="T948">
        <v>7.9147499999999997</v>
      </c>
      <c r="U948">
        <v>2.13035</v>
      </c>
      <c r="V948">
        <v>4.7351999999999999</v>
      </c>
      <c r="W948">
        <v>9210</v>
      </c>
      <c r="X948">
        <v>1.2284999999999999</v>
      </c>
      <c r="Y948">
        <v>33.530500000000004</v>
      </c>
      <c r="Z948">
        <v>3.3715000000000002</v>
      </c>
      <c r="AA948">
        <v>150.69499999999999</v>
      </c>
      <c r="AB948">
        <v>15.206</v>
      </c>
      <c r="AC948">
        <v>523.35</v>
      </c>
      <c r="AD948">
        <v>44.725000000000001</v>
      </c>
      <c r="AF948" s="1">
        <v>39472</v>
      </c>
      <c r="AG948">
        <v>3.2412999999999998</v>
      </c>
    </row>
    <row r="949" spans="2:33" x14ac:dyDescent="0.2">
      <c r="B949" s="1">
        <v>39619</v>
      </c>
      <c r="C949">
        <v>1.56325</v>
      </c>
      <c r="D949">
        <v>107.38500000000001</v>
      </c>
      <c r="E949">
        <v>1.9755</v>
      </c>
      <c r="G949">
        <v>1.0341</v>
      </c>
      <c r="H949">
        <v>1.0188999999999999</v>
      </c>
      <c r="I949">
        <v>0.95369999999999999</v>
      </c>
      <c r="J949">
        <v>0.76170000000000004</v>
      </c>
      <c r="K949">
        <v>7.8045999999999998</v>
      </c>
      <c r="L949">
        <v>1.3654500000000001</v>
      </c>
      <c r="M949">
        <v>42.875</v>
      </c>
      <c r="N949">
        <v>1032.75</v>
      </c>
      <c r="O949">
        <v>6.0214999999999996</v>
      </c>
      <c r="P949">
        <v>10.279299999999999</v>
      </c>
      <c r="Q949">
        <v>5.1421999999999999</v>
      </c>
      <c r="R949">
        <v>30.39</v>
      </c>
      <c r="S949">
        <v>1.6080000000000001</v>
      </c>
      <c r="T949">
        <v>7.9972500000000002</v>
      </c>
      <c r="U949">
        <v>2.15455</v>
      </c>
      <c r="V949">
        <v>4.7706499999999998</v>
      </c>
      <c r="W949">
        <v>9255</v>
      </c>
      <c r="X949">
        <v>1.2282500000000001</v>
      </c>
      <c r="Y949">
        <v>33.369999999999997</v>
      </c>
      <c r="Z949">
        <v>3.3534999999999999</v>
      </c>
      <c r="AA949">
        <v>153.08000000000001</v>
      </c>
      <c r="AB949">
        <v>15.4665</v>
      </c>
      <c r="AC949">
        <v>494.65</v>
      </c>
      <c r="AD949">
        <v>44.35</v>
      </c>
      <c r="AF949" s="1">
        <v>39479</v>
      </c>
      <c r="AG949">
        <v>3.2309999999999999</v>
      </c>
    </row>
    <row r="950" spans="2:33" x14ac:dyDescent="0.2">
      <c r="B950" s="1">
        <v>39612</v>
      </c>
      <c r="C950">
        <v>1.5341</v>
      </c>
      <c r="D950">
        <v>108.03</v>
      </c>
      <c r="E950">
        <v>1.9446000000000001</v>
      </c>
      <c r="G950">
        <v>1.0501499999999999</v>
      </c>
      <c r="H950">
        <v>1.0265</v>
      </c>
      <c r="I950">
        <v>0.93874999999999997</v>
      </c>
      <c r="J950">
        <v>0.74904999999999999</v>
      </c>
      <c r="K950">
        <v>7.8146500000000003</v>
      </c>
      <c r="L950">
        <v>1.38</v>
      </c>
      <c r="M950">
        <v>42.92</v>
      </c>
      <c r="N950">
        <v>1041.25</v>
      </c>
      <c r="O950">
        <v>6.1063999999999998</v>
      </c>
      <c r="P950">
        <v>10.3575</v>
      </c>
      <c r="Q950">
        <v>5.2398999999999996</v>
      </c>
      <c r="R950">
        <v>30.46</v>
      </c>
      <c r="S950">
        <v>1.6392</v>
      </c>
      <c r="T950">
        <v>8.1357499999999998</v>
      </c>
      <c r="U950">
        <v>2.20825</v>
      </c>
      <c r="V950">
        <v>4.8602499999999997</v>
      </c>
      <c r="W950">
        <v>9310</v>
      </c>
      <c r="X950">
        <v>1.2548999999999999</v>
      </c>
      <c r="Y950">
        <v>33.215000000000003</v>
      </c>
      <c r="Z950">
        <v>3.4249999999999998</v>
      </c>
      <c r="AA950">
        <v>161.16</v>
      </c>
      <c r="AB950">
        <v>15.7745</v>
      </c>
      <c r="AC950">
        <v>499.55</v>
      </c>
      <c r="AD950">
        <v>44.475000000000001</v>
      </c>
      <c r="AF950" s="1">
        <v>39486</v>
      </c>
      <c r="AG950">
        <v>3.2334999999999998</v>
      </c>
    </row>
    <row r="951" spans="2:33" x14ac:dyDescent="0.2">
      <c r="B951" s="1">
        <v>39605</v>
      </c>
      <c r="C951">
        <v>1.57335</v>
      </c>
      <c r="D951">
        <v>105.30500000000001</v>
      </c>
      <c r="E951">
        <v>1.9699500000000001</v>
      </c>
      <c r="G951">
        <v>1.02285</v>
      </c>
      <c r="H951">
        <v>1.01755</v>
      </c>
      <c r="I951">
        <v>0.96109999999999995</v>
      </c>
      <c r="J951">
        <v>0.76675000000000004</v>
      </c>
      <c r="K951">
        <v>7.81</v>
      </c>
      <c r="L951">
        <v>1.36385</v>
      </c>
      <c r="M951">
        <v>42.95</v>
      </c>
      <c r="N951">
        <v>1030.5999999999999</v>
      </c>
      <c r="O951">
        <v>5.9275000000000002</v>
      </c>
      <c r="P951">
        <v>10.352</v>
      </c>
      <c r="Q951">
        <v>5.0339999999999998</v>
      </c>
      <c r="R951">
        <v>30.42</v>
      </c>
      <c r="S951">
        <v>1.6272</v>
      </c>
      <c r="T951">
        <v>7.8375000000000004</v>
      </c>
      <c r="U951">
        <v>2.1608499999999999</v>
      </c>
      <c r="V951">
        <v>4.7407500000000002</v>
      </c>
      <c r="W951">
        <v>9335</v>
      </c>
      <c r="X951">
        <v>1.2423500000000001</v>
      </c>
      <c r="Y951">
        <v>33.110999999999997</v>
      </c>
      <c r="Z951">
        <v>3.3410000000000002</v>
      </c>
      <c r="AA951">
        <v>157.49</v>
      </c>
      <c r="AB951">
        <v>15.664899999999999</v>
      </c>
      <c r="AC951">
        <v>482.75</v>
      </c>
      <c r="AD951">
        <v>44.36</v>
      </c>
      <c r="AF951" s="1">
        <v>39493</v>
      </c>
      <c r="AG951">
        <v>3.2216999999999998</v>
      </c>
    </row>
    <row r="952" spans="2:33" x14ac:dyDescent="0.2">
      <c r="B952" s="1">
        <v>39598</v>
      </c>
      <c r="C952">
        <v>1.5540499999999999</v>
      </c>
      <c r="D952">
        <v>105.55500000000001</v>
      </c>
      <c r="E952">
        <v>1.9762999999999999</v>
      </c>
      <c r="G952">
        <v>1.0448</v>
      </c>
      <c r="H952">
        <v>0.99390000000000001</v>
      </c>
      <c r="I952">
        <v>0.95315000000000005</v>
      </c>
      <c r="J952">
        <v>0.78300000000000003</v>
      </c>
      <c r="K952">
        <v>7.8042499999999997</v>
      </c>
      <c r="L952">
        <v>1.36375</v>
      </c>
      <c r="M952">
        <v>42.29</v>
      </c>
      <c r="N952">
        <v>1028.75</v>
      </c>
      <c r="O952">
        <v>6.0031999999999996</v>
      </c>
      <c r="P952">
        <v>10.3345</v>
      </c>
      <c r="Q952">
        <v>5.1025</v>
      </c>
      <c r="R952">
        <v>30.4</v>
      </c>
      <c r="S952">
        <v>1.6292</v>
      </c>
      <c r="T952">
        <v>7.64</v>
      </c>
      <c r="U952">
        <v>2.1700499999999998</v>
      </c>
      <c r="V952">
        <v>4.7995999999999999</v>
      </c>
      <c r="W952">
        <v>9315</v>
      </c>
      <c r="X952">
        <v>1.2183999999999999</v>
      </c>
      <c r="Y952">
        <v>32.484999999999999</v>
      </c>
      <c r="Z952">
        <v>3.2242000000000002</v>
      </c>
      <c r="AA952">
        <v>154.76</v>
      </c>
      <c r="AB952">
        <v>16.127600000000001</v>
      </c>
      <c r="AC952">
        <v>479.2</v>
      </c>
      <c r="AD952">
        <v>43.674999999999997</v>
      </c>
      <c r="AF952" s="1">
        <v>39500</v>
      </c>
      <c r="AG952">
        <v>3.2170000000000001</v>
      </c>
    </row>
    <row r="953" spans="2:33" x14ac:dyDescent="0.2">
      <c r="B953" s="1">
        <v>39591</v>
      </c>
      <c r="C953">
        <v>1.5768500000000001</v>
      </c>
      <c r="D953">
        <v>103.38500000000001</v>
      </c>
      <c r="E953">
        <v>1.9818</v>
      </c>
      <c r="G953">
        <v>1.0248999999999999</v>
      </c>
      <c r="H953">
        <v>0.98750000000000004</v>
      </c>
      <c r="I953">
        <v>0.96165</v>
      </c>
      <c r="J953">
        <v>0.78859999999999997</v>
      </c>
      <c r="K953">
        <v>7.8027499999999996</v>
      </c>
      <c r="L953">
        <v>1.35815</v>
      </c>
      <c r="M953">
        <v>42.685000000000002</v>
      </c>
      <c r="N953">
        <v>1043.2</v>
      </c>
      <c r="O953">
        <v>5.8974000000000002</v>
      </c>
      <c r="P953">
        <v>10.393800000000001</v>
      </c>
      <c r="Q953">
        <v>5.0155000000000003</v>
      </c>
      <c r="R953">
        <v>30.475000000000001</v>
      </c>
      <c r="S953">
        <v>1.6545000000000001</v>
      </c>
      <c r="T953">
        <v>7.6555</v>
      </c>
      <c r="U953">
        <v>2.1615500000000001</v>
      </c>
      <c r="V953">
        <v>4.7313999999999998</v>
      </c>
      <c r="W953">
        <v>9320</v>
      </c>
      <c r="X953">
        <v>1.2471000000000001</v>
      </c>
      <c r="Y953">
        <v>32.06</v>
      </c>
      <c r="Z953">
        <v>3.3410000000000002</v>
      </c>
      <c r="AA953">
        <v>154.905</v>
      </c>
      <c r="AB953">
        <v>15.915100000000001</v>
      </c>
      <c r="AC953">
        <v>472.25</v>
      </c>
      <c r="AD953">
        <v>43.145000000000003</v>
      </c>
      <c r="AF953" s="1">
        <v>39507</v>
      </c>
      <c r="AG953">
        <v>3.1943999999999999</v>
      </c>
    </row>
    <row r="954" spans="2:33" x14ac:dyDescent="0.2">
      <c r="B954" s="1">
        <v>39584</v>
      </c>
      <c r="C954">
        <v>1.5550999999999999</v>
      </c>
      <c r="D954">
        <v>104.075</v>
      </c>
      <c r="E954">
        <v>1.9538</v>
      </c>
      <c r="G954">
        <v>1.0478000000000001</v>
      </c>
      <c r="H954">
        <v>0.99734999999999996</v>
      </c>
      <c r="I954">
        <v>0.95004999999999995</v>
      </c>
      <c r="J954">
        <v>0.77024999999999999</v>
      </c>
      <c r="K954">
        <v>7.8</v>
      </c>
      <c r="L954">
        <v>1.3704499999999999</v>
      </c>
      <c r="M954">
        <v>42.484999999999999</v>
      </c>
      <c r="N954">
        <v>1037.75</v>
      </c>
      <c r="O954">
        <v>5.9917999999999996</v>
      </c>
      <c r="P954">
        <v>10.4298</v>
      </c>
      <c r="Q954">
        <v>5.0472999999999999</v>
      </c>
      <c r="R954">
        <v>30.68</v>
      </c>
      <c r="S954">
        <v>1.6475</v>
      </c>
      <c r="T954">
        <v>7.4770000000000003</v>
      </c>
      <c r="U954">
        <v>2.1766000000000001</v>
      </c>
      <c r="V954">
        <v>4.7974500000000004</v>
      </c>
      <c r="W954">
        <v>9270</v>
      </c>
      <c r="X954">
        <v>1.2335</v>
      </c>
      <c r="Y954">
        <v>32.292499999999997</v>
      </c>
      <c r="Z954">
        <v>3.3623500000000002</v>
      </c>
      <c r="AA954">
        <v>158.875</v>
      </c>
      <c r="AB954">
        <v>16.128900000000002</v>
      </c>
      <c r="AC954">
        <v>465.05</v>
      </c>
      <c r="AD954">
        <v>42.725000000000001</v>
      </c>
      <c r="AF954" s="1">
        <v>39514</v>
      </c>
      <c r="AG954">
        <v>3.1675</v>
      </c>
    </row>
    <row r="955" spans="2:33" x14ac:dyDescent="0.2">
      <c r="B955" s="1">
        <v>39577</v>
      </c>
      <c r="C955">
        <v>1.5432999999999999</v>
      </c>
      <c r="D955">
        <v>103.235</v>
      </c>
      <c r="E955">
        <v>1.9460999999999999</v>
      </c>
      <c r="G955">
        <v>1.0442</v>
      </c>
      <c r="H955">
        <v>1.0063500000000001</v>
      </c>
      <c r="I955">
        <v>0.94064999999999999</v>
      </c>
      <c r="J955">
        <v>0.76780000000000004</v>
      </c>
      <c r="K955">
        <v>7.7968000000000002</v>
      </c>
      <c r="L955">
        <v>1.3692</v>
      </c>
      <c r="M955">
        <v>41.594999999999999</v>
      </c>
      <c r="N955">
        <v>1045.75</v>
      </c>
      <c r="O955">
        <v>6.0206999999999997</v>
      </c>
      <c r="P955">
        <v>10.558299999999999</v>
      </c>
      <c r="Q955">
        <v>5.0941999999999998</v>
      </c>
      <c r="R955">
        <v>30.77</v>
      </c>
      <c r="S955">
        <v>1.6895</v>
      </c>
      <c r="T955">
        <v>7.6987500000000004</v>
      </c>
      <c r="U955">
        <v>2.1974499999999999</v>
      </c>
      <c r="V955">
        <v>4.8350499999999998</v>
      </c>
      <c r="W955">
        <v>9245</v>
      </c>
      <c r="X955">
        <v>1.2663</v>
      </c>
      <c r="Y955">
        <v>31.725000000000001</v>
      </c>
      <c r="Z955">
        <v>3.4784999999999999</v>
      </c>
      <c r="AA955">
        <v>163.22499999999999</v>
      </c>
      <c r="AB955">
        <v>16.269300000000001</v>
      </c>
      <c r="AC955">
        <v>471.45</v>
      </c>
      <c r="AD955">
        <v>42.597499999999997</v>
      </c>
      <c r="AF955" s="1">
        <v>39521</v>
      </c>
      <c r="AG955">
        <v>3.1625000000000001</v>
      </c>
    </row>
    <row r="956" spans="2:33" x14ac:dyDescent="0.2">
      <c r="B956" s="1">
        <v>39570</v>
      </c>
      <c r="C956">
        <v>1.5404</v>
      </c>
      <c r="D956">
        <v>105.32</v>
      </c>
      <c r="E956">
        <v>1.9749000000000001</v>
      </c>
      <c r="G956">
        <v>1.0581</v>
      </c>
      <c r="H956">
        <v>1.0201</v>
      </c>
      <c r="I956">
        <v>0.93694999999999995</v>
      </c>
      <c r="J956">
        <v>0.78320000000000001</v>
      </c>
      <c r="K956">
        <v>7.7950999999999997</v>
      </c>
      <c r="L956">
        <v>1.3633999999999999</v>
      </c>
      <c r="M956">
        <v>40.659999999999997</v>
      </c>
      <c r="N956">
        <v>1009.05</v>
      </c>
      <c r="O956">
        <v>6.0768000000000004</v>
      </c>
      <c r="P956">
        <v>10.455</v>
      </c>
      <c r="Q956">
        <v>5.1280000000000001</v>
      </c>
      <c r="R956">
        <v>30.49</v>
      </c>
      <c r="S956">
        <v>1.6483000000000001</v>
      </c>
      <c r="T956">
        <v>7.57</v>
      </c>
      <c r="U956">
        <v>2.23245</v>
      </c>
      <c r="V956">
        <v>4.8438999999999997</v>
      </c>
      <c r="W956">
        <v>9220</v>
      </c>
      <c r="X956">
        <v>1.2592000000000001</v>
      </c>
      <c r="Y956">
        <v>31.734999999999999</v>
      </c>
      <c r="Z956">
        <v>3.4662999999999999</v>
      </c>
      <c r="AA956">
        <v>163.63999999999999</v>
      </c>
      <c r="AB956">
        <v>16.435300000000002</v>
      </c>
      <c r="AC956">
        <v>464.9</v>
      </c>
      <c r="AD956">
        <v>42.354999999999997</v>
      </c>
      <c r="AF956" s="1">
        <v>39528</v>
      </c>
      <c r="AG956">
        <v>3.181</v>
      </c>
    </row>
    <row r="957" spans="2:33" x14ac:dyDescent="0.2">
      <c r="B957" s="1">
        <v>39563</v>
      </c>
      <c r="C957">
        <v>1.56585</v>
      </c>
      <c r="D957">
        <v>104.14</v>
      </c>
      <c r="E957">
        <v>1.98855</v>
      </c>
      <c r="G957">
        <v>1.0320499999999999</v>
      </c>
      <c r="H957">
        <v>1.0124</v>
      </c>
      <c r="I957">
        <v>0.93474999999999997</v>
      </c>
      <c r="J957">
        <v>0.78420000000000001</v>
      </c>
      <c r="K957">
        <v>7.7939999999999996</v>
      </c>
      <c r="L957">
        <v>1.3629500000000001</v>
      </c>
      <c r="M957">
        <v>40.130000000000003</v>
      </c>
      <c r="N957">
        <v>995.85</v>
      </c>
      <c r="O957">
        <v>5.9684999999999997</v>
      </c>
      <c r="P957">
        <v>10.472300000000001</v>
      </c>
      <c r="Q957">
        <v>5.1012000000000004</v>
      </c>
      <c r="R957">
        <v>30.375</v>
      </c>
      <c r="S957">
        <v>1.6719999999999999</v>
      </c>
      <c r="T957">
        <v>7.6222500000000002</v>
      </c>
      <c r="U957">
        <v>2.19285</v>
      </c>
      <c r="V957">
        <v>4.7657999999999996</v>
      </c>
      <c r="W957">
        <v>9235</v>
      </c>
      <c r="X957">
        <v>1.2945</v>
      </c>
      <c r="Y957">
        <v>31.7</v>
      </c>
      <c r="Z957">
        <v>3.4864999999999999</v>
      </c>
      <c r="AA957">
        <v>161.72999999999999</v>
      </c>
      <c r="AB957">
        <v>16.138999999999999</v>
      </c>
      <c r="AC957">
        <v>453.65</v>
      </c>
      <c r="AD957">
        <v>42.024999999999999</v>
      </c>
      <c r="AF957" s="1">
        <v>39535</v>
      </c>
      <c r="AG957">
        <v>3.1970000000000001</v>
      </c>
    </row>
    <row r="958" spans="2:33" x14ac:dyDescent="0.2">
      <c r="B958" s="1">
        <v>39556</v>
      </c>
      <c r="C958">
        <v>1.57315</v>
      </c>
      <c r="D958">
        <v>104.45</v>
      </c>
      <c r="E958">
        <v>1.9968999999999999</v>
      </c>
      <c r="G958">
        <v>1.0253000000000001</v>
      </c>
      <c r="H958">
        <v>1.01095</v>
      </c>
      <c r="I958">
        <v>0.92735000000000001</v>
      </c>
      <c r="J958">
        <v>0.78534999999999999</v>
      </c>
      <c r="K958">
        <v>7.7941000000000003</v>
      </c>
      <c r="L958">
        <v>1.3589</v>
      </c>
      <c r="M958">
        <v>39.814999999999998</v>
      </c>
      <c r="N958">
        <v>997.75</v>
      </c>
      <c r="O958">
        <v>5.9848999999999997</v>
      </c>
      <c r="P958">
        <v>10.443</v>
      </c>
      <c r="Q958">
        <v>5.0696000000000003</v>
      </c>
      <c r="R958">
        <v>30.414999999999999</v>
      </c>
      <c r="S958">
        <v>1.6653</v>
      </c>
      <c r="T958">
        <v>7.77</v>
      </c>
      <c r="U958">
        <v>2.18005</v>
      </c>
      <c r="V958">
        <v>4.7436499999999997</v>
      </c>
      <c r="W958">
        <v>9195</v>
      </c>
      <c r="X958">
        <v>1.3124</v>
      </c>
      <c r="Y958">
        <v>31.425000000000001</v>
      </c>
      <c r="Z958">
        <v>3.4453</v>
      </c>
      <c r="AA958">
        <v>160.53</v>
      </c>
      <c r="AB958">
        <v>15.9597</v>
      </c>
      <c r="AC958">
        <v>456.35</v>
      </c>
      <c r="AD958">
        <v>42.024999999999999</v>
      </c>
      <c r="AF958" s="1">
        <v>39542</v>
      </c>
      <c r="AG958">
        <v>3.1930000000000001</v>
      </c>
    </row>
    <row r="959" spans="2:33" x14ac:dyDescent="0.2">
      <c r="B959" s="1">
        <v>39549</v>
      </c>
      <c r="C959">
        <v>1.58185</v>
      </c>
      <c r="D959">
        <v>101.105</v>
      </c>
      <c r="E959">
        <v>1.9715499999999999</v>
      </c>
      <c r="G959">
        <v>1.0012000000000001</v>
      </c>
      <c r="H959">
        <v>1.02155</v>
      </c>
      <c r="I959">
        <v>0.93035000000000001</v>
      </c>
      <c r="J959">
        <v>0.79510000000000003</v>
      </c>
      <c r="K959">
        <v>7.7892000000000001</v>
      </c>
      <c r="L959">
        <v>1.3571</v>
      </c>
      <c r="M959">
        <v>39.9</v>
      </c>
      <c r="N959">
        <v>975.75</v>
      </c>
      <c r="O959">
        <v>5.9500999999999999</v>
      </c>
      <c r="P959">
        <v>10.5243</v>
      </c>
      <c r="Q959">
        <v>5.0235500000000002</v>
      </c>
      <c r="R959">
        <v>30.324999999999999</v>
      </c>
      <c r="S959">
        <v>1.6872</v>
      </c>
      <c r="T959">
        <v>7.8205</v>
      </c>
      <c r="U959">
        <v>2.1667999999999998</v>
      </c>
      <c r="V959">
        <v>4.7156500000000001</v>
      </c>
      <c r="W959">
        <v>9165</v>
      </c>
      <c r="X959">
        <v>1.3050999999999999</v>
      </c>
      <c r="Y959">
        <v>31.585000000000001</v>
      </c>
      <c r="Z959">
        <v>3.5960000000000001</v>
      </c>
      <c r="AA959">
        <v>159.32</v>
      </c>
      <c r="AB959">
        <v>15.8088</v>
      </c>
      <c r="AC959">
        <v>449.55</v>
      </c>
      <c r="AD959">
        <v>41.575000000000003</v>
      </c>
      <c r="AF959" s="1">
        <v>39549</v>
      </c>
      <c r="AG959">
        <v>3.1520000000000001</v>
      </c>
    </row>
    <row r="960" spans="2:33" x14ac:dyDescent="0.2">
      <c r="B960" s="1">
        <v>39542</v>
      </c>
      <c r="C960">
        <v>1.5744</v>
      </c>
      <c r="D960">
        <v>101.575</v>
      </c>
      <c r="E960">
        <v>1.9944500000000001</v>
      </c>
      <c r="G960">
        <v>1.00305</v>
      </c>
      <c r="H960">
        <v>1.0085999999999999</v>
      </c>
      <c r="I960">
        <v>0.92005000000000003</v>
      </c>
      <c r="J960">
        <v>0.78710000000000002</v>
      </c>
      <c r="K960">
        <v>7.7906500000000003</v>
      </c>
      <c r="L960">
        <v>1.3809</v>
      </c>
      <c r="M960">
        <v>39.994999999999997</v>
      </c>
      <c r="N960">
        <v>977.05</v>
      </c>
      <c r="O960">
        <v>5.9580000000000002</v>
      </c>
      <c r="P960">
        <v>10.551500000000001</v>
      </c>
      <c r="Q960">
        <v>5.0669000000000004</v>
      </c>
      <c r="R960">
        <v>30.49</v>
      </c>
      <c r="S960">
        <v>1.7095</v>
      </c>
      <c r="T960">
        <v>7.8274999999999997</v>
      </c>
      <c r="U960">
        <v>2.2078500000000001</v>
      </c>
      <c r="V960">
        <v>4.7375999999999996</v>
      </c>
      <c r="W960">
        <v>9218.5</v>
      </c>
      <c r="X960">
        <v>1.2938000000000001</v>
      </c>
      <c r="Y960">
        <v>31.675000000000001</v>
      </c>
      <c r="Z960">
        <v>3.6339999999999999</v>
      </c>
      <c r="AA960">
        <v>162.9</v>
      </c>
      <c r="AB960">
        <v>15.968</v>
      </c>
      <c r="AC960">
        <v>436.35</v>
      </c>
      <c r="AD960">
        <v>41.75</v>
      </c>
      <c r="AF960" s="1">
        <v>39556</v>
      </c>
      <c r="AG960">
        <v>3.1419999999999999</v>
      </c>
    </row>
    <row r="961" spans="2:33" x14ac:dyDescent="0.2">
      <c r="B961" s="1">
        <v>39535</v>
      </c>
      <c r="C961">
        <v>1.57555</v>
      </c>
      <c r="D961">
        <v>99.71</v>
      </c>
      <c r="E961">
        <v>1.9890000000000001</v>
      </c>
      <c r="G961">
        <v>0.99814999999999998</v>
      </c>
      <c r="H961">
        <v>1.0180499999999999</v>
      </c>
      <c r="I961">
        <v>0.91854999999999998</v>
      </c>
      <c r="J961">
        <v>0.79795000000000005</v>
      </c>
      <c r="K961">
        <v>7.7805999999999997</v>
      </c>
      <c r="L961">
        <v>1.3805499999999999</v>
      </c>
      <c r="M961">
        <v>40.854999999999997</v>
      </c>
      <c r="N961">
        <v>991.5</v>
      </c>
      <c r="O961">
        <v>5.9584000000000001</v>
      </c>
      <c r="P961">
        <v>10.694000000000001</v>
      </c>
      <c r="Q961">
        <v>5.1142500000000002</v>
      </c>
      <c r="R961">
        <v>30.405000000000001</v>
      </c>
      <c r="S961">
        <v>1.7410000000000001</v>
      </c>
      <c r="T961">
        <v>8.0875000000000004</v>
      </c>
      <c r="U961">
        <v>2.2342</v>
      </c>
      <c r="V961">
        <v>4.7325499999999998</v>
      </c>
      <c r="W961">
        <v>9225</v>
      </c>
      <c r="X961">
        <v>1.2979000000000001</v>
      </c>
      <c r="Y961">
        <v>31.425000000000001</v>
      </c>
      <c r="Z961">
        <v>3.5303</v>
      </c>
      <c r="AA961">
        <v>163.52000000000001</v>
      </c>
      <c r="AB961">
        <v>16.089099999999998</v>
      </c>
      <c r="AC961">
        <v>440.45</v>
      </c>
      <c r="AD961">
        <v>41.75</v>
      </c>
      <c r="AF961" s="1">
        <v>39563</v>
      </c>
      <c r="AG961">
        <v>3.1585000000000001</v>
      </c>
    </row>
    <row r="962" spans="2:33" x14ac:dyDescent="0.2">
      <c r="B962" s="1">
        <v>39528</v>
      </c>
      <c r="C962">
        <v>1.5446</v>
      </c>
      <c r="D962">
        <v>99.41</v>
      </c>
      <c r="E962">
        <v>1.98245</v>
      </c>
      <c r="G962">
        <v>1.00865</v>
      </c>
      <c r="H962">
        <v>1.0240499999999999</v>
      </c>
      <c r="I962">
        <v>0.90139999999999998</v>
      </c>
      <c r="J962">
        <v>0.79139999999999999</v>
      </c>
      <c r="K962">
        <v>7.7782</v>
      </c>
      <c r="L962">
        <v>1.3865499999999999</v>
      </c>
      <c r="M962">
        <v>40.479999999999997</v>
      </c>
      <c r="N962">
        <v>1009.75</v>
      </c>
      <c r="O962">
        <v>6.101</v>
      </c>
      <c r="P962">
        <v>10.718500000000001</v>
      </c>
      <c r="Q962">
        <v>5.2587000000000002</v>
      </c>
      <c r="R962">
        <v>30.745000000000001</v>
      </c>
      <c r="S962">
        <v>1.7330000000000001</v>
      </c>
      <c r="T962">
        <v>8.16</v>
      </c>
      <c r="U962">
        <v>2.2883</v>
      </c>
      <c r="V962">
        <v>4.8294499999999996</v>
      </c>
      <c r="W962">
        <v>9210</v>
      </c>
      <c r="X962">
        <v>1.2495000000000001</v>
      </c>
      <c r="Y962">
        <v>31.285</v>
      </c>
      <c r="Z962">
        <v>3.4460000000000002</v>
      </c>
      <c r="AA962">
        <v>166.61500000000001</v>
      </c>
      <c r="AB962">
        <v>16.489899999999999</v>
      </c>
      <c r="AC962">
        <v>449.55</v>
      </c>
      <c r="AD962">
        <v>41.68</v>
      </c>
      <c r="AF962" s="1">
        <v>39570</v>
      </c>
      <c r="AG962">
        <v>3.1640000000000001</v>
      </c>
    </row>
    <row r="963" spans="2:33" x14ac:dyDescent="0.2">
      <c r="B963" s="1">
        <v>39521</v>
      </c>
      <c r="C963">
        <v>1.5606500000000001</v>
      </c>
      <c r="D963">
        <v>100.22</v>
      </c>
      <c r="E963">
        <v>2.0292500000000002</v>
      </c>
      <c r="G963">
        <v>1.0069999999999999</v>
      </c>
      <c r="H963">
        <v>0.9869</v>
      </c>
      <c r="I963">
        <v>0.93705000000000005</v>
      </c>
      <c r="J963">
        <v>0.81464999999999999</v>
      </c>
      <c r="K963">
        <v>7.7828499999999998</v>
      </c>
      <c r="L963">
        <v>1.3812500000000001</v>
      </c>
      <c r="M963">
        <v>40.43</v>
      </c>
      <c r="N963">
        <v>994.05</v>
      </c>
      <c r="O963">
        <v>6.0560999999999998</v>
      </c>
      <c r="P963">
        <v>10.7563</v>
      </c>
      <c r="Q963">
        <v>5.1349</v>
      </c>
      <c r="R963">
        <v>30.914999999999999</v>
      </c>
      <c r="S963">
        <v>1.706</v>
      </c>
      <c r="T963">
        <v>7.9212499999999997</v>
      </c>
      <c r="U963">
        <v>2.2633000000000001</v>
      </c>
      <c r="V963">
        <v>4.7792000000000003</v>
      </c>
      <c r="W963">
        <v>9252.5</v>
      </c>
      <c r="X963">
        <v>1.2286999999999999</v>
      </c>
      <c r="Y963">
        <v>31.46</v>
      </c>
      <c r="Z963">
        <v>3.4649999999999999</v>
      </c>
      <c r="AA963">
        <v>165.55</v>
      </c>
      <c r="AB963">
        <v>16.0823</v>
      </c>
      <c r="AC963">
        <v>438.05</v>
      </c>
      <c r="AD963">
        <v>41.674999999999997</v>
      </c>
      <c r="AF963" s="1">
        <v>39577</v>
      </c>
      <c r="AG963">
        <v>3.1920000000000002</v>
      </c>
    </row>
    <row r="964" spans="2:33" x14ac:dyDescent="0.2">
      <c r="B964" s="1">
        <v>39514</v>
      </c>
      <c r="C964">
        <v>1.5356000000000001</v>
      </c>
      <c r="D964">
        <v>102.995</v>
      </c>
      <c r="E964">
        <v>2.0144500000000001</v>
      </c>
      <c r="G964">
        <v>1.0249999999999999</v>
      </c>
      <c r="H964">
        <v>0.98709999999999998</v>
      </c>
      <c r="I964">
        <v>0.93015000000000003</v>
      </c>
      <c r="J964">
        <v>0.79559999999999997</v>
      </c>
      <c r="K964">
        <v>7.7831000000000001</v>
      </c>
      <c r="L964">
        <v>1.3857999999999999</v>
      </c>
      <c r="M964">
        <v>40.46</v>
      </c>
      <c r="N964">
        <v>956.75</v>
      </c>
      <c r="O964">
        <v>6.1116999999999999</v>
      </c>
      <c r="P964">
        <v>10.834899999999999</v>
      </c>
      <c r="Q964">
        <v>5.1651999999999996</v>
      </c>
      <c r="R964">
        <v>30.67</v>
      </c>
      <c r="S964">
        <v>1.6859999999999999</v>
      </c>
      <c r="T964">
        <v>7.9457500000000003</v>
      </c>
      <c r="U964">
        <v>2.3156500000000002</v>
      </c>
      <c r="V964">
        <v>4.8541499999999997</v>
      </c>
      <c r="W964">
        <v>9105</v>
      </c>
      <c r="X964">
        <v>1.238</v>
      </c>
      <c r="Y964">
        <v>31.53</v>
      </c>
      <c r="Z964">
        <v>3.5992999999999999</v>
      </c>
      <c r="AA964">
        <v>172.285</v>
      </c>
      <c r="AB964">
        <v>16.313700000000001</v>
      </c>
      <c r="AC964">
        <v>441.95</v>
      </c>
      <c r="AD964">
        <v>41.075000000000003</v>
      </c>
      <c r="AF964" s="1">
        <v>39584</v>
      </c>
      <c r="AG964">
        <v>3.2374999999999998</v>
      </c>
    </row>
    <row r="965" spans="2:33" x14ac:dyDescent="0.2">
      <c r="B965" s="1">
        <v>39507</v>
      </c>
      <c r="C965">
        <v>1.5182</v>
      </c>
      <c r="D965">
        <v>104.1</v>
      </c>
      <c r="E965">
        <v>1.98925</v>
      </c>
      <c r="G965">
        <v>1.0435000000000001</v>
      </c>
      <c r="H965">
        <v>0.97970000000000002</v>
      </c>
      <c r="I965">
        <v>0.93554999999999999</v>
      </c>
      <c r="J965">
        <v>0.80205000000000004</v>
      </c>
      <c r="K965">
        <v>7.782</v>
      </c>
      <c r="L965">
        <v>1.3934500000000001</v>
      </c>
      <c r="M965">
        <v>40.125</v>
      </c>
      <c r="N965">
        <v>937.55</v>
      </c>
      <c r="O965">
        <v>6.1696</v>
      </c>
      <c r="P965">
        <v>10.7188</v>
      </c>
      <c r="Q965">
        <v>5.2161</v>
      </c>
      <c r="R965">
        <v>30.93</v>
      </c>
      <c r="S965">
        <v>1.6850000000000001</v>
      </c>
      <c r="T965">
        <v>7.7575000000000003</v>
      </c>
      <c r="U965">
        <v>2.3187000000000002</v>
      </c>
      <c r="V965">
        <v>4.9076500000000003</v>
      </c>
      <c r="W965">
        <v>9040</v>
      </c>
      <c r="X965">
        <v>1.2077500000000001</v>
      </c>
      <c r="Y965">
        <v>30.35</v>
      </c>
      <c r="Z965">
        <v>3.6669999999999998</v>
      </c>
      <c r="AA965">
        <v>173.98</v>
      </c>
      <c r="AB965">
        <v>16.5763</v>
      </c>
      <c r="AC965">
        <v>455.22</v>
      </c>
      <c r="AD965">
        <v>40.405000000000001</v>
      </c>
      <c r="AF965" s="1">
        <v>39591</v>
      </c>
      <c r="AG965">
        <v>3.2134999999999998</v>
      </c>
    </row>
    <row r="966" spans="2:33" x14ac:dyDescent="0.2">
      <c r="B966" s="1">
        <v>39500</v>
      </c>
      <c r="C966">
        <v>1.4814499999999999</v>
      </c>
      <c r="D966">
        <v>106.95</v>
      </c>
      <c r="E966">
        <v>1.96695</v>
      </c>
      <c r="G966">
        <v>1.0862499999999999</v>
      </c>
      <c r="H966">
        <v>1.01325</v>
      </c>
      <c r="I966">
        <v>0.91954999999999998</v>
      </c>
      <c r="J966">
        <v>0.80579999999999996</v>
      </c>
      <c r="K966">
        <v>7.7977999999999996</v>
      </c>
      <c r="L966">
        <v>1.4065000000000001</v>
      </c>
      <c r="M966">
        <v>40.045000000000002</v>
      </c>
      <c r="N966">
        <v>949.75</v>
      </c>
      <c r="O966">
        <v>6.2946999999999997</v>
      </c>
      <c r="P966">
        <v>10.783899999999999</v>
      </c>
      <c r="Q966">
        <v>5.3242000000000003</v>
      </c>
      <c r="R966">
        <v>31.315000000000001</v>
      </c>
      <c r="S966">
        <v>1.708</v>
      </c>
      <c r="T966">
        <v>7.7369000000000003</v>
      </c>
      <c r="U966">
        <v>2.4110999999999998</v>
      </c>
      <c r="V966">
        <v>5.0334500000000002</v>
      </c>
      <c r="W966">
        <v>9170</v>
      </c>
      <c r="X966">
        <v>1.2082999999999999</v>
      </c>
      <c r="Y966">
        <v>31.15</v>
      </c>
      <c r="Z966">
        <v>3.573</v>
      </c>
      <c r="AA966">
        <v>179.41</v>
      </c>
      <c r="AB966">
        <v>16.934699999999999</v>
      </c>
      <c r="AC966">
        <v>466.7</v>
      </c>
      <c r="AD966">
        <v>40.674999999999997</v>
      </c>
      <c r="AF966" s="1">
        <v>39598</v>
      </c>
      <c r="AG966">
        <v>3.2410000000000001</v>
      </c>
    </row>
    <row r="967" spans="2:33" x14ac:dyDescent="0.2">
      <c r="B967" s="1">
        <v>39493</v>
      </c>
      <c r="C967">
        <v>1.4688000000000001</v>
      </c>
      <c r="D967">
        <v>107.62</v>
      </c>
      <c r="E967">
        <v>1.9624999999999999</v>
      </c>
      <c r="G967">
        <v>1.0910500000000001</v>
      </c>
      <c r="H967">
        <v>1.0025999999999999</v>
      </c>
      <c r="I967">
        <v>0.90690000000000004</v>
      </c>
      <c r="J967">
        <v>0.78895000000000004</v>
      </c>
      <c r="K967">
        <v>7.8000999999999996</v>
      </c>
      <c r="L967">
        <v>1.4117</v>
      </c>
      <c r="M967">
        <v>39.68</v>
      </c>
      <c r="N967">
        <v>945.05</v>
      </c>
      <c r="O967">
        <v>6.34415</v>
      </c>
      <c r="P967">
        <v>10.763999999999999</v>
      </c>
      <c r="Q967">
        <v>5.3878000000000004</v>
      </c>
      <c r="R967">
        <v>31.68</v>
      </c>
      <c r="S967">
        <v>1.7529999999999999</v>
      </c>
      <c r="T967">
        <v>7.6485000000000003</v>
      </c>
      <c r="U967">
        <v>2.4344999999999999</v>
      </c>
      <c r="V967">
        <v>5.0755999999999997</v>
      </c>
      <c r="W967">
        <v>9165</v>
      </c>
      <c r="X967">
        <v>1.1993</v>
      </c>
      <c r="Y967">
        <v>31.6</v>
      </c>
      <c r="Z967">
        <v>3.5874999999999999</v>
      </c>
      <c r="AA967">
        <v>178.935</v>
      </c>
      <c r="AB967">
        <v>17.1599</v>
      </c>
      <c r="AC967">
        <v>464.4</v>
      </c>
      <c r="AD967">
        <v>40.744999999999997</v>
      </c>
      <c r="AF967" s="1">
        <v>39605</v>
      </c>
      <c r="AG967">
        <v>3.26</v>
      </c>
    </row>
    <row r="968" spans="2:33" x14ac:dyDescent="0.2">
      <c r="B968" s="1">
        <v>39486</v>
      </c>
      <c r="C968">
        <v>1.4496</v>
      </c>
      <c r="D968">
        <v>107.45</v>
      </c>
      <c r="E968">
        <v>1.94635</v>
      </c>
      <c r="G968">
        <v>1.1052999999999999</v>
      </c>
      <c r="H968">
        <v>0.99704999999999999</v>
      </c>
      <c r="I968">
        <v>0.89770000000000005</v>
      </c>
      <c r="J968">
        <v>0.78990000000000005</v>
      </c>
      <c r="K968">
        <v>7.8007</v>
      </c>
      <c r="L968">
        <v>1.4177500000000001</v>
      </c>
      <c r="M968">
        <v>39.575000000000003</v>
      </c>
      <c r="N968">
        <v>941.75</v>
      </c>
      <c r="O968">
        <v>6.4870999999999999</v>
      </c>
      <c r="P968">
        <v>10.749599999999999</v>
      </c>
      <c r="Q968">
        <v>5.5311000000000003</v>
      </c>
      <c r="R968">
        <v>32.020000000000003</v>
      </c>
      <c r="S968">
        <v>1.764</v>
      </c>
      <c r="T968">
        <v>7.7725</v>
      </c>
      <c r="U968">
        <v>2.4954999999999998</v>
      </c>
      <c r="V968">
        <v>5.1405000000000003</v>
      </c>
      <c r="W968">
        <v>9265</v>
      </c>
      <c r="X968">
        <v>1.2130000000000001</v>
      </c>
      <c r="Y968">
        <v>31.45</v>
      </c>
      <c r="Z968">
        <v>3.6395</v>
      </c>
      <c r="AA968">
        <v>183.08500000000001</v>
      </c>
      <c r="AB968">
        <v>17.729099999999999</v>
      </c>
      <c r="AC968">
        <v>472.15</v>
      </c>
      <c r="AD968">
        <v>40.625</v>
      </c>
      <c r="AF968" s="1">
        <v>39612</v>
      </c>
      <c r="AG968">
        <v>3.2759999999999998</v>
      </c>
    </row>
    <row r="969" spans="2:33" x14ac:dyDescent="0.2">
      <c r="B969" s="1">
        <v>39479</v>
      </c>
      <c r="C969">
        <v>1.4823999999999999</v>
      </c>
      <c r="D969">
        <v>106.24</v>
      </c>
      <c r="E969">
        <v>1.96865</v>
      </c>
      <c r="G969">
        <v>1.0821000000000001</v>
      </c>
      <c r="H969">
        <v>0.99785000000000001</v>
      </c>
      <c r="I969">
        <v>0.90115000000000001</v>
      </c>
      <c r="J969">
        <v>0.79210000000000003</v>
      </c>
      <c r="K969">
        <v>7.7967500000000003</v>
      </c>
      <c r="L969">
        <v>1.4151499999999999</v>
      </c>
      <c r="M969">
        <v>39.4</v>
      </c>
      <c r="N969">
        <v>944.55</v>
      </c>
      <c r="O969">
        <v>6.3808999999999996</v>
      </c>
      <c r="P969">
        <v>10.811199999999999</v>
      </c>
      <c r="Q969">
        <v>5.4268000000000001</v>
      </c>
      <c r="R969">
        <v>32.045000000000002</v>
      </c>
      <c r="S969">
        <v>1.746</v>
      </c>
      <c r="T969">
        <v>7.4089499999999999</v>
      </c>
      <c r="U969">
        <v>2.4262000000000001</v>
      </c>
      <c r="V969">
        <v>5.0282</v>
      </c>
      <c r="W969">
        <v>9265</v>
      </c>
      <c r="X969">
        <v>1.17025</v>
      </c>
      <c r="Y969">
        <v>31.1</v>
      </c>
      <c r="Z969">
        <v>3.5775000000000001</v>
      </c>
      <c r="AA969">
        <v>173.86500000000001</v>
      </c>
      <c r="AB969">
        <v>17.497199999999999</v>
      </c>
      <c r="AC969">
        <v>467.15</v>
      </c>
      <c r="AD969">
        <v>40.505000000000003</v>
      </c>
      <c r="AF969" s="1">
        <v>39619</v>
      </c>
      <c r="AG969">
        <v>3.258</v>
      </c>
    </row>
    <row r="970" spans="2:33" x14ac:dyDescent="0.2">
      <c r="B970" s="1">
        <v>39472</v>
      </c>
      <c r="C970">
        <v>1.4696499999999999</v>
      </c>
      <c r="D970">
        <v>107.28</v>
      </c>
      <c r="E970">
        <v>1.98325</v>
      </c>
      <c r="G970">
        <v>1.0961000000000001</v>
      </c>
      <c r="H970">
        <v>1.0045999999999999</v>
      </c>
      <c r="I970">
        <v>0.88244999999999996</v>
      </c>
      <c r="J970">
        <v>0.77180000000000004</v>
      </c>
      <c r="K970">
        <v>7.8087499999999999</v>
      </c>
      <c r="L970">
        <v>1.4219999999999999</v>
      </c>
      <c r="M970">
        <v>39.35</v>
      </c>
      <c r="N970">
        <v>945.4</v>
      </c>
      <c r="O970">
        <v>6.4371999999999998</v>
      </c>
      <c r="P970">
        <v>10.8781</v>
      </c>
      <c r="Q970">
        <v>5.4654999999999996</v>
      </c>
      <c r="R970">
        <v>32.274999999999999</v>
      </c>
      <c r="S970">
        <v>1.7825</v>
      </c>
      <c r="T970">
        <v>7.1325000000000003</v>
      </c>
      <c r="U970">
        <v>2.4607000000000001</v>
      </c>
      <c r="V970">
        <v>5.0704500000000001</v>
      </c>
      <c r="W970">
        <v>9330</v>
      </c>
      <c r="X970">
        <v>1.1859999999999999</v>
      </c>
      <c r="Y970">
        <v>31.35</v>
      </c>
      <c r="Z970">
        <v>3.6907999999999999</v>
      </c>
      <c r="AA970">
        <v>175.11500000000001</v>
      </c>
      <c r="AB970">
        <v>17.644200000000001</v>
      </c>
      <c r="AC970">
        <v>468.75</v>
      </c>
      <c r="AD970">
        <v>40.674999999999997</v>
      </c>
      <c r="AF970" s="1">
        <v>39626</v>
      </c>
      <c r="AG970">
        <v>3.2635999999999998</v>
      </c>
    </row>
    <row r="971" spans="2:33" x14ac:dyDescent="0.2">
      <c r="B971" s="1">
        <v>39465</v>
      </c>
      <c r="C971">
        <v>1.4624999999999999</v>
      </c>
      <c r="D971">
        <v>107.06</v>
      </c>
      <c r="E971">
        <v>1.9539500000000001</v>
      </c>
      <c r="G971">
        <v>1.1015999999999999</v>
      </c>
      <c r="H971">
        <v>1.0263</v>
      </c>
      <c r="I971">
        <v>0.87990000000000002</v>
      </c>
      <c r="J971">
        <v>0.76049999999999995</v>
      </c>
      <c r="K971">
        <v>7.8064</v>
      </c>
      <c r="L971">
        <v>1.4360999999999999</v>
      </c>
      <c r="M971">
        <v>39.31</v>
      </c>
      <c r="N971">
        <v>944.75</v>
      </c>
      <c r="O971">
        <v>6.4484000000000004</v>
      </c>
      <c r="P971">
        <v>10.916600000000001</v>
      </c>
      <c r="Q971">
        <v>5.4599000000000002</v>
      </c>
      <c r="R971">
        <v>32.335000000000001</v>
      </c>
      <c r="S971">
        <v>1.7869999999999999</v>
      </c>
      <c r="T971">
        <v>7.0659999999999998</v>
      </c>
      <c r="U971">
        <v>2.4788000000000001</v>
      </c>
      <c r="V971">
        <v>5.0956000000000001</v>
      </c>
      <c r="W971">
        <v>9455</v>
      </c>
      <c r="X971">
        <v>1.1850499999999999</v>
      </c>
      <c r="Y971">
        <v>31.1</v>
      </c>
      <c r="Z971">
        <v>3.7683</v>
      </c>
      <c r="AA971">
        <v>175.41</v>
      </c>
      <c r="AB971">
        <v>17.961200000000002</v>
      </c>
      <c r="AC971">
        <v>476.45</v>
      </c>
      <c r="AD971">
        <v>40.65</v>
      </c>
      <c r="AF971" s="1">
        <v>39633</v>
      </c>
      <c r="AG971">
        <v>3.2675000000000001</v>
      </c>
    </row>
    <row r="972" spans="2:33" x14ac:dyDescent="0.2">
      <c r="B972" s="1">
        <v>39458</v>
      </c>
      <c r="C972">
        <v>1.47915</v>
      </c>
      <c r="D972">
        <v>109</v>
      </c>
      <c r="E972">
        <v>1.9582999999999999</v>
      </c>
      <c r="G972">
        <v>1.1019000000000001</v>
      </c>
      <c r="H972">
        <v>1.0205500000000001</v>
      </c>
      <c r="I972">
        <v>0.89390000000000003</v>
      </c>
      <c r="J972">
        <v>0.78625</v>
      </c>
      <c r="K972">
        <v>7.8044500000000001</v>
      </c>
      <c r="L972">
        <v>1.4315500000000001</v>
      </c>
      <c r="M972">
        <v>39.31</v>
      </c>
      <c r="N972">
        <v>939.05</v>
      </c>
      <c r="O972">
        <v>6.3493500000000003</v>
      </c>
      <c r="P972">
        <v>10.927</v>
      </c>
      <c r="Q972">
        <v>5.2794999999999996</v>
      </c>
      <c r="R972">
        <v>32.47</v>
      </c>
      <c r="S972">
        <v>1.7549999999999999</v>
      </c>
      <c r="T972">
        <v>6.7565</v>
      </c>
      <c r="U972">
        <v>2.4209000000000001</v>
      </c>
      <c r="V972">
        <v>5.03355</v>
      </c>
      <c r="W972">
        <v>9445</v>
      </c>
      <c r="X972">
        <v>1.15005</v>
      </c>
      <c r="Y972">
        <v>29.5</v>
      </c>
      <c r="Z972">
        <v>3.76525</v>
      </c>
      <c r="AA972">
        <v>171.23</v>
      </c>
      <c r="AB972">
        <v>17.521100000000001</v>
      </c>
      <c r="AC972">
        <v>476.9</v>
      </c>
      <c r="AD972">
        <v>40.674999999999997</v>
      </c>
      <c r="AF972" s="1">
        <v>39640</v>
      </c>
      <c r="AG972">
        <v>3.2425000000000002</v>
      </c>
    </row>
    <row r="973" spans="2:33" x14ac:dyDescent="0.2">
      <c r="B973" s="1">
        <v>39451</v>
      </c>
      <c r="C973">
        <v>1.4775</v>
      </c>
      <c r="D973">
        <v>108.23</v>
      </c>
      <c r="E973">
        <v>1.9742999999999999</v>
      </c>
      <c r="G973">
        <v>1.1069500000000001</v>
      </c>
      <c r="H973">
        <v>1.0017</v>
      </c>
      <c r="I973">
        <v>0.87385000000000002</v>
      </c>
      <c r="J973">
        <v>0.76905000000000001</v>
      </c>
      <c r="K973">
        <v>7.7982500000000003</v>
      </c>
      <c r="L973">
        <v>1.4328000000000001</v>
      </c>
      <c r="M973">
        <v>39.32</v>
      </c>
      <c r="N973">
        <v>938.65</v>
      </c>
      <c r="O973">
        <v>6.3491</v>
      </c>
      <c r="P973">
        <v>10.935499999999999</v>
      </c>
      <c r="Q973">
        <v>5.3315000000000001</v>
      </c>
      <c r="R973">
        <v>32.465000000000003</v>
      </c>
      <c r="S973">
        <v>1.77</v>
      </c>
      <c r="T973">
        <v>6.8789999999999996</v>
      </c>
      <c r="U973">
        <v>2.4428000000000001</v>
      </c>
      <c r="V973">
        <v>5.0422500000000001</v>
      </c>
      <c r="W973">
        <v>9450</v>
      </c>
      <c r="X973">
        <v>1.1715</v>
      </c>
      <c r="Y973">
        <v>29.774999999999999</v>
      </c>
      <c r="Z973">
        <v>3.8109999999999999</v>
      </c>
      <c r="AA973">
        <v>172.245</v>
      </c>
      <c r="AB973">
        <v>17.697900000000001</v>
      </c>
      <c r="AC973">
        <v>495.55</v>
      </c>
      <c r="AD973">
        <v>41.024999999999999</v>
      </c>
      <c r="AF973" s="1">
        <v>39647</v>
      </c>
      <c r="AG973">
        <v>3.2425000000000002</v>
      </c>
    </row>
    <row r="974" spans="2:33" x14ac:dyDescent="0.2">
      <c r="B974" s="1">
        <v>39444</v>
      </c>
      <c r="C974">
        <v>1.4701</v>
      </c>
      <c r="D974">
        <v>113.125</v>
      </c>
      <c r="E974">
        <v>1.9927999999999999</v>
      </c>
      <c r="G974">
        <v>1.1288499999999999</v>
      </c>
      <c r="H974">
        <v>0.97629999999999995</v>
      </c>
      <c r="I974">
        <v>0.87685000000000002</v>
      </c>
      <c r="J974">
        <v>0.77354999999999996</v>
      </c>
      <c r="K974">
        <v>7.8033999999999999</v>
      </c>
      <c r="L974">
        <v>1.44685</v>
      </c>
      <c r="M974">
        <v>39.43</v>
      </c>
      <c r="N974">
        <v>938.9</v>
      </c>
      <c r="O974">
        <v>6.4291499999999999</v>
      </c>
      <c r="P974">
        <v>10.903</v>
      </c>
      <c r="Q974">
        <v>5.4168000000000003</v>
      </c>
      <c r="R974">
        <v>32.484999999999999</v>
      </c>
      <c r="S974">
        <v>1.7769999999999999</v>
      </c>
      <c r="T974">
        <v>6.8005000000000004</v>
      </c>
      <c r="U974">
        <v>2.44835</v>
      </c>
      <c r="V974">
        <v>5.07165</v>
      </c>
      <c r="W974">
        <v>9395</v>
      </c>
      <c r="X974">
        <v>1.17055</v>
      </c>
      <c r="Y974">
        <v>29.95</v>
      </c>
      <c r="Z974">
        <v>3.8479999999999999</v>
      </c>
      <c r="AA974">
        <v>172.59</v>
      </c>
      <c r="AB974">
        <v>18.110499999999998</v>
      </c>
      <c r="AC974">
        <v>497.85</v>
      </c>
      <c r="AD974">
        <v>41.56</v>
      </c>
      <c r="AF974" s="1">
        <v>39654</v>
      </c>
      <c r="AG974">
        <v>3.2490000000000001</v>
      </c>
    </row>
    <row r="975" spans="2:33" x14ac:dyDescent="0.2">
      <c r="B975" s="1">
        <v>39437</v>
      </c>
      <c r="C975">
        <v>1.4370499999999999</v>
      </c>
      <c r="D975">
        <v>113.9</v>
      </c>
      <c r="E975">
        <v>1.9843500000000001</v>
      </c>
      <c r="G975">
        <v>1.15645</v>
      </c>
      <c r="H975">
        <v>0.99304999999999999</v>
      </c>
      <c r="I975">
        <v>0.86924999999999997</v>
      </c>
      <c r="J975">
        <v>0.76770000000000005</v>
      </c>
      <c r="K975">
        <v>7.8018000000000001</v>
      </c>
      <c r="L975">
        <v>1.4538500000000001</v>
      </c>
      <c r="M975">
        <v>39.505000000000003</v>
      </c>
      <c r="N975">
        <v>940.75</v>
      </c>
      <c r="O975">
        <v>6.5782999999999996</v>
      </c>
      <c r="P975">
        <v>10.82</v>
      </c>
      <c r="Q975">
        <v>5.5880999999999998</v>
      </c>
      <c r="R975">
        <v>32.475000000000001</v>
      </c>
      <c r="S975">
        <v>1.7905</v>
      </c>
      <c r="T975">
        <v>7.0285000000000002</v>
      </c>
      <c r="U975">
        <v>2.5146999999999999</v>
      </c>
      <c r="V975">
        <v>5.19245</v>
      </c>
      <c r="W975">
        <v>9440</v>
      </c>
      <c r="X975">
        <v>1.19025</v>
      </c>
      <c r="Y975">
        <v>30.215</v>
      </c>
      <c r="Z975">
        <v>3.9060000000000001</v>
      </c>
      <c r="AA975">
        <v>176.49</v>
      </c>
      <c r="AB975">
        <v>18.4208</v>
      </c>
      <c r="AC975">
        <v>496.05</v>
      </c>
      <c r="AD975">
        <v>41.494999999999997</v>
      </c>
      <c r="AF975" s="1">
        <v>39661</v>
      </c>
      <c r="AG975">
        <v>3.2635000000000001</v>
      </c>
    </row>
    <row r="976" spans="2:33" x14ac:dyDescent="0.2">
      <c r="B976" s="1">
        <v>39430</v>
      </c>
      <c r="C976">
        <v>1.4435</v>
      </c>
      <c r="D976">
        <v>113.36</v>
      </c>
      <c r="E976">
        <v>2.0196499999999999</v>
      </c>
      <c r="G976">
        <v>1.1532</v>
      </c>
      <c r="H976">
        <v>1.0178499999999999</v>
      </c>
      <c r="I976">
        <v>0.86355000000000004</v>
      </c>
      <c r="J976">
        <v>0.77024999999999999</v>
      </c>
      <c r="K976">
        <v>7.79955</v>
      </c>
      <c r="L976">
        <v>1.4498500000000001</v>
      </c>
      <c r="M976">
        <v>39.414999999999999</v>
      </c>
      <c r="N976">
        <v>928.75</v>
      </c>
      <c r="O976">
        <v>6.5209999999999999</v>
      </c>
      <c r="P976">
        <v>10.822699999999999</v>
      </c>
      <c r="Q976">
        <v>5.5301999999999998</v>
      </c>
      <c r="R976">
        <v>32.43</v>
      </c>
      <c r="S976">
        <v>1.7889999999999999</v>
      </c>
      <c r="T976">
        <v>6.8407499999999999</v>
      </c>
      <c r="U976">
        <v>2.4986000000000002</v>
      </c>
      <c r="V976">
        <v>5.1685999999999996</v>
      </c>
      <c r="W976">
        <v>9370</v>
      </c>
      <c r="X976">
        <v>1.179</v>
      </c>
      <c r="Y976">
        <v>30.15</v>
      </c>
      <c r="Z976">
        <v>3.9889999999999999</v>
      </c>
      <c r="AA976">
        <v>175.94499999999999</v>
      </c>
      <c r="AB976">
        <v>18.3048</v>
      </c>
      <c r="AC976">
        <v>498.75</v>
      </c>
      <c r="AD976">
        <v>41.475000000000001</v>
      </c>
      <c r="AF976" s="1">
        <v>39668</v>
      </c>
      <c r="AG976">
        <v>3.3012000000000001</v>
      </c>
    </row>
    <row r="977" spans="2:33" x14ac:dyDescent="0.2">
      <c r="B977" s="1">
        <v>39423</v>
      </c>
      <c r="C977">
        <v>1.4655</v>
      </c>
      <c r="D977">
        <v>111.67</v>
      </c>
      <c r="E977">
        <v>2.0294500000000002</v>
      </c>
      <c r="G977">
        <v>1.12995</v>
      </c>
      <c r="H977">
        <v>1.0063</v>
      </c>
      <c r="I977">
        <v>0.87924999999999998</v>
      </c>
      <c r="J977">
        <v>0.77885000000000004</v>
      </c>
      <c r="K977">
        <v>7.7953999999999999</v>
      </c>
      <c r="L977">
        <v>1.4409000000000001</v>
      </c>
      <c r="M977">
        <v>39.380000000000003</v>
      </c>
      <c r="N977">
        <v>919.75</v>
      </c>
      <c r="O977">
        <v>6.4120999999999997</v>
      </c>
      <c r="P977">
        <v>10.818300000000001</v>
      </c>
      <c r="Q977">
        <v>5.4729999999999999</v>
      </c>
      <c r="R977">
        <v>32.31</v>
      </c>
      <c r="S977">
        <v>1.7695000000000001</v>
      </c>
      <c r="T977">
        <v>6.6950000000000003</v>
      </c>
      <c r="U977">
        <v>2.4416500000000001</v>
      </c>
      <c r="V977">
        <v>5.0911999999999997</v>
      </c>
      <c r="W977">
        <v>9275</v>
      </c>
      <c r="X977">
        <v>1.1733</v>
      </c>
      <c r="Y977">
        <v>30.324999999999999</v>
      </c>
      <c r="Z977">
        <v>3.875</v>
      </c>
      <c r="AA977">
        <v>171.64</v>
      </c>
      <c r="AB977">
        <v>17.8523</v>
      </c>
      <c r="AC977">
        <v>497.4</v>
      </c>
      <c r="AD977">
        <v>41.655000000000001</v>
      </c>
      <c r="AF977" s="1">
        <v>39675</v>
      </c>
      <c r="AG977">
        <v>3.3494999999999999</v>
      </c>
    </row>
    <row r="978" spans="2:33" x14ac:dyDescent="0.2">
      <c r="B978" s="1">
        <v>39416</v>
      </c>
      <c r="C978">
        <v>1.4677500000000001</v>
      </c>
      <c r="D978">
        <v>110.875</v>
      </c>
      <c r="E978">
        <v>2.05525</v>
      </c>
      <c r="G978">
        <v>1.1289499999999999</v>
      </c>
      <c r="H978">
        <v>1.0000500000000001</v>
      </c>
      <c r="I978">
        <v>0.88424999999999998</v>
      </c>
      <c r="J978">
        <v>0.76670000000000005</v>
      </c>
      <c r="K978">
        <v>7.7851999999999997</v>
      </c>
      <c r="L978">
        <v>1.44675</v>
      </c>
      <c r="M978">
        <v>39.630000000000003</v>
      </c>
      <c r="N978">
        <v>924.25</v>
      </c>
      <c r="O978">
        <v>6.3865999999999996</v>
      </c>
      <c r="P978">
        <v>10.8888</v>
      </c>
      <c r="Q978">
        <v>5.5449999999999999</v>
      </c>
      <c r="R978">
        <v>32.229999999999997</v>
      </c>
      <c r="S978">
        <v>1.776</v>
      </c>
      <c r="T978">
        <v>6.7909499999999996</v>
      </c>
      <c r="U978">
        <v>2.4575</v>
      </c>
      <c r="V978">
        <v>5.0808</v>
      </c>
      <c r="W978">
        <v>9325</v>
      </c>
      <c r="X978">
        <v>1.1795</v>
      </c>
      <c r="Y978">
        <v>30.75</v>
      </c>
      <c r="Z978">
        <v>3.8332999999999999</v>
      </c>
      <c r="AA978">
        <v>172.315</v>
      </c>
      <c r="AB978">
        <v>17.8919</v>
      </c>
      <c r="AC978">
        <v>504.65</v>
      </c>
      <c r="AD978">
        <v>42.575000000000003</v>
      </c>
      <c r="AF978" s="1">
        <v>39682</v>
      </c>
      <c r="AG978">
        <v>3.3439999999999999</v>
      </c>
    </row>
    <row r="979" spans="2:33" x14ac:dyDescent="0.2">
      <c r="B979" s="1">
        <v>39409</v>
      </c>
      <c r="C979">
        <v>1.4801500000000001</v>
      </c>
      <c r="D979">
        <v>108.01</v>
      </c>
      <c r="E979">
        <v>2.0543999999999998</v>
      </c>
      <c r="G979">
        <v>1.1026499999999999</v>
      </c>
      <c r="H979">
        <v>0.98945000000000005</v>
      </c>
      <c r="I979">
        <v>0.87085000000000001</v>
      </c>
      <c r="J979">
        <v>0.75180000000000002</v>
      </c>
      <c r="K979">
        <v>7.7783499999999997</v>
      </c>
      <c r="L979">
        <v>1.4415500000000001</v>
      </c>
      <c r="M979">
        <v>39.69</v>
      </c>
      <c r="N979">
        <v>930.7</v>
      </c>
      <c r="O979">
        <v>6.2866</v>
      </c>
      <c r="P979">
        <v>10.974299999999999</v>
      </c>
      <c r="Q979">
        <v>5.4157999999999999</v>
      </c>
      <c r="R979">
        <v>32.340000000000003</v>
      </c>
      <c r="S979">
        <v>1.8029999999999999</v>
      </c>
      <c r="T979">
        <v>6.8412499999999996</v>
      </c>
      <c r="U979">
        <v>2.4899</v>
      </c>
      <c r="V979">
        <v>5.03695</v>
      </c>
      <c r="W979">
        <v>9365</v>
      </c>
      <c r="X979">
        <v>1.20655</v>
      </c>
      <c r="Y979">
        <v>31.21</v>
      </c>
      <c r="Z979">
        <v>3.8762500000000002</v>
      </c>
      <c r="AA979">
        <v>174.02</v>
      </c>
      <c r="AB979">
        <v>18.1142</v>
      </c>
      <c r="AC979">
        <v>514.71</v>
      </c>
      <c r="AD979">
        <v>42.975000000000001</v>
      </c>
      <c r="AF979" s="1">
        <v>39689</v>
      </c>
      <c r="AG979">
        <v>3.3940000000000001</v>
      </c>
    </row>
    <row r="980" spans="2:33" x14ac:dyDescent="0.2">
      <c r="B980" s="1">
        <v>39402</v>
      </c>
      <c r="C980">
        <v>1.4632499999999999</v>
      </c>
      <c r="D980">
        <v>110.605</v>
      </c>
      <c r="E980">
        <v>2.0456500000000002</v>
      </c>
      <c r="G980">
        <v>1.1182000000000001</v>
      </c>
      <c r="H980">
        <v>0.97589999999999999</v>
      </c>
      <c r="I980">
        <v>0.88824999999999998</v>
      </c>
      <c r="J980">
        <v>0.75475000000000003</v>
      </c>
      <c r="K980">
        <v>7.782</v>
      </c>
      <c r="L980">
        <v>1.4532499999999999</v>
      </c>
      <c r="M980">
        <v>39.325000000000003</v>
      </c>
      <c r="N980">
        <v>917.25</v>
      </c>
      <c r="O980">
        <v>6.3391500000000001</v>
      </c>
      <c r="P980">
        <v>10.939500000000001</v>
      </c>
      <c r="Q980">
        <v>5.4893000000000001</v>
      </c>
      <c r="R980">
        <v>32.340000000000003</v>
      </c>
      <c r="S980">
        <v>1.746</v>
      </c>
      <c r="T980">
        <v>6.7092000000000001</v>
      </c>
      <c r="U980">
        <v>2.5127000000000002</v>
      </c>
      <c r="V980">
        <v>5.0930499999999999</v>
      </c>
      <c r="W980">
        <v>9325</v>
      </c>
      <c r="X980">
        <v>1.1896500000000001</v>
      </c>
      <c r="Y980">
        <v>31.5</v>
      </c>
      <c r="Z980">
        <v>3.927</v>
      </c>
      <c r="AA980">
        <v>174.02500000000001</v>
      </c>
      <c r="AB980">
        <v>18.237300000000001</v>
      </c>
      <c r="AC980">
        <v>507.8</v>
      </c>
      <c r="AD980">
        <v>43.454999999999998</v>
      </c>
      <c r="AF980" s="1">
        <v>39696</v>
      </c>
      <c r="AG980">
        <v>3.4594999999999998</v>
      </c>
    </row>
    <row r="981" spans="2:33" x14ac:dyDescent="0.2">
      <c r="B981" s="1">
        <v>39395</v>
      </c>
      <c r="C981">
        <v>1.4678500000000001</v>
      </c>
      <c r="D981">
        <v>110.675</v>
      </c>
      <c r="E981">
        <v>2.0947499999999999</v>
      </c>
      <c r="G981">
        <v>1.1213500000000001</v>
      </c>
      <c r="H981">
        <v>0.94135000000000002</v>
      </c>
      <c r="I981">
        <v>0.91410000000000002</v>
      </c>
      <c r="J981">
        <v>0.76775000000000004</v>
      </c>
      <c r="K981">
        <v>7.7818500000000004</v>
      </c>
      <c r="L981">
        <v>1.44045</v>
      </c>
      <c r="M981">
        <v>39.119999999999997</v>
      </c>
      <c r="N981">
        <v>910.35</v>
      </c>
      <c r="O981">
        <v>6.3258000000000001</v>
      </c>
      <c r="P981">
        <v>10.8743</v>
      </c>
      <c r="Q981">
        <v>5.3124500000000001</v>
      </c>
      <c r="R981">
        <v>32.265000000000001</v>
      </c>
      <c r="S981">
        <v>1.7484999999999999</v>
      </c>
      <c r="T981">
        <v>6.6063000000000001</v>
      </c>
      <c r="U981">
        <v>2.4788999999999999</v>
      </c>
      <c r="V981">
        <v>5.0781999999999998</v>
      </c>
      <c r="W981">
        <v>9135</v>
      </c>
      <c r="X981">
        <v>1.19685</v>
      </c>
      <c r="Y981">
        <v>31.524999999999999</v>
      </c>
      <c r="Z981">
        <v>3.9340000000000002</v>
      </c>
      <c r="AA981">
        <v>172.72</v>
      </c>
      <c r="AB981">
        <v>18.1374</v>
      </c>
      <c r="AC981">
        <v>505.7</v>
      </c>
      <c r="AD981">
        <v>42.755000000000003</v>
      </c>
      <c r="AF981" s="1">
        <v>39703</v>
      </c>
      <c r="AG981">
        <v>3.4525000000000001</v>
      </c>
    </row>
    <row r="982" spans="2:33" x14ac:dyDescent="0.2">
      <c r="B982" s="1">
        <v>39388</v>
      </c>
      <c r="C982">
        <v>1.4479500000000001</v>
      </c>
      <c r="D982">
        <v>114.745</v>
      </c>
      <c r="E982">
        <v>2.0820500000000002</v>
      </c>
      <c r="G982">
        <v>1.15425</v>
      </c>
      <c r="H982">
        <v>0.93610000000000004</v>
      </c>
      <c r="I982">
        <v>0.91785000000000005</v>
      </c>
      <c r="J982">
        <v>0.76105</v>
      </c>
      <c r="K982">
        <v>7.7574500000000004</v>
      </c>
      <c r="L982">
        <v>1.4493499999999999</v>
      </c>
      <c r="M982">
        <v>39.4</v>
      </c>
      <c r="N982">
        <v>908.5</v>
      </c>
      <c r="O982">
        <v>6.4063999999999997</v>
      </c>
      <c r="P982">
        <v>10.7028</v>
      </c>
      <c r="Q982">
        <v>5.4145000000000003</v>
      </c>
      <c r="R982">
        <v>32.424999999999997</v>
      </c>
      <c r="S982">
        <v>1.748</v>
      </c>
      <c r="T982">
        <v>6.585</v>
      </c>
      <c r="U982">
        <v>2.51925</v>
      </c>
      <c r="V982">
        <v>5.1470000000000002</v>
      </c>
      <c r="W982">
        <v>9135</v>
      </c>
      <c r="X982">
        <v>1.1837500000000001</v>
      </c>
      <c r="Y982">
        <v>31.75</v>
      </c>
      <c r="Z982">
        <v>3.968</v>
      </c>
      <c r="AA982">
        <v>174.505</v>
      </c>
      <c r="AB982">
        <v>18.613600000000002</v>
      </c>
      <c r="AC982">
        <v>498.25</v>
      </c>
      <c r="AD982">
        <v>43.725000000000001</v>
      </c>
      <c r="AF982" s="1">
        <v>39710</v>
      </c>
      <c r="AG982">
        <v>3.4590000000000001</v>
      </c>
    </row>
    <row r="983" spans="2:33" x14ac:dyDescent="0.2">
      <c r="B983" s="1">
        <v>39381</v>
      </c>
      <c r="C983">
        <v>1.43875</v>
      </c>
      <c r="D983">
        <v>114.185</v>
      </c>
      <c r="E983">
        <v>2.0523500000000001</v>
      </c>
      <c r="G983">
        <v>1.1630499999999999</v>
      </c>
      <c r="H983">
        <v>0.96235000000000004</v>
      </c>
      <c r="I983">
        <v>0.91649999999999998</v>
      </c>
      <c r="J983">
        <v>0.76619999999999999</v>
      </c>
      <c r="K983">
        <v>7.7505499999999996</v>
      </c>
      <c r="L983">
        <v>1.4535499999999999</v>
      </c>
      <c r="M983">
        <v>39.42</v>
      </c>
      <c r="N983">
        <v>908.45</v>
      </c>
      <c r="O983">
        <v>6.3818000000000001</v>
      </c>
      <c r="P983">
        <v>10.744999999999999</v>
      </c>
      <c r="Q983">
        <v>5.3630000000000004</v>
      </c>
      <c r="R983">
        <v>32.450000000000003</v>
      </c>
      <c r="S983">
        <v>1.7775000000000001</v>
      </c>
      <c r="T983">
        <v>6.4982499999999996</v>
      </c>
      <c r="U983">
        <v>2.51355</v>
      </c>
      <c r="V983">
        <v>5.1813000000000002</v>
      </c>
      <c r="W983">
        <v>9125</v>
      </c>
      <c r="X983">
        <v>1.19095</v>
      </c>
      <c r="Y983">
        <v>31.76</v>
      </c>
      <c r="Z983">
        <v>3.9742000000000002</v>
      </c>
      <c r="AA983">
        <v>174.42500000000001</v>
      </c>
      <c r="AB983">
        <v>18.713699999999999</v>
      </c>
      <c r="AC983">
        <v>495.25</v>
      </c>
      <c r="AD983">
        <v>43.975000000000001</v>
      </c>
      <c r="AF983" s="1">
        <v>39717</v>
      </c>
      <c r="AG983">
        <v>3.4350000000000001</v>
      </c>
    </row>
    <row r="984" spans="2:33" x14ac:dyDescent="0.2">
      <c r="B984" s="1">
        <v>39374</v>
      </c>
      <c r="C984">
        <v>1.4249000000000001</v>
      </c>
      <c r="D984">
        <v>114.96</v>
      </c>
      <c r="E984">
        <v>2.0461499999999999</v>
      </c>
      <c r="G984">
        <v>1.17215</v>
      </c>
      <c r="H984">
        <v>0.96509999999999996</v>
      </c>
      <c r="I984">
        <v>0.89124999999999999</v>
      </c>
      <c r="J984">
        <v>0.74939999999999996</v>
      </c>
      <c r="K984">
        <v>7.75075</v>
      </c>
      <c r="L984">
        <v>1.46455</v>
      </c>
      <c r="M984">
        <v>39.520000000000003</v>
      </c>
      <c r="N984">
        <v>915.85</v>
      </c>
      <c r="O984">
        <v>6.4372499999999997</v>
      </c>
      <c r="P984">
        <v>10.797000000000001</v>
      </c>
      <c r="Q984">
        <v>5.3799000000000001</v>
      </c>
      <c r="R984">
        <v>32.585000000000001</v>
      </c>
      <c r="S984">
        <v>1.7995000000000001</v>
      </c>
      <c r="T984">
        <v>6.8174999999999999</v>
      </c>
      <c r="U984">
        <v>2.5886</v>
      </c>
      <c r="V984">
        <v>5.2308000000000003</v>
      </c>
      <c r="W984">
        <v>9085</v>
      </c>
      <c r="X984">
        <v>1.2089000000000001</v>
      </c>
      <c r="Y984">
        <v>31.53</v>
      </c>
      <c r="Z984">
        <v>4.0157999999999996</v>
      </c>
      <c r="AA984">
        <v>176.18</v>
      </c>
      <c r="AB984">
        <v>19.117100000000001</v>
      </c>
      <c r="AC984">
        <v>502.6</v>
      </c>
      <c r="AD984">
        <v>44.274999999999999</v>
      </c>
      <c r="AF984" s="1">
        <v>39724</v>
      </c>
      <c r="AG984">
        <v>3.4685000000000001</v>
      </c>
    </row>
    <row r="985" spans="2:33" x14ac:dyDescent="0.2">
      <c r="B985" s="1">
        <v>39367</v>
      </c>
      <c r="C985">
        <v>1.4172</v>
      </c>
      <c r="D985">
        <v>117.43</v>
      </c>
      <c r="E985">
        <v>2.03485</v>
      </c>
      <c r="G985">
        <v>1.1845000000000001</v>
      </c>
      <c r="H985">
        <v>0.97445000000000004</v>
      </c>
      <c r="I985">
        <v>0.90364999999999995</v>
      </c>
      <c r="J985">
        <v>0.77349999999999997</v>
      </c>
      <c r="K985">
        <v>7.7537000000000003</v>
      </c>
      <c r="L985">
        <v>1.4635</v>
      </c>
      <c r="M985">
        <v>39.375</v>
      </c>
      <c r="N985">
        <v>918</v>
      </c>
      <c r="O985">
        <v>6.4249000000000001</v>
      </c>
      <c r="P985">
        <v>10.832000000000001</v>
      </c>
      <c r="Q985">
        <v>5.4173999999999998</v>
      </c>
      <c r="R985">
        <v>32.61</v>
      </c>
      <c r="S985">
        <v>1.8065</v>
      </c>
      <c r="T985">
        <v>6.7519999999999998</v>
      </c>
      <c r="U985">
        <v>2.62805</v>
      </c>
      <c r="V985">
        <v>5.2579500000000001</v>
      </c>
      <c r="W985">
        <v>9085</v>
      </c>
      <c r="X985">
        <v>1.1949000000000001</v>
      </c>
      <c r="Y985">
        <v>31.504999999999999</v>
      </c>
      <c r="Z985">
        <v>4.0289999999999999</v>
      </c>
      <c r="AA985">
        <v>176.57</v>
      </c>
      <c r="AB985">
        <v>19.424900000000001</v>
      </c>
      <c r="AC985">
        <v>496.35</v>
      </c>
      <c r="AD985">
        <v>44.05</v>
      </c>
      <c r="AF985" s="1">
        <v>39731</v>
      </c>
      <c r="AG985">
        <v>3.5083000000000002</v>
      </c>
    </row>
    <row r="986" spans="2:33" x14ac:dyDescent="0.2">
      <c r="B986" s="1">
        <v>39360</v>
      </c>
      <c r="C986">
        <v>1.4141999999999999</v>
      </c>
      <c r="D986">
        <v>116.69499999999999</v>
      </c>
      <c r="E986">
        <v>2.0416500000000002</v>
      </c>
      <c r="G986">
        <v>1.1771499999999999</v>
      </c>
      <c r="H986">
        <v>0.98124999999999996</v>
      </c>
      <c r="I986">
        <v>0.89885000000000004</v>
      </c>
      <c r="J986">
        <v>0.76114999999999999</v>
      </c>
      <c r="K986">
        <v>7.7568000000000001</v>
      </c>
      <c r="L986">
        <v>1.4742500000000001</v>
      </c>
      <c r="M986">
        <v>39.465000000000003</v>
      </c>
      <c r="N986">
        <v>916.7</v>
      </c>
      <c r="O986">
        <v>6.4859</v>
      </c>
      <c r="P986">
        <v>10.864800000000001</v>
      </c>
      <c r="Q986">
        <v>5.4116</v>
      </c>
      <c r="R986">
        <v>32.555</v>
      </c>
      <c r="S986">
        <v>1.8134999999999999</v>
      </c>
      <c r="T986">
        <v>6.8332499999999996</v>
      </c>
      <c r="U986">
        <v>2.6578499999999998</v>
      </c>
      <c r="V986">
        <v>5.2682000000000002</v>
      </c>
      <c r="W986">
        <v>9055</v>
      </c>
      <c r="X986">
        <v>1.1860999999999999</v>
      </c>
      <c r="Y986">
        <v>31.605</v>
      </c>
      <c r="Z986">
        <v>4.0030000000000001</v>
      </c>
      <c r="AA986">
        <v>177.12</v>
      </c>
      <c r="AB986">
        <v>19.4847</v>
      </c>
      <c r="AC986">
        <v>503.7</v>
      </c>
      <c r="AD986">
        <v>44.615000000000002</v>
      </c>
      <c r="AF986" s="1">
        <v>39738</v>
      </c>
      <c r="AG986">
        <v>3.5270000000000001</v>
      </c>
    </row>
    <row r="987" spans="2:33" x14ac:dyDescent="0.2">
      <c r="B987" s="1">
        <v>39353</v>
      </c>
      <c r="C987">
        <v>1.42215</v>
      </c>
      <c r="D987">
        <v>115.01</v>
      </c>
      <c r="E987">
        <v>2.0373999999999999</v>
      </c>
      <c r="G987">
        <v>1.16825</v>
      </c>
      <c r="H987">
        <v>0.99365000000000003</v>
      </c>
      <c r="I987">
        <v>0.88495000000000001</v>
      </c>
      <c r="J987">
        <v>0.75595000000000001</v>
      </c>
      <c r="K987">
        <v>7.7674000000000003</v>
      </c>
      <c r="L987">
        <v>1.4834000000000001</v>
      </c>
      <c r="M987">
        <v>39.76</v>
      </c>
      <c r="N987">
        <v>914.5</v>
      </c>
      <c r="O987">
        <v>6.4698000000000002</v>
      </c>
      <c r="P987">
        <v>10.9353</v>
      </c>
      <c r="Q987">
        <v>5.4238999999999997</v>
      </c>
      <c r="R987">
        <v>32.6</v>
      </c>
      <c r="S987">
        <v>1.8414999999999999</v>
      </c>
      <c r="T987">
        <v>6.8846999999999996</v>
      </c>
      <c r="U987">
        <v>2.6503000000000001</v>
      </c>
      <c r="V987">
        <v>5.2413499999999997</v>
      </c>
      <c r="W987">
        <v>9145</v>
      </c>
      <c r="X987">
        <v>1.2113</v>
      </c>
      <c r="Y987">
        <v>31.9</v>
      </c>
      <c r="Z987">
        <v>4.0179999999999998</v>
      </c>
      <c r="AA987">
        <v>176.595</v>
      </c>
      <c r="AB987">
        <v>19.3429</v>
      </c>
      <c r="AC987">
        <v>511.05</v>
      </c>
      <c r="AD987">
        <v>45.015000000000001</v>
      </c>
      <c r="AF987" s="1">
        <v>39745</v>
      </c>
      <c r="AG987">
        <v>3.5815000000000001</v>
      </c>
    </row>
    <row r="988" spans="2:33" x14ac:dyDescent="0.2">
      <c r="B988" s="1">
        <v>39346</v>
      </c>
      <c r="C988">
        <v>1.4094</v>
      </c>
      <c r="D988">
        <v>115.405</v>
      </c>
      <c r="E988">
        <v>2.0206499999999998</v>
      </c>
      <c r="G988">
        <v>1.1720999999999999</v>
      </c>
      <c r="H988">
        <v>1</v>
      </c>
      <c r="I988">
        <v>0.86565000000000003</v>
      </c>
      <c r="J988">
        <v>0.74365000000000003</v>
      </c>
      <c r="K988">
        <v>7.7842000000000002</v>
      </c>
      <c r="L988">
        <v>1.5047999999999999</v>
      </c>
      <c r="M988">
        <v>39.89</v>
      </c>
      <c r="N988">
        <v>921</v>
      </c>
      <c r="O988">
        <v>6.5271999999999997</v>
      </c>
      <c r="P988">
        <v>10.955</v>
      </c>
      <c r="Q988">
        <v>5.5301</v>
      </c>
      <c r="R988">
        <v>32.92</v>
      </c>
      <c r="S988">
        <v>1.8605</v>
      </c>
      <c r="T988">
        <v>6.9987500000000002</v>
      </c>
      <c r="U988">
        <v>2.6693500000000001</v>
      </c>
      <c r="V988">
        <v>5.2888999999999999</v>
      </c>
      <c r="W988">
        <v>9175</v>
      </c>
      <c r="X988">
        <v>1.2262</v>
      </c>
      <c r="Y988">
        <v>31.8</v>
      </c>
      <c r="Z988">
        <v>4.0450999999999997</v>
      </c>
      <c r="AA988">
        <v>177.405</v>
      </c>
      <c r="AB988">
        <v>19.551500000000001</v>
      </c>
      <c r="AC988">
        <v>511.95</v>
      </c>
      <c r="AD988">
        <v>45.314999999999998</v>
      </c>
      <c r="AF988" s="1">
        <v>39752</v>
      </c>
      <c r="AG988">
        <v>3.5485000000000002</v>
      </c>
    </row>
    <row r="989" spans="2:33" x14ac:dyDescent="0.2">
      <c r="B989" s="1">
        <v>39339</v>
      </c>
      <c r="C989">
        <v>1.3868</v>
      </c>
      <c r="D989">
        <v>115.075</v>
      </c>
      <c r="E989">
        <v>2.0118</v>
      </c>
      <c r="G989">
        <v>1.1897</v>
      </c>
      <c r="H989">
        <v>1.03285</v>
      </c>
      <c r="I989">
        <v>0.84155000000000002</v>
      </c>
      <c r="J989">
        <v>0.71189999999999998</v>
      </c>
      <c r="K989">
        <v>7.7881999999999998</v>
      </c>
      <c r="L989">
        <v>1.5113000000000001</v>
      </c>
      <c r="M989">
        <v>40.47</v>
      </c>
      <c r="N989">
        <v>930</v>
      </c>
      <c r="O989">
        <v>6.6887999999999996</v>
      </c>
      <c r="P989">
        <v>11.1045</v>
      </c>
      <c r="Q989">
        <v>5.6289999999999996</v>
      </c>
      <c r="R989">
        <v>33.090000000000003</v>
      </c>
      <c r="S989">
        <v>1.8955</v>
      </c>
      <c r="T989">
        <v>7.1612499999999999</v>
      </c>
      <c r="U989">
        <v>2.7273000000000001</v>
      </c>
      <c r="V989">
        <v>5.3713499999999996</v>
      </c>
      <c r="W989">
        <v>9370</v>
      </c>
      <c r="X989">
        <v>1.2596000000000001</v>
      </c>
      <c r="Y989">
        <v>32</v>
      </c>
      <c r="Z989">
        <v>4.093</v>
      </c>
      <c r="AA989">
        <v>183.19499999999999</v>
      </c>
      <c r="AB989">
        <v>19.830200000000001</v>
      </c>
      <c r="AC989">
        <v>513.45000000000005</v>
      </c>
      <c r="AD989">
        <v>46.34</v>
      </c>
      <c r="AF989" s="1">
        <v>39759</v>
      </c>
      <c r="AG989">
        <v>3.5525000000000002</v>
      </c>
    </row>
    <row r="990" spans="2:33" x14ac:dyDescent="0.2">
      <c r="B990" s="1">
        <v>39332</v>
      </c>
      <c r="C990">
        <v>1.37645</v>
      </c>
      <c r="D990">
        <v>113.45</v>
      </c>
      <c r="E990">
        <v>2.0252500000000002</v>
      </c>
      <c r="G990">
        <v>1.1893499999999999</v>
      </c>
      <c r="H990">
        <v>1.05115</v>
      </c>
      <c r="I990">
        <v>0.82655000000000001</v>
      </c>
      <c r="J990">
        <v>0.68989999999999996</v>
      </c>
      <c r="K990">
        <v>7.78775</v>
      </c>
      <c r="L990">
        <v>1.5236000000000001</v>
      </c>
      <c r="M990">
        <v>40.685000000000002</v>
      </c>
      <c r="N990">
        <v>937.9</v>
      </c>
      <c r="O990">
        <v>6.7962999999999996</v>
      </c>
      <c r="P990">
        <v>11.136699999999999</v>
      </c>
      <c r="Q990">
        <v>5.7539999999999996</v>
      </c>
      <c r="R990">
        <v>33.047499999999999</v>
      </c>
      <c r="S990">
        <v>1.9455</v>
      </c>
      <c r="T990">
        <v>7.25075</v>
      </c>
      <c r="U990">
        <v>2.7715000000000001</v>
      </c>
      <c r="V990">
        <v>5.4100999999999999</v>
      </c>
      <c r="W990">
        <v>9395</v>
      </c>
      <c r="X990">
        <v>1.3023</v>
      </c>
      <c r="Y990">
        <v>32.5</v>
      </c>
      <c r="Z990">
        <v>4.1334999999999997</v>
      </c>
      <c r="AA990">
        <v>186.8</v>
      </c>
      <c r="AB990">
        <v>20.0504</v>
      </c>
      <c r="AC990">
        <v>521.35</v>
      </c>
      <c r="AD990">
        <v>46.545000000000002</v>
      </c>
      <c r="AF990" s="1">
        <v>39766</v>
      </c>
      <c r="AG990">
        <v>3.5954999999999999</v>
      </c>
    </row>
    <row r="991" spans="2:33" x14ac:dyDescent="0.2">
      <c r="B991" s="1">
        <v>39325</v>
      </c>
      <c r="C991">
        <v>1.3632</v>
      </c>
      <c r="D991">
        <v>115.92</v>
      </c>
      <c r="E991">
        <v>2.01675</v>
      </c>
      <c r="G991">
        <v>1.2081</v>
      </c>
      <c r="H991">
        <v>1.0580000000000001</v>
      </c>
      <c r="I991">
        <v>0.81355</v>
      </c>
      <c r="J991">
        <v>0.70155000000000001</v>
      </c>
      <c r="K991">
        <v>7.7968999999999999</v>
      </c>
      <c r="L991">
        <v>1.5246500000000001</v>
      </c>
      <c r="M991">
        <v>40.954999999999998</v>
      </c>
      <c r="N991">
        <v>937.5</v>
      </c>
      <c r="O991">
        <v>6.8883000000000001</v>
      </c>
      <c r="P991">
        <v>11.0425</v>
      </c>
      <c r="Q991">
        <v>5.8212999999999999</v>
      </c>
      <c r="R991">
        <v>33.01</v>
      </c>
      <c r="S991">
        <v>1.96</v>
      </c>
      <c r="T991">
        <v>7.1769999999999996</v>
      </c>
      <c r="U991">
        <v>2.8055500000000002</v>
      </c>
      <c r="V991">
        <v>5.4635999999999996</v>
      </c>
      <c r="W991">
        <v>9385</v>
      </c>
      <c r="X991">
        <v>1.3024</v>
      </c>
      <c r="Y991">
        <v>32.4</v>
      </c>
      <c r="Z991">
        <v>4.1136999999999997</v>
      </c>
      <c r="AA991">
        <v>186.94</v>
      </c>
      <c r="AB991">
        <v>20.3338</v>
      </c>
      <c r="AC991">
        <v>523.4</v>
      </c>
      <c r="AD991">
        <v>46.494999999999997</v>
      </c>
      <c r="AF991" s="1">
        <v>39773</v>
      </c>
      <c r="AG991">
        <v>3.6204999999999998</v>
      </c>
    </row>
    <row r="992" spans="2:33" x14ac:dyDescent="0.2">
      <c r="B992" s="1">
        <v>39318</v>
      </c>
      <c r="C992">
        <v>1.36385</v>
      </c>
      <c r="D992">
        <v>115.905</v>
      </c>
      <c r="E992">
        <v>2.0095999999999998</v>
      </c>
      <c r="G992">
        <v>1.2004999999999999</v>
      </c>
      <c r="H992">
        <v>1.05185</v>
      </c>
      <c r="I992">
        <v>0.82220000000000004</v>
      </c>
      <c r="J992">
        <v>0.71704999999999997</v>
      </c>
      <c r="K992">
        <v>7.8026999999999997</v>
      </c>
      <c r="L992">
        <v>1.5224</v>
      </c>
      <c r="M992">
        <v>41.034999999999997</v>
      </c>
      <c r="N992">
        <v>941.5</v>
      </c>
      <c r="O992">
        <v>6.8695000000000004</v>
      </c>
      <c r="P992">
        <v>11.044</v>
      </c>
      <c r="Q992">
        <v>5.8327</v>
      </c>
      <c r="R992">
        <v>32.979999999999997</v>
      </c>
      <c r="S992">
        <v>1.984</v>
      </c>
      <c r="T992">
        <v>7.2205000000000004</v>
      </c>
      <c r="U992">
        <v>2.8085499999999999</v>
      </c>
      <c r="V992">
        <v>5.4564500000000002</v>
      </c>
      <c r="W992">
        <v>9395</v>
      </c>
      <c r="X992">
        <v>1.3274999999999999</v>
      </c>
      <c r="Y992">
        <v>33</v>
      </c>
      <c r="Z992">
        <v>4.1624999999999996</v>
      </c>
      <c r="AA992">
        <v>188.89</v>
      </c>
      <c r="AB992">
        <v>20.338100000000001</v>
      </c>
      <c r="AC992">
        <v>525.15</v>
      </c>
      <c r="AD992">
        <v>46.664999999999999</v>
      </c>
      <c r="AF992" s="1">
        <v>39780</v>
      </c>
      <c r="AG992">
        <v>3.6234999999999999</v>
      </c>
    </row>
    <row r="993" spans="2:33" x14ac:dyDescent="0.2">
      <c r="B993" s="1">
        <v>39311</v>
      </c>
      <c r="C993">
        <v>1.3512</v>
      </c>
      <c r="D993">
        <v>113.80500000000001</v>
      </c>
      <c r="E993">
        <v>1.9861500000000001</v>
      </c>
      <c r="G993">
        <v>1.2031000000000001</v>
      </c>
      <c r="H993">
        <v>1.0608</v>
      </c>
      <c r="I993">
        <v>0.78764999999999996</v>
      </c>
      <c r="J993">
        <v>0.68489999999999995</v>
      </c>
      <c r="K993">
        <v>7.8151000000000002</v>
      </c>
      <c r="L993">
        <v>1.5297000000000001</v>
      </c>
      <c r="M993">
        <v>40.950000000000003</v>
      </c>
      <c r="N993">
        <v>941.75</v>
      </c>
      <c r="O993">
        <v>6.8967999999999998</v>
      </c>
      <c r="P993">
        <v>11.1515</v>
      </c>
      <c r="Q993">
        <v>5.9236000000000004</v>
      </c>
      <c r="R993">
        <v>32.85</v>
      </c>
      <c r="S993">
        <v>2.0409999999999999</v>
      </c>
      <c r="T993">
        <v>7.4269999999999996</v>
      </c>
      <c r="U993">
        <v>2.8250500000000001</v>
      </c>
      <c r="V993">
        <v>5.50685</v>
      </c>
      <c r="W993">
        <v>9490</v>
      </c>
      <c r="X993">
        <v>1.371</v>
      </c>
      <c r="Y993">
        <v>33.274999999999999</v>
      </c>
      <c r="Z993">
        <v>4.2190000000000003</v>
      </c>
      <c r="AA993">
        <v>190.76</v>
      </c>
      <c r="AB993">
        <v>20.485499999999998</v>
      </c>
      <c r="AC993">
        <v>525.35</v>
      </c>
      <c r="AD993">
        <v>46.85</v>
      </c>
      <c r="AF993" s="1">
        <v>39787</v>
      </c>
      <c r="AG993">
        <v>3.6345000000000001</v>
      </c>
    </row>
    <row r="994" spans="2:33" x14ac:dyDescent="0.2">
      <c r="B994" s="1">
        <v>39304</v>
      </c>
      <c r="C994">
        <v>1.3678999999999999</v>
      </c>
      <c r="D994">
        <v>117.78</v>
      </c>
      <c r="E994">
        <v>2.0196000000000001</v>
      </c>
      <c r="G994">
        <v>1.1957500000000001</v>
      </c>
      <c r="H994">
        <v>1.0562</v>
      </c>
      <c r="I994">
        <v>0.84399999999999997</v>
      </c>
      <c r="J994">
        <v>0.74439999999999995</v>
      </c>
      <c r="K994">
        <v>7.8198499999999997</v>
      </c>
      <c r="L994">
        <v>1.5245</v>
      </c>
      <c r="M994">
        <v>40.75</v>
      </c>
      <c r="N994">
        <v>930.1</v>
      </c>
      <c r="O994">
        <v>6.7849000000000004</v>
      </c>
      <c r="P994">
        <v>11.0318</v>
      </c>
      <c r="Q994">
        <v>5.8372000000000002</v>
      </c>
      <c r="R994">
        <v>32.94</v>
      </c>
      <c r="S994">
        <v>1.9575</v>
      </c>
      <c r="T994">
        <v>7.2012499999999999</v>
      </c>
      <c r="U994">
        <v>2.76295</v>
      </c>
      <c r="V994">
        <v>5.4415500000000003</v>
      </c>
      <c r="W994">
        <v>9355</v>
      </c>
      <c r="X994">
        <v>1.3035000000000001</v>
      </c>
      <c r="Y994">
        <v>31.35</v>
      </c>
      <c r="Z994">
        <v>4.2537500000000001</v>
      </c>
      <c r="AA994">
        <v>185.155</v>
      </c>
      <c r="AB994">
        <v>20.518599999999999</v>
      </c>
      <c r="AC994">
        <v>523.04999999999995</v>
      </c>
      <c r="AD994">
        <v>45.884999999999998</v>
      </c>
      <c r="AF994" s="1">
        <v>39794</v>
      </c>
      <c r="AG994">
        <v>3.5790000000000002</v>
      </c>
    </row>
    <row r="995" spans="2:33" x14ac:dyDescent="0.2">
      <c r="B995" s="1">
        <v>39297</v>
      </c>
      <c r="C995">
        <v>1.3766499999999999</v>
      </c>
      <c r="D995">
        <v>118.36499999999999</v>
      </c>
      <c r="E995">
        <v>2.0388500000000001</v>
      </c>
      <c r="G995">
        <v>1.1947000000000001</v>
      </c>
      <c r="H995">
        <v>1.05375</v>
      </c>
      <c r="I995">
        <v>0.85714999999999997</v>
      </c>
      <c r="J995">
        <v>0.76565000000000005</v>
      </c>
      <c r="K995">
        <v>7.8291000000000004</v>
      </c>
      <c r="L995">
        <v>1.5184</v>
      </c>
      <c r="M995">
        <v>40.369999999999997</v>
      </c>
      <c r="N995">
        <v>923</v>
      </c>
      <c r="O995">
        <v>6.7081999999999997</v>
      </c>
      <c r="P995">
        <v>10.969799999999999</v>
      </c>
      <c r="Q995">
        <v>5.75725</v>
      </c>
      <c r="R995">
        <v>32.909999999999997</v>
      </c>
      <c r="S995">
        <v>1.8759999999999999</v>
      </c>
      <c r="T995">
        <v>7.1112500000000001</v>
      </c>
      <c r="U995">
        <v>2.7528000000000001</v>
      </c>
      <c r="V995">
        <v>5.4055499999999999</v>
      </c>
      <c r="W995">
        <v>9305</v>
      </c>
      <c r="X995">
        <v>1.2725</v>
      </c>
      <c r="Y995">
        <v>29.945</v>
      </c>
      <c r="Z995">
        <v>4.3274999999999997</v>
      </c>
      <c r="AA995">
        <v>182.82499999999999</v>
      </c>
      <c r="AB995">
        <v>20.3904</v>
      </c>
      <c r="AC995">
        <v>521.54999999999995</v>
      </c>
      <c r="AD995">
        <v>45.58</v>
      </c>
      <c r="AF995" s="1">
        <v>39801</v>
      </c>
      <c r="AG995">
        <v>3.4704999999999999</v>
      </c>
    </row>
    <row r="996" spans="2:33" x14ac:dyDescent="0.2">
      <c r="B996" s="1">
        <v>39290</v>
      </c>
      <c r="C996">
        <v>1.3654999999999999</v>
      </c>
      <c r="D996">
        <v>118.77500000000001</v>
      </c>
      <c r="E996">
        <v>2.03085</v>
      </c>
      <c r="G996">
        <v>1.2087000000000001</v>
      </c>
      <c r="H996">
        <v>1.0575000000000001</v>
      </c>
      <c r="I996">
        <v>0.85585</v>
      </c>
      <c r="J996">
        <v>0.76729999999999998</v>
      </c>
      <c r="K996">
        <v>7.8242000000000003</v>
      </c>
      <c r="L996">
        <v>1.5136499999999999</v>
      </c>
      <c r="M996">
        <v>40.615000000000002</v>
      </c>
      <c r="N996">
        <v>922.35</v>
      </c>
      <c r="O996">
        <v>6.7416</v>
      </c>
      <c r="P996">
        <v>10.9933</v>
      </c>
      <c r="Q996">
        <v>5.8773999999999997</v>
      </c>
      <c r="R996">
        <v>32.774999999999999</v>
      </c>
      <c r="S996">
        <v>1.913</v>
      </c>
      <c r="T996">
        <v>7.1012500000000003</v>
      </c>
      <c r="U996">
        <v>2.77955</v>
      </c>
      <c r="V996">
        <v>5.4495500000000003</v>
      </c>
      <c r="W996">
        <v>9245</v>
      </c>
      <c r="X996">
        <v>1.3035000000000001</v>
      </c>
      <c r="Y996">
        <v>29.95</v>
      </c>
      <c r="Z996">
        <v>4.31975</v>
      </c>
      <c r="AA996">
        <v>184.70500000000001</v>
      </c>
      <c r="AB996">
        <v>20.5624</v>
      </c>
      <c r="AC996">
        <v>524.1</v>
      </c>
      <c r="AD996">
        <v>45.765000000000001</v>
      </c>
      <c r="AF996" s="1">
        <v>39808</v>
      </c>
      <c r="AG996">
        <v>3.4794999999999998</v>
      </c>
    </row>
    <row r="997" spans="2:33" x14ac:dyDescent="0.2">
      <c r="B997" s="1">
        <v>39283</v>
      </c>
      <c r="C997">
        <v>1.3835500000000001</v>
      </c>
      <c r="D997">
        <v>121.245</v>
      </c>
      <c r="E997">
        <v>2.0552000000000001</v>
      </c>
      <c r="G997">
        <v>1.20025</v>
      </c>
      <c r="H997">
        <v>1.0427</v>
      </c>
      <c r="I997">
        <v>0.88170000000000004</v>
      </c>
      <c r="J997">
        <v>0.79810000000000003</v>
      </c>
      <c r="K997">
        <v>7.8201000000000001</v>
      </c>
      <c r="L997">
        <v>1.5118499999999999</v>
      </c>
      <c r="M997">
        <v>40.32</v>
      </c>
      <c r="N997">
        <v>915.17499999999995</v>
      </c>
      <c r="O997">
        <v>6.6340000000000003</v>
      </c>
      <c r="P997">
        <v>10.7797</v>
      </c>
      <c r="Q997">
        <v>5.7074999999999996</v>
      </c>
      <c r="R997">
        <v>32.784999999999997</v>
      </c>
      <c r="S997">
        <v>1.8620000000000001</v>
      </c>
      <c r="T997">
        <v>6.8767500000000004</v>
      </c>
      <c r="U997">
        <v>2.7223000000000002</v>
      </c>
      <c r="V997">
        <v>5.3784000000000001</v>
      </c>
      <c r="W997">
        <v>9055</v>
      </c>
      <c r="X997">
        <v>1.2717000000000001</v>
      </c>
      <c r="Y997">
        <v>30.05</v>
      </c>
      <c r="Z997">
        <v>4.2292500000000004</v>
      </c>
      <c r="AA997">
        <v>177.77</v>
      </c>
      <c r="AB997">
        <v>20.429099999999998</v>
      </c>
      <c r="AC997">
        <v>515.85</v>
      </c>
      <c r="AD997">
        <v>44.87</v>
      </c>
      <c r="AF997" s="1">
        <v>39815</v>
      </c>
      <c r="AG997">
        <v>3.4660000000000002</v>
      </c>
    </row>
    <row r="998" spans="2:33" x14ac:dyDescent="0.2">
      <c r="B998" s="1">
        <v>39276</v>
      </c>
      <c r="C998">
        <v>1.3774500000000001</v>
      </c>
      <c r="D998">
        <v>122.24</v>
      </c>
      <c r="E998">
        <v>2.0326</v>
      </c>
      <c r="G998">
        <v>1.2033</v>
      </c>
      <c r="H998">
        <v>1.0478499999999999</v>
      </c>
      <c r="I998">
        <v>0.86824999999999997</v>
      </c>
      <c r="J998">
        <v>0.78590000000000004</v>
      </c>
      <c r="K998">
        <v>7.8188500000000003</v>
      </c>
      <c r="L998">
        <v>1.5159499999999999</v>
      </c>
      <c r="M998">
        <v>40.405000000000001</v>
      </c>
      <c r="N998">
        <v>915.875</v>
      </c>
      <c r="O998">
        <v>6.6456499999999998</v>
      </c>
      <c r="P998">
        <v>10.751300000000001</v>
      </c>
      <c r="Q998">
        <v>5.7427999999999999</v>
      </c>
      <c r="R998">
        <v>32.799999999999997</v>
      </c>
      <c r="S998">
        <v>1.8680000000000001</v>
      </c>
      <c r="T998">
        <v>6.9662499999999996</v>
      </c>
      <c r="U998">
        <v>2.7250999999999999</v>
      </c>
      <c r="V998">
        <v>5.4021999999999997</v>
      </c>
      <c r="W998">
        <v>9005</v>
      </c>
      <c r="X998">
        <v>1.2715000000000001</v>
      </c>
      <c r="Y998">
        <v>30.625</v>
      </c>
      <c r="Z998">
        <v>4.28</v>
      </c>
      <c r="AA998">
        <v>178.255</v>
      </c>
      <c r="AB998">
        <v>20.464200000000002</v>
      </c>
      <c r="AC998">
        <v>513.25</v>
      </c>
      <c r="AD998">
        <v>45.695</v>
      </c>
      <c r="AF998" s="1">
        <v>39822</v>
      </c>
      <c r="AG998">
        <v>3.5405000000000002</v>
      </c>
    </row>
    <row r="999" spans="2:33" x14ac:dyDescent="0.2">
      <c r="B999" s="1">
        <v>39269</v>
      </c>
      <c r="C999">
        <v>1.3632</v>
      </c>
      <c r="D999">
        <v>123.19499999999999</v>
      </c>
      <c r="E999">
        <v>2.0133000000000001</v>
      </c>
      <c r="G999">
        <v>1.2177</v>
      </c>
      <c r="H999">
        <v>1.0466500000000001</v>
      </c>
      <c r="I999">
        <v>0.85770000000000002</v>
      </c>
      <c r="J999">
        <v>0.78425</v>
      </c>
      <c r="K999">
        <v>7.8179999999999996</v>
      </c>
      <c r="L999">
        <v>1.5197000000000001</v>
      </c>
      <c r="M999">
        <v>40.340000000000003</v>
      </c>
      <c r="N999">
        <v>921</v>
      </c>
      <c r="O999">
        <v>6.7191000000000001</v>
      </c>
      <c r="P999">
        <v>10.7845</v>
      </c>
      <c r="Q999">
        <v>5.8003999999999998</v>
      </c>
      <c r="R999">
        <v>32.83</v>
      </c>
      <c r="S999">
        <v>1.9039999999999999</v>
      </c>
      <c r="T999">
        <v>6.9870000000000001</v>
      </c>
      <c r="U999">
        <v>2.7564500000000001</v>
      </c>
      <c r="V999">
        <v>5.4585999999999997</v>
      </c>
      <c r="W999">
        <v>9035</v>
      </c>
      <c r="X999">
        <v>1.2915000000000001</v>
      </c>
      <c r="Y999">
        <v>31.4</v>
      </c>
      <c r="Z999">
        <v>4.2373000000000003</v>
      </c>
      <c r="AA999">
        <v>180.245</v>
      </c>
      <c r="AB999">
        <v>21.013300000000001</v>
      </c>
      <c r="AC999">
        <v>521.85</v>
      </c>
      <c r="AD999">
        <v>46.075000000000003</v>
      </c>
      <c r="AF999" s="1">
        <v>39829</v>
      </c>
      <c r="AG999">
        <v>3.5762999999999998</v>
      </c>
    </row>
    <row r="1000" spans="2:33" x14ac:dyDescent="0.2">
      <c r="B1000" s="1">
        <v>39262</v>
      </c>
      <c r="C1000">
        <v>1.3504</v>
      </c>
      <c r="D1000">
        <v>123.515</v>
      </c>
      <c r="E1000">
        <v>2.0067499999999998</v>
      </c>
      <c r="G1000">
        <v>1.2258500000000001</v>
      </c>
      <c r="H1000">
        <v>1.06375</v>
      </c>
      <c r="I1000">
        <v>0.84819999999999995</v>
      </c>
      <c r="J1000">
        <v>0.77229999999999999</v>
      </c>
      <c r="K1000">
        <v>7.81785</v>
      </c>
      <c r="L1000">
        <v>1.52915</v>
      </c>
      <c r="M1000">
        <v>40.700000000000003</v>
      </c>
      <c r="N1000">
        <v>924.5</v>
      </c>
      <c r="O1000">
        <v>6.8559999999999999</v>
      </c>
      <c r="P1000">
        <v>10.7903</v>
      </c>
      <c r="Q1000">
        <v>5.9077000000000002</v>
      </c>
      <c r="R1000">
        <v>32.81</v>
      </c>
      <c r="S1000">
        <v>1.9255</v>
      </c>
      <c r="T1000">
        <v>7.0519999999999996</v>
      </c>
      <c r="U1000">
        <v>2.7827999999999999</v>
      </c>
      <c r="V1000">
        <v>5.5106000000000002</v>
      </c>
      <c r="W1000">
        <v>9015</v>
      </c>
      <c r="X1000">
        <v>1.3052999999999999</v>
      </c>
      <c r="Y1000">
        <v>31.85</v>
      </c>
      <c r="Z1000">
        <v>4.2512499999999998</v>
      </c>
      <c r="AA1000">
        <v>181.685</v>
      </c>
      <c r="AB1000">
        <v>21.261700000000001</v>
      </c>
      <c r="AC1000">
        <v>526.79999999999995</v>
      </c>
      <c r="AD1000">
        <v>46.215000000000003</v>
      </c>
      <c r="AF1000" s="1">
        <v>39836</v>
      </c>
      <c r="AG1000">
        <v>3.6265000000000001</v>
      </c>
    </row>
    <row r="1001" spans="2:33" x14ac:dyDescent="0.2">
      <c r="B1001" s="1">
        <v>39255</v>
      </c>
      <c r="C1001">
        <v>1.3428</v>
      </c>
      <c r="D1001">
        <v>124.095</v>
      </c>
      <c r="E1001">
        <v>1.9957499999999999</v>
      </c>
      <c r="G1001">
        <v>1.2337499999999999</v>
      </c>
      <c r="H1001">
        <v>1.06735</v>
      </c>
      <c r="I1001">
        <v>0.84850000000000003</v>
      </c>
      <c r="J1001">
        <v>0.76670000000000005</v>
      </c>
      <c r="K1001">
        <v>7.8141499999999997</v>
      </c>
      <c r="L1001">
        <v>1.5385</v>
      </c>
      <c r="M1001">
        <v>40.770000000000003</v>
      </c>
      <c r="N1001">
        <v>927.5</v>
      </c>
      <c r="O1001">
        <v>6.8807</v>
      </c>
      <c r="P1001">
        <v>10.8088</v>
      </c>
      <c r="Q1001">
        <v>5.9428000000000001</v>
      </c>
      <c r="R1001">
        <v>32.729999999999997</v>
      </c>
      <c r="S1001">
        <v>1.9245000000000001</v>
      </c>
      <c r="T1001">
        <v>7.133</v>
      </c>
      <c r="U1001">
        <v>2.8155999999999999</v>
      </c>
      <c r="V1001">
        <v>5.5427999999999997</v>
      </c>
      <c r="W1001">
        <v>9015</v>
      </c>
      <c r="X1001">
        <v>1.3125</v>
      </c>
      <c r="Y1001">
        <v>32.265000000000001</v>
      </c>
      <c r="Z1001">
        <v>4.2357500000000003</v>
      </c>
      <c r="AA1001">
        <v>183.57</v>
      </c>
      <c r="AB1001">
        <v>21.372900000000001</v>
      </c>
      <c r="AC1001">
        <v>525.65</v>
      </c>
      <c r="AD1001">
        <v>46.064999999999998</v>
      </c>
      <c r="AF1001" s="1">
        <v>39843</v>
      </c>
      <c r="AG1001">
        <v>3.6070000000000002</v>
      </c>
    </row>
    <row r="1002" spans="2:33" x14ac:dyDescent="0.2">
      <c r="B1002" s="1">
        <v>39248</v>
      </c>
      <c r="C1002">
        <v>1.3364499999999999</v>
      </c>
      <c r="D1002">
        <v>123.52</v>
      </c>
      <c r="E1002">
        <v>1.97685</v>
      </c>
      <c r="G1002">
        <v>1.24275</v>
      </c>
      <c r="H1002">
        <v>1.06385</v>
      </c>
      <c r="I1002">
        <v>0.84065000000000001</v>
      </c>
      <c r="J1002">
        <v>0.75419999999999998</v>
      </c>
      <c r="K1002">
        <v>7.8185500000000001</v>
      </c>
      <c r="L1002">
        <v>1.5406</v>
      </c>
      <c r="M1002">
        <v>40.68</v>
      </c>
      <c r="N1002">
        <v>929</v>
      </c>
      <c r="O1002">
        <v>7.0509000000000004</v>
      </c>
      <c r="P1002">
        <v>10.814</v>
      </c>
      <c r="Q1002">
        <v>6.0445000000000002</v>
      </c>
      <c r="R1002">
        <v>33.19</v>
      </c>
      <c r="S1002">
        <v>1.909</v>
      </c>
      <c r="T1002">
        <v>7.1325000000000003</v>
      </c>
      <c r="U1002">
        <v>2.8391000000000002</v>
      </c>
      <c r="V1002">
        <v>5.5717999999999996</v>
      </c>
      <c r="W1002">
        <v>8950</v>
      </c>
      <c r="X1002">
        <v>1.3089999999999999</v>
      </c>
      <c r="Y1002">
        <v>32.549999999999997</v>
      </c>
      <c r="Z1002">
        <v>4.1231</v>
      </c>
      <c r="AA1002">
        <v>187.245</v>
      </c>
      <c r="AB1002">
        <v>21.395299999999999</v>
      </c>
      <c r="AC1002">
        <v>526.25</v>
      </c>
      <c r="AD1002">
        <v>46.215000000000003</v>
      </c>
      <c r="AF1002" s="1">
        <v>39850</v>
      </c>
      <c r="AG1002">
        <v>3.5964999999999998</v>
      </c>
    </row>
    <row r="1003" spans="2:33" x14ac:dyDescent="0.2">
      <c r="B1003" s="1">
        <v>39241</v>
      </c>
      <c r="C1003">
        <v>1.33605</v>
      </c>
      <c r="D1003">
        <v>121.625</v>
      </c>
      <c r="E1003">
        <v>1.9674499999999999</v>
      </c>
      <c r="G1003">
        <v>1.2337499999999999</v>
      </c>
      <c r="H1003">
        <v>1.06105</v>
      </c>
      <c r="I1003">
        <v>0.84375</v>
      </c>
      <c r="J1003">
        <v>0.75595000000000001</v>
      </c>
      <c r="K1003">
        <v>7.8158000000000003</v>
      </c>
      <c r="L1003">
        <v>1.5406500000000001</v>
      </c>
      <c r="M1003">
        <v>41.064999999999998</v>
      </c>
      <c r="N1003">
        <v>933.3</v>
      </c>
      <c r="O1003">
        <v>6.9908999999999999</v>
      </c>
      <c r="P1003">
        <v>10.967499999999999</v>
      </c>
      <c r="Q1003">
        <v>6.0571999999999999</v>
      </c>
      <c r="R1003">
        <v>33.03</v>
      </c>
      <c r="S1003">
        <v>1.9644999999999999</v>
      </c>
      <c r="T1003">
        <v>7.2607499999999998</v>
      </c>
      <c r="U1003">
        <v>2.8668999999999998</v>
      </c>
      <c r="V1003">
        <v>5.5732999999999997</v>
      </c>
      <c r="W1003">
        <v>9045</v>
      </c>
      <c r="X1003">
        <v>1.3405</v>
      </c>
      <c r="Y1003">
        <v>32.549999999999997</v>
      </c>
      <c r="Z1003">
        <v>4.1859999999999999</v>
      </c>
      <c r="AA1003">
        <v>189.87</v>
      </c>
      <c r="AB1003">
        <v>21.3231</v>
      </c>
      <c r="AC1003">
        <v>529.15</v>
      </c>
      <c r="AD1003">
        <v>46.615000000000002</v>
      </c>
      <c r="AF1003" s="1">
        <v>39857</v>
      </c>
      <c r="AG1003">
        <v>3.605</v>
      </c>
    </row>
    <row r="1004" spans="2:33" x14ac:dyDescent="0.2">
      <c r="B1004" s="1">
        <v>39234</v>
      </c>
      <c r="C1004">
        <v>1.3419000000000001</v>
      </c>
      <c r="D1004">
        <v>122.04</v>
      </c>
      <c r="E1004">
        <v>1.97895</v>
      </c>
      <c r="G1004">
        <v>1.2309000000000001</v>
      </c>
      <c r="H1004">
        <v>1.0640499999999999</v>
      </c>
      <c r="I1004">
        <v>0.83135000000000003</v>
      </c>
      <c r="J1004">
        <v>0.74275000000000002</v>
      </c>
      <c r="K1004">
        <v>7.8091999999999997</v>
      </c>
      <c r="L1004">
        <v>1.5318000000000001</v>
      </c>
      <c r="M1004">
        <v>40.54</v>
      </c>
      <c r="N1004">
        <v>928.5</v>
      </c>
      <c r="O1004">
        <v>6.9455</v>
      </c>
      <c r="P1004">
        <v>10.721</v>
      </c>
      <c r="Q1004">
        <v>6.0385</v>
      </c>
      <c r="R1004">
        <v>33.01</v>
      </c>
      <c r="S1004">
        <v>1.9085000000000001</v>
      </c>
      <c r="T1004">
        <v>7.1025</v>
      </c>
      <c r="U1004">
        <v>2.8359999999999999</v>
      </c>
      <c r="V1004">
        <v>5.5510999999999999</v>
      </c>
      <c r="W1004">
        <v>8795</v>
      </c>
      <c r="X1004">
        <v>1.3134999999999999</v>
      </c>
      <c r="Y1004">
        <v>32.85</v>
      </c>
      <c r="Z1004">
        <v>4.0670000000000002</v>
      </c>
      <c r="AA1004">
        <v>186.26499999999999</v>
      </c>
      <c r="AB1004">
        <v>21.093699999999998</v>
      </c>
      <c r="AC1004">
        <v>524.25</v>
      </c>
      <c r="AD1004">
        <v>46.015000000000001</v>
      </c>
      <c r="AF1004" s="1">
        <v>39864</v>
      </c>
      <c r="AG1004">
        <v>3.6779999999999999</v>
      </c>
    </row>
    <row r="1005" spans="2:33" x14ac:dyDescent="0.2">
      <c r="B1005" s="1">
        <v>39227</v>
      </c>
      <c r="C1005">
        <v>1.3456999999999999</v>
      </c>
      <c r="D1005">
        <v>121.645</v>
      </c>
      <c r="E1005">
        <v>1.9850000000000001</v>
      </c>
      <c r="G1005">
        <v>1.22715</v>
      </c>
      <c r="H1005">
        <v>1.0801499999999999</v>
      </c>
      <c r="I1005">
        <v>0.82045000000000001</v>
      </c>
      <c r="J1005">
        <v>0.72685</v>
      </c>
      <c r="K1005">
        <v>7.8236499999999998</v>
      </c>
      <c r="L1005">
        <v>1.5289999999999999</v>
      </c>
      <c r="M1005">
        <v>40.58</v>
      </c>
      <c r="N1005">
        <v>931.5</v>
      </c>
      <c r="O1005">
        <v>6.8293999999999997</v>
      </c>
      <c r="P1005">
        <v>10.774699999999999</v>
      </c>
      <c r="Q1005">
        <v>6.0179999999999998</v>
      </c>
      <c r="R1005">
        <v>33.28</v>
      </c>
      <c r="S1005">
        <v>1.9495</v>
      </c>
      <c r="T1005">
        <v>7.1079999999999997</v>
      </c>
      <c r="U1005">
        <v>2.8281499999999999</v>
      </c>
      <c r="V1005">
        <v>5.5370999999999997</v>
      </c>
      <c r="W1005">
        <v>8745</v>
      </c>
      <c r="X1005">
        <v>1.33005</v>
      </c>
      <c r="Y1005">
        <v>32.65</v>
      </c>
      <c r="Z1005">
        <v>4.0449999999999999</v>
      </c>
      <c r="AA1005">
        <v>185.595</v>
      </c>
      <c r="AB1005">
        <v>21.057700000000001</v>
      </c>
      <c r="AC1005">
        <v>522.85</v>
      </c>
      <c r="AD1005">
        <v>46.185000000000002</v>
      </c>
      <c r="AF1005" s="1">
        <v>39871</v>
      </c>
      <c r="AG1005">
        <v>3.7044000000000001</v>
      </c>
    </row>
    <row r="1006" spans="2:33" x14ac:dyDescent="0.2">
      <c r="B1006" s="1">
        <v>39220</v>
      </c>
      <c r="C1006">
        <v>1.3494999999999999</v>
      </c>
      <c r="D1006">
        <v>121.2</v>
      </c>
      <c r="E1006">
        <v>1.97435</v>
      </c>
      <c r="G1006">
        <v>1.22705</v>
      </c>
      <c r="H1006">
        <v>1.09005</v>
      </c>
      <c r="I1006">
        <v>0.82345000000000002</v>
      </c>
      <c r="J1006">
        <v>0.72965000000000002</v>
      </c>
      <c r="K1006">
        <v>7.8190499999999998</v>
      </c>
      <c r="L1006">
        <v>1.52685</v>
      </c>
      <c r="M1006">
        <v>40.71</v>
      </c>
      <c r="N1006">
        <v>933</v>
      </c>
      <c r="O1006">
        <v>6.8312999999999997</v>
      </c>
      <c r="P1006">
        <v>10.8193</v>
      </c>
      <c r="Q1006">
        <v>6.0591499999999998</v>
      </c>
      <c r="R1006">
        <v>33.35</v>
      </c>
      <c r="S1006">
        <v>1.9664999999999999</v>
      </c>
      <c r="T1006">
        <v>7.0534999999999997</v>
      </c>
      <c r="U1006">
        <v>2.8094999999999999</v>
      </c>
      <c r="V1006">
        <v>5.5229999999999997</v>
      </c>
      <c r="W1006">
        <v>8795</v>
      </c>
      <c r="X1006">
        <v>1.3294999999999999</v>
      </c>
      <c r="Y1006">
        <v>32.75</v>
      </c>
      <c r="Z1006">
        <v>3.9950000000000001</v>
      </c>
      <c r="AA1006">
        <v>185.94499999999999</v>
      </c>
      <c r="AB1006">
        <v>20.920999999999999</v>
      </c>
      <c r="AC1006">
        <v>521.85</v>
      </c>
      <c r="AD1006">
        <v>46.555</v>
      </c>
      <c r="AF1006" s="1">
        <v>39878</v>
      </c>
      <c r="AG1006">
        <v>3.7174999999999998</v>
      </c>
    </row>
    <row r="1007" spans="2:33" x14ac:dyDescent="0.2">
      <c r="B1007" s="1">
        <v>39213</v>
      </c>
      <c r="C1007">
        <v>1.3523000000000001</v>
      </c>
      <c r="D1007">
        <v>120.11</v>
      </c>
      <c r="E1007">
        <v>1.98245</v>
      </c>
      <c r="G1007">
        <v>1.2178</v>
      </c>
      <c r="H1007">
        <v>1.1141000000000001</v>
      </c>
      <c r="I1007">
        <v>0.83179999999999998</v>
      </c>
      <c r="J1007">
        <v>0.73394999999999999</v>
      </c>
      <c r="K1007">
        <v>7.8205999999999998</v>
      </c>
      <c r="L1007">
        <v>1.51755</v>
      </c>
      <c r="M1007">
        <v>41.215000000000003</v>
      </c>
      <c r="N1007">
        <v>927.5</v>
      </c>
      <c r="O1007">
        <v>6.8243</v>
      </c>
      <c r="P1007">
        <v>10.8026</v>
      </c>
      <c r="Q1007">
        <v>6.0532000000000004</v>
      </c>
      <c r="R1007">
        <v>33.29</v>
      </c>
      <c r="S1007">
        <v>2.0165000000000002</v>
      </c>
      <c r="T1007">
        <v>6.9764999999999997</v>
      </c>
      <c r="U1007">
        <v>2.7822</v>
      </c>
      <c r="V1007">
        <v>5.5103</v>
      </c>
      <c r="W1007">
        <v>8825</v>
      </c>
      <c r="X1007">
        <v>1.3380000000000001</v>
      </c>
      <c r="Y1007">
        <v>32.875</v>
      </c>
      <c r="Z1007">
        <v>3.9769999999999999</v>
      </c>
      <c r="AA1007">
        <v>183.30500000000001</v>
      </c>
      <c r="AB1007">
        <v>20.931999999999999</v>
      </c>
      <c r="AC1007">
        <v>517.95000000000005</v>
      </c>
      <c r="AD1007">
        <v>47.09</v>
      </c>
      <c r="AF1007" s="1">
        <v>39885</v>
      </c>
      <c r="AG1007">
        <v>3.7054999999999998</v>
      </c>
    </row>
    <row r="1008" spans="2:33" x14ac:dyDescent="0.2">
      <c r="B1008" s="1">
        <v>39206</v>
      </c>
      <c r="C1008">
        <v>1.3587499999999999</v>
      </c>
      <c r="D1008">
        <v>120.24</v>
      </c>
      <c r="E1008">
        <v>1.9918</v>
      </c>
      <c r="G1008">
        <v>1.2110000000000001</v>
      </c>
      <c r="H1008">
        <v>1.10745</v>
      </c>
      <c r="I1008">
        <v>0.82020000000000004</v>
      </c>
      <c r="J1008">
        <v>0.73524999999999996</v>
      </c>
      <c r="K1008">
        <v>7.8205</v>
      </c>
      <c r="L1008">
        <v>1.5162</v>
      </c>
      <c r="M1008">
        <v>40.814999999999998</v>
      </c>
      <c r="N1008">
        <v>925.625</v>
      </c>
      <c r="O1008">
        <v>6.7474999999999996</v>
      </c>
      <c r="P1008">
        <v>10.886699999999999</v>
      </c>
      <c r="Q1008">
        <v>5.9698000000000002</v>
      </c>
      <c r="R1008">
        <v>33.270000000000003</v>
      </c>
      <c r="S1008">
        <v>2.0285000000000002</v>
      </c>
      <c r="T1008">
        <v>6.9275000000000002</v>
      </c>
      <c r="U1008">
        <v>2.75115</v>
      </c>
      <c r="V1008">
        <v>5.4848499999999998</v>
      </c>
      <c r="W1008">
        <v>8930</v>
      </c>
      <c r="X1008">
        <v>1.3460000000000001</v>
      </c>
      <c r="Y1008">
        <v>32.75</v>
      </c>
      <c r="Z1008">
        <v>4.0385999999999997</v>
      </c>
      <c r="AA1008">
        <v>181.29</v>
      </c>
      <c r="AB1008">
        <v>20.7439</v>
      </c>
      <c r="AC1008">
        <v>520.15</v>
      </c>
      <c r="AD1008">
        <v>47.314999999999998</v>
      </c>
      <c r="AF1008" s="1">
        <v>39892</v>
      </c>
      <c r="AG1008">
        <v>3.645</v>
      </c>
    </row>
    <row r="1009" spans="2:33" x14ac:dyDescent="0.2">
      <c r="B1009" s="1">
        <v>39199</v>
      </c>
      <c r="C1009">
        <v>1.36575</v>
      </c>
      <c r="D1009">
        <v>119.46</v>
      </c>
      <c r="E1009">
        <v>2.0022500000000001</v>
      </c>
      <c r="G1009">
        <v>1.20425</v>
      </c>
      <c r="H1009">
        <v>1.1147499999999999</v>
      </c>
      <c r="I1009">
        <v>0.83169999999999999</v>
      </c>
      <c r="J1009">
        <v>0.74165000000000003</v>
      </c>
      <c r="K1009">
        <v>7.8216000000000001</v>
      </c>
      <c r="L1009">
        <v>1.51755</v>
      </c>
      <c r="M1009">
        <v>41.09</v>
      </c>
      <c r="N1009">
        <v>929.5</v>
      </c>
      <c r="O1009">
        <v>6.6917</v>
      </c>
      <c r="P1009">
        <v>10.9353</v>
      </c>
      <c r="Q1009">
        <v>5.9592000000000001</v>
      </c>
      <c r="R1009">
        <v>33.29</v>
      </c>
      <c r="S1009">
        <v>2.0339999999999998</v>
      </c>
      <c r="T1009">
        <v>7.0360500000000004</v>
      </c>
      <c r="U1009">
        <v>2.7628499999999998</v>
      </c>
      <c r="V1009">
        <v>5.4543999999999997</v>
      </c>
      <c r="W1009">
        <v>9075</v>
      </c>
      <c r="X1009">
        <v>1.3374999999999999</v>
      </c>
      <c r="Y1009">
        <v>33.024999999999999</v>
      </c>
      <c r="Z1009">
        <v>4.0137999999999998</v>
      </c>
      <c r="AA1009">
        <v>179.94</v>
      </c>
      <c r="AB1009">
        <v>20.6172</v>
      </c>
      <c r="AC1009">
        <v>527.15</v>
      </c>
      <c r="AD1009">
        <v>47.445</v>
      </c>
      <c r="AF1009" s="1">
        <v>39899</v>
      </c>
      <c r="AG1009">
        <v>3.6110000000000002</v>
      </c>
    </row>
    <row r="1010" spans="2:33" x14ac:dyDescent="0.2">
      <c r="B1010" s="1">
        <v>39192</v>
      </c>
      <c r="C1010">
        <v>1.3593500000000001</v>
      </c>
      <c r="D1010">
        <v>118.875</v>
      </c>
      <c r="E1010">
        <v>2.0033500000000002</v>
      </c>
      <c r="G1010">
        <v>1.20855</v>
      </c>
      <c r="H1010">
        <v>1.1229</v>
      </c>
      <c r="I1010">
        <v>0.83555000000000001</v>
      </c>
      <c r="J1010">
        <v>0.74519999999999997</v>
      </c>
      <c r="K1010">
        <v>7.8139000000000003</v>
      </c>
      <c r="L1010">
        <v>1.5116499999999999</v>
      </c>
      <c r="M1010">
        <v>41.865000000000002</v>
      </c>
      <c r="N1010">
        <v>927</v>
      </c>
      <c r="O1010">
        <v>6.7630999999999997</v>
      </c>
      <c r="P1010">
        <v>10.9795</v>
      </c>
      <c r="Q1010">
        <v>5.9610000000000003</v>
      </c>
      <c r="R1010">
        <v>33.159999999999997</v>
      </c>
      <c r="S1010">
        <v>2.0265</v>
      </c>
      <c r="T1010">
        <v>7.0250000000000004</v>
      </c>
      <c r="U1010">
        <v>2.7843499999999999</v>
      </c>
      <c r="V1010">
        <v>5.4824999999999999</v>
      </c>
      <c r="W1010">
        <v>9085</v>
      </c>
      <c r="X1010">
        <v>1.3425499999999999</v>
      </c>
      <c r="Y1010">
        <v>32.475000000000001</v>
      </c>
      <c r="Z1010">
        <v>4.0780000000000003</v>
      </c>
      <c r="AA1010">
        <v>180.66499999999999</v>
      </c>
      <c r="AB1010">
        <v>20.620799999999999</v>
      </c>
      <c r="AC1010">
        <v>528.04999999999995</v>
      </c>
      <c r="AD1010">
        <v>47.515000000000001</v>
      </c>
      <c r="AF1010" s="1">
        <v>39906</v>
      </c>
      <c r="AG1010">
        <v>3.5804999999999998</v>
      </c>
    </row>
    <row r="1011" spans="2:33" x14ac:dyDescent="0.2">
      <c r="B1011" s="1">
        <v>39185</v>
      </c>
      <c r="C1011">
        <v>1.3513500000000001</v>
      </c>
      <c r="D1011">
        <v>119.285</v>
      </c>
      <c r="E1011">
        <v>1.9829000000000001</v>
      </c>
      <c r="G1011">
        <v>1.2156499999999999</v>
      </c>
      <c r="H1011">
        <v>1.1365499999999999</v>
      </c>
      <c r="I1011">
        <v>0.83179999999999998</v>
      </c>
      <c r="J1011">
        <v>0.73760000000000003</v>
      </c>
      <c r="K1011">
        <v>7.8133999999999997</v>
      </c>
      <c r="L1011">
        <v>1.5164</v>
      </c>
      <c r="M1011">
        <v>42.55</v>
      </c>
      <c r="N1011">
        <v>928.25</v>
      </c>
      <c r="O1011">
        <v>6.8689</v>
      </c>
      <c r="P1011">
        <v>10.996499999999999</v>
      </c>
      <c r="Q1011">
        <v>5.9935</v>
      </c>
      <c r="R1011">
        <v>33.07</v>
      </c>
      <c r="S1011">
        <v>2.024</v>
      </c>
      <c r="T1011">
        <v>7.1985000000000001</v>
      </c>
      <c r="U1011">
        <v>2.8309000000000002</v>
      </c>
      <c r="V1011">
        <v>5.5164499999999999</v>
      </c>
      <c r="W1011">
        <v>9100</v>
      </c>
      <c r="X1011">
        <v>1.373</v>
      </c>
      <c r="Y1011">
        <v>32.450000000000003</v>
      </c>
      <c r="Z1011">
        <v>4.0679999999999996</v>
      </c>
      <c r="AA1011">
        <v>181.65</v>
      </c>
      <c r="AB1011">
        <v>20.721</v>
      </c>
      <c r="AC1011">
        <v>532.25</v>
      </c>
      <c r="AD1011">
        <v>47.86</v>
      </c>
      <c r="AF1011" s="1">
        <v>39913</v>
      </c>
      <c r="AG1011">
        <v>3.6160000000000001</v>
      </c>
    </row>
    <row r="1012" spans="2:33" x14ac:dyDescent="0.2">
      <c r="B1012" s="1">
        <v>39178</v>
      </c>
      <c r="C1012">
        <v>1.3372999999999999</v>
      </c>
      <c r="D1012">
        <v>119.34</v>
      </c>
      <c r="E1012">
        <v>1.96475</v>
      </c>
      <c r="G1012">
        <v>1.2216499999999999</v>
      </c>
      <c r="H1012">
        <v>1.1501999999999999</v>
      </c>
      <c r="I1012">
        <v>0.81574999999999998</v>
      </c>
      <c r="J1012">
        <v>0.7208</v>
      </c>
      <c r="K1012">
        <v>7.8171999999999997</v>
      </c>
      <c r="L1012">
        <v>1.5141500000000001</v>
      </c>
      <c r="M1012">
        <v>42.975000000000001</v>
      </c>
      <c r="N1012">
        <v>933</v>
      </c>
      <c r="O1012">
        <v>6.9414999999999996</v>
      </c>
      <c r="P1012">
        <v>10.968299999999999</v>
      </c>
      <c r="Q1012">
        <v>6.0938999999999997</v>
      </c>
      <c r="R1012">
        <v>33.090000000000003</v>
      </c>
      <c r="S1012">
        <v>2.0314999999999999</v>
      </c>
      <c r="T1012">
        <v>7.1265000000000001</v>
      </c>
      <c r="U1012">
        <v>2.8681000000000001</v>
      </c>
      <c r="V1012">
        <v>5.5749000000000004</v>
      </c>
      <c r="W1012">
        <v>9100</v>
      </c>
      <c r="X1012">
        <v>1.371</v>
      </c>
      <c r="Y1012">
        <v>32.479999999999997</v>
      </c>
      <c r="Z1012">
        <v>4.1230000000000002</v>
      </c>
      <c r="AA1012">
        <v>183.99</v>
      </c>
      <c r="AB1012">
        <v>20.878299999999999</v>
      </c>
      <c r="AC1012">
        <v>535.94000000000005</v>
      </c>
      <c r="AD1012">
        <v>47.905000000000001</v>
      </c>
      <c r="AF1012" s="1">
        <v>39920</v>
      </c>
      <c r="AG1012">
        <v>3.6164999999999998</v>
      </c>
    </row>
    <row r="1013" spans="2:33" x14ac:dyDescent="0.2">
      <c r="B1013" s="1">
        <v>39171</v>
      </c>
      <c r="C1013">
        <v>1.33125</v>
      </c>
      <c r="D1013">
        <v>118.075</v>
      </c>
      <c r="E1013">
        <v>1.9615499999999999</v>
      </c>
      <c r="G1013">
        <v>1.22045</v>
      </c>
      <c r="H1013">
        <v>1.1536500000000001</v>
      </c>
      <c r="I1013">
        <v>0.80779999999999996</v>
      </c>
      <c r="J1013">
        <v>0.71499999999999997</v>
      </c>
      <c r="K1013">
        <v>7.8144</v>
      </c>
      <c r="L1013">
        <v>1.5181500000000001</v>
      </c>
      <c r="M1013">
        <v>43.284999999999997</v>
      </c>
      <c r="N1013">
        <v>941.35</v>
      </c>
      <c r="O1013">
        <v>7.0145999999999997</v>
      </c>
      <c r="P1013">
        <v>11.013500000000001</v>
      </c>
      <c r="Q1013">
        <v>6.10365</v>
      </c>
      <c r="R1013">
        <v>33.085000000000001</v>
      </c>
      <c r="S1013">
        <v>2.0445000000000002</v>
      </c>
      <c r="T1013">
        <v>7.2512499999999998</v>
      </c>
      <c r="U1013">
        <v>2.9006500000000002</v>
      </c>
      <c r="V1013">
        <v>5.5972499999999998</v>
      </c>
      <c r="W1013">
        <v>9130</v>
      </c>
      <c r="X1013">
        <v>1.3865000000000001</v>
      </c>
      <c r="Y1013">
        <v>32.35</v>
      </c>
      <c r="Z1013">
        <v>4.1512500000000001</v>
      </c>
      <c r="AA1013">
        <v>185.82</v>
      </c>
      <c r="AB1013">
        <v>21.068100000000001</v>
      </c>
      <c r="AC1013">
        <v>538.85</v>
      </c>
      <c r="AD1013">
        <v>48.225000000000001</v>
      </c>
      <c r="AF1013" s="1">
        <v>39927</v>
      </c>
      <c r="AG1013">
        <v>3.5823</v>
      </c>
    </row>
    <row r="1014" spans="2:33" x14ac:dyDescent="0.2">
      <c r="B1014" s="1">
        <v>39164</v>
      </c>
      <c r="C1014">
        <v>1.3302499999999999</v>
      </c>
      <c r="D1014">
        <v>117.83499999999999</v>
      </c>
      <c r="E1014">
        <v>1.96285</v>
      </c>
      <c r="G1014">
        <v>1.2172000000000001</v>
      </c>
      <c r="H1014">
        <v>1.1600999999999999</v>
      </c>
      <c r="I1014">
        <v>0.80625000000000002</v>
      </c>
      <c r="J1014">
        <v>0.71235000000000004</v>
      </c>
      <c r="K1014">
        <v>7.8110999999999997</v>
      </c>
      <c r="L1014">
        <v>1.5178499999999999</v>
      </c>
      <c r="M1014">
        <v>43.625</v>
      </c>
      <c r="N1014">
        <v>937.35</v>
      </c>
      <c r="O1014">
        <v>6.9848999999999997</v>
      </c>
      <c r="P1014">
        <v>11.013500000000001</v>
      </c>
      <c r="Q1014">
        <v>6.1018999999999997</v>
      </c>
      <c r="R1014">
        <v>33.034999999999997</v>
      </c>
      <c r="S1014">
        <v>2.0670000000000002</v>
      </c>
      <c r="T1014">
        <v>7.2217500000000001</v>
      </c>
      <c r="U1014">
        <v>2.9092500000000001</v>
      </c>
      <c r="V1014">
        <v>5.6006</v>
      </c>
      <c r="W1014">
        <v>9105</v>
      </c>
      <c r="X1014">
        <v>1.385</v>
      </c>
      <c r="Y1014">
        <v>32.15</v>
      </c>
      <c r="Z1014">
        <v>4.1909999999999998</v>
      </c>
      <c r="AA1014">
        <v>185.065</v>
      </c>
      <c r="AB1014">
        <v>21.046900000000001</v>
      </c>
      <c r="AC1014">
        <v>538.04999999999995</v>
      </c>
      <c r="AD1014">
        <v>48.174999999999997</v>
      </c>
      <c r="AF1014" s="1">
        <v>39934</v>
      </c>
      <c r="AG1014">
        <v>3.5615000000000001</v>
      </c>
    </row>
    <row r="1015" spans="2:33" x14ac:dyDescent="0.2">
      <c r="B1015" s="1">
        <v>39157</v>
      </c>
      <c r="C1015">
        <v>1.3307</v>
      </c>
      <c r="D1015">
        <v>116.77500000000001</v>
      </c>
      <c r="E1015">
        <v>1.94295</v>
      </c>
      <c r="G1015">
        <v>1.2081</v>
      </c>
      <c r="H1015">
        <v>1.1738999999999999</v>
      </c>
      <c r="I1015">
        <v>0.79464999999999997</v>
      </c>
      <c r="J1015">
        <v>0.69764999999999999</v>
      </c>
      <c r="K1015">
        <v>7.8110999999999997</v>
      </c>
      <c r="L1015">
        <v>1.5255000000000001</v>
      </c>
      <c r="M1015">
        <v>44.155000000000001</v>
      </c>
      <c r="N1015">
        <v>943.2</v>
      </c>
      <c r="O1015">
        <v>6.9722</v>
      </c>
      <c r="P1015">
        <v>11.161</v>
      </c>
      <c r="Q1015">
        <v>6.1135999999999999</v>
      </c>
      <c r="R1015">
        <v>33.07</v>
      </c>
      <c r="S1015">
        <v>2.0905</v>
      </c>
      <c r="T1015">
        <v>7.4909999999999997</v>
      </c>
      <c r="U1015">
        <v>2.92435</v>
      </c>
      <c r="V1015">
        <v>5.5979999999999999</v>
      </c>
      <c r="W1015">
        <v>9215</v>
      </c>
      <c r="X1015">
        <v>1.413</v>
      </c>
      <c r="Y1015">
        <v>32.9</v>
      </c>
      <c r="Z1015">
        <v>4.2080000000000002</v>
      </c>
      <c r="AA1015">
        <v>187.10499999999999</v>
      </c>
      <c r="AB1015">
        <v>20.9495</v>
      </c>
      <c r="AC1015">
        <v>536.75</v>
      </c>
      <c r="AD1015">
        <v>48.844999999999999</v>
      </c>
      <c r="AF1015" s="1">
        <v>39941</v>
      </c>
      <c r="AG1015">
        <v>3.5211000000000001</v>
      </c>
    </row>
    <row r="1016" spans="2:33" x14ac:dyDescent="0.2">
      <c r="B1016" s="1">
        <v>39150</v>
      </c>
      <c r="C1016">
        <v>1.3111999999999999</v>
      </c>
      <c r="D1016">
        <v>118.125</v>
      </c>
      <c r="E1016">
        <v>1.9319500000000001</v>
      </c>
      <c r="G1016">
        <v>1.23295</v>
      </c>
      <c r="H1016">
        <v>1.1736500000000001</v>
      </c>
      <c r="I1016">
        <v>0.78015000000000001</v>
      </c>
      <c r="J1016">
        <v>0.6895</v>
      </c>
      <c r="K1016">
        <v>7.8140499999999999</v>
      </c>
      <c r="L1016">
        <v>1.52685</v>
      </c>
      <c r="M1016">
        <v>44.21</v>
      </c>
      <c r="N1016">
        <v>945.5</v>
      </c>
      <c r="O1016">
        <v>7.08955</v>
      </c>
      <c r="P1016">
        <v>11.119199999999999</v>
      </c>
      <c r="Q1016">
        <v>6.1765499999999998</v>
      </c>
      <c r="R1016">
        <v>33.020000000000003</v>
      </c>
      <c r="S1016">
        <v>2.0979999999999999</v>
      </c>
      <c r="T1016">
        <v>7.3375000000000004</v>
      </c>
      <c r="U1016">
        <v>2.9508000000000001</v>
      </c>
      <c r="V1016">
        <v>5.6808500000000004</v>
      </c>
      <c r="W1016">
        <v>9175</v>
      </c>
      <c r="X1016">
        <v>1.4115</v>
      </c>
      <c r="Y1016">
        <v>32.799999999999997</v>
      </c>
      <c r="Z1016">
        <v>4.1980000000000004</v>
      </c>
      <c r="AA1016">
        <v>190.19</v>
      </c>
      <c r="AB1016">
        <v>21.517900000000001</v>
      </c>
      <c r="AC1016">
        <v>538.5</v>
      </c>
      <c r="AD1016">
        <v>48.534999999999997</v>
      </c>
      <c r="AF1016" s="1">
        <v>39948</v>
      </c>
      <c r="AG1016">
        <v>3.5497999999999998</v>
      </c>
    </row>
    <row r="1017" spans="2:33" x14ac:dyDescent="0.2">
      <c r="B1017" s="1">
        <v>39143</v>
      </c>
      <c r="C1017">
        <v>1.31715</v>
      </c>
      <c r="D1017">
        <v>117.035</v>
      </c>
      <c r="E1017">
        <v>1.9441999999999999</v>
      </c>
      <c r="G1017">
        <v>1.2198</v>
      </c>
      <c r="H1017">
        <v>1.1755</v>
      </c>
      <c r="I1017">
        <v>0.78364999999999996</v>
      </c>
      <c r="J1017">
        <v>0.68764999999999998</v>
      </c>
      <c r="K1017">
        <v>7.8140000000000001</v>
      </c>
      <c r="L1017">
        <v>1.5277499999999999</v>
      </c>
      <c r="M1017">
        <v>44.365000000000002</v>
      </c>
      <c r="N1017">
        <v>947.5</v>
      </c>
      <c r="O1017">
        <v>7.0532000000000004</v>
      </c>
      <c r="P1017">
        <v>11.168699999999999</v>
      </c>
      <c r="Q1017">
        <v>6.1688000000000001</v>
      </c>
      <c r="R1017">
        <v>32.835000000000001</v>
      </c>
      <c r="S1017">
        <v>2.1175000000000002</v>
      </c>
      <c r="T1017">
        <v>7.3494999999999999</v>
      </c>
      <c r="U1017">
        <v>2.9539499999999999</v>
      </c>
      <c r="V1017">
        <v>5.6551</v>
      </c>
      <c r="W1017">
        <v>9185</v>
      </c>
      <c r="X1017">
        <v>1.4285000000000001</v>
      </c>
      <c r="Y1017">
        <v>33.674999999999997</v>
      </c>
      <c r="Z1017">
        <v>4.2140000000000004</v>
      </c>
      <c r="AA1017">
        <v>192.17</v>
      </c>
      <c r="AB1017">
        <v>21.403099999999998</v>
      </c>
      <c r="AC1017">
        <v>538.54999999999995</v>
      </c>
      <c r="AD1017">
        <v>48.744999999999997</v>
      </c>
      <c r="AF1017" s="1">
        <v>39955</v>
      </c>
      <c r="AG1017">
        <v>3.4923000000000002</v>
      </c>
    </row>
    <row r="1018" spans="2:33" x14ac:dyDescent="0.2">
      <c r="B1018" s="1">
        <v>39136</v>
      </c>
      <c r="C1018">
        <v>1.3167</v>
      </c>
      <c r="D1018">
        <v>121.065</v>
      </c>
      <c r="E1018">
        <v>1.9628000000000001</v>
      </c>
      <c r="G1018">
        <v>1.2323500000000001</v>
      </c>
      <c r="H1018">
        <v>1.15865</v>
      </c>
      <c r="I1018">
        <v>0.79079999999999995</v>
      </c>
      <c r="J1018">
        <v>0.70599999999999996</v>
      </c>
      <c r="K1018">
        <v>7.8086000000000002</v>
      </c>
      <c r="L1018">
        <v>1.5322499999999999</v>
      </c>
      <c r="M1018">
        <v>44.26</v>
      </c>
      <c r="N1018">
        <v>939</v>
      </c>
      <c r="O1018">
        <v>7.06935</v>
      </c>
      <c r="P1018">
        <v>11.049300000000001</v>
      </c>
      <c r="Q1018">
        <v>6.1195000000000004</v>
      </c>
      <c r="R1018">
        <v>33.08</v>
      </c>
      <c r="S1018">
        <v>2.089</v>
      </c>
      <c r="T1018">
        <v>7.0782499999999997</v>
      </c>
      <c r="U1018">
        <v>2.9454500000000001</v>
      </c>
      <c r="V1018">
        <v>5.6615000000000002</v>
      </c>
      <c r="W1018">
        <v>9085</v>
      </c>
      <c r="X1018">
        <v>1.3835</v>
      </c>
      <c r="Y1018">
        <v>33.450000000000003</v>
      </c>
      <c r="Z1018">
        <v>4.1900000000000004</v>
      </c>
      <c r="AA1018">
        <v>191.535</v>
      </c>
      <c r="AB1018">
        <v>21.547899999999998</v>
      </c>
      <c r="AC1018">
        <v>537.4</v>
      </c>
      <c r="AD1018">
        <v>48.16</v>
      </c>
      <c r="AF1018" s="1">
        <v>39962</v>
      </c>
      <c r="AG1018">
        <v>3.4944999999999999</v>
      </c>
    </row>
    <row r="1019" spans="2:33" x14ac:dyDescent="0.2">
      <c r="B1019" s="1">
        <v>39129</v>
      </c>
      <c r="C1019">
        <v>1.3124</v>
      </c>
      <c r="D1019">
        <v>119.27500000000001</v>
      </c>
      <c r="E1019">
        <v>1.9500500000000001</v>
      </c>
      <c r="G1019">
        <v>1.2357</v>
      </c>
      <c r="H1019">
        <v>1.1638500000000001</v>
      </c>
      <c r="I1019">
        <v>0.78469999999999995</v>
      </c>
      <c r="J1019">
        <v>0.69610000000000005</v>
      </c>
      <c r="K1019">
        <v>7.8135000000000003</v>
      </c>
      <c r="L1019">
        <v>1.5316000000000001</v>
      </c>
      <c r="M1019">
        <v>44.104999999999997</v>
      </c>
      <c r="N1019">
        <v>936.25</v>
      </c>
      <c r="O1019">
        <v>7.0499499999999999</v>
      </c>
      <c r="P1019">
        <v>10.995699999999999</v>
      </c>
      <c r="Q1019">
        <v>6.1207000000000003</v>
      </c>
      <c r="R1019">
        <v>32.975000000000001</v>
      </c>
      <c r="S1019">
        <v>2.0910000000000002</v>
      </c>
      <c r="T1019">
        <v>7.1842499999999996</v>
      </c>
      <c r="U1019">
        <v>2.9754</v>
      </c>
      <c r="V1019">
        <v>5.6811999999999996</v>
      </c>
      <c r="W1019">
        <v>9045</v>
      </c>
      <c r="X1019">
        <v>1.3915</v>
      </c>
      <c r="Y1019">
        <v>33.4</v>
      </c>
      <c r="Z1019">
        <v>4.2030000000000003</v>
      </c>
      <c r="AA1019">
        <v>192.095</v>
      </c>
      <c r="AB1019">
        <v>21.5581</v>
      </c>
      <c r="AC1019">
        <v>540.72500000000002</v>
      </c>
      <c r="AD1019">
        <v>48.094999999999999</v>
      </c>
      <c r="AF1019" s="1">
        <v>39969</v>
      </c>
      <c r="AG1019">
        <v>3.4954999999999998</v>
      </c>
    </row>
    <row r="1020" spans="2:33" x14ac:dyDescent="0.2">
      <c r="B1020" s="1">
        <v>39122</v>
      </c>
      <c r="C1020">
        <v>1.2997000000000001</v>
      </c>
      <c r="D1020">
        <v>121.705</v>
      </c>
      <c r="E1020">
        <v>1.9482999999999999</v>
      </c>
      <c r="G1020">
        <v>1.2497499999999999</v>
      </c>
      <c r="H1020">
        <v>1.1756</v>
      </c>
      <c r="I1020">
        <v>0.77625</v>
      </c>
      <c r="J1020">
        <v>0.68315000000000003</v>
      </c>
      <c r="K1020">
        <v>7.8133999999999997</v>
      </c>
      <c r="L1020">
        <v>1.5337499999999999</v>
      </c>
      <c r="M1020">
        <v>44.064999999999998</v>
      </c>
      <c r="N1020">
        <v>934.5</v>
      </c>
      <c r="O1020">
        <v>6.9965999999999999</v>
      </c>
      <c r="P1020">
        <v>10.968</v>
      </c>
      <c r="Q1020">
        <v>6.2634999999999996</v>
      </c>
      <c r="R1020">
        <v>32.99</v>
      </c>
      <c r="S1020">
        <v>2.1015000000000001</v>
      </c>
      <c r="T1020">
        <v>7.1537499999999996</v>
      </c>
      <c r="U1020">
        <v>2.9960499999999999</v>
      </c>
      <c r="V1020">
        <v>5.7347000000000001</v>
      </c>
      <c r="W1020">
        <v>9045</v>
      </c>
      <c r="X1020">
        <v>1.4019999999999999</v>
      </c>
      <c r="Y1020">
        <v>33.6</v>
      </c>
      <c r="Z1020">
        <v>4.2279999999999998</v>
      </c>
      <c r="AA1020">
        <v>194.73500000000001</v>
      </c>
      <c r="AB1020">
        <v>21.7636</v>
      </c>
      <c r="AC1020">
        <v>545.25</v>
      </c>
      <c r="AD1020">
        <v>48.29</v>
      </c>
      <c r="AF1020" s="1">
        <v>39976</v>
      </c>
      <c r="AG1020">
        <v>3.504</v>
      </c>
    </row>
    <row r="1021" spans="2:33" x14ac:dyDescent="0.2">
      <c r="B1021" s="1">
        <v>39115</v>
      </c>
      <c r="C1021">
        <v>1.29745</v>
      </c>
      <c r="D1021">
        <v>121.14</v>
      </c>
      <c r="E1021">
        <v>1.9685999999999999</v>
      </c>
      <c r="G1021">
        <v>1.2462500000000001</v>
      </c>
      <c r="H1021">
        <v>1.1838500000000001</v>
      </c>
      <c r="I1021">
        <v>0.77495000000000003</v>
      </c>
      <c r="J1021">
        <v>0.68</v>
      </c>
      <c r="K1021">
        <v>7.8068999999999997</v>
      </c>
      <c r="L1021">
        <v>1.5356000000000001</v>
      </c>
      <c r="M1021">
        <v>44.085000000000001</v>
      </c>
      <c r="N1021">
        <v>938.25</v>
      </c>
      <c r="O1021">
        <v>6.9892000000000003</v>
      </c>
      <c r="P1021">
        <v>10.991199999999999</v>
      </c>
      <c r="Q1021">
        <v>6.2638999999999996</v>
      </c>
      <c r="R1021">
        <v>32.914999999999999</v>
      </c>
      <c r="S1021">
        <v>2.0985</v>
      </c>
      <c r="T1021">
        <v>7.2179500000000001</v>
      </c>
      <c r="U1021">
        <v>3.0085500000000001</v>
      </c>
      <c r="V1021">
        <v>5.7454000000000001</v>
      </c>
      <c r="W1021">
        <v>9055</v>
      </c>
      <c r="X1021">
        <v>1.4034500000000001</v>
      </c>
      <c r="Y1021">
        <v>34.950000000000003</v>
      </c>
      <c r="Z1021">
        <v>4.2460000000000004</v>
      </c>
      <c r="AA1021">
        <v>196.91499999999999</v>
      </c>
      <c r="AB1021">
        <v>21.767499999999998</v>
      </c>
      <c r="AC1021">
        <v>547.15</v>
      </c>
      <c r="AD1021">
        <v>48.734999999999999</v>
      </c>
      <c r="AF1021" s="1">
        <v>39983</v>
      </c>
      <c r="AG1021">
        <v>3.5371000000000001</v>
      </c>
    </row>
    <row r="1022" spans="2:33" x14ac:dyDescent="0.2">
      <c r="B1022" s="1">
        <v>39108</v>
      </c>
      <c r="C1022">
        <v>1.2904500000000001</v>
      </c>
      <c r="D1022">
        <v>121.51</v>
      </c>
      <c r="E1022">
        <v>1.9595499999999999</v>
      </c>
      <c r="G1022">
        <v>1.25345</v>
      </c>
      <c r="H1022">
        <v>1.1815500000000001</v>
      </c>
      <c r="I1022">
        <v>0.77285000000000004</v>
      </c>
      <c r="J1022">
        <v>0.6956</v>
      </c>
      <c r="K1022">
        <v>7.8092499999999996</v>
      </c>
      <c r="L1022">
        <v>1.53755</v>
      </c>
      <c r="M1022">
        <v>44.314999999999998</v>
      </c>
      <c r="N1022">
        <v>941</v>
      </c>
      <c r="O1022">
        <v>7.0435499999999998</v>
      </c>
      <c r="P1022">
        <v>11.0387</v>
      </c>
      <c r="Q1022">
        <v>6.3471000000000002</v>
      </c>
      <c r="R1022">
        <v>32.945</v>
      </c>
      <c r="S1022">
        <v>2.1345000000000001</v>
      </c>
      <c r="T1022">
        <v>7.2709999999999999</v>
      </c>
      <c r="U1022">
        <v>3.0373999999999999</v>
      </c>
      <c r="V1022">
        <v>5.7763999999999998</v>
      </c>
      <c r="W1022">
        <v>9125</v>
      </c>
      <c r="X1022">
        <v>1.4279999999999999</v>
      </c>
      <c r="Y1022">
        <v>33.4</v>
      </c>
      <c r="Z1022">
        <v>4.2450000000000001</v>
      </c>
      <c r="AA1022">
        <v>198.52500000000001</v>
      </c>
      <c r="AB1022">
        <v>21.801600000000001</v>
      </c>
      <c r="AC1022">
        <v>542.1</v>
      </c>
      <c r="AD1022">
        <v>49.094999999999999</v>
      </c>
      <c r="AF1022" s="1">
        <v>39990</v>
      </c>
      <c r="AG1022">
        <v>3.5320999999999998</v>
      </c>
    </row>
    <row r="1023" spans="2:33" x14ac:dyDescent="0.2">
      <c r="B1023" s="1">
        <v>39101</v>
      </c>
      <c r="C1023">
        <v>1.2944500000000001</v>
      </c>
      <c r="D1023">
        <v>121.36499999999999</v>
      </c>
      <c r="E1023">
        <v>1.9741500000000001</v>
      </c>
      <c r="G1023">
        <v>1.25</v>
      </c>
      <c r="H1023">
        <v>1.1735</v>
      </c>
      <c r="I1023">
        <v>0.78864999999999996</v>
      </c>
      <c r="J1023">
        <v>0.69435000000000002</v>
      </c>
      <c r="K1023">
        <v>7.8068</v>
      </c>
      <c r="L1023">
        <v>1.5383</v>
      </c>
      <c r="M1023">
        <v>44.255000000000003</v>
      </c>
      <c r="N1023">
        <v>936.5</v>
      </c>
      <c r="O1023">
        <v>7.0348499999999996</v>
      </c>
      <c r="P1023">
        <v>10.8728</v>
      </c>
      <c r="Q1023">
        <v>6.4638</v>
      </c>
      <c r="R1023">
        <v>32.814999999999998</v>
      </c>
      <c r="S1023">
        <v>2.1284999999999998</v>
      </c>
      <c r="T1023">
        <v>7.1407499999999997</v>
      </c>
      <c r="U1023">
        <v>2.9769000000000001</v>
      </c>
      <c r="V1023">
        <v>5.7586000000000004</v>
      </c>
      <c r="W1023">
        <v>9075</v>
      </c>
      <c r="X1023">
        <v>1.41645</v>
      </c>
      <c r="Y1023">
        <v>35.270000000000003</v>
      </c>
      <c r="Z1023">
        <v>4.22</v>
      </c>
      <c r="AA1023">
        <v>194.71</v>
      </c>
      <c r="AB1023">
        <v>21.504200000000001</v>
      </c>
      <c r="AC1023">
        <v>541.04999999999995</v>
      </c>
      <c r="AD1023">
        <v>48.914999999999999</v>
      </c>
      <c r="AF1023" s="1">
        <v>39997</v>
      </c>
      <c r="AG1023">
        <v>3.5265</v>
      </c>
    </row>
    <row r="1024" spans="2:33" x14ac:dyDescent="0.2">
      <c r="B1024" s="1">
        <v>39094</v>
      </c>
      <c r="C1024">
        <v>1.29345</v>
      </c>
      <c r="D1024">
        <v>120.345</v>
      </c>
      <c r="E1024">
        <v>1.96045</v>
      </c>
      <c r="G1024">
        <v>1.2467999999999999</v>
      </c>
      <c r="H1024">
        <v>1.17055</v>
      </c>
      <c r="I1024">
        <v>0.78264999999999996</v>
      </c>
      <c r="J1024">
        <v>0.69064999999999999</v>
      </c>
      <c r="K1024">
        <v>7.79915</v>
      </c>
      <c r="L1024">
        <v>1.54325</v>
      </c>
      <c r="M1024">
        <v>44.465000000000003</v>
      </c>
      <c r="N1024">
        <v>941</v>
      </c>
      <c r="O1024">
        <v>7.0235000000000003</v>
      </c>
      <c r="P1024">
        <v>10.975300000000001</v>
      </c>
      <c r="Q1024">
        <v>6.4570999999999996</v>
      </c>
      <c r="R1024">
        <v>32.76</v>
      </c>
      <c r="S1024">
        <v>2.1419999999999999</v>
      </c>
      <c r="T1024">
        <v>7.2297500000000001</v>
      </c>
      <c r="U1024">
        <v>2.9944000000000002</v>
      </c>
      <c r="V1024">
        <v>5.7624000000000004</v>
      </c>
      <c r="W1024">
        <v>9135</v>
      </c>
      <c r="X1024">
        <v>1.4325000000000001</v>
      </c>
      <c r="Y1024">
        <v>35.950000000000003</v>
      </c>
      <c r="Z1024">
        <v>4.2210000000000001</v>
      </c>
      <c r="AA1024">
        <v>195.61</v>
      </c>
      <c r="AB1024">
        <v>21.496099999999998</v>
      </c>
      <c r="AC1024">
        <v>539.85</v>
      </c>
      <c r="AD1024">
        <v>48.975000000000001</v>
      </c>
      <c r="AF1024" s="1">
        <v>40004</v>
      </c>
      <c r="AG1024">
        <v>3.5777999999999999</v>
      </c>
    </row>
    <row r="1025" spans="2:33" x14ac:dyDescent="0.2">
      <c r="B1025" s="1">
        <v>39087</v>
      </c>
      <c r="C1025">
        <v>1.29925</v>
      </c>
      <c r="D1025">
        <v>118.71</v>
      </c>
      <c r="E1025">
        <v>1.9276500000000001</v>
      </c>
      <c r="G1025">
        <v>1.2383999999999999</v>
      </c>
      <c r="H1025">
        <v>1.1756500000000001</v>
      </c>
      <c r="I1025">
        <v>0.77949999999999997</v>
      </c>
      <c r="J1025">
        <v>0.6885</v>
      </c>
      <c r="K1025">
        <v>7.7900499999999999</v>
      </c>
      <c r="L1025">
        <v>1.5364</v>
      </c>
      <c r="M1025">
        <v>44.384999999999998</v>
      </c>
      <c r="N1025">
        <v>934.75</v>
      </c>
      <c r="O1025">
        <v>6.9776999999999996</v>
      </c>
      <c r="P1025">
        <v>10.917999999999999</v>
      </c>
      <c r="Q1025">
        <v>6.3654000000000002</v>
      </c>
      <c r="R1025">
        <v>32.645000000000003</v>
      </c>
      <c r="S1025">
        <v>2.1444999999999999</v>
      </c>
      <c r="T1025">
        <v>7.242</v>
      </c>
      <c r="U1025">
        <v>2.9816500000000001</v>
      </c>
      <c r="V1025">
        <v>5.7363</v>
      </c>
      <c r="W1025">
        <v>9015</v>
      </c>
      <c r="X1025">
        <v>1.43875</v>
      </c>
      <c r="Y1025">
        <v>35.770000000000003</v>
      </c>
      <c r="Z1025">
        <v>4.2300000000000004</v>
      </c>
      <c r="AA1025">
        <v>195.215</v>
      </c>
      <c r="AB1025">
        <v>21.292999999999999</v>
      </c>
      <c r="AC1025">
        <v>541.45000000000005</v>
      </c>
      <c r="AD1025">
        <v>48.914999999999999</v>
      </c>
      <c r="AF1025" s="1">
        <v>40011</v>
      </c>
      <c r="AG1025">
        <v>3.5724999999999998</v>
      </c>
    </row>
    <row r="1026" spans="2:33" x14ac:dyDescent="0.2">
      <c r="B1026" s="1">
        <v>39080</v>
      </c>
      <c r="C1026">
        <v>1.3187</v>
      </c>
      <c r="D1026">
        <v>119.155</v>
      </c>
      <c r="E1026">
        <v>1.95705</v>
      </c>
      <c r="G1026">
        <v>1.22095</v>
      </c>
      <c r="H1026">
        <v>1.1635500000000001</v>
      </c>
      <c r="I1026">
        <v>0.78754999999999997</v>
      </c>
      <c r="J1026">
        <v>0.70489999999999997</v>
      </c>
      <c r="K1026">
        <v>7.7769000000000004</v>
      </c>
      <c r="L1026">
        <v>1.5336000000000001</v>
      </c>
      <c r="M1026">
        <v>44.274999999999999</v>
      </c>
      <c r="N1026">
        <v>929.6</v>
      </c>
      <c r="O1026">
        <v>6.843</v>
      </c>
      <c r="P1026">
        <v>10.8263</v>
      </c>
      <c r="Q1026">
        <v>6.2269500000000004</v>
      </c>
      <c r="R1026">
        <v>32.604999999999997</v>
      </c>
      <c r="S1026">
        <v>2.1364999999999998</v>
      </c>
      <c r="T1026">
        <v>7.0549499999999998</v>
      </c>
      <c r="U1026">
        <v>2.9029500000000001</v>
      </c>
      <c r="V1026">
        <v>5.6535000000000002</v>
      </c>
      <c r="W1026">
        <v>8970</v>
      </c>
      <c r="X1026">
        <v>1.4155</v>
      </c>
      <c r="Y1026">
        <v>36.15</v>
      </c>
      <c r="Z1026">
        <v>4.2160000000000002</v>
      </c>
      <c r="AA1026">
        <v>190.63499999999999</v>
      </c>
      <c r="AB1026">
        <v>20.8949</v>
      </c>
      <c r="AC1026">
        <v>532.25</v>
      </c>
      <c r="AD1026">
        <v>49.05</v>
      </c>
      <c r="AF1026" s="1">
        <v>40018</v>
      </c>
      <c r="AG1026">
        <v>3.532</v>
      </c>
    </row>
    <row r="1027" spans="2:33" x14ac:dyDescent="0.2">
      <c r="B1027" s="1">
        <v>39073</v>
      </c>
      <c r="C1027">
        <v>1.3157000000000001</v>
      </c>
      <c r="D1027">
        <v>118.785</v>
      </c>
      <c r="E1027">
        <v>1.9597</v>
      </c>
      <c r="G1027">
        <v>1.2181999999999999</v>
      </c>
      <c r="H1027">
        <v>1.1575500000000001</v>
      </c>
      <c r="I1027">
        <v>0.78415000000000001</v>
      </c>
      <c r="J1027">
        <v>0.70004999999999995</v>
      </c>
      <c r="K1027">
        <v>7.77745</v>
      </c>
      <c r="L1027">
        <v>1.54105</v>
      </c>
      <c r="M1027">
        <v>44.594999999999999</v>
      </c>
      <c r="N1027">
        <v>928.5</v>
      </c>
      <c r="O1027">
        <v>6.8380000000000001</v>
      </c>
      <c r="P1027">
        <v>10.8573</v>
      </c>
      <c r="Q1027">
        <v>6.2232000000000003</v>
      </c>
      <c r="R1027">
        <v>32.564999999999998</v>
      </c>
      <c r="S1027">
        <v>2.15</v>
      </c>
      <c r="T1027">
        <v>6.9654999999999996</v>
      </c>
      <c r="U1027">
        <v>2.9043000000000001</v>
      </c>
      <c r="V1027">
        <v>5.6660500000000003</v>
      </c>
      <c r="W1027">
        <v>9065</v>
      </c>
      <c r="X1027">
        <v>1.4265000000000001</v>
      </c>
      <c r="Y1027">
        <v>36.35</v>
      </c>
      <c r="Z1027">
        <v>4.1859999999999999</v>
      </c>
      <c r="AA1027">
        <v>192.595</v>
      </c>
      <c r="AB1027">
        <v>20.959399999999999</v>
      </c>
      <c r="AC1027">
        <v>531.35</v>
      </c>
      <c r="AD1027">
        <v>49.255000000000003</v>
      </c>
      <c r="AF1027" s="1">
        <v>40025</v>
      </c>
      <c r="AG1027">
        <v>3.5225</v>
      </c>
    </row>
    <row r="1028" spans="2:33" x14ac:dyDescent="0.2">
      <c r="B1028" s="1">
        <v>39066</v>
      </c>
      <c r="C1028">
        <v>1.3089500000000001</v>
      </c>
      <c r="D1028">
        <v>117.72499999999999</v>
      </c>
      <c r="E1028">
        <v>1.9521500000000001</v>
      </c>
      <c r="G1028">
        <v>1.22115</v>
      </c>
      <c r="H1028">
        <v>1.1589499999999999</v>
      </c>
      <c r="I1028">
        <v>0.78159999999999996</v>
      </c>
      <c r="J1028">
        <v>0.68989999999999996</v>
      </c>
      <c r="K1028">
        <v>7.7728000000000002</v>
      </c>
      <c r="L1028">
        <v>1.5422499999999999</v>
      </c>
      <c r="M1028">
        <v>44.695</v>
      </c>
      <c r="N1028">
        <v>923</v>
      </c>
      <c r="O1028">
        <v>6.9073000000000002</v>
      </c>
      <c r="P1028">
        <v>10.759499999999999</v>
      </c>
      <c r="Q1028">
        <v>6.2328999999999999</v>
      </c>
      <c r="R1028">
        <v>32.56</v>
      </c>
      <c r="S1028">
        <v>2.1435</v>
      </c>
      <c r="T1028">
        <v>6.968</v>
      </c>
      <c r="U1028">
        <v>2.8965000000000001</v>
      </c>
      <c r="V1028">
        <v>5.6957000000000004</v>
      </c>
      <c r="W1028">
        <v>9095</v>
      </c>
      <c r="X1028">
        <v>1.4225000000000001</v>
      </c>
      <c r="Y1028">
        <v>35.229999999999997</v>
      </c>
      <c r="Z1028">
        <v>4.1859999999999999</v>
      </c>
      <c r="AA1028">
        <v>193.52</v>
      </c>
      <c r="AB1028">
        <v>21.154800000000002</v>
      </c>
      <c r="AC1028">
        <v>524.85</v>
      </c>
      <c r="AD1028">
        <v>49.384999999999998</v>
      </c>
      <c r="AF1028" s="1">
        <v>40032</v>
      </c>
      <c r="AG1028">
        <v>3.5005000000000002</v>
      </c>
    </row>
    <row r="1029" spans="2:33" x14ac:dyDescent="0.2">
      <c r="B1029" s="1">
        <v>39059</v>
      </c>
      <c r="C1029">
        <v>1.33175</v>
      </c>
      <c r="D1029">
        <v>115.495</v>
      </c>
      <c r="E1029">
        <v>1.96665</v>
      </c>
      <c r="G1029">
        <v>1.1934499999999999</v>
      </c>
      <c r="H1029">
        <v>1.14805</v>
      </c>
      <c r="I1029">
        <v>0.79035</v>
      </c>
      <c r="J1029">
        <v>0.69269999999999998</v>
      </c>
      <c r="K1029">
        <v>7.7717000000000001</v>
      </c>
      <c r="L1029">
        <v>1.5428999999999999</v>
      </c>
      <c r="M1029">
        <v>44.734999999999999</v>
      </c>
      <c r="N1029">
        <v>918</v>
      </c>
      <c r="O1029">
        <v>6.79535</v>
      </c>
      <c r="P1029">
        <v>10.8558</v>
      </c>
      <c r="Q1029">
        <v>6.1105</v>
      </c>
      <c r="R1029">
        <v>32.39</v>
      </c>
      <c r="S1029">
        <v>2.1389999999999998</v>
      </c>
      <c r="T1029">
        <v>7.0350000000000001</v>
      </c>
      <c r="U1029">
        <v>2.8738999999999999</v>
      </c>
      <c r="V1029">
        <v>5.5987999999999998</v>
      </c>
      <c r="W1029">
        <v>9070</v>
      </c>
      <c r="X1029">
        <v>1.4325000000000001</v>
      </c>
      <c r="Y1029">
        <v>35.524999999999999</v>
      </c>
      <c r="Z1029">
        <v>4.1920000000000002</v>
      </c>
      <c r="AA1029">
        <v>192.3</v>
      </c>
      <c r="AB1029">
        <v>20.9908</v>
      </c>
      <c r="AC1029">
        <v>524.875</v>
      </c>
      <c r="AD1029">
        <v>49.664999999999999</v>
      </c>
      <c r="AF1029" s="1">
        <v>40039</v>
      </c>
      <c r="AG1029">
        <v>3.5179999999999998</v>
      </c>
    </row>
    <row r="1030" spans="2:33" x14ac:dyDescent="0.2">
      <c r="B1030" s="1">
        <v>39052</v>
      </c>
      <c r="C1030">
        <v>1.3335999999999999</v>
      </c>
      <c r="D1030">
        <v>115.175</v>
      </c>
      <c r="E1030">
        <v>1.98075</v>
      </c>
      <c r="G1030">
        <v>1.1919999999999999</v>
      </c>
      <c r="H1030">
        <v>1.14405</v>
      </c>
      <c r="I1030">
        <v>0.79190000000000005</v>
      </c>
      <c r="J1030">
        <v>0.68605000000000005</v>
      </c>
      <c r="K1030">
        <v>7.7747999999999999</v>
      </c>
      <c r="L1030">
        <v>1.5390999999999999</v>
      </c>
      <c r="M1030">
        <v>44.69</v>
      </c>
      <c r="N1030">
        <v>930.2</v>
      </c>
      <c r="O1030">
        <v>6.7706</v>
      </c>
      <c r="P1030">
        <v>11.009</v>
      </c>
      <c r="Q1030">
        <v>6.1345999999999998</v>
      </c>
      <c r="R1030">
        <v>32.365000000000002</v>
      </c>
      <c r="S1030">
        <v>2.1715</v>
      </c>
      <c r="T1030">
        <v>7.1624999999999996</v>
      </c>
      <c r="U1030">
        <v>2.8597999999999999</v>
      </c>
      <c r="V1030">
        <v>5.5903</v>
      </c>
      <c r="W1030">
        <v>9165</v>
      </c>
      <c r="X1030">
        <v>1.4604999999999999</v>
      </c>
      <c r="Y1030">
        <v>35.805</v>
      </c>
      <c r="Z1030">
        <v>4.2309999999999999</v>
      </c>
      <c r="AA1030">
        <v>191.95</v>
      </c>
      <c r="AB1030">
        <v>21.006799999999998</v>
      </c>
      <c r="AC1030">
        <v>526.54999999999995</v>
      </c>
      <c r="AD1030">
        <v>49.53</v>
      </c>
      <c r="AF1030" s="1">
        <v>40046</v>
      </c>
      <c r="AG1030">
        <v>3.5194999999999999</v>
      </c>
    </row>
    <row r="1031" spans="2:33" x14ac:dyDescent="0.2">
      <c r="B1031" s="1">
        <v>39045</v>
      </c>
      <c r="C1031">
        <v>1.30915</v>
      </c>
      <c r="D1031">
        <v>115.87</v>
      </c>
      <c r="E1031">
        <v>1.9318500000000001</v>
      </c>
      <c r="G1031">
        <v>1.21</v>
      </c>
      <c r="H1031">
        <v>1.1341000000000001</v>
      </c>
      <c r="I1031">
        <v>0.77825</v>
      </c>
      <c r="J1031">
        <v>0.67095000000000005</v>
      </c>
      <c r="K1031">
        <v>7.7790999999999997</v>
      </c>
      <c r="L1031">
        <v>1.5503</v>
      </c>
      <c r="M1031">
        <v>44.72</v>
      </c>
      <c r="N1031">
        <v>929.4</v>
      </c>
      <c r="O1031">
        <v>6.9069000000000003</v>
      </c>
      <c r="P1031">
        <v>11.017799999999999</v>
      </c>
      <c r="Q1031">
        <v>6.3061999999999996</v>
      </c>
      <c r="R1031">
        <v>32.755000000000003</v>
      </c>
      <c r="S1031">
        <v>2.1669999999999998</v>
      </c>
      <c r="T1031">
        <v>7.1319999999999997</v>
      </c>
      <c r="U1031">
        <v>2.9258500000000001</v>
      </c>
      <c r="V1031">
        <v>5.6936999999999998</v>
      </c>
      <c r="W1031">
        <v>9132.5</v>
      </c>
      <c r="X1031">
        <v>1.4690000000000001</v>
      </c>
      <c r="Y1031">
        <v>36.515000000000001</v>
      </c>
      <c r="Z1031">
        <v>4.3070000000000004</v>
      </c>
      <c r="AA1031">
        <v>198.26</v>
      </c>
      <c r="AB1031">
        <v>21.402799999999999</v>
      </c>
      <c r="AC1031">
        <v>529.85</v>
      </c>
      <c r="AD1031">
        <v>49.74</v>
      </c>
      <c r="AF1031" s="1">
        <v>40053</v>
      </c>
      <c r="AG1031">
        <v>3.5225</v>
      </c>
    </row>
    <row r="1032" spans="2:33" x14ac:dyDescent="0.2">
      <c r="B1032" s="1">
        <v>39038</v>
      </c>
      <c r="C1032">
        <v>1.2826500000000001</v>
      </c>
      <c r="D1032">
        <v>117.68</v>
      </c>
      <c r="E1032">
        <v>1.8944000000000001</v>
      </c>
      <c r="G1032">
        <v>1.244</v>
      </c>
      <c r="H1032">
        <v>1.1447000000000001</v>
      </c>
      <c r="I1032">
        <v>0.76785000000000003</v>
      </c>
      <c r="J1032">
        <v>0.66320000000000001</v>
      </c>
      <c r="K1032">
        <v>7.7879500000000004</v>
      </c>
      <c r="L1032">
        <v>1.5568</v>
      </c>
      <c r="M1032">
        <v>44.935000000000002</v>
      </c>
      <c r="N1032">
        <v>938.5</v>
      </c>
      <c r="O1032">
        <v>7.0656999999999996</v>
      </c>
      <c r="P1032">
        <v>10.967499999999999</v>
      </c>
      <c r="Q1032">
        <v>6.4466000000000001</v>
      </c>
      <c r="R1032">
        <v>32.93</v>
      </c>
      <c r="S1032">
        <v>2.161</v>
      </c>
      <c r="T1032">
        <v>7.2759999999999998</v>
      </c>
      <c r="U1032">
        <v>2.9686499999999998</v>
      </c>
      <c r="V1032">
        <v>5.8140000000000001</v>
      </c>
      <c r="W1032">
        <v>9145</v>
      </c>
      <c r="X1032">
        <v>1.448</v>
      </c>
      <c r="Y1032">
        <v>36.54</v>
      </c>
      <c r="Z1032">
        <v>4.3150000000000004</v>
      </c>
      <c r="AA1032">
        <v>201.44</v>
      </c>
      <c r="AB1032">
        <v>21.856200000000001</v>
      </c>
      <c r="AC1032">
        <v>528.82500000000005</v>
      </c>
      <c r="AD1032">
        <v>49.945</v>
      </c>
      <c r="AF1032" s="1">
        <v>40060</v>
      </c>
      <c r="AG1032">
        <v>3.5255000000000001</v>
      </c>
    </row>
    <row r="1033" spans="2:33" x14ac:dyDescent="0.2">
      <c r="B1033" s="1">
        <v>39031</v>
      </c>
      <c r="C1033">
        <v>1.2858499999999999</v>
      </c>
      <c r="D1033">
        <v>117.455</v>
      </c>
      <c r="E1033">
        <v>1.91245</v>
      </c>
      <c r="G1033">
        <v>1.2388999999999999</v>
      </c>
      <c r="H1033">
        <v>1.1314</v>
      </c>
      <c r="I1033">
        <v>0.76680000000000004</v>
      </c>
      <c r="J1033">
        <v>0.66544999999999999</v>
      </c>
      <c r="K1033">
        <v>7.7830000000000004</v>
      </c>
      <c r="L1033">
        <v>1.55565</v>
      </c>
      <c r="M1033">
        <v>44.695</v>
      </c>
      <c r="N1033">
        <v>936</v>
      </c>
      <c r="O1033">
        <v>7.0751999999999997</v>
      </c>
      <c r="P1033">
        <v>10.916</v>
      </c>
      <c r="Q1033">
        <v>6.3752000000000004</v>
      </c>
      <c r="R1033">
        <v>32.770000000000003</v>
      </c>
      <c r="S1033">
        <v>2.15</v>
      </c>
      <c r="T1033">
        <v>7.2287499999999998</v>
      </c>
      <c r="U1033">
        <v>2.9787499999999998</v>
      </c>
      <c r="V1033">
        <v>5.7999000000000001</v>
      </c>
      <c r="W1033">
        <v>9115</v>
      </c>
      <c r="X1033">
        <v>1.4484999999999999</v>
      </c>
      <c r="Y1033">
        <v>36.594999999999999</v>
      </c>
      <c r="Z1033">
        <v>4.2919999999999998</v>
      </c>
      <c r="AA1033">
        <v>202.47499999999999</v>
      </c>
      <c r="AB1033">
        <v>21.929200000000002</v>
      </c>
      <c r="AC1033">
        <v>525.65</v>
      </c>
      <c r="AD1033">
        <v>49.895000000000003</v>
      </c>
      <c r="AF1033" s="1">
        <v>40067</v>
      </c>
      <c r="AG1033">
        <v>3.4927999999999999</v>
      </c>
    </row>
    <row r="1034" spans="2:33" x14ac:dyDescent="0.2">
      <c r="B1034" s="1">
        <v>39024</v>
      </c>
      <c r="C1034">
        <v>1.2702</v>
      </c>
      <c r="D1034">
        <v>118.05500000000001</v>
      </c>
      <c r="E1034">
        <v>1.9008</v>
      </c>
      <c r="G1034">
        <v>1.25515</v>
      </c>
      <c r="H1034">
        <v>1.1292500000000001</v>
      </c>
      <c r="I1034">
        <v>0.76924999999999999</v>
      </c>
      <c r="J1034">
        <v>0.66864999999999997</v>
      </c>
      <c r="K1034">
        <v>7.7782499999999999</v>
      </c>
      <c r="L1034">
        <v>1.56315</v>
      </c>
      <c r="M1034">
        <v>44.865000000000002</v>
      </c>
      <c r="N1034">
        <v>938.5</v>
      </c>
      <c r="O1034">
        <v>7.2163000000000004</v>
      </c>
      <c r="P1034">
        <v>10.786</v>
      </c>
      <c r="Q1034">
        <v>6.4942000000000002</v>
      </c>
      <c r="R1034">
        <v>32.914999999999999</v>
      </c>
      <c r="S1034">
        <v>2.1415000000000002</v>
      </c>
      <c r="T1034">
        <v>7.3875000000000002</v>
      </c>
      <c r="U1034">
        <v>3.0264000000000002</v>
      </c>
      <c r="V1034">
        <v>5.8684500000000002</v>
      </c>
      <c r="W1034">
        <v>9115</v>
      </c>
      <c r="X1034">
        <v>1.4475</v>
      </c>
      <c r="Y1034">
        <v>36.734999999999999</v>
      </c>
      <c r="Z1034">
        <v>4.2939999999999996</v>
      </c>
      <c r="AA1034">
        <v>204.95500000000001</v>
      </c>
      <c r="AB1034">
        <v>22.0809</v>
      </c>
      <c r="AC1034">
        <v>525.77499999999998</v>
      </c>
      <c r="AD1034">
        <v>49.695</v>
      </c>
      <c r="AF1034" s="1">
        <v>40074</v>
      </c>
      <c r="AG1034">
        <v>3.4788000000000001</v>
      </c>
    </row>
    <row r="1035" spans="2:33" x14ac:dyDescent="0.2">
      <c r="B1035" s="1">
        <v>39017</v>
      </c>
      <c r="C1035">
        <v>1.2724</v>
      </c>
      <c r="D1035">
        <v>117.61</v>
      </c>
      <c r="E1035">
        <v>1.8966000000000001</v>
      </c>
      <c r="G1035">
        <v>1.2501</v>
      </c>
      <c r="H1035">
        <v>1.1185499999999999</v>
      </c>
      <c r="I1035">
        <v>0.76815</v>
      </c>
      <c r="J1035">
        <v>0.66034999999999999</v>
      </c>
      <c r="K1035">
        <v>7.7789999999999999</v>
      </c>
      <c r="L1035">
        <v>1.5587</v>
      </c>
      <c r="M1035">
        <v>45.015000000000001</v>
      </c>
      <c r="N1035">
        <v>945</v>
      </c>
      <c r="O1035">
        <v>7.2504999999999997</v>
      </c>
      <c r="P1035">
        <v>10.6975</v>
      </c>
      <c r="Q1035">
        <v>6.54535</v>
      </c>
      <c r="R1035">
        <v>33.265000000000001</v>
      </c>
      <c r="S1035">
        <v>2.1379999999999999</v>
      </c>
      <c r="T1035">
        <v>7.4188000000000001</v>
      </c>
      <c r="U1035">
        <v>3.0468999999999999</v>
      </c>
      <c r="V1035">
        <v>5.8593999999999999</v>
      </c>
      <c r="W1035">
        <v>9095</v>
      </c>
      <c r="X1035">
        <v>1.4490000000000001</v>
      </c>
      <c r="Y1035">
        <v>36.715000000000003</v>
      </c>
      <c r="Z1035">
        <v>4.2871499999999996</v>
      </c>
      <c r="AA1035">
        <v>204.77</v>
      </c>
      <c r="AB1035">
        <v>22.293800000000001</v>
      </c>
      <c r="AC1035">
        <v>523.65</v>
      </c>
      <c r="AD1035">
        <v>49.715000000000003</v>
      </c>
      <c r="AF1035" s="1">
        <v>40081</v>
      </c>
      <c r="AG1035">
        <v>3.47</v>
      </c>
    </row>
    <row r="1036" spans="2:33" x14ac:dyDescent="0.2">
      <c r="B1036" s="1">
        <v>39010</v>
      </c>
      <c r="C1036">
        <v>1.2603500000000001</v>
      </c>
      <c r="D1036">
        <v>118.755</v>
      </c>
      <c r="E1036">
        <v>1.8806499999999999</v>
      </c>
      <c r="G1036">
        <v>1.2599499999999999</v>
      </c>
      <c r="H1036">
        <v>1.1247</v>
      </c>
      <c r="I1036">
        <v>0.75775000000000003</v>
      </c>
      <c r="J1036">
        <v>0.66705000000000003</v>
      </c>
      <c r="K1036">
        <v>7.7851999999999997</v>
      </c>
      <c r="L1036">
        <v>1.5741499999999999</v>
      </c>
      <c r="M1036">
        <v>45.314999999999998</v>
      </c>
      <c r="N1036">
        <v>957.5</v>
      </c>
      <c r="O1036">
        <v>7.3037000000000001</v>
      </c>
      <c r="P1036">
        <v>10.812799999999999</v>
      </c>
      <c r="Q1036">
        <v>6.6755000000000004</v>
      </c>
      <c r="R1036">
        <v>33.18</v>
      </c>
      <c r="S1036">
        <v>2.1469999999999998</v>
      </c>
      <c r="T1036">
        <v>7.5438000000000001</v>
      </c>
      <c r="U1036">
        <v>3.0688499999999999</v>
      </c>
      <c r="V1036">
        <v>5.9161000000000001</v>
      </c>
      <c r="W1036">
        <v>9145</v>
      </c>
      <c r="X1036">
        <v>1.4610000000000001</v>
      </c>
      <c r="Y1036">
        <v>37.255000000000003</v>
      </c>
      <c r="Z1036">
        <v>4.2880000000000003</v>
      </c>
      <c r="AA1036">
        <v>208.53</v>
      </c>
      <c r="AB1036">
        <v>22.507300000000001</v>
      </c>
      <c r="AC1036">
        <v>525.95000000000005</v>
      </c>
      <c r="AD1036">
        <v>50.085000000000001</v>
      </c>
      <c r="AF1036" s="1">
        <v>40088</v>
      </c>
      <c r="AG1036">
        <v>3.4790000000000001</v>
      </c>
    </row>
    <row r="1037" spans="2:33" x14ac:dyDescent="0.2">
      <c r="B1037" s="1">
        <v>39003</v>
      </c>
      <c r="C1037">
        <v>1.2494000000000001</v>
      </c>
      <c r="D1037">
        <v>119.86499999999999</v>
      </c>
      <c r="E1037">
        <v>1.8554999999999999</v>
      </c>
      <c r="G1037">
        <v>1.27565</v>
      </c>
      <c r="H1037">
        <v>1.1379999999999999</v>
      </c>
      <c r="I1037">
        <v>0.75024999999999997</v>
      </c>
      <c r="J1037">
        <v>0.65634999999999999</v>
      </c>
      <c r="K1037">
        <v>7.7885499999999999</v>
      </c>
      <c r="L1037">
        <v>1.5868500000000001</v>
      </c>
      <c r="M1037">
        <v>45.465000000000003</v>
      </c>
      <c r="N1037">
        <v>955.5</v>
      </c>
      <c r="O1037">
        <v>7.4261999999999997</v>
      </c>
      <c r="P1037">
        <v>10.8721</v>
      </c>
      <c r="Q1037">
        <v>6.7443</v>
      </c>
      <c r="R1037">
        <v>33.14</v>
      </c>
      <c r="S1037">
        <v>2.1429999999999998</v>
      </c>
      <c r="T1037">
        <v>7.4785000000000004</v>
      </c>
      <c r="U1037">
        <v>3.1058500000000002</v>
      </c>
      <c r="V1037">
        <v>5.9675000000000002</v>
      </c>
      <c r="W1037">
        <v>9205</v>
      </c>
      <c r="X1037">
        <v>1.4735</v>
      </c>
      <c r="Y1037">
        <v>37.475000000000001</v>
      </c>
      <c r="Z1037">
        <v>4.2519999999999998</v>
      </c>
      <c r="AA1037">
        <v>212.595</v>
      </c>
      <c r="AB1037">
        <v>22.653300000000002</v>
      </c>
      <c r="AC1037">
        <v>532.04999999999995</v>
      </c>
      <c r="AD1037">
        <v>49.965000000000003</v>
      </c>
      <c r="AF1037" s="1">
        <v>40095</v>
      </c>
      <c r="AG1037">
        <v>3.3982999999999999</v>
      </c>
    </row>
    <row r="1038" spans="2:33" x14ac:dyDescent="0.2">
      <c r="B1038" s="1">
        <v>38996</v>
      </c>
      <c r="C1038">
        <v>1.2585999999999999</v>
      </c>
      <c r="D1038">
        <v>118.985</v>
      </c>
      <c r="E1038">
        <v>1.8697999999999999</v>
      </c>
      <c r="G1038">
        <v>1.2616499999999999</v>
      </c>
      <c r="H1038">
        <v>1.1270500000000001</v>
      </c>
      <c r="I1038">
        <v>0.74265000000000003</v>
      </c>
      <c r="J1038">
        <v>0.65864999999999996</v>
      </c>
      <c r="K1038">
        <v>7.78505</v>
      </c>
      <c r="L1038">
        <v>1.58935</v>
      </c>
      <c r="M1038">
        <v>45.615000000000002</v>
      </c>
      <c r="N1038">
        <v>950.5</v>
      </c>
      <c r="O1038">
        <v>7.36</v>
      </c>
      <c r="P1038">
        <v>11.0708</v>
      </c>
      <c r="Q1038">
        <v>6.6962999999999999</v>
      </c>
      <c r="R1038">
        <v>33.155000000000001</v>
      </c>
      <c r="S1038">
        <v>2.1625000000000001</v>
      </c>
      <c r="T1038">
        <v>7.8380000000000001</v>
      </c>
      <c r="U1038">
        <v>3.1132499999999999</v>
      </c>
      <c r="V1038">
        <v>5.9233000000000002</v>
      </c>
      <c r="W1038">
        <v>9215</v>
      </c>
      <c r="X1038">
        <v>1.5004999999999999</v>
      </c>
      <c r="Y1038">
        <v>37.545000000000002</v>
      </c>
      <c r="Z1038">
        <v>4.2332999999999998</v>
      </c>
      <c r="AA1038">
        <v>216.45500000000001</v>
      </c>
      <c r="AB1038">
        <v>22.4376</v>
      </c>
      <c r="AC1038">
        <v>538.29999999999995</v>
      </c>
      <c r="AD1038">
        <v>50.015000000000001</v>
      </c>
      <c r="AF1038" s="1">
        <v>40102</v>
      </c>
      <c r="AG1038">
        <v>3.371</v>
      </c>
    </row>
    <row r="1039" spans="2:33" x14ac:dyDescent="0.2">
      <c r="B1039" s="1">
        <v>38989</v>
      </c>
      <c r="C1039">
        <v>1.2667999999999999</v>
      </c>
      <c r="D1039">
        <v>118.08499999999999</v>
      </c>
      <c r="E1039">
        <v>1.8684000000000001</v>
      </c>
      <c r="G1039">
        <v>1.2541500000000001</v>
      </c>
      <c r="H1039">
        <v>1.1157999999999999</v>
      </c>
      <c r="I1039">
        <v>0.74634999999999996</v>
      </c>
      <c r="J1039">
        <v>0.65305000000000002</v>
      </c>
      <c r="K1039">
        <v>7.7923</v>
      </c>
      <c r="L1039">
        <v>1.58565</v>
      </c>
      <c r="M1039">
        <v>45.975000000000001</v>
      </c>
      <c r="N1039">
        <v>946.5</v>
      </c>
      <c r="O1039">
        <v>7.3285999999999998</v>
      </c>
      <c r="P1039">
        <v>11.007999999999999</v>
      </c>
      <c r="Q1039">
        <v>6.5176499999999997</v>
      </c>
      <c r="R1039">
        <v>33.094999999999999</v>
      </c>
      <c r="S1039">
        <v>2.1709999999999998</v>
      </c>
      <c r="T1039">
        <v>7.7612500000000004</v>
      </c>
      <c r="U1039">
        <v>3.1329500000000001</v>
      </c>
      <c r="V1039">
        <v>5.8863500000000002</v>
      </c>
      <c r="W1039">
        <v>9225</v>
      </c>
      <c r="X1039">
        <v>1.5175000000000001</v>
      </c>
      <c r="Y1039">
        <v>37.594999999999999</v>
      </c>
      <c r="Z1039">
        <v>4.3062500000000004</v>
      </c>
      <c r="AA1039">
        <v>215.48500000000001</v>
      </c>
      <c r="AB1039">
        <v>22.377500000000001</v>
      </c>
      <c r="AC1039">
        <v>537.54999999999995</v>
      </c>
      <c r="AD1039">
        <v>50.174999999999997</v>
      </c>
      <c r="AF1039" s="1">
        <v>40109</v>
      </c>
      <c r="AG1039">
        <v>3.3824999999999998</v>
      </c>
    </row>
    <row r="1040" spans="2:33" x14ac:dyDescent="0.2">
      <c r="B1040" s="1">
        <v>38982</v>
      </c>
      <c r="C1040">
        <v>1.2802500000000001</v>
      </c>
      <c r="D1040">
        <v>116.36</v>
      </c>
      <c r="E1040">
        <v>1.9023000000000001</v>
      </c>
      <c r="G1040">
        <v>1.2343999999999999</v>
      </c>
      <c r="H1040">
        <v>1.11755</v>
      </c>
      <c r="I1040">
        <v>0.75165000000000004</v>
      </c>
      <c r="J1040">
        <v>0.65815000000000001</v>
      </c>
      <c r="K1040">
        <v>7.7835000000000001</v>
      </c>
      <c r="L1040">
        <v>1.5845499999999999</v>
      </c>
      <c r="M1040">
        <v>45.914999999999999</v>
      </c>
      <c r="N1040">
        <v>946</v>
      </c>
      <c r="O1040">
        <v>7.2507999999999999</v>
      </c>
      <c r="P1040">
        <v>11.097</v>
      </c>
      <c r="Q1040">
        <v>6.5514999999999999</v>
      </c>
      <c r="R1040">
        <v>32.924999999999997</v>
      </c>
      <c r="S1040">
        <v>2.2195</v>
      </c>
      <c r="T1040">
        <v>7.6325000000000003</v>
      </c>
      <c r="U1040">
        <v>3.09965</v>
      </c>
      <c r="V1040">
        <v>5.8269000000000002</v>
      </c>
      <c r="W1040">
        <v>9205</v>
      </c>
      <c r="X1040">
        <v>1.52525</v>
      </c>
      <c r="Y1040">
        <v>37.414999999999999</v>
      </c>
      <c r="Z1040">
        <v>4.3265000000000002</v>
      </c>
      <c r="AA1040">
        <v>215.85</v>
      </c>
      <c r="AB1040">
        <v>22.242000000000001</v>
      </c>
      <c r="AC1040">
        <v>540.15</v>
      </c>
      <c r="AD1040">
        <v>50.395000000000003</v>
      </c>
      <c r="AF1040" s="1">
        <v>40116</v>
      </c>
      <c r="AG1040">
        <v>3.4125000000000001</v>
      </c>
    </row>
    <row r="1041" spans="2:33" x14ac:dyDescent="0.2">
      <c r="B1041" s="1">
        <v>38975</v>
      </c>
      <c r="C1041">
        <v>1.26485</v>
      </c>
      <c r="D1041">
        <v>117.6</v>
      </c>
      <c r="E1041">
        <v>1.8784000000000001</v>
      </c>
      <c r="G1041">
        <v>1.2585999999999999</v>
      </c>
      <c r="H1041">
        <v>1.12165</v>
      </c>
      <c r="I1041">
        <v>0.75175000000000003</v>
      </c>
      <c r="J1041">
        <v>0.66410000000000002</v>
      </c>
      <c r="K1041">
        <v>7.7824</v>
      </c>
      <c r="L1041">
        <v>1.58375</v>
      </c>
      <c r="M1041">
        <v>46.075000000000003</v>
      </c>
      <c r="N1041">
        <v>956.5</v>
      </c>
      <c r="O1041">
        <v>7.2797000000000001</v>
      </c>
      <c r="P1041">
        <v>10.9465</v>
      </c>
      <c r="Q1041">
        <v>6.5459500000000004</v>
      </c>
      <c r="R1041">
        <v>32.94</v>
      </c>
      <c r="S1041">
        <v>2.1545000000000001</v>
      </c>
      <c r="T1041">
        <v>7.3849999999999998</v>
      </c>
      <c r="U1041">
        <v>3.11775</v>
      </c>
      <c r="V1041">
        <v>5.8978999999999999</v>
      </c>
      <c r="W1041">
        <v>9115</v>
      </c>
      <c r="X1041">
        <v>1.4664999999999999</v>
      </c>
      <c r="Y1041">
        <v>37.204999999999998</v>
      </c>
      <c r="Z1041">
        <v>4.3685</v>
      </c>
      <c r="AA1041">
        <v>214.72</v>
      </c>
      <c r="AB1041">
        <v>22.543800000000001</v>
      </c>
      <c r="AC1041">
        <v>537.27499999999998</v>
      </c>
      <c r="AD1041">
        <v>50.215000000000003</v>
      </c>
      <c r="AF1041" s="1">
        <v>40123</v>
      </c>
      <c r="AG1041">
        <v>3.4</v>
      </c>
    </row>
    <row r="1042" spans="2:33" x14ac:dyDescent="0.2">
      <c r="B1042" s="1">
        <v>38968</v>
      </c>
      <c r="C1042">
        <v>1.26695</v>
      </c>
      <c r="D1042">
        <v>116.745</v>
      </c>
      <c r="E1042">
        <v>1.8649500000000001</v>
      </c>
      <c r="G1042">
        <v>1.2487999999999999</v>
      </c>
      <c r="H1042">
        <v>1.1202000000000001</v>
      </c>
      <c r="I1042">
        <v>0.75395000000000001</v>
      </c>
      <c r="J1042">
        <v>0.63739999999999997</v>
      </c>
      <c r="K1042">
        <v>7.7778499999999999</v>
      </c>
      <c r="L1042">
        <v>1.5730999999999999</v>
      </c>
      <c r="M1042">
        <v>46.174999999999997</v>
      </c>
      <c r="N1042">
        <v>956.5</v>
      </c>
      <c r="O1042">
        <v>7.3470000000000004</v>
      </c>
      <c r="P1042">
        <v>11.039199999999999</v>
      </c>
      <c r="Q1042">
        <v>6.5125000000000002</v>
      </c>
      <c r="R1042">
        <v>32.914999999999999</v>
      </c>
      <c r="S1042">
        <v>2.1625000000000001</v>
      </c>
      <c r="T1042">
        <v>7.3849999999999998</v>
      </c>
      <c r="U1042">
        <v>3.1436999999999999</v>
      </c>
      <c r="V1042">
        <v>5.8886500000000002</v>
      </c>
      <c r="W1042">
        <v>9125</v>
      </c>
      <c r="X1042">
        <v>1.4793000000000001</v>
      </c>
      <c r="Y1042">
        <v>37.417999999999999</v>
      </c>
      <c r="Z1042">
        <v>4.3875000000000002</v>
      </c>
      <c r="AA1042">
        <v>217.09</v>
      </c>
      <c r="AB1042">
        <v>22.3752</v>
      </c>
      <c r="AC1042">
        <v>540.15</v>
      </c>
      <c r="AD1042">
        <v>50.494999999999997</v>
      </c>
      <c r="AF1042" s="1">
        <v>40130</v>
      </c>
      <c r="AG1042">
        <v>3.3759999999999999</v>
      </c>
    </row>
    <row r="1043" spans="2:33" x14ac:dyDescent="0.2">
      <c r="B1043" s="1">
        <v>38961</v>
      </c>
      <c r="C1043">
        <v>1.2804</v>
      </c>
      <c r="D1043">
        <v>117.315</v>
      </c>
      <c r="E1043">
        <v>1.9035</v>
      </c>
      <c r="G1043">
        <v>1.2337499999999999</v>
      </c>
      <c r="H1043">
        <v>1.1057999999999999</v>
      </c>
      <c r="I1043">
        <v>0.76454999999999995</v>
      </c>
      <c r="J1043">
        <v>0.65400000000000003</v>
      </c>
      <c r="K1043">
        <v>7.7781000000000002</v>
      </c>
      <c r="L1043">
        <v>1.5740499999999999</v>
      </c>
      <c r="M1043">
        <v>46.555</v>
      </c>
      <c r="N1043">
        <v>962</v>
      </c>
      <c r="O1043">
        <v>7.2880000000000003</v>
      </c>
      <c r="P1043">
        <v>10.906499999999999</v>
      </c>
      <c r="Q1043">
        <v>6.3391999999999999</v>
      </c>
      <c r="R1043">
        <v>32.914999999999999</v>
      </c>
      <c r="S1043">
        <v>2.15</v>
      </c>
      <c r="T1043">
        <v>7.23325</v>
      </c>
      <c r="U1043">
        <v>3.1017000000000001</v>
      </c>
      <c r="V1043">
        <v>5.8255999999999997</v>
      </c>
      <c r="W1043">
        <v>9085</v>
      </c>
      <c r="X1043">
        <v>1.4670000000000001</v>
      </c>
      <c r="Y1043">
        <v>37.524999999999999</v>
      </c>
      <c r="Z1043">
        <v>4.367</v>
      </c>
      <c r="AA1043">
        <v>217.4</v>
      </c>
      <c r="AB1043">
        <v>22.099699999999999</v>
      </c>
      <c r="AC1043">
        <v>539.20000000000005</v>
      </c>
      <c r="AD1043">
        <v>50.72</v>
      </c>
      <c r="AF1043" s="1">
        <v>40137</v>
      </c>
      <c r="AG1043">
        <v>3.3855</v>
      </c>
    </row>
    <row r="1044" spans="2:33" x14ac:dyDescent="0.2">
      <c r="B1044" s="1">
        <v>38954</v>
      </c>
      <c r="C1044">
        <v>1.2746500000000001</v>
      </c>
      <c r="D1044">
        <v>117.29</v>
      </c>
      <c r="E1044">
        <v>1.8861000000000001</v>
      </c>
      <c r="G1044">
        <v>1.2403999999999999</v>
      </c>
      <c r="H1044">
        <v>1.1089500000000001</v>
      </c>
      <c r="I1044">
        <v>0.75614999999999999</v>
      </c>
      <c r="J1044">
        <v>0.63590000000000002</v>
      </c>
      <c r="K1044">
        <v>7.7797000000000001</v>
      </c>
      <c r="L1044">
        <v>1.5798000000000001</v>
      </c>
      <c r="M1044">
        <v>46.575000000000003</v>
      </c>
      <c r="N1044">
        <v>963</v>
      </c>
      <c r="O1044">
        <v>7.2549000000000001</v>
      </c>
      <c r="P1044">
        <v>10.9518</v>
      </c>
      <c r="Q1044">
        <v>6.3182</v>
      </c>
      <c r="R1044">
        <v>32.895000000000003</v>
      </c>
      <c r="S1044">
        <v>2.1585000000000001</v>
      </c>
      <c r="T1044">
        <v>7.1792499999999997</v>
      </c>
      <c r="U1044">
        <v>3.0855999999999999</v>
      </c>
      <c r="V1044">
        <v>5.8531500000000003</v>
      </c>
      <c r="W1044">
        <v>9135</v>
      </c>
      <c r="X1044">
        <v>1.488</v>
      </c>
      <c r="Y1044">
        <v>37.695</v>
      </c>
      <c r="Z1044">
        <v>4.3975</v>
      </c>
      <c r="AA1044">
        <v>218.23500000000001</v>
      </c>
      <c r="AB1044">
        <v>22.14</v>
      </c>
      <c r="AC1044">
        <v>537.45000000000005</v>
      </c>
      <c r="AD1044">
        <v>51.365000000000002</v>
      </c>
      <c r="AF1044" s="1">
        <v>40144</v>
      </c>
      <c r="AG1044">
        <v>3.391</v>
      </c>
    </row>
    <row r="1045" spans="2:33" x14ac:dyDescent="0.2">
      <c r="B1045" s="1">
        <v>38947</v>
      </c>
      <c r="C1045">
        <v>1.2821</v>
      </c>
      <c r="D1045">
        <v>115.745</v>
      </c>
      <c r="E1045">
        <v>1.87965</v>
      </c>
      <c r="G1045">
        <v>1.2327999999999999</v>
      </c>
      <c r="H1045">
        <v>1.1243000000000001</v>
      </c>
      <c r="I1045">
        <v>0.75834999999999997</v>
      </c>
      <c r="J1045">
        <v>0.6371</v>
      </c>
      <c r="K1045">
        <v>7.7737999999999996</v>
      </c>
      <c r="L1045">
        <v>1.57315</v>
      </c>
      <c r="M1045">
        <v>46.465000000000003</v>
      </c>
      <c r="N1045">
        <v>959</v>
      </c>
      <c r="O1045">
        <v>7.1872999999999996</v>
      </c>
      <c r="P1045">
        <v>10.8123</v>
      </c>
      <c r="Q1045">
        <v>6.2914500000000002</v>
      </c>
      <c r="R1045">
        <v>32.634999999999998</v>
      </c>
      <c r="S1045">
        <v>2.141</v>
      </c>
      <c r="T1045">
        <v>6.9530000000000003</v>
      </c>
      <c r="U1045">
        <v>3.0490499999999998</v>
      </c>
      <c r="V1045">
        <v>5.8200500000000002</v>
      </c>
      <c r="W1045">
        <v>9045</v>
      </c>
      <c r="X1045">
        <v>1.446</v>
      </c>
      <c r="Y1045">
        <v>37.545000000000002</v>
      </c>
      <c r="Z1045">
        <v>4.3629499999999997</v>
      </c>
      <c r="AA1045">
        <v>217.47</v>
      </c>
      <c r="AB1045">
        <v>21.949000000000002</v>
      </c>
      <c r="AC1045">
        <v>531.625</v>
      </c>
      <c r="AD1045">
        <v>51.104999999999997</v>
      </c>
      <c r="AF1045" s="1">
        <v>40151</v>
      </c>
      <c r="AG1045">
        <v>3.3809999999999998</v>
      </c>
    </row>
    <row r="1046" spans="2:33" x14ac:dyDescent="0.2">
      <c r="B1046" s="1">
        <v>38940</v>
      </c>
      <c r="C1046">
        <v>1.2766999999999999</v>
      </c>
      <c r="D1046">
        <v>116.07</v>
      </c>
      <c r="E1046">
        <v>1.8967000000000001</v>
      </c>
      <c r="G1046">
        <v>1.23675</v>
      </c>
      <c r="H1046">
        <v>1.12005</v>
      </c>
      <c r="I1046">
        <v>0.76795000000000002</v>
      </c>
      <c r="J1046">
        <v>0.63560000000000005</v>
      </c>
      <c r="K1046">
        <v>7.7773500000000002</v>
      </c>
      <c r="L1046">
        <v>1.5775999999999999</v>
      </c>
      <c r="M1046">
        <v>46.524999999999999</v>
      </c>
      <c r="N1046">
        <v>963</v>
      </c>
      <c r="O1046">
        <v>7.2095000000000002</v>
      </c>
      <c r="P1046">
        <v>10.821</v>
      </c>
      <c r="Q1046">
        <v>6.2507000000000001</v>
      </c>
      <c r="R1046">
        <v>32.655000000000001</v>
      </c>
      <c r="S1046">
        <v>2.1582499999999998</v>
      </c>
      <c r="T1046">
        <v>6.7595000000000001</v>
      </c>
      <c r="U1046">
        <v>3.0253999999999999</v>
      </c>
      <c r="V1046">
        <v>5.8446999999999996</v>
      </c>
      <c r="W1046">
        <v>9055</v>
      </c>
      <c r="X1046">
        <v>1.4488000000000001</v>
      </c>
      <c r="Y1046">
        <v>37.295000000000002</v>
      </c>
      <c r="Z1046">
        <v>4.38</v>
      </c>
      <c r="AA1046">
        <v>211.66</v>
      </c>
      <c r="AB1046">
        <v>21.968299999999999</v>
      </c>
      <c r="AC1046">
        <v>541.875</v>
      </c>
      <c r="AD1046">
        <v>51.274999999999999</v>
      </c>
      <c r="AF1046" s="1">
        <v>40158</v>
      </c>
      <c r="AG1046">
        <v>3.3984999999999999</v>
      </c>
    </row>
    <row r="1047" spans="2:33" x14ac:dyDescent="0.2">
      <c r="B1047" s="1">
        <v>38933</v>
      </c>
      <c r="C1047">
        <v>1.28935</v>
      </c>
      <c r="D1047">
        <v>114.22499999999999</v>
      </c>
      <c r="E1047">
        <v>1.9115</v>
      </c>
      <c r="G1047">
        <v>1.2217</v>
      </c>
      <c r="H1047">
        <v>1.12795</v>
      </c>
      <c r="I1047">
        <v>0.76565000000000005</v>
      </c>
      <c r="J1047">
        <v>0.626</v>
      </c>
      <c r="K1047">
        <v>7.7737499999999997</v>
      </c>
      <c r="L1047">
        <v>1.5725499999999999</v>
      </c>
      <c r="M1047">
        <v>46.524999999999999</v>
      </c>
      <c r="N1047">
        <v>962</v>
      </c>
      <c r="O1047">
        <v>7.1413000000000002</v>
      </c>
      <c r="P1047">
        <v>10.887499999999999</v>
      </c>
      <c r="Q1047">
        <v>6.1218000000000004</v>
      </c>
      <c r="R1047">
        <v>32.795000000000002</v>
      </c>
      <c r="S1047">
        <v>2.1680000000000001</v>
      </c>
      <c r="T1047">
        <v>6.8049999999999997</v>
      </c>
      <c r="U1047">
        <v>3.0119500000000001</v>
      </c>
      <c r="V1047">
        <v>5.7872500000000002</v>
      </c>
      <c r="W1047">
        <v>9060</v>
      </c>
      <c r="X1047">
        <v>1.4675</v>
      </c>
      <c r="Y1047">
        <v>37.774999999999999</v>
      </c>
      <c r="Z1047">
        <v>4.3987499999999997</v>
      </c>
      <c r="AA1047">
        <v>210.2</v>
      </c>
      <c r="AB1047">
        <v>21.964700000000001</v>
      </c>
      <c r="AC1047">
        <v>541.25</v>
      </c>
      <c r="AD1047">
        <v>51.505000000000003</v>
      </c>
      <c r="AF1047" s="1">
        <v>40165</v>
      </c>
      <c r="AG1047">
        <v>3.4375</v>
      </c>
    </row>
    <row r="1048" spans="2:33" x14ac:dyDescent="0.2">
      <c r="B1048" s="1">
        <v>38926</v>
      </c>
      <c r="C1048">
        <v>1.2765500000000001</v>
      </c>
      <c r="D1048">
        <v>114.7</v>
      </c>
      <c r="E1048">
        <v>1.8654999999999999</v>
      </c>
      <c r="G1048">
        <v>1.2317</v>
      </c>
      <c r="H1048">
        <v>1.1296999999999999</v>
      </c>
      <c r="I1048">
        <v>0.76665000000000005</v>
      </c>
      <c r="J1048">
        <v>0.61714999999999998</v>
      </c>
      <c r="K1048">
        <v>7.7720000000000002</v>
      </c>
      <c r="L1048">
        <v>1.57935</v>
      </c>
      <c r="M1048">
        <v>46.685000000000002</v>
      </c>
      <c r="N1048">
        <v>956.5</v>
      </c>
      <c r="O1048">
        <v>7.2404999999999999</v>
      </c>
      <c r="P1048">
        <v>10.9</v>
      </c>
      <c r="Q1048">
        <v>6.1769999999999996</v>
      </c>
      <c r="R1048">
        <v>32.875</v>
      </c>
      <c r="S1048">
        <v>2.1819999999999999</v>
      </c>
      <c r="T1048">
        <v>6.8734500000000001</v>
      </c>
      <c r="U1048">
        <v>3.0893000000000002</v>
      </c>
      <c r="V1048">
        <v>5.8456000000000001</v>
      </c>
      <c r="W1048">
        <v>9090</v>
      </c>
      <c r="X1048">
        <v>1.4915</v>
      </c>
      <c r="Y1048">
        <v>37.814999999999998</v>
      </c>
      <c r="Z1048">
        <v>4.4249999999999998</v>
      </c>
      <c r="AA1048">
        <v>213.32</v>
      </c>
      <c r="AB1048">
        <v>22.310300000000002</v>
      </c>
      <c r="AC1048">
        <v>539.75</v>
      </c>
      <c r="AD1048">
        <v>51.604999999999997</v>
      </c>
      <c r="AF1048" s="1">
        <v>40172</v>
      </c>
      <c r="AG1048">
        <v>3.4289999999999998</v>
      </c>
    </row>
    <row r="1049" spans="2:33" x14ac:dyDescent="0.2">
      <c r="B1049" s="1">
        <v>38919</v>
      </c>
      <c r="C1049">
        <v>1.2686999999999999</v>
      </c>
      <c r="D1049">
        <v>116.11</v>
      </c>
      <c r="E1049">
        <v>1.8593</v>
      </c>
      <c r="G1049">
        <v>1.23715</v>
      </c>
      <c r="H1049">
        <v>1.1377999999999999</v>
      </c>
      <c r="I1049">
        <v>0.75365000000000004</v>
      </c>
      <c r="J1049">
        <v>0.62509999999999999</v>
      </c>
      <c r="K1049">
        <v>7.7756499999999997</v>
      </c>
      <c r="L1049">
        <v>1.5817000000000001</v>
      </c>
      <c r="M1049">
        <v>46.795000000000002</v>
      </c>
      <c r="N1049">
        <v>950.25</v>
      </c>
      <c r="O1049">
        <v>7.2843</v>
      </c>
      <c r="P1049">
        <v>10.8788</v>
      </c>
      <c r="Q1049">
        <v>6.2469999999999999</v>
      </c>
      <c r="R1049">
        <v>32.744999999999997</v>
      </c>
      <c r="S1049">
        <v>2.1884999999999999</v>
      </c>
      <c r="T1049">
        <v>7.0032500000000004</v>
      </c>
      <c r="U1049">
        <v>3.1147</v>
      </c>
      <c r="V1049">
        <v>5.8799000000000001</v>
      </c>
      <c r="W1049">
        <v>9115</v>
      </c>
      <c r="X1049">
        <v>1.5495000000000001</v>
      </c>
      <c r="Y1049">
        <v>37.984999999999999</v>
      </c>
      <c r="Z1049">
        <v>4.4710000000000001</v>
      </c>
      <c r="AA1049">
        <v>217.83500000000001</v>
      </c>
      <c r="AB1049">
        <v>22.392600000000002</v>
      </c>
      <c r="AC1049">
        <v>542.07500000000005</v>
      </c>
      <c r="AD1049">
        <v>52.125</v>
      </c>
      <c r="AF1049" s="1">
        <v>40179</v>
      </c>
      <c r="AG1049">
        <v>3.4239999999999999</v>
      </c>
    </row>
    <row r="1050" spans="2:33" x14ac:dyDescent="0.2">
      <c r="B1050" s="1">
        <v>38912</v>
      </c>
      <c r="C1050">
        <v>1.26345</v>
      </c>
      <c r="D1050">
        <v>116.315</v>
      </c>
      <c r="E1050">
        <v>1.8344499999999999</v>
      </c>
      <c r="G1050">
        <v>1.2369000000000001</v>
      </c>
      <c r="H1050">
        <v>1.1279999999999999</v>
      </c>
      <c r="I1050">
        <v>0.75295000000000001</v>
      </c>
      <c r="J1050">
        <v>0.61950000000000005</v>
      </c>
      <c r="K1050">
        <v>7.7756999999999996</v>
      </c>
      <c r="L1050">
        <v>1.5887500000000001</v>
      </c>
      <c r="M1050">
        <v>46.375</v>
      </c>
      <c r="N1050">
        <v>954.25</v>
      </c>
      <c r="O1050">
        <v>7.2844499999999996</v>
      </c>
      <c r="P1050">
        <v>11.0288</v>
      </c>
      <c r="Q1050">
        <v>6.2634999999999996</v>
      </c>
      <c r="R1050">
        <v>32.734999999999999</v>
      </c>
      <c r="S1050">
        <v>2.2149999999999999</v>
      </c>
      <c r="T1050">
        <v>7.1862500000000002</v>
      </c>
      <c r="U1050">
        <v>3.18845</v>
      </c>
      <c r="V1050">
        <v>5.9036999999999997</v>
      </c>
      <c r="W1050">
        <v>9190</v>
      </c>
      <c r="X1050">
        <v>1.581</v>
      </c>
      <c r="Y1050">
        <v>38.012500000000003</v>
      </c>
      <c r="Z1050">
        <v>4.5350000000000001</v>
      </c>
      <c r="AA1050">
        <v>222.29</v>
      </c>
      <c r="AB1050">
        <v>22.530999999999999</v>
      </c>
      <c r="AC1050">
        <v>540.85</v>
      </c>
      <c r="AD1050">
        <v>52.375</v>
      </c>
      <c r="AF1050" s="1">
        <v>40186</v>
      </c>
      <c r="AG1050">
        <v>3.3759999999999999</v>
      </c>
    </row>
    <row r="1051" spans="2:33" x14ac:dyDescent="0.2">
      <c r="B1051" s="1">
        <v>38905</v>
      </c>
      <c r="C1051">
        <v>1.2822499999999999</v>
      </c>
      <c r="D1051">
        <v>114.005</v>
      </c>
      <c r="E1051">
        <v>1.8506499999999999</v>
      </c>
      <c r="G1051">
        <v>1.2220500000000001</v>
      </c>
      <c r="H1051">
        <v>1.1133999999999999</v>
      </c>
      <c r="I1051">
        <v>0.75195000000000001</v>
      </c>
      <c r="J1051">
        <v>0.61075000000000002</v>
      </c>
      <c r="K1051">
        <v>7.7694000000000001</v>
      </c>
      <c r="L1051">
        <v>1.57535</v>
      </c>
      <c r="M1051">
        <v>45.975000000000001</v>
      </c>
      <c r="N1051">
        <v>945</v>
      </c>
      <c r="O1051">
        <v>7.1383999999999999</v>
      </c>
      <c r="P1051">
        <v>11.024699999999999</v>
      </c>
      <c r="Q1051">
        <v>6.2134</v>
      </c>
      <c r="R1051">
        <v>32.314999999999998</v>
      </c>
      <c r="S1051">
        <v>2.173</v>
      </c>
      <c r="T1051">
        <v>7.1082000000000001</v>
      </c>
      <c r="U1051">
        <v>3.1381000000000001</v>
      </c>
      <c r="V1051">
        <v>5.8174000000000001</v>
      </c>
      <c r="W1051">
        <v>9010</v>
      </c>
      <c r="X1051">
        <v>1.5620000000000001</v>
      </c>
      <c r="Y1051">
        <v>37.902500000000003</v>
      </c>
      <c r="Z1051">
        <v>4.3869999999999996</v>
      </c>
      <c r="AA1051">
        <v>218.97499999999999</v>
      </c>
      <c r="AB1051">
        <v>22.202200000000001</v>
      </c>
      <c r="AC1051">
        <v>538.85</v>
      </c>
      <c r="AD1051">
        <v>52.335000000000001</v>
      </c>
      <c r="AF1051" s="1">
        <v>40193</v>
      </c>
      <c r="AG1051">
        <v>3.3395000000000001</v>
      </c>
    </row>
    <row r="1052" spans="2:33" x14ac:dyDescent="0.2">
      <c r="B1052" s="1">
        <v>38898</v>
      </c>
      <c r="C1052">
        <v>1.2786</v>
      </c>
      <c r="D1052">
        <v>114.32</v>
      </c>
      <c r="E1052">
        <v>1.84955</v>
      </c>
      <c r="G1052">
        <v>1.22495</v>
      </c>
      <c r="H1052">
        <v>1.1122000000000001</v>
      </c>
      <c r="I1052">
        <v>0.74285000000000001</v>
      </c>
      <c r="J1052">
        <v>0.60980000000000001</v>
      </c>
      <c r="K1052">
        <v>7.7667999999999999</v>
      </c>
      <c r="L1052">
        <v>1.58175</v>
      </c>
      <c r="M1052">
        <v>46.04</v>
      </c>
      <c r="N1052">
        <v>948.5</v>
      </c>
      <c r="O1052">
        <v>7.2034000000000002</v>
      </c>
      <c r="P1052">
        <v>11.298</v>
      </c>
      <c r="Q1052">
        <v>6.2220000000000004</v>
      </c>
      <c r="R1052">
        <v>32.295000000000002</v>
      </c>
      <c r="S1052">
        <v>2.1669999999999998</v>
      </c>
      <c r="T1052">
        <v>7.1457499999999996</v>
      </c>
      <c r="U1052">
        <v>3.18275</v>
      </c>
      <c r="V1052">
        <v>5.8339999999999996</v>
      </c>
      <c r="W1052">
        <v>9265</v>
      </c>
      <c r="X1052">
        <v>1.587</v>
      </c>
      <c r="Y1052">
        <v>38.145000000000003</v>
      </c>
      <c r="Z1052">
        <v>4.43675</v>
      </c>
      <c r="AA1052">
        <v>221.44</v>
      </c>
      <c r="AB1052">
        <v>22.3337</v>
      </c>
      <c r="AC1052">
        <v>539.70000000000005</v>
      </c>
      <c r="AD1052">
        <v>53.19</v>
      </c>
      <c r="AF1052" s="1">
        <v>40200</v>
      </c>
      <c r="AG1052">
        <v>3.3965000000000001</v>
      </c>
    </row>
    <row r="1053" spans="2:33" x14ac:dyDescent="0.2">
      <c r="B1053" s="1">
        <v>38891</v>
      </c>
      <c r="C1053">
        <v>1.2517</v>
      </c>
      <c r="D1053">
        <v>116.205</v>
      </c>
      <c r="E1053">
        <v>1.81915</v>
      </c>
      <c r="G1053">
        <v>1.2478</v>
      </c>
      <c r="H1053">
        <v>1.1247499999999999</v>
      </c>
      <c r="I1053">
        <v>0.73219999999999996</v>
      </c>
      <c r="J1053">
        <v>0.60580000000000001</v>
      </c>
      <c r="K1053">
        <v>7.7687499999999998</v>
      </c>
      <c r="L1053">
        <v>1.5973999999999999</v>
      </c>
      <c r="M1053">
        <v>46.12</v>
      </c>
      <c r="N1053">
        <v>958.87</v>
      </c>
      <c r="O1053">
        <v>7.3691000000000004</v>
      </c>
      <c r="P1053">
        <v>11.4345</v>
      </c>
      <c r="Q1053">
        <v>6.3243999999999998</v>
      </c>
      <c r="R1053">
        <v>32.755000000000003</v>
      </c>
      <c r="S1053">
        <v>2.2444999999999999</v>
      </c>
      <c r="T1053">
        <v>7.3819999999999997</v>
      </c>
      <c r="U1053">
        <v>3.2654000000000001</v>
      </c>
      <c r="V1053">
        <v>5.9577499999999999</v>
      </c>
      <c r="W1053">
        <v>9405</v>
      </c>
      <c r="X1053">
        <v>1.7030000000000001</v>
      </c>
      <c r="Y1053">
        <v>38.405000000000001</v>
      </c>
      <c r="Z1053">
        <v>4.4683000000000002</v>
      </c>
      <c r="AA1053">
        <v>223.89500000000001</v>
      </c>
      <c r="AB1053">
        <v>22.775500000000001</v>
      </c>
      <c r="AC1053">
        <v>549.25</v>
      </c>
      <c r="AD1053">
        <v>53.34</v>
      </c>
      <c r="AF1053" s="1">
        <v>40207</v>
      </c>
      <c r="AG1053">
        <v>3.4098000000000002</v>
      </c>
    </row>
    <row r="1054" spans="2:33" x14ac:dyDescent="0.2">
      <c r="B1054" s="1">
        <v>38884</v>
      </c>
      <c r="C1054">
        <v>1.2639499999999999</v>
      </c>
      <c r="D1054">
        <v>114.96</v>
      </c>
      <c r="E1054">
        <v>1.8504</v>
      </c>
      <c r="G1054">
        <v>1.2319</v>
      </c>
      <c r="H1054">
        <v>1.1222000000000001</v>
      </c>
      <c r="I1054">
        <v>0.73845000000000005</v>
      </c>
      <c r="J1054">
        <v>0.61860000000000004</v>
      </c>
      <c r="K1054">
        <v>7.7641499999999999</v>
      </c>
      <c r="L1054">
        <v>1.5934999999999999</v>
      </c>
      <c r="M1054">
        <v>45.84</v>
      </c>
      <c r="N1054">
        <v>956.5</v>
      </c>
      <c r="O1054">
        <v>7.3414000000000001</v>
      </c>
      <c r="P1054">
        <v>11.409000000000001</v>
      </c>
      <c r="Q1054">
        <v>6.2064500000000002</v>
      </c>
      <c r="R1054">
        <v>32.484999999999999</v>
      </c>
      <c r="S1054">
        <v>2.2515000000000001</v>
      </c>
      <c r="T1054">
        <v>6.8484999999999996</v>
      </c>
      <c r="U1054">
        <v>3.2136499999999999</v>
      </c>
      <c r="V1054">
        <v>5.8992000000000004</v>
      </c>
      <c r="W1054">
        <v>9340</v>
      </c>
      <c r="X1054">
        <v>1.5954999999999999</v>
      </c>
      <c r="Y1054">
        <v>38.454999999999998</v>
      </c>
      <c r="Z1054">
        <v>4.4340000000000002</v>
      </c>
      <c r="AA1054">
        <v>217.03</v>
      </c>
      <c r="AB1054">
        <v>22.575600000000001</v>
      </c>
      <c r="AC1054">
        <v>542.65</v>
      </c>
      <c r="AD1054">
        <v>53.094999999999999</v>
      </c>
      <c r="AF1054" s="1">
        <v>40214</v>
      </c>
      <c r="AG1054">
        <v>3.444</v>
      </c>
    </row>
    <row r="1055" spans="2:33" x14ac:dyDescent="0.2">
      <c r="B1055" s="1">
        <v>38877</v>
      </c>
      <c r="C1055">
        <v>1.2645</v>
      </c>
      <c r="D1055">
        <v>113.80500000000001</v>
      </c>
      <c r="E1055">
        <v>1.8430500000000001</v>
      </c>
      <c r="G1055">
        <v>1.2302</v>
      </c>
      <c r="H1055">
        <v>1.1063499999999999</v>
      </c>
      <c r="I1055">
        <v>0.74985000000000002</v>
      </c>
      <c r="J1055">
        <v>0.63319999999999999</v>
      </c>
      <c r="K1055">
        <v>7.7613000000000003</v>
      </c>
      <c r="L1055">
        <v>1.59405</v>
      </c>
      <c r="M1055">
        <v>45.96</v>
      </c>
      <c r="N1055">
        <v>955</v>
      </c>
      <c r="O1055">
        <v>7.2958999999999996</v>
      </c>
      <c r="P1055">
        <v>11.3775</v>
      </c>
      <c r="Q1055">
        <v>6.1654</v>
      </c>
      <c r="R1055">
        <v>32.435000000000002</v>
      </c>
      <c r="S1055">
        <v>2.2595000000000001</v>
      </c>
      <c r="T1055">
        <v>6.6974999999999998</v>
      </c>
      <c r="U1055">
        <v>3.1366999999999998</v>
      </c>
      <c r="V1055">
        <v>5.8955500000000001</v>
      </c>
      <c r="W1055">
        <v>9410</v>
      </c>
      <c r="X1055">
        <v>1.5409999999999999</v>
      </c>
      <c r="Y1055">
        <v>38.305</v>
      </c>
      <c r="Z1055">
        <v>4.4625000000000004</v>
      </c>
      <c r="AA1055">
        <v>208.93</v>
      </c>
      <c r="AB1055">
        <v>22.355799999999999</v>
      </c>
      <c r="AC1055">
        <v>540.45000000000005</v>
      </c>
      <c r="AD1055">
        <v>53.155000000000001</v>
      </c>
      <c r="AF1055" s="1">
        <v>40221</v>
      </c>
      <c r="AG1055">
        <v>3.4176000000000002</v>
      </c>
    </row>
    <row r="1056" spans="2:33" x14ac:dyDescent="0.2">
      <c r="B1056" s="1">
        <v>38870</v>
      </c>
      <c r="C1056">
        <v>1.2931999999999999</v>
      </c>
      <c r="D1056">
        <v>111.44499999999999</v>
      </c>
      <c r="E1056">
        <v>1.88595</v>
      </c>
      <c r="G1056">
        <v>1.20635</v>
      </c>
      <c r="H1056">
        <v>1.0983499999999999</v>
      </c>
      <c r="I1056">
        <v>0.75165000000000004</v>
      </c>
      <c r="J1056">
        <v>0.63185000000000002</v>
      </c>
      <c r="K1056">
        <v>7.7581499999999997</v>
      </c>
      <c r="L1056">
        <v>1.5729500000000001</v>
      </c>
      <c r="M1056">
        <v>45.912500000000001</v>
      </c>
      <c r="N1056">
        <v>946</v>
      </c>
      <c r="O1056">
        <v>7.1349999999999998</v>
      </c>
      <c r="P1056">
        <v>11.2697</v>
      </c>
      <c r="Q1056">
        <v>6.0206999999999997</v>
      </c>
      <c r="R1056">
        <v>31.975000000000001</v>
      </c>
      <c r="S1056">
        <v>2.2515000000000001</v>
      </c>
      <c r="T1056">
        <v>6.6611500000000001</v>
      </c>
      <c r="U1056">
        <v>3.0335000000000001</v>
      </c>
      <c r="V1056">
        <v>5.7685500000000003</v>
      </c>
      <c r="W1056">
        <v>9260</v>
      </c>
      <c r="X1056">
        <v>1.569</v>
      </c>
      <c r="Y1056">
        <v>38.075000000000003</v>
      </c>
      <c r="Z1056">
        <v>4.5084999999999997</v>
      </c>
      <c r="AA1056">
        <v>202.48500000000001</v>
      </c>
      <c r="AB1056">
        <v>21.793199999999999</v>
      </c>
      <c r="AC1056">
        <v>528.9</v>
      </c>
      <c r="AD1056">
        <v>52.825000000000003</v>
      </c>
      <c r="AF1056" s="1">
        <v>40228</v>
      </c>
      <c r="AG1056">
        <v>3.4135</v>
      </c>
    </row>
    <row r="1057" spans="2:33" x14ac:dyDescent="0.2">
      <c r="B1057" s="1">
        <v>38863</v>
      </c>
      <c r="C1057">
        <v>1.2718</v>
      </c>
      <c r="D1057">
        <v>112.63500000000001</v>
      </c>
      <c r="E1057">
        <v>1.8547</v>
      </c>
      <c r="G1057">
        <v>1.22855</v>
      </c>
      <c r="H1057">
        <v>1.11025</v>
      </c>
      <c r="I1057">
        <v>0.75644999999999996</v>
      </c>
      <c r="J1057">
        <v>0.63324999999999998</v>
      </c>
      <c r="K1057">
        <v>7.7563000000000004</v>
      </c>
      <c r="L1057">
        <v>1.5819000000000001</v>
      </c>
      <c r="M1057">
        <v>45.89</v>
      </c>
      <c r="N1057">
        <v>948.5</v>
      </c>
      <c r="O1057">
        <v>7.3114999999999997</v>
      </c>
      <c r="P1057">
        <v>11.150499999999999</v>
      </c>
      <c r="Q1057">
        <v>6.1548999999999996</v>
      </c>
      <c r="R1057">
        <v>32.045000000000002</v>
      </c>
      <c r="S1057">
        <v>2.2685</v>
      </c>
      <c r="T1057">
        <v>6.5698999999999996</v>
      </c>
      <c r="U1057">
        <v>3.08805</v>
      </c>
      <c r="V1057">
        <v>5.8638000000000003</v>
      </c>
      <c r="W1057">
        <v>9245</v>
      </c>
      <c r="X1057">
        <v>1.5455000000000001</v>
      </c>
      <c r="Y1057">
        <v>38.299999999999997</v>
      </c>
      <c r="Z1057">
        <v>4.5155000000000003</v>
      </c>
      <c r="AA1057">
        <v>205.47</v>
      </c>
      <c r="AB1057">
        <v>22.1568</v>
      </c>
      <c r="AC1057">
        <v>526.54999999999995</v>
      </c>
      <c r="AD1057">
        <v>52.825000000000003</v>
      </c>
      <c r="AF1057" s="1">
        <v>40235</v>
      </c>
      <c r="AG1057">
        <v>3.4028</v>
      </c>
    </row>
    <row r="1058" spans="2:33" x14ac:dyDescent="0.2">
      <c r="B1058" s="1">
        <v>38856</v>
      </c>
      <c r="C1058">
        <v>1.2706</v>
      </c>
      <c r="D1058">
        <v>112.145</v>
      </c>
      <c r="E1058">
        <v>1.8708499999999999</v>
      </c>
      <c r="G1058">
        <v>1.2232499999999999</v>
      </c>
      <c r="H1058">
        <v>1.1268</v>
      </c>
      <c r="I1058">
        <v>0.75444999999999995</v>
      </c>
      <c r="J1058">
        <v>0.61804999999999999</v>
      </c>
      <c r="K1058">
        <v>7.7555500000000004</v>
      </c>
      <c r="L1058">
        <v>1.5855999999999999</v>
      </c>
      <c r="M1058">
        <v>45.564999999999998</v>
      </c>
      <c r="N1058">
        <v>948.5</v>
      </c>
      <c r="O1058">
        <v>7.3582999999999998</v>
      </c>
      <c r="P1058">
        <v>11.177</v>
      </c>
      <c r="Q1058">
        <v>6.1380999999999997</v>
      </c>
      <c r="R1058">
        <v>31.934999999999999</v>
      </c>
      <c r="S1058">
        <v>2.1890000000000001</v>
      </c>
      <c r="T1058">
        <v>6.5572999999999997</v>
      </c>
      <c r="U1058">
        <v>3.1017000000000001</v>
      </c>
      <c r="V1058">
        <v>5.8684000000000003</v>
      </c>
      <c r="W1058">
        <v>9185</v>
      </c>
      <c r="X1058">
        <v>1.4855</v>
      </c>
      <c r="Y1058">
        <v>38.164999999999999</v>
      </c>
      <c r="Z1058">
        <v>4.4630000000000001</v>
      </c>
      <c r="AA1058">
        <v>207.44</v>
      </c>
      <c r="AB1058">
        <v>22.272600000000001</v>
      </c>
      <c r="AC1058">
        <v>523.95000000000005</v>
      </c>
      <c r="AD1058">
        <v>52.64</v>
      </c>
      <c r="AF1058" s="1">
        <v>40242</v>
      </c>
      <c r="AG1058">
        <v>3.3639999999999999</v>
      </c>
    </row>
    <row r="1059" spans="2:33" x14ac:dyDescent="0.2">
      <c r="B1059" s="1">
        <v>38849</v>
      </c>
      <c r="C1059">
        <v>1.2882</v>
      </c>
      <c r="D1059">
        <v>110.47499999999999</v>
      </c>
      <c r="E1059">
        <v>1.89035</v>
      </c>
      <c r="G1059">
        <v>1.20305</v>
      </c>
      <c r="H1059">
        <v>1.1059000000000001</v>
      </c>
      <c r="I1059">
        <v>0.77444999999999997</v>
      </c>
      <c r="J1059">
        <v>0.63034999999999997</v>
      </c>
      <c r="K1059">
        <v>7.7535999999999996</v>
      </c>
      <c r="L1059">
        <v>1.56715</v>
      </c>
      <c r="M1059">
        <v>45.045000000000002</v>
      </c>
      <c r="N1059">
        <v>936.5</v>
      </c>
      <c r="O1059">
        <v>7.2652999999999999</v>
      </c>
      <c r="P1059">
        <v>11</v>
      </c>
      <c r="Q1059">
        <v>6.0090000000000003</v>
      </c>
      <c r="R1059">
        <v>31.51</v>
      </c>
      <c r="S1059">
        <v>2.1269999999999998</v>
      </c>
      <c r="T1059">
        <v>6.2175000000000002</v>
      </c>
      <c r="U1059">
        <v>3.0059499999999999</v>
      </c>
      <c r="V1059">
        <v>5.7868000000000004</v>
      </c>
      <c r="W1059">
        <v>8770</v>
      </c>
      <c r="X1059">
        <v>1.3985000000000001</v>
      </c>
      <c r="Y1059">
        <v>37.875</v>
      </c>
      <c r="Z1059">
        <v>4.4450000000000003</v>
      </c>
      <c r="AA1059">
        <v>205.58500000000001</v>
      </c>
      <c r="AB1059">
        <v>21.919899999999998</v>
      </c>
      <c r="AC1059">
        <v>516.47500000000002</v>
      </c>
      <c r="AD1059">
        <v>51.77</v>
      </c>
      <c r="AF1059" s="1">
        <v>40249</v>
      </c>
      <c r="AG1059">
        <v>3.3069999999999999</v>
      </c>
    </row>
    <row r="1060" spans="2:33" x14ac:dyDescent="0.2">
      <c r="B1060" s="1">
        <v>38842</v>
      </c>
      <c r="C1060">
        <v>1.2736499999999999</v>
      </c>
      <c r="D1060">
        <v>112.33</v>
      </c>
      <c r="E1060">
        <v>1.8592500000000001</v>
      </c>
      <c r="G1060">
        <v>1.2248000000000001</v>
      </c>
      <c r="H1060">
        <v>1.1080000000000001</v>
      </c>
      <c r="I1060">
        <v>0.77090000000000003</v>
      </c>
      <c r="J1060">
        <v>0.64170000000000005</v>
      </c>
      <c r="K1060">
        <v>7.7522000000000002</v>
      </c>
      <c r="L1060">
        <v>1.5712999999999999</v>
      </c>
      <c r="M1060">
        <v>44.935000000000002</v>
      </c>
      <c r="N1060">
        <v>934</v>
      </c>
      <c r="O1060">
        <v>7.3077500000000004</v>
      </c>
      <c r="P1060">
        <v>10.9628</v>
      </c>
      <c r="Q1060">
        <v>6.1188000000000002</v>
      </c>
      <c r="R1060">
        <v>31.565000000000001</v>
      </c>
      <c r="S1060">
        <v>2.0609999999999999</v>
      </c>
      <c r="T1060">
        <v>6.0579999999999998</v>
      </c>
      <c r="U1060">
        <v>3.0017999999999998</v>
      </c>
      <c r="V1060">
        <v>5.8541499999999997</v>
      </c>
      <c r="W1060">
        <v>8779</v>
      </c>
      <c r="X1060">
        <v>1.3178000000000001</v>
      </c>
      <c r="Y1060">
        <v>37.674999999999997</v>
      </c>
      <c r="Z1060">
        <v>4.4684999999999997</v>
      </c>
      <c r="AA1060">
        <v>204.315</v>
      </c>
      <c r="AB1060">
        <v>22.236599999999999</v>
      </c>
      <c r="AC1060">
        <v>513.54999999999995</v>
      </c>
      <c r="AD1060">
        <v>51.465000000000003</v>
      </c>
      <c r="AF1060" s="1">
        <v>40256</v>
      </c>
      <c r="AG1060">
        <v>3.3035000000000001</v>
      </c>
    </row>
    <row r="1061" spans="2:33" x14ac:dyDescent="0.2">
      <c r="B1061" s="1">
        <v>38835</v>
      </c>
      <c r="C1061">
        <v>1.2596499999999999</v>
      </c>
      <c r="D1061">
        <v>114.22499999999999</v>
      </c>
      <c r="E1061">
        <v>1.81785</v>
      </c>
      <c r="G1061">
        <v>1.2439499999999999</v>
      </c>
      <c r="H1061">
        <v>1.1204000000000001</v>
      </c>
      <c r="I1061">
        <v>0.75875000000000004</v>
      </c>
      <c r="J1061">
        <v>0.63580000000000003</v>
      </c>
      <c r="K1061">
        <v>7.75345</v>
      </c>
      <c r="L1061">
        <v>1.58145</v>
      </c>
      <c r="M1061">
        <v>44.966000000000001</v>
      </c>
      <c r="N1061">
        <v>943</v>
      </c>
      <c r="O1061">
        <v>7.3861999999999997</v>
      </c>
      <c r="P1061">
        <v>11.0915</v>
      </c>
      <c r="Q1061">
        <v>6.1775500000000001</v>
      </c>
      <c r="R1061">
        <v>31.86</v>
      </c>
      <c r="S1061">
        <v>2.0920000000000001</v>
      </c>
      <c r="T1061">
        <v>6.0575000000000001</v>
      </c>
      <c r="U1061">
        <v>3.0754999999999999</v>
      </c>
      <c r="V1061">
        <v>5.9229000000000003</v>
      </c>
      <c r="W1061">
        <v>8817.5</v>
      </c>
      <c r="X1061">
        <v>1.321</v>
      </c>
      <c r="Y1061">
        <v>37.534999999999997</v>
      </c>
      <c r="Z1061">
        <v>4.4837999999999996</v>
      </c>
      <c r="AA1061">
        <v>209.19</v>
      </c>
      <c r="AB1061">
        <v>22.629899999999999</v>
      </c>
      <c r="AC1061">
        <v>515.04999999999995</v>
      </c>
      <c r="AD1061">
        <v>51.795000000000002</v>
      </c>
      <c r="AF1061" s="1">
        <v>40263</v>
      </c>
      <c r="AG1061">
        <v>3.3069999999999999</v>
      </c>
    </row>
    <row r="1062" spans="2:33" x14ac:dyDescent="0.2">
      <c r="B1062" s="1">
        <v>38828</v>
      </c>
      <c r="C1062">
        <v>1.2338</v>
      </c>
      <c r="D1062">
        <v>116.925</v>
      </c>
      <c r="E1062">
        <v>1.7822499999999999</v>
      </c>
      <c r="G1062">
        <v>1.2759499999999999</v>
      </c>
      <c r="H1062">
        <v>1.1376500000000001</v>
      </c>
      <c r="I1062">
        <v>0.74424999999999997</v>
      </c>
      <c r="J1062">
        <v>0.63344999999999996</v>
      </c>
      <c r="K1062">
        <v>7.7545000000000002</v>
      </c>
      <c r="L1062">
        <v>1.5967</v>
      </c>
      <c r="M1062">
        <v>45.142499999999998</v>
      </c>
      <c r="N1062">
        <v>946.5</v>
      </c>
      <c r="O1062">
        <v>7.5572999999999997</v>
      </c>
      <c r="P1062">
        <v>11.074999999999999</v>
      </c>
      <c r="Q1062">
        <v>6.3559000000000001</v>
      </c>
      <c r="R1062">
        <v>32.26</v>
      </c>
      <c r="S1062">
        <v>2.121</v>
      </c>
      <c r="T1062">
        <v>6.0117500000000001</v>
      </c>
      <c r="U1062">
        <v>3.1442999999999999</v>
      </c>
      <c r="V1062">
        <v>6.0473999999999997</v>
      </c>
      <c r="W1062">
        <v>8885</v>
      </c>
      <c r="X1062">
        <v>1.3240000000000001</v>
      </c>
      <c r="Y1062">
        <v>37.825000000000003</v>
      </c>
      <c r="Z1062">
        <v>4.5555000000000003</v>
      </c>
      <c r="AA1062">
        <v>214.09</v>
      </c>
      <c r="AB1062">
        <v>23.006499999999999</v>
      </c>
      <c r="AC1062">
        <v>516.95000000000005</v>
      </c>
      <c r="AD1062">
        <v>51.575000000000003</v>
      </c>
      <c r="AF1062" s="1">
        <v>40270</v>
      </c>
      <c r="AG1062">
        <v>3.2480000000000002</v>
      </c>
    </row>
    <row r="1063" spans="2:33" x14ac:dyDescent="0.2">
      <c r="B1063" s="1">
        <v>38821</v>
      </c>
      <c r="C1063">
        <v>1.2105999999999999</v>
      </c>
      <c r="D1063">
        <v>118.705</v>
      </c>
      <c r="E1063">
        <v>1.7515499999999999</v>
      </c>
      <c r="G1063">
        <v>1.29905</v>
      </c>
      <c r="H1063">
        <v>1.15035</v>
      </c>
      <c r="I1063">
        <v>0.72885</v>
      </c>
      <c r="J1063">
        <v>0.61890000000000001</v>
      </c>
      <c r="K1063">
        <v>7.7573999999999996</v>
      </c>
      <c r="L1063">
        <v>1.6092500000000001</v>
      </c>
      <c r="M1063">
        <v>45.19</v>
      </c>
      <c r="N1063">
        <v>959.2</v>
      </c>
      <c r="O1063">
        <v>7.6913</v>
      </c>
      <c r="P1063">
        <v>11.102499999999999</v>
      </c>
      <c r="Q1063">
        <v>6.5014000000000003</v>
      </c>
      <c r="R1063">
        <v>32.5</v>
      </c>
      <c r="S1063">
        <v>2.14</v>
      </c>
      <c r="T1063">
        <v>6.1212499999999999</v>
      </c>
      <c r="U1063">
        <v>3.24925</v>
      </c>
      <c r="V1063">
        <v>6.1647999999999996</v>
      </c>
      <c r="W1063">
        <v>9010</v>
      </c>
      <c r="X1063">
        <v>1.3507499999999999</v>
      </c>
      <c r="Y1063">
        <v>38.090000000000003</v>
      </c>
      <c r="Z1063">
        <v>4.601</v>
      </c>
      <c r="AA1063">
        <v>220.52</v>
      </c>
      <c r="AB1063">
        <v>23.682500000000001</v>
      </c>
      <c r="AC1063">
        <v>515.25</v>
      </c>
      <c r="AD1063">
        <v>51.424999999999997</v>
      </c>
      <c r="AF1063" s="1">
        <v>40277</v>
      </c>
      <c r="AG1063">
        <v>3.1898</v>
      </c>
    </row>
    <row r="1064" spans="2:33" x14ac:dyDescent="0.2">
      <c r="B1064" s="1">
        <v>38814</v>
      </c>
      <c r="C1064">
        <v>1.2112499999999999</v>
      </c>
      <c r="D1064">
        <v>118.05500000000001</v>
      </c>
      <c r="E1064">
        <v>1.7408999999999999</v>
      </c>
      <c r="G1064">
        <v>1.3020499999999999</v>
      </c>
      <c r="H1064">
        <v>1.1468</v>
      </c>
      <c r="I1064">
        <v>0.72855000000000003</v>
      </c>
      <c r="J1064">
        <v>0.60975000000000001</v>
      </c>
      <c r="K1064">
        <v>7.7565499999999998</v>
      </c>
      <c r="L1064">
        <v>1.6066</v>
      </c>
      <c r="M1064">
        <v>44.68</v>
      </c>
      <c r="N1064">
        <v>954.5</v>
      </c>
      <c r="O1064">
        <v>7.7081999999999997</v>
      </c>
      <c r="P1064">
        <v>11.1295</v>
      </c>
      <c r="Q1064">
        <v>6.4977</v>
      </c>
      <c r="R1064">
        <v>32.33</v>
      </c>
      <c r="S1064">
        <v>2.1375000000000002</v>
      </c>
      <c r="T1064">
        <v>6.13</v>
      </c>
      <c r="U1064">
        <v>3.2751000000000001</v>
      </c>
      <c r="V1064">
        <v>6.1619999999999999</v>
      </c>
      <c r="W1064">
        <v>9005</v>
      </c>
      <c r="X1064">
        <v>1.3354999999999999</v>
      </c>
      <c r="Y1064">
        <v>38.145000000000003</v>
      </c>
      <c r="Z1064">
        <v>4.6100000000000003</v>
      </c>
      <c r="AA1064">
        <v>220.52500000000001</v>
      </c>
      <c r="AB1064">
        <v>23.630600000000001</v>
      </c>
      <c r="AC1064">
        <v>518.15</v>
      </c>
      <c r="AD1064">
        <v>51.115000000000002</v>
      </c>
      <c r="AF1064" s="1">
        <v>40284</v>
      </c>
      <c r="AG1064">
        <v>3.1905000000000001</v>
      </c>
    </row>
    <row r="1065" spans="2:33" x14ac:dyDescent="0.2">
      <c r="B1065" s="1">
        <v>38807</v>
      </c>
      <c r="C1065">
        <v>1.2100500000000001</v>
      </c>
      <c r="D1065">
        <v>117.96</v>
      </c>
      <c r="E1065">
        <v>1.7346999999999999</v>
      </c>
      <c r="G1065">
        <v>1.3068500000000001</v>
      </c>
      <c r="H1065">
        <v>1.16645</v>
      </c>
      <c r="I1065">
        <v>0.71299999999999997</v>
      </c>
      <c r="J1065">
        <v>0.6109</v>
      </c>
      <c r="K1065">
        <v>7.7597500000000004</v>
      </c>
      <c r="L1065">
        <v>1.61785</v>
      </c>
      <c r="M1065">
        <v>44.6175</v>
      </c>
      <c r="N1065">
        <v>971.5</v>
      </c>
      <c r="O1065">
        <v>7.7930000000000001</v>
      </c>
      <c r="P1065">
        <v>10.8894</v>
      </c>
      <c r="Q1065">
        <v>6.5628000000000002</v>
      </c>
      <c r="R1065">
        <v>32.46</v>
      </c>
      <c r="S1065">
        <v>2.1695000000000002</v>
      </c>
      <c r="T1065">
        <v>6.1624499999999998</v>
      </c>
      <c r="U1065">
        <v>3.2519499999999999</v>
      </c>
      <c r="V1065">
        <v>6.1670999999999996</v>
      </c>
      <c r="W1065">
        <v>9060</v>
      </c>
      <c r="X1065">
        <v>1.3460000000000001</v>
      </c>
      <c r="Y1065">
        <v>38.854999999999997</v>
      </c>
      <c r="Z1065">
        <v>4.6710000000000003</v>
      </c>
      <c r="AA1065">
        <v>218.095</v>
      </c>
      <c r="AB1065">
        <v>23.582899999999999</v>
      </c>
      <c r="AC1065">
        <v>525.45000000000005</v>
      </c>
      <c r="AD1065">
        <v>51.13</v>
      </c>
      <c r="AF1065" s="1">
        <v>40291</v>
      </c>
      <c r="AG1065">
        <v>3.1916000000000002</v>
      </c>
    </row>
    <row r="1066" spans="2:33" x14ac:dyDescent="0.2">
      <c r="B1066" s="1">
        <v>38800</v>
      </c>
      <c r="C1066">
        <v>1.2016</v>
      </c>
      <c r="D1066">
        <v>117.715</v>
      </c>
      <c r="E1066">
        <v>1.74115</v>
      </c>
      <c r="G1066">
        <v>1.31185</v>
      </c>
      <c r="H1066">
        <v>1.1673500000000001</v>
      </c>
      <c r="I1066">
        <v>0.71055000000000001</v>
      </c>
      <c r="J1066">
        <v>0.61229999999999996</v>
      </c>
      <c r="K1066">
        <v>7.7592999999999996</v>
      </c>
      <c r="L1066">
        <v>1.6205499999999999</v>
      </c>
      <c r="M1066">
        <v>44.655000000000001</v>
      </c>
      <c r="N1066">
        <v>981</v>
      </c>
      <c r="O1066">
        <v>7.8</v>
      </c>
      <c r="P1066">
        <v>10.866</v>
      </c>
      <c r="Q1066">
        <v>6.6364999999999998</v>
      </c>
      <c r="R1066">
        <v>32.69</v>
      </c>
      <c r="S1066">
        <v>2.157</v>
      </c>
      <c r="T1066">
        <v>6.2720000000000002</v>
      </c>
      <c r="U1066">
        <v>3.2376</v>
      </c>
      <c r="V1066">
        <v>6.21</v>
      </c>
      <c r="W1066">
        <v>9134</v>
      </c>
      <c r="X1066">
        <v>1.3434999999999999</v>
      </c>
      <c r="Y1066">
        <v>38.954999999999998</v>
      </c>
      <c r="Z1066">
        <v>4.6737500000000001</v>
      </c>
      <c r="AA1066">
        <v>219.53</v>
      </c>
      <c r="AB1066">
        <v>23.879300000000001</v>
      </c>
      <c r="AC1066">
        <v>532.85</v>
      </c>
      <c r="AD1066">
        <v>51.26</v>
      </c>
      <c r="AF1066" s="1">
        <v>40298</v>
      </c>
      <c r="AG1066">
        <v>3.1838000000000002</v>
      </c>
    </row>
    <row r="1067" spans="2:33" x14ac:dyDescent="0.2">
      <c r="B1067" s="1">
        <v>38793</v>
      </c>
      <c r="C1067">
        <v>1.2172499999999999</v>
      </c>
      <c r="D1067">
        <v>116.13500000000001</v>
      </c>
      <c r="E1067">
        <v>1.7533000000000001</v>
      </c>
      <c r="G1067">
        <v>1.2924</v>
      </c>
      <c r="H1067">
        <v>1.1589499999999999</v>
      </c>
      <c r="I1067">
        <v>0.72750000000000004</v>
      </c>
      <c r="J1067">
        <v>0.63390000000000002</v>
      </c>
      <c r="K1067">
        <v>7.7575500000000002</v>
      </c>
      <c r="L1067">
        <v>1.61765</v>
      </c>
      <c r="M1067">
        <v>44.435000000000002</v>
      </c>
      <c r="N1067">
        <v>972</v>
      </c>
      <c r="O1067">
        <v>7.6744000000000003</v>
      </c>
      <c r="P1067">
        <v>10.672000000000001</v>
      </c>
      <c r="Q1067">
        <v>6.5537000000000001</v>
      </c>
      <c r="R1067">
        <v>32.4</v>
      </c>
      <c r="S1067">
        <v>2.1255000000000002</v>
      </c>
      <c r="T1067">
        <v>6.2149000000000001</v>
      </c>
      <c r="U1067">
        <v>3.1630500000000001</v>
      </c>
      <c r="V1067">
        <v>6.1304999999999996</v>
      </c>
      <c r="W1067">
        <v>9150</v>
      </c>
      <c r="X1067">
        <v>1.3260000000000001</v>
      </c>
      <c r="Y1067">
        <v>38.954999999999998</v>
      </c>
      <c r="Z1067">
        <v>4.6585000000000001</v>
      </c>
      <c r="AA1067">
        <v>214.14500000000001</v>
      </c>
      <c r="AB1067">
        <v>23.505400000000002</v>
      </c>
      <c r="AC1067">
        <v>526.85</v>
      </c>
      <c r="AD1067">
        <v>51.045000000000002</v>
      </c>
      <c r="AF1067" s="1">
        <v>40305</v>
      </c>
      <c r="AG1067">
        <v>3.2734999999999999</v>
      </c>
    </row>
    <row r="1068" spans="2:33" x14ac:dyDescent="0.2">
      <c r="B1068" s="1">
        <v>38786</v>
      </c>
      <c r="C1068">
        <v>1.1880999999999999</v>
      </c>
      <c r="D1068">
        <v>119.1</v>
      </c>
      <c r="E1068">
        <v>1.7258</v>
      </c>
      <c r="G1068">
        <v>1.3204499999999999</v>
      </c>
      <c r="H1068">
        <v>1.16185</v>
      </c>
      <c r="I1068">
        <v>0.73075000000000001</v>
      </c>
      <c r="J1068">
        <v>0.64019999999999999</v>
      </c>
      <c r="K1068">
        <v>7.7623499999999996</v>
      </c>
      <c r="L1068">
        <v>1.6289</v>
      </c>
      <c r="M1068">
        <v>44.5</v>
      </c>
      <c r="N1068">
        <v>981</v>
      </c>
      <c r="O1068">
        <v>7.8895</v>
      </c>
      <c r="P1068">
        <v>10.723800000000001</v>
      </c>
      <c r="Q1068">
        <v>6.7183000000000002</v>
      </c>
      <c r="R1068">
        <v>32.520000000000003</v>
      </c>
      <c r="S1068">
        <v>2.1560000000000001</v>
      </c>
      <c r="T1068">
        <v>6.2887500000000003</v>
      </c>
      <c r="U1068">
        <v>3.2826499999999998</v>
      </c>
      <c r="V1068">
        <v>6.2793000000000001</v>
      </c>
      <c r="W1068">
        <v>9245</v>
      </c>
      <c r="X1068">
        <v>1.3520000000000001</v>
      </c>
      <c r="Y1068">
        <v>39.128</v>
      </c>
      <c r="Z1068">
        <v>4.7149999999999999</v>
      </c>
      <c r="AA1068">
        <v>218.34</v>
      </c>
      <c r="AB1068">
        <v>24.229500000000002</v>
      </c>
      <c r="AC1068">
        <v>532.32500000000005</v>
      </c>
      <c r="AD1068">
        <v>51.19</v>
      </c>
      <c r="AF1068" s="1">
        <v>40312</v>
      </c>
      <c r="AG1068">
        <v>3.1924999999999999</v>
      </c>
    </row>
    <row r="1069" spans="2:33" x14ac:dyDescent="0.2">
      <c r="B1069" s="1">
        <v>38779</v>
      </c>
      <c r="C1069">
        <v>1.2011000000000001</v>
      </c>
      <c r="D1069">
        <v>116.54</v>
      </c>
      <c r="E1069">
        <v>1.7513000000000001</v>
      </c>
      <c r="G1069">
        <v>1.30155</v>
      </c>
      <c r="H1069">
        <v>1.1363000000000001</v>
      </c>
      <c r="I1069">
        <v>0.74355000000000004</v>
      </c>
      <c r="J1069">
        <v>0.66554999999999997</v>
      </c>
      <c r="K1069">
        <v>7.7585499999999996</v>
      </c>
      <c r="L1069">
        <v>1.6211</v>
      </c>
      <c r="M1069">
        <v>44.325000000000003</v>
      </c>
      <c r="N1069">
        <v>973</v>
      </c>
      <c r="O1069">
        <v>7.8784000000000001</v>
      </c>
      <c r="P1069">
        <v>10.5708</v>
      </c>
      <c r="Q1069">
        <v>6.6632999999999996</v>
      </c>
      <c r="R1069">
        <v>32.365000000000002</v>
      </c>
      <c r="S1069">
        <v>2.1190000000000002</v>
      </c>
      <c r="T1069">
        <v>6.1887499999999998</v>
      </c>
      <c r="U1069">
        <v>3.1663999999999999</v>
      </c>
      <c r="V1069">
        <v>6.2125000000000004</v>
      </c>
      <c r="W1069">
        <v>9180</v>
      </c>
      <c r="X1069">
        <v>1.3075000000000001</v>
      </c>
      <c r="Y1069">
        <v>38.865000000000002</v>
      </c>
      <c r="Z1069">
        <v>4.7004999999999999</v>
      </c>
      <c r="AA1069">
        <v>211.67</v>
      </c>
      <c r="AB1069">
        <v>23.7392</v>
      </c>
      <c r="AC1069">
        <v>523.1</v>
      </c>
      <c r="AD1069">
        <v>51.185000000000002</v>
      </c>
      <c r="AF1069" s="1">
        <v>40319</v>
      </c>
      <c r="AG1069">
        <v>3.3205</v>
      </c>
    </row>
    <row r="1070" spans="2:33" x14ac:dyDescent="0.2">
      <c r="B1070" s="1">
        <v>38772</v>
      </c>
      <c r="C1070">
        <v>1.1867000000000001</v>
      </c>
      <c r="D1070">
        <v>116.87</v>
      </c>
      <c r="E1070">
        <v>1.7443</v>
      </c>
      <c r="G1070">
        <v>1.3176000000000001</v>
      </c>
      <c r="H1070">
        <v>1.1534</v>
      </c>
      <c r="I1070">
        <v>0.73924999999999996</v>
      </c>
      <c r="J1070">
        <v>0.66220000000000001</v>
      </c>
      <c r="K1070">
        <v>7.7583500000000001</v>
      </c>
      <c r="L1070">
        <v>1.62405</v>
      </c>
      <c r="M1070">
        <v>44.43</v>
      </c>
      <c r="N1070">
        <v>967</v>
      </c>
      <c r="O1070">
        <v>7.9305000000000003</v>
      </c>
      <c r="P1070">
        <v>10.478199999999999</v>
      </c>
      <c r="Q1070">
        <v>6.7803000000000004</v>
      </c>
      <c r="R1070">
        <v>32.51</v>
      </c>
      <c r="S1070">
        <v>2.1364999999999998</v>
      </c>
      <c r="T1070">
        <v>6.1269999999999998</v>
      </c>
      <c r="U1070">
        <v>3.1869000000000001</v>
      </c>
      <c r="V1070">
        <v>6.2862</v>
      </c>
      <c r="W1070">
        <v>9280</v>
      </c>
      <c r="X1070">
        <v>1.3220000000000001</v>
      </c>
      <c r="Y1070">
        <v>39.375</v>
      </c>
      <c r="Z1070">
        <v>4.7212500000000004</v>
      </c>
      <c r="AA1070">
        <v>212.845</v>
      </c>
      <c r="AB1070">
        <v>23.898299999999999</v>
      </c>
      <c r="AC1070">
        <v>517.25</v>
      </c>
      <c r="AD1070">
        <v>52.064999999999998</v>
      </c>
      <c r="AF1070" s="1">
        <v>40326</v>
      </c>
      <c r="AG1070">
        <v>3.2930000000000001</v>
      </c>
    </row>
    <row r="1071" spans="2:33" x14ac:dyDescent="0.2">
      <c r="B1071" s="1">
        <v>38765</v>
      </c>
      <c r="C1071">
        <v>1.19215</v>
      </c>
      <c r="D1071">
        <v>118.46</v>
      </c>
      <c r="E1071">
        <v>1.7405999999999999</v>
      </c>
      <c r="G1071">
        <v>1.31165</v>
      </c>
      <c r="H1071">
        <v>1.1511499999999999</v>
      </c>
      <c r="I1071">
        <v>0.73809999999999998</v>
      </c>
      <c r="J1071">
        <v>0.66669999999999996</v>
      </c>
      <c r="K1071">
        <v>7.7603</v>
      </c>
      <c r="L1071">
        <v>1.63375</v>
      </c>
      <c r="M1071">
        <v>44.458500000000001</v>
      </c>
      <c r="N1071">
        <v>976</v>
      </c>
      <c r="O1071">
        <v>7.8554000000000004</v>
      </c>
      <c r="P1071">
        <v>10.449199999999999</v>
      </c>
      <c r="Q1071">
        <v>6.7553000000000001</v>
      </c>
      <c r="R1071">
        <v>32.465000000000003</v>
      </c>
      <c r="S1071">
        <v>2.1126</v>
      </c>
      <c r="T1071">
        <v>6.0361500000000001</v>
      </c>
      <c r="U1071">
        <v>3.1533500000000001</v>
      </c>
      <c r="V1071">
        <v>6.2637</v>
      </c>
      <c r="W1071">
        <v>9245</v>
      </c>
      <c r="X1071">
        <v>1.3220000000000001</v>
      </c>
      <c r="Y1071">
        <v>39.325000000000003</v>
      </c>
      <c r="Z1071">
        <v>4.6890000000000001</v>
      </c>
      <c r="AA1071">
        <v>211.13499999999999</v>
      </c>
      <c r="AB1071">
        <v>23.8062</v>
      </c>
      <c r="AC1071">
        <v>523.15</v>
      </c>
      <c r="AD1071">
        <v>51.795000000000002</v>
      </c>
      <c r="AF1071" s="1">
        <v>40333</v>
      </c>
      <c r="AG1071">
        <v>3.2749999999999999</v>
      </c>
    </row>
    <row r="1072" spans="2:33" x14ac:dyDescent="0.2">
      <c r="B1072" s="1">
        <v>38758</v>
      </c>
      <c r="C1072">
        <v>1.19095</v>
      </c>
      <c r="D1072">
        <v>117.66500000000001</v>
      </c>
      <c r="E1072">
        <v>1.74455</v>
      </c>
      <c r="G1072">
        <v>1.3059499999999999</v>
      </c>
      <c r="H1072">
        <v>1.1544000000000001</v>
      </c>
      <c r="I1072">
        <v>0.73785000000000001</v>
      </c>
      <c r="J1072">
        <v>0.67920000000000003</v>
      </c>
      <c r="K1072">
        <v>7.7592499999999998</v>
      </c>
      <c r="L1072">
        <v>1.62585</v>
      </c>
      <c r="M1072">
        <v>44.195</v>
      </c>
      <c r="N1072">
        <v>964.5</v>
      </c>
      <c r="O1072">
        <v>7.7930999999999999</v>
      </c>
      <c r="P1072">
        <v>10.471500000000001</v>
      </c>
      <c r="Q1072">
        <v>6.7821999999999996</v>
      </c>
      <c r="R1072">
        <v>32.229999999999997</v>
      </c>
      <c r="S1072">
        <v>2.1555</v>
      </c>
      <c r="T1072">
        <v>6.1412500000000003</v>
      </c>
      <c r="U1072">
        <v>3.1791499999999999</v>
      </c>
      <c r="V1072">
        <v>6.2678500000000001</v>
      </c>
      <c r="W1072">
        <v>9195</v>
      </c>
      <c r="X1072">
        <v>1.329</v>
      </c>
      <c r="Y1072">
        <v>39.174999999999997</v>
      </c>
      <c r="Z1072">
        <v>4.69625</v>
      </c>
      <c r="AA1072">
        <v>210.70500000000001</v>
      </c>
      <c r="AB1072">
        <v>23.796900000000001</v>
      </c>
      <c r="AC1072">
        <v>528.95000000000005</v>
      </c>
      <c r="AD1072">
        <v>51.484999999999999</v>
      </c>
      <c r="AF1072" s="1">
        <v>40340</v>
      </c>
      <c r="AG1072">
        <v>3.2845</v>
      </c>
    </row>
    <row r="1073" spans="2:33" x14ac:dyDescent="0.2">
      <c r="B1073" s="1">
        <v>38751</v>
      </c>
      <c r="C1073">
        <v>1.2001500000000001</v>
      </c>
      <c r="D1073">
        <v>119.13500000000001</v>
      </c>
      <c r="E1073">
        <v>1.7602</v>
      </c>
      <c r="G1073">
        <v>1.29565</v>
      </c>
      <c r="H1073">
        <v>1.1471</v>
      </c>
      <c r="I1073">
        <v>0.74775000000000003</v>
      </c>
      <c r="J1073">
        <v>0.68635000000000002</v>
      </c>
      <c r="K1073">
        <v>7.7575500000000002</v>
      </c>
      <c r="L1073">
        <v>1.6361000000000001</v>
      </c>
      <c r="M1073">
        <v>44.2</v>
      </c>
      <c r="N1073">
        <v>971.5</v>
      </c>
      <c r="O1073">
        <v>7.7314999999999996</v>
      </c>
      <c r="P1073">
        <v>10.504</v>
      </c>
      <c r="Q1073">
        <v>6.6925999999999997</v>
      </c>
      <c r="R1073">
        <v>32.14</v>
      </c>
      <c r="S1073">
        <v>2.2242999999999999</v>
      </c>
      <c r="T1073">
        <v>6.1064999999999996</v>
      </c>
      <c r="U1073">
        <v>3.1884999999999999</v>
      </c>
      <c r="V1073">
        <v>6.22</v>
      </c>
      <c r="W1073">
        <v>9285</v>
      </c>
      <c r="X1073">
        <v>1.329</v>
      </c>
      <c r="Y1073">
        <v>39.545000000000002</v>
      </c>
      <c r="Z1073">
        <v>4.7050000000000001</v>
      </c>
      <c r="AA1073">
        <v>208.83500000000001</v>
      </c>
      <c r="AB1073">
        <v>23.721599999999999</v>
      </c>
      <c r="AC1073">
        <v>529.85</v>
      </c>
      <c r="AD1073">
        <v>51.86</v>
      </c>
      <c r="AF1073" s="1">
        <v>40347</v>
      </c>
      <c r="AG1073">
        <v>3.2509999999999999</v>
      </c>
    </row>
    <row r="1074" spans="2:33" x14ac:dyDescent="0.2">
      <c r="B1074" s="1">
        <v>38744</v>
      </c>
      <c r="C1074">
        <v>1.2137500000000001</v>
      </c>
      <c r="D1074">
        <v>116.935</v>
      </c>
      <c r="E1074">
        <v>1.7725500000000001</v>
      </c>
      <c r="G1074">
        <v>1.2779499999999999</v>
      </c>
      <c r="H1074">
        <v>1.1478999999999999</v>
      </c>
      <c r="I1074">
        <v>0.75114999999999998</v>
      </c>
      <c r="J1074">
        <v>0.68345</v>
      </c>
      <c r="K1074">
        <v>7.7564000000000002</v>
      </c>
      <c r="L1074">
        <v>1.6247499999999999</v>
      </c>
      <c r="M1074">
        <v>44.146999999999998</v>
      </c>
      <c r="N1074">
        <v>972.5</v>
      </c>
      <c r="O1074">
        <v>7.6196000000000002</v>
      </c>
      <c r="P1074">
        <v>10.46</v>
      </c>
      <c r="Q1074">
        <v>6.6603000000000003</v>
      </c>
      <c r="R1074">
        <v>31.99</v>
      </c>
      <c r="S1074">
        <v>2.2170000000000001</v>
      </c>
      <c r="T1074">
        <v>6.149</v>
      </c>
      <c r="U1074">
        <v>3.1475499999999998</v>
      </c>
      <c r="V1074">
        <v>6.1496500000000003</v>
      </c>
      <c r="W1074">
        <v>9365</v>
      </c>
      <c r="X1074">
        <v>1.3254999999999999</v>
      </c>
      <c r="Y1074">
        <v>38.975000000000001</v>
      </c>
      <c r="Z1074">
        <v>4.63375</v>
      </c>
      <c r="AA1074">
        <v>207.07499999999999</v>
      </c>
      <c r="AB1074">
        <v>23.348199999999999</v>
      </c>
      <c r="AC1074">
        <v>527.04999999999995</v>
      </c>
      <c r="AD1074">
        <v>52.4</v>
      </c>
      <c r="AF1074" s="1">
        <v>40354</v>
      </c>
      <c r="AG1074">
        <v>3.2530000000000001</v>
      </c>
    </row>
    <row r="1075" spans="2:33" x14ac:dyDescent="0.2">
      <c r="B1075" s="1">
        <v>38737</v>
      </c>
      <c r="C1075">
        <v>1.2095499999999999</v>
      </c>
      <c r="D1075">
        <v>115.355</v>
      </c>
      <c r="E1075">
        <v>1.76285</v>
      </c>
      <c r="G1075">
        <v>1.2836000000000001</v>
      </c>
      <c r="H1075">
        <v>1.15255</v>
      </c>
      <c r="I1075">
        <v>0.74770000000000003</v>
      </c>
      <c r="J1075">
        <v>0.67949999999999999</v>
      </c>
      <c r="K1075">
        <v>7.7548500000000002</v>
      </c>
      <c r="L1075">
        <v>1.6273500000000001</v>
      </c>
      <c r="M1075">
        <v>44.25</v>
      </c>
      <c r="N1075">
        <v>981.5</v>
      </c>
      <c r="O1075">
        <v>7.6932</v>
      </c>
      <c r="P1075">
        <v>10.5068</v>
      </c>
      <c r="Q1075">
        <v>6.6783000000000001</v>
      </c>
      <c r="R1075">
        <v>32.01</v>
      </c>
      <c r="S1075">
        <v>2.2745000000000002</v>
      </c>
      <c r="T1075">
        <v>6.0019999999999998</v>
      </c>
      <c r="U1075">
        <v>3.1745000000000001</v>
      </c>
      <c r="V1075">
        <v>6.1695000000000002</v>
      </c>
      <c r="W1075">
        <v>9425</v>
      </c>
      <c r="X1075">
        <v>1.337</v>
      </c>
      <c r="Y1075">
        <v>39.125</v>
      </c>
      <c r="Z1075">
        <v>4.6239999999999997</v>
      </c>
      <c r="AA1075">
        <v>207.34</v>
      </c>
      <c r="AB1075">
        <v>23.694700000000001</v>
      </c>
      <c r="AC1075">
        <v>530.79999999999995</v>
      </c>
      <c r="AD1075">
        <v>52.92</v>
      </c>
      <c r="AF1075" s="1">
        <v>40361</v>
      </c>
      <c r="AG1075">
        <v>3.2244999999999999</v>
      </c>
    </row>
    <row r="1076" spans="2:33" x14ac:dyDescent="0.2">
      <c r="B1076" s="1">
        <v>38730</v>
      </c>
      <c r="C1076">
        <v>1.2076</v>
      </c>
      <c r="D1076">
        <v>114.375</v>
      </c>
      <c r="E1076">
        <v>1.7702500000000001</v>
      </c>
      <c r="G1076">
        <v>1.28335</v>
      </c>
      <c r="H1076">
        <v>1.1617</v>
      </c>
      <c r="I1076">
        <v>0.75244999999999995</v>
      </c>
      <c r="J1076">
        <v>0.69604999999999995</v>
      </c>
      <c r="K1076">
        <v>7.7516499999999997</v>
      </c>
      <c r="L1076">
        <v>1.6291</v>
      </c>
      <c r="M1076">
        <v>44.24</v>
      </c>
      <c r="N1076">
        <v>986</v>
      </c>
      <c r="O1076">
        <v>7.71265</v>
      </c>
      <c r="P1076">
        <v>10.5793</v>
      </c>
      <c r="Q1076">
        <v>6.6622500000000002</v>
      </c>
      <c r="R1076">
        <v>31.97</v>
      </c>
      <c r="S1076">
        <v>2.2665000000000002</v>
      </c>
      <c r="T1076">
        <v>6.008</v>
      </c>
      <c r="U1076">
        <v>3.1461000000000001</v>
      </c>
      <c r="V1076">
        <v>6.1770500000000004</v>
      </c>
      <c r="W1076">
        <v>9370</v>
      </c>
      <c r="X1076">
        <v>1.33975</v>
      </c>
      <c r="Y1076">
        <v>39.549999999999997</v>
      </c>
      <c r="Z1076">
        <v>4.6219999999999999</v>
      </c>
      <c r="AA1076">
        <v>207</v>
      </c>
      <c r="AB1076">
        <v>23.861899999999999</v>
      </c>
      <c r="AC1076">
        <v>524.95000000000005</v>
      </c>
      <c r="AD1076">
        <v>52.405000000000001</v>
      </c>
      <c r="AF1076" s="1">
        <v>40368</v>
      </c>
      <c r="AG1076">
        <v>3.1985000000000001</v>
      </c>
    </row>
    <row r="1077" spans="2:33" x14ac:dyDescent="0.2">
      <c r="B1077" s="1">
        <v>38723</v>
      </c>
      <c r="C1077">
        <v>1.21475</v>
      </c>
      <c r="D1077">
        <v>114.62</v>
      </c>
      <c r="E1077">
        <v>1.77135</v>
      </c>
      <c r="G1077">
        <v>1.26955</v>
      </c>
      <c r="H1077">
        <v>1.1657500000000001</v>
      </c>
      <c r="I1077">
        <v>0.75114999999999998</v>
      </c>
      <c r="J1077">
        <v>0.68889999999999996</v>
      </c>
      <c r="K1077">
        <v>7.7534999999999998</v>
      </c>
      <c r="L1077">
        <v>1.6392</v>
      </c>
      <c r="M1077">
        <v>44.585000000000001</v>
      </c>
      <c r="N1077">
        <v>982.75</v>
      </c>
      <c r="O1077">
        <v>7.6672000000000002</v>
      </c>
      <c r="P1077">
        <v>10.5778</v>
      </c>
      <c r="Q1077">
        <v>6.5183</v>
      </c>
      <c r="R1077">
        <v>32.024999999999999</v>
      </c>
      <c r="S1077">
        <v>2.2814999999999999</v>
      </c>
      <c r="T1077">
        <v>6.0896999999999997</v>
      </c>
      <c r="U1077">
        <v>3.1309</v>
      </c>
      <c r="V1077">
        <v>6.1391999999999998</v>
      </c>
      <c r="W1077">
        <v>9520</v>
      </c>
      <c r="X1077">
        <v>1.3297000000000001</v>
      </c>
      <c r="Y1077">
        <v>39.914999999999999</v>
      </c>
      <c r="Z1077">
        <v>4.6182999999999996</v>
      </c>
      <c r="AA1077">
        <v>205.96</v>
      </c>
      <c r="AB1077">
        <v>23.7987</v>
      </c>
      <c r="AC1077">
        <v>522.15</v>
      </c>
      <c r="AD1077">
        <v>52.515000000000001</v>
      </c>
      <c r="AF1077" s="1">
        <v>40375</v>
      </c>
      <c r="AG1077">
        <v>3.2080000000000002</v>
      </c>
    </row>
    <row r="1078" spans="2:33" x14ac:dyDescent="0.2">
      <c r="B1078" s="1">
        <v>38716</v>
      </c>
      <c r="C1078">
        <v>1.1794</v>
      </c>
      <c r="D1078">
        <v>118.035</v>
      </c>
      <c r="E1078">
        <v>1.71655</v>
      </c>
      <c r="G1078">
        <v>1.3184499999999999</v>
      </c>
      <c r="H1078">
        <v>1.1680999999999999</v>
      </c>
      <c r="I1078">
        <v>0.73345000000000005</v>
      </c>
      <c r="J1078">
        <v>0.68120000000000003</v>
      </c>
      <c r="K1078">
        <v>7.7535999999999996</v>
      </c>
      <c r="L1078">
        <v>1.6628000000000001</v>
      </c>
      <c r="M1078">
        <v>45.05</v>
      </c>
      <c r="N1078">
        <v>1008.5</v>
      </c>
      <c r="O1078">
        <v>7.9568500000000002</v>
      </c>
      <c r="P1078">
        <v>10.6393</v>
      </c>
      <c r="Q1078">
        <v>6.7721</v>
      </c>
      <c r="R1078">
        <v>32.853000000000002</v>
      </c>
      <c r="S1078">
        <v>2.3239999999999998</v>
      </c>
      <c r="T1078">
        <v>6.3550000000000004</v>
      </c>
      <c r="U1078">
        <v>3.2605</v>
      </c>
      <c r="V1078">
        <v>6.3232999999999997</v>
      </c>
      <c r="W1078">
        <v>9805</v>
      </c>
      <c r="X1078">
        <v>1.3515999999999999</v>
      </c>
      <c r="Y1078">
        <v>41</v>
      </c>
      <c r="Z1078">
        <v>4.6037499999999998</v>
      </c>
      <c r="AA1078">
        <v>213.84</v>
      </c>
      <c r="AB1078">
        <v>24.6114</v>
      </c>
      <c r="AC1078">
        <v>512.04999999999995</v>
      </c>
      <c r="AD1078">
        <v>53.08</v>
      </c>
      <c r="AF1078" s="1">
        <v>40382</v>
      </c>
      <c r="AG1078">
        <v>3.2</v>
      </c>
    </row>
    <row r="1079" spans="2:33" x14ac:dyDescent="0.2">
      <c r="B1079" s="1">
        <v>38709</v>
      </c>
      <c r="C1079">
        <v>1.1870000000000001</v>
      </c>
      <c r="D1079">
        <v>116.31</v>
      </c>
      <c r="E1079">
        <v>1.7321500000000001</v>
      </c>
      <c r="G1079">
        <v>1.3125500000000001</v>
      </c>
      <c r="H1079">
        <v>1.1668499999999999</v>
      </c>
      <c r="I1079">
        <v>0.72855000000000003</v>
      </c>
      <c r="J1079">
        <v>0.67220000000000002</v>
      </c>
      <c r="K1079">
        <v>7.7534000000000001</v>
      </c>
      <c r="L1079">
        <v>1.6657</v>
      </c>
      <c r="M1079">
        <v>45.155000000000001</v>
      </c>
      <c r="N1079">
        <v>1015.5</v>
      </c>
      <c r="O1079">
        <v>7.9648000000000003</v>
      </c>
      <c r="P1079">
        <v>10.685700000000001</v>
      </c>
      <c r="Q1079">
        <v>6.7789999999999999</v>
      </c>
      <c r="R1079">
        <v>33.19</v>
      </c>
      <c r="S1079">
        <v>2.3454000000000002</v>
      </c>
      <c r="T1079">
        <v>6.36</v>
      </c>
      <c r="U1079">
        <v>3.2336</v>
      </c>
      <c r="V1079">
        <v>6.2858999999999998</v>
      </c>
      <c r="W1079">
        <v>9855</v>
      </c>
      <c r="X1079">
        <v>1.351</v>
      </c>
      <c r="Y1079">
        <v>40.909999999999997</v>
      </c>
      <c r="Z1079">
        <v>4.5824999999999996</v>
      </c>
      <c r="AA1079">
        <v>211.73500000000001</v>
      </c>
      <c r="AB1079">
        <v>24.437100000000001</v>
      </c>
      <c r="AC1079">
        <v>514.25</v>
      </c>
      <c r="AD1079">
        <v>53.22</v>
      </c>
      <c r="AF1079" s="1">
        <v>40389</v>
      </c>
      <c r="AG1079">
        <v>3.1819999999999999</v>
      </c>
    </row>
    <row r="1080" spans="2:33" x14ac:dyDescent="0.2">
      <c r="B1080" s="1">
        <v>38702</v>
      </c>
      <c r="C1080">
        <v>1.20045</v>
      </c>
      <c r="D1080">
        <v>115.78</v>
      </c>
      <c r="E1080">
        <v>1.7724500000000001</v>
      </c>
      <c r="G1080">
        <v>1.2901499999999999</v>
      </c>
      <c r="H1080">
        <v>1.1565000000000001</v>
      </c>
      <c r="I1080">
        <v>0.74285000000000001</v>
      </c>
      <c r="J1080">
        <v>0.69120000000000004</v>
      </c>
      <c r="K1080">
        <v>7.7527499999999998</v>
      </c>
      <c r="L1080">
        <v>1.66675</v>
      </c>
      <c r="M1080">
        <v>45.35</v>
      </c>
      <c r="N1080">
        <v>1016.75</v>
      </c>
      <c r="O1080">
        <v>7.8782500000000004</v>
      </c>
      <c r="P1080">
        <v>10.7475</v>
      </c>
      <c r="Q1080">
        <v>6.6475499999999998</v>
      </c>
      <c r="R1080">
        <v>33.204999999999998</v>
      </c>
      <c r="S1080">
        <v>2.3220999999999998</v>
      </c>
      <c r="T1080">
        <v>6.4097499999999998</v>
      </c>
      <c r="U1080">
        <v>3.2246000000000001</v>
      </c>
      <c r="V1080">
        <v>6.2091500000000002</v>
      </c>
      <c r="W1080">
        <v>9875</v>
      </c>
      <c r="X1080">
        <v>1.35</v>
      </c>
      <c r="Y1080">
        <v>40.935000000000002</v>
      </c>
      <c r="Z1080">
        <v>4.585</v>
      </c>
      <c r="AA1080">
        <v>210.495</v>
      </c>
      <c r="AB1080">
        <v>24.1815</v>
      </c>
      <c r="AC1080">
        <v>515.95000000000005</v>
      </c>
      <c r="AD1080">
        <v>53.424999999999997</v>
      </c>
      <c r="AF1080" s="1">
        <v>40396</v>
      </c>
      <c r="AG1080">
        <v>3.1482999999999999</v>
      </c>
    </row>
    <row r="1081" spans="2:33" x14ac:dyDescent="0.2">
      <c r="B1081" s="1">
        <v>38695</v>
      </c>
      <c r="C1081">
        <v>1.1832499999999999</v>
      </c>
      <c r="D1081">
        <v>120.57</v>
      </c>
      <c r="E1081">
        <v>1.7557</v>
      </c>
      <c r="G1081">
        <v>1.3015000000000001</v>
      </c>
      <c r="H1081">
        <v>1.1580999999999999</v>
      </c>
      <c r="I1081">
        <v>0.75175000000000003</v>
      </c>
      <c r="J1081">
        <v>0.70430000000000004</v>
      </c>
      <c r="K1081">
        <v>7.7544000000000004</v>
      </c>
      <c r="L1081">
        <v>1.68225</v>
      </c>
      <c r="M1081">
        <v>46.195</v>
      </c>
      <c r="N1081">
        <v>1035</v>
      </c>
      <c r="O1081">
        <v>7.9669999999999996</v>
      </c>
      <c r="P1081">
        <v>10.656000000000001</v>
      </c>
      <c r="Q1081">
        <v>6.7004000000000001</v>
      </c>
      <c r="R1081">
        <v>33.534999999999997</v>
      </c>
      <c r="S1081">
        <v>2.2534999999999998</v>
      </c>
      <c r="T1081">
        <v>6.38375</v>
      </c>
      <c r="U1081">
        <v>3.2675999999999998</v>
      </c>
      <c r="V1081">
        <v>6.29535</v>
      </c>
      <c r="W1081">
        <v>9680</v>
      </c>
      <c r="X1081">
        <v>1.3555999999999999</v>
      </c>
      <c r="Y1081">
        <v>41.274999999999999</v>
      </c>
      <c r="Z1081">
        <v>4.6319999999999997</v>
      </c>
      <c r="AA1081">
        <v>216.285</v>
      </c>
      <c r="AB1081">
        <v>24.617000000000001</v>
      </c>
      <c r="AC1081">
        <v>517.15</v>
      </c>
      <c r="AD1081">
        <v>53.43</v>
      </c>
      <c r="AF1081" s="1">
        <v>40403</v>
      </c>
      <c r="AG1081">
        <v>3.1675</v>
      </c>
    </row>
    <row r="1082" spans="2:33" x14ac:dyDescent="0.2">
      <c r="B1082" s="1">
        <v>38688</v>
      </c>
      <c r="C1082">
        <v>1.1693499999999999</v>
      </c>
      <c r="D1082">
        <v>120.74</v>
      </c>
      <c r="E1082">
        <v>1.7302500000000001</v>
      </c>
      <c r="G1082">
        <v>1.3205</v>
      </c>
      <c r="H1082">
        <v>1.1635500000000001</v>
      </c>
      <c r="I1082">
        <v>0.74585000000000001</v>
      </c>
      <c r="J1082">
        <v>0.71014999999999995</v>
      </c>
      <c r="K1082">
        <v>7.7545000000000002</v>
      </c>
      <c r="L1082">
        <v>1.68845</v>
      </c>
      <c r="M1082">
        <v>46.182000000000002</v>
      </c>
      <c r="N1082">
        <v>1038</v>
      </c>
      <c r="O1082">
        <v>8.0634999999999994</v>
      </c>
      <c r="P1082">
        <v>10.448</v>
      </c>
      <c r="Q1082">
        <v>6.7695999999999996</v>
      </c>
      <c r="R1082">
        <v>33.54</v>
      </c>
      <c r="S1082">
        <v>2.2000000000000002</v>
      </c>
      <c r="T1082">
        <v>6.3672500000000003</v>
      </c>
      <c r="U1082">
        <v>3.3053499999999998</v>
      </c>
      <c r="V1082">
        <v>6.3735499999999998</v>
      </c>
      <c r="W1082">
        <v>10095</v>
      </c>
      <c r="X1082">
        <v>1.3609</v>
      </c>
      <c r="Y1082">
        <v>41.384999999999998</v>
      </c>
      <c r="Z1082">
        <v>4.6547499999999999</v>
      </c>
      <c r="AA1082">
        <v>214.9</v>
      </c>
      <c r="AB1082">
        <v>24.7044</v>
      </c>
      <c r="AC1082">
        <v>514.45000000000005</v>
      </c>
      <c r="AD1082">
        <v>54.195</v>
      </c>
      <c r="AF1082" s="1">
        <v>40410</v>
      </c>
      <c r="AG1082">
        <v>3.1375000000000002</v>
      </c>
    </row>
    <row r="1083" spans="2:33" x14ac:dyDescent="0.2">
      <c r="B1083" s="1">
        <v>38681</v>
      </c>
      <c r="C1083">
        <v>1.1731499999999999</v>
      </c>
      <c r="D1083">
        <v>119.66500000000001</v>
      </c>
      <c r="E1083">
        <v>1.716</v>
      </c>
      <c r="G1083">
        <v>1.3188500000000001</v>
      </c>
      <c r="H1083">
        <v>1.1677</v>
      </c>
      <c r="I1083">
        <v>0.73560000000000003</v>
      </c>
      <c r="J1083">
        <v>0.69584999999999997</v>
      </c>
      <c r="K1083">
        <v>7.7544500000000003</v>
      </c>
      <c r="L1083">
        <v>1.6935500000000001</v>
      </c>
      <c r="M1083">
        <v>45.807499999999997</v>
      </c>
      <c r="N1083">
        <v>1042.81</v>
      </c>
      <c r="O1083">
        <v>8.0729000000000006</v>
      </c>
      <c r="P1083">
        <v>10.611000000000001</v>
      </c>
      <c r="Q1083">
        <v>6.7065000000000001</v>
      </c>
      <c r="R1083">
        <v>33.564999999999998</v>
      </c>
      <c r="S1083">
        <v>2.2309999999999999</v>
      </c>
      <c r="T1083">
        <v>6.5025000000000004</v>
      </c>
      <c r="U1083">
        <v>3.3424999999999998</v>
      </c>
      <c r="V1083">
        <v>6.3583499999999997</v>
      </c>
      <c r="W1083">
        <v>10052.5</v>
      </c>
      <c r="X1083">
        <v>1.3574999999999999</v>
      </c>
      <c r="Y1083">
        <v>41.234999999999999</v>
      </c>
      <c r="Z1083">
        <v>4.6957500000000003</v>
      </c>
      <c r="AA1083">
        <v>214.66</v>
      </c>
      <c r="AB1083">
        <v>24.8247</v>
      </c>
      <c r="AC1083">
        <v>523.78</v>
      </c>
      <c r="AD1083">
        <v>54.125</v>
      </c>
      <c r="AF1083" s="1">
        <v>40417</v>
      </c>
      <c r="AG1083">
        <v>3.145</v>
      </c>
    </row>
    <row r="1084" spans="2:33" x14ac:dyDescent="0.2">
      <c r="B1084" s="1">
        <v>38674</v>
      </c>
      <c r="C1084">
        <v>1.1705000000000001</v>
      </c>
      <c r="D1084">
        <v>119.345</v>
      </c>
      <c r="E1084">
        <v>1.7136499999999999</v>
      </c>
      <c r="G1084">
        <v>1.32145</v>
      </c>
      <c r="H1084">
        <v>1.1913499999999999</v>
      </c>
      <c r="I1084">
        <v>0.73104999999999998</v>
      </c>
      <c r="J1084">
        <v>0.68459999999999999</v>
      </c>
      <c r="K1084">
        <v>7.7531999999999996</v>
      </c>
      <c r="L1084">
        <v>1.7011499999999999</v>
      </c>
      <c r="M1084">
        <v>45.772500000000001</v>
      </c>
      <c r="N1084">
        <v>1036.05</v>
      </c>
      <c r="O1084">
        <v>8.2084499999999991</v>
      </c>
      <c r="P1084">
        <v>10.6433</v>
      </c>
      <c r="Q1084">
        <v>6.7237999999999998</v>
      </c>
      <c r="R1084">
        <v>33.604999999999997</v>
      </c>
      <c r="S1084">
        <v>2.2170000000000001</v>
      </c>
      <c r="T1084">
        <v>6.7117500000000003</v>
      </c>
      <c r="U1084">
        <v>3.3986999999999998</v>
      </c>
      <c r="V1084">
        <v>6.3711000000000002</v>
      </c>
      <c r="W1084">
        <v>10095</v>
      </c>
      <c r="X1084">
        <v>1.3685</v>
      </c>
      <c r="Y1084">
        <v>41.204999999999998</v>
      </c>
      <c r="Z1084">
        <v>4.72</v>
      </c>
      <c r="AA1084">
        <v>216.14</v>
      </c>
      <c r="AB1084">
        <v>25.072800000000001</v>
      </c>
      <c r="AC1084">
        <v>526.15</v>
      </c>
      <c r="AD1084">
        <v>54.594999999999999</v>
      </c>
      <c r="AF1084" s="1">
        <v>40424</v>
      </c>
      <c r="AG1084">
        <v>3.1204999999999998</v>
      </c>
    </row>
    <row r="1085" spans="2:33" x14ac:dyDescent="0.2">
      <c r="B1085" s="1">
        <v>38667</v>
      </c>
      <c r="C1085">
        <v>1.1707000000000001</v>
      </c>
      <c r="D1085">
        <v>117.96</v>
      </c>
      <c r="E1085">
        <v>1.7405999999999999</v>
      </c>
      <c r="G1085">
        <v>1.3141</v>
      </c>
      <c r="H1085">
        <v>1.19085</v>
      </c>
      <c r="I1085">
        <v>0.73260000000000003</v>
      </c>
      <c r="J1085">
        <v>0.68640000000000001</v>
      </c>
      <c r="K1085">
        <v>7.7561</v>
      </c>
      <c r="L1085">
        <v>1.7038500000000001</v>
      </c>
      <c r="M1085">
        <v>45.682499999999997</v>
      </c>
      <c r="N1085">
        <v>1040.7</v>
      </c>
      <c r="O1085">
        <v>8.1638000000000002</v>
      </c>
      <c r="P1085">
        <v>10.68</v>
      </c>
      <c r="Q1085">
        <v>6.6193999999999997</v>
      </c>
      <c r="R1085">
        <v>33.49</v>
      </c>
      <c r="S1085">
        <v>2.1619999999999999</v>
      </c>
      <c r="T1085">
        <v>6.7595000000000001</v>
      </c>
      <c r="U1085">
        <v>3.4445999999999999</v>
      </c>
      <c r="V1085">
        <v>6.3698499999999996</v>
      </c>
      <c r="W1085">
        <v>9990</v>
      </c>
      <c r="X1085">
        <v>1.3642000000000001</v>
      </c>
      <c r="Y1085">
        <v>41.134999999999998</v>
      </c>
      <c r="Z1085">
        <v>4.72</v>
      </c>
      <c r="AA1085">
        <v>214.49</v>
      </c>
      <c r="AB1085">
        <v>25.005800000000001</v>
      </c>
      <c r="AC1085">
        <v>526.15</v>
      </c>
      <c r="AD1085">
        <v>54.405000000000001</v>
      </c>
      <c r="AF1085" s="1">
        <v>40431</v>
      </c>
      <c r="AG1085">
        <v>3.1055000000000001</v>
      </c>
    </row>
    <row r="1086" spans="2:33" x14ac:dyDescent="0.2">
      <c r="B1086" s="1">
        <v>38660</v>
      </c>
      <c r="C1086">
        <v>1.1815500000000001</v>
      </c>
      <c r="D1086">
        <v>118.24</v>
      </c>
      <c r="E1086">
        <v>1.7501500000000001</v>
      </c>
      <c r="G1086">
        <v>1.3066500000000001</v>
      </c>
      <c r="H1086">
        <v>1.1772</v>
      </c>
      <c r="I1086">
        <v>0.73180000000000001</v>
      </c>
      <c r="J1086">
        <v>0.68264999999999998</v>
      </c>
      <c r="K1086">
        <v>7.7533500000000002</v>
      </c>
      <c r="L1086">
        <v>1.69855</v>
      </c>
      <c r="M1086">
        <v>45.505000000000003</v>
      </c>
      <c r="N1086">
        <v>1045.8</v>
      </c>
      <c r="O1086">
        <v>8.1160999999999994</v>
      </c>
      <c r="P1086">
        <v>10.7371</v>
      </c>
      <c r="Q1086">
        <v>6.5959000000000003</v>
      </c>
      <c r="R1086">
        <v>33.68</v>
      </c>
      <c r="S1086">
        <v>2.2189999999999999</v>
      </c>
      <c r="T1086">
        <v>6.6452499999999999</v>
      </c>
      <c r="U1086">
        <v>3.35195</v>
      </c>
      <c r="V1086">
        <v>6.3175499999999998</v>
      </c>
      <c r="W1086">
        <v>10125</v>
      </c>
      <c r="X1086">
        <v>1.3520000000000001</v>
      </c>
      <c r="Y1086">
        <v>40.924999999999997</v>
      </c>
      <c r="Z1086">
        <v>4.6632499999999997</v>
      </c>
      <c r="AA1086">
        <v>208.30500000000001</v>
      </c>
      <c r="AB1086">
        <v>24.558</v>
      </c>
      <c r="AC1086">
        <v>538.70000000000005</v>
      </c>
      <c r="AD1086">
        <v>54.72</v>
      </c>
      <c r="AF1086" s="1">
        <v>40438</v>
      </c>
      <c r="AG1086">
        <v>3.1013000000000002</v>
      </c>
    </row>
    <row r="1087" spans="2:33" x14ac:dyDescent="0.2">
      <c r="B1087" s="1">
        <v>38653</v>
      </c>
      <c r="C1087">
        <v>1.2098500000000001</v>
      </c>
      <c r="D1087">
        <v>115.63500000000001</v>
      </c>
      <c r="E1087">
        <v>1.7767999999999999</v>
      </c>
      <c r="G1087">
        <v>1.2766500000000001</v>
      </c>
      <c r="H1087">
        <v>1.17685</v>
      </c>
      <c r="I1087">
        <v>0.75060000000000004</v>
      </c>
      <c r="J1087">
        <v>0.70435000000000003</v>
      </c>
      <c r="K1087">
        <v>7.7534999999999998</v>
      </c>
      <c r="L1087">
        <v>1.6926000000000001</v>
      </c>
      <c r="M1087">
        <v>45.08</v>
      </c>
      <c r="N1087">
        <v>1042.3</v>
      </c>
      <c r="O1087">
        <v>7.8791000000000002</v>
      </c>
      <c r="P1087">
        <v>10.849299999999999</v>
      </c>
      <c r="Q1087">
        <v>6.4516</v>
      </c>
      <c r="R1087">
        <v>33.619999999999997</v>
      </c>
      <c r="S1087">
        <v>2.2805</v>
      </c>
      <c r="T1087">
        <v>6.7240000000000002</v>
      </c>
      <c r="U1087">
        <v>3.2991000000000001</v>
      </c>
      <c r="V1087">
        <v>6.1675000000000004</v>
      </c>
      <c r="W1087">
        <v>10025</v>
      </c>
      <c r="X1087">
        <v>1.349</v>
      </c>
      <c r="Y1087">
        <v>40.75</v>
      </c>
      <c r="Z1087">
        <v>4.6512500000000001</v>
      </c>
      <c r="AA1087">
        <v>206.845</v>
      </c>
      <c r="AB1087">
        <v>24.556000000000001</v>
      </c>
      <c r="AC1087">
        <v>543.6</v>
      </c>
      <c r="AD1087">
        <v>54.924999999999997</v>
      </c>
      <c r="AF1087" s="1">
        <v>40445</v>
      </c>
      <c r="AG1087">
        <v>3.0911</v>
      </c>
    </row>
    <row r="1088" spans="2:33" x14ac:dyDescent="0.2">
      <c r="B1088" s="1">
        <v>38646</v>
      </c>
      <c r="C1088">
        <v>1.2016500000000001</v>
      </c>
      <c r="D1088">
        <v>115.705</v>
      </c>
      <c r="E1088">
        <v>1.77485</v>
      </c>
      <c r="G1088">
        <v>1.2857499999999999</v>
      </c>
      <c r="H1088">
        <v>1.18405</v>
      </c>
      <c r="I1088">
        <v>0.74975000000000003</v>
      </c>
      <c r="J1088">
        <v>0.70130000000000003</v>
      </c>
      <c r="K1088">
        <v>7.7551500000000004</v>
      </c>
      <c r="L1088">
        <v>1.69485</v>
      </c>
      <c r="M1088">
        <v>45.064999999999998</v>
      </c>
      <c r="N1088">
        <v>1058.2</v>
      </c>
      <c r="O1088">
        <v>7.9135999999999997</v>
      </c>
      <c r="P1088">
        <v>10.8795</v>
      </c>
      <c r="Q1088">
        <v>6.4878999999999998</v>
      </c>
      <c r="R1088">
        <v>33.695</v>
      </c>
      <c r="S1088">
        <v>2.2605</v>
      </c>
      <c r="T1088">
        <v>6.6384999999999996</v>
      </c>
      <c r="U1088">
        <v>3.2423500000000001</v>
      </c>
      <c r="V1088">
        <v>6.2099000000000002</v>
      </c>
      <c r="W1088">
        <v>10055</v>
      </c>
      <c r="X1088">
        <v>1.36</v>
      </c>
      <c r="Y1088">
        <v>40.905000000000001</v>
      </c>
      <c r="Z1088">
        <v>4.6100000000000003</v>
      </c>
      <c r="AA1088">
        <v>211.48500000000001</v>
      </c>
      <c r="AB1088">
        <v>24.814800000000002</v>
      </c>
      <c r="AC1088">
        <v>539.25</v>
      </c>
      <c r="AD1088">
        <v>55.445</v>
      </c>
      <c r="AF1088" s="1">
        <v>40452</v>
      </c>
      <c r="AG1088">
        <v>3.0869</v>
      </c>
    </row>
    <row r="1089" spans="2:33" x14ac:dyDescent="0.2">
      <c r="B1089" s="1">
        <v>38639</v>
      </c>
      <c r="C1089">
        <v>1.20705</v>
      </c>
      <c r="D1089">
        <v>114.13500000000001</v>
      </c>
      <c r="E1089">
        <v>1.7667999999999999</v>
      </c>
      <c r="G1089">
        <v>1.28485</v>
      </c>
      <c r="H1089">
        <v>1.18685</v>
      </c>
      <c r="I1089">
        <v>0.75305</v>
      </c>
      <c r="J1089">
        <v>0.69504999999999995</v>
      </c>
      <c r="K1089">
        <v>7.75685</v>
      </c>
      <c r="L1089">
        <v>1.6887000000000001</v>
      </c>
      <c r="M1089">
        <v>44.844999999999999</v>
      </c>
      <c r="N1089">
        <v>1046.7</v>
      </c>
      <c r="O1089">
        <v>7.8249000000000004</v>
      </c>
      <c r="P1089">
        <v>10.932499999999999</v>
      </c>
      <c r="Q1089">
        <v>6.4622000000000002</v>
      </c>
      <c r="R1089">
        <v>33.47</v>
      </c>
      <c r="S1089">
        <v>2.254</v>
      </c>
      <c r="T1089">
        <v>6.5555000000000003</v>
      </c>
      <c r="U1089">
        <v>3.2501000000000002</v>
      </c>
      <c r="V1089">
        <v>6.1826999999999996</v>
      </c>
      <c r="W1089">
        <v>10115</v>
      </c>
      <c r="X1089">
        <v>1.3674999999999999</v>
      </c>
      <c r="Y1089">
        <v>40.865000000000002</v>
      </c>
      <c r="Z1089">
        <v>4.649</v>
      </c>
      <c r="AA1089">
        <v>209.44499999999999</v>
      </c>
      <c r="AB1089">
        <v>24.5657</v>
      </c>
      <c r="AC1089">
        <v>537.75</v>
      </c>
      <c r="AD1089">
        <v>55.835000000000001</v>
      </c>
      <c r="AF1089" s="1">
        <v>40459</v>
      </c>
      <c r="AG1089">
        <v>3.1137999999999999</v>
      </c>
    </row>
    <row r="1090" spans="2:33" x14ac:dyDescent="0.2">
      <c r="B1090" s="1">
        <v>38632</v>
      </c>
      <c r="C1090">
        <v>1.2115</v>
      </c>
      <c r="D1090">
        <v>113.83</v>
      </c>
      <c r="E1090">
        <v>1.7598499999999999</v>
      </c>
      <c r="G1090">
        <v>1.2800499999999999</v>
      </c>
      <c r="H1090">
        <v>1.1732</v>
      </c>
      <c r="I1090">
        <v>0.75690000000000002</v>
      </c>
      <c r="J1090">
        <v>0.69564999999999999</v>
      </c>
      <c r="K1090">
        <v>7.7548500000000002</v>
      </c>
      <c r="L1090">
        <v>1.6847000000000001</v>
      </c>
      <c r="M1090">
        <v>44.38</v>
      </c>
      <c r="N1090">
        <v>1037.55</v>
      </c>
      <c r="O1090">
        <v>7.7074999999999996</v>
      </c>
      <c r="P1090">
        <v>10.7943</v>
      </c>
      <c r="Q1090">
        <v>6.5195499999999997</v>
      </c>
      <c r="R1090">
        <v>33.265000000000001</v>
      </c>
      <c r="S1090">
        <v>2.2645</v>
      </c>
      <c r="T1090">
        <v>6.5606499999999999</v>
      </c>
      <c r="U1090">
        <v>3.2251500000000002</v>
      </c>
      <c r="V1090">
        <v>6.1593499999999999</v>
      </c>
      <c r="W1090">
        <v>10050</v>
      </c>
      <c r="X1090">
        <v>1.349</v>
      </c>
      <c r="Y1090">
        <v>40.865000000000002</v>
      </c>
      <c r="Z1090">
        <v>4.5901500000000004</v>
      </c>
      <c r="AA1090">
        <v>206.88499999999999</v>
      </c>
      <c r="AB1090">
        <v>24.494700000000002</v>
      </c>
      <c r="AC1090">
        <v>530.4</v>
      </c>
      <c r="AD1090">
        <v>55.825000000000003</v>
      </c>
      <c r="AF1090" s="1">
        <v>40466</v>
      </c>
      <c r="AG1090">
        <v>3.0821000000000001</v>
      </c>
    </row>
    <row r="1091" spans="2:33" x14ac:dyDescent="0.2">
      <c r="B1091" s="1">
        <v>38625</v>
      </c>
      <c r="C1091">
        <v>1.2059500000000001</v>
      </c>
      <c r="D1091">
        <v>113.33499999999999</v>
      </c>
      <c r="E1091">
        <v>1.7695000000000001</v>
      </c>
      <c r="G1091">
        <v>1.28925</v>
      </c>
      <c r="H1091">
        <v>1.1606000000000001</v>
      </c>
      <c r="I1091">
        <v>0.76365000000000005</v>
      </c>
      <c r="J1091">
        <v>0.69335000000000002</v>
      </c>
      <c r="K1091">
        <v>7.7577999999999996</v>
      </c>
      <c r="L1091">
        <v>1.69035</v>
      </c>
      <c r="M1091">
        <v>44.0075</v>
      </c>
      <c r="N1091">
        <v>1043.2</v>
      </c>
      <c r="O1091">
        <v>7.7279</v>
      </c>
      <c r="P1091">
        <v>10.782999999999999</v>
      </c>
      <c r="Q1091">
        <v>6.5235000000000003</v>
      </c>
      <c r="R1091">
        <v>33.200000000000003</v>
      </c>
      <c r="S1091">
        <v>2.222</v>
      </c>
      <c r="T1091">
        <v>6.36</v>
      </c>
      <c r="U1091">
        <v>3.2467000000000001</v>
      </c>
      <c r="V1091">
        <v>6.19015</v>
      </c>
      <c r="W1091">
        <v>10290</v>
      </c>
      <c r="X1091">
        <v>1.3460000000000001</v>
      </c>
      <c r="Y1091">
        <v>41.064999999999998</v>
      </c>
      <c r="Z1091">
        <v>4.5970000000000004</v>
      </c>
      <c r="AA1091">
        <v>206.98</v>
      </c>
      <c r="AB1091">
        <v>24.535799999999998</v>
      </c>
      <c r="AC1091">
        <v>528.75</v>
      </c>
      <c r="AD1091">
        <v>56.024999999999999</v>
      </c>
      <c r="AF1091" s="1">
        <v>40473</v>
      </c>
      <c r="AG1091">
        <v>3.1137999999999999</v>
      </c>
    </row>
    <row r="1092" spans="2:33" x14ac:dyDescent="0.2">
      <c r="B1092" s="1">
        <v>38618</v>
      </c>
      <c r="C1092">
        <v>1.20685</v>
      </c>
      <c r="D1092">
        <v>112.16</v>
      </c>
      <c r="E1092">
        <v>1.7766</v>
      </c>
      <c r="G1092">
        <v>1.28945</v>
      </c>
      <c r="H1092">
        <v>1.1731</v>
      </c>
      <c r="I1092">
        <v>0.75824999999999998</v>
      </c>
      <c r="J1092">
        <v>0.68669999999999998</v>
      </c>
      <c r="K1092">
        <v>7.7587999999999999</v>
      </c>
      <c r="L1092">
        <v>1.6852</v>
      </c>
      <c r="M1092">
        <v>43.905999999999999</v>
      </c>
      <c r="N1092">
        <v>1034.3</v>
      </c>
      <c r="O1092">
        <v>7.7677500000000004</v>
      </c>
      <c r="P1092">
        <v>10.843</v>
      </c>
      <c r="Q1092">
        <v>6.4560000000000004</v>
      </c>
      <c r="R1092">
        <v>33.234999999999999</v>
      </c>
      <c r="S1092">
        <v>2.2705000000000002</v>
      </c>
      <c r="T1092">
        <v>6.3769499999999999</v>
      </c>
      <c r="U1092">
        <v>3.2187999999999999</v>
      </c>
      <c r="V1092">
        <v>6.1826999999999996</v>
      </c>
      <c r="W1092">
        <v>10240</v>
      </c>
      <c r="X1092">
        <v>1.3465</v>
      </c>
      <c r="Y1092">
        <v>41.104999999999997</v>
      </c>
      <c r="Z1092">
        <v>4.6040000000000001</v>
      </c>
      <c r="AA1092">
        <v>205.69499999999999</v>
      </c>
      <c r="AB1092">
        <v>24.4739</v>
      </c>
      <c r="AC1092">
        <v>538.75</v>
      </c>
      <c r="AD1092">
        <v>56.225000000000001</v>
      </c>
      <c r="AF1092" s="1">
        <v>40480</v>
      </c>
      <c r="AG1092">
        <v>3.1114999999999999</v>
      </c>
    </row>
    <row r="1093" spans="2:33" x14ac:dyDescent="0.2">
      <c r="B1093" s="1">
        <v>38611</v>
      </c>
      <c r="C1093">
        <v>1.2217499999999999</v>
      </c>
      <c r="D1093">
        <v>111.32</v>
      </c>
      <c r="E1093">
        <v>1.8044500000000001</v>
      </c>
      <c r="G1093">
        <v>1.2706</v>
      </c>
      <c r="H1093">
        <v>1.18275</v>
      </c>
      <c r="I1093">
        <v>0.76715</v>
      </c>
      <c r="J1093">
        <v>0.70415000000000005</v>
      </c>
      <c r="K1093">
        <v>7.7609000000000004</v>
      </c>
      <c r="L1093">
        <v>1.6819</v>
      </c>
      <c r="M1093">
        <v>43.88</v>
      </c>
      <c r="N1093">
        <v>1029</v>
      </c>
      <c r="O1093">
        <v>7.6460499999999998</v>
      </c>
      <c r="P1093">
        <v>10.8073</v>
      </c>
      <c r="Q1093">
        <v>6.3804999999999996</v>
      </c>
      <c r="R1093">
        <v>32.979999999999997</v>
      </c>
      <c r="S1093">
        <v>2.2909999999999999</v>
      </c>
      <c r="T1093">
        <v>6.3925000000000001</v>
      </c>
      <c r="U1093">
        <v>3.1812</v>
      </c>
      <c r="V1093">
        <v>6.1044999999999998</v>
      </c>
      <c r="W1093">
        <v>10145</v>
      </c>
      <c r="X1093">
        <v>1.3425</v>
      </c>
      <c r="Y1093">
        <v>41.034999999999997</v>
      </c>
      <c r="Z1093">
        <v>4.5372500000000002</v>
      </c>
      <c r="AA1093">
        <v>201.14500000000001</v>
      </c>
      <c r="AB1093">
        <v>23.844100000000001</v>
      </c>
      <c r="AC1093">
        <v>533.95000000000005</v>
      </c>
      <c r="AD1093">
        <v>56.17</v>
      </c>
      <c r="AF1093" s="1">
        <v>40487</v>
      </c>
      <c r="AG1093">
        <v>3.085</v>
      </c>
    </row>
    <row r="1094" spans="2:33" x14ac:dyDescent="0.2">
      <c r="B1094" s="1">
        <v>38604</v>
      </c>
      <c r="C1094">
        <v>1.2430000000000001</v>
      </c>
      <c r="D1094">
        <v>109.55500000000001</v>
      </c>
      <c r="E1094">
        <v>1.8402499999999999</v>
      </c>
      <c r="G1094">
        <v>1.24255</v>
      </c>
      <c r="H1094">
        <v>1.1733</v>
      </c>
      <c r="I1094">
        <v>0.77454999999999996</v>
      </c>
      <c r="J1094">
        <v>0.70755000000000001</v>
      </c>
      <c r="K1094">
        <v>7.7656499999999999</v>
      </c>
      <c r="L1094">
        <v>1.67415</v>
      </c>
      <c r="M1094">
        <v>43.88</v>
      </c>
      <c r="N1094">
        <v>1027.5</v>
      </c>
      <c r="O1094">
        <v>7.5026999999999999</v>
      </c>
      <c r="P1094">
        <v>10.7018</v>
      </c>
      <c r="Q1094">
        <v>6.27</v>
      </c>
      <c r="R1094">
        <v>32.71</v>
      </c>
      <c r="S1094">
        <v>2.3260000000000001</v>
      </c>
      <c r="T1094">
        <v>6.3025000000000002</v>
      </c>
      <c r="U1094">
        <v>3.15855</v>
      </c>
      <c r="V1094">
        <v>5.9981</v>
      </c>
      <c r="W1094">
        <v>10205</v>
      </c>
      <c r="X1094">
        <v>1.3365</v>
      </c>
      <c r="Y1094">
        <v>40.975000000000001</v>
      </c>
      <c r="Z1094">
        <v>4.5015000000000001</v>
      </c>
      <c r="AA1094">
        <v>196.51</v>
      </c>
      <c r="AB1094">
        <v>23.494599999999998</v>
      </c>
      <c r="AC1094">
        <v>534.25</v>
      </c>
      <c r="AD1094">
        <v>56.085000000000001</v>
      </c>
      <c r="AF1094" s="1">
        <v>40494</v>
      </c>
      <c r="AG1094">
        <v>3.117</v>
      </c>
    </row>
    <row r="1095" spans="2:33" x14ac:dyDescent="0.2">
      <c r="B1095" s="1">
        <v>38597</v>
      </c>
      <c r="C1095">
        <v>1.2546999999999999</v>
      </c>
      <c r="D1095">
        <v>109.69499999999999</v>
      </c>
      <c r="E1095">
        <v>1.84135</v>
      </c>
      <c r="G1095">
        <v>1.2281500000000001</v>
      </c>
      <c r="H1095">
        <v>1.18815</v>
      </c>
      <c r="I1095">
        <v>0.76375000000000004</v>
      </c>
      <c r="J1095">
        <v>0.70469999999999999</v>
      </c>
      <c r="K1095">
        <v>7.7682000000000002</v>
      </c>
      <c r="L1095">
        <v>1.6758500000000001</v>
      </c>
      <c r="M1095">
        <v>43.87</v>
      </c>
      <c r="N1095">
        <v>1025.7</v>
      </c>
      <c r="O1095">
        <v>7.3955000000000002</v>
      </c>
      <c r="P1095">
        <v>10.679</v>
      </c>
      <c r="Q1095">
        <v>6.2130999999999998</v>
      </c>
      <c r="R1095">
        <v>32.549999999999997</v>
      </c>
      <c r="S1095">
        <v>2.3405</v>
      </c>
      <c r="T1095">
        <v>6.2675000000000001</v>
      </c>
      <c r="U1095">
        <v>3.1589499999999999</v>
      </c>
      <c r="V1095">
        <v>5.9420999999999999</v>
      </c>
      <c r="W1095">
        <v>10250</v>
      </c>
      <c r="X1095">
        <v>1.3362499999999999</v>
      </c>
      <c r="Y1095">
        <v>41.094999999999999</v>
      </c>
      <c r="Z1095">
        <v>4.492</v>
      </c>
      <c r="AA1095">
        <v>194.19</v>
      </c>
      <c r="AB1095">
        <v>23.254899999999999</v>
      </c>
      <c r="AC1095">
        <v>535.4</v>
      </c>
      <c r="AD1095">
        <v>56.094999999999999</v>
      </c>
      <c r="AF1095" s="1">
        <v>40501</v>
      </c>
      <c r="AG1095">
        <v>3.121</v>
      </c>
    </row>
    <row r="1096" spans="2:33" x14ac:dyDescent="0.2">
      <c r="B1096" s="1">
        <v>38590</v>
      </c>
      <c r="C1096">
        <v>1.23315</v>
      </c>
      <c r="D1096">
        <v>109.655</v>
      </c>
      <c r="E1096">
        <v>1.8083499999999999</v>
      </c>
      <c r="G1096">
        <v>1.25305</v>
      </c>
      <c r="H1096">
        <v>1.1939500000000001</v>
      </c>
      <c r="I1096">
        <v>0.75914999999999999</v>
      </c>
      <c r="J1096">
        <v>0.69804999999999995</v>
      </c>
      <c r="K1096">
        <v>7.7687999999999997</v>
      </c>
      <c r="L1096">
        <v>1.6713</v>
      </c>
      <c r="M1096">
        <v>43.715000000000003</v>
      </c>
      <c r="N1096">
        <v>1027.3499999999999</v>
      </c>
      <c r="O1096">
        <v>7.5623500000000003</v>
      </c>
      <c r="P1096">
        <v>10.843500000000001</v>
      </c>
      <c r="Q1096">
        <v>6.4360999999999997</v>
      </c>
      <c r="R1096">
        <v>32.31</v>
      </c>
      <c r="S1096">
        <v>2.4184999999999999</v>
      </c>
      <c r="T1096">
        <v>6.4569999999999999</v>
      </c>
      <c r="U1096">
        <v>3.2867000000000002</v>
      </c>
      <c r="V1096">
        <v>6.0484</v>
      </c>
      <c r="W1096">
        <v>10430</v>
      </c>
      <c r="X1096">
        <v>1.3565</v>
      </c>
      <c r="Y1096">
        <v>41.015000000000001</v>
      </c>
      <c r="Z1096">
        <v>4.5282499999999999</v>
      </c>
      <c r="AA1096">
        <v>199.04</v>
      </c>
      <c r="AB1096">
        <v>24.037500000000001</v>
      </c>
      <c r="AC1096">
        <v>544.35</v>
      </c>
      <c r="AD1096">
        <v>55.935000000000002</v>
      </c>
      <c r="AF1096" s="1">
        <v>40508</v>
      </c>
      <c r="AG1096">
        <v>3.1629999999999998</v>
      </c>
    </row>
    <row r="1097" spans="2:33" x14ac:dyDescent="0.2">
      <c r="B1097" s="1">
        <v>38583</v>
      </c>
      <c r="C1097">
        <v>1.2142999999999999</v>
      </c>
      <c r="D1097">
        <v>110.69</v>
      </c>
      <c r="E1097">
        <v>1.7923500000000001</v>
      </c>
      <c r="G1097">
        <v>1.2760499999999999</v>
      </c>
      <c r="H1097">
        <v>1.2153499999999999</v>
      </c>
      <c r="I1097">
        <v>0.74985000000000002</v>
      </c>
      <c r="J1097">
        <v>0.69350000000000001</v>
      </c>
      <c r="K1097">
        <v>7.77135</v>
      </c>
      <c r="L1097">
        <v>1.6705000000000001</v>
      </c>
      <c r="M1097">
        <v>43.625</v>
      </c>
      <c r="N1097">
        <v>1028</v>
      </c>
      <c r="O1097">
        <v>7.7169999999999996</v>
      </c>
      <c r="P1097">
        <v>10.757</v>
      </c>
      <c r="Q1097">
        <v>6.5852500000000003</v>
      </c>
      <c r="R1097">
        <v>32.200000000000003</v>
      </c>
      <c r="S1097">
        <v>2.4424999999999999</v>
      </c>
      <c r="T1097">
        <v>6.5586500000000001</v>
      </c>
      <c r="U1097">
        <v>3.3245499999999999</v>
      </c>
      <c r="V1097">
        <v>6.1393500000000003</v>
      </c>
      <c r="W1097">
        <v>9985</v>
      </c>
      <c r="X1097">
        <v>1.3734999999999999</v>
      </c>
      <c r="Y1097">
        <v>41.25</v>
      </c>
      <c r="Z1097">
        <v>4.4870000000000001</v>
      </c>
      <c r="AA1097">
        <v>200.66499999999999</v>
      </c>
      <c r="AB1097">
        <v>24.273399999999999</v>
      </c>
      <c r="AC1097">
        <v>546.15</v>
      </c>
      <c r="AD1097">
        <v>56.024999999999999</v>
      </c>
      <c r="AF1097" s="1">
        <v>40515</v>
      </c>
      <c r="AG1097">
        <v>3.1440000000000001</v>
      </c>
    </row>
    <row r="1098" spans="2:33" x14ac:dyDescent="0.2">
      <c r="B1098" s="1">
        <v>38576</v>
      </c>
      <c r="C1098">
        <v>1.24325</v>
      </c>
      <c r="D1098">
        <v>109.455</v>
      </c>
      <c r="E1098">
        <v>1.8149500000000001</v>
      </c>
      <c r="G1098">
        <v>1.2478</v>
      </c>
      <c r="H1098">
        <v>1.1939500000000001</v>
      </c>
      <c r="I1098">
        <v>0.77224999999999999</v>
      </c>
      <c r="J1098">
        <v>0.70665</v>
      </c>
      <c r="K1098">
        <v>7.7691499999999998</v>
      </c>
      <c r="L1098">
        <v>1.6512</v>
      </c>
      <c r="M1098">
        <v>43.645000000000003</v>
      </c>
      <c r="N1098">
        <v>1015</v>
      </c>
      <c r="O1098">
        <v>7.4862500000000001</v>
      </c>
      <c r="P1098">
        <v>10.6266</v>
      </c>
      <c r="Q1098">
        <v>6.3461499999999997</v>
      </c>
      <c r="R1098">
        <v>31.92</v>
      </c>
      <c r="S1098">
        <v>2.3774999999999999</v>
      </c>
      <c r="T1098">
        <v>6.3717499999999996</v>
      </c>
      <c r="U1098">
        <v>3.2601</v>
      </c>
      <c r="V1098">
        <v>6.0019999999999998</v>
      </c>
      <c r="W1098">
        <v>9805</v>
      </c>
      <c r="X1098">
        <v>1.3505</v>
      </c>
      <c r="Y1098">
        <v>40.865000000000002</v>
      </c>
      <c r="Z1098">
        <v>4.53125</v>
      </c>
      <c r="AA1098">
        <v>196.16499999999999</v>
      </c>
      <c r="AB1098">
        <v>23.683399999999999</v>
      </c>
      <c r="AC1098">
        <v>536.54999999999995</v>
      </c>
      <c r="AD1098">
        <v>55.655000000000001</v>
      </c>
      <c r="AF1098" s="1">
        <v>40522</v>
      </c>
      <c r="AG1098">
        <v>3.1349999999999998</v>
      </c>
    </row>
    <row r="1099" spans="2:33" x14ac:dyDescent="0.2">
      <c r="B1099" s="1">
        <v>38569</v>
      </c>
      <c r="C1099">
        <v>1.2337</v>
      </c>
      <c r="D1099">
        <v>112.095</v>
      </c>
      <c r="E1099">
        <v>1.7742500000000001</v>
      </c>
      <c r="G1099">
        <v>1.26535</v>
      </c>
      <c r="H1099">
        <v>1.2182999999999999</v>
      </c>
      <c r="I1099">
        <v>0.76775000000000004</v>
      </c>
      <c r="J1099">
        <v>0.68989999999999996</v>
      </c>
      <c r="K1099">
        <v>7.77135</v>
      </c>
      <c r="L1099">
        <v>1.65415</v>
      </c>
      <c r="M1099">
        <v>43.505000000000003</v>
      </c>
      <c r="N1099">
        <v>1016</v>
      </c>
      <c r="O1099">
        <v>7.5706499999999997</v>
      </c>
      <c r="P1099">
        <v>10.589399999999999</v>
      </c>
      <c r="Q1099">
        <v>6.4033499999999997</v>
      </c>
      <c r="R1099">
        <v>31.88</v>
      </c>
      <c r="S1099">
        <v>2.2909999999999999</v>
      </c>
      <c r="T1099">
        <v>6.4633500000000002</v>
      </c>
      <c r="U1099">
        <v>3.2986499999999999</v>
      </c>
      <c r="V1099">
        <v>6.0483500000000001</v>
      </c>
      <c r="W1099">
        <v>9745</v>
      </c>
      <c r="X1099">
        <v>1.3174999999999999</v>
      </c>
      <c r="Y1099">
        <v>41.185000000000002</v>
      </c>
      <c r="Z1099">
        <v>4.4725000000000001</v>
      </c>
      <c r="AA1099">
        <v>197.655</v>
      </c>
      <c r="AB1099">
        <v>24.094899999999999</v>
      </c>
      <c r="AC1099">
        <v>545.25</v>
      </c>
      <c r="AD1099">
        <v>55.905000000000001</v>
      </c>
      <c r="AF1099" s="1">
        <v>40529</v>
      </c>
      <c r="AG1099">
        <v>3.1284999999999998</v>
      </c>
    </row>
    <row r="1100" spans="2:33" x14ac:dyDescent="0.2">
      <c r="B1100" s="1">
        <v>38562</v>
      </c>
      <c r="C1100">
        <v>1.21465</v>
      </c>
      <c r="D1100">
        <v>112.13500000000001</v>
      </c>
      <c r="E1100">
        <v>1.7608999999999999</v>
      </c>
      <c r="G1100">
        <v>1.2846</v>
      </c>
      <c r="H1100">
        <v>1.2260500000000001</v>
      </c>
      <c r="I1100">
        <v>0.75995000000000001</v>
      </c>
      <c r="J1100">
        <v>0.68305000000000005</v>
      </c>
      <c r="K1100">
        <v>7.7745499999999996</v>
      </c>
      <c r="L1100">
        <v>1.66065</v>
      </c>
      <c r="M1100">
        <v>43.49</v>
      </c>
      <c r="N1100">
        <v>1026.5</v>
      </c>
      <c r="O1100">
        <v>7.7595000000000001</v>
      </c>
      <c r="P1100">
        <v>10.611000000000001</v>
      </c>
      <c r="Q1100">
        <v>6.4749999999999996</v>
      </c>
      <c r="R1100">
        <v>31.925000000000001</v>
      </c>
      <c r="S1100">
        <v>2.3925000000000001</v>
      </c>
      <c r="T1100">
        <v>6.56975</v>
      </c>
      <c r="U1100">
        <v>3.3451499999999998</v>
      </c>
      <c r="V1100">
        <v>6.1411499999999997</v>
      </c>
      <c r="W1100">
        <v>9802</v>
      </c>
      <c r="X1100">
        <v>1.3254999999999999</v>
      </c>
      <c r="Y1100">
        <v>41.604999999999997</v>
      </c>
      <c r="Z1100">
        <v>4.5250000000000004</v>
      </c>
      <c r="AA1100">
        <v>201.57499999999999</v>
      </c>
      <c r="AB1100">
        <v>24.835799999999999</v>
      </c>
      <c r="AC1100">
        <v>561.4</v>
      </c>
      <c r="AD1100">
        <v>56.145000000000003</v>
      </c>
      <c r="AF1100" s="1">
        <v>40536</v>
      </c>
      <c r="AG1100">
        <v>3.093</v>
      </c>
    </row>
    <row r="1101" spans="2:33" x14ac:dyDescent="0.2">
      <c r="B1101" s="1">
        <v>38555</v>
      </c>
      <c r="C1101">
        <v>1.2112000000000001</v>
      </c>
      <c r="D1101">
        <v>110.91500000000001</v>
      </c>
      <c r="E1101">
        <v>1.7435</v>
      </c>
      <c r="G1101">
        <v>1.2908999999999999</v>
      </c>
      <c r="H1101">
        <v>1.21485</v>
      </c>
      <c r="I1101">
        <v>0.76719999999999999</v>
      </c>
      <c r="J1101">
        <v>0.68725000000000003</v>
      </c>
      <c r="K1101">
        <v>7.7741499999999997</v>
      </c>
      <c r="L1101">
        <v>1.6546000000000001</v>
      </c>
      <c r="M1101">
        <v>43.454999999999998</v>
      </c>
      <c r="N1101">
        <v>1019</v>
      </c>
      <c r="O1101">
        <v>7.7995000000000001</v>
      </c>
      <c r="P1101">
        <v>10.635999999999999</v>
      </c>
      <c r="Q1101">
        <v>6.5685000000000002</v>
      </c>
      <c r="R1101">
        <v>31.645</v>
      </c>
      <c r="S1101">
        <v>2.37</v>
      </c>
      <c r="T1101">
        <v>6.6262499999999998</v>
      </c>
      <c r="U1101">
        <v>3.3961999999999999</v>
      </c>
      <c r="V1101">
        <v>6.1601999999999997</v>
      </c>
      <c r="W1101">
        <v>9790</v>
      </c>
      <c r="X1101">
        <v>1.3380000000000001</v>
      </c>
      <c r="Y1101">
        <v>41.384999999999998</v>
      </c>
      <c r="Z1101">
        <v>4.5357500000000002</v>
      </c>
      <c r="AA1101">
        <v>202.88</v>
      </c>
      <c r="AB1101">
        <v>24.938300000000002</v>
      </c>
      <c r="AC1101">
        <v>565.6</v>
      </c>
      <c r="AD1101">
        <v>55.875</v>
      </c>
      <c r="AF1101" s="1">
        <v>40543</v>
      </c>
      <c r="AG1101">
        <v>3.0834999999999999</v>
      </c>
    </row>
    <row r="1102" spans="2:33" x14ac:dyDescent="0.2">
      <c r="B1102" s="1">
        <v>38548</v>
      </c>
      <c r="C1102">
        <v>1.2040999999999999</v>
      </c>
      <c r="D1102">
        <v>112.265</v>
      </c>
      <c r="E1102">
        <v>1.7539499999999999</v>
      </c>
      <c r="G1102">
        <v>1.2951999999999999</v>
      </c>
      <c r="H1102">
        <v>1.2176499999999999</v>
      </c>
      <c r="I1102">
        <v>0.74995000000000001</v>
      </c>
      <c r="J1102">
        <v>0.67449999999999999</v>
      </c>
      <c r="K1102">
        <v>7.7772500000000004</v>
      </c>
      <c r="L1102">
        <v>1.6880500000000001</v>
      </c>
      <c r="M1102">
        <v>43.534999999999997</v>
      </c>
      <c r="N1102">
        <v>1036.93</v>
      </c>
      <c r="O1102">
        <v>7.8059000000000003</v>
      </c>
      <c r="P1102">
        <v>10.6335</v>
      </c>
      <c r="Q1102">
        <v>6.6044999999999998</v>
      </c>
      <c r="R1102">
        <v>31.941500000000001</v>
      </c>
      <c r="S1102">
        <v>2.3395000000000001</v>
      </c>
      <c r="T1102">
        <v>6.6512500000000001</v>
      </c>
      <c r="U1102">
        <v>3.4283999999999999</v>
      </c>
      <c r="V1102">
        <v>6.1936</v>
      </c>
      <c r="W1102">
        <v>9770</v>
      </c>
      <c r="X1102">
        <v>1.3320000000000001</v>
      </c>
      <c r="Y1102">
        <v>41.798999999999999</v>
      </c>
      <c r="Z1102">
        <v>4.5460000000000003</v>
      </c>
      <c r="AA1102">
        <v>204.57499999999999</v>
      </c>
      <c r="AB1102">
        <v>25.1267</v>
      </c>
      <c r="AC1102">
        <v>576.85</v>
      </c>
      <c r="AD1102">
        <v>55.87</v>
      </c>
      <c r="AF1102" s="1">
        <v>40550</v>
      </c>
      <c r="AG1102">
        <v>3.0695999999999999</v>
      </c>
    </row>
    <row r="1103" spans="2:33" x14ac:dyDescent="0.2">
      <c r="B1103" s="1">
        <v>38541</v>
      </c>
      <c r="C1103">
        <v>1.1933499999999999</v>
      </c>
      <c r="D1103">
        <v>112.08499999999999</v>
      </c>
      <c r="E1103">
        <v>1.7363500000000001</v>
      </c>
      <c r="G1103">
        <v>1.3020499999999999</v>
      </c>
      <c r="H1103">
        <v>1.2186999999999999</v>
      </c>
      <c r="I1103">
        <v>0.74245000000000005</v>
      </c>
      <c r="J1103">
        <v>0.67325000000000002</v>
      </c>
      <c r="K1103">
        <v>7.7746000000000004</v>
      </c>
      <c r="L1103">
        <v>1.7009000000000001</v>
      </c>
      <c r="M1103">
        <v>43.625</v>
      </c>
      <c r="N1103">
        <v>1053</v>
      </c>
      <c r="O1103">
        <v>7.9103000000000003</v>
      </c>
      <c r="P1103">
        <v>10.739599999999999</v>
      </c>
      <c r="Q1103">
        <v>6.6017999999999999</v>
      </c>
      <c r="R1103">
        <v>32.0565</v>
      </c>
      <c r="S1103">
        <v>2.3584999999999998</v>
      </c>
      <c r="T1103">
        <v>6.915</v>
      </c>
      <c r="U1103">
        <v>3.4110499999999999</v>
      </c>
      <c r="V1103">
        <v>6.2470499999999998</v>
      </c>
      <c r="W1103">
        <v>9805</v>
      </c>
      <c r="X1103">
        <v>1.3445</v>
      </c>
      <c r="Y1103">
        <v>42.094999999999999</v>
      </c>
      <c r="Z1103">
        <v>4.5994999999999999</v>
      </c>
      <c r="AA1103">
        <v>207.17500000000001</v>
      </c>
      <c r="AB1103">
        <v>25.258299999999998</v>
      </c>
      <c r="AC1103">
        <v>585.04999999999995</v>
      </c>
      <c r="AD1103">
        <v>56.075000000000003</v>
      </c>
      <c r="AF1103" s="1">
        <v>40557</v>
      </c>
      <c r="AG1103">
        <v>3.0590999999999999</v>
      </c>
    </row>
    <row r="1104" spans="2:33" x14ac:dyDescent="0.2">
      <c r="B1104" s="1">
        <v>38534</v>
      </c>
      <c r="C1104">
        <v>1.19665</v>
      </c>
      <c r="D1104">
        <v>111.655</v>
      </c>
      <c r="E1104">
        <v>1.7719</v>
      </c>
      <c r="G1104">
        <v>1.29575</v>
      </c>
      <c r="H1104">
        <v>1.2407999999999999</v>
      </c>
      <c r="I1104">
        <v>0.75119999999999998</v>
      </c>
      <c r="J1104">
        <v>0.68279999999999996</v>
      </c>
      <c r="K1104">
        <v>7.7724500000000001</v>
      </c>
      <c r="L1104">
        <v>1.6916</v>
      </c>
      <c r="M1104">
        <v>43.575000000000003</v>
      </c>
      <c r="N1104">
        <v>1033.9000000000001</v>
      </c>
      <c r="O1104">
        <v>7.92605</v>
      </c>
      <c r="P1104">
        <v>10.730499999999999</v>
      </c>
      <c r="Q1104">
        <v>6.5848000000000004</v>
      </c>
      <c r="R1104">
        <v>31.679500000000001</v>
      </c>
      <c r="S1104">
        <v>2.3424999999999998</v>
      </c>
      <c r="T1104">
        <v>6.7750000000000004</v>
      </c>
      <c r="U1104">
        <v>3.3549000000000002</v>
      </c>
      <c r="V1104">
        <v>6.2282500000000001</v>
      </c>
      <c r="W1104">
        <v>9775</v>
      </c>
      <c r="X1104">
        <v>1.3394999999999999</v>
      </c>
      <c r="Y1104">
        <v>41.405000000000001</v>
      </c>
      <c r="Z1104">
        <v>4.5762499999999999</v>
      </c>
      <c r="AA1104">
        <v>206.17500000000001</v>
      </c>
      <c r="AB1104">
        <v>25.071000000000002</v>
      </c>
      <c r="AC1104">
        <v>577.54999999999995</v>
      </c>
      <c r="AD1104">
        <v>55.87</v>
      </c>
      <c r="AF1104" s="1">
        <v>40564</v>
      </c>
      <c r="AG1104">
        <v>3.0594999999999999</v>
      </c>
    </row>
    <row r="1105" spans="2:33" x14ac:dyDescent="0.2">
      <c r="B1105" s="1">
        <v>38527</v>
      </c>
      <c r="C1105">
        <v>1.2088000000000001</v>
      </c>
      <c r="D1105">
        <v>109.325</v>
      </c>
      <c r="E1105">
        <v>1.8219000000000001</v>
      </c>
      <c r="G1105">
        <v>1.2746500000000001</v>
      </c>
      <c r="H1105">
        <v>1.23265</v>
      </c>
      <c r="I1105">
        <v>0.76744999999999997</v>
      </c>
      <c r="J1105">
        <v>0.70474999999999999</v>
      </c>
      <c r="K1105">
        <v>7.7723000000000004</v>
      </c>
      <c r="L1105">
        <v>1.6735500000000001</v>
      </c>
      <c r="M1105">
        <v>43.625</v>
      </c>
      <c r="N1105">
        <v>1013.63</v>
      </c>
      <c r="O1105">
        <v>7.7614999999999998</v>
      </c>
      <c r="P1105">
        <v>10.763199999999999</v>
      </c>
      <c r="Q1105">
        <v>6.5708000000000002</v>
      </c>
      <c r="R1105">
        <v>31.33</v>
      </c>
      <c r="S1105">
        <v>2.3855</v>
      </c>
      <c r="T1105">
        <v>6.71225</v>
      </c>
      <c r="U1105">
        <v>3.3236500000000002</v>
      </c>
      <c r="V1105">
        <v>6.1617499999999996</v>
      </c>
      <c r="W1105">
        <v>9645</v>
      </c>
      <c r="X1105">
        <v>1.3494999999999999</v>
      </c>
      <c r="Y1105">
        <v>41.109000000000002</v>
      </c>
      <c r="Z1105">
        <v>4.53165</v>
      </c>
      <c r="AA1105">
        <v>204.76499999999999</v>
      </c>
      <c r="AB1105">
        <v>24.774799999999999</v>
      </c>
      <c r="AC1105">
        <v>579.85</v>
      </c>
      <c r="AD1105">
        <v>55.674999999999997</v>
      </c>
      <c r="AF1105" s="1">
        <v>40571</v>
      </c>
      <c r="AG1105">
        <v>3.0554999999999999</v>
      </c>
    </row>
    <row r="1106" spans="2:33" x14ac:dyDescent="0.2">
      <c r="B1106" s="1">
        <v>38520</v>
      </c>
      <c r="C1106">
        <v>1.2232499999999999</v>
      </c>
      <c r="D1106">
        <v>108.985</v>
      </c>
      <c r="E1106">
        <v>1.8237000000000001</v>
      </c>
      <c r="G1106">
        <v>1.2627999999999999</v>
      </c>
      <c r="H1106">
        <v>1.23445</v>
      </c>
      <c r="I1106">
        <v>0.77769999999999995</v>
      </c>
      <c r="J1106">
        <v>0.71689999999999998</v>
      </c>
      <c r="K1106">
        <v>7.7742000000000004</v>
      </c>
      <c r="L1106">
        <v>1.6704000000000001</v>
      </c>
      <c r="M1106">
        <v>43.594999999999999</v>
      </c>
      <c r="N1106">
        <v>1008.63</v>
      </c>
      <c r="O1106">
        <v>7.5252499999999998</v>
      </c>
      <c r="P1106">
        <v>10.7753</v>
      </c>
      <c r="Q1106">
        <v>6.4660500000000001</v>
      </c>
      <c r="R1106">
        <v>31.318999999999999</v>
      </c>
      <c r="S1106">
        <v>2.3864999999999998</v>
      </c>
      <c r="T1106">
        <v>6.6550000000000002</v>
      </c>
      <c r="U1106">
        <v>3.32965</v>
      </c>
      <c r="V1106">
        <v>6.0865</v>
      </c>
      <c r="W1106">
        <v>9615</v>
      </c>
      <c r="X1106">
        <v>1.3565</v>
      </c>
      <c r="Y1106">
        <v>41.094999999999999</v>
      </c>
      <c r="Z1106">
        <v>4.4785000000000004</v>
      </c>
      <c r="AA1106">
        <v>202.815</v>
      </c>
      <c r="AB1106">
        <v>24.475200000000001</v>
      </c>
      <c r="AC1106">
        <v>580.04999999999995</v>
      </c>
      <c r="AD1106">
        <v>55.47</v>
      </c>
      <c r="AF1106" s="1">
        <v>40578</v>
      </c>
      <c r="AG1106">
        <v>3.0434999999999999</v>
      </c>
    </row>
    <row r="1107" spans="2:33" x14ac:dyDescent="0.2">
      <c r="B1107" s="1">
        <v>38513</v>
      </c>
      <c r="C1107">
        <v>1.21225</v>
      </c>
      <c r="D1107">
        <v>108.455</v>
      </c>
      <c r="E1107">
        <v>1.8131999999999999</v>
      </c>
      <c r="G1107">
        <v>1.2672000000000001</v>
      </c>
      <c r="H1107">
        <v>1.24925</v>
      </c>
      <c r="I1107">
        <v>0.76224999999999998</v>
      </c>
      <c r="J1107">
        <v>0.70720000000000005</v>
      </c>
      <c r="K1107">
        <v>7.7789000000000001</v>
      </c>
      <c r="L1107">
        <v>1.6700999999999999</v>
      </c>
      <c r="M1107">
        <v>43.664999999999999</v>
      </c>
      <c r="N1107">
        <v>1008.3</v>
      </c>
      <c r="O1107">
        <v>7.6119000000000003</v>
      </c>
      <c r="P1107">
        <v>10.866</v>
      </c>
      <c r="Q1107">
        <v>6.4707999999999997</v>
      </c>
      <c r="R1107">
        <v>31.3</v>
      </c>
      <c r="S1107">
        <v>2.4765000000000001</v>
      </c>
      <c r="T1107">
        <v>6.7787499999999996</v>
      </c>
      <c r="U1107">
        <v>3.3182499999999999</v>
      </c>
      <c r="V1107">
        <v>6.13985</v>
      </c>
      <c r="W1107">
        <v>9600</v>
      </c>
      <c r="X1107">
        <v>1.3645</v>
      </c>
      <c r="Y1107">
        <v>40.695</v>
      </c>
      <c r="Z1107">
        <v>4.4450000000000003</v>
      </c>
      <c r="AA1107">
        <v>205.71</v>
      </c>
      <c r="AB1107">
        <v>24.7486</v>
      </c>
      <c r="AC1107">
        <v>592.85</v>
      </c>
      <c r="AD1107">
        <v>55.195</v>
      </c>
      <c r="AF1107" s="1">
        <v>40585</v>
      </c>
      <c r="AG1107">
        <v>3.0545</v>
      </c>
    </row>
    <row r="1108" spans="2:33" x14ac:dyDescent="0.2">
      <c r="B1108" s="1">
        <v>38506</v>
      </c>
      <c r="C1108">
        <v>1.2274</v>
      </c>
      <c r="D1108">
        <v>107.52500000000001</v>
      </c>
      <c r="E1108">
        <v>1.8163</v>
      </c>
      <c r="G1108">
        <v>1.2504999999999999</v>
      </c>
      <c r="H1108">
        <v>1.2464500000000001</v>
      </c>
      <c r="I1108">
        <v>0.75780000000000003</v>
      </c>
      <c r="J1108">
        <v>0.70230000000000004</v>
      </c>
      <c r="K1108">
        <v>7.7827500000000001</v>
      </c>
      <c r="L1108">
        <v>1.6648499999999999</v>
      </c>
      <c r="M1108">
        <v>43.575000000000003</v>
      </c>
      <c r="N1108">
        <v>1007.3</v>
      </c>
      <c r="O1108">
        <v>7.4447000000000001</v>
      </c>
      <c r="P1108">
        <v>10.8</v>
      </c>
      <c r="Q1108">
        <v>6.43255</v>
      </c>
      <c r="R1108">
        <v>31.422499999999999</v>
      </c>
      <c r="S1108">
        <v>2.3929999999999998</v>
      </c>
      <c r="T1108">
        <v>6.7815000000000003</v>
      </c>
      <c r="U1108">
        <v>3.3431500000000001</v>
      </c>
      <c r="V1108">
        <v>6.0617999999999999</v>
      </c>
      <c r="W1108">
        <v>9580</v>
      </c>
      <c r="X1108">
        <v>1.3625</v>
      </c>
      <c r="Y1108">
        <v>40.729999999999997</v>
      </c>
      <c r="Z1108">
        <v>4.4074999999999998</v>
      </c>
      <c r="AA1108">
        <v>203.76499999999999</v>
      </c>
      <c r="AB1108">
        <v>24.601400000000002</v>
      </c>
      <c r="AC1108">
        <v>585.75</v>
      </c>
      <c r="AD1108">
        <v>54.49</v>
      </c>
      <c r="AF1108" s="1">
        <v>40592</v>
      </c>
      <c r="AG1108">
        <v>3.0335000000000001</v>
      </c>
    </row>
    <row r="1109" spans="2:33" x14ac:dyDescent="0.2">
      <c r="B1109" s="1">
        <v>38499</v>
      </c>
      <c r="C1109">
        <v>1.2544999999999999</v>
      </c>
      <c r="D1109">
        <v>108.03</v>
      </c>
      <c r="E1109">
        <v>1.8233999999999999</v>
      </c>
      <c r="G1109">
        <v>1.2342</v>
      </c>
      <c r="H1109">
        <v>1.2621500000000001</v>
      </c>
      <c r="I1109">
        <v>0.76144999999999996</v>
      </c>
      <c r="J1109">
        <v>0.7137</v>
      </c>
      <c r="K1109">
        <v>7.7781500000000001</v>
      </c>
      <c r="L1109">
        <v>1.6595500000000001</v>
      </c>
      <c r="M1109">
        <v>43.585000000000001</v>
      </c>
      <c r="N1109">
        <v>1002.3</v>
      </c>
      <c r="O1109">
        <v>7.3289</v>
      </c>
      <c r="P1109">
        <v>10.9138</v>
      </c>
      <c r="Q1109">
        <v>6.3631500000000001</v>
      </c>
      <c r="R1109">
        <v>31.357500000000002</v>
      </c>
      <c r="S1109">
        <v>2.4024999999999999</v>
      </c>
      <c r="T1109">
        <v>6.5955000000000004</v>
      </c>
      <c r="U1109">
        <v>3.3052999999999999</v>
      </c>
      <c r="V1109">
        <v>5.9337499999999999</v>
      </c>
      <c r="W1109">
        <v>9492.5</v>
      </c>
      <c r="X1109">
        <v>1.3685</v>
      </c>
      <c r="Y1109">
        <v>40.414999999999999</v>
      </c>
      <c r="Z1109">
        <v>4.4035000000000002</v>
      </c>
      <c r="AA1109">
        <v>202.255</v>
      </c>
      <c r="AB1109">
        <v>24.307400000000001</v>
      </c>
      <c r="AC1109">
        <v>581.25</v>
      </c>
      <c r="AD1109">
        <v>54.395000000000003</v>
      </c>
      <c r="AF1109" s="1">
        <v>40599</v>
      </c>
      <c r="AG1109">
        <v>3.05</v>
      </c>
    </row>
    <row r="1110" spans="2:33" x14ac:dyDescent="0.2">
      <c r="B1110" s="1">
        <v>38492</v>
      </c>
      <c r="C1110">
        <v>1.25475</v>
      </c>
      <c r="D1110">
        <v>108.13500000000001</v>
      </c>
      <c r="E1110">
        <v>1.8249500000000001</v>
      </c>
      <c r="G1110">
        <v>1.23455</v>
      </c>
      <c r="H1110">
        <v>1.2638</v>
      </c>
      <c r="I1110">
        <v>0.755</v>
      </c>
      <c r="J1110">
        <v>0.70725000000000005</v>
      </c>
      <c r="K1110">
        <v>7.7908499999999998</v>
      </c>
      <c r="L1110">
        <v>1.66215</v>
      </c>
      <c r="M1110">
        <v>43.564999999999998</v>
      </c>
      <c r="N1110">
        <v>1008.7</v>
      </c>
      <c r="O1110">
        <v>7.3146000000000004</v>
      </c>
      <c r="P1110">
        <v>10.968</v>
      </c>
      <c r="Q1110">
        <v>6.4699</v>
      </c>
      <c r="R1110">
        <v>31.317</v>
      </c>
      <c r="S1110">
        <v>2.4544999999999999</v>
      </c>
      <c r="T1110">
        <v>6.5487500000000001</v>
      </c>
      <c r="U1110">
        <v>3.3320500000000002</v>
      </c>
      <c r="V1110">
        <v>5.9366500000000002</v>
      </c>
      <c r="W1110">
        <v>9451</v>
      </c>
      <c r="X1110">
        <v>1.377</v>
      </c>
      <c r="Y1110">
        <v>40.005000000000003</v>
      </c>
      <c r="Z1110">
        <v>4.3765000000000001</v>
      </c>
      <c r="AA1110">
        <v>200.935</v>
      </c>
      <c r="AB1110">
        <v>24.155200000000001</v>
      </c>
      <c r="AC1110">
        <v>583.85</v>
      </c>
      <c r="AD1110">
        <v>54.58</v>
      </c>
      <c r="AF1110" s="1">
        <v>40606</v>
      </c>
      <c r="AG1110">
        <v>3.0295000000000001</v>
      </c>
    </row>
    <row r="1111" spans="2:33" x14ac:dyDescent="0.2">
      <c r="B1111" s="1">
        <v>38485</v>
      </c>
      <c r="C1111">
        <v>1.2647999999999999</v>
      </c>
      <c r="D1111">
        <v>107.125</v>
      </c>
      <c r="E1111">
        <v>1.8554999999999999</v>
      </c>
      <c r="G1111">
        <v>1.2215</v>
      </c>
      <c r="H1111">
        <v>1.2625</v>
      </c>
      <c r="I1111">
        <v>0.76285000000000003</v>
      </c>
      <c r="J1111">
        <v>0.71379999999999999</v>
      </c>
      <c r="K1111">
        <v>7.7985499999999996</v>
      </c>
      <c r="L1111">
        <v>1.6572499999999999</v>
      </c>
      <c r="M1111">
        <v>43.445</v>
      </c>
      <c r="N1111">
        <v>1003.5</v>
      </c>
      <c r="O1111">
        <v>7.2813499999999998</v>
      </c>
      <c r="P1111">
        <v>11.023999999999999</v>
      </c>
      <c r="Q1111">
        <v>6.3943500000000002</v>
      </c>
      <c r="R1111">
        <v>31.32</v>
      </c>
      <c r="S1111">
        <v>2.4790000000000001</v>
      </c>
      <c r="T1111">
        <v>6.31</v>
      </c>
      <c r="U1111">
        <v>3.3123499999999999</v>
      </c>
      <c r="V1111">
        <v>5.8848000000000003</v>
      </c>
      <c r="W1111">
        <v>9470</v>
      </c>
      <c r="X1111">
        <v>1.371</v>
      </c>
      <c r="Y1111">
        <v>39.587499999999999</v>
      </c>
      <c r="Z1111">
        <v>4.38</v>
      </c>
      <c r="AA1111">
        <v>198.405</v>
      </c>
      <c r="AB1111">
        <v>23.795000000000002</v>
      </c>
      <c r="AC1111">
        <v>577.27499999999998</v>
      </c>
      <c r="AD1111">
        <v>54.225000000000001</v>
      </c>
      <c r="AF1111" s="1">
        <v>40613</v>
      </c>
      <c r="AG1111">
        <v>3.0430000000000001</v>
      </c>
    </row>
    <row r="1112" spans="2:33" x14ac:dyDescent="0.2">
      <c r="B1112" s="1">
        <v>38478</v>
      </c>
      <c r="C1112">
        <v>1.2847500000000001</v>
      </c>
      <c r="D1112">
        <v>104.79</v>
      </c>
      <c r="E1112">
        <v>1.8926499999999999</v>
      </c>
      <c r="G1112">
        <v>1.2045999999999999</v>
      </c>
      <c r="H1112">
        <v>1.2444500000000001</v>
      </c>
      <c r="I1112">
        <v>0.77695000000000003</v>
      </c>
      <c r="J1112">
        <v>0.73340000000000005</v>
      </c>
      <c r="K1112">
        <v>7.7927499999999998</v>
      </c>
      <c r="L1112">
        <v>1.64045</v>
      </c>
      <c r="M1112">
        <v>43.424999999999997</v>
      </c>
      <c r="N1112">
        <v>1000.3</v>
      </c>
      <c r="O1112">
        <v>7.1374000000000004</v>
      </c>
      <c r="P1112">
        <v>10.94</v>
      </c>
      <c r="Q1112">
        <v>6.3187499999999996</v>
      </c>
      <c r="R1112">
        <v>31.15</v>
      </c>
      <c r="S1112">
        <v>2.46</v>
      </c>
      <c r="T1112">
        <v>6.0312999999999999</v>
      </c>
      <c r="U1112">
        <v>3.1983999999999999</v>
      </c>
      <c r="V1112">
        <v>5.7923</v>
      </c>
      <c r="W1112">
        <v>9487.5</v>
      </c>
      <c r="X1112">
        <v>1.351</v>
      </c>
      <c r="Y1112">
        <v>39.445</v>
      </c>
      <c r="Z1112">
        <v>4.3644999999999996</v>
      </c>
      <c r="AA1112">
        <v>194.19</v>
      </c>
      <c r="AB1112">
        <v>23.2699</v>
      </c>
      <c r="AC1112">
        <v>570.54999999999995</v>
      </c>
      <c r="AD1112">
        <v>54.02</v>
      </c>
      <c r="AF1112" s="1">
        <v>40620</v>
      </c>
      <c r="AG1112">
        <v>3.0525000000000002</v>
      </c>
    </row>
    <row r="1113" spans="2:33" x14ac:dyDescent="0.2">
      <c r="B1113" s="1">
        <v>38471</v>
      </c>
      <c r="C1113">
        <v>1.2908999999999999</v>
      </c>
      <c r="D1113">
        <v>104.9</v>
      </c>
      <c r="E1113">
        <v>1.9096500000000001</v>
      </c>
      <c r="G1113">
        <v>1.1904999999999999</v>
      </c>
      <c r="H1113">
        <v>1.2548999999999999</v>
      </c>
      <c r="I1113">
        <v>0.78075000000000006</v>
      </c>
      <c r="J1113">
        <v>0.73204999999999998</v>
      </c>
      <c r="K1113">
        <v>7.7958499999999997</v>
      </c>
      <c r="L1113">
        <v>1.6344000000000001</v>
      </c>
      <c r="M1113">
        <v>43.575000000000003</v>
      </c>
      <c r="N1113">
        <v>993.5</v>
      </c>
      <c r="O1113">
        <v>7.1243999999999996</v>
      </c>
      <c r="P1113">
        <v>11.088699999999999</v>
      </c>
      <c r="Q1113">
        <v>6.2944000000000004</v>
      </c>
      <c r="R1113">
        <v>31.265000000000001</v>
      </c>
      <c r="S1113">
        <v>2.54</v>
      </c>
      <c r="T1113">
        <v>6.0839999999999996</v>
      </c>
      <c r="U1113">
        <v>3.3123</v>
      </c>
      <c r="V1113">
        <v>5.7677500000000004</v>
      </c>
      <c r="W1113">
        <v>9560</v>
      </c>
      <c r="X1113">
        <v>1.391</v>
      </c>
      <c r="Y1113">
        <v>39.46</v>
      </c>
      <c r="Z1113">
        <v>4.3710000000000004</v>
      </c>
      <c r="AA1113">
        <v>195.48500000000001</v>
      </c>
      <c r="AB1113">
        <v>23.652100000000001</v>
      </c>
      <c r="AC1113">
        <v>583.45000000000005</v>
      </c>
      <c r="AD1113">
        <v>54.15</v>
      </c>
      <c r="AF1113" s="1">
        <v>40627</v>
      </c>
      <c r="AG1113">
        <v>3.0265</v>
      </c>
    </row>
    <row r="1114" spans="2:33" x14ac:dyDescent="0.2">
      <c r="B1114" s="1">
        <v>38464</v>
      </c>
      <c r="C1114">
        <v>1.3080499999999999</v>
      </c>
      <c r="D1114">
        <v>105.88500000000001</v>
      </c>
      <c r="E1114">
        <v>1.9152</v>
      </c>
      <c r="G1114">
        <v>1.1808000000000001</v>
      </c>
      <c r="H1114">
        <v>1.2336</v>
      </c>
      <c r="I1114">
        <v>0.78280000000000005</v>
      </c>
      <c r="J1114">
        <v>0.73209999999999997</v>
      </c>
      <c r="K1114">
        <v>7.7968500000000001</v>
      </c>
      <c r="L1114">
        <v>1.64775</v>
      </c>
      <c r="M1114">
        <v>43.744999999999997</v>
      </c>
      <c r="N1114">
        <v>998.5</v>
      </c>
      <c r="O1114">
        <v>7.0119999999999996</v>
      </c>
      <c r="P1114">
        <v>11.032</v>
      </c>
      <c r="Q1114">
        <v>6.2365000000000004</v>
      </c>
      <c r="R1114">
        <v>31.504999999999999</v>
      </c>
      <c r="S1114">
        <v>2.5375000000000001</v>
      </c>
      <c r="T1114">
        <v>6.0315000000000003</v>
      </c>
      <c r="U1114">
        <v>3.1970999999999998</v>
      </c>
      <c r="V1114">
        <v>5.6957000000000004</v>
      </c>
      <c r="W1114">
        <v>9675</v>
      </c>
      <c r="X1114">
        <v>1.357</v>
      </c>
      <c r="Y1114">
        <v>39.435000000000002</v>
      </c>
      <c r="Z1114">
        <v>4.3535000000000004</v>
      </c>
      <c r="AA1114">
        <v>190.80500000000001</v>
      </c>
      <c r="AB1114">
        <v>23.189900000000002</v>
      </c>
      <c r="AC1114">
        <v>577.15</v>
      </c>
      <c r="AD1114">
        <v>54.17</v>
      </c>
      <c r="AF1114" s="1">
        <v>40634</v>
      </c>
      <c r="AG1114">
        <v>3.0255000000000001</v>
      </c>
    </row>
    <row r="1115" spans="2:33" x14ac:dyDescent="0.2">
      <c r="B1115" s="1">
        <v>38457</v>
      </c>
      <c r="C1115">
        <v>1.2930999999999999</v>
      </c>
      <c r="D1115">
        <v>107.53</v>
      </c>
      <c r="E1115">
        <v>1.8945000000000001</v>
      </c>
      <c r="G1115">
        <v>1.1999500000000001</v>
      </c>
      <c r="H1115">
        <v>1.24055</v>
      </c>
      <c r="I1115">
        <v>0.77129999999999999</v>
      </c>
      <c r="J1115">
        <v>0.7177</v>
      </c>
      <c r="K1115">
        <v>7.7986000000000004</v>
      </c>
      <c r="L1115">
        <v>1.6556999999999999</v>
      </c>
      <c r="M1115">
        <v>43.905000000000001</v>
      </c>
      <c r="N1115">
        <v>1019.5</v>
      </c>
      <c r="O1115">
        <v>7.0949499999999999</v>
      </c>
      <c r="P1115">
        <v>11.1015</v>
      </c>
      <c r="Q1115">
        <v>6.3650000000000002</v>
      </c>
      <c r="R1115">
        <v>31.695</v>
      </c>
      <c r="S1115">
        <v>2.5785</v>
      </c>
      <c r="T1115">
        <v>6.2637499999999999</v>
      </c>
      <c r="U1115">
        <v>3.2003499999999998</v>
      </c>
      <c r="V1115">
        <v>5.7635500000000004</v>
      </c>
      <c r="W1115">
        <v>9535</v>
      </c>
      <c r="X1115">
        <v>1.369</v>
      </c>
      <c r="Y1115">
        <v>39.664999999999999</v>
      </c>
      <c r="Z1115">
        <v>4.3849999999999998</v>
      </c>
      <c r="AA1115">
        <v>191.155</v>
      </c>
      <c r="AB1115">
        <v>23.28</v>
      </c>
      <c r="AC1115">
        <v>579.04999999999995</v>
      </c>
      <c r="AD1115">
        <v>54.63</v>
      </c>
      <c r="AF1115" s="1">
        <v>40641</v>
      </c>
      <c r="AG1115">
        <v>3.0222000000000002</v>
      </c>
    </row>
    <row r="1116" spans="2:33" x14ac:dyDescent="0.2">
      <c r="B1116" s="1">
        <v>38450</v>
      </c>
      <c r="C1116">
        <v>1.2844500000000001</v>
      </c>
      <c r="D1116">
        <v>108.595</v>
      </c>
      <c r="E1116">
        <v>1.8745499999999999</v>
      </c>
      <c r="G1116">
        <v>1.2058500000000001</v>
      </c>
      <c r="H1116">
        <v>1.2291000000000001</v>
      </c>
      <c r="I1116">
        <v>0.76915</v>
      </c>
      <c r="J1116">
        <v>0.71455000000000002</v>
      </c>
      <c r="K1116">
        <v>7.79915</v>
      </c>
      <c r="L1116">
        <v>1.6577</v>
      </c>
      <c r="M1116">
        <v>43.8</v>
      </c>
      <c r="N1116">
        <v>1016.1</v>
      </c>
      <c r="O1116">
        <v>7.1376499999999998</v>
      </c>
      <c r="P1116">
        <v>11.1654</v>
      </c>
      <c r="Q1116">
        <v>6.3654999999999999</v>
      </c>
      <c r="R1116">
        <v>31.625</v>
      </c>
      <c r="S1116">
        <v>2.6015000000000001</v>
      </c>
      <c r="T1116">
        <v>6.1874500000000001</v>
      </c>
      <c r="U1116">
        <v>3.1976499999999999</v>
      </c>
      <c r="V1116">
        <v>5.7990500000000003</v>
      </c>
      <c r="W1116">
        <v>9500</v>
      </c>
      <c r="X1116">
        <v>1.3514999999999999</v>
      </c>
      <c r="Y1116">
        <v>39.755000000000003</v>
      </c>
      <c r="Z1116">
        <v>4.3687500000000004</v>
      </c>
      <c r="AA1116">
        <v>191.75</v>
      </c>
      <c r="AB1116">
        <v>23.324300000000001</v>
      </c>
      <c r="AC1116">
        <v>585.75</v>
      </c>
      <c r="AD1116">
        <v>54.594999999999999</v>
      </c>
      <c r="AF1116" s="1">
        <v>40648</v>
      </c>
      <c r="AG1116">
        <v>3.0228999999999999</v>
      </c>
    </row>
    <row r="1117" spans="2:33" x14ac:dyDescent="0.2">
      <c r="B1117" s="1">
        <v>38443</v>
      </c>
      <c r="C1117">
        <v>1.2961</v>
      </c>
      <c r="D1117">
        <v>107.27500000000001</v>
      </c>
      <c r="E1117">
        <v>1.8889</v>
      </c>
      <c r="G1117">
        <v>1.198</v>
      </c>
      <c r="H1117">
        <v>1.2144999999999999</v>
      </c>
      <c r="I1117">
        <v>0.77300000000000002</v>
      </c>
      <c r="J1117">
        <v>0.71084999999999998</v>
      </c>
      <c r="K1117">
        <v>7.7994000000000003</v>
      </c>
      <c r="L1117">
        <v>1.6573500000000001</v>
      </c>
      <c r="M1117">
        <v>43.744999999999997</v>
      </c>
      <c r="N1117">
        <v>1008</v>
      </c>
      <c r="O1117">
        <v>7.069</v>
      </c>
      <c r="P1117">
        <v>11.1503</v>
      </c>
      <c r="Q1117">
        <v>6.3275499999999996</v>
      </c>
      <c r="R1117">
        <v>31.39</v>
      </c>
      <c r="S1117">
        <v>2.6495000000000002</v>
      </c>
      <c r="T1117">
        <v>6.1749000000000001</v>
      </c>
      <c r="U1117">
        <v>3.1430500000000001</v>
      </c>
      <c r="V1117">
        <v>5.7477</v>
      </c>
      <c r="W1117">
        <v>9465</v>
      </c>
      <c r="X1117">
        <v>1.3405</v>
      </c>
      <c r="Y1117">
        <v>39.130000000000003</v>
      </c>
      <c r="Z1117">
        <v>4.3594999999999997</v>
      </c>
      <c r="AA1117">
        <v>190.57499999999999</v>
      </c>
      <c r="AB1117">
        <v>23.101900000000001</v>
      </c>
      <c r="AC1117">
        <v>583.95000000000005</v>
      </c>
      <c r="AD1117">
        <v>54.85</v>
      </c>
      <c r="AF1117" s="1">
        <v>40655</v>
      </c>
      <c r="AG1117">
        <v>3.0055000000000001</v>
      </c>
    </row>
    <row r="1118" spans="2:33" x14ac:dyDescent="0.2">
      <c r="B1118" s="1">
        <v>38436</v>
      </c>
      <c r="C1118">
        <v>1.2948999999999999</v>
      </c>
      <c r="D1118">
        <v>106.395</v>
      </c>
      <c r="E1118">
        <v>1.8688499999999999</v>
      </c>
      <c r="G1118">
        <v>1.2</v>
      </c>
      <c r="H1118">
        <v>1.2175499999999999</v>
      </c>
      <c r="I1118">
        <v>0.77185000000000004</v>
      </c>
      <c r="J1118">
        <v>0.71299999999999997</v>
      </c>
      <c r="K1118">
        <v>7.7997500000000004</v>
      </c>
      <c r="L1118">
        <v>1.6435999999999999</v>
      </c>
      <c r="M1118">
        <v>43.78</v>
      </c>
      <c r="N1118">
        <v>1014.5</v>
      </c>
      <c r="O1118">
        <v>7.0438999999999998</v>
      </c>
      <c r="P1118">
        <v>11.266</v>
      </c>
      <c r="Q1118">
        <v>6.3342999999999998</v>
      </c>
      <c r="R1118">
        <v>31.44</v>
      </c>
      <c r="S1118">
        <v>2.7395</v>
      </c>
      <c r="T1118">
        <v>6.2190000000000003</v>
      </c>
      <c r="U1118">
        <v>3.1875</v>
      </c>
      <c r="V1118">
        <v>5.7523</v>
      </c>
      <c r="W1118">
        <v>9425</v>
      </c>
      <c r="X1118">
        <v>1.3534999999999999</v>
      </c>
      <c r="Y1118">
        <v>38.994999999999997</v>
      </c>
      <c r="Z1118">
        <v>4.3567499999999999</v>
      </c>
      <c r="AA1118">
        <v>190.88499999999999</v>
      </c>
      <c r="AB1118">
        <v>23.268000000000001</v>
      </c>
      <c r="AC1118">
        <v>589.25</v>
      </c>
      <c r="AD1118">
        <v>54.2</v>
      </c>
      <c r="AF1118" s="1">
        <v>40662</v>
      </c>
      <c r="AG1118">
        <v>2.9609999999999999</v>
      </c>
    </row>
    <row r="1119" spans="2:33" x14ac:dyDescent="0.2">
      <c r="B1119" s="1">
        <v>38429</v>
      </c>
      <c r="C1119">
        <v>1.3287500000000001</v>
      </c>
      <c r="D1119">
        <v>104.875</v>
      </c>
      <c r="E1119">
        <v>1.9155500000000001</v>
      </c>
      <c r="G1119">
        <v>1.1673500000000001</v>
      </c>
      <c r="H1119">
        <v>1.2051499999999999</v>
      </c>
      <c r="I1119">
        <v>0.79225000000000001</v>
      </c>
      <c r="J1119">
        <v>0.74209999999999998</v>
      </c>
      <c r="K1119">
        <v>7.7992499999999998</v>
      </c>
      <c r="L1119">
        <v>1.6279999999999999</v>
      </c>
      <c r="M1119">
        <v>43.66</v>
      </c>
      <c r="N1119">
        <v>1006.5</v>
      </c>
      <c r="O1119">
        <v>6.8671499999999996</v>
      </c>
      <c r="P1119">
        <v>11.19</v>
      </c>
      <c r="Q1119">
        <v>6.1216999999999997</v>
      </c>
      <c r="R1119">
        <v>31.14</v>
      </c>
      <c r="S1119">
        <v>2.7170000000000001</v>
      </c>
      <c r="T1119">
        <v>6.05</v>
      </c>
      <c r="U1119">
        <v>3.0443500000000001</v>
      </c>
      <c r="V1119">
        <v>5.6056999999999997</v>
      </c>
      <c r="W1119">
        <v>9365</v>
      </c>
      <c r="X1119">
        <v>1.3174999999999999</v>
      </c>
      <c r="Y1119">
        <v>38.54</v>
      </c>
      <c r="Z1119">
        <v>4.3120000000000003</v>
      </c>
      <c r="AA1119">
        <v>184.81</v>
      </c>
      <c r="AB1119">
        <v>22.420400000000001</v>
      </c>
      <c r="AC1119">
        <v>583.70000000000005</v>
      </c>
      <c r="AD1119">
        <v>54.35</v>
      </c>
      <c r="AF1119" s="1">
        <v>40669</v>
      </c>
      <c r="AG1119">
        <v>3.0072999999999999</v>
      </c>
    </row>
    <row r="1120" spans="2:33" x14ac:dyDescent="0.2">
      <c r="B1120" s="1">
        <v>38422</v>
      </c>
      <c r="C1120">
        <v>1.34605</v>
      </c>
      <c r="D1120">
        <v>103.93</v>
      </c>
      <c r="E1120">
        <v>1.927</v>
      </c>
      <c r="G1120">
        <v>1.1508499999999999</v>
      </c>
      <c r="H1120">
        <v>1.2036500000000001</v>
      </c>
      <c r="I1120">
        <v>0.79395000000000004</v>
      </c>
      <c r="J1120">
        <v>0.74</v>
      </c>
      <c r="K1120">
        <v>7.7992999999999997</v>
      </c>
      <c r="L1120">
        <v>1.6184499999999999</v>
      </c>
      <c r="M1120">
        <v>43.575000000000003</v>
      </c>
      <c r="N1120">
        <v>999.5</v>
      </c>
      <c r="O1120">
        <v>6.7356499999999997</v>
      </c>
      <c r="P1120">
        <v>11.0284</v>
      </c>
      <c r="Q1120">
        <v>6.0702999999999996</v>
      </c>
      <c r="R1120">
        <v>30.774999999999999</v>
      </c>
      <c r="S1120">
        <v>2.6995</v>
      </c>
      <c r="T1120">
        <v>5.8114499999999998</v>
      </c>
      <c r="U1120">
        <v>2.9322499999999998</v>
      </c>
      <c r="V1120">
        <v>5.5321999999999996</v>
      </c>
      <c r="W1120">
        <v>9365</v>
      </c>
      <c r="X1120">
        <v>1.26475</v>
      </c>
      <c r="Y1120">
        <v>38.29</v>
      </c>
      <c r="Z1120">
        <v>4.2975000000000003</v>
      </c>
      <c r="AA1120">
        <v>180.66</v>
      </c>
      <c r="AB1120">
        <v>21.928599999999999</v>
      </c>
      <c r="AC1120">
        <v>582.95000000000005</v>
      </c>
      <c r="AD1120">
        <v>54.13</v>
      </c>
      <c r="AF1120" s="1">
        <v>40676</v>
      </c>
      <c r="AG1120">
        <v>3.0023</v>
      </c>
    </row>
    <row r="1121" spans="2:33" x14ac:dyDescent="0.2">
      <c r="B1121" s="1">
        <v>38415</v>
      </c>
      <c r="C1121">
        <v>1.3246500000000001</v>
      </c>
      <c r="D1121">
        <v>104.465</v>
      </c>
      <c r="E1121">
        <v>1.9258500000000001</v>
      </c>
      <c r="G1121">
        <v>1.1674</v>
      </c>
      <c r="H1121">
        <v>1.2306999999999999</v>
      </c>
      <c r="I1121">
        <v>0.79225000000000001</v>
      </c>
      <c r="J1121">
        <v>0.73540000000000005</v>
      </c>
      <c r="K1121">
        <v>7.7996499999999997</v>
      </c>
      <c r="L1121">
        <v>1.6246</v>
      </c>
      <c r="M1121">
        <v>43.744999999999997</v>
      </c>
      <c r="N1121">
        <v>1006.5</v>
      </c>
      <c r="O1121">
        <v>6.8247</v>
      </c>
      <c r="P1121">
        <v>11.0465</v>
      </c>
      <c r="Q1121">
        <v>6.2161</v>
      </c>
      <c r="R1121">
        <v>30.94</v>
      </c>
      <c r="S1121">
        <v>2.6555</v>
      </c>
      <c r="T1121">
        <v>5.8849999999999998</v>
      </c>
      <c r="U1121">
        <v>2.95655</v>
      </c>
      <c r="V1121">
        <v>5.6198499999999996</v>
      </c>
      <c r="W1121">
        <v>9355</v>
      </c>
      <c r="X1121">
        <v>1.264</v>
      </c>
      <c r="Y1121">
        <v>38.405000000000001</v>
      </c>
      <c r="Z1121">
        <v>4.3330000000000002</v>
      </c>
      <c r="AA1121">
        <v>182.68</v>
      </c>
      <c r="AB1121">
        <v>22.3491</v>
      </c>
      <c r="AC1121">
        <v>583.45000000000005</v>
      </c>
      <c r="AD1121">
        <v>55</v>
      </c>
      <c r="AF1121" s="1">
        <v>40683</v>
      </c>
      <c r="AG1121">
        <v>3.012</v>
      </c>
    </row>
    <row r="1122" spans="2:33" x14ac:dyDescent="0.2">
      <c r="B1122" s="1">
        <v>38408</v>
      </c>
      <c r="C1122">
        <v>1.3189500000000001</v>
      </c>
      <c r="D1122">
        <v>105.205</v>
      </c>
      <c r="E1122">
        <v>1.9150499999999999</v>
      </c>
      <c r="G1122">
        <v>1.1695500000000001</v>
      </c>
      <c r="H1122">
        <v>1.2386999999999999</v>
      </c>
      <c r="I1122">
        <v>0.78459999999999996</v>
      </c>
      <c r="J1122">
        <v>0.72040000000000004</v>
      </c>
      <c r="K1122">
        <v>7.7998000000000003</v>
      </c>
      <c r="L1122">
        <v>1.6321000000000001</v>
      </c>
      <c r="M1122">
        <v>43.73</v>
      </c>
      <c r="N1122">
        <v>1007.5</v>
      </c>
      <c r="O1122">
        <v>6.8785999999999996</v>
      </c>
      <c r="P1122">
        <v>11.108000000000001</v>
      </c>
      <c r="Q1122">
        <v>6.2648000000000001</v>
      </c>
      <c r="R1122">
        <v>31.17</v>
      </c>
      <c r="S1122">
        <v>2.6335000000000002</v>
      </c>
      <c r="T1122">
        <v>5.835</v>
      </c>
      <c r="U1122">
        <v>2.9596</v>
      </c>
      <c r="V1122">
        <v>5.6425999999999998</v>
      </c>
      <c r="W1122">
        <v>9271</v>
      </c>
      <c r="X1122">
        <v>1.294</v>
      </c>
      <c r="Y1122">
        <v>38.384999999999998</v>
      </c>
      <c r="Z1122">
        <v>4.3657500000000002</v>
      </c>
      <c r="AA1122">
        <v>183.54</v>
      </c>
      <c r="AB1122">
        <v>22.536899999999999</v>
      </c>
      <c r="AC1122">
        <v>577.65</v>
      </c>
      <c r="AD1122">
        <v>54.75</v>
      </c>
      <c r="AF1122" s="1">
        <v>40690</v>
      </c>
      <c r="AG1122">
        <v>3.0316000000000001</v>
      </c>
    </row>
    <row r="1123" spans="2:33" x14ac:dyDescent="0.2">
      <c r="B1123" s="1">
        <v>38401</v>
      </c>
      <c r="C1123">
        <v>1.3066</v>
      </c>
      <c r="D1123">
        <v>105.715</v>
      </c>
      <c r="E1123">
        <v>1.8944000000000001</v>
      </c>
      <c r="G1123">
        <v>1.1829000000000001</v>
      </c>
      <c r="H1123">
        <v>1.2293000000000001</v>
      </c>
      <c r="I1123">
        <v>0.78710000000000002</v>
      </c>
      <c r="J1123">
        <v>0.72219999999999995</v>
      </c>
      <c r="K1123">
        <v>7.7999000000000001</v>
      </c>
      <c r="L1123">
        <v>1.6372500000000001</v>
      </c>
      <c r="M1123">
        <v>43.835000000000001</v>
      </c>
      <c r="N1123">
        <v>1023</v>
      </c>
      <c r="O1123">
        <v>6.9645000000000001</v>
      </c>
      <c r="P1123">
        <v>11.072699999999999</v>
      </c>
      <c r="Q1123">
        <v>6.3429000000000002</v>
      </c>
      <c r="R1123">
        <v>31.535</v>
      </c>
      <c r="S1123">
        <v>2.5674999999999999</v>
      </c>
      <c r="T1123">
        <v>5.9423000000000004</v>
      </c>
      <c r="U1123">
        <v>3.0496500000000002</v>
      </c>
      <c r="V1123">
        <v>5.6974</v>
      </c>
      <c r="W1123">
        <v>9250</v>
      </c>
      <c r="X1123">
        <v>1.31</v>
      </c>
      <c r="Y1123">
        <v>38.515000000000001</v>
      </c>
      <c r="Z1123">
        <v>4.3594999999999997</v>
      </c>
      <c r="AA1123">
        <v>186.14500000000001</v>
      </c>
      <c r="AB1123">
        <v>22.847000000000001</v>
      </c>
      <c r="AC1123">
        <v>566.25</v>
      </c>
      <c r="AD1123">
        <v>54.7</v>
      </c>
      <c r="AF1123" s="1">
        <v>40697</v>
      </c>
      <c r="AG1123">
        <v>3.0095000000000001</v>
      </c>
    </row>
    <row r="1124" spans="2:33" x14ac:dyDescent="0.2">
      <c r="B1124" s="1">
        <v>38394</v>
      </c>
      <c r="C1124">
        <v>1.28775</v>
      </c>
      <c r="D1124">
        <v>105.66500000000001</v>
      </c>
      <c r="E1124">
        <v>1.8650500000000001</v>
      </c>
      <c r="G1124">
        <v>1.208</v>
      </c>
      <c r="H1124">
        <v>1.2401500000000001</v>
      </c>
      <c r="I1124">
        <v>0.78325</v>
      </c>
      <c r="J1124">
        <v>0.71209999999999996</v>
      </c>
      <c r="K1124">
        <v>7.7999499999999999</v>
      </c>
      <c r="L1124">
        <v>1.6488</v>
      </c>
      <c r="M1124">
        <v>43.825000000000003</v>
      </c>
      <c r="N1124">
        <v>1032.7</v>
      </c>
      <c r="O1124">
        <v>7.0636000000000001</v>
      </c>
      <c r="P1124">
        <v>11.151199999999999</v>
      </c>
      <c r="Q1124">
        <v>6.5505000000000004</v>
      </c>
      <c r="R1124">
        <v>31.754999999999999</v>
      </c>
      <c r="S1124">
        <v>2.6095000000000002</v>
      </c>
      <c r="T1124">
        <v>6.0945999999999998</v>
      </c>
      <c r="U1124">
        <v>3.1109</v>
      </c>
      <c r="V1124">
        <v>5.7805499999999999</v>
      </c>
      <c r="W1124">
        <v>9270</v>
      </c>
      <c r="X1124">
        <v>1.323</v>
      </c>
      <c r="Y1124">
        <v>38.51</v>
      </c>
      <c r="Z1124">
        <v>4.3784999999999998</v>
      </c>
      <c r="AA1124">
        <v>189.80500000000001</v>
      </c>
      <c r="AB1124">
        <v>23.363399999999999</v>
      </c>
      <c r="AC1124">
        <v>573.35</v>
      </c>
      <c r="AD1124">
        <v>54.75</v>
      </c>
      <c r="AF1124" s="1">
        <v>40704</v>
      </c>
      <c r="AG1124">
        <v>3.0192999999999999</v>
      </c>
    </row>
    <row r="1125" spans="2:33" x14ac:dyDescent="0.2">
      <c r="B1125" s="1">
        <v>38387</v>
      </c>
      <c r="C1125">
        <v>1.2943499999999999</v>
      </c>
      <c r="D1125">
        <v>103.69499999999999</v>
      </c>
      <c r="E1125">
        <v>1.8857999999999999</v>
      </c>
      <c r="G1125">
        <v>1.20425</v>
      </c>
      <c r="H1125">
        <v>1.2483500000000001</v>
      </c>
      <c r="I1125">
        <v>0.77239999999999998</v>
      </c>
      <c r="J1125">
        <v>0.71255000000000002</v>
      </c>
      <c r="K1125">
        <v>7.7986500000000003</v>
      </c>
      <c r="L1125">
        <v>1.63445</v>
      </c>
      <c r="M1125">
        <v>43.43</v>
      </c>
      <c r="N1125">
        <v>1022.5</v>
      </c>
      <c r="O1125">
        <v>7.0148999999999999</v>
      </c>
      <c r="P1125">
        <v>11.1435</v>
      </c>
      <c r="Q1125">
        <v>6.4096000000000002</v>
      </c>
      <c r="R1125">
        <v>31.605</v>
      </c>
      <c r="S1125">
        <v>2.5924999999999998</v>
      </c>
      <c r="T1125">
        <v>6.1237000000000004</v>
      </c>
      <c r="U1125">
        <v>3.0707499999999999</v>
      </c>
      <c r="V1125">
        <v>5.7512499999999998</v>
      </c>
      <c r="W1125">
        <v>9190</v>
      </c>
      <c r="X1125">
        <v>1.3125</v>
      </c>
      <c r="Y1125">
        <v>38.314999999999998</v>
      </c>
      <c r="Z1125">
        <v>4.3514999999999997</v>
      </c>
      <c r="AA1125">
        <v>188.625</v>
      </c>
      <c r="AB1125">
        <v>23.13</v>
      </c>
      <c r="AC1125">
        <v>575.54999999999995</v>
      </c>
      <c r="AD1125">
        <v>54.655000000000001</v>
      </c>
      <c r="AF1125" s="1">
        <v>40711</v>
      </c>
      <c r="AG1125">
        <v>3.0446</v>
      </c>
    </row>
    <row r="1126" spans="2:33" x14ac:dyDescent="0.2">
      <c r="B1126" s="1">
        <v>38380</v>
      </c>
      <c r="C1126">
        <v>1.3009500000000001</v>
      </c>
      <c r="D1126">
        <v>103.565</v>
      </c>
      <c r="E1126">
        <v>1.8828</v>
      </c>
      <c r="G1126">
        <v>1.19015</v>
      </c>
      <c r="H1126">
        <v>1.2428999999999999</v>
      </c>
      <c r="I1126">
        <v>0.77434999999999998</v>
      </c>
      <c r="J1126">
        <v>0.71294999999999997</v>
      </c>
      <c r="K1126">
        <v>7.7995999999999999</v>
      </c>
      <c r="L1126">
        <v>1.63575</v>
      </c>
      <c r="M1126">
        <v>43.734999999999999</v>
      </c>
      <c r="N1126">
        <v>1024</v>
      </c>
      <c r="O1126">
        <v>6.9991000000000003</v>
      </c>
      <c r="P1126">
        <v>11.269500000000001</v>
      </c>
      <c r="Q1126">
        <v>6.3461999999999996</v>
      </c>
      <c r="R1126">
        <v>31.8</v>
      </c>
      <c r="S1126">
        <v>2.6515</v>
      </c>
      <c r="T1126">
        <v>5.9575500000000003</v>
      </c>
      <c r="U1126">
        <v>3.1121500000000002</v>
      </c>
      <c r="V1126">
        <v>5.7207499999999998</v>
      </c>
      <c r="W1126">
        <v>9145</v>
      </c>
      <c r="X1126">
        <v>1.3367500000000001</v>
      </c>
      <c r="Y1126">
        <v>38.46</v>
      </c>
      <c r="Z1126">
        <v>4.3935000000000004</v>
      </c>
      <c r="AA1126">
        <v>188.25</v>
      </c>
      <c r="AB1126">
        <v>23.210799999999999</v>
      </c>
      <c r="AC1126">
        <v>586.75</v>
      </c>
      <c r="AD1126">
        <v>55.1</v>
      </c>
      <c r="AF1126" s="1">
        <v>40718</v>
      </c>
      <c r="AG1126">
        <v>3.04</v>
      </c>
    </row>
    <row r="1127" spans="2:33" x14ac:dyDescent="0.2">
      <c r="B1127" s="1">
        <v>38373</v>
      </c>
      <c r="C1127">
        <v>1.2998000000000001</v>
      </c>
      <c r="D1127">
        <v>103.265</v>
      </c>
      <c r="E1127">
        <v>1.8691500000000001</v>
      </c>
      <c r="G1127">
        <v>1.1911</v>
      </c>
      <c r="H1127">
        <v>1.22665</v>
      </c>
      <c r="I1127">
        <v>0.7671</v>
      </c>
      <c r="J1127">
        <v>0.71230000000000004</v>
      </c>
      <c r="K1127">
        <v>7.7988</v>
      </c>
      <c r="L1127">
        <v>1.63625</v>
      </c>
      <c r="M1127">
        <v>43.81</v>
      </c>
      <c r="N1127">
        <v>1040.5</v>
      </c>
      <c r="O1127">
        <v>6.9565000000000001</v>
      </c>
      <c r="P1127">
        <v>11.257999999999999</v>
      </c>
      <c r="Q1127">
        <v>6.3096500000000004</v>
      </c>
      <c r="R1127">
        <v>31.91</v>
      </c>
      <c r="S1127">
        <v>2.7</v>
      </c>
      <c r="T1127">
        <v>6.0225999999999997</v>
      </c>
      <c r="U1127">
        <v>3.1325500000000002</v>
      </c>
      <c r="V1127">
        <v>5.7262000000000004</v>
      </c>
      <c r="W1127">
        <v>9152.5</v>
      </c>
      <c r="X1127">
        <v>1.35</v>
      </c>
      <c r="Y1127">
        <v>38.56</v>
      </c>
      <c r="Z1127">
        <v>4.375</v>
      </c>
      <c r="AA1127">
        <v>189.685</v>
      </c>
      <c r="AB1127">
        <v>23.331700000000001</v>
      </c>
      <c r="AC1127">
        <v>578.35</v>
      </c>
      <c r="AD1127">
        <v>55.55</v>
      </c>
      <c r="AF1127" s="1">
        <v>40725</v>
      </c>
      <c r="AG1127">
        <v>3.0093000000000001</v>
      </c>
    </row>
    <row r="1128" spans="2:33" x14ac:dyDescent="0.2">
      <c r="B1128" s="1">
        <v>38366</v>
      </c>
      <c r="C1128">
        <v>1.3093999999999999</v>
      </c>
      <c r="D1128">
        <v>102.565</v>
      </c>
      <c r="E1128">
        <v>1.86835</v>
      </c>
      <c r="G1128">
        <v>1.18285</v>
      </c>
      <c r="H1128">
        <v>1.21635</v>
      </c>
      <c r="I1128">
        <v>0.75970000000000004</v>
      </c>
      <c r="J1128">
        <v>0.70004999999999995</v>
      </c>
      <c r="K1128">
        <v>7.7956500000000002</v>
      </c>
      <c r="L1128">
        <v>1.6366499999999999</v>
      </c>
      <c r="M1128">
        <v>43.72</v>
      </c>
      <c r="N1128">
        <v>1040</v>
      </c>
      <c r="O1128">
        <v>6.9183000000000003</v>
      </c>
      <c r="P1128">
        <v>11.2355</v>
      </c>
      <c r="Q1128">
        <v>6.2584</v>
      </c>
      <c r="R1128">
        <v>31.954999999999998</v>
      </c>
      <c r="S1128">
        <v>2.7029999999999998</v>
      </c>
      <c r="T1128">
        <v>5.9930000000000003</v>
      </c>
      <c r="U1128">
        <v>3.1165500000000002</v>
      </c>
      <c r="V1128">
        <v>5.6821000000000002</v>
      </c>
      <c r="W1128">
        <v>9165</v>
      </c>
      <c r="X1128">
        <v>1.3528</v>
      </c>
      <c r="Y1128">
        <v>38.707500000000003</v>
      </c>
      <c r="Z1128">
        <v>4.3644999999999996</v>
      </c>
      <c r="AA1128">
        <v>188.63</v>
      </c>
      <c r="AB1128">
        <v>23.239599999999999</v>
      </c>
      <c r="AC1128">
        <v>574.25</v>
      </c>
      <c r="AD1128">
        <v>55.65</v>
      </c>
      <c r="AF1128" s="1">
        <v>40732</v>
      </c>
      <c r="AG1128">
        <v>2.9922</v>
      </c>
    </row>
    <row r="1129" spans="2:33" x14ac:dyDescent="0.2">
      <c r="B1129" s="1">
        <v>38359</v>
      </c>
      <c r="C1129">
        <v>1.3047500000000001</v>
      </c>
      <c r="D1129">
        <v>104.845</v>
      </c>
      <c r="E1129">
        <v>1.8676999999999999</v>
      </c>
      <c r="G1129">
        <v>1.1871499999999999</v>
      </c>
      <c r="H1129">
        <v>1.23245</v>
      </c>
      <c r="I1129">
        <v>0.75785000000000002</v>
      </c>
      <c r="J1129">
        <v>0.69684999999999997</v>
      </c>
      <c r="K1129">
        <v>7.79115</v>
      </c>
      <c r="L1129">
        <v>1.6487499999999999</v>
      </c>
      <c r="M1129">
        <v>43.825000000000003</v>
      </c>
      <c r="N1129">
        <v>1048.5</v>
      </c>
      <c r="O1129">
        <v>6.9305000000000003</v>
      </c>
      <c r="P1129">
        <v>11.369</v>
      </c>
      <c r="Q1129">
        <v>6.3111499999999996</v>
      </c>
      <c r="R1129">
        <v>32.14</v>
      </c>
      <c r="S1129">
        <v>2.7204999999999999</v>
      </c>
      <c r="T1129">
        <v>6.0944500000000001</v>
      </c>
      <c r="U1129">
        <v>3.1373500000000001</v>
      </c>
      <c r="V1129">
        <v>5.7038500000000001</v>
      </c>
      <c r="W1129">
        <v>9245</v>
      </c>
      <c r="X1129">
        <v>1.3945000000000001</v>
      </c>
      <c r="Y1129">
        <v>39.159999999999997</v>
      </c>
      <c r="Z1129">
        <v>4.3985000000000003</v>
      </c>
      <c r="AA1129">
        <v>190.52</v>
      </c>
      <c r="AB1129">
        <v>23.25</v>
      </c>
      <c r="AC1129">
        <v>573.45000000000005</v>
      </c>
      <c r="AD1129">
        <v>56.2</v>
      </c>
      <c r="AF1129" s="1">
        <v>40739</v>
      </c>
      <c r="AG1129">
        <v>3.0062000000000002</v>
      </c>
    </row>
    <row r="1130" spans="2:33" x14ac:dyDescent="0.2">
      <c r="B1130" s="1">
        <v>38352</v>
      </c>
      <c r="C1130">
        <v>1.3592</v>
      </c>
      <c r="D1130">
        <v>102.48</v>
      </c>
      <c r="E1130">
        <v>1.9198500000000001</v>
      </c>
      <c r="G1130">
        <v>1.13785</v>
      </c>
      <c r="H1130">
        <v>1.198</v>
      </c>
      <c r="I1130">
        <v>0.78400000000000003</v>
      </c>
      <c r="J1130">
        <v>0.72194999999999998</v>
      </c>
      <c r="K1130">
        <v>7.7723500000000003</v>
      </c>
      <c r="L1130">
        <v>1.63245</v>
      </c>
      <c r="M1130">
        <v>43.454999999999998</v>
      </c>
      <c r="N1130">
        <v>1032.5</v>
      </c>
      <c r="O1130">
        <v>6.6462000000000003</v>
      </c>
      <c r="P1130">
        <v>11.146000000000001</v>
      </c>
      <c r="Q1130">
        <v>6.0585000000000004</v>
      </c>
      <c r="R1130">
        <v>31.675000000000001</v>
      </c>
      <c r="S1130">
        <v>2.6549999999999998</v>
      </c>
      <c r="T1130">
        <v>5.6362500000000004</v>
      </c>
      <c r="U1130">
        <v>2.9963500000000001</v>
      </c>
      <c r="V1130">
        <v>5.4732000000000003</v>
      </c>
      <c r="W1130">
        <v>9315</v>
      </c>
      <c r="X1130">
        <v>1.3485</v>
      </c>
      <c r="Y1130">
        <v>38.85</v>
      </c>
      <c r="Z1130">
        <v>4.32</v>
      </c>
      <c r="AA1130">
        <v>180.60499999999999</v>
      </c>
      <c r="AB1130">
        <v>22.312799999999999</v>
      </c>
      <c r="AC1130">
        <v>555.75</v>
      </c>
      <c r="AD1130">
        <v>56.29</v>
      </c>
      <c r="AF1130" s="1">
        <v>40746</v>
      </c>
      <c r="AG1130">
        <v>2.9756999999999998</v>
      </c>
    </row>
    <row r="1131" spans="2:33" x14ac:dyDescent="0.2">
      <c r="B1131" s="1">
        <v>38345</v>
      </c>
      <c r="C1131">
        <v>1.3540000000000001</v>
      </c>
      <c r="D1131">
        <v>103.535</v>
      </c>
      <c r="E1131">
        <v>1.92465</v>
      </c>
      <c r="G1131">
        <v>1.14215</v>
      </c>
      <c r="H1131">
        <v>1.23045</v>
      </c>
      <c r="I1131">
        <v>0.76915</v>
      </c>
      <c r="J1131">
        <v>0.71689999999999998</v>
      </c>
      <c r="K1131">
        <v>7.7832499999999998</v>
      </c>
      <c r="L1131">
        <v>1.6394</v>
      </c>
      <c r="M1131">
        <v>43.83</v>
      </c>
      <c r="N1131">
        <v>1047.5</v>
      </c>
      <c r="O1131">
        <v>6.6749499999999999</v>
      </c>
      <c r="P1131">
        <v>11.1525</v>
      </c>
      <c r="Q1131">
        <v>6.1178999999999997</v>
      </c>
      <c r="R1131">
        <v>32.18</v>
      </c>
      <c r="S1131">
        <v>2.7010000000000001</v>
      </c>
      <c r="T1131">
        <v>5.63</v>
      </c>
      <c r="U1131">
        <v>3.0082</v>
      </c>
      <c r="V1131">
        <v>5.4965000000000002</v>
      </c>
      <c r="W1131">
        <v>9267.5</v>
      </c>
      <c r="X1131">
        <v>1.3687499999999999</v>
      </c>
      <c r="Y1131">
        <v>38.979999999999997</v>
      </c>
      <c r="Z1131">
        <v>4.3310000000000004</v>
      </c>
      <c r="AA1131">
        <v>181.73</v>
      </c>
      <c r="AB1131">
        <v>22.508900000000001</v>
      </c>
      <c r="AC1131">
        <v>561.04999999999995</v>
      </c>
      <c r="AD1131">
        <v>56.1</v>
      </c>
      <c r="AF1131" s="1">
        <v>40753</v>
      </c>
      <c r="AG1131">
        <v>2.968</v>
      </c>
    </row>
    <row r="1132" spans="2:33" x14ac:dyDescent="0.2">
      <c r="B1132" s="1">
        <v>38338</v>
      </c>
      <c r="C1132">
        <v>1.3251999999999999</v>
      </c>
      <c r="D1132">
        <v>104.41500000000001</v>
      </c>
      <c r="E1132">
        <v>1.9355500000000001</v>
      </c>
      <c r="G1132">
        <v>1.16015</v>
      </c>
      <c r="H1132">
        <v>1.2321500000000001</v>
      </c>
      <c r="I1132">
        <v>0.75824999999999998</v>
      </c>
      <c r="J1132">
        <v>0.71245000000000003</v>
      </c>
      <c r="K1132">
        <v>7.7797000000000001</v>
      </c>
      <c r="L1132">
        <v>1.6471499999999999</v>
      </c>
      <c r="M1132">
        <v>43.965000000000003</v>
      </c>
      <c r="N1132">
        <v>1059.5</v>
      </c>
      <c r="O1132">
        <v>6.7713999999999999</v>
      </c>
      <c r="P1132">
        <v>11.254</v>
      </c>
      <c r="Q1132">
        <v>6.1930500000000004</v>
      </c>
      <c r="R1132">
        <v>32.35</v>
      </c>
      <c r="S1132">
        <v>2.7130000000000001</v>
      </c>
      <c r="T1132">
        <v>5.7939999999999996</v>
      </c>
      <c r="U1132">
        <v>3.1265000000000001</v>
      </c>
      <c r="V1132">
        <v>5.6060999999999996</v>
      </c>
      <c r="W1132">
        <v>9300</v>
      </c>
      <c r="X1132">
        <v>1.401</v>
      </c>
      <c r="Y1132">
        <v>39.14</v>
      </c>
      <c r="Z1132">
        <v>4.3390000000000004</v>
      </c>
      <c r="AA1132">
        <v>185.065</v>
      </c>
      <c r="AB1132">
        <v>22.992699999999999</v>
      </c>
      <c r="AC1132">
        <v>574.15</v>
      </c>
      <c r="AD1132">
        <v>56.22</v>
      </c>
      <c r="AF1132" s="1">
        <v>40760</v>
      </c>
      <c r="AG1132">
        <v>3.0108000000000001</v>
      </c>
    </row>
    <row r="1133" spans="2:33" x14ac:dyDescent="0.2">
      <c r="B1133" s="1">
        <v>38331</v>
      </c>
      <c r="C1133">
        <v>1.3223</v>
      </c>
      <c r="D1133">
        <v>105.51</v>
      </c>
      <c r="E1133">
        <v>1.9138500000000001</v>
      </c>
      <c r="G1133">
        <v>1.1609</v>
      </c>
      <c r="H1133">
        <v>1.22725</v>
      </c>
      <c r="I1133">
        <v>0.75070000000000003</v>
      </c>
      <c r="J1133">
        <v>0.70315000000000005</v>
      </c>
      <c r="K1133">
        <v>7.7744</v>
      </c>
      <c r="L1133">
        <v>1.6539999999999999</v>
      </c>
      <c r="M1133">
        <v>44.765000000000001</v>
      </c>
      <c r="N1133">
        <v>1065</v>
      </c>
      <c r="O1133">
        <v>6.8049999999999997</v>
      </c>
      <c r="P1133">
        <v>11.3355</v>
      </c>
      <c r="Q1133">
        <v>6.2137500000000001</v>
      </c>
      <c r="R1133">
        <v>32.47</v>
      </c>
      <c r="S1133">
        <v>2.7759999999999998</v>
      </c>
      <c r="T1133">
        <v>5.7974500000000004</v>
      </c>
      <c r="U1133">
        <v>3.1818</v>
      </c>
      <c r="V1133">
        <v>5.6196000000000002</v>
      </c>
      <c r="W1133">
        <v>9242.5</v>
      </c>
      <c r="X1133">
        <v>1.4370000000000001</v>
      </c>
      <c r="Y1133">
        <v>39.715000000000003</v>
      </c>
      <c r="Z1133">
        <v>4.3550000000000004</v>
      </c>
      <c r="AA1133">
        <v>187.92</v>
      </c>
      <c r="AB1133">
        <v>23.251000000000001</v>
      </c>
      <c r="AC1133">
        <v>593.65</v>
      </c>
      <c r="AD1133">
        <v>56.35</v>
      </c>
      <c r="AF1133" s="1">
        <v>40767</v>
      </c>
      <c r="AG1133">
        <v>3.0042</v>
      </c>
    </row>
    <row r="1134" spans="2:33" x14ac:dyDescent="0.2">
      <c r="B1134" s="1">
        <v>38324</v>
      </c>
      <c r="C1134">
        <v>1.3369500000000001</v>
      </c>
      <c r="D1134">
        <v>102.535</v>
      </c>
      <c r="E1134">
        <v>1.9370000000000001</v>
      </c>
      <c r="G1134">
        <v>1.1415</v>
      </c>
      <c r="H1134">
        <v>1.19845</v>
      </c>
      <c r="I1134">
        <v>0.77644999999999997</v>
      </c>
      <c r="J1134">
        <v>0.71870000000000001</v>
      </c>
      <c r="K1134">
        <v>7.7728999999999999</v>
      </c>
      <c r="L1134">
        <v>1.63615</v>
      </c>
      <c r="M1134">
        <v>44.155000000000001</v>
      </c>
      <c r="N1134">
        <v>1044</v>
      </c>
      <c r="O1134">
        <v>6.6654999999999998</v>
      </c>
      <c r="P1134">
        <v>11.128500000000001</v>
      </c>
      <c r="Q1134">
        <v>6.1057499999999996</v>
      </c>
      <c r="R1134">
        <v>32.064999999999998</v>
      </c>
      <c r="S1134">
        <v>2.7035</v>
      </c>
      <c r="T1134">
        <v>5.7974500000000004</v>
      </c>
      <c r="U1134">
        <v>3.1241500000000002</v>
      </c>
      <c r="V1134">
        <v>5.5575000000000001</v>
      </c>
      <c r="W1134">
        <v>9055</v>
      </c>
      <c r="X1134">
        <v>1.4075</v>
      </c>
      <c r="Y1134">
        <v>39.104999999999997</v>
      </c>
      <c r="Z1134">
        <v>4.3605</v>
      </c>
      <c r="AA1134">
        <v>182.79499999999999</v>
      </c>
      <c r="AB1134">
        <v>23.041899999999998</v>
      </c>
      <c r="AC1134">
        <v>581.25</v>
      </c>
      <c r="AD1134">
        <v>56.055</v>
      </c>
      <c r="AF1134" s="1">
        <v>40774</v>
      </c>
      <c r="AG1134">
        <v>2.9805000000000001</v>
      </c>
    </row>
    <row r="1135" spans="2:33" x14ac:dyDescent="0.2">
      <c r="B1135" s="1">
        <v>38317</v>
      </c>
      <c r="C1135">
        <v>1.32585</v>
      </c>
      <c r="D1135">
        <v>102.735</v>
      </c>
      <c r="E1135">
        <v>1.8935</v>
      </c>
      <c r="G1135">
        <v>1.14215</v>
      </c>
      <c r="H1135">
        <v>1.1792499999999999</v>
      </c>
      <c r="I1135">
        <v>0.78854999999999997</v>
      </c>
      <c r="J1135">
        <v>0.71745000000000003</v>
      </c>
      <c r="K1135">
        <v>7.7727500000000003</v>
      </c>
      <c r="L1135">
        <v>1.63995</v>
      </c>
      <c r="M1135">
        <v>45.015000000000001</v>
      </c>
      <c r="N1135">
        <v>1048</v>
      </c>
      <c r="O1135">
        <v>6.7282999999999999</v>
      </c>
      <c r="P1135">
        <v>11.253</v>
      </c>
      <c r="Q1135">
        <v>6.1173000000000002</v>
      </c>
      <c r="R1135">
        <v>32.369999999999997</v>
      </c>
      <c r="S1135">
        <v>2.7324000000000002</v>
      </c>
      <c r="T1135">
        <v>5.8574999999999999</v>
      </c>
      <c r="U1135">
        <v>3.1793999999999998</v>
      </c>
      <c r="V1135">
        <v>5.6040000000000001</v>
      </c>
      <c r="W1135">
        <v>9000</v>
      </c>
      <c r="X1135">
        <v>1.4225000000000001</v>
      </c>
      <c r="Y1135">
        <v>39.46</v>
      </c>
      <c r="Z1135">
        <v>4.3650000000000002</v>
      </c>
      <c r="AA1135">
        <v>185.155</v>
      </c>
      <c r="AB1135">
        <v>23.3596</v>
      </c>
      <c r="AC1135">
        <v>587.25</v>
      </c>
      <c r="AD1135">
        <v>56.185000000000002</v>
      </c>
      <c r="AF1135" s="1">
        <v>40781</v>
      </c>
      <c r="AG1135">
        <v>2.988</v>
      </c>
    </row>
    <row r="1136" spans="2:33" x14ac:dyDescent="0.2">
      <c r="B1136" s="1">
        <v>38310</v>
      </c>
      <c r="C1136">
        <v>1.30575</v>
      </c>
      <c r="D1136">
        <v>102.94</v>
      </c>
      <c r="E1136">
        <v>1.8582000000000001</v>
      </c>
      <c r="G1136">
        <v>1.1593500000000001</v>
      </c>
      <c r="H1136">
        <v>1.1994499999999999</v>
      </c>
      <c r="I1136">
        <v>0.78369999999999995</v>
      </c>
      <c r="J1136">
        <v>0.71074999999999999</v>
      </c>
      <c r="K1136">
        <v>7.7742500000000003</v>
      </c>
      <c r="L1136">
        <v>1.64645</v>
      </c>
      <c r="M1136">
        <v>45.1</v>
      </c>
      <c r="N1136">
        <v>1064.5</v>
      </c>
      <c r="O1136">
        <v>6.8563000000000001</v>
      </c>
      <c r="P1136">
        <v>11.362</v>
      </c>
      <c r="Q1136">
        <v>6.2366999999999999</v>
      </c>
      <c r="R1136">
        <v>32.549999999999997</v>
      </c>
      <c r="S1136">
        <v>2.7770000000000001</v>
      </c>
      <c r="T1136">
        <v>6.0187999999999997</v>
      </c>
      <c r="U1136">
        <v>3.2433000000000001</v>
      </c>
      <c r="V1136">
        <v>5.6901000000000002</v>
      </c>
      <c r="W1136">
        <v>8960</v>
      </c>
      <c r="X1136">
        <v>1.4432499999999999</v>
      </c>
      <c r="Y1136">
        <v>39.950000000000003</v>
      </c>
      <c r="Z1136">
        <v>4.3674999999999997</v>
      </c>
      <c r="AA1136">
        <v>189.84</v>
      </c>
      <c r="AB1136">
        <v>23.8201</v>
      </c>
      <c r="AC1136">
        <v>589.25</v>
      </c>
      <c r="AD1136">
        <v>56.325000000000003</v>
      </c>
      <c r="AF1136" s="1">
        <v>40788</v>
      </c>
      <c r="AG1136">
        <v>2.9638</v>
      </c>
    </row>
    <row r="1137" spans="2:33" x14ac:dyDescent="0.2">
      <c r="B1137" s="1">
        <v>38303</v>
      </c>
      <c r="C1137">
        <v>1.29355</v>
      </c>
      <c r="D1137">
        <v>105.655</v>
      </c>
      <c r="E1137">
        <v>1.84985</v>
      </c>
      <c r="G1137">
        <v>1.1771</v>
      </c>
      <c r="H1137">
        <v>1.1936</v>
      </c>
      <c r="I1137">
        <v>0.76815</v>
      </c>
      <c r="J1137">
        <v>0.69225000000000003</v>
      </c>
      <c r="K1137">
        <v>7.7754000000000003</v>
      </c>
      <c r="L1137">
        <v>1.65215</v>
      </c>
      <c r="M1137">
        <v>45.015000000000001</v>
      </c>
      <c r="N1137">
        <v>1103</v>
      </c>
      <c r="O1137">
        <v>6.9352</v>
      </c>
      <c r="P1137">
        <v>11.3893</v>
      </c>
      <c r="Q1137">
        <v>6.2691999999999997</v>
      </c>
      <c r="R1137">
        <v>32.979999999999997</v>
      </c>
      <c r="S1137">
        <v>2.7934999999999999</v>
      </c>
      <c r="T1137">
        <v>6.1212999999999997</v>
      </c>
      <c r="U1137">
        <v>3.3083</v>
      </c>
      <c r="V1137">
        <v>5.7476000000000003</v>
      </c>
      <c r="W1137">
        <v>9035</v>
      </c>
      <c r="X1137">
        <v>1.4624999999999999</v>
      </c>
      <c r="Y1137">
        <v>40.33</v>
      </c>
      <c r="Z1137">
        <v>4.4249499999999999</v>
      </c>
      <c r="AA1137">
        <v>188.82499999999999</v>
      </c>
      <c r="AB1137">
        <v>24.389199999999999</v>
      </c>
      <c r="AC1137">
        <v>596.29999999999995</v>
      </c>
      <c r="AD1137">
        <v>56.344999999999999</v>
      </c>
      <c r="AF1137" s="1">
        <v>40795</v>
      </c>
      <c r="AG1137">
        <v>3.0005000000000002</v>
      </c>
    </row>
    <row r="1138" spans="2:33" x14ac:dyDescent="0.2">
      <c r="B1138" s="1">
        <v>38296</v>
      </c>
      <c r="C1138">
        <v>1.2910999999999999</v>
      </c>
      <c r="D1138">
        <v>105.675</v>
      </c>
      <c r="E1138">
        <v>1.84795</v>
      </c>
      <c r="G1138">
        <v>1.1843999999999999</v>
      </c>
      <c r="H1138">
        <v>1.2005999999999999</v>
      </c>
      <c r="I1138">
        <v>0.76065000000000005</v>
      </c>
      <c r="J1138">
        <v>0.69255</v>
      </c>
      <c r="K1138">
        <v>7.7729999999999997</v>
      </c>
      <c r="L1138">
        <v>1.6547000000000001</v>
      </c>
      <c r="M1138">
        <v>45.2</v>
      </c>
      <c r="N1138">
        <v>1110.5</v>
      </c>
      <c r="O1138">
        <v>7.0434999999999999</v>
      </c>
      <c r="P1138">
        <v>11.4125</v>
      </c>
      <c r="Q1138">
        <v>6.3390000000000004</v>
      </c>
      <c r="R1138">
        <v>33.28</v>
      </c>
      <c r="S1138">
        <v>2.8205</v>
      </c>
      <c r="T1138">
        <v>6.1249500000000001</v>
      </c>
      <c r="U1138">
        <v>3.3142499999999999</v>
      </c>
      <c r="V1138">
        <v>5.7569999999999997</v>
      </c>
      <c r="W1138">
        <v>9065</v>
      </c>
      <c r="X1138">
        <v>1.4564999999999999</v>
      </c>
      <c r="Y1138">
        <v>40.86</v>
      </c>
      <c r="Z1138">
        <v>4.4317500000000001</v>
      </c>
      <c r="AA1138">
        <v>190.20500000000001</v>
      </c>
      <c r="AB1138">
        <v>24.368400000000001</v>
      </c>
      <c r="AC1138">
        <v>599.75</v>
      </c>
      <c r="AD1138">
        <v>56.37</v>
      </c>
      <c r="AF1138" s="1">
        <v>40802</v>
      </c>
      <c r="AG1138">
        <v>3.0907</v>
      </c>
    </row>
    <row r="1139" spans="2:33" x14ac:dyDescent="0.2">
      <c r="B1139" s="1">
        <v>38289</v>
      </c>
      <c r="C1139">
        <v>1.2716499999999999</v>
      </c>
      <c r="D1139">
        <v>106.19499999999999</v>
      </c>
      <c r="E1139">
        <v>1.8320000000000001</v>
      </c>
      <c r="G1139">
        <v>1.2015499999999999</v>
      </c>
      <c r="H1139">
        <v>1.2196499999999999</v>
      </c>
      <c r="I1139">
        <v>0.74695</v>
      </c>
      <c r="J1139">
        <v>0.68425000000000002</v>
      </c>
      <c r="K1139">
        <v>7.7835999999999999</v>
      </c>
      <c r="L1139">
        <v>1.6634</v>
      </c>
      <c r="M1139">
        <v>45.37</v>
      </c>
      <c r="N1139">
        <v>1119</v>
      </c>
      <c r="O1139">
        <v>7.1139000000000001</v>
      </c>
      <c r="P1139">
        <v>11.532500000000001</v>
      </c>
      <c r="Q1139">
        <v>6.3959999999999999</v>
      </c>
      <c r="R1139">
        <v>33.43</v>
      </c>
      <c r="S1139">
        <v>2.8580000000000001</v>
      </c>
      <c r="T1139">
        <v>6.1475</v>
      </c>
      <c r="U1139">
        <v>3.3988</v>
      </c>
      <c r="V1139">
        <v>5.8429000000000002</v>
      </c>
      <c r="W1139">
        <v>9095</v>
      </c>
      <c r="X1139">
        <v>1.4744999999999999</v>
      </c>
      <c r="Y1139">
        <v>41.05</v>
      </c>
      <c r="Z1139">
        <v>4.4595000000000002</v>
      </c>
      <c r="AA1139">
        <v>193.26499999999999</v>
      </c>
      <c r="AB1139">
        <v>24.763400000000001</v>
      </c>
      <c r="AC1139">
        <v>614.25</v>
      </c>
      <c r="AD1139">
        <v>56.33</v>
      </c>
      <c r="AF1139" s="1">
        <v>40809</v>
      </c>
      <c r="AG1139">
        <v>3.1661999999999999</v>
      </c>
    </row>
    <row r="1140" spans="2:33" x14ac:dyDescent="0.2">
      <c r="B1140" s="1">
        <v>38282</v>
      </c>
      <c r="C1140">
        <v>1.2629999999999999</v>
      </c>
      <c r="D1140">
        <v>107.49</v>
      </c>
      <c r="E1140">
        <v>1.8263499999999999</v>
      </c>
      <c r="G1140">
        <v>1.2175</v>
      </c>
      <c r="H1140">
        <v>1.2403</v>
      </c>
      <c r="I1140">
        <v>0.73909999999999998</v>
      </c>
      <c r="J1140">
        <v>0.69399999999999995</v>
      </c>
      <c r="K1140">
        <v>7.7871499999999996</v>
      </c>
      <c r="L1140">
        <v>1.6684000000000001</v>
      </c>
      <c r="M1140">
        <v>45.73</v>
      </c>
      <c r="N1140">
        <v>1138.5</v>
      </c>
      <c r="O1140">
        <v>7.194</v>
      </c>
      <c r="P1140">
        <v>11.439299999999999</v>
      </c>
      <c r="Q1140">
        <v>6.4976500000000001</v>
      </c>
      <c r="R1140">
        <v>33.79</v>
      </c>
      <c r="S1140">
        <v>2.8525</v>
      </c>
      <c r="T1140">
        <v>6.2038000000000002</v>
      </c>
      <c r="U1140">
        <v>3.3969999999999998</v>
      </c>
      <c r="V1140">
        <v>5.8865999999999996</v>
      </c>
      <c r="W1140">
        <v>9090</v>
      </c>
      <c r="X1140">
        <v>1.482</v>
      </c>
      <c r="Y1140">
        <v>41.265000000000001</v>
      </c>
      <c r="Z1140">
        <v>4.4375</v>
      </c>
      <c r="AA1140">
        <v>195.47</v>
      </c>
      <c r="AB1140">
        <v>24.971499999999999</v>
      </c>
      <c r="AC1140">
        <v>609.25</v>
      </c>
      <c r="AD1140">
        <v>56.32</v>
      </c>
      <c r="AF1140" s="1">
        <v>40816</v>
      </c>
      <c r="AG1140">
        <v>3.1890000000000001</v>
      </c>
    </row>
    <row r="1141" spans="2:33" x14ac:dyDescent="0.2">
      <c r="B1141" s="1">
        <v>38275</v>
      </c>
      <c r="C1141">
        <v>1.2479499999999999</v>
      </c>
      <c r="D1141">
        <v>109.125</v>
      </c>
      <c r="E1141">
        <v>1.8053999999999999</v>
      </c>
      <c r="G1141">
        <v>1.2335</v>
      </c>
      <c r="H1141">
        <v>1.2524</v>
      </c>
      <c r="I1141">
        <v>0.73194999999999999</v>
      </c>
      <c r="J1141">
        <v>0.68764999999999998</v>
      </c>
      <c r="K1141">
        <v>7.7877000000000001</v>
      </c>
      <c r="L1141">
        <v>1.6778500000000001</v>
      </c>
      <c r="M1141">
        <v>45.835000000000001</v>
      </c>
      <c r="N1141">
        <v>1143.5</v>
      </c>
      <c r="O1141">
        <v>7.2824999999999998</v>
      </c>
      <c r="P1141">
        <v>11.457000000000001</v>
      </c>
      <c r="Q1141">
        <v>6.5759999999999996</v>
      </c>
      <c r="R1141">
        <v>33.869999999999997</v>
      </c>
      <c r="S1141">
        <v>2.8555000000000001</v>
      </c>
      <c r="T1141">
        <v>6.4550000000000001</v>
      </c>
      <c r="U1141">
        <v>3.4554999999999998</v>
      </c>
      <c r="V1141">
        <v>5.9595000000000002</v>
      </c>
      <c r="W1141">
        <v>9095</v>
      </c>
      <c r="X1141">
        <v>1.4910000000000001</v>
      </c>
      <c r="Y1141">
        <v>41.42</v>
      </c>
      <c r="Z1141">
        <v>4.4725000000000001</v>
      </c>
      <c r="AA1141">
        <v>198.785</v>
      </c>
      <c r="AB1141">
        <v>25.235399999999998</v>
      </c>
      <c r="AC1141">
        <v>609</v>
      </c>
      <c r="AD1141">
        <v>56.4</v>
      </c>
      <c r="AF1141" s="1">
        <v>40823</v>
      </c>
      <c r="AG1141">
        <v>3.1585000000000001</v>
      </c>
    </row>
    <row r="1142" spans="2:33" x14ac:dyDescent="0.2">
      <c r="B1142" s="1">
        <v>38268</v>
      </c>
      <c r="C1142">
        <v>1.2416</v>
      </c>
      <c r="D1142">
        <v>109.755</v>
      </c>
      <c r="E1142">
        <v>1.7939000000000001</v>
      </c>
      <c r="G1142">
        <v>1.24885</v>
      </c>
      <c r="H1142">
        <v>1.2501</v>
      </c>
      <c r="I1142">
        <v>0.73534999999999995</v>
      </c>
      <c r="J1142">
        <v>0.68305000000000005</v>
      </c>
      <c r="K1142">
        <v>7.78735</v>
      </c>
      <c r="L1142">
        <v>1.6809000000000001</v>
      </c>
      <c r="M1142">
        <v>45.84</v>
      </c>
      <c r="N1142">
        <v>1148</v>
      </c>
      <c r="O1142">
        <v>7.3021000000000003</v>
      </c>
      <c r="P1142">
        <v>11.239000000000001</v>
      </c>
      <c r="Q1142">
        <v>6.6871999999999998</v>
      </c>
      <c r="R1142">
        <v>33.86</v>
      </c>
      <c r="S1142">
        <v>2.8250000000000002</v>
      </c>
      <c r="T1142">
        <v>6.5448000000000004</v>
      </c>
      <c r="U1142">
        <v>3.4933000000000001</v>
      </c>
      <c r="V1142">
        <v>5.9924999999999997</v>
      </c>
      <c r="W1142">
        <v>9095</v>
      </c>
      <c r="X1142">
        <v>1.4915</v>
      </c>
      <c r="Y1142">
        <v>41.29</v>
      </c>
      <c r="Z1142">
        <v>4.4554999999999998</v>
      </c>
      <c r="AA1142">
        <v>198.12</v>
      </c>
      <c r="AB1142">
        <v>25.2989</v>
      </c>
      <c r="AC1142">
        <v>596.25</v>
      </c>
      <c r="AD1142">
        <v>56.35</v>
      </c>
      <c r="AF1142" s="1">
        <v>40830</v>
      </c>
      <c r="AG1142">
        <v>3.129</v>
      </c>
    </row>
    <row r="1143" spans="2:33" x14ac:dyDescent="0.2">
      <c r="B1143" s="1">
        <v>38261</v>
      </c>
      <c r="C1143">
        <v>1.2395499999999999</v>
      </c>
      <c r="D1143">
        <v>110.41</v>
      </c>
      <c r="E1143">
        <v>1.7961499999999999</v>
      </c>
      <c r="G1143">
        <v>1.2500500000000001</v>
      </c>
      <c r="H1143">
        <v>1.2617499999999999</v>
      </c>
      <c r="I1143">
        <v>0.72394999999999998</v>
      </c>
      <c r="J1143">
        <v>0.67125000000000001</v>
      </c>
      <c r="K1143">
        <v>7.79725</v>
      </c>
      <c r="L1143">
        <v>1.6839500000000001</v>
      </c>
      <c r="M1143">
        <v>45.9</v>
      </c>
      <c r="N1143">
        <v>1148.5</v>
      </c>
      <c r="O1143">
        <v>7.2751000000000001</v>
      </c>
      <c r="P1143">
        <v>11.3605</v>
      </c>
      <c r="Q1143">
        <v>6.6932</v>
      </c>
      <c r="R1143">
        <v>33.94</v>
      </c>
      <c r="S1143">
        <v>2.8504999999999998</v>
      </c>
      <c r="T1143">
        <v>6.4924999999999997</v>
      </c>
      <c r="U1143">
        <v>3.4973000000000001</v>
      </c>
      <c r="V1143">
        <v>6.0031999999999996</v>
      </c>
      <c r="W1143">
        <v>9147</v>
      </c>
      <c r="X1143">
        <v>1.5095000000000001</v>
      </c>
      <c r="Y1143">
        <v>41.354999999999997</v>
      </c>
      <c r="Z1143">
        <v>4.4734999999999996</v>
      </c>
      <c r="AA1143">
        <v>198.60499999999999</v>
      </c>
      <c r="AB1143">
        <v>25.460699999999999</v>
      </c>
      <c r="AC1143">
        <v>609.25</v>
      </c>
      <c r="AD1143">
        <v>56.3</v>
      </c>
      <c r="AF1143" s="1">
        <v>40837</v>
      </c>
      <c r="AG1143">
        <v>3.1495000000000002</v>
      </c>
    </row>
    <row r="1144" spans="2:33" x14ac:dyDescent="0.2">
      <c r="B1144" s="1">
        <v>38254</v>
      </c>
      <c r="C1144">
        <v>1.22675</v>
      </c>
      <c r="D1144">
        <v>110.78</v>
      </c>
      <c r="E1144">
        <v>1.8023</v>
      </c>
      <c r="G1144">
        <v>1.2622</v>
      </c>
      <c r="H1144">
        <v>1.2754000000000001</v>
      </c>
      <c r="I1144">
        <v>0.71304999999999996</v>
      </c>
      <c r="J1144">
        <v>0.66635</v>
      </c>
      <c r="K1144">
        <v>7.7994500000000002</v>
      </c>
      <c r="L1144">
        <v>1.6897</v>
      </c>
      <c r="M1144">
        <v>45.91</v>
      </c>
      <c r="N1144">
        <v>1152.5</v>
      </c>
      <c r="O1144">
        <v>7.3760000000000003</v>
      </c>
      <c r="P1144">
        <v>11.407299999999999</v>
      </c>
      <c r="Q1144">
        <v>6.8132999999999999</v>
      </c>
      <c r="R1144">
        <v>33.950000000000003</v>
      </c>
      <c r="S1144">
        <v>2.8719999999999999</v>
      </c>
      <c r="T1144">
        <v>6.4082499999999998</v>
      </c>
      <c r="U1144">
        <v>3.5445000000000002</v>
      </c>
      <c r="V1144">
        <v>6.0637999999999996</v>
      </c>
      <c r="W1144">
        <v>9115</v>
      </c>
      <c r="X1144">
        <v>1.4964999999999999</v>
      </c>
      <c r="Y1144">
        <v>41.375</v>
      </c>
      <c r="Z1144">
        <v>4.4824999999999999</v>
      </c>
      <c r="AA1144">
        <v>200.78</v>
      </c>
      <c r="AB1144">
        <v>25.728100000000001</v>
      </c>
      <c r="AC1144">
        <v>613.45000000000005</v>
      </c>
      <c r="AD1144">
        <v>56.37</v>
      </c>
      <c r="AF1144" s="1">
        <v>40844</v>
      </c>
      <c r="AG1144">
        <v>3.07</v>
      </c>
    </row>
    <row r="1145" spans="2:33" x14ac:dyDescent="0.2">
      <c r="B1145" s="1">
        <v>38247</v>
      </c>
      <c r="C1145">
        <v>1.21635</v>
      </c>
      <c r="D1145">
        <v>110.16500000000001</v>
      </c>
      <c r="E1145">
        <v>1.7909999999999999</v>
      </c>
      <c r="G1145">
        <v>1.2718499999999999</v>
      </c>
      <c r="H1145">
        <v>1.3052999999999999</v>
      </c>
      <c r="I1145">
        <v>0.69625000000000004</v>
      </c>
      <c r="J1145">
        <v>0.65825</v>
      </c>
      <c r="K1145">
        <v>7.7997500000000004</v>
      </c>
      <c r="L1145">
        <v>1.69275</v>
      </c>
      <c r="M1145">
        <v>45.92</v>
      </c>
      <c r="N1145">
        <v>1147.5</v>
      </c>
      <c r="O1145">
        <v>7.4779999999999998</v>
      </c>
      <c r="P1145">
        <v>11.4773</v>
      </c>
      <c r="Q1145">
        <v>6.9245999999999999</v>
      </c>
      <c r="R1145">
        <v>33.869999999999997</v>
      </c>
      <c r="S1145">
        <v>2.8784999999999998</v>
      </c>
      <c r="T1145">
        <v>6.5686</v>
      </c>
      <c r="U1145">
        <v>3.5630000000000002</v>
      </c>
      <c r="V1145">
        <v>6.1146000000000003</v>
      </c>
      <c r="W1145">
        <v>9035</v>
      </c>
      <c r="X1145">
        <v>1.5205</v>
      </c>
      <c r="Y1145">
        <v>41.29</v>
      </c>
      <c r="Z1145">
        <v>4.4779999999999998</v>
      </c>
      <c r="AA1145">
        <v>203.48500000000001</v>
      </c>
      <c r="AB1145">
        <v>25.794699999999999</v>
      </c>
      <c r="AC1145">
        <v>610.5</v>
      </c>
      <c r="AD1145">
        <v>56.23</v>
      </c>
      <c r="AF1145" s="1">
        <v>40851</v>
      </c>
      <c r="AG1145">
        <v>3.1150000000000002</v>
      </c>
    </row>
    <row r="1146" spans="2:33" x14ac:dyDescent="0.2">
      <c r="B1146" s="1">
        <v>38240</v>
      </c>
      <c r="C1146">
        <v>1.2294499999999999</v>
      </c>
      <c r="D1146">
        <v>109.325</v>
      </c>
      <c r="E1146">
        <v>1.8004</v>
      </c>
      <c r="G1146">
        <v>1.2543</v>
      </c>
      <c r="H1146">
        <v>1.2858000000000001</v>
      </c>
      <c r="I1146">
        <v>0.69884999999999997</v>
      </c>
      <c r="J1146">
        <v>0.65944999999999998</v>
      </c>
      <c r="K1146">
        <v>7.7998500000000002</v>
      </c>
      <c r="L1146">
        <v>1.6973</v>
      </c>
      <c r="M1146">
        <v>46.26</v>
      </c>
      <c r="N1146">
        <v>1144.5</v>
      </c>
      <c r="O1146">
        <v>7.3929</v>
      </c>
      <c r="P1146">
        <v>11.597</v>
      </c>
      <c r="Q1146">
        <v>6.7771999999999997</v>
      </c>
      <c r="R1146">
        <v>33.93</v>
      </c>
      <c r="S1146">
        <v>2.899</v>
      </c>
      <c r="T1146">
        <v>6.5750000000000002</v>
      </c>
      <c r="U1146">
        <v>3.5815000000000001</v>
      </c>
      <c r="V1146">
        <v>6.0494000000000003</v>
      </c>
      <c r="W1146">
        <v>9275</v>
      </c>
      <c r="X1146">
        <v>1.494</v>
      </c>
      <c r="Y1146">
        <v>41.56</v>
      </c>
      <c r="Z1146">
        <v>4.5</v>
      </c>
      <c r="AA1146">
        <v>202.99</v>
      </c>
      <c r="AB1146">
        <v>25.7879</v>
      </c>
      <c r="AC1146">
        <v>617.25</v>
      </c>
      <c r="AD1146">
        <v>56.15</v>
      </c>
      <c r="AF1146" s="1">
        <v>40858</v>
      </c>
      <c r="AG1146">
        <v>3.1429999999999998</v>
      </c>
    </row>
    <row r="1147" spans="2:33" x14ac:dyDescent="0.2">
      <c r="B1147" s="1">
        <v>38233</v>
      </c>
      <c r="C1147">
        <v>1.2052499999999999</v>
      </c>
      <c r="D1147">
        <v>110.245</v>
      </c>
      <c r="E1147">
        <v>1.7760499999999999</v>
      </c>
      <c r="G1147">
        <v>1.2717000000000001</v>
      </c>
      <c r="H1147">
        <v>1.3025</v>
      </c>
      <c r="I1147">
        <v>0.69040000000000001</v>
      </c>
      <c r="J1147">
        <v>0.64495000000000002</v>
      </c>
      <c r="K1147">
        <v>7.7993499999999996</v>
      </c>
      <c r="L1147">
        <v>1.7022999999999999</v>
      </c>
      <c r="M1147">
        <v>46.31</v>
      </c>
      <c r="N1147">
        <v>1151.5</v>
      </c>
      <c r="O1147">
        <v>7.5731999999999999</v>
      </c>
      <c r="P1147">
        <v>11.536300000000001</v>
      </c>
      <c r="Q1147">
        <v>6.8998999999999997</v>
      </c>
      <c r="R1147">
        <v>33.909999999999997</v>
      </c>
      <c r="S1147">
        <v>2.9279999999999999</v>
      </c>
      <c r="T1147">
        <v>6.6324500000000004</v>
      </c>
      <c r="U1147">
        <v>3.6573000000000002</v>
      </c>
      <c r="V1147">
        <v>6.17</v>
      </c>
      <c r="W1147">
        <v>9265</v>
      </c>
      <c r="X1147">
        <v>1.506</v>
      </c>
      <c r="Y1147">
        <v>41.536999999999999</v>
      </c>
      <c r="Z1147">
        <v>4.5149999999999997</v>
      </c>
      <c r="AA1147">
        <v>205</v>
      </c>
      <c r="AB1147">
        <v>26.261399999999998</v>
      </c>
      <c r="AC1147">
        <v>623.25</v>
      </c>
      <c r="AD1147">
        <v>56.1</v>
      </c>
      <c r="AF1147" s="1">
        <v>40865</v>
      </c>
      <c r="AG1147">
        <v>3.1655000000000002</v>
      </c>
    </row>
    <row r="1148" spans="2:33" x14ac:dyDescent="0.2">
      <c r="B1148" s="1">
        <v>38226</v>
      </c>
      <c r="C1148">
        <v>1.2035499999999999</v>
      </c>
      <c r="D1148">
        <v>109.56</v>
      </c>
      <c r="E1148">
        <v>1.7942</v>
      </c>
      <c r="G1148">
        <v>1.2804500000000001</v>
      </c>
      <c r="H1148">
        <v>1.3108</v>
      </c>
      <c r="I1148">
        <v>0.70369999999999999</v>
      </c>
      <c r="J1148">
        <v>0.65369999999999995</v>
      </c>
      <c r="K1148">
        <v>7.7999499999999999</v>
      </c>
      <c r="L1148">
        <v>1.7123999999999999</v>
      </c>
      <c r="M1148">
        <v>46.344999999999999</v>
      </c>
      <c r="N1148">
        <v>1153.5</v>
      </c>
      <c r="O1148">
        <v>7.5788000000000002</v>
      </c>
      <c r="P1148">
        <v>11.37</v>
      </c>
      <c r="Q1148">
        <v>6.9420999999999999</v>
      </c>
      <c r="R1148">
        <v>34.07</v>
      </c>
      <c r="S1148">
        <v>2.9620000000000002</v>
      </c>
      <c r="T1148">
        <v>6.7389999999999999</v>
      </c>
      <c r="U1148">
        <v>3.6998000000000002</v>
      </c>
      <c r="V1148">
        <v>6.1784999999999997</v>
      </c>
      <c r="W1148">
        <v>9305</v>
      </c>
      <c r="X1148">
        <v>1.5165</v>
      </c>
      <c r="Y1148">
        <v>41.585000000000001</v>
      </c>
      <c r="Z1148">
        <v>4.55</v>
      </c>
      <c r="AA1148">
        <v>206.36</v>
      </c>
      <c r="AB1148">
        <v>26.468699999999998</v>
      </c>
      <c r="AC1148">
        <v>626.85</v>
      </c>
      <c r="AD1148">
        <v>56.15</v>
      </c>
      <c r="AF1148" s="1">
        <v>40872</v>
      </c>
      <c r="AG1148">
        <v>3.1970999999999998</v>
      </c>
    </row>
    <row r="1149" spans="2:33" x14ac:dyDescent="0.2">
      <c r="B1149" s="1">
        <v>38219</v>
      </c>
      <c r="C1149">
        <v>1.2322500000000001</v>
      </c>
      <c r="D1149">
        <v>109.29</v>
      </c>
      <c r="E1149">
        <v>1.8211999999999999</v>
      </c>
      <c r="G1149">
        <v>1.2494000000000001</v>
      </c>
      <c r="H1149">
        <v>1.2965500000000001</v>
      </c>
      <c r="I1149">
        <v>0.72475000000000001</v>
      </c>
      <c r="J1149">
        <v>0.67335</v>
      </c>
      <c r="K1149">
        <v>7.7996999999999996</v>
      </c>
      <c r="L1149">
        <v>1.7082999999999999</v>
      </c>
      <c r="M1149">
        <v>46.274999999999999</v>
      </c>
      <c r="N1149">
        <v>1154.5</v>
      </c>
      <c r="O1149">
        <v>7.4598000000000004</v>
      </c>
      <c r="P1149">
        <v>11.3443</v>
      </c>
      <c r="Q1149">
        <v>6.6932999999999998</v>
      </c>
      <c r="R1149">
        <v>34.049999999999997</v>
      </c>
      <c r="S1149">
        <v>2.9744999999999999</v>
      </c>
      <c r="T1149">
        <v>6.5786499999999997</v>
      </c>
      <c r="U1149">
        <v>3.6215000000000002</v>
      </c>
      <c r="V1149">
        <v>6.0358000000000001</v>
      </c>
      <c r="W1149">
        <v>9235</v>
      </c>
      <c r="X1149">
        <v>1.47</v>
      </c>
      <c r="Y1149">
        <v>41.465000000000003</v>
      </c>
      <c r="Z1149">
        <v>4.5309999999999997</v>
      </c>
      <c r="AA1149">
        <v>204.215</v>
      </c>
      <c r="AB1149">
        <v>25.7029</v>
      </c>
      <c r="AC1149">
        <v>633.35</v>
      </c>
      <c r="AD1149">
        <v>55.72</v>
      </c>
      <c r="AF1149" s="1">
        <v>40879</v>
      </c>
      <c r="AG1149">
        <v>3.1274999999999999</v>
      </c>
    </row>
    <row r="1150" spans="2:33" x14ac:dyDescent="0.2">
      <c r="B1150" s="1">
        <v>38212</v>
      </c>
      <c r="C1150">
        <v>1.2354000000000001</v>
      </c>
      <c r="D1150">
        <v>110.755</v>
      </c>
      <c r="E1150">
        <v>1.8425</v>
      </c>
      <c r="G1150">
        <v>1.2402</v>
      </c>
      <c r="H1150">
        <v>1.3131999999999999</v>
      </c>
      <c r="I1150">
        <v>0.71684999999999999</v>
      </c>
      <c r="J1150">
        <v>0.66535</v>
      </c>
      <c r="K1150">
        <v>7.7992999999999997</v>
      </c>
      <c r="L1150">
        <v>1.7144999999999999</v>
      </c>
      <c r="M1150">
        <v>46.295000000000002</v>
      </c>
      <c r="N1150">
        <v>1160.5</v>
      </c>
      <c r="O1150">
        <v>7.4753999999999996</v>
      </c>
      <c r="P1150">
        <v>11.4068</v>
      </c>
      <c r="Q1150">
        <v>6.7084999999999999</v>
      </c>
      <c r="R1150">
        <v>34.200000000000003</v>
      </c>
      <c r="S1150">
        <v>3.0205000000000002</v>
      </c>
      <c r="T1150">
        <v>6.4630000000000001</v>
      </c>
      <c r="U1150">
        <v>3.6120000000000001</v>
      </c>
      <c r="V1150">
        <v>6.02</v>
      </c>
      <c r="W1150">
        <v>9255</v>
      </c>
      <c r="X1150">
        <v>1.464</v>
      </c>
      <c r="Y1150">
        <v>41.53</v>
      </c>
      <c r="Z1150">
        <v>4.5469999999999997</v>
      </c>
      <c r="AA1150">
        <v>201.16499999999999</v>
      </c>
      <c r="AB1150">
        <v>25.488900000000001</v>
      </c>
      <c r="AC1150">
        <v>639.65</v>
      </c>
      <c r="AD1150">
        <v>55.695</v>
      </c>
      <c r="AF1150" s="1">
        <v>40886</v>
      </c>
      <c r="AG1150">
        <v>3.149</v>
      </c>
    </row>
    <row r="1151" spans="2:33" x14ac:dyDescent="0.2">
      <c r="B1151" s="1">
        <v>38205</v>
      </c>
      <c r="C1151">
        <v>1.2259</v>
      </c>
      <c r="D1151">
        <v>110.125</v>
      </c>
      <c r="E1151">
        <v>1.8445</v>
      </c>
      <c r="G1151">
        <v>1.2536499999999999</v>
      </c>
      <c r="H1151">
        <v>1.3089999999999999</v>
      </c>
      <c r="I1151">
        <v>0.71460000000000001</v>
      </c>
      <c r="J1151">
        <v>0.65349999999999997</v>
      </c>
      <c r="K1151">
        <v>7.7968999999999999</v>
      </c>
      <c r="L1151">
        <v>1.7161999999999999</v>
      </c>
      <c r="M1151">
        <v>46.37</v>
      </c>
      <c r="N1151">
        <v>1155.5</v>
      </c>
      <c r="O1151">
        <v>7.4904999999999999</v>
      </c>
      <c r="P1151">
        <v>11.404999999999999</v>
      </c>
      <c r="Q1151">
        <v>6.8080999999999996</v>
      </c>
      <c r="R1151">
        <v>34.159999999999997</v>
      </c>
      <c r="S1151">
        <v>3.0505</v>
      </c>
      <c r="T1151">
        <v>6.1456</v>
      </c>
      <c r="U1151">
        <v>3.5815000000000001</v>
      </c>
      <c r="V1151">
        <v>6.0657500000000004</v>
      </c>
      <c r="W1151">
        <v>9190</v>
      </c>
      <c r="X1151">
        <v>1.4550000000000001</v>
      </c>
      <c r="Y1151">
        <v>41.35</v>
      </c>
      <c r="Z1151">
        <v>4.532</v>
      </c>
      <c r="AA1151">
        <v>202.03</v>
      </c>
      <c r="AB1151">
        <v>25.767800000000001</v>
      </c>
      <c r="AC1151">
        <v>638.45000000000005</v>
      </c>
      <c r="AD1151">
        <v>55.75</v>
      </c>
      <c r="AF1151" s="1">
        <v>40893</v>
      </c>
      <c r="AG1151">
        <v>3.1779999999999999</v>
      </c>
    </row>
    <row r="1152" spans="2:33" x14ac:dyDescent="0.2">
      <c r="B1152" s="1">
        <v>38198</v>
      </c>
      <c r="C1152">
        <v>1.2037</v>
      </c>
      <c r="D1152">
        <v>111.465</v>
      </c>
      <c r="E1152">
        <v>1.8180499999999999</v>
      </c>
      <c r="G1152">
        <v>1.2799499999999999</v>
      </c>
      <c r="H1152">
        <v>1.32805</v>
      </c>
      <c r="I1152">
        <v>0.70040000000000002</v>
      </c>
      <c r="J1152">
        <v>0.63465000000000005</v>
      </c>
      <c r="K1152">
        <v>7.7998500000000002</v>
      </c>
      <c r="L1152">
        <v>1.7206999999999999</v>
      </c>
      <c r="M1152">
        <v>46.454999999999998</v>
      </c>
      <c r="N1152">
        <v>1166.5</v>
      </c>
      <c r="O1152">
        <v>7.6787000000000001</v>
      </c>
      <c r="P1152">
        <v>11.4138</v>
      </c>
      <c r="Q1152">
        <v>7.0084</v>
      </c>
      <c r="R1152">
        <v>34.14</v>
      </c>
      <c r="S1152">
        <v>3.0217499999999999</v>
      </c>
      <c r="T1152">
        <v>6.2672999999999996</v>
      </c>
      <c r="U1152">
        <v>3.6379999999999999</v>
      </c>
      <c r="V1152">
        <v>6.1775000000000002</v>
      </c>
      <c r="W1152">
        <v>9130</v>
      </c>
      <c r="X1152">
        <v>1.4664999999999999</v>
      </c>
      <c r="Y1152">
        <v>41.32</v>
      </c>
      <c r="Z1152">
        <v>4.5149999999999997</v>
      </c>
      <c r="AA1152">
        <v>206.41</v>
      </c>
      <c r="AB1152">
        <v>26.376200000000001</v>
      </c>
      <c r="AC1152">
        <v>641.75</v>
      </c>
      <c r="AD1152">
        <v>55.9</v>
      </c>
      <c r="AF1152" s="1">
        <v>40900</v>
      </c>
      <c r="AG1152">
        <v>3.1575000000000002</v>
      </c>
    </row>
    <row r="1153" spans="2:33" x14ac:dyDescent="0.2">
      <c r="B1153" s="1">
        <v>38191</v>
      </c>
      <c r="C1153">
        <v>1.2114499999999999</v>
      </c>
      <c r="D1153">
        <v>110.255</v>
      </c>
      <c r="E1153">
        <v>1.83345</v>
      </c>
      <c r="G1153">
        <v>1.26345</v>
      </c>
      <c r="H1153">
        <v>1.3220499999999999</v>
      </c>
      <c r="I1153">
        <v>0.70884999999999998</v>
      </c>
      <c r="J1153">
        <v>0.63480000000000003</v>
      </c>
      <c r="K1153">
        <v>7.7999499999999999</v>
      </c>
      <c r="L1153">
        <v>1.7250000000000001</v>
      </c>
      <c r="M1153">
        <v>46.325000000000003</v>
      </c>
      <c r="N1153">
        <v>1165.5</v>
      </c>
      <c r="O1153">
        <v>7.6064999999999996</v>
      </c>
      <c r="P1153">
        <v>11.423299999999999</v>
      </c>
      <c r="Q1153">
        <v>7.0053999999999998</v>
      </c>
      <c r="R1153">
        <v>34.07</v>
      </c>
      <c r="S1153">
        <v>3.0329999999999999</v>
      </c>
      <c r="T1153">
        <v>6.2112999999999996</v>
      </c>
      <c r="U1153">
        <v>3.6555</v>
      </c>
      <c r="V1153">
        <v>6.1386000000000003</v>
      </c>
      <c r="W1153">
        <v>9065</v>
      </c>
      <c r="X1153">
        <v>1.466</v>
      </c>
      <c r="Y1153">
        <v>41.069499999999998</v>
      </c>
      <c r="Z1153">
        <v>4.4969999999999999</v>
      </c>
      <c r="AA1153">
        <v>205.505</v>
      </c>
      <c r="AB1153">
        <v>25.9298</v>
      </c>
      <c r="AC1153">
        <v>630.65</v>
      </c>
      <c r="AD1153">
        <v>56.05</v>
      </c>
      <c r="AF1153" s="1">
        <v>40907</v>
      </c>
      <c r="AG1153">
        <v>3.1682000000000001</v>
      </c>
    </row>
    <row r="1154" spans="2:33" x14ac:dyDescent="0.2">
      <c r="B1154" s="1">
        <v>38184</v>
      </c>
      <c r="C1154">
        <v>1.2443</v>
      </c>
      <c r="D1154">
        <v>108.625</v>
      </c>
      <c r="E1154">
        <v>1.8726499999999999</v>
      </c>
      <c r="G1154">
        <v>1.22525</v>
      </c>
      <c r="H1154">
        <v>1.3111999999999999</v>
      </c>
      <c r="I1154">
        <v>0.73145000000000004</v>
      </c>
      <c r="J1154">
        <v>0.65900000000000003</v>
      </c>
      <c r="K1154">
        <v>7.7999499999999999</v>
      </c>
      <c r="L1154">
        <v>1.7014</v>
      </c>
      <c r="M1154">
        <v>45.945</v>
      </c>
      <c r="N1154">
        <v>1162.5</v>
      </c>
      <c r="O1154">
        <v>7.3947000000000003</v>
      </c>
      <c r="P1154">
        <v>11.449</v>
      </c>
      <c r="Q1154">
        <v>6.8216000000000001</v>
      </c>
      <c r="R1154">
        <v>33.869999999999997</v>
      </c>
      <c r="S1154">
        <v>3.004</v>
      </c>
      <c r="T1154">
        <v>5.9675000000000002</v>
      </c>
      <c r="U1154">
        <v>3.5598000000000001</v>
      </c>
      <c r="V1154">
        <v>5.97445</v>
      </c>
      <c r="W1154">
        <v>8922.5</v>
      </c>
      <c r="X1154">
        <v>1.4265000000000001</v>
      </c>
      <c r="Y1154">
        <v>40.805</v>
      </c>
      <c r="Z1154">
        <v>4.4880000000000004</v>
      </c>
      <c r="AA1154">
        <v>200.905</v>
      </c>
      <c r="AB1154">
        <v>25.121400000000001</v>
      </c>
      <c r="AC1154">
        <v>622.9</v>
      </c>
      <c r="AD1154">
        <v>56.015000000000001</v>
      </c>
      <c r="AF1154" s="1">
        <v>40914</v>
      </c>
      <c r="AG1154">
        <v>3.1516999999999999</v>
      </c>
    </row>
    <row r="1155" spans="2:33" x14ac:dyDescent="0.2">
      <c r="B1155" s="1">
        <v>38177</v>
      </c>
      <c r="C1155">
        <v>1.2390000000000001</v>
      </c>
      <c r="D1155">
        <v>108.22499999999999</v>
      </c>
      <c r="E1155">
        <v>1.8535999999999999</v>
      </c>
      <c r="G1155">
        <v>1.2263999999999999</v>
      </c>
      <c r="H1155">
        <v>1.3203</v>
      </c>
      <c r="I1155">
        <v>0.72114999999999996</v>
      </c>
      <c r="J1155">
        <v>0.65674999999999994</v>
      </c>
      <c r="K1155">
        <v>7.7995999999999999</v>
      </c>
      <c r="L1155">
        <v>1.7015</v>
      </c>
      <c r="M1155">
        <v>45.7</v>
      </c>
      <c r="N1155">
        <v>1150.5</v>
      </c>
      <c r="O1155">
        <v>7.4160000000000004</v>
      </c>
      <c r="P1155">
        <v>11.518000000000001</v>
      </c>
      <c r="Q1155">
        <v>6.8310500000000003</v>
      </c>
      <c r="R1155">
        <v>33.71</v>
      </c>
      <c r="S1155">
        <v>3.0579999999999998</v>
      </c>
      <c r="T1155">
        <v>6.0830000000000002</v>
      </c>
      <c r="U1155">
        <v>3.6509999999999998</v>
      </c>
      <c r="V1155">
        <v>6.0019</v>
      </c>
      <c r="W1155">
        <v>8920</v>
      </c>
      <c r="X1155">
        <v>1.4424999999999999</v>
      </c>
      <c r="Y1155">
        <v>40.744999999999997</v>
      </c>
      <c r="Z1155">
        <v>4.4817</v>
      </c>
      <c r="AA1155">
        <v>203.505</v>
      </c>
      <c r="AB1155">
        <v>25.4025</v>
      </c>
      <c r="AC1155">
        <v>637.85</v>
      </c>
      <c r="AD1155">
        <v>55.8</v>
      </c>
      <c r="AF1155" s="1">
        <v>40921</v>
      </c>
      <c r="AG1155">
        <v>3.1339999999999999</v>
      </c>
    </row>
    <row r="1156" spans="2:33" x14ac:dyDescent="0.2">
      <c r="B1156" s="1">
        <v>38170</v>
      </c>
      <c r="C1156">
        <v>1.2300500000000001</v>
      </c>
      <c r="D1156">
        <v>108.51</v>
      </c>
      <c r="E1156">
        <v>1.82735</v>
      </c>
      <c r="G1156">
        <v>1.23325</v>
      </c>
      <c r="H1156">
        <v>1.32575</v>
      </c>
      <c r="I1156">
        <v>0.71325000000000005</v>
      </c>
      <c r="J1156">
        <v>0.64695000000000003</v>
      </c>
      <c r="K1156">
        <v>7.7997500000000004</v>
      </c>
      <c r="L1156">
        <v>1.71285</v>
      </c>
      <c r="M1156">
        <v>45.87</v>
      </c>
      <c r="N1156">
        <v>1150.5</v>
      </c>
      <c r="O1156">
        <v>7.4664999999999999</v>
      </c>
      <c r="P1156">
        <v>11.480499999999999</v>
      </c>
      <c r="Q1156">
        <v>6.9141000000000004</v>
      </c>
      <c r="R1156">
        <v>33.72</v>
      </c>
      <c r="S1156">
        <v>3.048</v>
      </c>
      <c r="T1156">
        <v>6.1105999999999998</v>
      </c>
      <c r="U1156">
        <v>3.6764999999999999</v>
      </c>
      <c r="V1156">
        <v>6.0445000000000002</v>
      </c>
      <c r="W1156">
        <v>9147.5</v>
      </c>
      <c r="X1156">
        <v>1.4472499999999999</v>
      </c>
      <c r="Y1156">
        <v>40.695</v>
      </c>
      <c r="Z1156">
        <v>4.4720000000000004</v>
      </c>
      <c r="AA1156">
        <v>203.67500000000001</v>
      </c>
      <c r="AB1156">
        <v>25.864899999999999</v>
      </c>
      <c r="AC1156">
        <v>630.45000000000005</v>
      </c>
      <c r="AD1156">
        <v>55.95</v>
      </c>
      <c r="AF1156" s="1">
        <v>40928</v>
      </c>
      <c r="AG1156">
        <v>3.1070000000000002</v>
      </c>
    </row>
    <row r="1157" spans="2:33" x14ac:dyDescent="0.2">
      <c r="B1157" s="1">
        <v>38163</v>
      </c>
      <c r="C1157">
        <v>1.2139</v>
      </c>
      <c r="D1157">
        <v>107.755</v>
      </c>
      <c r="E1157">
        <v>1.8214999999999999</v>
      </c>
      <c r="G1157">
        <v>1.2505500000000001</v>
      </c>
      <c r="H1157">
        <v>1.3491</v>
      </c>
      <c r="I1157">
        <v>0.69810000000000005</v>
      </c>
      <c r="J1157">
        <v>0.63624999999999998</v>
      </c>
      <c r="K1157">
        <v>7.7977999999999996</v>
      </c>
      <c r="L1157">
        <v>1.7077</v>
      </c>
      <c r="M1157">
        <v>45.875</v>
      </c>
      <c r="N1157">
        <v>1150.5</v>
      </c>
      <c r="O1157">
        <v>7.5475000000000003</v>
      </c>
      <c r="P1157">
        <v>11.31</v>
      </c>
      <c r="Q1157">
        <v>6.8296000000000001</v>
      </c>
      <c r="R1157">
        <v>33.68</v>
      </c>
      <c r="S1157">
        <v>3.1080000000000001</v>
      </c>
      <c r="T1157">
        <v>6.3274499999999998</v>
      </c>
      <c r="U1157">
        <v>3.7532999999999999</v>
      </c>
      <c r="V1157">
        <v>6.1234999999999999</v>
      </c>
      <c r="W1157">
        <v>9417.5</v>
      </c>
      <c r="X1157">
        <v>1.4930000000000001</v>
      </c>
      <c r="Y1157">
        <v>40.85</v>
      </c>
      <c r="Z1157">
        <v>4.5</v>
      </c>
      <c r="AA1157">
        <v>208.565</v>
      </c>
      <c r="AB1157">
        <v>26.1372</v>
      </c>
      <c r="AC1157">
        <v>633.6</v>
      </c>
      <c r="AD1157">
        <v>56.1</v>
      </c>
      <c r="AF1157" s="1">
        <v>40935</v>
      </c>
      <c r="AG1157">
        <v>3.0430000000000001</v>
      </c>
    </row>
    <row r="1158" spans="2:33" x14ac:dyDescent="0.2">
      <c r="B1158" s="1">
        <v>38156</v>
      </c>
      <c r="C1158">
        <v>1.21285</v>
      </c>
      <c r="D1158">
        <v>108.81</v>
      </c>
      <c r="E1158">
        <v>1.8383</v>
      </c>
      <c r="G1158">
        <v>1.2428999999999999</v>
      </c>
      <c r="H1158">
        <v>1.3637999999999999</v>
      </c>
      <c r="I1158">
        <v>0.68955</v>
      </c>
      <c r="J1158">
        <v>0.62634999999999996</v>
      </c>
      <c r="K1158">
        <v>7.7990500000000003</v>
      </c>
      <c r="L1158">
        <v>1.71695</v>
      </c>
      <c r="M1158">
        <v>45.664999999999999</v>
      </c>
      <c r="N1158">
        <v>1157.5</v>
      </c>
      <c r="O1158">
        <v>7.5505000000000004</v>
      </c>
      <c r="P1158">
        <v>11.3283</v>
      </c>
      <c r="Q1158">
        <v>6.9024999999999999</v>
      </c>
      <c r="R1158">
        <v>33.79</v>
      </c>
      <c r="S1158">
        <v>3.137</v>
      </c>
      <c r="T1158">
        <v>6.3825000000000003</v>
      </c>
      <c r="U1158">
        <v>3.7829999999999999</v>
      </c>
      <c r="V1158">
        <v>6.1295000000000002</v>
      </c>
      <c r="W1158">
        <v>9395</v>
      </c>
      <c r="X1158">
        <v>1.4850000000000001</v>
      </c>
      <c r="Y1158">
        <v>40.94</v>
      </c>
      <c r="Z1158">
        <v>4.4989999999999997</v>
      </c>
      <c r="AA1158">
        <v>210.07499999999999</v>
      </c>
      <c r="AB1158">
        <v>26.281099999999999</v>
      </c>
      <c r="AC1158">
        <v>646.45000000000005</v>
      </c>
      <c r="AD1158">
        <v>56.42</v>
      </c>
      <c r="AF1158" s="1">
        <v>40942</v>
      </c>
      <c r="AG1158">
        <v>3.0114999999999998</v>
      </c>
    </row>
    <row r="1159" spans="2:33" x14ac:dyDescent="0.2">
      <c r="B1159" s="1">
        <v>38149</v>
      </c>
      <c r="C1159">
        <v>1.20105</v>
      </c>
      <c r="D1159">
        <v>110.19499999999999</v>
      </c>
      <c r="E1159">
        <v>1.8177000000000001</v>
      </c>
      <c r="G1159">
        <v>1.2598499999999999</v>
      </c>
      <c r="H1159">
        <v>1.3628</v>
      </c>
      <c r="I1159">
        <v>0.69305000000000005</v>
      </c>
      <c r="J1159">
        <v>0.63100000000000001</v>
      </c>
      <c r="K1159">
        <v>7.7950999999999997</v>
      </c>
      <c r="L1159">
        <v>1.7165999999999999</v>
      </c>
      <c r="M1159">
        <v>45.125</v>
      </c>
      <c r="N1159">
        <v>1160.5</v>
      </c>
      <c r="O1159">
        <v>7.6174999999999997</v>
      </c>
      <c r="P1159">
        <v>11.367699999999999</v>
      </c>
      <c r="Q1159">
        <v>6.9084000000000003</v>
      </c>
      <c r="R1159">
        <v>33.6</v>
      </c>
      <c r="S1159">
        <v>3.1415000000000002</v>
      </c>
      <c r="T1159">
        <v>6.5301</v>
      </c>
      <c r="U1159">
        <v>3.8142999999999998</v>
      </c>
      <c r="V1159">
        <v>6.1890999999999998</v>
      </c>
      <c r="W1159">
        <v>9380</v>
      </c>
      <c r="X1159">
        <v>1.5004999999999999</v>
      </c>
      <c r="Y1159">
        <v>40.725000000000001</v>
      </c>
      <c r="Z1159">
        <v>4.5259999999999998</v>
      </c>
      <c r="AA1159">
        <v>210.79499999999999</v>
      </c>
      <c r="AB1159">
        <v>26.2028</v>
      </c>
      <c r="AC1159">
        <v>649.25</v>
      </c>
      <c r="AD1159">
        <v>55.88</v>
      </c>
      <c r="AF1159" s="1">
        <v>40949</v>
      </c>
      <c r="AG1159">
        <v>3.0316999999999998</v>
      </c>
    </row>
    <row r="1160" spans="2:33" x14ac:dyDescent="0.2">
      <c r="B1160" s="1">
        <v>38142</v>
      </c>
      <c r="C1160">
        <v>1.2242500000000001</v>
      </c>
      <c r="D1160">
        <v>111.375</v>
      </c>
      <c r="E1160">
        <v>1.8371500000000001</v>
      </c>
      <c r="G1160">
        <v>1.24455</v>
      </c>
      <c r="H1160">
        <v>1.3512</v>
      </c>
      <c r="I1160">
        <v>0.69310000000000005</v>
      </c>
      <c r="J1160">
        <v>0.61934999999999996</v>
      </c>
      <c r="K1160">
        <v>7.7971500000000002</v>
      </c>
      <c r="L1160">
        <v>1.7110000000000001</v>
      </c>
      <c r="M1160">
        <v>45.12</v>
      </c>
      <c r="N1160">
        <v>1164.5</v>
      </c>
      <c r="O1160">
        <v>7.4678500000000003</v>
      </c>
      <c r="P1160">
        <v>11.4183</v>
      </c>
      <c r="Q1160">
        <v>6.6836500000000001</v>
      </c>
      <c r="R1160">
        <v>33.58</v>
      </c>
      <c r="S1160">
        <v>3.1389999999999998</v>
      </c>
      <c r="T1160">
        <v>6.4554999999999998</v>
      </c>
      <c r="U1160">
        <v>3.7970000000000002</v>
      </c>
      <c r="V1160">
        <v>6.0739000000000001</v>
      </c>
      <c r="W1160">
        <v>9450</v>
      </c>
      <c r="X1160">
        <v>1.4924999999999999</v>
      </c>
      <c r="Y1160">
        <v>40.695</v>
      </c>
      <c r="Z1160">
        <v>4.5579999999999998</v>
      </c>
      <c r="AA1160">
        <v>206.24</v>
      </c>
      <c r="AB1160">
        <v>25.637499999999999</v>
      </c>
      <c r="AC1160">
        <v>646.25</v>
      </c>
      <c r="AD1160">
        <v>55.9</v>
      </c>
      <c r="AF1160" s="1">
        <v>40956</v>
      </c>
      <c r="AG1160">
        <v>3.0434999999999999</v>
      </c>
    </row>
    <row r="1161" spans="2:33" x14ac:dyDescent="0.2">
      <c r="B1161" s="1">
        <v>38135</v>
      </c>
      <c r="C1161">
        <v>1.22115</v>
      </c>
      <c r="D1161">
        <v>110.535</v>
      </c>
      <c r="E1161">
        <v>1.8334999999999999</v>
      </c>
      <c r="G1161">
        <v>1.2544999999999999</v>
      </c>
      <c r="H1161">
        <v>1.3642000000000001</v>
      </c>
      <c r="I1161">
        <v>0.71335000000000004</v>
      </c>
      <c r="J1161">
        <v>0.62814999999999999</v>
      </c>
      <c r="K1161">
        <v>7.7938999999999998</v>
      </c>
      <c r="L1161">
        <v>1.7012</v>
      </c>
      <c r="M1161">
        <v>45.5</v>
      </c>
      <c r="N1161">
        <v>1167.5</v>
      </c>
      <c r="O1161">
        <v>7.4545000000000003</v>
      </c>
      <c r="P1161">
        <v>11.4123</v>
      </c>
      <c r="Q1161">
        <v>6.7106000000000003</v>
      </c>
      <c r="R1161">
        <v>33.46</v>
      </c>
      <c r="S1161">
        <v>3.1</v>
      </c>
      <c r="T1161">
        <v>6.5140000000000002</v>
      </c>
      <c r="U1161">
        <v>3.7909999999999999</v>
      </c>
      <c r="V1161">
        <v>6.0900999999999996</v>
      </c>
      <c r="W1161">
        <v>9287.5</v>
      </c>
      <c r="X1161">
        <v>1.502</v>
      </c>
      <c r="Y1161">
        <v>40.57</v>
      </c>
      <c r="Z1161">
        <v>4.5650000000000004</v>
      </c>
      <c r="AA1161">
        <v>206.1</v>
      </c>
      <c r="AB1161">
        <v>25.9421</v>
      </c>
      <c r="AC1161">
        <v>632.45000000000005</v>
      </c>
      <c r="AD1161">
        <v>55.87</v>
      </c>
      <c r="AF1161" s="1">
        <v>40963</v>
      </c>
      <c r="AG1161">
        <v>3.0125000000000002</v>
      </c>
    </row>
    <row r="1162" spans="2:33" x14ac:dyDescent="0.2">
      <c r="B1162" s="1">
        <v>38128</v>
      </c>
      <c r="C1162">
        <v>1.2019500000000001</v>
      </c>
      <c r="D1162">
        <v>112.03</v>
      </c>
      <c r="E1162">
        <v>1.7904500000000001</v>
      </c>
      <c r="G1162">
        <v>1.2779499999999999</v>
      </c>
      <c r="H1162">
        <v>1.3731</v>
      </c>
      <c r="I1162">
        <v>0.70230000000000004</v>
      </c>
      <c r="J1162">
        <v>0.61224999999999996</v>
      </c>
      <c r="K1162">
        <v>7.7896000000000001</v>
      </c>
      <c r="L1162">
        <v>1.7137500000000001</v>
      </c>
      <c r="M1162">
        <v>45.305</v>
      </c>
      <c r="N1162">
        <v>1175.5</v>
      </c>
      <c r="O1162">
        <v>7.5571999999999999</v>
      </c>
      <c r="P1162">
        <v>11.574999999999999</v>
      </c>
      <c r="Q1162">
        <v>6.8494999999999999</v>
      </c>
      <c r="R1162">
        <v>33.61</v>
      </c>
      <c r="S1162">
        <v>3.1960000000000002</v>
      </c>
      <c r="T1162">
        <v>6.7617500000000001</v>
      </c>
      <c r="U1162">
        <v>3.8843000000000001</v>
      </c>
      <c r="V1162">
        <v>6.1909000000000001</v>
      </c>
      <c r="W1162">
        <v>9060</v>
      </c>
      <c r="X1162">
        <v>1.5507500000000001</v>
      </c>
      <c r="Y1162">
        <v>40.725000000000001</v>
      </c>
      <c r="Z1162">
        <v>4.58</v>
      </c>
      <c r="AA1162">
        <v>210.7</v>
      </c>
      <c r="AB1162">
        <v>26.454499999999999</v>
      </c>
      <c r="AC1162">
        <v>642.25</v>
      </c>
      <c r="AD1162">
        <v>55.85</v>
      </c>
      <c r="AF1162" s="1">
        <v>40970</v>
      </c>
      <c r="AG1162">
        <v>3.0034999999999998</v>
      </c>
    </row>
    <row r="1163" spans="2:33" x14ac:dyDescent="0.2">
      <c r="B1163" s="1">
        <v>38121</v>
      </c>
      <c r="C1163">
        <v>1.1854</v>
      </c>
      <c r="D1163">
        <v>114.405</v>
      </c>
      <c r="E1163">
        <v>1.75925</v>
      </c>
      <c r="G1163">
        <v>1.2985500000000001</v>
      </c>
      <c r="H1163">
        <v>1.39225</v>
      </c>
      <c r="I1163">
        <v>0.68925000000000003</v>
      </c>
      <c r="J1163">
        <v>0.60309999999999997</v>
      </c>
      <c r="K1163">
        <v>7.7997500000000004</v>
      </c>
      <c r="L1163">
        <v>1.7265999999999999</v>
      </c>
      <c r="M1163">
        <v>45.655000000000001</v>
      </c>
      <c r="N1163">
        <v>1186.5</v>
      </c>
      <c r="O1163">
        <v>7.7308000000000003</v>
      </c>
      <c r="P1163">
        <v>11.5823</v>
      </c>
      <c r="Q1163">
        <v>6.9131999999999998</v>
      </c>
      <c r="R1163">
        <v>33.67</v>
      </c>
      <c r="S1163">
        <v>3.0960000000000001</v>
      </c>
      <c r="T1163">
        <v>6.7805</v>
      </c>
      <c r="U1163">
        <v>4.0162000000000004</v>
      </c>
      <c r="V1163">
        <v>6.2763999999999998</v>
      </c>
      <c r="W1163">
        <v>9038</v>
      </c>
      <c r="X1163">
        <v>1.532</v>
      </c>
      <c r="Y1163">
        <v>40.89</v>
      </c>
      <c r="Z1163">
        <v>4.6120000000000001</v>
      </c>
      <c r="AA1163">
        <v>216</v>
      </c>
      <c r="AB1163">
        <v>26.957799999999999</v>
      </c>
      <c r="AC1163">
        <v>638.75</v>
      </c>
      <c r="AD1163">
        <v>56</v>
      </c>
      <c r="AF1163" s="1">
        <v>40977</v>
      </c>
      <c r="AG1163">
        <v>3.0074999999999998</v>
      </c>
    </row>
    <row r="1164" spans="2:33" x14ac:dyDescent="0.2">
      <c r="B1164" s="1">
        <v>38114</v>
      </c>
      <c r="C1164">
        <v>1.1912</v>
      </c>
      <c r="D1164">
        <v>111.925</v>
      </c>
      <c r="E1164">
        <v>1.7859</v>
      </c>
      <c r="G1164">
        <v>1.2995000000000001</v>
      </c>
      <c r="H1164">
        <v>1.3833</v>
      </c>
      <c r="I1164">
        <v>0.70535000000000003</v>
      </c>
      <c r="J1164">
        <v>0.61875000000000002</v>
      </c>
      <c r="K1164">
        <v>7.7996499999999997</v>
      </c>
      <c r="L1164">
        <v>1.70085</v>
      </c>
      <c r="M1164">
        <v>44.664999999999999</v>
      </c>
      <c r="N1164">
        <v>1178.5</v>
      </c>
      <c r="O1164">
        <v>7.6341000000000001</v>
      </c>
      <c r="P1164">
        <v>11.513500000000001</v>
      </c>
      <c r="Q1164">
        <v>6.8056999999999999</v>
      </c>
      <c r="R1164">
        <v>33.31</v>
      </c>
      <c r="S1164">
        <v>3.0554999999999999</v>
      </c>
      <c r="T1164">
        <v>7.0042499999999999</v>
      </c>
      <c r="U1164">
        <v>3.9805000000000001</v>
      </c>
      <c r="V1164">
        <v>6.2473000000000001</v>
      </c>
      <c r="W1164">
        <v>8734.5</v>
      </c>
      <c r="X1164">
        <v>1.5115000000000001</v>
      </c>
      <c r="Y1164">
        <v>40.174999999999997</v>
      </c>
      <c r="Z1164">
        <v>4.5919999999999996</v>
      </c>
      <c r="AA1164">
        <v>212.16</v>
      </c>
      <c r="AB1164">
        <v>27.0625</v>
      </c>
      <c r="AC1164">
        <v>639.95000000000005</v>
      </c>
      <c r="AD1164">
        <v>55.7</v>
      </c>
      <c r="AF1164" s="1">
        <v>40984</v>
      </c>
      <c r="AG1164">
        <v>3.0562999999999998</v>
      </c>
    </row>
    <row r="1165" spans="2:33" x14ac:dyDescent="0.2">
      <c r="B1165" s="1">
        <v>38107</v>
      </c>
      <c r="C1165">
        <v>1.1998500000000001</v>
      </c>
      <c r="D1165">
        <v>110.39</v>
      </c>
      <c r="E1165">
        <v>1.7736499999999999</v>
      </c>
      <c r="G1165">
        <v>1.2963499999999999</v>
      </c>
      <c r="H1165">
        <v>1.37435</v>
      </c>
      <c r="I1165">
        <v>0.72170000000000001</v>
      </c>
      <c r="J1165">
        <v>0.62504999999999999</v>
      </c>
      <c r="K1165">
        <v>7.7998500000000002</v>
      </c>
      <c r="L1165">
        <v>1.7010000000000001</v>
      </c>
      <c r="M1165">
        <v>44.505000000000003</v>
      </c>
      <c r="N1165">
        <v>1173.5</v>
      </c>
      <c r="O1165">
        <v>7.6357999999999997</v>
      </c>
      <c r="P1165">
        <v>11.403499999999999</v>
      </c>
      <c r="Q1165">
        <v>6.8586999999999998</v>
      </c>
      <c r="R1165">
        <v>33.369999999999997</v>
      </c>
      <c r="S1165">
        <v>2.9510000000000001</v>
      </c>
      <c r="T1165">
        <v>6.9630000000000001</v>
      </c>
      <c r="U1165">
        <v>4.0190000000000001</v>
      </c>
      <c r="V1165">
        <v>6.2053000000000003</v>
      </c>
      <c r="W1165">
        <v>8782</v>
      </c>
      <c r="X1165">
        <v>1.4185000000000001</v>
      </c>
      <c r="Y1165">
        <v>40.01</v>
      </c>
      <c r="Z1165">
        <v>4.5890000000000004</v>
      </c>
      <c r="AA1165">
        <v>209.34</v>
      </c>
      <c r="AB1165">
        <v>27.154699999999998</v>
      </c>
      <c r="AC1165">
        <v>626.25</v>
      </c>
      <c r="AD1165">
        <v>56.064999999999998</v>
      </c>
      <c r="AF1165" s="1">
        <v>40991</v>
      </c>
      <c r="AG1165">
        <v>3.077</v>
      </c>
    </row>
    <row r="1166" spans="2:33" x14ac:dyDescent="0.2">
      <c r="B1166" s="1">
        <v>38100</v>
      </c>
      <c r="C1166">
        <v>1.18245</v>
      </c>
      <c r="D1166">
        <v>109.19</v>
      </c>
      <c r="E1166">
        <v>1.7666999999999999</v>
      </c>
      <c r="G1166">
        <v>1.31755</v>
      </c>
      <c r="H1166">
        <v>1.3627</v>
      </c>
      <c r="I1166">
        <v>0.73029999999999995</v>
      </c>
      <c r="J1166">
        <v>0.62560000000000004</v>
      </c>
      <c r="K1166">
        <v>7.7995000000000001</v>
      </c>
      <c r="L1166">
        <v>1.6970000000000001</v>
      </c>
      <c r="M1166">
        <v>44.04</v>
      </c>
      <c r="N1166">
        <v>1157.5</v>
      </c>
      <c r="O1166">
        <v>7.7248999999999999</v>
      </c>
      <c r="P1166">
        <v>11.3378</v>
      </c>
      <c r="Q1166">
        <v>6.9744000000000002</v>
      </c>
      <c r="R1166">
        <v>33.087499999999999</v>
      </c>
      <c r="S1166">
        <v>2.9169999999999998</v>
      </c>
      <c r="T1166">
        <v>6.7592499999999998</v>
      </c>
      <c r="U1166">
        <v>4.01675</v>
      </c>
      <c r="V1166">
        <v>6.2922000000000002</v>
      </c>
      <c r="W1166">
        <v>8620.5</v>
      </c>
      <c r="X1166">
        <v>1.3819999999999999</v>
      </c>
      <c r="Y1166">
        <v>39.575000000000003</v>
      </c>
      <c r="Z1166">
        <v>4.5724999999999998</v>
      </c>
      <c r="AA1166">
        <v>211.68</v>
      </c>
      <c r="AB1166">
        <v>27.3123</v>
      </c>
      <c r="AC1166">
        <v>613.45000000000005</v>
      </c>
      <c r="AD1166">
        <v>55.774999999999999</v>
      </c>
      <c r="AF1166" s="1">
        <v>40998</v>
      </c>
      <c r="AG1166">
        <v>3.0634999999999999</v>
      </c>
    </row>
    <row r="1167" spans="2:33" x14ac:dyDescent="0.2">
      <c r="B1167" s="1">
        <v>38093</v>
      </c>
      <c r="C1167">
        <v>1.2032499999999999</v>
      </c>
      <c r="D1167">
        <v>108.24</v>
      </c>
      <c r="E1167">
        <v>1.8028</v>
      </c>
      <c r="G1167">
        <v>1.2902</v>
      </c>
      <c r="H1167">
        <v>1.3421000000000001</v>
      </c>
      <c r="I1167">
        <v>0.74495</v>
      </c>
      <c r="J1167">
        <v>0.6411</v>
      </c>
      <c r="K1167">
        <v>7.7988</v>
      </c>
      <c r="L1167">
        <v>1.6777500000000001</v>
      </c>
      <c r="M1167">
        <v>43.92</v>
      </c>
      <c r="N1167">
        <v>1159.5</v>
      </c>
      <c r="O1167">
        <v>7.6501999999999999</v>
      </c>
      <c r="P1167">
        <v>11.2498</v>
      </c>
      <c r="Q1167">
        <v>6.8806000000000003</v>
      </c>
      <c r="R1167">
        <v>32.97</v>
      </c>
      <c r="S1167">
        <v>2.9159999999999999</v>
      </c>
      <c r="T1167">
        <v>6.4305000000000003</v>
      </c>
      <c r="U1167">
        <v>3.984</v>
      </c>
      <c r="V1167">
        <v>6.1858000000000004</v>
      </c>
      <c r="W1167">
        <v>8619.5</v>
      </c>
      <c r="X1167">
        <v>1.359</v>
      </c>
      <c r="Y1167">
        <v>39.416499999999999</v>
      </c>
      <c r="Z1167">
        <v>4.5419999999999998</v>
      </c>
      <c r="AA1167">
        <v>209.33</v>
      </c>
      <c r="AB1167">
        <v>27.007899999999999</v>
      </c>
      <c r="AC1167">
        <v>601.54999999999995</v>
      </c>
      <c r="AD1167">
        <v>55.83</v>
      </c>
      <c r="AF1167" s="1">
        <v>41005</v>
      </c>
      <c r="AG1167">
        <v>3.0644999999999998</v>
      </c>
    </row>
    <row r="1168" spans="2:33" x14ac:dyDescent="0.2">
      <c r="B1168" s="1">
        <v>38086</v>
      </c>
      <c r="C1168">
        <v>1.21035</v>
      </c>
      <c r="D1168">
        <v>106.435</v>
      </c>
      <c r="E1168">
        <v>1.8331500000000001</v>
      </c>
      <c r="G1168">
        <v>1.2805500000000001</v>
      </c>
      <c r="H1168">
        <v>1.3281499999999999</v>
      </c>
      <c r="I1168">
        <v>0.76375000000000004</v>
      </c>
      <c r="J1168">
        <v>0.66005000000000003</v>
      </c>
      <c r="K1168">
        <v>7.7966499999999996</v>
      </c>
      <c r="L1168">
        <v>1.67875</v>
      </c>
      <c r="M1168">
        <v>43.62</v>
      </c>
      <c r="N1168">
        <v>1144</v>
      </c>
      <c r="O1168">
        <v>7.5776000000000003</v>
      </c>
      <c r="P1168">
        <v>11.1995</v>
      </c>
      <c r="Q1168">
        <v>6.9176000000000002</v>
      </c>
      <c r="R1168">
        <v>32.94</v>
      </c>
      <c r="S1168">
        <v>2.8845000000000001</v>
      </c>
      <c r="T1168">
        <v>6.2792500000000002</v>
      </c>
      <c r="U1168">
        <v>3.9152999999999998</v>
      </c>
      <c r="V1168">
        <v>6.1519000000000004</v>
      </c>
      <c r="W1168">
        <v>8585</v>
      </c>
      <c r="X1168">
        <v>1.3354999999999999</v>
      </c>
      <c r="Y1168">
        <v>39.21</v>
      </c>
      <c r="Z1168">
        <v>4.5250000000000004</v>
      </c>
      <c r="AA1168">
        <v>204.6</v>
      </c>
      <c r="AB1168">
        <v>26.8184</v>
      </c>
      <c r="AC1168">
        <v>600.5</v>
      </c>
      <c r="AD1168">
        <v>56.25</v>
      </c>
      <c r="AF1168" s="1">
        <v>41012</v>
      </c>
      <c r="AG1168">
        <v>3.0575000000000001</v>
      </c>
    </row>
    <row r="1169" spans="2:33" x14ac:dyDescent="0.2">
      <c r="B1169" s="1">
        <v>38079</v>
      </c>
      <c r="C1169">
        <v>1.2151000000000001</v>
      </c>
      <c r="D1169">
        <v>104.37</v>
      </c>
      <c r="E1169">
        <v>1.8319000000000001</v>
      </c>
      <c r="G1169">
        <v>1.29</v>
      </c>
      <c r="H1169">
        <v>1.3157000000000001</v>
      </c>
      <c r="I1169">
        <v>0.76034999999999997</v>
      </c>
      <c r="J1169">
        <v>0.6603</v>
      </c>
      <c r="K1169">
        <v>7.7882499999999997</v>
      </c>
      <c r="L1169">
        <v>1.6772</v>
      </c>
      <c r="M1169">
        <v>43.725000000000001</v>
      </c>
      <c r="N1169">
        <v>1143.5</v>
      </c>
      <c r="O1169">
        <v>7.5998999999999999</v>
      </c>
      <c r="P1169">
        <v>11.204000000000001</v>
      </c>
      <c r="Q1169">
        <v>6.9241000000000001</v>
      </c>
      <c r="R1169">
        <v>32.92</v>
      </c>
      <c r="S1169">
        <v>2.89</v>
      </c>
      <c r="T1169">
        <v>6.4305000000000003</v>
      </c>
      <c r="U1169">
        <v>3.8805000000000001</v>
      </c>
      <c r="V1169">
        <v>6.1291000000000002</v>
      </c>
      <c r="W1169">
        <v>8580</v>
      </c>
      <c r="X1169">
        <v>1.3104</v>
      </c>
      <c r="Y1169">
        <v>39.17</v>
      </c>
      <c r="Z1169">
        <v>4.5149999999999997</v>
      </c>
      <c r="AA1169">
        <v>204.69</v>
      </c>
      <c r="AB1169">
        <v>27.0063</v>
      </c>
      <c r="AC1169">
        <v>613.25</v>
      </c>
      <c r="AD1169">
        <v>56.25</v>
      </c>
      <c r="AF1169" s="1">
        <v>41019</v>
      </c>
      <c r="AG1169">
        <v>3.0646</v>
      </c>
    </row>
    <row r="1170" spans="2:33" x14ac:dyDescent="0.2">
      <c r="B1170" s="1">
        <v>38072</v>
      </c>
      <c r="C1170">
        <v>1.2100500000000001</v>
      </c>
      <c r="D1170">
        <v>105.895</v>
      </c>
      <c r="E1170">
        <v>1.81115</v>
      </c>
      <c r="G1170">
        <v>1.2838000000000001</v>
      </c>
      <c r="H1170">
        <v>1.3201000000000001</v>
      </c>
      <c r="I1170">
        <v>0.74345000000000006</v>
      </c>
      <c r="J1170">
        <v>0.64770000000000005</v>
      </c>
      <c r="K1170">
        <v>7.7974500000000004</v>
      </c>
      <c r="L1170">
        <v>1.69065</v>
      </c>
      <c r="M1170">
        <v>44.465000000000003</v>
      </c>
      <c r="N1170">
        <v>1156.5</v>
      </c>
      <c r="O1170">
        <v>7.657</v>
      </c>
      <c r="P1170">
        <v>11.0663</v>
      </c>
      <c r="Q1170">
        <v>6.9869000000000003</v>
      </c>
      <c r="R1170">
        <v>33.270000000000003</v>
      </c>
      <c r="S1170">
        <v>2.9369999999999998</v>
      </c>
      <c r="T1170">
        <v>6.5679999999999996</v>
      </c>
      <c r="U1170">
        <v>3.9085000000000001</v>
      </c>
      <c r="V1170">
        <v>6.1536999999999997</v>
      </c>
      <c r="W1170">
        <v>8616</v>
      </c>
      <c r="X1170">
        <v>1.3194999999999999</v>
      </c>
      <c r="Y1170">
        <v>39.534999999999997</v>
      </c>
      <c r="Z1170">
        <v>4.5199999999999996</v>
      </c>
      <c r="AA1170">
        <v>207.49</v>
      </c>
      <c r="AB1170">
        <v>27.1144</v>
      </c>
      <c r="AC1170">
        <v>617.75</v>
      </c>
      <c r="AD1170">
        <v>56.42</v>
      </c>
      <c r="AF1170" s="1">
        <v>41026</v>
      </c>
      <c r="AG1170">
        <v>3.0465</v>
      </c>
    </row>
    <row r="1171" spans="2:33" x14ac:dyDescent="0.2">
      <c r="B1171" s="1">
        <v>38065</v>
      </c>
      <c r="C1171">
        <v>1.2334499999999999</v>
      </c>
      <c r="D1171">
        <v>106.88</v>
      </c>
      <c r="E1171">
        <v>1.8349500000000001</v>
      </c>
      <c r="G1171">
        <v>1.2638</v>
      </c>
      <c r="H1171">
        <v>1.3295999999999999</v>
      </c>
      <c r="I1171">
        <v>0.74995000000000001</v>
      </c>
      <c r="J1171">
        <v>0.65669999999999995</v>
      </c>
      <c r="K1171">
        <v>7.7927</v>
      </c>
      <c r="L1171">
        <v>1.6931</v>
      </c>
      <c r="M1171">
        <v>45.24</v>
      </c>
      <c r="N1171">
        <v>1157.5</v>
      </c>
      <c r="O1171">
        <v>7.4954000000000001</v>
      </c>
      <c r="P1171">
        <v>10.9893</v>
      </c>
      <c r="Q1171">
        <v>6.8749000000000002</v>
      </c>
      <c r="R1171">
        <v>33.229999999999997</v>
      </c>
      <c r="S1171">
        <v>2.9</v>
      </c>
      <c r="T1171">
        <v>6.6267500000000004</v>
      </c>
      <c r="U1171">
        <v>3.8239999999999998</v>
      </c>
      <c r="V1171">
        <v>6.0359999999999996</v>
      </c>
      <c r="W1171">
        <v>8562.5</v>
      </c>
      <c r="X1171">
        <v>1.3185</v>
      </c>
      <c r="Y1171">
        <v>39.405000000000001</v>
      </c>
      <c r="Z1171">
        <v>4.4820000000000002</v>
      </c>
      <c r="AA1171">
        <v>205.21</v>
      </c>
      <c r="AB1171">
        <v>26.911300000000001</v>
      </c>
      <c r="AC1171">
        <v>607.95000000000005</v>
      </c>
      <c r="AD1171">
        <v>56.27</v>
      </c>
      <c r="AF1171" s="1">
        <v>41033</v>
      </c>
      <c r="AG1171">
        <v>3.0419999999999998</v>
      </c>
    </row>
    <row r="1172" spans="2:33" x14ac:dyDescent="0.2">
      <c r="B1172" s="1">
        <v>38058</v>
      </c>
      <c r="C1172">
        <v>1.21895</v>
      </c>
      <c r="D1172">
        <v>111.09</v>
      </c>
      <c r="E1172">
        <v>1.7926500000000001</v>
      </c>
      <c r="G1172">
        <v>1.2865500000000001</v>
      </c>
      <c r="H1172">
        <v>1.3367500000000001</v>
      </c>
      <c r="I1172">
        <v>0.72875000000000001</v>
      </c>
      <c r="J1172">
        <v>0.64490000000000003</v>
      </c>
      <c r="K1172">
        <v>7.7948500000000003</v>
      </c>
      <c r="L1172">
        <v>1.71275</v>
      </c>
      <c r="M1172">
        <v>45.26</v>
      </c>
      <c r="N1172">
        <v>1180.5</v>
      </c>
      <c r="O1172">
        <v>7.6021000000000001</v>
      </c>
      <c r="P1172">
        <v>10.973000000000001</v>
      </c>
      <c r="Q1172">
        <v>6.9728000000000003</v>
      </c>
      <c r="R1172">
        <v>33.47</v>
      </c>
      <c r="S1172">
        <v>2.907</v>
      </c>
      <c r="T1172">
        <v>6.7617500000000001</v>
      </c>
      <c r="U1172">
        <v>3.8879999999999999</v>
      </c>
      <c r="V1172">
        <v>6.1124999999999998</v>
      </c>
      <c r="W1172">
        <v>8660</v>
      </c>
      <c r="X1172">
        <v>1.32325</v>
      </c>
      <c r="Y1172">
        <v>39.49</v>
      </c>
      <c r="Z1172">
        <v>4.5129999999999999</v>
      </c>
      <c r="AA1172">
        <v>207.95</v>
      </c>
      <c r="AB1172">
        <v>27.174800000000001</v>
      </c>
      <c r="AC1172">
        <v>603.45000000000005</v>
      </c>
      <c r="AD1172">
        <v>56.35</v>
      </c>
      <c r="AF1172" s="1">
        <v>41040</v>
      </c>
      <c r="AG1172">
        <v>3.0705</v>
      </c>
    </row>
    <row r="1173" spans="2:33" x14ac:dyDescent="0.2">
      <c r="B1173" s="1">
        <v>38051</v>
      </c>
      <c r="C1173">
        <v>1.242</v>
      </c>
      <c r="D1173">
        <v>111.09</v>
      </c>
      <c r="E1173">
        <v>1.8479000000000001</v>
      </c>
      <c r="G1173">
        <v>1.2706</v>
      </c>
      <c r="H1173">
        <v>1.3174999999999999</v>
      </c>
      <c r="I1173">
        <v>0.76224999999999998</v>
      </c>
      <c r="J1173">
        <v>0.67759999999999998</v>
      </c>
      <c r="K1173">
        <v>7.7860500000000004</v>
      </c>
      <c r="L1173">
        <v>1.7070000000000001</v>
      </c>
      <c r="M1173">
        <v>45.31</v>
      </c>
      <c r="N1173">
        <v>1172.5</v>
      </c>
      <c r="O1173">
        <v>7.3941999999999997</v>
      </c>
      <c r="P1173">
        <v>10.9255</v>
      </c>
      <c r="Q1173">
        <v>6.9854000000000003</v>
      </c>
      <c r="R1173">
        <v>33.395000000000003</v>
      </c>
      <c r="S1173">
        <v>2.8740000000000001</v>
      </c>
      <c r="T1173">
        <v>6.6055000000000001</v>
      </c>
      <c r="U1173">
        <v>3.9148000000000001</v>
      </c>
      <c r="V1173">
        <v>5.9995000000000003</v>
      </c>
      <c r="W1173">
        <v>8565</v>
      </c>
      <c r="X1173">
        <v>1.3174999999999999</v>
      </c>
      <c r="Y1173">
        <v>39.31</v>
      </c>
      <c r="Z1173">
        <v>4.4950000000000001</v>
      </c>
      <c r="AA1173">
        <v>206.12</v>
      </c>
      <c r="AB1173">
        <v>26.5472</v>
      </c>
      <c r="AC1173">
        <v>593.25</v>
      </c>
      <c r="AD1173">
        <v>56.3</v>
      </c>
      <c r="AF1173" s="1">
        <v>41047</v>
      </c>
      <c r="AG1173">
        <v>3.1360000000000001</v>
      </c>
    </row>
    <row r="1174" spans="2:33" x14ac:dyDescent="0.2">
      <c r="B1174" s="1">
        <v>38044</v>
      </c>
      <c r="C1174">
        <v>1.24325</v>
      </c>
      <c r="D1174">
        <v>109.26</v>
      </c>
      <c r="E1174">
        <v>1.8552999999999999</v>
      </c>
      <c r="G1174">
        <v>1.26945</v>
      </c>
      <c r="H1174">
        <v>1.3420000000000001</v>
      </c>
      <c r="I1174">
        <v>0.77185000000000004</v>
      </c>
      <c r="J1174">
        <v>0.68574999999999997</v>
      </c>
      <c r="K1174">
        <v>7.7839</v>
      </c>
      <c r="L1174">
        <v>1.7015</v>
      </c>
      <c r="M1174">
        <v>45.244999999999997</v>
      </c>
      <c r="N1174">
        <v>1176.5</v>
      </c>
      <c r="O1174">
        <v>7.4414999999999996</v>
      </c>
      <c r="P1174">
        <v>11.064500000000001</v>
      </c>
      <c r="Q1174">
        <v>7.0452000000000004</v>
      </c>
      <c r="R1174">
        <v>33.36</v>
      </c>
      <c r="S1174">
        <v>2.9125000000000001</v>
      </c>
      <c r="T1174">
        <v>6.6580000000000004</v>
      </c>
      <c r="U1174">
        <v>3.9317500000000001</v>
      </c>
      <c r="V1174">
        <v>5.9969999999999999</v>
      </c>
      <c r="W1174">
        <v>8455</v>
      </c>
      <c r="X1174">
        <v>1.3282499999999999</v>
      </c>
      <c r="Y1174">
        <v>39.29</v>
      </c>
      <c r="Z1174">
        <v>4.4889999999999999</v>
      </c>
      <c r="AA1174">
        <v>206.9</v>
      </c>
      <c r="AB1174">
        <v>26.215699999999998</v>
      </c>
      <c r="AC1174">
        <v>591.75</v>
      </c>
      <c r="AD1174">
        <v>56.33</v>
      </c>
      <c r="AF1174" s="1">
        <v>41054</v>
      </c>
      <c r="AG1174">
        <v>3.153</v>
      </c>
    </row>
    <row r="1175" spans="2:33" x14ac:dyDescent="0.2">
      <c r="B1175" s="1">
        <v>38037</v>
      </c>
      <c r="C1175">
        <v>1.2577499999999999</v>
      </c>
      <c r="D1175">
        <v>108.86499999999999</v>
      </c>
      <c r="E1175">
        <v>1.87005</v>
      </c>
      <c r="G1175">
        <v>1.25485</v>
      </c>
      <c r="H1175">
        <v>1.3449</v>
      </c>
      <c r="I1175">
        <v>0.77675000000000005</v>
      </c>
      <c r="J1175">
        <v>0.68759999999999999</v>
      </c>
      <c r="K1175">
        <v>7.7746000000000004</v>
      </c>
      <c r="L1175">
        <v>1.68825</v>
      </c>
      <c r="M1175">
        <v>45.265000000000001</v>
      </c>
      <c r="N1175">
        <v>1167.25</v>
      </c>
      <c r="O1175">
        <v>7.3075000000000001</v>
      </c>
      <c r="P1175">
        <v>10.9383</v>
      </c>
      <c r="Q1175">
        <v>7.0015000000000001</v>
      </c>
      <c r="R1175">
        <v>33.1</v>
      </c>
      <c r="S1175">
        <v>2.9824999999999999</v>
      </c>
      <c r="T1175">
        <v>6.7392500000000002</v>
      </c>
      <c r="U1175">
        <v>3.8944999999999999</v>
      </c>
      <c r="V1175">
        <v>5.9272999999999998</v>
      </c>
      <c r="W1175">
        <v>8440</v>
      </c>
      <c r="X1175">
        <v>1.3345</v>
      </c>
      <c r="Y1175">
        <v>39.17</v>
      </c>
      <c r="Z1175">
        <v>4.4539999999999997</v>
      </c>
      <c r="AA1175">
        <v>207.56</v>
      </c>
      <c r="AB1175">
        <v>25.913799999999998</v>
      </c>
      <c r="AC1175">
        <v>586.04999999999995</v>
      </c>
      <c r="AD1175">
        <v>56.35</v>
      </c>
      <c r="AF1175" s="1">
        <v>41061</v>
      </c>
      <c r="AG1175">
        <v>3.1949999999999998</v>
      </c>
    </row>
    <row r="1176" spans="2:33" x14ac:dyDescent="0.2">
      <c r="B1176" s="1">
        <v>38030</v>
      </c>
      <c r="C1176">
        <v>1.27895</v>
      </c>
      <c r="D1176">
        <v>105.435</v>
      </c>
      <c r="E1176">
        <v>1.88815</v>
      </c>
      <c r="G1176">
        <v>1.2343</v>
      </c>
      <c r="H1176">
        <v>1.3122</v>
      </c>
      <c r="I1176">
        <v>0.78995000000000004</v>
      </c>
      <c r="J1176">
        <v>0.70204999999999995</v>
      </c>
      <c r="K1176">
        <v>7.7717999999999998</v>
      </c>
      <c r="L1176">
        <v>1.67445</v>
      </c>
      <c r="M1176">
        <v>45.234999999999999</v>
      </c>
      <c r="N1176">
        <v>1160.5</v>
      </c>
      <c r="O1176">
        <v>7.1459999999999999</v>
      </c>
      <c r="P1176">
        <v>10.9725</v>
      </c>
      <c r="Q1176">
        <v>6.8994</v>
      </c>
      <c r="R1176">
        <v>33.130000000000003</v>
      </c>
      <c r="S1176">
        <v>2.9115000000000002</v>
      </c>
      <c r="T1176">
        <v>6.5919999999999996</v>
      </c>
      <c r="U1176">
        <v>3.8022999999999998</v>
      </c>
      <c r="V1176">
        <v>5.8266</v>
      </c>
      <c r="W1176">
        <v>8402.5</v>
      </c>
      <c r="X1176">
        <v>1.3075000000000001</v>
      </c>
      <c r="Y1176">
        <v>38.880000000000003</v>
      </c>
      <c r="Z1176">
        <v>4.4420000000000002</v>
      </c>
      <c r="AA1176">
        <v>205.96</v>
      </c>
      <c r="AB1176">
        <v>25.512</v>
      </c>
      <c r="AC1176">
        <v>577.75</v>
      </c>
      <c r="AD1176">
        <v>56.1</v>
      </c>
      <c r="AF1176" s="1">
        <v>41068</v>
      </c>
      <c r="AG1176">
        <v>3.1894999999999998</v>
      </c>
    </row>
    <row r="1177" spans="2:33" x14ac:dyDescent="0.2">
      <c r="B1177" s="1">
        <v>38023</v>
      </c>
      <c r="C1177">
        <v>1.27115</v>
      </c>
      <c r="D1177">
        <v>105.515</v>
      </c>
      <c r="E1177">
        <v>1.84755</v>
      </c>
      <c r="G1177">
        <v>1.23255</v>
      </c>
      <c r="H1177">
        <v>1.3278000000000001</v>
      </c>
      <c r="I1177">
        <v>0.76885000000000003</v>
      </c>
      <c r="J1177">
        <v>0.69145000000000001</v>
      </c>
      <c r="K1177">
        <v>7.77285</v>
      </c>
      <c r="L1177">
        <v>1.6855</v>
      </c>
      <c r="M1177">
        <v>45.27</v>
      </c>
      <c r="N1177">
        <v>1167.5</v>
      </c>
      <c r="O1177">
        <v>7.1826999999999996</v>
      </c>
      <c r="P1177">
        <v>11.1157</v>
      </c>
      <c r="Q1177">
        <v>6.8968999999999996</v>
      </c>
      <c r="R1177">
        <v>33.295000000000002</v>
      </c>
      <c r="S1177">
        <v>2.9329999999999998</v>
      </c>
      <c r="T1177">
        <v>6.9729999999999999</v>
      </c>
      <c r="U1177">
        <v>3.8334999999999999</v>
      </c>
      <c r="V1177">
        <v>5.8601999999999999</v>
      </c>
      <c r="W1177">
        <v>8430</v>
      </c>
      <c r="X1177">
        <v>1.3385</v>
      </c>
      <c r="Y1177">
        <v>39.055</v>
      </c>
      <c r="Z1177">
        <v>4.4649999999999999</v>
      </c>
      <c r="AA1177">
        <v>210.17</v>
      </c>
      <c r="AB1177">
        <v>26.1342</v>
      </c>
      <c r="AC1177">
        <v>592.04999999999995</v>
      </c>
      <c r="AD1177">
        <v>55.95</v>
      </c>
      <c r="AF1177" s="1">
        <v>41075</v>
      </c>
      <c r="AG1177">
        <v>3.1655000000000002</v>
      </c>
    </row>
    <row r="1178" spans="2:33" x14ac:dyDescent="0.2">
      <c r="B1178" s="1">
        <v>38016</v>
      </c>
      <c r="C1178">
        <v>1.2423500000000001</v>
      </c>
      <c r="D1178">
        <v>105.83</v>
      </c>
      <c r="E1178">
        <v>1.8201499999999999</v>
      </c>
      <c r="G1178">
        <v>1.26075</v>
      </c>
      <c r="H1178">
        <v>1.33</v>
      </c>
      <c r="I1178">
        <v>0.76114999999999999</v>
      </c>
      <c r="J1178">
        <v>0.67030000000000001</v>
      </c>
      <c r="K1178">
        <v>7.7747000000000002</v>
      </c>
      <c r="L1178">
        <v>1.6960999999999999</v>
      </c>
      <c r="M1178">
        <v>45.314999999999998</v>
      </c>
      <c r="N1178">
        <v>1172.5</v>
      </c>
      <c r="O1178">
        <v>7.4111000000000002</v>
      </c>
      <c r="P1178">
        <v>11.021599999999999</v>
      </c>
      <c r="Q1178">
        <v>7.0087999999999999</v>
      </c>
      <c r="R1178">
        <v>33.375</v>
      </c>
      <c r="S1178">
        <v>2.9235000000000002</v>
      </c>
      <c r="T1178">
        <v>7.0804999999999998</v>
      </c>
      <c r="U1178">
        <v>3.8614999999999999</v>
      </c>
      <c r="V1178">
        <v>5.9969000000000001</v>
      </c>
      <c r="W1178">
        <v>8455</v>
      </c>
      <c r="X1178">
        <v>1.3394999999999999</v>
      </c>
      <c r="Y1178">
        <v>39.24</v>
      </c>
      <c r="Z1178">
        <v>4.484</v>
      </c>
      <c r="AA1178">
        <v>212.45</v>
      </c>
      <c r="AB1178">
        <v>26.851400000000002</v>
      </c>
      <c r="AC1178">
        <v>582.6</v>
      </c>
      <c r="AD1178">
        <v>55.99</v>
      </c>
      <c r="AF1178" s="1">
        <v>41082</v>
      </c>
      <c r="AG1178">
        <v>3.1915</v>
      </c>
    </row>
    <row r="1179" spans="2:33" x14ac:dyDescent="0.2">
      <c r="B1179" s="1">
        <v>38009</v>
      </c>
      <c r="C1179">
        <v>1.2682500000000001</v>
      </c>
      <c r="D1179">
        <v>106.13</v>
      </c>
      <c r="E1179">
        <v>1.8332999999999999</v>
      </c>
      <c r="G1179">
        <v>1.2351000000000001</v>
      </c>
      <c r="H1179">
        <v>1.3078000000000001</v>
      </c>
      <c r="I1179">
        <v>0.77675000000000005</v>
      </c>
      <c r="J1179">
        <v>0.67605000000000004</v>
      </c>
      <c r="K1179">
        <v>7.7653999999999996</v>
      </c>
      <c r="L1179">
        <v>1.6940999999999999</v>
      </c>
      <c r="M1179">
        <v>45.354999999999997</v>
      </c>
      <c r="N1179">
        <v>1187.5</v>
      </c>
      <c r="O1179">
        <v>7.2210000000000001</v>
      </c>
      <c r="P1179">
        <v>10.973599999999999</v>
      </c>
      <c r="Q1179">
        <v>6.7882999999999996</v>
      </c>
      <c r="R1179">
        <v>33.564999999999998</v>
      </c>
      <c r="S1179">
        <v>2.8439999999999999</v>
      </c>
      <c r="T1179">
        <v>7.1667500000000004</v>
      </c>
      <c r="U1179">
        <v>3.6970000000000001</v>
      </c>
      <c r="V1179">
        <v>5.8734000000000002</v>
      </c>
      <c r="W1179">
        <v>8405</v>
      </c>
      <c r="X1179">
        <v>1.3301700000000001</v>
      </c>
      <c r="Y1179">
        <v>39.115000000000002</v>
      </c>
      <c r="Z1179">
        <v>4.4450000000000003</v>
      </c>
      <c r="AA1179">
        <v>206.21</v>
      </c>
      <c r="AB1179">
        <v>25.9785</v>
      </c>
      <c r="AC1179">
        <v>572.75</v>
      </c>
      <c r="AD1179">
        <v>55.744999999999997</v>
      </c>
      <c r="AF1179" s="1">
        <v>41089</v>
      </c>
      <c r="AG1179">
        <v>3.1789999999999998</v>
      </c>
    </row>
    <row r="1180" spans="2:33" x14ac:dyDescent="0.2">
      <c r="B1180" s="1">
        <v>38002</v>
      </c>
      <c r="C1180">
        <v>1.2396</v>
      </c>
      <c r="D1180">
        <v>106.73</v>
      </c>
      <c r="E1180">
        <v>1.80135</v>
      </c>
      <c r="G1180">
        <v>1.2653000000000001</v>
      </c>
      <c r="H1180">
        <v>1.3013999999999999</v>
      </c>
      <c r="I1180">
        <v>0.76575000000000004</v>
      </c>
      <c r="J1180">
        <v>0.66610000000000003</v>
      </c>
      <c r="K1180">
        <v>7.7659000000000002</v>
      </c>
      <c r="L1180">
        <v>1.7021500000000001</v>
      </c>
      <c r="M1180">
        <v>45.424999999999997</v>
      </c>
      <c r="N1180">
        <v>1183.5</v>
      </c>
      <c r="O1180">
        <v>7.3949999999999996</v>
      </c>
      <c r="P1180">
        <v>10.809200000000001</v>
      </c>
      <c r="Q1180">
        <v>6.9492000000000003</v>
      </c>
      <c r="R1180">
        <v>33.695</v>
      </c>
      <c r="S1180">
        <v>2.8220000000000001</v>
      </c>
      <c r="T1180">
        <v>7.3155000000000001</v>
      </c>
      <c r="U1180">
        <v>3.7949999999999999</v>
      </c>
      <c r="V1180">
        <v>6.0086000000000004</v>
      </c>
      <c r="W1180">
        <v>8350</v>
      </c>
      <c r="X1180">
        <v>1.36</v>
      </c>
      <c r="Y1180">
        <v>39.055</v>
      </c>
      <c r="Z1180">
        <v>4.391</v>
      </c>
      <c r="AA1180">
        <v>214.3</v>
      </c>
      <c r="AB1180">
        <v>26.478000000000002</v>
      </c>
      <c r="AC1180">
        <v>575.95000000000005</v>
      </c>
      <c r="AD1180">
        <v>55.53</v>
      </c>
      <c r="AF1180" s="1">
        <v>41096</v>
      </c>
      <c r="AG1180">
        <v>3.1745000000000001</v>
      </c>
    </row>
    <row r="1181" spans="2:33" x14ac:dyDescent="0.2">
      <c r="B1181" s="1">
        <v>37995</v>
      </c>
      <c r="C1181">
        <v>1.2846</v>
      </c>
      <c r="D1181">
        <v>106.435</v>
      </c>
      <c r="E1181">
        <v>1.8466</v>
      </c>
      <c r="G1181">
        <v>1.2197</v>
      </c>
      <c r="H1181">
        <v>1.2708999999999999</v>
      </c>
      <c r="I1181">
        <v>0.77795000000000003</v>
      </c>
      <c r="J1181">
        <v>0.68235000000000001</v>
      </c>
      <c r="K1181">
        <v>7.7630499999999998</v>
      </c>
      <c r="L1181">
        <v>1.6919</v>
      </c>
      <c r="M1181">
        <v>45.454999999999998</v>
      </c>
      <c r="N1181">
        <v>1180.5</v>
      </c>
      <c r="O1181">
        <v>7.0960999999999999</v>
      </c>
      <c r="P1181">
        <v>10.834300000000001</v>
      </c>
      <c r="Q1181">
        <v>6.7289000000000003</v>
      </c>
      <c r="R1181">
        <v>33.78</v>
      </c>
      <c r="S1181">
        <v>2.84</v>
      </c>
      <c r="T1181">
        <v>6.7474999999999996</v>
      </c>
      <c r="U1181">
        <v>3.6572499999999999</v>
      </c>
      <c r="V1181">
        <v>5.7976000000000001</v>
      </c>
      <c r="W1181">
        <v>8335</v>
      </c>
      <c r="X1181">
        <v>1.3534999999999999</v>
      </c>
      <c r="Y1181">
        <v>38.99</v>
      </c>
      <c r="Z1181">
        <v>4.38</v>
      </c>
      <c r="AA1181">
        <v>208.08</v>
      </c>
      <c r="AB1181">
        <v>25.390899999999998</v>
      </c>
      <c r="AC1181">
        <v>560.75</v>
      </c>
      <c r="AD1181">
        <v>55.25</v>
      </c>
      <c r="AF1181" s="1">
        <v>41103</v>
      </c>
      <c r="AG1181">
        <v>3.1844999999999999</v>
      </c>
    </row>
    <row r="1182" spans="2:33" x14ac:dyDescent="0.2">
      <c r="B1182" s="1">
        <v>37988</v>
      </c>
      <c r="C1182">
        <v>1.2585500000000001</v>
      </c>
      <c r="D1182">
        <v>107.015</v>
      </c>
      <c r="E1182">
        <v>1.7886500000000001</v>
      </c>
      <c r="G1182">
        <v>1.2395</v>
      </c>
      <c r="H1182">
        <v>1.2917000000000001</v>
      </c>
      <c r="I1182">
        <v>0.75734999999999997</v>
      </c>
      <c r="J1182">
        <v>0.65820000000000001</v>
      </c>
      <c r="K1182">
        <v>7.7641499999999999</v>
      </c>
      <c r="L1182">
        <v>1.702</v>
      </c>
      <c r="M1182">
        <v>45.69</v>
      </c>
      <c r="N1182">
        <v>1195.5</v>
      </c>
      <c r="O1182">
        <v>7.1829000000000001</v>
      </c>
      <c r="P1182">
        <v>11.095499999999999</v>
      </c>
      <c r="Q1182">
        <v>6.6622000000000003</v>
      </c>
      <c r="R1182">
        <v>33.984999999999999</v>
      </c>
      <c r="S1182">
        <v>2.879</v>
      </c>
      <c r="T1182">
        <v>6.56</v>
      </c>
      <c r="U1182">
        <v>3.7320500000000001</v>
      </c>
      <c r="V1182">
        <v>5.9154</v>
      </c>
      <c r="W1182">
        <v>8445</v>
      </c>
      <c r="X1182">
        <v>1.3915</v>
      </c>
      <c r="Y1182">
        <v>39.56</v>
      </c>
      <c r="Z1182">
        <v>4.4000000000000004</v>
      </c>
      <c r="AA1182">
        <v>207.84</v>
      </c>
      <c r="AB1182">
        <v>25.672499999999999</v>
      </c>
      <c r="AC1182">
        <v>585.54999999999995</v>
      </c>
      <c r="AD1182">
        <v>55.5</v>
      </c>
      <c r="AF1182" s="1">
        <v>41110</v>
      </c>
      <c r="AG1182">
        <v>3.1505000000000001</v>
      </c>
    </row>
    <row r="1183" spans="2:33" x14ac:dyDescent="0.2">
      <c r="B1183" s="1">
        <v>37981</v>
      </c>
      <c r="C1183">
        <v>1.2447999999999999</v>
      </c>
      <c r="D1183">
        <v>107.13</v>
      </c>
      <c r="E1183">
        <v>1.7757499999999999</v>
      </c>
      <c r="G1183">
        <v>1.2507999999999999</v>
      </c>
      <c r="H1183">
        <v>1.30525</v>
      </c>
      <c r="I1183">
        <v>0.74165000000000003</v>
      </c>
      <c r="J1183">
        <v>0.64685000000000004</v>
      </c>
      <c r="K1183">
        <v>7.7657499999999997</v>
      </c>
      <c r="L1183">
        <v>1.704</v>
      </c>
      <c r="M1183">
        <v>45.585000000000001</v>
      </c>
      <c r="N1183">
        <v>1198.5</v>
      </c>
      <c r="O1183">
        <v>7.3125</v>
      </c>
      <c r="P1183">
        <v>11.2225</v>
      </c>
      <c r="Q1183">
        <v>6.7641</v>
      </c>
      <c r="R1183">
        <v>34.045000000000002</v>
      </c>
      <c r="S1183">
        <v>2.8995000000000002</v>
      </c>
      <c r="T1183">
        <v>6.69</v>
      </c>
      <c r="U1183">
        <v>3.73725</v>
      </c>
      <c r="V1183">
        <v>5.9795999999999996</v>
      </c>
      <c r="W1183">
        <v>8485</v>
      </c>
      <c r="X1183">
        <v>1.41625</v>
      </c>
      <c r="Y1183">
        <v>39.57</v>
      </c>
      <c r="Z1183">
        <v>4.3680000000000003</v>
      </c>
      <c r="AA1183">
        <v>208.58</v>
      </c>
      <c r="AB1183">
        <v>26.230399999999999</v>
      </c>
      <c r="AC1183">
        <v>595.15</v>
      </c>
      <c r="AD1183">
        <v>55.55</v>
      </c>
      <c r="AF1183" s="1">
        <v>41117</v>
      </c>
      <c r="AG1183">
        <v>3.1615000000000002</v>
      </c>
    </row>
    <row r="1184" spans="2:33" x14ac:dyDescent="0.2">
      <c r="B1184" s="1">
        <v>37974</v>
      </c>
      <c r="C1184">
        <v>1.2353000000000001</v>
      </c>
      <c r="D1184">
        <v>107.91500000000001</v>
      </c>
      <c r="E1184">
        <v>1.7625</v>
      </c>
      <c r="G1184">
        <v>1.2597499999999999</v>
      </c>
      <c r="H1184">
        <v>1.3374999999999999</v>
      </c>
      <c r="I1184">
        <v>0.73634999999999995</v>
      </c>
      <c r="J1184">
        <v>0.64300000000000002</v>
      </c>
      <c r="K1184">
        <v>7.7662500000000003</v>
      </c>
      <c r="L1184">
        <v>1.7094</v>
      </c>
      <c r="M1184">
        <v>45.524999999999999</v>
      </c>
      <c r="N1184">
        <v>1193</v>
      </c>
      <c r="O1184">
        <v>7.36</v>
      </c>
      <c r="P1184">
        <v>11.23</v>
      </c>
      <c r="Q1184">
        <v>6.7386999999999997</v>
      </c>
      <c r="R1184">
        <v>34.045000000000002</v>
      </c>
      <c r="S1184">
        <v>2.9266999999999999</v>
      </c>
      <c r="T1184">
        <v>6.8886500000000002</v>
      </c>
      <c r="U1184">
        <v>3.7595499999999999</v>
      </c>
      <c r="V1184">
        <v>6.0255000000000001</v>
      </c>
      <c r="W1184">
        <v>8490</v>
      </c>
      <c r="X1184">
        <v>1.4315</v>
      </c>
      <c r="Y1184">
        <v>39.630000000000003</v>
      </c>
      <c r="Z1184">
        <v>4.3849999999999998</v>
      </c>
      <c r="AA1184">
        <v>212.39</v>
      </c>
      <c r="AB1184">
        <v>26.318999999999999</v>
      </c>
      <c r="AC1184">
        <v>593.85</v>
      </c>
      <c r="AD1184">
        <v>55.4</v>
      </c>
      <c r="AF1184" s="1">
        <v>41124</v>
      </c>
      <c r="AG1184">
        <v>3.1295000000000002</v>
      </c>
    </row>
    <row r="1185" spans="2:33" x14ac:dyDescent="0.2">
      <c r="B1185" s="1">
        <v>37967</v>
      </c>
      <c r="C1185">
        <v>1.2262500000000001</v>
      </c>
      <c r="D1185">
        <v>107.77500000000001</v>
      </c>
      <c r="E1185">
        <v>1.7463</v>
      </c>
      <c r="G1185">
        <v>1.26485</v>
      </c>
      <c r="H1185">
        <v>1.3177000000000001</v>
      </c>
      <c r="I1185">
        <v>0.74255000000000004</v>
      </c>
      <c r="J1185">
        <v>0.64795000000000003</v>
      </c>
      <c r="K1185">
        <v>7.76295</v>
      </c>
      <c r="L1185">
        <v>1.7111499999999999</v>
      </c>
      <c r="M1185">
        <v>45.545000000000002</v>
      </c>
      <c r="N1185">
        <v>1182.5</v>
      </c>
      <c r="O1185">
        <v>7.3136000000000001</v>
      </c>
      <c r="P1185">
        <v>11.23</v>
      </c>
      <c r="Q1185">
        <v>6.6738999999999997</v>
      </c>
      <c r="R1185">
        <v>34.015000000000001</v>
      </c>
      <c r="S1185">
        <v>2.9420000000000002</v>
      </c>
      <c r="T1185">
        <v>6.3949999999999996</v>
      </c>
      <c r="U1185">
        <v>3.80585</v>
      </c>
      <c r="V1185">
        <v>6.0665500000000003</v>
      </c>
      <c r="W1185">
        <v>8475</v>
      </c>
      <c r="X1185">
        <v>1.4392499999999999</v>
      </c>
      <c r="Y1185">
        <v>39.64</v>
      </c>
      <c r="Z1185">
        <v>4.3949999999999996</v>
      </c>
      <c r="AA1185">
        <v>215.57</v>
      </c>
      <c r="AB1185">
        <v>26.258700000000001</v>
      </c>
      <c r="AC1185">
        <v>598.54999999999995</v>
      </c>
      <c r="AD1185">
        <v>55.45</v>
      </c>
      <c r="AF1185" s="1">
        <v>41131</v>
      </c>
      <c r="AG1185">
        <v>3.1164999999999998</v>
      </c>
    </row>
    <row r="1186" spans="2:33" x14ac:dyDescent="0.2">
      <c r="B1186" s="1">
        <v>37960</v>
      </c>
      <c r="C1186">
        <v>1.2142999999999999</v>
      </c>
      <c r="D1186">
        <v>107.965</v>
      </c>
      <c r="E1186">
        <v>1.7258</v>
      </c>
      <c r="G1186">
        <v>1.27925</v>
      </c>
      <c r="H1186">
        <v>1.3058000000000001</v>
      </c>
      <c r="I1186">
        <v>0.73504999999999998</v>
      </c>
      <c r="J1186">
        <v>0.64429999999999998</v>
      </c>
      <c r="K1186">
        <v>7.7640000000000002</v>
      </c>
      <c r="L1186">
        <v>1.7159500000000001</v>
      </c>
      <c r="M1186">
        <v>45.604999999999997</v>
      </c>
      <c r="N1186">
        <v>1190.5</v>
      </c>
      <c r="O1186">
        <v>7.3773</v>
      </c>
      <c r="P1186">
        <v>11.192500000000001</v>
      </c>
      <c r="Q1186">
        <v>6.6645000000000003</v>
      </c>
      <c r="R1186">
        <v>34.104999999999997</v>
      </c>
      <c r="S1186">
        <v>2.9392499999999999</v>
      </c>
      <c r="T1186">
        <v>6.3087499999999999</v>
      </c>
      <c r="U1186">
        <v>3.83</v>
      </c>
      <c r="V1186">
        <v>6.1283000000000003</v>
      </c>
      <c r="W1186">
        <v>8500</v>
      </c>
      <c r="X1186">
        <v>1.44675</v>
      </c>
      <c r="Y1186">
        <v>39.905000000000001</v>
      </c>
      <c r="Z1186">
        <v>4.4391999999999996</v>
      </c>
      <c r="AA1186">
        <v>222.19</v>
      </c>
      <c r="AB1186">
        <v>26.684000000000001</v>
      </c>
      <c r="AC1186">
        <v>607.75</v>
      </c>
      <c r="AD1186">
        <v>55.38</v>
      </c>
      <c r="AF1186" s="1">
        <v>41138</v>
      </c>
      <c r="AG1186">
        <v>3.1322000000000001</v>
      </c>
    </row>
    <row r="1187" spans="2:33" x14ac:dyDescent="0.2">
      <c r="B1187" s="1">
        <v>37953</v>
      </c>
      <c r="C1187">
        <v>1.1988000000000001</v>
      </c>
      <c r="D1187">
        <v>109.46</v>
      </c>
      <c r="E1187">
        <v>1.7192000000000001</v>
      </c>
      <c r="G1187">
        <v>1.29295</v>
      </c>
      <c r="H1187">
        <v>1.29965</v>
      </c>
      <c r="I1187">
        <v>0.72435000000000005</v>
      </c>
      <c r="J1187">
        <v>0.63900000000000001</v>
      </c>
      <c r="K1187">
        <v>7.7664999999999997</v>
      </c>
      <c r="L1187">
        <v>1.7239500000000001</v>
      </c>
      <c r="M1187">
        <v>45.844999999999999</v>
      </c>
      <c r="N1187">
        <v>1202.5</v>
      </c>
      <c r="O1187">
        <v>7.556</v>
      </c>
      <c r="P1187">
        <v>11.4115</v>
      </c>
      <c r="Q1187">
        <v>6.8235000000000001</v>
      </c>
      <c r="R1187">
        <v>34.195</v>
      </c>
      <c r="S1187">
        <v>2.9464999999999999</v>
      </c>
      <c r="T1187">
        <v>6.3949999999999996</v>
      </c>
      <c r="U1187">
        <v>3.9087499999999999</v>
      </c>
      <c r="V1187">
        <v>6.2074999999999996</v>
      </c>
      <c r="W1187">
        <v>8510</v>
      </c>
      <c r="X1187">
        <v>1.4624999999999999</v>
      </c>
      <c r="Y1187">
        <v>39.924999999999997</v>
      </c>
      <c r="Z1187">
        <v>4.4450000000000003</v>
      </c>
      <c r="AA1187">
        <v>219.66</v>
      </c>
      <c r="AB1187">
        <v>26.736799999999999</v>
      </c>
      <c r="AC1187">
        <v>621.75</v>
      </c>
      <c r="AD1187">
        <v>55.7</v>
      </c>
      <c r="AF1187" s="1">
        <v>41145</v>
      </c>
      <c r="AG1187">
        <v>3.0994999999999999</v>
      </c>
    </row>
    <row r="1188" spans="2:33" x14ac:dyDescent="0.2">
      <c r="B1188" s="1">
        <v>37946</v>
      </c>
      <c r="C1188">
        <v>1.1930000000000001</v>
      </c>
      <c r="D1188">
        <v>108.855</v>
      </c>
      <c r="E1188">
        <v>1.70465</v>
      </c>
      <c r="G1188">
        <v>1.2958499999999999</v>
      </c>
      <c r="H1188">
        <v>1.30325</v>
      </c>
      <c r="I1188">
        <v>0.72394999999999998</v>
      </c>
      <c r="J1188">
        <v>0.64144999999999996</v>
      </c>
      <c r="K1188">
        <v>7.7621000000000002</v>
      </c>
      <c r="L1188">
        <v>1.7192499999999999</v>
      </c>
      <c r="M1188">
        <v>45.765000000000001</v>
      </c>
      <c r="N1188">
        <v>1195.5</v>
      </c>
      <c r="O1188">
        <v>7.5102000000000002</v>
      </c>
      <c r="P1188">
        <v>11.205</v>
      </c>
      <c r="Q1188">
        <v>6.8456999999999999</v>
      </c>
      <c r="R1188">
        <v>34.034999999999997</v>
      </c>
      <c r="S1188">
        <v>2.9295</v>
      </c>
      <c r="T1188">
        <v>6.5049999999999999</v>
      </c>
      <c r="U1188">
        <v>3.919</v>
      </c>
      <c r="V1188">
        <v>6.2331000000000003</v>
      </c>
      <c r="W1188">
        <v>8550</v>
      </c>
      <c r="X1188">
        <v>1.4715</v>
      </c>
      <c r="Y1188">
        <v>39.854999999999997</v>
      </c>
      <c r="Z1188">
        <v>4.4889999999999999</v>
      </c>
      <c r="AA1188">
        <v>216.02</v>
      </c>
      <c r="AB1188">
        <v>26.730499999999999</v>
      </c>
      <c r="AC1188">
        <v>629.45000000000005</v>
      </c>
      <c r="AD1188">
        <v>55.55</v>
      </c>
      <c r="AF1188" s="1">
        <v>41152</v>
      </c>
      <c r="AG1188">
        <v>3.1244999999999998</v>
      </c>
    </row>
    <row r="1189" spans="2:33" x14ac:dyDescent="0.2">
      <c r="B1189" s="1">
        <v>37939</v>
      </c>
      <c r="C1189">
        <v>1.1769499999999999</v>
      </c>
      <c r="D1189">
        <v>108.33</v>
      </c>
      <c r="E1189">
        <v>1.6853499999999999</v>
      </c>
      <c r="G1189">
        <v>1.3301000000000001</v>
      </c>
      <c r="H1189">
        <v>1.3013999999999999</v>
      </c>
      <c r="I1189">
        <v>0.71945000000000003</v>
      </c>
      <c r="J1189">
        <v>0.63095000000000001</v>
      </c>
      <c r="K1189">
        <v>7.7554999999999996</v>
      </c>
      <c r="L1189">
        <v>1.7204999999999999</v>
      </c>
      <c r="M1189">
        <v>45.395000000000003</v>
      </c>
      <c r="N1189">
        <v>1171.5</v>
      </c>
      <c r="O1189">
        <v>7.6086999999999998</v>
      </c>
      <c r="P1189">
        <v>11.1465</v>
      </c>
      <c r="Q1189">
        <v>6.9734999999999996</v>
      </c>
      <c r="R1189">
        <v>33.994999999999997</v>
      </c>
      <c r="S1189">
        <v>2.94225</v>
      </c>
      <c r="T1189">
        <v>6.6924999999999999</v>
      </c>
      <c r="U1189">
        <v>3.8843000000000001</v>
      </c>
      <c r="V1189">
        <v>6.3211500000000003</v>
      </c>
      <c r="W1189">
        <v>8505</v>
      </c>
      <c r="X1189">
        <v>1.4704999999999999</v>
      </c>
      <c r="Y1189">
        <v>39.9</v>
      </c>
      <c r="Z1189">
        <v>4.5309999999999997</v>
      </c>
      <c r="AA1189">
        <v>219.11</v>
      </c>
      <c r="AB1189">
        <v>27.274000000000001</v>
      </c>
      <c r="AC1189">
        <v>624.04999999999995</v>
      </c>
      <c r="AD1189">
        <v>55.35</v>
      </c>
      <c r="AF1189" s="1">
        <v>41159</v>
      </c>
      <c r="AG1189">
        <v>3.1114999999999999</v>
      </c>
    </row>
    <row r="1190" spans="2:33" x14ac:dyDescent="0.2">
      <c r="B1190" s="1">
        <v>37932</v>
      </c>
      <c r="C1190">
        <v>1.1473</v>
      </c>
      <c r="D1190">
        <v>109.595</v>
      </c>
      <c r="E1190">
        <v>1.6691499999999999</v>
      </c>
      <c r="G1190">
        <v>1.3684499999999999</v>
      </c>
      <c r="H1190">
        <v>1.3241000000000001</v>
      </c>
      <c r="I1190">
        <v>0.70825000000000005</v>
      </c>
      <c r="J1190">
        <v>0.61475000000000002</v>
      </c>
      <c r="K1190">
        <v>7.7690000000000001</v>
      </c>
      <c r="L1190">
        <v>1.7397</v>
      </c>
      <c r="M1190">
        <v>45.295000000000002</v>
      </c>
      <c r="N1190">
        <v>1177.5</v>
      </c>
      <c r="O1190">
        <v>7.8009000000000004</v>
      </c>
      <c r="P1190">
        <v>10.9587</v>
      </c>
      <c r="Q1190">
        <v>7.1824000000000003</v>
      </c>
      <c r="R1190">
        <v>34.015000000000001</v>
      </c>
      <c r="S1190">
        <v>2.8650000000000002</v>
      </c>
      <c r="T1190">
        <v>6.98</v>
      </c>
      <c r="U1190">
        <v>4.0110000000000001</v>
      </c>
      <c r="V1190">
        <v>6.4782999999999999</v>
      </c>
      <c r="W1190">
        <v>8485</v>
      </c>
      <c r="X1190">
        <v>1.4935</v>
      </c>
      <c r="Y1190">
        <v>39.93</v>
      </c>
      <c r="Z1190">
        <v>4.4880000000000004</v>
      </c>
      <c r="AA1190">
        <v>223.92</v>
      </c>
      <c r="AB1190">
        <v>27.81</v>
      </c>
      <c r="AC1190">
        <v>615.65</v>
      </c>
      <c r="AD1190">
        <v>55.2</v>
      </c>
      <c r="AF1190" s="1">
        <v>41166</v>
      </c>
      <c r="AG1190">
        <v>3.0419999999999998</v>
      </c>
    </row>
    <row r="1191" spans="2:33" x14ac:dyDescent="0.2">
      <c r="B1191" s="1">
        <v>37925</v>
      </c>
      <c r="C1191">
        <v>1.1626000000000001</v>
      </c>
      <c r="D1191">
        <v>109.965</v>
      </c>
      <c r="E1191">
        <v>1.69665</v>
      </c>
      <c r="G1191">
        <v>1.3350500000000001</v>
      </c>
      <c r="H1191">
        <v>1.3179000000000001</v>
      </c>
      <c r="I1191">
        <v>0.70945000000000003</v>
      </c>
      <c r="J1191">
        <v>0.61495</v>
      </c>
      <c r="K1191">
        <v>7.7657499999999997</v>
      </c>
      <c r="L1191">
        <v>1.7408999999999999</v>
      </c>
      <c r="M1191">
        <v>45.295000000000002</v>
      </c>
      <c r="N1191">
        <v>1182.5</v>
      </c>
      <c r="O1191">
        <v>7.7998000000000003</v>
      </c>
      <c r="P1191">
        <v>11.064</v>
      </c>
      <c r="Q1191">
        <v>7.0728999999999997</v>
      </c>
      <c r="R1191">
        <v>33.965000000000003</v>
      </c>
      <c r="S1191">
        <v>2.8690000000000002</v>
      </c>
      <c r="T1191">
        <v>6.8949999999999996</v>
      </c>
      <c r="U1191">
        <v>4.0250000000000004</v>
      </c>
      <c r="V1191">
        <v>6.3933999999999997</v>
      </c>
      <c r="W1191">
        <v>8495</v>
      </c>
      <c r="X1191">
        <v>1.4824999999999999</v>
      </c>
      <c r="Y1191">
        <v>39.895000000000003</v>
      </c>
      <c r="Z1191">
        <v>4.4930000000000003</v>
      </c>
      <c r="AA1191">
        <v>223.55</v>
      </c>
      <c r="AB1191">
        <v>27.559000000000001</v>
      </c>
      <c r="AC1191">
        <v>626.25</v>
      </c>
      <c r="AD1191">
        <v>55.3</v>
      </c>
      <c r="AF1191" s="1">
        <v>41173</v>
      </c>
      <c r="AG1191">
        <v>3.0508000000000002</v>
      </c>
    </row>
    <row r="1192" spans="2:33" x14ac:dyDescent="0.2">
      <c r="B1192" s="1">
        <v>37918</v>
      </c>
      <c r="C1192">
        <v>1.18235</v>
      </c>
      <c r="D1192">
        <v>109.255</v>
      </c>
      <c r="E1192">
        <v>1.6978500000000001</v>
      </c>
      <c r="G1192">
        <v>1.3089500000000001</v>
      </c>
      <c r="H1192">
        <v>1.3070999999999999</v>
      </c>
      <c r="I1192">
        <v>0.70115000000000005</v>
      </c>
      <c r="J1192">
        <v>0.61034999999999995</v>
      </c>
      <c r="K1192">
        <v>7.7537500000000001</v>
      </c>
      <c r="L1192">
        <v>1.7433000000000001</v>
      </c>
      <c r="M1192">
        <v>45.34</v>
      </c>
      <c r="N1192">
        <v>1186.5</v>
      </c>
      <c r="O1192">
        <v>7.681</v>
      </c>
      <c r="P1192">
        <v>11.1798</v>
      </c>
      <c r="Q1192">
        <v>6.9870999999999999</v>
      </c>
      <c r="R1192">
        <v>34.020000000000003</v>
      </c>
      <c r="S1192">
        <v>2.8639999999999999</v>
      </c>
      <c r="T1192">
        <v>6.915</v>
      </c>
      <c r="U1192">
        <v>3.9601000000000002</v>
      </c>
      <c r="V1192">
        <v>6.2877000000000001</v>
      </c>
      <c r="W1192">
        <v>8495</v>
      </c>
      <c r="X1192">
        <v>1.4904999999999999</v>
      </c>
      <c r="Y1192">
        <v>39.865000000000002</v>
      </c>
      <c r="Z1192">
        <v>4.49</v>
      </c>
      <c r="AA1192">
        <v>217.64</v>
      </c>
      <c r="AB1192">
        <v>27.213200000000001</v>
      </c>
      <c r="AC1192">
        <v>635.45000000000005</v>
      </c>
      <c r="AD1192">
        <v>55.35</v>
      </c>
      <c r="AF1192" s="1">
        <v>41180</v>
      </c>
      <c r="AG1192">
        <v>3.0585</v>
      </c>
    </row>
    <row r="1193" spans="2:33" x14ac:dyDescent="0.2">
      <c r="B1193" s="1">
        <v>37911</v>
      </c>
      <c r="C1193">
        <v>1.1632499999999999</v>
      </c>
      <c r="D1193">
        <v>109.515</v>
      </c>
      <c r="E1193">
        <v>1.67205</v>
      </c>
      <c r="G1193">
        <v>1.3344</v>
      </c>
      <c r="H1193">
        <v>1.3132999999999999</v>
      </c>
      <c r="I1193">
        <v>0.69284999999999997</v>
      </c>
      <c r="J1193">
        <v>0.59694999999999998</v>
      </c>
      <c r="K1193">
        <v>7.7451499999999998</v>
      </c>
      <c r="L1193">
        <v>1.7400500000000001</v>
      </c>
      <c r="M1193">
        <v>45.325000000000003</v>
      </c>
      <c r="N1193">
        <v>1176.5</v>
      </c>
      <c r="O1193">
        <v>7.7264999999999997</v>
      </c>
      <c r="P1193">
        <v>11.308</v>
      </c>
      <c r="Q1193">
        <v>7.1064999999999996</v>
      </c>
      <c r="R1193">
        <v>33.914999999999999</v>
      </c>
      <c r="S1193">
        <v>2.8620000000000001</v>
      </c>
      <c r="T1193">
        <v>7.1712499999999997</v>
      </c>
      <c r="U1193">
        <v>3.9550000000000001</v>
      </c>
      <c r="V1193">
        <v>6.3872</v>
      </c>
      <c r="W1193">
        <v>8440</v>
      </c>
      <c r="X1193">
        <v>1.4475</v>
      </c>
      <c r="Y1193">
        <v>39.924999999999997</v>
      </c>
      <c r="Z1193">
        <v>4.4329999999999998</v>
      </c>
      <c r="AA1193">
        <v>220.65</v>
      </c>
      <c r="AB1193">
        <v>27.393699999999999</v>
      </c>
      <c r="AC1193">
        <v>647.75</v>
      </c>
      <c r="AD1193">
        <v>54.7</v>
      </c>
      <c r="AF1193" s="1">
        <v>41187</v>
      </c>
      <c r="AG1193">
        <v>3.0550000000000002</v>
      </c>
    </row>
    <row r="1194" spans="2:33" x14ac:dyDescent="0.2">
      <c r="B1194" s="1">
        <v>37904</v>
      </c>
      <c r="C1194">
        <v>1.18045</v>
      </c>
      <c r="D1194">
        <v>108.61499999999999</v>
      </c>
      <c r="E1194">
        <v>1.6667000000000001</v>
      </c>
      <c r="G1194">
        <v>1.3120000000000001</v>
      </c>
      <c r="H1194">
        <v>1.3232999999999999</v>
      </c>
      <c r="I1194">
        <v>0.69174999999999998</v>
      </c>
      <c r="J1194">
        <v>0.60024999999999995</v>
      </c>
      <c r="K1194">
        <v>7.7305999999999999</v>
      </c>
      <c r="L1194">
        <v>1.72265</v>
      </c>
      <c r="M1194">
        <v>45.384999999999998</v>
      </c>
      <c r="N1194">
        <v>1147.5</v>
      </c>
      <c r="O1194">
        <v>7.6224999999999996</v>
      </c>
      <c r="P1194">
        <v>11.228199999999999</v>
      </c>
      <c r="Q1194">
        <v>6.9699</v>
      </c>
      <c r="R1194">
        <v>33.744999999999997</v>
      </c>
      <c r="S1194">
        <v>2.8355000000000001</v>
      </c>
      <c r="T1194">
        <v>6.9625000000000004</v>
      </c>
      <c r="U1194">
        <v>3.8405</v>
      </c>
      <c r="V1194">
        <v>6.2952000000000004</v>
      </c>
      <c r="W1194">
        <v>8380</v>
      </c>
      <c r="X1194">
        <v>1.3895</v>
      </c>
      <c r="Y1194">
        <v>39.07</v>
      </c>
      <c r="Z1194">
        <v>4.4175000000000004</v>
      </c>
      <c r="AA1194">
        <v>215.27</v>
      </c>
      <c r="AB1194">
        <v>27.1816</v>
      </c>
      <c r="AC1194">
        <v>647.45000000000005</v>
      </c>
      <c r="AD1194">
        <v>54.75</v>
      </c>
      <c r="AF1194" s="1">
        <v>41194</v>
      </c>
      <c r="AG1194">
        <v>3.0585</v>
      </c>
    </row>
    <row r="1195" spans="2:33" x14ac:dyDescent="0.2">
      <c r="B1195" s="1">
        <v>37897</v>
      </c>
      <c r="C1195">
        <v>1.16265</v>
      </c>
      <c r="D1195">
        <v>110.69</v>
      </c>
      <c r="E1195">
        <v>1.6673</v>
      </c>
      <c r="G1195">
        <v>1.3305</v>
      </c>
      <c r="H1195">
        <v>1.343</v>
      </c>
      <c r="I1195">
        <v>0.68284999999999996</v>
      </c>
      <c r="J1195">
        <v>0.59584999999999999</v>
      </c>
      <c r="K1195">
        <v>7.7134999999999998</v>
      </c>
      <c r="L1195">
        <v>1.72645</v>
      </c>
      <c r="M1195">
        <v>45.375</v>
      </c>
      <c r="N1195">
        <v>1147.5</v>
      </c>
      <c r="O1195">
        <v>7.7380000000000004</v>
      </c>
      <c r="P1195">
        <v>11.221299999999999</v>
      </c>
      <c r="Q1195">
        <v>7.0243000000000002</v>
      </c>
      <c r="R1195">
        <v>33.729999999999997</v>
      </c>
      <c r="S1195">
        <v>2.8855</v>
      </c>
      <c r="T1195">
        <v>6.86625</v>
      </c>
      <c r="U1195">
        <v>3.9007000000000001</v>
      </c>
      <c r="V1195">
        <v>6.3893000000000004</v>
      </c>
      <c r="W1195">
        <v>8367.5</v>
      </c>
      <c r="X1195">
        <v>1.3939999999999999</v>
      </c>
      <c r="Y1195">
        <v>39.575000000000003</v>
      </c>
      <c r="Z1195">
        <v>4.4139999999999997</v>
      </c>
      <c r="AA1195">
        <v>217.58</v>
      </c>
      <c r="AB1195">
        <v>27.392299999999999</v>
      </c>
      <c r="AC1195">
        <v>659.65</v>
      </c>
      <c r="AD1195">
        <v>54.95</v>
      </c>
      <c r="AF1195" s="1">
        <v>41201</v>
      </c>
      <c r="AG1195">
        <v>3.0505</v>
      </c>
    </row>
    <row r="1196" spans="2:33" x14ac:dyDescent="0.2">
      <c r="B1196" s="1">
        <v>37890</v>
      </c>
      <c r="C1196">
        <v>1.1473500000000001</v>
      </c>
      <c r="D1196">
        <v>111.97</v>
      </c>
      <c r="E1196">
        <v>1.66</v>
      </c>
      <c r="G1196">
        <v>1.3453999999999999</v>
      </c>
      <c r="H1196">
        <v>1.355</v>
      </c>
      <c r="I1196">
        <v>0.67495000000000005</v>
      </c>
      <c r="J1196">
        <v>0.58875</v>
      </c>
      <c r="K1196">
        <v>7.7553999999999998</v>
      </c>
      <c r="L1196">
        <v>1.7321500000000001</v>
      </c>
      <c r="M1196">
        <v>45.865000000000002</v>
      </c>
      <c r="N1196">
        <v>1150.5</v>
      </c>
      <c r="O1196">
        <v>7.7874999999999996</v>
      </c>
      <c r="P1196">
        <v>10.913500000000001</v>
      </c>
      <c r="Q1196">
        <v>7.0625999999999998</v>
      </c>
      <c r="R1196">
        <v>33.795000000000002</v>
      </c>
      <c r="S1196">
        <v>2.9415</v>
      </c>
      <c r="T1196">
        <v>7.1752500000000001</v>
      </c>
      <c r="U1196">
        <v>3.9388000000000001</v>
      </c>
      <c r="V1196">
        <v>6.4729999999999999</v>
      </c>
      <c r="W1196">
        <v>8437.5</v>
      </c>
      <c r="X1196">
        <v>1.3754999999999999</v>
      </c>
      <c r="Y1196">
        <v>40.11</v>
      </c>
      <c r="Z1196">
        <v>4.4569999999999999</v>
      </c>
      <c r="AA1196">
        <v>222.21</v>
      </c>
      <c r="AB1196">
        <v>27.5671</v>
      </c>
      <c r="AC1196">
        <v>661.25</v>
      </c>
      <c r="AD1196">
        <v>55.05</v>
      </c>
      <c r="AF1196" s="1">
        <v>41208</v>
      </c>
      <c r="AG1196">
        <v>3.0385</v>
      </c>
    </row>
    <row r="1197" spans="2:33" x14ac:dyDescent="0.2">
      <c r="B1197" s="1">
        <v>37883</v>
      </c>
      <c r="C1197">
        <v>1.1347</v>
      </c>
      <c r="D1197">
        <v>113.855</v>
      </c>
      <c r="E1197">
        <v>1.6309499999999999</v>
      </c>
      <c r="G1197">
        <v>1.37</v>
      </c>
      <c r="H1197">
        <v>1.3486</v>
      </c>
      <c r="I1197">
        <v>0.67174999999999996</v>
      </c>
      <c r="J1197">
        <v>0.58930000000000005</v>
      </c>
      <c r="K1197">
        <v>7.7988999999999997</v>
      </c>
      <c r="L1197">
        <v>1.7439</v>
      </c>
      <c r="M1197">
        <v>45.965000000000003</v>
      </c>
      <c r="N1197">
        <v>1168.5</v>
      </c>
      <c r="O1197">
        <v>7.9855</v>
      </c>
      <c r="P1197">
        <v>10.902799999999999</v>
      </c>
      <c r="Q1197">
        <v>7.1936</v>
      </c>
      <c r="R1197">
        <v>34.055</v>
      </c>
      <c r="S1197">
        <v>2.9024999999999999</v>
      </c>
      <c r="T1197">
        <v>7.3540000000000001</v>
      </c>
      <c r="U1197">
        <v>3.9592999999999998</v>
      </c>
      <c r="V1197">
        <v>6.5472000000000001</v>
      </c>
      <c r="W1197">
        <v>8472.5</v>
      </c>
      <c r="X1197">
        <v>1.3654999999999999</v>
      </c>
      <c r="Y1197">
        <v>40.335000000000001</v>
      </c>
      <c r="Z1197">
        <v>4.4808000000000003</v>
      </c>
      <c r="AA1197">
        <v>224.58</v>
      </c>
      <c r="AB1197">
        <v>28.270600000000002</v>
      </c>
      <c r="AC1197">
        <v>667.25</v>
      </c>
      <c r="AD1197">
        <v>55.1</v>
      </c>
      <c r="AF1197" s="1">
        <v>41215</v>
      </c>
      <c r="AG1197">
        <v>3.0535000000000001</v>
      </c>
    </row>
    <row r="1198" spans="2:33" x14ac:dyDescent="0.2">
      <c r="B1198" s="1">
        <v>37876</v>
      </c>
      <c r="C1198">
        <v>1.13035</v>
      </c>
      <c r="D1198">
        <v>117.38500000000001</v>
      </c>
      <c r="E1198">
        <v>1.6047</v>
      </c>
      <c r="G1198">
        <v>1.3774999999999999</v>
      </c>
      <c r="H1198">
        <v>1.3634500000000001</v>
      </c>
      <c r="I1198">
        <v>0.66274999999999995</v>
      </c>
      <c r="J1198">
        <v>0.58255000000000001</v>
      </c>
      <c r="K1198">
        <v>7.7992999999999997</v>
      </c>
      <c r="L1198">
        <v>1.7513000000000001</v>
      </c>
      <c r="M1198">
        <v>45.805</v>
      </c>
      <c r="N1198">
        <v>1169.5</v>
      </c>
      <c r="O1198">
        <v>8.0564999999999998</v>
      </c>
      <c r="P1198">
        <v>10.9848</v>
      </c>
      <c r="Q1198">
        <v>7.3144</v>
      </c>
      <c r="R1198">
        <v>34.085000000000001</v>
      </c>
      <c r="S1198">
        <v>2.8929999999999998</v>
      </c>
      <c r="T1198">
        <v>7.3562500000000002</v>
      </c>
      <c r="U1198">
        <v>3.9390000000000001</v>
      </c>
      <c r="V1198">
        <v>6.5740999999999996</v>
      </c>
      <c r="W1198">
        <v>8452.5</v>
      </c>
      <c r="X1198">
        <v>1.3765000000000001</v>
      </c>
      <c r="Y1198">
        <v>40.75</v>
      </c>
      <c r="Z1198">
        <v>4.5350000000000001</v>
      </c>
      <c r="AA1198">
        <v>226.18</v>
      </c>
      <c r="AB1198">
        <v>28.9268</v>
      </c>
      <c r="AC1198">
        <v>669.25</v>
      </c>
      <c r="AD1198">
        <v>55.05</v>
      </c>
      <c r="AF1198" s="1">
        <v>41222</v>
      </c>
      <c r="AG1198">
        <v>3.0634999999999999</v>
      </c>
    </row>
    <row r="1199" spans="2:33" x14ac:dyDescent="0.2">
      <c r="B1199" s="1">
        <v>37869</v>
      </c>
      <c r="C1199">
        <v>1.1032</v>
      </c>
      <c r="D1199">
        <v>116.75</v>
      </c>
      <c r="E1199">
        <v>1.5858000000000001</v>
      </c>
      <c r="G1199">
        <v>1.3943000000000001</v>
      </c>
      <c r="H1199">
        <v>1.3718999999999999</v>
      </c>
      <c r="I1199">
        <v>0.64385000000000003</v>
      </c>
      <c r="J1199">
        <v>0.57394999999999996</v>
      </c>
      <c r="K1199">
        <v>7.7994000000000003</v>
      </c>
      <c r="L1199">
        <v>1.7556</v>
      </c>
      <c r="M1199">
        <v>45.895000000000003</v>
      </c>
      <c r="N1199">
        <v>1170.5</v>
      </c>
      <c r="O1199">
        <v>8.2594999999999992</v>
      </c>
      <c r="P1199">
        <v>10.852</v>
      </c>
      <c r="Q1199">
        <v>7.4648000000000003</v>
      </c>
      <c r="R1199">
        <v>34.104999999999997</v>
      </c>
      <c r="S1199">
        <v>2.911</v>
      </c>
      <c r="T1199">
        <v>7.4212499999999997</v>
      </c>
      <c r="U1199">
        <v>4.0186999999999999</v>
      </c>
      <c r="V1199">
        <v>6.7305000000000001</v>
      </c>
      <c r="W1199">
        <v>8480</v>
      </c>
      <c r="X1199">
        <v>1.3839999999999999</v>
      </c>
      <c r="Y1199">
        <v>40.67</v>
      </c>
      <c r="Z1199">
        <v>4.4459999999999997</v>
      </c>
      <c r="AA1199">
        <v>232.43</v>
      </c>
      <c r="AB1199">
        <v>29.631499999999999</v>
      </c>
      <c r="AC1199">
        <v>682.05</v>
      </c>
      <c r="AD1199">
        <v>55</v>
      </c>
      <c r="AF1199" s="1">
        <v>41229</v>
      </c>
      <c r="AG1199">
        <v>3.07</v>
      </c>
    </row>
    <row r="1200" spans="2:33" x14ac:dyDescent="0.2">
      <c r="B1200" s="1">
        <v>37862</v>
      </c>
      <c r="C1200">
        <v>1.0973999999999999</v>
      </c>
      <c r="D1200">
        <v>116.72499999999999</v>
      </c>
      <c r="E1200">
        <v>1.5811500000000001</v>
      </c>
      <c r="G1200">
        <v>1.4012500000000001</v>
      </c>
      <c r="H1200">
        <v>1.3879999999999999</v>
      </c>
      <c r="I1200">
        <v>0.64744999999999997</v>
      </c>
      <c r="J1200">
        <v>0.57725000000000004</v>
      </c>
      <c r="K1200">
        <v>7.7994000000000003</v>
      </c>
      <c r="L1200">
        <v>1.7517</v>
      </c>
      <c r="M1200">
        <v>45.865000000000002</v>
      </c>
      <c r="N1200">
        <v>1175.5</v>
      </c>
      <c r="O1200">
        <v>8.3661999999999992</v>
      </c>
      <c r="P1200">
        <v>11.0343</v>
      </c>
      <c r="Q1200">
        <v>7.5015000000000001</v>
      </c>
      <c r="R1200">
        <v>34.155000000000001</v>
      </c>
      <c r="S1200">
        <v>2.9580000000000002</v>
      </c>
      <c r="T1200">
        <v>7.34375</v>
      </c>
      <c r="U1200">
        <v>3.9735</v>
      </c>
      <c r="V1200">
        <v>6.7674000000000003</v>
      </c>
      <c r="W1200">
        <v>8485</v>
      </c>
      <c r="X1200">
        <v>1.4017500000000001</v>
      </c>
      <c r="Y1200">
        <v>41.09</v>
      </c>
      <c r="Z1200">
        <v>4.444</v>
      </c>
      <c r="AA1200">
        <v>234.98</v>
      </c>
      <c r="AB1200">
        <v>29.5806</v>
      </c>
      <c r="AC1200">
        <v>697.45</v>
      </c>
      <c r="AD1200">
        <v>55</v>
      </c>
      <c r="AF1200" s="1">
        <v>41236</v>
      </c>
      <c r="AG1200">
        <v>3.0590000000000002</v>
      </c>
    </row>
    <row r="1201" spans="2:33" x14ac:dyDescent="0.2">
      <c r="B1201" s="1">
        <v>37855</v>
      </c>
      <c r="C1201">
        <v>1.0859000000000001</v>
      </c>
      <c r="D1201">
        <v>117.51</v>
      </c>
      <c r="E1201">
        <v>1.57335</v>
      </c>
      <c r="G1201">
        <v>1.42045</v>
      </c>
      <c r="H1201">
        <v>1.4108000000000001</v>
      </c>
      <c r="I1201">
        <v>0.65034999999999998</v>
      </c>
      <c r="J1201">
        <v>0.58279999999999998</v>
      </c>
      <c r="K1201">
        <v>7.7984999999999998</v>
      </c>
      <c r="L1201">
        <v>1.7417499999999999</v>
      </c>
      <c r="M1201">
        <v>45.844999999999999</v>
      </c>
      <c r="N1201">
        <v>1163.5</v>
      </c>
      <c r="O1201">
        <v>8.4976000000000003</v>
      </c>
      <c r="P1201">
        <v>10.8653</v>
      </c>
      <c r="Q1201">
        <v>7.6437999999999997</v>
      </c>
      <c r="R1201">
        <v>34.215000000000003</v>
      </c>
      <c r="S1201">
        <v>2.99</v>
      </c>
      <c r="T1201">
        <v>7.4649999999999999</v>
      </c>
      <c r="U1201">
        <v>4.0198</v>
      </c>
      <c r="V1201">
        <v>6.8430999999999997</v>
      </c>
      <c r="W1201">
        <v>8430</v>
      </c>
      <c r="X1201">
        <v>1.393</v>
      </c>
      <c r="Y1201">
        <v>41.354999999999997</v>
      </c>
      <c r="Z1201">
        <v>4.4969999999999999</v>
      </c>
      <c r="AA1201">
        <v>236.65</v>
      </c>
      <c r="AB1201">
        <v>29.809000000000001</v>
      </c>
      <c r="AC1201">
        <v>696.95</v>
      </c>
      <c r="AD1201">
        <v>55.25</v>
      </c>
      <c r="AF1201" s="1">
        <v>41243</v>
      </c>
      <c r="AG1201">
        <v>3.0396000000000001</v>
      </c>
    </row>
    <row r="1202" spans="2:33" x14ac:dyDescent="0.2">
      <c r="B1202" s="1">
        <v>37848</v>
      </c>
      <c r="C1202">
        <v>1.1254999999999999</v>
      </c>
      <c r="D1202">
        <v>119.285</v>
      </c>
      <c r="E1202">
        <v>1.59415</v>
      </c>
      <c r="G1202">
        <v>1.3711</v>
      </c>
      <c r="H1202">
        <v>1.38775</v>
      </c>
      <c r="I1202">
        <v>0.65925</v>
      </c>
      <c r="J1202">
        <v>0.59009999999999996</v>
      </c>
      <c r="K1202">
        <v>7.7992499999999998</v>
      </c>
      <c r="L1202">
        <v>1.7472000000000001</v>
      </c>
      <c r="M1202">
        <v>45.9</v>
      </c>
      <c r="N1202">
        <v>1175.5</v>
      </c>
      <c r="O1202">
        <v>8.1959999999999997</v>
      </c>
      <c r="P1202">
        <v>10.73</v>
      </c>
      <c r="Q1202">
        <v>7.375</v>
      </c>
      <c r="R1202">
        <v>34.354999999999997</v>
      </c>
      <c r="S1202">
        <v>2.9940000000000002</v>
      </c>
      <c r="T1202">
        <v>7.3449999999999998</v>
      </c>
      <c r="U1202">
        <v>3.8879999999999999</v>
      </c>
      <c r="V1202">
        <v>6.6040000000000001</v>
      </c>
      <c r="W1202">
        <v>8540</v>
      </c>
      <c r="X1202">
        <v>1.3945000000000001</v>
      </c>
      <c r="Y1202">
        <v>41.63</v>
      </c>
      <c r="Z1202">
        <v>4.4470000000000001</v>
      </c>
      <c r="AA1202">
        <v>231.2</v>
      </c>
      <c r="AB1202">
        <v>28.59</v>
      </c>
      <c r="AC1202">
        <v>704.25</v>
      </c>
      <c r="AD1202">
        <v>55.05</v>
      </c>
      <c r="AF1202" s="1">
        <v>41250</v>
      </c>
      <c r="AG1202">
        <v>3.0554999999999999</v>
      </c>
    </row>
    <row r="1203" spans="2:33" x14ac:dyDescent="0.2">
      <c r="B1203" s="1">
        <v>37841</v>
      </c>
      <c r="C1203">
        <v>1.1324000000000001</v>
      </c>
      <c r="D1203">
        <v>119.045</v>
      </c>
      <c r="E1203">
        <v>1.6096999999999999</v>
      </c>
      <c r="G1203">
        <v>1.3579000000000001</v>
      </c>
      <c r="H1203">
        <v>1.3949499999999999</v>
      </c>
      <c r="I1203">
        <v>0.65275000000000005</v>
      </c>
      <c r="J1203">
        <v>0.58279999999999998</v>
      </c>
      <c r="K1203">
        <v>7.79955</v>
      </c>
      <c r="L1203">
        <v>1.7564500000000001</v>
      </c>
      <c r="M1203">
        <v>46.034999999999997</v>
      </c>
      <c r="N1203">
        <v>1181.5</v>
      </c>
      <c r="O1203">
        <v>8.1280000000000001</v>
      </c>
      <c r="P1203">
        <v>10.669</v>
      </c>
      <c r="Q1203">
        <v>7.2198000000000002</v>
      </c>
      <c r="R1203">
        <v>34.414999999999999</v>
      </c>
      <c r="S1203">
        <v>2.9990000000000001</v>
      </c>
      <c r="T1203">
        <v>7.39</v>
      </c>
      <c r="U1203">
        <v>3.851</v>
      </c>
      <c r="V1203">
        <v>6.5641999999999996</v>
      </c>
      <c r="W1203">
        <v>8560</v>
      </c>
      <c r="X1203">
        <v>1.4032500000000001</v>
      </c>
      <c r="Y1203">
        <v>41.9</v>
      </c>
      <c r="Z1203">
        <v>4.4272</v>
      </c>
      <c r="AA1203">
        <v>228.76</v>
      </c>
      <c r="AB1203">
        <v>28.349799999999998</v>
      </c>
      <c r="AC1203">
        <v>702.15</v>
      </c>
      <c r="AD1203">
        <v>54.65</v>
      </c>
      <c r="AF1203" s="1">
        <v>41257</v>
      </c>
      <c r="AG1203">
        <v>3.0565000000000002</v>
      </c>
    </row>
    <row r="1204" spans="2:33" x14ac:dyDescent="0.2">
      <c r="B1204" s="1">
        <v>37834</v>
      </c>
      <c r="C1204">
        <v>1.1251500000000001</v>
      </c>
      <c r="D1204">
        <v>119.95</v>
      </c>
      <c r="E1204">
        <v>1.6079000000000001</v>
      </c>
      <c r="G1204">
        <v>1.3649</v>
      </c>
      <c r="H1204">
        <v>1.3949</v>
      </c>
      <c r="I1204">
        <v>0.65305000000000002</v>
      </c>
      <c r="J1204">
        <v>0.58655000000000002</v>
      </c>
      <c r="K1204">
        <v>7.7992999999999997</v>
      </c>
      <c r="L1204">
        <v>1.7594000000000001</v>
      </c>
      <c r="M1204">
        <v>46.174999999999997</v>
      </c>
      <c r="N1204">
        <v>1179.5</v>
      </c>
      <c r="O1204">
        <v>8.2100000000000009</v>
      </c>
      <c r="P1204">
        <v>10.623799999999999</v>
      </c>
      <c r="Q1204">
        <v>7.2746000000000004</v>
      </c>
      <c r="R1204">
        <v>34.494999999999997</v>
      </c>
      <c r="S1204">
        <v>3</v>
      </c>
      <c r="T1204">
        <v>7.4312500000000004</v>
      </c>
      <c r="U1204">
        <v>3.8975</v>
      </c>
      <c r="V1204">
        <v>6.6032999999999999</v>
      </c>
      <c r="W1204">
        <v>8540</v>
      </c>
      <c r="X1204">
        <v>1.43625</v>
      </c>
      <c r="Y1204">
        <v>42.02</v>
      </c>
      <c r="Z1204">
        <v>4.46</v>
      </c>
      <c r="AA1204">
        <v>235.5</v>
      </c>
      <c r="AB1204">
        <v>28.764399999999998</v>
      </c>
      <c r="AC1204">
        <v>707.45</v>
      </c>
      <c r="AD1204">
        <v>54.9</v>
      </c>
      <c r="AF1204" s="1">
        <v>41264</v>
      </c>
      <c r="AG1204">
        <v>3.06</v>
      </c>
    </row>
    <row r="1205" spans="2:33" x14ac:dyDescent="0.2">
      <c r="B1205" s="1">
        <v>37827</v>
      </c>
      <c r="C1205">
        <v>1.1541999999999999</v>
      </c>
      <c r="D1205">
        <v>118.64</v>
      </c>
      <c r="E1205">
        <v>1.6226</v>
      </c>
      <c r="G1205">
        <v>1.33935</v>
      </c>
      <c r="H1205">
        <v>1.37985</v>
      </c>
      <c r="I1205">
        <v>0.66564999999999996</v>
      </c>
      <c r="J1205">
        <v>0.58879999999999999</v>
      </c>
      <c r="K1205">
        <v>7.7992999999999997</v>
      </c>
      <c r="L1205">
        <v>1.74465</v>
      </c>
      <c r="M1205">
        <v>46.094999999999999</v>
      </c>
      <c r="N1205">
        <v>1180.5</v>
      </c>
      <c r="O1205">
        <v>7.9829999999999997</v>
      </c>
      <c r="P1205">
        <v>10.499499999999999</v>
      </c>
      <c r="Q1205">
        <v>7.0991</v>
      </c>
      <c r="R1205">
        <v>34.375</v>
      </c>
      <c r="S1205">
        <v>2.8889999999999998</v>
      </c>
      <c r="T1205">
        <v>7.4424999999999999</v>
      </c>
      <c r="U1205">
        <v>3.8227000000000002</v>
      </c>
      <c r="V1205">
        <v>6.4387999999999996</v>
      </c>
      <c r="W1205">
        <v>8505</v>
      </c>
      <c r="X1205">
        <v>1.417</v>
      </c>
      <c r="Y1205">
        <v>41.914999999999999</v>
      </c>
      <c r="Z1205">
        <v>4.3949999999999996</v>
      </c>
      <c r="AA1205">
        <v>229.44</v>
      </c>
      <c r="AB1205">
        <v>27.783799999999999</v>
      </c>
      <c r="AC1205">
        <v>701.95</v>
      </c>
      <c r="AD1205">
        <v>54.1</v>
      </c>
      <c r="AF1205" s="1">
        <v>41271</v>
      </c>
      <c r="AG1205">
        <v>3.0615000000000001</v>
      </c>
    </row>
    <row r="1206" spans="2:33" x14ac:dyDescent="0.2">
      <c r="B1206" s="1">
        <v>37820</v>
      </c>
      <c r="C1206">
        <v>1.1212500000000001</v>
      </c>
      <c r="D1206">
        <v>118.905</v>
      </c>
      <c r="E1206">
        <v>1.58325</v>
      </c>
      <c r="G1206">
        <v>1.3710500000000001</v>
      </c>
      <c r="H1206">
        <v>1.4108499999999999</v>
      </c>
      <c r="I1206">
        <v>0.64475000000000005</v>
      </c>
      <c r="J1206">
        <v>0.57074999999999998</v>
      </c>
      <c r="K1206">
        <v>7.7992999999999997</v>
      </c>
      <c r="L1206">
        <v>1.7644</v>
      </c>
      <c r="M1206">
        <v>46.25</v>
      </c>
      <c r="N1206">
        <v>1183.5</v>
      </c>
      <c r="O1206">
        <v>8.2535000000000007</v>
      </c>
      <c r="P1206">
        <v>10.358000000000001</v>
      </c>
      <c r="Q1206">
        <v>7.4199000000000002</v>
      </c>
      <c r="R1206">
        <v>34.465000000000003</v>
      </c>
      <c r="S1206">
        <v>2.8759999999999999</v>
      </c>
      <c r="T1206">
        <v>7.6849999999999996</v>
      </c>
      <c r="U1206">
        <v>3.9830000000000001</v>
      </c>
      <c r="V1206">
        <v>6.6307999999999998</v>
      </c>
      <c r="W1206">
        <v>8335</v>
      </c>
      <c r="X1206">
        <v>1.4045000000000001</v>
      </c>
      <c r="Y1206">
        <v>41.75</v>
      </c>
      <c r="Z1206">
        <v>4.4349999999999996</v>
      </c>
      <c r="AA1206">
        <v>236.91</v>
      </c>
      <c r="AB1206">
        <v>28.617799999999999</v>
      </c>
      <c r="AC1206">
        <v>701.05</v>
      </c>
      <c r="AD1206">
        <v>53.74</v>
      </c>
      <c r="AF1206" s="1">
        <v>41278</v>
      </c>
      <c r="AG1206">
        <v>3.0470000000000002</v>
      </c>
    </row>
    <row r="1207" spans="2:33" x14ac:dyDescent="0.2">
      <c r="B1207" s="1">
        <v>37813</v>
      </c>
      <c r="C1207">
        <v>1.1306</v>
      </c>
      <c r="D1207">
        <v>117.86</v>
      </c>
      <c r="E1207">
        <v>1.6317999999999999</v>
      </c>
      <c r="G1207">
        <v>1.3724000000000001</v>
      </c>
      <c r="H1207">
        <v>1.3794</v>
      </c>
      <c r="I1207">
        <v>0.65864999999999996</v>
      </c>
      <c r="J1207">
        <v>0.59084999999999999</v>
      </c>
      <c r="K1207">
        <v>7.7992999999999997</v>
      </c>
      <c r="L1207">
        <v>1.7545999999999999</v>
      </c>
      <c r="M1207">
        <v>46.125</v>
      </c>
      <c r="N1207">
        <v>1178.5</v>
      </c>
      <c r="O1207">
        <v>8.0917999999999992</v>
      </c>
      <c r="P1207">
        <v>10.4315</v>
      </c>
      <c r="Q1207">
        <v>7.3468</v>
      </c>
      <c r="R1207">
        <v>34.395000000000003</v>
      </c>
      <c r="S1207">
        <v>2.9020000000000001</v>
      </c>
      <c r="T1207">
        <v>7.59</v>
      </c>
      <c r="U1207">
        <v>3.9315000000000002</v>
      </c>
      <c r="V1207">
        <v>6.5770999999999997</v>
      </c>
      <c r="W1207">
        <v>8217.5</v>
      </c>
      <c r="X1207">
        <v>1.3975</v>
      </c>
      <c r="Y1207">
        <v>41.625</v>
      </c>
      <c r="Z1207">
        <v>4.3600000000000003</v>
      </c>
      <c r="AA1207">
        <v>231.7</v>
      </c>
      <c r="AB1207">
        <v>28.111000000000001</v>
      </c>
      <c r="AC1207">
        <v>704.55</v>
      </c>
      <c r="AD1207">
        <v>53.45</v>
      </c>
      <c r="AF1207" s="1">
        <v>41285</v>
      </c>
      <c r="AG1207">
        <v>3.0211000000000001</v>
      </c>
    </row>
    <row r="1208" spans="2:33" x14ac:dyDescent="0.2">
      <c r="B1208" s="1">
        <v>37806</v>
      </c>
      <c r="C1208">
        <v>1.14855</v>
      </c>
      <c r="D1208">
        <v>118.08</v>
      </c>
      <c r="E1208">
        <v>1.6673</v>
      </c>
      <c r="G1208">
        <v>1.3484499999999999</v>
      </c>
      <c r="H1208">
        <v>1.3406</v>
      </c>
      <c r="I1208">
        <v>0.68035000000000001</v>
      </c>
      <c r="J1208">
        <v>0.5958</v>
      </c>
      <c r="K1208">
        <v>7.7983500000000001</v>
      </c>
      <c r="L1208">
        <v>1.7484500000000001</v>
      </c>
      <c r="M1208">
        <v>46.414999999999999</v>
      </c>
      <c r="N1208">
        <v>1184.5</v>
      </c>
      <c r="O1208">
        <v>8.01</v>
      </c>
      <c r="P1208">
        <v>10.39</v>
      </c>
      <c r="Q1208">
        <v>7.2173999999999996</v>
      </c>
      <c r="R1208">
        <v>34.454999999999998</v>
      </c>
      <c r="S1208">
        <v>2.83</v>
      </c>
      <c r="T1208">
        <v>7.50875</v>
      </c>
      <c r="U1208">
        <v>3.8744999999999998</v>
      </c>
      <c r="V1208">
        <v>6.4729999999999999</v>
      </c>
      <c r="W1208">
        <v>8222.5</v>
      </c>
      <c r="X1208">
        <v>1.3939999999999999</v>
      </c>
      <c r="Y1208">
        <v>41.67</v>
      </c>
      <c r="Z1208">
        <v>4.2949999999999999</v>
      </c>
      <c r="AA1208">
        <v>230.31</v>
      </c>
      <c r="AB1208">
        <v>27.530999999999999</v>
      </c>
      <c r="AC1208">
        <v>698.15</v>
      </c>
      <c r="AD1208">
        <v>53.35</v>
      </c>
      <c r="AF1208" s="1">
        <v>41292</v>
      </c>
      <c r="AG1208">
        <v>3.0116000000000001</v>
      </c>
    </row>
    <row r="1209" spans="2:33" x14ac:dyDescent="0.2">
      <c r="B1209" s="1">
        <v>37799</v>
      </c>
      <c r="C1209">
        <v>1.14235</v>
      </c>
      <c r="D1209">
        <v>119.58499999999999</v>
      </c>
      <c r="E1209">
        <v>1.6512500000000001</v>
      </c>
      <c r="G1209">
        <v>1.3529500000000001</v>
      </c>
      <c r="H1209">
        <v>1.3535999999999999</v>
      </c>
      <c r="I1209">
        <v>0.66525000000000001</v>
      </c>
      <c r="J1209">
        <v>0.58189999999999997</v>
      </c>
      <c r="K1209">
        <v>7.7979000000000003</v>
      </c>
      <c r="L1209">
        <v>1.75515</v>
      </c>
      <c r="M1209">
        <v>46.424999999999997</v>
      </c>
      <c r="N1209">
        <v>1194.5</v>
      </c>
      <c r="O1209">
        <v>8.0289999999999999</v>
      </c>
      <c r="P1209">
        <v>10.4025</v>
      </c>
      <c r="Q1209">
        <v>7.2461000000000002</v>
      </c>
      <c r="R1209">
        <v>34.585000000000001</v>
      </c>
      <c r="S1209">
        <v>2.8704999999999998</v>
      </c>
      <c r="T1209">
        <v>7.5324999999999998</v>
      </c>
      <c r="U1209">
        <v>3.89</v>
      </c>
      <c r="V1209">
        <v>6.5015999999999998</v>
      </c>
      <c r="W1209">
        <v>8290</v>
      </c>
      <c r="X1209">
        <v>1.4235</v>
      </c>
      <c r="Y1209">
        <v>41.984999999999999</v>
      </c>
      <c r="Z1209">
        <v>4.3410000000000002</v>
      </c>
      <c r="AA1209">
        <v>232.44</v>
      </c>
      <c r="AB1209">
        <v>27.588699999999999</v>
      </c>
      <c r="AC1209">
        <v>696.75</v>
      </c>
      <c r="AD1209">
        <v>53.65</v>
      </c>
      <c r="AF1209" s="1">
        <v>41299</v>
      </c>
      <c r="AG1209">
        <v>3.0449999999999999</v>
      </c>
    </row>
    <row r="1210" spans="2:33" x14ac:dyDescent="0.2">
      <c r="B1210" s="1">
        <v>37792</v>
      </c>
      <c r="C1210">
        <v>1.1625000000000001</v>
      </c>
      <c r="D1210">
        <v>118.41500000000001</v>
      </c>
      <c r="E1210">
        <v>1.66635</v>
      </c>
      <c r="G1210">
        <v>1.32745</v>
      </c>
      <c r="H1210">
        <v>1.353</v>
      </c>
      <c r="I1210">
        <v>0.66844999999999999</v>
      </c>
      <c r="J1210">
        <v>0.58465</v>
      </c>
      <c r="K1210">
        <v>7.7990000000000004</v>
      </c>
      <c r="L1210">
        <v>1.7338</v>
      </c>
      <c r="M1210">
        <v>46.48</v>
      </c>
      <c r="N1210">
        <v>1189.5</v>
      </c>
      <c r="O1210">
        <v>7.8076999999999996</v>
      </c>
      <c r="P1210">
        <v>10.456300000000001</v>
      </c>
      <c r="Q1210">
        <v>7.0411999999999999</v>
      </c>
      <c r="R1210">
        <v>34.585000000000001</v>
      </c>
      <c r="S1210">
        <v>2.8839999999999999</v>
      </c>
      <c r="T1210">
        <v>7.8840000000000003</v>
      </c>
      <c r="U1210">
        <v>3.82</v>
      </c>
      <c r="V1210">
        <v>6.3878000000000004</v>
      </c>
      <c r="W1210">
        <v>8225</v>
      </c>
      <c r="X1210">
        <v>1.431</v>
      </c>
      <c r="Y1210">
        <v>41.564999999999998</v>
      </c>
      <c r="Z1210">
        <v>4.383</v>
      </c>
      <c r="AA1210">
        <v>225.45</v>
      </c>
      <c r="AB1210">
        <v>27.102399999999999</v>
      </c>
      <c r="AC1210">
        <v>705.95</v>
      </c>
      <c r="AD1210">
        <v>53.3</v>
      </c>
      <c r="AF1210" s="1">
        <v>41306</v>
      </c>
      <c r="AG1210">
        <v>3.1065</v>
      </c>
    </row>
    <row r="1211" spans="2:33" x14ac:dyDescent="0.2">
      <c r="B1211" s="1">
        <v>37785</v>
      </c>
      <c r="C1211">
        <v>1.1797500000000001</v>
      </c>
      <c r="D1211">
        <v>117.56</v>
      </c>
      <c r="E1211">
        <v>1.6672499999999999</v>
      </c>
      <c r="G1211">
        <v>1.3084499999999999</v>
      </c>
      <c r="H1211">
        <v>1.3413999999999999</v>
      </c>
      <c r="I1211">
        <v>0.66685000000000005</v>
      </c>
      <c r="J1211">
        <v>0.57984999999999998</v>
      </c>
      <c r="K1211">
        <v>7.7991000000000001</v>
      </c>
      <c r="L1211">
        <v>1.7323</v>
      </c>
      <c r="M1211">
        <v>46.65</v>
      </c>
      <c r="N1211">
        <v>1191.5</v>
      </c>
      <c r="O1211">
        <v>7.7081999999999997</v>
      </c>
      <c r="P1211">
        <v>10.5908</v>
      </c>
      <c r="Q1211">
        <v>6.9444999999999997</v>
      </c>
      <c r="R1211">
        <v>34.645000000000003</v>
      </c>
      <c r="S1211">
        <v>2.8584999999999998</v>
      </c>
      <c r="T1211">
        <v>7.8514999999999997</v>
      </c>
      <c r="U1211">
        <v>3.7654999999999998</v>
      </c>
      <c r="V1211">
        <v>6.2920999999999996</v>
      </c>
      <c r="W1211">
        <v>8220</v>
      </c>
      <c r="X1211">
        <v>1.4245000000000001</v>
      </c>
      <c r="Y1211">
        <v>41.61</v>
      </c>
      <c r="Z1211">
        <v>4.4000000000000004</v>
      </c>
      <c r="AA1211">
        <v>220.16</v>
      </c>
      <c r="AB1211">
        <v>26.5105</v>
      </c>
      <c r="AC1211">
        <v>707.75</v>
      </c>
      <c r="AD1211">
        <v>53.55</v>
      </c>
      <c r="AF1211" s="1">
        <v>41313</v>
      </c>
      <c r="AG1211">
        <v>3.0985</v>
      </c>
    </row>
    <row r="1212" spans="2:33" x14ac:dyDescent="0.2">
      <c r="B1212" s="1">
        <v>37778</v>
      </c>
      <c r="C1212">
        <v>1.1697500000000001</v>
      </c>
      <c r="D1212">
        <v>118.855</v>
      </c>
      <c r="E1212">
        <v>1.6635</v>
      </c>
      <c r="G1212">
        <v>1.3238000000000001</v>
      </c>
      <c r="H1212">
        <v>1.3541000000000001</v>
      </c>
      <c r="I1212">
        <v>0.66074999999999995</v>
      </c>
      <c r="J1212">
        <v>0.57769999999999999</v>
      </c>
      <c r="K1212">
        <v>7.7986000000000004</v>
      </c>
      <c r="L1212">
        <v>1.72675</v>
      </c>
      <c r="M1212">
        <v>46.83</v>
      </c>
      <c r="N1212">
        <v>1201.5</v>
      </c>
      <c r="O1212">
        <v>7.7847</v>
      </c>
      <c r="P1212">
        <v>10.4803</v>
      </c>
      <c r="Q1212">
        <v>6.9633000000000003</v>
      </c>
      <c r="R1212">
        <v>34.674999999999997</v>
      </c>
      <c r="S1212">
        <v>2.8734999999999999</v>
      </c>
      <c r="T1212">
        <v>8.0277499999999993</v>
      </c>
      <c r="U1212">
        <v>3.7290000000000001</v>
      </c>
      <c r="V1212">
        <v>6.3479000000000001</v>
      </c>
      <c r="W1212">
        <v>8185</v>
      </c>
      <c r="X1212">
        <v>1.4255</v>
      </c>
      <c r="Y1212">
        <v>41.615000000000002</v>
      </c>
      <c r="Z1212">
        <v>4.415</v>
      </c>
      <c r="AA1212">
        <v>221.83</v>
      </c>
      <c r="AB1212">
        <v>26.700199999999999</v>
      </c>
      <c r="AC1212">
        <v>711.7</v>
      </c>
      <c r="AD1212">
        <v>53.5</v>
      </c>
      <c r="AF1212" s="1">
        <v>41320</v>
      </c>
      <c r="AG1212">
        <v>3.0937999999999999</v>
      </c>
    </row>
    <row r="1213" spans="2:33" x14ac:dyDescent="0.2">
      <c r="B1213" s="1">
        <v>37771</v>
      </c>
      <c r="C1213">
        <v>1.1755500000000001</v>
      </c>
      <c r="D1213">
        <v>119.625</v>
      </c>
      <c r="E1213">
        <v>1.6380999999999999</v>
      </c>
      <c r="G1213">
        <v>1.30305</v>
      </c>
      <c r="H1213">
        <v>1.3728499999999999</v>
      </c>
      <c r="I1213">
        <v>0.65144999999999997</v>
      </c>
      <c r="J1213">
        <v>0.57740000000000002</v>
      </c>
      <c r="K1213">
        <v>7.7987000000000002</v>
      </c>
      <c r="L1213">
        <v>1.7354499999999999</v>
      </c>
      <c r="M1213">
        <v>47.02</v>
      </c>
      <c r="N1213">
        <v>1206.5</v>
      </c>
      <c r="O1213">
        <v>7.7705000000000002</v>
      </c>
      <c r="P1213">
        <v>10.3378</v>
      </c>
      <c r="Q1213">
        <v>6.6957000000000004</v>
      </c>
      <c r="R1213">
        <v>34.715000000000003</v>
      </c>
      <c r="S1213">
        <v>2.9664999999999999</v>
      </c>
      <c r="T1213">
        <v>8.0527499999999996</v>
      </c>
      <c r="U1213">
        <v>3.7182499999999998</v>
      </c>
      <c r="V1213">
        <v>6.3150000000000004</v>
      </c>
      <c r="W1213">
        <v>8310</v>
      </c>
      <c r="X1213">
        <v>1.4285000000000001</v>
      </c>
      <c r="Y1213">
        <v>41.74</v>
      </c>
      <c r="Z1213">
        <v>4.3949999999999996</v>
      </c>
      <c r="AA1213">
        <v>212.18</v>
      </c>
      <c r="AB1213">
        <v>26.638200000000001</v>
      </c>
      <c r="AC1213">
        <v>713.35</v>
      </c>
      <c r="AD1213">
        <v>53.25</v>
      </c>
      <c r="AF1213" s="1">
        <v>41327</v>
      </c>
      <c r="AG1213">
        <v>3.1017000000000001</v>
      </c>
    </row>
    <row r="1214" spans="2:33" x14ac:dyDescent="0.2">
      <c r="B1214" s="1">
        <v>37764</v>
      </c>
      <c r="C1214">
        <v>1.17845</v>
      </c>
      <c r="D1214">
        <v>116.855</v>
      </c>
      <c r="E1214">
        <v>1.6375999999999999</v>
      </c>
      <c r="G1214">
        <v>1.292</v>
      </c>
      <c r="H1214">
        <v>1.38</v>
      </c>
      <c r="I1214">
        <v>0.65705000000000002</v>
      </c>
      <c r="J1214">
        <v>0.58045000000000002</v>
      </c>
      <c r="K1214">
        <v>7.7988999999999997</v>
      </c>
      <c r="L1214">
        <v>1.7223999999999999</v>
      </c>
      <c r="M1214">
        <v>46.905000000000001</v>
      </c>
      <c r="N1214">
        <v>1190.5</v>
      </c>
      <c r="O1214">
        <v>7.7949000000000002</v>
      </c>
      <c r="P1214">
        <v>10.246</v>
      </c>
      <c r="Q1214">
        <v>6.6756000000000002</v>
      </c>
      <c r="R1214">
        <v>34.685000000000002</v>
      </c>
      <c r="S1214">
        <v>2.93</v>
      </c>
      <c r="T1214">
        <v>7.8652499999999996</v>
      </c>
      <c r="U1214">
        <v>3.6775000000000002</v>
      </c>
      <c r="V1214">
        <v>6.3</v>
      </c>
      <c r="W1214">
        <v>8270</v>
      </c>
      <c r="X1214">
        <v>1.4690000000000001</v>
      </c>
      <c r="Y1214">
        <v>41.875</v>
      </c>
      <c r="Z1214">
        <v>4.47</v>
      </c>
      <c r="AA1214">
        <v>208.92</v>
      </c>
      <c r="AB1214">
        <v>26.699200000000001</v>
      </c>
      <c r="AC1214">
        <v>704.15</v>
      </c>
      <c r="AD1214">
        <v>52.85</v>
      </c>
      <c r="AF1214" s="1">
        <v>41334</v>
      </c>
      <c r="AG1214">
        <v>3.0964999999999998</v>
      </c>
    </row>
    <row r="1215" spans="2:33" x14ac:dyDescent="0.2">
      <c r="B1215" s="1">
        <v>37757</v>
      </c>
      <c r="C1215">
        <v>1.1540999999999999</v>
      </c>
      <c r="D1215">
        <v>116.04</v>
      </c>
      <c r="E1215">
        <v>1.6247</v>
      </c>
      <c r="G1215">
        <v>1.30725</v>
      </c>
      <c r="H1215">
        <v>1.3671</v>
      </c>
      <c r="I1215">
        <v>0.65015000000000001</v>
      </c>
      <c r="J1215">
        <v>0.57715000000000005</v>
      </c>
      <c r="K1215">
        <v>7.7992999999999997</v>
      </c>
      <c r="L1215">
        <v>1.7243999999999999</v>
      </c>
      <c r="M1215">
        <v>47.134999999999998</v>
      </c>
      <c r="N1215">
        <v>1197.5</v>
      </c>
      <c r="O1215">
        <v>7.9344999999999999</v>
      </c>
      <c r="P1215">
        <v>10.394299999999999</v>
      </c>
      <c r="Q1215">
        <v>6.7995000000000001</v>
      </c>
      <c r="R1215">
        <v>34.715000000000003</v>
      </c>
      <c r="S1215">
        <v>2.984</v>
      </c>
      <c r="T1215">
        <v>7.7880000000000003</v>
      </c>
      <c r="U1215">
        <v>3.7477499999999999</v>
      </c>
      <c r="V1215">
        <v>6.4329000000000001</v>
      </c>
      <c r="W1215">
        <v>8460</v>
      </c>
      <c r="X1215">
        <v>1.5015000000000001</v>
      </c>
      <c r="Y1215">
        <v>42.125</v>
      </c>
      <c r="Z1215">
        <v>4.4850000000000003</v>
      </c>
      <c r="AA1215">
        <v>212.73</v>
      </c>
      <c r="AB1215">
        <v>27.140699999999999</v>
      </c>
      <c r="AC1215">
        <v>710.35</v>
      </c>
      <c r="AD1215">
        <v>52.6</v>
      </c>
      <c r="AF1215" s="1">
        <v>41341</v>
      </c>
      <c r="AG1215">
        <v>3.1059999999999999</v>
      </c>
    </row>
    <row r="1216" spans="2:33" x14ac:dyDescent="0.2">
      <c r="B1216" s="1">
        <v>37750</v>
      </c>
      <c r="C1216">
        <v>1.1487000000000001</v>
      </c>
      <c r="D1216">
        <v>117.215</v>
      </c>
      <c r="E1216">
        <v>1.6026499999999999</v>
      </c>
      <c r="G1216">
        <v>1.3121499999999999</v>
      </c>
      <c r="H1216">
        <v>1.3908</v>
      </c>
      <c r="I1216">
        <v>0.64415</v>
      </c>
      <c r="J1216">
        <v>0.57745000000000002</v>
      </c>
      <c r="K1216">
        <v>7.7990000000000004</v>
      </c>
      <c r="L1216">
        <v>1.7422500000000001</v>
      </c>
      <c r="M1216">
        <v>47.185000000000002</v>
      </c>
      <c r="N1216">
        <v>1201</v>
      </c>
      <c r="O1216">
        <v>7.984</v>
      </c>
      <c r="P1216">
        <v>10.0945</v>
      </c>
      <c r="Q1216">
        <v>6.8559999999999999</v>
      </c>
      <c r="R1216">
        <v>34.774999999999999</v>
      </c>
      <c r="S1216">
        <v>2.8795000000000002</v>
      </c>
      <c r="T1216">
        <v>7.2214999999999998</v>
      </c>
      <c r="U1216">
        <v>3.7629999999999999</v>
      </c>
      <c r="V1216">
        <v>6.4633500000000002</v>
      </c>
      <c r="W1216">
        <v>8560</v>
      </c>
      <c r="X1216">
        <v>1.5029999999999999</v>
      </c>
      <c r="Y1216">
        <v>42.555</v>
      </c>
      <c r="Z1216">
        <v>4.4569999999999999</v>
      </c>
      <c r="AA1216">
        <v>213.63</v>
      </c>
      <c r="AB1216">
        <v>27.399799999999999</v>
      </c>
      <c r="AC1216">
        <v>694.55</v>
      </c>
      <c r="AD1216">
        <v>52.35</v>
      </c>
      <c r="AF1216" s="1">
        <v>41348</v>
      </c>
      <c r="AG1216">
        <v>3.1234999999999999</v>
      </c>
    </row>
    <row r="1217" spans="2:33" x14ac:dyDescent="0.2">
      <c r="B1217" s="1">
        <v>37743</v>
      </c>
      <c r="C1217">
        <v>1.12225</v>
      </c>
      <c r="D1217">
        <v>118.875</v>
      </c>
      <c r="E1217">
        <v>1.60375</v>
      </c>
      <c r="G1217">
        <v>1.34545</v>
      </c>
      <c r="H1217">
        <v>1.4228499999999999</v>
      </c>
      <c r="I1217">
        <v>0.63014999999999999</v>
      </c>
      <c r="J1217">
        <v>0.56274999999999997</v>
      </c>
      <c r="K1217">
        <v>7.7990000000000004</v>
      </c>
      <c r="L1217">
        <v>1.7718499999999999</v>
      </c>
      <c r="M1217">
        <v>47.35</v>
      </c>
      <c r="N1217">
        <v>1211.5</v>
      </c>
      <c r="O1217">
        <v>8.1035000000000004</v>
      </c>
      <c r="P1217">
        <v>10.2303</v>
      </c>
      <c r="Q1217">
        <v>6.9970999999999997</v>
      </c>
      <c r="R1217">
        <v>34.784999999999997</v>
      </c>
      <c r="S1217">
        <v>2.9075000000000002</v>
      </c>
      <c r="T1217">
        <v>7.4915000000000003</v>
      </c>
      <c r="U1217">
        <v>3.7937500000000002</v>
      </c>
      <c r="V1217">
        <v>6.6166999999999998</v>
      </c>
      <c r="W1217">
        <v>8660</v>
      </c>
      <c r="X1217">
        <v>1.544</v>
      </c>
      <c r="Y1217">
        <v>42.78</v>
      </c>
      <c r="Z1217">
        <v>4.4880000000000004</v>
      </c>
      <c r="AA1217">
        <v>218.78</v>
      </c>
      <c r="AB1217">
        <v>27.917400000000001</v>
      </c>
      <c r="AC1217">
        <v>703.625</v>
      </c>
      <c r="AD1217">
        <v>52.55</v>
      </c>
      <c r="AF1217" s="1">
        <v>41355</v>
      </c>
      <c r="AG1217">
        <v>3.1118999999999999</v>
      </c>
    </row>
    <row r="1218" spans="2:33" x14ac:dyDescent="0.2">
      <c r="B1218" s="1">
        <v>37736</v>
      </c>
      <c r="C1218">
        <v>1.10185</v>
      </c>
      <c r="D1218">
        <v>120.435</v>
      </c>
      <c r="E1218">
        <v>1.5908</v>
      </c>
      <c r="G1218">
        <v>1.36395</v>
      </c>
      <c r="H1218">
        <v>1.4545999999999999</v>
      </c>
      <c r="I1218">
        <v>0.61624999999999996</v>
      </c>
      <c r="J1218">
        <v>0.55289999999999995</v>
      </c>
      <c r="K1218">
        <v>7.7997500000000004</v>
      </c>
      <c r="L1218">
        <v>1.7854000000000001</v>
      </c>
      <c r="M1218">
        <v>47.354999999999997</v>
      </c>
      <c r="N1218">
        <v>1237.5</v>
      </c>
      <c r="O1218">
        <v>8.2759999999999998</v>
      </c>
      <c r="P1218">
        <v>10.43</v>
      </c>
      <c r="Q1218">
        <v>7.0834000000000001</v>
      </c>
      <c r="R1218">
        <v>34.945</v>
      </c>
      <c r="S1218">
        <v>3.0139999999999998</v>
      </c>
      <c r="T1218">
        <v>7.2324999999999999</v>
      </c>
      <c r="U1218">
        <v>3.8938000000000001</v>
      </c>
      <c r="V1218">
        <v>6.7384000000000004</v>
      </c>
      <c r="W1218">
        <v>8740</v>
      </c>
      <c r="X1218">
        <v>1.5980000000000001</v>
      </c>
      <c r="Y1218">
        <v>43.045000000000002</v>
      </c>
      <c r="Z1218">
        <v>4.5750000000000002</v>
      </c>
      <c r="AA1218">
        <v>223.41</v>
      </c>
      <c r="AB1218">
        <v>28.713799999999999</v>
      </c>
      <c r="AC1218">
        <v>712.35</v>
      </c>
      <c r="AD1218">
        <v>53.05</v>
      </c>
      <c r="AF1218" s="1">
        <v>41362</v>
      </c>
      <c r="AG1218">
        <v>3.0937999999999999</v>
      </c>
    </row>
    <row r="1219" spans="2:33" x14ac:dyDescent="0.2">
      <c r="B1219" s="1">
        <v>37729</v>
      </c>
      <c r="C1219">
        <v>1.0886499999999999</v>
      </c>
      <c r="D1219">
        <v>119.735</v>
      </c>
      <c r="E1219">
        <v>1.5722499999999999</v>
      </c>
      <c r="G1219">
        <v>1.3809</v>
      </c>
      <c r="H1219">
        <v>1.4498500000000001</v>
      </c>
      <c r="I1219">
        <v>0.61445000000000005</v>
      </c>
      <c r="J1219">
        <v>0.55595000000000006</v>
      </c>
      <c r="K1219">
        <v>7.7995999999999999</v>
      </c>
      <c r="L1219">
        <v>1.7664</v>
      </c>
      <c r="M1219">
        <v>47.354999999999997</v>
      </c>
      <c r="N1219">
        <v>1206.5</v>
      </c>
      <c r="O1219">
        <v>8.4107000000000003</v>
      </c>
      <c r="P1219">
        <v>10.5365</v>
      </c>
      <c r="Q1219">
        <v>7.2115999999999998</v>
      </c>
      <c r="R1219">
        <v>34.774999999999999</v>
      </c>
      <c r="S1219">
        <v>3.0369999999999999</v>
      </c>
      <c r="T1219">
        <v>7.6150000000000002</v>
      </c>
      <c r="U1219">
        <v>3.91</v>
      </c>
      <c r="V1219">
        <v>6.8216999999999999</v>
      </c>
      <c r="W1219">
        <v>8730</v>
      </c>
      <c r="X1219">
        <v>1.6025</v>
      </c>
      <c r="Y1219">
        <v>42.76</v>
      </c>
      <c r="Z1219">
        <v>4.5652999999999997</v>
      </c>
      <c r="AA1219">
        <v>225.77</v>
      </c>
      <c r="AB1219">
        <v>29.116599999999998</v>
      </c>
      <c r="AC1219">
        <v>714.25</v>
      </c>
      <c r="AD1219">
        <v>52.3</v>
      </c>
      <c r="AF1219" s="1">
        <v>41369</v>
      </c>
      <c r="AG1219">
        <v>3.0581999999999998</v>
      </c>
    </row>
    <row r="1220" spans="2:33" x14ac:dyDescent="0.2">
      <c r="B1220" s="1">
        <v>37722</v>
      </c>
      <c r="C1220">
        <v>1.0754999999999999</v>
      </c>
      <c r="D1220">
        <v>120.395</v>
      </c>
      <c r="E1220">
        <v>1.5710500000000001</v>
      </c>
      <c r="G1220">
        <v>1.3925000000000001</v>
      </c>
      <c r="H1220">
        <v>1.4541500000000001</v>
      </c>
      <c r="I1220">
        <v>0.60504999999999998</v>
      </c>
      <c r="J1220">
        <v>0.54590000000000005</v>
      </c>
      <c r="K1220">
        <v>7.7994000000000003</v>
      </c>
      <c r="L1220">
        <v>1.7801499999999999</v>
      </c>
      <c r="M1220">
        <v>47.405000000000001</v>
      </c>
      <c r="N1220">
        <v>1230.5</v>
      </c>
      <c r="O1220">
        <v>8.4832999999999998</v>
      </c>
      <c r="P1220">
        <v>10.708500000000001</v>
      </c>
      <c r="Q1220">
        <v>7.3155999999999999</v>
      </c>
      <c r="R1220">
        <v>34.795000000000002</v>
      </c>
      <c r="S1220">
        <v>3.214</v>
      </c>
      <c r="T1220">
        <v>7.7651000000000003</v>
      </c>
      <c r="U1220">
        <v>3.9510000000000001</v>
      </c>
      <c r="V1220">
        <v>6.9054000000000002</v>
      </c>
      <c r="W1220">
        <v>8880</v>
      </c>
      <c r="X1220">
        <v>1.6479999999999999</v>
      </c>
      <c r="Y1220">
        <v>42.984999999999999</v>
      </c>
      <c r="Z1220">
        <v>4.6589999999999998</v>
      </c>
      <c r="AA1220">
        <v>227.94</v>
      </c>
      <c r="AB1220">
        <v>29.363700000000001</v>
      </c>
      <c r="AC1220">
        <v>723.95</v>
      </c>
      <c r="AD1220">
        <v>52.45</v>
      </c>
      <c r="AF1220" s="1">
        <v>41376</v>
      </c>
      <c r="AG1220">
        <v>3.0390000000000001</v>
      </c>
    </row>
    <row r="1221" spans="2:33" x14ac:dyDescent="0.2">
      <c r="B1221" s="1">
        <v>37715</v>
      </c>
      <c r="C1221">
        <v>1.06985</v>
      </c>
      <c r="D1221">
        <v>120.07</v>
      </c>
      <c r="E1221">
        <v>1.56115</v>
      </c>
      <c r="G1221">
        <v>1.3887499999999999</v>
      </c>
      <c r="H1221">
        <v>1.4745999999999999</v>
      </c>
      <c r="I1221">
        <v>0.60035000000000005</v>
      </c>
      <c r="J1221">
        <v>0.54169999999999996</v>
      </c>
      <c r="K1221">
        <v>7.7995000000000001</v>
      </c>
      <c r="L1221">
        <v>1.7757000000000001</v>
      </c>
      <c r="M1221">
        <v>47.4</v>
      </c>
      <c r="N1221">
        <v>1257.5</v>
      </c>
      <c r="O1221">
        <v>8.5938999999999997</v>
      </c>
      <c r="P1221">
        <v>10.671799999999999</v>
      </c>
      <c r="Q1221">
        <v>7.2572999999999999</v>
      </c>
      <c r="R1221">
        <v>34.795000000000002</v>
      </c>
      <c r="S1221">
        <v>3.2275</v>
      </c>
      <c r="T1221">
        <v>7.9637000000000002</v>
      </c>
      <c r="U1221">
        <v>4.0702499999999997</v>
      </c>
      <c r="V1221">
        <v>6.9413999999999998</v>
      </c>
      <c r="W1221">
        <v>8897.5</v>
      </c>
      <c r="X1221">
        <v>1.6605000000000001</v>
      </c>
      <c r="Y1221">
        <v>43.064999999999998</v>
      </c>
      <c r="Z1221">
        <v>4.67</v>
      </c>
      <c r="AA1221">
        <v>229.41</v>
      </c>
      <c r="AB1221">
        <v>29.71</v>
      </c>
      <c r="AC1221">
        <v>721.25</v>
      </c>
      <c r="AD1221">
        <v>53.2</v>
      </c>
      <c r="AF1221" s="1">
        <v>41383</v>
      </c>
      <c r="AG1221">
        <v>3.0354999999999999</v>
      </c>
    </row>
    <row r="1222" spans="2:33" x14ac:dyDescent="0.2">
      <c r="B1222" s="1">
        <v>37708</v>
      </c>
      <c r="C1222">
        <v>1.07525</v>
      </c>
      <c r="D1222">
        <v>120.105</v>
      </c>
      <c r="E1222">
        <v>1.5679000000000001</v>
      </c>
      <c r="G1222">
        <v>1.3731500000000001</v>
      </c>
      <c r="H1222">
        <v>1.46695</v>
      </c>
      <c r="I1222">
        <v>0.59965000000000002</v>
      </c>
      <c r="J1222">
        <v>0.55010000000000003</v>
      </c>
      <c r="K1222">
        <v>7.7992999999999997</v>
      </c>
      <c r="L1222">
        <v>1.7722500000000001</v>
      </c>
      <c r="M1222">
        <v>47.555</v>
      </c>
      <c r="N1222">
        <v>1260.5</v>
      </c>
      <c r="O1222">
        <v>8.5609999999999999</v>
      </c>
      <c r="P1222">
        <v>10.6645</v>
      </c>
      <c r="Q1222">
        <v>7.3441000000000001</v>
      </c>
      <c r="R1222">
        <v>34.784999999999997</v>
      </c>
      <c r="S1222">
        <v>3.3694999999999999</v>
      </c>
      <c r="T1222">
        <v>8</v>
      </c>
      <c r="U1222">
        <v>4.0750000000000002</v>
      </c>
      <c r="V1222">
        <v>6.9067999999999996</v>
      </c>
      <c r="W1222">
        <v>8905</v>
      </c>
      <c r="X1222">
        <v>1.7054499999999999</v>
      </c>
      <c r="Y1222">
        <v>42.98</v>
      </c>
      <c r="Z1222">
        <v>4.7130000000000001</v>
      </c>
      <c r="AA1222">
        <v>229.71</v>
      </c>
      <c r="AB1222">
        <v>29.693899999999999</v>
      </c>
      <c r="AC1222">
        <v>725.7</v>
      </c>
      <c r="AD1222">
        <v>53.6</v>
      </c>
      <c r="AF1222" s="1">
        <v>41390</v>
      </c>
      <c r="AG1222">
        <v>3.0352999999999999</v>
      </c>
    </row>
    <row r="1223" spans="2:33" x14ac:dyDescent="0.2">
      <c r="B1223" s="1">
        <v>37701</v>
      </c>
      <c r="C1223">
        <v>1.0543499999999999</v>
      </c>
      <c r="D1223">
        <v>121.465</v>
      </c>
      <c r="E1223">
        <v>1.56325</v>
      </c>
      <c r="G1223">
        <v>1.3992500000000001</v>
      </c>
      <c r="H1223">
        <v>1.4902500000000001</v>
      </c>
      <c r="I1223">
        <v>0.59099999999999997</v>
      </c>
      <c r="J1223">
        <v>0.54925000000000002</v>
      </c>
      <c r="K1223">
        <v>7.7988999999999997</v>
      </c>
      <c r="L1223">
        <v>1.7693000000000001</v>
      </c>
      <c r="M1223">
        <v>47.685000000000002</v>
      </c>
      <c r="N1223">
        <v>1254</v>
      </c>
      <c r="O1223">
        <v>8.7005999999999997</v>
      </c>
      <c r="P1223">
        <v>10.752000000000001</v>
      </c>
      <c r="Q1223">
        <v>7.4718999999999998</v>
      </c>
      <c r="R1223">
        <v>34.784999999999997</v>
      </c>
      <c r="S1223">
        <v>3.4249999999999998</v>
      </c>
      <c r="T1223">
        <v>8.2050000000000001</v>
      </c>
      <c r="U1223">
        <v>4.0788000000000002</v>
      </c>
      <c r="V1223">
        <v>7.0448000000000004</v>
      </c>
      <c r="W1223">
        <v>8955</v>
      </c>
      <c r="X1223">
        <v>1.7364999999999999</v>
      </c>
      <c r="Y1223">
        <v>43.05</v>
      </c>
      <c r="Z1223">
        <v>4.7450000000000001</v>
      </c>
      <c r="AA1223">
        <v>233.79</v>
      </c>
      <c r="AB1223">
        <v>30.0397</v>
      </c>
      <c r="AC1223">
        <v>732.45</v>
      </c>
      <c r="AD1223">
        <v>54.4</v>
      </c>
      <c r="AF1223" s="1">
        <v>41397</v>
      </c>
      <c r="AG1223">
        <v>3.0335000000000001</v>
      </c>
    </row>
    <row r="1224" spans="2:33" x14ac:dyDescent="0.2">
      <c r="B1224" s="1">
        <v>37694</v>
      </c>
      <c r="C1224">
        <v>1.07595</v>
      </c>
      <c r="D1224">
        <v>118.56</v>
      </c>
      <c r="E1224">
        <v>1.58605</v>
      </c>
      <c r="G1224">
        <v>1.3632500000000001</v>
      </c>
      <c r="H1224">
        <v>1.4845999999999999</v>
      </c>
      <c r="I1224">
        <v>0.59604999999999997</v>
      </c>
      <c r="J1224">
        <v>0.55064999999999997</v>
      </c>
      <c r="K1224">
        <v>7.7990000000000004</v>
      </c>
      <c r="L1224">
        <v>1.7575000000000001</v>
      </c>
      <c r="M1224">
        <v>47.655000000000001</v>
      </c>
      <c r="N1224">
        <v>1242</v>
      </c>
      <c r="O1224">
        <v>8.5574999999999992</v>
      </c>
      <c r="P1224">
        <v>10.8271</v>
      </c>
      <c r="Q1224">
        <v>7.2115</v>
      </c>
      <c r="R1224">
        <v>34.69</v>
      </c>
      <c r="S1224">
        <v>3.391</v>
      </c>
      <c r="T1224">
        <v>8.2171000000000003</v>
      </c>
      <c r="U1224">
        <v>4.0129999999999999</v>
      </c>
      <c r="V1224">
        <v>6.9027500000000002</v>
      </c>
      <c r="W1224">
        <v>8920</v>
      </c>
      <c r="X1224">
        <v>1.6359999999999999</v>
      </c>
      <c r="Y1224">
        <v>42.744999999999997</v>
      </c>
      <c r="Z1224">
        <v>4.8099999999999996</v>
      </c>
      <c r="AA1224">
        <v>227.24</v>
      </c>
      <c r="AB1224">
        <v>29.3903</v>
      </c>
      <c r="AC1224">
        <v>740.15</v>
      </c>
      <c r="AD1224">
        <v>54.8</v>
      </c>
      <c r="AF1224" s="1">
        <v>41404</v>
      </c>
      <c r="AG1224">
        <v>2.9908000000000001</v>
      </c>
    </row>
    <row r="1225" spans="2:33" x14ac:dyDescent="0.2">
      <c r="B1225" s="1">
        <v>37687</v>
      </c>
      <c r="C1225">
        <v>1.10425</v>
      </c>
      <c r="D1225">
        <v>116.49</v>
      </c>
      <c r="E1225">
        <v>1.6048</v>
      </c>
      <c r="G1225">
        <v>1.32985</v>
      </c>
      <c r="H1225">
        <v>1.4656</v>
      </c>
      <c r="I1225">
        <v>0.61495</v>
      </c>
      <c r="J1225">
        <v>0.56345000000000001</v>
      </c>
      <c r="K1225">
        <v>7.7988999999999997</v>
      </c>
      <c r="L1225">
        <v>1.7347999999999999</v>
      </c>
      <c r="M1225">
        <v>47.645000000000003</v>
      </c>
      <c r="N1225">
        <v>1221.5</v>
      </c>
      <c r="O1225">
        <v>8.3495000000000008</v>
      </c>
      <c r="P1225">
        <v>11.1305</v>
      </c>
      <c r="Q1225">
        <v>7.2188999999999997</v>
      </c>
      <c r="R1225">
        <v>34.634999999999998</v>
      </c>
      <c r="S1225">
        <v>3.5045000000000002</v>
      </c>
      <c r="T1225">
        <v>7.9325000000000001</v>
      </c>
      <c r="U1225">
        <v>3.91825</v>
      </c>
      <c r="V1225">
        <v>6.7247000000000003</v>
      </c>
      <c r="W1225">
        <v>8885</v>
      </c>
      <c r="X1225">
        <v>1.6220000000000001</v>
      </c>
      <c r="Y1225">
        <v>42.49</v>
      </c>
      <c r="Z1225">
        <v>4.843</v>
      </c>
      <c r="AA1225">
        <v>222.18</v>
      </c>
      <c r="AB1225">
        <v>28.814499999999999</v>
      </c>
      <c r="AC1225">
        <v>755.4</v>
      </c>
      <c r="AD1225">
        <v>54.85</v>
      </c>
      <c r="AF1225" s="1">
        <v>41411</v>
      </c>
      <c r="AG1225">
        <v>3.0219999999999998</v>
      </c>
    </row>
    <row r="1226" spans="2:33" x14ac:dyDescent="0.2">
      <c r="B1226" s="1">
        <v>37680</v>
      </c>
      <c r="C1226">
        <v>1.0778000000000001</v>
      </c>
      <c r="D1226">
        <v>118.25</v>
      </c>
      <c r="E1226">
        <v>1.5748500000000001</v>
      </c>
      <c r="G1226">
        <v>1.3552500000000001</v>
      </c>
      <c r="H1226">
        <v>1.4897</v>
      </c>
      <c r="I1226">
        <v>0.60675000000000001</v>
      </c>
      <c r="J1226">
        <v>0.55659999999999998</v>
      </c>
      <c r="K1226">
        <v>7.7991000000000001</v>
      </c>
      <c r="L1226">
        <v>1.73905</v>
      </c>
      <c r="M1226">
        <v>47.685000000000002</v>
      </c>
      <c r="N1226">
        <v>1193.5</v>
      </c>
      <c r="O1226">
        <v>8.51</v>
      </c>
      <c r="P1226">
        <v>11.0405</v>
      </c>
      <c r="Q1226">
        <v>7.1643999999999997</v>
      </c>
      <c r="R1226">
        <v>34.744999999999997</v>
      </c>
      <c r="S1226">
        <v>3.5674999999999999</v>
      </c>
      <c r="T1226">
        <v>8.0601000000000003</v>
      </c>
      <c r="U1226">
        <v>3.9123000000000001</v>
      </c>
      <c r="V1226">
        <v>6.8930999999999996</v>
      </c>
      <c r="W1226">
        <v>8895</v>
      </c>
      <c r="X1226">
        <v>1.59545</v>
      </c>
      <c r="Y1226">
        <v>42.784999999999997</v>
      </c>
      <c r="Z1226">
        <v>4.8179999999999996</v>
      </c>
      <c r="AA1226">
        <v>226.34</v>
      </c>
      <c r="AB1226">
        <v>29.479299999999999</v>
      </c>
      <c r="AC1226">
        <v>749.25</v>
      </c>
      <c r="AD1226">
        <v>54.5</v>
      </c>
      <c r="AF1226" s="1">
        <v>41418</v>
      </c>
      <c r="AG1226">
        <v>3.0487000000000002</v>
      </c>
    </row>
    <row r="1227" spans="2:33" x14ac:dyDescent="0.2">
      <c r="B1227" s="1">
        <v>37673</v>
      </c>
      <c r="C1227">
        <v>1.0811500000000001</v>
      </c>
      <c r="D1227">
        <v>118.67</v>
      </c>
      <c r="E1227">
        <v>1.5923499999999999</v>
      </c>
      <c r="G1227">
        <v>1.3576999999999999</v>
      </c>
      <c r="H1227">
        <v>1.5046999999999999</v>
      </c>
      <c r="I1227">
        <v>0.59824999999999995</v>
      </c>
      <c r="J1227">
        <v>0.55874999999999997</v>
      </c>
      <c r="K1227">
        <v>7.7991000000000001</v>
      </c>
      <c r="L1227">
        <v>1.7419</v>
      </c>
      <c r="M1227">
        <v>47.734999999999999</v>
      </c>
      <c r="N1227">
        <v>1192.5</v>
      </c>
      <c r="O1227">
        <v>8.4437999999999995</v>
      </c>
      <c r="P1227">
        <v>10.9863</v>
      </c>
      <c r="Q1227">
        <v>6.9840999999999998</v>
      </c>
      <c r="R1227">
        <v>34.755000000000003</v>
      </c>
      <c r="S1227">
        <v>3.6234999999999999</v>
      </c>
      <c r="T1227">
        <v>8.0625</v>
      </c>
      <c r="U1227">
        <v>3.87425</v>
      </c>
      <c r="V1227">
        <v>6.8735999999999997</v>
      </c>
      <c r="W1227">
        <v>8920</v>
      </c>
      <c r="X1227">
        <v>1.623</v>
      </c>
      <c r="Y1227">
        <v>42.86</v>
      </c>
      <c r="Z1227">
        <v>4.8768000000000002</v>
      </c>
      <c r="AA1227">
        <v>228.11</v>
      </c>
      <c r="AB1227">
        <v>29.3428</v>
      </c>
      <c r="AC1227">
        <v>749.85</v>
      </c>
      <c r="AD1227">
        <v>54.25</v>
      </c>
      <c r="AF1227" s="1">
        <v>41425</v>
      </c>
      <c r="AG1227">
        <v>3.0954999999999999</v>
      </c>
    </row>
    <row r="1228" spans="2:33" x14ac:dyDescent="0.2">
      <c r="B1228" s="1">
        <v>37666</v>
      </c>
      <c r="C1228">
        <v>1.07935</v>
      </c>
      <c r="D1228">
        <v>120.575</v>
      </c>
      <c r="E1228">
        <v>1.6133500000000001</v>
      </c>
      <c r="G1228">
        <v>1.3620000000000001</v>
      </c>
      <c r="H1228">
        <v>1.5204</v>
      </c>
      <c r="I1228">
        <v>0.59184999999999999</v>
      </c>
      <c r="J1228">
        <v>0.55154999999999998</v>
      </c>
      <c r="K1228">
        <v>7.7994000000000003</v>
      </c>
      <c r="L1228">
        <v>1.75485</v>
      </c>
      <c r="M1228">
        <v>47.884999999999998</v>
      </c>
      <c r="N1228">
        <v>1204.5</v>
      </c>
      <c r="O1228">
        <v>8.4305000000000003</v>
      </c>
      <c r="P1228">
        <v>10.909800000000001</v>
      </c>
      <c r="Q1228">
        <v>6.9706999999999999</v>
      </c>
      <c r="R1228">
        <v>34.825000000000003</v>
      </c>
      <c r="S1228">
        <v>3.6480000000000001</v>
      </c>
      <c r="T1228">
        <v>8.3462999999999994</v>
      </c>
      <c r="U1228">
        <v>3.8632</v>
      </c>
      <c r="V1228">
        <v>6.8853</v>
      </c>
      <c r="W1228">
        <v>8925</v>
      </c>
      <c r="X1228">
        <v>1.6525000000000001</v>
      </c>
      <c r="Y1228">
        <v>43.08</v>
      </c>
      <c r="Z1228">
        <v>4.915</v>
      </c>
      <c r="AA1228">
        <v>228.18</v>
      </c>
      <c r="AB1228">
        <v>29.155000000000001</v>
      </c>
      <c r="AC1228">
        <v>744.55</v>
      </c>
      <c r="AD1228">
        <v>53.9</v>
      </c>
      <c r="AF1228" s="1">
        <v>41432</v>
      </c>
      <c r="AG1228">
        <v>3.0947</v>
      </c>
    </row>
    <row r="1229" spans="2:33" x14ac:dyDescent="0.2">
      <c r="B1229" s="1">
        <v>37659</v>
      </c>
      <c r="C1229">
        <v>1.08185</v>
      </c>
      <c r="D1229">
        <v>120.13</v>
      </c>
      <c r="E1229">
        <v>1.6322000000000001</v>
      </c>
      <c r="G1229">
        <v>1.3556999999999999</v>
      </c>
      <c r="H1229">
        <v>1.5223</v>
      </c>
      <c r="I1229">
        <v>0.59135000000000004</v>
      </c>
      <c r="J1229">
        <v>0.54869999999999997</v>
      </c>
      <c r="K1229">
        <v>7.7994000000000003</v>
      </c>
      <c r="L1229">
        <v>1.7445999999999999</v>
      </c>
      <c r="M1229">
        <v>47.725000000000001</v>
      </c>
      <c r="N1229">
        <v>1186.5</v>
      </c>
      <c r="O1229">
        <v>8.4723000000000006</v>
      </c>
      <c r="P1229">
        <v>10.8817</v>
      </c>
      <c r="Q1229">
        <v>6.9233000000000002</v>
      </c>
      <c r="R1229">
        <v>34.755000000000003</v>
      </c>
      <c r="S1229">
        <v>3.5684999999999998</v>
      </c>
      <c r="T1229">
        <v>8.4100999999999999</v>
      </c>
      <c r="U1229">
        <v>3.855</v>
      </c>
      <c r="V1229">
        <v>6.8681000000000001</v>
      </c>
      <c r="W1229">
        <v>8870</v>
      </c>
      <c r="X1229">
        <v>1.6347499999999999</v>
      </c>
      <c r="Y1229">
        <v>42.905000000000001</v>
      </c>
      <c r="Z1229">
        <v>4.8651999999999997</v>
      </c>
      <c r="AA1229">
        <v>228.28</v>
      </c>
      <c r="AB1229">
        <v>29.364599999999999</v>
      </c>
      <c r="AC1229">
        <v>742.55</v>
      </c>
      <c r="AD1229">
        <v>53.95</v>
      </c>
      <c r="AF1229" s="1">
        <v>41439</v>
      </c>
      <c r="AG1229">
        <v>3.1145</v>
      </c>
    </row>
    <row r="1230" spans="2:33" x14ac:dyDescent="0.2">
      <c r="B1230" s="1">
        <v>37652</v>
      </c>
      <c r="C1230">
        <v>1.0732999999999999</v>
      </c>
      <c r="D1230">
        <v>119.94</v>
      </c>
      <c r="E1230">
        <v>1.6436999999999999</v>
      </c>
      <c r="G1230">
        <v>1.3677999999999999</v>
      </c>
      <c r="H1230">
        <v>1.5318000000000001</v>
      </c>
      <c r="I1230">
        <v>0.58614999999999995</v>
      </c>
      <c r="J1230">
        <v>0.54415000000000002</v>
      </c>
      <c r="K1230">
        <v>7.7998000000000003</v>
      </c>
      <c r="L1230">
        <v>1.7385999999999999</v>
      </c>
      <c r="M1230">
        <v>47.814999999999998</v>
      </c>
      <c r="N1230">
        <v>1170.5</v>
      </c>
      <c r="O1230">
        <v>8.6120999999999999</v>
      </c>
      <c r="P1230">
        <v>10.895</v>
      </c>
      <c r="Q1230">
        <v>6.9480000000000004</v>
      </c>
      <c r="R1230">
        <v>34.704999999999998</v>
      </c>
      <c r="S1230">
        <v>3.5305</v>
      </c>
      <c r="T1230">
        <v>8.5374999999999996</v>
      </c>
      <c r="U1230">
        <v>3.8250000000000002</v>
      </c>
      <c r="V1230">
        <v>6.9298999999999999</v>
      </c>
      <c r="W1230">
        <v>8870</v>
      </c>
      <c r="X1230">
        <v>1.6507499999999999</v>
      </c>
      <c r="Y1230">
        <v>42.77</v>
      </c>
      <c r="Z1230">
        <v>4.8239999999999998</v>
      </c>
      <c r="AA1230">
        <v>227.59</v>
      </c>
      <c r="AB1230">
        <v>29.343900000000001</v>
      </c>
      <c r="AC1230">
        <v>735.3</v>
      </c>
      <c r="AD1230">
        <v>53.85</v>
      </c>
      <c r="AF1230" s="1">
        <v>41446</v>
      </c>
      <c r="AG1230">
        <v>3.1995</v>
      </c>
    </row>
    <row r="1231" spans="2:33" x14ac:dyDescent="0.2">
      <c r="B1231" s="1">
        <v>37645</v>
      </c>
      <c r="C1231">
        <v>1.08135</v>
      </c>
      <c r="D1231">
        <v>117.935</v>
      </c>
      <c r="E1231">
        <v>1.6311500000000001</v>
      </c>
      <c r="G1231">
        <v>1.3566499999999999</v>
      </c>
      <c r="H1231">
        <v>1.5219</v>
      </c>
      <c r="I1231">
        <v>0.59184999999999999</v>
      </c>
      <c r="J1231">
        <v>0.54925000000000002</v>
      </c>
      <c r="K1231">
        <v>7.7991000000000001</v>
      </c>
      <c r="L1231">
        <v>1.7309000000000001</v>
      </c>
      <c r="M1231">
        <v>47.9</v>
      </c>
      <c r="N1231">
        <v>1170.5</v>
      </c>
      <c r="O1231">
        <v>8.5297999999999998</v>
      </c>
      <c r="P1231">
        <v>10.8192</v>
      </c>
      <c r="Q1231">
        <v>6.8868</v>
      </c>
      <c r="R1231">
        <v>34.564999999999998</v>
      </c>
      <c r="S1231">
        <v>3.593</v>
      </c>
      <c r="T1231">
        <v>8.76</v>
      </c>
      <c r="U1231">
        <v>3.8496999999999999</v>
      </c>
      <c r="V1231">
        <v>6.8795999999999999</v>
      </c>
      <c r="W1231">
        <v>8890</v>
      </c>
      <c r="X1231">
        <v>1.6685000000000001</v>
      </c>
      <c r="Y1231">
        <v>42.67</v>
      </c>
      <c r="Z1231">
        <v>4.8949999999999996</v>
      </c>
      <c r="AA1231">
        <v>228.74</v>
      </c>
      <c r="AB1231">
        <v>29.098400000000002</v>
      </c>
      <c r="AC1231">
        <v>735.15</v>
      </c>
      <c r="AD1231">
        <v>53.58</v>
      </c>
      <c r="AF1231" s="1">
        <v>41453</v>
      </c>
      <c r="AG1231">
        <v>3.1604999999999999</v>
      </c>
    </row>
    <row r="1232" spans="2:33" x14ac:dyDescent="0.2">
      <c r="B1232" s="1">
        <v>37638</v>
      </c>
      <c r="C1232">
        <v>1.06565</v>
      </c>
      <c r="D1232">
        <v>117.88500000000001</v>
      </c>
      <c r="E1232">
        <v>1.61785</v>
      </c>
      <c r="G1232">
        <v>1.3694500000000001</v>
      </c>
      <c r="H1232">
        <v>1.5333000000000001</v>
      </c>
      <c r="I1232">
        <v>0.59094999999999998</v>
      </c>
      <c r="J1232">
        <v>0.55115000000000003</v>
      </c>
      <c r="K1232">
        <v>7.7990000000000004</v>
      </c>
      <c r="L1232">
        <v>1.73285</v>
      </c>
      <c r="M1232">
        <v>47.924999999999997</v>
      </c>
      <c r="N1232">
        <v>1170.5</v>
      </c>
      <c r="O1232">
        <v>8.6317000000000004</v>
      </c>
      <c r="P1232">
        <v>10.595000000000001</v>
      </c>
      <c r="Q1232">
        <v>6.8350999999999997</v>
      </c>
      <c r="R1232">
        <v>34.454999999999998</v>
      </c>
      <c r="S1232">
        <v>3.3855</v>
      </c>
      <c r="T1232">
        <v>8.8111999999999995</v>
      </c>
      <c r="U1232">
        <v>3.8205</v>
      </c>
      <c r="V1232">
        <v>6.976</v>
      </c>
      <c r="W1232">
        <v>8875</v>
      </c>
      <c r="X1232">
        <v>1.675</v>
      </c>
      <c r="Y1232">
        <v>42.72</v>
      </c>
      <c r="Z1232">
        <v>4.851</v>
      </c>
      <c r="AA1232">
        <v>230.19</v>
      </c>
      <c r="AB1232">
        <v>29.4693</v>
      </c>
      <c r="AC1232">
        <v>726.75</v>
      </c>
      <c r="AD1232">
        <v>53.61</v>
      </c>
      <c r="AF1232" s="1">
        <v>41460</v>
      </c>
      <c r="AG1232">
        <v>3.1884999999999999</v>
      </c>
    </row>
    <row r="1233" spans="2:33" x14ac:dyDescent="0.2">
      <c r="B1233" s="1">
        <v>37631</v>
      </c>
      <c r="C1233">
        <v>1.0528</v>
      </c>
      <c r="D1233">
        <v>119.545</v>
      </c>
      <c r="E1233">
        <v>1.6081000000000001</v>
      </c>
      <c r="G1233">
        <v>1.38805</v>
      </c>
      <c r="H1233">
        <v>1.5479000000000001</v>
      </c>
      <c r="I1233">
        <v>0.58204999999999996</v>
      </c>
      <c r="J1233">
        <v>0.53639999999999999</v>
      </c>
      <c r="K1233">
        <v>7.7990000000000004</v>
      </c>
      <c r="L1233">
        <v>1.7387999999999999</v>
      </c>
      <c r="M1233">
        <v>47.994999999999997</v>
      </c>
      <c r="N1233">
        <v>1177.5</v>
      </c>
      <c r="O1233">
        <v>8.6945999999999994</v>
      </c>
      <c r="P1233">
        <v>10.4282</v>
      </c>
      <c r="Q1233">
        <v>6.8696000000000002</v>
      </c>
      <c r="R1233">
        <v>34.564999999999998</v>
      </c>
      <c r="S1233">
        <v>3.2854999999999999</v>
      </c>
      <c r="T1233">
        <v>8.5005000000000006</v>
      </c>
      <c r="U1233">
        <v>3.8109999999999999</v>
      </c>
      <c r="V1233">
        <v>7.0540000000000003</v>
      </c>
      <c r="W1233">
        <v>8925</v>
      </c>
      <c r="X1233">
        <v>1.67075</v>
      </c>
      <c r="Y1233">
        <v>42.784999999999997</v>
      </c>
      <c r="Z1233">
        <v>4.8070000000000004</v>
      </c>
      <c r="AA1233">
        <v>223.06</v>
      </c>
      <c r="AB1233">
        <v>30.139900000000001</v>
      </c>
      <c r="AC1233">
        <v>713.95</v>
      </c>
      <c r="AD1233">
        <v>53.53</v>
      </c>
      <c r="AF1233" s="1">
        <v>41467</v>
      </c>
      <c r="AG1233">
        <v>3.1775000000000002</v>
      </c>
    </row>
    <row r="1234" spans="2:33" x14ac:dyDescent="0.2">
      <c r="B1234" s="1">
        <v>37624</v>
      </c>
      <c r="C1234">
        <v>1.0418499999999999</v>
      </c>
      <c r="D1234">
        <v>119.75</v>
      </c>
      <c r="E1234">
        <v>1.6029</v>
      </c>
      <c r="G1234">
        <v>1.3966000000000001</v>
      </c>
      <c r="H1234">
        <v>1.5665</v>
      </c>
      <c r="I1234">
        <v>0.56515000000000004</v>
      </c>
      <c r="J1234">
        <v>0.52470000000000006</v>
      </c>
      <c r="K1234">
        <v>7.7988999999999997</v>
      </c>
      <c r="L1234">
        <v>1.7437</v>
      </c>
      <c r="M1234">
        <v>48.005000000000003</v>
      </c>
      <c r="N1234">
        <v>1197.5</v>
      </c>
      <c r="O1234">
        <v>8.7219999999999995</v>
      </c>
      <c r="P1234">
        <v>10.381</v>
      </c>
      <c r="Q1234">
        <v>6.9558999999999997</v>
      </c>
      <c r="R1234">
        <v>34.814999999999998</v>
      </c>
      <c r="S1234">
        <v>3.4557500000000001</v>
      </c>
      <c r="T1234">
        <v>8.4685000000000006</v>
      </c>
      <c r="U1234">
        <v>3.8328000000000002</v>
      </c>
      <c r="V1234">
        <v>7.1296999999999997</v>
      </c>
      <c r="W1234">
        <v>8925</v>
      </c>
      <c r="X1234">
        <v>1.6465000000000001</v>
      </c>
      <c r="Y1234">
        <v>43.024999999999999</v>
      </c>
      <c r="Z1234">
        <v>4.7919999999999998</v>
      </c>
      <c r="AA1234">
        <v>225.88</v>
      </c>
      <c r="AB1234">
        <v>30.107500000000002</v>
      </c>
      <c r="AC1234">
        <v>713.35</v>
      </c>
      <c r="AD1234">
        <v>53.5</v>
      </c>
      <c r="AF1234" s="1">
        <v>41474</v>
      </c>
      <c r="AG1234">
        <v>3.1922999999999999</v>
      </c>
    </row>
    <row r="1235" spans="2:33" x14ac:dyDescent="0.2">
      <c r="B1235" s="1">
        <v>37617</v>
      </c>
      <c r="C1235">
        <v>1.0406</v>
      </c>
      <c r="D1235">
        <v>119.995</v>
      </c>
      <c r="E1235">
        <v>1.60155</v>
      </c>
      <c r="G1235">
        <v>1.39805</v>
      </c>
      <c r="H1235">
        <v>1.5701000000000001</v>
      </c>
      <c r="I1235">
        <v>0.56084999999999996</v>
      </c>
      <c r="J1235">
        <v>0.51754999999999995</v>
      </c>
      <c r="K1235">
        <v>7.7988999999999997</v>
      </c>
      <c r="L1235">
        <v>1.7370000000000001</v>
      </c>
      <c r="M1235">
        <v>48.01</v>
      </c>
      <c r="N1235">
        <v>1197.5</v>
      </c>
      <c r="O1235">
        <v>8.8153000000000006</v>
      </c>
      <c r="P1235">
        <v>10.323499999999999</v>
      </c>
      <c r="Q1235">
        <v>7.0128000000000004</v>
      </c>
      <c r="R1235">
        <v>34.875</v>
      </c>
      <c r="S1235">
        <v>3.5514999999999999</v>
      </c>
      <c r="T1235">
        <v>8.7949999999999999</v>
      </c>
      <c r="U1235">
        <v>3.8424999999999998</v>
      </c>
      <c r="V1235">
        <v>7.1369999999999996</v>
      </c>
      <c r="W1235">
        <v>8915</v>
      </c>
      <c r="X1235">
        <v>1.655</v>
      </c>
      <c r="Y1235">
        <v>43.3</v>
      </c>
      <c r="Z1235">
        <v>4.7919999999999998</v>
      </c>
      <c r="AA1235">
        <v>226.91</v>
      </c>
      <c r="AB1235">
        <v>30.1769</v>
      </c>
      <c r="AC1235">
        <v>713.3</v>
      </c>
      <c r="AD1235">
        <v>53.27</v>
      </c>
      <c r="AF1235" s="1">
        <v>41481</v>
      </c>
      <c r="AG1235">
        <v>3.2080000000000002</v>
      </c>
    </row>
    <row r="1236" spans="2:33" x14ac:dyDescent="0.2">
      <c r="B1236" s="1">
        <v>37610</v>
      </c>
      <c r="C1236">
        <v>1.02695</v>
      </c>
      <c r="D1236">
        <v>120.55</v>
      </c>
      <c r="E1236">
        <v>1.60345</v>
      </c>
      <c r="G1236">
        <v>1.42425</v>
      </c>
      <c r="H1236">
        <v>1.554</v>
      </c>
      <c r="I1236">
        <v>0.56135000000000002</v>
      </c>
      <c r="J1236">
        <v>0.5141</v>
      </c>
      <c r="K1236">
        <v>7.7979000000000003</v>
      </c>
      <c r="L1236">
        <v>1.7454000000000001</v>
      </c>
      <c r="M1236">
        <v>48.024999999999999</v>
      </c>
      <c r="N1236">
        <v>1204.5</v>
      </c>
      <c r="O1236">
        <v>8.8680000000000003</v>
      </c>
      <c r="P1236">
        <v>10.174200000000001</v>
      </c>
      <c r="Q1236">
        <v>7.0895000000000001</v>
      </c>
      <c r="R1236">
        <v>34.854999999999997</v>
      </c>
      <c r="S1236">
        <v>3.4485000000000001</v>
      </c>
      <c r="T1236">
        <v>8.8955000000000002</v>
      </c>
      <c r="U1236">
        <v>3.88</v>
      </c>
      <c r="V1236">
        <v>7.2317</v>
      </c>
      <c r="W1236">
        <v>8890</v>
      </c>
      <c r="X1236">
        <v>1.6379999999999999</v>
      </c>
      <c r="Y1236">
        <v>43.075000000000003</v>
      </c>
      <c r="Z1236">
        <v>4.74</v>
      </c>
      <c r="AA1236">
        <v>229.97</v>
      </c>
      <c r="AB1236">
        <v>30.453600000000002</v>
      </c>
      <c r="AC1236">
        <v>699.7</v>
      </c>
      <c r="AD1236">
        <v>53.65</v>
      </c>
      <c r="AF1236" s="1">
        <v>41488</v>
      </c>
      <c r="AG1236">
        <v>3.2574999999999998</v>
      </c>
    </row>
    <row r="1237" spans="2:33" x14ac:dyDescent="0.2">
      <c r="B1237" s="1">
        <v>37603</v>
      </c>
      <c r="C1237">
        <v>1.0220499999999999</v>
      </c>
      <c r="D1237">
        <v>120.58</v>
      </c>
      <c r="E1237">
        <v>1.58945</v>
      </c>
      <c r="G1237">
        <v>1.4437500000000001</v>
      </c>
      <c r="H1237">
        <v>1.5615000000000001</v>
      </c>
      <c r="I1237">
        <v>0.56535000000000002</v>
      </c>
      <c r="J1237">
        <v>0.51465000000000005</v>
      </c>
      <c r="K1237">
        <v>7.7986000000000004</v>
      </c>
      <c r="L1237">
        <v>1.74655</v>
      </c>
      <c r="M1237">
        <v>48.174999999999997</v>
      </c>
      <c r="N1237">
        <v>1210.5</v>
      </c>
      <c r="O1237">
        <v>8.9414999999999996</v>
      </c>
      <c r="P1237">
        <v>10.1738</v>
      </c>
      <c r="Q1237">
        <v>7.17415</v>
      </c>
      <c r="R1237">
        <v>34.844999999999999</v>
      </c>
      <c r="S1237">
        <v>3.7315</v>
      </c>
      <c r="T1237">
        <v>8.7499500000000001</v>
      </c>
      <c r="U1237">
        <v>3.89025</v>
      </c>
      <c r="V1237">
        <v>7.266</v>
      </c>
      <c r="W1237">
        <v>8875</v>
      </c>
      <c r="X1237">
        <v>1.5355000000000001</v>
      </c>
      <c r="Y1237">
        <v>43.28</v>
      </c>
      <c r="Z1237">
        <v>4.657</v>
      </c>
      <c r="AA1237">
        <v>230.8</v>
      </c>
      <c r="AB1237">
        <v>30.540299999999998</v>
      </c>
      <c r="AC1237">
        <v>696.35</v>
      </c>
      <c r="AD1237">
        <v>53.55</v>
      </c>
      <c r="AF1237" s="1">
        <v>41495</v>
      </c>
      <c r="AG1237">
        <v>3.2545000000000002</v>
      </c>
    </row>
    <row r="1238" spans="2:33" x14ac:dyDescent="0.2">
      <c r="B1238" s="1">
        <v>37596</v>
      </c>
      <c r="C1238">
        <v>1.0080499999999999</v>
      </c>
      <c r="D1238">
        <v>123.785</v>
      </c>
      <c r="E1238">
        <v>1.5747500000000001</v>
      </c>
      <c r="G1238">
        <v>1.4600500000000001</v>
      </c>
      <c r="H1238">
        <v>1.5658000000000001</v>
      </c>
      <c r="I1238">
        <v>0.56125000000000003</v>
      </c>
      <c r="J1238">
        <v>0.50144999999999995</v>
      </c>
      <c r="K1238">
        <v>7.7986000000000004</v>
      </c>
      <c r="L1238">
        <v>1.7675000000000001</v>
      </c>
      <c r="M1238">
        <v>48.234999999999999</v>
      </c>
      <c r="N1238">
        <v>1220.5</v>
      </c>
      <c r="O1238">
        <v>9.0015000000000001</v>
      </c>
      <c r="P1238">
        <v>10.272600000000001</v>
      </c>
      <c r="Q1238">
        <v>7.2178000000000004</v>
      </c>
      <c r="R1238">
        <v>34.895000000000003</v>
      </c>
      <c r="S1238">
        <v>3.7370000000000001</v>
      </c>
      <c r="T1238">
        <v>9.1844999999999999</v>
      </c>
      <c r="U1238">
        <v>3.9782000000000002</v>
      </c>
      <c r="V1238">
        <v>7.3676000000000004</v>
      </c>
      <c r="W1238">
        <v>8990</v>
      </c>
      <c r="X1238">
        <v>1.56</v>
      </c>
      <c r="Y1238">
        <v>43.575000000000003</v>
      </c>
      <c r="Z1238">
        <v>4.71</v>
      </c>
      <c r="AA1238">
        <v>234.77</v>
      </c>
      <c r="AB1238">
        <v>30.775099999999998</v>
      </c>
      <c r="AC1238">
        <v>703.75</v>
      </c>
      <c r="AD1238">
        <v>53.55</v>
      </c>
      <c r="AF1238" s="1">
        <v>41502</v>
      </c>
      <c r="AG1238">
        <v>3.2770000000000001</v>
      </c>
    </row>
    <row r="1239" spans="2:33" x14ac:dyDescent="0.2">
      <c r="B1239" s="1">
        <v>37589</v>
      </c>
      <c r="C1239">
        <v>0.99475000000000002</v>
      </c>
      <c r="D1239">
        <v>122.515</v>
      </c>
      <c r="E1239">
        <v>1.5566500000000001</v>
      </c>
      <c r="G1239">
        <v>1.4834499999999999</v>
      </c>
      <c r="H1239">
        <v>1.5666</v>
      </c>
      <c r="I1239">
        <v>0.56164999999999998</v>
      </c>
      <c r="J1239">
        <v>0.49904999999999999</v>
      </c>
      <c r="K1239">
        <v>7.7986000000000004</v>
      </c>
      <c r="L1239">
        <v>1.7663</v>
      </c>
      <c r="M1239">
        <v>48.34</v>
      </c>
      <c r="N1239">
        <v>1207.5</v>
      </c>
      <c r="O1239">
        <v>9.0675000000000008</v>
      </c>
      <c r="P1239">
        <v>10.141</v>
      </c>
      <c r="Q1239">
        <v>7.3238000000000003</v>
      </c>
      <c r="R1239">
        <v>34.825000000000003</v>
      </c>
      <c r="S1239">
        <v>3.6404999999999998</v>
      </c>
      <c r="T1239">
        <v>9.2565000000000008</v>
      </c>
      <c r="U1239">
        <v>4.0228999999999999</v>
      </c>
      <c r="V1239">
        <v>7.4649000000000001</v>
      </c>
      <c r="W1239">
        <v>8980</v>
      </c>
      <c r="X1239">
        <v>1.5389999999999999</v>
      </c>
      <c r="Y1239">
        <v>43.494999999999997</v>
      </c>
      <c r="Z1239">
        <v>4.6479999999999997</v>
      </c>
      <c r="AA1239">
        <v>239.07</v>
      </c>
      <c r="AB1239">
        <v>30.962800000000001</v>
      </c>
      <c r="AC1239">
        <v>703.85</v>
      </c>
      <c r="AD1239">
        <v>53.55</v>
      </c>
      <c r="AF1239" s="1">
        <v>41509</v>
      </c>
      <c r="AG1239">
        <v>3.3005</v>
      </c>
    </row>
    <row r="1240" spans="2:33" x14ac:dyDescent="0.2">
      <c r="B1240" s="1">
        <v>37582</v>
      </c>
      <c r="C1240">
        <v>0.99904999999999999</v>
      </c>
      <c r="D1240">
        <v>122.65</v>
      </c>
      <c r="E1240">
        <v>1.5814999999999999</v>
      </c>
      <c r="G1240">
        <v>1.4741</v>
      </c>
      <c r="H1240">
        <v>1.5805499999999999</v>
      </c>
      <c r="I1240">
        <v>0.56425000000000003</v>
      </c>
      <c r="J1240">
        <v>0.50375000000000003</v>
      </c>
      <c r="K1240">
        <v>7.7990000000000004</v>
      </c>
      <c r="L1240">
        <v>1.7682</v>
      </c>
      <c r="M1240">
        <v>48.204999999999998</v>
      </c>
      <c r="N1240">
        <v>1211.5</v>
      </c>
      <c r="O1240">
        <v>9.0170999999999992</v>
      </c>
      <c r="P1240">
        <v>10.137499999999999</v>
      </c>
      <c r="Q1240">
        <v>7.3116000000000003</v>
      </c>
      <c r="R1240">
        <v>34.744999999999997</v>
      </c>
      <c r="S1240">
        <v>3.5745</v>
      </c>
      <c r="T1240">
        <v>9.48</v>
      </c>
      <c r="U1240">
        <v>3.9340000000000002</v>
      </c>
      <c r="V1240">
        <v>7.4340000000000002</v>
      </c>
      <c r="W1240">
        <v>8985</v>
      </c>
      <c r="X1240">
        <v>1.58</v>
      </c>
      <c r="Y1240">
        <v>43.375</v>
      </c>
      <c r="Z1240">
        <v>4.6820000000000004</v>
      </c>
      <c r="AA1240">
        <v>237.64</v>
      </c>
      <c r="AB1240">
        <v>30.656199999999998</v>
      </c>
      <c r="AC1240">
        <v>709.7</v>
      </c>
      <c r="AD1240">
        <v>53.85</v>
      </c>
      <c r="AF1240" s="1">
        <v>41516</v>
      </c>
      <c r="AG1240">
        <v>3.2847</v>
      </c>
    </row>
    <row r="1241" spans="2:33" x14ac:dyDescent="0.2">
      <c r="B1241" s="1">
        <v>37575</v>
      </c>
      <c r="C1241">
        <v>1.00665</v>
      </c>
      <c r="D1241">
        <v>120.485</v>
      </c>
      <c r="E1241">
        <v>1.5788500000000001</v>
      </c>
      <c r="G1241">
        <v>1.45625</v>
      </c>
      <c r="H1241">
        <v>1.5805</v>
      </c>
      <c r="I1241">
        <v>0.56215000000000004</v>
      </c>
      <c r="J1241">
        <v>0.49954999999999999</v>
      </c>
      <c r="K1241">
        <v>7.7995000000000001</v>
      </c>
      <c r="L1241">
        <v>1.7635000000000001</v>
      </c>
      <c r="M1241">
        <v>48.215000000000003</v>
      </c>
      <c r="N1241">
        <v>1208.5</v>
      </c>
      <c r="O1241">
        <v>9.0292999999999992</v>
      </c>
      <c r="P1241">
        <v>10.2455</v>
      </c>
      <c r="Q1241">
        <v>7.2595999999999998</v>
      </c>
      <c r="R1241">
        <v>34.715000000000003</v>
      </c>
      <c r="S1241">
        <v>3.7210000000000001</v>
      </c>
      <c r="T1241">
        <v>9.6249500000000001</v>
      </c>
      <c r="U1241">
        <v>3.9285000000000001</v>
      </c>
      <c r="V1241">
        <v>7.3777999999999997</v>
      </c>
      <c r="W1241">
        <v>9030</v>
      </c>
      <c r="X1241">
        <v>1.6014999999999999</v>
      </c>
      <c r="Y1241">
        <v>43.515000000000001</v>
      </c>
      <c r="Z1241">
        <v>4.6637000000000004</v>
      </c>
      <c r="AA1241">
        <v>235.74</v>
      </c>
      <c r="AB1241">
        <v>30.403600000000001</v>
      </c>
      <c r="AC1241">
        <v>705.35</v>
      </c>
      <c r="AD1241">
        <v>53.4</v>
      </c>
      <c r="AF1241" s="1">
        <v>41523</v>
      </c>
      <c r="AG1241">
        <v>3.3285</v>
      </c>
    </row>
    <row r="1242" spans="2:33" x14ac:dyDescent="0.2">
      <c r="B1242" s="1">
        <v>37568</v>
      </c>
      <c r="C1242">
        <v>1.0125999999999999</v>
      </c>
      <c r="D1242">
        <v>119.86</v>
      </c>
      <c r="E1242">
        <v>1.589</v>
      </c>
      <c r="G1242">
        <v>1.4452499999999999</v>
      </c>
      <c r="H1242">
        <v>1.5645</v>
      </c>
      <c r="I1242">
        <v>0.56674999999999998</v>
      </c>
      <c r="J1242">
        <v>0.49875000000000003</v>
      </c>
      <c r="K1242">
        <v>7.7992999999999997</v>
      </c>
      <c r="L1242">
        <v>1.7593000000000001</v>
      </c>
      <c r="M1242">
        <v>48.274999999999999</v>
      </c>
      <c r="N1242">
        <v>1204.5</v>
      </c>
      <c r="O1242">
        <v>8.9879999999999995</v>
      </c>
      <c r="P1242">
        <v>10.295999999999999</v>
      </c>
      <c r="Q1242">
        <v>7.2175000000000002</v>
      </c>
      <c r="R1242">
        <v>34.484999999999999</v>
      </c>
      <c r="S1242">
        <v>3.5129999999999999</v>
      </c>
      <c r="T1242">
        <v>9.7664500000000007</v>
      </c>
      <c r="U1242">
        <v>3.9264999999999999</v>
      </c>
      <c r="V1242">
        <v>7.3361000000000001</v>
      </c>
      <c r="W1242">
        <v>9190</v>
      </c>
      <c r="X1242">
        <v>1.6114999999999999</v>
      </c>
      <c r="Y1242">
        <v>43</v>
      </c>
      <c r="Z1242">
        <v>4.7080000000000002</v>
      </c>
      <c r="AA1242">
        <v>236.05</v>
      </c>
      <c r="AB1242">
        <v>30.488299999999999</v>
      </c>
      <c r="AC1242">
        <v>710.85</v>
      </c>
      <c r="AD1242">
        <v>52.88</v>
      </c>
      <c r="AF1242" s="1">
        <v>41530</v>
      </c>
      <c r="AG1242">
        <v>3.29</v>
      </c>
    </row>
    <row r="1243" spans="2:33" x14ac:dyDescent="0.2">
      <c r="B1243" s="1">
        <v>37561</v>
      </c>
      <c r="C1243">
        <v>0.99634999999999996</v>
      </c>
      <c r="D1243">
        <v>122.325</v>
      </c>
      <c r="E1243">
        <v>1.5644499999999999</v>
      </c>
      <c r="G1243">
        <v>1.4677500000000001</v>
      </c>
      <c r="H1243">
        <v>1.5589</v>
      </c>
      <c r="I1243">
        <v>0.55735000000000001</v>
      </c>
      <c r="J1243">
        <v>0.49064999999999998</v>
      </c>
      <c r="K1243">
        <v>7.79955</v>
      </c>
      <c r="L1243">
        <v>1.7643</v>
      </c>
      <c r="M1243">
        <v>48.325000000000003</v>
      </c>
      <c r="N1243">
        <v>1221.5</v>
      </c>
      <c r="O1243">
        <v>9.1255000000000006</v>
      </c>
      <c r="P1243">
        <v>10.192500000000001</v>
      </c>
      <c r="Q1243">
        <v>7.3967999999999998</v>
      </c>
      <c r="R1243">
        <v>34.784999999999997</v>
      </c>
      <c r="S1243">
        <v>3.5870000000000002</v>
      </c>
      <c r="T1243">
        <v>9.9774499999999993</v>
      </c>
      <c r="U1243">
        <v>4.0025000000000004</v>
      </c>
      <c r="V1243">
        <v>7.46</v>
      </c>
      <c r="W1243">
        <v>9230</v>
      </c>
      <c r="X1243">
        <v>1.6924999999999999</v>
      </c>
      <c r="Y1243">
        <v>43.265000000000001</v>
      </c>
      <c r="Z1243">
        <v>4.7549999999999999</v>
      </c>
      <c r="AA1243">
        <v>242.32</v>
      </c>
      <c r="AB1243">
        <v>30.9651</v>
      </c>
      <c r="AC1243">
        <v>726.75</v>
      </c>
      <c r="AD1243">
        <v>53.15</v>
      </c>
      <c r="AF1243" s="1">
        <v>41537</v>
      </c>
      <c r="AG1243">
        <v>3.165</v>
      </c>
    </row>
    <row r="1244" spans="2:33" x14ac:dyDescent="0.2">
      <c r="B1244" s="1">
        <v>37554</v>
      </c>
      <c r="C1244">
        <v>0.97765000000000002</v>
      </c>
      <c r="D1244">
        <v>123.965</v>
      </c>
      <c r="E1244">
        <v>1.5549500000000001</v>
      </c>
      <c r="G1244">
        <v>1.4999499999999999</v>
      </c>
      <c r="H1244">
        <v>1.5685500000000001</v>
      </c>
      <c r="I1244">
        <v>0.5544</v>
      </c>
      <c r="J1244">
        <v>0.48675000000000002</v>
      </c>
      <c r="K1244">
        <v>7.7988999999999997</v>
      </c>
      <c r="L1244">
        <v>1.7736000000000001</v>
      </c>
      <c r="M1244">
        <v>48.375</v>
      </c>
      <c r="N1244">
        <v>1231.5</v>
      </c>
      <c r="O1244">
        <v>9.3360000000000003</v>
      </c>
      <c r="P1244">
        <v>9.9892000000000003</v>
      </c>
      <c r="Q1244">
        <v>7.5308000000000002</v>
      </c>
      <c r="R1244">
        <v>34.805</v>
      </c>
      <c r="S1244">
        <v>3.7949999999999999</v>
      </c>
      <c r="T1244">
        <v>10.1035</v>
      </c>
      <c r="U1244">
        <v>4.056</v>
      </c>
      <c r="V1244">
        <v>7.6040000000000001</v>
      </c>
      <c r="W1244">
        <v>9250</v>
      </c>
      <c r="X1244">
        <v>1.6859999999999999</v>
      </c>
      <c r="Y1244">
        <v>43.424999999999997</v>
      </c>
      <c r="Z1244">
        <v>4.75</v>
      </c>
      <c r="AA1244">
        <v>246.97</v>
      </c>
      <c r="AB1244">
        <v>31.6403</v>
      </c>
      <c r="AC1244">
        <v>735.25</v>
      </c>
      <c r="AD1244">
        <v>53.1</v>
      </c>
      <c r="AF1244" s="1">
        <v>41544</v>
      </c>
      <c r="AG1244">
        <v>3.2275</v>
      </c>
    </row>
    <row r="1245" spans="2:33" x14ac:dyDescent="0.2">
      <c r="B1245" s="1">
        <v>37547</v>
      </c>
      <c r="C1245">
        <v>0.97175</v>
      </c>
      <c r="D1245">
        <v>125.32</v>
      </c>
      <c r="E1245">
        <v>1.5479000000000001</v>
      </c>
      <c r="G1245">
        <v>1.5116499999999999</v>
      </c>
      <c r="H1245">
        <v>1.5737000000000001</v>
      </c>
      <c r="I1245">
        <v>0.55054999999999998</v>
      </c>
      <c r="J1245">
        <v>0.48125000000000001</v>
      </c>
      <c r="K1245">
        <v>7.7988999999999997</v>
      </c>
      <c r="L1245">
        <v>1.7902</v>
      </c>
      <c r="M1245">
        <v>48.405000000000001</v>
      </c>
      <c r="N1245">
        <v>1245.5</v>
      </c>
      <c r="O1245">
        <v>9.3849999999999998</v>
      </c>
      <c r="P1245">
        <v>9.9804999999999993</v>
      </c>
      <c r="Q1245">
        <v>7.6130000000000004</v>
      </c>
      <c r="R1245">
        <v>34.924999999999997</v>
      </c>
      <c r="S1245">
        <v>3.8650000000000002</v>
      </c>
      <c r="T1245">
        <v>10.3588</v>
      </c>
      <c r="U1245">
        <v>4.1699000000000002</v>
      </c>
      <c r="V1245">
        <v>7.6504500000000002</v>
      </c>
      <c r="W1245">
        <v>9225</v>
      </c>
      <c r="X1245">
        <v>1.66</v>
      </c>
      <c r="Y1245">
        <v>43.744999999999997</v>
      </c>
      <c r="Z1245">
        <v>4.758</v>
      </c>
      <c r="AA1245">
        <v>252.46</v>
      </c>
      <c r="AB1245">
        <v>31.4513</v>
      </c>
      <c r="AC1245">
        <v>743.65</v>
      </c>
      <c r="AD1245">
        <v>53.3</v>
      </c>
      <c r="AF1245" s="1">
        <v>41551</v>
      </c>
      <c r="AG1245">
        <v>3.1827000000000001</v>
      </c>
    </row>
    <row r="1246" spans="2:33" x14ac:dyDescent="0.2">
      <c r="B1246" s="1">
        <v>37540</v>
      </c>
      <c r="C1246">
        <v>0.9859</v>
      </c>
      <c r="D1246">
        <v>124.08</v>
      </c>
      <c r="E1246">
        <v>1.5606500000000001</v>
      </c>
      <c r="G1246">
        <v>1.486</v>
      </c>
      <c r="H1246">
        <v>1.5879000000000001</v>
      </c>
      <c r="I1246">
        <v>0.54915000000000003</v>
      </c>
      <c r="J1246">
        <v>0.48130000000000001</v>
      </c>
      <c r="K1246">
        <v>7.7999000000000001</v>
      </c>
      <c r="L1246">
        <v>1.7952999999999999</v>
      </c>
      <c r="M1246">
        <v>48.325000000000003</v>
      </c>
      <c r="N1246">
        <v>1259.5</v>
      </c>
      <c r="O1246">
        <v>9.2394999999999996</v>
      </c>
      <c r="P1246">
        <v>10.1775</v>
      </c>
      <c r="Q1246">
        <v>7.3925000000000001</v>
      </c>
      <c r="R1246">
        <v>35.164999999999999</v>
      </c>
      <c r="S1246">
        <v>3.9</v>
      </c>
      <c r="T1246">
        <v>10.4375</v>
      </c>
      <c r="U1246">
        <v>4.1280000000000001</v>
      </c>
      <c r="V1246">
        <v>7.5354000000000001</v>
      </c>
      <c r="W1246">
        <v>9010</v>
      </c>
      <c r="X1246">
        <v>1.6425000000000001</v>
      </c>
      <c r="Y1246">
        <v>43.865000000000002</v>
      </c>
      <c r="Z1246">
        <v>4.82</v>
      </c>
      <c r="AA1246">
        <v>248.8</v>
      </c>
      <c r="AB1246">
        <v>31.1919</v>
      </c>
      <c r="AC1246">
        <v>742.55</v>
      </c>
      <c r="AD1246">
        <v>52.77</v>
      </c>
      <c r="AF1246" s="1">
        <v>41558</v>
      </c>
      <c r="AG1246">
        <v>3.1785000000000001</v>
      </c>
    </row>
    <row r="1247" spans="2:33" x14ac:dyDescent="0.2">
      <c r="B1247" s="1">
        <v>37533</v>
      </c>
      <c r="C1247">
        <v>0.98224999999999996</v>
      </c>
      <c r="D1247">
        <v>123.095</v>
      </c>
      <c r="E1247">
        <v>1.56765</v>
      </c>
      <c r="G1247">
        <v>1.48855</v>
      </c>
      <c r="H1247">
        <v>1.5916999999999999</v>
      </c>
      <c r="I1247">
        <v>0.54584999999999995</v>
      </c>
      <c r="J1247">
        <v>0.47804999999999997</v>
      </c>
      <c r="K1247">
        <v>7.7997500000000004</v>
      </c>
      <c r="L1247">
        <v>1.7813000000000001</v>
      </c>
      <c r="M1247">
        <v>48.375</v>
      </c>
      <c r="N1247">
        <v>1232.5</v>
      </c>
      <c r="O1247">
        <v>9.2568999999999999</v>
      </c>
      <c r="P1247">
        <v>10.1812</v>
      </c>
      <c r="Q1247">
        <v>7.4217000000000004</v>
      </c>
      <c r="R1247">
        <v>34.994999999999997</v>
      </c>
      <c r="S1247">
        <v>3.66</v>
      </c>
      <c r="T1247">
        <v>10.421200000000001</v>
      </c>
      <c r="U1247">
        <v>4.1585000000000001</v>
      </c>
      <c r="V1247">
        <v>7.5627000000000004</v>
      </c>
      <c r="W1247">
        <v>9020</v>
      </c>
      <c r="X1247">
        <v>1.6439999999999999</v>
      </c>
      <c r="Y1247">
        <v>43.505000000000003</v>
      </c>
      <c r="Z1247">
        <v>4.8380000000000001</v>
      </c>
      <c r="AA1247">
        <v>248.39</v>
      </c>
      <c r="AB1247">
        <v>30.883099999999999</v>
      </c>
      <c r="AC1247">
        <v>745.25</v>
      </c>
      <c r="AD1247">
        <v>52.7</v>
      </c>
      <c r="AF1247" s="1">
        <v>41565</v>
      </c>
      <c r="AG1247">
        <v>3.1564999999999999</v>
      </c>
    </row>
    <row r="1248" spans="2:33" x14ac:dyDescent="0.2">
      <c r="B1248" s="1">
        <v>37526</v>
      </c>
      <c r="C1248">
        <v>0.97540000000000004</v>
      </c>
      <c r="D1248">
        <v>123.02</v>
      </c>
      <c r="E1248">
        <v>1.5517000000000001</v>
      </c>
      <c r="G1248">
        <v>1.5041</v>
      </c>
      <c r="H1248">
        <v>1.5769</v>
      </c>
      <c r="I1248">
        <v>0.54384999999999994</v>
      </c>
      <c r="J1248">
        <v>0.47049999999999997</v>
      </c>
      <c r="K1248">
        <v>7.7995999999999999</v>
      </c>
      <c r="L1248">
        <v>1.77955</v>
      </c>
      <c r="M1248">
        <v>48.375</v>
      </c>
      <c r="N1248">
        <v>1229.5</v>
      </c>
      <c r="O1248">
        <v>9.3277999999999999</v>
      </c>
      <c r="P1248">
        <v>10.178800000000001</v>
      </c>
      <c r="Q1248">
        <v>7.5121000000000002</v>
      </c>
      <c r="R1248">
        <v>34.924999999999997</v>
      </c>
      <c r="S1248">
        <v>3.8620000000000001</v>
      </c>
      <c r="T1248">
        <v>10.5388</v>
      </c>
      <c r="U1248">
        <v>4.1539999999999999</v>
      </c>
      <c r="V1248">
        <v>7.6140999999999996</v>
      </c>
      <c r="W1248">
        <v>9025</v>
      </c>
      <c r="X1248">
        <v>1.66425</v>
      </c>
      <c r="Y1248">
        <v>43.414999999999999</v>
      </c>
      <c r="Z1248">
        <v>4.8449999999999998</v>
      </c>
      <c r="AA1248">
        <v>249.37</v>
      </c>
      <c r="AB1248">
        <v>31.061</v>
      </c>
      <c r="AC1248">
        <v>748.35</v>
      </c>
      <c r="AD1248">
        <v>52.44</v>
      </c>
      <c r="AF1248" s="1">
        <v>41572</v>
      </c>
      <c r="AG1248">
        <v>3.157</v>
      </c>
    </row>
    <row r="1249" spans="2:33" x14ac:dyDescent="0.2">
      <c r="B1249" s="1">
        <v>37519</v>
      </c>
      <c r="C1249">
        <v>0.98329999999999995</v>
      </c>
      <c r="D1249">
        <v>123.25</v>
      </c>
      <c r="E1249">
        <v>1.5539499999999999</v>
      </c>
      <c r="G1249">
        <v>1.4897499999999999</v>
      </c>
      <c r="H1249">
        <v>1.5742</v>
      </c>
      <c r="I1249">
        <v>0.54625000000000001</v>
      </c>
      <c r="J1249">
        <v>0.47055000000000002</v>
      </c>
      <c r="K1249">
        <v>7.8</v>
      </c>
      <c r="L1249">
        <v>1.7784500000000001</v>
      </c>
      <c r="M1249">
        <v>48.445</v>
      </c>
      <c r="N1249">
        <v>1219.5</v>
      </c>
      <c r="O1249">
        <v>9.2073</v>
      </c>
      <c r="P1249">
        <v>10.269500000000001</v>
      </c>
      <c r="Q1249">
        <v>7.5038</v>
      </c>
      <c r="R1249">
        <v>34.784999999999997</v>
      </c>
      <c r="S1249">
        <v>3.4649999999999999</v>
      </c>
      <c r="T1249">
        <v>10.6305</v>
      </c>
      <c r="U1249">
        <v>4.1310000000000002</v>
      </c>
      <c r="V1249">
        <v>7.5556999999999999</v>
      </c>
      <c r="W1249">
        <v>9035</v>
      </c>
      <c r="X1249">
        <v>1.663</v>
      </c>
      <c r="Y1249">
        <v>43.33</v>
      </c>
      <c r="Z1249">
        <v>4.8150000000000004</v>
      </c>
      <c r="AA1249">
        <v>247.6</v>
      </c>
      <c r="AB1249">
        <v>30.620999999999999</v>
      </c>
      <c r="AC1249">
        <v>741.95</v>
      </c>
      <c r="AD1249">
        <v>52.45</v>
      </c>
      <c r="AF1249" s="1">
        <v>41579</v>
      </c>
      <c r="AG1249">
        <v>3.1724999999999999</v>
      </c>
    </row>
    <row r="1250" spans="2:33" x14ac:dyDescent="0.2">
      <c r="B1250" s="1">
        <v>37512</v>
      </c>
      <c r="C1250">
        <v>0.97865000000000002</v>
      </c>
      <c r="D1250">
        <v>120.965</v>
      </c>
      <c r="E1250">
        <v>1.5610999999999999</v>
      </c>
      <c r="G1250">
        <v>1.49655</v>
      </c>
      <c r="H1250">
        <v>1.5848500000000001</v>
      </c>
      <c r="I1250">
        <v>0.55064999999999997</v>
      </c>
      <c r="J1250">
        <v>0.47405000000000003</v>
      </c>
      <c r="K1250">
        <v>7.7999499999999999</v>
      </c>
      <c r="L1250">
        <v>1.76955</v>
      </c>
      <c r="M1250">
        <v>48.454999999999998</v>
      </c>
      <c r="N1250">
        <v>1206.5</v>
      </c>
      <c r="O1250">
        <v>9.4154999999999998</v>
      </c>
      <c r="P1250">
        <v>9.9710000000000001</v>
      </c>
      <c r="Q1250">
        <v>7.5080999999999998</v>
      </c>
      <c r="R1250">
        <v>34.405000000000001</v>
      </c>
      <c r="S1250">
        <v>3.1429999999999998</v>
      </c>
      <c r="T1250">
        <v>10.5505</v>
      </c>
      <c r="U1250">
        <v>4.1691000000000003</v>
      </c>
      <c r="V1250">
        <v>7.5891000000000002</v>
      </c>
      <c r="W1250">
        <v>8975</v>
      </c>
      <c r="X1250">
        <v>1.665</v>
      </c>
      <c r="Y1250">
        <v>42.8</v>
      </c>
      <c r="Z1250">
        <v>4.7350000000000003</v>
      </c>
      <c r="AA1250">
        <v>249.43</v>
      </c>
      <c r="AB1250">
        <v>30.9376</v>
      </c>
      <c r="AC1250">
        <v>721.35</v>
      </c>
      <c r="AD1250">
        <v>52.25</v>
      </c>
      <c r="AF1250" s="1">
        <v>41586</v>
      </c>
      <c r="AG1250">
        <v>3.1795</v>
      </c>
    </row>
    <row r="1251" spans="2:33" x14ac:dyDescent="0.2">
      <c r="B1251" s="1">
        <v>37505</v>
      </c>
      <c r="C1251">
        <v>0.98504999999999998</v>
      </c>
      <c r="D1251">
        <v>118.655</v>
      </c>
      <c r="E1251">
        <v>1.5602</v>
      </c>
      <c r="G1251">
        <v>1.4800500000000001</v>
      </c>
      <c r="H1251">
        <v>1.5664</v>
      </c>
      <c r="I1251">
        <v>0.54544999999999999</v>
      </c>
      <c r="J1251">
        <v>0.46894999999999998</v>
      </c>
      <c r="K1251">
        <v>7.7999499999999999</v>
      </c>
      <c r="L1251">
        <v>1.7505500000000001</v>
      </c>
      <c r="M1251">
        <v>48.594999999999999</v>
      </c>
      <c r="N1251">
        <v>1195.5</v>
      </c>
      <c r="O1251">
        <v>9.3505000000000003</v>
      </c>
      <c r="P1251">
        <v>9.9589999999999996</v>
      </c>
      <c r="Q1251">
        <v>7.4684999999999997</v>
      </c>
      <c r="R1251">
        <v>34.125</v>
      </c>
      <c r="S1251">
        <v>3.181</v>
      </c>
      <c r="T1251">
        <v>10.53</v>
      </c>
      <c r="U1251">
        <v>4.1624999999999996</v>
      </c>
      <c r="V1251">
        <v>7.5396999999999998</v>
      </c>
      <c r="W1251">
        <v>8870</v>
      </c>
      <c r="X1251">
        <v>1.62625</v>
      </c>
      <c r="Y1251">
        <v>42.32</v>
      </c>
      <c r="Z1251">
        <v>4.7359999999999998</v>
      </c>
      <c r="AA1251">
        <v>248.27</v>
      </c>
      <c r="AB1251">
        <v>30.577500000000001</v>
      </c>
      <c r="AC1251">
        <v>718</v>
      </c>
      <c r="AD1251">
        <v>51.85</v>
      </c>
      <c r="AF1251" s="1">
        <v>41593</v>
      </c>
      <c r="AG1251">
        <v>3.2023000000000001</v>
      </c>
    </row>
    <row r="1252" spans="2:33" x14ac:dyDescent="0.2">
      <c r="B1252" s="1">
        <v>37498</v>
      </c>
      <c r="C1252">
        <v>0.98104999999999998</v>
      </c>
      <c r="D1252">
        <v>118.52</v>
      </c>
      <c r="E1252">
        <v>1.5472999999999999</v>
      </c>
      <c r="G1252">
        <v>1.5003500000000001</v>
      </c>
      <c r="H1252">
        <v>1.55945</v>
      </c>
      <c r="I1252">
        <v>0.55105000000000004</v>
      </c>
      <c r="J1252">
        <v>0.46705000000000002</v>
      </c>
      <c r="K1252">
        <v>7.7999499999999999</v>
      </c>
      <c r="L1252">
        <v>1.7498499999999999</v>
      </c>
      <c r="M1252">
        <v>48.524999999999999</v>
      </c>
      <c r="N1252">
        <v>1203.5</v>
      </c>
      <c r="O1252">
        <v>9.3810000000000002</v>
      </c>
      <c r="P1252">
        <v>9.8962000000000003</v>
      </c>
      <c r="Q1252">
        <v>7.5285000000000002</v>
      </c>
      <c r="R1252">
        <v>34.24</v>
      </c>
      <c r="S1252">
        <v>3.0354999999999999</v>
      </c>
      <c r="T1252">
        <v>10.512499999999999</v>
      </c>
      <c r="U1252">
        <v>4.1345000000000001</v>
      </c>
      <c r="V1252">
        <v>7.5674999999999999</v>
      </c>
      <c r="W1252">
        <v>8860</v>
      </c>
      <c r="X1252">
        <v>1.63</v>
      </c>
      <c r="Y1252">
        <v>42.19</v>
      </c>
      <c r="Z1252">
        <v>4.6626000000000003</v>
      </c>
      <c r="AA1252">
        <v>250.71</v>
      </c>
      <c r="AB1252">
        <v>31.000699999999998</v>
      </c>
      <c r="AC1252">
        <v>710.5</v>
      </c>
      <c r="AD1252">
        <v>51.85</v>
      </c>
      <c r="AF1252" s="1">
        <v>41600</v>
      </c>
      <c r="AG1252">
        <v>3.2155</v>
      </c>
    </row>
    <row r="1253" spans="2:33" x14ac:dyDescent="0.2">
      <c r="B1253" s="1">
        <v>37491</v>
      </c>
      <c r="C1253">
        <v>0.97265000000000001</v>
      </c>
      <c r="D1253">
        <v>119.58</v>
      </c>
      <c r="E1253">
        <v>1.5208999999999999</v>
      </c>
      <c r="G1253">
        <v>1.5136499999999999</v>
      </c>
      <c r="H1253">
        <v>1.5562499999999999</v>
      </c>
      <c r="I1253">
        <v>0.54400000000000004</v>
      </c>
      <c r="J1253">
        <v>0.46625</v>
      </c>
      <c r="K1253">
        <v>7.7999499999999999</v>
      </c>
      <c r="L1253">
        <v>1.7556499999999999</v>
      </c>
      <c r="M1253">
        <v>48.534999999999997</v>
      </c>
      <c r="N1253">
        <v>1202.5</v>
      </c>
      <c r="O1253">
        <v>9.4590999999999994</v>
      </c>
      <c r="P1253">
        <v>9.8535000000000004</v>
      </c>
      <c r="Q1253">
        <v>7.6265000000000001</v>
      </c>
      <c r="R1253">
        <v>34.115000000000002</v>
      </c>
      <c r="S1253">
        <v>3.1120000000000001</v>
      </c>
      <c r="T1253">
        <v>10.7965</v>
      </c>
      <c r="U1253">
        <v>4.1883999999999997</v>
      </c>
      <c r="V1253">
        <v>7.6336000000000004</v>
      </c>
      <c r="W1253">
        <v>8890</v>
      </c>
      <c r="X1253">
        <v>1.6415</v>
      </c>
      <c r="Y1253">
        <v>42.28</v>
      </c>
      <c r="Z1253">
        <v>4.6609999999999996</v>
      </c>
      <c r="AA1253">
        <v>252.69</v>
      </c>
      <c r="AB1253">
        <v>31.696000000000002</v>
      </c>
      <c r="AC1253">
        <v>707.05</v>
      </c>
      <c r="AD1253">
        <v>52.34</v>
      </c>
      <c r="AF1253" s="1">
        <v>41607</v>
      </c>
      <c r="AG1253">
        <v>3.2229999999999999</v>
      </c>
    </row>
    <row r="1254" spans="2:33" x14ac:dyDescent="0.2">
      <c r="B1254" s="1">
        <v>37484</v>
      </c>
      <c r="C1254">
        <v>0.98375000000000001</v>
      </c>
      <c r="D1254">
        <v>117.55500000000001</v>
      </c>
      <c r="E1254">
        <v>1.5376000000000001</v>
      </c>
      <c r="G1254">
        <v>1.49135</v>
      </c>
      <c r="H1254">
        <v>1.56135</v>
      </c>
      <c r="I1254">
        <v>0.54625000000000001</v>
      </c>
      <c r="J1254">
        <v>0.4677</v>
      </c>
      <c r="K1254">
        <v>7.7999499999999999</v>
      </c>
      <c r="L1254">
        <v>1.74695</v>
      </c>
      <c r="M1254">
        <v>48.585000000000001</v>
      </c>
      <c r="N1254">
        <v>1188.5</v>
      </c>
      <c r="O1254">
        <v>9.3887999999999998</v>
      </c>
      <c r="P1254">
        <v>9.8817500000000003</v>
      </c>
      <c r="Q1254">
        <v>7.5175000000000001</v>
      </c>
      <c r="R1254">
        <v>33.884999999999998</v>
      </c>
      <c r="S1254">
        <v>3.1720000000000002</v>
      </c>
      <c r="T1254">
        <v>10.5662</v>
      </c>
      <c r="U1254">
        <v>4.1755000000000004</v>
      </c>
      <c r="V1254">
        <v>7.5494000000000003</v>
      </c>
      <c r="W1254">
        <v>8840</v>
      </c>
      <c r="X1254">
        <v>1.6375</v>
      </c>
      <c r="Y1254">
        <v>41.795000000000002</v>
      </c>
      <c r="Z1254">
        <v>4.665</v>
      </c>
      <c r="AA1254">
        <v>250.63</v>
      </c>
      <c r="AB1254">
        <v>31.677299999999999</v>
      </c>
      <c r="AC1254">
        <v>700.65</v>
      </c>
      <c r="AD1254">
        <v>51.8</v>
      </c>
      <c r="AF1254" s="1">
        <v>41614</v>
      </c>
      <c r="AG1254">
        <v>3.2334999999999998</v>
      </c>
    </row>
    <row r="1255" spans="2:33" x14ac:dyDescent="0.2">
      <c r="B1255" s="1">
        <v>37477</v>
      </c>
      <c r="C1255">
        <v>0.97199999999999998</v>
      </c>
      <c r="D1255">
        <v>120.17</v>
      </c>
      <c r="E1255">
        <v>1.5242500000000001</v>
      </c>
      <c r="G1255">
        <v>1.5023</v>
      </c>
      <c r="H1255">
        <v>1.5731999999999999</v>
      </c>
      <c r="I1255">
        <v>0.53415000000000001</v>
      </c>
      <c r="J1255">
        <v>0.45669999999999999</v>
      </c>
      <c r="K1255">
        <v>7.7999499999999999</v>
      </c>
      <c r="L1255">
        <v>1.7645999999999999</v>
      </c>
      <c r="M1255">
        <v>48.674999999999997</v>
      </c>
      <c r="N1255">
        <v>1201.5</v>
      </c>
      <c r="O1255">
        <v>9.5591000000000008</v>
      </c>
      <c r="P1255">
        <v>9.7714999999999996</v>
      </c>
      <c r="Q1255">
        <v>7.6874000000000002</v>
      </c>
      <c r="R1255">
        <v>33.924999999999997</v>
      </c>
      <c r="S1255">
        <v>2.9980000000000002</v>
      </c>
      <c r="T1255">
        <v>10.464499999999999</v>
      </c>
      <c r="U1255">
        <v>4.1935000000000002</v>
      </c>
      <c r="V1255">
        <v>7.6406999999999998</v>
      </c>
      <c r="W1255">
        <v>8960</v>
      </c>
      <c r="X1255">
        <v>1.6435</v>
      </c>
      <c r="Y1255">
        <v>42.37</v>
      </c>
      <c r="Z1255">
        <v>4.68</v>
      </c>
      <c r="AA1255">
        <v>251.76</v>
      </c>
      <c r="AB1255">
        <v>31.996600000000001</v>
      </c>
      <c r="AC1255">
        <v>695.65</v>
      </c>
      <c r="AD1255">
        <v>51.65</v>
      </c>
      <c r="AF1255" s="1">
        <v>41621</v>
      </c>
      <c r="AG1255">
        <v>3.2355</v>
      </c>
    </row>
    <row r="1256" spans="2:33" x14ac:dyDescent="0.2">
      <c r="B1256" s="1">
        <v>37470</v>
      </c>
      <c r="C1256">
        <v>0.98555000000000004</v>
      </c>
      <c r="D1256">
        <v>119.32</v>
      </c>
      <c r="E1256">
        <v>1.5701000000000001</v>
      </c>
      <c r="G1256">
        <v>1.4737499999999999</v>
      </c>
      <c r="H1256">
        <v>1.5891999999999999</v>
      </c>
      <c r="I1256">
        <v>0.53744999999999998</v>
      </c>
      <c r="J1256">
        <v>0.46224999999999999</v>
      </c>
      <c r="K1256">
        <v>7.7999499999999999</v>
      </c>
      <c r="L1256">
        <v>1.7529999999999999</v>
      </c>
      <c r="M1256">
        <v>48.66</v>
      </c>
      <c r="N1256">
        <v>1182.5</v>
      </c>
      <c r="O1256">
        <v>9.5776000000000003</v>
      </c>
      <c r="P1256">
        <v>9.8409999999999993</v>
      </c>
      <c r="Q1256">
        <v>7.6323999999999996</v>
      </c>
      <c r="R1256">
        <v>33.704999999999998</v>
      </c>
      <c r="S1256">
        <v>3.0049999999999999</v>
      </c>
      <c r="T1256">
        <v>10.234</v>
      </c>
      <c r="U1256">
        <v>4.194</v>
      </c>
      <c r="V1256">
        <v>7.5404</v>
      </c>
      <c r="W1256">
        <v>9120</v>
      </c>
      <c r="X1256">
        <v>1.6449499999999999</v>
      </c>
      <c r="Y1256">
        <v>42.13</v>
      </c>
      <c r="Z1256">
        <v>4.7119999999999997</v>
      </c>
      <c r="AA1256">
        <v>248.78</v>
      </c>
      <c r="AB1256">
        <v>30.922999999999998</v>
      </c>
      <c r="AC1256">
        <v>697.05</v>
      </c>
      <c r="AD1256">
        <v>51.3</v>
      </c>
      <c r="AF1256" s="1">
        <v>41628</v>
      </c>
      <c r="AG1256">
        <v>3.2873999999999999</v>
      </c>
    </row>
    <row r="1257" spans="2:33" x14ac:dyDescent="0.2">
      <c r="B1257" s="1">
        <v>37463</v>
      </c>
      <c r="C1257">
        <v>0.98850000000000005</v>
      </c>
      <c r="D1257">
        <v>118.80500000000001</v>
      </c>
      <c r="E1257">
        <v>1.5660499999999999</v>
      </c>
      <c r="G1257">
        <v>1.46675</v>
      </c>
      <c r="H1257">
        <v>1.58395</v>
      </c>
      <c r="I1257">
        <v>0.53935</v>
      </c>
      <c r="J1257">
        <v>0.46375</v>
      </c>
      <c r="K1257">
        <v>7.7999499999999999</v>
      </c>
      <c r="L1257">
        <v>1.76305</v>
      </c>
      <c r="M1257">
        <v>48.69</v>
      </c>
      <c r="N1257">
        <v>1197.5</v>
      </c>
      <c r="O1257">
        <v>9.4405000000000001</v>
      </c>
      <c r="P1257">
        <v>9.7550000000000008</v>
      </c>
      <c r="Q1257">
        <v>7.6486999999999998</v>
      </c>
      <c r="R1257">
        <v>33.674999999999997</v>
      </c>
      <c r="S1257">
        <v>3.0274999999999999</v>
      </c>
      <c r="T1257">
        <v>10.234999999999999</v>
      </c>
      <c r="U1257">
        <v>4.1142000000000003</v>
      </c>
      <c r="V1257">
        <v>7.5217999999999998</v>
      </c>
      <c r="W1257">
        <v>9150</v>
      </c>
      <c r="X1257">
        <v>1.69</v>
      </c>
      <c r="Y1257">
        <v>41.965000000000003</v>
      </c>
      <c r="Z1257">
        <v>4.7450000000000001</v>
      </c>
      <c r="AA1257">
        <v>247.62</v>
      </c>
      <c r="AB1257">
        <v>30.8767</v>
      </c>
      <c r="AC1257">
        <v>704.75</v>
      </c>
      <c r="AD1257">
        <v>51.3</v>
      </c>
      <c r="AF1257" s="1">
        <v>41635</v>
      </c>
      <c r="AG1257">
        <v>3.2877999999999998</v>
      </c>
    </row>
    <row r="1258" spans="2:33" x14ac:dyDescent="0.2">
      <c r="B1258" s="1">
        <v>37456</v>
      </c>
      <c r="C1258">
        <v>1.0144</v>
      </c>
      <c r="D1258">
        <v>115.97499999999999</v>
      </c>
      <c r="E1258">
        <v>1.57725</v>
      </c>
      <c r="G1258">
        <v>1.4420500000000001</v>
      </c>
      <c r="H1258">
        <v>1.53755</v>
      </c>
      <c r="I1258">
        <v>0.55545</v>
      </c>
      <c r="J1258">
        <v>0.48770000000000002</v>
      </c>
      <c r="K1258">
        <v>7.7999499999999999</v>
      </c>
      <c r="L1258">
        <v>1.7307999999999999</v>
      </c>
      <c r="M1258">
        <v>48.744999999999997</v>
      </c>
      <c r="N1258">
        <v>1170.5</v>
      </c>
      <c r="O1258">
        <v>9.2219999999999995</v>
      </c>
      <c r="P1258">
        <v>9.7070000000000007</v>
      </c>
      <c r="Q1258">
        <v>7.3285</v>
      </c>
      <c r="R1258">
        <v>33.015000000000001</v>
      </c>
      <c r="S1258">
        <v>2.8574999999999999</v>
      </c>
      <c r="T1258">
        <v>9.9274500000000003</v>
      </c>
      <c r="U1258">
        <v>4.0374999999999996</v>
      </c>
      <c r="V1258">
        <v>7.3268000000000004</v>
      </c>
      <c r="W1258">
        <v>8775</v>
      </c>
      <c r="X1258">
        <v>1.67</v>
      </c>
      <c r="Y1258">
        <v>40.445</v>
      </c>
      <c r="Z1258">
        <v>4.6639999999999997</v>
      </c>
      <c r="AA1258">
        <v>241.5</v>
      </c>
      <c r="AB1258">
        <v>29.6572</v>
      </c>
      <c r="AC1258">
        <v>692.15</v>
      </c>
      <c r="AD1258">
        <v>50.375</v>
      </c>
      <c r="AF1258" s="1">
        <v>41642</v>
      </c>
      <c r="AG1258">
        <v>3.2865000000000002</v>
      </c>
    </row>
    <row r="1259" spans="2:33" x14ac:dyDescent="0.2">
      <c r="B1259" s="1">
        <v>37449</v>
      </c>
      <c r="C1259">
        <v>0.98845000000000005</v>
      </c>
      <c r="D1259">
        <v>116.77</v>
      </c>
      <c r="E1259">
        <v>1.54895</v>
      </c>
      <c r="G1259">
        <v>1.4856499999999999</v>
      </c>
      <c r="H1259">
        <v>1.5288999999999999</v>
      </c>
      <c r="I1259">
        <v>0.55745</v>
      </c>
      <c r="J1259">
        <v>0.48335</v>
      </c>
      <c r="K1259">
        <v>7.7999499999999999</v>
      </c>
      <c r="L1259">
        <v>1.7446999999999999</v>
      </c>
      <c r="M1259">
        <v>48.805</v>
      </c>
      <c r="N1259">
        <v>1182.5</v>
      </c>
      <c r="O1259">
        <v>9.3260000000000005</v>
      </c>
      <c r="P1259">
        <v>9.7074999999999996</v>
      </c>
      <c r="Q1259">
        <v>7.4180000000000001</v>
      </c>
      <c r="R1259">
        <v>33.284999999999997</v>
      </c>
      <c r="S1259">
        <v>2.8079999999999998</v>
      </c>
      <c r="T1259">
        <v>9.9649999999999999</v>
      </c>
      <c r="U1259">
        <v>4.1740000000000004</v>
      </c>
      <c r="V1259">
        <v>7.5145999999999997</v>
      </c>
      <c r="W1259">
        <v>9075</v>
      </c>
      <c r="X1259">
        <v>1.6665000000000001</v>
      </c>
      <c r="Y1259">
        <v>41.08</v>
      </c>
      <c r="Z1259">
        <v>4.7160000000000002</v>
      </c>
      <c r="AA1259">
        <v>248.85</v>
      </c>
      <c r="AB1259">
        <v>29.643000000000001</v>
      </c>
      <c r="AC1259">
        <v>692.75</v>
      </c>
      <c r="AD1259">
        <v>50.5</v>
      </c>
      <c r="AF1259" s="1">
        <v>41649</v>
      </c>
      <c r="AG1259">
        <v>3.2690000000000001</v>
      </c>
    </row>
    <row r="1260" spans="2:33" x14ac:dyDescent="0.2">
      <c r="B1260" s="1">
        <v>37442</v>
      </c>
      <c r="C1260">
        <v>0.97335000000000005</v>
      </c>
      <c r="D1260">
        <v>120.185</v>
      </c>
      <c r="E1260">
        <v>1.5214000000000001</v>
      </c>
      <c r="G1260">
        <v>1.5065</v>
      </c>
      <c r="H1260">
        <v>1.5249999999999999</v>
      </c>
      <c r="I1260">
        <v>0.55754999999999999</v>
      </c>
      <c r="J1260">
        <v>0.48675000000000002</v>
      </c>
      <c r="K1260">
        <v>7.7999499999999999</v>
      </c>
      <c r="L1260">
        <v>1.7695000000000001</v>
      </c>
      <c r="M1260">
        <v>48.835000000000001</v>
      </c>
      <c r="N1260">
        <v>1204.5</v>
      </c>
      <c r="O1260">
        <v>9.3710000000000004</v>
      </c>
      <c r="P1260">
        <v>9.9075000000000006</v>
      </c>
      <c r="Q1260">
        <v>7.5042999999999997</v>
      </c>
      <c r="R1260">
        <v>33.585000000000001</v>
      </c>
      <c r="S1260">
        <v>2.8660000000000001</v>
      </c>
      <c r="T1260">
        <v>10.074999999999999</v>
      </c>
      <c r="U1260">
        <v>4.17</v>
      </c>
      <c r="V1260">
        <v>7.6304999999999996</v>
      </c>
      <c r="W1260">
        <v>8860</v>
      </c>
      <c r="X1260">
        <v>1.6165</v>
      </c>
      <c r="Y1260">
        <v>41.62</v>
      </c>
      <c r="Z1260">
        <v>4.8079999999999998</v>
      </c>
      <c r="AA1260">
        <v>257.54000000000002</v>
      </c>
      <c r="AB1260">
        <v>30.131900000000002</v>
      </c>
      <c r="AC1260">
        <v>693.6</v>
      </c>
      <c r="AD1260">
        <v>50.6</v>
      </c>
      <c r="AF1260" s="1">
        <v>41656</v>
      </c>
      <c r="AG1260">
        <v>3.2968999999999999</v>
      </c>
    </row>
    <row r="1261" spans="2:33" x14ac:dyDescent="0.2">
      <c r="B1261" s="1">
        <v>37435</v>
      </c>
      <c r="C1261">
        <v>0.98760000000000003</v>
      </c>
      <c r="D1261">
        <v>119.88</v>
      </c>
      <c r="E1261">
        <v>1.5243</v>
      </c>
      <c r="G1261">
        <v>1.4887999999999999</v>
      </c>
      <c r="H1261">
        <v>1.5205</v>
      </c>
      <c r="I1261">
        <v>0.56164999999999998</v>
      </c>
      <c r="J1261">
        <v>0.48625000000000002</v>
      </c>
      <c r="K1261">
        <v>7.7999499999999999</v>
      </c>
      <c r="L1261">
        <v>1.76675</v>
      </c>
      <c r="M1261">
        <v>48.884999999999998</v>
      </c>
      <c r="N1261">
        <v>1205.5</v>
      </c>
      <c r="O1261">
        <v>9.1862999999999992</v>
      </c>
      <c r="P1261">
        <v>9.9465000000000003</v>
      </c>
      <c r="Q1261">
        <v>7.5030000000000001</v>
      </c>
      <c r="R1261">
        <v>33.56</v>
      </c>
      <c r="S1261">
        <v>2.847</v>
      </c>
      <c r="T1261">
        <v>10.2788</v>
      </c>
      <c r="U1261">
        <v>4.0599999999999996</v>
      </c>
      <c r="V1261">
        <v>7.5202</v>
      </c>
      <c r="W1261">
        <v>8713</v>
      </c>
      <c r="X1261">
        <v>1.5854999999999999</v>
      </c>
      <c r="Y1261">
        <v>41.53</v>
      </c>
      <c r="Z1261">
        <v>4.7549999999999999</v>
      </c>
      <c r="AA1261">
        <v>247.82</v>
      </c>
      <c r="AB1261">
        <v>29.592300000000002</v>
      </c>
      <c r="AC1261">
        <v>688.75</v>
      </c>
      <c r="AD1261">
        <v>50.4</v>
      </c>
      <c r="AF1261" s="1">
        <v>41663</v>
      </c>
      <c r="AG1261">
        <v>3.3325</v>
      </c>
    </row>
    <row r="1262" spans="2:33" x14ac:dyDescent="0.2">
      <c r="B1262" s="1">
        <v>37428</v>
      </c>
      <c r="C1262">
        <v>0.96909999999999996</v>
      </c>
      <c r="D1262">
        <v>121.39</v>
      </c>
      <c r="E1262">
        <v>1.4995000000000001</v>
      </c>
      <c r="G1262">
        <v>1.5161</v>
      </c>
      <c r="H1262">
        <v>1.5264</v>
      </c>
      <c r="I1262">
        <v>0.57425000000000004</v>
      </c>
      <c r="J1262">
        <v>0.496</v>
      </c>
      <c r="K1262">
        <v>7.7999499999999999</v>
      </c>
      <c r="L1262">
        <v>1.77095</v>
      </c>
      <c r="M1262">
        <v>48.924999999999997</v>
      </c>
      <c r="N1262">
        <v>1216.5</v>
      </c>
      <c r="O1262">
        <v>9.3346999999999998</v>
      </c>
      <c r="P1262">
        <v>9.9592500000000008</v>
      </c>
      <c r="Q1262">
        <v>7.6384999999999996</v>
      </c>
      <c r="R1262">
        <v>33.854999999999997</v>
      </c>
      <c r="S1262">
        <v>2.8214000000000001</v>
      </c>
      <c r="T1262">
        <v>10.244999999999999</v>
      </c>
      <c r="U1262">
        <v>4.0289999999999999</v>
      </c>
      <c r="V1262">
        <v>7.6971999999999996</v>
      </c>
      <c r="W1262">
        <v>8630</v>
      </c>
      <c r="X1262">
        <v>1.573</v>
      </c>
      <c r="Y1262">
        <v>42.03</v>
      </c>
      <c r="Z1262">
        <v>4.9649999999999999</v>
      </c>
      <c r="AA1262">
        <v>252.75</v>
      </c>
      <c r="AB1262">
        <v>31.3066</v>
      </c>
      <c r="AC1262">
        <v>691.75</v>
      </c>
      <c r="AD1262">
        <v>50.28</v>
      </c>
      <c r="AF1262" s="1">
        <v>41670</v>
      </c>
      <c r="AG1262">
        <v>3.347</v>
      </c>
    </row>
    <row r="1263" spans="2:33" x14ac:dyDescent="0.2">
      <c r="B1263" s="1">
        <v>37421</v>
      </c>
      <c r="C1263">
        <v>0.94874999999999998</v>
      </c>
      <c r="D1263">
        <v>124.1</v>
      </c>
      <c r="E1263">
        <v>1.4779</v>
      </c>
      <c r="G1263">
        <v>1.5544500000000001</v>
      </c>
      <c r="H1263">
        <v>1.5509500000000001</v>
      </c>
      <c r="I1263">
        <v>0.55954999999999999</v>
      </c>
      <c r="J1263">
        <v>0.48254999999999998</v>
      </c>
      <c r="K1263">
        <v>7.7996999999999996</v>
      </c>
      <c r="L1263">
        <v>1.78765</v>
      </c>
      <c r="M1263">
        <v>49</v>
      </c>
      <c r="N1263">
        <v>1236.5</v>
      </c>
      <c r="O1263">
        <v>9.6425000000000001</v>
      </c>
      <c r="P1263">
        <v>9.6702499999999993</v>
      </c>
      <c r="Q1263">
        <v>7.8517000000000001</v>
      </c>
      <c r="R1263">
        <v>34.104999999999997</v>
      </c>
      <c r="S1263">
        <v>2.722</v>
      </c>
      <c r="T1263">
        <v>10.4725</v>
      </c>
      <c r="U1263">
        <v>4.0324999999999998</v>
      </c>
      <c r="V1263">
        <v>7.8403</v>
      </c>
      <c r="W1263">
        <v>8730</v>
      </c>
      <c r="X1263">
        <v>1.581</v>
      </c>
      <c r="Y1263">
        <v>42.18</v>
      </c>
      <c r="Z1263">
        <v>4.9675000000000002</v>
      </c>
      <c r="AA1263">
        <v>255.86</v>
      </c>
      <c r="AB1263">
        <v>32.078600000000002</v>
      </c>
      <c r="AC1263">
        <v>668.55</v>
      </c>
      <c r="AD1263">
        <v>50.4</v>
      </c>
      <c r="AF1263" s="1">
        <v>41677</v>
      </c>
      <c r="AG1263">
        <v>3.33</v>
      </c>
    </row>
    <row r="1264" spans="2:33" x14ac:dyDescent="0.2">
      <c r="B1264" s="1">
        <v>37414</v>
      </c>
      <c r="C1264">
        <v>0.94520000000000004</v>
      </c>
      <c r="D1264">
        <v>124.595</v>
      </c>
      <c r="E1264">
        <v>1.46045</v>
      </c>
      <c r="G1264">
        <v>1.5546</v>
      </c>
      <c r="H1264">
        <v>1.5327999999999999</v>
      </c>
      <c r="I1264">
        <v>0.57345000000000002</v>
      </c>
      <c r="J1264">
        <v>0.49045</v>
      </c>
      <c r="K1264">
        <v>7.7998500000000002</v>
      </c>
      <c r="L1264">
        <v>1.78935</v>
      </c>
      <c r="M1264">
        <v>49.024999999999999</v>
      </c>
      <c r="N1264">
        <v>1227.5</v>
      </c>
      <c r="O1264">
        <v>9.7524999999999995</v>
      </c>
      <c r="P1264">
        <v>9.7477499999999999</v>
      </c>
      <c r="Q1264">
        <v>7.8806000000000003</v>
      </c>
      <c r="R1264">
        <v>34.164999999999999</v>
      </c>
      <c r="S1264">
        <v>2.6789999999999998</v>
      </c>
      <c r="T1264">
        <v>9.8439999999999994</v>
      </c>
      <c r="U1264">
        <v>4.0225</v>
      </c>
      <c r="V1264">
        <v>7.8686499999999997</v>
      </c>
      <c r="W1264">
        <v>8920</v>
      </c>
      <c r="X1264">
        <v>1.46045</v>
      </c>
      <c r="Y1264">
        <v>42.43</v>
      </c>
      <c r="Z1264">
        <v>5.01</v>
      </c>
      <c r="AA1264">
        <v>255.77</v>
      </c>
      <c r="AB1264">
        <v>32.409399999999998</v>
      </c>
      <c r="AC1264">
        <v>665.55</v>
      </c>
      <c r="AD1264">
        <v>50.664999999999999</v>
      </c>
      <c r="AF1264" s="1">
        <v>41684</v>
      </c>
      <c r="AG1264">
        <v>3.3068</v>
      </c>
    </row>
    <row r="1265" spans="2:33" x14ac:dyDescent="0.2">
      <c r="B1265" s="1">
        <v>37407</v>
      </c>
      <c r="C1265">
        <v>0.93400000000000005</v>
      </c>
      <c r="D1265">
        <v>124.14</v>
      </c>
      <c r="E1265">
        <v>1.4634</v>
      </c>
      <c r="G1265">
        <v>1.5666</v>
      </c>
      <c r="H1265">
        <v>1.5278499999999999</v>
      </c>
      <c r="I1265">
        <v>0.56599999999999995</v>
      </c>
      <c r="J1265">
        <v>0.47894999999999999</v>
      </c>
      <c r="K1265">
        <v>7.7997500000000004</v>
      </c>
      <c r="L1265">
        <v>1.78695</v>
      </c>
      <c r="M1265">
        <v>49.024999999999999</v>
      </c>
      <c r="N1265">
        <v>1226.5</v>
      </c>
      <c r="O1265">
        <v>9.7434999999999992</v>
      </c>
      <c r="P1265">
        <v>9.6865000000000006</v>
      </c>
      <c r="Q1265">
        <v>8.0137</v>
      </c>
      <c r="R1265">
        <v>34.145000000000003</v>
      </c>
      <c r="S1265">
        <v>2.5289999999999999</v>
      </c>
      <c r="T1265">
        <v>9.7825000000000006</v>
      </c>
      <c r="U1265">
        <v>4.0183</v>
      </c>
      <c r="V1265">
        <v>7.9565000000000001</v>
      </c>
      <c r="W1265">
        <v>8697.5</v>
      </c>
      <c r="X1265">
        <v>1.4424999999999999</v>
      </c>
      <c r="Y1265">
        <v>42.34</v>
      </c>
      <c r="Z1265">
        <v>4.9215</v>
      </c>
      <c r="AA1265">
        <v>258.86</v>
      </c>
      <c r="AB1265">
        <v>32.499299999999998</v>
      </c>
      <c r="AC1265">
        <v>655.75</v>
      </c>
      <c r="AD1265">
        <v>50.2</v>
      </c>
      <c r="AF1265" s="1">
        <v>41691</v>
      </c>
      <c r="AG1265">
        <v>3.2949999999999999</v>
      </c>
    </row>
    <row r="1266" spans="2:33" x14ac:dyDescent="0.2">
      <c r="B1266" s="1">
        <v>37400</v>
      </c>
      <c r="C1266">
        <v>0.92279999999999995</v>
      </c>
      <c r="D1266">
        <v>124.83499999999999</v>
      </c>
      <c r="E1266">
        <v>1.4573</v>
      </c>
      <c r="G1266">
        <v>1.5807</v>
      </c>
      <c r="H1266">
        <v>1.5335000000000001</v>
      </c>
      <c r="I1266">
        <v>0.55630000000000002</v>
      </c>
      <c r="J1266">
        <v>0.47184999999999999</v>
      </c>
      <c r="K1266">
        <v>7.7996499999999997</v>
      </c>
      <c r="L1266">
        <v>1.7986500000000001</v>
      </c>
      <c r="M1266">
        <v>49</v>
      </c>
      <c r="N1266">
        <v>1243.5</v>
      </c>
      <c r="O1266">
        <v>9.9</v>
      </c>
      <c r="P1266">
        <v>9.5517500000000002</v>
      </c>
      <c r="Q1266">
        <v>8.0612999999999992</v>
      </c>
      <c r="R1266">
        <v>34.414999999999999</v>
      </c>
      <c r="S1266">
        <v>2.5289999999999999</v>
      </c>
      <c r="T1266">
        <v>10.004899999999999</v>
      </c>
      <c r="U1266">
        <v>4.0811999999999999</v>
      </c>
      <c r="V1266">
        <v>8.0592500000000005</v>
      </c>
      <c r="W1266">
        <v>8957.5</v>
      </c>
      <c r="X1266">
        <v>1.4175</v>
      </c>
      <c r="Y1266">
        <v>42.86</v>
      </c>
      <c r="Z1266">
        <v>4.9044999999999996</v>
      </c>
      <c r="AA1266">
        <v>263.44</v>
      </c>
      <c r="AB1266">
        <v>33.217399999999998</v>
      </c>
      <c r="AC1266">
        <v>656.15</v>
      </c>
      <c r="AD1266">
        <v>50.3</v>
      </c>
      <c r="AF1266" s="1">
        <v>41698</v>
      </c>
      <c r="AG1266">
        <v>3.2770000000000001</v>
      </c>
    </row>
    <row r="1267" spans="2:33" x14ac:dyDescent="0.2">
      <c r="B1267" s="1">
        <v>37393</v>
      </c>
      <c r="C1267">
        <v>0.92095000000000005</v>
      </c>
      <c r="D1267">
        <v>125.83499999999999</v>
      </c>
      <c r="E1267">
        <v>1.4609000000000001</v>
      </c>
      <c r="G1267">
        <v>1.5794999999999999</v>
      </c>
      <c r="H1267">
        <v>1.54375</v>
      </c>
      <c r="I1267">
        <v>0.55305000000000004</v>
      </c>
      <c r="J1267">
        <v>0.46425</v>
      </c>
      <c r="K1267">
        <v>7.7988</v>
      </c>
      <c r="L1267">
        <v>1.7948500000000001</v>
      </c>
      <c r="M1267">
        <v>48.984999999999999</v>
      </c>
      <c r="N1267">
        <v>1260.5</v>
      </c>
      <c r="O1267">
        <v>10.0215</v>
      </c>
      <c r="P1267">
        <v>9.4757499999999997</v>
      </c>
      <c r="Q1267">
        <v>8.2067999999999994</v>
      </c>
      <c r="R1267">
        <v>34.445</v>
      </c>
      <c r="S1267">
        <v>2.4747499999999998</v>
      </c>
      <c r="T1267">
        <v>10.022399999999999</v>
      </c>
      <c r="U1267">
        <v>4.0904999999999996</v>
      </c>
      <c r="V1267">
        <v>8.0771499999999996</v>
      </c>
      <c r="W1267">
        <v>9090</v>
      </c>
      <c r="X1267">
        <v>1.4604999999999999</v>
      </c>
      <c r="Y1267">
        <v>42.6</v>
      </c>
      <c r="Z1267">
        <v>4.8730000000000002</v>
      </c>
      <c r="AA1267">
        <v>267.01</v>
      </c>
      <c r="AB1267">
        <v>33.21</v>
      </c>
      <c r="AC1267">
        <v>652.35</v>
      </c>
      <c r="AD1267">
        <v>49.45</v>
      </c>
      <c r="AF1267" s="1">
        <v>41705</v>
      </c>
      <c r="AG1267">
        <v>3.258</v>
      </c>
    </row>
    <row r="1268" spans="2:33" x14ac:dyDescent="0.2">
      <c r="B1268" s="1">
        <v>37386</v>
      </c>
      <c r="C1268">
        <v>0.91285000000000005</v>
      </c>
      <c r="D1268">
        <v>127.77500000000001</v>
      </c>
      <c r="E1268">
        <v>1.4610000000000001</v>
      </c>
      <c r="G1268">
        <v>1.5925499999999999</v>
      </c>
      <c r="H1268">
        <v>1.5581499999999999</v>
      </c>
      <c r="I1268">
        <v>0.54459999999999997</v>
      </c>
      <c r="J1268">
        <v>0.45305000000000001</v>
      </c>
      <c r="K1268">
        <v>7.7990500000000003</v>
      </c>
      <c r="L1268">
        <v>1.8045</v>
      </c>
      <c r="M1268">
        <v>48.98</v>
      </c>
      <c r="N1268">
        <v>1279.5</v>
      </c>
      <c r="O1268">
        <v>10.233499999999999</v>
      </c>
      <c r="P1268">
        <v>9.4977499999999999</v>
      </c>
      <c r="Q1268">
        <v>8.2965</v>
      </c>
      <c r="R1268">
        <v>34.555</v>
      </c>
      <c r="S1268">
        <v>2.4809999999999999</v>
      </c>
      <c r="T1268">
        <v>10.1805</v>
      </c>
      <c r="U1268">
        <v>4.0125000000000002</v>
      </c>
      <c r="V1268">
        <v>8.1470000000000002</v>
      </c>
      <c r="W1268">
        <v>9285</v>
      </c>
      <c r="X1268">
        <v>1.3815</v>
      </c>
      <c r="Y1268">
        <v>42.92</v>
      </c>
      <c r="Z1268">
        <v>4.9375</v>
      </c>
      <c r="AA1268">
        <v>267.95999999999998</v>
      </c>
      <c r="AB1268">
        <v>33.552</v>
      </c>
      <c r="AC1268">
        <v>660.15</v>
      </c>
      <c r="AD1268">
        <v>49.65</v>
      </c>
      <c r="AF1268" s="1">
        <v>41712</v>
      </c>
      <c r="AG1268">
        <v>3.2795000000000001</v>
      </c>
    </row>
    <row r="1269" spans="2:33" x14ac:dyDescent="0.2">
      <c r="B1269" s="1">
        <v>37379</v>
      </c>
      <c r="C1269">
        <v>0.91274999999999995</v>
      </c>
      <c r="D1269">
        <v>126.97499999999999</v>
      </c>
      <c r="E1269">
        <v>1.4679</v>
      </c>
      <c r="G1269">
        <v>1.5928</v>
      </c>
      <c r="H1269">
        <v>1.5653999999999999</v>
      </c>
      <c r="I1269">
        <v>0.53844999999999998</v>
      </c>
      <c r="J1269">
        <v>0.44755</v>
      </c>
      <c r="K1269">
        <v>7.7990500000000003</v>
      </c>
      <c r="L1269">
        <v>1.80385</v>
      </c>
      <c r="M1269">
        <v>48.984999999999999</v>
      </c>
      <c r="N1269">
        <v>1282.5</v>
      </c>
      <c r="O1269">
        <v>10.1555</v>
      </c>
      <c r="P1269">
        <v>9.5087499999999991</v>
      </c>
      <c r="Q1269">
        <v>8.2887500000000003</v>
      </c>
      <c r="R1269">
        <v>34.585000000000001</v>
      </c>
      <c r="S1269">
        <v>2.4159999999999999</v>
      </c>
      <c r="T1269">
        <v>10.4</v>
      </c>
      <c r="U1269">
        <v>3.9977</v>
      </c>
      <c r="V1269">
        <v>8.1433999999999997</v>
      </c>
      <c r="W1269">
        <v>9310</v>
      </c>
      <c r="X1269">
        <v>1.3720000000000001</v>
      </c>
      <c r="Y1269">
        <v>43.08</v>
      </c>
      <c r="Z1269">
        <v>4.8360000000000003</v>
      </c>
      <c r="AA1269">
        <v>268.02999999999997</v>
      </c>
      <c r="AB1269">
        <v>33.447800000000001</v>
      </c>
      <c r="AC1269">
        <v>654.15</v>
      </c>
      <c r="AD1269">
        <v>50.115000000000002</v>
      </c>
      <c r="AF1269" s="1">
        <v>41719</v>
      </c>
      <c r="AG1269">
        <v>3.3085</v>
      </c>
    </row>
    <row r="1270" spans="2:33" x14ac:dyDescent="0.2">
      <c r="B1270" s="1">
        <v>37372</v>
      </c>
      <c r="C1270">
        <v>0.89775000000000005</v>
      </c>
      <c r="D1270">
        <v>128.19</v>
      </c>
      <c r="E1270">
        <v>1.4544999999999999</v>
      </c>
      <c r="G1270">
        <v>1.631</v>
      </c>
      <c r="H1270">
        <v>1.5629999999999999</v>
      </c>
      <c r="I1270">
        <v>0.54354999999999998</v>
      </c>
      <c r="J1270">
        <v>0.44950000000000001</v>
      </c>
      <c r="K1270">
        <v>7.7994500000000002</v>
      </c>
      <c r="L1270">
        <v>1.80385</v>
      </c>
      <c r="M1270">
        <v>48.98</v>
      </c>
      <c r="N1270">
        <v>1297.5</v>
      </c>
      <c r="O1270">
        <v>10.2675</v>
      </c>
      <c r="P1270">
        <v>9.3262499999999999</v>
      </c>
      <c r="Q1270">
        <v>8.4558999999999997</v>
      </c>
      <c r="R1270">
        <v>34.765000000000001</v>
      </c>
      <c r="S1270">
        <v>2.355</v>
      </c>
      <c r="T1270">
        <v>10.7125</v>
      </c>
      <c r="U1270">
        <v>3.9950000000000001</v>
      </c>
      <c r="V1270">
        <v>8.2797000000000001</v>
      </c>
      <c r="W1270">
        <v>9305</v>
      </c>
      <c r="X1270">
        <v>1.3540000000000001</v>
      </c>
      <c r="Y1270">
        <v>43.22</v>
      </c>
      <c r="Z1270">
        <v>4.883</v>
      </c>
      <c r="AA1270">
        <v>270.33</v>
      </c>
      <c r="AB1270">
        <v>33.679499999999997</v>
      </c>
      <c r="AC1270">
        <v>651.15</v>
      </c>
      <c r="AD1270">
        <v>50.825000000000003</v>
      </c>
      <c r="AF1270" s="1">
        <v>41726</v>
      </c>
      <c r="AG1270">
        <v>3.2736000000000001</v>
      </c>
    </row>
    <row r="1271" spans="2:33" x14ac:dyDescent="0.2">
      <c r="B1271" s="1">
        <v>37365</v>
      </c>
      <c r="C1271">
        <v>0.88885000000000003</v>
      </c>
      <c r="D1271">
        <v>130.51</v>
      </c>
      <c r="E1271">
        <v>1.4472</v>
      </c>
      <c r="G1271">
        <v>1.6517999999999999</v>
      </c>
      <c r="H1271">
        <v>1.5743</v>
      </c>
      <c r="I1271">
        <v>0.53944999999999999</v>
      </c>
      <c r="J1271">
        <v>0.44724999999999998</v>
      </c>
      <c r="K1271">
        <v>7.7994500000000002</v>
      </c>
      <c r="L1271">
        <v>1.82145</v>
      </c>
      <c r="M1271">
        <v>48.884999999999998</v>
      </c>
      <c r="N1271">
        <v>1311.5</v>
      </c>
      <c r="O1271">
        <v>10.305400000000001</v>
      </c>
      <c r="P1271">
        <v>9.2277500000000003</v>
      </c>
      <c r="Q1271">
        <v>8.5649999999999995</v>
      </c>
      <c r="R1271">
        <v>34.865000000000002</v>
      </c>
      <c r="S1271">
        <v>2.3250000000000002</v>
      </c>
      <c r="T1271">
        <v>11.12</v>
      </c>
      <c r="U1271">
        <v>4.0327000000000002</v>
      </c>
      <c r="V1271">
        <v>8.3633000000000006</v>
      </c>
      <c r="W1271">
        <v>9351.5</v>
      </c>
      <c r="X1271">
        <v>1.3085</v>
      </c>
      <c r="Y1271">
        <v>43.3</v>
      </c>
      <c r="Z1271">
        <v>4.7850000000000001</v>
      </c>
      <c r="AA1271">
        <v>272.52999999999997</v>
      </c>
      <c r="AB1271">
        <v>33.875999999999998</v>
      </c>
      <c r="AC1271">
        <v>647.75</v>
      </c>
      <c r="AD1271">
        <v>50.86</v>
      </c>
      <c r="AF1271" s="1">
        <v>41733</v>
      </c>
      <c r="AG1271">
        <v>3.2795000000000001</v>
      </c>
    </row>
    <row r="1272" spans="2:33" x14ac:dyDescent="0.2">
      <c r="B1272" s="1">
        <v>37358</v>
      </c>
      <c r="C1272">
        <v>0.87975000000000003</v>
      </c>
      <c r="D1272">
        <v>132.06</v>
      </c>
      <c r="E1272">
        <v>1.43685</v>
      </c>
      <c r="G1272">
        <v>1.6676</v>
      </c>
      <c r="H1272">
        <v>1.5885</v>
      </c>
      <c r="I1272">
        <v>0.53425</v>
      </c>
      <c r="J1272">
        <v>0.44255</v>
      </c>
      <c r="K1272">
        <v>7.79955</v>
      </c>
      <c r="L1272">
        <v>1.8368500000000001</v>
      </c>
      <c r="M1272">
        <v>48.905000000000001</v>
      </c>
      <c r="N1272">
        <v>1331.5</v>
      </c>
      <c r="O1272">
        <v>10.3309</v>
      </c>
      <c r="P1272">
        <v>9.0767500000000005</v>
      </c>
      <c r="Q1272">
        <v>8.6576000000000004</v>
      </c>
      <c r="R1272">
        <v>34.994999999999997</v>
      </c>
      <c r="S1272">
        <v>2.302</v>
      </c>
      <c r="T1272">
        <v>11.195499999999999</v>
      </c>
      <c r="U1272">
        <v>4.0735000000000001</v>
      </c>
      <c r="V1272">
        <v>8.4540000000000006</v>
      </c>
      <c r="W1272">
        <v>9545</v>
      </c>
      <c r="X1272">
        <v>1.3089999999999999</v>
      </c>
      <c r="Y1272">
        <v>43.55</v>
      </c>
      <c r="Z1272">
        <v>4.7960000000000003</v>
      </c>
      <c r="AA1272">
        <v>274.77</v>
      </c>
      <c r="AB1272">
        <v>34.074800000000003</v>
      </c>
      <c r="AC1272">
        <v>645.54999999999995</v>
      </c>
      <c r="AD1272">
        <v>51</v>
      </c>
      <c r="AF1272" s="1">
        <v>41740</v>
      </c>
      <c r="AG1272">
        <v>3.2370000000000001</v>
      </c>
    </row>
    <row r="1273" spans="2:33" x14ac:dyDescent="0.2">
      <c r="B1273" s="1">
        <v>37351</v>
      </c>
      <c r="C1273">
        <v>0.87905</v>
      </c>
      <c r="D1273">
        <v>131.745</v>
      </c>
      <c r="E1273">
        <v>1.4354499999999999</v>
      </c>
      <c r="G1273">
        <v>1.6676</v>
      </c>
      <c r="H1273">
        <v>1.5891999999999999</v>
      </c>
      <c r="I1273">
        <v>0.53125</v>
      </c>
      <c r="J1273">
        <v>0.43835000000000002</v>
      </c>
      <c r="K1273">
        <v>7.79955</v>
      </c>
      <c r="L1273">
        <v>1.83525</v>
      </c>
      <c r="M1273">
        <v>48.854999999999997</v>
      </c>
      <c r="N1273">
        <v>1330.5</v>
      </c>
      <c r="O1273">
        <v>10.2791</v>
      </c>
      <c r="P1273">
        <v>9.0229999999999997</v>
      </c>
      <c r="Q1273">
        <v>8.7056000000000004</v>
      </c>
      <c r="R1273">
        <v>35.005000000000003</v>
      </c>
      <c r="S1273">
        <v>2.294</v>
      </c>
      <c r="T1273">
        <v>11.14</v>
      </c>
      <c r="U1273">
        <v>4.0904999999999996</v>
      </c>
      <c r="V1273">
        <v>8.4555000000000007</v>
      </c>
      <c r="W1273">
        <v>9585</v>
      </c>
      <c r="X1273">
        <v>1.3089999999999999</v>
      </c>
      <c r="Y1273">
        <v>43.545000000000002</v>
      </c>
      <c r="Z1273">
        <v>4.7549999999999999</v>
      </c>
      <c r="AA1273">
        <v>276.70999999999998</v>
      </c>
      <c r="AB1273">
        <v>35.023299999999999</v>
      </c>
      <c r="AC1273">
        <v>655.75</v>
      </c>
      <c r="AD1273">
        <v>51.1</v>
      </c>
      <c r="AF1273" s="1">
        <v>41747</v>
      </c>
      <c r="AG1273">
        <v>3.2404999999999999</v>
      </c>
    </row>
    <row r="1274" spans="2:33" x14ac:dyDescent="0.2">
      <c r="B1274" s="1">
        <v>37344</v>
      </c>
      <c r="C1274">
        <v>0.87170000000000003</v>
      </c>
      <c r="D1274">
        <v>132.67500000000001</v>
      </c>
      <c r="E1274">
        <v>1.4257</v>
      </c>
      <c r="G1274">
        <v>1.6817</v>
      </c>
      <c r="H1274">
        <v>1.5945</v>
      </c>
      <c r="I1274">
        <v>0.53354999999999997</v>
      </c>
      <c r="J1274">
        <v>0.44074999999999998</v>
      </c>
      <c r="K1274">
        <v>7.7996999999999996</v>
      </c>
      <c r="L1274">
        <v>1.8418000000000001</v>
      </c>
      <c r="M1274">
        <v>48.81</v>
      </c>
      <c r="N1274">
        <v>1325.5</v>
      </c>
      <c r="O1274">
        <v>10.356999999999999</v>
      </c>
      <c r="P1274">
        <v>9.0050000000000008</v>
      </c>
      <c r="Q1274">
        <v>8.8444000000000003</v>
      </c>
      <c r="R1274">
        <v>35.005000000000003</v>
      </c>
      <c r="S1274">
        <v>2.3250000000000002</v>
      </c>
      <c r="T1274">
        <v>11.345000000000001</v>
      </c>
      <c r="U1274">
        <v>4.1185</v>
      </c>
      <c r="V1274">
        <v>8.5269999999999992</v>
      </c>
      <c r="W1274">
        <v>9825</v>
      </c>
      <c r="X1274">
        <v>1.347</v>
      </c>
      <c r="Y1274">
        <v>43.575000000000003</v>
      </c>
      <c r="Z1274">
        <v>4.7530000000000001</v>
      </c>
      <c r="AA1274">
        <v>279.79000000000002</v>
      </c>
      <c r="AB1274">
        <v>35.473700000000001</v>
      </c>
      <c r="AC1274">
        <v>656.45</v>
      </c>
      <c r="AD1274">
        <v>51.02</v>
      </c>
      <c r="AF1274" s="1">
        <v>41754</v>
      </c>
      <c r="AG1274">
        <v>3.2703000000000002</v>
      </c>
    </row>
    <row r="1275" spans="2:33" x14ac:dyDescent="0.2">
      <c r="B1275" s="1">
        <v>37337</v>
      </c>
      <c r="C1275">
        <v>0.87924999999999998</v>
      </c>
      <c r="D1275">
        <v>132.83500000000001</v>
      </c>
      <c r="E1275">
        <v>1.4267000000000001</v>
      </c>
      <c r="G1275">
        <v>1.6611</v>
      </c>
      <c r="H1275">
        <v>1.5767</v>
      </c>
      <c r="I1275">
        <v>0.53264999999999996</v>
      </c>
      <c r="J1275">
        <v>0.44024999999999997</v>
      </c>
      <c r="K1275">
        <v>7.79955</v>
      </c>
      <c r="L1275">
        <v>1.8327500000000001</v>
      </c>
      <c r="M1275">
        <v>48.774999999999999</v>
      </c>
      <c r="N1275">
        <v>1327.5</v>
      </c>
      <c r="O1275">
        <v>10.251300000000001</v>
      </c>
      <c r="P1275">
        <v>9.0442499999999999</v>
      </c>
      <c r="Q1275">
        <v>8.7623999999999995</v>
      </c>
      <c r="R1275">
        <v>35.020000000000003</v>
      </c>
      <c r="S1275">
        <v>2.3574999999999999</v>
      </c>
      <c r="T1275">
        <v>11.475</v>
      </c>
      <c r="U1275">
        <v>4.1100000000000003</v>
      </c>
      <c r="V1275">
        <v>8.4565000000000001</v>
      </c>
      <c r="W1275">
        <v>9825</v>
      </c>
      <c r="X1275">
        <v>1.3445</v>
      </c>
      <c r="Y1275">
        <v>43.37</v>
      </c>
      <c r="Z1275">
        <v>4.6435000000000004</v>
      </c>
      <c r="AA1275">
        <v>277.74</v>
      </c>
      <c r="AB1275">
        <v>35.406799999999997</v>
      </c>
      <c r="AC1275">
        <v>669.15</v>
      </c>
      <c r="AD1275">
        <v>51.1</v>
      </c>
      <c r="AF1275" s="1">
        <v>41761</v>
      </c>
      <c r="AG1275">
        <v>3.266</v>
      </c>
    </row>
    <row r="1276" spans="2:33" x14ac:dyDescent="0.2">
      <c r="B1276" s="1">
        <v>37330</v>
      </c>
      <c r="C1276">
        <v>0.88380000000000003</v>
      </c>
      <c r="D1276">
        <v>129.07</v>
      </c>
      <c r="E1276">
        <v>1.4251</v>
      </c>
      <c r="G1276">
        <v>1.6554</v>
      </c>
      <c r="H1276">
        <v>1.5874999999999999</v>
      </c>
      <c r="I1276">
        <v>0.52515000000000001</v>
      </c>
      <c r="J1276">
        <v>0.43654999999999999</v>
      </c>
      <c r="K1276">
        <v>7.7994500000000002</v>
      </c>
      <c r="L1276">
        <v>1.82115</v>
      </c>
      <c r="M1276">
        <v>48.725000000000001</v>
      </c>
      <c r="N1276">
        <v>1321.5</v>
      </c>
      <c r="O1276">
        <v>10.3157</v>
      </c>
      <c r="P1276">
        <v>9.0972500000000007</v>
      </c>
      <c r="Q1276">
        <v>8.7880000000000003</v>
      </c>
      <c r="R1276">
        <v>34.984999999999999</v>
      </c>
      <c r="S1276">
        <v>2.3481000000000001</v>
      </c>
      <c r="T1276">
        <v>11.81</v>
      </c>
      <c r="U1276">
        <v>4.1067</v>
      </c>
      <c r="V1276">
        <v>8.4118999999999993</v>
      </c>
      <c r="W1276">
        <v>9995</v>
      </c>
      <c r="X1276">
        <v>1.351</v>
      </c>
      <c r="Y1276">
        <v>43.26</v>
      </c>
      <c r="Z1276">
        <v>4.6769999999999996</v>
      </c>
      <c r="AA1276">
        <v>278.07</v>
      </c>
      <c r="AB1276">
        <v>35.642299999999999</v>
      </c>
      <c r="AC1276">
        <v>656.55</v>
      </c>
      <c r="AD1276">
        <v>50.95</v>
      </c>
      <c r="AF1276" s="1">
        <v>41768</v>
      </c>
      <c r="AG1276">
        <v>3.2290000000000001</v>
      </c>
    </row>
    <row r="1277" spans="2:33" x14ac:dyDescent="0.2">
      <c r="B1277" s="1">
        <v>37323</v>
      </c>
      <c r="C1277">
        <v>0.87629999999999997</v>
      </c>
      <c r="D1277">
        <v>128.065</v>
      </c>
      <c r="E1277">
        <v>1.4227000000000001</v>
      </c>
      <c r="G1277">
        <v>1.6786000000000001</v>
      </c>
      <c r="H1277">
        <v>1.5852999999999999</v>
      </c>
      <c r="I1277">
        <v>0.52244999999999997</v>
      </c>
      <c r="J1277">
        <v>0.42885000000000001</v>
      </c>
      <c r="K1277">
        <v>7.7996499999999997</v>
      </c>
      <c r="L1277">
        <v>1.8212999999999999</v>
      </c>
      <c r="M1277">
        <v>48.725000000000001</v>
      </c>
      <c r="N1277">
        <v>1313.5</v>
      </c>
      <c r="O1277">
        <v>10.352</v>
      </c>
      <c r="P1277">
        <v>9.0737000000000005</v>
      </c>
      <c r="Q1277">
        <v>8.8115000000000006</v>
      </c>
      <c r="R1277">
        <v>34.935000000000002</v>
      </c>
      <c r="S1277">
        <v>2.347</v>
      </c>
      <c r="T1277">
        <v>11.679500000000001</v>
      </c>
      <c r="U1277">
        <v>4.1567999999999996</v>
      </c>
      <c r="V1277">
        <v>8.4785000000000004</v>
      </c>
      <c r="W1277">
        <v>10015</v>
      </c>
      <c r="X1277">
        <v>1.3665</v>
      </c>
      <c r="Y1277">
        <v>43.35</v>
      </c>
      <c r="Z1277">
        <v>4.6924999999999999</v>
      </c>
      <c r="AA1277">
        <v>280.45</v>
      </c>
      <c r="AB1277">
        <v>36.139600000000002</v>
      </c>
      <c r="AC1277">
        <v>660.05</v>
      </c>
      <c r="AD1277">
        <v>50.98</v>
      </c>
      <c r="AF1277" s="1">
        <v>41775</v>
      </c>
      <c r="AG1277">
        <v>3.234</v>
      </c>
    </row>
    <row r="1278" spans="2:33" x14ac:dyDescent="0.2">
      <c r="B1278" s="1">
        <v>37316</v>
      </c>
      <c r="C1278">
        <v>0.86529999999999996</v>
      </c>
      <c r="D1278">
        <v>133.21</v>
      </c>
      <c r="E1278">
        <v>1.4182999999999999</v>
      </c>
      <c r="G1278">
        <v>1.7063999999999999</v>
      </c>
      <c r="H1278">
        <v>1.5946</v>
      </c>
      <c r="I1278">
        <v>0.51775000000000004</v>
      </c>
      <c r="J1278">
        <v>0.42270000000000002</v>
      </c>
      <c r="K1278">
        <v>7.79955</v>
      </c>
      <c r="L1278">
        <v>1.8311500000000001</v>
      </c>
      <c r="M1278">
        <v>48.725000000000001</v>
      </c>
      <c r="N1278">
        <v>1324.5</v>
      </c>
      <c r="O1278">
        <v>10.5067</v>
      </c>
      <c r="P1278">
        <v>9.0879999999999992</v>
      </c>
      <c r="Q1278">
        <v>8.8934999999999995</v>
      </c>
      <c r="R1278">
        <v>35.104999999999997</v>
      </c>
      <c r="S1278">
        <v>2.3519999999999999</v>
      </c>
      <c r="T1278">
        <v>11.3225</v>
      </c>
      <c r="U1278">
        <v>4.2092999999999998</v>
      </c>
      <c r="V1278">
        <v>8.5879499999999993</v>
      </c>
      <c r="W1278">
        <v>10100</v>
      </c>
      <c r="X1278">
        <v>1.3905000000000001</v>
      </c>
      <c r="Y1278">
        <v>43.67</v>
      </c>
      <c r="Z1278">
        <v>4.6894999999999998</v>
      </c>
      <c r="AA1278">
        <v>283.91000000000003</v>
      </c>
      <c r="AB1278">
        <v>36.437399999999997</v>
      </c>
      <c r="AC1278">
        <v>668.75</v>
      </c>
      <c r="AD1278">
        <v>51.15</v>
      </c>
      <c r="AF1278" s="1">
        <v>41782</v>
      </c>
      <c r="AG1278">
        <v>3.2120000000000002</v>
      </c>
    </row>
    <row r="1279" spans="2:33" x14ac:dyDescent="0.2">
      <c r="B1279" s="1">
        <v>37309</v>
      </c>
      <c r="C1279">
        <v>0.87705</v>
      </c>
      <c r="D1279">
        <v>133.69</v>
      </c>
      <c r="E1279">
        <v>1.4300999999999999</v>
      </c>
      <c r="G1279">
        <v>1.6871</v>
      </c>
      <c r="H1279">
        <v>1.5918000000000001</v>
      </c>
      <c r="I1279">
        <v>0.51375000000000004</v>
      </c>
      <c r="J1279">
        <v>0.41875000000000001</v>
      </c>
      <c r="K1279">
        <v>7.79915</v>
      </c>
      <c r="L1279">
        <v>1.8323499999999999</v>
      </c>
      <c r="M1279">
        <v>48.765000000000001</v>
      </c>
      <c r="N1279">
        <v>1322.5</v>
      </c>
      <c r="O1279">
        <v>10.443899999999999</v>
      </c>
      <c r="P1279">
        <v>9.1014499999999998</v>
      </c>
      <c r="Q1279">
        <v>8.8625000000000007</v>
      </c>
      <c r="R1279">
        <v>35.094999999999999</v>
      </c>
      <c r="S1279">
        <v>2.423</v>
      </c>
      <c r="T1279">
        <v>11.4375</v>
      </c>
      <c r="U1279">
        <v>4.1675000000000004</v>
      </c>
      <c r="V1279">
        <v>8.4734999999999996</v>
      </c>
      <c r="W1279">
        <v>10215</v>
      </c>
      <c r="X1279">
        <v>1.3879999999999999</v>
      </c>
      <c r="Y1279">
        <v>43.86</v>
      </c>
      <c r="Z1279">
        <v>4.6924999999999999</v>
      </c>
      <c r="AA1279">
        <v>278.20999999999998</v>
      </c>
      <c r="AB1279">
        <v>36.156399999999998</v>
      </c>
      <c r="AC1279">
        <v>675.8</v>
      </c>
      <c r="AD1279">
        <v>51.38</v>
      </c>
      <c r="AF1279" s="1">
        <v>41789</v>
      </c>
      <c r="AG1279">
        <v>3.2130000000000001</v>
      </c>
    </row>
    <row r="1280" spans="2:33" x14ac:dyDescent="0.2">
      <c r="B1280" s="1">
        <v>37302</v>
      </c>
      <c r="C1280">
        <v>0.87319999999999998</v>
      </c>
      <c r="D1280">
        <v>132.66</v>
      </c>
      <c r="E1280">
        <v>1.4325000000000001</v>
      </c>
      <c r="G1280">
        <v>1.6973</v>
      </c>
      <c r="H1280">
        <v>1.59145</v>
      </c>
      <c r="I1280">
        <v>0.51685000000000003</v>
      </c>
      <c r="J1280">
        <v>0.42249999999999999</v>
      </c>
      <c r="K1280">
        <v>7.7992499999999998</v>
      </c>
      <c r="L1280">
        <v>1.8240000000000001</v>
      </c>
      <c r="M1280">
        <v>48.704999999999998</v>
      </c>
      <c r="N1280">
        <v>1315.5</v>
      </c>
      <c r="O1280">
        <v>10.507999999999999</v>
      </c>
      <c r="P1280">
        <v>9.0723000000000003</v>
      </c>
      <c r="Q1280">
        <v>8.9001000000000001</v>
      </c>
      <c r="R1280">
        <v>35.125</v>
      </c>
      <c r="S1280">
        <v>2.4369999999999998</v>
      </c>
      <c r="T1280">
        <v>11.439500000000001</v>
      </c>
      <c r="U1280">
        <v>4.1740000000000004</v>
      </c>
      <c r="V1280">
        <v>8.5068999999999999</v>
      </c>
      <c r="W1280">
        <v>10247</v>
      </c>
      <c r="X1280">
        <v>1.3534999999999999</v>
      </c>
      <c r="Y1280">
        <v>43.59</v>
      </c>
      <c r="Z1280">
        <v>4.6269999999999998</v>
      </c>
      <c r="AA1280">
        <v>275.45999999999998</v>
      </c>
      <c r="AB1280">
        <v>36.489699999999999</v>
      </c>
      <c r="AC1280">
        <v>677.35</v>
      </c>
      <c r="AD1280">
        <v>51.3</v>
      </c>
      <c r="AF1280" s="1">
        <v>41796</v>
      </c>
      <c r="AG1280">
        <v>3.2122000000000002</v>
      </c>
    </row>
    <row r="1281" spans="2:33" x14ac:dyDescent="0.2">
      <c r="B1281" s="1">
        <v>37295</v>
      </c>
      <c r="C1281">
        <v>0.87224999999999997</v>
      </c>
      <c r="D1281">
        <v>134.79</v>
      </c>
      <c r="E1281">
        <v>1.4171</v>
      </c>
      <c r="G1281">
        <v>1.69</v>
      </c>
      <c r="H1281">
        <v>1.5967</v>
      </c>
      <c r="I1281">
        <v>0.51085000000000003</v>
      </c>
      <c r="J1281">
        <v>0.41775000000000001</v>
      </c>
      <c r="K1281">
        <v>7.7993499999999996</v>
      </c>
      <c r="L1281">
        <v>1.83385</v>
      </c>
      <c r="M1281">
        <v>48.704999999999998</v>
      </c>
      <c r="N1281">
        <v>1321.5</v>
      </c>
      <c r="O1281">
        <v>10.6099</v>
      </c>
      <c r="P1281">
        <v>9.1396999999999995</v>
      </c>
      <c r="Q1281">
        <v>8.9776000000000007</v>
      </c>
      <c r="R1281">
        <v>35.094999999999999</v>
      </c>
      <c r="S1281">
        <v>2.4575</v>
      </c>
      <c r="T1281">
        <v>11.455</v>
      </c>
      <c r="U1281">
        <v>4.2038000000000002</v>
      </c>
      <c r="V1281">
        <v>8.5160999999999998</v>
      </c>
      <c r="W1281">
        <v>10250</v>
      </c>
      <c r="X1281">
        <v>1.39</v>
      </c>
      <c r="Y1281">
        <v>43.965000000000003</v>
      </c>
      <c r="Z1281">
        <v>4.6660000000000004</v>
      </c>
      <c r="AA1281">
        <v>279.36</v>
      </c>
      <c r="AB1281">
        <v>36.445099999999996</v>
      </c>
      <c r="AC1281">
        <v>685.45</v>
      </c>
      <c r="AD1281">
        <v>51.23</v>
      </c>
      <c r="AF1281" s="1">
        <v>41803</v>
      </c>
      <c r="AG1281">
        <v>3.2185000000000001</v>
      </c>
    </row>
    <row r="1282" spans="2:33" x14ac:dyDescent="0.2">
      <c r="B1282" s="1">
        <v>37288</v>
      </c>
      <c r="C1282">
        <v>0.86119999999999997</v>
      </c>
      <c r="D1282">
        <v>133.83500000000001</v>
      </c>
      <c r="E1282">
        <v>1.41445</v>
      </c>
      <c r="G1282">
        <v>1.7186999999999999</v>
      </c>
      <c r="H1282">
        <v>1.5896999999999999</v>
      </c>
      <c r="I1282">
        <v>0.51005</v>
      </c>
      <c r="J1282">
        <v>0.41715000000000002</v>
      </c>
      <c r="K1282">
        <v>7.7996499999999997</v>
      </c>
      <c r="L1282">
        <v>1.8369500000000001</v>
      </c>
      <c r="M1282">
        <v>48.545000000000002</v>
      </c>
      <c r="N1282">
        <v>1317.5</v>
      </c>
      <c r="O1282">
        <v>10.672599999999999</v>
      </c>
      <c r="P1282">
        <v>9.1468000000000007</v>
      </c>
      <c r="Q1282">
        <v>9.1120000000000001</v>
      </c>
      <c r="R1282">
        <v>35.005000000000003</v>
      </c>
      <c r="S1282">
        <v>2.3715000000000002</v>
      </c>
      <c r="T1282">
        <v>11.6425</v>
      </c>
      <c r="U1282">
        <v>4.1840000000000002</v>
      </c>
      <c r="V1282">
        <v>8.6279000000000003</v>
      </c>
      <c r="W1282">
        <v>10325</v>
      </c>
      <c r="X1282">
        <v>1.3065</v>
      </c>
      <c r="Y1282">
        <v>44.075000000000003</v>
      </c>
      <c r="Z1282">
        <v>4.59</v>
      </c>
      <c r="AA1282">
        <v>282.70999999999998</v>
      </c>
      <c r="AB1282">
        <v>37.084800000000001</v>
      </c>
      <c r="AC1282">
        <v>678.75</v>
      </c>
      <c r="AD1282">
        <v>51.32</v>
      </c>
      <c r="AF1282" s="1">
        <v>41810</v>
      </c>
      <c r="AG1282">
        <v>3.2235</v>
      </c>
    </row>
    <row r="1283" spans="2:33" x14ac:dyDescent="0.2">
      <c r="B1283" s="1">
        <v>37281</v>
      </c>
      <c r="C1283">
        <v>0.86450000000000005</v>
      </c>
      <c r="D1283">
        <v>134.37</v>
      </c>
      <c r="E1283">
        <v>1.4093</v>
      </c>
      <c r="G1283">
        <v>1.7023999999999999</v>
      </c>
      <c r="H1283">
        <v>1.6066</v>
      </c>
      <c r="I1283">
        <v>0.51695000000000002</v>
      </c>
      <c r="J1283">
        <v>0.42385</v>
      </c>
      <c r="K1283">
        <v>7.7994500000000002</v>
      </c>
      <c r="L1283">
        <v>1.83395</v>
      </c>
      <c r="M1283">
        <v>48.365000000000002</v>
      </c>
      <c r="N1283">
        <v>1326.5</v>
      </c>
      <c r="O1283">
        <v>10.681900000000001</v>
      </c>
      <c r="P1283">
        <v>9.1211000000000002</v>
      </c>
      <c r="Q1283">
        <v>9.0780999999999992</v>
      </c>
      <c r="R1283">
        <v>35.045000000000002</v>
      </c>
      <c r="S1283">
        <v>2.4104999999999999</v>
      </c>
      <c r="T1283">
        <v>11.375</v>
      </c>
      <c r="U1283">
        <v>4.1588000000000003</v>
      </c>
      <c r="V1283">
        <v>8.5922999999999998</v>
      </c>
      <c r="W1283">
        <v>10435</v>
      </c>
      <c r="X1283">
        <v>1.335</v>
      </c>
      <c r="Y1283">
        <v>44.07</v>
      </c>
      <c r="Z1283">
        <v>4.5970000000000004</v>
      </c>
      <c r="AA1283">
        <v>282.25</v>
      </c>
      <c r="AB1283">
        <v>36.768799999999999</v>
      </c>
      <c r="AC1283">
        <v>671.35</v>
      </c>
      <c r="AD1283">
        <v>51.3</v>
      </c>
      <c r="AF1283" s="1">
        <v>41817</v>
      </c>
      <c r="AG1283">
        <v>3.2132000000000001</v>
      </c>
    </row>
    <row r="1284" spans="2:33" x14ac:dyDescent="0.2">
      <c r="B1284" s="1">
        <v>37274</v>
      </c>
      <c r="C1284">
        <v>0.88365000000000005</v>
      </c>
      <c r="D1284">
        <v>132.73500000000001</v>
      </c>
      <c r="E1284">
        <v>1.4357</v>
      </c>
      <c r="G1284">
        <v>1.6642999999999999</v>
      </c>
      <c r="H1284">
        <v>1.6138999999999999</v>
      </c>
      <c r="I1284">
        <v>0.51505000000000001</v>
      </c>
      <c r="J1284">
        <v>0.42415000000000003</v>
      </c>
      <c r="K1284">
        <v>7.7988499999999998</v>
      </c>
      <c r="L1284">
        <v>1.8350500000000001</v>
      </c>
      <c r="M1284">
        <v>48.255000000000003</v>
      </c>
      <c r="N1284">
        <v>1320.5</v>
      </c>
      <c r="O1284">
        <v>10.4384</v>
      </c>
      <c r="P1284">
        <v>9.125</v>
      </c>
      <c r="Q1284">
        <v>8.9648000000000003</v>
      </c>
      <c r="R1284">
        <v>35.024999999999999</v>
      </c>
      <c r="S1284">
        <v>2.3755000000000002</v>
      </c>
      <c r="T1284">
        <v>11.454499999999999</v>
      </c>
      <c r="U1284">
        <v>4.1616999999999997</v>
      </c>
      <c r="V1284">
        <v>8.4093</v>
      </c>
      <c r="W1284">
        <v>10395.5</v>
      </c>
      <c r="X1284">
        <v>1.351</v>
      </c>
      <c r="Y1284">
        <v>43.98</v>
      </c>
      <c r="Z1284">
        <v>4.5179999999999998</v>
      </c>
      <c r="AA1284">
        <v>275.76</v>
      </c>
      <c r="AB1284">
        <v>36.172600000000003</v>
      </c>
      <c r="AC1284">
        <v>673</v>
      </c>
      <c r="AD1284">
        <v>51.35</v>
      </c>
      <c r="AF1284" s="1">
        <v>41824</v>
      </c>
      <c r="AG1284">
        <v>3.1859999999999999</v>
      </c>
    </row>
    <row r="1285" spans="2:33" x14ac:dyDescent="0.2">
      <c r="B1285" s="1">
        <v>37267</v>
      </c>
      <c r="C1285">
        <v>0.89044999999999996</v>
      </c>
      <c r="D1285">
        <v>132.04499999999999</v>
      </c>
      <c r="E1285">
        <v>1.44275</v>
      </c>
      <c r="G1285">
        <v>1.6614</v>
      </c>
      <c r="H1285">
        <v>1.5964</v>
      </c>
      <c r="I1285">
        <v>0.52144999999999997</v>
      </c>
      <c r="J1285">
        <v>0.42354999999999998</v>
      </c>
      <c r="K1285">
        <v>7.7982500000000003</v>
      </c>
      <c r="L1285">
        <v>1.84145</v>
      </c>
      <c r="M1285">
        <v>48.424999999999997</v>
      </c>
      <c r="N1285">
        <v>1312.5</v>
      </c>
      <c r="O1285">
        <v>10.2864</v>
      </c>
      <c r="P1285">
        <v>9.2750000000000004</v>
      </c>
      <c r="Q1285">
        <v>8.9290000000000003</v>
      </c>
      <c r="R1285">
        <v>35.055</v>
      </c>
      <c r="S1285">
        <v>2.4159999999999999</v>
      </c>
      <c r="T1285">
        <v>11.465</v>
      </c>
      <c r="U1285">
        <v>4.0620000000000003</v>
      </c>
      <c r="V1285">
        <v>8.3473500000000005</v>
      </c>
      <c r="W1285">
        <v>10431</v>
      </c>
      <c r="X1285">
        <v>1.38</v>
      </c>
      <c r="Y1285">
        <v>44.02</v>
      </c>
      <c r="Z1285">
        <v>4.492</v>
      </c>
      <c r="AA1285">
        <v>275.05</v>
      </c>
      <c r="AB1285">
        <v>36.180999999999997</v>
      </c>
      <c r="AC1285">
        <v>678.75</v>
      </c>
      <c r="AD1285">
        <v>51.3</v>
      </c>
      <c r="AF1285" s="1">
        <v>41831</v>
      </c>
      <c r="AG1285">
        <v>3.1859999999999999</v>
      </c>
    </row>
    <row r="1286" spans="2:33" x14ac:dyDescent="0.2">
      <c r="B1286" s="1">
        <v>37260</v>
      </c>
      <c r="C1286">
        <v>0.89424999999999999</v>
      </c>
      <c r="D1286">
        <v>131.08000000000001</v>
      </c>
      <c r="E1286">
        <v>1.4412499999999999</v>
      </c>
      <c r="G1286">
        <v>1.6498999999999999</v>
      </c>
      <c r="H1286">
        <v>1.5972999999999999</v>
      </c>
      <c r="I1286">
        <v>0.51824999999999999</v>
      </c>
      <c r="J1286">
        <v>0.42804999999999999</v>
      </c>
      <c r="K1286">
        <v>7.7981499999999997</v>
      </c>
      <c r="L1286">
        <v>1.8448500000000001</v>
      </c>
      <c r="M1286">
        <v>48.26</v>
      </c>
      <c r="N1286">
        <v>1305</v>
      </c>
      <c r="O1286">
        <v>10.320499999999999</v>
      </c>
      <c r="P1286">
        <v>9.14</v>
      </c>
      <c r="Q1286">
        <v>8.9271999999999991</v>
      </c>
      <c r="R1286">
        <v>34.914999999999999</v>
      </c>
      <c r="S1286">
        <v>2.3119999999999998</v>
      </c>
      <c r="T1286">
        <v>12.085000000000001</v>
      </c>
      <c r="U1286">
        <v>3.94</v>
      </c>
      <c r="V1286">
        <v>8.3157999999999994</v>
      </c>
      <c r="W1286">
        <v>10400</v>
      </c>
      <c r="X1286">
        <v>1.4139999999999999</v>
      </c>
      <c r="Y1286">
        <v>43.924999999999997</v>
      </c>
      <c r="Z1286">
        <v>4.4829999999999997</v>
      </c>
      <c r="AA1286">
        <v>272.26</v>
      </c>
      <c r="AB1286">
        <v>35.655000000000001</v>
      </c>
      <c r="AC1286">
        <v>651.75</v>
      </c>
      <c r="AD1286">
        <v>51.6</v>
      </c>
      <c r="AF1286" s="1">
        <v>41838</v>
      </c>
      <c r="AG1286">
        <v>3.1829999999999998</v>
      </c>
    </row>
    <row r="1287" spans="2:33" x14ac:dyDescent="0.2">
      <c r="B1287" s="1">
        <v>37253</v>
      </c>
      <c r="C1287">
        <v>0.88185000000000002</v>
      </c>
      <c r="D1287">
        <v>131.21</v>
      </c>
      <c r="E1287">
        <v>1.4483999999999999</v>
      </c>
      <c r="G1287">
        <v>1.679</v>
      </c>
      <c r="H1287">
        <v>1.5968</v>
      </c>
      <c r="I1287">
        <v>0.50960000000000005</v>
      </c>
      <c r="J1287">
        <v>0.41435</v>
      </c>
      <c r="K1287">
        <v>7.7978500000000004</v>
      </c>
      <c r="L1287">
        <v>1.8503499999999999</v>
      </c>
      <c r="M1287">
        <v>48.305</v>
      </c>
      <c r="N1287">
        <v>1323.5</v>
      </c>
      <c r="O1287">
        <v>10.5815</v>
      </c>
      <c r="P1287">
        <v>9.16</v>
      </c>
      <c r="Q1287">
        <v>9.0340000000000007</v>
      </c>
      <c r="R1287">
        <v>35.085000000000001</v>
      </c>
      <c r="S1287">
        <v>2.3224999999999998</v>
      </c>
      <c r="T1287">
        <v>11.975</v>
      </c>
      <c r="U1287">
        <v>3.9838</v>
      </c>
      <c r="V1287">
        <v>8.4312500000000004</v>
      </c>
      <c r="W1287">
        <v>10475</v>
      </c>
      <c r="X1287">
        <v>1.4450000000000001</v>
      </c>
      <c r="Y1287">
        <v>44.21</v>
      </c>
      <c r="Z1287">
        <v>4.399</v>
      </c>
      <c r="AA1287">
        <v>277.685</v>
      </c>
      <c r="AB1287">
        <v>36.01</v>
      </c>
      <c r="AC1287">
        <v>660.5</v>
      </c>
      <c r="AD1287">
        <v>51.674999999999997</v>
      </c>
      <c r="AF1287" s="1">
        <v>41845</v>
      </c>
      <c r="AG1287">
        <v>3.1749999999999998</v>
      </c>
    </row>
    <row r="1288" spans="2:33" x14ac:dyDescent="0.2">
      <c r="B1288" s="1">
        <v>37246</v>
      </c>
      <c r="C1288">
        <v>0.88739999999999997</v>
      </c>
      <c r="D1288">
        <v>129.565</v>
      </c>
      <c r="E1288">
        <v>1.4396500000000001</v>
      </c>
      <c r="G1288">
        <v>1.6516999999999999</v>
      </c>
      <c r="H1288">
        <v>1.5839000000000001</v>
      </c>
      <c r="I1288">
        <v>0.50624999999999998</v>
      </c>
      <c r="J1288">
        <v>0.41415000000000002</v>
      </c>
      <c r="K1288">
        <v>7.7971500000000002</v>
      </c>
      <c r="L1288">
        <v>1.8388500000000001</v>
      </c>
      <c r="M1288">
        <v>47.844999999999999</v>
      </c>
      <c r="N1288">
        <v>1309.5</v>
      </c>
      <c r="O1288">
        <v>10.657999999999999</v>
      </c>
      <c r="P1288">
        <v>9.1020000000000003</v>
      </c>
      <c r="Q1288">
        <v>8.9877000000000002</v>
      </c>
      <c r="R1288">
        <v>34.945</v>
      </c>
      <c r="S1288">
        <v>2.347</v>
      </c>
      <c r="T1288">
        <v>12.37</v>
      </c>
      <c r="U1288">
        <v>3.9824999999999999</v>
      </c>
      <c r="V1288">
        <v>8.3841000000000001</v>
      </c>
      <c r="W1288">
        <v>10205</v>
      </c>
      <c r="X1288">
        <v>1.4830000000000001</v>
      </c>
      <c r="Y1288">
        <v>43.875</v>
      </c>
      <c r="Z1288">
        <v>4.3449999999999998</v>
      </c>
      <c r="AA1288">
        <v>277.07499999999999</v>
      </c>
      <c r="AB1288">
        <v>36.04</v>
      </c>
      <c r="AC1288">
        <v>666.85</v>
      </c>
      <c r="AD1288">
        <v>51.2</v>
      </c>
      <c r="AF1288" s="1">
        <v>41852</v>
      </c>
      <c r="AG1288">
        <v>3.2126999999999999</v>
      </c>
    </row>
    <row r="1289" spans="2:33" x14ac:dyDescent="0.2">
      <c r="B1289" s="1">
        <v>37239</v>
      </c>
      <c r="C1289">
        <v>0.90269999999999995</v>
      </c>
      <c r="D1289">
        <v>127.33499999999999</v>
      </c>
      <c r="E1289">
        <v>1.45105</v>
      </c>
      <c r="G1289">
        <v>1.6339999999999999</v>
      </c>
      <c r="H1289">
        <v>1.5654999999999999</v>
      </c>
      <c r="I1289">
        <v>0.51839999999999997</v>
      </c>
      <c r="J1289">
        <v>0.41825000000000001</v>
      </c>
      <c r="K1289">
        <v>7.7997500000000004</v>
      </c>
      <c r="L1289">
        <v>1.8365499999999999</v>
      </c>
      <c r="M1289">
        <v>47.865000000000002</v>
      </c>
      <c r="N1289">
        <v>1285.5</v>
      </c>
      <c r="O1289">
        <v>10.525600000000001</v>
      </c>
      <c r="P1289">
        <v>9.0649999999999995</v>
      </c>
      <c r="Q1289">
        <v>8.8828999999999994</v>
      </c>
      <c r="R1289">
        <v>34.484999999999999</v>
      </c>
      <c r="S1289">
        <v>2.3860000000000001</v>
      </c>
      <c r="T1289">
        <v>12.205</v>
      </c>
      <c r="U1289">
        <v>4.0185000000000004</v>
      </c>
      <c r="V1289">
        <v>8.2501499999999997</v>
      </c>
      <c r="W1289">
        <v>10210</v>
      </c>
      <c r="X1289">
        <v>1.45696</v>
      </c>
      <c r="Y1289">
        <v>43.82</v>
      </c>
      <c r="Z1289">
        <v>4.2497999999999996</v>
      </c>
      <c r="AA1289">
        <v>272.89499999999998</v>
      </c>
      <c r="AB1289">
        <v>36.11</v>
      </c>
      <c r="AC1289">
        <v>670.65</v>
      </c>
      <c r="AD1289">
        <v>52.05</v>
      </c>
      <c r="AF1289" s="1">
        <v>41859</v>
      </c>
      <c r="AG1289">
        <v>3.2075</v>
      </c>
    </row>
    <row r="1290" spans="2:33" x14ac:dyDescent="0.2">
      <c r="B1290" s="1">
        <v>37232</v>
      </c>
      <c r="C1290">
        <v>0.89085000000000003</v>
      </c>
      <c r="D1290">
        <v>125.6</v>
      </c>
      <c r="E1290">
        <v>1.4315500000000001</v>
      </c>
      <c r="G1290">
        <v>1.6597999999999999</v>
      </c>
      <c r="H1290">
        <v>1.5737000000000001</v>
      </c>
      <c r="I1290">
        <v>0.51629999999999998</v>
      </c>
      <c r="J1290">
        <v>0.41539999999999999</v>
      </c>
      <c r="K1290">
        <v>7.7990500000000003</v>
      </c>
      <c r="L1290">
        <v>1.8341499999999999</v>
      </c>
      <c r="M1290">
        <v>47.835000000000001</v>
      </c>
      <c r="N1290">
        <v>1273.5</v>
      </c>
      <c r="O1290">
        <v>10.474399999999999</v>
      </c>
      <c r="P1290">
        <v>9.2080000000000002</v>
      </c>
      <c r="Q1290">
        <v>8.9448000000000008</v>
      </c>
      <c r="R1290">
        <v>34.454999999999998</v>
      </c>
      <c r="S1290">
        <v>2.3984999999999999</v>
      </c>
      <c r="T1290">
        <v>11.105</v>
      </c>
      <c r="U1290">
        <v>4.0664999999999996</v>
      </c>
      <c r="V1290">
        <v>8.3568499999999997</v>
      </c>
      <c r="W1290">
        <v>10365</v>
      </c>
      <c r="X1290">
        <v>1.4550000000000001</v>
      </c>
      <c r="Y1290">
        <v>43.924999999999997</v>
      </c>
      <c r="Z1290">
        <v>4.2279999999999998</v>
      </c>
      <c r="AA1290">
        <v>279.54500000000002</v>
      </c>
      <c r="AB1290">
        <v>37.048000000000002</v>
      </c>
      <c r="AC1290">
        <v>672.3</v>
      </c>
      <c r="AD1290">
        <v>51.95</v>
      </c>
      <c r="AF1290" s="1">
        <v>41866</v>
      </c>
      <c r="AG1290">
        <v>3.1545000000000001</v>
      </c>
    </row>
    <row r="1291" spans="2:33" x14ac:dyDescent="0.2">
      <c r="B1291" s="1">
        <v>37225</v>
      </c>
      <c r="C1291">
        <v>0.89515</v>
      </c>
      <c r="D1291">
        <v>123.12</v>
      </c>
      <c r="E1291">
        <v>1.4262999999999999</v>
      </c>
      <c r="G1291">
        <v>1.6473</v>
      </c>
      <c r="H1291">
        <v>1.5718000000000001</v>
      </c>
      <c r="I1291">
        <v>0.52010000000000001</v>
      </c>
      <c r="J1291">
        <v>0.41585</v>
      </c>
      <c r="K1291">
        <v>7.7988</v>
      </c>
      <c r="L1291">
        <v>1.8311500000000001</v>
      </c>
      <c r="M1291">
        <v>47.935000000000002</v>
      </c>
      <c r="N1291">
        <v>1272.5</v>
      </c>
      <c r="O1291">
        <v>10.683999999999999</v>
      </c>
      <c r="P1291">
        <v>9.2680000000000007</v>
      </c>
      <c r="Q1291">
        <v>8.9332999999999991</v>
      </c>
      <c r="R1291">
        <v>34.465000000000003</v>
      </c>
      <c r="S1291">
        <v>2.5289999999999999</v>
      </c>
      <c r="T1291">
        <v>10.28</v>
      </c>
      <c r="U1291">
        <v>4.0528000000000004</v>
      </c>
      <c r="V1291">
        <v>8.3142999999999994</v>
      </c>
      <c r="W1291">
        <v>10465</v>
      </c>
      <c r="X1291">
        <v>1.4790000000000001</v>
      </c>
      <c r="Y1291">
        <v>43.89</v>
      </c>
      <c r="Z1291">
        <v>4.234</v>
      </c>
      <c r="AA1291">
        <v>280.77999999999997</v>
      </c>
      <c r="AB1291">
        <v>37.063000000000002</v>
      </c>
      <c r="AC1291">
        <v>686.85</v>
      </c>
      <c r="AD1291">
        <v>52</v>
      </c>
      <c r="AF1291" s="1">
        <v>41873</v>
      </c>
      <c r="AG1291">
        <v>3.161</v>
      </c>
    </row>
    <row r="1292" spans="2:33" x14ac:dyDescent="0.2">
      <c r="B1292" s="1">
        <v>37218</v>
      </c>
      <c r="C1292">
        <v>0.87675000000000003</v>
      </c>
      <c r="D1292">
        <v>124.44</v>
      </c>
      <c r="E1292">
        <v>1.4086000000000001</v>
      </c>
      <c r="G1292">
        <v>1.6694</v>
      </c>
      <c r="H1292">
        <v>1.5984</v>
      </c>
      <c r="I1292">
        <v>0.51739999999999997</v>
      </c>
      <c r="J1292">
        <v>0.41075</v>
      </c>
      <c r="K1292">
        <v>7.7990500000000003</v>
      </c>
      <c r="L1292">
        <v>1.83805</v>
      </c>
      <c r="M1292">
        <v>47.966999999999999</v>
      </c>
      <c r="N1292">
        <v>1280.3499999999999</v>
      </c>
      <c r="O1292">
        <v>10.677099999999999</v>
      </c>
      <c r="P1292">
        <v>9.1425000000000001</v>
      </c>
      <c r="Q1292">
        <v>9.0393000000000008</v>
      </c>
      <c r="R1292">
        <v>34.476999999999997</v>
      </c>
      <c r="S1292">
        <v>2.5139999999999998</v>
      </c>
      <c r="T1292">
        <v>9.9403500000000005</v>
      </c>
      <c r="U1292">
        <v>4.1153000000000004</v>
      </c>
      <c r="V1292">
        <v>8.4891000000000005</v>
      </c>
      <c r="W1292">
        <v>10440</v>
      </c>
      <c r="X1292">
        <v>1.494</v>
      </c>
      <c r="Y1292">
        <v>44.354999999999997</v>
      </c>
      <c r="Z1292">
        <v>4.2240000000000002</v>
      </c>
      <c r="AA1292">
        <v>287.30500000000001</v>
      </c>
      <c r="AB1292">
        <v>37.844000000000001</v>
      </c>
      <c r="AC1292">
        <v>676.45</v>
      </c>
      <c r="AD1292">
        <v>52.024999999999999</v>
      </c>
      <c r="AF1292" s="1">
        <v>41880</v>
      </c>
      <c r="AG1292">
        <v>3.1520000000000001</v>
      </c>
    </row>
    <row r="1293" spans="2:33" x14ac:dyDescent="0.2">
      <c r="B1293" s="1">
        <v>37211</v>
      </c>
      <c r="C1293">
        <v>0.88529999999999998</v>
      </c>
      <c r="D1293">
        <v>122.785</v>
      </c>
      <c r="E1293">
        <v>1.429</v>
      </c>
      <c r="G1293">
        <v>1.6556500000000001</v>
      </c>
      <c r="H1293">
        <v>1.59015</v>
      </c>
      <c r="I1293">
        <v>0.52134999999999998</v>
      </c>
      <c r="J1293">
        <v>0.41460000000000002</v>
      </c>
      <c r="K1293">
        <v>7.7992999999999997</v>
      </c>
      <c r="L1293">
        <v>1.83575</v>
      </c>
      <c r="M1293">
        <v>48</v>
      </c>
      <c r="N1293">
        <v>1283.5</v>
      </c>
      <c r="O1293">
        <v>10.593400000000001</v>
      </c>
      <c r="P1293">
        <v>9.2249999999999996</v>
      </c>
      <c r="Q1293">
        <v>8.9685000000000006</v>
      </c>
      <c r="R1293">
        <v>34.494999999999997</v>
      </c>
      <c r="S1293">
        <v>2.5415000000000001</v>
      </c>
      <c r="T1293">
        <v>9.5623000000000005</v>
      </c>
      <c r="U1293">
        <v>4.1074999999999999</v>
      </c>
      <c r="V1293">
        <v>8.4074000000000009</v>
      </c>
      <c r="W1293">
        <v>10635</v>
      </c>
      <c r="X1293">
        <v>1.5155000000000001</v>
      </c>
      <c r="Y1293">
        <v>44.49</v>
      </c>
      <c r="Z1293">
        <v>4.2359999999999998</v>
      </c>
      <c r="AA1293">
        <v>284.32</v>
      </c>
      <c r="AB1293">
        <v>37.56</v>
      </c>
      <c r="AC1293">
        <v>678.75</v>
      </c>
      <c r="AD1293">
        <v>51.96</v>
      </c>
      <c r="AF1293" s="1">
        <v>41887</v>
      </c>
      <c r="AG1293">
        <v>3.1825000000000001</v>
      </c>
    </row>
    <row r="1294" spans="2:33" x14ac:dyDescent="0.2">
      <c r="B1294" s="1">
        <v>37204</v>
      </c>
      <c r="C1294">
        <v>0.8931</v>
      </c>
      <c r="D1294">
        <v>120.22</v>
      </c>
      <c r="E1294">
        <v>1.4576</v>
      </c>
      <c r="G1294">
        <v>1.6417999999999999</v>
      </c>
      <c r="H1294">
        <v>1.603</v>
      </c>
      <c r="I1294">
        <v>0.51334999999999997</v>
      </c>
      <c r="J1294">
        <v>0.41885</v>
      </c>
      <c r="K1294">
        <v>7.7999000000000001</v>
      </c>
      <c r="L1294">
        <v>1.8225</v>
      </c>
      <c r="M1294">
        <v>48.024999999999999</v>
      </c>
      <c r="N1294">
        <v>1283.5</v>
      </c>
      <c r="O1294">
        <v>10.555999999999999</v>
      </c>
      <c r="P1294">
        <v>9.2330000000000005</v>
      </c>
      <c r="Q1294">
        <v>8.8358000000000008</v>
      </c>
      <c r="R1294">
        <v>34.47</v>
      </c>
      <c r="S1294">
        <v>2.5390000000000001</v>
      </c>
      <c r="T1294">
        <v>9.6121499999999997</v>
      </c>
      <c r="U1294">
        <v>4.0762</v>
      </c>
      <c r="V1294">
        <v>8.3416999999999994</v>
      </c>
      <c r="W1294">
        <v>10470</v>
      </c>
      <c r="X1294">
        <v>1.5654999999999999</v>
      </c>
      <c r="Y1294">
        <v>44.475000000000001</v>
      </c>
      <c r="Z1294">
        <v>4.234</v>
      </c>
      <c r="AA1294">
        <v>281.3</v>
      </c>
      <c r="AB1294">
        <v>37.33</v>
      </c>
      <c r="AC1294">
        <v>698.15</v>
      </c>
      <c r="AD1294">
        <v>51.75</v>
      </c>
      <c r="AF1294" s="1">
        <v>41894</v>
      </c>
      <c r="AG1294">
        <v>3.1972</v>
      </c>
    </row>
    <row r="1295" spans="2:33" x14ac:dyDescent="0.2">
      <c r="B1295" s="1">
        <v>37197</v>
      </c>
      <c r="C1295">
        <v>0.90464999999999995</v>
      </c>
      <c r="D1295">
        <v>121.63500000000001</v>
      </c>
      <c r="E1295">
        <v>1.4633</v>
      </c>
      <c r="G1295">
        <v>1.6286</v>
      </c>
      <c r="H1295">
        <v>1.5924</v>
      </c>
      <c r="I1295">
        <v>0.50780000000000003</v>
      </c>
      <c r="J1295">
        <v>0.41465000000000002</v>
      </c>
      <c r="K1295">
        <v>7.8</v>
      </c>
      <c r="L1295">
        <v>1.82595</v>
      </c>
      <c r="M1295">
        <v>47.975000000000001</v>
      </c>
      <c r="N1295">
        <v>1296.5</v>
      </c>
      <c r="O1295">
        <v>10.5534</v>
      </c>
      <c r="P1295">
        <v>9.2799999999999994</v>
      </c>
      <c r="Q1295">
        <v>8.8199000000000005</v>
      </c>
      <c r="R1295">
        <v>34.524999999999999</v>
      </c>
      <c r="S1295">
        <v>2.673</v>
      </c>
      <c r="T1295">
        <v>9.53505</v>
      </c>
      <c r="U1295">
        <v>4.1124999999999998</v>
      </c>
      <c r="V1295">
        <v>8.2322500000000005</v>
      </c>
      <c r="W1295">
        <v>10675</v>
      </c>
      <c r="X1295">
        <v>1.5734999999999999</v>
      </c>
      <c r="Y1295">
        <v>44.73</v>
      </c>
      <c r="Z1295">
        <v>4.2729999999999997</v>
      </c>
      <c r="AA1295">
        <v>281.86</v>
      </c>
      <c r="AB1295">
        <v>37.034999999999997</v>
      </c>
      <c r="AC1295">
        <v>714.65</v>
      </c>
      <c r="AD1295">
        <v>51.95</v>
      </c>
      <c r="AF1295" s="1">
        <v>41901</v>
      </c>
      <c r="AG1295">
        <v>3.234</v>
      </c>
    </row>
    <row r="1296" spans="2:33" x14ac:dyDescent="0.2">
      <c r="B1296" s="1">
        <v>37190</v>
      </c>
      <c r="C1296">
        <v>0.89219999999999999</v>
      </c>
      <c r="D1296">
        <v>123.145</v>
      </c>
      <c r="E1296">
        <v>1.4326000000000001</v>
      </c>
      <c r="G1296">
        <v>1.6538999999999999</v>
      </c>
      <c r="H1296">
        <v>1.575</v>
      </c>
      <c r="I1296">
        <v>0.50155000000000005</v>
      </c>
      <c r="J1296">
        <v>0.4128</v>
      </c>
      <c r="K1296">
        <v>7.7997500000000004</v>
      </c>
      <c r="L1296">
        <v>1.82795</v>
      </c>
      <c r="M1296">
        <v>48</v>
      </c>
      <c r="N1296">
        <v>1296.5</v>
      </c>
      <c r="O1296">
        <v>10.5984</v>
      </c>
      <c r="P1296">
        <v>9.2769999999999992</v>
      </c>
      <c r="Q1296">
        <v>8.9179999999999993</v>
      </c>
      <c r="R1296">
        <v>34.555</v>
      </c>
      <c r="S1296">
        <v>2.7275</v>
      </c>
      <c r="T1296">
        <v>9.3657500000000002</v>
      </c>
      <c r="U1296">
        <v>4.0937999999999999</v>
      </c>
      <c r="V1296">
        <v>8.3337000000000003</v>
      </c>
      <c r="W1296">
        <v>10260</v>
      </c>
      <c r="X1296">
        <v>1.6060000000000001</v>
      </c>
      <c r="Y1296">
        <v>44.9</v>
      </c>
      <c r="Z1296">
        <v>4.2960000000000003</v>
      </c>
      <c r="AA1296">
        <v>283.36500000000001</v>
      </c>
      <c r="AB1296">
        <v>37.664999999999999</v>
      </c>
      <c r="AC1296">
        <v>715.65</v>
      </c>
      <c r="AD1296">
        <v>52.05</v>
      </c>
      <c r="AF1296" s="1">
        <v>41908</v>
      </c>
      <c r="AG1296">
        <v>3.2595000000000001</v>
      </c>
    </row>
    <row r="1297" spans="2:33" x14ac:dyDescent="0.2">
      <c r="B1297" s="1">
        <v>37183</v>
      </c>
      <c r="C1297">
        <v>0.89739999999999998</v>
      </c>
      <c r="D1297">
        <v>121.27500000000001</v>
      </c>
      <c r="E1297">
        <v>1.43825</v>
      </c>
      <c r="G1297">
        <v>1.6434</v>
      </c>
      <c r="H1297">
        <v>1.5771999999999999</v>
      </c>
      <c r="I1297">
        <v>0.50775000000000003</v>
      </c>
      <c r="J1297">
        <v>0.41575000000000001</v>
      </c>
      <c r="K1297">
        <v>7.7995000000000001</v>
      </c>
      <c r="L1297">
        <v>1.8241499999999999</v>
      </c>
      <c r="M1297">
        <v>48.045000000000002</v>
      </c>
      <c r="N1297">
        <v>1302.5</v>
      </c>
      <c r="O1297">
        <v>10.548500000000001</v>
      </c>
      <c r="P1297">
        <v>9.1790000000000003</v>
      </c>
      <c r="Q1297">
        <v>8.8983000000000008</v>
      </c>
      <c r="R1297">
        <v>34.555</v>
      </c>
      <c r="S1297">
        <v>2.7635000000000001</v>
      </c>
      <c r="T1297">
        <v>9.2377500000000001</v>
      </c>
      <c r="U1297">
        <v>4.1219999999999999</v>
      </c>
      <c r="V1297">
        <v>8.2882999999999996</v>
      </c>
      <c r="W1297">
        <v>10090</v>
      </c>
      <c r="X1297">
        <v>1.6515</v>
      </c>
      <c r="Y1297">
        <v>44.75</v>
      </c>
      <c r="Z1297">
        <v>4.3099999999999996</v>
      </c>
      <c r="AA1297">
        <v>283.16500000000002</v>
      </c>
      <c r="AB1297">
        <v>37.341000000000001</v>
      </c>
      <c r="AC1297">
        <v>713.65</v>
      </c>
      <c r="AD1297">
        <v>51.7</v>
      </c>
      <c r="AF1297" s="1">
        <v>41915</v>
      </c>
      <c r="AG1297">
        <v>3.2585000000000002</v>
      </c>
    </row>
    <row r="1298" spans="2:33" x14ac:dyDescent="0.2">
      <c r="B1298" s="1">
        <v>37176</v>
      </c>
      <c r="C1298">
        <v>0.90575000000000006</v>
      </c>
      <c r="D1298">
        <v>121.455</v>
      </c>
      <c r="E1298">
        <v>1.4504999999999999</v>
      </c>
      <c r="G1298">
        <v>1.6374</v>
      </c>
      <c r="H1298">
        <v>1.5668</v>
      </c>
      <c r="I1298">
        <v>0.50065000000000004</v>
      </c>
      <c r="J1298">
        <v>0.4148</v>
      </c>
      <c r="K1298">
        <v>7.8</v>
      </c>
      <c r="L1298">
        <v>1.81785</v>
      </c>
      <c r="M1298">
        <v>48.055</v>
      </c>
      <c r="N1298">
        <v>1299.5</v>
      </c>
      <c r="O1298">
        <v>10.5115</v>
      </c>
      <c r="P1298">
        <v>9.3520000000000003</v>
      </c>
      <c r="Q1298">
        <v>8.7812000000000001</v>
      </c>
      <c r="R1298">
        <v>34.564999999999998</v>
      </c>
      <c r="S1298">
        <v>2.7810000000000001</v>
      </c>
      <c r="T1298">
        <v>9.1358499999999996</v>
      </c>
      <c r="U1298">
        <v>4.1375000000000002</v>
      </c>
      <c r="V1298">
        <v>8.2113499999999995</v>
      </c>
      <c r="W1298">
        <v>10000</v>
      </c>
      <c r="X1298">
        <v>1.5925</v>
      </c>
      <c r="Y1298">
        <v>44.72</v>
      </c>
      <c r="Z1298">
        <v>4.319</v>
      </c>
      <c r="AA1298">
        <v>281.26</v>
      </c>
      <c r="AB1298">
        <v>36.976999999999997</v>
      </c>
      <c r="AC1298">
        <v>706.45</v>
      </c>
      <c r="AD1298">
        <v>51.774999999999999</v>
      </c>
      <c r="AF1298" s="1">
        <v>41922</v>
      </c>
      <c r="AG1298">
        <v>3.2572999999999999</v>
      </c>
    </row>
    <row r="1299" spans="2:33" x14ac:dyDescent="0.2">
      <c r="B1299" s="1">
        <v>37169</v>
      </c>
      <c r="C1299">
        <v>0.91854999999999998</v>
      </c>
      <c r="D1299">
        <v>120.28</v>
      </c>
      <c r="E1299">
        <v>1.4802999999999999</v>
      </c>
      <c r="G1299">
        <v>1.6161000000000001</v>
      </c>
      <c r="H1299">
        <v>1.5638000000000001</v>
      </c>
      <c r="I1299">
        <v>0.50555000000000005</v>
      </c>
      <c r="J1299">
        <v>0.4138</v>
      </c>
      <c r="K1299">
        <v>7.7995000000000001</v>
      </c>
      <c r="L1299">
        <v>1.7903500000000001</v>
      </c>
      <c r="M1299">
        <v>48.015000000000001</v>
      </c>
      <c r="N1299">
        <v>1311.5</v>
      </c>
      <c r="O1299">
        <v>10.5733</v>
      </c>
      <c r="P1299">
        <v>9.5969999999999995</v>
      </c>
      <c r="Q1299">
        <v>8.7669999999999995</v>
      </c>
      <c r="R1299">
        <v>34.564999999999998</v>
      </c>
      <c r="S1299">
        <v>2.7534999999999998</v>
      </c>
      <c r="T1299">
        <v>9.2330000000000005</v>
      </c>
      <c r="U1299">
        <v>4.1547999999999998</v>
      </c>
      <c r="V1299">
        <v>8.0935000000000006</v>
      </c>
      <c r="W1299">
        <v>9865</v>
      </c>
      <c r="X1299">
        <v>1.599</v>
      </c>
      <c r="Y1299">
        <v>44.75</v>
      </c>
      <c r="Z1299">
        <v>4.3499999999999996</v>
      </c>
      <c r="AA1299">
        <v>279.74</v>
      </c>
      <c r="AB1299">
        <v>36.674999999999997</v>
      </c>
      <c r="AC1299">
        <v>707.55</v>
      </c>
      <c r="AD1299">
        <v>51.6</v>
      </c>
      <c r="AF1299" s="1">
        <v>41929</v>
      </c>
      <c r="AG1299">
        <v>3.274</v>
      </c>
    </row>
    <row r="1300" spans="2:33" x14ac:dyDescent="0.2">
      <c r="B1300" s="1">
        <v>37162</v>
      </c>
      <c r="C1300">
        <v>0.90980000000000005</v>
      </c>
      <c r="D1300">
        <v>118.87</v>
      </c>
      <c r="E1300">
        <v>1.4692499999999999</v>
      </c>
      <c r="G1300">
        <v>1.6165</v>
      </c>
      <c r="H1300">
        <v>1.58</v>
      </c>
      <c r="I1300">
        <v>0.49264999999999998</v>
      </c>
      <c r="J1300">
        <v>0.40684999999999999</v>
      </c>
      <c r="K1300">
        <v>7.7995000000000001</v>
      </c>
      <c r="L1300">
        <v>1.7663500000000001</v>
      </c>
      <c r="M1300">
        <v>47.875</v>
      </c>
      <c r="N1300">
        <v>1308.5</v>
      </c>
      <c r="O1300">
        <v>10.674799999999999</v>
      </c>
      <c r="P1300">
        <v>9.5129999999999999</v>
      </c>
      <c r="Q1300">
        <v>8.8750999999999998</v>
      </c>
      <c r="R1300">
        <v>34.564999999999998</v>
      </c>
      <c r="S1300">
        <v>2.6735000000000002</v>
      </c>
      <c r="T1300">
        <v>9.0099499999999999</v>
      </c>
      <c r="U1300">
        <v>4.2272999999999996</v>
      </c>
      <c r="V1300">
        <v>8.173</v>
      </c>
      <c r="W1300">
        <v>9705</v>
      </c>
      <c r="X1300">
        <v>1.5305</v>
      </c>
      <c r="Y1300">
        <v>44.475000000000001</v>
      </c>
      <c r="Z1300">
        <v>4.3550000000000004</v>
      </c>
      <c r="AA1300">
        <v>282.69499999999999</v>
      </c>
      <c r="AB1300">
        <v>37.252000000000002</v>
      </c>
      <c r="AC1300">
        <v>695.5</v>
      </c>
      <c r="AD1300">
        <v>51.35</v>
      </c>
      <c r="AF1300" s="1">
        <v>41936</v>
      </c>
      <c r="AG1300">
        <v>3.2789999999999999</v>
      </c>
    </row>
    <row r="1301" spans="2:33" x14ac:dyDescent="0.2">
      <c r="B1301" s="1">
        <v>37155</v>
      </c>
      <c r="C1301">
        <v>0.91590000000000005</v>
      </c>
      <c r="D1301">
        <v>116.64</v>
      </c>
      <c r="E1301">
        <v>1.4572499999999999</v>
      </c>
      <c r="G1301">
        <v>1.5755999999999999</v>
      </c>
      <c r="H1301">
        <v>1.5708</v>
      </c>
      <c r="I1301">
        <v>0.48594999999999999</v>
      </c>
      <c r="J1301">
        <v>0.40444999999999998</v>
      </c>
      <c r="K1301">
        <v>7.7999000000000001</v>
      </c>
      <c r="L1301">
        <v>1.74465</v>
      </c>
      <c r="M1301">
        <v>48.024999999999999</v>
      </c>
      <c r="N1301">
        <v>1299.5</v>
      </c>
      <c r="O1301">
        <v>10.851900000000001</v>
      </c>
      <c r="P1301">
        <v>9.4849999999999994</v>
      </c>
      <c r="Q1301">
        <v>8.6564999999999994</v>
      </c>
      <c r="R1301">
        <v>34.575000000000003</v>
      </c>
      <c r="S1301">
        <v>2.7845</v>
      </c>
      <c r="T1301">
        <v>8.7685499999999994</v>
      </c>
      <c r="U1301">
        <v>4.18</v>
      </c>
      <c r="V1301">
        <v>8.1227999999999998</v>
      </c>
      <c r="W1301">
        <v>9415</v>
      </c>
      <c r="X1301">
        <v>1.5449999999999999</v>
      </c>
      <c r="Y1301">
        <v>44.274999999999999</v>
      </c>
      <c r="Z1301">
        <v>4.38</v>
      </c>
      <c r="AA1301">
        <v>285.96499999999997</v>
      </c>
      <c r="AB1301">
        <v>37.369999999999997</v>
      </c>
      <c r="AC1301">
        <v>694.45</v>
      </c>
      <c r="AD1301">
        <v>51.25</v>
      </c>
      <c r="AF1301" s="1">
        <v>41943</v>
      </c>
      <c r="AG1301">
        <v>3.2894999999999999</v>
      </c>
    </row>
    <row r="1302" spans="2:33" x14ac:dyDescent="0.2">
      <c r="B1302" s="1">
        <v>37148</v>
      </c>
      <c r="C1302">
        <v>0.92035</v>
      </c>
      <c r="D1302">
        <v>117.28</v>
      </c>
      <c r="E1302">
        <v>1.4693499999999999</v>
      </c>
      <c r="G1302">
        <v>1.6257999999999999</v>
      </c>
      <c r="H1302">
        <v>1.5657000000000001</v>
      </c>
      <c r="I1302">
        <v>0.51575000000000004</v>
      </c>
      <c r="J1302">
        <v>0.42399999999999999</v>
      </c>
      <c r="K1302">
        <v>7.7998000000000003</v>
      </c>
      <c r="L1302">
        <v>1.73245</v>
      </c>
      <c r="M1302">
        <v>47.522500000000001</v>
      </c>
      <c r="N1302">
        <v>1290.55</v>
      </c>
      <c r="O1302">
        <v>10.460100000000001</v>
      </c>
      <c r="P1302">
        <v>9.49</v>
      </c>
      <c r="Q1302">
        <v>8.7379999999999995</v>
      </c>
      <c r="R1302">
        <v>34.511000000000003</v>
      </c>
      <c r="S1302">
        <v>2.7050000000000001</v>
      </c>
      <c r="T1302">
        <v>8.6270500000000006</v>
      </c>
      <c r="U1302">
        <v>4.2344999999999997</v>
      </c>
      <c r="V1302">
        <v>8.0869999999999997</v>
      </c>
      <c r="W1302">
        <v>9102.5</v>
      </c>
      <c r="X1302">
        <v>1.4944999999999999</v>
      </c>
      <c r="Y1302">
        <v>44.104999999999997</v>
      </c>
      <c r="Z1302">
        <v>4.3250000000000002</v>
      </c>
      <c r="AA1302">
        <v>277.61</v>
      </c>
      <c r="AB1302">
        <v>37.076000000000001</v>
      </c>
      <c r="AC1302">
        <v>685.35</v>
      </c>
      <c r="AD1302">
        <v>51.284999999999997</v>
      </c>
      <c r="AF1302" s="1">
        <v>41950</v>
      </c>
      <c r="AG1302">
        <v>3.3462999999999998</v>
      </c>
    </row>
    <row r="1303" spans="2:33" x14ac:dyDescent="0.2">
      <c r="B1303" s="1">
        <v>37141</v>
      </c>
      <c r="C1303">
        <v>0.90349999999999997</v>
      </c>
      <c r="D1303">
        <v>120.215</v>
      </c>
      <c r="E1303">
        <v>1.4619500000000001</v>
      </c>
      <c r="G1303">
        <v>1.6775</v>
      </c>
      <c r="H1303">
        <v>1.5641</v>
      </c>
      <c r="I1303">
        <v>0.51895000000000002</v>
      </c>
      <c r="J1303">
        <v>0.43575000000000003</v>
      </c>
      <c r="K1303">
        <v>7.7998500000000002</v>
      </c>
      <c r="L1303">
        <v>1.74875</v>
      </c>
      <c r="M1303">
        <v>47.161000000000001</v>
      </c>
      <c r="N1303">
        <v>1290.5</v>
      </c>
      <c r="O1303">
        <v>10.554</v>
      </c>
      <c r="P1303">
        <v>9.32</v>
      </c>
      <c r="Q1303">
        <v>8.8454999999999995</v>
      </c>
      <c r="R1303">
        <v>34.664999999999999</v>
      </c>
      <c r="S1303">
        <v>2.5825</v>
      </c>
      <c r="T1303">
        <v>8.4860000000000007</v>
      </c>
      <c r="U1303">
        <v>4.226</v>
      </c>
      <c r="V1303">
        <v>8.2378999999999998</v>
      </c>
      <c r="W1303">
        <v>9150</v>
      </c>
      <c r="X1303">
        <v>1.4075</v>
      </c>
      <c r="Y1303">
        <v>44.58</v>
      </c>
      <c r="Z1303">
        <v>4.2947499999999996</v>
      </c>
      <c r="AA1303">
        <v>280.85500000000002</v>
      </c>
      <c r="AB1303">
        <v>37.838999999999999</v>
      </c>
      <c r="AC1303">
        <v>665.85</v>
      </c>
      <c r="AD1303">
        <v>51.38</v>
      </c>
      <c r="AF1303" s="1">
        <v>41957</v>
      </c>
      <c r="AG1303">
        <v>3.347</v>
      </c>
    </row>
    <row r="1304" spans="2:33" x14ac:dyDescent="0.2">
      <c r="B1304" s="1">
        <v>37134</v>
      </c>
      <c r="C1304">
        <v>0.90995000000000004</v>
      </c>
      <c r="D1304">
        <v>119.035</v>
      </c>
      <c r="E1304">
        <v>1.4512</v>
      </c>
      <c r="G1304">
        <v>1.6662999999999999</v>
      </c>
      <c r="H1304">
        <v>1.55</v>
      </c>
      <c r="I1304">
        <v>0.52585000000000004</v>
      </c>
      <c r="J1304">
        <v>0.43725000000000003</v>
      </c>
      <c r="K1304">
        <v>7.7998000000000003</v>
      </c>
      <c r="L1304">
        <v>1.7415</v>
      </c>
      <c r="M1304">
        <v>47.125</v>
      </c>
      <c r="N1304">
        <v>1277.5</v>
      </c>
      <c r="O1304">
        <v>10.4336</v>
      </c>
      <c r="P1304">
        <v>9.2080000000000002</v>
      </c>
      <c r="Q1304">
        <v>8.8542500000000004</v>
      </c>
      <c r="R1304">
        <v>34.555</v>
      </c>
      <c r="S1304">
        <v>2.5510000000000002</v>
      </c>
      <c r="T1304">
        <v>8.4217999999999993</v>
      </c>
      <c r="U1304">
        <v>4.2300000000000004</v>
      </c>
      <c r="V1304">
        <v>8.1841000000000008</v>
      </c>
      <c r="W1304">
        <v>8862.5</v>
      </c>
      <c r="X1304">
        <v>1.3705000000000001</v>
      </c>
      <c r="Y1304">
        <v>44.085000000000001</v>
      </c>
      <c r="Z1304">
        <v>4.2619999999999996</v>
      </c>
      <c r="AA1304">
        <v>279.16500000000002</v>
      </c>
      <c r="AB1304">
        <v>37.704999999999998</v>
      </c>
      <c r="AC1304">
        <v>662.4</v>
      </c>
      <c r="AD1304">
        <v>51</v>
      </c>
      <c r="AF1304" s="1">
        <v>41964</v>
      </c>
      <c r="AG1304">
        <v>3.3555000000000001</v>
      </c>
    </row>
    <row r="1305" spans="2:33" x14ac:dyDescent="0.2">
      <c r="B1305" s="1">
        <v>37127</v>
      </c>
      <c r="C1305">
        <v>0.91295000000000004</v>
      </c>
      <c r="D1305">
        <v>120.01</v>
      </c>
      <c r="E1305">
        <v>1.44655</v>
      </c>
      <c r="G1305">
        <v>1.6649</v>
      </c>
      <c r="H1305">
        <v>1.5401</v>
      </c>
      <c r="I1305">
        <v>0.52995000000000003</v>
      </c>
      <c r="J1305">
        <v>0.43835000000000002</v>
      </c>
      <c r="K1305">
        <v>7.7998000000000003</v>
      </c>
      <c r="L1305">
        <v>1.7483</v>
      </c>
      <c r="M1305">
        <v>47.125</v>
      </c>
      <c r="N1305">
        <v>1281.5</v>
      </c>
      <c r="O1305">
        <v>10.272600000000001</v>
      </c>
      <c r="P1305">
        <v>9.1530000000000005</v>
      </c>
      <c r="Q1305">
        <v>8.8778000000000006</v>
      </c>
      <c r="R1305">
        <v>34.625</v>
      </c>
      <c r="S1305">
        <v>2.5535000000000001</v>
      </c>
      <c r="T1305">
        <v>8.3650000000000002</v>
      </c>
      <c r="U1305">
        <v>4.2294999999999998</v>
      </c>
      <c r="V1305">
        <v>8.1556999999999995</v>
      </c>
      <c r="W1305">
        <v>8695</v>
      </c>
      <c r="X1305">
        <v>1.4570000000000001</v>
      </c>
      <c r="Y1305">
        <v>44.38</v>
      </c>
      <c r="Z1305">
        <v>4.2300000000000004</v>
      </c>
      <c r="AA1305">
        <v>276.85000000000002</v>
      </c>
      <c r="AB1305">
        <v>37.515000000000001</v>
      </c>
      <c r="AC1305">
        <v>662.75</v>
      </c>
      <c r="AD1305">
        <v>51.1</v>
      </c>
      <c r="AF1305" s="1">
        <v>41971</v>
      </c>
      <c r="AG1305">
        <v>3.3828</v>
      </c>
    </row>
    <row r="1306" spans="2:33" x14ac:dyDescent="0.2">
      <c r="B1306" s="1">
        <v>37120</v>
      </c>
      <c r="C1306">
        <v>0.91615000000000002</v>
      </c>
      <c r="D1306">
        <v>120.255</v>
      </c>
      <c r="E1306">
        <v>1.4440999999999999</v>
      </c>
      <c r="G1306">
        <v>1.6577</v>
      </c>
      <c r="H1306">
        <v>1.5415000000000001</v>
      </c>
      <c r="I1306">
        <v>0.53534999999999999</v>
      </c>
      <c r="J1306">
        <v>0.44030000000000002</v>
      </c>
      <c r="K1306">
        <v>7.7998000000000003</v>
      </c>
      <c r="L1306">
        <v>1.7524500000000001</v>
      </c>
      <c r="M1306">
        <v>47.125</v>
      </c>
      <c r="N1306">
        <v>1285.5</v>
      </c>
      <c r="O1306">
        <v>10.175700000000001</v>
      </c>
      <c r="P1306">
        <v>9.1150000000000002</v>
      </c>
      <c r="Q1306">
        <v>8.8603000000000005</v>
      </c>
      <c r="R1306">
        <v>34.545000000000002</v>
      </c>
      <c r="S1306">
        <v>2.5190000000000001</v>
      </c>
      <c r="T1306">
        <v>8.2750000000000004</v>
      </c>
      <c r="U1306">
        <v>4.2965</v>
      </c>
      <c r="V1306">
        <v>8.1262000000000008</v>
      </c>
      <c r="W1306">
        <v>8750</v>
      </c>
      <c r="X1306">
        <v>1.4379999999999999</v>
      </c>
      <c r="Y1306">
        <v>44.835000000000001</v>
      </c>
      <c r="Z1306">
        <v>4.2300000000000004</v>
      </c>
      <c r="AA1306">
        <v>279.33999999999997</v>
      </c>
      <c r="AB1306">
        <v>37.142000000000003</v>
      </c>
      <c r="AC1306">
        <v>678.25</v>
      </c>
      <c r="AD1306">
        <v>51.15</v>
      </c>
      <c r="AF1306" s="1">
        <v>41978</v>
      </c>
      <c r="AG1306">
        <v>3.4710000000000001</v>
      </c>
    </row>
    <row r="1307" spans="2:33" x14ac:dyDescent="0.2">
      <c r="B1307" s="1">
        <v>37113</v>
      </c>
      <c r="C1307">
        <v>0.89554999999999996</v>
      </c>
      <c r="D1307">
        <v>121.845</v>
      </c>
      <c r="E1307">
        <v>1.4265000000000001</v>
      </c>
      <c r="G1307">
        <v>1.6890000000000001</v>
      </c>
      <c r="H1307">
        <v>1.5401</v>
      </c>
      <c r="I1307">
        <v>0.51449999999999996</v>
      </c>
      <c r="J1307">
        <v>0.42609999999999998</v>
      </c>
      <c r="K1307">
        <v>7.7991000000000001</v>
      </c>
      <c r="L1307">
        <v>1.7598499999999999</v>
      </c>
      <c r="M1307">
        <v>47.125</v>
      </c>
      <c r="N1307">
        <v>1282.5</v>
      </c>
      <c r="O1307">
        <v>10.2624</v>
      </c>
      <c r="P1307">
        <v>9.1329999999999991</v>
      </c>
      <c r="Q1307">
        <v>8.9861000000000004</v>
      </c>
      <c r="R1307">
        <v>34.604999999999997</v>
      </c>
      <c r="S1307">
        <v>2.4900000000000002</v>
      </c>
      <c r="T1307">
        <v>8.2365499999999994</v>
      </c>
      <c r="U1307">
        <v>4.1902999999999997</v>
      </c>
      <c r="V1307">
        <v>8.3119999999999994</v>
      </c>
      <c r="W1307">
        <v>9110</v>
      </c>
      <c r="X1307">
        <v>1.3905000000000001</v>
      </c>
      <c r="Y1307">
        <v>45.27</v>
      </c>
      <c r="Z1307">
        <v>4.2409999999999997</v>
      </c>
      <c r="AA1307">
        <v>275.95499999999998</v>
      </c>
      <c r="AB1307">
        <v>37.865000000000002</v>
      </c>
      <c r="AC1307">
        <v>680.85</v>
      </c>
      <c r="AD1307">
        <v>51.875</v>
      </c>
      <c r="AF1307" s="1">
        <v>41985</v>
      </c>
      <c r="AG1307">
        <v>3.4950000000000001</v>
      </c>
    </row>
    <row r="1308" spans="2:33" x14ac:dyDescent="0.2">
      <c r="B1308" s="1">
        <v>37106</v>
      </c>
      <c r="C1308">
        <v>0.88580000000000003</v>
      </c>
      <c r="D1308">
        <v>123.41500000000001</v>
      </c>
      <c r="E1308">
        <v>1.4296</v>
      </c>
      <c r="G1308">
        <v>1.7021500000000001</v>
      </c>
      <c r="H1308">
        <v>1.5350999999999999</v>
      </c>
      <c r="I1308">
        <v>0.51844999999999997</v>
      </c>
      <c r="J1308">
        <v>0.41975000000000001</v>
      </c>
      <c r="K1308">
        <v>7.7989499999999996</v>
      </c>
      <c r="L1308">
        <v>1.77555</v>
      </c>
      <c r="M1308">
        <v>47.13</v>
      </c>
      <c r="N1308">
        <v>1287.5</v>
      </c>
      <c r="O1308">
        <v>10.353</v>
      </c>
      <c r="P1308">
        <v>9.16</v>
      </c>
      <c r="Q1308">
        <v>9.0030999999999999</v>
      </c>
      <c r="R1308">
        <v>34.674999999999997</v>
      </c>
      <c r="S1308">
        <v>2.4965000000000002</v>
      </c>
      <c r="T1308">
        <v>8.2391500000000004</v>
      </c>
      <c r="U1308">
        <v>4.2335000000000003</v>
      </c>
      <c r="V1308">
        <v>8.4075000000000006</v>
      </c>
      <c r="W1308">
        <v>9515</v>
      </c>
      <c r="X1308">
        <v>1.3425</v>
      </c>
      <c r="Y1308">
        <v>45.424999999999997</v>
      </c>
      <c r="Z1308">
        <v>4.2169999999999996</v>
      </c>
      <c r="AA1308">
        <v>279.7</v>
      </c>
      <c r="AB1308">
        <v>38.362000000000002</v>
      </c>
      <c r="AC1308">
        <v>672.45</v>
      </c>
      <c r="AD1308">
        <v>53.45</v>
      </c>
      <c r="AF1308" s="1">
        <v>41992</v>
      </c>
      <c r="AG1308">
        <v>3.4767000000000001</v>
      </c>
    </row>
    <row r="1309" spans="2:33" x14ac:dyDescent="0.2">
      <c r="B1309" s="1">
        <v>37099</v>
      </c>
      <c r="C1309">
        <v>0.87324999999999997</v>
      </c>
      <c r="D1309">
        <v>123.75</v>
      </c>
      <c r="E1309">
        <v>1.4237</v>
      </c>
      <c r="G1309">
        <v>1.7282999999999999</v>
      </c>
      <c r="H1309">
        <v>1.5347999999999999</v>
      </c>
      <c r="I1309">
        <v>0.50485000000000002</v>
      </c>
      <c r="J1309">
        <v>0.41089999999999999</v>
      </c>
      <c r="K1309">
        <v>7.7996999999999996</v>
      </c>
      <c r="L1309">
        <v>1.79575</v>
      </c>
      <c r="M1309">
        <v>47.145000000000003</v>
      </c>
      <c r="N1309">
        <v>1299.5</v>
      </c>
      <c r="O1309">
        <v>10.6074</v>
      </c>
      <c r="P1309">
        <v>9.1910000000000007</v>
      </c>
      <c r="Q1309">
        <v>9.1426999999999996</v>
      </c>
      <c r="R1309">
        <v>34.755000000000003</v>
      </c>
      <c r="S1309">
        <v>2.5005000000000002</v>
      </c>
      <c r="T1309">
        <v>8.1885999999999992</v>
      </c>
      <c r="U1309">
        <v>4.2184999999999997</v>
      </c>
      <c r="V1309">
        <v>8.5261499999999995</v>
      </c>
      <c r="W1309">
        <v>9962.5</v>
      </c>
      <c r="X1309">
        <v>1.3374999999999999</v>
      </c>
      <c r="Y1309">
        <v>45.64</v>
      </c>
      <c r="Z1309">
        <v>4.2009999999999996</v>
      </c>
      <c r="AA1309">
        <v>282.83</v>
      </c>
      <c r="AB1309">
        <v>38.779000000000003</v>
      </c>
      <c r="AC1309">
        <v>670.15</v>
      </c>
      <c r="AD1309">
        <v>53.424999999999997</v>
      </c>
      <c r="AF1309" s="1">
        <v>41999</v>
      </c>
      <c r="AG1309">
        <v>3.4908000000000001</v>
      </c>
    </row>
    <row r="1310" spans="2:33" x14ac:dyDescent="0.2">
      <c r="B1310" s="1">
        <v>37092</v>
      </c>
      <c r="C1310">
        <v>0.87285000000000001</v>
      </c>
      <c r="D1310">
        <v>123.09</v>
      </c>
      <c r="E1310">
        <v>1.42835</v>
      </c>
      <c r="G1310">
        <v>1.7239</v>
      </c>
      <c r="H1310">
        <v>1.5427999999999999</v>
      </c>
      <c r="I1310">
        <v>0.50605</v>
      </c>
      <c r="J1310">
        <v>0.40815000000000001</v>
      </c>
      <c r="K1310">
        <v>7.7998000000000003</v>
      </c>
      <c r="L1310">
        <v>1.82325</v>
      </c>
      <c r="M1310">
        <v>47.115000000000002</v>
      </c>
      <c r="N1310">
        <v>1305.5</v>
      </c>
      <c r="O1310">
        <v>10.6341</v>
      </c>
      <c r="P1310">
        <v>9.1850000000000005</v>
      </c>
      <c r="Q1310">
        <v>9.1631999999999998</v>
      </c>
      <c r="R1310">
        <v>34.975000000000001</v>
      </c>
      <c r="S1310">
        <v>2.4695</v>
      </c>
      <c r="T1310">
        <v>8.2675000000000001</v>
      </c>
      <c r="U1310">
        <v>4.2176999999999998</v>
      </c>
      <c r="V1310">
        <v>8.5314999999999994</v>
      </c>
      <c r="W1310">
        <v>11249</v>
      </c>
      <c r="X1310">
        <v>1.3174999999999999</v>
      </c>
      <c r="Y1310">
        <v>45.8</v>
      </c>
      <c r="Z1310">
        <v>4.1980000000000004</v>
      </c>
      <c r="AA1310">
        <v>285.53500000000003</v>
      </c>
      <c r="AB1310">
        <v>38.829000000000001</v>
      </c>
      <c r="AC1310">
        <v>663.75</v>
      </c>
      <c r="AD1310">
        <v>53.25</v>
      </c>
      <c r="AF1310" s="1">
        <v>42006</v>
      </c>
      <c r="AG1310">
        <v>3.5165000000000002</v>
      </c>
    </row>
    <row r="1311" spans="2:33" x14ac:dyDescent="0.2">
      <c r="B1311" s="1">
        <v>37085</v>
      </c>
      <c r="C1311">
        <v>0.85175000000000001</v>
      </c>
      <c r="D1311">
        <v>124.83499999999999</v>
      </c>
      <c r="E1311">
        <v>1.4015</v>
      </c>
      <c r="G1311">
        <v>1.7737000000000001</v>
      </c>
      <c r="H1311">
        <v>1.5383</v>
      </c>
      <c r="I1311">
        <v>0.50785000000000002</v>
      </c>
      <c r="J1311">
        <v>0.40710000000000002</v>
      </c>
      <c r="K1311">
        <v>7.7998000000000003</v>
      </c>
      <c r="L1311">
        <v>1.8368</v>
      </c>
      <c r="M1311">
        <v>47.155000000000001</v>
      </c>
      <c r="N1311">
        <v>1308</v>
      </c>
      <c r="O1311">
        <v>10.8253</v>
      </c>
      <c r="P1311">
        <v>9.3699999999999992</v>
      </c>
      <c r="Q1311">
        <v>9.3321000000000005</v>
      </c>
      <c r="R1311">
        <v>34.994999999999997</v>
      </c>
      <c r="S1311">
        <v>2.5579999999999998</v>
      </c>
      <c r="T1311">
        <v>8.2484999999999999</v>
      </c>
      <c r="U1311">
        <v>4.2489999999999997</v>
      </c>
      <c r="V1311">
        <v>8.7373999999999992</v>
      </c>
      <c r="W1311">
        <v>11330</v>
      </c>
      <c r="X1311">
        <v>1.3345</v>
      </c>
      <c r="Y1311">
        <v>45.65</v>
      </c>
      <c r="Z1311">
        <v>4.2004999999999999</v>
      </c>
      <c r="AA1311">
        <v>299.97000000000003</v>
      </c>
      <c r="AB1311">
        <v>39.677</v>
      </c>
      <c r="AC1311">
        <v>670.2</v>
      </c>
      <c r="AD1311">
        <v>53.204999999999998</v>
      </c>
      <c r="AF1311" s="1">
        <v>42013</v>
      </c>
      <c r="AG1311">
        <v>3.5625</v>
      </c>
    </row>
    <row r="1312" spans="2:33" x14ac:dyDescent="0.2">
      <c r="B1312" s="1">
        <v>37078</v>
      </c>
      <c r="C1312">
        <v>0.84435000000000004</v>
      </c>
      <c r="D1312">
        <v>126.035</v>
      </c>
      <c r="E1312">
        <v>1.4063000000000001</v>
      </c>
      <c r="G1312">
        <v>1.7997000000000001</v>
      </c>
      <c r="H1312">
        <v>1.5173000000000001</v>
      </c>
      <c r="I1312">
        <v>0.50724999999999998</v>
      </c>
      <c r="J1312">
        <v>0.4027</v>
      </c>
      <c r="K1312">
        <v>7.7999000000000001</v>
      </c>
      <c r="L1312">
        <v>1.82775</v>
      </c>
      <c r="M1312">
        <v>47.155000000000001</v>
      </c>
      <c r="N1312">
        <v>1295.5</v>
      </c>
      <c r="O1312">
        <v>10.971</v>
      </c>
      <c r="P1312">
        <v>9.1549999999999994</v>
      </c>
      <c r="Q1312">
        <v>9.4007000000000005</v>
      </c>
      <c r="R1312">
        <v>34.475000000000001</v>
      </c>
      <c r="S1312">
        <v>2.5009999999999999</v>
      </c>
      <c r="T1312">
        <v>8.2032500000000006</v>
      </c>
      <c r="U1312">
        <v>4.1900000000000004</v>
      </c>
      <c r="V1312">
        <v>8.8130000000000006</v>
      </c>
      <c r="W1312">
        <v>11357</v>
      </c>
      <c r="X1312">
        <v>1.3374999999999999</v>
      </c>
      <c r="Y1312">
        <v>45.354999999999997</v>
      </c>
      <c r="Z1312">
        <v>4.2019000000000002</v>
      </c>
      <c r="AA1312">
        <v>297.255</v>
      </c>
      <c r="AB1312">
        <v>40.396000000000001</v>
      </c>
      <c r="AC1312">
        <v>647.45000000000005</v>
      </c>
      <c r="AD1312">
        <v>52.88</v>
      </c>
      <c r="AF1312" s="1">
        <v>42020</v>
      </c>
      <c r="AG1312">
        <v>3.5594999999999999</v>
      </c>
    </row>
    <row r="1313" spans="2:33" x14ac:dyDescent="0.2">
      <c r="B1313" s="1">
        <v>37071</v>
      </c>
      <c r="C1313">
        <v>0.84740000000000004</v>
      </c>
      <c r="D1313">
        <v>124.69</v>
      </c>
      <c r="E1313">
        <v>1.4067499999999999</v>
      </c>
      <c r="G1313">
        <v>1.7959000000000001</v>
      </c>
      <c r="H1313">
        <v>1.5177</v>
      </c>
      <c r="I1313">
        <v>0.50944999999999996</v>
      </c>
      <c r="J1313">
        <v>0.40229999999999999</v>
      </c>
      <c r="K1313">
        <v>7.7999499999999999</v>
      </c>
      <c r="L1313">
        <v>1.8238000000000001</v>
      </c>
      <c r="M1313">
        <v>47.024999999999999</v>
      </c>
      <c r="N1313">
        <v>1297.5</v>
      </c>
      <c r="O1313">
        <v>10.869</v>
      </c>
      <c r="P1313">
        <v>9.0850000000000009</v>
      </c>
      <c r="Q1313">
        <v>9.3280999999999992</v>
      </c>
      <c r="R1313">
        <v>34.445</v>
      </c>
      <c r="S1313">
        <v>2.3105000000000002</v>
      </c>
      <c r="T1313">
        <v>8.0670000000000002</v>
      </c>
      <c r="U1313">
        <v>4.0049999999999999</v>
      </c>
      <c r="V1313">
        <v>8.7845999999999993</v>
      </c>
      <c r="W1313">
        <v>11390</v>
      </c>
      <c r="X1313">
        <v>1.2544999999999999</v>
      </c>
      <c r="Y1313">
        <v>45.23</v>
      </c>
      <c r="Z1313">
        <v>4.17</v>
      </c>
      <c r="AA1313">
        <v>287.68</v>
      </c>
      <c r="AB1313">
        <v>39.927</v>
      </c>
      <c r="AC1313">
        <v>628.25</v>
      </c>
      <c r="AD1313">
        <v>52.424999999999997</v>
      </c>
      <c r="AF1313" s="1">
        <v>42027</v>
      </c>
      <c r="AG1313">
        <v>3.6030000000000002</v>
      </c>
    </row>
    <row r="1314" spans="2:33" x14ac:dyDescent="0.2">
      <c r="B1314" s="1">
        <v>37064</v>
      </c>
      <c r="C1314">
        <v>0.85445000000000004</v>
      </c>
      <c r="D1314">
        <v>124.27500000000001</v>
      </c>
      <c r="E1314">
        <v>1.4113</v>
      </c>
      <c r="G1314">
        <v>1.77715</v>
      </c>
      <c r="H1314">
        <v>1.5271999999999999</v>
      </c>
      <c r="I1314">
        <v>0.51724999999999999</v>
      </c>
      <c r="J1314">
        <v>0.41335</v>
      </c>
      <c r="K1314">
        <v>7.7998500000000002</v>
      </c>
      <c r="L1314">
        <v>1.821</v>
      </c>
      <c r="M1314">
        <v>47.024999999999999</v>
      </c>
      <c r="N1314">
        <v>1303.5</v>
      </c>
      <c r="O1314">
        <v>10.712999999999999</v>
      </c>
      <c r="P1314">
        <v>9.0670000000000002</v>
      </c>
      <c r="Q1314">
        <v>9.218</v>
      </c>
      <c r="R1314">
        <v>34.445</v>
      </c>
      <c r="S1314">
        <v>2.3315000000000001</v>
      </c>
      <c r="T1314">
        <v>8.0427999999999997</v>
      </c>
      <c r="U1314">
        <v>3.9634999999999998</v>
      </c>
      <c r="V1314">
        <v>8.7204999999999995</v>
      </c>
      <c r="W1314">
        <v>11355</v>
      </c>
      <c r="X1314">
        <v>1.2849999999999999</v>
      </c>
      <c r="Y1314">
        <v>45.24</v>
      </c>
      <c r="Z1314">
        <v>4.1849999999999996</v>
      </c>
      <c r="AA1314">
        <v>285.83499999999998</v>
      </c>
      <c r="AB1314">
        <v>39.634999999999998</v>
      </c>
      <c r="AC1314">
        <v>621.70000000000005</v>
      </c>
      <c r="AD1314">
        <v>52.2</v>
      </c>
      <c r="AF1314" s="1">
        <v>42034</v>
      </c>
      <c r="AG1314">
        <v>3.6293000000000002</v>
      </c>
    </row>
    <row r="1315" spans="2:33" x14ac:dyDescent="0.2">
      <c r="B1315" s="1">
        <v>37057</v>
      </c>
      <c r="C1315">
        <v>0.86129999999999995</v>
      </c>
      <c r="D1315">
        <v>122.245</v>
      </c>
      <c r="E1315">
        <v>1.4031499999999999</v>
      </c>
      <c r="G1315">
        <v>1.7730999999999999</v>
      </c>
      <c r="H1315">
        <v>1.5230999999999999</v>
      </c>
      <c r="I1315">
        <v>0.52785000000000004</v>
      </c>
      <c r="J1315">
        <v>0.41794999999999999</v>
      </c>
      <c r="K1315">
        <v>7.7991999999999999</v>
      </c>
      <c r="L1315">
        <v>1.8134999999999999</v>
      </c>
      <c r="M1315">
        <v>47.024999999999999</v>
      </c>
      <c r="N1315">
        <v>1291.5</v>
      </c>
      <c r="O1315">
        <v>10.595000000000001</v>
      </c>
      <c r="P1315">
        <v>9.0489999999999995</v>
      </c>
      <c r="Q1315">
        <v>9.2780000000000005</v>
      </c>
      <c r="R1315">
        <v>34.43</v>
      </c>
      <c r="S1315">
        <v>2.411</v>
      </c>
      <c r="T1315">
        <v>8.0102499999999992</v>
      </c>
      <c r="U1315">
        <v>3.9418000000000002</v>
      </c>
      <c r="V1315">
        <v>8.657</v>
      </c>
      <c r="W1315">
        <v>11260</v>
      </c>
      <c r="X1315">
        <v>1.1975</v>
      </c>
      <c r="Y1315">
        <v>45.29</v>
      </c>
      <c r="Z1315">
        <v>4.17</v>
      </c>
      <c r="AA1315">
        <v>285.13499999999999</v>
      </c>
      <c r="AB1315">
        <v>39.402000000000001</v>
      </c>
      <c r="AC1315">
        <v>613.9</v>
      </c>
      <c r="AD1315">
        <v>51.55</v>
      </c>
      <c r="AF1315" s="1">
        <v>42041</v>
      </c>
      <c r="AG1315">
        <v>3.5472999999999999</v>
      </c>
    </row>
    <row r="1316" spans="2:33" x14ac:dyDescent="0.2">
      <c r="B1316" s="1">
        <v>37050</v>
      </c>
      <c r="C1316">
        <v>0.84814999999999996</v>
      </c>
      <c r="D1316">
        <v>120.765</v>
      </c>
      <c r="E1316">
        <v>1.3804000000000001</v>
      </c>
      <c r="G1316">
        <v>1.7965</v>
      </c>
      <c r="H1316">
        <v>1.5206999999999999</v>
      </c>
      <c r="I1316">
        <v>0.52344999999999997</v>
      </c>
      <c r="J1316">
        <v>0.41865000000000002</v>
      </c>
      <c r="K1316">
        <v>7.79915</v>
      </c>
      <c r="L1316">
        <v>1.8089999999999999</v>
      </c>
      <c r="M1316">
        <v>46.975000000000001</v>
      </c>
      <c r="N1316">
        <v>1285.5</v>
      </c>
      <c r="O1316">
        <v>10.968999999999999</v>
      </c>
      <c r="P1316">
        <v>9.0670000000000002</v>
      </c>
      <c r="Q1316">
        <v>9.3584999999999994</v>
      </c>
      <c r="R1316">
        <v>34.075000000000003</v>
      </c>
      <c r="S1316">
        <v>2.3635000000000002</v>
      </c>
      <c r="T1316">
        <v>8.0738000000000003</v>
      </c>
      <c r="U1316">
        <v>3.9824999999999999</v>
      </c>
      <c r="V1316">
        <v>8.7904999999999998</v>
      </c>
      <c r="W1316">
        <v>11212.5</v>
      </c>
      <c r="X1316">
        <v>1.1599999999999999</v>
      </c>
      <c r="Y1316">
        <v>45.11</v>
      </c>
      <c r="Z1316">
        <v>4.1485000000000003</v>
      </c>
      <c r="AA1316">
        <v>295.47000000000003</v>
      </c>
      <c r="AB1316">
        <v>40.186</v>
      </c>
      <c r="AC1316">
        <v>607.45000000000005</v>
      </c>
      <c r="AD1316">
        <v>50.9</v>
      </c>
      <c r="AF1316" s="1">
        <v>42048</v>
      </c>
      <c r="AG1316">
        <v>3.5794999999999999</v>
      </c>
    </row>
    <row r="1317" spans="2:33" x14ac:dyDescent="0.2">
      <c r="B1317" s="1">
        <v>37043</v>
      </c>
      <c r="C1317">
        <v>0.84655000000000002</v>
      </c>
      <c r="D1317">
        <v>118.97499999999999</v>
      </c>
      <c r="E1317">
        <v>1.4149</v>
      </c>
      <c r="G1317">
        <v>1.7968500000000001</v>
      </c>
      <c r="H1317">
        <v>1.5317000000000001</v>
      </c>
      <c r="I1317">
        <v>0.50944999999999996</v>
      </c>
      <c r="J1317">
        <v>0.40934999999999999</v>
      </c>
      <c r="K1317">
        <v>7.7998000000000003</v>
      </c>
      <c r="L1317">
        <v>1.8125</v>
      </c>
      <c r="M1317">
        <v>47.024999999999999</v>
      </c>
      <c r="N1317">
        <v>1285.5</v>
      </c>
      <c r="O1317">
        <v>10.839</v>
      </c>
      <c r="P1317">
        <v>9.173</v>
      </c>
      <c r="Q1317">
        <v>9.4343000000000004</v>
      </c>
      <c r="R1317">
        <v>34.055</v>
      </c>
      <c r="S1317">
        <v>2.3875000000000002</v>
      </c>
      <c r="T1317">
        <v>8.0375999999999994</v>
      </c>
      <c r="U1317">
        <v>3.9874999999999998</v>
      </c>
      <c r="V1317">
        <v>8.8109000000000002</v>
      </c>
      <c r="W1317">
        <v>11450</v>
      </c>
      <c r="X1317">
        <v>1.155</v>
      </c>
      <c r="Y1317">
        <v>45.39</v>
      </c>
      <c r="Z1317">
        <v>4.1440000000000001</v>
      </c>
      <c r="AA1317">
        <v>300.02999999999997</v>
      </c>
      <c r="AB1317">
        <v>40.226500000000001</v>
      </c>
      <c r="AC1317">
        <v>613.20000000000005</v>
      </c>
      <c r="AD1317">
        <v>50.75</v>
      </c>
      <c r="AF1317" s="1">
        <v>42055</v>
      </c>
      <c r="AG1317">
        <v>3.6204999999999998</v>
      </c>
    </row>
    <row r="1318" spans="2:33" x14ac:dyDescent="0.2">
      <c r="B1318" s="1">
        <v>37036</v>
      </c>
      <c r="C1318">
        <v>0.85680000000000001</v>
      </c>
      <c r="D1318">
        <v>120.71</v>
      </c>
      <c r="E1318">
        <v>1.42075</v>
      </c>
      <c r="G1318">
        <v>1.7808999999999999</v>
      </c>
      <c r="H1318">
        <v>1.5457000000000001</v>
      </c>
      <c r="I1318">
        <v>0.51905000000000001</v>
      </c>
      <c r="J1318">
        <v>0.42415000000000003</v>
      </c>
      <c r="K1318">
        <v>7.7998000000000003</v>
      </c>
      <c r="L1318">
        <v>1.8095000000000001</v>
      </c>
      <c r="M1318">
        <v>46.975000000000001</v>
      </c>
      <c r="N1318">
        <v>1287.5</v>
      </c>
      <c r="O1318">
        <v>10.579700000000001</v>
      </c>
      <c r="P1318">
        <v>9.1069999999999993</v>
      </c>
      <c r="Q1318">
        <v>9.2149000000000001</v>
      </c>
      <c r="R1318">
        <v>33.505000000000003</v>
      </c>
      <c r="S1318">
        <v>2.3704999999999998</v>
      </c>
      <c r="T1318">
        <v>7.9074999999999998</v>
      </c>
      <c r="U1318">
        <v>4.03</v>
      </c>
      <c r="V1318">
        <v>8.7051999999999996</v>
      </c>
      <c r="W1318">
        <v>11455</v>
      </c>
      <c r="X1318">
        <v>1.11395</v>
      </c>
      <c r="Y1318">
        <v>45.545000000000002</v>
      </c>
      <c r="Z1318">
        <v>4.1340000000000003</v>
      </c>
      <c r="AA1318">
        <v>297.41000000000003</v>
      </c>
      <c r="AB1318">
        <v>40.01</v>
      </c>
      <c r="AC1318">
        <v>606.20000000000005</v>
      </c>
      <c r="AD1318">
        <v>50.5</v>
      </c>
      <c r="AF1318" s="1">
        <v>42062</v>
      </c>
      <c r="AG1318">
        <v>3.6042000000000001</v>
      </c>
    </row>
    <row r="1319" spans="2:33" x14ac:dyDescent="0.2">
      <c r="B1319" s="1">
        <v>37029</v>
      </c>
      <c r="C1319">
        <v>0.87649999999999995</v>
      </c>
      <c r="D1319">
        <v>123.735</v>
      </c>
      <c r="E1319">
        <v>1.4293499999999999</v>
      </c>
      <c r="G1319">
        <v>1.75</v>
      </c>
      <c r="H1319">
        <v>1.5341</v>
      </c>
      <c r="I1319">
        <v>0.52454999999999996</v>
      </c>
      <c r="J1319">
        <v>0.4264</v>
      </c>
      <c r="K1319">
        <v>7.7999000000000001</v>
      </c>
      <c r="L1319">
        <v>1.81</v>
      </c>
      <c r="M1319">
        <v>46.954999999999998</v>
      </c>
      <c r="N1319">
        <v>1303.5</v>
      </c>
      <c r="O1319">
        <v>10.263</v>
      </c>
      <c r="P1319">
        <v>8.9640000000000004</v>
      </c>
      <c r="Q1319">
        <v>9.0588999999999995</v>
      </c>
      <c r="R1319">
        <v>32.975000000000001</v>
      </c>
      <c r="S1319">
        <v>2.298</v>
      </c>
      <c r="T1319">
        <v>7.9421999999999997</v>
      </c>
      <c r="U1319">
        <v>3.9809999999999999</v>
      </c>
      <c r="V1319">
        <v>8.5114999999999998</v>
      </c>
      <c r="W1319">
        <v>11375</v>
      </c>
      <c r="X1319">
        <v>1.1092500000000001</v>
      </c>
      <c r="Y1319">
        <v>45.484999999999999</v>
      </c>
      <c r="Z1319">
        <v>4.1429999999999998</v>
      </c>
      <c r="AA1319">
        <v>294.27499999999998</v>
      </c>
      <c r="AB1319">
        <v>39.216000000000001</v>
      </c>
      <c r="AC1319">
        <v>606.54999999999995</v>
      </c>
      <c r="AD1319">
        <v>50.35</v>
      </c>
      <c r="AF1319" s="1">
        <v>42069</v>
      </c>
      <c r="AG1319">
        <v>3.653</v>
      </c>
    </row>
    <row r="1320" spans="2:33" x14ac:dyDescent="0.2">
      <c r="B1320" s="1">
        <v>37022</v>
      </c>
      <c r="C1320">
        <v>0.87585000000000002</v>
      </c>
      <c r="D1320">
        <v>122.27</v>
      </c>
      <c r="E1320">
        <v>1.4197</v>
      </c>
      <c r="G1320">
        <v>1.7506999999999999</v>
      </c>
      <c r="H1320">
        <v>1.5447</v>
      </c>
      <c r="I1320">
        <v>0.52115</v>
      </c>
      <c r="J1320">
        <v>0.42194999999999999</v>
      </c>
      <c r="K1320">
        <v>7.7998000000000003</v>
      </c>
      <c r="L1320">
        <v>1.8126</v>
      </c>
      <c r="M1320">
        <v>46.875</v>
      </c>
      <c r="N1320">
        <v>1301</v>
      </c>
      <c r="O1320">
        <v>10.259</v>
      </c>
      <c r="P1320">
        <v>9.2230000000000008</v>
      </c>
      <c r="Q1320">
        <v>9.1632999999999996</v>
      </c>
      <c r="R1320">
        <v>32.875</v>
      </c>
      <c r="S1320">
        <v>2.2839999999999998</v>
      </c>
      <c r="T1320">
        <v>7.9687000000000001</v>
      </c>
      <c r="U1320">
        <v>3.9965000000000002</v>
      </c>
      <c r="V1320">
        <v>8.5190000000000001</v>
      </c>
      <c r="W1320">
        <v>11270</v>
      </c>
      <c r="X1320">
        <v>1.1519999999999999</v>
      </c>
      <c r="Y1320">
        <v>45.494999999999997</v>
      </c>
      <c r="Z1320">
        <v>4.1470000000000002</v>
      </c>
      <c r="AA1320">
        <v>293.83999999999997</v>
      </c>
      <c r="AB1320">
        <v>39.216999999999999</v>
      </c>
      <c r="AC1320">
        <v>602.95000000000005</v>
      </c>
      <c r="AD1320">
        <v>50.3</v>
      </c>
      <c r="AF1320" s="1">
        <v>42076</v>
      </c>
      <c r="AG1320">
        <v>3.6855000000000002</v>
      </c>
    </row>
    <row r="1321" spans="2:33" x14ac:dyDescent="0.2">
      <c r="B1321" s="1">
        <v>37015</v>
      </c>
      <c r="C1321">
        <v>0.89505000000000001</v>
      </c>
      <c r="D1321">
        <v>121.03</v>
      </c>
      <c r="E1321">
        <v>1.4373</v>
      </c>
      <c r="G1321">
        <v>1.72695</v>
      </c>
      <c r="H1321">
        <v>1.53325</v>
      </c>
      <c r="I1321">
        <v>0.51944999999999997</v>
      </c>
      <c r="J1321">
        <v>0.42244999999999999</v>
      </c>
      <c r="K1321">
        <v>7.7995000000000001</v>
      </c>
      <c r="L1321">
        <v>1.823</v>
      </c>
      <c r="M1321">
        <v>46.825000000000003</v>
      </c>
      <c r="N1321">
        <v>1298</v>
      </c>
      <c r="O1321">
        <v>10.1837</v>
      </c>
      <c r="P1321">
        <v>9.2620000000000005</v>
      </c>
      <c r="Q1321">
        <v>9.0406999999999993</v>
      </c>
      <c r="R1321">
        <v>32.884999999999998</v>
      </c>
      <c r="S1321">
        <v>2.2164999999999999</v>
      </c>
      <c r="T1321">
        <v>8.0474999999999994</v>
      </c>
      <c r="U1321">
        <v>3.9355000000000002</v>
      </c>
      <c r="V1321">
        <v>8.3393999999999995</v>
      </c>
      <c r="W1321">
        <v>10950</v>
      </c>
      <c r="X1321">
        <v>1.1355</v>
      </c>
      <c r="Y1321">
        <v>45.66</v>
      </c>
      <c r="Z1321">
        <v>4.1509999999999998</v>
      </c>
      <c r="AA1321">
        <v>291.79500000000002</v>
      </c>
      <c r="AB1321">
        <v>38.719000000000001</v>
      </c>
      <c r="AC1321">
        <v>600.9</v>
      </c>
      <c r="AD1321">
        <v>50.45</v>
      </c>
      <c r="AF1321" s="1">
        <v>42083</v>
      </c>
      <c r="AG1321">
        <v>3.7263000000000002</v>
      </c>
    </row>
    <row r="1322" spans="2:33" x14ac:dyDescent="0.2">
      <c r="B1322" s="1">
        <v>37008</v>
      </c>
      <c r="C1322">
        <v>0.89275000000000004</v>
      </c>
      <c r="D1322">
        <v>123.77500000000001</v>
      </c>
      <c r="E1322">
        <v>1.43665</v>
      </c>
      <c r="G1322">
        <v>1.7206999999999999</v>
      </c>
      <c r="H1322">
        <v>1.5399</v>
      </c>
      <c r="I1322">
        <v>0.50934999999999997</v>
      </c>
      <c r="J1322">
        <v>0.41184999999999999</v>
      </c>
      <c r="K1322">
        <v>7.7991999999999999</v>
      </c>
      <c r="L1322">
        <v>1.819</v>
      </c>
      <c r="M1322">
        <v>46.85</v>
      </c>
      <c r="N1322">
        <v>1327.5</v>
      </c>
      <c r="O1322">
        <v>10.1797</v>
      </c>
      <c r="P1322">
        <v>9.3149999999999995</v>
      </c>
      <c r="Q1322">
        <v>9.1058000000000003</v>
      </c>
      <c r="R1322">
        <v>32.924999999999997</v>
      </c>
      <c r="S1322">
        <v>2.2235</v>
      </c>
      <c r="T1322">
        <v>7.9744999999999999</v>
      </c>
      <c r="U1322">
        <v>3.9775</v>
      </c>
      <c r="V1322">
        <v>8.3633000000000006</v>
      </c>
      <c r="W1322">
        <v>11850</v>
      </c>
      <c r="X1322">
        <v>1.1274999999999999</v>
      </c>
      <c r="Y1322">
        <v>45.700499999999998</v>
      </c>
      <c r="Z1322">
        <v>4.1529999999999996</v>
      </c>
      <c r="AA1322">
        <v>299.47000000000003</v>
      </c>
      <c r="AB1322">
        <v>38.676000000000002</v>
      </c>
      <c r="AC1322">
        <v>599.65</v>
      </c>
      <c r="AD1322">
        <v>50.87</v>
      </c>
      <c r="AF1322" s="1">
        <v>42090</v>
      </c>
      <c r="AG1322">
        <v>3.6842000000000001</v>
      </c>
    </row>
    <row r="1323" spans="2:33" x14ac:dyDescent="0.2">
      <c r="B1323" s="1">
        <v>37001</v>
      </c>
      <c r="C1323">
        <v>0.89924999999999999</v>
      </c>
      <c r="D1323">
        <v>122.71</v>
      </c>
      <c r="E1323">
        <v>1.44095</v>
      </c>
      <c r="G1323">
        <v>1.6984999999999999</v>
      </c>
      <c r="H1323">
        <v>1.5452999999999999</v>
      </c>
      <c r="I1323">
        <v>0.51834999999999998</v>
      </c>
      <c r="J1323">
        <v>0.41454999999999997</v>
      </c>
      <c r="K1323">
        <v>7.7994000000000003</v>
      </c>
      <c r="L1323">
        <v>1.8134999999999999</v>
      </c>
      <c r="M1323">
        <v>46.825000000000003</v>
      </c>
      <c r="N1323">
        <v>1298.2</v>
      </c>
      <c r="O1323">
        <v>10.101000000000001</v>
      </c>
      <c r="P1323">
        <v>9.3614999999999995</v>
      </c>
      <c r="Q1323">
        <v>9.0314999999999994</v>
      </c>
      <c r="R1323">
        <v>32.884999999999998</v>
      </c>
      <c r="S1323">
        <v>2.2240000000000002</v>
      </c>
      <c r="T1323">
        <v>8.1590000000000007</v>
      </c>
      <c r="U1323">
        <v>4.0049999999999999</v>
      </c>
      <c r="V1323">
        <v>8.2870000000000008</v>
      </c>
      <c r="W1323">
        <v>11775</v>
      </c>
      <c r="X1323">
        <v>1.2404999999999999</v>
      </c>
      <c r="Y1323">
        <v>45.685000000000002</v>
      </c>
      <c r="Z1323">
        <v>4.1559999999999997</v>
      </c>
      <c r="AA1323">
        <v>296.70999999999998</v>
      </c>
      <c r="AB1323">
        <v>38.298999999999999</v>
      </c>
      <c r="AC1323">
        <v>602.65</v>
      </c>
      <c r="AD1323">
        <v>50.25</v>
      </c>
      <c r="AF1323" s="1">
        <v>42097</v>
      </c>
      <c r="AG1323">
        <v>3.67</v>
      </c>
    </row>
    <row r="1324" spans="2:33" x14ac:dyDescent="0.2">
      <c r="B1324" s="1">
        <v>36994</v>
      </c>
      <c r="C1324">
        <v>0.88995000000000002</v>
      </c>
      <c r="D1324">
        <v>124.13500000000001</v>
      </c>
      <c r="E1324">
        <v>1.4371499999999999</v>
      </c>
      <c r="G1324">
        <v>1.7102999999999999</v>
      </c>
      <c r="H1324">
        <v>1.5623</v>
      </c>
      <c r="I1324">
        <v>0.50844999999999996</v>
      </c>
      <c r="J1324">
        <v>0.40865000000000001</v>
      </c>
      <c r="K1324">
        <v>7.7992999999999997</v>
      </c>
      <c r="L1324">
        <v>1.8035000000000001</v>
      </c>
      <c r="M1324">
        <v>46.85</v>
      </c>
      <c r="N1324">
        <v>1323.5</v>
      </c>
      <c r="O1324">
        <v>10.154999999999999</v>
      </c>
      <c r="P1324">
        <v>9.3000000000000007</v>
      </c>
      <c r="Q1324">
        <v>9.0943500000000004</v>
      </c>
      <c r="R1324">
        <v>32.924999999999997</v>
      </c>
      <c r="S1324">
        <v>2.1545000000000001</v>
      </c>
      <c r="T1324">
        <v>8.0202500000000008</v>
      </c>
      <c r="U1324">
        <v>4.0149999999999997</v>
      </c>
      <c r="V1324">
        <v>8.4079999999999995</v>
      </c>
      <c r="W1324">
        <v>10612.5</v>
      </c>
      <c r="X1324">
        <v>1.1399999999999999</v>
      </c>
      <c r="Y1324">
        <v>45.42</v>
      </c>
      <c r="Z1324">
        <v>4.1639999999999997</v>
      </c>
      <c r="AA1324">
        <v>300.05</v>
      </c>
      <c r="AB1324">
        <v>38.752000000000002</v>
      </c>
      <c r="AC1324">
        <v>597.75</v>
      </c>
      <c r="AD1324">
        <v>49.9</v>
      </c>
      <c r="AF1324" s="1">
        <v>42104</v>
      </c>
      <c r="AG1324">
        <v>3.6669999999999998</v>
      </c>
    </row>
    <row r="1325" spans="2:33" x14ac:dyDescent="0.2">
      <c r="B1325" s="1">
        <v>36987</v>
      </c>
      <c r="C1325">
        <v>0.90215000000000001</v>
      </c>
      <c r="D1325">
        <v>123.86499999999999</v>
      </c>
      <c r="E1325">
        <v>1.4393</v>
      </c>
      <c r="G1325">
        <v>1.6968000000000001</v>
      </c>
      <c r="H1325">
        <v>1.5669999999999999</v>
      </c>
      <c r="I1325">
        <v>0.49654999999999999</v>
      </c>
      <c r="J1325">
        <v>0.40565000000000001</v>
      </c>
      <c r="K1325">
        <v>7.7984</v>
      </c>
      <c r="L1325">
        <v>1.8132999999999999</v>
      </c>
      <c r="M1325">
        <v>46.55</v>
      </c>
      <c r="N1325">
        <v>1341.5</v>
      </c>
      <c r="O1325">
        <v>10.109500000000001</v>
      </c>
      <c r="P1325">
        <v>9.4060000000000006</v>
      </c>
      <c r="Q1325">
        <v>9.0314999999999994</v>
      </c>
      <c r="R1325">
        <v>32.924999999999997</v>
      </c>
      <c r="S1325">
        <v>2.1524999999999999</v>
      </c>
      <c r="T1325">
        <v>8.0782000000000007</v>
      </c>
      <c r="U1325">
        <v>4.0145</v>
      </c>
      <c r="V1325">
        <v>8.2739999999999991</v>
      </c>
      <c r="W1325">
        <v>10845</v>
      </c>
      <c r="X1325">
        <v>1.2</v>
      </c>
      <c r="Y1325">
        <v>45.494999999999997</v>
      </c>
      <c r="Z1325">
        <v>4.1859999999999999</v>
      </c>
      <c r="AA1325">
        <v>295.79500000000002</v>
      </c>
      <c r="AB1325">
        <v>38.335999999999999</v>
      </c>
      <c r="AC1325">
        <v>594.75</v>
      </c>
      <c r="AD1325">
        <v>50.15</v>
      </c>
      <c r="AF1325" s="1">
        <v>42111</v>
      </c>
      <c r="AG1325">
        <v>3.625</v>
      </c>
    </row>
    <row r="1326" spans="2:33" x14ac:dyDescent="0.2">
      <c r="B1326" s="1">
        <v>36980</v>
      </c>
      <c r="C1326">
        <v>0.88375000000000004</v>
      </c>
      <c r="D1326">
        <v>125.425</v>
      </c>
      <c r="E1326">
        <v>1.4215</v>
      </c>
      <c r="G1326">
        <v>1.722</v>
      </c>
      <c r="H1326">
        <v>1.5746</v>
      </c>
      <c r="I1326">
        <v>0.48665000000000003</v>
      </c>
      <c r="J1326">
        <v>0.40529999999999999</v>
      </c>
      <c r="K1326">
        <v>7.7992499999999998</v>
      </c>
      <c r="L1326">
        <v>1.8055000000000001</v>
      </c>
      <c r="M1326">
        <v>46.65</v>
      </c>
      <c r="N1326">
        <v>1328</v>
      </c>
      <c r="O1326">
        <v>10.315</v>
      </c>
      <c r="P1326">
        <v>9.4949999999999992</v>
      </c>
      <c r="Q1326">
        <v>9.1134000000000004</v>
      </c>
      <c r="R1326">
        <v>32.835000000000001</v>
      </c>
      <c r="S1326">
        <v>2.1675</v>
      </c>
      <c r="T1326">
        <v>8.0100499999999997</v>
      </c>
      <c r="U1326">
        <v>4.0884999999999998</v>
      </c>
      <c r="V1326">
        <v>8.4495000000000005</v>
      </c>
      <c r="W1326">
        <v>10425</v>
      </c>
      <c r="X1326">
        <v>1.0449999999999999</v>
      </c>
      <c r="Y1326">
        <v>44.994999999999997</v>
      </c>
      <c r="Z1326">
        <v>4.202</v>
      </c>
      <c r="AA1326">
        <v>301.70999999999998</v>
      </c>
      <c r="AB1326">
        <v>39.137999999999998</v>
      </c>
      <c r="AC1326">
        <v>594.85</v>
      </c>
      <c r="AD1326">
        <v>49.424999999999997</v>
      </c>
      <c r="AF1326" s="1">
        <v>42118</v>
      </c>
      <c r="AG1326">
        <v>3.581</v>
      </c>
    </row>
    <row r="1327" spans="2:33" x14ac:dyDescent="0.2">
      <c r="B1327" s="1">
        <v>36973</v>
      </c>
      <c r="C1327">
        <v>0.89339999999999997</v>
      </c>
      <c r="D1327">
        <v>122.655</v>
      </c>
      <c r="E1327">
        <v>1.4294500000000001</v>
      </c>
      <c r="G1327">
        <v>1.7141</v>
      </c>
      <c r="H1327">
        <v>1.5676000000000001</v>
      </c>
      <c r="I1327">
        <v>0.49604999999999999</v>
      </c>
      <c r="J1327">
        <v>0.41670000000000001</v>
      </c>
      <c r="K1327">
        <v>7.7998000000000003</v>
      </c>
      <c r="L1327">
        <v>1.7845</v>
      </c>
      <c r="M1327">
        <v>46.7</v>
      </c>
      <c r="N1327">
        <v>1307.5</v>
      </c>
      <c r="O1327">
        <v>10.265000000000001</v>
      </c>
      <c r="P1327">
        <v>9.641</v>
      </c>
      <c r="Q1327">
        <v>9.0625</v>
      </c>
      <c r="R1327">
        <v>32.774999999999999</v>
      </c>
      <c r="S1327">
        <v>2.1745000000000001</v>
      </c>
      <c r="T1327">
        <v>7.97485</v>
      </c>
      <c r="U1327">
        <v>4.1224999999999996</v>
      </c>
      <c r="V1327">
        <v>8.3555499999999991</v>
      </c>
      <c r="W1327">
        <v>10395</v>
      </c>
      <c r="X1327">
        <v>0.98450000000000004</v>
      </c>
      <c r="Y1327">
        <v>44.195</v>
      </c>
      <c r="Z1327">
        <v>4.2069999999999999</v>
      </c>
      <c r="AA1327">
        <v>298.375</v>
      </c>
      <c r="AB1327">
        <v>38.564</v>
      </c>
      <c r="AC1327">
        <v>595.79999999999995</v>
      </c>
      <c r="AD1327">
        <v>49.15</v>
      </c>
      <c r="AF1327" s="1">
        <v>42125</v>
      </c>
      <c r="AG1327">
        <v>3.5615000000000001</v>
      </c>
    </row>
    <row r="1328" spans="2:33" x14ac:dyDescent="0.2">
      <c r="B1328" s="1">
        <v>36966</v>
      </c>
      <c r="C1328">
        <v>0.89685000000000004</v>
      </c>
      <c r="D1328">
        <v>122.88500000000001</v>
      </c>
      <c r="E1328">
        <v>1.43</v>
      </c>
      <c r="G1328">
        <v>1.712</v>
      </c>
      <c r="H1328">
        <v>1.5681</v>
      </c>
      <c r="I1328">
        <v>0.49354999999999999</v>
      </c>
      <c r="J1328">
        <v>0.41335</v>
      </c>
      <c r="K1328">
        <v>7.8000499999999997</v>
      </c>
      <c r="L1328">
        <v>1.7773000000000001</v>
      </c>
      <c r="M1328">
        <v>46.674999999999997</v>
      </c>
      <c r="N1328">
        <v>1292.5</v>
      </c>
      <c r="O1328">
        <v>10.207000000000001</v>
      </c>
      <c r="P1328">
        <v>9.6434999999999995</v>
      </c>
      <c r="Q1328">
        <v>9.1005000000000003</v>
      </c>
      <c r="R1328">
        <v>32.674999999999997</v>
      </c>
      <c r="S1328">
        <v>2.1360000000000001</v>
      </c>
      <c r="T1328">
        <v>7.93</v>
      </c>
      <c r="U1328">
        <v>4.1494999999999997</v>
      </c>
      <c r="V1328">
        <v>8.3245000000000005</v>
      </c>
      <c r="W1328">
        <v>10325</v>
      </c>
      <c r="X1328">
        <v>1.0049999999999999</v>
      </c>
      <c r="Y1328">
        <v>44.005000000000003</v>
      </c>
      <c r="Z1328">
        <v>4.1829999999999998</v>
      </c>
      <c r="AA1328">
        <v>296.77999999999997</v>
      </c>
      <c r="AB1328">
        <v>38.548999999999999</v>
      </c>
      <c r="AC1328">
        <v>592.4</v>
      </c>
      <c r="AD1328">
        <v>48.55</v>
      </c>
      <c r="AF1328" s="1">
        <v>42132</v>
      </c>
      <c r="AG1328">
        <v>3.5968</v>
      </c>
    </row>
    <row r="1329" spans="2:33" x14ac:dyDescent="0.2">
      <c r="B1329" s="1">
        <v>36959</v>
      </c>
      <c r="C1329">
        <v>0.93145</v>
      </c>
      <c r="D1329">
        <v>119.645</v>
      </c>
      <c r="E1329">
        <v>1.4679</v>
      </c>
      <c r="G1329">
        <v>1.6558999999999999</v>
      </c>
      <c r="H1329">
        <v>1.5486</v>
      </c>
      <c r="I1329">
        <v>0.50965000000000005</v>
      </c>
      <c r="J1329">
        <v>0.42104999999999998</v>
      </c>
      <c r="K1329">
        <v>7.7999000000000001</v>
      </c>
      <c r="L1329">
        <v>1.7562</v>
      </c>
      <c r="M1329">
        <v>46.56</v>
      </c>
      <c r="N1329">
        <v>1268.5</v>
      </c>
      <c r="O1329">
        <v>9.74</v>
      </c>
      <c r="P1329">
        <v>9.6720000000000006</v>
      </c>
      <c r="Q1329">
        <v>8.7995000000000001</v>
      </c>
      <c r="R1329">
        <v>32.375</v>
      </c>
      <c r="S1329">
        <v>2.0550000000000002</v>
      </c>
      <c r="T1329">
        <v>7.7525000000000004</v>
      </c>
      <c r="U1329">
        <v>3.9674999999999998</v>
      </c>
      <c r="V1329">
        <v>8.0105000000000004</v>
      </c>
      <c r="W1329">
        <v>10150</v>
      </c>
      <c r="X1329">
        <v>0.9</v>
      </c>
      <c r="Y1329">
        <v>43.564999999999998</v>
      </c>
      <c r="Z1329">
        <v>4.125</v>
      </c>
      <c r="AA1329">
        <v>285.58</v>
      </c>
      <c r="AB1329">
        <v>37.209000000000003</v>
      </c>
      <c r="AC1329">
        <v>592.75</v>
      </c>
      <c r="AD1329">
        <v>47.95</v>
      </c>
      <c r="AF1329" s="1">
        <v>42139</v>
      </c>
      <c r="AG1329">
        <v>3.5640000000000001</v>
      </c>
    </row>
    <row r="1330" spans="2:33" x14ac:dyDescent="0.2">
      <c r="B1330" s="1">
        <v>36952</v>
      </c>
      <c r="C1330">
        <v>0.93545</v>
      </c>
      <c r="D1330">
        <v>119.075</v>
      </c>
      <c r="E1330">
        <v>1.4742999999999999</v>
      </c>
      <c r="G1330">
        <v>1.6443000000000001</v>
      </c>
      <c r="H1330">
        <v>1.5479000000000001</v>
      </c>
      <c r="I1330">
        <v>0.52785000000000004</v>
      </c>
      <c r="J1330">
        <v>0.43645</v>
      </c>
      <c r="K1330">
        <v>7.8000999999999996</v>
      </c>
      <c r="L1330">
        <v>1.7498</v>
      </c>
      <c r="M1330">
        <v>46.56</v>
      </c>
      <c r="N1330">
        <v>1268.5</v>
      </c>
      <c r="O1330">
        <v>9.6620000000000008</v>
      </c>
      <c r="P1330">
        <v>9.6745000000000001</v>
      </c>
      <c r="Q1330">
        <v>8.8024500000000003</v>
      </c>
      <c r="R1330">
        <v>32.375</v>
      </c>
      <c r="S1330">
        <v>2.0335000000000001</v>
      </c>
      <c r="T1330">
        <v>7.7433500000000004</v>
      </c>
      <c r="U1330">
        <v>3.9874999999999998</v>
      </c>
      <c r="V1330">
        <v>7.97865</v>
      </c>
      <c r="W1330">
        <v>9850</v>
      </c>
      <c r="X1330">
        <v>0.92</v>
      </c>
      <c r="Y1330">
        <v>43.375</v>
      </c>
      <c r="Z1330">
        <v>4.1153000000000004</v>
      </c>
      <c r="AA1330">
        <v>284.70499999999998</v>
      </c>
      <c r="AB1330">
        <v>37.277999999999999</v>
      </c>
      <c r="AC1330">
        <v>579.25</v>
      </c>
      <c r="AD1330">
        <v>48.35</v>
      </c>
      <c r="AF1330" s="1">
        <v>42146</v>
      </c>
      <c r="AG1330">
        <v>3.5851999999999999</v>
      </c>
    </row>
    <row r="1331" spans="2:33" x14ac:dyDescent="0.2">
      <c r="B1331" s="1">
        <v>36945</v>
      </c>
      <c r="C1331">
        <v>0.90834999999999999</v>
      </c>
      <c r="D1331">
        <v>116.38500000000001</v>
      </c>
      <c r="E1331">
        <v>1.4490000000000001</v>
      </c>
      <c r="G1331">
        <v>1.6889000000000001</v>
      </c>
      <c r="H1331">
        <v>1.53745</v>
      </c>
      <c r="I1331">
        <v>0.52234999999999998</v>
      </c>
      <c r="J1331">
        <v>0.43070000000000003</v>
      </c>
      <c r="K1331">
        <v>7.8</v>
      </c>
      <c r="L1331">
        <v>1.7444999999999999</v>
      </c>
      <c r="M1331">
        <v>46.6</v>
      </c>
      <c r="N1331">
        <v>1248.5</v>
      </c>
      <c r="O1331">
        <v>9.9830000000000005</v>
      </c>
      <c r="P1331">
        <v>9.7230000000000008</v>
      </c>
      <c r="Q1331">
        <v>9.0737000000000005</v>
      </c>
      <c r="R1331">
        <v>32.354999999999997</v>
      </c>
      <c r="S1331">
        <v>2.0419999999999998</v>
      </c>
      <c r="T1331">
        <v>7.8650000000000002</v>
      </c>
      <c r="U1331">
        <v>4.1325000000000003</v>
      </c>
      <c r="V1331">
        <v>8.2159999999999993</v>
      </c>
      <c r="W1331">
        <v>9685</v>
      </c>
      <c r="X1331">
        <v>1.0004999999999999</v>
      </c>
      <c r="Y1331">
        <v>43.04</v>
      </c>
      <c r="Z1331">
        <v>4.1340000000000003</v>
      </c>
      <c r="AA1331">
        <v>293.10000000000002</v>
      </c>
      <c r="AB1331">
        <v>38.1</v>
      </c>
      <c r="AC1331">
        <v>571.15</v>
      </c>
      <c r="AD1331">
        <v>48.25</v>
      </c>
      <c r="AF1331" s="1">
        <v>42153</v>
      </c>
      <c r="AG1331">
        <v>3.6675</v>
      </c>
    </row>
    <row r="1332" spans="2:33" x14ac:dyDescent="0.2">
      <c r="B1332" s="1">
        <v>36938</v>
      </c>
      <c r="C1332">
        <v>0.91590000000000005</v>
      </c>
      <c r="D1332">
        <v>115.47</v>
      </c>
      <c r="E1332">
        <v>1.4514499999999999</v>
      </c>
      <c r="G1332">
        <v>1.6797</v>
      </c>
      <c r="H1332">
        <v>1.5348999999999999</v>
      </c>
      <c r="I1332">
        <v>0.53125</v>
      </c>
      <c r="J1332">
        <v>0.43014999999999998</v>
      </c>
      <c r="K1332">
        <v>7.7994500000000002</v>
      </c>
      <c r="L1332">
        <v>1.7390000000000001</v>
      </c>
      <c r="M1332">
        <v>46.57</v>
      </c>
      <c r="N1332">
        <v>1241.5</v>
      </c>
      <c r="O1332">
        <v>9.7829999999999995</v>
      </c>
      <c r="P1332">
        <v>9.7119999999999997</v>
      </c>
      <c r="Q1332">
        <v>8.9435000000000002</v>
      </c>
      <c r="R1332">
        <v>32.265000000000001</v>
      </c>
      <c r="S1332">
        <v>1.9970000000000001</v>
      </c>
      <c r="T1332">
        <v>7.851</v>
      </c>
      <c r="U1332">
        <v>4.0824999999999996</v>
      </c>
      <c r="V1332">
        <v>8.1512499999999992</v>
      </c>
      <c r="W1332">
        <v>9605</v>
      </c>
      <c r="X1332">
        <v>0.68553500000000001</v>
      </c>
      <c r="Y1332">
        <v>42.5</v>
      </c>
      <c r="Z1332">
        <v>4.1079999999999997</v>
      </c>
      <c r="AA1332">
        <v>290.08499999999998</v>
      </c>
      <c r="AB1332">
        <v>37.747</v>
      </c>
      <c r="AC1332">
        <v>563.65</v>
      </c>
      <c r="AD1332">
        <v>47.6</v>
      </c>
      <c r="AF1332" s="1">
        <v>42160</v>
      </c>
      <c r="AG1332">
        <v>3.718</v>
      </c>
    </row>
    <row r="1333" spans="2:33" x14ac:dyDescent="0.2">
      <c r="B1333" s="1">
        <v>36931</v>
      </c>
      <c r="C1333">
        <v>0.92269999999999996</v>
      </c>
      <c r="D1333">
        <v>117.345</v>
      </c>
      <c r="E1333">
        <v>1.4451000000000001</v>
      </c>
      <c r="G1333">
        <v>1.6629</v>
      </c>
      <c r="H1333">
        <v>1.5091000000000001</v>
      </c>
      <c r="I1333">
        <v>0.53795000000000004</v>
      </c>
      <c r="J1333">
        <v>0.43835000000000002</v>
      </c>
      <c r="K1333">
        <v>7.7995000000000001</v>
      </c>
      <c r="L1333">
        <v>1.7470000000000001</v>
      </c>
      <c r="M1333">
        <v>46.435000000000002</v>
      </c>
      <c r="N1333">
        <v>1265.55</v>
      </c>
      <c r="O1333">
        <v>9.6548999999999996</v>
      </c>
      <c r="P1333">
        <v>9.6820000000000004</v>
      </c>
      <c r="Q1333">
        <v>8.8678000000000008</v>
      </c>
      <c r="R1333">
        <v>32.28</v>
      </c>
      <c r="S1333">
        <v>1.992</v>
      </c>
      <c r="T1333">
        <v>7.93</v>
      </c>
      <c r="U1333">
        <v>4.1035000000000004</v>
      </c>
      <c r="V1333">
        <v>8.0838999999999999</v>
      </c>
      <c r="W1333">
        <v>9651</v>
      </c>
      <c r="X1333">
        <v>0.68217000000000005</v>
      </c>
      <c r="Y1333">
        <v>42.625</v>
      </c>
      <c r="Z1333">
        <v>4.1180000000000003</v>
      </c>
      <c r="AA1333">
        <v>289.255</v>
      </c>
      <c r="AB1333">
        <v>37.662999999999997</v>
      </c>
      <c r="AC1333">
        <v>559.95000000000005</v>
      </c>
      <c r="AD1333">
        <v>48.234999999999999</v>
      </c>
      <c r="AF1333" s="1">
        <v>42167</v>
      </c>
      <c r="AG1333">
        <v>3.7589999999999999</v>
      </c>
    </row>
    <row r="1334" spans="2:33" x14ac:dyDescent="0.2">
      <c r="B1334" s="1">
        <v>36924</v>
      </c>
      <c r="C1334">
        <v>0.93374999999999997</v>
      </c>
      <c r="D1334">
        <v>115.69499999999999</v>
      </c>
      <c r="E1334">
        <v>1.4686999999999999</v>
      </c>
      <c r="G1334">
        <v>1.6467000000000001</v>
      </c>
      <c r="H1334">
        <v>1.4942</v>
      </c>
      <c r="I1334">
        <v>0.55164999999999997</v>
      </c>
      <c r="J1334">
        <v>0.44414999999999999</v>
      </c>
      <c r="K1334">
        <v>7.7988</v>
      </c>
      <c r="L1334">
        <v>1.7386999999999999</v>
      </c>
      <c r="M1334">
        <v>46.45</v>
      </c>
      <c r="N1334">
        <v>1249.5</v>
      </c>
      <c r="O1334">
        <v>9.5335000000000001</v>
      </c>
      <c r="P1334">
        <v>9.75</v>
      </c>
      <c r="Q1334">
        <v>8.7811000000000003</v>
      </c>
      <c r="R1334">
        <v>32.314999999999998</v>
      </c>
      <c r="S1334">
        <v>1.9895</v>
      </c>
      <c r="T1334">
        <v>7.7874999999999996</v>
      </c>
      <c r="U1334">
        <v>4.03</v>
      </c>
      <c r="V1334">
        <v>7.9980000000000002</v>
      </c>
      <c r="W1334">
        <v>9540</v>
      </c>
      <c r="X1334">
        <v>0.67654999999999998</v>
      </c>
      <c r="Y1334">
        <v>42.274999999999999</v>
      </c>
      <c r="Z1334">
        <v>4.1449999999999996</v>
      </c>
      <c r="AA1334">
        <v>284.10500000000002</v>
      </c>
      <c r="AB1334">
        <v>37.250999999999998</v>
      </c>
      <c r="AC1334">
        <v>563.95000000000005</v>
      </c>
      <c r="AD1334">
        <v>49.15</v>
      </c>
      <c r="AF1334" s="1">
        <v>42174</v>
      </c>
      <c r="AG1334">
        <v>3.7444999999999999</v>
      </c>
    </row>
    <row r="1335" spans="2:33" x14ac:dyDescent="0.2">
      <c r="B1335" s="1">
        <v>36917</v>
      </c>
      <c r="C1335">
        <v>0.92190000000000005</v>
      </c>
      <c r="D1335">
        <v>116.94499999999999</v>
      </c>
      <c r="E1335">
        <v>1.4571000000000001</v>
      </c>
      <c r="G1335">
        <v>1.6577</v>
      </c>
      <c r="H1335">
        <v>1.5063</v>
      </c>
      <c r="I1335">
        <v>0.54325000000000001</v>
      </c>
      <c r="J1335">
        <v>0.43559999999999999</v>
      </c>
      <c r="K1335">
        <v>7.7996499999999997</v>
      </c>
      <c r="L1335">
        <v>1.7484999999999999</v>
      </c>
      <c r="M1335">
        <v>46.5</v>
      </c>
      <c r="N1335">
        <v>1280.5</v>
      </c>
      <c r="O1335">
        <v>9.6470000000000002</v>
      </c>
      <c r="P1335">
        <v>9.6920000000000002</v>
      </c>
      <c r="Q1335">
        <v>8.9091000000000005</v>
      </c>
      <c r="R1335">
        <v>32.575000000000003</v>
      </c>
      <c r="S1335">
        <v>1.976</v>
      </c>
      <c r="T1335">
        <v>7.8871500000000001</v>
      </c>
      <c r="U1335">
        <v>4.1440000000000001</v>
      </c>
      <c r="V1335">
        <v>8.1008499999999994</v>
      </c>
      <c r="W1335">
        <v>9450</v>
      </c>
      <c r="X1335">
        <v>0.67878000000000005</v>
      </c>
      <c r="Y1335">
        <v>42.975000000000001</v>
      </c>
      <c r="Z1335">
        <v>4.1360000000000001</v>
      </c>
      <c r="AA1335">
        <v>287.66000000000003</v>
      </c>
      <c r="AB1335">
        <v>37.779000000000003</v>
      </c>
      <c r="AC1335">
        <v>566.45000000000005</v>
      </c>
      <c r="AD1335">
        <v>49.65</v>
      </c>
      <c r="AF1335" s="1">
        <v>42181</v>
      </c>
      <c r="AG1335">
        <v>3.7675000000000001</v>
      </c>
    </row>
    <row r="1336" spans="2:33" x14ac:dyDescent="0.2">
      <c r="B1336" s="1">
        <v>36910</v>
      </c>
      <c r="C1336">
        <v>0.93615000000000004</v>
      </c>
      <c r="D1336">
        <v>117.47499999999999</v>
      </c>
      <c r="E1336">
        <v>1.4684999999999999</v>
      </c>
      <c r="G1336">
        <v>1.6335</v>
      </c>
      <c r="H1336">
        <v>1.5125</v>
      </c>
      <c r="I1336">
        <v>0.55715000000000003</v>
      </c>
      <c r="J1336">
        <v>0.44829999999999998</v>
      </c>
      <c r="K1336">
        <v>7.7993499999999996</v>
      </c>
      <c r="L1336">
        <v>1.7373000000000001</v>
      </c>
      <c r="M1336">
        <v>46.375</v>
      </c>
      <c r="N1336">
        <v>1276.5</v>
      </c>
      <c r="O1336">
        <v>9.4689999999999994</v>
      </c>
      <c r="P1336">
        <v>9.7850000000000001</v>
      </c>
      <c r="Q1336">
        <v>8.7791999999999994</v>
      </c>
      <c r="R1336">
        <v>32.575000000000003</v>
      </c>
      <c r="S1336">
        <v>1.9584999999999999</v>
      </c>
      <c r="T1336">
        <v>7.8922499999999998</v>
      </c>
      <c r="U1336">
        <v>4.1035000000000004</v>
      </c>
      <c r="V1336">
        <v>7.9721000000000002</v>
      </c>
      <c r="W1336">
        <v>9450</v>
      </c>
      <c r="X1336">
        <v>0.67296</v>
      </c>
      <c r="Y1336">
        <v>43.274999999999999</v>
      </c>
      <c r="Z1336">
        <v>4.1280000000000001</v>
      </c>
      <c r="AA1336">
        <v>283.17</v>
      </c>
      <c r="AB1336">
        <v>37.676000000000002</v>
      </c>
      <c r="AC1336">
        <v>570.35</v>
      </c>
      <c r="AD1336">
        <v>47.5</v>
      </c>
      <c r="AF1336" s="1">
        <v>42188</v>
      </c>
      <c r="AG1336">
        <v>3.7774999999999999</v>
      </c>
    </row>
    <row r="1337" spans="2:33" x14ac:dyDescent="0.2">
      <c r="B1337" s="1">
        <v>36903</v>
      </c>
      <c r="C1337">
        <v>0.94835000000000003</v>
      </c>
      <c r="D1337">
        <v>117.91500000000001</v>
      </c>
      <c r="E1337">
        <v>1.4783500000000001</v>
      </c>
      <c r="G1337">
        <v>1.6225000000000001</v>
      </c>
      <c r="H1337">
        <v>1.4979499999999999</v>
      </c>
      <c r="I1337">
        <v>0.55654999999999999</v>
      </c>
      <c r="J1337">
        <v>0.44645000000000001</v>
      </c>
      <c r="K1337">
        <v>7.7996999999999996</v>
      </c>
      <c r="L1337">
        <v>1.7327999999999999</v>
      </c>
      <c r="M1337">
        <v>46.575000000000003</v>
      </c>
      <c r="N1337">
        <v>1280.5</v>
      </c>
      <c r="O1337">
        <v>9.3450000000000006</v>
      </c>
      <c r="P1337">
        <v>9.8565000000000005</v>
      </c>
      <c r="Q1337">
        <v>8.6675000000000004</v>
      </c>
      <c r="R1337">
        <v>32.704999999999998</v>
      </c>
      <c r="S1337">
        <v>1.9570000000000001</v>
      </c>
      <c r="T1337">
        <v>7.8375000000000004</v>
      </c>
      <c r="U1337">
        <v>4.1074999999999999</v>
      </c>
      <c r="V1337">
        <v>7.8724999999999996</v>
      </c>
      <c r="W1337">
        <v>9610</v>
      </c>
      <c r="X1337">
        <v>0.66767500000000002</v>
      </c>
      <c r="Y1337">
        <v>43.58</v>
      </c>
      <c r="Z1337">
        <v>4.1124999999999998</v>
      </c>
      <c r="AA1337">
        <v>279.38</v>
      </c>
      <c r="AB1337">
        <v>37.203000000000003</v>
      </c>
      <c r="AC1337">
        <v>573.25</v>
      </c>
      <c r="AD1337">
        <v>51.5</v>
      </c>
      <c r="AF1337" s="1">
        <v>42195</v>
      </c>
      <c r="AG1337">
        <v>3.7938000000000001</v>
      </c>
    </row>
    <row r="1338" spans="2:33" x14ac:dyDescent="0.2">
      <c r="B1338" s="1">
        <v>36896</v>
      </c>
      <c r="C1338">
        <v>0.95165</v>
      </c>
      <c r="D1338">
        <v>116.11</v>
      </c>
      <c r="E1338">
        <v>1.49495</v>
      </c>
      <c r="G1338">
        <v>1.6039000000000001</v>
      </c>
      <c r="H1338">
        <v>1.5022</v>
      </c>
      <c r="I1338">
        <v>0.57015000000000005</v>
      </c>
      <c r="J1338">
        <v>0.45195000000000002</v>
      </c>
      <c r="K1338">
        <v>7.7992999999999997</v>
      </c>
      <c r="L1338">
        <v>1.7310000000000001</v>
      </c>
      <c r="M1338">
        <v>46.75</v>
      </c>
      <c r="N1338">
        <v>1260.5</v>
      </c>
      <c r="O1338">
        <v>9.3469999999999995</v>
      </c>
      <c r="P1338">
        <v>9.7569999999999997</v>
      </c>
      <c r="Q1338">
        <v>8.7101000000000006</v>
      </c>
      <c r="R1338">
        <v>32.895000000000003</v>
      </c>
      <c r="S1338">
        <v>1.95</v>
      </c>
      <c r="T1338">
        <v>7.5612000000000004</v>
      </c>
      <c r="U1338">
        <v>4.0777999999999999</v>
      </c>
      <c r="V1338">
        <v>7.8421000000000003</v>
      </c>
      <c r="W1338">
        <v>9475</v>
      </c>
      <c r="X1338">
        <v>0.66557999999999995</v>
      </c>
      <c r="Y1338">
        <v>43.48</v>
      </c>
      <c r="Z1338">
        <v>4.0994000000000002</v>
      </c>
      <c r="AA1338">
        <v>278.33999999999997</v>
      </c>
      <c r="AB1338">
        <v>36.991</v>
      </c>
      <c r="AC1338">
        <v>573.35</v>
      </c>
      <c r="AD1338">
        <v>51.075000000000003</v>
      </c>
      <c r="AF1338" s="1">
        <v>42202</v>
      </c>
      <c r="AG1338">
        <v>3.8081999999999998</v>
      </c>
    </row>
    <row r="1339" spans="2:33" x14ac:dyDescent="0.2">
      <c r="B1339" s="1">
        <v>36889</v>
      </c>
      <c r="C1339">
        <v>0.93815000000000004</v>
      </c>
      <c r="D1339">
        <v>114.27</v>
      </c>
      <c r="E1339">
        <v>1.4938</v>
      </c>
      <c r="G1339">
        <v>1.6202000000000001</v>
      </c>
      <c r="H1339">
        <v>1.4984999999999999</v>
      </c>
      <c r="I1339">
        <v>0.55605000000000004</v>
      </c>
      <c r="J1339">
        <v>0.44259999999999999</v>
      </c>
      <c r="K1339">
        <v>7.7999000000000001</v>
      </c>
      <c r="L1339">
        <v>1.7317499999999999</v>
      </c>
      <c r="M1339">
        <v>46.75</v>
      </c>
      <c r="N1339">
        <v>1264.5</v>
      </c>
      <c r="O1339">
        <v>9.4269999999999996</v>
      </c>
      <c r="P1339">
        <v>9.6069999999999993</v>
      </c>
      <c r="Q1339">
        <v>8.8172999999999995</v>
      </c>
      <c r="R1339">
        <v>33.075000000000003</v>
      </c>
      <c r="S1339">
        <v>1.9504999999999999</v>
      </c>
      <c r="T1339">
        <v>7.55</v>
      </c>
      <c r="U1339">
        <v>4.1325000000000003</v>
      </c>
      <c r="V1339">
        <v>7.9512</v>
      </c>
      <c r="W1339">
        <v>9620</v>
      </c>
      <c r="X1339">
        <v>0.67030000000000001</v>
      </c>
      <c r="Y1339">
        <v>43.32</v>
      </c>
      <c r="Z1339">
        <v>4.0434999999999999</v>
      </c>
      <c r="AA1339">
        <v>282.19499999999999</v>
      </c>
      <c r="AB1339">
        <v>37.6265</v>
      </c>
      <c r="AC1339">
        <v>573.75</v>
      </c>
      <c r="AD1339">
        <v>49.9</v>
      </c>
      <c r="AF1339" s="1">
        <v>42209</v>
      </c>
      <c r="AG1339">
        <v>3.8087</v>
      </c>
    </row>
    <row r="1340" spans="2:33" x14ac:dyDescent="0.2">
      <c r="B1340" s="1">
        <v>36882</v>
      </c>
      <c r="C1340">
        <v>0.92344999999999999</v>
      </c>
      <c r="D1340">
        <v>112.675</v>
      </c>
      <c r="E1340">
        <v>1.4761</v>
      </c>
      <c r="G1340">
        <v>1.6471</v>
      </c>
      <c r="H1340">
        <v>1.5166999999999999</v>
      </c>
      <c r="I1340">
        <v>0.55464999999999998</v>
      </c>
      <c r="J1340">
        <v>0.44130000000000003</v>
      </c>
      <c r="K1340">
        <v>7.7992999999999997</v>
      </c>
      <c r="L1340">
        <v>1.7255</v>
      </c>
      <c r="M1340">
        <v>46.7</v>
      </c>
      <c r="N1340">
        <v>1237.5</v>
      </c>
      <c r="O1340">
        <v>9.5570000000000004</v>
      </c>
      <c r="P1340">
        <v>9.5984999999999996</v>
      </c>
      <c r="Q1340">
        <v>8.8505000000000003</v>
      </c>
      <c r="R1340">
        <v>33.174999999999997</v>
      </c>
      <c r="S1340">
        <v>1.9555</v>
      </c>
      <c r="T1340">
        <v>7.5549999999999997</v>
      </c>
      <c r="U1340">
        <v>4.165</v>
      </c>
      <c r="V1340">
        <v>8.0830000000000002</v>
      </c>
      <c r="W1340">
        <v>9315</v>
      </c>
      <c r="X1340">
        <v>0.67188000000000003</v>
      </c>
      <c r="Y1340">
        <v>42.45</v>
      </c>
      <c r="Z1340">
        <v>4.0620000000000003</v>
      </c>
      <c r="AA1340">
        <v>286.52499999999998</v>
      </c>
      <c r="AB1340">
        <v>37.743000000000002</v>
      </c>
      <c r="AC1340">
        <v>573.15</v>
      </c>
      <c r="AD1340">
        <v>49.95</v>
      </c>
      <c r="AF1340" s="1">
        <v>42216</v>
      </c>
      <c r="AG1340">
        <v>3.8250000000000002</v>
      </c>
    </row>
    <row r="1341" spans="2:33" x14ac:dyDescent="0.2">
      <c r="B1341" s="1">
        <v>36875</v>
      </c>
      <c r="C1341">
        <v>0.89749999999999996</v>
      </c>
      <c r="D1341">
        <v>112.425</v>
      </c>
      <c r="E1341">
        <v>1.4742500000000001</v>
      </c>
      <c r="G1341">
        <v>1.6808000000000001</v>
      </c>
      <c r="H1341">
        <v>1.5178</v>
      </c>
      <c r="I1341">
        <v>0.54595000000000005</v>
      </c>
      <c r="J1341">
        <v>0.4284</v>
      </c>
      <c r="K1341">
        <v>7.7999000000000001</v>
      </c>
      <c r="L1341">
        <v>1.734</v>
      </c>
      <c r="M1341">
        <v>46.75</v>
      </c>
      <c r="N1341">
        <v>1207</v>
      </c>
      <c r="O1341">
        <v>9.6042000000000005</v>
      </c>
      <c r="P1341">
        <v>9.4039999999999999</v>
      </c>
      <c r="Q1341">
        <v>9.0361999999999991</v>
      </c>
      <c r="R1341">
        <v>33.085000000000001</v>
      </c>
      <c r="S1341">
        <v>1.9624999999999999</v>
      </c>
      <c r="T1341">
        <v>7.6966999999999999</v>
      </c>
      <c r="U1341">
        <v>4.33</v>
      </c>
      <c r="V1341">
        <v>8.3108000000000004</v>
      </c>
      <c r="W1341">
        <v>9355</v>
      </c>
      <c r="X1341">
        <v>0.67754000000000003</v>
      </c>
      <c r="Y1341">
        <v>43.5</v>
      </c>
      <c r="Z1341">
        <v>4.0925000000000002</v>
      </c>
      <c r="AA1341">
        <v>294.54500000000002</v>
      </c>
      <c r="AB1341">
        <v>38.622</v>
      </c>
      <c r="AC1341">
        <v>573.85</v>
      </c>
      <c r="AD1341">
        <v>50.05</v>
      </c>
      <c r="AF1341" s="1">
        <v>42223</v>
      </c>
      <c r="AG1341">
        <v>3.9235000000000002</v>
      </c>
    </row>
    <row r="1342" spans="2:33" x14ac:dyDescent="0.2">
      <c r="B1342" s="1">
        <v>36868</v>
      </c>
      <c r="C1342">
        <v>0.88785000000000003</v>
      </c>
      <c r="D1342">
        <v>111.33499999999999</v>
      </c>
      <c r="E1342">
        <v>1.4495</v>
      </c>
      <c r="G1342">
        <v>1.7030000000000001</v>
      </c>
      <c r="H1342">
        <v>1.5225</v>
      </c>
      <c r="I1342">
        <v>0.54674999999999996</v>
      </c>
      <c r="J1342">
        <v>0.42980000000000002</v>
      </c>
      <c r="K1342">
        <v>7.7965</v>
      </c>
      <c r="L1342">
        <v>1.7364999999999999</v>
      </c>
      <c r="M1342">
        <v>46.75</v>
      </c>
      <c r="N1342">
        <v>1190.5</v>
      </c>
      <c r="O1342">
        <v>9.6669999999999998</v>
      </c>
      <c r="P1342">
        <v>9.3989999999999991</v>
      </c>
      <c r="Q1342">
        <v>9.1133000000000006</v>
      </c>
      <c r="R1342">
        <v>33.024999999999999</v>
      </c>
      <c r="S1342">
        <v>1.9684999999999999</v>
      </c>
      <c r="T1342">
        <v>7.6449999999999996</v>
      </c>
      <c r="U1342">
        <v>4.4035000000000002</v>
      </c>
      <c r="V1342">
        <v>8.3949999999999996</v>
      </c>
      <c r="W1342">
        <v>9577.5</v>
      </c>
      <c r="X1342">
        <v>0.67893999999999999</v>
      </c>
      <c r="Y1342">
        <v>43.43</v>
      </c>
      <c r="Z1342">
        <v>4.09</v>
      </c>
      <c r="AA1342">
        <v>298.995</v>
      </c>
      <c r="AB1342">
        <v>39.268000000000001</v>
      </c>
      <c r="AC1342">
        <v>577.15</v>
      </c>
      <c r="AD1342">
        <v>50.1</v>
      </c>
      <c r="AF1342" s="1">
        <v>42230</v>
      </c>
      <c r="AG1342">
        <v>4.0795000000000003</v>
      </c>
    </row>
    <row r="1343" spans="2:33" x14ac:dyDescent="0.2">
      <c r="B1343" s="1">
        <v>36861</v>
      </c>
      <c r="C1343">
        <v>0.87265000000000004</v>
      </c>
      <c r="D1343">
        <v>111.19499999999999</v>
      </c>
      <c r="E1343">
        <v>1.43235</v>
      </c>
      <c r="G1343">
        <v>1.7330000000000001</v>
      </c>
      <c r="H1343">
        <v>1.5345</v>
      </c>
      <c r="I1343">
        <v>0.53654999999999997</v>
      </c>
      <c r="J1343">
        <v>0.41475000000000001</v>
      </c>
      <c r="K1343">
        <v>7.7998000000000003</v>
      </c>
      <c r="L1343">
        <v>1.7498</v>
      </c>
      <c r="M1343">
        <v>46.88</v>
      </c>
      <c r="N1343">
        <v>1209.5</v>
      </c>
      <c r="O1343">
        <v>9.9420000000000002</v>
      </c>
      <c r="P1343">
        <v>9.4250000000000007</v>
      </c>
      <c r="Q1343">
        <v>9.2771000000000008</v>
      </c>
      <c r="R1343">
        <v>33.055</v>
      </c>
      <c r="S1343">
        <v>1.9824999999999999</v>
      </c>
      <c r="T1343">
        <v>7.6959999999999997</v>
      </c>
      <c r="U1343">
        <v>4.47</v>
      </c>
      <c r="V1343">
        <v>8.5410000000000004</v>
      </c>
      <c r="W1343">
        <v>9520</v>
      </c>
      <c r="X1343">
        <v>0.68164999999999998</v>
      </c>
      <c r="Y1343">
        <v>43.73</v>
      </c>
      <c r="Z1343">
        <v>4.0970000000000004</v>
      </c>
      <c r="AA1343">
        <v>303.625</v>
      </c>
      <c r="AB1343">
        <v>39.676000000000002</v>
      </c>
      <c r="AC1343">
        <v>577.35</v>
      </c>
      <c r="AD1343">
        <v>49.55</v>
      </c>
      <c r="AF1343" s="1">
        <v>42237</v>
      </c>
      <c r="AG1343">
        <v>4.1826999999999996</v>
      </c>
    </row>
    <row r="1344" spans="2:33" x14ac:dyDescent="0.2">
      <c r="B1344" s="1">
        <v>36854</v>
      </c>
      <c r="C1344">
        <v>0.83979999999999999</v>
      </c>
      <c r="D1344">
        <v>111.19499999999999</v>
      </c>
      <c r="E1344">
        <v>1.4020999999999999</v>
      </c>
      <c r="G1344">
        <v>1.8087</v>
      </c>
      <c r="H1344">
        <v>1.5415000000000001</v>
      </c>
      <c r="I1344">
        <v>0.52264999999999995</v>
      </c>
      <c r="J1344">
        <v>0.39984999999999998</v>
      </c>
      <c r="K1344">
        <v>7.7996999999999996</v>
      </c>
      <c r="L1344">
        <v>1.7595000000000001</v>
      </c>
      <c r="M1344">
        <v>46.854999999999997</v>
      </c>
      <c r="N1344">
        <v>1189.5</v>
      </c>
      <c r="O1344">
        <v>10.3415</v>
      </c>
      <c r="P1344">
        <v>9.3940000000000001</v>
      </c>
      <c r="Q1344">
        <v>9.5390999999999995</v>
      </c>
      <c r="R1344">
        <v>32.875</v>
      </c>
      <c r="S1344">
        <v>1.9595</v>
      </c>
      <c r="T1344">
        <v>7.8259999999999996</v>
      </c>
      <c r="U1344">
        <v>4.55</v>
      </c>
      <c r="V1344">
        <v>8.8819999999999997</v>
      </c>
      <c r="W1344">
        <v>9415</v>
      </c>
      <c r="X1344">
        <v>0.69152499999999995</v>
      </c>
      <c r="Y1344">
        <v>43.8</v>
      </c>
      <c r="Z1344">
        <v>4.1040000000000001</v>
      </c>
      <c r="AA1344">
        <v>314.75</v>
      </c>
      <c r="AB1344">
        <v>40.781999999999996</v>
      </c>
      <c r="AC1344">
        <v>576.54999999999995</v>
      </c>
      <c r="AD1344">
        <v>49.4</v>
      </c>
      <c r="AF1344" s="1">
        <v>42244</v>
      </c>
      <c r="AG1344">
        <v>4.2</v>
      </c>
    </row>
    <row r="1345" spans="2:33" x14ac:dyDescent="0.2">
      <c r="B1345" s="1">
        <v>36847</v>
      </c>
      <c r="C1345">
        <v>0.85204999999999997</v>
      </c>
      <c r="D1345">
        <v>108.88500000000001</v>
      </c>
      <c r="E1345">
        <v>1.4232499999999999</v>
      </c>
      <c r="G1345">
        <v>1.7896000000000001</v>
      </c>
      <c r="H1345">
        <v>1.5599000000000001</v>
      </c>
      <c r="I1345">
        <v>0.51895000000000002</v>
      </c>
      <c r="J1345">
        <v>0.39934999999999998</v>
      </c>
      <c r="K1345">
        <v>7.7994500000000002</v>
      </c>
      <c r="L1345">
        <v>1.7533000000000001</v>
      </c>
      <c r="M1345">
        <v>46.85</v>
      </c>
      <c r="N1345">
        <v>1145</v>
      </c>
      <c r="O1345">
        <v>10.153</v>
      </c>
      <c r="P1345">
        <v>9.4949999999999992</v>
      </c>
      <c r="Q1345">
        <v>9.3866999999999994</v>
      </c>
      <c r="R1345">
        <v>32.244999999999997</v>
      </c>
      <c r="S1345">
        <v>1.968</v>
      </c>
      <c r="T1345">
        <v>7.6965000000000003</v>
      </c>
      <c r="U1345">
        <v>4.5724999999999998</v>
      </c>
      <c r="V1345">
        <v>8.7460000000000004</v>
      </c>
      <c r="W1345">
        <v>9480</v>
      </c>
      <c r="X1345">
        <v>0.68501000000000001</v>
      </c>
      <c r="Y1345">
        <v>44.15</v>
      </c>
      <c r="Z1345">
        <v>4.0999999999999996</v>
      </c>
      <c r="AA1345">
        <v>309.61500000000001</v>
      </c>
      <c r="AB1345">
        <v>40.731000000000002</v>
      </c>
      <c r="AC1345">
        <v>574.85</v>
      </c>
      <c r="AD1345">
        <v>49.95</v>
      </c>
      <c r="AF1345" s="1">
        <v>42251</v>
      </c>
      <c r="AG1345">
        <v>4.2584999999999997</v>
      </c>
    </row>
    <row r="1346" spans="2:33" x14ac:dyDescent="0.2">
      <c r="B1346" s="1">
        <v>36840</v>
      </c>
      <c r="C1346">
        <v>0.86375000000000002</v>
      </c>
      <c r="D1346">
        <v>107.83</v>
      </c>
      <c r="E1346">
        <v>1.4305000000000001</v>
      </c>
      <c r="G1346">
        <v>1.762</v>
      </c>
      <c r="H1346">
        <v>1.5435000000000001</v>
      </c>
      <c r="I1346">
        <v>0.52295000000000003</v>
      </c>
      <c r="J1346">
        <v>0.39695000000000003</v>
      </c>
      <c r="K1346">
        <v>7.79915</v>
      </c>
      <c r="L1346">
        <v>1.7430000000000001</v>
      </c>
      <c r="M1346">
        <v>46.7</v>
      </c>
      <c r="N1346">
        <v>1134.5</v>
      </c>
      <c r="O1346">
        <v>9.9649999999999999</v>
      </c>
      <c r="P1346">
        <v>9.6</v>
      </c>
      <c r="Q1346">
        <v>9.2680000000000007</v>
      </c>
      <c r="R1346">
        <v>32.024999999999999</v>
      </c>
      <c r="S1346">
        <v>1.9515</v>
      </c>
      <c r="T1346">
        <v>7.5937000000000001</v>
      </c>
      <c r="U1346">
        <v>4.569</v>
      </c>
      <c r="V1346">
        <v>8.6329999999999991</v>
      </c>
      <c r="W1346">
        <v>9230</v>
      </c>
      <c r="X1346">
        <v>0.68055500000000002</v>
      </c>
      <c r="Y1346">
        <v>43.655000000000001</v>
      </c>
      <c r="Z1346">
        <v>4.1130000000000004</v>
      </c>
      <c r="AA1346">
        <v>305.86</v>
      </c>
      <c r="AB1346">
        <v>40.183999999999997</v>
      </c>
      <c r="AC1346">
        <v>575.65</v>
      </c>
      <c r="AD1346">
        <v>50.1</v>
      </c>
      <c r="AF1346" s="1">
        <v>42258</v>
      </c>
      <c r="AG1346">
        <v>4.3174999999999999</v>
      </c>
    </row>
    <row r="1347" spans="2:33" x14ac:dyDescent="0.2">
      <c r="B1347" s="1">
        <v>36833</v>
      </c>
      <c r="C1347">
        <v>0.86414999999999997</v>
      </c>
      <c r="D1347">
        <v>107.39</v>
      </c>
      <c r="E1347">
        <v>1.448</v>
      </c>
      <c r="G1347">
        <v>1.76515</v>
      </c>
      <c r="H1347">
        <v>1.5339</v>
      </c>
      <c r="I1347">
        <v>0.52515000000000001</v>
      </c>
      <c r="J1347">
        <v>0.39750000000000002</v>
      </c>
      <c r="K1347">
        <v>7.7968000000000002</v>
      </c>
      <c r="L1347">
        <v>1.734</v>
      </c>
      <c r="M1347">
        <v>46.7</v>
      </c>
      <c r="N1347">
        <v>1133.5</v>
      </c>
      <c r="O1347">
        <v>9.8933999999999997</v>
      </c>
      <c r="P1347">
        <v>9.5954999999999995</v>
      </c>
      <c r="Q1347">
        <v>9.2311499999999995</v>
      </c>
      <c r="R1347">
        <v>32.204999999999998</v>
      </c>
      <c r="S1347">
        <v>1.9355</v>
      </c>
      <c r="T1347">
        <v>7.54</v>
      </c>
      <c r="U1347">
        <v>4.5179999999999998</v>
      </c>
      <c r="V1347">
        <v>8.6219999999999999</v>
      </c>
      <c r="W1347">
        <v>9175</v>
      </c>
      <c r="X1347">
        <v>0.67852500000000004</v>
      </c>
      <c r="Y1347">
        <v>43.43</v>
      </c>
      <c r="Z1347">
        <v>4.1130000000000004</v>
      </c>
      <c r="AA1347">
        <v>305.47500000000002</v>
      </c>
      <c r="AB1347">
        <v>40.131</v>
      </c>
      <c r="AC1347">
        <v>574.20000000000005</v>
      </c>
      <c r="AD1347">
        <v>51</v>
      </c>
      <c r="AF1347" s="1">
        <v>42265</v>
      </c>
      <c r="AG1347">
        <v>4.2042999999999999</v>
      </c>
    </row>
    <row r="1348" spans="2:33" x14ac:dyDescent="0.2">
      <c r="B1348" s="1">
        <v>36826</v>
      </c>
      <c r="C1348">
        <v>0.84294999999999998</v>
      </c>
      <c r="D1348">
        <v>108.495</v>
      </c>
      <c r="E1348">
        <v>1.44875</v>
      </c>
      <c r="G1348">
        <v>1.8053999999999999</v>
      </c>
      <c r="H1348">
        <v>1.52745</v>
      </c>
      <c r="I1348">
        <v>0.52415</v>
      </c>
      <c r="J1348">
        <v>0.40334999999999999</v>
      </c>
      <c r="K1348">
        <v>7.7998000000000003</v>
      </c>
      <c r="L1348">
        <v>1.7544999999999999</v>
      </c>
      <c r="M1348">
        <v>46.75</v>
      </c>
      <c r="N1348">
        <v>1135.5</v>
      </c>
      <c r="O1348">
        <v>10.0806</v>
      </c>
      <c r="P1348">
        <v>9.6479999999999997</v>
      </c>
      <c r="Q1348">
        <v>9.4087999999999994</v>
      </c>
      <c r="R1348">
        <v>32.274999999999999</v>
      </c>
      <c r="S1348">
        <v>1.9350000000000001</v>
      </c>
      <c r="T1348">
        <v>7.61</v>
      </c>
      <c r="U1348">
        <v>4.6875</v>
      </c>
      <c r="V1348">
        <v>8.8308999999999997</v>
      </c>
      <c r="W1348">
        <v>9140</v>
      </c>
      <c r="X1348">
        <v>0.68357500000000004</v>
      </c>
      <c r="Y1348">
        <v>43.78</v>
      </c>
      <c r="Z1348">
        <v>4.1310000000000002</v>
      </c>
      <c r="AA1348">
        <v>311.90499999999997</v>
      </c>
      <c r="AB1348">
        <v>41.378999999999998</v>
      </c>
      <c r="AC1348">
        <v>574.75</v>
      </c>
      <c r="AD1348">
        <v>51.25</v>
      </c>
      <c r="AF1348" s="1">
        <v>42272</v>
      </c>
      <c r="AG1348">
        <v>4.3855000000000004</v>
      </c>
    </row>
    <row r="1349" spans="2:33" x14ac:dyDescent="0.2">
      <c r="B1349" s="1">
        <v>36819</v>
      </c>
      <c r="C1349">
        <v>0.84565000000000001</v>
      </c>
      <c r="D1349">
        <v>108.58499999999999</v>
      </c>
      <c r="E1349">
        <v>1.4478500000000001</v>
      </c>
      <c r="G1349">
        <v>1.7816000000000001</v>
      </c>
      <c r="H1349">
        <v>1.50905</v>
      </c>
      <c r="I1349">
        <v>0.52844999999999998</v>
      </c>
      <c r="J1349">
        <v>0.40134999999999998</v>
      </c>
      <c r="K1349">
        <v>7.7976999999999999</v>
      </c>
      <c r="L1349">
        <v>1.7575000000000001</v>
      </c>
      <c r="M1349">
        <v>46.35</v>
      </c>
      <c r="N1349">
        <v>1137.5</v>
      </c>
      <c r="O1349">
        <v>10.045999999999999</v>
      </c>
      <c r="P1349">
        <v>9.6105</v>
      </c>
      <c r="Q1349">
        <v>9.4667999999999992</v>
      </c>
      <c r="R1349">
        <v>32.274999999999999</v>
      </c>
      <c r="S1349">
        <v>1.8734999999999999</v>
      </c>
      <c r="T1349">
        <v>7.6524999999999999</v>
      </c>
      <c r="U1349">
        <v>4.7160000000000002</v>
      </c>
      <c r="V1349">
        <v>8.8021999999999991</v>
      </c>
      <c r="W1349">
        <v>8905</v>
      </c>
      <c r="X1349">
        <v>0.67801</v>
      </c>
      <c r="Y1349">
        <v>43.88</v>
      </c>
      <c r="Z1349">
        <v>4.1120000000000001</v>
      </c>
      <c r="AA1349">
        <v>314.09500000000003</v>
      </c>
      <c r="AB1349">
        <v>42.405000000000001</v>
      </c>
      <c r="AC1349">
        <v>570.54999999999995</v>
      </c>
      <c r="AD1349">
        <v>48.6</v>
      </c>
      <c r="AF1349" s="1">
        <v>42279</v>
      </c>
      <c r="AG1349">
        <v>4.4151999999999996</v>
      </c>
    </row>
    <row r="1350" spans="2:33" x14ac:dyDescent="0.2">
      <c r="B1350" s="1">
        <v>36812</v>
      </c>
      <c r="C1350">
        <v>0.85934999999999995</v>
      </c>
      <c r="D1350">
        <v>107.625</v>
      </c>
      <c r="E1350">
        <v>1.4617</v>
      </c>
      <c r="G1350">
        <v>1.7531000000000001</v>
      </c>
      <c r="H1350">
        <v>1.5163</v>
      </c>
      <c r="I1350">
        <v>0.53064999999999996</v>
      </c>
      <c r="J1350">
        <v>0.39889999999999998</v>
      </c>
      <c r="K1350">
        <v>7.79725</v>
      </c>
      <c r="L1350">
        <v>1.7542</v>
      </c>
      <c r="M1350">
        <v>46.4</v>
      </c>
      <c r="N1350">
        <v>1128.5</v>
      </c>
      <c r="O1350">
        <v>9.91</v>
      </c>
      <c r="P1350">
        <v>9.5954999999999995</v>
      </c>
      <c r="Q1350">
        <v>9.35975</v>
      </c>
      <c r="R1350">
        <v>31.725000000000001</v>
      </c>
      <c r="S1350">
        <v>1.877</v>
      </c>
      <c r="T1350">
        <v>7.4969999999999999</v>
      </c>
      <c r="U1350">
        <v>4.6864999999999997</v>
      </c>
      <c r="V1350">
        <v>8.6686999999999994</v>
      </c>
      <c r="W1350">
        <v>8925</v>
      </c>
      <c r="X1350">
        <v>0.67591500000000004</v>
      </c>
      <c r="Y1350">
        <v>43.564999999999998</v>
      </c>
      <c r="Z1350">
        <v>4.1040000000000001</v>
      </c>
      <c r="AA1350">
        <v>306.05</v>
      </c>
      <c r="AB1350">
        <v>41.213999999999999</v>
      </c>
      <c r="AC1350">
        <v>568.95000000000005</v>
      </c>
      <c r="AD1350">
        <v>48.6</v>
      </c>
      <c r="AF1350" s="1">
        <v>42286</v>
      </c>
      <c r="AG1350">
        <v>4.1325000000000003</v>
      </c>
    </row>
    <row r="1351" spans="2:33" x14ac:dyDescent="0.2">
      <c r="B1351" s="1">
        <v>36805</v>
      </c>
      <c r="C1351">
        <v>0.86975000000000002</v>
      </c>
      <c r="D1351">
        <v>108.77500000000001</v>
      </c>
      <c r="E1351">
        <v>1.4469000000000001</v>
      </c>
      <c r="G1351">
        <v>1.7483500000000001</v>
      </c>
      <c r="H1351">
        <v>1.5009999999999999</v>
      </c>
      <c r="I1351">
        <v>0.53615000000000002</v>
      </c>
      <c r="J1351">
        <v>0.40284999999999999</v>
      </c>
      <c r="K1351">
        <v>7.7957999999999998</v>
      </c>
      <c r="L1351">
        <v>1.748</v>
      </c>
      <c r="M1351">
        <v>46.1</v>
      </c>
      <c r="N1351">
        <v>1116.5</v>
      </c>
      <c r="O1351">
        <v>9.8114000000000008</v>
      </c>
      <c r="P1351">
        <v>9.4589999999999996</v>
      </c>
      <c r="Q1351">
        <v>9.2324000000000002</v>
      </c>
      <c r="R1351">
        <v>31.295000000000002</v>
      </c>
      <c r="S1351">
        <v>1.85</v>
      </c>
      <c r="T1351">
        <v>7.2895000000000003</v>
      </c>
      <c r="U1351">
        <v>4.5557499999999997</v>
      </c>
      <c r="V1351">
        <v>8.5680999999999994</v>
      </c>
      <c r="W1351">
        <v>8782.5</v>
      </c>
      <c r="X1351">
        <v>0.67117499999999997</v>
      </c>
      <c r="Y1351">
        <v>42.484999999999999</v>
      </c>
      <c r="Z1351">
        <v>4.0549999999999997</v>
      </c>
      <c r="AA1351">
        <v>301.93</v>
      </c>
      <c r="AB1351">
        <v>40.978000000000002</v>
      </c>
      <c r="AC1351">
        <v>560.65</v>
      </c>
      <c r="AD1351">
        <v>46.395000000000003</v>
      </c>
      <c r="AF1351" s="1">
        <v>42293</v>
      </c>
      <c r="AG1351">
        <v>4.1787999999999998</v>
      </c>
    </row>
    <row r="1352" spans="2:33" x14ac:dyDescent="0.2">
      <c r="B1352" s="1">
        <v>36798</v>
      </c>
      <c r="C1352">
        <v>0.88275000000000003</v>
      </c>
      <c r="D1352">
        <v>108.105</v>
      </c>
      <c r="E1352">
        <v>1.4795</v>
      </c>
      <c r="G1352">
        <v>1.7284999999999999</v>
      </c>
      <c r="H1352">
        <v>1.5047999999999999</v>
      </c>
      <c r="I1352">
        <v>0.54085000000000005</v>
      </c>
      <c r="J1352">
        <v>0.40649999999999997</v>
      </c>
      <c r="K1352">
        <v>7.7968500000000001</v>
      </c>
      <c r="L1352">
        <v>1.7403</v>
      </c>
      <c r="M1352">
        <v>46.075000000000003</v>
      </c>
      <c r="N1352">
        <v>1115.5</v>
      </c>
      <c r="O1352">
        <v>9.6329999999999991</v>
      </c>
      <c r="P1352">
        <v>9.4444999999999997</v>
      </c>
      <c r="Q1352">
        <v>9.0802499999999995</v>
      </c>
      <c r="R1352">
        <v>31.33</v>
      </c>
      <c r="S1352">
        <v>1.8440000000000001</v>
      </c>
      <c r="T1352">
        <v>7.2225000000000001</v>
      </c>
      <c r="U1352">
        <v>4.5327500000000001</v>
      </c>
      <c r="V1352">
        <v>8.4534500000000001</v>
      </c>
      <c r="W1352">
        <v>8825</v>
      </c>
      <c r="X1352">
        <v>0.66554999999999997</v>
      </c>
      <c r="Y1352">
        <v>42.195</v>
      </c>
      <c r="Z1352">
        <v>4.024</v>
      </c>
      <c r="AA1352">
        <v>298.78500000000003</v>
      </c>
      <c r="AB1352">
        <v>40.298499999999997</v>
      </c>
      <c r="AC1352">
        <v>563.45000000000005</v>
      </c>
      <c r="AD1352">
        <v>46.15</v>
      </c>
      <c r="AF1352" s="1">
        <v>42300</v>
      </c>
      <c r="AG1352">
        <v>4.2205000000000004</v>
      </c>
    </row>
    <row r="1353" spans="2:33" x14ac:dyDescent="0.2">
      <c r="B1353" s="1">
        <v>36791</v>
      </c>
      <c r="C1353">
        <v>0.88275000000000003</v>
      </c>
      <c r="D1353">
        <v>107.59</v>
      </c>
      <c r="E1353">
        <v>1.4598</v>
      </c>
      <c r="G1353">
        <v>1.7266999999999999</v>
      </c>
      <c r="H1353">
        <v>1.4904999999999999</v>
      </c>
      <c r="I1353">
        <v>0.54974999999999996</v>
      </c>
      <c r="J1353">
        <v>0.41375000000000001</v>
      </c>
      <c r="K1353">
        <v>7.7980999999999998</v>
      </c>
      <c r="L1353">
        <v>1.748</v>
      </c>
      <c r="M1353">
        <v>46.15</v>
      </c>
      <c r="N1353">
        <v>1134.5</v>
      </c>
      <c r="O1353">
        <v>9.5685000000000002</v>
      </c>
      <c r="P1353">
        <v>9.4760000000000009</v>
      </c>
      <c r="Q1353">
        <v>9.0984999999999996</v>
      </c>
      <c r="R1353">
        <v>31.23</v>
      </c>
      <c r="S1353">
        <v>1.8574999999999999</v>
      </c>
      <c r="T1353">
        <v>7.234</v>
      </c>
      <c r="U1353">
        <v>4.5640000000000001</v>
      </c>
      <c r="V1353">
        <v>8.4505999999999997</v>
      </c>
      <c r="W1353">
        <v>8760</v>
      </c>
      <c r="X1353">
        <v>0.66373499999999996</v>
      </c>
      <c r="Y1353">
        <v>42.755000000000003</v>
      </c>
      <c r="Z1353">
        <v>4.0730000000000004</v>
      </c>
      <c r="AA1353">
        <v>297.83</v>
      </c>
      <c r="AB1353">
        <v>40.320999999999998</v>
      </c>
      <c r="AC1353">
        <v>568.25</v>
      </c>
      <c r="AD1353">
        <v>46.15</v>
      </c>
      <c r="AF1353" s="1">
        <v>42307</v>
      </c>
      <c r="AG1353">
        <v>4.2987000000000002</v>
      </c>
    </row>
    <row r="1354" spans="2:33" x14ac:dyDescent="0.2">
      <c r="B1354" s="1">
        <v>36784</v>
      </c>
      <c r="C1354">
        <v>0.86270000000000002</v>
      </c>
      <c r="D1354">
        <v>107.175</v>
      </c>
      <c r="E1354">
        <v>1.4065000000000001</v>
      </c>
      <c r="G1354">
        <v>1.77275</v>
      </c>
      <c r="H1354">
        <v>1.4853000000000001</v>
      </c>
      <c r="I1354">
        <v>0.55015000000000003</v>
      </c>
      <c r="J1354">
        <v>0.41954999999999998</v>
      </c>
      <c r="K1354">
        <v>7.7971000000000004</v>
      </c>
      <c r="L1354">
        <v>1.7435</v>
      </c>
      <c r="M1354">
        <v>45.75</v>
      </c>
      <c r="N1354">
        <v>1120.5</v>
      </c>
      <c r="O1354">
        <v>9.7279999999999998</v>
      </c>
      <c r="P1354">
        <v>9.3315000000000001</v>
      </c>
      <c r="Q1354">
        <v>9.2872500000000002</v>
      </c>
      <c r="R1354">
        <v>31.12</v>
      </c>
      <c r="S1354">
        <v>1.839</v>
      </c>
      <c r="T1354">
        <v>7.1920000000000002</v>
      </c>
      <c r="U1354">
        <v>4.4764999999999997</v>
      </c>
      <c r="V1354">
        <v>8.6552000000000007</v>
      </c>
      <c r="W1354">
        <v>8625</v>
      </c>
      <c r="X1354">
        <v>0.66763499999999998</v>
      </c>
      <c r="Y1354">
        <v>41.945</v>
      </c>
      <c r="Z1354">
        <v>4.0430000000000001</v>
      </c>
      <c r="AA1354">
        <v>303.51499999999999</v>
      </c>
      <c r="AB1354">
        <v>41.155000000000001</v>
      </c>
      <c r="AC1354">
        <v>562.25</v>
      </c>
      <c r="AD1354">
        <v>45.6</v>
      </c>
      <c r="AF1354" s="1">
        <v>42314</v>
      </c>
      <c r="AG1354">
        <v>4.3105000000000002</v>
      </c>
    </row>
    <row r="1355" spans="2:33" x14ac:dyDescent="0.2">
      <c r="B1355" s="1">
        <v>36777</v>
      </c>
      <c r="C1355">
        <v>0.86660000000000004</v>
      </c>
      <c r="D1355">
        <v>106.05500000000001</v>
      </c>
      <c r="E1355">
        <v>1.4228499999999999</v>
      </c>
      <c r="G1355">
        <v>1.7861</v>
      </c>
      <c r="H1355">
        <v>1.4786999999999999</v>
      </c>
      <c r="I1355">
        <v>0.55649999999999999</v>
      </c>
      <c r="J1355">
        <v>0.41904999999999998</v>
      </c>
      <c r="K1355">
        <v>7.7986500000000003</v>
      </c>
      <c r="L1355">
        <v>1.736</v>
      </c>
      <c r="M1355">
        <v>45.625</v>
      </c>
      <c r="N1355">
        <v>1109</v>
      </c>
      <c r="O1355">
        <v>9.641</v>
      </c>
      <c r="P1355">
        <v>9.3375000000000004</v>
      </c>
      <c r="Q1355">
        <v>9.2594999999999992</v>
      </c>
      <c r="R1355">
        <v>31.055</v>
      </c>
      <c r="S1355">
        <v>1.8194999999999999</v>
      </c>
      <c r="T1355">
        <v>7.1021999999999998</v>
      </c>
      <c r="U1355">
        <v>4.4175000000000004</v>
      </c>
      <c r="V1355">
        <v>8.6069999999999993</v>
      </c>
      <c r="W1355">
        <v>8390</v>
      </c>
      <c r="X1355">
        <v>0.66432000000000002</v>
      </c>
      <c r="Y1355">
        <v>41.594999999999999</v>
      </c>
      <c r="Z1355">
        <v>4.0350000000000001</v>
      </c>
      <c r="AA1355">
        <v>302.04000000000002</v>
      </c>
      <c r="AB1355">
        <v>40.720999999999997</v>
      </c>
      <c r="AC1355">
        <v>566.70000000000005</v>
      </c>
      <c r="AD1355">
        <v>45.6</v>
      </c>
      <c r="AF1355" s="1">
        <v>42321</v>
      </c>
      <c r="AG1355">
        <v>4.3734999999999999</v>
      </c>
    </row>
    <row r="1356" spans="2:33" x14ac:dyDescent="0.2">
      <c r="B1356" s="1">
        <v>36770</v>
      </c>
      <c r="C1356">
        <v>0.89975000000000005</v>
      </c>
      <c r="D1356">
        <v>105.77</v>
      </c>
      <c r="E1356">
        <v>1.4599</v>
      </c>
      <c r="G1356">
        <v>1.7221</v>
      </c>
      <c r="H1356">
        <v>1.4732000000000001</v>
      </c>
      <c r="I1356">
        <v>0.57530000000000003</v>
      </c>
      <c r="J1356">
        <v>0.42775000000000002</v>
      </c>
      <c r="K1356">
        <v>7.7990500000000003</v>
      </c>
      <c r="L1356">
        <v>1.72045</v>
      </c>
      <c r="M1356">
        <v>45.825000000000003</v>
      </c>
      <c r="N1356">
        <v>1104.5</v>
      </c>
      <c r="O1356">
        <v>9.3249999999999993</v>
      </c>
      <c r="P1356">
        <v>9.1989999999999998</v>
      </c>
      <c r="Q1356">
        <v>8.9975000000000005</v>
      </c>
      <c r="R1356">
        <v>31.04</v>
      </c>
      <c r="S1356">
        <v>1.8245</v>
      </c>
      <c r="T1356">
        <v>6.9625000000000004</v>
      </c>
      <c r="U1356">
        <v>4.3769999999999998</v>
      </c>
      <c r="V1356">
        <v>8.2889999999999997</v>
      </c>
      <c r="W1356">
        <v>8275</v>
      </c>
      <c r="X1356">
        <v>0.65262500000000001</v>
      </c>
      <c r="Y1356">
        <v>40.875</v>
      </c>
      <c r="Z1356">
        <v>4.0149999999999997</v>
      </c>
      <c r="AA1356">
        <v>290.44</v>
      </c>
      <c r="AB1356">
        <v>39.290999999999997</v>
      </c>
      <c r="AC1356">
        <v>563.4</v>
      </c>
      <c r="AD1356">
        <v>45.174999999999997</v>
      </c>
      <c r="AF1356" s="1">
        <v>42328</v>
      </c>
      <c r="AG1356">
        <v>4.2845000000000004</v>
      </c>
    </row>
    <row r="1357" spans="2:33" x14ac:dyDescent="0.2">
      <c r="B1357" s="1">
        <v>36763</v>
      </c>
      <c r="C1357">
        <v>0.90490000000000004</v>
      </c>
      <c r="D1357">
        <v>106.84</v>
      </c>
      <c r="E1357">
        <v>1.47465</v>
      </c>
      <c r="G1357">
        <v>1.7092499999999999</v>
      </c>
      <c r="H1357">
        <v>1.4823999999999999</v>
      </c>
      <c r="I1357">
        <v>0.57379999999999998</v>
      </c>
      <c r="J1357">
        <v>0.436</v>
      </c>
      <c r="K1357">
        <v>7.7998500000000002</v>
      </c>
      <c r="L1357">
        <v>1.7204999999999999</v>
      </c>
      <c r="M1357">
        <v>45.905000000000001</v>
      </c>
      <c r="N1357">
        <v>1114.5</v>
      </c>
      <c r="O1357">
        <v>9.2780000000000005</v>
      </c>
      <c r="P1357">
        <v>9.2370000000000001</v>
      </c>
      <c r="Q1357">
        <v>8.9565000000000001</v>
      </c>
      <c r="R1357">
        <v>31.035</v>
      </c>
      <c r="S1357">
        <v>1.8214999999999999</v>
      </c>
      <c r="T1357">
        <v>6.9154999999999998</v>
      </c>
      <c r="U1357">
        <v>4.3834999999999997</v>
      </c>
      <c r="V1357">
        <v>8.2423000000000002</v>
      </c>
      <c r="W1357">
        <v>8325</v>
      </c>
      <c r="X1357">
        <v>0.64880000000000004</v>
      </c>
      <c r="Y1357">
        <v>40.844999999999999</v>
      </c>
      <c r="Z1357">
        <v>4.0410000000000004</v>
      </c>
      <c r="AA1357">
        <v>288.60500000000002</v>
      </c>
      <c r="AB1357">
        <v>39.0625</v>
      </c>
      <c r="AC1357">
        <v>548.35</v>
      </c>
      <c r="AD1357">
        <v>45.024999999999999</v>
      </c>
      <c r="AF1357" s="1">
        <v>42335</v>
      </c>
      <c r="AG1357">
        <v>4.2591999999999999</v>
      </c>
    </row>
    <row r="1358" spans="2:33" x14ac:dyDescent="0.2">
      <c r="B1358" s="1">
        <v>36756</v>
      </c>
      <c r="C1358">
        <v>0.90885000000000005</v>
      </c>
      <c r="D1358">
        <v>108.435</v>
      </c>
      <c r="E1358">
        <v>1.4938499999999999</v>
      </c>
      <c r="G1358">
        <v>1.7195</v>
      </c>
      <c r="H1358">
        <v>1.47435</v>
      </c>
      <c r="I1358">
        <v>0.58945000000000003</v>
      </c>
      <c r="J1358">
        <v>0.44995000000000002</v>
      </c>
      <c r="K1358">
        <v>7.7989499999999996</v>
      </c>
      <c r="L1358">
        <v>1.71835</v>
      </c>
      <c r="M1358">
        <v>45.875</v>
      </c>
      <c r="N1358">
        <v>1115</v>
      </c>
      <c r="O1358">
        <v>9.2360000000000007</v>
      </c>
      <c r="P1358">
        <v>9.1609999999999996</v>
      </c>
      <c r="Q1358">
        <v>8.8744999999999994</v>
      </c>
      <c r="R1358">
        <v>31.09</v>
      </c>
      <c r="S1358">
        <v>1.8145</v>
      </c>
      <c r="T1358">
        <v>6.9409999999999998</v>
      </c>
      <c r="U1358">
        <v>4.3114999999999997</v>
      </c>
      <c r="V1358">
        <v>8.2030499999999993</v>
      </c>
      <c r="W1358">
        <v>8352.5</v>
      </c>
      <c r="X1358">
        <v>0.64595000000000002</v>
      </c>
      <c r="Y1358">
        <v>41.024999999999999</v>
      </c>
      <c r="Z1358">
        <v>4.04</v>
      </c>
      <c r="AA1358">
        <v>287.02</v>
      </c>
      <c r="AB1358">
        <v>38.936999999999998</v>
      </c>
      <c r="AC1358">
        <v>547.54999999999995</v>
      </c>
      <c r="AD1358">
        <v>44.975000000000001</v>
      </c>
      <c r="AF1358" s="1">
        <v>42342</v>
      </c>
      <c r="AG1358">
        <v>4.226</v>
      </c>
    </row>
    <row r="1359" spans="2:33" x14ac:dyDescent="0.2">
      <c r="B1359" s="1">
        <v>36749</v>
      </c>
      <c r="C1359">
        <v>0.90525</v>
      </c>
      <c r="D1359">
        <v>108.375</v>
      </c>
      <c r="E1359">
        <v>1.5036499999999999</v>
      </c>
      <c r="G1359">
        <v>1.7193000000000001</v>
      </c>
      <c r="H1359">
        <v>1.4839</v>
      </c>
      <c r="I1359">
        <v>0.57950000000000002</v>
      </c>
      <c r="J1359">
        <v>0.4506</v>
      </c>
      <c r="K1359">
        <v>7.7996499999999997</v>
      </c>
      <c r="L1359">
        <v>1.71295</v>
      </c>
      <c r="M1359">
        <v>45.85</v>
      </c>
      <c r="N1359">
        <v>1115.5</v>
      </c>
      <c r="O1359">
        <v>9.2149999999999999</v>
      </c>
      <c r="P1359">
        <v>9.27</v>
      </c>
      <c r="Q1359">
        <v>8.9385999999999992</v>
      </c>
      <c r="R1359">
        <v>31.085000000000001</v>
      </c>
      <c r="S1359">
        <v>1.7955000000000001</v>
      </c>
      <c r="T1359">
        <v>6.92</v>
      </c>
      <c r="U1359">
        <v>4.3644999999999996</v>
      </c>
      <c r="V1359">
        <v>8.2390000000000008</v>
      </c>
      <c r="W1359">
        <v>8315</v>
      </c>
      <c r="X1359">
        <v>0.64505999999999997</v>
      </c>
      <c r="Y1359">
        <v>40.704999999999998</v>
      </c>
      <c r="Z1359">
        <v>4.0593000000000004</v>
      </c>
      <c r="AA1359">
        <v>288.11500000000001</v>
      </c>
      <c r="AB1359">
        <v>38.97</v>
      </c>
      <c r="AC1359">
        <v>550.45000000000005</v>
      </c>
      <c r="AD1359">
        <v>44.85</v>
      </c>
      <c r="AF1359" s="1">
        <v>42349</v>
      </c>
      <c r="AG1359">
        <v>4.2915000000000001</v>
      </c>
    </row>
    <row r="1360" spans="2:33" x14ac:dyDescent="0.2">
      <c r="B1360" s="1">
        <v>36742</v>
      </c>
      <c r="C1360">
        <v>0.90854999999999997</v>
      </c>
      <c r="D1360">
        <v>108.435</v>
      </c>
      <c r="E1360">
        <v>1.5061</v>
      </c>
      <c r="G1360">
        <v>1.7039500000000001</v>
      </c>
      <c r="H1360">
        <v>1.4875</v>
      </c>
      <c r="I1360">
        <v>0.58499999999999996</v>
      </c>
      <c r="J1360">
        <v>0.45574999999999999</v>
      </c>
      <c r="K1360">
        <v>7.7987500000000001</v>
      </c>
      <c r="L1360">
        <v>1.72085</v>
      </c>
      <c r="M1360">
        <v>45.4</v>
      </c>
      <c r="N1360">
        <v>1115.5</v>
      </c>
      <c r="O1360">
        <v>9.2363999999999997</v>
      </c>
      <c r="P1360">
        <v>9.3625000000000007</v>
      </c>
      <c r="Q1360">
        <v>8.9105000000000008</v>
      </c>
      <c r="R1360">
        <v>31.074999999999999</v>
      </c>
      <c r="S1360">
        <v>1.7875000000000001</v>
      </c>
      <c r="T1360">
        <v>6.96</v>
      </c>
      <c r="U1360">
        <v>4.3940000000000001</v>
      </c>
      <c r="V1360">
        <v>8.2074999999999996</v>
      </c>
      <c r="W1360">
        <v>8610</v>
      </c>
      <c r="X1360">
        <v>0.64208500000000002</v>
      </c>
      <c r="Y1360">
        <v>40.645000000000003</v>
      </c>
      <c r="Z1360">
        <v>4.0810000000000004</v>
      </c>
      <c r="AA1360">
        <v>286.77999999999997</v>
      </c>
      <c r="AB1360">
        <v>38.905000000000001</v>
      </c>
      <c r="AC1360">
        <v>555.25</v>
      </c>
      <c r="AD1360">
        <v>44.65</v>
      </c>
      <c r="AF1360" s="1">
        <v>42356</v>
      </c>
      <c r="AG1360">
        <v>4.2927</v>
      </c>
    </row>
    <row r="1361" spans="2:33" x14ac:dyDescent="0.2">
      <c r="B1361" s="1">
        <v>36735</v>
      </c>
      <c r="C1361">
        <v>0.9274</v>
      </c>
      <c r="D1361">
        <v>109.67</v>
      </c>
      <c r="E1361">
        <v>1.5035000000000001</v>
      </c>
      <c r="G1361">
        <v>1.66995</v>
      </c>
      <c r="H1361">
        <v>1.4774</v>
      </c>
      <c r="I1361">
        <v>0.58730000000000004</v>
      </c>
      <c r="J1361">
        <v>0.45750000000000002</v>
      </c>
      <c r="K1361">
        <v>7.7981999999999996</v>
      </c>
      <c r="L1361">
        <v>1.7344999999999999</v>
      </c>
      <c r="M1361">
        <v>44.88</v>
      </c>
      <c r="N1361">
        <v>1113.3499999999999</v>
      </c>
      <c r="O1361">
        <v>9.1222999999999992</v>
      </c>
      <c r="P1361">
        <v>9.36</v>
      </c>
      <c r="Q1361">
        <v>8.8185000000000002</v>
      </c>
      <c r="R1361">
        <v>31.052499999999998</v>
      </c>
      <c r="S1361">
        <v>1.7785</v>
      </c>
      <c r="T1361">
        <v>6.9625000000000004</v>
      </c>
      <c r="U1361">
        <v>4.3464999999999998</v>
      </c>
      <c r="V1361">
        <v>8.0393000000000008</v>
      </c>
      <c r="W1361">
        <v>8945</v>
      </c>
      <c r="X1361">
        <v>0.63485499999999995</v>
      </c>
      <c r="Y1361">
        <v>41.284999999999997</v>
      </c>
      <c r="Z1361">
        <v>4.0860000000000003</v>
      </c>
      <c r="AA1361">
        <v>280.86500000000001</v>
      </c>
      <c r="AB1361">
        <v>38.344000000000001</v>
      </c>
      <c r="AC1361">
        <v>555.85</v>
      </c>
      <c r="AD1361">
        <v>44.865000000000002</v>
      </c>
      <c r="AF1361" s="1">
        <v>42363</v>
      </c>
      <c r="AG1361">
        <v>4.3114999999999997</v>
      </c>
    </row>
    <row r="1362" spans="2:33" x14ac:dyDescent="0.2">
      <c r="B1362" s="1">
        <v>36728</v>
      </c>
      <c r="C1362">
        <v>0.93279999999999996</v>
      </c>
      <c r="D1362">
        <v>109.05500000000001</v>
      </c>
      <c r="E1362">
        <v>1.5148999999999999</v>
      </c>
      <c r="G1362">
        <v>1.6657</v>
      </c>
      <c r="H1362">
        <v>1.4709000000000001</v>
      </c>
      <c r="I1362">
        <v>0.58594999999999997</v>
      </c>
      <c r="J1362">
        <v>0.46384999999999998</v>
      </c>
      <c r="K1362">
        <v>7.7967500000000003</v>
      </c>
      <c r="L1362">
        <v>1.7448999999999999</v>
      </c>
      <c r="M1362">
        <v>44.875</v>
      </c>
      <c r="N1362">
        <v>1112</v>
      </c>
      <c r="O1362">
        <v>9.0370000000000008</v>
      </c>
      <c r="P1362">
        <v>9.3369999999999997</v>
      </c>
      <c r="Q1362">
        <v>8.7744499999999999</v>
      </c>
      <c r="R1362">
        <v>31.094999999999999</v>
      </c>
      <c r="S1362">
        <v>1.796</v>
      </c>
      <c r="T1362">
        <v>6.92</v>
      </c>
      <c r="U1362">
        <v>4.319</v>
      </c>
      <c r="V1362">
        <v>7.9938000000000002</v>
      </c>
      <c r="W1362">
        <v>8870</v>
      </c>
      <c r="X1362">
        <v>0.63261999999999996</v>
      </c>
      <c r="Y1362">
        <v>40.185000000000002</v>
      </c>
      <c r="Z1362">
        <v>4.1055000000000001</v>
      </c>
      <c r="AA1362">
        <v>279.02999999999997</v>
      </c>
      <c r="AB1362">
        <v>38.341000000000001</v>
      </c>
      <c r="AC1362">
        <v>545.25</v>
      </c>
      <c r="AD1362">
        <v>44.55</v>
      </c>
      <c r="AF1362" s="1">
        <v>42370</v>
      </c>
      <c r="AG1362">
        <v>4.2934999999999999</v>
      </c>
    </row>
    <row r="1363" spans="2:33" x14ac:dyDescent="0.2">
      <c r="B1363" s="1">
        <v>36721</v>
      </c>
      <c r="C1363">
        <v>0.93735000000000002</v>
      </c>
      <c r="D1363">
        <v>107.96</v>
      </c>
      <c r="E1363">
        <v>1.5018499999999999</v>
      </c>
      <c r="G1363">
        <v>1.6532500000000001</v>
      </c>
      <c r="H1363">
        <v>1.4854499999999999</v>
      </c>
      <c r="I1363">
        <v>0.58445000000000003</v>
      </c>
      <c r="J1363">
        <v>0.46105000000000002</v>
      </c>
      <c r="K1363">
        <v>7.7961</v>
      </c>
      <c r="L1363">
        <v>1.7430000000000001</v>
      </c>
      <c r="M1363">
        <v>44.704999999999998</v>
      </c>
      <c r="N1363">
        <v>1112.5</v>
      </c>
      <c r="O1363">
        <v>8.9</v>
      </c>
      <c r="P1363">
        <v>9.4245000000000001</v>
      </c>
      <c r="Q1363">
        <v>8.7005999999999997</v>
      </c>
      <c r="R1363">
        <v>30.885000000000002</v>
      </c>
      <c r="S1363">
        <v>1.8105</v>
      </c>
      <c r="T1363">
        <v>6.8819999999999997</v>
      </c>
      <c r="U1363">
        <v>4.3365</v>
      </c>
      <c r="V1363">
        <v>7.9595000000000002</v>
      </c>
      <c r="W1363">
        <v>9485</v>
      </c>
      <c r="X1363">
        <v>0.62860000000000005</v>
      </c>
      <c r="Y1363">
        <v>40.024999999999999</v>
      </c>
      <c r="Z1363">
        <v>4.1014999999999997</v>
      </c>
      <c r="AA1363">
        <v>277.64999999999998</v>
      </c>
      <c r="AB1363">
        <v>37.81</v>
      </c>
      <c r="AC1363">
        <v>542.65</v>
      </c>
      <c r="AD1363">
        <v>44.53</v>
      </c>
      <c r="AF1363" s="1">
        <v>42377</v>
      </c>
      <c r="AG1363">
        <v>4.3846999999999996</v>
      </c>
    </row>
    <row r="1364" spans="2:33" x14ac:dyDescent="0.2">
      <c r="B1364" s="1">
        <v>36714</v>
      </c>
      <c r="C1364">
        <v>0.94904999999999995</v>
      </c>
      <c r="D1364">
        <v>107.845</v>
      </c>
      <c r="E1364">
        <v>1.5148999999999999</v>
      </c>
      <c r="G1364">
        <v>1.6283000000000001</v>
      </c>
      <c r="H1364">
        <v>1.4823</v>
      </c>
      <c r="I1364">
        <v>0.59</v>
      </c>
      <c r="J1364">
        <v>0.46</v>
      </c>
      <c r="K1364">
        <v>7.7962999999999996</v>
      </c>
      <c r="L1364">
        <v>1.7384500000000001</v>
      </c>
      <c r="M1364">
        <v>44.725000000000001</v>
      </c>
      <c r="N1364">
        <v>1118.5</v>
      </c>
      <c r="O1364">
        <v>8.9109999999999996</v>
      </c>
      <c r="P1364">
        <v>9.5274999999999999</v>
      </c>
      <c r="Q1364">
        <v>8.5859500000000004</v>
      </c>
      <c r="R1364">
        <v>30.835000000000001</v>
      </c>
      <c r="S1364">
        <v>1.7955000000000001</v>
      </c>
      <c r="T1364">
        <v>6.84</v>
      </c>
      <c r="U1364">
        <v>4.3274999999999997</v>
      </c>
      <c r="V1364">
        <v>7.8662000000000001</v>
      </c>
      <c r="W1364">
        <v>9315</v>
      </c>
      <c r="X1364">
        <v>0.62324500000000005</v>
      </c>
      <c r="Y1364">
        <v>39.755000000000003</v>
      </c>
      <c r="Z1364">
        <v>4.0880000000000001</v>
      </c>
      <c r="AA1364">
        <v>274.17500000000001</v>
      </c>
      <c r="AB1364">
        <v>37.549999999999997</v>
      </c>
      <c r="AC1364">
        <v>535.45000000000005</v>
      </c>
      <c r="AD1364">
        <v>44.05</v>
      </c>
      <c r="AF1364" s="1">
        <v>42384</v>
      </c>
      <c r="AG1364">
        <v>4.3994999999999997</v>
      </c>
    </row>
    <row r="1365" spans="2:33" x14ac:dyDescent="0.2">
      <c r="B1365" s="1">
        <v>36707</v>
      </c>
      <c r="C1365">
        <v>0.95730000000000004</v>
      </c>
      <c r="D1365">
        <v>104.86499999999999</v>
      </c>
      <c r="E1365">
        <v>1.5126500000000001</v>
      </c>
      <c r="G1365">
        <v>1.6291</v>
      </c>
      <c r="H1365">
        <v>1.4817</v>
      </c>
      <c r="I1365">
        <v>0.60150000000000003</v>
      </c>
      <c r="J1365">
        <v>0.470551</v>
      </c>
      <c r="K1365">
        <v>7.7952000000000004</v>
      </c>
      <c r="L1365">
        <v>1.7286999999999999</v>
      </c>
      <c r="M1365">
        <v>44.68</v>
      </c>
      <c r="N1365">
        <v>1114.9000000000001</v>
      </c>
      <c r="O1365">
        <v>8.8130000000000006</v>
      </c>
      <c r="P1365">
        <v>9.8774999999999995</v>
      </c>
      <c r="Q1365">
        <v>8.5485000000000007</v>
      </c>
      <c r="R1365">
        <v>30.815000000000001</v>
      </c>
      <c r="S1365">
        <v>1.8120000000000001</v>
      </c>
      <c r="T1365">
        <v>6.8125</v>
      </c>
      <c r="U1365">
        <v>4.3760000000000003</v>
      </c>
      <c r="V1365">
        <v>7.7925000000000004</v>
      </c>
      <c r="W1365">
        <v>8755</v>
      </c>
      <c r="X1365">
        <v>0.61799499999999996</v>
      </c>
      <c r="Y1365">
        <v>39.200000000000003</v>
      </c>
      <c r="Z1365">
        <v>4.0819999999999999</v>
      </c>
      <c r="AA1365">
        <v>271.69</v>
      </c>
      <c r="AB1365">
        <v>37.218499999999999</v>
      </c>
      <c r="AC1365">
        <v>538.54999999999995</v>
      </c>
      <c r="AD1365">
        <v>43.18</v>
      </c>
      <c r="AF1365" s="1">
        <v>42391</v>
      </c>
      <c r="AG1365">
        <v>4.2995000000000001</v>
      </c>
    </row>
    <row r="1366" spans="2:33" x14ac:dyDescent="0.2">
      <c r="B1366" s="1">
        <v>36700</v>
      </c>
      <c r="C1366">
        <v>0.93659999999999999</v>
      </c>
      <c r="D1366">
        <v>104.315</v>
      </c>
      <c r="E1366">
        <v>1.5019</v>
      </c>
      <c r="G1366">
        <v>1.6569499999999999</v>
      </c>
      <c r="H1366">
        <v>1.4797</v>
      </c>
      <c r="I1366">
        <v>0.59650000000000003</v>
      </c>
      <c r="J1366">
        <v>0.47099999999999997</v>
      </c>
      <c r="K1366">
        <v>7.7915000000000001</v>
      </c>
      <c r="L1366">
        <v>1.7320500000000001</v>
      </c>
      <c r="M1366">
        <v>44.674999999999997</v>
      </c>
      <c r="N1366">
        <v>1119.5</v>
      </c>
      <c r="O1366">
        <v>8.859</v>
      </c>
      <c r="P1366">
        <v>9.9809999999999999</v>
      </c>
      <c r="Q1366">
        <v>8.7445000000000004</v>
      </c>
      <c r="R1366">
        <v>30.774999999999999</v>
      </c>
      <c r="S1366">
        <v>1.821</v>
      </c>
      <c r="T1366">
        <v>6.8787000000000003</v>
      </c>
      <c r="U1366">
        <v>4.4472500000000004</v>
      </c>
      <c r="V1366">
        <v>7.9617000000000004</v>
      </c>
      <c r="W1366">
        <v>8695</v>
      </c>
      <c r="X1366">
        <v>0.62279499999999999</v>
      </c>
      <c r="Y1366">
        <v>39.075000000000003</v>
      </c>
      <c r="Z1366">
        <v>4.0922999999999998</v>
      </c>
      <c r="AA1366">
        <v>277.36</v>
      </c>
      <c r="AB1366">
        <v>38.429000000000002</v>
      </c>
      <c r="AC1366">
        <v>537.70000000000005</v>
      </c>
      <c r="AD1366">
        <v>42.9</v>
      </c>
      <c r="AF1366" s="1">
        <v>42398</v>
      </c>
      <c r="AG1366">
        <v>4.1536999999999997</v>
      </c>
    </row>
    <row r="1367" spans="2:33" x14ac:dyDescent="0.2">
      <c r="B1367" s="1">
        <v>36693</v>
      </c>
      <c r="C1367">
        <v>0.96094999999999997</v>
      </c>
      <c r="D1367">
        <v>106.345</v>
      </c>
      <c r="E1367">
        <v>1.51505</v>
      </c>
      <c r="G1367">
        <v>1.6245000000000001</v>
      </c>
      <c r="H1367">
        <v>1.4731000000000001</v>
      </c>
      <c r="I1367">
        <v>0.60745000000000005</v>
      </c>
      <c r="J1367">
        <v>0.47815000000000002</v>
      </c>
      <c r="K1367">
        <v>7.7941500000000001</v>
      </c>
      <c r="L1367">
        <v>1.7264999999999999</v>
      </c>
      <c r="M1367">
        <v>44.7</v>
      </c>
      <c r="N1367">
        <v>1116.5</v>
      </c>
      <c r="O1367">
        <v>8.6334</v>
      </c>
      <c r="P1367">
        <v>9.9215</v>
      </c>
      <c r="Q1367">
        <v>8.5890500000000003</v>
      </c>
      <c r="R1367">
        <v>30.855</v>
      </c>
      <c r="S1367">
        <v>1.8089999999999999</v>
      </c>
      <c r="T1367">
        <v>6.84</v>
      </c>
      <c r="U1367">
        <v>4.4237500000000001</v>
      </c>
      <c r="V1367">
        <v>7.76</v>
      </c>
      <c r="W1367">
        <v>8580</v>
      </c>
      <c r="X1367">
        <v>0.61363000000000001</v>
      </c>
      <c r="Y1367">
        <v>39.174999999999997</v>
      </c>
      <c r="Z1367">
        <v>4.09</v>
      </c>
      <c r="AA1367">
        <v>270.27999999999997</v>
      </c>
      <c r="AB1367">
        <v>37.561999999999998</v>
      </c>
      <c r="AC1367">
        <v>533.9</v>
      </c>
      <c r="AD1367">
        <v>42.6</v>
      </c>
      <c r="AF1367" s="1">
        <v>42405</v>
      </c>
      <c r="AG1367">
        <v>4.1662999999999997</v>
      </c>
    </row>
    <row r="1368" spans="2:33" x14ac:dyDescent="0.2">
      <c r="B1368" s="1">
        <v>36686</v>
      </c>
      <c r="C1368">
        <v>0.95145000000000002</v>
      </c>
      <c r="D1368">
        <v>106.855</v>
      </c>
      <c r="E1368">
        <v>1.5045500000000001</v>
      </c>
      <c r="G1368">
        <v>1.6455500000000001</v>
      </c>
      <c r="H1368">
        <v>1.4759</v>
      </c>
      <c r="I1368">
        <v>0.58650000000000002</v>
      </c>
      <c r="J1368">
        <v>0.46860000000000002</v>
      </c>
      <c r="K1368">
        <v>7.7931999999999997</v>
      </c>
      <c r="L1368">
        <v>1.7222999999999999</v>
      </c>
      <c r="M1368">
        <v>44.75</v>
      </c>
      <c r="N1368">
        <v>1115.25</v>
      </c>
      <c r="O1368">
        <v>8.7820999999999998</v>
      </c>
      <c r="P1368">
        <v>9.9184999999999999</v>
      </c>
      <c r="Q1368">
        <v>8.7405000000000008</v>
      </c>
      <c r="R1368">
        <v>30.795000000000002</v>
      </c>
      <c r="S1368">
        <v>1.7985</v>
      </c>
      <c r="T1368">
        <v>7.0049999999999999</v>
      </c>
      <c r="U1368">
        <v>4.407</v>
      </c>
      <c r="V1368">
        <v>7.8482000000000003</v>
      </c>
      <c r="W1368">
        <v>8605</v>
      </c>
      <c r="X1368">
        <v>0.61387999999999998</v>
      </c>
      <c r="Y1368">
        <v>39.104999999999997</v>
      </c>
      <c r="Z1368">
        <v>4.1481000000000003</v>
      </c>
      <c r="AA1368">
        <v>272.83499999999998</v>
      </c>
      <c r="AB1368">
        <v>37.896999999999998</v>
      </c>
      <c r="AC1368">
        <v>529.45000000000005</v>
      </c>
      <c r="AD1368">
        <v>42.5</v>
      </c>
      <c r="AF1368" s="1">
        <v>42412</v>
      </c>
      <c r="AG1368">
        <v>4.17</v>
      </c>
    </row>
    <row r="1369" spans="2:33" x14ac:dyDescent="0.2">
      <c r="B1369" s="1">
        <v>36679</v>
      </c>
      <c r="C1369">
        <v>0.94430000000000003</v>
      </c>
      <c r="D1369">
        <v>108.075</v>
      </c>
      <c r="E1369">
        <v>1.5077499999999999</v>
      </c>
      <c r="G1369">
        <v>1.6657</v>
      </c>
      <c r="H1369">
        <v>1.4801</v>
      </c>
      <c r="I1369">
        <v>0.57950000000000002</v>
      </c>
      <c r="J1369">
        <v>0.46600000000000003</v>
      </c>
      <c r="K1369">
        <v>7.7922000000000002</v>
      </c>
      <c r="L1369">
        <v>1.7238500000000001</v>
      </c>
      <c r="M1369">
        <v>44.65</v>
      </c>
      <c r="N1369">
        <v>1121.75</v>
      </c>
      <c r="O1369">
        <v>8.8223000000000003</v>
      </c>
      <c r="P1369">
        <v>9.5329999999999995</v>
      </c>
      <c r="Q1369">
        <v>8.8179999999999996</v>
      </c>
      <c r="R1369">
        <v>30.835000000000001</v>
      </c>
      <c r="S1369">
        <v>1.8169999999999999</v>
      </c>
      <c r="T1369">
        <v>6.9227499999999997</v>
      </c>
      <c r="U1369">
        <v>4.3205</v>
      </c>
      <c r="V1369">
        <v>7.9035000000000002</v>
      </c>
      <c r="W1369">
        <v>8320</v>
      </c>
      <c r="X1369">
        <v>0.61329500000000003</v>
      </c>
      <c r="Y1369">
        <v>38.884999999999998</v>
      </c>
      <c r="Z1369">
        <v>4.1285499999999997</v>
      </c>
      <c r="AA1369">
        <v>274.73500000000001</v>
      </c>
      <c r="AB1369">
        <v>38.145000000000003</v>
      </c>
      <c r="AC1369">
        <v>519.75</v>
      </c>
      <c r="AD1369">
        <v>42.5</v>
      </c>
      <c r="AF1369" s="1">
        <v>42419</v>
      </c>
      <c r="AG1369">
        <v>4.2066999999999997</v>
      </c>
    </row>
    <row r="1370" spans="2:33" x14ac:dyDescent="0.2">
      <c r="B1370" s="1">
        <v>36672</v>
      </c>
      <c r="C1370">
        <v>0.92774999999999996</v>
      </c>
      <c r="D1370">
        <v>106.67</v>
      </c>
      <c r="E1370">
        <v>1.4861</v>
      </c>
      <c r="G1370">
        <v>1.6862999999999999</v>
      </c>
      <c r="H1370">
        <v>1.5039</v>
      </c>
      <c r="I1370">
        <v>0.56945000000000001</v>
      </c>
      <c r="J1370">
        <v>0.45429999999999998</v>
      </c>
      <c r="K1370">
        <v>7.7920999999999996</v>
      </c>
      <c r="L1370">
        <v>1.7338</v>
      </c>
      <c r="M1370">
        <v>44.3</v>
      </c>
      <c r="N1370">
        <v>1129</v>
      </c>
      <c r="O1370">
        <v>9.0660000000000007</v>
      </c>
      <c r="P1370">
        <v>9.5350000000000001</v>
      </c>
      <c r="Q1370">
        <v>8.9499999999999993</v>
      </c>
      <c r="R1370">
        <v>30.815000000000001</v>
      </c>
      <c r="S1370">
        <v>1.8445</v>
      </c>
      <c r="T1370">
        <v>7.1377499999999996</v>
      </c>
      <c r="U1370">
        <v>4.5052500000000002</v>
      </c>
      <c r="V1370">
        <v>8.0427999999999997</v>
      </c>
      <c r="W1370">
        <v>8515</v>
      </c>
      <c r="X1370">
        <v>0.61704999999999999</v>
      </c>
      <c r="Y1370">
        <v>39.145000000000003</v>
      </c>
      <c r="Z1370">
        <v>4.1593</v>
      </c>
      <c r="AA1370">
        <v>280.14999999999998</v>
      </c>
      <c r="AB1370">
        <v>39.115000000000002</v>
      </c>
      <c r="AC1370">
        <v>525.85</v>
      </c>
      <c r="AD1370">
        <v>43.25</v>
      </c>
      <c r="AF1370" s="1">
        <v>42426</v>
      </c>
      <c r="AG1370">
        <v>4.2130000000000001</v>
      </c>
    </row>
    <row r="1371" spans="2:33" x14ac:dyDescent="0.2">
      <c r="B1371" s="1">
        <v>36665</v>
      </c>
      <c r="C1371">
        <v>0.89249999999999996</v>
      </c>
      <c r="D1371">
        <v>106.965</v>
      </c>
      <c r="E1371">
        <v>1.4855499999999999</v>
      </c>
      <c r="G1371">
        <v>1.73905</v>
      </c>
      <c r="H1371">
        <v>1.494</v>
      </c>
      <c r="I1371">
        <v>0.57164999999999999</v>
      </c>
      <c r="J1371">
        <v>0.45610000000000001</v>
      </c>
      <c r="K1371">
        <v>7.7912999999999997</v>
      </c>
      <c r="L1371">
        <v>1.7275</v>
      </c>
      <c r="M1371">
        <v>43.98</v>
      </c>
      <c r="N1371">
        <v>1122.5</v>
      </c>
      <c r="O1371">
        <v>9.1676000000000002</v>
      </c>
      <c r="P1371">
        <v>9.6229999999999993</v>
      </c>
      <c r="Q1371">
        <v>9.1464999999999996</v>
      </c>
      <c r="R1371">
        <v>30.725000000000001</v>
      </c>
      <c r="S1371">
        <v>1.8465</v>
      </c>
      <c r="T1371">
        <v>7.1684999999999999</v>
      </c>
      <c r="U1371">
        <v>4.5225</v>
      </c>
      <c r="V1371">
        <v>8.3554999999999993</v>
      </c>
      <c r="W1371">
        <v>8360</v>
      </c>
      <c r="X1371">
        <v>0.62331999999999999</v>
      </c>
      <c r="Y1371">
        <v>38.984999999999999</v>
      </c>
      <c r="Z1371">
        <v>4.1635999999999997</v>
      </c>
      <c r="AA1371">
        <v>291.48</v>
      </c>
      <c r="AB1371">
        <v>40.911999999999999</v>
      </c>
      <c r="AC1371">
        <v>523.75</v>
      </c>
      <c r="AD1371">
        <v>41.7</v>
      </c>
      <c r="AF1371" s="1">
        <v>42433</v>
      </c>
      <c r="AG1371">
        <v>4.1210000000000004</v>
      </c>
    </row>
    <row r="1372" spans="2:33" x14ac:dyDescent="0.2">
      <c r="B1372" s="1">
        <v>36658</v>
      </c>
      <c r="C1372">
        <v>0.90680000000000005</v>
      </c>
      <c r="D1372">
        <v>108.845</v>
      </c>
      <c r="E1372">
        <v>1.5153000000000001</v>
      </c>
      <c r="G1372">
        <v>1.712</v>
      </c>
      <c r="H1372">
        <v>1.4858</v>
      </c>
      <c r="I1372">
        <v>0.57920000000000005</v>
      </c>
      <c r="J1372">
        <v>0.47870000000000001</v>
      </c>
      <c r="K1372">
        <v>7.7896999999999998</v>
      </c>
      <c r="L1372">
        <v>1.7277</v>
      </c>
      <c r="M1372">
        <v>43.93</v>
      </c>
      <c r="N1372">
        <v>1114.75</v>
      </c>
      <c r="O1372">
        <v>9.1029999999999998</v>
      </c>
      <c r="P1372">
        <v>9.5709999999999997</v>
      </c>
      <c r="Q1372">
        <v>9.0235000000000003</v>
      </c>
      <c r="R1372">
        <v>30.745000000000001</v>
      </c>
      <c r="S1372">
        <v>1.8265</v>
      </c>
      <c r="T1372">
        <v>7.0350000000000001</v>
      </c>
      <c r="U1372">
        <v>4.4820000000000002</v>
      </c>
      <c r="V1372">
        <v>8.2269000000000005</v>
      </c>
      <c r="W1372">
        <v>8425</v>
      </c>
      <c r="X1372">
        <v>0.61658500000000005</v>
      </c>
      <c r="Y1372">
        <v>38.884999999999998</v>
      </c>
      <c r="Z1372">
        <v>4.1391999999999998</v>
      </c>
      <c r="AA1372">
        <v>285.3</v>
      </c>
      <c r="AB1372">
        <v>40.649000000000001</v>
      </c>
      <c r="AC1372">
        <v>519.70000000000005</v>
      </c>
      <c r="AD1372">
        <v>41.47</v>
      </c>
      <c r="AF1372" s="1">
        <v>42440</v>
      </c>
      <c r="AG1372">
        <v>4.0877999999999997</v>
      </c>
    </row>
    <row r="1373" spans="2:33" x14ac:dyDescent="0.2">
      <c r="B1373" s="1">
        <v>36651</v>
      </c>
      <c r="C1373">
        <v>0.89205000000000001</v>
      </c>
      <c r="D1373">
        <v>108.675</v>
      </c>
      <c r="E1373">
        <v>1.5266500000000001</v>
      </c>
      <c r="G1373">
        <v>1.7363</v>
      </c>
      <c r="H1373">
        <v>1.4954000000000001</v>
      </c>
      <c r="I1373">
        <v>0.59379999999999999</v>
      </c>
      <c r="J1373">
        <v>0.49004999999999999</v>
      </c>
      <c r="K1373">
        <v>7.7897499999999997</v>
      </c>
      <c r="L1373">
        <v>1.7215</v>
      </c>
      <c r="M1373">
        <v>43.645000000000003</v>
      </c>
      <c r="N1373">
        <v>1110.25</v>
      </c>
      <c r="O1373">
        <v>9.1214999999999993</v>
      </c>
      <c r="P1373">
        <v>9.4779999999999998</v>
      </c>
      <c r="Q1373">
        <v>9.1214999999999993</v>
      </c>
      <c r="R1373">
        <v>30.655000000000001</v>
      </c>
      <c r="S1373">
        <v>1.8214999999999999</v>
      </c>
      <c r="T1373">
        <v>6.97</v>
      </c>
      <c r="U1373">
        <v>4.6349999999999998</v>
      </c>
      <c r="V1373">
        <v>8.3541000000000007</v>
      </c>
      <c r="W1373">
        <v>7970</v>
      </c>
      <c r="X1373">
        <v>0.61807000000000001</v>
      </c>
      <c r="Y1373">
        <v>38.51</v>
      </c>
      <c r="Z1373">
        <v>4.1139999999999999</v>
      </c>
      <c r="AA1373">
        <v>289.44499999999999</v>
      </c>
      <c r="AB1373">
        <v>41.011000000000003</v>
      </c>
      <c r="AC1373">
        <v>518.45000000000005</v>
      </c>
      <c r="AD1373">
        <v>41.3</v>
      </c>
      <c r="AF1373" s="1">
        <v>42447</v>
      </c>
      <c r="AG1373">
        <v>4.0533000000000001</v>
      </c>
    </row>
    <row r="1374" spans="2:33" x14ac:dyDescent="0.2">
      <c r="B1374" s="1">
        <v>36644</v>
      </c>
      <c r="C1374">
        <v>0.91134999999999999</v>
      </c>
      <c r="D1374">
        <v>108.08</v>
      </c>
      <c r="E1374">
        <v>1.5654999999999999</v>
      </c>
      <c r="G1374">
        <v>1.72045</v>
      </c>
      <c r="H1374">
        <v>1.4816</v>
      </c>
      <c r="I1374">
        <v>0.58250000000000002</v>
      </c>
      <c r="J1374">
        <v>0.48619899999999999</v>
      </c>
      <c r="K1374">
        <v>7.7892000000000001</v>
      </c>
      <c r="L1374">
        <v>1.7070000000000001</v>
      </c>
      <c r="M1374">
        <v>43.645000000000003</v>
      </c>
      <c r="N1374">
        <v>1110.5</v>
      </c>
      <c r="O1374">
        <v>8.9664999999999999</v>
      </c>
      <c r="P1374">
        <v>9.4135000000000009</v>
      </c>
      <c r="Q1374">
        <v>8.9450000000000003</v>
      </c>
      <c r="R1374">
        <v>30.625</v>
      </c>
      <c r="S1374">
        <v>1.806</v>
      </c>
      <c r="T1374">
        <v>6.7794999999999996</v>
      </c>
      <c r="U1374">
        <v>4.4710000000000001</v>
      </c>
      <c r="V1374">
        <v>8.1980000000000004</v>
      </c>
      <c r="W1374">
        <v>7925</v>
      </c>
      <c r="X1374">
        <v>0.61029999999999995</v>
      </c>
      <c r="Y1374">
        <v>38.085000000000001</v>
      </c>
      <c r="Z1374">
        <v>4.0358499999999999</v>
      </c>
      <c r="AA1374">
        <v>283.74</v>
      </c>
      <c r="AB1374">
        <v>39.896000000000001</v>
      </c>
      <c r="AC1374">
        <v>515.35</v>
      </c>
      <c r="AD1374">
        <v>41.3</v>
      </c>
      <c r="AF1374" s="1">
        <v>42454</v>
      </c>
      <c r="AG1374">
        <v>4.0387000000000004</v>
      </c>
    </row>
    <row r="1375" spans="2:33" x14ac:dyDescent="0.2">
      <c r="B1375" s="1">
        <v>36637</v>
      </c>
      <c r="C1375">
        <v>0.93764999999999998</v>
      </c>
      <c r="D1375">
        <v>105.81</v>
      </c>
      <c r="E1375">
        <v>1.5805499999999999</v>
      </c>
      <c r="G1375">
        <v>1.6765000000000001</v>
      </c>
      <c r="H1375">
        <v>1.474</v>
      </c>
      <c r="I1375">
        <v>0.59245000000000003</v>
      </c>
      <c r="J1375">
        <v>0.49395</v>
      </c>
      <c r="K1375">
        <v>7.7884500000000001</v>
      </c>
      <c r="L1375">
        <v>1.698</v>
      </c>
      <c r="M1375">
        <v>43.65</v>
      </c>
      <c r="N1375">
        <v>1109.5999999999999</v>
      </c>
      <c r="O1375">
        <v>8.7870000000000008</v>
      </c>
      <c r="P1375">
        <v>9.4049999999999994</v>
      </c>
      <c r="Q1375">
        <v>8.6745000000000001</v>
      </c>
      <c r="R1375">
        <v>30.594000000000001</v>
      </c>
      <c r="S1375">
        <v>1.782</v>
      </c>
      <c r="T1375">
        <v>6.73</v>
      </c>
      <c r="U1375">
        <v>4.2925000000000004</v>
      </c>
      <c r="V1375">
        <v>7.9515000000000002</v>
      </c>
      <c r="W1375">
        <v>8000</v>
      </c>
      <c r="X1375">
        <v>0.60113000000000005</v>
      </c>
      <c r="Y1375">
        <v>37.945</v>
      </c>
      <c r="Z1375">
        <v>4.0413500000000004</v>
      </c>
      <c r="AA1375">
        <v>275.32</v>
      </c>
      <c r="AB1375">
        <v>38.700000000000003</v>
      </c>
      <c r="AC1375">
        <v>510.25</v>
      </c>
      <c r="AD1375">
        <v>41.23</v>
      </c>
      <c r="AF1375" s="1">
        <v>42461</v>
      </c>
      <c r="AG1375">
        <v>3.8927999999999998</v>
      </c>
    </row>
    <row r="1376" spans="2:33" x14ac:dyDescent="0.2">
      <c r="B1376" s="1">
        <v>36630</v>
      </c>
      <c r="C1376">
        <v>0.95615000000000006</v>
      </c>
      <c r="D1376">
        <v>104.83499999999999</v>
      </c>
      <c r="E1376">
        <v>1.58725</v>
      </c>
      <c r="G1376">
        <v>1.6431</v>
      </c>
      <c r="H1376">
        <v>1.4744999999999999</v>
      </c>
      <c r="I1376">
        <v>0.59775</v>
      </c>
      <c r="J1376">
        <v>0.49775000000000003</v>
      </c>
      <c r="K1376">
        <v>7.7879500000000004</v>
      </c>
      <c r="L1376">
        <v>1.7073</v>
      </c>
      <c r="M1376">
        <v>43.65</v>
      </c>
      <c r="N1376">
        <v>1108.3</v>
      </c>
      <c r="O1376">
        <v>8.6920000000000002</v>
      </c>
      <c r="P1376">
        <v>9.4830000000000005</v>
      </c>
      <c r="Q1376">
        <v>8.5410000000000004</v>
      </c>
      <c r="R1376">
        <v>30.387</v>
      </c>
      <c r="S1376">
        <v>1.7809999999999999</v>
      </c>
      <c r="T1376">
        <v>6.5724999999999998</v>
      </c>
      <c r="U1376">
        <v>4.2300000000000004</v>
      </c>
      <c r="V1376">
        <v>7.7895000000000003</v>
      </c>
      <c r="W1376">
        <v>7605</v>
      </c>
      <c r="X1376">
        <v>0.59314999999999996</v>
      </c>
      <c r="Y1376">
        <v>37.875</v>
      </c>
      <c r="Z1376">
        <v>4.0339499999999999</v>
      </c>
      <c r="AA1376">
        <v>269.69</v>
      </c>
      <c r="AB1376">
        <v>38.140999999999998</v>
      </c>
      <c r="AC1376">
        <v>507.85</v>
      </c>
      <c r="AD1376">
        <v>41.17</v>
      </c>
      <c r="AF1376" s="1">
        <v>42468</v>
      </c>
      <c r="AG1376">
        <v>3.9018000000000002</v>
      </c>
    </row>
    <row r="1377" spans="2:33" x14ac:dyDescent="0.2">
      <c r="B1377" s="1">
        <v>36623</v>
      </c>
      <c r="C1377">
        <v>0.9587</v>
      </c>
      <c r="D1377">
        <v>105.38</v>
      </c>
      <c r="E1377">
        <v>1.5821499999999999</v>
      </c>
      <c r="G1377">
        <v>1.6427499999999999</v>
      </c>
      <c r="H1377">
        <v>1.4577</v>
      </c>
      <c r="I1377">
        <v>0.59860000000000002</v>
      </c>
      <c r="J1377">
        <v>0.49959900000000002</v>
      </c>
      <c r="K1377">
        <v>7.7872500000000002</v>
      </c>
      <c r="L1377">
        <v>1.7137</v>
      </c>
      <c r="M1377">
        <v>43.625</v>
      </c>
      <c r="N1377">
        <v>1107</v>
      </c>
      <c r="O1377">
        <v>8.6419999999999995</v>
      </c>
      <c r="P1377">
        <v>9.3185000000000002</v>
      </c>
      <c r="Q1377">
        <v>8.4774999999999991</v>
      </c>
      <c r="R1377">
        <v>30.445</v>
      </c>
      <c r="S1377">
        <v>1.744</v>
      </c>
      <c r="T1377">
        <v>6.5620000000000003</v>
      </c>
      <c r="U1377">
        <v>4.1580000000000004</v>
      </c>
      <c r="V1377">
        <v>7.7821999999999996</v>
      </c>
      <c r="W1377">
        <v>7645</v>
      </c>
      <c r="X1377">
        <v>0.59026000000000001</v>
      </c>
      <c r="Y1377">
        <v>37.984999999999999</v>
      </c>
      <c r="Z1377">
        <v>4.0313499999999998</v>
      </c>
      <c r="AA1377">
        <v>270.20499999999998</v>
      </c>
      <c r="AB1377">
        <v>37.819499999999998</v>
      </c>
      <c r="AC1377">
        <v>504.85</v>
      </c>
      <c r="AD1377">
        <v>41.12</v>
      </c>
      <c r="AF1377" s="1">
        <v>42475</v>
      </c>
      <c r="AG1377">
        <v>3.9049999999999998</v>
      </c>
    </row>
    <row r="1378" spans="2:33" x14ac:dyDescent="0.2">
      <c r="B1378" s="1">
        <v>36616</v>
      </c>
      <c r="C1378">
        <v>0.95779999999999998</v>
      </c>
      <c r="D1378">
        <v>102.395</v>
      </c>
      <c r="E1378">
        <v>1.5951</v>
      </c>
      <c r="G1378">
        <v>1.6634500000000001</v>
      </c>
      <c r="H1378">
        <v>1.452</v>
      </c>
      <c r="I1378">
        <v>0.60699999999999998</v>
      </c>
      <c r="J1378">
        <v>0.49654999999999999</v>
      </c>
      <c r="K1378">
        <v>7.7865000000000002</v>
      </c>
      <c r="L1378">
        <v>1.7104999999999999</v>
      </c>
      <c r="M1378">
        <v>43.604999999999997</v>
      </c>
      <c r="N1378">
        <v>1104.5</v>
      </c>
      <c r="O1378">
        <v>8.6403499999999998</v>
      </c>
      <c r="P1378">
        <v>9.2789999999999999</v>
      </c>
      <c r="Q1378">
        <v>8.4295000000000009</v>
      </c>
      <c r="R1378">
        <v>30.484999999999999</v>
      </c>
      <c r="S1378">
        <v>1.7450000000000001</v>
      </c>
      <c r="T1378">
        <v>6.5449999999999999</v>
      </c>
      <c r="U1378">
        <v>4.1295000000000002</v>
      </c>
      <c r="V1378">
        <v>7.7747999999999999</v>
      </c>
      <c r="W1378">
        <v>7570</v>
      </c>
      <c r="X1378">
        <v>0.58772000000000002</v>
      </c>
      <c r="Y1378">
        <v>37.81</v>
      </c>
      <c r="Z1378">
        <v>4.0156499999999999</v>
      </c>
      <c r="AA1378">
        <v>269.88499999999999</v>
      </c>
      <c r="AB1378">
        <v>37.753999999999998</v>
      </c>
      <c r="AC1378">
        <v>501.85</v>
      </c>
      <c r="AD1378">
        <v>41.15</v>
      </c>
      <c r="AF1378" s="1">
        <v>42482</v>
      </c>
      <c r="AG1378">
        <v>3.8982999999999999</v>
      </c>
    </row>
    <row r="1379" spans="2:33" x14ac:dyDescent="0.2">
      <c r="B1379" s="1">
        <v>36609</v>
      </c>
      <c r="C1379">
        <v>0.9718</v>
      </c>
      <c r="D1379">
        <v>107.15</v>
      </c>
      <c r="E1379">
        <v>1.5883</v>
      </c>
      <c r="G1379">
        <v>1.6378999999999999</v>
      </c>
      <c r="H1379">
        <v>1.466</v>
      </c>
      <c r="I1379">
        <v>0.60599999999999998</v>
      </c>
      <c r="J1379">
        <v>0.487099</v>
      </c>
      <c r="K1379">
        <v>7.7843</v>
      </c>
      <c r="L1379">
        <v>1.7157</v>
      </c>
      <c r="M1379">
        <v>43.594999999999999</v>
      </c>
      <c r="N1379">
        <v>1110</v>
      </c>
      <c r="O1379">
        <v>8.593</v>
      </c>
      <c r="P1379">
        <v>9.1549999999999994</v>
      </c>
      <c r="Q1379">
        <v>8.3629999999999995</v>
      </c>
      <c r="R1379">
        <v>30.664999999999999</v>
      </c>
      <c r="S1379">
        <v>1.7290000000000001</v>
      </c>
      <c r="T1379">
        <v>6.4865000000000004</v>
      </c>
      <c r="U1379">
        <v>4.0369999999999999</v>
      </c>
      <c r="V1379">
        <v>7.6645000000000003</v>
      </c>
      <c r="W1379">
        <v>7445</v>
      </c>
      <c r="X1379">
        <v>0.58184999999999998</v>
      </c>
      <c r="Y1379">
        <v>37.715000000000003</v>
      </c>
      <c r="Z1379">
        <v>4.0494500000000002</v>
      </c>
      <c r="AA1379">
        <v>265.06</v>
      </c>
      <c r="AB1379">
        <v>36.770000000000003</v>
      </c>
      <c r="AC1379">
        <v>502.45</v>
      </c>
      <c r="AD1379">
        <v>40.9</v>
      </c>
      <c r="AF1379" s="1">
        <v>42489</v>
      </c>
      <c r="AG1379">
        <v>3.9045000000000001</v>
      </c>
    </row>
    <row r="1380" spans="2:33" x14ac:dyDescent="0.2">
      <c r="B1380" s="1">
        <v>36602</v>
      </c>
      <c r="C1380">
        <v>0.96845000000000003</v>
      </c>
      <c r="D1380">
        <v>106.1</v>
      </c>
      <c r="E1380">
        <v>1.5714999999999999</v>
      </c>
      <c r="G1380">
        <v>1.6637999999999999</v>
      </c>
      <c r="H1380">
        <v>1.4739</v>
      </c>
      <c r="I1380">
        <v>0.60709999999999997</v>
      </c>
      <c r="J1380">
        <v>0.48449999999999999</v>
      </c>
      <c r="K1380">
        <v>7.7843499999999999</v>
      </c>
      <c r="L1380">
        <v>1.7115</v>
      </c>
      <c r="M1380">
        <v>43.59</v>
      </c>
      <c r="N1380">
        <v>1118.5</v>
      </c>
      <c r="O1380">
        <v>8.6732999999999993</v>
      </c>
      <c r="P1380">
        <v>9.33</v>
      </c>
      <c r="Q1380">
        <v>8.4239999999999995</v>
      </c>
      <c r="R1380">
        <v>30.76</v>
      </c>
      <c r="S1380">
        <v>1.7355</v>
      </c>
      <c r="T1380">
        <v>6.4649999999999999</v>
      </c>
      <c r="U1380">
        <v>4.0819999999999999</v>
      </c>
      <c r="V1380">
        <v>7.6885000000000003</v>
      </c>
      <c r="W1380">
        <v>7455</v>
      </c>
      <c r="X1380">
        <v>0.57889999999999997</v>
      </c>
      <c r="Y1380">
        <v>37.924999999999997</v>
      </c>
      <c r="Z1380">
        <v>3.9809999999999999</v>
      </c>
      <c r="AA1380">
        <v>266.255</v>
      </c>
      <c r="AB1380">
        <v>36.835999999999999</v>
      </c>
      <c r="AC1380">
        <v>506.95</v>
      </c>
      <c r="AD1380">
        <v>40.93</v>
      </c>
      <c r="AF1380" s="1">
        <v>42496</v>
      </c>
      <c r="AG1380">
        <v>4.0042999999999997</v>
      </c>
    </row>
    <row r="1381" spans="2:33" x14ac:dyDescent="0.2">
      <c r="B1381" s="1">
        <v>36595</v>
      </c>
      <c r="C1381">
        <v>0.96445000000000003</v>
      </c>
      <c r="D1381">
        <v>106.32</v>
      </c>
      <c r="E1381">
        <v>1.5785</v>
      </c>
      <c r="G1381">
        <v>1.6674</v>
      </c>
      <c r="H1381">
        <v>1.4588000000000001</v>
      </c>
      <c r="I1381">
        <v>0.61399999999999999</v>
      </c>
      <c r="J1381">
        <v>0.49490000000000001</v>
      </c>
      <c r="K1381">
        <v>7.7843999999999998</v>
      </c>
      <c r="L1381">
        <v>1.7038</v>
      </c>
      <c r="M1381">
        <v>43.575000000000003</v>
      </c>
      <c r="N1381">
        <v>1120</v>
      </c>
      <c r="O1381">
        <v>8.7270000000000003</v>
      </c>
      <c r="P1381">
        <v>9.3079999999999998</v>
      </c>
      <c r="Q1381">
        <v>8.3937500000000007</v>
      </c>
      <c r="R1381">
        <v>30.762</v>
      </c>
      <c r="S1381">
        <v>1.736</v>
      </c>
      <c r="T1381">
        <v>6.3819999999999997</v>
      </c>
      <c r="U1381">
        <v>4.1005000000000003</v>
      </c>
      <c r="V1381">
        <v>7.7229000000000001</v>
      </c>
      <c r="W1381">
        <v>7365</v>
      </c>
      <c r="X1381">
        <v>0.57738999999999996</v>
      </c>
      <c r="Y1381">
        <v>37.825000000000003</v>
      </c>
      <c r="Z1381">
        <v>3.9753500000000002</v>
      </c>
      <c r="AA1381">
        <v>266.63499999999999</v>
      </c>
      <c r="AB1381">
        <v>36.862499999999997</v>
      </c>
      <c r="AC1381">
        <v>506.2</v>
      </c>
      <c r="AD1381">
        <v>40.9</v>
      </c>
      <c r="AF1381" s="1">
        <v>42503</v>
      </c>
      <c r="AG1381">
        <v>4.0265000000000004</v>
      </c>
    </row>
    <row r="1382" spans="2:33" x14ac:dyDescent="0.2">
      <c r="B1382" s="1">
        <v>36588</v>
      </c>
      <c r="C1382">
        <v>0.96174999999999999</v>
      </c>
      <c r="D1382">
        <v>107.58</v>
      </c>
      <c r="E1382">
        <v>1.5807500000000001</v>
      </c>
      <c r="G1382">
        <v>1.6712</v>
      </c>
      <c r="H1382">
        <v>1.4515</v>
      </c>
      <c r="I1382">
        <v>0.60870000000000002</v>
      </c>
      <c r="J1382">
        <v>0.49035000000000001</v>
      </c>
      <c r="K1382">
        <v>7.7828499999999998</v>
      </c>
      <c r="L1382">
        <v>1.7248000000000001</v>
      </c>
      <c r="M1382">
        <v>43.575000000000003</v>
      </c>
      <c r="N1382">
        <v>1121</v>
      </c>
      <c r="O1382">
        <v>8.8160000000000007</v>
      </c>
      <c r="P1382">
        <v>9.3179999999999996</v>
      </c>
      <c r="Q1382">
        <v>8.3955000000000002</v>
      </c>
      <c r="R1382">
        <v>30.734999999999999</v>
      </c>
      <c r="S1382">
        <v>1.7430000000000001</v>
      </c>
      <c r="T1382">
        <v>6.4752999999999998</v>
      </c>
      <c r="U1382">
        <v>4.1224999999999996</v>
      </c>
      <c r="V1382">
        <v>7.7457500000000001</v>
      </c>
      <c r="W1382">
        <v>7465</v>
      </c>
      <c r="X1382">
        <v>0.57715000000000005</v>
      </c>
      <c r="Y1382">
        <v>37.984999999999999</v>
      </c>
      <c r="Z1382">
        <v>4.0267499999999998</v>
      </c>
      <c r="AA1382">
        <v>266.84500000000003</v>
      </c>
      <c r="AB1382">
        <v>37.026499999999999</v>
      </c>
      <c r="AC1382">
        <v>503</v>
      </c>
      <c r="AD1382">
        <v>40.85</v>
      </c>
      <c r="AF1382" s="1">
        <v>42510</v>
      </c>
      <c r="AG1382">
        <v>4.0819999999999999</v>
      </c>
    </row>
    <row r="1383" spans="2:33" x14ac:dyDescent="0.2">
      <c r="B1383" s="1">
        <v>36581</v>
      </c>
      <c r="C1383">
        <v>0.97904999999999998</v>
      </c>
      <c r="D1383">
        <v>110.94499999999999</v>
      </c>
      <c r="E1383">
        <v>1.5943000000000001</v>
      </c>
      <c r="G1383">
        <v>1.6445000000000001</v>
      </c>
      <c r="H1383">
        <v>1.4521999999999999</v>
      </c>
      <c r="I1383">
        <v>0.61714999999999998</v>
      </c>
      <c r="J1383">
        <v>0.48779899999999998</v>
      </c>
      <c r="K1383">
        <v>7.7826000000000004</v>
      </c>
      <c r="L1383">
        <v>1.7107000000000001</v>
      </c>
      <c r="M1383">
        <v>43.6</v>
      </c>
      <c r="N1383">
        <v>1136.5</v>
      </c>
      <c r="O1383">
        <v>8.6956000000000007</v>
      </c>
      <c r="P1383">
        <v>9.3710000000000004</v>
      </c>
      <c r="Q1383">
        <v>8.2914999999999992</v>
      </c>
      <c r="R1383">
        <v>30.725000000000001</v>
      </c>
      <c r="S1383">
        <v>1.7729999999999999</v>
      </c>
      <c r="T1383">
        <v>6.3075000000000001</v>
      </c>
      <c r="U1383">
        <v>4.1475</v>
      </c>
      <c r="V1383">
        <v>7.6120000000000001</v>
      </c>
      <c r="W1383">
        <v>7350</v>
      </c>
      <c r="X1383">
        <v>0.56998499999999996</v>
      </c>
      <c r="Y1383">
        <v>37.825000000000003</v>
      </c>
      <c r="Z1383">
        <v>4.0435499999999998</v>
      </c>
      <c r="AA1383">
        <v>262.24</v>
      </c>
      <c r="AB1383">
        <v>36.277999999999999</v>
      </c>
      <c r="AC1383">
        <v>506.45</v>
      </c>
      <c r="AD1383">
        <v>40.9</v>
      </c>
      <c r="AF1383" s="1">
        <v>42517</v>
      </c>
      <c r="AG1383">
        <v>4.0801999999999996</v>
      </c>
    </row>
    <row r="1384" spans="2:33" x14ac:dyDescent="0.2">
      <c r="B1384" s="1">
        <v>36574</v>
      </c>
      <c r="C1384">
        <v>0.98524999999999996</v>
      </c>
      <c r="D1384">
        <v>110.80500000000001</v>
      </c>
      <c r="E1384">
        <v>1.5975999999999999</v>
      </c>
      <c r="G1384">
        <v>1.6283000000000001</v>
      </c>
      <c r="H1384">
        <v>1.4500999999999999</v>
      </c>
      <c r="I1384">
        <v>0.62949999999999995</v>
      </c>
      <c r="J1384">
        <v>0.49125000000000002</v>
      </c>
      <c r="K1384">
        <v>7.7808000000000002</v>
      </c>
      <c r="L1384">
        <v>1.7044999999999999</v>
      </c>
      <c r="M1384">
        <v>43.64</v>
      </c>
      <c r="N1384">
        <v>1129</v>
      </c>
      <c r="O1384">
        <v>8.6679999999999993</v>
      </c>
      <c r="P1384">
        <v>9.3629999999999995</v>
      </c>
      <c r="Q1384">
        <v>8.2484999999999999</v>
      </c>
      <c r="R1384">
        <v>30.715</v>
      </c>
      <c r="S1384">
        <v>1.7755000000000001</v>
      </c>
      <c r="T1384">
        <v>6.3220000000000001</v>
      </c>
      <c r="U1384">
        <v>4.1130000000000004</v>
      </c>
      <c r="V1384">
        <v>7.5592499999999996</v>
      </c>
      <c r="W1384">
        <v>7445</v>
      </c>
      <c r="X1384">
        <v>0.56594999999999995</v>
      </c>
      <c r="Y1384">
        <v>38.104999999999997</v>
      </c>
      <c r="Z1384">
        <v>4.0498500000000002</v>
      </c>
      <c r="AA1384">
        <v>260.05500000000001</v>
      </c>
      <c r="AB1384">
        <v>36.252000000000002</v>
      </c>
      <c r="AC1384">
        <v>511.75</v>
      </c>
      <c r="AD1384">
        <v>40.700000000000003</v>
      </c>
      <c r="AF1384" s="1">
        <v>42524</v>
      </c>
      <c r="AG1384">
        <v>4.1452999999999998</v>
      </c>
    </row>
    <row r="1385" spans="2:33" x14ac:dyDescent="0.2">
      <c r="B1385" s="1">
        <v>36567</v>
      </c>
      <c r="C1385">
        <v>0.98545000000000005</v>
      </c>
      <c r="D1385">
        <v>108.88500000000001</v>
      </c>
      <c r="E1385">
        <v>1.5952999999999999</v>
      </c>
      <c r="G1385">
        <v>1.6286499999999999</v>
      </c>
      <c r="H1385">
        <v>1.4512</v>
      </c>
      <c r="I1385">
        <v>0.62870000000000004</v>
      </c>
      <c r="J1385">
        <v>0.491898</v>
      </c>
      <c r="K1385">
        <v>7.7816000000000001</v>
      </c>
      <c r="L1385">
        <v>1.6955</v>
      </c>
      <c r="M1385">
        <v>43.604999999999997</v>
      </c>
      <c r="N1385">
        <v>1115</v>
      </c>
      <c r="O1385">
        <v>8.5869999999999997</v>
      </c>
      <c r="P1385">
        <v>9.4280000000000008</v>
      </c>
      <c r="Q1385">
        <v>8.1844999999999999</v>
      </c>
      <c r="R1385">
        <v>30.565000000000001</v>
      </c>
      <c r="S1385">
        <v>1.7669999999999999</v>
      </c>
      <c r="T1385">
        <v>6.3692000000000002</v>
      </c>
      <c r="U1385">
        <v>4.1529999999999996</v>
      </c>
      <c r="V1385">
        <v>7.5575000000000001</v>
      </c>
      <c r="W1385">
        <v>7325</v>
      </c>
      <c r="X1385">
        <v>0.56288499999999997</v>
      </c>
      <c r="Y1385">
        <v>37.454999999999998</v>
      </c>
      <c r="Z1385">
        <v>4.0589500000000003</v>
      </c>
      <c r="AA1385">
        <v>259.52999999999997</v>
      </c>
      <c r="AB1385">
        <v>36.150500000000001</v>
      </c>
      <c r="AC1385">
        <v>515</v>
      </c>
      <c r="AD1385">
        <v>40.479999999999997</v>
      </c>
      <c r="AF1385" s="1">
        <v>42531</v>
      </c>
      <c r="AG1385">
        <v>4.0717999999999996</v>
      </c>
    </row>
    <row r="1386" spans="2:33" x14ac:dyDescent="0.2">
      <c r="B1386" s="1">
        <v>36560</v>
      </c>
      <c r="C1386">
        <v>0.97940000000000005</v>
      </c>
      <c r="D1386">
        <v>107.315</v>
      </c>
      <c r="E1386">
        <v>1.5885499999999999</v>
      </c>
      <c r="G1386">
        <v>1.6423000000000001</v>
      </c>
      <c r="H1386">
        <v>1.4441999999999999</v>
      </c>
      <c r="I1386">
        <v>0.63280000000000003</v>
      </c>
      <c r="J1386">
        <v>0.49359999999999998</v>
      </c>
      <c r="K1386">
        <v>7.7807000000000004</v>
      </c>
      <c r="L1386">
        <v>1.6915</v>
      </c>
      <c r="M1386">
        <v>43.6</v>
      </c>
      <c r="N1386">
        <v>1129.5</v>
      </c>
      <c r="O1386">
        <v>8.6379999999999999</v>
      </c>
      <c r="P1386">
        <v>9.4830000000000005</v>
      </c>
      <c r="Q1386">
        <v>8.2454999999999998</v>
      </c>
      <c r="R1386">
        <v>30.725000000000001</v>
      </c>
      <c r="S1386">
        <v>1.7735000000000001</v>
      </c>
      <c r="T1386">
        <v>6.2880000000000003</v>
      </c>
      <c r="U1386">
        <v>4.1719999999999997</v>
      </c>
      <c r="V1386">
        <v>7.6006</v>
      </c>
      <c r="W1386">
        <v>7550</v>
      </c>
      <c r="X1386">
        <v>0.56132499999999996</v>
      </c>
      <c r="Y1386">
        <v>37.524999999999999</v>
      </c>
      <c r="Z1386">
        <v>4.0655000000000001</v>
      </c>
      <c r="AA1386">
        <v>260.89</v>
      </c>
      <c r="AB1386">
        <v>36.491500000000002</v>
      </c>
      <c r="AC1386">
        <v>515.85</v>
      </c>
      <c r="AD1386">
        <v>40.6</v>
      </c>
      <c r="AF1386" s="1">
        <v>42538</v>
      </c>
      <c r="AG1386">
        <v>4.1006999999999998</v>
      </c>
    </row>
    <row r="1387" spans="2:33" x14ac:dyDescent="0.2">
      <c r="B1387" s="1">
        <v>36553</v>
      </c>
      <c r="C1387">
        <v>0.98019999999999996</v>
      </c>
      <c r="D1387">
        <v>105.67</v>
      </c>
      <c r="E1387">
        <v>1.61975</v>
      </c>
      <c r="G1387">
        <v>1.6448</v>
      </c>
      <c r="H1387">
        <v>1.4417</v>
      </c>
      <c r="I1387">
        <v>0.6421</v>
      </c>
      <c r="J1387">
        <v>0.4914</v>
      </c>
      <c r="K1387">
        <v>7.7801999999999998</v>
      </c>
      <c r="L1387">
        <v>1.7075</v>
      </c>
      <c r="M1387">
        <v>43.6</v>
      </c>
      <c r="N1387">
        <v>1120.5</v>
      </c>
      <c r="O1387">
        <v>8.7349999999999994</v>
      </c>
      <c r="P1387">
        <v>9.57</v>
      </c>
      <c r="Q1387">
        <v>8.2185000000000006</v>
      </c>
      <c r="R1387">
        <v>30.675000000000001</v>
      </c>
      <c r="S1387">
        <v>1.79</v>
      </c>
      <c r="T1387">
        <v>6.3547000000000002</v>
      </c>
      <c r="U1387">
        <v>4.1950000000000003</v>
      </c>
      <c r="V1387">
        <v>7.5979999999999999</v>
      </c>
      <c r="W1387">
        <v>7450</v>
      </c>
      <c r="X1387">
        <v>0.55834499999999998</v>
      </c>
      <c r="Y1387">
        <v>37.58</v>
      </c>
      <c r="Z1387">
        <v>4.0869999999999997</v>
      </c>
      <c r="AA1387">
        <v>260.45</v>
      </c>
      <c r="AB1387">
        <v>36.468499999999999</v>
      </c>
      <c r="AC1387">
        <v>517.75</v>
      </c>
      <c r="AD1387">
        <v>40.5</v>
      </c>
      <c r="AF1387" s="1">
        <v>42545</v>
      </c>
      <c r="AG1387">
        <v>4.09</v>
      </c>
    </row>
    <row r="1388" spans="2:33" x14ac:dyDescent="0.2">
      <c r="B1388" s="1">
        <v>36546</v>
      </c>
      <c r="C1388">
        <v>1.0075000000000001</v>
      </c>
      <c r="D1388">
        <v>104.86499999999999</v>
      </c>
      <c r="E1388">
        <v>1.6507000000000001</v>
      </c>
      <c r="G1388">
        <v>1.6005</v>
      </c>
      <c r="H1388">
        <v>1.4436</v>
      </c>
      <c r="I1388">
        <v>0.66315000000000002</v>
      </c>
      <c r="J1388">
        <v>0.51180000000000003</v>
      </c>
      <c r="K1388">
        <v>7.7789999999999999</v>
      </c>
      <c r="L1388">
        <v>1.6761999999999999</v>
      </c>
      <c r="M1388">
        <v>43.55</v>
      </c>
      <c r="N1388">
        <v>1127.5</v>
      </c>
      <c r="O1388">
        <v>8.5180000000000007</v>
      </c>
      <c r="P1388">
        <v>9.4420000000000002</v>
      </c>
      <c r="Q1388">
        <v>8.0090000000000003</v>
      </c>
      <c r="R1388">
        <v>30.774999999999999</v>
      </c>
      <c r="S1388">
        <v>1.7769999999999999</v>
      </c>
      <c r="T1388">
        <v>6.1304999999999996</v>
      </c>
      <c r="U1388">
        <v>4.0824999999999996</v>
      </c>
      <c r="V1388">
        <v>7.3952</v>
      </c>
      <c r="W1388">
        <v>7335</v>
      </c>
      <c r="X1388">
        <v>0.54947500000000005</v>
      </c>
      <c r="Y1388">
        <v>37.195</v>
      </c>
      <c r="Z1388">
        <v>4.1038500000000004</v>
      </c>
      <c r="AA1388">
        <v>253.215</v>
      </c>
      <c r="AB1388">
        <v>35.736499999999999</v>
      </c>
      <c r="AC1388">
        <v>518.15</v>
      </c>
      <c r="AD1388">
        <v>40.6</v>
      </c>
      <c r="AF1388" s="1">
        <v>42552</v>
      </c>
      <c r="AG1388">
        <v>3.9980000000000002</v>
      </c>
    </row>
    <row r="1389" spans="2:33" x14ac:dyDescent="0.2">
      <c r="B1389" s="1">
        <v>36539</v>
      </c>
      <c r="C1389">
        <v>1.0125</v>
      </c>
      <c r="D1389">
        <v>106.075</v>
      </c>
      <c r="E1389">
        <v>1.6352</v>
      </c>
      <c r="G1389">
        <v>1.5956999999999999</v>
      </c>
      <c r="H1389">
        <v>1.45</v>
      </c>
      <c r="I1389">
        <v>0.66749999999999998</v>
      </c>
      <c r="J1389">
        <v>0.52129999999999999</v>
      </c>
      <c r="K1389">
        <v>7.7786499999999998</v>
      </c>
      <c r="L1389">
        <v>1.6753</v>
      </c>
      <c r="M1389">
        <v>43.5</v>
      </c>
      <c r="N1389">
        <v>1124.5</v>
      </c>
      <c r="O1389">
        <v>8.4732000000000003</v>
      </c>
      <c r="P1389">
        <v>9.4454999999999991</v>
      </c>
      <c r="Q1389">
        <v>8</v>
      </c>
      <c r="R1389">
        <v>30.754999999999999</v>
      </c>
      <c r="S1389">
        <v>1.8009999999999999</v>
      </c>
      <c r="T1389">
        <v>6.0724999999999998</v>
      </c>
      <c r="U1389">
        <v>4.08</v>
      </c>
      <c r="V1389">
        <v>7.3525999999999998</v>
      </c>
      <c r="W1389">
        <v>7150</v>
      </c>
      <c r="X1389">
        <v>0.54596500000000003</v>
      </c>
      <c r="Y1389">
        <v>37.524999999999999</v>
      </c>
      <c r="Z1389">
        <v>4.11965</v>
      </c>
      <c r="AA1389">
        <v>251.60499999999999</v>
      </c>
      <c r="AB1389">
        <v>35.57</v>
      </c>
      <c r="AC1389">
        <v>515.79999999999995</v>
      </c>
      <c r="AD1389">
        <v>40.6</v>
      </c>
      <c r="AF1389" s="1">
        <v>42559</v>
      </c>
      <c r="AG1389">
        <v>4.0330000000000004</v>
      </c>
    </row>
    <row r="1390" spans="2:33" x14ac:dyDescent="0.2">
      <c r="B1390" s="1">
        <v>36532</v>
      </c>
      <c r="C1390">
        <v>1.0289999999999999</v>
      </c>
      <c r="D1390">
        <v>105.41500000000001</v>
      </c>
      <c r="E1390">
        <v>1.6374500000000001</v>
      </c>
      <c r="G1390">
        <v>1.5627</v>
      </c>
      <c r="H1390">
        <v>1.4575</v>
      </c>
      <c r="I1390">
        <v>0.65525</v>
      </c>
      <c r="J1390">
        <v>0.51664900000000002</v>
      </c>
      <c r="K1390">
        <v>7.7777000000000003</v>
      </c>
      <c r="L1390">
        <v>1.6619999999999999</v>
      </c>
      <c r="M1390">
        <v>43.484999999999999</v>
      </c>
      <c r="N1390">
        <v>1137.5</v>
      </c>
      <c r="O1390">
        <v>8.4231999999999996</v>
      </c>
      <c r="P1390">
        <v>9.5</v>
      </c>
      <c r="Q1390">
        <v>7.9824999999999999</v>
      </c>
      <c r="R1390">
        <v>30.774999999999999</v>
      </c>
      <c r="S1390">
        <v>1.8305</v>
      </c>
      <c r="T1390">
        <v>6.0522</v>
      </c>
      <c r="U1390">
        <v>4.0750000000000002</v>
      </c>
      <c r="V1390">
        <v>7.2295999999999996</v>
      </c>
      <c r="W1390">
        <v>7150</v>
      </c>
      <c r="X1390">
        <v>0.53920500000000005</v>
      </c>
      <c r="Y1390">
        <v>37.344999999999999</v>
      </c>
      <c r="Z1390">
        <v>4.1452999999999998</v>
      </c>
      <c r="AA1390">
        <v>247.48500000000001</v>
      </c>
      <c r="AB1390">
        <v>35.021000000000001</v>
      </c>
      <c r="AC1390">
        <v>522.35</v>
      </c>
      <c r="AD1390">
        <v>40.4</v>
      </c>
      <c r="AF1390" s="1">
        <v>42566</v>
      </c>
      <c r="AG1390">
        <v>3.9474999999999998</v>
      </c>
    </row>
    <row r="1391" spans="2:33" x14ac:dyDescent="0.2">
      <c r="B1391" s="1">
        <v>36525</v>
      </c>
      <c r="C1391">
        <v>1.00735</v>
      </c>
      <c r="D1391">
        <v>102.235</v>
      </c>
      <c r="E1391">
        <v>1.6147</v>
      </c>
      <c r="G1391">
        <v>1.5922000000000001</v>
      </c>
      <c r="H1391">
        <v>1.4492</v>
      </c>
      <c r="I1391">
        <v>0.6542</v>
      </c>
      <c r="J1391">
        <v>0.52159900000000003</v>
      </c>
      <c r="K1391">
        <v>7.7735000000000003</v>
      </c>
      <c r="L1391">
        <v>1.6659999999999999</v>
      </c>
      <c r="M1391">
        <v>43.5</v>
      </c>
      <c r="N1391">
        <v>1135.5</v>
      </c>
      <c r="O1391">
        <v>8.4990000000000006</v>
      </c>
      <c r="P1391">
        <v>9.48</v>
      </c>
      <c r="Q1391">
        <v>8.0131999999999994</v>
      </c>
      <c r="R1391">
        <v>31.385000000000002</v>
      </c>
      <c r="S1391">
        <v>1.8065</v>
      </c>
      <c r="T1391">
        <v>6.1550000000000002</v>
      </c>
      <c r="U1391">
        <v>4.1349999999999998</v>
      </c>
      <c r="V1391">
        <v>7.3888999999999996</v>
      </c>
      <c r="W1391">
        <v>6987.5</v>
      </c>
      <c r="X1391">
        <v>0.54239999999999999</v>
      </c>
      <c r="Y1391">
        <v>37.56</v>
      </c>
      <c r="Z1391">
        <v>4.1548999999999996</v>
      </c>
      <c r="AA1391">
        <v>252.58</v>
      </c>
      <c r="AB1391">
        <v>35.805</v>
      </c>
      <c r="AC1391">
        <v>529.75</v>
      </c>
      <c r="AD1391">
        <v>40.299999999999997</v>
      </c>
      <c r="AF1391" s="1">
        <v>42573</v>
      </c>
      <c r="AG1391">
        <v>4.0570000000000004</v>
      </c>
    </row>
    <row r="1392" spans="2:33" x14ac:dyDescent="0.2">
      <c r="B1392" s="1">
        <v>36518</v>
      </c>
      <c r="C1392">
        <v>1.0137</v>
      </c>
      <c r="D1392">
        <v>102.645</v>
      </c>
      <c r="E1392">
        <v>1.61805</v>
      </c>
      <c r="G1392">
        <v>1.5863499999999999</v>
      </c>
      <c r="H1392">
        <v>1.4695</v>
      </c>
      <c r="I1392">
        <v>0.64300000000000002</v>
      </c>
      <c r="J1392">
        <v>0.514899</v>
      </c>
      <c r="K1392">
        <v>7.77</v>
      </c>
      <c r="L1392">
        <v>1.6705000000000001</v>
      </c>
      <c r="M1392">
        <v>43.48</v>
      </c>
      <c r="N1392">
        <v>1132.0999999999999</v>
      </c>
      <c r="O1392">
        <v>8.4619</v>
      </c>
      <c r="P1392">
        <v>9.4250000000000007</v>
      </c>
      <c r="Q1392">
        <v>8.0007999999999999</v>
      </c>
      <c r="R1392">
        <v>31.565000000000001</v>
      </c>
      <c r="S1392">
        <v>1.831</v>
      </c>
      <c r="T1392">
        <v>6.1524999999999999</v>
      </c>
      <c r="U1392">
        <v>4.1174999999999997</v>
      </c>
      <c r="V1392">
        <v>7.3396999999999997</v>
      </c>
      <c r="W1392">
        <v>6980</v>
      </c>
      <c r="X1392">
        <v>0.53793999999999997</v>
      </c>
      <c r="Y1392">
        <v>37.6</v>
      </c>
      <c r="Z1392">
        <v>4.1616</v>
      </c>
      <c r="AA1392">
        <v>251.41</v>
      </c>
      <c r="AB1392">
        <v>35.631999999999998</v>
      </c>
      <c r="AC1392">
        <v>533.79999999999995</v>
      </c>
      <c r="AD1392">
        <v>40.15</v>
      </c>
      <c r="AF1392" s="1">
        <v>42580</v>
      </c>
      <c r="AG1392">
        <v>4.0708000000000002</v>
      </c>
    </row>
    <row r="1393" spans="2:33" x14ac:dyDescent="0.2">
      <c r="B1393" s="1">
        <v>36511</v>
      </c>
      <c r="C1393">
        <v>1.0180199999999999</v>
      </c>
      <c r="D1393">
        <v>103.185</v>
      </c>
      <c r="E1393">
        <v>1.6118600000000001</v>
      </c>
      <c r="G1393">
        <v>1.5752999999999999</v>
      </c>
      <c r="H1393">
        <v>1.4751000000000001</v>
      </c>
      <c r="I1393">
        <v>0.64366599999999996</v>
      </c>
      <c r="J1393">
        <v>0.50739999999999996</v>
      </c>
      <c r="K1393">
        <v>7.7724000000000002</v>
      </c>
      <c r="L1393">
        <v>1.6747000000000001</v>
      </c>
      <c r="M1393">
        <v>43.494999999999997</v>
      </c>
      <c r="N1393">
        <v>1130.5</v>
      </c>
      <c r="O1393">
        <v>8.4540000000000006</v>
      </c>
      <c r="P1393">
        <v>9.34</v>
      </c>
      <c r="Q1393">
        <v>7.9504999999999999</v>
      </c>
      <c r="R1393">
        <v>31.66</v>
      </c>
      <c r="S1393">
        <v>1.8214999999999999</v>
      </c>
      <c r="T1393">
        <v>6.1414999999999997</v>
      </c>
      <c r="U1393">
        <v>4.1695000000000002</v>
      </c>
      <c r="V1393">
        <v>7.3087999999999997</v>
      </c>
      <c r="W1393">
        <v>7065</v>
      </c>
      <c r="X1393">
        <v>0.52822000000000002</v>
      </c>
      <c r="Y1393">
        <v>38.255000000000003</v>
      </c>
      <c r="Z1393">
        <v>4.1897500000000001</v>
      </c>
      <c r="AA1393">
        <v>250.37</v>
      </c>
      <c r="AB1393">
        <v>35.317</v>
      </c>
      <c r="AC1393">
        <v>535.95000000000005</v>
      </c>
      <c r="AD1393">
        <v>40.674999999999997</v>
      </c>
      <c r="AF1393" s="1">
        <v>42587</v>
      </c>
      <c r="AG1393">
        <v>4.0214999999999996</v>
      </c>
    </row>
    <row r="1394" spans="2:33" x14ac:dyDescent="0.2">
      <c r="B1394" s="1">
        <v>36504</v>
      </c>
      <c r="C1394">
        <v>1.0153300000000001</v>
      </c>
      <c r="D1394">
        <v>102.325</v>
      </c>
      <c r="E1394">
        <v>1.62443</v>
      </c>
      <c r="G1394">
        <v>1.5747</v>
      </c>
      <c r="H1394">
        <v>1.4775</v>
      </c>
      <c r="I1394">
        <v>0.63451800000000003</v>
      </c>
      <c r="J1394">
        <v>0.49709900000000001</v>
      </c>
      <c r="K1394">
        <v>7.7740999999999998</v>
      </c>
      <c r="L1394">
        <v>1.6772</v>
      </c>
      <c r="M1394">
        <v>43.48</v>
      </c>
      <c r="N1394">
        <v>1132.5</v>
      </c>
      <c r="O1394">
        <v>8.4429999999999996</v>
      </c>
      <c r="P1394">
        <v>9.4250000000000007</v>
      </c>
      <c r="Q1394">
        <v>7.9969999999999999</v>
      </c>
      <c r="R1394">
        <v>31.62</v>
      </c>
      <c r="S1394">
        <v>1.87</v>
      </c>
      <c r="T1394">
        <v>6.1288</v>
      </c>
      <c r="U1394">
        <v>4.1369999999999996</v>
      </c>
      <c r="V1394">
        <v>7.3274999999999997</v>
      </c>
      <c r="W1394">
        <v>7225</v>
      </c>
      <c r="X1394">
        <v>0.52312000000000003</v>
      </c>
      <c r="Y1394">
        <v>38.625</v>
      </c>
      <c r="Z1394">
        <v>4.2209500000000002</v>
      </c>
      <c r="AA1394">
        <v>250.54</v>
      </c>
      <c r="AB1394">
        <v>35.409999999999997</v>
      </c>
      <c r="AC1394">
        <v>542.45000000000005</v>
      </c>
      <c r="AD1394">
        <v>40.729999999999997</v>
      </c>
      <c r="AF1394" s="1">
        <v>42594</v>
      </c>
      <c r="AG1394">
        <v>4.0285000000000002</v>
      </c>
    </row>
    <row r="1395" spans="2:33" x14ac:dyDescent="0.2">
      <c r="B1395" s="1">
        <v>36497</v>
      </c>
      <c r="C1395">
        <v>1.00271</v>
      </c>
      <c r="D1395">
        <v>102.315</v>
      </c>
      <c r="E1395">
        <v>1.6010200000000001</v>
      </c>
      <c r="G1395">
        <v>1.5945</v>
      </c>
      <c r="H1395">
        <v>1.4797499999999999</v>
      </c>
      <c r="I1395">
        <v>0.631552</v>
      </c>
      <c r="J1395">
        <v>0.50414899999999996</v>
      </c>
      <c r="K1395">
        <v>7.7727500000000003</v>
      </c>
      <c r="L1395">
        <v>1.6862999999999999</v>
      </c>
      <c r="M1395">
        <v>43.412500000000001</v>
      </c>
      <c r="N1395">
        <v>1150</v>
      </c>
      <c r="O1395">
        <v>8.58</v>
      </c>
      <c r="P1395">
        <v>9.5500000000000007</v>
      </c>
      <c r="Q1395">
        <v>8.0862999999999996</v>
      </c>
      <c r="R1395">
        <v>31.655000000000001</v>
      </c>
      <c r="S1395">
        <v>1.8845000000000001</v>
      </c>
      <c r="T1395">
        <v>6.165</v>
      </c>
      <c r="U1395">
        <v>4.2484999999999999</v>
      </c>
      <c r="V1395">
        <v>7.4188000000000001</v>
      </c>
      <c r="W1395">
        <v>7245</v>
      </c>
      <c r="X1395">
        <v>0.52020999999999995</v>
      </c>
      <c r="Y1395">
        <v>38.924999999999997</v>
      </c>
      <c r="Z1395">
        <v>4.2251000000000003</v>
      </c>
      <c r="AA1395">
        <v>252.565</v>
      </c>
      <c r="AB1395">
        <v>35.973999999999997</v>
      </c>
      <c r="AC1395">
        <v>545.35</v>
      </c>
      <c r="AD1395">
        <v>40.82</v>
      </c>
      <c r="AF1395" s="1">
        <v>42601</v>
      </c>
      <c r="AG1395">
        <v>4.0128000000000004</v>
      </c>
    </row>
    <row r="1396" spans="2:33" x14ac:dyDescent="0.2">
      <c r="B1396" s="1">
        <v>36490</v>
      </c>
      <c r="C1396">
        <v>1.0101</v>
      </c>
      <c r="D1396">
        <v>103.985</v>
      </c>
      <c r="E1396">
        <v>1.6074600000000001</v>
      </c>
      <c r="G1396">
        <v>1.5842499999999999</v>
      </c>
      <c r="H1396">
        <v>1.4662999999999999</v>
      </c>
      <c r="I1396">
        <v>0.63799899999999998</v>
      </c>
      <c r="J1396">
        <v>0.51090000000000002</v>
      </c>
      <c r="K1396">
        <v>7.7721</v>
      </c>
      <c r="L1396">
        <v>1.6718</v>
      </c>
      <c r="M1396">
        <v>43.397500000000001</v>
      </c>
      <c r="N1396">
        <v>1159</v>
      </c>
      <c r="O1396">
        <v>8.4689999999999994</v>
      </c>
      <c r="P1396">
        <v>9.3324999999999996</v>
      </c>
      <c r="Q1396">
        <v>8.0170999999999992</v>
      </c>
      <c r="R1396">
        <v>31.734999999999999</v>
      </c>
      <c r="S1396">
        <v>1.925</v>
      </c>
      <c r="T1396">
        <v>6.1219999999999999</v>
      </c>
      <c r="U1396">
        <v>4.2445000000000004</v>
      </c>
      <c r="V1396">
        <v>7.3654999999999999</v>
      </c>
      <c r="W1396">
        <v>7210</v>
      </c>
      <c r="X1396">
        <v>0.51292499999999996</v>
      </c>
      <c r="Y1396">
        <v>38.854999999999997</v>
      </c>
      <c r="Z1396">
        <v>4.2382999999999997</v>
      </c>
      <c r="AA1396">
        <v>251.04</v>
      </c>
      <c r="AB1396">
        <v>35.722499999999997</v>
      </c>
      <c r="AC1396">
        <v>543.95000000000005</v>
      </c>
      <c r="AD1396">
        <v>40.85</v>
      </c>
      <c r="AF1396" s="1">
        <v>42608</v>
      </c>
      <c r="AG1396">
        <v>4.0170000000000003</v>
      </c>
    </row>
    <row r="1397" spans="2:33" x14ac:dyDescent="0.2">
      <c r="B1397" s="1">
        <v>36483</v>
      </c>
      <c r="C1397">
        <v>1.0311399999999999</v>
      </c>
      <c r="D1397">
        <v>106.035</v>
      </c>
      <c r="E1397">
        <v>1.6207499999999999</v>
      </c>
      <c r="G1397">
        <v>1.5555000000000001</v>
      </c>
      <c r="H1397">
        <v>1.4659</v>
      </c>
      <c r="I1397">
        <v>0.638733</v>
      </c>
      <c r="J1397">
        <v>0.50954900000000003</v>
      </c>
      <c r="K1397">
        <v>7.7729999999999997</v>
      </c>
      <c r="L1397">
        <v>1.6705000000000001</v>
      </c>
      <c r="M1397">
        <v>43.387</v>
      </c>
      <c r="N1397">
        <v>1174.45</v>
      </c>
      <c r="O1397">
        <v>8.3424999999999994</v>
      </c>
      <c r="P1397">
        <v>9.34</v>
      </c>
      <c r="Q1397">
        <v>7.9355000000000002</v>
      </c>
      <c r="R1397">
        <v>31.754999999999999</v>
      </c>
      <c r="S1397">
        <v>1.929</v>
      </c>
      <c r="T1397">
        <v>6.1435000000000004</v>
      </c>
      <c r="U1397">
        <v>4.2244999999999999</v>
      </c>
      <c r="V1397">
        <v>7.2137000000000002</v>
      </c>
      <c r="W1397">
        <v>7025</v>
      </c>
      <c r="X1397">
        <v>0.50248000000000004</v>
      </c>
      <c r="Y1397">
        <v>38.685000000000002</v>
      </c>
      <c r="Z1397">
        <v>4.2315500000000004</v>
      </c>
      <c r="AA1397">
        <v>247.17500000000001</v>
      </c>
      <c r="AB1397">
        <v>35.247999999999998</v>
      </c>
      <c r="AC1397">
        <v>540.25</v>
      </c>
      <c r="AD1397">
        <v>40.475000000000001</v>
      </c>
      <c r="AF1397" s="1">
        <v>42615</v>
      </c>
      <c r="AG1397">
        <v>4.0880000000000001</v>
      </c>
    </row>
    <row r="1398" spans="2:33" x14ac:dyDescent="0.2">
      <c r="B1398" s="1">
        <v>36476</v>
      </c>
      <c r="C1398">
        <v>1.03616</v>
      </c>
      <c r="D1398">
        <v>104.825</v>
      </c>
      <c r="E1398">
        <v>1.6186499999999999</v>
      </c>
      <c r="G1398">
        <v>1.5508999999999999</v>
      </c>
      <c r="H1398">
        <v>1.4646999999999999</v>
      </c>
      <c r="I1398">
        <v>0.64374900000000002</v>
      </c>
      <c r="J1398">
        <v>0.51570099999999996</v>
      </c>
      <c r="K1398">
        <v>7.7713000000000001</v>
      </c>
      <c r="L1398">
        <v>1.6665000000000001</v>
      </c>
      <c r="M1398">
        <v>43.395000000000003</v>
      </c>
      <c r="N1398">
        <v>1170</v>
      </c>
      <c r="O1398">
        <v>8.33</v>
      </c>
      <c r="P1398">
        <v>9.3949999999999996</v>
      </c>
      <c r="Q1398">
        <v>7.9154999999999998</v>
      </c>
      <c r="R1398">
        <v>31.745000000000001</v>
      </c>
      <c r="S1398">
        <v>1.93</v>
      </c>
      <c r="T1398">
        <v>6.1325000000000003</v>
      </c>
      <c r="U1398">
        <v>4.3170000000000002</v>
      </c>
      <c r="V1398">
        <v>7.1751500000000004</v>
      </c>
      <c r="W1398">
        <v>7055</v>
      </c>
      <c r="X1398">
        <v>0.49524000000000001</v>
      </c>
      <c r="Y1398">
        <v>38.75</v>
      </c>
      <c r="Z1398">
        <v>4.2093499999999997</v>
      </c>
      <c r="AA1398">
        <v>246.19</v>
      </c>
      <c r="AB1398">
        <v>35.11</v>
      </c>
      <c r="AC1398">
        <v>542.75</v>
      </c>
      <c r="AD1398">
        <v>40.204999999999998</v>
      </c>
      <c r="AF1398" s="1">
        <v>42622</v>
      </c>
      <c r="AG1398">
        <v>4.0685000000000002</v>
      </c>
    </row>
    <row r="1399" spans="2:33" x14ac:dyDescent="0.2">
      <c r="B1399" s="1">
        <v>36469</v>
      </c>
      <c r="C1399">
        <v>1.03983</v>
      </c>
      <c r="D1399">
        <v>105.44499999999999</v>
      </c>
      <c r="E1399">
        <v>1.6278699999999999</v>
      </c>
      <c r="G1399">
        <v>1.5517000000000001</v>
      </c>
      <c r="H1399">
        <v>1.462</v>
      </c>
      <c r="I1399">
        <v>0.63686200000000004</v>
      </c>
      <c r="J1399">
        <v>0.51249999999999996</v>
      </c>
      <c r="K1399">
        <v>7.7709999999999999</v>
      </c>
      <c r="L1399">
        <v>1.6682999999999999</v>
      </c>
      <c r="M1399">
        <v>43.424999999999997</v>
      </c>
      <c r="N1399">
        <v>1186</v>
      </c>
      <c r="O1399">
        <v>8.3369999999999997</v>
      </c>
      <c r="P1399">
        <v>9.4700000000000006</v>
      </c>
      <c r="Q1399">
        <v>7.9255000000000004</v>
      </c>
      <c r="R1399">
        <v>31.754999999999999</v>
      </c>
      <c r="S1399">
        <v>1.913</v>
      </c>
      <c r="T1399">
        <v>6.1144999999999996</v>
      </c>
      <c r="U1399">
        <v>4.3499999999999996</v>
      </c>
      <c r="V1399">
        <v>7.1490499999999999</v>
      </c>
      <c r="W1399">
        <v>6825</v>
      </c>
      <c r="X1399">
        <v>0.48918</v>
      </c>
      <c r="Y1399">
        <v>38.524999999999999</v>
      </c>
      <c r="Z1399">
        <v>4.2205500000000002</v>
      </c>
      <c r="AA1399">
        <v>245.3</v>
      </c>
      <c r="AB1399">
        <v>35.225000000000001</v>
      </c>
      <c r="AC1399">
        <v>549.54999999999995</v>
      </c>
      <c r="AD1399">
        <v>40</v>
      </c>
      <c r="AF1399" s="1">
        <v>42629</v>
      </c>
      <c r="AG1399">
        <v>4.1375000000000002</v>
      </c>
    </row>
    <row r="1400" spans="2:33" x14ac:dyDescent="0.2">
      <c r="B1400" s="1">
        <v>36462</v>
      </c>
      <c r="C1400">
        <v>1.0453699999999999</v>
      </c>
      <c r="D1400">
        <v>104.94</v>
      </c>
      <c r="E1400">
        <v>1.6339900000000001</v>
      </c>
      <c r="G1400">
        <v>1.534</v>
      </c>
      <c r="H1400">
        <v>1.4738</v>
      </c>
      <c r="I1400">
        <v>0.641231</v>
      </c>
      <c r="J1400">
        <v>0.50990000000000002</v>
      </c>
      <c r="K1400">
        <v>7.77</v>
      </c>
      <c r="L1400">
        <v>1.6659999999999999</v>
      </c>
      <c r="M1400">
        <v>43.3825</v>
      </c>
      <c r="N1400">
        <v>1199.5</v>
      </c>
      <c r="O1400">
        <v>8.3130000000000006</v>
      </c>
      <c r="P1400">
        <v>9.6519999999999992</v>
      </c>
      <c r="Q1400">
        <v>7.8935000000000004</v>
      </c>
      <c r="R1400">
        <v>31.74</v>
      </c>
      <c r="S1400">
        <v>1.9770000000000001</v>
      </c>
      <c r="T1400">
        <v>6.1449999999999996</v>
      </c>
      <c r="U1400">
        <v>4.2212500000000004</v>
      </c>
      <c r="V1400">
        <v>7.1119000000000003</v>
      </c>
      <c r="W1400">
        <v>6905</v>
      </c>
      <c r="X1400">
        <v>0.48076999999999998</v>
      </c>
      <c r="Y1400">
        <v>38.695</v>
      </c>
      <c r="Z1400">
        <v>4.2567000000000004</v>
      </c>
      <c r="AA1400">
        <v>244.26</v>
      </c>
      <c r="AB1400">
        <v>35.033000000000001</v>
      </c>
      <c r="AC1400">
        <v>548.65</v>
      </c>
      <c r="AD1400">
        <v>40.200000000000003</v>
      </c>
      <c r="AF1400" s="1">
        <v>42636</v>
      </c>
      <c r="AG1400">
        <v>4.1132</v>
      </c>
    </row>
    <row r="1401" spans="2:33" x14ac:dyDescent="0.2">
      <c r="B1401" s="1">
        <v>36455</v>
      </c>
      <c r="C1401">
        <v>1.07759</v>
      </c>
      <c r="D1401">
        <v>105.41500000000001</v>
      </c>
      <c r="E1401">
        <v>1.67588</v>
      </c>
      <c r="G1401">
        <v>1.4822500000000001</v>
      </c>
      <c r="H1401">
        <v>1.4806999999999999</v>
      </c>
      <c r="I1401">
        <v>0.65083000000000002</v>
      </c>
      <c r="J1401">
        <v>0.51524899999999996</v>
      </c>
      <c r="K1401">
        <v>7.7698499999999999</v>
      </c>
      <c r="L1401">
        <v>1.6655</v>
      </c>
      <c r="M1401">
        <v>43.4</v>
      </c>
      <c r="N1401">
        <v>1205.25</v>
      </c>
      <c r="O1401">
        <v>8.1214999999999993</v>
      </c>
      <c r="P1401">
        <v>9.6349999999999998</v>
      </c>
      <c r="Q1401">
        <v>7.7013999999999996</v>
      </c>
      <c r="R1401">
        <v>31.76</v>
      </c>
      <c r="S1401">
        <v>1.9930000000000001</v>
      </c>
      <c r="T1401">
        <v>6.1349999999999998</v>
      </c>
      <c r="U1401">
        <v>4.1150000000000002</v>
      </c>
      <c r="V1401">
        <v>6.8981500000000002</v>
      </c>
      <c r="W1401">
        <v>6875</v>
      </c>
      <c r="X1401">
        <v>0.47175</v>
      </c>
      <c r="Y1401">
        <v>39.075000000000003</v>
      </c>
      <c r="Z1401">
        <v>4.2714999999999996</v>
      </c>
      <c r="AA1401">
        <v>239.36</v>
      </c>
      <c r="AB1401">
        <v>34.107999999999997</v>
      </c>
      <c r="AC1401">
        <v>541.45000000000005</v>
      </c>
      <c r="AD1401">
        <v>40.200000000000003</v>
      </c>
      <c r="AF1401" s="1">
        <v>42643</v>
      </c>
      <c r="AG1401">
        <v>4.1356999999999999</v>
      </c>
    </row>
    <row r="1402" spans="2:33" x14ac:dyDescent="0.2">
      <c r="B1402" s="1">
        <v>36448</v>
      </c>
      <c r="C1402">
        <v>1.08589</v>
      </c>
      <c r="D1402">
        <v>105.72</v>
      </c>
      <c r="E1402">
        <v>1.66639</v>
      </c>
      <c r="G1402">
        <v>1.4626999999999999</v>
      </c>
      <c r="H1402">
        <v>1.4815</v>
      </c>
      <c r="I1402">
        <v>0.649308</v>
      </c>
      <c r="J1402">
        <v>0.51189899999999999</v>
      </c>
      <c r="K1402">
        <v>7.76945</v>
      </c>
      <c r="L1402">
        <v>1.6745000000000001</v>
      </c>
      <c r="M1402">
        <v>43.430999999999997</v>
      </c>
      <c r="N1402">
        <v>1205.5</v>
      </c>
      <c r="O1402">
        <v>8.0839999999999996</v>
      </c>
      <c r="P1402">
        <v>9.7050000000000001</v>
      </c>
      <c r="Q1402">
        <v>7.6909999999999998</v>
      </c>
      <c r="R1402">
        <v>31.774999999999999</v>
      </c>
      <c r="S1402">
        <v>1.97</v>
      </c>
      <c r="T1402">
        <v>6.1210000000000004</v>
      </c>
      <c r="U1402">
        <v>4.0682499999999999</v>
      </c>
      <c r="V1402">
        <v>6.8463000000000003</v>
      </c>
      <c r="W1402">
        <v>8005</v>
      </c>
      <c r="X1402">
        <v>0.46593000000000001</v>
      </c>
      <c r="Y1402">
        <v>39.215000000000003</v>
      </c>
      <c r="Z1402">
        <v>4.2663000000000002</v>
      </c>
      <c r="AA1402">
        <v>238.04499999999999</v>
      </c>
      <c r="AB1402">
        <v>34.090000000000003</v>
      </c>
      <c r="AC1402">
        <v>538.04999999999995</v>
      </c>
      <c r="AD1402">
        <v>40.35</v>
      </c>
      <c r="AF1402" s="1">
        <v>42650</v>
      </c>
      <c r="AG1402">
        <v>4.157</v>
      </c>
    </row>
    <row r="1403" spans="2:33" x14ac:dyDescent="0.2">
      <c r="B1403" s="1">
        <v>36441</v>
      </c>
      <c r="C1403">
        <v>1.0644</v>
      </c>
      <c r="D1403">
        <v>107.61</v>
      </c>
      <c r="E1403">
        <v>1.65317</v>
      </c>
      <c r="G1403">
        <v>1.4987999999999999</v>
      </c>
      <c r="H1403">
        <v>1.47</v>
      </c>
      <c r="I1403">
        <v>0.656254</v>
      </c>
      <c r="J1403">
        <v>0.51480099999999995</v>
      </c>
      <c r="K1403">
        <v>7.7686000000000002</v>
      </c>
      <c r="L1403">
        <v>1.6826000000000001</v>
      </c>
      <c r="M1403">
        <v>43.417499999999997</v>
      </c>
      <c r="N1403">
        <v>1203</v>
      </c>
      <c r="O1403">
        <v>8.17</v>
      </c>
      <c r="P1403">
        <v>9.4625000000000004</v>
      </c>
      <c r="Q1403">
        <v>7.8085000000000004</v>
      </c>
      <c r="R1403">
        <v>31.785</v>
      </c>
      <c r="S1403">
        <v>1.9355</v>
      </c>
      <c r="T1403">
        <v>6.0525000000000002</v>
      </c>
      <c r="U1403">
        <v>4.0934999999999997</v>
      </c>
      <c r="V1403">
        <v>6.9824999999999999</v>
      </c>
      <c r="W1403">
        <v>7865</v>
      </c>
      <c r="X1403">
        <v>0.46555999999999997</v>
      </c>
      <c r="Y1403">
        <v>40.274999999999999</v>
      </c>
      <c r="Z1403">
        <v>4.26905</v>
      </c>
      <c r="AA1403">
        <v>241.69</v>
      </c>
      <c r="AB1403">
        <v>34.404499999999999</v>
      </c>
      <c r="AC1403">
        <v>530.85</v>
      </c>
      <c r="AD1403">
        <v>40.505000000000003</v>
      </c>
      <c r="AF1403" s="1">
        <v>42657</v>
      </c>
      <c r="AG1403">
        <v>4.2024999999999997</v>
      </c>
    </row>
    <row r="1404" spans="2:33" x14ac:dyDescent="0.2">
      <c r="B1404" s="1">
        <v>36434</v>
      </c>
      <c r="C1404">
        <v>1.07331</v>
      </c>
      <c r="D1404">
        <v>105.59</v>
      </c>
      <c r="E1404">
        <v>1.6507099999999999</v>
      </c>
      <c r="G1404">
        <v>1.48915</v>
      </c>
      <c r="H1404">
        <v>1.4624999999999999</v>
      </c>
      <c r="I1404">
        <v>0.65750500000000001</v>
      </c>
      <c r="J1404">
        <v>0.51804899999999998</v>
      </c>
      <c r="K1404">
        <v>7.7679</v>
      </c>
      <c r="L1404">
        <v>1.696</v>
      </c>
      <c r="M1404">
        <v>43.587000000000003</v>
      </c>
      <c r="N1404">
        <v>1215.5</v>
      </c>
      <c r="O1404">
        <v>8.1611999999999991</v>
      </c>
      <c r="P1404">
        <v>9.3719999999999999</v>
      </c>
      <c r="Q1404">
        <v>7.6893000000000002</v>
      </c>
      <c r="R1404">
        <v>31.79</v>
      </c>
      <c r="S1404">
        <v>1.9384999999999999</v>
      </c>
      <c r="T1404">
        <v>6.0090000000000003</v>
      </c>
      <c r="U1404">
        <v>4.07</v>
      </c>
      <c r="V1404">
        <v>6.9256000000000002</v>
      </c>
      <c r="W1404">
        <v>7975</v>
      </c>
      <c r="X1404">
        <v>0.45984999999999998</v>
      </c>
      <c r="Y1404">
        <v>40.615000000000002</v>
      </c>
      <c r="Z1404">
        <v>4.2664</v>
      </c>
      <c r="AA1404">
        <v>241.46</v>
      </c>
      <c r="AB1404">
        <v>33.229999999999997</v>
      </c>
      <c r="AC1404">
        <v>530.04999999999995</v>
      </c>
      <c r="AD1404">
        <v>40.700000000000003</v>
      </c>
      <c r="AF1404" s="1">
        <v>42664</v>
      </c>
      <c r="AG1404">
        <v>4.1837999999999997</v>
      </c>
    </row>
    <row r="1405" spans="2:33" x14ac:dyDescent="0.2">
      <c r="B1405" s="1">
        <v>36427</v>
      </c>
      <c r="C1405">
        <v>1.04548</v>
      </c>
      <c r="D1405">
        <v>104.44499999999999</v>
      </c>
      <c r="E1405">
        <v>1.6428499999999999</v>
      </c>
      <c r="G1405">
        <v>1.5316000000000001</v>
      </c>
      <c r="H1405">
        <v>1.4746999999999999</v>
      </c>
      <c r="I1405">
        <v>0.64888699999999999</v>
      </c>
      <c r="J1405">
        <v>0.51695100000000005</v>
      </c>
      <c r="K1405">
        <v>7.7671999999999999</v>
      </c>
      <c r="L1405">
        <v>1.7075</v>
      </c>
      <c r="M1405">
        <v>43.564999999999998</v>
      </c>
      <c r="N1405">
        <v>1212.5</v>
      </c>
      <c r="O1405">
        <v>8.24</v>
      </c>
      <c r="P1405">
        <v>9.3520000000000003</v>
      </c>
      <c r="Q1405">
        <v>7.8295000000000003</v>
      </c>
      <c r="R1405">
        <v>31.78</v>
      </c>
      <c r="S1405">
        <v>1.9065000000000001</v>
      </c>
      <c r="T1405">
        <v>6.0324999999999998</v>
      </c>
      <c r="U1405">
        <v>4.0890000000000004</v>
      </c>
      <c r="V1405">
        <v>7.1060999999999996</v>
      </c>
      <c r="W1405">
        <v>8650</v>
      </c>
      <c r="X1405">
        <v>0.46077000000000001</v>
      </c>
      <c r="Y1405">
        <v>41.024999999999999</v>
      </c>
      <c r="Z1405">
        <v>4.2885499999999999</v>
      </c>
      <c r="AA1405">
        <v>244.59</v>
      </c>
      <c r="AB1405">
        <v>34.372</v>
      </c>
      <c r="AC1405">
        <v>528.85</v>
      </c>
      <c r="AD1405">
        <v>40.89</v>
      </c>
      <c r="AF1405" s="1">
        <v>42671</v>
      </c>
      <c r="AG1405">
        <v>4.2</v>
      </c>
    </row>
    <row r="1406" spans="2:33" x14ac:dyDescent="0.2">
      <c r="B1406" s="1">
        <v>36420</v>
      </c>
      <c r="C1406">
        <v>1.0400400000000001</v>
      </c>
      <c r="D1406">
        <v>106.745</v>
      </c>
      <c r="E1406">
        <v>1.6207499999999999</v>
      </c>
      <c r="G1406">
        <v>1.5415000000000001</v>
      </c>
      <c r="H1406">
        <v>1.4726999999999999</v>
      </c>
      <c r="I1406">
        <v>0.64998400000000001</v>
      </c>
      <c r="J1406">
        <v>0.52710100000000004</v>
      </c>
      <c r="K1406">
        <v>7.7657999999999996</v>
      </c>
      <c r="L1406">
        <v>1.6924999999999999</v>
      </c>
      <c r="M1406">
        <v>43.54</v>
      </c>
      <c r="N1406">
        <v>1203</v>
      </c>
      <c r="O1406">
        <v>8.2959999999999994</v>
      </c>
      <c r="P1406">
        <v>9.3699999999999992</v>
      </c>
      <c r="Q1406">
        <v>7.9085000000000001</v>
      </c>
      <c r="R1406">
        <v>31.79</v>
      </c>
      <c r="S1406">
        <v>1.8835</v>
      </c>
      <c r="T1406">
        <v>6.1112000000000002</v>
      </c>
      <c r="U1406">
        <v>4.117</v>
      </c>
      <c r="V1406">
        <v>7.1464999999999996</v>
      </c>
      <c r="W1406">
        <v>8185</v>
      </c>
      <c r="X1406">
        <v>0.45785500000000001</v>
      </c>
      <c r="Y1406">
        <v>40.034999999999997</v>
      </c>
      <c r="Z1406">
        <v>4.2401</v>
      </c>
      <c r="AA1406">
        <v>245.23</v>
      </c>
      <c r="AB1406">
        <v>35.021000000000001</v>
      </c>
      <c r="AC1406">
        <v>524.04999999999995</v>
      </c>
      <c r="AD1406">
        <v>40.174999999999997</v>
      </c>
      <c r="AF1406" s="1">
        <v>42678</v>
      </c>
      <c r="AG1406">
        <v>4.1980000000000004</v>
      </c>
    </row>
    <row r="1407" spans="2:33" x14ac:dyDescent="0.2">
      <c r="B1407" s="1">
        <v>36413</v>
      </c>
      <c r="C1407">
        <v>1.05352</v>
      </c>
      <c r="D1407">
        <v>109.3</v>
      </c>
      <c r="E1407">
        <v>1.62866</v>
      </c>
      <c r="G1407">
        <v>1.5209999999999999</v>
      </c>
      <c r="H1407">
        <v>1.4786999999999999</v>
      </c>
      <c r="I1407">
        <v>0.65201799999999999</v>
      </c>
      <c r="J1407">
        <v>0.53510000000000002</v>
      </c>
      <c r="K1407">
        <v>7.7659000000000002</v>
      </c>
      <c r="L1407">
        <v>1.6922999999999999</v>
      </c>
      <c r="M1407">
        <v>43.53</v>
      </c>
      <c r="N1407">
        <v>1192.5</v>
      </c>
      <c r="O1407">
        <v>8.1754999999999995</v>
      </c>
      <c r="P1407">
        <v>9.3550000000000004</v>
      </c>
      <c r="Q1407">
        <v>7.8040000000000003</v>
      </c>
      <c r="R1407">
        <v>31.795000000000002</v>
      </c>
      <c r="S1407">
        <v>1.8745000000000001</v>
      </c>
      <c r="T1407">
        <v>6.0839999999999996</v>
      </c>
      <c r="U1407">
        <v>4</v>
      </c>
      <c r="V1407">
        <v>7.0575000000000001</v>
      </c>
      <c r="W1407">
        <v>8225</v>
      </c>
      <c r="X1407">
        <v>0.45103500000000002</v>
      </c>
      <c r="Y1407">
        <v>39.53</v>
      </c>
      <c r="Z1407">
        <v>4.2280499999999996</v>
      </c>
      <c r="AA1407">
        <v>241.66</v>
      </c>
      <c r="AB1407">
        <v>34.665500000000002</v>
      </c>
      <c r="AC1407">
        <v>511.75</v>
      </c>
      <c r="AD1407">
        <v>39.94</v>
      </c>
      <c r="AF1407" s="1">
        <v>42685</v>
      </c>
      <c r="AG1407">
        <v>4.2945000000000002</v>
      </c>
    </row>
    <row r="1408" spans="2:33" x14ac:dyDescent="0.2">
      <c r="B1408" s="1">
        <v>36406</v>
      </c>
      <c r="C1408">
        <v>1.0689500000000001</v>
      </c>
      <c r="D1408">
        <v>109.91500000000001</v>
      </c>
      <c r="E1408">
        <v>1.6110800000000001</v>
      </c>
      <c r="G1408">
        <v>1.4938</v>
      </c>
      <c r="H1408">
        <v>1.4981</v>
      </c>
      <c r="I1408">
        <v>0.64549400000000001</v>
      </c>
      <c r="J1408">
        <v>0.51869900000000002</v>
      </c>
      <c r="K1408">
        <v>7.7655000000000003</v>
      </c>
      <c r="L1408">
        <v>1.6865000000000001</v>
      </c>
      <c r="M1408">
        <v>43.494999999999997</v>
      </c>
      <c r="N1408">
        <v>1191</v>
      </c>
      <c r="O1408">
        <v>8.16</v>
      </c>
      <c r="P1408">
        <v>9.375</v>
      </c>
      <c r="Q1408">
        <v>7.8125</v>
      </c>
      <c r="R1408">
        <v>31.83</v>
      </c>
      <c r="S1408">
        <v>1.9165000000000001</v>
      </c>
      <c r="T1408">
        <v>6.024</v>
      </c>
      <c r="U1408">
        <v>4.0354999999999999</v>
      </c>
      <c r="V1408">
        <v>6.9592999999999998</v>
      </c>
      <c r="W1408">
        <v>7875</v>
      </c>
      <c r="X1408">
        <v>0.44412000000000001</v>
      </c>
      <c r="Y1408">
        <v>38.755000000000003</v>
      </c>
      <c r="Z1408">
        <v>4.2331500000000002</v>
      </c>
      <c r="AA1408">
        <v>239.34</v>
      </c>
      <c r="AB1408">
        <v>34.343000000000004</v>
      </c>
      <c r="AC1408">
        <v>519.35</v>
      </c>
      <c r="AD1408">
        <v>39.725000000000001</v>
      </c>
      <c r="AF1408" s="1">
        <v>42692</v>
      </c>
      <c r="AG1408">
        <v>4.4189999999999996</v>
      </c>
    </row>
    <row r="1409" spans="2:33" x14ac:dyDescent="0.2">
      <c r="B1409" s="1">
        <v>36399</v>
      </c>
      <c r="C1409">
        <v>1.0453699999999999</v>
      </c>
      <c r="D1409">
        <v>111.52</v>
      </c>
      <c r="E1409">
        <v>1.5878099999999999</v>
      </c>
      <c r="G1409">
        <v>1.5323</v>
      </c>
      <c r="H1409">
        <v>1.4948999999999999</v>
      </c>
      <c r="I1409">
        <v>0.63323200000000002</v>
      </c>
      <c r="J1409">
        <v>0.51409899999999997</v>
      </c>
      <c r="K1409">
        <v>7.7645499999999998</v>
      </c>
      <c r="L1409">
        <v>1.6884999999999999</v>
      </c>
      <c r="M1409">
        <v>43.496000000000002</v>
      </c>
      <c r="N1409">
        <v>1182.5</v>
      </c>
      <c r="O1409">
        <v>8.327</v>
      </c>
      <c r="P1409">
        <v>9.3650000000000002</v>
      </c>
      <c r="Q1409">
        <v>7.9610000000000003</v>
      </c>
      <c r="R1409">
        <v>31.855</v>
      </c>
      <c r="S1409">
        <v>1.9185000000000001</v>
      </c>
      <c r="T1409">
        <v>6.0949999999999998</v>
      </c>
      <c r="U1409">
        <v>3.9809999999999999</v>
      </c>
      <c r="V1409">
        <v>7.1120000000000001</v>
      </c>
      <c r="W1409">
        <v>7555</v>
      </c>
      <c r="X1409">
        <v>0.44533499999999998</v>
      </c>
      <c r="Y1409">
        <v>38.274999999999999</v>
      </c>
      <c r="Z1409">
        <v>4.2468500000000002</v>
      </c>
      <c r="AA1409">
        <v>242</v>
      </c>
      <c r="AB1409">
        <v>34.997</v>
      </c>
      <c r="AC1409">
        <v>514.35</v>
      </c>
      <c r="AD1409">
        <v>39.729999999999997</v>
      </c>
      <c r="AF1409" s="1">
        <v>42699</v>
      </c>
      <c r="AG1409">
        <v>4.4583000000000004</v>
      </c>
    </row>
    <row r="1410" spans="2:33" x14ac:dyDescent="0.2">
      <c r="B1410" s="1">
        <v>36392</v>
      </c>
      <c r="C1410">
        <v>1.06758</v>
      </c>
      <c r="D1410">
        <v>111.505</v>
      </c>
      <c r="E1410">
        <v>1.6194299999999999</v>
      </c>
      <c r="G1410">
        <v>1.4971000000000001</v>
      </c>
      <c r="H1410">
        <v>1.4957499999999999</v>
      </c>
      <c r="I1410">
        <v>0.63645600000000002</v>
      </c>
      <c r="J1410">
        <v>0.53015000000000001</v>
      </c>
      <c r="K1410">
        <v>7.7640000000000002</v>
      </c>
      <c r="L1410">
        <v>1.6765000000000001</v>
      </c>
      <c r="M1410">
        <v>43.564999999999998</v>
      </c>
      <c r="N1410">
        <v>1200.5</v>
      </c>
      <c r="O1410">
        <v>8.2260000000000009</v>
      </c>
      <c r="P1410">
        <v>9.375</v>
      </c>
      <c r="Q1410">
        <v>7.7344999999999997</v>
      </c>
      <c r="R1410">
        <v>31.925000000000001</v>
      </c>
      <c r="S1410">
        <v>1.9365000000000001</v>
      </c>
      <c r="T1410">
        <v>6.1195000000000004</v>
      </c>
      <c r="U1410">
        <v>3.96</v>
      </c>
      <c r="V1410">
        <v>6.9642499999999998</v>
      </c>
      <c r="W1410">
        <v>7435</v>
      </c>
      <c r="X1410">
        <v>0.438</v>
      </c>
      <c r="Y1410">
        <v>38.325000000000003</v>
      </c>
      <c r="Z1410">
        <v>4.2344999999999997</v>
      </c>
      <c r="AA1410">
        <v>238.18</v>
      </c>
      <c r="AB1410">
        <v>34.064</v>
      </c>
      <c r="AC1410">
        <v>512.85</v>
      </c>
      <c r="AD1410">
        <v>39.585000000000001</v>
      </c>
      <c r="AF1410" s="1">
        <v>42706</v>
      </c>
      <c r="AG1410">
        <v>4.4531999999999998</v>
      </c>
    </row>
    <row r="1411" spans="2:33" x14ac:dyDescent="0.2">
      <c r="B1411" s="1">
        <v>36385</v>
      </c>
      <c r="C1411">
        <v>1.06735</v>
      </c>
      <c r="D1411">
        <v>114.86499999999999</v>
      </c>
      <c r="E1411">
        <v>1.61212</v>
      </c>
      <c r="G1411">
        <v>1.50075</v>
      </c>
      <c r="H1411">
        <v>1.4819</v>
      </c>
      <c r="I1411">
        <v>0.65176299999999998</v>
      </c>
      <c r="J1411">
        <v>0.53064999999999996</v>
      </c>
      <c r="K1411">
        <v>7.7634999999999996</v>
      </c>
      <c r="L1411">
        <v>1.6747000000000001</v>
      </c>
      <c r="M1411">
        <v>43.43</v>
      </c>
      <c r="N1411">
        <v>1206.75</v>
      </c>
      <c r="O1411">
        <v>8.2439999999999998</v>
      </c>
      <c r="P1411">
        <v>9.4149999999999991</v>
      </c>
      <c r="Q1411">
        <v>7.7415000000000003</v>
      </c>
      <c r="R1411">
        <v>32.064999999999998</v>
      </c>
      <c r="S1411">
        <v>1.87</v>
      </c>
      <c r="T1411">
        <v>6.1059999999999999</v>
      </c>
      <c r="U1411">
        <v>3.93</v>
      </c>
      <c r="V1411">
        <v>6.968</v>
      </c>
      <c r="W1411">
        <v>7975</v>
      </c>
      <c r="X1411">
        <v>0.43478</v>
      </c>
      <c r="Y1411">
        <v>37.975000000000001</v>
      </c>
      <c r="Z1411">
        <v>4.1936999999999998</v>
      </c>
      <c r="AA1411">
        <v>237.74</v>
      </c>
      <c r="AB1411">
        <v>34.034999999999997</v>
      </c>
      <c r="AC1411">
        <v>511.05</v>
      </c>
      <c r="AD1411">
        <v>39.344999999999999</v>
      </c>
      <c r="AF1411" s="1">
        <v>42713</v>
      </c>
      <c r="AG1411">
        <v>4.4245000000000001</v>
      </c>
    </row>
    <row r="1412" spans="2:33" x14ac:dyDescent="0.2">
      <c r="B1412" s="1">
        <v>36378</v>
      </c>
      <c r="C1412">
        <v>1.07365</v>
      </c>
      <c r="D1412">
        <v>114.76</v>
      </c>
      <c r="E1412">
        <v>1.6142099999999999</v>
      </c>
      <c r="G1412">
        <v>1.4917</v>
      </c>
      <c r="H1412">
        <v>1.49895</v>
      </c>
      <c r="I1412">
        <v>0.65325299999999997</v>
      </c>
      <c r="J1412">
        <v>0.52934999999999999</v>
      </c>
      <c r="K1412">
        <v>7.7625000000000002</v>
      </c>
      <c r="L1412">
        <v>1.6639999999999999</v>
      </c>
      <c r="M1412">
        <v>43.47</v>
      </c>
      <c r="N1412">
        <v>1200</v>
      </c>
      <c r="O1412">
        <v>8.1869999999999994</v>
      </c>
      <c r="P1412">
        <v>9.5</v>
      </c>
      <c r="Q1412">
        <v>7.7320000000000002</v>
      </c>
      <c r="R1412">
        <v>32.119999999999997</v>
      </c>
      <c r="S1412">
        <v>1.8474999999999999</v>
      </c>
      <c r="T1412">
        <v>6.1749999999999998</v>
      </c>
      <c r="U1412">
        <v>3.9449999999999998</v>
      </c>
      <c r="V1412">
        <v>6.9325000000000001</v>
      </c>
      <c r="W1412">
        <v>7030</v>
      </c>
      <c r="X1412">
        <v>0.430365</v>
      </c>
      <c r="Y1412">
        <v>37.674999999999997</v>
      </c>
      <c r="Z1412">
        <v>4.1770500000000004</v>
      </c>
      <c r="AA1412">
        <v>236.67</v>
      </c>
      <c r="AB1412">
        <v>33.896999999999998</v>
      </c>
      <c r="AC1412">
        <v>513.25</v>
      </c>
      <c r="AD1412">
        <v>38.950000000000003</v>
      </c>
      <c r="AF1412" s="1">
        <v>42720</v>
      </c>
      <c r="AG1412">
        <v>4.4779999999999998</v>
      </c>
    </row>
    <row r="1413" spans="2:33" x14ac:dyDescent="0.2">
      <c r="B1413" s="1">
        <v>36371</v>
      </c>
      <c r="C1413">
        <v>1.0696300000000001</v>
      </c>
      <c r="D1413">
        <v>115.245</v>
      </c>
      <c r="E1413">
        <v>1.6194299999999999</v>
      </c>
      <c r="G1413">
        <v>1.4944</v>
      </c>
      <c r="H1413">
        <v>1.5044999999999999</v>
      </c>
      <c r="I1413">
        <v>0.651806</v>
      </c>
      <c r="J1413">
        <v>0.53085000000000004</v>
      </c>
      <c r="K1413">
        <v>7.7615999999999996</v>
      </c>
      <c r="L1413">
        <v>1.6835</v>
      </c>
      <c r="M1413">
        <v>43.31</v>
      </c>
      <c r="N1413">
        <v>1203.5</v>
      </c>
      <c r="O1413">
        <v>8.1950000000000003</v>
      </c>
      <c r="P1413">
        <v>9.42</v>
      </c>
      <c r="Q1413">
        <v>7.7912499999999998</v>
      </c>
      <c r="R1413">
        <v>32.195</v>
      </c>
      <c r="S1413">
        <v>1.7909999999999999</v>
      </c>
      <c r="T1413">
        <v>6.1555</v>
      </c>
      <c r="U1413">
        <v>3.86</v>
      </c>
      <c r="V1413">
        <v>6.96</v>
      </c>
      <c r="W1413">
        <v>6845</v>
      </c>
      <c r="X1413">
        <v>0.42808499999999999</v>
      </c>
      <c r="Y1413">
        <v>37.164999999999999</v>
      </c>
      <c r="Z1413">
        <v>4.1615000000000002</v>
      </c>
      <c r="AA1413">
        <v>237.06</v>
      </c>
      <c r="AB1413">
        <v>34.289000000000001</v>
      </c>
      <c r="AC1413">
        <v>514.25</v>
      </c>
      <c r="AD1413">
        <v>38.505000000000003</v>
      </c>
      <c r="AF1413" s="1">
        <v>42727</v>
      </c>
      <c r="AG1413">
        <v>4.4741999999999997</v>
      </c>
    </row>
    <row r="1414" spans="2:33" x14ac:dyDescent="0.2">
      <c r="B1414" s="1">
        <v>36364</v>
      </c>
      <c r="C1414">
        <v>1.0504199999999999</v>
      </c>
      <c r="D1414">
        <v>116.33</v>
      </c>
      <c r="E1414">
        <v>1.5827800000000001</v>
      </c>
      <c r="G1414">
        <v>1.5286</v>
      </c>
      <c r="H1414">
        <v>1.5065500000000001</v>
      </c>
      <c r="I1414">
        <v>0.64876100000000003</v>
      </c>
      <c r="J1414">
        <v>0.53054900000000005</v>
      </c>
      <c r="K1414">
        <v>7.7607499999999998</v>
      </c>
      <c r="L1414">
        <v>1.6977</v>
      </c>
      <c r="M1414">
        <v>43.27</v>
      </c>
      <c r="N1414">
        <v>1208.4000000000001</v>
      </c>
      <c r="O1414">
        <v>8.3740000000000006</v>
      </c>
      <c r="P1414">
        <v>9.3699999999999992</v>
      </c>
      <c r="Q1414">
        <v>7.8695000000000004</v>
      </c>
      <c r="R1414">
        <v>32.28</v>
      </c>
      <c r="S1414">
        <v>1.8154999999999999</v>
      </c>
      <c r="T1414">
        <v>6.1124999999999998</v>
      </c>
      <c r="U1414">
        <v>3.8382499999999999</v>
      </c>
      <c r="V1414">
        <v>7.0839999999999996</v>
      </c>
      <c r="W1414">
        <v>6885</v>
      </c>
      <c r="X1414">
        <v>0.42807000000000001</v>
      </c>
      <c r="Y1414">
        <v>37.325000000000003</v>
      </c>
      <c r="Z1414">
        <v>4.0994000000000002</v>
      </c>
      <c r="AA1414">
        <v>239.81</v>
      </c>
      <c r="AB1414">
        <v>34.831000000000003</v>
      </c>
      <c r="AC1414">
        <v>518.35</v>
      </c>
      <c r="AD1414">
        <v>38.314999999999998</v>
      </c>
      <c r="AF1414" s="1">
        <v>42734</v>
      </c>
      <c r="AG1414">
        <v>4.4862000000000002</v>
      </c>
    </row>
    <row r="1415" spans="2:33" x14ac:dyDescent="0.2">
      <c r="B1415" s="1">
        <v>36357</v>
      </c>
      <c r="C1415">
        <v>1.01895</v>
      </c>
      <c r="D1415">
        <v>120.76</v>
      </c>
      <c r="E1415">
        <v>1.56568</v>
      </c>
      <c r="G1415">
        <v>1.5751999999999999</v>
      </c>
      <c r="H1415">
        <v>1.4819</v>
      </c>
      <c r="I1415">
        <v>0.66045799999999999</v>
      </c>
      <c r="J1415">
        <v>0.52349999999999997</v>
      </c>
      <c r="K1415">
        <v>7.7592999999999996</v>
      </c>
      <c r="L1415">
        <v>1.704</v>
      </c>
      <c r="M1415">
        <v>43.232500000000002</v>
      </c>
      <c r="N1415">
        <v>1183.5</v>
      </c>
      <c r="O1415">
        <v>8.5749999999999993</v>
      </c>
      <c r="P1415">
        <v>9.3550000000000004</v>
      </c>
      <c r="Q1415">
        <v>7.9844999999999997</v>
      </c>
      <c r="R1415">
        <v>32.384999999999998</v>
      </c>
      <c r="S1415">
        <v>1.8085</v>
      </c>
      <c r="T1415">
        <v>6.1444999999999999</v>
      </c>
      <c r="U1415">
        <v>3.8929999999999998</v>
      </c>
      <c r="V1415">
        <v>7.2968999999999999</v>
      </c>
      <c r="W1415">
        <v>6755</v>
      </c>
      <c r="X1415">
        <v>0.43082999999999999</v>
      </c>
      <c r="Y1415">
        <v>37.195</v>
      </c>
      <c r="Z1415">
        <v>4.0780000000000003</v>
      </c>
      <c r="AA1415">
        <v>244.55</v>
      </c>
      <c r="AB1415">
        <v>36.033499999999997</v>
      </c>
      <c r="AC1415">
        <v>517.65</v>
      </c>
      <c r="AD1415">
        <v>38.35</v>
      </c>
      <c r="AF1415" s="1">
        <v>42741</v>
      </c>
      <c r="AG1415">
        <v>4.4725000000000001</v>
      </c>
    </row>
    <row r="1416" spans="2:33" x14ac:dyDescent="0.2">
      <c r="B1416" s="1">
        <v>36350</v>
      </c>
      <c r="C1416">
        <v>1.0193700000000001</v>
      </c>
      <c r="D1416">
        <v>122.36499999999999</v>
      </c>
      <c r="E1416">
        <v>1.5525500000000001</v>
      </c>
      <c r="G1416">
        <v>1.5765</v>
      </c>
      <c r="H1416">
        <v>1.4695</v>
      </c>
      <c r="I1416">
        <v>0.66675600000000002</v>
      </c>
      <c r="J1416">
        <v>0.52769900000000003</v>
      </c>
      <c r="K1416">
        <v>7.7598000000000003</v>
      </c>
      <c r="L1416">
        <v>1.7004999999999999</v>
      </c>
      <c r="M1416">
        <v>43.295000000000002</v>
      </c>
      <c r="N1416">
        <v>1187.1500000000001</v>
      </c>
      <c r="O1416">
        <v>8.5429999999999993</v>
      </c>
      <c r="P1416">
        <v>9.3550000000000004</v>
      </c>
      <c r="Q1416">
        <v>7.9565000000000001</v>
      </c>
      <c r="R1416">
        <v>32.305</v>
      </c>
      <c r="S1416">
        <v>1.8035000000000001</v>
      </c>
      <c r="T1416">
        <v>6.0824999999999996</v>
      </c>
      <c r="U1416">
        <v>3.9077500000000001</v>
      </c>
      <c r="V1416">
        <v>7.2965</v>
      </c>
      <c r="W1416">
        <v>6630</v>
      </c>
      <c r="X1416">
        <v>0.42737000000000003</v>
      </c>
      <c r="Y1416">
        <v>37.075000000000003</v>
      </c>
      <c r="Z1416">
        <v>4.0951500000000003</v>
      </c>
      <c r="AA1416">
        <v>244.33</v>
      </c>
      <c r="AB1416">
        <v>35.616999999999997</v>
      </c>
      <c r="AC1416">
        <v>516.95000000000005</v>
      </c>
      <c r="AD1416">
        <v>38.515000000000001</v>
      </c>
      <c r="AF1416" s="1">
        <v>42748</v>
      </c>
      <c r="AG1416">
        <v>4.4630000000000001</v>
      </c>
    </row>
    <row r="1417" spans="2:33" x14ac:dyDescent="0.2">
      <c r="B1417" s="1">
        <v>36343</v>
      </c>
      <c r="C1417">
        <v>1.02281</v>
      </c>
      <c r="D1417">
        <v>121.26</v>
      </c>
      <c r="E1417">
        <v>1.5752999999999999</v>
      </c>
      <c r="G1417">
        <v>1.5685</v>
      </c>
      <c r="H1417">
        <v>1.4702</v>
      </c>
      <c r="I1417">
        <v>0.66706699999999997</v>
      </c>
      <c r="J1417">
        <v>0.53185000000000004</v>
      </c>
      <c r="K1417">
        <v>7.75875</v>
      </c>
      <c r="L1417">
        <v>1.6982999999999999</v>
      </c>
      <c r="M1417">
        <v>43.39</v>
      </c>
      <c r="N1417">
        <v>1164.25</v>
      </c>
      <c r="O1417">
        <v>8.5039999999999996</v>
      </c>
      <c r="P1417">
        <v>9.375</v>
      </c>
      <c r="Q1417">
        <v>7.89975</v>
      </c>
      <c r="R1417">
        <v>32.270000000000003</v>
      </c>
      <c r="S1417">
        <v>1.7705</v>
      </c>
      <c r="T1417">
        <v>6.04</v>
      </c>
      <c r="U1417">
        <v>3.9215</v>
      </c>
      <c r="V1417">
        <v>7.2690000000000001</v>
      </c>
      <c r="W1417">
        <v>6805</v>
      </c>
      <c r="X1417">
        <v>0.423925</v>
      </c>
      <c r="Y1417">
        <v>36.865000000000002</v>
      </c>
      <c r="Z1417">
        <v>4.0796000000000001</v>
      </c>
      <c r="AA1417">
        <v>243.4</v>
      </c>
      <c r="AB1417">
        <v>35.423999999999999</v>
      </c>
      <c r="AC1417">
        <v>517.75</v>
      </c>
      <c r="AD1417">
        <v>38.07</v>
      </c>
      <c r="AF1417" s="1">
        <v>42755</v>
      </c>
      <c r="AG1417">
        <v>4.4470000000000001</v>
      </c>
    </row>
    <row r="1418" spans="2:33" x14ac:dyDescent="0.2">
      <c r="B1418" s="1">
        <v>36336</v>
      </c>
      <c r="C1418">
        <v>1.0464599999999999</v>
      </c>
      <c r="D1418">
        <v>121.42</v>
      </c>
      <c r="E1418">
        <v>1.5893200000000001</v>
      </c>
      <c r="G1418">
        <v>1.52885</v>
      </c>
      <c r="H1418">
        <v>1.4702500000000001</v>
      </c>
      <c r="I1418">
        <v>0.66326200000000002</v>
      </c>
      <c r="J1418">
        <v>0.53635100000000002</v>
      </c>
      <c r="K1418">
        <v>7.7579500000000001</v>
      </c>
      <c r="L1418">
        <v>1.7024999999999999</v>
      </c>
      <c r="M1418">
        <v>43.337499999999999</v>
      </c>
      <c r="N1418">
        <v>1155</v>
      </c>
      <c r="O1418">
        <v>8.3680000000000003</v>
      </c>
      <c r="P1418">
        <v>9.4949999999999992</v>
      </c>
      <c r="Q1418">
        <v>7.8025000000000002</v>
      </c>
      <c r="R1418">
        <v>32.36</v>
      </c>
      <c r="S1418">
        <v>1.7945</v>
      </c>
      <c r="T1418">
        <v>6.0425000000000004</v>
      </c>
      <c r="U1418">
        <v>3.9175</v>
      </c>
      <c r="V1418">
        <v>7.1040000000000001</v>
      </c>
      <c r="W1418">
        <v>6900</v>
      </c>
      <c r="X1418">
        <v>0.416605</v>
      </c>
      <c r="Y1418">
        <v>36.685000000000002</v>
      </c>
      <c r="Z1418">
        <v>4.1082000000000001</v>
      </c>
      <c r="AA1418">
        <v>239.52</v>
      </c>
      <c r="AB1418">
        <v>35.341999999999999</v>
      </c>
      <c r="AC1418">
        <v>513.45000000000005</v>
      </c>
      <c r="AD1418">
        <v>37.924999999999997</v>
      </c>
      <c r="AF1418" s="1">
        <v>42762</v>
      </c>
      <c r="AG1418">
        <v>4.4302999999999999</v>
      </c>
    </row>
    <row r="1419" spans="2:33" x14ac:dyDescent="0.2">
      <c r="B1419" s="1">
        <v>36329</v>
      </c>
      <c r="C1419">
        <v>1.0302899999999999</v>
      </c>
      <c r="D1419">
        <v>119.105</v>
      </c>
      <c r="E1419">
        <v>1.59236</v>
      </c>
      <c r="G1419">
        <v>1.5475000000000001</v>
      </c>
      <c r="H1419">
        <v>1.4649000000000001</v>
      </c>
      <c r="I1419">
        <v>0.65325299999999997</v>
      </c>
      <c r="J1419">
        <v>0.53269999999999995</v>
      </c>
      <c r="K1419">
        <v>7.7577999999999996</v>
      </c>
      <c r="L1419">
        <v>1.7033</v>
      </c>
      <c r="M1419">
        <v>43.145000000000003</v>
      </c>
      <c r="N1419">
        <v>1163.5</v>
      </c>
      <c r="O1419">
        <v>8.4749999999999996</v>
      </c>
      <c r="P1419">
        <v>9.36</v>
      </c>
      <c r="Q1419">
        <v>7.89846</v>
      </c>
      <c r="R1419">
        <v>32.344999999999999</v>
      </c>
      <c r="S1419">
        <v>1.7504999999999999</v>
      </c>
      <c r="T1419">
        <v>6.02</v>
      </c>
      <c r="U1419">
        <v>3.9295</v>
      </c>
      <c r="V1419">
        <v>7.2110000000000003</v>
      </c>
      <c r="W1419">
        <v>7295</v>
      </c>
      <c r="X1419">
        <v>0.41659000000000002</v>
      </c>
      <c r="Y1419">
        <v>36.85</v>
      </c>
      <c r="Z1419">
        <v>4.0777000000000001</v>
      </c>
      <c r="AA1419">
        <v>241.66</v>
      </c>
      <c r="AB1419">
        <v>35.808</v>
      </c>
      <c r="AC1419">
        <v>502.65</v>
      </c>
      <c r="AD1419">
        <v>37.799999999999997</v>
      </c>
      <c r="AF1419" s="1">
        <v>42769</v>
      </c>
      <c r="AG1419">
        <v>4.4279999999999999</v>
      </c>
    </row>
    <row r="1420" spans="2:33" x14ac:dyDescent="0.2">
      <c r="B1420" s="1">
        <v>36322</v>
      </c>
      <c r="C1420">
        <v>1.0494300000000001</v>
      </c>
      <c r="D1420">
        <v>118.455</v>
      </c>
      <c r="E1420">
        <v>1.60798</v>
      </c>
      <c r="G1420">
        <v>1.5219</v>
      </c>
      <c r="H1420">
        <v>1.4596</v>
      </c>
      <c r="I1420">
        <v>0.66431899999999999</v>
      </c>
      <c r="J1420">
        <v>0.54069800000000001</v>
      </c>
      <c r="K1420">
        <v>7.7569999999999997</v>
      </c>
      <c r="L1420">
        <v>1.7110000000000001</v>
      </c>
      <c r="N1420">
        <v>1167.4000000000001</v>
      </c>
      <c r="O1420">
        <v>8.4635999999999996</v>
      </c>
      <c r="P1420">
        <v>9.58</v>
      </c>
      <c r="Q1420">
        <v>7.8075000000000001</v>
      </c>
      <c r="R1420">
        <v>32.454999999999998</v>
      </c>
      <c r="S1420">
        <v>1.7649999999999999</v>
      </c>
      <c r="T1420">
        <v>6.1234999999999999</v>
      </c>
      <c r="U1420">
        <v>3.927</v>
      </c>
      <c r="V1420">
        <v>7.0820999999999996</v>
      </c>
      <c r="W1420">
        <v>7635</v>
      </c>
      <c r="X1420">
        <v>0.41011500000000001</v>
      </c>
      <c r="Y1420">
        <v>36.9</v>
      </c>
      <c r="Z1420">
        <v>4.0867000000000004</v>
      </c>
      <c r="AA1420">
        <v>238.29499999999999</v>
      </c>
      <c r="AB1420">
        <v>35.432000000000002</v>
      </c>
      <c r="AC1420">
        <v>498.05</v>
      </c>
      <c r="AD1420">
        <v>37.905000000000001</v>
      </c>
      <c r="AF1420" s="1">
        <v>42776</v>
      </c>
      <c r="AG1420">
        <v>4.444</v>
      </c>
    </row>
    <row r="1421" spans="2:33" x14ac:dyDescent="0.2">
      <c r="B1421" s="1">
        <v>36315</v>
      </c>
      <c r="C1421">
        <v>1.0317799999999999</v>
      </c>
      <c r="D1421">
        <v>121.72499999999999</v>
      </c>
      <c r="E1421">
        <v>1.6087499999999999</v>
      </c>
      <c r="G1421">
        <v>1.5396000000000001</v>
      </c>
      <c r="H1421">
        <v>1.4742</v>
      </c>
      <c r="I1421">
        <v>0.65248600000000001</v>
      </c>
      <c r="J1421">
        <v>0.53089799999999998</v>
      </c>
      <c r="K1421">
        <v>7.7565</v>
      </c>
      <c r="L1421">
        <v>1.7275</v>
      </c>
      <c r="N1421">
        <v>1183.75</v>
      </c>
      <c r="O1421">
        <v>8.641</v>
      </c>
      <c r="P1421">
        <v>9.6750000000000007</v>
      </c>
      <c r="Q1421">
        <v>7.9770000000000003</v>
      </c>
      <c r="R1421">
        <v>32.734999999999999</v>
      </c>
      <c r="S1421">
        <v>1.7470000000000001</v>
      </c>
      <c r="T1421">
        <v>6.1749999999999998</v>
      </c>
      <c r="U1421">
        <v>4.0075000000000003</v>
      </c>
      <c r="V1421">
        <v>7.2027000000000001</v>
      </c>
      <c r="W1421">
        <v>8125</v>
      </c>
      <c r="X1421">
        <v>0.41052499999999997</v>
      </c>
      <c r="Y1421">
        <v>37.125</v>
      </c>
      <c r="Z1421">
        <v>4.0979999999999999</v>
      </c>
      <c r="AA1421">
        <v>240.78</v>
      </c>
      <c r="AB1421">
        <v>36.32</v>
      </c>
      <c r="AC1421">
        <v>495.45</v>
      </c>
      <c r="AD1421">
        <v>38.015000000000001</v>
      </c>
      <c r="AF1421" s="1">
        <v>42783</v>
      </c>
      <c r="AG1421">
        <v>4.4530000000000003</v>
      </c>
    </row>
    <row r="1422" spans="2:33" x14ac:dyDescent="0.2">
      <c r="B1422" s="1">
        <v>36308</v>
      </c>
      <c r="C1422">
        <v>1.04921</v>
      </c>
      <c r="D1422">
        <v>120.965</v>
      </c>
      <c r="E1422">
        <v>1.6023099999999999</v>
      </c>
      <c r="G1422">
        <v>1.51895</v>
      </c>
      <c r="H1422">
        <v>1.4755</v>
      </c>
      <c r="I1422">
        <v>0.65193299999999998</v>
      </c>
      <c r="J1422">
        <v>0.53549800000000003</v>
      </c>
      <c r="K1422">
        <v>7.7546999999999997</v>
      </c>
      <c r="L1422">
        <v>1.7244999999999999</v>
      </c>
      <c r="N1422">
        <v>1185.8499999999999</v>
      </c>
      <c r="O1422">
        <v>8.5732999999999997</v>
      </c>
      <c r="P1422">
        <v>9.7850000000000001</v>
      </c>
      <c r="Q1422">
        <v>7.8529999999999998</v>
      </c>
      <c r="R1422">
        <v>32.744999999999997</v>
      </c>
      <c r="S1422">
        <v>1.73</v>
      </c>
      <c r="T1422">
        <v>6.2606999999999999</v>
      </c>
      <c r="U1422">
        <v>3.9784999999999999</v>
      </c>
      <c r="V1422">
        <v>7.0834999999999999</v>
      </c>
      <c r="W1422">
        <v>8125</v>
      </c>
      <c r="X1422">
        <v>0.40450000000000003</v>
      </c>
      <c r="Y1422">
        <v>37.145000000000003</v>
      </c>
      <c r="Z1422">
        <v>4.1149500000000003</v>
      </c>
      <c r="AA1422">
        <v>238.16</v>
      </c>
      <c r="AB1422">
        <v>35.917000000000002</v>
      </c>
      <c r="AC1422">
        <v>492.15</v>
      </c>
      <c r="AD1422">
        <v>38</v>
      </c>
      <c r="AF1422" s="1">
        <v>42790</v>
      </c>
      <c r="AG1422">
        <v>4.4405000000000001</v>
      </c>
    </row>
    <row r="1423" spans="2:33" x14ac:dyDescent="0.2">
      <c r="B1423" s="1">
        <v>36301</v>
      </c>
      <c r="C1423">
        <v>1.0597700000000001</v>
      </c>
      <c r="D1423">
        <v>123.875</v>
      </c>
      <c r="E1423">
        <v>1.60798</v>
      </c>
      <c r="G1423">
        <v>1.5123500000000001</v>
      </c>
      <c r="H1423">
        <v>1.4659</v>
      </c>
      <c r="I1423">
        <v>0.66255900000000001</v>
      </c>
      <c r="J1423">
        <v>0.54730000000000001</v>
      </c>
      <c r="K1423">
        <v>7.7537000000000003</v>
      </c>
      <c r="L1423">
        <v>1.72</v>
      </c>
      <c r="N1423">
        <v>1193.25</v>
      </c>
      <c r="O1423">
        <v>8.4749999999999996</v>
      </c>
      <c r="P1423">
        <v>9.3249999999999993</v>
      </c>
      <c r="Q1423">
        <v>7.7664999999999997</v>
      </c>
      <c r="R1423">
        <v>32.805</v>
      </c>
      <c r="S1423">
        <v>1.6890000000000001</v>
      </c>
      <c r="T1423">
        <v>6.1936999999999998</v>
      </c>
      <c r="U1423">
        <v>3.93425</v>
      </c>
      <c r="V1423">
        <v>7.0155000000000003</v>
      </c>
      <c r="W1423">
        <v>8100</v>
      </c>
      <c r="X1423">
        <v>0.39915499999999998</v>
      </c>
      <c r="Y1423">
        <v>37</v>
      </c>
      <c r="Z1423">
        <v>4.1089000000000002</v>
      </c>
      <c r="AA1423">
        <v>236.19</v>
      </c>
      <c r="AB1423">
        <v>35.697000000000003</v>
      </c>
      <c r="AC1423">
        <v>490.75</v>
      </c>
      <c r="AD1423">
        <v>37.869999999999997</v>
      </c>
      <c r="AF1423" s="1">
        <v>42797</v>
      </c>
      <c r="AG1423">
        <v>4.4542000000000002</v>
      </c>
    </row>
    <row r="1424" spans="2:33" x14ac:dyDescent="0.2">
      <c r="B1424" s="1">
        <v>36294</v>
      </c>
      <c r="C1424">
        <v>1.0665500000000001</v>
      </c>
      <c r="D1424">
        <v>122.175</v>
      </c>
      <c r="E1424">
        <v>1.6157699999999999</v>
      </c>
      <c r="G1424">
        <v>1.50265</v>
      </c>
      <c r="H1424">
        <v>1.4551000000000001</v>
      </c>
      <c r="I1424">
        <v>0.667601</v>
      </c>
      <c r="J1424">
        <v>0.56159899999999996</v>
      </c>
      <c r="K1424">
        <v>7.7519999999999998</v>
      </c>
      <c r="L1424">
        <v>1.7113</v>
      </c>
      <c r="N1424">
        <v>1207.4000000000001</v>
      </c>
      <c r="O1424">
        <v>8.3849999999999998</v>
      </c>
      <c r="P1424">
        <v>9.2910000000000004</v>
      </c>
      <c r="Q1424">
        <v>7.6719999999999997</v>
      </c>
      <c r="R1424">
        <v>32.765000000000001</v>
      </c>
      <c r="S1424">
        <v>1.6535</v>
      </c>
      <c r="T1424">
        <v>6.2074999999999996</v>
      </c>
      <c r="U1424">
        <v>3.9295</v>
      </c>
      <c r="V1424">
        <v>6.9690000000000003</v>
      </c>
      <c r="W1424">
        <v>7840</v>
      </c>
      <c r="X1424">
        <v>0.39502500000000002</v>
      </c>
      <c r="Y1424">
        <v>37.15</v>
      </c>
      <c r="Z1424">
        <v>4.1127000000000002</v>
      </c>
      <c r="AA1424">
        <v>234.78</v>
      </c>
      <c r="AB1424">
        <v>35.271000000000001</v>
      </c>
      <c r="AC1424">
        <v>483.65</v>
      </c>
      <c r="AD1424">
        <v>37.81</v>
      </c>
      <c r="AF1424" s="1">
        <v>42804</v>
      </c>
      <c r="AG1424">
        <v>4.4530000000000003</v>
      </c>
    </row>
    <row r="1425" spans="2:33" x14ac:dyDescent="0.2">
      <c r="B1425" s="1">
        <v>36287</v>
      </c>
      <c r="C1425">
        <v>1.0784</v>
      </c>
      <c r="D1425">
        <v>120.71</v>
      </c>
      <c r="E1425">
        <v>1.6326499999999999</v>
      </c>
      <c r="G1425">
        <v>1.4901500000000001</v>
      </c>
      <c r="H1425">
        <v>1.4604999999999999</v>
      </c>
      <c r="I1425">
        <v>0.666489</v>
      </c>
      <c r="J1425">
        <v>0.55889999999999995</v>
      </c>
      <c r="K1425">
        <v>7.7512499999999998</v>
      </c>
      <c r="L1425">
        <v>1.6984999999999999</v>
      </c>
      <c r="N1425">
        <v>1202.5</v>
      </c>
      <c r="O1425">
        <v>8.3239999999999998</v>
      </c>
      <c r="P1425">
        <v>9.3569999999999993</v>
      </c>
      <c r="Q1425">
        <v>7.6609999999999996</v>
      </c>
      <c r="R1425">
        <v>32.76</v>
      </c>
      <c r="S1425">
        <v>1.6870000000000001</v>
      </c>
      <c r="T1425">
        <v>6.125</v>
      </c>
      <c r="U1425">
        <v>3.9039999999999999</v>
      </c>
      <c r="V1425">
        <v>6.8905000000000003</v>
      </c>
      <c r="W1425">
        <v>7862.5</v>
      </c>
      <c r="X1425">
        <v>0.39017499999999999</v>
      </c>
      <c r="Y1425">
        <v>36.9</v>
      </c>
      <c r="Z1425">
        <v>4.1212999999999997</v>
      </c>
      <c r="AA1425">
        <v>233.35</v>
      </c>
      <c r="AB1425">
        <v>34.996000000000002</v>
      </c>
      <c r="AC1425">
        <v>477.45</v>
      </c>
      <c r="AD1425">
        <v>37.880000000000003</v>
      </c>
      <c r="AF1425" s="1">
        <v>42811</v>
      </c>
      <c r="AG1425">
        <v>4.4355000000000002</v>
      </c>
    </row>
    <row r="1426" spans="2:33" x14ac:dyDescent="0.2">
      <c r="B1426" s="1">
        <v>36280</v>
      </c>
      <c r="C1426">
        <v>1.0590999999999999</v>
      </c>
      <c r="D1426">
        <v>119.75</v>
      </c>
      <c r="E1426">
        <v>1.6123799999999999</v>
      </c>
      <c r="G1426">
        <v>1.52105</v>
      </c>
      <c r="H1426">
        <v>1.4641</v>
      </c>
      <c r="I1426">
        <v>0.65954400000000002</v>
      </c>
      <c r="J1426">
        <v>0.55915000000000004</v>
      </c>
      <c r="K1426">
        <v>7.7512999999999996</v>
      </c>
      <c r="L1426">
        <v>1.6995</v>
      </c>
      <c r="N1426">
        <v>1188</v>
      </c>
      <c r="O1426">
        <v>8.4040999999999997</v>
      </c>
      <c r="P1426">
        <v>9.2899999999999991</v>
      </c>
      <c r="Q1426">
        <v>7.79</v>
      </c>
      <c r="R1426">
        <v>32.700000000000003</v>
      </c>
      <c r="S1426">
        <v>1.6779999999999999</v>
      </c>
      <c r="T1426">
        <v>6.0884999999999998</v>
      </c>
      <c r="U1426">
        <v>3.9594999999999998</v>
      </c>
      <c r="V1426">
        <v>7.0076999999999998</v>
      </c>
      <c r="W1426">
        <v>8150</v>
      </c>
      <c r="X1426">
        <v>0.39022000000000001</v>
      </c>
      <c r="Y1426">
        <v>37.200000000000003</v>
      </c>
      <c r="Z1426">
        <v>4.1620499999999998</v>
      </c>
      <c r="AA1426">
        <v>236.27500000000001</v>
      </c>
      <c r="AB1426">
        <v>35.527000000000001</v>
      </c>
      <c r="AC1426">
        <v>484.25</v>
      </c>
      <c r="AD1426">
        <v>38.005000000000003</v>
      </c>
      <c r="AF1426" s="1">
        <v>42818</v>
      </c>
      <c r="AG1426">
        <v>4.4261999999999997</v>
      </c>
    </row>
    <row r="1427" spans="2:33" x14ac:dyDescent="0.2">
      <c r="B1427" s="1">
        <v>36273</v>
      </c>
      <c r="C1427">
        <v>1.0627</v>
      </c>
      <c r="D1427">
        <v>119.72499999999999</v>
      </c>
      <c r="E1427">
        <v>1.61473</v>
      </c>
      <c r="G1427">
        <v>1.5083500000000001</v>
      </c>
      <c r="H1427">
        <v>1.478</v>
      </c>
      <c r="I1427">
        <v>0.65248600000000001</v>
      </c>
      <c r="J1427">
        <v>0.55010000000000003</v>
      </c>
      <c r="K1427">
        <v>7.7502500000000003</v>
      </c>
      <c r="L1427">
        <v>1.7104999999999999</v>
      </c>
      <c r="N1427">
        <v>1191.25</v>
      </c>
      <c r="O1427">
        <v>8.3685500000000008</v>
      </c>
      <c r="P1427">
        <v>9.32</v>
      </c>
      <c r="Q1427">
        <v>7.7881</v>
      </c>
      <c r="R1427">
        <v>32.744999999999997</v>
      </c>
      <c r="S1427">
        <v>1.7050000000000001</v>
      </c>
      <c r="T1427">
        <v>6.125</v>
      </c>
      <c r="U1427">
        <v>4.0084999999999997</v>
      </c>
      <c r="V1427">
        <v>6.9960000000000004</v>
      </c>
      <c r="W1427">
        <v>8600</v>
      </c>
      <c r="X1427">
        <v>0.38755000000000001</v>
      </c>
      <c r="Y1427">
        <v>37.619999999999997</v>
      </c>
      <c r="Z1427">
        <v>4.0449000000000002</v>
      </c>
      <c r="AA1427">
        <v>235.81</v>
      </c>
      <c r="AB1427">
        <v>35.601500000000001</v>
      </c>
      <c r="AC1427">
        <v>481.65</v>
      </c>
      <c r="AD1427">
        <v>38.1</v>
      </c>
      <c r="AF1427" s="1">
        <v>42825</v>
      </c>
      <c r="AG1427">
        <v>4.4255000000000004</v>
      </c>
    </row>
    <row r="1428" spans="2:33" x14ac:dyDescent="0.2">
      <c r="B1428" s="1">
        <v>36266</v>
      </c>
      <c r="C1428">
        <v>1.06758</v>
      </c>
      <c r="D1428">
        <v>118.41500000000001</v>
      </c>
      <c r="E1428">
        <v>1.60798</v>
      </c>
      <c r="G1428">
        <v>1.50125</v>
      </c>
      <c r="H1428">
        <v>1.4850000000000001</v>
      </c>
      <c r="I1428">
        <v>0.64549400000000001</v>
      </c>
      <c r="J1428">
        <v>0.54349899999999995</v>
      </c>
      <c r="K1428">
        <v>7.7481</v>
      </c>
      <c r="L1428">
        <v>1.7050000000000001</v>
      </c>
      <c r="N1428">
        <v>1216.95</v>
      </c>
      <c r="O1428">
        <v>8.3238000000000003</v>
      </c>
      <c r="P1428">
        <v>9.51</v>
      </c>
      <c r="Q1428">
        <v>7.7664999999999997</v>
      </c>
      <c r="R1428">
        <v>32.854999999999997</v>
      </c>
      <c r="S1428">
        <v>1.665</v>
      </c>
      <c r="T1428">
        <v>6.1287500000000001</v>
      </c>
      <c r="U1428">
        <v>4.0114999999999998</v>
      </c>
      <c r="V1428">
        <v>6.9626000000000001</v>
      </c>
      <c r="W1428">
        <v>8675</v>
      </c>
      <c r="X1428">
        <v>0.38190000000000002</v>
      </c>
      <c r="Y1428">
        <v>37.5</v>
      </c>
      <c r="Z1428">
        <v>4.0324499999999999</v>
      </c>
      <c r="AA1428">
        <v>236.87</v>
      </c>
      <c r="AB1428">
        <v>35.54</v>
      </c>
      <c r="AC1428">
        <v>475.95</v>
      </c>
      <c r="AD1428">
        <v>38.15</v>
      </c>
      <c r="AF1428" s="1">
        <v>42832</v>
      </c>
      <c r="AG1428">
        <v>4.4349999999999996</v>
      </c>
    </row>
    <row r="1429" spans="2:33" x14ac:dyDescent="0.2">
      <c r="B1429" s="1">
        <v>36259</v>
      </c>
      <c r="C1429">
        <v>1.07724</v>
      </c>
      <c r="D1429">
        <v>121.29</v>
      </c>
      <c r="E1429">
        <v>1.6033299999999999</v>
      </c>
      <c r="G1429">
        <v>1.4825999999999999</v>
      </c>
      <c r="H1429">
        <v>1.4984999999999999</v>
      </c>
      <c r="I1429">
        <v>0.62893100000000002</v>
      </c>
      <c r="J1429">
        <v>0.53329899999999997</v>
      </c>
      <c r="K1429">
        <v>7.7483000000000004</v>
      </c>
      <c r="L1429">
        <v>1.7335</v>
      </c>
      <c r="N1429">
        <v>1223.0999999999999</v>
      </c>
      <c r="O1429">
        <v>8.3058999999999994</v>
      </c>
      <c r="P1429">
        <v>9.51</v>
      </c>
      <c r="Q1429">
        <v>7.8129999999999997</v>
      </c>
      <c r="R1429">
        <v>33.104999999999997</v>
      </c>
      <c r="S1429">
        <v>1.72</v>
      </c>
      <c r="T1429">
        <v>6.1974999999999998</v>
      </c>
      <c r="U1429">
        <v>3.9824999999999999</v>
      </c>
      <c r="V1429">
        <v>6.9020000000000001</v>
      </c>
      <c r="W1429">
        <v>8750</v>
      </c>
      <c r="X1429">
        <v>0.376855</v>
      </c>
      <c r="Y1429">
        <v>37.994999999999997</v>
      </c>
      <c r="Z1429">
        <v>4.0327999999999999</v>
      </c>
      <c r="AA1429">
        <v>235.17</v>
      </c>
      <c r="AB1429">
        <v>35.343000000000004</v>
      </c>
      <c r="AC1429">
        <v>484.95</v>
      </c>
      <c r="AD1429">
        <v>38.549999999999997</v>
      </c>
      <c r="AF1429" s="1">
        <v>42839</v>
      </c>
      <c r="AG1429">
        <v>4.407</v>
      </c>
    </row>
    <row r="1430" spans="2:33" x14ac:dyDescent="0.2">
      <c r="B1430" s="1">
        <v>36252</v>
      </c>
      <c r="C1430">
        <v>1.0768899999999999</v>
      </c>
      <c r="D1430">
        <v>119.37</v>
      </c>
      <c r="E1430">
        <v>1.6097900000000001</v>
      </c>
      <c r="G1430">
        <v>1.4823</v>
      </c>
      <c r="H1430">
        <v>1.5065</v>
      </c>
      <c r="I1430">
        <v>0.63500100000000004</v>
      </c>
      <c r="J1430">
        <v>0.53425100000000003</v>
      </c>
      <c r="K1430">
        <v>7.7499500000000001</v>
      </c>
      <c r="L1430">
        <v>1.7277</v>
      </c>
      <c r="N1430">
        <v>1224</v>
      </c>
      <c r="O1430">
        <v>8.2520000000000007</v>
      </c>
      <c r="P1430">
        <v>9.52</v>
      </c>
      <c r="Q1430">
        <v>7.7474999999999996</v>
      </c>
      <c r="R1430">
        <v>33.115000000000002</v>
      </c>
      <c r="S1430">
        <v>1.7250000000000001</v>
      </c>
      <c r="T1430">
        <v>6.1849999999999996</v>
      </c>
      <c r="U1430">
        <v>4.0327500000000001</v>
      </c>
      <c r="V1430">
        <v>6.9089999999999998</v>
      </c>
      <c r="W1430">
        <v>8612.5</v>
      </c>
      <c r="X1430">
        <v>0.373025</v>
      </c>
      <c r="Y1430">
        <v>37.655000000000001</v>
      </c>
      <c r="Z1430">
        <v>4.0339499999999999</v>
      </c>
      <c r="AA1430">
        <v>236.22</v>
      </c>
      <c r="AB1430">
        <v>35.701000000000001</v>
      </c>
      <c r="AC1430">
        <v>485.25</v>
      </c>
      <c r="AD1430">
        <v>38.744999999999997</v>
      </c>
      <c r="AF1430" s="1">
        <v>42846</v>
      </c>
      <c r="AG1430">
        <v>4.3993000000000002</v>
      </c>
    </row>
    <row r="1431" spans="2:33" x14ac:dyDescent="0.2">
      <c r="B1431" s="1">
        <v>36245</v>
      </c>
      <c r="C1431">
        <v>1.0819000000000001</v>
      </c>
      <c r="D1431">
        <v>119.11499999999999</v>
      </c>
      <c r="E1431">
        <v>1.62338</v>
      </c>
      <c r="G1431">
        <v>1.4746999999999999</v>
      </c>
      <c r="H1431">
        <v>1.5075000000000001</v>
      </c>
      <c r="I1431">
        <v>0.63653700000000002</v>
      </c>
      <c r="J1431">
        <v>0.53714899999999999</v>
      </c>
      <c r="K1431">
        <v>7.7487000000000004</v>
      </c>
      <c r="L1431">
        <v>1.7306999999999999</v>
      </c>
      <c r="N1431">
        <v>1222.6500000000001</v>
      </c>
      <c r="O1431">
        <v>8.2730999999999995</v>
      </c>
      <c r="P1431">
        <v>9.64</v>
      </c>
      <c r="Q1431">
        <v>7.7515000000000001</v>
      </c>
      <c r="R1431">
        <v>33.130000000000003</v>
      </c>
      <c r="S1431">
        <v>1.79</v>
      </c>
      <c r="T1431">
        <v>6.2050000000000001</v>
      </c>
      <c r="U1431">
        <v>3.95</v>
      </c>
      <c r="V1431">
        <v>6.8703000000000003</v>
      </c>
      <c r="W1431">
        <v>8900</v>
      </c>
      <c r="X1431">
        <v>0.36930000000000002</v>
      </c>
      <c r="Y1431">
        <v>37.630000000000003</v>
      </c>
      <c r="Z1431">
        <v>4.0522999999999998</v>
      </c>
      <c r="AA1431">
        <v>234.57</v>
      </c>
      <c r="AB1431">
        <v>35.476999999999997</v>
      </c>
      <c r="AC1431">
        <v>486.55</v>
      </c>
      <c r="AD1431">
        <v>38.85</v>
      </c>
      <c r="AF1431" s="1">
        <v>42853</v>
      </c>
      <c r="AG1431">
        <v>4.3410000000000002</v>
      </c>
    </row>
    <row r="1432" spans="2:33" x14ac:dyDescent="0.2">
      <c r="B1432" s="1">
        <v>36238</v>
      </c>
      <c r="C1432">
        <v>1.0924199999999999</v>
      </c>
      <c r="D1432">
        <v>117.14</v>
      </c>
      <c r="E1432">
        <v>1.62707</v>
      </c>
      <c r="G1432">
        <v>1.46275</v>
      </c>
      <c r="H1432">
        <v>1.5183</v>
      </c>
      <c r="I1432">
        <v>0.62833799999999995</v>
      </c>
      <c r="J1432">
        <v>0.53064999999999996</v>
      </c>
      <c r="K1432">
        <v>7.7498500000000003</v>
      </c>
      <c r="L1432">
        <v>1.7235</v>
      </c>
      <c r="N1432">
        <v>1220.5</v>
      </c>
      <c r="O1432">
        <v>8.1910000000000007</v>
      </c>
      <c r="P1432">
        <v>9.66</v>
      </c>
      <c r="Q1432">
        <v>7.7355</v>
      </c>
      <c r="R1432">
        <v>33.1</v>
      </c>
      <c r="S1432">
        <v>1.8620000000000001</v>
      </c>
      <c r="T1432">
        <v>6.22</v>
      </c>
      <c r="U1432">
        <v>3.9055</v>
      </c>
      <c r="V1432">
        <v>6.8034999999999997</v>
      </c>
      <c r="W1432">
        <v>8875</v>
      </c>
      <c r="X1432">
        <v>0.36414999999999997</v>
      </c>
      <c r="Y1432">
        <v>37.494999999999997</v>
      </c>
      <c r="Z1432">
        <v>4.0221</v>
      </c>
      <c r="AA1432">
        <v>232.29</v>
      </c>
      <c r="AB1432">
        <v>34.75</v>
      </c>
      <c r="AC1432">
        <v>489.35</v>
      </c>
      <c r="AD1432">
        <v>38.744999999999997</v>
      </c>
      <c r="AF1432" s="1">
        <v>42860</v>
      </c>
      <c r="AG1432">
        <v>4.3387000000000002</v>
      </c>
    </row>
    <row r="1433" spans="2:33" x14ac:dyDescent="0.2">
      <c r="B1433" s="1">
        <v>36231</v>
      </c>
      <c r="C1433">
        <v>1.0932500000000001</v>
      </c>
      <c r="D1433">
        <v>119.55500000000001</v>
      </c>
      <c r="E1433">
        <v>1.6315900000000001</v>
      </c>
      <c r="G1433">
        <v>1.4637500000000001</v>
      </c>
      <c r="H1433">
        <v>1.5237000000000001</v>
      </c>
      <c r="I1433">
        <v>0.63483999999999996</v>
      </c>
      <c r="J1433">
        <v>0.53325100000000003</v>
      </c>
      <c r="K1433">
        <v>7.7491500000000002</v>
      </c>
      <c r="L1433">
        <v>1.7324999999999999</v>
      </c>
      <c r="N1433">
        <v>1233.5</v>
      </c>
      <c r="O1433">
        <v>8.1080000000000005</v>
      </c>
      <c r="P1433">
        <v>9.76</v>
      </c>
      <c r="Q1433">
        <v>7.7939999999999996</v>
      </c>
      <c r="R1433">
        <v>33.159999999999997</v>
      </c>
      <c r="S1433">
        <v>1.91</v>
      </c>
      <c r="T1433">
        <v>6.1524999999999999</v>
      </c>
      <c r="U1433">
        <v>3.93</v>
      </c>
      <c r="V1433">
        <v>6.7975000000000003</v>
      </c>
      <c r="W1433">
        <v>9175</v>
      </c>
      <c r="X1433">
        <v>0.36048000000000002</v>
      </c>
      <c r="Y1433">
        <v>37.325000000000003</v>
      </c>
      <c r="Z1433">
        <v>4.0145</v>
      </c>
      <c r="AA1433">
        <v>231.81</v>
      </c>
      <c r="AB1433">
        <v>34.86</v>
      </c>
      <c r="AC1433">
        <v>489.45</v>
      </c>
      <c r="AD1433">
        <v>39</v>
      </c>
      <c r="AF1433" s="1">
        <v>42867</v>
      </c>
      <c r="AG1433">
        <v>4.3456999999999999</v>
      </c>
    </row>
    <row r="1434" spans="2:33" x14ac:dyDescent="0.2">
      <c r="B1434" s="1">
        <v>36224</v>
      </c>
      <c r="C1434">
        <v>1.0835399999999999</v>
      </c>
      <c r="D1434">
        <v>123.11</v>
      </c>
      <c r="E1434">
        <v>1.60849</v>
      </c>
      <c r="G1434">
        <v>1.4677</v>
      </c>
      <c r="H1434">
        <v>1.5235000000000001</v>
      </c>
      <c r="I1434">
        <v>0.62503900000000001</v>
      </c>
      <c r="J1434">
        <v>0.52834899999999996</v>
      </c>
      <c r="K1434">
        <v>7.7489999999999997</v>
      </c>
      <c r="L1434">
        <v>1.7295</v>
      </c>
      <c r="N1434">
        <v>1241.75</v>
      </c>
      <c r="O1434">
        <v>8.2439999999999998</v>
      </c>
      <c r="P1434">
        <v>9.9</v>
      </c>
      <c r="Q1434">
        <v>7.915</v>
      </c>
      <c r="R1434">
        <v>33.19</v>
      </c>
      <c r="S1434">
        <v>2.0699999999999998</v>
      </c>
      <c r="T1434">
        <v>6.1902499999999998</v>
      </c>
      <c r="U1434">
        <v>3.9184999999999999</v>
      </c>
      <c r="V1434">
        <v>6.86</v>
      </c>
      <c r="W1434">
        <v>8900</v>
      </c>
      <c r="X1434">
        <v>0.35847499999999999</v>
      </c>
      <c r="Y1434">
        <v>37.53</v>
      </c>
      <c r="Z1434">
        <v>4.0347999999999997</v>
      </c>
      <c r="AA1434">
        <v>233.69</v>
      </c>
      <c r="AB1434">
        <v>34.405000000000001</v>
      </c>
      <c r="AC1434">
        <v>496.95</v>
      </c>
      <c r="AD1434">
        <v>39.15</v>
      </c>
      <c r="AF1434" s="1">
        <v>42874</v>
      </c>
      <c r="AG1434">
        <v>4.3215000000000003</v>
      </c>
    </row>
    <row r="1435" spans="2:33" x14ac:dyDescent="0.2">
      <c r="B1435" s="1">
        <v>36217</v>
      </c>
      <c r="C1435">
        <v>1.1027800000000001</v>
      </c>
      <c r="D1435">
        <v>119.52500000000001</v>
      </c>
      <c r="E1435">
        <v>1.60179</v>
      </c>
      <c r="G1435">
        <v>1.4423999999999999</v>
      </c>
      <c r="H1435">
        <v>1.5135000000000001</v>
      </c>
      <c r="I1435">
        <v>0.618506</v>
      </c>
      <c r="J1435">
        <v>0.52229999999999999</v>
      </c>
      <c r="K1435">
        <v>7.7478999999999996</v>
      </c>
      <c r="L1435">
        <v>1.7210000000000001</v>
      </c>
      <c r="N1435">
        <v>1223.5</v>
      </c>
      <c r="O1435">
        <v>8.1739999999999995</v>
      </c>
      <c r="P1435">
        <v>9.9749999999999996</v>
      </c>
      <c r="Q1435">
        <v>7.8985000000000003</v>
      </c>
      <c r="R1435">
        <v>33.08</v>
      </c>
      <c r="S1435">
        <v>2.0449999999999999</v>
      </c>
      <c r="T1435">
        <v>6.18</v>
      </c>
      <c r="U1435">
        <v>3.94</v>
      </c>
      <c r="V1435">
        <v>6.7480000000000002</v>
      </c>
      <c r="W1435">
        <v>8825</v>
      </c>
      <c r="X1435">
        <v>0.35254000000000002</v>
      </c>
      <c r="Y1435">
        <v>37.344999999999999</v>
      </c>
      <c r="Z1435">
        <v>4.0457000000000001</v>
      </c>
      <c r="AA1435">
        <v>230.49</v>
      </c>
      <c r="AB1435">
        <v>34.393999999999998</v>
      </c>
      <c r="AC1435">
        <v>498.55</v>
      </c>
      <c r="AD1435">
        <v>39.07</v>
      </c>
      <c r="AF1435" s="1">
        <v>42881</v>
      </c>
      <c r="AG1435">
        <v>4.2687999999999997</v>
      </c>
    </row>
    <row r="1436" spans="2:33" x14ac:dyDescent="0.2">
      <c r="B1436" s="1">
        <v>36210</v>
      </c>
      <c r="C1436">
        <v>1.1173200000000001</v>
      </c>
      <c r="D1436">
        <v>120.005</v>
      </c>
      <c r="E1436">
        <v>1.6331899999999999</v>
      </c>
      <c r="G1436">
        <v>1.4301999999999999</v>
      </c>
      <c r="H1436">
        <v>1.4877</v>
      </c>
      <c r="I1436">
        <v>0.63816200000000001</v>
      </c>
      <c r="J1436">
        <v>0.54325100000000004</v>
      </c>
      <c r="K1436">
        <v>7.7482499999999996</v>
      </c>
      <c r="L1436">
        <v>1.7070000000000001</v>
      </c>
      <c r="N1436">
        <v>1204.5</v>
      </c>
      <c r="O1436">
        <v>7.9740000000000002</v>
      </c>
      <c r="P1436">
        <v>9.9250000000000007</v>
      </c>
      <c r="Q1436">
        <v>7.7949999999999999</v>
      </c>
      <c r="R1436">
        <v>32.54</v>
      </c>
      <c r="S1436">
        <v>1.91</v>
      </c>
      <c r="T1436">
        <v>6.2350000000000003</v>
      </c>
      <c r="U1436">
        <v>3.8134999999999999</v>
      </c>
      <c r="V1436">
        <v>6.6555</v>
      </c>
      <c r="W1436">
        <v>8825</v>
      </c>
      <c r="X1436">
        <v>0.34614</v>
      </c>
      <c r="Y1436">
        <v>37.4</v>
      </c>
      <c r="Z1436">
        <v>4.0648</v>
      </c>
      <c r="AA1436">
        <v>225.26</v>
      </c>
      <c r="AB1436">
        <v>33.823500000000003</v>
      </c>
      <c r="AC1436">
        <v>497.15</v>
      </c>
      <c r="AD1436">
        <v>38.85</v>
      </c>
      <c r="AF1436" s="1">
        <v>42888</v>
      </c>
      <c r="AG1436">
        <v>4.2801999999999998</v>
      </c>
    </row>
    <row r="1437" spans="2:33" x14ac:dyDescent="0.2">
      <c r="B1437" s="1">
        <v>36203</v>
      </c>
      <c r="C1437">
        <v>1.12435</v>
      </c>
      <c r="D1437">
        <v>114.345</v>
      </c>
      <c r="E1437">
        <v>1.6265499999999999</v>
      </c>
      <c r="G1437">
        <v>1.4233</v>
      </c>
      <c r="H1437">
        <v>1.49055</v>
      </c>
      <c r="I1437">
        <v>0.64350099999999999</v>
      </c>
      <c r="J1437">
        <v>0.54735100000000003</v>
      </c>
      <c r="K1437">
        <v>7.7492999999999999</v>
      </c>
      <c r="L1437">
        <v>1.6928000000000001</v>
      </c>
      <c r="N1437">
        <v>1175.55</v>
      </c>
      <c r="O1437">
        <v>7.9390000000000001</v>
      </c>
      <c r="P1437">
        <v>10.01</v>
      </c>
      <c r="Q1437">
        <v>7.6632499999999997</v>
      </c>
      <c r="R1437">
        <v>32.274999999999999</v>
      </c>
      <c r="S1437">
        <v>1.9350000000000001</v>
      </c>
      <c r="T1437">
        <v>6.1</v>
      </c>
      <c r="U1437">
        <v>3.7607499999999998</v>
      </c>
      <c r="V1437">
        <v>6.6130000000000004</v>
      </c>
      <c r="W1437">
        <v>8725</v>
      </c>
      <c r="X1437">
        <v>0.34173500000000001</v>
      </c>
      <c r="Y1437">
        <v>36.924999999999997</v>
      </c>
      <c r="Z1437">
        <v>4.0618999999999996</v>
      </c>
      <c r="AA1437">
        <v>221.88</v>
      </c>
      <c r="AB1437">
        <v>33.656999999999996</v>
      </c>
      <c r="AC1437">
        <v>492.85</v>
      </c>
      <c r="AD1437">
        <v>38.549999999999997</v>
      </c>
      <c r="AF1437" s="1">
        <v>42895</v>
      </c>
      <c r="AG1437">
        <v>4.2652999999999999</v>
      </c>
    </row>
    <row r="1438" spans="2:33" x14ac:dyDescent="0.2">
      <c r="B1438" s="1">
        <v>36196</v>
      </c>
      <c r="C1438">
        <v>1.1310899999999999</v>
      </c>
      <c r="D1438">
        <v>112.80500000000001</v>
      </c>
      <c r="E1438">
        <v>1.64123</v>
      </c>
      <c r="G1438">
        <v>1.4133</v>
      </c>
      <c r="H1438">
        <v>1.4844999999999999</v>
      </c>
      <c r="I1438">
        <v>0.65146599999999999</v>
      </c>
      <c r="J1438">
        <v>0.55089999999999995</v>
      </c>
      <c r="K1438">
        <v>7.7489499999999998</v>
      </c>
      <c r="L1438">
        <v>1.6874</v>
      </c>
      <c r="N1438">
        <v>1170.0999999999999</v>
      </c>
      <c r="O1438">
        <v>7.8449999999999998</v>
      </c>
      <c r="P1438">
        <v>10.095000000000001</v>
      </c>
      <c r="Q1438">
        <v>7.6914999999999996</v>
      </c>
      <c r="R1438">
        <v>32.255000000000003</v>
      </c>
      <c r="S1438">
        <v>1.82</v>
      </c>
      <c r="T1438">
        <v>6.0250000000000004</v>
      </c>
      <c r="U1438">
        <v>3.6920000000000002</v>
      </c>
      <c r="V1438">
        <v>6.5715000000000003</v>
      </c>
      <c r="W1438">
        <v>8775</v>
      </c>
      <c r="X1438">
        <v>0.336785</v>
      </c>
      <c r="Y1438">
        <v>36.774999999999999</v>
      </c>
      <c r="Z1438">
        <v>4.0857999999999999</v>
      </c>
      <c r="AA1438">
        <v>220.12</v>
      </c>
      <c r="AB1438">
        <v>33.015999999999998</v>
      </c>
      <c r="AC1438">
        <v>488.25</v>
      </c>
      <c r="AD1438">
        <v>38.65</v>
      </c>
      <c r="AF1438" s="1">
        <v>42902</v>
      </c>
      <c r="AG1438">
        <v>4.2758000000000003</v>
      </c>
    </row>
    <row r="1439" spans="2:33" x14ac:dyDescent="0.2">
      <c r="B1439" s="1">
        <v>36189</v>
      </c>
      <c r="C1439">
        <v>1.13869</v>
      </c>
      <c r="D1439">
        <v>116.18</v>
      </c>
      <c r="E1439">
        <v>1.6471800000000001</v>
      </c>
      <c r="G1439">
        <v>1.4164000000000001</v>
      </c>
      <c r="H1439">
        <v>1.5135000000000001</v>
      </c>
      <c r="I1439">
        <v>0.63023899999999999</v>
      </c>
      <c r="J1439">
        <v>0.539049</v>
      </c>
      <c r="K1439">
        <v>7.7487500000000002</v>
      </c>
      <c r="L1439">
        <v>1.6915</v>
      </c>
      <c r="N1439">
        <v>1175</v>
      </c>
      <c r="O1439">
        <v>7.8068</v>
      </c>
      <c r="P1439">
        <v>10.195</v>
      </c>
      <c r="Q1439">
        <v>7.5350000000000001</v>
      </c>
      <c r="R1439">
        <v>32.314999999999998</v>
      </c>
      <c r="S1439">
        <v>1.9650000000000001</v>
      </c>
      <c r="T1439">
        <v>6.05</v>
      </c>
      <c r="U1439">
        <v>3.649</v>
      </c>
      <c r="V1439">
        <v>6.5274999999999999</v>
      </c>
      <c r="W1439">
        <v>8850</v>
      </c>
      <c r="X1439">
        <v>0.33206000000000002</v>
      </c>
      <c r="Y1439">
        <v>36.945</v>
      </c>
      <c r="Z1439">
        <v>4.1040999999999999</v>
      </c>
      <c r="AA1439">
        <v>218.86</v>
      </c>
      <c r="AB1439">
        <v>32.243000000000002</v>
      </c>
      <c r="AC1439">
        <v>484.75</v>
      </c>
      <c r="AD1439">
        <v>38.520000000000003</v>
      </c>
      <c r="AF1439" s="1">
        <v>42909</v>
      </c>
      <c r="AG1439">
        <v>4.2877999999999998</v>
      </c>
    </row>
    <row r="1440" spans="2:33" x14ac:dyDescent="0.2">
      <c r="B1440" s="1">
        <v>36182</v>
      </c>
      <c r="C1440">
        <v>1.1587499999999999</v>
      </c>
      <c r="D1440">
        <v>113.93</v>
      </c>
      <c r="E1440">
        <v>1.6512500000000001</v>
      </c>
      <c r="G1440">
        <v>1.3803000000000001</v>
      </c>
      <c r="H1440">
        <v>1.5161</v>
      </c>
      <c r="I1440">
        <v>0.63673999999999997</v>
      </c>
      <c r="J1440">
        <v>0.54044999999999999</v>
      </c>
      <c r="K1440">
        <v>7.74925</v>
      </c>
      <c r="L1440">
        <v>1.6819999999999999</v>
      </c>
      <c r="N1440">
        <v>1179.75</v>
      </c>
      <c r="O1440">
        <v>7.7530000000000001</v>
      </c>
      <c r="P1440">
        <v>10.244999999999999</v>
      </c>
      <c r="Q1440">
        <v>7.4480000000000004</v>
      </c>
      <c r="R1440">
        <v>32.305</v>
      </c>
      <c r="S1440">
        <v>1.72</v>
      </c>
      <c r="T1440">
        <v>6.0949999999999998</v>
      </c>
      <c r="U1440">
        <v>3.5865</v>
      </c>
      <c r="V1440">
        <v>6.42</v>
      </c>
      <c r="W1440">
        <v>8900</v>
      </c>
      <c r="X1440">
        <v>0.32750000000000001</v>
      </c>
      <c r="Y1440">
        <v>36.85</v>
      </c>
      <c r="Z1440">
        <v>4.0862499999999997</v>
      </c>
      <c r="AA1440">
        <v>216.08</v>
      </c>
      <c r="AB1440">
        <v>31.337</v>
      </c>
      <c r="AC1440">
        <v>478.55</v>
      </c>
      <c r="AD1440">
        <v>38.65</v>
      </c>
      <c r="AF1440" s="1">
        <v>42916</v>
      </c>
      <c r="AG1440">
        <v>4.2933000000000003</v>
      </c>
    </row>
    <row r="1441" spans="2:33" x14ac:dyDescent="0.2">
      <c r="B1441" s="1">
        <v>36175</v>
      </c>
      <c r="C1441">
        <v>1.17082</v>
      </c>
      <c r="D1441">
        <v>112.48</v>
      </c>
      <c r="E1441">
        <v>1.66113</v>
      </c>
      <c r="G1441">
        <v>1.3541000000000001</v>
      </c>
      <c r="H1441">
        <v>1.5335000000000001</v>
      </c>
      <c r="I1441">
        <v>0.63055700000000003</v>
      </c>
      <c r="J1441">
        <v>0.53865099999999999</v>
      </c>
      <c r="K1441">
        <v>7.7484999999999999</v>
      </c>
      <c r="L1441">
        <v>1.6815</v>
      </c>
      <c r="N1441">
        <v>1183.5</v>
      </c>
      <c r="O1441">
        <v>7.8018000000000001</v>
      </c>
      <c r="P1441">
        <v>10.7</v>
      </c>
      <c r="Q1441">
        <v>7.4640000000000004</v>
      </c>
      <c r="R1441">
        <v>32.225000000000001</v>
      </c>
      <c r="S1441">
        <v>1.43</v>
      </c>
      <c r="T1441">
        <v>6.32</v>
      </c>
      <c r="U1441">
        <v>3.5874999999999999</v>
      </c>
      <c r="V1441">
        <v>6.3638000000000003</v>
      </c>
      <c r="W1441">
        <v>8950</v>
      </c>
      <c r="X1441">
        <v>0.32177</v>
      </c>
      <c r="Y1441">
        <v>37.229999999999997</v>
      </c>
      <c r="Z1441">
        <v>4.0860000000000003</v>
      </c>
      <c r="AA1441">
        <v>216.79</v>
      </c>
      <c r="AB1441">
        <v>30.854500000000002</v>
      </c>
      <c r="AC1441">
        <v>475.75</v>
      </c>
      <c r="AD1441">
        <v>38.700000000000003</v>
      </c>
      <c r="AF1441" s="1">
        <v>42923</v>
      </c>
      <c r="AG1441">
        <v>4.2981999999999996</v>
      </c>
    </row>
    <row r="1442" spans="2:33" x14ac:dyDescent="0.2">
      <c r="B1442" s="1">
        <v>36168</v>
      </c>
      <c r="C1442">
        <v>1.1654500000000001</v>
      </c>
      <c r="D1442">
        <v>112.08</v>
      </c>
      <c r="E1442">
        <v>1.6428499999999999</v>
      </c>
      <c r="G1442">
        <v>1.3847</v>
      </c>
      <c r="H1442">
        <v>1.5123500000000001</v>
      </c>
      <c r="I1442">
        <v>0.63343300000000002</v>
      </c>
      <c r="J1442">
        <v>0.54085000000000005</v>
      </c>
      <c r="K1442">
        <v>7.7483000000000004</v>
      </c>
      <c r="L1442">
        <v>1.6757500000000001</v>
      </c>
      <c r="N1442">
        <v>1172.5</v>
      </c>
      <c r="O1442">
        <v>7.8399000000000001</v>
      </c>
      <c r="P1442">
        <v>9.8149999999999995</v>
      </c>
      <c r="Q1442">
        <v>7.3630000000000004</v>
      </c>
      <c r="R1442">
        <v>32.17</v>
      </c>
      <c r="S1442">
        <v>1.2099</v>
      </c>
      <c r="T1442">
        <v>5.82</v>
      </c>
      <c r="U1442">
        <v>3.4624999999999999</v>
      </c>
      <c r="V1442">
        <v>6.3879999999999999</v>
      </c>
      <c r="W1442">
        <v>8000</v>
      </c>
      <c r="X1442">
        <v>0.31900000000000001</v>
      </c>
      <c r="Y1442">
        <v>36.450000000000003</v>
      </c>
      <c r="Z1442">
        <v>4.0818000000000003</v>
      </c>
      <c r="AA1442">
        <v>214.99</v>
      </c>
      <c r="AB1442">
        <v>29.896999999999998</v>
      </c>
      <c r="AC1442">
        <v>471.35</v>
      </c>
      <c r="AD1442">
        <v>38</v>
      </c>
      <c r="AF1442" s="1">
        <v>42930</v>
      </c>
      <c r="AG1442">
        <v>4.2922000000000002</v>
      </c>
    </row>
    <row r="1443" spans="2:33" x14ac:dyDescent="0.2">
      <c r="B1443" s="1">
        <v>36161</v>
      </c>
      <c r="C1443">
        <v>1.16906</v>
      </c>
      <c r="D1443">
        <v>113.69499999999999</v>
      </c>
      <c r="E1443">
        <v>1.66279</v>
      </c>
      <c r="G1443">
        <v>1.3776999999999999</v>
      </c>
      <c r="H1443">
        <v>1.5485</v>
      </c>
      <c r="I1443">
        <v>0.61334599999999995</v>
      </c>
      <c r="J1443">
        <v>0.52934999999999999</v>
      </c>
      <c r="K1443">
        <v>7.7465000000000002</v>
      </c>
      <c r="L1443">
        <v>1.6519999999999999</v>
      </c>
      <c r="N1443">
        <v>1202.5</v>
      </c>
      <c r="O1443">
        <v>8.1274999999999995</v>
      </c>
      <c r="P1443">
        <v>9.92</v>
      </c>
      <c r="Q1443">
        <v>7.6055000000000001</v>
      </c>
      <c r="R1443">
        <v>32.22</v>
      </c>
      <c r="S1443">
        <v>1.20875</v>
      </c>
      <c r="T1443">
        <v>5.8702500000000004</v>
      </c>
      <c r="U1443">
        <v>3.51</v>
      </c>
      <c r="V1443">
        <v>6.38</v>
      </c>
      <c r="W1443">
        <v>7950</v>
      </c>
      <c r="X1443">
        <v>0.31487500000000002</v>
      </c>
      <c r="Y1443">
        <v>36.5</v>
      </c>
      <c r="Z1443">
        <v>4.1536</v>
      </c>
      <c r="AA1443">
        <v>216.7</v>
      </c>
      <c r="AB1443">
        <v>30.201000000000001</v>
      </c>
      <c r="AC1443">
        <v>473.25</v>
      </c>
      <c r="AD1443">
        <v>38.85</v>
      </c>
      <c r="AF1443" s="1">
        <v>42937</v>
      </c>
      <c r="AG1443">
        <v>4.2839999999999998</v>
      </c>
    </row>
    <row r="1444" spans="2:33" x14ac:dyDescent="0.2">
      <c r="B1444" s="1">
        <v>36154</v>
      </c>
      <c r="C1444">
        <v>1.1652199999999999</v>
      </c>
      <c r="D1444">
        <v>116.27500000000001</v>
      </c>
      <c r="E1444">
        <v>1.67588</v>
      </c>
      <c r="G1444">
        <v>1.3705000000000001</v>
      </c>
      <c r="H1444">
        <v>1.5501</v>
      </c>
      <c r="I1444">
        <v>0.61169600000000002</v>
      </c>
      <c r="J1444">
        <v>0.52299899999999999</v>
      </c>
      <c r="K1444">
        <v>7.7454999999999998</v>
      </c>
      <c r="L1444">
        <v>1.6555</v>
      </c>
      <c r="N1444">
        <v>1207.3</v>
      </c>
      <c r="O1444">
        <v>8.0549999999999997</v>
      </c>
      <c r="P1444">
        <v>9.8450000000000006</v>
      </c>
      <c r="Q1444">
        <v>7.6675000000000004</v>
      </c>
      <c r="R1444">
        <v>32.25</v>
      </c>
      <c r="S1444">
        <v>1.2074499999999999</v>
      </c>
      <c r="T1444">
        <v>5.915</v>
      </c>
      <c r="U1444">
        <v>3.4805000000000001</v>
      </c>
      <c r="V1444">
        <v>6.3875000000000002</v>
      </c>
      <c r="W1444">
        <v>7825</v>
      </c>
      <c r="X1444">
        <v>0.31233</v>
      </c>
      <c r="Y1444">
        <v>36.450000000000003</v>
      </c>
      <c r="Z1444">
        <v>4.1818499999999998</v>
      </c>
      <c r="AA1444">
        <v>215.62</v>
      </c>
      <c r="AB1444">
        <v>29.928000000000001</v>
      </c>
      <c r="AC1444">
        <v>474.25</v>
      </c>
      <c r="AD1444">
        <v>38.875</v>
      </c>
      <c r="AF1444" s="1">
        <v>42944</v>
      </c>
      <c r="AG1444">
        <v>4.2812999999999999</v>
      </c>
    </row>
    <row r="1445" spans="2:33" x14ac:dyDescent="0.2">
      <c r="B1445" s="1">
        <v>36147</v>
      </c>
      <c r="C1445">
        <v>1.1780999999999999</v>
      </c>
      <c r="D1445">
        <v>115.125</v>
      </c>
      <c r="E1445">
        <v>1.6806700000000001</v>
      </c>
      <c r="G1445">
        <v>1.3454999999999999</v>
      </c>
      <c r="H1445">
        <v>1.5428999999999999</v>
      </c>
      <c r="I1445">
        <v>0.62204499999999996</v>
      </c>
      <c r="J1445">
        <v>0.52334899999999995</v>
      </c>
      <c r="K1445">
        <v>7.7464000000000004</v>
      </c>
      <c r="L1445">
        <v>1.6478999999999999</v>
      </c>
      <c r="N1445">
        <v>1208.25</v>
      </c>
      <c r="O1445">
        <v>8.0192999999999994</v>
      </c>
      <c r="P1445">
        <v>9.8369999999999997</v>
      </c>
      <c r="Q1445">
        <v>7.7055499999999997</v>
      </c>
      <c r="R1445">
        <v>32.28</v>
      </c>
      <c r="S1445">
        <v>1.20635</v>
      </c>
      <c r="T1445">
        <v>5.92</v>
      </c>
      <c r="U1445">
        <v>3.49925</v>
      </c>
      <c r="V1445">
        <v>6.3125</v>
      </c>
      <c r="W1445">
        <v>7750</v>
      </c>
      <c r="X1445">
        <v>0.30789499999999997</v>
      </c>
      <c r="Y1445">
        <v>36.365000000000002</v>
      </c>
      <c r="Z1445">
        <v>4.1959999999999997</v>
      </c>
      <c r="AA1445">
        <v>215.15</v>
      </c>
      <c r="AB1445">
        <v>29.66</v>
      </c>
      <c r="AC1445">
        <v>471.95</v>
      </c>
      <c r="AD1445">
        <v>39.274999999999999</v>
      </c>
      <c r="AF1445" s="1">
        <v>42951</v>
      </c>
      <c r="AG1445">
        <v>4.2782</v>
      </c>
    </row>
    <row r="1446" spans="2:33" x14ac:dyDescent="0.2">
      <c r="B1446" s="1">
        <v>36140</v>
      </c>
      <c r="C1446">
        <v>1.1833100000000001</v>
      </c>
      <c r="D1446">
        <v>117.675</v>
      </c>
      <c r="E1446">
        <v>1.67252</v>
      </c>
      <c r="G1446">
        <v>1.3338000000000001</v>
      </c>
      <c r="H1446">
        <v>1.5425</v>
      </c>
      <c r="I1446">
        <v>0.62523399999999996</v>
      </c>
      <c r="J1446">
        <v>0.52404899999999999</v>
      </c>
      <c r="K1446">
        <v>7.7474999999999996</v>
      </c>
      <c r="L1446">
        <v>1.6505000000000001</v>
      </c>
      <c r="N1446">
        <v>1207.5</v>
      </c>
      <c r="O1446">
        <v>8.0747999999999998</v>
      </c>
      <c r="P1446">
        <v>9.94</v>
      </c>
      <c r="Q1446">
        <v>7.6646000000000001</v>
      </c>
      <c r="R1446">
        <v>32.299999999999997</v>
      </c>
      <c r="S1446">
        <v>1.2033</v>
      </c>
      <c r="T1446">
        <v>5.95275</v>
      </c>
      <c r="U1446">
        <v>3.4769999999999999</v>
      </c>
      <c r="V1446">
        <v>6.2926000000000002</v>
      </c>
      <c r="W1446">
        <v>7450</v>
      </c>
      <c r="X1446">
        <v>0.304365</v>
      </c>
      <c r="Y1446">
        <v>35.85</v>
      </c>
      <c r="Z1446">
        <v>4.1584000000000003</v>
      </c>
      <c r="AA1446">
        <v>217.54</v>
      </c>
      <c r="AB1446">
        <v>29.673999999999999</v>
      </c>
      <c r="AC1446">
        <v>472.65</v>
      </c>
      <c r="AD1446">
        <v>39.049999999999997</v>
      </c>
      <c r="AF1446" s="1">
        <v>42958</v>
      </c>
      <c r="AG1446">
        <v>4.2952000000000004</v>
      </c>
    </row>
    <row r="1447" spans="2:33" x14ac:dyDescent="0.2">
      <c r="B1447" s="1">
        <v>36133</v>
      </c>
      <c r="C1447">
        <v>1.16916</v>
      </c>
      <c r="D1447">
        <v>118.78</v>
      </c>
      <c r="E1447">
        <v>1.6652800000000001</v>
      </c>
      <c r="G1447">
        <v>1.3669500000000001</v>
      </c>
      <c r="H1447">
        <v>1.53325</v>
      </c>
      <c r="I1447">
        <v>0.61946400000000001</v>
      </c>
      <c r="J1447">
        <v>0.52255099999999999</v>
      </c>
      <c r="K1447">
        <v>7.7469999999999999</v>
      </c>
      <c r="L1447">
        <v>1.6535</v>
      </c>
      <c r="N1447">
        <v>1214.8</v>
      </c>
      <c r="O1447">
        <v>8.0081000000000007</v>
      </c>
      <c r="P1447">
        <v>10.029999999999999</v>
      </c>
      <c r="Q1447">
        <v>7.4240000000000004</v>
      </c>
      <c r="R1447">
        <v>32.33</v>
      </c>
      <c r="S1447">
        <v>1.2021500000000001</v>
      </c>
      <c r="T1447">
        <v>5.7852499999999996</v>
      </c>
      <c r="U1447">
        <v>3.4765000000000001</v>
      </c>
      <c r="V1447">
        <v>6.3597000000000001</v>
      </c>
      <c r="W1447">
        <v>7500</v>
      </c>
      <c r="X1447">
        <v>0.302985</v>
      </c>
      <c r="Y1447">
        <v>35.950000000000003</v>
      </c>
      <c r="Z1447">
        <v>4.1870000000000003</v>
      </c>
      <c r="AA1447">
        <v>218.61500000000001</v>
      </c>
      <c r="AB1447">
        <v>30.189</v>
      </c>
      <c r="AC1447">
        <v>472.15</v>
      </c>
      <c r="AD1447">
        <v>38.75</v>
      </c>
      <c r="AF1447" s="1">
        <v>42965</v>
      </c>
      <c r="AG1447">
        <v>4.2889999999999997</v>
      </c>
    </row>
    <row r="1448" spans="2:33" x14ac:dyDescent="0.2">
      <c r="B1448" s="1">
        <v>36126</v>
      </c>
      <c r="C1448">
        <v>1.1487000000000001</v>
      </c>
      <c r="D1448">
        <v>122.435</v>
      </c>
      <c r="E1448">
        <v>1.6556299999999999</v>
      </c>
      <c r="G1448">
        <v>1.4051499999999999</v>
      </c>
      <c r="H1448">
        <v>1.5349999999999999</v>
      </c>
      <c r="I1448">
        <v>0.63463899999999995</v>
      </c>
      <c r="J1448">
        <v>0.52934999999999999</v>
      </c>
      <c r="K1448">
        <v>7.7435</v>
      </c>
      <c r="L1448">
        <v>1.651</v>
      </c>
      <c r="N1448">
        <v>1243</v>
      </c>
      <c r="O1448">
        <v>8.1489999999999991</v>
      </c>
      <c r="P1448">
        <v>9.94</v>
      </c>
      <c r="Q1448">
        <v>7.4989999999999997</v>
      </c>
      <c r="R1448">
        <v>32.43</v>
      </c>
      <c r="S1448">
        <v>1.1998</v>
      </c>
      <c r="T1448">
        <v>5.7002499999999996</v>
      </c>
      <c r="U1448">
        <v>3.4685000000000001</v>
      </c>
      <c r="V1448">
        <v>6.4729000000000001</v>
      </c>
      <c r="W1448">
        <v>7400</v>
      </c>
      <c r="X1448">
        <v>0.30236000000000002</v>
      </c>
      <c r="Y1448">
        <v>36.1</v>
      </c>
      <c r="Z1448">
        <v>4.2035</v>
      </c>
      <c r="AA1448">
        <v>220.62</v>
      </c>
      <c r="AB1448">
        <v>30.538</v>
      </c>
      <c r="AC1448">
        <v>466.05</v>
      </c>
      <c r="AD1448">
        <v>39.424999999999997</v>
      </c>
      <c r="AF1448" s="1">
        <v>42972</v>
      </c>
      <c r="AG1448">
        <v>4.2723000000000004</v>
      </c>
    </row>
    <row r="1449" spans="2:33" x14ac:dyDescent="0.2">
      <c r="B1449" s="1">
        <v>36119</v>
      </c>
      <c r="C1449">
        <v>1.1596599999999999</v>
      </c>
      <c r="D1449">
        <v>120.595</v>
      </c>
      <c r="E1449">
        <v>1.66279</v>
      </c>
      <c r="G1449">
        <v>1.3874</v>
      </c>
      <c r="H1449">
        <v>1.5477000000000001</v>
      </c>
      <c r="I1449">
        <v>0.64374900000000002</v>
      </c>
      <c r="J1449">
        <v>0.53845100000000001</v>
      </c>
      <c r="K1449">
        <v>7.742</v>
      </c>
      <c r="L1449">
        <v>1.6305000000000001</v>
      </c>
      <c r="N1449">
        <v>1263</v>
      </c>
      <c r="O1449">
        <v>8.0823999999999998</v>
      </c>
      <c r="P1449">
        <v>9.9250000000000007</v>
      </c>
      <c r="Q1449">
        <v>7.4820000000000002</v>
      </c>
      <c r="R1449">
        <v>32.435000000000002</v>
      </c>
      <c r="S1449">
        <v>1.1950000000000001</v>
      </c>
      <c r="T1449">
        <v>5.6375000000000002</v>
      </c>
      <c r="U1449">
        <v>3.4552499999999999</v>
      </c>
      <c r="V1449">
        <v>6.4112</v>
      </c>
      <c r="W1449">
        <v>7425</v>
      </c>
      <c r="X1449">
        <v>0.29794999999999999</v>
      </c>
      <c r="Y1449">
        <v>36.174999999999997</v>
      </c>
      <c r="Z1449">
        <v>4.181</v>
      </c>
      <c r="AA1449">
        <v>218.68</v>
      </c>
      <c r="AB1449">
        <v>30.164999999999999</v>
      </c>
      <c r="AC1449">
        <v>462.25</v>
      </c>
      <c r="AD1449">
        <v>39.6</v>
      </c>
      <c r="AF1449" s="1">
        <v>42979</v>
      </c>
      <c r="AG1449">
        <v>4.2709999999999999</v>
      </c>
    </row>
    <row r="1450" spans="2:33" x14ac:dyDescent="0.2">
      <c r="B1450" s="1">
        <v>36112</v>
      </c>
      <c r="C1450">
        <v>1.15778</v>
      </c>
      <c r="D1450">
        <v>121.91</v>
      </c>
      <c r="E1450">
        <v>1.6672199999999999</v>
      </c>
      <c r="G1450">
        <v>1.38975</v>
      </c>
      <c r="H1450">
        <v>1.5450999999999999</v>
      </c>
      <c r="I1450">
        <v>0.63824400000000003</v>
      </c>
      <c r="J1450">
        <v>0.53854900000000006</v>
      </c>
      <c r="K1450">
        <v>7.7436999999999996</v>
      </c>
      <c r="L1450">
        <v>1.6482000000000001</v>
      </c>
      <c r="N1450">
        <v>1317</v>
      </c>
      <c r="O1450">
        <v>8.1091999999999995</v>
      </c>
      <c r="P1450">
        <v>10.025</v>
      </c>
      <c r="Q1450">
        <v>7.508</v>
      </c>
      <c r="R1450">
        <v>32.68</v>
      </c>
      <c r="S1450">
        <v>1.1916</v>
      </c>
      <c r="T1450">
        <v>5.7175000000000002</v>
      </c>
      <c r="U1450">
        <v>3.4649999999999999</v>
      </c>
      <c r="V1450">
        <v>6.4245999999999999</v>
      </c>
      <c r="W1450">
        <v>7825</v>
      </c>
      <c r="X1450">
        <v>0.29537999999999998</v>
      </c>
      <c r="Y1450">
        <v>36.85</v>
      </c>
      <c r="Z1450">
        <v>4.1967999999999996</v>
      </c>
      <c r="AA1450">
        <v>218.07</v>
      </c>
      <c r="AB1450">
        <v>30.016500000000001</v>
      </c>
      <c r="AC1450">
        <v>461.95</v>
      </c>
      <c r="AD1450">
        <v>40.5</v>
      </c>
      <c r="AF1450" s="1">
        <v>42986</v>
      </c>
      <c r="AG1450">
        <v>4.1955</v>
      </c>
    </row>
    <row r="1451" spans="2:33" x14ac:dyDescent="0.2">
      <c r="B1451" s="1">
        <v>36105</v>
      </c>
      <c r="C1451">
        <v>1.17761</v>
      </c>
      <c r="D1451">
        <v>118.13</v>
      </c>
      <c r="E1451">
        <v>1.6622300000000001</v>
      </c>
      <c r="G1451">
        <v>1.3654999999999999</v>
      </c>
      <c r="H1451">
        <v>1.5219</v>
      </c>
      <c r="I1451">
        <v>0.63043800000000005</v>
      </c>
      <c r="J1451">
        <v>0.53854900000000006</v>
      </c>
      <c r="K1451">
        <v>7.74315</v>
      </c>
      <c r="L1451">
        <v>1.6315</v>
      </c>
      <c r="N1451">
        <v>1311.5</v>
      </c>
      <c r="O1451">
        <v>7.7866999999999997</v>
      </c>
      <c r="P1451">
        <v>9.9600000000000009</v>
      </c>
      <c r="Q1451">
        <v>7.3697999999999997</v>
      </c>
      <c r="R1451">
        <v>32.549999999999997</v>
      </c>
      <c r="S1451">
        <v>1.1880999999999999</v>
      </c>
      <c r="T1451">
        <v>5.5549999999999997</v>
      </c>
      <c r="U1451">
        <v>3.4232</v>
      </c>
      <c r="V1451">
        <v>6.3140999999999998</v>
      </c>
      <c r="W1451">
        <v>8300</v>
      </c>
      <c r="X1451">
        <v>0.29012500000000002</v>
      </c>
      <c r="Y1451">
        <v>36.664999999999999</v>
      </c>
      <c r="Z1451">
        <v>4.3155000000000001</v>
      </c>
      <c r="AA1451">
        <v>241.35</v>
      </c>
      <c r="AB1451">
        <v>29.172499999999999</v>
      </c>
      <c r="AC1451">
        <v>462.25</v>
      </c>
      <c r="AD1451">
        <v>40</v>
      </c>
      <c r="AF1451" s="1">
        <v>42993</v>
      </c>
      <c r="AG1451">
        <v>4.1894999999999998</v>
      </c>
    </row>
    <row r="1452" spans="2:33" x14ac:dyDescent="0.2">
      <c r="B1452" s="1">
        <v>36098</v>
      </c>
      <c r="C1452">
        <v>1.1846000000000001</v>
      </c>
      <c r="D1452">
        <v>116.51</v>
      </c>
      <c r="E1452">
        <v>1.67757</v>
      </c>
      <c r="G1452">
        <v>1.3459000000000001</v>
      </c>
      <c r="H1452">
        <v>1.5495000000000001</v>
      </c>
      <c r="I1452">
        <v>0.62355799999999995</v>
      </c>
      <c r="J1452">
        <v>0.52805000000000002</v>
      </c>
      <c r="K1452">
        <v>7.7460000000000004</v>
      </c>
      <c r="L1452">
        <v>1.6265000000000001</v>
      </c>
      <c r="N1452">
        <v>1319.5</v>
      </c>
      <c r="O1452">
        <v>7.7764499999999996</v>
      </c>
      <c r="P1452">
        <v>10.17</v>
      </c>
      <c r="Q1452">
        <v>7.3439500000000004</v>
      </c>
      <c r="R1452">
        <v>32.424999999999997</v>
      </c>
      <c r="S1452">
        <v>1.19265</v>
      </c>
      <c r="T1452">
        <v>5.6849999999999996</v>
      </c>
      <c r="U1452">
        <v>3.4492500000000001</v>
      </c>
      <c r="V1452">
        <v>6.2770999999999999</v>
      </c>
      <c r="W1452">
        <v>7700</v>
      </c>
      <c r="X1452">
        <v>0.28634999999999999</v>
      </c>
      <c r="Y1452">
        <v>36.75</v>
      </c>
      <c r="Z1452">
        <v>4.2747000000000002</v>
      </c>
      <c r="AA1452">
        <v>216.28</v>
      </c>
      <c r="AB1452">
        <v>28.834499999999998</v>
      </c>
      <c r="AC1452">
        <v>463.4</v>
      </c>
      <c r="AD1452">
        <v>40.380000000000003</v>
      </c>
      <c r="AF1452" s="1">
        <v>43000</v>
      </c>
      <c r="AG1452">
        <v>4.1980000000000004</v>
      </c>
    </row>
    <row r="1453" spans="2:33" x14ac:dyDescent="0.2">
      <c r="B1453" s="1">
        <v>36091</v>
      </c>
      <c r="C1453">
        <v>1.19116</v>
      </c>
      <c r="D1453">
        <v>118.565</v>
      </c>
      <c r="E1453">
        <v>1.69434</v>
      </c>
      <c r="G1453">
        <v>1.3416999999999999</v>
      </c>
      <c r="H1453">
        <v>1.54545</v>
      </c>
      <c r="I1453">
        <v>0.62313099999999999</v>
      </c>
      <c r="J1453">
        <v>0.52610000000000001</v>
      </c>
      <c r="K1453">
        <v>7.7495000000000003</v>
      </c>
      <c r="L1453">
        <v>1.6253</v>
      </c>
      <c r="N1453">
        <v>1317</v>
      </c>
      <c r="O1453">
        <v>7.7343000000000002</v>
      </c>
      <c r="P1453">
        <v>10.005000000000001</v>
      </c>
      <c r="Q1453">
        <v>7.3746</v>
      </c>
      <c r="R1453">
        <v>32.909999999999997</v>
      </c>
      <c r="S1453">
        <v>1.1899500000000001</v>
      </c>
      <c r="T1453">
        <v>5.7625000000000002</v>
      </c>
      <c r="U1453">
        <v>3.4394999999999998</v>
      </c>
      <c r="V1453">
        <v>6.2394999999999996</v>
      </c>
      <c r="W1453">
        <v>7875</v>
      </c>
      <c r="X1453">
        <v>0.282775</v>
      </c>
      <c r="Y1453">
        <v>37.58</v>
      </c>
      <c r="Z1453">
        <v>4.2690999999999999</v>
      </c>
      <c r="AA1453">
        <v>216.31</v>
      </c>
      <c r="AB1453">
        <v>28.836500000000001</v>
      </c>
      <c r="AC1453">
        <v>462.05</v>
      </c>
      <c r="AD1453">
        <v>42.05</v>
      </c>
      <c r="AF1453" s="1">
        <v>43007</v>
      </c>
      <c r="AG1453">
        <v>4.2205000000000004</v>
      </c>
    </row>
    <row r="1454" spans="2:33" x14ac:dyDescent="0.2">
      <c r="B1454" s="1">
        <v>36084</v>
      </c>
      <c r="C1454">
        <v>1.2130300000000001</v>
      </c>
      <c r="D1454">
        <v>114.21</v>
      </c>
      <c r="E1454">
        <v>1.70387</v>
      </c>
      <c r="G1454">
        <v>1.3079000000000001</v>
      </c>
      <c r="H1454">
        <v>1.5375000000000001</v>
      </c>
      <c r="I1454">
        <v>0.63950899999999999</v>
      </c>
      <c r="J1454">
        <v>0.53944999999999999</v>
      </c>
      <c r="K1454">
        <v>7.7469999999999999</v>
      </c>
      <c r="L1454">
        <v>1.6114999999999999</v>
      </c>
      <c r="N1454">
        <v>1323.5</v>
      </c>
      <c r="O1454">
        <v>7.8479000000000001</v>
      </c>
      <c r="P1454">
        <v>10.015000000000001</v>
      </c>
      <c r="Q1454">
        <v>7.484</v>
      </c>
      <c r="R1454">
        <v>33</v>
      </c>
      <c r="S1454">
        <v>1.1878</v>
      </c>
      <c r="T1454">
        <v>5.665</v>
      </c>
      <c r="U1454">
        <v>3.44075</v>
      </c>
      <c r="V1454">
        <v>6.1308999999999996</v>
      </c>
      <c r="W1454">
        <v>8100</v>
      </c>
      <c r="X1454">
        <v>0.277665</v>
      </c>
      <c r="Y1454">
        <v>37.875</v>
      </c>
      <c r="Z1454">
        <v>4.1951000000000001</v>
      </c>
      <c r="AA1454">
        <v>213.49</v>
      </c>
      <c r="AB1454">
        <v>28.503</v>
      </c>
      <c r="AC1454">
        <v>460.15</v>
      </c>
      <c r="AD1454">
        <v>42.895000000000003</v>
      </c>
      <c r="AF1454" s="1">
        <v>43014</v>
      </c>
      <c r="AG1454">
        <v>4.2370000000000001</v>
      </c>
    </row>
    <row r="1455" spans="2:33" x14ac:dyDescent="0.2">
      <c r="B1455" s="1">
        <v>36077</v>
      </c>
      <c r="C1455">
        <v>1.1996</v>
      </c>
      <c r="D1455">
        <v>117.845</v>
      </c>
      <c r="E1455">
        <v>1.70794</v>
      </c>
      <c r="G1455">
        <v>1.3196000000000001</v>
      </c>
      <c r="H1455">
        <v>1.53955</v>
      </c>
      <c r="I1455">
        <v>0.613761</v>
      </c>
      <c r="J1455">
        <v>0.52149900000000005</v>
      </c>
      <c r="K1455">
        <v>7.7467499999999996</v>
      </c>
      <c r="L1455">
        <v>1.6465000000000001</v>
      </c>
      <c r="N1455">
        <v>1332.5</v>
      </c>
      <c r="O1455">
        <v>7.9012000000000002</v>
      </c>
      <c r="P1455">
        <v>10.234999999999999</v>
      </c>
      <c r="Q1455">
        <v>7.4667000000000003</v>
      </c>
      <c r="R1455">
        <v>32.85</v>
      </c>
      <c r="S1455">
        <v>1.18425</v>
      </c>
      <c r="T1455">
        <v>5.83</v>
      </c>
      <c r="U1455">
        <v>3.5394999999999999</v>
      </c>
      <c r="V1455">
        <v>6.2032999999999996</v>
      </c>
      <c r="W1455">
        <v>9200</v>
      </c>
      <c r="X1455">
        <v>0.27636500000000003</v>
      </c>
      <c r="Y1455">
        <v>38.549999999999997</v>
      </c>
      <c r="Z1455">
        <v>4.2035</v>
      </c>
      <c r="AA1455">
        <v>214.63</v>
      </c>
      <c r="AB1455">
        <v>29.125499999999999</v>
      </c>
      <c r="AC1455">
        <v>462.95</v>
      </c>
      <c r="AD1455">
        <v>43.2</v>
      </c>
      <c r="AF1455" s="1">
        <v>43021</v>
      </c>
      <c r="AG1455">
        <v>4.2220000000000004</v>
      </c>
    </row>
    <row r="1456" spans="2:33" x14ac:dyDescent="0.2">
      <c r="B1456" s="1">
        <v>36070</v>
      </c>
      <c r="C1456">
        <v>1.19736</v>
      </c>
      <c r="D1456">
        <v>133.88</v>
      </c>
      <c r="E1456">
        <v>1.7076499999999999</v>
      </c>
      <c r="G1456">
        <v>1.3462499999999999</v>
      </c>
      <c r="H1456">
        <v>1.55175</v>
      </c>
      <c r="I1456">
        <v>0.59273299999999995</v>
      </c>
      <c r="J1456">
        <v>0.50134900000000004</v>
      </c>
      <c r="K1456">
        <v>7.7487000000000004</v>
      </c>
      <c r="L1456">
        <v>1.6835</v>
      </c>
      <c r="N1456">
        <v>1388.25</v>
      </c>
      <c r="O1456">
        <v>7.9115000000000002</v>
      </c>
      <c r="P1456">
        <v>10.425000000000001</v>
      </c>
      <c r="Q1456">
        <v>7.4353499999999997</v>
      </c>
      <c r="R1456">
        <v>34.08</v>
      </c>
      <c r="S1456">
        <v>1.1795</v>
      </c>
      <c r="T1456">
        <v>6.1552499999999997</v>
      </c>
      <c r="U1456">
        <v>3.581</v>
      </c>
      <c r="V1456">
        <v>6.2095000000000002</v>
      </c>
      <c r="W1456">
        <v>10700</v>
      </c>
      <c r="X1456">
        <v>0.27470499999999998</v>
      </c>
      <c r="Y1456">
        <v>39.5</v>
      </c>
      <c r="Z1456">
        <v>3.9523999999999999</v>
      </c>
      <c r="AA1456">
        <v>215</v>
      </c>
      <c r="AB1456">
        <v>30.16</v>
      </c>
      <c r="AC1456">
        <v>467.9</v>
      </c>
      <c r="AD1456">
        <v>43.95</v>
      </c>
      <c r="AF1456" s="1">
        <v>43028</v>
      </c>
      <c r="AG1456">
        <v>4.2249999999999996</v>
      </c>
    </row>
    <row r="1457" spans="2:33" x14ac:dyDescent="0.2">
      <c r="B1457" s="1">
        <v>36063</v>
      </c>
      <c r="C1457">
        <v>1.1746399999999999</v>
      </c>
      <c r="D1457">
        <v>134.22999999999999</v>
      </c>
      <c r="E1457">
        <v>1.7047399999999999</v>
      </c>
      <c r="G1457">
        <v>1.3761000000000001</v>
      </c>
      <c r="H1457">
        <v>1.50725</v>
      </c>
      <c r="I1457">
        <v>0.59115600000000001</v>
      </c>
      <c r="J1457">
        <v>0.49804999999999999</v>
      </c>
      <c r="K1457">
        <v>7.7474999999999996</v>
      </c>
      <c r="L1457">
        <v>1.6930000000000001</v>
      </c>
      <c r="N1457">
        <v>1386.5</v>
      </c>
      <c r="O1457">
        <v>7.8510999999999997</v>
      </c>
      <c r="P1457">
        <v>10.154999999999999</v>
      </c>
      <c r="Q1457">
        <v>7.3953499999999996</v>
      </c>
      <c r="R1457">
        <v>34.57</v>
      </c>
      <c r="S1457">
        <v>1.1834499999999999</v>
      </c>
      <c r="T1457">
        <v>5.86</v>
      </c>
      <c r="U1457">
        <v>3.544</v>
      </c>
      <c r="V1457">
        <v>6.3490000000000002</v>
      </c>
      <c r="W1457">
        <v>11000</v>
      </c>
      <c r="X1457">
        <v>0.27526</v>
      </c>
      <c r="Y1457">
        <v>39.225000000000001</v>
      </c>
      <c r="Z1457">
        <v>3.847</v>
      </c>
      <c r="AA1457">
        <v>217.85</v>
      </c>
      <c r="AB1457">
        <v>29.817</v>
      </c>
      <c r="AC1457">
        <v>467.95</v>
      </c>
      <c r="AD1457">
        <v>43.75</v>
      </c>
      <c r="AF1457" s="1">
        <v>43035</v>
      </c>
      <c r="AG1457">
        <v>4.242</v>
      </c>
    </row>
    <row r="1458" spans="2:33" x14ac:dyDescent="0.2">
      <c r="B1458" s="1">
        <v>36056</v>
      </c>
      <c r="C1458">
        <v>1.15354</v>
      </c>
      <c r="D1458">
        <v>132.32499999999999</v>
      </c>
      <c r="E1458">
        <v>1.67954</v>
      </c>
      <c r="G1458">
        <v>1.3938999999999999</v>
      </c>
      <c r="H1458">
        <v>1.532</v>
      </c>
      <c r="I1458">
        <v>0.590947</v>
      </c>
      <c r="J1458">
        <v>0.50754999999999995</v>
      </c>
      <c r="K1458">
        <v>7.7473000000000001</v>
      </c>
      <c r="L1458">
        <v>1.7242500000000001</v>
      </c>
      <c r="N1458">
        <v>1386</v>
      </c>
      <c r="O1458">
        <v>7.8090999999999999</v>
      </c>
      <c r="P1458">
        <v>10.215</v>
      </c>
      <c r="Q1458">
        <v>7.5141999999999998</v>
      </c>
      <c r="R1458">
        <v>34.530999999999999</v>
      </c>
      <c r="S1458">
        <v>1.17885</v>
      </c>
      <c r="T1458">
        <v>6.165</v>
      </c>
      <c r="U1458">
        <v>3.6025</v>
      </c>
      <c r="V1458">
        <v>6.46</v>
      </c>
      <c r="W1458">
        <v>11050</v>
      </c>
      <c r="X1458">
        <v>0.27602500000000002</v>
      </c>
      <c r="Y1458">
        <v>40.615000000000002</v>
      </c>
      <c r="Z1458">
        <v>3.8454999999999999</v>
      </c>
      <c r="AA1458">
        <v>220.21</v>
      </c>
      <c r="AB1458">
        <v>31.123000000000001</v>
      </c>
      <c r="AC1458">
        <v>468.5</v>
      </c>
      <c r="AD1458">
        <v>43.85</v>
      </c>
      <c r="AF1458" s="1">
        <v>43042</v>
      </c>
      <c r="AG1458">
        <v>4.2365000000000004</v>
      </c>
    </row>
    <row r="1459" spans="2:33" x14ac:dyDescent="0.2">
      <c r="B1459" s="1">
        <v>36049</v>
      </c>
      <c r="C1459">
        <v>1.15706</v>
      </c>
      <c r="D1459">
        <v>130.935</v>
      </c>
      <c r="E1459">
        <v>1.6852</v>
      </c>
      <c r="G1459">
        <v>1.3873</v>
      </c>
      <c r="H1459">
        <v>1.51075</v>
      </c>
      <c r="I1459">
        <v>0.59855199999999997</v>
      </c>
      <c r="J1459">
        <v>0.51910000000000001</v>
      </c>
      <c r="K1459">
        <v>7.7495000000000003</v>
      </c>
      <c r="L1459">
        <v>1.7215</v>
      </c>
      <c r="N1459">
        <v>1367.5</v>
      </c>
      <c r="O1459">
        <v>7.9461000000000004</v>
      </c>
      <c r="P1459">
        <v>10.574999999999999</v>
      </c>
      <c r="Q1459">
        <v>7.5598999999999998</v>
      </c>
      <c r="R1459">
        <v>34.494999999999997</v>
      </c>
      <c r="S1459">
        <v>1.179</v>
      </c>
      <c r="T1459">
        <v>6.34</v>
      </c>
      <c r="U1459">
        <v>3.645</v>
      </c>
      <c r="V1459">
        <v>6.4379999999999997</v>
      </c>
      <c r="W1459">
        <v>11550</v>
      </c>
      <c r="X1459">
        <v>0.27429999999999999</v>
      </c>
      <c r="Y1459">
        <v>40.774999999999999</v>
      </c>
      <c r="Z1459">
        <v>3.8597999999999999</v>
      </c>
      <c r="AA1459">
        <v>219.32</v>
      </c>
      <c r="AB1459">
        <v>30.365500000000001</v>
      </c>
      <c r="AC1459">
        <v>474.85</v>
      </c>
      <c r="AD1459">
        <v>43.7</v>
      </c>
      <c r="AF1459" s="1">
        <v>43049</v>
      </c>
      <c r="AG1459">
        <v>4.1917999999999997</v>
      </c>
    </row>
    <row r="1460" spans="2:33" x14ac:dyDescent="0.2">
      <c r="B1460" s="1">
        <v>36042</v>
      </c>
      <c r="C1460">
        <v>1.12246</v>
      </c>
      <c r="D1460">
        <v>135.62</v>
      </c>
      <c r="E1460">
        <v>1.6672199999999999</v>
      </c>
      <c r="G1460">
        <v>1.43285</v>
      </c>
      <c r="H1460">
        <v>1.5349999999999999</v>
      </c>
      <c r="I1460">
        <v>0.58955299999999999</v>
      </c>
      <c r="J1460">
        <v>0.50654999999999994</v>
      </c>
      <c r="K1460">
        <v>7.75</v>
      </c>
      <c r="L1460">
        <v>1.7509999999999999</v>
      </c>
      <c r="N1460">
        <v>1343</v>
      </c>
      <c r="O1460">
        <v>7.98515</v>
      </c>
      <c r="P1460">
        <v>10.205</v>
      </c>
      <c r="Q1460">
        <v>7.7504999999999997</v>
      </c>
      <c r="R1460">
        <v>34.700000000000003</v>
      </c>
      <c r="S1460">
        <v>1.1779500000000001</v>
      </c>
      <c r="T1460">
        <v>6.2649999999999997</v>
      </c>
      <c r="U1460">
        <v>3.69</v>
      </c>
      <c r="V1460">
        <v>6.6350499999999997</v>
      </c>
      <c r="W1460">
        <v>10800</v>
      </c>
      <c r="X1460">
        <v>0.27592499999999998</v>
      </c>
      <c r="Y1460">
        <v>40.835000000000001</v>
      </c>
      <c r="Z1460">
        <v>3.8451499999999998</v>
      </c>
      <c r="AA1460">
        <v>223.27</v>
      </c>
      <c r="AB1460">
        <v>31.026</v>
      </c>
      <c r="AC1460">
        <v>473.25</v>
      </c>
      <c r="AD1460">
        <v>43.75</v>
      </c>
      <c r="AF1460" s="1">
        <v>43056</v>
      </c>
      <c r="AG1460">
        <v>4.1609999999999996</v>
      </c>
    </row>
    <row r="1461" spans="2:33" x14ac:dyDescent="0.2">
      <c r="B1461" s="1">
        <v>36035</v>
      </c>
      <c r="C1461">
        <v>1.09161</v>
      </c>
      <c r="D1461">
        <v>143.245</v>
      </c>
      <c r="E1461">
        <v>1.6517999999999999</v>
      </c>
      <c r="G1461">
        <v>1.47905</v>
      </c>
      <c r="H1461">
        <v>1.5720000000000001</v>
      </c>
      <c r="I1461">
        <v>0.56750500000000004</v>
      </c>
      <c r="J1461">
        <v>0.49549799999999999</v>
      </c>
      <c r="K1461">
        <v>7.7495000000000003</v>
      </c>
      <c r="L1461">
        <v>1.7795000000000001</v>
      </c>
      <c r="N1461">
        <v>1334.5</v>
      </c>
      <c r="O1461">
        <v>8.1806999999999999</v>
      </c>
      <c r="P1461">
        <v>10.015000000000001</v>
      </c>
      <c r="Q1461">
        <v>8.1195000000000004</v>
      </c>
      <c r="R1461">
        <v>34.827500000000001</v>
      </c>
      <c r="S1461">
        <v>1.1761999999999999</v>
      </c>
      <c r="T1461">
        <v>6.68</v>
      </c>
      <c r="U1461">
        <v>3.8450000000000002</v>
      </c>
      <c r="V1461">
        <v>6.81</v>
      </c>
      <c r="W1461">
        <v>10975</v>
      </c>
      <c r="X1461">
        <v>0.2782</v>
      </c>
      <c r="Y1461">
        <v>41.95</v>
      </c>
      <c r="Z1461">
        <v>3.7809499999999998</v>
      </c>
      <c r="AA1461">
        <v>226.72</v>
      </c>
      <c r="AB1461">
        <v>33.482999999999997</v>
      </c>
      <c r="AC1461">
        <v>474.72500000000002</v>
      </c>
      <c r="AD1461">
        <v>44.2</v>
      </c>
      <c r="AF1461" s="1">
        <v>43063</v>
      </c>
      <c r="AG1461">
        <v>4.1162999999999998</v>
      </c>
    </row>
    <row r="1462" spans="2:33" x14ac:dyDescent="0.2">
      <c r="B1462" s="1">
        <v>36028</v>
      </c>
      <c r="C1462">
        <v>1.08769</v>
      </c>
      <c r="D1462">
        <v>144.16</v>
      </c>
      <c r="E1462">
        <v>1.6339900000000001</v>
      </c>
      <c r="G1462">
        <v>1.5002</v>
      </c>
      <c r="H1462">
        <v>1.5322499999999999</v>
      </c>
      <c r="I1462">
        <v>0.58373699999999995</v>
      </c>
      <c r="J1462">
        <v>0.49394900000000003</v>
      </c>
      <c r="K1462">
        <v>7.7480000000000002</v>
      </c>
      <c r="L1462">
        <v>1.76275</v>
      </c>
      <c r="N1462">
        <v>1302.5</v>
      </c>
      <c r="O1462">
        <v>8.1782500000000002</v>
      </c>
      <c r="P1462">
        <v>9.4450000000000003</v>
      </c>
      <c r="Q1462">
        <v>7.7084999999999999</v>
      </c>
      <c r="R1462">
        <v>34.694499999999998</v>
      </c>
      <c r="S1462">
        <v>1.17395</v>
      </c>
      <c r="T1462">
        <v>6.3550000000000004</v>
      </c>
      <c r="U1462">
        <v>3.79</v>
      </c>
      <c r="V1462">
        <v>6.8489000000000004</v>
      </c>
      <c r="W1462">
        <v>11900</v>
      </c>
      <c r="X1462">
        <v>0.27652500000000002</v>
      </c>
      <c r="Y1462">
        <v>41.65</v>
      </c>
      <c r="Z1462">
        <v>3.7183000000000002</v>
      </c>
      <c r="AA1462">
        <v>224.08</v>
      </c>
      <c r="AB1462">
        <v>33.542999999999999</v>
      </c>
      <c r="AC1462">
        <v>472.45</v>
      </c>
      <c r="AD1462">
        <v>42.85</v>
      </c>
      <c r="AF1462" s="1">
        <v>43070</v>
      </c>
      <c r="AG1462">
        <v>4.0910000000000002</v>
      </c>
    </row>
    <row r="1463" spans="2:33" x14ac:dyDescent="0.2">
      <c r="B1463" s="1">
        <v>36021</v>
      </c>
      <c r="C1463">
        <v>1.0925499999999999</v>
      </c>
      <c r="D1463">
        <v>144.96</v>
      </c>
      <c r="E1463">
        <v>1.62443</v>
      </c>
      <c r="G1463">
        <v>1.4923</v>
      </c>
      <c r="H1463">
        <v>1.5162500000000001</v>
      </c>
      <c r="I1463">
        <v>0.59755000000000003</v>
      </c>
      <c r="J1463">
        <v>0.50585000000000002</v>
      </c>
      <c r="K1463">
        <v>7.7495000000000003</v>
      </c>
      <c r="L1463">
        <v>1.7470000000000001</v>
      </c>
      <c r="N1463">
        <v>1324.5</v>
      </c>
      <c r="O1463">
        <v>8.1102500000000006</v>
      </c>
      <c r="P1463">
        <v>9.16</v>
      </c>
      <c r="Q1463">
        <v>7.6162000000000001</v>
      </c>
      <c r="R1463">
        <v>34.706000000000003</v>
      </c>
      <c r="S1463">
        <v>1.1714500000000001</v>
      </c>
      <c r="T1463">
        <v>6.29</v>
      </c>
      <c r="U1463">
        <v>3.49</v>
      </c>
      <c r="V1463">
        <v>6.8174999999999999</v>
      </c>
      <c r="W1463">
        <v>12875</v>
      </c>
      <c r="X1463">
        <v>0.27424999999999999</v>
      </c>
      <c r="Y1463">
        <v>41.784999999999997</v>
      </c>
      <c r="Z1463">
        <v>3.6806000000000001</v>
      </c>
      <c r="AA1463">
        <v>220.99</v>
      </c>
      <c r="AB1463">
        <v>32.473500000000001</v>
      </c>
      <c r="AC1463">
        <v>470.95</v>
      </c>
      <c r="AD1463">
        <v>43.3</v>
      </c>
      <c r="AF1463" s="1">
        <v>43077</v>
      </c>
      <c r="AG1463">
        <v>4.0875000000000004</v>
      </c>
    </row>
    <row r="1464" spans="2:33" x14ac:dyDescent="0.2">
      <c r="B1464" s="1">
        <v>36014</v>
      </c>
      <c r="C1464">
        <v>1.1034299999999999</v>
      </c>
      <c r="D1464">
        <v>145.56</v>
      </c>
      <c r="E1464">
        <v>1.6353200000000001</v>
      </c>
      <c r="G1464">
        <v>1.4915</v>
      </c>
      <c r="H1464">
        <v>1.5317499999999999</v>
      </c>
      <c r="I1464">
        <v>0.59998799999999997</v>
      </c>
      <c r="J1464">
        <v>0.50974900000000001</v>
      </c>
      <c r="K1464">
        <v>7.75</v>
      </c>
      <c r="L1464">
        <v>1.74875</v>
      </c>
      <c r="N1464">
        <v>1326.5</v>
      </c>
      <c r="O1464">
        <v>7.9890999999999996</v>
      </c>
      <c r="P1464">
        <v>9.0250000000000004</v>
      </c>
      <c r="Q1464">
        <v>7.5643000000000002</v>
      </c>
      <c r="R1464">
        <v>34.609000000000002</v>
      </c>
      <c r="S1464">
        <v>1.1671499999999999</v>
      </c>
      <c r="T1464">
        <v>6.3049999999999997</v>
      </c>
      <c r="U1464">
        <v>3.4424999999999999</v>
      </c>
      <c r="V1464">
        <v>6.7549999999999999</v>
      </c>
      <c r="W1464">
        <v>12850.5</v>
      </c>
      <c r="X1464">
        <v>0.27154</v>
      </c>
      <c r="Y1464">
        <v>41.95</v>
      </c>
      <c r="Z1464">
        <v>3.7202999999999999</v>
      </c>
      <c r="AA1464">
        <v>216.88</v>
      </c>
      <c r="AB1464">
        <v>30.995999999999999</v>
      </c>
      <c r="AC1464">
        <v>467.95</v>
      </c>
      <c r="AD1464">
        <v>42.5</v>
      </c>
      <c r="AF1464" s="1">
        <v>43084</v>
      </c>
      <c r="AG1464">
        <v>4.0795000000000003</v>
      </c>
    </row>
    <row r="1465" spans="2:33" x14ac:dyDescent="0.2">
      <c r="B1465" s="1">
        <v>36007</v>
      </c>
      <c r="C1465">
        <v>1.0990899999999999</v>
      </c>
      <c r="D1465">
        <v>144.22999999999999</v>
      </c>
      <c r="E1465">
        <v>1.6377299999999999</v>
      </c>
      <c r="G1465">
        <v>1.4941</v>
      </c>
      <c r="H1465">
        <v>1.5019499999999999</v>
      </c>
      <c r="I1465">
        <v>0.60723800000000006</v>
      </c>
      <c r="J1465">
        <v>0.51165000000000005</v>
      </c>
      <c r="K1465">
        <v>7.7474999999999996</v>
      </c>
      <c r="L1465">
        <v>1.7275</v>
      </c>
      <c r="N1465">
        <v>1231.5</v>
      </c>
      <c r="O1465">
        <v>7.9298999999999999</v>
      </c>
      <c r="P1465">
        <v>8.9250000000000007</v>
      </c>
      <c r="Q1465">
        <v>7.5525000000000002</v>
      </c>
      <c r="R1465">
        <v>34.372</v>
      </c>
      <c r="S1465">
        <v>1.16195</v>
      </c>
      <c r="T1465">
        <v>6.15</v>
      </c>
      <c r="U1465">
        <v>3.4350000000000001</v>
      </c>
      <c r="V1465">
        <v>6.7813999999999997</v>
      </c>
      <c r="W1465">
        <v>13150</v>
      </c>
      <c r="X1465">
        <v>0.27041999999999999</v>
      </c>
      <c r="Y1465">
        <v>40.9</v>
      </c>
      <c r="Z1465">
        <v>3.6457000000000002</v>
      </c>
      <c r="AA1465">
        <v>216.03</v>
      </c>
      <c r="AB1465">
        <v>30.8355</v>
      </c>
      <c r="AC1465">
        <v>465.05</v>
      </c>
      <c r="AD1465">
        <v>42.02</v>
      </c>
      <c r="AF1465" s="1">
        <v>43091</v>
      </c>
      <c r="AG1465">
        <v>4.0797999999999996</v>
      </c>
    </row>
    <row r="1466" spans="2:33" x14ac:dyDescent="0.2">
      <c r="B1466" s="1">
        <v>36000</v>
      </c>
      <c r="C1466">
        <v>1.09616</v>
      </c>
      <c r="D1466">
        <v>140.5</v>
      </c>
      <c r="E1466">
        <v>1.65317</v>
      </c>
      <c r="G1466">
        <v>1.5013000000000001</v>
      </c>
      <c r="H1466">
        <v>1.49455</v>
      </c>
      <c r="I1466">
        <v>0.62223899999999999</v>
      </c>
      <c r="J1466">
        <v>0.52134899999999995</v>
      </c>
      <c r="K1466">
        <v>7.7474999999999996</v>
      </c>
      <c r="L1466">
        <v>1.7072499999999999</v>
      </c>
      <c r="N1466">
        <v>1245.75</v>
      </c>
      <c r="O1466">
        <v>7.9356999999999998</v>
      </c>
      <c r="P1466">
        <v>8.875</v>
      </c>
      <c r="Q1466">
        <v>7.5387000000000004</v>
      </c>
      <c r="R1466">
        <v>34.3705</v>
      </c>
      <c r="S1466">
        <v>1.1652499999999999</v>
      </c>
      <c r="T1466">
        <v>6.2</v>
      </c>
      <c r="U1466">
        <v>3.4532500000000002</v>
      </c>
      <c r="V1466">
        <v>6.7988999999999997</v>
      </c>
      <c r="W1466">
        <v>14100</v>
      </c>
      <c r="X1466">
        <v>0.26967000000000002</v>
      </c>
      <c r="Y1466">
        <v>40.799999999999997</v>
      </c>
      <c r="Z1466">
        <v>3.6663000000000001</v>
      </c>
      <c r="AA1466">
        <v>216.64</v>
      </c>
      <c r="AB1466">
        <v>31.5565</v>
      </c>
      <c r="AC1466">
        <v>465.25</v>
      </c>
      <c r="AD1466">
        <v>42.1</v>
      </c>
      <c r="AF1466" s="1">
        <v>43098</v>
      </c>
      <c r="AG1466">
        <v>4.0465</v>
      </c>
    </row>
    <row r="1467" spans="2:33" x14ac:dyDescent="0.2">
      <c r="B1467" s="1">
        <v>35993</v>
      </c>
      <c r="C1467">
        <v>1.0944499999999999</v>
      </c>
      <c r="D1467">
        <v>139.59</v>
      </c>
      <c r="E1467">
        <v>1.6423099999999999</v>
      </c>
      <c r="G1467">
        <v>1.5078</v>
      </c>
      <c r="H1467">
        <v>1.4895499999999999</v>
      </c>
      <c r="I1467">
        <v>0.63023899999999999</v>
      </c>
      <c r="J1467">
        <v>0.52854999999999996</v>
      </c>
      <c r="K1467">
        <v>7.7487000000000004</v>
      </c>
      <c r="L1467">
        <v>1.6990000000000001</v>
      </c>
      <c r="N1467">
        <v>1283.5</v>
      </c>
      <c r="O1467">
        <v>7.9224500000000004</v>
      </c>
      <c r="P1467">
        <v>8.83</v>
      </c>
      <c r="Q1467">
        <v>7.5369999999999999</v>
      </c>
      <c r="R1467">
        <v>34.272500000000001</v>
      </c>
      <c r="S1467">
        <v>1.1615</v>
      </c>
      <c r="T1467">
        <v>6.3025000000000002</v>
      </c>
      <c r="U1467">
        <v>3.44475</v>
      </c>
      <c r="V1467">
        <v>6.8083999999999998</v>
      </c>
      <c r="W1467">
        <v>13297.5</v>
      </c>
      <c r="X1467">
        <v>0.26860000000000001</v>
      </c>
      <c r="Y1467">
        <v>40.770000000000003</v>
      </c>
      <c r="Z1467">
        <v>3.6469999999999998</v>
      </c>
      <c r="AA1467">
        <v>216.59</v>
      </c>
      <c r="AB1467">
        <v>31.567499999999999</v>
      </c>
      <c r="AC1467">
        <v>461.65</v>
      </c>
      <c r="AD1467">
        <v>41.52</v>
      </c>
      <c r="AF1467" s="1">
        <v>43105</v>
      </c>
      <c r="AG1467">
        <v>3.9975000000000001</v>
      </c>
    </row>
    <row r="1468" spans="2:33" x14ac:dyDescent="0.2">
      <c r="B1468" s="1">
        <v>35986</v>
      </c>
      <c r="C1468">
        <v>1.0724199999999999</v>
      </c>
      <c r="D1468">
        <v>141.24</v>
      </c>
      <c r="E1468">
        <v>1.63106</v>
      </c>
      <c r="G1468">
        <v>1.5415000000000001</v>
      </c>
      <c r="H1468">
        <v>1.4754499999999999</v>
      </c>
      <c r="I1468">
        <v>0.61523300000000003</v>
      </c>
      <c r="J1468">
        <v>0.51554900000000004</v>
      </c>
      <c r="K1468">
        <v>7.7489999999999997</v>
      </c>
      <c r="L1468">
        <v>1.7257499999999999</v>
      </c>
      <c r="N1468">
        <v>1313</v>
      </c>
      <c r="O1468">
        <v>8.0981000000000005</v>
      </c>
      <c r="P1468">
        <v>8.9649999999999999</v>
      </c>
      <c r="Q1468">
        <v>7.7329999999999997</v>
      </c>
      <c r="R1468">
        <v>34.409999999999997</v>
      </c>
      <c r="S1468">
        <v>1.1615</v>
      </c>
      <c r="T1468">
        <v>6.3449999999999998</v>
      </c>
      <c r="U1468">
        <v>3.48325</v>
      </c>
      <c r="V1468">
        <v>6.9493</v>
      </c>
      <c r="W1468">
        <v>15288</v>
      </c>
      <c r="X1468">
        <v>0.26958500000000002</v>
      </c>
      <c r="Y1468">
        <v>41.744999999999997</v>
      </c>
      <c r="Z1468">
        <v>3.6680000000000001</v>
      </c>
      <c r="AA1468">
        <v>220.36</v>
      </c>
      <c r="AB1468">
        <v>32.595999999999997</v>
      </c>
      <c r="AC1468">
        <v>464.5</v>
      </c>
      <c r="AD1468">
        <v>42</v>
      </c>
      <c r="AF1468" s="1">
        <v>43112</v>
      </c>
      <c r="AG1468">
        <v>3.972</v>
      </c>
    </row>
    <row r="1469" spans="2:33" x14ac:dyDescent="0.2">
      <c r="B1469" s="1">
        <v>35979</v>
      </c>
      <c r="C1469">
        <v>1.0777399999999999</v>
      </c>
      <c r="D1469">
        <v>139.37</v>
      </c>
      <c r="E1469">
        <v>1.6490800000000001</v>
      </c>
      <c r="G1469">
        <v>1.5277000000000001</v>
      </c>
      <c r="H1469">
        <v>1.4646999999999999</v>
      </c>
      <c r="I1469">
        <v>0.61846699999999999</v>
      </c>
      <c r="J1469">
        <v>0.51924899999999996</v>
      </c>
      <c r="K1469">
        <v>7.7477</v>
      </c>
      <c r="L1469">
        <v>1.70275</v>
      </c>
      <c r="N1469">
        <v>1356.5</v>
      </c>
      <c r="O1469">
        <v>8.0617999999999999</v>
      </c>
      <c r="P1469">
        <v>8.9550000000000001</v>
      </c>
      <c r="Q1469">
        <v>7.7455999999999996</v>
      </c>
      <c r="R1469">
        <v>34.386000000000003</v>
      </c>
      <c r="S1469">
        <v>1.15655</v>
      </c>
      <c r="T1469">
        <v>6.4</v>
      </c>
      <c r="U1469">
        <v>3.4744999999999999</v>
      </c>
      <c r="V1469">
        <v>6.9131</v>
      </c>
      <c r="W1469">
        <v>14600</v>
      </c>
      <c r="X1469">
        <v>0.26733499999999999</v>
      </c>
      <c r="Y1469">
        <v>41.5</v>
      </c>
      <c r="Z1469">
        <v>3.6716000000000002</v>
      </c>
      <c r="AA1469">
        <v>219.36500000000001</v>
      </c>
      <c r="AB1469">
        <v>32.430500000000002</v>
      </c>
      <c r="AC1469">
        <v>467.5</v>
      </c>
      <c r="AD1469">
        <v>41.25</v>
      </c>
      <c r="AF1469" s="1">
        <v>43119</v>
      </c>
      <c r="AG1469">
        <v>3.9371999999999998</v>
      </c>
    </row>
    <row r="1470" spans="2:33" x14ac:dyDescent="0.2">
      <c r="B1470" s="1">
        <v>35972</v>
      </c>
      <c r="C1470">
        <v>1.08727</v>
      </c>
      <c r="D1470">
        <v>141.88999999999999</v>
      </c>
      <c r="E1470">
        <v>1.6686099999999999</v>
      </c>
      <c r="G1470">
        <v>1.5145999999999999</v>
      </c>
      <c r="H1470">
        <v>1.4662500000000001</v>
      </c>
      <c r="I1470">
        <v>0.60734900000000003</v>
      </c>
      <c r="J1470">
        <v>0.51165000000000005</v>
      </c>
      <c r="K1470">
        <v>7.7489999999999997</v>
      </c>
      <c r="L1470">
        <v>1.6739999999999999</v>
      </c>
      <c r="N1470">
        <v>1386.5</v>
      </c>
      <c r="O1470">
        <v>7.9050500000000001</v>
      </c>
      <c r="P1470">
        <v>8.9600000000000009</v>
      </c>
      <c r="Q1470">
        <v>7.6307</v>
      </c>
      <c r="R1470">
        <v>34.561</v>
      </c>
      <c r="S1470">
        <v>1.1554500000000001</v>
      </c>
      <c r="T1470">
        <v>5.6725000000000003</v>
      </c>
      <c r="U1470">
        <v>3.49525</v>
      </c>
      <c r="V1470">
        <v>6.851</v>
      </c>
      <c r="W1470">
        <v>14700</v>
      </c>
      <c r="X1470">
        <v>0.26468000000000003</v>
      </c>
      <c r="Y1470">
        <v>41.5</v>
      </c>
      <c r="Z1470">
        <v>3.6680000000000001</v>
      </c>
      <c r="AA1470">
        <v>218.05</v>
      </c>
      <c r="AB1470">
        <v>33.156999999999996</v>
      </c>
      <c r="AC1470">
        <v>457.65</v>
      </c>
      <c r="AD1470">
        <v>42</v>
      </c>
      <c r="AF1470" s="1">
        <v>43126</v>
      </c>
      <c r="AG1470">
        <v>3.8704999999999998</v>
      </c>
    </row>
    <row r="1471" spans="2:33" x14ac:dyDescent="0.2">
      <c r="B1471" s="1">
        <v>35965</v>
      </c>
      <c r="C1471">
        <v>1.0910899999999999</v>
      </c>
      <c r="D1471">
        <v>134.65</v>
      </c>
      <c r="E1471">
        <v>1.6719599999999999</v>
      </c>
      <c r="G1471">
        <v>1.4985999999999999</v>
      </c>
      <c r="H1471">
        <v>1.4693499999999999</v>
      </c>
      <c r="I1471">
        <v>0.62015500000000001</v>
      </c>
      <c r="J1471">
        <v>0.52675099999999997</v>
      </c>
      <c r="K1471">
        <v>7.742</v>
      </c>
      <c r="L1471">
        <v>1.631</v>
      </c>
      <c r="N1471">
        <v>1393.5</v>
      </c>
      <c r="O1471">
        <v>7.9398999999999997</v>
      </c>
      <c r="P1471">
        <v>8.94</v>
      </c>
      <c r="Q1471">
        <v>7.5810000000000004</v>
      </c>
      <c r="R1471">
        <v>34.088500000000003</v>
      </c>
      <c r="S1471">
        <v>1.1551499999999999</v>
      </c>
      <c r="T1471">
        <v>5.4824999999999999</v>
      </c>
      <c r="U1471">
        <v>3.4710000000000001</v>
      </c>
      <c r="V1471">
        <v>6.8280000000000003</v>
      </c>
      <c r="W1471">
        <v>14250</v>
      </c>
      <c r="X1471">
        <v>0.26286999999999999</v>
      </c>
      <c r="Y1471">
        <v>41</v>
      </c>
      <c r="Z1471">
        <v>3.6670500000000001</v>
      </c>
      <c r="AA1471">
        <v>216.58</v>
      </c>
      <c r="AB1471">
        <v>33.509</v>
      </c>
      <c r="AC1471">
        <v>454.75</v>
      </c>
      <c r="AD1471">
        <v>40.450000000000003</v>
      </c>
      <c r="AF1471" s="1">
        <v>43133</v>
      </c>
      <c r="AG1471">
        <v>3.8855</v>
      </c>
    </row>
    <row r="1472" spans="2:33" x14ac:dyDescent="0.2">
      <c r="B1472" s="1">
        <v>35958</v>
      </c>
      <c r="C1472">
        <v>1.0817000000000001</v>
      </c>
      <c r="D1472">
        <v>144.17500000000001</v>
      </c>
      <c r="E1472">
        <v>1.6337200000000001</v>
      </c>
      <c r="G1472">
        <v>1.4950000000000001</v>
      </c>
      <c r="H1472">
        <v>1.46905</v>
      </c>
      <c r="I1472">
        <v>0.59175100000000003</v>
      </c>
      <c r="J1472">
        <v>0.50205100000000003</v>
      </c>
      <c r="K1472">
        <v>7.7487000000000004</v>
      </c>
      <c r="L1472">
        <v>1.7450000000000001</v>
      </c>
      <c r="N1472">
        <v>1397.5</v>
      </c>
      <c r="O1472">
        <v>8.0174000000000003</v>
      </c>
      <c r="P1472">
        <v>9.0549999999999997</v>
      </c>
      <c r="Q1472">
        <v>7.6710000000000003</v>
      </c>
      <c r="R1472">
        <v>34.9</v>
      </c>
      <c r="S1472">
        <v>1.1535500000000001</v>
      </c>
      <c r="T1472">
        <v>5.2774999999999999</v>
      </c>
      <c r="U1472">
        <v>3.5125000000000002</v>
      </c>
      <c r="V1472">
        <v>6.8905000000000003</v>
      </c>
      <c r="W1472">
        <v>13800</v>
      </c>
      <c r="X1472">
        <v>0.26225999999999999</v>
      </c>
      <c r="Y1472">
        <v>43.5</v>
      </c>
      <c r="Z1472">
        <v>3.67875</v>
      </c>
      <c r="AA1472">
        <v>217.67</v>
      </c>
      <c r="AB1472">
        <v>34.28</v>
      </c>
      <c r="AC1472">
        <v>455.45</v>
      </c>
      <c r="AD1472">
        <v>40.549999999999997</v>
      </c>
      <c r="AF1472" s="1">
        <v>43140</v>
      </c>
      <c r="AG1472">
        <v>3.9394999999999998</v>
      </c>
    </row>
    <row r="1473" spans="2:33" x14ac:dyDescent="0.2">
      <c r="B1473" s="1">
        <v>35951</v>
      </c>
      <c r="C1473">
        <v>1.1053299999999999</v>
      </c>
      <c r="D1473">
        <v>139.38</v>
      </c>
      <c r="E1473">
        <v>1.6377299999999999</v>
      </c>
      <c r="G1473">
        <v>1.4722</v>
      </c>
      <c r="H1473">
        <v>1.4572499999999999</v>
      </c>
      <c r="I1473">
        <v>0.60248199999999996</v>
      </c>
      <c r="J1473">
        <v>0.51565000000000005</v>
      </c>
      <c r="K1473">
        <v>7.7495000000000003</v>
      </c>
      <c r="L1473">
        <v>1.6964999999999999</v>
      </c>
      <c r="N1473">
        <v>1394.5</v>
      </c>
      <c r="O1473">
        <v>7.7645999999999997</v>
      </c>
      <c r="P1473">
        <v>8.7200000000000006</v>
      </c>
      <c r="Q1473">
        <v>7.4381000000000004</v>
      </c>
      <c r="R1473">
        <v>34.308</v>
      </c>
      <c r="S1473">
        <v>1.1511</v>
      </c>
      <c r="T1473">
        <v>5.1289999999999996</v>
      </c>
      <c r="U1473">
        <v>3.4529999999999998</v>
      </c>
      <c r="V1473">
        <v>6.7405999999999997</v>
      </c>
      <c r="W1473">
        <v>11575</v>
      </c>
      <c r="X1473">
        <v>0.25764999999999999</v>
      </c>
      <c r="Y1473">
        <v>43.3</v>
      </c>
      <c r="Z1473">
        <v>3.6505999999999998</v>
      </c>
      <c r="AA1473">
        <v>212.48</v>
      </c>
      <c r="AB1473">
        <v>32.951999999999998</v>
      </c>
      <c r="AC1473">
        <v>455.15</v>
      </c>
      <c r="AD1473">
        <v>39.200000000000003</v>
      </c>
      <c r="AF1473" s="1">
        <v>43147</v>
      </c>
      <c r="AG1473">
        <v>3.8942999999999999</v>
      </c>
    </row>
    <row r="1474" spans="2:33" x14ac:dyDescent="0.2">
      <c r="B1474" s="1">
        <v>35944</v>
      </c>
      <c r="C1474">
        <v>1.0974900000000001</v>
      </c>
      <c r="D1474">
        <v>138.84</v>
      </c>
      <c r="E1474">
        <v>1.6315900000000001</v>
      </c>
      <c r="G1474">
        <v>1.4817499999999999</v>
      </c>
      <c r="H1474">
        <v>1.45305</v>
      </c>
      <c r="I1474">
        <v>0.62414199999999997</v>
      </c>
      <c r="J1474">
        <v>0.53394799999999998</v>
      </c>
      <c r="K1474">
        <v>7.7495000000000003</v>
      </c>
      <c r="L1474">
        <v>1.6745000000000001</v>
      </c>
      <c r="N1474">
        <v>1407.5</v>
      </c>
      <c r="O1474">
        <v>7.8445999999999998</v>
      </c>
      <c r="P1474">
        <v>8.8224999999999998</v>
      </c>
      <c r="Q1474">
        <v>7.5594000000000001</v>
      </c>
      <c r="R1474">
        <v>33.975000000000001</v>
      </c>
      <c r="S1474">
        <v>1.14975</v>
      </c>
      <c r="T1474">
        <v>5.1515000000000004</v>
      </c>
      <c r="U1474">
        <v>3.4754999999999998</v>
      </c>
      <c r="V1474">
        <v>6.7899000000000003</v>
      </c>
      <c r="W1474">
        <v>11250</v>
      </c>
      <c r="X1474">
        <v>0.25711000000000001</v>
      </c>
      <c r="Y1474">
        <v>39.4</v>
      </c>
      <c r="Z1474">
        <v>3.6543000000000001</v>
      </c>
      <c r="AA1474">
        <v>214.32</v>
      </c>
      <c r="AB1474">
        <v>33.015500000000003</v>
      </c>
      <c r="AC1474">
        <v>454.45</v>
      </c>
      <c r="AD1474">
        <v>39.057499999999997</v>
      </c>
      <c r="AF1474" s="1">
        <v>43154</v>
      </c>
      <c r="AG1474">
        <v>3.9184999999999999</v>
      </c>
    </row>
    <row r="1475" spans="2:33" x14ac:dyDescent="0.2">
      <c r="B1475" s="1">
        <v>35937</v>
      </c>
      <c r="C1475">
        <v>1.1109500000000001</v>
      </c>
      <c r="D1475">
        <v>135.85</v>
      </c>
      <c r="E1475">
        <v>1.63079</v>
      </c>
      <c r="G1475">
        <v>1.4670000000000001</v>
      </c>
      <c r="H1475">
        <v>1.4514499999999999</v>
      </c>
      <c r="I1475">
        <v>0.63043800000000005</v>
      </c>
      <c r="J1475">
        <v>0.53504799999999997</v>
      </c>
      <c r="K1475">
        <v>7.7484999999999999</v>
      </c>
      <c r="L1475">
        <v>1.639</v>
      </c>
      <c r="N1475">
        <v>1383.5</v>
      </c>
      <c r="O1475">
        <v>7.6722999999999999</v>
      </c>
      <c r="P1475">
        <v>8.6349999999999998</v>
      </c>
      <c r="Q1475">
        <v>7.4417</v>
      </c>
      <c r="R1475">
        <v>33.610500000000002</v>
      </c>
      <c r="S1475">
        <v>1.1494</v>
      </c>
      <c r="T1475">
        <v>5.0884999999999998</v>
      </c>
      <c r="U1475">
        <v>3.4107500000000002</v>
      </c>
      <c r="V1475">
        <v>6.7081999999999997</v>
      </c>
      <c r="W1475">
        <v>10850</v>
      </c>
      <c r="X1475">
        <v>0.25364999999999999</v>
      </c>
      <c r="Y1475">
        <v>39.35</v>
      </c>
      <c r="Z1475">
        <v>3.6404999999999998</v>
      </c>
      <c r="AA1475">
        <v>209.86500000000001</v>
      </c>
      <c r="AB1475">
        <v>31.931999999999999</v>
      </c>
      <c r="AC1475">
        <v>453.85</v>
      </c>
      <c r="AD1475">
        <v>38.72</v>
      </c>
      <c r="AF1475" s="1">
        <v>43161</v>
      </c>
      <c r="AG1475">
        <v>3.9035000000000002</v>
      </c>
    </row>
    <row r="1476" spans="2:33" x14ac:dyDescent="0.2">
      <c r="B1476" s="1">
        <v>35930</v>
      </c>
      <c r="C1476">
        <v>1.0998000000000001</v>
      </c>
      <c r="D1476">
        <v>134.13999999999999</v>
      </c>
      <c r="E1476">
        <v>1.6315900000000001</v>
      </c>
      <c r="G1476">
        <v>1.47895</v>
      </c>
      <c r="H1476">
        <v>1.44825</v>
      </c>
      <c r="I1476">
        <v>0.62751000000000001</v>
      </c>
      <c r="J1476">
        <v>0.53554999999999997</v>
      </c>
      <c r="K1476">
        <v>7.7484999999999999</v>
      </c>
      <c r="L1476">
        <v>1.643</v>
      </c>
      <c r="N1476">
        <v>1437.5</v>
      </c>
      <c r="O1476">
        <v>7.7055999999999996</v>
      </c>
      <c r="P1476">
        <v>8.5220000000000002</v>
      </c>
      <c r="Q1476">
        <v>7.4585999999999997</v>
      </c>
      <c r="R1476">
        <v>33.4405</v>
      </c>
      <c r="S1476">
        <v>1.14655</v>
      </c>
      <c r="T1476">
        <v>5.0854999999999997</v>
      </c>
      <c r="U1476">
        <v>3.4085000000000001</v>
      </c>
      <c r="V1476">
        <v>6.7732999999999999</v>
      </c>
      <c r="W1476">
        <v>11000</v>
      </c>
      <c r="X1476">
        <v>0.25299500000000003</v>
      </c>
      <c r="Y1476">
        <v>39.049999999999997</v>
      </c>
      <c r="Z1476">
        <v>3.6627000000000001</v>
      </c>
      <c r="AA1476">
        <v>210.32499999999999</v>
      </c>
      <c r="AB1476">
        <v>32.398499999999999</v>
      </c>
      <c r="AC1476">
        <v>452.55</v>
      </c>
      <c r="AD1476">
        <v>39.75</v>
      </c>
      <c r="AF1476" s="1">
        <v>43168</v>
      </c>
      <c r="AG1476">
        <v>3.9115000000000002</v>
      </c>
    </row>
    <row r="1477" spans="2:33" x14ac:dyDescent="0.2">
      <c r="B1477" s="1">
        <v>35923</v>
      </c>
      <c r="C1477">
        <v>1.1051800000000001</v>
      </c>
      <c r="D1477">
        <v>132.59</v>
      </c>
      <c r="E1477">
        <v>1.63961</v>
      </c>
      <c r="G1477">
        <v>1.4784999999999999</v>
      </c>
      <c r="H1477">
        <v>1.4349499999999999</v>
      </c>
      <c r="I1477">
        <v>0.635687</v>
      </c>
      <c r="J1477">
        <v>0.54430100000000003</v>
      </c>
      <c r="K1477">
        <v>7.7495500000000002</v>
      </c>
      <c r="L1477">
        <v>1.621</v>
      </c>
      <c r="N1477">
        <v>1387</v>
      </c>
      <c r="O1477">
        <v>7.6066000000000003</v>
      </c>
      <c r="P1477">
        <v>8.5</v>
      </c>
      <c r="Q1477">
        <v>7.4059999999999997</v>
      </c>
      <c r="R1477">
        <v>33.237000000000002</v>
      </c>
      <c r="S1477">
        <v>1.1447000000000001</v>
      </c>
      <c r="T1477">
        <v>5.0640000000000001</v>
      </c>
      <c r="U1477">
        <v>3.3740000000000001</v>
      </c>
      <c r="V1477">
        <v>6.7446000000000002</v>
      </c>
      <c r="W1477">
        <v>9125</v>
      </c>
      <c r="X1477">
        <v>0.25053999999999998</v>
      </c>
      <c r="Y1477">
        <v>38.6</v>
      </c>
      <c r="Z1477">
        <v>3.6850000000000001</v>
      </c>
      <c r="AA1477">
        <v>209.60499999999999</v>
      </c>
      <c r="AB1477">
        <v>32.598999999999997</v>
      </c>
      <c r="AC1477">
        <v>452.05</v>
      </c>
      <c r="AD1477">
        <v>39.65</v>
      </c>
      <c r="AF1477" s="1">
        <v>43175</v>
      </c>
      <c r="AG1477">
        <v>3.9072</v>
      </c>
    </row>
    <row r="1478" spans="2:33" x14ac:dyDescent="0.2">
      <c r="B1478" s="1">
        <v>35916</v>
      </c>
      <c r="C1478">
        <v>1.0916399999999999</v>
      </c>
      <c r="D1478">
        <v>133.41999999999999</v>
      </c>
      <c r="E1478">
        <v>1.67056</v>
      </c>
      <c r="G1478">
        <v>1.4982</v>
      </c>
      <c r="H1478">
        <v>1.4313499999999999</v>
      </c>
      <c r="I1478">
        <v>0.65265600000000001</v>
      </c>
      <c r="J1478">
        <v>0.55554899999999996</v>
      </c>
      <c r="K1478">
        <v>7.7484999999999999</v>
      </c>
      <c r="L1478">
        <v>1.5834999999999999</v>
      </c>
      <c r="N1478">
        <v>1336.5</v>
      </c>
      <c r="O1478">
        <v>7.7369500000000002</v>
      </c>
      <c r="P1478">
        <v>8.4824999999999999</v>
      </c>
      <c r="Q1478">
        <v>7.4470000000000001</v>
      </c>
      <c r="R1478">
        <v>33</v>
      </c>
      <c r="S1478">
        <v>1.1435500000000001</v>
      </c>
      <c r="T1478">
        <v>5.0540000000000003</v>
      </c>
      <c r="U1478">
        <v>3.3965000000000001</v>
      </c>
      <c r="V1478">
        <v>6.8326500000000001</v>
      </c>
      <c r="W1478">
        <v>7950</v>
      </c>
      <c r="X1478">
        <v>0.24981999999999999</v>
      </c>
      <c r="Y1478">
        <v>38.5</v>
      </c>
      <c r="Z1478">
        <v>3.7075</v>
      </c>
      <c r="AA1478">
        <v>210.83500000000001</v>
      </c>
      <c r="AB1478">
        <v>32.851999999999997</v>
      </c>
      <c r="AC1478">
        <v>452.85</v>
      </c>
      <c r="AD1478">
        <v>40.25</v>
      </c>
      <c r="AF1478" s="1">
        <v>43182</v>
      </c>
      <c r="AG1478">
        <v>3.9184999999999999</v>
      </c>
    </row>
    <row r="1479" spans="2:33" x14ac:dyDescent="0.2">
      <c r="B1479" s="1">
        <v>35909</v>
      </c>
      <c r="C1479">
        <v>1.0878099999999999</v>
      </c>
      <c r="D1479">
        <v>129.86000000000001</v>
      </c>
      <c r="E1479">
        <v>1.66639</v>
      </c>
      <c r="G1479">
        <v>1.4934499999999999</v>
      </c>
      <c r="H1479">
        <v>1.4359999999999999</v>
      </c>
      <c r="I1479">
        <v>0.651169</v>
      </c>
      <c r="J1479">
        <v>0.56135000000000002</v>
      </c>
      <c r="K1479">
        <v>7.7495000000000003</v>
      </c>
      <c r="L1479">
        <v>1.59</v>
      </c>
      <c r="N1479">
        <v>1364</v>
      </c>
      <c r="O1479">
        <v>7.7096</v>
      </c>
      <c r="P1479">
        <v>8.4849999999999994</v>
      </c>
      <c r="Q1479">
        <v>7.4749999999999996</v>
      </c>
      <c r="R1479">
        <v>32.993000000000002</v>
      </c>
      <c r="S1479">
        <v>1.1433500000000001</v>
      </c>
      <c r="T1479">
        <v>5.0575000000000001</v>
      </c>
      <c r="U1479">
        <v>3.3940000000000001</v>
      </c>
      <c r="V1479">
        <v>6.8594999999999997</v>
      </c>
      <c r="W1479">
        <v>7900</v>
      </c>
      <c r="X1479">
        <v>0.24795500000000001</v>
      </c>
      <c r="Y1479">
        <v>38.83</v>
      </c>
      <c r="Z1479">
        <v>3.7494000000000001</v>
      </c>
      <c r="AA1479">
        <v>210.745</v>
      </c>
      <c r="AB1479">
        <v>33.174999999999997</v>
      </c>
      <c r="AC1479">
        <v>452.45</v>
      </c>
      <c r="AD1479">
        <v>38.47</v>
      </c>
      <c r="AF1479" s="1">
        <v>43189</v>
      </c>
      <c r="AG1479">
        <v>3.8635000000000002</v>
      </c>
    </row>
    <row r="1480" spans="2:33" x14ac:dyDescent="0.2">
      <c r="B1480" s="1">
        <v>35902</v>
      </c>
      <c r="C1480">
        <v>1.08531</v>
      </c>
      <c r="D1480">
        <v>131.53</v>
      </c>
      <c r="E1480">
        <v>1.69319</v>
      </c>
      <c r="G1480">
        <v>1.4978</v>
      </c>
      <c r="H1480">
        <v>1.4317500000000001</v>
      </c>
      <c r="I1480">
        <v>0.65295499999999995</v>
      </c>
      <c r="J1480">
        <v>0.55845</v>
      </c>
      <c r="K1480">
        <v>7.7460000000000004</v>
      </c>
      <c r="L1480">
        <v>1.5985</v>
      </c>
      <c r="N1480">
        <v>1384.5</v>
      </c>
      <c r="O1480">
        <v>7.7167000000000003</v>
      </c>
      <c r="P1480">
        <v>8.5</v>
      </c>
      <c r="Q1480">
        <v>7.4644000000000004</v>
      </c>
      <c r="R1480">
        <v>33.021500000000003</v>
      </c>
      <c r="S1480">
        <v>1.1408</v>
      </c>
      <c r="T1480">
        <v>5.0419999999999998</v>
      </c>
      <c r="U1480">
        <v>3.39175</v>
      </c>
      <c r="V1480">
        <v>6.8699000000000003</v>
      </c>
      <c r="W1480">
        <v>8100</v>
      </c>
      <c r="X1480">
        <v>0.24596000000000001</v>
      </c>
      <c r="Y1480">
        <v>39.424999999999997</v>
      </c>
      <c r="Z1480">
        <v>3.7248000000000001</v>
      </c>
      <c r="AA1480">
        <v>210.64500000000001</v>
      </c>
      <c r="AB1480">
        <v>33.511000000000003</v>
      </c>
      <c r="AC1480">
        <v>452.55</v>
      </c>
      <c r="AD1480">
        <v>38</v>
      </c>
      <c r="AF1480" s="1">
        <v>43196</v>
      </c>
      <c r="AG1480">
        <v>3.8715999999999999</v>
      </c>
    </row>
    <row r="1481" spans="2:33" x14ac:dyDescent="0.2">
      <c r="B1481" s="1">
        <v>35895</v>
      </c>
      <c r="C1481">
        <v>1.0720099999999999</v>
      </c>
      <c r="D1481">
        <v>133.36500000000001</v>
      </c>
      <c r="E1481">
        <v>1.6680600000000001</v>
      </c>
      <c r="G1481">
        <v>1.5168999999999999</v>
      </c>
      <c r="H1481">
        <v>1.4232499999999999</v>
      </c>
      <c r="I1481">
        <v>0.65397899999999998</v>
      </c>
      <c r="J1481">
        <v>0.55104900000000001</v>
      </c>
      <c r="K1481">
        <v>7.7496999999999998</v>
      </c>
      <c r="L1481">
        <v>1.609</v>
      </c>
      <c r="N1481">
        <v>1387.5</v>
      </c>
      <c r="O1481">
        <v>7.9080000000000004</v>
      </c>
      <c r="P1481">
        <v>8.5124999999999993</v>
      </c>
      <c r="Q1481">
        <v>7.5723000000000003</v>
      </c>
      <c r="R1481">
        <v>32.957000000000001</v>
      </c>
      <c r="S1481">
        <v>1.1390499999999999</v>
      </c>
      <c r="T1481">
        <v>5.0490000000000004</v>
      </c>
      <c r="U1481">
        <v>3.4340000000000002</v>
      </c>
      <c r="V1481">
        <v>6.9553000000000003</v>
      </c>
      <c r="W1481">
        <v>8100</v>
      </c>
      <c r="X1481">
        <v>0.24725</v>
      </c>
      <c r="Y1481">
        <v>40.125</v>
      </c>
      <c r="Z1481">
        <v>3.6873999999999998</v>
      </c>
      <c r="AA1481">
        <v>212.11500000000001</v>
      </c>
      <c r="AB1481">
        <v>34.301000000000002</v>
      </c>
      <c r="AC1481">
        <v>455.15</v>
      </c>
      <c r="AD1481">
        <v>38</v>
      </c>
      <c r="AF1481" s="1">
        <v>43203</v>
      </c>
      <c r="AG1481">
        <v>3.8797999999999999</v>
      </c>
    </row>
    <row r="1482" spans="2:33" x14ac:dyDescent="0.2">
      <c r="B1482" s="1">
        <v>35888</v>
      </c>
      <c r="C1482">
        <v>1.05535</v>
      </c>
      <c r="D1482">
        <v>134.69</v>
      </c>
      <c r="E1482">
        <v>1.66445</v>
      </c>
      <c r="G1482">
        <v>1.5333000000000001</v>
      </c>
      <c r="H1482">
        <v>1.42195</v>
      </c>
      <c r="I1482">
        <v>0.65698699999999999</v>
      </c>
      <c r="J1482">
        <v>0.551651</v>
      </c>
      <c r="K1482">
        <v>7.7480000000000002</v>
      </c>
      <c r="L1482">
        <v>1.6294999999999999</v>
      </c>
      <c r="N1482">
        <v>1447</v>
      </c>
      <c r="O1482">
        <v>8.0284999999999993</v>
      </c>
      <c r="P1482">
        <v>8.5175000000000001</v>
      </c>
      <c r="Q1482">
        <v>7.6658499999999998</v>
      </c>
      <c r="R1482">
        <v>32.979999999999997</v>
      </c>
      <c r="S1482">
        <v>1.1370499999999999</v>
      </c>
      <c r="T1482">
        <v>5.0410000000000004</v>
      </c>
      <c r="U1482">
        <v>3.46075</v>
      </c>
      <c r="V1482">
        <v>7.0659999999999998</v>
      </c>
      <c r="W1482">
        <v>8550</v>
      </c>
      <c r="X1482">
        <v>0.24418999999999999</v>
      </c>
      <c r="Y1482">
        <v>40.85</v>
      </c>
      <c r="Z1482">
        <v>3.6335000000000002</v>
      </c>
      <c r="AA1482">
        <v>213.935</v>
      </c>
      <c r="AB1482">
        <v>34.744999999999997</v>
      </c>
      <c r="AC1482">
        <v>454.15</v>
      </c>
      <c r="AD1482">
        <v>39.25</v>
      </c>
      <c r="AF1482" s="1">
        <v>43210</v>
      </c>
      <c r="AG1482">
        <v>3.8976999999999999</v>
      </c>
    </row>
    <row r="1483" spans="2:33" x14ac:dyDescent="0.2">
      <c r="B1483" s="1">
        <v>35881</v>
      </c>
      <c r="C1483">
        <v>1.0740099999999999</v>
      </c>
      <c r="D1483">
        <v>129.29</v>
      </c>
      <c r="E1483">
        <v>1.6835</v>
      </c>
      <c r="G1483">
        <v>1.4890000000000001</v>
      </c>
      <c r="H1483">
        <v>1.4137500000000001</v>
      </c>
      <c r="I1483">
        <v>0.675265</v>
      </c>
      <c r="J1483">
        <v>0.56294900000000003</v>
      </c>
      <c r="K1483">
        <v>7.7469999999999999</v>
      </c>
      <c r="L1483">
        <v>1.5874999999999999</v>
      </c>
      <c r="N1483">
        <v>1378.75</v>
      </c>
      <c r="O1483">
        <v>7.8567999999999998</v>
      </c>
      <c r="P1483">
        <v>8.51</v>
      </c>
      <c r="Q1483">
        <v>7.5111499999999998</v>
      </c>
      <c r="R1483">
        <v>32.616</v>
      </c>
      <c r="S1483">
        <v>1.1355</v>
      </c>
      <c r="T1483">
        <v>4.9725000000000001</v>
      </c>
      <c r="U1483">
        <v>3.4217499999999998</v>
      </c>
      <c r="V1483">
        <v>6.9432</v>
      </c>
      <c r="W1483">
        <v>8550</v>
      </c>
      <c r="X1483">
        <v>0.24004500000000001</v>
      </c>
      <c r="Y1483">
        <v>38.450000000000003</v>
      </c>
      <c r="Z1483">
        <v>3.5870000000000002</v>
      </c>
      <c r="AA1483">
        <v>210.85499999999999</v>
      </c>
      <c r="AB1483">
        <v>33.701999999999998</v>
      </c>
      <c r="AC1483">
        <v>452.25</v>
      </c>
      <c r="AD1483">
        <v>37.369999999999997</v>
      </c>
      <c r="AF1483" s="1">
        <v>43217</v>
      </c>
      <c r="AG1483">
        <v>3.9195000000000002</v>
      </c>
    </row>
    <row r="1484" spans="2:33" x14ac:dyDescent="0.2">
      <c r="B1484" s="1">
        <v>35874</v>
      </c>
      <c r="C1484">
        <v>1.06707</v>
      </c>
      <c r="D1484">
        <v>129.99</v>
      </c>
      <c r="E1484">
        <v>1.6608499999999999</v>
      </c>
      <c r="G1484">
        <v>1.49525</v>
      </c>
      <c r="H1484">
        <v>1.4177500000000001</v>
      </c>
      <c r="I1484">
        <v>0.66449599999999998</v>
      </c>
      <c r="J1484">
        <v>0.56314900000000001</v>
      </c>
      <c r="K1484">
        <v>7.7484999999999999</v>
      </c>
      <c r="L1484">
        <v>1.6045</v>
      </c>
      <c r="N1484">
        <v>1448</v>
      </c>
      <c r="O1484">
        <v>7.9770500000000002</v>
      </c>
      <c r="P1484">
        <v>8.5749999999999993</v>
      </c>
      <c r="Q1484">
        <v>7.6073500000000003</v>
      </c>
      <c r="R1484">
        <v>32.781999999999996</v>
      </c>
      <c r="S1484">
        <v>1.13405</v>
      </c>
      <c r="T1484">
        <v>4.9800000000000004</v>
      </c>
      <c r="U1484">
        <v>3.4522499999999998</v>
      </c>
      <c r="V1484">
        <v>6.9870000000000001</v>
      </c>
      <c r="W1484">
        <v>9425</v>
      </c>
      <c r="X1484">
        <v>0.23824999999999999</v>
      </c>
      <c r="Y1484">
        <v>39.700000000000003</v>
      </c>
      <c r="Z1484">
        <v>3.5994000000000002</v>
      </c>
      <c r="AA1484">
        <v>211.39500000000001</v>
      </c>
      <c r="AB1484">
        <v>34.161999999999999</v>
      </c>
      <c r="AC1484">
        <v>452.25</v>
      </c>
      <c r="AD1484">
        <v>37.85</v>
      </c>
      <c r="AF1484" s="1">
        <v>43224</v>
      </c>
      <c r="AG1484">
        <v>3.9394999999999998</v>
      </c>
    </row>
    <row r="1485" spans="2:33" x14ac:dyDescent="0.2">
      <c r="B1485" s="1">
        <v>35867</v>
      </c>
      <c r="C1485">
        <v>1.07019</v>
      </c>
      <c r="D1485">
        <v>128.83000000000001</v>
      </c>
      <c r="E1485">
        <v>1.6622300000000001</v>
      </c>
      <c r="G1485">
        <v>1.4858</v>
      </c>
      <c r="H1485">
        <v>1.4091499999999999</v>
      </c>
      <c r="I1485">
        <v>0.67549300000000001</v>
      </c>
      <c r="J1485">
        <v>0.58235000000000003</v>
      </c>
      <c r="K1485">
        <v>7.7469999999999999</v>
      </c>
      <c r="L1485">
        <v>1.6165</v>
      </c>
      <c r="N1485">
        <v>1522.5</v>
      </c>
      <c r="O1485">
        <v>7.9943999999999997</v>
      </c>
      <c r="P1485">
        <v>8.5589999999999993</v>
      </c>
      <c r="Q1485">
        <v>7.6086999999999998</v>
      </c>
      <c r="R1485">
        <v>32.413499999999999</v>
      </c>
      <c r="S1485">
        <v>1.13215</v>
      </c>
      <c r="T1485">
        <v>4.976</v>
      </c>
      <c r="U1485">
        <v>3.4409999999999998</v>
      </c>
      <c r="V1485">
        <v>6.9667000000000003</v>
      </c>
      <c r="W1485">
        <v>10000</v>
      </c>
      <c r="X1485">
        <v>0.23549500000000001</v>
      </c>
      <c r="Y1485">
        <v>40.85</v>
      </c>
      <c r="Z1485">
        <v>3.5884999999999998</v>
      </c>
      <c r="AA1485">
        <v>210.2</v>
      </c>
      <c r="AB1485">
        <v>34.021000000000001</v>
      </c>
      <c r="AC1485">
        <v>452.7</v>
      </c>
      <c r="AD1485">
        <v>39.75</v>
      </c>
      <c r="AF1485" s="1">
        <v>43231</v>
      </c>
      <c r="AG1485">
        <v>3.9497</v>
      </c>
    </row>
    <row r="1486" spans="2:33" x14ac:dyDescent="0.2">
      <c r="B1486" s="1">
        <v>35860</v>
      </c>
      <c r="C1486">
        <v>1.06751</v>
      </c>
      <c r="D1486">
        <v>127.30500000000001</v>
      </c>
      <c r="E1486">
        <v>1.63639</v>
      </c>
      <c r="G1486">
        <v>1.4917</v>
      </c>
      <c r="H1486">
        <v>1.4193</v>
      </c>
      <c r="I1486">
        <v>0.66733399999999998</v>
      </c>
      <c r="J1486">
        <v>0.57935099999999995</v>
      </c>
      <c r="K1486">
        <v>7.742</v>
      </c>
      <c r="L1486">
        <v>1.6459999999999999</v>
      </c>
      <c r="N1486">
        <v>1636.5</v>
      </c>
      <c r="O1486">
        <v>8.0599000000000007</v>
      </c>
      <c r="P1486">
        <v>8.625</v>
      </c>
      <c r="Q1486">
        <v>7.6045499999999997</v>
      </c>
      <c r="R1486">
        <v>32.195</v>
      </c>
      <c r="S1486">
        <v>1.1299999999999999</v>
      </c>
      <c r="T1486">
        <v>4.9645000000000001</v>
      </c>
      <c r="U1486">
        <v>3.4969999999999999</v>
      </c>
      <c r="V1486">
        <v>6.9824000000000002</v>
      </c>
      <c r="W1486">
        <v>10450</v>
      </c>
      <c r="X1486">
        <v>0.233325</v>
      </c>
      <c r="Y1486">
        <v>44.25</v>
      </c>
      <c r="Z1486">
        <v>3.5880000000000001</v>
      </c>
      <c r="AA1486">
        <v>210.27</v>
      </c>
      <c r="AB1486">
        <v>34.420999999999999</v>
      </c>
      <c r="AC1486">
        <v>451.95</v>
      </c>
      <c r="AD1486">
        <v>40.1</v>
      </c>
      <c r="AF1486" s="1">
        <v>43238</v>
      </c>
      <c r="AG1486">
        <v>3.9722</v>
      </c>
    </row>
    <row r="1487" spans="2:33" x14ac:dyDescent="0.2">
      <c r="B1487" s="1">
        <v>35853</v>
      </c>
      <c r="C1487">
        <v>1.07982</v>
      </c>
      <c r="D1487">
        <v>126.465</v>
      </c>
      <c r="E1487">
        <v>1.6455500000000001</v>
      </c>
      <c r="G1487">
        <v>1.4681</v>
      </c>
      <c r="H1487">
        <v>1.4222999999999999</v>
      </c>
      <c r="I1487">
        <v>0.676041</v>
      </c>
      <c r="J1487">
        <v>0.58345100000000005</v>
      </c>
      <c r="K1487">
        <v>7.7450000000000001</v>
      </c>
      <c r="L1487">
        <v>1.6265000000000001</v>
      </c>
      <c r="N1487">
        <v>1633</v>
      </c>
      <c r="O1487">
        <v>8.0147999999999993</v>
      </c>
      <c r="P1487">
        <v>8.5399999999999991</v>
      </c>
      <c r="Q1487">
        <v>7.5534999999999997</v>
      </c>
      <c r="R1487">
        <v>32.076000000000001</v>
      </c>
      <c r="S1487">
        <v>1.13005</v>
      </c>
      <c r="T1487">
        <v>4.9420000000000002</v>
      </c>
      <c r="U1487">
        <v>3.4775</v>
      </c>
      <c r="V1487">
        <v>6.9038000000000004</v>
      </c>
      <c r="W1487">
        <v>8850</v>
      </c>
      <c r="X1487">
        <v>0.22939999999999999</v>
      </c>
      <c r="Y1487">
        <v>43.25</v>
      </c>
      <c r="Z1487">
        <v>3.5823999999999998</v>
      </c>
      <c r="AA1487">
        <v>208.38499999999999</v>
      </c>
      <c r="AB1487">
        <v>33.865000000000002</v>
      </c>
      <c r="AC1487">
        <v>451.75</v>
      </c>
      <c r="AD1487">
        <v>39.950000000000003</v>
      </c>
      <c r="AF1487" s="1">
        <v>43245</v>
      </c>
      <c r="AG1487">
        <v>3.9813000000000001</v>
      </c>
    </row>
    <row r="1488" spans="2:33" x14ac:dyDescent="0.2">
      <c r="B1488" s="1">
        <v>35846</v>
      </c>
      <c r="C1488">
        <v>1.0753699999999999</v>
      </c>
      <c r="D1488">
        <v>127.19</v>
      </c>
      <c r="E1488">
        <v>1.6372</v>
      </c>
      <c r="G1488">
        <v>1.4672000000000001</v>
      </c>
      <c r="H1488">
        <v>1.42035</v>
      </c>
      <c r="I1488">
        <v>0.67399100000000001</v>
      </c>
      <c r="J1488">
        <v>0.58024799999999999</v>
      </c>
      <c r="K1488">
        <v>7.7450000000000001</v>
      </c>
      <c r="L1488">
        <v>1.6385000000000001</v>
      </c>
      <c r="N1488">
        <v>1657.5</v>
      </c>
      <c r="O1488">
        <v>8.0668000000000006</v>
      </c>
      <c r="P1488">
        <v>8.5474999999999994</v>
      </c>
      <c r="Q1488">
        <v>7.577</v>
      </c>
      <c r="R1488">
        <v>32.817500000000003</v>
      </c>
      <c r="S1488">
        <v>1.1292</v>
      </c>
      <c r="T1488">
        <v>4.9459999999999997</v>
      </c>
      <c r="U1488">
        <v>3.5594999999999999</v>
      </c>
      <c r="V1488">
        <v>6.9318999999999997</v>
      </c>
      <c r="W1488">
        <v>9000</v>
      </c>
      <c r="X1488">
        <v>0.227075</v>
      </c>
      <c r="Y1488">
        <v>44.65</v>
      </c>
      <c r="Z1488">
        <v>3.6089000000000002</v>
      </c>
      <c r="AA1488">
        <v>208.55500000000001</v>
      </c>
      <c r="AB1488">
        <v>34.377000000000002</v>
      </c>
      <c r="AC1488">
        <v>444.55</v>
      </c>
      <c r="AD1488">
        <v>40.380000000000003</v>
      </c>
      <c r="AF1488" s="1">
        <v>43252</v>
      </c>
      <c r="AG1488">
        <v>3.9790000000000001</v>
      </c>
    </row>
    <row r="1489" spans="2:33" x14ac:dyDescent="0.2">
      <c r="B1489" s="1">
        <v>35839</v>
      </c>
      <c r="C1489">
        <v>1.0744499999999999</v>
      </c>
      <c r="D1489">
        <v>125.13</v>
      </c>
      <c r="E1489">
        <v>1.63747</v>
      </c>
      <c r="G1489">
        <v>1.4635</v>
      </c>
      <c r="H1489">
        <v>1.4372499999999999</v>
      </c>
      <c r="I1489">
        <v>0.67249499999999995</v>
      </c>
      <c r="J1489">
        <v>0.58284899999999995</v>
      </c>
      <c r="K1489">
        <v>7.7389999999999999</v>
      </c>
      <c r="L1489">
        <v>1.6455</v>
      </c>
      <c r="N1489">
        <v>1621.5</v>
      </c>
      <c r="O1489">
        <v>8.1023999999999994</v>
      </c>
      <c r="P1489">
        <v>8.4600000000000009</v>
      </c>
      <c r="Q1489">
        <v>7.5724</v>
      </c>
      <c r="R1489">
        <v>32.835000000000001</v>
      </c>
      <c r="S1489">
        <v>1.1271500000000001</v>
      </c>
      <c r="T1489">
        <v>4.9379999999999997</v>
      </c>
      <c r="U1489">
        <v>3.5535000000000001</v>
      </c>
      <c r="V1489">
        <v>6.9363000000000001</v>
      </c>
      <c r="W1489">
        <v>8450</v>
      </c>
      <c r="X1489">
        <v>0.22404499999999999</v>
      </c>
      <c r="Y1489">
        <v>46.15</v>
      </c>
      <c r="Z1489">
        <v>3.6002000000000001</v>
      </c>
      <c r="AA1489">
        <v>208.26499999999999</v>
      </c>
      <c r="AB1489">
        <v>34.683999999999997</v>
      </c>
      <c r="AC1489">
        <v>444.45</v>
      </c>
      <c r="AD1489">
        <v>40.274999999999999</v>
      </c>
      <c r="AF1489" s="1">
        <v>43259</v>
      </c>
      <c r="AG1489">
        <v>3.9885000000000002</v>
      </c>
    </row>
    <row r="1490" spans="2:33" x14ac:dyDescent="0.2">
      <c r="B1490" s="1">
        <v>35832</v>
      </c>
      <c r="C1490">
        <v>1.08914</v>
      </c>
      <c r="D1490">
        <v>124.315</v>
      </c>
      <c r="E1490">
        <v>1.6482600000000001</v>
      </c>
      <c r="G1490">
        <v>1.4487000000000001</v>
      </c>
      <c r="H1490">
        <v>1.4307000000000001</v>
      </c>
      <c r="I1490">
        <v>0.676956</v>
      </c>
      <c r="J1490">
        <v>0.58709900000000004</v>
      </c>
      <c r="K1490">
        <v>7.7355</v>
      </c>
      <c r="L1490">
        <v>1.653</v>
      </c>
      <c r="N1490">
        <v>1554</v>
      </c>
      <c r="O1490">
        <v>8.0267999999999997</v>
      </c>
      <c r="P1490">
        <v>8.4049999999999994</v>
      </c>
      <c r="Q1490">
        <v>7.4817999999999998</v>
      </c>
      <c r="R1490">
        <v>32.865000000000002</v>
      </c>
      <c r="S1490">
        <v>1.1249</v>
      </c>
      <c r="T1490">
        <v>4.907</v>
      </c>
      <c r="U1490">
        <v>3.5194999999999999</v>
      </c>
      <c r="V1490">
        <v>6.8428000000000004</v>
      </c>
      <c r="W1490">
        <v>9500</v>
      </c>
      <c r="X1490">
        <v>0.2198</v>
      </c>
      <c r="Y1490">
        <v>47.95</v>
      </c>
      <c r="Z1490">
        <v>3.5819999999999999</v>
      </c>
      <c r="AA1490">
        <v>205.85499999999999</v>
      </c>
      <c r="AB1490">
        <v>34.298000000000002</v>
      </c>
      <c r="AC1490">
        <v>451.65</v>
      </c>
      <c r="AD1490">
        <v>40.6</v>
      </c>
      <c r="AF1490" s="1">
        <v>43266</v>
      </c>
      <c r="AG1490">
        <v>3.9847999999999999</v>
      </c>
    </row>
    <row r="1491" spans="2:33" x14ac:dyDescent="0.2">
      <c r="B1491" s="1">
        <v>35825</v>
      </c>
      <c r="C1491">
        <v>1.07222</v>
      </c>
      <c r="D1491">
        <v>127.095</v>
      </c>
      <c r="E1491">
        <v>1.6382699999999999</v>
      </c>
      <c r="G1491">
        <v>1.4733000000000001</v>
      </c>
      <c r="H1491">
        <v>1.46275</v>
      </c>
      <c r="I1491">
        <v>0.67562999999999995</v>
      </c>
      <c r="J1491">
        <v>0.57985100000000001</v>
      </c>
      <c r="K1491">
        <v>7.7389999999999999</v>
      </c>
      <c r="L1491">
        <v>1.7155</v>
      </c>
      <c r="N1491">
        <v>1524</v>
      </c>
      <c r="O1491">
        <v>8.0858000000000008</v>
      </c>
      <c r="P1491">
        <v>8.4649999999999999</v>
      </c>
      <c r="Q1491">
        <v>7.5712999999999999</v>
      </c>
      <c r="R1491">
        <v>34</v>
      </c>
      <c r="S1491">
        <v>1.123</v>
      </c>
      <c r="T1491">
        <v>4.9355000000000002</v>
      </c>
      <c r="U1491">
        <v>3.5415000000000001</v>
      </c>
      <c r="V1491">
        <v>6.9512</v>
      </c>
      <c r="W1491">
        <v>11000</v>
      </c>
      <c r="X1491">
        <v>0.21859999999999999</v>
      </c>
      <c r="Y1491">
        <v>52.75</v>
      </c>
      <c r="Z1491">
        <v>3.5969000000000002</v>
      </c>
      <c r="AA1491">
        <v>207.9</v>
      </c>
      <c r="AB1491">
        <v>35.210999999999999</v>
      </c>
      <c r="AC1491">
        <v>453.5</v>
      </c>
      <c r="AD1491">
        <v>42.65</v>
      </c>
      <c r="AF1491" s="1">
        <v>43273</v>
      </c>
      <c r="AG1491">
        <v>4.0022000000000002</v>
      </c>
    </row>
    <row r="1492" spans="2:33" x14ac:dyDescent="0.2">
      <c r="B1492" s="1">
        <v>35818</v>
      </c>
      <c r="C1492">
        <v>1.08866</v>
      </c>
      <c r="D1492">
        <v>126.30500000000001</v>
      </c>
      <c r="E1492">
        <v>1.65262</v>
      </c>
      <c r="G1492">
        <v>1.466</v>
      </c>
      <c r="H1492">
        <v>1.45085</v>
      </c>
      <c r="I1492">
        <v>0.66076400000000002</v>
      </c>
      <c r="J1492">
        <v>0.58045000000000002</v>
      </c>
      <c r="K1492">
        <v>7.742</v>
      </c>
      <c r="L1492">
        <v>1.7689999999999999</v>
      </c>
      <c r="N1492">
        <v>1746</v>
      </c>
      <c r="O1492">
        <v>7.9463999999999997</v>
      </c>
      <c r="P1492">
        <v>8.2949999999999999</v>
      </c>
      <c r="Q1492">
        <v>7.4612999999999996</v>
      </c>
      <c r="R1492">
        <v>34</v>
      </c>
      <c r="S1492">
        <v>1.1211</v>
      </c>
      <c r="T1492">
        <v>4.9424999999999999</v>
      </c>
      <c r="U1492">
        <v>3.5067499999999998</v>
      </c>
      <c r="V1492">
        <v>6.8470000000000004</v>
      </c>
      <c r="W1492">
        <v>14750</v>
      </c>
      <c r="X1492">
        <v>0.21431500000000001</v>
      </c>
      <c r="Y1492">
        <v>54.65</v>
      </c>
      <c r="Z1492">
        <v>3.5880000000000001</v>
      </c>
      <c r="AA1492">
        <v>205.07</v>
      </c>
      <c r="AB1492">
        <v>35.088999999999999</v>
      </c>
      <c r="AC1492">
        <v>458</v>
      </c>
      <c r="AD1492">
        <v>44.2</v>
      </c>
      <c r="AF1492" s="1">
        <v>43280</v>
      </c>
      <c r="AG1492">
        <v>4.0385</v>
      </c>
    </row>
    <row r="1493" spans="2:33" x14ac:dyDescent="0.2">
      <c r="B1493" s="1">
        <v>35811</v>
      </c>
      <c r="C1493">
        <v>1.0693699999999999</v>
      </c>
      <c r="D1493">
        <v>128.47999999999999</v>
      </c>
      <c r="E1493">
        <v>1.6297299999999999</v>
      </c>
      <c r="G1493">
        <v>1.4943</v>
      </c>
      <c r="H1493">
        <v>1.4331</v>
      </c>
      <c r="I1493">
        <v>0.65928299999999995</v>
      </c>
      <c r="J1493">
        <v>0.58775100000000002</v>
      </c>
      <c r="K1493">
        <v>7.7359999999999998</v>
      </c>
      <c r="L1493">
        <v>1.7344999999999999</v>
      </c>
      <c r="N1493">
        <v>1619</v>
      </c>
      <c r="O1493">
        <v>8.0387000000000004</v>
      </c>
      <c r="P1493">
        <v>8.1950000000000003</v>
      </c>
      <c r="Q1493">
        <v>7.5460000000000003</v>
      </c>
      <c r="R1493">
        <v>33.85</v>
      </c>
      <c r="S1493">
        <v>1.1201000000000001</v>
      </c>
      <c r="T1493">
        <v>4.9740000000000002</v>
      </c>
      <c r="U1493">
        <v>3.54</v>
      </c>
      <c r="V1493">
        <v>6.9664000000000001</v>
      </c>
      <c r="W1493">
        <v>8850</v>
      </c>
      <c r="X1493">
        <v>0.213535</v>
      </c>
      <c r="Y1493">
        <v>51.65</v>
      </c>
      <c r="Z1493">
        <v>3.6164999999999998</v>
      </c>
      <c r="AA1493">
        <v>207.23500000000001</v>
      </c>
      <c r="AB1493">
        <v>35.445</v>
      </c>
      <c r="AC1493">
        <v>458.5</v>
      </c>
      <c r="AD1493">
        <v>41.5</v>
      </c>
      <c r="AF1493" s="1">
        <v>43287</v>
      </c>
      <c r="AG1493">
        <v>4.04</v>
      </c>
    </row>
    <row r="1494" spans="2:33" x14ac:dyDescent="0.2">
      <c r="B1494" s="1">
        <v>35804</v>
      </c>
      <c r="C1494">
        <v>1.0765199999999999</v>
      </c>
      <c r="D1494">
        <v>131.32499999999999</v>
      </c>
      <c r="E1494">
        <v>1.6204799999999999</v>
      </c>
      <c r="G1494">
        <v>1.4741</v>
      </c>
      <c r="H1494">
        <v>1.4300999999999999</v>
      </c>
      <c r="I1494">
        <v>0.64296299999999995</v>
      </c>
      <c r="J1494">
        <v>0.57249799999999995</v>
      </c>
      <c r="K1494">
        <v>7.7454999999999998</v>
      </c>
      <c r="L1494">
        <v>1.772</v>
      </c>
      <c r="N1494">
        <v>1809</v>
      </c>
      <c r="O1494">
        <v>7.9817</v>
      </c>
      <c r="P1494">
        <v>8.0830000000000002</v>
      </c>
      <c r="Q1494">
        <v>7.4531999999999998</v>
      </c>
      <c r="R1494">
        <v>34.125999999999998</v>
      </c>
      <c r="S1494">
        <v>1.1185499999999999</v>
      </c>
      <c r="T1494">
        <v>4.9364999999999997</v>
      </c>
      <c r="U1494">
        <v>3.54175</v>
      </c>
      <c r="V1494">
        <v>6.9194000000000004</v>
      </c>
      <c r="W1494">
        <v>8550</v>
      </c>
      <c r="X1494">
        <v>0.21035499999999999</v>
      </c>
      <c r="Y1494">
        <v>53.55</v>
      </c>
      <c r="Z1494">
        <v>3.5581999999999998</v>
      </c>
      <c r="AA1494">
        <v>205.79499999999999</v>
      </c>
      <c r="AB1494">
        <v>35.832999999999998</v>
      </c>
      <c r="AC1494">
        <v>463.5</v>
      </c>
      <c r="AD1494">
        <v>44.25</v>
      </c>
      <c r="AF1494" s="1">
        <v>43294</v>
      </c>
      <c r="AG1494">
        <v>4.0510000000000002</v>
      </c>
    </row>
    <row r="1495" spans="2:33" x14ac:dyDescent="0.2">
      <c r="B1495" s="1">
        <v>35797</v>
      </c>
      <c r="C1495">
        <v>1.0853699999999999</v>
      </c>
      <c r="D1495">
        <v>131.68</v>
      </c>
      <c r="E1495">
        <v>1.6415</v>
      </c>
      <c r="G1495">
        <v>1.4645999999999999</v>
      </c>
      <c r="H1495">
        <v>1.42625</v>
      </c>
      <c r="I1495">
        <v>0.651169</v>
      </c>
      <c r="J1495">
        <v>0.580349</v>
      </c>
      <c r="K1495">
        <v>7.75</v>
      </c>
      <c r="L1495">
        <v>1.6970000000000001</v>
      </c>
      <c r="N1495">
        <v>1695</v>
      </c>
      <c r="O1495">
        <v>7.9527000000000001</v>
      </c>
      <c r="P1495">
        <v>8.0625</v>
      </c>
      <c r="Q1495">
        <v>7.3932500000000001</v>
      </c>
      <c r="R1495">
        <v>32.625</v>
      </c>
      <c r="S1495">
        <v>1.1163000000000001</v>
      </c>
      <c r="T1495">
        <v>4.8775000000000004</v>
      </c>
      <c r="U1495">
        <v>3.524</v>
      </c>
      <c r="V1495">
        <v>6.8620999999999999</v>
      </c>
      <c r="W1495">
        <v>6100</v>
      </c>
      <c r="X1495">
        <v>0.20710500000000001</v>
      </c>
      <c r="Y1495">
        <v>48.25</v>
      </c>
      <c r="Z1495">
        <v>3.5415000000000001</v>
      </c>
      <c r="AA1495">
        <v>204.53</v>
      </c>
      <c r="AB1495">
        <v>34.9</v>
      </c>
      <c r="AC1495">
        <v>438.5</v>
      </c>
      <c r="AD1495">
        <v>41.15</v>
      </c>
      <c r="AF1495" s="1">
        <v>43301</v>
      </c>
      <c r="AG1495">
        <v>4.0620000000000003</v>
      </c>
    </row>
    <row r="1496" spans="2:33" x14ac:dyDescent="0.2">
      <c r="B1496" s="1">
        <v>35790</v>
      </c>
      <c r="C1496">
        <v>1.10253</v>
      </c>
      <c r="D1496">
        <v>129.58000000000001</v>
      </c>
      <c r="E1496">
        <v>1.6683399999999999</v>
      </c>
      <c r="G1496">
        <v>1.4342999999999999</v>
      </c>
      <c r="H1496">
        <v>1.4377500000000001</v>
      </c>
      <c r="I1496">
        <v>0.65763499999999997</v>
      </c>
      <c r="J1496">
        <v>0.58249899999999999</v>
      </c>
      <c r="K1496">
        <v>7.7499000000000002</v>
      </c>
      <c r="L1496">
        <v>1.6745000000000001</v>
      </c>
      <c r="N1496">
        <v>1832</v>
      </c>
      <c r="O1496">
        <v>7.7723000000000004</v>
      </c>
      <c r="P1496">
        <v>8.1649999999999991</v>
      </c>
      <c r="Q1496">
        <v>7.2729499999999998</v>
      </c>
      <c r="R1496">
        <v>32.658000000000001</v>
      </c>
      <c r="S1496">
        <v>1.1148499999999999</v>
      </c>
      <c r="T1496">
        <v>4.8609999999999998</v>
      </c>
      <c r="U1496">
        <v>3.4969999999999999</v>
      </c>
      <c r="V1496">
        <v>6.7595999999999998</v>
      </c>
      <c r="W1496">
        <v>5750</v>
      </c>
      <c r="X1496">
        <v>0.20294000000000001</v>
      </c>
      <c r="Y1496">
        <v>47.25</v>
      </c>
      <c r="Z1496">
        <v>3.5333999999999999</v>
      </c>
      <c r="AA1496">
        <v>202.74</v>
      </c>
      <c r="AB1496">
        <v>34.273000000000003</v>
      </c>
      <c r="AC1496">
        <v>438.75</v>
      </c>
      <c r="AD1496">
        <v>39.950000000000003</v>
      </c>
      <c r="AF1496" s="1">
        <v>43308</v>
      </c>
      <c r="AG1496">
        <v>4.0625</v>
      </c>
    </row>
    <row r="1497" spans="2:33" x14ac:dyDescent="0.2">
      <c r="B1497" s="1">
        <v>35783</v>
      </c>
      <c r="C1497">
        <v>1.1037699999999999</v>
      </c>
      <c r="D1497">
        <v>128.72</v>
      </c>
      <c r="E1497">
        <v>1.6716800000000001</v>
      </c>
      <c r="G1497">
        <v>1.4346000000000001</v>
      </c>
      <c r="H1497">
        <v>1.4267000000000001</v>
      </c>
      <c r="I1497">
        <v>0.65526499999999999</v>
      </c>
      <c r="J1497">
        <v>0.58394800000000002</v>
      </c>
      <c r="K1497">
        <v>7.75</v>
      </c>
      <c r="L1497">
        <v>1.625</v>
      </c>
      <c r="N1497">
        <v>1455</v>
      </c>
      <c r="O1497">
        <v>7.7385999999999999</v>
      </c>
      <c r="P1497">
        <v>8.1150000000000002</v>
      </c>
      <c r="Q1497">
        <v>7.2531999999999996</v>
      </c>
      <c r="R1497">
        <v>31.98</v>
      </c>
      <c r="S1497">
        <v>1.1151</v>
      </c>
      <c r="T1497">
        <v>4.8615000000000004</v>
      </c>
      <c r="U1497">
        <v>3.5015000000000001</v>
      </c>
      <c r="V1497">
        <v>6.7526000000000002</v>
      </c>
      <c r="W1497">
        <v>4500</v>
      </c>
      <c r="X1497">
        <v>0.20113500000000001</v>
      </c>
      <c r="Y1497">
        <v>42.15</v>
      </c>
      <c r="Z1497">
        <v>3.5325000000000002</v>
      </c>
      <c r="AA1497">
        <v>201.155</v>
      </c>
      <c r="AB1497">
        <v>34.134999999999998</v>
      </c>
      <c r="AC1497">
        <v>438.25</v>
      </c>
      <c r="AD1497">
        <v>35.049999999999997</v>
      </c>
      <c r="AF1497" s="1">
        <v>43315</v>
      </c>
      <c r="AG1497">
        <v>4.0812999999999997</v>
      </c>
    </row>
    <row r="1498" spans="2:33" x14ac:dyDescent="0.2">
      <c r="B1498" s="1">
        <v>35776</v>
      </c>
      <c r="C1498">
        <v>1.10843</v>
      </c>
      <c r="D1498">
        <v>129.95500000000001</v>
      </c>
      <c r="E1498">
        <v>1.65645</v>
      </c>
      <c r="G1498">
        <v>1.4257</v>
      </c>
      <c r="H1498">
        <v>1.4270499999999999</v>
      </c>
      <c r="I1498">
        <v>0.66313</v>
      </c>
      <c r="J1498">
        <v>0.59484899999999996</v>
      </c>
      <c r="K1498">
        <v>7.7496999999999998</v>
      </c>
      <c r="L1498">
        <v>1.625</v>
      </c>
      <c r="N1498">
        <v>1455</v>
      </c>
      <c r="O1498">
        <v>7.7371999999999996</v>
      </c>
      <c r="P1498">
        <v>8.1974999999999998</v>
      </c>
      <c r="Q1498">
        <v>7.1867999999999999</v>
      </c>
      <c r="R1498">
        <v>31.98</v>
      </c>
      <c r="S1498">
        <v>1.1152500000000001</v>
      </c>
      <c r="T1498">
        <v>4.8955000000000002</v>
      </c>
      <c r="U1498">
        <v>3.53</v>
      </c>
      <c r="V1498">
        <v>6.7206999999999999</v>
      </c>
      <c r="W1498">
        <v>4500</v>
      </c>
      <c r="X1498">
        <v>0.19919999999999999</v>
      </c>
      <c r="Y1498">
        <v>42.15</v>
      </c>
      <c r="Z1498">
        <v>3.5254500000000002</v>
      </c>
      <c r="AA1498">
        <v>199.95500000000001</v>
      </c>
      <c r="AB1498">
        <v>34.771000000000001</v>
      </c>
      <c r="AC1498">
        <v>438.5</v>
      </c>
      <c r="AD1498">
        <v>35.049999999999997</v>
      </c>
      <c r="AF1498" s="1">
        <v>43322</v>
      </c>
      <c r="AG1498">
        <v>4.0860000000000003</v>
      </c>
    </row>
    <row r="1499" spans="2:33" x14ac:dyDescent="0.2">
      <c r="B1499" s="1">
        <v>35769</v>
      </c>
      <c r="C1499">
        <v>1.10415</v>
      </c>
      <c r="D1499">
        <v>129.47499999999999</v>
      </c>
      <c r="E1499">
        <v>1.6636200000000001</v>
      </c>
      <c r="G1499">
        <v>1.4318</v>
      </c>
      <c r="H1499">
        <v>1.42075</v>
      </c>
      <c r="I1499">
        <v>0.67154700000000001</v>
      </c>
      <c r="J1499">
        <v>0.60125099999999998</v>
      </c>
      <c r="K1499">
        <v>7.7380000000000004</v>
      </c>
      <c r="L1499">
        <v>1.6154999999999999</v>
      </c>
      <c r="N1499">
        <v>1257</v>
      </c>
      <c r="O1499">
        <v>7.7828999999999997</v>
      </c>
      <c r="P1499">
        <v>8.125</v>
      </c>
      <c r="Q1499">
        <v>7.1734</v>
      </c>
      <c r="R1499">
        <v>32.21</v>
      </c>
      <c r="S1499">
        <v>1.1104000000000001</v>
      </c>
      <c r="T1499">
        <v>4.8735999999999997</v>
      </c>
      <c r="U1499">
        <v>3.5462500000000001</v>
      </c>
      <c r="V1499">
        <v>6.7417999999999996</v>
      </c>
      <c r="W1499">
        <v>3925</v>
      </c>
      <c r="X1499">
        <v>0.19689499999999999</v>
      </c>
      <c r="Y1499">
        <v>42.924999999999997</v>
      </c>
      <c r="Z1499">
        <v>3.5331000000000001</v>
      </c>
      <c r="AA1499">
        <v>200.35</v>
      </c>
      <c r="AB1499">
        <v>34.996000000000002</v>
      </c>
      <c r="AC1499">
        <v>436.5</v>
      </c>
      <c r="AD1499">
        <v>35.200000000000003</v>
      </c>
      <c r="AF1499" s="1">
        <v>43329</v>
      </c>
      <c r="AG1499">
        <v>4.1059999999999999</v>
      </c>
    </row>
    <row r="1500" spans="2:33" x14ac:dyDescent="0.2">
      <c r="B1500" s="1">
        <v>35762</v>
      </c>
      <c r="C1500">
        <v>1.1086800000000001</v>
      </c>
      <c r="D1500">
        <v>127.34</v>
      </c>
      <c r="E1500">
        <v>1.6770099999999999</v>
      </c>
      <c r="G1500">
        <v>1.427</v>
      </c>
      <c r="H1500">
        <v>1.4217500000000001</v>
      </c>
      <c r="I1500">
        <v>0.68464999999999998</v>
      </c>
      <c r="J1500">
        <v>0.61675100000000005</v>
      </c>
      <c r="K1500">
        <v>7.7305000000000001</v>
      </c>
      <c r="L1500">
        <v>1.5960000000000001</v>
      </c>
      <c r="N1500">
        <v>1111</v>
      </c>
      <c r="O1500">
        <v>7.7324999999999999</v>
      </c>
      <c r="P1500">
        <v>8.2070000000000007</v>
      </c>
      <c r="Q1500">
        <v>7.1908000000000003</v>
      </c>
      <c r="R1500">
        <v>32.284999999999997</v>
      </c>
      <c r="S1500">
        <v>1.109</v>
      </c>
      <c r="T1500">
        <v>4.8574999999999999</v>
      </c>
      <c r="U1500">
        <v>3.5409999999999999</v>
      </c>
      <c r="V1500">
        <v>6.7165999999999997</v>
      </c>
      <c r="W1500">
        <v>3670</v>
      </c>
      <c r="X1500">
        <v>0.19433</v>
      </c>
      <c r="Y1500">
        <v>39.799999999999997</v>
      </c>
      <c r="Z1500">
        <v>3.54</v>
      </c>
      <c r="AA1500">
        <v>199.47</v>
      </c>
      <c r="AB1500">
        <v>34.454000000000001</v>
      </c>
      <c r="AC1500">
        <v>435</v>
      </c>
      <c r="AD1500">
        <v>34.700000000000003</v>
      </c>
      <c r="AF1500" s="1">
        <v>43336</v>
      </c>
      <c r="AG1500">
        <v>4.1074999999999999</v>
      </c>
    </row>
    <row r="1501" spans="2:33" x14ac:dyDescent="0.2">
      <c r="B1501" s="1">
        <v>35755</v>
      </c>
      <c r="C1501">
        <v>1.1196999999999999</v>
      </c>
      <c r="D1501">
        <v>125.715</v>
      </c>
      <c r="E1501">
        <v>1.6874800000000001</v>
      </c>
      <c r="G1501">
        <v>1.4198999999999999</v>
      </c>
      <c r="H1501">
        <v>1.4189499999999999</v>
      </c>
      <c r="I1501">
        <v>0.69574899999999995</v>
      </c>
      <c r="J1501">
        <v>0.62544999999999995</v>
      </c>
      <c r="K1501">
        <v>7.7305000000000001</v>
      </c>
      <c r="L1501">
        <v>1.58375</v>
      </c>
      <c r="N1501">
        <v>1055.5</v>
      </c>
      <c r="O1501">
        <v>7.6114499999999996</v>
      </c>
      <c r="P1501">
        <v>8.2074999999999996</v>
      </c>
      <c r="Q1501">
        <v>7.1064999999999996</v>
      </c>
      <c r="R1501">
        <v>32.407499999999999</v>
      </c>
      <c r="S1501">
        <v>1.1087</v>
      </c>
      <c r="T1501">
        <v>4.8449999999999998</v>
      </c>
      <c r="U1501">
        <v>3.5194999999999999</v>
      </c>
      <c r="V1501">
        <v>6.6506999999999996</v>
      </c>
      <c r="W1501">
        <v>3580</v>
      </c>
      <c r="X1501">
        <v>0.190715</v>
      </c>
      <c r="Y1501">
        <v>39.049999999999997</v>
      </c>
      <c r="Z1501">
        <v>3.53525</v>
      </c>
      <c r="AA1501">
        <v>197.64500000000001</v>
      </c>
      <c r="AB1501">
        <v>33.569499999999998</v>
      </c>
      <c r="AC1501">
        <v>428.05</v>
      </c>
      <c r="AD1501">
        <v>34.4</v>
      </c>
      <c r="AF1501" s="1">
        <v>43343</v>
      </c>
      <c r="AG1501">
        <v>4.109</v>
      </c>
    </row>
    <row r="1502" spans="2:33" x14ac:dyDescent="0.2">
      <c r="B1502" s="1">
        <v>35748</v>
      </c>
      <c r="C1502">
        <v>1.1287400000000001</v>
      </c>
      <c r="D1502">
        <v>126.15</v>
      </c>
      <c r="E1502">
        <v>1.6929099999999999</v>
      </c>
      <c r="G1502">
        <v>1.4035</v>
      </c>
      <c r="H1502">
        <v>1.40815</v>
      </c>
      <c r="I1502">
        <v>0.693241</v>
      </c>
      <c r="J1502">
        <v>0.62395100000000003</v>
      </c>
      <c r="K1502">
        <v>7.7309999999999999</v>
      </c>
      <c r="L1502">
        <v>1.5820000000000001</v>
      </c>
      <c r="N1502">
        <v>986.4</v>
      </c>
      <c r="O1502">
        <v>7.5397999999999996</v>
      </c>
      <c r="P1502">
        <v>8.3249999999999993</v>
      </c>
      <c r="Q1502">
        <v>7.0762999999999998</v>
      </c>
      <c r="R1502">
        <v>31.249500000000001</v>
      </c>
      <c r="S1502">
        <v>1.10805</v>
      </c>
      <c r="T1502">
        <v>4.8544999999999998</v>
      </c>
      <c r="U1502">
        <v>3.5</v>
      </c>
      <c r="V1502">
        <v>6.5944000000000003</v>
      </c>
      <c r="W1502">
        <v>3440</v>
      </c>
      <c r="X1502">
        <v>0.18761</v>
      </c>
      <c r="Y1502">
        <v>38.299999999999997</v>
      </c>
      <c r="Z1502">
        <v>3.5291999999999999</v>
      </c>
      <c r="AA1502">
        <v>196.27500000000001</v>
      </c>
      <c r="AB1502">
        <v>33.042999999999999</v>
      </c>
      <c r="AC1502">
        <v>424.4</v>
      </c>
      <c r="AD1502">
        <v>34</v>
      </c>
      <c r="AF1502" s="1">
        <v>43350</v>
      </c>
      <c r="AG1502">
        <v>4.1459999999999999</v>
      </c>
    </row>
    <row r="1503" spans="2:33" x14ac:dyDescent="0.2">
      <c r="B1503" s="1">
        <v>35741</v>
      </c>
      <c r="C1503">
        <v>1.1474200000000001</v>
      </c>
      <c r="D1503">
        <v>123.52500000000001</v>
      </c>
      <c r="E1503">
        <v>1.69319</v>
      </c>
      <c r="G1503">
        <v>1.3885000000000001</v>
      </c>
      <c r="H1503">
        <v>1.4067000000000001</v>
      </c>
      <c r="I1503">
        <v>0.69842199999999999</v>
      </c>
      <c r="J1503">
        <v>0.62644900000000003</v>
      </c>
      <c r="K1503">
        <v>7.7309999999999999</v>
      </c>
      <c r="L1503">
        <v>1.5694999999999999</v>
      </c>
      <c r="N1503">
        <v>980</v>
      </c>
      <c r="O1503">
        <v>7.4393000000000002</v>
      </c>
      <c r="P1503">
        <v>8.3650000000000002</v>
      </c>
      <c r="Q1503">
        <v>6.9210000000000003</v>
      </c>
      <c r="R1503">
        <v>30.875</v>
      </c>
      <c r="S1503">
        <v>1.1073500000000001</v>
      </c>
      <c r="T1503">
        <v>4.8289999999999997</v>
      </c>
      <c r="U1503">
        <v>3.4750000000000001</v>
      </c>
      <c r="V1503">
        <v>6.4893999999999998</v>
      </c>
      <c r="W1503">
        <v>3310</v>
      </c>
      <c r="X1503">
        <v>0.18326999999999999</v>
      </c>
      <c r="Y1503">
        <v>38.549999999999997</v>
      </c>
      <c r="Z1503">
        <v>3.5363000000000002</v>
      </c>
      <c r="AA1503">
        <v>193.60499999999999</v>
      </c>
      <c r="AB1503">
        <v>32.631</v>
      </c>
      <c r="AC1503">
        <v>420.45</v>
      </c>
      <c r="AD1503">
        <v>35</v>
      </c>
      <c r="AF1503" s="1">
        <v>43357</v>
      </c>
      <c r="AG1503">
        <v>4.1383000000000001</v>
      </c>
    </row>
    <row r="1504" spans="2:33" x14ac:dyDescent="0.2">
      <c r="B1504" s="1">
        <v>35734</v>
      </c>
      <c r="C1504">
        <v>1.1348</v>
      </c>
      <c r="D1504">
        <v>120.22499999999999</v>
      </c>
      <c r="E1504">
        <v>1.67336</v>
      </c>
      <c r="G1504">
        <v>1.3993</v>
      </c>
      <c r="H1504">
        <v>1.40795</v>
      </c>
      <c r="I1504">
        <v>0.70096700000000001</v>
      </c>
      <c r="J1504">
        <v>0.62334800000000001</v>
      </c>
      <c r="K1504">
        <v>7.7385000000000002</v>
      </c>
      <c r="L1504">
        <v>1.5769</v>
      </c>
      <c r="N1504">
        <v>964.8</v>
      </c>
      <c r="O1504">
        <v>7.4938000000000002</v>
      </c>
      <c r="P1504">
        <v>8.4</v>
      </c>
      <c r="Q1504">
        <v>7.0103</v>
      </c>
      <c r="R1504">
        <v>30.95</v>
      </c>
      <c r="S1504">
        <v>1.1029</v>
      </c>
      <c r="T1504">
        <v>4.8174999999999999</v>
      </c>
      <c r="U1504">
        <v>3.5</v>
      </c>
      <c r="V1504">
        <v>6.5587999999999997</v>
      </c>
      <c r="W1504">
        <v>3595</v>
      </c>
      <c r="X1504">
        <v>0.18212500000000001</v>
      </c>
      <c r="Y1504">
        <v>40.549999999999997</v>
      </c>
      <c r="Z1504">
        <v>3.5402</v>
      </c>
      <c r="AA1504">
        <v>193.94</v>
      </c>
      <c r="AB1504">
        <v>33.119</v>
      </c>
      <c r="AC1504">
        <v>420.7</v>
      </c>
      <c r="AD1504">
        <v>35.5</v>
      </c>
      <c r="AF1504" s="1">
        <v>43364</v>
      </c>
      <c r="AG1504">
        <v>4.1304999999999996</v>
      </c>
    </row>
    <row r="1505" spans="2:33" x14ac:dyDescent="0.2">
      <c r="B1505" s="1">
        <v>35727</v>
      </c>
      <c r="C1505">
        <v>1.09816</v>
      </c>
      <c r="D1505">
        <v>121.625</v>
      </c>
      <c r="E1505">
        <v>1.63425</v>
      </c>
      <c r="G1505">
        <v>1.4773000000000001</v>
      </c>
      <c r="H1505">
        <v>1.39025</v>
      </c>
      <c r="I1505">
        <v>0.70656399999999997</v>
      </c>
      <c r="J1505">
        <v>0.62555099999999997</v>
      </c>
      <c r="K1505">
        <v>7.74</v>
      </c>
      <c r="L1505">
        <v>1.5840000000000001</v>
      </c>
      <c r="N1505">
        <v>929.85</v>
      </c>
      <c r="O1505">
        <v>7.6219000000000001</v>
      </c>
      <c r="P1505">
        <v>7.7919999999999998</v>
      </c>
      <c r="Q1505">
        <v>7.1218000000000004</v>
      </c>
      <c r="R1505">
        <v>30.3735</v>
      </c>
      <c r="S1505">
        <v>1.1004499999999999</v>
      </c>
      <c r="T1505">
        <v>4.7234999999999996</v>
      </c>
      <c r="U1505">
        <v>3.4315000000000002</v>
      </c>
      <c r="V1505">
        <v>6.7805</v>
      </c>
      <c r="W1505">
        <v>3605</v>
      </c>
      <c r="X1505">
        <v>0.18265000000000001</v>
      </c>
      <c r="Y1505">
        <v>38.85</v>
      </c>
      <c r="Z1505">
        <v>3.5543</v>
      </c>
      <c r="AA1505">
        <v>197.9</v>
      </c>
      <c r="AB1505">
        <v>33.371000000000002</v>
      </c>
      <c r="AC1505">
        <v>412.25</v>
      </c>
      <c r="AD1505">
        <v>35.25</v>
      </c>
      <c r="AF1505" s="1">
        <v>43371</v>
      </c>
      <c r="AG1505">
        <v>4.1383000000000001</v>
      </c>
    </row>
    <row r="1506" spans="2:33" x14ac:dyDescent="0.2">
      <c r="B1506" s="1">
        <v>35720</v>
      </c>
      <c r="C1506">
        <v>1.1105700000000001</v>
      </c>
      <c r="D1506">
        <v>120.14</v>
      </c>
      <c r="E1506">
        <v>1.62022</v>
      </c>
      <c r="G1506">
        <v>1.4661</v>
      </c>
      <c r="H1506">
        <v>1.38605</v>
      </c>
      <c r="I1506">
        <v>0.735348</v>
      </c>
      <c r="J1506">
        <v>0.64354999999999996</v>
      </c>
      <c r="K1506">
        <v>7.7397</v>
      </c>
      <c r="L1506">
        <v>1.5565</v>
      </c>
      <c r="N1506">
        <v>915</v>
      </c>
      <c r="O1506">
        <v>7.6059999999999999</v>
      </c>
      <c r="P1506">
        <v>7.7450000000000001</v>
      </c>
      <c r="Q1506">
        <v>7.0556999999999999</v>
      </c>
      <c r="R1506">
        <v>29.3535</v>
      </c>
      <c r="S1506">
        <v>1.0991500000000001</v>
      </c>
      <c r="T1506">
        <v>4.6974999999999998</v>
      </c>
      <c r="U1506">
        <v>3.4020000000000001</v>
      </c>
      <c r="V1506">
        <v>6.7098000000000004</v>
      </c>
      <c r="W1506">
        <v>3625</v>
      </c>
      <c r="X1506">
        <v>0.178895</v>
      </c>
      <c r="Y1506">
        <v>37.25</v>
      </c>
      <c r="Z1506">
        <v>3.5329999999999999</v>
      </c>
      <c r="AA1506">
        <v>195.995</v>
      </c>
      <c r="AB1506">
        <v>32.835999999999999</v>
      </c>
      <c r="AC1506">
        <v>411.55</v>
      </c>
      <c r="AD1506">
        <v>33.76</v>
      </c>
      <c r="AF1506" s="1">
        <v>43378</v>
      </c>
      <c r="AG1506">
        <v>4.1497000000000002</v>
      </c>
    </row>
    <row r="1507" spans="2:33" x14ac:dyDescent="0.2">
      <c r="B1507" s="1">
        <v>35713</v>
      </c>
      <c r="C1507">
        <v>1.1229800000000001</v>
      </c>
      <c r="D1507">
        <v>119.85</v>
      </c>
      <c r="E1507">
        <v>1.6241699999999999</v>
      </c>
      <c r="G1507">
        <v>1.4520999999999999</v>
      </c>
      <c r="H1507">
        <v>1.3732500000000001</v>
      </c>
      <c r="I1507">
        <v>0.73518600000000001</v>
      </c>
      <c r="J1507">
        <v>0.64494899999999999</v>
      </c>
      <c r="K1507">
        <v>7.7359999999999998</v>
      </c>
      <c r="L1507">
        <v>1.5387500000000001</v>
      </c>
      <c r="N1507">
        <v>914.75</v>
      </c>
      <c r="O1507">
        <v>7.5374499999999998</v>
      </c>
      <c r="P1507">
        <v>7.76</v>
      </c>
      <c r="Q1507">
        <v>6.9793000000000003</v>
      </c>
      <c r="R1507">
        <v>28.6</v>
      </c>
      <c r="S1507">
        <v>1.09755</v>
      </c>
      <c r="T1507">
        <v>4.6704999999999997</v>
      </c>
      <c r="U1507">
        <v>3.3885000000000001</v>
      </c>
      <c r="V1507">
        <v>6.6341000000000001</v>
      </c>
      <c r="W1507">
        <v>3385</v>
      </c>
      <c r="X1507">
        <v>0.17593</v>
      </c>
      <c r="Y1507">
        <v>35.700000000000003</v>
      </c>
      <c r="Z1507">
        <v>3.4807000000000001</v>
      </c>
      <c r="AA1507">
        <v>193.995</v>
      </c>
      <c r="AB1507">
        <v>32.616</v>
      </c>
      <c r="AC1507">
        <v>413.35</v>
      </c>
      <c r="AD1507">
        <v>33.450000000000003</v>
      </c>
      <c r="AF1507" s="1">
        <v>43385</v>
      </c>
      <c r="AG1507">
        <v>4.1539999999999999</v>
      </c>
    </row>
    <row r="1508" spans="2:33" x14ac:dyDescent="0.2">
      <c r="B1508" s="1">
        <v>35706</v>
      </c>
      <c r="C1508">
        <v>1.1007899999999999</v>
      </c>
      <c r="D1508">
        <v>122.24</v>
      </c>
      <c r="E1508">
        <v>1.6035900000000001</v>
      </c>
      <c r="G1508">
        <v>1.4604999999999999</v>
      </c>
      <c r="H1508">
        <v>1.3747499999999999</v>
      </c>
      <c r="I1508">
        <v>0.72923499999999997</v>
      </c>
      <c r="J1508">
        <v>0.64054900000000004</v>
      </c>
      <c r="K1508">
        <v>7.7370000000000001</v>
      </c>
      <c r="L1508">
        <v>1.5405</v>
      </c>
      <c r="N1508">
        <v>914</v>
      </c>
      <c r="O1508">
        <v>7.5929000000000002</v>
      </c>
      <c r="P1508">
        <v>7.7549999999999999</v>
      </c>
      <c r="Q1508">
        <v>7.0820999999999996</v>
      </c>
      <c r="R1508">
        <v>28.6</v>
      </c>
      <c r="S1508">
        <v>1.0962499999999999</v>
      </c>
      <c r="T1508">
        <v>4.6715</v>
      </c>
      <c r="U1508">
        <v>3.4315000000000002</v>
      </c>
      <c r="V1508">
        <v>6.7645999999999997</v>
      </c>
      <c r="W1508">
        <v>3667.5</v>
      </c>
      <c r="X1508">
        <v>0.17513999999999999</v>
      </c>
      <c r="Y1508">
        <v>36.4</v>
      </c>
      <c r="Z1508">
        <v>3.5109499999999998</v>
      </c>
      <c r="AA1508">
        <v>196.19499999999999</v>
      </c>
      <c r="AB1508">
        <v>33.159999999999997</v>
      </c>
      <c r="AC1508">
        <v>414.15</v>
      </c>
      <c r="AD1508">
        <v>34.950000000000003</v>
      </c>
      <c r="AF1508" s="1">
        <v>43392</v>
      </c>
      <c r="AG1508">
        <v>4.1574999999999998</v>
      </c>
    </row>
    <row r="1509" spans="2:33" x14ac:dyDescent="0.2">
      <c r="B1509" s="1">
        <v>35699</v>
      </c>
      <c r="C1509">
        <v>1.1152</v>
      </c>
      <c r="D1509">
        <v>120.77</v>
      </c>
      <c r="E1509">
        <v>1.60694</v>
      </c>
      <c r="G1509">
        <v>1.4482999999999999</v>
      </c>
      <c r="H1509">
        <v>1.3833500000000001</v>
      </c>
      <c r="I1509">
        <v>0.72484800000000005</v>
      </c>
      <c r="J1509">
        <v>0.64154800000000001</v>
      </c>
      <c r="K1509">
        <v>7.7374999999999998</v>
      </c>
      <c r="L1509">
        <v>1.5255000000000001</v>
      </c>
      <c r="N1509">
        <v>914.85</v>
      </c>
      <c r="O1509">
        <v>7.49465</v>
      </c>
      <c r="P1509">
        <v>7.8170000000000002</v>
      </c>
      <c r="Q1509">
        <v>7.0842499999999999</v>
      </c>
      <c r="R1509">
        <v>28.601500000000001</v>
      </c>
      <c r="S1509">
        <v>1.0950500000000001</v>
      </c>
      <c r="T1509">
        <v>4.6760000000000002</v>
      </c>
      <c r="U1509">
        <v>3.4042500000000002</v>
      </c>
      <c r="V1509">
        <v>6.6775000000000002</v>
      </c>
      <c r="W1509">
        <v>3120</v>
      </c>
      <c r="X1509">
        <v>0.17230500000000001</v>
      </c>
      <c r="Y1509">
        <v>35.15</v>
      </c>
      <c r="Z1509">
        <v>3.5068999999999999</v>
      </c>
      <c r="AA1509">
        <v>194.04499999999999</v>
      </c>
      <c r="AB1509">
        <v>32.655999999999999</v>
      </c>
      <c r="AC1509">
        <v>415.375</v>
      </c>
      <c r="AD1509">
        <v>33.549999999999997</v>
      </c>
      <c r="AF1509" s="1">
        <v>43399</v>
      </c>
      <c r="AG1509">
        <v>4.1768000000000001</v>
      </c>
    </row>
    <row r="1510" spans="2:33" x14ac:dyDescent="0.2">
      <c r="B1510" s="1">
        <v>35692</v>
      </c>
      <c r="C1510">
        <v>1.0973599999999999</v>
      </c>
      <c r="D1510">
        <v>121.605</v>
      </c>
      <c r="E1510">
        <v>1.60565</v>
      </c>
      <c r="G1510">
        <v>1.46685</v>
      </c>
      <c r="H1510">
        <v>1.3909499999999999</v>
      </c>
      <c r="I1510">
        <v>0.71963200000000005</v>
      </c>
      <c r="J1510">
        <v>0.63389799999999996</v>
      </c>
      <c r="K1510">
        <v>7.7415000000000003</v>
      </c>
      <c r="L1510">
        <v>1.5168999999999999</v>
      </c>
      <c r="N1510">
        <v>914.45</v>
      </c>
      <c r="O1510">
        <v>7.6362500000000004</v>
      </c>
      <c r="P1510">
        <v>7.758</v>
      </c>
      <c r="Q1510">
        <v>7.2689000000000004</v>
      </c>
      <c r="R1510">
        <v>28.61</v>
      </c>
      <c r="S1510">
        <v>1.0934999999999999</v>
      </c>
      <c r="T1510">
        <v>4.6784999999999997</v>
      </c>
      <c r="U1510">
        <v>3.4304999999999999</v>
      </c>
      <c r="V1510">
        <v>6.7854999999999999</v>
      </c>
      <c r="W1510">
        <v>2985</v>
      </c>
      <c r="X1510">
        <v>0.17166000000000001</v>
      </c>
      <c r="Y1510">
        <v>35.75</v>
      </c>
      <c r="Z1510">
        <v>3.5034000000000001</v>
      </c>
      <c r="AA1510">
        <v>195.75</v>
      </c>
      <c r="AB1510">
        <v>33.5685</v>
      </c>
      <c r="AC1510">
        <v>414.75</v>
      </c>
      <c r="AD1510">
        <v>33.549999999999997</v>
      </c>
      <c r="AF1510" s="1">
        <v>43406</v>
      </c>
      <c r="AG1510">
        <v>4.1588000000000003</v>
      </c>
    </row>
    <row r="1511" spans="2:33" x14ac:dyDescent="0.2">
      <c r="B1511" s="1">
        <v>35685</v>
      </c>
      <c r="C1511">
        <v>1.0975200000000001</v>
      </c>
      <c r="D1511">
        <v>120.995</v>
      </c>
      <c r="E1511">
        <v>1.60256</v>
      </c>
      <c r="G1511">
        <v>1.4737499999999999</v>
      </c>
      <c r="H1511">
        <v>1.39215</v>
      </c>
      <c r="I1511">
        <v>0.72223000000000004</v>
      </c>
      <c r="J1511">
        <v>0.63544900000000004</v>
      </c>
      <c r="K1511">
        <v>7.7460000000000004</v>
      </c>
      <c r="L1511">
        <v>1.5155000000000001</v>
      </c>
      <c r="N1511">
        <v>908.85</v>
      </c>
      <c r="O1511">
        <v>7.7295499999999997</v>
      </c>
      <c r="P1511">
        <v>7.79</v>
      </c>
      <c r="Q1511">
        <v>7.33725</v>
      </c>
      <c r="R1511">
        <v>28.612500000000001</v>
      </c>
      <c r="S1511">
        <v>1.09175</v>
      </c>
      <c r="T1511">
        <v>4.6914999999999996</v>
      </c>
      <c r="U1511">
        <v>3.4594999999999998</v>
      </c>
      <c r="V1511">
        <v>6.7859999999999996</v>
      </c>
      <c r="W1511">
        <v>2940</v>
      </c>
      <c r="X1511">
        <v>0.16977</v>
      </c>
      <c r="Y1511">
        <v>35.200000000000003</v>
      </c>
      <c r="Z1511">
        <v>3.4944000000000002</v>
      </c>
      <c r="AA1511">
        <v>195.25</v>
      </c>
      <c r="AB1511">
        <v>33.5745</v>
      </c>
      <c r="AC1511">
        <v>414.35</v>
      </c>
      <c r="AD1511">
        <v>32.200000000000003</v>
      </c>
      <c r="AF1511" s="1">
        <v>43413</v>
      </c>
      <c r="AG1511">
        <v>4.1790000000000003</v>
      </c>
    </row>
    <row r="1512" spans="2:33" x14ac:dyDescent="0.2">
      <c r="B1512" s="1">
        <v>35678</v>
      </c>
      <c r="C1512">
        <v>1.0763499999999999</v>
      </c>
      <c r="D1512">
        <v>121.14</v>
      </c>
      <c r="E1512">
        <v>1.5868</v>
      </c>
      <c r="G1512">
        <v>1.49325</v>
      </c>
      <c r="H1512">
        <v>1.3812500000000001</v>
      </c>
      <c r="I1512">
        <v>0.72875699999999999</v>
      </c>
      <c r="J1512">
        <v>0.63525100000000001</v>
      </c>
      <c r="K1512">
        <v>7.7466999999999997</v>
      </c>
      <c r="L1512">
        <v>1.5149999999999999</v>
      </c>
      <c r="N1512">
        <v>907</v>
      </c>
      <c r="O1512">
        <v>7.8373499999999998</v>
      </c>
      <c r="P1512">
        <v>7.81</v>
      </c>
      <c r="Q1512">
        <v>7.4661999999999997</v>
      </c>
      <c r="R1512">
        <v>28.6175</v>
      </c>
      <c r="S1512">
        <v>1.09185</v>
      </c>
      <c r="T1512">
        <v>4.6914999999999996</v>
      </c>
      <c r="U1512">
        <v>3.5137499999999999</v>
      </c>
      <c r="V1512">
        <v>6.9188999999999998</v>
      </c>
      <c r="W1512">
        <v>2970</v>
      </c>
      <c r="X1512">
        <v>0.16916</v>
      </c>
      <c r="Y1512">
        <v>35.450000000000003</v>
      </c>
      <c r="Z1512">
        <v>3.5175000000000001</v>
      </c>
      <c r="AA1512">
        <v>197.58</v>
      </c>
      <c r="AB1512">
        <v>34.418999999999997</v>
      </c>
      <c r="AC1512">
        <v>415.15</v>
      </c>
      <c r="AD1512">
        <v>32.450000000000003</v>
      </c>
      <c r="AF1512" s="1">
        <v>43420</v>
      </c>
      <c r="AG1512">
        <v>4.1914999999999996</v>
      </c>
    </row>
    <row r="1513" spans="2:33" x14ac:dyDescent="0.2">
      <c r="B1513" s="1">
        <v>35671</v>
      </c>
      <c r="C1513">
        <v>1.0904199999999999</v>
      </c>
      <c r="D1513">
        <v>119.325</v>
      </c>
      <c r="E1513">
        <v>1.62364</v>
      </c>
      <c r="G1513">
        <v>1.4827999999999999</v>
      </c>
      <c r="H1513">
        <v>1.38845</v>
      </c>
      <c r="I1513">
        <v>0.73497000000000001</v>
      </c>
      <c r="J1513">
        <v>0.63950099999999999</v>
      </c>
      <c r="K1513">
        <v>7.7477</v>
      </c>
      <c r="L1513">
        <v>1.5115000000000001</v>
      </c>
      <c r="N1513">
        <v>902.55</v>
      </c>
      <c r="O1513">
        <v>7.8279500000000004</v>
      </c>
      <c r="P1513">
        <v>7.7655000000000003</v>
      </c>
      <c r="Q1513">
        <v>7.4249999999999998</v>
      </c>
      <c r="R1513">
        <v>28.71</v>
      </c>
      <c r="S1513">
        <v>1.0932999999999999</v>
      </c>
      <c r="T1513">
        <v>4.6814999999999998</v>
      </c>
      <c r="U1513">
        <v>3.46875</v>
      </c>
      <c r="V1513">
        <v>6.8329000000000004</v>
      </c>
      <c r="W1513">
        <v>2915</v>
      </c>
      <c r="X1513">
        <v>0.16617999999999999</v>
      </c>
      <c r="Y1513">
        <v>34.25</v>
      </c>
      <c r="Z1513">
        <v>3.5190000000000001</v>
      </c>
      <c r="AA1513">
        <v>195.3</v>
      </c>
      <c r="AB1513">
        <v>33.468000000000004</v>
      </c>
      <c r="AC1513">
        <v>414.5</v>
      </c>
      <c r="AD1513">
        <v>30.3</v>
      </c>
      <c r="AF1513" s="1">
        <v>43427</v>
      </c>
      <c r="AG1513">
        <v>4.1905000000000001</v>
      </c>
    </row>
    <row r="1514" spans="2:33" x14ac:dyDescent="0.2">
      <c r="B1514" s="1">
        <v>35664</v>
      </c>
      <c r="C1514">
        <v>1.0736000000000001</v>
      </c>
      <c r="D1514">
        <v>117.11499999999999</v>
      </c>
      <c r="E1514">
        <v>1.5992299999999999</v>
      </c>
      <c r="G1514">
        <v>1.5063</v>
      </c>
      <c r="H1514">
        <v>1.3949499999999999</v>
      </c>
      <c r="I1514">
        <v>0.74626899999999996</v>
      </c>
      <c r="J1514">
        <v>0.64295000000000002</v>
      </c>
      <c r="K1514">
        <v>7.7431999999999999</v>
      </c>
      <c r="L1514">
        <v>1.5015000000000001</v>
      </c>
      <c r="N1514">
        <v>899.7</v>
      </c>
      <c r="O1514">
        <v>7.94475</v>
      </c>
      <c r="P1514">
        <v>7.7949999999999999</v>
      </c>
      <c r="Q1514">
        <v>7.5949999999999998</v>
      </c>
      <c r="R1514">
        <v>28.725999999999999</v>
      </c>
      <c r="S1514">
        <v>1.091</v>
      </c>
      <c r="T1514">
        <v>4.6994999999999996</v>
      </c>
      <c r="U1514">
        <v>3.4834999999999998</v>
      </c>
      <c r="V1514">
        <v>6.9390000000000001</v>
      </c>
      <c r="W1514">
        <v>2710</v>
      </c>
      <c r="X1514">
        <v>0.164885</v>
      </c>
      <c r="Y1514">
        <v>33.450000000000003</v>
      </c>
      <c r="Z1514">
        <v>3.5270999999999999</v>
      </c>
      <c r="AA1514">
        <v>196.61</v>
      </c>
      <c r="AB1514">
        <v>33.956000000000003</v>
      </c>
      <c r="AC1514">
        <v>414.55</v>
      </c>
      <c r="AD1514">
        <v>29.81</v>
      </c>
      <c r="AF1514" s="1">
        <v>43434</v>
      </c>
      <c r="AG1514">
        <v>4.1841999999999997</v>
      </c>
    </row>
    <row r="1515" spans="2:33" x14ac:dyDescent="0.2">
      <c r="B1515" s="1">
        <v>35657</v>
      </c>
      <c r="C1515">
        <v>1.06206</v>
      </c>
      <c r="D1515">
        <v>118.65</v>
      </c>
      <c r="E1515">
        <v>1.59693</v>
      </c>
      <c r="G1515">
        <v>1.5182</v>
      </c>
      <c r="H1515">
        <v>1.38975</v>
      </c>
      <c r="I1515">
        <v>0.74134500000000003</v>
      </c>
      <c r="J1515">
        <v>0.64015200000000005</v>
      </c>
      <c r="K1515">
        <v>7.7495000000000003</v>
      </c>
      <c r="L1515">
        <v>1.5175000000000001</v>
      </c>
      <c r="N1515">
        <v>895</v>
      </c>
      <c r="O1515">
        <v>8.0268499999999996</v>
      </c>
      <c r="P1515">
        <v>7.7629999999999999</v>
      </c>
      <c r="Q1515">
        <v>7.6368</v>
      </c>
      <c r="R1515">
        <v>28.725000000000001</v>
      </c>
      <c r="S1515">
        <v>1.0860000000000001</v>
      </c>
      <c r="T1515">
        <v>4.6955</v>
      </c>
      <c r="U1515">
        <v>3.4895</v>
      </c>
      <c r="V1515">
        <v>7.0164</v>
      </c>
      <c r="W1515">
        <v>2900</v>
      </c>
      <c r="X1515">
        <v>0.16373499999999999</v>
      </c>
      <c r="Y1515">
        <v>31.8</v>
      </c>
      <c r="Z1515">
        <v>3.5097</v>
      </c>
      <c r="AA1515">
        <v>197.95</v>
      </c>
      <c r="AB1515">
        <v>33.994</v>
      </c>
      <c r="AC1515">
        <v>413.65</v>
      </c>
      <c r="AD1515">
        <v>30.2</v>
      </c>
      <c r="AF1515" s="1">
        <v>43441</v>
      </c>
      <c r="AG1515">
        <v>4.1669999999999998</v>
      </c>
    </row>
    <row r="1516" spans="2:33" x14ac:dyDescent="0.2">
      <c r="B1516" s="1">
        <v>35650</v>
      </c>
      <c r="C1516">
        <v>1.0483100000000001</v>
      </c>
      <c r="D1516">
        <v>117.565</v>
      </c>
      <c r="E1516">
        <v>1.5706</v>
      </c>
      <c r="G1516">
        <v>1.5275000000000001</v>
      </c>
      <c r="H1516">
        <v>1.3889499999999999</v>
      </c>
      <c r="I1516">
        <v>0.73324500000000004</v>
      </c>
      <c r="J1516">
        <v>0.63665099999999997</v>
      </c>
      <c r="K1516">
        <v>7.742</v>
      </c>
      <c r="L1516">
        <v>1.474</v>
      </c>
      <c r="N1516">
        <v>894.5</v>
      </c>
      <c r="O1516">
        <v>8.0151500000000002</v>
      </c>
      <c r="P1516">
        <v>7.81</v>
      </c>
      <c r="Q1516">
        <v>7.6864999999999997</v>
      </c>
      <c r="R1516">
        <v>28.7</v>
      </c>
      <c r="S1516">
        <v>1.0851</v>
      </c>
      <c r="T1516">
        <v>4.6894999999999998</v>
      </c>
      <c r="U1516">
        <v>3.4947499999999998</v>
      </c>
      <c r="V1516">
        <v>7.1081000000000003</v>
      </c>
      <c r="W1516">
        <v>2595</v>
      </c>
      <c r="X1516">
        <v>0.16284999999999999</v>
      </c>
      <c r="Y1516">
        <v>30.9</v>
      </c>
      <c r="Z1516">
        <v>3.5206</v>
      </c>
      <c r="AA1516">
        <v>199.14</v>
      </c>
      <c r="AB1516">
        <v>34.36</v>
      </c>
      <c r="AC1516">
        <v>413.5</v>
      </c>
      <c r="AD1516">
        <v>28.55</v>
      </c>
      <c r="AF1516" s="1">
        <v>43448</v>
      </c>
      <c r="AG1516">
        <v>4.1862000000000004</v>
      </c>
    </row>
    <row r="1517" spans="2:33" x14ac:dyDescent="0.2">
      <c r="B1517" s="1">
        <v>35643</v>
      </c>
      <c r="C1517">
        <v>1.05904</v>
      </c>
      <c r="D1517">
        <v>118.97499999999999</v>
      </c>
      <c r="E1517">
        <v>1.6388100000000001</v>
      </c>
      <c r="G1517">
        <v>1.5158</v>
      </c>
      <c r="H1517">
        <v>1.3787499999999999</v>
      </c>
      <c r="I1517">
        <v>0.74255599999999999</v>
      </c>
      <c r="J1517">
        <v>0.64314899999999997</v>
      </c>
      <c r="K1517">
        <v>7.7430000000000003</v>
      </c>
      <c r="L1517">
        <v>1.4744999999999999</v>
      </c>
      <c r="N1517">
        <v>890</v>
      </c>
      <c r="O1517">
        <v>8.0074500000000004</v>
      </c>
      <c r="P1517">
        <v>7.8209999999999997</v>
      </c>
      <c r="Q1517">
        <v>7.6425000000000001</v>
      </c>
      <c r="R1517">
        <v>28.7605</v>
      </c>
      <c r="S1517">
        <v>1.0829500000000001</v>
      </c>
      <c r="T1517">
        <v>4.6139999999999999</v>
      </c>
      <c r="U1517">
        <v>3.4660000000000002</v>
      </c>
      <c r="V1517">
        <v>7.0385999999999997</v>
      </c>
      <c r="W1517">
        <v>2619</v>
      </c>
      <c r="X1517">
        <v>0.16031000000000001</v>
      </c>
      <c r="Y1517">
        <v>31.95</v>
      </c>
      <c r="Z1517">
        <v>3.5377000000000001</v>
      </c>
      <c r="AA1517">
        <v>197.35</v>
      </c>
      <c r="AB1517">
        <v>34.520000000000003</v>
      </c>
      <c r="AC1517">
        <v>416.75</v>
      </c>
      <c r="AD1517">
        <v>29.55</v>
      </c>
      <c r="AF1517" s="1">
        <v>43455</v>
      </c>
      <c r="AG1517">
        <v>4.1790000000000003</v>
      </c>
    </row>
    <row r="1518" spans="2:33" x14ac:dyDescent="0.2">
      <c r="B1518" s="1">
        <v>35636</v>
      </c>
      <c r="C1518">
        <v>1.0661700000000001</v>
      </c>
      <c r="D1518">
        <v>116.285</v>
      </c>
      <c r="E1518">
        <v>1.6652800000000001</v>
      </c>
      <c r="G1518">
        <v>1.5103</v>
      </c>
      <c r="H1518">
        <v>1.38035</v>
      </c>
      <c r="I1518">
        <v>0.74057600000000001</v>
      </c>
      <c r="J1518">
        <v>0.65415100000000004</v>
      </c>
      <c r="K1518">
        <v>7.7403000000000004</v>
      </c>
      <c r="L1518">
        <v>1.4682999999999999</v>
      </c>
      <c r="N1518">
        <v>891.85</v>
      </c>
      <c r="O1518">
        <v>7.9088500000000002</v>
      </c>
      <c r="P1518">
        <v>7.81</v>
      </c>
      <c r="Q1518">
        <v>7.5766999999999998</v>
      </c>
      <c r="R1518">
        <v>27.956499999999998</v>
      </c>
      <c r="S1518">
        <v>1.0815999999999999</v>
      </c>
      <c r="T1518">
        <v>4.5495000000000001</v>
      </c>
      <c r="U1518">
        <v>3.4335</v>
      </c>
      <c r="V1518">
        <v>6.9850000000000003</v>
      </c>
      <c r="W1518">
        <v>2610</v>
      </c>
      <c r="X1518">
        <v>0.15793499999999999</v>
      </c>
      <c r="Y1518">
        <v>32.049999999999997</v>
      </c>
      <c r="Z1518">
        <v>3.5503999999999998</v>
      </c>
      <c r="AA1518">
        <v>196.2</v>
      </c>
      <c r="AB1518">
        <v>34.216000000000001</v>
      </c>
      <c r="AC1518">
        <v>416.65</v>
      </c>
      <c r="AD1518">
        <v>28.6</v>
      </c>
      <c r="AF1518" s="1">
        <v>43462</v>
      </c>
      <c r="AG1518">
        <v>4.1539999999999999</v>
      </c>
    </row>
    <row r="1519" spans="2:33" x14ac:dyDescent="0.2">
      <c r="B1519" s="1">
        <v>35629</v>
      </c>
      <c r="C1519">
        <v>1.0879300000000001</v>
      </c>
      <c r="D1519">
        <v>115.76</v>
      </c>
      <c r="E1519">
        <v>1.6708400000000001</v>
      </c>
      <c r="G1519">
        <v>1.4824999999999999</v>
      </c>
      <c r="H1519">
        <v>1.37645</v>
      </c>
      <c r="I1519">
        <v>0.73926199999999997</v>
      </c>
      <c r="J1519">
        <v>0.65115199999999995</v>
      </c>
      <c r="K1519">
        <v>7.7575000000000003</v>
      </c>
      <c r="L1519">
        <v>1.4675</v>
      </c>
      <c r="N1519">
        <v>895.1</v>
      </c>
      <c r="O1519">
        <v>7.80375</v>
      </c>
      <c r="P1519">
        <v>7.8879999999999999</v>
      </c>
      <c r="Q1519">
        <v>7.4118500000000003</v>
      </c>
      <c r="R1519">
        <v>27.928000000000001</v>
      </c>
      <c r="S1519">
        <v>1.081</v>
      </c>
      <c r="T1519">
        <v>4.5594999999999999</v>
      </c>
      <c r="U1519">
        <v>3.4874999999999998</v>
      </c>
      <c r="V1519">
        <v>6.8478000000000003</v>
      </c>
      <c r="W1519">
        <v>2505</v>
      </c>
      <c r="X1519">
        <v>0.15453</v>
      </c>
      <c r="Y1519">
        <v>30.445</v>
      </c>
      <c r="Z1519">
        <v>3.5310000000000001</v>
      </c>
      <c r="AA1519">
        <v>192.9</v>
      </c>
      <c r="AB1519">
        <v>34.405000000000001</v>
      </c>
      <c r="AC1519">
        <v>416.15</v>
      </c>
      <c r="AD1519">
        <v>29</v>
      </c>
      <c r="AF1519" s="1">
        <v>43469</v>
      </c>
      <c r="AG1519">
        <v>4.1360000000000001</v>
      </c>
    </row>
    <row r="1520" spans="2:33" x14ac:dyDescent="0.2">
      <c r="B1520" s="1">
        <v>35622</v>
      </c>
      <c r="C1520">
        <v>1.1110800000000001</v>
      </c>
      <c r="D1520">
        <v>113.935</v>
      </c>
      <c r="E1520">
        <v>1.6940500000000001</v>
      </c>
      <c r="G1520">
        <v>1.45695</v>
      </c>
      <c r="H1520">
        <v>1.36995</v>
      </c>
      <c r="I1520">
        <v>0.74415799999999999</v>
      </c>
      <c r="J1520">
        <v>0.66925000000000001</v>
      </c>
      <c r="K1520">
        <v>7.7465000000000002</v>
      </c>
      <c r="L1520">
        <v>1.4373</v>
      </c>
      <c r="N1520">
        <v>890.5</v>
      </c>
      <c r="O1520">
        <v>7.7362500000000001</v>
      </c>
      <c r="P1520">
        <v>7.867</v>
      </c>
      <c r="Q1520">
        <v>7.3886000000000003</v>
      </c>
      <c r="R1520">
        <v>27.8995</v>
      </c>
      <c r="S1520">
        <v>1.0791500000000001</v>
      </c>
      <c r="T1520">
        <v>4.5564999999999998</v>
      </c>
      <c r="U1520">
        <v>3.3205</v>
      </c>
      <c r="V1520">
        <v>6.7066999999999997</v>
      </c>
      <c r="W1520">
        <v>2442.5</v>
      </c>
      <c r="X1520">
        <v>0.15128</v>
      </c>
      <c r="Y1520">
        <v>30.15</v>
      </c>
      <c r="Z1520">
        <v>3.5586000000000002</v>
      </c>
      <c r="AA1520">
        <v>189.35</v>
      </c>
      <c r="AB1520">
        <v>33.368499999999997</v>
      </c>
      <c r="AC1520">
        <v>415.85</v>
      </c>
      <c r="AD1520">
        <v>26.274999999999999</v>
      </c>
      <c r="AF1520" s="1">
        <v>43476</v>
      </c>
      <c r="AG1520">
        <v>4.0949999999999998</v>
      </c>
    </row>
    <row r="1521" spans="2:33" x14ac:dyDescent="0.2">
      <c r="B1521" s="1">
        <v>35615</v>
      </c>
      <c r="C1521">
        <v>1.1163700000000001</v>
      </c>
      <c r="D1521">
        <v>113.455</v>
      </c>
      <c r="E1521">
        <v>1.6846399999999999</v>
      </c>
      <c r="G1521">
        <v>1.4675</v>
      </c>
      <c r="H1521">
        <v>1.37435</v>
      </c>
      <c r="I1521">
        <v>0.74867099999999998</v>
      </c>
      <c r="J1521">
        <v>0.67754800000000004</v>
      </c>
      <c r="K1521">
        <v>7.742</v>
      </c>
      <c r="L1521">
        <v>1.4345000000000001</v>
      </c>
      <c r="N1521">
        <v>887.35</v>
      </c>
      <c r="O1521">
        <v>7.7033500000000004</v>
      </c>
      <c r="P1521">
        <v>7.9580000000000002</v>
      </c>
      <c r="Q1521">
        <v>7.2964000000000002</v>
      </c>
      <c r="R1521">
        <v>27.852499999999999</v>
      </c>
      <c r="S1521">
        <v>1.07775</v>
      </c>
      <c r="T1521">
        <v>4.5270000000000001</v>
      </c>
      <c r="U1521">
        <v>3.2942499999999999</v>
      </c>
      <c r="V1521">
        <v>6.6715999999999998</v>
      </c>
      <c r="W1521">
        <v>2430</v>
      </c>
      <c r="X1521">
        <v>0.15004500000000001</v>
      </c>
      <c r="Y1521">
        <v>28.85</v>
      </c>
      <c r="Z1521">
        <v>3.5613000000000001</v>
      </c>
      <c r="AA1521">
        <v>188.3</v>
      </c>
      <c r="AB1521">
        <v>32.402999999999999</v>
      </c>
      <c r="AC1521">
        <v>415.67500000000001</v>
      </c>
      <c r="AD1521">
        <v>26.405000000000001</v>
      </c>
      <c r="AF1521" s="1">
        <v>43483</v>
      </c>
      <c r="AG1521">
        <v>4.1130000000000004</v>
      </c>
    </row>
    <row r="1522" spans="2:33" x14ac:dyDescent="0.2">
      <c r="B1522" s="1">
        <v>35608</v>
      </c>
      <c r="C1522">
        <v>1.13104</v>
      </c>
      <c r="D1522">
        <v>114.459</v>
      </c>
      <c r="E1522">
        <v>1.6680600000000001</v>
      </c>
      <c r="G1522">
        <v>1.4408300000000001</v>
      </c>
      <c r="H1522">
        <v>1.38087</v>
      </c>
      <c r="I1522">
        <v>0.74895100000000003</v>
      </c>
      <c r="J1522">
        <v>0.68153300000000006</v>
      </c>
      <c r="K1522">
        <v>7.7476099999999999</v>
      </c>
      <c r="L1522">
        <v>1.42943</v>
      </c>
      <c r="N1522">
        <v>888.15</v>
      </c>
      <c r="O1522">
        <v>7.6820899999999996</v>
      </c>
      <c r="P1522">
        <v>7.96</v>
      </c>
      <c r="Q1522">
        <v>7.2714499999999997</v>
      </c>
      <c r="R1522">
        <v>27.817499999999999</v>
      </c>
      <c r="S1522">
        <v>1.0764</v>
      </c>
      <c r="T1522">
        <v>4.5152299999999999</v>
      </c>
      <c r="U1522">
        <v>3.26607</v>
      </c>
      <c r="V1522">
        <v>6.5886100000000001</v>
      </c>
      <c r="W1522">
        <v>2431.5</v>
      </c>
      <c r="X1522">
        <v>0.14743899999999999</v>
      </c>
      <c r="Y1522">
        <v>24.8001</v>
      </c>
      <c r="Z1522">
        <v>3.5956000000000001</v>
      </c>
      <c r="AA1522">
        <v>186.15</v>
      </c>
      <c r="AB1522">
        <v>32.097900000000003</v>
      </c>
      <c r="AC1522">
        <v>416.35</v>
      </c>
      <c r="AD1522">
        <v>26.388000000000002</v>
      </c>
      <c r="AF1522" s="1">
        <v>43490</v>
      </c>
      <c r="AG1522">
        <v>4.1257000000000001</v>
      </c>
    </row>
    <row r="1523" spans="2:33" x14ac:dyDescent="0.2">
      <c r="B1523" s="1">
        <v>35601</v>
      </c>
      <c r="C1523">
        <v>1.13103</v>
      </c>
      <c r="D1523">
        <v>114.55</v>
      </c>
      <c r="E1523">
        <v>1.6471800000000001</v>
      </c>
      <c r="G1523">
        <v>1.4415500000000001</v>
      </c>
      <c r="H1523">
        <v>1.3874500000000001</v>
      </c>
      <c r="I1523">
        <v>0.74917599999999995</v>
      </c>
      <c r="J1523">
        <v>0.68544799999999995</v>
      </c>
      <c r="K1523">
        <v>7.7427000000000001</v>
      </c>
      <c r="L1523">
        <v>1.4265000000000001</v>
      </c>
      <c r="N1523">
        <v>888.35</v>
      </c>
      <c r="O1523">
        <v>7.7321</v>
      </c>
      <c r="P1523">
        <v>7.9580000000000002</v>
      </c>
      <c r="Q1523">
        <v>7.2663000000000002</v>
      </c>
      <c r="R1523">
        <v>27.925000000000001</v>
      </c>
      <c r="S1523">
        <v>1.0727</v>
      </c>
      <c r="T1523">
        <v>4.51</v>
      </c>
      <c r="U1523">
        <v>3.2406000000000001</v>
      </c>
      <c r="V1523">
        <v>6.5854999999999997</v>
      </c>
      <c r="W1523">
        <v>2430.5</v>
      </c>
      <c r="X1523">
        <v>0.145955</v>
      </c>
      <c r="Y1523">
        <v>25.25</v>
      </c>
      <c r="Z1523">
        <v>3.4302000000000001</v>
      </c>
      <c r="AA1523">
        <v>185.625</v>
      </c>
      <c r="AB1523">
        <v>32.073999999999998</v>
      </c>
      <c r="AC1523">
        <v>418.15</v>
      </c>
      <c r="AD1523">
        <v>26.38</v>
      </c>
      <c r="AF1523" s="1">
        <v>43497</v>
      </c>
      <c r="AG1523">
        <v>4.0952999999999999</v>
      </c>
    </row>
    <row r="1524" spans="2:33" x14ac:dyDescent="0.2">
      <c r="B1524" s="1">
        <v>35594</v>
      </c>
      <c r="C1524">
        <v>1.1305700000000001</v>
      </c>
      <c r="D1524">
        <v>114.51</v>
      </c>
      <c r="E1524">
        <v>1.63212</v>
      </c>
      <c r="G1524">
        <v>1.4440999999999999</v>
      </c>
      <c r="H1524">
        <v>1.38225</v>
      </c>
      <c r="I1524">
        <v>0.75154100000000001</v>
      </c>
      <c r="J1524">
        <v>0.69015000000000004</v>
      </c>
      <c r="K1524">
        <v>7.7413499999999997</v>
      </c>
      <c r="L1524">
        <v>1.4278</v>
      </c>
      <c r="N1524">
        <v>888</v>
      </c>
      <c r="O1524">
        <v>7.7484500000000001</v>
      </c>
      <c r="P1524">
        <v>7.9640000000000004</v>
      </c>
      <c r="Q1524">
        <v>7.2286000000000001</v>
      </c>
      <c r="R1524">
        <v>27.89</v>
      </c>
      <c r="S1524">
        <v>1.0727</v>
      </c>
      <c r="T1524">
        <v>4.5</v>
      </c>
      <c r="U1524">
        <v>3.2395</v>
      </c>
      <c r="V1524">
        <v>6.5892999999999997</v>
      </c>
      <c r="W1524">
        <v>2428.5</v>
      </c>
      <c r="X1524">
        <v>0.14458499999999999</v>
      </c>
      <c r="Y1524">
        <v>24.6</v>
      </c>
      <c r="Z1524">
        <v>3.4148000000000001</v>
      </c>
      <c r="AA1524">
        <v>185.23500000000001</v>
      </c>
      <c r="AB1524">
        <v>32.33</v>
      </c>
      <c r="AC1524">
        <v>418.15</v>
      </c>
      <c r="AD1524">
        <v>26.381</v>
      </c>
      <c r="AF1524" s="1">
        <v>43504</v>
      </c>
      <c r="AG1524">
        <v>4.0688000000000004</v>
      </c>
    </row>
    <row r="1525" spans="2:33" x14ac:dyDescent="0.2">
      <c r="B1525" s="1">
        <v>35587</v>
      </c>
      <c r="C1525">
        <v>1.12663</v>
      </c>
      <c r="D1525">
        <v>115.72</v>
      </c>
      <c r="E1525">
        <v>1.6284000000000001</v>
      </c>
      <c r="G1525">
        <v>1.4582999999999999</v>
      </c>
      <c r="H1525">
        <v>1.3788499999999999</v>
      </c>
      <c r="I1525">
        <v>0.76103500000000002</v>
      </c>
      <c r="J1525">
        <v>0.68864800000000004</v>
      </c>
      <c r="K1525">
        <v>7.7439999999999998</v>
      </c>
      <c r="L1525">
        <v>1.4313499999999999</v>
      </c>
      <c r="N1525">
        <v>890.5</v>
      </c>
      <c r="O1525">
        <v>7.7748499999999998</v>
      </c>
      <c r="P1525">
        <v>7.9450000000000003</v>
      </c>
      <c r="Q1525">
        <v>7.1825000000000001</v>
      </c>
      <c r="R1525">
        <v>27.899000000000001</v>
      </c>
      <c r="S1525">
        <v>1.0720000000000001</v>
      </c>
      <c r="T1525">
        <v>4.4829999999999997</v>
      </c>
      <c r="U1525">
        <v>3.2364999999999999</v>
      </c>
      <c r="V1525">
        <v>6.6082999999999998</v>
      </c>
      <c r="W1525">
        <v>2429.75</v>
      </c>
      <c r="X1525">
        <v>0.14297499999999999</v>
      </c>
      <c r="Y1525">
        <v>23.95</v>
      </c>
      <c r="Z1525">
        <v>3.4108999999999998</v>
      </c>
      <c r="AA1525">
        <v>185.20500000000001</v>
      </c>
      <c r="AB1525">
        <v>33.395499999999998</v>
      </c>
      <c r="AC1525">
        <v>418.15</v>
      </c>
      <c r="AD1525">
        <v>26.389500000000002</v>
      </c>
      <c r="AF1525" s="1">
        <v>43511</v>
      </c>
      <c r="AG1525">
        <v>4.0860000000000003</v>
      </c>
    </row>
    <row r="1526" spans="2:33" x14ac:dyDescent="0.2">
      <c r="B1526" s="1">
        <v>35580</v>
      </c>
      <c r="C1526">
        <v>1.15059</v>
      </c>
      <c r="D1526">
        <v>116.3</v>
      </c>
      <c r="E1526">
        <v>1.63988</v>
      </c>
      <c r="G1526">
        <v>1.41005</v>
      </c>
      <c r="H1526">
        <v>1.38235</v>
      </c>
      <c r="I1526">
        <v>0.76097700000000001</v>
      </c>
      <c r="J1526">
        <v>0.68874800000000003</v>
      </c>
      <c r="K1526">
        <v>7.7474999999999996</v>
      </c>
      <c r="L1526">
        <v>1.4291</v>
      </c>
      <c r="N1526">
        <v>891.45</v>
      </c>
      <c r="O1526">
        <v>7.7266500000000002</v>
      </c>
      <c r="P1526">
        <v>7.9</v>
      </c>
      <c r="Q1526">
        <v>7.0951500000000003</v>
      </c>
      <c r="R1526">
        <v>27.872</v>
      </c>
      <c r="S1526">
        <v>1.07</v>
      </c>
      <c r="T1526">
        <v>4.4720000000000004</v>
      </c>
      <c r="U1526">
        <v>3.1974999999999998</v>
      </c>
      <c r="V1526">
        <v>6.4733999999999998</v>
      </c>
      <c r="W1526">
        <v>2435.5</v>
      </c>
      <c r="X1526">
        <v>0.14051</v>
      </c>
      <c r="Y1526">
        <v>24.975000000000001</v>
      </c>
      <c r="Z1526">
        <v>3.3961999999999999</v>
      </c>
      <c r="AA1526">
        <v>182.42500000000001</v>
      </c>
      <c r="AB1526">
        <v>32.808</v>
      </c>
      <c r="AC1526">
        <v>418.6</v>
      </c>
      <c r="AD1526">
        <v>26.374500000000001</v>
      </c>
      <c r="AF1526" s="1">
        <v>43518</v>
      </c>
      <c r="AG1526">
        <v>4.0774999999999997</v>
      </c>
    </row>
    <row r="1527" spans="2:33" x14ac:dyDescent="0.2">
      <c r="B1527" s="1">
        <v>35573</v>
      </c>
      <c r="C1527">
        <v>1.1564399999999999</v>
      </c>
      <c r="D1527">
        <v>115.73</v>
      </c>
      <c r="E1527">
        <v>1.63185</v>
      </c>
      <c r="G1527">
        <v>1.4074</v>
      </c>
      <c r="H1527">
        <v>1.3733</v>
      </c>
      <c r="I1527">
        <v>0.78039599999999998</v>
      </c>
      <c r="J1527">
        <v>0.69090399999999996</v>
      </c>
      <c r="K1527">
        <v>7.74</v>
      </c>
      <c r="L1527">
        <v>1.4305000000000001</v>
      </c>
      <c r="N1527">
        <v>891.7</v>
      </c>
      <c r="O1527">
        <v>7.58575</v>
      </c>
      <c r="P1527">
        <v>7.8784999999999998</v>
      </c>
      <c r="Q1527">
        <v>7.0567000000000002</v>
      </c>
      <c r="R1527">
        <v>27.814499999999999</v>
      </c>
      <c r="S1527">
        <v>1.0646</v>
      </c>
      <c r="T1527">
        <v>4.4729999999999999</v>
      </c>
      <c r="U1527">
        <v>3.2037</v>
      </c>
      <c r="V1527">
        <v>6.4420000000000002</v>
      </c>
      <c r="W1527">
        <v>2441.5</v>
      </c>
      <c r="X1527">
        <v>0.139623</v>
      </c>
      <c r="Y1527">
        <v>25.6</v>
      </c>
      <c r="Z1527">
        <v>3.3955000000000002</v>
      </c>
      <c r="AA1527">
        <v>181.1</v>
      </c>
      <c r="AB1527">
        <v>30.082000000000001</v>
      </c>
      <c r="AC1527">
        <v>419.35</v>
      </c>
      <c r="AD1527">
        <v>26.3735</v>
      </c>
      <c r="AF1527" s="1">
        <v>43525</v>
      </c>
      <c r="AG1527">
        <v>4.0743</v>
      </c>
    </row>
    <row r="1528" spans="2:33" x14ac:dyDescent="0.2">
      <c r="B1528" s="1">
        <v>35566</v>
      </c>
      <c r="C1528">
        <v>1.14873</v>
      </c>
      <c r="D1528">
        <v>115.66</v>
      </c>
      <c r="E1528">
        <v>1.64042</v>
      </c>
      <c r="G1528">
        <v>1.4327000000000001</v>
      </c>
      <c r="H1528">
        <v>1.3692500000000001</v>
      </c>
      <c r="I1528">
        <v>0.77483299999999999</v>
      </c>
      <c r="J1528">
        <v>0.69404900000000003</v>
      </c>
      <c r="K1528">
        <v>7.7387499999999996</v>
      </c>
      <c r="L1528">
        <v>1.4318</v>
      </c>
      <c r="N1528">
        <v>892.05</v>
      </c>
      <c r="O1528">
        <v>7.6256000000000004</v>
      </c>
      <c r="P1528">
        <v>7.8949999999999996</v>
      </c>
      <c r="Q1528">
        <v>7.0741500000000004</v>
      </c>
      <c r="R1528">
        <v>27.7425</v>
      </c>
      <c r="S1528">
        <v>1.0677000000000001</v>
      </c>
      <c r="T1528">
        <v>4.4814999999999996</v>
      </c>
      <c r="U1528">
        <v>3.1521499999999998</v>
      </c>
      <c r="V1528">
        <v>6.48</v>
      </c>
      <c r="W1528">
        <v>2437.5</v>
      </c>
      <c r="X1528">
        <v>0.13772999999999999</v>
      </c>
      <c r="Y1528">
        <v>25.88</v>
      </c>
      <c r="Z1528">
        <v>3.3864999999999998</v>
      </c>
      <c r="AA1528">
        <v>181.4</v>
      </c>
      <c r="AB1528">
        <v>31.030999999999999</v>
      </c>
      <c r="AC1528">
        <v>418.1</v>
      </c>
      <c r="AD1528">
        <v>26.404499999999999</v>
      </c>
      <c r="AF1528" s="1">
        <v>43532</v>
      </c>
      <c r="AG1528">
        <v>4.0898000000000003</v>
      </c>
    </row>
    <row r="1529" spans="2:33" x14ac:dyDescent="0.2">
      <c r="B1529" s="1">
        <v>35559</v>
      </c>
      <c r="C1529">
        <v>1.14974</v>
      </c>
      <c r="D1529">
        <v>122.095</v>
      </c>
      <c r="E1529">
        <v>1.6210100000000001</v>
      </c>
      <c r="G1529">
        <v>1.4365000000000001</v>
      </c>
      <c r="H1529">
        <v>1.3854500000000001</v>
      </c>
      <c r="I1529">
        <v>0.77827100000000005</v>
      </c>
      <c r="J1529">
        <v>0.68844899999999998</v>
      </c>
      <c r="K1529">
        <v>7.7451999999999996</v>
      </c>
      <c r="L1529">
        <v>1.4401999999999999</v>
      </c>
      <c r="N1529">
        <v>893.15</v>
      </c>
      <c r="O1529">
        <v>7.6672500000000001</v>
      </c>
      <c r="P1529">
        <v>7.95</v>
      </c>
      <c r="Q1529">
        <v>7.0556999999999999</v>
      </c>
      <c r="R1529">
        <v>27.689499999999999</v>
      </c>
      <c r="S1529">
        <v>1.0627</v>
      </c>
      <c r="T1529">
        <v>4.4664999999999999</v>
      </c>
      <c r="U1529">
        <v>3.145</v>
      </c>
      <c r="V1529">
        <v>6.4770000000000003</v>
      </c>
      <c r="W1529">
        <v>2429.5</v>
      </c>
      <c r="X1529">
        <v>0.13608999999999999</v>
      </c>
      <c r="Y1529">
        <v>26.01</v>
      </c>
      <c r="Z1529">
        <v>3.3963999999999999</v>
      </c>
      <c r="AA1529">
        <v>180.75</v>
      </c>
      <c r="AB1529">
        <v>30.664999999999999</v>
      </c>
      <c r="AC1529">
        <v>417.85</v>
      </c>
      <c r="AD1529">
        <v>26.376000000000001</v>
      </c>
      <c r="AF1529" s="1">
        <v>43539</v>
      </c>
      <c r="AG1529">
        <v>4.0904999999999996</v>
      </c>
    </row>
    <row r="1530" spans="2:33" x14ac:dyDescent="0.2">
      <c r="B1530" s="1">
        <v>35552</v>
      </c>
      <c r="C1530">
        <v>1.1337200000000001</v>
      </c>
      <c r="D1530">
        <v>126.875</v>
      </c>
      <c r="E1530">
        <v>1.6108199999999999</v>
      </c>
      <c r="G1530">
        <v>1.4695499999999999</v>
      </c>
      <c r="H1530">
        <v>1.3852500000000001</v>
      </c>
      <c r="I1530">
        <v>0.78222800000000003</v>
      </c>
      <c r="J1530">
        <v>0.68994999999999995</v>
      </c>
      <c r="K1530">
        <v>7.7476000000000003</v>
      </c>
      <c r="L1530">
        <v>1.4469000000000001</v>
      </c>
      <c r="N1530">
        <v>893.2</v>
      </c>
      <c r="O1530">
        <v>7.8320999999999996</v>
      </c>
      <c r="P1530">
        <v>7.95</v>
      </c>
      <c r="Q1530">
        <v>7.1060999999999996</v>
      </c>
      <c r="R1530">
        <v>27.665500000000002</v>
      </c>
      <c r="S1530">
        <v>1.0627</v>
      </c>
      <c r="T1530">
        <v>4.4524999999999997</v>
      </c>
      <c r="U1530">
        <v>3.16</v>
      </c>
      <c r="V1530">
        <v>6.5685000000000002</v>
      </c>
      <c r="W1530">
        <v>2431.6999999999998</v>
      </c>
      <c r="X1530">
        <v>0.13556000000000001</v>
      </c>
      <c r="Y1530">
        <v>26.1</v>
      </c>
      <c r="Z1530">
        <v>3.4053</v>
      </c>
      <c r="AA1530">
        <v>182.06</v>
      </c>
      <c r="AB1530">
        <v>30.914999999999999</v>
      </c>
      <c r="AC1530">
        <v>418.65</v>
      </c>
      <c r="AD1530">
        <v>26.375</v>
      </c>
      <c r="AF1530" s="1">
        <v>43546</v>
      </c>
      <c r="AG1530">
        <v>4.0644999999999998</v>
      </c>
    </row>
    <row r="1531" spans="2:33" x14ac:dyDescent="0.2">
      <c r="B1531" s="1">
        <v>35545</v>
      </c>
      <c r="C1531">
        <v>1.1398900000000001</v>
      </c>
      <c r="D1531">
        <v>125.675</v>
      </c>
      <c r="E1531">
        <v>1.62338</v>
      </c>
      <c r="G1531">
        <v>1.4604999999999999</v>
      </c>
      <c r="H1531">
        <v>1.39615</v>
      </c>
      <c r="I1531">
        <v>0.77724199999999999</v>
      </c>
      <c r="J1531">
        <v>0.69400099999999998</v>
      </c>
      <c r="K1531">
        <v>7.7473000000000001</v>
      </c>
      <c r="L1531">
        <v>1.4437</v>
      </c>
      <c r="N1531">
        <v>892.4</v>
      </c>
      <c r="O1531">
        <v>7.6925499999999998</v>
      </c>
      <c r="P1531">
        <v>7.8650000000000002</v>
      </c>
      <c r="Q1531">
        <v>7.0540000000000003</v>
      </c>
      <c r="R1531">
        <v>27.634499999999999</v>
      </c>
      <c r="S1531">
        <v>1.0626</v>
      </c>
      <c r="T1531">
        <v>4.4455</v>
      </c>
      <c r="U1531">
        <v>3.1515</v>
      </c>
      <c r="V1531">
        <v>6.5359999999999996</v>
      </c>
      <c r="W1531">
        <v>2435.5</v>
      </c>
      <c r="X1531">
        <v>0.13408999999999999</v>
      </c>
      <c r="Y1531">
        <v>26.074999999999999</v>
      </c>
      <c r="Z1531">
        <v>3.4041000000000001</v>
      </c>
      <c r="AA1531">
        <v>180.97</v>
      </c>
      <c r="AB1531">
        <v>30.593</v>
      </c>
      <c r="AC1531">
        <v>417.8</v>
      </c>
      <c r="AD1531">
        <v>26.367999999999999</v>
      </c>
      <c r="AF1531" s="1">
        <v>43553</v>
      </c>
      <c r="AG1531">
        <v>4.0819999999999999</v>
      </c>
    </row>
    <row r="1532" spans="2:33" x14ac:dyDescent="0.2">
      <c r="B1532" s="1">
        <v>35538</v>
      </c>
      <c r="C1532">
        <v>1.13893</v>
      </c>
      <c r="D1532">
        <v>125.895</v>
      </c>
      <c r="E1532">
        <v>1.6315900000000001</v>
      </c>
      <c r="G1532">
        <v>1.4604999999999999</v>
      </c>
      <c r="H1532">
        <v>1.40205</v>
      </c>
      <c r="I1532">
        <v>0.77357500000000001</v>
      </c>
      <c r="J1532">
        <v>0.69134799999999996</v>
      </c>
      <c r="K1532">
        <v>7.7489999999999997</v>
      </c>
      <c r="L1532">
        <v>1.4410000000000001</v>
      </c>
      <c r="N1532">
        <v>894</v>
      </c>
      <c r="O1532">
        <v>7.6743499999999996</v>
      </c>
      <c r="P1532">
        <v>7.9162499999999998</v>
      </c>
      <c r="Q1532">
        <v>7.1003499999999997</v>
      </c>
      <c r="R1532">
        <v>27.63</v>
      </c>
      <c r="S1532">
        <v>1.0601</v>
      </c>
      <c r="T1532">
        <v>4.4550000000000001</v>
      </c>
      <c r="U1532">
        <v>3.133</v>
      </c>
      <c r="V1532">
        <v>6.5423999999999998</v>
      </c>
      <c r="W1532">
        <v>2411.5</v>
      </c>
      <c r="X1532">
        <v>0.13350000000000001</v>
      </c>
      <c r="Y1532">
        <v>26.0745</v>
      </c>
      <c r="Z1532">
        <v>3.4075000000000002</v>
      </c>
      <c r="AA1532">
        <v>180.55</v>
      </c>
      <c r="AB1532">
        <v>29.983000000000001</v>
      </c>
      <c r="AC1532">
        <v>417.5</v>
      </c>
      <c r="AD1532">
        <v>26.37</v>
      </c>
      <c r="AF1532" s="1">
        <v>43560</v>
      </c>
      <c r="AG1532">
        <v>4.0884999999999998</v>
      </c>
    </row>
    <row r="1533" spans="2:33" x14ac:dyDescent="0.2">
      <c r="B1533" s="1">
        <v>35531</v>
      </c>
      <c r="C1533">
        <v>1.13615</v>
      </c>
      <c r="D1533">
        <v>126.075</v>
      </c>
      <c r="E1533">
        <v>1.62443</v>
      </c>
      <c r="G1533">
        <v>1.4675</v>
      </c>
      <c r="H1533">
        <v>1.3938999999999999</v>
      </c>
      <c r="I1533">
        <v>0.788022</v>
      </c>
      <c r="J1533">
        <v>0.69604900000000003</v>
      </c>
      <c r="K1533">
        <v>7.7492000000000001</v>
      </c>
      <c r="L1533">
        <v>1.4406000000000001</v>
      </c>
      <c r="N1533">
        <v>893.3</v>
      </c>
      <c r="O1533">
        <v>7.6827500000000004</v>
      </c>
      <c r="P1533">
        <v>7.9189999999999996</v>
      </c>
      <c r="Q1533">
        <v>6.9770000000000003</v>
      </c>
      <c r="R1533">
        <v>27.6</v>
      </c>
      <c r="S1533">
        <v>1.0588</v>
      </c>
      <c r="T1533">
        <v>4.4539999999999997</v>
      </c>
      <c r="U1533">
        <v>3.1208999999999998</v>
      </c>
      <c r="V1533">
        <v>6.5585000000000004</v>
      </c>
      <c r="W1533">
        <v>2406.25</v>
      </c>
      <c r="X1533">
        <v>0.13138</v>
      </c>
      <c r="Y1533">
        <v>26.085000000000001</v>
      </c>
      <c r="Z1533">
        <v>3.3978999999999999</v>
      </c>
      <c r="AA1533">
        <v>180.48</v>
      </c>
      <c r="AB1533">
        <v>29.81</v>
      </c>
      <c r="AC1533">
        <v>417.1</v>
      </c>
      <c r="AD1533">
        <v>26.366</v>
      </c>
      <c r="AF1533" s="1">
        <v>43567</v>
      </c>
      <c r="AG1533">
        <v>4.1143000000000001</v>
      </c>
    </row>
    <row r="1534" spans="2:33" x14ac:dyDescent="0.2">
      <c r="B1534" s="1">
        <v>35524</v>
      </c>
      <c r="C1534">
        <v>1.1672800000000001</v>
      </c>
      <c r="D1534">
        <v>123.97499999999999</v>
      </c>
      <c r="E1534">
        <v>1.6361300000000001</v>
      </c>
      <c r="G1534">
        <v>1.4349000000000001</v>
      </c>
      <c r="H1534">
        <v>1.39175</v>
      </c>
      <c r="I1534">
        <v>0.77748399999999995</v>
      </c>
      <c r="J1534">
        <v>0.69325099999999995</v>
      </c>
      <c r="K1534">
        <v>7.7480000000000002</v>
      </c>
      <c r="L1534">
        <v>1.4377</v>
      </c>
      <c r="N1534">
        <v>894</v>
      </c>
      <c r="O1534">
        <v>7.6281499999999998</v>
      </c>
      <c r="P1534">
        <v>7.9755000000000003</v>
      </c>
      <c r="Q1534">
        <v>6.8036000000000003</v>
      </c>
      <c r="R1534">
        <v>27.53</v>
      </c>
      <c r="S1534">
        <v>1.0587500000000001</v>
      </c>
      <c r="T1534">
        <v>4.4165000000000001</v>
      </c>
      <c r="U1534">
        <v>3.0724999999999998</v>
      </c>
      <c r="V1534">
        <v>6.3864000000000001</v>
      </c>
      <c r="W1534">
        <v>2405.75</v>
      </c>
      <c r="X1534">
        <v>0.12832499999999999</v>
      </c>
      <c r="Y1534">
        <v>25.982500000000002</v>
      </c>
      <c r="Z1534">
        <v>3.3597000000000001</v>
      </c>
      <c r="AA1534">
        <v>176.45</v>
      </c>
      <c r="AB1534">
        <v>28.850999999999999</v>
      </c>
      <c r="AC1534">
        <v>413.1</v>
      </c>
      <c r="AD1534">
        <v>26.364999999999998</v>
      </c>
      <c r="AF1534" s="1">
        <v>43574</v>
      </c>
      <c r="AG1534">
        <v>4.133</v>
      </c>
    </row>
    <row r="1535" spans="2:33" x14ac:dyDescent="0.2">
      <c r="B1535" s="1">
        <v>35517</v>
      </c>
      <c r="C1535">
        <v>1.1663399999999999</v>
      </c>
      <c r="D1535">
        <v>123.425</v>
      </c>
      <c r="E1535">
        <v>1.62893</v>
      </c>
      <c r="G1535">
        <v>1.4502999999999999</v>
      </c>
      <c r="H1535">
        <v>1.37415</v>
      </c>
      <c r="I1535">
        <v>0.78247299999999997</v>
      </c>
      <c r="J1535">
        <v>0.69465200000000005</v>
      </c>
      <c r="K1535">
        <v>7.75</v>
      </c>
      <c r="L1535">
        <v>1.4470000000000001</v>
      </c>
      <c r="N1535">
        <v>894.05</v>
      </c>
      <c r="O1535">
        <v>7.5588499999999996</v>
      </c>
      <c r="P1535">
        <v>7.9180000000000001</v>
      </c>
      <c r="Q1535">
        <v>6.6298000000000004</v>
      </c>
      <c r="R1535">
        <v>27.53</v>
      </c>
      <c r="S1535">
        <v>1.06135</v>
      </c>
      <c r="T1535">
        <v>4.4189999999999996</v>
      </c>
      <c r="U1535">
        <v>3.0737000000000001</v>
      </c>
      <c r="V1535">
        <v>6.3990999999999998</v>
      </c>
      <c r="W1535">
        <v>2401.5</v>
      </c>
      <c r="X1535">
        <v>0.126745</v>
      </c>
      <c r="Y1535">
        <v>26.001999999999999</v>
      </c>
      <c r="Z1535">
        <v>3.3595999999999999</v>
      </c>
      <c r="AA1535">
        <v>176.5</v>
      </c>
      <c r="AB1535">
        <v>29.138999999999999</v>
      </c>
      <c r="AC1535">
        <v>413.1</v>
      </c>
      <c r="AD1535">
        <v>26.37</v>
      </c>
      <c r="AF1535" s="1">
        <v>43581</v>
      </c>
      <c r="AG1535">
        <v>4.1318000000000001</v>
      </c>
    </row>
    <row r="1536" spans="2:33" x14ac:dyDescent="0.2">
      <c r="B1536" s="1">
        <v>35510</v>
      </c>
      <c r="C1536">
        <v>1.1564099999999999</v>
      </c>
      <c r="D1536">
        <v>123.59</v>
      </c>
      <c r="E1536">
        <v>1.5949</v>
      </c>
      <c r="G1536">
        <v>1.4584999999999999</v>
      </c>
      <c r="H1536">
        <v>1.37815</v>
      </c>
      <c r="I1536">
        <v>0.78443700000000005</v>
      </c>
      <c r="J1536">
        <v>0.69275100000000001</v>
      </c>
      <c r="K1536">
        <v>7.7480000000000002</v>
      </c>
      <c r="L1536">
        <v>1.4470000000000001</v>
      </c>
      <c r="N1536">
        <v>884.95</v>
      </c>
      <c r="O1536">
        <v>7.65395</v>
      </c>
      <c r="P1536">
        <v>7.9375</v>
      </c>
      <c r="Q1536">
        <v>6.7394999999999996</v>
      </c>
      <c r="R1536">
        <v>27.53</v>
      </c>
      <c r="S1536">
        <v>1.0604</v>
      </c>
      <c r="T1536">
        <v>4.4325000000000001</v>
      </c>
      <c r="U1536">
        <v>3.0789</v>
      </c>
      <c r="V1536">
        <v>6.4494999999999996</v>
      </c>
      <c r="W1536">
        <v>2405</v>
      </c>
      <c r="X1536">
        <v>0.12607499999999999</v>
      </c>
      <c r="Y1536">
        <v>25.97</v>
      </c>
      <c r="Z1536">
        <v>3.3628</v>
      </c>
      <c r="AA1536">
        <v>176.77</v>
      </c>
      <c r="AB1536">
        <v>29.46</v>
      </c>
      <c r="AC1536">
        <v>413.1</v>
      </c>
      <c r="AD1536">
        <v>26.341999999999999</v>
      </c>
      <c r="AF1536" s="1">
        <v>43588</v>
      </c>
      <c r="AG1536">
        <v>4.1433</v>
      </c>
    </row>
    <row r="1537" spans="2:33" x14ac:dyDescent="0.2">
      <c r="B1537" s="1">
        <v>35503</v>
      </c>
      <c r="C1537">
        <v>1.1470100000000001</v>
      </c>
      <c r="D1537">
        <v>123.73</v>
      </c>
      <c r="E1537">
        <v>1.59693</v>
      </c>
      <c r="G1537">
        <v>1.4675</v>
      </c>
      <c r="H1537">
        <v>1.3650500000000001</v>
      </c>
      <c r="I1537">
        <v>0.79700300000000002</v>
      </c>
      <c r="J1537">
        <v>0.69715099999999997</v>
      </c>
      <c r="K1537">
        <v>7.7445000000000004</v>
      </c>
      <c r="L1537">
        <v>1.4346000000000001</v>
      </c>
      <c r="N1537">
        <v>879.5</v>
      </c>
      <c r="O1537">
        <v>7.7677500000000004</v>
      </c>
      <c r="P1537">
        <v>7.9749999999999996</v>
      </c>
      <c r="Q1537">
        <v>6.8598999999999997</v>
      </c>
      <c r="R1537">
        <v>27.51</v>
      </c>
      <c r="S1537">
        <v>1.0525500000000001</v>
      </c>
      <c r="T1537">
        <v>4.4245000000000001</v>
      </c>
      <c r="U1537">
        <v>3.0855000000000001</v>
      </c>
      <c r="V1537">
        <v>6.5065</v>
      </c>
      <c r="W1537">
        <v>2401.75</v>
      </c>
      <c r="X1537">
        <v>0.125335</v>
      </c>
      <c r="Y1537">
        <v>25.967500000000001</v>
      </c>
      <c r="Z1537">
        <v>3.3679999999999999</v>
      </c>
      <c r="AA1537">
        <v>177.13</v>
      </c>
      <c r="AB1537">
        <v>29.0855</v>
      </c>
      <c r="AC1537">
        <v>413.15</v>
      </c>
      <c r="AD1537">
        <v>26.3325</v>
      </c>
      <c r="AF1537" s="1">
        <v>43595</v>
      </c>
      <c r="AG1537">
        <v>4.1574999999999998</v>
      </c>
    </row>
    <row r="1538" spans="2:33" x14ac:dyDescent="0.2">
      <c r="B1538" s="1">
        <v>35496</v>
      </c>
      <c r="C1538">
        <v>1.14053</v>
      </c>
      <c r="D1538">
        <v>121.205</v>
      </c>
      <c r="E1538">
        <v>1.6059099999999999</v>
      </c>
      <c r="G1538">
        <v>1.4793000000000001</v>
      </c>
      <c r="H1538">
        <v>1.36595</v>
      </c>
      <c r="I1538">
        <v>0.78876800000000002</v>
      </c>
      <c r="J1538">
        <v>0.70485100000000001</v>
      </c>
      <c r="K1538">
        <v>7.7435</v>
      </c>
      <c r="L1538">
        <v>1.4337</v>
      </c>
      <c r="N1538">
        <v>869.65</v>
      </c>
      <c r="O1538">
        <v>7.6546500000000002</v>
      </c>
      <c r="P1538">
        <v>8.0299999999999994</v>
      </c>
      <c r="Q1538">
        <v>6.9199000000000002</v>
      </c>
      <c r="R1538">
        <v>27.5045</v>
      </c>
      <c r="S1538">
        <v>1.0509500000000001</v>
      </c>
      <c r="T1538">
        <v>4.4604999999999997</v>
      </c>
      <c r="U1538">
        <v>3.0939999999999999</v>
      </c>
      <c r="V1538">
        <v>6.5380000000000003</v>
      </c>
      <c r="W1538">
        <v>2393.75</v>
      </c>
      <c r="X1538">
        <v>0.12442499999999999</v>
      </c>
      <c r="Y1538">
        <v>25.93</v>
      </c>
      <c r="Z1538">
        <v>3.3677000000000001</v>
      </c>
      <c r="AA1538">
        <v>177.94</v>
      </c>
      <c r="AB1538">
        <v>29.454999999999998</v>
      </c>
      <c r="AC1538">
        <v>413.15</v>
      </c>
      <c r="AD1538">
        <v>26.3245</v>
      </c>
      <c r="AF1538" s="1">
        <v>43602</v>
      </c>
      <c r="AG1538">
        <v>4.1764999999999999</v>
      </c>
    </row>
    <row r="1539" spans="2:33" x14ac:dyDescent="0.2">
      <c r="B1539" s="1">
        <v>35489</v>
      </c>
      <c r="C1539">
        <v>1.1560999999999999</v>
      </c>
      <c r="D1539">
        <v>120.48</v>
      </c>
      <c r="E1539">
        <v>1.6292</v>
      </c>
      <c r="G1539">
        <v>1.4770000000000001</v>
      </c>
      <c r="H1539">
        <v>1.3694500000000001</v>
      </c>
      <c r="I1539">
        <v>0.775675</v>
      </c>
      <c r="J1539">
        <v>0.69144799999999995</v>
      </c>
      <c r="K1539">
        <v>7.7435999999999998</v>
      </c>
      <c r="L1539">
        <v>1.4269000000000001</v>
      </c>
      <c r="N1539">
        <v>864</v>
      </c>
      <c r="O1539">
        <v>7.4987000000000004</v>
      </c>
      <c r="P1539">
        <v>7.97</v>
      </c>
      <c r="Q1539">
        <v>6.7474999999999996</v>
      </c>
      <c r="R1539">
        <v>27.52</v>
      </c>
      <c r="S1539">
        <v>1.0508999999999999</v>
      </c>
      <c r="T1539">
        <v>4.4764999999999997</v>
      </c>
      <c r="U1539">
        <v>3.0588000000000002</v>
      </c>
      <c r="V1539">
        <v>6.4524999999999997</v>
      </c>
      <c r="W1539">
        <v>2396.5</v>
      </c>
      <c r="X1539">
        <v>0.122325</v>
      </c>
      <c r="Y1539">
        <v>25.885000000000002</v>
      </c>
      <c r="Z1539">
        <v>3.3435999999999999</v>
      </c>
      <c r="AA1539">
        <v>175.85</v>
      </c>
      <c r="AB1539">
        <v>29.087</v>
      </c>
      <c r="AC1539">
        <v>412.5</v>
      </c>
      <c r="AD1539">
        <v>26.331499999999998</v>
      </c>
      <c r="AF1539" s="1">
        <v>43609</v>
      </c>
      <c r="AG1539">
        <v>4.1879999999999997</v>
      </c>
    </row>
    <row r="1540" spans="2:33" x14ac:dyDescent="0.2">
      <c r="B1540" s="1">
        <v>35482</v>
      </c>
      <c r="C1540">
        <v>1.1604000000000001</v>
      </c>
      <c r="D1540">
        <v>122.658</v>
      </c>
      <c r="E1540">
        <v>1.6196999999999999</v>
      </c>
      <c r="G1540">
        <v>1.4713000000000001</v>
      </c>
      <c r="H1540">
        <v>1.36002</v>
      </c>
      <c r="I1540">
        <v>0.77549400000000002</v>
      </c>
      <c r="J1540">
        <v>0.69546799999999998</v>
      </c>
      <c r="K1540">
        <v>7.7431099999999997</v>
      </c>
      <c r="L1540">
        <v>1.4233899999999999</v>
      </c>
      <c r="N1540">
        <v>857.2</v>
      </c>
      <c r="O1540">
        <v>7.4062400000000004</v>
      </c>
      <c r="P1540">
        <v>7.77</v>
      </c>
      <c r="Q1540">
        <v>6.7283600000000003</v>
      </c>
      <c r="R1540">
        <v>27.6</v>
      </c>
      <c r="S1540">
        <v>1.0486</v>
      </c>
      <c r="T1540">
        <v>4.4868199999999998</v>
      </c>
      <c r="U1540">
        <v>3.0453999999999999</v>
      </c>
      <c r="V1540">
        <v>6.4334300000000004</v>
      </c>
      <c r="W1540">
        <v>2389.61</v>
      </c>
      <c r="X1540">
        <v>0.121998</v>
      </c>
      <c r="Y1540">
        <v>25.965199999999999</v>
      </c>
      <c r="Z1540">
        <v>3.3450000000000002</v>
      </c>
      <c r="AA1540">
        <v>174.66</v>
      </c>
      <c r="AB1540">
        <v>28.578800000000001</v>
      </c>
      <c r="AC1540">
        <v>412.15</v>
      </c>
      <c r="AD1540">
        <v>26.342500000000001</v>
      </c>
      <c r="AF1540" s="1">
        <v>43616</v>
      </c>
      <c r="AG1540">
        <v>4.1900000000000004</v>
      </c>
    </row>
    <row r="1541" spans="2:33" x14ac:dyDescent="0.2">
      <c r="B1541" s="1">
        <v>35475</v>
      </c>
      <c r="C1541">
        <v>1.1627700000000001</v>
      </c>
      <c r="D1541">
        <v>123.855</v>
      </c>
      <c r="E1541">
        <v>1.62022</v>
      </c>
      <c r="G1541">
        <v>1.4570000000000001</v>
      </c>
      <c r="H1541">
        <v>1.3513500000000001</v>
      </c>
      <c r="I1541">
        <v>0.76552100000000001</v>
      </c>
      <c r="J1541">
        <v>0.69344799999999995</v>
      </c>
      <c r="K1541">
        <v>7.7495000000000003</v>
      </c>
      <c r="L1541">
        <v>1.4179999999999999</v>
      </c>
      <c r="N1541">
        <v>875.05</v>
      </c>
      <c r="O1541">
        <v>7.3654500000000001</v>
      </c>
      <c r="P1541">
        <v>7.7969999999999997</v>
      </c>
      <c r="Q1541">
        <v>6.6825000000000001</v>
      </c>
      <c r="R1541">
        <v>27.536000000000001</v>
      </c>
      <c r="S1541">
        <v>1.0494000000000001</v>
      </c>
      <c r="T1541">
        <v>4.4024999999999999</v>
      </c>
      <c r="U1541">
        <v>3.0285000000000002</v>
      </c>
      <c r="V1541">
        <v>6.4130000000000003</v>
      </c>
      <c r="W1541">
        <v>2382.5</v>
      </c>
      <c r="X1541">
        <v>0.11985999999999999</v>
      </c>
      <c r="Y1541">
        <v>26.045000000000002</v>
      </c>
      <c r="Z1541">
        <v>3.3424999999999998</v>
      </c>
      <c r="AA1541">
        <v>174.33</v>
      </c>
      <c r="AB1541">
        <v>28.268000000000001</v>
      </c>
      <c r="AC1541">
        <v>415.25</v>
      </c>
      <c r="AD1541">
        <v>26.35</v>
      </c>
      <c r="AF1541" s="1">
        <v>43623</v>
      </c>
      <c r="AG1541">
        <v>4.1589999999999998</v>
      </c>
    </row>
    <row r="1542" spans="2:33" x14ac:dyDescent="0.2">
      <c r="B1542" s="1">
        <v>35468</v>
      </c>
      <c r="C1542">
        <v>1.1763699999999999</v>
      </c>
      <c r="D1542">
        <v>124.14</v>
      </c>
      <c r="E1542">
        <v>1.62866</v>
      </c>
      <c r="G1542">
        <v>1.4371</v>
      </c>
      <c r="H1542">
        <v>1.35175</v>
      </c>
      <c r="I1542">
        <v>0.76115100000000002</v>
      </c>
      <c r="J1542">
        <v>0.68335000000000001</v>
      </c>
      <c r="K1542">
        <v>7.7484999999999999</v>
      </c>
      <c r="L1542">
        <v>1.4133</v>
      </c>
      <c r="N1542">
        <v>867.5</v>
      </c>
      <c r="O1542">
        <v>7.4326499999999998</v>
      </c>
      <c r="P1542">
        <v>7.8250000000000002</v>
      </c>
      <c r="Q1542">
        <v>6.5255000000000001</v>
      </c>
      <c r="R1542">
        <v>27.5</v>
      </c>
      <c r="S1542">
        <v>1.0478000000000001</v>
      </c>
      <c r="T1542">
        <v>4.4405000000000001</v>
      </c>
      <c r="U1542">
        <v>3.0173999999999999</v>
      </c>
      <c r="V1542">
        <v>6.3449999999999998</v>
      </c>
      <c r="W1542">
        <v>2378.5</v>
      </c>
      <c r="X1542">
        <v>0.117785</v>
      </c>
      <c r="Y1542">
        <v>26</v>
      </c>
      <c r="Z1542">
        <v>3.3329</v>
      </c>
      <c r="AA1542">
        <v>172.53</v>
      </c>
      <c r="AB1542">
        <v>27.952999999999999</v>
      </c>
      <c r="AC1542">
        <v>417.55</v>
      </c>
      <c r="AD1542">
        <v>26.344999999999999</v>
      </c>
      <c r="AF1542" s="1">
        <v>43630</v>
      </c>
      <c r="AG1542">
        <v>4.1657999999999999</v>
      </c>
    </row>
    <row r="1543" spans="2:33" x14ac:dyDescent="0.2">
      <c r="B1543" s="1">
        <v>35461</v>
      </c>
      <c r="C1543">
        <v>1.19824</v>
      </c>
      <c r="D1543">
        <v>121.316</v>
      </c>
      <c r="E1543">
        <v>1.60179</v>
      </c>
      <c r="G1543">
        <v>1.41726</v>
      </c>
      <c r="H1543">
        <v>1.34964</v>
      </c>
      <c r="I1543">
        <v>0.76097700000000001</v>
      </c>
      <c r="J1543">
        <v>0.68771499999999997</v>
      </c>
      <c r="K1543">
        <v>7.7485400000000002</v>
      </c>
      <c r="L1543">
        <v>1.4071800000000001</v>
      </c>
      <c r="N1543">
        <v>865.1</v>
      </c>
      <c r="O1543">
        <v>7.2258399999999998</v>
      </c>
      <c r="P1543">
        <v>7.84</v>
      </c>
      <c r="Q1543">
        <v>6.4971500000000004</v>
      </c>
      <c r="R1543">
        <v>27.431000000000001</v>
      </c>
      <c r="S1543">
        <v>1.0459000000000001</v>
      </c>
      <c r="T1543">
        <v>4.5655099999999997</v>
      </c>
      <c r="U1543">
        <v>3.0030000000000001</v>
      </c>
      <c r="V1543">
        <v>6.22919</v>
      </c>
      <c r="W1543">
        <v>2376.23</v>
      </c>
      <c r="X1543">
        <v>0.115865</v>
      </c>
      <c r="Y1543">
        <v>25.8901</v>
      </c>
      <c r="Z1543">
        <v>3.3104</v>
      </c>
      <c r="AA1543">
        <v>169.92</v>
      </c>
      <c r="AB1543">
        <v>27.697399999999998</v>
      </c>
      <c r="AC1543">
        <v>419.35</v>
      </c>
      <c r="AD1543">
        <v>26.347999999999999</v>
      </c>
      <c r="AF1543" s="1">
        <v>43637</v>
      </c>
      <c r="AG1543">
        <v>4.149</v>
      </c>
    </row>
    <row r="1544" spans="2:33" x14ac:dyDescent="0.2">
      <c r="B1544" s="1">
        <v>35454</v>
      </c>
      <c r="C1544">
        <v>1.19876</v>
      </c>
      <c r="D1544">
        <v>118.955</v>
      </c>
      <c r="E1544">
        <v>1.62999</v>
      </c>
      <c r="G1544">
        <v>1.4119999999999999</v>
      </c>
      <c r="H1544">
        <v>1.3472500000000001</v>
      </c>
      <c r="I1544">
        <v>0.77225999999999995</v>
      </c>
      <c r="J1544">
        <v>0.69474800000000003</v>
      </c>
      <c r="K1544">
        <v>7.7405499999999998</v>
      </c>
      <c r="L1544">
        <v>1.4078999999999999</v>
      </c>
      <c r="N1544">
        <v>854</v>
      </c>
      <c r="O1544">
        <v>7.1799499999999998</v>
      </c>
      <c r="P1544">
        <v>7.79</v>
      </c>
      <c r="Q1544">
        <v>6.5449999999999999</v>
      </c>
      <c r="R1544">
        <v>27.46</v>
      </c>
      <c r="S1544">
        <v>1.0439000000000001</v>
      </c>
      <c r="T1544">
        <v>4.62</v>
      </c>
      <c r="U1544">
        <v>2.988</v>
      </c>
      <c r="V1544">
        <v>6.2267000000000001</v>
      </c>
      <c r="W1544">
        <v>2374.5</v>
      </c>
      <c r="X1544">
        <v>0.11476</v>
      </c>
      <c r="Y1544">
        <v>25.805</v>
      </c>
      <c r="Z1544">
        <v>3.2947000000000002</v>
      </c>
      <c r="AA1544">
        <v>168.4</v>
      </c>
      <c r="AB1544">
        <v>27.757000000000001</v>
      </c>
      <c r="AC1544">
        <v>421.8</v>
      </c>
      <c r="AD1544">
        <v>26.34</v>
      </c>
      <c r="AF1544" s="1">
        <v>43644</v>
      </c>
      <c r="AG1544">
        <v>4.1319999999999997</v>
      </c>
    </row>
    <row r="1545" spans="2:33" x14ac:dyDescent="0.2">
      <c r="B1545" s="1">
        <v>35447</v>
      </c>
      <c r="C1545">
        <v>1.2198</v>
      </c>
      <c r="D1545">
        <v>116.935</v>
      </c>
      <c r="E1545">
        <v>1.67448</v>
      </c>
      <c r="G1545">
        <v>1.3846000000000001</v>
      </c>
      <c r="H1545">
        <v>1.3391500000000001</v>
      </c>
      <c r="I1545">
        <v>0.77917999999999998</v>
      </c>
      <c r="J1545">
        <v>0.70865199999999995</v>
      </c>
      <c r="K1545">
        <v>7.7385000000000002</v>
      </c>
      <c r="L1545">
        <v>1.405</v>
      </c>
      <c r="N1545">
        <v>849.1</v>
      </c>
      <c r="O1545">
        <v>6.9856499999999997</v>
      </c>
      <c r="P1545">
        <v>7.83</v>
      </c>
      <c r="Q1545">
        <v>6.3108000000000004</v>
      </c>
      <c r="R1545">
        <v>27.390999999999998</v>
      </c>
      <c r="S1545">
        <v>1.0436000000000001</v>
      </c>
      <c r="T1545">
        <v>4.6444999999999999</v>
      </c>
      <c r="U1545">
        <v>2.9075000000000002</v>
      </c>
      <c r="V1545">
        <v>6.1090999999999998</v>
      </c>
      <c r="W1545">
        <v>2372</v>
      </c>
      <c r="X1545">
        <v>0.112845</v>
      </c>
      <c r="Y1545">
        <v>25.67</v>
      </c>
      <c r="Z1545">
        <v>3.2746</v>
      </c>
      <c r="AA1545">
        <v>166.76499999999999</v>
      </c>
      <c r="AB1545">
        <v>27.342500000000001</v>
      </c>
      <c r="AC1545">
        <v>424.8</v>
      </c>
      <c r="AD1545">
        <v>26.311</v>
      </c>
      <c r="AF1545" s="1">
        <v>43651</v>
      </c>
      <c r="AG1545">
        <v>4.1355000000000004</v>
      </c>
    </row>
    <row r="1546" spans="2:33" x14ac:dyDescent="0.2">
      <c r="B1546" s="1">
        <v>35440</v>
      </c>
      <c r="C1546">
        <v>1.2399899999999999</v>
      </c>
      <c r="D1546">
        <v>115.44</v>
      </c>
      <c r="E1546">
        <v>1.68265</v>
      </c>
      <c r="G1546">
        <v>1.3720000000000001</v>
      </c>
      <c r="H1546">
        <v>1.3516999999999999</v>
      </c>
      <c r="I1546">
        <v>0.77851300000000001</v>
      </c>
      <c r="J1546">
        <v>0.70350199999999996</v>
      </c>
      <c r="K1546">
        <v>7.73855</v>
      </c>
      <c r="L1546">
        <v>1.4045000000000001</v>
      </c>
      <c r="N1546">
        <v>846.95</v>
      </c>
      <c r="O1546">
        <v>6.8710500000000003</v>
      </c>
      <c r="P1546">
        <v>7.84</v>
      </c>
      <c r="Q1546">
        <v>6.3997000000000002</v>
      </c>
      <c r="R1546">
        <v>27.5</v>
      </c>
      <c r="S1546">
        <v>1.0409999999999999</v>
      </c>
      <c r="T1546">
        <v>4.6675000000000004</v>
      </c>
      <c r="U1546">
        <v>2.9005000000000001</v>
      </c>
      <c r="V1546">
        <v>6.0091999999999999</v>
      </c>
      <c r="W1546">
        <v>2362.8000000000002</v>
      </c>
      <c r="X1546">
        <v>0.11067</v>
      </c>
      <c r="Y1546">
        <v>25.611000000000001</v>
      </c>
      <c r="Z1546">
        <v>3.2553999999999998</v>
      </c>
      <c r="AA1546">
        <v>164.215</v>
      </c>
      <c r="AB1546">
        <v>27.363</v>
      </c>
      <c r="AC1546">
        <v>424.55</v>
      </c>
      <c r="AD1546">
        <v>26.337499999999999</v>
      </c>
      <c r="AF1546" s="1">
        <v>43658</v>
      </c>
      <c r="AG1546">
        <v>4.1130000000000004</v>
      </c>
    </row>
    <row r="1547" spans="2:33" x14ac:dyDescent="0.2">
      <c r="B1547" s="1">
        <v>35433</v>
      </c>
      <c r="C1547">
        <v>1.26187</v>
      </c>
      <c r="D1547">
        <v>115.77</v>
      </c>
      <c r="E1547">
        <v>1.6957800000000001</v>
      </c>
      <c r="G1547">
        <v>1.3487</v>
      </c>
      <c r="H1547">
        <v>1.37575</v>
      </c>
      <c r="I1547">
        <v>0.79283300000000001</v>
      </c>
      <c r="J1547">
        <v>0.70794999999999997</v>
      </c>
      <c r="K1547">
        <v>7.73475</v>
      </c>
      <c r="L1547">
        <v>1.4017500000000001</v>
      </c>
      <c r="N1547">
        <v>844</v>
      </c>
      <c r="O1547">
        <v>6.8973500000000003</v>
      </c>
      <c r="P1547">
        <v>7.89</v>
      </c>
      <c r="Q1547">
        <v>6.4130000000000003</v>
      </c>
      <c r="R1547">
        <v>27.5</v>
      </c>
      <c r="S1547">
        <v>1.03965</v>
      </c>
      <c r="T1547">
        <v>4.7035</v>
      </c>
      <c r="U1547">
        <v>2.8654999999999999</v>
      </c>
      <c r="V1547">
        <v>5.9218000000000002</v>
      </c>
      <c r="W1547">
        <v>2361.75</v>
      </c>
      <c r="X1547">
        <v>0.108265</v>
      </c>
      <c r="Y1547">
        <v>25.6205</v>
      </c>
      <c r="Z1547">
        <v>3.2513999999999998</v>
      </c>
      <c r="AA1547">
        <v>161.785</v>
      </c>
      <c r="AB1547">
        <v>27.13</v>
      </c>
      <c r="AC1547">
        <v>423.75</v>
      </c>
      <c r="AD1547">
        <v>26.29</v>
      </c>
      <c r="AF1547" s="1">
        <v>43665</v>
      </c>
      <c r="AG1547">
        <v>4.1128</v>
      </c>
    </row>
    <row r="1548" spans="2:33" x14ac:dyDescent="0.2">
      <c r="B1548" s="1">
        <v>35426</v>
      </c>
      <c r="C1548">
        <v>1.25631</v>
      </c>
      <c r="D1548">
        <v>115.375</v>
      </c>
      <c r="E1548">
        <v>1.6829400000000001</v>
      </c>
      <c r="G1548">
        <v>1.3498000000000001</v>
      </c>
      <c r="H1548">
        <v>1.3645</v>
      </c>
      <c r="I1548">
        <v>0.79554499999999995</v>
      </c>
      <c r="J1548">
        <v>0.70555199999999996</v>
      </c>
      <c r="K1548">
        <v>7.7374999999999998</v>
      </c>
      <c r="L1548">
        <v>1.39995</v>
      </c>
      <c r="N1548">
        <v>843.65</v>
      </c>
      <c r="O1548">
        <v>6.8777999999999997</v>
      </c>
      <c r="P1548">
        <v>7.85</v>
      </c>
      <c r="Q1548">
        <v>6.4714</v>
      </c>
      <c r="R1548">
        <v>27.499500000000001</v>
      </c>
      <c r="S1548">
        <v>1.0398000000000001</v>
      </c>
      <c r="T1548">
        <v>4.6840000000000002</v>
      </c>
      <c r="U1548">
        <v>2.8660000000000001</v>
      </c>
      <c r="V1548">
        <v>5.9588000000000001</v>
      </c>
      <c r="W1548">
        <v>2363.5</v>
      </c>
      <c r="X1548">
        <v>0.107545</v>
      </c>
      <c r="Y1548">
        <v>25.63</v>
      </c>
      <c r="Z1548">
        <v>3.2605</v>
      </c>
      <c r="AA1548">
        <v>161.58000000000001</v>
      </c>
      <c r="AB1548">
        <v>27.356000000000002</v>
      </c>
      <c r="AC1548">
        <v>423.95</v>
      </c>
      <c r="AD1548">
        <v>26.3</v>
      </c>
      <c r="AF1548" s="1">
        <v>43672</v>
      </c>
      <c r="AG1548">
        <v>4.1195000000000004</v>
      </c>
    </row>
    <row r="1549" spans="2:33" x14ac:dyDescent="0.2">
      <c r="B1549" s="1">
        <v>35419</v>
      </c>
      <c r="C1549">
        <v>1.2606900000000001</v>
      </c>
      <c r="D1549">
        <v>114.2</v>
      </c>
      <c r="E1549">
        <v>1.6686099999999999</v>
      </c>
      <c r="G1549">
        <v>1.333</v>
      </c>
      <c r="H1549">
        <v>1.3676999999999999</v>
      </c>
      <c r="I1549">
        <v>0.79503900000000005</v>
      </c>
      <c r="J1549">
        <v>0.70870200000000005</v>
      </c>
      <c r="K1549">
        <v>7.7373000000000003</v>
      </c>
      <c r="L1549">
        <v>1.3996</v>
      </c>
      <c r="N1549">
        <v>844.25</v>
      </c>
      <c r="O1549">
        <v>6.8223000000000003</v>
      </c>
      <c r="P1549">
        <v>7.8650000000000002</v>
      </c>
      <c r="Q1549">
        <v>6.4561999999999999</v>
      </c>
      <c r="R1549">
        <v>27.5015</v>
      </c>
      <c r="S1549">
        <v>1.0378000000000001</v>
      </c>
      <c r="T1549">
        <v>4.6805000000000003</v>
      </c>
      <c r="U1549">
        <v>2.8584999999999998</v>
      </c>
      <c r="V1549">
        <v>5.9383999999999997</v>
      </c>
      <c r="W1549">
        <v>2360.5</v>
      </c>
      <c r="X1549">
        <v>0.105895</v>
      </c>
      <c r="Y1549">
        <v>25.614999999999998</v>
      </c>
      <c r="Z1549">
        <v>3.2688999999999999</v>
      </c>
      <c r="AA1549">
        <v>160.96</v>
      </c>
      <c r="AB1549">
        <v>27.21</v>
      </c>
      <c r="AC1549">
        <v>422.85</v>
      </c>
      <c r="AD1549">
        <v>26.3</v>
      </c>
      <c r="AF1549" s="1">
        <v>43679</v>
      </c>
      <c r="AG1549">
        <v>4.1580000000000004</v>
      </c>
    </row>
    <row r="1550" spans="2:33" x14ac:dyDescent="0.2">
      <c r="B1550" s="1">
        <v>35412</v>
      </c>
      <c r="C1550">
        <v>1.26796</v>
      </c>
      <c r="D1550">
        <v>112.91</v>
      </c>
      <c r="E1550">
        <v>1.6572800000000001</v>
      </c>
      <c r="G1550">
        <v>1.3101</v>
      </c>
      <c r="H1550">
        <v>1.35975</v>
      </c>
      <c r="I1550">
        <v>0.79276999999999997</v>
      </c>
      <c r="J1550">
        <v>0.70109999999999995</v>
      </c>
      <c r="O1550">
        <v>6.8100500000000004</v>
      </c>
      <c r="Q1550">
        <v>6.4669999999999996</v>
      </c>
      <c r="T1550">
        <v>4.7335000000000003</v>
      </c>
      <c r="U1550">
        <v>2.8540000000000001</v>
      </c>
      <c r="V1550">
        <v>5.907</v>
      </c>
      <c r="W1550">
        <v>2353</v>
      </c>
      <c r="X1550">
        <v>0.104895</v>
      </c>
      <c r="Y1550">
        <v>25.567</v>
      </c>
      <c r="Z1550">
        <v>3.2864</v>
      </c>
      <c r="AA1550">
        <v>159.595</v>
      </c>
      <c r="AB1550">
        <v>27.306000000000001</v>
      </c>
      <c r="AF1550" s="1">
        <v>43686</v>
      </c>
      <c r="AG1550">
        <v>4.1840000000000002</v>
      </c>
    </row>
    <row r="1551" spans="2:33" x14ac:dyDescent="0.2">
      <c r="B1551" s="1">
        <v>35405</v>
      </c>
      <c r="C1551">
        <v>1.2754000000000001</v>
      </c>
      <c r="D1551">
        <v>112.02500000000001</v>
      </c>
      <c r="E1551">
        <v>1.6450100000000001</v>
      </c>
      <c r="G1551">
        <v>1.2988999999999999</v>
      </c>
      <c r="H1551">
        <v>1.3632500000000001</v>
      </c>
      <c r="I1551">
        <v>0.79853099999999999</v>
      </c>
      <c r="J1551">
        <v>0.70294800000000002</v>
      </c>
      <c r="O1551">
        <v>6.7532500000000004</v>
      </c>
      <c r="Q1551">
        <v>6.4264999999999999</v>
      </c>
      <c r="T1551">
        <v>4.6639999999999997</v>
      </c>
      <c r="U1551">
        <v>2.8479999999999999</v>
      </c>
      <c r="V1551">
        <v>5.8745000000000003</v>
      </c>
      <c r="W1551">
        <v>2350</v>
      </c>
      <c r="X1551">
        <v>0.103505</v>
      </c>
      <c r="Y1551">
        <v>25.55</v>
      </c>
      <c r="Z1551">
        <v>3.2772000000000001</v>
      </c>
      <c r="AA1551">
        <v>159.37</v>
      </c>
      <c r="AB1551">
        <v>27.317</v>
      </c>
      <c r="AF1551" s="1">
        <v>43693</v>
      </c>
      <c r="AG1551">
        <v>4.1782000000000004</v>
      </c>
    </row>
    <row r="1552" spans="2:33" x14ac:dyDescent="0.2">
      <c r="B1552" s="1">
        <v>35398</v>
      </c>
      <c r="C1552">
        <v>1.27495</v>
      </c>
      <c r="D1552">
        <v>113.69</v>
      </c>
      <c r="E1552">
        <v>1.6818</v>
      </c>
      <c r="G1552">
        <v>1.2986</v>
      </c>
      <c r="H1552">
        <v>1.3484499999999999</v>
      </c>
      <c r="I1552">
        <v>0.810504</v>
      </c>
      <c r="J1552">
        <v>0.70955199999999996</v>
      </c>
      <c r="O1552">
        <v>6.6940499999999998</v>
      </c>
      <c r="Q1552">
        <v>6.4160000000000004</v>
      </c>
      <c r="T1552">
        <v>4.6085000000000003</v>
      </c>
      <c r="U1552">
        <v>2.8517999999999999</v>
      </c>
      <c r="V1552">
        <v>5.8777999999999997</v>
      </c>
      <c r="W1552">
        <v>2345</v>
      </c>
      <c r="X1552">
        <v>0.102395</v>
      </c>
      <c r="Y1552">
        <v>25.541</v>
      </c>
      <c r="Z1552">
        <v>3.2584</v>
      </c>
      <c r="AA1552">
        <v>158.52500000000001</v>
      </c>
      <c r="AB1552">
        <v>27.077999999999999</v>
      </c>
      <c r="AF1552" s="1">
        <v>43700</v>
      </c>
      <c r="AG1552">
        <v>4.1912000000000003</v>
      </c>
    </row>
    <row r="1553" spans="2:33" x14ac:dyDescent="0.2">
      <c r="B1553" s="1">
        <v>35391</v>
      </c>
      <c r="C1553">
        <v>1.30094</v>
      </c>
      <c r="D1553">
        <v>111.33</v>
      </c>
      <c r="E1553">
        <v>1.6837899999999999</v>
      </c>
      <c r="G1553">
        <v>1.27</v>
      </c>
      <c r="H1553">
        <v>1.3387500000000001</v>
      </c>
      <c r="I1553">
        <v>0.81149099999999996</v>
      </c>
      <c r="J1553">
        <v>0.71435199999999999</v>
      </c>
      <c r="O1553">
        <v>6.6173000000000002</v>
      </c>
      <c r="Q1553">
        <v>6.3404999999999996</v>
      </c>
      <c r="T1553">
        <v>4.6098999999999997</v>
      </c>
      <c r="U1553">
        <v>2.8113999999999999</v>
      </c>
      <c r="V1553">
        <v>5.774</v>
      </c>
      <c r="W1553">
        <v>2345</v>
      </c>
      <c r="X1553">
        <v>0.100242</v>
      </c>
      <c r="Y1553">
        <v>25.414999999999999</v>
      </c>
      <c r="Z1553">
        <v>3.2509000000000001</v>
      </c>
      <c r="AA1553">
        <v>155.52000000000001</v>
      </c>
      <c r="AB1553">
        <v>26.607199999999999</v>
      </c>
      <c r="AF1553" s="1">
        <v>43707</v>
      </c>
      <c r="AG1553">
        <v>4.2054999999999998</v>
      </c>
    </row>
    <row r="1554" spans="2:33" x14ac:dyDescent="0.2">
      <c r="B1554" s="1">
        <v>35384</v>
      </c>
      <c r="C1554">
        <v>1.2976099999999999</v>
      </c>
      <c r="D1554">
        <v>111.175</v>
      </c>
      <c r="E1554">
        <v>1.6655599999999999</v>
      </c>
      <c r="G1554">
        <v>1.2757499999999999</v>
      </c>
      <c r="H1554">
        <v>1.33795</v>
      </c>
      <c r="I1554">
        <v>0.78995199999999999</v>
      </c>
      <c r="J1554">
        <v>0.70749899999999999</v>
      </c>
      <c r="O1554">
        <v>6.6178499999999998</v>
      </c>
      <c r="Q1554">
        <v>6.3334000000000001</v>
      </c>
      <c r="T1554">
        <v>4.6734</v>
      </c>
      <c r="U1554">
        <v>2.8123999999999998</v>
      </c>
      <c r="V1554">
        <v>5.7874999999999996</v>
      </c>
      <c r="W1554">
        <v>2336.5</v>
      </c>
      <c r="X1554">
        <v>9.9247000000000002E-2</v>
      </c>
      <c r="Y1554">
        <v>25.42</v>
      </c>
      <c r="Z1554">
        <v>3.2357</v>
      </c>
      <c r="AA1554">
        <v>155.61000000000001</v>
      </c>
      <c r="AB1554">
        <v>26.880199999999999</v>
      </c>
      <c r="AF1554" s="1">
        <v>43714</v>
      </c>
      <c r="AG1554">
        <v>4.1790000000000003</v>
      </c>
    </row>
    <row r="1555" spans="2:33" x14ac:dyDescent="0.2">
      <c r="B1555" s="1">
        <v>35377</v>
      </c>
      <c r="C1555">
        <v>1.29478</v>
      </c>
      <c r="D1555">
        <v>112.08499999999999</v>
      </c>
      <c r="E1555">
        <v>1.6482600000000001</v>
      </c>
      <c r="G1555">
        <v>1.2737000000000001</v>
      </c>
      <c r="H1555">
        <v>1.3303499999999999</v>
      </c>
      <c r="I1555">
        <v>0.78945299999999996</v>
      </c>
      <c r="J1555">
        <v>0.71024699999999996</v>
      </c>
      <c r="O1555">
        <v>6.6208499999999999</v>
      </c>
      <c r="Q1555">
        <v>6.3369999999999997</v>
      </c>
      <c r="T1555">
        <v>4.7089999999999996</v>
      </c>
      <c r="U1555">
        <v>2.8085</v>
      </c>
      <c r="V1555">
        <v>5.8085000000000004</v>
      </c>
      <c r="W1555">
        <v>2334.5</v>
      </c>
      <c r="X1555">
        <v>9.8330000000000001E-2</v>
      </c>
      <c r="Y1555">
        <v>25.454999999999998</v>
      </c>
      <c r="Z1555">
        <v>3.2423000000000002</v>
      </c>
      <c r="AA1555">
        <v>155.51499999999999</v>
      </c>
      <c r="AB1555">
        <v>26.826499999999999</v>
      </c>
      <c r="AF1555" s="1">
        <v>43721</v>
      </c>
      <c r="AG1555">
        <v>4.1639999999999997</v>
      </c>
    </row>
    <row r="1556" spans="2:33" x14ac:dyDescent="0.2">
      <c r="B1556" s="1">
        <v>35370</v>
      </c>
      <c r="C1556">
        <v>1.2882100000000001</v>
      </c>
      <c r="D1556">
        <v>113.75</v>
      </c>
      <c r="E1556">
        <v>1.64123</v>
      </c>
      <c r="G1556">
        <v>1.2710999999999999</v>
      </c>
      <c r="H1556">
        <v>1.3382499999999999</v>
      </c>
      <c r="I1556">
        <v>0.78907899999999997</v>
      </c>
      <c r="J1556">
        <v>0.70894800000000002</v>
      </c>
      <c r="O1556">
        <v>6.5793499999999998</v>
      </c>
      <c r="Q1556">
        <v>6.3869499999999997</v>
      </c>
      <c r="T1556">
        <v>4.6872999999999996</v>
      </c>
      <c r="U1556">
        <v>2.8148</v>
      </c>
      <c r="V1556">
        <v>5.8331</v>
      </c>
      <c r="W1556">
        <v>2329.1999999999998</v>
      </c>
      <c r="X1556">
        <v>9.6966999999999998E-2</v>
      </c>
      <c r="Y1556">
        <v>25.509</v>
      </c>
      <c r="Z1556">
        <v>3.2549000000000001</v>
      </c>
      <c r="AA1556">
        <v>155.57</v>
      </c>
      <c r="AB1556">
        <v>26.918199999999999</v>
      </c>
      <c r="AF1556" s="1">
        <v>43728</v>
      </c>
      <c r="AG1556">
        <v>4.1675000000000004</v>
      </c>
    </row>
    <row r="1557" spans="2:33" x14ac:dyDescent="0.2">
      <c r="B1557" s="1">
        <v>35363</v>
      </c>
      <c r="C1557">
        <v>1.28268</v>
      </c>
      <c r="D1557">
        <v>113.39</v>
      </c>
      <c r="E1557">
        <v>1.5956600000000001</v>
      </c>
      <c r="G1557">
        <v>1.2623</v>
      </c>
      <c r="H1557">
        <v>1.3462499999999999</v>
      </c>
      <c r="I1557">
        <v>0.79302099999999998</v>
      </c>
      <c r="J1557">
        <v>0.70374999999999999</v>
      </c>
      <c r="O1557">
        <v>6.60405</v>
      </c>
      <c r="Q1557">
        <v>6.4565000000000001</v>
      </c>
      <c r="T1557">
        <v>4.6223999999999998</v>
      </c>
      <c r="U1557">
        <v>2.8227000000000002</v>
      </c>
      <c r="V1557">
        <v>5.8470000000000004</v>
      </c>
      <c r="W1557">
        <v>2327</v>
      </c>
      <c r="X1557">
        <v>9.5896999999999996E-2</v>
      </c>
      <c r="Y1557">
        <v>25.501000000000001</v>
      </c>
      <c r="Z1557">
        <v>3.2799</v>
      </c>
      <c r="AA1557">
        <v>155.53</v>
      </c>
      <c r="AB1557">
        <v>26.901700000000002</v>
      </c>
      <c r="AF1557" s="1">
        <v>43735</v>
      </c>
      <c r="AG1557">
        <v>4.1858000000000004</v>
      </c>
    </row>
    <row r="1558" spans="2:33" x14ac:dyDescent="0.2">
      <c r="B1558" s="1">
        <v>35356</v>
      </c>
      <c r="C1558">
        <v>1.2686599999999999</v>
      </c>
      <c r="D1558">
        <v>112.405</v>
      </c>
      <c r="E1558">
        <v>1.5883100000000001</v>
      </c>
      <c r="G1558">
        <v>1.2684500000000001</v>
      </c>
      <c r="H1558">
        <v>1.3523499999999999</v>
      </c>
      <c r="I1558">
        <v>0.79428100000000001</v>
      </c>
      <c r="J1558">
        <v>0.70454799999999995</v>
      </c>
      <c r="O1558">
        <v>6.6458500000000003</v>
      </c>
      <c r="Q1558">
        <v>6.5351499999999998</v>
      </c>
      <c r="T1558">
        <v>4.5538999999999996</v>
      </c>
      <c r="U1558">
        <v>2.8355000000000001</v>
      </c>
      <c r="V1558">
        <v>5.9029999999999996</v>
      </c>
      <c r="W1558">
        <v>2323.5</v>
      </c>
      <c r="X1558">
        <v>9.5310000000000006E-2</v>
      </c>
      <c r="Y1558">
        <v>25.49</v>
      </c>
      <c r="Z1558">
        <v>3.2682000000000002</v>
      </c>
      <c r="AA1558">
        <v>156.34</v>
      </c>
      <c r="AB1558">
        <v>27.302199999999999</v>
      </c>
      <c r="AF1558" s="1">
        <v>43742</v>
      </c>
      <c r="AG1558">
        <v>4.1849999999999996</v>
      </c>
    </row>
    <row r="1559" spans="2:33" x14ac:dyDescent="0.2">
      <c r="B1559" s="1">
        <v>35349</v>
      </c>
      <c r="C1559">
        <v>1.2784500000000001</v>
      </c>
      <c r="D1559">
        <v>111.45</v>
      </c>
      <c r="E1559">
        <v>1.57555</v>
      </c>
      <c r="G1559">
        <v>1.25325</v>
      </c>
      <c r="H1559">
        <v>1.35215</v>
      </c>
      <c r="I1559">
        <v>0.79107700000000003</v>
      </c>
      <c r="J1559">
        <v>0.69285200000000002</v>
      </c>
      <c r="O1559">
        <v>6.5922499999999999</v>
      </c>
      <c r="Q1559">
        <v>6.5030000000000001</v>
      </c>
      <c r="T1559">
        <v>4.5439999999999996</v>
      </c>
      <c r="U1559">
        <v>2.8149999999999999</v>
      </c>
      <c r="V1559">
        <v>5.8658999999999999</v>
      </c>
      <c r="W1559">
        <v>2320.5</v>
      </c>
      <c r="X1559">
        <v>9.3990000000000004E-2</v>
      </c>
      <c r="Y1559">
        <v>25.45</v>
      </c>
      <c r="Z1559">
        <v>3.1919</v>
      </c>
      <c r="AA1559">
        <v>155.495</v>
      </c>
      <c r="AB1559">
        <v>27.175999999999998</v>
      </c>
      <c r="AF1559" s="1">
        <v>43749</v>
      </c>
      <c r="AG1559">
        <v>4.1864999999999997</v>
      </c>
    </row>
    <row r="1560" spans="2:33" x14ac:dyDescent="0.2">
      <c r="B1560" s="1">
        <v>35342</v>
      </c>
      <c r="C1560">
        <v>1.27786</v>
      </c>
      <c r="D1560">
        <v>111.48</v>
      </c>
      <c r="E1560">
        <v>1.5651900000000001</v>
      </c>
      <c r="G1560">
        <v>1.25705</v>
      </c>
      <c r="H1560">
        <v>1.36015</v>
      </c>
      <c r="I1560">
        <v>0.78995199999999999</v>
      </c>
      <c r="J1560">
        <v>0.69975100000000001</v>
      </c>
      <c r="O1560">
        <v>6.6144499999999997</v>
      </c>
      <c r="Q1560">
        <v>6.5114000000000001</v>
      </c>
      <c r="T1560">
        <v>4.5393999999999997</v>
      </c>
      <c r="U1560">
        <v>2.8151000000000002</v>
      </c>
      <c r="V1560">
        <v>5.8710000000000004</v>
      </c>
      <c r="W1560">
        <v>2324.5</v>
      </c>
      <c r="X1560">
        <v>9.2926999999999996E-2</v>
      </c>
      <c r="Y1560">
        <v>25.431999999999999</v>
      </c>
      <c r="Z1560">
        <v>3.1897000000000002</v>
      </c>
      <c r="AA1560">
        <v>155.42500000000001</v>
      </c>
      <c r="AB1560">
        <v>27.261099999999999</v>
      </c>
      <c r="AF1560" s="1">
        <v>43756</v>
      </c>
      <c r="AG1560">
        <v>4.1864999999999997</v>
      </c>
    </row>
    <row r="1561" spans="2:33" x14ac:dyDescent="0.2">
      <c r="B1561" s="1">
        <v>35335</v>
      </c>
      <c r="C1561">
        <v>1.2842800000000001</v>
      </c>
      <c r="D1561">
        <v>110.75</v>
      </c>
      <c r="E1561">
        <v>1.56128</v>
      </c>
      <c r="G1561">
        <v>1.2541</v>
      </c>
      <c r="H1561">
        <v>1.36635</v>
      </c>
      <c r="I1561">
        <v>0.79214200000000001</v>
      </c>
      <c r="J1561">
        <v>0.69995200000000002</v>
      </c>
      <c r="O1561">
        <v>6.6414499999999999</v>
      </c>
      <c r="Q1561">
        <v>6.4939999999999998</v>
      </c>
      <c r="T1561">
        <v>4.5343999999999998</v>
      </c>
      <c r="U1561">
        <v>2.8033999999999999</v>
      </c>
      <c r="V1561">
        <v>5.85</v>
      </c>
      <c r="W1561">
        <v>2319</v>
      </c>
      <c r="X1561">
        <v>9.1776999999999997E-2</v>
      </c>
      <c r="Y1561">
        <v>25.4175</v>
      </c>
      <c r="Z1561">
        <v>3.1947000000000001</v>
      </c>
      <c r="AA1561">
        <v>154.785</v>
      </c>
      <c r="AB1561">
        <v>26.9678</v>
      </c>
      <c r="AF1561" s="1">
        <v>43763</v>
      </c>
      <c r="AG1561">
        <v>4.1844999999999999</v>
      </c>
    </row>
    <row r="1562" spans="2:33" x14ac:dyDescent="0.2">
      <c r="B1562" s="1">
        <v>35328</v>
      </c>
      <c r="C1562">
        <v>1.28983</v>
      </c>
      <c r="D1562">
        <v>109.8</v>
      </c>
      <c r="E1562">
        <v>1.55328</v>
      </c>
      <c r="G1562">
        <v>1.2418499999999999</v>
      </c>
      <c r="H1562">
        <v>1.37005</v>
      </c>
      <c r="I1562">
        <v>0.79176599999999997</v>
      </c>
      <c r="J1562">
        <v>0.70000099999999998</v>
      </c>
      <c r="O1562">
        <v>6.6203500000000002</v>
      </c>
      <c r="Q1562">
        <v>6.48</v>
      </c>
      <c r="T1562">
        <v>4.5039999999999996</v>
      </c>
      <c r="U1562">
        <v>2.794</v>
      </c>
      <c r="V1562">
        <v>5.8315000000000001</v>
      </c>
      <c r="W1562">
        <v>2319</v>
      </c>
      <c r="X1562">
        <v>9.0795000000000001E-2</v>
      </c>
      <c r="Y1562">
        <v>25.382999999999999</v>
      </c>
      <c r="Z1562">
        <v>3.1736</v>
      </c>
      <c r="AA1562">
        <v>153.95500000000001</v>
      </c>
      <c r="AB1562">
        <v>26.724</v>
      </c>
      <c r="AF1562" s="1">
        <v>43770</v>
      </c>
      <c r="AG1562">
        <v>4.1653000000000002</v>
      </c>
    </row>
    <row r="1563" spans="2:33" x14ac:dyDescent="0.2">
      <c r="B1563" s="1">
        <v>35321</v>
      </c>
      <c r="C1563">
        <v>1.29247</v>
      </c>
      <c r="D1563">
        <v>110.175</v>
      </c>
      <c r="E1563">
        <v>1.55376</v>
      </c>
      <c r="G1563">
        <v>1.23875</v>
      </c>
      <c r="H1563">
        <v>1.37215</v>
      </c>
      <c r="I1563">
        <v>0.79636899999999999</v>
      </c>
      <c r="J1563">
        <v>0.69589900000000005</v>
      </c>
      <c r="O1563">
        <v>6.6914499999999997</v>
      </c>
      <c r="Q1563">
        <v>6.4894999999999996</v>
      </c>
      <c r="T1563">
        <v>4.5010000000000003</v>
      </c>
      <c r="U1563">
        <v>2.7854999999999999</v>
      </c>
      <c r="V1563">
        <v>5.8324999999999996</v>
      </c>
      <c r="W1563">
        <v>2323</v>
      </c>
      <c r="X1563">
        <v>8.9560000000000001E-2</v>
      </c>
      <c r="Y1563">
        <v>25.405000000000001</v>
      </c>
      <c r="Z1563">
        <v>3.1688000000000001</v>
      </c>
      <c r="AA1563">
        <v>153.95500000000001</v>
      </c>
      <c r="AB1563">
        <v>26.56</v>
      </c>
      <c r="AF1563" s="1">
        <v>43777</v>
      </c>
      <c r="AG1563">
        <v>4.1346999999999996</v>
      </c>
    </row>
    <row r="1564" spans="2:33" x14ac:dyDescent="0.2">
      <c r="B1564" s="1">
        <v>35314</v>
      </c>
      <c r="C1564">
        <v>1.3174999999999999</v>
      </c>
      <c r="D1564">
        <v>109.11499999999999</v>
      </c>
      <c r="E1564">
        <v>1.5664199999999999</v>
      </c>
      <c r="G1564">
        <v>1.2060999999999999</v>
      </c>
      <c r="H1564">
        <v>1.3715999999999999</v>
      </c>
      <c r="I1564">
        <v>0.79428100000000001</v>
      </c>
      <c r="J1564">
        <v>0.69450199999999995</v>
      </c>
      <c r="O1564">
        <v>6.6364000000000001</v>
      </c>
      <c r="Q1564">
        <v>6.3865999999999996</v>
      </c>
      <c r="T1564">
        <v>4.5060000000000002</v>
      </c>
      <c r="U1564">
        <v>2.7524999999999999</v>
      </c>
      <c r="V1564">
        <v>5.7286000000000001</v>
      </c>
      <c r="W1564">
        <v>2347</v>
      </c>
      <c r="X1564">
        <v>8.7813000000000002E-2</v>
      </c>
      <c r="Y1564">
        <v>25.35</v>
      </c>
      <c r="Z1564">
        <v>3.1501000000000001</v>
      </c>
      <c r="AA1564">
        <v>152.01499999999999</v>
      </c>
      <c r="AB1564">
        <v>26.393000000000001</v>
      </c>
      <c r="AF1564" s="1">
        <v>43784</v>
      </c>
      <c r="AG1564">
        <v>4.1524999999999999</v>
      </c>
    </row>
    <row r="1565" spans="2:33" x14ac:dyDescent="0.2">
      <c r="B1565" s="1">
        <v>35307</v>
      </c>
      <c r="C1565">
        <v>1.3208800000000001</v>
      </c>
      <c r="D1565">
        <v>108.68</v>
      </c>
      <c r="E1565">
        <v>1.55715</v>
      </c>
      <c r="G1565">
        <v>1.2004999999999999</v>
      </c>
      <c r="H1565">
        <v>1.3673</v>
      </c>
      <c r="I1565">
        <v>0.78988899999999995</v>
      </c>
      <c r="J1565">
        <v>0.69059800000000005</v>
      </c>
      <c r="O1565">
        <v>6.6172000000000004</v>
      </c>
      <c r="Q1565">
        <v>6.4165999999999999</v>
      </c>
      <c r="T1565">
        <v>4.4874999999999998</v>
      </c>
      <c r="U1565">
        <v>2.7385000000000002</v>
      </c>
      <c r="V1565">
        <v>5.7249999999999996</v>
      </c>
      <c r="W1565">
        <v>2342</v>
      </c>
      <c r="X1565">
        <v>8.6764999999999995E-2</v>
      </c>
      <c r="Y1565">
        <v>25.305</v>
      </c>
      <c r="Z1565">
        <v>3.1387999999999998</v>
      </c>
      <c r="AA1565">
        <v>150.965</v>
      </c>
      <c r="AB1565">
        <v>25.936</v>
      </c>
      <c r="AF1565" s="1">
        <v>43791</v>
      </c>
      <c r="AG1565">
        <v>4.1710000000000003</v>
      </c>
    </row>
    <row r="1566" spans="2:33" x14ac:dyDescent="0.2">
      <c r="B1566" s="1">
        <v>35300</v>
      </c>
      <c r="C1566">
        <v>1.3140499999999999</v>
      </c>
      <c r="D1566">
        <v>108.44799999999999</v>
      </c>
      <c r="E1566">
        <v>1.5542400000000001</v>
      </c>
      <c r="G1566">
        <v>1.2049000000000001</v>
      </c>
      <c r="H1566">
        <v>1.37</v>
      </c>
      <c r="I1566">
        <v>0.79020199999999996</v>
      </c>
      <c r="J1566">
        <v>0.69430000000000003</v>
      </c>
      <c r="O1566">
        <v>6.6132</v>
      </c>
      <c r="Q1566">
        <v>6.4389000000000003</v>
      </c>
      <c r="T1566">
        <v>4.5404999999999998</v>
      </c>
      <c r="U1566">
        <v>2.7410000000000001</v>
      </c>
      <c r="V1566">
        <v>5.7503000000000002</v>
      </c>
      <c r="W1566">
        <v>2344</v>
      </c>
      <c r="X1566">
        <v>8.6629999999999999E-2</v>
      </c>
      <c r="Y1566">
        <v>25.308</v>
      </c>
      <c r="Z1566">
        <v>3.1524000000000001</v>
      </c>
      <c r="AA1566">
        <v>151.285</v>
      </c>
      <c r="AB1566">
        <v>26.422999999999998</v>
      </c>
      <c r="AF1566" s="1">
        <v>43798</v>
      </c>
      <c r="AG1566">
        <v>4.1778000000000004</v>
      </c>
    </row>
    <row r="1567" spans="2:33" x14ac:dyDescent="0.2">
      <c r="B1567" s="1">
        <v>35293</v>
      </c>
      <c r="C1567">
        <v>1.31246</v>
      </c>
      <c r="D1567">
        <v>107.79600000000001</v>
      </c>
      <c r="E1567">
        <v>1.5501499999999999</v>
      </c>
      <c r="G1567">
        <v>1.2076</v>
      </c>
      <c r="H1567">
        <v>1.3733</v>
      </c>
      <c r="I1567">
        <v>0.78326899999999999</v>
      </c>
      <c r="J1567">
        <v>0.68889999999999996</v>
      </c>
      <c r="O1567">
        <v>6.6223999999999998</v>
      </c>
      <c r="Q1567">
        <v>6.4348999999999998</v>
      </c>
      <c r="T1567">
        <v>4.5525000000000002</v>
      </c>
      <c r="U1567">
        <v>2.7446000000000002</v>
      </c>
      <c r="V1567">
        <v>5.7625000000000002</v>
      </c>
      <c r="W1567">
        <v>2343.5</v>
      </c>
      <c r="X1567">
        <v>8.6139999999999994E-2</v>
      </c>
      <c r="Y1567">
        <v>25.288</v>
      </c>
      <c r="Z1567">
        <v>3.1520999999999999</v>
      </c>
      <c r="AA1567">
        <v>151.29499999999999</v>
      </c>
      <c r="AB1567">
        <v>26.768999999999998</v>
      </c>
      <c r="AF1567" s="1">
        <v>43805</v>
      </c>
      <c r="AG1567">
        <v>4.1589999999999998</v>
      </c>
    </row>
    <row r="1568" spans="2:33" x14ac:dyDescent="0.2">
      <c r="B1568" s="1">
        <v>35286</v>
      </c>
      <c r="C1568">
        <v>1.3225800000000001</v>
      </c>
      <c r="D1568">
        <v>108.089</v>
      </c>
      <c r="E1568">
        <v>1.55111</v>
      </c>
      <c r="G1568">
        <v>1.2038</v>
      </c>
      <c r="H1568">
        <v>1.3737999999999999</v>
      </c>
      <c r="I1568">
        <v>0.77820999999999996</v>
      </c>
      <c r="J1568">
        <v>0.68840199999999996</v>
      </c>
      <c r="O1568">
        <v>6.6535000000000002</v>
      </c>
      <c r="Q1568">
        <v>6.3925000000000001</v>
      </c>
      <c r="T1568">
        <v>4.5354999999999999</v>
      </c>
      <c r="U1568">
        <v>2.7195</v>
      </c>
      <c r="V1568">
        <v>5.7233000000000001</v>
      </c>
      <c r="W1568">
        <v>2340.5</v>
      </c>
      <c r="X1568">
        <v>8.4900000000000003E-2</v>
      </c>
      <c r="Y1568">
        <v>25.306999999999999</v>
      </c>
      <c r="Z1568">
        <v>3.1429</v>
      </c>
      <c r="AA1568">
        <v>150.14500000000001</v>
      </c>
      <c r="AB1568">
        <v>26.675999999999998</v>
      </c>
      <c r="AF1568" s="1">
        <v>43812</v>
      </c>
      <c r="AG1568">
        <v>4.1345000000000001</v>
      </c>
    </row>
    <row r="1569" spans="2:33" x14ac:dyDescent="0.2">
      <c r="B1569" s="1">
        <v>35279</v>
      </c>
      <c r="C1569">
        <v>1.3220400000000001</v>
      </c>
      <c r="D1569">
        <v>106.964</v>
      </c>
      <c r="E1569">
        <v>1.5427299999999999</v>
      </c>
      <c r="G1569">
        <v>1.2060999999999999</v>
      </c>
      <c r="H1569">
        <v>1.3743000000000001</v>
      </c>
      <c r="I1569">
        <v>0.77178400000000003</v>
      </c>
      <c r="J1569">
        <v>0.68410199999999999</v>
      </c>
      <c r="O1569">
        <v>6.5941999999999998</v>
      </c>
      <c r="Q1569">
        <v>6.3818999999999999</v>
      </c>
      <c r="T1569">
        <v>4.4790999999999999</v>
      </c>
      <c r="U1569">
        <v>2.7086000000000001</v>
      </c>
      <c r="V1569">
        <v>5.7160000000000002</v>
      </c>
      <c r="W1569">
        <v>2343.5</v>
      </c>
      <c r="X1569">
        <v>8.3970000000000003E-2</v>
      </c>
      <c r="Y1569">
        <v>25.265000000000001</v>
      </c>
      <c r="Z1569">
        <v>3.1471</v>
      </c>
      <c r="AA1569">
        <v>149.565</v>
      </c>
      <c r="AB1569">
        <v>26.498999999999999</v>
      </c>
      <c r="AF1569" s="1">
        <v>43819</v>
      </c>
      <c r="AG1569">
        <v>4.141</v>
      </c>
    </row>
    <row r="1570" spans="2:33" x14ac:dyDescent="0.2">
      <c r="B1570" s="1">
        <v>35272</v>
      </c>
      <c r="C1570">
        <v>1.3217699999999999</v>
      </c>
      <c r="D1570">
        <v>108.64700000000001</v>
      </c>
      <c r="E1570">
        <v>1.5564199999999999</v>
      </c>
      <c r="G1570">
        <v>1.2079</v>
      </c>
      <c r="H1570">
        <v>1.3758999999999999</v>
      </c>
      <c r="I1570">
        <v>0.78827100000000005</v>
      </c>
      <c r="J1570">
        <v>0.69689800000000002</v>
      </c>
      <c r="O1570">
        <v>6.5799000000000003</v>
      </c>
      <c r="Q1570">
        <v>6.3719999999999999</v>
      </c>
      <c r="T1570">
        <v>4.4595000000000002</v>
      </c>
      <c r="U1570">
        <v>2.7054999999999998</v>
      </c>
      <c r="V1570">
        <v>5.7127999999999997</v>
      </c>
      <c r="W1570">
        <v>2333</v>
      </c>
      <c r="X1570">
        <v>8.3690000000000001E-2</v>
      </c>
      <c r="Y1570">
        <v>25.324999999999999</v>
      </c>
      <c r="Z1570">
        <v>3.1703000000000001</v>
      </c>
      <c r="AA1570">
        <v>149.70500000000001</v>
      </c>
      <c r="AB1570">
        <v>26.603999999999999</v>
      </c>
      <c r="AF1570" s="1">
        <v>43826</v>
      </c>
      <c r="AG1570">
        <v>4.1272000000000002</v>
      </c>
    </row>
    <row r="1571" spans="2:33" x14ac:dyDescent="0.2">
      <c r="B1571" s="1">
        <v>35265</v>
      </c>
      <c r="C1571">
        <v>1.30965</v>
      </c>
      <c r="D1571">
        <v>108.488</v>
      </c>
      <c r="E1571">
        <v>1.54583</v>
      </c>
      <c r="G1571">
        <v>1.2210000000000001</v>
      </c>
      <c r="H1571">
        <v>1.3666</v>
      </c>
      <c r="I1571">
        <v>0.79101399999999999</v>
      </c>
      <c r="J1571">
        <v>0.693299</v>
      </c>
      <c r="O1571">
        <v>6.6352000000000002</v>
      </c>
      <c r="Q1571">
        <v>6.4245999999999999</v>
      </c>
      <c r="T1571">
        <v>4.3898999999999999</v>
      </c>
      <c r="U1571">
        <v>2.7073999999999998</v>
      </c>
      <c r="V1571">
        <v>5.7588999999999997</v>
      </c>
      <c r="W1571">
        <v>2330.5</v>
      </c>
      <c r="X1571">
        <v>8.3607000000000001E-2</v>
      </c>
      <c r="Y1571">
        <v>25.305</v>
      </c>
      <c r="Z1571">
        <v>3.1798999999999999</v>
      </c>
      <c r="AA1571">
        <v>149.13</v>
      </c>
      <c r="AB1571">
        <v>26.834199999999999</v>
      </c>
      <c r="AF1571" s="1">
        <v>43833</v>
      </c>
      <c r="AG1571">
        <v>4.1022999999999996</v>
      </c>
    </row>
    <row r="1572" spans="2:33" x14ac:dyDescent="0.2">
      <c r="B1572" s="1">
        <v>35258</v>
      </c>
      <c r="C1572">
        <v>1.28732</v>
      </c>
      <c r="D1572">
        <v>110.16800000000001</v>
      </c>
      <c r="E1572">
        <v>1.55304</v>
      </c>
      <c r="G1572">
        <v>1.2544999999999999</v>
      </c>
      <c r="H1572">
        <v>1.3714999999999999</v>
      </c>
      <c r="I1572">
        <v>0.79421799999999998</v>
      </c>
      <c r="J1572">
        <v>0.68770100000000001</v>
      </c>
      <c r="O1572">
        <v>6.6923000000000004</v>
      </c>
      <c r="Q1572">
        <v>6.4936999999999996</v>
      </c>
      <c r="T1572">
        <v>4.415</v>
      </c>
      <c r="U1572">
        <v>2.72</v>
      </c>
      <c r="V1572">
        <v>5.8525</v>
      </c>
      <c r="W1572">
        <v>2331.91</v>
      </c>
      <c r="X1572">
        <v>8.3464999999999998E-2</v>
      </c>
      <c r="Y1572">
        <v>25.42</v>
      </c>
      <c r="Z1572">
        <v>3.1922000000000001</v>
      </c>
      <c r="AA1572">
        <v>150.52500000000001</v>
      </c>
      <c r="AB1572">
        <v>27.254000000000001</v>
      </c>
      <c r="AF1572" s="1">
        <v>43840</v>
      </c>
      <c r="AG1572">
        <v>4.0759999999999996</v>
      </c>
    </row>
    <row r="1573" spans="2:33" x14ac:dyDescent="0.2">
      <c r="B1573" s="1">
        <v>35251</v>
      </c>
      <c r="C1573">
        <v>1.2809999999999999</v>
      </c>
      <c r="D1573">
        <v>110.72799999999999</v>
      </c>
      <c r="E1573">
        <v>1.5561799999999999</v>
      </c>
      <c r="G1573">
        <v>1.2604</v>
      </c>
      <c r="H1573">
        <v>1.363</v>
      </c>
      <c r="I1573">
        <v>0.786968</v>
      </c>
      <c r="J1573">
        <v>0.68620099999999995</v>
      </c>
      <c r="O1573">
        <v>6.6634000000000002</v>
      </c>
      <c r="Q1573">
        <v>6.51</v>
      </c>
      <c r="T1573">
        <v>4.3364000000000003</v>
      </c>
      <c r="U1573">
        <v>2.7219000000000002</v>
      </c>
      <c r="V1573">
        <v>5.8815</v>
      </c>
      <c r="W1573">
        <v>2339.5</v>
      </c>
      <c r="X1573">
        <v>8.2936999999999997E-2</v>
      </c>
      <c r="Y1573">
        <v>25.417999999999999</v>
      </c>
      <c r="Z1573">
        <v>3.1938</v>
      </c>
      <c r="AA1573">
        <v>150.29</v>
      </c>
      <c r="AB1573">
        <v>27.452100000000002</v>
      </c>
      <c r="AF1573" s="1">
        <v>43847</v>
      </c>
      <c r="AG1573">
        <v>4.0547000000000004</v>
      </c>
    </row>
    <row r="1574" spans="2:33" x14ac:dyDescent="0.2">
      <c r="B1574" s="1">
        <v>35244</v>
      </c>
      <c r="C1574">
        <v>1.28403</v>
      </c>
      <c r="D1574">
        <v>109.9</v>
      </c>
      <c r="E1574">
        <v>1.54871</v>
      </c>
      <c r="G1574">
        <v>1.2525999999999999</v>
      </c>
      <c r="H1574">
        <v>1.365</v>
      </c>
      <c r="I1574">
        <v>0.78901699999999997</v>
      </c>
      <c r="J1574">
        <v>0.68479999999999996</v>
      </c>
      <c r="O1574">
        <v>6.6539000000000001</v>
      </c>
      <c r="Q1574">
        <v>6.5045999999999999</v>
      </c>
      <c r="T1574">
        <v>4.3304</v>
      </c>
      <c r="U1574">
        <v>2.7193999999999998</v>
      </c>
      <c r="V1574">
        <v>5.8707000000000003</v>
      </c>
      <c r="W1574">
        <v>2327.5</v>
      </c>
      <c r="X1574">
        <v>8.2161999999999999E-2</v>
      </c>
      <c r="Y1574">
        <v>25.395</v>
      </c>
      <c r="Z1574">
        <v>3.2195999999999998</v>
      </c>
      <c r="AA1574">
        <v>150.19</v>
      </c>
      <c r="AB1574">
        <v>27.530100000000001</v>
      </c>
      <c r="AF1574" s="1">
        <v>43854</v>
      </c>
      <c r="AG1574">
        <v>4.0579999999999998</v>
      </c>
    </row>
    <row r="1575" spans="2:33" x14ac:dyDescent="0.2">
      <c r="B1575" s="1">
        <v>35237</v>
      </c>
      <c r="C1575">
        <v>1.27891</v>
      </c>
      <c r="D1575">
        <v>108.96599999999999</v>
      </c>
      <c r="E1575">
        <v>1.5387</v>
      </c>
      <c r="G1575">
        <v>1.2596000000000001</v>
      </c>
      <c r="H1575">
        <v>1.3669</v>
      </c>
      <c r="I1575">
        <v>0.79082600000000003</v>
      </c>
      <c r="J1575">
        <v>0.67879900000000004</v>
      </c>
      <c r="O1575">
        <v>6.6319999999999997</v>
      </c>
      <c r="Q1575">
        <v>6.5372000000000003</v>
      </c>
      <c r="T1575">
        <v>4.3643999999999998</v>
      </c>
      <c r="U1575">
        <v>2.726</v>
      </c>
      <c r="V1575">
        <v>5.8880999999999997</v>
      </c>
      <c r="W1575">
        <v>2328.5</v>
      </c>
      <c r="X1575">
        <v>8.1692000000000001E-2</v>
      </c>
      <c r="Y1575">
        <v>25.32</v>
      </c>
      <c r="Z1575">
        <v>3.2679</v>
      </c>
      <c r="AA1575">
        <v>149.87</v>
      </c>
      <c r="AB1575">
        <v>27.709099999999999</v>
      </c>
      <c r="AF1575" s="1">
        <v>43861</v>
      </c>
      <c r="AG1575">
        <v>4.0979999999999999</v>
      </c>
    </row>
    <row r="1576" spans="2:33" x14ac:dyDescent="0.2">
      <c r="B1576" s="1">
        <v>35230</v>
      </c>
      <c r="C1576">
        <v>1.28572</v>
      </c>
      <c r="D1576">
        <v>108.05200000000001</v>
      </c>
      <c r="E1576">
        <v>1.53728</v>
      </c>
      <c r="G1576">
        <v>1.2466999999999999</v>
      </c>
      <c r="H1576">
        <v>1.3701000000000001</v>
      </c>
      <c r="I1576">
        <v>0.78901699999999997</v>
      </c>
      <c r="J1576">
        <v>0.67449999999999999</v>
      </c>
      <c r="O1576">
        <v>6.6856</v>
      </c>
      <c r="Q1576">
        <v>6.5175000000000001</v>
      </c>
      <c r="T1576">
        <v>4.3544</v>
      </c>
      <c r="U1576">
        <v>2.7343000000000002</v>
      </c>
      <c r="V1576">
        <v>5.8688000000000002</v>
      </c>
      <c r="W1576">
        <v>2324.5</v>
      </c>
      <c r="X1576">
        <v>7.9996999999999999E-2</v>
      </c>
      <c r="Y1576">
        <v>25.344000000000001</v>
      </c>
      <c r="Z1576">
        <v>3.2635999999999998</v>
      </c>
      <c r="AA1576">
        <v>149.72999999999999</v>
      </c>
      <c r="AB1576">
        <v>27.988099999999999</v>
      </c>
      <c r="AF1576" s="1">
        <v>43868</v>
      </c>
      <c r="AG1576">
        <v>4.1395</v>
      </c>
    </row>
    <row r="1577" spans="2:33" x14ac:dyDescent="0.2">
      <c r="B1577" s="1">
        <v>35223</v>
      </c>
      <c r="C1577">
        <v>1.2805800000000001</v>
      </c>
      <c r="D1577">
        <v>108.78700000000001</v>
      </c>
      <c r="E1577">
        <v>1.5496700000000001</v>
      </c>
      <c r="G1577">
        <v>1.2585</v>
      </c>
      <c r="H1577">
        <v>1.3646</v>
      </c>
      <c r="I1577">
        <v>0.78752599999999995</v>
      </c>
      <c r="J1577">
        <v>0.66950100000000001</v>
      </c>
      <c r="O1577">
        <v>6.7271000000000001</v>
      </c>
      <c r="Q1577">
        <v>6.5316000000000001</v>
      </c>
      <c r="T1577">
        <v>4.3639999999999999</v>
      </c>
      <c r="U1577">
        <v>2.7075</v>
      </c>
      <c r="V1577">
        <v>5.8959999999999999</v>
      </c>
      <c r="W1577">
        <v>2335</v>
      </c>
      <c r="X1577">
        <v>7.9030000000000003E-2</v>
      </c>
      <c r="Y1577">
        <v>25.36</v>
      </c>
      <c r="Z1577">
        <v>3.2685</v>
      </c>
      <c r="AA1577">
        <v>149.91</v>
      </c>
      <c r="AB1577">
        <v>27.957000000000001</v>
      </c>
      <c r="AF1577" s="1">
        <v>43875</v>
      </c>
      <c r="AG1577">
        <v>4.1379999999999999</v>
      </c>
    </row>
    <row r="1578" spans="2:33" x14ac:dyDescent="0.2">
      <c r="B1578" s="1">
        <v>35216</v>
      </c>
      <c r="C1578">
        <v>1.27474</v>
      </c>
      <c r="D1578">
        <v>108.247</v>
      </c>
      <c r="E1578">
        <v>1.5387</v>
      </c>
      <c r="G1578">
        <v>1.2597</v>
      </c>
      <c r="H1578">
        <v>1.3721000000000001</v>
      </c>
      <c r="I1578">
        <v>0.79897700000000005</v>
      </c>
      <c r="J1578">
        <v>0.67979999999999996</v>
      </c>
      <c r="O1578">
        <v>6.7530000000000001</v>
      </c>
      <c r="Q1578">
        <v>6.5570000000000004</v>
      </c>
      <c r="T1578">
        <v>4.3600000000000003</v>
      </c>
      <c r="U1578">
        <v>2.6840000000000002</v>
      </c>
      <c r="V1578">
        <v>5.9253</v>
      </c>
      <c r="W1578">
        <v>2332.5</v>
      </c>
      <c r="X1578">
        <v>7.8630000000000005E-2</v>
      </c>
      <c r="Y1578">
        <v>25.31</v>
      </c>
      <c r="Z1578">
        <v>3.2986</v>
      </c>
      <c r="AA1578">
        <v>149.125</v>
      </c>
      <c r="AB1578">
        <v>27.693000000000001</v>
      </c>
      <c r="AF1578" s="1">
        <v>43882</v>
      </c>
      <c r="AG1578">
        <v>4.1914999999999996</v>
      </c>
    </row>
    <row r="1579" spans="2:33" x14ac:dyDescent="0.2">
      <c r="B1579" s="1">
        <v>35209</v>
      </c>
      <c r="C1579">
        <v>1.26739</v>
      </c>
      <c r="D1579">
        <v>107.53400000000001</v>
      </c>
      <c r="E1579">
        <v>1.5128600000000001</v>
      </c>
      <c r="G1579">
        <v>1.2656000000000001</v>
      </c>
      <c r="H1579">
        <v>1.3767</v>
      </c>
      <c r="I1579">
        <v>0.79139000000000004</v>
      </c>
      <c r="J1579">
        <v>0.68399900000000002</v>
      </c>
      <c r="O1579">
        <v>6.8476999999999997</v>
      </c>
      <c r="Q1579">
        <v>6.6047000000000002</v>
      </c>
      <c r="T1579">
        <v>4.3624000000000001</v>
      </c>
      <c r="U1579">
        <v>2.6932</v>
      </c>
      <c r="V1579">
        <v>5.9592999999999998</v>
      </c>
      <c r="W1579">
        <v>2331.5</v>
      </c>
      <c r="X1579">
        <v>7.8557000000000002E-2</v>
      </c>
      <c r="Y1579">
        <v>25.306000000000001</v>
      </c>
      <c r="Z1579">
        <v>3.2713000000000001</v>
      </c>
      <c r="AA1579">
        <v>149.77500000000001</v>
      </c>
      <c r="AB1579">
        <v>27.676100000000002</v>
      </c>
      <c r="AF1579" s="1">
        <v>43889</v>
      </c>
      <c r="AG1579">
        <v>4.2149999999999999</v>
      </c>
    </row>
    <row r="1580" spans="2:33" x14ac:dyDescent="0.2">
      <c r="B1580" s="1">
        <v>35202</v>
      </c>
      <c r="C1580">
        <v>1.2774000000000001</v>
      </c>
      <c r="D1580">
        <v>106.54600000000001</v>
      </c>
      <c r="E1580">
        <v>1.51355</v>
      </c>
      <c r="G1580">
        <v>1.2564</v>
      </c>
      <c r="H1580">
        <v>1.3701000000000001</v>
      </c>
      <c r="I1580">
        <v>0.80057599999999995</v>
      </c>
      <c r="J1580">
        <v>0.68620099999999995</v>
      </c>
      <c r="O1580">
        <v>6.7469000000000001</v>
      </c>
      <c r="Q1580">
        <v>6.5719000000000003</v>
      </c>
      <c r="T1580">
        <v>4.3198999999999996</v>
      </c>
      <c r="U1580">
        <v>2.6644000000000001</v>
      </c>
      <c r="V1580">
        <v>5.9099000000000004</v>
      </c>
      <c r="W1580">
        <v>2329.5</v>
      </c>
      <c r="X1580">
        <v>7.7176999999999996E-2</v>
      </c>
      <c r="Y1580">
        <v>25.285</v>
      </c>
      <c r="Z1580">
        <v>3.2395999999999998</v>
      </c>
      <c r="AA1580">
        <v>148.25</v>
      </c>
      <c r="AB1580">
        <v>27.5121</v>
      </c>
      <c r="AF1580" s="1">
        <v>43896</v>
      </c>
      <c r="AG1580">
        <v>4.1726999999999999</v>
      </c>
    </row>
    <row r="1581" spans="2:33" x14ac:dyDescent="0.2">
      <c r="B1581" s="1">
        <v>35195</v>
      </c>
      <c r="C1581">
        <v>1.2895300000000001</v>
      </c>
      <c r="D1581">
        <v>104.73399999999999</v>
      </c>
      <c r="E1581">
        <v>1.5283500000000001</v>
      </c>
      <c r="G1581">
        <v>1.2362</v>
      </c>
      <c r="H1581">
        <v>1.3674999999999999</v>
      </c>
      <c r="I1581">
        <v>0.80340599999999995</v>
      </c>
      <c r="J1581">
        <v>0.69049799999999995</v>
      </c>
      <c r="O1581">
        <v>6.7527999999999997</v>
      </c>
      <c r="Q1581">
        <v>6.5179999999999998</v>
      </c>
      <c r="T1581">
        <v>4.3648999999999996</v>
      </c>
      <c r="U1581">
        <v>2.6555</v>
      </c>
      <c r="V1581">
        <v>5.8552999999999997</v>
      </c>
      <c r="W1581">
        <v>2330.5</v>
      </c>
      <c r="X1581">
        <v>7.6783000000000004E-2</v>
      </c>
      <c r="Y1581">
        <v>25.24</v>
      </c>
      <c r="Z1581">
        <v>3.2370999999999999</v>
      </c>
      <c r="AA1581">
        <v>148.02000000000001</v>
      </c>
      <c r="AB1581">
        <v>27.519100000000002</v>
      </c>
      <c r="AF1581" s="1">
        <v>43903</v>
      </c>
      <c r="AG1581">
        <v>4.2774999999999999</v>
      </c>
    </row>
    <row r="1582" spans="2:33" x14ac:dyDescent="0.2">
      <c r="B1582" s="1">
        <v>35188</v>
      </c>
      <c r="C1582">
        <v>1.2797400000000001</v>
      </c>
      <c r="D1582">
        <v>104.43899999999999</v>
      </c>
      <c r="E1582">
        <v>1.5015000000000001</v>
      </c>
      <c r="G1582">
        <v>1.2442</v>
      </c>
      <c r="H1582">
        <v>1.3631</v>
      </c>
      <c r="I1582">
        <v>0.79630500000000004</v>
      </c>
      <c r="J1582">
        <v>0.685998</v>
      </c>
      <c r="O1582">
        <v>6.8460000000000001</v>
      </c>
      <c r="Q1582">
        <v>6.5716999999999999</v>
      </c>
      <c r="T1582">
        <v>4.3925000000000001</v>
      </c>
      <c r="U1582">
        <v>2.6602000000000001</v>
      </c>
      <c r="V1582">
        <v>5.8933999999999997</v>
      </c>
      <c r="W1582">
        <v>2330</v>
      </c>
      <c r="X1582">
        <v>7.6149999999999995E-2</v>
      </c>
      <c r="Y1582">
        <v>25.25</v>
      </c>
      <c r="Z1582">
        <v>3.2132999999999998</v>
      </c>
      <c r="AA1582">
        <v>147.595</v>
      </c>
      <c r="AB1582">
        <v>27.684999999999999</v>
      </c>
      <c r="AF1582" s="1">
        <v>43910</v>
      </c>
      <c r="AG1582">
        <v>4.3947000000000003</v>
      </c>
    </row>
    <row r="1583" spans="2:33" x14ac:dyDescent="0.2">
      <c r="B1583" s="1">
        <v>35181</v>
      </c>
      <c r="C1583">
        <v>1.2764</v>
      </c>
      <c r="D1583">
        <v>106.47499999999999</v>
      </c>
      <c r="E1583">
        <v>1.5092099999999999</v>
      </c>
      <c r="G1583">
        <v>1.2371000000000001</v>
      </c>
      <c r="H1583">
        <v>1.3623000000000001</v>
      </c>
      <c r="I1583">
        <v>0.79088899999999995</v>
      </c>
      <c r="J1583">
        <v>0.68459899999999996</v>
      </c>
      <c r="O1583">
        <v>6.8033999999999999</v>
      </c>
      <c r="Q1583">
        <v>6.5762</v>
      </c>
      <c r="T1583">
        <v>4.4199000000000002</v>
      </c>
      <c r="U1583">
        <v>2.6543999999999999</v>
      </c>
      <c r="V1583">
        <v>5.9071999999999996</v>
      </c>
      <c r="W1583">
        <v>2332</v>
      </c>
      <c r="X1583">
        <v>7.4622999999999995E-2</v>
      </c>
      <c r="Y1583">
        <v>25.3</v>
      </c>
      <c r="Z1583">
        <v>3.1751999999999998</v>
      </c>
      <c r="AA1583">
        <v>148.095</v>
      </c>
      <c r="AB1583">
        <v>27.745100000000001</v>
      </c>
      <c r="AF1583" s="1">
        <v>43917</v>
      </c>
      <c r="AG1583">
        <v>4.3369999999999997</v>
      </c>
    </row>
    <row r="1584" spans="2:33" x14ac:dyDescent="0.2">
      <c r="B1584" s="1">
        <v>35174</v>
      </c>
      <c r="C1584">
        <v>1.3033699999999999</v>
      </c>
      <c r="D1584">
        <v>106.764</v>
      </c>
      <c r="E1584">
        <v>1.5202199999999999</v>
      </c>
      <c r="G1584">
        <v>1.2154</v>
      </c>
      <c r="H1584">
        <v>1.3636999999999999</v>
      </c>
      <c r="I1584">
        <v>0.78173899999999996</v>
      </c>
      <c r="J1584">
        <v>0.685998</v>
      </c>
      <c r="O1584">
        <v>6.6822999999999997</v>
      </c>
      <c r="Q1584">
        <v>6.4729000000000001</v>
      </c>
      <c r="T1584">
        <v>4.2674000000000003</v>
      </c>
      <c r="U1584">
        <v>2.6259000000000001</v>
      </c>
      <c r="V1584">
        <v>5.7880000000000003</v>
      </c>
      <c r="W1584">
        <v>2327</v>
      </c>
      <c r="X1584">
        <v>7.4097999999999997E-2</v>
      </c>
      <c r="Y1584">
        <v>25.274999999999999</v>
      </c>
      <c r="Z1584">
        <v>3.1941000000000002</v>
      </c>
      <c r="AA1584">
        <v>145.69</v>
      </c>
      <c r="AB1584">
        <v>27.565100000000001</v>
      </c>
      <c r="AF1584" s="1">
        <v>43924</v>
      </c>
      <c r="AG1584">
        <v>4.3550000000000004</v>
      </c>
    </row>
    <row r="1585" spans="2:33" x14ac:dyDescent="0.2">
      <c r="B1585" s="1">
        <v>35167</v>
      </c>
      <c r="C1585">
        <v>1.30172</v>
      </c>
      <c r="D1585">
        <v>108.56</v>
      </c>
      <c r="E1585">
        <v>1.5130999999999999</v>
      </c>
      <c r="G1585">
        <v>1.2222</v>
      </c>
      <c r="H1585">
        <v>1.3562000000000001</v>
      </c>
      <c r="I1585">
        <v>0.78949999999999998</v>
      </c>
      <c r="J1585">
        <v>0.67799799999999999</v>
      </c>
      <c r="O1585">
        <v>6.7060000000000004</v>
      </c>
      <c r="Q1585">
        <v>6.4927000000000001</v>
      </c>
      <c r="T1585">
        <v>4.1436000000000002</v>
      </c>
      <c r="U1585">
        <v>2.6194999999999999</v>
      </c>
      <c r="V1585">
        <v>5.7987000000000002</v>
      </c>
      <c r="W1585">
        <v>2331.5</v>
      </c>
      <c r="X1585">
        <v>7.3355000000000004E-2</v>
      </c>
      <c r="Y1585">
        <v>25.324999999999999</v>
      </c>
      <c r="Z1585">
        <v>3.1509</v>
      </c>
      <c r="AA1585">
        <v>145.29400000000001</v>
      </c>
      <c r="AB1585">
        <v>27.4895</v>
      </c>
      <c r="AF1585" s="1">
        <v>43931</v>
      </c>
      <c r="AG1585">
        <v>4.3097000000000003</v>
      </c>
    </row>
    <row r="1586" spans="2:33" x14ac:dyDescent="0.2">
      <c r="B1586" s="1">
        <v>35160</v>
      </c>
      <c r="C1586">
        <v>1.3208800000000001</v>
      </c>
      <c r="D1586">
        <v>107.047</v>
      </c>
      <c r="E1586">
        <v>1.5261</v>
      </c>
      <c r="G1586">
        <v>1.1967000000000001</v>
      </c>
      <c r="H1586">
        <v>1.3576999999999999</v>
      </c>
      <c r="I1586">
        <v>0.78164999999999996</v>
      </c>
      <c r="J1586">
        <v>0.68150100000000002</v>
      </c>
      <c r="O1586">
        <v>6.6477000000000004</v>
      </c>
      <c r="Q1586">
        <v>6.4116</v>
      </c>
      <c r="T1586">
        <v>4.1150000000000002</v>
      </c>
      <c r="U1586">
        <v>2.5939999999999999</v>
      </c>
      <c r="V1586">
        <v>5.7160000000000002</v>
      </c>
      <c r="W1586">
        <v>2330</v>
      </c>
      <c r="X1586">
        <v>7.1629999999999999E-2</v>
      </c>
      <c r="Y1586">
        <v>25.234999999999999</v>
      </c>
      <c r="Z1586">
        <v>3.1332</v>
      </c>
      <c r="AA1586">
        <v>143.92500000000001</v>
      </c>
      <c r="AB1586">
        <v>27.15</v>
      </c>
      <c r="AF1586" s="1">
        <v>43938</v>
      </c>
      <c r="AG1586">
        <v>4.3697999999999997</v>
      </c>
    </row>
    <row r="1587" spans="2:33" x14ac:dyDescent="0.2">
      <c r="B1587" s="1">
        <v>35153</v>
      </c>
      <c r="C1587">
        <v>1.3250900000000001</v>
      </c>
      <c r="D1587">
        <v>106.6</v>
      </c>
      <c r="E1587">
        <v>1.5255000000000001</v>
      </c>
      <c r="G1587">
        <v>1.1902999999999999</v>
      </c>
      <c r="H1587">
        <v>1.3633999999999999</v>
      </c>
      <c r="I1587">
        <v>0.78044999999999998</v>
      </c>
      <c r="J1587">
        <v>0.68099900000000002</v>
      </c>
      <c r="O1587">
        <v>6.6448999999999998</v>
      </c>
      <c r="Q1587">
        <v>6.4123999999999999</v>
      </c>
      <c r="T1587">
        <v>3.9782999999999999</v>
      </c>
      <c r="U1587">
        <v>2.5830000000000002</v>
      </c>
      <c r="V1587">
        <v>5.6977000000000002</v>
      </c>
      <c r="W1587">
        <v>2337</v>
      </c>
      <c r="X1587">
        <v>7.0885000000000004E-2</v>
      </c>
      <c r="Y1587">
        <v>25.24</v>
      </c>
      <c r="Z1587">
        <v>3.121</v>
      </c>
      <c r="AA1587">
        <v>143.405</v>
      </c>
      <c r="AB1587">
        <v>27.16</v>
      </c>
      <c r="AF1587" s="1">
        <v>43945</v>
      </c>
      <c r="AG1587">
        <v>4.3624999999999998</v>
      </c>
    </row>
    <row r="1588" spans="2:33" x14ac:dyDescent="0.2">
      <c r="B1588" s="1">
        <v>35146</v>
      </c>
      <c r="C1588">
        <v>1.32186</v>
      </c>
      <c r="D1588">
        <v>106.96</v>
      </c>
      <c r="E1588">
        <v>1.5349999999999999</v>
      </c>
      <c r="G1588">
        <v>1.1970000000000001</v>
      </c>
      <c r="H1588">
        <v>1.3625</v>
      </c>
      <c r="I1588">
        <v>0.77595000000000003</v>
      </c>
      <c r="J1588">
        <v>0.687002</v>
      </c>
      <c r="O1588">
        <v>6.6395</v>
      </c>
      <c r="Q1588">
        <v>6.4359999999999999</v>
      </c>
      <c r="T1588">
        <v>3.9217</v>
      </c>
      <c r="U1588">
        <v>2.5802999999999998</v>
      </c>
      <c r="V1588">
        <v>5.7172000000000001</v>
      </c>
      <c r="W1588">
        <v>2336</v>
      </c>
      <c r="X1588">
        <v>7.0300000000000001E-2</v>
      </c>
      <c r="Y1588">
        <v>25.2575</v>
      </c>
      <c r="Z1588">
        <v>3.0855999999999999</v>
      </c>
      <c r="AA1588">
        <v>143.285</v>
      </c>
      <c r="AB1588">
        <v>27.172000000000001</v>
      </c>
      <c r="AF1588" s="1">
        <v>43952</v>
      </c>
      <c r="AG1588">
        <v>4.3022</v>
      </c>
    </row>
    <row r="1589" spans="2:33" x14ac:dyDescent="0.2">
      <c r="B1589" s="1">
        <v>35139</v>
      </c>
      <c r="C1589">
        <v>1.32761</v>
      </c>
      <c r="D1589">
        <v>105.617</v>
      </c>
      <c r="E1589">
        <v>1.5262</v>
      </c>
      <c r="G1589">
        <v>1.1887000000000001</v>
      </c>
      <c r="H1589">
        <v>1.3686</v>
      </c>
      <c r="I1589">
        <v>0.77390000000000003</v>
      </c>
      <c r="J1589">
        <v>0.68349899999999997</v>
      </c>
      <c r="O1589">
        <v>6.7758000000000003</v>
      </c>
      <c r="Q1589">
        <v>6.4149000000000003</v>
      </c>
      <c r="T1589">
        <v>3.9304999999999999</v>
      </c>
      <c r="U1589">
        <v>2.5697999999999999</v>
      </c>
      <c r="V1589">
        <v>5.694</v>
      </c>
      <c r="W1589">
        <v>2339</v>
      </c>
      <c r="X1589">
        <v>6.8787000000000001E-2</v>
      </c>
      <c r="Y1589">
        <v>25.23</v>
      </c>
      <c r="Z1589">
        <v>3.0947</v>
      </c>
      <c r="AA1589">
        <v>142.57499999999999</v>
      </c>
      <c r="AB1589">
        <v>27.231000000000002</v>
      </c>
      <c r="AF1589" s="1">
        <v>43959</v>
      </c>
      <c r="AG1589">
        <v>4.3339999999999996</v>
      </c>
    </row>
    <row r="1590" spans="2:33" x14ac:dyDescent="0.2">
      <c r="B1590" s="1">
        <v>35132</v>
      </c>
      <c r="C1590">
        <v>1.3225800000000001</v>
      </c>
      <c r="D1590">
        <v>105.578</v>
      </c>
      <c r="E1590">
        <v>1.5283</v>
      </c>
      <c r="G1590">
        <v>1.2025999999999999</v>
      </c>
      <c r="H1590">
        <v>1.3737999999999999</v>
      </c>
      <c r="I1590">
        <v>0.76624999999999999</v>
      </c>
      <c r="J1590">
        <v>0.67550200000000005</v>
      </c>
      <c r="O1590">
        <v>6.8209999999999997</v>
      </c>
      <c r="Q1590">
        <v>6.4351000000000003</v>
      </c>
      <c r="T1590">
        <v>3.9274</v>
      </c>
      <c r="U1590">
        <v>2.5718999999999999</v>
      </c>
      <c r="V1590">
        <v>5.7149999999999999</v>
      </c>
      <c r="W1590">
        <v>2322.5</v>
      </c>
      <c r="X1590">
        <v>6.7918000000000006E-2</v>
      </c>
      <c r="Y1590">
        <v>25.22</v>
      </c>
      <c r="Z1590">
        <v>3.1034999999999999</v>
      </c>
      <c r="AA1590">
        <v>142.39500000000001</v>
      </c>
      <c r="AB1590">
        <v>27.269100000000002</v>
      </c>
      <c r="AF1590" s="1">
        <v>43966</v>
      </c>
      <c r="AG1590">
        <v>4.351</v>
      </c>
    </row>
    <row r="1591" spans="2:33" x14ac:dyDescent="0.2">
      <c r="B1591" s="1">
        <v>35125</v>
      </c>
      <c r="C1591">
        <v>1.3234699999999999</v>
      </c>
      <c r="D1591">
        <v>105.602</v>
      </c>
      <c r="E1591">
        <v>1.5270999999999999</v>
      </c>
      <c r="G1591">
        <v>1.2058</v>
      </c>
      <c r="H1591">
        <v>1.3691</v>
      </c>
      <c r="I1591">
        <v>0.76175000000000004</v>
      </c>
      <c r="J1591">
        <v>0.67400000000000004</v>
      </c>
      <c r="O1591">
        <v>6.7554999999999996</v>
      </c>
      <c r="Q1591">
        <v>6.4309000000000003</v>
      </c>
      <c r="T1591">
        <v>3.895</v>
      </c>
      <c r="U1591">
        <v>2.5670000000000002</v>
      </c>
      <c r="V1591">
        <v>5.7107000000000001</v>
      </c>
      <c r="W1591">
        <v>2313.5</v>
      </c>
      <c r="X1591">
        <v>6.6845000000000002E-2</v>
      </c>
      <c r="Y1591">
        <v>25.215</v>
      </c>
      <c r="Z1591">
        <v>3.1019000000000001</v>
      </c>
      <c r="AA1591">
        <v>142.505</v>
      </c>
      <c r="AB1591">
        <v>27.312000000000001</v>
      </c>
      <c r="AF1591" s="1">
        <v>43973</v>
      </c>
      <c r="AG1591">
        <v>4.3624999999999998</v>
      </c>
    </row>
    <row r="1592" spans="2:33" x14ac:dyDescent="0.2">
      <c r="B1592" s="1">
        <v>35118</v>
      </c>
      <c r="C1592">
        <v>1.3426400000000001</v>
      </c>
      <c r="D1592">
        <v>105.136</v>
      </c>
      <c r="E1592">
        <v>1.5375000000000001</v>
      </c>
      <c r="G1592">
        <v>1.1853</v>
      </c>
      <c r="H1592">
        <v>1.3743000000000001</v>
      </c>
      <c r="I1592">
        <v>0.75524999999999998</v>
      </c>
      <c r="J1592">
        <v>0.67649800000000004</v>
      </c>
      <c r="O1592">
        <v>6.76</v>
      </c>
      <c r="Q1592">
        <v>6.3606999999999996</v>
      </c>
      <c r="T1592">
        <v>3.8549000000000002</v>
      </c>
      <c r="U1592">
        <v>2.5474000000000001</v>
      </c>
      <c r="V1592">
        <v>5.6322999999999999</v>
      </c>
      <c r="W1592">
        <v>2310</v>
      </c>
      <c r="X1592">
        <v>6.5897999999999998E-2</v>
      </c>
      <c r="Y1592">
        <v>25.21</v>
      </c>
      <c r="Z1592">
        <v>3.1122999999999998</v>
      </c>
      <c r="AA1592">
        <v>141.011</v>
      </c>
      <c r="AB1592">
        <v>26.976199999999999</v>
      </c>
      <c r="AF1592" s="1">
        <v>43980</v>
      </c>
      <c r="AG1592">
        <v>4.3464999999999998</v>
      </c>
    </row>
    <row r="1593" spans="2:33" x14ac:dyDescent="0.2">
      <c r="B1593" s="1">
        <v>35111</v>
      </c>
      <c r="C1593">
        <v>1.33358</v>
      </c>
      <c r="D1593">
        <v>105.59099999999999</v>
      </c>
      <c r="E1593">
        <v>1.5410999999999999</v>
      </c>
      <c r="G1593">
        <v>1.1958</v>
      </c>
      <c r="H1593">
        <v>1.3797999999999999</v>
      </c>
      <c r="I1593">
        <v>0.75665000000000004</v>
      </c>
      <c r="J1593">
        <v>0.67550200000000005</v>
      </c>
      <c r="O1593">
        <v>6.9047999999999998</v>
      </c>
      <c r="Q1593">
        <v>6.4032999999999998</v>
      </c>
      <c r="T1593">
        <v>3.7841999999999998</v>
      </c>
      <c r="U1593">
        <v>2.5354000000000001</v>
      </c>
      <c r="V1593">
        <v>5.6715999999999998</v>
      </c>
      <c r="W1593">
        <v>2304</v>
      </c>
      <c r="X1593">
        <v>6.5443000000000001E-2</v>
      </c>
      <c r="Y1593">
        <v>25.24</v>
      </c>
      <c r="Z1593">
        <v>3.0996000000000001</v>
      </c>
      <c r="AA1593">
        <v>141.21100000000001</v>
      </c>
      <c r="AB1593">
        <v>26.9541</v>
      </c>
      <c r="AF1593" s="1">
        <v>43987</v>
      </c>
      <c r="AG1593">
        <v>4.2667999999999999</v>
      </c>
    </row>
    <row r="1594" spans="2:33" x14ac:dyDescent="0.2">
      <c r="B1594" s="1">
        <v>35104</v>
      </c>
      <c r="C1594">
        <v>1.32833</v>
      </c>
      <c r="D1594">
        <v>106.60299999999999</v>
      </c>
      <c r="E1594">
        <v>1.5361</v>
      </c>
      <c r="G1594">
        <v>1.2036</v>
      </c>
      <c r="H1594">
        <v>1.3734999999999999</v>
      </c>
      <c r="I1594">
        <v>0.75560000000000005</v>
      </c>
      <c r="J1594">
        <v>0.67500099999999996</v>
      </c>
      <c r="O1594">
        <v>6.9743000000000004</v>
      </c>
      <c r="Q1594">
        <v>6.4325000000000001</v>
      </c>
      <c r="T1594">
        <v>3.6476000000000002</v>
      </c>
      <c r="U1594">
        <v>2.5438999999999998</v>
      </c>
      <c r="V1594">
        <v>5.7008999999999999</v>
      </c>
      <c r="W1594">
        <v>2294.25</v>
      </c>
      <c r="X1594">
        <v>6.4113000000000003E-2</v>
      </c>
      <c r="Y1594">
        <v>25.27</v>
      </c>
      <c r="Z1594">
        <v>3.1225000000000001</v>
      </c>
      <c r="AA1594">
        <v>141.58000000000001</v>
      </c>
      <c r="AB1594">
        <v>27.060099999999998</v>
      </c>
      <c r="AF1594" s="1">
        <v>43994</v>
      </c>
      <c r="AG1594">
        <v>4.2634999999999996</v>
      </c>
    </row>
    <row r="1595" spans="2:33" x14ac:dyDescent="0.2">
      <c r="B1595" s="1">
        <v>35097</v>
      </c>
      <c r="C1595">
        <v>1.3136099999999999</v>
      </c>
      <c r="D1595">
        <v>106.645</v>
      </c>
      <c r="E1595">
        <v>1.5182</v>
      </c>
      <c r="G1595">
        <v>1.2204999999999999</v>
      </c>
      <c r="H1595">
        <v>1.3741000000000001</v>
      </c>
      <c r="I1595">
        <v>0.75549999999999995</v>
      </c>
      <c r="J1595">
        <v>0.67649800000000004</v>
      </c>
      <c r="O1595">
        <v>6.9733000000000001</v>
      </c>
      <c r="Q1595">
        <v>6.5023</v>
      </c>
      <c r="T1595">
        <v>3.6507000000000001</v>
      </c>
      <c r="U1595">
        <v>2.5489000000000002</v>
      </c>
      <c r="V1595">
        <v>5.7588999999999997</v>
      </c>
      <c r="W1595">
        <v>2290.5</v>
      </c>
      <c r="X1595">
        <v>6.3677999999999998E-2</v>
      </c>
      <c r="Y1595">
        <v>25.33</v>
      </c>
      <c r="Z1595">
        <v>3.1385999999999998</v>
      </c>
      <c r="AA1595">
        <v>141.88</v>
      </c>
      <c r="AB1595">
        <v>27.217099999999999</v>
      </c>
      <c r="AF1595" s="1">
        <v>44001</v>
      </c>
      <c r="AG1595">
        <v>4.2675000000000001</v>
      </c>
    </row>
    <row r="1596" spans="2:33" x14ac:dyDescent="0.2">
      <c r="B1596" s="1">
        <v>35090</v>
      </c>
      <c r="C1596">
        <v>1.3149299999999999</v>
      </c>
      <c r="D1596">
        <v>106.654</v>
      </c>
      <c r="E1596">
        <v>1.5077</v>
      </c>
      <c r="G1596">
        <v>1.2014</v>
      </c>
      <c r="H1596">
        <v>1.3793</v>
      </c>
      <c r="I1596">
        <v>0.73760000000000003</v>
      </c>
      <c r="J1596">
        <v>0.66700000000000004</v>
      </c>
      <c r="O1596">
        <v>6.9318999999999997</v>
      </c>
      <c r="Q1596">
        <v>6.5125000000000002</v>
      </c>
      <c r="T1596">
        <v>3.6558999999999999</v>
      </c>
      <c r="U1596">
        <v>2.5527000000000002</v>
      </c>
      <c r="V1596">
        <v>5.7527999999999997</v>
      </c>
      <c r="W1596">
        <v>2292</v>
      </c>
      <c r="X1596">
        <v>6.2723000000000001E-2</v>
      </c>
      <c r="Y1596">
        <v>25.344999999999999</v>
      </c>
      <c r="Z1596">
        <v>3.1497000000000002</v>
      </c>
      <c r="AA1596">
        <v>142.15</v>
      </c>
      <c r="AB1596">
        <v>27.307099999999998</v>
      </c>
      <c r="AF1596" s="1">
        <v>44008</v>
      </c>
      <c r="AG1596">
        <v>4.2904999999999998</v>
      </c>
    </row>
    <row r="1597" spans="2:33" x14ac:dyDescent="0.2">
      <c r="B1597" s="1">
        <v>35083</v>
      </c>
      <c r="C1597">
        <v>1.32419</v>
      </c>
      <c r="D1597">
        <v>105.43</v>
      </c>
      <c r="E1597">
        <v>1.5137</v>
      </c>
      <c r="G1597">
        <v>1.1919</v>
      </c>
      <c r="H1597">
        <v>1.3640000000000001</v>
      </c>
      <c r="I1597">
        <v>0.73729999999999996</v>
      </c>
      <c r="J1597">
        <v>0.66500000000000004</v>
      </c>
      <c r="O1597">
        <v>6.7271999999999998</v>
      </c>
      <c r="Q1597">
        <v>6.4745999999999997</v>
      </c>
      <c r="T1597">
        <v>3.6457000000000002</v>
      </c>
      <c r="U1597">
        <v>2.5287999999999999</v>
      </c>
      <c r="V1597">
        <v>5.7144000000000004</v>
      </c>
      <c r="W1597">
        <v>2289</v>
      </c>
      <c r="X1597">
        <v>6.1324999999999998E-2</v>
      </c>
      <c r="Y1597">
        <v>25.274999999999999</v>
      </c>
      <c r="Z1597">
        <v>3.1236000000000002</v>
      </c>
      <c r="AA1597">
        <v>140.065</v>
      </c>
      <c r="AB1597">
        <v>27.178000000000001</v>
      </c>
      <c r="AF1597" s="1">
        <v>44015</v>
      </c>
      <c r="AG1597">
        <v>4.2873000000000001</v>
      </c>
    </row>
    <row r="1598" spans="2:33" x14ac:dyDescent="0.2">
      <c r="B1598" s="1">
        <v>35076</v>
      </c>
      <c r="C1598">
        <v>1.3533299999999999</v>
      </c>
      <c r="D1598">
        <v>105.5</v>
      </c>
      <c r="E1598">
        <v>1.5427</v>
      </c>
      <c r="G1598">
        <v>1.1645000000000001</v>
      </c>
      <c r="H1598">
        <v>1.3613999999999999</v>
      </c>
      <c r="I1598">
        <v>0.74390000000000001</v>
      </c>
      <c r="J1598">
        <v>0.66250200000000004</v>
      </c>
      <c r="O1598">
        <v>6.6077000000000004</v>
      </c>
      <c r="Q1598">
        <v>6.3483000000000001</v>
      </c>
      <c r="T1598">
        <v>3.6326000000000001</v>
      </c>
      <c r="U1598">
        <v>2.4937</v>
      </c>
      <c r="V1598">
        <v>5.5888999999999998</v>
      </c>
      <c r="W1598">
        <v>2290.5</v>
      </c>
      <c r="X1598">
        <v>6.0297999999999997E-2</v>
      </c>
      <c r="Y1598">
        <v>25.265000000000001</v>
      </c>
      <c r="Z1598">
        <v>3.1198000000000001</v>
      </c>
      <c r="AA1598">
        <v>136.881</v>
      </c>
      <c r="AB1598">
        <v>26.772200000000002</v>
      </c>
      <c r="AF1598" s="1">
        <v>44022</v>
      </c>
      <c r="AG1598">
        <v>4.2667999999999999</v>
      </c>
    </row>
    <row r="1599" spans="2:33" x14ac:dyDescent="0.2">
      <c r="B1599" s="1">
        <v>35069</v>
      </c>
      <c r="C1599">
        <v>1.3510800000000001</v>
      </c>
      <c r="D1599">
        <v>105.29</v>
      </c>
      <c r="E1599">
        <v>1.5466</v>
      </c>
      <c r="G1599">
        <v>1.1674</v>
      </c>
      <c r="H1599">
        <v>1.3579000000000001</v>
      </c>
      <c r="I1599">
        <v>0.74299999999999999</v>
      </c>
      <c r="J1599">
        <v>0.657501</v>
      </c>
      <c r="O1599">
        <v>6.6261999999999999</v>
      </c>
      <c r="Q1599">
        <v>6.3794000000000004</v>
      </c>
      <c r="T1599">
        <v>3.6288</v>
      </c>
      <c r="U1599">
        <v>2.4794999999999998</v>
      </c>
      <c r="V1599">
        <v>5.5975999999999999</v>
      </c>
      <c r="W1599">
        <v>2288.5</v>
      </c>
      <c r="X1599">
        <v>5.9249999999999997E-2</v>
      </c>
      <c r="Y1599">
        <v>25.2425</v>
      </c>
      <c r="Z1599">
        <v>3.1276000000000002</v>
      </c>
      <c r="AA1599">
        <v>136.45500000000001</v>
      </c>
      <c r="AB1599">
        <v>26.616</v>
      </c>
      <c r="AF1599" s="1">
        <v>44029</v>
      </c>
      <c r="AG1599">
        <v>4.2645</v>
      </c>
    </row>
    <row r="1600" spans="2:33" x14ac:dyDescent="0.2">
      <c r="B1600" s="1">
        <v>35062</v>
      </c>
      <c r="C1600">
        <v>1.3657999999999999</v>
      </c>
      <c r="D1600">
        <v>103.057</v>
      </c>
      <c r="E1600">
        <v>1.5505</v>
      </c>
      <c r="G1600">
        <v>1.1499999999999999</v>
      </c>
      <c r="H1600">
        <v>1.3633</v>
      </c>
      <c r="I1600">
        <v>0.74439999999999995</v>
      </c>
      <c r="J1600">
        <v>0.65400100000000005</v>
      </c>
      <c r="O1600">
        <v>6.6576000000000004</v>
      </c>
      <c r="Q1600">
        <v>6.3189000000000002</v>
      </c>
      <c r="T1600">
        <v>3.6454</v>
      </c>
      <c r="U1600">
        <v>2.4666999999999999</v>
      </c>
      <c r="V1600">
        <v>5.5449000000000002</v>
      </c>
      <c r="W1600">
        <v>2288</v>
      </c>
      <c r="X1600">
        <v>6.0898000000000001E-2</v>
      </c>
      <c r="Y1600">
        <v>25.19</v>
      </c>
      <c r="Z1600">
        <v>3.1360999999999999</v>
      </c>
      <c r="AA1600">
        <v>136.626</v>
      </c>
      <c r="AB1600">
        <v>26.665099999999999</v>
      </c>
      <c r="AF1600" s="1">
        <v>44036</v>
      </c>
      <c r="AG1600">
        <v>4.2629999999999999</v>
      </c>
    </row>
    <row r="1601" spans="2:33" x14ac:dyDescent="0.2">
      <c r="B1601" s="1">
        <v>35055</v>
      </c>
      <c r="C1601">
        <v>1.35436</v>
      </c>
      <c r="D1601">
        <v>102.553</v>
      </c>
      <c r="E1601">
        <v>1.5399</v>
      </c>
      <c r="G1601">
        <v>1.1644000000000001</v>
      </c>
      <c r="H1601">
        <v>1.3657999999999999</v>
      </c>
      <c r="I1601">
        <v>0.74099999999999999</v>
      </c>
      <c r="J1601">
        <v>0.65139800000000003</v>
      </c>
      <c r="O1601">
        <v>6.6619000000000002</v>
      </c>
      <c r="Q1601">
        <v>6.3728999999999996</v>
      </c>
      <c r="T1601">
        <v>3.6615000000000002</v>
      </c>
      <c r="U1601">
        <v>2.472</v>
      </c>
      <c r="V1601">
        <v>5.5928000000000004</v>
      </c>
      <c r="W1601">
        <v>2287.5</v>
      </c>
      <c r="X1601">
        <v>5.7200000000000001E-2</v>
      </c>
      <c r="Y1601">
        <v>25.175000000000001</v>
      </c>
      <c r="Z1601">
        <v>3.1758999999999999</v>
      </c>
      <c r="AA1601">
        <v>136.57499999999999</v>
      </c>
      <c r="AB1601">
        <v>26.675999999999998</v>
      </c>
      <c r="AF1601" s="1">
        <v>44043</v>
      </c>
      <c r="AG1601">
        <v>4.2393000000000001</v>
      </c>
    </row>
    <row r="1602" spans="2:33" x14ac:dyDescent="0.2">
      <c r="B1602" s="1">
        <v>35048</v>
      </c>
      <c r="C1602">
        <v>1.3556699999999999</v>
      </c>
      <c r="D1602">
        <v>101.932</v>
      </c>
      <c r="E1602">
        <v>1.5406</v>
      </c>
      <c r="G1602">
        <v>1.1645000000000001</v>
      </c>
      <c r="H1602">
        <v>1.3748</v>
      </c>
      <c r="I1602">
        <v>0.73980000000000001</v>
      </c>
      <c r="J1602">
        <v>0.65149999999999997</v>
      </c>
      <c r="O1602">
        <v>6.6406999999999998</v>
      </c>
      <c r="Q1602">
        <v>6.3701999999999996</v>
      </c>
      <c r="T1602">
        <v>3.6659999999999999</v>
      </c>
      <c r="U1602">
        <v>2.5329999999999999</v>
      </c>
      <c r="V1602">
        <v>5.5926</v>
      </c>
      <c r="W1602">
        <v>2283.5</v>
      </c>
      <c r="X1602">
        <v>5.6939999999999998E-2</v>
      </c>
      <c r="Y1602">
        <v>25.155000000000001</v>
      </c>
      <c r="Z1602">
        <v>3.1181000000000001</v>
      </c>
      <c r="AA1602">
        <v>136.15</v>
      </c>
      <c r="AB1602">
        <v>26.611000000000001</v>
      </c>
      <c r="AF1602" s="1">
        <v>44050</v>
      </c>
      <c r="AG1602">
        <v>4.1882000000000001</v>
      </c>
    </row>
    <row r="1603" spans="2:33" x14ac:dyDescent="0.2">
      <c r="B1603" s="1">
        <v>35041</v>
      </c>
      <c r="C1603">
        <v>1.3509</v>
      </c>
      <c r="D1603">
        <v>101.44499999999999</v>
      </c>
      <c r="E1603">
        <v>1.5308999999999999</v>
      </c>
      <c r="G1603">
        <v>1.1715</v>
      </c>
      <c r="H1603">
        <v>1.3696999999999999</v>
      </c>
      <c r="I1603">
        <v>0.73829999999999996</v>
      </c>
      <c r="J1603">
        <v>0.64649999999999996</v>
      </c>
      <c r="O1603">
        <v>6.6638999999999999</v>
      </c>
      <c r="Q1603">
        <v>6.3635000000000002</v>
      </c>
      <c r="T1603">
        <v>3.6678000000000002</v>
      </c>
      <c r="U1603">
        <v>2.5329000000000002</v>
      </c>
      <c r="V1603">
        <v>5.5991999999999997</v>
      </c>
      <c r="W1603">
        <v>2287.5</v>
      </c>
      <c r="X1603">
        <v>5.6208000000000001E-2</v>
      </c>
      <c r="Y1603">
        <v>25.145</v>
      </c>
      <c r="Z1603">
        <v>3.0990000000000002</v>
      </c>
      <c r="AA1603">
        <v>135.74100000000001</v>
      </c>
      <c r="AB1603">
        <v>26.615200000000002</v>
      </c>
      <c r="AF1603" s="1">
        <v>44057</v>
      </c>
      <c r="AG1603">
        <v>4.1927000000000003</v>
      </c>
    </row>
    <row r="1604" spans="2:33" x14ac:dyDescent="0.2">
      <c r="B1604" s="1">
        <v>35034</v>
      </c>
      <c r="C1604">
        <v>1.35006</v>
      </c>
      <c r="D1604">
        <v>101.31699999999999</v>
      </c>
      <c r="E1604">
        <v>1.528</v>
      </c>
      <c r="G1604">
        <v>1.1772</v>
      </c>
      <c r="H1604">
        <v>1.3620000000000001</v>
      </c>
      <c r="I1604">
        <v>0.74209999999999998</v>
      </c>
      <c r="J1604">
        <v>0.65099899999999999</v>
      </c>
      <c r="O1604">
        <v>6.5532000000000004</v>
      </c>
      <c r="Q1604">
        <v>6.3779000000000003</v>
      </c>
      <c r="T1604">
        <v>3.6654</v>
      </c>
      <c r="U1604">
        <v>2.5209000000000001</v>
      </c>
      <c r="V1604">
        <v>5.6087999999999996</v>
      </c>
      <c r="W1604">
        <v>2284</v>
      </c>
      <c r="X1604">
        <v>5.5023000000000002E-2</v>
      </c>
      <c r="Y1604">
        <v>25.147500000000001</v>
      </c>
      <c r="Z1604">
        <v>3.0823</v>
      </c>
      <c r="AA1604">
        <v>135.59100000000001</v>
      </c>
      <c r="AB1604">
        <v>26.6401</v>
      </c>
      <c r="AF1604" s="1">
        <v>44064</v>
      </c>
      <c r="AG1604">
        <v>4.1779999999999999</v>
      </c>
    </row>
    <row r="1605" spans="2:33" x14ac:dyDescent="0.2">
      <c r="B1605" s="1">
        <v>35027</v>
      </c>
      <c r="C1605">
        <v>1.3832899999999999</v>
      </c>
      <c r="D1605">
        <v>101.202</v>
      </c>
      <c r="E1605">
        <v>1.5647</v>
      </c>
      <c r="G1605">
        <v>1.1400999999999999</v>
      </c>
      <c r="H1605">
        <v>1.3541000000000001</v>
      </c>
      <c r="I1605">
        <v>0.73829999999999996</v>
      </c>
      <c r="J1605">
        <v>0.65200100000000005</v>
      </c>
      <c r="O1605">
        <v>6.5312999999999999</v>
      </c>
      <c r="Q1605">
        <v>6.2323000000000004</v>
      </c>
      <c r="T1605">
        <v>3.6539999999999999</v>
      </c>
      <c r="U1605">
        <v>2.4834999999999998</v>
      </c>
      <c r="V1605">
        <v>5.4797000000000002</v>
      </c>
      <c r="W1605">
        <v>2281</v>
      </c>
      <c r="X1605">
        <v>5.4175000000000001E-2</v>
      </c>
      <c r="Y1605">
        <v>25.11</v>
      </c>
      <c r="Z1605">
        <v>3.0735999999999999</v>
      </c>
      <c r="AA1605">
        <v>133.315</v>
      </c>
      <c r="AB1605">
        <v>26.274999999999999</v>
      </c>
      <c r="AF1605" s="1">
        <v>44071</v>
      </c>
      <c r="AG1605">
        <v>4.1639999999999997</v>
      </c>
    </row>
    <row r="1606" spans="2:33" x14ac:dyDescent="0.2">
      <c r="B1606" s="1">
        <v>35020</v>
      </c>
      <c r="C1606">
        <v>1.3954299999999999</v>
      </c>
      <c r="D1606">
        <v>101.762</v>
      </c>
      <c r="E1606">
        <v>1.5592999999999999</v>
      </c>
      <c r="G1606">
        <v>1.1339999999999999</v>
      </c>
      <c r="H1606">
        <v>1.3562000000000001</v>
      </c>
      <c r="I1606">
        <v>0.73899999999999999</v>
      </c>
      <c r="J1606">
        <v>0.647899</v>
      </c>
      <c r="O1606">
        <v>6.5674000000000001</v>
      </c>
      <c r="Q1606">
        <v>6.1952999999999996</v>
      </c>
      <c r="T1606">
        <v>3.6473</v>
      </c>
      <c r="U1606">
        <v>2.4645000000000001</v>
      </c>
      <c r="V1606">
        <v>5.4367000000000001</v>
      </c>
      <c r="W1606">
        <v>2286</v>
      </c>
      <c r="X1606">
        <v>5.2874999999999998E-2</v>
      </c>
      <c r="Y1606">
        <v>25.15</v>
      </c>
      <c r="Z1606">
        <v>3.0617000000000001</v>
      </c>
      <c r="AA1606">
        <v>132.42500000000001</v>
      </c>
      <c r="AB1606">
        <v>26.134499999999999</v>
      </c>
      <c r="AF1606" s="1">
        <v>44078</v>
      </c>
      <c r="AG1606">
        <v>4.1475</v>
      </c>
    </row>
    <row r="1607" spans="2:33" x14ac:dyDescent="0.2">
      <c r="B1607" s="1">
        <v>35013</v>
      </c>
      <c r="C1607">
        <v>1.3871100000000001</v>
      </c>
      <c r="D1607">
        <v>100.32</v>
      </c>
      <c r="E1607">
        <v>1.5757000000000001</v>
      </c>
      <c r="G1607">
        <v>1.1362000000000001</v>
      </c>
      <c r="H1607">
        <v>1.3540000000000001</v>
      </c>
      <c r="I1607">
        <v>0.7379</v>
      </c>
      <c r="J1607">
        <v>0.65300199999999997</v>
      </c>
      <c r="O1607">
        <v>6.6459999999999999</v>
      </c>
      <c r="Q1607">
        <v>6.2263000000000002</v>
      </c>
      <c r="T1607">
        <v>3.6347</v>
      </c>
      <c r="U1607">
        <v>2.4615</v>
      </c>
      <c r="V1607">
        <v>5.4699</v>
      </c>
      <c r="W1607">
        <v>2283.5</v>
      </c>
      <c r="X1607">
        <v>5.2014999999999999E-2</v>
      </c>
      <c r="Y1607">
        <v>25.125</v>
      </c>
      <c r="Z1607">
        <v>3.0150999999999999</v>
      </c>
      <c r="AA1607">
        <v>132.63499999999999</v>
      </c>
      <c r="AB1607">
        <v>26.215</v>
      </c>
      <c r="AF1607" s="1">
        <v>44085</v>
      </c>
      <c r="AG1607">
        <v>4.1515000000000004</v>
      </c>
    </row>
    <row r="1608" spans="2:33" x14ac:dyDescent="0.2">
      <c r="B1608" s="1">
        <v>35006</v>
      </c>
      <c r="C1608">
        <v>1.3727</v>
      </c>
      <c r="D1608">
        <v>104.05200000000001</v>
      </c>
      <c r="E1608">
        <v>1.577</v>
      </c>
      <c r="G1608">
        <v>1.1467000000000001</v>
      </c>
      <c r="H1608">
        <v>1.345</v>
      </c>
      <c r="I1608">
        <v>0.7581</v>
      </c>
      <c r="J1608">
        <v>0.65649999999999997</v>
      </c>
      <c r="O1608">
        <v>6.6875</v>
      </c>
      <c r="Q1608">
        <v>6.2717999999999998</v>
      </c>
      <c r="T1608">
        <v>3.6463000000000001</v>
      </c>
      <c r="U1608">
        <v>2.4575</v>
      </c>
      <c r="V1608">
        <v>5.5180999999999996</v>
      </c>
      <c r="W1608">
        <v>2285</v>
      </c>
      <c r="X1608">
        <v>5.1810000000000002E-2</v>
      </c>
      <c r="Y1608">
        <v>25.25</v>
      </c>
      <c r="Z1608">
        <v>3.0225</v>
      </c>
      <c r="AA1608">
        <v>132.26499999999999</v>
      </c>
      <c r="AB1608">
        <v>26.259499999999999</v>
      </c>
      <c r="AF1608" s="1">
        <v>44092</v>
      </c>
      <c r="AG1608">
        <v>4.1154999999999999</v>
      </c>
    </row>
    <row r="1609" spans="2:33" x14ac:dyDescent="0.2">
      <c r="B1609" s="1">
        <v>34999</v>
      </c>
      <c r="C1609">
        <v>1.40354</v>
      </c>
      <c r="D1609">
        <v>101.249</v>
      </c>
      <c r="E1609">
        <v>1.5827</v>
      </c>
      <c r="G1609">
        <v>1.1279999999999999</v>
      </c>
      <c r="H1609">
        <v>1.3722000000000001</v>
      </c>
      <c r="I1609">
        <v>0.75509999999999999</v>
      </c>
      <c r="J1609">
        <v>0.65769999999999995</v>
      </c>
      <c r="O1609">
        <v>6.5900999999999996</v>
      </c>
      <c r="Q1609">
        <v>6.1763000000000003</v>
      </c>
      <c r="T1609">
        <v>3.6352000000000002</v>
      </c>
      <c r="U1609">
        <v>2.4424000000000001</v>
      </c>
      <c r="V1609">
        <v>5.4028999999999998</v>
      </c>
      <c r="W1609">
        <v>2276</v>
      </c>
      <c r="X1609">
        <v>5.0878E-2</v>
      </c>
      <c r="Y1609">
        <v>25.14</v>
      </c>
      <c r="Z1609">
        <v>3.0363000000000002</v>
      </c>
      <c r="AA1609">
        <v>130.84100000000001</v>
      </c>
      <c r="AB1609">
        <v>26.051200000000001</v>
      </c>
      <c r="AF1609" s="1">
        <v>44099</v>
      </c>
      <c r="AG1609">
        <v>4.1704999999999997</v>
      </c>
    </row>
    <row r="1610" spans="2:33" x14ac:dyDescent="0.2">
      <c r="B1610" s="1">
        <v>34992</v>
      </c>
      <c r="C1610">
        <v>1.38741</v>
      </c>
      <c r="D1610">
        <v>100.57</v>
      </c>
      <c r="E1610">
        <v>1.5721000000000001</v>
      </c>
      <c r="G1610">
        <v>1.1507000000000001</v>
      </c>
      <c r="H1610">
        <v>1.3429</v>
      </c>
      <c r="I1610">
        <v>0.75180000000000002</v>
      </c>
      <c r="J1610">
        <v>0.66000099999999995</v>
      </c>
      <c r="O1610">
        <v>6.7297000000000002</v>
      </c>
      <c r="Q1610">
        <v>6.2123999999999997</v>
      </c>
      <c r="T1610">
        <v>3.6433</v>
      </c>
      <c r="U1610">
        <v>2.4355000000000002</v>
      </c>
      <c r="V1610">
        <v>5.4797000000000002</v>
      </c>
      <c r="W1610">
        <v>2271</v>
      </c>
      <c r="X1610">
        <v>5.0500000000000003E-2</v>
      </c>
      <c r="Y1610">
        <v>25.085000000000001</v>
      </c>
      <c r="Z1610">
        <v>2.9925999999999999</v>
      </c>
      <c r="AA1610">
        <v>130.345</v>
      </c>
      <c r="AB1610">
        <v>26.0075</v>
      </c>
      <c r="AF1610" s="1">
        <v>44106</v>
      </c>
      <c r="AG1610">
        <v>4.1635</v>
      </c>
    </row>
    <row r="1611" spans="2:33" x14ac:dyDescent="0.2">
      <c r="B1611" s="1">
        <v>34985</v>
      </c>
      <c r="C1611">
        <v>1.3706799999999999</v>
      </c>
      <c r="D1611">
        <v>100.602</v>
      </c>
      <c r="E1611">
        <v>1.5719000000000001</v>
      </c>
      <c r="G1611">
        <v>1.1571</v>
      </c>
      <c r="H1611">
        <v>1.3368</v>
      </c>
      <c r="I1611">
        <v>0.75970000000000004</v>
      </c>
      <c r="J1611">
        <v>0.66169999999999995</v>
      </c>
      <c r="O1611">
        <v>6.9646999999999997</v>
      </c>
      <c r="Q1611">
        <v>6.2648999999999999</v>
      </c>
      <c r="T1611">
        <v>3.6577999999999999</v>
      </c>
      <c r="U1611">
        <v>2.4508000000000001</v>
      </c>
      <c r="V1611">
        <v>5.5338000000000003</v>
      </c>
      <c r="W1611">
        <v>2264</v>
      </c>
      <c r="X1611">
        <v>5.074E-2</v>
      </c>
      <c r="Y1611">
        <v>25.1</v>
      </c>
      <c r="Z1611">
        <v>3.0042</v>
      </c>
      <c r="AA1611">
        <v>131.315</v>
      </c>
      <c r="AB1611">
        <v>26.417999999999999</v>
      </c>
      <c r="AF1611" s="1">
        <v>44113</v>
      </c>
      <c r="AG1611">
        <v>4.1346999999999996</v>
      </c>
    </row>
    <row r="1612" spans="2:33" x14ac:dyDescent="0.2">
      <c r="B1612" s="1">
        <v>34978</v>
      </c>
      <c r="C1612">
        <v>1.3766700000000001</v>
      </c>
      <c r="D1612">
        <v>100.06100000000001</v>
      </c>
      <c r="E1612">
        <v>1.5855999999999999</v>
      </c>
      <c r="G1612">
        <v>1.1425000000000001</v>
      </c>
      <c r="H1612">
        <v>1.3387</v>
      </c>
      <c r="I1612">
        <v>0.76070000000000004</v>
      </c>
      <c r="J1612">
        <v>0.66050200000000003</v>
      </c>
      <c r="O1612">
        <v>6.9794</v>
      </c>
      <c r="Q1612">
        <v>6.2605000000000004</v>
      </c>
      <c r="T1612">
        <v>3.6610999999999998</v>
      </c>
      <c r="U1612">
        <v>2.4443999999999999</v>
      </c>
      <c r="V1612">
        <v>5.5270000000000001</v>
      </c>
      <c r="W1612">
        <v>2267.5</v>
      </c>
      <c r="X1612">
        <v>5.0090999999999997E-2</v>
      </c>
      <c r="Y1612">
        <v>25.11</v>
      </c>
      <c r="Z1612">
        <v>3.0083000000000002</v>
      </c>
      <c r="AA1612">
        <v>131.48099999999999</v>
      </c>
      <c r="AB1612">
        <v>26.3172</v>
      </c>
      <c r="AF1612" s="1">
        <v>44120</v>
      </c>
      <c r="AG1612">
        <v>4.1505000000000001</v>
      </c>
    </row>
    <row r="1613" spans="2:33" x14ac:dyDescent="0.2">
      <c r="B1613" s="1">
        <v>34971</v>
      </c>
      <c r="C1613">
        <v>1.37948</v>
      </c>
      <c r="D1613">
        <v>98.338099999999997</v>
      </c>
      <c r="E1613">
        <v>1.5805</v>
      </c>
      <c r="G1613">
        <v>1.1404000000000001</v>
      </c>
      <c r="H1613">
        <v>1.35</v>
      </c>
      <c r="I1613">
        <v>0.75549999999999995</v>
      </c>
      <c r="J1613">
        <v>0.658501</v>
      </c>
      <c r="O1613">
        <v>6.9257999999999997</v>
      </c>
      <c r="Q1613">
        <v>6.2480000000000002</v>
      </c>
      <c r="T1613">
        <v>3.6511999999999998</v>
      </c>
      <c r="U1613">
        <v>2.4323999999999999</v>
      </c>
      <c r="V1613">
        <v>5.5133000000000001</v>
      </c>
      <c r="W1613">
        <v>2265</v>
      </c>
      <c r="X1613">
        <v>4.9228000000000001E-2</v>
      </c>
      <c r="Y1613">
        <v>25.07</v>
      </c>
      <c r="Z1613">
        <v>2.9977999999999998</v>
      </c>
      <c r="AA1613">
        <v>130.01499999999999</v>
      </c>
      <c r="AB1613">
        <v>26.37</v>
      </c>
      <c r="AF1613" s="1">
        <v>44127</v>
      </c>
      <c r="AG1613">
        <v>4.1566999999999998</v>
      </c>
    </row>
    <row r="1614" spans="2:33" x14ac:dyDescent="0.2">
      <c r="B1614" s="1">
        <v>34964</v>
      </c>
      <c r="C1614">
        <v>1.37348</v>
      </c>
      <c r="D1614">
        <v>98.5124</v>
      </c>
      <c r="E1614">
        <v>1.5763</v>
      </c>
      <c r="G1614">
        <v>1.1466000000000001</v>
      </c>
      <c r="H1614">
        <v>1.351</v>
      </c>
      <c r="I1614">
        <v>0.74750000000000005</v>
      </c>
      <c r="J1614">
        <v>0.66330199999999995</v>
      </c>
      <c r="O1614">
        <v>7.0857999999999999</v>
      </c>
      <c r="Q1614">
        <v>6.27</v>
      </c>
      <c r="T1614">
        <v>3.6522000000000001</v>
      </c>
      <c r="U1614">
        <v>2.4245000000000001</v>
      </c>
      <c r="V1614">
        <v>5.5355999999999996</v>
      </c>
      <c r="W1614">
        <v>2267</v>
      </c>
      <c r="X1614">
        <v>4.8000000000000001E-2</v>
      </c>
      <c r="Y1614">
        <v>25.065000000000001</v>
      </c>
      <c r="Z1614">
        <v>3.0221</v>
      </c>
      <c r="AA1614">
        <v>129.315</v>
      </c>
      <c r="AB1614">
        <v>26.344999999999999</v>
      </c>
      <c r="AF1614" s="1">
        <v>44134</v>
      </c>
      <c r="AG1614">
        <v>4.1558000000000002</v>
      </c>
    </row>
    <row r="1615" spans="2:33" x14ac:dyDescent="0.2">
      <c r="B1615" s="1">
        <v>34957</v>
      </c>
      <c r="C1615">
        <v>1.31334</v>
      </c>
      <c r="D1615">
        <v>103.49299999999999</v>
      </c>
      <c r="E1615">
        <v>1.5490999999999999</v>
      </c>
      <c r="G1615">
        <v>1.2131000000000001</v>
      </c>
      <c r="H1615">
        <v>1.3623000000000001</v>
      </c>
      <c r="I1615">
        <v>0.76149999999999995</v>
      </c>
      <c r="J1615">
        <v>0.658501</v>
      </c>
      <c r="O1615">
        <v>7.1407999999999996</v>
      </c>
      <c r="Q1615">
        <v>6.4969000000000001</v>
      </c>
      <c r="T1615">
        <v>3.6741999999999999</v>
      </c>
      <c r="U1615">
        <v>2.4822000000000002</v>
      </c>
      <c r="V1615">
        <v>5.766</v>
      </c>
      <c r="W1615">
        <v>2275</v>
      </c>
      <c r="X1615">
        <v>4.7692999999999999E-2</v>
      </c>
      <c r="Y1615">
        <v>25.195</v>
      </c>
      <c r="Z1615">
        <v>3.0442</v>
      </c>
      <c r="AA1615">
        <v>131.821</v>
      </c>
      <c r="AB1615">
        <v>27.260100000000001</v>
      </c>
      <c r="AF1615" s="1">
        <v>44141</v>
      </c>
      <c r="AG1615">
        <v>4.1292999999999997</v>
      </c>
    </row>
    <row r="1616" spans="2:33" x14ac:dyDescent="0.2">
      <c r="B1616" s="1">
        <v>34950</v>
      </c>
      <c r="C1616">
        <v>1.31423</v>
      </c>
      <c r="D1616">
        <v>100.095</v>
      </c>
      <c r="E1616">
        <v>1.5448999999999999</v>
      </c>
      <c r="G1616">
        <v>1.2248000000000001</v>
      </c>
      <c r="H1616">
        <v>1.3438000000000001</v>
      </c>
      <c r="I1616">
        <v>0.75249999999999995</v>
      </c>
      <c r="J1616">
        <v>0.65099899999999999</v>
      </c>
      <c r="O1616">
        <v>7.2426000000000004</v>
      </c>
      <c r="Q1616">
        <v>6.4873000000000003</v>
      </c>
      <c r="T1616">
        <v>3.6673</v>
      </c>
      <c r="U1616">
        <v>2.4700000000000002</v>
      </c>
      <c r="V1616">
        <v>5.7561999999999998</v>
      </c>
      <c r="W1616">
        <v>2270</v>
      </c>
      <c r="X1616">
        <v>4.7254999999999998E-2</v>
      </c>
      <c r="Y1616">
        <v>25.08</v>
      </c>
      <c r="Z1616">
        <v>3.0451999999999999</v>
      </c>
      <c r="AA1616">
        <v>131.065</v>
      </c>
      <c r="AB1616">
        <v>27.06</v>
      </c>
      <c r="AF1616" s="1">
        <v>44148</v>
      </c>
      <c r="AG1616">
        <v>4.1227999999999998</v>
      </c>
    </row>
    <row r="1617" spans="2:33" x14ac:dyDescent="0.2">
      <c r="B1617" s="1">
        <v>34943</v>
      </c>
      <c r="C1617">
        <v>1.33249</v>
      </c>
      <c r="D1617">
        <v>97.637100000000004</v>
      </c>
      <c r="E1617">
        <v>1.5515000000000001</v>
      </c>
      <c r="G1617">
        <v>1.2032</v>
      </c>
      <c r="H1617">
        <v>1.3425</v>
      </c>
      <c r="I1617">
        <v>0.75060000000000004</v>
      </c>
      <c r="O1617">
        <v>7.3320999999999996</v>
      </c>
      <c r="Q1617">
        <v>6.4204999999999997</v>
      </c>
      <c r="T1617">
        <v>3.6587000000000001</v>
      </c>
      <c r="U1617">
        <v>2.4729999999999999</v>
      </c>
      <c r="V1617">
        <v>5.6989000000000001</v>
      </c>
      <c r="X1617">
        <v>4.8239999999999998E-2</v>
      </c>
      <c r="Z1617">
        <v>3.0415000000000001</v>
      </c>
      <c r="AA1617">
        <v>129.965</v>
      </c>
      <c r="AB1617">
        <v>26.906500000000001</v>
      </c>
      <c r="AF1617" s="1">
        <v>44155</v>
      </c>
      <c r="AG1617">
        <v>4.0925000000000002</v>
      </c>
    </row>
    <row r="1618" spans="2:33" x14ac:dyDescent="0.2">
      <c r="B1618" s="1">
        <v>34936</v>
      </c>
      <c r="C1618">
        <v>1.3250900000000001</v>
      </c>
      <c r="D1618">
        <v>96.613</v>
      </c>
      <c r="E1618">
        <v>1.542</v>
      </c>
      <c r="G1618">
        <v>1.2170000000000001</v>
      </c>
      <c r="H1618">
        <v>1.3481000000000001</v>
      </c>
      <c r="I1618">
        <v>0.74309999999999998</v>
      </c>
      <c r="O1618">
        <v>7.2964000000000002</v>
      </c>
      <c r="Q1618">
        <v>6.4509999999999996</v>
      </c>
      <c r="T1618">
        <v>3.6602999999999999</v>
      </c>
      <c r="U1618">
        <v>2.4780000000000002</v>
      </c>
      <c r="V1618">
        <v>5.7234999999999996</v>
      </c>
      <c r="X1618">
        <v>4.8160000000000001E-2</v>
      </c>
      <c r="Z1618">
        <v>3.0514999999999999</v>
      </c>
      <c r="AA1618">
        <v>130.10499999999999</v>
      </c>
      <c r="AB1618">
        <v>27.0425</v>
      </c>
      <c r="AF1618" s="1">
        <v>44162</v>
      </c>
      <c r="AG1618">
        <v>4.0685000000000002</v>
      </c>
    </row>
    <row r="1619" spans="2:33" x14ac:dyDescent="0.2">
      <c r="B1619" s="1">
        <v>34929</v>
      </c>
      <c r="C1619">
        <v>1.3289599999999999</v>
      </c>
      <c r="D1619">
        <v>97.015299999999996</v>
      </c>
      <c r="E1619">
        <v>1.5475000000000001</v>
      </c>
      <c r="G1619">
        <v>1.2201</v>
      </c>
      <c r="H1619">
        <v>1.3577999999999999</v>
      </c>
      <c r="I1619">
        <v>0.7369</v>
      </c>
      <c r="O1619">
        <v>7.35</v>
      </c>
      <c r="Q1619">
        <v>6.4284999999999997</v>
      </c>
      <c r="T1619">
        <v>3.6556999999999999</v>
      </c>
      <c r="U1619">
        <v>2.4660000000000002</v>
      </c>
      <c r="V1619">
        <v>5.6997</v>
      </c>
      <c r="X1619">
        <v>4.7550000000000002E-2</v>
      </c>
      <c r="Z1619">
        <v>3.0331999999999999</v>
      </c>
      <c r="AA1619">
        <v>129.35499999999999</v>
      </c>
      <c r="AB1619">
        <v>26.984999999999999</v>
      </c>
      <c r="AF1619" s="1">
        <v>44169</v>
      </c>
      <c r="AG1619">
        <v>4.0620000000000003</v>
      </c>
    </row>
    <row r="1620" spans="2:33" x14ac:dyDescent="0.2">
      <c r="B1620" s="1">
        <v>34922</v>
      </c>
      <c r="C1620">
        <v>1.3642799999999999</v>
      </c>
      <c r="D1620">
        <v>93.928399999999996</v>
      </c>
      <c r="E1620">
        <v>1.5822000000000001</v>
      </c>
      <c r="G1620">
        <v>1.1910000000000001</v>
      </c>
      <c r="H1620">
        <v>1.3574999999999999</v>
      </c>
      <c r="I1620">
        <v>0.74470000000000003</v>
      </c>
      <c r="O1620">
        <v>7.1318999999999999</v>
      </c>
      <c r="Q1620">
        <v>6.2885999999999997</v>
      </c>
      <c r="T1620">
        <v>3.633</v>
      </c>
      <c r="U1620">
        <v>2.4264999999999999</v>
      </c>
      <c r="V1620">
        <v>5.5514000000000001</v>
      </c>
      <c r="X1620">
        <v>4.6449999999999998E-2</v>
      </c>
      <c r="Z1620">
        <v>3.0259</v>
      </c>
      <c r="AA1620">
        <v>126.815</v>
      </c>
      <c r="AB1620">
        <v>26.449000000000002</v>
      </c>
      <c r="AF1620" s="1">
        <v>44176</v>
      </c>
      <c r="AG1620">
        <v>4.0495000000000001</v>
      </c>
    </row>
    <row r="1621" spans="2:33" x14ac:dyDescent="0.2">
      <c r="B1621" s="1">
        <v>34915</v>
      </c>
      <c r="C1621">
        <v>1.40082</v>
      </c>
      <c r="D1621">
        <v>91.051400000000001</v>
      </c>
      <c r="E1621">
        <v>1.6031</v>
      </c>
      <c r="G1621">
        <v>1.1540999999999999</v>
      </c>
      <c r="H1621">
        <v>1.3565</v>
      </c>
      <c r="I1621">
        <v>0.74150000000000005</v>
      </c>
      <c r="O1621">
        <v>7.0782999999999996</v>
      </c>
      <c r="Q1621">
        <v>6.1643999999999997</v>
      </c>
      <c r="T1621">
        <v>3.6132</v>
      </c>
      <c r="U1621">
        <v>2.383</v>
      </c>
      <c r="V1621">
        <v>5.4146999999999998</v>
      </c>
      <c r="X1621">
        <v>4.5659999999999999E-2</v>
      </c>
      <c r="Z1621">
        <v>3.0118</v>
      </c>
      <c r="AA1621">
        <v>124.355</v>
      </c>
      <c r="AB1621">
        <v>26.006</v>
      </c>
      <c r="AF1621" s="1">
        <v>44183</v>
      </c>
      <c r="AG1621">
        <v>4.0397999999999996</v>
      </c>
    </row>
    <row r="1622" spans="2:33" x14ac:dyDescent="0.2">
      <c r="B1622" s="1">
        <v>34908</v>
      </c>
      <c r="C1622">
        <v>1.41246</v>
      </c>
      <c r="D1622">
        <v>88.447999999999993</v>
      </c>
      <c r="E1622">
        <v>1.5978000000000001</v>
      </c>
      <c r="G1622">
        <v>1.1515</v>
      </c>
      <c r="H1622">
        <v>1.3643000000000001</v>
      </c>
      <c r="I1622">
        <v>0.73499999999999999</v>
      </c>
      <c r="O1622">
        <v>7.0448000000000004</v>
      </c>
      <c r="Q1622">
        <v>6.1390000000000002</v>
      </c>
      <c r="T1622">
        <v>3.6238000000000001</v>
      </c>
      <c r="U1622">
        <v>2.3690000000000002</v>
      </c>
      <c r="V1622">
        <v>5.3846999999999996</v>
      </c>
      <c r="X1622">
        <v>4.5182E-2</v>
      </c>
      <c r="Z1622">
        <v>2.9843999999999999</v>
      </c>
      <c r="AA1622">
        <v>123.395</v>
      </c>
      <c r="AB1622">
        <v>25.88</v>
      </c>
      <c r="AF1622" s="1">
        <v>44190</v>
      </c>
      <c r="AG1622">
        <v>4.0605000000000002</v>
      </c>
    </row>
    <row r="1623" spans="2:33" x14ac:dyDescent="0.2">
      <c r="B1623" s="1">
        <v>34901</v>
      </c>
      <c r="C1623">
        <v>1.41246</v>
      </c>
      <c r="D1623">
        <v>88.436899999999994</v>
      </c>
      <c r="E1623">
        <v>1.5947</v>
      </c>
      <c r="G1623">
        <v>1.1537999999999999</v>
      </c>
      <c r="H1623">
        <v>1.3622000000000001</v>
      </c>
      <c r="I1623">
        <v>0.73529999999999995</v>
      </c>
      <c r="O1623">
        <v>7.1489000000000003</v>
      </c>
      <c r="Q1623">
        <v>6.1580000000000004</v>
      </c>
      <c r="T1623">
        <v>3.6427999999999998</v>
      </c>
      <c r="U1623">
        <v>2.3687999999999998</v>
      </c>
      <c r="V1623">
        <v>5.3910999999999998</v>
      </c>
      <c r="X1623">
        <v>4.4699999999999997E-2</v>
      </c>
      <c r="Z1623">
        <v>2.9472</v>
      </c>
      <c r="AA1623">
        <v>123.685</v>
      </c>
      <c r="AB1623">
        <v>25.89</v>
      </c>
      <c r="AF1623" s="1">
        <v>44197</v>
      </c>
      <c r="AG1623">
        <v>4.0202999999999998</v>
      </c>
    </row>
    <row r="1624" spans="2:33" x14ac:dyDescent="0.2">
      <c r="B1624" s="1">
        <v>34894</v>
      </c>
      <c r="C1624">
        <v>1.4091</v>
      </c>
      <c r="D1624">
        <v>87.342500000000001</v>
      </c>
      <c r="E1624">
        <v>1.5965</v>
      </c>
      <c r="G1624">
        <v>1.1599999999999999</v>
      </c>
      <c r="H1624">
        <v>1.3606</v>
      </c>
      <c r="I1624">
        <v>0.73080000000000001</v>
      </c>
      <c r="O1624">
        <v>7.1775000000000002</v>
      </c>
      <c r="Q1624">
        <v>6.1699000000000002</v>
      </c>
      <c r="T1624">
        <v>3.6486999999999998</v>
      </c>
      <c r="U1624">
        <v>2.3693</v>
      </c>
      <c r="V1624">
        <v>5.4097</v>
      </c>
      <c r="X1624">
        <v>4.4734999999999997E-2</v>
      </c>
      <c r="Z1624">
        <v>2.9413</v>
      </c>
      <c r="AA1624">
        <v>123.595</v>
      </c>
      <c r="AB1624">
        <v>25.950099999999999</v>
      </c>
      <c r="AF1624" s="1">
        <v>44204</v>
      </c>
      <c r="AG1624">
        <v>4.0293000000000001</v>
      </c>
    </row>
    <row r="1625" spans="2:33" x14ac:dyDescent="0.2">
      <c r="B1625" s="1">
        <v>34887</v>
      </c>
      <c r="C1625">
        <v>1.41185</v>
      </c>
      <c r="D1625">
        <v>85.864599999999996</v>
      </c>
      <c r="E1625">
        <v>1.5968</v>
      </c>
      <c r="G1625">
        <v>1.1496999999999999</v>
      </c>
      <c r="H1625">
        <v>1.3663000000000001</v>
      </c>
      <c r="I1625">
        <v>0.71309999999999996</v>
      </c>
      <c r="O1625">
        <v>7.2390999999999996</v>
      </c>
      <c r="Q1625">
        <v>6.1623999999999999</v>
      </c>
      <c r="T1625">
        <v>3.6427999999999998</v>
      </c>
      <c r="U1625">
        <v>2.3690000000000002</v>
      </c>
      <c r="V1625">
        <v>5.3979999999999997</v>
      </c>
      <c r="X1625">
        <v>4.444E-2</v>
      </c>
      <c r="Z1625">
        <v>2.9590000000000001</v>
      </c>
      <c r="AA1625">
        <v>123.425</v>
      </c>
      <c r="AB1625">
        <v>25.888000000000002</v>
      </c>
      <c r="AF1625" s="1">
        <v>44211</v>
      </c>
      <c r="AG1625">
        <v>4.0369999999999999</v>
      </c>
    </row>
    <row r="1626" spans="2:33" x14ac:dyDescent="0.2">
      <c r="B1626" s="1">
        <v>34880</v>
      </c>
      <c r="C1626">
        <v>1.41368</v>
      </c>
      <c r="D1626">
        <v>84.750500000000002</v>
      </c>
      <c r="E1626">
        <v>1.5944</v>
      </c>
      <c r="G1626">
        <v>1.1498999999999999</v>
      </c>
      <c r="H1626">
        <v>1.377</v>
      </c>
      <c r="I1626">
        <v>0.71009999999999995</v>
      </c>
      <c r="O1626">
        <v>7.2667999999999999</v>
      </c>
      <c r="Q1626">
        <v>6.1673</v>
      </c>
      <c r="T1626">
        <v>3.6362999999999999</v>
      </c>
      <c r="U1626">
        <v>2.3410000000000002</v>
      </c>
      <c r="V1626">
        <v>5.4016999999999999</v>
      </c>
      <c r="X1626">
        <v>4.4229999999999998E-2</v>
      </c>
      <c r="Z1626">
        <v>2.9527999999999999</v>
      </c>
      <c r="AA1626">
        <v>122.985</v>
      </c>
      <c r="AB1626">
        <v>25.85</v>
      </c>
      <c r="AF1626" s="1">
        <v>44218</v>
      </c>
      <c r="AG1626">
        <v>4.0433000000000003</v>
      </c>
    </row>
    <row r="1627" spans="2:33" x14ac:dyDescent="0.2">
      <c r="B1627" s="1">
        <v>34873</v>
      </c>
      <c r="C1627">
        <v>1.4018299999999999</v>
      </c>
      <c r="D1627">
        <v>84.516199999999998</v>
      </c>
      <c r="E1627">
        <v>1.5978000000000001</v>
      </c>
      <c r="G1627">
        <v>1.1557999999999999</v>
      </c>
      <c r="H1627">
        <v>1.3746</v>
      </c>
      <c r="I1627">
        <v>0.72050000000000003</v>
      </c>
      <c r="O1627">
        <v>7.2801999999999998</v>
      </c>
      <c r="Q1627">
        <v>6.2127999999999997</v>
      </c>
      <c r="T1627">
        <v>3.6406999999999998</v>
      </c>
      <c r="U1627">
        <v>2.3458999999999999</v>
      </c>
      <c r="V1627">
        <v>5.4459999999999997</v>
      </c>
      <c r="X1627">
        <v>4.3723999999999999E-2</v>
      </c>
      <c r="Z1627">
        <v>2.9649999999999999</v>
      </c>
      <c r="AA1627">
        <v>122.896</v>
      </c>
      <c r="AB1627">
        <v>26.1492</v>
      </c>
      <c r="AF1627" s="1">
        <v>44225</v>
      </c>
      <c r="AG1627">
        <v>4.04</v>
      </c>
    </row>
    <row r="1628" spans="2:33" x14ac:dyDescent="0.2">
      <c r="B1628" s="1">
        <v>34866</v>
      </c>
      <c r="C1628">
        <v>1.39076</v>
      </c>
      <c r="D1628">
        <v>84.535700000000006</v>
      </c>
      <c r="E1628">
        <v>1.6034999999999999</v>
      </c>
      <c r="G1628">
        <v>1.1660999999999999</v>
      </c>
      <c r="H1628">
        <v>1.3806</v>
      </c>
      <c r="I1628">
        <v>0.7268</v>
      </c>
      <c r="O1628">
        <v>7.282</v>
      </c>
      <c r="Q1628">
        <v>6.2537000000000003</v>
      </c>
      <c r="T1628">
        <v>3.6677</v>
      </c>
      <c r="U1628">
        <v>2.3393999999999999</v>
      </c>
      <c r="V1628">
        <v>5.4865000000000004</v>
      </c>
      <c r="X1628">
        <v>4.3249000000000003E-2</v>
      </c>
      <c r="Z1628">
        <v>2.9670999999999998</v>
      </c>
      <c r="AA1628">
        <v>122.831</v>
      </c>
      <c r="AB1628">
        <v>26.059200000000001</v>
      </c>
      <c r="AF1628" s="1">
        <v>44232</v>
      </c>
      <c r="AG1628">
        <v>4.0697000000000001</v>
      </c>
    </row>
    <row r="1629" spans="2:33" x14ac:dyDescent="0.2">
      <c r="B1629" s="1">
        <v>34859</v>
      </c>
      <c r="C1629">
        <v>1.3943300000000001</v>
      </c>
      <c r="D1629">
        <v>84.58</v>
      </c>
      <c r="E1629">
        <v>1.597</v>
      </c>
      <c r="G1629">
        <v>1.1559999999999999</v>
      </c>
      <c r="H1629">
        <v>1.3740000000000001</v>
      </c>
      <c r="I1629">
        <v>0.72024999999999995</v>
      </c>
      <c r="O1629">
        <v>7.2103000000000002</v>
      </c>
      <c r="Q1629">
        <v>6.2370000000000001</v>
      </c>
      <c r="T1629">
        <v>3.6732</v>
      </c>
      <c r="U1629">
        <v>2.3435000000000001</v>
      </c>
      <c r="V1629">
        <v>5.4737999999999998</v>
      </c>
      <c r="X1629">
        <v>4.3133999999999999E-2</v>
      </c>
      <c r="Z1629">
        <v>2.9794</v>
      </c>
      <c r="AA1629">
        <v>122.111</v>
      </c>
      <c r="AB1629">
        <v>26.0792</v>
      </c>
      <c r="AF1629" s="1">
        <v>44239</v>
      </c>
      <c r="AG1629">
        <v>4.0412999999999997</v>
      </c>
    </row>
    <row r="1630" spans="2:33" x14ac:dyDescent="0.2">
      <c r="B1630" s="1">
        <v>34852</v>
      </c>
      <c r="C1630">
        <v>1.38761</v>
      </c>
      <c r="D1630">
        <v>84.324600000000004</v>
      </c>
      <c r="E1630">
        <v>1.5961000000000001</v>
      </c>
      <c r="G1630">
        <v>1.1618999999999999</v>
      </c>
      <c r="H1630">
        <v>1.3709</v>
      </c>
      <c r="I1630">
        <v>0.71220000000000006</v>
      </c>
      <c r="O1630">
        <v>7.3037000000000001</v>
      </c>
      <c r="Q1630">
        <v>6.2607999999999997</v>
      </c>
      <c r="T1630">
        <v>3.6753</v>
      </c>
      <c r="U1630">
        <v>2.335</v>
      </c>
      <c r="V1630">
        <v>5.5012999999999996</v>
      </c>
      <c r="X1630">
        <v>4.3075000000000002E-2</v>
      </c>
      <c r="Z1630">
        <v>3.0038999999999998</v>
      </c>
      <c r="AA1630">
        <v>122.015</v>
      </c>
      <c r="AB1630">
        <v>26.13</v>
      </c>
      <c r="AF1630" s="1">
        <v>44246</v>
      </c>
      <c r="AG1630">
        <v>4.0422000000000002</v>
      </c>
    </row>
    <row r="1631" spans="2:33" x14ac:dyDescent="0.2">
      <c r="B1631" s="1">
        <v>34845</v>
      </c>
      <c r="C1631">
        <v>1.4154199999999999</v>
      </c>
      <c r="D1631">
        <v>83.312600000000003</v>
      </c>
      <c r="E1631">
        <v>1.6073999999999999</v>
      </c>
      <c r="G1631">
        <v>1.1413</v>
      </c>
      <c r="H1631">
        <v>1.3720000000000001</v>
      </c>
      <c r="I1631">
        <v>0.71950000000000003</v>
      </c>
      <c r="O1631">
        <v>7.2560000000000002</v>
      </c>
      <c r="Q1631">
        <v>6.1635999999999997</v>
      </c>
      <c r="T1631">
        <v>3.6682999999999999</v>
      </c>
      <c r="U1631">
        <v>2.3195000000000001</v>
      </c>
      <c r="V1631">
        <v>5.4020000000000001</v>
      </c>
      <c r="X1631">
        <v>4.2994999999999998E-2</v>
      </c>
      <c r="Z1631">
        <v>3.0065</v>
      </c>
      <c r="AA1631">
        <v>120.505</v>
      </c>
      <c r="AB1631">
        <v>25.770099999999999</v>
      </c>
      <c r="AF1631" s="1">
        <v>44253</v>
      </c>
      <c r="AG1631">
        <v>4.0498000000000003</v>
      </c>
    </row>
    <row r="1632" spans="2:33" x14ac:dyDescent="0.2">
      <c r="B1632" s="1">
        <v>34838</v>
      </c>
      <c r="C1632">
        <v>1.36304</v>
      </c>
      <c r="D1632">
        <v>86.645600000000002</v>
      </c>
      <c r="E1632">
        <v>1.5760000000000001</v>
      </c>
      <c r="G1632">
        <v>1.196</v>
      </c>
      <c r="H1632">
        <v>1.3563000000000001</v>
      </c>
      <c r="I1632">
        <v>0.7177</v>
      </c>
      <c r="O1632">
        <v>7.3643999999999998</v>
      </c>
      <c r="Q1632">
        <v>6.3844000000000003</v>
      </c>
      <c r="T1632">
        <v>3.6903000000000001</v>
      </c>
      <c r="U1632">
        <v>2.41</v>
      </c>
      <c r="V1632">
        <v>5.6081000000000003</v>
      </c>
      <c r="X1632">
        <v>4.4095000000000002E-2</v>
      </c>
      <c r="Z1632">
        <v>3.0314000000000001</v>
      </c>
      <c r="AA1632">
        <v>123.17</v>
      </c>
      <c r="AB1632">
        <v>26.55</v>
      </c>
      <c r="AF1632" s="1">
        <v>44260</v>
      </c>
      <c r="AG1632">
        <v>4.0747</v>
      </c>
    </row>
    <row r="1633" spans="2:33" x14ac:dyDescent="0.2">
      <c r="B1633" s="1">
        <v>34831</v>
      </c>
      <c r="C1633">
        <v>1.35473</v>
      </c>
      <c r="D1633">
        <v>86.649299999999997</v>
      </c>
      <c r="E1633">
        <v>1.571</v>
      </c>
      <c r="G1633">
        <v>1.2038</v>
      </c>
      <c r="H1633">
        <v>1.3552</v>
      </c>
      <c r="I1633">
        <v>0.73829999999999996</v>
      </c>
      <c r="O1633">
        <v>7.3552</v>
      </c>
      <c r="Q1633">
        <v>6.4645999999999999</v>
      </c>
      <c r="T1633">
        <v>3.6602999999999999</v>
      </c>
      <c r="U1633">
        <v>2.4624999999999999</v>
      </c>
      <c r="V1633">
        <v>5.6295000000000002</v>
      </c>
      <c r="X1633">
        <v>4.2549999999999998E-2</v>
      </c>
      <c r="Z1633">
        <v>3.0228000000000002</v>
      </c>
      <c r="AA1633">
        <v>122.53</v>
      </c>
      <c r="AB1633">
        <v>26.630099999999999</v>
      </c>
      <c r="AF1633" s="1">
        <v>44267</v>
      </c>
      <c r="AG1633">
        <v>4.1185</v>
      </c>
    </row>
    <row r="1634" spans="2:33" x14ac:dyDescent="0.2">
      <c r="B1634" s="1">
        <v>34824</v>
      </c>
      <c r="C1634">
        <v>1.42553</v>
      </c>
      <c r="D1634">
        <v>84.010900000000007</v>
      </c>
      <c r="E1634">
        <v>1.6085</v>
      </c>
      <c r="G1634">
        <v>1.1332</v>
      </c>
      <c r="H1634">
        <v>1.3566</v>
      </c>
      <c r="I1634">
        <v>0.74229999999999996</v>
      </c>
      <c r="O1634">
        <v>7.25</v>
      </c>
      <c r="Q1634">
        <v>6.1896000000000004</v>
      </c>
      <c r="T1634">
        <v>3.6280000000000001</v>
      </c>
      <c r="U1634">
        <v>2.3599000000000001</v>
      </c>
      <c r="V1634">
        <v>5.3994999999999997</v>
      </c>
      <c r="X1634">
        <v>4.2609000000000001E-2</v>
      </c>
      <c r="Z1634">
        <v>2.9672000000000001</v>
      </c>
      <c r="AA1634">
        <v>118.751</v>
      </c>
      <c r="AB1634">
        <v>25.619199999999999</v>
      </c>
      <c r="AF1634" s="1">
        <v>44274</v>
      </c>
      <c r="AG1634">
        <v>4.1100000000000003</v>
      </c>
    </row>
    <row r="1635" spans="2:33" x14ac:dyDescent="0.2">
      <c r="B1635" s="1">
        <v>34817</v>
      </c>
      <c r="C1635">
        <v>1.4153199999999999</v>
      </c>
      <c r="D1635">
        <v>83.993499999999997</v>
      </c>
      <c r="E1635">
        <v>1.6133999999999999</v>
      </c>
      <c r="G1635">
        <v>1.1414</v>
      </c>
      <c r="H1635">
        <v>1.3642000000000001</v>
      </c>
      <c r="I1635">
        <v>0.72950000000000004</v>
      </c>
      <c r="O1635">
        <v>7.2596999999999996</v>
      </c>
      <c r="Q1635">
        <v>6.2224000000000004</v>
      </c>
      <c r="T1635">
        <v>3.6172</v>
      </c>
      <c r="U1635">
        <v>2.3683999999999998</v>
      </c>
      <c r="V1635">
        <v>5.4379999999999997</v>
      </c>
      <c r="X1635">
        <v>4.2548999999999997E-2</v>
      </c>
      <c r="Z1635">
        <v>2.9681999999999999</v>
      </c>
      <c r="AA1635">
        <v>118.646</v>
      </c>
      <c r="AB1635">
        <v>25.844200000000001</v>
      </c>
      <c r="AF1635" s="1">
        <v>44281</v>
      </c>
      <c r="AG1635">
        <v>4.1470000000000002</v>
      </c>
    </row>
    <row r="1636" spans="2:33" x14ac:dyDescent="0.2">
      <c r="B1636" s="1">
        <v>34810</v>
      </c>
      <c r="C1636">
        <v>1.41185</v>
      </c>
      <c r="D1636">
        <v>83.340699999999998</v>
      </c>
      <c r="E1636">
        <v>1.603</v>
      </c>
      <c r="G1636">
        <v>1.1455</v>
      </c>
      <c r="H1636">
        <v>1.3671</v>
      </c>
      <c r="I1636">
        <v>0.73209999999999997</v>
      </c>
      <c r="O1636">
        <v>7.4257</v>
      </c>
      <c r="Q1636">
        <v>6.2308000000000003</v>
      </c>
      <c r="T1636">
        <v>3.6110000000000002</v>
      </c>
      <c r="U1636">
        <v>2.3574000000000002</v>
      </c>
      <c r="V1636">
        <v>5.4417</v>
      </c>
      <c r="X1636">
        <v>4.2868999999999997E-2</v>
      </c>
      <c r="Z1636">
        <v>2.9651000000000001</v>
      </c>
      <c r="AA1636">
        <v>118.321</v>
      </c>
      <c r="AB1636">
        <v>25.874300000000002</v>
      </c>
      <c r="AF1636" s="1">
        <v>44288</v>
      </c>
      <c r="AG1636">
        <v>4.1395</v>
      </c>
    </row>
    <row r="1637" spans="2:33" x14ac:dyDescent="0.2">
      <c r="B1637" s="1">
        <v>34803</v>
      </c>
      <c r="C1637">
        <v>1.39812</v>
      </c>
      <c r="D1637">
        <v>83.5184</v>
      </c>
      <c r="E1637">
        <v>1.597</v>
      </c>
      <c r="G1637">
        <v>1.155</v>
      </c>
      <c r="H1637">
        <v>1.3728</v>
      </c>
      <c r="I1637">
        <v>0.74219999999999997</v>
      </c>
      <c r="O1637">
        <v>7.3368000000000002</v>
      </c>
      <c r="Q1637">
        <v>6.2679999999999998</v>
      </c>
      <c r="T1637">
        <v>3.6071</v>
      </c>
      <c r="U1637">
        <v>2.3574999999999999</v>
      </c>
      <c r="V1637">
        <v>5.4881000000000002</v>
      </c>
      <c r="X1637">
        <v>4.2750999999999997E-2</v>
      </c>
      <c r="Z1637">
        <v>2.9598</v>
      </c>
      <c r="AA1637">
        <v>118.84399999999999</v>
      </c>
      <c r="AB1637">
        <v>26.000800000000002</v>
      </c>
      <c r="AF1637" s="1">
        <v>44295</v>
      </c>
      <c r="AG1637">
        <v>4.1340000000000003</v>
      </c>
    </row>
    <row r="1638" spans="2:33" x14ac:dyDescent="0.2">
      <c r="B1638" s="1">
        <v>34796</v>
      </c>
      <c r="C1638">
        <v>1.4203600000000001</v>
      </c>
      <c r="D1638">
        <v>84.023399999999995</v>
      </c>
      <c r="E1638">
        <v>1.6093</v>
      </c>
      <c r="G1638">
        <v>1.1307</v>
      </c>
      <c r="H1638">
        <v>1.3913</v>
      </c>
      <c r="I1638">
        <v>0.74129999999999996</v>
      </c>
      <c r="O1638">
        <v>7.3194999999999997</v>
      </c>
      <c r="Q1638">
        <v>6.1597999999999997</v>
      </c>
      <c r="T1638">
        <v>3.5901000000000001</v>
      </c>
      <c r="U1638">
        <v>2.3355000000000001</v>
      </c>
      <c r="V1638">
        <v>5.4173</v>
      </c>
      <c r="X1638">
        <v>4.2035000000000003E-2</v>
      </c>
      <c r="Z1638">
        <v>2.9527000000000001</v>
      </c>
      <c r="AA1638">
        <v>118.13</v>
      </c>
      <c r="AB1638">
        <v>25.880500000000001</v>
      </c>
      <c r="AF1638" s="1">
        <v>44302</v>
      </c>
      <c r="AG1638">
        <v>4.1257000000000001</v>
      </c>
    </row>
    <row r="1639" spans="2:33" x14ac:dyDescent="0.2">
      <c r="B1639" s="1">
        <v>34789</v>
      </c>
      <c r="C1639">
        <v>1.4150100000000001</v>
      </c>
      <c r="D1639">
        <v>87.2346</v>
      </c>
      <c r="E1639">
        <v>1.6146</v>
      </c>
      <c r="G1639">
        <v>1.1389</v>
      </c>
      <c r="H1639">
        <v>1.4027000000000001</v>
      </c>
      <c r="I1639">
        <v>0.72609999999999997</v>
      </c>
      <c r="O1639">
        <v>7.3818000000000001</v>
      </c>
      <c r="Q1639">
        <v>6.1938000000000004</v>
      </c>
      <c r="T1639">
        <v>3.5764999999999998</v>
      </c>
      <c r="U1639">
        <v>2.3540999999999999</v>
      </c>
      <c r="V1639">
        <v>5.4817999999999998</v>
      </c>
      <c r="X1639">
        <v>4.2200000000000001E-2</v>
      </c>
      <c r="Z1639">
        <v>2.9462999999999999</v>
      </c>
      <c r="AA1639">
        <v>119.05</v>
      </c>
      <c r="AB1639">
        <v>25.879000000000001</v>
      </c>
      <c r="AF1639" s="1">
        <v>44309</v>
      </c>
      <c r="AG1639">
        <v>4.1085000000000003</v>
      </c>
    </row>
    <row r="1640" spans="2:33" x14ac:dyDescent="0.2">
      <c r="B1640" s="1">
        <v>34782</v>
      </c>
      <c r="C1640">
        <v>1.3905700000000001</v>
      </c>
      <c r="D1640">
        <v>88.403899999999993</v>
      </c>
      <c r="E1640">
        <v>1.597</v>
      </c>
      <c r="G1640">
        <v>1.1648000000000001</v>
      </c>
      <c r="H1640">
        <v>1.4044000000000001</v>
      </c>
      <c r="I1640">
        <v>0.72809999999999997</v>
      </c>
      <c r="O1640">
        <v>7.3273000000000001</v>
      </c>
      <c r="Q1640">
        <v>6.2648000000000001</v>
      </c>
      <c r="T1640">
        <v>3.6113</v>
      </c>
      <c r="U1640">
        <v>2.355</v>
      </c>
      <c r="V1640">
        <v>5.6055999999999999</v>
      </c>
      <c r="X1640">
        <v>4.2132999999999997E-2</v>
      </c>
      <c r="Z1640">
        <v>2.9912999999999998</v>
      </c>
      <c r="AA1640">
        <v>119.28</v>
      </c>
      <c r="AB1640">
        <v>26.187000000000001</v>
      </c>
      <c r="AF1640" s="1">
        <v>44316</v>
      </c>
      <c r="AG1640">
        <v>4.0880000000000001</v>
      </c>
    </row>
    <row r="1641" spans="2:33" x14ac:dyDescent="0.2">
      <c r="B1641" s="1">
        <v>34775</v>
      </c>
      <c r="C1641">
        <v>1.40465</v>
      </c>
      <c r="D1641">
        <v>89.7577</v>
      </c>
      <c r="E1641">
        <v>1.5894999999999999</v>
      </c>
      <c r="G1641">
        <v>1.1591</v>
      </c>
      <c r="H1641">
        <v>1.4155</v>
      </c>
      <c r="I1641">
        <v>0.73880000000000001</v>
      </c>
      <c r="O1641">
        <v>7.2637</v>
      </c>
      <c r="Q1641">
        <v>6.2515000000000001</v>
      </c>
      <c r="T1641">
        <v>3.5994000000000002</v>
      </c>
      <c r="U1641">
        <v>2.3374999999999999</v>
      </c>
      <c r="V1641">
        <v>5.6143999999999998</v>
      </c>
      <c r="X1641">
        <v>4.1883999999999998E-2</v>
      </c>
      <c r="Z1641">
        <v>2.9689000000000001</v>
      </c>
      <c r="AA1641">
        <v>117.166</v>
      </c>
      <c r="AB1641">
        <v>25.994199999999999</v>
      </c>
      <c r="AF1641" s="1">
        <v>44323</v>
      </c>
      <c r="AG1641">
        <v>4.1128</v>
      </c>
    </row>
    <row r="1642" spans="2:33" x14ac:dyDescent="0.2">
      <c r="B1642" s="1">
        <v>34768</v>
      </c>
      <c r="C1642">
        <v>1.3848499999999999</v>
      </c>
      <c r="D1642">
        <v>91.425200000000004</v>
      </c>
      <c r="E1642">
        <v>1.597</v>
      </c>
      <c r="G1642">
        <v>1.18</v>
      </c>
      <c r="H1642">
        <v>1.4073</v>
      </c>
      <c r="I1642">
        <v>0.74160000000000004</v>
      </c>
      <c r="O1642">
        <v>7.1801000000000004</v>
      </c>
      <c r="Q1642">
        <v>6.2931999999999997</v>
      </c>
      <c r="T1642">
        <v>3.6524000000000001</v>
      </c>
      <c r="U1642">
        <v>2.3824000000000001</v>
      </c>
      <c r="V1642">
        <v>5.6745999999999999</v>
      </c>
      <c r="X1642">
        <v>4.1921E-2</v>
      </c>
      <c r="Z1642">
        <v>2.9990999999999999</v>
      </c>
      <c r="AA1642">
        <v>112.547</v>
      </c>
      <c r="AB1642">
        <v>26.2942</v>
      </c>
      <c r="AF1642" s="1">
        <v>44330</v>
      </c>
      <c r="AG1642">
        <v>4.1252000000000004</v>
      </c>
    </row>
    <row r="1643" spans="2:33" x14ac:dyDescent="0.2">
      <c r="B1643" s="1">
        <v>34761</v>
      </c>
      <c r="C1643">
        <v>1.34829</v>
      </c>
      <c r="D1643">
        <v>94.980099999999993</v>
      </c>
      <c r="E1643">
        <v>1.6074999999999999</v>
      </c>
      <c r="G1643">
        <v>1.2294</v>
      </c>
      <c r="H1643">
        <v>1.4029</v>
      </c>
      <c r="I1643">
        <v>0.73880000000000001</v>
      </c>
      <c r="O1643">
        <v>7.3552</v>
      </c>
      <c r="Q1643">
        <v>6.4131999999999998</v>
      </c>
      <c r="T1643">
        <v>3.5707</v>
      </c>
      <c r="U1643">
        <v>2.3959000000000001</v>
      </c>
      <c r="V1643">
        <v>5.7667999999999999</v>
      </c>
      <c r="X1643">
        <v>4.1699E-2</v>
      </c>
      <c r="Z1643">
        <v>2.9662000000000002</v>
      </c>
      <c r="AA1643">
        <v>111.527</v>
      </c>
      <c r="AB1643">
        <v>26.646699999999999</v>
      </c>
      <c r="AF1643" s="1">
        <v>44337</v>
      </c>
      <c r="AG1643">
        <v>4.1405000000000003</v>
      </c>
    </row>
    <row r="1644" spans="2:33" x14ac:dyDescent="0.2">
      <c r="B1644" s="1">
        <v>34754</v>
      </c>
      <c r="C1644">
        <v>1.33013</v>
      </c>
      <c r="D1644">
        <v>97.144499999999994</v>
      </c>
      <c r="E1644">
        <v>1.5894999999999999</v>
      </c>
      <c r="G1644">
        <v>1.2499</v>
      </c>
      <c r="H1644">
        <v>1.3923000000000001</v>
      </c>
      <c r="I1644">
        <v>0.73839999999999995</v>
      </c>
      <c r="O1644">
        <v>7.2712000000000003</v>
      </c>
      <c r="Q1644">
        <v>6.4863</v>
      </c>
      <c r="T1644">
        <v>3.613</v>
      </c>
      <c r="U1644">
        <v>2.4249999999999998</v>
      </c>
      <c r="V1644">
        <v>5.8212000000000002</v>
      </c>
      <c r="X1644">
        <v>4.1390000000000003E-2</v>
      </c>
      <c r="Z1644">
        <v>2.9984000000000002</v>
      </c>
      <c r="AA1644">
        <v>114.18</v>
      </c>
      <c r="AB1644">
        <v>26.997</v>
      </c>
      <c r="AF1644" s="1">
        <v>44344</v>
      </c>
      <c r="AG1644">
        <v>4.133</v>
      </c>
    </row>
    <row r="1645" spans="2:33" x14ac:dyDescent="0.2">
      <c r="B1645" s="1">
        <v>34747</v>
      </c>
      <c r="C1645">
        <v>1.3167</v>
      </c>
      <c r="D1645">
        <v>97.41</v>
      </c>
      <c r="E1645">
        <v>1.5760000000000001</v>
      </c>
      <c r="G1645">
        <v>1.2549999999999999</v>
      </c>
      <c r="H1645">
        <v>1.4131</v>
      </c>
      <c r="I1645">
        <v>0.73834999999999995</v>
      </c>
      <c r="O1645">
        <v>7.3308999999999997</v>
      </c>
      <c r="Q1645">
        <v>6.5229999999999997</v>
      </c>
      <c r="T1645">
        <v>3.5411000000000001</v>
      </c>
      <c r="U1645">
        <v>2.4201999999999999</v>
      </c>
      <c r="V1645">
        <v>5.8663999999999996</v>
      </c>
      <c r="X1645">
        <v>4.1238999999999998E-2</v>
      </c>
      <c r="Z1645">
        <v>3.0021</v>
      </c>
      <c r="AA1645">
        <v>114.256</v>
      </c>
      <c r="AB1645">
        <v>27.180099999999999</v>
      </c>
      <c r="AF1645" s="1">
        <v>44351</v>
      </c>
      <c r="AG1645">
        <v>4.1280000000000001</v>
      </c>
    </row>
    <row r="1646" spans="2:33" x14ac:dyDescent="0.2">
      <c r="B1646" s="1">
        <v>34740</v>
      </c>
      <c r="C1646">
        <v>1.2790699999999999</v>
      </c>
      <c r="D1646">
        <v>99.135000000000005</v>
      </c>
      <c r="E1646">
        <v>1.5565</v>
      </c>
      <c r="G1646">
        <v>1.2932999999999999</v>
      </c>
      <c r="H1646">
        <v>1.4013</v>
      </c>
      <c r="I1646">
        <v>0.74560000000000004</v>
      </c>
      <c r="O1646">
        <v>7.4701000000000004</v>
      </c>
      <c r="Q1646">
        <v>6.6929999999999996</v>
      </c>
      <c r="T1646">
        <v>3.5507</v>
      </c>
      <c r="U1646">
        <v>2.444</v>
      </c>
      <c r="V1646">
        <v>6.0194000000000001</v>
      </c>
      <c r="X1646">
        <v>4.1149999999999999E-2</v>
      </c>
      <c r="Z1646">
        <v>3.0190999999999999</v>
      </c>
      <c r="AA1646">
        <v>113.92</v>
      </c>
      <c r="AB1646">
        <v>27.693000000000001</v>
      </c>
      <c r="AF1646" s="1">
        <v>44358</v>
      </c>
      <c r="AG1646">
        <v>4.1085000000000003</v>
      </c>
    </row>
    <row r="1647" spans="2:33" x14ac:dyDescent="0.2">
      <c r="B1647" s="1">
        <v>34733</v>
      </c>
      <c r="C1647">
        <v>1.28809</v>
      </c>
      <c r="D1647">
        <v>99.495000000000005</v>
      </c>
      <c r="E1647">
        <v>1.5746500000000001</v>
      </c>
      <c r="G1647">
        <v>1.2840499999999999</v>
      </c>
      <c r="H1647">
        <v>1.40415</v>
      </c>
      <c r="I1647">
        <v>0.75355000000000005</v>
      </c>
      <c r="O1647">
        <v>7.4613500000000004</v>
      </c>
      <c r="Q1647">
        <v>6.6559999999999997</v>
      </c>
      <c r="T1647">
        <v>3.5470999999999999</v>
      </c>
      <c r="U1647">
        <v>2.4419</v>
      </c>
      <c r="V1647">
        <v>5.9935</v>
      </c>
      <c r="X1647">
        <v>4.0648999999999998E-2</v>
      </c>
      <c r="Z1647">
        <v>3.0148999999999999</v>
      </c>
      <c r="AA1647">
        <v>113.876</v>
      </c>
      <c r="AB1647">
        <v>27.589099999999998</v>
      </c>
      <c r="AF1647" s="1">
        <v>44365</v>
      </c>
      <c r="AG1647">
        <v>4.1395</v>
      </c>
    </row>
    <row r="1648" spans="2:33" x14ac:dyDescent="0.2">
      <c r="B1648" s="1">
        <v>34726</v>
      </c>
      <c r="C1648">
        <v>1.29213</v>
      </c>
      <c r="D1648">
        <v>99.454999999999998</v>
      </c>
      <c r="E1648">
        <v>1.5896999999999999</v>
      </c>
      <c r="G1648">
        <v>1.2742</v>
      </c>
      <c r="H1648">
        <v>1.41595</v>
      </c>
      <c r="I1648">
        <v>0.76285000000000003</v>
      </c>
      <c r="O1648">
        <v>7.4668000000000001</v>
      </c>
      <c r="Q1648">
        <v>6.6345000000000001</v>
      </c>
      <c r="T1648">
        <v>3.5390999999999999</v>
      </c>
      <c r="U1648">
        <v>2.4104000000000001</v>
      </c>
      <c r="V1648">
        <v>5.9785000000000004</v>
      </c>
      <c r="X1648">
        <v>4.0483999999999999E-2</v>
      </c>
      <c r="Z1648">
        <v>3.0047999999999999</v>
      </c>
      <c r="AA1648">
        <v>112.337</v>
      </c>
      <c r="AB1648">
        <v>27.5092</v>
      </c>
      <c r="AF1648" s="1">
        <v>44372</v>
      </c>
      <c r="AG1648">
        <v>4.1566999999999998</v>
      </c>
    </row>
    <row r="1649" spans="2:33" x14ac:dyDescent="0.2">
      <c r="B1649" s="1">
        <v>34719</v>
      </c>
      <c r="C1649">
        <v>1.2922100000000001</v>
      </c>
      <c r="D1649">
        <v>99.27</v>
      </c>
      <c r="E1649">
        <v>1.5852999999999999</v>
      </c>
      <c r="G1649">
        <v>1.2715000000000001</v>
      </c>
      <c r="H1649">
        <v>1.4250499999999999</v>
      </c>
      <c r="I1649">
        <v>0.76924999999999999</v>
      </c>
      <c r="O1649">
        <v>7.4451000000000001</v>
      </c>
      <c r="Q1649">
        <v>6.625</v>
      </c>
      <c r="T1649">
        <v>3.5495000000000001</v>
      </c>
      <c r="U1649">
        <v>2.4226000000000001</v>
      </c>
      <c r="V1649">
        <v>5.9707999999999997</v>
      </c>
      <c r="X1649">
        <v>4.0889000000000002E-2</v>
      </c>
      <c r="Z1649">
        <v>2.9971999999999999</v>
      </c>
      <c r="AA1649">
        <v>112.422</v>
      </c>
      <c r="AB1649">
        <v>27.658300000000001</v>
      </c>
      <c r="AF1649" s="1">
        <v>44379</v>
      </c>
      <c r="AG1649">
        <v>4.1624999999999996</v>
      </c>
    </row>
    <row r="1650" spans="2:33" x14ac:dyDescent="0.2">
      <c r="B1650" s="1">
        <v>34712</v>
      </c>
      <c r="C1650">
        <v>1.2768200000000001</v>
      </c>
      <c r="D1650">
        <v>98.55</v>
      </c>
      <c r="E1650">
        <v>1.5696000000000001</v>
      </c>
      <c r="G1650">
        <v>1.286</v>
      </c>
      <c r="H1650">
        <v>1.4193</v>
      </c>
      <c r="I1650">
        <v>0.75929999999999997</v>
      </c>
      <c r="O1650">
        <v>7.4866999999999999</v>
      </c>
      <c r="Q1650">
        <v>6.7107999999999999</v>
      </c>
      <c r="T1650">
        <v>3.5257000000000001</v>
      </c>
      <c r="U1650">
        <v>2.4255</v>
      </c>
      <c r="V1650">
        <v>6.0416999999999996</v>
      </c>
      <c r="X1650">
        <v>3.9968999999999998E-2</v>
      </c>
      <c r="Z1650">
        <v>3.0127999999999999</v>
      </c>
      <c r="AA1650">
        <v>113.77200000000001</v>
      </c>
      <c r="AB1650">
        <v>27.7301</v>
      </c>
      <c r="AF1650" s="1">
        <v>44386</v>
      </c>
      <c r="AG1650">
        <v>4.1917</v>
      </c>
    </row>
    <row r="1651" spans="2:33" x14ac:dyDescent="0.2">
      <c r="B1651" s="1">
        <v>34705</v>
      </c>
      <c r="C1651">
        <v>1.2570399999999999</v>
      </c>
      <c r="D1651">
        <v>101.205</v>
      </c>
      <c r="E1651">
        <v>1.5597000000000001</v>
      </c>
      <c r="G1651">
        <v>1.3073999999999999</v>
      </c>
      <c r="H1651">
        <v>1.4015</v>
      </c>
      <c r="I1651">
        <v>0.7661</v>
      </c>
      <c r="O1651">
        <v>7.5217000000000001</v>
      </c>
      <c r="Q1651">
        <v>6.7919999999999998</v>
      </c>
      <c r="T1651">
        <v>3.5571999999999999</v>
      </c>
      <c r="U1651">
        <v>2.4441999999999999</v>
      </c>
      <c r="V1651">
        <v>6.1144999999999996</v>
      </c>
      <c r="X1651">
        <v>4.0273999999999997E-2</v>
      </c>
      <c r="Z1651">
        <v>3.0276000000000001</v>
      </c>
      <c r="AA1651">
        <v>113.226</v>
      </c>
      <c r="AB1651">
        <v>28.014099999999999</v>
      </c>
      <c r="AF1651" s="1">
        <v>44393</v>
      </c>
      <c r="AG1651">
        <v>4.2054999999999998</v>
      </c>
    </row>
    <row r="1652" spans="2:33" x14ac:dyDescent="0.2">
      <c r="B1652" s="1">
        <v>34698</v>
      </c>
      <c r="C1652">
        <v>1.26101</v>
      </c>
      <c r="D1652">
        <v>99.75</v>
      </c>
      <c r="E1652">
        <v>1.5621</v>
      </c>
      <c r="G1652">
        <v>1.31175</v>
      </c>
      <c r="H1652">
        <v>1.4051499999999999</v>
      </c>
      <c r="I1652">
        <v>0.77625</v>
      </c>
      <c r="O1652">
        <v>7.4674500000000004</v>
      </c>
      <c r="Q1652">
        <v>6.7765000000000004</v>
      </c>
      <c r="T1652">
        <v>3.5442</v>
      </c>
      <c r="U1652">
        <v>2.4369999999999998</v>
      </c>
      <c r="V1652">
        <v>6.0914999999999999</v>
      </c>
      <c r="X1652">
        <v>3.8699999999999998E-2</v>
      </c>
      <c r="Z1652">
        <v>3.0175000000000001</v>
      </c>
      <c r="AA1652">
        <v>113.15</v>
      </c>
      <c r="AB1652">
        <v>27.94</v>
      </c>
      <c r="AF1652" s="1">
        <v>44400</v>
      </c>
      <c r="AG1652">
        <v>4.2264999999999997</v>
      </c>
    </row>
    <row r="1653" spans="2:33" x14ac:dyDescent="0.2">
      <c r="B1653" s="1">
        <v>34691</v>
      </c>
      <c r="C1653">
        <v>1.2411700000000001</v>
      </c>
      <c r="D1653">
        <v>100.24</v>
      </c>
      <c r="E1653">
        <v>1.5475000000000001</v>
      </c>
      <c r="G1653">
        <v>1.3305</v>
      </c>
      <c r="H1653">
        <v>1.3998999999999999</v>
      </c>
      <c r="I1653">
        <v>0.77749999999999997</v>
      </c>
      <c r="O1653">
        <v>7.4903000000000004</v>
      </c>
      <c r="Q1653">
        <v>6.8739999999999997</v>
      </c>
      <c r="T1653">
        <v>3.5636999999999999</v>
      </c>
      <c r="U1653">
        <v>2.4586999999999999</v>
      </c>
      <c r="V1653">
        <v>6.1805000000000003</v>
      </c>
      <c r="X1653">
        <v>3.8029E-2</v>
      </c>
      <c r="Z1653">
        <v>3.0486</v>
      </c>
      <c r="AA1653">
        <v>114.346</v>
      </c>
      <c r="AB1653">
        <v>28.2591</v>
      </c>
      <c r="AF1653" s="1">
        <v>44407</v>
      </c>
      <c r="AG1653">
        <v>4.2205000000000004</v>
      </c>
    </row>
    <row r="1654" spans="2:33" x14ac:dyDescent="0.2">
      <c r="B1654" s="1">
        <v>34684</v>
      </c>
      <c r="C1654">
        <v>1.24448</v>
      </c>
      <c r="D1654">
        <v>100.2</v>
      </c>
      <c r="E1654">
        <v>1.5631999999999999</v>
      </c>
      <c r="G1654">
        <v>1.3294999999999999</v>
      </c>
      <c r="H1654">
        <v>1.3863000000000001</v>
      </c>
      <c r="I1654">
        <v>0.77470000000000006</v>
      </c>
      <c r="O1654">
        <v>7.5423999999999998</v>
      </c>
      <c r="Q1654">
        <v>6.8574999999999999</v>
      </c>
      <c r="T1654">
        <v>3.5712999999999999</v>
      </c>
      <c r="U1654">
        <v>2.4331999999999998</v>
      </c>
      <c r="V1654">
        <v>6.1619999999999999</v>
      </c>
      <c r="X1654">
        <v>3.8010000000000002E-2</v>
      </c>
      <c r="Z1654">
        <v>3.0137</v>
      </c>
      <c r="AA1654">
        <v>112.89</v>
      </c>
      <c r="AB1654">
        <v>28.2</v>
      </c>
      <c r="AF1654" s="1">
        <v>44414</v>
      </c>
      <c r="AG1654">
        <v>4.2191999999999998</v>
      </c>
    </row>
    <row r="1655" spans="2:33" x14ac:dyDescent="0.2">
      <c r="B1655" s="1">
        <v>34677</v>
      </c>
      <c r="C1655">
        <v>1.2374799999999999</v>
      </c>
      <c r="D1655">
        <v>100.3</v>
      </c>
      <c r="E1655">
        <v>1.5593999999999999</v>
      </c>
      <c r="G1655">
        <v>1.3405</v>
      </c>
      <c r="H1655">
        <v>1.3837999999999999</v>
      </c>
      <c r="I1655">
        <v>0.77470000000000006</v>
      </c>
      <c r="O1655">
        <v>7.5248999999999997</v>
      </c>
      <c r="Q1655">
        <v>6.8795000000000002</v>
      </c>
      <c r="T1655">
        <v>3.5657000000000001</v>
      </c>
      <c r="U1655">
        <v>2.4319000000000002</v>
      </c>
      <c r="V1655">
        <v>6.1849999999999996</v>
      </c>
      <c r="X1655">
        <v>3.6993999999999999E-2</v>
      </c>
      <c r="Z1655">
        <v>3.0194999999999999</v>
      </c>
      <c r="AA1655">
        <v>111.877</v>
      </c>
      <c r="AB1655">
        <v>28.295100000000001</v>
      </c>
      <c r="AF1655" s="1">
        <v>44421</v>
      </c>
      <c r="AG1655">
        <v>4.2374999999999998</v>
      </c>
    </row>
    <row r="1656" spans="2:33" x14ac:dyDescent="0.2">
      <c r="B1656" s="1">
        <v>34670</v>
      </c>
      <c r="C1656">
        <v>1.2409300000000001</v>
      </c>
      <c r="D1656">
        <v>99.875</v>
      </c>
      <c r="E1656">
        <v>1.5662499999999999</v>
      </c>
      <c r="G1656">
        <v>1.33125</v>
      </c>
      <c r="H1656">
        <v>1.3769499999999999</v>
      </c>
      <c r="I1656">
        <v>0.77034999999999998</v>
      </c>
      <c r="O1656">
        <v>7.5391500000000002</v>
      </c>
      <c r="Q1656">
        <v>6.8532999999999999</v>
      </c>
      <c r="T1656">
        <v>3.5676000000000001</v>
      </c>
      <c r="U1656">
        <v>2.4228999999999998</v>
      </c>
      <c r="V1656">
        <v>6.1604999999999999</v>
      </c>
      <c r="X1656">
        <v>3.6649000000000001E-2</v>
      </c>
      <c r="Z1656">
        <v>3.0314999999999999</v>
      </c>
      <c r="AA1656">
        <v>110.81699999999999</v>
      </c>
      <c r="AB1656">
        <v>28.3613</v>
      </c>
      <c r="AF1656" s="1">
        <v>44428</v>
      </c>
      <c r="AG1656">
        <v>4.2389999999999999</v>
      </c>
    </row>
    <row r="1657" spans="2:33" x14ac:dyDescent="0.2">
      <c r="B1657" s="1">
        <v>34663</v>
      </c>
      <c r="C1657">
        <v>1.25559</v>
      </c>
      <c r="D1657">
        <v>98.63</v>
      </c>
      <c r="E1657">
        <v>1.5645</v>
      </c>
      <c r="G1657">
        <v>1.3197000000000001</v>
      </c>
      <c r="H1657">
        <v>1.3736999999999999</v>
      </c>
      <c r="I1657">
        <v>0.7591</v>
      </c>
      <c r="O1657">
        <v>7.4596</v>
      </c>
      <c r="Q1657">
        <v>6.8360000000000003</v>
      </c>
      <c r="T1657">
        <v>3.5367000000000002</v>
      </c>
      <c r="U1657">
        <v>2.3856999999999999</v>
      </c>
      <c r="V1657">
        <v>6.1020000000000003</v>
      </c>
      <c r="X1657">
        <v>3.6609000000000003E-2</v>
      </c>
      <c r="Z1657">
        <v>3.0486</v>
      </c>
      <c r="AA1657">
        <v>109.907</v>
      </c>
      <c r="AB1657">
        <v>28.017399999999999</v>
      </c>
      <c r="AF1657" s="1">
        <v>44435</v>
      </c>
      <c r="AG1657">
        <v>4.1909999999999998</v>
      </c>
    </row>
    <row r="1658" spans="2:33" x14ac:dyDescent="0.2">
      <c r="B1658" s="1">
        <v>34656</v>
      </c>
      <c r="C1658">
        <v>1.25769</v>
      </c>
      <c r="D1658">
        <v>98.38</v>
      </c>
      <c r="E1658">
        <v>1.5694999999999999</v>
      </c>
      <c r="G1658">
        <v>1.3145</v>
      </c>
      <c r="H1658">
        <v>1.3668</v>
      </c>
      <c r="I1658">
        <v>0.75700000000000001</v>
      </c>
      <c r="O1658">
        <v>7.3403999999999998</v>
      </c>
      <c r="Q1658">
        <v>6.8170000000000002</v>
      </c>
      <c r="T1658">
        <v>3.5366</v>
      </c>
      <c r="U1658">
        <v>2.3763999999999998</v>
      </c>
      <c r="V1658">
        <v>6.0830000000000002</v>
      </c>
      <c r="X1658">
        <v>3.6539000000000002E-2</v>
      </c>
      <c r="Z1658">
        <v>3.0337000000000001</v>
      </c>
      <c r="AA1658">
        <v>109.527</v>
      </c>
      <c r="AB1658">
        <v>27.9879</v>
      </c>
      <c r="AF1658" s="1">
        <v>44442</v>
      </c>
      <c r="AG1658">
        <v>4.1459999999999999</v>
      </c>
    </row>
    <row r="1659" spans="2:33" x14ac:dyDescent="0.2">
      <c r="B1659" s="1">
        <v>34649</v>
      </c>
      <c r="C1659">
        <v>1.27983</v>
      </c>
      <c r="D1659">
        <v>97.75</v>
      </c>
      <c r="E1659">
        <v>1.6020000000000001</v>
      </c>
      <c r="G1659">
        <v>1.2809999999999999</v>
      </c>
      <c r="H1659">
        <v>1.3582000000000001</v>
      </c>
      <c r="I1659">
        <v>0.75209999999999999</v>
      </c>
      <c r="O1659">
        <v>7.2717000000000001</v>
      </c>
      <c r="Q1659">
        <v>6.6985000000000001</v>
      </c>
      <c r="T1659">
        <v>3.5211000000000001</v>
      </c>
      <c r="U1659">
        <v>2.3489</v>
      </c>
      <c r="V1659">
        <v>5.9729999999999999</v>
      </c>
      <c r="X1659">
        <v>3.6509E-2</v>
      </c>
      <c r="Z1659">
        <v>2.9982000000000002</v>
      </c>
      <c r="AA1659">
        <v>108.767</v>
      </c>
      <c r="AB1659">
        <v>27.819199999999999</v>
      </c>
      <c r="AF1659" s="1">
        <v>44449</v>
      </c>
      <c r="AG1659">
        <v>4.1355000000000004</v>
      </c>
    </row>
    <row r="1660" spans="2:33" x14ac:dyDescent="0.2">
      <c r="B1660" s="1">
        <v>34642</v>
      </c>
      <c r="C1660">
        <v>1.2846200000000001</v>
      </c>
      <c r="D1660">
        <v>97.82</v>
      </c>
      <c r="E1660">
        <v>1.6120000000000001</v>
      </c>
      <c r="G1660">
        <v>1.2717000000000001</v>
      </c>
      <c r="H1660">
        <v>1.3594999999999999</v>
      </c>
      <c r="I1660">
        <v>0.74590000000000001</v>
      </c>
      <c r="O1660">
        <v>7.3620999999999999</v>
      </c>
      <c r="Q1660">
        <v>6.6369999999999996</v>
      </c>
      <c r="T1660">
        <v>3.5171999999999999</v>
      </c>
      <c r="U1660">
        <v>2.3279000000000001</v>
      </c>
      <c r="V1660">
        <v>5.9648000000000003</v>
      </c>
      <c r="X1660">
        <v>3.6318999999999997E-2</v>
      </c>
      <c r="Z1660">
        <v>3.0135999999999998</v>
      </c>
      <c r="AA1660">
        <v>108.277</v>
      </c>
      <c r="AB1660">
        <v>27.667000000000002</v>
      </c>
      <c r="AF1660" s="1">
        <v>44456</v>
      </c>
      <c r="AG1660">
        <v>4.1715</v>
      </c>
    </row>
    <row r="1661" spans="2:33" x14ac:dyDescent="0.2">
      <c r="B1661" s="1">
        <v>34635</v>
      </c>
      <c r="C1661">
        <v>1.3056300000000001</v>
      </c>
      <c r="D1661">
        <v>97</v>
      </c>
      <c r="E1661">
        <v>1.6347</v>
      </c>
      <c r="G1661">
        <v>1.2509999999999999</v>
      </c>
      <c r="H1661">
        <v>1.3504</v>
      </c>
      <c r="I1661">
        <v>0.74370000000000003</v>
      </c>
      <c r="O1661">
        <v>7.1333000000000002</v>
      </c>
      <c r="Q1661">
        <v>6.5115999999999996</v>
      </c>
      <c r="T1661">
        <v>3.5009999999999999</v>
      </c>
      <c r="U1661">
        <v>2.3065000000000002</v>
      </c>
      <c r="V1661">
        <v>5.8608000000000002</v>
      </c>
      <c r="X1661">
        <v>3.6095000000000002E-2</v>
      </c>
      <c r="Z1661">
        <v>3.0177</v>
      </c>
      <c r="AA1661">
        <v>106.41</v>
      </c>
      <c r="AB1661">
        <v>27.3064</v>
      </c>
      <c r="AF1661" s="1">
        <v>44463</v>
      </c>
      <c r="AG1661">
        <v>4.1877000000000004</v>
      </c>
    </row>
    <row r="1662" spans="2:33" x14ac:dyDescent="0.2">
      <c r="B1662" s="1">
        <v>34628</v>
      </c>
      <c r="C1662">
        <v>1.31193</v>
      </c>
      <c r="D1662">
        <v>96.95</v>
      </c>
      <c r="E1662">
        <v>1.6298999999999999</v>
      </c>
      <c r="G1662">
        <v>1.2395</v>
      </c>
      <c r="H1662">
        <v>1.3573999999999999</v>
      </c>
      <c r="I1662">
        <v>0.73170000000000002</v>
      </c>
      <c r="O1662">
        <v>7.0848000000000004</v>
      </c>
      <c r="Q1662">
        <v>6.4939999999999998</v>
      </c>
      <c r="T1662">
        <v>3.5057999999999998</v>
      </c>
      <c r="U1662">
        <v>2.2873000000000001</v>
      </c>
      <c r="V1662">
        <v>5.8299000000000003</v>
      </c>
      <c r="X1662">
        <v>3.5639999999999998E-2</v>
      </c>
      <c r="Z1662">
        <v>3.0207000000000002</v>
      </c>
      <c r="AA1662">
        <v>105.53</v>
      </c>
      <c r="AB1662">
        <v>27.231000000000002</v>
      </c>
      <c r="AF1662" s="1">
        <v>44470</v>
      </c>
      <c r="AG1662">
        <v>4.1790000000000003</v>
      </c>
    </row>
    <row r="1663" spans="2:33" x14ac:dyDescent="0.2">
      <c r="B1663" s="1">
        <v>34621</v>
      </c>
      <c r="C1663">
        <v>1.28318</v>
      </c>
      <c r="D1663">
        <v>98.7</v>
      </c>
      <c r="E1663">
        <v>1.5905</v>
      </c>
      <c r="G1663">
        <v>1.2694000000000001</v>
      </c>
      <c r="H1663">
        <v>1.3509</v>
      </c>
      <c r="I1663">
        <v>0.73609999999999998</v>
      </c>
      <c r="O1663">
        <v>7.3018999999999998</v>
      </c>
      <c r="Q1663">
        <v>6.6440000000000001</v>
      </c>
      <c r="T1663">
        <v>3.5722</v>
      </c>
      <c r="U1663">
        <v>2.3065000000000002</v>
      </c>
      <c r="V1663">
        <v>5.9764999999999997</v>
      </c>
      <c r="X1663">
        <v>3.5000000000000003E-2</v>
      </c>
      <c r="Z1663">
        <v>3.0183</v>
      </c>
      <c r="AA1663">
        <v>106.76</v>
      </c>
      <c r="AB1663">
        <v>27.616900000000001</v>
      </c>
      <c r="AF1663" s="1">
        <v>44477</v>
      </c>
      <c r="AG1663">
        <v>4.1775000000000002</v>
      </c>
    </row>
    <row r="1664" spans="2:33" x14ac:dyDescent="0.2">
      <c r="B1664" s="1">
        <v>34614</v>
      </c>
      <c r="C1664">
        <v>1.26952</v>
      </c>
      <c r="D1664">
        <v>100.11</v>
      </c>
      <c r="E1664">
        <v>1.591</v>
      </c>
      <c r="G1664">
        <v>1.2750999999999999</v>
      </c>
      <c r="H1664">
        <v>1.3484499999999999</v>
      </c>
      <c r="I1664">
        <v>0.73860000000000003</v>
      </c>
      <c r="O1664">
        <v>7.3278999999999996</v>
      </c>
      <c r="Q1664">
        <v>6.6936</v>
      </c>
      <c r="T1664">
        <v>3.5699000000000001</v>
      </c>
      <c r="U1664">
        <v>2.3113999999999999</v>
      </c>
      <c r="V1664">
        <v>6.0247000000000002</v>
      </c>
      <c r="X1664">
        <v>3.4440999999999999E-2</v>
      </c>
      <c r="Z1664">
        <v>3.0139</v>
      </c>
      <c r="AA1664">
        <v>107.75700000000001</v>
      </c>
      <c r="AB1664">
        <v>27.804500000000001</v>
      </c>
      <c r="AF1664" s="1">
        <v>44484</v>
      </c>
      <c r="AG1664">
        <v>4.1574999999999998</v>
      </c>
    </row>
    <row r="1665" spans="2:33" x14ac:dyDescent="0.2">
      <c r="B1665" s="1">
        <v>34607</v>
      </c>
      <c r="C1665">
        <v>1.2633700000000001</v>
      </c>
      <c r="D1665">
        <v>98.47</v>
      </c>
      <c r="E1665">
        <v>1.5795999999999999</v>
      </c>
      <c r="G1665">
        <v>1.2853000000000001</v>
      </c>
      <c r="H1665">
        <v>1.3425</v>
      </c>
      <c r="I1665">
        <v>0.73970000000000002</v>
      </c>
      <c r="O1665">
        <v>7.4592999999999998</v>
      </c>
      <c r="Q1665">
        <v>6.7740999999999998</v>
      </c>
      <c r="T1665">
        <v>3.5665</v>
      </c>
      <c r="U1665">
        <v>2.3144999999999998</v>
      </c>
      <c r="V1665">
        <v>6.0724999999999998</v>
      </c>
      <c r="X1665">
        <v>3.4224999999999998E-2</v>
      </c>
      <c r="Z1665">
        <v>3.0135999999999998</v>
      </c>
      <c r="AA1665">
        <v>109</v>
      </c>
      <c r="AB1665">
        <v>27.985399999999998</v>
      </c>
      <c r="AF1665" s="1">
        <v>44491</v>
      </c>
      <c r="AG1665">
        <v>4.1505000000000001</v>
      </c>
    </row>
    <row r="1666" spans="2:33" x14ac:dyDescent="0.2">
      <c r="B1666" s="1">
        <v>34600</v>
      </c>
      <c r="C1666">
        <v>1.2645999999999999</v>
      </c>
      <c r="D1666">
        <v>97.734999999999999</v>
      </c>
      <c r="E1666">
        <v>1.5761000000000001</v>
      </c>
      <c r="G1666">
        <v>1.2849999999999999</v>
      </c>
      <c r="H1666">
        <v>1.3454999999999999</v>
      </c>
      <c r="I1666">
        <v>0.73850000000000005</v>
      </c>
      <c r="O1666">
        <v>7.4580000000000002</v>
      </c>
      <c r="Q1666">
        <v>6.78</v>
      </c>
      <c r="T1666">
        <v>3.5363000000000002</v>
      </c>
      <c r="U1666">
        <v>2.3081</v>
      </c>
      <c r="V1666">
        <v>6.0845000000000002</v>
      </c>
      <c r="X1666">
        <v>3.4225999999999999E-2</v>
      </c>
      <c r="Z1666">
        <v>3.0169000000000001</v>
      </c>
      <c r="AA1666">
        <v>107.78400000000001</v>
      </c>
      <c r="AB1666">
        <v>27.864100000000001</v>
      </c>
      <c r="AF1666" s="1">
        <v>44498</v>
      </c>
      <c r="AG1666">
        <v>4.1402999999999999</v>
      </c>
    </row>
    <row r="1667" spans="2:33" x14ac:dyDescent="0.2">
      <c r="B1667" s="1">
        <v>34593</v>
      </c>
      <c r="C1667">
        <v>1.2624</v>
      </c>
      <c r="D1667">
        <v>99.19</v>
      </c>
      <c r="E1667">
        <v>1.5657000000000001</v>
      </c>
      <c r="G1667">
        <v>1.2869999999999999</v>
      </c>
      <c r="H1667">
        <v>1.3498000000000001</v>
      </c>
      <c r="I1667">
        <v>0.74419999999999997</v>
      </c>
      <c r="O1667">
        <v>7.4885999999999999</v>
      </c>
      <c r="Q1667">
        <v>6.7925000000000004</v>
      </c>
      <c r="T1667">
        <v>3.5512000000000001</v>
      </c>
      <c r="U1667">
        <v>2.2959999999999998</v>
      </c>
      <c r="V1667">
        <v>6.1115000000000004</v>
      </c>
      <c r="X1667">
        <v>3.3994999999999997E-2</v>
      </c>
      <c r="Z1667">
        <v>3.0129000000000001</v>
      </c>
      <c r="AA1667">
        <v>106.38</v>
      </c>
      <c r="AB1667">
        <v>27.6357</v>
      </c>
      <c r="AF1667" s="1">
        <v>44505</v>
      </c>
      <c r="AG1667">
        <v>4.1588000000000003</v>
      </c>
    </row>
    <row r="1668" spans="2:33" x14ac:dyDescent="0.2">
      <c r="B1668" s="1">
        <v>34586</v>
      </c>
      <c r="C1668">
        <v>1.25414</v>
      </c>
      <c r="D1668">
        <v>99.54</v>
      </c>
      <c r="E1668">
        <v>1.5423</v>
      </c>
      <c r="G1668">
        <v>1.304</v>
      </c>
      <c r="H1668">
        <v>1.3714999999999999</v>
      </c>
      <c r="I1668">
        <v>0.74550000000000005</v>
      </c>
      <c r="O1668">
        <v>7.6417000000000002</v>
      </c>
      <c r="Q1668">
        <v>6.8494999999999999</v>
      </c>
      <c r="T1668">
        <v>3.5577000000000001</v>
      </c>
      <c r="U1668">
        <v>2.3018999999999998</v>
      </c>
      <c r="V1668">
        <v>6.1620999999999997</v>
      </c>
      <c r="X1668">
        <v>3.3954999999999999E-2</v>
      </c>
      <c r="Z1668">
        <v>3.0179</v>
      </c>
      <c r="AA1668">
        <v>106.6</v>
      </c>
      <c r="AB1668">
        <v>27.888999999999999</v>
      </c>
      <c r="AF1668" s="1">
        <v>44512</v>
      </c>
      <c r="AG1668">
        <v>4.165</v>
      </c>
    </row>
    <row r="1669" spans="2:33" x14ac:dyDescent="0.2">
      <c r="B1669" s="1">
        <v>34579</v>
      </c>
      <c r="C1669">
        <v>1.2407699999999999</v>
      </c>
      <c r="D1669">
        <v>99.76</v>
      </c>
      <c r="E1669">
        <v>1.5423</v>
      </c>
      <c r="G1669">
        <v>1.3265</v>
      </c>
      <c r="H1669">
        <v>1.3657999999999999</v>
      </c>
      <c r="I1669">
        <v>0.74219999999999997</v>
      </c>
      <c r="O1669">
        <v>7.6981999999999999</v>
      </c>
      <c r="Q1669">
        <v>6.9058000000000002</v>
      </c>
      <c r="T1669">
        <v>3.5773000000000001</v>
      </c>
      <c r="U1669">
        <v>2.2986</v>
      </c>
      <c r="V1669">
        <v>6.2175000000000002</v>
      </c>
      <c r="X1669">
        <v>3.4100999999999999E-2</v>
      </c>
      <c r="Z1669">
        <v>3.0196000000000001</v>
      </c>
      <c r="AA1669">
        <v>107.294</v>
      </c>
      <c r="AB1669">
        <v>28.279299999999999</v>
      </c>
      <c r="AF1669" s="1">
        <v>44519</v>
      </c>
      <c r="AG1669">
        <v>4.1832000000000003</v>
      </c>
    </row>
    <row r="1670" spans="2:33" x14ac:dyDescent="0.2">
      <c r="B1670" s="1">
        <v>34572</v>
      </c>
      <c r="C1670">
        <v>1.2667299999999999</v>
      </c>
      <c r="D1670">
        <v>99.31</v>
      </c>
      <c r="E1670">
        <v>1.5546</v>
      </c>
      <c r="G1670">
        <v>1.3025</v>
      </c>
      <c r="H1670">
        <v>1.3714999999999999</v>
      </c>
      <c r="I1670">
        <v>0.74199999999999999</v>
      </c>
      <c r="O1670">
        <v>7.6121999999999996</v>
      </c>
      <c r="Q1670">
        <v>6.7869000000000002</v>
      </c>
      <c r="T1670">
        <v>3.5829</v>
      </c>
      <c r="U1670">
        <v>2.2926000000000002</v>
      </c>
      <c r="V1670">
        <v>6.1234999999999999</v>
      </c>
      <c r="X1670">
        <v>3.3100999999999998E-2</v>
      </c>
      <c r="Z1670">
        <v>3.0331000000000001</v>
      </c>
      <c r="AA1670">
        <v>107.65900000000001</v>
      </c>
      <c r="AB1670">
        <v>28.122499999999999</v>
      </c>
      <c r="AF1670" s="1">
        <v>44526</v>
      </c>
      <c r="AG1670">
        <v>4.2385000000000002</v>
      </c>
    </row>
    <row r="1671" spans="2:33" x14ac:dyDescent="0.2">
      <c r="B1671" s="1">
        <v>34565</v>
      </c>
      <c r="C1671">
        <v>1.27233</v>
      </c>
      <c r="D1671">
        <v>98.33</v>
      </c>
      <c r="E1671">
        <v>1.5485</v>
      </c>
      <c r="G1671">
        <v>1.2909999999999999</v>
      </c>
      <c r="H1671">
        <v>1.3745000000000001</v>
      </c>
      <c r="I1671">
        <v>0.73929999999999996</v>
      </c>
      <c r="O1671">
        <v>7.6939000000000002</v>
      </c>
      <c r="Q1671">
        <v>6.7653999999999996</v>
      </c>
      <c r="T1671">
        <v>3.5752999999999999</v>
      </c>
      <c r="U1671">
        <v>2.2621000000000002</v>
      </c>
      <c r="V1671">
        <v>6.0984999999999996</v>
      </c>
      <c r="X1671">
        <v>3.1466000000000001E-2</v>
      </c>
      <c r="Z1671">
        <v>3.0177</v>
      </c>
      <c r="AA1671">
        <v>106.649</v>
      </c>
      <c r="AB1671">
        <v>27.791</v>
      </c>
      <c r="AF1671" s="1">
        <v>44533</v>
      </c>
      <c r="AG1671">
        <v>4.2308000000000003</v>
      </c>
    </row>
    <row r="1672" spans="2:33" x14ac:dyDescent="0.2">
      <c r="B1672" s="1">
        <v>34558</v>
      </c>
      <c r="C1672">
        <v>1.2580100000000001</v>
      </c>
      <c r="D1672">
        <v>99.82</v>
      </c>
      <c r="E1672">
        <v>1.5478000000000001</v>
      </c>
      <c r="G1672">
        <v>1.3045</v>
      </c>
      <c r="H1672">
        <v>1.3836999999999999</v>
      </c>
      <c r="I1672">
        <v>0.74150000000000005</v>
      </c>
      <c r="O1672">
        <v>7.7996499999999997</v>
      </c>
      <c r="Q1672">
        <v>6.8369999999999997</v>
      </c>
      <c r="T1672">
        <v>3.5882999999999998</v>
      </c>
      <c r="U1672">
        <v>2.2635999999999998</v>
      </c>
      <c r="V1672">
        <v>6.1654999999999998</v>
      </c>
      <c r="X1672">
        <v>3.1185999999999998E-2</v>
      </c>
      <c r="Z1672">
        <v>3.0295000000000001</v>
      </c>
      <c r="AA1672">
        <v>107.474</v>
      </c>
      <c r="AB1672">
        <v>27.9878</v>
      </c>
      <c r="AF1672" s="1">
        <v>44540</v>
      </c>
      <c r="AG1672">
        <v>4.2112999999999996</v>
      </c>
    </row>
    <row r="1673" spans="2:33" x14ac:dyDescent="0.2">
      <c r="B1673" s="1">
        <v>34551</v>
      </c>
      <c r="C1673">
        <v>1.2308600000000001</v>
      </c>
      <c r="D1673">
        <v>100.7</v>
      </c>
      <c r="E1673">
        <v>1.5365</v>
      </c>
      <c r="G1673">
        <v>1.3420000000000001</v>
      </c>
      <c r="H1673">
        <v>1.3855</v>
      </c>
      <c r="I1673">
        <v>0.74209999999999998</v>
      </c>
      <c r="O1673">
        <v>7.7765000000000004</v>
      </c>
      <c r="Q1673">
        <v>6.9455</v>
      </c>
      <c r="T1673">
        <v>3.6213000000000002</v>
      </c>
      <c r="U1673">
        <v>2.2837999999999998</v>
      </c>
      <c r="V1673">
        <v>6.2554999999999996</v>
      </c>
      <c r="X1673">
        <v>3.1350999999999997E-2</v>
      </c>
      <c r="Z1673">
        <v>3.0472000000000001</v>
      </c>
      <c r="AA1673">
        <v>108.184</v>
      </c>
      <c r="AB1673">
        <v>28.2989</v>
      </c>
      <c r="AF1673" s="1">
        <v>44547</v>
      </c>
      <c r="AG1673">
        <v>4.2205000000000004</v>
      </c>
    </row>
    <row r="1674" spans="2:33" x14ac:dyDescent="0.2">
      <c r="B1674" s="1">
        <v>34544</v>
      </c>
      <c r="C1674">
        <v>1.22584</v>
      </c>
      <c r="D1674">
        <v>100.45</v>
      </c>
      <c r="E1674">
        <v>1.5262</v>
      </c>
      <c r="G1674">
        <v>1.353</v>
      </c>
      <c r="H1674">
        <v>1.3845000000000001</v>
      </c>
      <c r="I1674">
        <v>0.73919999999999997</v>
      </c>
      <c r="O1674">
        <v>7.7712000000000003</v>
      </c>
      <c r="Q1674">
        <v>6.952</v>
      </c>
      <c r="T1674">
        <v>3.6776</v>
      </c>
      <c r="U1674">
        <v>2.2810999999999999</v>
      </c>
      <c r="V1674">
        <v>6.2664999999999997</v>
      </c>
      <c r="X1674">
        <v>3.1220999999999999E-2</v>
      </c>
      <c r="Z1674">
        <v>3.0554999999999999</v>
      </c>
      <c r="AA1674">
        <v>102.083</v>
      </c>
      <c r="AB1674">
        <v>28.3306</v>
      </c>
      <c r="AF1674" s="1">
        <v>44554</v>
      </c>
      <c r="AG1674">
        <v>4.1955</v>
      </c>
    </row>
    <row r="1675" spans="2:33" x14ac:dyDescent="0.2">
      <c r="B1675" s="1">
        <v>34537</v>
      </c>
      <c r="C1675">
        <v>1.22285</v>
      </c>
      <c r="D1675">
        <v>99.08</v>
      </c>
      <c r="E1675">
        <v>1.5245</v>
      </c>
      <c r="G1675">
        <v>1.3525</v>
      </c>
      <c r="H1675">
        <v>1.3762000000000001</v>
      </c>
      <c r="I1675">
        <v>0.73870000000000002</v>
      </c>
      <c r="O1675">
        <v>7.8544999999999998</v>
      </c>
      <c r="Q1675">
        <v>6.9701000000000004</v>
      </c>
      <c r="T1675">
        <v>3.6993</v>
      </c>
      <c r="U1675">
        <v>2.2736000000000001</v>
      </c>
      <c r="V1675">
        <v>6.2672999999999996</v>
      </c>
      <c r="X1675">
        <v>3.1626000000000001E-2</v>
      </c>
      <c r="Z1675">
        <v>3.0565000000000002</v>
      </c>
      <c r="AA1675">
        <v>102.373</v>
      </c>
      <c r="AB1675">
        <v>28.359200000000001</v>
      </c>
      <c r="AF1675" s="1">
        <v>44561</v>
      </c>
      <c r="AG1675">
        <v>4.1660000000000004</v>
      </c>
    </row>
    <row r="1676" spans="2:33" x14ac:dyDescent="0.2">
      <c r="B1676" s="1">
        <v>34530</v>
      </c>
      <c r="C1676">
        <v>1.2559899999999999</v>
      </c>
      <c r="D1676">
        <v>98.17</v>
      </c>
      <c r="E1676">
        <v>1.5569999999999999</v>
      </c>
      <c r="G1676">
        <v>1.3115000000000001</v>
      </c>
      <c r="H1676">
        <v>1.3807</v>
      </c>
      <c r="I1676">
        <v>0.73650000000000004</v>
      </c>
      <c r="O1676">
        <v>7.76</v>
      </c>
      <c r="Q1676">
        <v>6.82</v>
      </c>
      <c r="T1676">
        <v>3.6661999999999999</v>
      </c>
      <c r="U1676">
        <v>2.2305000000000001</v>
      </c>
      <c r="V1676">
        <v>6.1215000000000002</v>
      </c>
      <c r="X1676">
        <v>3.0949999999999998E-2</v>
      </c>
      <c r="Z1676">
        <v>3.0087999999999999</v>
      </c>
      <c r="AA1676">
        <v>100.435</v>
      </c>
      <c r="AB1676">
        <v>27.984100000000002</v>
      </c>
      <c r="AF1676" s="1">
        <v>44568</v>
      </c>
      <c r="AG1676">
        <v>4.2084999999999999</v>
      </c>
    </row>
    <row r="1677" spans="2:33" x14ac:dyDescent="0.2">
      <c r="B1677" s="1">
        <v>34523</v>
      </c>
      <c r="C1677">
        <v>1.24353</v>
      </c>
      <c r="D1677">
        <v>98.85</v>
      </c>
      <c r="E1677">
        <v>1.5411999999999999</v>
      </c>
      <c r="G1677">
        <v>1.3234999999999999</v>
      </c>
      <c r="H1677">
        <v>1.3867</v>
      </c>
      <c r="I1677">
        <v>0.73070000000000002</v>
      </c>
      <c r="O1677">
        <v>7.8179999999999996</v>
      </c>
      <c r="Q1677">
        <v>6.9039999999999999</v>
      </c>
      <c r="T1677">
        <v>3.6798000000000002</v>
      </c>
      <c r="U1677">
        <v>2.2395999999999998</v>
      </c>
      <c r="V1677">
        <v>6.1894999999999998</v>
      </c>
      <c r="X1677">
        <v>3.1136E-2</v>
      </c>
      <c r="Z1677">
        <v>3.0150999999999999</v>
      </c>
      <c r="AA1677">
        <v>101.593</v>
      </c>
      <c r="AB1677">
        <v>28.229800000000001</v>
      </c>
      <c r="AF1677" s="1">
        <v>44575</v>
      </c>
      <c r="AG1677">
        <v>4.1783000000000001</v>
      </c>
    </row>
    <row r="1678" spans="2:33" x14ac:dyDescent="0.2">
      <c r="B1678" s="1">
        <v>34516</v>
      </c>
      <c r="C1678">
        <v>1.2214799999999999</v>
      </c>
      <c r="D1678">
        <v>99.5</v>
      </c>
      <c r="E1678">
        <v>1.5335000000000001</v>
      </c>
      <c r="G1678">
        <v>1.3425</v>
      </c>
      <c r="H1678">
        <v>1.3807</v>
      </c>
      <c r="I1678">
        <v>0.73170000000000002</v>
      </c>
      <c r="O1678">
        <v>7.7454999999999998</v>
      </c>
      <c r="Q1678">
        <v>6.99</v>
      </c>
      <c r="T1678">
        <v>3.6509999999999998</v>
      </c>
      <c r="U1678">
        <v>2.2490000000000001</v>
      </c>
      <c r="V1678">
        <v>6.2885</v>
      </c>
      <c r="X1678">
        <v>3.125E-2</v>
      </c>
      <c r="Z1678">
        <v>3.0316000000000001</v>
      </c>
      <c r="AA1678">
        <v>102.455</v>
      </c>
      <c r="AB1678">
        <v>28.457699999999999</v>
      </c>
      <c r="AF1678" s="1">
        <v>44582</v>
      </c>
      <c r="AG1678">
        <v>4.1855000000000002</v>
      </c>
    </row>
    <row r="1679" spans="2:33" x14ac:dyDescent="0.2">
      <c r="B1679" s="1">
        <v>34509</v>
      </c>
      <c r="C1679">
        <v>1.22699</v>
      </c>
      <c r="D1679">
        <v>100.5</v>
      </c>
      <c r="E1679">
        <v>1.546</v>
      </c>
      <c r="G1679">
        <v>1.3360000000000001</v>
      </c>
      <c r="H1679">
        <v>1.3895</v>
      </c>
      <c r="I1679">
        <v>0.73199999999999998</v>
      </c>
      <c r="O1679">
        <v>7.6749999999999998</v>
      </c>
      <c r="Q1679">
        <v>6.9314999999999998</v>
      </c>
      <c r="T1679">
        <v>3.6254</v>
      </c>
      <c r="U1679">
        <v>2.2372999999999998</v>
      </c>
      <c r="V1679">
        <v>6.2565</v>
      </c>
      <c r="X1679">
        <v>3.1900999999999999E-2</v>
      </c>
      <c r="Z1679">
        <v>3.0470000000000002</v>
      </c>
      <c r="AA1679">
        <v>102.32299999999999</v>
      </c>
      <c r="AB1679">
        <v>28.5442</v>
      </c>
      <c r="AF1679" s="1">
        <v>44589</v>
      </c>
      <c r="AG1679">
        <v>4.1894999999999998</v>
      </c>
    </row>
    <row r="1680" spans="2:33" x14ac:dyDescent="0.2">
      <c r="B1680" s="1">
        <v>34502</v>
      </c>
      <c r="C1680">
        <v>1.1943999999999999</v>
      </c>
      <c r="D1680">
        <v>103.5</v>
      </c>
      <c r="E1680">
        <v>1.5175000000000001</v>
      </c>
      <c r="G1680">
        <v>1.3779999999999999</v>
      </c>
      <c r="H1680">
        <v>1.387</v>
      </c>
      <c r="I1680">
        <v>0.73399999999999999</v>
      </c>
      <c r="O1680">
        <v>7.8745000000000003</v>
      </c>
      <c r="Q1680">
        <v>7.1120000000000001</v>
      </c>
      <c r="T1680">
        <v>3.6503999999999999</v>
      </c>
      <c r="U1680">
        <v>2.2606000000000002</v>
      </c>
      <c r="V1680">
        <v>6.4119999999999999</v>
      </c>
      <c r="X1680">
        <v>3.1101E-2</v>
      </c>
      <c r="Z1680">
        <v>3.0609999999999999</v>
      </c>
      <c r="AA1680">
        <v>103.23399999999999</v>
      </c>
      <c r="AB1680">
        <v>28.959499999999998</v>
      </c>
      <c r="AF1680" s="1">
        <v>44596</v>
      </c>
      <c r="AG1680">
        <v>4.1791999999999998</v>
      </c>
    </row>
    <row r="1681" spans="2:33" x14ac:dyDescent="0.2">
      <c r="B1681" s="1">
        <v>34495</v>
      </c>
      <c r="C1681">
        <v>1.17221</v>
      </c>
      <c r="D1681">
        <v>104</v>
      </c>
      <c r="E1681">
        <v>1.5055000000000001</v>
      </c>
      <c r="G1681">
        <v>1.41</v>
      </c>
      <c r="H1681">
        <v>1.3740000000000001</v>
      </c>
      <c r="I1681">
        <v>0.73499999999999999</v>
      </c>
      <c r="O1681">
        <v>7.9204999999999997</v>
      </c>
      <c r="Q1681">
        <v>7.2249999999999996</v>
      </c>
      <c r="T1681">
        <v>3.6221999999999999</v>
      </c>
      <c r="U1681">
        <v>2.2715000000000001</v>
      </c>
      <c r="V1681">
        <v>6.5134999999999996</v>
      </c>
      <c r="X1681">
        <v>3.2399999999999998E-2</v>
      </c>
      <c r="Z1681">
        <v>3.0529999999999999</v>
      </c>
      <c r="AA1681">
        <v>104</v>
      </c>
      <c r="AB1681">
        <v>29.2759</v>
      </c>
      <c r="AF1681" s="1">
        <v>44603</v>
      </c>
      <c r="AG1681">
        <v>4.1901999999999999</v>
      </c>
    </row>
    <row r="1682" spans="2:33" x14ac:dyDescent="0.2">
      <c r="B1682" s="1">
        <v>34488</v>
      </c>
      <c r="C1682">
        <v>1.1736200000000001</v>
      </c>
      <c r="D1682">
        <v>105.2</v>
      </c>
      <c r="E1682">
        <v>1.5049999999999999</v>
      </c>
      <c r="G1682">
        <v>1.4145000000000001</v>
      </c>
      <c r="H1682">
        <v>1.3819999999999999</v>
      </c>
      <c r="I1682">
        <v>0.73799999999999999</v>
      </c>
      <c r="O1682">
        <v>7.88</v>
      </c>
      <c r="Q1682">
        <v>7.2225000000000001</v>
      </c>
      <c r="T1682">
        <v>3.6257000000000001</v>
      </c>
      <c r="U1682">
        <v>2.2574999999999998</v>
      </c>
      <c r="V1682">
        <v>6.5335000000000001</v>
      </c>
      <c r="X1682">
        <v>3.27E-2</v>
      </c>
      <c r="Z1682">
        <v>3.0470000000000002</v>
      </c>
      <c r="AA1682">
        <v>103.73</v>
      </c>
      <c r="AB1682">
        <v>29.246300000000002</v>
      </c>
      <c r="AF1682" s="1">
        <v>44610</v>
      </c>
      <c r="AG1682">
        <v>4.1858000000000004</v>
      </c>
    </row>
    <row r="1683" spans="2:33" x14ac:dyDescent="0.2">
      <c r="B1683" s="1">
        <v>34481</v>
      </c>
      <c r="C1683">
        <v>1.18571</v>
      </c>
      <c r="D1683">
        <v>104.65</v>
      </c>
      <c r="E1683">
        <v>1.5069999999999999</v>
      </c>
      <c r="G1683">
        <v>1.4085000000000001</v>
      </c>
      <c r="H1683">
        <v>1.3859999999999999</v>
      </c>
      <c r="I1683">
        <v>0.73350000000000004</v>
      </c>
      <c r="O1683">
        <v>7.7350000000000003</v>
      </c>
      <c r="Q1683">
        <v>7.1425000000000001</v>
      </c>
      <c r="T1683">
        <v>3.6438000000000001</v>
      </c>
      <c r="U1683">
        <v>2.2433000000000001</v>
      </c>
      <c r="V1683">
        <v>6.4595000000000002</v>
      </c>
      <c r="X1683">
        <v>3.2701000000000001E-2</v>
      </c>
      <c r="Z1683">
        <v>3.0365000000000002</v>
      </c>
      <c r="AA1683">
        <v>102.964</v>
      </c>
      <c r="AB1683">
        <v>29.0885</v>
      </c>
      <c r="AF1683" s="1">
        <v>44617</v>
      </c>
      <c r="AG1683">
        <v>4.2023000000000001</v>
      </c>
    </row>
    <row r="1684" spans="2:33" x14ac:dyDescent="0.2">
      <c r="B1684" s="1">
        <v>34474</v>
      </c>
      <c r="C1684">
        <v>1.18787</v>
      </c>
      <c r="D1684">
        <v>103.85</v>
      </c>
      <c r="E1684">
        <v>1.51</v>
      </c>
      <c r="G1684">
        <v>1.405</v>
      </c>
      <c r="H1684">
        <v>1.3765000000000001</v>
      </c>
      <c r="I1684">
        <v>0.72799999999999998</v>
      </c>
      <c r="O1684">
        <v>7.6635</v>
      </c>
      <c r="Q1684">
        <v>7.1311999999999998</v>
      </c>
      <c r="T1684">
        <v>3.6747000000000001</v>
      </c>
      <c r="U1684">
        <v>2.238</v>
      </c>
      <c r="V1684">
        <v>6.44</v>
      </c>
      <c r="X1684">
        <v>3.3575000000000001E-2</v>
      </c>
      <c r="Z1684">
        <v>3.016</v>
      </c>
      <c r="AA1684">
        <v>102.91</v>
      </c>
      <c r="AB1684">
        <v>29.1403</v>
      </c>
      <c r="AF1684" s="1">
        <v>44624</v>
      </c>
      <c r="AG1684">
        <v>4.1778000000000004</v>
      </c>
    </row>
    <row r="1685" spans="2:33" x14ac:dyDescent="0.2">
      <c r="B1685" s="1">
        <v>34467</v>
      </c>
      <c r="C1685">
        <v>1.1687099999999999</v>
      </c>
      <c r="D1685">
        <v>105</v>
      </c>
      <c r="E1685">
        <v>1.498</v>
      </c>
      <c r="G1685">
        <v>1.4275</v>
      </c>
      <c r="H1685">
        <v>1.3779999999999999</v>
      </c>
      <c r="I1685">
        <v>0.72250000000000003</v>
      </c>
      <c r="O1685">
        <v>7.7874999999999996</v>
      </c>
      <c r="Q1685">
        <v>7.2460000000000004</v>
      </c>
      <c r="T1685">
        <v>3.6454</v>
      </c>
      <c r="U1685">
        <v>2.2555999999999998</v>
      </c>
      <c r="V1685">
        <v>6.54</v>
      </c>
      <c r="X1685">
        <v>3.3151E-2</v>
      </c>
      <c r="Z1685">
        <v>3.0129999999999999</v>
      </c>
      <c r="AA1685">
        <v>103.10899999999999</v>
      </c>
      <c r="AB1685">
        <v>29.3095</v>
      </c>
      <c r="AF1685" s="1">
        <v>44631</v>
      </c>
      <c r="AG1685">
        <v>4.1955</v>
      </c>
    </row>
    <row r="1686" spans="2:33" x14ac:dyDescent="0.2">
      <c r="B1686" s="1">
        <v>34460</v>
      </c>
      <c r="C1686">
        <v>1.1718599999999999</v>
      </c>
      <c r="D1686">
        <v>102.85</v>
      </c>
      <c r="E1686">
        <v>1.4955000000000001</v>
      </c>
      <c r="G1686">
        <v>1.4185000000000001</v>
      </c>
      <c r="H1686">
        <v>1.387</v>
      </c>
      <c r="I1686">
        <v>0.71550000000000002</v>
      </c>
      <c r="O1686">
        <v>7.7350000000000003</v>
      </c>
      <c r="Q1686">
        <v>7.226</v>
      </c>
      <c r="T1686">
        <v>3.5781999999999998</v>
      </c>
      <c r="U1686">
        <v>2.234</v>
      </c>
      <c r="V1686">
        <v>6.5294999999999996</v>
      </c>
      <c r="X1686">
        <v>3.4500000000000003E-2</v>
      </c>
      <c r="Z1686">
        <v>3.0211999999999999</v>
      </c>
      <c r="AA1686">
        <v>102.63500000000001</v>
      </c>
      <c r="AB1686">
        <v>29.3767</v>
      </c>
      <c r="AF1686" s="1">
        <v>44638</v>
      </c>
      <c r="AG1686">
        <v>4.1950000000000003</v>
      </c>
    </row>
    <row r="1687" spans="2:33" x14ac:dyDescent="0.2">
      <c r="B1687" s="1">
        <v>34453</v>
      </c>
      <c r="C1687">
        <v>1.18607</v>
      </c>
      <c r="D1687">
        <v>101.35</v>
      </c>
      <c r="E1687">
        <v>1.5215000000000001</v>
      </c>
      <c r="G1687">
        <v>1.3979999999999999</v>
      </c>
      <c r="H1687">
        <v>1.383</v>
      </c>
      <c r="I1687">
        <v>0.71250000000000002</v>
      </c>
      <c r="O1687">
        <v>7.7525000000000004</v>
      </c>
      <c r="Q1687">
        <v>7.17</v>
      </c>
      <c r="T1687">
        <v>3.5205000000000002</v>
      </c>
      <c r="U1687">
        <v>2.2229999999999999</v>
      </c>
      <c r="V1687">
        <v>6.48</v>
      </c>
      <c r="X1687">
        <v>3.4549999999999997E-2</v>
      </c>
      <c r="Z1687">
        <v>3.0009999999999999</v>
      </c>
      <c r="AA1687">
        <v>102.5</v>
      </c>
      <c r="AB1687">
        <v>29.188199999999998</v>
      </c>
      <c r="AF1687" s="1">
        <v>44645</v>
      </c>
      <c r="AG1687">
        <v>4.2095000000000002</v>
      </c>
    </row>
    <row r="1688" spans="2:33" x14ac:dyDescent="0.2">
      <c r="B1688" s="1">
        <v>34446</v>
      </c>
      <c r="C1688">
        <v>1.1549</v>
      </c>
      <c r="D1688">
        <v>103.85</v>
      </c>
      <c r="E1688">
        <v>1.4884999999999999</v>
      </c>
      <c r="G1688">
        <v>1.4370000000000001</v>
      </c>
      <c r="H1688">
        <v>1.377</v>
      </c>
      <c r="I1688">
        <v>0.71750000000000003</v>
      </c>
      <c r="O1688">
        <v>7.8775000000000004</v>
      </c>
      <c r="Q1688">
        <v>7.3414999999999999</v>
      </c>
      <c r="T1688">
        <v>3.6143000000000001</v>
      </c>
      <c r="U1688">
        <v>2.2391000000000001</v>
      </c>
      <c r="V1688">
        <v>6.6369999999999996</v>
      </c>
      <c r="X1688">
        <v>3.1175999999999999E-2</v>
      </c>
      <c r="Z1688">
        <v>2.992</v>
      </c>
      <c r="AA1688">
        <v>102.904</v>
      </c>
      <c r="AB1688">
        <v>29.617599999999999</v>
      </c>
      <c r="AF1688" s="1">
        <v>44652</v>
      </c>
      <c r="AG1688">
        <v>4.2125000000000004</v>
      </c>
    </row>
    <row r="1689" spans="2:33" x14ac:dyDescent="0.2">
      <c r="B1689" s="1">
        <v>34439</v>
      </c>
      <c r="C1689">
        <v>1.14276</v>
      </c>
      <c r="D1689">
        <v>103.8</v>
      </c>
      <c r="E1689">
        <v>1.4744999999999999</v>
      </c>
      <c r="G1689">
        <v>1.4530000000000001</v>
      </c>
      <c r="H1689">
        <v>1.385</v>
      </c>
      <c r="I1689">
        <v>0.72299999999999998</v>
      </c>
      <c r="O1689">
        <v>7.9124999999999996</v>
      </c>
      <c r="Q1689">
        <v>7.4359999999999999</v>
      </c>
      <c r="T1689">
        <v>3.7503000000000002</v>
      </c>
      <c r="U1689">
        <v>2.2414999999999998</v>
      </c>
      <c r="V1689">
        <v>6.7074999999999996</v>
      </c>
      <c r="X1689">
        <v>3.5499999999999997E-2</v>
      </c>
      <c r="Z1689">
        <v>2.9834000000000001</v>
      </c>
      <c r="AA1689">
        <v>103.6</v>
      </c>
      <c r="AB1689">
        <v>29.7822</v>
      </c>
      <c r="AF1689" s="1">
        <v>44659</v>
      </c>
      <c r="AG1689">
        <v>4.2210000000000001</v>
      </c>
    </row>
    <row r="1690" spans="2:33" x14ac:dyDescent="0.2">
      <c r="B1690" s="1">
        <v>34432</v>
      </c>
      <c r="C1690">
        <v>1.1430899999999999</v>
      </c>
      <c r="D1690">
        <v>104.95</v>
      </c>
      <c r="E1690">
        <v>1.4770000000000001</v>
      </c>
      <c r="G1690">
        <v>1.4404999999999999</v>
      </c>
      <c r="H1690">
        <v>1.3794999999999999</v>
      </c>
      <c r="I1690">
        <v>0.71750000000000003</v>
      </c>
      <c r="O1690">
        <v>7.8875000000000002</v>
      </c>
      <c r="Q1690">
        <v>7.4215</v>
      </c>
      <c r="T1690">
        <v>3.5565000000000002</v>
      </c>
      <c r="U1690">
        <v>2.2401</v>
      </c>
      <c r="V1690">
        <v>6.6950000000000003</v>
      </c>
      <c r="X1690">
        <v>3.4250000000000003E-2</v>
      </c>
      <c r="Z1690">
        <v>2.9950000000000001</v>
      </c>
      <c r="AA1690">
        <v>104.045</v>
      </c>
      <c r="AB1690">
        <v>29.814800000000002</v>
      </c>
      <c r="AF1690" s="1">
        <v>44666</v>
      </c>
      <c r="AG1690">
        <v>4.2355</v>
      </c>
    </row>
    <row r="1691" spans="2:33" x14ac:dyDescent="0.2">
      <c r="B1691" s="1">
        <v>34425</v>
      </c>
      <c r="C1691">
        <v>1.1696800000000001</v>
      </c>
      <c r="D1691">
        <v>102.93</v>
      </c>
      <c r="E1691">
        <v>1.4846999999999999</v>
      </c>
      <c r="G1691">
        <v>1.4105000000000001</v>
      </c>
      <c r="H1691">
        <v>1.3843000000000001</v>
      </c>
      <c r="I1691">
        <v>0.70199999999999996</v>
      </c>
      <c r="O1691">
        <v>7.8342999999999998</v>
      </c>
      <c r="Q1691">
        <v>7.2735000000000003</v>
      </c>
      <c r="T1691">
        <v>3.4807999999999999</v>
      </c>
      <c r="U1691">
        <v>2.2120000000000002</v>
      </c>
      <c r="V1691">
        <v>6.5650000000000004</v>
      </c>
      <c r="X1691">
        <v>2.5950999999999998E-2</v>
      </c>
      <c r="Z1691">
        <v>2.9661</v>
      </c>
      <c r="AA1691">
        <v>102.70399999999999</v>
      </c>
      <c r="AB1691">
        <v>29.308800000000002</v>
      </c>
      <c r="AF1691" s="1">
        <v>44673</v>
      </c>
      <c r="AG1691">
        <v>4.3250000000000002</v>
      </c>
    </row>
    <row r="1692" spans="2:33" x14ac:dyDescent="0.2">
      <c r="B1692" s="1">
        <v>34418</v>
      </c>
      <c r="C1692">
        <v>1.1761600000000001</v>
      </c>
      <c r="D1692">
        <v>104.65</v>
      </c>
      <c r="E1692">
        <v>1.4995000000000001</v>
      </c>
      <c r="G1692">
        <v>1.4146000000000001</v>
      </c>
      <c r="H1692">
        <v>1.3757999999999999</v>
      </c>
      <c r="I1692">
        <v>0.70879999999999999</v>
      </c>
      <c r="O1692">
        <v>7.8582999999999998</v>
      </c>
      <c r="Q1692">
        <v>7.2416</v>
      </c>
      <c r="T1692">
        <v>3.4434</v>
      </c>
      <c r="U1692">
        <v>2.2056</v>
      </c>
      <c r="V1692">
        <v>6.5513000000000003</v>
      </c>
      <c r="X1692">
        <v>2.4650999999999999E-2</v>
      </c>
      <c r="Z1692">
        <v>2.9609999999999999</v>
      </c>
      <c r="AA1692">
        <v>102.35299999999999</v>
      </c>
      <c r="AB1692">
        <v>29.250699999999998</v>
      </c>
      <c r="AF1692" s="1">
        <v>44680</v>
      </c>
      <c r="AG1692">
        <v>4.3537999999999997</v>
      </c>
    </row>
    <row r="1693" spans="2:33" x14ac:dyDescent="0.2">
      <c r="B1693" s="1">
        <v>34411</v>
      </c>
      <c r="C1693">
        <v>1.1564099999999999</v>
      </c>
      <c r="D1693">
        <v>106.03</v>
      </c>
      <c r="E1693">
        <v>1.4904999999999999</v>
      </c>
      <c r="G1693">
        <v>1.4390000000000001</v>
      </c>
      <c r="H1693">
        <v>1.3693</v>
      </c>
      <c r="I1693">
        <v>0.71209999999999996</v>
      </c>
      <c r="O1693">
        <v>7.8587999999999996</v>
      </c>
      <c r="Q1693">
        <v>7.3391999999999999</v>
      </c>
      <c r="T1693">
        <v>3.4468000000000001</v>
      </c>
      <c r="U1693">
        <v>2.2025000000000001</v>
      </c>
      <c r="V1693">
        <v>6.6280000000000001</v>
      </c>
      <c r="X1693">
        <v>2.5000999999999999E-2</v>
      </c>
      <c r="Z1693">
        <v>2.976</v>
      </c>
      <c r="AA1693">
        <v>103.694</v>
      </c>
      <c r="AB1693">
        <v>29.627199999999998</v>
      </c>
      <c r="AF1693" s="1">
        <v>44687</v>
      </c>
      <c r="AG1693">
        <v>4.3665000000000003</v>
      </c>
    </row>
    <row r="1694" spans="2:33" x14ac:dyDescent="0.2">
      <c r="B1694" s="1">
        <v>34404</v>
      </c>
      <c r="C1694">
        <v>1.1614199999999999</v>
      </c>
      <c r="D1694">
        <v>105.15</v>
      </c>
      <c r="E1694">
        <v>1.4977</v>
      </c>
      <c r="G1694">
        <v>1.4159999999999999</v>
      </c>
      <c r="H1694">
        <v>1.3565</v>
      </c>
      <c r="I1694">
        <v>0.71050000000000002</v>
      </c>
      <c r="O1694">
        <v>7.8564999999999996</v>
      </c>
      <c r="Q1694">
        <v>7.3045</v>
      </c>
      <c r="T1694">
        <v>3.431</v>
      </c>
      <c r="U1694">
        <v>2.1943000000000001</v>
      </c>
      <c r="V1694">
        <v>6.5734000000000004</v>
      </c>
      <c r="X1694">
        <v>2.0080000000000001E-2</v>
      </c>
      <c r="Z1694">
        <v>2.972</v>
      </c>
      <c r="AA1694">
        <v>103.285</v>
      </c>
      <c r="AB1694">
        <v>29.61</v>
      </c>
      <c r="AF1694" s="1">
        <v>44694</v>
      </c>
      <c r="AG1694">
        <v>4.3986999999999998</v>
      </c>
    </row>
    <row r="1695" spans="2:33" x14ac:dyDescent="0.2">
      <c r="B1695" s="1">
        <v>34397</v>
      </c>
      <c r="C1695">
        <v>1.1412199999999999</v>
      </c>
      <c r="D1695">
        <v>105.2</v>
      </c>
      <c r="E1695">
        <v>1.4906999999999999</v>
      </c>
      <c r="G1695">
        <v>1.4384999999999999</v>
      </c>
      <c r="H1695">
        <v>1.3565</v>
      </c>
      <c r="I1695">
        <v>0.71340000000000003</v>
      </c>
      <c r="O1695">
        <v>7.9924999999999997</v>
      </c>
      <c r="Q1695">
        <v>7.4255000000000004</v>
      </c>
      <c r="T1695">
        <v>3.4758</v>
      </c>
      <c r="U1695">
        <v>2.1960000000000002</v>
      </c>
      <c r="V1695">
        <v>6.6959999999999997</v>
      </c>
      <c r="X1695">
        <v>2.1221E-2</v>
      </c>
      <c r="Z1695">
        <v>2.968</v>
      </c>
      <c r="AA1695">
        <v>103.604</v>
      </c>
      <c r="AB1695">
        <v>29.8094</v>
      </c>
      <c r="AF1695" s="1">
        <v>44701</v>
      </c>
      <c r="AG1695">
        <v>4.3891999999999998</v>
      </c>
    </row>
    <row r="1696" spans="2:33" x14ac:dyDescent="0.2">
      <c r="B1696" s="1">
        <v>34390</v>
      </c>
      <c r="C1696">
        <v>1.1380399999999999</v>
      </c>
      <c r="D1696">
        <v>105.05</v>
      </c>
      <c r="E1696">
        <v>1.4810000000000001</v>
      </c>
      <c r="G1696">
        <v>1.4368000000000001</v>
      </c>
      <c r="H1696">
        <v>1.3478000000000001</v>
      </c>
      <c r="I1696">
        <v>0.71950000000000003</v>
      </c>
      <c r="O1696">
        <v>8.0069999999999997</v>
      </c>
      <c r="Q1696">
        <v>7.4509999999999996</v>
      </c>
      <c r="T1696">
        <v>3.4723000000000002</v>
      </c>
      <c r="U1696">
        <v>2.2039</v>
      </c>
      <c r="V1696">
        <v>6.7298</v>
      </c>
      <c r="X1696">
        <v>1.9800999999999999E-2</v>
      </c>
      <c r="Z1696">
        <v>2.9946999999999999</v>
      </c>
      <c r="AA1696">
        <v>103.854</v>
      </c>
      <c r="AB1696">
        <v>29.782599999999999</v>
      </c>
      <c r="AF1696" s="1">
        <v>44708</v>
      </c>
      <c r="AG1696">
        <v>4.3792</v>
      </c>
    </row>
    <row r="1697" spans="2:33" x14ac:dyDescent="0.2">
      <c r="B1697" s="1">
        <v>34383</v>
      </c>
      <c r="C1697">
        <v>1.1380999999999999</v>
      </c>
      <c r="D1697">
        <v>104.72</v>
      </c>
      <c r="E1697">
        <v>1.4793000000000001</v>
      </c>
      <c r="G1697">
        <v>1.4515</v>
      </c>
      <c r="H1697">
        <v>1.3382000000000001</v>
      </c>
      <c r="I1697">
        <v>0.71750000000000003</v>
      </c>
      <c r="O1697">
        <v>7.9435000000000002</v>
      </c>
      <c r="Q1697">
        <v>7.4420000000000002</v>
      </c>
      <c r="T1697">
        <v>3.4542000000000002</v>
      </c>
      <c r="U1697">
        <v>2.1917</v>
      </c>
      <c r="V1697">
        <v>6.7244999999999999</v>
      </c>
      <c r="X1697">
        <v>1.8518E-2</v>
      </c>
      <c r="Z1697">
        <v>2.9601999999999999</v>
      </c>
      <c r="AA1697">
        <v>101.715</v>
      </c>
      <c r="AB1697">
        <v>29.889099999999999</v>
      </c>
      <c r="AF1697" s="1">
        <v>44715</v>
      </c>
      <c r="AG1697">
        <v>4.3887999999999998</v>
      </c>
    </row>
    <row r="1698" spans="2:33" x14ac:dyDescent="0.2">
      <c r="B1698" s="1">
        <v>34376</v>
      </c>
      <c r="C1698">
        <v>1.11507</v>
      </c>
      <c r="D1698">
        <v>108.02</v>
      </c>
      <c r="E1698">
        <v>1.46</v>
      </c>
      <c r="G1698">
        <v>1.48</v>
      </c>
      <c r="H1698">
        <v>1.3436999999999999</v>
      </c>
      <c r="I1698">
        <v>0.71619999999999995</v>
      </c>
      <c r="O1698">
        <v>8.0982000000000003</v>
      </c>
      <c r="Q1698">
        <v>7.5650000000000004</v>
      </c>
      <c r="T1698">
        <v>3.4485000000000001</v>
      </c>
      <c r="U1698">
        <v>2.2048000000000001</v>
      </c>
      <c r="V1698">
        <v>6.8540999999999999</v>
      </c>
      <c r="X1698">
        <v>1.8114999999999999E-2</v>
      </c>
      <c r="Z1698">
        <v>2.9830000000000001</v>
      </c>
      <c r="AA1698">
        <v>102.73</v>
      </c>
      <c r="AB1698">
        <v>30.138400000000001</v>
      </c>
      <c r="AF1698" s="1">
        <v>44722</v>
      </c>
      <c r="AG1698">
        <v>4.4020000000000001</v>
      </c>
    </row>
    <row r="1699" spans="2:33" x14ac:dyDescent="0.2">
      <c r="B1699" s="1">
        <v>34369</v>
      </c>
      <c r="C1699">
        <v>1.12269</v>
      </c>
      <c r="D1699">
        <v>108.3</v>
      </c>
      <c r="E1699">
        <v>1.4915</v>
      </c>
      <c r="G1699">
        <v>1.4527000000000001</v>
      </c>
      <c r="H1699">
        <v>1.3278000000000001</v>
      </c>
      <c r="I1699">
        <v>0.71450000000000002</v>
      </c>
      <c r="O1699">
        <v>7.87</v>
      </c>
      <c r="Q1699">
        <v>7.4820000000000002</v>
      </c>
      <c r="T1699">
        <v>3.4192</v>
      </c>
      <c r="U1699">
        <v>2.1777000000000002</v>
      </c>
      <c r="V1699">
        <v>6.7640000000000002</v>
      </c>
      <c r="X1699">
        <v>1.7774999999999999E-2</v>
      </c>
      <c r="Z1699">
        <v>2.9796</v>
      </c>
      <c r="AA1699">
        <v>101.98</v>
      </c>
      <c r="AB1699">
        <v>30.057600000000001</v>
      </c>
      <c r="AF1699" s="1">
        <v>44729</v>
      </c>
      <c r="AG1699">
        <v>4.4032</v>
      </c>
    </row>
    <row r="1700" spans="2:33" x14ac:dyDescent="0.2">
      <c r="B1700" s="1">
        <v>34362</v>
      </c>
      <c r="C1700">
        <v>1.1289100000000001</v>
      </c>
      <c r="D1700">
        <v>109.25</v>
      </c>
      <c r="E1700">
        <v>1.4998</v>
      </c>
      <c r="G1700">
        <v>1.464</v>
      </c>
      <c r="H1700">
        <v>1.3209</v>
      </c>
      <c r="I1700">
        <v>0.70750000000000002</v>
      </c>
      <c r="O1700">
        <v>7.9329999999999998</v>
      </c>
      <c r="Q1700">
        <v>7.4550000000000001</v>
      </c>
      <c r="T1700">
        <v>3.4127000000000001</v>
      </c>
      <c r="U1700">
        <v>2.1747000000000001</v>
      </c>
      <c r="V1700">
        <v>6.7290000000000001</v>
      </c>
      <c r="X1700">
        <v>1.7399999999999999E-2</v>
      </c>
      <c r="Z1700">
        <v>2.9929999999999999</v>
      </c>
      <c r="AA1700">
        <v>101.80500000000001</v>
      </c>
      <c r="AB1700">
        <v>29.9495</v>
      </c>
      <c r="AF1700" s="1">
        <v>44736</v>
      </c>
      <c r="AG1700">
        <v>4.4024999999999999</v>
      </c>
    </row>
    <row r="1701" spans="2:33" x14ac:dyDescent="0.2">
      <c r="B1701" s="1">
        <v>34355</v>
      </c>
      <c r="C1701">
        <v>1.1248800000000001</v>
      </c>
      <c r="D1701">
        <v>110.56</v>
      </c>
      <c r="E1701">
        <v>1.4950000000000001</v>
      </c>
      <c r="G1701">
        <v>1.4595</v>
      </c>
      <c r="H1701">
        <v>1.3132999999999999</v>
      </c>
      <c r="I1701">
        <v>0.70299999999999996</v>
      </c>
      <c r="O1701">
        <v>8.0599000000000007</v>
      </c>
      <c r="Q1701">
        <v>7.4924999999999997</v>
      </c>
      <c r="T1701">
        <v>3.4136000000000002</v>
      </c>
      <c r="U1701">
        <v>2.1692</v>
      </c>
      <c r="V1701">
        <v>6.7675000000000001</v>
      </c>
      <c r="X1701">
        <v>1.6551E-2</v>
      </c>
      <c r="Z1701">
        <v>2.9790000000000001</v>
      </c>
      <c r="AA1701">
        <v>101.693</v>
      </c>
      <c r="AB1701">
        <v>30.1023</v>
      </c>
      <c r="AF1701" s="1">
        <v>44743</v>
      </c>
      <c r="AG1701">
        <v>4.4074999999999998</v>
      </c>
    </row>
    <row r="1702" spans="2:33" x14ac:dyDescent="0.2">
      <c r="B1702" s="1">
        <v>34348</v>
      </c>
      <c r="C1702">
        <v>1.1173</v>
      </c>
      <c r="D1702">
        <v>111.27</v>
      </c>
      <c r="E1702">
        <v>1.4919</v>
      </c>
      <c r="G1702">
        <v>1.4830000000000001</v>
      </c>
      <c r="H1702">
        <v>1.3178000000000001</v>
      </c>
      <c r="I1702">
        <v>0.6895</v>
      </c>
      <c r="O1702">
        <v>8.1782000000000004</v>
      </c>
      <c r="Q1702">
        <v>7.5460000000000003</v>
      </c>
      <c r="T1702">
        <v>3.4138999999999999</v>
      </c>
      <c r="U1702">
        <v>2.1558000000000002</v>
      </c>
      <c r="V1702">
        <v>6.7805</v>
      </c>
      <c r="X1702">
        <v>1.5771E-2</v>
      </c>
      <c r="Z1702">
        <v>2.9790000000000001</v>
      </c>
      <c r="AA1702">
        <v>101.834</v>
      </c>
      <c r="AB1702">
        <v>30.267399999999999</v>
      </c>
      <c r="AF1702" s="1">
        <v>44750</v>
      </c>
      <c r="AG1702">
        <v>4.4261999999999997</v>
      </c>
    </row>
    <row r="1703" spans="2:33" x14ac:dyDescent="0.2">
      <c r="B1703" s="1">
        <v>34341</v>
      </c>
      <c r="C1703">
        <v>1.12469</v>
      </c>
      <c r="D1703">
        <v>112.3</v>
      </c>
      <c r="E1703">
        <v>1.4835</v>
      </c>
      <c r="G1703">
        <v>1.4806999999999999</v>
      </c>
      <c r="H1703">
        <v>1.3191999999999999</v>
      </c>
      <c r="I1703">
        <v>0.68669999999999998</v>
      </c>
      <c r="O1703">
        <v>8.1999999999999993</v>
      </c>
      <c r="Q1703">
        <v>7.5</v>
      </c>
      <c r="T1703">
        <v>3.3988</v>
      </c>
      <c r="U1703">
        <v>2.1501999999999999</v>
      </c>
      <c r="V1703">
        <v>6.7685000000000004</v>
      </c>
      <c r="X1703">
        <v>1.5188E-2</v>
      </c>
      <c r="Z1703">
        <v>2.99</v>
      </c>
      <c r="AA1703">
        <v>101.4</v>
      </c>
      <c r="AB1703">
        <v>29.945</v>
      </c>
      <c r="AF1703" s="1">
        <v>44757</v>
      </c>
      <c r="AG1703">
        <v>4.4493</v>
      </c>
    </row>
    <row r="1704" spans="2:33" x14ac:dyDescent="0.2">
      <c r="B1704" s="1">
        <v>34334</v>
      </c>
      <c r="C1704">
        <v>1.1275999999999999</v>
      </c>
      <c r="D1704">
        <v>111.75</v>
      </c>
      <c r="E1704">
        <v>1.4815</v>
      </c>
      <c r="G1704">
        <v>1.4784999999999999</v>
      </c>
      <c r="H1704">
        <v>1.3280000000000001</v>
      </c>
      <c r="I1704">
        <v>0.67949999999999999</v>
      </c>
      <c r="O1704">
        <v>8.32</v>
      </c>
      <c r="Q1704">
        <v>7.5149999999999997</v>
      </c>
      <c r="T1704">
        <v>3.3978000000000002</v>
      </c>
      <c r="U1704">
        <v>2.1343999999999999</v>
      </c>
      <c r="V1704">
        <v>6.766</v>
      </c>
      <c r="X1704">
        <v>1.4922E-2</v>
      </c>
      <c r="Z1704">
        <v>2.9820000000000002</v>
      </c>
      <c r="AA1704">
        <v>100.75</v>
      </c>
      <c r="AB1704">
        <v>29.960799999999999</v>
      </c>
      <c r="AF1704" s="1">
        <v>44764</v>
      </c>
      <c r="AG1704">
        <v>4.4523000000000001</v>
      </c>
    </row>
    <row r="1705" spans="2:33" x14ac:dyDescent="0.2">
      <c r="B1705" s="1">
        <v>34327</v>
      </c>
      <c r="C1705">
        <v>1.15252</v>
      </c>
      <c r="D1705">
        <v>110.85</v>
      </c>
      <c r="E1705">
        <v>1.502</v>
      </c>
      <c r="G1705">
        <v>1.4404999999999999</v>
      </c>
      <c r="H1705">
        <v>1.333</v>
      </c>
      <c r="I1705">
        <v>0.67900000000000005</v>
      </c>
      <c r="O1705">
        <v>8.2149999999999999</v>
      </c>
      <c r="Q1705">
        <v>7.37</v>
      </c>
      <c r="T1705">
        <v>3.3704999999999998</v>
      </c>
      <c r="U1705">
        <v>2.1040999999999999</v>
      </c>
      <c r="V1705">
        <v>6.62</v>
      </c>
      <c r="X1705">
        <v>1.4508999999999999E-2</v>
      </c>
      <c r="AA1705">
        <v>99.633799999999994</v>
      </c>
      <c r="AB1705">
        <v>29.466699999999999</v>
      </c>
      <c r="AF1705" s="1">
        <v>44771</v>
      </c>
      <c r="AG1705">
        <v>4.4508000000000001</v>
      </c>
    </row>
    <row r="1706" spans="2:33" x14ac:dyDescent="0.2">
      <c r="B1706" s="1">
        <v>34320</v>
      </c>
      <c r="C1706">
        <v>1.1454299999999999</v>
      </c>
      <c r="D1706">
        <v>109.8</v>
      </c>
      <c r="E1706">
        <v>1.4890000000000001</v>
      </c>
      <c r="G1706">
        <v>1.4590000000000001</v>
      </c>
      <c r="H1706">
        <v>1.3340000000000001</v>
      </c>
      <c r="I1706">
        <v>0.67500000000000004</v>
      </c>
      <c r="O1706">
        <v>8.4124999999999996</v>
      </c>
      <c r="Q1706">
        <v>7.4165000000000001</v>
      </c>
      <c r="T1706">
        <v>3.3816000000000002</v>
      </c>
      <c r="U1706">
        <v>2.1042000000000001</v>
      </c>
      <c r="V1706">
        <v>6.6950000000000003</v>
      </c>
      <c r="X1706">
        <v>1.4406E-2</v>
      </c>
      <c r="AA1706">
        <v>99.959400000000002</v>
      </c>
      <c r="AB1706">
        <v>29.710899999999999</v>
      </c>
      <c r="AF1706" s="1">
        <v>44778</v>
      </c>
      <c r="AG1706">
        <v>4.4504999999999999</v>
      </c>
    </row>
    <row r="1707" spans="2:33" x14ac:dyDescent="0.2">
      <c r="B1707" s="1">
        <v>34313</v>
      </c>
      <c r="C1707">
        <v>1.15218</v>
      </c>
      <c r="D1707">
        <v>109.05</v>
      </c>
      <c r="E1707">
        <v>1.4964</v>
      </c>
      <c r="G1707">
        <v>1.456</v>
      </c>
      <c r="H1707">
        <v>1.3287</v>
      </c>
      <c r="I1707">
        <v>0.67</v>
      </c>
      <c r="O1707">
        <v>8.2885000000000009</v>
      </c>
      <c r="Q1707">
        <v>7.3715000000000002</v>
      </c>
      <c r="T1707">
        <v>3.3706</v>
      </c>
      <c r="U1707">
        <v>2.0977000000000001</v>
      </c>
      <c r="V1707">
        <v>6.6388999999999996</v>
      </c>
      <c r="X1707">
        <v>1.4085E-2</v>
      </c>
      <c r="AA1707">
        <v>100.301</v>
      </c>
      <c r="AB1707">
        <v>29.691600000000001</v>
      </c>
      <c r="AF1707" s="1">
        <v>44785</v>
      </c>
      <c r="AG1707">
        <v>4.444</v>
      </c>
    </row>
    <row r="1708" spans="2:33" x14ac:dyDescent="0.2">
      <c r="B1708" s="1">
        <v>34306</v>
      </c>
      <c r="C1708">
        <v>1.1315200000000001</v>
      </c>
      <c r="D1708">
        <v>109</v>
      </c>
      <c r="E1708">
        <v>1.4815</v>
      </c>
      <c r="G1708">
        <v>1.5043</v>
      </c>
      <c r="H1708">
        <v>1.3280000000000001</v>
      </c>
      <c r="I1708">
        <v>0.67020000000000002</v>
      </c>
      <c r="O1708">
        <v>8.4375</v>
      </c>
      <c r="Q1708">
        <v>7.4874999999999998</v>
      </c>
      <c r="T1708">
        <v>3.3736999999999999</v>
      </c>
      <c r="U1708">
        <v>2.0903999999999998</v>
      </c>
      <c r="V1708">
        <v>6.8049999999999997</v>
      </c>
      <c r="X1708">
        <v>1.4229E-2</v>
      </c>
      <c r="AA1708">
        <v>100.021</v>
      </c>
      <c r="AB1708">
        <v>29.775200000000002</v>
      </c>
      <c r="AF1708" s="1">
        <v>44792</v>
      </c>
      <c r="AG1708">
        <v>4.4776999999999996</v>
      </c>
    </row>
    <row r="1709" spans="2:33" x14ac:dyDescent="0.2">
      <c r="B1709" s="1">
        <v>34299</v>
      </c>
      <c r="C1709">
        <v>1.1417600000000001</v>
      </c>
      <c r="D1709">
        <v>108.65</v>
      </c>
      <c r="E1709">
        <v>1.4835</v>
      </c>
      <c r="G1709">
        <v>1.5024999999999999</v>
      </c>
      <c r="H1709">
        <v>1.331</v>
      </c>
      <c r="I1709">
        <v>0.66200000000000003</v>
      </c>
      <c r="O1709">
        <v>8.3915000000000006</v>
      </c>
      <c r="Q1709">
        <v>7.4349999999999996</v>
      </c>
      <c r="T1709">
        <v>3.3702999999999999</v>
      </c>
      <c r="U1709">
        <v>2.0985</v>
      </c>
      <c r="V1709">
        <v>6.7430000000000003</v>
      </c>
      <c r="X1709">
        <v>1.4004000000000001E-2</v>
      </c>
      <c r="AA1709">
        <v>100.083</v>
      </c>
      <c r="AB1709">
        <v>29.886500000000002</v>
      </c>
      <c r="AF1709" s="1">
        <v>44799</v>
      </c>
      <c r="AG1709">
        <v>4.4663000000000004</v>
      </c>
    </row>
    <row r="1710" spans="2:33" x14ac:dyDescent="0.2">
      <c r="B1710" s="1">
        <v>34292</v>
      </c>
      <c r="C1710">
        <v>1.1404300000000001</v>
      </c>
      <c r="D1710">
        <v>108</v>
      </c>
      <c r="E1710">
        <v>1.4750000000000001</v>
      </c>
      <c r="G1710">
        <v>1.5069999999999999</v>
      </c>
      <c r="H1710">
        <v>1.3220000000000001</v>
      </c>
      <c r="I1710">
        <v>0.66049999999999998</v>
      </c>
      <c r="O1710">
        <v>8.3294999999999995</v>
      </c>
      <c r="Q1710">
        <v>7.4355000000000002</v>
      </c>
      <c r="T1710">
        <v>3.3706</v>
      </c>
      <c r="U1710">
        <v>2.0933000000000002</v>
      </c>
      <c r="V1710">
        <v>6.7975000000000003</v>
      </c>
      <c r="X1710">
        <v>1.3823E-2</v>
      </c>
      <c r="AA1710">
        <v>100.15</v>
      </c>
      <c r="AB1710">
        <v>29.877700000000001</v>
      </c>
      <c r="AF1710" s="1">
        <v>44806</v>
      </c>
      <c r="AG1710">
        <v>4.4865000000000004</v>
      </c>
    </row>
    <row r="1711" spans="2:33" x14ac:dyDescent="0.2">
      <c r="B1711" s="1">
        <v>34285</v>
      </c>
      <c r="C1711">
        <v>1.1515</v>
      </c>
      <c r="D1711">
        <v>106.6</v>
      </c>
      <c r="E1711">
        <v>1.4784999999999999</v>
      </c>
      <c r="G1711">
        <v>1.5044999999999999</v>
      </c>
      <c r="H1711">
        <v>1.3109999999999999</v>
      </c>
      <c r="I1711">
        <v>0.65749999999999997</v>
      </c>
      <c r="O1711">
        <v>8.2431999999999999</v>
      </c>
      <c r="Q1711">
        <v>7.3860000000000001</v>
      </c>
      <c r="T1711">
        <v>3.3628</v>
      </c>
      <c r="U1711">
        <v>2.0623999999999998</v>
      </c>
      <c r="V1711">
        <v>6.7664999999999997</v>
      </c>
      <c r="X1711">
        <v>1.3348E-2</v>
      </c>
      <c r="AA1711">
        <v>99.393100000000004</v>
      </c>
      <c r="AB1711">
        <v>29.550899999999999</v>
      </c>
      <c r="AF1711" s="1">
        <v>44813</v>
      </c>
      <c r="AG1711">
        <v>4.4977999999999998</v>
      </c>
    </row>
    <row r="1712" spans="2:33" x14ac:dyDescent="0.2">
      <c r="B1712" s="1">
        <v>34278</v>
      </c>
      <c r="C1712">
        <v>1.1515</v>
      </c>
      <c r="D1712">
        <v>108.15</v>
      </c>
      <c r="E1712">
        <v>1.4790000000000001</v>
      </c>
      <c r="G1712">
        <v>1.5035000000000001</v>
      </c>
      <c r="H1712">
        <v>1.2929999999999999</v>
      </c>
      <c r="I1712">
        <v>0.67449999999999999</v>
      </c>
      <c r="O1712">
        <v>8.1489999999999991</v>
      </c>
      <c r="Q1712">
        <v>7.3760000000000003</v>
      </c>
      <c r="T1712">
        <v>3.3515999999999999</v>
      </c>
      <c r="U1712">
        <v>2.0409999999999999</v>
      </c>
      <c r="V1712">
        <v>6.7755000000000001</v>
      </c>
      <c r="X1712">
        <v>1.3139E-2</v>
      </c>
      <c r="AA1712">
        <v>98.721800000000002</v>
      </c>
      <c r="AB1712">
        <v>29.490100000000002</v>
      </c>
      <c r="AF1712" s="1">
        <v>44820</v>
      </c>
      <c r="AG1712">
        <v>4.5351999999999997</v>
      </c>
    </row>
    <row r="1713" spans="2:33" x14ac:dyDescent="0.2">
      <c r="B1713" s="1">
        <v>34271</v>
      </c>
      <c r="C1713">
        <v>1.1676599999999999</v>
      </c>
      <c r="D1713">
        <v>108.35</v>
      </c>
      <c r="E1713">
        <v>1.4870000000000001</v>
      </c>
      <c r="G1713">
        <v>1.4790000000000001</v>
      </c>
      <c r="H1713">
        <v>1.3225</v>
      </c>
      <c r="I1713">
        <v>0.66649999999999998</v>
      </c>
      <c r="O1713">
        <v>8.1280000000000001</v>
      </c>
      <c r="Q1713">
        <v>7.3144999999999998</v>
      </c>
      <c r="T1713">
        <v>3.3559999999999999</v>
      </c>
      <c r="U1713">
        <v>2.0291999999999999</v>
      </c>
      <c r="V1713">
        <v>6.7355</v>
      </c>
      <c r="X1713">
        <v>1.2923E-2</v>
      </c>
      <c r="AA1713">
        <v>98</v>
      </c>
      <c r="AB1713">
        <v>29.3629</v>
      </c>
      <c r="AF1713" s="1">
        <v>44827</v>
      </c>
      <c r="AG1713">
        <v>4.5774999999999997</v>
      </c>
    </row>
    <row r="1714" spans="2:33" x14ac:dyDescent="0.2">
      <c r="B1714" s="1">
        <v>34264</v>
      </c>
      <c r="C1714">
        <v>1.1708099999999999</v>
      </c>
      <c r="D1714">
        <v>108.3</v>
      </c>
      <c r="E1714">
        <v>1.4815</v>
      </c>
      <c r="G1714">
        <v>1.47</v>
      </c>
      <c r="H1714">
        <v>1.3109999999999999</v>
      </c>
      <c r="I1714">
        <v>0.66900000000000004</v>
      </c>
      <c r="O1714">
        <v>8.0449999999999999</v>
      </c>
      <c r="Q1714">
        <v>7.2755000000000001</v>
      </c>
      <c r="T1714">
        <v>3.3757999999999999</v>
      </c>
      <c r="U1714">
        <v>2.0503999999999998</v>
      </c>
      <c r="V1714">
        <v>6.7214999999999998</v>
      </c>
      <c r="X1714">
        <v>1.2895999999999999E-2</v>
      </c>
      <c r="AA1714">
        <v>97.555999999999997</v>
      </c>
      <c r="AB1714">
        <v>29.351700000000001</v>
      </c>
      <c r="AF1714" s="1">
        <v>44834</v>
      </c>
      <c r="AG1714">
        <v>4.6375000000000002</v>
      </c>
    </row>
    <row r="1715" spans="2:33" x14ac:dyDescent="0.2">
      <c r="B1715" s="1">
        <v>34257</v>
      </c>
      <c r="C1715">
        <v>1.2091700000000001</v>
      </c>
      <c r="D1715">
        <v>107.1</v>
      </c>
      <c r="E1715">
        <v>1.512</v>
      </c>
      <c r="G1715">
        <v>1.427</v>
      </c>
      <c r="H1715">
        <v>1.323</v>
      </c>
      <c r="I1715">
        <v>0.66300000000000003</v>
      </c>
      <c r="O1715">
        <v>7.9325000000000001</v>
      </c>
      <c r="Q1715">
        <v>7.1159999999999997</v>
      </c>
      <c r="T1715">
        <v>3.339</v>
      </c>
      <c r="U1715">
        <v>2.0093999999999999</v>
      </c>
      <c r="V1715">
        <v>6.5785</v>
      </c>
      <c r="X1715">
        <v>1.2468999999999999E-2</v>
      </c>
      <c r="AA1715">
        <v>98.889600000000002</v>
      </c>
      <c r="AB1715">
        <v>28.994399999999999</v>
      </c>
      <c r="AF1715" s="1">
        <v>44841</v>
      </c>
      <c r="AG1715">
        <v>4.6501999999999999</v>
      </c>
    </row>
    <row r="1716" spans="2:33" x14ac:dyDescent="0.2">
      <c r="B1716" s="1">
        <v>34250</v>
      </c>
      <c r="C1716">
        <v>1.2065600000000001</v>
      </c>
      <c r="D1716">
        <v>105.25</v>
      </c>
      <c r="E1716">
        <v>1.522</v>
      </c>
      <c r="G1716">
        <v>1.4239999999999999</v>
      </c>
      <c r="H1716">
        <v>1.3340000000000001</v>
      </c>
      <c r="I1716">
        <v>0.65449999999999997</v>
      </c>
      <c r="O1716">
        <v>8.0627999999999993</v>
      </c>
      <c r="Q1716">
        <v>7.0975000000000001</v>
      </c>
      <c r="T1716">
        <v>3.4384999999999999</v>
      </c>
      <c r="U1716">
        <v>1.9388000000000001</v>
      </c>
      <c r="V1716">
        <v>6.57</v>
      </c>
      <c r="X1716">
        <v>1.2266000000000001E-2</v>
      </c>
      <c r="AA1716">
        <v>95.184799999999996</v>
      </c>
      <c r="AB1716">
        <v>28.357399999999998</v>
      </c>
      <c r="AF1716" s="1">
        <v>44848</v>
      </c>
      <c r="AG1716">
        <v>4.7047999999999996</v>
      </c>
    </row>
    <row r="1717" spans="2:33" x14ac:dyDescent="0.2">
      <c r="B1717" s="1">
        <v>34243</v>
      </c>
      <c r="C1717">
        <v>1.1929399999999999</v>
      </c>
      <c r="D1717">
        <v>106.4</v>
      </c>
      <c r="E1717">
        <v>1.4935</v>
      </c>
      <c r="G1717">
        <v>1.4335</v>
      </c>
      <c r="H1717">
        <v>1.3345</v>
      </c>
      <c r="I1717">
        <v>0.64749999999999996</v>
      </c>
      <c r="O1717">
        <v>8.1477000000000004</v>
      </c>
      <c r="Q1717">
        <v>7.1684999999999999</v>
      </c>
      <c r="T1717">
        <v>3.4375</v>
      </c>
      <c r="U1717">
        <v>1.9867999999999999</v>
      </c>
      <c r="V1717">
        <v>6.6289999999999996</v>
      </c>
      <c r="X1717">
        <v>1.2236E-2</v>
      </c>
      <c r="AA1717">
        <v>93.855900000000005</v>
      </c>
      <c r="AB1717">
        <v>29.1113</v>
      </c>
      <c r="AF1717" s="1">
        <v>44855</v>
      </c>
      <c r="AG1717">
        <v>4.7386999999999997</v>
      </c>
    </row>
    <row r="1718" spans="2:33" x14ac:dyDescent="0.2">
      <c r="B1718" s="1">
        <v>34236</v>
      </c>
      <c r="C1718">
        <v>1.1821299999999999</v>
      </c>
      <c r="D1718">
        <v>106</v>
      </c>
      <c r="E1718">
        <v>1.4990000000000001</v>
      </c>
      <c r="G1718">
        <v>1.44</v>
      </c>
      <c r="H1718">
        <v>1.32</v>
      </c>
      <c r="I1718">
        <v>0.65300000000000002</v>
      </c>
      <c r="O1718">
        <v>8.1059999999999999</v>
      </c>
      <c r="Q1718">
        <v>7.2050000000000001</v>
      </c>
      <c r="T1718">
        <v>3.4281999999999999</v>
      </c>
      <c r="U1718">
        <v>1.9962</v>
      </c>
      <c r="V1718">
        <v>6.6909999999999998</v>
      </c>
      <c r="X1718">
        <v>1.2127000000000001E-2</v>
      </c>
      <c r="AA1718">
        <v>94.538799999999995</v>
      </c>
      <c r="AB1718">
        <v>29.197500000000002</v>
      </c>
      <c r="AF1718" s="1">
        <v>44862</v>
      </c>
      <c r="AG1718">
        <v>4.7249999999999996</v>
      </c>
    </row>
    <row r="1719" spans="2:33" x14ac:dyDescent="0.2">
      <c r="B1719" s="1">
        <v>34229</v>
      </c>
      <c r="C1719">
        <v>1.2120200000000001</v>
      </c>
      <c r="D1719">
        <v>104.45</v>
      </c>
      <c r="E1719">
        <v>1.5274000000000001</v>
      </c>
      <c r="G1719">
        <v>1.4065000000000001</v>
      </c>
      <c r="H1719">
        <v>1.3129999999999999</v>
      </c>
      <c r="I1719">
        <v>0.65229999999999999</v>
      </c>
      <c r="O1719">
        <v>7.9757999999999996</v>
      </c>
      <c r="Q1719">
        <v>7.0354999999999999</v>
      </c>
      <c r="T1719">
        <v>3.4079999999999999</v>
      </c>
      <c r="U1719">
        <v>1.9636</v>
      </c>
      <c r="V1719">
        <v>6.5875000000000004</v>
      </c>
      <c r="X1719">
        <v>1.1859E-2</v>
      </c>
      <c r="AA1719">
        <v>94.167500000000004</v>
      </c>
      <c r="AB1719">
        <v>28.866099999999999</v>
      </c>
      <c r="AF1719" s="1">
        <v>44869</v>
      </c>
      <c r="AG1719">
        <v>4.7480000000000002</v>
      </c>
    </row>
    <row r="1720" spans="2:33" x14ac:dyDescent="0.2">
      <c r="B1720" s="1">
        <v>34222</v>
      </c>
      <c r="C1720">
        <v>1.21669</v>
      </c>
      <c r="D1720">
        <v>106.45</v>
      </c>
      <c r="E1720">
        <v>1.544</v>
      </c>
      <c r="G1720">
        <v>1.4085000000000001</v>
      </c>
      <c r="H1720">
        <v>1.3165</v>
      </c>
      <c r="I1720">
        <v>0.65049999999999997</v>
      </c>
      <c r="O1720">
        <v>7.8985000000000003</v>
      </c>
      <c r="Q1720">
        <v>7.03</v>
      </c>
      <c r="T1720">
        <v>3.3959000000000001</v>
      </c>
      <c r="U1720">
        <v>1.9078999999999999</v>
      </c>
      <c r="V1720">
        <v>6.6479999999999997</v>
      </c>
      <c r="X1720">
        <v>1.1726E-2</v>
      </c>
      <c r="AA1720">
        <v>92.834100000000007</v>
      </c>
      <c r="AB1720">
        <v>28.177499999999998</v>
      </c>
      <c r="AF1720" s="1">
        <v>44876</v>
      </c>
      <c r="AG1720">
        <v>4.6219999999999999</v>
      </c>
    </row>
    <row r="1721" spans="2:33" x14ac:dyDescent="0.2">
      <c r="B1721" s="1">
        <v>34215</v>
      </c>
      <c r="C1721">
        <v>1.1875100000000001</v>
      </c>
      <c r="D1721">
        <v>105.5</v>
      </c>
      <c r="E1721">
        <v>1.5006999999999999</v>
      </c>
      <c r="G1721">
        <v>1.446</v>
      </c>
      <c r="H1721">
        <v>1.3248</v>
      </c>
      <c r="I1721">
        <v>0.64780000000000004</v>
      </c>
      <c r="O1721">
        <v>8.1052999999999997</v>
      </c>
      <c r="Q1721">
        <v>7.1974999999999998</v>
      </c>
      <c r="T1721">
        <v>3.3532000000000002</v>
      </c>
      <c r="U1721">
        <v>1.9442999999999999</v>
      </c>
      <c r="V1721">
        <v>6.7975000000000003</v>
      </c>
      <c r="X1721">
        <v>1.1617000000000001E-2</v>
      </c>
      <c r="AA1721">
        <v>93.770099999999999</v>
      </c>
      <c r="AB1721">
        <v>28.999700000000001</v>
      </c>
      <c r="AF1721" s="1">
        <v>44883</v>
      </c>
      <c r="AG1721">
        <v>4.5561999999999996</v>
      </c>
    </row>
    <row r="1722" spans="2:33" x14ac:dyDescent="0.2">
      <c r="B1722" s="1">
        <v>34208</v>
      </c>
      <c r="C1722">
        <v>1.17256</v>
      </c>
      <c r="D1722">
        <v>104</v>
      </c>
      <c r="E1722">
        <v>1.5089999999999999</v>
      </c>
      <c r="G1722">
        <v>1.4730000000000001</v>
      </c>
      <c r="H1722">
        <v>1.3169999999999999</v>
      </c>
      <c r="I1722">
        <v>0.66600000000000004</v>
      </c>
      <c r="O1722">
        <v>8.1069999999999993</v>
      </c>
      <c r="Q1722">
        <v>7.2625000000000002</v>
      </c>
      <c r="T1722">
        <v>3.3689</v>
      </c>
      <c r="U1722">
        <v>1.978</v>
      </c>
      <c r="V1722">
        <v>6.8620000000000001</v>
      </c>
      <c r="X1722">
        <v>1.1717999999999999E-2</v>
      </c>
      <c r="AA1722">
        <v>95.394900000000007</v>
      </c>
      <c r="AB1722">
        <v>29.502199999999998</v>
      </c>
      <c r="AF1722" s="1">
        <v>44890</v>
      </c>
      <c r="AG1722">
        <v>4.4837999999999996</v>
      </c>
    </row>
    <row r="1723" spans="2:33" x14ac:dyDescent="0.2">
      <c r="B1723" s="1">
        <v>34201</v>
      </c>
      <c r="C1723">
        <v>1.1586700000000001</v>
      </c>
      <c r="D1723">
        <v>105</v>
      </c>
      <c r="E1723">
        <v>1.5044999999999999</v>
      </c>
      <c r="G1723">
        <v>1.4850000000000001</v>
      </c>
      <c r="H1723">
        <v>1.3160000000000001</v>
      </c>
      <c r="I1723">
        <v>0.67800000000000005</v>
      </c>
      <c r="O1723">
        <v>7.97</v>
      </c>
      <c r="Q1723">
        <v>7.3</v>
      </c>
      <c r="T1723">
        <v>3.3626999999999998</v>
      </c>
      <c r="U1723">
        <v>1.8011999999999999</v>
      </c>
      <c r="V1723">
        <v>6.88</v>
      </c>
      <c r="X1723">
        <v>1.1653999999999999E-2</v>
      </c>
      <c r="AA1723">
        <v>92.918599999999998</v>
      </c>
      <c r="AB1723">
        <v>28.788900000000002</v>
      </c>
      <c r="AF1723" s="1">
        <v>44897</v>
      </c>
      <c r="AG1723">
        <v>4.3883000000000001</v>
      </c>
    </row>
    <row r="1724" spans="2:33" x14ac:dyDescent="0.2">
      <c r="B1724" s="1">
        <v>34194</v>
      </c>
      <c r="C1724">
        <v>1.14242</v>
      </c>
      <c r="D1724">
        <v>102.5</v>
      </c>
      <c r="E1724">
        <v>1.4664999999999999</v>
      </c>
      <c r="G1724">
        <v>1.5235000000000001</v>
      </c>
      <c r="H1724">
        <v>1.3109999999999999</v>
      </c>
      <c r="I1724">
        <v>0.67849999999999999</v>
      </c>
      <c r="O1724">
        <v>8.25</v>
      </c>
      <c r="Q1724">
        <v>7.48</v>
      </c>
      <c r="T1724">
        <v>3.3690000000000002</v>
      </c>
      <c r="U1724">
        <v>1.8647</v>
      </c>
      <c r="V1724">
        <v>7.09</v>
      </c>
      <c r="X1724">
        <v>1.1735000000000001E-2</v>
      </c>
      <c r="AA1724">
        <v>97.965100000000007</v>
      </c>
      <c r="AB1724">
        <v>30.3871</v>
      </c>
      <c r="AF1724" s="1">
        <v>44904</v>
      </c>
      <c r="AG1724">
        <v>4.4039999999999999</v>
      </c>
    </row>
    <row r="1725" spans="2:33" x14ac:dyDescent="0.2">
      <c r="B1725" s="1">
        <v>34187</v>
      </c>
      <c r="C1725">
        <v>1.1430899999999999</v>
      </c>
      <c r="D1725">
        <v>105</v>
      </c>
      <c r="E1725">
        <v>1.49</v>
      </c>
      <c r="G1725">
        <v>1.508</v>
      </c>
      <c r="H1725">
        <v>1.2915000000000001</v>
      </c>
      <c r="I1725">
        <v>0.68300000000000005</v>
      </c>
      <c r="O1725">
        <v>8.02</v>
      </c>
      <c r="Q1725">
        <v>7.39</v>
      </c>
      <c r="T1725">
        <v>3.3491</v>
      </c>
      <c r="U1725">
        <v>1.8099000000000001</v>
      </c>
      <c r="V1725">
        <v>6.8049999999999997</v>
      </c>
      <c r="X1725">
        <v>1.1509E-2</v>
      </c>
      <c r="AA1725">
        <v>94.452600000000004</v>
      </c>
      <c r="AB1725">
        <v>29.741</v>
      </c>
      <c r="AF1725" s="1">
        <v>44911</v>
      </c>
      <c r="AG1725">
        <v>4.4245000000000001</v>
      </c>
    </row>
    <row r="1726" spans="2:33" x14ac:dyDescent="0.2">
      <c r="B1726" s="1">
        <v>34180</v>
      </c>
      <c r="C1726">
        <v>1.1240399999999999</v>
      </c>
      <c r="D1726">
        <v>104.7</v>
      </c>
      <c r="E1726">
        <v>1.4790000000000001</v>
      </c>
      <c r="G1726">
        <v>1.526</v>
      </c>
      <c r="H1726">
        <v>1.2855000000000001</v>
      </c>
      <c r="I1726">
        <v>0.68500000000000005</v>
      </c>
      <c r="O1726">
        <v>8.2899999999999991</v>
      </c>
      <c r="Q1726">
        <v>7.4589999999999996</v>
      </c>
      <c r="T1726">
        <v>3.367</v>
      </c>
      <c r="U1726">
        <v>1.8281000000000001</v>
      </c>
      <c r="V1726">
        <v>6.7850000000000001</v>
      </c>
      <c r="X1726">
        <v>1.1507999999999999E-2</v>
      </c>
      <c r="AA1726">
        <v>96.153300000000002</v>
      </c>
      <c r="AB1726">
        <v>30.215499999999999</v>
      </c>
      <c r="AF1726" s="1">
        <v>44918</v>
      </c>
      <c r="AG1726">
        <v>4.4242999999999997</v>
      </c>
    </row>
    <row r="1727" spans="2:33" x14ac:dyDescent="0.2">
      <c r="B1727" s="1">
        <v>34173</v>
      </c>
      <c r="C1727">
        <v>1.1377699999999999</v>
      </c>
      <c r="D1727">
        <v>107.3</v>
      </c>
      <c r="E1727">
        <v>1.4970000000000001</v>
      </c>
      <c r="G1727">
        <v>1.5149999999999999</v>
      </c>
      <c r="H1727">
        <v>1.2815000000000001</v>
      </c>
      <c r="I1727">
        <v>0.67800000000000005</v>
      </c>
      <c r="O1727">
        <v>8.1050000000000004</v>
      </c>
      <c r="Q1727">
        <v>7.3520000000000003</v>
      </c>
      <c r="T1727">
        <v>3.3473999999999999</v>
      </c>
      <c r="U1727">
        <v>1.7947</v>
      </c>
      <c r="V1727">
        <v>6.6849999999999996</v>
      </c>
      <c r="X1727">
        <v>1.1377E-2</v>
      </c>
      <c r="AA1727">
        <v>94.929900000000004</v>
      </c>
      <c r="AB1727">
        <v>29.692699999999999</v>
      </c>
      <c r="AF1727" s="1">
        <v>44925</v>
      </c>
      <c r="AG1727">
        <v>4.4039999999999999</v>
      </c>
    </row>
    <row r="1728" spans="2:33" x14ac:dyDescent="0.2">
      <c r="B1728" s="1">
        <v>34166</v>
      </c>
      <c r="C1728">
        <v>1.1344700000000001</v>
      </c>
      <c r="D1728">
        <v>107.65</v>
      </c>
      <c r="E1728">
        <v>1.4830000000000001</v>
      </c>
      <c r="G1728">
        <v>1.518</v>
      </c>
      <c r="H1728">
        <v>1.284</v>
      </c>
      <c r="I1728">
        <v>0.67800000000000005</v>
      </c>
      <c r="O1728">
        <v>8</v>
      </c>
      <c r="Q1728">
        <v>7.3470000000000004</v>
      </c>
      <c r="T1728">
        <v>3.3509000000000002</v>
      </c>
      <c r="U1728">
        <v>1.8043</v>
      </c>
      <c r="V1728">
        <v>6.7130000000000001</v>
      </c>
      <c r="X1728">
        <v>1.1269E-2</v>
      </c>
      <c r="AA1728">
        <v>95.645799999999994</v>
      </c>
      <c r="AB1728">
        <v>29.979700000000001</v>
      </c>
      <c r="AF1728" s="1">
        <v>44932</v>
      </c>
      <c r="AG1728">
        <v>4.4032</v>
      </c>
    </row>
    <row r="1729" spans="2:33" x14ac:dyDescent="0.2">
      <c r="B1729" s="1">
        <v>34159</v>
      </c>
      <c r="C1729">
        <v>1.1371100000000001</v>
      </c>
      <c r="D1729">
        <v>108.75</v>
      </c>
      <c r="E1729">
        <v>1.4830000000000001</v>
      </c>
      <c r="G1729">
        <v>1.528</v>
      </c>
      <c r="H1729">
        <v>1.2809999999999999</v>
      </c>
      <c r="I1729">
        <v>0.68300000000000005</v>
      </c>
      <c r="O1729">
        <v>7.94</v>
      </c>
      <c r="Q1729">
        <v>7.3049999999999997</v>
      </c>
      <c r="T1729">
        <v>3.3458999999999999</v>
      </c>
      <c r="U1729">
        <v>1.8139000000000001</v>
      </c>
      <c r="V1729">
        <v>6.633</v>
      </c>
      <c r="X1729">
        <v>1.112E-2</v>
      </c>
      <c r="AA1729">
        <v>93.921700000000001</v>
      </c>
      <c r="AB1729">
        <v>30.201799999999999</v>
      </c>
      <c r="AF1729" s="1">
        <v>44939</v>
      </c>
      <c r="AG1729">
        <v>4.3348000000000004</v>
      </c>
    </row>
    <row r="1730" spans="2:33" x14ac:dyDescent="0.2">
      <c r="B1730" s="1">
        <v>34152</v>
      </c>
      <c r="C1730">
        <v>1.1559299999999999</v>
      </c>
      <c r="D1730">
        <v>107.9</v>
      </c>
      <c r="E1730">
        <v>1.512</v>
      </c>
      <c r="G1730">
        <v>1.508</v>
      </c>
      <c r="H1730">
        <v>1.2885</v>
      </c>
      <c r="I1730">
        <v>0.66849999999999998</v>
      </c>
      <c r="O1730">
        <v>7.6870000000000003</v>
      </c>
      <c r="Q1730">
        <v>7.17</v>
      </c>
      <c r="T1730">
        <v>3.3304999999999998</v>
      </c>
      <c r="U1730">
        <v>1.7405999999999999</v>
      </c>
      <c r="V1730">
        <v>6.5190000000000001</v>
      </c>
      <c r="X1730">
        <v>1.1021E-2</v>
      </c>
      <c r="AA1730">
        <v>90.878100000000003</v>
      </c>
      <c r="AB1730">
        <v>29.2803</v>
      </c>
      <c r="AF1730" s="1">
        <v>44946</v>
      </c>
      <c r="AG1730">
        <v>4.2850000000000001</v>
      </c>
    </row>
    <row r="1731" spans="2:33" x14ac:dyDescent="0.2">
      <c r="B1731" s="1">
        <v>34145</v>
      </c>
      <c r="C1731">
        <v>1.1451</v>
      </c>
      <c r="D1731">
        <v>106.8</v>
      </c>
      <c r="E1731">
        <v>1.472</v>
      </c>
      <c r="G1731">
        <v>1.518</v>
      </c>
      <c r="H1731">
        <v>1.2835000000000001</v>
      </c>
      <c r="I1731">
        <v>0.67200000000000004</v>
      </c>
      <c r="O1731">
        <v>7.8</v>
      </c>
      <c r="Q1731">
        <v>7.21</v>
      </c>
      <c r="T1731">
        <v>3.3094999999999999</v>
      </c>
      <c r="U1731">
        <v>1.7857000000000001</v>
      </c>
      <c r="V1731">
        <v>6.5519999999999996</v>
      </c>
      <c r="X1731">
        <v>1.0859000000000001E-2</v>
      </c>
      <c r="AA1731">
        <v>90.899900000000002</v>
      </c>
      <c r="AB1731">
        <v>29.679300000000001</v>
      </c>
      <c r="AF1731" s="1">
        <v>44953</v>
      </c>
      <c r="AG1731">
        <v>4.2439999999999998</v>
      </c>
    </row>
    <row r="1732" spans="2:33" x14ac:dyDescent="0.2">
      <c r="B1732" s="1">
        <v>34138</v>
      </c>
      <c r="C1732">
        <v>1.17397</v>
      </c>
      <c r="D1732">
        <v>107.55</v>
      </c>
      <c r="E1732">
        <v>1.5089999999999999</v>
      </c>
      <c r="G1732">
        <v>1.486</v>
      </c>
      <c r="H1732">
        <v>1.2749999999999999</v>
      </c>
      <c r="I1732">
        <v>0.67249999999999999</v>
      </c>
      <c r="O1732">
        <v>7.49</v>
      </c>
      <c r="Q1732">
        <v>7.0270000000000001</v>
      </c>
      <c r="T1732">
        <v>3.2408000000000001</v>
      </c>
      <c r="U1732">
        <v>1.7602</v>
      </c>
      <c r="V1732">
        <v>6.37</v>
      </c>
      <c r="X1732">
        <v>1.0688E-2</v>
      </c>
      <c r="AA1732">
        <v>92.099800000000002</v>
      </c>
      <c r="AB1732">
        <v>29.455200000000001</v>
      </c>
      <c r="AF1732" s="1">
        <v>44960</v>
      </c>
      <c r="AG1732">
        <v>4.2587000000000002</v>
      </c>
    </row>
    <row r="1733" spans="2:33" x14ac:dyDescent="0.2">
      <c r="B1733" s="1">
        <v>34131</v>
      </c>
      <c r="C1733">
        <v>1.1999</v>
      </c>
      <c r="D1733">
        <v>106.5</v>
      </c>
      <c r="E1733">
        <v>1.5285</v>
      </c>
      <c r="G1733">
        <v>1.46</v>
      </c>
      <c r="H1733">
        <v>1.2809999999999999</v>
      </c>
      <c r="I1733">
        <v>0.67900000000000005</v>
      </c>
      <c r="O1733">
        <v>7.2149999999999999</v>
      </c>
      <c r="Q1733">
        <v>6.8879999999999999</v>
      </c>
      <c r="T1733">
        <v>3.1934</v>
      </c>
      <c r="U1733">
        <v>1.7137</v>
      </c>
      <c r="V1733">
        <v>6.226</v>
      </c>
      <c r="X1733">
        <v>1.0357999999999999E-2</v>
      </c>
      <c r="AA1733">
        <v>87.086200000000005</v>
      </c>
      <c r="AB1733">
        <v>28.6752</v>
      </c>
      <c r="AF1733" s="1">
        <v>44967</v>
      </c>
      <c r="AG1733">
        <v>4.3342000000000001</v>
      </c>
    </row>
    <row r="1734" spans="2:33" x14ac:dyDescent="0.2">
      <c r="B1734" s="1">
        <v>34124</v>
      </c>
      <c r="C1734">
        <v>1.2239199999999999</v>
      </c>
      <c r="D1734">
        <v>107</v>
      </c>
      <c r="E1734">
        <v>1.5425</v>
      </c>
      <c r="G1734">
        <v>1.4279999999999999</v>
      </c>
      <c r="H1734">
        <v>1.278</v>
      </c>
      <c r="I1734">
        <v>0.67700000000000005</v>
      </c>
      <c r="O1734">
        <v>7.21</v>
      </c>
      <c r="Q1734">
        <v>6.7750000000000004</v>
      </c>
      <c r="T1734">
        <v>3.194</v>
      </c>
      <c r="U1734">
        <v>1.7426999999999999</v>
      </c>
      <c r="V1734">
        <v>6.117</v>
      </c>
      <c r="X1734">
        <v>1.0422000000000001E-2</v>
      </c>
      <c r="AA1734">
        <v>90.744399999999999</v>
      </c>
      <c r="AB1734">
        <v>29.3017</v>
      </c>
      <c r="AF1734" s="1">
        <v>44974</v>
      </c>
      <c r="AG1734">
        <v>4.4349999999999996</v>
      </c>
    </row>
    <row r="1735" spans="2:33" x14ac:dyDescent="0.2">
      <c r="B1735" s="1">
        <v>34117</v>
      </c>
      <c r="C1735">
        <v>1.2262299999999999</v>
      </c>
      <c r="D1735">
        <v>107</v>
      </c>
      <c r="E1735">
        <v>1.5580000000000001</v>
      </c>
      <c r="G1735">
        <v>1.427</v>
      </c>
      <c r="H1735">
        <v>1.268</v>
      </c>
      <c r="I1735">
        <v>0.6895</v>
      </c>
      <c r="O1735">
        <v>7.2149999999999999</v>
      </c>
      <c r="Q1735">
        <v>6.77</v>
      </c>
      <c r="T1735">
        <v>3.1760000000000002</v>
      </c>
      <c r="U1735">
        <v>1.6947000000000001</v>
      </c>
      <c r="V1735">
        <v>6.117</v>
      </c>
      <c r="X1735">
        <v>1.0076999999999999E-2</v>
      </c>
      <c r="AA1735">
        <v>88.244699999999995</v>
      </c>
      <c r="AB1735">
        <v>28.494599999999998</v>
      </c>
      <c r="AF1735" s="1">
        <v>44981</v>
      </c>
      <c r="AG1735">
        <v>4.4352999999999998</v>
      </c>
    </row>
    <row r="1736" spans="2:33" x14ac:dyDescent="0.2">
      <c r="B1736" s="1">
        <v>34110</v>
      </c>
      <c r="C1736">
        <v>1.2039599999999999</v>
      </c>
      <c r="D1736">
        <v>110.25</v>
      </c>
      <c r="E1736">
        <v>1.5515000000000001</v>
      </c>
      <c r="G1736">
        <v>1.4690000000000001</v>
      </c>
      <c r="H1736">
        <v>1.266</v>
      </c>
      <c r="I1736">
        <v>0.69350000000000001</v>
      </c>
      <c r="O1736">
        <v>7.3150000000000004</v>
      </c>
      <c r="Q1736">
        <v>6.86</v>
      </c>
      <c r="T1736">
        <v>3.2040000000000002</v>
      </c>
      <c r="U1736">
        <v>1.6738</v>
      </c>
      <c r="V1736">
        <v>6.22</v>
      </c>
      <c r="X1736">
        <v>1.0186000000000001E-2</v>
      </c>
      <c r="AA1736">
        <v>87.901399999999995</v>
      </c>
      <c r="AB1736">
        <v>28.469000000000001</v>
      </c>
      <c r="AF1736" s="1">
        <v>44988</v>
      </c>
      <c r="AG1736">
        <v>4.4772999999999996</v>
      </c>
    </row>
    <row r="1737" spans="2:33" x14ac:dyDescent="0.2">
      <c r="B1737" s="1">
        <v>34103</v>
      </c>
      <c r="C1737">
        <v>1.2170700000000001</v>
      </c>
      <c r="D1737">
        <v>111.5</v>
      </c>
      <c r="E1737">
        <v>1.5315000000000001</v>
      </c>
      <c r="G1737">
        <v>1.454</v>
      </c>
      <c r="H1737">
        <v>1.2709999999999999</v>
      </c>
      <c r="I1737">
        <v>0.70550000000000002</v>
      </c>
      <c r="O1737">
        <v>7.36</v>
      </c>
      <c r="Q1737">
        <v>6.8239999999999998</v>
      </c>
      <c r="T1737">
        <v>3.1692999999999998</v>
      </c>
      <c r="U1737">
        <v>1.6988000000000001</v>
      </c>
      <c r="V1737">
        <v>6.1820000000000004</v>
      </c>
      <c r="X1737">
        <v>9.9600000000000001E-3</v>
      </c>
      <c r="AA1737">
        <v>87.601600000000005</v>
      </c>
      <c r="AB1737">
        <v>28.985399999999998</v>
      </c>
      <c r="AF1737" s="1">
        <v>44995</v>
      </c>
      <c r="AG1737">
        <v>4.5199999999999996</v>
      </c>
    </row>
    <row r="1738" spans="2:33" x14ac:dyDescent="0.2">
      <c r="B1738" s="1">
        <v>34096</v>
      </c>
      <c r="C1738">
        <v>1.2406200000000001</v>
      </c>
      <c r="D1738">
        <v>110.2</v>
      </c>
      <c r="E1738">
        <v>1.5785</v>
      </c>
      <c r="G1738">
        <v>1.4175</v>
      </c>
      <c r="H1738">
        <v>1.2695000000000001</v>
      </c>
      <c r="I1738">
        <v>0.70699999999999996</v>
      </c>
      <c r="O1738">
        <v>7.2850000000000001</v>
      </c>
      <c r="Q1738">
        <v>6.6619999999999999</v>
      </c>
      <c r="T1738">
        <v>3.1678999999999999</v>
      </c>
      <c r="U1738">
        <v>1.6515</v>
      </c>
      <c r="V1738">
        <v>6.0730000000000004</v>
      </c>
      <c r="X1738">
        <v>9.8239999999999994E-3</v>
      </c>
      <c r="AA1738">
        <v>87.047600000000003</v>
      </c>
      <c r="AB1738">
        <v>28.286300000000001</v>
      </c>
      <c r="AF1738" s="1">
        <v>45002</v>
      </c>
      <c r="AG1738">
        <v>4.4859999999999998</v>
      </c>
    </row>
    <row r="1739" spans="2:33" x14ac:dyDescent="0.2">
      <c r="B1739" s="1">
        <v>34089</v>
      </c>
      <c r="C1739">
        <v>1.23865</v>
      </c>
      <c r="D1739">
        <v>111.05</v>
      </c>
      <c r="E1739">
        <v>1.5740000000000001</v>
      </c>
      <c r="G1739">
        <v>1.427</v>
      </c>
      <c r="H1739">
        <v>1.2715000000000001</v>
      </c>
      <c r="I1739">
        <v>0.71050000000000002</v>
      </c>
      <c r="O1739">
        <v>7.28</v>
      </c>
      <c r="Q1739">
        <v>6.68</v>
      </c>
      <c r="T1739">
        <v>3.1669999999999998</v>
      </c>
      <c r="U1739">
        <v>1.6577999999999999</v>
      </c>
      <c r="V1739">
        <v>6.0789999999999997</v>
      </c>
      <c r="X1739">
        <v>9.7330000000000003E-3</v>
      </c>
      <c r="AA1739">
        <v>87.380499999999998</v>
      </c>
      <c r="AB1739">
        <v>28.394500000000001</v>
      </c>
      <c r="AF1739" s="1">
        <v>45009</v>
      </c>
      <c r="AG1739">
        <v>4.4295</v>
      </c>
    </row>
    <row r="1740" spans="2:33" x14ac:dyDescent="0.2">
      <c r="B1740" s="1">
        <v>34082</v>
      </c>
      <c r="C1740">
        <v>1.2262299999999999</v>
      </c>
      <c r="D1740">
        <v>110.85</v>
      </c>
      <c r="E1740">
        <v>1.5589999999999999</v>
      </c>
      <c r="G1740">
        <v>1.4470000000000001</v>
      </c>
      <c r="H1740">
        <v>1.264</v>
      </c>
      <c r="I1740">
        <v>0.71099999999999997</v>
      </c>
      <c r="O1740">
        <v>7.36</v>
      </c>
      <c r="Q1740">
        <v>6.7530000000000001</v>
      </c>
      <c r="T1740">
        <v>3.1518999999999999</v>
      </c>
      <c r="U1740">
        <v>1.6204000000000001</v>
      </c>
      <c r="V1740">
        <v>6.1150000000000002</v>
      </c>
      <c r="X1740">
        <v>9.6880000000000004E-3</v>
      </c>
      <c r="AA1740">
        <v>85.301599999999993</v>
      </c>
      <c r="AB1740">
        <v>27.777799999999999</v>
      </c>
      <c r="AF1740" s="1">
        <v>45016</v>
      </c>
      <c r="AG1740">
        <v>4.4151999999999996</v>
      </c>
    </row>
    <row r="1741" spans="2:33" x14ac:dyDescent="0.2">
      <c r="B1741" s="1">
        <v>34075</v>
      </c>
      <c r="C1741">
        <v>1.21783</v>
      </c>
      <c r="D1741">
        <v>112.8</v>
      </c>
      <c r="E1741">
        <v>1.538</v>
      </c>
      <c r="G1741">
        <v>1.4670000000000001</v>
      </c>
      <c r="H1741">
        <v>1.26</v>
      </c>
      <c r="I1741">
        <v>0.71599999999999997</v>
      </c>
      <c r="O1741">
        <v>7.49</v>
      </c>
      <c r="Q1741">
        <v>6.806</v>
      </c>
      <c r="T1741">
        <v>3.1836000000000002</v>
      </c>
      <c r="U1741">
        <v>1.649</v>
      </c>
      <c r="V1741">
        <v>6.1660000000000004</v>
      </c>
      <c r="X1741">
        <v>9.6489999999999996E-3</v>
      </c>
      <c r="AA1741">
        <v>88.096999999999994</v>
      </c>
      <c r="AB1741">
        <v>28.3459</v>
      </c>
      <c r="AF1741" s="1">
        <v>45023</v>
      </c>
      <c r="AG1741">
        <v>4.4015000000000004</v>
      </c>
    </row>
    <row r="1742" spans="2:33" x14ac:dyDescent="0.2">
      <c r="B1742" s="1">
        <v>34068</v>
      </c>
      <c r="C1742">
        <v>1.2110399999999999</v>
      </c>
      <c r="D1742">
        <v>113</v>
      </c>
      <c r="E1742">
        <v>1.5189999999999999</v>
      </c>
      <c r="G1742">
        <v>1.488</v>
      </c>
      <c r="H1742">
        <v>1.2569999999999999</v>
      </c>
      <c r="I1742">
        <v>0.70899999999999996</v>
      </c>
      <c r="O1742">
        <v>7.6459999999999999</v>
      </c>
      <c r="Q1742">
        <v>6.8739999999999997</v>
      </c>
      <c r="T1742">
        <v>3.1787000000000001</v>
      </c>
      <c r="U1742">
        <v>1.6506000000000001</v>
      </c>
      <c r="V1742">
        <v>6.2069999999999999</v>
      </c>
      <c r="X1742">
        <v>9.5219999999999992E-3</v>
      </c>
      <c r="AA1742">
        <v>88.183599999999998</v>
      </c>
      <c r="AB1742">
        <v>28.373799999999999</v>
      </c>
      <c r="AF1742" s="1">
        <v>45030</v>
      </c>
      <c r="AG1742">
        <v>4.4012000000000002</v>
      </c>
    </row>
    <row r="1743" spans="2:33" x14ac:dyDescent="0.2">
      <c r="B1743" s="1">
        <v>34061</v>
      </c>
      <c r="C1743">
        <v>1.22777</v>
      </c>
      <c r="D1743">
        <v>114.1</v>
      </c>
      <c r="E1743">
        <v>1.5329999999999999</v>
      </c>
      <c r="G1743">
        <v>1.4770000000000001</v>
      </c>
      <c r="H1743">
        <v>1.2585</v>
      </c>
      <c r="I1743">
        <v>0.69899999999999995</v>
      </c>
      <c r="O1743">
        <v>7.59</v>
      </c>
      <c r="Q1743">
        <v>6.7850000000000001</v>
      </c>
      <c r="T1743">
        <v>3.1998000000000002</v>
      </c>
      <c r="U1743">
        <v>1.6349</v>
      </c>
      <c r="V1743">
        <v>6.1269999999999998</v>
      </c>
      <c r="X1743">
        <v>9.4839999999999994E-3</v>
      </c>
      <c r="AA1743">
        <v>83.888000000000005</v>
      </c>
      <c r="AB1743">
        <v>28.334700000000002</v>
      </c>
      <c r="AF1743" s="1">
        <v>45037</v>
      </c>
      <c r="AG1743">
        <v>4.4372999999999996</v>
      </c>
    </row>
    <row r="1744" spans="2:33" x14ac:dyDescent="0.2">
      <c r="B1744" s="1">
        <v>34054</v>
      </c>
      <c r="C1744">
        <v>1.19659</v>
      </c>
      <c r="D1744">
        <v>116.4</v>
      </c>
      <c r="E1744">
        <v>1.4904999999999999</v>
      </c>
      <c r="G1744">
        <v>1.514</v>
      </c>
      <c r="H1744">
        <v>1.2450000000000001</v>
      </c>
      <c r="I1744">
        <v>0.70950000000000002</v>
      </c>
      <c r="O1744">
        <v>7.77</v>
      </c>
      <c r="Q1744">
        <v>6.95</v>
      </c>
      <c r="T1744">
        <v>3.1842999999999999</v>
      </c>
      <c r="U1744">
        <v>1.6586000000000001</v>
      </c>
      <c r="V1744">
        <v>6.2759999999999998</v>
      </c>
      <c r="X1744">
        <v>9.5379999999999996E-3</v>
      </c>
      <c r="AA1744">
        <v>86.818600000000004</v>
      </c>
      <c r="AB1744">
        <v>28.866499999999998</v>
      </c>
      <c r="AF1744" s="1">
        <v>45044</v>
      </c>
      <c r="AG1744">
        <v>4.4622000000000002</v>
      </c>
    </row>
    <row r="1745" spans="2:33" x14ac:dyDescent="0.2">
      <c r="B1745" s="1">
        <v>34047</v>
      </c>
      <c r="C1745">
        <v>1.1933100000000001</v>
      </c>
      <c r="D1745">
        <v>116.05</v>
      </c>
      <c r="E1745">
        <v>1.49</v>
      </c>
      <c r="G1745">
        <v>1.5075000000000001</v>
      </c>
      <c r="H1745">
        <v>1.242</v>
      </c>
      <c r="I1745">
        <v>0.71499999999999997</v>
      </c>
      <c r="O1745">
        <v>7.75</v>
      </c>
      <c r="Q1745">
        <v>6.9714999999999998</v>
      </c>
      <c r="T1745">
        <v>3.1842999999999999</v>
      </c>
      <c r="U1745">
        <v>1.6047</v>
      </c>
      <c r="V1745">
        <v>6.3049999999999997</v>
      </c>
      <c r="X1745">
        <v>9.4450000000000003E-3</v>
      </c>
      <c r="AA1745">
        <v>83.852999999999994</v>
      </c>
      <c r="AB1745">
        <v>28.029599999999999</v>
      </c>
      <c r="AF1745" s="1">
        <v>45051</v>
      </c>
      <c r="AG1745">
        <v>4.4363000000000001</v>
      </c>
    </row>
    <row r="1746" spans="2:33" x14ac:dyDescent="0.2">
      <c r="B1746" s="1">
        <v>34040</v>
      </c>
      <c r="C1746">
        <v>1.1760900000000001</v>
      </c>
      <c r="D1746">
        <v>117.8</v>
      </c>
      <c r="E1746">
        <v>1.4325000000000001</v>
      </c>
      <c r="G1746">
        <v>1.5245</v>
      </c>
      <c r="H1746">
        <v>1.2410000000000001</v>
      </c>
      <c r="I1746">
        <v>0.70399999999999996</v>
      </c>
      <c r="O1746">
        <v>7.7725</v>
      </c>
      <c r="Q1746">
        <v>7.08</v>
      </c>
      <c r="T1746">
        <v>3.1888000000000001</v>
      </c>
      <c r="U1746">
        <v>1.6794</v>
      </c>
      <c r="V1746">
        <v>6.39</v>
      </c>
      <c r="X1746">
        <v>9.4260000000000004E-3</v>
      </c>
      <c r="AA1746">
        <v>87.273399999999995</v>
      </c>
      <c r="AB1746">
        <v>29.47</v>
      </c>
      <c r="AF1746" s="1">
        <v>45058</v>
      </c>
      <c r="AG1746">
        <v>4.4800000000000004</v>
      </c>
    </row>
    <row r="1747" spans="2:33" x14ac:dyDescent="0.2">
      <c r="B1747" s="1">
        <v>34033</v>
      </c>
      <c r="C1747">
        <v>1.18679</v>
      </c>
      <c r="D1747">
        <v>116.6</v>
      </c>
      <c r="E1747">
        <v>1.4555</v>
      </c>
      <c r="G1747">
        <v>1.528</v>
      </c>
      <c r="H1747">
        <v>1.2415</v>
      </c>
      <c r="I1747">
        <v>0.71250000000000002</v>
      </c>
      <c r="O1747">
        <v>7.67</v>
      </c>
      <c r="Q1747">
        <v>7</v>
      </c>
      <c r="T1747">
        <v>3.1677</v>
      </c>
      <c r="U1747">
        <v>1.6262000000000001</v>
      </c>
      <c r="V1747">
        <v>6.32</v>
      </c>
      <c r="X1747">
        <v>9.3589999999999993E-3</v>
      </c>
      <c r="AA1747">
        <v>85.961100000000002</v>
      </c>
      <c r="AB1747">
        <v>28.838200000000001</v>
      </c>
      <c r="AF1747" s="1">
        <v>45065</v>
      </c>
      <c r="AG1747">
        <v>4.5377999999999998</v>
      </c>
    </row>
    <row r="1748" spans="2:33" x14ac:dyDescent="0.2">
      <c r="B1748" s="1">
        <v>34026</v>
      </c>
      <c r="C1748">
        <v>1.1903999999999999</v>
      </c>
      <c r="D1748">
        <v>118.1</v>
      </c>
      <c r="E1748">
        <v>1.4259999999999999</v>
      </c>
      <c r="G1748">
        <v>1.5229999999999999</v>
      </c>
      <c r="H1748">
        <v>1.252</v>
      </c>
      <c r="I1748">
        <v>0.69350000000000001</v>
      </c>
      <c r="O1748">
        <v>7.82</v>
      </c>
      <c r="Q1748">
        <v>7.0119999999999996</v>
      </c>
      <c r="T1748">
        <v>3.1360999999999999</v>
      </c>
      <c r="U1748">
        <v>1.665</v>
      </c>
      <c r="V1748">
        <v>6.3049999999999997</v>
      </c>
      <c r="X1748">
        <v>9.2010000000000008E-3</v>
      </c>
      <c r="AA1748">
        <v>88.434399999999997</v>
      </c>
      <c r="AB1748">
        <v>29.494</v>
      </c>
      <c r="AF1748" s="1">
        <v>45072</v>
      </c>
      <c r="AG1748">
        <v>4.6002999999999998</v>
      </c>
    </row>
    <row r="1749" spans="2:33" x14ac:dyDescent="0.2">
      <c r="B1749" s="1">
        <v>34019</v>
      </c>
      <c r="C1749">
        <v>1.19404</v>
      </c>
      <c r="D1749">
        <v>119.4</v>
      </c>
      <c r="E1749">
        <v>1.4450000000000001</v>
      </c>
      <c r="G1749">
        <v>1.51</v>
      </c>
      <c r="H1749">
        <v>1.2609999999999999</v>
      </c>
      <c r="I1749">
        <v>0.68799999999999994</v>
      </c>
      <c r="O1749">
        <v>7.5960000000000001</v>
      </c>
      <c r="Q1749">
        <v>6.968</v>
      </c>
      <c r="T1749">
        <v>3.1366000000000001</v>
      </c>
      <c r="U1749">
        <v>1.6032</v>
      </c>
      <c r="V1749">
        <v>6.2815000000000003</v>
      </c>
      <c r="X1749">
        <v>9.1269999999999997E-3</v>
      </c>
      <c r="AA1749">
        <v>82.732299999999995</v>
      </c>
      <c r="AB1749">
        <v>28.417100000000001</v>
      </c>
      <c r="AF1749" s="1">
        <v>45079</v>
      </c>
      <c r="AG1749">
        <v>4.5765000000000002</v>
      </c>
    </row>
    <row r="1750" spans="2:33" x14ac:dyDescent="0.2">
      <c r="B1750" s="1">
        <v>34012</v>
      </c>
      <c r="C1750">
        <v>1.18571</v>
      </c>
      <c r="D1750">
        <v>120.45</v>
      </c>
      <c r="E1750">
        <v>1.4159999999999999</v>
      </c>
      <c r="G1750">
        <v>1.5285</v>
      </c>
      <c r="H1750">
        <v>1.256</v>
      </c>
      <c r="I1750">
        <v>0.67749999999999999</v>
      </c>
      <c r="O1750">
        <v>7.4409999999999998</v>
      </c>
      <c r="Q1750">
        <v>7.0140000000000002</v>
      </c>
      <c r="T1750">
        <v>3.1244999999999998</v>
      </c>
      <c r="U1750">
        <v>1.6685000000000001</v>
      </c>
      <c r="V1750">
        <v>6.3244999999999996</v>
      </c>
      <c r="X1750">
        <v>9.1090000000000008E-3</v>
      </c>
      <c r="AA1750">
        <v>86.2483</v>
      </c>
      <c r="AB1750">
        <v>29.614899999999999</v>
      </c>
      <c r="AF1750" s="1">
        <v>45086</v>
      </c>
      <c r="AG1750">
        <v>4.6143000000000001</v>
      </c>
    </row>
    <row r="1751" spans="2:33" x14ac:dyDescent="0.2">
      <c r="B1751" s="1">
        <v>34005</v>
      </c>
      <c r="C1751">
        <v>1.1785699999999999</v>
      </c>
      <c r="D1751">
        <v>124.75</v>
      </c>
      <c r="E1751">
        <v>1.4470000000000001</v>
      </c>
      <c r="G1751">
        <v>1.53</v>
      </c>
      <c r="H1751">
        <v>1.262</v>
      </c>
      <c r="I1751">
        <v>0.67400000000000004</v>
      </c>
      <c r="O1751">
        <v>7.4255000000000004</v>
      </c>
      <c r="Q1751">
        <v>7.0119999999999996</v>
      </c>
      <c r="T1751">
        <v>3.1254</v>
      </c>
      <c r="U1751">
        <v>1.653</v>
      </c>
      <c r="V1751">
        <v>6.34</v>
      </c>
      <c r="X1751">
        <v>9.0299999999999998E-3</v>
      </c>
      <c r="AA1751">
        <v>83.621300000000005</v>
      </c>
      <c r="AB1751">
        <v>29.3538</v>
      </c>
      <c r="AF1751" s="1">
        <v>45093</v>
      </c>
      <c r="AG1751">
        <v>4.6150000000000002</v>
      </c>
    </row>
    <row r="1752" spans="2:33" x14ac:dyDescent="0.2">
      <c r="B1752" s="1">
        <v>33998</v>
      </c>
      <c r="C1752">
        <v>1.2273799999999999</v>
      </c>
      <c r="D1752">
        <v>124.7</v>
      </c>
      <c r="E1752">
        <v>1.502</v>
      </c>
      <c r="G1752">
        <v>1.4695</v>
      </c>
      <c r="H1752">
        <v>1.268</v>
      </c>
      <c r="I1752">
        <v>0.67900000000000005</v>
      </c>
      <c r="O1752">
        <v>7.2285000000000004</v>
      </c>
      <c r="Q1752">
        <v>6.7904999999999998</v>
      </c>
      <c r="T1752">
        <v>3.0788000000000002</v>
      </c>
      <c r="U1752">
        <v>1.6259999999999999</v>
      </c>
      <c r="V1752">
        <v>6.1425000000000001</v>
      </c>
      <c r="X1752">
        <v>8.829E-3</v>
      </c>
      <c r="AA1752">
        <v>86.718199999999996</v>
      </c>
      <c r="AB1752">
        <v>29.673200000000001</v>
      </c>
      <c r="AF1752" s="1">
        <v>45100</v>
      </c>
      <c r="AG1752">
        <v>4.6783000000000001</v>
      </c>
    </row>
    <row r="1753" spans="2:33" x14ac:dyDescent="0.2">
      <c r="B1753" s="1">
        <v>33991</v>
      </c>
      <c r="C1753">
        <v>1.2144200000000001</v>
      </c>
      <c r="D1753">
        <v>125</v>
      </c>
      <c r="E1753">
        <v>1.516</v>
      </c>
      <c r="G1753">
        <v>1.4775</v>
      </c>
      <c r="H1753">
        <v>1.2865</v>
      </c>
      <c r="I1753">
        <v>0.67100000000000004</v>
      </c>
      <c r="O1753">
        <v>7.2249999999999996</v>
      </c>
      <c r="Q1753">
        <v>6.8455000000000004</v>
      </c>
      <c r="T1753">
        <v>3.0453999999999999</v>
      </c>
      <c r="U1753">
        <v>1.597</v>
      </c>
      <c r="V1753">
        <v>6.1849999999999996</v>
      </c>
      <c r="X1753">
        <v>8.6490000000000004E-3</v>
      </c>
      <c r="AA1753">
        <v>84.692099999999996</v>
      </c>
      <c r="AB1753">
        <v>29.182099999999998</v>
      </c>
      <c r="AF1753" s="1">
        <v>45107</v>
      </c>
      <c r="AG1753">
        <v>4.6665000000000001</v>
      </c>
    </row>
    <row r="1754" spans="2:33" x14ac:dyDescent="0.2">
      <c r="B1754" s="1">
        <v>33984</v>
      </c>
      <c r="C1754">
        <v>1.2039599999999999</v>
      </c>
      <c r="D1754">
        <v>125.85</v>
      </c>
      <c r="E1754">
        <v>1.5385</v>
      </c>
      <c r="G1754">
        <v>1.4850000000000001</v>
      </c>
      <c r="H1754">
        <v>1.2809999999999999</v>
      </c>
      <c r="I1754">
        <v>0.67349999999999999</v>
      </c>
      <c r="O1754">
        <v>7.2281000000000004</v>
      </c>
      <c r="Q1754">
        <v>6.8834999999999997</v>
      </c>
      <c r="T1754">
        <v>3.0842000000000001</v>
      </c>
      <c r="U1754">
        <v>1.5924</v>
      </c>
      <c r="V1754">
        <v>6.2843</v>
      </c>
      <c r="X1754">
        <v>8.7720000000000003E-3</v>
      </c>
      <c r="AA1754">
        <v>85.219200000000001</v>
      </c>
      <c r="AB1754">
        <v>29.418299999999999</v>
      </c>
      <c r="AF1754" s="1">
        <v>45114</v>
      </c>
      <c r="AG1754">
        <v>4.6665000000000001</v>
      </c>
    </row>
    <row r="1755" spans="2:33" x14ac:dyDescent="0.2">
      <c r="B1755" s="1">
        <v>33977</v>
      </c>
      <c r="C1755">
        <v>1.18679</v>
      </c>
      <c r="D1755">
        <v>125.45</v>
      </c>
      <c r="E1755">
        <v>1.5245</v>
      </c>
      <c r="G1755">
        <v>1.5055000000000001</v>
      </c>
      <c r="H1755">
        <v>1.284</v>
      </c>
      <c r="I1755">
        <v>0.67149999999999999</v>
      </c>
      <c r="O1755">
        <v>7.3955000000000002</v>
      </c>
      <c r="Q1755">
        <v>7.0650000000000004</v>
      </c>
      <c r="T1755">
        <v>3.0640000000000001</v>
      </c>
      <c r="U1755">
        <v>1.5505</v>
      </c>
      <c r="V1755">
        <v>6.3765000000000001</v>
      </c>
      <c r="X1755">
        <v>8.6920000000000001E-3</v>
      </c>
      <c r="AA1755">
        <v>82.632900000000006</v>
      </c>
      <c r="AB1755">
        <v>28.884599999999999</v>
      </c>
      <c r="AF1755" s="1">
        <v>45121</v>
      </c>
      <c r="AG1755">
        <v>4.5266999999999999</v>
      </c>
    </row>
    <row r="1756" spans="2:33" x14ac:dyDescent="0.2">
      <c r="B1756" s="1">
        <v>33970</v>
      </c>
      <c r="C1756">
        <v>1.2114199999999999</v>
      </c>
      <c r="D1756">
        <v>124.7</v>
      </c>
      <c r="E1756">
        <v>1.512</v>
      </c>
      <c r="G1756">
        <v>1.4595</v>
      </c>
      <c r="H1756">
        <v>1.2685</v>
      </c>
      <c r="I1756">
        <v>0.68799999999999994</v>
      </c>
      <c r="O1756">
        <v>7.0555000000000003</v>
      </c>
      <c r="Q1756">
        <v>6.9020000000000001</v>
      </c>
      <c r="T1756">
        <v>3.0558999999999998</v>
      </c>
      <c r="U1756">
        <v>1.5791999999999999</v>
      </c>
      <c r="V1756">
        <v>6.2404999999999999</v>
      </c>
      <c r="X1756">
        <v>8.5909999999999997E-3</v>
      </c>
      <c r="AA1756">
        <v>84.161199999999994</v>
      </c>
      <c r="AB1756">
        <v>29.418700000000001</v>
      </c>
      <c r="AF1756" s="1">
        <v>45128</v>
      </c>
      <c r="AG1756">
        <v>4.5627000000000004</v>
      </c>
    </row>
    <row r="1757" spans="2:33" x14ac:dyDescent="0.2">
      <c r="B1757" s="1">
        <v>33963</v>
      </c>
      <c r="C1757">
        <v>1.22854</v>
      </c>
      <c r="D1757">
        <v>123.8</v>
      </c>
      <c r="E1757">
        <v>1.5355000000000001</v>
      </c>
      <c r="G1757">
        <v>1.4390000000000001</v>
      </c>
      <c r="H1757">
        <v>1.2595000000000001</v>
      </c>
      <c r="I1757">
        <v>0.6915</v>
      </c>
      <c r="O1757">
        <v>7.0449999999999999</v>
      </c>
      <c r="Q1757">
        <v>6.7750000000000004</v>
      </c>
      <c r="T1757">
        <v>3.0165000000000002</v>
      </c>
      <c r="U1757">
        <v>1.5606</v>
      </c>
      <c r="V1757">
        <v>6.14</v>
      </c>
      <c r="X1757">
        <v>8.5550000000000001E-3</v>
      </c>
      <c r="AA1757">
        <v>83.172300000000007</v>
      </c>
      <c r="AB1757">
        <v>29.0731</v>
      </c>
      <c r="AF1757" s="1">
        <v>45135</v>
      </c>
      <c r="AG1757">
        <v>4.5549999999999997</v>
      </c>
    </row>
    <row r="1758" spans="2:33" x14ac:dyDescent="0.2">
      <c r="B1758" s="1">
        <v>33956</v>
      </c>
      <c r="C1758">
        <v>1.2505299999999999</v>
      </c>
      <c r="D1758">
        <v>123.15</v>
      </c>
      <c r="E1758">
        <v>1.569</v>
      </c>
      <c r="G1758">
        <v>1.4059999999999999</v>
      </c>
      <c r="H1758">
        <v>1.2735000000000001</v>
      </c>
      <c r="I1758">
        <v>0.69199999999999995</v>
      </c>
      <c r="O1758">
        <v>6.9894999999999996</v>
      </c>
      <c r="Q1758">
        <v>6.7329999999999997</v>
      </c>
      <c r="T1758">
        <v>3.0103</v>
      </c>
      <c r="U1758">
        <v>1.5285</v>
      </c>
      <c r="V1758">
        <v>6.0449999999999999</v>
      </c>
      <c r="X1758">
        <v>8.3470000000000003E-3</v>
      </c>
      <c r="AA1758">
        <v>82.721199999999996</v>
      </c>
      <c r="AB1758">
        <v>28.466899999999999</v>
      </c>
      <c r="AF1758" s="1">
        <v>45142</v>
      </c>
      <c r="AG1758">
        <v>4.5540000000000003</v>
      </c>
    </row>
    <row r="1759" spans="2:33" x14ac:dyDescent="0.2">
      <c r="B1759" s="1">
        <v>33949</v>
      </c>
      <c r="C1759">
        <v>1.2370099999999999</v>
      </c>
      <c r="D1759">
        <v>123.85</v>
      </c>
      <c r="E1759">
        <v>1.5504</v>
      </c>
      <c r="G1759">
        <v>1.41</v>
      </c>
      <c r="H1759">
        <v>1.2722</v>
      </c>
      <c r="I1759">
        <v>0.6905</v>
      </c>
      <c r="O1759">
        <v>6.8159999999999998</v>
      </c>
      <c r="Q1759">
        <v>6.875</v>
      </c>
      <c r="T1759">
        <v>3.0078</v>
      </c>
      <c r="U1759">
        <v>1.5506</v>
      </c>
      <c r="V1759">
        <v>6.1566999999999998</v>
      </c>
      <c r="X1759">
        <v>8.3149999999999995E-3</v>
      </c>
      <c r="AA1759">
        <v>83.638099999999994</v>
      </c>
      <c r="AB1759">
        <v>28.970199999999998</v>
      </c>
      <c r="AF1759" s="1">
        <v>45149</v>
      </c>
      <c r="AG1759">
        <v>4.5880000000000001</v>
      </c>
    </row>
    <row r="1760" spans="2:33" x14ac:dyDescent="0.2">
      <c r="B1760" s="1">
        <v>33942</v>
      </c>
      <c r="C1760">
        <v>1.23865</v>
      </c>
      <c r="D1760">
        <v>124.5</v>
      </c>
      <c r="E1760">
        <v>1.5720000000000001</v>
      </c>
      <c r="G1760">
        <v>1.4125000000000001</v>
      </c>
      <c r="H1760">
        <v>1.2755000000000001</v>
      </c>
      <c r="I1760">
        <v>0.69299999999999995</v>
      </c>
      <c r="O1760">
        <v>6.766</v>
      </c>
      <c r="Q1760">
        <v>6.4740000000000002</v>
      </c>
      <c r="T1760">
        <v>3.0125999999999999</v>
      </c>
      <c r="U1760">
        <v>1.4985999999999999</v>
      </c>
      <c r="V1760">
        <v>6.1201999999999996</v>
      </c>
      <c r="X1760">
        <v>8.3260000000000001E-3</v>
      </c>
      <c r="AA1760">
        <v>80.436599999999999</v>
      </c>
      <c r="AB1760">
        <v>27.869</v>
      </c>
      <c r="AF1760" s="1">
        <v>45156</v>
      </c>
      <c r="AG1760">
        <v>4.6487999999999996</v>
      </c>
    </row>
    <row r="1761" spans="2:33" x14ac:dyDescent="0.2">
      <c r="B1761" s="1">
        <v>33935</v>
      </c>
      <c r="C1761">
        <v>1.2185900000000001</v>
      </c>
      <c r="D1761">
        <v>124.4</v>
      </c>
      <c r="E1761">
        <v>1.508</v>
      </c>
      <c r="G1761">
        <v>1.446</v>
      </c>
      <c r="H1761">
        <v>1.2869999999999999</v>
      </c>
      <c r="I1761">
        <v>0.68799999999999994</v>
      </c>
      <c r="O1761">
        <v>6.8490000000000002</v>
      </c>
      <c r="Q1761">
        <v>6.5715000000000003</v>
      </c>
      <c r="T1761">
        <v>3.0125999999999999</v>
      </c>
      <c r="U1761">
        <v>1.5479000000000001</v>
      </c>
      <c r="V1761">
        <v>6.19</v>
      </c>
      <c r="X1761">
        <v>8.2690000000000003E-3</v>
      </c>
      <c r="AA1761">
        <v>82.798599999999993</v>
      </c>
      <c r="AB1761">
        <v>28.825700000000001</v>
      </c>
      <c r="AF1761" s="1">
        <v>45163</v>
      </c>
      <c r="AG1761">
        <v>4.6406999999999998</v>
      </c>
    </row>
    <row r="1762" spans="2:33" x14ac:dyDescent="0.2">
      <c r="B1762" s="1">
        <v>33928</v>
      </c>
      <c r="C1762">
        <v>1.2335700000000001</v>
      </c>
      <c r="D1762">
        <v>123.6</v>
      </c>
      <c r="E1762">
        <v>1.532</v>
      </c>
      <c r="G1762">
        <v>1.427</v>
      </c>
      <c r="H1762">
        <v>1.278</v>
      </c>
      <c r="I1762">
        <v>0.6855</v>
      </c>
      <c r="O1762">
        <v>6.6349999999999998</v>
      </c>
      <c r="Q1762">
        <v>6.4874999999999998</v>
      </c>
      <c r="T1762">
        <v>3.0023</v>
      </c>
      <c r="U1762">
        <v>1.5361</v>
      </c>
      <c r="V1762">
        <v>6.1515000000000004</v>
      </c>
      <c r="X1762">
        <v>8.2220000000000001E-3</v>
      </c>
      <c r="AA1762">
        <v>83.078000000000003</v>
      </c>
      <c r="AB1762">
        <v>28.617599999999999</v>
      </c>
      <c r="AF1762" s="1">
        <v>45170</v>
      </c>
      <c r="AG1762">
        <v>4.6462000000000003</v>
      </c>
    </row>
    <row r="1763" spans="2:33" x14ac:dyDescent="0.2">
      <c r="B1763" s="1">
        <v>33921</v>
      </c>
      <c r="C1763">
        <v>1.2461500000000001</v>
      </c>
      <c r="D1763">
        <v>124.1</v>
      </c>
      <c r="E1763">
        <v>1.5465</v>
      </c>
      <c r="G1763">
        <v>1.4179999999999999</v>
      </c>
      <c r="H1763">
        <v>1.2609999999999999</v>
      </c>
      <c r="I1763">
        <v>0.69399999999999995</v>
      </c>
      <c r="O1763">
        <v>5.9065000000000003</v>
      </c>
      <c r="Q1763">
        <v>6.3855000000000004</v>
      </c>
      <c r="T1763">
        <v>2.9698000000000002</v>
      </c>
      <c r="U1763">
        <v>1.5046999999999999</v>
      </c>
      <c r="V1763">
        <v>6.0205000000000002</v>
      </c>
      <c r="X1763">
        <v>8.0510000000000009E-3</v>
      </c>
      <c r="AA1763">
        <v>80.187200000000004</v>
      </c>
      <c r="AB1763">
        <v>28.351099999999999</v>
      </c>
      <c r="AF1763" s="1">
        <v>45177</v>
      </c>
      <c r="AG1763">
        <v>4.6772</v>
      </c>
    </row>
    <row r="1764" spans="2:33" x14ac:dyDescent="0.2">
      <c r="B1764" s="1">
        <v>33914</v>
      </c>
      <c r="C1764">
        <v>1.2339599999999999</v>
      </c>
      <c r="D1764">
        <v>122.8</v>
      </c>
      <c r="E1764">
        <v>1.538</v>
      </c>
      <c r="G1764">
        <v>1.4239999999999999</v>
      </c>
      <c r="H1764">
        <v>1.2493000000000001</v>
      </c>
      <c r="I1764">
        <v>0.69750000000000001</v>
      </c>
      <c r="O1764">
        <v>5.9591000000000003</v>
      </c>
      <c r="Q1764">
        <v>6.4504999999999999</v>
      </c>
      <c r="T1764">
        <v>2.9975000000000001</v>
      </c>
      <c r="U1764">
        <v>1.5181</v>
      </c>
      <c r="V1764">
        <v>6.0765000000000002</v>
      </c>
      <c r="X1764">
        <v>8.0920000000000002E-3</v>
      </c>
      <c r="AA1764">
        <v>80.644099999999995</v>
      </c>
      <c r="AB1764">
        <v>28.3995</v>
      </c>
      <c r="AF1764" s="1">
        <v>45184</v>
      </c>
      <c r="AG1764">
        <v>4.6833</v>
      </c>
    </row>
    <row r="1765" spans="2:33" x14ac:dyDescent="0.2">
      <c r="B1765" s="1">
        <v>33907</v>
      </c>
      <c r="C1765">
        <v>1.2749900000000001</v>
      </c>
      <c r="D1765">
        <v>123.05</v>
      </c>
      <c r="E1765">
        <v>1.5694999999999999</v>
      </c>
      <c r="G1765">
        <v>1.369</v>
      </c>
      <c r="H1765">
        <v>1.2424999999999999</v>
      </c>
      <c r="I1765">
        <v>0.69599999999999995</v>
      </c>
      <c r="O1765">
        <v>5.7778</v>
      </c>
      <c r="Q1765">
        <v>6.2515000000000001</v>
      </c>
      <c r="T1765">
        <v>2.9617</v>
      </c>
      <c r="U1765">
        <v>1.5215000000000001</v>
      </c>
      <c r="V1765">
        <v>5.8979999999999997</v>
      </c>
      <c r="X1765">
        <v>7.8980000000000005E-3</v>
      </c>
      <c r="AA1765">
        <v>80.575999999999993</v>
      </c>
      <c r="AB1765">
        <v>28.896000000000001</v>
      </c>
      <c r="AF1765" s="1">
        <v>45191</v>
      </c>
      <c r="AG1765">
        <v>4.6894999999999998</v>
      </c>
    </row>
    <row r="1766" spans="2:33" x14ac:dyDescent="0.2">
      <c r="B1766" s="1">
        <v>33900</v>
      </c>
      <c r="C1766">
        <v>1.29654</v>
      </c>
      <c r="D1766">
        <v>121.53</v>
      </c>
      <c r="E1766">
        <v>1.6274999999999999</v>
      </c>
      <c r="G1766">
        <v>1.3425</v>
      </c>
      <c r="H1766">
        <v>1.2463</v>
      </c>
      <c r="I1766">
        <v>0.71899999999999997</v>
      </c>
      <c r="O1766">
        <v>5.6879</v>
      </c>
      <c r="Q1766">
        <v>6.149</v>
      </c>
      <c r="T1766">
        <v>2.9333999999999998</v>
      </c>
      <c r="U1766">
        <v>1.4829000000000001</v>
      </c>
      <c r="V1766">
        <v>5.798</v>
      </c>
      <c r="X1766">
        <v>7.8220000000000008E-3</v>
      </c>
      <c r="AA1766">
        <v>78.735299999999995</v>
      </c>
      <c r="AB1766">
        <v>27.7867</v>
      </c>
      <c r="AF1766" s="1">
        <v>45198</v>
      </c>
      <c r="AG1766">
        <v>4.6952999999999996</v>
      </c>
    </row>
    <row r="1767" spans="2:33" x14ac:dyDescent="0.2">
      <c r="B1767" s="1">
        <v>33893</v>
      </c>
      <c r="C1767">
        <v>1.34053</v>
      </c>
      <c r="D1767">
        <v>120.45</v>
      </c>
      <c r="E1767">
        <v>1.6850000000000001</v>
      </c>
      <c r="G1767">
        <v>1.304</v>
      </c>
      <c r="H1767">
        <v>1.2487999999999999</v>
      </c>
      <c r="I1767">
        <v>0.72250000000000003</v>
      </c>
      <c r="O1767">
        <v>5.5049999999999999</v>
      </c>
      <c r="Q1767">
        <v>5.9550000000000001</v>
      </c>
      <c r="T1767">
        <v>2.8773</v>
      </c>
      <c r="U1767">
        <v>1.4619</v>
      </c>
      <c r="V1767">
        <v>5.63</v>
      </c>
      <c r="X1767">
        <v>7.607E-3</v>
      </c>
      <c r="AA1767">
        <v>80.537099999999995</v>
      </c>
      <c r="AB1767">
        <v>28.099</v>
      </c>
      <c r="AF1767" s="1">
        <v>45205</v>
      </c>
      <c r="AG1767">
        <v>4.7141999999999999</v>
      </c>
    </row>
    <row r="1768" spans="2:33" x14ac:dyDescent="0.2">
      <c r="B1768" s="1">
        <v>33886</v>
      </c>
      <c r="C1768">
        <v>1.32464</v>
      </c>
      <c r="D1768">
        <v>121.45</v>
      </c>
      <c r="E1768">
        <v>1.69</v>
      </c>
      <c r="G1768">
        <v>1.306</v>
      </c>
      <c r="H1768">
        <v>1.2484999999999999</v>
      </c>
      <c r="I1768">
        <v>0.71850000000000003</v>
      </c>
      <c r="O1768">
        <v>5.5617999999999999</v>
      </c>
      <c r="Q1768">
        <v>6.0185000000000004</v>
      </c>
      <c r="T1768">
        <v>2.8887999999999998</v>
      </c>
      <c r="U1768">
        <v>1.4275</v>
      </c>
      <c r="V1768">
        <v>5.7054999999999998</v>
      </c>
      <c r="X1768">
        <v>7.5849999999999997E-3</v>
      </c>
      <c r="AA1768">
        <v>77.182900000000004</v>
      </c>
      <c r="AB1768">
        <v>26.703099999999999</v>
      </c>
      <c r="AF1768" s="1">
        <v>45212</v>
      </c>
      <c r="AG1768">
        <v>4.7282999999999999</v>
      </c>
    </row>
    <row r="1769" spans="2:33" x14ac:dyDescent="0.2">
      <c r="B1769" s="1">
        <v>33879</v>
      </c>
      <c r="C1769">
        <v>1.3792899999999999</v>
      </c>
      <c r="D1769">
        <v>119.65</v>
      </c>
      <c r="E1769">
        <v>1.7410000000000001</v>
      </c>
      <c r="G1769">
        <v>1.2384999999999999</v>
      </c>
      <c r="H1769">
        <v>1.2515000000000001</v>
      </c>
      <c r="I1769">
        <v>0.71899999999999997</v>
      </c>
      <c r="O1769">
        <v>5.3365</v>
      </c>
      <c r="Q1769">
        <v>5.774</v>
      </c>
      <c r="T1769">
        <v>2.8086000000000002</v>
      </c>
      <c r="U1769">
        <v>1.4012</v>
      </c>
      <c r="V1769">
        <v>5.4885000000000002</v>
      </c>
      <c r="X1769">
        <v>7.2750000000000002E-3</v>
      </c>
      <c r="AA1769">
        <v>79.319800000000001</v>
      </c>
      <c r="AB1769">
        <v>27.1205</v>
      </c>
      <c r="AF1769" s="1">
        <v>45219</v>
      </c>
      <c r="AG1769">
        <v>4.7676999999999996</v>
      </c>
    </row>
    <row r="1770" spans="2:33" x14ac:dyDescent="0.2">
      <c r="B1770" s="1">
        <v>33872</v>
      </c>
      <c r="C1770">
        <v>1.3232900000000001</v>
      </c>
      <c r="D1770">
        <v>120.8</v>
      </c>
      <c r="E1770">
        <v>1.708</v>
      </c>
      <c r="G1770">
        <v>1.298</v>
      </c>
      <c r="H1770">
        <v>1.2435</v>
      </c>
      <c r="I1770">
        <v>0.72450000000000003</v>
      </c>
      <c r="O1770">
        <v>5.5365000000000002</v>
      </c>
      <c r="Q1770">
        <v>5.9874999999999998</v>
      </c>
      <c r="T1770">
        <v>2.8370000000000002</v>
      </c>
      <c r="U1770">
        <v>1.4448000000000001</v>
      </c>
      <c r="V1770">
        <v>5.7279999999999998</v>
      </c>
      <c r="X1770">
        <v>7.3930000000000003E-3</v>
      </c>
      <c r="AA1770">
        <v>79.271199999999993</v>
      </c>
      <c r="AB1770">
        <v>27.446100000000001</v>
      </c>
      <c r="AF1770" s="1">
        <v>45226</v>
      </c>
      <c r="AG1770">
        <v>4.7782</v>
      </c>
    </row>
    <row r="1771" spans="2:33" x14ac:dyDescent="0.2">
      <c r="B1771" s="1">
        <v>33865</v>
      </c>
      <c r="C1771">
        <v>1.3047599999999999</v>
      </c>
      <c r="D1771">
        <v>124.55</v>
      </c>
      <c r="E1771">
        <v>1.7484999999999999</v>
      </c>
      <c r="G1771">
        <v>1.2969999999999999</v>
      </c>
      <c r="H1771">
        <v>1.2144999999999999</v>
      </c>
      <c r="I1771">
        <v>0.72899999999999998</v>
      </c>
      <c r="O1771">
        <v>5.6124999999999998</v>
      </c>
      <c r="Q1771">
        <v>6.0650000000000004</v>
      </c>
      <c r="T1771">
        <v>2.8570000000000002</v>
      </c>
      <c r="U1771">
        <v>1.5316000000000001</v>
      </c>
      <c r="V1771">
        <v>5.8550000000000004</v>
      </c>
      <c r="X1771">
        <v>7.4599999999999996E-3</v>
      </c>
      <c r="AA1771">
        <v>83.109200000000001</v>
      </c>
      <c r="AB1771">
        <v>30.7011</v>
      </c>
      <c r="AF1771" s="1">
        <v>45233</v>
      </c>
      <c r="AG1771">
        <v>4.7270000000000003</v>
      </c>
    </row>
    <row r="1772" spans="2:33" x14ac:dyDescent="0.2">
      <c r="B1772" s="1">
        <v>33858</v>
      </c>
      <c r="C1772">
        <v>1.3638999999999999</v>
      </c>
      <c r="D1772">
        <v>123.57</v>
      </c>
      <c r="E1772">
        <v>1.944</v>
      </c>
      <c r="G1772">
        <v>1.2715000000000001</v>
      </c>
      <c r="H1772">
        <v>1.2237</v>
      </c>
      <c r="I1772">
        <v>0.72350000000000003</v>
      </c>
      <c r="O1772">
        <v>5.2424999999999997</v>
      </c>
      <c r="Q1772">
        <v>5.6769999999999996</v>
      </c>
      <c r="T1772">
        <v>2.7965</v>
      </c>
      <c r="U1772">
        <v>1.3978999999999999</v>
      </c>
      <c r="V1772">
        <v>5.548</v>
      </c>
      <c r="X1772">
        <v>7.2899999999999996E-3</v>
      </c>
      <c r="AA1772">
        <v>78.045699999999997</v>
      </c>
      <c r="AB1772">
        <v>27.7651</v>
      </c>
      <c r="AF1772" s="1">
        <v>45240</v>
      </c>
      <c r="AG1772">
        <v>4.7087000000000003</v>
      </c>
    </row>
    <row r="1773" spans="2:33" x14ac:dyDescent="0.2">
      <c r="B1773" s="1">
        <v>33851</v>
      </c>
      <c r="C1773">
        <v>1.36771</v>
      </c>
      <c r="D1773">
        <v>124.45</v>
      </c>
      <c r="E1773">
        <v>1.9675</v>
      </c>
      <c r="G1773">
        <v>1.2785</v>
      </c>
      <c r="H1773">
        <v>1.1995</v>
      </c>
      <c r="I1773">
        <v>0.72250000000000003</v>
      </c>
      <c r="O1773">
        <v>5.2218</v>
      </c>
      <c r="Q1773">
        <v>5.649</v>
      </c>
      <c r="T1773">
        <v>2.7439</v>
      </c>
      <c r="U1773">
        <v>1.3344</v>
      </c>
      <c r="V1773">
        <v>5.5274999999999999</v>
      </c>
      <c r="X1773">
        <v>7.0910000000000001E-3</v>
      </c>
      <c r="AA1773">
        <v>75.294399999999996</v>
      </c>
      <c r="AB1773">
        <v>26.634899999999998</v>
      </c>
      <c r="AF1773" s="1">
        <v>45247</v>
      </c>
      <c r="AG1773">
        <v>4.681</v>
      </c>
    </row>
    <row r="1774" spans="2:33" x14ac:dyDescent="0.2">
      <c r="B1774" s="1">
        <v>33844</v>
      </c>
      <c r="C1774">
        <v>1.3905700000000001</v>
      </c>
      <c r="D1774">
        <v>123.6</v>
      </c>
      <c r="E1774">
        <v>1.9824999999999999</v>
      </c>
      <c r="G1774">
        <v>1.2585</v>
      </c>
      <c r="H1774">
        <v>1.1955</v>
      </c>
      <c r="I1774">
        <v>0.71850000000000003</v>
      </c>
      <c r="O1774">
        <v>5.1467999999999998</v>
      </c>
      <c r="Q1774">
        <v>5.5674999999999999</v>
      </c>
      <c r="T1774">
        <v>2.7404000000000002</v>
      </c>
      <c r="U1774">
        <v>1.3434999999999999</v>
      </c>
      <c r="V1774">
        <v>5.4420000000000002</v>
      </c>
      <c r="X1774">
        <v>7.0410000000000004E-3</v>
      </c>
      <c r="AA1774">
        <v>75.807299999999998</v>
      </c>
      <c r="AB1774">
        <v>26.816299999999998</v>
      </c>
      <c r="AF1774" s="1">
        <v>45254</v>
      </c>
      <c r="AG1774">
        <v>4.6877000000000004</v>
      </c>
    </row>
    <row r="1775" spans="2:33" x14ac:dyDescent="0.2">
      <c r="B1775" s="1">
        <v>33837</v>
      </c>
      <c r="C1775">
        <v>1.34978</v>
      </c>
      <c r="D1775">
        <v>126.5</v>
      </c>
      <c r="E1775">
        <v>1.9379999999999999</v>
      </c>
      <c r="G1775">
        <v>1.2865</v>
      </c>
      <c r="H1775">
        <v>1.1919999999999999</v>
      </c>
      <c r="I1775">
        <v>0.71850000000000003</v>
      </c>
      <c r="O1775">
        <v>5.2835000000000001</v>
      </c>
      <c r="Q1775">
        <v>5.7160000000000002</v>
      </c>
      <c r="T1775">
        <v>2.7433999999999998</v>
      </c>
      <c r="U1775">
        <v>1.3499000000000001</v>
      </c>
      <c r="V1775">
        <v>5.609</v>
      </c>
      <c r="X1775">
        <v>7.0910000000000001E-3</v>
      </c>
      <c r="AA1775">
        <v>75.815200000000004</v>
      </c>
      <c r="AB1775">
        <v>27.085999999999999</v>
      </c>
      <c r="AF1775" s="1">
        <v>45261</v>
      </c>
      <c r="AG1775">
        <v>4.6733000000000002</v>
      </c>
    </row>
    <row r="1776" spans="2:33" x14ac:dyDescent="0.2">
      <c r="B1776" s="1">
        <v>33830</v>
      </c>
      <c r="C1776">
        <v>1.3386899999999999</v>
      </c>
      <c r="D1776">
        <v>126.1</v>
      </c>
      <c r="E1776">
        <v>1.9279999999999999</v>
      </c>
      <c r="G1776">
        <v>1.3169999999999999</v>
      </c>
      <c r="H1776">
        <v>1.194</v>
      </c>
      <c r="I1776">
        <v>0.71899999999999997</v>
      </c>
      <c r="O1776">
        <v>5.3178999999999998</v>
      </c>
      <c r="Q1776">
        <v>5.7625000000000002</v>
      </c>
      <c r="T1776">
        <v>2.7738999999999998</v>
      </c>
      <c r="U1776">
        <v>1.3641000000000001</v>
      </c>
      <c r="V1776">
        <v>5.6325000000000003</v>
      </c>
      <c r="X1776">
        <v>7.1599999999999997E-3</v>
      </c>
      <c r="AA1776">
        <v>77.745900000000006</v>
      </c>
      <c r="AB1776">
        <v>27.524100000000001</v>
      </c>
      <c r="AF1776" s="1">
        <v>45268</v>
      </c>
      <c r="AG1776">
        <v>4.6639999999999997</v>
      </c>
    </row>
    <row r="1777" spans="2:33" x14ac:dyDescent="0.2">
      <c r="B1777" s="1">
        <v>33823</v>
      </c>
      <c r="C1777">
        <v>1.3232900000000001</v>
      </c>
      <c r="D1777">
        <v>127.9</v>
      </c>
      <c r="E1777">
        <v>1.9155</v>
      </c>
      <c r="G1777">
        <v>1.327</v>
      </c>
      <c r="H1777">
        <v>1.1835</v>
      </c>
      <c r="I1777">
        <v>0.73750000000000004</v>
      </c>
      <c r="O1777">
        <v>5.3689999999999998</v>
      </c>
      <c r="Q1777">
        <v>5.8150000000000004</v>
      </c>
      <c r="T1777">
        <v>2.7618999999999998</v>
      </c>
      <c r="U1777">
        <v>1.3522000000000001</v>
      </c>
      <c r="V1777">
        <v>5.6924999999999999</v>
      </c>
      <c r="X1777">
        <v>7.0650000000000001E-3</v>
      </c>
      <c r="AA1777">
        <v>77.119</v>
      </c>
      <c r="AB1777">
        <v>27.5304</v>
      </c>
      <c r="AF1777" s="1">
        <v>45275</v>
      </c>
      <c r="AG1777">
        <v>4.6692999999999998</v>
      </c>
    </row>
    <row r="1778" spans="2:33" x14ac:dyDescent="0.2">
      <c r="B1778" s="1">
        <v>33816</v>
      </c>
      <c r="C1778">
        <v>1.32151</v>
      </c>
      <c r="D1778">
        <v>127.4</v>
      </c>
      <c r="E1778">
        <v>1.919</v>
      </c>
      <c r="G1778">
        <v>1.3194999999999999</v>
      </c>
      <c r="H1778">
        <v>1.1825000000000001</v>
      </c>
      <c r="I1778">
        <v>0.74399999999999999</v>
      </c>
      <c r="O1778">
        <v>5.3745000000000003</v>
      </c>
      <c r="Q1778">
        <v>5.819</v>
      </c>
      <c r="T1778">
        <v>2.7646000000000002</v>
      </c>
      <c r="U1778">
        <v>1.3532999999999999</v>
      </c>
      <c r="V1778">
        <v>5.694</v>
      </c>
      <c r="X1778">
        <v>7.058E-3</v>
      </c>
      <c r="AA1778">
        <v>77.489599999999996</v>
      </c>
      <c r="AB1778">
        <v>27.666699999999999</v>
      </c>
      <c r="AF1778" s="1">
        <v>45282</v>
      </c>
      <c r="AG1778">
        <v>4.6284999999999998</v>
      </c>
    </row>
    <row r="1779" spans="2:33" x14ac:dyDescent="0.2">
      <c r="B1779" s="1">
        <v>33809</v>
      </c>
      <c r="C1779">
        <v>1.3157300000000001</v>
      </c>
      <c r="D1779">
        <v>127.25</v>
      </c>
      <c r="E1779">
        <v>1.915</v>
      </c>
      <c r="G1779">
        <v>1.3160000000000001</v>
      </c>
      <c r="H1779">
        <v>1.19</v>
      </c>
      <c r="I1779">
        <v>0.74750000000000005</v>
      </c>
      <c r="O1779">
        <v>5.3970000000000002</v>
      </c>
      <c r="Q1779">
        <v>5.8449999999999998</v>
      </c>
      <c r="T1779">
        <v>2.7629999999999999</v>
      </c>
      <c r="U1779">
        <v>1.3731</v>
      </c>
      <c r="V1779">
        <v>5.726</v>
      </c>
      <c r="X1779">
        <v>7.0679999999999996E-3</v>
      </c>
      <c r="AA1779">
        <v>79.421099999999996</v>
      </c>
      <c r="AB1779">
        <v>27.957899999999999</v>
      </c>
      <c r="AF1779" s="1">
        <v>45289</v>
      </c>
      <c r="AG1779">
        <v>4.5940000000000003</v>
      </c>
    </row>
    <row r="1780" spans="2:33" x14ac:dyDescent="0.2">
      <c r="B1780" s="1">
        <v>33802</v>
      </c>
      <c r="C1780">
        <v>1.32959</v>
      </c>
      <c r="D1780">
        <v>125.03</v>
      </c>
      <c r="E1780">
        <v>1.9410000000000001</v>
      </c>
      <c r="G1780">
        <v>1.32</v>
      </c>
      <c r="H1780">
        <v>1.1902999999999999</v>
      </c>
      <c r="I1780">
        <v>0.74380000000000002</v>
      </c>
      <c r="O1780">
        <v>5.3414999999999999</v>
      </c>
      <c r="Q1780">
        <v>5.7889999999999997</v>
      </c>
      <c r="T1780">
        <v>2.7364000000000002</v>
      </c>
      <c r="U1780">
        <v>1.3282</v>
      </c>
      <c r="V1780">
        <v>5.673</v>
      </c>
      <c r="X1780">
        <v>6.8910000000000004E-3</v>
      </c>
      <c r="AA1780">
        <v>76.496600000000001</v>
      </c>
      <c r="AB1780">
        <v>27.2531</v>
      </c>
      <c r="AF1780" s="1">
        <v>45296</v>
      </c>
      <c r="AG1780">
        <v>4.6553000000000004</v>
      </c>
    </row>
    <row r="1781" spans="2:33" x14ac:dyDescent="0.2">
      <c r="B1781" s="1">
        <v>33795</v>
      </c>
      <c r="C1781">
        <v>1.29697</v>
      </c>
      <c r="D1781">
        <v>125.75</v>
      </c>
      <c r="E1781">
        <v>1.9076</v>
      </c>
      <c r="G1781">
        <v>1.3680000000000001</v>
      </c>
      <c r="H1781">
        <v>1.1915</v>
      </c>
      <c r="I1781">
        <v>0.746</v>
      </c>
      <c r="O1781">
        <v>5.4619999999999997</v>
      </c>
      <c r="Q1781">
        <v>5.9195000000000002</v>
      </c>
      <c r="T1781">
        <v>2.7448000000000001</v>
      </c>
      <c r="U1781">
        <v>1.3479000000000001</v>
      </c>
      <c r="V1781">
        <v>5.7969999999999997</v>
      </c>
      <c r="X1781">
        <v>6.9129999999999999E-3</v>
      </c>
      <c r="AA1781">
        <v>77.621700000000004</v>
      </c>
      <c r="AB1781">
        <v>27.6919</v>
      </c>
      <c r="AF1781" s="1">
        <v>45303</v>
      </c>
      <c r="AG1781">
        <v>4.6477000000000004</v>
      </c>
    </row>
    <row r="1782" spans="2:33" x14ac:dyDescent="0.2">
      <c r="B1782" s="1">
        <v>33788</v>
      </c>
      <c r="C1782">
        <v>1.2914000000000001</v>
      </c>
      <c r="D1782">
        <v>124.65</v>
      </c>
      <c r="E1782">
        <v>1.9155</v>
      </c>
      <c r="G1782">
        <v>1.3560000000000001</v>
      </c>
      <c r="H1782">
        <v>1.2010000000000001</v>
      </c>
      <c r="I1782">
        <v>0.74519999999999997</v>
      </c>
      <c r="O1782">
        <v>5.4722</v>
      </c>
      <c r="Q1782">
        <v>5.9329999999999998</v>
      </c>
      <c r="T1782">
        <v>2.7488999999999999</v>
      </c>
      <c r="U1782">
        <v>1.3473999999999999</v>
      </c>
      <c r="V1782">
        <v>5.8182</v>
      </c>
      <c r="X1782">
        <v>6.9249999999999997E-3</v>
      </c>
      <c r="AA1782">
        <v>78.819299999999998</v>
      </c>
      <c r="AB1782">
        <v>27.894200000000001</v>
      </c>
      <c r="AF1782" s="1">
        <v>45310</v>
      </c>
      <c r="AG1782">
        <v>4.7184999999999997</v>
      </c>
    </row>
    <row r="1783" spans="2:33" x14ac:dyDescent="0.2">
      <c r="B1783" s="1">
        <v>33781</v>
      </c>
      <c r="C1783">
        <v>1.2667299999999999</v>
      </c>
      <c r="D1783">
        <v>125.78</v>
      </c>
      <c r="E1783">
        <v>1.889</v>
      </c>
      <c r="G1783">
        <v>1.3887</v>
      </c>
      <c r="H1783">
        <v>1.1930000000000001</v>
      </c>
      <c r="I1783">
        <v>0.74760000000000004</v>
      </c>
      <c r="O1783">
        <v>5.5747999999999998</v>
      </c>
      <c r="Q1783">
        <v>6.0369000000000002</v>
      </c>
      <c r="T1783">
        <v>2.7845</v>
      </c>
      <c r="U1783">
        <v>1.3471</v>
      </c>
      <c r="V1783">
        <v>5.9284999999999997</v>
      </c>
      <c r="X1783">
        <v>6.9030000000000003E-3</v>
      </c>
      <c r="AA1783">
        <v>76.744200000000006</v>
      </c>
      <c r="AB1783">
        <v>27.864699999999999</v>
      </c>
      <c r="AF1783" s="1">
        <v>45317</v>
      </c>
      <c r="AG1783">
        <v>4.7300000000000004</v>
      </c>
    </row>
    <row r="1784" spans="2:33" x14ac:dyDescent="0.2">
      <c r="B1784" s="1">
        <v>33774</v>
      </c>
      <c r="C1784">
        <v>1.24298</v>
      </c>
      <c r="D1784">
        <v>127.05</v>
      </c>
      <c r="E1784">
        <v>1.859</v>
      </c>
      <c r="G1784">
        <v>1.421</v>
      </c>
      <c r="H1784">
        <v>1.1987000000000001</v>
      </c>
      <c r="I1784">
        <v>0.75309999999999999</v>
      </c>
      <c r="O1784">
        <v>5.6828000000000003</v>
      </c>
      <c r="Q1784">
        <v>6.1550000000000002</v>
      </c>
      <c r="T1784">
        <v>2.8016999999999999</v>
      </c>
      <c r="U1784">
        <v>1.363</v>
      </c>
      <c r="V1784">
        <v>6.0579999999999998</v>
      </c>
      <c r="X1784">
        <v>6.9160000000000003E-3</v>
      </c>
      <c r="AA1784">
        <v>78.198400000000007</v>
      </c>
      <c r="AB1784">
        <v>28.3033</v>
      </c>
      <c r="AF1784" s="1">
        <v>45324</v>
      </c>
      <c r="AG1784">
        <v>4.7169999999999996</v>
      </c>
    </row>
    <row r="1785" spans="2:33" x14ac:dyDescent="0.2">
      <c r="B1785" s="1">
        <v>33767</v>
      </c>
      <c r="C1785">
        <v>1.2433799999999999</v>
      </c>
      <c r="D1785">
        <v>126.65</v>
      </c>
      <c r="E1785">
        <v>1.8534999999999999</v>
      </c>
      <c r="G1785">
        <v>1.4265000000000001</v>
      </c>
      <c r="H1785">
        <v>1.1930000000000001</v>
      </c>
      <c r="I1785">
        <v>0.76100000000000001</v>
      </c>
      <c r="O1785">
        <v>5.6814999999999998</v>
      </c>
      <c r="Q1785">
        <v>6.1520000000000001</v>
      </c>
      <c r="T1785">
        <v>2.8054999999999999</v>
      </c>
      <c r="U1785">
        <v>1.3546</v>
      </c>
      <c r="V1785">
        <v>6.0670000000000002</v>
      </c>
      <c r="X1785">
        <v>6.9189999999999998E-3</v>
      </c>
      <c r="AA1785">
        <v>77.764600000000002</v>
      </c>
      <c r="AB1785">
        <v>28.2181</v>
      </c>
      <c r="AF1785" s="1">
        <v>45331</v>
      </c>
      <c r="AG1785">
        <v>4.7649999999999997</v>
      </c>
    </row>
    <row r="1786" spans="2:33" x14ac:dyDescent="0.2">
      <c r="B1786" s="1">
        <v>33760</v>
      </c>
      <c r="C1786">
        <v>1.22699</v>
      </c>
      <c r="D1786">
        <v>127.23</v>
      </c>
      <c r="E1786">
        <v>1.8274999999999999</v>
      </c>
      <c r="G1786">
        <v>1.4564999999999999</v>
      </c>
      <c r="H1786">
        <v>1.1970000000000001</v>
      </c>
      <c r="I1786">
        <v>0.76300000000000001</v>
      </c>
      <c r="O1786">
        <v>5.7561</v>
      </c>
      <c r="Q1786">
        <v>6.2290000000000001</v>
      </c>
      <c r="T1786">
        <v>2.8193999999999999</v>
      </c>
      <c r="U1786">
        <v>1.3641000000000001</v>
      </c>
      <c r="V1786">
        <v>6.1574999999999998</v>
      </c>
      <c r="X1786">
        <v>6.8519999999999996E-3</v>
      </c>
      <c r="AA1786">
        <v>78.746899999999997</v>
      </c>
      <c r="AB1786">
        <v>28.586200000000002</v>
      </c>
      <c r="AF1786" s="1">
        <v>45338</v>
      </c>
      <c r="AG1786">
        <v>4.7793000000000001</v>
      </c>
    </row>
    <row r="1787" spans="2:33" x14ac:dyDescent="0.2">
      <c r="B1787" s="1">
        <v>33753</v>
      </c>
      <c r="C1787">
        <v>1.2137500000000001</v>
      </c>
      <c r="D1787">
        <v>128.1</v>
      </c>
      <c r="E1787">
        <v>1.823</v>
      </c>
      <c r="G1787">
        <v>1.4595</v>
      </c>
      <c r="H1787">
        <v>1.2030000000000001</v>
      </c>
      <c r="I1787">
        <v>0.75849999999999995</v>
      </c>
      <c r="O1787">
        <v>5.8022</v>
      </c>
      <c r="Q1787">
        <v>6.2809999999999997</v>
      </c>
      <c r="T1787">
        <v>2.8365</v>
      </c>
      <c r="U1787">
        <v>1.3633999999999999</v>
      </c>
      <c r="V1787">
        <v>6.1985000000000001</v>
      </c>
      <c r="X1787">
        <v>6.8219999999999999E-3</v>
      </c>
      <c r="AA1787">
        <v>78.376199999999997</v>
      </c>
      <c r="AB1787">
        <v>28.594799999999999</v>
      </c>
      <c r="AF1787" s="1">
        <v>45345</v>
      </c>
      <c r="AG1787">
        <v>4.7773000000000003</v>
      </c>
    </row>
    <row r="1788" spans="2:33" x14ac:dyDescent="0.2">
      <c r="B1788" s="1">
        <v>33746</v>
      </c>
      <c r="C1788">
        <v>1.2091700000000001</v>
      </c>
      <c r="D1788">
        <v>129.85</v>
      </c>
      <c r="E1788">
        <v>1.8154999999999999</v>
      </c>
      <c r="G1788">
        <v>1.4870000000000001</v>
      </c>
      <c r="H1788">
        <v>1.1950000000000001</v>
      </c>
      <c r="I1788">
        <v>0.75800000000000001</v>
      </c>
      <c r="O1788">
        <v>5.8274999999999997</v>
      </c>
      <c r="Q1788">
        <v>6.3120000000000003</v>
      </c>
      <c r="T1788">
        <v>2.8319000000000001</v>
      </c>
      <c r="U1788">
        <v>1.3743000000000001</v>
      </c>
      <c r="V1788">
        <v>6.2489999999999997</v>
      </c>
      <c r="X1788">
        <v>6.77E-3</v>
      </c>
      <c r="AA1788">
        <v>79.002499999999998</v>
      </c>
      <c r="AB1788">
        <v>28.8233</v>
      </c>
      <c r="AF1788" s="1">
        <v>45352</v>
      </c>
      <c r="AG1788">
        <v>4.7460000000000004</v>
      </c>
    </row>
    <row r="1789" spans="2:33" x14ac:dyDescent="0.2">
      <c r="B1789" s="1">
        <v>33739</v>
      </c>
      <c r="C1789">
        <v>1.2091700000000001</v>
      </c>
      <c r="D1789">
        <v>130.35</v>
      </c>
      <c r="E1789">
        <v>1.8169999999999999</v>
      </c>
      <c r="G1789">
        <v>1.4850000000000001</v>
      </c>
      <c r="H1789">
        <v>1.2090000000000001</v>
      </c>
      <c r="I1789">
        <v>0.75700000000000001</v>
      </c>
      <c r="O1789">
        <v>5.8257000000000003</v>
      </c>
      <c r="Q1789">
        <v>6.3150000000000004</v>
      </c>
      <c r="T1789">
        <v>2.8475000000000001</v>
      </c>
      <c r="U1789">
        <v>1.3565</v>
      </c>
      <c r="V1789">
        <v>6.2480000000000002</v>
      </c>
      <c r="X1789">
        <v>6.7099999999999998E-3</v>
      </c>
      <c r="AA1789">
        <v>78.157700000000006</v>
      </c>
      <c r="AB1789">
        <v>28.573799999999999</v>
      </c>
      <c r="AF1789" s="1">
        <v>45359</v>
      </c>
      <c r="AG1789">
        <v>4.6835000000000004</v>
      </c>
    </row>
    <row r="1790" spans="2:33" x14ac:dyDescent="0.2">
      <c r="B1790" s="1">
        <v>33732</v>
      </c>
      <c r="C1790">
        <v>1.1980599999999999</v>
      </c>
      <c r="D1790">
        <v>132.58000000000001</v>
      </c>
      <c r="E1790">
        <v>1.8029999999999999</v>
      </c>
      <c r="G1790">
        <v>1.5135000000000001</v>
      </c>
      <c r="H1790">
        <v>1.1995</v>
      </c>
      <c r="I1790">
        <v>0.75249999999999995</v>
      </c>
      <c r="O1790">
        <v>5.8845000000000001</v>
      </c>
      <c r="Q1790">
        <v>6.3730000000000002</v>
      </c>
      <c r="T1790">
        <v>2.8763999999999998</v>
      </c>
      <c r="U1790">
        <v>1.3660000000000001</v>
      </c>
      <c r="V1790">
        <v>6.31</v>
      </c>
      <c r="X1790">
        <v>6.7120000000000001E-3</v>
      </c>
      <c r="AA1790">
        <v>79.714600000000004</v>
      </c>
      <c r="AB1790">
        <v>28.819199999999999</v>
      </c>
      <c r="AF1790" s="1">
        <v>45366</v>
      </c>
      <c r="AG1790">
        <v>4.7072000000000003</v>
      </c>
    </row>
    <row r="1791" spans="2:33" x14ac:dyDescent="0.2">
      <c r="B1791" s="1">
        <v>33725</v>
      </c>
      <c r="C1791">
        <v>1.18787</v>
      </c>
      <c r="D1791">
        <v>133</v>
      </c>
      <c r="E1791">
        <v>1.78</v>
      </c>
      <c r="G1791">
        <v>1.512</v>
      </c>
      <c r="H1791">
        <v>1.1904999999999999</v>
      </c>
      <c r="I1791">
        <v>0.75749999999999995</v>
      </c>
      <c r="O1791">
        <v>5.9409999999999998</v>
      </c>
      <c r="Q1791">
        <v>6.4290000000000003</v>
      </c>
      <c r="T1791">
        <v>2.8523999999999998</v>
      </c>
      <c r="U1791">
        <v>1.3674999999999999</v>
      </c>
      <c r="V1791">
        <v>6.37</v>
      </c>
      <c r="X1791">
        <v>6.5640000000000004E-3</v>
      </c>
      <c r="AA1791">
        <v>79.803899999999999</v>
      </c>
      <c r="AB1791">
        <v>28.851500000000001</v>
      </c>
      <c r="AF1791" s="1">
        <v>45373</v>
      </c>
      <c r="AG1791">
        <v>4.7365000000000004</v>
      </c>
    </row>
    <row r="1792" spans="2:33" x14ac:dyDescent="0.2">
      <c r="B1792" s="1">
        <v>33718</v>
      </c>
      <c r="C1792">
        <v>1.1846300000000001</v>
      </c>
      <c r="D1792">
        <v>134.4</v>
      </c>
      <c r="E1792">
        <v>1.7725</v>
      </c>
      <c r="G1792">
        <v>1.53</v>
      </c>
      <c r="H1792">
        <v>1.1859999999999999</v>
      </c>
      <c r="I1792">
        <v>0.75700000000000001</v>
      </c>
      <c r="O1792">
        <v>5.9668000000000001</v>
      </c>
      <c r="Q1792">
        <v>6.4589999999999996</v>
      </c>
      <c r="T1792">
        <v>2.8828999999999998</v>
      </c>
      <c r="U1792">
        <v>1.3573</v>
      </c>
      <c r="V1792">
        <v>6.3869999999999996</v>
      </c>
      <c r="X1792">
        <v>6.5420000000000001E-3</v>
      </c>
      <c r="AA1792">
        <v>79.514700000000005</v>
      </c>
      <c r="AB1792">
        <v>28.933399999999999</v>
      </c>
      <c r="AF1792" s="1">
        <v>45380</v>
      </c>
      <c r="AG1792">
        <v>4.7249999999999996</v>
      </c>
    </row>
    <row r="1793" spans="2:33" x14ac:dyDescent="0.2">
      <c r="B1793" s="1">
        <v>33711</v>
      </c>
      <c r="C1793">
        <v>1.17892</v>
      </c>
      <c r="D1793">
        <v>133.35</v>
      </c>
      <c r="E1793">
        <v>1.758</v>
      </c>
      <c r="G1793">
        <v>1.5317000000000001</v>
      </c>
      <c r="H1793">
        <v>1.1805000000000001</v>
      </c>
      <c r="I1793">
        <v>0.76649999999999996</v>
      </c>
      <c r="O1793">
        <v>5.9974999999999996</v>
      </c>
      <c r="Q1793">
        <v>6.4960000000000004</v>
      </c>
      <c r="T1793">
        <v>2.8835000000000002</v>
      </c>
      <c r="U1793">
        <v>1.3763000000000001</v>
      </c>
      <c r="V1793">
        <v>6.4284999999999997</v>
      </c>
      <c r="X1793">
        <v>6.3099999999999996E-3</v>
      </c>
      <c r="AA1793">
        <v>80.629499999999993</v>
      </c>
      <c r="AB1793">
        <v>29.339099999999998</v>
      </c>
      <c r="AF1793" s="1">
        <v>45387</v>
      </c>
      <c r="AG1793">
        <v>4.7474999999999996</v>
      </c>
    </row>
    <row r="1794" spans="2:33" x14ac:dyDescent="0.2">
      <c r="B1794" s="1">
        <v>33704</v>
      </c>
      <c r="C1794">
        <v>1.20322</v>
      </c>
      <c r="D1794">
        <v>132.41999999999999</v>
      </c>
      <c r="E1794">
        <v>1.7709999999999999</v>
      </c>
      <c r="G1794">
        <v>1.4910000000000001</v>
      </c>
      <c r="H1794">
        <v>1.1890000000000001</v>
      </c>
      <c r="I1794">
        <v>0.76349999999999996</v>
      </c>
      <c r="O1794">
        <v>5.89</v>
      </c>
      <c r="Q1794">
        <v>6.3789999999999996</v>
      </c>
      <c r="T1794">
        <v>2.8784000000000001</v>
      </c>
      <c r="U1794">
        <v>1.3305</v>
      </c>
      <c r="V1794">
        <v>6.3040000000000003</v>
      </c>
      <c r="X1794">
        <v>6.3559999999999997E-3</v>
      </c>
      <c r="AA1794">
        <v>79.088899999999995</v>
      </c>
      <c r="AB1794">
        <v>28.560099999999998</v>
      </c>
      <c r="AF1794" s="1">
        <v>45394</v>
      </c>
      <c r="AG1794">
        <v>4.7705000000000002</v>
      </c>
    </row>
    <row r="1795" spans="2:33" x14ac:dyDescent="0.2">
      <c r="B1795" s="1">
        <v>33697</v>
      </c>
      <c r="C1795">
        <v>1.1955</v>
      </c>
      <c r="D1795">
        <v>133.85</v>
      </c>
      <c r="E1795">
        <v>1.7375</v>
      </c>
      <c r="G1795">
        <v>1.494</v>
      </c>
      <c r="H1795">
        <v>1.1910000000000001</v>
      </c>
      <c r="I1795">
        <v>0.76700000000000002</v>
      </c>
      <c r="O1795">
        <v>5.9435000000000002</v>
      </c>
      <c r="Q1795">
        <v>6.43</v>
      </c>
      <c r="T1795">
        <v>2.8645</v>
      </c>
      <c r="U1795">
        <v>1.3392999999999999</v>
      </c>
      <c r="V1795">
        <v>6.3525</v>
      </c>
      <c r="X1795">
        <v>6.254E-3</v>
      </c>
      <c r="AA1795">
        <v>80.034400000000005</v>
      </c>
      <c r="AB1795">
        <v>28.809899999999999</v>
      </c>
      <c r="AF1795" s="1">
        <v>45401</v>
      </c>
      <c r="AG1795">
        <v>4.7831999999999999</v>
      </c>
    </row>
    <row r="1796" spans="2:33" x14ac:dyDescent="0.2">
      <c r="B1796" s="1">
        <v>33690</v>
      </c>
      <c r="C1796">
        <v>1.17963</v>
      </c>
      <c r="D1796">
        <v>133.75</v>
      </c>
      <c r="E1796">
        <v>1.724</v>
      </c>
      <c r="G1796">
        <v>1.51</v>
      </c>
      <c r="H1796">
        <v>1.1886000000000001</v>
      </c>
      <c r="I1796">
        <v>0.76500000000000001</v>
      </c>
      <c r="O1796">
        <v>6.0171000000000001</v>
      </c>
      <c r="Q1796">
        <v>6.5075000000000003</v>
      </c>
      <c r="T1796">
        <v>2.8675000000000002</v>
      </c>
      <c r="U1796">
        <v>1.3325</v>
      </c>
      <c r="V1796">
        <v>6.4329000000000001</v>
      </c>
      <c r="X1796">
        <v>6.2100000000000002E-3</v>
      </c>
      <c r="AA1796">
        <v>79.496600000000001</v>
      </c>
      <c r="AB1796">
        <v>28.771899999999999</v>
      </c>
      <c r="AF1796" s="1">
        <v>45408</v>
      </c>
      <c r="AG1796">
        <v>4.7679999999999998</v>
      </c>
    </row>
    <row r="1797" spans="2:33" x14ac:dyDescent="0.2">
      <c r="B1797" s="1">
        <v>33683</v>
      </c>
      <c r="C1797">
        <v>1.1666099999999999</v>
      </c>
      <c r="D1797">
        <v>134.19999999999999</v>
      </c>
      <c r="E1797">
        <v>1.7070000000000001</v>
      </c>
      <c r="G1797">
        <v>1.5209999999999999</v>
      </c>
      <c r="H1797">
        <v>1.1984999999999999</v>
      </c>
      <c r="I1797">
        <v>0.75980000000000003</v>
      </c>
      <c r="O1797">
        <v>6.0819999999999999</v>
      </c>
      <c r="Q1797">
        <v>6.5810000000000004</v>
      </c>
      <c r="T1797">
        <v>2.8894000000000002</v>
      </c>
      <c r="U1797">
        <v>1.3521000000000001</v>
      </c>
      <c r="V1797">
        <v>6.508</v>
      </c>
      <c r="X1797">
        <v>6.2030000000000002E-3</v>
      </c>
      <c r="AA1797">
        <v>79.378900000000002</v>
      </c>
      <c r="AB1797">
        <v>29.311499999999999</v>
      </c>
      <c r="AF1797" s="1">
        <v>45415</v>
      </c>
      <c r="AG1797">
        <v>4.7385000000000002</v>
      </c>
    </row>
    <row r="1798" spans="2:33" x14ac:dyDescent="0.2">
      <c r="B1798" s="1">
        <v>33676</v>
      </c>
      <c r="C1798">
        <v>1.1718599999999999</v>
      </c>
      <c r="D1798">
        <v>133.38</v>
      </c>
      <c r="E1798">
        <v>1.712</v>
      </c>
      <c r="G1798">
        <v>1.5089999999999999</v>
      </c>
      <c r="H1798">
        <v>1.1973</v>
      </c>
      <c r="I1798">
        <v>0.75549999999999995</v>
      </c>
      <c r="O1798">
        <v>6.0510000000000002</v>
      </c>
      <c r="Q1798">
        <v>6.5439999999999996</v>
      </c>
      <c r="T1798">
        <v>2.8833000000000002</v>
      </c>
      <c r="U1798">
        <v>1.347</v>
      </c>
      <c r="V1798">
        <v>6.4720000000000004</v>
      </c>
      <c r="X1798">
        <v>6.1009999999999997E-3</v>
      </c>
      <c r="AA1798">
        <v>78.878799999999998</v>
      </c>
      <c r="AB1798">
        <v>29.3431</v>
      </c>
      <c r="AF1798" s="1">
        <v>45422</v>
      </c>
      <c r="AG1798">
        <v>4.7397</v>
      </c>
    </row>
    <row r="1799" spans="2:33" x14ac:dyDescent="0.2">
      <c r="B1799" s="1">
        <v>33669</v>
      </c>
      <c r="C1799">
        <v>1.17221</v>
      </c>
      <c r="D1799">
        <v>131.65</v>
      </c>
      <c r="E1799">
        <v>1.7184999999999999</v>
      </c>
      <c r="G1799">
        <v>1.5175000000000001</v>
      </c>
      <c r="H1799">
        <v>1.1917</v>
      </c>
      <c r="I1799">
        <v>0.75600000000000001</v>
      </c>
      <c r="O1799">
        <v>6.0490000000000004</v>
      </c>
      <c r="Q1799">
        <v>6.5369999999999999</v>
      </c>
      <c r="T1799">
        <v>2.8712</v>
      </c>
      <c r="U1799">
        <v>1.3540000000000001</v>
      </c>
      <c r="V1799">
        <v>6.4690000000000003</v>
      </c>
      <c r="X1799">
        <v>6.012E-3</v>
      </c>
      <c r="AA1799">
        <v>79.808000000000007</v>
      </c>
      <c r="AB1799">
        <v>29.543199999999999</v>
      </c>
      <c r="AF1799" s="1">
        <v>45429</v>
      </c>
      <c r="AG1799">
        <v>4.6877000000000004</v>
      </c>
    </row>
    <row r="1800" spans="2:33" x14ac:dyDescent="0.2">
      <c r="B1800" s="1">
        <v>33662</v>
      </c>
      <c r="C1800">
        <v>1.19367</v>
      </c>
      <c r="D1800">
        <v>129.25</v>
      </c>
      <c r="E1800">
        <v>1.76</v>
      </c>
      <c r="G1800">
        <v>1.4875</v>
      </c>
      <c r="H1800">
        <v>1.1820999999999999</v>
      </c>
      <c r="I1800">
        <v>0.755</v>
      </c>
      <c r="O1800">
        <v>5.9417</v>
      </c>
      <c r="Q1800">
        <v>6.4240000000000004</v>
      </c>
      <c r="T1800">
        <v>2.8523999999999998</v>
      </c>
      <c r="U1800">
        <v>1.1738</v>
      </c>
      <c r="V1800">
        <v>6.3464999999999998</v>
      </c>
      <c r="X1800">
        <v>5.8859999999999997E-3</v>
      </c>
      <c r="AA1800">
        <v>77.518500000000003</v>
      </c>
      <c r="AB1800">
        <v>28.8048</v>
      </c>
      <c r="AF1800" s="1">
        <v>45436</v>
      </c>
      <c r="AG1800">
        <v>4.7115</v>
      </c>
    </row>
    <row r="1801" spans="2:33" x14ac:dyDescent="0.2">
      <c r="B1801" s="1">
        <v>33655</v>
      </c>
      <c r="C1801">
        <v>1.18248</v>
      </c>
      <c r="D1801">
        <v>128.85</v>
      </c>
      <c r="E1801">
        <v>1.7435</v>
      </c>
      <c r="G1801">
        <v>1.4944999999999999</v>
      </c>
      <c r="H1801">
        <v>1.1870000000000001</v>
      </c>
      <c r="I1801">
        <v>0.75449999999999995</v>
      </c>
      <c r="O1801">
        <v>5.9962999999999997</v>
      </c>
      <c r="Q1801">
        <v>6.4740000000000002</v>
      </c>
      <c r="T1801">
        <v>2.8405999999999998</v>
      </c>
      <c r="U1801">
        <v>1.19</v>
      </c>
      <c r="V1801">
        <v>6.4024999999999999</v>
      </c>
      <c r="X1801">
        <v>5.8170000000000001E-3</v>
      </c>
      <c r="AA1801">
        <v>80.480800000000002</v>
      </c>
      <c r="AB1801">
        <v>29.6737</v>
      </c>
      <c r="AF1801" s="1">
        <v>45443</v>
      </c>
      <c r="AG1801">
        <v>4.7065000000000001</v>
      </c>
    </row>
    <row r="1802" spans="2:33" x14ac:dyDescent="0.2">
      <c r="B1802" s="1">
        <v>33648</v>
      </c>
      <c r="C1802">
        <v>1.2065600000000001</v>
      </c>
      <c r="D1802">
        <v>127.5</v>
      </c>
      <c r="E1802">
        <v>1.7745</v>
      </c>
      <c r="G1802">
        <v>1.4564999999999999</v>
      </c>
      <c r="H1802">
        <v>1.1872</v>
      </c>
      <c r="I1802">
        <v>0.75609999999999999</v>
      </c>
      <c r="O1802">
        <v>5.8834999999999997</v>
      </c>
      <c r="Q1802">
        <v>6.3540000000000001</v>
      </c>
      <c r="T1802">
        <v>2.8117999999999999</v>
      </c>
      <c r="U1802">
        <v>1.1756</v>
      </c>
      <c r="V1802">
        <v>6.2785000000000002</v>
      </c>
      <c r="X1802">
        <v>5.6769999999999998E-3</v>
      </c>
      <c r="AA1802">
        <v>79.502399999999994</v>
      </c>
      <c r="AB1802">
        <v>29.312999999999999</v>
      </c>
      <c r="AF1802" s="1">
        <v>45450</v>
      </c>
      <c r="AG1802">
        <v>4.6920000000000002</v>
      </c>
    </row>
    <row r="1803" spans="2:33" x14ac:dyDescent="0.2">
      <c r="B1803" s="1">
        <v>33641</v>
      </c>
      <c r="C1803">
        <v>1.23708</v>
      </c>
      <c r="D1803">
        <v>125.75</v>
      </c>
      <c r="E1803">
        <v>1.8169999999999999</v>
      </c>
      <c r="G1803">
        <v>1.411</v>
      </c>
      <c r="H1803">
        <v>1.1776</v>
      </c>
      <c r="I1803">
        <v>0.74650000000000005</v>
      </c>
      <c r="O1803">
        <v>5.7430000000000003</v>
      </c>
      <c r="Q1803">
        <v>6.2045000000000003</v>
      </c>
      <c r="T1803">
        <v>2.7704</v>
      </c>
      <c r="U1803">
        <v>1.1184000000000001</v>
      </c>
      <c r="V1803">
        <v>6.1289999999999996</v>
      </c>
      <c r="X1803">
        <v>5.4850000000000003E-3</v>
      </c>
      <c r="AA1803">
        <v>75.788899999999998</v>
      </c>
      <c r="AB1803">
        <v>27.921600000000002</v>
      </c>
      <c r="AF1803" s="1">
        <v>45457</v>
      </c>
      <c r="AG1803">
        <v>4.7206999999999999</v>
      </c>
    </row>
    <row r="1804" spans="2:33" x14ac:dyDescent="0.2">
      <c r="B1804" s="1">
        <v>33634</v>
      </c>
      <c r="C1804">
        <v>1.21329</v>
      </c>
      <c r="D1804">
        <v>125.1</v>
      </c>
      <c r="E1804">
        <v>1.7849999999999999</v>
      </c>
      <c r="G1804">
        <v>1.4339999999999999</v>
      </c>
      <c r="H1804">
        <v>1.1746000000000001</v>
      </c>
      <c r="I1804">
        <v>0.75</v>
      </c>
      <c r="O1804">
        <v>5.8425000000000002</v>
      </c>
      <c r="Q1804">
        <v>6.319</v>
      </c>
      <c r="T1804">
        <v>2.8064</v>
      </c>
      <c r="U1804">
        <v>1.1413</v>
      </c>
      <c r="V1804">
        <v>6.2450000000000001</v>
      </c>
      <c r="X1804">
        <v>5.522E-3</v>
      </c>
      <c r="AA1804">
        <v>77.446899999999999</v>
      </c>
      <c r="AB1804">
        <v>28.608899999999998</v>
      </c>
      <c r="AF1804" s="1">
        <v>45464</v>
      </c>
      <c r="AG1804">
        <v>4.7126999999999999</v>
      </c>
    </row>
    <row r="1805" spans="2:33" x14ac:dyDescent="0.2">
      <c r="B1805" s="1">
        <v>33627</v>
      </c>
      <c r="C1805">
        <v>1.21367</v>
      </c>
      <c r="D1805">
        <v>124.35</v>
      </c>
      <c r="E1805">
        <v>1.7795000000000001</v>
      </c>
      <c r="G1805">
        <v>1.4319999999999999</v>
      </c>
      <c r="H1805">
        <v>1.1700999999999999</v>
      </c>
      <c r="I1805">
        <v>0.73850000000000005</v>
      </c>
      <c r="O1805">
        <v>5.8594999999999997</v>
      </c>
      <c r="Q1805">
        <v>6.327</v>
      </c>
      <c r="T1805">
        <v>2.7759999999999998</v>
      </c>
      <c r="U1805">
        <v>1.1180000000000001</v>
      </c>
      <c r="V1805">
        <v>6.2484999999999999</v>
      </c>
      <c r="X1805">
        <v>5.3920000000000001E-3</v>
      </c>
      <c r="AA1805">
        <v>75.846100000000007</v>
      </c>
      <c r="AB1805">
        <v>28.3689</v>
      </c>
      <c r="AF1805" s="1">
        <v>45471</v>
      </c>
      <c r="AG1805">
        <v>4.7175000000000002</v>
      </c>
    </row>
    <row r="1806" spans="2:33" x14ac:dyDescent="0.2">
      <c r="B1806" s="1">
        <v>33620</v>
      </c>
      <c r="C1806">
        <v>1.2035899999999999</v>
      </c>
      <c r="D1806">
        <v>128.15</v>
      </c>
      <c r="E1806">
        <v>1.7575000000000001</v>
      </c>
      <c r="G1806">
        <v>1.4370000000000001</v>
      </c>
      <c r="H1806">
        <v>1.1505000000000001</v>
      </c>
      <c r="I1806">
        <v>0.74350000000000005</v>
      </c>
      <c r="O1806">
        <v>5.9188999999999998</v>
      </c>
      <c r="Q1806">
        <v>6.3840000000000003</v>
      </c>
      <c r="T1806">
        <v>2.7864</v>
      </c>
      <c r="U1806">
        <v>1.1467000000000001</v>
      </c>
      <c r="V1806">
        <v>6.2965</v>
      </c>
      <c r="X1806">
        <v>5.3940000000000004E-3</v>
      </c>
      <c r="AA1806">
        <v>78.024199999999993</v>
      </c>
      <c r="AB1806">
        <v>28.77</v>
      </c>
      <c r="AF1806" s="1">
        <v>45478</v>
      </c>
      <c r="AG1806">
        <v>4.7087000000000003</v>
      </c>
    </row>
    <row r="1807" spans="2:33" x14ac:dyDescent="0.2">
      <c r="B1807" s="1">
        <v>33613</v>
      </c>
      <c r="C1807">
        <v>1.2533399999999999</v>
      </c>
      <c r="D1807">
        <v>125.83</v>
      </c>
      <c r="E1807">
        <v>1.8214999999999999</v>
      </c>
      <c r="G1807">
        <v>1.39</v>
      </c>
      <c r="H1807">
        <v>1.1548</v>
      </c>
      <c r="I1807">
        <v>0.73780000000000001</v>
      </c>
      <c r="O1807">
        <v>5.6924999999999999</v>
      </c>
      <c r="Q1807">
        <v>6.1369999999999996</v>
      </c>
      <c r="T1807">
        <v>2.8140999999999998</v>
      </c>
      <c r="U1807">
        <v>1.0891</v>
      </c>
      <c r="V1807">
        <v>6.0575000000000001</v>
      </c>
      <c r="X1807">
        <v>5.3049999999999998E-3</v>
      </c>
      <c r="AA1807">
        <v>78.807100000000005</v>
      </c>
      <c r="AB1807">
        <v>29.113700000000001</v>
      </c>
      <c r="AF1807" s="1">
        <v>45485</v>
      </c>
      <c r="AG1807">
        <v>4.6715</v>
      </c>
    </row>
    <row r="1808" spans="2:33" x14ac:dyDescent="0.2">
      <c r="B1808" s="1">
        <v>33606</v>
      </c>
      <c r="C1808">
        <v>1.27084</v>
      </c>
      <c r="D1808">
        <v>124.95</v>
      </c>
      <c r="E1808">
        <v>1.8585</v>
      </c>
      <c r="G1808">
        <v>1.3705000000000001</v>
      </c>
      <c r="H1808">
        <v>1.1426000000000001</v>
      </c>
      <c r="I1808">
        <v>0.75849999999999995</v>
      </c>
      <c r="O1808">
        <v>5.6109999999999998</v>
      </c>
      <c r="Q1808">
        <v>6.056</v>
      </c>
      <c r="T1808">
        <v>2.7835000000000001</v>
      </c>
      <c r="U1808">
        <v>1.0575000000000001</v>
      </c>
      <c r="V1808">
        <v>5.9824999999999999</v>
      </c>
      <c r="X1808">
        <v>5.1789999999999996E-3</v>
      </c>
      <c r="AA1808">
        <v>77.086399999999998</v>
      </c>
      <c r="AB1808">
        <v>28.242599999999999</v>
      </c>
      <c r="AF1808" s="1">
        <v>45492</v>
      </c>
      <c r="AG1808">
        <v>4.6858000000000004</v>
      </c>
    </row>
    <row r="1809" spans="2:33" x14ac:dyDescent="0.2">
      <c r="B1809" s="1">
        <v>33599</v>
      </c>
      <c r="C1809">
        <v>1.2897000000000001</v>
      </c>
      <c r="D1809">
        <v>125.95</v>
      </c>
      <c r="E1809">
        <v>1.8759999999999999</v>
      </c>
      <c r="G1809">
        <v>1.35</v>
      </c>
      <c r="H1809">
        <v>1.1605000000000001</v>
      </c>
      <c r="I1809">
        <v>0.76</v>
      </c>
      <c r="O1809">
        <v>5.55</v>
      </c>
      <c r="Q1809">
        <v>5.9824999999999999</v>
      </c>
      <c r="T1809">
        <v>2.7362000000000002</v>
      </c>
      <c r="U1809">
        <v>1.0465</v>
      </c>
      <c r="V1809">
        <v>5.9080000000000004</v>
      </c>
      <c r="X1809">
        <v>5.0590000000000001E-3</v>
      </c>
      <c r="AA1809">
        <v>74.354200000000006</v>
      </c>
      <c r="AB1809">
        <v>27.5792</v>
      </c>
      <c r="AF1809" s="1">
        <v>45499</v>
      </c>
      <c r="AG1809">
        <v>4.6577999999999999</v>
      </c>
    </row>
    <row r="1810" spans="2:33" x14ac:dyDescent="0.2">
      <c r="B1810" s="1">
        <v>33592</v>
      </c>
      <c r="C1810">
        <v>1.25736</v>
      </c>
      <c r="D1810">
        <v>128.43</v>
      </c>
      <c r="E1810">
        <v>1.8373999999999999</v>
      </c>
      <c r="G1810">
        <v>1.38</v>
      </c>
      <c r="H1810">
        <v>1.1559999999999999</v>
      </c>
      <c r="I1810">
        <v>0.76749999999999996</v>
      </c>
      <c r="O1810">
        <v>5.68</v>
      </c>
      <c r="Q1810">
        <v>6.125</v>
      </c>
      <c r="T1810">
        <v>2.7519999999999998</v>
      </c>
      <c r="U1810">
        <v>1.0563</v>
      </c>
      <c r="V1810">
        <v>6.0585000000000004</v>
      </c>
      <c r="X1810">
        <v>5.0379999999999999E-3</v>
      </c>
      <c r="AA1810">
        <v>75.053799999999995</v>
      </c>
      <c r="AB1810">
        <v>27.838699999999999</v>
      </c>
      <c r="AF1810" s="1">
        <v>45506</v>
      </c>
      <c r="AG1810">
        <v>4.4969999999999999</v>
      </c>
    </row>
    <row r="1811" spans="2:33" x14ac:dyDescent="0.2">
      <c r="B1811" s="1">
        <v>33585</v>
      </c>
      <c r="C1811">
        <v>1.2339599999999999</v>
      </c>
      <c r="D1811">
        <v>128.94999999999999</v>
      </c>
      <c r="E1811">
        <v>1.8109999999999999</v>
      </c>
      <c r="G1811">
        <v>1.399</v>
      </c>
      <c r="H1811">
        <v>1.1427</v>
      </c>
      <c r="I1811">
        <v>0.77049999999999996</v>
      </c>
      <c r="O1811">
        <v>5.7874999999999996</v>
      </c>
      <c r="Q1811">
        <v>6.2380000000000004</v>
      </c>
      <c r="T1811">
        <v>2.7684000000000002</v>
      </c>
      <c r="U1811">
        <v>1.0986</v>
      </c>
      <c r="V1811">
        <v>6.165</v>
      </c>
      <c r="X1811">
        <v>5.084E-3</v>
      </c>
      <c r="AA1811">
        <v>76.435299999999998</v>
      </c>
      <c r="AB1811">
        <v>28.387499999999999</v>
      </c>
      <c r="AF1811" s="1">
        <v>45513</v>
      </c>
      <c r="AG1811">
        <v>4.4240000000000004</v>
      </c>
    </row>
    <row r="1812" spans="2:33" x14ac:dyDescent="0.2">
      <c r="B1812" s="1">
        <v>33578</v>
      </c>
      <c r="C1812">
        <v>1.2327999999999999</v>
      </c>
      <c r="D1812">
        <v>128.65</v>
      </c>
      <c r="E1812">
        <v>1.7965</v>
      </c>
      <c r="G1812">
        <v>1.4045000000000001</v>
      </c>
      <c r="H1812">
        <v>1.1363000000000001</v>
      </c>
      <c r="I1812">
        <v>0.77649999999999997</v>
      </c>
      <c r="O1812">
        <v>5.8148999999999997</v>
      </c>
      <c r="Q1812">
        <v>6.2539999999999996</v>
      </c>
      <c r="T1812">
        <v>2.7766000000000002</v>
      </c>
      <c r="U1812">
        <v>1.0914999999999999</v>
      </c>
      <c r="V1812">
        <v>6.1769999999999996</v>
      </c>
      <c r="X1812">
        <v>5.0239999999999998E-3</v>
      </c>
      <c r="AA1812">
        <v>76.078000000000003</v>
      </c>
      <c r="AB1812">
        <v>28.439699999999998</v>
      </c>
      <c r="AF1812" s="1">
        <v>45520</v>
      </c>
      <c r="AG1812">
        <v>4.4322999999999997</v>
      </c>
    </row>
    <row r="1813" spans="2:33" x14ac:dyDescent="0.2">
      <c r="B1813" s="1">
        <v>33571</v>
      </c>
      <c r="C1813">
        <v>1.2002600000000001</v>
      </c>
      <c r="D1813">
        <v>130.1</v>
      </c>
      <c r="E1813">
        <v>1.7609999999999999</v>
      </c>
      <c r="G1813">
        <v>1.4375</v>
      </c>
      <c r="H1813">
        <v>1.1339999999999999</v>
      </c>
      <c r="I1813">
        <v>0.78400000000000003</v>
      </c>
      <c r="O1813">
        <v>5.9641000000000002</v>
      </c>
      <c r="Q1813">
        <v>6.4089999999999998</v>
      </c>
      <c r="T1813">
        <v>2.7909000000000002</v>
      </c>
      <c r="U1813">
        <v>1.1221000000000001</v>
      </c>
      <c r="V1813">
        <v>6.335</v>
      </c>
      <c r="X1813">
        <v>5.0689999999999997E-3</v>
      </c>
      <c r="AA1813">
        <v>78.804599999999994</v>
      </c>
      <c r="AB1813">
        <v>29.144500000000001</v>
      </c>
      <c r="AF1813" s="1">
        <v>45527</v>
      </c>
      <c r="AG1813">
        <v>4.3747999999999996</v>
      </c>
    </row>
    <row r="1814" spans="2:33" x14ac:dyDescent="0.2">
      <c r="B1814" s="1">
        <v>33564</v>
      </c>
      <c r="C1814">
        <v>1.2308600000000001</v>
      </c>
      <c r="D1814">
        <v>129.6</v>
      </c>
      <c r="E1814">
        <v>1.7955000000000001</v>
      </c>
      <c r="G1814">
        <v>1.4135</v>
      </c>
      <c r="H1814">
        <v>1.1391</v>
      </c>
      <c r="I1814">
        <v>0.79249999999999998</v>
      </c>
      <c r="O1814">
        <v>5.8140000000000001</v>
      </c>
      <c r="Q1814">
        <v>6.2569999999999997</v>
      </c>
      <c r="T1814">
        <v>2.7722000000000002</v>
      </c>
      <c r="U1814">
        <v>1.0975999999999999</v>
      </c>
      <c r="V1814">
        <v>6.1844999999999999</v>
      </c>
      <c r="X1814">
        <v>4.947E-3</v>
      </c>
      <c r="AA1814">
        <v>77.229200000000006</v>
      </c>
      <c r="AB1814">
        <v>28.9377</v>
      </c>
      <c r="AF1814" s="1">
        <v>45534</v>
      </c>
      <c r="AG1814">
        <v>4.3205</v>
      </c>
    </row>
    <row r="1815" spans="2:33" x14ac:dyDescent="0.2">
      <c r="B1815" s="1">
        <v>33557</v>
      </c>
      <c r="C1815">
        <v>1.1993799999999999</v>
      </c>
      <c r="D1815">
        <v>129.755</v>
      </c>
      <c r="E1815">
        <v>1.7740499999999999</v>
      </c>
      <c r="G1815">
        <v>1.44553</v>
      </c>
      <c r="H1815">
        <v>1.1295999999999999</v>
      </c>
      <c r="I1815">
        <v>0.78564999999999996</v>
      </c>
      <c r="O1815">
        <v>5.9667300000000001</v>
      </c>
      <c r="Q1815">
        <v>6.4005000000000001</v>
      </c>
      <c r="T1815">
        <v>2.7966000000000002</v>
      </c>
      <c r="U1815">
        <v>1.1005</v>
      </c>
      <c r="V1815">
        <v>6.3369</v>
      </c>
      <c r="X1815">
        <v>4.9810000000000002E-3</v>
      </c>
      <c r="AA1815">
        <v>78.381900000000002</v>
      </c>
      <c r="AB1815">
        <v>29.3047</v>
      </c>
      <c r="AF1815" s="1">
        <v>45541</v>
      </c>
      <c r="AG1815">
        <v>4.3301999999999996</v>
      </c>
    </row>
    <row r="1816" spans="2:33" x14ac:dyDescent="0.2">
      <c r="B1816" s="1">
        <v>33550</v>
      </c>
      <c r="C1816">
        <v>1.1859299999999999</v>
      </c>
      <c r="D1816">
        <v>130.19999999999999</v>
      </c>
      <c r="E1816">
        <v>1.7612000000000001</v>
      </c>
      <c r="G1816">
        <v>1.4555</v>
      </c>
      <c r="H1816">
        <v>1.131</v>
      </c>
      <c r="I1816">
        <v>0.78480000000000005</v>
      </c>
      <c r="O1816">
        <v>6.0198</v>
      </c>
      <c r="Q1816">
        <v>6.4634999999999998</v>
      </c>
      <c r="T1816">
        <v>2.7955000000000001</v>
      </c>
      <c r="U1816">
        <v>1.1031</v>
      </c>
      <c r="V1816">
        <v>6.3936999999999999</v>
      </c>
      <c r="X1816">
        <v>4.934E-3</v>
      </c>
      <c r="AA1816">
        <v>73.615300000000005</v>
      </c>
      <c r="AB1816">
        <v>29.363499999999998</v>
      </c>
      <c r="AF1816" s="1">
        <v>45548</v>
      </c>
      <c r="AG1816">
        <v>4.3011999999999997</v>
      </c>
    </row>
    <row r="1817" spans="2:33" x14ac:dyDescent="0.2">
      <c r="B1817" s="1">
        <v>33543</v>
      </c>
      <c r="C1817">
        <v>1.17221</v>
      </c>
      <c r="D1817">
        <v>130.55000000000001</v>
      </c>
      <c r="E1817">
        <v>1.742</v>
      </c>
      <c r="G1817">
        <v>1.4675</v>
      </c>
      <c r="H1817">
        <v>1.1200000000000001</v>
      </c>
      <c r="I1817">
        <v>0.78080000000000005</v>
      </c>
      <c r="O1817">
        <v>6.0831</v>
      </c>
      <c r="Q1817">
        <v>6.54</v>
      </c>
      <c r="T1817">
        <v>2.8197999999999999</v>
      </c>
      <c r="U1817">
        <v>1.1002000000000001</v>
      </c>
      <c r="V1817">
        <v>6.4684999999999997</v>
      </c>
      <c r="X1817">
        <v>4.9170000000000004E-3</v>
      </c>
      <c r="AA1817">
        <v>73.791200000000003</v>
      </c>
      <c r="AB1817">
        <v>29.3569</v>
      </c>
      <c r="AF1817" s="1">
        <v>45555</v>
      </c>
      <c r="AG1817">
        <v>4.2037000000000004</v>
      </c>
    </row>
    <row r="1818" spans="2:33" x14ac:dyDescent="0.2">
      <c r="B1818" s="1">
        <v>33536</v>
      </c>
      <c r="C1818">
        <v>1.1515</v>
      </c>
      <c r="D1818">
        <v>131.25</v>
      </c>
      <c r="E1818">
        <v>1.7135</v>
      </c>
      <c r="G1818">
        <v>1.4870000000000001</v>
      </c>
      <c r="H1818">
        <v>1.1262000000000001</v>
      </c>
      <c r="I1818">
        <v>0.78749999999999998</v>
      </c>
      <c r="O1818">
        <v>6.1893000000000002</v>
      </c>
      <c r="Q1818">
        <v>6.6520000000000001</v>
      </c>
      <c r="T1818">
        <v>2.8447</v>
      </c>
      <c r="U1818">
        <v>1.123</v>
      </c>
      <c r="V1818">
        <v>6.5744999999999996</v>
      </c>
      <c r="X1818">
        <v>4.9170000000000004E-3</v>
      </c>
      <c r="AA1818">
        <v>75.576999999999998</v>
      </c>
      <c r="AB1818">
        <v>30.055499999999999</v>
      </c>
      <c r="AF1818" s="1">
        <v>45562</v>
      </c>
      <c r="AG1818">
        <v>4.1254999999999997</v>
      </c>
    </row>
    <row r="1819" spans="2:33" x14ac:dyDescent="0.2">
      <c r="B1819" s="1">
        <v>33529</v>
      </c>
      <c r="C1819">
        <v>1.15286</v>
      </c>
      <c r="D1819">
        <v>129.80000000000001</v>
      </c>
      <c r="E1819">
        <v>1.7170000000000001</v>
      </c>
      <c r="G1819">
        <v>1.482</v>
      </c>
      <c r="H1819">
        <v>1.1272</v>
      </c>
      <c r="I1819">
        <v>0.79800000000000004</v>
      </c>
      <c r="O1819">
        <v>6.1790000000000003</v>
      </c>
      <c r="Q1819">
        <v>6.6395</v>
      </c>
      <c r="T1819">
        <v>2.8241999999999998</v>
      </c>
      <c r="U1819">
        <v>1.1083000000000001</v>
      </c>
      <c r="V1819">
        <v>6.5359999999999996</v>
      </c>
      <c r="X1819">
        <v>4.8710000000000003E-3</v>
      </c>
      <c r="AA1819">
        <v>74.941500000000005</v>
      </c>
      <c r="AB1819">
        <v>29.831900000000001</v>
      </c>
      <c r="AF1819" s="1">
        <v>45569</v>
      </c>
      <c r="AG1819">
        <v>4.2196999999999996</v>
      </c>
    </row>
    <row r="1820" spans="2:33" x14ac:dyDescent="0.2">
      <c r="B1820" s="1">
        <v>33522</v>
      </c>
      <c r="C1820">
        <v>1.15456</v>
      </c>
      <c r="D1820">
        <v>129.88</v>
      </c>
      <c r="E1820">
        <v>1.7164999999999999</v>
      </c>
      <c r="G1820">
        <v>1.4824999999999999</v>
      </c>
      <c r="H1820">
        <v>1.1285000000000001</v>
      </c>
      <c r="I1820">
        <v>0.79600000000000004</v>
      </c>
      <c r="O1820">
        <v>6.1764999999999999</v>
      </c>
      <c r="Q1820">
        <v>6.633</v>
      </c>
      <c r="T1820">
        <v>2.8174999999999999</v>
      </c>
      <c r="U1820">
        <v>1.1225000000000001</v>
      </c>
      <c r="V1820">
        <v>6.5330000000000004</v>
      </c>
      <c r="X1820">
        <v>4.8320000000000004E-3</v>
      </c>
      <c r="AA1820">
        <v>76.026399999999995</v>
      </c>
      <c r="AB1820">
        <v>30.130800000000001</v>
      </c>
      <c r="AF1820" s="1">
        <v>45576</v>
      </c>
      <c r="AG1820">
        <v>4.2887000000000004</v>
      </c>
    </row>
    <row r="1821" spans="2:33" x14ac:dyDescent="0.2">
      <c r="B1821" s="1">
        <v>33515</v>
      </c>
      <c r="C1821">
        <v>1.1757299999999999</v>
      </c>
      <c r="D1821">
        <v>129.75</v>
      </c>
      <c r="E1821">
        <v>1.7515000000000001</v>
      </c>
      <c r="G1821">
        <v>1.4550000000000001</v>
      </c>
      <c r="H1821">
        <v>1.1312</v>
      </c>
      <c r="I1821">
        <v>0.79700000000000004</v>
      </c>
      <c r="O1821">
        <v>6.0635000000000003</v>
      </c>
      <c r="Q1821">
        <v>6.5090000000000003</v>
      </c>
      <c r="T1821">
        <v>2.8066</v>
      </c>
      <c r="U1821">
        <v>1.1041000000000001</v>
      </c>
      <c r="V1821">
        <v>6.4175000000000004</v>
      </c>
      <c r="X1821">
        <v>4.7629999999999999E-3</v>
      </c>
      <c r="AA1821">
        <v>74.709599999999995</v>
      </c>
      <c r="AB1821">
        <v>29.775700000000001</v>
      </c>
      <c r="AF1821" s="1">
        <v>45583</v>
      </c>
      <c r="AG1821">
        <v>4.306</v>
      </c>
    </row>
    <row r="1822" spans="2:33" x14ac:dyDescent="0.2">
      <c r="B1822" s="1">
        <v>33508</v>
      </c>
      <c r="C1822">
        <v>1.1586700000000001</v>
      </c>
      <c r="D1822">
        <v>133.9</v>
      </c>
      <c r="E1822">
        <v>1.728</v>
      </c>
      <c r="G1822">
        <v>1.47</v>
      </c>
      <c r="H1822">
        <v>1.1335</v>
      </c>
      <c r="I1822">
        <v>0.79549999999999998</v>
      </c>
      <c r="O1822">
        <v>6.1585000000000001</v>
      </c>
      <c r="Q1822">
        <v>6.5990000000000002</v>
      </c>
      <c r="T1822">
        <v>2.8079000000000001</v>
      </c>
      <c r="U1822">
        <v>1.1042000000000001</v>
      </c>
      <c r="V1822">
        <v>6.51</v>
      </c>
      <c r="X1822">
        <v>4.7029999999999997E-3</v>
      </c>
      <c r="AA1822">
        <v>74.83</v>
      </c>
      <c r="AB1822">
        <v>29.490600000000001</v>
      </c>
      <c r="AF1822" s="1">
        <v>45590</v>
      </c>
      <c r="AG1822">
        <v>4.3426999999999998</v>
      </c>
    </row>
    <row r="1823" spans="2:33" x14ac:dyDescent="0.2">
      <c r="B1823" s="1">
        <v>33501</v>
      </c>
      <c r="C1823">
        <v>1.1532</v>
      </c>
      <c r="D1823">
        <v>134.80000000000001</v>
      </c>
      <c r="E1823">
        <v>1.7244999999999999</v>
      </c>
      <c r="G1823">
        <v>1.4815</v>
      </c>
      <c r="H1823">
        <v>1.1343000000000001</v>
      </c>
      <c r="I1823">
        <v>0.79500000000000004</v>
      </c>
      <c r="O1823">
        <v>6.18</v>
      </c>
      <c r="Q1823">
        <v>6.6420000000000003</v>
      </c>
      <c r="T1823">
        <v>2.8273000000000001</v>
      </c>
      <c r="U1823">
        <v>1.1132</v>
      </c>
      <c r="V1823">
        <v>6.55</v>
      </c>
      <c r="X1823">
        <v>4.679E-3</v>
      </c>
      <c r="AA1823">
        <v>75.295400000000001</v>
      </c>
      <c r="AB1823">
        <v>29.614999999999998</v>
      </c>
      <c r="AF1823" s="1">
        <v>45597</v>
      </c>
      <c r="AG1823">
        <v>4.3807</v>
      </c>
    </row>
    <row r="1824" spans="2:33" x14ac:dyDescent="0.2">
      <c r="B1824" s="1">
        <v>33494</v>
      </c>
      <c r="C1824">
        <v>1.1569499999999999</v>
      </c>
      <c r="D1824">
        <v>134.1</v>
      </c>
      <c r="E1824">
        <v>1.7304999999999999</v>
      </c>
      <c r="G1824">
        <v>1.4815</v>
      </c>
      <c r="H1824">
        <v>1.1357999999999999</v>
      </c>
      <c r="I1824">
        <v>0.79300000000000004</v>
      </c>
      <c r="O1824">
        <v>6.1475</v>
      </c>
      <c r="Q1824">
        <v>6.6219999999999999</v>
      </c>
      <c r="T1824">
        <v>2.8378000000000001</v>
      </c>
      <c r="U1824">
        <v>1.1032</v>
      </c>
      <c r="V1824">
        <v>6.53</v>
      </c>
      <c r="X1824">
        <v>4.627E-3</v>
      </c>
      <c r="AA1824">
        <v>74.569299999999998</v>
      </c>
      <c r="AB1824">
        <v>29.948</v>
      </c>
      <c r="AF1824" s="1">
        <v>45604</v>
      </c>
      <c r="AG1824">
        <v>4.3825000000000003</v>
      </c>
    </row>
    <row r="1825" spans="2:33" x14ac:dyDescent="0.2">
      <c r="B1825" s="1">
        <v>33487</v>
      </c>
      <c r="C1825">
        <v>1.12598</v>
      </c>
      <c r="D1825">
        <v>136.15</v>
      </c>
      <c r="E1825">
        <v>1.6950000000000001</v>
      </c>
      <c r="G1825">
        <v>1.5265</v>
      </c>
      <c r="H1825">
        <v>1.1394</v>
      </c>
      <c r="I1825">
        <v>0.7863</v>
      </c>
      <c r="O1825">
        <v>6.3025000000000002</v>
      </c>
      <c r="Q1825">
        <v>6.7859999999999996</v>
      </c>
      <c r="T1825">
        <v>2.8557999999999999</v>
      </c>
      <c r="U1825">
        <v>1.1214999999999999</v>
      </c>
      <c r="V1825">
        <v>6.7</v>
      </c>
      <c r="X1825">
        <v>4.6480000000000002E-3</v>
      </c>
      <c r="AA1825">
        <v>75.783299999999997</v>
      </c>
      <c r="AB1825">
        <v>30.3003</v>
      </c>
      <c r="AF1825" s="1">
        <v>45611</v>
      </c>
      <c r="AG1825">
        <v>4.4748000000000001</v>
      </c>
    </row>
    <row r="1826" spans="2:33" x14ac:dyDescent="0.2">
      <c r="B1826" s="1">
        <v>33480</v>
      </c>
      <c r="C1826">
        <v>1.1237200000000001</v>
      </c>
      <c r="D1826">
        <v>136.75</v>
      </c>
      <c r="E1826">
        <v>1.6875</v>
      </c>
      <c r="G1826">
        <v>1.5215000000000001</v>
      </c>
      <c r="H1826">
        <v>1.1405000000000001</v>
      </c>
      <c r="I1826">
        <v>0.78480000000000005</v>
      </c>
      <c r="O1826">
        <v>6.3174999999999999</v>
      </c>
      <c r="Q1826">
        <v>6.8010000000000002</v>
      </c>
      <c r="T1826">
        <v>2.8843999999999999</v>
      </c>
      <c r="U1826">
        <v>1.1311</v>
      </c>
      <c r="V1826">
        <v>6.7190000000000003</v>
      </c>
      <c r="X1826">
        <v>4.6340000000000001E-3</v>
      </c>
      <c r="AA1826">
        <v>76.397999999999996</v>
      </c>
      <c r="AB1826">
        <v>30.529399999999999</v>
      </c>
      <c r="AF1826" s="1">
        <v>45618</v>
      </c>
      <c r="AG1826">
        <v>4.47</v>
      </c>
    </row>
    <row r="1827" spans="2:33" x14ac:dyDescent="0.2">
      <c r="B1827" s="1">
        <v>33473</v>
      </c>
      <c r="C1827">
        <v>1.12825</v>
      </c>
      <c r="D1827">
        <v>136.65</v>
      </c>
      <c r="E1827">
        <v>1.6890000000000001</v>
      </c>
      <c r="G1827">
        <v>1.5158</v>
      </c>
      <c r="H1827">
        <v>1.1444000000000001</v>
      </c>
      <c r="I1827">
        <v>0.78649999999999998</v>
      </c>
      <c r="O1827">
        <v>6.2949999999999999</v>
      </c>
      <c r="Q1827">
        <v>6.7750000000000004</v>
      </c>
      <c r="T1827">
        <v>2.8845999999999998</v>
      </c>
      <c r="U1827">
        <v>1.1323000000000001</v>
      </c>
      <c r="V1827">
        <v>6.7050000000000001</v>
      </c>
      <c r="X1827">
        <v>4.5900000000000003E-3</v>
      </c>
      <c r="AA1827">
        <v>76.525099999999995</v>
      </c>
      <c r="AB1827">
        <v>30.687799999999999</v>
      </c>
      <c r="AF1827" s="1">
        <v>45625</v>
      </c>
      <c r="AG1827">
        <v>4.4474999999999998</v>
      </c>
    </row>
    <row r="1828" spans="2:33" x14ac:dyDescent="0.2">
      <c r="B1828" s="1">
        <v>33466</v>
      </c>
      <c r="C1828">
        <v>1.11954</v>
      </c>
      <c r="D1828">
        <v>136.69999999999999</v>
      </c>
      <c r="E1828">
        <v>1.6747000000000001</v>
      </c>
      <c r="G1828">
        <v>1.5295000000000001</v>
      </c>
      <c r="H1828">
        <v>1.1448</v>
      </c>
      <c r="I1828">
        <v>0.77780000000000005</v>
      </c>
      <c r="O1828">
        <v>6.3502999999999998</v>
      </c>
      <c r="Q1828">
        <v>6.8324999999999996</v>
      </c>
      <c r="T1828">
        <v>2.8996</v>
      </c>
      <c r="U1828">
        <v>1.1528</v>
      </c>
      <c r="V1828">
        <v>6.7485999999999997</v>
      </c>
      <c r="X1828">
        <v>4.5529999999999998E-3</v>
      </c>
      <c r="AA1828">
        <v>77.093900000000005</v>
      </c>
      <c r="AB1828">
        <v>30.932600000000001</v>
      </c>
      <c r="AF1828" s="1">
        <v>45632</v>
      </c>
      <c r="AG1828">
        <v>4.4177</v>
      </c>
    </row>
    <row r="1829" spans="2:33" x14ac:dyDescent="0.2">
      <c r="B1829" s="1">
        <v>33459</v>
      </c>
      <c r="C1829">
        <v>1.1380999999999999</v>
      </c>
      <c r="D1829">
        <v>136.08000000000001</v>
      </c>
      <c r="E1829">
        <v>1.702</v>
      </c>
      <c r="G1829">
        <v>1.5055000000000001</v>
      </c>
      <c r="H1829">
        <v>1.1468</v>
      </c>
      <c r="I1829">
        <v>0.78220000000000001</v>
      </c>
      <c r="O1829">
        <v>6.2488999999999999</v>
      </c>
      <c r="Q1829">
        <v>6.7134999999999998</v>
      </c>
      <c r="T1829">
        <v>2.8637000000000001</v>
      </c>
      <c r="U1829">
        <v>1.1166</v>
      </c>
      <c r="V1829">
        <v>6.6551999999999998</v>
      </c>
      <c r="X1829">
        <v>4.4549999999999998E-3</v>
      </c>
      <c r="AA1829">
        <v>75.433899999999994</v>
      </c>
      <c r="AB1829">
        <v>30.341999999999999</v>
      </c>
      <c r="AF1829" s="1">
        <v>45639</v>
      </c>
      <c r="AG1829">
        <v>4.4494999999999996</v>
      </c>
    </row>
    <row r="1830" spans="2:33" x14ac:dyDescent="0.2">
      <c r="B1830" s="1">
        <v>33452</v>
      </c>
      <c r="C1830">
        <v>1.1074900000000001</v>
      </c>
      <c r="D1830">
        <v>137.9</v>
      </c>
      <c r="E1830">
        <v>1.6639999999999999</v>
      </c>
      <c r="G1830">
        <v>1.5409999999999999</v>
      </c>
      <c r="H1830">
        <v>1.1500999999999999</v>
      </c>
      <c r="I1830">
        <v>0.77749999999999997</v>
      </c>
      <c r="O1830">
        <v>6.4085000000000001</v>
      </c>
      <c r="Q1830">
        <v>6.8975</v>
      </c>
      <c r="T1830">
        <v>2.859</v>
      </c>
      <c r="U1830">
        <v>1.1228</v>
      </c>
      <c r="V1830">
        <v>6.8449999999999998</v>
      </c>
      <c r="X1830">
        <v>4.4089999999999997E-3</v>
      </c>
      <c r="AA1830">
        <v>75.816299999999998</v>
      </c>
      <c r="AB1830">
        <v>30.256599999999999</v>
      </c>
      <c r="AF1830" s="1">
        <v>45646</v>
      </c>
      <c r="AG1830">
        <v>4.5060000000000002</v>
      </c>
    </row>
    <row r="1831" spans="2:33" x14ac:dyDescent="0.2">
      <c r="B1831" s="1">
        <v>33445</v>
      </c>
      <c r="C1831">
        <v>1.1208199999999999</v>
      </c>
      <c r="D1831">
        <v>138.5</v>
      </c>
      <c r="E1831">
        <v>1.6845000000000001</v>
      </c>
      <c r="G1831">
        <v>1.5229999999999999</v>
      </c>
      <c r="H1831">
        <v>1.149</v>
      </c>
      <c r="I1831">
        <v>0.77449999999999997</v>
      </c>
      <c r="O1831">
        <v>6.3224999999999998</v>
      </c>
      <c r="Q1831">
        <v>6.81</v>
      </c>
      <c r="T1831">
        <v>2.8660000000000001</v>
      </c>
      <c r="U1831">
        <v>1.1284000000000001</v>
      </c>
      <c r="V1831">
        <v>6.7469999999999999</v>
      </c>
      <c r="X1831">
        <v>4.3930000000000002E-3</v>
      </c>
      <c r="AA1831">
        <v>76.279200000000003</v>
      </c>
      <c r="AB1831">
        <v>30.521599999999999</v>
      </c>
      <c r="AF1831" s="1">
        <v>45653</v>
      </c>
      <c r="AG1831">
        <v>4.4706999999999999</v>
      </c>
    </row>
    <row r="1832" spans="2:33" x14ac:dyDescent="0.2">
      <c r="B1832" s="1">
        <v>33438</v>
      </c>
      <c r="C1832">
        <v>1.11253</v>
      </c>
      <c r="D1832">
        <v>136.94999999999999</v>
      </c>
      <c r="E1832">
        <v>1.6805000000000001</v>
      </c>
      <c r="G1832">
        <v>1.5225</v>
      </c>
      <c r="H1832">
        <v>1.1587000000000001</v>
      </c>
      <c r="I1832">
        <v>0.77500000000000002</v>
      </c>
      <c r="O1832">
        <v>6.36</v>
      </c>
      <c r="Q1832">
        <v>6.85</v>
      </c>
      <c r="T1832">
        <v>2.8416000000000001</v>
      </c>
      <c r="U1832">
        <v>1.1062000000000001</v>
      </c>
      <c r="V1832">
        <v>6.8010000000000002</v>
      </c>
      <c r="X1832">
        <v>4.3410000000000002E-3</v>
      </c>
      <c r="AA1832">
        <v>74.522400000000005</v>
      </c>
      <c r="AB1832">
        <v>30.21</v>
      </c>
      <c r="AF1832" s="1">
        <v>45660</v>
      </c>
      <c r="AG1832">
        <v>4.5002000000000004</v>
      </c>
    </row>
    <row r="1833" spans="2:33" x14ac:dyDescent="0.2">
      <c r="B1833" s="1">
        <v>33431</v>
      </c>
      <c r="C1833">
        <v>1.0743400000000001</v>
      </c>
      <c r="D1833">
        <v>138.55000000000001</v>
      </c>
      <c r="E1833">
        <v>1.6180000000000001</v>
      </c>
      <c r="G1833">
        <v>1.58</v>
      </c>
      <c r="H1833">
        <v>1.1483000000000001</v>
      </c>
      <c r="I1833">
        <v>0.76749999999999996</v>
      </c>
      <c r="O1833">
        <v>6.5845000000000002</v>
      </c>
      <c r="Q1833">
        <v>7.0949999999999998</v>
      </c>
      <c r="T1833">
        <v>2.8220999999999998</v>
      </c>
      <c r="U1833">
        <v>1.1288</v>
      </c>
      <c r="V1833">
        <v>7.0324999999999998</v>
      </c>
      <c r="X1833">
        <v>4.352E-3</v>
      </c>
      <c r="AA1833">
        <v>76.083699999999993</v>
      </c>
      <c r="AB1833">
        <v>30.645600000000002</v>
      </c>
      <c r="AF1833" s="1">
        <v>45667</v>
      </c>
      <c r="AG1833">
        <v>4.4974999999999996</v>
      </c>
    </row>
    <row r="1834" spans="2:33" x14ac:dyDescent="0.2">
      <c r="B1834" s="1">
        <v>33424</v>
      </c>
      <c r="C1834">
        <v>1.0629500000000001</v>
      </c>
      <c r="D1834">
        <v>138.65</v>
      </c>
      <c r="E1834">
        <v>1.603</v>
      </c>
      <c r="G1834">
        <v>1.587</v>
      </c>
      <c r="H1834">
        <v>1.1436999999999999</v>
      </c>
      <c r="I1834">
        <v>0.76600000000000001</v>
      </c>
      <c r="O1834">
        <v>6.6550000000000002</v>
      </c>
      <c r="Q1834">
        <v>7.1775000000000002</v>
      </c>
      <c r="T1834">
        <v>2.8967000000000001</v>
      </c>
      <c r="U1834">
        <v>1.1561999999999999</v>
      </c>
      <c r="V1834">
        <v>7.1135000000000002</v>
      </c>
      <c r="X1834">
        <v>4.385E-3</v>
      </c>
      <c r="AA1834">
        <v>78.066400000000002</v>
      </c>
      <c r="AB1834">
        <v>31.392299999999999</v>
      </c>
      <c r="AF1834" s="1">
        <v>45674</v>
      </c>
      <c r="AG1834">
        <v>4.5065</v>
      </c>
    </row>
    <row r="1835" spans="2:33" x14ac:dyDescent="0.2">
      <c r="B1835" s="1">
        <v>33417</v>
      </c>
      <c r="C1835">
        <v>1.0784800000000001</v>
      </c>
      <c r="D1835">
        <v>137.93</v>
      </c>
      <c r="E1835">
        <v>1.621</v>
      </c>
      <c r="G1835">
        <v>1.5605</v>
      </c>
      <c r="H1835">
        <v>1.1416999999999999</v>
      </c>
      <c r="I1835">
        <v>0.76700000000000002</v>
      </c>
      <c r="O1835">
        <v>6.5475000000000003</v>
      </c>
      <c r="Q1835">
        <v>7.0724999999999998</v>
      </c>
      <c r="T1835">
        <v>2.8881999999999999</v>
      </c>
      <c r="U1835">
        <v>1.1567000000000001</v>
      </c>
      <c r="V1835">
        <v>7.0030000000000001</v>
      </c>
      <c r="X1835">
        <v>4.346E-3</v>
      </c>
      <c r="AA1835">
        <v>77.928200000000004</v>
      </c>
      <c r="AB1835">
        <v>31.278600000000001</v>
      </c>
      <c r="AF1835" s="1">
        <v>45681</v>
      </c>
      <c r="AG1835">
        <v>4.3775000000000004</v>
      </c>
    </row>
    <row r="1836" spans="2:33" x14ac:dyDescent="0.2">
      <c r="B1836" s="1">
        <v>33410</v>
      </c>
      <c r="C1836">
        <v>1.08657</v>
      </c>
      <c r="D1836">
        <v>138.75</v>
      </c>
      <c r="E1836">
        <v>1.6315</v>
      </c>
      <c r="G1836">
        <v>1.5435000000000001</v>
      </c>
      <c r="H1836">
        <v>1.1434</v>
      </c>
      <c r="I1836">
        <v>0.76500000000000001</v>
      </c>
      <c r="O1836">
        <v>6.5170000000000003</v>
      </c>
      <c r="Q1836">
        <v>7.0274999999999999</v>
      </c>
      <c r="T1836">
        <v>2.8757999999999999</v>
      </c>
      <c r="U1836">
        <v>1.1462000000000001</v>
      </c>
      <c r="V1836">
        <v>6.9370000000000003</v>
      </c>
      <c r="X1836">
        <v>4.3E-3</v>
      </c>
      <c r="AA1836">
        <v>77.389200000000002</v>
      </c>
      <c r="AB1836">
        <v>30.981000000000002</v>
      </c>
      <c r="AF1836" s="1">
        <v>45688</v>
      </c>
      <c r="AG1836">
        <v>4.4602000000000004</v>
      </c>
    </row>
    <row r="1837" spans="2:33" x14ac:dyDescent="0.2">
      <c r="B1837" s="1">
        <v>33403</v>
      </c>
      <c r="C1837">
        <v>1.08657</v>
      </c>
      <c r="D1837">
        <v>141.30000000000001</v>
      </c>
      <c r="E1837">
        <v>1.6265000000000001</v>
      </c>
      <c r="G1837">
        <v>1.5435000000000001</v>
      </c>
      <c r="H1837">
        <v>1.143</v>
      </c>
      <c r="I1837">
        <v>0.75570000000000004</v>
      </c>
      <c r="O1837">
        <v>6.5019999999999998</v>
      </c>
      <c r="Q1837">
        <v>7.0419999999999998</v>
      </c>
      <c r="T1837">
        <v>2.8765000000000001</v>
      </c>
      <c r="U1837">
        <v>1.1615</v>
      </c>
      <c r="V1837">
        <v>6.95</v>
      </c>
      <c r="X1837">
        <v>4.2399999999999998E-3</v>
      </c>
      <c r="AA1837">
        <v>78.389600000000002</v>
      </c>
      <c r="AB1837">
        <v>31.3476</v>
      </c>
      <c r="AF1837" s="1">
        <v>45695</v>
      </c>
      <c r="AG1837">
        <v>4.4397000000000002</v>
      </c>
    </row>
    <row r="1838" spans="2:33" x14ac:dyDescent="0.2">
      <c r="B1838" s="1">
        <v>33396</v>
      </c>
      <c r="C1838">
        <v>1.1137999999999999</v>
      </c>
      <c r="D1838">
        <v>139.65</v>
      </c>
      <c r="E1838">
        <v>1.6819999999999999</v>
      </c>
      <c r="G1838">
        <v>1.5049999999999999</v>
      </c>
      <c r="H1838">
        <v>1.1479999999999999</v>
      </c>
      <c r="I1838">
        <v>0.75249999999999995</v>
      </c>
      <c r="O1838">
        <v>6.3144999999999998</v>
      </c>
      <c r="Q1838">
        <v>6.8490000000000002</v>
      </c>
      <c r="T1838">
        <v>2.8395000000000001</v>
      </c>
      <c r="U1838">
        <v>1.1469</v>
      </c>
      <c r="V1838">
        <v>6.7450000000000001</v>
      </c>
      <c r="X1838">
        <v>4.1910000000000003E-3</v>
      </c>
      <c r="AA1838">
        <v>77.577100000000002</v>
      </c>
      <c r="AB1838">
        <v>30.888400000000001</v>
      </c>
      <c r="AF1838" s="1">
        <v>45702</v>
      </c>
      <c r="AG1838">
        <v>4.4358000000000004</v>
      </c>
    </row>
    <row r="1839" spans="2:33" x14ac:dyDescent="0.2">
      <c r="B1839" s="1">
        <v>33389</v>
      </c>
      <c r="C1839">
        <v>1.1334900000000001</v>
      </c>
      <c r="D1839">
        <v>138.05000000000001</v>
      </c>
      <c r="E1839">
        <v>1.7110000000000001</v>
      </c>
      <c r="G1839">
        <v>1.4704999999999999</v>
      </c>
      <c r="H1839">
        <v>1.1447000000000001</v>
      </c>
      <c r="I1839">
        <v>0.76049999999999995</v>
      </c>
      <c r="O1839">
        <v>6.1825000000000001</v>
      </c>
      <c r="Q1839">
        <v>6.7240000000000002</v>
      </c>
      <c r="T1839">
        <v>2.8412000000000002</v>
      </c>
      <c r="U1839">
        <v>1.1302000000000001</v>
      </c>
      <c r="V1839">
        <v>6.63</v>
      </c>
      <c r="X1839">
        <v>4.1159999999999999E-3</v>
      </c>
      <c r="AA1839">
        <v>76.809899999999999</v>
      </c>
      <c r="AB1839">
        <v>30.735700000000001</v>
      </c>
      <c r="AF1839" s="1">
        <v>45709</v>
      </c>
      <c r="AG1839">
        <v>4.4183000000000003</v>
      </c>
    </row>
    <row r="1840" spans="2:33" x14ac:dyDescent="0.2">
      <c r="B1840" s="1">
        <v>33382</v>
      </c>
      <c r="C1840">
        <v>1.1451</v>
      </c>
      <c r="D1840">
        <v>137.94999999999999</v>
      </c>
      <c r="E1840">
        <v>1.7364999999999999</v>
      </c>
      <c r="G1840">
        <v>1.4550000000000001</v>
      </c>
      <c r="H1840">
        <v>1.149</v>
      </c>
      <c r="I1840">
        <v>0.75749999999999995</v>
      </c>
      <c r="O1840">
        <v>6.1275000000000004</v>
      </c>
      <c r="Q1840">
        <v>6.6589999999999998</v>
      </c>
      <c r="T1840">
        <v>2.8058000000000001</v>
      </c>
      <c r="U1840">
        <v>1.1095999999999999</v>
      </c>
      <c r="V1840">
        <v>6.5484999999999998</v>
      </c>
      <c r="X1840">
        <v>3.9969999999999997E-3</v>
      </c>
      <c r="AA1840">
        <v>75.411799999999999</v>
      </c>
      <c r="AB1840">
        <v>30.176300000000001</v>
      </c>
      <c r="AF1840" s="1">
        <v>45716</v>
      </c>
      <c r="AG1840">
        <v>4.4625000000000004</v>
      </c>
    </row>
    <row r="1841" spans="2:33" x14ac:dyDescent="0.2">
      <c r="B1841" s="1">
        <v>33375</v>
      </c>
      <c r="C1841">
        <v>1.14846</v>
      </c>
      <c r="D1841">
        <v>137.69999999999999</v>
      </c>
      <c r="E1841">
        <v>1.7410000000000001</v>
      </c>
      <c r="G1841">
        <v>1.4430000000000001</v>
      </c>
      <c r="H1841">
        <v>1.1494</v>
      </c>
      <c r="I1841">
        <v>0.78300000000000003</v>
      </c>
      <c r="O1841">
        <v>6.1135000000000002</v>
      </c>
      <c r="Q1841">
        <v>6.6425000000000001</v>
      </c>
      <c r="T1841">
        <v>2.8283999999999998</v>
      </c>
      <c r="U1841">
        <v>0.94799999999999995</v>
      </c>
      <c r="V1841">
        <v>6.508</v>
      </c>
      <c r="X1841">
        <v>4.0350000000000004E-3</v>
      </c>
      <c r="AA1841">
        <v>75.793800000000005</v>
      </c>
      <c r="AB1841">
        <v>29.2164</v>
      </c>
      <c r="AF1841" s="1">
        <v>45723</v>
      </c>
      <c r="AG1841">
        <v>4.4119999999999999</v>
      </c>
    </row>
    <row r="1842" spans="2:33" x14ac:dyDescent="0.2">
      <c r="B1842" s="1">
        <v>33368</v>
      </c>
      <c r="C1842">
        <v>1.1295599999999999</v>
      </c>
      <c r="D1842">
        <v>138.85</v>
      </c>
      <c r="E1842">
        <v>1.7135</v>
      </c>
      <c r="G1842">
        <v>1.466</v>
      </c>
      <c r="H1842">
        <v>1.1513</v>
      </c>
      <c r="I1842">
        <v>0.78300000000000003</v>
      </c>
      <c r="O1842">
        <v>6.181</v>
      </c>
      <c r="Q1842">
        <v>6.7350000000000003</v>
      </c>
      <c r="T1842">
        <v>2.7816000000000001</v>
      </c>
      <c r="U1842">
        <v>0.94420000000000004</v>
      </c>
      <c r="V1842">
        <v>6.6185</v>
      </c>
      <c r="X1842">
        <v>3.9750000000000002E-3</v>
      </c>
      <c r="AA1842">
        <v>75.654399999999995</v>
      </c>
      <c r="AB1842">
        <v>29.057600000000001</v>
      </c>
      <c r="AF1842" s="1">
        <v>45730</v>
      </c>
      <c r="AG1842">
        <v>4.4462000000000002</v>
      </c>
    </row>
    <row r="1843" spans="2:33" x14ac:dyDescent="0.2">
      <c r="B1843" s="1">
        <v>33361</v>
      </c>
      <c r="C1843">
        <v>1.14009</v>
      </c>
      <c r="D1843">
        <v>137.85</v>
      </c>
      <c r="E1843">
        <v>1.724</v>
      </c>
      <c r="G1843">
        <v>1.4475</v>
      </c>
      <c r="H1843">
        <v>1.1512</v>
      </c>
      <c r="I1843">
        <v>0.77900000000000003</v>
      </c>
      <c r="O1843">
        <v>6.141</v>
      </c>
      <c r="Q1843">
        <v>6.6870000000000003</v>
      </c>
      <c r="T1843">
        <v>2.8184</v>
      </c>
      <c r="U1843">
        <v>0.95760000000000001</v>
      </c>
      <c r="V1843">
        <v>6.5590000000000002</v>
      </c>
      <c r="X1843">
        <v>3.8920000000000001E-3</v>
      </c>
      <c r="AA1843">
        <v>76.725700000000003</v>
      </c>
      <c r="AB1843">
        <v>29.469000000000001</v>
      </c>
      <c r="AF1843" s="1">
        <v>45737</v>
      </c>
      <c r="AG1843">
        <v>4.4204999999999997</v>
      </c>
    </row>
    <row r="1844" spans="2:33" x14ac:dyDescent="0.2">
      <c r="B1844" s="1">
        <v>33354</v>
      </c>
      <c r="C1844">
        <v>1.1163400000000001</v>
      </c>
      <c r="D1844">
        <v>138.05000000000001</v>
      </c>
      <c r="E1844">
        <v>1.6884999999999999</v>
      </c>
      <c r="G1844">
        <v>1.4735</v>
      </c>
      <c r="H1844">
        <v>1.1521999999999999</v>
      </c>
      <c r="I1844">
        <v>0.77700000000000002</v>
      </c>
      <c r="O1844">
        <v>6.2435</v>
      </c>
      <c r="Q1844">
        <v>6.8105000000000002</v>
      </c>
      <c r="T1844">
        <v>2.7883</v>
      </c>
      <c r="U1844">
        <v>0.98229999999999995</v>
      </c>
      <c r="V1844">
        <v>6.7074999999999996</v>
      </c>
      <c r="X1844">
        <v>3.9259999999999998E-3</v>
      </c>
      <c r="AA1844">
        <v>78.113900000000001</v>
      </c>
      <c r="AB1844">
        <v>29.863600000000002</v>
      </c>
      <c r="AF1844" s="1">
        <v>45744</v>
      </c>
      <c r="AG1844">
        <v>4.4382999999999999</v>
      </c>
    </row>
    <row r="1845" spans="2:33" x14ac:dyDescent="0.2">
      <c r="B1845" s="1">
        <v>33347</v>
      </c>
      <c r="C1845">
        <v>1.1348</v>
      </c>
      <c r="D1845">
        <v>137.80000000000001</v>
      </c>
      <c r="E1845">
        <v>1.7390000000000001</v>
      </c>
      <c r="G1845">
        <v>1.458</v>
      </c>
      <c r="H1845">
        <v>1.1553</v>
      </c>
      <c r="I1845">
        <v>0.77300000000000002</v>
      </c>
      <c r="O1845">
        <v>6.1624999999999996</v>
      </c>
      <c r="Q1845">
        <v>6.6924999999999999</v>
      </c>
      <c r="T1845">
        <v>2.7871999999999999</v>
      </c>
      <c r="U1845">
        <v>0.98780000000000001</v>
      </c>
      <c r="V1845">
        <v>6.5739999999999998</v>
      </c>
      <c r="X1845">
        <v>3.8730000000000001E-3</v>
      </c>
      <c r="AA1845">
        <v>77.4636</v>
      </c>
      <c r="AB1845">
        <v>29.669</v>
      </c>
      <c r="AF1845" s="1">
        <v>45751</v>
      </c>
      <c r="AG1845">
        <v>4.4367000000000001</v>
      </c>
    </row>
    <row r="1846" spans="2:33" x14ac:dyDescent="0.2">
      <c r="B1846" s="1">
        <v>33340</v>
      </c>
      <c r="C1846">
        <v>1.1694100000000001</v>
      </c>
      <c r="D1846">
        <v>135.85</v>
      </c>
      <c r="E1846">
        <v>1.7889999999999999</v>
      </c>
      <c r="G1846">
        <v>1.4145000000000001</v>
      </c>
      <c r="H1846">
        <v>1.1509</v>
      </c>
      <c r="I1846">
        <v>0.78200000000000003</v>
      </c>
      <c r="O1846">
        <v>6.0335000000000001</v>
      </c>
      <c r="Q1846">
        <v>6.5054999999999996</v>
      </c>
      <c r="T1846">
        <v>2.7248999999999999</v>
      </c>
      <c r="U1846">
        <v>0.95369999999999999</v>
      </c>
      <c r="V1846">
        <v>6.4095000000000004</v>
      </c>
      <c r="X1846">
        <v>3.8019999999999998E-3</v>
      </c>
      <c r="AA1846">
        <v>74.763999999999996</v>
      </c>
      <c r="AB1846">
        <v>28.5288</v>
      </c>
      <c r="AF1846" s="1">
        <v>45758</v>
      </c>
      <c r="AG1846">
        <v>4.4245000000000001</v>
      </c>
    </row>
    <row r="1847" spans="2:33" x14ac:dyDescent="0.2">
      <c r="B1847" s="1">
        <v>33333</v>
      </c>
      <c r="C1847">
        <v>1.1736200000000001</v>
      </c>
      <c r="D1847">
        <v>135.94999999999999</v>
      </c>
      <c r="E1847">
        <v>1.7855000000000001</v>
      </c>
      <c r="G1847">
        <v>1.403</v>
      </c>
      <c r="H1847">
        <v>1.1541999999999999</v>
      </c>
      <c r="I1847">
        <v>0.78410000000000002</v>
      </c>
      <c r="O1847">
        <v>6.0289999999999999</v>
      </c>
      <c r="Q1847">
        <v>6.4859999999999998</v>
      </c>
      <c r="T1847">
        <v>2.7252999999999998</v>
      </c>
      <c r="U1847">
        <v>0.95509999999999995</v>
      </c>
      <c r="V1847">
        <v>6.3940000000000001</v>
      </c>
      <c r="X1847">
        <v>3.7429999999999998E-3</v>
      </c>
      <c r="AA1847">
        <v>74.575199999999995</v>
      </c>
      <c r="AB1847">
        <v>28.512799999999999</v>
      </c>
      <c r="AF1847" s="1">
        <v>45765</v>
      </c>
      <c r="AG1847">
        <v>4.4137000000000004</v>
      </c>
    </row>
    <row r="1848" spans="2:33" x14ac:dyDescent="0.2">
      <c r="B1848" s="1">
        <v>33326</v>
      </c>
      <c r="C1848">
        <v>1.1387700000000001</v>
      </c>
      <c r="D1848">
        <v>140.35</v>
      </c>
      <c r="E1848">
        <v>1.7350000000000001</v>
      </c>
      <c r="G1848">
        <v>1.46</v>
      </c>
      <c r="H1848">
        <v>1.1577</v>
      </c>
      <c r="I1848">
        <v>0.77400000000000002</v>
      </c>
      <c r="O1848">
        <v>6.1775000000000002</v>
      </c>
      <c r="Q1848">
        <v>6.6675000000000004</v>
      </c>
      <c r="T1848">
        <v>2.7326000000000001</v>
      </c>
      <c r="U1848">
        <v>0.9768</v>
      </c>
      <c r="V1848">
        <v>6.5670000000000002</v>
      </c>
      <c r="X1848">
        <v>3.7060000000000001E-3</v>
      </c>
      <c r="AA1848">
        <v>76.269099999999995</v>
      </c>
      <c r="AB1848">
        <v>29.160399999999999</v>
      </c>
      <c r="AF1848" s="1">
        <v>45772</v>
      </c>
      <c r="AG1848">
        <v>4.3737000000000004</v>
      </c>
    </row>
    <row r="1849" spans="2:33" x14ac:dyDescent="0.2">
      <c r="B1849" s="1">
        <v>33319</v>
      </c>
      <c r="C1849">
        <v>1.1933100000000001</v>
      </c>
      <c r="D1849">
        <v>137.25</v>
      </c>
      <c r="E1849">
        <v>1.794</v>
      </c>
      <c r="G1849">
        <v>1.409</v>
      </c>
      <c r="H1849">
        <v>1.1583000000000001</v>
      </c>
      <c r="I1849">
        <v>0.77300000000000002</v>
      </c>
      <c r="O1849">
        <v>5.9859999999999998</v>
      </c>
      <c r="Q1849">
        <v>6.3979999999999997</v>
      </c>
      <c r="T1849">
        <v>2.6966000000000001</v>
      </c>
      <c r="U1849">
        <v>0.98270000000000002</v>
      </c>
      <c r="V1849">
        <v>6.2629999999999999</v>
      </c>
      <c r="X1849">
        <v>3.5509999999999999E-3</v>
      </c>
      <c r="AA1849">
        <v>74.988799999999998</v>
      </c>
      <c r="AB1849">
        <v>28.3613</v>
      </c>
      <c r="AF1849" s="1">
        <v>45779</v>
      </c>
      <c r="AG1849">
        <v>4.2568000000000001</v>
      </c>
    </row>
    <row r="1850" spans="2:33" x14ac:dyDescent="0.2">
      <c r="B1850" s="1">
        <v>33312</v>
      </c>
      <c r="C1850">
        <v>1.2343500000000001</v>
      </c>
      <c r="D1850">
        <v>136.4</v>
      </c>
      <c r="E1850">
        <v>1.8474999999999999</v>
      </c>
      <c r="G1850">
        <v>1.3754999999999999</v>
      </c>
      <c r="H1850">
        <v>1.1561999999999999</v>
      </c>
      <c r="I1850">
        <v>0.77139999999999997</v>
      </c>
      <c r="O1850">
        <v>5.8319999999999999</v>
      </c>
      <c r="Q1850">
        <v>6.1959999999999997</v>
      </c>
      <c r="T1850">
        <v>2.6511999999999998</v>
      </c>
      <c r="U1850">
        <v>0.97519999999999996</v>
      </c>
      <c r="V1850">
        <v>6.0815000000000001</v>
      </c>
      <c r="X1850">
        <v>3.5349999999999999E-3</v>
      </c>
      <c r="AA1850">
        <v>73.544700000000006</v>
      </c>
      <c r="AB1850">
        <v>28.779699999999998</v>
      </c>
      <c r="AF1850" s="1">
        <v>45786</v>
      </c>
      <c r="AG1850">
        <v>4.3007</v>
      </c>
    </row>
    <row r="1851" spans="2:33" x14ac:dyDescent="0.2">
      <c r="B1851" s="1">
        <v>33305</v>
      </c>
      <c r="C1851">
        <v>1.25858</v>
      </c>
      <c r="D1851">
        <v>136.25</v>
      </c>
      <c r="E1851">
        <v>1.8805000000000001</v>
      </c>
      <c r="G1851">
        <v>1.3540000000000001</v>
      </c>
      <c r="H1851">
        <v>1.1616</v>
      </c>
      <c r="I1851">
        <v>0.76970000000000005</v>
      </c>
      <c r="O1851">
        <v>5.7504999999999997</v>
      </c>
      <c r="Q1851">
        <v>6.0693000000000001</v>
      </c>
      <c r="T1851">
        <v>2.6145999999999998</v>
      </c>
      <c r="U1851">
        <v>0.96389999999999998</v>
      </c>
      <c r="V1851">
        <v>5.9695</v>
      </c>
      <c r="X1851">
        <v>3.4329999999999999E-3</v>
      </c>
      <c r="AA1851">
        <v>72.243499999999997</v>
      </c>
      <c r="AB1851">
        <v>27.451899999999998</v>
      </c>
      <c r="AF1851" s="1">
        <v>45793</v>
      </c>
      <c r="AG1851">
        <v>4.2937000000000003</v>
      </c>
    </row>
    <row r="1852" spans="2:33" x14ac:dyDescent="0.2">
      <c r="B1852" s="1">
        <v>33298</v>
      </c>
      <c r="C1852">
        <v>1.27291</v>
      </c>
      <c r="D1852">
        <v>134.44999999999999</v>
      </c>
      <c r="E1852">
        <v>1.9</v>
      </c>
      <c r="G1852">
        <v>1.3325</v>
      </c>
      <c r="H1852">
        <v>1.1520999999999999</v>
      </c>
      <c r="I1852">
        <v>0.78349999999999997</v>
      </c>
      <c r="O1852">
        <v>5.7050000000000001</v>
      </c>
      <c r="Q1852">
        <v>6.0084999999999997</v>
      </c>
      <c r="T1852">
        <v>2.5889000000000002</v>
      </c>
      <c r="U1852">
        <v>0.98160000000000003</v>
      </c>
      <c r="V1852">
        <v>5.9055</v>
      </c>
      <c r="X1852">
        <v>3.3700000000000002E-3</v>
      </c>
      <c r="AA1852">
        <v>72.167500000000004</v>
      </c>
      <c r="AB1852">
        <v>27.265499999999999</v>
      </c>
      <c r="AF1852" s="1">
        <v>45800</v>
      </c>
      <c r="AG1852">
        <v>4.2314999999999996</v>
      </c>
    </row>
    <row r="1853" spans="2:33" x14ac:dyDescent="0.2">
      <c r="B1853" s="1">
        <v>33291</v>
      </c>
      <c r="C1853">
        <v>1.3144</v>
      </c>
      <c r="D1853">
        <v>130.9</v>
      </c>
      <c r="E1853">
        <v>1.962</v>
      </c>
      <c r="G1853">
        <v>1.2725</v>
      </c>
      <c r="H1853">
        <v>1.1525000000000001</v>
      </c>
      <c r="I1853">
        <v>0.78700000000000003</v>
      </c>
      <c r="O1853">
        <v>5.5519999999999996</v>
      </c>
      <c r="Q1853">
        <v>5.819</v>
      </c>
      <c r="T1853">
        <v>2.5569000000000002</v>
      </c>
      <c r="U1853">
        <v>0.96399999999999997</v>
      </c>
      <c r="V1853">
        <v>5.7229999999999999</v>
      </c>
      <c r="X1853">
        <v>3.271E-3</v>
      </c>
      <c r="AA1853">
        <v>70.578000000000003</v>
      </c>
      <c r="AB1853">
        <v>26.640899999999998</v>
      </c>
      <c r="AF1853" s="1">
        <v>45807</v>
      </c>
      <c r="AG1853">
        <v>4.2568000000000001</v>
      </c>
    </row>
    <row r="1854" spans="2:33" x14ac:dyDescent="0.2">
      <c r="B1854" s="1">
        <v>33284</v>
      </c>
      <c r="C1854">
        <v>1.32734</v>
      </c>
      <c r="D1854">
        <v>129.80000000000001</v>
      </c>
      <c r="E1854">
        <v>1.9750000000000001</v>
      </c>
      <c r="G1854">
        <v>1.2645</v>
      </c>
      <c r="H1854">
        <v>1.153</v>
      </c>
      <c r="I1854">
        <v>0.78649999999999998</v>
      </c>
      <c r="O1854">
        <v>5.5134999999999996</v>
      </c>
      <c r="Q1854">
        <v>5.7619999999999996</v>
      </c>
      <c r="T1854">
        <v>2.5396999999999998</v>
      </c>
      <c r="U1854">
        <v>0.9627</v>
      </c>
      <c r="V1854">
        <v>5.6475</v>
      </c>
      <c r="X1854">
        <v>3.1519999999999999E-3</v>
      </c>
      <c r="AA1854">
        <v>69.720299999999995</v>
      </c>
      <c r="AB1854">
        <v>26.314699999999998</v>
      </c>
      <c r="AF1854" s="1">
        <v>45814</v>
      </c>
      <c r="AG1854">
        <v>4.2314999999999996</v>
      </c>
    </row>
    <row r="1855" spans="2:33" x14ac:dyDescent="0.2">
      <c r="B1855" s="1">
        <v>33277</v>
      </c>
      <c r="C1855">
        <v>1.3409899999999999</v>
      </c>
      <c r="D1855">
        <v>127.9</v>
      </c>
      <c r="E1855">
        <v>1.986</v>
      </c>
      <c r="G1855">
        <v>1.246</v>
      </c>
      <c r="H1855">
        <v>1.1581999999999999</v>
      </c>
      <c r="I1855">
        <v>0.78049999999999997</v>
      </c>
      <c r="O1855">
        <v>5.4809999999999999</v>
      </c>
      <c r="Q1855">
        <v>5.7125000000000004</v>
      </c>
      <c r="T1855">
        <v>2.5259</v>
      </c>
      <c r="U1855">
        <v>0.93910000000000005</v>
      </c>
      <c r="V1855">
        <v>5.617</v>
      </c>
      <c r="X1855">
        <v>3.0509999999999999E-3</v>
      </c>
      <c r="AA1855">
        <v>68.789900000000003</v>
      </c>
      <c r="AB1855">
        <v>26.022600000000001</v>
      </c>
      <c r="AF1855" s="1">
        <v>45821</v>
      </c>
      <c r="AG1855">
        <v>4.2458</v>
      </c>
    </row>
    <row r="1856" spans="2:33" x14ac:dyDescent="0.2">
      <c r="B1856" s="1">
        <v>33270</v>
      </c>
      <c r="C1856">
        <v>1.32151</v>
      </c>
      <c r="D1856">
        <v>131.9</v>
      </c>
      <c r="E1856">
        <v>1.966</v>
      </c>
      <c r="G1856">
        <v>1.26</v>
      </c>
      <c r="H1856">
        <v>1.1597</v>
      </c>
      <c r="I1856">
        <v>0.78149999999999997</v>
      </c>
      <c r="O1856">
        <v>5.5350000000000001</v>
      </c>
      <c r="Q1856">
        <v>5.7889999999999997</v>
      </c>
      <c r="T1856">
        <v>2.5289999999999999</v>
      </c>
      <c r="U1856">
        <v>0.94369999999999998</v>
      </c>
      <c r="V1856">
        <v>5.6935000000000002</v>
      </c>
      <c r="X1856">
        <v>3.0270000000000002E-3</v>
      </c>
      <c r="AA1856">
        <v>69.298000000000002</v>
      </c>
      <c r="AB1856">
        <v>26.2332</v>
      </c>
      <c r="AF1856" s="1">
        <v>45828</v>
      </c>
      <c r="AG1856">
        <v>4.2534999999999998</v>
      </c>
    </row>
    <row r="1857" spans="2:33" x14ac:dyDescent="0.2">
      <c r="B1857" s="1">
        <v>33263</v>
      </c>
      <c r="C1857">
        <v>1.3174999999999999</v>
      </c>
      <c r="D1857">
        <v>131.94999999999999</v>
      </c>
      <c r="E1857">
        <v>1.964</v>
      </c>
      <c r="G1857">
        <v>1.2549999999999999</v>
      </c>
      <c r="H1857">
        <v>1.1637</v>
      </c>
      <c r="I1857">
        <v>0.77749999999999997</v>
      </c>
      <c r="O1857">
        <v>5.5545</v>
      </c>
      <c r="Q1857">
        <v>5.81</v>
      </c>
      <c r="T1857">
        <v>2.5451999999999999</v>
      </c>
      <c r="U1857">
        <v>0.93579999999999997</v>
      </c>
      <c r="V1857">
        <v>5.7149999999999999</v>
      </c>
      <c r="X1857">
        <v>3.0040000000000002E-3</v>
      </c>
      <c r="AA1857">
        <v>69.41</v>
      </c>
      <c r="AB1857">
        <v>26.421399999999998</v>
      </c>
      <c r="AF1857" s="1">
        <v>45835</v>
      </c>
      <c r="AG1857">
        <v>4.2308000000000003</v>
      </c>
    </row>
    <row r="1858" spans="2:33" x14ac:dyDescent="0.2">
      <c r="B1858" s="1">
        <v>33256</v>
      </c>
      <c r="C1858">
        <v>1.29013</v>
      </c>
      <c r="D1858">
        <v>133.65</v>
      </c>
      <c r="E1858">
        <v>1.9275</v>
      </c>
      <c r="G1858">
        <v>1.2749999999999999</v>
      </c>
      <c r="H1858">
        <v>1.1587000000000001</v>
      </c>
      <c r="I1858">
        <v>0.78239999999999998</v>
      </c>
      <c r="O1858">
        <v>5.6516000000000002</v>
      </c>
      <c r="Q1858">
        <v>5.92</v>
      </c>
      <c r="T1858">
        <v>2.5444</v>
      </c>
      <c r="U1858">
        <v>0.95279999999999998</v>
      </c>
      <c r="V1858">
        <v>5.8319999999999999</v>
      </c>
      <c r="X1858">
        <v>2.9880000000000002E-3</v>
      </c>
      <c r="AA1858">
        <v>69.675600000000003</v>
      </c>
      <c r="AB1858">
        <v>26.477900000000002</v>
      </c>
      <c r="AF1858" s="1">
        <v>45842</v>
      </c>
      <c r="AG1858">
        <v>4.2225000000000001</v>
      </c>
    </row>
    <row r="1859" spans="2:33" x14ac:dyDescent="0.2">
      <c r="B1859" s="1">
        <v>33249</v>
      </c>
      <c r="C1859">
        <v>1.2733300000000001</v>
      </c>
      <c r="D1859">
        <v>134.15</v>
      </c>
      <c r="E1859">
        <v>1.9036999999999999</v>
      </c>
      <c r="G1859">
        <v>1.288</v>
      </c>
      <c r="H1859">
        <v>1.1519999999999999</v>
      </c>
      <c r="I1859">
        <v>0.77549999999999997</v>
      </c>
      <c r="O1859">
        <v>5.7024999999999997</v>
      </c>
      <c r="Q1859">
        <v>6.0039999999999996</v>
      </c>
      <c r="T1859">
        <v>2.5808</v>
      </c>
      <c r="U1859">
        <v>0.97030000000000005</v>
      </c>
      <c r="V1859">
        <v>5.9138000000000002</v>
      </c>
      <c r="X1859">
        <v>3.0000000000000001E-3</v>
      </c>
      <c r="AA1859">
        <v>71.368700000000004</v>
      </c>
      <c r="AB1859">
        <v>27.608799999999999</v>
      </c>
      <c r="AF1859" s="1">
        <v>45849</v>
      </c>
      <c r="AG1859">
        <v>4.2534999999999998</v>
      </c>
    </row>
    <row r="1860" spans="2:33" x14ac:dyDescent="0.2">
      <c r="B1860" s="1">
        <v>33242</v>
      </c>
      <c r="C1860">
        <v>1.30921</v>
      </c>
      <c r="D1860">
        <v>133.5</v>
      </c>
      <c r="E1860">
        <v>1.9470000000000001</v>
      </c>
      <c r="G1860">
        <v>1.2647999999999999</v>
      </c>
      <c r="H1860">
        <v>1.1512</v>
      </c>
      <c r="I1860">
        <v>0.78139999999999998</v>
      </c>
      <c r="O1860">
        <v>5.6020000000000003</v>
      </c>
      <c r="Q1860">
        <v>5.8490000000000002</v>
      </c>
      <c r="T1860">
        <v>2.5501</v>
      </c>
      <c r="U1860">
        <v>0.95069999999999999</v>
      </c>
      <c r="V1860">
        <v>5.7473000000000001</v>
      </c>
      <c r="X1860">
        <v>2.954E-3</v>
      </c>
      <c r="AA1860">
        <v>60.294699999999999</v>
      </c>
      <c r="AB1860">
        <v>27.2666</v>
      </c>
      <c r="AF1860" s="1">
        <v>45856</v>
      </c>
      <c r="AG1860">
        <v>4.2438000000000002</v>
      </c>
    </row>
    <row r="1861" spans="2:33" x14ac:dyDescent="0.2">
      <c r="B1861" s="1">
        <v>33235</v>
      </c>
      <c r="C1861">
        <v>1.2897000000000001</v>
      </c>
      <c r="D1861">
        <v>135.68</v>
      </c>
      <c r="E1861">
        <v>1.8975</v>
      </c>
      <c r="G1861">
        <v>1.2938000000000001</v>
      </c>
      <c r="H1861">
        <v>1.1599999999999999</v>
      </c>
      <c r="I1861">
        <v>0.77129999999999999</v>
      </c>
      <c r="O1861">
        <v>5.6844999999999999</v>
      </c>
      <c r="Q1861">
        <v>5.9474999999999998</v>
      </c>
      <c r="T1861">
        <v>2.5505</v>
      </c>
      <c r="U1861">
        <v>0.9597</v>
      </c>
      <c r="V1861">
        <v>5.8564999999999996</v>
      </c>
      <c r="X1861">
        <v>2.9229999999999998E-3</v>
      </c>
      <c r="AA1861">
        <v>60.996699999999997</v>
      </c>
      <c r="AB1861">
        <v>23.7669</v>
      </c>
      <c r="AF1861" s="1">
        <v>45863</v>
      </c>
      <c r="AG1861">
        <v>4.2225000000000001</v>
      </c>
    </row>
    <row r="1862" spans="2:33" x14ac:dyDescent="0.2">
      <c r="B1862" s="1">
        <v>33228</v>
      </c>
      <c r="C1862">
        <v>1.29183</v>
      </c>
      <c r="D1862">
        <v>135.30000000000001</v>
      </c>
      <c r="E1862">
        <v>1.901</v>
      </c>
      <c r="G1862">
        <v>1.2995000000000001</v>
      </c>
      <c r="H1862">
        <v>1.1598999999999999</v>
      </c>
      <c r="I1862">
        <v>0.76959999999999995</v>
      </c>
      <c r="O1862">
        <v>5.6814999999999998</v>
      </c>
      <c r="Q1862">
        <v>5.9275000000000002</v>
      </c>
      <c r="T1862">
        <v>2.5556999999999999</v>
      </c>
      <c r="U1862">
        <v>0.97719999999999996</v>
      </c>
      <c r="V1862">
        <v>5.8312999999999997</v>
      </c>
      <c r="X1862">
        <v>2.9390000000000002E-3</v>
      </c>
      <c r="AA1862">
        <v>62.111600000000003</v>
      </c>
      <c r="AB1862">
        <v>24.2013</v>
      </c>
      <c r="AF1862" s="1">
        <v>45870</v>
      </c>
      <c r="AG1862">
        <v>4.2789999999999999</v>
      </c>
    </row>
    <row r="1863" spans="2:33" x14ac:dyDescent="0.2">
      <c r="B1863" s="1">
        <v>33221</v>
      </c>
      <c r="C1863">
        <v>1.3210599999999999</v>
      </c>
      <c r="D1863">
        <v>132.4</v>
      </c>
      <c r="E1863">
        <v>1.9419999999999999</v>
      </c>
      <c r="G1863">
        <v>1.268</v>
      </c>
      <c r="H1863">
        <v>1.1583000000000001</v>
      </c>
      <c r="I1863">
        <v>0.76500000000000001</v>
      </c>
      <c r="O1863">
        <v>5.5785</v>
      </c>
      <c r="Q1863">
        <v>5.8120000000000003</v>
      </c>
      <c r="T1863">
        <v>2.5156000000000001</v>
      </c>
      <c r="U1863">
        <v>0.94430000000000003</v>
      </c>
      <c r="V1863">
        <v>5.702</v>
      </c>
      <c r="X1863">
        <v>2.856E-3</v>
      </c>
      <c r="AA1863">
        <v>60.774900000000002</v>
      </c>
      <c r="AB1863">
        <v>23.707100000000001</v>
      </c>
      <c r="AF1863" s="1">
        <v>45877</v>
      </c>
      <c r="AG1863">
        <v>4.2431999999999999</v>
      </c>
    </row>
    <row r="1864" spans="2:33" x14ac:dyDescent="0.2">
      <c r="B1864" s="1">
        <v>33214</v>
      </c>
      <c r="C1864">
        <v>1.31839</v>
      </c>
      <c r="D1864">
        <v>131.79</v>
      </c>
      <c r="E1864">
        <v>1.944</v>
      </c>
      <c r="G1864">
        <v>1.2663</v>
      </c>
      <c r="H1864">
        <v>1.1579999999999999</v>
      </c>
      <c r="I1864">
        <v>0.77400000000000002</v>
      </c>
      <c r="O1864">
        <v>5.585</v>
      </c>
      <c r="Q1864">
        <v>5.8140000000000001</v>
      </c>
      <c r="T1864">
        <v>2.5105</v>
      </c>
      <c r="U1864">
        <v>0.95889999999999997</v>
      </c>
      <c r="V1864">
        <v>5.7088000000000001</v>
      </c>
      <c r="X1864">
        <v>2.8249999999999998E-3</v>
      </c>
      <c r="AA1864">
        <v>60.579000000000001</v>
      </c>
      <c r="AB1864">
        <v>23.8124</v>
      </c>
      <c r="AF1864" s="1">
        <v>45884</v>
      </c>
      <c r="AG1864">
        <v>4.2133000000000003</v>
      </c>
    </row>
    <row r="1865" spans="2:33" x14ac:dyDescent="0.2">
      <c r="B1865" s="1">
        <v>33207</v>
      </c>
      <c r="C1865">
        <v>1.2996399999999999</v>
      </c>
      <c r="D1865">
        <v>133.21</v>
      </c>
      <c r="E1865">
        <v>1.9370000000000001</v>
      </c>
      <c r="G1865">
        <v>1.2835000000000001</v>
      </c>
      <c r="H1865">
        <v>1.1646000000000001</v>
      </c>
      <c r="I1865">
        <v>0.77390000000000003</v>
      </c>
      <c r="O1865">
        <v>5.6280000000000001</v>
      </c>
      <c r="Q1865">
        <v>5.8760000000000003</v>
      </c>
      <c r="T1865">
        <v>2.5135000000000001</v>
      </c>
      <c r="U1865">
        <v>0.96479999999999999</v>
      </c>
      <c r="V1865">
        <v>5.7693000000000003</v>
      </c>
      <c r="X1865">
        <v>2.8340000000000001E-3</v>
      </c>
      <c r="AA1865">
        <v>61.446300000000001</v>
      </c>
      <c r="AB1865">
        <v>23.794799999999999</v>
      </c>
      <c r="AF1865" s="1">
        <v>45891</v>
      </c>
      <c r="AG1865">
        <v>4.2267000000000001</v>
      </c>
    </row>
    <row r="1866" spans="2:33" x14ac:dyDescent="0.2">
      <c r="B1866" s="1">
        <v>33200</v>
      </c>
      <c r="C1866">
        <v>1.3174999999999999</v>
      </c>
      <c r="D1866">
        <v>127.3</v>
      </c>
      <c r="E1866">
        <v>1.968</v>
      </c>
      <c r="G1866">
        <v>1.254</v>
      </c>
      <c r="H1866">
        <v>1.1600999999999999</v>
      </c>
      <c r="I1866">
        <v>0.76500000000000001</v>
      </c>
      <c r="O1866">
        <v>5.5570000000000004</v>
      </c>
      <c r="Q1866">
        <v>5.7939999999999996</v>
      </c>
      <c r="T1866">
        <v>2.5125000000000002</v>
      </c>
      <c r="U1866">
        <v>0.94730000000000003</v>
      </c>
      <c r="V1866">
        <v>5.6950000000000003</v>
      </c>
      <c r="X1866">
        <v>2.7989999999999998E-3</v>
      </c>
      <c r="AA1866">
        <v>60.150500000000001</v>
      </c>
      <c r="AB1866">
        <v>23.522200000000002</v>
      </c>
      <c r="AF1866" s="1">
        <v>45898</v>
      </c>
      <c r="AG1866">
        <v>4.2248000000000001</v>
      </c>
    </row>
    <row r="1867" spans="2:33" x14ac:dyDescent="0.2">
      <c r="B1867" s="1">
        <v>33193</v>
      </c>
      <c r="C1867">
        <v>1.3224899999999999</v>
      </c>
      <c r="D1867">
        <v>129.75</v>
      </c>
      <c r="E1867">
        <v>1.9581</v>
      </c>
      <c r="G1867">
        <v>1.2512000000000001</v>
      </c>
      <c r="H1867">
        <v>1.1633</v>
      </c>
      <c r="I1867">
        <v>0.77039999999999997</v>
      </c>
      <c r="O1867">
        <v>5.556</v>
      </c>
      <c r="Q1867">
        <v>5.7930000000000001</v>
      </c>
      <c r="T1867">
        <v>2.5312999999999999</v>
      </c>
      <c r="U1867">
        <v>0.95379999999999998</v>
      </c>
      <c r="V1867">
        <v>5.6822999999999997</v>
      </c>
      <c r="X1867">
        <v>2.7669999999999999E-3</v>
      </c>
      <c r="AA1867">
        <v>60.630699999999997</v>
      </c>
      <c r="AB1867">
        <v>23.6877</v>
      </c>
      <c r="AF1867" s="1">
        <v>45905</v>
      </c>
      <c r="AG1867">
        <v>4.2291999999999996</v>
      </c>
    </row>
    <row r="1868" spans="2:33" x14ac:dyDescent="0.2">
      <c r="B1868" s="1">
        <v>33186</v>
      </c>
      <c r="C1868">
        <v>1.31176</v>
      </c>
      <c r="D1868">
        <v>129.65</v>
      </c>
      <c r="E1868">
        <v>1.9635</v>
      </c>
      <c r="G1868">
        <v>1.2515000000000001</v>
      </c>
      <c r="H1868">
        <v>1.1677</v>
      </c>
      <c r="I1868">
        <v>0.77839999999999998</v>
      </c>
      <c r="O1868">
        <v>5.5724999999999998</v>
      </c>
      <c r="Q1868">
        <v>5.8129999999999997</v>
      </c>
      <c r="T1868">
        <v>2.5278</v>
      </c>
      <c r="U1868">
        <v>0.94350000000000001</v>
      </c>
      <c r="V1868">
        <v>5.7058</v>
      </c>
      <c r="X1868">
        <v>2.7680000000000001E-3</v>
      </c>
      <c r="AA1868">
        <v>60.441099999999999</v>
      </c>
      <c r="AB1868">
        <v>23.675599999999999</v>
      </c>
      <c r="AF1868" s="1">
        <v>45912</v>
      </c>
      <c r="AG1868">
        <v>4.2031999999999998</v>
      </c>
    </row>
    <row r="1869" spans="2:33" x14ac:dyDescent="0.2">
      <c r="B1869" s="1">
        <v>33179</v>
      </c>
      <c r="C1869">
        <v>1.3023199999999999</v>
      </c>
      <c r="D1869">
        <v>128.74</v>
      </c>
      <c r="E1869">
        <v>1.9522999999999999</v>
      </c>
      <c r="G1869">
        <v>1.2715000000000001</v>
      </c>
      <c r="H1869">
        <v>1.1648000000000001</v>
      </c>
      <c r="I1869">
        <v>0.77790000000000004</v>
      </c>
      <c r="O1869">
        <v>5.5990000000000002</v>
      </c>
      <c r="Q1869">
        <v>5.8579999999999997</v>
      </c>
      <c r="T1869">
        <v>2.5341999999999998</v>
      </c>
      <c r="U1869">
        <v>0.94789999999999996</v>
      </c>
      <c r="V1869">
        <v>5.7527999999999997</v>
      </c>
      <c r="X1869">
        <v>2.7669999999999999E-3</v>
      </c>
      <c r="AA1869">
        <v>60.804699999999997</v>
      </c>
      <c r="AB1869">
        <v>23.869800000000001</v>
      </c>
      <c r="AF1869" s="1">
        <v>45919</v>
      </c>
      <c r="AG1869">
        <v>4.2069999999999999</v>
      </c>
    </row>
    <row r="1870" spans="2:33" x14ac:dyDescent="0.2">
      <c r="B1870" s="1">
        <v>33172</v>
      </c>
      <c r="C1870">
        <v>1.2888500000000001</v>
      </c>
      <c r="D1870">
        <v>128.15</v>
      </c>
      <c r="E1870">
        <v>1.9558</v>
      </c>
      <c r="G1870">
        <v>1.2814000000000001</v>
      </c>
      <c r="H1870">
        <v>1.1642999999999999</v>
      </c>
      <c r="I1870">
        <v>0.78449999999999998</v>
      </c>
      <c r="O1870">
        <v>5.6219999999999999</v>
      </c>
      <c r="Q1870">
        <v>5.8955000000000002</v>
      </c>
      <c r="T1870">
        <v>2.5364</v>
      </c>
      <c r="U1870">
        <v>0.95030000000000003</v>
      </c>
      <c r="V1870">
        <v>5.7877999999999998</v>
      </c>
      <c r="X1870">
        <v>2.7659999999999998E-3</v>
      </c>
      <c r="AA1870">
        <v>61.063400000000001</v>
      </c>
      <c r="AB1870">
        <v>24.141100000000002</v>
      </c>
      <c r="AF1870" s="1">
        <v>45926</v>
      </c>
      <c r="AG1870">
        <v>4.2222</v>
      </c>
    </row>
    <row r="1871" spans="2:33" x14ac:dyDescent="0.2">
      <c r="B1871" s="1">
        <v>33165</v>
      </c>
      <c r="C1871">
        <v>1.29904</v>
      </c>
      <c r="D1871">
        <v>126.95</v>
      </c>
      <c r="E1871">
        <v>1.9573</v>
      </c>
      <c r="G1871">
        <v>1.2697000000000001</v>
      </c>
      <c r="H1871">
        <v>1.1745000000000001</v>
      </c>
      <c r="I1871">
        <v>0.78300000000000003</v>
      </c>
      <c r="O1871">
        <v>5.6</v>
      </c>
      <c r="Q1871">
        <v>5.8573000000000004</v>
      </c>
      <c r="T1871">
        <v>2.5308999999999999</v>
      </c>
      <c r="U1871">
        <v>0.95630000000000004</v>
      </c>
      <c r="V1871">
        <v>5.7477999999999998</v>
      </c>
      <c r="X1871">
        <v>2.7339999999999999E-3</v>
      </c>
      <c r="AA1871">
        <v>61.6509</v>
      </c>
      <c r="AB1871">
        <v>24.097999999999999</v>
      </c>
      <c r="AF1871" s="1">
        <v>45933</v>
      </c>
      <c r="AG1871">
        <v>4.2077999999999998</v>
      </c>
    </row>
    <row r="1872" spans="2:33" x14ac:dyDescent="0.2">
      <c r="B1872" s="1">
        <v>33158</v>
      </c>
      <c r="C1872">
        <v>1.28715</v>
      </c>
      <c r="D1872">
        <v>128.75</v>
      </c>
      <c r="E1872">
        <v>1.9750000000000001</v>
      </c>
      <c r="G1872">
        <v>1.278</v>
      </c>
      <c r="H1872">
        <v>1.147</v>
      </c>
      <c r="I1872">
        <v>0.81899999999999995</v>
      </c>
      <c r="O1872">
        <v>5.6340000000000003</v>
      </c>
      <c r="Q1872">
        <v>5.8884999999999996</v>
      </c>
      <c r="T1872">
        <v>2.5295999999999998</v>
      </c>
      <c r="U1872">
        <v>0.90669999999999995</v>
      </c>
      <c r="V1872">
        <v>5.7939999999999996</v>
      </c>
      <c r="X1872">
        <v>2.7309999999999999E-3</v>
      </c>
      <c r="AA1872">
        <v>59.732700000000001</v>
      </c>
      <c r="AB1872">
        <v>14.994899999999999</v>
      </c>
      <c r="AF1872" s="1">
        <v>45940</v>
      </c>
      <c r="AG1872">
        <v>4.2226999999999997</v>
      </c>
    </row>
    <row r="1873" spans="2:33" x14ac:dyDescent="0.2">
      <c r="B1873" s="1">
        <v>33151</v>
      </c>
      <c r="C1873">
        <v>1.27457</v>
      </c>
      <c r="D1873">
        <v>133.15</v>
      </c>
      <c r="E1873">
        <v>1.9145000000000001</v>
      </c>
      <c r="G1873">
        <v>1.2825</v>
      </c>
      <c r="H1873">
        <v>1.1525000000000001</v>
      </c>
      <c r="I1873">
        <v>0.83650000000000002</v>
      </c>
      <c r="O1873">
        <v>5.6680000000000001</v>
      </c>
      <c r="Q1873">
        <v>5.9660000000000002</v>
      </c>
      <c r="T1873">
        <v>2.5209999999999999</v>
      </c>
      <c r="U1873">
        <v>0.93940000000000001</v>
      </c>
      <c r="V1873">
        <v>5.8570000000000002</v>
      </c>
      <c r="X1873">
        <v>2.6900000000000001E-3</v>
      </c>
      <c r="AA1873">
        <v>59.9009</v>
      </c>
      <c r="AB1873">
        <v>15.2515</v>
      </c>
      <c r="AF1873" s="1">
        <v>45947</v>
      </c>
      <c r="AG1873">
        <v>4.2264999999999997</v>
      </c>
    </row>
    <row r="1874" spans="2:33" x14ac:dyDescent="0.2">
      <c r="B1874" s="1">
        <v>33144</v>
      </c>
      <c r="C1874">
        <v>1.25013</v>
      </c>
      <c r="D1874">
        <v>138.19999999999999</v>
      </c>
      <c r="E1874">
        <v>1.8734999999999999</v>
      </c>
      <c r="G1874">
        <v>1.2989999999999999</v>
      </c>
      <c r="H1874">
        <v>1.1548</v>
      </c>
      <c r="I1874">
        <v>0.82650000000000001</v>
      </c>
      <c r="O1874">
        <v>5.7634999999999996</v>
      </c>
      <c r="Q1874">
        <v>6.0640000000000001</v>
      </c>
      <c r="T1874">
        <v>2.5602999999999998</v>
      </c>
      <c r="U1874">
        <v>0.9738</v>
      </c>
      <c r="V1874">
        <v>5.9785000000000004</v>
      </c>
      <c r="X1874">
        <v>2.7360000000000002E-3</v>
      </c>
      <c r="AA1874">
        <v>62.024500000000003</v>
      </c>
      <c r="AB1874">
        <v>15.858000000000001</v>
      </c>
      <c r="AF1874" s="1">
        <v>45954</v>
      </c>
      <c r="AG1874">
        <v>4.2233000000000001</v>
      </c>
    </row>
    <row r="1875" spans="2:33" x14ac:dyDescent="0.2">
      <c r="B1875" s="1">
        <v>33137</v>
      </c>
      <c r="C1875">
        <v>1.23865</v>
      </c>
      <c r="D1875">
        <v>137.1</v>
      </c>
      <c r="E1875">
        <v>1.8414999999999999</v>
      </c>
      <c r="G1875">
        <v>1.3232999999999999</v>
      </c>
      <c r="H1875">
        <v>1.153</v>
      </c>
      <c r="I1875">
        <v>0.82599999999999996</v>
      </c>
      <c r="O1875">
        <v>5.7930000000000001</v>
      </c>
      <c r="Q1875">
        <v>6.1094999999999997</v>
      </c>
      <c r="T1875">
        <v>2.5880999999999998</v>
      </c>
      <c r="U1875">
        <v>0.95079999999999998</v>
      </c>
      <c r="V1875">
        <v>6.0149999999999997</v>
      </c>
      <c r="X1875">
        <v>2.7539999999999999E-3</v>
      </c>
      <c r="AA1875">
        <v>63.659300000000002</v>
      </c>
      <c r="AB1875">
        <v>16.098600000000001</v>
      </c>
      <c r="AF1875" s="1">
        <v>45961</v>
      </c>
      <c r="AG1875">
        <v>4.1885000000000003</v>
      </c>
    </row>
    <row r="1876" spans="2:33" x14ac:dyDescent="0.2">
      <c r="B1876" s="1">
        <v>33130</v>
      </c>
      <c r="C1876">
        <v>1.24535</v>
      </c>
      <c r="D1876">
        <v>136.85</v>
      </c>
      <c r="E1876">
        <v>1.8845000000000001</v>
      </c>
      <c r="G1876">
        <v>1.3049999999999999</v>
      </c>
      <c r="H1876">
        <v>1.1649</v>
      </c>
      <c r="I1876">
        <v>0.82399999999999995</v>
      </c>
      <c r="O1876">
        <v>5.7554999999999996</v>
      </c>
      <c r="Q1876">
        <v>6.069</v>
      </c>
      <c r="T1876">
        <v>2.5573000000000001</v>
      </c>
      <c r="U1876">
        <v>0.93620000000000003</v>
      </c>
      <c r="V1876">
        <v>5.9829999999999997</v>
      </c>
      <c r="X1876">
        <v>2.7039999999999998E-3</v>
      </c>
      <c r="AA1876">
        <v>62.052700000000002</v>
      </c>
      <c r="AB1876">
        <v>15.6533</v>
      </c>
      <c r="AF1876" s="1">
        <v>45968</v>
      </c>
      <c r="AG1876">
        <v>4.1768000000000001</v>
      </c>
    </row>
    <row r="1877" spans="2:33" x14ac:dyDescent="0.2">
      <c r="B1877" s="1">
        <v>33123</v>
      </c>
      <c r="C1877">
        <v>1.2529300000000001</v>
      </c>
      <c r="D1877">
        <v>140.5</v>
      </c>
      <c r="E1877">
        <v>1.8945000000000001</v>
      </c>
      <c r="G1877">
        <v>1.3</v>
      </c>
      <c r="H1877">
        <v>1.163</v>
      </c>
      <c r="I1877">
        <v>0.82199999999999995</v>
      </c>
      <c r="O1877">
        <v>5.7450000000000001</v>
      </c>
      <c r="Q1877">
        <v>6.0460000000000003</v>
      </c>
      <c r="T1877">
        <v>2.5558000000000001</v>
      </c>
      <c r="U1877">
        <v>0.97850000000000004</v>
      </c>
      <c r="V1877">
        <v>5.9619999999999997</v>
      </c>
      <c r="X1877">
        <v>2.6919999999999999E-3</v>
      </c>
      <c r="AA1877">
        <v>63.673499999999997</v>
      </c>
      <c r="AB1877">
        <v>16.004200000000001</v>
      </c>
      <c r="AF1877" s="1">
        <v>45975</v>
      </c>
      <c r="AG1877">
        <v>4.1327999999999996</v>
      </c>
    </row>
    <row r="1878" spans="2:33" x14ac:dyDescent="0.2">
      <c r="B1878" s="1">
        <v>33116</v>
      </c>
      <c r="C1878">
        <v>1.25213</v>
      </c>
      <c r="D1878">
        <v>143.69999999999999</v>
      </c>
      <c r="E1878">
        <v>1.901</v>
      </c>
      <c r="G1878">
        <v>1.2925</v>
      </c>
      <c r="H1878">
        <v>1.147</v>
      </c>
      <c r="I1878">
        <v>0.8145</v>
      </c>
      <c r="O1878">
        <v>5.7530000000000001</v>
      </c>
      <c r="Q1878">
        <v>6.0564999999999998</v>
      </c>
      <c r="T1878">
        <v>2.5686</v>
      </c>
      <c r="U1878">
        <v>0.94679999999999997</v>
      </c>
      <c r="V1878">
        <v>5.9880000000000004</v>
      </c>
      <c r="X1878">
        <v>2.7690000000000002E-3</v>
      </c>
      <c r="AA1878">
        <v>62.188000000000002</v>
      </c>
      <c r="AB1878">
        <v>15.7464</v>
      </c>
      <c r="AF1878" s="1">
        <v>45982</v>
      </c>
      <c r="AG1878">
        <v>4.1475</v>
      </c>
    </row>
    <row r="1879" spans="2:33" x14ac:dyDescent="0.2">
      <c r="B1879" s="1">
        <v>33109</v>
      </c>
      <c r="C1879">
        <v>1.2577700000000001</v>
      </c>
      <c r="D1879">
        <v>146.25</v>
      </c>
      <c r="E1879">
        <v>1.9444999999999999</v>
      </c>
      <c r="G1879">
        <v>1.2725</v>
      </c>
      <c r="H1879">
        <v>1.1355</v>
      </c>
      <c r="I1879">
        <v>0.83530000000000004</v>
      </c>
      <c r="O1879">
        <v>5.7344999999999997</v>
      </c>
      <c r="Q1879">
        <v>6.0205000000000002</v>
      </c>
      <c r="T1879">
        <v>2.5596000000000001</v>
      </c>
      <c r="U1879">
        <v>0.92100000000000004</v>
      </c>
      <c r="V1879">
        <v>5.9560000000000004</v>
      </c>
      <c r="X1879">
        <v>2.6970000000000002E-3</v>
      </c>
      <c r="AA1879">
        <v>60.493899999999996</v>
      </c>
      <c r="AB1879">
        <v>15.317399999999999</v>
      </c>
      <c r="AF1879" s="1">
        <v>45989</v>
      </c>
      <c r="AG1879">
        <v>4.1327999999999996</v>
      </c>
    </row>
    <row r="1880" spans="2:33" x14ac:dyDescent="0.2">
      <c r="B1880" s="1">
        <v>33102</v>
      </c>
      <c r="C1880">
        <v>1.25939</v>
      </c>
      <c r="D1880">
        <v>147.85</v>
      </c>
      <c r="E1880">
        <v>1.9119999999999999</v>
      </c>
      <c r="G1880">
        <v>1.288</v>
      </c>
      <c r="H1880">
        <v>1.1437999999999999</v>
      </c>
      <c r="I1880">
        <v>0.80549999999999999</v>
      </c>
      <c r="O1880">
        <v>5.7290000000000001</v>
      </c>
      <c r="Q1880">
        <v>6.0380000000000003</v>
      </c>
      <c r="T1880">
        <v>2.5558999999999998</v>
      </c>
      <c r="U1880">
        <v>0.9375</v>
      </c>
      <c r="V1880">
        <v>5.944</v>
      </c>
      <c r="X1880">
        <v>2.666E-3</v>
      </c>
      <c r="AA1880">
        <v>61.2973</v>
      </c>
      <c r="AB1880">
        <v>15.385400000000001</v>
      </c>
      <c r="AF1880" s="1">
        <v>45996</v>
      </c>
      <c r="AG1880">
        <v>4.1108000000000002</v>
      </c>
    </row>
    <row r="1881" spans="2:33" x14ac:dyDescent="0.2">
      <c r="B1881" s="1">
        <v>33095</v>
      </c>
      <c r="C1881">
        <v>1.2246900000000001</v>
      </c>
      <c r="D1881">
        <v>150.15</v>
      </c>
      <c r="E1881">
        <v>1.869</v>
      </c>
      <c r="G1881">
        <v>1.3460000000000001</v>
      </c>
      <c r="H1881">
        <v>1.1469</v>
      </c>
      <c r="I1881">
        <v>0.79849999999999999</v>
      </c>
      <c r="O1881">
        <v>5.8455000000000004</v>
      </c>
      <c r="Q1881">
        <v>6.1680000000000001</v>
      </c>
      <c r="T1881">
        <v>2.6009000000000002</v>
      </c>
      <c r="U1881">
        <v>0.94089999999999996</v>
      </c>
      <c r="V1881">
        <v>6.0970000000000004</v>
      </c>
      <c r="X1881">
        <v>2.6849999999999999E-3</v>
      </c>
      <c r="AA1881">
        <v>62.532699999999998</v>
      </c>
      <c r="AB1881">
        <v>15.712400000000001</v>
      </c>
      <c r="AF1881" s="1">
        <v>46003</v>
      </c>
      <c r="AG1881">
        <v>4.0970000000000004</v>
      </c>
    </row>
    <row r="1882" spans="2:33" x14ac:dyDescent="0.2">
      <c r="B1882" s="1">
        <v>33088</v>
      </c>
      <c r="C1882">
        <v>1.2273799999999999</v>
      </c>
      <c r="D1882">
        <v>149.4</v>
      </c>
      <c r="E1882">
        <v>1.857</v>
      </c>
      <c r="G1882">
        <v>1.353</v>
      </c>
      <c r="H1882">
        <v>1.1507000000000001</v>
      </c>
      <c r="I1882">
        <v>0.78690000000000004</v>
      </c>
      <c r="O1882">
        <v>5.8375000000000004</v>
      </c>
      <c r="Q1882">
        <v>6.1675000000000004</v>
      </c>
      <c r="T1882">
        <v>2.5973999999999999</v>
      </c>
      <c r="U1882">
        <v>0.92849999999999999</v>
      </c>
      <c r="V1882">
        <v>6.0754999999999999</v>
      </c>
      <c r="X1882">
        <v>2.6719999999999999E-3</v>
      </c>
      <c r="AA1882">
        <v>63.1432</v>
      </c>
      <c r="AB1882">
        <v>15.904199999999999</v>
      </c>
      <c r="AF1882" s="1">
        <v>46010</v>
      </c>
      <c r="AG1882">
        <v>4.0759999999999996</v>
      </c>
    </row>
    <row r="1883" spans="2:33" x14ac:dyDescent="0.2">
      <c r="B1883" s="1">
        <v>33081</v>
      </c>
      <c r="C1883">
        <v>1.2054400000000001</v>
      </c>
      <c r="D1883">
        <v>150.75</v>
      </c>
      <c r="E1883">
        <v>1.8225</v>
      </c>
      <c r="G1883">
        <v>1.3732</v>
      </c>
      <c r="H1883">
        <v>1.1521999999999999</v>
      </c>
      <c r="I1883">
        <v>0.78449999999999998</v>
      </c>
      <c r="O1883">
        <v>5.907</v>
      </c>
      <c r="Q1883">
        <v>6.2530000000000001</v>
      </c>
      <c r="T1883">
        <v>2.6067</v>
      </c>
      <c r="U1883">
        <v>0.93389999999999995</v>
      </c>
      <c r="V1883">
        <v>6.1760000000000002</v>
      </c>
      <c r="X1883">
        <v>2.6740000000000002E-3</v>
      </c>
      <c r="AA1883">
        <v>63.259300000000003</v>
      </c>
      <c r="AB1883">
        <v>15.9771</v>
      </c>
      <c r="AF1883" s="1">
        <v>46017</v>
      </c>
      <c r="AG1883">
        <v>4.0484999999999998</v>
      </c>
    </row>
    <row r="1884" spans="2:33" x14ac:dyDescent="0.2">
      <c r="B1884" s="1">
        <v>33074</v>
      </c>
      <c r="C1884">
        <v>1.1918500000000001</v>
      </c>
      <c r="D1884">
        <v>148.94999999999999</v>
      </c>
      <c r="E1884">
        <v>1.8149999999999999</v>
      </c>
      <c r="G1884">
        <v>1.4055</v>
      </c>
      <c r="H1884">
        <v>1.1555</v>
      </c>
      <c r="I1884">
        <v>0.78449999999999998</v>
      </c>
      <c r="O1884">
        <v>5.9455</v>
      </c>
      <c r="Q1884">
        <v>6.2975000000000003</v>
      </c>
      <c r="T1884">
        <v>2.6217999999999999</v>
      </c>
      <c r="U1884">
        <v>0.94469999999999998</v>
      </c>
      <c r="V1884">
        <v>6.2430000000000003</v>
      </c>
      <c r="X1884">
        <v>2.673E-3</v>
      </c>
      <c r="AA1884">
        <v>63.2669</v>
      </c>
      <c r="AB1884">
        <v>16.114599999999999</v>
      </c>
      <c r="AF1884" s="1">
        <v>46024</v>
      </c>
      <c r="AG1884">
        <v>4.0540000000000003</v>
      </c>
    </row>
    <row r="1885" spans="2:33" x14ac:dyDescent="0.2">
      <c r="B1885" s="1">
        <v>33067</v>
      </c>
      <c r="C1885">
        <v>1.1896100000000001</v>
      </c>
      <c r="D1885">
        <v>147.56</v>
      </c>
      <c r="E1885">
        <v>1.8077000000000001</v>
      </c>
      <c r="G1885">
        <v>1.3943000000000001</v>
      </c>
      <c r="H1885">
        <v>1.1577</v>
      </c>
      <c r="I1885">
        <v>0.79039999999999999</v>
      </c>
      <c r="O1885">
        <v>5.9619999999999997</v>
      </c>
      <c r="Q1885">
        <v>6.3109999999999999</v>
      </c>
      <c r="T1885">
        <v>2.6314000000000002</v>
      </c>
      <c r="U1885">
        <v>0.92700000000000005</v>
      </c>
      <c r="V1885">
        <v>6.2583000000000002</v>
      </c>
      <c r="X1885">
        <v>2.6770000000000001E-3</v>
      </c>
      <c r="AA1885">
        <v>63.486600000000003</v>
      </c>
      <c r="AB1885">
        <v>15.857100000000001</v>
      </c>
      <c r="AF1885" s="1">
        <v>46031</v>
      </c>
      <c r="AG1885">
        <v>4.0724999999999998</v>
      </c>
    </row>
    <row r="1886" spans="2:33" x14ac:dyDescent="0.2">
      <c r="B1886" s="1">
        <v>33060</v>
      </c>
      <c r="C1886">
        <v>1.18313</v>
      </c>
      <c r="D1886">
        <v>151.1</v>
      </c>
      <c r="E1886">
        <v>1.7835000000000001</v>
      </c>
      <c r="G1886">
        <v>1.4</v>
      </c>
      <c r="H1886">
        <v>1.1617</v>
      </c>
      <c r="I1886">
        <v>0.79759999999999998</v>
      </c>
      <c r="O1886">
        <v>5.992</v>
      </c>
      <c r="Q1886">
        <v>6.3505000000000003</v>
      </c>
      <c r="T1886">
        <v>2.6414</v>
      </c>
      <c r="U1886">
        <v>0.92079999999999995</v>
      </c>
      <c r="V1886">
        <v>6.2923</v>
      </c>
      <c r="X1886">
        <v>2.5929999999999998E-3</v>
      </c>
      <c r="AA1886">
        <v>62.707599999999999</v>
      </c>
      <c r="AB1886">
        <v>15.9306</v>
      </c>
      <c r="AF1886" s="1">
        <v>46038</v>
      </c>
      <c r="AG1886">
        <v>4.0575000000000001</v>
      </c>
    </row>
    <row r="1887" spans="2:33" x14ac:dyDescent="0.2">
      <c r="B1887" s="1">
        <v>33053</v>
      </c>
      <c r="C1887">
        <v>1.17031</v>
      </c>
      <c r="D1887">
        <v>152.44999999999999</v>
      </c>
      <c r="E1887">
        <v>1.7432000000000001</v>
      </c>
      <c r="G1887">
        <v>1.4165000000000001</v>
      </c>
      <c r="H1887">
        <v>1.1633</v>
      </c>
      <c r="I1887">
        <v>0.79100000000000004</v>
      </c>
      <c r="O1887">
        <v>6.0465</v>
      </c>
      <c r="Q1887">
        <v>6.4184999999999999</v>
      </c>
      <c r="T1887">
        <v>2.6575000000000002</v>
      </c>
      <c r="U1887">
        <v>0.9304</v>
      </c>
      <c r="V1887">
        <v>6.3573000000000004</v>
      </c>
      <c r="X1887">
        <v>2.6090000000000002E-3</v>
      </c>
      <c r="AA1887">
        <v>63.945999999999998</v>
      </c>
      <c r="AB1887">
        <v>16.2453</v>
      </c>
      <c r="AF1887" s="1">
        <v>46045</v>
      </c>
      <c r="AG1887">
        <v>4.0068000000000001</v>
      </c>
    </row>
    <row r="1888" spans="2:33" x14ac:dyDescent="0.2">
      <c r="B1888" s="1">
        <v>33046</v>
      </c>
      <c r="C1888">
        <v>1.16405</v>
      </c>
      <c r="D1888">
        <v>154.85</v>
      </c>
      <c r="E1888">
        <v>1.724</v>
      </c>
      <c r="G1888">
        <v>1.4159999999999999</v>
      </c>
      <c r="H1888">
        <v>1.1785000000000001</v>
      </c>
      <c r="I1888">
        <v>0.78200000000000003</v>
      </c>
      <c r="O1888">
        <v>6.0744999999999996</v>
      </c>
      <c r="Q1888">
        <v>6.4595000000000002</v>
      </c>
      <c r="T1888">
        <v>2.6574</v>
      </c>
      <c r="U1888">
        <v>0.92390000000000005</v>
      </c>
      <c r="V1888">
        <v>6.3905000000000003</v>
      </c>
      <c r="X1888">
        <v>2.591E-3</v>
      </c>
      <c r="AA1888">
        <v>64.293099999999995</v>
      </c>
      <c r="AB1888">
        <v>16.174299999999999</v>
      </c>
      <c r="AF1888" s="1">
        <v>46052</v>
      </c>
      <c r="AG1888">
        <v>3.9453</v>
      </c>
    </row>
    <row r="1889" spans="2:33" x14ac:dyDescent="0.2">
      <c r="B1889" s="1">
        <v>33039</v>
      </c>
      <c r="C1889">
        <v>1.1562699999999999</v>
      </c>
      <c r="D1889">
        <v>154.4</v>
      </c>
      <c r="E1889">
        <v>1.7052</v>
      </c>
      <c r="G1889">
        <v>1.4355</v>
      </c>
      <c r="H1889">
        <v>1.1712</v>
      </c>
      <c r="I1889">
        <v>0.77549999999999997</v>
      </c>
      <c r="O1889">
        <v>6.109</v>
      </c>
      <c r="Q1889">
        <v>6.49</v>
      </c>
      <c r="T1889">
        <v>2.6676000000000002</v>
      </c>
      <c r="U1889">
        <v>0.93830000000000002</v>
      </c>
      <c r="V1889">
        <v>6.44</v>
      </c>
      <c r="X1889">
        <v>2.5829999999999998E-3</v>
      </c>
      <c r="AA1889">
        <v>64.503900000000002</v>
      </c>
      <c r="AB1889">
        <v>16.3492</v>
      </c>
      <c r="AF1889" s="1">
        <v>46059</v>
      </c>
      <c r="AG1889">
        <v>3.9474999999999998</v>
      </c>
    </row>
    <row r="1890" spans="2:33" x14ac:dyDescent="0.2">
      <c r="B1890" s="1">
        <v>33032</v>
      </c>
      <c r="C1890">
        <v>1.1543600000000001</v>
      </c>
      <c r="D1890">
        <v>153.4</v>
      </c>
      <c r="E1890">
        <v>1.6850000000000001</v>
      </c>
      <c r="G1890">
        <v>1.4475</v>
      </c>
      <c r="H1890">
        <v>1.1738999999999999</v>
      </c>
      <c r="I1890">
        <v>0.77190000000000003</v>
      </c>
      <c r="O1890">
        <v>6.1180000000000003</v>
      </c>
      <c r="Q1890">
        <v>6.5060000000000002</v>
      </c>
      <c r="T1890">
        <v>2.6621999999999999</v>
      </c>
      <c r="U1890">
        <v>0.95569999999999999</v>
      </c>
      <c r="V1890">
        <v>6.4527999999999999</v>
      </c>
      <c r="X1890">
        <v>2.591E-3</v>
      </c>
      <c r="AA1890">
        <v>65.014300000000006</v>
      </c>
      <c r="AB1890">
        <v>16.497499999999999</v>
      </c>
      <c r="AF1890" s="1">
        <v>46066</v>
      </c>
      <c r="AG1890">
        <v>3.9077999999999999</v>
      </c>
    </row>
    <row r="1891" spans="2:33" x14ac:dyDescent="0.2">
      <c r="B1891" s="1">
        <v>33025</v>
      </c>
      <c r="C1891">
        <v>1.15422</v>
      </c>
      <c r="D1891">
        <v>152.4</v>
      </c>
      <c r="E1891">
        <v>1.6795</v>
      </c>
      <c r="G1891">
        <v>1.431</v>
      </c>
      <c r="H1891">
        <v>1.175</v>
      </c>
      <c r="I1891">
        <v>0.76849999999999996</v>
      </c>
      <c r="O1891">
        <v>6.1265000000000001</v>
      </c>
      <c r="Q1891">
        <v>6.5149999999999997</v>
      </c>
      <c r="T1891">
        <v>2.6560000000000001</v>
      </c>
      <c r="U1891">
        <v>0.94830000000000003</v>
      </c>
      <c r="V1891">
        <v>6.4690000000000003</v>
      </c>
      <c r="X1891">
        <v>2.5860000000000002E-3</v>
      </c>
      <c r="AA1891">
        <v>65.038899999999998</v>
      </c>
      <c r="AB1891">
        <v>16.337199999999999</v>
      </c>
      <c r="AF1891" s="1">
        <v>46073</v>
      </c>
      <c r="AG1891">
        <v>3.903</v>
      </c>
    </row>
    <row r="1892" spans="2:33" x14ac:dyDescent="0.2">
      <c r="B1892" s="1">
        <v>33018</v>
      </c>
      <c r="C1892">
        <v>1.16418</v>
      </c>
      <c r="D1892">
        <v>149.5</v>
      </c>
      <c r="E1892">
        <v>1.6910000000000001</v>
      </c>
      <c r="G1892">
        <v>1.423</v>
      </c>
      <c r="H1892">
        <v>1.1830000000000001</v>
      </c>
      <c r="I1892">
        <v>0.76800000000000002</v>
      </c>
      <c r="O1892">
        <v>6.0890000000000004</v>
      </c>
      <c r="Q1892">
        <v>6.4675000000000002</v>
      </c>
      <c r="T1892">
        <v>2.6505999999999998</v>
      </c>
      <c r="U1892">
        <v>0.94520000000000004</v>
      </c>
      <c r="V1892">
        <v>6.3949999999999996</v>
      </c>
      <c r="X1892">
        <v>2.578E-3</v>
      </c>
      <c r="AA1892">
        <v>64.827200000000005</v>
      </c>
      <c r="AB1892">
        <v>16.283999999999999</v>
      </c>
      <c r="AF1892" s="1">
        <v>46080</v>
      </c>
      <c r="AG1892">
        <v>3.8925000000000001</v>
      </c>
    </row>
    <row r="1893" spans="2:33" x14ac:dyDescent="0.2">
      <c r="B1893" s="1">
        <v>33011</v>
      </c>
      <c r="C1893">
        <v>1.18485</v>
      </c>
      <c r="D1893">
        <v>152.71</v>
      </c>
      <c r="E1893">
        <v>1.6910000000000001</v>
      </c>
      <c r="G1893">
        <v>1.4059999999999999</v>
      </c>
      <c r="H1893">
        <v>1.1798</v>
      </c>
      <c r="I1893">
        <v>0.76190000000000002</v>
      </c>
      <c r="O1893">
        <v>6.0279999999999996</v>
      </c>
      <c r="Q1893">
        <v>6.4095000000000004</v>
      </c>
      <c r="T1893">
        <v>2.6335000000000002</v>
      </c>
      <c r="U1893">
        <v>0.94020000000000004</v>
      </c>
      <c r="V1893">
        <v>6.2983000000000002</v>
      </c>
      <c r="X1893">
        <v>2.5010000000000002E-3</v>
      </c>
      <c r="AA1893">
        <v>63.396700000000003</v>
      </c>
      <c r="AB1893">
        <v>15.9657</v>
      </c>
      <c r="AF1893" s="1">
        <v>46087</v>
      </c>
      <c r="AG1893">
        <v>3.9474999999999998</v>
      </c>
    </row>
    <row r="1894" spans="2:33" x14ac:dyDescent="0.2">
      <c r="B1894" s="1">
        <v>33004</v>
      </c>
      <c r="C1894">
        <v>1.1973199999999999</v>
      </c>
      <c r="D1894">
        <v>153.05000000000001</v>
      </c>
      <c r="E1894">
        <v>1.679</v>
      </c>
      <c r="G1894">
        <v>1.3955</v>
      </c>
      <c r="H1894">
        <v>1.1759999999999999</v>
      </c>
      <c r="I1894">
        <v>0.76149999999999995</v>
      </c>
      <c r="O1894">
        <v>6.0030000000000001</v>
      </c>
      <c r="Q1894">
        <v>6.3875000000000002</v>
      </c>
      <c r="T1894">
        <v>2.6282999999999999</v>
      </c>
      <c r="U1894">
        <v>0.9244</v>
      </c>
      <c r="V1894">
        <v>6.2549999999999999</v>
      </c>
      <c r="X1894">
        <v>2.4710000000000001E-3</v>
      </c>
      <c r="AA1894">
        <v>63.501100000000001</v>
      </c>
      <c r="AB1894">
        <v>16.009499999999999</v>
      </c>
      <c r="AF1894" s="1">
        <v>46094</v>
      </c>
      <c r="AG1894">
        <v>3.9375</v>
      </c>
    </row>
    <row r="1895" spans="2:33" x14ac:dyDescent="0.2">
      <c r="B1895" s="1">
        <v>32997</v>
      </c>
      <c r="C1895">
        <v>1.16384</v>
      </c>
      <c r="D1895">
        <v>158.80000000000001</v>
      </c>
      <c r="E1895">
        <v>1.6475</v>
      </c>
      <c r="G1895">
        <v>1.4550000000000001</v>
      </c>
      <c r="H1895">
        <v>1.1625000000000001</v>
      </c>
      <c r="I1895">
        <v>0.75249999999999995</v>
      </c>
      <c r="O1895">
        <v>6.0949999999999998</v>
      </c>
      <c r="Q1895">
        <v>6.5119999999999996</v>
      </c>
      <c r="T1895">
        <v>2.6543999999999999</v>
      </c>
      <c r="U1895">
        <v>0.93630000000000002</v>
      </c>
      <c r="V1895">
        <v>6.3810000000000002</v>
      </c>
      <c r="X1895">
        <v>2.503E-3</v>
      </c>
      <c r="AA1895">
        <v>64.323499999999996</v>
      </c>
      <c r="AB1895">
        <v>16.216899999999999</v>
      </c>
      <c r="AF1895" s="1">
        <v>46101</v>
      </c>
      <c r="AG1895">
        <v>3.9361999999999999</v>
      </c>
    </row>
    <row r="1896" spans="2:33" x14ac:dyDescent="0.2">
      <c r="B1896" s="1">
        <v>32990</v>
      </c>
      <c r="C1896">
        <v>1.16225</v>
      </c>
      <c r="D1896">
        <v>158.75</v>
      </c>
      <c r="E1896">
        <v>1.6315</v>
      </c>
      <c r="G1896">
        <v>1.4624999999999999</v>
      </c>
      <c r="H1896">
        <v>1.1637999999999999</v>
      </c>
      <c r="I1896">
        <v>0.75219999999999998</v>
      </c>
      <c r="O1896">
        <v>6.1070000000000002</v>
      </c>
      <c r="Q1896">
        <v>6.5330000000000004</v>
      </c>
      <c r="T1896">
        <v>2.6509</v>
      </c>
      <c r="U1896">
        <v>0.94320000000000004</v>
      </c>
      <c r="V1896">
        <v>6.4023000000000003</v>
      </c>
      <c r="X1896">
        <v>2.526E-3</v>
      </c>
      <c r="AA1896">
        <v>65.326400000000007</v>
      </c>
      <c r="AB1896">
        <v>16.577999999999999</v>
      </c>
      <c r="AF1896" s="1">
        <v>46108</v>
      </c>
      <c r="AG1896">
        <v>4.0110000000000001</v>
      </c>
    </row>
    <row r="1897" spans="2:33" x14ac:dyDescent="0.2">
      <c r="B1897" s="1">
        <v>32983</v>
      </c>
      <c r="C1897">
        <v>1.1631499999999999</v>
      </c>
      <c r="D1897">
        <v>157.65</v>
      </c>
      <c r="E1897">
        <v>1.643</v>
      </c>
      <c r="G1897">
        <v>1.4850000000000001</v>
      </c>
      <c r="H1897">
        <v>1.1628000000000001</v>
      </c>
      <c r="I1897">
        <v>0.77100000000000002</v>
      </c>
      <c r="O1897">
        <v>6.0990000000000002</v>
      </c>
      <c r="Q1897">
        <v>6.5324999999999998</v>
      </c>
      <c r="T1897">
        <v>2.6616</v>
      </c>
      <c r="U1897">
        <v>0.95040000000000002</v>
      </c>
      <c r="V1897">
        <v>6.4</v>
      </c>
      <c r="X1897">
        <v>2.5040000000000001E-3</v>
      </c>
      <c r="AA1897">
        <v>65.227800000000002</v>
      </c>
      <c r="AB1897">
        <v>16.6799</v>
      </c>
      <c r="AF1897" s="1">
        <v>46115</v>
      </c>
      <c r="AG1897">
        <v>4.03</v>
      </c>
    </row>
    <row r="1898" spans="2:33" x14ac:dyDescent="0.2">
      <c r="B1898" s="1">
        <v>32976</v>
      </c>
      <c r="C1898">
        <v>1.1673100000000001</v>
      </c>
      <c r="D1898">
        <v>158.30000000000001</v>
      </c>
      <c r="E1898">
        <v>1.643</v>
      </c>
      <c r="G1898">
        <v>1.4855</v>
      </c>
      <c r="H1898">
        <v>1.1619999999999999</v>
      </c>
      <c r="I1898">
        <v>0.76600000000000001</v>
      </c>
      <c r="O1898">
        <v>6.0979999999999999</v>
      </c>
      <c r="Q1898">
        <v>6.52</v>
      </c>
      <c r="T1898">
        <v>2.6476999999999999</v>
      </c>
      <c r="U1898">
        <v>0.9466</v>
      </c>
      <c r="V1898">
        <v>6.4</v>
      </c>
      <c r="X1898">
        <v>2.4949999999999998E-3</v>
      </c>
      <c r="AA1898">
        <v>64.9696</v>
      </c>
      <c r="AB1898">
        <v>16.613900000000001</v>
      </c>
      <c r="AF1898" s="1">
        <v>46122</v>
      </c>
      <c r="AG1898">
        <v>3.9653</v>
      </c>
    </row>
    <row r="1899" spans="2:33" x14ac:dyDescent="0.2">
      <c r="B1899" s="1">
        <v>32969</v>
      </c>
      <c r="C1899">
        <v>1.15286</v>
      </c>
      <c r="D1899">
        <v>157.6</v>
      </c>
      <c r="E1899">
        <v>1.637</v>
      </c>
      <c r="G1899">
        <v>1.4995000000000001</v>
      </c>
      <c r="H1899">
        <v>1.1642999999999999</v>
      </c>
      <c r="I1899">
        <v>0.76600000000000001</v>
      </c>
      <c r="O1899">
        <v>6.1375000000000002</v>
      </c>
      <c r="Q1899">
        <v>6.5650000000000004</v>
      </c>
      <c r="T1899">
        <v>2.6469999999999998</v>
      </c>
      <c r="U1899">
        <v>0.93520000000000003</v>
      </c>
      <c r="V1899">
        <v>6.4835000000000003</v>
      </c>
      <c r="X1899">
        <v>2.4710000000000001E-3</v>
      </c>
      <c r="AA1899">
        <v>65.283000000000001</v>
      </c>
      <c r="AB1899">
        <v>16.400200000000002</v>
      </c>
      <c r="AF1899" s="1">
        <v>46129</v>
      </c>
      <c r="AG1899">
        <v>3.9504999999999999</v>
      </c>
    </row>
    <row r="1900" spans="2:33" x14ac:dyDescent="0.2">
      <c r="B1900" s="1">
        <v>32962</v>
      </c>
      <c r="C1900">
        <v>1.15456</v>
      </c>
      <c r="D1900">
        <v>157.44999999999999</v>
      </c>
      <c r="E1900">
        <v>1.643</v>
      </c>
      <c r="G1900">
        <v>1.4964999999999999</v>
      </c>
      <c r="H1900">
        <v>1.1695</v>
      </c>
      <c r="I1900">
        <v>0.755</v>
      </c>
      <c r="O1900">
        <v>6.125</v>
      </c>
      <c r="Q1900">
        <v>6.5605000000000002</v>
      </c>
      <c r="T1900">
        <v>2.6509999999999998</v>
      </c>
      <c r="U1900">
        <v>0.92930000000000001</v>
      </c>
      <c r="V1900">
        <v>6.4660000000000002</v>
      </c>
      <c r="X1900">
        <v>2.3990000000000001E-3</v>
      </c>
      <c r="AA1900">
        <v>63.795400000000001</v>
      </c>
      <c r="AB1900">
        <v>16.6252</v>
      </c>
      <c r="AF1900" s="1">
        <v>46136</v>
      </c>
      <c r="AG1900">
        <v>3.9645000000000001</v>
      </c>
    </row>
    <row r="1901" spans="2:33" x14ac:dyDescent="0.2">
      <c r="B1901" s="1">
        <v>32955</v>
      </c>
      <c r="C1901">
        <v>1.1453</v>
      </c>
      <c r="D1901">
        <v>154.53</v>
      </c>
      <c r="E1901">
        <v>1.6027</v>
      </c>
      <c r="G1901">
        <v>1.512</v>
      </c>
      <c r="H1901">
        <v>1.1753</v>
      </c>
      <c r="I1901">
        <v>0.74670000000000003</v>
      </c>
      <c r="O1901">
        <v>6.1645000000000003</v>
      </c>
      <c r="Q1901">
        <v>6.6025</v>
      </c>
      <c r="T1901">
        <v>2.6231</v>
      </c>
      <c r="U1901">
        <v>0.95330000000000004</v>
      </c>
      <c r="V1901">
        <v>6.5221999999999998</v>
      </c>
      <c r="X1901">
        <v>2.464E-3</v>
      </c>
      <c r="AA1901">
        <v>66.042400000000001</v>
      </c>
      <c r="AB1901">
        <v>16.9648</v>
      </c>
      <c r="AF1901" s="1">
        <v>46143</v>
      </c>
      <c r="AG1901">
        <v>3.9716999999999998</v>
      </c>
    </row>
    <row r="1902" spans="2:33" x14ac:dyDescent="0.2">
      <c r="B1902" s="1">
        <v>32948</v>
      </c>
      <c r="C1902">
        <v>1.15117</v>
      </c>
      <c r="D1902">
        <v>152.30000000000001</v>
      </c>
      <c r="E1902">
        <v>1.6222000000000001</v>
      </c>
      <c r="G1902">
        <v>1.5157</v>
      </c>
      <c r="H1902">
        <v>1.1808000000000001</v>
      </c>
      <c r="I1902">
        <v>0.754</v>
      </c>
      <c r="O1902">
        <v>6.1509999999999998</v>
      </c>
      <c r="Q1902">
        <v>6.58</v>
      </c>
      <c r="T1902">
        <v>2.5998999999999999</v>
      </c>
      <c r="U1902">
        <v>0.9647</v>
      </c>
      <c r="V1902">
        <v>6.5129999999999999</v>
      </c>
      <c r="X1902">
        <v>2.4919999999999999E-3</v>
      </c>
      <c r="AA1902">
        <v>65.746099999999998</v>
      </c>
      <c r="AB1902">
        <v>17.340699999999998</v>
      </c>
      <c r="AF1902" s="1">
        <v>46150</v>
      </c>
      <c r="AG1902">
        <v>3.9211999999999998</v>
      </c>
    </row>
    <row r="1903" spans="2:33" x14ac:dyDescent="0.2">
      <c r="B1903" s="1">
        <v>32941</v>
      </c>
      <c r="C1903">
        <v>1.14981</v>
      </c>
      <c r="D1903">
        <v>151.25</v>
      </c>
      <c r="E1903">
        <v>1.6240000000000001</v>
      </c>
      <c r="G1903">
        <v>1.5069999999999999</v>
      </c>
      <c r="H1903">
        <v>1.1803999999999999</v>
      </c>
      <c r="I1903">
        <v>0.76</v>
      </c>
      <c r="O1903">
        <v>6.1719999999999997</v>
      </c>
      <c r="Q1903">
        <v>6.5819999999999999</v>
      </c>
      <c r="T1903">
        <v>2.5954999999999999</v>
      </c>
      <c r="U1903">
        <v>0.99490000000000001</v>
      </c>
      <c r="V1903">
        <v>6.5220000000000002</v>
      </c>
      <c r="X1903">
        <v>2.5010000000000002E-3</v>
      </c>
      <c r="AA1903">
        <v>67.680099999999996</v>
      </c>
      <c r="AB1903">
        <v>17.485299999999999</v>
      </c>
      <c r="AF1903" s="1">
        <v>46157</v>
      </c>
      <c r="AG1903">
        <v>3.9565000000000001</v>
      </c>
    </row>
    <row r="1904" spans="2:33" x14ac:dyDescent="0.2">
      <c r="B1904" s="1">
        <v>32934</v>
      </c>
      <c r="C1904">
        <v>1.1384300000000001</v>
      </c>
      <c r="D1904">
        <v>149.75</v>
      </c>
      <c r="E1904">
        <v>1.6635</v>
      </c>
      <c r="G1904">
        <v>1.5065</v>
      </c>
      <c r="H1904">
        <v>1.1922999999999999</v>
      </c>
      <c r="I1904">
        <v>0.76200000000000001</v>
      </c>
      <c r="O1904">
        <v>6.173</v>
      </c>
      <c r="Q1904">
        <v>6.5880000000000001</v>
      </c>
      <c r="T1904">
        <v>2.5895000000000001</v>
      </c>
      <c r="U1904">
        <v>0.98040000000000005</v>
      </c>
      <c r="V1904">
        <v>6.5914999999999999</v>
      </c>
      <c r="X1904">
        <v>2.4819999999999998E-3</v>
      </c>
      <c r="AA1904">
        <v>67.165400000000005</v>
      </c>
      <c r="AB1904">
        <v>17.0381</v>
      </c>
      <c r="AF1904" s="1">
        <v>46164</v>
      </c>
      <c r="AG1904">
        <v>3.9687999999999999</v>
      </c>
    </row>
    <row r="1905" spans="2:33" x14ac:dyDescent="0.2">
      <c r="B1905" s="1">
        <v>32927</v>
      </c>
      <c r="C1905">
        <v>1.1661300000000001</v>
      </c>
      <c r="D1905">
        <v>146.91999999999999</v>
      </c>
      <c r="E1905">
        <v>1.7089000000000001</v>
      </c>
      <c r="G1905">
        <v>1.4742</v>
      </c>
      <c r="H1905">
        <v>1.1984999999999999</v>
      </c>
      <c r="I1905">
        <v>0.76280000000000003</v>
      </c>
      <c r="O1905">
        <v>6.09</v>
      </c>
      <c r="Q1905">
        <v>6.4669999999999996</v>
      </c>
      <c r="T1905">
        <v>2.5400999999999998</v>
      </c>
      <c r="U1905">
        <v>0.93979999999999997</v>
      </c>
      <c r="V1905">
        <v>6.4477000000000002</v>
      </c>
      <c r="X1905">
        <v>2.3640000000000002E-3</v>
      </c>
      <c r="AA1905">
        <v>63.232700000000001</v>
      </c>
      <c r="AB1905">
        <v>16.360399999999998</v>
      </c>
      <c r="AF1905" s="1">
        <v>46171</v>
      </c>
      <c r="AG1905">
        <v>3.9645000000000001</v>
      </c>
    </row>
    <row r="1906" spans="2:33" x14ac:dyDescent="0.2">
      <c r="B1906" s="1">
        <v>32920</v>
      </c>
      <c r="C1906">
        <v>1.1549</v>
      </c>
      <c r="D1906">
        <v>144.77000000000001</v>
      </c>
      <c r="E1906">
        <v>1.6859999999999999</v>
      </c>
      <c r="G1906">
        <v>1.5055000000000001</v>
      </c>
      <c r="H1906">
        <v>1.1998</v>
      </c>
      <c r="I1906">
        <v>0.75649999999999995</v>
      </c>
      <c r="O1906">
        <v>6.165</v>
      </c>
      <c r="Q1906">
        <v>6.52</v>
      </c>
      <c r="T1906">
        <v>2.5434000000000001</v>
      </c>
      <c r="U1906">
        <v>0.9526</v>
      </c>
      <c r="V1906">
        <v>6.5315000000000003</v>
      </c>
      <c r="X1906">
        <v>2.3540000000000002E-3</v>
      </c>
      <c r="AA1906">
        <v>63.656799999999997</v>
      </c>
      <c r="AB1906">
        <v>16.4848</v>
      </c>
      <c r="AF1906" s="1">
        <v>46178</v>
      </c>
      <c r="AG1906">
        <v>4.03</v>
      </c>
    </row>
    <row r="1907" spans="2:33" x14ac:dyDescent="0.2">
      <c r="B1907" s="1">
        <v>32913</v>
      </c>
      <c r="C1907">
        <v>1.17221</v>
      </c>
      <c r="D1907">
        <v>145.44999999999999</v>
      </c>
      <c r="E1907">
        <v>1.6915</v>
      </c>
      <c r="G1907">
        <v>1.4895</v>
      </c>
      <c r="H1907">
        <v>1.2001999999999999</v>
      </c>
      <c r="I1907">
        <v>0.75349999999999995</v>
      </c>
      <c r="O1907">
        <v>6.1050000000000004</v>
      </c>
      <c r="Q1907">
        <v>6.45</v>
      </c>
      <c r="T1907">
        <v>2.5325000000000002</v>
      </c>
      <c r="U1907">
        <v>0.94410000000000005</v>
      </c>
      <c r="V1907">
        <v>6.4470000000000001</v>
      </c>
      <c r="X1907">
        <v>2.3419999999999999E-3</v>
      </c>
      <c r="AA1907">
        <v>62.217599999999997</v>
      </c>
      <c r="AB1907">
        <v>16.337800000000001</v>
      </c>
      <c r="AF1907" s="1">
        <v>46185</v>
      </c>
      <c r="AG1907">
        <v>4.0594999999999999</v>
      </c>
    </row>
    <row r="1908" spans="2:33" x14ac:dyDescent="0.2">
      <c r="B1908" s="1">
        <v>32906</v>
      </c>
      <c r="C1908">
        <v>1.16266</v>
      </c>
      <c r="D1908">
        <v>145.21</v>
      </c>
      <c r="E1908">
        <v>1.6815199999999999</v>
      </c>
      <c r="G1908">
        <v>1.4964999999999999</v>
      </c>
      <c r="H1908">
        <v>1.1890000000000001</v>
      </c>
      <c r="I1908">
        <v>0.77095100000000005</v>
      </c>
      <c r="O1908">
        <v>6.13</v>
      </c>
      <c r="Q1908">
        <v>6.4977999999999998</v>
      </c>
      <c r="T1908">
        <v>2.5510000000000002</v>
      </c>
      <c r="U1908">
        <v>0.92630000000000001</v>
      </c>
      <c r="V1908">
        <v>6.4930000000000003</v>
      </c>
      <c r="X1908">
        <v>2.31E-3</v>
      </c>
      <c r="AA1908">
        <v>61.302399999999999</v>
      </c>
      <c r="AB1908">
        <v>16.408000000000001</v>
      </c>
      <c r="AF1908" s="1">
        <v>46192</v>
      </c>
      <c r="AG1908">
        <v>4.1363000000000003</v>
      </c>
    </row>
    <row r="1909" spans="2:33" x14ac:dyDescent="0.2">
      <c r="B1909" s="1">
        <v>32899</v>
      </c>
      <c r="C1909">
        <v>1.1552500000000001</v>
      </c>
      <c r="D1909">
        <v>143.32</v>
      </c>
      <c r="E1909">
        <v>1.657</v>
      </c>
      <c r="G1909">
        <v>1.4970000000000001</v>
      </c>
      <c r="H1909">
        <v>1.1960999999999999</v>
      </c>
      <c r="I1909">
        <v>0.762486</v>
      </c>
      <c r="O1909">
        <v>6.1052999999999997</v>
      </c>
      <c r="Q1909">
        <v>6.4828000000000001</v>
      </c>
      <c r="T1909">
        <v>2.5663</v>
      </c>
      <c r="U1909">
        <v>0.95279999999999998</v>
      </c>
      <c r="V1909">
        <v>6.4947999999999997</v>
      </c>
      <c r="X1909">
        <v>2.3270000000000001E-3</v>
      </c>
      <c r="AA1909">
        <v>62.237200000000001</v>
      </c>
      <c r="AB1909">
        <v>16.462399999999999</v>
      </c>
      <c r="AF1909" s="1">
        <v>46199</v>
      </c>
      <c r="AG1909">
        <v>4.0890000000000004</v>
      </c>
    </row>
    <row r="1910" spans="2:33" x14ac:dyDescent="0.2">
      <c r="B1910" s="1">
        <v>32892</v>
      </c>
      <c r="C1910">
        <v>1.1454299999999999</v>
      </c>
      <c r="D1910">
        <v>145.85</v>
      </c>
      <c r="E1910">
        <v>1.64663</v>
      </c>
      <c r="G1910">
        <v>1.518</v>
      </c>
      <c r="H1910">
        <v>1.1835</v>
      </c>
      <c r="I1910">
        <v>0.79314700000000005</v>
      </c>
      <c r="O1910">
        <v>6.2228000000000003</v>
      </c>
      <c r="Q1910">
        <v>6.5941000000000001</v>
      </c>
      <c r="T1910">
        <v>2.5628000000000002</v>
      </c>
      <c r="U1910">
        <v>0.95399999999999996</v>
      </c>
      <c r="V1910">
        <v>6.6291000000000002</v>
      </c>
      <c r="X1910">
        <v>2.336E-3</v>
      </c>
      <c r="AA1910">
        <v>62.684399999999997</v>
      </c>
      <c r="AB1910">
        <v>16.557400000000001</v>
      </c>
      <c r="AF1910" s="1">
        <v>46206</v>
      </c>
      <c r="AG1910">
        <v>4.0721999999999996</v>
      </c>
    </row>
    <row r="1911" spans="2:33" x14ac:dyDescent="0.2">
      <c r="B1911" s="1">
        <v>32885</v>
      </c>
      <c r="C1911">
        <v>1.1652199999999999</v>
      </c>
      <c r="D1911">
        <v>145.55000000000001</v>
      </c>
      <c r="E1911">
        <v>1.6686099999999999</v>
      </c>
      <c r="G1911">
        <v>1.4924999999999999</v>
      </c>
      <c r="H1911">
        <v>1.157</v>
      </c>
      <c r="I1911">
        <v>0.79390300000000003</v>
      </c>
      <c r="O1911">
        <v>6.1105999999999998</v>
      </c>
      <c r="Q1911">
        <v>6.4804000000000004</v>
      </c>
      <c r="T1911">
        <v>2.54</v>
      </c>
      <c r="U1911">
        <v>0.91679999999999995</v>
      </c>
      <c r="V1911">
        <v>6.4999000000000002</v>
      </c>
      <c r="X1911">
        <v>2.251E-3</v>
      </c>
      <c r="AA1911">
        <v>60.925600000000003</v>
      </c>
      <c r="AB1911">
        <v>16.3125</v>
      </c>
      <c r="AF1911" s="1">
        <v>46213</v>
      </c>
      <c r="AG1911">
        <v>4.0730000000000004</v>
      </c>
    </row>
    <row r="1912" spans="2:33" x14ac:dyDescent="0.2">
      <c r="B1912" s="1">
        <v>32878</v>
      </c>
      <c r="C1912">
        <v>1.16004</v>
      </c>
      <c r="D1912">
        <v>144.15</v>
      </c>
      <c r="E1912">
        <v>1.6355900000000001</v>
      </c>
      <c r="G1912">
        <v>1.5389999999999999</v>
      </c>
      <c r="H1912">
        <v>1.1607000000000001</v>
      </c>
      <c r="I1912">
        <v>0.78517599999999999</v>
      </c>
      <c r="O1912">
        <v>6.2028999999999996</v>
      </c>
      <c r="Q1912">
        <v>6.5723000000000003</v>
      </c>
      <c r="T1912">
        <v>2.5394000000000001</v>
      </c>
      <c r="U1912">
        <v>0.63700000000000001</v>
      </c>
      <c r="V1912">
        <v>6.5647000000000002</v>
      </c>
      <c r="X1912">
        <v>2.2799999999999999E-3</v>
      </c>
      <c r="AA1912">
        <v>61.757599999999996</v>
      </c>
      <c r="AB1912">
        <v>13.980499999999999</v>
      </c>
      <c r="AF1912" s="1">
        <v>46220</v>
      </c>
      <c r="AG1912">
        <v>4.0968</v>
      </c>
    </row>
    <row r="1913" spans="2:33" x14ac:dyDescent="0.2">
      <c r="B1913" s="1">
        <v>32871</v>
      </c>
      <c r="C1913">
        <v>1.1559299999999999</v>
      </c>
      <c r="D1913">
        <v>143.94999999999999</v>
      </c>
      <c r="E1913">
        <v>1.6110800000000001</v>
      </c>
      <c r="G1913">
        <v>1.5417000000000001</v>
      </c>
      <c r="H1913">
        <v>1.1585000000000001</v>
      </c>
      <c r="I1913">
        <v>0.78851899999999997</v>
      </c>
      <c r="O1913">
        <v>6.1967999999999996</v>
      </c>
      <c r="Q1913">
        <v>6.6003999999999996</v>
      </c>
      <c r="V1913">
        <v>6.5848000000000004</v>
      </c>
      <c r="AF1913" s="1"/>
    </row>
    <row r="1914" spans="2:33" x14ac:dyDescent="0.2">
      <c r="B1914" s="1">
        <v>32864</v>
      </c>
      <c r="C1914">
        <v>1.14611</v>
      </c>
      <c r="D1914">
        <v>142.6</v>
      </c>
      <c r="E1914">
        <v>1.62259</v>
      </c>
      <c r="G1914">
        <v>1.5482</v>
      </c>
      <c r="H1914">
        <v>1.159</v>
      </c>
      <c r="I1914">
        <v>0.78907899999999997</v>
      </c>
      <c r="O1914">
        <v>6.2351000000000001</v>
      </c>
      <c r="Q1914">
        <v>6.6254</v>
      </c>
      <c r="V1914">
        <v>6.6577999999999999</v>
      </c>
      <c r="AF1914" s="1"/>
    </row>
    <row r="1915" spans="2:33" x14ac:dyDescent="0.2">
      <c r="B1915" s="1">
        <v>32857</v>
      </c>
      <c r="C1915">
        <v>1.1344700000000001</v>
      </c>
      <c r="D1915">
        <v>144.15</v>
      </c>
      <c r="E1915">
        <v>1.60154</v>
      </c>
      <c r="G1915">
        <v>1.5511999999999999</v>
      </c>
      <c r="H1915">
        <v>1.1606000000000001</v>
      </c>
      <c r="I1915">
        <v>0.78369900000000003</v>
      </c>
      <c r="O1915">
        <v>6.2557</v>
      </c>
      <c r="Q1915">
        <v>6.6664000000000003</v>
      </c>
      <c r="V1915">
        <v>6.7069999999999999</v>
      </c>
      <c r="AF1915" s="1"/>
    </row>
    <row r="1916" spans="2:33" x14ac:dyDescent="0.2">
      <c r="B1916" s="1">
        <v>32850</v>
      </c>
      <c r="C1916">
        <v>1.10331</v>
      </c>
      <c r="D1916">
        <v>144.22</v>
      </c>
      <c r="E1916">
        <v>1.5795300000000001</v>
      </c>
      <c r="G1916">
        <v>1.5972999999999999</v>
      </c>
      <c r="H1916">
        <v>1.1617</v>
      </c>
      <c r="I1916">
        <v>0.78271800000000002</v>
      </c>
      <c r="O1916">
        <v>6.3582999999999998</v>
      </c>
      <c r="Q1916">
        <v>6.7816000000000001</v>
      </c>
      <c r="V1916">
        <v>6.8894000000000002</v>
      </c>
      <c r="AF1916" s="1"/>
    </row>
    <row r="1917" spans="2:33" x14ac:dyDescent="0.2">
      <c r="B1917" s="1">
        <v>32843</v>
      </c>
      <c r="C1917">
        <v>1.09693</v>
      </c>
      <c r="D1917">
        <v>143.08000000000001</v>
      </c>
      <c r="E1917">
        <v>1.5664199999999999</v>
      </c>
      <c r="G1917">
        <v>1.5934999999999999</v>
      </c>
      <c r="H1917">
        <v>1.1646000000000001</v>
      </c>
      <c r="I1917">
        <v>0.78021399999999996</v>
      </c>
      <c r="O1917">
        <v>6.3852000000000002</v>
      </c>
      <c r="Q1917">
        <v>6.8186</v>
      </c>
      <c r="V1917">
        <v>6.9208999999999996</v>
      </c>
      <c r="AF1917" s="1"/>
    </row>
    <row r="1918" spans="2:33" x14ac:dyDescent="0.2">
      <c r="B1918" s="1">
        <v>32836</v>
      </c>
      <c r="C1918">
        <v>1.0829599999999999</v>
      </c>
      <c r="D1918">
        <v>143.6</v>
      </c>
      <c r="E1918">
        <v>1.5629900000000001</v>
      </c>
      <c r="G1918">
        <v>1.6147</v>
      </c>
      <c r="H1918">
        <v>1.1674</v>
      </c>
      <c r="I1918">
        <v>0.78351499999999996</v>
      </c>
      <c r="O1918">
        <v>6.4260000000000002</v>
      </c>
      <c r="Q1918">
        <v>6.8731</v>
      </c>
      <c r="V1918">
        <v>7.0221</v>
      </c>
      <c r="AF1918" s="1"/>
    </row>
    <row r="1919" spans="2:33" x14ac:dyDescent="0.2">
      <c r="B1919" s="1">
        <v>32829</v>
      </c>
      <c r="C1919">
        <v>1.06209</v>
      </c>
      <c r="D1919">
        <v>144.35</v>
      </c>
      <c r="E1919">
        <v>1.5691200000000001</v>
      </c>
      <c r="G1919">
        <v>1.6315</v>
      </c>
      <c r="H1919">
        <v>1.1697</v>
      </c>
      <c r="I1919">
        <v>0.78259500000000004</v>
      </c>
      <c r="O1919">
        <v>6.4508000000000001</v>
      </c>
      <c r="Q1919">
        <v>6.9180000000000001</v>
      </c>
      <c r="V1919">
        <v>7.1586999999999996</v>
      </c>
      <c r="AF1919" s="1"/>
    </row>
    <row r="1920" spans="2:33" x14ac:dyDescent="0.2">
      <c r="B1920" s="1">
        <v>32822</v>
      </c>
      <c r="C1920">
        <v>1.04741</v>
      </c>
      <c r="D1920">
        <v>143.5</v>
      </c>
      <c r="E1920">
        <v>1.57555</v>
      </c>
      <c r="G1920">
        <v>1.6433</v>
      </c>
      <c r="H1920">
        <v>1.1695</v>
      </c>
      <c r="I1920">
        <v>0.78566899999999995</v>
      </c>
      <c r="O1920">
        <v>6.4560000000000004</v>
      </c>
      <c r="Q1920">
        <v>6.9474999999999998</v>
      </c>
      <c r="V1920">
        <v>7.2179000000000002</v>
      </c>
      <c r="AF1920" s="1"/>
    </row>
    <row r="1921" spans="2:32" x14ac:dyDescent="0.2">
      <c r="B1921" s="1">
        <v>32815</v>
      </c>
      <c r="C1921">
        <v>1.0589200000000001</v>
      </c>
      <c r="D1921">
        <v>143</v>
      </c>
      <c r="E1921">
        <v>1.5710900000000001</v>
      </c>
      <c r="G1921">
        <v>1.6205000000000001</v>
      </c>
      <c r="H1921">
        <v>1.1722999999999999</v>
      </c>
      <c r="I1921">
        <v>0.77997000000000005</v>
      </c>
      <c r="O1921">
        <v>6.4088000000000003</v>
      </c>
      <c r="Q1921">
        <v>6.9103000000000003</v>
      </c>
      <c r="V1921">
        <v>7.1586999999999996</v>
      </c>
      <c r="AF1921" s="1"/>
    </row>
    <row r="1922" spans="2:32" x14ac:dyDescent="0.2">
      <c r="B1922" s="1">
        <v>32808</v>
      </c>
      <c r="C1922">
        <v>1.0687599999999999</v>
      </c>
      <c r="D1922">
        <v>142</v>
      </c>
      <c r="E1922">
        <v>1.5760400000000001</v>
      </c>
      <c r="G1922">
        <v>1.601</v>
      </c>
      <c r="H1922">
        <v>1.1748000000000001</v>
      </c>
      <c r="I1922">
        <v>0.77748399999999995</v>
      </c>
      <c r="O1922">
        <v>6.3994</v>
      </c>
      <c r="Q1922">
        <v>6.8834999999999997</v>
      </c>
      <c r="V1922">
        <v>7.1628999999999996</v>
      </c>
      <c r="AF1922" s="1"/>
    </row>
    <row r="1923" spans="2:32" x14ac:dyDescent="0.2">
      <c r="B1923" s="1">
        <v>32801</v>
      </c>
      <c r="C1923">
        <v>1.05504</v>
      </c>
      <c r="D1923">
        <v>142.19999999999999</v>
      </c>
      <c r="E1923">
        <v>1.5900799999999999</v>
      </c>
      <c r="G1923">
        <v>1.625</v>
      </c>
      <c r="H1923">
        <v>1.1738</v>
      </c>
      <c r="I1923">
        <v>0.77130699999999996</v>
      </c>
      <c r="O1923">
        <v>6.4450000000000003</v>
      </c>
      <c r="Q1923">
        <v>6.9348000000000001</v>
      </c>
      <c r="V1923">
        <v>7.2450999999999999</v>
      </c>
      <c r="AF1923" s="1"/>
    </row>
    <row r="1924" spans="2:32" x14ac:dyDescent="0.2">
      <c r="B1924" s="1">
        <v>32794</v>
      </c>
      <c r="C1924">
        <v>1.0348299999999999</v>
      </c>
      <c r="D1924">
        <v>143.1</v>
      </c>
      <c r="E1924">
        <v>1.56593</v>
      </c>
      <c r="G1924">
        <v>1.6605000000000001</v>
      </c>
      <c r="H1924">
        <v>1.1754</v>
      </c>
      <c r="I1924">
        <v>0.76852100000000001</v>
      </c>
      <c r="O1924">
        <v>6.5206999999999997</v>
      </c>
      <c r="Q1924">
        <v>7.0323000000000002</v>
      </c>
      <c r="V1924">
        <v>7.3888999999999996</v>
      </c>
      <c r="AF1924" s="1"/>
    </row>
    <row r="1925" spans="2:32" x14ac:dyDescent="0.2">
      <c r="B1925" s="1">
        <v>32787</v>
      </c>
      <c r="C1925">
        <v>1.0338499999999999</v>
      </c>
      <c r="D1925">
        <v>142.65</v>
      </c>
      <c r="E1925">
        <v>1.6041099999999999</v>
      </c>
      <c r="G1925">
        <v>1.6437999999999999</v>
      </c>
      <c r="H1925">
        <v>1.1753</v>
      </c>
      <c r="I1925">
        <v>0.78259500000000004</v>
      </c>
      <c r="O1925">
        <v>6.4877000000000002</v>
      </c>
      <c r="Q1925">
        <v>6.9844999999999997</v>
      </c>
      <c r="V1925">
        <v>7.3796999999999997</v>
      </c>
      <c r="AF1925" s="1"/>
    </row>
    <row r="1926" spans="2:32" x14ac:dyDescent="0.2">
      <c r="B1926" s="1">
        <v>32780</v>
      </c>
      <c r="C1926">
        <v>1.04478</v>
      </c>
      <c r="D1926">
        <v>139.55000000000001</v>
      </c>
      <c r="E1926">
        <v>1.6160300000000001</v>
      </c>
      <c r="G1926">
        <v>1.6220000000000001</v>
      </c>
      <c r="H1926">
        <v>1.1771</v>
      </c>
      <c r="I1926">
        <v>0.77531399999999995</v>
      </c>
      <c r="O1926">
        <v>6.4187000000000003</v>
      </c>
      <c r="Q1926">
        <v>6.91</v>
      </c>
      <c r="V1926">
        <v>7.2896000000000001</v>
      </c>
      <c r="AF1926" s="1"/>
    </row>
    <row r="1927" spans="2:32" x14ac:dyDescent="0.2">
      <c r="B1927" s="1">
        <v>32773</v>
      </c>
      <c r="C1927">
        <v>1.0022200000000001</v>
      </c>
      <c r="D1927">
        <v>145.75</v>
      </c>
      <c r="E1927">
        <v>1.5752999999999999</v>
      </c>
      <c r="G1927">
        <v>1.6904999999999999</v>
      </c>
      <c r="H1927">
        <v>1.1812</v>
      </c>
      <c r="I1927">
        <v>0.78339199999999998</v>
      </c>
      <c r="O1927">
        <v>6.5871000000000004</v>
      </c>
      <c r="Q1927">
        <v>7.0956000000000001</v>
      </c>
      <c r="V1927">
        <v>7.5659999999999998</v>
      </c>
      <c r="AF1927" s="1"/>
    </row>
    <row r="1928" spans="2:32" x14ac:dyDescent="0.2">
      <c r="B1928" s="1">
        <v>32766</v>
      </c>
      <c r="C1928">
        <v>0.97742600000000002</v>
      </c>
      <c r="D1928">
        <v>148.75</v>
      </c>
      <c r="E1928">
        <v>1.53894</v>
      </c>
      <c r="G1928">
        <v>1.7264999999999999</v>
      </c>
      <c r="H1928">
        <v>1.1847000000000001</v>
      </c>
      <c r="I1928">
        <v>0.77261800000000003</v>
      </c>
      <c r="O1928">
        <v>6.7237</v>
      </c>
      <c r="Q1928">
        <v>7.2523999999999997</v>
      </c>
      <c r="V1928">
        <v>7.7648999999999999</v>
      </c>
      <c r="AF1928" s="1"/>
    </row>
    <row r="1929" spans="2:32" x14ac:dyDescent="0.2">
      <c r="B1929" s="1">
        <v>32759</v>
      </c>
      <c r="C1929">
        <v>0.98357099999999997</v>
      </c>
      <c r="D1929">
        <v>146.75</v>
      </c>
      <c r="E1929">
        <v>1.5408299999999999</v>
      </c>
      <c r="G1929">
        <v>1.7175</v>
      </c>
      <c r="H1929">
        <v>1.1877</v>
      </c>
      <c r="I1929">
        <v>0.76751899999999995</v>
      </c>
      <c r="O1929">
        <v>6.7031000000000001</v>
      </c>
      <c r="Q1929">
        <v>7.2392000000000003</v>
      </c>
      <c r="V1929">
        <v>7.7282000000000002</v>
      </c>
      <c r="AF1929" s="1"/>
    </row>
    <row r="1930" spans="2:32" x14ac:dyDescent="0.2">
      <c r="B1930" s="1">
        <v>32752</v>
      </c>
      <c r="C1930">
        <v>0.98854200000000003</v>
      </c>
      <c r="D1930">
        <v>145.85</v>
      </c>
      <c r="E1930">
        <v>1.5569</v>
      </c>
      <c r="G1930">
        <v>1.7084999999999999</v>
      </c>
      <c r="H1930">
        <v>1.1787000000000001</v>
      </c>
      <c r="I1930">
        <v>0.75987800000000005</v>
      </c>
      <c r="O1930">
        <v>6.6544999999999996</v>
      </c>
      <c r="Q1930">
        <v>7.1692</v>
      </c>
      <c r="V1930">
        <v>7.6599000000000004</v>
      </c>
      <c r="AF1930" s="1"/>
    </row>
    <row r="1931" spans="2:32" x14ac:dyDescent="0.2">
      <c r="B1931" s="1">
        <v>32745</v>
      </c>
      <c r="C1931">
        <v>0.99940200000000001</v>
      </c>
      <c r="D1931">
        <v>143.4</v>
      </c>
      <c r="E1931">
        <v>1.5710900000000001</v>
      </c>
      <c r="G1931">
        <v>1.6875</v>
      </c>
      <c r="H1931">
        <v>1.1747000000000001</v>
      </c>
      <c r="I1931">
        <v>0.75780499999999995</v>
      </c>
      <c r="O1931">
        <v>6.6318000000000001</v>
      </c>
      <c r="Q1931">
        <v>7.1501000000000001</v>
      </c>
      <c r="V1931">
        <v>7.6207000000000003</v>
      </c>
      <c r="AF1931" s="1"/>
    </row>
    <row r="1932" spans="2:32" x14ac:dyDescent="0.2">
      <c r="B1932" s="1">
        <v>32738</v>
      </c>
      <c r="C1932">
        <v>0.99991300000000005</v>
      </c>
      <c r="D1932">
        <v>142.80000000000001</v>
      </c>
      <c r="E1932">
        <v>1.5654399999999999</v>
      </c>
      <c r="G1932">
        <v>1.6865000000000001</v>
      </c>
      <c r="H1932">
        <v>1.1772</v>
      </c>
      <c r="I1932">
        <v>0.75751800000000002</v>
      </c>
      <c r="O1932">
        <v>6.6287000000000003</v>
      </c>
      <c r="Q1932">
        <v>7.1383999999999999</v>
      </c>
      <c r="V1932">
        <v>7.6098999999999997</v>
      </c>
      <c r="AF1932" s="1"/>
    </row>
    <row r="1933" spans="2:32" x14ac:dyDescent="0.2">
      <c r="B1933" s="1">
        <v>32731</v>
      </c>
      <c r="C1933">
        <v>1.0073799999999999</v>
      </c>
      <c r="D1933">
        <v>142.1</v>
      </c>
      <c r="E1933">
        <v>1.58378</v>
      </c>
      <c r="G1933">
        <v>1.6755</v>
      </c>
      <c r="H1933">
        <v>1.1747000000000001</v>
      </c>
      <c r="I1933">
        <v>0.75970499999999996</v>
      </c>
      <c r="O1933">
        <v>6.585</v>
      </c>
      <c r="Q1933">
        <v>7.0909000000000004</v>
      </c>
      <c r="V1933">
        <v>7.5415000000000001</v>
      </c>
      <c r="AF1933" s="1"/>
    </row>
    <row r="1934" spans="2:32" x14ac:dyDescent="0.2">
      <c r="B1934" s="1">
        <v>32724</v>
      </c>
      <c r="C1934">
        <v>1.03074</v>
      </c>
      <c r="D1934">
        <v>139.47999999999999</v>
      </c>
      <c r="E1934">
        <v>1.6139399999999999</v>
      </c>
      <c r="G1934">
        <v>1.635</v>
      </c>
      <c r="H1934">
        <v>1.1782999999999999</v>
      </c>
      <c r="I1934">
        <v>0.76528700000000005</v>
      </c>
      <c r="O1934">
        <v>6.4684999999999997</v>
      </c>
      <c r="Q1934">
        <v>6.9486999999999997</v>
      </c>
      <c r="V1934">
        <v>7.3761999999999999</v>
      </c>
      <c r="AF1934" s="1"/>
    </row>
    <row r="1935" spans="2:32" x14ac:dyDescent="0.2">
      <c r="B1935" s="1">
        <v>32717</v>
      </c>
      <c r="C1935">
        <v>1.03593</v>
      </c>
      <c r="D1935">
        <v>139.5</v>
      </c>
      <c r="E1935">
        <v>1.64663</v>
      </c>
      <c r="G1935">
        <v>1.6237999999999999</v>
      </c>
      <c r="H1935">
        <v>1.1829000000000001</v>
      </c>
      <c r="I1935">
        <v>0.74827900000000003</v>
      </c>
      <c r="O1935">
        <v>6.4261999999999997</v>
      </c>
      <c r="Q1935">
        <v>6.9146000000000001</v>
      </c>
      <c r="V1935">
        <v>7.3404999999999996</v>
      </c>
      <c r="AF1935" s="1"/>
    </row>
    <row r="1936" spans="2:32" x14ac:dyDescent="0.2">
      <c r="B1936" s="1">
        <v>32710</v>
      </c>
      <c r="C1936">
        <v>1.0258700000000001</v>
      </c>
      <c r="D1936">
        <v>141.94999999999999</v>
      </c>
      <c r="E1936">
        <v>1.6194299999999999</v>
      </c>
      <c r="G1936">
        <v>1.6455</v>
      </c>
      <c r="H1936">
        <v>1.1877</v>
      </c>
      <c r="I1936">
        <v>0.74839100000000003</v>
      </c>
      <c r="O1936">
        <v>6.4836</v>
      </c>
      <c r="Q1936">
        <v>6.9560000000000004</v>
      </c>
      <c r="V1936">
        <v>7.3867000000000003</v>
      </c>
      <c r="AF1936" s="1"/>
    </row>
    <row r="1937" spans="2:32" x14ac:dyDescent="0.2">
      <c r="B1937" s="1">
        <v>32703</v>
      </c>
      <c r="C1937">
        <v>1.0258700000000001</v>
      </c>
      <c r="D1937">
        <v>140.55000000000001</v>
      </c>
      <c r="E1937">
        <v>1.60849</v>
      </c>
      <c r="G1937">
        <v>1.6488</v>
      </c>
      <c r="H1937">
        <v>1.1917</v>
      </c>
      <c r="I1937">
        <v>0.75511600000000001</v>
      </c>
      <c r="O1937">
        <v>6.4939</v>
      </c>
      <c r="Q1937">
        <v>6.9852999999999996</v>
      </c>
      <c r="V1937">
        <v>7.4020999999999999</v>
      </c>
      <c r="AF1937" s="1"/>
    </row>
    <row r="1938" spans="2:32" x14ac:dyDescent="0.2">
      <c r="B1938" s="1">
        <v>32696</v>
      </c>
      <c r="C1938">
        <v>1.0378499999999999</v>
      </c>
      <c r="D1938">
        <v>139.75</v>
      </c>
      <c r="E1938">
        <v>1.62338</v>
      </c>
      <c r="G1938">
        <v>1.62</v>
      </c>
      <c r="H1938">
        <v>1.1907000000000001</v>
      </c>
      <c r="I1938">
        <v>0.76669500000000002</v>
      </c>
      <c r="O1938">
        <v>6.4547999999999996</v>
      </c>
      <c r="Q1938">
        <v>6.9355000000000002</v>
      </c>
      <c r="V1938">
        <v>7.3238000000000003</v>
      </c>
      <c r="AF1938" s="1"/>
    </row>
    <row r="1939" spans="2:32" x14ac:dyDescent="0.2">
      <c r="B1939" s="1">
        <v>32689</v>
      </c>
      <c r="C1939">
        <v>1.0017100000000001</v>
      </c>
      <c r="D1939">
        <v>143.93</v>
      </c>
      <c r="E1939">
        <v>1.54895</v>
      </c>
      <c r="G1939">
        <v>1.677</v>
      </c>
      <c r="H1939">
        <v>1.1969000000000001</v>
      </c>
      <c r="I1939">
        <v>0.75597199999999998</v>
      </c>
      <c r="O1939">
        <v>6.6433</v>
      </c>
      <c r="Q1939">
        <v>7.1322999999999999</v>
      </c>
      <c r="V1939">
        <v>7.5986000000000002</v>
      </c>
      <c r="AF1939" s="1"/>
    </row>
    <row r="1940" spans="2:32" x14ac:dyDescent="0.2">
      <c r="B1940" s="1">
        <v>32682</v>
      </c>
      <c r="C1940">
        <v>1.00946</v>
      </c>
      <c r="D1940">
        <v>138.30000000000001</v>
      </c>
      <c r="E1940">
        <v>1.5676399999999999</v>
      </c>
      <c r="G1940">
        <v>1.6635</v>
      </c>
      <c r="H1940">
        <v>1.194</v>
      </c>
      <c r="I1940">
        <v>0.77112899999999995</v>
      </c>
      <c r="O1940">
        <v>6.5658000000000003</v>
      </c>
      <c r="Q1940">
        <v>7.0636999999999999</v>
      </c>
      <c r="V1940">
        <v>7.5392999999999999</v>
      </c>
      <c r="AF1940" s="1"/>
    </row>
    <row r="1941" spans="2:32" x14ac:dyDescent="0.2">
      <c r="B1941" s="1">
        <v>32675</v>
      </c>
      <c r="C1941">
        <v>0.98590100000000003</v>
      </c>
      <c r="D1941">
        <v>144.9</v>
      </c>
      <c r="E1941">
        <v>1.5394099999999999</v>
      </c>
      <c r="G1941">
        <v>1.712</v>
      </c>
      <c r="H1941">
        <v>1.1973</v>
      </c>
      <c r="I1941">
        <v>0.75221899999999997</v>
      </c>
      <c r="O1941">
        <v>6.6787000000000001</v>
      </c>
      <c r="Q1941">
        <v>7.1818999999999997</v>
      </c>
      <c r="V1941">
        <v>7.7192999999999996</v>
      </c>
      <c r="AF1941" s="1"/>
    </row>
    <row r="1942" spans="2:32" x14ac:dyDescent="0.2">
      <c r="B1942" s="1">
        <v>32668</v>
      </c>
      <c r="C1942">
        <v>0.97450400000000004</v>
      </c>
      <c r="D1942">
        <v>146.22999999999999</v>
      </c>
      <c r="E1942">
        <v>1.5569</v>
      </c>
      <c r="G1942">
        <v>1.744</v>
      </c>
      <c r="H1942">
        <v>1.2015</v>
      </c>
      <c r="I1942">
        <v>0.74487899999999996</v>
      </c>
      <c r="O1942">
        <v>6.7630999999999997</v>
      </c>
      <c r="Q1942">
        <v>7.2648999999999999</v>
      </c>
      <c r="V1942">
        <v>7.8296000000000001</v>
      </c>
      <c r="AF1942" s="1"/>
    </row>
    <row r="1943" spans="2:32" x14ac:dyDescent="0.2">
      <c r="B1943" s="1">
        <v>32661</v>
      </c>
      <c r="C1943">
        <v>0.99914700000000001</v>
      </c>
      <c r="D1943">
        <v>141.75</v>
      </c>
      <c r="E1943">
        <v>1.5921000000000001</v>
      </c>
      <c r="G1943">
        <v>1.6845000000000001</v>
      </c>
      <c r="H1943">
        <v>1.2055</v>
      </c>
      <c r="I1943">
        <v>0.75889799999999996</v>
      </c>
      <c r="O1943">
        <v>6.6203000000000003</v>
      </c>
      <c r="Q1943">
        <v>7.0994999999999999</v>
      </c>
      <c r="V1943">
        <v>7.6257999999999999</v>
      </c>
      <c r="AF1943" s="1"/>
    </row>
    <row r="1944" spans="2:32" x14ac:dyDescent="0.2">
      <c r="B1944" s="1">
        <v>32654</v>
      </c>
      <c r="C1944">
        <v>0.98530499999999999</v>
      </c>
      <c r="D1944">
        <v>141.25</v>
      </c>
      <c r="E1944">
        <v>1.5905800000000001</v>
      </c>
      <c r="G1944">
        <v>1.732</v>
      </c>
      <c r="H1944">
        <v>1.2014</v>
      </c>
      <c r="I1944">
        <v>0.75700199999999995</v>
      </c>
      <c r="O1944">
        <v>6.6543999999999999</v>
      </c>
      <c r="Q1944">
        <v>7.1022999999999996</v>
      </c>
      <c r="V1944">
        <v>7.6837999999999997</v>
      </c>
      <c r="AF1944" s="1"/>
    </row>
    <row r="1945" spans="2:32" x14ac:dyDescent="0.2">
      <c r="B1945" s="1">
        <v>32647</v>
      </c>
      <c r="C1945">
        <v>0.99331100000000006</v>
      </c>
      <c r="D1945">
        <v>138.65</v>
      </c>
      <c r="E1945">
        <v>1.6183799999999999</v>
      </c>
      <c r="G1945">
        <v>1.7577</v>
      </c>
      <c r="H1945">
        <v>1.1910000000000001</v>
      </c>
      <c r="I1945">
        <v>0.76318399999999997</v>
      </c>
      <c r="O1945">
        <v>6.6458000000000004</v>
      </c>
      <c r="Q1945">
        <v>7.1078999999999999</v>
      </c>
      <c r="V1945">
        <v>7.6734999999999998</v>
      </c>
      <c r="AF1945" s="1"/>
    </row>
    <row r="1946" spans="2:32" x14ac:dyDescent="0.2">
      <c r="B1946" s="1">
        <v>32640</v>
      </c>
      <c r="C1946">
        <v>1.0205200000000001</v>
      </c>
      <c r="D1946">
        <v>135.87</v>
      </c>
      <c r="E1946">
        <v>1.6636200000000001</v>
      </c>
      <c r="G1946">
        <v>1.714</v>
      </c>
      <c r="H1946">
        <v>1.1881999999999999</v>
      </c>
      <c r="I1946">
        <v>0.782779</v>
      </c>
      <c r="O1946">
        <v>6.4871999999999996</v>
      </c>
      <c r="Q1946">
        <v>6.9042000000000003</v>
      </c>
      <c r="V1946">
        <v>7.4551999999999996</v>
      </c>
      <c r="AF1946" s="1"/>
    </row>
    <row r="1947" spans="2:32" x14ac:dyDescent="0.2">
      <c r="B1947" s="1">
        <v>32633</v>
      </c>
      <c r="C1947">
        <v>1.02993</v>
      </c>
      <c r="D1947">
        <v>134.38</v>
      </c>
      <c r="E1947">
        <v>1.67336</v>
      </c>
      <c r="G1947">
        <v>1.698</v>
      </c>
      <c r="H1947">
        <v>1.1839999999999999</v>
      </c>
      <c r="I1947">
        <v>0.79916900000000002</v>
      </c>
      <c r="O1947">
        <v>6.4401999999999999</v>
      </c>
      <c r="Q1947">
        <v>6.8753000000000002</v>
      </c>
      <c r="V1947">
        <v>7.3910999999999998</v>
      </c>
      <c r="AF1947" s="1"/>
    </row>
    <row r="1948" spans="2:32" x14ac:dyDescent="0.2">
      <c r="B1948" s="1">
        <v>32626</v>
      </c>
      <c r="C1948">
        <v>1.04034</v>
      </c>
      <c r="D1948">
        <v>132.83000000000001</v>
      </c>
      <c r="E1948">
        <v>1.6897599999999999</v>
      </c>
      <c r="G1948">
        <v>1.673</v>
      </c>
      <c r="H1948">
        <v>1.1848000000000001</v>
      </c>
      <c r="I1948">
        <v>0.79428100000000001</v>
      </c>
      <c r="O1948">
        <v>6.3852000000000002</v>
      </c>
      <c r="Q1948">
        <v>6.8251999999999997</v>
      </c>
      <c r="V1948">
        <v>7.3140999999999998</v>
      </c>
      <c r="AF1948" s="1"/>
    </row>
    <row r="1949" spans="2:32" x14ac:dyDescent="0.2">
      <c r="B1949" s="1">
        <v>32619</v>
      </c>
      <c r="C1949">
        <v>1.05864</v>
      </c>
      <c r="D1949">
        <v>131.41</v>
      </c>
      <c r="E1949">
        <v>1.7140899999999999</v>
      </c>
      <c r="G1949">
        <v>1.6325000000000001</v>
      </c>
      <c r="H1949">
        <v>1.1870000000000001</v>
      </c>
      <c r="I1949">
        <v>0.79662200000000005</v>
      </c>
      <c r="O1949">
        <v>6.3007</v>
      </c>
      <c r="Q1949">
        <v>6.7264999999999997</v>
      </c>
      <c r="V1949">
        <v>7.2034000000000002</v>
      </c>
      <c r="AF1949" s="1"/>
    </row>
    <row r="1950" spans="2:32" x14ac:dyDescent="0.2">
      <c r="B1950" s="1">
        <v>32612</v>
      </c>
      <c r="C1950">
        <v>1.04955</v>
      </c>
      <c r="D1950">
        <v>131.93</v>
      </c>
      <c r="E1950">
        <v>1.7056100000000001</v>
      </c>
      <c r="G1950">
        <v>1.6439999999999999</v>
      </c>
      <c r="H1950">
        <v>1.1855</v>
      </c>
      <c r="I1950">
        <v>0.810701</v>
      </c>
      <c r="O1950">
        <v>6.3418000000000001</v>
      </c>
      <c r="Q1950">
        <v>6.7760999999999996</v>
      </c>
      <c r="V1950">
        <v>7.2515000000000001</v>
      </c>
      <c r="AF1950" s="1"/>
    </row>
    <row r="1951" spans="2:32" x14ac:dyDescent="0.2">
      <c r="B1951" s="1">
        <v>32605</v>
      </c>
      <c r="C1951">
        <v>1.04311</v>
      </c>
      <c r="D1951">
        <v>132.47999999999999</v>
      </c>
      <c r="E1951">
        <v>1.6975</v>
      </c>
      <c r="G1951">
        <v>1.6495</v>
      </c>
      <c r="H1951">
        <v>1.1930000000000001</v>
      </c>
      <c r="I1951">
        <v>0.80671199999999998</v>
      </c>
      <c r="O1951">
        <v>6.3929999999999998</v>
      </c>
      <c r="Q1951">
        <v>6.8087</v>
      </c>
      <c r="V1951">
        <v>7.2862999999999998</v>
      </c>
      <c r="AF1951" s="1"/>
    </row>
    <row r="1952" spans="2:32" x14ac:dyDescent="0.2">
      <c r="B1952" s="1">
        <v>32598</v>
      </c>
      <c r="C1952">
        <v>1.0322100000000001</v>
      </c>
      <c r="D1952">
        <v>132.5</v>
      </c>
      <c r="E1952">
        <v>1.6874800000000001</v>
      </c>
      <c r="G1952">
        <v>1.6617999999999999</v>
      </c>
      <c r="H1952">
        <v>1.1924999999999999</v>
      </c>
      <c r="I1952">
        <v>0.81940299999999999</v>
      </c>
      <c r="O1952">
        <v>6.4360999999999997</v>
      </c>
      <c r="Q1952">
        <v>6.8823999999999996</v>
      </c>
      <c r="V1952">
        <v>7.3700999999999999</v>
      </c>
      <c r="AF1952" s="1"/>
    </row>
    <row r="1953" spans="2:32" x14ac:dyDescent="0.2">
      <c r="B1953" s="1">
        <v>32591</v>
      </c>
      <c r="C1953">
        <v>1.0442199999999999</v>
      </c>
      <c r="D1953">
        <v>131.25</v>
      </c>
      <c r="E1953">
        <v>1.7208699999999999</v>
      </c>
      <c r="G1953">
        <v>1.6254999999999999</v>
      </c>
      <c r="H1953">
        <v>1.19</v>
      </c>
      <c r="I1953">
        <v>0.82850000000000001</v>
      </c>
      <c r="O1953">
        <v>6.3860000000000001</v>
      </c>
      <c r="Q1953">
        <v>6.7977999999999996</v>
      </c>
      <c r="V1953">
        <v>7.3056999999999999</v>
      </c>
      <c r="AF1953" s="1"/>
    </row>
    <row r="1954" spans="2:32" x14ac:dyDescent="0.2">
      <c r="B1954" s="1">
        <v>32584</v>
      </c>
      <c r="C1954">
        <v>1.04278</v>
      </c>
      <c r="D1954">
        <v>131.5</v>
      </c>
      <c r="E1954">
        <v>1.7138</v>
      </c>
      <c r="G1954">
        <v>1.6165</v>
      </c>
      <c r="H1954">
        <v>1.1958</v>
      </c>
      <c r="I1954">
        <v>0.82121999999999995</v>
      </c>
      <c r="O1954">
        <v>6.3975</v>
      </c>
      <c r="Q1954">
        <v>6.8090999999999999</v>
      </c>
      <c r="V1954">
        <v>7.3127000000000004</v>
      </c>
      <c r="AF1954" s="1"/>
    </row>
    <row r="1955" spans="2:32" x14ac:dyDescent="0.2">
      <c r="B1955" s="1">
        <v>32577</v>
      </c>
      <c r="C1955">
        <v>1.0500499999999999</v>
      </c>
      <c r="D1955">
        <v>129.47</v>
      </c>
      <c r="E1955">
        <v>1.7158500000000001</v>
      </c>
      <c r="G1955">
        <v>1.5919000000000001</v>
      </c>
      <c r="H1955">
        <v>1.1988000000000001</v>
      </c>
      <c r="I1955">
        <v>0.82149000000000005</v>
      </c>
      <c r="O1955">
        <v>6.3724999999999996</v>
      </c>
      <c r="Q1955">
        <v>6.7824</v>
      </c>
      <c r="V1955">
        <v>7.2637</v>
      </c>
      <c r="AF1955" s="1"/>
    </row>
    <row r="1956" spans="2:32" x14ac:dyDescent="0.2">
      <c r="B1956" s="1">
        <v>32570</v>
      </c>
      <c r="C1956">
        <v>1.06237</v>
      </c>
      <c r="D1956">
        <v>127.74</v>
      </c>
      <c r="E1956">
        <v>1.7220599999999999</v>
      </c>
      <c r="G1956">
        <v>1.5755999999999999</v>
      </c>
      <c r="H1956">
        <v>1.1955</v>
      </c>
      <c r="I1956">
        <v>0.81327300000000002</v>
      </c>
      <c r="O1956">
        <v>6.3230000000000004</v>
      </c>
      <c r="Q1956">
        <v>6.7281000000000004</v>
      </c>
      <c r="V1956">
        <v>7.1694000000000004</v>
      </c>
      <c r="AF1956" s="1"/>
    </row>
    <row r="1957" spans="2:32" x14ac:dyDescent="0.2">
      <c r="B1957" s="1">
        <v>32563</v>
      </c>
      <c r="C1957">
        <v>1.0722799999999999</v>
      </c>
      <c r="D1957">
        <v>126.31</v>
      </c>
      <c r="E1957">
        <v>1.75285</v>
      </c>
      <c r="G1957">
        <v>1.5575000000000001</v>
      </c>
      <c r="H1957">
        <v>1.1975</v>
      </c>
      <c r="I1957">
        <v>0.82419799999999999</v>
      </c>
      <c r="O1957">
        <v>6.2819000000000003</v>
      </c>
      <c r="Q1957">
        <v>6.6803999999999997</v>
      </c>
      <c r="V1957">
        <v>7.1159999999999997</v>
      </c>
      <c r="AF1957" s="1"/>
    </row>
    <row r="1958" spans="2:32" x14ac:dyDescent="0.2">
      <c r="B1958" s="1">
        <v>32556</v>
      </c>
      <c r="C1958">
        <v>1.0646899999999999</v>
      </c>
      <c r="D1958">
        <v>125.93</v>
      </c>
      <c r="E1958">
        <v>1.7758799999999999</v>
      </c>
      <c r="G1958">
        <v>1.5595000000000001</v>
      </c>
      <c r="H1958">
        <v>1.1892</v>
      </c>
      <c r="I1958">
        <v>0.82318100000000005</v>
      </c>
      <c r="O1958">
        <v>6.2914000000000003</v>
      </c>
      <c r="Q1958">
        <v>6.6802999999999999</v>
      </c>
      <c r="V1958">
        <v>7.1508000000000003</v>
      </c>
      <c r="AF1958" s="1"/>
    </row>
    <row r="1959" spans="2:32" x14ac:dyDescent="0.2">
      <c r="B1959" s="1">
        <v>32549</v>
      </c>
      <c r="C1959">
        <v>1.0503899999999999</v>
      </c>
      <c r="D1959">
        <v>128.44999999999999</v>
      </c>
      <c r="E1959">
        <v>1.75346</v>
      </c>
      <c r="G1959">
        <v>1.5825</v>
      </c>
      <c r="H1959">
        <v>1.1858</v>
      </c>
      <c r="I1959">
        <v>0.88589700000000005</v>
      </c>
      <c r="O1959">
        <v>6.3265000000000002</v>
      </c>
      <c r="Q1959">
        <v>6.7275</v>
      </c>
      <c r="V1959">
        <v>7.2424999999999997</v>
      </c>
      <c r="AF1959" s="1"/>
    </row>
    <row r="1960" spans="2:32" x14ac:dyDescent="0.2">
      <c r="B1960" s="1">
        <v>32542</v>
      </c>
      <c r="C1960">
        <v>1.0414399999999999</v>
      </c>
      <c r="D1960">
        <v>129.55000000000001</v>
      </c>
      <c r="E1960">
        <v>1.7424599999999999</v>
      </c>
      <c r="G1960">
        <v>1.5958000000000001</v>
      </c>
      <c r="H1960">
        <v>1.1832</v>
      </c>
      <c r="I1960">
        <v>0.87696200000000002</v>
      </c>
      <c r="O1960">
        <v>6.3705999999999996</v>
      </c>
      <c r="Q1960">
        <v>6.7869000000000002</v>
      </c>
      <c r="V1960">
        <v>7.3037999999999998</v>
      </c>
      <c r="AF1960" s="1"/>
    </row>
    <row r="1961" spans="2:32" x14ac:dyDescent="0.2">
      <c r="B1961" s="1">
        <v>32535</v>
      </c>
      <c r="C1961">
        <v>1.0487</v>
      </c>
      <c r="D1961">
        <v>129.19999999999999</v>
      </c>
      <c r="E1961">
        <v>1.7580899999999999</v>
      </c>
      <c r="G1961">
        <v>1.589</v>
      </c>
      <c r="H1961">
        <v>1.1835</v>
      </c>
      <c r="I1961">
        <v>0.87382000000000004</v>
      </c>
      <c r="O1961">
        <v>6.3457999999999997</v>
      </c>
      <c r="Q1961">
        <v>6.7263000000000002</v>
      </c>
      <c r="V1961">
        <v>7.2392000000000003</v>
      </c>
      <c r="AF1961" s="1"/>
    </row>
    <row r="1962" spans="2:32" x14ac:dyDescent="0.2">
      <c r="B1962" s="1">
        <v>32528</v>
      </c>
      <c r="C1962">
        <v>1.06019</v>
      </c>
      <c r="D1962">
        <v>128.31</v>
      </c>
      <c r="E1962">
        <v>1.76929</v>
      </c>
      <c r="G1962">
        <v>1.5683</v>
      </c>
      <c r="H1962">
        <v>1.1892</v>
      </c>
      <c r="I1962">
        <v>0.87237200000000004</v>
      </c>
      <c r="O1962">
        <v>6.2988999999999997</v>
      </c>
      <c r="Q1962">
        <v>6.718</v>
      </c>
      <c r="V1962">
        <v>7.1681999999999997</v>
      </c>
      <c r="AF1962" s="1"/>
    </row>
    <row r="1963" spans="2:32" x14ac:dyDescent="0.2">
      <c r="B1963" s="1">
        <v>32521</v>
      </c>
      <c r="C1963">
        <v>1.0680000000000001</v>
      </c>
      <c r="D1963">
        <v>126.73</v>
      </c>
      <c r="E1963">
        <v>1.7796799999999999</v>
      </c>
      <c r="G1963">
        <v>1.5629999999999999</v>
      </c>
      <c r="H1963">
        <v>1.1975</v>
      </c>
      <c r="I1963">
        <v>0.86677599999999999</v>
      </c>
      <c r="O1963">
        <v>6.2584999999999997</v>
      </c>
      <c r="Q1963">
        <v>6.6589999999999998</v>
      </c>
      <c r="V1963">
        <v>7.0876999999999999</v>
      </c>
      <c r="AF1963" s="1"/>
    </row>
    <row r="1964" spans="2:32" x14ac:dyDescent="0.2">
      <c r="B1964" s="1">
        <v>32514</v>
      </c>
      <c r="C1964">
        <v>1.0796699999999999</v>
      </c>
      <c r="D1964">
        <v>126.4</v>
      </c>
      <c r="E1964">
        <v>1.7815799999999999</v>
      </c>
      <c r="G1964">
        <v>1.5448</v>
      </c>
      <c r="H1964">
        <v>1.1970000000000001</v>
      </c>
      <c r="I1964">
        <v>0.86251500000000003</v>
      </c>
      <c r="O1964">
        <v>6.2146999999999997</v>
      </c>
      <c r="Q1964">
        <v>6.6257999999999999</v>
      </c>
      <c r="V1964">
        <v>6.9934000000000003</v>
      </c>
      <c r="AF1964" s="1"/>
    </row>
    <row r="1965" spans="2:32" x14ac:dyDescent="0.2">
      <c r="B1965" s="1">
        <v>32507</v>
      </c>
      <c r="C1965">
        <v>1.1034299999999999</v>
      </c>
      <c r="D1965">
        <v>125.01</v>
      </c>
      <c r="E1965">
        <v>1.8096300000000001</v>
      </c>
      <c r="G1965">
        <v>1.5</v>
      </c>
      <c r="H1965">
        <v>1.1924999999999999</v>
      </c>
      <c r="I1965">
        <v>0.85353400000000001</v>
      </c>
      <c r="AF1965" s="1"/>
    </row>
    <row r="1966" spans="2:32" x14ac:dyDescent="0.2">
      <c r="B1966" s="1">
        <v>32500</v>
      </c>
      <c r="C1966">
        <v>1.10188</v>
      </c>
      <c r="D1966">
        <v>124.8</v>
      </c>
      <c r="E1966">
        <v>1.8005</v>
      </c>
      <c r="G1966">
        <v>1.498</v>
      </c>
      <c r="H1966">
        <v>1.1959</v>
      </c>
      <c r="I1966">
        <v>0.85149900000000001</v>
      </c>
      <c r="AF1966" s="1"/>
    </row>
    <row r="1967" spans="2:32" x14ac:dyDescent="0.2">
      <c r="B1967" s="1">
        <v>32493</v>
      </c>
      <c r="C1967">
        <v>1.10894</v>
      </c>
      <c r="D1967">
        <v>124.33</v>
      </c>
      <c r="E1967">
        <v>1.81291</v>
      </c>
      <c r="G1967">
        <v>1.4878</v>
      </c>
      <c r="H1967">
        <v>1.204</v>
      </c>
      <c r="I1967">
        <v>0.84947300000000003</v>
      </c>
      <c r="AF1967" s="1"/>
    </row>
    <row r="1968" spans="2:32" x14ac:dyDescent="0.2">
      <c r="B1968" s="1">
        <v>32486</v>
      </c>
      <c r="C1968">
        <v>1.1285799999999999</v>
      </c>
      <c r="D1968">
        <v>122.35</v>
      </c>
      <c r="E1968">
        <v>1.8501399999999999</v>
      </c>
      <c r="G1968">
        <v>1.4611000000000001</v>
      </c>
      <c r="H1968">
        <v>1.1970000000000001</v>
      </c>
      <c r="I1968">
        <v>0.86797999999999997</v>
      </c>
      <c r="AF1968" s="1"/>
    </row>
    <row r="1969" spans="2:32" x14ac:dyDescent="0.2">
      <c r="B1969" s="1">
        <v>32479</v>
      </c>
      <c r="C1969">
        <v>1.1302099999999999</v>
      </c>
      <c r="D1969">
        <v>121.46</v>
      </c>
      <c r="E1969">
        <v>1.8573599999999999</v>
      </c>
      <c r="G1969">
        <v>1.4496</v>
      </c>
      <c r="H1969">
        <v>1.1858</v>
      </c>
      <c r="I1969">
        <v>0.87252399999999997</v>
      </c>
      <c r="AF1969" s="1"/>
    </row>
    <row r="1970" spans="2:32" x14ac:dyDescent="0.2">
      <c r="B1970" s="1">
        <v>32472</v>
      </c>
      <c r="C1970">
        <v>1.1397600000000001</v>
      </c>
      <c r="D1970">
        <v>121.13</v>
      </c>
      <c r="E1970">
        <v>1.8436600000000001</v>
      </c>
      <c r="G1970">
        <v>1.4359999999999999</v>
      </c>
      <c r="H1970">
        <v>1.1915</v>
      </c>
      <c r="I1970">
        <v>0.87351500000000004</v>
      </c>
      <c r="AF1970" s="1"/>
    </row>
    <row r="1971" spans="2:32" x14ac:dyDescent="0.2">
      <c r="B1971" s="1">
        <v>32465</v>
      </c>
      <c r="C1971">
        <v>1.1262399999999999</v>
      </c>
      <c r="D1971">
        <v>122.6</v>
      </c>
      <c r="E1971">
        <v>1.8162</v>
      </c>
      <c r="G1971">
        <v>1.4575</v>
      </c>
      <c r="H1971">
        <v>1.23</v>
      </c>
      <c r="I1971">
        <v>0.85557799999999995</v>
      </c>
      <c r="AF1971" s="1"/>
    </row>
    <row r="1972" spans="2:32" x14ac:dyDescent="0.2">
      <c r="B1972" s="1">
        <v>32458</v>
      </c>
      <c r="C1972">
        <v>1.1220399999999999</v>
      </c>
      <c r="D1972">
        <v>123.12</v>
      </c>
      <c r="E1972">
        <v>1.80636</v>
      </c>
      <c r="G1972">
        <v>1.4635</v>
      </c>
      <c r="H1972">
        <v>1.2309000000000001</v>
      </c>
      <c r="I1972">
        <v>0.85287800000000002</v>
      </c>
      <c r="AF1972" s="1"/>
    </row>
    <row r="1973" spans="2:32" x14ac:dyDescent="0.2">
      <c r="B1973" s="1">
        <v>32451</v>
      </c>
      <c r="C1973">
        <v>1.08972</v>
      </c>
      <c r="D1973">
        <v>125.35</v>
      </c>
      <c r="E1973">
        <v>1.7655400000000001</v>
      </c>
      <c r="G1973">
        <v>1.5044999999999999</v>
      </c>
      <c r="H1973">
        <v>1.2355</v>
      </c>
      <c r="I1973">
        <v>0.82781499999999997</v>
      </c>
      <c r="AF1973" s="1"/>
    </row>
    <row r="1974" spans="2:32" x14ac:dyDescent="0.2">
      <c r="B1974" s="1">
        <v>32444</v>
      </c>
      <c r="C1974">
        <v>1.1016900000000001</v>
      </c>
      <c r="D1974">
        <v>125.7</v>
      </c>
      <c r="E1974">
        <v>1.7683500000000001</v>
      </c>
      <c r="G1974">
        <v>1.4956</v>
      </c>
      <c r="H1974">
        <v>1.2258</v>
      </c>
      <c r="I1974">
        <v>0.82399500000000003</v>
      </c>
      <c r="AF1974" s="1"/>
    </row>
    <row r="1975" spans="2:32" x14ac:dyDescent="0.2">
      <c r="B1975" s="1">
        <v>32437</v>
      </c>
      <c r="C1975">
        <v>1.0931900000000001</v>
      </c>
      <c r="D1975">
        <v>126.73</v>
      </c>
      <c r="E1975">
        <v>1.75254</v>
      </c>
      <c r="G1975">
        <v>1.5155000000000001</v>
      </c>
      <c r="H1975">
        <v>1.1987000000000001</v>
      </c>
      <c r="I1975">
        <v>0.81900099999999998</v>
      </c>
      <c r="AF1975" s="1"/>
    </row>
    <row r="1976" spans="2:32" x14ac:dyDescent="0.2">
      <c r="B1976" s="1">
        <v>32430</v>
      </c>
      <c r="C1976">
        <v>1.0799700000000001</v>
      </c>
      <c r="D1976">
        <v>127.1</v>
      </c>
      <c r="E1976">
        <v>1.7574700000000001</v>
      </c>
      <c r="G1976">
        <v>1.5295000000000001</v>
      </c>
      <c r="H1976">
        <v>1.2028000000000001</v>
      </c>
      <c r="I1976">
        <v>0.81347100000000006</v>
      </c>
      <c r="AF1976" s="1"/>
    </row>
    <row r="1977" spans="2:32" x14ac:dyDescent="0.2">
      <c r="B1977" s="1">
        <v>32423</v>
      </c>
      <c r="C1977">
        <v>1.05084</v>
      </c>
      <c r="D1977">
        <v>133.26</v>
      </c>
      <c r="E1977">
        <v>1.6983699999999999</v>
      </c>
      <c r="G1977">
        <v>1.58</v>
      </c>
      <c r="H1977">
        <v>1.2082999999999999</v>
      </c>
      <c r="I1977">
        <v>0.79897700000000005</v>
      </c>
      <c r="AF1977" s="1"/>
    </row>
    <row r="1978" spans="2:32" x14ac:dyDescent="0.2">
      <c r="B1978" s="1">
        <v>32416</v>
      </c>
      <c r="C1978">
        <v>1.0442199999999999</v>
      </c>
      <c r="D1978">
        <v>133.91999999999999</v>
      </c>
      <c r="E1978">
        <v>1.69062</v>
      </c>
      <c r="G1978">
        <v>1.5840000000000001</v>
      </c>
      <c r="H1978">
        <v>1.2168000000000001</v>
      </c>
      <c r="I1978">
        <v>0.78357600000000005</v>
      </c>
      <c r="AF1978" s="1"/>
    </row>
    <row r="1979" spans="2:32" x14ac:dyDescent="0.2">
      <c r="B1979" s="1">
        <v>32409</v>
      </c>
      <c r="C1979">
        <v>1.04311</v>
      </c>
      <c r="D1979">
        <v>134.44</v>
      </c>
      <c r="E1979">
        <v>1.6714</v>
      </c>
      <c r="G1979">
        <v>1.5851</v>
      </c>
      <c r="H1979">
        <v>1.2230000000000001</v>
      </c>
      <c r="I1979">
        <v>0.78369900000000003</v>
      </c>
      <c r="AF1979" s="1"/>
    </row>
    <row r="1980" spans="2:32" x14ac:dyDescent="0.2">
      <c r="B1980" s="1">
        <v>32402</v>
      </c>
      <c r="C1980">
        <v>1.0428299999999999</v>
      </c>
      <c r="D1980">
        <v>134.28</v>
      </c>
      <c r="E1980">
        <v>1.6756</v>
      </c>
      <c r="G1980">
        <v>1.5834999999999999</v>
      </c>
      <c r="H1980">
        <v>1.2235</v>
      </c>
      <c r="I1980">
        <v>0.79598800000000003</v>
      </c>
      <c r="AF1980" s="1"/>
    </row>
    <row r="1981" spans="2:32" x14ac:dyDescent="0.2">
      <c r="B1981" s="1">
        <v>32395</v>
      </c>
      <c r="C1981">
        <v>1.05749</v>
      </c>
      <c r="D1981">
        <v>133.69999999999999</v>
      </c>
      <c r="E1981">
        <v>1.69722</v>
      </c>
      <c r="G1981">
        <v>1.5628</v>
      </c>
      <c r="H1981">
        <v>1.2394000000000001</v>
      </c>
      <c r="I1981">
        <v>0.80418199999999995</v>
      </c>
      <c r="AF1981" s="1"/>
    </row>
    <row r="1982" spans="2:32" x14ac:dyDescent="0.2">
      <c r="B1982" s="1">
        <v>32388</v>
      </c>
      <c r="C1982">
        <v>1.0526500000000001</v>
      </c>
      <c r="D1982">
        <v>136.03</v>
      </c>
      <c r="E1982">
        <v>1.6823699999999999</v>
      </c>
      <c r="G1982">
        <v>1.5634999999999999</v>
      </c>
      <c r="H1982">
        <v>1.236</v>
      </c>
      <c r="I1982">
        <v>0.79598800000000003</v>
      </c>
      <c r="AF1982" s="1"/>
    </row>
    <row r="1983" spans="2:32" x14ac:dyDescent="0.2">
      <c r="B1983" s="1">
        <v>32381</v>
      </c>
      <c r="C1983">
        <v>1.05379</v>
      </c>
      <c r="D1983">
        <v>133.62</v>
      </c>
      <c r="E1983">
        <v>1.69147</v>
      </c>
      <c r="G1983">
        <v>1.5665</v>
      </c>
      <c r="H1983">
        <v>1.2383</v>
      </c>
      <c r="I1983">
        <v>0.81149099999999996</v>
      </c>
      <c r="AF1983" s="1"/>
    </row>
    <row r="1984" spans="2:32" x14ac:dyDescent="0.2">
      <c r="B1984" s="1">
        <v>32374</v>
      </c>
      <c r="C1984">
        <v>1.03363</v>
      </c>
      <c r="D1984">
        <v>133.44999999999999</v>
      </c>
      <c r="E1984">
        <v>1.7021299999999999</v>
      </c>
      <c r="G1984">
        <v>1.5914999999999999</v>
      </c>
      <c r="H1984">
        <v>1.2302999999999999</v>
      </c>
      <c r="I1984">
        <v>0.81472999999999995</v>
      </c>
      <c r="AF1984" s="1"/>
    </row>
    <row r="1985" spans="2:32" x14ac:dyDescent="0.2">
      <c r="B1985" s="1">
        <v>32367</v>
      </c>
      <c r="C1985">
        <v>1.0411699999999999</v>
      </c>
      <c r="D1985">
        <v>133.05000000000001</v>
      </c>
      <c r="E1985">
        <v>1.71556</v>
      </c>
      <c r="G1985">
        <v>1.573</v>
      </c>
      <c r="H1985">
        <v>1.2202</v>
      </c>
      <c r="I1985">
        <v>0.80102499999999999</v>
      </c>
      <c r="AF1985" s="1"/>
    </row>
    <row r="1986" spans="2:32" x14ac:dyDescent="0.2">
      <c r="B1986" s="1">
        <v>32360</v>
      </c>
      <c r="C1986">
        <v>1.0336799999999999</v>
      </c>
      <c r="D1986">
        <v>133.63</v>
      </c>
      <c r="E1986">
        <v>1.6940500000000001</v>
      </c>
      <c r="G1986">
        <v>1.58</v>
      </c>
      <c r="H1986">
        <v>1.2074</v>
      </c>
      <c r="AF1986" s="1"/>
    </row>
    <row r="1987" spans="2:32" x14ac:dyDescent="0.2">
      <c r="B1987" s="1">
        <v>32353</v>
      </c>
      <c r="C1987">
        <v>1.0426599999999999</v>
      </c>
      <c r="D1987">
        <v>133.05000000000001</v>
      </c>
      <c r="E1987">
        <v>1.71086</v>
      </c>
      <c r="G1987">
        <v>1.5612999999999999</v>
      </c>
      <c r="H1987">
        <v>1.2112000000000001</v>
      </c>
      <c r="AF1987" s="1"/>
    </row>
    <row r="1988" spans="2:32" x14ac:dyDescent="0.2">
      <c r="B1988" s="1">
        <v>32346</v>
      </c>
      <c r="C1988">
        <v>1.0705100000000001</v>
      </c>
      <c r="D1988">
        <v>130.66999999999999</v>
      </c>
      <c r="E1988">
        <v>1.74064</v>
      </c>
      <c r="G1988">
        <v>1.518</v>
      </c>
      <c r="H1988">
        <v>1.2009000000000001</v>
      </c>
      <c r="AF1988" s="1"/>
    </row>
    <row r="1989" spans="2:32" x14ac:dyDescent="0.2">
      <c r="B1989" s="1">
        <v>32339</v>
      </c>
      <c r="C1989">
        <v>1.04172</v>
      </c>
      <c r="D1989">
        <v>135.30000000000001</v>
      </c>
      <c r="E1989">
        <v>1.66306</v>
      </c>
      <c r="G1989">
        <v>1.5549999999999999</v>
      </c>
      <c r="H1989">
        <v>1.2107000000000001</v>
      </c>
      <c r="AF1989" s="1"/>
    </row>
    <row r="1990" spans="2:32" x14ac:dyDescent="0.2">
      <c r="B1990" s="1">
        <v>32332</v>
      </c>
      <c r="C1990">
        <v>1.0644</v>
      </c>
      <c r="D1990">
        <v>133.25</v>
      </c>
      <c r="E1990">
        <v>1.7027099999999999</v>
      </c>
      <c r="G1990">
        <v>1.5295000000000001</v>
      </c>
      <c r="H1990">
        <v>1.2097</v>
      </c>
      <c r="AF1990" s="1"/>
    </row>
    <row r="1991" spans="2:32" x14ac:dyDescent="0.2">
      <c r="B1991" s="1">
        <v>32325</v>
      </c>
      <c r="C1991">
        <v>1.0731599999999999</v>
      </c>
      <c r="D1991">
        <v>134.35</v>
      </c>
      <c r="E1991">
        <v>1.6975</v>
      </c>
      <c r="G1991">
        <v>1.5138</v>
      </c>
      <c r="H1991">
        <v>1.22</v>
      </c>
      <c r="AF1991" s="1"/>
    </row>
    <row r="1992" spans="2:32" x14ac:dyDescent="0.2">
      <c r="AF1992" s="1"/>
    </row>
    <row r="1993" spans="2:32" x14ac:dyDescent="0.2">
      <c r="AF1993" s="1"/>
    </row>
    <row r="1994" spans="2:32" x14ac:dyDescent="0.2">
      <c r="AF1994" s="1"/>
    </row>
    <row r="1995" spans="2:32" x14ac:dyDescent="0.2">
      <c r="AF1995" s="1"/>
    </row>
    <row r="1996" spans="2:32" x14ac:dyDescent="0.2">
      <c r="AF1996" s="1"/>
    </row>
    <row r="1997" spans="2:32" x14ac:dyDescent="0.2">
      <c r="AF1997" s="1"/>
    </row>
    <row r="1998" spans="2:32" x14ac:dyDescent="0.2">
      <c r="AF1998" s="1"/>
    </row>
    <row r="1999" spans="2:32" x14ac:dyDescent="0.2">
      <c r="AF1999" s="1"/>
    </row>
    <row r="2000" spans="2:32" x14ac:dyDescent="0.2">
      <c r="AF2000" s="1"/>
    </row>
    <row r="2001" spans="32:32" x14ac:dyDescent="0.2">
      <c r="AF2001" s="1"/>
    </row>
    <row r="2002" spans="32:32" x14ac:dyDescent="0.2">
      <c r="AF2002" s="1"/>
    </row>
    <row r="2003" spans="32:32" x14ac:dyDescent="0.2">
      <c r="AF2003" s="1"/>
    </row>
    <row r="2004" spans="32:32" x14ac:dyDescent="0.2">
      <c r="AF2004" s="1"/>
    </row>
    <row r="2005" spans="32:32" x14ac:dyDescent="0.2">
      <c r="AF2005" s="1"/>
    </row>
    <row r="2006" spans="32:32" x14ac:dyDescent="0.2">
      <c r="AF2006" s="1"/>
    </row>
    <row r="2007" spans="32:32" x14ac:dyDescent="0.2">
      <c r="AF2007" s="1"/>
    </row>
    <row r="2008" spans="32:32" x14ac:dyDescent="0.2">
      <c r="AF2008" s="1"/>
    </row>
    <row r="2009" spans="32:32" x14ac:dyDescent="0.2">
      <c r="AF2009" s="1"/>
    </row>
    <row r="2010" spans="32:32" x14ac:dyDescent="0.2">
      <c r="AF2010" s="1"/>
    </row>
    <row r="2011" spans="32:32" x14ac:dyDescent="0.2">
      <c r="AF2011" s="1"/>
    </row>
    <row r="2012" spans="32:32" x14ac:dyDescent="0.2">
      <c r="AF2012" s="1"/>
    </row>
    <row r="2013" spans="32:32" x14ac:dyDescent="0.2">
      <c r="AF2013" s="1"/>
    </row>
    <row r="2014" spans="32:32" x14ac:dyDescent="0.2">
      <c r="AF2014" s="1"/>
    </row>
    <row r="2015" spans="32:32" x14ac:dyDescent="0.2">
      <c r="AF2015" s="1"/>
    </row>
    <row r="2016" spans="32:32" x14ac:dyDescent="0.2">
      <c r="AF2016" s="1"/>
    </row>
    <row r="2017" spans="32:32" x14ac:dyDescent="0.2">
      <c r="AF2017" s="1"/>
    </row>
    <row r="2018" spans="32:32" x14ac:dyDescent="0.2">
      <c r="AF2018" s="1"/>
    </row>
    <row r="2019" spans="32:32" x14ac:dyDescent="0.2">
      <c r="AF2019" s="1"/>
    </row>
    <row r="2020" spans="32:32" x14ac:dyDescent="0.2">
      <c r="AF2020" s="1"/>
    </row>
    <row r="2021" spans="32:32" x14ac:dyDescent="0.2">
      <c r="AF2021" s="1"/>
    </row>
    <row r="2022" spans="32:32" x14ac:dyDescent="0.2">
      <c r="AF2022" s="1"/>
    </row>
    <row r="2023" spans="32:32" x14ac:dyDescent="0.2">
      <c r="AF2023" s="1"/>
    </row>
    <row r="2024" spans="32:32" x14ac:dyDescent="0.2">
      <c r="AF2024" s="1"/>
    </row>
    <row r="2025" spans="32:32" x14ac:dyDescent="0.2">
      <c r="AF2025" s="1"/>
    </row>
    <row r="2026" spans="32:32" x14ac:dyDescent="0.2">
      <c r="AF2026" s="1"/>
    </row>
    <row r="2027" spans="32:32" x14ac:dyDescent="0.2">
      <c r="AF2027" s="1"/>
    </row>
    <row r="2028" spans="32:32" x14ac:dyDescent="0.2">
      <c r="AF2028" s="1"/>
    </row>
    <row r="2029" spans="32:32" x14ac:dyDescent="0.2">
      <c r="AF2029" s="1"/>
    </row>
    <row r="2030" spans="32:32" x14ac:dyDescent="0.2">
      <c r="AF2030" s="1"/>
    </row>
    <row r="2031" spans="32:32" x14ac:dyDescent="0.2">
      <c r="AF2031" s="1"/>
    </row>
    <row r="2032" spans="32:32" x14ac:dyDescent="0.2">
      <c r="AF2032" s="1"/>
    </row>
    <row r="2033" spans="32:32" x14ac:dyDescent="0.2">
      <c r="AF2033" s="1"/>
    </row>
    <row r="2034" spans="32:32" x14ac:dyDescent="0.2">
      <c r="AF2034" s="1"/>
    </row>
    <row r="2035" spans="32:32" x14ac:dyDescent="0.2">
      <c r="AF2035" s="1"/>
    </row>
    <row r="2036" spans="32:32" x14ac:dyDescent="0.2">
      <c r="AF2036" s="1"/>
    </row>
    <row r="2037" spans="32:32" x14ac:dyDescent="0.2">
      <c r="AF2037" s="1"/>
    </row>
    <row r="2038" spans="32:32" x14ac:dyDescent="0.2">
      <c r="AF2038" s="1"/>
    </row>
    <row r="2039" spans="32:32" x14ac:dyDescent="0.2">
      <c r="AF2039" s="1"/>
    </row>
    <row r="2040" spans="32:32" x14ac:dyDescent="0.2">
      <c r="AF2040" s="1"/>
    </row>
    <row r="2041" spans="32:32" x14ac:dyDescent="0.2">
      <c r="AF2041" s="1"/>
    </row>
    <row r="2042" spans="32:32" x14ac:dyDescent="0.2">
      <c r="AF2042" s="1"/>
    </row>
    <row r="2043" spans="32:32" x14ac:dyDescent="0.2">
      <c r="AF2043" s="1"/>
    </row>
    <row r="2044" spans="32:32" x14ac:dyDescent="0.2">
      <c r="AF2044" s="1"/>
    </row>
    <row r="2045" spans="32:32" x14ac:dyDescent="0.2">
      <c r="AF2045" s="1"/>
    </row>
    <row r="2046" spans="32:32" x14ac:dyDescent="0.2">
      <c r="AF2046" s="1"/>
    </row>
    <row r="2047" spans="32:32" x14ac:dyDescent="0.2">
      <c r="AF2047" s="1"/>
    </row>
    <row r="2048" spans="32:32" x14ac:dyDescent="0.2">
      <c r="AF2048" s="1"/>
    </row>
    <row r="2049" spans="32:32" x14ac:dyDescent="0.2">
      <c r="AF2049" s="1"/>
    </row>
    <row r="2050" spans="32:32" x14ac:dyDescent="0.2">
      <c r="AF2050" s="1"/>
    </row>
    <row r="2051" spans="32:32" x14ac:dyDescent="0.2">
      <c r="AF2051" s="1"/>
    </row>
    <row r="2052" spans="32:32" x14ac:dyDescent="0.2">
      <c r="AF2052" s="1"/>
    </row>
    <row r="2053" spans="32:32" x14ac:dyDescent="0.2">
      <c r="AF2053" s="1"/>
    </row>
    <row r="2054" spans="32:32" x14ac:dyDescent="0.2">
      <c r="AF2054" s="1"/>
    </row>
    <row r="2055" spans="32:32" x14ac:dyDescent="0.2">
      <c r="AF2055" s="1"/>
    </row>
    <row r="2056" spans="32:32" x14ac:dyDescent="0.2">
      <c r="AF2056" s="1"/>
    </row>
    <row r="2057" spans="32:32" x14ac:dyDescent="0.2">
      <c r="AF2057" s="1"/>
    </row>
    <row r="2058" spans="32:32" x14ac:dyDescent="0.2">
      <c r="AF2058" s="1"/>
    </row>
    <row r="2059" spans="32:32" x14ac:dyDescent="0.2">
      <c r="AF2059" s="1"/>
    </row>
    <row r="2060" spans="32:32" x14ac:dyDescent="0.2">
      <c r="AF2060" s="1"/>
    </row>
    <row r="2061" spans="32:32" x14ac:dyDescent="0.2">
      <c r="AF2061" s="1"/>
    </row>
    <row r="2062" spans="32:32" x14ac:dyDescent="0.2">
      <c r="AF2062" s="1"/>
    </row>
    <row r="2063" spans="32:32" x14ac:dyDescent="0.2">
      <c r="AF2063" s="1"/>
    </row>
    <row r="2064" spans="32:32" x14ac:dyDescent="0.2">
      <c r="AF2064" s="1"/>
    </row>
    <row r="2065" spans="32:32" x14ac:dyDescent="0.2">
      <c r="AF2065" s="1"/>
    </row>
    <row r="2066" spans="32:32" x14ac:dyDescent="0.2">
      <c r="AF2066" s="1"/>
    </row>
    <row r="2067" spans="32:32" x14ac:dyDescent="0.2">
      <c r="AF2067" s="1"/>
    </row>
    <row r="2068" spans="32:32" x14ac:dyDescent="0.2">
      <c r="AF2068" s="1"/>
    </row>
    <row r="2069" spans="32:32" x14ac:dyDescent="0.2">
      <c r="AF2069" s="1"/>
    </row>
    <row r="2070" spans="32:32" x14ac:dyDescent="0.2">
      <c r="AF2070" s="1"/>
    </row>
    <row r="2071" spans="32:32" x14ac:dyDescent="0.2">
      <c r="AF2071" s="1"/>
    </row>
    <row r="2072" spans="32:32" x14ac:dyDescent="0.2">
      <c r="AF2072" s="1"/>
    </row>
    <row r="2073" spans="32:32" x14ac:dyDescent="0.2">
      <c r="AF2073" s="1"/>
    </row>
    <row r="2074" spans="32:32" x14ac:dyDescent="0.2">
      <c r="AF2074" s="1"/>
    </row>
    <row r="2075" spans="32:32" x14ac:dyDescent="0.2">
      <c r="AF2075" s="1"/>
    </row>
    <row r="2076" spans="32:32" x14ac:dyDescent="0.2">
      <c r="AF2076" s="1"/>
    </row>
    <row r="2077" spans="32:32" x14ac:dyDescent="0.2">
      <c r="AF2077" s="1"/>
    </row>
    <row r="2078" spans="32:32" x14ac:dyDescent="0.2">
      <c r="AF2078" s="1"/>
    </row>
    <row r="2079" spans="32:32" x14ac:dyDescent="0.2">
      <c r="AF2079" s="1"/>
    </row>
    <row r="2080" spans="32:32" x14ac:dyDescent="0.2">
      <c r="AF2080" s="1"/>
    </row>
    <row r="2081" spans="32:32" x14ac:dyDescent="0.2">
      <c r="AF2081" s="1"/>
    </row>
    <row r="2082" spans="32:32" x14ac:dyDescent="0.2">
      <c r="AF2082" s="1"/>
    </row>
    <row r="2083" spans="32:32" x14ac:dyDescent="0.2">
      <c r="AF2083" s="1"/>
    </row>
    <row r="2084" spans="32:32" x14ac:dyDescent="0.2">
      <c r="AF2084" s="1"/>
    </row>
    <row r="2085" spans="32:32" x14ac:dyDescent="0.2">
      <c r="AF2085" s="1"/>
    </row>
    <row r="2086" spans="32:32" x14ac:dyDescent="0.2">
      <c r="AF2086" s="1"/>
    </row>
    <row r="2087" spans="32:32" x14ac:dyDescent="0.2">
      <c r="AF2087" s="1"/>
    </row>
    <row r="2088" spans="32:32" x14ac:dyDescent="0.2">
      <c r="AF2088" s="1"/>
    </row>
    <row r="2089" spans="32:32" x14ac:dyDescent="0.2">
      <c r="AF2089" s="1"/>
    </row>
    <row r="2090" spans="32:32" x14ac:dyDescent="0.2">
      <c r="AF2090" s="1"/>
    </row>
    <row r="2091" spans="32:32" x14ac:dyDescent="0.2">
      <c r="AF2091" s="1"/>
    </row>
    <row r="2092" spans="32:32" x14ac:dyDescent="0.2">
      <c r="AF2092" s="1"/>
    </row>
    <row r="2093" spans="32:32" x14ac:dyDescent="0.2">
      <c r="AF2093" s="1"/>
    </row>
    <row r="2094" spans="32:32" x14ac:dyDescent="0.2">
      <c r="AF2094" s="1"/>
    </row>
    <row r="2095" spans="32:32" x14ac:dyDescent="0.2">
      <c r="AF2095" s="1"/>
    </row>
    <row r="2096" spans="32:32" x14ac:dyDescent="0.2">
      <c r="AF2096" s="1"/>
    </row>
    <row r="2097" spans="32:32" x14ac:dyDescent="0.2">
      <c r="AF2097" s="1"/>
    </row>
    <row r="2098" spans="32:32" x14ac:dyDescent="0.2">
      <c r="AF2098" s="1"/>
    </row>
    <row r="2099" spans="32:32" x14ac:dyDescent="0.2">
      <c r="AF2099" s="1"/>
    </row>
    <row r="2100" spans="32:32" x14ac:dyDescent="0.2">
      <c r="AF2100" s="1"/>
    </row>
    <row r="2101" spans="32:32" x14ac:dyDescent="0.2">
      <c r="AF2101" s="1"/>
    </row>
    <row r="2102" spans="32:32" x14ac:dyDescent="0.2">
      <c r="AF2102" s="1"/>
    </row>
    <row r="2103" spans="32:32" x14ac:dyDescent="0.2">
      <c r="AF2103" s="1"/>
    </row>
    <row r="2104" spans="32:32" x14ac:dyDescent="0.2">
      <c r="AF2104" s="1"/>
    </row>
    <row r="2105" spans="32:32" x14ac:dyDescent="0.2">
      <c r="AF2105" s="1"/>
    </row>
    <row r="2106" spans="32:32" x14ac:dyDescent="0.2">
      <c r="AF2106" s="1"/>
    </row>
    <row r="2107" spans="32:32" x14ac:dyDescent="0.2">
      <c r="AF2107" s="1"/>
    </row>
    <row r="2108" spans="32:32" x14ac:dyDescent="0.2">
      <c r="AF2108" s="1"/>
    </row>
    <row r="2109" spans="32:32" x14ac:dyDescent="0.2">
      <c r="AF2109" s="1"/>
    </row>
    <row r="2110" spans="32:32" x14ac:dyDescent="0.2">
      <c r="AF2110" s="1"/>
    </row>
    <row r="2111" spans="32:32" x14ac:dyDescent="0.2">
      <c r="AF2111" s="1"/>
    </row>
    <row r="2112" spans="32:32" x14ac:dyDescent="0.2">
      <c r="AF2112" s="1"/>
    </row>
    <row r="2113" spans="32:32" x14ac:dyDescent="0.2">
      <c r="AF2113" s="1"/>
    </row>
    <row r="2114" spans="32:32" x14ac:dyDescent="0.2">
      <c r="AF2114" s="1"/>
    </row>
    <row r="2115" spans="32:32" x14ac:dyDescent="0.2">
      <c r="AF2115" s="1"/>
    </row>
    <row r="2116" spans="32:32" x14ac:dyDescent="0.2">
      <c r="AF2116" s="1"/>
    </row>
    <row r="2117" spans="32:32" x14ac:dyDescent="0.2">
      <c r="AF2117" s="1"/>
    </row>
    <row r="2118" spans="32:32" x14ac:dyDescent="0.2">
      <c r="AF2118" s="1"/>
    </row>
    <row r="2119" spans="32:32" x14ac:dyDescent="0.2">
      <c r="AF2119" s="1"/>
    </row>
    <row r="2120" spans="32:32" x14ac:dyDescent="0.2">
      <c r="AF2120" s="1"/>
    </row>
    <row r="2121" spans="32:32" x14ac:dyDescent="0.2">
      <c r="AF2121" s="1"/>
    </row>
    <row r="2122" spans="32:32" x14ac:dyDescent="0.2">
      <c r="AF2122" s="1"/>
    </row>
    <row r="2123" spans="32:32" x14ac:dyDescent="0.2">
      <c r="AF2123" s="1"/>
    </row>
    <row r="2124" spans="32:32" x14ac:dyDescent="0.2">
      <c r="AF2124" s="1"/>
    </row>
    <row r="2125" spans="32:32" x14ac:dyDescent="0.2">
      <c r="AF2125" s="1"/>
    </row>
    <row r="2126" spans="32:32" x14ac:dyDescent="0.2">
      <c r="AF2126" s="1"/>
    </row>
    <row r="2127" spans="32:32" x14ac:dyDescent="0.2">
      <c r="AF2127" s="1"/>
    </row>
    <row r="2128" spans="32:32" x14ac:dyDescent="0.2">
      <c r="AF2128" s="1"/>
    </row>
    <row r="2129" spans="32:32" x14ac:dyDescent="0.2">
      <c r="AF2129" s="1"/>
    </row>
    <row r="2130" spans="32:32" x14ac:dyDescent="0.2">
      <c r="AF2130" s="1"/>
    </row>
    <row r="2131" spans="32:32" x14ac:dyDescent="0.2">
      <c r="AF2131" s="1"/>
    </row>
    <row r="2132" spans="32:32" x14ac:dyDescent="0.2">
      <c r="AF2132" s="1"/>
    </row>
    <row r="2133" spans="32:32" x14ac:dyDescent="0.2">
      <c r="AF2133" s="1"/>
    </row>
    <row r="2134" spans="32:32" x14ac:dyDescent="0.2">
      <c r="AF2134" s="1"/>
    </row>
    <row r="2135" spans="32:32" x14ac:dyDescent="0.2">
      <c r="AF2135" s="1"/>
    </row>
    <row r="2136" spans="32:32" x14ac:dyDescent="0.2">
      <c r="AF2136" s="1"/>
    </row>
    <row r="2137" spans="32:32" x14ac:dyDescent="0.2">
      <c r="AF2137" s="1"/>
    </row>
    <row r="2138" spans="32:32" x14ac:dyDescent="0.2">
      <c r="AF2138" s="1"/>
    </row>
    <row r="2139" spans="32:32" x14ac:dyDescent="0.2">
      <c r="AF2139" s="1"/>
    </row>
    <row r="2140" spans="32:32" x14ac:dyDescent="0.2">
      <c r="AF2140" s="1"/>
    </row>
    <row r="2141" spans="32:32" x14ac:dyDescent="0.2">
      <c r="AF2141" s="1"/>
    </row>
    <row r="2142" spans="32:32" x14ac:dyDescent="0.2">
      <c r="AF2142" s="1"/>
    </row>
    <row r="2143" spans="32:32" x14ac:dyDescent="0.2">
      <c r="AF2143" s="1"/>
    </row>
    <row r="2144" spans="32:32" x14ac:dyDescent="0.2">
      <c r="AF2144" s="1"/>
    </row>
    <row r="2145" spans="32:32" x14ac:dyDescent="0.2">
      <c r="AF2145" s="1"/>
    </row>
    <row r="2146" spans="32:32" x14ac:dyDescent="0.2">
      <c r="AF2146" s="1"/>
    </row>
    <row r="2147" spans="32:32" x14ac:dyDescent="0.2">
      <c r="AF2147" s="1"/>
    </row>
    <row r="2148" spans="32:32" x14ac:dyDescent="0.2">
      <c r="AF2148" s="1"/>
    </row>
    <row r="2149" spans="32:32" x14ac:dyDescent="0.2">
      <c r="AF2149" s="1"/>
    </row>
    <row r="2150" spans="32:32" x14ac:dyDescent="0.2">
      <c r="AF2150" s="1"/>
    </row>
    <row r="2151" spans="32:32" x14ac:dyDescent="0.2">
      <c r="AF2151" s="1"/>
    </row>
    <row r="2152" spans="32:32" x14ac:dyDescent="0.2">
      <c r="AF2152" s="1"/>
    </row>
    <row r="2153" spans="32:32" x14ac:dyDescent="0.2">
      <c r="AF2153" s="1"/>
    </row>
    <row r="2154" spans="32:32" x14ac:dyDescent="0.2">
      <c r="AF2154" s="1"/>
    </row>
    <row r="2155" spans="32:32" x14ac:dyDescent="0.2">
      <c r="AF2155" s="1"/>
    </row>
    <row r="2156" spans="32:32" x14ac:dyDescent="0.2">
      <c r="AF2156" s="1"/>
    </row>
    <row r="2157" spans="32:32" x14ac:dyDescent="0.2">
      <c r="AF2157" s="1"/>
    </row>
    <row r="2158" spans="32:32" x14ac:dyDescent="0.2">
      <c r="AF2158" s="1"/>
    </row>
    <row r="2159" spans="32:32" x14ac:dyDescent="0.2">
      <c r="AF2159" s="1"/>
    </row>
    <row r="2160" spans="32:32" x14ac:dyDescent="0.2">
      <c r="AF2160" s="1"/>
    </row>
    <row r="2161" spans="32:32" x14ac:dyDescent="0.2">
      <c r="AF2161" s="1"/>
    </row>
    <row r="2162" spans="32:32" x14ac:dyDescent="0.2">
      <c r="AF2162" s="1"/>
    </row>
    <row r="2163" spans="32:32" x14ac:dyDescent="0.2">
      <c r="AF2163" s="1"/>
    </row>
    <row r="2164" spans="32:32" x14ac:dyDescent="0.2">
      <c r="AF2164" s="1"/>
    </row>
    <row r="2165" spans="32:32" x14ac:dyDescent="0.2">
      <c r="AF2165" s="1"/>
    </row>
    <row r="2166" spans="32:32" x14ac:dyDescent="0.2">
      <c r="AF2166" s="1"/>
    </row>
    <row r="2167" spans="32:32" x14ac:dyDescent="0.2">
      <c r="AF2167" s="1"/>
    </row>
    <row r="2168" spans="32:32" x14ac:dyDescent="0.2">
      <c r="AF2168" s="1"/>
    </row>
    <row r="2169" spans="32:32" x14ac:dyDescent="0.2">
      <c r="AF2169" s="1"/>
    </row>
    <row r="2170" spans="32:32" x14ac:dyDescent="0.2">
      <c r="AF2170" s="1"/>
    </row>
    <row r="2171" spans="32:32" x14ac:dyDescent="0.2">
      <c r="AF2171" s="1"/>
    </row>
    <row r="2172" spans="32:32" x14ac:dyDescent="0.2">
      <c r="AF2172" s="1"/>
    </row>
    <row r="2173" spans="32:32" x14ac:dyDescent="0.2">
      <c r="AF2173" s="1"/>
    </row>
    <row r="2174" spans="32:32" x14ac:dyDescent="0.2">
      <c r="AF2174" s="1"/>
    </row>
    <row r="2175" spans="32:32" x14ac:dyDescent="0.2">
      <c r="AF2175" s="1"/>
    </row>
    <row r="2176" spans="32:32" x14ac:dyDescent="0.2">
      <c r="AF2176" s="1"/>
    </row>
    <row r="2177" spans="32:32" x14ac:dyDescent="0.2">
      <c r="AF2177" s="1"/>
    </row>
    <row r="2178" spans="32:32" x14ac:dyDescent="0.2">
      <c r="AF2178" s="1"/>
    </row>
    <row r="2179" spans="32:32" x14ac:dyDescent="0.2">
      <c r="AF2179" s="1"/>
    </row>
    <row r="2180" spans="32:32" x14ac:dyDescent="0.2">
      <c r="AF2180" s="1"/>
    </row>
    <row r="2181" spans="32:32" x14ac:dyDescent="0.2">
      <c r="AF2181" s="1"/>
    </row>
    <row r="2182" spans="32:32" x14ac:dyDescent="0.2">
      <c r="AF2182" s="1"/>
    </row>
    <row r="2183" spans="32:32" x14ac:dyDescent="0.2">
      <c r="AF2183" s="1"/>
    </row>
    <row r="2184" spans="32:32" x14ac:dyDescent="0.2">
      <c r="AF2184" s="1"/>
    </row>
    <row r="2185" spans="32:32" x14ac:dyDescent="0.2">
      <c r="AF2185" s="1"/>
    </row>
    <row r="2186" spans="32:32" x14ac:dyDescent="0.2">
      <c r="AF2186" s="1"/>
    </row>
    <row r="2187" spans="32:32" x14ac:dyDescent="0.2">
      <c r="AF2187" s="1"/>
    </row>
    <row r="2188" spans="32:32" x14ac:dyDescent="0.2">
      <c r="AF2188" s="1"/>
    </row>
    <row r="2189" spans="32:32" x14ac:dyDescent="0.2">
      <c r="AF2189" s="1"/>
    </row>
    <row r="2190" spans="32:32" x14ac:dyDescent="0.2">
      <c r="AF2190" s="1"/>
    </row>
    <row r="2191" spans="32:32" x14ac:dyDescent="0.2">
      <c r="AF2191" s="1"/>
    </row>
    <row r="2192" spans="32:32" x14ac:dyDescent="0.2">
      <c r="AF2192" s="1"/>
    </row>
    <row r="2193" spans="32:32" x14ac:dyDescent="0.2">
      <c r="AF2193" s="1"/>
    </row>
    <row r="2194" spans="32:32" x14ac:dyDescent="0.2">
      <c r="AF2194" s="1"/>
    </row>
    <row r="2195" spans="32:32" x14ac:dyDescent="0.2">
      <c r="AF2195" s="1"/>
    </row>
    <row r="2196" spans="32:32" x14ac:dyDescent="0.2">
      <c r="AF2196" s="1"/>
    </row>
    <row r="2197" spans="32:32" x14ac:dyDescent="0.2">
      <c r="AF2197" s="1"/>
    </row>
    <row r="2198" spans="32:32" x14ac:dyDescent="0.2">
      <c r="AF2198" s="1"/>
    </row>
    <row r="2199" spans="32:32" x14ac:dyDescent="0.2">
      <c r="AF2199" s="1"/>
    </row>
    <row r="2200" spans="32:32" x14ac:dyDescent="0.2">
      <c r="AF2200" s="1"/>
    </row>
    <row r="2201" spans="32:32" x14ac:dyDescent="0.2">
      <c r="AF2201" s="1"/>
    </row>
    <row r="2202" spans="32:32" x14ac:dyDescent="0.2">
      <c r="AF2202" s="1"/>
    </row>
    <row r="2203" spans="32:32" x14ac:dyDescent="0.2">
      <c r="AF2203" s="1"/>
    </row>
    <row r="2204" spans="32:32" x14ac:dyDescent="0.2">
      <c r="AF2204" s="1"/>
    </row>
    <row r="2205" spans="32:32" x14ac:dyDescent="0.2">
      <c r="AF2205" s="1"/>
    </row>
    <row r="2206" spans="32:32" x14ac:dyDescent="0.2">
      <c r="AF2206" s="1"/>
    </row>
    <row r="2207" spans="32:32" x14ac:dyDescent="0.2">
      <c r="AF2207" s="1"/>
    </row>
    <row r="2208" spans="32:32" x14ac:dyDescent="0.2">
      <c r="AF2208" s="1"/>
    </row>
    <row r="2209" spans="32:32" x14ac:dyDescent="0.2">
      <c r="AF2209" s="1"/>
    </row>
    <row r="2210" spans="32:32" x14ac:dyDescent="0.2">
      <c r="AF2210" s="1"/>
    </row>
    <row r="2211" spans="32:32" x14ac:dyDescent="0.2">
      <c r="AF2211" s="1"/>
    </row>
    <row r="2212" spans="32:32" x14ac:dyDescent="0.2">
      <c r="AF2212" s="1"/>
    </row>
    <row r="2213" spans="32:32" x14ac:dyDescent="0.2">
      <c r="AF2213" s="1"/>
    </row>
    <row r="2214" spans="32:32" x14ac:dyDescent="0.2">
      <c r="AF2214" s="1"/>
    </row>
    <row r="2215" spans="32:32" x14ac:dyDescent="0.2">
      <c r="AF2215" s="1"/>
    </row>
    <row r="2216" spans="32:32" x14ac:dyDescent="0.2">
      <c r="AF2216" s="1"/>
    </row>
    <row r="2217" spans="32:32" x14ac:dyDescent="0.2">
      <c r="AF2217" s="1"/>
    </row>
    <row r="2218" spans="32:32" x14ac:dyDescent="0.2">
      <c r="AF2218" s="1"/>
    </row>
    <row r="2219" spans="32:32" x14ac:dyDescent="0.2">
      <c r="AF2219" s="1"/>
    </row>
    <row r="2220" spans="32:32" x14ac:dyDescent="0.2">
      <c r="AF2220" s="1"/>
    </row>
    <row r="2221" spans="32:32" x14ac:dyDescent="0.2">
      <c r="AF2221" s="1"/>
    </row>
    <row r="2222" spans="32:32" x14ac:dyDescent="0.2">
      <c r="AF2222" s="1"/>
    </row>
    <row r="2223" spans="32:32" x14ac:dyDescent="0.2">
      <c r="AF2223" s="1"/>
    </row>
    <row r="2224" spans="32:32" x14ac:dyDescent="0.2">
      <c r="AF2224" s="1"/>
    </row>
    <row r="2225" spans="32:32" x14ac:dyDescent="0.2">
      <c r="AF2225" s="1"/>
    </row>
    <row r="2226" spans="32:32" x14ac:dyDescent="0.2">
      <c r="AF2226" s="1"/>
    </row>
    <row r="2227" spans="32:32" x14ac:dyDescent="0.2">
      <c r="AF2227" s="1"/>
    </row>
    <row r="2228" spans="32:32" x14ac:dyDescent="0.2">
      <c r="AF2228" s="1"/>
    </row>
    <row r="2229" spans="32:32" x14ac:dyDescent="0.2">
      <c r="AF2229" s="1"/>
    </row>
    <row r="2230" spans="32:32" x14ac:dyDescent="0.2">
      <c r="AF2230" s="1"/>
    </row>
    <row r="2231" spans="32:32" x14ac:dyDescent="0.2">
      <c r="AF2231" s="1"/>
    </row>
    <row r="2232" spans="32:32" x14ac:dyDescent="0.2">
      <c r="AF2232" s="1"/>
    </row>
    <row r="2233" spans="32:32" x14ac:dyDescent="0.2">
      <c r="AF2233" s="1"/>
    </row>
    <row r="2234" spans="32:32" x14ac:dyDescent="0.2">
      <c r="AF2234" s="1"/>
    </row>
    <row r="2235" spans="32:32" x14ac:dyDescent="0.2">
      <c r="AF2235" s="1"/>
    </row>
    <row r="2236" spans="32:32" x14ac:dyDescent="0.2">
      <c r="AF2236" s="1"/>
    </row>
    <row r="2237" spans="32:32" x14ac:dyDescent="0.2">
      <c r="AF2237" s="1"/>
    </row>
    <row r="2238" spans="32:32" x14ac:dyDescent="0.2">
      <c r="AF2238" s="1"/>
    </row>
    <row r="2239" spans="32:32" x14ac:dyDescent="0.2">
      <c r="AF2239" s="1"/>
    </row>
    <row r="2240" spans="32:32" x14ac:dyDescent="0.2">
      <c r="AF2240" s="1"/>
    </row>
    <row r="2241" spans="32:32" x14ac:dyDescent="0.2">
      <c r="AF2241" s="1"/>
    </row>
    <row r="2242" spans="32:32" x14ac:dyDescent="0.2">
      <c r="AF2242" s="1"/>
    </row>
    <row r="2243" spans="32:32" x14ac:dyDescent="0.2">
      <c r="AF2243" s="1"/>
    </row>
    <row r="2244" spans="32:32" x14ac:dyDescent="0.2">
      <c r="AF2244" s="1"/>
    </row>
    <row r="2245" spans="32:32" x14ac:dyDescent="0.2">
      <c r="AF2245" s="1"/>
    </row>
    <row r="2246" spans="32:32" x14ac:dyDescent="0.2">
      <c r="AF2246" s="1"/>
    </row>
    <row r="2247" spans="32:32" x14ac:dyDescent="0.2">
      <c r="AF2247" s="1"/>
    </row>
    <row r="2248" spans="32:32" x14ac:dyDescent="0.2">
      <c r="AF2248" s="1"/>
    </row>
    <row r="2249" spans="32:32" x14ac:dyDescent="0.2">
      <c r="AF2249" s="1"/>
    </row>
    <row r="2250" spans="32:32" x14ac:dyDescent="0.2">
      <c r="AF2250" s="1"/>
    </row>
    <row r="2251" spans="32:32" x14ac:dyDescent="0.2">
      <c r="AF2251" s="1"/>
    </row>
    <row r="2252" spans="32:32" x14ac:dyDescent="0.2">
      <c r="AF2252" s="1"/>
    </row>
    <row r="2253" spans="32:32" x14ac:dyDescent="0.2">
      <c r="AF2253" s="1"/>
    </row>
    <row r="2254" spans="32:32" x14ac:dyDescent="0.2">
      <c r="AF2254" s="1"/>
    </row>
    <row r="2255" spans="32:32" x14ac:dyDescent="0.2">
      <c r="AF2255" s="1"/>
    </row>
    <row r="2256" spans="32:32" x14ac:dyDescent="0.2">
      <c r="AF2256" s="1"/>
    </row>
    <row r="2257" spans="32:32" x14ac:dyDescent="0.2">
      <c r="AF2257" s="1"/>
    </row>
    <row r="2258" spans="32:32" x14ac:dyDescent="0.2">
      <c r="AF2258" s="1"/>
    </row>
    <row r="2259" spans="32:32" x14ac:dyDescent="0.2">
      <c r="AF2259" s="1"/>
    </row>
    <row r="2260" spans="32:32" x14ac:dyDescent="0.2">
      <c r="AF2260" s="1"/>
    </row>
    <row r="2261" spans="32:32" x14ac:dyDescent="0.2">
      <c r="AF2261" s="1"/>
    </row>
    <row r="2262" spans="32:32" x14ac:dyDescent="0.2">
      <c r="AF2262" s="1"/>
    </row>
    <row r="2263" spans="32:32" x14ac:dyDescent="0.2">
      <c r="AF2263" s="1"/>
    </row>
    <row r="2264" spans="32:32" x14ac:dyDescent="0.2">
      <c r="AF2264" s="1"/>
    </row>
    <row r="2265" spans="32:32" x14ac:dyDescent="0.2">
      <c r="AF2265" s="1"/>
    </row>
    <row r="2266" spans="32:32" x14ac:dyDescent="0.2">
      <c r="AF2266" s="1"/>
    </row>
    <row r="2267" spans="32:32" x14ac:dyDescent="0.2">
      <c r="AF2267" s="1"/>
    </row>
    <row r="2268" spans="32:32" x14ac:dyDescent="0.2">
      <c r="AF2268" s="1"/>
    </row>
    <row r="2269" spans="32:32" x14ac:dyDescent="0.2">
      <c r="AF2269" s="1"/>
    </row>
    <row r="2270" spans="32:32" x14ac:dyDescent="0.2">
      <c r="AF2270" s="1"/>
    </row>
    <row r="2271" spans="32:32" x14ac:dyDescent="0.2">
      <c r="AF2271" s="1"/>
    </row>
    <row r="2272" spans="32:32" x14ac:dyDescent="0.2">
      <c r="AF2272" s="1"/>
    </row>
    <row r="2273" spans="32:32" x14ac:dyDescent="0.2">
      <c r="AF2273" s="1"/>
    </row>
    <row r="2274" spans="32:32" x14ac:dyDescent="0.2">
      <c r="AF2274" s="1"/>
    </row>
    <row r="2275" spans="32:32" x14ac:dyDescent="0.2">
      <c r="AF2275" s="1"/>
    </row>
    <row r="2276" spans="32:32" x14ac:dyDescent="0.2">
      <c r="AF2276" s="1"/>
    </row>
    <row r="2277" spans="32:32" x14ac:dyDescent="0.2">
      <c r="AF2277" s="1"/>
    </row>
    <row r="2278" spans="32:32" x14ac:dyDescent="0.2">
      <c r="AF2278" s="1"/>
    </row>
    <row r="2279" spans="32:32" x14ac:dyDescent="0.2">
      <c r="AF2279" s="1"/>
    </row>
    <row r="2280" spans="32:32" x14ac:dyDescent="0.2">
      <c r="AF2280" s="1"/>
    </row>
    <row r="2281" spans="32:32" x14ac:dyDescent="0.2">
      <c r="AF2281" s="1"/>
    </row>
    <row r="2282" spans="32:32" x14ac:dyDescent="0.2">
      <c r="AF2282" s="1"/>
    </row>
    <row r="2283" spans="32:32" x14ac:dyDescent="0.2">
      <c r="AF2283" s="1"/>
    </row>
    <row r="2284" spans="32:32" x14ac:dyDescent="0.2">
      <c r="AF2284" s="1"/>
    </row>
    <row r="2285" spans="32:32" x14ac:dyDescent="0.2">
      <c r="AF2285" s="1"/>
    </row>
    <row r="2286" spans="32:32" x14ac:dyDescent="0.2">
      <c r="AF2286" s="1"/>
    </row>
    <row r="2287" spans="32:32" x14ac:dyDescent="0.2">
      <c r="AF2287" s="1"/>
    </row>
    <row r="2288" spans="32:32" x14ac:dyDescent="0.2">
      <c r="AF2288" s="1"/>
    </row>
    <row r="2289" spans="32:32" x14ac:dyDescent="0.2">
      <c r="AF2289" s="1"/>
    </row>
    <row r="2290" spans="32:32" x14ac:dyDescent="0.2">
      <c r="AF2290" s="1"/>
    </row>
    <row r="2291" spans="32:32" x14ac:dyDescent="0.2">
      <c r="AF2291" s="1"/>
    </row>
    <row r="2292" spans="32:32" x14ac:dyDescent="0.2">
      <c r="AF2292" s="1"/>
    </row>
    <row r="2293" spans="32:32" x14ac:dyDescent="0.2">
      <c r="AF2293" s="1"/>
    </row>
    <row r="2294" spans="32:32" x14ac:dyDescent="0.2">
      <c r="AF2294" s="1"/>
    </row>
    <row r="2295" spans="32:32" x14ac:dyDescent="0.2">
      <c r="AF2295" s="1"/>
    </row>
    <row r="2296" spans="32:32" x14ac:dyDescent="0.2">
      <c r="AF2296" s="1"/>
    </row>
    <row r="2297" spans="32:32" x14ac:dyDescent="0.2">
      <c r="AF2297" s="1"/>
    </row>
    <row r="2298" spans="32:32" x14ac:dyDescent="0.2">
      <c r="AF2298" s="1"/>
    </row>
    <row r="2299" spans="32:32" x14ac:dyDescent="0.2">
      <c r="AF2299" s="1"/>
    </row>
    <row r="2300" spans="32:32" x14ac:dyDescent="0.2">
      <c r="AF2300" s="1"/>
    </row>
    <row r="2301" spans="32:32" x14ac:dyDescent="0.2">
      <c r="AF2301" s="1"/>
    </row>
    <row r="2302" spans="32:32" x14ac:dyDescent="0.2">
      <c r="AF2302" s="1"/>
    </row>
    <row r="2303" spans="32:32" x14ac:dyDescent="0.2">
      <c r="AF2303" s="1"/>
    </row>
    <row r="2304" spans="32:32" x14ac:dyDescent="0.2">
      <c r="AF2304" s="1"/>
    </row>
    <row r="2305" spans="32:32" x14ac:dyDescent="0.2">
      <c r="AF2305" s="1"/>
    </row>
    <row r="2306" spans="32:32" x14ac:dyDescent="0.2">
      <c r="AF2306" s="1"/>
    </row>
    <row r="2307" spans="32:32" x14ac:dyDescent="0.2">
      <c r="AF2307" s="1"/>
    </row>
    <row r="2308" spans="32:32" x14ac:dyDescent="0.2">
      <c r="AF2308" s="1"/>
    </row>
    <row r="2309" spans="32:32" x14ac:dyDescent="0.2">
      <c r="AF2309" s="1"/>
    </row>
    <row r="2310" spans="32:32" x14ac:dyDescent="0.2">
      <c r="AF2310" s="1"/>
    </row>
    <row r="2311" spans="32:32" x14ac:dyDescent="0.2">
      <c r="AF2311" s="1"/>
    </row>
    <row r="2312" spans="32:32" x14ac:dyDescent="0.2">
      <c r="AF2312" s="1"/>
    </row>
    <row r="2313" spans="32:32" x14ac:dyDescent="0.2">
      <c r="AF2313" s="1"/>
    </row>
    <row r="2314" spans="32:32" x14ac:dyDescent="0.2">
      <c r="AF2314" s="1"/>
    </row>
    <row r="2315" spans="32:32" x14ac:dyDescent="0.2">
      <c r="AF2315" s="1"/>
    </row>
    <row r="2316" spans="32:32" x14ac:dyDescent="0.2">
      <c r="AF2316" s="1"/>
    </row>
    <row r="2317" spans="32:32" x14ac:dyDescent="0.2">
      <c r="AF2317" s="1"/>
    </row>
    <row r="2318" spans="32:32" x14ac:dyDescent="0.2">
      <c r="AF2318" s="1"/>
    </row>
    <row r="2319" spans="32:32" x14ac:dyDescent="0.2">
      <c r="AF2319" s="1"/>
    </row>
    <row r="2320" spans="32:32" x14ac:dyDescent="0.2">
      <c r="AF2320" s="1"/>
    </row>
    <row r="2321" spans="32:32" x14ac:dyDescent="0.2">
      <c r="AF2321" s="1"/>
    </row>
    <row r="2322" spans="32:32" x14ac:dyDescent="0.2">
      <c r="AF2322" s="1"/>
    </row>
    <row r="2323" spans="32:32" x14ac:dyDescent="0.2">
      <c r="AF2323" s="1"/>
    </row>
    <row r="2324" spans="32:32" x14ac:dyDescent="0.2">
      <c r="AF2324" s="1"/>
    </row>
    <row r="2325" spans="32:32" x14ac:dyDescent="0.2">
      <c r="AF2325" s="1"/>
    </row>
    <row r="2326" spans="32:32" x14ac:dyDescent="0.2">
      <c r="AF2326" s="1"/>
    </row>
    <row r="2327" spans="32:32" x14ac:dyDescent="0.2">
      <c r="AF2327" s="1"/>
    </row>
    <row r="2328" spans="32:32" x14ac:dyDescent="0.2">
      <c r="AF2328" s="1"/>
    </row>
    <row r="2329" spans="32:32" x14ac:dyDescent="0.2">
      <c r="AF2329" s="1"/>
    </row>
    <row r="2330" spans="32:32" x14ac:dyDescent="0.2">
      <c r="AF2330" s="1"/>
    </row>
    <row r="2331" spans="32:32" x14ac:dyDescent="0.2">
      <c r="AF2331" s="1"/>
    </row>
    <row r="2332" spans="32:32" x14ac:dyDescent="0.2">
      <c r="AF2332" s="1"/>
    </row>
    <row r="2333" spans="32:32" x14ac:dyDescent="0.2">
      <c r="AF2333" s="1"/>
    </row>
    <row r="2334" spans="32:32" x14ac:dyDescent="0.2">
      <c r="AF2334" s="1"/>
    </row>
    <row r="2335" spans="32:32" x14ac:dyDescent="0.2">
      <c r="AF2335" s="1"/>
    </row>
    <row r="2336" spans="32:32" x14ac:dyDescent="0.2">
      <c r="AF2336" s="1"/>
    </row>
    <row r="2337" spans="32:32" x14ac:dyDescent="0.2">
      <c r="AF2337" s="1"/>
    </row>
    <row r="2338" spans="32:32" x14ac:dyDescent="0.2">
      <c r="AF2338" s="1"/>
    </row>
    <row r="2339" spans="32:32" x14ac:dyDescent="0.2">
      <c r="AF2339" s="1"/>
    </row>
    <row r="2340" spans="32:32" x14ac:dyDescent="0.2">
      <c r="AF2340" s="1"/>
    </row>
    <row r="2341" spans="32:32" x14ac:dyDescent="0.2">
      <c r="AF2341" s="1"/>
    </row>
    <row r="2342" spans="32:32" x14ac:dyDescent="0.2">
      <c r="AF2342" s="1"/>
    </row>
    <row r="2343" spans="32:32" x14ac:dyDescent="0.2">
      <c r="AF2343" s="1"/>
    </row>
    <row r="2344" spans="32:32" x14ac:dyDescent="0.2">
      <c r="AF2344" s="1"/>
    </row>
    <row r="2345" spans="32:32" x14ac:dyDescent="0.2">
      <c r="AF2345" s="1"/>
    </row>
    <row r="2346" spans="32:32" x14ac:dyDescent="0.2">
      <c r="AF2346" s="1"/>
    </row>
    <row r="2347" spans="32:32" x14ac:dyDescent="0.2">
      <c r="AF2347" s="1"/>
    </row>
    <row r="2348" spans="32:32" x14ac:dyDescent="0.2">
      <c r="AF2348" s="1"/>
    </row>
    <row r="2349" spans="32:32" x14ac:dyDescent="0.2">
      <c r="AF2349" s="1"/>
    </row>
    <row r="2350" spans="32:32" x14ac:dyDescent="0.2">
      <c r="AF2350" s="1"/>
    </row>
    <row r="2351" spans="32:32" x14ac:dyDescent="0.2">
      <c r="AF2351" s="1"/>
    </row>
    <row r="2352" spans="32:32" x14ac:dyDescent="0.2">
      <c r="AF2352" s="1"/>
    </row>
    <row r="2353" spans="32:32" x14ac:dyDescent="0.2">
      <c r="AF2353" s="1"/>
    </row>
    <row r="2354" spans="32:32" x14ac:dyDescent="0.2">
      <c r="AF2354" s="1"/>
    </row>
    <row r="2355" spans="32:32" x14ac:dyDescent="0.2">
      <c r="AF2355" s="1"/>
    </row>
    <row r="2356" spans="32:32" x14ac:dyDescent="0.2">
      <c r="AF2356" s="1"/>
    </row>
    <row r="2357" spans="32:32" x14ac:dyDescent="0.2">
      <c r="AF2357" s="1"/>
    </row>
    <row r="2358" spans="32:32" x14ac:dyDescent="0.2">
      <c r="AF2358" s="1"/>
    </row>
    <row r="2359" spans="32:32" x14ac:dyDescent="0.2">
      <c r="AF2359" s="1"/>
    </row>
    <row r="2360" spans="32:32" x14ac:dyDescent="0.2">
      <c r="AF2360" s="1"/>
    </row>
    <row r="2361" spans="32:32" x14ac:dyDescent="0.2">
      <c r="AF2361" s="1"/>
    </row>
    <row r="2362" spans="32:32" x14ac:dyDescent="0.2">
      <c r="AF2362" s="1"/>
    </row>
    <row r="2363" spans="32:32" x14ac:dyDescent="0.2">
      <c r="AF2363" s="1"/>
    </row>
    <row r="2364" spans="32:32" x14ac:dyDescent="0.2">
      <c r="AF2364" s="1"/>
    </row>
    <row r="2365" spans="32:32" x14ac:dyDescent="0.2">
      <c r="AF2365" s="1"/>
    </row>
    <row r="2366" spans="32:32" x14ac:dyDescent="0.2">
      <c r="AF2366" s="1"/>
    </row>
    <row r="2367" spans="32:32" x14ac:dyDescent="0.2">
      <c r="AF2367" s="1"/>
    </row>
    <row r="2368" spans="32:32" x14ac:dyDescent="0.2">
      <c r="AF2368" s="1"/>
    </row>
    <row r="2369" spans="32:32" x14ac:dyDescent="0.2">
      <c r="AF2369" s="1"/>
    </row>
    <row r="2370" spans="32:32" x14ac:dyDescent="0.2">
      <c r="AF2370" s="1"/>
    </row>
    <row r="2371" spans="32:32" x14ac:dyDescent="0.2">
      <c r="AF2371" s="1"/>
    </row>
    <row r="2372" spans="32:32" x14ac:dyDescent="0.2">
      <c r="AF2372" s="1"/>
    </row>
    <row r="2373" spans="32:32" x14ac:dyDescent="0.2">
      <c r="AF2373" s="1"/>
    </row>
    <row r="2374" spans="32:32" x14ac:dyDescent="0.2">
      <c r="AF2374" s="1"/>
    </row>
    <row r="2375" spans="32:32" x14ac:dyDescent="0.2">
      <c r="AF2375" s="1"/>
    </row>
    <row r="2376" spans="32:32" x14ac:dyDescent="0.2">
      <c r="AF2376" s="1"/>
    </row>
    <row r="2377" spans="32:32" x14ac:dyDescent="0.2">
      <c r="AF2377" s="1"/>
    </row>
    <row r="2378" spans="32:32" x14ac:dyDescent="0.2">
      <c r="AF2378" s="1"/>
    </row>
    <row r="2379" spans="32:32" x14ac:dyDescent="0.2">
      <c r="AF2379" s="1"/>
    </row>
    <row r="2380" spans="32:32" x14ac:dyDescent="0.2">
      <c r="AF2380" s="1"/>
    </row>
    <row r="2381" spans="32:32" x14ac:dyDescent="0.2">
      <c r="AF2381" s="1"/>
    </row>
    <row r="2382" spans="32:32" x14ac:dyDescent="0.2">
      <c r="AF2382" s="1"/>
    </row>
    <row r="2383" spans="32:32" x14ac:dyDescent="0.2">
      <c r="AF2383" s="1"/>
    </row>
    <row r="2384" spans="32:32" x14ac:dyDescent="0.2">
      <c r="AF2384" s="1"/>
    </row>
    <row r="2385" spans="32:32" x14ac:dyDescent="0.2">
      <c r="AF2385" s="1"/>
    </row>
    <row r="2386" spans="32:32" x14ac:dyDescent="0.2">
      <c r="AF2386" s="1"/>
    </row>
    <row r="2387" spans="32:32" x14ac:dyDescent="0.2">
      <c r="AF2387" s="1"/>
    </row>
    <row r="2388" spans="32:32" x14ac:dyDescent="0.2">
      <c r="AF2388" s="1"/>
    </row>
    <row r="2389" spans="32:32" x14ac:dyDescent="0.2">
      <c r="AF2389" s="1"/>
    </row>
    <row r="2390" spans="32:32" x14ac:dyDescent="0.2">
      <c r="AF2390" s="1"/>
    </row>
    <row r="2391" spans="32:32" x14ac:dyDescent="0.2">
      <c r="AF2391" s="1"/>
    </row>
    <row r="2392" spans="32:32" x14ac:dyDescent="0.2">
      <c r="AF2392" s="1"/>
    </row>
    <row r="2393" spans="32:32" x14ac:dyDescent="0.2">
      <c r="AF2393" s="1"/>
    </row>
    <row r="2394" spans="32:32" x14ac:dyDescent="0.2">
      <c r="AF2394" s="1"/>
    </row>
    <row r="2395" spans="32:32" x14ac:dyDescent="0.2">
      <c r="AF2395" s="1"/>
    </row>
    <row r="2396" spans="32:32" x14ac:dyDescent="0.2">
      <c r="AF2396" s="1"/>
    </row>
    <row r="2397" spans="32:32" x14ac:dyDescent="0.2">
      <c r="AF2397" s="1"/>
    </row>
    <row r="2398" spans="32:32" x14ac:dyDescent="0.2">
      <c r="AF2398" s="1"/>
    </row>
    <row r="2399" spans="32:32" x14ac:dyDescent="0.2">
      <c r="AF2399" s="1"/>
    </row>
    <row r="2400" spans="32:32" x14ac:dyDescent="0.2">
      <c r="AF2400" s="1"/>
    </row>
    <row r="2401" spans="32:32" x14ac:dyDescent="0.2">
      <c r="AF2401" s="1"/>
    </row>
    <row r="2402" spans="32:32" x14ac:dyDescent="0.2">
      <c r="AF2402" s="1"/>
    </row>
    <row r="2403" spans="32:32" x14ac:dyDescent="0.2">
      <c r="AF2403" s="1"/>
    </row>
    <row r="2404" spans="32:32" x14ac:dyDescent="0.2">
      <c r="AF2404" s="1"/>
    </row>
    <row r="2405" spans="32:32" x14ac:dyDescent="0.2">
      <c r="AF2405" s="1"/>
    </row>
    <row r="2406" spans="32:32" x14ac:dyDescent="0.2">
      <c r="AF2406" s="1"/>
    </row>
    <row r="2407" spans="32:32" x14ac:dyDescent="0.2">
      <c r="AF2407" s="1"/>
    </row>
    <row r="2408" spans="32:32" x14ac:dyDescent="0.2">
      <c r="AF2408" s="1"/>
    </row>
    <row r="2409" spans="32:32" x14ac:dyDescent="0.2">
      <c r="AF2409" s="1"/>
    </row>
    <row r="2410" spans="32:32" x14ac:dyDescent="0.2">
      <c r="AF2410" s="1"/>
    </row>
    <row r="2411" spans="32:32" x14ac:dyDescent="0.2">
      <c r="AF2411" s="1"/>
    </row>
    <row r="2412" spans="32:32" x14ac:dyDescent="0.2">
      <c r="AF2412" s="1"/>
    </row>
    <row r="2413" spans="32:32" x14ac:dyDescent="0.2">
      <c r="AF2413" s="1"/>
    </row>
    <row r="2414" spans="32:32" x14ac:dyDescent="0.2">
      <c r="AF2414" s="1"/>
    </row>
    <row r="2415" spans="32:32" x14ac:dyDescent="0.2">
      <c r="AF2415" s="1"/>
    </row>
    <row r="2416" spans="32:32" x14ac:dyDescent="0.2">
      <c r="AF2416" s="1"/>
    </row>
    <row r="2417" spans="32:32" x14ac:dyDescent="0.2">
      <c r="AF2417" s="1"/>
    </row>
    <row r="2418" spans="32:32" x14ac:dyDescent="0.2">
      <c r="AF2418" s="1"/>
    </row>
    <row r="2419" spans="32:32" x14ac:dyDescent="0.2">
      <c r="AF2419" s="1"/>
    </row>
    <row r="2420" spans="32:32" x14ac:dyDescent="0.2">
      <c r="AF2420" s="1"/>
    </row>
    <row r="2421" spans="32:32" x14ac:dyDescent="0.2">
      <c r="AF2421" s="1"/>
    </row>
    <row r="2422" spans="32:32" x14ac:dyDescent="0.2">
      <c r="AF2422" s="1"/>
    </row>
    <row r="2423" spans="32:32" x14ac:dyDescent="0.2">
      <c r="AF2423" s="1"/>
    </row>
    <row r="2424" spans="32:32" x14ac:dyDescent="0.2">
      <c r="AF2424" s="1"/>
    </row>
    <row r="2425" spans="32:32" x14ac:dyDescent="0.2">
      <c r="AF2425" s="1"/>
    </row>
    <row r="2426" spans="32:32" x14ac:dyDescent="0.2">
      <c r="AF2426" s="1"/>
    </row>
    <row r="2427" spans="32:32" x14ac:dyDescent="0.2">
      <c r="AF2427" s="1"/>
    </row>
    <row r="2428" spans="32:32" x14ac:dyDescent="0.2">
      <c r="AF2428" s="1"/>
    </row>
    <row r="2429" spans="32:32" x14ac:dyDescent="0.2">
      <c r="AF2429" s="1"/>
    </row>
    <row r="2430" spans="32:32" x14ac:dyDescent="0.2">
      <c r="AF2430" s="1"/>
    </row>
    <row r="2431" spans="32:32" x14ac:dyDescent="0.2">
      <c r="AF2431" s="1"/>
    </row>
    <row r="2432" spans="32:32" x14ac:dyDescent="0.2">
      <c r="AF2432" s="1"/>
    </row>
    <row r="2433" spans="32:32" x14ac:dyDescent="0.2">
      <c r="AF2433" s="1"/>
    </row>
    <row r="2434" spans="32:32" x14ac:dyDescent="0.2">
      <c r="AF2434" s="1"/>
    </row>
    <row r="2435" spans="32:32" x14ac:dyDescent="0.2">
      <c r="AF2435" s="1"/>
    </row>
    <row r="2436" spans="32:32" x14ac:dyDescent="0.2">
      <c r="AF2436" s="1"/>
    </row>
    <row r="2437" spans="32:32" x14ac:dyDescent="0.2">
      <c r="AF2437" s="1"/>
    </row>
    <row r="2438" spans="32:32" x14ac:dyDescent="0.2">
      <c r="AF2438" s="1"/>
    </row>
    <row r="2439" spans="32:32" x14ac:dyDescent="0.2">
      <c r="AF2439" s="1"/>
    </row>
    <row r="2440" spans="32:32" x14ac:dyDescent="0.2">
      <c r="AF2440" s="1"/>
    </row>
    <row r="2441" spans="32:32" x14ac:dyDescent="0.2">
      <c r="AF2441" s="1"/>
    </row>
    <row r="2442" spans="32:32" x14ac:dyDescent="0.2">
      <c r="AF2442" s="1"/>
    </row>
    <row r="2443" spans="32:32" x14ac:dyDescent="0.2">
      <c r="AF2443" s="1"/>
    </row>
    <row r="2444" spans="32:32" x14ac:dyDescent="0.2">
      <c r="AF2444" s="1"/>
    </row>
    <row r="2445" spans="32:32" x14ac:dyDescent="0.2">
      <c r="AF2445" s="1"/>
    </row>
    <row r="2446" spans="32:32" x14ac:dyDescent="0.2">
      <c r="AF2446" s="1"/>
    </row>
    <row r="2447" spans="32:32" x14ac:dyDescent="0.2">
      <c r="AF2447" s="1"/>
    </row>
    <row r="2448" spans="32:32" x14ac:dyDescent="0.2">
      <c r="AF2448" s="1"/>
    </row>
    <row r="2449" spans="32:32" x14ac:dyDescent="0.2">
      <c r="AF2449" s="1"/>
    </row>
    <row r="2450" spans="32:32" x14ac:dyDescent="0.2">
      <c r="AF2450" s="1"/>
    </row>
    <row r="2451" spans="32:32" x14ac:dyDescent="0.2">
      <c r="AF2451" s="1"/>
    </row>
    <row r="2452" spans="32:32" x14ac:dyDescent="0.2">
      <c r="AF2452" s="1"/>
    </row>
    <row r="2453" spans="32:32" x14ac:dyDescent="0.2">
      <c r="AF2453" s="1"/>
    </row>
    <row r="2454" spans="32:32" x14ac:dyDescent="0.2">
      <c r="AF2454" s="1"/>
    </row>
    <row r="2455" spans="32:32" x14ac:dyDescent="0.2">
      <c r="AF2455" s="1"/>
    </row>
    <row r="2456" spans="32:32" x14ac:dyDescent="0.2">
      <c r="AF2456" s="1"/>
    </row>
    <row r="2457" spans="32:32" x14ac:dyDescent="0.2">
      <c r="AF2457" s="1"/>
    </row>
    <row r="2458" spans="32:32" x14ac:dyDescent="0.2">
      <c r="AF2458" s="1"/>
    </row>
    <row r="2459" spans="32:32" x14ac:dyDescent="0.2">
      <c r="AF2459" s="1"/>
    </row>
    <row r="2460" spans="32:32" x14ac:dyDescent="0.2">
      <c r="AF2460" s="1"/>
    </row>
    <row r="2461" spans="32:32" x14ac:dyDescent="0.2">
      <c r="AF2461" s="1"/>
    </row>
    <row r="2462" spans="32:32" x14ac:dyDescent="0.2">
      <c r="AF2462" s="1"/>
    </row>
    <row r="2463" spans="32:32" x14ac:dyDescent="0.2">
      <c r="AF2463" s="1"/>
    </row>
    <row r="2464" spans="32:32" x14ac:dyDescent="0.2">
      <c r="AF2464" s="1"/>
    </row>
    <row r="2465" spans="32:32" x14ac:dyDescent="0.2">
      <c r="AF2465" s="1"/>
    </row>
    <row r="2466" spans="32:32" x14ac:dyDescent="0.2">
      <c r="AF2466" s="1"/>
    </row>
    <row r="2467" spans="32:32" x14ac:dyDescent="0.2">
      <c r="AF2467" s="1"/>
    </row>
    <row r="2468" spans="32:32" x14ac:dyDescent="0.2">
      <c r="AF2468" s="1"/>
    </row>
    <row r="2469" spans="32:32" x14ac:dyDescent="0.2">
      <c r="AF2469" s="1"/>
    </row>
    <row r="2470" spans="32:32" x14ac:dyDescent="0.2">
      <c r="AF2470" s="1"/>
    </row>
    <row r="2471" spans="32:32" x14ac:dyDescent="0.2">
      <c r="AF2471" s="1"/>
    </row>
    <row r="2472" spans="32:32" x14ac:dyDescent="0.2">
      <c r="AF2472" s="1"/>
    </row>
    <row r="2473" spans="32:32" x14ac:dyDescent="0.2">
      <c r="AF2473" s="1"/>
    </row>
    <row r="2474" spans="32:32" x14ac:dyDescent="0.2">
      <c r="AF2474" s="1"/>
    </row>
    <row r="2475" spans="32:32" x14ac:dyDescent="0.2">
      <c r="AF2475" s="1"/>
    </row>
    <row r="2476" spans="32:32" x14ac:dyDescent="0.2">
      <c r="AF2476" s="1"/>
    </row>
    <row r="2477" spans="32:32" x14ac:dyDescent="0.2">
      <c r="AF2477" s="1"/>
    </row>
    <row r="2478" spans="32:32" x14ac:dyDescent="0.2">
      <c r="AF2478" s="1"/>
    </row>
    <row r="2479" spans="32:32" x14ac:dyDescent="0.2">
      <c r="AF2479" s="1"/>
    </row>
    <row r="2480" spans="32:32" x14ac:dyDescent="0.2">
      <c r="AF2480" s="1"/>
    </row>
    <row r="2481" spans="32:32" x14ac:dyDescent="0.2">
      <c r="AF2481" s="1"/>
    </row>
    <row r="2482" spans="32:32" x14ac:dyDescent="0.2">
      <c r="AF2482" s="1"/>
    </row>
    <row r="2483" spans="32:32" x14ac:dyDescent="0.2">
      <c r="AF2483" s="1"/>
    </row>
    <row r="2484" spans="32:32" x14ac:dyDescent="0.2">
      <c r="AF2484" s="1"/>
    </row>
    <row r="2485" spans="32:32" x14ac:dyDescent="0.2">
      <c r="AF2485" s="1"/>
    </row>
    <row r="2486" spans="32:32" x14ac:dyDescent="0.2">
      <c r="AF2486" s="1"/>
    </row>
    <row r="2487" spans="32:32" x14ac:dyDescent="0.2">
      <c r="AF2487" s="1"/>
    </row>
    <row r="2488" spans="32:32" x14ac:dyDescent="0.2">
      <c r="AF2488" s="1"/>
    </row>
    <row r="2489" spans="32:32" x14ac:dyDescent="0.2">
      <c r="AF2489" s="1"/>
    </row>
    <row r="2490" spans="32:32" x14ac:dyDescent="0.2">
      <c r="AF2490" s="1"/>
    </row>
    <row r="2491" spans="32:32" x14ac:dyDescent="0.2">
      <c r="AF2491" s="1"/>
    </row>
    <row r="2492" spans="32:32" x14ac:dyDescent="0.2">
      <c r="AF2492" s="1"/>
    </row>
    <row r="2493" spans="32:32" x14ac:dyDescent="0.2">
      <c r="AF2493" s="1"/>
    </row>
    <row r="2494" spans="32:32" x14ac:dyDescent="0.2">
      <c r="AF2494" s="1"/>
    </row>
    <row r="2495" spans="32:32" x14ac:dyDescent="0.2">
      <c r="AF2495" s="1"/>
    </row>
    <row r="2496" spans="32:32" x14ac:dyDescent="0.2">
      <c r="AF2496" s="1"/>
    </row>
    <row r="2497" spans="32:32" x14ac:dyDescent="0.2">
      <c r="AF2497" s="1"/>
    </row>
    <row r="2498" spans="32:32" x14ac:dyDescent="0.2">
      <c r="AF2498" s="1"/>
    </row>
    <row r="2499" spans="32:32" x14ac:dyDescent="0.2">
      <c r="AF2499" s="1"/>
    </row>
    <row r="2500" spans="32:32" x14ac:dyDescent="0.2">
      <c r="AF2500" s="1"/>
    </row>
    <row r="2501" spans="32:32" x14ac:dyDescent="0.2">
      <c r="AF2501" s="1"/>
    </row>
    <row r="2502" spans="32:32" x14ac:dyDescent="0.2">
      <c r="AF2502" s="1"/>
    </row>
    <row r="2503" spans="32:32" x14ac:dyDescent="0.2">
      <c r="AF2503" s="1"/>
    </row>
    <row r="2504" spans="32:32" x14ac:dyDescent="0.2">
      <c r="AF2504" s="1"/>
    </row>
    <row r="2505" spans="32:32" x14ac:dyDescent="0.2">
      <c r="AF2505" s="1"/>
    </row>
    <row r="2506" spans="32:32" x14ac:dyDescent="0.2">
      <c r="AF2506" s="1"/>
    </row>
    <row r="2507" spans="32:32" x14ac:dyDescent="0.2">
      <c r="AF2507" s="1"/>
    </row>
    <row r="2508" spans="32:32" x14ac:dyDescent="0.2">
      <c r="AF2508" s="1"/>
    </row>
    <row r="2509" spans="32:32" x14ac:dyDescent="0.2">
      <c r="AF2509" s="1"/>
    </row>
    <row r="2510" spans="32:32" x14ac:dyDescent="0.2">
      <c r="AF2510" s="1"/>
    </row>
    <row r="2511" spans="32:32" x14ac:dyDescent="0.2">
      <c r="AF2511" s="1"/>
    </row>
    <row r="2512" spans="32:32" x14ac:dyDescent="0.2">
      <c r="AF2512" s="1"/>
    </row>
    <row r="2513" spans="32:32" x14ac:dyDescent="0.2">
      <c r="AF2513" s="1"/>
    </row>
    <row r="2514" spans="32:32" x14ac:dyDescent="0.2">
      <c r="AF2514" s="1"/>
    </row>
    <row r="2515" spans="32:32" x14ac:dyDescent="0.2">
      <c r="AF2515" s="1"/>
    </row>
    <row r="2516" spans="32:32" x14ac:dyDescent="0.2">
      <c r="AF2516" s="1"/>
    </row>
    <row r="2517" spans="32:32" x14ac:dyDescent="0.2">
      <c r="AF2517" s="1"/>
    </row>
    <row r="2518" spans="32:32" x14ac:dyDescent="0.2">
      <c r="AF2518" s="1"/>
    </row>
    <row r="2519" spans="32:32" x14ac:dyDescent="0.2">
      <c r="AF2519" s="1"/>
    </row>
    <row r="2520" spans="32:32" x14ac:dyDescent="0.2">
      <c r="AF2520" s="1"/>
    </row>
    <row r="2521" spans="32:32" x14ac:dyDescent="0.2">
      <c r="AF2521" s="1"/>
    </row>
    <row r="2522" spans="32:32" x14ac:dyDescent="0.2">
      <c r="AF2522" s="1"/>
    </row>
    <row r="2523" spans="32:32" x14ac:dyDescent="0.2">
      <c r="AF2523" s="1"/>
    </row>
    <row r="2524" spans="32:32" x14ac:dyDescent="0.2">
      <c r="AF2524" s="1"/>
    </row>
    <row r="2525" spans="32:32" x14ac:dyDescent="0.2">
      <c r="AF2525" s="1"/>
    </row>
    <row r="2526" spans="32:32" x14ac:dyDescent="0.2">
      <c r="AF2526" s="1"/>
    </row>
    <row r="2527" spans="32:32" x14ac:dyDescent="0.2">
      <c r="AF2527" s="1"/>
    </row>
    <row r="2528" spans="32:32" x14ac:dyDescent="0.2">
      <c r="AF2528" s="1"/>
    </row>
    <row r="2529" spans="32:32" x14ac:dyDescent="0.2">
      <c r="AF2529" s="1"/>
    </row>
    <row r="2530" spans="32:32" x14ac:dyDescent="0.2">
      <c r="AF2530" s="1"/>
    </row>
    <row r="2531" spans="32:32" x14ac:dyDescent="0.2">
      <c r="AF2531" s="1"/>
    </row>
    <row r="2532" spans="32:32" x14ac:dyDescent="0.2">
      <c r="AF2532" s="1"/>
    </row>
    <row r="2533" spans="32:32" x14ac:dyDescent="0.2">
      <c r="AF2533" s="1"/>
    </row>
    <row r="2534" spans="32:32" x14ac:dyDescent="0.2">
      <c r="AF2534" s="1"/>
    </row>
    <row r="2535" spans="32:32" x14ac:dyDescent="0.2">
      <c r="AF2535" s="1"/>
    </row>
    <row r="2536" spans="32:32" x14ac:dyDescent="0.2">
      <c r="AF2536" s="1"/>
    </row>
    <row r="2537" spans="32:32" x14ac:dyDescent="0.2">
      <c r="AF2537" s="1"/>
    </row>
    <row r="2538" spans="32:32" x14ac:dyDescent="0.2">
      <c r="AF2538" s="1"/>
    </row>
    <row r="2539" spans="32:32" x14ac:dyDescent="0.2">
      <c r="AF2539" s="1"/>
    </row>
    <row r="2540" spans="32:32" x14ac:dyDescent="0.2">
      <c r="AF2540" s="1"/>
    </row>
    <row r="2541" spans="32:32" x14ac:dyDescent="0.2">
      <c r="AF2541" s="1"/>
    </row>
    <row r="2542" spans="32:32" x14ac:dyDescent="0.2">
      <c r="AF2542" s="1"/>
    </row>
    <row r="2543" spans="32:32" x14ac:dyDescent="0.2">
      <c r="AF2543" s="1"/>
    </row>
    <row r="2544" spans="32:32" x14ac:dyDescent="0.2">
      <c r="AF2544" s="1"/>
    </row>
    <row r="2545" spans="32:32" x14ac:dyDescent="0.2">
      <c r="AF2545" s="1"/>
    </row>
    <row r="2546" spans="32:32" x14ac:dyDescent="0.2">
      <c r="AF2546" s="1"/>
    </row>
    <row r="2547" spans="32:32" x14ac:dyDescent="0.2">
      <c r="AF2547" s="1"/>
    </row>
    <row r="2548" spans="32:32" x14ac:dyDescent="0.2">
      <c r="AF2548" s="1"/>
    </row>
    <row r="2549" spans="32:32" x14ac:dyDescent="0.2">
      <c r="AF2549" s="1"/>
    </row>
    <row r="2550" spans="32:32" x14ac:dyDescent="0.2">
      <c r="AF2550" s="1"/>
    </row>
    <row r="2551" spans="32:32" x14ac:dyDescent="0.2">
      <c r="AF2551" s="1"/>
    </row>
    <row r="2552" spans="32:32" x14ac:dyDescent="0.2">
      <c r="AF2552" s="1"/>
    </row>
    <row r="2553" spans="32:32" x14ac:dyDescent="0.2">
      <c r="AF2553" s="1"/>
    </row>
    <row r="2554" spans="32:32" x14ac:dyDescent="0.2">
      <c r="AF2554" s="1"/>
    </row>
    <row r="2555" spans="32:32" x14ac:dyDescent="0.2">
      <c r="AF2555" s="1"/>
    </row>
    <row r="2556" spans="32:32" x14ac:dyDescent="0.2">
      <c r="AF2556" s="1"/>
    </row>
    <row r="2557" spans="32:32" x14ac:dyDescent="0.2">
      <c r="AF2557" s="1"/>
    </row>
    <row r="2558" spans="32:32" x14ac:dyDescent="0.2">
      <c r="AF2558" s="1"/>
    </row>
    <row r="2559" spans="32:32" x14ac:dyDescent="0.2">
      <c r="AF2559" s="1"/>
    </row>
    <row r="2560" spans="32:32" x14ac:dyDescent="0.2">
      <c r="AF2560" s="1"/>
    </row>
    <row r="2561" spans="32:32" x14ac:dyDescent="0.2">
      <c r="AF2561" s="1"/>
    </row>
    <row r="2562" spans="32:32" x14ac:dyDescent="0.2">
      <c r="AF2562" s="1"/>
    </row>
    <row r="2563" spans="32:32" x14ac:dyDescent="0.2">
      <c r="AF2563" s="1"/>
    </row>
    <row r="2564" spans="32:32" x14ac:dyDescent="0.2">
      <c r="AF2564" s="1"/>
    </row>
    <row r="2565" spans="32:32" x14ac:dyDescent="0.2">
      <c r="AF2565" s="1"/>
    </row>
    <row r="2566" spans="32:32" x14ac:dyDescent="0.2">
      <c r="AF2566" s="1"/>
    </row>
    <row r="2567" spans="32:32" x14ac:dyDescent="0.2">
      <c r="AF2567" s="1"/>
    </row>
    <row r="2568" spans="32:32" x14ac:dyDescent="0.2">
      <c r="AF2568" s="1"/>
    </row>
    <row r="2569" spans="32:32" x14ac:dyDescent="0.2">
      <c r="AF2569" s="1"/>
    </row>
    <row r="2570" spans="32:32" x14ac:dyDescent="0.2">
      <c r="AF2570" s="1"/>
    </row>
    <row r="2571" spans="32:32" x14ac:dyDescent="0.2">
      <c r="AF2571" s="1"/>
    </row>
    <row r="2572" spans="32:32" x14ac:dyDescent="0.2">
      <c r="AF2572" s="1"/>
    </row>
    <row r="2573" spans="32:32" x14ac:dyDescent="0.2">
      <c r="AF2573" s="1"/>
    </row>
    <row r="2574" spans="32:32" x14ac:dyDescent="0.2">
      <c r="AF2574" s="1"/>
    </row>
    <row r="2575" spans="32:32" x14ac:dyDescent="0.2">
      <c r="AF2575" s="1"/>
    </row>
    <row r="2576" spans="32:32" x14ac:dyDescent="0.2">
      <c r="AF2576" s="1"/>
    </row>
    <row r="2577" spans="32:32" x14ac:dyDescent="0.2">
      <c r="AF2577" s="1"/>
    </row>
    <row r="2578" spans="32:32" x14ac:dyDescent="0.2">
      <c r="AF2578" s="1"/>
    </row>
    <row r="2579" spans="32:32" x14ac:dyDescent="0.2">
      <c r="AF2579" s="1"/>
    </row>
    <row r="2580" spans="32:32" x14ac:dyDescent="0.2">
      <c r="AF2580" s="1"/>
    </row>
    <row r="2581" spans="32:32" x14ac:dyDescent="0.2">
      <c r="AF2581" s="1"/>
    </row>
    <row r="2582" spans="32:32" x14ac:dyDescent="0.2">
      <c r="AF2582" s="1"/>
    </row>
    <row r="2583" spans="32:32" x14ac:dyDescent="0.2">
      <c r="AF2583" s="1"/>
    </row>
    <row r="2584" spans="32:32" x14ac:dyDescent="0.2">
      <c r="AF2584" s="1"/>
    </row>
    <row r="2585" spans="32:32" x14ac:dyDescent="0.2">
      <c r="AF2585" s="1"/>
    </row>
    <row r="2586" spans="32:32" x14ac:dyDescent="0.2">
      <c r="AF2586" s="1"/>
    </row>
    <row r="2587" spans="32:32" x14ac:dyDescent="0.2">
      <c r="AF2587" s="1"/>
    </row>
    <row r="2588" spans="32:32" x14ac:dyDescent="0.2">
      <c r="AF2588" s="1"/>
    </row>
    <row r="2589" spans="32:32" x14ac:dyDescent="0.2">
      <c r="AF2589" s="1"/>
    </row>
    <row r="2590" spans="32:32" x14ac:dyDescent="0.2">
      <c r="AF2590" s="1"/>
    </row>
    <row r="2591" spans="32:32" x14ac:dyDescent="0.2">
      <c r="AF2591" s="1"/>
    </row>
    <row r="2592" spans="32:32" x14ac:dyDescent="0.2">
      <c r="AF2592" s="1"/>
    </row>
    <row r="2593" spans="32:32" x14ac:dyDescent="0.2">
      <c r="AF2593" s="1"/>
    </row>
    <row r="2594" spans="32:32" x14ac:dyDescent="0.2">
      <c r="AF2594" s="1"/>
    </row>
    <row r="2595" spans="32:32" x14ac:dyDescent="0.2">
      <c r="AF2595" s="1"/>
    </row>
    <row r="2596" spans="32:32" x14ac:dyDescent="0.2">
      <c r="AF2596" s="1"/>
    </row>
    <row r="2597" spans="32:32" x14ac:dyDescent="0.2">
      <c r="AF2597" s="1"/>
    </row>
    <row r="2598" spans="32:32" x14ac:dyDescent="0.2">
      <c r="AF2598" s="1"/>
    </row>
    <row r="2599" spans="32:32" x14ac:dyDescent="0.2">
      <c r="AF2599" s="1"/>
    </row>
    <row r="2600" spans="32:32" x14ac:dyDescent="0.2">
      <c r="AF2600" s="1"/>
    </row>
    <row r="2601" spans="32:32" x14ac:dyDescent="0.2">
      <c r="AF2601" s="1"/>
    </row>
    <row r="2602" spans="32:32" x14ac:dyDescent="0.2">
      <c r="AF2602" s="1"/>
    </row>
    <row r="2603" spans="32:32" x14ac:dyDescent="0.2">
      <c r="AF2603" s="1"/>
    </row>
    <row r="2604" spans="32:32" x14ac:dyDescent="0.2">
      <c r="AF2604" s="1"/>
    </row>
    <row r="2605" spans="32:32" x14ac:dyDescent="0.2">
      <c r="AF2605" s="1"/>
    </row>
    <row r="2606" spans="32:32" x14ac:dyDescent="0.2">
      <c r="AF2606" s="1"/>
    </row>
    <row r="2607" spans="32:32" x14ac:dyDescent="0.2">
      <c r="AF2607" s="1"/>
    </row>
    <row r="2608" spans="32:32" x14ac:dyDescent="0.2">
      <c r="AF2608" s="1"/>
    </row>
    <row r="2609" spans="32:32" x14ac:dyDescent="0.2">
      <c r="AF2609" s="1"/>
    </row>
    <row r="2610" spans="32:32" x14ac:dyDescent="0.2">
      <c r="AF2610" s="1"/>
    </row>
    <row r="2611" spans="32:32" x14ac:dyDescent="0.2">
      <c r="AF2611" s="1"/>
    </row>
    <row r="2612" spans="32:32" x14ac:dyDescent="0.2">
      <c r="AF2612" s="1"/>
    </row>
    <row r="2613" spans="32:32" x14ac:dyDescent="0.2">
      <c r="AF2613" s="1"/>
    </row>
    <row r="2614" spans="32:32" x14ac:dyDescent="0.2">
      <c r="AF2614" s="1"/>
    </row>
    <row r="2615" spans="32:32" x14ac:dyDescent="0.2">
      <c r="AF2615" s="1"/>
    </row>
    <row r="2616" spans="32:32" x14ac:dyDescent="0.2">
      <c r="AF2616" s="1"/>
    </row>
    <row r="2617" spans="32:32" x14ac:dyDescent="0.2">
      <c r="AF2617" s="1"/>
    </row>
    <row r="2618" spans="32:32" x14ac:dyDescent="0.2">
      <c r="AF2618" s="1"/>
    </row>
    <row r="2619" spans="32:32" x14ac:dyDescent="0.2">
      <c r="AF2619" s="1"/>
    </row>
    <row r="2620" spans="32:32" x14ac:dyDescent="0.2">
      <c r="AF2620" s="1"/>
    </row>
    <row r="2621" spans="32:32" x14ac:dyDescent="0.2">
      <c r="AF2621" s="1"/>
    </row>
    <row r="2622" spans="32:32" x14ac:dyDescent="0.2">
      <c r="AF2622" s="1"/>
    </row>
    <row r="2623" spans="32:32" x14ac:dyDescent="0.2">
      <c r="AF2623" s="1"/>
    </row>
    <row r="2624" spans="32:32" x14ac:dyDescent="0.2">
      <c r="AF2624" s="1"/>
    </row>
    <row r="2625" spans="32:32" x14ac:dyDescent="0.2">
      <c r="AF2625" s="1"/>
    </row>
    <row r="2626" spans="32:32" x14ac:dyDescent="0.2">
      <c r="AF2626" s="1"/>
    </row>
    <row r="2627" spans="32:32" x14ac:dyDescent="0.2">
      <c r="AF2627" s="1"/>
    </row>
    <row r="2628" spans="32:32" x14ac:dyDescent="0.2">
      <c r="AF2628" s="1"/>
    </row>
    <row r="2629" spans="32:32" x14ac:dyDescent="0.2">
      <c r="AF2629" s="1"/>
    </row>
    <row r="2630" spans="32:32" x14ac:dyDescent="0.2">
      <c r="AF2630" s="1"/>
    </row>
    <row r="2631" spans="32:32" x14ac:dyDescent="0.2">
      <c r="AF2631" s="1"/>
    </row>
    <row r="2632" spans="32:32" x14ac:dyDescent="0.2">
      <c r="AF2632" s="1"/>
    </row>
    <row r="2633" spans="32:32" x14ac:dyDescent="0.2">
      <c r="AF2633" s="1"/>
    </row>
    <row r="2634" spans="32:32" x14ac:dyDescent="0.2">
      <c r="AF2634" s="1"/>
    </row>
    <row r="2635" spans="32:32" x14ac:dyDescent="0.2">
      <c r="AF2635" s="1"/>
    </row>
    <row r="2636" spans="32:32" x14ac:dyDescent="0.2">
      <c r="AF2636" s="1"/>
    </row>
    <row r="2637" spans="32:32" x14ac:dyDescent="0.2">
      <c r="AF2637" s="1"/>
    </row>
    <row r="2638" spans="32:32" x14ac:dyDescent="0.2">
      <c r="AF2638" s="1"/>
    </row>
    <row r="2639" spans="32:32" x14ac:dyDescent="0.2">
      <c r="AF2639" s="1"/>
    </row>
    <row r="2640" spans="32:32" x14ac:dyDescent="0.2">
      <c r="AF2640" s="1"/>
    </row>
    <row r="2641" spans="32:32" x14ac:dyDescent="0.2">
      <c r="AF2641" s="1"/>
    </row>
    <row r="2642" spans="32:32" x14ac:dyDescent="0.2">
      <c r="AF2642" s="1"/>
    </row>
    <row r="2643" spans="32:32" x14ac:dyDescent="0.2">
      <c r="AF2643" s="1"/>
    </row>
    <row r="2644" spans="32:32" x14ac:dyDescent="0.2">
      <c r="AF2644" s="1"/>
    </row>
    <row r="2645" spans="32:32" x14ac:dyDescent="0.2">
      <c r="AF2645" s="1"/>
    </row>
    <row r="2646" spans="32:32" x14ac:dyDescent="0.2">
      <c r="AF2646" s="1"/>
    </row>
    <row r="2647" spans="32:32" x14ac:dyDescent="0.2">
      <c r="AF2647" s="1"/>
    </row>
    <row r="2648" spans="32:32" x14ac:dyDescent="0.2">
      <c r="AF2648" s="1"/>
    </row>
    <row r="2649" spans="32:32" x14ac:dyDescent="0.2">
      <c r="AF2649" s="1"/>
    </row>
    <row r="2650" spans="32:32" x14ac:dyDescent="0.2">
      <c r="AF2650" s="1"/>
    </row>
    <row r="2651" spans="32:32" x14ac:dyDescent="0.2">
      <c r="AF2651" s="1"/>
    </row>
    <row r="2652" spans="32:32" x14ac:dyDescent="0.2">
      <c r="AF2652" s="1"/>
    </row>
    <row r="2653" spans="32:32" x14ac:dyDescent="0.2">
      <c r="AF2653" s="1"/>
    </row>
    <row r="2654" spans="32:32" x14ac:dyDescent="0.2">
      <c r="AF2654" s="1"/>
    </row>
    <row r="2655" spans="32:32" x14ac:dyDescent="0.2">
      <c r="AF2655" s="1"/>
    </row>
    <row r="2656" spans="32:32" x14ac:dyDescent="0.2">
      <c r="AF2656" s="1"/>
    </row>
    <row r="2657" spans="32:32" x14ac:dyDescent="0.2">
      <c r="AF2657" s="1"/>
    </row>
    <row r="2658" spans="32:32" x14ac:dyDescent="0.2">
      <c r="AF2658" s="1"/>
    </row>
    <row r="2659" spans="32:32" x14ac:dyDescent="0.2">
      <c r="AF2659" s="1"/>
    </row>
    <row r="2660" spans="32:32" x14ac:dyDescent="0.2">
      <c r="AF2660" s="1"/>
    </row>
    <row r="2661" spans="32:32" x14ac:dyDescent="0.2">
      <c r="AF2661" s="1"/>
    </row>
    <row r="2662" spans="32:32" x14ac:dyDescent="0.2">
      <c r="AF2662" s="1"/>
    </row>
    <row r="2663" spans="32:32" x14ac:dyDescent="0.2">
      <c r="AF2663" s="1"/>
    </row>
    <row r="2664" spans="32:32" x14ac:dyDescent="0.2">
      <c r="AF2664" s="1"/>
    </row>
    <row r="2665" spans="32:32" x14ac:dyDescent="0.2">
      <c r="AF2665" s="1"/>
    </row>
    <row r="2666" spans="32:32" x14ac:dyDescent="0.2">
      <c r="AF2666" s="1"/>
    </row>
    <row r="2667" spans="32:32" x14ac:dyDescent="0.2">
      <c r="AF2667" s="1"/>
    </row>
    <row r="2668" spans="32:32" x14ac:dyDescent="0.2">
      <c r="AF2668" s="1"/>
    </row>
    <row r="2669" spans="32:32" x14ac:dyDescent="0.2">
      <c r="AF2669" s="1"/>
    </row>
    <row r="2670" spans="32:32" x14ac:dyDescent="0.2">
      <c r="AF2670" s="1"/>
    </row>
    <row r="2671" spans="32:32" x14ac:dyDescent="0.2">
      <c r="AF2671" s="1"/>
    </row>
    <row r="2672" spans="32:32" x14ac:dyDescent="0.2">
      <c r="AF2672" s="1"/>
    </row>
    <row r="2673" spans="32:32" x14ac:dyDescent="0.2">
      <c r="AF2673" s="1"/>
    </row>
    <row r="2674" spans="32:32" x14ac:dyDescent="0.2">
      <c r="AF2674" s="1"/>
    </row>
    <row r="2675" spans="32:32" x14ac:dyDescent="0.2">
      <c r="AF2675" s="1"/>
    </row>
    <row r="2676" spans="32:32" x14ac:dyDescent="0.2">
      <c r="AF2676" s="1"/>
    </row>
    <row r="2677" spans="32:32" x14ac:dyDescent="0.2">
      <c r="AF2677" s="1"/>
    </row>
    <row r="2678" spans="32:32" x14ac:dyDescent="0.2">
      <c r="AF2678" s="1"/>
    </row>
    <row r="2679" spans="32:32" x14ac:dyDescent="0.2">
      <c r="AF2679" s="1"/>
    </row>
    <row r="2680" spans="32:32" x14ac:dyDescent="0.2">
      <c r="AF2680" s="1"/>
    </row>
    <row r="2681" spans="32:32" x14ac:dyDescent="0.2">
      <c r="AF2681" s="1"/>
    </row>
    <row r="2682" spans="32:32" x14ac:dyDescent="0.2">
      <c r="AF2682" s="1"/>
    </row>
    <row r="2683" spans="32:32" x14ac:dyDescent="0.2">
      <c r="AF2683" s="1"/>
    </row>
    <row r="2684" spans="32:32" x14ac:dyDescent="0.2">
      <c r="AF2684" s="1"/>
    </row>
    <row r="2685" spans="32:32" x14ac:dyDescent="0.2">
      <c r="AF2685" s="1"/>
    </row>
    <row r="2686" spans="32:32" x14ac:dyDescent="0.2">
      <c r="AF2686" s="1"/>
    </row>
    <row r="2687" spans="32:32" x14ac:dyDescent="0.2">
      <c r="AF2687" s="1"/>
    </row>
    <row r="2688" spans="32:32" x14ac:dyDescent="0.2">
      <c r="AF2688" s="1"/>
    </row>
    <row r="2689" spans="32:32" x14ac:dyDescent="0.2">
      <c r="AF2689" s="1"/>
    </row>
    <row r="2690" spans="32:32" x14ac:dyDescent="0.2">
      <c r="AF2690" s="1"/>
    </row>
    <row r="2691" spans="32:32" x14ac:dyDescent="0.2">
      <c r="AF2691" s="1"/>
    </row>
    <row r="2692" spans="32:32" x14ac:dyDescent="0.2">
      <c r="AF2692" s="1"/>
    </row>
    <row r="2693" spans="32:32" x14ac:dyDescent="0.2">
      <c r="AF2693" s="1"/>
    </row>
    <row r="2694" spans="32:32" x14ac:dyDescent="0.2">
      <c r="AF2694" s="1"/>
    </row>
    <row r="2695" spans="32:32" x14ac:dyDescent="0.2">
      <c r="AF2695" s="1"/>
    </row>
    <row r="2696" spans="32:32" x14ac:dyDescent="0.2">
      <c r="AF2696" s="1"/>
    </row>
    <row r="2697" spans="32:32" x14ac:dyDescent="0.2">
      <c r="AF2697" s="1"/>
    </row>
    <row r="2698" spans="32:32" x14ac:dyDescent="0.2">
      <c r="AF2698" s="1"/>
    </row>
    <row r="2699" spans="32:32" x14ac:dyDescent="0.2">
      <c r="AF2699" s="1"/>
    </row>
    <row r="2700" spans="32:32" x14ac:dyDescent="0.2">
      <c r="AF2700" s="1"/>
    </row>
    <row r="2701" spans="32:32" x14ac:dyDescent="0.2">
      <c r="AF2701" s="1"/>
    </row>
    <row r="2702" spans="32:32" x14ac:dyDescent="0.2">
      <c r="AF2702" s="1"/>
    </row>
    <row r="2703" spans="32:32" x14ac:dyDescent="0.2">
      <c r="AF2703" s="1"/>
    </row>
    <row r="2704" spans="32:32" x14ac:dyDescent="0.2">
      <c r="AF2704" s="1"/>
    </row>
    <row r="2705" spans="32:32" x14ac:dyDescent="0.2">
      <c r="AF2705" s="1"/>
    </row>
    <row r="2706" spans="32:32" x14ac:dyDescent="0.2">
      <c r="AF2706" s="1"/>
    </row>
    <row r="2707" spans="32:32" x14ac:dyDescent="0.2">
      <c r="AF2707" s="1"/>
    </row>
    <row r="2708" spans="32:32" x14ac:dyDescent="0.2">
      <c r="AF2708" s="1"/>
    </row>
    <row r="2709" spans="32:32" x14ac:dyDescent="0.2">
      <c r="AF2709" s="1"/>
    </row>
    <row r="2710" spans="32:32" x14ac:dyDescent="0.2">
      <c r="AF2710" s="1"/>
    </row>
    <row r="2711" spans="32:32" x14ac:dyDescent="0.2">
      <c r="AF2711" s="1"/>
    </row>
    <row r="2712" spans="32:32" x14ac:dyDescent="0.2">
      <c r="AF2712" s="1"/>
    </row>
    <row r="2713" spans="32:32" x14ac:dyDescent="0.2">
      <c r="AF2713" s="1"/>
    </row>
    <row r="2714" spans="32:32" x14ac:dyDescent="0.2">
      <c r="AF2714" s="1"/>
    </row>
    <row r="2715" spans="32:32" x14ac:dyDescent="0.2">
      <c r="AF2715" s="1"/>
    </row>
    <row r="2716" spans="32:32" x14ac:dyDescent="0.2">
      <c r="AF2716" s="1"/>
    </row>
    <row r="2717" spans="32:32" x14ac:dyDescent="0.2">
      <c r="AF2717" s="1"/>
    </row>
    <row r="2718" spans="32:32" x14ac:dyDescent="0.2">
      <c r="AF2718" s="1"/>
    </row>
    <row r="2719" spans="32:32" x14ac:dyDescent="0.2">
      <c r="AF2719" s="1"/>
    </row>
    <row r="2720" spans="32:32" x14ac:dyDescent="0.2">
      <c r="AF2720" s="1"/>
    </row>
    <row r="2721" spans="32:32" x14ac:dyDescent="0.2">
      <c r="AF2721" s="1"/>
    </row>
    <row r="2722" spans="32:32" x14ac:dyDescent="0.2">
      <c r="AF2722" s="1"/>
    </row>
    <row r="2723" spans="32:32" x14ac:dyDescent="0.2">
      <c r="AF2723" s="1"/>
    </row>
    <row r="2724" spans="32:32" x14ac:dyDescent="0.2">
      <c r="AF2724" s="1"/>
    </row>
    <row r="2725" spans="32:32" x14ac:dyDescent="0.2">
      <c r="AF2725" s="1"/>
    </row>
    <row r="2726" spans="32:32" x14ac:dyDescent="0.2">
      <c r="AF2726" s="1"/>
    </row>
    <row r="2727" spans="32:32" x14ac:dyDescent="0.2">
      <c r="AF2727" s="1"/>
    </row>
    <row r="2728" spans="32:32" x14ac:dyDescent="0.2">
      <c r="AF2728" s="1"/>
    </row>
    <row r="2729" spans="32:32" x14ac:dyDescent="0.2">
      <c r="AF2729" s="1"/>
    </row>
    <row r="2730" spans="32:32" x14ac:dyDescent="0.2">
      <c r="AF2730" s="1"/>
    </row>
    <row r="2731" spans="32:32" x14ac:dyDescent="0.2">
      <c r="AF2731" s="1"/>
    </row>
    <row r="2732" spans="32:32" x14ac:dyDescent="0.2">
      <c r="AF2732" s="1"/>
    </row>
    <row r="2733" spans="32:32" x14ac:dyDescent="0.2">
      <c r="AF2733" s="1"/>
    </row>
    <row r="2734" spans="32:32" x14ac:dyDescent="0.2">
      <c r="AF2734" s="1"/>
    </row>
    <row r="2735" spans="32:32" x14ac:dyDescent="0.2">
      <c r="AF2735" s="1"/>
    </row>
    <row r="2736" spans="32:32" x14ac:dyDescent="0.2">
      <c r="AF2736" s="1"/>
    </row>
    <row r="2737" spans="32:32" x14ac:dyDescent="0.2">
      <c r="AF2737" s="1"/>
    </row>
    <row r="2738" spans="32:32" x14ac:dyDescent="0.2">
      <c r="AF2738" s="1"/>
    </row>
    <row r="2739" spans="32:32" x14ac:dyDescent="0.2">
      <c r="AF2739" s="1"/>
    </row>
    <row r="2740" spans="32:32" x14ac:dyDescent="0.2">
      <c r="AF2740" s="1"/>
    </row>
    <row r="2741" spans="32:32" x14ac:dyDescent="0.2">
      <c r="AF2741" s="1"/>
    </row>
    <row r="2742" spans="32:32" x14ac:dyDescent="0.2">
      <c r="AF2742" s="1"/>
    </row>
    <row r="2743" spans="32:32" x14ac:dyDescent="0.2">
      <c r="AF2743" s="1"/>
    </row>
    <row r="2744" spans="32:32" x14ac:dyDescent="0.2">
      <c r="AF2744" s="1"/>
    </row>
    <row r="2745" spans="32:32" x14ac:dyDescent="0.2">
      <c r="AF2745" s="1"/>
    </row>
    <row r="2746" spans="32:32" x14ac:dyDescent="0.2">
      <c r="AF2746" s="1"/>
    </row>
    <row r="2747" spans="32:32" x14ac:dyDescent="0.2">
      <c r="AF2747" s="1"/>
    </row>
    <row r="2748" spans="32:32" x14ac:dyDescent="0.2">
      <c r="AF2748" s="1"/>
    </row>
    <row r="2749" spans="32:32" x14ac:dyDescent="0.2">
      <c r="AF2749" s="1"/>
    </row>
    <row r="2750" spans="32:32" x14ac:dyDescent="0.2">
      <c r="AF2750" s="1"/>
    </row>
    <row r="2751" spans="32:32" x14ac:dyDescent="0.2">
      <c r="AF2751" s="1"/>
    </row>
    <row r="2752" spans="32:32" x14ac:dyDescent="0.2">
      <c r="AF2752" s="1"/>
    </row>
    <row r="2753" spans="32:32" x14ac:dyDescent="0.2">
      <c r="AF2753" s="1"/>
    </row>
    <row r="2754" spans="32:32" x14ac:dyDescent="0.2">
      <c r="AF2754" s="1"/>
    </row>
    <row r="2755" spans="32:32" x14ac:dyDescent="0.2">
      <c r="AF2755" s="1"/>
    </row>
    <row r="2756" spans="32:32" x14ac:dyDescent="0.2">
      <c r="AF2756" s="1"/>
    </row>
    <row r="2757" spans="32:32" x14ac:dyDescent="0.2">
      <c r="AF2757" s="1"/>
    </row>
    <row r="2758" spans="32:32" x14ac:dyDescent="0.2">
      <c r="AF2758" s="1"/>
    </row>
    <row r="2759" spans="32:32" x14ac:dyDescent="0.2">
      <c r="AF2759" s="1"/>
    </row>
    <row r="2760" spans="32:32" x14ac:dyDescent="0.2">
      <c r="AF2760" s="1"/>
    </row>
    <row r="2761" spans="32:32" x14ac:dyDescent="0.2">
      <c r="AF2761" s="1"/>
    </row>
    <row r="2762" spans="32:32" x14ac:dyDescent="0.2">
      <c r="AF2762" s="1"/>
    </row>
    <row r="2763" spans="32:32" x14ac:dyDescent="0.2">
      <c r="AF2763" s="1"/>
    </row>
    <row r="2764" spans="32:32" x14ac:dyDescent="0.2">
      <c r="AF2764" s="1"/>
    </row>
    <row r="2765" spans="32:32" x14ac:dyDescent="0.2">
      <c r="AF2765" s="1"/>
    </row>
    <row r="2766" spans="32:32" x14ac:dyDescent="0.2">
      <c r="AF2766" s="1"/>
    </row>
    <row r="2767" spans="32:32" x14ac:dyDescent="0.2">
      <c r="AF2767" s="1"/>
    </row>
    <row r="2768" spans="32:32" x14ac:dyDescent="0.2">
      <c r="AF2768" s="1"/>
    </row>
    <row r="2769" spans="32:32" x14ac:dyDescent="0.2">
      <c r="AF2769" s="1"/>
    </row>
    <row r="2770" spans="32:32" x14ac:dyDescent="0.2">
      <c r="AF2770" s="1"/>
    </row>
    <row r="2771" spans="32:32" x14ac:dyDescent="0.2">
      <c r="AF2771" s="1"/>
    </row>
    <row r="2772" spans="32:32" x14ac:dyDescent="0.2">
      <c r="AF2772" s="1"/>
    </row>
    <row r="2773" spans="32:32" x14ac:dyDescent="0.2">
      <c r="AF2773" s="1"/>
    </row>
    <row r="2774" spans="32:32" x14ac:dyDescent="0.2">
      <c r="AF2774" s="1"/>
    </row>
    <row r="2775" spans="32:32" x14ac:dyDescent="0.2">
      <c r="AF2775" s="1"/>
    </row>
    <row r="2776" spans="32:32" x14ac:dyDescent="0.2">
      <c r="AF2776" s="1"/>
    </row>
    <row r="2777" spans="32:32" x14ac:dyDescent="0.2">
      <c r="AF2777" s="1"/>
    </row>
    <row r="2778" spans="32:32" x14ac:dyDescent="0.2">
      <c r="AF2778" s="1"/>
    </row>
    <row r="2779" spans="32:32" x14ac:dyDescent="0.2">
      <c r="AF2779" s="1"/>
    </row>
    <row r="2780" spans="32:32" x14ac:dyDescent="0.2">
      <c r="AF2780" s="1"/>
    </row>
    <row r="2781" spans="32:32" x14ac:dyDescent="0.2">
      <c r="AF2781" s="1"/>
    </row>
    <row r="2782" spans="32:32" x14ac:dyDescent="0.2">
      <c r="AF2782" s="1"/>
    </row>
    <row r="2783" spans="32:32" x14ac:dyDescent="0.2">
      <c r="AF2783" s="1"/>
    </row>
    <row r="2784" spans="32:32" x14ac:dyDescent="0.2">
      <c r="AF2784" s="1"/>
    </row>
    <row r="2785" spans="32:32" x14ac:dyDescent="0.2">
      <c r="AF2785" s="1"/>
    </row>
    <row r="2786" spans="32:32" x14ac:dyDescent="0.2">
      <c r="AF2786" s="1"/>
    </row>
    <row r="2787" spans="32:32" x14ac:dyDescent="0.2">
      <c r="AF2787" s="1"/>
    </row>
    <row r="2788" spans="32:32" x14ac:dyDescent="0.2">
      <c r="AF2788" s="1"/>
    </row>
    <row r="2789" spans="32:32" x14ac:dyDescent="0.2">
      <c r="AF2789" s="1"/>
    </row>
    <row r="2790" spans="32:32" x14ac:dyDescent="0.2">
      <c r="AF2790" s="1"/>
    </row>
    <row r="2791" spans="32:32" x14ac:dyDescent="0.2">
      <c r="AF2791" s="1"/>
    </row>
    <row r="2792" spans="32:32" x14ac:dyDescent="0.2">
      <c r="AF2792" s="1"/>
    </row>
    <row r="2793" spans="32:32" x14ac:dyDescent="0.2">
      <c r="AF2793" s="1"/>
    </row>
    <row r="2794" spans="32:32" x14ac:dyDescent="0.2">
      <c r="AF2794" s="1"/>
    </row>
    <row r="2795" spans="32:32" x14ac:dyDescent="0.2">
      <c r="AF2795" s="1"/>
    </row>
    <row r="2796" spans="32:32" x14ac:dyDescent="0.2">
      <c r="AF2796" s="1"/>
    </row>
    <row r="2797" spans="32:32" x14ac:dyDescent="0.2">
      <c r="AF2797" s="1"/>
    </row>
    <row r="2798" spans="32:32" x14ac:dyDescent="0.2">
      <c r="AF2798" s="1"/>
    </row>
    <row r="2799" spans="32:32" x14ac:dyDescent="0.2">
      <c r="AF2799" s="1"/>
    </row>
    <row r="2800" spans="32:32" x14ac:dyDescent="0.2">
      <c r="AF2800" s="1"/>
    </row>
    <row r="2801" spans="32:32" x14ac:dyDescent="0.2">
      <c r="AF2801" s="1"/>
    </row>
    <row r="2802" spans="32:32" x14ac:dyDescent="0.2">
      <c r="AF2802" s="1"/>
    </row>
    <row r="2803" spans="32:32" x14ac:dyDescent="0.2">
      <c r="AF2803" s="1"/>
    </row>
    <row r="2804" spans="32:32" x14ac:dyDescent="0.2">
      <c r="AF2804" s="1"/>
    </row>
    <row r="2805" spans="32:32" x14ac:dyDescent="0.2">
      <c r="AF2805" s="1"/>
    </row>
    <row r="2806" spans="32:32" x14ac:dyDescent="0.2">
      <c r="AF2806" s="1"/>
    </row>
    <row r="2807" spans="32:32" x14ac:dyDescent="0.2">
      <c r="AF2807" s="1"/>
    </row>
    <row r="2808" spans="32:32" x14ac:dyDescent="0.2">
      <c r="AF2808" s="1"/>
    </row>
    <row r="2809" spans="32:32" x14ac:dyDescent="0.2">
      <c r="AF2809" s="1"/>
    </row>
    <row r="2810" spans="32:32" x14ac:dyDescent="0.2">
      <c r="AF2810" s="1"/>
    </row>
    <row r="2811" spans="32:32" x14ac:dyDescent="0.2">
      <c r="AF2811" s="1"/>
    </row>
    <row r="2812" spans="32:32" x14ac:dyDescent="0.2">
      <c r="AF2812" s="1"/>
    </row>
    <row r="2813" spans="32:32" x14ac:dyDescent="0.2">
      <c r="AF2813" s="1"/>
    </row>
    <row r="2814" spans="32:32" x14ac:dyDescent="0.2">
      <c r="AF2814" s="1"/>
    </row>
    <row r="2815" spans="32:32" x14ac:dyDescent="0.2">
      <c r="AF2815" s="1"/>
    </row>
    <row r="2816" spans="32:32" x14ac:dyDescent="0.2">
      <c r="AF2816" s="1"/>
    </row>
    <row r="2817" spans="32:32" x14ac:dyDescent="0.2">
      <c r="AF2817" s="1"/>
    </row>
    <row r="2818" spans="32:32" x14ac:dyDescent="0.2">
      <c r="AF2818" s="1"/>
    </row>
    <row r="2819" spans="32:32" x14ac:dyDescent="0.2">
      <c r="AF2819" s="1"/>
    </row>
    <row r="2820" spans="32:32" x14ac:dyDescent="0.2">
      <c r="AF2820" s="1"/>
    </row>
    <row r="2821" spans="32:32" x14ac:dyDescent="0.2">
      <c r="AF2821" s="1"/>
    </row>
    <row r="2822" spans="32:32" x14ac:dyDescent="0.2">
      <c r="AF2822" s="1"/>
    </row>
    <row r="2823" spans="32:32" x14ac:dyDescent="0.2">
      <c r="AF2823" s="1"/>
    </row>
    <row r="2824" spans="32:32" x14ac:dyDescent="0.2">
      <c r="AF2824" s="1"/>
    </row>
    <row r="2825" spans="32:32" x14ac:dyDescent="0.2">
      <c r="AF2825" s="1"/>
    </row>
    <row r="2826" spans="32:32" x14ac:dyDescent="0.2">
      <c r="AF2826" s="1"/>
    </row>
    <row r="2827" spans="32:32" x14ac:dyDescent="0.2">
      <c r="AF2827" s="1"/>
    </row>
    <row r="2828" spans="32:32" x14ac:dyDescent="0.2">
      <c r="AF2828" s="1"/>
    </row>
    <row r="2829" spans="32:32" x14ac:dyDescent="0.2">
      <c r="AF2829" s="1"/>
    </row>
    <row r="2830" spans="32:32" x14ac:dyDescent="0.2">
      <c r="AF2830" s="1"/>
    </row>
    <row r="2831" spans="32:32" x14ac:dyDescent="0.2">
      <c r="AF2831" s="1"/>
    </row>
    <row r="2832" spans="32:32" x14ac:dyDescent="0.2">
      <c r="AF2832" s="1"/>
    </row>
    <row r="2833" spans="32:32" x14ac:dyDescent="0.2">
      <c r="AF2833" s="1"/>
    </row>
    <row r="2834" spans="32:32" x14ac:dyDescent="0.2">
      <c r="AF2834" s="1"/>
    </row>
    <row r="2835" spans="32:32" x14ac:dyDescent="0.2">
      <c r="AF2835" s="1"/>
    </row>
    <row r="2836" spans="32:32" x14ac:dyDescent="0.2">
      <c r="AF2836" s="1"/>
    </row>
    <row r="2837" spans="32:32" x14ac:dyDescent="0.2">
      <c r="AF2837" s="1"/>
    </row>
    <row r="2838" spans="32:32" x14ac:dyDescent="0.2">
      <c r="AF2838" s="1"/>
    </row>
    <row r="2839" spans="32:32" x14ac:dyDescent="0.2">
      <c r="AF2839" s="1"/>
    </row>
    <row r="2840" spans="32:32" x14ac:dyDescent="0.2">
      <c r="AF2840" s="1"/>
    </row>
    <row r="2841" spans="32:32" x14ac:dyDescent="0.2">
      <c r="AF2841" s="1"/>
    </row>
    <row r="2842" spans="32:32" x14ac:dyDescent="0.2">
      <c r="AF2842" s="1"/>
    </row>
    <row r="2843" spans="32:32" x14ac:dyDescent="0.2">
      <c r="AF2843" s="1"/>
    </row>
    <row r="2844" spans="32:32" x14ac:dyDescent="0.2">
      <c r="AF2844" s="1"/>
    </row>
    <row r="2845" spans="32:32" x14ac:dyDescent="0.2">
      <c r="AF2845" s="1"/>
    </row>
    <row r="2846" spans="32:32" x14ac:dyDescent="0.2">
      <c r="AF2846" s="1"/>
    </row>
    <row r="2847" spans="32:32" x14ac:dyDescent="0.2">
      <c r="AF2847" s="1"/>
    </row>
    <row r="2848" spans="32:32" x14ac:dyDescent="0.2">
      <c r="AF2848" s="1"/>
    </row>
    <row r="2849" spans="32:32" x14ac:dyDescent="0.2">
      <c r="AF2849" s="1"/>
    </row>
    <row r="2850" spans="32:32" x14ac:dyDescent="0.2">
      <c r="AF2850" s="1"/>
    </row>
    <row r="2851" spans="32:32" x14ac:dyDescent="0.2">
      <c r="AF2851" s="1"/>
    </row>
    <row r="2852" spans="32:32" x14ac:dyDescent="0.2">
      <c r="AF2852" s="1"/>
    </row>
    <row r="2853" spans="32:32" x14ac:dyDescent="0.2">
      <c r="AF2853" s="1"/>
    </row>
    <row r="2854" spans="32:32" x14ac:dyDescent="0.2">
      <c r="AF2854" s="1"/>
    </row>
    <row r="2855" spans="32:32" x14ac:dyDescent="0.2">
      <c r="AF2855" s="1"/>
    </row>
    <row r="2856" spans="32:32" x14ac:dyDescent="0.2">
      <c r="AF2856" s="1"/>
    </row>
    <row r="2857" spans="32:32" x14ac:dyDescent="0.2">
      <c r="AF2857" s="1"/>
    </row>
    <row r="2858" spans="32:32" x14ac:dyDescent="0.2">
      <c r="AF2858" s="1"/>
    </row>
    <row r="2859" spans="32:32" x14ac:dyDescent="0.2">
      <c r="AF2859" s="1"/>
    </row>
    <row r="2860" spans="32:32" x14ac:dyDescent="0.2">
      <c r="AF2860" s="1"/>
    </row>
    <row r="2861" spans="32:32" x14ac:dyDescent="0.2">
      <c r="AF2861" s="1"/>
    </row>
    <row r="2862" spans="32:32" x14ac:dyDescent="0.2">
      <c r="AF2862" s="1"/>
    </row>
    <row r="2863" spans="32:32" x14ac:dyDescent="0.2">
      <c r="AF2863" s="1"/>
    </row>
    <row r="2864" spans="32:32" x14ac:dyDescent="0.2">
      <c r="AF2864" s="1"/>
    </row>
    <row r="2865" spans="32:32" x14ac:dyDescent="0.2">
      <c r="AF2865" s="1"/>
    </row>
    <row r="2866" spans="32:32" x14ac:dyDescent="0.2">
      <c r="AF2866" s="1"/>
    </row>
    <row r="2867" spans="32:32" x14ac:dyDescent="0.2">
      <c r="AF2867" s="1"/>
    </row>
    <row r="2868" spans="32:32" x14ac:dyDescent="0.2">
      <c r="AF2868" s="1"/>
    </row>
    <row r="2869" spans="32:32" x14ac:dyDescent="0.2">
      <c r="AF2869" s="1"/>
    </row>
    <row r="2870" spans="32:32" x14ac:dyDescent="0.2">
      <c r="AF2870" s="1"/>
    </row>
    <row r="2871" spans="32:32" x14ac:dyDescent="0.2">
      <c r="AF2871" s="1"/>
    </row>
    <row r="2872" spans="32:32" x14ac:dyDescent="0.2">
      <c r="AF2872" s="1"/>
    </row>
    <row r="2873" spans="32:32" x14ac:dyDescent="0.2">
      <c r="AF2873" s="1"/>
    </row>
    <row r="2874" spans="32:32" x14ac:dyDescent="0.2">
      <c r="AF2874" s="1"/>
    </row>
    <row r="2875" spans="32:32" x14ac:dyDescent="0.2">
      <c r="AF2875" s="1"/>
    </row>
    <row r="2876" spans="32:32" x14ac:dyDescent="0.2">
      <c r="AF2876" s="1"/>
    </row>
    <row r="2877" spans="32:32" x14ac:dyDescent="0.2">
      <c r="AF2877" s="1"/>
    </row>
    <row r="2878" spans="32:32" x14ac:dyDescent="0.2">
      <c r="AF2878" s="1"/>
    </row>
    <row r="2879" spans="32:32" x14ac:dyDescent="0.2">
      <c r="AF2879" s="1"/>
    </row>
    <row r="2880" spans="32:32" x14ac:dyDescent="0.2">
      <c r="AF2880" s="1"/>
    </row>
    <row r="2881" spans="32:32" x14ac:dyDescent="0.2">
      <c r="AF2881" s="1"/>
    </row>
    <row r="2882" spans="32:32" x14ac:dyDescent="0.2">
      <c r="AF2882" s="1"/>
    </row>
    <row r="2883" spans="32:32" x14ac:dyDescent="0.2">
      <c r="AF2883" s="1"/>
    </row>
    <row r="2884" spans="32:32" x14ac:dyDescent="0.2">
      <c r="AF2884" s="1"/>
    </row>
    <row r="2885" spans="32:32" x14ac:dyDescent="0.2">
      <c r="AF2885" s="1"/>
    </row>
    <row r="2886" spans="32:32" x14ac:dyDescent="0.2">
      <c r="AF2886" s="1"/>
    </row>
    <row r="2887" spans="32:32" x14ac:dyDescent="0.2">
      <c r="AF2887" s="1"/>
    </row>
    <row r="2888" spans="32:32" x14ac:dyDescent="0.2">
      <c r="AF2888" s="1"/>
    </row>
    <row r="2889" spans="32:32" x14ac:dyDescent="0.2">
      <c r="AF2889" s="1"/>
    </row>
    <row r="2890" spans="32:32" x14ac:dyDescent="0.2">
      <c r="AF2890" s="1"/>
    </row>
    <row r="2891" spans="32:32" x14ac:dyDescent="0.2">
      <c r="AF2891" s="1"/>
    </row>
    <row r="2892" spans="32:32" x14ac:dyDescent="0.2">
      <c r="AF2892" s="1"/>
    </row>
    <row r="2893" spans="32:32" x14ac:dyDescent="0.2">
      <c r="AF2893" s="1"/>
    </row>
    <row r="2894" spans="32:32" x14ac:dyDescent="0.2">
      <c r="AF2894" s="1"/>
    </row>
    <row r="2895" spans="32:32" x14ac:dyDescent="0.2">
      <c r="AF2895" s="1"/>
    </row>
    <row r="2896" spans="32:32" x14ac:dyDescent="0.2">
      <c r="AF2896" s="1"/>
    </row>
    <row r="2897" spans="32:32" x14ac:dyDescent="0.2">
      <c r="AF2897" s="1"/>
    </row>
    <row r="2898" spans="32:32" x14ac:dyDescent="0.2">
      <c r="AF2898" s="1"/>
    </row>
    <row r="2899" spans="32:32" x14ac:dyDescent="0.2">
      <c r="AF2899" s="1"/>
    </row>
    <row r="2900" spans="32:32" x14ac:dyDescent="0.2">
      <c r="AF2900" s="1"/>
    </row>
    <row r="2901" spans="32:32" x14ac:dyDescent="0.2">
      <c r="AF2901" s="1"/>
    </row>
    <row r="2902" spans="32:32" x14ac:dyDescent="0.2">
      <c r="AF2902" s="1"/>
    </row>
    <row r="2903" spans="32:32" x14ac:dyDescent="0.2">
      <c r="AF2903" s="1"/>
    </row>
    <row r="2904" spans="32:32" x14ac:dyDescent="0.2">
      <c r="AF2904" s="1"/>
    </row>
    <row r="2905" spans="32:32" x14ac:dyDescent="0.2">
      <c r="AF2905" s="1"/>
    </row>
    <row r="2906" spans="32:32" x14ac:dyDescent="0.2">
      <c r="AF2906" s="1"/>
    </row>
    <row r="2907" spans="32:32" x14ac:dyDescent="0.2">
      <c r="AF2907" s="1"/>
    </row>
    <row r="2908" spans="32:32" x14ac:dyDescent="0.2">
      <c r="AF2908" s="1"/>
    </row>
    <row r="2909" spans="32:32" x14ac:dyDescent="0.2">
      <c r="AF2909" s="1"/>
    </row>
    <row r="2910" spans="32:32" x14ac:dyDescent="0.2">
      <c r="AF2910" s="1"/>
    </row>
    <row r="2911" spans="32:32" x14ac:dyDescent="0.2">
      <c r="AF2911" s="1"/>
    </row>
    <row r="2912" spans="32:32" x14ac:dyDescent="0.2">
      <c r="AF2912" s="1"/>
    </row>
    <row r="2913" spans="32:32" x14ac:dyDescent="0.2">
      <c r="AF2913" s="1"/>
    </row>
    <row r="2914" spans="32:32" x14ac:dyDescent="0.2">
      <c r="AF2914" s="1"/>
    </row>
    <row r="2915" spans="32:32" x14ac:dyDescent="0.2">
      <c r="AF2915" s="1"/>
    </row>
    <row r="2916" spans="32:32" x14ac:dyDescent="0.2">
      <c r="AF2916" s="1"/>
    </row>
    <row r="2917" spans="32:32" x14ac:dyDescent="0.2">
      <c r="AF2917" s="1"/>
    </row>
    <row r="2918" spans="32:32" x14ac:dyDescent="0.2">
      <c r="AF2918" s="1"/>
    </row>
    <row r="2919" spans="32:32" x14ac:dyDescent="0.2">
      <c r="AF2919" s="1"/>
    </row>
    <row r="2920" spans="32:32" x14ac:dyDescent="0.2">
      <c r="AF2920" s="1"/>
    </row>
    <row r="2921" spans="32:32" x14ac:dyDescent="0.2">
      <c r="AF2921" s="1"/>
    </row>
    <row r="2922" spans="32:32" x14ac:dyDescent="0.2">
      <c r="AF2922" s="1"/>
    </row>
    <row r="2923" spans="32:32" x14ac:dyDescent="0.2">
      <c r="AF2923" s="1"/>
    </row>
    <row r="2924" spans="32:32" x14ac:dyDescent="0.2">
      <c r="AF2924" s="1"/>
    </row>
    <row r="2925" spans="32:32" x14ac:dyDescent="0.2">
      <c r="AF2925" s="1"/>
    </row>
    <row r="2926" spans="32:32" x14ac:dyDescent="0.2">
      <c r="AF2926" s="1"/>
    </row>
    <row r="2927" spans="32:32" x14ac:dyDescent="0.2">
      <c r="AF2927" s="1"/>
    </row>
    <row r="2928" spans="32:32" x14ac:dyDescent="0.2">
      <c r="AF2928" s="1"/>
    </row>
    <row r="2929" spans="32:32" x14ac:dyDescent="0.2">
      <c r="AF2929" s="1"/>
    </row>
    <row r="2930" spans="32:32" x14ac:dyDescent="0.2">
      <c r="AF2930" s="1"/>
    </row>
    <row r="2931" spans="32:32" x14ac:dyDescent="0.2">
      <c r="AF2931" s="1"/>
    </row>
    <row r="2932" spans="32:32" x14ac:dyDescent="0.2">
      <c r="AF2932" s="1"/>
    </row>
    <row r="2933" spans="32:32" x14ac:dyDescent="0.2">
      <c r="AF2933" s="1"/>
    </row>
    <row r="2934" spans="32:32" x14ac:dyDescent="0.2">
      <c r="AF2934" s="1"/>
    </row>
    <row r="2935" spans="32:32" x14ac:dyDescent="0.2">
      <c r="AF2935" s="1"/>
    </row>
    <row r="2936" spans="32:32" x14ac:dyDescent="0.2">
      <c r="AF2936" s="1"/>
    </row>
    <row r="2937" spans="32:32" x14ac:dyDescent="0.2">
      <c r="AF2937" s="1"/>
    </row>
    <row r="2938" spans="32:32" x14ac:dyDescent="0.2">
      <c r="AF2938" s="1"/>
    </row>
    <row r="2939" spans="32:32" x14ac:dyDescent="0.2">
      <c r="AF2939" s="1"/>
    </row>
    <row r="2940" spans="32:32" x14ac:dyDescent="0.2">
      <c r="AF2940" s="1"/>
    </row>
    <row r="2941" spans="32:32" x14ac:dyDescent="0.2">
      <c r="AF2941" s="1"/>
    </row>
    <row r="2942" spans="32:32" x14ac:dyDescent="0.2">
      <c r="AF2942" s="1"/>
    </row>
    <row r="2943" spans="32:32" x14ac:dyDescent="0.2">
      <c r="AF2943" s="1"/>
    </row>
    <row r="2944" spans="32:32" x14ac:dyDescent="0.2">
      <c r="AF2944" s="1"/>
    </row>
    <row r="2945" spans="32:32" x14ac:dyDescent="0.2">
      <c r="AF2945" s="1"/>
    </row>
    <row r="2946" spans="32:32" x14ac:dyDescent="0.2">
      <c r="AF2946" s="1"/>
    </row>
    <row r="2947" spans="32:32" x14ac:dyDescent="0.2">
      <c r="AF2947" s="1"/>
    </row>
    <row r="2948" spans="32:32" x14ac:dyDescent="0.2">
      <c r="AF2948" s="1"/>
    </row>
    <row r="2949" spans="32:32" x14ac:dyDescent="0.2">
      <c r="AF2949" s="1"/>
    </row>
    <row r="2950" spans="32:32" x14ac:dyDescent="0.2">
      <c r="AF2950" s="1"/>
    </row>
    <row r="2951" spans="32:32" x14ac:dyDescent="0.2">
      <c r="AF2951" s="1"/>
    </row>
    <row r="2952" spans="32:32" x14ac:dyDescent="0.2">
      <c r="AF2952" s="1"/>
    </row>
    <row r="2953" spans="32:32" x14ac:dyDescent="0.2">
      <c r="AF2953" s="1"/>
    </row>
    <row r="2954" spans="32:32" x14ac:dyDescent="0.2">
      <c r="AF2954" s="1"/>
    </row>
    <row r="2955" spans="32:32" x14ac:dyDescent="0.2">
      <c r="AF2955" s="1"/>
    </row>
    <row r="2956" spans="32:32" x14ac:dyDescent="0.2">
      <c r="AF2956" s="1"/>
    </row>
    <row r="2957" spans="32:32" x14ac:dyDescent="0.2">
      <c r="AF2957" s="1"/>
    </row>
    <row r="2958" spans="32:32" x14ac:dyDescent="0.2">
      <c r="AF2958" s="1"/>
    </row>
    <row r="2959" spans="32:32" x14ac:dyDescent="0.2">
      <c r="AF2959" s="1"/>
    </row>
    <row r="2960" spans="32:32" x14ac:dyDescent="0.2">
      <c r="AF2960" s="1"/>
    </row>
    <row r="2961" spans="32:32" x14ac:dyDescent="0.2">
      <c r="AF2961" s="1"/>
    </row>
    <row r="2962" spans="32:32" x14ac:dyDescent="0.2">
      <c r="AF2962" s="1"/>
    </row>
    <row r="2963" spans="32:32" x14ac:dyDescent="0.2">
      <c r="AF2963" s="1"/>
    </row>
    <row r="2964" spans="32:32" x14ac:dyDescent="0.2">
      <c r="AF2964" s="1"/>
    </row>
    <row r="2965" spans="32:32" x14ac:dyDescent="0.2">
      <c r="AF2965" s="1"/>
    </row>
    <row r="2966" spans="32:32" x14ac:dyDescent="0.2">
      <c r="AF2966" s="1"/>
    </row>
    <row r="2967" spans="32:32" x14ac:dyDescent="0.2">
      <c r="AF2967" s="1"/>
    </row>
    <row r="2968" spans="32:32" x14ac:dyDescent="0.2">
      <c r="AF2968" s="1"/>
    </row>
    <row r="2969" spans="32:32" x14ac:dyDescent="0.2">
      <c r="AF2969" s="1"/>
    </row>
    <row r="2970" spans="32:32" x14ac:dyDescent="0.2">
      <c r="AF2970" s="1"/>
    </row>
    <row r="2971" spans="32:32" x14ac:dyDescent="0.2">
      <c r="AF2971" s="1"/>
    </row>
    <row r="2972" spans="32:32" x14ac:dyDescent="0.2">
      <c r="AF2972" s="1"/>
    </row>
    <row r="2973" spans="32:32" x14ac:dyDescent="0.2">
      <c r="AF2973" s="1"/>
    </row>
    <row r="2974" spans="32:32" x14ac:dyDescent="0.2">
      <c r="AF2974" s="1"/>
    </row>
    <row r="2975" spans="32:32" x14ac:dyDescent="0.2">
      <c r="AF2975" s="1"/>
    </row>
    <row r="2976" spans="32:32" x14ac:dyDescent="0.2">
      <c r="AF2976" s="1"/>
    </row>
    <row r="2977" spans="32:32" x14ac:dyDescent="0.2">
      <c r="AF2977" s="1"/>
    </row>
    <row r="2978" spans="32:32" x14ac:dyDescent="0.2">
      <c r="AF2978" s="1"/>
    </row>
    <row r="2979" spans="32:32" x14ac:dyDescent="0.2">
      <c r="AF2979" s="1"/>
    </row>
    <row r="2980" spans="32:32" x14ac:dyDescent="0.2">
      <c r="AF2980" s="1"/>
    </row>
    <row r="2981" spans="32:32" x14ac:dyDescent="0.2">
      <c r="AF2981" s="1"/>
    </row>
    <row r="2982" spans="32:32" x14ac:dyDescent="0.2">
      <c r="AF2982" s="1"/>
    </row>
    <row r="2983" spans="32:32" x14ac:dyDescent="0.2">
      <c r="AF2983" s="1"/>
    </row>
    <row r="2984" spans="32:32" x14ac:dyDescent="0.2">
      <c r="AF2984" s="1"/>
    </row>
    <row r="2985" spans="32:32" x14ac:dyDescent="0.2">
      <c r="AF2985" s="1"/>
    </row>
    <row r="2986" spans="32:32" x14ac:dyDescent="0.2">
      <c r="AF2986" s="1"/>
    </row>
    <row r="2987" spans="32:32" x14ac:dyDescent="0.2">
      <c r="AF2987" s="1"/>
    </row>
    <row r="2988" spans="32:32" x14ac:dyDescent="0.2">
      <c r="AF2988" s="1"/>
    </row>
    <row r="2989" spans="32:32" x14ac:dyDescent="0.2">
      <c r="AF2989" s="1"/>
    </row>
    <row r="2990" spans="32:32" x14ac:dyDescent="0.2">
      <c r="AF2990" s="1"/>
    </row>
    <row r="2991" spans="32:32" x14ac:dyDescent="0.2">
      <c r="AF2991" s="1"/>
    </row>
    <row r="2992" spans="32:32" x14ac:dyDescent="0.2">
      <c r="AF2992" s="1"/>
    </row>
    <row r="2993" spans="32:32" x14ac:dyDescent="0.2">
      <c r="AF2993" s="1"/>
    </row>
    <row r="2994" spans="32:32" x14ac:dyDescent="0.2">
      <c r="AF2994" s="1"/>
    </row>
    <row r="2995" spans="32:32" x14ac:dyDescent="0.2">
      <c r="AF2995" s="1"/>
    </row>
    <row r="2996" spans="32:32" x14ac:dyDescent="0.2">
      <c r="AF2996" s="1"/>
    </row>
    <row r="2997" spans="32:32" x14ac:dyDescent="0.2">
      <c r="AF2997" s="1"/>
    </row>
    <row r="2998" spans="32:32" x14ac:dyDescent="0.2">
      <c r="AF2998" s="1"/>
    </row>
    <row r="2999" spans="32:32" x14ac:dyDescent="0.2">
      <c r="AF2999" s="1"/>
    </row>
    <row r="3000" spans="32:32" x14ac:dyDescent="0.2">
      <c r="AF3000" s="1"/>
    </row>
    <row r="3001" spans="32:32" x14ac:dyDescent="0.2">
      <c r="AF3001" s="1"/>
    </row>
    <row r="3002" spans="32:32" x14ac:dyDescent="0.2">
      <c r="AF3002" s="1"/>
    </row>
    <row r="3003" spans="32:32" x14ac:dyDescent="0.2">
      <c r="AF3003" s="1"/>
    </row>
    <row r="3004" spans="32:32" x14ac:dyDescent="0.2">
      <c r="AF3004" s="1"/>
    </row>
    <row r="3005" spans="32:32" x14ac:dyDescent="0.2">
      <c r="AF3005" s="1"/>
    </row>
    <row r="3006" spans="32:32" x14ac:dyDescent="0.2">
      <c r="AF3006" s="1"/>
    </row>
    <row r="3007" spans="32:32" x14ac:dyDescent="0.2">
      <c r="AF3007" s="1"/>
    </row>
    <row r="3008" spans="32:32" x14ac:dyDescent="0.2">
      <c r="AF3008" s="1"/>
    </row>
    <row r="3009" spans="32:32" x14ac:dyDescent="0.2">
      <c r="AF3009" s="1"/>
    </row>
    <row r="3010" spans="32:32" x14ac:dyDescent="0.2">
      <c r="AF3010" s="1"/>
    </row>
    <row r="3011" spans="32:32" x14ac:dyDescent="0.2">
      <c r="AF3011" s="1"/>
    </row>
    <row r="3012" spans="32:32" x14ac:dyDescent="0.2">
      <c r="AF3012" s="1"/>
    </row>
    <row r="3013" spans="32:32" x14ac:dyDescent="0.2">
      <c r="AF3013" s="1"/>
    </row>
    <row r="3014" spans="32:32" x14ac:dyDescent="0.2">
      <c r="AF3014" s="1"/>
    </row>
    <row r="3015" spans="32:32" x14ac:dyDescent="0.2">
      <c r="AF3015" s="1"/>
    </row>
    <row r="3016" spans="32:32" x14ac:dyDescent="0.2">
      <c r="AF3016" s="1"/>
    </row>
    <row r="3017" spans="32:32" x14ac:dyDescent="0.2">
      <c r="AF3017" s="1"/>
    </row>
    <row r="3018" spans="32:32" x14ac:dyDescent="0.2">
      <c r="AF3018" s="1"/>
    </row>
    <row r="3019" spans="32:32" x14ac:dyDescent="0.2">
      <c r="AF3019" s="1"/>
    </row>
    <row r="3020" spans="32:32" x14ac:dyDescent="0.2">
      <c r="AF3020" s="1"/>
    </row>
    <row r="3021" spans="32:32" x14ac:dyDescent="0.2">
      <c r="AF3021" s="1"/>
    </row>
    <row r="3022" spans="32:32" x14ac:dyDescent="0.2">
      <c r="AF3022" s="1"/>
    </row>
    <row r="3023" spans="32:32" x14ac:dyDescent="0.2">
      <c r="AF3023" s="1"/>
    </row>
    <row r="3024" spans="32:32" x14ac:dyDescent="0.2">
      <c r="AF3024" s="1"/>
    </row>
    <row r="3025" spans="32:32" x14ac:dyDescent="0.2">
      <c r="AF3025" s="1"/>
    </row>
    <row r="3026" spans="32:32" x14ac:dyDescent="0.2">
      <c r="AF3026" s="1"/>
    </row>
    <row r="3027" spans="32:32" x14ac:dyDescent="0.2">
      <c r="AF3027" s="1"/>
    </row>
    <row r="3028" spans="32:32" x14ac:dyDescent="0.2">
      <c r="AF3028" s="1"/>
    </row>
    <row r="3029" spans="32:32" x14ac:dyDescent="0.2">
      <c r="AF3029" s="1"/>
    </row>
    <row r="3030" spans="32:32" x14ac:dyDescent="0.2">
      <c r="AF3030" s="1"/>
    </row>
    <row r="3031" spans="32:32" x14ac:dyDescent="0.2">
      <c r="AF3031" s="1"/>
    </row>
    <row r="3032" spans="32:32" x14ac:dyDescent="0.2">
      <c r="AF3032" s="1"/>
    </row>
    <row r="3033" spans="32:32" x14ac:dyDescent="0.2">
      <c r="AF3033" s="1"/>
    </row>
    <row r="3034" spans="32:32" x14ac:dyDescent="0.2">
      <c r="AF3034" s="1"/>
    </row>
    <row r="3035" spans="32:32" x14ac:dyDescent="0.2">
      <c r="AF3035" s="1"/>
    </row>
    <row r="3036" spans="32:32" x14ac:dyDescent="0.2">
      <c r="AF3036" s="1"/>
    </row>
    <row r="3037" spans="32:32" x14ac:dyDescent="0.2">
      <c r="AF3037" s="1"/>
    </row>
    <row r="3038" spans="32:32" x14ac:dyDescent="0.2">
      <c r="AF3038" s="1"/>
    </row>
    <row r="3039" spans="32:32" x14ac:dyDescent="0.2">
      <c r="AF3039" s="1"/>
    </row>
    <row r="3040" spans="32:32" x14ac:dyDescent="0.2">
      <c r="AF3040" s="1"/>
    </row>
    <row r="3041" spans="32:32" x14ac:dyDescent="0.2">
      <c r="AF3041" s="1"/>
    </row>
    <row r="3042" spans="32:32" x14ac:dyDescent="0.2">
      <c r="AF3042" s="1"/>
    </row>
    <row r="3043" spans="32:32" x14ac:dyDescent="0.2">
      <c r="AF3043" s="1"/>
    </row>
    <row r="3044" spans="32:32" x14ac:dyDescent="0.2">
      <c r="AF3044" s="1"/>
    </row>
    <row r="3045" spans="32:32" x14ac:dyDescent="0.2">
      <c r="AF3045" s="1"/>
    </row>
    <row r="3046" spans="32:32" x14ac:dyDescent="0.2">
      <c r="AF3046" s="1"/>
    </row>
    <row r="3047" spans="32:32" x14ac:dyDescent="0.2">
      <c r="AF3047" s="1"/>
    </row>
    <row r="3048" spans="32:32" x14ac:dyDescent="0.2">
      <c r="AF3048" s="1"/>
    </row>
    <row r="3049" spans="32:32" x14ac:dyDescent="0.2">
      <c r="AF3049" s="1"/>
    </row>
    <row r="3050" spans="32:32" x14ac:dyDescent="0.2">
      <c r="AF3050" s="1"/>
    </row>
    <row r="3051" spans="32:32" x14ac:dyDescent="0.2">
      <c r="AF3051" s="1"/>
    </row>
    <row r="3052" spans="32:32" x14ac:dyDescent="0.2">
      <c r="AF3052" s="1"/>
    </row>
    <row r="3053" spans="32:32" x14ac:dyDescent="0.2">
      <c r="AF3053" s="1"/>
    </row>
    <row r="3054" spans="32:32" x14ac:dyDescent="0.2">
      <c r="AF3054" s="1"/>
    </row>
    <row r="3055" spans="32:32" x14ac:dyDescent="0.2">
      <c r="AF3055" s="1"/>
    </row>
    <row r="3056" spans="32:32" x14ac:dyDescent="0.2">
      <c r="AF3056" s="1"/>
    </row>
    <row r="3057" spans="32:32" x14ac:dyDescent="0.2">
      <c r="AF3057" s="1"/>
    </row>
    <row r="3058" spans="32:32" x14ac:dyDescent="0.2">
      <c r="AF3058" s="1"/>
    </row>
    <row r="3059" spans="32:32" x14ac:dyDescent="0.2">
      <c r="AF3059" s="1"/>
    </row>
    <row r="3060" spans="32:32" x14ac:dyDescent="0.2">
      <c r="AF3060" s="1"/>
    </row>
    <row r="3061" spans="32:32" x14ac:dyDescent="0.2">
      <c r="AF3061" s="1"/>
    </row>
    <row r="3062" spans="32:32" x14ac:dyDescent="0.2">
      <c r="AF3062" s="1"/>
    </row>
    <row r="3063" spans="32:32" x14ac:dyDescent="0.2">
      <c r="AF3063" s="1"/>
    </row>
    <row r="3064" spans="32:32" x14ac:dyDescent="0.2">
      <c r="AF3064" s="1"/>
    </row>
    <row r="3065" spans="32:32" x14ac:dyDescent="0.2">
      <c r="AF3065" s="1"/>
    </row>
    <row r="3066" spans="32:32" x14ac:dyDescent="0.2">
      <c r="AF3066" s="1"/>
    </row>
    <row r="3067" spans="32:32" x14ac:dyDescent="0.2">
      <c r="AF3067" s="1"/>
    </row>
    <row r="3068" spans="32:32" x14ac:dyDescent="0.2">
      <c r="AF3068" s="1"/>
    </row>
    <row r="3069" spans="32:32" x14ac:dyDescent="0.2">
      <c r="AF3069" s="1"/>
    </row>
    <row r="3070" spans="32:32" x14ac:dyDescent="0.2">
      <c r="AF3070" s="1"/>
    </row>
    <row r="3071" spans="32:32" x14ac:dyDescent="0.2">
      <c r="AF3071" s="1"/>
    </row>
    <row r="3072" spans="32:32" x14ac:dyDescent="0.2">
      <c r="AF3072" s="1"/>
    </row>
    <row r="3073" spans="32:32" x14ac:dyDescent="0.2">
      <c r="AF3073" s="1"/>
    </row>
    <row r="3074" spans="32:32" x14ac:dyDescent="0.2">
      <c r="AF3074" s="1"/>
    </row>
    <row r="3075" spans="32:32" x14ac:dyDescent="0.2">
      <c r="AF3075" s="1"/>
    </row>
    <row r="3076" spans="32:32" x14ac:dyDescent="0.2">
      <c r="AF3076" s="1"/>
    </row>
    <row r="3077" spans="32:32" x14ac:dyDescent="0.2">
      <c r="AF3077" s="1"/>
    </row>
    <row r="3078" spans="32:32" x14ac:dyDescent="0.2">
      <c r="AF3078" s="1"/>
    </row>
    <row r="3079" spans="32:32" x14ac:dyDescent="0.2">
      <c r="AF3079" s="1"/>
    </row>
    <row r="3080" spans="32:32" x14ac:dyDescent="0.2">
      <c r="AF3080" s="1"/>
    </row>
    <row r="3081" spans="32:32" x14ac:dyDescent="0.2">
      <c r="AF3081" s="1"/>
    </row>
    <row r="3082" spans="32:32" x14ac:dyDescent="0.2">
      <c r="AF3082" s="1"/>
    </row>
    <row r="3083" spans="32:32" x14ac:dyDescent="0.2">
      <c r="AF3083" s="1"/>
    </row>
    <row r="3084" spans="32:32" x14ac:dyDescent="0.2">
      <c r="AF3084" s="1"/>
    </row>
    <row r="3085" spans="32:32" x14ac:dyDescent="0.2">
      <c r="AF3085" s="1"/>
    </row>
    <row r="3086" spans="32:32" x14ac:dyDescent="0.2">
      <c r="AF3086" s="1"/>
    </row>
    <row r="3087" spans="32:32" x14ac:dyDescent="0.2">
      <c r="AF3087" s="1"/>
    </row>
    <row r="3088" spans="32:32" x14ac:dyDescent="0.2">
      <c r="AF3088" s="1"/>
    </row>
    <row r="3089" spans="32:32" x14ac:dyDescent="0.2">
      <c r="AF3089" s="1"/>
    </row>
    <row r="3090" spans="32:32" x14ac:dyDescent="0.2">
      <c r="AF3090" s="1"/>
    </row>
    <row r="3091" spans="32:32" x14ac:dyDescent="0.2">
      <c r="AF3091" s="1"/>
    </row>
    <row r="3092" spans="32:32" x14ac:dyDescent="0.2">
      <c r="AF3092" s="1"/>
    </row>
    <row r="3093" spans="32:32" x14ac:dyDescent="0.2">
      <c r="AF3093" s="1"/>
    </row>
    <row r="3094" spans="32:32" x14ac:dyDescent="0.2">
      <c r="AF3094" s="1"/>
    </row>
    <row r="3095" spans="32:32" x14ac:dyDescent="0.2">
      <c r="AF3095" s="1"/>
    </row>
    <row r="3096" spans="32:32" x14ac:dyDescent="0.2">
      <c r="AF3096" s="1"/>
    </row>
    <row r="3097" spans="32:32" x14ac:dyDescent="0.2">
      <c r="AF3097" s="1"/>
    </row>
    <row r="3098" spans="32:32" x14ac:dyDescent="0.2">
      <c r="AF3098" s="1"/>
    </row>
    <row r="3099" spans="32:32" x14ac:dyDescent="0.2">
      <c r="AF3099" s="1"/>
    </row>
    <row r="3100" spans="32:32" x14ac:dyDescent="0.2">
      <c r="AF3100" s="1"/>
    </row>
    <row r="3101" spans="32:32" x14ac:dyDescent="0.2">
      <c r="AF3101" s="1"/>
    </row>
    <row r="3102" spans="32:32" x14ac:dyDescent="0.2">
      <c r="AF3102" s="1"/>
    </row>
    <row r="3103" spans="32:32" x14ac:dyDescent="0.2">
      <c r="AF3103" s="1"/>
    </row>
    <row r="3104" spans="32:32" x14ac:dyDescent="0.2">
      <c r="AF3104" s="1"/>
    </row>
    <row r="3105" spans="32:32" x14ac:dyDescent="0.2">
      <c r="AF3105" s="1"/>
    </row>
    <row r="3106" spans="32:32" x14ac:dyDescent="0.2">
      <c r="AF3106" s="1"/>
    </row>
    <row r="3107" spans="32:32" x14ac:dyDescent="0.2">
      <c r="AF3107" s="1"/>
    </row>
    <row r="3108" spans="32:32" x14ac:dyDescent="0.2">
      <c r="AF3108" s="1"/>
    </row>
    <row r="3109" spans="32:32" x14ac:dyDescent="0.2">
      <c r="AF3109" s="1"/>
    </row>
    <row r="3110" spans="32:32" x14ac:dyDescent="0.2">
      <c r="AF3110" s="1"/>
    </row>
    <row r="3111" spans="32:32" x14ac:dyDescent="0.2">
      <c r="AF3111" s="1"/>
    </row>
    <row r="3112" spans="32:32" x14ac:dyDescent="0.2">
      <c r="AF3112" s="1"/>
    </row>
    <row r="3113" spans="32:32" x14ac:dyDescent="0.2">
      <c r="AF3113" s="1"/>
    </row>
    <row r="3114" spans="32:32" x14ac:dyDescent="0.2">
      <c r="AF3114" s="1"/>
    </row>
    <row r="3115" spans="32:32" x14ac:dyDescent="0.2">
      <c r="AF3115" s="1"/>
    </row>
    <row r="3116" spans="32:32" x14ac:dyDescent="0.2">
      <c r="AF3116" s="1"/>
    </row>
    <row r="3117" spans="32:32" x14ac:dyDescent="0.2">
      <c r="AF3117" s="1"/>
    </row>
    <row r="3118" spans="32:32" x14ac:dyDescent="0.2">
      <c r="AF3118" s="1"/>
    </row>
    <row r="3119" spans="32:32" x14ac:dyDescent="0.2">
      <c r="AF3119" s="1"/>
    </row>
    <row r="3120" spans="32:32" x14ac:dyDescent="0.2">
      <c r="AF3120" s="1"/>
    </row>
    <row r="3121" spans="32:32" x14ac:dyDescent="0.2">
      <c r="AF3121" s="1"/>
    </row>
    <row r="3122" spans="32:32" x14ac:dyDescent="0.2">
      <c r="AF3122" s="1"/>
    </row>
    <row r="3123" spans="32:32" x14ac:dyDescent="0.2">
      <c r="AF3123" s="1"/>
    </row>
    <row r="3124" spans="32:32" x14ac:dyDescent="0.2">
      <c r="AF3124" s="1"/>
    </row>
    <row r="3125" spans="32:32" x14ac:dyDescent="0.2">
      <c r="AF3125" s="1"/>
    </row>
    <row r="3126" spans="32:32" x14ac:dyDescent="0.2">
      <c r="AF3126" s="1"/>
    </row>
    <row r="3127" spans="32:32" x14ac:dyDescent="0.2">
      <c r="AF3127" s="1"/>
    </row>
    <row r="3128" spans="32:32" x14ac:dyDescent="0.2">
      <c r="AF3128" s="1"/>
    </row>
    <row r="3129" spans="32:32" x14ac:dyDescent="0.2">
      <c r="AF3129" s="1"/>
    </row>
    <row r="3130" spans="32:32" x14ac:dyDescent="0.2">
      <c r="AF3130" s="1"/>
    </row>
    <row r="3131" spans="32:32" x14ac:dyDescent="0.2">
      <c r="AF3131" s="1"/>
    </row>
    <row r="3132" spans="32:32" x14ac:dyDescent="0.2">
      <c r="AF3132" s="1"/>
    </row>
    <row r="3133" spans="32:32" x14ac:dyDescent="0.2">
      <c r="AF3133" s="1"/>
    </row>
    <row r="3134" spans="32:32" x14ac:dyDescent="0.2">
      <c r="AF3134" s="1"/>
    </row>
    <row r="3135" spans="32:32" x14ac:dyDescent="0.2">
      <c r="AF3135" s="1"/>
    </row>
    <row r="3136" spans="32:32" x14ac:dyDescent="0.2">
      <c r="AF3136" s="1"/>
    </row>
    <row r="3137" spans="32:32" x14ac:dyDescent="0.2">
      <c r="AF3137" s="1"/>
    </row>
    <row r="3138" spans="32:32" x14ac:dyDescent="0.2">
      <c r="AF3138" s="1"/>
    </row>
    <row r="3139" spans="32:32" x14ac:dyDescent="0.2">
      <c r="AF3139" s="1"/>
    </row>
    <row r="3140" spans="32:32" x14ac:dyDescent="0.2">
      <c r="AF3140" s="1"/>
    </row>
    <row r="3141" spans="32:32" x14ac:dyDescent="0.2">
      <c r="AF3141" s="1"/>
    </row>
    <row r="3142" spans="32:32" x14ac:dyDescent="0.2">
      <c r="AF3142" s="1"/>
    </row>
    <row r="3143" spans="32:32" x14ac:dyDescent="0.2">
      <c r="AF3143" s="1"/>
    </row>
    <row r="3144" spans="32:32" x14ac:dyDescent="0.2">
      <c r="AF3144" s="1"/>
    </row>
    <row r="3145" spans="32:32" x14ac:dyDescent="0.2">
      <c r="AF3145" s="1"/>
    </row>
    <row r="3146" spans="32:32" x14ac:dyDescent="0.2">
      <c r="AF3146" s="1"/>
    </row>
    <row r="3147" spans="32:32" x14ac:dyDescent="0.2">
      <c r="AF3147" s="1"/>
    </row>
    <row r="3148" spans="32:32" x14ac:dyDescent="0.2">
      <c r="AF3148" s="1"/>
    </row>
    <row r="3149" spans="32:32" x14ac:dyDescent="0.2">
      <c r="AF3149" s="1"/>
    </row>
    <row r="3150" spans="32:32" x14ac:dyDescent="0.2">
      <c r="AF3150" s="1"/>
    </row>
    <row r="3151" spans="32:32" x14ac:dyDescent="0.2">
      <c r="AF3151" s="1"/>
    </row>
    <row r="3152" spans="32:32" x14ac:dyDescent="0.2">
      <c r="AF3152" s="1"/>
    </row>
    <row r="3153" spans="32:32" x14ac:dyDescent="0.2">
      <c r="AF3153" s="1"/>
    </row>
    <row r="3154" spans="32:32" x14ac:dyDescent="0.2">
      <c r="AF3154" s="1"/>
    </row>
    <row r="3155" spans="32:32" x14ac:dyDescent="0.2">
      <c r="AF3155" s="1"/>
    </row>
    <row r="3156" spans="32:32" x14ac:dyDescent="0.2">
      <c r="AF3156" s="1"/>
    </row>
    <row r="3157" spans="32:32" x14ac:dyDescent="0.2">
      <c r="AF3157" s="1"/>
    </row>
    <row r="3158" spans="32:32" x14ac:dyDescent="0.2">
      <c r="AF3158" s="1"/>
    </row>
    <row r="3159" spans="32:32" x14ac:dyDescent="0.2">
      <c r="AF3159" s="1"/>
    </row>
    <row r="3160" spans="32:32" x14ac:dyDescent="0.2">
      <c r="AF3160" s="1"/>
    </row>
    <row r="3161" spans="32:32" x14ac:dyDescent="0.2">
      <c r="AF3161" s="1"/>
    </row>
    <row r="3162" spans="32:32" x14ac:dyDescent="0.2">
      <c r="AF3162" s="1"/>
    </row>
    <row r="3163" spans="32:32" x14ac:dyDescent="0.2">
      <c r="AF3163" s="1"/>
    </row>
    <row r="3164" spans="32:32" x14ac:dyDescent="0.2">
      <c r="AF3164" s="1"/>
    </row>
    <row r="3165" spans="32:32" x14ac:dyDescent="0.2">
      <c r="AF3165" s="1"/>
    </row>
    <row r="3166" spans="32:32" x14ac:dyDescent="0.2">
      <c r="AF3166" s="1"/>
    </row>
    <row r="3167" spans="32:32" x14ac:dyDescent="0.2">
      <c r="AF3167" s="1"/>
    </row>
    <row r="3168" spans="32:32" x14ac:dyDescent="0.2">
      <c r="AF3168" s="1"/>
    </row>
    <row r="3169" spans="32:32" x14ac:dyDescent="0.2">
      <c r="AF3169" s="1"/>
    </row>
    <row r="3170" spans="32:32" x14ac:dyDescent="0.2">
      <c r="AF3170" s="1"/>
    </row>
    <row r="3171" spans="32:32" x14ac:dyDescent="0.2">
      <c r="AF3171" s="1"/>
    </row>
    <row r="3172" spans="32:32" x14ac:dyDescent="0.2">
      <c r="AF3172" s="1"/>
    </row>
    <row r="3173" spans="32:32" x14ac:dyDescent="0.2">
      <c r="AF3173" s="1"/>
    </row>
    <row r="3174" spans="32:32" x14ac:dyDescent="0.2">
      <c r="AF3174" s="1"/>
    </row>
    <row r="3175" spans="32:32" x14ac:dyDescent="0.2">
      <c r="AF3175" s="1"/>
    </row>
    <row r="3176" spans="32:32" x14ac:dyDescent="0.2">
      <c r="AF3176" s="1"/>
    </row>
    <row r="3177" spans="32:32" x14ac:dyDescent="0.2">
      <c r="AF3177" s="1"/>
    </row>
    <row r="3178" spans="32:32" x14ac:dyDescent="0.2">
      <c r="AF3178" s="1"/>
    </row>
    <row r="3179" spans="32:32" x14ac:dyDescent="0.2">
      <c r="AF3179" s="1"/>
    </row>
    <row r="3180" spans="32:32" x14ac:dyDescent="0.2">
      <c r="AF3180" s="1"/>
    </row>
    <row r="3181" spans="32:32" x14ac:dyDescent="0.2">
      <c r="AF3181" s="1"/>
    </row>
    <row r="3182" spans="32:32" x14ac:dyDescent="0.2">
      <c r="AF3182" s="1"/>
    </row>
    <row r="3183" spans="32:32" x14ac:dyDescent="0.2">
      <c r="AF3183" s="1"/>
    </row>
    <row r="3184" spans="32:32" x14ac:dyDescent="0.2">
      <c r="AF3184" s="1"/>
    </row>
    <row r="3185" spans="32:32" x14ac:dyDescent="0.2">
      <c r="AF3185" s="1"/>
    </row>
    <row r="3186" spans="32:32" x14ac:dyDescent="0.2">
      <c r="AF3186" s="1"/>
    </row>
    <row r="3187" spans="32:32" x14ac:dyDescent="0.2">
      <c r="AF3187" s="1"/>
    </row>
    <row r="3188" spans="32:32" x14ac:dyDescent="0.2">
      <c r="AF3188" s="1"/>
    </row>
    <row r="3189" spans="32:32" x14ac:dyDescent="0.2">
      <c r="AF3189" s="1"/>
    </row>
    <row r="3190" spans="32:32" x14ac:dyDescent="0.2">
      <c r="AF3190" s="1"/>
    </row>
    <row r="3191" spans="32:32" x14ac:dyDescent="0.2">
      <c r="AF3191" s="1"/>
    </row>
    <row r="3192" spans="32:32" x14ac:dyDescent="0.2">
      <c r="AF3192" s="1"/>
    </row>
    <row r="3193" spans="32:32" x14ac:dyDescent="0.2">
      <c r="AF3193" s="1"/>
    </row>
    <row r="3194" spans="32:32" x14ac:dyDescent="0.2">
      <c r="AF3194" s="1"/>
    </row>
    <row r="3195" spans="32:32" x14ac:dyDescent="0.2">
      <c r="AF3195" s="1"/>
    </row>
    <row r="3196" spans="32:32" x14ac:dyDescent="0.2">
      <c r="AF3196" s="1"/>
    </row>
    <row r="3197" spans="32:32" x14ac:dyDescent="0.2">
      <c r="AF3197" s="1"/>
    </row>
    <row r="3198" spans="32:32" x14ac:dyDescent="0.2">
      <c r="AF3198" s="1"/>
    </row>
    <row r="3199" spans="32:32" x14ac:dyDescent="0.2">
      <c r="AF3199" s="1"/>
    </row>
    <row r="3200" spans="32:32" x14ac:dyDescent="0.2">
      <c r="AF3200" s="1"/>
    </row>
    <row r="3201" spans="32:32" x14ac:dyDescent="0.2">
      <c r="AF3201" s="1"/>
    </row>
    <row r="3202" spans="32:32" x14ac:dyDescent="0.2">
      <c r="AF3202" s="1"/>
    </row>
    <row r="3203" spans="32:32" x14ac:dyDescent="0.2">
      <c r="AF3203" s="1"/>
    </row>
    <row r="3204" spans="32:32" x14ac:dyDescent="0.2">
      <c r="AF3204" s="1"/>
    </row>
    <row r="3205" spans="32:32" x14ac:dyDescent="0.2">
      <c r="AF3205" s="1"/>
    </row>
    <row r="3206" spans="32:32" x14ac:dyDescent="0.2">
      <c r="AF3206" s="1"/>
    </row>
    <row r="3207" spans="32:32" x14ac:dyDescent="0.2">
      <c r="AF3207" s="1"/>
    </row>
    <row r="3208" spans="32:32" x14ac:dyDescent="0.2">
      <c r="AF3208" s="1"/>
    </row>
    <row r="3209" spans="32:32" x14ac:dyDescent="0.2">
      <c r="AF3209" s="1"/>
    </row>
    <row r="3210" spans="32:32" x14ac:dyDescent="0.2">
      <c r="AF3210" s="1"/>
    </row>
    <row r="3211" spans="32:32" x14ac:dyDescent="0.2">
      <c r="AF3211" s="1"/>
    </row>
    <row r="3212" spans="32:32" x14ac:dyDescent="0.2">
      <c r="AF3212" s="1"/>
    </row>
    <row r="3213" spans="32:32" x14ac:dyDescent="0.2">
      <c r="AF3213" s="1"/>
    </row>
    <row r="3214" spans="32:32" x14ac:dyDescent="0.2">
      <c r="AF3214" s="1"/>
    </row>
    <row r="3215" spans="32:32" x14ac:dyDescent="0.2">
      <c r="AF3215" s="1"/>
    </row>
    <row r="3216" spans="32:32" x14ac:dyDescent="0.2">
      <c r="AF3216" s="1"/>
    </row>
    <row r="3217" spans="32:32" x14ac:dyDescent="0.2">
      <c r="AF3217" s="1"/>
    </row>
    <row r="3218" spans="32:32" x14ac:dyDescent="0.2">
      <c r="AF3218" s="1"/>
    </row>
    <row r="3219" spans="32:32" x14ac:dyDescent="0.2">
      <c r="AF3219" s="1"/>
    </row>
    <row r="3220" spans="32:32" x14ac:dyDescent="0.2">
      <c r="AF3220" s="1"/>
    </row>
    <row r="3221" spans="32:32" x14ac:dyDescent="0.2">
      <c r="AF3221" s="1"/>
    </row>
    <row r="3222" spans="32:32" x14ac:dyDescent="0.2">
      <c r="AF3222" s="1"/>
    </row>
    <row r="3223" spans="32:32" x14ac:dyDescent="0.2">
      <c r="AF3223" s="1"/>
    </row>
    <row r="3224" spans="32:32" x14ac:dyDescent="0.2">
      <c r="AF3224" s="1"/>
    </row>
    <row r="3225" spans="32:32" x14ac:dyDescent="0.2">
      <c r="AF3225" s="1"/>
    </row>
    <row r="3226" spans="32:32" x14ac:dyDescent="0.2">
      <c r="AF3226" s="1"/>
    </row>
    <row r="3227" spans="32:32" x14ac:dyDescent="0.2">
      <c r="AF3227" s="1"/>
    </row>
    <row r="3228" spans="32:32" x14ac:dyDescent="0.2">
      <c r="AF3228" s="1"/>
    </row>
    <row r="3229" spans="32:32" x14ac:dyDescent="0.2">
      <c r="AF3229" s="1"/>
    </row>
    <row r="3230" spans="32:32" x14ac:dyDescent="0.2">
      <c r="AF3230" s="1"/>
    </row>
    <row r="3231" spans="32:32" x14ac:dyDescent="0.2">
      <c r="AF3231" s="1"/>
    </row>
    <row r="3232" spans="32:32" x14ac:dyDescent="0.2">
      <c r="AF3232" s="1"/>
    </row>
    <row r="3233" spans="32:32" x14ac:dyDescent="0.2">
      <c r="AF3233" s="1"/>
    </row>
    <row r="3234" spans="32:32" x14ac:dyDescent="0.2">
      <c r="AF3234" s="1"/>
    </row>
    <row r="3235" spans="32:32" x14ac:dyDescent="0.2">
      <c r="AF3235" s="1"/>
    </row>
    <row r="3236" spans="32:32" x14ac:dyDescent="0.2">
      <c r="AF3236" s="1"/>
    </row>
    <row r="3237" spans="32:32" x14ac:dyDescent="0.2">
      <c r="AF3237" s="1"/>
    </row>
    <row r="3238" spans="32:32" x14ac:dyDescent="0.2">
      <c r="AF3238" s="1"/>
    </row>
    <row r="3239" spans="32:32" x14ac:dyDescent="0.2">
      <c r="AF3239" s="1"/>
    </row>
    <row r="3240" spans="32:32" x14ac:dyDescent="0.2">
      <c r="AF3240" s="1"/>
    </row>
    <row r="3241" spans="32:32" x14ac:dyDescent="0.2">
      <c r="AF3241" s="1"/>
    </row>
    <row r="3242" spans="32:32" x14ac:dyDescent="0.2">
      <c r="AF3242" s="1"/>
    </row>
    <row r="3243" spans="32:32" x14ac:dyDescent="0.2">
      <c r="AF3243" s="1"/>
    </row>
    <row r="3244" spans="32:32" x14ac:dyDescent="0.2">
      <c r="AF3244" s="1"/>
    </row>
    <row r="3245" spans="32:32" x14ac:dyDescent="0.2">
      <c r="AF3245" s="1"/>
    </row>
    <row r="3246" spans="32:32" x14ac:dyDescent="0.2">
      <c r="AF3246" s="1"/>
    </row>
    <row r="3247" spans="32:32" x14ac:dyDescent="0.2">
      <c r="AF3247" s="1"/>
    </row>
    <row r="3248" spans="32:32" x14ac:dyDescent="0.2">
      <c r="AF3248" s="1"/>
    </row>
    <row r="3249" spans="32:32" x14ac:dyDescent="0.2">
      <c r="AF3249" s="1"/>
    </row>
    <row r="3250" spans="32:32" x14ac:dyDescent="0.2">
      <c r="AF3250" s="1"/>
    </row>
    <row r="3251" spans="32:32" x14ac:dyDescent="0.2">
      <c r="AF3251" s="1"/>
    </row>
    <row r="3252" spans="32:32" x14ac:dyDescent="0.2">
      <c r="AF3252" s="1"/>
    </row>
    <row r="3253" spans="32:32" x14ac:dyDescent="0.2">
      <c r="AF3253" s="1"/>
    </row>
    <row r="3254" spans="32:32" x14ac:dyDescent="0.2">
      <c r="AF3254" s="1"/>
    </row>
    <row r="3255" spans="32:32" x14ac:dyDescent="0.2">
      <c r="AF3255" s="1"/>
    </row>
    <row r="3256" spans="32:32" x14ac:dyDescent="0.2">
      <c r="AF3256" s="1"/>
    </row>
    <row r="3257" spans="32:32" x14ac:dyDescent="0.2">
      <c r="AF3257" s="1"/>
    </row>
    <row r="3258" spans="32:32" x14ac:dyDescent="0.2">
      <c r="AF3258" s="1"/>
    </row>
    <row r="3259" spans="32:32" x14ac:dyDescent="0.2">
      <c r="AF3259" s="1"/>
    </row>
    <row r="3260" spans="32:32" x14ac:dyDescent="0.2">
      <c r="AF3260" s="1"/>
    </row>
    <row r="3261" spans="32:32" x14ac:dyDescent="0.2">
      <c r="AF3261" s="1"/>
    </row>
    <row r="3262" spans="32:32" x14ac:dyDescent="0.2">
      <c r="AF3262" s="1"/>
    </row>
    <row r="3263" spans="32:32" x14ac:dyDescent="0.2">
      <c r="AF3263" s="1"/>
    </row>
    <row r="3264" spans="32:32" x14ac:dyDescent="0.2">
      <c r="AF3264" s="1"/>
    </row>
    <row r="3265" spans="32:32" x14ac:dyDescent="0.2">
      <c r="AF3265" s="1"/>
    </row>
    <row r="3266" spans="32:32" x14ac:dyDescent="0.2">
      <c r="AF3266" s="1"/>
    </row>
    <row r="3267" spans="32:32" x14ac:dyDescent="0.2">
      <c r="AF3267" s="1"/>
    </row>
    <row r="3268" spans="32:32" x14ac:dyDescent="0.2">
      <c r="AF3268" s="1"/>
    </row>
    <row r="3269" spans="32:32" x14ac:dyDescent="0.2">
      <c r="AF3269" s="1"/>
    </row>
    <row r="3270" spans="32:32" x14ac:dyDescent="0.2">
      <c r="AF3270" s="1"/>
    </row>
    <row r="3271" spans="32:32" x14ac:dyDescent="0.2">
      <c r="AF3271" s="1"/>
    </row>
    <row r="3272" spans="32:32" x14ac:dyDescent="0.2">
      <c r="AF3272" s="1"/>
    </row>
    <row r="3273" spans="32:32" x14ac:dyDescent="0.2">
      <c r="AF3273" s="1"/>
    </row>
    <row r="3274" spans="32:32" x14ac:dyDescent="0.2">
      <c r="AF3274" s="1"/>
    </row>
    <row r="3275" spans="32:32" x14ac:dyDescent="0.2">
      <c r="AF3275" s="1"/>
    </row>
    <row r="3276" spans="32:32" x14ac:dyDescent="0.2">
      <c r="AF3276" s="1"/>
    </row>
    <row r="3277" spans="32:32" x14ac:dyDescent="0.2">
      <c r="AF3277" s="1"/>
    </row>
    <row r="3278" spans="32:32" x14ac:dyDescent="0.2">
      <c r="AF3278" s="1"/>
    </row>
    <row r="3279" spans="32:32" x14ac:dyDescent="0.2">
      <c r="AF3279" s="1"/>
    </row>
    <row r="3280" spans="32:32" x14ac:dyDescent="0.2">
      <c r="AF3280" s="1"/>
    </row>
    <row r="3281" spans="32:32" x14ac:dyDescent="0.2">
      <c r="AF3281" s="1"/>
    </row>
    <row r="3282" spans="32:32" x14ac:dyDescent="0.2">
      <c r="AF3282" s="1"/>
    </row>
    <row r="3283" spans="32:32" x14ac:dyDescent="0.2">
      <c r="AF3283" s="1"/>
    </row>
    <row r="3284" spans="32:32" x14ac:dyDescent="0.2">
      <c r="AF3284" s="1"/>
    </row>
    <row r="3285" spans="32:32" x14ac:dyDescent="0.2">
      <c r="AF3285" s="1"/>
    </row>
    <row r="3286" spans="32:32" x14ac:dyDescent="0.2">
      <c r="AF3286" s="1"/>
    </row>
    <row r="3287" spans="32:32" x14ac:dyDescent="0.2">
      <c r="AF3287" s="1"/>
    </row>
    <row r="3288" spans="32:32" x14ac:dyDescent="0.2">
      <c r="AF3288" s="1"/>
    </row>
    <row r="3289" spans="32:32" x14ac:dyDescent="0.2">
      <c r="AF3289" s="1"/>
    </row>
    <row r="3290" spans="32:32" x14ac:dyDescent="0.2">
      <c r="AF3290" s="1"/>
    </row>
    <row r="3291" spans="32:32" x14ac:dyDescent="0.2">
      <c r="AF3291" s="1"/>
    </row>
    <row r="3292" spans="32:32" x14ac:dyDescent="0.2">
      <c r="AF3292" s="1"/>
    </row>
    <row r="3293" spans="32:32" x14ac:dyDescent="0.2">
      <c r="AF3293" s="1"/>
    </row>
    <row r="3294" spans="32:32" x14ac:dyDescent="0.2">
      <c r="AF3294" s="1"/>
    </row>
    <row r="3295" spans="32:32" x14ac:dyDescent="0.2">
      <c r="AF3295" s="1"/>
    </row>
    <row r="3296" spans="32:32" x14ac:dyDescent="0.2">
      <c r="AF3296" s="1"/>
    </row>
    <row r="3297" spans="32:32" x14ac:dyDescent="0.2">
      <c r="AF3297" s="1"/>
    </row>
    <row r="3298" spans="32:32" x14ac:dyDescent="0.2">
      <c r="AF3298" s="1"/>
    </row>
    <row r="3299" spans="32:32" x14ac:dyDescent="0.2">
      <c r="AF3299" s="1"/>
    </row>
    <row r="3300" spans="32:32" x14ac:dyDescent="0.2">
      <c r="AF3300" s="1"/>
    </row>
    <row r="3301" spans="32:32" x14ac:dyDescent="0.2">
      <c r="AF3301" s="1"/>
    </row>
    <row r="3302" spans="32:32" x14ac:dyDescent="0.2">
      <c r="AF3302" s="1"/>
    </row>
    <row r="3303" spans="32:32" x14ac:dyDescent="0.2">
      <c r="AF3303" s="1"/>
    </row>
    <row r="3304" spans="32:32" x14ac:dyDescent="0.2">
      <c r="AF3304" s="1"/>
    </row>
    <row r="3305" spans="32:32" x14ac:dyDescent="0.2">
      <c r="AF3305" s="1"/>
    </row>
    <row r="3306" spans="32:32" x14ac:dyDescent="0.2">
      <c r="AF3306" s="1"/>
    </row>
    <row r="3307" spans="32:32" x14ac:dyDescent="0.2">
      <c r="AF3307" s="1"/>
    </row>
    <row r="3308" spans="32:32" x14ac:dyDescent="0.2">
      <c r="AF3308" s="1"/>
    </row>
    <row r="3309" spans="32:32" x14ac:dyDescent="0.2">
      <c r="AF3309" s="1"/>
    </row>
    <row r="3310" spans="32:32" x14ac:dyDescent="0.2">
      <c r="AF3310" s="1"/>
    </row>
    <row r="3311" spans="32:32" x14ac:dyDescent="0.2">
      <c r="AF3311" s="1"/>
    </row>
    <row r="3312" spans="32:32" x14ac:dyDescent="0.2">
      <c r="AF3312" s="1"/>
    </row>
    <row r="3313" spans="32:32" x14ac:dyDescent="0.2">
      <c r="AF3313" s="1"/>
    </row>
    <row r="3314" spans="32:32" x14ac:dyDescent="0.2">
      <c r="AF3314" s="1"/>
    </row>
    <row r="3315" spans="32:32" x14ac:dyDescent="0.2">
      <c r="AF3315" s="1"/>
    </row>
    <row r="3316" spans="32:32" x14ac:dyDescent="0.2">
      <c r="AF3316" s="1"/>
    </row>
    <row r="3317" spans="32:32" x14ac:dyDescent="0.2">
      <c r="AF3317" s="1"/>
    </row>
    <row r="3318" spans="32:32" x14ac:dyDescent="0.2">
      <c r="AF3318" s="1"/>
    </row>
    <row r="3319" spans="32:32" x14ac:dyDescent="0.2">
      <c r="AF3319" s="1"/>
    </row>
    <row r="3320" spans="32:32" x14ac:dyDescent="0.2">
      <c r="AF3320" s="1"/>
    </row>
    <row r="3321" spans="32:32" x14ac:dyDescent="0.2">
      <c r="AF3321" s="1"/>
    </row>
    <row r="3322" spans="32:32" x14ac:dyDescent="0.2">
      <c r="AF3322" s="1"/>
    </row>
    <row r="3323" spans="32:32" x14ac:dyDescent="0.2">
      <c r="AF3323" s="1"/>
    </row>
    <row r="3324" spans="32:32" x14ac:dyDescent="0.2">
      <c r="AF3324" s="1"/>
    </row>
    <row r="3325" spans="32:32" x14ac:dyDescent="0.2">
      <c r="AF3325" s="1"/>
    </row>
    <row r="3326" spans="32:32" x14ac:dyDescent="0.2">
      <c r="AF3326" s="1"/>
    </row>
    <row r="3327" spans="32:32" x14ac:dyDescent="0.2">
      <c r="AF3327" s="1"/>
    </row>
    <row r="3328" spans="32:32" x14ac:dyDescent="0.2">
      <c r="AF3328" s="1"/>
    </row>
    <row r="3329" spans="32:32" x14ac:dyDescent="0.2">
      <c r="AF3329" s="1"/>
    </row>
    <row r="3330" spans="32:32" x14ac:dyDescent="0.2">
      <c r="AF3330" s="1"/>
    </row>
    <row r="3331" spans="32:32" x14ac:dyDescent="0.2">
      <c r="AF3331" s="1"/>
    </row>
    <row r="3332" spans="32:32" x14ac:dyDescent="0.2">
      <c r="AF3332" s="1"/>
    </row>
    <row r="3333" spans="32:32" x14ac:dyDescent="0.2">
      <c r="AF3333" s="1"/>
    </row>
    <row r="3334" spans="32:32" x14ac:dyDescent="0.2">
      <c r="AF3334" s="1"/>
    </row>
    <row r="3335" spans="32:32" x14ac:dyDescent="0.2">
      <c r="AF3335" s="1"/>
    </row>
    <row r="3336" spans="32:32" x14ac:dyDescent="0.2">
      <c r="AF3336" s="1"/>
    </row>
    <row r="3337" spans="32:32" x14ac:dyDescent="0.2">
      <c r="AF3337" s="1"/>
    </row>
    <row r="3338" spans="32:32" x14ac:dyDescent="0.2">
      <c r="AF3338" s="1"/>
    </row>
    <row r="3339" spans="32:32" x14ac:dyDescent="0.2">
      <c r="AF3339" s="1"/>
    </row>
    <row r="3340" spans="32:32" x14ac:dyDescent="0.2">
      <c r="AF3340" s="1"/>
    </row>
    <row r="3341" spans="32:32" x14ac:dyDescent="0.2">
      <c r="AF3341" s="1"/>
    </row>
    <row r="3342" spans="32:32" x14ac:dyDescent="0.2">
      <c r="AF3342" s="1"/>
    </row>
    <row r="3343" spans="32:32" x14ac:dyDescent="0.2">
      <c r="AF3343" s="1"/>
    </row>
    <row r="3344" spans="32:32" x14ac:dyDescent="0.2">
      <c r="AF3344" s="1"/>
    </row>
    <row r="3345" spans="32:32" x14ac:dyDescent="0.2">
      <c r="AF3345" s="1"/>
    </row>
    <row r="3346" spans="32:32" x14ac:dyDescent="0.2">
      <c r="AF3346" s="1"/>
    </row>
    <row r="3347" spans="32:32" x14ac:dyDescent="0.2">
      <c r="AF3347" s="1"/>
    </row>
    <row r="3348" spans="32:32" x14ac:dyDescent="0.2">
      <c r="AF3348" s="1"/>
    </row>
    <row r="3349" spans="32:32" x14ac:dyDescent="0.2">
      <c r="AF3349" s="1"/>
    </row>
    <row r="3350" spans="32:32" x14ac:dyDescent="0.2">
      <c r="AF3350" s="1"/>
    </row>
    <row r="3351" spans="32:32" x14ac:dyDescent="0.2">
      <c r="AF3351" s="1"/>
    </row>
    <row r="3352" spans="32:32" x14ac:dyDescent="0.2">
      <c r="AF3352" s="1"/>
    </row>
    <row r="3353" spans="32:32" x14ac:dyDescent="0.2">
      <c r="AF3353" s="1"/>
    </row>
    <row r="3354" spans="32:32" x14ac:dyDescent="0.2">
      <c r="AF3354" s="1"/>
    </row>
    <row r="3355" spans="32:32" x14ac:dyDescent="0.2">
      <c r="AF3355" s="1"/>
    </row>
    <row r="3356" spans="32:32" x14ac:dyDescent="0.2">
      <c r="AF3356" s="1"/>
    </row>
    <row r="3357" spans="32:32" x14ac:dyDescent="0.2">
      <c r="AF3357" s="1"/>
    </row>
    <row r="3358" spans="32:32" x14ac:dyDescent="0.2">
      <c r="AF3358" s="1"/>
    </row>
    <row r="3359" spans="32:32" x14ac:dyDescent="0.2">
      <c r="AF3359" s="1"/>
    </row>
    <row r="3360" spans="32:32" x14ac:dyDescent="0.2">
      <c r="AF3360" s="1"/>
    </row>
    <row r="3361" spans="32:32" x14ac:dyDescent="0.2">
      <c r="AF3361" s="1"/>
    </row>
    <row r="3362" spans="32:32" x14ac:dyDescent="0.2">
      <c r="AF3362" s="1"/>
    </row>
    <row r="3363" spans="32:32" x14ac:dyDescent="0.2">
      <c r="AF3363" s="1"/>
    </row>
    <row r="3364" spans="32:32" x14ac:dyDescent="0.2">
      <c r="AF3364" s="1"/>
    </row>
    <row r="3365" spans="32:32" x14ac:dyDescent="0.2">
      <c r="AF3365" s="1"/>
    </row>
    <row r="3366" spans="32:32" x14ac:dyDescent="0.2">
      <c r="AF3366" s="1"/>
    </row>
    <row r="3367" spans="32:32" x14ac:dyDescent="0.2">
      <c r="AF3367" s="1"/>
    </row>
    <row r="3368" spans="32:32" x14ac:dyDescent="0.2">
      <c r="AF3368" s="1"/>
    </row>
    <row r="3369" spans="32:32" x14ac:dyDescent="0.2">
      <c r="AF3369" s="1"/>
    </row>
    <row r="3370" spans="32:32" x14ac:dyDescent="0.2">
      <c r="AF3370" s="1"/>
    </row>
    <row r="3371" spans="32:32" x14ac:dyDescent="0.2">
      <c r="AF3371" s="1"/>
    </row>
    <row r="3372" spans="32:32" x14ac:dyDescent="0.2">
      <c r="AF3372" s="1"/>
    </row>
    <row r="3373" spans="32:32" x14ac:dyDescent="0.2">
      <c r="AF3373" s="1"/>
    </row>
    <row r="3374" spans="32:32" x14ac:dyDescent="0.2">
      <c r="AF3374" s="1"/>
    </row>
    <row r="3375" spans="32:32" x14ac:dyDescent="0.2">
      <c r="AF3375" s="1"/>
    </row>
    <row r="3376" spans="32:32" x14ac:dyDescent="0.2">
      <c r="AF3376" s="1"/>
    </row>
    <row r="3377" spans="32:32" x14ac:dyDescent="0.2">
      <c r="AF3377" s="1"/>
    </row>
    <row r="3378" spans="32:32" x14ac:dyDescent="0.2">
      <c r="AF3378" s="1"/>
    </row>
    <row r="3379" spans="32:32" x14ac:dyDescent="0.2">
      <c r="AF3379" s="1"/>
    </row>
    <row r="3380" spans="32:32" x14ac:dyDescent="0.2">
      <c r="AF3380" s="1"/>
    </row>
    <row r="3381" spans="32:32" x14ac:dyDescent="0.2">
      <c r="AF3381" s="1"/>
    </row>
    <row r="3382" spans="32:32" x14ac:dyDescent="0.2">
      <c r="AF3382" s="1"/>
    </row>
    <row r="3383" spans="32:32" x14ac:dyDescent="0.2">
      <c r="AF3383" s="1"/>
    </row>
    <row r="3384" spans="32:32" x14ac:dyDescent="0.2">
      <c r="AF3384" s="1"/>
    </row>
    <row r="3385" spans="32:32" x14ac:dyDescent="0.2">
      <c r="AF3385" s="1"/>
    </row>
    <row r="3386" spans="32:32" x14ac:dyDescent="0.2">
      <c r="AF3386" s="1"/>
    </row>
    <row r="3387" spans="32:32" x14ac:dyDescent="0.2">
      <c r="AF3387" s="1"/>
    </row>
    <row r="3388" spans="32:32" x14ac:dyDescent="0.2">
      <c r="AF3388" s="1"/>
    </row>
    <row r="3389" spans="32:32" x14ac:dyDescent="0.2">
      <c r="AF3389" s="1"/>
    </row>
    <row r="3390" spans="32:32" x14ac:dyDescent="0.2">
      <c r="AF3390" s="1"/>
    </row>
    <row r="3391" spans="32:32" x14ac:dyDescent="0.2">
      <c r="AF3391" s="1"/>
    </row>
    <row r="3392" spans="32:32" x14ac:dyDescent="0.2">
      <c r="AF3392" s="1"/>
    </row>
    <row r="3393" spans="32:32" x14ac:dyDescent="0.2">
      <c r="AF3393" s="1"/>
    </row>
    <row r="3394" spans="32:32" x14ac:dyDescent="0.2">
      <c r="AF3394" s="1"/>
    </row>
    <row r="3395" spans="32:32" x14ac:dyDescent="0.2">
      <c r="AF3395" s="1"/>
    </row>
    <row r="3396" spans="32:32" x14ac:dyDescent="0.2">
      <c r="AF3396" s="1"/>
    </row>
    <row r="3397" spans="32:32" x14ac:dyDescent="0.2">
      <c r="AF3397" s="1"/>
    </row>
    <row r="3398" spans="32:32" x14ac:dyDescent="0.2">
      <c r="AF3398" s="1"/>
    </row>
    <row r="3399" spans="32:32" x14ac:dyDescent="0.2">
      <c r="AF3399" s="1"/>
    </row>
    <row r="3400" spans="32:32" x14ac:dyDescent="0.2">
      <c r="AF3400" s="1"/>
    </row>
    <row r="3401" spans="32:32" x14ac:dyDescent="0.2">
      <c r="AF3401" s="1"/>
    </row>
    <row r="3402" spans="32:32" x14ac:dyDescent="0.2">
      <c r="AF3402" s="1"/>
    </row>
    <row r="3403" spans="32:32" x14ac:dyDescent="0.2">
      <c r="AF3403" s="1"/>
    </row>
    <row r="3404" spans="32:32" x14ac:dyDescent="0.2">
      <c r="AF3404" s="1"/>
    </row>
    <row r="3405" spans="32:32" x14ac:dyDescent="0.2">
      <c r="AF3405" s="1"/>
    </row>
    <row r="3406" spans="32:32" x14ac:dyDescent="0.2">
      <c r="AF3406" s="1"/>
    </row>
    <row r="3407" spans="32:32" x14ac:dyDescent="0.2">
      <c r="AF3407" s="1"/>
    </row>
    <row r="3408" spans="32:32" x14ac:dyDescent="0.2">
      <c r="AF3408" s="1"/>
    </row>
    <row r="3409" spans="32:32" x14ac:dyDescent="0.2">
      <c r="AF3409" s="1"/>
    </row>
    <row r="3410" spans="32:32" x14ac:dyDescent="0.2">
      <c r="AF3410" s="1"/>
    </row>
    <row r="3411" spans="32:32" x14ac:dyDescent="0.2">
      <c r="AF3411" s="1"/>
    </row>
    <row r="3412" spans="32:32" x14ac:dyDescent="0.2">
      <c r="AF3412" s="1"/>
    </row>
    <row r="3413" spans="32:32" x14ac:dyDescent="0.2">
      <c r="AF3413" s="1"/>
    </row>
    <row r="3414" spans="32:32" x14ac:dyDescent="0.2">
      <c r="AF3414" s="1"/>
    </row>
    <row r="3415" spans="32:32" x14ac:dyDescent="0.2">
      <c r="AF3415" s="1"/>
    </row>
    <row r="3416" spans="32:32" x14ac:dyDescent="0.2">
      <c r="AF3416" s="1"/>
    </row>
    <row r="3417" spans="32:32" x14ac:dyDescent="0.2">
      <c r="AF3417" s="1"/>
    </row>
    <row r="3418" spans="32:32" x14ac:dyDescent="0.2">
      <c r="AF3418" s="1"/>
    </row>
    <row r="3419" spans="32:32" x14ac:dyDescent="0.2">
      <c r="AF3419" s="1"/>
    </row>
    <row r="3420" spans="32:32" x14ac:dyDescent="0.2">
      <c r="AF3420" s="1"/>
    </row>
    <row r="3421" spans="32:32" x14ac:dyDescent="0.2">
      <c r="AF3421" s="1"/>
    </row>
    <row r="3422" spans="32:32" x14ac:dyDescent="0.2">
      <c r="AF3422" s="1"/>
    </row>
    <row r="3423" spans="32:32" x14ac:dyDescent="0.2">
      <c r="AF3423" s="1"/>
    </row>
    <row r="3424" spans="32:32" x14ac:dyDescent="0.2">
      <c r="AF3424" s="1"/>
    </row>
    <row r="3425" spans="32:32" x14ac:dyDescent="0.2">
      <c r="AF3425" s="1"/>
    </row>
    <row r="3426" spans="32:32" x14ac:dyDescent="0.2">
      <c r="AF3426" s="1"/>
    </row>
    <row r="3427" spans="32:32" x14ac:dyDescent="0.2">
      <c r="AF3427" s="1"/>
    </row>
    <row r="3428" spans="32:32" x14ac:dyDescent="0.2">
      <c r="AF3428" s="1"/>
    </row>
    <row r="3429" spans="32:32" x14ac:dyDescent="0.2">
      <c r="AF3429" s="1"/>
    </row>
    <row r="3430" spans="32:32" x14ac:dyDescent="0.2">
      <c r="AF3430" s="1"/>
    </row>
    <row r="3431" spans="32:32" x14ac:dyDescent="0.2">
      <c r="AF3431" s="1"/>
    </row>
    <row r="3432" spans="32:32" x14ac:dyDescent="0.2">
      <c r="AF3432" s="1"/>
    </row>
    <row r="3433" spans="32:32" x14ac:dyDescent="0.2">
      <c r="AF3433" s="1"/>
    </row>
    <row r="3434" spans="32:32" x14ac:dyDescent="0.2">
      <c r="AF3434" s="1"/>
    </row>
    <row r="3435" spans="32:32" x14ac:dyDescent="0.2">
      <c r="AF3435" s="1"/>
    </row>
    <row r="3436" spans="32:32" x14ac:dyDescent="0.2">
      <c r="AF3436" s="1"/>
    </row>
    <row r="3437" spans="32:32" x14ac:dyDescent="0.2">
      <c r="AF3437" s="1"/>
    </row>
    <row r="3438" spans="32:32" x14ac:dyDescent="0.2">
      <c r="AF3438" s="1"/>
    </row>
    <row r="3439" spans="32:32" x14ac:dyDescent="0.2">
      <c r="AF3439" s="1"/>
    </row>
    <row r="3440" spans="32:32" x14ac:dyDescent="0.2">
      <c r="AF3440" s="1"/>
    </row>
    <row r="3441" spans="32:32" x14ac:dyDescent="0.2">
      <c r="AF3441" s="1"/>
    </row>
    <row r="3442" spans="32:32" x14ac:dyDescent="0.2">
      <c r="AF3442" s="1"/>
    </row>
    <row r="3443" spans="32:32" x14ac:dyDescent="0.2">
      <c r="AF3443" s="1"/>
    </row>
    <row r="3444" spans="32:32" x14ac:dyDescent="0.2">
      <c r="AF3444" s="1"/>
    </row>
    <row r="3445" spans="32:32" x14ac:dyDescent="0.2">
      <c r="AF3445" s="1"/>
    </row>
    <row r="3446" spans="32:32" x14ac:dyDescent="0.2">
      <c r="AF3446" s="1"/>
    </row>
    <row r="3447" spans="32:32" x14ac:dyDescent="0.2">
      <c r="AF3447" s="1"/>
    </row>
    <row r="3448" spans="32:32" x14ac:dyDescent="0.2">
      <c r="AF3448" s="1"/>
    </row>
    <row r="3449" spans="32:32" x14ac:dyDescent="0.2">
      <c r="AF3449" s="1"/>
    </row>
    <row r="3450" spans="32:32" x14ac:dyDescent="0.2">
      <c r="AF3450" s="1"/>
    </row>
    <row r="3451" spans="32:32" x14ac:dyDescent="0.2">
      <c r="AF3451" s="1"/>
    </row>
    <row r="3452" spans="32:32" x14ac:dyDescent="0.2">
      <c r="AF3452" s="1"/>
    </row>
    <row r="3453" spans="32:32" x14ac:dyDescent="0.2">
      <c r="AF3453" s="1"/>
    </row>
    <row r="3454" spans="32:32" x14ac:dyDescent="0.2">
      <c r="AF3454" s="1"/>
    </row>
    <row r="3455" spans="32:32" x14ac:dyDescent="0.2">
      <c r="AF3455" s="1"/>
    </row>
    <row r="3456" spans="32:32" x14ac:dyDescent="0.2">
      <c r="AF3456" s="1"/>
    </row>
    <row r="3457" spans="32:32" x14ac:dyDescent="0.2">
      <c r="AF3457" s="1"/>
    </row>
    <row r="3458" spans="32:32" x14ac:dyDescent="0.2">
      <c r="AF3458" s="1"/>
    </row>
    <row r="3459" spans="32:32" x14ac:dyDescent="0.2">
      <c r="AF3459" s="1"/>
    </row>
    <row r="3460" spans="32:32" x14ac:dyDescent="0.2">
      <c r="AF3460" s="1"/>
    </row>
    <row r="3461" spans="32:32" x14ac:dyDescent="0.2">
      <c r="AF3461" s="1"/>
    </row>
    <row r="3462" spans="32:32" x14ac:dyDescent="0.2">
      <c r="AF3462" s="1"/>
    </row>
    <row r="3463" spans="32:32" x14ac:dyDescent="0.2">
      <c r="AF3463" s="1"/>
    </row>
    <row r="3464" spans="32:32" x14ac:dyDescent="0.2">
      <c r="AF3464" s="1"/>
    </row>
    <row r="3465" spans="32:32" x14ac:dyDescent="0.2">
      <c r="AF3465" s="1"/>
    </row>
    <row r="3466" spans="32:32" x14ac:dyDescent="0.2">
      <c r="AF3466" s="1"/>
    </row>
    <row r="3467" spans="32:32" x14ac:dyDescent="0.2">
      <c r="AF3467" s="1"/>
    </row>
    <row r="3468" spans="32:32" x14ac:dyDescent="0.2">
      <c r="AF3468" s="1"/>
    </row>
    <row r="3469" spans="32:32" x14ac:dyDescent="0.2">
      <c r="AF3469" s="1"/>
    </row>
    <row r="3470" spans="32:32" x14ac:dyDescent="0.2">
      <c r="AF3470" s="1"/>
    </row>
    <row r="3471" spans="32:32" x14ac:dyDescent="0.2">
      <c r="AF3471" s="1"/>
    </row>
    <row r="3472" spans="32:32" x14ac:dyDescent="0.2">
      <c r="AF3472" s="1"/>
    </row>
    <row r="3473" spans="32:32" x14ac:dyDescent="0.2">
      <c r="AF3473" s="1"/>
    </row>
    <row r="3474" spans="32:32" x14ac:dyDescent="0.2">
      <c r="AF3474" s="1"/>
    </row>
    <row r="3475" spans="32:32" x14ac:dyDescent="0.2">
      <c r="AF3475" s="1"/>
    </row>
    <row r="3476" spans="32:32" x14ac:dyDescent="0.2">
      <c r="AF3476" s="1"/>
    </row>
    <row r="3477" spans="32:32" x14ac:dyDescent="0.2">
      <c r="AF3477" s="1"/>
    </row>
    <row r="3478" spans="32:32" x14ac:dyDescent="0.2">
      <c r="AF3478" s="1"/>
    </row>
    <row r="3479" spans="32:32" x14ac:dyDescent="0.2">
      <c r="AF3479" s="1"/>
    </row>
    <row r="3480" spans="32:32" x14ac:dyDescent="0.2">
      <c r="AF3480" s="1"/>
    </row>
    <row r="3481" spans="32:32" x14ac:dyDescent="0.2">
      <c r="AF3481" s="1"/>
    </row>
    <row r="3482" spans="32:32" x14ac:dyDescent="0.2">
      <c r="AF3482" s="1"/>
    </row>
    <row r="3483" spans="32:32" x14ac:dyDescent="0.2">
      <c r="AF3483" s="1"/>
    </row>
    <row r="3484" spans="32:32" x14ac:dyDescent="0.2">
      <c r="AF3484" s="1"/>
    </row>
    <row r="3485" spans="32:32" x14ac:dyDescent="0.2">
      <c r="AF3485" s="1"/>
    </row>
    <row r="3486" spans="32:32" x14ac:dyDescent="0.2">
      <c r="AF3486" s="1"/>
    </row>
    <row r="3487" spans="32:32" x14ac:dyDescent="0.2">
      <c r="AF3487" s="1"/>
    </row>
    <row r="3488" spans="32:32" x14ac:dyDescent="0.2">
      <c r="AF3488" s="1"/>
    </row>
    <row r="3489" spans="32:32" x14ac:dyDescent="0.2">
      <c r="AF3489" s="1"/>
    </row>
    <row r="3490" spans="32:32" x14ac:dyDescent="0.2">
      <c r="AF3490" s="1"/>
    </row>
    <row r="3491" spans="32:32" x14ac:dyDescent="0.2">
      <c r="AF3491" s="1"/>
    </row>
    <row r="3492" spans="32:32" x14ac:dyDescent="0.2">
      <c r="AF3492" s="1"/>
    </row>
    <row r="3493" spans="32:32" x14ac:dyDescent="0.2">
      <c r="AF3493" s="1"/>
    </row>
    <row r="3494" spans="32:32" x14ac:dyDescent="0.2">
      <c r="AF3494" s="1"/>
    </row>
    <row r="3495" spans="32:32" x14ac:dyDescent="0.2">
      <c r="AF3495" s="1"/>
    </row>
    <row r="3496" spans="32:32" x14ac:dyDescent="0.2">
      <c r="AF3496" s="1"/>
    </row>
    <row r="3497" spans="32:32" x14ac:dyDescent="0.2">
      <c r="AF3497" s="1"/>
    </row>
    <row r="3498" spans="32:32" x14ac:dyDescent="0.2">
      <c r="AF3498" s="1"/>
    </row>
    <row r="3499" spans="32:32" x14ac:dyDescent="0.2">
      <c r="AF3499" s="1"/>
    </row>
    <row r="3500" spans="32:32" x14ac:dyDescent="0.2">
      <c r="AF3500" s="1"/>
    </row>
    <row r="3501" spans="32:32" x14ac:dyDescent="0.2">
      <c r="AF3501" s="1"/>
    </row>
    <row r="3502" spans="32:32" x14ac:dyDescent="0.2">
      <c r="AF3502" s="1"/>
    </row>
    <row r="3503" spans="32:32" x14ac:dyDescent="0.2">
      <c r="AF3503" s="1"/>
    </row>
    <row r="3504" spans="32:32" x14ac:dyDescent="0.2">
      <c r="AF3504" s="1"/>
    </row>
    <row r="3505" spans="32:32" x14ac:dyDescent="0.2">
      <c r="AF3505" s="1"/>
    </row>
    <row r="3506" spans="32:32" x14ac:dyDescent="0.2">
      <c r="AF3506" s="1"/>
    </row>
    <row r="3507" spans="32:32" x14ac:dyDescent="0.2">
      <c r="AF3507" s="1"/>
    </row>
    <row r="3508" spans="32:32" x14ac:dyDescent="0.2">
      <c r="AF3508" s="1"/>
    </row>
    <row r="3509" spans="32:32" x14ac:dyDescent="0.2">
      <c r="AF3509" s="1"/>
    </row>
    <row r="3510" spans="32:32" x14ac:dyDescent="0.2">
      <c r="AF3510" s="1"/>
    </row>
    <row r="3511" spans="32:32" x14ac:dyDescent="0.2">
      <c r="AF3511" s="1"/>
    </row>
    <row r="3512" spans="32:32" x14ac:dyDescent="0.2">
      <c r="AF3512" s="1"/>
    </row>
    <row r="3513" spans="32:32" x14ac:dyDescent="0.2">
      <c r="AF3513" s="1"/>
    </row>
    <row r="3514" spans="32:32" x14ac:dyDescent="0.2">
      <c r="AF3514" s="1"/>
    </row>
    <row r="3515" spans="32:32" x14ac:dyDescent="0.2">
      <c r="AF3515" s="1"/>
    </row>
    <row r="3516" spans="32:32" x14ac:dyDescent="0.2">
      <c r="AF3516" s="1"/>
    </row>
    <row r="3517" spans="32:32" x14ac:dyDescent="0.2">
      <c r="AF3517" s="1"/>
    </row>
    <row r="3518" spans="32:32" x14ac:dyDescent="0.2">
      <c r="AF3518" s="1"/>
    </row>
    <row r="3519" spans="32:32" x14ac:dyDescent="0.2">
      <c r="AF3519" s="1"/>
    </row>
    <row r="3520" spans="32:32" x14ac:dyDescent="0.2">
      <c r="AF3520" s="1"/>
    </row>
    <row r="3521" spans="32:32" x14ac:dyDescent="0.2">
      <c r="AF3521" s="1"/>
    </row>
    <row r="3522" spans="32:32" x14ac:dyDescent="0.2">
      <c r="AF3522" s="1"/>
    </row>
    <row r="3523" spans="32:32" x14ac:dyDescent="0.2">
      <c r="AF3523" s="1"/>
    </row>
    <row r="3524" spans="32:32" x14ac:dyDescent="0.2">
      <c r="AF3524" s="1"/>
    </row>
    <row r="3525" spans="32:32" x14ac:dyDescent="0.2">
      <c r="AF3525" s="1"/>
    </row>
    <row r="3526" spans="32:32" x14ac:dyDescent="0.2">
      <c r="AF3526" s="1"/>
    </row>
    <row r="3527" spans="32:32" x14ac:dyDescent="0.2">
      <c r="AF3527" s="1"/>
    </row>
    <row r="3528" spans="32:32" x14ac:dyDescent="0.2">
      <c r="AF3528" s="1"/>
    </row>
    <row r="3529" spans="32:32" x14ac:dyDescent="0.2">
      <c r="AF3529" s="1"/>
    </row>
    <row r="3530" spans="32:32" x14ac:dyDescent="0.2">
      <c r="AF3530" s="1"/>
    </row>
    <row r="3531" spans="32:32" x14ac:dyDescent="0.2">
      <c r="AF3531" s="1"/>
    </row>
    <row r="3532" spans="32:32" x14ac:dyDescent="0.2">
      <c r="AF3532" s="1"/>
    </row>
    <row r="3533" spans="32:32" x14ac:dyDescent="0.2">
      <c r="AF3533" s="1"/>
    </row>
    <row r="3534" spans="32:32" x14ac:dyDescent="0.2">
      <c r="AF3534" s="1"/>
    </row>
    <row r="3535" spans="32:32" x14ac:dyDescent="0.2">
      <c r="AF3535" s="1"/>
    </row>
    <row r="3536" spans="32:32" x14ac:dyDescent="0.2">
      <c r="AF3536" s="1"/>
    </row>
    <row r="3537" spans="32:32" x14ac:dyDescent="0.2">
      <c r="AF3537" s="1"/>
    </row>
    <row r="3538" spans="32:32" x14ac:dyDescent="0.2">
      <c r="AF3538" s="1"/>
    </row>
    <row r="3539" spans="32:32" x14ac:dyDescent="0.2">
      <c r="AF3539" s="1"/>
    </row>
    <row r="3540" spans="32:32" x14ac:dyDescent="0.2">
      <c r="AF3540" s="1"/>
    </row>
    <row r="3541" spans="32:32" x14ac:dyDescent="0.2">
      <c r="AF3541" s="1"/>
    </row>
    <row r="3542" spans="32:32" x14ac:dyDescent="0.2">
      <c r="AF3542" s="1"/>
    </row>
    <row r="3543" spans="32:32" x14ac:dyDescent="0.2">
      <c r="AF3543" s="1"/>
    </row>
    <row r="3544" spans="32:32" x14ac:dyDescent="0.2">
      <c r="AF3544" s="1"/>
    </row>
    <row r="3545" spans="32:32" x14ac:dyDescent="0.2">
      <c r="AF3545" s="1"/>
    </row>
    <row r="3546" spans="32:32" x14ac:dyDescent="0.2">
      <c r="AF3546" s="1"/>
    </row>
    <row r="3547" spans="32:32" x14ac:dyDescent="0.2">
      <c r="AF3547" s="1"/>
    </row>
    <row r="3548" spans="32:32" x14ac:dyDescent="0.2">
      <c r="AF3548" s="1"/>
    </row>
    <row r="3549" spans="32:32" x14ac:dyDescent="0.2">
      <c r="AF3549" s="1"/>
    </row>
    <row r="3550" spans="32:32" x14ac:dyDescent="0.2">
      <c r="AF3550" s="1"/>
    </row>
    <row r="3551" spans="32:32" x14ac:dyDescent="0.2">
      <c r="AF3551" s="1"/>
    </row>
    <row r="3552" spans="32:32" x14ac:dyDescent="0.2">
      <c r="AF3552" s="1"/>
    </row>
    <row r="3553" spans="32:32" x14ac:dyDescent="0.2">
      <c r="AF3553" s="1"/>
    </row>
    <row r="3554" spans="32:32" x14ac:dyDescent="0.2">
      <c r="AF3554" s="1"/>
    </row>
    <row r="3555" spans="32:32" x14ac:dyDescent="0.2">
      <c r="AF3555" s="1"/>
    </row>
    <row r="3556" spans="32:32" x14ac:dyDescent="0.2">
      <c r="AF3556" s="1"/>
    </row>
    <row r="3557" spans="32:32" x14ac:dyDescent="0.2">
      <c r="AF3557" s="1"/>
    </row>
    <row r="3558" spans="32:32" x14ac:dyDescent="0.2">
      <c r="AF3558" s="1"/>
    </row>
    <row r="3559" spans="32:32" x14ac:dyDescent="0.2">
      <c r="AF3559" s="1"/>
    </row>
    <row r="3560" spans="32:32" x14ac:dyDescent="0.2">
      <c r="AF3560" s="1"/>
    </row>
    <row r="3561" spans="32:32" x14ac:dyDescent="0.2">
      <c r="AF3561" s="1"/>
    </row>
    <row r="3562" spans="32:32" x14ac:dyDescent="0.2">
      <c r="AF3562" s="1"/>
    </row>
    <row r="3563" spans="32:32" x14ac:dyDescent="0.2">
      <c r="AF3563" s="1"/>
    </row>
    <row r="3564" spans="32:32" x14ac:dyDescent="0.2">
      <c r="AF3564" s="1"/>
    </row>
    <row r="3565" spans="32:32" x14ac:dyDescent="0.2">
      <c r="AF3565" s="1"/>
    </row>
    <row r="3566" spans="32:32" x14ac:dyDescent="0.2">
      <c r="AF3566" s="1"/>
    </row>
    <row r="3567" spans="32:32" x14ac:dyDescent="0.2">
      <c r="AF3567" s="1"/>
    </row>
    <row r="3568" spans="32:32" x14ac:dyDescent="0.2">
      <c r="AF3568" s="1"/>
    </row>
    <row r="3569" spans="32:32" x14ac:dyDescent="0.2">
      <c r="AF3569" s="1"/>
    </row>
    <row r="3570" spans="32:32" x14ac:dyDescent="0.2">
      <c r="AF3570" s="1"/>
    </row>
    <row r="3571" spans="32:32" x14ac:dyDescent="0.2">
      <c r="AF3571" s="1"/>
    </row>
    <row r="3572" spans="32:32" x14ac:dyDescent="0.2">
      <c r="AF3572" s="1"/>
    </row>
    <row r="3573" spans="32:32" x14ac:dyDescent="0.2">
      <c r="AF3573" s="1"/>
    </row>
    <row r="3574" spans="32:32" x14ac:dyDescent="0.2">
      <c r="AF3574" s="1"/>
    </row>
    <row r="3575" spans="32:32" x14ac:dyDescent="0.2">
      <c r="AF3575" s="1"/>
    </row>
    <row r="3576" spans="32:32" x14ac:dyDescent="0.2">
      <c r="AF3576" s="1"/>
    </row>
    <row r="3577" spans="32:32" x14ac:dyDescent="0.2">
      <c r="AF3577" s="1"/>
    </row>
    <row r="3578" spans="32:32" x14ac:dyDescent="0.2">
      <c r="AF3578" s="1"/>
    </row>
    <row r="3579" spans="32:32" x14ac:dyDescent="0.2">
      <c r="AF3579" s="1"/>
    </row>
    <row r="3580" spans="32:32" x14ac:dyDescent="0.2">
      <c r="AF3580" s="1"/>
    </row>
    <row r="3581" spans="32:32" x14ac:dyDescent="0.2">
      <c r="AF3581" s="1"/>
    </row>
    <row r="3582" spans="32:32" x14ac:dyDescent="0.2">
      <c r="AF3582" s="1"/>
    </row>
    <row r="3583" spans="32:32" x14ac:dyDescent="0.2">
      <c r="AF3583" s="1"/>
    </row>
    <row r="3584" spans="32:32" x14ac:dyDescent="0.2">
      <c r="AF3584" s="1"/>
    </row>
    <row r="3585" spans="32:32" x14ac:dyDescent="0.2">
      <c r="AF3585" s="1"/>
    </row>
    <row r="3586" spans="32:32" x14ac:dyDescent="0.2">
      <c r="AF3586" s="1"/>
    </row>
    <row r="3587" spans="32:32" x14ac:dyDescent="0.2">
      <c r="AF3587" s="1"/>
    </row>
    <row r="3588" spans="32:32" x14ac:dyDescent="0.2">
      <c r="AF3588" s="1"/>
    </row>
    <row r="3589" spans="32:32" x14ac:dyDescent="0.2">
      <c r="AF3589" s="1"/>
    </row>
    <row r="3590" spans="32:32" x14ac:dyDescent="0.2">
      <c r="AF3590" s="1"/>
    </row>
    <row r="3591" spans="32:32" x14ac:dyDescent="0.2">
      <c r="AF3591" s="1"/>
    </row>
    <row r="3592" spans="32:32" x14ac:dyDescent="0.2">
      <c r="AF3592" s="1"/>
    </row>
    <row r="3593" spans="32:32" x14ac:dyDescent="0.2">
      <c r="AF3593" s="1"/>
    </row>
    <row r="3594" spans="32:32" x14ac:dyDescent="0.2">
      <c r="AF3594" s="1"/>
    </row>
    <row r="3595" spans="32:32" x14ac:dyDescent="0.2">
      <c r="AF3595" s="1"/>
    </row>
    <row r="3596" spans="32:32" x14ac:dyDescent="0.2">
      <c r="AF3596" s="1"/>
    </row>
    <row r="3597" spans="32:32" x14ac:dyDescent="0.2">
      <c r="AF3597" s="1"/>
    </row>
    <row r="3598" spans="32:32" x14ac:dyDescent="0.2">
      <c r="AF3598" s="1"/>
    </row>
    <row r="3599" spans="32:32" x14ac:dyDescent="0.2">
      <c r="AF3599" s="1"/>
    </row>
    <row r="3600" spans="32:32" x14ac:dyDescent="0.2">
      <c r="AF3600" s="1"/>
    </row>
    <row r="3601" spans="32:32" x14ac:dyDescent="0.2">
      <c r="AF3601" s="1"/>
    </row>
    <row r="3602" spans="32:32" x14ac:dyDescent="0.2">
      <c r="AF3602" s="1"/>
    </row>
    <row r="3603" spans="32:32" x14ac:dyDescent="0.2">
      <c r="AF3603" s="1"/>
    </row>
    <row r="3604" spans="32:32" x14ac:dyDescent="0.2">
      <c r="AF3604" s="1"/>
    </row>
    <row r="3605" spans="32:32" x14ac:dyDescent="0.2">
      <c r="AF3605" s="1"/>
    </row>
    <row r="3606" spans="32:32" x14ac:dyDescent="0.2">
      <c r="AF3606" s="1"/>
    </row>
    <row r="3607" spans="32:32" x14ac:dyDescent="0.2">
      <c r="AF3607" s="1"/>
    </row>
    <row r="3608" spans="32:32" x14ac:dyDescent="0.2">
      <c r="AF3608" s="1"/>
    </row>
    <row r="3609" spans="32:32" x14ac:dyDescent="0.2">
      <c r="AF3609" s="1"/>
    </row>
    <row r="3610" spans="32:32" x14ac:dyDescent="0.2">
      <c r="AF3610" s="1"/>
    </row>
    <row r="3611" spans="32:32" x14ac:dyDescent="0.2">
      <c r="AF3611" s="1"/>
    </row>
    <row r="3612" spans="32:32" x14ac:dyDescent="0.2">
      <c r="AF3612" s="1"/>
    </row>
    <row r="3613" spans="32:32" x14ac:dyDescent="0.2">
      <c r="AF3613" s="1"/>
    </row>
    <row r="3614" spans="32:32" x14ac:dyDescent="0.2">
      <c r="AF3614" s="1"/>
    </row>
    <row r="3615" spans="32:32" x14ac:dyDescent="0.2">
      <c r="AF3615" s="1"/>
    </row>
    <row r="3616" spans="32:32" x14ac:dyDescent="0.2">
      <c r="AF3616" s="1"/>
    </row>
    <row r="3617" spans="32:32" x14ac:dyDescent="0.2">
      <c r="AF3617" s="1"/>
    </row>
    <row r="3618" spans="32:32" x14ac:dyDescent="0.2">
      <c r="AF3618" s="1"/>
    </row>
    <row r="3619" spans="32:32" x14ac:dyDescent="0.2">
      <c r="AF3619" s="1"/>
    </row>
    <row r="3620" spans="32:32" x14ac:dyDescent="0.2">
      <c r="AF3620" s="1"/>
    </row>
    <row r="3621" spans="32:32" x14ac:dyDescent="0.2">
      <c r="AF3621" s="1"/>
    </row>
    <row r="3622" spans="32:32" x14ac:dyDescent="0.2">
      <c r="AF3622" s="1"/>
    </row>
    <row r="3623" spans="32:32" x14ac:dyDescent="0.2">
      <c r="AF3623" s="1"/>
    </row>
    <row r="3624" spans="32:32" x14ac:dyDescent="0.2">
      <c r="AF3624" s="1"/>
    </row>
    <row r="3625" spans="32:32" x14ac:dyDescent="0.2">
      <c r="AF3625" s="1"/>
    </row>
    <row r="3626" spans="32:32" x14ac:dyDescent="0.2">
      <c r="AF3626" s="1"/>
    </row>
    <row r="3627" spans="32:32" x14ac:dyDescent="0.2">
      <c r="AF3627" s="1"/>
    </row>
    <row r="3628" spans="32:32" x14ac:dyDescent="0.2">
      <c r="AF3628" s="1"/>
    </row>
    <row r="3629" spans="32:32" x14ac:dyDescent="0.2">
      <c r="AF3629" s="1"/>
    </row>
    <row r="3630" spans="32:32" x14ac:dyDescent="0.2">
      <c r="AF3630" s="1"/>
    </row>
    <row r="3631" spans="32:32" x14ac:dyDescent="0.2">
      <c r="AF3631" s="1"/>
    </row>
    <row r="3632" spans="32:32" x14ac:dyDescent="0.2">
      <c r="AF3632" s="1"/>
    </row>
    <row r="3633" spans="32:32" x14ac:dyDescent="0.2">
      <c r="AF3633" s="1"/>
    </row>
    <row r="3634" spans="32:32" x14ac:dyDescent="0.2">
      <c r="AF3634" s="1"/>
    </row>
    <row r="3635" spans="32:32" x14ac:dyDescent="0.2">
      <c r="AF3635" s="1"/>
    </row>
    <row r="3636" spans="32:32" x14ac:dyDescent="0.2">
      <c r="AF3636" s="1"/>
    </row>
    <row r="3637" spans="32:32" x14ac:dyDescent="0.2">
      <c r="AF3637" s="1"/>
    </row>
    <row r="3638" spans="32:32" x14ac:dyDescent="0.2">
      <c r="AF3638" s="1"/>
    </row>
    <row r="3639" spans="32:32" x14ac:dyDescent="0.2">
      <c r="AF3639" s="1"/>
    </row>
    <row r="3640" spans="32:32" x14ac:dyDescent="0.2">
      <c r="AF3640" s="1"/>
    </row>
    <row r="3641" spans="32:32" x14ac:dyDescent="0.2">
      <c r="AF3641" s="1"/>
    </row>
    <row r="3642" spans="32:32" x14ac:dyDescent="0.2">
      <c r="AF3642" s="1"/>
    </row>
    <row r="3643" spans="32:32" x14ac:dyDescent="0.2">
      <c r="AF3643" s="1"/>
    </row>
    <row r="3644" spans="32:32" x14ac:dyDescent="0.2">
      <c r="AF3644" s="1"/>
    </row>
    <row r="3645" spans="32:32" x14ac:dyDescent="0.2">
      <c r="AF3645" s="1"/>
    </row>
    <row r="3646" spans="32:32" x14ac:dyDescent="0.2">
      <c r="AF3646" s="1"/>
    </row>
    <row r="3647" spans="32:32" x14ac:dyDescent="0.2">
      <c r="AF3647" s="1"/>
    </row>
    <row r="3648" spans="32:32" x14ac:dyDescent="0.2">
      <c r="AF3648" s="1"/>
    </row>
    <row r="3649" spans="32:32" x14ac:dyDescent="0.2">
      <c r="AF3649" s="1"/>
    </row>
    <row r="3650" spans="32:32" x14ac:dyDescent="0.2">
      <c r="AF3650" s="1"/>
    </row>
    <row r="3651" spans="32:32" x14ac:dyDescent="0.2">
      <c r="AF3651" s="1"/>
    </row>
    <row r="3652" spans="32:32" x14ac:dyDescent="0.2">
      <c r="AF3652" s="1"/>
    </row>
    <row r="3653" spans="32:32" x14ac:dyDescent="0.2">
      <c r="AF3653" s="1"/>
    </row>
    <row r="3654" spans="32:32" x14ac:dyDescent="0.2">
      <c r="AF3654" s="1"/>
    </row>
    <row r="3655" spans="32:32" x14ac:dyDescent="0.2">
      <c r="AF3655" s="1"/>
    </row>
    <row r="3656" spans="32:32" x14ac:dyDescent="0.2">
      <c r="AF3656" s="1"/>
    </row>
    <row r="3657" spans="32:32" x14ac:dyDescent="0.2">
      <c r="AF3657" s="1"/>
    </row>
    <row r="3658" spans="32:32" x14ac:dyDescent="0.2">
      <c r="AF3658" s="1"/>
    </row>
    <row r="3659" spans="32:32" x14ac:dyDescent="0.2">
      <c r="AF3659" s="1"/>
    </row>
    <row r="3660" spans="32:32" x14ac:dyDescent="0.2">
      <c r="AF3660" s="1"/>
    </row>
    <row r="3661" spans="32:32" x14ac:dyDescent="0.2">
      <c r="AF3661" s="1"/>
    </row>
    <row r="3662" spans="32:32" x14ac:dyDescent="0.2">
      <c r="AF3662" s="1"/>
    </row>
    <row r="3663" spans="32:32" x14ac:dyDescent="0.2">
      <c r="AF3663" s="1"/>
    </row>
    <row r="3664" spans="32:32" x14ac:dyDescent="0.2">
      <c r="AF3664" s="1"/>
    </row>
    <row r="3665" spans="32:32" x14ac:dyDescent="0.2">
      <c r="AF3665" s="1"/>
    </row>
    <row r="3666" spans="32:32" x14ac:dyDescent="0.2">
      <c r="AF3666" s="1"/>
    </row>
    <row r="3667" spans="32:32" x14ac:dyDescent="0.2">
      <c r="AF3667" s="1"/>
    </row>
    <row r="3668" spans="32:32" x14ac:dyDescent="0.2">
      <c r="AF3668" s="1"/>
    </row>
    <row r="3669" spans="32:32" x14ac:dyDescent="0.2">
      <c r="AF3669" s="1"/>
    </row>
    <row r="3670" spans="32:32" x14ac:dyDescent="0.2">
      <c r="AF3670" s="1"/>
    </row>
    <row r="3671" spans="32:32" x14ac:dyDescent="0.2">
      <c r="AF3671" s="1"/>
    </row>
    <row r="3672" spans="32:32" x14ac:dyDescent="0.2">
      <c r="AF3672" s="1"/>
    </row>
    <row r="3673" spans="32:32" x14ac:dyDescent="0.2">
      <c r="AF3673" s="1"/>
    </row>
    <row r="3674" spans="32:32" x14ac:dyDescent="0.2">
      <c r="AF3674" s="1"/>
    </row>
    <row r="3675" spans="32:32" x14ac:dyDescent="0.2">
      <c r="AF3675" s="1"/>
    </row>
    <row r="3676" spans="32:32" x14ac:dyDescent="0.2">
      <c r="AF3676" s="1"/>
    </row>
    <row r="3677" spans="32:32" x14ac:dyDescent="0.2">
      <c r="AF3677" s="1"/>
    </row>
    <row r="3678" spans="32:32" x14ac:dyDescent="0.2">
      <c r="AF3678" s="1"/>
    </row>
    <row r="3679" spans="32:32" x14ac:dyDescent="0.2">
      <c r="AF3679" s="1"/>
    </row>
    <row r="3680" spans="32:32" x14ac:dyDescent="0.2">
      <c r="AF3680" s="1"/>
    </row>
    <row r="3681" spans="32:32" x14ac:dyDescent="0.2">
      <c r="AF3681" s="1"/>
    </row>
    <row r="3682" spans="32:32" x14ac:dyDescent="0.2">
      <c r="AF3682" s="1"/>
    </row>
    <row r="3683" spans="32:32" x14ac:dyDescent="0.2">
      <c r="AF3683" s="1"/>
    </row>
    <row r="3684" spans="32:32" x14ac:dyDescent="0.2">
      <c r="AF3684" s="1"/>
    </row>
    <row r="3685" spans="32:32" x14ac:dyDescent="0.2">
      <c r="AF3685" s="1"/>
    </row>
    <row r="3686" spans="32:32" x14ac:dyDescent="0.2">
      <c r="AF3686" s="1"/>
    </row>
    <row r="3687" spans="32:32" x14ac:dyDescent="0.2">
      <c r="AF3687" s="1"/>
    </row>
    <row r="3688" spans="32:32" x14ac:dyDescent="0.2">
      <c r="AF3688" s="1"/>
    </row>
    <row r="3689" spans="32:32" x14ac:dyDescent="0.2">
      <c r="AF3689" s="1"/>
    </row>
    <row r="3690" spans="32:32" x14ac:dyDescent="0.2">
      <c r="AF3690" s="1"/>
    </row>
    <row r="3691" spans="32:32" x14ac:dyDescent="0.2">
      <c r="AF3691" s="1"/>
    </row>
    <row r="3692" spans="32:32" x14ac:dyDescent="0.2">
      <c r="AF3692" s="1"/>
    </row>
    <row r="3693" spans="32:32" x14ac:dyDescent="0.2">
      <c r="AF3693" s="1"/>
    </row>
    <row r="3694" spans="32:32" x14ac:dyDescent="0.2">
      <c r="AF3694" s="1"/>
    </row>
    <row r="3695" spans="32:32" x14ac:dyDescent="0.2">
      <c r="AF3695" s="1"/>
    </row>
    <row r="3696" spans="32:32" x14ac:dyDescent="0.2">
      <c r="AF3696" s="1"/>
    </row>
    <row r="3697" spans="32:32" x14ac:dyDescent="0.2">
      <c r="AF3697" s="1"/>
    </row>
    <row r="3698" spans="32:32" x14ac:dyDescent="0.2">
      <c r="AF3698" s="1"/>
    </row>
    <row r="3699" spans="32:32" x14ac:dyDescent="0.2">
      <c r="AF3699" s="1"/>
    </row>
    <row r="3700" spans="32:32" x14ac:dyDescent="0.2">
      <c r="AF3700" s="1"/>
    </row>
    <row r="3701" spans="32:32" x14ac:dyDescent="0.2">
      <c r="AF3701" s="1"/>
    </row>
    <row r="3702" spans="32:32" x14ac:dyDescent="0.2">
      <c r="AF3702" s="1"/>
    </row>
    <row r="3703" spans="32:32" x14ac:dyDescent="0.2">
      <c r="AF3703" s="1"/>
    </row>
    <row r="3704" spans="32:32" x14ac:dyDescent="0.2">
      <c r="AF3704" s="1"/>
    </row>
    <row r="3705" spans="32:32" x14ac:dyDescent="0.2">
      <c r="AF3705" s="1"/>
    </row>
    <row r="3706" spans="32:32" x14ac:dyDescent="0.2">
      <c r="AF3706" s="1"/>
    </row>
    <row r="3707" spans="32:32" x14ac:dyDescent="0.2">
      <c r="AF3707" s="1"/>
    </row>
    <row r="3708" spans="32:32" x14ac:dyDescent="0.2">
      <c r="AF3708" s="1"/>
    </row>
    <row r="3709" spans="32:32" x14ac:dyDescent="0.2">
      <c r="AF3709" s="1"/>
    </row>
    <row r="3710" spans="32:32" x14ac:dyDescent="0.2">
      <c r="AF3710" s="1"/>
    </row>
    <row r="3711" spans="32:32" x14ac:dyDescent="0.2">
      <c r="AF3711" s="1"/>
    </row>
    <row r="3712" spans="32:32" x14ac:dyDescent="0.2">
      <c r="AF3712" s="1"/>
    </row>
    <row r="3713" spans="32:32" x14ac:dyDescent="0.2">
      <c r="AF3713" s="1"/>
    </row>
    <row r="3714" spans="32:32" x14ac:dyDescent="0.2">
      <c r="AF3714" s="1"/>
    </row>
    <row r="3715" spans="32:32" x14ac:dyDescent="0.2">
      <c r="AF3715" s="1"/>
    </row>
    <row r="3716" spans="32:32" x14ac:dyDescent="0.2">
      <c r="AF3716" s="1"/>
    </row>
    <row r="3717" spans="32:32" x14ac:dyDescent="0.2">
      <c r="AF3717" s="1"/>
    </row>
    <row r="3718" spans="32:32" x14ac:dyDescent="0.2">
      <c r="AF3718" s="1"/>
    </row>
    <row r="3719" spans="32:32" x14ac:dyDescent="0.2">
      <c r="AF3719" s="1"/>
    </row>
    <row r="3720" spans="32:32" x14ac:dyDescent="0.2">
      <c r="AF3720" s="1"/>
    </row>
    <row r="3721" spans="32:32" x14ac:dyDescent="0.2">
      <c r="AF3721" s="1"/>
    </row>
    <row r="3722" spans="32:32" x14ac:dyDescent="0.2">
      <c r="AF3722" s="1"/>
    </row>
    <row r="3723" spans="32:32" x14ac:dyDescent="0.2">
      <c r="AF3723" s="1"/>
    </row>
    <row r="3724" spans="32:32" x14ac:dyDescent="0.2">
      <c r="AF3724" s="1"/>
    </row>
    <row r="3725" spans="32:32" x14ac:dyDescent="0.2">
      <c r="AF3725" s="1"/>
    </row>
    <row r="3726" spans="32:32" x14ac:dyDescent="0.2">
      <c r="AF3726" s="1"/>
    </row>
    <row r="3727" spans="32:32" x14ac:dyDescent="0.2">
      <c r="AF3727" s="1"/>
    </row>
    <row r="3728" spans="32:32" x14ac:dyDescent="0.2">
      <c r="AF3728" s="1"/>
    </row>
    <row r="3729" spans="32:32" x14ac:dyDescent="0.2">
      <c r="AF3729" s="1"/>
    </row>
    <row r="3730" spans="32:32" x14ac:dyDescent="0.2">
      <c r="AF3730" s="1"/>
    </row>
    <row r="3731" spans="32:32" x14ac:dyDescent="0.2">
      <c r="AF3731" s="1"/>
    </row>
    <row r="3732" spans="32:32" x14ac:dyDescent="0.2">
      <c r="AF3732" s="1"/>
    </row>
    <row r="3733" spans="32:32" x14ac:dyDescent="0.2">
      <c r="AF3733" s="1"/>
    </row>
    <row r="3734" spans="32:32" x14ac:dyDescent="0.2">
      <c r="AF3734" s="1"/>
    </row>
    <row r="3735" spans="32:32" x14ac:dyDescent="0.2">
      <c r="AF3735" s="1"/>
    </row>
    <row r="3736" spans="32:32" x14ac:dyDescent="0.2">
      <c r="AF3736" s="1"/>
    </row>
    <row r="3737" spans="32:32" x14ac:dyDescent="0.2">
      <c r="AF3737" s="1"/>
    </row>
    <row r="3738" spans="32:32" x14ac:dyDescent="0.2">
      <c r="AF3738" s="1"/>
    </row>
    <row r="3739" spans="32:32" x14ac:dyDescent="0.2">
      <c r="AF3739" s="1"/>
    </row>
    <row r="3740" spans="32:32" x14ac:dyDescent="0.2">
      <c r="AF3740" s="1"/>
    </row>
    <row r="3741" spans="32:32" x14ac:dyDescent="0.2">
      <c r="AF3741" s="1"/>
    </row>
    <row r="3742" spans="32:32" x14ac:dyDescent="0.2">
      <c r="AF3742" s="1"/>
    </row>
    <row r="3743" spans="32:32" x14ac:dyDescent="0.2">
      <c r="AF3743" s="1"/>
    </row>
    <row r="3744" spans="32:32" x14ac:dyDescent="0.2">
      <c r="AF3744" s="1"/>
    </row>
    <row r="3745" spans="32:32" x14ac:dyDescent="0.2">
      <c r="AF3745" s="1"/>
    </row>
    <row r="3746" spans="32:32" x14ac:dyDescent="0.2">
      <c r="AF3746" s="1"/>
    </row>
    <row r="3747" spans="32:32" x14ac:dyDescent="0.2">
      <c r="AF3747" s="1"/>
    </row>
    <row r="3748" spans="32:32" x14ac:dyDescent="0.2">
      <c r="AF3748" s="1"/>
    </row>
    <row r="3749" spans="32:32" x14ac:dyDescent="0.2">
      <c r="AF3749" s="1"/>
    </row>
    <row r="3750" spans="32:32" x14ac:dyDescent="0.2">
      <c r="AF3750" s="1"/>
    </row>
    <row r="3751" spans="32:32" x14ac:dyDescent="0.2">
      <c r="AF3751" s="1"/>
    </row>
    <row r="3752" spans="32:32" x14ac:dyDescent="0.2">
      <c r="AF3752" s="1"/>
    </row>
    <row r="3753" spans="32:32" x14ac:dyDescent="0.2">
      <c r="AF3753" s="1"/>
    </row>
    <row r="3754" spans="32:32" x14ac:dyDescent="0.2">
      <c r="AF3754" s="1"/>
    </row>
    <row r="3755" spans="32:32" x14ac:dyDescent="0.2">
      <c r="AF3755" s="1"/>
    </row>
    <row r="3756" spans="32:32" x14ac:dyDescent="0.2">
      <c r="AF3756" s="1"/>
    </row>
    <row r="3757" spans="32:32" x14ac:dyDescent="0.2">
      <c r="AF3757" s="1"/>
    </row>
    <row r="3758" spans="32:32" x14ac:dyDescent="0.2">
      <c r="AF3758" s="1"/>
    </row>
    <row r="3759" spans="32:32" x14ac:dyDescent="0.2">
      <c r="AF3759" s="1"/>
    </row>
    <row r="3760" spans="32:32" x14ac:dyDescent="0.2">
      <c r="AF3760" s="1"/>
    </row>
    <row r="3761" spans="32:32" x14ac:dyDescent="0.2">
      <c r="AF3761" s="1"/>
    </row>
    <row r="3762" spans="32:32" x14ac:dyDescent="0.2">
      <c r="AF3762" s="1"/>
    </row>
    <row r="3763" spans="32:32" x14ac:dyDescent="0.2">
      <c r="AF3763" s="1"/>
    </row>
    <row r="3764" spans="32:32" x14ac:dyDescent="0.2">
      <c r="AF3764" s="1"/>
    </row>
    <row r="3765" spans="32:32" x14ac:dyDescent="0.2">
      <c r="AF3765" s="1"/>
    </row>
    <row r="3766" spans="32:32" x14ac:dyDescent="0.2">
      <c r="AF3766" s="1"/>
    </row>
    <row r="3767" spans="32:32" x14ac:dyDescent="0.2">
      <c r="AF3767" s="1"/>
    </row>
    <row r="3768" spans="32:32" x14ac:dyDescent="0.2">
      <c r="AF3768" s="1"/>
    </row>
    <row r="3769" spans="32:32" x14ac:dyDescent="0.2">
      <c r="AF3769" s="1"/>
    </row>
    <row r="3770" spans="32:32" x14ac:dyDescent="0.2">
      <c r="AF3770" s="1"/>
    </row>
    <row r="3771" spans="32:32" x14ac:dyDescent="0.2">
      <c r="AF3771" s="1"/>
    </row>
    <row r="3772" spans="32:32" x14ac:dyDescent="0.2">
      <c r="AF3772" s="1"/>
    </row>
    <row r="3773" spans="32:32" x14ac:dyDescent="0.2">
      <c r="AF3773" s="1"/>
    </row>
    <row r="3774" spans="32:32" x14ac:dyDescent="0.2">
      <c r="AF3774" s="1"/>
    </row>
    <row r="3775" spans="32:32" x14ac:dyDescent="0.2">
      <c r="AF3775" s="1"/>
    </row>
    <row r="3776" spans="32:32" x14ac:dyDescent="0.2">
      <c r="AF3776" s="1"/>
    </row>
    <row r="3777" spans="32:32" x14ac:dyDescent="0.2">
      <c r="AF3777" s="1"/>
    </row>
    <row r="3778" spans="32:32" x14ac:dyDescent="0.2">
      <c r="AF3778" s="1"/>
    </row>
    <row r="3779" spans="32:32" x14ac:dyDescent="0.2">
      <c r="AF3779" s="1"/>
    </row>
    <row r="3780" spans="32:32" x14ac:dyDescent="0.2">
      <c r="AF3780" s="1"/>
    </row>
    <row r="3781" spans="32:32" x14ac:dyDescent="0.2">
      <c r="AF3781" s="1"/>
    </row>
    <row r="3782" spans="32:32" x14ac:dyDescent="0.2">
      <c r="AF3782" s="1"/>
    </row>
    <row r="3783" spans="32:32" x14ac:dyDescent="0.2">
      <c r="AF3783" s="1"/>
    </row>
    <row r="3784" spans="32:32" x14ac:dyDescent="0.2">
      <c r="AF3784" s="1"/>
    </row>
    <row r="3785" spans="32:32" x14ac:dyDescent="0.2">
      <c r="AF3785" s="1"/>
    </row>
    <row r="3786" spans="32:32" x14ac:dyDescent="0.2">
      <c r="AF3786" s="1"/>
    </row>
    <row r="3787" spans="32:32" x14ac:dyDescent="0.2">
      <c r="AF3787" s="1"/>
    </row>
    <row r="3788" spans="32:32" x14ac:dyDescent="0.2">
      <c r="AF3788" s="1"/>
    </row>
    <row r="3789" spans="32:32" x14ac:dyDescent="0.2">
      <c r="AF3789" s="1"/>
    </row>
    <row r="3790" spans="32:32" x14ac:dyDescent="0.2">
      <c r="AF3790" s="1"/>
    </row>
    <row r="3791" spans="32:32" x14ac:dyDescent="0.2">
      <c r="AF3791" s="1"/>
    </row>
    <row r="3792" spans="32:32" x14ac:dyDescent="0.2">
      <c r="AF3792" s="1"/>
    </row>
    <row r="3793" spans="32:32" x14ac:dyDescent="0.2">
      <c r="AF3793" s="1"/>
    </row>
    <row r="3794" spans="32:32" x14ac:dyDescent="0.2">
      <c r="AF3794" s="1"/>
    </row>
    <row r="3795" spans="32:32" x14ac:dyDescent="0.2">
      <c r="AF3795" s="1"/>
    </row>
    <row r="3796" spans="32:32" x14ac:dyDescent="0.2">
      <c r="AF3796" s="1"/>
    </row>
    <row r="3797" spans="32:32" x14ac:dyDescent="0.2">
      <c r="AF3797" s="1"/>
    </row>
    <row r="3798" spans="32:32" x14ac:dyDescent="0.2">
      <c r="AF3798" s="1"/>
    </row>
    <row r="3799" spans="32:32" x14ac:dyDescent="0.2">
      <c r="AF3799" s="1"/>
    </row>
    <row r="3800" spans="32:32" x14ac:dyDescent="0.2">
      <c r="AF3800" s="1"/>
    </row>
    <row r="3801" spans="32:32" x14ac:dyDescent="0.2">
      <c r="AF3801" s="1"/>
    </row>
    <row r="3802" spans="32:32" x14ac:dyDescent="0.2">
      <c r="AF3802" s="1"/>
    </row>
    <row r="3803" spans="32:32" x14ac:dyDescent="0.2">
      <c r="AF3803" s="1"/>
    </row>
    <row r="3804" spans="32:32" x14ac:dyDescent="0.2">
      <c r="AF3804" s="1"/>
    </row>
    <row r="3805" spans="32:32" x14ac:dyDescent="0.2">
      <c r="AF3805" s="1"/>
    </row>
    <row r="3806" spans="32:32" x14ac:dyDescent="0.2">
      <c r="AF3806" s="1"/>
    </row>
    <row r="3807" spans="32:32" x14ac:dyDescent="0.2">
      <c r="AF3807" s="1"/>
    </row>
    <row r="3808" spans="32:32" x14ac:dyDescent="0.2">
      <c r="AF3808" s="1"/>
    </row>
    <row r="3809" spans="32:32" x14ac:dyDescent="0.2">
      <c r="AF3809" s="1"/>
    </row>
    <row r="3810" spans="32:32" x14ac:dyDescent="0.2">
      <c r="AF3810" s="1"/>
    </row>
    <row r="3811" spans="32:32" x14ac:dyDescent="0.2">
      <c r="AF3811" s="1"/>
    </row>
    <row r="3812" spans="32:32" x14ac:dyDescent="0.2">
      <c r="AF3812" s="1"/>
    </row>
    <row r="3813" spans="32:32" x14ac:dyDescent="0.2">
      <c r="AF3813" s="1"/>
    </row>
    <row r="3814" spans="32:32" x14ac:dyDescent="0.2">
      <c r="AF3814" s="1"/>
    </row>
    <row r="3815" spans="32:32" x14ac:dyDescent="0.2">
      <c r="AF3815" s="1"/>
    </row>
    <row r="3816" spans="32:32" x14ac:dyDescent="0.2">
      <c r="AF3816" s="1"/>
    </row>
    <row r="3817" spans="32:32" x14ac:dyDescent="0.2">
      <c r="AF3817" s="1"/>
    </row>
    <row r="3818" spans="32:32" x14ac:dyDescent="0.2">
      <c r="AF3818" s="1"/>
    </row>
    <row r="3819" spans="32:32" x14ac:dyDescent="0.2">
      <c r="AF3819" s="1"/>
    </row>
    <row r="3820" spans="32:32" x14ac:dyDescent="0.2">
      <c r="AF3820" s="1"/>
    </row>
    <row r="3821" spans="32:32" x14ac:dyDescent="0.2">
      <c r="AF3821" s="1"/>
    </row>
    <row r="3822" spans="32:32" x14ac:dyDescent="0.2">
      <c r="AF3822" s="1"/>
    </row>
    <row r="3823" spans="32:32" x14ac:dyDescent="0.2">
      <c r="AF3823" s="1"/>
    </row>
    <row r="3824" spans="32:32" x14ac:dyDescent="0.2">
      <c r="AF3824" s="1"/>
    </row>
    <row r="3825" spans="32:32" x14ac:dyDescent="0.2">
      <c r="AF3825" s="1"/>
    </row>
    <row r="3826" spans="32:32" x14ac:dyDescent="0.2">
      <c r="AF3826" s="1"/>
    </row>
    <row r="3827" spans="32:32" x14ac:dyDescent="0.2">
      <c r="AF3827" s="1"/>
    </row>
    <row r="3828" spans="32:32" x14ac:dyDescent="0.2">
      <c r="AF3828" s="1"/>
    </row>
    <row r="3829" spans="32:32" x14ac:dyDescent="0.2">
      <c r="AF3829" s="1"/>
    </row>
    <row r="3830" spans="32:32" x14ac:dyDescent="0.2">
      <c r="AF3830" s="1"/>
    </row>
    <row r="3831" spans="32:32" x14ac:dyDescent="0.2">
      <c r="AF3831" s="1"/>
    </row>
    <row r="3832" spans="32:32" x14ac:dyDescent="0.2">
      <c r="AF3832" s="1"/>
    </row>
    <row r="3833" spans="32:32" x14ac:dyDescent="0.2">
      <c r="AF3833" s="1"/>
    </row>
    <row r="3834" spans="32:32" x14ac:dyDescent="0.2">
      <c r="AF3834" s="1"/>
    </row>
    <row r="3835" spans="32:32" x14ac:dyDescent="0.2">
      <c r="AF3835" s="1"/>
    </row>
    <row r="3836" spans="32:32" x14ac:dyDescent="0.2">
      <c r="AF3836" s="1"/>
    </row>
    <row r="3837" spans="32:32" x14ac:dyDescent="0.2">
      <c r="AF3837" s="1"/>
    </row>
    <row r="3838" spans="32:32" x14ac:dyDescent="0.2">
      <c r="AF3838" s="1"/>
    </row>
    <row r="3839" spans="32:32" x14ac:dyDescent="0.2">
      <c r="AF3839" s="1"/>
    </row>
    <row r="3840" spans="32:32" x14ac:dyDescent="0.2">
      <c r="AF3840" s="1"/>
    </row>
    <row r="3841" spans="32:32" x14ac:dyDescent="0.2">
      <c r="AF3841" s="1"/>
    </row>
    <row r="3842" spans="32:32" x14ac:dyDescent="0.2">
      <c r="AF3842" s="1"/>
    </row>
    <row r="3843" spans="32:32" x14ac:dyDescent="0.2">
      <c r="AF3843" s="1"/>
    </row>
    <row r="3844" spans="32:32" x14ac:dyDescent="0.2">
      <c r="AF3844" s="1"/>
    </row>
    <row r="3845" spans="32:32" x14ac:dyDescent="0.2">
      <c r="AF3845" s="1"/>
    </row>
    <row r="3846" spans="32:32" x14ac:dyDescent="0.2">
      <c r="AF3846" s="1"/>
    </row>
    <row r="3847" spans="32:32" x14ac:dyDescent="0.2">
      <c r="AF3847" s="1"/>
    </row>
    <row r="3848" spans="32:32" x14ac:dyDescent="0.2">
      <c r="AF3848" s="1"/>
    </row>
    <row r="3849" spans="32:32" x14ac:dyDescent="0.2">
      <c r="AF3849" s="1"/>
    </row>
    <row r="3850" spans="32:32" x14ac:dyDescent="0.2">
      <c r="AF3850" s="1"/>
    </row>
    <row r="3851" spans="32:32" x14ac:dyDescent="0.2">
      <c r="AF3851" s="1"/>
    </row>
    <row r="3852" spans="32:32" x14ac:dyDescent="0.2">
      <c r="AF3852" s="1"/>
    </row>
    <row r="3853" spans="32:32" x14ac:dyDescent="0.2">
      <c r="AF3853" s="1"/>
    </row>
    <row r="3854" spans="32:32" x14ac:dyDescent="0.2">
      <c r="AF3854" s="1"/>
    </row>
    <row r="3855" spans="32:32" x14ac:dyDescent="0.2">
      <c r="AF3855" s="1"/>
    </row>
    <row r="3856" spans="32:32" x14ac:dyDescent="0.2">
      <c r="AF3856" s="1"/>
    </row>
    <row r="3857" spans="32:32" x14ac:dyDescent="0.2">
      <c r="AF3857" s="1"/>
    </row>
    <row r="3858" spans="32:32" x14ac:dyDescent="0.2">
      <c r="AF3858" s="1"/>
    </row>
    <row r="3859" spans="32:32" x14ac:dyDescent="0.2">
      <c r="AF3859" s="1"/>
    </row>
    <row r="3860" spans="32:32" x14ac:dyDescent="0.2">
      <c r="AF3860" s="1"/>
    </row>
    <row r="3861" spans="32:32" x14ac:dyDescent="0.2">
      <c r="AF3861" s="1"/>
    </row>
    <row r="3862" spans="32:32" x14ac:dyDescent="0.2">
      <c r="AF3862" s="1"/>
    </row>
    <row r="3863" spans="32:32" x14ac:dyDescent="0.2">
      <c r="AF3863" s="1"/>
    </row>
    <row r="3864" spans="32:32" x14ac:dyDescent="0.2">
      <c r="AF3864" s="1"/>
    </row>
    <row r="3865" spans="32:32" x14ac:dyDescent="0.2">
      <c r="AF3865" s="1"/>
    </row>
    <row r="3866" spans="32:32" x14ac:dyDescent="0.2">
      <c r="AF3866" s="1"/>
    </row>
    <row r="3867" spans="32:32" x14ac:dyDescent="0.2">
      <c r="AF3867" s="1"/>
    </row>
    <row r="3868" spans="32:32" x14ac:dyDescent="0.2">
      <c r="AF3868" s="1"/>
    </row>
    <row r="3869" spans="32:32" x14ac:dyDescent="0.2">
      <c r="AF3869" s="1"/>
    </row>
    <row r="3870" spans="32:32" x14ac:dyDescent="0.2">
      <c r="AF3870" s="1"/>
    </row>
    <row r="3871" spans="32:32" x14ac:dyDescent="0.2">
      <c r="AF3871" s="1"/>
    </row>
    <row r="3872" spans="32:32" x14ac:dyDescent="0.2">
      <c r="AF3872" s="1"/>
    </row>
    <row r="3873" spans="32:32" x14ac:dyDescent="0.2">
      <c r="AF3873" s="1"/>
    </row>
    <row r="3874" spans="32:32" x14ac:dyDescent="0.2">
      <c r="AF3874" s="1"/>
    </row>
    <row r="3875" spans="32:32" x14ac:dyDescent="0.2">
      <c r="AF3875" s="1"/>
    </row>
    <row r="3876" spans="32:32" x14ac:dyDescent="0.2">
      <c r="AF3876" s="1"/>
    </row>
    <row r="3877" spans="32:32" x14ac:dyDescent="0.2">
      <c r="AF3877" s="1"/>
    </row>
    <row r="3878" spans="32:32" x14ac:dyDescent="0.2">
      <c r="AF3878" s="1"/>
    </row>
    <row r="3879" spans="32:32" x14ac:dyDescent="0.2">
      <c r="AF3879" s="1"/>
    </row>
    <row r="3880" spans="32:32" x14ac:dyDescent="0.2">
      <c r="AF3880" s="1"/>
    </row>
    <row r="3881" spans="32:32" x14ac:dyDescent="0.2">
      <c r="AF3881" s="1"/>
    </row>
    <row r="3882" spans="32:32" x14ac:dyDescent="0.2">
      <c r="AF3882" s="1"/>
    </row>
    <row r="3883" spans="32:32" x14ac:dyDescent="0.2">
      <c r="AF3883" s="1"/>
    </row>
    <row r="3884" spans="32:32" x14ac:dyDescent="0.2">
      <c r="AF3884" s="1"/>
    </row>
    <row r="3885" spans="32:32" x14ac:dyDescent="0.2">
      <c r="AF3885" s="1"/>
    </row>
    <row r="3886" spans="32:32" x14ac:dyDescent="0.2">
      <c r="AF3886" s="1"/>
    </row>
    <row r="3887" spans="32:32" x14ac:dyDescent="0.2">
      <c r="AF3887" s="1"/>
    </row>
    <row r="3888" spans="32:32" x14ac:dyDescent="0.2">
      <c r="AF3888" s="1"/>
    </row>
    <row r="3889" spans="32:32" x14ac:dyDescent="0.2">
      <c r="AF3889" s="1"/>
    </row>
    <row r="3890" spans="32:32" x14ac:dyDescent="0.2">
      <c r="AF3890" s="1"/>
    </row>
    <row r="3891" spans="32:32" x14ac:dyDescent="0.2">
      <c r="AF3891" s="1"/>
    </row>
    <row r="3892" spans="32:32" x14ac:dyDescent="0.2">
      <c r="AF3892" s="1"/>
    </row>
    <row r="3893" spans="32:32" x14ac:dyDescent="0.2">
      <c r="AF3893" s="1"/>
    </row>
    <row r="3894" spans="32:32" x14ac:dyDescent="0.2">
      <c r="AF3894" s="1"/>
    </row>
    <row r="3895" spans="32:32" x14ac:dyDescent="0.2">
      <c r="AF3895" s="1"/>
    </row>
    <row r="3896" spans="32:32" x14ac:dyDescent="0.2">
      <c r="AF3896" s="1"/>
    </row>
    <row r="3897" spans="32:32" x14ac:dyDescent="0.2">
      <c r="AF3897" s="1"/>
    </row>
    <row r="3898" spans="32:32" x14ac:dyDescent="0.2">
      <c r="AF3898" s="1"/>
    </row>
    <row r="3899" spans="32:32" x14ac:dyDescent="0.2">
      <c r="AF3899" s="1"/>
    </row>
    <row r="3900" spans="32:32" x14ac:dyDescent="0.2">
      <c r="AF3900" s="1"/>
    </row>
    <row r="3901" spans="32:32" x14ac:dyDescent="0.2">
      <c r="AF3901" s="1"/>
    </row>
    <row r="3902" spans="32:32" x14ac:dyDescent="0.2">
      <c r="AF3902" s="1"/>
    </row>
    <row r="3903" spans="32:32" x14ac:dyDescent="0.2">
      <c r="AF3903" s="1"/>
    </row>
    <row r="3904" spans="32:32" x14ac:dyDescent="0.2">
      <c r="AF3904" s="1"/>
    </row>
    <row r="3905" spans="32:32" x14ac:dyDescent="0.2">
      <c r="AF3905" s="1"/>
    </row>
    <row r="3906" spans="32:32" x14ac:dyDescent="0.2">
      <c r="AF3906" s="1"/>
    </row>
    <row r="3907" spans="32:32" x14ac:dyDescent="0.2">
      <c r="AF3907" s="1"/>
    </row>
    <row r="3908" spans="32:32" x14ac:dyDescent="0.2">
      <c r="AF3908" s="1"/>
    </row>
    <row r="3909" spans="32:32" x14ac:dyDescent="0.2">
      <c r="AF3909" s="1"/>
    </row>
    <row r="3910" spans="32:32" x14ac:dyDescent="0.2">
      <c r="AF3910" s="1"/>
    </row>
    <row r="3911" spans="32:32" x14ac:dyDescent="0.2">
      <c r="AF3911" s="1"/>
    </row>
    <row r="3912" spans="32:32" x14ac:dyDescent="0.2">
      <c r="AF3912" s="1"/>
    </row>
    <row r="3913" spans="32:32" x14ac:dyDescent="0.2">
      <c r="AF3913" s="1"/>
    </row>
    <row r="3914" spans="32:32" x14ac:dyDescent="0.2">
      <c r="AF3914" s="1"/>
    </row>
    <row r="3915" spans="32:32" x14ac:dyDescent="0.2">
      <c r="AF3915" s="1"/>
    </row>
    <row r="3916" spans="32:32" x14ac:dyDescent="0.2">
      <c r="AF3916" s="1"/>
    </row>
    <row r="3917" spans="32:32" x14ac:dyDescent="0.2">
      <c r="AF3917" s="1"/>
    </row>
    <row r="3918" spans="32:32" x14ac:dyDescent="0.2">
      <c r="AF3918" s="1"/>
    </row>
    <row r="3919" spans="32:32" x14ac:dyDescent="0.2">
      <c r="AF3919" s="1"/>
    </row>
    <row r="3920" spans="32:32" x14ac:dyDescent="0.2">
      <c r="AF3920" s="1"/>
    </row>
    <row r="3921" spans="32:32" x14ac:dyDescent="0.2">
      <c r="AF3921" s="1"/>
    </row>
    <row r="3922" spans="32:32" x14ac:dyDescent="0.2">
      <c r="AF3922" s="1"/>
    </row>
    <row r="3923" spans="32:32" x14ac:dyDescent="0.2">
      <c r="AF3923" s="1"/>
    </row>
    <row r="3924" spans="32:32" x14ac:dyDescent="0.2">
      <c r="AF3924" s="1"/>
    </row>
    <row r="3925" spans="32:32" x14ac:dyDescent="0.2">
      <c r="AF3925" s="1"/>
    </row>
    <row r="3926" spans="32:32" x14ac:dyDescent="0.2">
      <c r="AF3926" s="1"/>
    </row>
    <row r="3927" spans="32:32" x14ac:dyDescent="0.2">
      <c r="AF3927" s="1"/>
    </row>
    <row r="3928" spans="32:32" x14ac:dyDescent="0.2">
      <c r="AF3928" s="1"/>
    </row>
    <row r="3929" spans="32:32" x14ac:dyDescent="0.2">
      <c r="AF3929" s="1"/>
    </row>
    <row r="3930" spans="32:32" x14ac:dyDescent="0.2">
      <c r="AF3930" s="1"/>
    </row>
    <row r="3931" spans="32:32" x14ac:dyDescent="0.2">
      <c r="AF3931" s="1"/>
    </row>
    <row r="3932" spans="32:32" x14ac:dyDescent="0.2">
      <c r="AF3932" s="1"/>
    </row>
    <row r="3933" spans="32:32" x14ac:dyDescent="0.2">
      <c r="AF3933" s="1"/>
    </row>
    <row r="3934" spans="32:32" x14ac:dyDescent="0.2">
      <c r="AF3934" s="1"/>
    </row>
    <row r="3935" spans="32:32" x14ac:dyDescent="0.2">
      <c r="AF3935" s="1"/>
    </row>
    <row r="3936" spans="32:32" x14ac:dyDescent="0.2">
      <c r="AF3936" s="1"/>
    </row>
    <row r="3937" spans="32:32" x14ac:dyDescent="0.2">
      <c r="AF3937" s="1"/>
    </row>
    <row r="3938" spans="32:32" x14ac:dyDescent="0.2">
      <c r="AF3938" s="1"/>
    </row>
    <row r="3939" spans="32:32" x14ac:dyDescent="0.2">
      <c r="AF3939" s="1"/>
    </row>
    <row r="3940" spans="32:32" x14ac:dyDescent="0.2">
      <c r="AF3940" s="1"/>
    </row>
    <row r="3941" spans="32:32" x14ac:dyDescent="0.2">
      <c r="AF3941" s="1"/>
    </row>
    <row r="3942" spans="32:32" x14ac:dyDescent="0.2">
      <c r="AF3942" s="1"/>
    </row>
    <row r="3943" spans="32:32" x14ac:dyDescent="0.2">
      <c r="AF3943" s="1"/>
    </row>
    <row r="3944" spans="32:32" x14ac:dyDescent="0.2">
      <c r="AF3944" s="1"/>
    </row>
    <row r="3945" spans="32:32" x14ac:dyDescent="0.2">
      <c r="AF3945" s="1"/>
    </row>
    <row r="3946" spans="32:32" x14ac:dyDescent="0.2">
      <c r="AF3946" s="1"/>
    </row>
    <row r="3947" spans="32:32" x14ac:dyDescent="0.2">
      <c r="AF3947" s="1"/>
    </row>
    <row r="3948" spans="32:32" x14ac:dyDescent="0.2">
      <c r="AF3948" s="1"/>
    </row>
    <row r="3949" spans="32:32" x14ac:dyDescent="0.2">
      <c r="AF3949" s="1"/>
    </row>
    <row r="3950" spans="32:32" x14ac:dyDescent="0.2">
      <c r="AF3950" s="1"/>
    </row>
    <row r="3951" spans="32:32" x14ac:dyDescent="0.2">
      <c r="AF3951" s="1"/>
    </row>
    <row r="3952" spans="32:32" x14ac:dyDescent="0.2">
      <c r="AF3952" s="1"/>
    </row>
    <row r="3953" spans="32:32" x14ac:dyDescent="0.2">
      <c r="AF3953" s="1"/>
    </row>
    <row r="3954" spans="32:32" x14ac:dyDescent="0.2">
      <c r="AF3954" s="1"/>
    </row>
    <row r="3955" spans="32:32" x14ac:dyDescent="0.2">
      <c r="AF3955" s="1"/>
    </row>
    <row r="3956" spans="32:32" x14ac:dyDescent="0.2">
      <c r="AF3956" s="1"/>
    </row>
    <row r="3957" spans="32:32" x14ac:dyDescent="0.2">
      <c r="AF3957" s="1"/>
    </row>
    <row r="3958" spans="32:32" x14ac:dyDescent="0.2">
      <c r="AF3958" s="1"/>
    </row>
    <row r="3959" spans="32:32" x14ac:dyDescent="0.2">
      <c r="AF3959" s="1"/>
    </row>
    <row r="3960" spans="32:32" x14ac:dyDescent="0.2">
      <c r="AF3960" s="1"/>
    </row>
    <row r="3961" spans="32:32" x14ac:dyDescent="0.2">
      <c r="AF3961" s="1"/>
    </row>
    <row r="3962" spans="32:32" x14ac:dyDescent="0.2">
      <c r="AF3962" s="1"/>
    </row>
    <row r="3963" spans="32:32" x14ac:dyDescent="0.2">
      <c r="AF3963" s="1"/>
    </row>
    <row r="3964" spans="32:32" x14ac:dyDescent="0.2">
      <c r="AF3964" s="1"/>
    </row>
    <row r="3965" spans="32:32" x14ac:dyDescent="0.2">
      <c r="AF3965" s="1"/>
    </row>
    <row r="3966" spans="32:32" x14ac:dyDescent="0.2">
      <c r="AF3966" s="1"/>
    </row>
    <row r="3967" spans="32:32" x14ac:dyDescent="0.2">
      <c r="AF3967" s="1"/>
    </row>
    <row r="3968" spans="32:32" x14ac:dyDescent="0.2">
      <c r="AF3968" s="1"/>
    </row>
    <row r="3969" spans="32:32" x14ac:dyDescent="0.2">
      <c r="AF3969" s="1"/>
    </row>
    <row r="3970" spans="32:32" x14ac:dyDescent="0.2">
      <c r="AF3970" s="1"/>
    </row>
    <row r="3971" spans="32:32" x14ac:dyDescent="0.2">
      <c r="AF3971" s="1"/>
    </row>
    <row r="3972" spans="32:32" x14ac:dyDescent="0.2">
      <c r="AF3972" s="1"/>
    </row>
    <row r="3973" spans="32:32" x14ac:dyDescent="0.2">
      <c r="AF3973" s="1"/>
    </row>
    <row r="3974" spans="32:32" x14ac:dyDescent="0.2">
      <c r="AF3974" s="1"/>
    </row>
    <row r="3975" spans="32:32" x14ac:dyDescent="0.2">
      <c r="AF3975" s="1"/>
    </row>
    <row r="3976" spans="32:32" x14ac:dyDescent="0.2">
      <c r="AF3976" s="1"/>
    </row>
    <row r="3977" spans="32:32" x14ac:dyDescent="0.2">
      <c r="AF3977" s="1"/>
    </row>
    <row r="3978" spans="32:32" x14ac:dyDescent="0.2">
      <c r="AF3978" s="1"/>
    </row>
    <row r="3979" spans="32:32" x14ac:dyDescent="0.2">
      <c r="AF3979" s="1"/>
    </row>
    <row r="3980" spans="32:32" x14ac:dyDescent="0.2">
      <c r="AF3980" s="1"/>
    </row>
    <row r="3981" spans="32:32" x14ac:dyDescent="0.2">
      <c r="AF3981" s="1"/>
    </row>
    <row r="3982" spans="32:32" x14ac:dyDescent="0.2">
      <c r="AF3982" s="1"/>
    </row>
    <row r="3983" spans="32:32" x14ac:dyDescent="0.2">
      <c r="AF3983" s="1"/>
    </row>
    <row r="3984" spans="32:32" x14ac:dyDescent="0.2">
      <c r="AF3984" s="1"/>
    </row>
    <row r="3985" spans="32:32" x14ac:dyDescent="0.2">
      <c r="AF3985" s="1"/>
    </row>
    <row r="3986" spans="32:32" x14ac:dyDescent="0.2">
      <c r="AF3986" s="1"/>
    </row>
    <row r="3987" spans="32:32" x14ac:dyDescent="0.2">
      <c r="AF3987" s="1"/>
    </row>
    <row r="3988" spans="32:32" x14ac:dyDescent="0.2">
      <c r="AF3988" s="1"/>
    </row>
    <row r="3989" spans="32:32" x14ac:dyDescent="0.2">
      <c r="AF3989" s="1"/>
    </row>
    <row r="3990" spans="32:32" x14ac:dyDescent="0.2">
      <c r="AF3990" s="1"/>
    </row>
    <row r="3991" spans="32:32" x14ac:dyDescent="0.2">
      <c r="AF3991" s="1"/>
    </row>
    <row r="3992" spans="32:32" x14ac:dyDescent="0.2">
      <c r="AF3992" s="1"/>
    </row>
    <row r="3993" spans="32:32" x14ac:dyDescent="0.2">
      <c r="AF3993" s="1"/>
    </row>
    <row r="3994" spans="32:32" x14ac:dyDescent="0.2">
      <c r="AF3994" s="1"/>
    </row>
    <row r="3995" spans="32:32" x14ac:dyDescent="0.2">
      <c r="AF3995" s="1"/>
    </row>
    <row r="3996" spans="32:32" x14ac:dyDescent="0.2">
      <c r="AF3996" s="1"/>
    </row>
    <row r="3997" spans="32:32" x14ac:dyDescent="0.2">
      <c r="AF3997" s="1"/>
    </row>
    <row r="3998" spans="32:32" x14ac:dyDescent="0.2">
      <c r="AF3998" s="1"/>
    </row>
    <row r="3999" spans="32:32" x14ac:dyDescent="0.2">
      <c r="AF3999" s="1"/>
    </row>
    <row r="4000" spans="32:32" x14ac:dyDescent="0.2">
      <c r="AF4000" s="1"/>
    </row>
    <row r="4001" spans="32:32" x14ac:dyDescent="0.2">
      <c r="AF4001" s="1"/>
    </row>
    <row r="4002" spans="32:32" x14ac:dyDescent="0.2">
      <c r="AF4002" s="1"/>
    </row>
    <row r="4003" spans="32:32" x14ac:dyDescent="0.2">
      <c r="AF4003" s="1"/>
    </row>
    <row r="4004" spans="32:32" x14ac:dyDescent="0.2">
      <c r="AF4004" s="1"/>
    </row>
    <row r="4005" spans="32:32" x14ac:dyDescent="0.2">
      <c r="AF4005" s="1"/>
    </row>
    <row r="4006" spans="32:32" x14ac:dyDescent="0.2">
      <c r="AF4006" s="1"/>
    </row>
    <row r="4007" spans="32:32" x14ac:dyDescent="0.2">
      <c r="AF4007" s="1"/>
    </row>
    <row r="4008" spans="32:32" x14ac:dyDescent="0.2">
      <c r="AF4008" s="1"/>
    </row>
    <row r="4009" spans="32:32" x14ac:dyDescent="0.2">
      <c r="AF4009" s="1"/>
    </row>
    <row r="4010" spans="32:32" x14ac:dyDescent="0.2">
      <c r="AF4010" s="1"/>
    </row>
    <row r="4011" spans="32:32" x14ac:dyDescent="0.2">
      <c r="AF4011" s="1"/>
    </row>
    <row r="4012" spans="32:32" x14ac:dyDescent="0.2">
      <c r="AF4012" s="1"/>
    </row>
    <row r="4013" spans="32:32" x14ac:dyDescent="0.2">
      <c r="AF4013" s="1"/>
    </row>
    <row r="4014" spans="32:32" x14ac:dyDescent="0.2">
      <c r="AF4014" s="1"/>
    </row>
    <row r="4015" spans="32:32" x14ac:dyDescent="0.2">
      <c r="AF4015" s="1"/>
    </row>
    <row r="4016" spans="32:32" x14ac:dyDescent="0.2">
      <c r="AF4016" s="1"/>
    </row>
    <row r="4017" spans="32:32" x14ac:dyDescent="0.2">
      <c r="AF4017" s="1"/>
    </row>
    <row r="4018" spans="32:32" x14ac:dyDescent="0.2">
      <c r="AF4018" s="1"/>
    </row>
    <row r="4019" spans="32:32" x14ac:dyDescent="0.2">
      <c r="AF4019" s="1"/>
    </row>
    <row r="4020" spans="32:32" x14ac:dyDescent="0.2">
      <c r="AF4020" s="1"/>
    </row>
    <row r="4021" spans="32:32" x14ac:dyDescent="0.2">
      <c r="AF4021" s="1"/>
    </row>
    <row r="4022" spans="32:32" x14ac:dyDescent="0.2">
      <c r="AF4022" s="1"/>
    </row>
    <row r="4023" spans="32:32" x14ac:dyDescent="0.2">
      <c r="AF4023" s="1"/>
    </row>
    <row r="4024" spans="32:32" x14ac:dyDescent="0.2">
      <c r="AF4024" s="1"/>
    </row>
    <row r="4025" spans="32:32" x14ac:dyDescent="0.2">
      <c r="AF4025" s="1"/>
    </row>
    <row r="4026" spans="32:32" x14ac:dyDescent="0.2">
      <c r="AF4026" s="1"/>
    </row>
    <row r="4027" spans="32:32" x14ac:dyDescent="0.2">
      <c r="AF4027" s="1"/>
    </row>
    <row r="4028" spans="32:32" x14ac:dyDescent="0.2">
      <c r="AF4028" s="1"/>
    </row>
    <row r="4029" spans="32:32" x14ac:dyDescent="0.2">
      <c r="AF4029" s="1"/>
    </row>
    <row r="4030" spans="32:32" x14ac:dyDescent="0.2">
      <c r="AF4030" s="1"/>
    </row>
    <row r="4031" spans="32:32" x14ac:dyDescent="0.2">
      <c r="AF4031" s="1"/>
    </row>
    <row r="4032" spans="32:32" x14ac:dyDescent="0.2">
      <c r="AF4032" s="1"/>
    </row>
    <row r="4033" spans="32:32" x14ac:dyDescent="0.2">
      <c r="AF4033" s="1"/>
    </row>
    <row r="4034" spans="32:32" x14ac:dyDescent="0.2">
      <c r="AF4034" s="1"/>
    </row>
    <row r="4035" spans="32:32" x14ac:dyDescent="0.2">
      <c r="AF4035" s="1"/>
    </row>
    <row r="4036" spans="32:32" x14ac:dyDescent="0.2">
      <c r="AF4036" s="1"/>
    </row>
    <row r="4037" spans="32:32" x14ac:dyDescent="0.2">
      <c r="AF4037" s="1"/>
    </row>
    <row r="4038" spans="32:32" x14ac:dyDescent="0.2">
      <c r="AF4038" s="1"/>
    </row>
    <row r="4039" spans="32:32" x14ac:dyDescent="0.2">
      <c r="AF4039" s="1"/>
    </row>
    <row r="4040" spans="32:32" x14ac:dyDescent="0.2">
      <c r="AF4040" s="1"/>
    </row>
    <row r="4041" spans="32:32" x14ac:dyDescent="0.2">
      <c r="AF4041" s="1"/>
    </row>
    <row r="4042" spans="32:32" x14ac:dyDescent="0.2">
      <c r="AF4042" s="1"/>
    </row>
    <row r="4043" spans="32:32" x14ac:dyDescent="0.2">
      <c r="AF4043" s="1"/>
    </row>
    <row r="4044" spans="32:32" x14ac:dyDescent="0.2">
      <c r="AF4044" s="1"/>
    </row>
    <row r="4045" spans="32:32" x14ac:dyDescent="0.2">
      <c r="AF4045" s="1"/>
    </row>
    <row r="4046" spans="32:32" x14ac:dyDescent="0.2">
      <c r="AF4046" s="1"/>
    </row>
    <row r="4047" spans="32:32" x14ac:dyDescent="0.2">
      <c r="AF4047" s="1"/>
    </row>
    <row r="4048" spans="32:32" x14ac:dyDescent="0.2">
      <c r="AF4048" s="1"/>
    </row>
    <row r="4049" spans="32:32" x14ac:dyDescent="0.2">
      <c r="AF4049" s="1"/>
    </row>
    <row r="4050" spans="32:32" x14ac:dyDescent="0.2">
      <c r="AF4050" s="1"/>
    </row>
    <row r="4051" spans="32:32" x14ac:dyDescent="0.2">
      <c r="AF4051" s="1"/>
    </row>
    <row r="4052" spans="32:32" x14ac:dyDescent="0.2">
      <c r="AF4052" s="1"/>
    </row>
    <row r="4053" spans="32:32" x14ac:dyDescent="0.2">
      <c r="AF4053" s="1"/>
    </row>
    <row r="4054" spans="32:32" x14ac:dyDescent="0.2">
      <c r="AF4054" s="1"/>
    </row>
    <row r="4055" spans="32:32" x14ac:dyDescent="0.2">
      <c r="AF4055" s="1"/>
    </row>
    <row r="4056" spans="32:32" x14ac:dyDescent="0.2">
      <c r="AF4056" s="1"/>
    </row>
    <row r="4057" spans="32:32" x14ac:dyDescent="0.2">
      <c r="AF4057" s="1"/>
    </row>
    <row r="4058" spans="32:32" x14ac:dyDescent="0.2">
      <c r="AF4058" s="1"/>
    </row>
    <row r="4059" spans="32:32" x14ac:dyDescent="0.2">
      <c r="AF4059" s="1"/>
    </row>
    <row r="4060" spans="32:32" x14ac:dyDescent="0.2">
      <c r="AF4060" s="1"/>
    </row>
    <row r="4061" spans="32:32" x14ac:dyDescent="0.2">
      <c r="AF4061" s="1"/>
    </row>
    <row r="4062" spans="32:32" x14ac:dyDescent="0.2">
      <c r="AF4062" s="1"/>
    </row>
    <row r="4063" spans="32:32" x14ac:dyDescent="0.2">
      <c r="AF4063" s="1"/>
    </row>
    <row r="4064" spans="32:32" x14ac:dyDescent="0.2">
      <c r="AF4064" s="1"/>
    </row>
    <row r="4065" spans="32:32" x14ac:dyDescent="0.2">
      <c r="AF4065" s="1"/>
    </row>
    <row r="4066" spans="32:32" x14ac:dyDescent="0.2">
      <c r="AF4066" s="1"/>
    </row>
    <row r="4067" spans="32:32" x14ac:dyDescent="0.2">
      <c r="AF4067" s="1"/>
    </row>
    <row r="4068" spans="32:32" x14ac:dyDescent="0.2">
      <c r="AF4068" s="1"/>
    </row>
    <row r="4069" spans="32:32" x14ac:dyDescent="0.2">
      <c r="AF4069" s="1"/>
    </row>
    <row r="4070" spans="32:32" x14ac:dyDescent="0.2">
      <c r="AF4070" s="1"/>
    </row>
    <row r="4071" spans="32:32" x14ac:dyDescent="0.2">
      <c r="AF4071" s="1"/>
    </row>
    <row r="4072" spans="32:32" x14ac:dyDescent="0.2">
      <c r="AF4072" s="1"/>
    </row>
    <row r="4073" spans="32:32" x14ac:dyDescent="0.2">
      <c r="AF4073" s="1"/>
    </row>
    <row r="4074" spans="32:32" x14ac:dyDescent="0.2">
      <c r="AF4074" s="1"/>
    </row>
    <row r="4075" spans="32:32" x14ac:dyDescent="0.2">
      <c r="AF4075" s="1"/>
    </row>
    <row r="4076" spans="32:32" x14ac:dyDescent="0.2">
      <c r="AF4076" s="1"/>
    </row>
    <row r="4077" spans="32:32" x14ac:dyDescent="0.2">
      <c r="AF4077" s="1"/>
    </row>
    <row r="4078" spans="32:32" x14ac:dyDescent="0.2">
      <c r="AF4078" s="1"/>
    </row>
    <row r="4079" spans="32:32" x14ac:dyDescent="0.2">
      <c r="AF4079" s="1"/>
    </row>
    <row r="4080" spans="32:32" x14ac:dyDescent="0.2">
      <c r="AF4080" s="1"/>
    </row>
    <row r="4081" spans="32:32" x14ac:dyDescent="0.2">
      <c r="AF4081" s="1"/>
    </row>
    <row r="4082" spans="32:32" x14ac:dyDescent="0.2">
      <c r="AF4082" s="1"/>
    </row>
    <row r="4083" spans="32:32" x14ac:dyDescent="0.2">
      <c r="AF4083" s="1"/>
    </row>
    <row r="4084" spans="32:32" x14ac:dyDescent="0.2">
      <c r="AF4084" s="1"/>
    </row>
    <row r="4085" spans="32:32" x14ac:dyDescent="0.2">
      <c r="AF4085" s="1"/>
    </row>
    <row r="4086" spans="32:32" x14ac:dyDescent="0.2">
      <c r="AF4086" s="1"/>
    </row>
    <row r="4087" spans="32:32" x14ac:dyDescent="0.2">
      <c r="AF4087" s="1"/>
    </row>
    <row r="4088" spans="32:32" x14ac:dyDescent="0.2">
      <c r="AF4088" s="1"/>
    </row>
    <row r="4089" spans="32:32" x14ac:dyDescent="0.2">
      <c r="AF4089" s="1"/>
    </row>
    <row r="4090" spans="32:32" x14ac:dyDescent="0.2">
      <c r="AF4090" s="1"/>
    </row>
    <row r="4091" spans="32:32" x14ac:dyDescent="0.2">
      <c r="AF4091" s="1"/>
    </row>
    <row r="4092" spans="32:32" x14ac:dyDescent="0.2">
      <c r="AF4092" s="1"/>
    </row>
    <row r="4093" spans="32:32" x14ac:dyDescent="0.2">
      <c r="AF4093" s="1"/>
    </row>
    <row r="4094" spans="32:32" x14ac:dyDescent="0.2">
      <c r="AF4094" s="1"/>
    </row>
    <row r="4095" spans="32:32" x14ac:dyDescent="0.2">
      <c r="AF4095" s="1"/>
    </row>
    <row r="4096" spans="32:32" x14ac:dyDescent="0.2">
      <c r="AF4096" s="1"/>
    </row>
    <row r="4097" spans="32:32" x14ac:dyDescent="0.2">
      <c r="AF4097" s="1"/>
    </row>
    <row r="4098" spans="32:32" x14ac:dyDescent="0.2">
      <c r="AF4098" s="1"/>
    </row>
    <row r="4099" spans="32:32" x14ac:dyDescent="0.2">
      <c r="AF4099" s="1"/>
    </row>
    <row r="4100" spans="32:32" x14ac:dyDescent="0.2">
      <c r="AF4100" s="1"/>
    </row>
    <row r="4101" spans="32:32" x14ac:dyDescent="0.2">
      <c r="AF4101" s="1"/>
    </row>
    <row r="4102" spans="32:32" x14ac:dyDescent="0.2">
      <c r="AF4102" s="1"/>
    </row>
    <row r="4103" spans="32:32" x14ac:dyDescent="0.2">
      <c r="AF4103" s="1"/>
    </row>
    <row r="4104" spans="32:32" x14ac:dyDescent="0.2">
      <c r="AF4104" s="1"/>
    </row>
    <row r="4105" spans="32:32" x14ac:dyDescent="0.2">
      <c r="AF4105" s="1"/>
    </row>
    <row r="4106" spans="32:32" x14ac:dyDescent="0.2">
      <c r="AF4106" s="1"/>
    </row>
    <row r="4107" spans="32:32" x14ac:dyDescent="0.2">
      <c r="AF4107" s="1"/>
    </row>
    <row r="4108" spans="32:32" x14ac:dyDescent="0.2">
      <c r="AF4108" s="1"/>
    </row>
    <row r="4109" spans="32:32" x14ac:dyDescent="0.2">
      <c r="AF4109" s="1"/>
    </row>
    <row r="4110" spans="32:32" x14ac:dyDescent="0.2">
      <c r="AF4110" s="1"/>
    </row>
    <row r="4111" spans="32:32" x14ac:dyDescent="0.2">
      <c r="AF4111" s="1"/>
    </row>
    <row r="4112" spans="32:32" x14ac:dyDescent="0.2">
      <c r="AF4112" s="1"/>
    </row>
    <row r="4113" spans="32:32" x14ac:dyDescent="0.2">
      <c r="AF4113" s="1"/>
    </row>
    <row r="4114" spans="32:32" x14ac:dyDescent="0.2">
      <c r="AF4114" s="1"/>
    </row>
    <row r="4115" spans="32:32" x14ac:dyDescent="0.2">
      <c r="AF4115" s="1"/>
    </row>
    <row r="4116" spans="32:32" x14ac:dyDescent="0.2">
      <c r="AF4116" s="1"/>
    </row>
    <row r="4117" spans="32:32" x14ac:dyDescent="0.2">
      <c r="AF4117" s="1"/>
    </row>
    <row r="4118" spans="32:32" x14ac:dyDescent="0.2">
      <c r="AF4118" s="1"/>
    </row>
    <row r="4119" spans="32:32" x14ac:dyDescent="0.2">
      <c r="AF4119" s="1"/>
    </row>
    <row r="4120" spans="32:32" x14ac:dyDescent="0.2">
      <c r="AF4120" s="1"/>
    </row>
    <row r="4121" spans="32:32" x14ac:dyDescent="0.2">
      <c r="AF4121" s="1"/>
    </row>
    <row r="4122" spans="32:32" x14ac:dyDescent="0.2">
      <c r="AF4122" s="1"/>
    </row>
    <row r="4123" spans="32:32" x14ac:dyDescent="0.2">
      <c r="AF4123" s="1"/>
    </row>
    <row r="4124" spans="32:32" x14ac:dyDescent="0.2">
      <c r="AF4124" s="1"/>
    </row>
    <row r="4125" spans="32:32" x14ac:dyDescent="0.2">
      <c r="AF4125" s="1"/>
    </row>
    <row r="4126" spans="32:32" x14ac:dyDescent="0.2">
      <c r="AF4126" s="1"/>
    </row>
    <row r="4127" spans="32:32" x14ac:dyDescent="0.2">
      <c r="AF4127" s="1"/>
    </row>
    <row r="4128" spans="32:32" x14ac:dyDescent="0.2">
      <c r="AF4128" s="1"/>
    </row>
    <row r="4129" spans="32:32" x14ac:dyDescent="0.2">
      <c r="AF4129" s="1"/>
    </row>
    <row r="4130" spans="32:32" x14ac:dyDescent="0.2">
      <c r="AF4130" s="1"/>
    </row>
    <row r="4131" spans="32:32" x14ac:dyDescent="0.2">
      <c r="AF4131" s="1"/>
    </row>
    <row r="4132" spans="32:32" x14ac:dyDescent="0.2">
      <c r="AF4132" s="1"/>
    </row>
    <row r="4133" spans="32:32" x14ac:dyDescent="0.2">
      <c r="AF4133" s="1"/>
    </row>
    <row r="4134" spans="32:32" x14ac:dyDescent="0.2">
      <c r="AF4134" s="1"/>
    </row>
    <row r="4135" spans="32:32" x14ac:dyDescent="0.2">
      <c r="AF4135" s="1"/>
    </row>
    <row r="4136" spans="32:32" x14ac:dyDescent="0.2">
      <c r="AF4136" s="1"/>
    </row>
    <row r="4137" spans="32:32" x14ac:dyDescent="0.2">
      <c r="AF4137" s="1"/>
    </row>
    <row r="4138" spans="32:32" x14ac:dyDescent="0.2">
      <c r="AF4138" s="1"/>
    </row>
    <row r="4139" spans="32:32" x14ac:dyDescent="0.2">
      <c r="AF4139" s="1"/>
    </row>
    <row r="4140" spans="32:32" x14ac:dyDescent="0.2">
      <c r="AF4140" s="1"/>
    </row>
    <row r="4141" spans="32:32" x14ac:dyDescent="0.2">
      <c r="AF4141" s="1"/>
    </row>
    <row r="4142" spans="32:32" x14ac:dyDescent="0.2">
      <c r="AF4142" s="1"/>
    </row>
    <row r="4143" spans="32:32" x14ac:dyDescent="0.2">
      <c r="AF4143" s="1"/>
    </row>
    <row r="4144" spans="32:32" x14ac:dyDescent="0.2">
      <c r="AF4144" s="1"/>
    </row>
    <row r="4145" spans="32:32" x14ac:dyDescent="0.2">
      <c r="AF4145" s="1"/>
    </row>
    <row r="4146" spans="32:32" x14ac:dyDescent="0.2">
      <c r="AF4146" s="1"/>
    </row>
    <row r="4147" spans="32:32" x14ac:dyDescent="0.2">
      <c r="AF4147" s="1"/>
    </row>
    <row r="4148" spans="32:32" x14ac:dyDescent="0.2">
      <c r="AF4148" s="1"/>
    </row>
    <row r="4149" spans="32:32" x14ac:dyDescent="0.2">
      <c r="AF4149" s="1"/>
    </row>
    <row r="4150" spans="32:32" x14ac:dyDescent="0.2">
      <c r="AF4150" s="1"/>
    </row>
    <row r="4151" spans="32:32" x14ac:dyDescent="0.2">
      <c r="AF4151" s="1"/>
    </row>
    <row r="4152" spans="32:32" x14ac:dyDescent="0.2">
      <c r="AF4152" s="1"/>
    </row>
    <row r="4153" spans="32:32" x14ac:dyDescent="0.2">
      <c r="AF4153" s="1"/>
    </row>
    <row r="4154" spans="32:32" x14ac:dyDescent="0.2">
      <c r="AF4154" s="1"/>
    </row>
    <row r="4155" spans="32:32" x14ac:dyDescent="0.2">
      <c r="AF4155" s="1"/>
    </row>
    <row r="4156" spans="32:32" x14ac:dyDescent="0.2">
      <c r="AF4156" s="1"/>
    </row>
    <row r="4157" spans="32:32" x14ac:dyDescent="0.2">
      <c r="AF4157" s="1"/>
    </row>
    <row r="4158" spans="32:32" x14ac:dyDescent="0.2">
      <c r="AF4158" s="1"/>
    </row>
    <row r="4159" spans="32:32" x14ac:dyDescent="0.2">
      <c r="AF4159" s="1"/>
    </row>
    <row r="4160" spans="32:32" x14ac:dyDescent="0.2">
      <c r="AF4160" s="1"/>
    </row>
    <row r="4161" spans="32:32" x14ac:dyDescent="0.2">
      <c r="AF4161" s="1"/>
    </row>
    <row r="4162" spans="32:32" x14ac:dyDescent="0.2">
      <c r="AF4162" s="1"/>
    </row>
    <row r="4163" spans="32:32" x14ac:dyDescent="0.2">
      <c r="AF4163" s="1"/>
    </row>
    <row r="4164" spans="32:32" x14ac:dyDescent="0.2">
      <c r="AF4164" s="1"/>
    </row>
    <row r="4165" spans="32:32" x14ac:dyDescent="0.2">
      <c r="AF4165" s="1"/>
    </row>
    <row r="4166" spans="32:32" x14ac:dyDescent="0.2">
      <c r="AF4166" s="1"/>
    </row>
    <row r="4167" spans="32:32" x14ac:dyDescent="0.2">
      <c r="AF4167" s="1"/>
    </row>
    <row r="4168" spans="32:32" x14ac:dyDescent="0.2">
      <c r="AF4168" s="1"/>
    </row>
    <row r="4169" spans="32:32" x14ac:dyDescent="0.2">
      <c r="AF4169" s="1"/>
    </row>
    <row r="4170" spans="32:32" x14ac:dyDescent="0.2">
      <c r="AF4170" s="1"/>
    </row>
    <row r="4171" spans="32:32" x14ac:dyDescent="0.2">
      <c r="AF4171" s="1"/>
    </row>
    <row r="4172" spans="32:32" x14ac:dyDescent="0.2">
      <c r="AF4172" s="1"/>
    </row>
    <row r="4173" spans="32:32" x14ac:dyDescent="0.2">
      <c r="AF4173" s="1"/>
    </row>
    <row r="4174" spans="32:32" x14ac:dyDescent="0.2">
      <c r="AF4174" s="1"/>
    </row>
    <row r="4175" spans="32:32" x14ac:dyDescent="0.2">
      <c r="AF4175" s="1"/>
    </row>
    <row r="4176" spans="32:32" x14ac:dyDescent="0.2">
      <c r="AF4176" s="1"/>
    </row>
    <row r="4177" spans="32:32" x14ac:dyDescent="0.2">
      <c r="AF4177" s="1"/>
    </row>
    <row r="4178" spans="32:32" x14ac:dyDescent="0.2">
      <c r="AF4178" s="1"/>
    </row>
    <row r="4179" spans="32:32" x14ac:dyDescent="0.2">
      <c r="AF4179" s="1"/>
    </row>
    <row r="4180" spans="32:32" x14ac:dyDescent="0.2">
      <c r="AF4180" s="1"/>
    </row>
    <row r="4181" spans="32:32" x14ac:dyDescent="0.2">
      <c r="AF4181" s="1"/>
    </row>
    <row r="4182" spans="32:32" x14ac:dyDescent="0.2">
      <c r="AF4182" s="1"/>
    </row>
    <row r="4183" spans="32:32" x14ac:dyDescent="0.2">
      <c r="AF4183" s="1"/>
    </row>
    <row r="4184" spans="32:32" x14ac:dyDescent="0.2">
      <c r="AF4184" s="1"/>
    </row>
    <row r="4185" spans="32:32" x14ac:dyDescent="0.2">
      <c r="AF4185" s="1"/>
    </row>
    <row r="4186" spans="32:32" x14ac:dyDescent="0.2">
      <c r="AF4186" s="1"/>
    </row>
    <row r="4187" spans="32:32" x14ac:dyDescent="0.2">
      <c r="AF4187" s="1"/>
    </row>
    <row r="4188" spans="32:32" x14ac:dyDescent="0.2">
      <c r="AF4188" s="1"/>
    </row>
    <row r="4189" spans="32:32" x14ac:dyDescent="0.2">
      <c r="AF4189" s="1"/>
    </row>
    <row r="4190" spans="32:32" x14ac:dyDescent="0.2">
      <c r="AF4190" s="1"/>
    </row>
    <row r="4191" spans="32:32" x14ac:dyDescent="0.2">
      <c r="AF4191" s="1"/>
    </row>
    <row r="4192" spans="32:32" x14ac:dyDescent="0.2">
      <c r="AF4192" s="1"/>
    </row>
    <row r="4193" spans="32:32" x14ac:dyDescent="0.2">
      <c r="AF4193" s="1"/>
    </row>
    <row r="4194" spans="32:32" x14ac:dyDescent="0.2">
      <c r="AF4194" s="1"/>
    </row>
    <row r="4195" spans="32:32" x14ac:dyDescent="0.2">
      <c r="AF4195" s="1"/>
    </row>
    <row r="4196" spans="32:32" x14ac:dyDescent="0.2">
      <c r="AF4196" s="1"/>
    </row>
    <row r="4197" spans="32:32" x14ac:dyDescent="0.2">
      <c r="AF4197" s="1"/>
    </row>
    <row r="4198" spans="32:32" x14ac:dyDescent="0.2">
      <c r="AF4198" s="1"/>
    </row>
    <row r="4199" spans="32:32" x14ac:dyDescent="0.2">
      <c r="AF4199" s="1"/>
    </row>
    <row r="4200" spans="32:32" x14ac:dyDescent="0.2">
      <c r="AF4200" s="1"/>
    </row>
    <row r="4201" spans="32:32" x14ac:dyDescent="0.2">
      <c r="AF4201" s="1"/>
    </row>
    <row r="4202" spans="32:32" x14ac:dyDescent="0.2">
      <c r="AF4202" s="1"/>
    </row>
    <row r="4203" spans="32:32" x14ac:dyDescent="0.2">
      <c r="AF4203" s="1"/>
    </row>
    <row r="4204" spans="32:32" x14ac:dyDescent="0.2">
      <c r="AF4204" s="1"/>
    </row>
    <row r="4205" spans="32:32" x14ac:dyDescent="0.2">
      <c r="AF4205" s="1"/>
    </row>
    <row r="4206" spans="32:32" x14ac:dyDescent="0.2">
      <c r="AF4206" s="1"/>
    </row>
    <row r="4207" spans="32:32" x14ac:dyDescent="0.2">
      <c r="AF4207" s="1"/>
    </row>
    <row r="4208" spans="32:32" x14ac:dyDescent="0.2">
      <c r="AF4208" s="1"/>
    </row>
    <row r="4209" spans="32:32" x14ac:dyDescent="0.2">
      <c r="AF4209" s="1"/>
    </row>
    <row r="4210" spans="32:32" x14ac:dyDescent="0.2">
      <c r="AF4210" s="1"/>
    </row>
    <row r="4211" spans="32:32" x14ac:dyDescent="0.2">
      <c r="AF4211" s="1"/>
    </row>
    <row r="4212" spans="32:32" x14ac:dyDescent="0.2">
      <c r="AF4212" s="1"/>
    </row>
    <row r="4213" spans="32:32" x14ac:dyDescent="0.2">
      <c r="AF4213" s="1"/>
    </row>
    <row r="4214" spans="32:32" x14ac:dyDescent="0.2">
      <c r="AF4214" s="1"/>
    </row>
    <row r="4215" spans="32:32" x14ac:dyDescent="0.2">
      <c r="AF4215" s="1"/>
    </row>
    <row r="4216" spans="32:32" x14ac:dyDescent="0.2">
      <c r="AF4216" s="1"/>
    </row>
    <row r="4217" spans="32:32" x14ac:dyDescent="0.2">
      <c r="AF4217" s="1"/>
    </row>
    <row r="4218" spans="32:32" x14ac:dyDescent="0.2">
      <c r="AF4218" s="1"/>
    </row>
    <row r="4219" spans="32:32" x14ac:dyDescent="0.2">
      <c r="AF4219" s="1"/>
    </row>
    <row r="4220" spans="32:32" x14ac:dyDescent="0.2">
      <c r="AF4220" s="1"/>
    </row>
    <row r="4221" spans="32:32" x14ac:dyDescent="0.2">
      <c r="AF4221" s="1"/>
    </row>
    <row r="4222" spans="32:32" x14ac:dyDescent="0.2">
      <c r="AF4222" s="1"/>
    </row>
    <row r="4223" spans="32:32" x14ac:dyDescent="0.2">
      <c r="AF4223" s="1"/>
    </row>
    <row r="4224" spans="32:32" x14ac:dyDescent="0.2">
      <c r="AF4224" s="1"/>
    </row>
    <row r="4225" spans="32:32" x14ac:dyDescent="0.2">
      <c r="AF4225" s="1"/>
    </row>
    <row r="4226" spans="32:32" x14ac:dyDescent="0.2">
      <c r="AF4226" s="1"/>
    </row>
    <row r="4227" spans="32:32" x14ac:dyDescent="0.2">
      <c r="AF4227" s="1"/>
    </row>
    <row r="4228" spans="32:32" x14ac:dyDescent="0.2">
      <c r="AF4228" s="1"/>
    </row>
    <row r="4229" spans="32:32" x14ac:dyDescent="0.2">
      <c r="AF4229" s="1"/>
    </row>
    <row r="4230" spans="32:32" x14ac:dyDescent="0.2">
      <c r="AF4230" s="1"/>
    </row>
    <row r="4231" spans="32:32" x14ac:dyDescent="0.2">
      <c r="AF4231" s="1"/>
    </row>
    <row r="4232" spans="32:32" x14ac:dyDescent="0.2">
      <c r="AF4232" s="1"/>
    </row>
    <row r="4233" spans="32:32" x14ac:dyDescent="0.2">
      <c r="AF4233" s="1"/>
    </row>
    <row r="4234" spans="32:32" x14ac:dyDescent="0.2">
      <c r="AF4234" s="1"/>
    </row>
    <row r="4235" spans="32:32" x14ac:dyDescent="0.2">
      <c r="AF4235" s="1"/>
    </row>
    <row r="4236" spans="32:32" x14ac:dyDescent="0.2">
      <c r="AF4236" s="1"/>
    </row>
    <row r="4237" spans="32:32" x14ac:dyDescent="0.2">
      <c r="AF4237" s="1"/>
    </row>
    <row r="4238" spans="32:32" x14ac:dyDescent="0.2">
      <c r="AF4238" s="1"/>
    </row>
    <row r="4239" spans="32:32" x14ac:dyDescent="0.2">
      <c r="AF4239" s="1"/>
    </row>
    <row r="4240" spans="32:32" x14ac:dyDescent="0.2">
      <c r="AF4240" s="1"/>
    </row>
    <row r="4241" spans="32:32" x14ac:dyDescent="0.2">
      <c r="AF4241" s="1"/>
    </row>
    <row r="4242" spans="32:32" x14ac:dyDescent="0.2">
      <c r="AF4242" s="1"/>
    </row>
    <row r="4243" spans="32:32" x14ac:dyDescent="0.2">
      <c r="AF4243" s="1"/>
    </row>
    <row r="4244" spans="32:32" x14ac:dyDescent="0.2">
      <c r="AF4244" s="1"/>
    </row>
    <row r="4245" spans="32:32" x14ac:dyDescent="0.2">
      <c r="AF4245" s="1"/>
    </row>
    <row r="4246" spans="32:32" x14ac:dyDescent="0.2">
      <c r="AF4246" s="1"/>
    </row>
    <row r="4247" spans="32:32" x14ac:dyDescent="0.2">
      <c r="AF4247" s="1"/>
    </row>
    <row r="4248" spans="32:32" x14ac:dyDescent="0.2">
      <c r="AF4248" s="1"/>
    </row>
    <row r="4249" spans="32:32" x14ac:dyDescent="0.2">
      <c r="AF4249" s="1"/>
    </row>
    <row r="4250" spans="32:32" x14ac:dyDescent="0.2">
      <c r="AF4250" s="1"/>
    </row>
    <row r="4251" spans="32:32" x14ac:dyDescent="0.2">
      <c r="AF4251" s="1"/>
    </row>
    <row r="4252" spans="32:32" x14ac:dyDescent="0.2">
      <c r="AF4252" s="1"/>
    </row>
    <row r="4253" spans="32:32" x14ac:dyDescent="0.2">
      <c r="AF4253" s="1"/>
    </row>
    <row r="4254" spans="32:32" x14ac:dyDescent="0.2">
      <c r="AF4254" s="1"/>
    </row>
    <row r="4255" spans="32:32" x14ac:dyDescent="0.2">
      <c r="AF4255" s="1"/>
    </row>
    <row r="4256" spans="32:32" x14ac:dyDescent="0.2">
      <c r="AF4256" s="1"/>
    </row>
    <row r="4257" spans="32:32" x14ac:dyDescent="0.2">
      <c r="AF4257" s="1"/>
    </row>
    <row r="4258" spans="32:32" x14ac:dyDescent="0.2">
      <c r="AF4258" s="1"/>
    </row>
    <row r="4259" spans="32:32" x14ac:dyDescent="0.2">
      <c r="AF4259" s="1"/>
    </row>
    <row r="4260" spans="32:32" x14ac:dyDescent="0.2">
      <c r="AF4260" s="1"/>
    </row>
    <row r="4261" spans="32:32" x14ac:dyDescent="0.2">
      <c r="AF4261" s="1"/>
    </row>
    <row r="4262" spans="32:32" x14ac:dyDescent="0.2">
      <c r="AF4262" s="1"/>
    </row>
    <row r="4263" spans="32:32" x14ac:dyDescent="0.2">
      <c r="AF4263" s="1"/>
    </row>
    <row r="4264" spans="32:32" x14ac:dyDescent="0.2">
      <c r="AF4264" s="1"/>
    </row>
    <row r="4265" spans="32:32" x14ac:dyDescent="0.2">
      <c r="AF4265" s="1"/>
    </row>
    <row r="4266" spans="32:32" x14ac:dyDescent="0.2">
      <c r="AF4266" s="1"/>
    </row>
    <row r="4267" spans="32:32" x14ac:dyDescent="0.2">
      <c r="AF4267" s="1"/>
    </row>
    <row r="4268" spans="32:32" x14ac:dyDescent="0.2">
      <c r="AF4268" s="1"/>
    </row>
    <row r="4269" spans="32:32" x14ac:dyDescent="0.2">
      <c r="AF4269" s="1"/>
    </row>
    <row r="4270" spans="32:32" x14ac:dyDescent="0.2">
      <c r="AF4270" s="1"/>
    </row>
    <row r="4271" spans="32:32" x14ac:dyDescent="0.2">
      <c r="AF4271" s="1"/>
    </row>
    <row r="4272" spans="32:32" x14ac:dyDescent="0.2">
      <c r="AF4272" s="1"/>
    </row>
    <row r="4273" spans="32:32" x14ac:dyDescent="0.2">
      <c r="AF4273" s="1"/>
    </row>
    <row r="4274" spans="32:32" x14ac:dyDescent="0.2">
      <c r="AF4274" s="1"/>
    </row>
    <row r="4275" spans="32:32" x14ac:dyDescent="0.2">
      <c r="AF4275" s="1"/>
    </row>
    <row r="4276" spans="32:32" x14ac:dyDescent="0.2">
      <c r="AF4276" s="1"/>
    </row>
    <row r="4277" spans="32:32" x14ac:dyDescent="0.2">
      <c r="AF4277" s="1"/>
    </row>
    <row r="4278" spans="32:32" x14ac:dyDescent="0.2">
      <c r="AF4278" s="1"/>
    </row>
    <row r="4279" spans="32:32" x14ac:dyDescent="0.2">
      <c r="AF4279" s="1"/>
    </row>
    <row r="4280" spans="32:32" x14ac:dyDescent="0.2">
      <c r="AF4280" s="1"/>
    </row>
    <row r="4281" spans="32:32" x14ac:dyDescent="0.2">
      <c r="AF4281" s="1"/>
    </row>
    <row r="4282" spans="32:32" x14ac:dyDescent="0.2">
      <c r="AF4282" s="1"/>
    </row>
    <row r="4283" spans="32:32" x14ac:dyDescent="0.2">
      <c r="AF4283" s="1"/>
    </row>
    <row r="4284" spans="32:32" x14ac:dyDescent="0.2">
      <c r="AF4284" s="1"/>
    </row>
    <row r="4285" spans="32:32" x14ac:dyDescent="0.2">
      <c r="AF4285" s="1"/>
    </row>
    <row r="4286" spans="32:32" x14ac:dyDescent="0.2">
      <c r="AF4286" s="1"/>
    </row>
    <row r="4287" spans="32:32" x14ac:dyDescent="0.2">
      <c r="AF4287" s="1"/>
    </row>
    <row r="4288" spans="32:32" x14ac:dyDescent="0.2">
      <c r="AF4288" s="1"/>
    </row>
    <row r="4289" spans="32:32" x14ac:dyDescent="0.2">
      <c r="AF4289" s="1"/>
    </row>
    <row r="4290" spans="32:32" x14ac:dyDescent="0.2">
      <c r="AF4290" s="1"/>
    </row>
    <row r="4291" spans="32:32" x14ac:dyDescent="0.2">
      <c r="AF4291" s="1"/>
    </row>
    <row r="4292" spans="32:32" x14ac:dyDescent="0.2">
      <c r="AF4292" s="1"/>
    </row>
    <row r="4293" spans="32:32" x14ac:dyDescent="0.2">
      <c r="AF4293" s="1"/>
    </row>
    <row r="4294" spans="32:32" x14ac:dyDescent="0.2">
      <c r="AF4294" s="1"/>
    </row>
    <row r="4295" spans="32:32" x14ac:dyDescent="0.2">
      <c r="AF4295" s="1"/>
    </row>
    <row r="4296" spans="32:32" x14ac:dyDescent="0.2">
      <c r="AF4296" s="1"/>
    </row>
    <row r="4297" spans="32:32" x14ac:dyDescent="0.2">
      <c r="AF4297" s="1"/>
    </row>
    <row r="4298" spans="32:32" x14ac:dyDescent="0.2">
      <c r="AF4298" s="1"/>
    </row>
    <row r="4299" spans="32:32" x14ac:dyDescent="0.2">
      <c r="AF4299" s="1"/>
    </row>
    <row r="4300" spans="32:32" x14ac:dyDescent="0.2">
      <c r="AF4300" s="1"/>
    </row>
    <row r="4301" spans="32:32" x14ac:dyDescent="0.2">
      <c r="AF4301" s="1"/>
    </row>
    <row r="4302" spans="32:32" x14ac:dyDescent="0.2">
      <c r="AF4302" s="1"/>
    </row>
    <row r="4303" spans="32:32" x14ac:dyDescent="0.2">
      <c r="AF4303" s="1"/>
    </row>
    <row r="4304" spans="32:32" x14ac:dyDescent="0.2">
      <c r="AF4304" s="1"/>
    </row>
    <row r="4305" spans="32:32" x14ac:dyDescent="0.2">
      <c r="AF4305" s="1"/>
    </row>
    <row r="4306" spans="32:32" x14ac:dyDescent="0.2">
      <c r="AF4306" s="1"/>
    </row>
    <row r="4307" spans="32:32" x14ac:dyDescent="0.2">
      <c r="AF4307" s="1"/>
    </row>
    <row r="4308" spans="32:32" x14ac:dyDescent="0.2">
      <c r="AF4308" s="1"/>
    </row>
    <row r="4309" spans="32:32" x14ac:dyDescent="0.2">
      <c r="AF4309" s="1"/>
    </row>
    <row r="4310" spans="32:32" x14ac:dyDescent="0.2">
      <c r="AF4310" s="1"/>
    </row>
    <row r="4311" spans="32:32" x14ac:dyDescent="0.2">
      <c r="AF4311" s="1"/>
    </row>
    <row r="4312" spans="32:32" x14ac:dyDescent="0.2">
      <c r="AF4312" s="1"/>
    </row>
    <row r="4313" spans="32:32" x14ac:dyDescent="0.2">
      <c r="AF4313" s="1"/>
    </row>
    <row r="4314" spans="32:32" x14ac:dyDescent="0.2">
      <c r="AF4314" s="1"/>
    </row>
    <row r="4315" spans="32:32" x14ac:dyDescent="0.2">
      <c r="AF4315" s="1"/>
    </row>
    <row r="4316" spans="32:32" x14ac:dyDescent="0.2">
      <c r="AF4316" s="1"/>
    </row>
    <row r="4317" spans="32:32" x14ac:dyDescent="0.2">
      <c r="AF4317" s="1"/>
    </row>
    <row r="4318" spans="32:32" x14ac:dyDescent="0.2">
      <c r="AF4318" s="1"/>
    </row>
    <row r="4319" spans="32:32" x14ac:dyDescent="0.2">
      <c r="AF4319" s="1"/>
    </row>
    <row r="4320" spans="32:32" x14ac:dyDescent="0.2">
      <c r="AF4320" s="1"/>
    </row>
    <row r="4321" spans="32:32" x14ac:dyDescent="0.2">
      <c r="AF4321" s="1"/>
    </row>
    <row r="4322" spans="32:32" x14ac:dyDescent="0.2">
      <c r="AF4322" s="1"/>
    </row>
    <row r="4323" spans="32:32" x14ac:dyDescent="0.2">
      <c r="AF4323" s="1"/>
    </row>
    <row r="4324" spans="32:32" x14ac:dyDescent="0.2">
      <c r="AF4324" s="1"/>
    </row>
    <row r="4325" spans="32:32" x14ac:dyDescent="0.2">
      <c r="AF4325" s="1"/>
    </row>
    <row r="4326" spans="32:32" x14ac:dyDescent="0.2">
      <c r="AF4326" s="1"/>
    </row>
    <row r="4327" spans="32:32" x14ac:dyDescent="0.2">
      <c r="AF4327" s="1"/>
    </row>
    <row r="4328" spans="32:32" x14ac:dyDescent="0.2">
      <c r="AF4328" s="1"/>
    </row>
    <row r="4329" spans="32:32" x14ac:dyDescent="0.2">
      <c r="AF4329" s="1"/>
    </row>
    <row r="4330" spans="32:32" x14ac:dyDescent="0.2">
      <c r="AF4330" s="1"/>
    </row>
    <row r="4331" spans="32:32" x14ac:dyDescent="0.2">
      <c r="AF4331" s="1"/>
    </row>
    <row r="4332" spans="32:32" x14ac:dyDescent="0.2">
      <c r="AF4332" s="1"/>
    </row>
    <row r="4333" spans="32:32" x14ac:dyDescent="0.2">
      <c r="AF4333" s="1"/>
    </row>
    <row r="4334" spans="32:32" x14ac:dyDescent="0.2">
      <c r="AF4334" s="1"/>
    </row>
    <row r="4335" spans="32:32" x14ac:dyDescent="0.2">
      <c r="AF4335" s="1"/>
    </row>
    <row r="4336" spans="32:32" x14ac:dyDescent="0.2">
      <c r="AF4336" s="1"/>
    </row>
    <row r="4337" spans="32:32" x14ac:dyDescent="0.2">
      <c r="AF4337" s="1"/>
    </row>
    <row r="4338" spans="32:32" x14ac:dyDescent="0.2">
      <c r="AF4338" s="1"/>
    </row>
    <row r="4339" spans="32:32" x14ac:dyDescent="0.2">
      <c r="AF4339" s="1"/>
    </row>
    <row r="4340" spans="32:32" x14ac:dyDescent="0.2">
      <c r="AF4340" s="1"/>
    </row>
    <row r="4341" spans="32:32" x14ac:dyDescent="0.2">
      <c r="AF4341" s="1"/>
    </row>
    <row r="4342" spans="32:32" x14ac:dyDescent="0.2">
      <c r="AF4342" s="1"/>
    </row>
    <row r="4343" spans="32:32" x14ac:dyDescent="0.2">
      <c r="AF4343" s="1"/>
    </row>
    <row r="4344" spans="32:32" x14ac:dyDescent="0.2">
      <c r="AF4344" s="1"/>
    </row>
    <row r="4345" spans="32:32" x14ac:dyDescent="0.2">
      <c r="AF4345" s="1"/>
    </row>
    <row r="4346" spans="32:32" x14ac:dyDescent="0.2">
      <c r="AF4346" s="1"/>
    </row>
    <row r="4347" spans="32:32" x14ac:dyDescent="0.2">
      <c r="AF4347" s="1"/>
    </row>
    <row r="4348" spans="32:32" x14ac:dyDescent="0.2">
      <c r="AF4348" s="1"/>
    </row>
    <row r="4349" spans="32:32" x14ac:dyDescent="0.2">
      <c r="AF4349" s="1"/>
    </row>
    <row r="4350" spans="32:32" x14ac:dyDescent="0.2">
      <c r="AF4350" s="1"/>
    </row>
    <row r="4351" spans="32:32" x14ac:dyDescent="0.2">
      <c r="AF4351" s="1"/>
    </row>
    <row r="4352" spans="32:32" x14ac:dyDescent="0.2">
      <c r="AF4352" s="1"/>
    </row>
    <row r="4353" spans="32:32" x14ac:dyDescent="0.2">
      <c r="AF4353" s="1"/>
    </row>
    <row r="4354" spans="32:32" x14ac:dyDescent="0.2">
      <c r="AF4354" s="1"/>
    </row>
    <row r="4355" spans="32:32" x14ac:dyDescent="0.2">
      <c r="AF4355" s="1"/>
    </row>
    <row r="4356" spans="32:32" x14ac:dyDescent="0.2">
      <c r="AF4356" s="1"/>
    </row>
    <row r="4357" spans="32:32" x14ac:dyDescent="0.2">
      <c r="AF4357" s="1"/>
    </row>
    <row r="4358" spans="32:32" x14ac:dyDescent="0.2">
      <c r="AF4358" s="1"/>
    </row>
    <row r="4359" spans="32:32" x14ac:dyDescent="0.2">
      <c r="AF4359" s="1"/>
    </row>
    <row r="4360" spans="32:32" x14ac:dyDescent="0.2">
      <c r="AF4360" s="1"/>
    </row>
    <row r="4361" spans="32:32" x14ac:dyDescent="0.2">
      <c r="AF4361" s="1"/>
    </row>
    <row r="4362" spans="32:32" x14ac:dyDescent="0.2">
      <c r="AF4362" s="1"/>
    </row>
    <row r="4363" spans="32:32" x14ac:dyDescent="0.2">
      <c r="AF4363" s="1"/>
    </row>
    <row r="4364" spans="32:32" x14ac:dyDescent="0.2">
      <c r="AF4364" s="1"/>
    </row>
    <row r="4365" spans="32:32" x14ac:dyDescent="0.2">
      <c r="AF4365" s="1"/>
    </row>
    <row r="4366" spans="32:32" x14ac:dyDescent="0.2">
      <c r="AF4366" s="1"/>
    </row>
    <row r="4367" spans="32:32" x14ac:dyDescent="0.2">
      <c r="AF4367" s="1"/>
    </row>
    <row r="4368" spans="32:32" x14ac:dyDescent="0.2">
      <c r="AF4368" s="1"/>
    </row>
    <row r="4369" spans="32:32" x14ac:dyDescent="0.2">
      <c r="AF4369" s="1"/>
    </row>
    <row r="4370" spans="32:32" x14ac:dyDescent="0.2">
      <c r="AF4370" s="1"/>
    </row>
    <row r="4371" spans="32:32" x14ac:dyDescent="0.2">
      <c r="AF4371" s="1"/>
    </row>
    <row r="4372" spans="32:32" x14ac:dyDescent="0.2">
      <c r="AF4372" s="1"/>
    </row>
    <row r="4373" spans="32:32" x14ac:dyDescent="0.2">
      <c r="AF4373" s="1"/>
    </row>
    <row r="4374" spans="32:32" x14ac:dyDescent="0.2">
      <c r="AF4374" s="1"/>
    </row>
    <row r="4375" spans="32:32" x14ac:dyDescent="0.2">
      <c r="AF4375" s="1"/>
    </row>
    <row r="4376" spans="32:32" x14ac:dyDescent="0.2">
      <c r="AF4376" s="1"/>
    </row>
    <row r="4377" spans="32:32" x14ac:dyDescent="0.2">
      <c r="AF4377" s="1"/>
    </row>
    <row r="4378" spans="32:32" x14ac:dyDescent="0.2">
      <c r="AF4378" s="1"/>
    </row>
    <row r="4379" spans="32:32" x14ac:dyDescent="0.2">
      <c r="AF4379" s="1"/>
    </row>
    <row r="4380" spans="32:32" x14ac:dyDescent="0.2">
      <c r="AF4380" s="1"/>
    </row>
    <row r="4381" spans="32:32" x14ac:dyDescent="0.2">
      <c r="AF4381" s="1"/>
    </row>
    <row r="4382" spans="32:32" x14ac:dyDescent="0.2">
      <c r="AF4382" s="1"/>
    </row>
    <row r="4383" spans="32:32" x14ac:dyDescent="0.2">
      <c r="AF4383" s="1"/>
    </row>
    <row r="4384" spans="32:32" x14ac:dyDescent="0.2">
      <c r="AF4384" s="1"/>
    </row>
    <row r="4385" spans="32:32" x14ac:dyDescent="0.2">
      <c r="AF4385" s="1"/>
    </row>
    <row r="4386" spans="32:32" x14ac:dyDescent="0.2">
      <c r="AF4386" s="1"/>
    </row>
    <row r="4387" spans="32:32" x14ac:dyDescent="0.2">
      <c r="AF4387" s="1"/>
    </row>
    <row r="4388" spans="32:32" x14ac:dyDescent="0.2">
      <c r="AF4388" s="1"/>
    </row>
    <row r="4389" spans="32:32" x14ac:dyDescent="0.2">
      <c r="AF4389" s="1"/>
    </row>
    <row r="4390" spans="32:32" x14ac:dyDescent="0.2">
      <c r="AF4390" s="1"/>
    </row>
    <row r="4391" spans="32:32" x14ac:dyDescent="0.2">
      <c r="AF4391" s="1"/>
    </row>
    <row r="4392" spans="32:32" x14ac:dyDescent="0.2">
      <c r="AF4392" s="1"/>
    </row>
    <row r="4393" spans="32:32" x14ac:dyDescent="0.2">
      <c r="AF4393" s="1"/>
    </row>
    <row r="4394" spans="32:32" x14ac:dyDescent="0.2">
      <c r="AF4394" s="1"/>
    </row>
    <row r="4395" spans="32:32" x14ac:dyDescent="0.2">
      <c r="AF4395" s="1"/>
    </row>
    <row r="4396" spans="32:32" x14ac:dyDescent="0.2">
      <c r="AF4396" s="1"/>
    </row>
    <row r="4397" spans="32:32" x14ac:dyDescent="0.2">
      <c r="AF4397" s="1"/>
    </row>
    <row r="4398" spans="32:32" x14ac:dyDescent="0.2">
      <c r="AF4398" s="1"/>
    </row>
    <row r="4399" spans="32:32" x14ac:dyDescent="0.2">
      <c r="AF4399" s="1"/>
    </row>
    <row r="4400" spans="32:32" x14ac:dyDescent="0.2">
      <c r="AF4400" s="1"/>
    </row>
    <row r="4401" spans="32:32" x14ac:dyDescent="0.2">
      <c r="AF4401" s="1"/>
    </row>
    <row r="4402" spans="32:32" x14ac:dyDescent="0.2">
      <c r="AF4402" s="1"/>
    </row>
    <row r="4403" spans="32:32" x14ac:dyDescent="0.2">
      <c r="AF4403" s="1"/>
    </row>
    <row r="4404" spans="32:32" x14ac:dyDescent="0.2">
      <c r="AF4404" s="1"/>
    </row>
    <row r="4405" spans="32:32" x14ac:dyDescent="0.2">
      <c r="AF4405" s="1"/>
    </row>
    <row r="4406" spans="32:32" x14ac:dyDescent="0.2">
      <c r="AF4406" s="1"/>
    </row>
    <row r="4407" spans="32:32" x14ac:dyDescent="0.2">
      <c r="AF4407" s="1"/>
    </row>
    <row r="4408" spans="32:32" x14ac:dyDescent="0.2">
      <c r="AF4408" s="1"/>
    </row>
    <row r="4409" spans="32:32" x14ac:dyDescent="0.2">
      <c r="AF4409" s="1"/>
    </row>
    <row r="4410" spans="32:32" x14ac:dyDescent="0.2">
      <c r="AF4410" s="1"/>
    </row>
    <row r="4411" spans="32:32" x14ac:dyDescent="0.2">
      <c r="AF4411" s="1"/>
    </row>
    <row r="4412" spans="32:32" x14ac:dyDescent="0.2">
      <c r="AF4412" s="1"/>
    </row>
    <row r="4413" spans="32:32" x14ac:dyDescent="0.2">
      <c r="AF4413" s="1"/>
    </row>
    <row r="4414" spans="32:32" x14ac:dyDescent="0.2">
      <c r="AF4414" s="1"/>
    </row>
    <row r="4415" spans="32:32" x14ac:dyDescent="0.2">
      <c r="AF4415" s="1"/>
    </row>
    <row r="4416" spans="32:32" x14ac:dyDescent="0.2">
      <c r="AF4416" s="1"/>
    </row>
    <row r="4417" spans="32:32" x14ac:dyDescent="0.2">
      <c r="AF4417" s="1"/>
    </row>
    <row r="4418" spans="32:32" x14ac:dyDescent="0.2">
      <c r="AF4418" s="1"/>
    </row>
    <row r="4419" spans="32:32" x14ac:dyDescent="0.2">
      <c r="AF4419" s="1"/>
    </row>
    <row r="4420" spans="32:32" x14ac:dyDescent="0.2">
      <c r="AF4420" s="1"/>
    </row>
    <row r="4421" spans="32:32" x14ac:dyDescent="0.2">
      <c r="AF4421" s="1"/>
    </row>
    <row r="4422" spans="32:32" x14ac:dyDescent="0.2">
      <c r="AF4422" s="1"/>
    </row>
    <row r="4423" spans="32:32" x14ac:dyDescent="0.2">
      <c r="AF4423" s="1"/>
    </row>
    <row r="4424" spans="32:32" x14ac:dyDescent="0.2">
      <c r="AF4424" s="1"/>
    </row>
    <row r="4425" spans="32:32" x14ac:dyDescent="0.2">
      <c r="AF4425" s="1"/>
    </row>
    <row r="4426" spans="32:32" x14ac:dyDescent="0.2">
      <c r="AF4426" s="1"/>
    </row>
    <row r="4427" spans="32:32" x14ac:dyDescent="0.2">
      <c r="AF4427" s="1"/>
    </row>
    <row r="4428" spans="32:32" x14ac:dyDescent="0.2">
      <c r="AF4428" s="1"/>
    </row>
    <row r="4429" spans="32:32" x14ac:dyDescent="0.2">
      <c r="AF4429" s="1"/>
    </row>
    <row r="4430" spans="32:32" x14ac:dyDescent="0.2">
      <c r="AF4430" s="1"/>
    </row>
    <row r="4431" spans="32:32" x14ac:dyDescent="0.2">
      <c r="AF4431" s="1"/>
    </row>
    <row r="4432" spans="32:32" x14ac:dyDescent="0.2">
      <c r="AF4432" s="1"/>
    </row>
    <row r="4433" spans="32:32" x14ac:dyDescent="0.2">
      <c r="AF4433" s="1"/>
    </row>
    <row r="4434" spans="32:32" x14ac:dyDescent="0.2">
      <c r="AF4434" s="1"/>
    </row>
    <row r="4435" spans="32:32" x14ac:dyDescent="0.2">
      <c r="AF4435" s="1"/>
    </row>
    <row r="4436" spans="32:32" x14ac:dyDescent="0.2">
      <c r="AF4436" s="1"/>
    </row>
    <row r="4437" spans="32:32" x14ac:dyDescent="0.2">
      <c r="AF4437" s="1"/>
    </row>
    <row r="4438" spans="32:32" x14ac:dyDescent="0.2">
      <c r="AF4438" s="1"/>
    </row>
    <row r="4439" spans="32:32" x14ac:dyDescent="0.2">
      <c r="AF4439" s="1"/>
    </row>
    <row r="4440" spans="32:32" x14ac:dyDescent="0.2">
      <c r="AF4440" s="1"/>
    </row>
    <row r="4441" spans="32:32" x14ac:dyDescent="0.2">
      <c r="AF4441" s="1"/>
    </row>
    <row r="4442" spans="32:32" x14ac:dyDescent="0.2">
      <c r="AF4442" s="1"/>
    </row>
    <row r="4443" spans="32:32" x14ac:dyDescent="0.2">
      <c r="AF4443" s="1"/>
    </row>
    <row r="4444" spans="32:32" x14ac:dyDescent="0.2">
      <c r="AF4444" s="1"/>
    </row>
    <row r="4445" spans="32:32" x14ac:dyDescent="0.2">
      <c r="AF4445" s="1"/>
    </row>
    <row r="4446" spans="32:32" x14ac:dyDescent="0.2">
      <c r="AF4446" s="1"/>
    </row>
    <row r="4447" spans="32:32" x14ac:dyDescent="0.2">
      <c r="AF4447" s="1"/>
    </row>
    <row r="4448" spans="32:32" x14ac:dyDescent="0.2">
      <c r="AF4448" s="1"/>
    </row>
    <row r="4449" spans="32:32" x14ac:dyDescent="0.2">
      <c r="AF4449" s="1"/>
    </row>
    <row r="4450" spans="32:32" x14ac:dyDescent="0.2">
      <c r="AF4450" s="1"/>
    </row>
    <row r="4451" spans="32:32" x14ac:dyDescent="0.2">
      <c r="AF4451" s="1"/>
    </row>
    <row r="4452" spans="32:32" x14ac:dyDescent="0.2">
      <c r="AF4452" s="1"/>
    </row>
    <row r="4453" spans="32:32" x14ac:dyDescent="0.2">
      <c r="AF4453" s="1"/>
    </row>
    <row r="4454" spans="32:32" x14ac:dyDescent="0.2">
      <c r="AF4454" s="1"/>
    </row>
    <row r="4455" spans="32:32" x14ac:dyDescent="0.2">
      <c r="AF4455" s="1"/>
    </row>
    <row r="4456" spans="32:32" x14ac:dyDescent="0.2">
      <c r="AF4456" s="1"/>
    </row>
    <row r="4457" spans="32:32" x14ac:dyDescent="0.2">
      <c r="AF4457" s="1"/>
    </row>
    <row r="4458" spans="32:32" x14ac:dyDescent="0.2">
      <c r="AF4458" s="1"/>
    </row>
    <row r="4459" spans="32:32" x14ac:dyDescent="0.2">
      <c r="AF4459" s="1"/>
    </row>
    <row r="4460" spans="32:32" x14ac:dyDescent="0.2">
      <c r="AF4460" s="1"/>
    </row>
    <row r="4461" spans="32:32" x14ac:dyDescent="0.2">
      <c r="AF4461" s="1"/>
    </row>
    <row r="4462" spans="32:32" x14ac:dyDescent="0.2">
      <c r="AF4462" s="1"/>
    </row>
    <row r="4463" spans="32:32" x14ac:dyDescent="0.2">
      <c r="AF4463" s="1"/>
    </row>
    <row r="4464" spans="32:32" x14ac:dyDescent="0.2">
      <c r="AF4464" s="1"/>
    </row>
    <row r="4465" spans="32:32" x14ac:dyDescent="0.2">
      <c r="AF4465" s="1"/>
    </row>
    <row r="4466" spans="32:32" x14ac:dyDescent="0.2">
      <c r="AF4466" s="1"/>
    </row>
    <row r="4467" spans="32:32" x14ac:dyDescent="0.2">
      <c r="AF4467" s="1"/>
    </row>
    <row r="4468" spans="32:32" x14ac:dyDescent="0.2">
      <c r="AF4468" s="1"/>
    </row>
    <row r="4469" spans="32:32" x14ac:dyDescent="0.2">
      <c r="AF4469" s="1"/>
    </row>
    <row r="4470" spans="32:32" x14ac:dyDescent="0.2">
      <c r="AF4470" s="1"/>
    </row>
    <row r="4471" spans="32:32" x14ac:dyDescent="0.2">
      <c r="AF4471" s="1"/>
    </row>
    <row r="4472" spans="32:32" x14ac:dyDescent="0.2">
      <c r="AF4472" s="1"/>
    </row>
    <row r="4473" spans="32:32" x14ac:dyDescent="0.2">
      <c r="AF4473" s="1"/>
    </row>
    <row r="4474" spans="32:32" x14ac:dyDescent="0.2">
      <c r="AF4474" s="1"/>
    </row>
    <row r="4475" spans="32:32" x14ac:dyDescent="0.2">
      <c r="AF4475" s="1"/>
    </row>
    <row r="4476" spans="32:32" x14ac:dyDescent="0.2">
      <c r="AF4476" s="1"/>
    </row>
    <row r="4477" spans="32:32" x14ac:dyDescent="0.2">
      <c r="AF4477" s="1"/>
    </row>
    <row r="4478" spans="32:32" x14ac:dyDescent="0.2">
      <c r="AF4478" s="1"/>
    </row>
    <row r="4479" spans="32:32" x14ac:dyDescent="0.2">
      <c r="AF4479" s="1"/>
    </row>
    <row r="4480" spans="32:32" x14ac:dyDescent="0.2">
      <c r="AF4480" s="1"/>
    </row>
    <row r="4481" spans="32:32" x14ac:dyDescent="0.2">
      <c r="AF4481" s="1"/>
    </row>
    <row r="4482" spans="32:32" x14ac:dyDescent="0.2">
      <c r="AF4482" s="1"/>
    </row>
    <row r="4483" spans="32:32" x14ac:dyDescent="0.2">
      <c r="AF4483" s="1"/>
    </row>
    <row r="4484" spans="32:32" x14ac:dyDescent="0.2">
      <c r="AF4484" s="1"/>
    </row>
    <row r="4485" spans="32:32" x14ac:dyDescent="0.2">
      <c r="AF4485" s="1"/>
    </row>
    <row r="4486" spans="32:32" x14ac:dyDescent="0.2">
      <c r="AF4486" s="1"/>
    </row>
    <row r="4487" spans="32:32" x14ac:dyDescent="0.2">
      <c r="AF4487" s="1"/>
    </row>
    <row r="4488" spans="32:32" x14ac:dyDescent="0.2">
      <c r="AF4488" s="1"/>
    </row>
    <row r="4489" spans="32:32" x14ac:dyDescent="0.2">
      <c r="AF4489" s="1"/>
    </row>
    <row r="4490" spans="32:32" x14ac:dyDescent="0.2">
      <c r="AF4490" s="1"/>
    </row>
    <row r="4491" spans="32:32" x14ac:dyDescent="0.2">
      <c r="AF4491" s="1"/>
    </row>
    <row r="4492" spans="32:32" x14ac:dyDescent="0.2">
      <c r="AF4492" s="1"/>
    </row>
    <row r="4493" spans="32:32" x14ac:dyDescent="0.2">
      <c r="AF4493" s="1"/>
    </row>
    <row r="4494" spans="32:32" x14ac:dyDescent="0.2">
      <c r="AF4494" s="1"/>
    </row>
    <row r="4495" spans="32:32" x14ac:dyDescent="0.2">
      <c r="AF4495" s="1"/>
    </row>
    <row r="4496" spans="32:32" x14ac:dyDescent="0.2">
      <c r="AF4496" s="1"/>
    </row>
    <row r="4497" spans="32:32" x14ac:dyDescent="0.2">
      <c r="AF4497" s="1"/>
    </row>
    <row r="4498" spans="32:32" x14ac:dyDescent="0.2">
      <c r="AF4498" s="1"/>
    </row>
    <row r="4499" spans="32:32" x14ac:dyDescent="0.2">
      <c r="AF4499" s="1"/>
    </row>
    <row r="4500" spans="32:32" x14ac:dyDescent="0.2">
      <c r="AF4500" s="1"/>
    </row>
    <row r="4501" spans="32:32" x14ac:dyDescent="0.2">
      <c r="AF4501" s="1"/>
    </row>
    <row r="4502" spans="32:32" x14ac:dyDescent="0.2">
      <c r="AF4502" s="1"/>
    </row>
    <row r="4503" spans="32:32" x14ac:dyDescent="0.2">
      <c r="AF4503" s="1"/>
    </row>
    <row r="4504" spans="32:32" x14ac:dyDescent="0.2">
      <c r="AF4504" s="1"/>
    </row>
    <row r="4505" spans="32:32" x14ac:dyDescent="0.2">
      <c r="AF4505" s="1"/>
    </row>
    <row r="4506" spans="32:32" x14ac:dyDescent="0.2">
      <c r="AF4506" s="1"/>
    </row>
    <row r="4507" spans="32:32" x14ac:dyDescent="0.2">
      <c r="AF4507" s="1"/>
    </row>
    <row r="4508" spans="32:32" x14ac:dyDescent="0.2">
      <c r="AF4508" s="1"/>
    </row>
    <row r="4509" spans="32:32" x14ac:dyDescent="0.2">
      <c r="AF4509" s="1"/>
    </row>
    <row r="4510" spans="32:32" x14ac:dyDescent="0.2">
      <c r="AF4510" s="1"/>
    </row>
    <row r="4511" spans="32:32" x14ac:dyDescent="0.2">
      <c r="AF4511" s="1"/>
    </row>
    <row r="4512" spans="32:32" x14ac:dyDescent="0.2">
      <c r="AF4512" s="1"/>
    </row>
    <row r="4513" spans="32:32" x14ac:dyDescent="0.2">
      <c r="AF4513" s="1"/>
    </row>
    <row r="4514" spans="32:32" x14ac:dyDescent="0.2">
      <c r="AF4514" s="1"/>
    </row>
    <row r="4515" spans="32:32" x14ac:dyDescent="0.2">
      <c r="AF4515" s="1"/>
    </row>
    <row r="4516" spans="32:32" x14ac:dyDescent="0.2">
      <c r="AF4516" s="1"/>
    </row>
    <row r="4517" spans="32:32" x14ac:dyDescent="0.2">
      <c r="AF4517" s="1"/>
    </row>
    <row r="4518" spans="32:32" x14ac:dyDescent="0.2">
      <c r="AF4518" s="1"/>
    </row>
    <row r="4519" spans="32:32" x14ac:dyDescent="0.2">
      <c r="AF4519" s="1"/>
    </row>
    <row r="4520" spans="32:32" x14ac:dyDescent="0.2">
      <c r="AF4520" s="1"/>
    </row>
    <row r="4521" spans="32:32" x14ac:dyDescent="0.2">
      <c r="AF4521" s="1"/>
    </row>
    <row r="4522" spans="32:32" x14ac:dyDescent="0.2">
      <c r="AF4522" s="1"/>
    </row>
    <row r="4523" spans="32:32" x14ac:dyDescent="0.2">
      <c r="AF4523" s="1"/>
    </row>
    <row r="4524" spans="32:32" x14ac:dyDescent="0.2">
      <c r="AF4524" s="1"/>
    </row>
    <row r="4525" spans="32:32" x14ac:dyDescent="0.2">
      <c r="AF4525" s="1"/>
    </row>
    <row r="4526" spans="32:32" x14ac:dyDescent="0.2">
      <c r="AF4526" s="1"/>
    </row>
    <row r="4527" spans="32:32" x14ac:dyDescent="0.2">
      <c r="AF4527" s="1"/>
    </row>
    <row r="4528" spans="32:32" x14ac:dyDescent="0.2">
      <c r="AF4528" s="1"/>
    </row>
    <row r="4529" spans="32:32" x14ac:dyDescent="0.2">
      <c r="AF4529" s="1"/>
    </row>
    <row r="4530" spans="32:32" x14ac:dyDescent="0.2">
      <c r="AF4530" s="1"/>
    </row>
    <row r="4531" spans="32:32" x14ac:dyDescent="0.2">
      <c r="AF4531" s="1"/>
    </row>
    <row r="4532" spans="32:32" x14ac:dyDescent="0.2">
      <c r="AF4532" s="1"/>
    </row>
    <row r="4533" spans="32:32" x14ac:dyDescent="0.2">
      <c r="AF4533" s="1"/>
    </row>
    <row r="4534" spans="32:32" x14ac:dyDescent="0.2">
      <c r="AF4534" s="1"/>
    </row>
    <row r="4535" spans="32:32" x14ac:dyDescent="0.2">
      <c r="AF4535" s="1"/>
    </row>
    <row r="4536" spans="32:32" x14ac:dyDescent="0.2">
      <c r="AF4536" s="1"/>
    </row>
    <row r="4537" spans="32:32" x14ac:dyDescent="0.2">
      <c r="AF4537" s="1"/>
    </row>
    <row r="4538" spans="32:32" x14ac:dyDescent="0.2">
      <c r="AF4538" s="1"/>
    </row>
    <row r="4539" spans="32:32" x14ac:dyDescent="0.2">
      <c r="AF4539" s="1"/>
    </row>
    <row r="4540" spans="32:32" x14ac:dyDescent="0.2">
      <c r="AF4540" s="1"/>
    </row>
    <row r="4541" spans="32:32" x14ac:dyDescent="0.2">
      <c r="AF4541" s="1"/>
    </row>
    <row r="4542" spans="32:32" x14ac:dyDescent="0.2">
      <c r="AF4542" s="1"/>
    </row>
    <row r="4543" spans="32:32" x14ac:dyDescent="0.2">
      <c r="AF4543" s="1"/>
    </row>
    <row r="4544" spans="32:32" x14ac:dyDescent="0.2">
      <c r="AF4544" s="1"/>
    </row>
    <row r="4545" spans="32:32" x14ac:dyDescent="0.2">
      <c r="AF4545" s="1"/>
    </row>
    <row r="4546" spans="32:32" x14ac:dyDescent="0.2">
      <c r="AF4546" s="1"/>
    </row>
    <row r="4547" spans="32:32" x14ac:dyDescent="0.2">
      <c r="AF4547" s="1"/>
    </row>
    <row r="4548" spans="32:32" x14ac:dyDescent="0.2">
      <c r="AF4548" s="1"/>
    </row>
    <row r="4549" spans="32:32" x14ac:dyDescent="0.2">
      <c r="AF4549" s="1"/>
    </row>
    <row r="4550" spans="32:32" x14ac:dyDescent="0.2">
      <c r="AF4550" s="1"/>
    </row>
    <row r="4551" spans="32:32" x14ac:dyDescent="0.2">
      <c r="AF4551" s="1"/>
    </row>
    <row r="4552" spans="32:32" x14ac:dyDescent="0.2">
      <c r="AF4552" s="1"/>
    </row>
    <row r="4553" spans="32:32" x14ac:dyDescent="0.2">
      <c r="AF4553" s="1"/>
    </row>
    <row r="4554" spans="32:32" x14ac:dyDescent="0.2">
      <c r="AF4554" s="1"/>
    </row>
    <row r="4555" spans="32:32" x14ac:dyDescent="0.2">
      <c r="AF4555" s="1"/>
    </row>
    <row r="4556" spans="32:32" x14ac:dyDescent="0.2">
      <c r="AF4556" s="1"/>
    </row>
    <row r="4557" spans="32:32" x14ac:dyDescent="0.2">
      <c r="AF4557" s="1"/>
    </row>
    <row r="4558" spans="32:32" x14ac:dyDescent="0.2">
      <c r="AF4558" s="1"/>
    </row>
    <row r="4559" spans="32:32" x14ac:dyDescent="0.2">
      <c r="AF4559" s="1"/>
    </row>
    <row r="4560" spans="32:32" x14ac:dyDescent="0.2">
      <c r="AF4560" s="1"/>
    </row>
    <row r="4561" spans="32:32" x14ac:dyDescent="0.2">
      <c r="AF4561" s="1"/>
    </row>
    <row r="4562" spans="32:32" x14ac:dyDescent="0.2">
      <c r="AF4562" s="1"/>
    </row>
    <row r="4563" spans="32:32" x14ac:dyDescent="0.2">
      <c r="AF4563" s="1"/>
    </row>
    <row r="4564" spans="32:32" x14ac:dyDescent="0.2">
      <c r="AF4564" s="1"/>
    </row>
    <row r="4565" spans="32:32" x14ac:dyDescent="0.2">
      <c r="AF4565" s="1"/>
    </row>
    <row r="4566" spans="32:32" x14ac:dyDescent="0.2">
      <c r="AF4566" s="1"/>
    </row>
    <row r="4567" spans="32:32" x14ac:dyDescent="0.2">
      <c r="AF4567" s="1"/>
    </row>
    <row r="4568" spans="32:32" x14ac:dyDescent="0.2">
      <c r="AF4568" s="1"/>
    </row>
    <row r="4569" spans="32:32" x14ac:dyDescent="0.2">
      <c r="AF4569" s="1"/>
    </row>
    <row r="4570" spans="32:32" x14ac:dyDescent="0.2">
      <c r="AF4570" s="1"/>
    </row>
    <row r="4571" spans="32:32" x14ac:dyDescent="0.2">
      <c r="AF4571" s="1"/>
    </row>
    <row r="4572" spans="32:32" x14ac:dyDescent="0.2">
      <c r="AF4572" s="1"/>
    </row>
    <row r="4573" spans="32:32" x14ac:dyDescent="0.2">
      <c r="AF4573" s="1"/>
    </row>
    <row r="4574" spans="32:32" x14ac:dyDescent="0.2">
      <c r="AF4574" s="1"/>
    </row>
    <row r="4575" spans="32:32" x14ac:dyDescent="0.2">
      <c r="AF4575" s="1"/>
    </row>
    <row r="4576" spans="32:32" x14ac:dyDescent="0.2">
      <c r="AF4576" s="1"/>
    </row>
    <row r="4577" spans="32:32" x14ac:dyDescent="0.2">
      <c r="AF4577" s="1"/>
    </row>
    <row r="4578" spans="32:32" x14ac:dyDescent="0.2">
      <c r="AF4578" s="1"/>
    </row>
    <row r="4579" spans="32:32" x14ac:dyDescent="0.2">
      <c r="AF4579" s="1"/>
    </row>
    <row r="4580" spans="32:32" x14ac:dyDescent="0.2">
      <c r="AF4580" s="1"/>
    </row>
    <row r="4581" spans="32:32" x14ac:dyDescent="0.2">
      <c r="AF4581" s="1"/>
    </row>
    <row r="4582" spans="32:32" x14ac:dyDescent="0.2">
      <c r="AF4582" s="1"/>
    </row>
    <row r="4583" spans="32:32" x14ac:dyDescent="0.2">
      <c r="AF4583" s="1"/>
    </row>
    <row r="4584" spans="32:32" x14ac:dyDescent="0.2">
      <c r="AF4584" s="1"/>
    </row>
    <row r="4585" spans="32:32" x14ac:dyDescent="0.2">
      <c r="AF4585" s="1"/>
    </row>
    <row r="4586" spans="32:32" x14ac:dyDescent="0.2">
      <c r="AF4586" s="1"/>
    </row>
    <row r="4587" spans="32:32" x14ac:dyDescent="0.2">
      <c r="AF4587" s="1"/>
    </row>
    <row r="4588" spans="32:32" x14ac:dyDescent="0.2">
      <c r="AF4588" s="1"/>
    </row>
    <row r="4589" spans="32:32" x14ac:dyDescent="0.2">
      <c r="AF4589" s="1"/>
    </row>
    <row r="4590" spans="32:32" x14ac:dyDescent="0.2">
      <c r="AF4590" s="1"/>
    </row>
    <row r="4591" spans="32:32" x14ac:dyDescent="0.2">
      <c r="AF4591" s="1"/>
    </row>
    <row r="4592" spans="32:32" x14ac:dyDescent="0.2">
      <c r="AF4592" s="1"/>
    </row>
    <row r="4593" spans="32:32" x14ac:dyDescent="0.2">
      <c r="AF4593" s="1"/>
    </row>
    <row r="4594" spans="32:32" x14ac:dyDescent="0.2">
      <c r="AF4594" s="1"/>
    </row>
    <row r="4595" spans="32:32" x14ac:dyDescent="0.2">
      <c r="AF4595" s="1"/>
    </row>
    <row r="4596" spans="32:32" x14ac:dyDescent="0.2">
      <c r="AF4596" s="1"/>
    </row>
    <row r="4597" spans="32:32" x14ac:dyDescent="0.2">
      <c r="AF4597" s="1"/>
    </row>
    <row r="4598" spans="32:32" x14ac:dyDescent="0.2">
      <c r="AF4598" s="1"/>
    </row>
    <row r="4599" spans="32:32" x14ac:dyDescent="0.2">
      <c r="AF4599" s="1"/>
    </row>
    <row r="4600" spans="32:32" x14ac:dyDescent="0.2">
      <c r="AF4600" s="1"/>
    </row>
    <row r="4601" spans="32:32" x14ac:dyDescent="0.2">
      <c r="AF4601" s="1"/>
    </row>
    <row r="4602" spans="32:32" x14ac:dyDescent="0.2">
      <c r="AF4602" s="1"/>
    </row>
    <row r="4603" spans="32:32" x14ac:dyDescent="0.2">
      <c r="AF4603" s="1"/>
    </row>
    <row r="4604" spans="32:32" x14ac:dyDescent="0.2">
      <c r="AF4604" s="1"/>
    </row>
    <row r="4605" spans="32:32" x14ac:dyDescent="0.2">
      <c r="AF4605" s="1"/>
    </row>
    <row r="4606" spans="32:32" x14ac:dyDescent="0.2">
      <c r="AF4606" s="1"/>
    </row>
    <row r="4607" spans="32:32" x14ac:dyDescent="0.2">
      <c r="AF4607" s="1"/>
    </row>
    <row r="4608" spans="32:32" x14ac:dyDescent="0.2">
      <c r="AF4608" s="1"/>
    </row>
    <row r="4609" spans="32:32" x14ac:dyDescent="0.2">
      <c r="AF4609" s="1"/>
    </row>
    <row r="4610" spans="32:32" x14ac:dyDescent="0.2">
      <c r="AF4610" s="1"/>
    </row>
    <row r="4611" spans="32:32" x14ac:dyDescent="0.2">
      <c r="AF4611" s="1"/>
    </row>
    <row r="4612" spans="32:32" x14ac:dyDescent="0.2">
      <c r="AF4612" s="1"/>
    </row>
    <row r="4613" spans="32:32" x14ac:dyDescent="0.2">
      <c r="AF4613" s="1"/>
    </row>
    <row r="4614" spans="32:32" x14ac:dyDescent="0.2">
      <c r="AF4614" s="1"/>
    </row>
    <row r="4615" spans="32:32" x14ac:dyDescent="0.2">
      <c r="AF4615" s="1"/>
    </row>
    <row r="4616" spans="32:32" x14ac:dyDescent="0.2">
      <c r="AF4616" s="1"/>
    </row>
    <row r="4617" spans="32:32" x14ac:dyDescent="0.2">
      <c r="AF4617" s="1"/>
    </row>
    <row r="4618" spans="32:32" x14ac:dyDescent="0.2">
      <c r="AF4618" s="1"/>
    </row>
    <row r="4619" spans="32:32" x14ac:dyDescent="0.2">
      <c r="AF4619" s="1"/>
    </row>
    <row r="4620" spans="32:32" x14ac:dyDescent="0.2">
      <c r="AF4620" s="1"/>
    </row>
    <row r="4621" spans="32:32" x14ac:dyDescent="0.2">
      <c r="AF4621" s="1"/>
    </row>
    <row r="4622" spans="32:32" x14ac:dyDescent="0.2">
      <c r="AF4622" s="1"/>
    </row>
    <row r="4623" spans="32:32" x14ac:dyDescent="0.2">
      <c r="AF4623" s="1"/>
    </row>
    <row r="4624" spans="32:32" x14ac:dyDescent="0.2">
      <c r="AF4624" s="1"/>
    </row>
    <row r="4625" spans="32:32" x14ac:dyDescent="0.2">
      <c r="AF4625" s="1"/>
    </row>
    <row r="4626" spans="32:32" x14ac:dyDescent="0.2">
      <c r="AF4626" s="1"/>
    </row>
    <row r="4627" spans="32:32" x14ac:dyDescent="0.2">
      <c r="AF4627" s="1"/>
    </row>
    <row r="4628" spans="32:32" x14ac:dyDescent="0.2">
      <c r="AF4628" s="1"/>
    </row>
    <row r="4629" spans="32:32" x14ac:dyDescent="0.2">
      <c r="AF4629" s="1"/>
    </row>
    <row r="4630" spans="32:32" x14ac:dyDescent="0.2">
      <c r="AF4630" s="1"/>
    </row>
    <row r="4631" spans="32:32" x14ac:dyDescent="0.2">
      <c r="AF4631" s="1"/>
    </row>
    <row r="4632" spans="32:32" x14ac:dyDescent="0.2">
      <c r="AF4632" s="1"/>
    </row>
    <row r="4633" spans="32:32" x14ac:dyDescent="0.2">
      <c r="AF4633" s="1"/>
    </row>
    <row r="4634" spans="32:32" x14ac:dyDescent="0.2">
      <c r="AF4634" s="1"/>
    </row>
    <row r="4635" spans="32:32" x14ac:dyDescent="0.2">
      <c r="AF4635" s="1"/>
    </row>
    <row r="4636" spans="32:32" x14ac:dyDescent="0.2">
      <c r="AF4636" s="1"/>
    </row>
    <row r="4637" spans="32:32" x14ac:dyDescent="0.2">
      <c r="AF4637" s="1"/>
    </row>
    <row r="4638" spans="32:32" x14ac:dyDescent="0.2">
      <c r="AF4638" s="1"/>
    </row>
    <row r="4639" spans="32:32" x14ac:dyDescent="0.2">
      <c r="AF4639" s="1"/>
    </row>
    <row r="4640" spans="32:32" x14ac:dyDescent="0.2">
      <c r="AF4640" s="1"/>
    </row>
    <row r="4641" spans="32:32" x14ac:dyDescent="0.2">
      <c r="AF4641" s="1"/>
    </row>
    <row r="4642" spans="32:32" x14ac:dyDescent="0.2">
      <c r="AF4642" s="1"/>
    </row>
    <row r="4643" spans="32:32" x14ac:dyDescent="0.2">
      <c r="AF4643" s="1"/>
    </row>
    <row r="4644" spans="32:32" x14ac:dyDescent="0.2">
      <c r="AF4644" s="1"/>
    </row>
    <row r="4645" spans="32:32" x14ac:dyDescent="0.2">
      <c r="AF4645" s="1"/>
    </row>
    <row r="4646" spans="32:32" x14ac:dyDescent="0.2">
      <c r="AF4646" s="1"/>
    </row>
    <row r="4647" spans="32:32" x14ac:dyDescent="0.2">
      <c r="AF4647" s="1"/>
    </row>
    <row r="4648" spans="32:32" x14ac:dyDescent="0.2">
      <c r="AF4648" s="1"/>
    </row>
    <row r="4649" spans="32:32" x14ac:dyDescent="0.2">
      <c r="AF4649" s="1"/>
    </row>
    <row r="4650" spans="32:32" x14ac:dyDescent="0.2">
      <c r="AF4650" s="1"/>
    </row>
    <row r="4651" spans="32:32" x14ac:dyDescent="0.2">
      <c r="AF4651" s="1"/>
    </row>
    <row r="4652" spans="32:32" x14ac:dyDescent="0.2">
      <c r="AF4652" s="1"/>
    </row>
    <row r="4653" spans="32:32" x14ac:dyDescent="0.2">
      <c r="AF4653" s="1"/>
    </row>
    <row r="4654" spans="32:32" x14ac:dyDescent="0.2">
      <c r="AF4654" s="1"/>
    </row>
    <row r="4655" spans="32:32" x14ac:dyDescent="0.2">
      <c r="AF4655" s="1"/>
    </row>
    <row r="4656" spans="32:32" x14ac:dyDescent="0.2">
      <c r="AF4656" s="1"/>
    </row>
    <row r="4657" spans="32:32" x14ac:dyDescent="0.2">
      <c r="AF4657" s="1"/>
    </row>
    <row r="4658" spans="32:32" x14ac:dyDescent="0.2">
      <c r="AF4658" s="1"/>
    </row>
    <row r="4659" spans="32:32" x14ac:dyDescent="0.2">
      <c r="AF4659" s="1"/>
    </row>
    <row r="4660" spans="32:32" x14ac:dyDescent="0.2">
      <c r="AF4660" s="1"/>
    </row>
    <row r="4661" spans="32:32" x14ac:dyDescent="0.2">
      <c r="AF4661" s="1"/>
    </row>
    <row r="4662" spans="32:32" x14ac:dyDescent="0.2">
      <c r="AF4662" s="1"/>
    </row>
    <row r="4663" spans="32:32" x14ac:dyDescent="0.2">
      <c r="AF4663" s="1"/>
    </row>
    <row r="4664" spans="32:32" x14ac:dyDescent="0.2">
      <c r="AF4664" s="1"/>
    </row>
    <row r="4665" spans="32:32" x14ac:dyDescent="0.2">
      <c r="AF4665" s="1"/>
    </row>
    <row r="4666" spans="32:32" x14ac:dyDescent="0.2">
      <c r="AF4666" s="1"/>
    </row>
    <row r="4667" spans="32:32" x14ac:dyDescent="0.2">
      <c r="AF4667" s="1"/>
    </row>
    <row r="4668" spans="32:32" x14ac:dyDescent="0.2">
      <c r="AF4668" s="1"/>
    </row>
    <row r="4669" spans="32:32" x14ac:dyDescent="0.2">
      <c r="AF4669" s="1"/>
    </row>
    <row r="4670" spans="32:32" x14ac:dyDescent="0.2">
      <c r="AF4670" s="1"/>
    </row>
    <row r="4671" spans="32:32" x14ac:dyDescent="0.2">
      <c r="AF4671" s="1"/>
    </row>
    <row r="4672" spans="32:32" x14ac:dyDescent="0.2">
      <c r="AF4672" s="1"/>
    </row>
    <row r="4673" spans="32:32" x14ac:dyDescent="0.2">
      <c r="AF4673" s="1"/>
    </row>
    <row r="4674" spans="32:32" x14ac:dyDescent="0.2">
      <c r="AF4674" s="1"/>
    </row>
    <row r="4675" spans="32:32" x14ac:dyDescent="0.2">
      <c r="AF4675" s="1"/>
    </row>
    <row r="4676" spans="32:32" x14ac:dyDescent="0.2">
      <c r="AF4676" s="1"/>
    </row>
    <row r="4677" spans="32:32" x14ac:dyDescent="0.2">
      <c r="AF4677" s="1"/>
    </row>
    <row r="4678" spans="32:32" x14ac:dyDescent="0.2">
      <c r="AF4678" s="1"/>
    </row>
    <row r="4679" spans="32:32" x14ac:dyDescent="0.2">
      <c r="AF4679" s="1"/>
    </row>
    <row r="4680" spans="32:32" x14ac:dyDescent="0.2">
      <c r="AF4680" s="1"/>
    </row>
    <row r="4681" spans="32:32" x14ac:dyDescent="0.2">
      <c r="AF4681" s="1"/>
    </row>
    <row r="4682" spans="32:32" x14ac:dyDescent="0.2">
      <c r="AF4682" s="1"/>
    </row>
    <row r="4683" spans="32:32" x14ac:dyDescent="0.2">
      <c r="AF4683" s="1"/>
    </row>
    <row r="4684" spans="32:32" x14ac:dyDescent="0.2">
      <c r="AF4684" s="1"/>
    </row>
    <row r="4685" spans="32:32" x14ac:dyDescent="0.2">
      <c r="AF4685" s="1"/>
    </row>
    <row r="4686" spans="32:32" x14ac:dyDescent="0.2">
      <c r="AF4686" s="1"/>
    </row>
    <row r="4687" spans="32:32" x14ac:dyDescent="0.2">
      <c r="AF4687" s="1"/>
    </row>
    <row r="4688" spans="32:32" x14ac:dyDescent="0.2">
      <c r="AF4688" s="1"/>
    </row>
    <row r="4689" spans="32:32" x14ac:dyDescent="0.2">
      <c r="AF4689" s="1"/>
    </row>
    <row r="4690" spans="32:32" x14ac:dyDescent="0.2">
      <c r="AF4690" s="1"/>
    </row>
    <row r="4691" spans="32:32" x14ac:dyDescent="0.2">
      <c r="AF4691" s="1"/>
    </row>
    <row r="4692" spans="32:32" x14ac:dyDescent="0.2">
      <c r="AF4692" s="1"/>
    </row>
    <row r="4693" spans="32:32" x14ac:dyDescent="0.2">
      <c r="AF4693" s="1"/>
    </row>
    <row r="4694" spans="32:32" x14ac:dyDescent="0.2">
      <c r="AF4694" s="1"/>
    </row>
    <row r="4695" spans="32:32" x14ac:dyDescent="0.2">
      <c r="AF4695" s="1"/>
    </row>
    <row r="4696" spans="32:32" x14ac:dyDescent="0.2">
      <c r="AF4696" s="1"/>
    </row>
    <row r="4697" spans="32:32" x14ac:dyDescent="0.2">
      <c r="AF4697" s="1"/>
    </row>
    <row r="4698" spans="32:32" x14ac:dyDescent="0.2">
      <c r="AF4698" s="1"/>
    </row>
    <row r="4699" spans="32:32" x14ac:dyDescent="0.2">
      <c r="AF4699" s="1"/>
    </row>
    <row r="4700" spans="32:32" x14ac:dyDescent="0.2">
      <c r="AF4700" s="1"/>
    </row>
    <row r="4701" spans="32:32" x14ac:dyDescent="0.2">
      <c r="AF4701" s="1"/>
    </row>
    <row r="4702" spans="32:32" x14ac:dyDescent="0.2">
      <c r="AF4702" s="1"/>
    </row>
    <row r="4703" spans="32:32" x14ac:dyDescent="0.2">
      <c r="AF4703" s="1"/>
    </row>
    <row r="4704" spans="32:32" x14ac:dyDescent="0.2">
      <c r="AF4704" s="1"/>
    </row>
    <row r="4705" spans="32:32" x14ac:dyDescent="0.2">
      <c r="AF4705" s="1"/>
    </row>
    <row r="4706" spans="32:32" x14ac:dyDescent="0.2">
      <c r="AF4706" s="1"/>
    </row>
    <row r="4707" spans="32:32" x14ac:dyDescent="0.2">
      <c r="AF4707" s="1"/>
    </row>
    <row r="4708" spans="32:32" x14ac:dyDescent="0.2">
      <c r="AF4708" s="1"/>
    </row>
    <row r="4709" spans="32:32" x14ac:dyDescent="0.2">
      <c r="AF4709" s="1"/>
    </row>
    <row r="4710" spans="32:32" x14ac:dyDescent="0.2">
      <c r="AF4710" s="1"/>
    </row>
    <row r="4711" spans="32:32" x14ac:dyDescent="0.2">
      <c r="AF4711" s="1"/>
    </row>
    <row r="4712" spans="32:32" x14ac:dyDescent="0.2">
      <c r="AF4712" s="1"/>
    </row>
    <row r="4713" spans="32:32" x14ac:dyDescent="0.2">
      <c r="AF4713" s="1"/>
    </row>
    <row r="4714" spans="32:32" x14ac:dyDescent="0.2">
      <c r="AF4714" s="1"/>
    </row>
    <row r="4715" spans="32:32" x14ac:dyDescent="0.2">
      <c r="AF4715" s="1"/>
    </row>
    <row r="4716" spans="32:32" x14ac:dyDescent="0.2">
      <c r="AF4716" s="1"/>
    </row>
    <row r="4717" spans="32:32" x14ac:dyDescent="0.2">
      <c r="AF4717" s="1"/>
    </row>
    <row r="4718" spans="32:32" x14ac:dyDescent="0.2">
      <c r="AF4718" s="1"/>
    </row>
    <row r="4719" spans="32:32" x14ac:dyDescent="0.2">
      <c r="AF4719" s="1"/>
    </row>
    <row r="4720" spans="32:32" x14ac:dyDescent="0.2">
      <c r="AF4720" s="1"/>
    </row>
    <row r="4721" spans="32:32" x14ac:dyDescent="0.2">
      <c r="AF4721" s="1"/>
    </row>
    <row r="4722" spans="32:32" x14ac:dyDescent="0.2">
      <c r="AF4722" s="1"/>
    </row>
    <row r="4723" spans="32:32" x14ac:dyDescent="0.2">
      <c r="AF4723" s="1"/>
    </row>
    <row r="4724" spans="32:32" x14ac:dyDescent="0.2">
      <c r="AF4724" s="1"/>
    </row>
    <row r="4725" spans="32:32" x14ac:dyDescent="0.2">
      <c r="AF4725" s="1"/>
    </row>
    <row r="4726" spans="32:32" x14ac:dyDescent="0.2">
      <c r="AF4726" s="1"/>
    </row>
    <row r="4727" spans="32:32" x14ac:dyDescent="0.2">
      <c r="AF4727" s="1"/>
    </row>
    <row r="4728" spans="32:32" x14ac:dyDescent="0.2">
      <c r="AF4728" s="1"/>
    </row>
    <row r="4729" spans="32:32" x14ac:dyDescent="0.2">
      <c r="AF4729" s="1"/>
    </row>
    <row r="4730" spans="32:32" x14ac:dyDescent="0.2">
      <c r="AF4730" s="1"/>
    </row>
    <row r="4731" spans="32:32" x14ac:dyDescent="0.2">
      <c r="AF4731" s="1"/>
    </row>
    <row r="4732" spans="32:32" x14ac:dyDescent="0.2">
      <c r="AF4732" s="1"/>
    </row>
    <row r="4733" spans="32:32" x14ac:dyDescent="0.2">
      <c r="AF4733" s="1"/>
    </row>
    <row r="4734" spans="32:32" x14ac:dyDescent="0.2">
      <c r="AF4734" s="1"/>
    </row>
    <row r="4735" spans="32:32" x14ac:dyDescent="0.2">
      <c r="AF4735" s="1"/>
    </row>
    <row r="4736" spans="32:32" x14ac:dyDescent="0.2">
      <c r="AF4736" s="1"/>
    </row>
    <row r="4737" spans="32:32" x14ac:dyDescent="0.2">
      <c r="AF4737" s="1"/>
    </row>
    <row r="4738" spans="32:32" x14ac:dyDescent="0.2">
      <c r="AF4738" s="1"/>
    </row>
    <row r="4739" spans="32:32" x14ac:dyDescent="0.2">
      <c r="AF4739" s="1"/>
    </row>
    <row r="4740" spans="32:32" x14ac:dyDescent="0.2">
      <c r="AF4740" s="1"/>
    </row>
    <row r="4741" spans="32:32" x14ac:dyDescent="0.2">
      <c r="AF4741" s="1"/>
    </row>
    <row r="4742" spans="32:32" x14ac:dyDescent="0.2">
      <c r="AF4742" s="1"/>
    </row>
    <row r="4743" spans="32:32" x14ac:dyDescent="0.2">
      <c r="AF4743" s="1"/>
    </row>
    <row r="4744" spans="32:32" x14ac:dyDescent="0.2">
      <c r="AF4744" s="1"/>
    </row>
    <row r="4745" spans="32:32" x14ac:dyDescent="0.2">
      <c r="AF4745" s="1"/>
    </row>
    <row r="4746" spans="32:32" x14ac:dyDescent="0.2">
      <c r="AF4746" s="1"/>
    </row>
    <row r="4747" spans="32:32" x14ac:dyDescent="0.2">
      <c r="AF4747" s="1"/>
    </row>
    <row r="4748" spans="32:32" x14ac:dyDescent="0.2">
      <c r="AF4748" s="1"/>
    </row>
    <row r="4749" spans="32:32" x14ac:dyDescent="0.2">
      <c r="AF4749" s="1"/>
    </row>
    <row r="4750" spans="32:32" x14ac:dyDescent="0.2">
      <c r="AF4750" s="1"/>
    </row>
    <row r="4751" spans="32:32" x14ac:dyDescent="0.2">
      <c r="AF4751" s="1"/>
    </row>
    <row r="4752" spans="32:32" x14ac:dyDescent="0.2">
      <c r="AF4752" s="1"/>
    </row>
    <row r="4753" spans="32:32" x14ac:dyDescent="0.2">
      <c r="AF4753" s="1"/>
    </row>
    <row r="4754" spans="32:32" x14ac:dyDescent="0.2">
      <c r="AF4754" s="1"/>
    </row>
    <row r="4755" spans="32:32" x14ac:dyDescent="0.2">
      <c r="AF4755" s="1"/>
    </row>
    <row r="4756" spans="32:32" x14ac:dyDescent="0.2">
      <c r="AF4756" s="1"/>
    </row>
    <row r="4757" spans="32:32" x14ac:dyDescent="0.2">
      <c r="AF4757" s="1"/>
    </row>
    <row r="4758" spans="32:32" x14ac:dyDescent="0.2">
      <c r="AF4758" s="1"/>
    </row>
    <row r="4759" spans="32:32" x14ac:dyDescent="0.2">
      <c r="AF4759" s="1"/>
    </row>
    <row r="4760" spans="32:32" x14ac:dyDescent="0.2">
      <c r="AF4760" s="1"/>
    </row>
    <row r="4761" spans="32:32" x14ac:dyDescent="0.2">
      <c r="AF4761" s="1"/>
    </row>
    <row r="4762" spans="32:32" x14ac:dyDescent="0.2">
      <c r="AF4762" s="1"/>
    </row>
    <row r="4763" spans="32:32" x14ac:dyDescent="0.2">
      <c r="AF4763" s="1"/>
    </row>
    <row r="4764" spans="32:32" x14ac:dyDescent="0.2">
      <c r="AF4764" s="1"/>
    </row>
    <row r="4765" spans="32:32" x14ac:dyDescent="0.2">
      <c r="AF4765" s="1"/>
    </row>
    <row r="4766" spans="32:32" x14ac:dyDescent="0.2">
      <c r="AF4766" s="1"/>
    </row>
    <row r="4767" spans="32:32" x14ac:dyDescent="0.2">
      <c r="AF4767" s="1"/>
    </row>
    <row r="4768" spans="32:32" x14ac:dyDescent="0.2">
      <c r="AF4768" s="1"/>
    </row>
    <row r="4769" spans="32:32" x14ac:dyDescent="0.2">
      <c r="AF4769" s="1"/>
    </row>
    <row r="4770" spans="32:32" x14ac:dyDescent="0.2">
      <c r="AF4770" s="1"/>
    </row>
    <row r="4771" spans="32:32" x14ac:dyDescent="0.2">
      <c r="AF4771" s="1"/>
    </row>
    <row r="4772" spans="32:32" x14ac:dyDescent="0.2">
      <c r="AF4772" s="1"/>
    </row>
    <row r="4773" spans="32:32" x14ac:dyDescent="0.2">
      <c r="AF4773" s="1"/>
    </row>
    <row r="4774" spans="32:32" x14ac:dyDescent="0.2">
      <c r="AF4774" s="1"/>
    </row>
    <row r="4775" spans="32:32" x14ac:dyDescent="0.2">
      <c r="AF4775" s="1"/>
    </row>
    <row r="4776" spans="32:32" x14ac:dyDescent="0.2">
      <c r="AF4776" s="1"/>
    </row>
    <row r="4777" spans="32:32" x14ac:dyDescent="0.2">
      <c r="AF4777" s="1"/>
    </row>
    <row r="4778" spans="32:32" x14ac:dyDescent="0.2">
      <c r="AF4778" s="1"/>
    </row>
    <row r="4779" spans="32:32" x14ac:dyDescent="0.2">
      <c r="AF4779" s="1"/>
    </row>
    <row r="4780" spans="32:32" x14ac:dyDescent="0.2">
      <c r="AF4780" s="1"/>
    </row>
    <row r="4781" spans="32:32" x14ac:dyDescent="0.2">
      <c r="AF4781" s="1"/>
    </row>
    <row r="4782" spans="32:32" x14ac:dyDescent="0.2">
      <c r="AF4782" s="1"/>
    </row>
    <row r="4783" spans="32:32" x14ac:dyDescent="0.2">
      <c r="AF4783" s="1"/>
    </row>
    <row r="4784" spans="32:32" x14ac:dyDescent="0.2">
      <c r="AF4784" s="1"/>
    </row>
    <row r="4785" spans="32:32" x14ac:dyDescent="0.2">
      <c r="AF4785" s="1"/>
    </row>
    <row r="4786" spans="32:32" x14ac:dyDescent="0.2">
      <c r="AF4786" s="1"/>
    </row>
    <row r="4787" spans="32:32" x14ac:dyDescent="0.2">
      <c r="AF4787" s="1"/>
    </row>
    <row r="4788" spans="32:32" x14ac:dyDescent="0.2">
      <c r="AF4788" s="1"/>
    </row>
    <row r="4789" spans="32:32" x14ac:dyDescent="0.2">
      <c r="AF4789" s="1"/>
    </row>
    <row r="4790" spans="32:32" x14ac:dyDescent="0.2">
      <c r="AF4790" s="1"/>
    </row>
    <row r="4791" spans="32:32" x14ac:dyDescent="0.2">
      <c r="AF4791" s="1"/>
    </row>
    <row r="4792" spans="32:32" x14ac:dyDescent="0.2">
      <c r="AF4792" s="1"/>
    </row>
    <row r="4793" spans="32:32" x14ac:dyDescent="0.2">
      <c r="AF4793" s="1"/>
    </row>
    <row r="4794" spans="32:32" x14ac:dyDescent="0.2">
      <c r="AF4794" s="1"/>
    </row>
    <row r="4795" spans="32:32" x14ac:dyDescent="0.2">
      <c r="AF4795" s="1"/>
    </row>
    <row r="4796" spans="32:32" x14ac:dyDescent="0.2">
      <c r="AF4796" s="1"/>
    </row>
    <row r="4797" spans="32:32" x14ac:dyDescent="0.2">
      <c r="AF4797" s="1"/>
    </row>
    <row r="4798" spans="32:32" x14ac:dyDescent="0.2">
      <c r="AF4798" s="1"/>
    </row>
    <row r="4799" spans="32:32" x14ac:dyDescent="0.2">
      <c r="AF4799" s="1"/>
    </row>
    <row r="4800" spans="32:32" x14ac:dyDescent="0.2">
      <c r="AF4800" s="1"/>
    </row>
    <row r="4801" spans="32:32" x14ac:dyDescent="0.2">
      <c r="AF4801" s="1"/>
    </row>
    <row r="4802" spans="32:32" x14ac:dyDescent="0.2">
      <c r="AF4802" s="1"/>
    </row>
    <row r="4803" spans="32:32" x14ac:dyDescent="0.2">
      <c r="AF4803" s="1"/>
    </row>
    <row r="4804" spans="32:32" x14ac:dyDescent="0.2">
      <c r="AF4804" s="1"/>
    </row>
    <row r="4805" spans="32:32" x14ac:dyDescent="0.2">
      <c r="AF4805" s="1"/>
    </row>
    <row r="4806" spans="32:32" x14ac:dyDescent="0.2">
      <c r="AF4806" s="1"/>
    </row>
    <row r="4807" spans="32:32" x14ac:dyDescent="0.2">
      <c r="AF4807" s="1"/>
    </row>
    <row r="4808" spans="32:32" x14ac:dyDescent="0.2">
      <c r="AF4808" s="1"/>
    </row>
    <row r="4809" spans="32:32" x14ac:dyDescent="0.2">
      <c r="AF4809" s="1"/>
    </row>
    <row r="4810" spans="32:32" x14ac:dyDescent="0.2">
      <c r="AF4810" s="1"/>
    </row>
    <row r="4811" spans="32:32" x14ac:dyDescent="0.2">
      <c r="AF4811" s="1"/>
    </row>
    <row r="4812" spans="32:32" x14ac:dyDescent="0.2">
      <c r="AF4812" s="1"/>
    </row>
    <row r="4813" spans="32:32" x14ac:dyDescent="0.2">
      <c r="AF4813" s="1"/>
    </row>
    <row r="4814" spans="32:32" x14ac:dyDescent="0.2">
      <c r="AF4814" s="1"/>
    </row>
    <row r="4815" spans="32:32" x14ac:dyDescent="0.2">
      <c r="AF4815" s="1"/>
    </row>
    <row r="4816" spans="32:32" x14ac:dyDescent="0.2">
      <c r="AF4816" s="1"/>
    </row>
    <row r="4817" spans="32:32" x14ac:dyDescent="0.2">
      <c r="AF4817" s="1"/>
    </row>
    <row r="4818" spans="32:32" x14ac:dyDescent="0.2">
      <c r="AF4818" s="1"/>
    </row>
    <row r="4819" spans="32:32" x14ac:dyDescent="0.2">
      <c r="AF4819" s="1"/>
    </row>
    <row r="4820" spans="32:32" x14ac:dyDescent="0.2">
      <c r="AF4820" s="1"/>
    </row>
    <row r="4821" spans="32:32" x14ac:dyDescent="0.2">
      <c r="AF4821" s="1"/>
    </row>
    <row r="4822" spans="32:32" x14ac:dyDescent="0.2">
      <c r="AF4822" s="1"/>
    </row>
    <row r="4823" spans="32:32" x14ac:dyDescent="0.2">
      <c r="AF4823" s="1"/>
    </row>
    <row r="4824" spans="32:32" x14ac:dyDescent="0.2">
      <c r="AF4824" s="1"/>
    </row>
    <row r="4825" spans="32:32" x14ac:dyDescent="0.2">
      <c r="AF4825" s="1"/>
    </row>
    <row r="4826" spans="32:32" x14ac:dyDescent="0.2">
      <c r="AF4826" s="1"/>
    </row>
    <row r="4827" spans="32:32" x14ac:dyDescent="0.2">
      <c r="AF4827" s="1"/>
    </row>
    <row r="4828" spans="32:32" x14ac:dyDescent="0.2">
      <c r="AF4828" s="1"/>
    </row>
    <row r="4829" spans="32:32" x14ac:dyDescent="0.2">
      <c r="AF4829" s="1"/>
    </row>
    <row r="4830" spans="32:32" x14ac:dyDescent="0.2">
      <c r="AF4830" s="1"/>
    </row>
    <row r="4831" spans="32:32" x14ac:dyDescent="0.2">
      <c r="AF4831" s="1"/>
    </row>
    <row r="4832" spans="32:32" x14ac:dyDescent="0.2">
      <c r="AF4832" s="1"/>
    </row>
    <row r="4833" spans="32:32" x14ac:dyDescent="0.2">
      <c r="AF4833" s="1"/>
    </row>
    <row r="4834" spans="32:32" x14ac:dyDescent="0.2">
      <c r="AF4834" s="1"/>
    </row>
    <row r="4835" spans="32:32" x14ac:dyDescent="0.2">
      <c r="AF4835" s="1"/>
    </row>
    <row r="4836" spans="32:32" x14ac:dyDescent="0.2">
      <c r="AF4836" s="1"/>
    </row>
    <row r="4837" spans="32:32" x14ac:dyDescent="0.2">
      <c r="AF4837" s="1"/>
    </row>
    <row r="4838" spans="32:32" x14ac:dyDescent="0.2">
      <c r="AF4838" s="1"/>
    </row>
    <row r="4839" spans="32:32" x14ac:dyDescent="0.2">
      <c r="AF4839" s="1"/>
    </row>
    <row r="4840" spans="32:32" x14ac:dyDescent="0.2">
      <c r="AF4840" s="1"/>
    </row>
    <row r="4841" spans="32:32" x14ac:dyDescent="0.2">
      <c r="AF4841" s="1"/>
    </row>
    <row r="4842" spans="32:32" x14ac:dyDescent="0.2">
      <c r="AF4842" s="1"/>
    </row>
    <row r="4843" spans="32:32" x14ac:dyDescent="0.2">
      <c r="AF4843" s="1"/>
    </row>
    <row r="4844" spans="32:32" x14ac:dyDescent="0.2">
      <c r="AF4844" s="1"/>
    </row>
    <row r="4845" spans="32:32" x14ac:dyDescent="0.2">
      <c r="AF4845" s="1"/>
    </row>
    <row r="4846" spans="32:32" x14ac:dyDescent="0.2">
      <c r="AF4846" s="1"/>
    </row>
    <row r="4847" spans="32:32" x14ac:dyDescent="0.2">
      <c r="AF4847" s="1"/>
    </row>
    <row r="4848" spans="32:32" x14ac:dyDescent="0.2">
      <c r="AF4848" s="1"/>
    </row>
    <row r="4849" spans="32:32" x14ac:dyDescent="0.2">
      <c r="AF4849" s="1"/>
    </row>
    <row r="4850" spans="32:32" x14ac:dyDescent="0.2">
      <c r="AF4850" s="1"/>
    </row>
    <row r="4851" spans="32:32" x14ac:dyDescent="0.2">
      <c r="AF4851" s="1"/>
    </row>
    <row r="4852" spans="32:32" x14ac:dyDescent="0.2">
      <c r="AF4852" s="1"/>
    </row>
    <row r="4853" spans="32:32" x14ac:dyDescent="0.2">
      <c r="AF4853" s="1"/>
    </row>
    <row r="4854" spans="32:32" x14ac:dyDescent="0.2">
      <c r="AF4854" s="1"/>
    </row>
    <row r="4855" spans="32:32" x14ac:dyDescent="0.2">
      <c r="AF4855" s="1"/>
    </row>
    <row r="4856" spans="32:32" x14ac:dyDescent="0.2">
      <c r="AF4856" s="1"/>
    </row>
    <row r="4857" spans="32:32" x14ac:dyDescent="0.2">
      <c r="AF4857" s="1"/>
    </row>
    <row r="4858" spans="32:32" x14ac:dyDescent="0.2">
      <c r="AF4858" s="1"/>
    </row>
    <row r="4859" spans="32:32" x14ac:dyDescent="0.2">
      <c r="AF4859" s="1"/>
    </row>
    <row r="4860" spans="32:32" x14ac:dyDescent="0.2">
      <c r="AF4860" s="1"/>
    </row>
    <row r="4861" spans="32:32" x14ac:dyDescent="0.2">
      <c r="AF4861" s="1"/>
    </row>
    <row r="4862" spans="32:32" x14ac:dyDescent="0.2">
      <c r="AF4862" s="1"/>
    </row>
    <row r="4863" spans="32:32" x14ac:dyDescent="0.2">
      <c r="AF4863" s="1"/>
    </row>
    <row r="4864" spans="32:32" x14ac:dyDescent="0.2">
      <c r="AF4864" s="1"/>
    </row>
    <row r="4865" spans="32:32" x14ac:dyDescent="0.2">
      <c r="AF4865" s="1"/>
    </row>
    <row r="4866" spans="32:32" x14ac:dyDescent="0.2">
      <c r="AF4866" s="1"/>
    </row>
    <row r="4867" spans="32:32" x14ac:dyDescent="0.2">
      <c r="AF4867" s="1"/>
    </row>
    <row r="4868" spans="32:32" x14ac:dyDescent="0.2">
      <c r="AF4868" s="1"/>
    </row>
    <row r="4869" spans="32:32" x14ac:dyDescent="0.2">
      <c r="AF4869" s="1"/>
    </row>
    <row r="4870" spans="32:32" x14ac:dyDescent="0.2">
      <c r="AF4870" s="1"/>
    </row>
    <row r="4871" spans="32:32" x14ac:dyDescent="0.2">
      <c r="AF4871" s="1"/>
    </row>
    <row r="4872" spans="32:32" x14ac:dyDescent="0.2">
      <c r="AF4872" s="1"/>
    </row>
    <row r="4873" spans="32:32" x14ac:dyDescent="0.2">
      <c r="AF4873" s="1"/>
    </row>
    <row r="4874" spans="32:32" x14ac:dyDescent="0.2">
      <c r="AF4874" s="1"/>
    </row>
    <row r="4875" spans="32:32" x14ac:dyDescent="0.2">
      <c r="AF4875" s="1"/>
    </row>
    <row r="4876" spans="32:32" x14ac:dyDescent="0.2">
      <c r="AF4876" s="1"/>
    </row>
    <row r="4877" spans="32:32" x14ac:dyDescent="0.2">
      <c r="AF4877" s="1"/>
    </row>
    <row r="4878" spans="32:32" x14ac:dyDescent="0.2">
      <c r="AF4878" s="1"/>
    </row>
    <row r="4879" spans="32:32" x14ac:dyDescent="0.2">
      <c r="AF4879" s="1"/>
    </row>
    <row r="4880" spans="32:32" x14ac:dyDescent="0.2">
      <c r="AF4880" s="1"/>
    </row>
    <row r="4881" spans="32:32" x14ac:dyDescent="0.2">
      <c r="AF4881" s="1"/>
    </row>
    <row r="4882" spans="32:32" x14ac:dyDescent="0.2">
      <c r="AF4882" s="1"/>
    </row>
    <row r="4883" spans="32:32" x14ac:dyDescent="0.2">
      <c r="AF4883" s="1"/>
    </row>
    <row r="4884" spans="32:32" x14ac:dyDescent="0.2">
      <c r="AF4884" s="1"/>
    </row>
    <row r="4885" spans="32:32" x14ac:dyDescent="0.2">
      <c r="AF4885" s="1"/>
    </row>
    <row r="4886" spans="32:32" x14ac:dyDescent="0.2">
      <c r="AF4886" s="1"/>
    </row>
    <row r="4887" spans="32:32" x14ac:dyDescent="0.2">
      <c r="AF4887" s="1"/>
    </row>
    <row r="4888" spans="32:32" x14ac:dyDescent="0.2">
      <c r="AF4888" s="1"/>
    </row>
    <row r="4889" spans="32:32" x14ac:dyDescent="0.2">
      <c r="AF4889" s="1"/>
    </row>
    <row r="4890" spans="32:32" x14ac:dyDescent="0.2">
      <c r="AF4890" s="1"/>
    </row>
    <row r="4891" spans="32:32" x14ac:dyDescent="0.2">
      <c r="AF4891" s="1"/>
    </row>
    <row r="4892" spans="32:32" x14ac:dyDescent="0.2">
      <c r="AF4892" s="1"/>
    </row>
    <row r="4893" spans="32:32" x14ac:dyDescent="0.2">
      <c r="AF4893" s="1"/>
    </row>
    <row r="4894" spans="32:32" x14ac:dyDescent="0.2">
      <c r="AF4894" s="1"/>
    </row>
    <row r="4895" spans="32:32" x14ac:dyDescent="0.2">
      <c r="AF4895" s="1"/>
    </row>
    <row r="4896" spans="32:32" x14ac:dyDescent="0.2">
      <c r="AF4896" s="1"/>
    </row>
    <row r="4897" spans="32:32" x14ac:dyDescent="0.2">
      <c r="AF4897" s="1"/>
    </row>
    <row r="4898" spans="32:32" x14ac:dyDescent="0.2">
      <c r="AF4898" s="1"/>
    </row>
    <row r="4899" spans="32:32" x14ac:dyDescent="0.2">
      <c r="AF4899" s="1"/>
    </row>
    <row r="4900" spans="32:32" x14ac:dyDescent="0.2">
      <c r="AF4900" s="1"/>
    </row>
    <row r="4901" spans="32:32" x14ac:dyDescent="0.2">
      <c r="AF4901" s="1"/>
    </row>
    <row r="4902" spans="32:32" x14ac:dyDescent="0.2">
      <c r="AF4902" s="1"/>
    </row>
    <row r="4903" spans="32:32" x14ac:dyDescent="0.2">
      <c r="AF4903" s="1"/>
    </row>
    <row r="4904" spans="32:32" x14ac:dyDescent="0.2">
      <c r="AF4904" s="1"/>
    </row>
    <row r="4905" spans="32:32" x14ac:dyDescent="0.2">
      <c r="AF4905" s="1"/>
    </row>
    <row r="4906" spans="32:32" x14ac:dyDescent="0.2">
      <c r="AF4906" s="1"/>
    </row>
    <row r="4907" spans="32:32" x14ac:dyDescent="0.2">
      <c r="AF4907" s="1"/>
    </row>
    <row r="4908" spans="32:32" x14ac:dyDescent="0.2">
      <c r="AF4908" s="1"/>
    </row>
    <row r="4909" spans="32:32" x14ac:dyDescent="0.2">
      <c r="AF4909" s="1"/>
    </row>
    <row r="4910" spans="32:32" x14ac:dyDescent="0.2">
      <c r="AF4910" s="1"/>
    </row>
    <row r="4911" spans="32:32" x14ac:dyDescent="0.2">
      <c r="AF4911" s="1"/>
    </row>
    <row r="4912" spans="32:32" x14ac:dyDescent="0.2">
      <c r="AF4912" s="1"/>
    </row>
    <row r="4913" spans="32:32" x14ac:dyDescent="0.2">
      <c r="AF4913" s="1"/>
    </row>
    <row r="4914" spans="32:32" x14ac:dyDescent="0.2">
      <c r="AF4914" s="1"/>
    </row>
    <row r="4915" spans="32:32" x14ac:dyDescent="0.2">
      <c r="AF4915" s="1"/>
    </row>
    <row r="4916" spans="32:32" x14ac:dyDescent="0.2">
      <c r="AF4916" s="1"/>
    </row>
    <row r="4917" spans="32:32" x14ac:dyDescent="0.2">
      <c r="AF4917" s="1"/>
    </row>
    <row r="4918" spans="32:32" x14ac:dyDescent="0.2">
      <c r="AF4918" s="1"/>
    </row>
    <row r="4919" spans="32:32" x14ac:dyDescent="0.2">
      <c r="AF4919" s="1"/>
    </row>
    <row r="4920" spans="32:32" x14ac:dyDescent="0.2">
      <c r="AF4920" s="1"/>
    </row>
    <row r="4921" spans="32:32" x14ac:dyDescent="0.2">
      <c r="AF4921" s="1"/>
    </row>
    <row r="4922" spans="32:32" x14ac:dyDescent="0.2">
      <c r="AF4922" s="1"/>
    </row>
    <row r="4923" spans="32:32" x14ac:dyDescent="0.2">
      <c r="AF4923" s="1"/>
    </row>
    <row r="4924" spans="32:32" x14ac:dyDescent="0.2">
      <c r="AF4924" s="1"/>
    </row>
    <row r="4925" spans="32:32" x14ac:dyDescent="0.2">
      <c r="AF4925" s="1"/>
    </row>
    <row r="4926" spans="32:32" x14ac:dyDescent="0.2">
      <c r="AF4926" s="1"/>
    </row>
    <row r="4927" spans="32:32" x14ac:dyDescent="0.2">
      <c r="AF4927" s="1"/>
    </row>
    <row r="4928" spans="32:32" x14ac:dyDescent="0.2">
      <c r="AF4928" s="1"/>
    </row>
    <row r="4929" spans="32:32" x14ac:dyDescent="0.2">
      <c r="AF4929" s="1"/>
    </row>
    <row r="4930" spans="32:32" x14ac:dyDescent="0.2">
      <c r="AF4930" s="1"/>
    </row>
    <row r="4931" spans="32:32" x14ac:dyDescent="0.2">
      <c r="AF4931" s="1"/>
    </row>
    <row r="4932" spans="32:32" x14ac:dyDescent="0.2">
      <c r="AF4932" s="1"/>
    </row>
    <row r="4933" spans="32:32" x14ac:dyDescent="0.2">
      <c r="AF4933" s="1"/>
    </row>
    <row r="4934" spans="32:32" x14ac:dyDescent="0.2">
      <c r="AF4934" s="1"/>
    </row>
    <row r="4935" spans="32:32" x14ac:dyDescent="0.2">
      <c r="AF4935" s="1"/>
    </row>
    <row r="4936" spans="32:32" x14ac:dyDescent="0.2">
      <c r="AF4936" s="1"/>
    </row>
    <row r="4937" spans="32:32" x14ac:dyDescent="0.2">
      <c r="AF4937" s="1"/>
    </row>
    <row r="4938" spans="32:32" x14ac:dyDescent="0.2">
      <c r="AF4938" s="1"/>
    </row>
    <row r="4939" spans="32:32" x14ac:dyDescent="0.2">
      <c r="AF4939" s="1"/>
    </row>
    <row r="4940" spans="32:32" x14ac:dyDescent="0.2">
      <c r="AF4940" s="1"/>
    </row>
    <row r="4941" spans="32:32" x14ac:dyDescent="0.2">
      <c r="AF4941" s="1"/>
    </row>
    <row r="4942" spans="32:32" x14ac:dyDescent="0.2">
      <c r="AF4942" s="1"/>
    </row>
    <row r="4943" spans="32:32" x14ac:dyDescent="0.2">
      <c r="AF4943" s="1"/>
    </row>
    <row r="4944" spans="32:32" x14ac:dyDescent="0.2">
      <c r="AF4944" s="1"/>
    </row>
    <row r="4945" spans="32:32" x14ac:dyDescent="0.2">
      <c r="AF4945" s="1"/>
    </row>
    <row r="4946" spans="32:32" x14ac:dyDescent="0.2">
      <c r="AF4946" s="1"/>
    </row>
    <row r="4947" spans="32:32" x14ac:dyDescent="0.2">
      <c r="AF4947" s="1"/>
    </row>
    <row r="4948" spans="32:32" x14ac:dyDescent="0.2">
      <c r="AF4948" s="1"/>
    </row>
    <row r="4949" spans="32:32" x14ac:dyDescent="0.2">
      <c r="AF4949" s="1"/>
    </row>
    <row r="4950" spans="32:32" x14ac:dyDescent="0.2">
      <c r="AF4950" s="1"/>
    </row>
    <row r="4951" spans="32:32" x14ac:dyDescent="0.2">
      <c r="AF4951" s="1"/>
    </row>
    <row r="4952" spans="32:32" x14ac:dyDescent="0.2">
      <c r="AF4952" s="1"/>
    </row>
    <row r="4953" spans="32:32" x14ac:dyDescent="0.2">
      <c r="AF4953" s="1"/>
    </row>
    <row r="4954" spans="32:32" x14ac:dyDescent="0.2">
      <c r="AF4954" s="1"/>
    </row>
    <row r="4955" spans="32:32" x14ac:dyDescent="0.2">
      <c r="AF4955" s="1"/>
    </row>
    <row r="4956" spans="32:32" x14ac:dyDescent="0.2">
      <c r="AF4956" s="1"/>
    </row>
    <row r="4957" spans="32:32" x14ac:dyDescent="0.2">
      <c r="AF4957" s="1"/>
    </row>
    <row r="4958" spans="32:32" x14ac:dyDescent="0.2">
      <c r="AF4958" s="1"/>
    </row>
    <row r="4959" spans="32:32" x14ac:dyDescent="0.2">
      <c r="AF4959" s="1"/>
    </row>
    <row r="4960" spans="32:32" x14ac:dyDescent="0.2">
      <c r="AF4960" s="1"/>
    </row>
    <row r="4961" spans="32:32" x14ac:dyDescent="0.2">
      <c r="AF4961" s="1"/>
    </row>
    <row r="4962" spans="32:32" x14ac:dyDescent="0.2">
      <c r="AF4962" s="1"/>
    </row>
    <row r="4963" spans="32:32" x14ac:dyDescent="0.2">
      <c r="AF4963" s="1"/>
    </row>
    <row r="4964" spans="32:32" x14ac:dyDescent="0.2">
      <c r="AF4964" s="1"/>
    </row>
    <row r="4965" spans="32:32" x14ac:dyDescent="0.2">
      <c r="AF4965" s="1"/>
    </row>
    <row r="4966" spans="32:32" x14ac:dyDescent="0.2">
      <c r="AF4966" s="1"/>
    </row>
    <row r="4967" spans="32:32" x14ac:dyDescent="0.2">
      <c r="AF4967" s="1"/>
    </row>
    <row r="4968" spans="32:32" x14ac:dyDescent="0.2">
      <c r="AF4968" s="1"/>
    </row>
    <row r="4969" spans="32:32" x14ac:dyDescent="0.2">
      <c r="AF4969" s="1"/>
    </row>
    <row r="4970" spans="32:32" x14ac:dyDescent="0.2">
      <c r="AF4970" s="1"/>
    </row>
    <row r="4971" spans="32:32" x14ac:dyDescent="0.2">
      <c r="AF4971" s="1"/>
    </row>
    <row r="4972" spans="32:32" x14ac:dyDescent="0.2">
      <c r="AF4972" s="1"/>
    </row>
    <row r="4973" spans="32:32" x14ac:dyDescent="0.2">
      <c r="AF4973" s="1"/>
    </row>
    <row r="4974" spans="32:32" x14ac:dyDescent="0.2">
      <c r="AF4974" s="1"/>
    </row>
    <row r="4975" spans="32:32" x14ac:dyDescent="0.2">
      <c r="AF4975" s="1"/>
    </row>
    <row r="4976" spans="32:32" x14ac:dyDescent="0.2">
      <c r="AF4976" s="1"/>
    </row>
    <row r="4977" spans="32:32" x14ac:dyDescent="0.2">
      <c r="AF4977" s="1"/>
    </row>
    <row r="4978" spans="32:32" x14ac:dyDescent="0.2">
      <c r="AF4978" s="1"/>
    </row>
    <row r="4979" spans="32:32" x14ac:dyDescent="0.2">
      <c r="AF4979" s="1"/>
    </row>
    <row r="4980" spans="32:32" x14ac:dyDescent="0.2">
      <c r="AF4980" s="1"/>
    </row>
    <row r="4981" spans="32:32" x14ac:dyDescent="0.2">
      <c r="AF4981" s="1"/>
    </row>
    <row r="4982" spans="32:32" x14ac:dyDescent="0.2">
      <c r="AF4982" s="1"/>
    </row>
    <row r="4983" spans="32:32" x14ac:dyDescent="0.2">
      <c r="AF4983" s="1"/>
    </row>
    <row r="4984" spans="32:32" x14ac:dyDescent="0.2">
      <c r="AF4984" s="1"/>
    </row>
    <row r="4985" spans="32:32" x14ac:dyDescent="0.2">
      <c r="AF4985" s="1"/>
    </row>
    <row r="4986" spans="32:32" x14ac:dyDescent="0.2">
      <c r="AF4986" s="1"/>
    </row>
    <row r="4987" spans="32:32" x14ac:dyDescent="0.2">
      <c r="AF4987" s="1"/>
    </row>
    <row r="4988" spans="32:32" x14ac:dyDescent="0.2">
      <c r="AF4988" s="1"/>
    </row>
    <row r="4989" spans="32:32" x14ac:dyDescent="0.2">
      <c r="AF4989" s="1"/>
    </row>
    <row r="4990" spans="32:32" x14ac:dyDescent="0.2">
      <c r="AF4990" s="1"/>
    </row>
    <row r="4991" spans="32:32" x14ac:dyDescent="0.2">
      <c r="AF4991" s="1"/>
    </row>
    <row r="4992" spans="32:32" x14ac:dyDescent="0.2">
      <c r="AF4992" s="1"/>
    </row>
    <row r="4993" spans="32:32" x14ac:dyDescent="0.2">
      <c r="AF4993" s="1"/>
    </row>
    <row r="4994" spans="32:32" x14ac:dyDescent="0.2">
      <c r="AF4994" s="1"/>
    </row>
    <row r="4995" spans="32:32" x14ac:dyDescent="0.2">
      <c r="AF4995" s="1"/>
    </row>
    <row r="4996" spans="32:32" x14ac:dyDescent="0.2">
      <c r="AF4996" s="1"/>
    </row>
    <row r="4997" spans="32:32" x14ac:dyDescent="0.2">
      <c r="AF4997" s="1"/>
    </row>
    <row r="4998" spans="32:32" x14ac:dyDescent="0.2">
      <c r="AF4998" s="1"/>
    </row>
    <row r="4999" spans="32:32" x14ac:dyDescent="0.2">
      <c r="AF4999" s="1"/>
    </row>
    <row r="5000" spans="32:32" x14ac:dyDescent="0.2">
      <c r="AF5000" s="1"/>
    </row>
    <row r="5001" spans="32:32" x14ac:dyDescent="0.2">
      <c r="AF5001" s="1"/>
    </row>
    <row r="5002" spans="32:32" x14ac:dyDescent="0.2">
      <c r="AF5002" s="1"/>
    </row>
    <row r="5003" spans="32:32" x14ac:dyDescent="0.2">
      <c r="AF5003" s="1"/>
    </row>
    <row r="5004" spans="32:32" x14ac:dyDescent="0.2">
      <c r="AF5004" s="1"/>
    </row>
    <row r="5005" spans="32:32" x14ac:dyDescent="0.2">
      <c r="AF5005" s="1"/>
    </row>
    <row r="5006" spans="32:32" x14ac:dyDescent="0.2">
      <c r="AF5006" s="1"/>
    </row>
    <row r="5007" spans="32:32" x14ac:dyDescent="0.2">
      <c r="AF5007" s="1"/>
    </row>
    <row r="5008" spans="32:32" x14ac:dyDescent="0.2">
      <c r="AF5008" s="1"/>
    </row>
    <row r="5009" spans="32:32" x14ac:dyDescent="0.2">
      <c r="AF5009" s="1"/>
    </row>
    <row r="5010" spans="32:32" x14ac:dyDescent="0.2">
      <c r="AF5010" s="1"/>
    </row>
    <row r="5011" spans="32:32" x14ac:dyDescent="0.2">
      <c r="AF5011" s="1"/>
    </row>
    <row r="5012" spans="32:32" x14ac:dyDescent="0.2">
      <c r="AF5012" s="1"/>
    </row>
    <row r="5013" spans="32:32" x14ac:dyDescent="0.2">
      <c r="AF5013" s="1"/>
    </row>
    <row r="5014" spans="32:32" x14ac:dyDescent="0.2">
      <c r="AF5014" s="1"/>
    </row>
    <row r="5015" spans="32:32" x14ac:dyDescent="0.2">
      <c r="AF5015" s="1"/>
    </row>
    <row r="5016" spans="32:32" x14ac:dyDescent="0.2">
      <c r="AF5016" s="1"/>
    </row>
    <row r="5017" spans="32:32" x14ac:dyDescent="0.2">
      <c r="AF5017" s="1"/>
    </row>
    <row r="5018" spans="32:32" x14ac:dyDescent="0.2">
      <c r="AF5018" s="1"/>
    </row>
    <row r="5019" spans="32:32" x14ac:dyDescent="0.2">
      <c r="AF5019" s="1"/>
    </row>
    <row r="5020" spans="32:32" x14ac:dyDescent="0.2">
      <c r="AF5020" s="1"/>
    </row>
    <row r="5021" spans="32:32" x14ac:dyDescent="0.2">
      <c r="AF5021" s="1"/>
    </row>
    <row r="5022" spans="32:32" x14ac:dyDescent="0.2">
      <c r="AF5022" s="1"/>
    </row>
    <row r="5023" spans="32:32" x14ac:dyDescent="0.2">
      <c r="AF5023" s="1"/>
    </row>
    <row r="5024" spans="32:32" x14ac:dyDescent="0.2">
      <c r="AF5024" s="1"/>
    </row>
    <row r="5025" spans="32:32" x14ac:dyDescent="0.2">
      <c r="AF5025" s="1"/>
    </row>
    <row r="5026" spans="32:32" x14ac:dyDescent="0.2">
      <c r="AF5026" s="1"/>
    </row>
    <row r="5027" spans="32:32" x14ac:dyDescent="0.2">
      <c r="AF5027" s="1"/>
    </row>
    <row r="5028" spans="32:32" x14ac:dyDescent="0.2">
      <c r="AF5028" s="1"/>
    </row>
    <row r="5029" spans="32:32" x14ac:dyDescent="0.2">
      <c r="AF5029" s="1"/>
    </row>
    <row r="5030" spans="32:32" x14ac:dyDescent="0.2">
      <c r="AF5030" s="1"/>
    </row>
    <row r="5031" spans="32:32" x14ac:dyDescent="0.2">
      <c r="AF5031" s="1"/>
    </row>
    <row r="5032" spans="32:32" x14ac:dyDescent="0.2">
      <c r="AF5032" s="1"/>
    </row>
    <row r="5033" spans="32:32" x14ac:dyDescent="0.2">
      <c r="AF5033" s="1"/>
    </row>
    <row r="5034" spans="32:32" x14ac:dyDescent="0.2">
      <c r="AF5034" s="1"/>
    </row>
    <row r="5035" spans="32:32" x14ac:dyDescent="0.2">
      <c r="AF5035" s="1"/>
    </row>
    <row r="5036" spans="32:32" x14ac:dyDescent="0.2">
      <c r="AF5036" s="1"/>
    </row>
    <row r="5037" spans="32:32" x14ac:dyDescent="0.2">
      <c r="AF5037" s="1"/>
    </row>
    <row r="5038" spans="32:32" x14ac:dyDescent="0.2">
      <c r="AF5038" s="1"/>
    </row>
    <row r="5039" spans="32:32" x14ac:dyDescent="0.2">
      <c r="AF5039" s="1"/>
    </row>
    <row r="5040" spans="32:32" x14ac:dyDescent="0.2">
      <c r="AF5040" s="1"/>
    </row>
    <row r="5041" spans="32:32" x14ac:dyDescent="0.2">
      <c r="AF5041" s="1"/>
    </row>
    <row r="5042" spans="32:32" x14ac:dyDescent="0.2">
      <c r="AF5042" s="1"/>
    </row>
    <row r="5043" spans="32:32" x14ac:dyDescent="0.2">
      <c r="AF5043" s="1"/>
    </row>
    <row r="5044" spans="32:32" x14ac:dyDescent="0.2">
      <c r="AF5044" s="1"/>
    </row>
    <row r="5045" spans="32:32" x14ac:dyDescent="0.2">
      <c r="AF5045" s="1"/>
    </row>
    <row r="5046" spans="32:32" x14ac:dyDescent="0.2">
      <c r="AF5046" s="1"/>
    </row>
    <row r="5047" spans="32:32" x14ac:dyDescent="0.2">
      <c r="AF5047" s="1"/>
    </row>
    <row r="5048" spans="32:32" x14ac:dyDescent="0.2">
      <c r="AF5048" s="1"/>
    </row>
    <row r="5049" spans="32:32" x14ac:dyDescent="0.2">
      <c r="AF5049" s="1"/>
    </row>
    <row r="5050" spans="32:32" x14ac:dyDescent="0.2">
      <c r="AF5050" s="1"/>
    </row>
    <row r="5051" spans="32:32" x14ac:dyDescent="0.2">
      <c r="AF5051" s="1"/>
    </row>
    <row r="5052" spans="32:32" x14ac:dyDescent="0.2">
      <c r="AF5052" s="1"/>
    </row>
    <row r="5053" spans="32:32" x14ac:dyDescent="0.2">
      <c r="AF5053" s="1"/>
    </row>
    <row r="5054" spans="32:32" x14ac:dyDescent="0.2">
      <c r="AF5054" s="1"/>
    </row>
    <row r="5055" spans="32:32" x14ac:dyDescent="0.2">
      <c r="AF5055" s="1"/>
    </row>
    <row r="5056" spans="32:32" x14ac:dyDescent="0.2">
      <c r="AF5056" s="1"/>
    </row>
    <row r="5057" spans="32:32" x14ac:dyDescent="0.2">
      <c r="AF5057" s="1"/>
    </row>
    <row r="5058" spans="32:32" x14ac:dyDescent="0.2">
      <c r="AF5058" s="1"/>
    </row>
    <row r="5059" spans="32:32" x14ac:dyDescent="0.2">
      <c r="AF5059" s="1"/>
    </row>
    <row r="5060" spans="32:32" x14ac:dyDescent="0.2">
      <c r="AF5060" s="1"/>
    </row>
    <row r="5061" spans="32:32" x14ac:dyDescent="0.2">
      <c r="AF5061" s="1"/>
    </row>
    <row r="5062" spans="32:32" x14ac:dyDescent="0.2">
      <c r="AF5062" s="1"/>
    </row>
    <row r="5063" spans="32:32" x14ac:dyDescent="0.2">
      <c r="AF5063" s="1"/>
    </row>
    <row r="5064" spans="32:32" x14ac:dyDescent="0.2">
      <c r="AF5064" s="1"/>
    </row>
    <row r="5065" spans="32:32" x14ac:dyDescent="0.2">
      <c r="AF5065" s="1"/>
    </row>
    <row r="5066" spans="32:32" x14ac:dyDescent="0.2">
      <c r="AF5066" s="1"/>
    </row>
    <row r="5067" spans="32:32" x14ac:dyDescent="0.2">
      <c r="AF5067" s="1"/>
    </row>
    <row r="5068" spans="32:32" x14ac:dyDescent="0.2">
      <c r="AF5068" s="1"/>
    </row>
    <row r="5069" spans="32:32" x14ac:dyDescent="0.2">
      <c r="AF5069" s="1"/>
    </row>
    <row r="5070" spans="32:32" x14ac:dyDescent="0.2">
      <c r="AF5070" s="1"/>
    </row>
    <row r="5071" spans="32:32" x14ac:dyDescent="0.2">
      <c r="AF5071" s="1"/>
    </row>
    <row r="5072" spans="32:32" x14ac:dyDescent="0.2">
      <c r="AF5072" s="1"/>
    </row>
    <row r="5073" spans="32:32" x14ac:dyDescent="0.2">
      <c r="AF5073" s="1"/>
    </row>
    <row r="5074" spans="32:32" x14ac:dyDescent="0.2">
      <c r="AF5074" s="1"/>
    </row>
    <row r="5075" spans="32:32" x14ac:dyDescent="0.2">
      <c r="AF5075" s="1"/>
    </row>
    <row r="5076" spans="32:32" x14ac:dyDescent="0.2">
      <c r="AF5076" s="1"/>
    </row>
    <row r="5077" spans="32:32" x14ac:dyDescent="0.2">
      <c r="AF5077" s="1"/>
    </row>
    <row r="5078" spans="32:32" x14ac:dyDescent="0.2">
      <c r="AF5078" s="1"/>
    </row>
    <row r="5079" spans="32:32" x14ac:dyDescent="0.2">
      <c r="AF5079" s="1"/>
    </row>
    <row r="5080" spans="32:32" x14ac:dyDescent="0.2">
      <c r="AF5080" s="1"/>
    </row>
    <row r="5081" spans="32:32" x14ac:dyDescent="0.2">
      <c r="AF5081" s="1"/>
    </row>
    <row r="5082" spans="32:32" x14ac:dyDescent="0.2">
      <c r="AF5082" s="1"/>
    </row>
    <row r="5083" spans="32:32" x14ac:dyDescent="0.2">
      <c r="AF5083" s="1"/>
    </row>
    <row r="5084" spans="32:32" x14ac:dyDescent="0.2">
      <c r="AF5084" s="1"/>
    </row>
    <row r="5085" spans="32:32" x14ac:dyDescent="0.2">
      <c r="AF5085" s="1"/>
    </row>
    <row r="5086" spans="32:32" x14ac:dyDescent="0.2">
      <c r="AF5086" s="1"/>
    </row>
    <row r="5087" spans="32:32" x14ac:dyDescent="0.2">
      <c r="AF5087" s="1"/>
    </row>
    <row r="5088" spans="32:32" x14ac:dyDescent="0.2">
      <c r="AF5088" s="1"/>
    </row>
    <row r="5089" spans="32:32" x14ac:dyDescent="0.2">
      <c r="AF5089" s="1"/>
    </row>
    <row r="5090" spans="32:32" x14ac:dyDescent="0.2">
      <c r="AF5090" s="1"/>
    </row>
    <row r="5091" spans="32:32" x14ac:dyDescent="0.2">
      <c r="AF5091" s="1"/>
    </row>
    <row r="5092" spans="32:32" x14ac:dyDescent="0.2">
      <c r="AF5092" s="1"/>
    </row>
    <row r="5093" spans="32:32" x14ac:dyDescent="0.2">
      <c r="AF5093" s="1"/>
    </row>
    <row r="5094" spans="32:32" x14ac:dyDescent="0.2">
      <c r="AF5094" s="1"/>
    </row>
    <row r="5095" spans="32:32" x14ac:dyDescent="0.2">
      <c r="AF5095" s="1"/>
    </row>
    <row r="5096" spans="32:32" x14ac:dyDescent="0.2">
      <c r="AF5096" s="1"/>
    </row>
    <row r="5097" spans="32:32" x14ac:dyDescent="0.2">
      <c r="AF5097" s="1"/>
    </row>
    <row r="5098" spans="32:32" x14ac:dyDescent="0.2">
      <c r="AF5098" s="1"/>
    </row>
    <row r="5099" spans="32:32" x14ac:dyDescent="0.2">
      <c r="AF5099" s="1"/>
    </row>
    <row r="5100" spans="32:32" x14ac:dyDescent="0.2">
      <c r="AF5100" s="1"/>
    </row>
    <row r="5101" spans="32:32" x14ac:dyDescent="0.2">
      <c r="AF5101" s="1"/>
    </row>
    <row r="5102" spans="32:32" x14ac:dyDescent="0.2">
      <c r="AF5102" s="1"/>
    </row>
    <row r="5103" spans="32:32" x14ac:dyDescent="0.2">
      <c r="AF5103" s="1"/>
    </row>
    <row r="5104" spans="32:32" x14ac:dyDescent="0.2">
      <c r="AF5104" s="1"/>
    </row>
    <row r="5105" spans="32:32" x14ac:dyDescent="0.2">
      <c r="AF5105" s="1"/>
    </row>
    <row r="5106" spans="32:32" x14ac:dyDescent="0.2">
      <c r="AF5106" s="1"/>
    </row>
    <row r="5107" spans="32:32" x14ac:dyDescent="0.2">
      <c r="AF5107" s="1"/>
    </row>
    <row r="5108" spans="32:32" x14ac:dyDescent="0.2">
      <c r="AF5108" s="1"/>
    </row>
    <row r="5109" spans="32:32" x14ac:dyDescent="0.2">
      <c r="AF5109" s="1"/>
    </row>
    <row r="5110" spans="32:32" x14ac:dyDescent="0.2">
      <c r="AF5110" s="1"/>
    </row>
    <row r="5111" spans="32:32" x14ac:dyDescent="0.2">
      <c r="AF5111" s="1"/>
    </row>
    <row r="5112" spans="32:32" x14ac:dyDescent="0.2">
      <c r="AF5112" s="1"/>
    </row>
    <row r="5113" spans="32:32" x14ac:dyDescent="0.2">
      <c r="AF5113" s="1"/>
    </row>
    <row r="5114" spans="32:32" x14ac:dyDescent="0.2">
      <c r="AF5114" s="1"/>
    </row>
    <row r="5115" spans="32:32" x14ac:dyDescent="0.2">
      <c r="AF5115" s="1"/>
    </row>
    <row r="5116" spans="32:32" x14ac:dyDescent="0.2">
      <c r="AF5116" s="1"/>
    </row>
    <row r="5117" spans="32:32" x14ac:dyDescent="0.2">
      <c r="AF5117" s="1"/>
    </row>
    <row r="5118" spans="32:32" x14ac:dyDescent="0.2">
      <c r="AF5118" s="1"/>
    </row>
    <row r="5119" spans="32:32" x14ac:dyDescent="0.2">
      <c r="AF5119" s="1"/>
    </row>
    <row r="5120" spans="32:32" x14ac:dyDescent="0.2">
      <c r="AF5120" s="1"/>
    </row>
    <row r="5121" spans="32:32" x14ac:dyDescent="0.2">
      <c r="AF5121" s="1"/>
    </row>
    <row r="5122" spans="32:32" x14ac:dyDescent="0.2">
      <c r="AF5122" s="1"/>
    </row>
    <row r="5123" spans="32:32" x14ac:dyDescent="0.2">
      <c r="AF5123" s="1"/>
    </row>
    <row r="5124" spans="32:32" x14ac:dyDescent="0.2">
      <c r="AF5124" s="1"/>
    </row>
    <row r="5125" spans="32:32" x14ac:dyDescent="0.2">
      <c r="AF5125" s="1"/>
    </row>
    <row r="5126" spans="32:32" x14ac:dyDescent="0.2">
      <c r="AF5126" s="1"/>
    </row>
    <row r="5127" spans="32:32" x14ac:dyDescent="0.2">
      <c r="AF5127" s="1"/>
    </row>
    <row r="5128" spans="32:32" x14ac:dyDescent="0.2">
      <c r="AF5128" s="1"/>
    </row>
    <row r="5129" spans="32:32" x14ac:dyDescent="0.2">
      <c r="AF5129" s="1"/>
    </row>
    <row r="5130" spans="32:32" x14ac:dyDescent="0.2">
      <c r="AF5130" s="1"/>
    </row>
    <row r="5131" spans="32:32" x14ac:dyDescent="0.2">
      <c r="AF5131" s="1"/>
    </row>
    <row r="5132" spans="32:32" x14ac:dyDescent="0.2">
      <c r="AF5132" s="1"/>
    </row>
    <row r="5133" spans="32:32" x14ac:dyDescent="0.2">
      <c r="AF5133" s="1"/>
    </row>
    <row r="5134" spans="32:32" x14ac:dyDescent="0.2">
      <c r="AF5134" s="1"/>
    </row>
    <row r="5135" spans="32:32" x14ac:dyDescent="0.2">
      <c r="AF5135" s="1"/>
    </row>
    <row r="5136" spans="32:32" x14ac:dyDescent="0.2">
      <c r="AF5136" s="1"/>
    </row>
    <row r="5137" spans="32:32" x14ac:dyDescent="0.2">
      <c r="AF5137" s="1"/>
    </row>
    <row r="5138" spans="32:32" x14ac:dyDescent="0.2">
      <c r="AF5138" s="1"/>
    </row>
    <row r="5139" spans="32:32" x14ac:dyDescent="0.2">
      <c r="AF5139" s="1"/>
    </row>
    <row r="5140" spans="32:32" x14ac:dyDescent="0.2">
      <c r="AF5140" s="1"/>
    </row>
    <row r="5141" spans="32:32" x14ac:dyDescent="0.2">
      <c r="AF5141" s="1"/>
    </row>
    <row r="5142" spans="32:32" x14ac:dyDescent="0.2">
      <c r="AF5142" s="1"/>
    </row>
    <row r="5143" spans="32:32" x14ac:dyDescent="0.2">
      <c r="AF5143" s="1"/>
    </row>
    <row r="5144" spans="32:32" x14ac:dyDescent="0.2">
      <c r="AF5144" s="1"/>
    </row>
    <row r="5145" spans="32:32" x14ac:dyDescent="0.2">
      <c r="AF5145" s="1"/>
    </row>
    <row r="5146" spans="32:32" x14ac:dyDescent="0.2">
      <c r="AF5146" s="1"/>
    </row>
    <row r="5147" spans="32:32" x14ac:dyDescent="0.2">
      <c r="AF5147" s="1"/>
    </row>
    <row r="5148" spans="32:32" x14ac:dyDescent="0.2">
      <c r="AF5148" s="1"/>
    </row>
    <row r="5149" spans="32:32" x14ac:dyDescent="0.2">
      <c r="AF5149" s="1"/>
    </row>
    <row r="5150" spans="32:32" x14ac:dyDescent="0.2">
      <c r="AF5150" s="1"/>
    </row>
    <row r="5151" spans="32:32" x14ac:dyDescent="0.2">
      <c r="AF5151" s="1"/>
    </row>
    <row r="5152" spans="32:32" x14ac:dyDescent="0.2">
      <c r="AF5152" s="1"/>
    </row>
    <row r="5153" spans="32:32" x14ac:dyDescent="0.2">
      <c r="AF5153" s="1"/>
    </row>
    <row r="5154" spans="32:32" x14ac:dyDescent="0.2">
      <c r="AF5154" s="1"/>
    </row>
    <row r="5155" spans="32:32" x14ac:dyDescent="0.2">
      <c r="AF5155" s="1"/>
    </row>
    <row r="5156" spans="32:32" x14ac:dyDescent="0.2">
      <c r="AF5156" s="1"/>
    </row>
    <row r="5157" spans="32:32" x14ac:dyDescent="0.2">
      <c r="AF5157" s="1"/>
    </row>
    <row r="5158" spans="32:32" x14ac:dyDescent="0.2">
      <c r="AF5158" s="1"/>
    </row>
    <row r="5159" spans="32:32" x14ac:dyDescent="0.2">
      <c r="AF5159" s="1"/>
    </row>
    <row r="5160" spans="32:32" x14ac:dyDescent="0.2">
      <c r="AF5160" s="1"/>
    </row>
    <row r="5161" spans="32:32" x14ac:dyDescent="0.2">
      <c r="AF5161" s="1"/>
    </row>
    <row r="5162" spans="32:32" x14ac:dyDescent="0.2">
      <c r="AF5162" s="1"/>
    </row>
    <row r="5163" spans="32:32" x14ac:dyDescent="0.2">
      <c r="AF5163" s="1"/>
    </row>
    <row r="5164" spans="32:32" x14ac:dyDescent="0.2">
      <c r="AF5164" s="1"/>
    </row>
    <row r="5165" spans="32:32" x14ac:dyDescent="0.2">
      <c r="AF5165" s="1"/>
    </row>
    <row r="5166" spans="32:32" x14ac:dyDescent="0.2">
      <c r="AF5166" s="1"/>
    </row>
    <row r="5167" spans="32:32" x14ac:dyDescent="0.2">
      <c r="AF5167" s="1"/>
    </row>
    <row r="5168" spans="32:32" x14ac:dyDescent="0.2">
      <c r="AF5168" s="1"/>
    </row>
    <row r="5169" spans="32:32" x14ac:dyDescent="0.2">
      <c r="AF5169" s="1"/>
    </row>
    <row r="5170" spans="32:32" x14ac:dyDescent="0.2">
      <c r="AF5170" s="1"/>
    </row>
    <row r="5171" spans="32:32" x14ac:dyDescent="0.2">
      <c r="AF5171" s="1"/>
    </row>
    <row r="5172" spans="32:32" x14ac:dyDescent="0.2">
      <c r="AF5172" s="1"/>
    </row>
    <row r="5173" spans="32:32" x14ac:dyDescent="0.2">
      <c r="AF5173" s="1"/>
    </row>
    <row r="5174" spans="32:32" x14ac:dyDescent="0.2">
      <c r="AF5174" s="1"/>
    </row>
    <row r="5175" spans="32:32" x14ac:dyDescent="0.2">
      <c r="AF5175" s="1"/>
    </row>
    <row r="5176" spans="32:32" x14ac:dyDescent="0.2">
      <c r="AF5176" s="1"/>
    </row>
    <row r="5177" spans="32:32" x14ac:dyDescent="0.2">
      <c r="AF5177" s="1"/>
    </row>
    <row r="5178" spans="32:32" x14ac:dyDescent="0.2">
      <c r="AF5178" s="1"/>
    </row>
    <row r="5179" spans="32:32" x14ac:dyDescent="0.2">
      <c r="AF5179" s="1"/>
    </row>
    <row r="5180" spans="32:32" x14ac:dyDescent="0.2">
      <c r="AF5180" s="1"/>
    </row>
    <row r="5181" spans="32:32" x14ac:dyDescent="0.2">
      <c r="AF5181" s="1"/>
    </row>
    <row r="5182" spans="32:32" x14ac:dyDescent="0.2">
      <c r="AF5182" s="1"/>
    </row>
    <row r="5183" spans="32:32" x14ac:dyDescent="0.2">
      <c r="AF5183" s="1"/>
    </row>
    <row r="5184" spans="32:32" x14ac:dyDescent="0.2">
      <c r="AF5184" s="1"/>
    </row>
    <row r="5185" spans="32:32" x14ac:dyDescent="0.2">
      <c r="AF5185" s="1"/>
    </row>
    <row r="5186" spans="32:32" x14ac:dyDescent="0.2">
      <c r="AF5186" s="1"/>
    </row>
    <row r="5187" spans="32:32" x14ac:dyDescent="0.2">
      <c r="AF5187" s="1"/>
    </row>
    <row r="5188" spans="32:32" x14ac:dyDescent="0.2">
      <c r="AF5188" s="1"/>
    </row>
    <row r="5189" spans="32:32" x14ac:dyDescent="0.2">
      <c r="AF5189" s="1"/>
    </row>
    <row r="5190" spans="32:32" x14ac:dyDescent="0.2">
      <c r="AF5190" s="1"/>
    </row>
    <row r="5191" spans="32:32" x14ac:dyDescent="0.2">
      <c r="AF5191" s="1"/>
    </row>
    <row r="5192" spans="32:32" x14ac:dyDescent="0.2">
      <c r="AF5192" s="1"/>
    </row>
    <row r="5193" spans="32:32" x14ac:dyDescent="0.2">
      <c r="AF5193" s="1"/>
    </row>
    <row r="5194" spans="32:32" x14ac:dyDescent="0.2">
      <c r="AF5194" s="1"/>
    </row>
    <row r="5195" spans="32:32" x14ac:dyDescent="0.2">
      <c r="AF5195" s="1"/>
    </row>
    <row r="5196" spans="32:32" x14ac:dyDescent="0.2">
      <c r="AF5196" s="1"/>
    </row>
    <row r="5197" spans="32:32" x14ac:dyDescent="0.2">
      <c r="AF5197" s="1"/>
    </row>
    <row r="5198" spans="32:32" x14ac:dyDescent="0.2">
      <c r="AF5198" s="1"/>
    </row>
    <row r="5199" spans="32:32" x14ac:dyDescent="0.2">
      <c r="AF5199" s="1"/>
    </row>
    <row r="5200" spans="32:32" x14ac:dyDescent="0.2">
      <c r="AF5200" s="1"/>
    </row>
    <row r="5201" spans="32:32" x14ac:dyDescent="0.2">
      <c r="AF5201" s="1"/>
    </row>
    <row r="5202" spans="32:32" x14ac:dyDescent="0.2">
      <c r="AF5202" s="1"/>
    </row>
    <row r="5203" spans="32:32" x14ac:dyDescent="0.2">
      <c r="AF5203" s="1"/>
    </row>
    <row r="5204" spans="32:32" x14ac:dyDescent="0.2">
      <c r="AF5204" s="1"/>
    </row>
    <row r="5205" spans="32:32" x14ac:dyDescent="0.2">
      <c r="AF5205" s="1"/>
    </row>
    <row r="5206" spans="32:32" x14ac:dyDescent="0.2">
      <c r="AF5206" s="1"/>
    </row>
    <row r="5207" spans="32:32" x14ac:dyDescent="0.2">
      <c r="AF5207" s="1"/>
    </row>
    <row r="5208" spans="32:32" x14ac:dyDescent="0.2">
      <c r="AF5208" s="1"/>
    </row>
    <row r="5209" spans="32:32" x14ac:dyDescent="0.2">
      <c r="AF5209" s="1"/>
    </row>
    <row r="5210" spans="32:32" x14ac:dyDescent="0.2">
      <c r="AF5210" s="1"/>
    </row>
    <row r="5211" spans="32:32" x14ac:dyDescent="0.2">
      <c r="AF5211" s="1"/>
    </row>
    <row r="5212" spans="32:32" x14ac:dyDescent="0.2">
      <c r="AF5212" s="1"/>
    </row>
    <row r="5213" spans="32:32" x14ac:dyDescent="0.2">
      <c r="AF5213" s="1"/>
    </row>
    <row r="5214" spans="32:32" x14ac:dyDescent="0.2">
      <c r="AF5214" s="1"/>
    </row>
    <row r="5215" spans="32:32" x14ac:dyDescent="0.2">
      <c r="AF5215" s="1"/>
    </row>
    <row r="5216" spans="32:32" x14ac:dyDescent="0.2">
      <c r="AF5216" s="1"/>
    </row>
    <row r="5217" spans="32:32" x14ac:dyDescent="0.2">
      <c r="AF5217" s="1"/>
    </row>
    <row r="5218" spans="32:32" x14ac:dyDescent="0.2">
      <c r="AF5218" s="1"/>
    </row>
    <row r="5219" spans="32:32" x14ac:dyDescent="0.2">
      <c r="AF5219" s="1"/>
    </row>
    <row r="5220" spans="32:32" x14ac:dyDescent="0.2">
      <c r="AF5220" s="1"/>
    </row>
    <row r="5221" spans="32:32" x14ac:dyDescent="0.2">
      <c r="AF5221" s="1"/>
    </row>
    <row r="5222" spans="32:32" x14ac:dyDescent="0.2">
      <c r="AF5222" s="1"/>
    </row>
    <row r="5223" spans="32:32" x14ac:dyDescent="0.2">
      <c r="AF5223" s="1"/>
    </row>
    <row r="5224" spans="32:32" x14ac:dyDescent="0.2">
      <c r="AF5224" s="1"/>
    </row>
    <row r="5225" spans="32:32" x14ac:dyDescent="0.2">
      <c r="AF5225" s="1"/>
    </row>
    <row r="5226" spans="32:32" x14ac:dyDescent="0.2">
      <c r="AF5226" s="1"/>
    </row>
    <row r="5227" spans="32:32" x14ac:dyDescent="0.2">
      <c r="AF5227" s="1"/>
    </row>
    <row r="5228" spans="32:32" x14ac:dyDescent="0.2">
      <c r="AF5228" s="1"/>
    </row>
    <row r="5229" spans="32:32" x14ac:dyDescent="0.2">
      <c r="AF5229" s="1"/>
    </row>
    <row r="5230" spans="32:32" x14ac:dyDescent="0.2">
      <c r="AF5230" s="1"/>
    </row>
    <row r="5231" spans="32:32" x14ac:dyDescent="0.2">
      <c r="AF5231" s="1"/>
    </row>
    <row r="5232" spans="32:32" x14ac:dyDescent="0.2">
      <c r="AF5232" s="1"/>
    </row>
    <row r="5233" spans="32:32" x14ac:dyDescent="0.2">
      <c r="AF5233" s="1"/>
    </row>
    <row r="5234" spans="32:32" x14ac:dyDescent="0.2">
      <c r="AF5234" s="1"/>
    </row>
    <row r="5235" spans="32:32" x14ac:dyDescent="0.2">
      <c r="AF5235" s="1"/>
    </row>
    <row r="5236" spans="32:32" x14ac:dyDescent="0.2">
      <c r="AF5236" s="1"/>
    </row>
    <row r="5237" spans="32:32" x14ac:dyDescent="0.2">
      <c r="AF5237" s="1"/>
    </row>
    <row r="5238" spans="32:32" x14ac:dyDescent="0.2">
      <c r="AF5238" s="1"/>
    </row>
    <row r="5239" spans="32:32" x14ac:dyDescent="0.2">
      <c r="AF5239" s="1"/>
    </row>
    <row r="5240" spans="32:32" x14ac:dyDescent="0.2">
      <c r="AF5240" s="1"/>
    </row>
    <row r="5241" spans="32:32" x14ac:dyDescent="0.2">
      <c r="AF5241" s="1"/>
    </row>
    <row r="5242" spans="32:32" x14ac:dyDescent="0.2">
      <c r="AF5242" s="1"/>
    </row>
    <row r="5243" spans="32:32" x14ac:dyDescent="0.2">
      <c r="AF5243" s="1"/>
    </row>
    <row r="5244" spans="32:32" x14ac:dyDescent="0.2">
      <c r="AF5244" s="1"/>
    </row>
    <row r="5245" spans="32:32" x14ac:dyDescent="0.2">
      <c r="AF5245" s="1"/>
    </row>
    <row r="5246" spans="32:32" x14ac:dyDescent="0.2">
      <c r="AF5246" s="1"/>
    </row>
    <row r="5247" spans="32:32" x14ac:dyDescent="0.2">
      <c r="AF5247" s="1"/>
    </row>
    <row r="5248" spans="32:32" x14ac:dyDescent="0.2">
      <c r="AF5248" s="1"/>
    </row>
    <row r="5249" spans="32:32" x14ac:dyDescent="0.2">
      <c r="AF5249" s="1"/>
    </row>
    <row r="5250" spans="32:32" x14ac:dyDescent="0.2">
      <c r="AF5250" s="1"/>
    </row>
    <row r="5251" spans="32:32" x14ac:dyDescent="0.2">
      <c r="AF5251" s="1"/>
    </row>
    <row r="5252" spans="32:32" x14ac:dyDescent="0.2">
      <c r="AF5252" s="1"/>
    </row>
    <row r="5253" spans="32:32" x14ac:dyDescent="0.2">
      <c r="AF5253" s="1"/>
    </row>
    <row r="5254" spans="32:32" x14ac:dyDescent="0.2">
      <c r="AF5254" s="1"/>
    </row>
    <row r="5255" spans="32:32" x14ac:dyDescent="0.2">
      <c r="AF5255" s="1"/>
    </row>
    <row r="5256" spans="32:32" x14ac:dyDescent="0.2">
      <c r="AF5256" s="1"/>
    </row>
    <row r="5257" spans="32:32" x14ac:dyDescent="0.2">
      <c r="AF5257" s="1"/>
    </row>
    <row r="5258" spans="32:32" x14ac:dyDescent="0.2">
      <c r="AF5258" s="1"/>
    </row>
    <row r="5259" spans="32:32" x14ac:dyDescent="0.2">
      <c r="AF5259" s="1"/>
    </row>
    <row r="5260" spans="32:32" x14ac:dyDescent="0.2">
      <c r="AF5260" s="1"/>
    </row>
    <row r="5261" spans="32:32" x14ac:dyDescent="0.2">
      <c r="AF5261" s="1"/>
    </row>
    <row r="5262" spans="32:32" x14ac:dyDescent="0.2">
      <c r="AF5262" s="1"/>
    </row>
    <row r="5263" spans="32:32" x14ac:dyDescent="0.2">
      <c r="AF5263" s="1"/>
    </row>
    <row r="5264" spans="32:32" x14ac:dyDescent="0.2">
      <c r="AF5264" s="1"/>
    </row>
    <row r="5265" spans="32:32" x14ac:dyDescent="0.2">
      <c r="AF5265" s="1"/>
    </row>
    <row r="5266" spans="32:32" x14ac:dyDescent="0.2">
      <c r="AF5266" s="1"/>
    </row>
    <row r="5267" spans="32:32" x14ac:dyDescent="0.2">
      <c r="AF5267" s="1"/>
    </row>
    <row r="5268" spans="32:32" x14ac:dyDescent="0.2">
      <c r="AF5268" s="1"/>
    </row>
    <row r="5269" spans="32:32" x14ac:dyDescent="0.2">
      <c r="AF5269" s="1"/>
    </row>
    <row r="5270" spans="32:32" x14ac:dyDescent="0.2">
      <c r="AF5270" s="1"/>
    </row>
    <row r="5271" spans="32:32" x14ac:dyDescent="0.2">
      <c r="AF5271" s="1"/>
    </row>
    <row r="5272" spans="32:32" x14ac:dyDescent="0.2">
      <c r="AF5272" s="1"/>
    </row>
    <row r="5273" spans="32:32" x14ac:dyDescent="0.2">
      <c r="AF5273" s="1"/>
    </row>
    <row r="5274" spans="32:32" x14ac:dyDescent="0.2">
      <c r="AF5274" s="1"/>
    </row>
    <row r="5275" spans="32:32" x14ac:dyDescent="0.2">
      <c r="AF5275" s="1"/>
    </row>
    <row r="5276" spans="32:32" x14ac:dyDescent="0.2">
      <c r="AF5276" s="1"/>
    </row>
    <row r="5277" spans="32:32" x14ac:dyDescent="0.2">
      <c r="AF5277" s="1"/>
    </row>
    <row r="5278" spans="32:32" x14ac:dyDescent="0.2">
      <c r="AF5278" s="1"/>
    </row>
    <row r="5279" spans="32:32" x14ac:dyDescent="0.2">
      <c r="AF5279" s="1"/>
    </row>
    <row r="5280" spans="32:32" x14ac:dyDescent="0.2">
      <c r="AF5280" s="1"/>
    </row>
    <row r="5281" spans="32:32" x14ac:dyDescent="0.2">
      <c r="AF5281" s="1"/>
    </row>
    <row r="5282" spans="32:32" x14ac:dyDescent="0.2">
      <c r="AF5282" s="1"/>
    </row>
    <row r="5283" spans="32:32" x14ac:dyDescent="0.2">
      <c r="AF5283" s="1"/>
    </row>
    <row r="5284" spans="32:32" x14ac:dyDescent="0.2">
      <c r="AF5284" s="1"/>
    </row>
    <row r="5285" spans="32:32" x14ac:dyDescent="0.2">
      <c r="AF5285" s="1"/>
    </row>
    <row r="5286" spans="32:32" x14ac:dyDescent="0.2">
      <c r="AF5286" s="1"/>
    </row>
    <row r="5287" spans="32:32" x14ac:dyDescent="0.2">
      <c r="AF5287" s="1"/>
    </row>
    <row r="5288" spans="32:32" x14ac:dyDescent="0.2">
      <c r="AF5288" s="1"/>
    </row>
    <row r="5289" spans="32:32" x14ac:dyDescent="0.2">
      <c r="AF5289" s="1"/>
    </row>
    <row r="5290" spans="32:32" x14ac:dyDescent="0.2">
      <c r="AF5290" s="1"/>
    </row>
    <row r="5291" spans="32:32" x14ac:dyDescent="0.2">
      <c r="AF5291" s="1"/>
    </row>
    <row r="5292" spans="32:32" x14ac:dyDescent="0.2">
      <c r="AF5292" s="1"/>
    </row>
    <row r="5293" spans="32:32" x14ac:dyDescent="0.2">
      <c r="AF5293" s="1"/>
    </row>
    <row r="5294" spans="32:32" x14ac:dyDescent="0.2">
      <c r="AF5294" s="1"/>
    </row>
    <row r="5295" spans="32:32" x14ac:dyDescent="0.2">
      <c r="AF5295" s="1"/>
    </row>
    <row r="5296" spans="32:32" x14ac:dyDescent="0.2">
      <c r="AF5296" s="1"/>
    </row>
    <row r="5297" spans="32:32" x14ac:dyDescent="0.2">
      <c r="AF5297" s="1"/>
    </row>
    <row r="5298" spans="32:32" x14ac:dyDescent="0.2">
      <c r="AF5298" s="1"/>
    </row>
    <row r="5299" spans="32:32" x14ac:dyDescent="0.2">
      <c r="AF5299" s="1"/>
    </row>
    <row r="5300" spans="32:32" x14ac:dyDescent="0.2">
      <c r="AF5300" s="1"/>
    </row>
    <row r="5301" spans="32:32" x14ac:dyDescent="0.2">
      <c r="AF5301" s="1"/>
    </row>
    <row r="5302" spans="32:32" x14ac:dyDescent="0.2">
      <c r="AF5302" s="1"/>
    </row>
    <row r="5303" spans="32:32" x14ac:dyDescent="0.2">
      <c r="AF5303" s="1"/>
    </row>
    <row r="5304" spans="32:32" x14ac:dyDescent="0.2">
      <c r="AF5304" s="1"/>
    </row>
    <row r="5305" spans="32:32" x14ac:dyDescent="0.2">
      <c r="AF5305" s="1"/>
    </row>
    <row r="5306" spans="32:32" x14ac:dyDescent="0.2">
      <c r="AF5306" s="1"/>
    </row>
    <row r="5307" spans="32:32" x14ac:dyDescent="0.2">
      <c r="AF5307" s="1"/>
    </row>
    <row r="5308" spans="32:32" x14ac:dyDescent="0.2">
      <c r="AF5308" s="1"/>
    </row>
    <row r="5309" spans="32:32" x14ac:dyDescent="0.2">
      <c r="AF5309" s="1"/>
    </row>
    <row r="5310" spans="32:32" x14ac:dyDescent="0.2">
      <c r="AF5310" s="1"/>
    </row>
    <row r="5311" spans="32:32" x14ac:dyDescent="0.2">
      <c r="AF5311" s="1"/>
    </row>
    <row r="5312" spans="32:32" x14ac:dyDescent="0.2">
      <c r="AF5312" s="1"/>
    </row>
    <row r="5313" spans="32:32" x14ac:dyDescent="0.2">
      <c r="AF5313" s="1"/>
    </row>
    <row r="5314" spans="32:32" x14ac:dyDescent="0.2">
      <c r="AF5314" s="1"/>
    </row>
    <row r="5315" spans="32:32" x14ac:dyDescent="0.2">
      <c r="AF5315" s="1"/>
    </row>
    <row r="5316" spans="32:32" x14ac:dyDescent="0.2">
      <c r="AF5316" s="1"/>
    </row>
    <row r="5317" spans="32:32" x14ac:dyDescent="0.2">
      <c r="AF5317" s="1"/>
    </row>
    <row r="5318" spans="32:32" x14ac:dyDescent="0.2">
      <c r="AF5318" s="1"/>
    </row>
    <row r="5319" spans="32:32" x14ac:dyDescent="0.2">
      <c r="AF5319" s="1"/>
    </row>
    <row r="5320" spans="32:32" x14ac:dyDescent="0.2">
      <c r="AF5320" s="1"/>
    </row>
    <row r="5321" spans="32:32" x14ac:dyDescent="0.2">
      <c r="AF5321" s="1"/>
    </row>
    <row r="5322" spans="32:32" x14ac:dyDescent="0.2">
      <c r="AF5322" s="1"/>
    </row>
    <row r="5323" spans="32:32" x14ac:dyDescent="0.2">
      <c r="AF5323" s="1"/>
    </row>
    <row r="5324" spans="32:32" x14ac:dyDescent="0.2">
      <c r="AF5324" s="1"/>
    </row>
    <row r="5325" spans="32:32" x14ac:dyDescent="0.2">
      <c r="AF5325" s="1"/>
    </row>
    <row r="5326" spans="32:32" x14ac:dyDescent="0.2">
      <c r="AF5326" s="1"/>
    </row>
    <row r="5327" spans="32:32" x14ac:dyDescent="0.2">
      <c r="AF5327" s="1"/>
    </row>
    <row r="5328" spans="32:32" x14ac:dyDescent="0.2">
      <c r="AF5328" s="1"/>
    </row>
    <row r="5329" spans="32:32" x14ac:dyDescent="0.2">
      <c r="AF5329" s="1"/>
    </row>
    <row r="5330" spans="32:32" x14ac:dyDescent="0.2">
      <c r="AF5330" s="1"/>
    </row>
    <row r="5331" spans="32:32" x14ac:dyDescent="0.2">
      <c r="AF5331" s="1"/>
    </row>
    <row r="5332" spans="32:32" x14ac:dyDescent="0.2">
      <c r="AF5332" s="1"/>
    </row>
    <row r="5333" spans="32:32" x14ac:dyDescent="0.2">
      <c r="AF5333" s="1"/>
    </row>
    <row r="5334" spans="32:32" x14ac:dyDescent="0.2">
      <c r="AF5334" s="1"/>
    </row>
    <row r="5335" spans="32:32" x14ac:dyDescent="0.2">
      <c r="AF5335" s="1"/>
    </row>
    <row r="5336" spans="32:32" x14ac:dyDescent="0.2">
      <c r="AF5336" s="1"/>
    </row>
    <row r="5337" spans="32:32" x14ac:dyDescent="0.2">
      <c r="AF5337" s="1"/>
    </row>
    <row r="5338" spans="32:32" x14ac:dyDescent="0.2">
      <c r="AF5338" s="1"/>
    </row>
    <row r="5339" spans="32:32" x14ac:dyDescent="0.2">
      <c r="AF5339" s="1"/>
    </row>
    <row r="5340" spans="32:32" x14ac:dyDescent="0.2">
      <c r="AF5340" s="1"/>
    </row>
    <row r="5341" spans="32:32" x14ac:dyDescent="0.2">
      <c r="AF5341" s="1"/>
    </row>
    <row r="5342" spans="32:32" x14ac:dyDescent="0.2">
      <c r="AF5342" s="1"/>
    </row>
    <row r="5343" spans="32:32" x14ac:dyDescent="0.2">
      <c r="AF5343" s="1"/>
    </row>
    <row r="5344" spans="32:32" x14ac:dyDescent="0.2">
      <c r="AF5344" s="1"/>
    </row>
    <row r="5345" spans="32:32" x14ac:dyDescent="0.2">
      <c r="AF5345" s="1"/>
    </row>
    <row r="5346" spans="32:32" x14ac:dyDescent="0.2">
      <c r="AF5346" s="1"/>
    </row>
    <row r="5347" spans="32:32" x14ac:dyDescent="0.2">
      <c r="AF5347" s="1"/>
    </row>
    <row r="5348" spans="32:32" x14ac:dyDescent="0.2">
      <c r="AF5348" s="1"/>
    </row>
    <row r="5349" spans="32:32" x14ac:dyDescent="0.2">
      <c r="AF5349" s="1"/>
    </row>
    <row r="5350" spans="32:32" x14ac:dyDescent="0.2">
      <c r="AF5350" s="1"/>
    </row>
    <row r="5351" spans="32:32" x14ac:dyDescent="0.2">
      <c r="AF5351" s="1"/>
    </row>
    <row r="5352" spans="32:32" x14ac:dyDescent="0.2">
      <c r="AF5352" s="1"/>
    </row>
    <row r="5353" spans="32:32" x14ac:dyDescent="0.2">
      <c r="AF5353" s="1"/>
    </row>
    <row r="5354" spans="32:32" x14ac:dyDescent="0.2">
      <c r="AF5354" s="1"/>
    </row>
    <row r="5355" spans="32:32" x14ac:dyDescent="0.2">
      <c r="AF5355" s="1"/>
    </row>
    <row r="5356" spans="32:32" x14ac:dyDescent="0.2">
      <c r="AF5356" s="1"/>
    </row>
    <row r="5357" spans="32:32" x14ac:dyDescent="0.2">
      <c r="AF5357" s="1"/>
    </row>
    <row r="5358" spans="32:32" x14ac:dyDescent="0.2">
      <c r="AF5358" s="1"/>
    </row>
    <row r="5359" spans="32:32" x14ac:dyDescent="0.2">
      <c r="AF5359" s="1"/>
    </row>
    <row r="5360" spans="32:32" x14ac:dyDescent="0.2">
      <c r="AF5360" s="1"/>
    </row>
    <row r="5361" spans="32:32" x14ac:dyDescent="0.2">
      <c r="AF5361" s="1"/>
    </row>
    <row r="5362" spans="32:32" x14ac:dyDescent="0.2">
      <c r="AF5362" s="1"/>
    </row>
    <row r="5363" spans="32:32" x14ac:dyDescent="0.2">
      <c r="AF5363" s="1"/>
    </row>
    <row r="5364" spans="32:32" x14ac:dyDescent="0.2">
      <c r="AF5364" s="1"/>
    </row>
    <row r="5365" spans="32:32" x14ac:dyDescent="0.2">
      <c r="AF5365" s="1"/>
    </row>
    <row r="5366" spans="32:32" x14ac:dyDescent="0.2">
      <c r="AF5366" s="1"/>
    </row>
    <row r="5367" spans="32:32" x14ac:dyDescent="0.2">
      <c r="AF5367" s="1"/>
    </row>
    <row r="5368" spans="32:32" x14ac:dyDescent="0.2">
      <c r="AF5368" s="1"/>
    </row>
    <row r="5369" spans="32:32" x14ac:dyDescent="0.2">
      <c r="AF5369" s="1"/>
    </row>
    <row r="5370" spans="32:32" x14ac:dyDescent="0.2">
      <c r="AF5370" s="1"/>
    </row>
    <row r="5371" spans="32:32" x14ac:dyDescent="0.2">
      <c r="AF5371" s="1"/>
    </row>
    <row r="5372" spans="32:32" x14ac:dyDescent="0.2">
      <c r="AF5372" s="1"/>
    </row>
    <row r="5373" spans="32:32" x14ac:dyDescent="0.2">
      <c r="AF5373" s="1"/>
    </row>
    <row r="5374" spans="32:32" x14ac:dyDescent="0.2">
      <c r="AF5374" s="1"/>
    </row>
    <row r="5375" spans="32:32" x14ac:dyDescent="0.2">
      <c r="AF5375" s="1"/>
    </row>
    <row r="5376" spans="32:32" x14ac:dyDescent="0.2">
      <c r="AF5376" s="1"/>
    </row>
    <row r="5377" spans="32:32" x14ac:dyDescent="0.2">
      <c r="AF5377" s="1"/>
    </row>
    <row r="5378" spans="32:32" x14ac:dyDescent="0.2">
      <c r="AF5378" s="1"/>
    </row>
    <row r="5379" spans="32:32" x14ac:dyDescent="0.2">
      <c r="AF5379" s="1"/>
    </row>
    <row r="5380" spans="32:32" x14ac:dyDescent="0.2">
      <c r="AF5380" s="1"/>
    </row>
    <row r="5381" spans="32:32" x14ac:dyDescent="0.2">
      <c r="AF5381" s="1"/>
    </row>
    <row r="5382" spans="32:32" x14ac:dyDescent="0.2">
      <c r="AF5382" s="1"/>
    </row>
    <row r="5383" spans="32:32" x14ac:dyDescent="0.2">
      <c r="AF5383" s="1"/>
    </row>
    <row r="5384" spans="32:32" x14ac:dyDescent="0.2">
      <c r="AF5384" s="1"/>
    </row>
    <row r="5385" spans="32:32" x14ac:dyDescent="0.2">
      <c r="AF5385" s="1"/>
    </row>
    <row r="5386" spans="32:32" x14ac:dyDescent="0.2">
      <c r="AF5386" s="1"/>
    </row>
    <row r="5387" spans="32:32" x14ac:dyDescent="0.2">
      <c r="AF5387" s="1"/>
    </row>
    <row r="5388" spans="32:32" x14ac:dyDescent="0.2">
      <c r="AF5388" s="1"/>
    </row>
    <row r="5389" spans="32:32" x14ac:dyDescent="0.2">
      <c r="AF5389" s="1"/>
    </row>
    <row r="5390" spans="32:32" x14ac:dyDescent="0.2">
      <c r="AF5390" s="1"/>
    </row>
    <row r="5391" spans="32:32" x14ac:dyDescent="0.2">
      <c r="AF5391" s="1"/>
    </row>
    <row r="5392" spans="32:32" x14ac:dyDescent="0.2">
      <c r="AF5392" s="1"/>
    </row>
    <row r="5393" spans="32:32" x14ac:dyDescent="0.2">
      <c r="AF5393" s="1"/>
    </row>
    <row r="5394" spans="32:32" x14ac:dyDescent="0.2">
      <c r="AF5394" s="1"/>
    </row>
    <row r="5395" spans="32:32" x14ac:dyDescent="0.2">
      <c r="AF5395" s="1"/>
    </row>
    <row r="5396" spans="32:32" x14ac:dyDescent="0.2">
      <c r="AF5396" s="1"/>
    </row>
    <row r="5397" spans="32:32" x14ac:dyDescent="0.2">
      <c r="AF5397" s="1"/>
    </row>
    <row r="5398" spans="32:32" x14ac:dyDescent="0.2">
      <c r="AF5398" s="1"/>
    </row>
    <row r="5399" spans="32:32" x14ac:dyDescent="0.2">
      <c r="AF5399" s="1"/>
    </row>
    <row r="5400" spans="32:32" x14ac:dyDescent="0.2">
      <c r="AF5400" s="1"/>
    </row>
    <row r="5401" spans="32:32" x14ac:dyDescent="0.2">
      <c r="AF5401" s="1"/>
    </row>
    <row r="5402" spans="32:32" x14ac:dyDescent="0.2">
      <c r="AF5402" s="1"/>
    </row>
    <row r="5403" spans="32:32" x14ac:dyDescent="0.2">
      <c r="AF5403" s="1"/>
    </row>
    <row r="5404" spans="32:32" x14ac:dyDescent="0.2">
      <c r="AF5404" s="1"/>
    </row>
    <row r="5405" spans="32:32" x14ac:dyDescent="0.2">
      <c r="AF5405" s="1"/>
    </row>
    <row r="5406" spans="32:32" x14ac:dyDescent="0.2">
      <c r="AF5406" s="1"/>
    </row>
    <row r="5407" spans="32:32" x14ac:dyDescent="0.2">
      <c r="AF5407" s="1"/>
    </row>
    <row r="5408" spans="32:32" x14ac:dyDescent="0.2">
      <c r="AF5408" s="1"/>
    </row>
    <row r="5409" spans="32:32" x14ac:dyDescent="0.2">
      <c r="AF5409" s="1"/>
    </row>
    <row r="5410" spans="32:32" x14ac:dyDescent="0.2">
      <c r="AF5410" s="1"/>
    </row>
    <row r="5411" spans="32:32" x14ac:dyDescent="0.2">
      <c r="AF5411" s="1"/>
    </row>
    <row r="5412" spans="32:32" x14ac:dyDescent="0.2">
      <c r="AF5412" s="1"/>
    </row>
    <row r="5413" spans="32:32" x14ac:dyDescent="0.2">
      <c r="AF5413" s="1"/>
    </row>
    <row r="5414" spans="32:32" x14ac:dyDescent="0.2">
      <c r="AF5414" s="1"/>
    </row>
    <row r="5415" spans="32:32" x14ac:dyDescent="0.2">
      <c r="AF5415" s="1"/>
    </row>
    <row r="5416" spans="32:32" x14ac:dyDescent="0.2">
      <c r="AF5416" s="1"/>
    </row>
    <row r="5417" spans="32:32" x14ac:dyDescent="0.2">
      <c r="AF5417" s="1"/>
    </row>
    <row r="5418" spans="32:32" x14ac:dyDescent="0.2">
      <c r="AF5418" s="1"/>
    </row>
    <row r="5419" spans="32:32" x14ac:dyDescent="0.2">
      <c r="AF5419" s="1"/>
    </row>
    <row r="5420" spans="32:32" x14ac:dyDescent="0.2">
      <c r="AF5420" s="1"/>
    </row>
    <row r="5421" spans="32:32" x14ac:dyDescent="0.2">
      <c r="AF5421" s="1"/>
    </row>
    <row r="5422" spans="32:32" x14ac:dyDescent="0.2">
      <c r="AF5422" s="1"/>
    </row>
    <row r="5423" spans="32:32" x14ac:dyDescent="0.2">
      <c r="AF5423" s="1"/>
    </row>
    <row r="5424" spans="32:32" x14ac:dyDescent="0.2">
      <c r="AF5424" s="1"/>
    </row>
    <row r="5425" spans="32:32" x14ac:dyDescent="0.2">
      <c r="AF5425" s="1"/>
    </row>
    <row r="5426" spans="32:32" x14ac:dyDescent="0.2">
      <c r="AF5426" s="1"/>
    </row>
    <row r="5427" spans="32:32" x14ac:dyDescent="0.2">
      <c r="AF5427" s="1"/>
    </row>
    <row r="5428" spans="32:32" x14ac:dyDescent="0.2">
      <c r="AF5428" s="1"/>
    </row>
    <row r="5429" spans="32:32" x14ac:dyDescent="0.2">
      <c r="AF5429" s="1"/>
    </row>
    <row r="5430" spans="32:32" x14ac:dyDescent="0.2">
      <c r="AF5430" s="1"/>
    </row>
    <row r="5431" spans="32:32" x14ac:dyDescent="0.2">
      <c r="AF5431" s="1"/>
    </row>
    <row r="5432" spans="32:32" x14ac:dyDescent="0.2">
      <c r="AF5432" s="1"/>
    </row>
    <row r="5433" spans="32:32" x14ac:dyDescent="0.2">
      <c r="AF5433" s="1"/>
    </row>
    <row r="5434" spans="32:32" x14ac:dyDescent="0.2">
      <c r="AF5434" s="1"/>
    </row>
    <row r="5435" spans="32:32" x14ac:dyDescent="0.2">
      <c r="AF5435" s="1"/>
    </row>
    <row r="5436" spans="32:32" x14ac:dyDescent="0.2">
      <c r="AF5436" s="1"/>
    </row>
    <row r="5437" spans="32:32" x14ac:dyDescent="0.2">
      <c r="AF5437" s="1"/>
    </row>
    <row r="5438" spans="32:32" x14ac:dyDescent="0.2">
      <c r="AF5438" s="1"/>
    </row>
    <row r="5439" spans="32:32" x14ac:dyDescent="0.2">
      <c r="AF5439" s="1"/>
    </row>
    <row r="5440" spans="32:32" x14ac:dyDescent="0.2">
      <c r="AF5440" s="1"/>
    </row>
    <row r="5441" spans="32:32" x14ac:dyDescent="0.2">
      <c r="AF5441" s="1"/>
    </row>
    <row r="5442" spans="32:32" x14ac:dyDescent="0.2">
      <c r="AF5442" s="1"/>
    </row>
    <row r="5443" spans="32:32" x14ac:dyDescent="0.2">
      <c r="AF5443" s="1"/>
    </row>
    <row r="5444" spans="32:32" x14ac:dyDescent="0.2">
      <c r="AF5444" s="1"/>
    </row>
    <row r="5445" spans="32:32" x14ac:dyDescent="0.2">
      <c r="AF5445" s="1"/>
    </row>
    <row r="5446" spans="32:32" x14ac:dyDescent="0.2">
      <c r="AF5446" s="1"/>
    </row>
    <row r="5447" spans="32:32" x14ac:dyDescent="0.2">
      <c r="AF5447" s="1"/>
    </row>
    <row r="5448" spans="32:32" x14ac:dyDescent="0.2">
      <c r="AF5448" s="1"/>
    </row>
    <row r="5449" spans="32:32" x14ac:dyDescent="0.2">
      <c r="AF5449" s="1"/>
    </row>
    <row r="5450" spans="32:32" x14ac:dyDescent="0.2">
      <c r="AF5450" s="1"/>
    </row>
    <row r="5451" spans="32:32" x14ac:dyDescent="0.2">
      <c r="AF5451" s="1"/>
    </row>
    <row r="5452" spans="32:32" x14ac:dyDescent="0.2">
      <c r="AF5452" s="1"/>
    </row>
    <row r="5453" spans="32:32" x14ac:dyDescent="0.2">
      <c r="AF5453" s="1"/>
    </row>
    <row r="5454" spans="32:32" x14ac:dyDescent="0.2">
      <c r="AF5454" s="1"/>
    </row>
    <row r="5455" spans="32:32" x14ac:dyDescent="0.2">
      <c r="AF5455" s="1"/>
    </row>
    <row r="5456" spans="32:32" x14ac:dyDescent="0.2">
      <c r="AF5456" s="1"/>
    </row>
    <row r="5457" spans="32:32" x14ac:dyDescent="0.2">
      <c r="AF5457" s="1"/>
    </row>
    <row r="5458" spans="32:32" x14ac:dyDescent="0.2">
      <c r="AF5458" s="1"/>
    </row>
    <row r="5459" spans="32:32" x14ac:dyDescent="0.2">
      <c r="AF5459" s="1"/>
    </row>
    <row r="5460" spans="32:32" x14ac:dyDescent="0.2">
      <c r="AF5460" s="1"/>
    </row>
    <row r="5461" spans="32:32" x14ac:dyDescent="0.2">
      <c r="AF5461" s="1"/>
    </row>
    <row r="5462" spans="32:32" x14ac:dyDescent="0.2">
      <c r="AF5462" s="1"/>
    </row>
    <row r="5463" spans="32:32" x14ac:dyDescent="0.2">
      <c r="AF5463" s="1"/>
    </row>
    <row r="5464" spans="32:32" x14ac:dyDescent="0.2">
      <c r="AF5464" s="1"/>
    </row>
    <row r="5465" spans="32:32" x14ac:dyDescent="0.2">
      <c r="AF5465" s="1"/>
    </row>
    <row r="5466" spans="32:32" x14ac:dyDescent="0.2">
      <c r="AF5466" s="1"/>
    </row>
    <row r="5467" spans="32:32" x14ac:dyDescent="0.2">
      <c r="AF5467" s="1"/>
    </row>
    <row r="5468" spans="32:32" x14ac:dyDescent="0.2">
      <c r="AF5468" s="1"/>
    </row>
    <row r="5469" spans="32:32" x14ac:dyDescent="0.2">
      <c r="AF5469" s="1"/>
    </row>
    <row r="5470" spans="32:32" x14ac:dyDescent="0.2">
      <c r="AF5470" s="1"/>
    </row>
    <row r="5471" spans="32:32" x14ac:dyDescent="0.2">
      <c r="AF5471" s="1"/>
    </row>
    <row r="5472" spans="32:32" x14ac:dyDescent="0.2">
      <c r="AF5472" s="1"/>
    </row>
    <row r="5473" spans="32:32" x14ac:dyDescent="0.2">
      <c r="AF5473" s="1"/>
    </row>
    <row r="5474" spans="32:32" x14ac:dyDescent="0.2">
      <c r="AF5474" s="1"/>
    </row>
    <row r="5475" spans="32:32" x14ac:dyDescent="0.2">
      <c r="AF5475" s="1"/>
    </row>
    <row r="5476" spans="32:32" x14ac:dyDescent="0.2">
      <c r="AF5476" s="1"/>
    </row>
    <row r="5477" spans="32:32" x14ac:dyDescent="0.2">
      <c r="AF5477" s="1"/>
    </row>
    <row r="5478" spans="32:32" x14ac:dyDescent="0.2">
      <c r="AF5478" s="1"/>
    </row>
    <row r="5479" spans="32:32" x14ac:dyDescent="0.2">
      <c r="AF5479" s="1"/>
    </row>
    <row r="5480" spans="32:32" x14ac:dyDescent="0.2">
      <c r="AF5480" s="1"/>
    </row>
    <row r="5481" spans="32:32" x14ac:dyDescent="0.2">
      <c r="AF5481" s="1"/>
    </row>
    <row r="5482" spans="32:32" x14ac:dyDescent="0.2">
      <c r="AF5482" s="1"/>
    </row>
    <row r="5483" spans="32:32" x14ac:dyDescent="0.2">
      <c r="AF5483" s="1"/>
    </row>
    <row r="5484" spans="32:32" x14ac:dyDescent="0.2">
      <c r="AF5484" s="1"/>
    </row>
    <row r="5485" spans="32:32" x14ac:dyDescent="0.2">
      <c r="AF5485" s="1"/>
    </row>
    <row r="5486" spans="32:32" x14ac:dyDescent="0.2">
      <c r="AF5486" s="1"/>
    </row>
    <row r="5487" spans="32:32" x14ac:dyDescent="0.2">
      <c r="AF5487" s="1"/>
    </row>
    <row r="5488" spans="32:32" x14ac:dyDescent="0.2">
      <c r="AF5488" s="1"/>
    </row>
    <row r="5489" spans="32:32" x14ac:dyDescent="0.2">
      <c r="AF5489" s="1"/>
    </row>
    <row r="5490" spans="32:32" x14ac:dyDescent="0.2">
      <c r="AF5490" s="1"/>
    </row>
    <row r="5491" spans="32:32" x14ac:dyDescent="0.2">
      <c r="AF5491" s="1"/>
    </row>
    <row r="5492" spans="32:32" x14ac:dyDescent="0.2">
      <c r="AF5492" s="1"/>
    </row>
    <row r="5493" spans="32:32" x14ac:dyDescent="0.2">
      <c r="AF5493" s="1"/>
    </row>
    <row r="5494" spans="32:32" x14ac:dyDescent="0.2">
      <c r="AF5494" s="1"/>
    </row>
    <row r="5495" spans="32:32" x14ac:dyDescent="0.2">
      <c r="AF5495" s="1"/>
    </row>
    <row r="5496" spans="32:32" x14ac:dyDescent="0.2">
      <c r="AF5496" s="1"/>
    </row>
    <row r="5497" spans="32:32" x14ac:dyDescent="0.2">
      <c r="AF5497" s="1"/>
    </row>
    <row r="5498" spans="32:32" x14ac:dyDescent="0.2">
      <c r="AF5498" s="1"/>
    </row>
    <row r="5499" spans="32:32" x14ac:dyDescent="0.2">
      <c r="AF5499" s="1"/>
    </row>
    <row r="5500" spans="32:32" x14ac:dyDescent="0.2">
      <c r="AF5500" s="1"/>
    </row>
    <row r="5501" spans="32:32" x14ac:dyDescent="0.2">
      <c r="AF5501" s="1"/>
    </row>
    <row r="5502" spans="32:32" x14ac:dyDescent="0.2">
      <c r="AF5502" s="1"/>
    </row>
    <row r="5503" spans="32:32" x14ac:dyDescent="0.2">
      <c r="AF5503" s="1"/>
    </row>
    <row r="5504" spans="32:32" x14ac:dyDescent="0.2">
      <c r="AF5504" s="1"/>
    </row>
    <row r="5505" spans="32:32" x14ac:dyDescent="0.2">
      <c r="AF5505" s="1"/>
    </row>
    <row r="5506" spans="32:32" x14ac:dyDescent="0.2">
      <c r="AF5506" s="1"/>
    </row>
    <row r="5507" spans="32:32" x14ac:dyDescent="0.2">
      <c r="AF5507" s="1"/>
    </row>
    <row r="5508" spans="32:32" x14ac:dyDescent="0.2">
      <c r="AF5508" s="1"/>
    </row>
    <row r="5509" spans="32:32" x14ac:dyDescent="0.2">
      <c r="AF5509" s="1"/>
    </row>
    <row r="5510" spans="32:32" x14ac:dyDescent="0.2">
      <c r="AF5510" s="1"/>
    </row>
    <row r="5511" spans="32:32" x14ac:dyDescent="0.2">
      <c r="AF5511" s="1"/>
    </row>
    <row r="5512" spans="32:32" x14ac:dyDescent="0.2">
      <c r="AF5512" s="1"/>
    </row>
    <row r="5513" spans="32:32" x14ac:dyDescent="0.2">
      <c r="AF5513" s="1"/>
    </row>
    <row r="5514" spans="32:32" x14ac:dyDescent="0.2">
      <c r="AF5514" s="1"/>
    </row>
    <row r="5515" spans="32:32" x14ac:dyDescent="0.2">
      <c r="AF5515" s="1"/>
    </row>
    <row r="5516" spans="32:32" x14ac:dyDescent="0.2">
      <c r="AF5516" s="1"/>
    </row>
    <row r="5517" spans="32:32" x14ac:dyDescent="0.2">
      <c r="AF5517" s="1"/>
    </row>
    <row r="5518" spans="32:32" x14ac:dyDescent="0.2">
      <c r="AF5518" s="1"/>
    </row>
    <row r="5519" spans="32:32" x14ac:dyDescent="0.2">
      <c r="AF5519" s="1"/>
    </row>
    <row r="5520" spans="32:32" x14ac:dyDescent="0.2">
      <c r="AF5520" s="1"/>
    </row>
    <row r="5521" spans="32:32" x14ac:dyDescent="0.2">
      <c r="AF5521" s="1"/>
    </row>
    <row r="5522" spans="32:32" x14ac:dyDescent="0.2">
      <c r="AF5522" s="1"/>
    </row>
    <row r="5523" spans="32:32" x14ac:dyDescent="0.2">
      <c r="AF5523" s="1"/>
    </row>
    <row r="5524" spans="32:32" x14ac:dyDescent="0.2">
      <c r="AF5524" s="1"/>
    </row>
    <row r="5525" spans="32:32" x14ac:dyDescent="0.2">
      <c r="AF5525" s="1"/>
    </row>
    <row r="5526" spans="32:32" x14ac:dyDescent="0.2">
      <c r="AF5526" s="1"/>
    </row>
    <row r="5527" spans="32:32" x14ac:dyDescent="0.2">
      <c r="AF5527" s="1"/>
    </row>
    <row r="5528" spans="32:32" x14ac:dyDescent="0.2">
      <c r="AF5528" s="1"/>
    </row>
    <row r="5529" spans="32:32" x14ac:dyDescent="0.2">
      <c r="AF5529" s="1"/>
    </row>
    <row r="5530" spans="32:32" x14ac:dyDescent="0.2">
      <c r="AF5530" s="1"/>
    </row>
    <row r="5531" spans="32:32" x14ac:dyDescent="0.2">
      <c r="AF5531" s="1"/>
    </row>
    <row r="5532" spans="32:32" x14ac:dyDescent="0.2">
      <c r="AF5532" s="1"/>
    </row>
    <row r="5533" spans="32:32" x14ac:dyDescent="0.2">
      <c r="AF5533" s="1"/>
    </row>
    <row r="5534" spans="32:32" x14ac:dyDescent="0.2">
      <c r="AF5534" s="1"/>
    </row>
    <row r="5535" spans="32:32" x14ac:dyDescent="0.2">
      <c r="AF5535" s="1"/>
    </row>
    <row r="5536" spans="32:32" x14ac:dyDescent="0.2">
      <c r="AF5536" s="1"/>
    </row>
    <row r="5537" spans="32:32" x14ac:dyDescent="0.2">
      <c r="AF5537" s="1"/>
    </row>
    <row r="5538" spans="32:32" x14ac:dyDescent="0.2">
      <c r="AF5538" s="1"/>
    </row>
    <row r="5539" spans="32:32" x14ac:dyDescent="0.2">
      <c r="AF5539" s="1"/>
    </row>
    <row r="5540" spans="32:32" x14ac:dyDescent="0.2">
      <c r="AF5540" s="1"/>
    </row>
    <row r="5541" spans="32:32" x14ac:dyDescent="0.2">
      <c r="AF5541" s="1"/>
    </row>
    <row r="5542" spans="32:32" x14ac:dyDescent="0.2">
      <c r="AF5542" s="1"/>
    </row>
    <row r="5543" spans="32:32" x14ac:dyDescent="0.2">
      <c r="AF5543" s="1"/>
    </row>
    <row r="5544" spans="32:32" x14ac:dyDescent="0.2">
      <c r="AF5544" s="1"/>
    </row>
    <row r="5545" spans="32:32" x14ac:dyDescent="0.2">
      <c r="AF5545" s="1"/>
    </row>
    <row r="5546" spans="32:32" x14ac:dyDescent="0.2">
      <c r="AF5546" s="1"/>
    </row>
    <row r="5547" spans="32:32" x14ac:dyDescent="0.2">
      <c r="AF5547" s="1"/>
    </row>
    <row r="5548" spans="32:32" x14ac:dyDescent="0.2">
      <c r="AF5548" s="1"/>
    </row>
    <row r="5549" spans="32:32" x14ac:dyDescent="0.2">
      <c r="AF5549" s="1"/>
    </row>
    <row r="5550" spans="32:32" x14ac:dyDescent="0.2">
      <c r="AF5550" s="1"/>
    </row>
    <row r="5551" spans="32:32" x14ac:dyDescent="0.2">
      <c r="AF5551" s="1"/>
    </row>
    <row r="5552" spans="32:32" x14ac:dyDescent="0.2">
      <c r="AF5552" s="1"/>
    </row>
    <row r="5553" spans="32:32" x14ac:dyDescent="0.2">
      <c r="AF5553" s="1"/>
    </row>
    <row r="5554" spans="32:32" x14ac:dyDescent="0.2">
      <c r="AF5554" s="1"/>
    </row>
    <row r="5555" spans="32:32" x14ac:dyDescent="0.2">
      <c r="AF5555" s="1"/>
    </row>
    <row r="5556" spans="32:32" x14ac:dyDescent="0.2">
      <c r="AF5556" s="1"/>
    </row>
    <row r="5557" spans="32:32" x14ac:dyDescent="0.2">
      <c r="AF5557" s="1"/>
    </row>
    <row r="5558" spans="32:32" x14ac:dyDescent="0.2">
      <c r="AF5558" s="1"/>
    </row>
    <row r="5559" spans="32:32" x14ac:dyDescent="0.2">
      <c r="AF5559" s="1"/>
    </row>
    <row r="5560" spans="32:32" x14ac:dyDescent="0.2">
      <c r="AF5560" s="1"/>
    </row>
    <row r="5561" spans="32:32" x14ac:dyDescent="0.2">
      <c r="AF5561" s="1"/>
    </row>
    <row r="5562" spans="32:32" x14ac:dyDescent="0.2">
      <c r="AF5562" s="1"/>
    </row>
    <row r="5563" spans="32:32" x14ac:dyDescent="0.2">
      <c r="AF5563" s="1"/>
    </row>
    <row r="5564" spans="32:32" x14ac:dyDescent="0.2">
      <c r="AF5564" s="1"/>
    </row>
    <row r="5565" spans="32:32" x14ac:dyDescent="0.2">
      <c r="AF5565" s="1"/>
    </row>
    <row r="5566" spans="32:32" x14ac:dyDescent="0.2">
      <c r="AF5566" s="1"/>
    </row>
    <row r="5567" spans="32:32" x14ac:dyDescent="0.2">
      <c r="AF5567" s="1"/>
    </row>
    <row r="5568" spans="32:32" x14ac:dyDescent="0.2">
      <c r="AF5568" s="1"/>
    </row>
    <row r="5569" spans="32:32" x14ac:dyDescent="0.2">
      <c r="AF5569" s="1"/>
    </row>
    <row r="5570" spans="32:32" x14ac:dyDescent="0.2">
      <c r="AF5570" s="1"/>
    </row>
    <row r="5571" spans="32:32" x14ac:dyDescent="0.2">
      <c r="AF5571" s="1"/>
    </row>
    <row r="5572" spans="32:32" x14ac:dyDescent="0.2">
      <c r="AF5572" s="1"/>
    </row>
    <row r="5573" spans="32:32" x14ac:dyDescent="0.2">
      <c r="AF5573" s="1"/>
    </row>
    <row r="5574" spans="32:32" x14ac:dyDescent="0.2">
      <c r="AF5574" s="1"/>
    </row>
    <row r="5575" spans="32:32" x14ac:dyDescent="0.2">
      <c r="AF5575" s="1"/>
    </row>
    <row r="5576" spans="32:32" x14ac:dyDescent="0.2">
      <c r="AF5576" s="1"/>
    </row>
    <row r="5577" spans="32:32" x14ac:dyDescent="0.2">
      <c r="AF5577" s="1"/>
    </row>
    <row r="5578" spans="32:32" x14ac:dyDescent="0.2">
      <c r="AF5578" s="1"/>
    </row>
    <row r="5579" spans="32:32" x14ac:dyDescent="0.2">
      <c r="AF5579" s="1"/>
    </row>
    <row r="5580" spans="32:32" x14ac:dyDescent="0.2">
      <c r="AF5580" s="1"/>
    </row>
    <row r="5581" spans="32:32" x14ac:dyDescent="0.2">
      <c r="AF5581" s="1"/>
    </row>
    <row r="5582" spans="32:32" x14ac:dyDescent="0.2">
      <c r="AF5582" s="1"/>
    </row>
    <row r="5583" spans="32:32" x14ac:dyDescent="0.2">
      <c r="AF5583" s="1"/>
    </row>
    <row r="5584" spans="32:32" x14ac:dyDescent="0.2">
      <c r="AF5584" s="1"/>
    </row>
    <row r="5585" spans="32:32" x14ac:dyDescent="0.2">
      <c r="AF5585" s="1"/>
    </row>
    <row r="5586" spans="32:32" x14ac:dyDescent="0.2">
      <c r="AF5586" s="1"/>
    </row>
    <row r="5587" spans="32:32" x14ac:dyDescent="0.2">
      <c r="AF5587" s="1"/>
    </row>
    <row r="5588" spans="32:32" x14ac:dyDescent="0.2">
      <c r="AF5588" s="1"/>
    </row>
    <row r="5589" spans="32:32" x14ac:dyDescent="0.2">
      <c r="AF5589" s="1"/>
    </row>
    <row r="5590" spans="32:32" x14ac:dyDescent="0.2">
      <c r="AF5590" s="1"/>
    </row>
    <row r="5591" spans="32:32" x14ac:dyDescent="0.2">
      <c r="AF5591" s="1"/>
    </row>
    <row r="5592" spans="32:32" x14ac:dyDescent="0.2">
      <c r="AF5592" s="1"/>
    </row>
    <row r="5593" spans="32:32" x14ac:dyDescent="0.2">
      <c r="AF5593" s="1"/>
    </row>
    <row r="5594" spans="32:32" x14ac:dyDescent="0.2">
      <c r="AF5594" s="1"/>
    </row>
    <row r="5595" spans="32:32" x14ac:dyDescent="0.2">
      <c r="AF5595" s="1"/>
    </row>
    <row r="5596" spans="32:32" x14ac:dyDescent="0.2">
      <c r="AF5596" s="1"/>
    </row>
    <row r="5597" spans="32:32" x14ac:dyDescent="0.2">
      <c r="AF5597" s="1"/>
    </row>
    <row r="5598" spans="32:32" x14ac:dyDescent="0.2">
      <c r="AF5598" s="1"/>
    </row>
    <row r="5599" spans="32:32" x14ac:dyDescent="0.2">
      <c r="AF5599" s="1"/>
    </row>
    <row r="5600" spans="32:32" x14ac:dyDescent="0.2">
      <c r="AF5600" s="1"/>
    </row>
    <row r="5601" spans="32:32" x14ac:dyDescent="0.2">
      <c r="AF5601" s="1"/>
    </row>
    <row r="5602" spans="32:32" x14ac:dyDescent="0.2">
      <c r="AF5602" s="1"/>
    </row>
    <row r="5603" spans="32:32" x14ac:dyDescent="0.2">
      <c r="AF5603" s="1"/>
    </row>
    <row r="5604" spans="32:32" x14ac:dyDescent="0.2">
      <c r="AF5604" s="1"/>
    </row>
    <row r="5605" spans="32:32" x14ac:dyDescent="0.2">
      <c r="AF5605" s="1"/>
    </row>
    <row r="5606" spans="32:32" x14ac:dyDescent="0.2">
      <c r="AF5606" s="1"/>
    </row>
    <row r="5607" spans="32:32" x14ac:dyDescent="0.2">
      <c r="AF5607" s="1"/>
    </row>
    <row r="5608" spans="32:32" x14ac:dyDescent="0.2">
      <c r="AF5608" s="1"/>
    </row>
    <row r="5609" spans="32:32" x14ac:dyDescent="0.2">
      <c r="AF5609" s="1"/>
    </row>
    <row r="5610" spans="32:32" x14ac:dyDescent="0.2">
      <c r="AF5610" s="1"/>
    </row>
    <row r="5611" spans="32:32" x14ac:dyDescent="0.2">
      <c r="AF5611" s="1"/>
    </row>
    <row r="5612" spans="32:32" x14ac:dyDescent="0.2">
      <c r="AF5612" s="1"/>
    </row>
    <row r="5613" spans="32:32" x14ac:dyDescent="0.2">
      <c r="AF5613" s="1"/>
    </row>
    <row r="5614" spans="32:32" x14ac:dyDescent="0.2">
      <c r="AF5614" s="1"/>
    </row>
    <row r="5615" spans="32:32" x14ac:dyDescent="0.2">
      <c r="AF5615" s="1"/>
    </row>
    <row r="5616" spans="32:32" x14ac:dyDescent="0.2">
      <c r="AF5616" s="1"/>
    </row>
    <row r="5617" spans="32:32" x14ac:dyDescent="0.2">
      <c r="AF5617" s="1"/>
    </row>
    <row r="5618" spans="32:32" x14ac:dyDescent="0.2">
      <c r="AF5618" s="1"/>
    </row>
    <row r="5619" spans="32:32" x14ac:dyDescent="0.2">
      <c r="AF5619" s="1"/>
    </row>
    <row r="5620" spans="32:32" x14ac:dyDescent="0.2">
      <c r="AF5620" s="1"/>
    </row>
    <row r="5621" spans="32:32" x14ac:dyDescent="0.2">
      <c r="AF5621" s="1"/>
    </row>
    <row r="5622" spans="32:32" x14ac:dyDescent="0.2">
      <c r="AF5622" s="1"/>
    </row>
    <row r="5623" spans="32:32" x14ac:dyDescent="0.2">
      <c r="AF5623" s="1"/>
    </row>
    <row r="5624" spans="32:32" x14ac:dyDescent="0.2">
      <c r="AF5624" s="1"/>
    </row>
    <row r="5625" spans="32:32" x14ac:dyDescent="0.2">
      <c r="AF5625" s="1"/>
    </row>
    <row r="5626" spans="32:32" x14ac:dyDescent="0.2">
      <c r="AF5626" s="1"/>
    </row>
    <row r="5627" spans="32:32" x14ac:dyDescent="0.2">
      <c r="AF5627" s="1"/>
    </row>
    <row r="5628" spans="32:32" x14ac:dyDescent="0.2">
      <c r="AF5628" s="1"/>
    </row>
    <row r="5629" spans="32:32" x14ac:dyDescent="0.2">
      <c r="AF5629" s="1"/>
    </row>
    <row r="5630" spans="32:32" x14ac:dyDescent="0.2">
      <c r="AF5630" s="1"/>
    </row>
    <row r="5631" spans="32:32" x14ac:dyDescent="0.2">
      <c r="AF5631" s="1"/>
    </row>
    <row r="5632" spans="32:32" x14ac:dyDescent="0.2">
      <c r="AF5632" s="1"/>
    </row>
    <row r="5633" spans="32:32" x14ac:dyDescent="0.2">
      <c r="AF5633" s="1"/>
    </row>
    <row r="5634" spans="32:32" x14ac:dyDescent="0.2">
      <c r="AF5634" s="1"/>
    </row>
    <row r="5635" spans="32:32" x14ac:dyDescent="0.2">
      <c r="AF5635" s="1"/>
    </row>
    <row r="5636" spans="32:32" x14ac:dyDescent="0.2">
      <c r="AF5636" s="1"/>
    </row>
    <row r="5637" spans="32:32" x14ac:dyDescent="0.2">
      <c r="AF5637" s="1"/>
    </row>
    <row r="5638" spans="32:32" x14ac:dyDescent="0.2">
      <c r="AF5638" s="1"/>
    </row>
    <row r="5639" spans="32:32" x14ac:dyDescent="0.2">
      <c r="AF5639" s="1"/>
    </row>
    <row r="5640" spans="32:32" x14ac:dyDescent="0.2">
      <c r="AF5640" s="1"/>
    </row>
    <row r="5641" spans="32:32" x14ac:dyDescent="0.2">
      <c r="AF5641" s="1"/>
    </row>
    <row r="5642" spans="32:32" x14ac:dyDescent="0.2">
      <c r="AF5642" s="1"/>
    </row>
    <row r="5643" spans="32:32" x14ac:dyDescent="0.2">
      <c r="AF5643" s="1"/>
    </row>
    <row r="5644" spans="32:32" x14ac:dyDescent="0.2">
      <c r="AF5644" s="1"/>
    </row>
    <row r="5645" spans="32:32" x14ac:dyDescent="0.2">
      <c r="AF5645" s="1"/>
    </row>
    <row r="5646" spans="32:32" x14ac:dyDescent="0.2">
      <c r="AF5646" s="1"/>
    </row>
    <row r="5647" spans="32:32" x14ac:dyDescent="0.2">
      <c r="AF5647" s="1"/>
    </row>
    <row r="5648" spans="32:32" x14ac:dyDescent="0.2">
      <c r="AF5648" s="1"/>
    </row>
    <row r="5649" spans="32:32" x14ac:dyDescent="0.2">
      <c r="AF5649" s="1"/>
    </row>
    <row r="5650" spans="32:32" x14ac:dyDescent="0.2">
      <c r="AF5650" s="1"/>
    </row>
    <row r="5651" spans="32:32" x14ac:dyDescent="0.2">
      <c r="AF5651" s="1"/>
    </row>
    <row r="5652" spans="32:32" x14ac:dyDescent="0.2">
      <c r="AF5652" s="1"/>
    </row>
    <row r="5653" spans="32:32" x14ac:dyDescent="0.2">
      <c r="AF5653" s="1"/>
    </row>
    <row r="5654" spans="32:32" x14ac:dyDescent="0.2">
      <c r="AF5654" s="1"/>
    </row>
    <row r="5655" spans="32:32" x14ac:dyDescent="0.2">
      <c r="AF5655" s="1"/>
    </row>
    <row r="5656" spans="32:32" x14ac:dyDescent="0.2">
      <c r="AF5656" s="1"/>
    </row>
    <row r="5657" spans="32:32" x14ac:dyDescent="0.2">
      <c r="AF5657" s="1"/>
    </row>
    <row r="5658" spans="32:32" x14ac:dyDescent="0.2">
      <c r="AF5658" s="1"/>
    </row>
    <row r="5659" spans="32:32" x14ac:dyDescent="0.2">
      <c r="AF5659" s="1"/>
    </row>
    <row r="5660" spans="32:32" x14ac:dyDescent="0.2">
      <c r="AF5660" s="1"/>
    </row>
    <row r="5661" spans="32:32" x14ac:dyDescent="0.2">
      <c r="AF5661" s="1"/>
    </row>
    <row r="5662" spans="32:32" x14ac:dyDescent="0.2">
      <c r="AF5662" s="1"/>
    </row>
    <row r="5663" spans="32:32" x14ac:dyDescent="0.2">
      <c r="AF5663" s="1"/>
    </row>
    <row r="5664" spans="32:32" x14ac:dyDescent="0.2">
      <c r="AF5664" s="1"/>
    </row>
    <row r="5665" spans="32:32" x14ac:dyDescent="0.2">
      <c r="AF5665" s="1"/>
    </row>
    <row r="5666" spans="32:32" x14ac:dyDescent="0.2">
      <c r="AF5666" s="1"/>
    </row>
    <row r="5667" spans="32:32" x14ac:dyDescent="0.2">
      <c r="AF5667" s="1"/>
    </row>
    <row r="5668" spans="32:32" x14ac:dyDescent="0.2">
      <c r="AF5668" s="1"/>
    </row>
    <row r="5669" spans="32:32" x14ac:dyDescent="0.2">
      <c r="AF5669" s="1"/>
    </row>
    <row r="5670" spans="32:32" x14ac:dyDescent="0.2">
      <c r="AF5670" s="1"/>
    </row>
    <row r="5671" spans="32:32" x14ac:dyDescent="0.2">
      <c r="AF5671" s="1"/>
    </row>
    <row r="5672" spans="32:32" x14ac:dyDescent="0.2">
      <c r="AF5672" s="1"/>
    </row>
    <row r="5673" spans="32:32" x14ac:dyDescent="0.2">
      <c r="AF5673" s="1"/>
    </row>
    <row r="5674" spans="32:32" x14ac:dyDescent="0.2">
      <c r="AF5674" s="1"/>
    </row>
    <row r="5675" spans="32:32" x14ac:dyDescent="0.2">
      <c r="AF5675" s="1"/>
    </row>
    <row r="5676" spans="32:32" x14ac:dyDescent="0.2">
      <c r="AF5676" s="1"/>
    </row>
    <row r="5677" spans="32:32" x14ac:dyDescent="0.2">
      <c r="AF5677" s="1"/>
    </row>
    <row r="5678" spans="32:32" x14ac:dyDescent="0.2">
      <c r="AF5678" s="1"/>
    </row>
    <row r="5679" spans="32:32" x14ac:dyDescent="0.2">
      <c r="AF5679" s="1"/>
    </row>
    <row r="5680" spans="32:32" x14ac:dyDescent="0.2">
      <c r="AF5680" s="1"/>
    </row>
    <row r="5681" spans="32:32" x14ac:dyDescent="0.2">
      <c r="AF5681" s="1"/>
    </row>
    <row r="5682" spans="32:32" x14ac:dyDescent="0.2">
      <c r="AF5682" s="1"/>
    </row>
    <row r="5683" spans="32:32" x14ac:dyDescent="0.2">
      <c r="AF5683" s="1"/>
    </row>
    <row r="5684" spans="32:32" x14ac:dyDescent="0.2">
      <c r="AF5684" s="1"/>
    </row>
    <row r="5685" spans="32:32" x14ac:dyDescent="0.2">
      <c r="AF5685" s="1"/>
    </row>
    <row r="5686" spans="32:32" x14ac:dyDescent="0.2">
      <c r="AF5686" s="1"/>
    </row>
    <row r="5687" spans="32:32" x14ac:dyDescent="0.2">
      <c r="AF5687" s="1"/>
    </row>
    <row r="5688" spans="32:32" x14ac:dyDescent="0.2">
      <c r="AF5688" s="1"/>
    </row>
    <row r="5689" spans="32:32" x14ac:dyDescent="0.2">
      <c r="AF5689" s="1"/>
    </row>
    <row r="5690" spans="32:32" x14ac:dyDescent="0.2">
      <c r="AF5690" s="1"/>
    </row>
    <row r="5691" spans="32:32" x14ac:dyDescent="0.2">
      <c r="AF5691" s="1"/>
    </row>
    <row r="5692" spans="32:32" x14ac:dyDescent="0.2">
      <c r="AF5692" s="1"/>
    </row>
    <row r="5693" spans="32:32" x14ac:dyDescent="0.2">
      <c r="AF5693" s="1"/>
    </row>
    <row r="5694" spans="32:32" x14ac:dyDescent="0.2">
      <c r="AF5694" s="1"/>
    </row>
    <row r="5695" spans="32:32" x14ac:dyDescent="0.2">
      <c r="AF5695" s="1"/>
    </row>
    <row r="5696" spans="32:32" x14ac:dyDescent="0.2">
      <c r="AF5696" s="1"/>
    </row>
    <row r="5697" spans="32:32" x14ac:dyDescent="0.2">
      <c r="AF5697" s="1"/>
    </row>
    <row r="5698" spans="32:32" x14ac:dyDescent="0.2">
      <c r="AF5698" s="1"/>
    </row>
    <row r="5699" spans="32:32" x14ac:dyDescent="0.2">
      <c r="AF5699" s="1"/>
    </row>
    <row r="5700" spans="32:32" x14ac:dyDescent="0.2">
      <c r="AF5700" s="1"/>
    </row>
    <row r="5701" spans="32:32" x14ac:dyDescent="0.2">
      <c r="AF5701" s="1"/>
    </row>
    <row r="5702" spans="32:32" x14ac:dyDescent="0.2">
      <c r="AF5702" s="1"/>
    </row>
    <row r="5703" spans="32:32" x14ac:dyDescent="0.2">
      <c r="AF5703" s="1"/>
    </row>
    <row r="5704" spans="32:32" x14ac:dyDescent="0.2">
      <c r="AF5704" s="1"/>
    </row>
    <row r="5705" spans="32:32" x14ac:dyDescent="0.2">
      <c r="AF5705" s="1"/>
    </row>
    <row r="5706" spans="32:32" x14ac:dyDescent="0.2">
      <c r="AF5706" s="1"/>
    </row>
    <row r="5707" spans="32:32" x14ac:dyDescent="0.2">
      <c r="AF5707" s="1"/>
    </row>
    <row r="5708" spans="32:32" x14ac:dyDescent="0.2">
      <c r="AF5708" s="1"/>
    </row>
    <row r="5709" spans="32:32" x14ac:dyDescent="0.2">
      <c r="AF5709" s="1"/>
    </row>
    <row r="5710" spans="32:32" x14ac:dyDescent="0.2">
      <c r="AF5710" s="1"/>
    </row>
    <row r="5711" spans="32:32" x14ac:dyDescent="0.2">
      <c r="AF5711" s="1"/>
    </row>
    <row r="5712" spans="32:32" x14ac:dyDescent="0.2">
      <c r="AF5712" s="1"/>
    </row>
    <row r="5713" spans="32:32" x14ac:dyDescent="0.2">
      <c r="AF5713" s="1"/>
    </row>
    <row r="5714" spans="32:32" x14ac:dyDescent="0.2">
      <c r="AF5714" s="1"/>
    </row>
    <row r="5715" spans="32:32" x14ac:dyDescent="0.2">
      <c r="AF5715" s="1"/>
    </row>
    <row r="5716" spans="32:32" x14ac:dyDescent="0.2">
      <c r="AF5716" s="1"/>
    </row>
    <row r="5717" spans="32:32" x14ac:dyDescent="0.2">
      <c r="AF5717" s="1"/>
    </row>
    <row r="5718" spans="32:32" x14ac:dyDescent="0.2">
      <c r="AF5718" s="1"/>
    </row>
    <row r="5719" spans="32:32" x14ac:dyDescent="0.2">
      <c r="AF5719" s="1"/>
    </row>
    <row r="5720" spans="32:32" x14ac:dyDescent="0.2">
      <c r="AF5720" s="1"/>
    </row>
    <row r="5721" spans="32:32" x14ac:dyDescent="0.2">
      <c r="AF5721" s="1"/>
    </row>
    <row r="5722" spans="32:32" x14ac:dyDescent="0.2">
      <c r="AF5722" s="1"/>
    </row>
    <row r="5723" spans="32:32" x14ac:dyDescent="0.2">
      <c r="AF5723" s="1"/>
    </row>
    <row r="5724" spans="32:32" x14ac:dyDescent="0.2">
      <c r="AF5724" s="1"/>
    </row>
    <row r="5725" spans="32:32" x14ac:dyDescent="0.2">
      <c r="AF5725" s="1"/>
    </row>
    <row r="5726" spans="32:32" x14ac:dyDescent="0.2">
      <c r="AF5726" s="1"/>
    </row>
    <row r="5727" spans="32:32" x14ac:dyDescent="0.2">
      <c r="AF5727" s="1"/>
    </row>
    <row r="5728" spans="32:32" x14ac:dyDescent="0.2">
      <c r="AF5728" s="1"/>
    </row>
    <row r="5729" spans="32:32" x14ac:dyDescent="0.2">
      <c r="AF5729" s="1"/>
    </row>
    <row r="5730" spans="32:32" x14ac:dyDescent="0.2">
      <c r="AF5730" s="1"/>
    </row>
    <row r="5731" spans="32:32" x14ac:dyDescent="0.2">
      <c r="AF5731" s="1"/>
    </row>
    <row r="5732" spans="32:32" x14ac:dyDescent="0.2">
      <c r="AF5732" s="1"/>
    </row>
    <row r="5733" spans="32:32" x14ac:dyDescent="0.2">
      <c r="AF5733" s="1"/>
    </row>
    <row r="5734" spans="32:32" x14ac:dyDescent="0.2">
      <c r="AF5734" s="1"/>
    </row>
    <row r="5735" spans="32:32" x14ac:dyDescent="0.2">
      <c r="AF5735" s="1"/>
    </row>
    <row r="5736" spans="32:32" x14ac:dyDescent="0.2">
      <c r="AF5736" s="1"/>
    </row>
    <row r="5737" spans="32:32" x14ac:dyDescent="0.2">
      <c r="AF5737" s="1"/>
    </row>
    <row r="5738" spans="32:32" x14ac:dyDescent="0.2">
      <c r="AF5738" s="1"/>
    </row>
    <row r="5739" spans="32:32" x14ac:dyDescent="0.2">
      <c r="AF5739" s="1"/>
    </row>
    <row r="5740" spans="32:32" x14ac:dyDescent="0.2">
      <c r="AF5740" s="1"/>
    </row>
    <row r="5741" spans="32:32" x14ac:dyDescent="0.2">
      <c r="AF5741" s="1"/>
    </row>
    <row r="5742" spans="32:32" x14ac:dyDescent="0.2">
      <c r="AF5742" s="1"/>
    </row>
    <row r="5743" spans="32:32" x14ac:dyDescent="0.2">
      <c r="AF5743" s="1"/>
    </row>
    <row r="5744" spans="32:32" x14ac:dyDescent="0.2">
      <c r="AF5744" s="1"/>
    </row>
    <row r="5745" spans="32:32" x14ac:dyDescent="0.2">
      <c r="AF5745" s="1"/>
    </row>
    <row r="5746" spans="32:32" x14ac:dyDescent="0.2">
      <c r="AF5746" s="1"/>
    </row>
    <row r="5747" spans="32:32" x14ac:dyDescent="0.2">
      <c r="AF5747" s="1"/>
    </row>
    <row r="5748" spans="32:32" x14ac:dyDescent="0.2">
      <c r="AF5748" s="1"/>
    </row>
    <row r="5749" spans="32:32" x14ac:dyDescent="0.2">
      <c r="AF5749" s="1"/>
    </row>
    <row r="5750" spans="32:32" x14ac:dyDescent="0.2">
      <c r="AF5750" s="1"/>
    </row>
    <row r="5751" spans="32:32" x14ac:dyDescent="0.2">
      <c r="AF5751" s="1"/>
    </row>
    <row r="5752" spans="32:32" x14ac:dyDescent="0.2">
      <c r="AF5752" s="1"/>
    </row>
    <row r="5753" spans="32:32" x14ac:dyDescent="0.2">
      <c r="AF5753" s="1"/>
    </row>
    <row r="5754" spans="32:32" x14ac:dyDescent="0.2">
      <c r="AF5754" s="1"/>
    </row>
    <row r="5755" spans="32:32" x14ac:dyDescent="0.2">
      <c r="AF5755" s="1"/>
    </row>
    <row r="5756" spans="32:32" x14ac:dyDescent="0.2">
      <c r="AF5756" s="1"/>
    </row>
    <row r="5757" spans="32:32" x14ac:dyDescent="0.2">
      <c r="AF5757" s="1"/>
    </row>
    <row r="5758" spans="32:32" x14ac:dyDescent="0.2">
      <c r="AF5758" s="1"/>
    </row>
    <row r="5759" spans="32:32" x14ac:dyDescent="0.2">
      <c r="AF5759" s="1"/>
    </row>
    <row r="5760" spans="32:32" x14ac:dyDescent="0.2">
      <c r="AF5760" s="1"/>
    </row>
    <row r="5761" spans="32:32" x14ac:dyDescent="0.2">
      <c r="AF5761" s="1"/>
    </row>
    <row r="5762" spans="32:32" x14ac:dyDescent="0.2">
      <c r="AF5762" s="1"/>
    </row>
    <row r="5763" spans="32:32" x14ac:dyDescent="0.2">
      <c r="AF5763" s="1"/>
    </row>
    <row r="5764" spans="32:32" x14ac:dyDescent="0.2">
      <c r="AF5764" s="1"/>
    </row>
    <row r="5765" spans="32:32" x14ac:dyDescent="0.2">
      <c r="AF5765" s="1"/>
    </row>
    <row r="5766" spans="32:32" x14ac:dyDescent="0.2">
      <c r="AF5766" s="1"/>
    </row>
    <row r="5767" spans="32:32" x14ac:dyDescent="0.2">
      <c r="AF5767" s="1"/>
    </row>
    <row r="5768" spans="32:32" x14ac:dyDescent="0.2">
      <c r="AF5768" s="1"/>
    </row>
    <row r="5769" spans="32:32" x14ac:dyDescent="0.2">
      <c r="AF5769" s="1"/>
    </row>
    <row r="5770" spans="32:32" x14ac:dyDescent="0.2">
      <c r="AF5770" s="1"/>
    </row>
    <row r="5771" spans="32:32" x14ac:dyDescent="0.2">
      <c r="AF5771" s="1"/>
    </row>
    <row r="5772" spans="32:32" x14ac:dyDescent="0.2">
      <c r="AF5772" s="1"/>
    </row>
    <row r="5773" spans="32:32" x14ac:dyDescent="0.2">
      <c r="AF5773" s="1"/>
    </row>
    <row r="5774" spans="32:32" x14ac:dyDescent="0.2">
      <c r="AF5774" s="1"/>
    </row>
    <row r="5775" spans="32:32" x14ac:dyDescent="0.2">
      <c r="AF5775" s="1"/>
    </row>
    <row r="5776" spans="32:32" x14ac:dyDescent="0.2">
      <c r="AF5776" s="1"/>
    </row>
    <row r="5777" spans="32:32" x14ac:dyDescent="0.2">
      <c r="AF5777" s="1"/>
    </row>
    <row r="5778" spans="32:32" x14ac:dyDescent="0.2">
      <c r="AF5778" s="1"/>
    </row>
    <row r="5779" spans="32:32" x14ac:dyDescent="0.2">
      <c r="AF5779" s="1"/>
    </row>
    <row r="5780" spans="32:32" x14ac:dyDescent="0.2">
      <c r="AF5780" s="1"/>
    </row>
    <row r="5781" spans="32:32" x14ac:dyDescent="0.2">
      <c r="AF5781" s="1"/>
    </row>
    <row r="5782" spans="32:32" x14ac:dyDescent="0.2">
      <c r="AF5782" s="1"/>
    </row>
    <row r="5783" spans="32:32" x14ac:dyDescent="0.2">
      <c r="AF5783" s="1"/>
    </row>
    <row r="5784" spans="32:32" x14ac:dyDescent="0.2">
      <c r="AF5784" s="1"/>
    </row>
    <row r="5785" spans="32:32" x14ac:dyDescent="0.2">
      <c r="AF5785" s="1"/>
    </row>
    <row r="5786" spans="32:32" x14ac:dyDescent="0.2">
      <c r="AF5786" s="1"/>
    </row>
    <row r="5787" spans="32:32" x14ac:dyDescent="0.2">
      <c r="AF5787" s="1"/>
    </row>
    <row r="5788" spans="32:32" x14ac:dyDescent="0.2">
      <c r="AF5788" s="1"/>
    </row>
    <row r="5789" spans="32:32" x14ac:dyDescent="0.2">
      <c r="AF5789" s="1"/>
    </row>
    <row r="5790" spans="32:32" x14ac:dyDescent="0.2">
      <c r="AF5790" s="1"/>
    </row>
    <row r="5791" spans="32:32" x14ac:dyDescent="0.2">
      <c r="AF5791" s="1"/>
    </row>
    <row r="5792" spans="32:32" x14ac:dyDescent="0.2">
      <c r="AF5792" s="1"/>
    </row>
    <row r="5793" spans="32:32" x14ac:dyDescent="0.2">
      <c r="AF5793" s="1"/>
    </row>
    <row r="5794" spans="32:32" x14ac:dyDescent="0.2">
      <c r="AF5794" s="1"/>
    </row>
    <row r="5795" spans="32:32" x14ac:dyDescent="0.2">
      <c r="AF5795" s="1"/>
    </row>
    <row r="5796" spans="32:32" x14ac:dyDescent="0.2">
      <c r="AF5796" s="1"/>
    </row>
    <row r="5797" spans="32:32" x14ac:dyDescent="0.2">
      <c r="AF5797" s="1"/>
    </row>
    <row r="5798" spans="32:32" x14ac:dyDescent="0.2">
      <c r="AF5798" s="1"/>
    </row>
    <row r="5799" spans="32:32" x14ac:dyDescent="0.2">
      <c r="AF5799" s="1"/>
    </row>
    <row r="5800" spans="32:32" x14ac:dyDescent="0.2">
      <c r="AF5800" s="1"/>
    </row>
    <row r="5801" spans="32:32" x14ac:dyDescent="0.2">
      <c r="AF5801" s="1"/>
    </row>
    <row r="5802" spans="32:32" x14ac:dyDescent="0.2">
      <c r="AF5802" s="1"/>
    </row>
    <row r="5803" spans="32:32" x14ac:dyDescent="0.2">
      <c r="AF5803" s="1"/>
    </row>
    <row r="5804" spans="32:32" x14ac:dyDescent="0.2">
      <c r="AF5804" s="1"/>
    </row>
    <row r="5805" spans="32:32" x14ac:dyDescent="0.2">
      <c r="AF5805" s="1"/>
    </row>
    <row r="5806" spans="32:32" x14ac:dyDescent="0.2">
      <c r="AF5806" s="1"/>
    </row>
    <row r="5807" spans="32:32" x14ac:dyDescent="0.2">
      <c r="AF5807" s="1"/>
    </row>
    <row r="5808" spans="32:32" x14ac:dyDescent="0.2">
      <c r="AF5808" s="1"/>
    </row>
    <row r="5809" spans="32:32" x14ac:dyDescent="0.2">
      <c r="AF5809" s="1"/>
    </row>
    <row r="5810" spans="32:32" x14ac:dyDescent="0.2">
      <c r="AF5810" s="1"/>
    </row>
    <row r="5811" spans="32:32" x14ac:dyDescent="0.2">
      <c r="AF5811" s="1"/>
    </row>
    <row r="5812" spans="32:32" x14ac:dyDescent="0.2">
      <c r="AF5812" s="1"/>
    </row>
    <row r="5813" spans="32:32" x14ac:dyDescent="0.2">
      <c r="AF5813" s="1"/>
    </row>
    <row r="5814" spans="32:32" x14ac:dyDescent="0.2">
      <c r="AF5814" s="1"/>
    </row>
    <row r="5815" spans="32:32" x14ac:dyDescent="0.2">
      <c r="AF5815" s="1"/>
    </row>
    <row r="5816" spans="32:32" x14ac:dyDescent="0.2">
      <c r="AF5816" s="1"/>
    </row>
    <row r="5817" spans="32:32" x14ac:dyDescent="0.2">
      <c r="AF5817" s="1"/>
    </row>
    <row r="5818" spans="32:32" x14ac:dyDescent="0.2">
      <c r="AF5818" s="1"/>
    </row>
    <row r="5819" spans="32:32" x14ac:dyDescent="0.2">
      <c r="AF5819" s="1"/>
    </row>
    <row r="5820" spans="32:32" x14ac:dyDescent="0.2">
      <c r="AF5820" s="1"/>
    </row>
    <row r="5821" spans="32:32" x14ac:dyDescent="0.2">
      <c r="AF5821" s="1"/>
    </row>
    <row r="5822" spans="32:32" x14ac:dyDescent="0.2">
      <c r="AF5822" s="1"/>
    </row>
    <row r="5823" spans="32:32" x14ac:dyDescent="0.2">
      <c r="AF5823" s="1"/>
    </row>
    <row r="5824" spans="32:32" x14ac:dyDescent="0.2">
      <c r="AF5824" s="1"/>
    </row>
    <row r="5825" spans="32:32" x14ac:dyDescent="0.2">
      <c r="AF5825" s="1"/>
    </row>
    <row r="5826" spans="32:32" x14ac:dyDescent="0.2">
      <c r="AF5826" s="1"/>
    </row>
    <row r="5827" spans="32:32" x14ac:dyDescent="0.2">
      <c r="AF5827" s="1"/>
    </row>
    <row r="5828" spans="32:32" x14ac:dyDescent="0.2">
      <c r="AF5828" s="1"/>
    </row>
    <row r="5829" spans="32:32" x14ac:dyDescent="0.2">
      <c r="AF5829" s="1"/>
    </row>
    <row r="5830" spans="32:32" x14ac:dyDescent="0.2">
      <c r="AF5830" s="1"/>
    </row>
    <row r="5831" spans="32:32" x14ac:dyDescent="0.2">
      <c r="AF5831" s="1"/>
    </row>
    <row r="5832" spans="32:32" x14ac:dyDescent="0.2">
      <c r="AF5832" s="1"/>
    </row>
    <row r="5833" spans="32:32" x14ac:dyDescent="0.2">
      <c r="AF5833" s="1"/>
    </row>
    <row r="5834" spans="32:32" x14ac:dyDescent="0.2">
      <c r="AF5834" s="1"/>
    </row>
    <row r="5835" spans="32:32" x14ac:dyDescent="0.2">
      <c r="AF5835" s="1"/>
    </row>
    <row r="5836" spans="32:32" x14ac:dyDescent="0.2">
      <c r="AF5836" s="1"/>
    </row>
    <row r="5837" spans="32:32" x14ac:dyDescent="0.2">
      <c r="AF5837" s="1"/>
    </row>
    <row r="5838" spans="32:32" x14ac:dyDescent="0.2">
      <c r="AF5838" s="1"/>
    </row>
    <row r="5839" spans="32:32" x14ac:dyDescent="0.2">
      <c r="AF5839" s="1"/>
    </row>
    <row r="5840" spans="32:32" x14ac:dyDescent="0.2">
      <c r="AF5840" s="1"/>
    </row>
    <row r="5841" spans="32:32" x14ac:dyDescent="0.2">
      <c r="AF5841" s="1"/>
    </row>
    <row r="5842" spans="32:32" x14ac:dyDescent="0.2">
      <c r="AF5842" s="1"/>
    </row>
    <row r="5843" spans="32:32" x14ac:dyDescent="0.2">
      <c r="AF5843" s="1"/>
    </row>
    <row r="5844" spans="32:32" x14ac:dyDescent="0.2">
      <c r="AF5844" s="1"/>
    </row>
    <row r="5845" spans="32:32" x14ac:dyDescent="0.2">
      <c r="AF5845" s="1"/>
    </row>
    <row r="5846" spans="32:32" x14ac:dyDescent="0.2">
      <c r="AF5846" s="1"/>
    </row>
    <row r="5847" spans="32:32" x14ac:dyDescent="0.2">
      <c r="AF5847" s="1"/>
    </row>
    <row r="5848" spans="32:32" x14ac:dyDescent="0.2">
      <c r="AF5848" s="1"/>
    </row>
    <row r="5849" spans="32:32" x14ac:dyDescent="0.2">
      <c r="AF5849" s="1"/>
    </row>
    <row r="5850" spans="32:32" x14ac:dyDescent="0.2">
      <c r="AF5850" s="1"/>
    </row>
    <row r="5851" spans="32:32" x14ac:dyDescent="0.2">
      <c r="AF5851" s="1"/>
    </row>
    <row r="5852" spans="32:32" x14ac:dyDescent="0.2">
      <c r="AF5852" s="1"/>
    </row>
    <row r="5853" spans="32:32" x14ac:dyDescent="0.2">
      <c r="AF5853" s="1"/>
    </row>
    <row r="5854" spans="32:32" x14ac:dyDescent="0.2">
      <c r="AF5854" s="1"/>
    </row>
    <row r="5855" spans="32:32" x14ac:dyDescent="0.2">
      <c r="AF5855" s="1"/>
    </row>
    <row r="5856" spans="32:32" x14ac:dyDescent="0.2">
      <c r="AF5856" s="1"/>
    </row>
    <row r="5857" spans="32:32" x14ac:dyDescent="0.2">
      <c r="AF5857" s="1"/>
    </row>
    <row r="5858" spans="32:32" x14ac:dyDescent="0.2">
      <c r="AF5858" s="1"/>
    </row>
    <row r="5859" spans="32:32" x14ac:dyDescent="0.2">
      <c r="AF5859" s="1"/>
    </row>
    <row r="5860" spans="32:32" x14ac:dyDescent="0.2">
      <c r="AF5860" s="1"/>
    </row>
    <row r="5861" spans="32:32" x14ac:dyDescent="0.2">
      <c r="AF5861" s="1"/>
    </row>
    <row r="5862" spans="32:32" x14ac:dyDescent="0.2">
      <c r="AF5862" s="1"/>
    </row>
    <row r="5863" spans="32:32" x14ac:dyDescent="0.2">
      <c r="AF5863" s="1"/>
    </row>
    <row r="5864" spans="32:32" x14ac:dyDescent="0.2">
      <c r="AF5864" s="1"/>
    </row>
    <row r="5865" spans="32:32" x14ac:dyDescent="0.2">
      <c r="AF5865" s="1"/>
    </row>
    <row r="5866" spans="32:32" x14ac:dyDescent="0.2">
      <c r="AF5866" s="1"/>
    </row>
    <row r="5867" spans="32:32" x14ac:dyDescent="0.2">
      <c r="AF5867" s="1"/>
    </row>
    <row r="5868" spans="32:32" x14ac:dyDescent="0.2">
      <c r="AF5868" s="1"/>
    </row>
    <row r="5869" spans="32:32" x14ac:dyDescent="0.2">
      <c r="AF5869" s="1"/>
    </row>
    <row r="5870" spans="32:32" x14ac:dyDescent="0.2">
      <c r="AF5870" s="1"/>
    </row>
    <row r="5871" spans="32:32" x14ac:dyDescent="0.2">
      <c r="AF5871" s="1"/>
    </row>
    <row r="5872" spans="32:32" x14ac:dyDescent="0.2">
      <c r="AF5872" s="1"/>
    </row>
    <row r="5873" spans="32:32" x14ac:dyDescent="0.2">
      <c r="AF5873" s="1"/>
    </row>
    <row r="5874" spans="32:32" x14ac:dyDescent="0.2">
      <c r="AF5874" s="1"/>
    </row>
    <row r="5875" spans="32:32" x14ac:dyDescent="0.2">
      <c r="AF5875" s="1"/>
    </row>
    <row r="5876" spans="32:32" x14ac:dyDescent="0.2">
      <c r="AF5876" s="1"/>
    </row>
    <row r="5877" spans="32:32" x14ac:dyDescent="0.2">
      <c r="AF5877" s="1"/>
    </row>
    <row r="5878" spans="32:32" x14ac:dyDescent="0.2">
      <c r="AF5878" s="1"/>
    </row>
    <row r="5879" spans="32:32" x14ac:dyDescent="0.2">
      <c r="AF5879" s="1"/>
    </row>
    <row r="5880" spans="32:32" x14ac:dyDescent="0.2">
      <c r="AF5880" s="1"/>
    </row>
    <row r="5881" spans="32:32" x14ac:dyDescent="0.2">
      <c r="AF5881" s="1"/>
    </row>
    <row r="5882" spans="32:32" x14ac:dyDescent="0.2">
      <c r="AF5882" s="1"/>
    </row>
    <row r="5883" spans="32:32" x14ac:dyDescent="0.2">
      <c r="AF5883" s="1"/>
    </row>
    <row r="5884" spans="32:32" x14ac:dyDescent="0.2">
      <c r="AF5884" s="1"/>
    </row>
    <row r="5885" spans="32:32" x14ac:dyDescent="0.2">
      <c r="AF5885" s="1"/>
    </row>
    <row r="5886" spans="32:32" x14ac:dyDescent="0.2">
      <c r="AF5886" s="1"/>
    </row>
    <row r="5887" spans="32:32" x14ac:dyDescent="0.2">
      <c r="AF5887" s="1"/>
    </row>
    <row r="5888" spans="32:32" x14ac:dyDescent="0.2">
      <c r="AF5888" s="1"/>
    </row>
    <row r="5889" spans="32:32" x14ac:dyDescent="0.2">
      <c r="AF5889" s="1"/>
    </row>
    <row r="5890" spans="32:32" x14ac:dyDescent="0.2">
      <c r="AF5890" s="1"/>
    </row>
    <row r="5891" spans="32:32" x14ac:dyDescent="0.2">
      <c r="AF5891" s="1"/>
    </row>
    <row r="5892" spans="32:32" x14ac:dyDescent="0.2">
      <c r="AF5892" s="1"/>
    </row>
    <row r="5893" spans="32:32" x14ac:dyDescent="0.2">
      <c r="AF5893" s="1"/>
    </row>
    <row r="5894" spans="32:32" x14ac:dyDescent="0.2">
      <c r="AF5894" s="1"/>
    </row>
    <row r="5895" spans="32:32" x14ac:dyDescent="0.2">
      <c r="AF5895" s="1"/>
    </row>
    <row r="5896" spans="32:32" x14ac:dyDescent="0.2">
      <c r="AF5896" s="1"/>
    </row>
    <row r="5897" spans="32:32" x14ac:dyDescent="0.2">
      <c r="AF5897" s="1"/>
    </row>
    <row r="5898" spans="32:32" x14ac:dyDescent="0.2">
      <c r="AF5898" s="1"/>
    </row>
    <row r="5899" spans="32:32" x14ac:dyDescent="0.2">
      <c r="AF5899" s="1"/>
    </row>
    <row r="5900" spans="32:32" x14ac:dyDescent="0.2">
      <c r="AF5900" s="1"/>
    </row>
    <row r="5901" spans="32:32" x14ac:dyDescent="0.2">
      <c r="AF5901" s="1"/>
    </row>
    <row r="5902" spans="32:32" x14ac:dyDescent="0.2">
      <c r="AF5902" s="1"/>
    </row>
    <row r="5903" spans="32:32" x14ac:dyDescent="0.2">
      <c r="AF5903" s="1"/>
    </row>
    <row r="5904" spans="32:32" x14ac:dyDescent="0.2">
      <c r="AF5904" s="1"/>
    </row>
    <row r="5905" spans="32:32" x14ac:dyDescent="0.2">
      <c r="AF5905" s="1"/>
    </row>
    <row r="5906" spans="32:32" x14ac:dyDescent="0.2">
      <c r="AF5906" s="1"/>
    </row>
    <row r="5907" spans="32:32" x14ac:dyDescent="0.2">
      <c r="AF5907" s="1"/>
    </row>
    <row r="5908" spans="32:32" x14ac:dyDescent="0.2">
      <c r="AF5908" s="1"/>
    </row>
    <row r="5909" spans="32:32" x14ac:dyDescent="0.2">
      <c r="AF5909" s="1"/>
    </row>
    <row r="5910" spans="32:32" x14ac:dyDescent="0.2">
      <c r="AF5910" s="1"/>
    </row>
    <row r="5911" spans="32:32" x14ac:dyDescent="0.2">
      <c r="AF5911" s="1"/>
    </row>
    <row r="5912" spans="32:32" x14ac:dyDescent="0.2">
      <c r="AF5912" s="1"/>
    </row>
    <row r="5913" spans="32:32" x14ac:dyDescent="0.2">
      <c r="AF5913" s="1"/>
    </row>
    <row r="5914" spans="32:32" x14ac:dyDescent="0.2">
      <c r="AF5914" s="1"/>
    </row>
    <row r="5915" spans="32:32" x14ac:dyDescent="0.2">
      <c r="AF5915" s="1"/>
    </row>
    <row r="5916" spans="32:32" x14ac:dyDescent="0.2">
      <c r="AF5916" s="1"/>
    </row>
    <row r="5917" spans="32:32" x14ac:dyDescent="0.2">
      <c r="AF5917" s="1"/>
    </row>
    <row r="5918" spans="32:32" x14ac:dyDescent="0.2">
      <c r="AF5918" s="1"/>
    </row>
    <row r="5919" spans="32:32" x14ac:dyDescent="0.2">
      <c r="AF5919" s="1"/>
    </row>
    <row r="5920" spans="32:32" x14ac:dyDescent="0.2">
      <c r="AF5920" s="1"/>
    </row>
    <row r="5921" spans="32:32" x14ac:dyDescent="0.2">
      <c r="AF5921" s="1"/>
    </row>
    <row r="5922" spans="32:32" x14ac:dyDescent="0.2">
      <c r="AF5922" s="1"/>
    </row>
    <row r="5923" spans="32:32" x14ac:dyDescent="0.2">
      <c r="AF5923" s="1"/>
    </row>
    <row r="5924" spans="32:32" x14ac:dyDescent="0.2">
      <c r="AF5924" s="1"/>
    </row>
    <row r="5925" spans="32:32" x14ac:dyDescent="0.2">
      <c r="AF5925" s="1"/>
    </row>
    <row r="5926" spans="32:32" x14ac:dyDescent="0.2">
      <c r="AF5926" s="1"/>
    </row>
    <row r="5927" spans="32:32" x14ac:dyDescent="0.2">
      <c r="AF5927" s="1"/>
    </row>
    <row r="5928" spans="32:32" x14ac:dyDescent="0.2">
      <c r="AF5928" s="1"/>
    </row>
    <row r="5929" spans="32:32" x14ac:dyDescent="0.2">
      <c r="AF5929" s="1"/>
    </row>
    <row r="5930" spans="32:32" x14ac:dyDescent="0.2">
      <c r="AF5930" s="1"/>
    </row>
    <row r="5931" spans="32:32" x14ac:dyDescent="0.2">
      <c r="AF5931" s="1"/>
    </row>
    <row r="5932" spans="32:32" x14ac:dyDescent="0.2">
      <c r="AF5932" s="1"/>
    </row>
    <row r="5933" spans="32:32" x14ac:dyDescent="0.2">
      <c r="AF5933" s="1"/>
    </row>
    <row r="5934" spans="32:32" x14ac:dyDescent="0.2">
      <c r="AF5934" s="1"/>
    </row>
    <row r="5935" spans="32:32" x14ac:dyDescent="0.2">
      <c r="AF5935" s="1"/>
    </row>
    <row r="5936" spans="32:32" x14ac:dyDescent="0.2">
      <c r="AF5936" s="1"/>
    </row>
    <row r="5937" spans="32:32" x14ac:dyDescent="0.2">
      <c r="AF5937" s="1"/>
    </row>
    <row r="5938" spans="32:32" x14ac:dyDescent="0.2">
      <c r="AF5938" s="1"/>
    </row>
    <row r="5939" spans="32:32" x14ac:dyDescent="0.2">
      <c r="AF5939" s="1"/>
    </row>
    <row r="5940" spans="32:32" x14ac:dyDescent="0.2">
      <c r="AF5940" s="1"/>
    </row>
    <row r="5941" spans="32:32" x14ac:dyDescent="0.2">
      <c r="AF5941" s="1"/>
    </row>
    <row r="5942" spans="32:32" x14ac:dyDescent="0.2">
      <c r="AF5942" s="1"/>
    </row>
    <row r="5943" spans="32:32" x14ac:dyDescent="0.2">
      <c r="AF5943" s="1"/>
    </row>
    <row r="5944" spans="32:32" x14ac:dyDescent="0.2">
      <c r="AF5944" s="1"/>
    </row>
    <row r="5945" spans="32:32" x14ac:dyDescent="0.2">
      <c r="AF5945" s="1"/>
    </row>
    <row r="5946" spans="32:32" x14ac:dyDescent="0.2">
      <c r="AF5946" s="1"/>
    </row>
    <row r="5947" spans="32:32" x14ac:dyDescent="0.2">
      <c r="AF5947" s="1"/>
    </row>
    <row r="5948" spans="32:32" x14ac:dyDescent="0.2">
      <c r="AF5948" s="1"/>
    </row>
    <row r="5949" spans="32:32" x14ac:dyDescent="0.2">
      <c r="AF5949" s="1"/>
    </row>
    <row r="5950" spans="32:32" x14ac:dyDescent="0.2">
      <c r="AF5950" s="1"/>
    </row>
    <row r="5951" spans="32:32" x14ac:dyDescent="0.2">
      <c r="AF5951" s="1"/>
    </row>
    <row r="5952" spans="32:32" x14ac:dyDescent="0.2">
      <c r="AF5952" s="1"/>
    </row>
    <row r="5953" spans="32:32" x14ac:dyDescent="0.2">
      <c r="AF5953" s="1"/>
    </row>
    <row r="5954" spans="32:32" x14ac:dyDescent="0.2">
      <c r="AF5954" s="1"/>
    </row>
    <row r="5955" spans="32:32" x14ac:dyDescent="0.2">
      <c r="AF5955" s="1"/>
    </row>
    <row r="5956" spans="32:32" x14ac:dyDescent="0.2">
      <c r="AF5956" s="1"/>
    </row>
    <row r="5957" spans="32:32" x14ac:dyDescent="0.2">
      <c r="AF5957" s="1"/>
    </row>
    <row r="5958" spans="32:32" x14ac:dyDescent="0.2">
      <c r="AF5958" s="1"/>
    </row>
    <row r="5959" spans="32:32" x14ac:dyDescent="0.2">
      <c r="AF5959" s="1"/>
    </row>
    <row r="5960" spans="32:32" x14ac:dyDescent="0.2">
      <c r="AF5960" s="1"/>
    </row>
    <row r="5961" spans="32:32" x14ac:dyDescent="0.2">
      <c r="AF5961" s="1"/>
    </row>
    <row r="5962" spans="32:32" x14ac:dyDescent="0.2">
      <c r="AF5962" s="1"/>
    </row>
    <row r="5963" spans="32:32" x14ac:dyDescent="0.2">
      <c r="AF5963" s="1"/>
    </row>
    <row r="5964" spans="32:32" x14ac:dyDescent="0.2">
      <c r="AF5964" s="1"/>
    </row>
    <row r="5965" spans="32:32" x14ac:dyDescent="0.2">
      <c r="AF5965" s="1"/>
    </row>
    <row r="5966" spans="32:32" x14ac:dyDescent="0.2">
      <c r="AF5966" s="1"/>
    </row>
    <row r="5967" spans="32:32" x14ac:dyDescent="0.2">
      <c r="AF5967" s="1"/>
    </row>
    <row r="5968" spans="32:32" x14ac:dyDescent="0.2">
      <c r="AF5968" s="1"/>
    </row>
    <row r="5969" spans="32:32" x14ac:dyDescent="0.2">
      <c r="AF5969" s="1"/>
    </row>
    <row r="5970" spans="32:32" x14ac:dyDescent="0.2">
      <c r="AF5970" s="1"/>
    </row>
    <row r="5971" spans="32:32" x14ac:dyDescent="0.2">
      <c r="AF5971" s="1"/>
    </row>
    <row r="5972" spans="32:32" x14ac:dyDescent="0.2">
      <c r="AF5972" s="1"/>
    </row>
    <row r="5973" spans="32:32" x14ac:dyDescent="0.2">
      <c r="AF5973" s="1"/>
    </row>
    <row r="5974" spans="32:32" x14ac:dyDescent="0.2">
      <c r="AF5974" s="1"/>
    </row>
    <row r="5975" spans="32:32" x14ac:dyDescent="0.2">
      <c r="AF5975" s="1"/>
    </row>
    <row r="5976" spans="32:32" x14ac:dyDescent="0.2">
      <c r="AF5976" s="1"/>
    </row>
    <row r="5977" spans="32:32" x14ac:dyDescent="0.2">
      <c r="AF5977" s="1"/>
    </row>
    <row r="5978" spans="32:32" x14ac:dyDescent="0.2">
      <c r="AF5978" s="1"/>
    </row>
    <row r="5979" spans="32:32" x14ac:dyDescent="0.2">
      <c r="AF5979" s="1"/>
    </row>
    <row r="5980" spans="32:32" x14ac:dyDescent="0.2">
      <c r="AF5980" s="1"/>
    </row>
    <row r="5981" spans="32:32" x14ac:dyDescent="0.2">
      <c r="AF5981" s="1"/>
    </row>
    <row r="5982" spans="32:32" x14ac:dyDescent="0.2">
      <c r="AF5982" s="1"/>
    </row>
    <row r="5983" spans="32:32" x14ac:dyDescent="0.2">
      <c r="AF5983" s="1"/>
    </row>
    <row r="5984" spans="32:32" x14ac:dyDescent="0.2">
      <c r="AF5984" s="1"/>
    </row>
    <row r="5985" spans="32:32" x14ac:dyDescent="0.2">
      <c r="AF5985" s="1"/>
    </row>
    <row r="5986" spans="32:32" x14ac:dyDescent="0.2">
      <c r="AF5986" s="1"/>
    </row>
    <row r="5987" spans="32:32" x14ac:dyDescent="0.2">
      <c r="AF5987" s="1"/>
    </row>
    <row r="5988" spans="32:32" x14ac:dyDescent="0.2">
      <c r="AF5988" s="1"/>
    </row>
    <row r="5989" spans="32:32" x14ac:dyDescent="0.2">
      <c r="AF5989" s="1"/>
    </row>
    <row r="5990" spans="32:32" x14ac:dyDescent="0.2">
      <c r="AF5990" s="1"/>
    </row>
    <row r="5991" spans="32:32" x14ac:dyDescent="0.2">
      <c r="AF5991" s="1"/>
    </row>
    <row r="5992" spans="32:32" x14ac:dyDescent="0.2">
      <c r="AF5992" s="1"/>
    </row>
    <row r="5993" spans="32:32" x14ac:dyDescent="0.2">
      <c r="AF5993" s="1"/>
    </row>
    <row r="5994" spans="32:32" x14ac:dyDescent="0.2">
      <c r="AF5994" s="1"/>
    </row>
    <row r="5995" spans="32:32" x14ac:dyDescent="0.2">
      <c r="AF5995" s="1"/>
    </row>
    <row r="5996" spans="32:32" x14ac:dyDescent="0.2">
      <c r="AF5996" s="1"/>
    </row>
    <row r="5997" spans="32:32" x14ac:dyDescent="0.2">
      <c r="AF5997" s="1"/>
    </row>
    <row r="5998" spans="32:32" x14ac:dyDescent="0.2">
      <c r="AF5998" s="1"/>
    </row>
    <row r="5999" spans="32:32" x14ac:dyDescent="0.2">
      <c r="AF5999" s="1"/>
    </row>
    <row r="6000" spans="32:32" x14ac:dyDescent="0.2">
      <c r="AF6000" s="1"/>
    </row>
    <row r="6001" spans="32:32" x14ac:dyDescent="0.2">
      <c r="AF6001" s="1"/>
    </row>
    <row r="6002" spans="32:32" x14ac:dyDescent="0.2">
      <c r="AF6002" s="1"/>
    </row>
    <row r="6003" spans="32:32" x14ac:dyDescent="0.2">
      <c r="AF6003" s="1"/>
    </row>
    <row r="6004" spans="32:32" x14ac:dyDescent="0.2">
      <c r="AF6004" s="1"/>
    </row>
    <row r="6005" spans="32:32" x14ac:dyDescent="0.2">
      <c r="AF6005" s="1"/>
    </row>
    <row r="6006" spans="32:32" x14ac:dyDescent="0.2">
      <c r="AF6006" s="1"/>
    </row>
    <row r="6007" spans="32:32" x14ac:dyDescent="0.2">
      <c r="AF6007" s="1"/>
    </row>
    <row r="6008" spans="32:32" x14ac:dyDescent="0.2">
      <c r="AF6008" s="1"/>
    </row>
    <row r="6009" spans="32:32" x14ac:dyDescent="0.2">
      <c r="AF6009" s="1"/>
    </row>
    <row r="6010" spans="32:32" x14ac:dyDescent="0.2">
      <c r="AF6010" s="1"/>
    </row>
    <row r="6011" spans="32:32" x14ac:dyDescent="0.2">
      <c r="AF6011" s="1"/>
    </row>
    <row r="6012" spans="32:32" x14ac:dyDescent="0.2">
      <c r="AF6012" s="1"/>
    </row>
    <row r="6013" spans="32:32" x14ac:dyDescent="0.2">
      <c r="AF6013" s="1"/>
    </row>
    <row r="6014" spans="32:32" x14ac:dyDescent="0.2">
      <c r="AF6014" s="1"/>
    </row>
    <row r="6015" spans="32:32" x14ac:dyDescent="0.2">
      <c r="AF6015" s="1"/>
    </row>
    <row r="6016" spans="32:32" x14ac:dyDescent="0.2">
      <c r="AF6016" s="1"/>
    </row>
    <row r="6017" spans="32:32" x14ac:dyDescent="0.2">
      <c r="AF6017" s="1"/>
    </row>
    <row r="6018" spans="32:32" x14ac:dyDescent="0.2">
      <c r="AF6018" s="1"/>
    </row>
    <row r="6019" spans="32:32" x14ac:dyDescent="0.2">
      <c r="AF6019" s="1"/>
    </row>
    <row r="6020" spans="32:32" x14ac:dyDescent="0.2">
      <c r="AF6020" s="1"/>
    </row>
    <row r="6021" spans="32:32" x14ac:dyDescent="0.2">
      <c r="AF6021" s="1"/>
    </row>
    <row r="6022" spans="32:32" x14ac:dyDescent="0.2">
      <c r="AF6022" s="1"/>
    </row>
    <row r="6023" spans="32:32" x14ac:dyDescent="0.2">
      <c r="AF6023" s="1"/>
    </row>
    <row r="6024" spans="32:32" x14ac:dyDescent="0.2">
      <c r="AF6024" s="1"/>
    </row>
    <row r="6025" spans="32:32" x14ac:dyDescent="0.2">
      <c r="AF6025" s="1"/>
    </row>
    <row r="6026" spans="32:32" x14ac:dyDescent="0.2">
      <c r="AF6026" s="1"/>
    </row>
    <row r="6027" spans="32:32" x14ac:dyDescent="0.2">
      <c r="AF6027" s="1"/>
    </row>
    <row r="6028" spans="32:32" x14ac:dyDescent="0.2">
      <c r="AF6028" s="1"/>
    </row>
    <row r="6029" spans="32:32" x14ac:dyDescent="0.2">
      <c r="AF6029" s="1"/>
    </row>
    <row r="6030" spans="32:32" x14ac:dyDescent="0.2">
      <c r="AF6030" s="1"/>
    </row>
    <row r="6031" spans="32:32" x14ac:dyDescent="0.2">
      <c r="AF6031" s="1"/>
    </row>
    <row r="6032" spans="32:32" x14ac:dyDescent="0.2">
      <c r="AF6032" s="1"/>
    </row>
    <row r="6033" spans="32:32" x14ac:dyDescent="0.2">
      <c r="AF6033" s="1"/>
    </row>
    <row r="6034" spans="32:32" x14ac:dyDescent="0.2">
      <c r="AF6034" s="1"/>
    </row>
    <row r="6035" spans="32:32" x14ac:dyDescent="0.2">
      <c r="AF6035" s="1"/>
    </row>
    <row r="6036" spans="32:32" x14ac:dyDescent="0.2">
      <c r="AF6036" s="1"/>
    </row>
    <row r="6037" spans="32:32" x14ac:dyDescent="0.2">
      <c r="AF6037" s="1"/>
    </row>
    <row r="6038" spans="32:32" x14ac:dyDescent="0.2">
      <c r="AF6038" s="1"/>
    </row>
    <row r="6039" spans="32:32" x14ac:dyDescent="0.2">
      <c r="AF6039" s="1"/>
    </row>
    <row r="6040" spans="32:32" x14ac:dyDescent="0.2">
      <c r="AF6040" s="1"/>
    </row>
    <row r="6041" spans="32:32" x14ac:dyDescent="0.2">
      <c r="AF6041" s="1"/>
    </row>
    <row r="6042" spans="32:32" x14ac:dyDescent="0.2">
      <c r="AF6042" s="1"/>
    </row>
    <row r="6043" spans="32:32" x14ac:dyDescent="0.2">
      <c r="AF6043" s="1"/>
    </row>
    <row r="6044" spans="32:32" x14ac:dyDescent="0.2">
      <c r="AF6044" s="1"/>
    </row>
    <row r="6045" spans="32:32" x14ac:dyDescent="0.2">
      <c r="AF6045" s="1"/>
    </row>
    <row r="6046" spans="32:32" x14ac:dyDescent="0.2">
      <c r="AF6046" s="1"/>
    </row>
    <row r="6047" spans="32:32" x14ac:dyDescent="0.2">
      <c r="AF6047" s="1"/>
    </row>
    <row r="6048" spans="32:32" x14ac:dyDescent="0.2">
      <c r="AF6048" s="1"/>
    </row>
    <row r="6049" spans="32:32" x14ac:dyDescent="0.2">
      <c r="AF6049" s="1"/>
    </row>
    <row r="6050" spans="32:32" x14ac:dyDescent="0.2">
      <c r="AF6050" s="1"/>
    </row>
    <row r="6051" spans="32:32" x14ac:dyDescent="0.2">
      <c r="AF6051" s="1"/>
    </row>
    <row r="6052" spans="32:32" x14ac:dyDescent="0.2">
      <c r="AF6052" s="1"/>
    </row>
    <row r="6053" spans="32:32" x14ac:dyDescent="0.2">
      <c r="AF6053" s="1"/>
    </row>
    <row r="6054" spans="32:32" x14ac:dyDescent="0.2">
      <c r="AF6054" s="1"/>
    </row>
    <row r="6055" spans="32:32" x14ac:dyDescent="0.2">
      <c r="AF6055" s="1"/>
    </row>
    <row r="6056" spans="32:32" x14ac:dyDescent="0.2">
      <c r="AF6056" s="1"/>
    </row>
    <row r="6057" spans="32:32" x14ac:dyDescent="0.2">
      <c r="AF6057" s="1"/>
    </row>
    <row r="6058" spans="32:32" x14ac:dyDescent="0.2">
      <c r="AF6058" s="1"/>
    </row>
    <row r="6059" spans="32:32" x14ac:dyDescent="0.2">
      <c r="AF6059" s="1"/>
    </row>
    <row r="6060" spans="32:32" x14ac:dyDescent="0.2">
      <c r="AF6060" s="1"/>
    </row>
    <row r="6061" spans="32:32" x14ac:dyDescent="0.2">
      <c r="AF6061" s="1"/>
    </row>
    <row r="6062" spans="32:32" x14ac:dyDescent="0.2">
      <c r="AF6062" s="1"/>
    </row>
    <row r="6063" spans="32:32" x14ac:dyDescent="0.2">
      <c r="AF6063" s="1"/>
    </row>
    <row r="6064" spans="32:32" x14ac:dyDescent="0.2">
      <c r="AF6064" s="1"/>
    </row>
    <row r="6065" spans="32:32" x14ac:dyDescent="0.2">
      <c r="AF6065" s="1"/>
    </row>
    <row r="6066" spans="32:32" x14ac:dyDescent="0.2">
      <c r="AF6066" s="1"/>
    </row>
    <row r="6067" spans="32:32" x14ac:dyDescent="0.2">
      <c r="AF6067" s="1"/>
    </row>
    <row r="6068" spans="32:32" x14ac:dyDescent="0.2">
      <c r="AF6068" s="1"/>
    </row>
    <row r="6069" spans="32:32" x14ac:dyDescent="0.2">
      <c r="AF6069" s="1"/>
    </row>
    <row r="6070" spans="32:32" x14ac:dyDescent="0.2">
      <c r="AF6070" s="1"/>
    </row>
    <row r="6071" spans="32:32" x14ac:dyDescent="0.2">
      <c r="AF6071" s="1"/>
    </row>
    <row r="6072" spans="32:32" x14ac:dyDescent="0.2">
      <c r="AF6072" s="1"/>
    </row>
    <row r="6073" spans="32:32" x14ac:dyDescent="0.2">
      <c r="AF6073" s="1"/>
    </row>
    <row r="6074" spans="32:32" x14ac:dyDescent="0.2">
      <c r="AF6074" s="1"/>
    </row>
    <row r="6075" spans="32:32" x14ac:dyDescent="0.2">
      <c r="AF6075" s="1"/>
    </row>
    <row r="6076" spans="32:32" x14ac:dyDescent="0.2">
      <c r="AF6076" s="1"/>
    </row>
    <row r="6077" spans="32:32" x14ac:dyDescent="0.2">
      <c r="AF6077" s="1"/>
    </row>
    <row r="6078" spans="32:32" x14ac:dyDescent="0.2">
      <c r="AF6078" s="1"/>
    </row>
    <row r="6079" spans="32:32" x14ac:dyDescent="0.2">
      <c r="AF6079" s="1"/>
    </row>
    <row r="6080" spans="32:32" x14ac:dyDescent="0.2">
      <c r="AF6080" s="1"/>
    </row>
    <row r="6081" spans="32:32" x14ac:dyDescent="0.2">
      <c r="AF6081" s="1"/>
    </row>
    <row r="6082" spans="32:32" x14ac:dyDescent="0.2">
      <c r="AF6082" s="1"/>
    </row>
    <row r="6083" spans="32:32" x14ac:dyDescent="0.2">
      <c r="AF6083" s="1"/>
    </row>
    <row r="6084" spans="32:32" x14ac:dyDescent="0.2">
      <c r="AF6084" s="1"/>
    </row>
    <row r="6085" spans="32:32" x14ac:dyDescent="0.2">
      <c r="AF6085" s="1"/>
    </row>
    <row r="6086" spans="32:32" x14ac:dyDescent="0.2">
      <c r="AF6086" s="1"/>
    </row>
    <row r="6087" spans="32:32" x14ac:dyDescent="0.2">
      <c r="AF6087" s="1"/>
    </row>
    <row r="6088" spans="32:32" x14ac:dyDescent="0.2">
      <c r="AF6088" s="1"/>
    </row>
    <row r="6089" spans="32:32" x14ac:dyDescent="0.2">
      <c r="AF6089" s="1"/>
    </row>
    <row r="6090" spans="32:32" x14ac:dyDescent="0.2">
      <c r="AF6090" s="1"/>
    </row>
    <row r="6091" spans="32:32" x14ac:dyDescent="0.2">
      <c r="AF6091" s="1"/>
    </row>
    <row r="6092" spans="32:32" x14ac:dyDescent="0.2">
      <c r="AF6092" s="1"/>
    </row>
    <row r="6093" spans="32:32" x14ac:dyDescent="0.2">
      <c r="AF6093" s="1"/>
    </row>
    <row r="6094" spans="32:32" x14ac:dyDescent="0.2">
      <c r="AF6094" s="1"/>
    </row>
    <row r="6095" spans="32:32" x14ac:dyDescent="0.2">
      <c r="AF6095" s="1"/>
    </row>
    <row r="6096" spans="32:32" x14ac:dyDescent="0.2">
      <c r="AF6096" s="1"/>
    </row>
    <row r="6097" spans="32:32" x14ac:dyDescent="0.2">
      <c r="AF6097" s="1"/>
    </row>
    <row r="6098" spans="32:32" x14ac:dyDescent="0.2">
      <c r="AF6098" s="1"/>
    </row>
    <row r="6099" spans="32:32" x14ac:dyDescent="0.2">
      <c r="AF6099" s="1"/>
    </row>
    <row r="6100" spans="32:32" x14ac:dyDescent="0.2">
      <c r="AF6100" s="1"/>
    </row>
    <row r="6101" spans="32:32" x14ac:dyDescent="0.2">
      <c r="AF6101" s="1"/>
    </row>
    <row r="6102" spans="32:32" x14ac:dyDescent="0.2">
      <c r="AF6102" s="1"/>
    </row>
    <row r="6103" spans="32:32" x14ac:dyDescent="0.2">
      <c r="AF6103" s="1"/>
    </row>
    <row r="6104" spans="32:32" x14ac:dyDescent="0.2">
      <c r="AF6104" s="1"/>
    </row>
    <row r="6105" spans="32:32" x14ac:dyDescent="0.2">
      <c r="AF6105" s="1"/>
    </row>
    <row r="6106" spans="32:32" x14ac:dyDescent="0.2">
      <c r="AF6106" s="1"/>
    </row>
    <row r="6107" spans="32:32" x14ac:dyDescent="0.2">
      <c r="AF6107" s="1"/>
    </row>
    <row r="6108" spans="32:32" x14ac:dyDescent="0.2">
      <c r="AF6108" s="1"/>
    </row>
    <row r="6109" spans="32:32" x14ac:dyDescent="0.2">
      <c r="AF6109" s="1"/>
    </row>
    <row r="6110" spans="32:32" x14ac:dyDescent="0.2">
      <c r="AF6110" s="1"/>
    </row>
    <row r="6111" spans="32:32" x14ac:dyDescent="0.2">
      <c r="AF6111" s="1"/>
    </row>
    <row r="6112" spans="32:32" x14ac:dyDescent="0.2">
      <c r="AF6112" s="1"/>
    </row>
    <row r="6113" spans="32:32" x14ac:dyDescent="0.2">
      <c r="AF6113" s="1"/>
    </row>
    <row r="6114" spans="32:32" x14ac:dyDescent="0.2">
      <c r="AF6114" s="1"/>
    </row>
    <row r="6115" spans="32:32" x14ac:dyDescent="0.2">
      <c r="AF6115" s="1"/>
    </row>
    <row r="6116" spans="32:32" x14ac:dyDescent="0.2">
      <c r="AF6116" s="1"/>
    </row>
    <row r="6117" spans="32:32" x14ac:dyDescent="0.2">
      <c r="AF6117" s="1"/>
    </row>
    <row r="6118" spans="32:32" x14ac:dyDescent="0.2">
      <c r="AF6118" s="1"/>
    </row>
    <row r="6119" spans="32:32" x14ac:dyDescent="0.2">
      <c r="AF6119" s="1"/>
    </row>
    <row r="6120" spans="32:32" x14ac:dyDescent="0.2">
      <c r="AF6120" s="1"/>
    </row>
    <row r="6121" spans="32:32" x14ac:dyDescent="0.2">
      <c r="AF6121" s="1"/>
    </row>
    <row r="6122" spans="32:32" x14ac:dyDescent="0.2">
      <c r="AF6122" s="1"/>
    </row>
    <row r="6123" spans="32:32" x14ac:dyDescent="0.2">
      <c r="AF6123" s="1"/>
    </row>
    <row r="6124" spans="32:32" x14ac:dyDescent="0.2">
      <c r="AF6124" s="1"/>
    </row>
    <row r="6125" spans="32:32" x14ac:dyDescent="0.2">
      <c r="AF6125" s="1"/>
    </row>
    <row r="6126" spans="32:32" x14ac:dyDescent="0.2">
      <c r="AF6126" s="1"/>
    </row>
    <row r="6127" spans="32:32" x14ac:dyDescent="0.2">
      <c r="AF6127" s="1"/>
    </row>
    <row r="6128" spans="32:32" x14ac:dyDescent="0.2">
      <c r="AF6128" s="1"/>
    </row>
    <row r="6129" spans="32:32" x14ac:dyDescent="0.2">
      <c r="AF6129" s="1"/>
    </row>
    <row r="6130" spans="32:32" x14ac:dyDescent="0.2">
      <c r="AF6130" s="1"/>
    </row>
    <row r="6131" spans="32:32" x14ac:dyDescent="0.2">
      <c r="AF6131" s="1"/>
    </row>
    <row r="6132" spans="32:32" x14ac:dyDescent="0.2">
      <c r="AF6132" s="1"/>
    </row>
    <row r="6133" spans="32:32" x14ac:dyDescent="0.2">
      <c r="AF6133" s="1"/>
    </row>
    <row r="6134" spans="32:32" x14ac:dyDescent="0.2">
      <c r="AF6134" s="1"/>
    </row>
    <row r="6135" spans="32:32" x14ac:dyDescent="0.2">
      <c r="AF6135" s="1"/>
    </row>
    <row r="6136" spans="32:32" x14ac:dyDescent="0.2">
      <c r="AF6136" s="1"/>
    </row>
    <row r="6137" spans="32:32" x14ac:dyDescent="0.2">
      <c r="AF6137" s="1"/>
    </row>
    <row r="6138" spans="32:32" x14ac:dyDescent="0.2">
      <c r="AF6138" s="1"/>
    </row>
    <row r="6139" spans="32:32" x14ac:dyDescent="0.2">
      <c r="AF6139" s="1"/>
    </row>
    <row r="6140" spans="32:32" x14ac:dyDescent="0.2">
      <c r="AF6140" s="1"/>
    </row>
    <row r="6141" spans="32:32" x14ac:dyDescent="0.2">
      <c r="AF6141" s="1"/>
    </row>
    <row r="6142" spans="32:32" x14ac:dyDescent="0.2">
      <c r="AF6142" s="1"/>
    </row>
    <row r="6143" spans="32:32" x14ac:dyDescent="0.2">
      <c r="AF6143" s="1"/>
    </row>
    <row r="6144" spans="32:32" x14ac:dyDescent="0.2">
      <c r="AF6144" s="1"/>
    </row>
    <row r="6145" spans="32:32" x14ac:dyDescent="0.2">
      <c r="AF6145" s="1"/>
    </row>
    <row r="6146" spans="32:32" x14ac:dyDescent="0.2">
      <c r="AF6146" s="1"/>
    </row>
    <row r="6147" spans="32:32" x14ac:dyDescent="0.2">
      <c r="AF6147" s="1"/>
    </row>
    <row r="6148" spans="32:32" x14ac:dyDescent="0.2">
      <c r="AF6148" s="1"/>
    </row>
    <row r="6149" spans="32:32" x14ac:dyDescent="0.2">
      <c r="AF6149" s="1"/>
    </row>
    <row r="6150" spans="32:32" x14ac:dyDescent="0.2">
      <c r="AF6150" s="1"/>
    </row>
    <row r="6151" spans="32:32" x14ac:dyDescent="0.2">
      <c r="AF6151" s="1"/>
    </row>
    <row r="6152" spans="32:32" x14ac:dyDescent="0.2">
      <c r="AF6152" s="1"/>
    </row>
    <row r="6153" spans="32:32" x14ac:dyDescent="0.2">
      <c r="AF6153" s="1"/>
    </row>
    <row r="6154" spans="32:32" x14ac:dyDescent="0.2">
      <c r="AF6154" s="1"/>
    </row>
    <row r="6155" spans="32:32" x14ac:dyDescent="0.2">
      <c r="AF6155" s="1"/>
    </row>
    <row r="6156" spans="32:32" x14ac:dyDescent="0.2">
      <c r="AF6156" s="1"/>
    </row>
    <row r="6157" spans="32:32" x14ac:dyDescent="0.2">
      <c r="AF6157" s="1"/>
    </row>
    <row r="6158" spans="32:32" x14ac:dyDescent="0.2">
      <c r="AF6158" s="1"/>
    </row>
    <row r="6159" spans="32:32" x14ac:dyDescent="0.2">
      <c r="AF6159" s="1"/>
    </row>
    <row r="6160" spans="32:32" x14ac:dyDescent="0.2">
      <c r="AF6160" s="1"/>
    </row>
    <row r="6161" spans="32:32" x14ac:dyDescent="0.2">
      <c r="AF6161" s="1"/>
    </row>
    <row r="6162" spans="32:32" x14ac:dyDescent="0.2">
      <c r="AF6162" s="1"/>
    </row>
    <row r="6163" spans="32:32" x14ac:dyDescent="0.2">
      <c r="AF6163" s="1"/>
    </row>
    <row r="6164" spans="32:32" x14ac:dyDescent="0.2">
      <c r="AF6164" s="1"/>
    </row>
    <row r="6165" spans="32:32" x14ac:dyDescent="0.2">
      <c r="AF6165" s="1"/>
    </row>
    <row r="6166" spans="32:32" x14ac:dyDescent="0.2">
      <c r="AF6166" s="1"/>
    </row>
    <row r="6167" spans="32:32" x14ac:dyDescent="0.2">
      <c r="AF6167" s="1"/>
    </row>
    <row r="6168" spans="32:32" x14ac:dyDescent="0.2">
      <c r="AF6168" s="1"/>
    </row>
    <row r="6169" spans="32:32" x14ac:dyDescent="0.2">
      <c r="AF6169" s="1"/>
    </row>
    <row r="6170" spans="32:32" x14ac:dyDescent="0.2">
      <c r="AF6170" s="1"/>
    </row>
    <row r="6171" spans="32:32" x14ac:dyDescent="0.2">
      <c r="AF6171" s="1"/>
    </row>
    <row r="6172" spans="32:32" x14ac:dyDescent="0.2">
      <c r="AF6172" s="1"/>
    </row>
    <row r="6173" spans="32:32" x14ac:dyDescent="0.2">
      <c r="AF6173" s="1"/>
    </row>
    <row r="6174" spans="32:32" x14ac:dyDescent="0.2">
      <c r="AF6174" s="1"/>
    </row>
    <row r="6175" spans="32:32" x14ac:dyDescent="0.2">
      <c r="AF6175" s="1"/>
    </row>
    <row r="6176" spans="32:32" x14ac:dyDescent="0.2">
      <c r="AF6176" s="1"/>
    </row>
    <row r="6177" spans="32:32" x14ac:dyDescent="0.2">
      <c r="AF6177" s="1"/>
    </row>
    <row r="6178" spans="32:32" x14ac:dyDescent="0.2">
      <c r="AF6178" s="1"/>
    </row>
    <row r="6179" spans="32:32" x14ac:dyDescent="0.2">
      <c r="AF6179" s="1"/>
    </row>
    <row r="6180" spans="32:32" x14ac:dyDescent="0.2">
      <c r="AF6180" s="1"/>
    </row>
    <row r="6181" spans="32:32" x14ac:dyDescent="0.2">
      <c r="AF6181" s="1"/>
    </row>
    <row r="6182" spans="32:32" x14ac:dyDescent="0.2">
      <c r="AF6182" s="1"/>
    </row>
    <row r="6183" spans="32:32" x14ac:dyDescent="0.2">
      <c r="AF6183" s="1"/>
    </row>
    <row r="6184" spans="32:32" x14ac:dyDescent="0.2">
      <c r="AF6184" s="1"/>
    </row>
    <row r="6185" spans="32:32" x14ac:dyDescent="0.2">
      <c r="AF6185" s="1"/>
    </row>
    <row r="6186" spans="32:32" x14ac:dyDescent="0.2">
      <c r="AF6186" s="1"/>
    </row>
    <row r="6187" spans="32:32" x14ac:dyDescent="0.2">
      <c r="AF6187" s="1"/>
    </row>
    <row r="6188" spans="32:32" x14ac:dyDescent="0.2">
      <c r="AF6188" s="1"/>
    </row>
    <row r="6189" spans="32:32" x14ac:dyDescent="0.2">
      <c r="AF6189" s="1"/>
    </row>
    <row r="6190" spans="32:32" x14ac:dyDescent="0.2">
      <c r="AF6190" s="1"/>
    </row>
    <row r="6191" spans="32:32" x14ac:dyDescent="0.2">
      <c r="AF6191" s="1"/>
    </row>
    <row r="6192" spans="32:32" x14ac:dyDescent="0.2">
      <c r="AF6192" s="1"/>
    </row>
    <row r="6193" spans="32:32" x14ac:dyDescent="0.2">
      <c r="AF6193" s="1"/>
    </row>
    <row r="6194" spans="32:32" x14ac:dyDescent="0.2">
      <c r="AF6194" s="1"/>
    </row>
    <row r="6195" spans="32:32" x14ac:dyDescent="0.2">
      <c r="AF6195" s="1"/>
    </row>
    <row r="6196" spans="32:32" x14ac:dyDescent="0.2">
      <c r="AF6196" s="1"/>
    </row>
    <row r="6197" spans="32:32" x14ac:dyDescent="0.2">
      <c r="AF6197" s="1"/>
    </row>
    <row r="6198" spans="32:32" x14ac:dyDescent="0.2">
      <c r="AF6198" s="1"/>
    </row>
    <row r="6199" spans="32:32" x14ac:dyDescent="0.2">
      <c r="AF6199" s="1"/>
    </row>
    <row r="6200" spans="32:32" x14ac:dyDescent="0.2">
      <c r="AF6200" s="1"/>
    </row>
    <row r="6201" spans="32:32" x14ac:dyDescent="0.2">
      <c r="AF6201" s="1"/>
    </row>
    <row r="6202" spans="32:32" x14ac:dyDescent="0.2">
      <c r="AF6202" s="1"/>
    </row>
    <row r="6203" spans="32:32" x14ac:dyDescent="0.2">
      <c r="AF6203" s="1"/>
    </row>
    <row r="6204" spans="32:32" x14ac:dyDescent="0.2">
      <c r="AF6204" s="1"/>
    </row>
    <row r="6205" spans="32:32" x14ac:dyDescent="0.2">
      <c r="AF6205" s="1"/>
    </row>
    <row r="6206" spans="32:32" x14ac:dyDescent="0.2">
      <c r="AF6206" s="1"/>
    </row>
    <row r="6207" spans="32:32" x14ac:dyDescent="0.2">
      <c r="AF6207" s="1"/>
    </row>
    <row r="6208" spans="32:32" x14ac:dyDescent="0.2">
      <c r="AF6208" s="1"/>
    </row>
    <row r="6209" spans="32:32" x14ac:dyDescent="0.2">
      <c r="AF6209" s="1"/>
    </row>
    <row r="6210" spans="32:32" x14ac:dyDescent="0.2">
      <c r="AF6210" s="1"/>
    </row>
    <row r="6211" spans="32:32" x14ac:dyDescent="0.2">
      <c r="AF6211" s="1"/>
    </row>
    <row r="6212" spans="32:32" x14ac:dyDescent="0.2">
      <c r="AF6212" s="1"/>
    </row>
    <row r="6213" spans="32:32" x14ac:dyDescent="0.2">
      <c r="AF6213" s="1"/>
    </row>
    <row r="6214" spans="32:32" x14ac:dyDescent="0.2">
      <c r="AF6214" s="1"/>
    </row>
    <row r="6215" spans="32:32" x14ac:dyDescent="0.2">
      <c r="AF6215" s="1"/>
    </row>
    <row r="6216" spans="32:32" x14ac:dyDescent="0.2">
      <c r="AF6216" s="1"/>
    </row>
    <row r="6217" spans="32:32" x14ac:dyDescent="0.2">
      <c r="AF6217" s="1"/>
    </row>
    <row r="6218" spans="32:32" x14ac:dyDescent="0.2">
      <c r="AF6218" s="1"/>
    </row>
    <row r="6219" spans="32:32" x14ac:dyDescent="0.2">
      <c r="AF6219" s="1"/>
    </row>
    <row r="6220" spans="32:32" x14ac:dyDescent="0.2">
      <c r="AF6220" s="1"/>
    </row>
    <row r="6221" spans="32:32" x14ac:dyDescent="0.2">
      <c r="AF6221" s="1"/>
    </row>
    <row r="6222" spans="32:32" x14ac:dyDescent="0.2">
      <c r="AF6222" s="1"/>
    </row>
    <row r="6223" spans="32:32" x14ac:dyDescent="0.2">
      <c r="AF6223" s="1"/>
    </row>
    <row r="6224" spans="32:32" x14ac:dyDescent="0.2">
      <c r="AF6224" s="1"/>
    </row>
    <row r="6225" spans="32:32" x14ac:dyDescent="0.2">
      <c r="AF6225" s="1"/>
    </row>
    <row r="6226" spans="32:32" x14ac:dyDescent="0.2">
      <c r="AF6226" s="1"/>
    </row>
    <row r="6227" spans="32:32" x14ac:dyDescent="0.2">
      <c r="AF6227" s="1"/>
    </row>
    <row r="6228" spans="32:32" x14ac:dyDescent="0.2">
      <c r="AF6228" s="1"/>
    </row>
    <row r="6229" spans="32:32" x14ac:dyDescent="0.2">
      <c r="AF6229" s="1"/>
    </row>
    <row r="6230" spans="32:32" x14ac:dyDescent="0.2">
      <c r="AF6230" s="1"/>
    </row>
    <row r="6231" spans="32:32" x14ac:dyDescent="0.2">
      <c r="AF6231" s="1"/>
    </row>
    <row r="6232" spans="32:32" x14ac:dyDescent="0.2">
      <c r="AF6232" s="1"/>
    </row>
    <row r="6233" spans="32:32" x14ac:dyDescent="0.2">
      <c r="AF6233" s="1"/>
    </row>
    <row r="6234" spans="32:32" x14ac:dyDescent="0.2">
      <c r="AF6234" s="1"/>
    </row>
    <row r="6235" spans="32:32" x14ac:dyDescent="0.2">
      <c r="AF6235" s="1"/>
    </row>
    <row r="6236" spans="32:32" x14ac:dyDescent="0.2">
      <c r="AF6236" s="1"/>
    </row>
    <row r="6237" spans="32:32" x14ac:dyDescent="0.2">
      <c r="AF6237" s="1"/>
    </row>
    <row r="6238" spans="32:32" x14ac:dyDescent="0.2">
      <c r="AF6238" s="1"/>
    </row>
    <row r="6239" spans="32:32" x14ac:dyDescent="0.2">
      <c r="AF6239" s="1"/>
    </row>
    <row r="6240" spans="32:32" x14ac:dyDescent="0.2">
      <c r="AF6240" s="1"/>
    </row>
    <row r="6241" spans="32:32" x14ac:dyDescent="0.2">
      <c r="AF6241" s="1"/>
    </row>
    <row r="6242" spans="32:32" x14ac:dyDescent="0.2">
      <c r="AF6242" s="1"/>
    </row>
    <row r="6243" spans="32:32" x14ac:dyDescent="0.2">
      <c r="AF6243" s="1"/>
    </row>
    <row r="6244" spans="32:32" x14ac:dyDescent="0.2">
      <c r="AF6244" s="1"/>
    </row>
    <row r="6245" spans="32:32" x14ac:dyDescent="0.2">
      <c r="AF6245" s="1"/>
    </row>
    <row r="6246" spans="32:32" x14ac:dyDescent="0.2">
      <c r="AF6246" s="1"/>
    </row>
    <row r="6247" spans="32:32" x14ac:dyDescent="0.2">
      <c r="AF6247" s="1"/>
    </row>
    <row r="6248" spans="32:32" x14ac:dyDescent="0.2">
      <c r="AF6248" s="1"/>
    </row>
    <row r="6249" spans="32:32" x14ac:dyDescent="0.2">
      <c r="AF6249" s="1"/>
    </row>
    <row r="6250" spans="32:32" x14ac:dyDescent="0.2">
      <c r="AF6250" s="1"/>
    </row>
    <row r="6251" spans="32:32" x14ac:dyDescent="0.2">
      <c r="AF6251" s="1"/>
    </row>
    <row r="6252" spans="32:32" x14ac:dyDescent="0.2">
      <c r="AF6252" s="1"/>
    </row>
    <row r="6253" spans="32:32" x14ac:dyDescent="0.2">
      <c r="AF6253" s="1"/>
    </row>
    <row r="6254" spans="32:32" x14ac:dyDescent="0.2">
      <c r="AF6254" s="1"/>
    </row>
    <row r="6255" spans="32:32" x14ac:dyDescent="0.2">
      <c r="AF6255" s="1"/>
    </row>
    <row r="6256" spans="32:32" x14ac:dyDescent="0.2">
      <c r="AF6256" s="1"/>
    </row>
    <row r="6257" spans="32:32" x14ac:dyDescent="0.2">
      <c r="AF6257" s="1"/>
    </row>
    <row r="6258" spans="32:32" x14ac:dyDescent="0.2">
      <c r="AF6258" s="1"/>
    </row>
    <row r="6259" spans="32:32" x14ac:dyDescent="0.2">
      <c r="AF6259" s="1"/>
    </row>
    <row r="6260" spans="32:32" x14ac:dyDescent="0.2">
      <c r="AF6260" s="1"/>
    </row>
    <row r="6261" spans="32:32" x14ac:dyDescent="0.2">
      <c r="AF6261" s="1"/>
    </row>
    <row r="6262" spans="32:32" x14ac:dyDescent="0.2">
      <c r="AF6262" s="1"/>
    </row>
    <row r="6263" spans="32:32" x14ac:dyDescent="0.2">
      <c r="AF6263" s="1"/>
    </row>
    <row r="6264" spans="32:32" x14ac:dyDescent="0.2">
      <c r="AF6264" s="1"/>
    </row>
    <row r="6265" spans="32:32" x14ac:dyDescent="0.2">
      <c r="AF6265" s="1"/>
    </row>
    <row r="6266" spans="32:32" x14ac:dyDescent="0.2">
      <c r="AF6266" s="1"/>
    </row>
    <row r="6267" spans="32:32" x14ac:dyDescent="0.2">
      <c r="AF6267" s="1"/>
    </row>
    <row r="6268" spans="32:32" x14ac:dyDescent="0.2">
      <c r="AF6268" s="1"/>
    </row>
    <row r="6269" spans="32:32" x14ac:dyDescent="0.2">
      <c r="AF6269" s="1"/>
    </row>
    <row r="6270" spans="32:32" x14ac:dyDescent="0.2">
      <c r="AF6270" s="1"/>
    </row>
    <row r="6271" spans="32:32" x14ac:dyDescent="0.2">
      <c r="AF6271" s="1"/>
    </row>
    <row r="6272" spans="32:32" x14ac:dyDescent="0.2">
      <c r="AF6272" s="1"/>
    </row>
    <row r="6273" spans="32:32" x14ac:dyDescent="0.2">
      <c r="AF6273" s="1"/>
    </row>
    <row r="6274" spans="32:32" x14ac:dyDescent="0.2">
      <c r="AF6274" s="1"/>
    </row>
    <row r="6275" spans="32:32" x14ac:dyDescent="0.2">
      <c r="AF6275" s="1"/>
    </row>
    <row r="6276" spans="32:32" x14ac:dyDescent="0.2">
      <c r="AF6276" s="1"/>
    </row>
    <row r="6277" spans="32:32" x14ac:dyDescent="0.2">
      <c r="AF6277" s="1"/>
    </row>
    <row r="6278" spans="32:32" x14ac:dyDescent="0.2">
      <c r="AF6278" s="1"/>
    </row>
    <row r="6279" spans="32:32" x14ac:dyDescent="0.2">
      <c r="AF6279" s="1"/>
    </row>
    <row r="6280" spans="32:32" x14ac:dyDescent="0.2">
      <c r="AF6280" s="1"/>
    </row>
    <row r="6281" spans="32:32" x14ac:dyDescent="0.2">
      <c r="AF6281" s="1"/>
    </row>
    <row r="6282" spans="32:32" x14ac:dyDescent="0.2">
      <c r="AF6282" s="1"/>
    </row>
    <row r="6283" spans="32:32" x14ac:dyDescent="0.2">
      <c r="AF6283" s="1"/>
    </row>
    <row r="6284" spans="32:32" x14ac:dyDescent="0.2">
      <c r="AF6284" s="1"/>
    </row>
    <row r="6285" spans="32:32" x14ac:dyDescent="0.2">
      <c r="AF6285" s="1"/>
    </row>
    <row r="6286" spans="32:32" x14ac:dyDescent="0.2">
      <c r="AF6286" s="1"/>
    </row>
    <row r="6287" spans="32:32" x14ac:dyDescent="0.2">
      <c r="AF6287" s="1"/>
    </row>
    <row r="6288" spans="32:32" x14ac:dyDescent="0.2">
      <c r="AF6288" s="1"/>
    </row>
    <row r="6289" spans="32:32" x14ac:dyDescent="0.2">
      <c r="AF6289" s="1"/>
    </row>
    <row r="6290" spans="32:32" x14ac:dyDescent="0.2">
      <c r="AF6290" s="1"/>
    </row>
    <row r="6291" spans="32:32" x14ac:dyDescent="0.2">
      <c r="AF6291" s="1"/>
    </row>
    <row r="6292" spans="32:32" x14ac:dyDescent="0.2">
      <c r="AF6292" s="1"/>
    </row>
    <row r="6293" spans="32:32" x14ac:dyDescent="0.2">
      <c r="AF6293" s="1"/>
    </row>
    <row r="6294" spans="32:32" x14ac:dyDescent="0.2">
      <c r="AF6294" s="1"/>
    </row>
    <row r="6295" spans="32:32" x14ac:dyDescent="0.2">
      <c r="AF6295" s="1"/>
    </row>
    <row r="6296" spans="32:32" x14ac:dyDescent="0.2">
      <c r="AF6296" s="1"/>
    </row>
    <row r="6297" spans="32:32" x14ac:dyDescent="0.2">
      <c r="AF6297" s="1"/>
    </row>
    <row r="6298" spans="32:32" x14ac:dyDescent="0.2">
      <c r="AF6298" s="1"/>
    </row>
    <row r="6299" spans="32:32" x14ac:dyDescent="0.2">
      <c r="AF6299" s="1"/>
    </row>
    <row r="6300" spans="32:32" x14ac:dyDescent="0.2">
      <c r="AF6300" s="1"/>
    </row>
    <row r="6301" spans="32:32" x14ac:dyDescent="0.2">
      <c r="AF6301" s="1"/>
    </row>
    <row r="6302" spans="32:32" x14ac:dyDescent="0.2">
      <c r="AF6302" s="1"/>
    </row>
    <row r="6303" spans="32:32" x14ac:dyDescent="0.2">
      <c r="AF6303" s="1"/>
    </row>
    <row r="6304" spans="32:32" x14ac:dyDescent="0.2">
      <c r="AF6304" s="1"/>
    </row>
    <row r="6305" spans="32:32" x14ac:dyDescent="0.2">
      <c r="AF6305" s="1"/>
    </row>
    <row r="6306" spans="32:32" x14ac:dyDescent="0.2">
      <c r="AF6306" s="1"/>
    </row>
    <row r="6307" spans="32:32" x14ac:dyDescent="0.2">
      <c r="AF6307" s="1"/>
    </row>
    <row r="6308" spans="32:32" x14ac:dyDescent="0.2">
      <c r="AF6308" s="1"/>
    </row>
    <row r="6309" spans="32:32" x14ac:dyDescent="0.2">
      <c r="AF6309" s="1"/>
    </row>
    <row r="6310" spans="32:32" x14ac:dyDescent="0.2">
      <c r="AF6310" s="1"/>
    </row>
    <row r="6311" spans="32:32" x14ac:dyDescent="0.2">
      <c r="AF6311" s="1"/>
    </row>
    <row r="6312" spans="32:32" x14ac:dyDescent="0.2">
      <c r="AF6312" s="1"/>
    </row>
    <row r="6313" spans="32:32" x14ac:dyDescent="0.2">
      <c r="AF6313" s="1"/>
    </row>
    <row r="6314" spans="32:32" x14ac:dyDescent="0.2">
      <c r="AF6314" s="1"/>
    </row>
    <row r="6315" spans="32:32" x14ac:dyDescent="0.2">
      <c r="AF6315" s="1"/>
    </row>
    <row r="6316" spans="32:32" x14ac:dyDescent="0.2">
      <c r="AF6316" s="1"/>
    </row>
    <row r="6317" spans="32:32" x14ac:dyDescent="0.2">
      <c r="AF6317" s="1"/>
    </row>
    <row r="6318" spans="32:32" x14ac:dyDescent="0.2">
      <c r="AF6318" s="1"/>
    </row>
    <row r="6319" spans="32:32" x14ac:dyDescent="0.2">
      <c r="AF6319" s="1"/>
    </row>
    <row r="6320" spans="32:32" x14ac:dyDescent="0.2">
      <c r="AF6320" s="1"/>
    </row>
    <row r="6321" spans="32:32" x14ac:dyDescent="0.2">
      <c r="AF6321" s="1"/>
    </row>
    <row r="6322" spans="32:32" x14ac:dyDescent="0.2">
      <c r="AF6322" s="1"/>
    </row>
    <row r="6323" spans="32:32" x14ac:dyDescent="0.2">
      <c r="AF6323" s="1"/>
    </row>
    <row r="6324" spans="32:32" x14ac:dyDescent="0.2">
      <c r="AF6324" s="1"/>
    </row>
    <row r="6325" spans="32:32" x14ac:dyDescent="0.2">
      <c r="AF6325" s="1"/>
    </row>
    <row r="6326" spans="32:32" x14ac:dyDescent="0.2">
      <c r="AF6326" s="1"/>
    </row>
    <row r="6327" spans="32:32" x14ac:dyDescent="0.2">
      <c r="AF6327" s="1"/>
    </row>
    <row r="6328" spans="32:32" x14ac:dyDescent="0.2">
      <c r="AF6328" s="1"/>
    </row>
    <row r="6329" spans="32:32" x14ac:dyDescent="0.2">
      <c r="AF6329" s="1"/>
    </row>
    <row r="6330" spans="32:32" x14ac:dyDescent="0.2">
      <c r="AF6330" s="1"/>
    </row>
    <row r="6331" spans="32:32" x14ac:dyDescent="0.2">
      <c r="AF6331" s="1"/>
    </row>
    <row r="6332" spans="32:32" x14ac:dyDescent="0.2">
      <c r="AF6332" s="1"/>
    </row>
    <row r="6333" spans="32:32" x14ac:dyDescent="0.2">
      <c r="AF6333" s="1"/>
    </row>
    <row r="6334" spans="32:32" x14ac:dyDescent="0.2">
      <c r="AF6334" s="1"/>
    </row>
    <row r="6335" spans="32:32" x14ac:dyDescent="0.2">
      <c r="AF6335" s="1"/>
    </row>
    <row r="6336" spans="32:32" x14ac:dyDescent="0.2">
      <c r="AF6336" s="1"/>
    </row>
    <row r="6337" spans="32:32" x14ac:dyDescent="0.2">
      <c r="AF6337" s="1"/>
    </row>
    <row r="6338" spans="32:32" x14ac:dyDescent="0.2">
      <c r="AF6338" s="1"/>
    </row>
    <row r="6339" spans="32:32" x14ac:dyDescent="0.2">
      <c r="AF6339" s="1"/>
    </row>
    <row r="6340" spans="32:32" x14ac:dyDescent="0.2">
      <c r="AF6340" s="1"/>
    </row>
    <row r="6341" spans="32:32" x14ac:dyDescent="0.2">
      <c r="AF6341" s="1"/>
    </row>
    <row r="6342" spans="32:32" x14ac:dyDescent="0.2">
      <c r="AF6342" s="1"/>
    </row>
    <row r="6343" spans="32:32" x14ac:dyDescent="0.2">
      <c r="AF6343" s="1"/>
    </row>
    <row r="6344" spans="32:32" x14ac:dyDescent="0.2">
      <c r="AF6344" s="1"/>
    </row>
    <row r="6345" spans="32:32" x14ac:dyDescent="0.2">
      <c r="AF6345" s="1"/>
    </row>
    <row r="6346" spans="32:32" x14ac:dyDescent="0.2">
      <c r="AF6346" s="1"/>
    </row>
    <row r="6347" spans="32:32" x14ac:dyDescent="0.2">
      <c r="AF6347" s="1"/>
    </row>
    <row r="6348" spans="32:32" x14ac:dyDescent="0.2">
      <c r="AF6348" s="1"/>
    </row>
    <row r="6349" spans="32:32" x14ac:dyDescent="0.2">
      <c r="AF6349" s="1"/>
    </row>
    <row r="6350" spans="32:32" x14ac:dyDescent="0.2">
      <c r="AF6350" s="1"/>
    </row>
    <row r="6351" spans="32:32" x14ac:dyDescent="0.2">
      <c r="AF6351" s="1"/>
    </row>
    <row r="6352" spans="32:32" x14ac:dyDescent="0.2">
      <c r="AF6352" s="1"/>
    </row>
    <row r="6353" spans="32:32" x14ac:dyDescent="0.2">
      <c r="AF6353" s="1"/>
    </row>
    <row r="6354" spans="32:32" x14ac:dyDescent="0.2">
      <c r="AF6354" s="1"/>
    </row>
    <row r="6355" spans="32:32" x14ac:dyDescent="0.2">
      <c r="AF6355" s="1"/>
    </row>
    <row r="6356" spans="32:32" x14ac:dyDescent="0.2">
      <c r="AF6356" s="1"/>
    </row>
    <row r="6357" spans="32:32" x14ac:dyDescent="0.2">
      <c r="AF6357" s="1"/>
    </row>
    <row r="6358" spans="32:32" x14ac:dyDescent="0.2">
      <c r="AF6358" s="1"/>
    </row>
    <row r="6359" spans="32:32" x14ac:dyDescent="0.2">
      <c r="AF6359" s="1"/>
    </row>
    <row r="6360" spans="32:32" x14ac:dyDescent="0.2">
      <c r="AF6360" s="1"/>
    </row>
    <row r="6361" spans="32:32" x14ac:dyDescent="0.2">
      <c r="AF6361" s="1"/>
    </row>
    <row r="6362" spans="32:32" x14ac:dyDescent="0.2">
      <c r="AF6362" s="1"/>
    </row>
    <row r="6363" spans="32:32" x14ac:dyDescent="0.2">
      <c r="AF6363" s="1"/>
    </row>
    <row r="6364" spans="32:32" x14ac:dyDescent="0.2">
      <c r="AF6364" s="1"/>
    </row>
    <row r="6365" spans="32:32" x14ac:dyDescent="0.2">
      <c r="AF6365" s="1"/>
    </row>
    <row r="6366" spans="32:32" x14ac:dyDescent="0.2">
      <c r="AF6366" s="1"/>
    </row>
    <row r="6367" spans="32:32" x14ac:dyDescent="0.2">
      <c r="AF6367" s="1"/>
    </row>
    <row r="6368" spans="32:32" x14ac:dyDescent="0.2">
      <c r="AF6368" s="1"/>
    </row>
    <row r="6369" spans="32:32" x14ac:dyDescent="0.2">
      <c r="AF6369" s="1"/>
    </row>
    <row r="6370" spans="32:32" x14ac:dyDescent="0.2">
      <c r="AF6370" s="1"/>
    </row>
    <row r="6371" spans="32:32" x14ac:dyDescent="0.2">
      <c r="AF6371" s="1"/>
    </row>
    <row r="6372" spans="32:32" x14ac:dyDescent="0.2">
      <c r="AF6372" s="1"/>
    </row>
    <row r="6373" spans="32:32" x14ac:dyDescent="0.2">
      <c r="AF6373" s="1"/>
    </row>
    <row r="6374" spans="32:32" x14ac:dyDescent="0.2">
      <c r="AF6374" s="1"/>
    </row>
    <row r="6375" spans="32:32" x14ac:dyDescent="0.2">
      <c r="AF6375" s="1"/>
    </row>
    <row r="6376" spans="32:32" x14ac:dyDescent="0.2">
      <c r="AF6376" s="1"/>
    </row>
    <row r="6377" spans="32:32" x14ac:dyDescent="0.2">
      <c r="AF6377" s="1"/>
    </row>
    <row r="6378" spans="32:32" x14ac:dyDescent="0.2">
      <c r="AF6378" s="1"/>
    </row>
    <row r="6379" spans="32:32" x14ac:dyDescent="0.2">
      <c r="AF6379" s="1"/>
    </row>
    <row r="6380" spans="32:32" x14ac:dyDescent="0.2">
      <c r="AF6380" s="1"/>
    </row>
    <row r="6381" spans="32:32" x14ac:dyDescent="0.2">
      <c r="AF6381" s="1"/>
    </row>
    <row r="6382" spans="32:32" x14ac:dyDescent="0.2">
      <c r="AF6382" s="1"/>
    </row>
    <row r="6383" spans="32:32" x14ac:dyDescent="0.2">
      <c r="AF6383" s="1"/>
    </row>
    <row r="6384" spans="32:32" x14ac:dyDescent="0.2">
      <c r="AF6384" s="1"/>
    </row>
    <row r="6385" spans="32:32" x14ac:dyDescent="0.2">
      <c r="AF6385" s="1"/>
    </row>
    <row r="6386" spans="32:32" x14ac:dyDescent="0.2">
      <c r="AF6386" s="1"/>
    </row>
    <row r="6387" spans="32:32" x14ac:dyDescent="0.2">
      <c r="AF6387" s="1"/>
    </row>
    <row r="6388" spans="32:32" x14ac:dyDescent="0.2">
      <c r="AF6388" s="1"/>
    </row>
    <row r="6389" spans="32:32" x14ac:dyDescent="0.2">
      <c r="AF6389" s="1"/>
    </row>
    <row r="6390" spans="32:32" x14ac:dyDescent="0.2">
      <c r="AF6390" s="1"/>
    </row>
    <row r="6391" spans="32:32" x14ac:dyDescent="0.2">
      <c r="AF6391" s="1"/>
    </row>
    <row r="6392" spans="32:32" x14ac:dyDescent="0.2">
      <c r="AF6392" s="1"/>
    </row>
    <row r="6393" spans="32:32" x14ac:dyDescent="0.2">
      <c r="AF6393" s="1"/>
    </row>
    <row r="6394" spans="32:32" x14ac:dyDescent="0.2">
      <c r="AF6394" s="1"/>
    </row>
    <row r="6395" spans="32:32" x14ac:dyDescent="0.2">
      <c r="AF6395" s="1"/>
    </row>
    <row r="6396" spans="32:32" x14ac:dyDescent="0.2">
      <c r="AF6396" s="1"/>
    </row>
    <row r="6397" spans="32:32" x14ac:dyDescent="0.2">
      <c r="AF6397" s="1"/>
    </row>
    <row r="6398" spans="32:32" x14ac:dyDescent="0.2">
      <c r="AF6398" s="1"/>
    </row>
    <row r="6399" spans="32:32" x14ac:dyDescent="0.2">
      <c r="AF6399" s="1"/>
    </row>
    <row r="6400" spans="32:32" x14ac:dyDescent="0.2">
      <c r="AF6400" s="1"/>
    </row>
    <row r="6401" spans="32:32" x14ac:dyDescent="0.2">
      <c r="AF6401" s="1"/>
    </row>
    <row r="6402" spans="32:32" x14ac:dyDescent="0.2">
      <c r="AF6402" s="1"/>
    </row>
    <row r="6403" spans="32:32" x14ac:dyDescent="0.2">
      <c r="AF6403" s="1"/>
    </row>
    <row r="6404" spans="32:32" x14ac:dyDescent="0.2">
      <c r="AF6404" s="1"/>
    </row>
    <row r="6405" spans="32:32" x14ac:dyDescent="0.2">
      <c r="AF6405" s="1"/>
    </row>
    <row r="6406" spans="32:32" x14ac:dyDescent="0.2">
      <c r="AF6406" s="1"/>
    </row>
    <row r="6407" spans="32:32" x14ac:dyDescent="0.2">
      <c r="AF6407" s="1"/>
    </row>
    <row r="6408" spans="32:32" x14ac:dyDescent="0.2">
      <c r="AF6408" s="1"/>
    </row>
    <row r="6409" spans="32:32" x14ac:dyDescent="0.2">
      <c r="AF6409" s="1"/>
    </row>
    <row r="6410" spans="32:32" x14ac:dyDescent="0.2">
      <c r="AF6410" s="1"/>
    </row>
    <row r="6411" spans="32:32" x14ac:dyDescent="0.2">
      <c r="AF6411" s="1"/>
    </row>
    <row r="6412" spans="32:32" x14ac:dyDescent="0.2">
      <c r="AF6412" s="1"/>
    </row>
    <row r="6413" spans="32:32" x14ac:dyDescent="0.2">
      <c r="AF6413" s="1"/>
    </row>
    <row r="6414" spans="32:32" x14ac:dyDescent="0.2">
      <c r="AF6414" s="1"/>
    </row>
    <row r="6415" spans="32:32" x14ac:dyDescent="0.2">
      <c r="AF6415" s="1"/>
    </row>
    <row r="6416" spans="32:32" x14ac:dyDescent="0.2">
      <c r="AF6416" s="1"/>
    </row>
    <row r="6417" spans="32:32" x14ac:dyDescent="0.2">
      <c r="AF6417" s="1"/>
    </row>
    <row r="6418" spans="32:32" x14ac:dyDescent="0.2">
      <c r="AF6418" s="1"/>
    </row>
    <row r="6419" spans="32:32" x14ac:dyDescent="0.2">
      <c r="AF6419" s="1"/>
    </row>
    <row r="6420" spans="32:32" x14ac:dyDescent="0.2">
      <c r="AF6420" s="1"/>
    </row>
    <row r="6421" spans="32:32" x14ac:dyDescent="0.2">
      <c r="AF6421" s="1"/>
    </row>
    <row r="6422" spans="32:32" x14ac:dyDescent="0.2">
      <c r="AF6422" s="1"/>
    </row>
    <row r="6423" spans="32:32" x14ac:dyDescent="0.2">
      <c r="AF6423" s="1"/>
    </row>
    <row r="6424" spans="32:32" x14ac:dyDescent="0.2">
      <c r="AF6424" s="1"/>
    </row>
    <row r="6425" spans="32:32" x14ac:dyDescent="0.2">
      <c r="AF6425" s="1"/>
    </row>
    <row r="6426" spans="32:32" x14ac:dyDescent="0.2">
      <c r="AF6426" s="1"/>
    </row>
    <row r="6427" spans="32:32" x14ac:dyDescent="0.2">
      <c r="AF6427" s="1"/>
    </row>
    <row r="6428" spans="32:32" x14ac:dyDescent="0.2">
      <c r="AF6428" s="1"/>
    </row>
    <row r="6429" spans="32:32" x14ac:dyDescent="0.2">
      <c r="AF6429" s="1"/>
    </row>
    <row r="6430" spans="32:32" x14ac:dyDescent="0.2">
      <c r="AF6430" s="1"/>
    </row>
    <row r="6431" spans="32:32" x14ac:dyDescent="0.2">
      <c r="AF6431" s="1"/>
    </row>
    <row r="6432" spans="32:32" x14ac:dyDescent="0.2">
      <c r="AF6432" s="1"/>
    </row>
    <row r="6433" spans="32:32" x14ac:dyDescent="0.2">
      <c r="AF6433" s="1"/>
    </row>
    <row r="6434" spans="32:32" x14ac:dyDescent="0.2">
      <c r="AF6434" s="1"/>
    </row>
    <row r="6435" spans="32:32" x14ac:dyDescent="0.2">
      <c r="AF6435" s="1"/>
    </row>
    <row r="6436" spans="32:32" x14ac:dyDescent="0.2">
      <c r="AF6436" s="1"/>
    </row>
    <row r="6437" spans="32:32" x14ac:dyDescent="0.2">
      <c r="AF6437" s="1"/>
    </row>
    <row r="6438" spans="32:32" x14ac:dyDescent="0.2">
      <c r="AF6438" s="1"/>
    </row>
    <row r="6439" spans="32:32" x14ac:dyDescent="0.2">
      <c r="AF6439" s="1"/>
    </row>
    <row r="6440" spans="32:32" x14ac:dyDescent="0.2">
      <c r="AF6440" s="1"/>
    </row>
    <row r="6441" spans="32:32" x14ac:dyDescent="0.2">
      <c r="AF6441" s="1"/>
    </row>
    <row r="6442" spans="32:32" x14ac:dyDescent="0.2">
      <c r="AF6442" s="1"/>
    </row>
    <row r="6443" spans="32:32" x14ac:dyDescent="0.2">
      <c r="AF6443" s="1"/>
    </row>
    <row r="6444" spans="32:32" x14ac:dyDescent="0.2">
      <c r="AF6444" s="1"/>
    </row>
    <row r="6445" spans="32:32" x14ac:dyDescent="0.2">
      <c r="AF6445" s="1"/>
    </row>
    <row r="6446" spans="32:32" x14ac:dyDescent="0.2">
      <c r="AF6446" s="1"/>
    </row>
    <row r="6447" spans="32:32" x14ac:dyDescent="0.2">
      <c r="AF6447" s="1"/>
    </row>
    <row r="6448" spans="32:32" x14ac:dyDescent="0.2">
      <c r="AF6448" s="1"/>
    </row>
    <row r="6449" spans="32:32" x14ac:dyDescent="0.2">
      <c r="AF6449" s="1"/>
    </row>
    <row r="6450" spans="32:32" x14ac:dyDescent="0.2">
      <c r="AF6450" s="1"/>
    </row>
    <row r="6451" spans="32:32" x14ac:dyDescent="0.2">
      <c r="AF6451" s="1"/>
    </row>
    <row r="6452" spans="32:32" x14ac:dyDescent="0.2">
      <c r="AF6452" s="1"/>
    </row>
    <row r="6453" spans="32:32" x14ac:dyDescent="0.2">
      <c r="AF6453" s="1"/>
    </row>
    <row r="6454" spans="32:32" x14ac:dyDescent="0.2">
      <c r="AF6454" s="1"/>
    </row>
    <row r="6455" spans="32:32" x14ac:dyDescent="0.2">
      <c r="AF6455" s="1"/>
    </row>
    <row r="6456" spans="32:32" x14ac:dyDescent="0.2">
      <c r="AF6456" s="1"/>
    </row>
    <row r="6457" spans="32:32" x14ac:dyDescent="0.2">
      <c r="AF6457" s="1"/>
    </row>
    <row r="6458" spans="32:32" x14ac:dyDescent="0.2">
      <c r="AF6458" s="1"/>
    </row>
    <row r="6459" spans="32:32" x14ac:dyDescent="0.2">
      <c r="AF6459" s="1"/>
    </row>
    <row r="6460" spans="32:32" x14ac:dyDescent="0.2">
      <c r="AF6460" s="1"/>
    </row>
    <row r="6461" spans="32:32" x14ac:dyDescent="0.2">
      <c r="AF6461" s="1"/>
    </row>
    <row r="6462" spans="32:32" x14ac:dyDescent="0.2">
      <c r="AF6462" s="1"/>
    </row>
    <row r="6463" spans="32:32" x14ac:dyDescent="0.2">
      <c r="AF6463" s="1"/>
    </row>
    <row r="6464" spans="32:32" x14ac:dyDescent="0.2">
      <c r="AF6464" s="1"/>
    </row>
    <row r="6465" spans="32:32" x14ac:dyDescent="0.2">
      <c r="AF6465" s="1"/>
    </row>
    <row r="6466" spans="32:32" x14ac:dyDescent="0.2">
      <c r="AF6466" s="1"/>
    </row>
    <row r="6467" spans="32:32" x14ac:dyDescent="0.2">
      <c r="AF6467" s="1"/>
    </row>
    <row r="6468" spans="32:32" x14ac:dyDescent="0.2">
      <c r="AF6468" s="1"/>
    </row>
    <row r="6469" spans="32:32" x14ac:dyDescent="0.2">
      <c r="AF6469" s="1"/>
    </row>
    <row r="6470" spans="32:32" x14ac:dyDescent="0.2">
      <c r="AF6470" s="1"/>
    </row>
    <row r="6471" spans="32:32" x14ac:dyDescent="0.2">
      <c r="AF6471" s="1"/>
    </row>
    <row r="6472" spans="32:32" x14ac:dyDescent="0.2">
      <c r="AF6472" s="1"/>
    </row>
    <row r="6473" spans="32:32" x14ac:dyDescent="0.2">
      <c r="AF6473" s="1"/>
    </row>
    <row r="6474" spans="32:32" x14ac:dyDescent="0.2">
      <c r="AF6474" s="1"/>
    </row>
    <row r="6475" spans="32:32" x14ac:dyDescent="0.2">
      <c r="AF6475" s="1"/>
    </row>
    <row r="6476" spans="32:32" x14ac:dyDescent="0.2">
      <c r="AF6476" s="1"/>
    </row>
    <row r="6477" spans="32:32" x14ac:dyDescent="0.2">
      <c r="AF6477" s="1"/>
    </row>
    <row r="6478" spans="32:32" x14ac:dyDescent="0.2">
      <c r="AF6478" s="1"/>
    </row>
    <row r="6479" spans="32:32" x14ac:dyDescent="0.2">
      <c r="AF6479" s="1"/>
    </row>
    <row r="6480" spans="32:32" x14ac:dyDescent="0.2">
      <c r="AF6480" s="1"/>
    </row>
    <row r="6481" spans="32:32" x14ac:dyDescent="0.2">
      <c r="AF6481" s="1"/>
    </row>
    <row r="6482" spans="32:32" x14ac:dyDescent="0.2">
      <c r="AF6482" s="1"/>
    </row>
    <row r="6483" spans="32:32" x14ac:dyDescent="0.2">
      <c r="AF6483" s="1"/>
    </row>
    <row r="6484" spans="32:32" x14ac:dyDescent="0.2">
      <c r="AF6484" s="1"/>
    </row>
    <row r="6485" spans="32:32" x14ac:dyDescent="0.2">
      <c r="AF6485" s="1"/>
    </row>
    <row r="6486" spans="32:32" x14ac:dyDescent="0.2">
      <c r="AF6486" s="1"/>
    </row>
    <row r="6487" spans="32:32" x14ac:dyDescent="0.2">
      <c r="AF6487" s="1"/>
    </row>
    <row r="6488" spans="32:32" x14ac:dyDescent="0.2">
      <c r="AF6488" s="1"/>
    </row>
    <row r="6489" spans="32:32" x14ac:dyDescent="0.2">
      <c r="AF6489" s="1"/>
    </row>
    <row r="6490" spans="32:32" x14ac:dyDescent="0.2">
      <c r="AF6490" s="1"/>
    </row>
    <row r="6491" spans="32:32" x14ac:dyDescent="0.2">
      <c r="AF6491" s="1"/>
    </row>
    <row r="6492" spans="32:32" x14ac:dyDescent="0.2">
      <c r="AF6492" s="1"/>
    </row>
    <row r="6493" spans="32:32" x14ac:dyDescent="0.2">
      <c r="AF6493" s="1"/>
    </row>
    <row r="6494" spans="32:32" x14ac:dyDescent="0.2">
      <c r="AF6494" s="1"/>
    </row>
    <row r="6495" spans="32:32" x14ac:dyDescent="0.2">
      <c r="AF6495" s="1"/>
    </row>
    <row r="6496" spans="32:32" x14ac:dyDescent="0.2">
      <c r="AF6496" s="1"/>
    </row>
    <row r="6497" spans="32:32" x14ac:dyDescent="0.2">
      <c r="AF6497" s="1"/>
    </row>
    <row r="6498" spans="32:32" x14ac:dyDescent="0.2">
      <c r="AF6498" s="1"/>
    </row>
    <row r="6499" spans="32:32" x14ac:dyDescent="0.2">
      <c r="AF6499" s="1"/>
    </row>
    <row r="6500" spans="32:32" x14ac:dyDescent="0.2">
      <c r="AF6500" s="1"/>
    </row>
    <row r="6501" spans="32:32" x14ac:dyDescent="0.2">
      <c r="AF6501" s="1"/>
    </row>
    <row r="6502" spans="32:32" x14ac:dyDescent="0.2">
      <c r="AF6502" s="1"/>
    </row>
    <row r="6503" spans="32:32" x14ac:dyDescent="0.2">
      <c r="AF6503" s="1"/>
    </row>
    <row r="6504" spans="32:32" x14ac:dyDescent="0.2">
      <c r="AF6504" s="1"/>
    </row>
    <row r="6505" spans="32:32" x14ac:dyDescent="0.2">
      <c r="AF6505" s="1"/>
    </row>
    <row r="6506" spans="32:32" x14ac:dyDescent="0.2">
      <c r="AF6506" s="1"/>
    </row>
    <row r="6507" spans="32:32" x14ac:dyDescent="0.2">
      <c r="AF6507" s="1"/>
    </row>
    <row r="6508" spans="32:32" x14ac:dyDescent="0.2">
      <c r="AF6508" s="1"/>
    </row>
    <row r="6509" spans="32:32" x14ac:dyDescent="0.2">
      <c r="AF6509" s="1"/>
    </row>
    <row r="6510" spans="32:32" x14ac:dyDescent="0.2">
      <c r="AF6510" s="1"/>
    </row>
    <row r="6511" spans="32:32" x14ac:dyDescent="0.2">
      <c r="AF6511" s="1"/>
    </row>
    <row r="6512" spans="32:32" x14ac:dyDescent="0.2">
      <c r="AF6512" s="1"/>
    </row>
    <row r="6513" spans="32:32" x14ac:dyDescent="0.2">
      <c r="AF6513" s="1"/>
    </row>
    <row r="6514" spans="32:32" x14ac:dyDescent="0.2">
      <c r="AF6514" s="1"/>
    </row>
    <row r="6515" spans="32:32" x14ac:dyDescent="0.2">
      <c r="AF6515" s="1"/>
    </row>
    <row r="6516" spans="32:32" x14ac:dyDescent="0.2">
      <c r="AF6516" s="1"/>
    </row>
    <row r="6517" spans="32:32" x14ac:dyDescent="0.2">
      <c r="AF6517" s="1"/>
    </row>
    <row r="6518" spans="32:32" x14ac:dyDescent="0.2">
      <c r="AF6518" s="1"/>
    </row>
    <row r="6519" spans="32:32" x14ac:dyDescent="0.2">
      <c r="AF6519" s="1"/>
    </row>
    <row r="6520" spans="32:32" x14ac:dyDescent="0.2">
      <c r="AF6520" s="1"/>
    </row>
    <row r="6521" spans="32:32" x14ac:dyDescent="0.2">
      <c r="AF6521" s="1"/>
    </row>
    <row r="6522" spans="32:32" x14ac:dyDescent="0.2">
      <c r="AF6522" s="1"/>
    </row>
    <row r="6523" spans="32:32" x14ac:dyDescent="0.2">
      <c r="AF6523" s="1"/>
    </row>
    <row r="6524" spans="32:32" x14ac:dyDescent="0.2">
      <c r="AF6524" s="1"/>
    </row>
    <row r="6525" spans="32:32" x14ac:dyDescent="0.2">
      <c r="AF6525" s="1"/>
    </row>
    <row r="6526" spans="32:32" x14ac:dyDescent="0.2">
      <c r="AF6526" s="1"/>
    </row>
    <row r="6527" spans="32:32" x14ac:dyDescent="0.2">
      <c r="AF6527" s="1"/>
    </row>
    <row r="6528" spans="32:32" x14ac:dyDescent="0.2">
      <c r="AF6528" s="1"/>
    </row>
    <row r="6529" spans="32:32" x14ac:dyDescent="0.2">
      <c r="AF6529" s="1"/>
    </row>
    <row r="6530" spans="32:32" x14ac:dyDescent="0.2">
      <c r="AF6530" s="1"/>
    </row>
    <row r="6531" spans="32:32" x14ac:dyDescent="0.2">
      <c r="AF6531" s="1"/>
    </row>
    <row r="6532" spans="32:32" x14ac:dyDescent="0.2">
      <c r="AF6532" s="1"/>
    </row>
    <row r="6533" spans="32:32" x14ac:dyDescent="0.2">
      <c r="AF6533" s="1"/>
    </row>
    <row r="6534" spans="32:32" x14ac:dyDescent="0.2">
      <c r="AF6534" s="1"/>
    </row>
    <row r="6535" spans="32:32" x14ac:dyDescent="0.2">
      <c r="AF6535" s="1"/>
    </row>
    <row r="6536" spans="32:32" x14ac:dyDescent="0.2">
      <c r="AF6536" s="1"/>
    </row>
    <row r="6537" spans="32:32" x14ac:dyDescent="0.2">
      <c r="AF6537" s="1"/>
    </row>
    <row r="6538" spans="32:32" x14ac:dyDescent="0.2">
      <c r="AF6538" s="1"/>
    </row>
    <row r="6539" spans="32:32" x14ac:dyDescent="0.2">
      <c r="AF6539" s="1"/>
    </row>
    <row r="6540" spans="32:32" x14ac:dyDescent="0.2">
      <c r="AF6540" s="1"/>
    </row>
    <row r="6541" spans="32:32" x14ac:dyDescent="0.2">
      <c r="AF6541" s="1"/>
    </row>
    <row r="6542" spans="32:32" x14ac:dyDescent="0.2">
      <c r="AF6542" s="1"/>
    </row>
    <row r="6543" spans="32:32" x14ac:dyDescent="0.2">
      <c r="AF6543" s="1"/>
    </row>
    <row r="6544" spans="32:32" x14ac:dyDescent="0.2">
      <c r="AF6544" s="1"/>
    </row>
    <row r="6545" spans="32:32" x14ac:dyDescent="0.2">
      <c r="AF6545" s="1"/>
    </row>
    <row r="6546" spans="32:32" x14ac:dyDescent="0.2">
      <c r="AF6546" s="1"/>
    </row>
    <row r="6547" spans="32:32" x14ac:dyDescent="0.2">
      <c r="AF6547" s="1"/>
    </row>
    <row r="6548" spans="32:32" x14ac:dyDescent="0.2">
      <c r="AF6548" s="1"/>
    </row>
    <row r="6549" spans="32:32" x14ac:dyDescent="0.2">
      <c r="AF6549" s="1"/>
    </row>
    <row r="6550" spans="32:32" x14ac:dyDescent="0.2">
      <c r="AF6550" s="1"/>
    </row>
    <row r="6551" spans="32:32" x14ac:dyDescent="0.2">
      <c r="AF6551" s="1"/>
    </row>
    <row r="6552" spans="32:32" x14ac:dyDescent="0.2">
      <c r="AF6552" s="1"/>
    </row>
    <row r="6553" spans="32:32" x14ac:dyDescent="0.2">
      <c r="AF6553" s="1"/>
    </row>
    <row r="6554" spans="32:32" x14ac:dyDescent="0.2">
      <c r="AF6554" s="1"/>
    </row>
    <row r="6555" spans="32:32" x14ac:dyDescent="0.2">
      <c r="AF6555" s="1"/>
    </row>
    <row r="6556" spans="32:32" x14ac:dyDescent="0.2">
      <c r="AF6556" s="1"/>
    </row>
    <row r="6557" spans="32:32" x14ac:dyDescent="0.2">
      <c r="AF6557" s="1"/>
    </row>
    <row r="6558" spans="32:32" x14ac:dyDescent="0.2">
      <c r="AF6558" s="1"/>
    </row>
    <row r="6559" spans="32:32" x14ac:dyDescent="0.2">
      <c r="AF6559" s="1"/>
    </row>
    <row r="6560" spans="32:32" x14ac:dyDescent="0.2">
      <c r="AF6560" s="1"/>
    </row>
    <row r="6561" spans="32:32" x14ac:dyDescent="0.2">
      <c r="AF6561" s="1"/>
    </row>
    <row r="6562" spans="32:32" x14ac:dyDescent="0.2">
      <c r="AF6562" s="1"/>
    </row>
    <row r="6563" spans="32:32" x14ac:dyDescent="0.2">
      <c r="AF6563" s="1"/>
    </row>
    <row r="6564" spans="32:32" x14ac:dyDescent="0.2">
      <c r="AF6564" s="1"/>
    </row>
    <row r="6565" spans="32:32" x14ac:dyDescent="0.2">
      <c r="AF6565" s="1"/>
    </row>
    <row r="6566" spans="32:32" x14ac:dyDescent="0.2">
      <c r="AF6566" s="1"/>
    </row>
    <row r="6567" spans="32:32" x14ac:dyDescent="0.2">
      <c r="AF6567" s="1"/>
    </row>
    <row r="6568" spans="32:32" x14ac:dyDescent="0.2">
      <c r="AF6568" s="1"/>
    </row>
    <row r="6569" spans="32:32" x14ac:dyDescent="0.2">
      <c r="AF6569" s="1"/>
    </row>
    <row r="6570" spans="32:32" x14ac:dyDescent="0.2">
      <c r="AF6570" s="1"/>
    </row>
    <row r="6571" spans="32:32" x14ac:dyDescent="0.2">
      <c r="AF6571" s="1"/>
    </row>
    <row r="6572" spans="32:32" x14ac:dyDescent="0.2">
      <c r="AF6572" s="1"/>
    </row>
    <row r="6573" spans="32:32" x14ac:dyDescent="0.2">
      <c r="AF6573" s="1"/>
    </row>
    <row r="6574" spans="32:32" x14ac:dyDescent="0.2">
      <c r="AF6574" s="1"/>
    </row>
    <row r="6575" spans="32:32" x14ac:dyDescent="0.2">
      <c r="AF6575" s="1"/>
    </row>
    <row r="6576" spans="32:32" x14ac:dyDescent="0.2">
      <c r="AF6576" s="1"/>
    </row>
    <row r="6577" spans="32:32" x14ac:dyDescent="0.2">
      <c r="AF6577" s="1"/>
    </row>
    <row r="6578" spans="32:32" x14ac:dyDescent="0.2">
      <c r="AF6578" s="1"/>
    </row>
    <row r="6579" spans="32:32" x14ac:dyDescent="0.2">
      <c r="AF6579" s="1"/>
    </row>
    <row r="6580" spans="32:32" x14ac:dyDescent="0.2">
      <c r="AF6580" s="1"/>
    </row>
    <row r="6581" spans="32:32" x14ac:dyDescent="0.2">
      <c r="AF6581" s="1"/>
    </row>
    <row r="6582" spans="32:32" x14ac:dyDescent="0.2">
      <c r="AF6582" s="1"/>
    </row>
    <row r="6583" spans="32:32" x14ac:dyDescent="0.2">
      <c r="AF6583" s="1"/>
    </row>
    <row r="6584" spans="32:32" x14ac:dyDescent="0.2">
      <c r="AF6584" s="1"/>
    </row>
    <row r="6585" spans="32:32" x14ac:dyDescent="0.2">
      <c r="AF6585" s="1"/>
    </row>
    <row r="6586" spans="32:32" x14ac:dyDescent="0.2">
      <c r="AF6586" s="1"/>
    </row>
    <row r="6587" spans="32:32" x14ac:dyDescent="0.2">
      <c r="AF6587" s="1"/>
    </row>
    <row r="6588" spans="32:32" x14ac:dyDescent="0.2">
      <c r="AF6588" s="1"/>
    </row>
    <row r="6589" spans="32:32" x14ac:dyDescent="0.2">
      <c r="AF6589" s="1"/>
    </row>
    <row r="6590" spans="32:32" x14ac:dyDescent="0.2">
      <c r="AF6590" s="1"/>
    </row>
    <row r="6591" spans="32:32" x14ac:dyDescent="0.2">
      <c r="AF6591" s="1"/>
    </row>
    <row r="6592" spans="32:32" x14ac:dyDescent="0.2">
      <c r="AF6592" s="1"/>
    </row>
    <row r="6593" spans="32:32" x14ac:dyDescent="0.2">
      <c r="AF6593" s="1"/>
    </row>
    <row r="6594" spans="32:32" x14ac:dyDescent="0.2">
      <c r="AF6594" s="1"/>
    </row>
    <row r="6595" spans="32:32" x14ac:dyDescent="0.2">
      <c r="AF6595" s="1"/>
    </row>
    <row r="6596" spans="32:32" x14ac:dyDescent="0.2">
      <c r="AF6596" s="1"/>
    </row>
    <row r="6597" spans="32:32" x14ac:dyDescent="0.2">
      <c r="AF6597" s="1"/>
    </row>
    <row r="6598" spans="32:32" x14ac:dyDescent="0.2">
      <c r="AF6598" s="1"/>
    </row>
    <row r="6599" spans="32:32" x14ac:dyDescent="0.2">
      <c r="AF6599" s="1"/>
    </row>
    <row r="6600" spans="32:32" x14ac:dyDescent="0.2">
      <c r="AF6600" s="1"/>
    </row>
    <row r="6601" spans="32:32" x14ac:dyDescent="0.2">
      <c r="AF6601" s="1"/>
    </row>
    <row r="6602" spans="32:32" x14ac:dyDescent="0.2">
      <c r="AF6602" s="1"/>
    </row>
    <row r="6603" spans="32:32" x14ac:dyDescent="0.2">
      <c r="AF6603" s="1"/>
    </row>
    <row r="6604" spans="32:32" x14ac:dyDescent="0.2">
      <c r="AF6604" s="1"/>
    </row>
    <row r="6605" spans="32:32" x14ac:dyDescent="0.2">
      <c r="AF6605" s="1"/>
    </row>
    <row r="6606" spans="32:32" x14ac:dyDescent="0.2">
      <c r="AF6606" s="1"/>
    </row>
    <row r="6607" spans="32:32" x14ac:dyDescent="0.2">
      <c r="AF6607" s="1"/>
    </row>
    <row r="6608" spans="32:32" x14ac:dyDescent="0.2">
      <c r="AF6608" s="1"/>
    </row>
    <row r="6609" spans="32:32" x14ac:dyDescent="0.2">
      <c r="AF6609" s="1"/>
    </row>
    <row r="6610" spans="32:32" x14ac:dyDescent="0.2">
      <c r="AF6610" s="1"/>
    </row>
    <row r="6611" spans="32:32" x14ac:dyDescent="0.2">
      <c r="AF6611" s="1"/>
    </row>
    <row r="6612" spans="32:32" x14ac:dyDescent="0.2">
      <c r="AF6612" s="1"/>
    </row>
    <row r="6613" spans="32:32" x14ac:dyDescent="0.2">
      <c r="AF6613" s="1"/>
    </row>
    <row r="6614" spans="32:32" x14ac:dyDescent="0.2">
      <c r="AF6614" s="1"/>
    </row>
    <row r="6615" spans="32:32" x14ac:dyDescent="0.2">
      <c r="AF6615" s="1"/>
    </row>
    <row r="6616" spans="32:32" x14ac:dyDescent="0.2">
      <c r="AF6616" s="1"/>
    </row>
    <row r="6617" spans="32:32" x14ac:dyDescent="0.2">
      <c r="AF6617" s="1"/>
    </row>
    <row r="6618" spans="32:32" x14ac:dyDescent="0.2">
      <c r="AF6618" s="1"/>
    </row>
    <row r="6619" spans="32:32" x14ac:dyDescent="0.2">
      <c r="AF6619" s="1"/>
    </row>
    <row r="6620" spans="32:32" x14ac:dyDescent="0.2">
      <c r="AF6620" s="1"/>
    </row>
    <row r="6621" spans="32:32" x14ac:dyDescent="0.2">
      <c r="AF6621" s="1"/>
    </row>
    <row r="6622" spans="32:32" x14ac:dyDescent="0.2">
      <c r="AF6622" s="1"/>
    </row>
    <row r="6623" spans="32:32" x14ac:dyDescent="0.2">
      <c r="AF6623" s="1"/>
    </row>
    <row r="6624" spans="32:32" x14ac:dyDescent="0.2">
      <c r="AF6624" s="1"/>
    </row>
    <row r="6625" spans="32:32" x14ac:dyDescent="0.2">
      <c r="AF6625" s="1"/>
    </row>
    <row r="6626" spans="32:32" x14ac:dyDescent="0.2">
      <c r="AF6626" s="1"/>
    </row>
    <row r="6627" spans="32:32" x14ac:dyDescent="0.2">
      <c r="AF6627" s="1"/>
    </row>
    <row r="6628" spans="32:32" x14ac:dyDescent="0.2">
      <c r="AF6628" s="1"/>
    </row>
    <row r="6629" spans="32:32" x14ac:dyDescent="0.2">
      <c r="AF6629" s="1"/>
    </row>
    <row r="6630" spans="32:32" x14ac:dyDescent="0.2">
      <c r="AF6630" s="1"/>
    </row>
    <row r="6631" spans="32:32" x14ac:dyDescent="0.2">
      <c r="AF6631" s="1"/>
    </row>
    <row r="6632" spans="32:32" x14ac:dyDescent="0.2">
      <c r="AF6632" s="1"/>
    </row>
    <row r="6633" spans="32:32" x14ac:dyDescent="0.2">
      <c r="AF6633" s="1"/>
    </row>
    <row r="6634" spans="32:32" x14ac:dyDescent="0.2">
      <c r="AF6634" s="1"/>
    </row>
    <row r="6635" spans="32:32" x14ac:dyDescent="0.2">
      <c r="AF6635" s="1"/>
    </row>
    <row r="6636" spans="32:32" x14ac:dyDescent="0.2">
      <c r="AF6636" s="1"/>
    </row>
    <row r="6637" spans="32:32" x14ac:dyDescent="0.2">
      <c r="AF6637" s="1"/>
    </row>
    <row r="6638" spans="32:32" x14ac:dyDescent="0.2">
      <c r="AF6638" s="1"/>
    </row>
    <row r="6639" spans="32:32" x14ac:dyDescent="0.2">
      <c r="AF6639" s="1"/>
    </row>
    <row r="6640" spans="32:32" x14ac:dyDescent="0.2">
      <c r="AF6640" s="1"/>
    </row>
    <row r="6641" spans="32:32" x14ac:dyDescent="0.2">
      <c r="AF6641" s="1"/>
    </row>
    <row r="6642" spans="32:32" x14ac:dyDescent="0.2">
      <c r="AF6642" s="1"/>
    </row>
    <row r="6643" spans="32:32" x14ac:dyDescent="0.2">
      <c r="AF6643" s="1"/>
    </row>
    <row r="6644" spans="32:32" x14ac:dyDescent="0.2">
      <c r="AF6644" s="1"/>
    </row>
    <row r="6645" spans="32:32" x14ac:dyDescent="0.2">
      <c r="AF6645" s="1"/>
    </row>
    <row r="6646" spans="32:32" x14ac:dyDescent="0.2">
      <c r="AF6646" s="1"/>
    </row>
    <row r="6647" spans="32:32" x14ac:dyDescent="0.2">
      <c r="AF6647" s="1"/>
    </row>
    <row r="6648" spans="32:32" x14ac:dyDescent="0.2">
      <c r="AF6648" s="1"/>
    </row>
    <row r="6649" spans="32:32" x14ac:dyDescent="0.2">
      <c r="AF6649" s="1"/>
    </row>
    <row r="6650" spans="32:32" x14ac:dyDescent="0.2">
      <c r="AF6650" s="1"/>
    </row>
    <row r="6651" spans="32:32" x14ac:dyDescent="0.2">
      <c r="AF6651" s="1"/>
    </row>
    <row r="6652" spans="32:32" x14ac:dyDescent="0.2">
      <c r="AF6652" s="1"/>
    </row>
    <row r="6653" spans="32:32" x14ac:dyDescent="0.2">
      <c r="AF6653" s="1"/>
    </row>
    <row r="6654" spans="32:32" x14ac:dyDescent="0.2">
      <c r="AF6654" s="1"/>
    </row>
    <row r="6655" spans="32:32" x14ac:dyDescent="0.2">
      <c r="AF6655" s="1"/>
    </row>
    <row r="6656" spans="32:32" x14ac:dyDescent="0.2">
      <c r="AF6656" s="1"/>
    </row>
    <row r="6657" spans="32:32" x14ac:dyDescent="0.2">
      <c r="AF6657" s="1"/>
    </row>
    <row r="6658" spans="32:32" x14ac:dyDescent="0.2">
      <c r="AF6658" s="1"/>
    </row>
    <row r="6659" spans="32:32" x14ac:dyDescent="0.2">
      <c r="AF6659" s="1"/>
    </row>
    <row r="6660" spans="32:32" x14ac:dyDescent="0.2">
      <c r="AF6660" s="1"/>
    </row>
    <row r="6661" spans="32:32" x14ac:dyDescent="0.2">
      <c r="AF6661" s="1"/>
    </row>
    <row r="6662" spans="32:32" x14ac:dyDescent="0.2">
      <c r="AF6662" s="1"/>
    </row>
    <row r="6663" spans="32:32" x14ac:dyDescent="0.2">
      <c r="AF6663" s="1"/>
    </row>
    <row r="6664" spans="32:32" x14ac:dyDescent="0.2">
      <c r="AF6664" s="1"/>
    </row>
    <row r="6665" spans="32:32" x14ac:dyDescent="0.2">
      <c r="AF6665" s="1"/>
    </row>
    <row r="6666" spans="32:32" x14ac:dyDescent="0.2">
      <c r="AF6666" s="1"/>
    </row>
    <row r="6667" spans="32:32" x14ac:dyDescent="0.2">
      <c r="AF6667" s="1"/>
    </row>
    <row r="6668" spans="32:32" x14ac:dyDescent="0.2">
      <c r="AF6668" s="1"/>
    </row>
    <row r="6669" spans="32:32" x14ac:dyDescent="0.2">
      <c r="AF6669" s="1"/>
    </row>
    <row r="6670" spans="32:32" x14ac:dyDescent="0.2">
      <c r="AF6670" s="1"/>
    </row>
    <row r="6671" spans="32:32" x14ac:dyDescent="0.2">
      <c r="AF6671" s="1"/>
    </row>
    <row r="6672" spans="32:32" x14ac:dyDescent="0.2">
      <c r="AF6672" s="1"/>
    </row>
    <row r="6673" spans="32:32" x14ac:dyDescent="0.2">
      <c r="AF6673" s="1"/>
    </row>
    <row r="6674" spans="32:32" x14ac:dyDescent="0.2">
      <c r="AF6674" s="1"/>
    </row>
    <row r="6675" spans="32:32" x14ac:dyDescent="0.2">
      <c r="AF6675" s="1"/>
    </row>
    <row r="6676" spans="32:32" x14ac:dyDescent="0.2">
      <c r="AF6676" s="1"/>
    </row>
    <row r="6677" spans="32:32" x14ac:dyDescent="0.2">
      <c r="AF6677" s="1"/>
    </row>
    <row r="6678" spans="32:32" x14ac:dyDescent="0.2">
      <c r="AF6678" s="1"/>
    </row>
    <row r="6679" spans="32:32" x14ac:dyDescent="0.2">
      <c r="AF6679" s="1"/>
    </row>
    <row r="6680" spans="32:32" x14ac:dyDescent="0.2">
      <c r="AF6680" s="1"/>
    </row>
    <row r="6681" spans="32:32" x14ac:dyDescent="0.2">
      <c r="AF6681" s="1"/>
    </row>
    <row r="6682" spans="32:32" x14ac:dyDescent="0.2">
      <c r="AF6682" s="1"/>
    </row>
    <row r="6683" spans="32:32" x14ac:dyDescent="0.2">
      <c r="AF6683" s="1"/>
    </row>
    <row r="6684" spans="32:32" x14ac:dyDescent="0.2">
      <c r="AF6684" s="1"/>
    </row>
    <row r="6685" spans="32:32" x14ac:dyDescent="0.2">
      <c r="AF6685" s="1"/>
    </row>
    <row r="6686" spans="32:32" x14ac:dyDescent="0.2">
      <c r="AF6686" s="1"/>
    </row>
    <row r="6687" spans="32:32" x14ac:dyDescent="0.2">
      <c r="AF6687" s="1"/>
    </row>
    <row r="6688" spans="32:32" x14ac:dyDescent="0.2">
      <c r="AF6688" s="1"/>
    </row>
    <row r="6689" spans="32:32" x14ac:dyDescent="0.2">
      <c r="AF6689" s="1"/>
    </row>
    <row r="6690" spans="32:32" x14ac:dyDescent="0.2">
      <c r="AF6690" s="1"/>
    </row>
    <row r="6691" spans="32:32" x14ac:dyDescent="0.2">
      <c r="AF6691" s="1"/>
    </row>
    <row r="6692" spans="32:32" x14ac:dyDescent="0.2">
      <c r="AF6692" s="1"/>
    </row>
    <row r="6693" spans="32:32" x14ac:dyDescent="0.2">
      <c r="AF6693" s="1"/>
    </row>
    <row r="6694" spans="32:32" x14ac:dyDescent="0.2">
      <c r="AF6694" s="1"/>
    </row>
    <row r="6695" spans="32:32" x14ac:dyDescent="0.2">
      <c r="AF6695" s="1"/>
    </row>
    <row r="6696" spans="32:32" x14ac:dyDescent="0.2">
      <c r="AF6696" s="1"/>
    </row>
    <row r="6697" spans="32:32" x14ac:dyDescent="0.2">
      <c r="AF6697" s="1"/>
    </row>
    <row r="6698" spans="32:32" x14ac:dyDescent="0.2">
      <c r="AF6698" s="1"/>
    </row>
    <row r="6699" spans="32:32" x14ac:dyDescent="0.2">
      <c r="AF6699" s="1"/>
    </row>
    <row r="6700" spans="32:32" x14ac:dyDescent="0.2">
      <c r="AF6700" s="1"/>
    </row>
    <row r="6701" spans="32:32" x14ac:dyDescent="0.2">
      <c r="AF6701" s="1"/>
    </row>
    <row r="6702" spans="32:32" x14ac:dyDescent="0.2">
      <c r="AF6702" s="1"/>
    </row>
    <row r="6703" spans="32:32" x14ac:dyDescent="0.2">
      <c r="AF6703" s="1"/>
    </row>
    <row r="6704" spans="32:32" x14ac:dyDescent="0.2">
      <c r="AF6704" s="1"/>
    </row>
    <row r="6705" spans="32:32" x14ac:dyDescent="0.2">
      <c r="AF6705" s="1"/>
    </row>
    <row r="6706" spans="32:32" x14ac:dyDescent="0.2">
      <c r="AF6706" s="1"/>
    </row>
    <row r="6707" spans="32:32" x14ac:dyDescent="0.2">
      <c r="AF6707" s="1"/>
    </row>
    <row r="6708" spans="32:32" x14ac:dyDescent="0.2">
      <c r="AF6708" s="1"/>
    </row>
    <row r="6709" spans="32:32" x14ac:dyDescent="0.2">
      <c r="AF6709" s="1"/>
    </row>
    <row r="6710" spans="32:32" x14ac:dyDescent="0.2">
      <c r="AF6710" s="1"/>
    </row>
    <row r="6711" spans="32:32" x14ac:dyDescent="0.2">
      <c r="AF6711" s="1"/>
    </row>
    <row r="6712" spans="32:32" x14ac:dyDescent="0.2">
      <c r="AF6712" s="1"/>
    </row>
    <row r="6713" spans="32:32" x14ac:dyDescent="0.2">
      <c r="AF6713" s="1"/>
    </row>
    <row r="6714" spans="32:32" x14ac:dyDescent="0.2">
      <c r="AF67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B343-8E78-4741-A0A3-784F3C22BA68}">
  <dimension ref="B2:AC372"/>
  <sheetViews>
    <sheetView showGridLines="0" topLeftCell="M1" zoomScale="145" zoomScaleNormal="145" workbookViewId="0">
      <selection activeCell="O23" sqref="O23"/>
    </sheetView>
  </sheetViews>
  <sheetFormatPr defaultRowHeight="11.25" x14ac:dyDescent="0.2"/>
  <cols>
    <col min="2" max="2" width="13.83203125" bestFit="1" customWidth="1"/>
    <col min="3" max="3" width="45.1640625" bestFit="1" customWidth="1"/>
    <col min="4" max="4" width="45.83203125" bestFit="1" customWidth="1"/>
    <col min="5" max="5" width="45.6640625" bestFit="1" customWidth="1"/>
    <col min="6" max="6" width="44.5" bestFit="1" customWidth="1"/>
    <col min="7" max="7" width="45.1640625" bestFit="1" customWidth="1"/>
    <col min="8" max="8" width="45" bestFit="1" customWidth="1"/>
    <col min="9" max="9" width="44.1640625" bestFit="1" customWidth="1"/>
    <col min="10" max="10" width="44.83203125" bestFit="1" customWidth="1"/>
    <col min="11" max="11" width="44.6640625" bestFit="1" customWidth="1"/>
    <col min="12" max="12" width="44.1640625" bestFit="1" customWidth="1"/>
    <col min="13" max="13" width="44.83203125" bestFit="1" customWidth="1"/>
    <col min="14" max="15" width="44.6640625" bestFit="1" customWidth="1"/>
    <col min="16" max="16" width="45.33203125" bestFit="1" customWidth="1"/>
    <col min="17" max="17" width="45.1640625" bestFit="1" customWidth="1"/>
    <col min="18" max="18" width="44.83203125" bestFit="1" customWidth="1"/>
    <col min="19" max="19" width="45.5" bestFit="1" customWidth="1"/>
    <col min="20" max="20" width="45.33203125" bestFit="1" customWidth="1"/>
    <col min="21" max="21" width="44.83203125" bestFit="1" customWidth="1"/>
    <col min="22" max="22" width="45.5" bestFit="1" customWidth="1"/>
    <col min="23" max="23" width="45.33203125" bestFit="1" customWidth="1"/>
    <col min="24" max="24" width="44.6640625" bestFit="1" customWidth="1"/>
    <col min="25" max="25" width="45.33203125" bestFit="1" customWidth="1"/>
    <col min="26" max="27" width="45.1640625" bestFit="1" customWidth="1"/>
    <col min="28" max="28" width="45.83203125" bestFit="1" customWidth="1"/>
    <col min="29" max="29" width="45.6640625" bestFit="1" customWidth="1"/>
  </cols>
  <sheetData>
    <row r="2" spans="2:29" x14ac:dyDescent="0.2">
      <c r="B2" t="str" cm="1">
        <f t="array" ref="B2">_xll.CVTSHIST("FX.FORWARD.FWD_POINT_PIP.USD.KRW.TN.CITI,FX.FORWARD.FWD_POINT_PIP.USD.KRW.1W.CITI,FX.FORWARD.FWD_POINT_PIP.USD.KRW.1M.CITI,FX.FORWARD.FWD_POINT_PIP.USD.THB.TN.CITI,FX.FORWARD.FWD_POINT_PIP.USD.THB.1W.CITI,FX.FORWARD.FWD_POINT_PIP.USD.THB.1M.CITI,FX.FORWA" &amp; "RD.FWD_POINT_PIP.USD.INR.TN.CITI,FX.FORWARD.FWD_POINT_PIP.USD.INR.1W.CITI,FX.FORWARD.FWD_POINT_PIP.USD.INR.1M.CITI,FX.FORWARD.FWD_POINT_PIP.USD.IDR.TN.CITI,FX.FORWARD.FWD_POINT_PIP.USD.IDR.1W.CITI,FX.FORWARD.FWD_POINT_PIP.USD.IDR.1M.CITI,FX.FORWARD.FWD_P" &amp; "OINT_PIP.USD.PHP.TN.CITI,FX.FORWARD.FWD_POINT_PIP.USD.PHP.1W.CITI,FX.FORWARD.FWD_POINT_PIP.USD.PHP.1M.CITI,FX.FORWARD.FWD_POINT_PIP.USD.CNH.TN.CITI,FX.FORWARD.FWD_POINT_PIP.USD.CNH.1W.CITI,FX.FORWARD.FWD_POINT_PIP.USD.CNH.1M.CITI,FX.FORWARD.FWD_POINT_PIP" &amp; ".USD.MYR.TN.CITI,FX.FORWARD.FWD_POINT_PIP.USD.MYR.1W.CITI,FX.FORWARD.FWD_POINT_PIP.USD.MYR.1M.CITI,FX.FORWARD.FWD_POINT_PIP.USD.SGD.TN.CITI,FX.FORWARD.FWD_POINT_PIP.USD.SGD.1W.CITI,FX.FORWARD.FWD_POINT_PIP.USD.SGD.1M.CITI,FX.FORWARD.FWD_POINT_PIP.USD.TWD" &amp; ".TN.CITI,FX.FORWARD.FWD_POINT_PIP.USD.TWD.1W.CITI,FX.FORWARD.FWD_POINT_PIP.USD.TWD.1M.CITI", "WEEKLY", "MAX", , , "CLOSE")</f>
        <v>=CVTSHIST("FX.FORWARD.FWD_POINT_PIP.USD.KRW.TN.CITI,FX.FORWARD.FWD_POINT_PIP.USD.KRW.1W.CITI,FX.FORWARD.FWD_POINT_PIP.USD.KRW.1M.CITI,FX.FORWARD.FWD_POINT_PIP.USD.THB.TN.CITI,FX.FORWARD.FWD_POINT_PIP.USD.THB.1W.CITI,FX.FORWARD.FWD_POINT_PIP.USD.THB.1M.CITI,FX.FORWARD.FWD_POINT_PIP.USD.INR.TN.CITI,FX.FORWARD.FWD_POINT_PIP.USD.INR.1W.CITI,FX.FORWARD.FWD_POINT_PIP.USD.INR.1M.CITI,FX.FORWARD.FWD_POINT_PIP.USD.IDR.TN.CITI,FX.FORWARD.FWD_POINT_PIP.USD.IDR.1W.CITI,FX.FORWARD.FWD_POINT_PIP.USD.IDR.1M.CITI,FX.FORWARD.FWD_POINT_PIP.USD.PHP.TN.CITI,FX.FORWARD.FWD_POINT_PIP.USD.PHP.1W.CITI,FX.FORWARD.FWD_POINT_PIP.USD.PHP.1M.CITI,FX.FORWARD.FWD_POINT_PIP.USD.CNH.TN.CITI,FX.FORWARD.FWD_POINT_PIP.USD.CNH.1W.CITI,FX.FORWARD.FWD_POINT_PIP.USD.CNH.1M.CITI,FX.FORWARD.FWD_POINT_PIP.USD.MYR.TN.CITI,FX.FORWARD.FWD_POINT_PIP.USD.MYR.1W.CITI,FX.FORWARD.FWD_POINT_PIP.USD.MYR.1M.CITI,FX.FORWARD.FWD_POINT_PIP.USD.SGD.TN.CITI,FX.FORWARD.FWD_POINT_PIP.USD.SGD.1W.CITI,FX.FORWARD.FWD_POINT_PIP.USD.SGD.1M.CITI,FX.FORWARD.FWD_POINT_PIP.USD.TWD.TN.CITI,FX.FORWARD.FWD_POINT_PIP.USD.TWD.1W.CITI,FX.FORWARD.FWD_POINT_PIP.USD.TWD.1M.CITI","WEEKLY","MAX",,,"CLOSE")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2:29" x14ac:dyDescent="0.2">
      <c r="B3" s="2" t="s">
        <v>0</v>
      </c>
      <c r="C3" s="19" t="s">
        <v>107</v>
      </c>
      <c r="D3" s="19" t="s">
        <v>108</v>
      </c>
      <c r="E3" s="19" t="s">
        <v>109</v>
      </c>
      <c r="F3" s="19" t="s">
        <v>110</v>
      </c>
      <c r="G3" s="19" t="s">
        <v>111</v>
      </c>
      <c r="H3" s="19" t="s">
        <v>112</v>
      </c>
      <c r="I3" s="19" t="s">
        <v>113</v>
      </c>
      <c r="J3" s="19" t="s">
        <v>114</v>
      </c>
      <c r="K3" s="19" t="s">
        <v>115</v>
      </c>
      <c r="L3" s="19" t="s">
        <v>116</v>
      </c>
      <c r="M3" s="19" t="s">
        <v>117</v>
      </c>
      <c r="N3" s="19" t="s">
        <v>118</v>
      </c>
      <c r="O3" s="19" t="s">
        <v>119</v>
      </c>
      <c r="P3" s="19" t="s">
        <v>285</v>
      </c>
      <c r="Q3" s="19" t="s">
        <v>120</v>
      </c>
      <c r="R3" s="19" t="s">
        <v>121</v>
      </c>
      <c r="S3" s="19" t="s">
        <v>122</v>
      </c>
      <c r="T3" s="19" t="s">
        <v>123</v>
      </c>
      <c r="U3" s="19" t="s">
        <v>124</v>
      </c>
      <c r="V3" s="19" t="s">
        <v>125</v>
      </c>
      <c r="W3" s="19" t="s">
        <v>126</v>
      </c>
      <c r="X3" s="19" t="s">
        <v>127</v>
      </c>
      <c r="Y3" s="19" t="s">
        <v>128</v>
      </c>
      <c r="Z3" s="19" t="s">
        <v>129</v>
      </c>
      <c r="AA3" s="19" t="s">
        <v>130</v>
      </c>
      <c r="AB3" s="19" t="s">
        <v>131</v>
      </c>
      <c r="AC3" s="17" t="s">
        <v>132</v>
      </c>
    </row>
    <row r="4" spans="2:29" x14ac:dyDescent="0.2">
      <c r="B4" s="18">
        <v>46220</v>
      </c>
      <c r="C4" s="19">
        <v>-1.72E-2</v>
      </c>
      <c r="D4" s="19">
        <v>0.1452</v>
      </c>
      <c r="E4" s="19">
        <v>-0.2039</v>
      </c>
      <c r="F4" s="19">
        <v>1.0055000000000001</v>
      </c>
      <c r="G4" s="19">
        <v>0.2392</v>
      </c>
      <c r="H4" s="19">
        <v>-1.6677</v>
      </c>
      <c r="I4" s="19">
        <v>-0.59830000000000005</v>
      </c>
      <c r="J4" s="19">
        <v>6.6562000000000001</v>
      </c>
      <c r="K4" s="19">
        <v>28.8995</v>
      </c>
      <c r="L4" s="19">
        <v>-0.76239999999999997</v>
      </c>
      <c r="M4" s="19">
        <v>10.150700000000001</v>
      </c>
      <c r="N4" s="19">
        <v>45.124600000000001</v>
      </c>
      <c r="O4" s="19"/>
      <c r="P4" s="19">
        <v>1.0277000000000001</v>
      </c>
      <c r="Q4" s="19">
        <v>7.7279999999999998</v>
      </c>
      <c r="R4" s="19">
        <v>-4.4996</v>
      </c>
      <c r="S4" s="19">
        <v>-30.801200000000001</v>
      </c>
      <c r="T4" s="19">
        <v>-141.001</v>
      </c>
      <c r="U4" s="19">
        <v>-1.556</v>
      </c>
      <c r="V4" s="19">
        <v>8.6786999999999992</v>
      </c>
      <c r="W4" s="19">
        <v>48.674300000000002</v>
      </c>
      <c r="X4" s="19">
        <v>-0.875</v>
      </c>
      <c r="Y4" s="19">
        <v>-6.1208</v>
      </c>
      <c r="Z4" s="19">
        <v>-27.155999999999999</v>
      </c>
      <c r="AA4" s="19">
        <v>0.62749999999999995</v>
      </c>
      <c r="AB4" s="19">
        <v>-7.0186999999999999</v>
      </c>
      <c r="AC4" s="17">
        <v>5.9659000000000004</v>
      </c>
    </row>
    <row r="5" spans="2:29" x14ac:dyDescent="0.2">
      <c r="B5" s="18">
        <v>46213</v>
      </c>
      <c r="C5" s="19">
        <v>-9.4000000000000004E-3</v>
      </c>
      <c r="D5" s="19">
        <v>-0.19489999999999999</v>
      </c>
      <c r="E5" s="19">
        <v>-0.89459999999999995</v>
      </c>
      <c r="F5" s="19">
        <v>0.5</v>
      </c>
      <c r="G5" s="19">
        <v>-0.2</v>
      </c>
      <c r="H5" s="19">
        <v>-3.5</v>
      </c>
      <c r="I5" s="19">
        <v>0.17119999999999999</v>
      </c>
      <c r="J5" s="19">
        <v>7.3365</v>
      </c>
      <c r="K5" s="19">
        <v>29.337900000000001</v>
      </c>
      <c r="L5" s="19">
        <v>1.1316999999999999</v>
      </c>
      <c r="M5" s="19">
        <v>6.0012999999999996</v>
      </c>
      <c r="N5" s="19">
        <v>40.503999999999998</v>
      </c>
      <c r="O5" s="19"/>
      <c r="P5" s="19">
        <v>2.1901999999999999</v>
      </c>
      <c r="Q5" s="19">
        <v>7.9901999999999997</v>
      </c>
      <c r="R5" s="19">
        <v>-4.25</v>
      </c>
      <c r="S5" s="19">
        <v>-30.65</v>
      </c>
      <c r="T5" s="19">
        <v>-140.75</v>
      </c>
      <c r="U5" s="19">
        <v>-1.556</v>
      </c>
      <c r="V5" s="19">
        <v>8.6786999999999992</v>
      </c>
      <c r="W5" s="19">
        <v>48.674300000000002</v>
      </c>
      <c r="X5" s="19">
        <v>-0.86499999999999999</v>
      </c>
      <c r="Y5" s="19">
        <v>-6.1749999999999998</v>
      </c>
      <c r="Z5" s="19">
        <v>-27.65</v>
      </c>
      <c r="AA5" s="19">
        <v>54.261400000000002</v>
      </c>
      <c r="AB5" s="19">
        <v>-66.142700000000005</v>
      </c>
      <c r="AC5" s="17">
        <v>-57.142699999999998</v>
      </c>
    </row>
    <row r="6" spans="2:29" x14ac:dyDescent="0.2">
      <c r="B6" s="18">
        <v>46206</v>
      </c>
      <c r="C6" s="19">
        <v>-1.21E-2</v>
      </c>
      <c r="D6" s="19">
        <v>-7.46E-2</v>
      </c>
      <c r="E6" s="19">
        <v>-0.50460000000000005</v>
      </c>
      <c r="F6" s="19">
        <v>0</v>
      </c>
      <c r="G6" s="19">
        <v>-3</v>
      </c>
      <c r="H6" s="19">
        <v>-7.5</v>
      </c>
      <c r="I6" s="19">
        <v>0.73260000000000003</v>
      </c>
      <c r="J6" s="19">
        <v>6.3284000000000002</v>
      </c>
      <c r="K6" s="19">
        <v>27.527999999999999</v>
      </c>
      <c r="L6" s="19">
        <v>1.5055000000000001</v>
      </c>
      <c r="M6" s="19">
        <v>10.4895</v>
      </c>
      <c r="N6" s="19">
        <v>45.4895</v>
      </c>
      <c r="O6" s="19"/>
      <c r="P6" s="19">
        <v>1.7690999999999999</v>
      </c>
      <c r="Q6" s="19">
        <v>7.1191000000000004</v>
      </c>
      <c r="R6" s="19">
        <v>-4.25</v>
      </c>
      <c r="S6" s="19">
        <v>-31.75</v>
      </c>
      <c r="T6" s="19">
        <v>-141.4</v>
      </c>
      <c r="U6" s="19">
        <v>-1.556</v>
      </c>
      <c r="V6" s="19">
        <v>8.6786999999999992</v>
      </c>
      <c r="W6" s="19">
        <v>48.674300000000002</v>
      </c>
      <c r="X6" s="19">
        <v>-0.81</v>
      </c>
      <c r="Y6" s="19">
        <v>-5.95</v>
      </c>
      <c r="Z6" s="19">
        <v>-26.85</v>
      </c>
      <c r="AA6" s="19">
        <v>1.1205000000000001</v>
      </c>
      <c r="AB6" s="19">
        <v>17.9176</v>
      </c>
      <c r="AC6" s="17">
        <v>58.9176</v>
      </c>
    </row>
    <row r="7" spans="2:29" x14ac:dyDescent="0.2">
      <c r="B7" s="18">
        <v>46199</v>
      </c>
      <c r="C7" s="19">
        <v>-0.20830000000000001</v>
      </c>
      <c r="D7" s="19">
        <v>0.43269999999999997</v>
      </c>
      <c r="E7" s="19">
        <v>0.16270000000000001</v>
      </c>
      <c r="F7" s="19">
        <v>-0.25</v>
      </c>
      <c r="G7" s="19">
        <v>-3</v>
      </c>
      <c r="H7" s="19">
        <v>-4.8</v>
      </c>
      <c r="I7" s="19">
        <v>0.91269999999999996</v>
      </c>
      <c r="J7" s="19">
        <v>6.2896999999999998</v>
      </c>
      <c r="K7" s="19">
        <v>26.5397</v>
      </c>
      <c r="L7" s="19">
        <v>3.1747000000000001</v>
      </c>
      <c r="M7" s="19">
        <v>4.5288000000000004</v>
      </c>
      <c r="N7" s="19">
        <v>36.527799999999999</v>
      </c>
      <c r="O7" s="19"/>
      <c r="P7" s="19">
        <v>-0.09</v>
      </c>
      <c r="Q7" s="19">
        <v>3.4108000000000001</v>
      </c>
      <c r="R7" s="19">
        <v>-4.7991999999999999</v>
      </c>
      <c r="S7" s="19">
        <v>-33.098300000000002</v>
      </c>
      <c r="T7" s="19">
        <v>-141.50200000000001</v>
      </c>
      <c r="U7" s="19">
        <v>-1.556</v>
      </c>
      <c r="V7" s="19">
        <v>8.6786999999999992</v>
      </c>
      <c r="W7" s="19">
        <v>48.674300000000002</v>
      </c>
      <c r="X7" s="19">
        <v>-0.745</v>
      </c>
      <c r="Y7" s="19">
        <v>-5.85</v>
      </c>
      <c r="Z7" s="19">
        <v>-28</v>
      </c>
      <c r="AA7" s="19">
        <v>1.4910000000000001</v>
      </c>
      <c r="AB7" s="19">
        <v>10.2423</v>
      </c>
      <c r="AC7" s="17">
        <v>42.741999999999997</v>
      </c>
    </row>
    <row r="8" spans="2:29" x14ac:dyDescent="0.2">
      <c r="B8" s="18">
        <v>46192</v>
      </c>
      <c r="C8" s="19">
        <v>9.5999999999999992E-3</v>
      </c>
      <c r="D8" s="19">
        <v>-0.17630000000000001</v>
      </c>
      <c r="E8" s="19">
        <v>-0.92020000000000002</v>
      </c>
      <c r="F8" s="19">
        <v>0.20399999999999999</v>
      </c>
      <c r="G8" s="19">
        <v>-0.88939999999999997</v>
      </c>
      <c r="H8" s="19">
        <v>-4.6013000000000002</v>
      </c>
      <c r="I8" s="19">
        <v>-0.26069999999999999</v>
      </c>
      <c r="J8" s="19">
        <v>4.5061</v>
      </c>
      <c r="K8" s="19">
        <v>26.503399999999999</v>
      </c>
      <c r="L8" s="19">
        <v>-0.58499999999999996</v>
      </c>
      <c r="M8" s="19">
        <v>10.0579</v>
      </c>
      <c r="N8" s="19">
        <v>40.038400000000003</v>
      </c>
      <c r="O8" s="19"/>
      <c r="P8" s="19">
        <v>1.1462000000000001</v>
      </c>
      <c r="Q8" s="19">
        <v>5.7462</v>
      </c>
      <c r="R8" s="19">
        <v>-4.3997999999999999</v>
      </c>
      <c r="S8" s="19">
        <v>-30.5</v>
      </c>
      <c r="T8" s="19">
        <v>-135.00200000000001</v>
      </c>
      <c r="U8" s="19">
        <v>-1.556</v>
      </c>
      <c r="V8" s="19">
        <v>8.6786999999999992</v>
      </c>
      <c r="W8" s="19">
        <v>48.674300000000002</v>
      </c>
      <c r="X8" s="19">
        <v>-0.88590000000000002</v>
      </c>
      <c r="Y8" s="19">
        <v>-6.1757</v>
      </c>
      <c r="Z8" s="19">
        <v>-26.3858</v>
      </c>
      <c r="AA8" s="19">
        <v>-4.2511000000000001</v>
      </c>
      <c r="AB8" s="19">
        <v>30.723199999999999</v>
      </c>
      <c r="AC8" s="17">
        <v>58.706899999999997</v>
      </c>
    </row>
    <row r="9" spans="2:29" x14ac:dyDescent="0.2">
      <c r="B9" s="18">
        <v>46185</v>
      </c>
      <c r="C9" s="19">
        <v>8.8000000000000005E-3</v>
      </c>
      <c r="D9" s="19">
        <v>-0.2122</v>
      </c>
      <c r="E9" s="19">
        <v>-1.0564</v>
      </c>
      <c r="F9" s="19">
        <v>-3.5003000000000002</v>
      </c>
      <c r="G9" s="19">
        <v>-2.1381999999999999</v>
      </c>
      <c r="H9" s="19">
        <v>-5.5739000000000001</v>
      </c>
      <c r="I9" s="19">
        <v>-0.29670000000000002</v>
      </c>
      <c r="J9" s="19">
        <v>4.1451000000000002</v>
      </c>
      <c r="K9" s="19">
        <v>24.1465</v>
      </c>
      <c r="L9" s="19">
        <v>0.36849999999999999</v>
      </c>
      <c r="M9" s="19">
        <v>-1.4793000000000001</v>
      </c>
      <c r="N9" s="19">
        <v>17.503</v>
      </c>
      <c r="O9" s="19"/>
      <c r="P9" s="19">
        <v>0.70730000000000004</v>
      </c>
      <c r="Q9" s="19">
        <v>7.0072999999999999</v>
      </c>
      <c r="R9" s="19">
        <v>-4.5</v>
      </c>
      <c r="S9" s="19">
        <v>-32</v>
      </c>
      <c r="T9" s="19">
        <v>-139.5</v>
      </c>
      <c r="U9" s="19">
        <v>-1.556</v>
      </c>
      <c r="V9" s="19">
        <v>8.6786999999999992</v>
      </c>
      <c r="W9" s="19">
        <v>48.674300000000002</v>
      </c>
      <c r="X9" s="19">
        <v>-0.88139999999999996</v>
      </c>
      <c r="Y9" s="19">
        <v>-6.0993000000000004</v>
      </c>
      <c r="Z9" s="19">
        <v>-26.4758</v>
      </c>
      <c r="AA9" s="19">
        <v>4.5274999999999999</v>
      </c>
      <c r="AB9" s="19">
        <v>-31.814399999999999</v>
      </c>
      <c r="AC9" s="17">
        <v>-36.807499999999997</v>
      </c>
    </row>
    <row r="10" spans="2:29" x14ac:dyDescent="0.2">
      <c r="B10" s="18">
        <v>46178</v>
      </c>
      <c r="C10" s="19">
        <v>-2.9600000000000001E-2</v>
      </c>
      <c r="D10" s="19">
        <v>-0.18149999999999999</v>
      </c>
      <c r="E10" s="19">
        <v>-0.8115</v>
      </c>
      <c r="F10" s="19">
        <v>0.85</v>
      </c>
      <c r="G10" s="19">
        <v>0.4</v>
      </c>
      <c r="H10" s="19">
        <v>-1.9</v>
      </c>
      <c r="I10" s="19">
        <v>2.0836999999999999</v>
      </c>
      <c r="J10" s="19">
        <v>2.7311000000000001</v>
      </c>
      <c r="K10" s="19">
        <v>23.729900000000001</v>
      </c>
      <c r="L10" s="19">
        <v>2.3807</v>
      </c>
      <c r="M10" s="19">
        <v>6.8868</v>
      </c>
      <c r="N10" s="19">
        <v>34.886000000000003</v>
      </c>
      <c r="O10" s="19"/>
      <c r="P10" s="19">
        <v>0.77339999999999998</v>
      </c>
      <c r="Q10" s="19">
        <v>9.5236999999999998</v>
      </c>
      <c r="R10" s="19">
        <v>-4.6001000000000003</v>
      </c>
      <c r="S10" s="19">
        <v>-33.001199999999997</v>
      </c>
      <c r="T10" s="19">
        <v>-141.99700000000001</v>
      </c>
      <c r="U10" s="19">
        <v>-1.556</v>
      </c>
      <c r="V10" s="19">
        <v>8.6786999999999992</v>
      </c>
      <c r="W10" s="19">
        <v>48.674300000000002</v>
      </c>
      <c r="X10" s="19">
        <v>-0.88</v>
      </c>
      <c r="Y10" s="19">
        <v>-6.25</v>
      </c>
      <c r="Z10" s="19">
        <v>-26.4</v>
      </c>
      <c r="AA10" s="19">
        <v>4.3898999999999999</v>
      </c>
      <c r="AB10" s="19">
        <v>26.2029</v>
      </c>
      <c r="AC10" s="17">
        <v>86.200100000000006</v>
      </c>
    </row>
    <row r="11" spans="2:29" x14ac:dyDescent="0.2">
      <c r="B11" s="18">
        <v>46171</v>
      </c>
      <c r="C11" s="19">
        <v>-3.4500000000000003E-2</v>
      </c>
      <c r="D11" s="19">
        <v>-0.2394</v>
      </c>
      <c r="E11" s="19">
        <v>-1.0264</v>
      </c>
      <c r="F11" s="19">
        <v>-1</v>
      </c>
      <c r="G11" s="19">
        <v>-2.25</v>
      </c>
      <c r="H11" s="19">
        <v>-5.15</v>
      </c>
      <c r="I11" s="19">
        <v>1.1856</v>
      </c>
      <c r="J11" s="19">
        <v>7.5549999999999997</v>
      </c>
      <c r="K11" s="19">
        <v>37.054900000000004</v>
      </c>
      <c r="L11" s="19">
        <v>1.3369</v>
      </c>
      <c r="M11" s="19">
        <v>9.4298000000000002</v>
      </c>
      <c r="N11" s="19">
        <v>39.927999999999997</v>
      </c>
      <c r="O11" s="19"/>
      <c r="P11" s="19">
        <v>0.37390000000000001</v>
      </c>
      <c r="Q11" s="19">
        <v>4.7739000000000003</v>
      </c>
      <c r="R11" s="19">
        <v>-5.3501000000000003</v>
      </c>
      <c r="S11" s="19">
        <v>-35.996299999999998</v>
      </c>
      <c r="T11" s="19">
        <v>-146.251</v>
      </c>
      <c r="U11" s="19">
        <v>-1.556</v>
      </c>
      <c r="V11" s="19">
        <v>8.6786999999999992</v>
      </c>
      <c r="W11" s="19">
        <v>48.674300000000002</v>
      </c>
      <c r="X11" s="19">
        <v>-1.075</v>
      </c>
      <c r="Y11" s="19">
        <v>-6.5</v>
      </c>
      <c r="Z11" s="19">
        <v>-27.425000000000001</v>
      </c>
      <c r="AA11" s="19">
        <v>2.3573</v>
      </c>
      <c r="AB11" s="19">
        <v>30.358499999999999</v>
      </c>
      <c r="AC11" s="17">
        <v>85.358599999999996</v>
      </c>
    </row>
    <row r="12" spans="2:29" x14ac:dyDescent="0.2">
      <c r="B12" s="18">
        <v>46164</v>
      </c>
      <c r="C12" s="19">
        <v>-2.3E-3</v>
      </c>
      <c r="D12" s="19">
        <v>-0.33829999999999999</v>
      </c>
      <c r="E12" s="19">
        <v>-1.3734</v>
      </c>
      <c r="F12" s="19">
        <v>-0.1875</v>
      </c>
      <c r="G12" s="19">
        <v>-2.4</v>
      </c>
      <c r="H12" s="19">
        <v>-4.8</v>
      </c>
      <c r="I12" s="19">
        <v>2.21</v>
      </c>
      <c r="J12" s="19">
        <v>4.984</v>
      </c>
      <c r="K12" s="19">
        <v>32.983199999999997</v>
      </c>
      <c r="L12" s="19">
        <v>1.1344000000000001</v>
      </c>
      <c r="M12" s="19">
        <v>19.604299999999999</v>
      </c>
      <c r="N12" s="19">
        <v>46.602899999999998</v>
      </c>
      <c r="O12" s="19"/>
      <c r="P12" s="19">
        <v>0.77370000000000005</v>
      </c>
      <c r="Q12" s="19">
        <v>6.2736999999999998</v>
      </c>
      <c r="R12" s="19">
        <v>-4.7495000000000003</v>
      </c>
      <c r="S12" s="19">
        <v>-33.700200000000002</v>
      </c>
      <c r="T12" s="19">
        <v>-157.649</v>
      </c>
      <c r="U12" s="19">
        <v>-1.556</v>
      </c>
      <c r="V12" s="19">
        <v>8.6786999999999992</v>
      </c>
      <c r="W12" s="19">
        <v>48.674300000000002</v>
      </c>
      <c r="X12" s="19">
        <v>-0.78090000000000004</v>
      </c>
      <c r="Y12" s="19">
        <v>-6.15</v>
      </c>
      <c r="Z12" s="19">
        <v>-27.4</v>
      </c>
      <c r="AA12" s="19">
        <v>6.3131000000000004</v>
      </c>
      <c r="AB12" s="19">
        <v>1.1146</v>
      </c>
      <c r="AC12" s="17">
        <v>36.114600000000003</v>
      </c>
    </row>
    <row r="13" spans="2:29" x14ac:dyDescent="0.2">
      <c r="B13" s="18">
        <v>46157</v>
      </c>
      <c r="C13" s="19">
        <v>-1.34E-2</v>
      </c>
      <c r="D13" s="19">
        <v>-0.28339999999999999</v>
      </c>
      <c r="E13" s="19">
        <v>-1.1834</v>
      </c>
      <c r="F13" s="19">
        <v>-0.2</v>
      </c>
      <c r="G13" s="19">
        <v>-0.55000000000000004</v>
      </c>
      <c r="H13" s="19">
        <v>-2.25</v>
      </c>
      <c r="I13" s="19">
        <v>1.7276</v>
      </c>
      <c r="J13" s="19">
        <v>3.4786999999999999</v>
      </c>
      <c r="K13" s="19">
        <v>31.479600000000001</v>
      </c>
      <c r="L13" s="19">
        <v>-1.6816</v>
      </c>
      <c r="M13" s="19">
        <v>4.4297000000000004</v>
      </c>
      <c r="N13" s="19">
        <v>21.431999999999999</v>
      </c>
      <c r="O13" s="19"/>
      <c r="P13" s="19">
        <v>0.64470000000000005</v>
      </c>
      <c r="Q13" s="19">
        <v>8.5402000000000005</v>
      </c>
      <c r="R13" s="19">
        <v>-4.7</v>
      </c>
      <c r="S13" s="19">
        <v>-32.9</v>
      </c>
      <c r="T13" s="19">
        <v>-158.90299999999999</v>
      </c>
      <c r="U13" s="19">
        <v>-1.556</v>
      </c>
      <c r="V13" s="19">
        <v>8.6786999999999992</v>
      </c>
      <c r="W13" s="19">
        <v>48.674300000000002</v>
      </c>
      <c r="X13" s="19">
        <v>-0.9</v>
      </c>
      <c r="Y13" s="19">
        <v>-6.0750000000000002</v>
      </c>
      <c r="Z13" s="19">
        <v>-29.45</v>
      </c>
      <c r="AA13" s="19">
        <v>-18.693200000000001</v>
      </c>
      <c r="AB13" s="19">
        <v>37.0152</v>
      </c>
      <c r="AC13" s="17">
        <v>77.027299999999997</v>
      </c>
    </row>
    <row r="14" spans="2:29" x14ac:dyDescent="0.2">
      <c r="B14" s="18">
        <v>46150</v>
      </c>
      <c r="C14" s="19">
        <v>-4.6399999999999997E-2</v>
      </c>
      <c r="D14" s="19">
        <v>-7.6700000000000004E-2</v>
      </c>
      <c r="E14" s="19">
        <v>-0.76670000000000005</v>
      </c>
      <c r="F14" s="19">
        <v>-0.4</v>
      </c>
      <c r="G14" s="19">
        <v>-1.7</v>
      </c>
      <c r="H14" s="19">
        <v>-4.3</v>
      </c>
      <c r="I14" s="19">
        <v>1.3051999999999999</v>
      </c>
      <c r="J14" s="19">
        <v>4.6932</v>
      </c>
      <c r="K14" s="19">
        <v>29.694199999999999</v>
      </c>
      <c r="L14" s="19">
        <v>9.7000000000000003E-3</v>
      </c>
      <c r="M14" s="19">
        <v>0.53659999999999997</v>
      </c>
      <c r="N14" s="19">
        <v>13.035500000000001</v>
      </c>
      <c r="O14" s="19"/>
      <c r="P14" s="19">
        <v>2.1804000000000001</v>
      </c>
      <c r="Q14" s="19">
        <v>10.8804</v>
      </c>
      <c r="R14" s="19">
        <v>-4.3</v>
      </c>
      <c r="S14" s="19">
        <v>-33.001399999999997</v>
      </c>
      <c r="T14" s="19">
        <v>-145.501</v>
      </c>
      <c r="U14" s="19">
        <v>-1.556</v>
      </c>
      <c r="V14" s="19">
        <v>8.6786999999999992</v>
      </c>
      <c r="W14" s="19">
        <v>48.674300000000002</v>
      </c>
      <c r="X14" s="19">
        <v>-0.81</v>
      </c>
      <c r="Y14" s="19">
        <v>-5.7</v>
      </c>
      <c r="Z14" s="19">
        <v>-26.524999999999999</v>
      </c>
      <c r="AA14" s="19">
        <v>4.2394999999999996</v>
      </c>
      <c r="AB14" s="19">
        <v>6.1074000000000002</v>
      </c>
      <c r="AC14" s="17">
        <v>31.108499999999999</v>
      </c>
    </row>
    <row r="15" spans="2:29" x14ac:dyDescent="0.2">
      <c r="B15" s="18">
        <v>46143</v>
      </c>
      <c r="C15" s="19">
        <v>-6.54E-2</v>
      </c>
      <c r="D15" s="19">
        <v>-0.23300000000000001</v>
      </c>
      <c r="E15" s="19">
        <v>-1.2028000000000001</v>
      </c>
      <c r="F15" s="19">
        <v>5</v>
      </c>
      <c r="G15" s="19">
        <v>1.25</v>
      </c>
      <c r="H15" s="19">
        <v>0.75</v>
      </c>
      <c r="I15" s="19">
        <v>1.4071</v>
      </c>
      <c r="J15" s="19">
        <v>10.6129</v>
      </c>
      <c r="K15" s="19">
        <v>45.113</v>
      </c>
      <c r="L15" s="19">
        <v>-0.10290000000000001</v>
      </c>
      <c r="M15" s="19">
        <v>2.8774000000000002</v>
      </c>
      <c r="N15" s="19">
        <v>18.8812</v>
      </c>
      <c r="O15" s="19"/>
      <c r="P15" s="19">
        <v>2.4903</v>
      </c>
      <c r="Q15" s="19">
        <v>10.2402</v>
      </c>
      <c r="R15" s="19">
        <v>-5.0500999999999996</v>
      </c>
      <c r="S15" s="19">
        <v>-34.700099999999999</v>
      </c>
      <c r="T15" s="19">
        <v>-151.006</v>
      </c>
      <c r="U15" s="19">
        <v>-1.556</v>
      </c>
      <c r="V15" s="19">
        <v>8.6786999999999992</v>
      </c>
      <c r="W15" s="19">
        <v>48.674300000000002</v>
      </c>
      <c r="X15" s="19">
        <v>-0.82</v>
      </c>
      <c r="Y15" s="19">
        <v>-6.1749999999999998</v>
      </c>
      <c r="Z15" s="19">
        <v>-27.925000000000001</v>
      </c>
      <c r="AA15" s="19">
        <v>2.2037</v>
      </c>
      <c r="AB15" s="19">
        <v>14.7493</v>
      </c>
      <c r="AC15" s="17">
        <v>53.751300000000001</v>
      </c>
    </row>
    <row r="16" spans="2:29" x14ac:dyDescent="0.2">
      <c r="B16" s="18">
        <v>46136</v>
      </c>
      <c r="C16" s="19">
        <v>-2.1100000000000001E-2</v>
      </c>
      <c r="D16" s="19">
        <v>-0.29470000000000002</v>
      </c>
      <c r="E16" s="19">
        <v>-1.1647000000000001</v>
      </c>
      <c r="F16" s="19">
        <v>0.5</v>
      </c>
      <c r="G16" s="19">
        <v>0.5</v>
      </c>
      <c r="H16" s="19">
        <v>0.3</v>
      </c>
      <c r="I16" s="19">
        <v>1.0765</v>
      </c>
      <c r="J16" s="19">
        <v>7.5683999999999996</v>
      </c>
      <c r="K16" s="19">
        <v>34.067999999999998</v>
      </c>
      <c r="L16" s="19">
        <v>2.4842</v>
      </c>
      <c r="M16" s="19">
        <v>1.8069999999999999</v>
      </c>
      <c r="N16" s="19">
        <v>11.908300000000001</v>
      </c>
      <c r="O16" s="19"/>
      <c r="P16" s="19">
        <v>1.2203999999999999</v>
      </c>
      <c r="Q16" s="19">
        <v>7.9703999999999997</v>
      </c>
      <c r="R16" s="19">
        <v>-4.5503999999999998</v>
      </c>
      <c r="S16" s="19">
        <v>-38.85</v>
      </c>
      <c r="T16" s="19">
        <v>-146</v>
      </c>
      <c r="U16" s="19">
        <v>-1.556</v>
      </c>
      <c r="V16" s="19">
        <v>8.6786999999999992</v>
      </c>
      <c r="W16" s="19">
        <v>48.674300000000002</v>
      </c>
      <c r="X16" s="19">
        <v>-0.87</v>
      </c>
      <c r="Y16" s="19">
        <v>-6.2</v>
      </c>
      <c r="Z16" s="19">
        <v>-26.85</v>
      </c>
      <c r="AA16" s="19">
        <v>-23.206</v>
      </c>
      <c r="AB16" s="19">
        <v>25.783899999999999</v>
      </c>
      <c r="AC16" s="17">
        <v>54.787500000000001</v>
      </c>
    </row>
    <row r="17" spans="2:29" x14ac:dyDescent="0.2">
      <c r="B17" s="18">
        <v>46129</v>
      </c>
      <c r="C17" s="19">
        <v>-3.4599999999999999E-2</v>
      </c>
      <c r="D17" s="19">
        <v>-0.2944</v>
      </c>
      <c r="E17" s="19">
        <v>-1.2444</v>
      </c>
      <c r="F17" s="19">
        <v>0.75</v>
      </c>
      <c r="G17" s="19">
        <v>-5</v>
      </c>
      <c r="H17" s="19">
        <v>-5.7</v>
      </c>
      <c r="I17" s="19">
        <v>1.2019</v>
      </c>
      <c r="J17" s="19">
        <v>7.1605999999999996</v>
      </c>
      <c r="K17" s="19">
        <v>34.159700000000001</v>
      </c>
      <c r="L17" s="19">
        <v>-2.5851999999999999</v>
      </c>
      <c r="M17" s="19">
        <v>1.415</v>
      </c>
      <c r="N17" s="19">
        <v>13.416399999999999</v>
      </c>
      <c r="O17" s="19"/>
      <c r="P17" s="19">
        <v>1.6910000000000001</v>
      </c>
      <c r="Q17" s="19">
        <v>7.6909999999999998</v>
      </c>
      <c r="R17" s="19">
        <v>-4.88</v>
      </c>
      <c r="S17" s="19">
        <v>-33.400199999999998</v>
      </c>
      <c r="T17" s="19">
        <v>-144.751</v>
      </c>
      <c r="U17" s="19">
        <v>-1.556</v>
      </c>
      <c r="V17" s="19">
        <v>8.6786999999999992</v>
      </c>
      <c r="W17" s="19">
        <v>48.674300000000002</v>
      </c>
      <c r="X17" s="19">
        <v>-0.91500000000000004</v>
      </c>
      <c r="Y17" s="19">
        <v>-6.45</v>
      </c>
      <c r="Z17" s="19">
        <v>-27</v>
      </c>
      <c r="AA17" s="19">
        <v>8.8292999999999999</v>
      </c>
      <c r="AB17" s="19">
        <v>-9.2071000000000005</v>
      </c>
      <c r="AC17" s="17">
        <v>-9.2071000000000005</v>
      </c>
    </row>
    <row r="18" spans="2:29" x14ac:dyDescent="0.2">
      <c r="B18" s="18">
        <v>46122</v>
      </c>
      <c r="C18" s="19">
        <v>-3.8699999999999998E-2</v>
      </c>
      <c r="D18" s="19">
        <v>-0.2777</v>
      </c>
      <c r="E18" s="19">
        <v>-1.2126999999999999</v>
      </c>
      <c r="F18" s="19">
        <v>1</v>
      </c>
      <c r="G18" s="19">
        <v>-1</v>
      </c>
      <c r="H18" s="19">
        <v>-2.4</v>
      </c>
      <c r="I18" s="19">
        <v>5.0258000000000003</v>
      </c>
      <c r="J18" s="19">
        <v>10.032999999999999</v>
      </c>
      <c r="K18" s="19">
        <v>46.033099999999997</v>
      </c>
      <c r="L18" s="19">
        <v>1.5427</v>
      </c>
      <c r="M18" s="19">
        <v>1.3328</v>
      </c>
      <c r="N18" s="19">
        <v>15.334199999999999</v>
      </c>
      <c r="O18" s="19"/>
      <c r="P18" s="19">
        <v>3.157</v>
      </c>
      <c r="Q18" s="19">
        <v>12.407</v>
      </c>
      <c r="R18" s="19">
        <v>-4.5998999999999999</v>
      </c>
      <c r="S18" s="19">
        <v>-33.248399999999997</v>
      </c>
      <c r="T18" s="19">
        <v>-143.99799999999999</v>
      </c>
      <c r="U18" s="19">
        <v>-1.556</v>
      </c>
      <c r="V18" s="19">
        <v>8.6786999999999992</v>
      </c>
      <c r="W18" s="19">
        <v>48.674300000000002</v>
      </c>
      <c r="X18" s="19">
        <v>-0.97499999999999998</v>
      </c>
      <c r="Y18" s="19">
        <v>-6.55</v>
      </c>
      <c r="Z18" s="19">
        <v>-27.6</v>
      </c>
      <c r="AA18" s="19">
        <v>-12.894500000000001</v>
      </c>
      <c r="AB18" s="19">
        <v>25.324100000000001</v>
      </c>
      <c r="AC18" s="17">
        <v>50.315300000000001</v>
      </c>
    </row>
    <row r="19" spans="2:29" x14ac:dyDescent="0.2">
      <c r="B19" s="18">
        <v>46115</v>
      </c>
      <c r="C19" s="19">
        <v>-6.9000000000000006E-2</v>
      </c>
      <c r="D19" s="19">
        <v>-0.3135</v>
      </c>
      <c r="E19" s="19">
        <v>-1.3237000000000001</v>
      </c>
      <c r="F19" s="19">
        <v>0</v>
      </c>
      <c r="G19" s="19">
        <v>0.2</v>
      </c>
      <c r="H19" s="19">
        <v>0.5</v>
      </c>
      <c r="I19" s="19">
        <v>8.5457999999999998</v>
      </c>
      <c r="J19" s="19">
        <v>16.877700000000001</v>
      </c>
      <c r="K19" s="19">
        <v>91.877700000000004</v>
      </c>
      <c r="L19" s="19">
        <v>2.3302</v>
      </c>
      <c r="M19" s="19">
        <v>1.7355</v>
      </c>
      <c r="N19" s="19">
        <v>15.732900000000001</v>
      </c>
      <c r="O19" s="19"/>
      <c r="P19" s="19">
        <v>3.5910000000000002</v>
      </c>
      <c r="Q19" s="19">
        <v>16.291</v>
      </c>
      <c r="R19" s="19">
        <v>-4.7996999999999996</v>
      </c>
      <c r="S19" s="19">
        <v>-35.498100000000001</v>
      </c>
      <c r="T19" s="19">
        <v>-153</v>
      </c>
      <c r="U19" s="19">
        <v>-1.556</v>
      </c>
      <c r="V19" s="19">
        <v>8.6786999999999992</v>
      </c>
      <c r="W19" s="19">
        <v>48.674300000000002</v>
      </c>
      <c r="X19" s="19">
        <v>-0.92</v>
      </c>
      <c r="Y19" s="19">
        <v>-6.375</v>
      </c>
      <c r="Z19" s="19">
        <v>-27.1</v>
      </c>
      <c r="AA19" s="19">
        <v>-3.9331999999999998</v>
      </c>
      <c r="AB19" s="19">
        <v>42.1479</v>
      </c>
      <c r="AC19" s="17">
        <v>101.149</v>
      </c>
    </row>
    <row r="20" spans="2:29" x14ac:dyDescent="0.2">
      <c r="B20" s="18">
        <v>46108</v>
      </c>
      <c r="C20" s="19">
        <v>-4.2599999999999999E-2</v>
      </c>
      <c r="D20" s="19">
        <v>-0.19489999999999999</v>
      </c>
      <c r="E20" s="19">
        <v>-1.0949</v>
      </c>
      <c r="F20" s="19">
        <v>-5</v>
      </c>
      <c r="G20" s="19">
        <v>-1.25</v>
      </c>
      <c r="H20" s="19">
        <v>-2.75</v>
      </c>
      <c r="I20" s="19">
        <v>3.5990000000000002</v>
      </c>
      <c r="J20" s="19">
        <v>13.7643</v>
      </c>
      <c r="K20" s="19">
        <v>47.764299999999999</v>
      </c>
      <c r="L20" s="19">
        <v>1.8934</v>
      </c>
      <c r="M20" s="19">
        <v>3.0470000000000002</v>
      </c>
      <c r="N20" s="19">
        <v>17.049199999999999</v>
      </c>
      <c r="O20" s="19"/>
      <c r="P20" s="19">
        <v>3.2888999999999999</v>
      </c>
      <c r="Q20" s="19">
        <v>15.088900000000001</v>
      </c>
      <c r="R20" s="19">
        <v>-5.2003000000000004</v>
      </c>
      <c r="S20" s="19">
        <v>-40.997599999999998</v>
      </c>
      <c r="T20" s="19">
        <v>-146.999</v>
      </c>
      <c r="U20" s="19">
        <v>-1.556</v>
      </c>
      <c r="V20" s="19">
        <v>8.6786999999999992</v>
      </c>
      <c r="W20" s="19">
        <v>48.674300000000002</v>
      </c>
      <c r="X20" s="19">
        <v>-0.89</v>
      </c>
      <c r="Y20" s="19">
        <v>-6.1</v>
      </c>
      <c r="Z20" s="19">
        <v>-26.8</v>
      </c>
      <c r="AA20" s="19">
        <v>-7.2008999999999999</v>
      </c>
      <c r="AB20" s="19">
        <v>25.9834</v>
      </c>
      <c r="AC20" s="17">
        <v>76.983500000000006</v>
      </c>
    </row>
    <row r="21" spans="2:29" x14ac:dyDescent="0.2">
      <c r="B21" s="18">
        <v>46101</v>
      </c>
      <c r="C21" s="19">
        <v>-4.3400000000000001E-2</v>
      </c>
      <c r="D21" s="19">
        <v>-0.22</v>
      </c>
      <c r="E21" s="19">
        <v>-1.21</v>
      </c>
      <c r="F21" s="19">
        <v>4.5</v>
      </c>
      <c r="G21" s="19">
        <v>6</v>
      </c>
      <c r="H21" s="19">
        <v>7</v>
      </c>
      <c r="I21" s="19">
        <v>1.3310999999999999</v>
      </c>
      <c r="J21" s="19">
        <v>21.307700000000001</v>
      </c>
      <c r="K21" s="19">
        <v>42.557699999999997</v>
      </c>
      <c r="L21" s="19">
        <v>2.7029000000000001</v>
      </c>
      <c r="M21" s="19">
        <v>5.4076000000000004</v>
      </c>
      <c r="N21" s="19">
        <v>22.398800000000001</v>
      </c>
      <c r="O21" s="19"/>
      <c r="P21" s="19">
        <v>3.7894999999999999</v>
      </c>
      <c r="Q21" s="19">
        <v>15.7895</v>
      </c>
      <c r="R21" s="19">
        <v>-4.6501000000000001</v>
      </c>
      <c r="S21" s="19">
        <v>-32.798999999999999</v>
      </c>
      <c r="T21" s="19">
        <v>-141.60300000000001</v>
      </c>
      <c r="U21" s="19">
        <v>-1.556</v>
      </c>
      <c r="V21" s="19">
        <v>8.6786999999999992</v>
      </c>
      <c r="W21" s="19">
        <v>48.674300000000002</v>
      </c>
      <c r="X21" s="19">
        <v>-0.9</v>
      </c>
      <c r="Y21" s="19">
        <v>-6.3250000000000002</v>
      </c>
      <c r="Z21" s="19">
        <v>-28.024999999999999</v>
      </c>
      <c r="AA21" s="19">
        <v>1.4198999999999999</v>
      </c>
      <c r="AB21" s="19">
        <v>9.3682999999999996</v>
      </c>
      <c r="AC21" s="17">
        <v>34.355699999999999</v>
      </c>
    </row>
    <row r="22" spans="2:29" x14ac:dyDescent="0.2">
      <c r="B22" s="18">
        <v>46094</v>
      </c>
      <c r="C22" s="19">
        <v>-4.6100000000000002E-2</v>
      </c>
      <c r="D22" s="19">
        <v>-0.24129999999999999</v>
      </c>
      <c r="E22" s="19">
        <v>-1.2073</v>
      </c>
      <c r="F22" s="19">
        <v>2.75</v>
      </c>
      <c r="G22" s="19">
        <v>4.4678000000000004</v>
      </c>
      <c r="H22" s="19">
        <v>4.8234000000000004</v>
      </c>
      <c r="I22" s="19">
        <v>1.2463</v>
      </c>
      <c r="J22" s="19">
        <v>5.1144999999999996</v>
      </c>
      <c r="K22" s="19">
        <v>41.287199999999999</v>
      </c>
      <c r="L22" s="19">
        <v>1.1411</v>
      </c>
      <c r="M22" s="19">
        <v>8.8493999999999993</v>
      </c>
      <c r="N22" s="19">
        <v>32.846699999999998</v>
      </c>
      <c r="O22" s="19"/>
      <c r="P22" s="19">
        <v>6.0612000000000004</v>
      </c>
      <c r="Q22" s="19">
        <v>17.811199999999999</v>
      </c>
      <c r="R22" s="19">
        <v>-4.9001000000000001</v>
      </c>
      <c r="S22" s="19">
        <v>-33.398099999999999</v>
      </c>
      <c r="T22" s="19">
        <v>-145.244</v>
      </c>
      <c r="U22" s="19">
        <v>-1.556</v>
      </c>
      <c r="V22" s="19">
        <v>8.6786999999999992</v>
      </c>
      <c r="W22" s="19">
        <v>48.674300000000002</v>
      </c>
      <c r="X22" s="19">
        <v>-0.93500000000000005</v>
      </c>
      <c r="Y22" s="19">
        <v>-6.5</v>
      </c>
      <c r="Z22" s="19">
        <v>-28.15</v>
      </c>
      <c r="AA22" s="19">
        <v>-21.309200000000001</v>
      </c>
      <c r="AB22" s="19">
        <v>50.471400000000003</v>
      </c>
      <c r="AC22" s="17">
        <v>87.818600000000004</v>
      </c>
    </row>
    <row r="23" spans="2:29" x14ac:dyDescent="0.2">
      <c r="B23" s="18">
        <v>46087</v>
      </c>
      <c r="C23" s="19">
        <v>-9.2799999999999994E-2</v>
      </c>
      <c r="D23" s="19">
        <v>-9.4700000000000006E-2</v>
      </c>
      <c r="E23" s="19">
        <v>-1.0945</v>
      </c>
      <c r="F23" s="19">
        <v>3.75</v>
      </c>
      <c r="G23" s="19">
        <v>2.0716000000000001</v>
      </c>
      <c r="H23" s="19">
        <v>-0.71350000000000002</v>
      </c>
      <c r="I23" s="19">
        <v>0.52090000000000003</v>
      </c>
      <c r="J23" s="19">
        <v>3.9550000000000001</v>
      </c>
      <c r="K23" s="19">
        <v>34.352800000000002</v>
      </c>
      <c r="L23" s="19">
        <v>3.6402000000000001</v>
      </c>
      <c r="M23" s="19">
        <v>5.6933999999999996</v>
      </c>
      <c r="N23" s="19">
        <v>21.691299999999998</v>
      </c>
      <c r="O23" s="19"/>
      <c r="P23" s="19">
        <v>4.0514999999999999</v>
      </c>
      <c r="Q23" s="19">
        <v>13.551500000000001</v>
      </c>
      <c r="R23" s="19">
        <v>-4.4501999999999997</v>
      </c>
      <c r="S23" s="19">
        <v>-30.700800000000001</v>
      </c>
      <c r="T23" s="19">
        <v>-133.501</v>
      </c>
      <c r="U23" s="19">
        <v>-1.556</v>
      </c>
      <c r="V23" s="19">
        <v>8.6786999999999992</v>
      </c>
      <c r="W23" s="19">
        <v>48.674300000000002</v>
      </c>
      <c r="X23" s="19">
        <v>-0.96499999999999997</v>
      </c>
      <c r="Y23" s="19">
        <v>-6.55</v>
      </c>
      <c r="Z23" s="19">
        <v>-28.4</v>
      </c>
      <c r="AA23" s="19">
        <v>-10.1793</v>
      </c>
      <c r="AB23" s="19">
        <v>39.162700000000001</v>
      </c>
      <c r="AC23" s="17">
        <v>76.182000000000002</v>
      </c>
    </row>
    <row r="24" spans="2:29" x14ac:dyDescent="0.2">
      <c r="B24" s="18">
        <v>46080</v>
      </c>
      <c r="C24" s="19">
        <v>-4.4499999999999998E-2</v>
      </c>
      <c r="D24" s="19">
        <v>-0.28420000000000001</v>
      </c>
      <c r="E24" s="19">
        <v>-1.4241999999999999</v>
      </c>
      <c r="F24" s="19">
        <v>0</v>
      </c>
      <c r="G24" s="19">
        <v>-0.87329999999999997</v>
      </c>
      <c r="H24" s="19">
        <v>-4.8407999999999998</v>
      </c>
      <c r="I24" s="19">
        <v>0.70040000000000002</v>
      </c>
      <c r="J24" s="19">
        <v>2.9931999999999999</v>
      </c>
      <c r="K24" s="19">
        <v>26.093</v>
      </c>
      <c r="L24" s="19">
        <v>0.32540000000000002</v>
      </c>
      <c r="M24" s="19">
        <v>2.4872999999999998</v>
      </c>
      <c r="N24" s="19">
        <v>13.486000000000001</v>
      </c>
      <c r="O24" s="19"/>
      <c r="P24" s="19">
        <v>1.0674999999999999</v>
      </c>
      <c r="Q24" s="19">
        <v>5.2675000000000001</v>
      </c>
      <c r="R24" s="19">
        <v>-4.9996</v>
      </c>
      <c r="S24" s="19">
        <v>-32.25</v>
      </c>
      <c r="T24" s="19">
        <v>-156</v>
      </c>
      <c r="U24" s="19">
        <v>-1.556</v>
      </c>
      <c r="V24" s="19">
        <v>8.6786999999999992</v>
      </c>
      <c r="W24" s="19">
        <v>48.674300000000002</v>
      </c>
      <c r="X24" s="19">
        <v>-0.91500000000000004</v>
      </c>
      <c r="Y24" s="19">
        <v>-6.25</v>
      </c>
      <c r="Z24" s="19">
        <v>-30.6</v>
      </c>
      <c r="AA24" s="19">
        <v>-5.2141999999999999</v>
      </c>
      <c r="AB24" s="19">
        <v>16.511500000000002</v>
      </c>
      <c r="AC24" s="17">
        <v>22.513000000000002</v>
      </c>
    </row>
    <row r="25" spans="2:29" x14ac:dyDescent="0.2">
      <c r="B25" s="18">
        <v>46073</v>
      </c>
      <c r="C25" s="19">
        <v>-3.9600000000000003E-2</v>
      </c>
      <c r="D25" s="19">
        <v>-0.35320000000000001</v>
      </c>
      <c r="E25" s="19">
        <v>-1.3732</v>
      </c>
      <c r="F25" s="19">
        <v>-0.05</v>
      </c>
      <c r="G25" s="19">
        <v>-0.93610000000000004</v>
      </c>
      <c r="H25" s="19">
        <v>-4.0324999999999998</v>
      </c>
      <c r="I25" s="19">
        <v>0.92649999999999999</v>
      </c>
      <c r="J25" s="19">
        <v>3.6433</v>
      </c>
      <c r="K25" s="19">
        <v>13.8432</v>
      </c>
      <c r="L25" s="19">
        <v>0.48070000000000002</v>
      </c>
      <c r="M25" s="19">
        <v>3.3066</v>
      </c>
      <c r="N25" s="19">
        <v>13.8047</v>
      </c>
      <c r="O25" s="19"/>
      <c r="P25" s="19">
        <v>1.5132000000000001</v>
      </c>
      <c r="Q25" s="19">
        <v>6.0133000000000001</v>
      </c>
      <c r="R25" s="19">
        <v>-4.5003000000000002</v>
      </c>
      <c r="S25" s="19">
        <v>-31.997499999999999</v>
      </c>
      <c r="T25" s="19">
        <v>-126.998</v>
      </c>
      <c r="U25" s="19">
        <v>-1.556</v>
      </c>
      <c r="V25" s="19">
        <v>8.6786999999999992</v>
      </c>
      <c r="W25" s="19">
        <v>48.674300000000002</v>
      </c>
      <c r="X25" s="19">
        <v>-0.79</v>
      </c>
      <c r="Y25" s="19">
        <v>-6</v>
      </c>
      <c r="Z25" s="19">
        <v>-24.9</v>
      </c>
      <c r="AA25" s="19">
        <v>5.5773000000000001</v>
      </c>
      <c r="AB25" s="19">
        <v>-8.2210999999999999</v>
      </c>
      <c r="AC25" s="17">
        <v>-20.221699999999998</v>
      </c>
    </row>
    <row r="26" spans="2:29" x14ac:dyDescent="0.2">
      <c r="B26" s="18">
        <v>46066</v>
      </c>
      <c r="C26" s="19">
        <v>-5.1299999999999998E-2</v>
      </c>
      <c r="D26" s="19">
        <v>-0.36940000000000001</v>
      </c>
      <c r="E26" s="19">
        <v>-1.4294</v>
      </c>
      <c r="F26" s="19">
        <v>5.8200000000000002E-2</v>
      </c>
      <c r="G26" s="19">
        <v>-0.86990000000000001</v>
      </c>
      <c r="H26" s="19">
        <v>-4.1196999999999999</v>
      </c>
      <c r="I26" s="19">
        <v>0.93840000000000001</v>
      </c>
      <c r="J26" s="19">
        <v>2.5556999999999999</v>
      </c>
      <c r="K26" s="19">
        <v>13.855700000000001</v>
      </c>
      <c r="L26" s="19">
        <v>1.17E-2</v>
      </c>
      <c r="M26" s="19">
        <v>3.2786</v>
      </c>
      <c r="N26" s="19">
        <v>13.776899999999999</v>
      </c>
      <c r="O26" s="19"/>
      <c r="P26" s="19">
        <v>1.4319999999999999</v>
      </c>
      <c r="Q26" s="19">
        <v>5.1813000000000002</v>
      </c>
      <c r="R26" s="19">
        <v>-4.6497999999999999</v>
      </c>
      <c r="S26" s="19">
        <v>-31.6</v>
      </c>
      <c r="T26" s="19">
        <v>-125</v>
      </c>
      <c r="U26" s="19">
        <v>-1.556</v>
      </c>
      <c r="V26" s="19">
        <v>8.6786999999999992</v>
      </c>
      <c r="W26" s="19">
        <v>48.674300000000002</v>
      </c>
      <c r="X26" s="19">
        <v>-2.2593000000000001</v>
      </c>
      <c r="Y26" s="19">
        <v>-6.1</v>
      </c>
      <c r="Z26" s="19">
        <v>-25</v>
      </c>
      <c r="AA26" s="19">
        <v>2.2406999999999999</v>
      </c>
      <c r="AB26" s="19">
        <v>-20.303000000000001</v>
      </c>
      <c r="AC26" s="17">
        <v>-40.3003</v>
      </c>
    </row>
    <row r="27" spans="2:29" x14ac:dyDescent="0.2">
      <c r="B27" s="18">
        <v>46059</v>
      </c>
      <c r="C27" s="19">
        <v>-4.65E-2</v>
      </c>
      <c r="D27" s="19">
        <v>-0.41760000000000003</v>
      </c>
      <c r="E27" s="19">
        <v>-1.3378000000000001</v>
      </c>
      <c r="F27" s="19">
        <v>0</v>
      </c>
      <c r="G27" s="19">
        <v>-1.6980999999999999</v>
      </c>
      <c r="H27" s="19">
        <v>-4.7233000000000001</v>
      </c>
      <c r="I27" s="19">
        <v>0.66349999999999998</v>
      </c>
      <c r="J27" s="19">
        <v>1.2522</v>
      </c>
      <c r="K27" s="19">
        <v>11.952199999999999</v>
      </c>
      <c r="L27" s="19">
        <v>2.3163999999999998</v>
      </c>
      <c r="M27" s="19">
        <v>1.4157999999999999</v>
      </c>
      <c r="N27" s="19">
        <v>9.4154999999999998</v>
      </c>
      <c r="O27" s="19"/>
      <c r="P27" s="19">
        <v>0.95760000000000001</v>
      </c>
      <c r="Q27" s="19">
        <v>4.9587000000000003</v>
      </c>
      <c r="R27" s="19">
        <v>-6</v>
      </c>
      <c r="S27" s="19">
        <v>-58.698799999999999</v>
      </c>
      <c r="T27" s="19">
        <v>-122.497</v>
      </c>
      <c r="U27" s="19">
        <v>-1.556</v>
      </c>
      <c r="V27" s="19">
        <v>8.6786999999999992</v>
      </c>
      <c r="W27" s="19">
        <v>48.674300000000002</v>
      </c>
      <c r="X27" s="19">
        <v>-0.94499999999999995</v>
      </c>
      <c r="Y27" s="19">
        <v>-8.1</v>
      </c>
      <c r="Z27" s="19">
        <v>-25.1</v>
      </c>
      <c r="AA27" s="19">
        <v>6.7699999999999996E-2</v>
      </c>
      <c r="AB27" s="19">
        <v>2.8456000000000001</v>
      </c>
      <c r="AC27" s="17">
        <v>2.8456000000000001</v>
      </c>
    </row>
    <row r="28" spans="2:29" x14ac:dyDescent="0.2">
      <c r="B28" s="18">
        <v>46052</v>
      </c>
      <c r="C28" s="19">
        <v>-4.24E-2</v>
      </c>
      <c r="D28" s="19">
        <v>-0.38229999999999997</v>
      </c>
      <c r="E28" s="19">
        <v>-1.4722999999999999</v>
      </c>
      <c r="F28" s="19">
        <v>-0.1</v>
      </c>
      <c r="G28" s="19">
        <v>0.52849999999999997</v>
      </c>
      <c r="H28" s="19">
        <v>-2.3081999999999998</v>
      </c>
      <c r="I28" s="19">
        <v>0.86409999999999998</v>
      </c>
      <c r="J28" s="19">
        <v>2.9304000000000001</v>
      </c>
      <c r="K28" s="19">
        <v>17.180399999999999</v>
      </c>
      <c r="L28" s="19">
        <v>2.0320999999999998</v>
      </c>
      <c r="M28" s="19">
        <v>0.3039</v>
      </c>
      <c r="N28" s="19">
        <v>10.3064</v>
      </c>
      <c r="O28" s="19"/>
      <c r="P28" s="19">
        <v>1.2451000000000001</v>
      </c>
      <c r="Q28" s="19">
        <v>5.2450999999999999</v>
      </c>
      <c r="R28" s="19">
        <v>-4.2499000000000002</v>
      </c>
      <c r="S28" s="19">
        <v>-29.002400000000002</v>
      </c>
      <c r="T28" s="19">
        <v>-108.745</v>
      </c>
      <c r="U28" s="19">
        <v>-1.556</v>
      </c>
      <c r="V28" s="19">
        <v>8.6786999999999992</v>
      </c>
      <c r="W28" s="19">
        <v>48.674300000000002</v>
      </c>
      <c r="X28" s="19">
        <v>-0.89500000000000002</v>
      </c>
      <c r="Y28" s="19">
        <v>-6.25</v>
      </c>
      <c r="Z28" s="19">
        <v>-24.95</v>
      </c>
      <c r="AA28" s="19">
        <v>-6.9431000000000003</v>
      </c>
      <c r="AB28" s="19">
        <v>32.318300000000001</v>
      </c>
      <c r="AC28" s="17">
        <v>52.320500000000003</v>
      </c>
    </row>
    <row r="29" spans="2:29" x14ac:dyDescent="0.2">
      <c r="B29" s="18">
        <v>46045</v>
      </c>
      <c r="C29" s="19">
        <v>-3.9800000000000002E-2</v>
      </c>
      <c r="D29" s="19">
        <v>-0.41560000000000002</v>
      </c>
      <c r="E29" s="19">
        <v>-1.6652</v>
      </c>
      <c r="F29" s="19">
        <v>0.2</v>
      </c>
      <c r="G29" s="19">
        <v>-0.74360000000000004</v>
      </c>
      <c r="H29" s="19">
        <v>-3.7791999999999999</v>
      </c>
      <c r="I29" s="19">
        <v>1.7688999999999999</v>
      </c>
      <c r="J29" s="19">
        <v>4.1406000000000001</v>
      </c>
      <c r="K29" s="19">
        <v>19.740200000000002</v>
      </c>
      <c r="L29" s="19">
        <v>1.6147</v>
      </c>
      <c r="M29" s="19">
        <v>1.1305000000000001</v>
      </c>
      <c r="N29" s="19">
        <v>10.630599999999999</v>
      </c>
      <c r="O29" s="19"/>
      <c r="P29" s="19">
        <v>1.0102</v>
      </c>
      <c r="Q29" s="19">
        <v>6.2100999999999997</v>
      </c>
      <c r="R29" s="19">
        <v>-4.0008999999999997</v>
      </c>
      <c r="S29" s="19">
        <v>-28.003900000000002</v>
      </c>
      <c r="T29" s="19">
        <v>-123.01</v>
      </c>
      <c r="U29" s="19">
        <v>-1.556</v>
      </c>
      <c r="V29" s="19">
        <v>8.6786999999999992</v>
      </c>
      <c r="W29" s="19">
        <v>48.674300000000002</v>
      </c>
      <c r="X29" s="19">
        <v>-0.82</v>
      </c>
      <c r="Y29" s="19">
        <v>-6.15</v>
      </c>
      <c r="Z29" s="19">
        <v>-27.524999999999999</v>
      </c>
      <c r="AA29" s="19">
        <v>0.26479999999999998</v>
      </c>
      <c r="AB29" s="19">
        <v>1.5365</v>
      </c>
      <c r="AC29" s="17">
        <v>10.0367</v>
      </c>
    </row>
    <row r="30" spans="2:29" x14ac:dyDescent="0.2">
      <c r="B30" s="18">
        <v>46038</v>
      </c>
      <c r="C30" s="19">
        <v>-3.5400000000000001E-2</v>
      </c>
      <c r="D30" s="19">
        <v>-0.2949</v>
      </c>
      <c r="E30" s="19">
        <v>-1.38</v>
      </c>
      <c r="F30" s="19">
        <v>-4.5600000000000002E-2</v>
      </c>
      <c r="G30" s="19">
        <v>-0.62070000000000003</v>
      </c>
      <c r="H30" s="19">
        <v>-3.8997999999999999</v>
      </c>
      <c r="I30" s="19">
        <v>1.0251999999999999</v>
      </c>
      <c r="J30" s="19">
        <v>4.6150000000000002</v>
      </c>
      <c r="K30" s="19">
        <v>25.114999999999998</v>
      </c>
      <c r="L30" s="19">
        <v>1.4378</v>
      </c>
      <c r="M30" s="19">
        <v>1.9145000000000001</v>
      </c>
      <c r="N30" s="19">
        <v>14.916600000000001</v>
      </c>
      <c r="O30" s="19"/>
      <c r="P30" s="19">
        <v>1.9946999999999999</v>
      </c>
      <c r="Q30" s="19">
        <v>8.8961000000000006</v>
      </c>
      <c r="R30" s="19">
        <v>-3.9121999999999999</v>
      </c>
      <c r="S30" s="19">
        <v>-26.252199999999998</v>
      </c>
      <c r="T30" s="19">
        <v>-124.499</v>
      </c>
      <c r="U30" s="19">
        <v>-1.556</v>
      </c>
      <c r="V30" s="19">
        <v>8.6786999999999992</v>
      </c>
      <c r="W30" s="19">
        <v>48.674300000000002</v>
      </c>
      <c r="X30" s="19">
        <v>-0.9052</v>
      </c>
      <c r="Y30" s="19">
        <v>-6.5</v>
      </c>
      <c r="Z30" s="19">
        <v>-27.8</v>
      </c>
      <c r="AA30" s="19">
        <v>-5.0305</v>
      </c>
      <c r="AB30" s="19">
        <v>23.0929</v>
      </c>
      <c r="AC30" s="17">
        <v>32.292999999999999</v>
      </c>
    </row>
    <row r="31" spans="2:29" x14ac:dyDescent="0.2">
      <c r="B31" s="18">
        <v>46031</v>
      </c>
      <c r="C31" s="19">
        <v>-7.8899999999999998E-2</v>
      </c>
      <c r="D31" s="19">
        <v>-0.105</v>
      </c>
      <c r="E31" s="19">
        <v>-1.145</v>
      </c>
      <c r="F31" s="19">
        <v>0.1</v>
      </c>
      <c r="G31" s="19">
        <v>-0.37380000000000002</v>
      </c>
      <c r="H31" s="19">
        <v>-3.2454000000000001</v>
      </c>
      <c r="I31" s="19">
        <v>0.67430000000000001</v>
      </c>
      <c r="J31" s="19">
        <v>3.2669000000000001</v>
      </c>
      <c r="K31" s="19">
        <v>22.416899999999998</v>
      </c>
      <c r="L31" s="19">
        <v>1.6926000000000001</v>
      </c>
      <c r="M31" s="19">
        <v>1.7186999999999999</v>
      </c>
      <c r="N31" s="19">
        <v>12.72</v>
      </c>
      <c r="O31" s="19"/>
      <c r="P31" s="19">
        <v>1.9863999999999999</v>
      </c>
      <c r="Q31" s="19">
        <v>7.9866999999999999</v>
      </c>
      <c r="R31" s="19">
        <v>-2.95</v>
      </c>
      <c r="S31" s="19">
        <v>-25.5</v>
      </c>
      <c r="T31" s="19">
        <v>-118.755</v>
      </c>
      <c r="U31" s="19">
        <v>-1.556</v>
      </c>
      <c r="V31" s="19">
        <v>8.6786999999999992</v>
      </c>
      <c r="W31" s="19">
        <v>48.674300000000002</v>
      </c>
      <c r="X31" s="19">
        <v>-0.94499999999999995</v>
      </c>
      <c r="Y31" s="19">
        <v>-6.5</v>
      </c>
      <c r="Z31" s="19">
        <v>-27.925000000000001</v>
      </c>
      <c r="AA31" s="19">
        <v>-15.7614</v>
      </c>
      <c r="AB31" s="19">
        <v>48.828000000000003</v>
      </c>
      <c r="AC31" s="17">
        <v>85.851500000000001</v>
      </c>
    </row>
    <row r="32" spans="2:29" x14ac:dyDescent="0.2">
      <c r="B32" s="18">
        <v>46024</v>
      </c>
      <c r="C32" s="19">
        <v>-5.8700000000000002E-2</v>
      </c>
      <c r="D32" s="19">
        <v>-0.2273</v>
      </c>
      <c r="E32" s="19">
        <v>-1.3031999999999999</v>
      </c>
      <c r="F32" s="19">
        <v>3.2</v>
      </c>
      <c r="G32" s="19">
        <v>0.68540000000000001</v>
      </c>
      <c r="H32" s="19">
        <v>-1.8302</v>
      </c>
      <c r="I32" s="19">
        <v>0.66900000000000004</v>
      </c>
      <c r="J32" s="19">
        <v>4.6969000000000003</v>
      </c>
      <c r="K32" s="19">
        <v>22.0992</v>
      </c>
      <c r="L32" s="19">
        <v>2.2673999999999999</v>
      </c>
      <c r="M32" s="19">
        <v>0.57369999999999999</v>
      </c>
      <c r="N32" s="19">
        <v>12.5764</v>
      </c>
      <c r="O32" s="19"/>
      <c r="P32" s="19">
        <v>1.9717</v>
      </c>
      <c r="Q32" s="19">
        <v>7.5716999999999999</v>
      </c>
      <c r="R32" s="19">
        <v>-4.2988999999999997</v>
      </c>
      <c r="S32" s="19">
        <v>-30</v>
      </c>
      <c r="T32" s="19">
        <v>-133</v>
      </c>
      <c r="U32" s="19">
        <v>-1.556</v>
      </c>
      <c r="V32" s="19">
        <v>8.6786999999999992</v>
      </c>
      <c r="W32" s="19">
        <v>48.674300000000002</v>
      </c>
      <c r="X32" s="19">
        <v>-1.135</v>
      </c>
      <c r="Y32" s="19">
        <v>-6.5</v>
      </c>
      <c r="Z32" s="19">
        <v>-27.4</v>
      </c>
      <c r="AA32" s="19">
        <v>-29.413599999999999</v>
      </c>
      <c r="AB32" s="19">
        <v>69.512299999999996</v>
      </c>
      <c r="AC32" s="17">
        <v>134.501</v>
      </c>
    </row>
    <row r="33" spans="2:29" x14ac:dyDescent="0.2">
      <c r="B33" s="18">
        <v>46017</v>
      </c>
      <c r="C33" s="19">
        <v>-4.4600000000000001E-2</v>
      </c>
      <c r="D33" s="19">
        <v>-0.23699999999999999</v>
      </c>
      <c r="E33" s="19">
        <v>-1.3871</v>
      </c>
      <c r="F33" s="19">
        <v>0</v>
      </c>
      <c r="G33" s="19">
        <v>-0.7</v>
      </c>
      <c r="H33" s="19">
        <v>-3.5</v>
      </c>
      <c r="I33" s="19">
        <v>-5.3056000000000001</v>
      </c>
      <c r="J33" s="19">
        <v>23.575099999999999</v>
      </c>
      <c r="K33" s="19">
        <v>48.573099999999997</v>
      </c>
      <c r="L33" s="19">
        <v>-1.4734</v>
      </c>
      <c r="M33" s="19">
        <v>2.4483000000000001</v>
      </c>
      <c r="N33" s="19">
        <v>16.4529</v>
      </c>
      <c r="O33" s="19"/>
      <c r="P33" s="19">
        <v>1.3516999999999999</v>
      </c>
      <c r="Q33" s="19">
        <v>6.5528000000000004</v>
      </c>
      <c r="R33" s="19">
        <v>-4.3</v>
      </c>
      <c r="S33" s="19">
        <v>-25</v>
      </c>
      <c r="T33" s="19">
        <v>-125</v>
      </c>
      <c r="U33" s="19">
        <v>-1.556</v>
      </c>
      <c r="V33" s="19">
        <v>8.6786999999999992</v>
      </c>
      <c r="W33" s="19">
        <v>48.674300000000002</v>
      </c>
      <c r="X33" s="19">
        <v>-0.82</v>
      </c>
      <c r="Y33" s="19">
        <v>-6.125</v>
      </c>
      <c r="Z33" s="19">
        <v>-27.324999999999999</v>
      </c>
      <c r="AA33" s="19">
        <v>-4.8853999999999997</v>
      </c>
      <c r="AB33" s="19">
        <v>20.178899999999999</v>
      </c>
      <c r="AC33" s="17">
        <v>92.438699999999997</v>
      </c>
    </row>
    <row r="34" spans="2:29" x14ac:dyDescent="0.2">
      <c r="B34" s="18">
        <v>46010</v>
      </c>
      <c r="C34" s="19">
        <v>-6.9099999999999995E-2</v>
      </c>
      <c r="D34" s="19">
        <v>-0.4027</v>
      </c>
      <c r="E34" s="19">
        <v>-1.9026000000000001</v>
      </c>
      <c r="F34" s="19">
        <v>-0.2</v>
      </c>
      <c r="G34" s="19">
        <v>-1.0236000000000001</v>
      </c>
      <c r="H34" s="19">
        <v>-4.1959999999999997</v>
      </c>
      <c r="I34" s="19">
        <v>2.6983000000000001</v>
      </c>
      <c r="J34" s="19">
        <v>4.5971000000000002</v>
      </c>
      <c r="K34" s="19">
        <v>40.747900000000001</v>
      </c>
      <c r="L34" s="19">
        <v>0.94210000000000005</v>
      </c>
      <c r="M34" s="19">
        <v>3.1187</v>
      </c>
      <c r="N34" s="19">
        <v>17.110299999999999</v>
      </c>
      <c r="O34" s="19"/>
      <c r="P34" s="19">
        <v>2.6787000000000001</v>
      </c>
      <c r="Q34" s="19">
        <v>8.1786999999999992</v>
      </c>
      <c r="R34" s="19">
        <v>-4.5003000000000002</v>
      </c>
      <c r="S34" s="19">
        <v>-32.753599999999999</v>
      </c>
      <c r="T34" s="19">
        <v>-138.00200000000001</v>
      </c>
      <c r="U34" s="19">
        <v>-1.556</v>
      </c>
      <c r="V34" s="19">
        <v>8.6786999999999992</v>
      </c>
      <c r="W34" s="19">
        <v>48.674300000000002</v>
      </c>
      <c r="X34" s="19">
        <v>-0.86499999999999999</v>
      </c>
      <c r="Y34" s="19">
        <v>-6.1749999999999998</v>
      </c>
      <c r="Z34" s="19">
        <v>-27.625</v>
      </c>
      <c r="AA34" s="19">
        <v>-12.192600000000001</v>
      </c>
      <c r="AB34" s="19">
        <v>51.926600000000001</v>
      </c>
      <c r="AC34" s="17">
        <v>88.932299999999998</v>
      </c>
    </row>
    <row r="35" spans="2:29" x14ac:dyDescent="0.2">
      <c r="B35" s="18">
        <v>46003</v>
      </c>
      <c r="C35" s="19">
        <v>-6.88E-2</v>
      </c>
      <c r="D35" s="19">
        <v>-0.47410000000000002</v>
      </c>
      <c r="E35" s="19">
        <v>-2.1594000000000002</v>
      </c>
      <c r="F35" s="19">
        <v>0.25</v>
      </c>
      <c r="G35" s="19">
        <v>-0.30470000000000003</v>
      </c>
      <c r="H35" s="19">
        <v>-3.5146999999999999</v>
      </c>
      <c r="I35" s="19">
        <v>-0.58620000000000005</v>
      </c>
      <c r="J35" s="19">
        <v>6.4344000000000001</v>
      </c>
      <c r="K35" s="19">
        <v>29.935199999999998</v>
      </c>
      <c r="L35" s="19">
        <v>0.22420000000000001</v>
      </c>
      <c r="M35" s="19">
        <v>3.29</v>
      </c>
      <c r="N35" s="19">
        <v>17.289899999999999</v>
      </c>
      <c r="O35" s="19"/>
      <c r="P35" s="19">
        <v>2.1528</v>
      </c>
      <c r="Q35" s="19">
        <v>8.4027999999999992</v>
      </c>
      <c r="R35" s="19">
        <v>-4.7506000000000004</v>
      </c>
      <c r="S35" s="19">
        <v>-33.001100000000001</v>
      </c>
      <c r="T35" s="19">
        <v>-130.25399999999999</v>
      </c>
      <c r="U35" s="19">
        <v>-1.556</v>
      </c>
      <c r="V35" s="19">
        <v>8.6786999999999992</v>
      </c>
      <c r="W35" s="19">
        <v>48.674300000000002</v>
      </c>
      <c r="X35" s="19">
        <v>-1.0649999999999999</v>
      </c>
      <c r="Y35" s="19">
        <v>-6.8</v>
      </c>
      <c r="Z35" s="19">
        <v>-29.45</v>
      </c>
      <c r="AA35" s="19">
        <v>-17.507200000000001</v>
      </c>
      <c r="AB35" s="19">
        <v>44.307200000000002</v>
      </c>
      <c r="AC35" s="17">
        <v>34.305999999999997</v>
      </c>
    </row>
    <row r="36" spans="2:29" x14ac:dyDescent="0.2">
      <c r="B36" s="18">
        <v>45996</v>
      </c>
      <c r="C36" s="19">
        <v>-8.1900000000000001E-2</v>
      </c>
      <c r="D36" s="19">
        <v>-0.39300000000000002</v>
      </c>
      <c r="E36" s="19">
        <v>-1.9231</v>
      </c>
      <c r="F36" s="19">
        <v>1</v>
      </c>
      <c r="G36" s="19">
        <v>1.44E-2</v>
      </c>
      <c r="H36" s="19">
        <v>-3.2921</v>
      </c>
      <c r="I36" s="19">
        <v>1.2798</v>
      </c>
      <c r="J36" s="19">
        <v>6.2549000000000001</v>
      </c>
      <c r="K36" s="19">
        <v>24.7547</v>
      </c>
      <c r="L36" s="19">
        <v>0.33539999999999998</v>
      </c>
      <c r="M36" s="19">
        <v>2.7946</v>
      </c>
      <c r="N36" s="19">
        <v>12.794600000000001</v>
      </c>
      <c r="O36" s="19"/>
      <c r="P36" s="19">
        <v>1.5173000000000001</v>
      </c>
      <c r="Q36" s="19">
        <v>5.7172999999999998</v>
      </c>
      <c r="R36" s="19">
        <v>-5.8996000000000004</v>
      </c>
      <c r="S36" s="19">
        <v>-37.097099999999998</v>
      </c>
      <c r="T36" s="19">
        <v>-149</v>
      </c>
      <c r="U36" s="19">
        <v>-1.556</v>
      </c>
      <c r="V36" s="19">
        <v>8.6786999999999992</v>
      </c>
      <c r="W36" s="19">
        <v>48.674300000000002</v>
      </c>
      <c r="X36" s="19">
        <v>-1.21</v>
      </c>
      <c r="Y36" s="19">
        <v>-6.95</v>
      </c>
      <c r="Z36" s="19">
        <v>-29.774999999999999</v>
      </c>
      <c r="AA36" s="19">
        <v>-1.7789999999999999</v>
      </c>
      <c r="AB36" s="19">
        <v>6.8452999999999999</v>
      </c>
      <c r="AC36" s="17">
        <v>-31.635000000000002</v>
      </c>
    </row>
    <row r="37" spans="2:29" x14ac:dyDescent="0.2">
      <c r="B37" s="18">
        <v>45989</v>
      </c>
      <c r="C37" s="19">
        <v>-5.5800000000000002E-2</v>
      </c>
      <c r="D37" s="19">
        <v>-0.61509999999999998</v>
      </c>
      <c r="E37" s="19">
        <v>-2.5449999999999999</v>
      </c>
      <c r="F37" s="19">
        <v>0.05</v>
      </c>
      <c r="G37" s="19">
        <v>-0.89700000000000002</v>
      </c>
      <c r="H37" s="19">
        <v>-4.7603999999999997</v>
      </c>
      <c r="I37" s="19">
        <v>-0.4017</v>
      </c>
      <c r="J37" s="19">
        <v>3.4531999999999998</v>
      </c>
      <c r="K37" s="19">
        <v>16.9038</v>
      </c>
      <c r="L37" s="19">
        <v>0.2334</v>
      </c>
      <c r="M37" s="19">
        <v>1.8891</v>
      </c>
      <c r="N37" s="19">
        <v>11.889200000000001</v>
      </c>
      <c r="O37" s="19"/>
      <c r="P37" s="19">
        <v>0.3851</v>
      </c>
      <c r="Q37" s="19">
        <v>3.3851</v>
      </c>
      <c r="R37" s="19">
        <v>-6.5990000000000002</v>
      </c>
      <c r="S37" s="19">
        <v>-39.296999999999997</v>
      </c>
      <c r="T37" s="19">
        <v>-161.49700000000001</v>
      </c>
      <c r="U37" s="19">
        <v>-1.556</v>
      </c>
      <c r="V37" s="19">
        <v>8.6786999999999992</v>
      </c>
      <c r="W37" s="19">
        <v>48.674300000000002</v>
      </c>
      <c r="X37" s="19">
        <v>-1.1200000000000001</v>
      </c>
      <c r="Y37" s="19">
        <v>-7.05</v>
      </c>
      <c r="Z37" s="19">
        <v>-30.55</v>
      </c>
      <c r="AA37" s="19">
        <v>-28.941700000000001</v>
      </c>
      <c r="AB37" s="19">
        <v>42.089300000000001</v>
      </c>
      <c r="AC37" s="17">
        <v>27.089300000000001</v>
      </c>
    </row>
    <row r="38" spans="2:29" x14ac:dyDescent="0.2">
      <c r="B38" s="18">
        <v>45982</v>
      </c>
      <c r="C38" s="19">
        <v>-5.8099999999999999E-2</v>
      </c>
      <c r="D38" s="19">
        <v>-0.51819999999999999</v>
      </c>
      <c r="E38" s="19">
        <v>-2.2031999999999998</v>
      </c>
      <c r="F38" s="19">
        <v>0.9</v>
      </c>
      <c r="G38" s="19">
        <v>0.41089999999999999</v>
      </c>
      <c r="H38" s="19">
        <v>-2.6475</v>
      </c>
      <c r="I38" s="19">
        <v>0.52629999999999999</v>
      </c>
      <c r="J38" s="19">
        <v>3.5503999999999998</v>
      </c>
      <c r="K38" s="19">
        <v>15.1503</v>
      </c>
      <c r="L38" s="19">
        <v>0.1148</v>
      </c>
      <c r="M38" s="19">
        <v>2.3325999999999998</v>
      </c>
      <c r="N38" s="19">
        <v>17.829699999999999</v>
      </c>
      <c r="O38" s="19"/>
      <c r="P38" s="19">
        <v>0.75049999999999994</v>
      </c>
      <c r="Q38" s="19">
        <v>4.0525000000000002</v>
      </c>
      <c r="R38" s="19">
        <v>-4.7</v>
      </c>
      <c r="S38" s="19">
        <v>-34.5</v>
      </c>
      <c r="T38" s="19">
        <v>-160.99600000000001</v>
      </c>
      <c r="U38" s="19">
        <v>-1.556</v>
      </c>
      <c r="V38" s="19">
        <v>8.6786999999999992</v>
      </c>
      <c r="W38" s="19">
        <v>48.674300000000002</v>
      </c>
      <c r="X38" s="19">
        <v>-0.95</v>
      </c>
      <c r="Y38" s="19">
        <v>-6.6749999999999998</v>
      </c>
      <c r="Z38" s="19">
        <v>-30.3</v>
      </c>
      <c r="AA38" s="19">
        <v>-0.62970000000000004</v>
      </c>
      <c r="AB38" s="19">
        <v>-28.528500000000001</v>
      </c>
      <c r="AC38" s="17">
        <v>-93.541600000000003</v>
      </c>
    </row>
    <row r="39" spans="2:29" x14ac:dyDescent="0.2">
      <c r="B39" s="18">
        <v>45975</v>
      </c>
      <c r="C39" s="19">
        <v>-7.0900000000000005E-2</v>
      </c>
      <c r="D39" s="19">
        <v>-0.46060000000000001</v>
      </c>
      <c r="E39" s="19">
        <v>-2.1305999999999998</v>
      </c>
      <c r="F39" s="19">
        <v>0.2</v>
      </c>
      <c r="G39" s="19">
        <v>-0.64190000000000003</v>
      </c>
      <c r="H39" s="19">
        <v>-4.2104999999999997</v>
      </c>
      <c r="I39" s="19">
        <v>0.4491</v>
      </c>
      <c r="J39" s="19">
        <v>3.1591999999999998</v>
      </c>
      <c r="K39" s="19">
        <v>14.309799999999999</v>
      </c>
      <c r="L39" s="19">
        <v>1.0818000000000001</v>
      </c>
      <c r="M39" s="19">
        <v>2.9447000000000001</v>
      </c>
      <c r="N39" s="19">
        <v>14.9428</v>
      </c>
      <c r="O39" s="19"/>
      <c r="P39" s="19">
        <v>1.4613</v>
      </c>
      <c r="Q39" s="19">
        <v>5.9612999999999996</v>
      </c>
      <c r="R39" s="19">
        <v>-4.5002000000000004</v>
      </c>
      <c r="S39" s="19">
        <v>-33.4985</v>
      </c>
      <c r="T39" s="19">
        <v>-139.001</v>
      </c>
      <c r="U39" s="19">
        <v>-1.556</v>
      </c>
      <c r="V39" s="19">
        <v>8.6786999999999992</v>
      </c>
      <c r="W39" s="19">
        <v>48.674300000000002</v>
      </c>
      <c r="X39" s="19">
        <v>-1.05</v>
      </c>
      <c r="Y39" s="19">
        <v>-7.0250000000000004</v>
      </c>
      <c r="Z39" s="19">
        <v>-29.9</v>
      </c>
      <c r="AA39" s="19">
        <v>24.0045</v>
      </c>
      <c r="AB39" s="19">
        <v>-92.368200000000002</v>
      </c>
      <c r="AC39" s="17">
        <v>-202.36799999999999</v>
      </c>
    </row>
    <row r="40" spans="2:29" x14ac:dyDescent="0.2">
      <c r="B40" s="18">
        <v>45968</v>
      </c>
      <c r="C40" s="19">
        <v>-0.1084</v>
      </c>
      <c r="D40" s="19">
        <v>-0.39389999999999997</v>
      </c>
      <c r="E40" s="19">
        <v>-1.8440000000000001</v>
      </c>
      <c r="F40" s="19">
        <v>0.2</v>
      </c>
      <c r="G40" s="19">
        <v>-0.64590000000000003</v>
      </c>
      <c r="H40" s="19">
        <v>-4.1292999999999997</v>
      </c>
      <c r="I40" s="19">
        <v>1.0162</v>
      </c>
      <c r="J40" s="19">
        <v>3.5004</v>
      </c>
      <c r="K40" s="19">
        <v>15.0014</v>
      </c>
      <c r="L40" s="19">
        <v>3.0552000000000001</v>
      </c>
      <c r="M40" s="19">
        <v>3.4634999999999998</v>
      </c>
      <c r="N40" s="19">
        <v>15.4604</v>
      </c>
      <c r="O40" s="19"/>
      <c r="P40" s="19">
        <v>1.7023999999999999</v>
      </c>
      <c r="Q40" s="19">
        <v>6.3023999999999996</v>
      </c>
      <c r="R40" s="19">
        <v>-9.1999999999999993</v>
      </c>
      <c r="S40" s="19">
        <v>-32.502499999999998</v>
      </c>
      <c r="T40" s="19">
        <v>-142.25700000000001</v>
      </c>
      <c r="U40" s="19">
        <v>-1.556</v>
      </c>
      <c r="V40" s="19">
        <v>8.6786999999999992</v>
      </c>
      <c r="W40" s="19">
        <v>48.674300000000002</v>
      </c>
      <c r="X40" s="19">
        <v>-2.2000000000000002</v>
      </c>
      <c r="Y40" s="19">
        <v>-7.35</v>
      </c>
      <c r="Z40" s="19">
        <v>-30.55</v>
      </c>
      <c r="AA40" s="19">
        <v>20.283799999999999</v>
      </c>
      <c r="AB40" s="19">
        <v>14.0877</v>
      </c>
      <c r="AC40" s="17">
        <v>-15.914300000000001</v>
      </c>
    </row>
    <row r="41" spans="2:29" x14ac:dyDescent="0.2">
      <c r="B41" s="18">
        <v>45961</v>
      </c>
      <c r="C41" s="19">
        <v>-6.0699999999999997E-2</v>
      </c>
      <c r="D41" s="19">
        <v>-0.48039999999999999</v>
      </c>
      <c r="E41" s="19">
        <v>-1.8604000000000001</v>
      </c>
      <c r="F41" s="19">
        <v>0.2</v>
      </c>
      <c r="G41" s="19">
        <v>-0.80920000000000003</v>
      </c>
      <c r="H41" s="19">
        <v>-4.0986000000000002</v>
      </c>
      <c r="I41" s="19">
        <v>0.50760000000000005</v>
      </c>
      <c r="J41" s="19">
        <v>4.1830999999999996</v>
      </c>
      <c r="K41" s="19">
        <v>15.1831</v>
      </c>
      <c r="L41" s="19">
        <v>2.508</v>
      </c>
      <c r="M41" s="19">
        <v>1.5674999999999999</v>
      </c>
      <c r="N41" s="19">
        <v>13.066700000000001</v>
      </c>
      <c r="O41" s="19"/>
      <c r="P41" s="19">
        <v>1.0422</v>
      </c>
      <c r="Q41" s="19">
        <v>4.1921999999999997</v>
      </c>
      <c r="R41" s="19">
        <v>-5.7</v>
      </c>
      <c r="S41" s="19">
        <v>-43.4968</v>
      </c>
      <c r="T41" s="19">
        <v>-150.99799999999999</v>
      </c>
      <c r="U41" s="19">
        <v>-1.556</v>
      </c>
      <c r="V41" s="19">
        <v>8.6786999999999992</v>
      </c>
      <c r="W41" s="19">
        <v>48.674300000000002</v>
      </c>
      <c r="X41" s="19">
        <v>-1.125</v>
      </c>
      <c r="Y41" s="19">
        <v>-8.1</v>
      </c>
      <c r="Z41" s="19">
        <v>-30.2</v>
      </c>
      <c r="AA41" s="19">
        <v>-5.5170000000000003</v>
      </c>
      <c r="AB41" s="19">
        <v>12.8117</v>
      </c>
      <c r="AC41" s="17">
        <v>-4.2001999999999997</v>
      </c>
    </row>
    <row r="42" spans="2:29" x14ac:dyDescent="0.2">
      <c r="B42" s="18">
        <v>45954</v>
      </c>
      <c r="C42" s="19">
        <v>-8.4099999999999994E-2</v>
      </c>
      <c r="D42" s="19">
        <v>-0.48620000000000002</v>
      </c>
      <c r="E42" s="19">
        <v>-2.0863</v>
      </c>
      <c r="F42" s="19">
        <v>-0.15</v>
      </c>
      <c r="G42" s="19">
        <v>-1.028</v>
      </c>
      <c r="H42" s="19">
        <v>-4.4633000000000003</v>
      </c>
      <c r="I42" s="19">
        <v>0.34079999999999999</v>
      </c>
      <c r="J42" s="19">
        <v>3.9268999999999998</v>
      </c>
      <c r="K42" s="19">
        <v>15.4246</v>
      </c>
      <c r="L42" s="19">
        <v>0.48230000000000001</v>
      </c>
      <c r="M42" s="19">
        <v>5.5994000000000002</v>
      </c>
      <c r="N42" s="19">
        <v>22.592400000000001</v>
      </c>
      <c r="O42" s="19"/>
      <c r="P42" s="19">
        <v>0.79920000000000002</v>
      </c>
      <c r="Q42" s="19">
        <v>4.0991</v>
      </c>
      <c r="R42" s="19">
        <v>-5.7998000000000003</v>
      </c>
      <c r="S42" s="19">
        <v>-35.097200000000001</v>
      </c>
      <c r="T42" s="19">
        <v>-151.00200000000001</v>
      </c>
      <c r="U42" s="19">
        <v>-1.556</v>
      </c>
      <c r="V42" s="19">
        <v>8.6786999999999992</v>
      </c>
      <c r="W42" s="19">
        <v>48.674300000000002</v>
      </c>
      <c r="X42" s="19">
        <v>-1.05</v>
      </c>
      <c r="Y42" s="19">
        <v>-7.1</v>
      </c>
      <c r="Z42" s="19">
        <v>-30.7</v>
      </c>
      <c r="AA42" s="19">
        <v>-3.0661</v>
      </c>
      <c r="AB42" s="19">
        <v>-2.3542999999999998</v>
      </c>
      <c r="AC42" s="17">
        <v>-28.350300000000001</v>
      </c>
    </row>
    <row r="43" spans="2:29" x14ac:dyDescent="0.2">
      <c r="B43" s="18">
        <v>45947</v>
      </c>
      <c r="C43" s="19">
        <v>-7.5800000000000006E-2</v>
      </c>
      <c r="D43" s="19">
        <v>-0.54749999999999999</v>
      </c>
      <c r="E43" s="19">
        <v>-2.2174999999999998</v>
      </c>
      <c r="F43" s="19">
        <v>-0.1</v>
      </c>
      <c r="G43" s="19">
        <v>-0.13300000000000001</v>
      </c>
      <c r="H43" s="19">
        <v>-3.2906</v>
      </c>
      <c r="I43" s="19">
        <v>0.43669999999999998</v>
      </c>
      <c r="J43" s="19">
        <v>2.2374999999999998</v>
      </c>
      <c r="K43" s="19">
        <v>14.2874</v>
      </c>
      <c r="L43" s="19">
        <v>-1.0988</v>
      </c>
      <c r="M43" s="19">
        <v>5.14</v>
      </c>
      <c r="N43" s="19">
        <v>22.140599999999999</v>
      </c>
      <c r="O43" s="19"/>
      <c r="P43" s="19">
        <v>0.59099999999999997</v>
      </c>
      <c r="Q43" s="19">
        <v>3.4407999999999999</v>
      </c>
      <c r="R43" s="19">
        <v>-5.4995000000000003</v>
      </c>
      <c r="S43" s="19">
        <v>-39.499000000000002</v>
      </c>
      <c r="T43" s="19">
        <v>-158.495</v>
      </c>
      <c r="U43" s="19">
        <v>-1.556</v>
      </c>
      <c r="V43" s="19">
        <v>8.6786999999999992</v>
      </c>
      <c r="W43" s="19">
        <v>48.674300000000002</v>
      </c>
      <c r="X43" s="19">
        <v>-1.0349999999999999</v>
      </c>
      <c r="Y43" s="19">
        <v>-6.95</v>
      </c>
      <c r="Z43" s="19">
        <v>-31.65</v>
      </c>
      <c r="AA43" s="19">
        <v>-8.7682000000000002</v>
      </c>
      <c r="AB43" s="19">
        <v>3.8755000000000002</v>
      </c>
      <c r="AC43" s="17">
        <v>-26.125900000000001</v>
      </c>
    </row>
    <row r="44" spans="2:29" x14ac:dyDescent="0.2">
      <c r="B44" s="18">
        <v>45940</v>
      </c>
      <c r="C44" s="19">
        <v>-8.2100000000000006E-2</v>
      </c>
      <c r="D44" s="19">
        <v>-0.4511</v>
      </c>
      <c r="E44" s="19">
        <v>-1.9761</v>
      </c>
      <c r="F44" s="19">
        <v>-0.05</v>
      </c>
      <c r="G44" s="19">
        <v>-1.3794</v>
      </c>
      <c r="H44" s="19">
        <v>-5.2542</v>
      </c>
      <c r="I44" s="19">
        <v>0.46339999999999998</v>
      </c>
      <c r="J44" s="19">
        <v>3.2860999999999998</v>
      </c>
      <c r="K44" s="19">
        <v>14.2844</v>
      </c>
      <c r="L44" s="19">
        <v>-0.9405</v>
      </c>
      <c r="M44" s="19">
        <v>3.4582999999999999</v>
      </c>
      <c r="N44" s="19">
        <v>18.956800000000001</v>
      </c>
      <c r="O44" s="19"/>
      <c r="P44" s="19">
        <v>1.2362</v>
      </c>
      <c r="Q44" s="19">
        <v>5.3861999999999997</v>
      </c>
      <c r="R44" s="19">
        <v>-4.3041999999999998</v>
      </c>
      <c r="S44" s="19">
        <v>-34.498899999999999</v>
      </c>
      <c r="T44" s="19">
        <v>-153.995</v>
      </c>
      <c r="U44" s="19">
        <v>-1.556</v>
      </c>
      <c r="V44" s="19">
        <v>8.6786999999999992</v>
      </c>
      <c r="W44" s="19">
        <v>48.674300000000002</v>
      </c>
      <c r="X44" s="19">
        <v>-0.87170000000000003</v>
      </c>
      <c r="Y44" s="19">
        <v>-7.05</v>
      </c>
      <c r="Z44" s="19">
        <v>-30.675000000000001</v>
      </c>
      <c r="AA44" s="19">
        <v>-4.7613000000000003</v>
      </c>
      <c r="AB44" s="19">
        <v>-6.7887000000000004</v>
      </c>
      <c r="AC44" s="17">
        <v>-51.788699999999999</v>
      </c>
    </row>
    <row r="45" spans="2:29" x14ac:dyDescent="0.2">
      <c r="B45" s="18">
        <v>45933</v>
      </c>
      <c r="C45" s="19">
        <v>-0.24729999999999999</v>
      </c>
      <c r="D45" s="19">
        <v>-0.44729999999999998</v>
      </c>
      <c r="E45" s="19">
        <v>-1.9874000000000001</v>
      </c>
      <c r="F45" s="19">
        <v>0.5</v>
      </c>
      <c r="G45" s="19">
        <v>0.11749999999999999</v>
      </c>
      <c r="H45" s="19">
        <v>-3.9971999999999999</v>
      </c>
      <c r="I45" s="19">
        <v>0.38300000000000001</v>
      </c>
      <c r="J45" s="19">
        <v>3.9211</v>
      </c>
      <c r="K45" s="19">
        <v>16.320900000000002</v>
      </c>
      <c r="L45" s="19">
        <v>0.24959999999999999</v>
      </c>
      <c r="M45" s="19">
        <v>1.8112999999999999</v>
      </c>
      <c r="N45" s="19">
        <v>13.8109</v>
      </c>
      <c r="O45" s="19"/>
      <c r="P45" s="19">
        <v>1.5430999999999999</v>
      </c>
      <c r="Q45" s="19">
        <v>6.1931000000000003</v>
      </c>
      <c r="R45" s="19">
        <v>-5.5994000000000002</v>
      </c>
      <c r="S45" s="19">
        <v>-39</v>
      </c>
      <c r="T45" s="19">
        <v>-160.00399999999999</v>
      </c>
      <c r="U45" s="19">
        <v>-1.556</v>
      </c>
      <c r="V45" s="19">
        <v>8.6786999999999992</v>
      </c>
      <c r="W45" s="19">
        <v>48.674300000000002</v>
      </c>
      <c r="X45" s="19">
        <v>-1.26</v>
      </c>
      <c r="Y45" s="19">
        <v>-7.1749999999999998</v>
      </c>
      <c r="Z45" s="19">
        <v>-30.95</v>
      </c>
      <c r="AA45" s="19">
        <v>-6.5007000000000001</v>
      </c>
      <c r="AB45" s="19">
        <v>20.542999999999999</v>
      </c>
      <c r="AC45" s="17">
        <v>-26.456900000000001</v>
      </c>
    </row>
    <row r="46" spans="2:29" x14ac:dyDescent="0.2">
      <c r="B46" s="18">
        <v>45926</v>
      </c>
      <c r="C46" s="19">
        <v>-6.0299999999999999E-2</v>
      </c>
      <c r="D46" s="19">
        <v>-0.60570000000000002</v>
      </c>
      <c r="E46" s="19">
        <v>-1.9806999999999999</v>
      </c>
      <c r="F46" s="19">
        <v>-0.2</v>
      </c>
      <c r="G46" s="19">
        <v>-7.5899999999999995E-2</v>
      </c>
      <c r="H46" s="19">
        <v>-3.9678</v>
      </c>
      <c r="I46" s="19">
        <v>0.53139999999999998</v>
      </c>
      <c r="J46" s="19">
        <v>3.7275999999999998</v>
      </c>
      <c r="K46" s="19">
        <v>16.037700000000001</v>
      </c>
      <c r="L46" s="19">
        <v>1.3371999999999999</v>
      </c>
      <c r="M46" s="19">
        <v>7.9549000000000003</v>
      </c>
      <c r="N46" s="19">
        <v>27.955200000000001</v>
      </c>
      <c r="O46" s="19"/>
      <c r="P46" s="19">
        <v>1.5306E-2</v>
      </c>
      <c r="Q46" s="19">
        <v>5.8291999999999997E-2</v>
      </c>
      <c r="R46" s="19">
        <v>-6</v>
      </c>
      <c r="S46" s="19">
        <v>-42.991399999999999</v>
      </c>
      <c r="T46" s="19">
        <v>-160.5</v>
      </c>
      <c r="U46" s="19">
        <v>-1.556</v>
      </c>
      <c r="V46" s="19">
        <v>8.6786999999999992</v>
      </c>
      <c r="W46" s="19">
        <v>48.674300000000002</v>
      </c>
      <c r="X46" s="19">
        <v>-1.0149999999999999</v>
      </c>
      <c r="Y46" s="19">
        <v>-6.85</v>
      </c>
      <c r="Z46" s="19">
        <v>-30.824999999999999</v>
      </c>
      <c r="AA46" s="19">
        <v>1.446E-3</v>
      </c>
      <c r="AB46" s="19">
        <v>-7.1840000000000003E-3</v>
      </c>
      <c r="AC46" s="17">
        <v>-5.5190999999999997E-2</v>
      </c>
    </row>
    <row r="47" spans="2:29" x14ac:dyDescent="0.2">
      <c r="B47" s="18">
        <v>45919</v>
      </c>
      <c r="C47" s="19">
        <v>-7.3200000000000001E-2</v>
      </c>
      <c r="D47" s="19">
        <v>-0.45</v>
      </c>
      <c r="E47" s="19">
        <v>-2.08</v>
      </c>
      <c r="F47" s="19">
        <v>0.375</v>
      </c>
      <c r="G47" s="19">
        <v>-0.85360000000000003</v>
      </c>
      <c r="H47" s="19">
        <v>-5.1017000000000001</v>
      </c>
      <c r="I47" s="19">
        <v>0.75619999999999998</v>
      </c>
      <c r="J47" s="19">
        <v>2.5011000000000001</v>
      </c>
      <c r="K47" s="19">
        <v>15.6028</v>
      </c>
      <c r="L47" s="19">
        <v>3.5405000000000002</v>
      </c>
      <c r="M47" s="19">
        <v>8.6189</v>
      </c>
      <c r="N47" s="19">
        <v>25.120699999999999</v>
      </c>
      <c r="O47" s="19"/>
      <c r="P47" s="19">
        <v>1.2656000000000001E-2</v>
      </c>
      <c r="Q47" s="19">
        <v>4.7646000000000001E-2</v>
      </c>
      <c r="R47" s="19">
        <v>-6.55</v>
      </c>
      <c r="S47" s="19">
        <v>-41.5</v>
      </c>
      <c r="T47" s="19">
        <v>-150.25</v>
      </c>
      <c r="U47" s="19">
        <v>-1.556</v>
      </c>
      <c r="V47" s="19">
        <v>8.6786999999999992</v>
      </c>
      <c r="W47" s="19">
        <v>48.674300000000002</v>
      </c>
      <c r="X47" s="19">
        <v>-0.92</v>
      </c>
      <c r="Y47" s="19">
        <v>-6.7249999999999996</v>
      </c>
      <c r="Z47" s="19">
        <v>-28.9</v>
      </c>
      <c r="AA47" s="19">
        <v>-2.0556999999999999E-2</v>
      </c>
      <c r="AB47" s="19">
        <v>2.4105000000000001E-2</v>
      </c>
      <c r="AC47" s="17">
        <v>-2.9398000000000001E-2</v>
      </c>
    </row>
    <row r="48" spans="2:29" x14ac:dyDescent="0.2">
      <c r="B48" s="18">
        <v>45912</v>
      </c>
      <c r="C48" s="19">
        <v>-8.1500000000000003E-2</v>
      </c>
      <c r="D48" s="19">
        <v>-0.55069999999999997</v>
      </c>
      <c r="E48" s="19">
        <v>-2.2448999999999999</v>
      </c>
      <c r="F48" s="19">
        <v>0</v>
      </c>
      <c r="G48" s="19">
        <v>-1.7799</v>
      </c>
      <c r="H48" s="19">
        <v>-7.0484999999999998</v>
      </c>
      <c r="I48" s="19">
        <v>0.41870000000000002</v>
      </c>
      <c r="J48" s="19">
        <v>2.3791000000000002</v>
      </c>
      <c r="K48" s="19">
        <v>13.6302</v>
      </c>
      <c r="L48" s="19">
        <v>0.38719999999999999</v>
      </c>
      <c r="M48" s="19">
        <v>3.3443000000000001</v>
      </c>
      <c r="N48" s="19">
        <v>14.3443</v>
      </c>
      <c r="O48" s="19"/>
      <c r="P48" s="19">
        <v>1.504E-2</v>
      </c>
      <c r="Q48" s="19">
        <v>5.6028000000000001E-2</v>
      </c>
      <c r="R48" s="19">
        <v>-6.4</v>
      </c>
      <c r="S48" s="19">
        <v>-41.75</v>
      </c>
      <c r="T48" s="19">
        <v>-163.25</v>
      </c>
      <c r="U48" s="19">
        <v>-1.556</v>
      </c>
      <c r="V48" s="19">
        <v>8.6786999999999992</v>
      </c>
      <c r="W48" s="19">
        <v>48.674300000000002</v>
      </c>
      <c r="X48" s="19">
        <v>-1.06</v>
      </c>
      <c r="Y48" s="19">
        <v>-7</v>
      </c>
      <c r="Z48" s="19">
        <v>-30.4</v>
      </c>
      <c r="AA48" s="19">
        <v>-7.5180000000000004E-3</v>
      </c>
      <c r="AB48" s="19">
        <v>-1.1283E-2</v>
      </c>
      <c r="AC48" s="17">
        <v>-7.6283000000000004E-2</v>
      </c>
    </row>
    <row r="49" spans="2:29" x14ac:dyDescent="0.2">
      <c r="B49" s="18">
        <v>45905</v>
      </c>
      <c r="C49" s="19">
        <v>-9.4E-2</v>
      </c>
      <c r="D49" s="19">
        <v>-0.49759999999999999</v>
      </c>
      <c r="E49" s="19">
        <v>-2.1728000000000001</v>
      </c>
      <c r="F49" s="19">
        <v>0</v>
      </c>
      <c r="G49" s="19">
        <v>-2.1901999999999999</v>
      </c>
      <c r="H49" s="19">
        <v>-7.1025</v>
      </c>
      <c r="I49" s="19">
        <v>0.3201</v>
      </c>
      <c r="J49" s="19">
        <v>2.6343999999999999</v>
      </c>
      <c r="K49" s="19">
        <v>13.7338</v>
      </c>
      <c r="L49" s="19">
        <v>-0.55230000000000001</v>
      </c>
      <c r="M49" s="19">
        <v>4.1635999999999997</v>
      </c>
      <c r="N49" s="19">
        <v>15.1623</v>
      </c>
      <c r="O49" s="19"/>
      <c r="P49" s="19">
        <v>1.4095999999999999E-2</v>
      </c>
      <c r="Q49" s="19">
        <v>5.3099E-2</v>
      </c>
      <c r="R49" s="19">
        <v>-6</v>
      </c>
      <c r="S49" s="19">
        <v>-42.2</v>
      </c>
      <c r="T49" s="19">
        <v>-159.25</v>
      </c>
      <c r="U49" s="19">
        <v>-1.556</v>
      </c>
      <c r="V49" s="19">
        <v>8.6786999999999992</v>
      </c>
      <c r="W49" s="19">
        <v>48.674300000000002</v>
      </c>
      <c r="X49" s="19">
        <v>-0.995</v>
      </c>
      <c r="Y49" s="19">
        <v>-7.3</v>
      </c>
      <c r="Z49" s="19">
        <v>-30.7</v>
      </c>
      <c r="AA49" s="19">
        <v>5.9199999999999997E-4</v>
      </c>
      <c r="AB49" s="19">
        <v>-2.7088000000000001E-2</v>
      </c>
      <c r="AC49" s="17">
        <v>-9.9088999999999997E-2</v>
      </c>
    </row>
    <row r="50" spans="2:29" x14ac:dyDescent="0.2">
      <c r="B50" s="18">
        <v>45898</v>
      </c>
      <c r="C50" s="19">
        <v>-8.8999999999999996E-2</v>
      </c>
      <c r="D50" s="19">
        <v>-0.47749999999999998</v>
      </c>
      <c r="E50" s="19">
        <v>-2.1425000000000001</v>
      </c>
      <c r="F50" s="19">
        <v>-0.15570000000000001</v>
      </c>
      <c r="G50" s="19">
        <v>-1.2736000000000001</v>
      </c>
      <c r="H50" s="19">
        <v>-5.5815999999999999</v>
      </c>
      <c r="I50" s="19">
        <v>0.39800000000000002</v>
      </c>
      <c r="J50" s="19">
        <v>2.8035999999999999</v>
      </c>
      <c r="K50" s="19">
        <v>14.5036</v>
      </c>
      <c r="L50" s="19">
        <v>-0.97419999999999995</v>
      </c>
      <c r="M50" s="19">
        <v>8.7165999999999997</v>
      </c>
      <c r="N50" s="19">
        <v>21.7224</v>
      </c>
      <c r="O50" s="19"/>
      <c r="P50" s="19">
        <v>1.7347999999999999E-2</v>
      </c>
      <c r="Q50" s="19">
        <v>5.9847999999999998E-2</v>
      </c>
      <c r="R50" s="19">
        <v>-6.0805999999999996</v>
      </c>
      <c r="S50" s="19">
        <v>-41.5</v>
      </c>
      <c r="T50" s="19">
        <v>-198</v>
      </c>
      <c r="U50" s="19">
        <v>-1.556</v>
      </c>
      <c r="V50" s="19">
        <v>8.6786999999999992</v>
      </c>
      <c r="W50" s="19">
        <v>48.674300000000002</v>
      </c>
      <c r="X50" s="19">
        <v>-1.2130000000000001</v>
      </c>
      <c r="Y50" s="19">
        <v>-7.7750000000000004</v>
      </c>
      <c r="Z50" s="19">
        <v>-31.6</v>
      </c>
      <c r="AA50" s="19">
        <v>-2.2460000000000002E-3</v>
      </c>
      <c r="AB50" s="19">
        <v>-2.5572000000000001E-2</v>
      </c>
      <c r="AC50" s="17">
        <v>-9.8572000000000007E-2</v>
      </c>
    </row>
    <row r="51" spans="2:29" x14ac:dyDescent="0.2">
      <c r="B51" s="18">
        <v>45891</v>
      </c>
      <c r="C51" s="19">
        <v>-9.4200000000000006E-2</v>
      </c>
      <c r="D51" s="19">
        <v>-0.53100000000000003</v>
      </c>
      <c r="E51" s="19">
        <v>-2.3702999999999999</v>
      </c>
      <c r="F51" s="19">
        <v>0.35</v>
      </c>
      <c r="G51" s="19">
        <v>-1.0366</v>
      </c>
      <c r="H51" s="19">
        <v>-5.7328000000000001</v>
      </c>
      <c r="I51" s="19">
        <v>0.33700000000000002</v>
      </c>
      <c r="J51" s="19">
        <v>3.8715000000000002</v>
      </c>
      <c r="K51" s="19">
        <v>13.9726</v>
      </c>
      <c r="L51" s="19">
        <v>0.27629999999999999</v>
      </c>
      <c r="M51" s="19">
        <v>1.7194</v>
      </c>
      <c r="N51" s="19">
        <v>8.2195999999999998</v>
      </c>
      <c r="O51" s="19"/>
      <c r="P51" s="19">
        <v>1.9168000000000001E-2</v>
      </c>
      <c r="Q51" s="19">
        <v>6.5168000000000004E-2</v>
      </c>
      <c r="R51" s="19">
        <v>-5.8</v>
      </c>
      <c r="S51" s="19">
        <v>-40</v>
      </c>
      <c r="T51" s="19">
        <v>-172</v>
      </c>
      <c r="U51" s="19">
        <v>-1.556</v>
      </c>
      <c r="V51" s="19">
        <v>8.6786999999999992</v>
      </c>
      <c r="W51" s="19">
        <v>48.674300000000002</v>
      </c>
      <c r="X51" s="19">
        <v>-1.1000000000000001</v>
      </c>
      <c r="Y51" s="19">
        <v>-6.9749999999999996</v>
      </c>
      <c r="Z51" s="19">
        <v>-31.45</v>
      </c>
      <c r="AA51" s="19">
        <v>-1.379E-3</v>
      </c>
      <c r="AB51" s="19">
        <v>-2.9628999999999999E-2</v>
      </c>
      <c r="AC51" s="17">
        <v>-0.109634</v>
      </c>
    </row>
    <row r="52" spans="2:29" x14ac:dyDescent="0.2">
      <c r="B52" s="18">
        <v>45884</v>
      </c>
      <c r="C52" s="19">
        <v>-6.8699999999999997E-2</v>
      </c>
      <c r="D52" s="19">
        <v>-0.49009999999999998</v>
      </c>
      <c r="E52" s="19">
        <v>-2.3003999999999998</v>
      </c>
      <c r="F52" s="19">
        <v>0.5</v>
      </c>
      <c r="G52" s="19">
        <v>-0.41149999999999998</v>
      </c>
      <c r="H52" s="19">
        <v>-5.0381</v>
      </c>
      <c r="I52" s="19">
        <v>0.4541</v>
      </c>
      <c r="J52" s="19">
        <v>2.6515</v>
      </c>
      <c r="K52" s="19">
        <v>13.154199999999999</v>
      </c>
      <c r="L52" s="19">
        <v>-0.1555</v>
      </c>
      <c r="M52" s="19">
        <v>0.27429999999999999</v>
      </c>
      <c r="N52" s="19">
        <v>5.2744999999999997</v>
      </c>
      <c r="O52" s="19"/>
      <c r="P52" s="19">
        <v>1.3101E-2</v>
      </c>
      <c r="Q52" s="19">
        <v>4.5581000000000003E-2</v>
      </c>
      <c r="R52" s="19">
        <v>-5.3</v>
      </c>
      <c r="S52" s="19">
        <v>-39.700000000000003</v>
      </c>
      <c r="T52" s="19">
        <v>-168.25</v>
      </c>
      <c r="U52" s="19">
        <v>-1.556</v>
      </c>
      <c r="V52" s="19">
        <v>8.6786999999999992</v>
      </c>
      <c r="W52" s="19">
        <v>48.674300000000002</v>
      </c>
      <c r="X52" s="19">
        <v>-1.1000000000000001</v>
      </c>
      <c r="Y52" s="19">
        <v>-6.9</v>
      </c>
      <c r="Z52" s="19">
        <v>-30.65</v>
      </c>
      <c r="AA52" s="19">
        <v>-6.202E-3</v>
      </c>
      <c r="AB52" s="19">
        <v>4.3290000000000004E-3</v>
      </c>
      <c r="AC52" s="17">
        <v>-5.0666999999999997E-2</v>
      </c>
    </row>
    <row r="53" spans="2:29" x14ac:dyDescent="0.2">
      <c r="B53" s="18">
        <v>45877</v>
      </c>
      <c r="C53" s="19">
        <v>-7.9200000000000007E-2</v>
      </c>
      <c r="D53" s="19">
        <v>-0.45739999999999997</v>
      </c>
      <c r="E53" s="19">
        <v>-2.2574000000000001</v>
      </c>
      <c r="F53" s="19">
        <v>-0.5</v>
      </c>
      <c r="G53" s="19">
        <v>-1.1842999999999999</v>
      </c>
      <c r="H53" s="19">
        <v>-5.7727000000000004</v>
      </c>
      <c r="I53" s="19">
        <v>0.2545</v>
      </c>
      <c r="J53" s="19">
        <v>3.2673999999999999</v>
      </c>
      <c r="K53" s="19">
        <v>13.167400000000001</v>
      </c>
      <c r="L53" s="19">
        <v>0.79079999999999995</v>
      </c>
      <c r="M53" s="19">
        <v>1.3897999999999999</v>
      </c>
      <c r="N53" s="19">
        <v>10.389200000000001</v>
      </c>
      <c r="O53" s="19"/>
      <c r="P53" s="19">
        <v>1.5289000000000001E-2</v>
      </c>
      <c r="Q53" s="19">
        <v>5.9301E-2</v>
      </c>
      <c r="R53" s="19">
        <v>-7</v>
      </c>
      <c r="S53" s="19">
        <v>-44.1</v>
      </c>
      <c r="T53" s="19">
        <v>-182</v>
      </c>
      <c r="U53" s="19">
        <v>-1.556</v>
      </c>
      <c r="V53" s="19">
        <v>8.6786999999999992</v>
      </c>
      <c r="W53" s="19">
        <v>48.674300000000002</v>
      </c>
      <c r="X53" s="19">
        <v>-0.875</v>
      </c>
      <c r="Y53" s="19">
        <v>-6.45</v>
      </c>
      <c r="Z53" s="19">
        <v>-30.25</v>
      </c>
      <c r="AA53" s="19">
        <v>-1.5042E-2</v>
      </c>
      <c r="AB53" s="19">
        <v>2.0282999999999999E-2</v>
      </c>
      <c r="AC53" s="17">
        <v>-5.7718999999999999E-2</v>
      </c>
    </row>
    <row r="54" spans="2:29" x14ac:dyDescent="0.2">
      <c r="B54" s="18">
        <v>45870</v>
      </c>
      <c r="C54" s="19">
        <v>-8.8800000000000004E-2</v>
      </c>
      <c r="D54" s="19">
        <v>-0.38109999999999999</v>
      </c>
      <c r="E54" s="19">
        <v>-2.0611000000000002</v>
      </c>
      <c r="F54" s="19">
        <v>0.72499999999999998</v>
      </c>
      <c r="G54" s="19">
        <v>-1.3667</v>
      </c>
      <c r="H54" s="19">
        <v>-5.3540999999999999</v>
      </c>
      <c r="I54" s="19">
        <v>0.31</v>
      </c>
      <c r="J54" s="19">
        <v>3.7174999999999998</v>
      </c>
      <c r="K54" s="19">
        <v>15.1167</v>
      </c>
      <c r="L54" s="19">
        <v>0.60350000000000004</v>
      </c>
      <c r="M54" s="19">
        <v>4.1535000000000002</v>
      </c>
      <c r="N54" s="19">
        <v>19.151399999999999</v>
      </c>
      <c r="O54" s="19"/>
      <c r="P54" s="19">
        <v>1.7441999999999999E-2</v>
      </c>
      <c r="Q54" s="19">
        <v>6.4382999999999996E-2</v>
      </c>
      <c r="R54" s="19">
        <v>-6.4</v>
      </c>
      <c r="S54" s="19">
        <v>-41.5</v>
      </c>
      <c r="T54" s="19">
        <v>-172</v>
      </c>
      <c r="U54" s="19">
        <v>-1.556</v>
      </c>
      <c r="V54" s="19">
        <v>8.6786999999999992</v>
      </c>
      <c r="W54" s="19">
        <v>48.674300000000002</v>
      </c>
      <c r="X54" s="19">
        <v>-0.95499999999999996</v>
      </c>
      <c r="Y54" s="19">
        <v>-6.9</v>
      </c>
      <c r="Z54" s="19">
        <v>-31.024999999999999</v>
      </c>
      <c r="AA54" s="19">
        <v>7.1029999999999999E-3</v>
      </c>
      <c r="AB54" s="19">
        <v>-3.8965E-2</v>
      </c>
      <c r="AC54" s="17">
        <v>-0.14596500000000001</v>
      </c>
    </row>
    <row r="55" spans="2:29" x14ac:dyDescent="0.2">
      <c r="B55" s="18">
        <v>45863</v>
      </c>
      <c r="C55" s="19">
        <v>-7.2400000000000006E-2</v>
      </c>
      <c r="D55" s="19">
        <v>-0.55649999999999999</v>
      </c>
      <c r="E55" s="19">
        <v>-2.4464999999999999</v>
      </c>
      <c r="F55" s="19">
        <v>-0.2</v>
      </c>
      <c r="G55" s="19">
        <v>-0.39679999999999999</v>
      </c>
      <c r="H55" s="19">
        <v>-5.0037000000000003</v>
      </c>
      <c r="I55" s="19">
        <v>0.72670000000000001</v>
      </c>
      <c r="J55" s="19">
        <v>4.2031000000000001</v>
      </c>
      <c r="K55" s="19">
        <v>14.3017</v>
      </c>
      <c r="L55" s="19">
        <v>0.54830000000000001</v>
      </c>
      <c r="M55" s="19">
        <v>3.7515000000000001</v>
      </c>
      <c r="N55" s="19">
        <v>16.7531</v>
      </c>
      <c r="O55" s="19"/>
      <c r="P55" s="19">
        <v>8.8760000000000002E-3</v>
      </c>
      <c r="Q55" s="19">
        <v>3.8855000000000001E-2</v>
      </c>
      <c r="R55" s="19">
        <v>-6</v>
      </c>
      <c r="S55" s="19">
        <v>-40</v>
      </c>
      <c r="T55" s="19">
        <v>-177.5</v>
      </c>
      <c r="U55" s="19">
        <v>-1.556</v>
      </c>
      <c r="V55" s="19">
        <v>8.6786999999999992</v>
      </c>
      <c r="W55" s="19">
        <v>48.674300000000002</v>
      </c>
      <c r="X55" s="19">
        <v>-0.89500000000000002</v>
      </c>
      <c r="Y55" s="19">
        <v>-6.4749999999999996</v>
      </c>
      <c r="Z55" s="19">
        <v>-30.3</v>
      </c>
      <c r="AA55" s="19">
        <v>-3.1259000000000002E-2</v>
      </c>
      <c r="AB55" s="19">
        <v>-9.0550000000000005E-3</v>
      </c>
      <c r="AC55" s="17">
        <v>-0.1138</v>
      </c>
    </row>
    <row r="56" spans="2:29" x14ac:dyDescent="0.2">
      <c r="B56" s="18">
        <v>45856</v>
      </c>
      <c r="C56" s="19">
        <v>-8.4000000000000005E-2</v>
      </c>
      <c r="D56" s="19">
        <v>-0.51149999999999995</v>
      </c>
      <c r="E56" s="19">
        <v>-2.4314</v>
      </c>
      <c r="F56" s="19">
        <v>0.35</v>
      </c>
      <c r="G56" s="19">
        <v>-0.57869999999999999</v>
      </c>
      <c r="H56" s="19">
        <v>-4.8281999999999998</v>
      </c>
      <c r="I56" s="19">
        <v>0.48699999999999999</v>
      </c>
      <c r="J56" s="19">
        <v>2.7206000000000001</v>
      </c>
      <c r="K56" s="19">
        <v>12.219900000000001</v>
      </c>
      <c r="L56" s="19">
        <v>0.59550000000000003</v>
      </c>
      <c r="M56" s="19">
        <v>4.1509</v>
      </c>
      <c r="N56" s="19">
        <v>18.153300000000002</v>
      </c>
      <c r="O56" s="19"/>
      <c r="P56" s="19">
        <v>1.1096E-2</v>
      </c>
      <c r="Q56" s="19">
        <v>4.7598000000000001E-2</v>
      </c>
      <c r="R56" s="19">
        <v>-6.55</v>
      </c>
      <c r="S56" s="19">
        <v>-40.9</v>
      </c>
      <c r="T56" s="19">
        <v>-172.5</v>
      </c>
      <c r="U56" s="19">
        <v>-1.556</v>
      </c>
      <c r="V56" s="19">
        <v>8.6786999999999992</v>
      </c>
      <c r="W56" s="19">
        <v>48.674300000000002</v>
      </c>
      <c r="X56" s="19">
        <v>-1.1000000000000001</v>
      </c>
      <c r="Y56" s="19">
        <v>-7.45</v>
      </c>
      <c r="Z56" s="19">
        <v>-31.25</v>
      </c>
      <c r="AA56" s="19">
        <v>-6.718E-3</v>
      </c>
      <c r="AB56" s="19">
        <v>-1.2264000000000001E-2</v>
      </c>
      <c r="AC56" s="17">
        <v>-0.109264</v>
      </c>
    </row>
    <row r="57" spans="2:29" x14ac:dyDescent="0.2">
      <c r="B57" s="18">
        <v>45849</v>
      </c>
      <c r="C57" s="19">
        <v>-7.6600000000000001E-2</v>
      </c>
      <c r="D57" s="19">
        <v>-0.5121</v>
      </c>
      <c r="E57" s="19">
        <v>-2.5821000000000001</v>
      </c>
      <c r="F57" s="19">
        <v>0.75</v>
      </c>
      <c r="G57" s="19">
        <v>-5.1900000000000002E-2</v>
      </c>
      <c r="H57" s="19">
        <v>-4.0697000000000001</v>
      </c>
      <c r="I57" s="19">
        <v>0.40100000000000002</v>
      </c>
      <c r="J57" s="19">
        <v>2.0657999999999999</v>
      </c>
      <c r="K57" s="19">
        <v>11.8649</v>
      </c>
      <c r="L57" s="19">
        <v>0.30580000000000002</v>
      </c>
      <c r="M57" s="19">
        <v>4.5437000000000003</v>
      </c>
      <c r="N57" s="19">
        <v>18.543700000000001</v>
      </c>
      <c r="O57" s="19"/>
      <c r="P57" s="19">
        <v>1.3946E-2</v>
      </c>
      <c r="Q57" s="19">
        <v>5.1916999999999998E-2</v>
      </c>
      <c r="R57" s="19">
        <v>-5.7977999999999996</v>
      </c>
      <c r="S57" s="19">
        <v>-39.5</v>
      </c>
      <c r="T57" s="19">
        <v>-169</v>
      </c>
      <c r="U57" s="19">
        <v>-1.556</v>
      </c>
      <c r="V57" s="19">
        <v>8.6786999999999992</v>
      </c>
      <c r="W57" s="19">
        <v>48.674300000000002</v>
      </c>
      <c r="X57" s="19">
        <v>-0.92</v>
      </c>
      <c r="Y57" s="19">
        <v>-6.45</v>
      </c>
      <c r="Z57" s="19">
        <v>-28.85</v>
      </c>
      <c r="AA57" s="19">
        <v>-1.2873000000000001E-2</v>
      </c>
      <c r="AB57" s="19">
        <v>-3.0446999999999998E-2</v>
      </c>
      <c r="AC57" s="17">
        <v>-0.20044699999999999</v>
      </c>
    </row>
    <row r="58" spans="2:29" x14ac:dyDescent="0.2">
      <c r="B58" s="18">
        <v>45842</v>
      </c>
      <c r="C58" s="19">
        <v>-7.9500000000000001E-2</v>
      </c>
      <c r="D58" s="19">
        <v>-0.55159999999999998</v>
      </c>
      <c r="E58" s="19">
        <v>-2.4464999999999999</v>
      </c>
      <c r="F58" s="19">
        <v>-1</v>
      </c>
      <c r="G58" s="19">
        <v>-2.4348999999999998</v>
      </c>
      <c r="H58" s="19">
        <v>-7.4832999999999998</v>
      </c>
      <c r="I58" s="19">
        <v>0.46379999999999999</v>
      </c>
      <c r="J58" s="19">
        <v>2.1958000000000002</v>
      </c>
      <c r="K58" s="19">
        <v>11.206200000000001</v>
      </c>
      <c r="L58" s="19">
        <v>0.53169999999999995</v>
      </c>
      <c r="M58" s="19">
        <v>3.7877000000000001</v>
      </c>
      <c r="N58" s="19">
        <v>16.7898</v>
      </c>
      <c r="O58" s="19"/>
      <c r="P58" s="19">
        <v>1.372E-2</v>
      </c>
      <c r="Q58" s="19">
        <v>4.5673999999999999E-2</v>
      </c>
      <c r="R58" s="19">
        <v>-5.9</v>
      </c>
      <c r="S58" s="19">
        <v>-40.5</v>
      </c>
      <c r="T58" s="19">
        <v>-173.75</v>
      </c>
      <c r="U58" s="19">
        <v>-1.556</v>
      </c>
      <c r="V58" s="19">
        <v>8.6786999999999992</v>
      </c>
      <c r="W58" s="19">
        <v>48.674300000000002</v>
      </c>
      <c r="X58" s="19">
        <v>-0.9</v>
      </c>
      <c r="Y58" s="19">
        <v>-6.4</v>
      </c>
      <c r="Z58" s="19">
        <v>-28.7</v>
      </c>
      <c r="AA58" s="19">
        <v>-3.3466000000000003E-2</v>
      </c>
      <c r="AB58" s="19">
        <v>3.3149999999999998E-3</v>
      </c>
      <c r="AC58" s="17">
        <v>-0.17668300000000001</v>
      </c>
    </row>
    <row r="59" spans="2:29" x14ac:dyDescent="0.2">
      <c r="B59" s="18">
        <v>45835</v>
      </c>
      <c r="C59" s="19">
        <v>-9.9699999999999997E-2</v>
      </c>
      <c r="D59" s="19">
        <v>-0.53280000000000005</v>
      </c>
      <c r="E59" s="19">
        <v>-2.4624999999999999</v>
      </c>
      <c r="F59" s="19">
        <v>-1</v>
      </c>
      <c r="G59" s="19">
        <v>-1.7512000000000001</v>
      </c>
      <c r="H59" s="19">
        <v>-6.3350999999999997</v>
      </c>
      <c r="I59" s="19">
        <v>0.29709999999999998</v>
      </c>
      <c r="J59" s="19">
        <v>3.1825000000000001</v>
      </c>
      <c r="K59" s="19">
        <v>12.5824</v>
      </c>
      <c r="L59" s="19">
        <v>1.1377999999999999</v>
      </c>
      <c r="M59" s="19">
        <v>3.3858000000000001</v>
      </c>
      <c r="N59" s="19">
        <v>16.882899999999999</v>
      </c>
      <c r="O59" s="19"/>
      <c r="P59" s="19">
        <v>5.6940000000000003E-3</v>
      </c>
      <c r="Q59" s="19">
        <v>3.0682000000000001E-2</v>
      </c>
      <c r="R59" s="19">
        <v>-11.1998</v>
      </c>
      <c r="S59" s="19">
        <v>-40.700000000000003</v>
      </c>
      <c r="T59" s="19">
        <v>-185.25</v>
      </c>
      <c r="U59" s="19">
        <v>-1.556</v>
      </c>
      <c r="V59" s="19">
        <v>8.6786999999999992</v>
      </c>
      <c r="W59" s="19">
        <v>48.674300000000002</v>
      </c>
      <c r="X59" s="19">
        <v>-0.96</v>
      </c>
      <c r="Y59" s="19">
        <v>-6.375</v>
      </c>
      <c r="Z59" s="19">
        <v>-28.25</v>
      </c>
      <c r="AA59" s="19">
        <v>5.3407000000000003E-2</v>
      </c>
      <c r="AB59" s="19">
        <v>-0.17233499999999999</v>
      </c>
      <c r="AC59" s="17">
        <v>-0.39733499999999999</v>
      </c>
    </row>
    <row r="60" spans="2:29" x14ac:dyDescent="0.2">
      <c r="B60" s="18">
        <v>45828</v>
      </c>
      <c r="C60" s="19">
        <v>-9.2100000000000001E-2</v>
      </c>
      <c r="D60" s="19">
        <v>-0.52410000000000001</v>
      </c>
      <c r="E60" s="19">
        <v>-2.4340999999999999</v>
      </c>
      <c r="F60" s="19">
        <v>1.25</v>
      </c>
      <c r="G60" s="19">
        <v>1.8703000000000001</v>
      </c>
      <c r="H60" s="19">
        <v>-0.96489999999999998</v>
      </c>
      <c r="I60" s="19">
        <v>0.39929999999999999</v>
      </c>
      <c r="J60" s="19">
        <v>2.8401000000000001</v>
      </c>
      <c r="K60" s="19">
        <v>12.0901</v>
      </c>
      <c r="L60" s="19">
        <v>0.63019999999999998</v>
      </c>
      <c r="M60" s="19">
        <v>4.2233000000000001</v>
      </c>
      <c r="N60" s="19">
        <v>18.723199999999999</v>
      </c>
      <c r="O60" s="19"/>
      <c r="P60" s="19">
        <v>1.4272999999999999E-2</v>
      </c>
      <c r="Q60" s="19">
        <v>5.5274999999999998E-2</v>
      </c>
      <c r="R60" s="19">
        <v>-5.9</v>
      </c>
      <c r="S60" s="19">
        <v>-45.994700000000002</v>
      </c>
      <c r="T60" s="19">
        <v>-171</v>
      </c>
      <c r="U60" s="19">
        <v>-1.556</v>
      </c>
      <c r="V60" s="19">
        <v>8.6786999999999992</v>
      </c>
      <c r="W60" s="19">
        <v>48.674300000000002</v>
      </c>
      <c r="X60" s="19">
        <v>-0.95</v>
      </c>
      <c r="Y60" s="19">
        <v>-5.9749999999999996</v>
      </c>
      <c r="Z60" s="19">
        <v>-26</v>
      </c>
      <c r="AA60" s="19">
        <v>-1.0839E-2</v>
      </c>
      <c r="AB60" s="19">
        <v>-6.6105999999999998E-2</v>
      </c>
      <c r="AC60" s="17">
        <v>-0.251106</v>
      </c>
    </row>
    <row r="61" spans="2:29" x14ac:dyDescent="0.2">
      <c r="B61" s="18">
        <v>45821</v>
      </c>
      <c r="C61" s="19">
        <v>-9.6500000000000002E-2</v>
      </c>
      <c r="D61" s="19">
        <v>-0.60240000000000005</v>
      </c>
      <c r="E61" s="19">
        <v>-2.6823999999999999</v>
      </c>
      <c r="F61" s="19">
        <v>0.5</v>
      </c>
      <c r="G61" s="19">
        <v>0.28610000000000002</v>
      </c>
      <c r="H61" s="19">
        <v>-5.1356999999999999</v>
      </c>
      <c r="I61" s="19">
        <v>0.40139999999999998</v>
      </c>
      <c r="J61" s="19">
        <v>2.2452000000000001</v>
      </c>
      <c r="K61" s="19">
        <v>10.9476</v>
      </c>
      <c r="L61" s="19">
        <v>0.66139999999999999</v>
      </c>
      <c r="M61" s="19">
        <v>5.7028999999999996</v>
      </c>
      <c r="N61" s="19">
        <v>21.209199999999999</v>
      </c>
      <c r="O61" s="19"/>
      <c r="P61" s="19">
        <v>1.2168999999999999E-2</v>
      </c>
      <c r="Q61" s="19">
        <v>4.7162000000000003E-2</v>
      </c>
      <c r="R61" s="19">
        <v>-6.5</v>
      </c>
      <c r="S61" s="19">
        <v>-41</v>
      </c>
      <c r="T61" s="19">
        <v>-168.006</v>
      </c>
      <c r="U61" s="19">
        <v>-1.556</v>
      </c>
      <c r="V61" s="19">
        <v>8.6786999999999992</v>
      </c>
      <c r="W61" s="19">
        <v>48.674300000000002</v>
      </c>
      <c r="X61" s="19">
        <v>-0.91</v>
      </c>
      <c r="Y61" s="19">
        <v>-6.0750000000000002</v>
      </c>
      <c r="Z61" s="19">
        <v>-26.4</v>
      </c>
      <c r="AA61" s="19">
        <v>-6.0910000000000001E-3</v>
      </c>
      <c r="AB61" s="19">
        <v>-0.108587</v>
      </c>
      <c r="AC61" s="17">
        <v>-0.31058599999999997</v>
      </c>
    </row>
    <row r="62" spans="2:29" x14ac:dyDescent="0.2">
      <c r="B62" s="18">
        <v>45814</v>
      </c>
      <c r="C62" s="19">
        <v>-0.1085</v>
      </c>
      <c r="D62" s="19">
        <v>-0.54759999999999998</v>
      </c>
      <c r="E62" s="19">
        <v>-2.5975999999999999</v>
      </c>
      <c r="F62" s="19">
        <v>0.05</v>
      </c>
      <c r="G62" s="19">
        <v>-0.53339999999999999</v>
      </c>
      <c r="H62" s="19">
        <v>-5.9960000000000004</v>
      </c>
      <c r="I62" s="19">
        <v>0.46310000000000001</v>
      </c>
      <c r="J62" s="19">
        <v>1.8565</v>
      </c>
      <c r="K62" s="19">
        <v>9.6572999999999993</v>
      </c>
      <c r="L62" s="19">
        <v>0.58509999999999995</v>
      </c>
      <c r="M62" s="19">
        <v>4.0663999999999998</v>
      </c>
      <c r="N62" s="19">
        <v>17.066299999999998</v>
      </c>
      <c r="O62" s="19"/>
      <c r="P62" s="19">
        <v>7.718E-3</v>
      </c>
      <c r="Q62" s="19">
        <v>3.2717999999999997E-2</v>
      </c>
      <c r="R62" s="19">
        <v>-6.4</v>
      </c>
      <c r="S62" s="19">
        <v>-42.7</v>
      </c>
      <c r="T62" s="19">
        <v>-173</v>
      </c>
      <c r="U62" s="19">
        <v>-1.556</v>
      </c>
      <c r="V62" s="19">
        <v>8.6786999999999992</v>
      </c>
      <c r="W62" s="19">
        <v>48.674300000000002</v>
      </c>
      <c r="X62" s="19">
        <v>-0.875</v>
      </c>
      <c r="Y62" s="19">
        <v>-6.1</v>
      </c>
      <c r="Z62" s="19">
        <v>-26.75</v>
      </c>
      <c r="AA62" s="19">
        <v>-9.4310000000000001E-3</v>
      </c>
      <c r="AB62" s="19">
        <v>-3.7367999999999998E-2</v>
      </c>
      <c r="AC62" s="17">
        <v>-0.179368</v>
      </c>
    </row>
    <row r="63" spans="2:29" x14ac:dyDescent="0.2">
      <c r="B63" s="18">
        <v>45807</v>
      </c>
      <c r="C63" s="19">
        <v>-0.25030000000000002</v>
      </c>
      <c r="D63" s="19">
        <v>-0.57489999999999997</v>
      </c>
      <c r="E63" s="19">
        <v>-3.0004</v>
      </c>
      <c r="F63" s="19">
        <v>1.05</v>
      </c>
      <c r="G63" s="19">
        <v>-4.1300000000000003E-2</v>
      </c>
      <c r="H63" s="19">
        <v>-6.0350999999999999</v>
      </c>
      <c r="I63" s="19">
        <v>0.43020000000000003</v>
      </c>
      <c r="J63" s="19">
        <v>4.1504000000000003</v>
      </c>
      <c r="K63" s="19">
        <v>15.9504</v>
      </c>
      <c r="L63" s="19">
        <v>0.66159999999999997</v>
      </c>
      <c r="M63" s="19">
        <v>4.6653000000000002</v>
      </c>
      <c r="N63" s="19">
        <v>19.165299999999998</v>
      </c>
      <c r="O63" s="19"/>
      <c r="P63" s="19">
        <v>8.0870000000000004E-3</v>
      </c>
      <c r="Q63" s="19">
        <v>3.5611999999999998E-2</v>
      </c>
      <c r="R63" s="19">
        <v>-5.45</v>
      </c>
      <c r="S63" s="19">
        <v>-38.5</v>
      </c>
      <c r="T63" s="19">
        <v>-175.97</v>
      </c>
      <c r="U63" s="19">
        <v>-1.556</v>
      </c>
      <c r="V63" s="19">
        <v>8.6786999999999992</v>
      </c>
      <c r="W63" s="19">
        <v>48.674300000000002</v>
      </c>
      <c r="X63" s="19">
        <v>-0.8</v>
      </c>
      <c r="Y63" s="19">
        <v>-5.45</v>
      </c>
      <c r="Z63" s="19">
        <v>-24.35</v>
      </c>
      <c r="AA63" s="19">
        <v>-6.0790000000000002E-3</v>
      </c>
      <c r="AB63" s="19">
        <v>-5.6189000000000003E-2</v>
      </c>
      <c r="AC63" s="17">
        <v>-0.226189</v>
      </c>
    </row>
    <row r="64" spans="2:29" x14ac:dyDescent="0.2">
      <c r="B64" s="18">
        <v>45800</v>
      </c>
      <c r="C64" s="19">
        <v>-0.10730000000000001</v>
      </c>
      <c r="D64" s="19">
        <v>-0.86299999999999999</v>
      </c>
      <c r="E64" s="19">
        <v>-3.2330999999999999</v>
      </c>
      <c r="F64" s="19">
        <v>-0.96299999999999997</v>
      </c>
      <c r="G64" s="19">
        <v>-4.1589</v>
      </c>
      <c r="H64" s="19">
        <v>-10.240600000000001</v>
      </c>
      <c r="I64" s="19">
        <v>0.76060000000000005</v>
      </c>
      <c r="J64" s="19">
        <v>3.7726000000000002</v>
      </c>
      <c r="K64" s="19">
        <v>16.272600000000001</v>
      </c>
      <c r="L64" s="19">
        <v>-2.1507999999999998</v>
      </c>
      <c r="M64" s="19">
        <v>0.88009999999999999</v>
      </c>
      <c r="N64" s="19">
        <v>14.8841</v>
      </c>
      <c r="O64" s="19"/>
      <c r="P64" s="19">
        <v>6.1879999999999999E-3</v>
      </c>
      <c r="Q64" s="19">
        <v>3.7187999999999999E-2</v>
      </c>
      <c r="R64" s="19">
        <v>-5.7312000000000003</v>
      </c>
      <c r="S64" s="19">
        <v>-42.75</v>
      </c>
      <c r="T64" s="19">
        <v>-184</v>
      </c>
      <c r="U64" s="19">
        <v>-1.556</v>
      </c>
      <c r="V64" s="19">
        <v>8.6786999999999992</v>
      </c>
      <c r="W64" s="19">
        <v>48.674300000000002</v>
      </c>
      <c r="X64" s="19">
        <v>-0.74760000000000004</v>
      </c>
      <c r="Y64" s="19">
        <v>-5.7</v>
      </c>
      <c r="Z64" s="19">
        <v>-25.375</v>
      </c>
      <c r="AA64" s="19">
        <v>2.7992E-2</v>
      </c>
      <c r="AB64" s="19">
        <v>-0.145618</v>
      </c>
      <c r="AC64" s="17">
        <v>-0.37561800000000001</v>
      </c>
    </row>
    <row r="65" spans="2:29" x14ac:dyDescent="0.2">
      <c r="B65" s="18">
        <v>45793</v>
      </c>
      <c r="C65" s="19">
        <v>-0.105</v>
      </c>
      <c r="D65" s="19">
        <v>-0.62539999999999996</v>
      </c>
      <c r="E65" s="19">
        <v>-2.9045000000000001</v>
      </c>
      <c r="F65" s="19">
        <v>1.05</v>
      </c>
      <c r="G65" s="19">
        <v>0.3785</v>
      </c>
      <c r="H65" s="19">
        <v>-4.7054999999999998</v>
      </c>
      <c r="I65" s="19">
        <v>0.64490000000000003</v>
      </c>
      <c r="J65" s="19">
        <v>3.7534000000000001</v>
      </c>
      <c r="K65" s="19">
        <v>17.452500000000001</v>
      </c>
      <c r="L65" s="19">
        <v>7.6799999999999993E-2</v>
      </c>
      <c r="M65" s="19">
        <v>3.2143999999999999</v>
      </c>
      <c r="N65" s="19">
        <v>17.215399999999999</v>
      </c>
      <c r="O65" s="19"/>
      <c r="P65" s="19">
        <v>1.3703999999999999E-2</v>
      </c>
      <c r="Q65" s="19">
        <v>5.2721999999999998E-2</v>
      </c>
      <c r="R65" s="19">
        <v>-6.5</v>
      </c>
      <c r="S65" s="19">
        <v>-41.5</v>
      </c>
      <c r="T65" s="19">
        <v>-182</v>
      </c>
      <c r="U65" s="19">
        <v>-1.556</v>
      </c>
      <c r="V65" s="19">
        <v>8.6786999999999992</v>
      </c>
      <c r="W65" s="19">
        <v>48.674300000000002</v>
      </c>
      <c r="X65" s="19">
        <v>-0.76</v>
      </c>
      <c r="Y65" s="19">
        <v>-5.45</v>
      </c>
      <c r="Z65" s="19">
        <v>-24.45</v>
      </c>
      <c r="AA65" s="19">
        <v>-1.7277000000000001E-2</v>
      </c>
      <c r="AB65" s="19">
        <v>-2.7829E-2</v>
      </c>
      <c r="AC65" s="17">
        <v>-0.20683299999999999</v>
      </c>
    </row>
    <row r="66" spans="2:29" x14ac:dyDescent="0.2">
      <c r="B66" s="18">
        <v>45786</v>
      </c>
      <c r="C66" s="19">
        <v>-8.4099999999999994E-2</v>
      </c>
      <c r="D66" s="19">
        <v>-0.58589999999999998</v>
      </c>
      <c r="E66" s="19">
        <v>-2.6959</v>
      </c>
      <c r="F66" s="19">
        <v>0.05</v>
      </c>
      <c r="G66" s="19">
        <v>-1.52E-2</v>
      </c>
      <c r="H66" s="19">
        <v>-6.5720999999999998</v>
      </c>
      <c r="I66" s="19">
        <v>0.66959999999999997</v>
      </c>
      <c r="J66" s="19">
        <v>4.7355999999999998</v>
      </c>
      <c r="K66" s="19">
        <v>22.335599999999999</v>
      </c>
      <c r="L66" s="19">
        <v>0.72509999999999997</v>
      </c>
      <c r="M66" s="19">
        <v>5.0655999999999999</v>
      </c>
      <c r="N66" s="19">
        <v>22.565899999999999</v>
      </c>
      <c r="O66" s="19"/>
      <c r="P66" s="19">
        <v>1.7756000000000001E-2</v>
      </c>
      <c r="Q66" s="19">
        <v>5.7756000000000002E-2</v>
      </c>
      <c r="R66" s="19">
        <v>-5.6482999999999999</v>
      </c>
      <c r="S66" s="19">
        <v>-40</v>
      </c>
      <c r="T66" s="19">
        <v>-176</v>
      </c>
      <c r="U66" s="19">
        <v>-1.556</v>
      </c>
      <c r="V66" s="19">
        <v>8.6786999999999992</v>
      </c>
      <c r="W66" s="19">
        <v>48.674300000000002</v>
      </c>
      <c r="X66" s="19">
        <v>-0.67500000000000004</v>
      </c>
      <c r="Y66" s="19">
        <v>-5.125</v>
      </c>
      <c r="Z66" s="19">
        <v>-25.25</v>
      </c>
      <c r="AA66" s="19">
        <v>2.9021999999999999E-2</v>
      </c>
      <c r="AB66" s="19">
        <v>-0.147955</v>
      </c>
      <c r="AC66" s="17">
        <v>-0.37497200000000003</v>
      </c>
    </row>
    <row r="67" spans="2:29" x14ac:dyDescent="0.2">
      <c r="B67" s="18">
        <v>45779</v>
      </c>
      <c r="C67" s="19">
        <v>-8.2699999999999996E-2</v>
      </c>
      <c r="D67" s="19">
        <v>-0.58009999999999995</v>
      </c>
      <c r="E67" s="19">
        <v>-2.7201</v>
      </c>
      <c r="F67" s="19">
        <v>-1.2</v>
      </c>
      <c r="G67" s="19">
        <v>-6.6833</v>
      </c>
      <c r="H67" s="19">
        <v>-14.426500000000001</v>
      </c>
      <c r="I67" s="19">
        <v>0.77739999999999998</v>
      </c>
      <c r="J67" s="19">
        <v>3.8024</v>
      </c>
      <c r="K67" s="19">
        <v>19.2027</v>
      </c>
      <c r="L67" s="19">
        <v>0.121</v>
      </c>
      <c r="M67" s="19">
        <v>2.1844000000000001</v>
      </c>
      <c r="N67" s="19">
        <v>18.1831</v>
      </c>
      <c r="O67" s="19"/>
      <c r="P67" s="19">
        <v>7.1089999999999999E-3</v>
      </c>
      <c r="Q67" s="19">
        <v>3.6132999999999998E-2</v>
      </c>
      <c r="R67" s="19">
        <v>-6.3310000000000004</v>
      </c>
      <c r="S67" s="19">
        <v>-41</v>
      </c>
      <c r="T67" s="19">
        <v>-191</v>
      </c>
      <c r="U67" s="19">
        <v>-1.556</v>
      </c>
      <c r="V67" s="19">
        <v>8.6786999999999992</v>
      </c>
      <c r="W67" s="19">
        <v>48.674300000000002</v>
      </c>
      <c r="X67" s="19">
        <v>-0.81</v>
      </c>
      <c r="Y67" s="19">
        <v>-5.25</v>
      </c>
      <c r="Z67" s="19">
        <v>-23.45</v>
      </c>
      <c r="AA67" s="19">
        <v>3.8685999999999998E-2</v>
      </c>
      <c r="AB67" s="19">
        <v>-0.13234000000000001</v>
      </c>
      <c r="AC67" s="17">
        <v>-0.27738600000000002</v>
      </c>
    </row>
    <row r="68" spans="2:29" x14ac:dyDescent="0.2">
      <c r="B68" s="18">
        <v>45772</v>
      </c>
      <c r="C68" s="19">
        <v>-8.1600000000000006E-2</v>
      </c>
      <c r="D68" s="19">
        <v>-0.69899999999999995</v>
      </c>
      <c r="E68" s="19">
        <v>-2.6091000000000002</v>
      </c>
      <c r="F68" s="19">
        <v>0.1</v>
      </c>
      <c r="G68" s="19">
        <v>-1.1991000000000001</v>
      </c>
      <c r="H68" s="19">
        <v>-6.4065000000000003</v>
      </c>
      <c r="I68" s="19">
        <v>0.2742</v>
      </c>
      <c r="J68" s="19">
        <v>5.7469000000000001</v>
      </c>
      <c r="K68" s="19">
        <v>21.347300000000001</v>
      </c>
      <c r="L68" s="19">
        <v>0.67230000000000001</v>
      </c>
      <c r="M68" s="19">
        <v>4.6303999999999998</v>
      </c>
      <c r="N68" s="19">
        <v>19.6328</v>
      </c>
      <c r="O68" s="19"/>
      <c r="P68" s="19">
        <v>8.0129999999999993E-3</v>
      </c>
      <c r="Q68" s="19">
        <v>3.4513000000000002E-2</v>
      </c>
      <c r="R68" s="19">
        <v>-7.3</v>
      </c>
      <c r="S68" s="19">
        <v>-44</v>
      </c>
      <c r="T68" s="19">
        <v>-174.5</v>
      </c>
      <c r="U68" s="19">
        <v>-1.5484</v>
      </c>
      <c r="V68" s="19">
        <v>8.7299000000000007</v>
      </c>
      <c r="W68" s="19">
        <v>48.727899999999998</v>
      </c>
      <c r="X68" s="19">
        <v>-0.66500000000000004</v>
      </c>
      <c r="Y68" s="19">
        <v>-4.9249999999999998</v>
      </c>
      <c r="Z68" s="19">
        <v>-22.225000000000001</v>
      </c>
      <c r="AA68" s="19">
        <v>-4.6340000000000001E-3</v>
      </c>
      <c r="AB68" s="19">
        <v>-2.7123999999999999E-2</v>
      </c>
      <c r="AC68" s="17">
        <v>-0.12611800000000001</v>
      </c>
    </row>
    <row r="69" spans="2:29" x14ac:dyDescent="0.2">
      <c r="B69" s="18">
        <v>45765</v>
      </c>
      <c r="C69" s="19">
        <v>-9.0800000000000006E-2</v>
      </c>
      <c r="D69" s="19">
        <v>-0.63829999999999998</v>
      </c>
      <c r="E69" s="19">
        <v>-2.6783000000000001</v>
      </c>
      <c r="F69" s="19">
        <v>-0.75</v>
      </c>
      <c r="G69" s="19">
        <v>-1.9274</v>
      </c>
      <c r="H69" s="19">
        <v>-7.13</v>
      </c>
      <c r="I69" s="19">
        <v>0.41760000000000003</v>
      </c>
      <c r="J69" s="19">
        <v>5.5461999999999998</v>
      </c>
      <c r="K69" s="19">
        <v>20.746200000000002</v>
      </c>
      <c r="L69" s="19">
        <v>0.7117</v>
      </c>
      <c r="M69" s="19">
        <v>4.9584999999999999</v>
      </c>
      <c r="N69" s="19">
        <v>21.9711</v>
      </c>
      <c r="O69" s="19"/>
      <c r="P69" s="19">
        <v>7.9129999999999999E-3</v>
      </c>
      <c r="Q69" s="19">
        <v>3.4913E-2</v>
      </c>
      <c r="R69" s="19">
        <v>-8.8000000000000007</v>
      </c>
      <c r="S69" s="19">
        <v>-56.5</v>
      </c>
      <c r="T69" s="19">
        <v>-203.5</v>
      </c>
      <c r="U69" s="19">
        <v>-1.5483</v>
      </c>
      <c r="V69" s="19">
        <v>8.7219999999999995</v>
      </c>
      <c r="W69" s="19">
        <v>48.722000000000001</v>
      </c>
      <c r="X69" s="19">
        <v>-0.72030000000000005</v>
      </c>
      <c r="Y69" s="19">
        <v>-5.0881999999999996</v>
      </c>
      <c r="Z69" s="19">
        <v>-21.7745</v>
      </c>
      <c r="AA69" s="19">
        <v>-9.188E-3</v>
      </c>
      <c r="AB69" s="19">
        <v>-4.3610999999999997E-2</v>
      </c>
      <c r="AC69" s="17">
        <v>-0.17161100000000001</v>
      </c>
    </row>
    <row r="70" spans="2:29" x14ac:dyDescent="0.2">
      <c r="B70" s="18">
        <v>45758</v>
      </c>
      <c r="C70" s="19">
        <v>-9.7100000000000006E-2</v>
      </c>
      <c r="D70" s="19">
        <v>-0.49159999999999998</v>
      </c>
      <c r="E70" s="19">
        <v>-2.3315000000000001</v>
      </c>
      <c r="F70" s="19">
        <v>-4.25</v>
      </c>
      <c r="G70" s="19">
        <v>-8.0107999999999997</v>
      </c>
      <c r="H70" s="19">
        <v>-13.2927</v>
      </c>
      <c r="I70" s="19">
        <v>0.91169999999999995</v>
      </c>
      <c r="J70" s="19">
        <v>4.5824999999999996</v>
      </c>
      <c r="K70" s="19">
        <v>18.9831</v>
      </c>
      <c r="L70" s="19">
        <v>1.26</v>
      </c>
      <c r="M70" s="19">
        <v>8.6821999999999999</v>
      </c>
      <c r="N70" s="19">
        <v>34.682699999999997</v>
      </c>
      <c r="O70" s="19"/>
      <c r="P70" s="19">
        <v>9.1800000000000007E-3</v>
      </c>
      <c r="Q70" s="19">
        <v>3.918E-2</v>
      </c>
      <c r="R70" s="19">
        <v>-9.9</v>
      </c>
      <c r="S70" s="19">
        <v>-49</v>
      </c>
      <c r="T70" s="19">
        <v>-197</v>
      </c>
      <c r="U70" s="19">
        <v>-1.1444000000000001</v>
      </c>
      <c r="V70" s="19">
        <v>9.1684000000000001</v>
      </c>
      <c r="W70" s="19">
        <v>49.170200000000001</v>
      </c>
      <c r="X70" s="19">
        <v>-0.68500000000000005</v>
      </c>
      <c r="Y70" s="19">
        <v>-5.05</v>
      </c>
      <c r="Z70" s="19">
        <v>-22.375</v>
      </c>
      <c r="AA70" s="19">
        <v>7.3258000000000004E-2</v>
      </c>
      <c r="AB70" s="19">
        <v>-0.176092</v>
      </c>
      <c r="AC70" s="17">
        <v>-0.32109199999999999</v>
      </c>
    </row>
    <row r="71" spans="2:29" x14ac:dyDescent="0.2">
      <c r="B71" s="18">
        <v>45751</v>
      </c>
      <c r="C71" s="19">
        <v>-7.7600000000000002E-2</v>
      </c>
      <c r="D71" s="19">
        <v>-0.53720000000000001</v>
      </c>
      <c r="E71" s="19">
        <v>-2.3372000000000002</v>
      </c>
      <c r="F71" s="19">
        <v>0.45</v>
      </c>
      <c r="G71" s="19">
        <v>0.2382</v>
      </c>
      <c r="H71" s="19">
        <v>-2.585</v>
      </c>
      <c r="I71" s="19">
        <v>0.43209999999999998</v>
      </c>
      <c r="J71" s="19">
        <v>6.57</v>
      </c>
      <c r="K71" s="19">
        <v>22.819700000000001</v>
      </c>
      <c r="L71" s="19">
        <v>-4.1334</v>
      </c>
      <c r="M71" s="19">
        <v>10.6526</v>
      </c>
      <c r="N71" s="19">
        <v>33.649299999999997</v>
      </c>
      <c r="O71" s="19"/>
      <c r="P71" s="19">
        <v>9.3939999999999996E-3</v>
      </c>
      <c r="Q71" s="19">
        <v>4.4357000000000001E-2</v>
      </c>
      <c r="R71" s="19">
        <v>1.5</v>
      </c>
      <c r="S71" s="19">
        <v>-29.2</v>
      </c>
      <c r="T71" s="19">
        <v>-122</v>
      </c>
      <c r="U71" s="19">
        <v>-1.7744</v>
      </c>
      <c r="V71" s="19">
        <v>8.6537000000000006</v>
      </c>
      <c r="W71" s="19">
        <v>48.653700000000001</v>
      </c>
      <c r="X71" s="19">
        <v>-0.7</v>
      </c>
      <c r="Y71" s="19">
        <v>-4.5</v>
      </c>
      <c r="Z71" s="19">
        <v>-19.75</v>
      </c>
      <c r="AA71" s="19">
        <v>-2.8890000000000001E-3</v>
      </c>
      <c r="AB71" s="19">
        <v>-1.9852999999999999E-2</v>
      </c>
      <c r="AC71" s="17">
        <v>-8.1850000000000006E-2</v>
      </c>
    </row>
    <row r="72" spans="2:29" x14ac:dyDescent="0.2">
      <c r="B72" s="18">
        <v>45744</v>
      </c>
      <c r="C72" s="19">
        <v>-8.6800000000000002E-2</v>
      </c>
      <c r="D72" s="19">
        <v>-0.52669999999999995</v>
      </c>
      <c r="E72" s="19">
        <v>-2.3664000000000001</v>
      </c>
      <c r="F72" s="19">
        <v>0.3</v>
      </c>
      <c r="G72" s="19">
        <v>0.53120000000000001</v>
      </c>
      <c r="H72" s="19">
        <v>-1.9092</v>
      </c>
      <c r="I72" s="19">
        <v>0.32600000000000001</v>
      </c>
      <c r="J72" s="19">
        <v>7.5723000000000003</v>
      </c>
      <c r="K72" s="19">
        <v>24.072800000000001</v>
      </c>
      <c r="L72" s="19">
        <v>0.76329999999999998</v>
      </c>
      <c r="M72" s="19">
        <v>5.3819999999999997</v>
      </c>
      <c r="N72" s="19">
        <v>23.3827</v>
      </c>
      <c r="O72" s="19"/>
      <c r="P72" s="19">
        <v>1.1455E-2</v>
      </c>
      <c r="Q72" s="19">
        <v>3.8439000000000001E-2</v>
      </c>
      <c r="R72" s="19">
        <v>-6.8</v>
      </c>
      <c r="S72" s="19">
        <v>-39.200000000000003</v>
      </c>
      <c r="T72" s="19">
        <v>-173.5</v>
      </c>
      <c r="U72" s="19">
        <v>-1.6002000000000001</v>
      </c>
      <c r="V72" s="19">
        <v>28.399899999999999</v>
      </c>
      <c r="W72" s="19">
        <v>68.399900000000002</v>
      </c>
      <c r="X72" s="19">
        <v>-0.70499999999999996</v>
      </c>
      <c r="Y72" s="19">
        <v>-5.2249999999999996</v>
      </c>
      <c r="Z72" s="19">
        <v>-22.225000000000001</v>
      </c>
      <c r="AA72" s="19">
        <v>-1.8309999999999999E-3</v>
      </c>
      <c r="AB72" s="19">
        <v>-2.145E-2</v>
      </c>
      <c r="AC72" s="17">
        <v>-7.9449000000000006E-2</v>
      </c>
    </row>
    <row r="73" spans="2:29" x14ac:dyDescent="0.2">
      <c r="B73" s="18">
        <v>45737</v>
      </c>
      <c r="C73" s="19">
        <v>-7.7399999999999997E-2</v>
      </c>
      <c r="D73" s="19">
        <v>-0.58819999999999995</v>
      </c>
      <c r="E73" s="19">
        <v>-2.4382999999999999</v>
      </c>
      <c r="F73" s="19">
        <v>0.15</v>
      </c>
      <c r="G73" s="19">
        <v>-0.32990000000000003</v>
      </c>
      <c r="H73" s="19">
        <v>-4.0662000000000003</v>
      </c>
      <c r="I73" s="19">
        <v>0.96050000000000002</v>
      </c>
      <c r="J73" s="19">
        <v>15.5555</v>
      </c>
      <c r="K73" s="19">
        <v>30.456299999999999</v>
      </c>
      <c r="L73" s="19">
        <v>0.73980000000000001</v>
      </c>
      <c r="M73" s="19">
        <v>6.2888000000000002</v>
      </c>
      <c r="N73" s="19">
        <v>20.783999999999999</v>
      </c>
      <c r="O73" s="19"/>
      <c r="P73" s="19">
        <v>8.2100000000000003E-3</v>
      </c>
      <c r="Q73" s="19">
        <v>3.1196000000000002E-2</v>
      </c>
      <c r="R73" s="19">
        <v>-6.4</v>
      </c>
      <c r="S73" s="19">
        <v>-39</v>
      </c>
      <c r="T73" s="19">
        <v>-153.5</v>
      </c>
      <c r="U73" s="19">
        <v>-1.7417</v>
      </c>
      <c r="V73" s="19">
        <v>10.4177</v>
      </c>
      <c r="W73" s="19">
        <v>50.417700000000004</v>
      </c>
      <c r="X73" s="19">
        <v>-0.61499999999999999</v>
      </c>
      <c r="Y73" s="19">
        <v>-4.2</v>
      </c>
      <c r="Z73" s="19">
        <v>-19.350000000000001</v>
      </c>
      <c r="AA73" s="19">
        <v>-2.0569999999999998E-3</v>
      </c>
      <c r="AB73" s="19">
        <v>-4.1219999999999998E-3</v>
      </c>
      <c r="AC73" s="17">
        <v>-5.1623000000000002E-2</v>
      </c>
    </row>
    <row r="74" spans="2:29" x14ac:dyDescent="0.2">
      <c r="B74" s="18">
        <v>45730</v>
      </c>
      <c r="C74" s="19">
        <v>-6.0299999999999999E-2</v>
      </c>
      <c r="D74" s="19">
        <v>-0.53269999999999995</v>
      </c>
      <c r="E74" s="19">
        <v>-2.3584999999999998</v>
      </c>
      <c r="F74" s="19">
        <v>1</v>
      </c>
      <c r="G74" s="19">
        <v>-1.9085000000000001</v>
      </c>
      <c r="H74" s="19">
        <v>-6.0430000000000001</v>
      </c>
      <c r="I74" s="19">
        <v>0.16450000000000001</v>
      </c>
      <c r="J74" s="19">
        <v>5.2666000000000004</v>
      </c>
      <c r="K74" s="19">
        <v>24.962299999999999</v>
      </c>
      <c r="L74" s="19">
        <v>1.4744999999999999</v>
      </c>
      <c r="M74" s="19">
        <v>5.3243999999999998</v>
      </c>
      <c r="N74" s="19">
        <v>21.324000000000002</v>
      </c>
      <c r="O74" s="19"/>
      <c r="P74" s="19">
        <v>7.4320000000000002E-3</v>
      </c>
      <c r="Q74" s="19">
        <v>3.8432000000000001E-2</v>
      </c>
      <c r="R74" s="19">
        <v>-4.5</v>
      </c>
      <c r="S74" s="19">
        <v>-38.5</v>
      </c>
      <c r="T74" s="19">
        <v>-182</v>
      </c>
      <c r="U74" s="19">
        <v>-3.0912000000000002</v>
      </c>
      <c r="V74" s="19">
        <v>28.454899999999999</v>
      </c>
      <c r="W74" s="19">
        <v>68.454899999999995</v>
      </c>
      <c r="X74" s="19">
        <v>-0.62</v>
      </c>
      <c r="Y74" s="19">
        <v>-4.5750000000000002</v>
      </c>
      <c r="Z74" s="19">
        <v>-22.425000000000001</v>
      </c>
      <c r="AA74" s="19">
        <v>-2.2859999999999998E-3</v>
      </c>
      <c r="AB74" s="19">
        <v>-1.5996E-2</v>
      </c>
      <c r="AC74" s="17">
        <v>-7.0496000000000003E-2</v>
      </c>
    </row>
    <row r="75" spans="2:29" x14ac:dyDescent="0.2">
      <c r="B75" s="18">
        <v>45723</v>
      </c>
      <c r="C75" s="19">
        <v>-8.2500000000000004E-2</v>
      </c>
      <c r="D75" s="19">
        <v>-0.57779999999999998</v>
      </c>
      <c r="E75" s="19">
        <v>-2.4678</v>
      </c>
      <c r="F75" s="19">
        <v>-2.5</v>
      </c>
      <c r="G75" s="19">
        <v>-5.0350000000000001</v>
      </c>
      <c r="H75" s="19">
        <v>-9.0297999999999998</v>
      </c>
      <c r="I75" s="19">
        <v>0.25080000000000002</v>
      </c>
      <c r="J75" s="19">
        <v>5.6778000000000004</v>
      </c>
      <c r="K75" s="19">
        <v>23.177700000000002</v>
      </c>
      <c r="L75" s="19">
        <v>-2.4571999999999998</v>
      </c>
      <c r="M75" s="19">
        <v>-0.43830000000000002</v>
      </c>
      <c r="N75" s="19">
        <v>14.065</v>
      </c>
      <c r="O75" s="19"/>
      <c r="P75" s="19">
        <v>7.1159999999999999E-3</v>
      </c>
      <c r="Q75" s="19">
        <v>2.8615999999999999E-2</v>
      </c>
      <c r="R75" s="19">
        <v>-6.5</v>
      </c>
      <c r="S75" s="19">
        <v>-38.25</v>
      </c>
      <c r="T75" s="19">
        <v>-161</v>
      </c>
      <c r="U75" s="19">
        <v>-0.87909999999999999</v>
      </c>
      <c r="V75" s="19">
        <v>11.225199999999999</v>
      </c>
      <c r="W75" s="19">
        <v>51.222900000000003</v>
      </c>
      <c r="X75" s="19">
        <v>-0.86</v>
      </c>
      <c r="Y75" s="19">
        <v>-5.3</v>
      </c>
      <c r="Z75" s="19">
        <v>-22.45</v>
      </c>
      <c r="AA75" s="19">
        <v>5.0600000000000003E-3</v>
      </c>
      <c r="AB75" s="19">
        <v>-2.4972000000000001E-2</v>
      </c>
      <c r="AC75" s="17">
        <v>-7.5971999999999998E-2</v>
      </c>
    </row>
    <row r="76" spans="2:29" x14ac:dyDescent="0.2">
      <c r="B76" s="18">
        <v>45716</v>
      </c>
      <c r="C76" s="19">
        <v>-7.3800000000000004E-2</v>
      </c>
      <c r="D76" s="19">
        <v>-0.51339999999999997</v>
      </c>
      <c r="E76" s="19">
        <v>-2.4333999999999998</v>
      </c>
      <c r="F76" s="19">
        <v>0.7</v>
      </c>
      <c r="G76" s="19">
        <v>0.98899999999999999</v>
      </c>
      <c r="H76" s="19">
        <v>-1.9365000000000001</v>
      </c>
      <c r="I76" s="19">
        <v>0.65280000000000005</v>
      </c>
      <c r="J76" s="19">
        <v>4.5608000000000004</v>
      </c>
      <c r="K76" s="19">
        <v>23.860800000000001</v>
      </c>
      <c r="L76" s="19">
        <v>0.83779999999999999</v>
      </c>
      <c r="M76" s="19">
        <v>5.8781999999999996</v>
      </c>
      <c r="N76" s="19">
        <v>24.678699999999999</v>
      </c>
      <c r="O76" s="19"/>
      <c r="P76" s="19">
        <v>8.5210000000000008E-3</v>
      </c>
      <c r="Q76" s="19">
        <v>4.2521999999999997E-2</v>
      </c>
      <c r="R76" s="19">
        <v>-7.2</v>
      </c>
      <c r="S76" s="19">
        <v>-33</v>
      </c>
      <c r="T76" s="19">
        <v>-141</v>
      </c>
      <c r="U76" s="19">
        <v>-0.84189999999999998</v>
      </c>
      <c r="V76" s="19">
        <v>9.0981000000000005</v>
      </c>
      <c r="W76" s="19">
        <v>49.103000000000002</v>
      </c>
      <c r="X76" s="19">
        <v>-0.65</v>
      </c>
      <c r="Y76" s="19">
        <v>-4.5750000000000002</v>
      </c>
      <c r="Z76" s="19">
        <v>-20.3</v>
      </c>
      <c r="AA76" s="19">
        <v>-2.7599999999999999E-3</v>
      </c>
      <c r="AB76" s="19">
        <v>-8.2899999999999998E-4</v>
      </c>
      <c r="AC76" s="17">
        <v>-2.2828999999999999E-2</v>
      </c>
    </row>
    <row r="77" spans="2:29" x14ac:dyDescent="0.2">
      <c r="B77" s="18">
        <v>45709</v>
      </c>
      <c r="C77" s="19">
        <v>-7.5800000000000006E-2</v>
      </c>
      <c r="D77" s="19">
        <v>-0.53190000000000004</v>
      </c>
      <c r="E77" s="19">
        <v>-2.1114999999999999</v>
      </c>
      <c r="F77" s="19">
        <v>0.25</v>
      </c>
      <c r="G77" s="19">
        <v>-0.89270000000000005</v>
      </c>
      <c r="H77" s="19">
        <v>-3.8290000000000002</v>
      </c>
      <c r="I77" s="19">
        <v>0.60199999999999998</v>
      </c>
      <c r="J77" s="19">
        <v>5.2477</v>
      </c>
      <c r="K77" s="19">
        <v>20.497599999999998</v>
      </c>
      <c r="L77" s="19">
        <v>0.62490000000000001</v>
      </c>
      <c r="M77" s="19">
        <v>3.5529000000000002</v>
      </c>
      <c r="N77" s="19">
        <v>16.054099999999998</v>
      </c>
      <c r="O77" s="19"/>
      <c r="P77" s="19">
        <v>6.2449999999999997E-3</v>
      </c>
      <c r="Q77" s="19">
        <v>3.1244999999999998E-2</v>
      </c>
      <c r="R77" s="19">
        <v>-5.7</v>
      </c>
      <c r="S77" s="19">
        <v>-39</v>
      </c>
      <c r="T77" s="19">
        <v>-137.5</v>
      </c>
      <c r="U77" s="19">
        <v>-0.95499999999999996</v>
      </c>
      <c r="V77" s="19">
        <v>10.453799999999999</v>
      </c>
      <c r="W77" s="19">
        <v>50.454500000000003</v>
      </c>
      <c r="X77" s="19">
        <v>-0.71</v>
      </c>
      <c r="Y77" s="19">
        <v>-4.3</v>
      </c>
      <c r="Z77" s="19">
        <v>-17.2</v>
      </c>
      <c r="AA77" s="19">
        <v>3.0600000000000001E-4</v>
      </c>
      <c r="AB77" s="19">
        <v>-1.4551E-2</v>
      </c>
      <c r="AC77" s="17">
        <v>-4.3550999999999999E-2</v>
      </c>
    </row>
    <row r="78" spans="2:29" x14ac:dyDescent="0.2">
      <c r="B78" s="18">
        <v>45702</v>
      </c>
      <c r="C78" s="19">
        <v>-6.2199999999999998E-2</v>
      </c>
      <c r="D78" s="19">
        <v>-0.45889999999999997</v>
      </c>
      <c r="E78" s="19">
        <v>-1.8540000000000001</v>
      </c>
      <c r="F78" s="19">
        <v>-0.30080000000000001</v>
      </c>
      <c r="G78" s="19">
        <v>-2.1574</v>
      </c>
      <c r="H78" s="19">
        <v>-5.4469000000000003</v>
      </c>
      <c r="I78" s="19">
        <v>0.82530000000000003</v>
      </c>
      <c r="J78" s="19">
        <v>6.1375999999999999</v>
      </c>
      <c r="K78" s="19">
        <v>22.9376</v>
      </c>
      <c r="L78" s="19">
        <v>0.71599999999999997</v>
      </c>
      <c r="M78" s="19">
        <v>5.0597000000000003</v>
      </c>
      <c r="N78" s="19">
        <v>20.050699999999999</v>
      </c>
      <c r="O78" s="19"/>
      <c r="P78" s="19">
        <v>7.7619999999999998E-3</v>
      </c>
      <c r="Q78" s="19">
        <v>3.4751999999999998E-2</v>
      </c>
      <c r="R78" s="19">
        <v>-2.3963000000000001</v>
      </c>
      <c r="S78" s="19">
        <v>-23.994800000000001</v>
      </c>
      <c r="T78" s="19">
        <v>-104</v>
      </c>
      <c r="U78" s="19">
        <v>-0.90869999999999995</v>
      </c>
      <c r="V78" s="19">
        <v>7.2671000000000001</v>
      </c>
      <c r="W78" s="19">
        <v>47.267099999999999</v>
      </c>
      <c r="X78" s="19">
        <v>-0.57740000000000002</v>
      </c>
      <c r="Y78" s="19">
        <v>-4.2</v>
      </c>
      <c r="Z78" s="19">
        <v>-16.824999999999999</v>
      </c>
      <c r="AA78" s="19">
        <v>8.1089999999999999E-3</v>
      </c>
      <c r="AB78" s="19">
        <v>-2.1520000000000001E-2</v>
      </c>
      <c r="AC78" s="17">
        <v>-4.8533E-2</v>
      </c>
    </row>
    <row r="79" spans="2:29" x14ac:dyDescent="0.2">
      <c r="B79" s="18">
        <v>45695</v>
      </c>
      <c r="C79" s="19">
        <v>-5.7799999999999997E-2</v>
      </c>
      <c r="D79" s="19">
        <v>-0.4083</v>
      </c>
      <c r="E79" s="19">
        <v>-1.6682999999999999</v>
      </c>
      <c r="F79" s="19">
        <v>0</v>
      </c>
      <c r="G79" s="19">
        <v>-1.5530999999999999</v>
      </c>
      <c r="H79" s="19">
        <v>-4.7999000000000001</v>
      </c>
      <c r="I79" s="19">
        <v>0.70740000000000003</v>
      </c>
      <c r="J79" s="19">
        <v>4.8695000000000004</v>
      </c>
      <c r="K79" s="19">
        <v>19.670200000000001</v>
      </c>
      <c r="L79" s="19">
        <v>0.71819999999999995</v>
      </c>
      <c r="M79" s="19">
        <v>5.0548000000000002</v>
      </c>
      <c r="N79" s="19">
        <v>20.5548</v>
      </c>
      <c r="O79" s="19"/>
      <c r="P79" s="19">
        <v>1.0621999999999999E-2</v>
      </c>
      <c r="Q79" s="19">
        <v>4.8125000000000001E-2</v>
      </c>
      <c r="R79" s="19">
        <v>0.2</v>
      </c>
      <c r="S79" s="19">
        <v>-21</v>
      </c>
      <c r="T79" s="19">
        <v>-99.055599999999998</v>
      </c>
      <c r="U79" s="19">
        <v>-1.9076</v>
      </c>
      <c r="V79" s="19">
        <v>10.4618</v>
      </c>
      <c r="W79" s="19">
        <v>50.461799999999997</v>
      </c>
      <c r="X79" s="19">
        <v>-0.625</v>
      </c>
      <c r="Y79" s="19">
        <v>-4.1749999999999998</v>
      </c>
      <c r="Z79" s="19">
        <v>-16.2</v>
      </c>
      <c r="AA79" s="19">
        <v>2.3540000000000002E-3</v>
      </c>
      <c r="AB79" s="19">
        <v>8.2700000000000004E-4</v>
      </c>
      <c r="AC79" s="17">
        <v>-4.1729999999999996E-3</v>
      </c>
    </row>
    <row r="80" spans="2:29" x14ac:dyDescent="0.2">
      <c r="B80" s="18">
        <v>45688</v>
      </c>
      <c r="C80" s="19">
        <v>-4.9299999999999997E-2</v>
      </c>
      <c r="D80" s="19">
        <v>-0.35</v>
      </c>
      <c r="E80" s="19">
        <v>-1.4999</v>
      </c>
      <c r="F80" s="19">
        <v>-0.3</v>
      </c>
      <c r="G80" s="19">
        <v>-0.57589999999999997</v>
      </c>
      <c r="H80" s="19">
        <v>-2.8854000000000002</v>
      </c>
      <c r="I80" s="19">
        <v>0.46949999999999997</v>
      </c>
      <c r="J80" s="19">
        <v>5.9955999999999996</v>
      </c>
      <c r="K80" s="19">
        <v>20.9956</v>
      </c>
      <c r="L80" s="19">
        <v>0.58160000000000001</v>
      </c>
      <c r="M80" s="19">
        <v>4.2468000000000004</v>
      </c>
      <c r="N80" s="19">
        <v>18.2471</v>
      </c>
      <c r="O80" s="19"/>
      <c r="P80" s="19">
        <v>1.6268999999999999E-2</v>
      </c>
      <c r="Q80" s="19">
        <v>5.8279999999999998E-2</v>
      </c>
      <c r="R80" s="19">
        <v>-1.6</v>
      </c>
      <c r="S80" s="19">
        <v>-22</v>
      </c>
      <c r="T80" s="19">
        <v>-89</v>
      </c>
      <c r="U80" s="19">
        <v>-1.0004</v>
      </c>
      <c r="V80" s="19">
        <v>12.991099999999999</v>
      </c>
      <c r="W80" s="19">
        <v>52.991100000000003</v>
      </c>
      <c r="X80" s="19">
        <v>-0.76500000000000001</v>
      </c>
      <c r="Y80" s="19">
        <v>-4.0250000000000004</v>
      </c>
      <c r="Z80" s="19">
        <v>-16.175000000000001</v>
      </c>
      <c r="AA80" s="19">
        <v>-4.8960000000000002E-3</v>
      </c>
      <c r="AB80" s="19">
        <v>9.9139999999999992E-3</v>
      </c>
      <c r="AC80" s="17">
        <v>-1.0087E-2</v>
      </c>
    </row>
    <row r="81" spans="2:29" x14ac:dyDescent="0.2">
      <c r="B81" s="18">
        <v>45681</v>
      </c>
      <c r="C81" s="19">
        <v>-0.15440000000000001</v>
      </c>
      <c r="D81" s="19">
        <v>-0.36890000000000001</v>
      </c>
      <c r="E81" s="19">
        <v>-1.6196999999999999</v>
      </c>
      <c r="F81" s="19">
        <v>0.6</v>
      </c>
      <c r="G81" s="19">
        <v>-3.4177</v>
      </c>
      <c r="H81" s="19">
        <v>-7.1965000000000003</v>
      </c>
      <c r="I81" s="19">
        <v>0.76780000000000004</v>
      </c>
      <c r="J81" s="19">
        <v>5.3117999999999999</v>
      </c>
      <c r="K81" s="19">
        <v>22.562100000000001</v>
      </c>
      <c r="L81" s="19">
        <v>0.47920000000000001</v>
      </c>
      <c r="M81" s="19">
        <v>0.80600000000000005</v>
      </c>
      <c r="N81" s="19">
        <v>12.8055</v>
      </c>
      <c r="O81" s="19"/>
      <c r="P81" s="19">
        <v>7.5810000000000001E-3</v>
      </c>
      <c r="Q81" s="19">
        <v>3.7583999999999999E-2</v>
      </c>
      <c r="R81" s="19">
        <v>-41.2</v>
      </c>
      <c r="S81" s="19">
        <v>-36</v>
      </c>
      <c r="T81" s="19">
        <v>-134</v>
      </c>
      <c r="U81" s="19">
        <v>-0.83560000000000001</v>
      </c>
      <c r="V81" s="19">
        <v>27.494399999999999</v>
      </c>
      <c r="W81" s="19">
        <v>67.494399999999999</v>
      </c>
      <c r="X81" s="19">
        <v>-0.54500000000000004</v>
      </c>
      <c r="Y81" s="19">
        <v>-3.9</v>
      </c>
      <c r="Z81" s="19">
        <v>-17.3</v>
      </c>
      <c r="AA81" s="19">
        <v>8.5550000000000001E-3</v>
      </c>
      <c r="AB81" s="19">
        <v>-3.3168000000000003E-2</v>
      </c>
      <c r="AC81" s="17">
        <v>-8.5677000000000003E-2</v>
      </c>
    </row>
    <row r="82" spans="2:29" x14ac:dyDescent="0.2">
      <c r="B82" s="18">
        <v>45674</v>
      </c>
      <c r="C82" s="19">
        <v>-5.8400000000000001E-2</v>
      </c>
      <c r="D82" s="19">
        <v>-0.46610000000000001</v>
      </c>
      <c r="E82" s="19">
        <v>-1.6061000000000001</v>
      </c>
      <c r="F82" s="19">
        <v>-0.64559999999999995</v>
      </c>
      <c r="G82" s="19">
        <v>-1.8597999999999999</v>
      </c>
      <c r="H82" s="19">
        <v>-3.2934000000000001</v>
      </c>
      <c r="I82" s="19">
        <v>0.83260000000000001</v>
      </c>
      <c r="J82" s="19">
        <v>5.7998000000000003</v>
      </c>
      <c r="K82" s="19">
        <v>24.549800000000001</v>
      </c>
      <c r="L82" s="19">
        <v>2.9121999999999999</v>
      </c>
      <c r="M82" s="19">
        <v>7.5194999999999999</v>
      </c>
      <c r="N82" s="19">
        <v>29.5182</v>
      </c>
      <c r="O82" s="19"/>
      <c r="P82" s="19">
        <v>1.9583E-2</v>
      </c>
      <c r="Q82" s="19">
        <v>8.2583000000000004E-2</v>
      </c>
      <c r="R82" s="19">
        <v>-2.4150999999999998</v>
      </c>
      <c r="S82" s="19">
        <v>-36</v>
      </c>
      <c r="T82" s="19">
        <v>-80</v>
      </c>
      <c r="U82" s="19">
        <v>2.9409999999999998</v>
      </c>
      <c r="V82" s="19">
        <v>-8.6458999999999993</v>
      </c>
      <c r="W82" s="19">
        <v>-54.862499999999997</v>
      </c>
      <c r="X82" s="19">
        <v>-0.71120000000000005</v>
      </c>
      <c r="Y82" s="19">
        <v>-4.1749999999999998</v>
      </c>
      <c r="Z82" s="19">
        <v>-17.5</v>
      </c>
      <c r="AA82" s="19">
        <v>-2.0820000000000001E-3</v>
      </c>
      <c r="AB82" s="19">
        <v>7.6299999999999996E-3</v>
      </c>
      <c r="AC82" s="17">
        <v>-7.3730000000000002E-3</v>
      </c>
    </row>
    <row r="83" spans="2:29" x14ac:dyDescent="0.2">
      <c r="B83" s="18">
        <v>45667</v>
      </c>
      <c r="C83" s="19">
        <v>-3.9600000000000003E-2</v>
      </c>
      <c r="D83" s="19">
        <v>-0.3</v>
      </c>
      <c r="E83" s="19">
        <v>-1.55</v>
      </c>
      <c r="F83" s="19">
        <v>1.05</v>
      </c>
      <c r="G83" s="19">
        <v>2.3298999999999999</v>
      </c>
      <c r="H83" s="19">
        <v>1.7226999999999999</v>
      </c>
      <c r="I83" s="19">
        <v>1.0738000000000001</v>
      </c>
      <c r="J83" s="19">
        <v>5.7615999999999996</v>
      </c>
      <c r="K83" s="19">
        <v>26.763000000000002</v>
      </c>
      <c r="L83" s="19">
        <v>1.4614</v>
      </c>
      <c r="M83" s="19">
        <v>6.7995000000000001</v>
      </c>
      <c r="N83" s="19">
        <v>31.799499999999998</v>
      </c>
      <c r="O83" s="19"/>
      <c r="P83" s="19">
        <v>2.1496999999999999E-2</v>
      </c>
      <c r="Q83" s="19">
        <v>9.4489000000000004E-2</v>
      </c>
      <c r="R83" s="19">
        <v>-6.4</v>
      </c>
      <c r="S83" s="19">
        <v>-25.5</v>
      </c>
      <c r="T83" s="19">
        <v>-67</v>
      </c>
      <c r="U83" s="19">
        <v>2.9409999999999998</v>
      </c>
      <c r="V83" s="19">
        <v>-7.3381999999999996</v>
      </c>
      <c r="W83" s="19">
        <v>-48.284199999999998</v>
      </c>
      <c r="X83" s="19">
        <v>-0.47</v>
      </c>
      <c r="Y83" s="19">
        <v>-3.5249999999999999</v>
      </c>
      <c r="Z83" s="19">
        <v>-16.25</v>
      </c>
      <c r="AA83" s="19">
        <v>-3.6459999999999999E-3</v>
      </c>
      <c r="AB83" s="19">
        <v>1.9241000000000001E-2</v>
      </c>
      <c r="AC83" s="17">
        <v>1.5240999999999999E-2</v>
      </c>
    </row>
    <row r="84" spans="2:29" x14ac:dyDescent="0.2">
      <c r="B84" s="18">
        <v>45660</v>
      </c>
      <c r="C84" s="19">
        <v>-4.1599999999999998E-2</v>
      </c>
      <c r="D84" s="19">
        <v>-0.30080000000000001</v>
      </c>
      <c r="E84" s="19">
        <v>-1.4758</v>
      </c>
      <c r="F84" s="19">
        <v>0.35</v>
      </c>
      <c r="G84" s="19">
        <v>0.42749999999999999</v>
      </c>
      <c r="H84" s="19">
        <v>-1.8923000000000001</v>
      </c>
      <c r="I84" s="19">
        <v>0.88570000000000004</v>
      </c>
      <c r="J84" s="19">
        <v>5.3830999999999998</v>
      </c>
      <c r="K84" s="19">
        <v>24.583100000000002</v>
      </c>
      <c r="L84" s="19">
        <v>0.84379999999999999</v>
      </c>
      <c r="M84" s="19">
        <v>5.9836999999999998</v>
      </c>
      <c r="N84" s="19">
        <v>27.983499999999999</v>
      </c>
      <c r="O84" s="19"/>
      <c r="P84" s="19">
        <v>2.6099000000000001E-2</v>
      </c>
      <c r="Q84" s="19">
        <v>0.13108700000000001</v>
      </c>
      <c r="R84" s="19">
        <v>6.1</v>
      </c>
      <c r="S84" s="19">
        <v>7</v>
      </c>
      <c r="T84" s="19">
        <v>-16</v>
      </c>
      <c r="U84" s="19">
        <v>3.0301</v>
      </c>
      <c r="V84" s="19">
        <v>-15.501200000000001</v>
      </c>
      <c r="W84" s="19">
        <v>-89.299099999999996</v>
      </c>
      <c r="X84" s="19">
        <v>-0.58499999999999996</v>
      </c>
      <c r="Y84" s="19">
        <v>-3.95</v>
      </c>
      <c r="Z84" s="19">
        <v>-16.75</v>
      </c>
      <c r="AA84" s="19">
        <v>-9.5639999999999996E-3</v>
      </c>
      <c r="AB84" s="19">
        <v>2.9014000000000002E-2</v>
      </c>
      <c r="AC84" s="17">
        <v>2.9017000000000001E-2</v>
      </c>
    </row>
    <row r="85" spans="2:29" x14ac:dyDescent="0.2">
      <c r="B85" s="18">
        <v>45653</v>
      </c>
      <c r="C85" s="19">
        <v>-7.3000000000000001E-3</v>
      </c>
      <c r="D85" s="19">
        <v>8.0000000000000002E-3</v>
      </c>
      <c r="E85" s="19">
        <v>-0.80410000000000004</v>
      </c>
      <c r="F85" s="19">
        <v>1.8</v>
      </c>
      <c r="G85" s="19">
        <v>-0.19170000000000001</v>
      </c>
      <c r="H85" s="19">
        <v>-1.6974</v>
      </c>
      <c r="I85" s="19">
        <v>0.9244</v>
      </c>
      <c r="J85" s="19">
        <v>6.3261000000000003</v>
      </c>
      <c r="K85" s="19">
        <v>25.825600000000001</v>
      </c>
      <c r="L85" s="19">
        <v>1.4961</v>
      </c>
      <c r="M85" s="19">
        <v>11.1008</v>
      </c>
      <c r="N85" s="19">
        <v>37.1008</v>
      </c>
      <c r="O85" s="19"/>
      <c r="P85" s="19">
        <v>0.131523</v>
      </c>
      <c r="Q85" s="19">
        <v>0.30652400000000002</v>
      </c>
      <c r="R85" s="19">
        <v>-7</v>
      </c>
      <c r="S85" s="19">
        <v>-29</v>
      </c>
      <c r="T85" s="19">
        <v>-73</v>
      </c>
      <c r="U85" s="19">
        <v>3.1385000000000001</v>
      </c>
      <c r="V85" s="19">
        <v>-1.3512</v>
      </c>
      <c r="W85" s="19">
        <v>-37.750100000000003</v>
      </c>
      <c r="X85" s="19">
        <v>-0.69</v>
      </c>
      <c r="Y85" s="19">
        <v>-4</v>
      </c>
      <c r="Z85" s="19">
        <v>-17.850000000000001</v>
      </c>
      <c r="AA85" s="19">
        <v>1.3600000000000001E-3</v>
      </c>
      <c r="AB85" s="19">
        <v>-1.4590000000000001E-2</v>
      </c>
      <c r="AC85" s="17">
        <v>-1.9598000000000001E-2</v>
      </c>
    </row>
    <row r="86" spans="2:29" x14ac:dyDescent="0.2">
      <c r="B86" s="18">
        <v>45646</v>
      </c>
      <c r="C86" s="19">
        <v>-2.1999999999999999E-2</v>
      </c>
      <c r="D86" s="19">
        <v>-0.14050000000000001</v>
      </c>
      <c r="E86" s="19">
        <v>-1.3804000000000001</v>
      </c>
      <c r="F86" s="19">
        <v>3.9</v>
      </c>
      <c r="G86" s="19">
        <v>0.1908</v>
      </c>
      <c r="H86" s="19">
        <v>-0.1177</v>
      </c>
      <c r="I86" s="19">
        <v>0.73399999999999999</v>
      </c>
      <c r="J86" s="19">
        <v>4.5751999999999997</v>
      </c>
      <c r="K86" s="19">
        <v>20.475100000000001</v>
      </c>
      <c r="L86" s="19">
        <v>1.2877000000000001</v>
      </c>
      <c r="M86" s="19">
        <v>8.1635000000000009</v>
      </c>
      <c r="N86" s="19">
        <v>29.162199999999999</v>
      </c>
      <c r="O86" s="19"/>
      <c r="P86" s="19">
        <v>3.6174999999999999E-2</v>
      </c>
      <c r="Q86" s="19">
        <v>0.14366799999999999</v>
      </c>
      <c r="R86" s="19">
        <v>4.2</v>
      </c>
      <c r="S86" s="19">
        <v>-14</v>
      </c>
      <c r="T86" s="19">
        <v>-70.5</v>
      </c>
      <c r="U86" s="19">
        <v>3.1246999999999998</v>
      </c>
      <c r="V86" s="19">
        <v>-1.9545999999999999</v>
      </c>
      <c r="W86" s="19">
        <v>-41.336399999999998</v>
      </c>
      <c r="X86" s="19">
        <v>-0.44</v>
      </c>
      <c r="Y86" s="19">
        <v>-2.7</v>
      </c>
      <c r="Z86" s="19">
        <v>-16.55</v>
      </c>
      <c r="AA86" s="19">
        <v>-3.5199999999999999E-4</v>
      </c>
      <c r="AB86" s="19">
        <v>-8.9630000000000005E-3</v>
      </c>
      <c r="AC86" s="17">
        <v>-4.3962000000000001E-2</v>
      </c>
    </row>
    <row r="87" spans="2:29" x14ac:dyDescent="0.2">
      <c r="B87" s="18">
        <v>45639</v>
      </c>
      <c r="C87" s="19">
        <v>-8.3000000000000004E-2</v>
      </c>
      <c r="D87" s="19">
        <v>-0.19209999999999999</v>
      </c>
      <c r="E87" s="19">
        <v>-1.4072</v>
      </c>
      <c r="F87" s="19">
        <v>0.75</v>
      </c>
      <c r="G87" s="19">
        <v>0.70009999999999994</v>
      </c>
      <c r="H87" s="19">
        <v>-2.8458999999999999</v>
      </c>
      <c r="I87" s="19">
        <v>0.83160000000000001</v>
      </c>
      <c r="J87" s="19">
        <v>3.6061999999999999</v>
      </c>
      <c r="K87" s="19">
        <v>17.3062</v>
      </c>
      <c r="L87" s="19">
        <v>-0.2717</v>
      </c>
      <c r="M87" s="19">
        <v>5.8955000000000002</v>
      </c>
      <c r="N87" s="19">
        <v>24.396899999999999</v>
      </c>
      <c r="O87" s="19"/>
      <c r="P87" s="19">
        <v>2.7876000000000001E-2</v>
      </c>
      <c r="Q87" s="19">
        <v>7.5879000000000002E-2</v>
      </c>
      <c r="R87" s="19">
        <v>5</v>
      </c>
      <c r="S87" s="19">
        <v>0.2</v>
      </c>
      <c r="T87" s="19">
        <v>-56</v>
      </c>
      <c r="U87" s="19">
        <v>2.9409999999999998</v>
      </c>
      <c r="V87" s="19">
        <v>-6.6359000000000004</v>
      </c>
      <c r="W87" s="19">
        <v>-43.776699999999998</v>
      </c>
      <c r="X87" s="19">
        <v>-0.45</v>
      </c>
      <c r="Y87" s="19">
        <v>-3.4249999999999998</v>
      </c>
      <c r="Z87" s="19">
        <v>-17.824999999999999</v>
      </c>
      <c r="AA87" s="19">
        <v>-2.0569999999999998E-3</v>
      </c>
      <c r="AB87" s="19">
        <v>3.9940000000000002E-3</v>
      </c>
      <c r="AC87" s="17">
        <v>-4.2004E-2</v>
      </c>
    </row>
    <row r="88" spans="2:29" x14ac:dyDescent="0.2">
      <c r="B88" s="18">
        <v>45632</v>
      </c>
      <c r="C88" s="19">
        <v>-1.2800000000000001E-2</v>
      </c>
      <c r="D88" s="19">
        <v>-0.14990000000000001</v>
      </c>
      <c r="E88" s="19">
        <v>-1.3</v>
      </c>
      <c r="F88" s="19">
        <v>-3.5</v>
      </c>
      <c r="G88" s="19">
        <v>-4.4740000000000002</v>
      </c>
      <c r="H88" s="19">
        <v>-9.3773999999999997</v>
      </c>
      <c r="I88" s="19">
        <v>0.46379999999999999</v>
      </c>
      <c r="J88" s="19">
        <v>3.2305000000000001</v>
      </c>
      <c r="K88" s="19">
        <v>15.230499999999999</v>
      </c>
      <c r="L88" s="19">
        <v>0.45800000000000002</v>
      </c>
      <c r="M88" s="19">
        <v>3.26</v>
      </c>
      <c r="N88" s="19">
        <v>17.261299999999999</v>
      </c>
      <c r="O88" s="19"/>
      <c r="P88" s="19">
        <v>9.8639999999999995E-3</v>
      </c>
      <c r="Q88" s="19">
        <v>3.9871999999999998E-2</v>
      </c>
      <c r="R88" s="19">
        <v>-8.5</v>
      </c>
      <c r="S88" s="19">
        <v>-42</v>
      </c>
      <c r="T88" s="19">
        <v>-145</v>
      </c>
      <c r="U88" s="19">
        <v>3.0301</v>
      </c>
      <c r="V88" s="19">
        <v>-7.1475999999999997</v>
      </c>
      <c r="W88" s="19">
        <v>-42.079700000000003</v>
      </c>
      <c r="X88" s="19">
        <v>-0.52500000000000002</v>
      </c>
      <c r="Y88" s="19">
        <v>-3.875</v>
      </c>
      <c r="Z88" s="19">
        <v>-17.7</v>
      </c>
      <c r="AA88" s="19">
        <v>-5.8699999999999996E-4</v>
      </c>
      <c r="AB88" s="19">
        <v>3.8760000000000001E-3</v>
      </c>
      <c r="AC88" s="17">
        <v>-4.6121000000000002E-2</v>
      </c>
    </row>
    <row r="89" spans="2:29" x14ac:dyDescent="0.2">
      <c r="B89" s="18">
        <v>45625</v>
      </c>
      <c r="C89" s="19">
        <v>-3.1E-2</v>
      </c>
      <c r="D89" s="19">
        <v>-0.24</v>
      </c>
      <c r="E89" s="19">
        <v>-1.57</v>
      </c>
      <c r="F89" s="19">
        <v>-0.05</v>
      </c>
      <c r="G89" s="19">
        <v>-2.6539999999999999</v>
      </c>
      <c r="H89" s="19">
        <v>-7.7445000000000004</v>
      </c>
      <c r="I89" s="19">
        <v>0.48570000000000002</v>
      </c>
      <c r="J89" s="19">
        <v>2.8231999999999999</v>
      </c>
      <c r="K89" s="19">
        <v>13.4231</v>
      </c>
      <c r="L89" s="19">
        <v>0.62219999999999998</v>
      </c>
      <c r="M89" s="19">
        <v>4.3602999999999996</v>
      </c>
      <c r="N89" s="19">
        <v>20.360299999999999</v>
      </c>
      <c r="O89" s="19"/>
      <c r="P89" s="19">
        <v>1.3998E-2</v>
      </c>
      <c r="Q89" s="19">
        <v>4.8999000000000001E-2</v>
      </c>
      <c r="R89" s="19">
        <v>-6.8</v>
      </c>
      <c r="S89" s="19">
        <v>-37</v>
      </c>
      <c r="T89" s="19">
        <v>-114</v>
      </c>
      <c r="U89" s="19">
        <v>3.0301</v>
      </c>
      <c r="V89" s="19">
        <v>1.1406000000000001</v>
      </c>
      <c r="W89" s="19">
        <v>-3.4621</v>
      </c>
      <c r="X89" s="19">
        <v>-0.69499999999999995</v>
      </c>
      <c r="Y89" s="19">
        <v>-4.05</v>
      </c>
      <c r="Z89" s="19">
        <v>-18.7</v>
      </c>
      <c r="AA89" s="19">
        <v>-6.6059999999999999E-3</v>
      </c>
      <c r="AB89" s="19">
        <v>1.7895999999999999E-2</v>
      </c>
      <c r="AC89" s="17">
        <v>-1.7104000000000001E-2</v>
      </c>
    </row>
    <row r="90" spans="2:29" x14ac:dyDescent="0.2">
      <c r="B90" s="18">
        <v>45618</v>
      </c>
      <c r="C90" s="19">
        <v>-2.7300000000000001E-2</v>
      </c>
      <c r="D90" s="19">
        <v>-0.22500000000000001</v>
      </c>
      <c r="E90" s="19">
        <v>-1.2350000000000001</v>
      </c>
      <c r="F90" s="19">
        <v>0.85</v>
      </c>
      <c r="G90" s="19">
        <v>-0.46239999999999998</v>
      </c>
      <c r="H90" s="19">
        <v>-3.3706</v>
      </c>
      <c r="I90" s="19">
        <v>0.19839999999999999</v>
      </c>
      <c r="J90" s="19">
        <v>3.1267999999999998</v>
      </c>
      <c r="K90" s="19">
        <v>12.426600000000001</v>
      </c>
      <c r="L90" s="19">
        <v>0.35499999999999998</v>
      </c>
      <c r="M90" s="19">
        <v>6.8116000000000003</v>
      </c>
      <c r="N90" s="19">
        <v>25.811599999999999</v>
      </c>
      <c r="O90" s="19"/>
      <c r="P90" s="19">
        <v>1.0899000000000001E-2</v>
      </c>
      <c r="Q90" s="19">
        <v>4.0915E-2</v>
      </c>
      <c r="R90" s="19">
        <v>1.8</v>
      </c>
      <c r="S90" s="19">
        <v>-8.75</v>
      </c>
      <c r="T90" s="19">
        <v>-44.5</v>
      </c>
      <c r="U90" s="19">
        <v>3.3331</v>
      </c>
      <c r="V90" s="19">
        <v>-6.4524999999999997</v>
      </c>
      <c r="W90" s="19">
        <v>-42.817700000000002</v>
      </c>
      <c r="X90" s="19">
        <v>-0.63500000000000001</v>
      </c>
      <c r="Y90" s="19">
        <v>-4.0750000000000002</v>
      </c>
      <c r="Z90" s="19">
        <v>-17.55</v>
      </c>
      <c r="AA90" s="19">
        <v>-6.0829999999999999E-3</v>
      </c>
      <c r="AB90" s="19">
        <v>7.4450000000000002E-3</v>
      </c>
      <c r="AC90" s="17">
        <v>-3.0554999999999999E-2</v>
      </c>
    </row>
    <row r="91" spans="2:29" x14ac:dyDescent="0.2">
      <c r="B91" s="18">
        <v>45611</v>
      </c>
      <c r="C91" s="19">
        <v>-1.61E-2</v>
      </c>
      <c r="D91" s="19">
        <v>-0.15</v>
      </c>
      <c r="E91" s="19">
        <v>-0.99</v>
      </c>
      <c r="F91" s="19">
        <v>0.72499999999999998</v>
      </c>
      <c r="G91" s="19">
        <v>0.33729999999999999</v>
      </c>
      <c r="H91" s="19">
        <v>-1.8314999999999999</v>
      </c>
      <c r="I91" s="19">
        <v>0.31209999999999999</v>
      </c>
      <c r="J91" s="19">
        <v>1.7924</v>
      </c>
      <c r="K91" s="19">
        <v>9.7905999999999995</v>
      </c>
      <c r="L91" s="19">
        <v>0.94379999999999997</v>
      </c>
      <c r="M91" s="19">
        <v>6.4653999999999998</v>
      </c>
      <c r="N91" s="19">
        <v>25.471299999999999</v>
      </c>
      <c r="O91" s="19"/>
      <c r="P91" s="19">
        <v>7.8189999999999996E-3</v>
      </c>
      <c r="Q91" s="19">
        <v>3.2816999999999999E-2</v>
      </c>
      <c r="R91" s="19">
        <v>4.5</v>
      </c>
      <c r="S91" s="19">
        <v>-3.5</v>
      </c>
      <c r="T91" s="19">
        <v>-53.5</v>
      </c>
      <c r="U91" s="19">
        <v>3.3331</v>
      </c>
      <c r="V91" s="19">
        <v>-6.5096999999999996</v>
      </c>
      <c r="W91" s="19">
        <v>-44.190100000000001</v>
      </c>
      <c r="X91" s="19">
        <v>-0.70499999999999996</v>
      </c>
      <c r="Y91" s="19">
        <v>-4.2</v>
      </c>
      <c r="Z91" s="19">
        <v>-17.75</v>
      </c>
      <c r="AA91" s="19">
        <v>-7.4700000000000005E-4</v>
      </c>
      <c r="AB91" s="19">
        <v>-6.1460000000000004E-3</v>
      </c>
      <c r="AC91" s="17">
        <v>-3.8154E-2</v>
      </c>
    </row>
    <row r="92" spans="2:29" x14ac:dyDescent="0.2">
      <c r="B92" s="18">
        <v>45604</v>
      </c>
      <c r="C92" s="19">
        <v>-4.6899999999999997E-2</v>
      </c>
      <c r="D92" s="19">
        <v>-0.2286</v>
      </c>
      <c r="E92" s="19">
        <v>-1.1786000000000001</v>
      </c>
      <c r="F92" s="19">
        <v>0.14219999999999999</v>
      </c>
      <c r="G92" s="19">
        <v>0.05</v>
      </c>
      <c r="H92" s="19">
        <v>-2.6855000000000002</v>
      </c>
      <c r="I92" s="19">
        <v>0.3498</v>
      </c>
      <c r="J92" s="19">
        <v>2.4413999999999998</v>
      </c>
      <c r="K92" s="19">
        <v>10.2455</v>
      </c>
      <c r="L92" s="19">
        <v>0.93689999999999996</v>
      </c>
      <c r="M92" s="19">
        <v>6.4055999999999997</v>
      </c>
      <c r="N92" s="19">
        <v>25.4086</v>
      </c>
      <c r="O92" s="19"/>
      <c r="P92" s="19">
        <v>2.0476999999999999E-2</v>
      </c>
      <c r="Q92" s="19">
        <v>5.4494000000000001E-2</v>
      </c>
      <c r="R92" s="19">
        <v>-5.0548999999999999</v>
      </c>
      <c r="S92" s="19">
        <v>-32.799999999999997</v>
      </c>
      <c r="T92" s="19">
        <v>-134.5</v>
      </c>
      <c r="U92" s="19">
        <v>3.1254</v>
      </c>
      <c r="V92" s="19">
        <v>2.1107</v>
      </c>
      <c r="W92" s="19">
        <v>-16.949300000000001</v>
      </c>
      <c r="X92" s="19">
        <v>-0.54300000000000004</v>
      </c>
      <c r="Y92" s="19">
        <v>-3.9</v>
      </c>
      <c r="Z92" s="19">
        <v>-17.274999999999999</v>
      </c>
      <c r="AA92" s="19">
        <v>-1.717E-3</v>
      </c>
      <c r="AB92" s="19">
        <v>-1.213E-2</v>
      </c>
      <c r="AC92" s="17">
        <v>-5.4132E-2</v>
      </c>
    </row>
    <row r="93" spans="2:29" x14ac:dyDescent="0.2">
      <c r="B93" s="18">
        <v>45597</v>
      </c>
      <c r="C93" s="19">
        <v>-7.5700000000000003E-2</v>
      </c>
      <c r="D93" s="19">
        <v>-0.2752</v>
      </c>
      <c r="E93" s="19">
        <v>-1.4652000000000001</v>
      </c>
      <c r="F93" s="19">
        <v>0.2</v>
      </c>
      <c r="G93" s="19">
        <v>-0.46460000000000001</v>
      </c>
      <c r="H93" s="19">
        <v>-2.4121999999999999</v>
      </c>
      <c r="I93" s="19">
        <v>0.35510000000000003</v>
      </c>
      <c r="J93" s="19">
        <v>1.7635000000000001</v>
      </c>
      <c r="K93" s="19">
        <v>9.6623000000000001</v>
      </c>
      <c r="L93" s="19">
        <v>0.69079999999999997</v>
      </c>
      <c r="M93" s="19">
        <v>5.1894999999999998</v>
      </c>
      <c r="N93" s="19">
        <v>22.1875</v>
      </c>
      <c r="O93" s="19"/>
      <c r="P93" s="19">
        <v>3.424E-3</v>
      </c>
      <c r="Q93" s="19">
        <v>1.4423999999999999E-2</v>
      </c>
      <c r="R93" s="19">
        <v>-7.4</v>
      </c>
      <c r="S93" s="19">
        <v>-43.5</v>
      </c>
      <c r="T93" s="19">
        <v>-143.5</v>
      </c>
      <c r="U93" s="19">
        <v>3.3331</v>
      </c>
      <c r="V93" s="19">
        <v>-4.1298000000000004</v>
      </c>
      <c r="W93" s="19">
        <v>-30.461099999999998</v>
      </c>
      <c r="X93" s="19">
        <v>-0.61499999999999999</v>
      </c>
      <c r="Y93" s="19">
        <v>-4.4000000000000004</v>
      </c>
      <c r="Z93" s="19">
        <v>-18.125</v>
      </c>
      <c r="AA93" s="19">
        <v>5.9199999999999997E-4</v>
      </c>
      <c r="AB93" s="19">
        <v>-2.2258E-2</v>
      </c>
      <c r="AC93" s="17">
        <v>-8.1255999999999995E-2</v>
      </c>
    </row>
    <row r="94" spans="2:29" x14ac:dyDescent="0.2">
      <c r="B94" s="18">
        <v>45590</v>
      </c>
      <c r="C94" s="19">
        <v>-6.9400000000000003E-2</v>
      </c>
      <c r="D94" s="19">
        <v>-0.44009999999999999</v>
      </c>
      <c r="E94" s="19">
        <v>-2.1</v>
      </c>
      <c r="F94" s="19">
        <v>-0.4</v>
      </c>
      <c r="G94" s="19">
        <v>-0.52359999999999995</v>
      </c>
      <c r="H94" s="19">
        <v>-3.0215000000000001</v>
      </c>
      <c r="I94" s="19">
        <v>0.62509999999999999</v>
      </c>
      <c r="J94" s="19">
        <v>1.8151999999999999</v>
      </c>
      <c r="K94" s="19">
        <v>10.8161</v>
      </c>
      <c r="L94" s="19">
        <v>-2.3597000000000001</v>
      </c>
      <c r="M94" s="19">
        <v>7.0724999999999998</v>
      </c>
      <c r="N94" s="19">
        <v>24.572500000000002</v>
      </c>
      <c r="O94" s="19"/>
      <c r="P94" s="19">
        <v>1.3868E-2</v>
      </c>
      <c r="Q94" s="19">
        <v>2.6370999999999999E-2</v>
      </c>
      <c r="R94" s="19">
        <v>-6.8</v>
      </c>
      <c r="S94" s="19">
        <v>-43.5</v>
      </c>
      <c r="T94" s="19">
        <v>-167.5</v>
      </c>
      <c r="U94" s="19">
        <v>3.3331</v>
      </c>
      <c r="V94" s="19">
        <v>144.74</v>
      </c>
      <c r="W94" s="19">
        <v>103.333</v>
      </c>
      <c r="X94" s="19">
        <v>-0.63</v>
      </c>
      <c r="Y94" s="19">
        <v>-4.53</v>
      </c>
      <c r="Z94" s="19">
        <v>-19.3</v>
      </c>
      <c r="AA94" s="19">
        <v>-3.9979999999999998E-3</v>
      </c>
      <c r="AB94" s="19">
        <v>-9.0959999999999999E-3</v>
      </c>
      <c r="AC94" s="17">
        <v>-6.4092999999999997E-2</v>
      </c>
    </row>
    <row r="95" spans="2:29" x14ac:dyDescent="0.2">
      <c r="B95" s="18">
        <v>45583</v>
      </c>
      <c r="C95" s="19">
        <v>-5.8900000000000001E-2</v>
      </c>
      <c r="D95" s="19">
        <v>-0.439</v>
      </c>
      <c r="E95" s="19">
        <v>-2.1389999999999998</v>
      </c>
      <c r="F95" s="19">
        <v>-0.2</v>
      </c>
      <c r="G95" s="19">
        <v>-0.46579999999999999</v>
      </c>
      <c r="H95" s="19">
        <v>-3.6414</v>
      </c>
      <c r="I95" s="19">
        <v>0.64470000000000005</v>
      </c>
      <c r="J95" s="19">
        <v>1.8022</v>
      </c>
      <c r="K95" s="19">
        <v>11.1286</v>
      </c>
      <c r="L95" s="19">
        <v>0.90810000000000002</v>
      </c>
      <c r="M95" s="19">
        <v>5.3860000000000001</v>
      </c>
      <c r="N95" s="19">
        <v>21.385999999999999</v>
      </c>
      <c r="O95" s="19"/>
      <c r="P95" s="19">
        <v>2.2290000000000001E-3</v>
      </c>
      <c r="Q95" s="19">
        <v>9.7300000000000008E-3</v>
      </c>
      <c r="R95" s="19">
        <v>-5.45</v>
      </c>
      <c r="S95" s="19">
        <v>-36.5</v>
      </c>
      <c r="T95" s="19">
        <v>-158</v>
      </c>
      <c r="U95" s="19">
        <v>3.0301</v>
      </c>
      <c r="V95" s="19">
        <v>-15.2621</v>
      </c>
      <c r="W95" s="19">
        <v>-84.6023</v>
      </c>
      <c r="X95" s="19">
        <v>-0.7</v>
      </c>
      <c r="Y95" s="19">
        <v>-4.5250000000000004</v>
      </c>
      <c r="Z95" s="19">
        <v>-19.3</v>
      </c>
      <c r="AA95" s="19">
        <v>1.1584000000000001E-2</v>
      </c>
      <c r="AB95" s="19">
        <v>-2.3997999999999998E-2</v>
      </c>
      <c r="AC95" s="17">
        <v>-7.7991000000000005E-2</v>
      </c>
    </row>
    <row r="96" spans="2:29" x14ac:dyDescent="0.2">
      <c r="B96" s="18">
        <v>45576</v>
      </c>
      <c r="C96" s="19">
        <v>-9.8699999999999996E-2</v>
      </c>
      <c r="D96" s="19">
        <v>-0.48759999999999998</v>
      </c>
      <c r="E96" s="19">
        <v>-2.2507000000000001</v>
      </c>
      <c r="F96" s="19">
        <v>0.45</v>
      </c>
      <c r="G96" s="19">
        <v>0.35260000000000002</v>
      </c>
      <c r="H96" s="19">
        <v>-2.7986</v>
      </c>
      <c r="I96" s="19">
        <v>0.49159999999999998</v>
      </c>
      <c r="J96" s="19">
        <v>3.3801000000000001</v>
      </c>
      <c r="K96" s="19">
        <v>14.3995</v>
      </c>
      <c r="L96" s="19">
        <v>0.66800000000000004</v>
      </c>
      <c r="M96" s="19">
        <v>4.5804</v>
      </c>
      <c r="N96" s="19">
        <v>19.580400000000001</v>
      </c>
      <c r="O96" s="19"/>
      <c r="P96" s="19">
        <v>9.9469999999999992E-3</v>
      </c>
      <c r="Q96" s="19">
        <v>2.0447E-2</v>
      </c>
      <c r="R96" s="19">
        <v>-5.5698999999999996</v>
      </c>
      <c r="S96" s="19">
        <v>-32.6</v>
      </c>
      <c r="T96" s="19">
        <v>-152.25</v>
      </c>
      <c r="U96" s="19">
        <v>3.1255000000000002</v>
      </c>
      <c r="V96" s="19">
        <v>-0.7147</v>
      </c>
      <c r="W96" s="19">
        <v>-32.384700000000002</v>
      </c>
      <c r="X96" s="19">
        <v>-0.61229999999999996</v>
      </c>
      <c r="Y96" s="19">
        <v>-4.0999999999999996</v>
      </c>
      <c r="Z96" s="19">
        <v>-19.100000000000001</v>
      </c>
      <c r="AA96" s="19">
        <v>-5.8869999999999999E-3</v>
      </c>
      <c r="AB96" s="19">
        <v>-6.0999999999999997E-4</v>
      </c>
      <c r="AC96" s="17">
        <v>-5.0570999999999998E-2</v>
      </c>
    </row>
    <row r="97" spans="2:29" x14ac:dyDescent="0.2">
      <c r="B97" s="18">
        <v>45569</v>
      </c>
      <c r="C97" s="19">
        <v>-7.4499999999999997E-2</v>
      </c>
      <c r="D97" s="19">
        <v>-0.5444</v>
      </c>
      <c r="E97" s="19">
        <v>-2.4443999999999999</v>
      </c>
      <c r="F97" s="19">
        <v>0.55000000000000004</v>
      </c>
      <c r="G97" s="19">
        <v>2.6907000000000001</v>
      </c>
      <c r="H97" s="19">
        <v>-1.3299000000000001</v>
      </c>
      <c r="I97" s="19">
        <v>0.4385</v>
      </c>
      <c r="J97" s="19">
        <v>2.8384</v>
      </c>
      <c r="K97" s="19">
        <v>12.141</v>
      </c>
      <c r="L97" s="19">
        <v>-1.7824</v>
      </c>
      <c r="M97" s="19">
        <v>10.0144</v>
      </c>
      <c r="N97" s="19">
        <v>29.0198</v>
      </c>
      <c r="O97" s="19"/>
      <c r="P97" s="19">
        <v>1.0108000000000001E-2</v>
      </c>
      <c r="Q97" s="19">
        <v>2.3612000000000001E-2</v>
      </c>
      <c r="R97" s="19">
        <v>-4.8</v>
      </c>
      <c r="S97" s="19">
        <v>-32</v>
      </c>
      <c r="T97" s="19">
        <v>-173</v>
      </c>
      <c r="U97" s="19">
        <v>2.9409999999999998</v>
      </c>
      <c r="V97" s="19">
        <v>-3.4468000000000001</v>
      </c>
      <c r="W97" s="19">
        <v>-28.972799999999999</v>
      </c>
      <c r="X97" s="19">
        <v>-0.495</v>
      </c>
      <c r="Y97" s="19">
        <v>-3.8</v>
      </c>
      <c r="Z97" s="19">
        <v>-18.425000000000001</v>
      </c>
      <c r="AA97" s="19">
        <v>-2.5059000000000001E-2</v>
      </c>
      <c r="AB97" s="19">
        <v>4.0111000000000001E-2</v>
      </c>
      <c r="AC97" s="17">
        <v>-3.2889000000000002E-2</v>
      </c>
    </row>
    <row r="98" spans="2:29" x14ac:dyDescent="0.2">
      <c r="B98" s="18">
        <v>45562</v>
      </c>
      <c r="C98" s="19">
        <v>-0.15459999999999999</v>
      </c>
      <c r="D98" s="19">
        <v>-0.63060000000000005</v>
      </c>
      <c r="E98" s="19">
        <v>-2.4506000000000001</v>
      </c>
      <c r="F98" s="19">
        <v>-0.42499999999999999</v>
      </c>
      <c r="G98" s="19">
        <v>-1.6601999999999999</v>
      </c>
      <c r="H98" s="19">
        <v>-7.4635999999999996</v>
      </c>
      <c r="I98" s="19">
        <v>0.36470000000000002</v>
      </c>
      <c r="J98" s="19">
        <v>2.5402</v>
      </c>
      <c r="K98" s="19">
        <v>12.440200000000001</v>
      </c>
      <c r="L98" s="19">
        <v>0.57030000000000003</v>
      </c>
      <c r="M98" s="19">
        <v>3.9178999999999999</v>
      </c>
      <c r="N98" s="19">
        <v>15.9183</v>
      </c>
      <c r="O98" s="19"/>
      <c r="P98" s="19">
        <v>-9.2860000000000009E-3</v>
      </c>
      <c r="Q98" s="19">
        <v>-3.5297000000000002E-2</v>
      </c>
      <c r="R98" s="19">
        <v>-37</v>
      </c>
      <c r="S98" s="19">
        <v>-36</v>
      </c>
      <c r="T98" s="19">
        <v>-170</v>
      </c>
      <c r="U98" s="19">
        <v>3.0301</v>
      </c>
      <c r="V98" s="19">
        <v>-11.878</v>
      </c>
      <c r="W98" s="19">
        <v>-71.374899999999997</v>
      </c>
      <c r="X98" s="19">
        <v>-0.54</v>
      </c>
      <c r="Y98" s="19">
        <v>-4.2750000000000004</v>
      </c>
      <c r="Z98" s="19">
        <v>-20.574999999999999</v>
      </c>
      <c r="AA98" s="19">
        <v>9.4280000000000006E-3</v>
      </c>
      <c r="AB98" s="19">
        <v>-7.7742000000000006E-2</v>
      </c>
      <c r="AC98" s="17">
        <v>-0.20774200000000001</v>
      </c>
    </row>
    <row r="99" spans="2:29" x14ac:dyDescent="0.2">
      <c r="B99" s="18">
        <v>45555</v>
      </c>
      <c r="C99" s="19">
        <v>-3.5999999999999997E-2</v>
      </c>
      <c r="D99" s="19">
        <v>-0.87150000000000005</v>
      </c>
      <c r="E99" s="19">
        <v>-2.5815000000000001</v>
      </c>
      <c r="F99" s="19">
        <v>1.2</v>
      </c>
      <c r="G99" s="19">
        <v>-0.16880000000000001</v>
      </c>
      <c r="H99" s="19">
        <v>-4.7182000000000004</v>
      </c>
      <c r="I99" s="19">
        <v>0.2596</v>
      </c>
      <c r="J99" s="19">
        <v>2.8123999999999998</v>
      </c>
      <c r="K99" s="19">
        <v>11.0618</v>
      </c>
      <c r="L99" s="19">
        <v>0.41639999999999999</v>
      </c>
      <c r="M99" s="19">
        <v>5.4427000000000003</v>
      </c>
      <c r="N99" s="19">
        <v>18.945499999999999</v>
      </c>
      <c r="O99" s="19"/>
      <c r="P99" s="19">
        <v>-1.3480000000000001E-2</v>
      </c>
      <c r="Q99" s="19">
        <v>-3.7482000000000001E-2</v>
      </c>
      <c r="R99" s="19">
        <v>-8.4</v>
      </c>
      <c r="S99" s="19">
        <v>-104.75</v>
      </c>
      <c r="T99" s="19">
        <v>-208</v>
      </c>
      <c r="U99" s="19">
        <v>3.3331</v>
      </c>
      <c r="V99" s="19">
        <v>-5.5260999999999996</v>
      </c>
      <c r="W99" s="19">
        <v>-39.408299999999997</v>
      </c>
      <c r="X99" s="19">
        <v>-0.64</v>
      </c>
      <c r="Y99" s="19">
        <v>-4.7</v>
      </c>
      <c r="Z99" s="19">
        <v>-20.45</v>
      </c>
      <c r="AA99" s="19">
        <v>-1.4688E-2</v>
      </c>
      <c r="AB99" s="19">
        <v>-9.0170000000000007E-3</v>
      </c>
      <c r="AC99" s="17">
        <v>-0.117016</v>
      </c>
    </row>
    <row r="100" spans="2:29" x14ac:dyDescent="0.2">
      <c r="B100" s="18">
        <v>45548</v>
      </c>
      <c r="C100" s="19">
        <v>-7.8299999999999995E-2</v>
      </c>
      <c r="D100" s="19">
        <v>-0.59560000000000002</v>
      </c>
      <c r="E100" s="19">
        <v>-2.4456000000000002</v>
      </c>
      <c r="F100" s="19">
        <v>0.75</v>
      </c>
      <c r="G100" s="19">
        <v>-2.9857999999999998</v>
      </c>
      <c r="H100" s="19">
        <v>-8.7973999999999997</v>
      </c>
      <c r="I100" s="19">
        <v>0.23899999999999999</v>
      </c>
      <c r="J100" s="19">
        <v>2.1638999999999999</v>
      </c>
      <c r="K100" s="19">
        <v>9.5640000000000001</v>
      </c>
      <c r="L100" s="19">
        <v>0.97609999999999997</v>
      </c>
      <c r="M100" s="19">
        <v>6.7853000000000003</v>
      </c>
      <c r="N100" s="19">
        <v>20.535299999999999</v>
      </c>
      <c r="O100" s="19"/>
      <c r="P100" s="19">
        <v>-1.745E-3</v>
      </c>
      <c r="Q100" s="19">
        <v>-2.745E-3</v>
      </c>
      <c r="R100" s="19">
        <v>-7.8</v>
      </c>
      <c r="S100" s="19">
        <v>-51</v>
      </c>
      <c r="T100" s="19">
        <v>-216.5</v>
      </c>
      <c r="U100" s="19">
        <v>3.1244999999999998</v>
      </c>
      <c r="V100" s="19">
        <v>-4.4169</v>
      </c>
      <c r="W100" s="19">
        <v>-33.2545</v>
      </c>
      <c r="X100" s="19">
        <v>-0.75</v>
      </c>
      <c r="Y100" s="19">
        <v>-4.9000000000000004</v>
      </c>
      <c r="Z100" s="19">
        <v>-21.2</v>
      </c>
      <c r="AA100" s="19">
        <v>-1.3296000000000001E-2</v>
      </c>
      <c r="AB100" s="19">
        <v>-4.3486999999999998E-2</v>
      </c>
      <c r="AC100" s="17">
        <v>-0.168486</v>
      </c>
    </row>
    <row r="101" spans="2:29" x14ac:dyDescent="0.2">
      <c r="B101" s="18">
        <v>45541</v>
      </c>
      <c r="C101" s="19">
        <v>-0.1065</v>
      </c>
      <c r="D101" s="19">
        <v>-0.77239999999999998</v>
      </c>
      <c r="E101" s="19">
        <v>-2.3523999999999998</v>
      </c>
      <c r="F101" s="19">
        <v>-0.1</v>
      </c>
      <c r="G101" s="19">
        <v>-2.8612000000000002</v>
      </c>
      <c r="H101" s="19">
        <v>-9.1005000000000003</v>
      </c>
      <c r="I101" s="19">
        <v>0.19009999999999999</v>
      </c>
      <c r="J101" s="19">
        <v>1.4564999999999999</v>
      </c>
      <c r="K101" s="19">
        <v>8.2579999999999991</v>
      </c>
      <c r="L101" s="19">
        <v>-1.0122</v>
      </c>
      <c r="M101" s="19">
        <v>5.6912000000000003</v>
      </c>
      <c r="N101" s="19">
        <v>17.691400000000002</v>
      </c>
      <c r="O101" s="19"/>
      <c r="P101" s="19">
        <v>-5.2900000000000004E-3</v>
      </c>
      <c r="Q101" s="19">
        <v>-5.2900000000000004E-3</v>
      </c>
      <c r="R101" s="19">
        <v>-8.1999999999999993</v>
      </c>
      <c r="S101" s="19">
        <v>-78.25</v>
      </c>
      <c r="T101" s="19">
        <v>-235</v>
      </c>
      <c r="U101" s="19">
        <v>3.3331</v>
      </c>
      <c r="V101" s="19">
        <v>-13.157999999999999</v>
      </c>
      <c r="W101" s="19">
        <v>-66.963899999999995</v>
      </c>
      <c r="X101" s="19">
        <v>-0.70499999999999996</v>
      </c>
      <c r="Y101" s="19">
        <v>-5.3</v>
      </c>
      <c r="Z101" s="19">
        <v>-21.6</v>
      </c>
      <c r="AA101" s="19">
        <v>-7.6900000000000004E-4</v>
      </c>
      <c r="AB101" s="19">
        <v>-6.5697000000000005E-2</v>
      </c>
      <c r="AC101" s="17">
        <v>-0.183693</v>
      </c>
    </row>
    <row r="102" spans="2:29" x14ac:dyDescent="0.2">
      <c r="B102" s="18">
        <v>45534</v>
      </c>
      <c r="C102" s="19">
        <v>-0.1074</v>
      </c>
      <c r="D102" s="19">
        <v>-0.59199999999999997</v>
      </c>
      <c r="E102" s="19">
        <v>-2.5819999999999999</v>
      </c>
      <c r="F102" s="19">
        <v>-0.73009999999999997</v>
      </c>
      <c r="G102" s="19">
        <v>-2.75</v>
      </c>
      <c r="H102" s="19">
        <v>-8.4</v>
      </c>
      <c r="I102" s="19">
        <v>0.35220000000000001</v>
      </c>
      <c r="J102" s="19">
        <v>1.4590000000000001</v>
      </c>
      <c r="K102" s="19">
        <v>7.5589000000000004</v>
      </c>
      <c r="L102" s="19">
        <v>0.50209999999999999</v>
      </c>
      <c r="M102" s="19">
        <v>3.4293999999999998</v>
      </c>
      <c r="N102" s="19">
        <v>15.4282</v>
      </c>
      <c r="O102" s="19"/>
      <c r="P102" s="19">
        <v>-1.828E-3</v>
      </c>
      <c r="Q102" s="19">
        <v>6.7199999999999996E-4</v>
      </c>
      <c r="R102" s="19">
        <v>-7.6771000000000003</v>
      </c>
      <c r="S102" s="19">
        <v>-54.5</v>
      </c>
      <c r="T102" s="19">
        <v>-248.6</v>
      </c>
      <c r="U102" s="19">
        <v>3.3340999999999998</v>
      </c>
      <c r="V102" s="19">
        <v>-12.512</v>
      </c>
      <c r="W102" s="19">
        <v>-67.669200000000004</v>
      </c>
      <c r="X102" s="19">
        <v>-0.81240000000000001</v>
      </c>
      <c r="Y102" s="19">
        <v>-5.55</v>
      </c>
      <c r="Z102" s="19">
        <v>-23.625</v>
      </c>
      <c r="AA102" s="19">
        <v>-5.1999999999999998E-3</v>
      </c>
      <c r="AB102" s="19">
        <v>-3.0086000000000002E-2</v>
      </c>
      <c r="AC102" s="17">
        <v>-0.16008600000000001</v>
      </c>
    </row>
    <row r="103" spans="2:29" x14ac:dyDescent="0.2">
      <c r="B103" s="18">
        <v>45527</v>
      </c>
      <c r="C103" s="19">
        <v>-8.3500000000000005E-2</v>
      </c>
      <c r="D103" s="19">
        <v>-0.58730000000000004</v>
      </c>
      <c r="E103" s="19">
        <v>-2.5573000000000001</v>
      </c>
      <c r="F103" s="19">
        <v>0.05</v>
      </c>
      <c r="G103" s="19">
        <v>-2.2999999999999998</v>
      </c>
      <c r="H103" s="19">
        <v>-8.67</v>
      </c>
      <c r="I103" s="19">
        <v>0.4224</v>
      </c>
      <c r="J103" s="19">
        <v>1.1997</v>
      </c>
      <c r="K103" s="19">
        <v>7.2496999999999998</v>
      </c>
      <c r="L103" s="19">
        <v>0.3387</v>
      </c>
      <c r="M103" s="19">
        <v>2.3565999999999998</v>
      </c>
      <c r="N103" s="19">
        <v>11.3567</v>
      </c>
      <c r="O103" s="19"/>
      <c r="P103" s="19">
        <v>-1.35E-4</v>
      </c>
      <c r="Q103" s="19">
        <v>6.3709999999999999E-3</v>
      </c>
      <c r="R103" s="19">
        <v>-7</v>
      </c>
      <c r="S103" s="19">
        <v>-58</v>
      </c>
      <c r="T103" s="19">
        <v>-228</v>
      </c>
      <c r="U103" s="19">
        <v>3.0301</v>
      </c>
      <c r="V103" s="19">
        <v>-9.1210000000000004</v>
      </c>
      <c r="W103" s="19">
        <v>-54.301000000000002</v>
      </c>
      <c r="X103" s="19">
        <v>-0.86499999999999999</v>
      </c>
      <c r="Y103" s="19">
        <v>-5.85</v>
      </c>
      <c r="Z103" s="19">
        <v>-22.5</v>
      </c>
      <c r="AA103" s="19">
        <v>-7.9199999999999995E-4</v>
      </c>
      <c r="AB103" s="19">
        <v>-6.5532000000000007E-2</v>
      </c>
      <c r="AC103" s="17">
        <v>-0.23053199999999999</v>
      </c>
    </row>
    <row r="104" spans="2:29" x14ac:dyDescent="0.2">
      <c r="B104" s="18">
        <v>45520</v>
      </c>
      <c r="C104" s="19">
        <v>-7.0999999999999994E-2</v>
      </c>
      <c r="D104" s="19">
        <v>-0.50870000000000004</v>
      </c>
      <c r="E104" s="19">
        <v>-2.4586999999999999</v>
      </c>
      <c r="F104" s="19">
        <v>0.4</v>
      </c>
      <c r="G104" s="19">
        <v>-1.8592</v>
      </c>
      <c r="H104" s="19">
        <v>-8.5001999999999995</v>
      </c>
      <c r="I104" s="19">
        <v>0.46139999999999998</v>
      </c>
      <c r="J104" s="19">
        <v>1.2452000000000001</v>
      </c>
      <c r="K104" s="19">
        <v>6.9451000000000001</v>
      </c>
      <c r="L104" s="19">
        <v>0.40050000000000002</v>
      </c>
      <c r="M104" s="19">
        <v>2.7671000000000001</v>
      </c>
      <c r="N104" s="19">
        <v>11.2654</v>
      </c>
      <c r="O104" s="19"/>
      <c r="P104" s="19">
        <v>8.8859999999999998E-3</v>
      </c>
      <c r="Q104" s="19">
        <v>2.1382999999999999E-2</v>
      </c>
      <c r="R104" s="19">
        <v>-7.5</v>
      </c>
      <c r="S104" s="19">
        <v>-55</v>
      </c>
      <c r="T104" s="19">
        <v>-234.5</v>
      </c>
      <c r="U104" s="19">
        <v>3.0301</v>
      </c>
      <c r="V104" s="19">
        <v>-5.4084000000000003</v>
      </c>
      <c r="W104" s="19">
        <v>-38.620100000000001</v>
      </c>
      <c r="X104" s="19">
        <v>-0.76500000000000001</v>
      </c>
      <c r="Y104" s="19">
        <v>-4.7</v>
      </c>
      <c r="Z104" s="19">
        <v>-20.25</v>
      </c>
      <c r="AA104" s="19">
        <v>-2.5579999999999999E-3</v>
      </c>
      <c r="AB104" s="19">
        <v>-4.7333E-2</v>
      </c>
      <c r="AC104" s="17">
        <v>-0.17733699999999999</v>
      </c>
    </row>
    <row r="105" spans="2:29" x14ac:dyDescent="0.2">
      <c r="B105" s="18">
        <v>45513</v>
      </c>
      <c r="C105" s="19">
        <v>-7.85E-2</v>
      </c>
      <c r="D105" s="19">
        <v>-0.55059999999999998</v>
      </c>
      <c r="E105" s="19">
        <v>-2.5156999999999998</v>
      </c>
      <c r="F105" s="19">
        <v>-0.4</v>
      </c>
      <c r="G105" s="19">
        <v>-3.6269999999999998</v>
      </c>
      <c r="H105" s="19">
        <v>-12.6572</v>
      </c>
      <c r="I105" s="19">
        <v>-0.73319999999999996</v>
      </c>
      <c r="J105" s="19">
        <v>0.92110000000000003</v>
      </c>
      <c r="K105" s="19">
        <v>6.9203999999999999</v>
      </c>
      <c r="L105" s="19">
        <v>1.3385</v>
      </c>
      <c r="M105" s="19">
        <v>2.6488</v>
      </c>
      <c r="N105" s="19">
        <v>13.650399999999999</v>
      </c>
      <c r="O105" s="19"/>
      <c r="P105" s="19">
        <v>6.0610000000000004E-3</v>
      </c>
      <c r="Q105" s="19">
        <v>2.0060000000000001E-2</v>
      </c>
      <c r="R105" s="19">
        <v>-4</v>
      </c>
      <c r="S105" s="19">
        <v>-37</v>
      </c>
      <c r="T105" s="19">
        <v>-183.5</v>
      </c>
      <c r="U105" s="19">
        <v>2.92</v>
      </c>
      <c r="V105" s="19">
        <v>-15.670299999999999</v>
      </c>
      <c r="W105" s="19">
        <v>-89.845799999999997</v>
      </c>
      <c r="X105" s="19">
        <v>-0.6</v>
      </c>
      <c r="Y105" s="19">
        <v>-4.5</v>
      </c>
      <c r="Z105" s="19">
        <v>-20.55</v>
      </c>
      <c r="AA105" s="19">
        <v>4.1694000000000002E-2</v>
      </c>
      <c r="AB105" s="19">
        <v>-0.13527900000000001</v>
      </c>
      <c r="AC105" s="17">
        <v>-0.280308</v>
      </c>
    </row>
    <row r="106" spans="2:29" x14ac:dyDescent="0.2">
      <c r="B106" s="18">
        <v>45506</v>
      </c>
      <c r="C106" s="19">
        <v>-6.3399999999999998E-2</v>
      </c>
      <c r="D106" s="19">
        <v>-0.47920000000000001</v>
      </c>
      <c r="E106" s="19">
        <v>-2.3592</v>
      </c>
      <c r="F106" s="19">
        <v>-0.55000000000000004</v>
      </c>
      <c r="G106" s="19">
        <v>-2.9182000000000001</v>
      </c>
      <c r="H106" s="19">
        <v>-9.6119000000000003</v>
      </c>
      <c r="I106" s="19">
        <v>-0.15529999999999999</v>
      </c>
      <c r="J106" s="19">
        <v>1.2407999999999999</v>
      </c>
      <c r="K106" s="19">
        <v>7.2408000000000001</v>
      </c>
      <c r="L106" s="19">
        <v>-0.18729999999999999</v>
      </c>
      <c r="M106" s="19">
        <v>3.7065000000000001</v>
      </c>
      <c r="N106" s="19">
        <v>13.7058</v>
      </c>
      <c r="O106" s="19"/>
      <c r="P106" s="19">
        <v>4.9789999999999999E-3</v>
      </c>
      <c r="Q106" s="19">
        <v>1.6978E-2</v>
      </c>
      <c r="R106" s="19">
        <v>-9.5</v>
      </c>
      <c r="S106" s="19">
        <v>-58</v>
      </c>
      <c r="T106" s="19">
        <v>-211</v>
      </c>
      <c r="U106" s="19">
        <v>3.0301</v>
      </c>
      <c r="V106" s="19">
        <v>-21.293299999999999</v>
      </c>
      <c r="W106" s="19">
        <v>-118.288</v>
      </c>
      <c r="X106" s="19">
        <v>-0.67500000000000004</v>
      </c>
      <c r="Y106" s="19">
        <v>-4.5199999999999996</v>
      </c>
      <c r="Z106" s="19">
        <v>-20.5</v>
      </c>
      <c r="AA106" s="19">
        <v>2.4027E-2</v>
      </c>
      <c r="AB106" s="19">
        <v>-7.5955999999999996E-2</v>
      </c>
      <c r="AC106" s="17">
        <v>-0.173956</v>
      </c>
    </row>
    <row r="107" spans="2:29" x14ac:dyDescent="0.2">
      <c r="B107" s="18">
        <v>45499</v>
      </c>
      <c r="C107" s="19">
        <v>-7.6799999999999993E-2</v>
      </c>
      <c r="D107" s="19">
        <v>-0.52149999999999996</v>
      </c>
      <c r="E107" s="19">
        <v>-2.3915000000000002</v>
      </c>
      <c r="F107" s="19">
        <v>-1</v>
      </c>
      <c r="G107" s="19">
        <v>-3.5042</v>
      </c>
      <c r="H107" s="19">
        <v>-10.0419</v>
      </c>
      <c r="I107" s="19">
        <v>0.44800000000000001</v>
      </c>
      <c r="J107" s="19">
        <v>1.6880999999999999</v>
      </c>
      <c r="K107" s="19">
        <v>7.9381000000000004</v>
      </c>
      <c r="L107" s="19">
        <v>-0.72689999999999999</v>
      </c>
      <c r="M107" s="19">
        <v>4.3623000000000003</v>
      </c>
      <c r="N107" s="19">
        <v>14.3619</v>
      </c>
      <c r="O107" s="19"/>
      <c r="P107" s="19">
        <v>2.5209999999999998E-3</v>
      </c>
      <c r="Q107" s="19">
        <v>1.452E-2</v>
      </c>
      <c r="R107" s="19">
        <v>-10</v>
      </c>
      <c r="S107" s="19">
        <v>-54</v>
      </c>
      <c r="T107" s="19">
        <v>-174</v>
      </c>
      <c r="U107" s="19">
        <v>3.3331</v>
      </c>
      <c r="V107" s="19">
        <v>160.42599999999999</v>
      </c>
      <c r="W107" s="19">
        <v>103.333</v>
      </c>
      <c r="X107" s="19">
        <v>-0.66500000000000004</v>
      </c>
      <c r="Y107" s="19">
        <v>-4.7</v>
      </c>
      <c r="Z107" s="19">
        <v>-20.25</v>
      </c>
      <c r="AA107" s="19">
        <v>3.6389999999999999E-3</v>
      </c>
      <c r="AB107" s="19">
        <v>-1.7056000000000002E-2</v>
      </c>
      <c r="AC107" s="17">
        <v>-6.2056E-2</v>
      </c>
    </row>
    <row r="108" spans="2:29" x14ac:dyDescent="0.2">
      <c r="B108" s="18">
        <v>45492</v>
      </c>
      <c r="C108" s="19">
        <v>-0.09</v>
      </c>
      <c r="D108" s="19">
        <v>-0.53239999999999998</v>
      </c>
      <c r="E108" s="19">
        <v>-2.4024000000000001</v>
      </c>
      <c r="F108" s="19">
        <v>0.5</v>
      </c>
      <c r="G108" s="19">
        <v>-1.1932</v>
      </c>
      <c r="H108" s="19">
        <v>-7.4218000000000002</v>
      </c>
      <c r="I108" s="19">
        <v>0.2472</v>
      </c>
      <c r="J108" s="19">
        <v>1.6619999999999999</v>
      </c>
      <c r="K108" s="19">
        <v>7.7619999999999996</v>
      </c>
      <c r="L108" s="19">
        <v>0.39300000000000002</v>
      </c>
      <c r="M108" s="19">
        <v>2.7368999999999999</v>
      </c>
      <c r="N108" s="19">
        <v>12.037100000000001</v>
      </c>
      <c r="O108" s="19"/>
      <c r="P108" s="19">
        <v>1.392E-3</v>
      </c>
      <c r="Q108" s="19">
        <v>8.3909999999999992E-3</v>
      </c>
      <c r="R108" s="19">
        <v>-0.4</v>
      </c>
      <c r="S108" s="19">
        <v>-24</v>
      </c>
      <c r="T108" s="19">
        <v>-150.5</v>
      </c>
      <c r="U108" s="19">
        <v>3.0301</v>
      </c>
      <c r="V108" s="19">
        <v>-15.7583</v>
      </c>
      <c r="W108" s="19">
        <v>-90.497600000000006</v>
      </c>
      <c r="X108" s="19">
        <v>-0.68</v>
      </c>
      <c r="Y108" s="19">
        <v>-4.7</v>
      </c>
      <c r="Z108" s="19">
        <v>-20.100000000000001</v>
      </c>
      <c r="AA108" s="19">
        <v>-6.241E-3</v>
      </c>
      <c r="AB108" s="19">
        <v>3.5720000000000001E-3</v>
      </c>
      <c r="AC108" s="17">
        <v>-2.5425E-2</v>
      </c>
    </row>
    <row r="109" spans="2:29" x14ac:dyDescent="0.2">
      <c r="B109" s="18">
        <v>45485</v>
      </c>
      <c r="C109" s="19">
        <v>-6.8599999999999994E-2</v>
      </c>
      <c r="D109" s="19">
        <v>-0.53069999999999995</v>
      </c>
      <c r="E109" s="19">
        <v>-2.3107000000000002</v>
      </c>
      <c r="F109" s="19">
        <v>-0.35</v>
      </c>
      <c r="G109" s="19">
        <v>-2.1520999999999999</v>
      </c>
      <c r="H109" s="19">
        <v>-7.5015000000000001</v>
      </c>
      <c r="I109" s="19">
        <v>0.20619999999999999</v>
      </c>
      <c r="J109" s="19">
        <v>1.3958999999999999</v>
      </c>
      <c r="K109" s="19">
        <v>7.4958999999999998</v>
      </c>
      <c r="L109" s="19">
        <v>1.3613</v>
      </c>
      <c r="M109" s="19">
        <v>1.2843</v>
      </c>
      <c r="N109" s="19">
        <v>9.2844999999999995</v>
      </c>
      <c r="O109" s="19"/>
      <c r="P109" s="19">
        <v>-8.3699999999999996E-4</v>
      </c>
      <c r="Q109" s="19">
        <v>1.6720000000000001E-3</v>
      </c>
      <c r="R109" s="19">
        <v>-1.7</v>
      </c>
      <c r="S109" s="19">
        <v>-29</v>
      </c>
      <c r="T109" s="19">
        <v>-149</v>
      </c>
      <c r="U109" s="19">
        <v>3.0301</v>
      </c>
      <c r="V109" s="19">
        <v>-7.5012999999999996</v>
      </c>
      <c r="W109" s="19">
        <v>-49.291400000000003</v>
      </c>
      <c r="X109" s="19">
        <v>-0.8</v>
      </c>
      <c r="Y109" s="19">
        <v>-4.75</v>
      </c>
      <c r="Z109" s="19">
        <v>-19.850000000000001</v>
      </c>
      <c r="AA109" s="19">
        <v>7.0410000000000004E-3</v>
      </c>
      <c r="AB109" s="19">
        <v>-1.8974999999999999E-2</v>
      </c>
      <c r="AC109" s="17">
        <v>-5.7474999999999998E-2</v>
      </c>
    </row>
    <row r="110" spans="2:29" x14ac:dyDescent="0.2">
      <c r="B110" s="18">
        <v>45478</v>
      </c>
      <c r="C110" s="19">
        <v>-7.4099999999999999E-2</v>
      </c>
      <c r="D110" s="19">
        <v>-0.5202</v>
      </c>
      <c r="E110" s="19">
        <v>-2.3100999999999998</v>
      </c>
      <c r="F110" s="19">
        <v>0</v>
      </c>
      <c r="G110" s="19">
        <v>-1.6853</v>
      </c>
      <c r="H110" s="19">
        <v>-7.4054000000000002</v>
      </c>
      <c r="I110" s="19">
        <v>0.45629999999999998</v>
      </c>
      <c r="J110" s="19">
        <v>1.3298000000000001</v>
      </c>
      <c r="K110" s="19">
        <v>7.5297000000000001</v>
      </c>
      <c r="L110" s="19">
        <v>0.95720000000000005</v>
      </c>
      <c r="M110" s="19">
        <v>1.7922</v>
      </c>
      <c r="N110" s="19">
        <v>9.7925000000000004</v>
      </c>
      <c r="O110" s="19"/>
      <c r="P110" s="19">
        <v>-2.5500000000000002E-4</v>
      </c>
      <c r="Q110" s="19">
        <v>9.7450000000000002E-3</v>
      </c>
      <c r="R110" s="19">
        <v>-3</v>
      </c>
      <c r="S110" s="19">
        <v>-37.799999999999997</v>
      </c>
      <c r="T110" s="19">
        <v>-162</v>
      </c>
      <c r="U110" s="19">
        <v>3.1248</v>
      </c>
      <c r="V110" s="19">
        <v>89.173400000000001</v>
      </c>
      <c r="W110" s="19">
        <v>103.125</v>
      </c>
      <c r="X110" s="19">
        <v>-0.755</v>
      </c>
      <c r="Y110" s="19">
        <v>-4.5</v>
      </c>
      <c r="Z110" s="19">
        <v>-20.95</v>
      </c>
      <c r="AA110" s="19">
        <v>-1.0919999999999999E-2</v>
      </c>
      <c r="AB110" s="19">
        <v>2.2962E-2</v>
      </c>
      <c r="AC110" s="17">
        <v>1.2962E-2</v>
      </c>
    </row>
    <row r="111" spans="2:29" x14ac:dyDescent="0.2">
      <c r="B111" s="18">
        <v>45471</v>
      </c>
      <c r="C111" s="19">
        <v>-7.4300000000000005E-2</v>
      </c>
      <c r="D111" s="19">
        <v>-0.48480000000000001</v>
      </c>
      <c r="E111" s="19">
        <v>-2.2547999999999999</v>
      </c>
      <c r="F111" s="19">
        <v>0.5</v>
      </c>
      <c r="G111" s="19">
        <v>-0.58809999999999996</v>
      </c>
      <c r="H111" s="19">
        <v>-4.9965000000000002</v>
      </c>
      <c r="I111" s="19">
        <v>0.31240000000000001</v>
      </c>
      <c r="J111" s="19">
        <v>1.3913</v>
      </c>
      <c r="K111" s="19">
        <v>7.5913000000000004</v>
      </c>
      <c r="L111" s="19">
        <v>1.3716999999999999</v>
      </c>
      <c r="M111" s="19">
        <v>0.5262</v>
      </c>
      <c r="N111" s="19">
        <v>8.8279999999999994</v>
      </c>
      <c r="O111" s="19"/>
      <c r="P111" s="19">
        <v>4.5690000000000001E-3</v>
      </c>
      <c r="Q111" s="19">
        <v>1.9569E-2</v>
      </c>
      <c r="R111" s="19">
        <v>-8</v>
      </c>
      <c r="S111" s="19">
        <v>-47.75</v>
      </c>
      <c r="T111" s="19">
        <v>-181</v>
      </c>
      <c r="U111" s="19">
        <v>3.0301</v>
      </c>
      <c r="V111" s="19">
        <v>-2.2427000000000001</v>
      </c>
      <c r="W111" s="19">
        <v>-23.287299999999998</v>
      </c>
      <c r="X111" s="19">
        <v>-0.76500000000000001</v>
      </c>
      <c r="Y111" s="19">
        <v>-4.63</v>
      </c>
      <c r="Z111" s="19">
        <v>-20.175000000000001</v>
      </c>
      <c r="AA111" s="19">
        <v>-2.5049999999999998E-3</v>
      </c>
      <c r="AB111" s="19">
        <v>2.8890000000000001E-3</v>
      </c>
      <c r="AC111" s="17">
        <v>-1.7111000000000001E-2</v>
      </c>
    </row>
    <row r="112" spans="2:29" x14ac:dyDescent="0.2">
      <c r="B112" s="18">
        <v>45464</v>
      </c>
      <c r="C112" s="19">
        <v>-8.0600000000000005E-2</v>
      </c>
      <c r="D112" s="19">
        <v>-0.5373</v>
      </c>
      <c r="E112" s="19">
        <v>-2.2873999999999999</v>
      </c>
      <c r="F112" s="19">
        <v>1.1499999999999999</v>
      </c>
      <c r="G112" s="19">
        <v>0.49769999999999998</v>
      </c>
      <c r="H112" s="19">
        <v>-4.1356999999999999</v>
      </c>
      <c r="I112" s="19">
        <v>0.40970000000000001</v>
      </c>
      <c r="J112" s="19">
        <v>1.3951</v>
      </c>
      <c r="K112" s="19">
        <v>7.0452000000000004</v>
      </c>
      <c r="L112" s="19">
        <v>0.38009999999999999</v>
      </c>
      <c r="M112" s="19">
        <v>2.6747000000000001</v>
      </c>
      <c r="N112" s="19">
        <v>11.6753</v>
      </c>
      <c r="O112" s="19"/>
      <c r="P112" s="19">
        <v>6.4869999999999997E-3</v>
      </c>
      <c r="Q112" s="19">
        <v>2.6492000000000002E-2</v>
      </c>
      <c r="R112" s="19">
        <v>-6.6</v>
      </c>
      <c r="S112" s="19">
        <v>-55.5</v>
      </c>
      <c r="T112" s="19">
        <v>-182.5</v>
      </c>
      <c r="U112" s="19">
        <v>3.3331</v>
      </c>
      <c r="V112" s="19">
        <v>-7.6365999999999996</v>
      </c>
      <c r="W112" s="19">
        <v>-49.645600000000002</v>
      </c>
      <c r="X112" s="19">
        <v>-0.59</v>
      </c>
      <c r="Y112" s="19">
        <v>-4.2249999999999996</v>
      </c>
      <c r="Z112" s="19">
        <v>-18.475000000000001</v>
      </c>
      <c r="AA112" s="19">
        <v>-3.019E-3</v>
      </c>
      <c r="AB112" s="19">
        <v>-6.881E-3</v>
      </c>
      <c r="AC112" s="17">
        <v>-3.7880999999999998E-2</v>
      </c>
    </row>
    <row r="113" spans="2:29" x14ac:dyDescent="0.2">
      <c r="B113" s="18">
        <v>45457</v>
      </c>
      <c r="C113" s="19">
        <v>-7.5999999999999998E-2</v>
      </c>
      <c r="D113" s="19">
        <v>-0.53600000000000003</v>
      </c>
      <c r="E113" s="19">
        <v>-2.2610000000000001</v>
      </c>
      <c r="F113" s="19">
        <v>0.3</v>
      </c>
      <c r="G113" s="19">
        <v>-1.579</v>
      </c>
      <c r="H113" s="19">
        <v>-6.4269999999999996</v>
      </c>
      <c r="I113" s="19">
        <v>0.42899999999999999</v>
      </c>
      <c r="J113" s="19">
        <v>1.54</v>
      </c>
      <c r="K113" s="19">
        <v>7.69</v>
      </c>
      <c r="L113" s="19">
        <v>1.5640000000000001</v>
      </c>
      <c r="M113" s="19">
        <v>5.63</v>
      </c>
      <c r="N113" s="19">
        <v>23.131</v>
      </c>
      <c r="O113" s="19"/>
      <c r="P113" s="19">
        <v>1.1469999999999999E-2</v>
      </c>
      <c r="Q113" s="19">
        <v>4.3470000000000002E-2</v>
      </c>
      <c r="R113" s="19">
        <v>-6</v>
      </c>
      <c r="S113" s="19">
        <v>-42.5</v>
      </c>
      <c r="T113" s="19">
        <v>-178.75</v>
      </c>
      <c r="U113" s="19">
        <v>41.588999999999999</v>
      </c>
      <c r="V113" s="19">
        <v>145.85400000000001</v>
      </c>
      <c r="W113" s="19">
        <v>100</v>
      </c>
      <c r="X113" s="19">
        <v>-1.1499999999999999</v>
      </c>
      <c r="Y113" s="19">
        <v>-4.0999999999999996</v>
      </c>
      <c r="Z113" s="19">
        <v>-19.55</v>
      </c>
      <c r="AA113" s="19">
        <v>3.9599999999999998E-4</v>
      </c>
      <c r="AB113" s="19">
        <v>-1.506E-3</v>
      </c>
      <c r="AC113" s="17">
        <v>-2.9506000000000001E-2</v>
      </c>
    </row>
    <row r="114" spans="2:29" x14ac:dyDescent="0.2">
      <c r="B114" s="18">
        <v>45450</v>
      </c>
      <c r="C114" s="19">
        <v>-7.2999999999999995E-2</v>
      </c>
      <c r="D114" s="19">
        <v>-0.51</v>
      </c>
      <c r="E114" s="19">
        <v>-2.19</v>
      </c>
      <c r="F114" s="19">
        <v>0.05</v>
      </c>
      <c r="G114" s="19">
        <v>-0.23799999999999999</v>
      </c>
      <c r="H114" s="19">
        <v>-4.7240000000000002</v>
      </c>
      <c r="I114" s="19">
        <v>0.441</v>
      </c>
      <c r="J114" s="19">
        <v>1.1479999999999999</v>
      </c>
      <c r="K114" s="19">
        <v>6.7510000000000003</v>
      </c>
      <c r="L114" s="19">
        <v>-0.39300000000000002</v>
      </c>
      <c r="M114" s="19">
        <v>1.639</v>
      </c>
      <c r="N114" s="19">
        <v>10.64</v>
      </c>
      <c r="O114" s="19"/>
      <c r="P114" s="19">
        <v>1.562E-2</v>
      </c>
      <c r="Q114" s="19">
        <v>4.5499999999999999E-2</v>
      </c>
      <c r="R114" s="19">
        <v>-5.35</v>
      </c>
      <c r="S114" s="19">
        <v>-50.5</v>
      </c>
      <c r="T114" s="19">
        <v>-184.5</v>
      </c>
      <c r="U114" s="19">
        <v>3.3330000000000002</v>
      </c>
      <c r="V114" s="19">
        <v>-2.9889999999999999</v>
      </c>
      <c r="W114" s="19">
        <v>-27.195</v>
      </c>
      <c r="X114" s="19">
        <v>-0.65</v>
      </c>
      <c r="Y114" s="19">
        <v>-4.125</v>
      </c>
      <c r="Z114" s="19">
        <v>-18.5</v>
      </c>
      <c r="AA114" s="19">
        <v>-1.106E-3</v>
      </c>
      <c r="AB114" s="19">
        <v>-2.3440000000000002E-3</v>
      </c>
      <c r="AC114" s="17">
        <v>-2.8344000000000001E-2</v>
      </c>
    </row>
    <row r="115" spans="2:29" x14ac:dyDescent="0.2">
      <c r="B115" s="18">
        <v>45443</v>
      </c>
      <c r="C115" s="19">
        <v>-7.0999999999999994E-2</v>
      </c>
      <c r="D115" s="19">
        <v>-0.498</v>
      </c>
      <c r="E115" s="19">
        <v>-2.2280000000000002</v>
      </c>
      <c r="F115" s="19">
        <v>0</v>
      </c>
      <c r="G115" s="19">
        <v>-0.28699999999999998</v>
      </c>
      <c r="H115" s="19">
        <v>-4.3419999999999996</v>
      </c>
      <c r="I115" s="19">
        <v>0.39900000000000002</v>
      </c>
      <c r="J115" s="19">
        <v>1.4990000000000001</v>
      </c>
      <c r="K115" s="19">
        <v>7.9009999999999998</v>
      </c>
      <c r="L115" s="19">
        <v>0.39</v>
      </c>
      <c r="M115" s="19">
        <v>2.7349999999999999</v>
      </c>
      <c r="N115" s="19">
        <v>12.234999999999999</v>
      </c>
      <c r="O115" s="19"/>
      <c r="P115" s="19">
        <v>9.2599999999999991E-3</v>
      </c>
      <c r="Q115" s="19">
        <v>3.2300000000000002E-2</v>
      </c>
      <c r="R115" s="19">
        <v>-8</v>
      </c>
      <c r="S115" s="19">
        <v>-46.8</v>
      </c>
      <c r="T115" s="19">
        <v>-179.6</v>
      </c>
      <c r="U115" s="19">
        <v>3.03</v>
      </c>
      <c r="V115" s="19">
        <v>-2.3239999999999998</v>
      </c>
      <c r="W115" s="19">
        <v>-22.817</v>
      </c>
      <c r="X115" s="19">
        <v>-0.65500000000000003</v>
      </c>
      <c r="Y115" s="19">
        <v>-4.5</v>
      </c>
      <c r="Z115" s="19">
        <v>-20.100000000000001</v>
      </c>
      <c r="AA115" s="19">
        <v>-1.0571000000000001E-2</v>
      </c>
      <c r="AB115" s="19">
        <v>2.3581999999999999E-2</v>
      </c>
      <c r="AC115" s="17">
        <v>8.5850000000000006E-3</v>
      </c>
    </row>
    <row r="116" spans="2:29" x14ac:dyDescent="0.2">
      <c r="B116" s="18">
        <v>45436</v>
      </c>
      <c r="C116" s="19">
        <v>-6.6000000000000003E-2</v>
      </c>
      <c r="D116" s="19">
        <v>-0.50900000000000001</v>
      </c>
      <c r="E116" s="19">
        <v>-2.2290000000000001</v>
      </c>
      <c r="F116" s="19">
        <v>0.42799999999999999</v>
      </c>
      <c r="G116" s="19">
        <v>0.254</v>
      </c>
      <c r="H116" s="19">
        <v>-4.3360000000000003</v>
      </c>
      <c r="I116" s="19">
        <v>0.27</v>
      </c>
      <c r="J116" s="19">
        <v>1.7210000000000001</v>
      </c>
      <c r="K116" s="19">
        <v>8.2710000000000008</v>
      </c>
      <c r="L116" s="19">
        <v>0.41699999999999998</v>
      </c>
      <c r="M116" s="19">
        <v>1.9139999999999999</v>
      </c>
      <c r="N116" s="19">
        <v>11.913</v>
      </c>
      <c r="O116" s="19"/>
      <c r="P116" s="19">
        <v>4.9399999999999999E-3</v>
      </c>
      <c r="Q116" s="19">
        <v>2.094E-2</v>
      </c>
      <c r="R116" s="19">
        <v>-6.2249999999999996</v>
      </c>
      <c r="S116" s="19">
        <v>-52.5</v>
      </c>
      <c r="T116" s="19">
        <v>-185.5</v>
      </c>
      <c r="U116" s="19">
        <v>3.3340000000000001</v>
      </c>
      <c r="V116" s="19">
        <v>131.64699999999999</v>
      </c>
      <c r="W116" s="19">
        <v>103.333</v>
      </c>
      <c r="X116" s="19">
        <v>-0.58799999999999997</v>
      </c>
      <c r="Y116" s="19">
        <v>-4.5</v>
      </c>
      <c r="Z116" s="19">
        <v>-20.024999999999999</v>
      </c>
      <c r="AA116" s="19">
        <v>-1.3749999999999999E-3</v>
      </c>
      <c r="AB116" s="19">
        <v>-7.175E-3</v>
      </c>
      <c r="AC116" s="17">
        <v>-4.6175000000000001E-2</v>
      </c>
    </row>
    <row r="117" spans="2:29" x14ac:dyDescent="0.2">
      <c r="B117" s="18">
        <v>45429</v>
      </c>
      <c r="C117" s="19">
        <v>-6.0999999999999999E-2</v>
      </c>
      <c r="D117" s="19">
        <v>-0.52100000000000002</v>
      </c>
      <c r="E117" s="19">
        <v>-2.2509999999999999</v>
      </c>
      <c r="F117" s="19">
        <v>0.22500000000000001</v>
      </c>
      <c r="G117" s="19">
        <v>-1.3140000000000001</v>
      </c>
      <c r="H117" s="19">
        <v>-7.3220000000000001</v>
      </c>
      <c r="I117" s="19">
        <v>0.21</v>
      </c>
      <c r="J117" s="19">
        <v>1.462</v>
      </c>
      <c r="K117" s="19">
        <v>8.6120000000000001</v>
      </c>
      <c r="L117" s="19">
        <v>0.63300000000000001</v>
      </c>
      <c r="M117" s="19">
        <v>1.343</v>
      </c>
      <c r="N117" s="19">
        <v>10.843999999999999</v>
      </c>
      <c r="O117" s="19"/>
      <c r="P117" s="19">
        <v>1.6000000000000001E-4</v>
      </c>
      <c r="Q117" s="19">
        <v>8.1600000000000006E-3</v>
      </c>
      <c r="R117" s="19">
        <v>-6</v>
      </c>
      <c r="S117" s="19">
        <v>-51.5</v>
      </c>
      <c r="T117" s="19">
        <v>-184</v>
      </c>
      <c r="U117" s="19">
        <v>3.125</v>
      </c>
      <c r="V117" s="19">
        <v>-0.97699999999999998</v>
      </c>
      <c r="W117" s="19">
        <v>-35.51</v>
      </c>
      <c r="X117" s="19">
        <v>-0.67500000000000004</v>
      </c>
      <c r="Y117" s="19">
        <v>-4.3499999999999996</v>
      </c>
      <c r="Z117" s="19">
        <v>-19.8</v>
      </c>
      <c r="AA117" s="19">
        <v>-5.0769999999999999E-3</v>
      </c>
      <c r="AB117" s="19">
        <v>8.9899999999999995E-4</v>
      </c>
      <c r="AC117" s="17">
        <v>-3.9100999999999997E-2</v>
      </c>
    </row>
    <row r="118" spans="2:29" x14ac:dyDescent="0.2">
      <c r="B118" s="18">
        <v>45422</v>
      </c>
      <c r="C118" s="19">
        <v>-6.6000000000000003E-2</v>
      </c>
      <c r="D118" s="19">
        <v>-0.45600000000000002</v>
      </c>
      <c r="E118" s="19">
        <v>-2.12</v>
      </c>
      <c r="F118" s="19">
        <v>0.1</v>
      </c>
      <c r="G118" s="19">
        <v>-1.4</v>
      </c>
      <c r="H118" s="19">
        <v>-6.25</v>
      </c>
      <c r="I118" s="19">
        <v>0.436</v>
      </c>
      <c r="J118" s="19">
        <v>1.6559999999999999</v>
      </c>
      <c r="K118" s="19">
        <v>8.3580000000000005</v>
      </c>
      <c r="L118" s="19">
        <v>0.42199999999999999</v>
      </c>
      <c r="M118" s="19">
        <v>2.9449999999999998</v>
      </c>
      <c r="N118" s="19">
        <v>12.945</v>
      </c>
      <c r="O118" s="19"/>
      <c r="P118" s="19">
        <v>8.0800000000000004E-3</v>
      </c>
      <c r="Q118" s="19">
        <v>3.5040000000000002E-2</v>
      </c>
      <c r="R118" s="19">
        <v>-6.8</v>
      </c>
      <c r="S118" s="19">
        <v>-42</v>
      </c>
      <c r="T118" s="19">
        <v>-155</v>
      </c>
      <c r="U118" s="19">
        <v>2.9409999999999998</v>
      </c>
      <c r="V118" s="19">
        <v>-3.1190000000000002</v>
      </c>
      <c r="W118" s="19">
        <v>-27.331</v>
      </c>
      <c r="X118" s="19">
        <v>-0.55500000000000005</v>
      </c>
      <c r="Y118" s="19">
        <v>-4.2</v>
      </c>
      <c r="Z118" s="19">
        <v>-19.100000000000001</v>
      </c>
      <c r="AA118" s="19">
        <v>-2.4940000000000001E-3</v>
      </c>
      <c r="AB118" s="19">
        <v>-5.5519999999999996E-3</v>
      </c>
      <c r="AC118" s="17">
        <v>-4.0550000000000003E-2</v>
      </c>
    </row>
    <row r="119" spans="2:29" x14ac:dyDescent="0.2">
      <c r="B119" s="18">
        <v>45415</v>
      </c>
      <c r="C119" s="19">
        <v>-6.2E-2</v>
      </c>
      <c r="D119" s="19">
        <v>-0.54800000000000004</v>
      </c>
      <c r="E119" s="19">
        <v>-2.2879999999999998</v>
      </c>
      <c r="F119" s="19">
        <v>-0.4</v>
      </c>
      <c r="G119" s="19">
        <v>-3.4</v>
      </c>
      <c r="H119" s="19">
        <v>-9.1999999999999993</v>
      </c>
      <c r="I119" s="19">
        <v>0.29899999999999999</v>
      </c>
      <c r="J119" s="19">
        <v>1.7450000000000001</v>
      </c>
      <c r="K119" s="19">
        <v>8.5449999999999999</v>
      </c>
      <c r="L119" s="19">
        <v>0.78700000000000003</v>
      </c>
      <c r="M119" s="19">
        <v>-0.63900000000000001</v>
      </c>
      <c r="N119" s="19">
        <v>7.359</v>
      </c>
      <c r="O119" s="19"/>
      <c r="P119" s="19">
        <v>9.4500000000000001E-3</v>
      </c>
      <c r="Q119" s="19">
        <v>3.5520000000000003E-2</v>
      </c>
      <c r="R119" s="19">
        <v>-0.7</v>
      </c>
      <c r="S119" s="19">
        <v>-25.5</v>
      </c>
      <c r="T119" s="19">
        <v>-121.5</v>
      </c>
      <c r="U119" s="19">
        <v>3.03</v>
      </c>
      <c r="V119" s="19">
        <v>-5.2140000000000004</v>
      </c>
      <c r="W119" s="19">
        <v>-38.183999999999997</v>
      </c>
      <c r="X119" s="19">
        <v>-0.60499999999999998</v>
      </c>
      <c r="Y119" s="19">
        <v>-4.1500000000000004</v>
      </c>
      <c r="Z119" s="19">
        <v>-19.149999999999999</v>
      </c>
      <c r="AA119" s="19">
        <v>7.1669999999999998E-3</v>
      </c>
      <c r="AB119" s="19">
        <v>-1.7992000000000001E-2</v>
      </c>
      <c r="AC119" s="17">
        <v>-5.8991000000000002E-2</v>
      </c>
    </row>
    <row r="120" spans="2:29" x14ac:dyDescent="0.2">
      <c r="B120" s="18">
        <v>45408</v>
      </c>
      <c r="C120" s="19">
        <v>-6.4000000000000001E-2</v>
      </c>
      <c r="D120" s="19">
        <v>-0.45</v>
      </c>
      <c r="E120" s="19">
        <v>-2.1</v>
      </c>
      <c r="F120" s="19">
        <v>0.05</v>
      </c>
      <c r="G120" s="19">
        <v>-1.6</v>
      </c>
      <c r="H120" s="19">
        <v>-6.9</v>
      </c>
      <c r="I120" s="19">
        <v>0.22900000000000001</v>
      </c>
      <c r="J120" s="19">
        <v>1.742</v>
      </c>
      <c r="K120" s="19">
        <v>8.4420000000000002</v>
      </c>
      <c r="L120" s="19">
        <v>0.39100000000000001</v>
      </c>
      <c r="M120" s="19">
        <v>2.0720000000000001</v>
      </c>
      <c r="N120" s="19">
        <v>14.571999999999999</v>
      </c>
      <c r="O120" s="19"/>
      <c r="P120" s="19">
        <v>8.0599999999999995E-3</v>
      </c>
      <c r="Q120" s="19">
        <v>4.505E-2</v>
      </c>
      <c r="R120" s="19">
        <v>-3.8</v>
      </c>
      <c r="S120" s="19">
        <v>-56</v>
      </c>
      <c r="T120" s="19">
        <v>-124</v>
      </c>
      <c r="U120" s="19">
        <v>3.03</v>
      </c>
      <c r="V120" s="19">
        <v>0.70699999999999996</v>
      </c>
      <c r="W120" s="19">
        <v>-24.984000000000002</v>
      </c>
      <c r="X120" s="19">
        <v>-0.75</v>
      </c>
      <c r="Y120" s="19">
        <v>-4.5</v>
      </c>
      <c r="Z120" s="19">
        <v>-20</v>
      </c>
      <c r="AA120" s="19">
        <v>8.9599999999999999E-4</v>
      </c>
      <c r="AB120" s="19">
        <v>8.6870000000000003E-3</v>
      </c>
      <c r="AC120" s="17">
        <v>-6.3119999999999999E-3</v>
      </c>
    </row>
    <row r="121" spans="2:29" x14ac:dyDescent="0.2">
      <c r="B121" s="18">
        <v>45401</v>
      </c>
      <c r="C121" s="19">
        <v>-7.9000000000000001E-2</v>
      </c>
      <c r="D121" s="19">
        <v>-0.47099999999999997</v>
      </c>
      <c r="E121" s="19">
        <v>-2.101</v>
      </c>
      <c r="F121" s="19">
        <v>0.45</v>
      </c>
      <c r="G121" s="19">
        <v>3.35</v>
      </c>
      <c r="H121" s="19">
        <v>-0.65</v>
      </c>
      <c r="I121" s="19">
        <v>0.20599999999999999</v>
      </c>
      <c r="J121" s="19">
        <v>1.4630000000000001</v>
      </c>
      <c r="K121" s="19">
        <v>8.4130000000000003</v>
      </c>
      <c r="L121" s="19">
        <v>0.62</v>
      </c>
      <c r="M121" s="19">
        <v>4.3220000000000001</v>
      </c>
      <c r="N121" s="19">
        <v>21.321000000000002</v>
      </c>
      <c r="O121" s="19"/>
      <c r="P121" s="19">
        <v>1.5350000000000001E-2</v>
      </c>
      <c r="Q121" s="19">
        <v>6.0409999999999998E-2</v>
      </c>
      <c r="R121" s="19">
        <v>1.8</v>
      </c>
      <c r="S121" s="19">
        <v>3.75</v>
      </c>
      <c r="T121" s="19">
        <v>-20</v>
      </c>
      <c r="U121" s="19">
        <v>3.3330000000000002</v>
      </c>
      <c r="V121" s="19">
        <v>-4.3440000000000003</v>
      </c>
      <c r="W121" s="19">
        <v>-33.587000000000003</v>
      </c>
      <c r="X121" s="19">
        <v>-0.72499999999999998</v>
      </c>
      <c r="Y121" s="19">
        <v>-4.5</v>
      </c>
      <c r="Z121" s="19">
        <v>-19.2</v>
      </c>
      <c r="AA121" s="19">
        <v>5.0600000000000005E-4</v>
      </c>
      <c r="AB121" s="19">
        <v>-1.0864E-2</v>
      </c>
      <c r="AC121" s="17">
        <v>-4.0862999999999997E-2</v>
      </c>
    </row>
    <row r="122" spans="2:29" x14ac:dyDescent="0.2">
      <c r="B122" s="18">
        <v>45394</v>
      </c>
      <c r="C122" s="19">
        <v>-7.5999999999999998E-2</v>
      </c>
      <c r="D122" s="19">
        <v>-0.46500000000000002</v>
      </c>
      <c r="E122" s="19">
        <v>-2.0449999999999999</v>
      </c>
      <c r="F122" s="19">
        <v>3</v>
      </c>
      <c r="G122" s="19">
        <v>-1.1000000000000001</v>
      </c>
      <c r="H122" s="19">
        <v>-5.5</v>
      </c>
      <c r="I122" s="19">
        <v>0.154</v>
      </c>
      <c r="J122" s="19">
        <v>0.97699999999999998</v>
      </c>
      <c r="K122" s="19">
        <v>6.1769999999999996</v>
      </c>
      <c r="L122" s="19">
        <v>-2.3679999999999999</v>
      </c>
      <c r="M122" s="19">
        <v>15.507999999999999</v>
      </c>
      <c r="N122" s="19">
        <v>35.503999999999998</v>
      </c>
      <c r="O122" s="19"/>
      <c r="P122" s="19">
        <v>1.511E-2</v>
      </c>
      <c r="Q122" s="19">
        <v>5.0049999999999997E-2</v>
      </c>
      <c r="R122" s="19">
        <v>0.5</v>
      </c>
      <c r="S122" s="19">
        <v>-4.25</v>
      </c>
      <c r="T122" s="19">
        <v>-34.25</v>
      </c>
      <c r="U122" s="19">
        <v>3.3330000000000002</v>
      </c>
      <c r="V122" s="19">
        <v>-6.71</v>
      </c>
      <c r="W122" s="19">
        <v>-44.948</v>
      </c>
      <c r="X122" s="19">
        <v>-0.78</v>
      </c>
      <c r="Y122" s="19">
        <v>-4.75</v>
      </c>
      <c r="Z122" s="19">
        <v>-19.45</v>
      </c>
      <c r="AA122" s="19">
        <v>-5.5579999999999996E-3</v>
      </c>
      <c r="AB122" s="19">
        <v>9.0980000000000002E-3</v>
      </c>
      <c r="AC122" s="17">
        <v>-5.901E-3</v>
      </c>
    </row>
    <row r="123" spans="2:29" x14ac:dyDescent="0.2">
      <c r="B123" s="18">
        <v>45387</v>
      </c>
      <c r="C123" s="19">
        <v>-6.6000000000000003E-2</v>
      </c>
      <c r="D123" s="19">
        <v>-0.46600000000000003</v>
      </c>
      <c r="E123" s="19">
        <v>-2.0059999999999998</v>
      </c>
      <c r="F123" s="19">
        <v>-0.1</v>
      </c>
      <c r="G123" s="19">
        <v>-1.1499999999999999</v>
      </c>
      <c r="H123" s="19">
        <v>-5.5</v>
      </c>
      <c r="I123" s="19">
        <v>0.41</v>
      </c>
      <c r="J123" s="19">
        <v>1.4430000000000001</v>
      </c>
      <c r="K123" s="19">
        <v>7.5430000000000001</v>
      </c>
      <c r="L123" s="19">
        <v>0.29299999999999998</v>
      </c>
      <c r="M123" s="19">
        <v>4.5149999999999997</v>
      </c>
      <c r="N123" s="19">
        <v>16.515999999999998</v>
      </c>
      <c r="O123" s="19"/>
      <c r="P123" s="19">
        <v>2.239E-2</v>
      </c>
      <c r="Q123" s="19">
        <v>6.7379999999999995E-2</v>
      </c>
      <c r="R123" s="19">
        <v>3.8</v>
      </c>
      <c r="S123" s="19">
        <v>-12.5</v>
      </c>
      <c r="T123" s="19">
        <v>-91.5</v>
      </c>
      <c r="U123" s="19">
        <v>3.2250000000000001</v>
      </c>
      <c r="V123" s="19">
        <v>2.6259999999999999</v>
      </c>
      <c r="W123" s="19">
        <v>-37.734000000000002</v>
      </c>
      <c r="X123" s="19">
        <v>-0.92500000000000004</v>
      </c>
      <c r="Y123" s="19">
        <v>-5.5</v>
      </c>
      <c r="Z123" s="19">
        <v>-19.7</v>
      </c>
      <c r="AA123" s="19">
        <v>-7.1850000000000004E-3</v>
      </c>
      <c r="AB123" s="19">
        <v>7.6949999999999996E-3</v>
      </c>
      <c r="AC123" s="17">
        <v>-1.7304E-2</v>
      </c>
    </row>
    <row r="124" spans="2:29" x14ac:dyDescent="0.2">
      <c r="B124" s="18">
        <v>45380</v>
      </c>
      <c r="C124" s="19">
        <v>-7.9000000000000001E-2</v>
      </c>
      <c r="D124" s="19">
        <v>-0.45800000000000002</v>
      </c>
      <c r="E124" s="19">
        <v>-2.0779999999999998</v>
      </c>
      <c r="F124" s="19">
        <v>0.1</v>
      </c>
      <c r="G124" s="19">
        <v>-0.4</v>
      </c>
      <c r="H124" s="19">
        <v>-4.0999999999999996</v>
      </c>
      <c r="I124" s="19">
        <v>0.33</v>
      </c>
      <c r="J124" s="19">
        <v>1.347</v>
      </c>
      <c r="K124" s="19">
        <v>7.1660000000000004</v>
      </c>
      <c r="L124" s="19">
        <v>0.36699999999999999</v>
      </c>
      <c r="M124" s="19">
        <v>6.2249999999999996</v>
      </c>
      <c r="N124" s="19">
        <v>15.225</v>
      </c>
      <c r="O124" s="19"/>
      <c r="P124" s="19">
        <v>8.7799999999999996E-3</v>
      </c>
      <c r="Q124" s="19">
        <v>2.7799999999999998E-2</v>
      </c>
      <c r="R124" s="19">
        <v>3.5</v>
      </c>
      <c r="S124" s="19">
        <v>-3</v>
      </c>
      <c r="T124" s="19">
        <v>-73</v>
      </c>
      <c r="U124" s="19">
        <v>3.3330000000000002</v>
      </c>
      <c r="V124" s="19">
        <v>-2.9359999999999999</v>
      </c>
      <c r="W124" s="19">
        <v>-26.959</v>
      </c>
      <c r="X124" s="19">
        <v>-0.6</v>
      </c>
      <c r="Y124" s="19">
        <v>-4.4000000000000004</v>
      </c>
      <c r="Z124" s="19">
        <v>-18.75</v>
      </c>
      <c r="AA124" s="19">
        <v>-4.2099999999999999E-4</v>
      </c>
      <c r="AB124" s="19">
        <v>-3.8430000000000001E-3</v>
      </c>
      <c r="AC124" s="17">
        <v>-2.8843000000000001E-2</v>
      </c>
    </row>
    <row r="125" spans="2:29" x14ac:dyDescent="0.2">
      <c r="B125" s="18">
        <v>45373</v>
      </c>
      <c r="C125" s="19">
        <v>-3.5000000000000003E-2</v>
      </c>
      <c r="D125" s="19">
        <v>-0.59099999999999997</v>
      </c>
      <c r="E125" s="19">
        <v>-2.2610000000000001</v>
      </c>
      <c r="F125" s="19">
        <v>0.45</v>
      </c>
      <c r="G125" s="19">
        <v>1</v>
      </c>
      <c r="H125" s="19">
        <v>-3.25</v>
      </c>
      <c r="I125" s="19">
        <v>0.14799999999999999</v>
      </c>
      <c r="J125" s="19">
        <v>1.5189999999999999</v>
      </c>
      <c r="K125" s="19">
        <v>7.2210000000000001</v>
      </c>
      <c r="L125" s="19">
        <v>-1.8169999999999999</v>
      </c>
      <c r="M125" s="19">
        <v>8.2799999999999994</v>
      </c>
      <c r="N125" s="19">
        <v>20.78</v>
      </c>
      <c r="O125" s="19"/>
      <c r="P125" s="19">
        <v>-7.1000000000000002E-4</v>
      </c>
      <c r="Q125" s="19">
        <v>9.2999999999999992E-3</v>
      </c>
      <c r="R125" s="19">
        <v>-0.2</v>
      </c>
      <c r="S125" s="19">
        <v>-28.5</v>
      </c>
      <c r="T125" s="19">
        <v>-117</v>
      </c>
      <c r="U125" s="19">
        <v>3.03</v>
      </c>
      <c r="V125" s="19">
        <v>-7.992</v>
      </c>
      <c r="W125" s="19">
        <v>-52.052999999999997</v>
      </c>
      <c r="X125" s="19">
        <v>-0.59499999999999997</v>
      </c>
      <c r="Y125" s="19">
        <v>-3.85</v>
      </c>
      <c r="Z125" s="19">
        <v>-17.88</v>
      </c>
      <c r="AA125" s="19">
        <v>-2.2657E-2</v>
      </c>
      <c r="AB125" s="19">
        <v>3.8301000000000002E-2</v>
      </c>
      <c r="AC125" s="17">
        <v>1.7302999999999999E-2</v>
      </c>
    </row>
    <row r="126" spans="2:29" x14ac:dyDescent="0.2">
      <c r="B126" s="18">
        <v>45366</v>
      </c>
      <c r="C126" s="19">
        <v>-7.0000000000000007E-2</v>
      </c>
      <c r="D126" s="19">
        <v>-0.49299999999999999</v>
      </c>
      <c r="E126" s="19">
        <v>-2.1779999999999999</v>
      </c>
      <c r="F126" s="19">
        <v>0.05</v>
      </c>
      <c r="G126" s="19">
        <v>-0.6</v>
      </c>
      <c r="H126" s="19">
        <v>-5</v>
      </c>
      <c r="I126" s="19">
        <v>0.40500000000000003</v>
      </c>
      <c r="J126" s="19">
        <v>1.4E-2</v>
      </c>
      <c r="K126" s="19">
        <v>6.2140000000000004</v>
      </c>
      <c r="L126" s="19">
        <v>0.53200000000000003</v>
      </c>
      <c r="M126" s="19">
        <v>3.6309999999999998</v>
      </c>
      <c r="N126" s="19">
        <v>12.829000000000001</v>
      </c>
      <c r="O126" s="19"/>
      <c r="P126" s="19">
        <v>-1.0290000000000001E-2</v>
      </c>
      <c r="Q126" s="19">
        <v>-1.2789999999999999E-2</v>
      </c>
      <c r="R126" s="19">
        <v>-5.2</v>
      </c>
      <c r="S126" s="19">
        <v>-35.5</v>
      </c>
      <c r="T126" s="19">
        <v>-161.25</v>
      </c>
      <c r="U126" s="19">
        <v>3.03</v>
      </c>
      <c r="V126" s="19">
        <v>-8.7989999999999995</v>
      </c>
      <c r="W126" s="19">
        <v>-56.058999999999997</v>
      </c>
      <c r="X126" s="19">
        <v>-0.59499999999999997</v>
      </c>
      <c r="Y126" s="19">
        <v>-4.45</v>
      </c>
      <c r="Z126" s="19">
        <v>-19</v>
      </c>
      <c r="AA126" s="19">
        <v>-6.9220000000000002E-3</v>
      </c>
      <c r="AB126" s="19">
        <v>8.4410000000000006E-3</v>
      </c>
      <c r="AC126" s="17">
        <v>-2.7555E-2</v>
      </c>
    </row>
    <row r="127" spans="2:29" x14ac:dyDescent="0.2">
      <c r="B127" s="18">
        <v>45359</v>
      </c>
      <c r="C127" s="19">
        <v>-4.9000000000000002E-2</v>
      </c>
      <c r="D127" s="19">
        <v>-0.45</v>
      </c>
      <c r="E127" s="19">
        <v>-2.0499999999999998</v>
      </c>
      <c r="F127" s="19">
        <v>-0.47499999999999998</v>
      </c>
      <c r="G127" s="19">
        <v>-2.8</v>
      </c>
      <c r="H127" s="19">
        <v>-9.75</v>
      </c>
      <c r="I127" s="19">
        <v>0.32900000000000001</v>
      </c>
      <c r="J127" s="19">
        <v>-0.36099999999999999</v>
      </c>
      <c r="K127" s="19">
        <v>5.6390000000000002</v>
      </c>
      <c r="L127" s="19">
        <v>0.94099999999999995</v>
      </c>
      <c r="M127" s="19">
        <v>3.9119999999999999</v>
      </c>
      <c r="N127" s="19">
        <v>12.912000000000001</v>
      </c>
      <c r="O127" s="19"/>
      <c r="P127" s="19">
        <v>1.1000000000000001E-3</v>
      </c>
      <c r="Q127" s="19">
        <v>1.01E-2</v>
      </c>
      <c r="R127" s="19">
        <v>-6.5</v>
      </c>
      <c r="S127" s="19">
        <v>-42</v>
      </c>
      <c r="T127" s="19">
        <v>-173.5</v>
      </c>
      <c r="U127" s="19">
        <v>3.03</v>
      </c>
      <c r="V127" s="19">
        <v>-7.9960000000000004</v>
      </c>
      <c r="W127" s="19">
        <v>-51.856999999999999</v>
      </c>
      <c r="X127" s="19">
        <v>-0.65</v>
      </c>
      <c r="Y127" s="19">
        <v>-4.2750000000000004</v>
      </c>
      <c r="Z127" s="19">
        <v>-18.350000000000001</v>
      </c>
      <c r="AA127" s="19">
        <v>-4.3819999999999996E-3</v>
      </c>
      <c r="AB127" s="19">
        <v>-9.214E-3</v>
      </c>
      <c r="AC127" s="17">
        <v>-6.7211999999999994E-2</v>
      </c>
    </row>
    <row r="128" spans="2:29" x14ac:dyDescent="0.2">
      <c r="B128" s="18">
        <v>45352</v>
      </c>
      <c r="C128" s="19">
        <v>-6.7000000000000004E-2</v>
      </c>
      <c r="D128" s="19">
        <v>-0.42</v>
      </c>
      <c r="E128" s="19">
        <v>-2.048</v>
      </c>
      <c r="F128" s="19">
        <v>0.5</v>
      </c>
      <c r="G128" s="19">
        <v>-1.6</v>
      </c>
      <c r="H128" s="19">
        <v>-4.8</v>
      </c>
      <c r="I128" s="19">
        <v>6.5000000000000002E-2</v>
      </c>
      <c r="J128" s="19">
        <v>1.208</v>
      </c>
      <c r="K128" s="19">
        <v>10.208</v>
      </c>
      <c r="L128" s="19">
        <v>0.88800000000000001</v>
      </c>
      <c r="M128" s="19">
        <v>0.92600000000000005</v>
      </c>
      <c r="N128" s="19">
        <v>8.9179999999999993</v>
      </c>
      <c r="O128" s="19"/>
      <c r="P128" s="19">
        <v>4.4600000000000004E-3</v>
      </c>
      <c r="Q128" s="19">
        <v>1.5469999999999999E-2</v>
      </c>
      <c r="R128" s="19">
        <v>-6.8</v>
      </c>
      <c r="S128" s="19">
        <v>-34</v>
      </c>
      <c r="T128" s="19">
        <v>-153</v>
      </c>
      <c r="U128" s="19">
        <v>3.03</v>
      </c>
      <c r="V128" s="19">
        <v>-13.367000000000001</v>
      </c>
      <c r="W128" s="19">
        <v>-78.8</v>
      </c>
      <c r="X128" s="19">
        <v>-0.54500000000000004</v>
      </c>
      <c r="Y128" s="19">
        <v>-4.2750000000000004</v>
      </c>
      <c r="Z128" s="19">
        <v>-18.725000000000001</v>
      </c>
      <c r="AA128" s="19">
        <v>-9.9700000000000006E-4</v>
      </c>
      <c r="AB128" s="19">
        <v>-7.8530000000000006E-3</v>
      </c>
      <c r="AC128" s="17">
        <v>-5.5821999999999997E-2</v>
      </c>
    </row>
    <row r="129" spans="2:29" x14ac:dyDescent="0.2">
      <c r="B129" s="18">
        <v>45345</v>
      </c>
      <c r="C129" s="19">
        <v>-5.8000000000000003E-2</v>
      </c>
      <c r="D129" s="19">
        <v>-0.441</v>
      </c>
      <c r="E129" s="19">
        <v>-1.841</v>
      </c>
      <c r="F129" s="19">
        <v>0</v>
      </c>
      <c r="G129" s="19">
        <v>-1.2</v>
      </c>
      <c r="H129" s="19">
        <v>-3.8</v>
      </c>
      <c r="I129" s="19">
        <v>0.246</v>
      </c>
      <c r="J129" s="19">
        <v>1.7529999999999999</v>
      </c>
      <c r="K129" s="19">
        <v>7.7530000000000001</v>
      </c>
      <c r="L129" s="19">
        <v>0.56399999999999995</v>
      </c>
      <c r="M129" s="19">
        <v>4.7889999999999997</v>
      </c>
      <c r="N129" s="19">
        <v>15.089</v>
      </c>
      <c r="O129" s="19"/>
      <c r="P129" s="19">
        <v>-1.3639999999999999E-2</v>
      </c>
      <c r="Q129" s="19">
        <v>-2.3640000000000001E-2</v>
      </c>
      <c r="R129" s="19">
        <v>-3.7</v>
      </c>
      <c r="S129" s="19">
        <v>-49</v>
      </c>
      <c r="T129" s="19">
        <v>-137.25</v>
      </c>
      <c r="U129" s="19">
        <v>3.3330000000000002</v>
      </c>
      <c r="V129" s="19">
        <v>-8.8529999999999998</v>
      </c>
      <c r="W129" s="19">
        <v>-53.447000000000003</v>
      </c>
      <c r="X129" s="19">
        <v>-0.64</v>
      </c>
      <c r="Y129" s="19">
        <v>-4.2249999999999996</v>
      </c>
      <c r="Z129" s="19">
        <v>-17.3</v>
      </c>
      <c r="AA129" s="19">
        <v>-8.9499999999999996E-4</v>
      </c>
      <c r="AB129" s="19">
        <v>2.1020000000000001E-3</v>
      </c>
      <c r="AC129" s="17">
        <v>-5.0401000000000001E-2</v>
      </c>
    </row>
    <row r="130" spans="2:29" x14ac:dyDescent="0.2">
      <c r="B130" s="18">
        <v>45338</v>
      </c>
      <c r="C130" s="19">
        <v>-0.104</v>
      </c>
      <c r="D130" s="19">
        <v>-0.31</v>
      </c>
      <c r="E130" s="19">
        <v>-1.75</v>
      </c>
      <c r="F130" s="19">
        <v>0.47599999999999998</v>
      </c>
      <c r="G130" s="19">
        <v>0.65</v>
      </c>
      <c r="H130" s="19">
        <v>-1.8</v>
      </c>
      <c r="I130" s="19">
        <v>0.41699999999999998</v>
      </c>
      <c r="J130" s="19">
        <v>1.681</v>
      </c>
      <c r="K130" s="19">
        <v>7.7789999999999999</v>
      </c>
      <c r="L130" s="19">
        <v>1.153</v>
      </c>
      <c r="M130" s="19">
        <v>3.3420000000000001</v>
      </c>
      <c r="N130" s="19">
        <v>14.343</v>
      </c>
      <c r="O130" s="19"/>
      <c r="P130" s="19">
        <v>2.5100000000000001E-3</v>
      </c>
      <c r="Q130" s="19">
        <v>1.651E-2</v>
      </c>
      <c r="R130" s="19">
        <v>2.3809999999999998</v>
      </c>
      <c r="S130" s="19">
        <v>-13.8</v>
      </c>
      <c r="T130" s="19">
        <v>-102.5</v>
      </c>
      <c r="U130" s="19">
        <v>3.4489999999999998</v>
      </c>
      <c r="V130" s="19">
        <v>-6.2889999999999997</v>
      </c>
      <c r="W130" s="19">
        <v>-41.856000000000002</v>
      </c>
      <c r="X130" s="19">
        <v>-0.56599999999999995</v>
      </c>
      <c r="Y130" s="19">
        <v>-4.0999999999999996</v>
      </c>
      <c r="Z130" s="19">
        <v>-16.875</v>
      </c>
      <c r="AA130" s="19">
        <v>-4.3470000000000002E-3</v>
      </c>
      <c r="AB130" s="19">
        <v>1.8E-3</v>
      </c>
      <c r="AC130" s="17">
        <v>-4.1200000000000001E-2</v>
      </c>
    </row>
    <row r="131" spans="2:29" x14ac:dyDescent="0.2">
      <c r="B131" s="18">
        <v>45331</v>
      </c>
      <c r="C131" s="19">
        <v>-7.6999999999999999E-2</v>
      </c>
      <c r="D131" s="19">
        <v>-0.41199999999999998</v>
      </c>
      <c r="E131" s="19">
        <v>-1.901</v>
      </c>
      <c r="F131" s="19">
        <v>7.617</v>
      </c>
      <c r="G131" s="19">
        <v>1.8</v>
      </c>
      <c r="H131" s="19">
        <v>-2</v>
      </c>
      <c r="I131" s="19">
        <v>0.29899999999999999</v>
      </c>
      <c r="J131" s="19">
        <v>1.5509999999999999</v>
      </c>
      <c r="K131" s="19">
        <v>7.7530000000000001</v>
      </c>
      <c r="L131" s="19">
        <v>0.315</v>
      </c>
      <c r="M131" s="19">
        <v>1.4730000000000001</v>
      </c>
      <c r="N131" s="19">
        <v>8.4770000000000003</v>
      </c>
      <c r="O131" s="19"/>
      <c r="P131" s="19">
        <v>3.1700000000000001E-3</v>
      </c>
      <c r="Q131" s="19">
        <v>1.5679999999999999E-2</v>
      </c>
      <c r="R131" s="19">
        <v>-29.25</v>
      </c>
      <c r="S131" s="19">
        <v>-20.5</v>
      </c>
      <c r="T131" s="19">
        <v>-118.5</v>
      </c>
      <c r="U131" s="19">
        <v>3.448</v>
      </c>
      <c r="V131" s="19">
        <v>-8.8610000000000007</v>
      </c>
      <c r="W131" s="19">
        <v>-53.889000000000003</v>
      </c>
      <c r="X131" s="19">
        <v>-0.91</v>
      </c>
      <c r="Y131" s="19">
        <v>-4.4000000000000004</v>
      </c>
      <c r="Z131" s="19">
        <v>-18.05</v>
      </c>
      <c r="AA131" s="19">
        <v>-2.2100000000000002E-3</v>
      </c>
      <c r="AB131" s="19">
        <v>-8.9969999999999998E-3</v>
      </c>
      <c r="AC131" s="17">
        <v>-7.8992000000000007E-2</v>
      </c>
    </row>
    <row r="132" spans="2:29" x14ac:dyDescent="0.2">
      <c r="B132" s="18">
        <v>45324</v>
      </c>
      <c r="C132" s="19">
        <v>-7.0999999999999994E-2</v>
      </c>
      <c r="D132" s="19">
        <v>-0.42899999999999999</v>
      </c>
      <c r="E132" s="19">
        <v>-1.929</v>
      </c>
      <c r="F132" s="19">
        <v>0.8</v>
      </c>
      <c r="G132" s="19">
        <v>0.5</v>
      </c>
      <c r="H132" s="19">
        <v>-4.0999999999999996</v>
      </c>
      <c r="I132" s="19">
        <v>0.27800000000000002</v>
      </c>
      <c r="J132" s="19">
        <v>1.89</v>
      </c>
      <c r="K132" s="19">
        <v>7.891</v>
      </c>
      <c r="L132" s="19">
        <v>0.318</v>
      </c>
      <c r="M132" s="19">
        <v>2.2450000000000001</v>
      </c>
      <c r="N132" s="19">
        <v>9.2469999999999999</v>
      </c>
      <c r="O132" s="19"/>
      <c r="P132" s="19">
        <v>8.77E-3</v>
      </c>
      <c r="Q132" s="19">
        <v>2.4709999999999999E-2</v>
      </c>
      <c r="R132" s="19">
        <v>-4</v>
      </c>
      <c r="S132" s="19">
        <v>-63</v>
      </c>
      <c r="T132" s="19">
        <v>-128</v>
      </c>
      <c r="U132" s="19">
        <v>3.4390000000000001</v>
      </c>
      <c r="V132" s="19">
        <v>5.1559999999999997</v>
      </c>
      <c r="W132" s="19">
        <v>11.414</v>
      </c>
      <c r="X132" s="19">
        <v>-0.8</v>
      </c>
      <c r="Y132" s="19">
        <v>-4.375</v>
      </c>
      <c r="Z132" s="19">
        <v>-17.75</v>
      </c>
      <c r="AA132" s="19">
        <v>-4.8739999999999999E-3</v>
      </c>
      <c r="AB132" s="19">
        <v>-1.5953999999999999E-2</v>
      </c>
      <c r="AC132" s="17">
        <v>-8.1955E-2</v>
      </c>
    </row>
    <row r="133" spans="2:29" x14ac:dyDescent="0.2">
      <c r="B133" s="18">
        <v>45317</v>
      </c>
      <c r="C133" s="19">
        <v>-5.7000000000000002E-2</v>
      </c>
      <c r="D133" s="19">
        <v>-0.52</v>
      </c>
      <c r="E133" s="19">
        <v>-2.14</v>
      </c>
      <c r="F133" s="19">
        <v>0</v>
      </c>
      <c r="G133" s="19">
        <v>-0.65</v>
      </c>
      <c r="H133" s="19">
        <v>-5.55</v>
      </c>
      <c r="I133" s="19">
        <v>0.184</v>
      </c>
      <c r="J133" s="19">
        <v>2.6779999999999999</v>
      </c>
      <c r="K133" s="19">
        <v>9.68</v>
      </c>
      <c r="L133" s="19">
        <v>0.13300000000000001</v>
      </c>
      <c r="M133" s="19">
        <v>1.7549999999999999</v>
      </c>
      <c r="N133" s="19">
        <v>9.7550000000000008</v>
      </c>
      <c r="O133" s="19"/>
      <c r="P133" s="19">
        <v>6.6800000000000002E-3</v>
      </c>
      <c r="Q133" s="19">
        <v>2.666E-2</v>
      </c>
      <c r="R133" s="19">
        <v>-7.2</v>
      </c>
      <c r="S133" s="19">
        <v>-48.2</v>
      </c>
      <c r="T133" s="19">
        <v>-155</v>
      </c>
      <c r="U133" s="19">
        <v>3.448</v>
      </c>
      <c r="V133" s="19">
        <v>147.03</v>
      </c>
      <c r="W133" s="19">
        <v>103.44799999999999</v>
      </c>
      <c r="X133" s="19">
        <v>-0.54</v>
      </c>
      <c r="Y133" s="19">
        <v>-4</v>
      </c>
      <c r="Z133" s="19">
        <v>-17.399999999999999</v>
      </c>
      <c r="AA133" s="19">
        <v>9.5189999999999997E-3</v>
      </c>
      <c r="AB133" s="19">
        <v>-4.4084999999999999E-2</v>
      </c>
      <c r="AC133" s="17">
        <v>-0.13808599999999999</v>
      </c>
    </row>
    <row r="134" spans="2:29" x14ac:dyDescent="0.2">
      <c r="B134" s="18">
        <v>45310</v>
      </c>
      <c r="C134" s="19">
        <v>-9.0999999999999998E-2</v>
      </c>
      <c r="D134" s="19">
        <v>-0.40300000000000002</v>
      </c>
      <c r="E134" s="19">
        <v>-2.093</v>
      </c>
      <c r="F134" s="19">
        <v>0.6</v>
      </c>
      <c r="G134" s="19">
        <v>0.6</v>
      </c>
      <c r="H134" s="19">
        <v>-5</v>
      </c>
      <c r="I134" s="19">
        <v>5.0999999999999997E-2</v>
      </c>
      <c r="J134" s="19">
        <v>1.3979999999999999</v>
      </c>
      <c r="K134" s="19">
        <v>8.5500000000000007</v>
      </c>
      <c r="L134" s="19">
        <v>0.193</v>
      </c>
      <c r="M134" s="19">
        <v>1.3779999999999999</v>
      </c>
      <c r="N134" s="19">
        <v>6.3780000000000001</v>
      </c>
      <c r="O134" s="19"/>
      <c r="P134" s="19">
        <v>8.1999999999999998E-4</v>
      </c>
      <c r="Q134" s="19">
        <v>3.3300000000000001E-3</v>
      </c>
      <c r="R134" s="19">
        <v>2</v>
      </c>
      <c r="S134" s="19">
        <v>-23.8</v>
      </c>
      <c r="T134" s="19">
        <v>-127.5</v>
      </c>
      <c r="U134" s="19">
        <v>3.03</v>
      </c>
      <c r="V134" s="19">
        <v>-7.5620000000000003</v>
      </c>
      <c r="W134" s="19">
        <v>-49.773000000000003</v>
      </c>
      <c r="X134" s="19">
        <v>-0.48</v>
      </c>
      <c r="Y134" s="19">
        <v>-3.85</v>
      </c>
      <c r="Z134" s="19">
        <v>-17.5</v>
      </c>
      <c r="AA134" s="19">
        <v>7.6800000000000002E-4</v>
      </c>
      <c r="AB134" s="19">
        <v>-5.2769000000000003E-2</v>
      </c>
      <c r="AC134" s="17">
        <v>-0.16877600000000001</v>
      </c>
    </row>
    <row r="135" spans="2:29" x14ac:dyDescent="0.2">
      <c r="B135" s="18">
        <v>45303</v>
      </c>
      <c r="C135" s="19">
        <v>-7.3999999999999996E-2</v>
      </c>
      <c r="D135" s="19">
        <v>-0.51800000000000002</v>
      </c>
      <c r="E135" s="19">
        <v>-2.2530000000000001</v>
      </c>
      <c r="F135" s="19">
        <v>-0.45200000000000001</v>
      </c>
      <c r="G135" s="19">
        <v>-0.65</v>
      </c>
      <c r="H135" s="19">
        <v>-6.2</v>
      </c>
      <c r="I135" s="19">
        <v>0.14599999999999999</v>
      </c>
      <c r="J135" s="19">
        <v>2.6539999999999999</v>
      </c>
      <c r="K135" s="19">
        <v>9.9030000000000005</v>
      </c>
      <c r="L135" s="19">
        <v>0.26400000000000001</v>
      </c>
      <c r="M135" s="19">
        <v>1.516</v>
      </c>
      <c r="N135" s="19">
        <v>6.0149999999999997</v>
      </c>
      <c r="O135" s="19"/>
      <c r="P135" s="19">
        <v>3.8000000000000002E-4</v>
      </c>
      <c r="Q135" s="19">
        <v>2.8800000000000002E-3</v>
      </c>
      <c r="R135" s="19">
        <v>-1.8089999999999999</v>
      </c>
      <c r="S135" s="19">
        <v>-26.7</v>
      </c>
      <c r="T135" s="19">
        <v>-153.5</v>
      </c>
      <c r="U135" s="19">
        <v>2.9420000000000002</v>
      </c>
      <c r="V135" s="19">
        <v>-15.659000000000001</v>
      </c>
      <c r="W135" s="19">
        <v>-89.739000000000004</v>
      </c>
      <c r="X135" s="19">
        <v>-0.56899999999999995</v>
      </c>
      <c r="Y135" s="19">
        <v>-3.8</v>
      </c>
      <c r="Z135" s="19">
        <v>-16.875</v>
      </c>
      <c r="AA135" s="19">
        <v>1.323E-3</v>
      </c>
      <c r="AB135" s="19">
        <v>-2.8386999999999999E-2</v>
      </c>
      <c r="AC135" s="17">
        <v>-0.155387</v>
      </c>
    </row>
    <row r="136" spans="2:29" x14ac:dyDescent="0.2">
      <c r="B136" s="18">
        <v>45296</v>
      </c>
      <c r="C136" s="19">
        <v>-6.2E-2</v>
      </c>
      <c r="D136" s="19">
        <v>-0.51100000000000001</v>
      </c>
      <c r="E136" s="19">
        <v>-2.5009999999999999</v>
      </c>
      <c r="F136" s="19">
        <v>-0.5</v>
      </c>
      <c r="G136" s="19">
        <v>-2.7</v>
      </c>
      <c r="H136" s="19">
        <v>-9.5</v>
      </c>
      <c r="I136" s="19">
        <v>0.20200000000000001</v>
      </c>
      <c r="J136" s="19">
        <v>2.206</v>
      </c>
      <c r="K136" s="19">
        <v>9.3059999999999992</v>
      </c>
      <c r="L136" s="19">
        <v>0.215</v>
      </c>
      <c r="M136" s="19">
        <v>2.516</v>
      </c>
      <c r="N136" s="19">
        <v>6.016</v>
      </c>
      <c r="O136" s="19"/>
      <c r="P136" s="19">
        <v>-1.92E-3</v>
      </c>
      <c r="Q136" s="19">
        <v>-4.4099999999999999E-3</v>
      </c>
      <c r="R136" s="19">
        <v>-1</v>
      </c>
      <c r="S136" s="19">
        <v>-25.5</v>
      </c>
      <c r="T136" s="19">
        <v>-138.5</v>
      </c>
      <c r="U136" s="19">
        <v>2.9409999999999998</v>
      </c>
      <c r="V136" s="19">
        <v>-13.163</v>
      </c>
      <c r="W136" s="19">
        <v>-77.331999999999994</v>
      </c>
      <c r="X136" s="19">
        <v>-0.67</v>
      </c>
      <c r="Y136" s="19">
        <v>-4.05</v>
      </c>
      <c r="Z136" s="19">
        <v>-17.875</v>
      </c>
      <c r="AA136" s="19">
        <v>-3.8470000000000002E-3</v>
      </c>
      <c r="AB136" s="19">
        <v>-3.5026000000000002E-2</v>
      </c>
      <c r="AC136" s="17">
        <v>-0.185026</v>
      </c>
    </row>
    <row r="137" spans="2:29" x14ac:dyDescent="0.2">
      <c r="B137" s="18">
        <v>45289</v>
      </c>
      <c r="C137" s="19">
        <v>-6.8000000000000005E-2</v>
      </c>
      <c r="D137" s="19">
        <v>-0.47899999999999998</v>
      </c>
      <c r="E137" s="19">
        <v>-2.2290000000000001</v>
      </c>
      <c r="F137" s="19">
        <v>-4</v>
      </c>
      <c r="G137" s="19">
        <v>-4.0999999999999996</v>
      </c>
      <c r="H137" s="19">
        <v>-10</v>
      </c>
      <c r="I137" s="19">
        <v>1.407</v>
      </c>
      <c r="J137" s="19">
        <v>1.623</v>
      </c>
      <c r="K137" s="19">
        <v>9.125</v>
      </c>
      <c r="L137" s="19">
        <v>9.1999999999999998E-2</v>
      </c>
      <c r="M137" s="19">
        <v>0.63800000000000001</v>
      </c>
      <c r="N137" s="19">
        <v>3.1379999999999999</v>
      </c>
      <c r="O137" s="19"/>
      <c r="P137" s="19">
        <v>-1.16E-3</v>
      </c>
      <c r="Q137" s="19">
        <v>-1.8159999999999999E-2</v>
      </c>
      <c r="R137" s="19">
        <v>-7</v>
      </c>
      <c r="S137" s="19">
        <v>-37.5</v>
      </c>
      <c r="T137" s="19">
        <v>-153.30000000000001</v>
      </c>
      <c r="U137" s="19">
        <v>3.125</v>
      </c>
      <c r="V137" s="19">
        <v>180.58500000000001</v>
      </c>
      <c r="W137" s="19">
        <v>103.125</v>
      </c>
      <c r="X137" s="19">
        <v>-0.8</v>
      </c>
      <c r="Y137" s="19">
        <v>-4.3499999999999996</v>
      </c>
      <c r="Z137" s="19">
        <v>-20.100000000000001</v>
      </c>
      <c r="AA137" s="19">
        <v>3.6202999999999999E-2</v>
      </c>
      <c r="AB137" s="19">
        <v>-0.115755</v>
      </c>
      <c r="AC137" s="17">
        <v>-0.23375499999999999</v>
      </c>
    </row>
    <row r="138" spans="2:29" x14ac:dyDescent="0.2">
      <c r="B138" s="18">
        <v>45282</v>
      </c>
      <c r="C138" s="19">
        <v>-5.6000000000000001E-2</v>
      </c>
      <c r="D138" s="19">
        <v>-0.48899999999999999</v>
      </c>
      <c r="E138" s="19">
        <v>-2.2890000000000001</v>
      </c>
      <c r="F138" s="19">
        <v>-0.6</v>
      </c>
      <c r="G138" s="19">
        <v>-7.8755499999999996</v>
      </c>
      <c r="H138" s="19">
        <v>-13.244999999999999</v>
      </c>
      <c r="I138" s="19">
        <v>-0.315</v>
      </c>
      <c r="J138" s="19">
        <v>1.7110000000000001</v>
      </c>
      <c r="K138" s="19">
        <v>9.5109999999999992</v>
      </c>
      <c r="L138" s="19">
        <v>8.4000000000000005E-2</v>
      </c>
      <c r="M138" s="19">
        <v>-0.46600000000000003</v>
      </c>
      <c r="N138" s="19">
        <v>-0.16600000000000001</v>
      </c>
      <c r="O138" s="19"/>
      <c r="P138" s="19">
        <v>-5.7169999999999999E-2</v>
      </c>
      <c r="Q138" s="19">
        <v>-0.10117</v>
      </c>
      <c r="R138" s="19">
        <v>-4.5</v>
      </c>
      <c r="S138" s="19">
        <v>-71.8</v>
      </c>
      <c r="T138" s="19">
        <v>-200</v>
      </c>
      <c r="U138" s="19">
        <v>3.125</v>
      </c>
      <c r="V138" s="19">
        <v>161.89699999999999</v>
      </c>
      <c r="W138" s="19">
        <v>103.125</v>
      </c>
      <c r="X138" s="19">
        <v>-0.22</v>
      </c>
      <c r="Y138" s="19">
        <v>-4.05</v>
      </c>
      <c r="Z138" s="19">
        <v>-19.725000000000001</v>
      </c>
      <c r="AA138" s="19">
        <v>-8.1290000000000008E-3</v>
      </c>
      <c r="AB138" s="19">
        <v>-4.1889999999999997E-2</v>
      </c>
      <c r="AC138" s="17">
        <v>-0.20388899999999999</v>
      </c>
    </row>
    <row r="139" spans="2:29" x14ac:dyDescent="0.2">
      <c r="B139" s="18">
        <v>45275</v>
      </c>
      <c r="C139" s="19">
        <v>-6.2E-2</v>
      </c>
      <c r="D139" s="19">
        <v>-0.437</v>
      </c>
      <c r="E139" s="19">
        <v>-2.137</v>
      </c>
      <c r="F139" s="19">
        <v>1.65</v>
      </c>
      <c r="G139" s="19">
        <v>-1</v>
      </c>
      <c r="H139" s="19">
        <v>-8.5</v>
      </c>
      <c r="I139" s="19">
        <v>2.7440000000000002</v>
      </c>
      <c r="J139" s="19">
        <v>0.44500000000000001</v>
      </c>
      <c r="K139" s="19">
        <v>6.7450000000000001</v>
      </c>
      <c r="L139" s="19">
        <v>2.782</v>
      </c>
      <c r="M139" s="19">
        <v>-1.6120000000000001</v>
      </c>
      <c r="N139" s="19">
        <v>-0.61</v>
      </c>
      <c r="O139" s="19"/>
      <c r="P139" s="19">
        <v>-1.03E-2</v>
      </c>
      <c r="Q139" s="19">
        <v>-3.0269999999999998E-2</v>
      </c>
      <c r="R139" s="19">
        <v>0.2</v>
      </c>
      <c r="S139" s="19">
        <v>-27.5</v>
      </c>
      <c r="T139" s="19">
        <v>-147</v>
      </c>
      <c r="U139" s="19">
        <v>3.03</v>
      </c>
      <c r="V139" s="19">
        <v>-12.656000000000001</v>
      </c>
      <c r="W139" s="19">
        <v>-75.447000000000003</v>
      </c>
      <c r="X139" s="19">
        <v>-0.55000000000000004</v>
      </c>
      <c r="Y139" s="19">
        <v>-3.65</v>
      </c>
      <c r="Z139" s="19">
        <v>-17.2</v>
      </c>
      <c r="AA139" s="19">
        <v>-2.8470000000000001E-3</v>
      </c>
      <c r="AB139" s="19">
        <v>-6.0457999999999998E-2</v>
      </c>
      <c r="AC139" s="17">
        <v>-0.22745799999999999</v>
      </c>
    </row>
    <row r="140" spans="2:29" x14ac:dyDescent="0.2">
      <c r="B140" s="18">
        <v>45268</v>
      </c>
      <c r="C140" s="19">
        <v>-9.2999999999999999E-2</v>
      </c>
      <c r="D140" s="19">
        <v>-0.29299999999999998</v>
      </c>
      <c r="E140" s="19">
        <v>-1.8520000000000001</v>
      </c>
      <c r="F140" s="19">
        <v>0.05</v>
      </c>
      <c r="G140" s="19">
        <v>0.3</v>
      </c>
      <c r="H140" s="19">
        <v>-7.2</v>
      </c>
      <c r="I140" s="19">
        <v>0.11700000000000001</v>
      </c>
      <c r="J140" s="19">
        <v>1.202</v>
      </c>
      <c r="K140" s="19">
        <v>6.5019999999999998</v>
      </c>
      <c r="L140" s="19">
        <v>-0.39900000000000002</v>
      </c>
      <c r="M140" s="19">
        <v>1.5109999999999999</v>
      </c>
      <c r="N140" s="19">
        <v>3.512</v>
      </c>
      <c r="O140" s="19"/>
      <c r="P140" s="19">
        <v>-1.491E-2</v>
      </c>
      <c r="Q140" s="19">
        <v>-6.191E-2</v>
      </c>
      <c r="R140" s="19">
        <v>-1</v>
      </c>
      <c r="S140" s="19">
        <v>-24.8</v>
      </c>
      <c r="T140" s="19">
        <v>-130</v>
      </c>
      <c r="U140" s="19">
        <v>2.9409999999999998</v>
      </c>
      <c r="V140" s="19">
        <v>-15.39</v>
      </c>
      <c r="W140" s="19">
        <v>-88.748999999999995</v>
      </c>
      <c r="X140" s="19">
        <v>-0.53</v>
      </c>
      <c r="Y140" s="19">
        <v>-3.55</v>
      </c>
      <c r="Z140" s="19">
        <v>-17.07</v>
      </c>
      <c r="AA140" s="19">
        <v>-1.0149999999999999E-2</v>
      </c>
      <c r="AB140" s="19">
        <v>-1.7139000000000001E-2</v>
      </c>
      <c r="AC140" s="17">
        <v>-0.149145</v>
      </c>
    </row>
    <row r="141" spans="2:29" x14ac:dyDescent="0.2">
      <c r="B141" s="18">
        <v>45261</v>
      </c>
      <c r="C141" s="19">
        <v>-7.8E-2</v>
      </c>
      <c r="D141" s="19">
        <v>-0.41599999999999998</v>
      </c>
      <c r="E141" s="19">
        <v>-2.2160000000000002</v>
      </c>
      <c r="F141" s="19">
        <v>0.2</v>
      </c>
      <c r="G141" s="19">
        <v>-0.8</v>
      </c>
      <c r="H141" s="19">
        <v>-7.5</v>
      </c>
      <c r="I141" s="19">
        <v>0.14599999999999999</v>
      </c>
      <c r="J141" s="19">
        <v>1.0840000000000001</v>
      </c>
      <c r="K141" s="19">
        <v>5.8339999999999996</v>
      </c>
      <c r="L141" s="19">
        <v>6.6000000000000003E-2</v>
      </c>
      <c r="M141" s="19">
        <v>0.48199999999999998</v>
      </c>
      <c r="N141" s="19">
        <v>2.4820000000000002</v>
      </c>
      <c r="O141" s="19"/>
      <c r="P141" s="19">
        <v>-3.46E-3</v>
      </c>
      <c r="Q141" s="19">
        <v>-1.345E-2</v>
      </c>
      <c r="R141" s="19">
        <v>-5.5</v>
      </c>
      <c r="S141" s="19">
        <v>-41</v>
      </c>
      <c r="T141" s="19">
        <v>-171</v>
      </c>
      <c r="U141" s="19">
        <v>3.03</v>
      </c>
      <c r="V141" s="19">
        <v>-13.32</v>
      </c>
      <c r="W141" s="19">
        <v>-78.882000000000005</v>
      </c>
      <c r="X141" s="19">
        <v>-0.63</v>
      </c>
      <c r="Y141" s="19">
        <v>-4.3</v>
      </c>
      <c r="Z141" s="19">
        <v>-19.600000000000001</v>
      </c>
      <c r="AA141" s="19">
        <v>-8.7550000000000006E-3</v>
      </c>
      <c r="AB141" s="19">
        <v>-7.7079999999999996E-3</v>
      </c>
      <c r="AC141" s="17">
        <v>-0.137709</v>
      </c>
    </row>
    <row r="142" spans="2:29" x14ac:dyDescent="0.2">
      <c r="B142" s="18">
        <v>45254</v>
      </c>
      <c r="C142" s="19">
        <v>-6.0999999999999999E-2</v>
      </c>
      <c r="D142" s="19">
        <v>-0.47099999999999997</v>
      </c>
      <c r="E142" s="19">
        <v>-2.0510000000000002</v>
      </c>
      <c r="F142" s="19">
        <v>-1.5</v>
      </c>
      <c r="G142" s="19">
        <v>-0.85</v>
      </c>
      <c r="H142" s="19">
        <v>-7.25</v>
      </c>
      <c r="I142" s="19">
        <v>0.14000000000000001</v>
      </c>
      <c r="J142" s="19">
        <v>1.0449999999999999</v>
      </c>
      <c r="K142" s="19">
        <v>6.0460000000000003</v>
      </c>
      <c r="L142" s="19">
        <v>1.7000000000000001E-2</v>
      </c>
      <c r="M142" s="19">
        <v>0.17299999999999999</v>
      </c>
      <c r="N142" s="19">
        <v>1.4219999999999999</v>
      </c>
      <c r="O142" s="19"/>
      <c r="P142" s="19">
        <v>-3.0329999999999999E-2</v>
      </c>
      <c r="Q142" s="19">
        <v>-8.133E-2</v>
      </c>
      <c r="R142" s="19">
        <v>-0.4</v>
      </c>
      <c r="S142" s="19">
        <v>-39</v>
      </c>
      <c r="T142" s="19">
        <v>-167.5</v>
      </c>
      <c r="U142" s="19">
        <v>3.3330000000000002</v>
      </c>
      <c r="V142" s="19">
        <v>-18.757000000000001</v>
      </c>
      <c r="W142" s="19">
        <v>-103.708</v>
      </c>
      <c r="X142" s="19">
        <v>-0.65900000000000003</v>
      </c>
      <c r="Y142" s="19">
        <v>-4.0620000000000003</v>
      </c>
      <c r="Z142" s="19">
        <v>-17.332000000000001</v>
      </c>
      <c r="AA142" s="19">
        <v>-5.1970000000000002E-3</v>
      </c>
      <c r="AB142" s="19">
        <v>-3.6131000000000003E-2</v>
      </c>
      <c r="AC142" s="17">
        <v>-0.133131</v>
      </c>
    </row>
    <row r="143" spans="2:29" x14ac:dyDescent="0.2">
      <c r="B143" s="18">
        <v>45247</v>
      </c>
      <c r="C143" s="19">
        <v>-6.4000000000000001E-2</v>
      </c>
      <c r="D143" s="19">
        <v>-0.45200000000000001</v>
      </c>
      <c r="E143" s="19">
        <v>-2.0219999999999998</v>
      </c>
      <c r="F143" s="19">
        <v>-1.65</v>
      </c>
      <c r="G143" s="19">
        <v>-4</v>
      </c>
      <c r="H143" s="19">
        <v>-13</v>
      </c>
      <c r="I143" s="19">
        <v>7.5999999999999998E-2</v>
      </c>
      <c r="J143" s="19">
        <v>0.64</v>
      </c>
      <c r="K143" s="19">
        <v>4.54</v>
      </c>
      <c r="L143" s="19">
        <v>2.0840000000000001</v>
      </c>
      <c r="M143" s="19">
        <v>-5.1059999999999999</v>
      </c>
      <c r="N143" s="19">
        <v>-6.1050000000000004</v>
      </c>
      <c r="O143" s="19"/>
      <c r="P143" s="19">
        <v>-2.6679999999999999E-2</v>
      </c>
      <c r="Q143" s="19">
        <v>-5.423E-2</v>
      </c>
      <c r="R143" s="19">
        <v>-1.5</v>
      </c>
      <c r="S143" s="19">
        <v>-29.5</v>
      </c>
      <c r="T143" s="19">
        <v>-158</v>
      </c>
      <c r="U143" s="19">
        <v>3.3330000000000002</v>
      </c>
      <c r="V143" s="19">
        <v>-16.768999999999998</v>
      </c>
      <c r="W143" s="19">
        <v>-93.771000000000001</v>
      </c>
      <c r="X143" s="19">
        <v>-0.53</v>
      </c>
      <c r="Y143" s="19">
        <v>-4</v>
      </c>
      <c r="Z143" s="19">
        <v>-17.524999999999999</v>
      </c>
      <c r="AA143" s="19">
        <v>1.9650000000000001E-2</v>
      </c>
      <c r="AB143" s="19">
        <v>-0.106115</v>
      </c>
      <c r="AC143" s="17">
        <v>-0.218144</v>
      </c>
    </row>
    <row r="144" spans="2:29" x14ac:dyDescent="0.2">
      <c r="B144" s="18">
        <v>45240</v>
      </c>
      <c r="C144" s="19">
        <v>1.7999999999999999E-2</v>
      </c>
      <c r="D144" s="19">
        <v>-0.34899999999999998</v>
      </c>
      <c r="E144" s="19">
        <v>-1.788</v>
      </c>
      <c r="F144" s="19">
        <v>0.45</v>
      </c>
      <c r="G144" s="19">
        <v>4</v>
      </c>
      <c r="H144" s="19">
        <v>-4.25</v>
      </c>
      <c r="I144" s="19">
        <v>-0.1</v>
      </c>
      <c r="J144" s="19">
        <v>0.6</v>
      </c>
      <c r="K144" s="19">
        <v>6.117</v>
      </c>
      <c r="L144" s="19">
        <v>-0.32800000000000001</v>
      </c>
      <c r="M144" s="19">
        <v>3.1339999999999999</v>
      </c>
      <c r="N144" s="19">
        <v>9.6329999999999991</v>
      </c>
      <c r="O144" s="19"/>
      <c r="P144" s="19">
        <v>-2.9219999999999999E-2</v>
      </c>
      <c r="Q144" s="19">
        <v>-6.4199999999999993E-2</v>
      </c>
      <c r="R144" s="19">
        <v>-1</v>
      </c>
      <c r="S144" s="19">
        <v>-27.5</v>
      </c>
      <c r="T144" s="19">
        <v>-133.5</v>
      </c>
      <c r="U144" s="19">
        <v>3.125</v>
      </c>
      <c r="V144" s="19">
        <v>-18.713999999999999</v>
      </c>
      <c r="W144" s="19">
        <v>-102.339</v>
      </c>
      <c r="X144" s="19">
        <v>-0.625</v>
      </c>
      <c r="Y144" s="19">
        <v>-4.1500000000000004</v>
      </c>
      <c r="Z144" s="19">
        <v>-18.625</v>
      </c>
      <c r="AA144" s="19">
        <v>4.1999999999999998E-5</v>
      </c>
      <c r="AB144" s="19">
        <v>8.5300000000000003E-4</v>
      </c>
      <c r="AC144" s="17">
        <v>-5.7148999999999998E-2</v>
      </c>
    </row>
    <row r="145" spans="2:29" x14ac:dyDescent="0.2">
      <c r="B145" s="18">
        <v>45233</v>
      </c>
      <c r="C145" s="19">
        <v>-7.1999999999999995E-2</v>
      </c>
      <c r="D145" s="19">
        <v>-0.41499999999999998</v>
      </c>
      <c r="E145" s="19">
        <v>-1.895</v>
      </c>
      <c r="F145" s="19">
        <v>-0.4</v>
      </c>
      <c r="G145" s="19">
        <v>-4.5</v>
      </c>
      <c r="H145" s="19">
        <v>-11.75</v>
      </c>
      <c r="I145" s="19">
        <v>0.27500000000000002</v>
      </c>
      <c r="J145" s="19">
        <v>0.877</v>
      </c>
      <c r="K145" s="19">
        <v>5.9749999999999996</v>
      </c>
      <c r="L145" s="19">
        <v>0.86599999999999999</v>
      </c>
      <c r="M145" s="19">
        <v>-0.90900000000000003</v>
      </c>
      <c r="N145" s="19">
        <v>9.0999999999999998E-2</v>
      </c>
      <c r="O145" s="19"/>
      <c r="P145" s="19">
        <v>-3.2550000000000003E-2</v>
      </c>
      <c r="Q145" s="19">
        <v>-4.4630000000000003E-2</v>
      </c>
      <c r="R145" s="19">
        <v>-2.8</v>
      </c>
      <c r="S145" s="19">
        <v>-37.4</v>
      </c>
      <c r="T145" s="19">
        <v>-154</v>
      </c>
      <c r="U145" s="19">
        <v>3.3330000000000002</v>
      </c>
      <c r="V145" s="19">
        <v>-9.7230000000000008</v>
      </c>
      <c r="W145" s="19">
        <v>-59.722999999999999</v>
      </c>
      <c r="X145" s="19">
        <v>-0.61499999999999999</v>
      </c>
      <c r="Y145" s="19">
        <v>-4.05</v>
      </c>
      <c r="Z145" s="19">
        <v>-17.600000000000001</v>
      </c>
      <c r="AA145" s="19">
        <v>8.1340000000000006E-3</v>
      </c>
      <c r="AB145" s="19">
        <v>-3.9773000000000003E-2</v>
      </c>
      <c r="AC145" s="17">
        <v>-0.114773</v>
      </c>
    </row>
    <row r="146" spans="2:29" x14ac:dyDescent="0.2">
      <c r="B146" s="18">
        <v>45226</v>
      </c>
      <c r="C146" s="19">
        <v>-5.2999999999999999E-2</v>
      </c>
      <c r="D146" s="19">
        <v>-0.41699999999999998</v>
      </c>
      <c r="E146" s="19">
        <v>-1.897</v>
      </c>
      <c r="F146" s="19">
        <v>-0.5</v>
      </c>
      <c r="G146" s="19">
        <v>-2</v>
      </c>
      <c r="H146" s="19">
        <v>-7.95</v>
      </c>
      <c r="I146" s="19">
        <v>0.36299999999999999</v>
      </c>
      <c r="J146" s="19">
        <v>1.238</v>
      </c>
      <c r="K146" s="19">
        <v>7.5380000000000003</v>
      </c>
      <c r="L146" s="19">
        <v>0.91700000000000004</v>
      </c>
      <c r="M146" s="19">
        <v>1.7989999999999999</v>
      </c>
      <c r="N146" s="19">
        <v>9.798</v>
      </c>
      <c r="O146" s="19"/>
      <c r="P146" s="19">
        <v>2.48E-3</v>
      </c>
      <c r="Q146" s="19">
        <v>1.248E-2</v>
      </c>
      <c r="R146" s="19">
        <v>-12</v>
      </c>
      <c r="S146" s="19">
        <v>-45</v>
      </c>
      <c r="T146" s="19">
        <v>-144</v>
      </c>
      <c r="U146" s="19">
        <v>3.3330000000000002</v>
      </c>
      <c r="V146" s="19">
        <v>-14.195</v>
      </c>
      <c r="W146" s="19">
        <v>-81.355000000000004</v>
      </c>
      <c r="X146" s="19">
        <v>-0.62</v>
      </c>
      <c r="Y146" s="19">
        <v>-3.98</v>
      </c>
      <c r="Z146" s="19">
        <v>-18.100000000000001</v>
      </c>
      <c r="AA146" s="19">
        <v>-3.117E-3</v>
      </c>
      <c r="AB146" s="19">
        <v>-3.9639999999999996E-3</v>
      </c>
      <c r="AC146" s="17">
        <v>-3.5964000000000003E-2</v>
      </c>
    </row>
    <row r="147" spans="2:29" x14ac:dyDescent="0.2">
      <c r="B147" s="18">
        <v>45219</v>
      </c>
      <c r="C147" s="19">
        <v>-6.2E-2</v>
      </c>
      <c r="D147" s="19">
        <v>-0.439</v>
      </c>
      <c r="E147" s="19">
        <v>-2.0339999999999998</v>
      </c>
      <c r="F147" s="19">
        <v>2</v>
      </c>
      <c r="G147" s="19">
        <v>0.8</v>
      </c>
      <c r="H147" s="19">
        <v>-4.95</v>
      </c>
      <c r="I147" s="19">
        <v>1.24</v>
      </c>
      <c r="J147" s="19">
        <v>1.032</v>
      </c>
      <c r="K147" s="19">
        <v>8.7319999999999993</v>
      </c>
      <c r="L147" s="19">
        <v>1.179</v>
      </c>
      <c r="M147" s="19">
        <v>3.37</v>
      </c>
      <c r="N147" s="19">
        <v>14.868</v>
      </c>
      <c r="O147" s="19"/>
      <c r="P147" s="19">
        <v>-1.44E-2</v>
      </c>
      <c r="Q147" s="19">
        <v>-1.9400000000000001E-2</v>
      </c>
      <c r="R147" s="19">
        <v>-3.7</v>
      </c>
      <c r="S147" s="19">
        <v>-14.5</v>
      </c>
      <c r="T147" s="19">
        <v>-80</v>
      </c>
      <c r="U147" s="19">
        <v>3.03</v>
      </c>
      <c r="V147" s="19">
        <v>-11.816000000000001</v>
      </c>
      <c r="W147" s="19">
        <v>-71.221999999999994</v>
      </c>
      <c r="X147" s="19">
        <v>-0.52500000000000002</v>
      </c>
      <c r="Y147" s="19">
        <v>-3.65</v>
      </c>
      <c r="Z147" s="19">
        <v>-17.3</v>
      </c>
      <c r="AA147" s="19">
        <v>-2.9239999999999999E-3</v>
      </c>
      <c r="AB147" s="19">
        <v>-3.326E-3</v>
      </c>
      <c r="AC147" s="17">
        <v>-4.0826000000000001E-2</v>
      </c>
    </row>
    <row r="148" spans="2:29" x14ac:dyDescent="0.2">
      <c r="B148" s="18">
        <v>45212</v>
      </c>
      <c r="C148" s="19">
        <v>-7.4999999999999997E-2</v>
      </c>
      <c r="D148" s="19">
        <v>-0.41599999999999998</v>
      </c>
      <c r="E148" s="19">
        <v>-2.016</v>
      </c>
      <c r="F148" s="19">
        <v>1.36</v>
      </c>
      <c r="G148" s="19">
        <v>-0.75</v>
      </c>
      <c r="H148" s="19">
        <v>-7.5</v>
      </c>
      <c r="I148" s="19">
        <v>0.47799999999999998</v>
      </c>
      <c r="J148" s="19">
        <v>2.613</v>
      </c>
      <c r="K148" s="19">
        <v>11.412000000000001</v>
      </c>
      <c r="L148" s="19">
        <v>1.42</v>
      </c>
      <c r="M148" s="19">
        <v>0.81799999999999995</v>
      </c>
      <c r="N148" s="19">
        <v>7.8179999999999996</v>
      </c>
      <c r="O148" s="19"/>
      <c r="P148" s="19">
        <v>-1.746E-2</v>
      </c>
      <c r="Q148" s="19">
        <v>-2.0459999999999999E-2</v>
      </c>
      <c r="R148" s="19">
        <v>-2.2999999999999998</v>
      </c>
      <c r="S148" s="19">
        <v>-19</v>
      </c>
      <c r="T148" s="19">
        <v>-89</v>
      </c>
      <c r="U148" s="19">
        <v>3.03</v>
      </c>
      <c r="V148" s="19">
        <v>-8.8680000000000003</v>
      </c>
      <c r="W148" s="19">
        <v>-56.895000000000003</v>
      </c>
      <c r="X148" s="19">
        <v>-0.67500000000000004</v>
      </c>
      <c r="Y148" s="19">
        <v>-4.1500000000000004</v>
      </c>
      <c r="Z148" s="19">
        <v>-18.3</v>
      </c>
      <c r="AA148" s="19">
        <v>-5.7980000000000002E-3</v>
      </c>
      <c r="AB148" s="19">
        <v>1.2999999999999999E-4</v>
      </c>
      <c r="AC148" s="17">
        <v>-4.0871999999999999E-2</v>
      </c>
    </row>
    <row r="149" spans="2:29" x14ac:dyDescent="0.2">
      <c r="B149" s="18">
        <v>45205</v>
      </c>
      <c r="C149" s="19">
        <v>-5.8000000000000003E-2</v>
      </c>
      <c r="D149" s="19">
        <v>-0.41</v>
      </c>
      <c r="E149" s="19">
        <v>-2.04</v>
      </c>
      <c r="F149" s="19">
        <v>-0.74099999999999999</v>
      </c>
      <c r="G149" s="19">
        <v>-3.25</v>
      </c>
      <c r="H149" s="19">
        <v>-9.2249999999999996</v>
      </c>
      <c r="I149" s="19">
        <v>0.39600000000000002</v>
      </c>
      <c r="J149" s="19">
        <v>3.1459999999999999</v>
      </c>
      <c r="K149" s="19">
        <v>13.744999999999999</v>
      </c>
      <c r="L149" s="19">
        <v>0.371</v>
      </c>
      <c r="M149" s="19">
        <v>2.5870000000000002</v>
      </c>
      <c r="N149" s="19">
        <v>11.087</v>
      </c>
      <c r="O149" s="19"/>
      <c r="P149" s="19">
        <v>-6.5700000000000003E-3</v>
      </c>
      <c r="Q149" s="19">
        <v>3.4299999999999999E-3</v>
      </c>
      <c r="R149" s="19">
        <v>-0.80500000000000005</v>
      </c>
      <c r="S149" s="19">
        <v>-7.75</v>
      </c>
      <c r="T149" s="19">
        <v>-48</v>
      </c>
      <c r="U149" s="19">
        <v>2.9420000000000002</v>
      </c>
      <c r="V149" s="19">
        <v>-11.22</v>
      </c>
      <c r="W149" s="19">
        <v>-68.647999999999996</v>
      </c>
      <c r="X149" s="19">
        <v>-0.57499999999999996</v>
      </c>
      <c r="Y149" s="19">
        <v>-4.25</v>
      </c>
      <c r="Z149" s="19">
        <v>-19.27</v>
      </c>
      <c r="AA149" s="19">
        <v>-2.032E-3</v>
      </c>
      <c r="AB149" s="19">
        <v>-9.5250000000000005E-3</v>
      </c>
      <c r="AC149" s="17">
        <v>-5.3525000000000003E-2</v>
      </c>
    </row>
    <row r="150" spans="2:29" x14ac:dyDescent="0.2">
      <c r="B150" s="18">
        <v>45198</v>
      </c>
      <c r="C150" s="19">
        <v>-3.4000000000000002E-2</v>
      </c>
      <c r="D150" s="19">
        <v>-0.45200000000000001</v>
      </c>
      <c r="E150" s="19">
        <v>-2.11</v>
      </c>
      <c r="F150" s="19">
        <v>-0.25</v>
      </c>
      <c r="G150" s="19">
        <v>-3.7</v>
      </c>
      <c r="H150" s="19">
        <v>-10.25</v>
      </c>
      <c r="I150" s="19">
        <v>0.16300000000000001</v>
      </c>
      <c r="J150" s="19">
        <v>2.3420000000000001</v>
      </c>
      <c r="K150" s="19">
        <v>13.239000000000001</v>
      </c>
      <c r="L150" s="19">
        <v>-0.39800000000000002</v>
      </c>
      <c r="M150" s="19">
        <v>2.8130000000000002</v>
      </c>
      <c r="N150" s="19">
        <v>9.3059999999999992</v>
      </c>
      <c r="O150" s="19"/>
      <c r="P150" s="19">
        <v>-8.2799999999999992E-3</v>
      </c>
      <c r="Q150" s="19">
        <v>1.6999999999999999E-3</v>
      </c>
      <c r="R150" s="19">
        <v>-0.70199999999999996</v>
      </c>
      <c r="S150" s="19">
        <v>-10.5</v>
      </c>
      <c r="T150" s="19">
        <v>-71.5</v>
      </c>
      <c r="U150" s="19">
        <v>3.03</v>
      </c>
      <c r="V150" s="19">
        <v>149.78399999999999</v>
      </c>
      <c r="W150" s="19">
        <v>-56.298999999999999</v>
      </c>
      <c r="X150" s="19">
        <v>-0.67500000000000004</v>
      </c>
      <c r="Y150" s="19">
        <v>-4.2</v>
      </c>
      <c r="Z150" s="19">
        <v>-18.8</v>
      </c>
      <c r="AA150" s="19">
        <v>9.8799999999999995E-4</v>
      </c>
      <c r="AB150" s="19">
        <v>-1.3415E-2</v>
      </c>
      <c r="AC150" s="17">
        <v>-5.5435999999999999E-2</v>
      </c>
    </row>
    <row r="151" spans="2:29" x14ac:dyDescent="0.2">
      <c r="B151" s="18">
        <v>45191</v>
      </c>
      <c r="C151" s="19">
        <v>-7.3999999999999996E-2</v>
      </c>
      <c r="D151" s="19">
        <v>-0.39300000000000002</v>
      </c>
      <c r="E151" s="19">
        <v>-1.7929999999999999</v>
      </c>
      <c r="F151" s="19">
        <v>0.15</v>
      </c>
      <c r="G151" s="19">
        <v>-2.75</v>
      </c>
      <c r="H151" s="19">
        <v>-8.3000000000000007</v>
      </c>
      <c r="I151" s="19">
        <v>0.58699999999999997</v>
      </c>
      <c r="J151" s="19">
        <v>1.671</v>
      </c>
      <c r="K151" s="19">
        <v>10.073</v>
      </c>
      <c r="L151" s="19">
        <v>0.14299999999999999</v>
      </c>
      <c r="M151" s="19">
        <v>1.0669999999999999</v>
      </c>
      <c r="N151" s="19">
        <v>5.5670000000000002</v>
      </c>
      <c r="O151" s="19"/>
      <c r="P151" s="19">
        <v>-2.5610000000000001E-2</v>
      </c>
      <c r="Q151" s="19">
        <v>-2.7609999999999999E-2</v>
      </c>
      <c r="R151" s="19">
        <v>0.1</v>
      </c>
      <c r="S151" s="19">
        <v>-15.5</v>
      </c>
      <c r="T151" s="19">
        <v>-49.5</v>
      </c>
      <c r="U151" s="19">
        <v>3.3330000000000002</v>
      </c>
      <c r="V151" s="19">
        <v>-8.5169999999999995</v>
      </c>
      <c r="W151" s="19">
        <v>-53.875999999999998</v>
      </c>
      <c r="X151" s="19">
        <v>-0.53</v>
      </c>
      <c r="Y151" s="19">
        <v>-3.9</v>
      </c>
      <c r="Z151" s="19">
        <v>-17.75</v>
      </c>
      <c r="AA151" s="19">
        <v>-5.8780000000000004E-3</v>
      </c>
      <c r="AB151" s="19">
        <v>1.441E-3</v>
      </c>
      <c r="AC151" s="17">
        <v>-3.5560000000000001E-2</v>
      </c>
    </row>
    <row r="152" spans="2:29" x14ac:dyDescent="0.2">
      <c r="B152" s="18">
        <v>45184</v>
      </c>
      <c r="C152" s="19">
        <v>2.4E-2</v>
      </c>
      <c r="D152" s="19">
        <v>-0.41099999999999998</v>
      </c>
      <c r="E152" s="19">
        <v>-2.02</v>
      </c>
      <c r="F152" s="19">
        <v>0</v>
      </c>
      <c r="G152" s="19">
        <v>-0.55000000000000004</v>
      </c>
      <c r="H152" s="19">
        <v>-5.8</v>
      </c>
      <c r="I152" s="19">
        <v>-0.20499999999999999</v>
      </c>
      <c r="J152" s="19">
        <v>2.657</v>
      </c>
      <c r="K152" s="19">
        <v>11</v>
      </c>
      <c r="L152" s="19">
        <v>0.379</v>
      </c>
      <c r="M152" s="19">
        <v>2.6269999999999998</v>
      </c>
      <c r="N152" s="19">
        <v>11.026999999999999</v>
      </c>
      <c r="O152" s="19"/>
      <c r="P152" s="19">
        <v>8.1499999999999993E-3</v>
      </c>
      <c r="Q152" s="19">
        <v>3.8719999999999997E-2</v>
      </c>
      <c r="R152" s="19">
        <v>1.85</v>
      </c>
      <c r="S152" s="19">
        <v>-5</v>
      </c>
      <c r="T152" s="19">
        <v>-24</v>
      </c>
      <c r="U152" s="19">
        <v>3.3330000000000002</v>
      </c>
      <c r="V152" s="19">
        <v>-14.534000000000001</v>
      </c>
      <c r="W152" s="19">
        <v>-82.992000000000004</v>
      </c>
      <c r="X152" s="19">
        <v>-0.55500000000000005</v>
      </c>
      <c r="Y152" s="19">
        <v>-4.0999999999999996</v>
      </c>
      <c r="Z152" s="19">
        <v>-17.375</v>
      </c>
      <c r="AA152" s="19">
        <v>-9.861E-3</v>
      </c>
      <c r="AB152" s="19">
        <v>7.5110000000000003E-3</v>
      </c>
      <c r="AC152" s="17">
        <v>-3.7496000000000002E-2</v>
      </c>
    </row>
    <row r="153" spans="2:29" x14ac:dyDescent="0.2">
      <c r="B153" s="18">
        <v>45177</v>
      </c>
      <c r="C153" s="19">
        <v>-6.9000000000000006E-2</v>
      </c>
      <c r="D153" s="19">
        <v>-0.39200000000000002</v>
      </c>
      <c r="E153" s="19">
        <v>-1.8720000000000001</v>
      </c>
      <c r="F153" s="19">
        <v>0.25</v>
      </c>
      <c r="G153" s="19">
        <v>-1.5</v>
      </c>
      <c r="H153" s="19">
        <v>-7.5</v>
      </c>
      <c r="I153" s="19">
        <v>0.58599999999999997</v>
      </c>
      <c r="J153" s="19">
        <v>2.5489999999999999</v>
      </c>
      <c r="K153" s="19">
        <v>10.648999999999999</v>
      </c>
      <c r="L153" s="19">
        <v>1.085</v>
      </c>
      <c r="M153" s="19">
        <v>2.883</v>
      </c>
      <c r="N153" s="19">
        <v>12.382999999999999</v>
      </c>
      <c r="O153" s="19"/>
      <c r="P153" s="19">
        <v>1.017E-2</v>
      </c>
      <c r="Q153" s="19">
        <v>4.3650000000000001E-2</v>
      </c>
      <c r="R153" s="19">
        <v>-0.55000000000000004</v>
      </c>
      <c r="S153" s="19">
        <v>-13</v>
      </c>
      <c r="T153" s="19">
        <v>-70</v>
      </c>
      <c r="U153" s="19">
        <v>3.3330000000000002</v>
      </c>
      <c r="V153" s="19">
        <v>-14.226000000000001</v>
      </c>
      <c r="W153" s="19">
        <v>-81.825999999999993</v>
      </c>
      <c r="X153" s="19">
        <v>-0.6</v>
      </c>
      <c r="Y153" s="19">
        <v>-3.875</v>
      </c>
      <c r="Z153" s="19">
        <v>-17.8</v>
      </c>
      <c r="AA153" s="19">
        <v>-7.7929999999999996E-3</v>
      </c>
      <c r="AB153" s="19">
        <v>2.1659999999999999E-2</v>
      </c>
      <c r="AC153" s="17">
        <v>-5.3420000000000004E-3</v>
      </c>
    </row>
    <row r="154" spans="2:29" x14ac:dyDescent="0.2">
      <c r="B154" s="18">
        <v>45170</v>
      </c>
      <c r="C154" s="19">
        <v>-7.4999999999999997E-2</v>
      </c>
      <c r="D154" s="19">
        <v>-0.39700000000000002</v>
      </c>
      <c r="E154" s="19">
        <v>-1.96</v>
      </c>
      <c r="F154" s="19">
        <v>-0.25700000000000001</v>
      </c>
      <c r="G154" s="19">
        <v>-1.65</v>
      </c>
      <c r="H154" s="19">
        <v>-7.75</v>
      </c>
      <c r="I154" s="19">
        <v>0.34899999999999998</v>
      </c>
      <c r="J154" s="19">
        <v>2.444</v>
      </c>
      <c r="K154" s="19">
        <v>10.275</v>
      </c>
      <c r="L154" s="19">
        <v>0.49299999999999999</v>
      </c>
      <c r="M154" s="19">
        <v>2.109</v>
      </c>
      <c r="N154" s="19">
        <v>10.103999999999999</v>
      </c>
      <c r="O154" s="19"/>
      <c r="P154" s="19">
        <v>-3.8999999999999998E-3</v>
      </c>
      <c r="Q154" s="19">
        <v>1.21E-2</v>
      </c>
      <c r="R154" s="19">
        <v>-3.5430000000000001</v>
      </c>
      <c r="S154" s="19">
        <v>-29.5</v>
      </c>
      <c r="T154" s="19">
        <v>-116</v>
      </c>
      <c r="U154" s="19">
        <v>3.3340000000000001</v>
      </c>
      <c r="V154" s="19">
        <v>-11.657</v>
      </c>
      <c r="W154" s="19">
        <v>-61.906999999999996</v>
      </c>
      <c r="X154" s="19">
        <v>-0.63</v>
      </c>
      <c r="Y154" s="19">
        <v>-4.2</v>
      </c>
      <c r="Z154" s="19">
        <v>-18.100000000000001</v>
      </c>
      <c r="AA154" s="19">
        <v>-4.3889999999999997E-3</v>
      </c>
      <c r="AB154" s="19">
        <v>-6.9449999999999998E-3</v>
      </c>
      <c r="AC154" s="17">
        <v>-5.7347000000000002E-2</v>
      </c>
    </row>
    <row r="155" spans="2:29" x14ac:dyDescent="0.2">
      <c r="B155" s="18">
        <v>45163</v>
      </c>
      <c r="C155" s="19">
        <v>-6.0999999999999999E-2</v>
      </c>
      <c r="D155" s="19">
        <v>-0.45600000000000002</v>
      </c>
      <c r="E155" s="19">
        <v>-1.9379999999999999</v>
      </c>
      <c r="F155" s="19">
        <v>-0.5</v>
      </c>
      <c r="G155" s="19">
        <v>-2.5</v>
      </c>
      <c r="H155" s="19">
        <v>-9.0500000000000007</v>
      </c>
      <c r="I155" s="19">
        <v>0.53800000000000003</v>
      </c>
      <c r="J155" s="19">
        <v>1.931</v>
      </c>
      <c r="K155" s="19">
        <v>10.343</v>
      </c>
      <c r="L155" s="19">
        <v>0.31900000000000001</v>
      </c>
      <c r="M155" s="19">
        <v>4.3869999999999996</v>
      </c>
      <c r="N155" s="19">
        <v>16.82</v>
      </c>
      <c r="O155" s="19"/>
      <c r="P155" s="19">
        <v>2.5899999999999999E-3</v>
      </c>
      <c r="Q155" s="19">
        <v>9.5899999999999996E-3</v>
      </c>
      <c r="R155" s="19">
        <v>-2.25</v>
      </c>
      <c r="S155" s="19">
        <v>-17</v>
      </c>
      <c r="T155" s="19">
        <v>-85.5</v>
      </c>
      <c r="U155" s="19">
        <v>3.3330000000000002</v>
      </c>
      <c r="V155" s="19">
        <v>6.9809999999999999</v>
      </c>
      <c r="W155" s="19">
        <v>8.9090000000000007</v>
      </c>
      <c r="X155" s="19">
        <v>-0.57499999999999996</v>
      </c>
      <c r="Y155" s="19">
        <v>-3.8</v>
      </c>
      <c r="Z155" s="19">
        <v>-17.95</v>
      </c>
      <c r="AA155" s="19">
        <v>5.1320000000000003E-3</v>
      </c>
      <c r="AB155" s="19">
        <v>-4.5470999999999998E-2</v>
      </c>
      <c r="AC155" s="17">
        <v>-0.100589</v>
      </c>
    </row>
    <row r="156" spans="2:29" x14ac:dyDescent="0.2">
      <c r="B156" s="18">
        <v>45156</v>
      </c>
      <c r="C156" s="19">
        <v>-9.6000000000000002E-2</v>
      </c>
      <c r="D156" s="19">
        <v>-0.40899999999999997</v>
      </c>
      <c r="E156" s="19">
        <v>-2.1190000000000002</v>
      </c>
      <c r="F156" s="19">
        <v>-1.5</v>
      </c>
      <c r="G156" s="19">
        <v>-0.5</v>
      </c>
      <c r="H156" s="19">
        <v>-6.25</v>
      </c>
      <c r="I156" s="19">
        <v>0.433</v>
      </c>
      <c r="J156" s="19">
        <v>1.6080000000000001</v>
      </c>
      <c r="K156" s="19">
        <v>8.9510000000000005</v>
      </c>
      <c r="L156" s="19">
        <v>0.503</v>
      </c>
      <c r="M156" s="19">
        <v>3.4830000000000001</v>
      </c>
      <c r="N156" s="19">
        <v>14.804</v>
      </c>
      <c r="O156" s="19"/>
      <c r="P156" s="19">
        <v>-7.0899999999999999E-3</v>
      </c>
      <c r="Q156" s="19">
        <v>-2.0899999999999998E-3</v>
      </c>
      <c r="R156" s="19">
        <v>-6</v>
      </c>
      <c r="S156" s="19">
        <v>-39</v>
      </c>
      <c r="T156" s="19">
        <v>-162</v>
      </c>
      <c r="U156" s="19">
        <v>3.03</v>
      </c>
      <c r="V156" s="19">
        <v>192.67099999999999</v>
      </c>
      <c r="W156" s="19">
        <v>-114.119</v>
      </c>
      <c r="X156" s="19">
        <v>-0.65</v>
      </c>
      <c r="Y156" s="19">
        <v>-4.2249999999999996</v>
      </c>
      <c r="Z156" s="19">
        <v>-18.45</v>
      </c>
      <c r="AA156" s="19">
        <v>-2.1719999999999999E-3</v>
      </c>
      <c r="AB156" s="19">
        <v>-1.2413E-2</v>
      </c>
      <c r="AC156" s="17">
        <v>-7.2861999999999996E-2</v>
      </c>
    </row>
    <row r="157" spans="2:29" x14ac:dyDescent="0.2">
      <c r="B157" s="18">
        <v>45149</v>
      </c>
      <c r="C157" s="19">
        <v>-2.1000000000000001E-2</v>
      </c>
      <c r="D157" s="19">
        <v>-0.36799999999999999</v>
      </c>
      <c r="E157" s="19">
        <v>-2.085</v>
      </c>
      <c r="F157" s="19">
        <v>0</v>
      </c>
      <c r="G157" s="19">
        <v>0.3</v>
      </c>
      <c r="H157" s="19">
        <v>-6.35</v>
      </c>
      <c r="I157" s="19">
        <v>0.32500000000000001</v>
      </c>
      <c r="J157" s="19">
        <v>2.0630000000000002</v>
      </c>
      <c r="K157" s="19">
        <v>8.7560000000000002</v>
      </c>
      <c r="L157" s="19">
        <v>1.6379999999999999</v>
      </c>
      <c r="M157" s="19">
        <v>7.52</v>
      </c>
      <c r="N157" s="19">
        <v>22.550999999999998</v>
      </c>
      <c r="O157" s="19"/>
      <c r="P157" s="19">
        <v>8.7899999999999992E-3</v>
      </c>
      <c r="Q157" s="19">
        <v>3.9789999999999999E-2</v>
      </c>
      <c r="R157" s="19">
        <v>-5.2</v>
      </c>
      <c r="S157" s="19">
        <v>-39</v>
      </c>
      <c r="T157" s="19">
        <v>-177</v>
      </c>
      <c r="U157" s="19">
        <v>2.121</v>
      </c>
      <c r="V157" s="19">
        <v>112.036</v>
      </c>
      <c r="W157" s="19">
        <v>52.116</v>
      </c>
      <c r="X157" s="19">
        <v>-0.61499999999999999</v>
      </c>
      <c r="Y157" s="19">
        <v>-4.1959999999999997</v>
      </c>
      <c r="Z157" s="19">
        <v>-20.148</v>
      </c>
      <c r="AA157" s="19">
        <v>1.877E-3</v>
      </c>
      <c r="AB157" s="19">
        <v>-2.5999999999999998E-4</v>
      </c>
      <c r="AC157" s="17">
        <v>-5.0640999999999999E-2</v>
      </c>
    </row>
    <row r="158" spans="2:29" x14ac:dyDescent="0.2">
      <c r="B158" s="18">
        <v>45142</v>
      </c>
      <c r="C158" s="19">
        <v>-7.3999999999999996E-2</v>
      </c>
      <c r="D158" s="19">
        <v>-0.46100000000000002</v>
      </c>
      <c r="E158" s="19">
        <v>-1.94</v>
      </c>
      <c r="F158" s="19">
        <v>0.9</v>
      </c>
      <c r="G158" s="19">
        <v>1.3</v>
      </c>
      <c r="H158" s="19">
        <v>-6.5</v>
      </c>
      <c r="I158" s="19">
        <v>0.27700000000000002</v>
      </c>
      <c r="J158" s="19">
        <v>2.2189999999999999</v>
      </c>
      <c r="K158" s="19">
        <v>8.73</v>
      </c>
      <c r="L158" s="19">
        <v>0.96699999999999997</v>
      </c>
      <c r="M158" s="19">
        <v>3.516</v>
      </c>
      <c r="N158" s="19">
        <v>16.257999999999999</v>
      </c>
      <c r="O158" s="19"/>
      <c r="P158" s="19">
        <v>5.2500000000000003E-3</v>
      </c>
      <c r="Q158" s="19">
        <v>2.828E-2</v>
      </c>
      <c r="R158" s="19">
        <v>-6.3</v>
      </c>
      <c r="S158" s="19">
        <v>-44.1</v>
      </c>
      <c r="T158" s="19">
        <v>-197</v>
      </c>
      <c r="U158" s="19">
        <v>3.03</v>
      </c>
      <c r="V158" s="19">
        <v>228.57400000000001</v>
      </c>
      <c r="W158" s="19">
        <v>-149.935</v>
      </c>
      <c r="X158" s="19">
        <v>-0.56499999999999995</v>
      </c>
      <c r="Y158" s="19">
        <v>-4.3</v>
      </c>
      <c r="Z158" s="19">
        <v>-18.3</v>
      </c>
      <c r="AA158" s="19">
        <v>-5.4199999999999995E-4</v>
      </c>
      <c r="AB158" s="19">
        <v>1.08E-4</v>
      </c>
      <c r="AC158" s="17">
        <v>-5.1891E-2</v>
      </c>
    </row>
    <row r="159" spans="2:29" x14ac:dyDescent="0.2">
      <c r="B159" s="18">
        <v>45135</v>
      </c>
      <c r="C159" s="19">
        <v>-6.4000000000000001E-2</v>
      </c>
      <c r="D159" s="19">
        <v>-0.437</v>
      </c>
      <c r="E159" s="19">
        <v>-2.0529999999999999</v>
      </c>
      <c r="F159" s="19">
        <v>0.65</v>
      </c>
      <c r="G159" s="19">
        <v>-3.5</v>
      </c>
      <c r="H159" s="19">
        <v>-13</v>
      </c>
      <c r="I159" s="19">
        <v>0.26300000000000001</v>
      </c>
      <c r="J159" s="19">
        <v>1.8560000000000001</v>
      </c>
      <c r="K159" s="19">
        <v>8.3940000000000001</v>
      </c>
      <c r="L159" s="19">
        <v>-0.93</v>
      </c>
      <c r="M159" s="19">
        <v>6.6059999999999999</v>
      </c>
      <c r="N159" s="19">
        <v>17.635999999999999</v>
      </c>
      <c r="O159" s="19"/>
      <c r="P159" s="19">
        <v>8.5999999999999998E-4</v>
      </c>
      <c r="Q159" s="19">
        <v>1.0840000000000001E-2</v>
      </c>
      <c r="R159" s="19">
        <v>-8.4</v>
      </c>
      <c r="S159" s="19">
        <v>-51</v>
      </c>
      <c r="T159" s="19">
        <v>-206</v>
      </c>
      <c r="U159" s="19">
        <v>2.9409999999999998</v>
      </c>
      <c r="V159" s="19">
        <v>244.03</v>
      </c>
      <c r="W159" s="19">
        <v>-55.427999999999997</v>
      </c>
      <c r="X159" s="19">
        <v>-0.61</v>
      </c>
      <c r="Y159" s="19">
        <v>-4.5999999999999996</v>
      </c>
      <c r="Z159" s="19">
        <v>-19.8</v>
      </c>
      <c r="AA159" s="19">
        <v>-7.3070000000000001E-3</v>
      </c>
      <c r="AB159" s="19">
        <v>8.6739999999999994E-3</v>
      </c>
      <c r="AC159" s="17">
        <v>-3.8272E-2</v>
      </c>
    </row>
    <row r="160" spans="2:29" x14ac:dyDescent="0.2">
      <c r="B160" s="18">
        <v>45128</v>
      </c>
      <c r="C160" s="19">
        <v>-0.06</v>
      </c>
      <c r="D160" s="19">
        <v>-0.375</v>
      </c>
      <c r="E160" s="19">
        <v>-2.0249999999999999</v>
      </c>
      <c r="F160" s="19">
        <v>-1</v>
      </c>
      <c r="G160" s="19">
        <v>-3.8</v>
      </c>
      <c r="H160" s="19">
        <v>-12.625</v>
      </c>
      <c r="I160" s="19">
        <v>1.0999999999999999E-2</v>
      </c>
      <c r="J160" s="19">
        <v>1.516</v>
      </c>
      <c r="K160" s="19">
        <v>8.1349999999999998</v>
      </c>
      <c r="L160" s="19">
        <v>0.47099999999999997</v>
      </c>
      <c r="M160" s="19">
        <v>2.6629999999999998</v>
      </c>
      <c r="N160" s="19">
        <v>11.487</v>
      </c>
      <c r="O160" s="19"/>
      <c r="P160" s="19">
        <v>-1.9499999999999999E-3</v>
      </c>
      <c r="Q160" s="19">
        <v>8.0400000000000003E-3</v>
      </c>
      <c r="R160" s="19">
        <v>-4.42</v>
      </c>
      <c r="S160" s="19">
        <v>-41.4</v>
      </c>
      <c r="T160" s="19">
        <v>-190.2</v>
      </c>
      <c r="U160" s="19">
        <v>3.03</v>
      </c>
      <c r="V160" s="19">
        <v>153.124</v>
      </c>
      <c r="W160" s="19">
        <v>16.18</v>
      </c>
      <c r="X160" s="19">
        <v>-0.52</v>
      </c>
      <c r="Y160" s="19">
        <v>-3.5249999999999999</v>
      </c>
      <c r="Z160" s="19">
        <v>-16.25</v>
      </c>
      <c r="AA160" s="19">
        <v>2.0179999999999998E-3</v>
      </c>
      <c r="AB160" s="19">
        <v>-2.3860000000000001E-3</v>
      </c>
      <c r="AC160" s="17">
        <v>-5.4081999999999998E-2</v>
      </c>
    </row>
    <row r="161" spans="2:29" x14ac:dyDescent="0.2">
      <c r="B161" s="18">
        <v>45121</v>
      </c>
      <c r="C161" s="19">
        <v>-6.4000000000000001E-2</v>
      </c>
      <c r="D161" s="19">
        <v>-0.39700000000000002</v>
      </c>
      <c r="E161" s="19">
        <v>-1.9570000000000001</v>
      </c>
      <c r="F161" s="19">
        <v>-0.55000000000000004</v>
      </c>
      <c r="G161" s="19">
        <v>-1.5</v>
      </c>
      <c r="H161" s="19">
        <v>-9.5</v>
      </c>
      <c r="I161" s="19">
        <v>0.17</v>
      </c>
      <c r="J161" s="19">
        <v>2.5019999999999998</v>
      </c>
      <c r="K161" s="19">
        <v>9.6449999999999996</v>
      </c>
      <c r="L161" s="19">
        <v>0.28100000000000003</v>
      </c>
      <c r="M161" s="19">
        <v>2.6110000000000002</v>
      </c>
      <c r="N161" s="19">
        <v>10.792999999999999</v>
      </c>
      <c r="O161" s="19"/>
      <c r="P161" s="19">
        <v>-1.0189999999999999E-2</v>
      </c>
      <c r="Q161" s="19">
        <v>2.3500000000000001E-3</v>
      </c>
      <c r="R161" s="19">
        <v>-6.65</v>
      </c>
      <c r="S161" s="19">
        <v>-45</v>
      </c>
      <c r="T161" s="19">
        <v>-198</v>
      </c>
      <c r="U161" s="19">
        <v>3.125</v>
      </c>
      <c r="V161" s="19">
        <v>-1.2150000000000001</v>
      </c>
      <c r="W161" s="19">
        <v>-43.451999999999998</v>
      </c>
      <c r="X161" s="19">
        <v>-0.47</v>
      </c>
      <c r="Y161" s="19">
        <v>-3.55</v>
      </c>
      <c r="Z161" s="19">
        <v>-15.65</v>
      </c>
      <c r="AA161" s="19">
        <v>-5.2849999999999998E-3</v>
      </c>
      <c r="AB161" s="19">
        <v>-2.4188000000000001E-2</v>
      </c>
      <c r="AC161" s="17">
        <v>-8.2956000000000002E-2</v>
      </c>
    </row>
    <row r="162" spans="2:29" x14ac:dyDescent="0.2">
      <c r="B162" s="18">
        <v>45114</v>
      </c>
      <c r="C162" s="19">
        <v>-7.4999999999999997E-2</v>
      </c>
      <c r="D162" s="19">
        <v>-0.23300000000000001</v>
      </c>
      <c r="E162" s="19">
        <v>-1.599</v>
      </c>
      <c r="F162" s="19">
        <v>0.1</v>
      </c>
      <c r="G162" s="19">
        <v>-1.95</v>
      </c>
      <c r="H162" s="19">
        <v>-10</v>
      </c>
      <c r="I162" s="19">
        <v>0.51100000000000001</v>
      </c>
      <c r="J162" s="19">
        <v>1.6719999999999999</v>
      </c>
      <c r="K162" s="19">
        <v>8.548</v>
      </c>
      <c r="L162" s="19">
        <v>-3.383</v>
      </c>
      <c r="M162" s="19">
        <v>9.0790000000000006</v>
      </c>
      <c r="N162" s="19">
        <v>20.515999999999998</v>
      </c>
      <c r="O162" s="19"/>
      <c r="P162" s="19">
        <v>9.3900000000000008E-3</v>
      </c>
      <c r="Q162" s="19">
        <v>4.7910000000000001E-2</v>
      </c>
      <c r="R162" s="19">
        <v>-6.5</v>
      </c>
      <c r="S162" s="19">
        <v>-45</v>
      </c>
      <c r="T162" s="19">
        <v>-192</v>
      </c>
      <c r="U162" s="19">
        <v>3.03</v>
      </c>
      <c r="V162" s="19">
        <v>181.786</v>
      </c>
      <c r="W162" s="19">
        <v>-85.471000000000004</v>
      </c>
      <c r="X162" s="19">
        <v>-0.56000000000000005</v>
      </c>
      <c r="Y162" s="19">
        <v>-3.5</v>
      </c>
      <c r="Z162" s="19">
        <v>-15.375</v>
      </c>
      <c r="AA162" s="19">
        <v>-2.9750000000000002E-3</v>
      </c>
      <c r="AB162" s="19">
        <v>5.2769999999999996E-3</v>
      </c>
      <c r="AC162" s="17">
        <v>-6.254E-3</v>
      </c>
    </row>
    <row r="163" spans="2:29" x14ac:dyDescent="0.2">
      <c r="B163" s="18">
        <v>45107</v>
      </c>
      <c r="C163" s="19">
        <v>-7.0000000000000007E-2</v>
      </c>
      <c r="D163" s="19">
        <v>-0.29199999999999998</v>
      </c>
      <c r="E163" s="19">
        <v>-1.8080000000000001</v>
      </c>
      <c r="F163" s="19">
        <v>0</v>
      </c>
      <c r="G163" s="19">
        <v>-2</v>
      </c>
      <c r="H163" s="19">
        <v>-9.5</v>
      </c>
      <c r="I163" s="19">
        <v>1.151</v>
      </c>
      <c r="J163" s="19">
        <v>2.0739999999999998</v>
      </c>
      <c r="K163" s="19">
        <v>9.1539999999999999</v>
      </c>
      <c r="L163" s="19">
        <v>3.1930000000000001</v>
      </c>
      <c r="M163" s="19">
        <v>4.9119999999999999</v>
      </c>
      <c r="N163" s="19">
        <v>12.548</v>
      </c>
      <c r="O163" s="19"/>
      <c r="P163" s="19">
        <v>7.2899999999999996E-3</v>
      </c>
      <c r="Q163" s="19">
        <v>3.7249999999999998E-2</v>
      </c>
      <c r="R163" s="19">
        <v>-11.5</v>
      </c>
      <c r="S163" s="19">
        <v>-38.35</v>
      </c>
      <c r="T163" s="19">
        <v>-184</v>
      </c>
      <c r="U163" s="19">
        <v>46.085999999999999</v>
      </c>
      <c r="V163" s="19">
        <v>161.822</v>
      </c>
      <c r="W163" s="19">
        <v>100</v>
      </c>
      <c r="X163" s="19">
        <v>-0.95</v>
      </c>
      <c r="Y163" s="19">
        <v>-3.5</v>
      </c>
      <c r="Z163" s="19">
        <v>-15.75</v>
      </c>
      <c r="AA163" s="19">
        <v>1.426E-2</v>
      </c>
      <c r="AB163" s="19">
        <v>1.7160000000000002E-2</v>
      </c>
      <c r="AC163" s="17">
        <v>5.4920000000000004E-3</v>
      </c>
    </row>
    <row r="164" spans="2:29" x14ac:dyDescent="0.2">
      <c r="B164" s="18">
        <v>45100</v>
      </c>
      <c r="C164" s="19">
        <v>-8.7999999999999995E-2</v>
      </c>
      <c r="D164" s="19">
        <v>-0.40500000000000003</v>
      </c>
      <c r="E164" s="19">
        <v>-1.752</v>
      </c>
      <c r="F164" s="19">
        <v>3</v>
      </c>
      <c r="G164" s="19">
        <v>1.2</v>
      </c>
      <c r="H164" s="19">
        <v>-5.35</v>
      </c>
      <c r="I164" s="19">
        <v>0.15</v>
      </c>
      <c r="J164" s="19">
        <v>1.288</v>
      </c>
      <c r="K164" s="19">
        <v>7.149</v>
      </c>
      <c r="L164" s="19">
        <v>0.318</v>
      </c>
      <c r="M164" s="19">
        <v>2.5209999999999999</v>
      </c>
      <c r="N164" s="19">
        <v>10.118</v>
      </c>
      <c r="O164" s="19"/>
      <c r="P164" s="19">
        <v>3.8999999999999998E-3</v>
      </c>
      <c r="Q164" s="19">
        <v>2.894E-2</v>
      </c>
      <c r="R164" s="19">
        <v>-3.6</v>
      </c>
      <c r="S164" s="19">
        <v>-35.25</v>
      </c>
      <c r="T164" s="19">
        <v>-155.67099999999999</v>
      </c>
      <c r="U164" s="19">
        <v>3.3330000000000002</v>
      </c>
      <c r="V164" s="19">
        <v>-5.4189999999999996</v>
      </c>
      <c r="W164" s="19">
        <v>-60.206000000000003</v>
      </c>
      <c r="X164" s="19">
        <v>-0.375</v>
      </c>
      <c r="Y164" s="19">
        <v>-3.7749999999999999</v>
      </c>
      <c r="Z164" s="19">
        <v>-14.8</v>
      </c>
      <c r="AA164" s="19">
        <v>-2.2154E-2</v>
      </c>
      <c r="AB164" s="19">
        <v>4.4301E-2</v>
      </c>
      <c r="AC164" s="17">
        <v>2.3765999999999999E-2</v>
      </c>
    </row>
    <row r="165" spans="2:29" x14ac:dyDescent="0.2">
      <c r="B165" s="18">
        <v>45093</v>
      </c>
      <c r="C165" s="19">
        <v>0.02</v>
      </c>
      <c r="D165" s="19">
        <v>-0.38700000000000001</v>
      </c>
      <c r="E165" s="19">
        <v>-2.101</v>
      </c>
      <c r="F165" s="19">
        <v>0.437</v>
      </c>
      <c r="G165" s="19">
        <v>-2</v>
      </c>
      <c r="H165" s="19">
        <v>-9.625</v>
      </c>
      <c r="I165" s="19">
        <v>-8.6999999999999994E-2</v>
      </c>
      <c r="J165" s="19">
        <v>1.464</v>
      </c>
      <c r="K165" s="19">
        <v>7.7009999999999996</v>
      </c>
      <c r="L165" s="19">
        <v>-0.36899999999999999</v>
      </c>
      <c r="M165" s="19">
        <v>3.6579999999999999</v>
      </c>
      <c r="N165" s="19">
        <v>7.7320000000000002</v>
      </c>
      <c r="O165" s="19"/>
      <c r="P165" s="19">
        <v>1.225E-2</v>
      </c>
      <c r="Q165" s="19">
        <v>4.725E-2</v>
      </c>
      <c r="R165" s="19">
        <v>-4.4119999999999999</v>
      </c>
      <c r="S165" s="19">
        <v>-33.75</v>
      </c>
      <c r="T165" s="19">
        <v>-156</v>
      </c>
      <c r="U165" s="19">
        <v>3.3340000000000001</v>
      </c>
      <c r="V165" s="19">
        <v>-13.064</v>
      </c>
      <c r="W165" s="19">
        <v>-75.082999999999998</v>
      </c>
      <c r="X165" s="19">
        <v>-0.4</v>
      </c>
      <c r="Y165" s="19">
        <v>-3.2</v>
      </c>
      <c r="Z165" s="19">
        <v>-14.6</v>
      </c>
      <c r="AA165" s="19">
        <v>1.7E-5</v>
      </c>
      <c r="AB165" s="19">
        <v>6.6000000000000005E-5</v>
      </c>
      <c r="AC165" s="17">
        <v>-6.9824999999999998E-2</v>
      </c>
    </row>
    <row r="166" spans="2:29" x14ac:dyDescent="0.2">
      <c r="B166" s="18">
        <v>45086</v>
      </c>
      <c r="C166" s="19">
        <v>-7.3999999999999996E-2</v>
      </c>
      <c r="D166" s="19">
        <v>-0.377</v>
      </c>
      <c r="E166" s="19">
        <v>-1.9690000000000001</v>
      </c>
      <c r="F166" s="19">
        <v>0</v>
      </c>
      <c r="G166" s="19">
        <v>-3</v>
      </c>
      <c r="H166" s="19">
        <v>-10.6</v>
      </c>
      <c r="I166" s="19">
        <v>0.45200000000000001</v>
      </c>
      <c r="J166" s="19">
        <v>1.1140000000000001</v>
      </c>
      <c r="K166" s="19">
        <v>7.6989999999999998</v>
      </c>
      <c r="L166" s="19">
        <v>4.1000000000000002E-2</v>
      </c>
      <c r="M166" s="19">
        <v>-1.603</v>
      </c>
      <c r="N166" s="19">
        <v>3.39</v>
      </c>
      <c r="O166" s="19"/>
      <c r="P166" s="19">
        <v>1.256E-2</v>
      </c>
      <c r="Q166" s="19">
        <v>5.9060000000000001E-2</v>
      </c>
      <c r="R166" s="19">
        <v>-5.64</v>
      </c>
      <c r="S166" s="19">
        <v>-42.2</v>
      </c>
      <c r="T166" s="19">
        <v>-171.4</v>
      </c>
      <c r="U166" s="19">
        <v>2.3330000000000002</v>
      </c>
      <c r="V166" s="19">
        <v>12.95</v>
      </c>
      <c r="W166" s="19">
        <v>52.95</v>
      </c>
      <c r="X166" s="19">
        <v>-0.44</v>
      </c>
      <c r="Y166" s="19">
        <v>-2.7</v>
      </c>
      <c r="Z166" s="19">
        <v>-13.875</v>
      </c>
      <c r="AA166" s="19">
        <v>-6.5009999999999998E-3</v>
      </c>
      <c r="AB166" s="19">
        <v>-6.2200000000000005E-4</v>
      </c>
      <c r="AC166" s="17">
        <v>-5.4677999999999997E-2</v>
      </c>
    </row>
    <row r="167" spans="2:29" x14ac:dyDescent="0.2">
      <c r="B167" s="18">
        <v>45079</v>
      </c>
      <c r="C167" s="19">
        <v>-0.247</v>
      </c>
      <c r="D167" s="19">
        <v>-0.31</v>
      </c>
      <c r="E167" s="19">
        <v>-1.8879999999999999</v>
      </c>
      <c r="F167" s="19">
        <v>0.2</v>
      </c>
      <c r="G167" s="19">
        <v>-3</v>
      </c>
      <c r="H167" s="19">
        <v>-10.5</v>
      </c>
      <c r="I167" s="19">
        <v>0.41299999999999998</v>
      </c>
      <c r="J167" s="19">
        <v>1.556</v>
      </c>
      <c r="K167" s="19">
        <v>9.3019999999999996</v>
      </c>
      <c r="L167" s="19">
        <v>0.94099999999999995</v>
      </c>
      <c r="M167" s="19">
        <v>-0.51700000000000002</v>
      </c>
      <c r="N167" s="19">
        <v>4.8860000000000001</v>
      </c>
      <c r="O167" s="19"/>
      <c r="P167" s="19">
        <v>1.2540000000000001E-2</v>
      </c>
      <c r="Q167" s="19">
        <v>5.7540000000000001E-2</v>
      </c>
      <c r="R167" s="19">
        <v>-7.8</v>
      </c>
      <c r="S167" s="19">
        <v>-50.8</v>
      </c>
      <c r="T167" s="19">
        <v>-186</v>
      </c>
      <c r="U167" s="19">
        <v>2.1869999999999998</v>
      </c>
      <c r="V167" s="19">
        <v>-10.301</v>
      </c>
      <c r="W167" s="19">
        <v>-63.902999999999999</v>
      </c>
      <c r="X167" s="19">
        <v>-0.66</v>
      </c>
      <c r="Y167" s="19">
        <v>-2.95</v>
      </c>
      <c r="Z167" s="19">
        <v>-14.5</v>
      </c>
      <c r="AA167" s="19">
        <v>-9.1570000000000002E-3</v>
      </c>
      <c r="AB167" s="19">
        <v>6.4159999999999998E-3</v>
      </c>
      <c r="AC167" s="17">
        <v>-5.5322000000000003E-2</v>
      </c>
    </row>
    <row r="168" spans="2:29" x14ac:dyDescent="0.2">
      <c r="B168" s="18">
        <v>45072</v>
      </c>
      <c r="C168" s="19">
        <v>-2.7E-2</v>
      </c>
      <c r="D168" s="19">
        <v>-0.38400000000000001</v>
      </c>
      <c r="E168" s="19">
        <v>-1.821</v>
      </c>
      <c r="F168" s="19">
        <v>0.1</v>
      </c>
      <c r="G168" s="19">
        <v>-1.5</v>
      </c>
      <c r="H168" s="19">
        <v>-10.75</v>
      </c>
      <c r="I168" s="19">
        <v>0.57199999999999995</v>
      </c>
      <c r="J168" s="19">
        <v>2.7759999999999998</v>
      </c>
      <c r="K168" s="19">
        <v>11.627000000000001</v>
      </c>
      <c r="L168" s="19">
        <v>0.52300000000000002</v>
      </c>
      <c r="M168" s="19">
        <v>1.629</v>
      </c>
      <c r="N168" s="19">
        <v>8.3620000000000001</v>
      </c>
      <c r="O168" s="19"/>
      <c r="P168" s="19">
        <v>8.1399999999999997E-3</v>
      </c>
      <c r="Q168" s="19">
        <v>5.5140000000000002E-2</v>
      </c>
      <c r="R168" s="19">
        <v>-4.8280000000000003</v>
      </c>
      <c r="S168" s="19">
        <v>-33.75</v>
      </c>
      <c r="T168" s="19">
        <v>-157.5</v>
      </c>
      <c r="U168" s="19">
        <v>3.335</v>
      </c>
      <c r="V168" s="19">
        <v>-15.254</v>
      </c>
      <c r="W168" s="19">
        <v>-80.61</v>
      </c>
      <c r="X168" s="19">
        <v>-0.26200000000000001</v>
      </c>
      <c r="Y168" s="19">
        <v>-2.9249999999999998</v>
      </c>
      <c r="Z168" s="19">
        <v>-13.95</v>
      </c>
      <c r="AA168" s="19">
        <v>-1.6265999999999999E-2</v>
      </c>
      <c r="AB168" s="19">
        <v>-2.3084E-2</v>
      </c>
      <c r="AC168" s="17">
        <v>-7.8690999999999997E-2</v>
      </c>
    </row>
    <row r="169" spans="2:29" x14ac:dyDescent="0.2">
      <c r="B169" s="18">
        <v>45065</v>
      </c>
      <c r="C169" s="19">
        <v>-7.2999999999999995E-2</v>
      </c>
      <c r="D169" s="19">
        <v>-0.26</v>
      </c>
      <c r="E169" s="19">
        <v>-1.804</v>
      </c>
      <c r="F169" s="19">
        <v>0.1</v>
      </c>
      <c r="G169" s="19">
        <v>0.8</v>
      </c>
      <c r="H169" s="19">
        <v>-7.25</v>
      </c>
      <c r="I169" s="19">
        <v>0.55100000000000005</v>
      </c>
      <c r="J169" s="19">
        <v>1.6970000000000001</v>
      </c>
      <c r="K169" s="19">
        <v>10.486000000000001</v>
      </c>
      <c r="L169" s="19">
        <v>0.56100000000000005</v>
      </c>
      <c r="M169" s="19">
        <v>3.8660000000000001</v>
      </c>
      <c r="N169" s="19">
        <v>15.978999999999999</v>
      </c>
      <c r="O169" s="19"/>
      <c r="P169" s="19">
        <v>1.537E-2</v>
      </c>
      <c r="Q169" s="19">
        <v>6.5430000000000002E-2</v>
      </c>
      <c r="R169" s="19">
        <v>-4.8499999999999996</v>
      </c>
      <c r="S169" s="19">
        <v>-34</v>
      </c>
      <c r="T169" s="19">
        <v>-167.5</v>
      </c>
      <c r="U169" s="19">
        <v>3.03</v>
      </c>
      <c r="V169" s="19">
        <v>156.93199999999999</v>
      </c>
      <c r="W169" s="19">
        <v>-60.828000000000003</v>
      </c>
      <c r="X169" s="19">
        <v>-0.4</v>
      </c>
      <c r="Y169" s="19">
        <v>-3</v>
      </c>
      <c r="Z169" s="19">
        <v>-14.45</v>
      </c>
      <c r="AA169" s="19">
        <v>-2.7070000000000002E-3</v>
      </c>
      <c r="AB169" s="19">
        <v>-1.7416999999999998E-2</v>
      </c>
      <c r="AC169" s="17">
        <v>-0.102323</v>
      </c>
    </row>
    <row r="170" spans="2:29" x14ac:dyDescent="0.2">
      <c r="B170" s="18">
        <v>45058</v>
      </c>
      <c r="C170" s="19">
        <v>1.7000000000000001E-2</v>
      </c>
      <c r="D170" s="19">
        <v>-0.34599999999999997</v>
      </c>
      <c r="E170" s="19">
        <v>-2.0379999999999998</v>
      </c>
      <c r="F170" s="19">
        <v>-0.25</v>
      </c>
      <c r="G170" s="19">
        <v>0.45</v>
      </c>
      <c r="H170" s="19">
        <v>-9</v>
      </c>
      <c r="I170" s="19">
        <v>-9.2999999999999999E-2</v>
      </c>
      <c r="J170" s="19">
        <v>1.903</v>
      </c>
      <c r="K170" s="19">
        <v>10.622999999999999</v>
      </c>
      <c r="L170" s="19">
        <v>-0.41399999999999998</v>
      </c>
      <c r="M170" s="19">
        <v>5.9610000000000003</v>
      </c>
      <c r="N170" s="19">
        <v>17.867000000000001</v>
      </c>
      <c r="O170" s="19"/>
      <c r="P170" s="19">
        <v>2.1559999999999999E-2</v>
      </c>
      <c r="Q170" s="19">
        <v>7.1529999999999996E-2</v>
      </c>
      <c r="R170" s="19">
        <v>-3.6</v>
      </c>
      <c r="S170" s="19">
        <v>-36.5</v>
      </c>
      <c r="T170" s="19">
        <v>-166.5</v>
      </c>
      <c r="U170" s="19">
        <v>2.044</v>
      </c>
      <c r="V170" s="19">
        <v>12.053000000000001</v>
      </c>
      <c r="W170" s="19">
        <v>52.052999999999997</v>
      </c>
      <c r="X170" s="19">
        <v>-0.65</v>
      </c>
      <c r="Y170" s="19">
        <v>-3.6</v>
      </c>
      <c r="Z170" s="19">
        <v>-15.45</v>
      </c>
      <c r="AA170" s="19">
        <v>-1.6299999999999999E-3</v>
      </c>
      <c r="AB170" s="19">
        <v>9.7630000000000008E-3</v>
      </c>
      <c r="AC170" s="17">
        <v>-4.1279999999999997E-2</v>
      </c>
    </row>
    <row r="171" spans="2:29" x14ac:dyDescent="0.2">
      <c r="B171" s="18">
        <v>45051</v>
      </c>
      <c r="C171" s="19">
        <v>1.7000000000000001E-2</v>
      </c>
      <c r="D171" s="19">
        <v>-0.33700000000000002</v>
      </c>
      <c r="E171" s="19">
        <v>-2.036</v>
      </c>
      <c r="F171" s="19">
        <v>0.75</v>
      </c>
      <c r="G171" s="19">
        <v>-5.9249999999999998</v>
      </c>
      <c r="H171" s="19">
        <v>-14.25</v>
      </c>
      <c r="I171" s="19">
        <v>-9.4E-2</v>
      </c>
      <c r="J171" s="19">
        <v>1.7769999999999999</v>
      </c>
      <c r="K171" s="19">
        <v>11.167999999999999</v>
      </c>
      <c r="L171" s="19">
        <v>-0.21299999999999999</v>
      </c>
      <c r="M171" s="19">
        <v>2.9129999999999998</v>
      </c>
      <c r="N171" s="19">
        <v>12.172000000000001</v>
      </c>
      <c r="O171" s="19"/>
      <c r="P171" s="19">
        <v>8.7299999999999999E-3</v>
      </c>
      <c r="Q171" s="19">
        <v>4.0689999999999997E-2</v>
      </c>
      <c r="R171" s="19">
        <v>-4.7</v>
      </c>
      <c r="S171" s="19">
        <v>-38.700000000000003</v>
      </c>
      <c r="T171" s="19">
        <v>-171</v>
      </c>
      <c r="U171" s="19">
        <v>3.03</v>
      </c>
      <c r="V171" s="19">
        <v>183.85599999999999</v>
      </c>
      <c r="W171" s="19">
        <v>-106.43600000000001</v>
      </c>
      <c r="X171" s="19">
        <v>-0.5</v>
      </c>
      <c r="Y171" s="19">
        <v>-3.35</v>
      </c>
      <c r="Z171" s="19">
        <v>-15.75</v>
      </c>
      <c r="AA171" s="19">
        <v>-1.4189999999999999E-3</v>
      </c>
      <c r="AB171" s="19">
        <v>7.1789999999999996E-3</v>
      </c>
      <c r="AC171" s="17">
        <v>-5.8346000000000002E-2</v>
      </c>
    </row>
    <row r="172" spans="2:29" x14ac:dyDescent="0.2">
      <c r="B172" s="18">
        <v>45044</v>
      </c>
      <c r="C172" s="19">
        <v>-7.1999999999999995E-2</v>
      </c>
      <c r="D172" s="19">
        <v>-0.443</v>
      </c>
      <c r="E172" s="19">
        <v>-2.343</v>
      </c>
      <c r="F172" s="19">
        <v>-3</v>
      </c>
      <c r="G172" s="19">
        <v>-5</v>
      </c>
      <c r="H172" s="19">
        <v>-14</v>
      </c>
      <c r="I172" s="19">
        <v>0.52500000000000002</v>
      </c>
      <c r="J172" s="19">
        <v>2.5979999999999999</v>
      </c>
      <c r="K172" s="19">
        <v>13.428000000000001</v>
      </c>
      <c r="L172" s="19">
        <v>-1.7010000000000001</v>
      </c>
      <c r="M172" s="19">
        <v>-1.792</v>
      </c>
      <c r="N172" s="19">
        <v>0.438</v>
      </c>
      <c r="O172" s="19"/>
      <c r="P172" s="19">
        <v>7.9399999999999991E-3</v>
      </c>
      <c r="Q172" s="19">
        <v>3.7940000000000002E-2</v>
      </c>
      <c r="R172" s="19">
        <v>-4.5</v>
      </c>
      <c r="S172" s="19">
        <v>-38.25</v>
      </c>
      <c r="T172" s="19">
        <v>-169</v>
      </c>
      <c r="U172" s="19">
        <v>3.2570000000000001</v>
      </c>
      <c r="V172" s="19">
        <v>192.29599999999999</v>
      </c>
      <c r="W172" s="19">
        <v>106.25</v>
      </c>
      <c r="X172" s="19">
        <v>-0.375</v>
      </c>
      <c r="Y172" s="19">
        <v>-2.5</v>
      </c>
      <c r="Z172" s="19">
        <v>-15.9</v>
      </c>
      <c r="AA172" s="19">
        <v>-6.0350000000000004E-3</v>
      </c>
      <c r="AB172" s="19">
        <v>-4.7660000000000003E-3</v>
      </c>
      <c r="AC172" s="17">
        <v>-7.1290999999999993E-2</v>
      </c>
    </row>
    <row r="173" spans="2:29" x14ac:dyDescent="0.2">
      <c r="B173" s="18">
        <v>45037</v>
      </c>
      <c r="C173" s="19">
        <v>-6.8000000000000005E-2</v>
      </c>
      <c r="D173" s="19">
        <v>-0.48099999999999998</v>
      </c>
      <c r="E173" s="19">
        <v>-2.2349999999999999</v>
      </c>
      <c r="F173" s="19">
        <v>0</v>
      </c>
      <c r="G173" s="19">
        <v>-1.75</v>
      </c>
      <c r="H173" s="19">
        <v>-9</v>
      </c>
      <c r="I173" s="19">
        <v>0.56899999999999995</v>
      </c>
      <c r="J173" s="19">
        <v>2.4049999999999998</v>
      </c>
      <c r="K173" s="19">
        <v>12.327999999999999</v>
      </c>
      <c r="L173" s="19">
        <v>-0.55700000000000005</v>
      </c>
      <c r="M173" s="19">
        <v>6.7750000000000004</v>
      </c>
      <c r="N173" s="19">
        <v>13.093999999999999</v>
      </c>
      <c r="O173" s="19"/>
      <c r="P173" s="19">
        <v>1.009E-2</v>
      </c>
      <c r="Q173" s="19">
        <v>4.5179999999999998E-2</v>
      </c>
      <c r="R173" s="19">
        <v>-4.25</v>
      </c>
      <c r="S173" s="19">
        <v>-39.25</v>
      </c>
      <c r="T173" s="19">
        <v>-153.5</v>
      </c>
      <c r="U173" s="19">
        <v>3.03</v>
      </c>
      <c r="V173" s="19">
        <v>-26.579000000000001</v>
      </c>
      <c r="W173" s="19">
        <v>-146.01400000000001</v>
      </c>
      <c r="X173" s="19">
        <v>-0.4</v>
      </c>
      <c r="Y173" s="19">
        <v>-2.7250000000000001</v>
      </c>
      <c r="Z173" s="19">
        <v>-14.125</v>
      </c>
      <c r="AA173" s="19">
        <v>-6.7120000000000001E-3</v>
      </c>
      <c r="AB173" s="19">
        <v>-1.5779999999999999E-2</v>
      </c>
      <c r="AC173" s="17">
        <v>-8.9209999999999998E-2</v>
      </c>
    </row>
    <row r="174" spans="2:29" x14ac:dyDescent="0.2">
      <c r="B174" s="18">
        <v>45030</v>
      </c>
      <c r="C174" s="19">
        <v>-7.1999999999999995E-2</v>
      </c>
      <c r="D174" s="19">
        <v>-0.501</v>
      </c>
      <c r="E174" s="19">
        <v>-2.1749999999999998</v>
      </c>
      <c r="F174" s="19">
        <v>0.5</v>
      </c>
      <c r="G174" s="19">
        <v>-1.75</v>
      </c>
      <c r="H174" s="19">
        <v>-10</v>
      </c>
      <c r="I174" s="19">
        <v>0.60599999999999998</v>
      </c>
      <c r="J174" s="19">
        <v>3.0529999999999999</v>
      </c>
      <c r="K174" s="19">
        <v>13.09</v>
      </c>
      <c r="L174" s="19">
        <v>0.314</v>
      </c>
      <c r="M174" s="19">
        <v>2.5259999999999998</v>
      </c>
      <c r="N174" s="19">
        <v>9.4130000000000003</v>
      </c>
      <c r="O174" s="19"/>
      <c r="P174" s="19">
        <v>1.4319999999999999E-2</v>
      </c>
      <c r="Q174" s="19">
        <v>4.4330000000000001E-2</v>
      </c>
      <c r="R174" s="19">
        <v>-6</v>
      </c>
      <c r="S174" s="19">
        <v>-40</v>
      </c>
      <c r="T174" s="19">
        <v>-172.5</v>
      </c>
      <c r="U174" s="19">
        <v>3.3330000000000002</v>
      </c>
      <c r="V174" s="19">
        <v>-15.879</v>
      </c>
      <c r="W174" s="19">
        <v>-92.521000000000001</v>
      </c>
      <c r="X174" s="19">
        <v>-0.77500000000000002</v>
      </c>
      <c r="Y174" s="19">
        <v>-3.7</v>
      </c>
      <c r="Z174" s="19">
        <v>-15.7</v>
      </c>
      <c r="AA174" s="19">
        <v>-5.0239999999999998E-3</v>
      </c>
      <c r="AB174" s="19">
        <v>-1.9355000000000001E-2</v>
      </c>
      <c r="AC174" s="17">
        <v>-9.8520999999999997E-2</v>
      </c>
    </row>
    <row r="175" spans="2:29" x14ac:dyDescent="0.2">
      <c r="B175" s="18">
        <v>45023</v>
      </c>
      <c r="C175" s="19">
        <v>2.5000000000000001E-2</v>
      </c>
      <c r="D175" s="19">
        <v>-0.47299999999999998</v>
      </c>
      <c r="E175" s="19">
        <v>-2.2450000000000001</v>
      </c>
      <c r="F175" s="19">
        <v>-0.65</v>
      </c>
      <c r="G175" s="19">
        <v>-0.75</v>
      </c>
      <c r="H175" s="19">
        <v>-8.25</v>
      </c>
      <c r="I175" s="19">
        <v>-9.0999999999999998E-2</v>
      </c>
      <c r="J175" s="19">
        <v>2.133</v>
      </c>
      <c r="K175" s="19">
        <v>13.491</v>
      </c>
      <c r="L175" s="19">
        <v>-0.113</v>
      </c>
      <c r="M175" s="19">
        <v>1.972</v>
      </c>
      <c r="N175" s="19">
        <v>8.6349999999999998</v>
      </c>
      <c r="O175" s="19"/>
      <c r="P175" s="19">
        <v>9.8700000000000003E-3</v>
      </c>
      <c r="Q175" s="19">
        <v>4.1869999999999997E-2</v>
      </c>
      <c r="R175" s="19">
        <v>-7.3</v>
      </c>
      <c r="S175" s="19">
        <v>-45.25</v>
      </c>
      <c r="T175" s="19">
        <v>-175</v>
      </c>
      <c r="U175" s="19">
        <v>3.3330000000000002</v>
      </c>
      <c r="V175" s="19">
        <v>-18.919</v>
      </c>
      <c r="W175" s="19">
        <v>-105.55800000000001</v>
      </c>
      <c r="X175" s="19">
        <v>-0.5</v>
      </c>
      <c r="Y175" s="19">
        <v>-3.5</v>
      </c>
      <c r="Z175" s="19">
        <v>-14.225</v>
      </c>
      <c r="AA175" s="19">
        <v>1.3680000000000001E-3</v>
      </c>
      <c r="AB175" s="19">
        <v>-2.3661999999999999E-2</v>
      </c>
      <c r="AC175" s="17">
        <v>-0.104282</v>
      </c>
    </row>
    <row r="176" spans="2:29" x14ac:dyDescent="0.2">
      <c r="B176" s="18">
        <v>45016</v>
      </c>
      <c r="C176" s="19">
        <v>-9.5000000000000001E-2</v>
      </c>
      <c r="D176" s="19">
        <v>-0.47399999999999998</v>
      </c>
      <c r="E176" s="19">
        <v>-2.222</v>
      </c>
      <c r="F176" s="19">
        <v>-0.25</v>
      </c>
      <c r="G176" s="19">
        <v>-1.25</v>
      </c>
      <c r="H176" s="19">
        <v>-11</v>
      </c>
      <c r="I176" s="19">
        <v>0.65500000000000003</v>
      </c>
      <c r="J176" s="19">
        <v>3.4369999999999998</v>
      </c>
      <c r="K176" s="19">
        <v>16.262</v>
      </c>
      <c r="L176" s="19">
        <v>1.1990000000000001</v>
      </c>
      <c r="M176" s="19">
        <v>-1.246</v>
      </c>
      <c r="N176" s="19">
        <v>2.371</v>
      </c>
      <c r="O176" s="19"/>
      <c r="P176" s="19">
        <v>7.2000000000000005E-4</v>
      </c>
      <c r="Q176" s="19">
        <v>1.2710000000000001E-2</v>
      </c>
      <c r="R176" s="19">
        <v>-6.7</v>
      </c>
      <c r="S176" s="19">
        <v>-38.5</v>
      </c>
      <c r="T176" s="19">
        <v>-162</v>
      </c>
      <c r="U176" s="19">
        <v>3.3330000000000002</v>
      </c>
      <c r="V176" s="19">
        <v>-12.503</v>
      </c>
      <c r="W176" s="19">
        <v>-72.515000000000001</v>
      </c>
      <c r="X176" s="19">
        <v>-0.7</v>
      </c>
      <c r="Y176" s="19">
        <v>-2.95</v>
      </c>
      <c r="Z176" s="19">
        <v>-12.55</v>
      </c>
      <c r="AA176" s="19">
        <v>-3.6350000000000002E-3</v>
      </c>
      <c r="AB176" s="19">
        <v>-1.5203E-2</v>
      </c>
      <c r="AC176" s="17">
        <v>-0.102648</v>
      </c>
    </row>
    <row r="177" spans="2:29" x14ac:dyDescent="0.2">
      <c r="B177" s="18">
        <v>45009</v>
      </c>
      <c r="C177" s="19">
        <v>-5.7000000000000002E-2</v>
      </c>
      <c r="D177" s="19">
        <v>-0.82499999999999996</v>
      </c>
      <c r="E177" s="19">
        <v>-2.9060000000000001</v>
      </c>
      <c r="F177" s="19">
        <v>-2.9</v>
      </c>
      <c r="G177" s="19">
        <v>-4.5</v>
      </c>
      <c r="H177" s="19">
        <v>-15</v>
      </c>
      <c r="I177" s="19">
        <v>0.40400000000000003</v>
      </c>
      <c r="J177" s="19">
        <v>9.718</v>
      </c>
      <c r="K177" s="19">
        <v>22.036999999999999</v>
      </c>
      <c r="L177" s="19">
        <v>0.36899999999999999</v>
      </c>
      <c r="M177" s="19">
        <v>-0.97099999999999997</v>
      </c>
      <c r="N177" s="19">
        <v>3.1720000000000002</v>
      </c>
      <c r="O177" s="19"/>
      <c r="P177" s="19">
        <v>-9.2399999999999999E-3</v>
      </c>
      <c r="Q177" s="19">
        <v>-1.325E-2</v>
      </c>
      <c r="R177" s="19">
        <v>-8</v>
      </c>
      <c r="S177" s="19">
        <v>-44</v>
      </c>
      <c r="T177" s="19">
        <v>-176</v>
      </c>
      <c r="U177" s="19">
        <v>3.3330000000000002</v>
      </c>
      <c r="V177" s="19">
        <v>169.54400000000001</v>
      </c>
      <c r="W177" s="19">
        <v>103.333</v>
      </c>
      <c r="X177" s="19">
        <v>-0.3</v>
      </c>
      <c r="Y177" s="19">
        <v>-1.9</v>
      </c>
      <c r="Z177" s="19">
        <v>-10.625</v>
      </c>
      <c r="AA177" s="19">
        <v>-4.6280000000000002E-3</v>
      </c>
      <c r="AB177" s="19">
        <v>-4.5758E-2</v>
      </c>
      <c r="AC177" s="17">
        <v>-0.15553</v>
      </c>
    </row>
    <row r="178" spans="2:29" x14ac:dyDescent="0.2">
      <c r="B178" s="18">
        <v>45002</v>
      </c>
      <c r="C178" s="19">
        <v>-0.12</v>
      </c>
      <c r="D178" s="19">
        <v>-0.52200000000000002</v>
      </c>
      <c r="E178" s="19">
        <v>-2.52</v>
      </c>
      <c r="F178" s="19">
        <v>-0.25</v>
      </c>
      <c r="G178" s="19">
        <v>-4.7</v>
      </c>
      <c r="H178" s="19">
        <v>-13.9</v>
      </c>
      <c r="I178" s="19">
        <v>0.46500000000000002</v>
      </c>
      <c r="J178" s="19">
        <v>3.3069999999999999</v>
      </c>
      <c r="K178" s="19">
        <v>22.231000000000002</v>
      </c>
      <c r="L178" s="19">
        <v>0.51600000000000001</v>
      </c>
      <c r="M178" s="19">
        <v>4.6180000000000003</v>
      </c>
      <c r="N178" s="19">
        <v>18.606000000000002</v>
      </c>
      <c r="O178" s="19"/>
      <c r="P178" s="19">
        <v>7.0800000000000004E-3</v>
      </c>
      <c r="Q178" s="19">
        <v>3.108E-2</v>
      </c>
      <c r="R178" s="19">
        <v>-5.8</v>
      </c>
      <c r="S178" s="19">
        <v>-36</v>
      </c>
      <c r="T178" s="19">
        <v>-155</v>
      </c>
      <c r="U178" s="19">
        <v>2.9409999999999998</v>
      </c>
      <c r="V178" s="19">
        <v>187.80699999999999</v>
      </c>
      <c r="W178" s="19">
        <v>-68.341999999999999</v>
      </c>
      <c r="X178" s="19">
        <v>-0.15</v>
      </c>
      <c r="Y178" s="19">
        <v>-1.2</v>
      </c>
      <c r="Z178" s="19">
        <v>-10.25</v>
      </c>
      <c r="AA178" s="19">
        <v>1.523E-3</v>
      </c>
      <c r="AB178" s="19">
        <v>-2.2526000000000001E-2</v>
      </c>
      <c r="AC178" s="17">
        <v>-0.109302</v>
      </c>
    </row>
    <row r="179" spans="2:29" x14ac:dyDescent="0.2">
      <c r="B179" s="18">
        <v>44995</v>
      </c>
      <c r="C179" s="19">
        <v>-7.3999999999999996E-2</v>
      </c>
      <c r="D179" s="19">
        <v>-0.51500000000000001</v>
      </c>
      <c r="E179" s="19">
        <v>-2.496</v>
      </c>
      <c r="F179" s="19">
        <v>-0.35</v>
      </c>
      <c r="G179" s="19">
        <v>-1.42</v>
      </c>
      <c r="H179" s="19">
        <v>-9.65</v>
      </c>
      <c r="I179" s="19">
        <v>0.80100000000000005</v>
      </c>
      <c r="J179" s="19">
        <v>3.819</v>
      </c>
      <c r="K179" s="19">
        <v>22.702000000000002</v>
      </c>
      <c r="L179" s="19">
        <v>-1.6220000000000001</v>
      </c>
      <c r="M179" s="19">
        <v>3.9649999999999999</v>
      </c>
      <c r="N179" s="19">
        <v>14.087</v>
      </c>
      <c r="O179" s="19"/>
      <c r="P179" s="19">
        <v>1.1169999999999999E-2</v>
      </c>
      <c r="Q179" s="19">
        <v>4.616E-2</v>
      </c>
      <c r="R179" s="19">
        <v>-4.5</v>
      </c>
      <c r="S179" s="19">
        <v>-32</v>
      </c>
      <c r="T179" s="19">
        <v>-146</v>
      </c>
      <c r="U179" s="19">
        <v>2.121</v>
      </c>
      <c r="V179" s="19">
        <v>168.54900000000001</v>
      </c>
      <c r="W179" s="19">
        <v>54.283999999999999</v>
      </c>
      <c r="X179" s="19">
        <v>-0.42499999999999999</v>
      </c>
      <c r="Y179" s="19">
        <v>-2.7</v>
      </c>
      <c r="Z179" s="19">
        <v>-13.375</v>
      </c>
      <c r="AA179" s="19">
        <v>-6.2699999999999995E-4</v>
      </c>
      <c r="AB179" s="19">
        <v>-5.6319999999999999E-3</v>
      </c>
      <c r="AC179" s="17">
        <v>-5.9645999999999998E-2</v>
      </c>
    </row>
    <row r="180" spans="2:29" x14ac:dyDescent="0.2">
      <c r="B180" s="18">
        <v>44988</v>
      </c>
      <c r="C180" s="19">
        <v>1.2E-2</v>
      </c>
      <c r="D180" s="19">
        <v>-0.24099999999999999</v>
      </c>
      <c r="E180" s="19">
        <v>-1.4319999999999999</v>
      </c>
      <c r="F180" s="19">
        <v>-0.8</v>
      </c>
      <c r="G180" s="19">
        <v>-3.75</v>
      </c>
      <c r="H180" s="19">
        <v>-11.25</v>
      </c>
      <c r="I180" s="19">
        <v>-0.158</v>
      </c>
      <c r="J180" s="19">
        <v>2.9769999999999999</v>
      </c>
      <c r="K180" s="19">
        <v>21.742999999999999</v>
      </c>
      <c r="L180" s="19">
        <v>-0.33100000000000002</v>
      </c>
      <c r="M180" s="19">
        <v>2.343</v>
      </c>
      <c r="N180" s="19">
        <v>7.8460000000000001</v>
      </c>
      <c r="O180" s="19"/>
      <c r="P180" s="19">
        <v>1.4080000000000001E-2</v>
      </c>
      <c r="Q180" s="19">
        <v>6.4180000000000001E-2</v>
      </c>
      <c r="R180" s="19">
        <v>-5.8</v>
      </c>
      <c r="S180" s="19">
        <v>-36.299999999999997</v>
      </c>
      <c r="T180" s="19">
        <v>-169</v>
      </c>
      <c r="U180" s="19">
        <v>3.03</v>
      </c>
      <c r="V180" s="19">
        <v>164.22499999999999</v>
      </c>
      <c r="W180" s="19">
        <v>-79.813000000000002</v>
      </c>
      <c r="X180" s="19">
        <v>-0.55000000000000004</v>
      </c>
      <c r="Y180" s="19">
        <v>-2.75</v>
      </c>
      <c r="Z180" s="19">
        <v>-13.5</v>
      </c>
      <c r="AA180" s="19">
        <v>-1.4419999999999999E-3</v>
      </c>
      <c r="AB180" s="19">
        <v>9.4669999999999997E-3</v>
      </c>
      <c r="AC180" s="17">
        <v>-6.5661999999999998E-2</v>
      </c>
    </row>
    <row r="181" spans="2:29" x14ac:dyDescent="0.2">
      <c r="B181" s="18">
        <v>44981</v>
      </c>
      <c r="C181" s="19">
        <v>1.6E-2</v>
      </c>
      <c r="D181" s="19">
        <v>-0.18</v>
      </c>
      <c r="E181" s="19">
        <v>-1.306</v>
      </c>
      <c r="F181" s="19">
        <v>-0.05</v>
      </c>
      <c r="G181" s="19">
        <v>-1.5</v>
      </c>
      <c r="H181" s="19">
        <v>-7.7</v>
      </c>
      <c r="I181" s="19">
        <v>0.76200000000000001</v>
      </c>
      <c r="J181" s="19">
        <v>9.7119999999999997</v>
      </c>
      <c r="K181" s="19">
        <v>28.077000000000002</v>
      </c>
      <c r="L181" s="19">
        <v>-0.42699999999999999</v>
      </c>
      <c r="M181" s="19">
        <v>4.8390000000000004</v>
      </c>
      <c r="N181" s="19">
        <v>12.91</v>
      </c>
      <c r="O181" s="19"/>
      <c r="P181" s="19">
        <v>8.8299999999999993E-3</v>
      </c>
      <c r="Q181" s="19">
        <v>4.376E-2</v>
      </c>
      <c r="R181" s="19">
        <v>-6.2</v>
      </c>
      <c r="S181" s="19">
        <v>-33</v>
      </c>
      <c r="T181" s="19">
        <v>-139</v>
      </c>
      <c r="U181" s="19">
        <v>3.03</v>
      </c>
      <c r="V181" s="19">
        <v>159.75399999999999</v>
      </c>
      <c r="W181" s="19">
        <v>-53.125</v>
      </c>
      <c r="X181" s="19">
        <v>-0.27500000000000002</v>
      </c>
      <c r="Y181" s="19">
        <v>-1.65</v>
      </c>
      <c r="Z181" s="19">
        <v>-8.85</v>
      </c>
      <c r="AA181" s="19">
        <v>-1.748E-3</v>
      </c>
      <c r="AB181" s="19">
        <v>7.0759999999999998E-3</v>
      </c>
      <c r="AC181" s="17">
        <v>-6.2959000000000001E-2</v>
      </c>
    </row>
    <row r="182" spans="2:29" x14ac:dyDescent="0.2">
      <c r="B182" s="18">
        <v>44974</v>
      </c>
      <c r="C182" s="19">
        <v>1.7000000000000001E-2</v>
      </c>
      <c r="D182" s="19">
        <v>-0.32700000000000001</v>
      </c>
      <c r="E182" s="19">
        <v>-1.4179999999999999</v>
      </c>
      <c r="F182" s="19">
        <v>-0.64900000000000002</v>
      </c>
      <c r="G182" s="19">
        <v>-0.3</v>
      </c>
      <c r="H182" s="19">
        <v>-6.5</v>
      </c>
      <c r="I182" s="19">
        <v>0.191</v>
      </c>
      <c r="J182" s="19">
        <v>1.998</v>
      </c>
      <c r="K182" s="19">
        <v>11.834</v>
      </c>
      <c r="L182" s="19">
        <v>-0.02</v>
      </c>
      <c r="M182" s="19">
        <v>2.1800000000000002</v>
      </c>
      <c r="N182" s="19">
        <v>8.1880000000000006</v>
      </c>
      <c r="O182" s="19"/>
      <c r="P182" s="19">
        <v>9.5899999999999996E-3</v>
      </c>
      <c r="Q182" s="19">
        <v>3.9570000000000001E-2</v>
      </c>
      <c r="R182" s="19">
        <v>-3.1309999999999998</v>
      </c>
      <c r="S182" s="19">
        <v>-27.5</v>
      </c>
      <c r="T182" s="19">
        <v>-114.5</v>
      </c>
      <c r="U182" s="19">
        <v>3.5710000000000002</v>
      </c>
      <c r="V182" s="19">
        <v>-2.911</v>
      </c>
      <c r="W182" s="19">
        <v>-25.591000000000001</v>
      </c>
      <c r="X182" s="19">
        <v>-0.1</v>
      </c>
      <c r="Y182" s="19">
        <v>-1.625</v>
      </c>
      <c r="Z182" s="19">
        <v>-8.3000000000000007</v>
      </c>
      <c r="AA182" s="19">
        <v>-7.45E-4</v>
      </c>
      <c r="AB182" s="19">
        <v>1.5690000000000001E-3</v>
      </c>
      <c r="AC182" s="17">
        <v>-7.5439000000000006E-2</v>
      </c>
    </row>
    <row r="183" spans="2:29" x14ac:dyDescent="0.2">
      <c r="B183" s="18">
        <v>44967</v>
      </c>
      <c r="C183" s="19">
        <v>8.9999999999999993E-3</v>
      </c>
      <c r="D183" s="19">
        <v>-0.217</v>
      </c>
      <c r="E183" s="19">
        <v>-0.95699999999999996</v>
      </c>
      <c r="F183" s="19">
        <v>-1.25</v>
      </c>
      <c r="G183" s="19">
        <v>-1.25</v>
      </c>
      <c r="H183" s="19">
        <v>-7.5</v>
      </c>
      <c r="I183" s="19">
        <v>-0.14399999999999999</v>
      </c>
      <c r="J183" s="19">
        <v>2.7240000000000002</v>
      </c>
      <c r="K183" s="19">
        <v>12.981999999999999</v>
      </c>
      <c r="L183" s="19">
        <v>-0.23100000000000001</v>
      </c>
      <c r="M183" s="19">
        <v>1.365</v>
      </c>
      <c r="N183" s="19">
        <v>4.3609999999999998</v>
      </c>
      <c r="O183" s="19"/>
      <c r="P183" s="19">
        <v>1.042E-2</v>
      </c>
      <c r="Q183" s="19">
        <v>3.6409999999999998E-2</v>
      </c>
      <c r="R183" s="19">
        <v>-3.8</v>
      </c>
      <c r="S183" s="19">
        <v>-30.3</v>
      </c>
      <c r="T183" s="19">
        <v>-127</v>
      </c>
      <c r="U183" s="19">
        <v>2.5</v>
      </c>
      <c r="V183" s="19">
        <v>13.922000000000001</v>
      </c>
      <c r="W183" s="19">
        <v>53.921999999999997</v>
      </c>
      <c r="X183" s="19">
        <v>-0.32</v>
      </c>
      <c r="Y183" s="19">
        <v>-2.15</v>
      </c>
      <c r="Z183" s="19">
        <v>-9.625</v>
      </c>
      <c r="AA183" s="19">
        <v>-1.0280000000000001E-3</v>
      </c>
      <c r="AB183" s="19">
        <v>3.9170000000000003E-3</v>
      </c>
      <c r="AC183" s="17">
        <v>-7.9111000000000001E-2</v>
      </c>
    </row>
    <row r="184" spans="2:29" x14ac:dyDescent="0.2">
      <c r="B184" s="18">
        <v>44960</v>
      </c>
      <c r="C184" s="19">
        <v>-4.4999999999999998E-2</v>
      </c>
      <c r="D184" s="19">
        <v>-0.313</v>
      </c>
      <c r="E184" s="19">
        <v>-1.198</v>
      </c>
      <c r="F184" s="19">
        <v>0</v>
      </c>
      <c r="G184" s="19">
        <v>2.5</v>
      </c>
      <c r="H184" s="19">
        <v>-3.5</v>
      </c>
      <c r="I184" s="19">
        <v>-8.1000000000000003E-2</v>
      </c>
      <c r="J184" s="19">
        <v>3.2069999999999999</v>
      </c>
      <c r="K184" s="19">
        <v>13.474</v>
      </c>
      <c r="L184" s="19">
        <v>-2.5150000000000001</v>
      </c>
      <c r="M184" s="19">
        <v>4.3109999999999999</v>
      </c>
      <c r="N184" s="19">
        <v>5.1879999999999997</v>
      </c>
      <c r="O184" s="19"/>
      <c r="P184" s="19">
        <v>2.9049999999999999E-2</v>
      </c>
      <c r="Q184" s="19">
        <v>4.8840000000000001E-2</v>
      </c>
      <c r="R184" s="19">
        <v>-5.2</v>
      </c>
      <c r="S184" s="19">
        <v>-35.200000000000003</v>
      </c>
      <c r="T184" s="19">
        <v>-135</v>
      </c>
      <c r="U184" s="19">
        <v>3.5710000000000002</v>
      </c>
      <c r="V184" s="19">
        <v>-6.0110000000000001</v>
      </c>
      <c r="W184" s="19">
        <v>-39.506</v>
      </c>
      <c r="X184" s="19">
        <v>-0.33500000000000002</v>
      </c>
      <c r="Y184" s="19">
        <v>-1.81</v>
      </c>
      <c r="Z184" s="19">
        <v>-7.5</v>
      </c>
      <c r="AA184" s="19">
        <v>-1.2555E-2</v>
      </c>
      <c r="AB184" s="19">
        <v>-1.4173E-2</v>
      </c>
      <c r="AC184" s="17">
        <v>-0.103978</v>
      </c>
    </row>
    <row r="185" spans="2:29" x14ac:dyDescent="0.2">
      <c r="B185" s="18">
        <v>44953</v>
      </c>
      <c r="C185" s="19">
        <v>-1.4999999999999999E-2</v>
      </c>
      <c r="D185" s="19">
        <v>-0.27700000000000002</v>
      </c>
      <c r="E185" s="19">
        <v>-1.119</v>
      </c>
      <c r="F185" s="19">
        <v>0.75</v>
      </c>
      <c r="G185" s="19">
        <v>1</v>
      </c>
      <c r="H185" s="19">
        <v>-5.75</v>
      </c>
      <c r="I185" s="19">
        <v>-3.0000000000000001E-3</v>
      </c>
      <c r="J185" s="19">
        <v>2.2450000000000001</v>
      </c>
      <c r="K185" s="19">
        <v>12.483000000000001</v>
      </c>
      <c r="L185" s="19">
        <v>2.0019999999999998</v>
      </c>
      <c r="M185" s="19">
        <v>-5.2789999999999999</v>
      </c>
      <c r="N185" s="19">
        <v>-9.9649999999999999</v>
      </c>
      <c r="O185" s="19"/>
      <c r="P185" s="19">
        <v>-3.0400000000000002E-3</v>
      </c>
      <c r="Q185" s="19">
        <v>1.9499999999999999E-3</v>
      </c>
      <c r="R185" s="19">
        <v>-2.4</v>
      </c>
      <c r="S185" s="19">
        <v>-18</v>
      </c>
      <c r="T185" s="19">
        <v>-93</v>
      </c>
      <c r="U185" s="19">
        <v>3.5710000000000002</v>
      </c>
      <c r="V185" s="19">
        <v>-4.71</v>
      </c>
      <c r="W185" s="19">
        <v>-33.656999999999996</v>
      </c>
      <c r="X185" s="19">
        <v>-0.45</v>
      </c>
      <c r="Y185" s="19">
        <v>-1.5</v>
      </c>
      <c r="Z185" s="19">
        <v>-8.25</v>
      </c>
      <c r="AA185" s="19">
        <v>6.0350000000000004E-3</v>
      </c>
      <c r="AB185" s="19">
        <v>-4.9419999999999999E-2</v>
      </c>
      <c r="AC185" s="17">
        <v>-0.12709899999999999</v>
      </c>
    </row>
    <row r="186" spans="2:29" x14ac:dyDescent="0.2">
      <c r="B186" s="18">
        <v>44946</v>
      </c>
      <c r="C186" s="19">
        <v>-1.2999999999999999E-2</v>
      </c>
      <c r="D186" s="19">
        <v>-0.18</v>
      </c>
      <c r="E186" s="19">
        <v>-1.07</v>
      </c>
      <c r="F186" s="19">
        <v>-2.5</v>
      </c>
      <c r="G186" s="19">
        <v>-2.6</v>
      </c>
      <c r="H186" s="19">
        <v>-12.5</v>
      </c>
      <c r="I186" s="19">
        <v>-0.06</v>
      </c>
      <c r="J186" s="19">
        <v>1.6359999999999999</v>
      </c>
      <c r="K186" s="19">
        <v>12.645</v>
      </c>
      <c r="L186" s="19">
        <v>0.124</v>
      </c>
      <c r="M186" s="19">
        <v>-9.8819999999999997</v>
      </c>
      <c r="N186" s="19">
        <v>-17.039000000000001</v>
      </c>
      <c r="O186" s="19"/>
      <c r="P186" s="19">
        <v>-2.6360000000000001E-2</v>
      </c>
      <c r="Q186" s="19">
        <v>-4.2389999999999997E-2</v>
      </c>
      <c r="R186" s="19">
        <v>-2.8</v>
      </c>
      <c r="S186" s="19">
        <v>-23</v>
      </c>
      <c r="T186" s="19">
        <v>-104</v>
      </c>
      <c r="U186" s="19">
        <v>3.226</v>
      </c>
      <c r="V186" s="19">
        <v>134.04599999999999</v>
      </c>
      <c r="W186" s="19">
        <v>103.226</v>
      </c>
      <c r="X186" s="19">
        <v>-0.25</v>
      </c>
      <c r="Y186" s="19">
        <v>-1.5</v>
      </c>
      <c r="Z186" s="19">
        <v>-7.85</v>
      </c>
      <c r="AA186" s="19">
        <v>-3.019E-3</v>
      </c>
      <c r="AB186" s="19">
        <v>-2.7725E-2</v>
      </c>
      <c r="AC186" s="17">
        <v>-9.2719999999999997E-2</v>
      </c>
    </row>
    <row r="187" spans="2:29" x14ac:dyDescent="0.2">
      <c r="B187" s="18">
        <v>44939</v>
      </c>
      <c r="C187" s="19">
        <v>-1.7999999999999999E-2</v>
      </c>
      <c r="D187" s="19">
        <v>-0.23200000000000001</v>
      </c>
      <c r="E187" s="19">
        <v>-1.0469999999999999</v>
      </c>
      <c r="F187" s="19">
        <v>-0.20699999999999999</v>
      </c>
      <c r="G187" s="19">
        <v>-1.3</v>
      </c>
      <c r="H187" s="19">
        <v>-12</v>
      </c>
      <c r="I187" s="19">
        <v>0.63500000000000001</v>
      </c>
      <c r="J187" s="19">
        <v>1.42</v>
      </c>
      <c r="K187" s="19">
        <v>11.872</v>
      </c>
      <c r="L187" s="19">
        <v>5.2320000000000002</v>
      </c>
      <c r="M187" s="19">
        <v>-12.398999999999999</v>
      </c>
      <c r="N187" s="19">
        <v>-19.295000000000002</v>
      </c>
      <c r="O187" s="19"/>
      <c r="P187" s="19">
        <v>-3.46E-3</v>
      </c>
      <c r="Q187" s="19">
        <v>2.6540000000000001E-2</v>
      </c>
      <c r="R187" s="19">
        <v>-0.27400000000000002</v>
      </c>
      <c r="S187" s="19">
        <v>-41.5</v>
      </c>
      <c r="T187" s="19">
        <v>-121.5</v>
      </c>
      <c r="U187" s="19">
        <v>2.9409999999999998</v>
      </c>
      <c r="V187" s="19">
        <v>88.751999999999995</v>
      </c>
      <c r="W187" s="19">
        <v>-16.225000000000001</v>
      </c>
      <c r="X187" s="19">
        <v>-0.187</v>
      </c>
      <c r="Y187" s="19">
        <v>-1.325</v>
      </c>
      <c r="Z187" s="19">
        <v>-6.75</v>
      </c>
      <c r="AA187" s="19">
        <v>-3.7450000000000001E-3</v>
      </c>
      <c r="AB187" s="19">
        <v>-2.7692999999999999E-2</v>
      </c>
      <c r="AC187" s="17">
        <v>-0.12779299999999999</v>
      </c>
    </row>
    <row r="188" spans="2:29" x14ac:dyDescent="0.2">
      <c r="B188" s="18">
        <v>44932</v>
      </c>
      <c r="C188" s="19">
        <v>1.2999999999999999E-2</v>
      </c>
      <c r="D188" s="19">
        <v>-0.19400000000000001</v>
      </c>
      <c r="E188" s="19">
        <v>-0.95299999999999996</v>
      </c>
      <c r="F188" s="19">
        <v>0.25</v>
      </c>
      <c r="G188" s="19">
        <v>-6</v>
      </c>
      <c r="H188" s="19">
        <v>-17.75</v>
      </c>
      <c r="I188" s="19">
        <v>-0.182</v>
      </c>
      <c r="J188" s="19">
        <v>1.968</v>
      </c>
      <c r="K188" s="19">
        <v>12.646000000000001</v>
      </c>
      <c r="L188" s="19">
        <v>3.911</v>
      </c>
      <c r="M188" s="19">
        <v>-15.244</v>
      </c>
      <c r="N188" s="19">
        <v>-18.704999999999998</v>
      </c>
      <c r="O188" s="19"/>
      <c r="P188" s="19">
        <v>8.7500000000000008E-3</v>
      </c>
      <c r="Q188" s="19">
        <v>7.8299999999999995E-2</v>
      </c>
      <c r="R188" s="19">
        <v>-5.5</v>
      </c>
      <c r="S188" s="19">
        <v>-37</v>
      </c>
      <c r="T188" s="19">
        <v>-156.5</v>
      </c>
      <c r="U188" s="19">
        <v>3.03</v>
      </c>
      <c r="V188" s="19">
        <v>73.739000000000004</v>
      </c>
      <c r="W188" s="19">
        <v>41.194000000000003</v>
      </c>
      <c r="X188" s="19">
        <v>-0.65</v>
      </c>
      <c r="Y188" s="19">
        <v>-2.125</v>
      </c>
      <c r="Z188" s="19">
        <v>-7.75</v>
      </c>
      <c r="AA188" s="19">
        <v>1.9750000000000002E-3</v>
      </c>
      <c r="AB188" s="19">
        <v>-2.8688000000000002E-2</v>
      </c>
      <c r="AC188" s="17">
        <v>-0.123711</v>
      </c>
    </row>
    <row r="189" spans="2:29" x14ac:dyDescent="0.2">
      <c r="B189" s="18">
        <v>44925</v>
      </c>
      <c r="C189" s="19">
        <v>2E-3</v>
      </c>
      <c r="D189" s="19">
        <v>-0.04</v>
      </c>
      <c r="E189" s="19">
        <v>-0.50900000000000001</v>
      </c>
      <c r="F189" s="19">
        <v>-21</v>
      </c>
      <c r="G189" s="19">
        <v>-15.5</v>
      </c>
      <c r="H189" s="19">
        <v>-23</v>
      </c>
      <c r="I189" s="19">
        <v>-5.5E-2</v>
      </c>
      <c r="J189" s="19">
        <v>2.464</v>
      </c>
      <c r="K189" s="19">
        <v>14.535</v>
      </c>
      <c r="L189" s="19">
        <v>2.6659999999999999</v>
      </c>
      <c r="M189" s="19">
        <v>-15.289</v>
      </c>
      <c r="N189" s="19">
        <v>-17.224</v>
      </c>
      <c r="O189" s="19"/>
      <c r="P189" s="19">
        <v>2.2110000000000001E-2</v>
      </c>
      <c r="Q189" s="19">
        <v>8.9609999999999995E-2</v>
      </c>
      <c r="R189" s="19">
        <v>-6.6</v>
      </c>
      <c r="S189" s="19">
        <v>-44</v>
      </c>
      <c r="T189" s="19">
        <v>-170.5</v>
      </c>
      <c r="U189" s="19">
        <v>3.03</v>
      </c>
      <c r="V189" s="19">
        <v>69.531000000000006</v>
      </c>
      <c r="W189" s="19">
        <v>103.03</v>
      </c>
      <c r="X189" s="19">
        <v>-1.875</v>
      </c>
      <c r="Y189" s="19">
        <v>-3</v>
      </c>
      <c r="Z189" s="19">
        <v>-7.95</v>
      </c>
      <c r="AA189" s="19">
        <v>-6.6299999999999996E-4</v>
      </c>
      <c r="AB189" s="19">
        <v>-1.3014E-2</v>
      </c>
      <c r="AC189" s="17">
        <v>-7.3016999999999999E-2</v>
      </c>
    </row>
    <row r="190" spans="2:29" x14ac:dyDescent="0.2">
      <c r="B190" s="18">
        <v>44918</v>
      </c>
      <c r="C190" s="19">
        <v>-4.0000000000000001E-3</v>
      </c>
      <c r="D190" s="19">
        <v>-5.0999999999999997E-2</v>
      </c>
      <c r="E190" s="19">
        <v>-0.59099999999999997</v>
      </c>
      <c r="F190" s="19">
        <v>-1.9450000000000001</v>
      </c>
      <c r="G190" s="19">
        <v>-7.5</v>
      </c>
      <c r="H190" s="19">
        <v>-19.25</v>
      </c>
      <c r="I190" s="19">
        <v>-0.38100000000000001</v>
      </c>
      <c r="J190" s="19">
        <v>4.383</v>
      </c>
      <c r="K190" s="19">
        <v>20.478000000000002</v>
      </c>
      <c r="L190" s="19">
        <v>4.2000000000000003E-2</v>
      </c>
      <c r="M190" s="19">
        <v>-0.59199999999999997</v>
      </c>
      <c r="N190" s="19">
        <v>0.995</v>
      </c>
      <c r="O190" s="19"/>
      <c r="P190" s="19">
        <v>2.7100000000000002E-3</v>
      </c>
      <c r="Q190" s="19">
        <v>3.771E-2</v>
      </c>
      <c r="R190" s="19">
        <v>-5.3</v>
      </c>
      <c r="S190" s="19">
        <v>-35</v>
      </c>
      <c r="T190" s="19">
        <v>-162.5</v>
      </c>
      <c r="U190" s="19">
        <v>3.125</v>
      </c>
      <c r="V190" s="19">
        <v>84.212999999999994</v>
      </c>
      <c r="W190" s="19">
        <v>103.125</v>
      </c>
      <c r="X190" s="19">
        <v>-0.95</v>
      </c>
      <c r="Y190" s="19">
        <v>-1.75</v>
      </c>
      <c r="Z190" s="19">
        <v>-5.75</v>
      </c>
      <c r="AA190" s="19">
        <v>8.3699999999999996E-4</v>
      </c>
      <c r="AB190" s="19">
        <v>-1.1143999999999999E-2</v>
      </c>
      <c r="AC190" s="17">
        <v>-0.16114400000000001</v>
      </c>
    </row>
    <row r="191" spans="2:29" x14ac:dyDescent="0.2">
      <c r="B191" s="18">
        <v>44911</v>
      </c>
      <c r="C191" s="19">
        <v>-2.1999999999999999E-2</v>
      </c>
      <c r="D191" s="19">
        <v>0.2</v>
      </c>
      <c r="E191" s="19">
        <v>-0.80700000000000005</v>
      </c>
      <c r="F191" s="19">
        <v>4.25</v>
      </c>
      <c r="G191" s="19">
        <v>0.75</v>
      </c>
      <c r="H191" s="19">
        <v>-14.05</v>
      </c>
      <c r="I191" s="19">
        <v>-0.55300000000000005</v>
      </c>
      <c r="J191" s="19">
        <v>4.6120000000000001</v>
      </c>
      <c r="K191" s="19">
        <v>18.422999999999998</v>
      </c>
      <c r="L191" s="19">
        <v>-0.214</v>
      </c>
      <c r="M191" s="19">
        <v>0.39900000000000002</v>
      </c>
      <c r="N191" s="19">
        <v>2.456</v>
      </c>
      <c r="O191" s="19"/>
      <c r="P191" s="19">
        <v>2.9099999999999998E-3</v>
      </c>
      <c r="Q191" s="19">
        <v>5.706E-2</v>
      </c>
      <c r="R191" s="19">
        <v>-6.65</v>
      </c>
      <c r="S191" s="19">
        <v>-47</v>
      </c>
      <c r="T191" s="19">
        <v>-159</v>
      </c>
      <c r="U191" s="19">
        <v>2.8570000000000002</v>
      </c>
      <c r="V191" s="19">
        <v>75.629000000000005</v>
      </c>
      <c r="W191" s="19">
        <v>36.994999999999997</v>
      </c>
      <c r="X191" s="19">
        <v>-1.1000000000000001</v>
      </c>
      <c r="Y191" s="19">
        <v>-2.98</v>
      </c>
      <c r="Z191" s="19">
        <v>-8.4</v>
      </c>
      <c r="AA191" s="19">
        <v>2.5799999999999998E-4</v>
      </c>
      <c r="AB191" s="19">
        <v>-7.0990000000000003E-3</v>
      </c>
      <c r="AC191" s="17">
        <v>-0.175098</v>
      </c>
    </row>
    <row r="192" spans="2:29" x14ac:dyDescent="0.2">
      <c r="B192" s="18">
        <v>44904</v>
      </c>
      <c r="C192" s="19">
        <v>2.1999999999999999E-2</v>
      </c>
      <c r="D192" s="19">
        <v>4.5999999999999999E-2</v>
      </c>
      <c r="E192" s="19">
        <v>-0.78100000000000003</v>
      </c>
      <c r="F192" s="19">
        <v>0.25</v>
      </c>
      <c r="G192" s="19">
        <v>-3.2</v>
      </c>
      <c r="H192" s="19">
        <v>-17.75</v>
      </c>
      <c r="I192" s="19">
        <v>1.0999999999999999E-2</v>
      </c>
      <c r="J192" s="19">
        <v>2.17</v>
      </c>
      <c r="K192" s="19">
        <v>14.065</v>
      </c>
      <c r="L192" s="19">
        <v>1.262</v>
      </c>
      <c r="M192" s="19">
        <v>-1.4379999999999999</v>
      </c>
      <c r="N192" s="19">
        <v>-0.72</v>
      </c>
      <c r="O192" s="19"/>
      <c r="P192" s="19">
        <v>4.5599999999999998E-3</v>
      </c>
      <c r="Q192" s="19">
        <v>4.4639999999999999E-2</v>
      </c>
      <c r="R192" s="19">
        <v>-6.4</v>
      </c>
      <c r="S192" s="19">
        <v>-43.5</v>
      </c>
      <c r="T192" s="19">
        <v>-170.5</v>
      </c>
      <c r="U192" s="19">
        <v>2.9409999999999998</v>
      </c>
      <c r="V192" s="19">
        <v>100.538</v>
      </c>
      <c r="W192" s="19">
        <v>6.6710000000000003</v>
      </c>
      <c r="X192" s="19">
        <v>-0.17499999999999999</v>
      </c>
      <c r="Y192" s="19">
        <v>-0.66</v>
      </c>
      <c r="Z192" s="19">
        <v>-3.75</v>
      </c>
      <c r="AA192" s="19">
        <v>-1.6809000000000001E-2</v>
      </c>
      <c r="AB192" s="19">
        <v>-6.0140000000000002E-3</v>
      </c>
      <c r="AC192" s="17">
        <v>-0.18532499999999999</v>
      </c>
    </row>
    <row r="193" spans="2:29" x14ac:dyDescent="0.2">
      <c r="B193" s="18">
        <v>44897</v>
      </c>
      <c r="C193" s="19">
        <v>3.5999999999999997E-2</v>
      </c>
      <c r="D193" s="19">
        <v>0.16700000000000001</v>
      </c>
      <c r="E193" s="19">
        <v>-0.39900000000000002</v>
      </c>
      <c r="F193" s="19">
        <v>-2.5</v>
      </c>
      <c r="G193" s="19">
        <v>-6</v>
      </c>
      <c r="H193" s="19">
        <v>-18</v>
      </c>
      <c r="I193" s="19">
        <v>0.48199999999999998</v>
      </c>
      <c r="J193" s="19">
        <v>2.79</v>
      </c>
      <c r="K193" s="19">
        <v>13.694000000000001</v>
      </c>
      <c r="L193" s="19">
        <v>3.9980000000000002</v>
      </c>
      <c r="M193" s="19">
        <v>-5.4859999999999998</v>
      </c>
      <c r="N193" s="19">
        <v>-7.5730000000000004</v>
      </c>
      <c r="O193" s="19"/>
      <c r="P193" s="19">
        <v>1.8849999999999999E-2</v>
      </c>
      <c r="Q193" s="19">
        <v>5.8840000000000003E-2</v>
      </c>
      <c r="R193" s="19">
        <v>-6</v>
      </c>
      <c r="S193" s="19">
        <v>-39.5</v>
      </c>
      <c r="T193" s="19">
        <v>-179.5</v>
      </c>
      <c r="U193" s="19">
        <v>3.03</v>
      </c>
      <c r="V193" s="19">
        <v>100.72</v>
      </c>
      <c r="W193" s="19">
        <v>8.91</v>
      </c>
      <c r="X193" s="19">
        <v>0.2</v>
      </c>
      <c r="Y193" s="19">
        <v>0.64</v>
      </c>
      <c r="Z193" s="19">
        <v>-0.77500000000000002</v>
      </c>
      <c r="AA193" s="19">
        <v>1.3370000000000001E-3</v>
      </c>
      <c r="AB193" s="19">
        <v>-6.0488E-2</v>
      </c>
      <c r="AC193" s="17">
        <v>-0.23128299999999999</v>
      </c>
    </row>
    <row r="194" spans="2:29" x14ac:dyDescent="0.2">
      <c r="B194" s="18">
        <v>44890</v>
      </c>
      <c r="C194" s="19">
        <v>2.1000000000000001E-2</v>
      </c>
      <c r="D194" s="19">
        <v>-3.9E-2</v>
      </c>
      <c r="E194" s="19">
        <v>-0.51400000000000001</v>
      </c>
      <c r="F194" s="19">
        <v>-0.3</v>
      </c>
      <c r="G194" s="19">
        <v>-4.75</v>
      </c>
      <c r="H194" s="19">
        <v>-14.5</v>
      </c>
      <c r="I194" s="19">
        <v>-0.14899999999999999</v>
      </c>
      <c r="J194" s="19">
        <v>4.0359999999999996</v>
      </c>
      <c r="K194" s="19">
        <v>17.460999999999999</v>
      </c>
      <c r="L194" s="19">
        <v>0.55100000000000005</v>
      </c>
      <c r="M194" s="19">
        <v>3.956</v>
      </c>
      <c r="N194" s="19">
        <v>14.794</v>
      </c>
      <c r="O194" s="19"/>
      <c r="P194" s="19">
        <v>1.31E-3</v>
      </c>
      <c r="Q194" s="19">
        <v>2.6339999999999999E-2</v>
      </c>
      <c r="R194" s="19">
        <v>-6.6</v>
      </c>
      <c r="S194" s="19">
        <v>-42</v>
      </c>
      <c r="T194" s="19">
        <v>-180</v>
      </c>
      <c r="U194" s="19">
        <v>3.03</v>
      </c>
      <c r="V194" s="19">
        <v>5.806</v>
      </c>
      <c r="W194" s="19">
        <v>6.3179999999999996</v>
      </c>
      <c r="X194" s="19">
        <v>-0.05</v>
      </c>
      <c r="Y194" s="19">
        <v>0.5</v>
      </c>
      <c r="Z194" s="19">
        <v>-2.9</v>
      </c>
      <c r="AA194" s="19">
        <v>-3.9462999999999998E-2</v>
      </c>
      <c r="AB194" s="19">
        <v>-7.8120999999999996E-2</v>
      </c>
      <c r="AC194" s="17">
        <v>-0.20848900000000001</v>
      </c>
    </row>
    <row r="195" spans="2:29" x14ac:dyDescent="0.2">
      <c r="B195" s="18">
        <v>44883</v>
      </c>
      <c r="C195" s="19">
        <v>1.7999999999999999E-2</v>
      </c>
      <c r="D195" s="19">
        <v>-1.2999999999999999E-2</v>
      </c>
      <c r="E195" s="19">
        <v>-0.308</v>
      </c>
      <c r="F195" s="19">
        <v>-2</v>
      </c>
      <c r="G195" s="19">
        <v>-1</v>
      </c>
      <c r="H195" s="19">
        <v>-9.77</v>
      </c>
      <c r="I195" s="19">
        <v>9.2999999999999999E-2</v>
      </c>
      <c r="J195" s="19">
        <v>0.627</v>
      </c>
      <c r="K195" s="19">
        <v>16.928999999999998</v>
      </c>
      <c r="L195" s="19">
        <v>1.2390000000000001</v>
      </c>
      <c r="M195" s="19">
        <v>2.298</v>
      </c>
      <c r="N195" s="19">
        <v>14.468999999999999</v>
      </c>
      <c r="O195" s="19"/>
      <c r="P195" s="19">
        <v>-2.5799999999999998E-3</v>
      </c>
      <c r="Q195" s="19">
        <v>2.7459999999999998E-2</v>
      </c>
      <c r="R195" s="19">
        <v>-5.5</v>
      </c>
      <c r="S195" s="19">
        <v>-39.5</v>
      </c>
      <c r="T195" s="19">
        <v>-155.5</v>
      </c>
      <c r="U195" s="19">
        <v>3.3330000000000002</v>
      </c>
      <c r="V195" s="19">
        <v>5.6609999999999996</v>
      </c>
      <c r="W195" s="19">
        <v>11.734999999999999</v>
      </c>
      <c r="X195" s="19">
        <v>0.09</v>
      </c>
      <c r="Y195" s="19">
        <v>-0.3</v>
      </c>
      <c r="Z195" s="19">
        <v>-3.05</v>
      </c>
      <c r="AA195" s="19">
        <v>-1.6659999999999999E-3</v>
      </c>
      <c r="AB195" s="19">
        <v>-3.7283999999999998E-2</v>
      </c>
      <c r="AC195" s="17">
        <v>-0.127833</v>
      </c>
    </row>
    <row r="196" spans="2:29" x14ac:dyDescent="0.2">
      <c r="B196" s="18">
        <v>44876</v>
      </c>
      <c r="C196" s="19">
        <v>-1.4999999999999999E-2</v>
      </c>
      <c r="D196" s="19">
        <v>4.2000000000000003E-2</v>
      </c>
      <c r="E196" s="19">
        <v>-0.17499999999999999</v>
      </c>
      <c r="F196" s="19">
        <v>0.2</v>
      </c>
      <c r="G196" s="19">
        <v>-8.25</v>
      </c>
      <c r="H196" s="19">
        <v>-19</v>
      </c>
      <c r="I196" s="19">
        <v>-0.76200000000000001</v>
      </c>
      <c r="J196" s="19">
        <v>2.6309999999999998</v>
      </c>
      <c r="K196" s="19">
        <v>18.71</v>
      </c>
      <c r="L196" s="19">
        <v>9.1560000000000006</v>
      </c>
      <c r="M196" s="19">
        <v>-10.512</v>
      </c>
      <c r="N196" s="19">
        <v>-4.2009999999999996</v>
      </c>
      <c r="O196" s="19"/>
      <c r="P196" s="19">
        <v>-2.393E-2</v>
      </c>
      <c r="Q196" s="19">
        <v>-8.8999999999999999E-3</v>
      </c>
      <c r="R196" s="19">
        <v>-5.2</v>
      </c>
      <c r="S196" s="19">
        <v>-38</v>
      </c>
      <c r="T196" s="19">
        <v>-148.5</v>
      </c>
      <c r="U196" s="19">
        <v>2.3330000000000002</v>
      </c>
      <c r="V196" s="19">
        <v>12.78</v>
      </c>
      <c r="W196" s="19">
        <v>52.78</v>
      </c>
      <c r="X196" s="19">
        <v>-0.55000000000000004</v>
      </c>
      <c r="Y196" s="19">
        <v>-1.6</v>
      </c>
      <c r="Z196" s="19">
        <v>-4.55</v>
      </c>
      <c r="AA196" s="19">
        <v>6.8857000000000002E-2</v>
      </c>
      <c r="AB196" s="19">
        <v>-0.219197</v>
      </c>
      <c r="AC196" s="17">
        <v>-0.369031</v>
      </c>
    </row>
    <row r="197" spans="2:29" x14ac:dyDescent="0.2">
      <c r="B197" s="18">
        <v>44869</v>
      </c>
      <c r="C197" s="19">
        <v>-1.4E-2</v>
      </c>
      <c r="D197" s="19">
        <v>6.4000000000000001E-2</v>
      </c>
      <c r="E197" s="19">
        <v>-0.16600000000000001</v>
      </c>
      <c r="F197" s="19">
        <v>-7</v>
      </c>
      <c r="G197" s="19">
        <v>-19.5</v>
      </c>
      <c r="H197" s="19">
        <v>-32</v>
      </c>
      <c r="I197" s="19">
        <v>2.6949999999999998</v>
      </c>
      <c r="J197" s="19">
        <v>4.1959999999999997</v>
      </c>
      <c r="K197" s="19">
        <v>23.488</v>
      </c>
      <c r="L197" s="19">
        <v>3.9390000000000001</v>
      </c>
      <c r="M197" s="19">
        <v>0.625</v>
      </c>
      <c r="N197" s="19">
        <v>17.841999999999999</v>
      </c>
      <c r="O197" s="19"/>
      <c r="P197" s="19">
        <v>2.368E-2</v>
      </c>
      <c r="Q197" s="19">
        <v>0.1298</v>
      </c>
      <c r="R197" s="19">
        <v>-5.25</v>
      </c>
      <c r="S197" s="19">
        <v>-36.25</v>
      </c>
      <c r="T197" s="19">
        <v>-146.5</v>
      </c>
      <c r="U197" s="19">
        <v>3.3330000000000002</v>
      </c>
      <c r="V197" s="19">
        <v>5.14</v>
      </c>
      <c r="W197" s="19">
        <v>12.811</v>
      </c>
      <c r="X197" s="19">
        <v>-0.41399999999999998</v>
      </c>
      <c r="Y197" s="19">
        <v>-1.647</v>
      </c>
      <c r="Z197" s="19">
        <v>-4.3819999999999997</v>
      </c>
      <c r="AA197" s="19">
        <v>1.6955999999999999E-2</v>
      </c>
      <c r="AB197" s="19">
        <v>-5.6945999999999997E-2</v>
      </c>
      <c r="AC197" s="17">
        <v>-0.11146399999999999</v>
      </c>
    </row>
    <row r="198" spans="2:29" x14ac:dyDescent="0.2">
      <c r="B198" s="18">
        <v>44862</v>
      </c>
      <c r="C198" s="19">
        <v>6.3E-2</v>
      </c>
      <c r="D198" s="19">
        <v>0.124</v>
      </c>
      <c r="E198" s="19">
        <v>-5.1999999999999998E-2</v>
      </c>
      <c r="F198" s="19">
        <v>-0.26</v>
      </c>
      <c r="G198" s="19">
        <v>-3.6059999999999999</v>
      </c>
      <c r="H198" s="19">
        <v>-8.81</v>
      </c>
      <c r="I198" s="19">
        <v>1.3819999999999999</v>
      </c>
      <c r="J198" s="19">
        <v>7.39</v>
      </c>
      <c r="K198" s="19">
        <v>28.152999999999999</v>
      </c>
      <c r="L198" s="19">
        <v>2.2639999999999998</v>
      </c>
      <c r="M198" s="19">
        <v>2.0379999999999998</v>
      </c>
      <c r="N198" s="19">
        <v>17.666</v>
      </c>
      <c r="O198" s="19"/>
      <c r="P198" s="19">
        <v>8.1999999999999998E-4</v>
      </c>
      <c r="Q198" s="19">
        <v>8.0820000000000003E-2</v>
      </c>
      <c r="R198" s="19">
        <v>-5.3</v>
      </c>
      <c r="S198" s="19">
        <v>-32</v>
      </c>
      <c r="T198" s="19">
        <v>-130.5</v>
      </c>
      <c r="U198" s="19">
        <v>3.3330000000000002</v>
      </c>
      <c r="V198" s="19">
        <v>8.7260000000000009</v>
      </c>
      <c r="W198" s="19">
        <v>30.202999999999999</v>
      </c>
      <c r="X198" s="19">
        <v>-7.9000000000000001E-2</v>
      </c>
      <c r="Y198" s="19">
        <v>-0.5</v>
      </c>
      <c r="Z198" s="19">
        <v>-2.7330000000000001</v>
      </c>
      <c r="AA198" s="19">
        <v>-5.0280000000000004E-3</v>
      </c>
      <c r="AB198" s="19">
        <v>-1.204E-2</v>
      </c>
      <c r="AC198" s="17">
        <v>-3.7218000000000001E-2</v>
      </c>
    </row>
    <row r="199" spans="2:29" x14ac:dyDescent="0.2">
      <c r="B199" s="18">
        <v>44855</v>
      </c>
      <c r="C199" s="19">
        <v>0.02</v>
      </c>
      <c r="D199" s="19">
        <v>8.1000000000000003E-2</v>
      </c>
      <c r="E199" s="19">
        <v>-0.22700000000000001</v>
      </c>
      <c r="F199" s="19">
        <v>0.15</v>
      </c>
      <c r="G199" s="19">
        <v>-2</v>
      </c>
      <c r="H199" s="19">
        <v>-6</v>
      </c>
      <c r="I199" s="19">
        <v>5.4820000000000002</v>
      </c>
      <c r="J199" s="19">
        <v>7.5119999999999996</v>
      </c>
      <c r="K199" s="19">
        <v>32.530999999999999</v>
      </c>
      <c r="L199" s="19">
        <v>1.0169999999999999</v>
      </c>
      <c r="M199" s="19">
        <v>7.17</v>
      </c>
      <c r="N199" s="19">
        <v>32.932000000000002</v>
      </c>
      <c r="O199" s="19"/>
      <c r="P199" s="19">
        <v>1.6820000000000002E-2</v>
      </c>
      <c r="Q199" s="19">
        <v>0.13736000000000001</v>
      </c>
      <c r="R199" s="19">
        <v>-3.4</v>
      </c>
      <c r="S199" s="19">
        <v>-16.5</v>
      </c>
      <c r="T199" s="19">
        <v>-89</v>
      </c>
      <c r="U199" s="19">
        <v>3.125</v>
      </c>
      <c r="V199" s="19">
        <v>93.213999999999999</v>
      </c>
      <c r="W199" s="19">
        <v>103.125</v>
      </c>
      <c r="X199" s="19">
        <v>0.12</v>
      </c>
      <c r="Y199" s="19">
        <v>0.51</v>
      </c>
      <c r="Z199" s="19">
        <v>-0.23200000000000001</v>
      </c>
      <c r="AA199" s="19">
        <v>4.3949999999999996E-3</v>
      </c>
      <c r="AB199" s="19">
        <v>-6.1580000000000003E-3</v>
      </c>
      <c r="AC199" s="17">
        <v>-2.6356999999999998E-2</v>
      </c>
    </row>
    <row r="200" spans="2:29" x14ac:dyDescent="0.2">
      <c r="B200" s="18">
        <v>44848</v>
      </c>
      <c r="C200" s="19">
        <v>-2.8000000000000001E-2</v>
      </c>
      <c r="D200" s="19">
        <v>0.12</v>
      </c>
      <c r="E200" s="19">
        <v>-0.249</v>
      </c>
      <c r="F200" s="19">
        <v>-8.0000000000000002E-3</v>
      </c>
      <c r="G200" s="19">
        <v>-0.754</v>
      </c>
      <c r="H200" s="19">
        <v>-3.992</v>
      </c>
      <c r="I200" s="19">
        <v>0.66200000000000003</v>
      </c>
      <c r="J200" s="19">
        <v>5.2679999999999998</v>
      </c>
      <c r="K200" s="19">
        <v>31.550999999999998</v>
      </c>
      <c r="L200" s="19">
        <v>-0.63800000000000001</v>
      </c>
      <c r="M200" s="19">
        <v>9.4629999999999992</v>
      </c>
      <c r="N200" s="19">
        <v>36.276000000000003</v>
      </c>
      <c r="O200" s="19"/>
      <c r="P200" s="19">
        <v>5.0319999999999997E-2</v>
      </c>
      <c r="Q200" s="19">
        <v>0.19559000000000001</v>
      </c>
      <c r="R200" s="19">
        <v>-4.8</v>
      </c>
      <c r="S200" s="19">
        <v>-30</v>
      </c>
      <c r="T200" s="19">
        <v>-117</v>
      </c>
      <c r="U200" s="19">
        <v>3.03</v>
      </c>
      <c r="V200" s="19">
        <v>3.125</v>
      </c>
      <c r="W200" s="19">
        <v>60.054000000000002</v>
      </c>
      <c r="X200" s="19">
        <v>0.121</v>
      </c>
      <c r="Y200" s="19">
        <v>1.1000000000000001</v>
      </c>
      <c r="Z200" s="19">
        <v>5.0999999999999997E-2</v>
      </c>
      <c r="AA200" s="19">
        <v>-9.6539999999999994E-3</v>
      </c>
      <c r="AB200" s="19">
        <v>1.7299999999999999E-2</v>
      </c>
      <c r="AC200" s="17">
        <v>5.3309999999999998E-3</v>
      </c>
    </row>
    <row r="201" spans="2:29" x14ac:dyDescent="0.2">
      <c r="B201" s="18">
        <v>44841</v>
      </c>
      <c r="C201" s="19">
        <v>-5.0000000000000001E-3</v>
      </c>
      <c r="D201" s="19">
        <v>-4.2999999999999997E-2</v>
      </c>
      <c r="E201" s="19">
        <v>-0.69799999999999995</v>
      </c>
      <c r="F201" s="19">
        <v>-0.219</v>
      </c>
      <c r="G201" s="19">
        <v>0.314</v>
      </c>
      <c r="H201" s="19">
        <v>-2.9750000000000001</v>
      </c>
      <c r="I201" s="19">
        <v>0.123</v>
      </c>
      <c r="J201" s="19">
        <v>8.3070000000000004</v>
      </c>
      <c r="K201" s="19">
        <v>38.932000000000002</v>
      </c>
      <c r="L201" s="19">
        <v>0.70299999999999996</v>
      </c>
      <c r="M201" s="19">
        <v>5.0529999999999999</v>
      </c>
      <c r="N201" s="19">
        <v>25.295000000000002</v>
      </c>
      <c r="O201" s="19"/>
      <c r="P201" s="19">
        <v>4.8320000000000002E-2</v>
      </c>
      <c r="Q201" s="19">
        <v>0.20332</v>
      </c>
      <c r="R201" s="19">
        <v>-3.0569999999999999</v>
      </c>
      <c r="S201" s="19">
        <v>-19</v>
      </c>
      <c r="T201" s="19">
        <v>-57</v>
      </c>
      <c r="U201" s="19">
        <v>2.1869999999999998</v>
      </c>
      <c r="V201" s="19">
        <v>32.188000000000002</v>
      </c>
      <c r="W201" s="19">
        <v>72.186999999999998</v>
      </c>
      <c r="X201" s="19">
        <v>0.16200000000000001</v>
      </c>
      <c r="Y201" s="19">
        <v>-0.02</v>
      </c>
      <c r="Z201" s="19">
        <v>-2.4510000000000001</v>
      </c>
      <c r="AA201" s="19">
        <v>-8.9700000000000001E-4</v>
      </c>
      <c r="AB201" s="19">
        <v>-6.3359999999999996E-3</v>
      </c>
      <c r="AC201" s="17">
        <v>-4.1255E-2</v>
      </c>
    </row>
    <row r="202" spans="2:29" x14ac:dyDescent="0.2">
      <c r="B202" s="18">
        <v>44834</v>
      </c>
      <c r="C202" s="19">
        <v>-0.06</v>
      </c>
      <c r="D202" s="19">
        <v>-7.5999999999999998E-2</v>
      </c>
      <c r="E202" s="19">
        <v>-0.72599999999999998</v>
      </c>
      <c r="F202" s="19">
        <v>-0.74</v>
      </c>
      <c r="G202" s="19">
        <v>-2.0390000000000001</v>
      </c>
      <c r="H202" s="19">
        <v>-5.7990000000000004</v>
      </c>
      <c r="I202" s="19">
        <v>1.0880000000000001</v>
      </c>
      <c r="J202" s="19">
        <v>7.6820000000000004</v>
      </c>
      <c r="K202" s="19">
        <v>31.652000000000001</v>
      </c>
      <c r="L202" s="19">
        <v>2.0840000000000001</v>
      </c>
      <c r="M202" s="19">
        <v>5.7249999999999996</v>
      </c>
      <c r="N202" s="19">
        <v>29.442</v>
      </c>
      <c r="O202" s="19"/>
      <c r="P202" s="19">
        <v>1.7399999999999999E-2</v>
      </c>
      <c r="Q202" s="19">
        <v>0.15715999999999999</v>
      </c>
      <c r="R202" s="19">
        <v>-37.32</v>
      </c>
      <c r="S202" s="19">
        <v>-9</v>
      </c>
      <c r="T202" s="19">
        <v>-34.5</v>
      </c>
      <c r="U202" s="19">
        <v>3.03</v>
      </c>
      <c r="V202" s="19">
        <v>82.751999999999995</v>
      </c>
      <c r="W202" s="19">
        <v>24.460999999999999</v>
      </c>
      <c r="X202" s="19">
        <v>-0.112</v>
      </c>
      <c r="Y202" s="19">
        <v>-0.84</v>
      </c>
      <c r="Z202" s="19">
        <v>-4</v>
      </c>
      <c r="AA202" s="19">
        <v>-3.9620000000000002E-3</v>
      </c>
      <c r="AB202" s="19">
        <v>8.4950000000000008E-3</v>
      </c>
      <c r="AC202" s="17">
        <v>-2.1380000000000001E-3</v>
      </c>
    </row>
    <row r="203" spans="2:29" x14ac:dyDescent="0.2">
      <c r="B203" s="18">
        <v>44827</v>
      </c>
      <c r="C203" s="19">
        <v>-8.5000000000000006E-2</v>
      </c>
      <c r="D203" s="19">
        <v>-0.192</v>
      </c>
      <c r="E203" s="19">
        <v>-0.88800000000000001</v>
      </c>
      <c r="F203" s="19">
        <v>1.9059999999999999</v>
      </c>
      <c r="G203" s="19">
        <v>0.75</v>
      </c>
      <c r="H203" s="19">
        <v>-3.456</v>
      </c>
      <c r="I203" s="19">
        <v>-0.47399999999999998</v>
      </c>
      <c r="J203" s="19">
        <v>6.9050000000000002</v>
      </c>
      <c r="K203" s="19">
        <v>25.84</v>
      </c>
      <c r="L203" s="19">
        <v>-4.1449999999999996</v>
      </c>
      <c r="M203" s="19">
        <v>14.523</v>
      </c>
      <c r="N203" s="19">
        <v>39.183999999999997</v>
      </c>
      <c r="O203" s="19"/>
      <c r="P203" s="19">
        <v>4.02E-2</v>
      </c>
      <c r="Q203" s="19">
        <v>0.17369999999999999</v>
      </c>
      <c r="R203" s="19">
        <v>-3.3</v>
      </c>
      <c r="S203" s="19">
        <v>-11</v>
      </c>
      <c r="T203" s="19">
        <v>-32.5</v>
      </c>
      <c r="U203" s="19">
        <v>3.3330000000000002</v>
      </c>
      <c r="V203" s="19">
        <v>2.0099999999999998</v>
      </c>
      <c r="W203" s="19">
        <v>-3.0209999999999999</v>
      </c>
      <c r="X203" s="19">
        <v>-0.314</v>
      </c>
      <c r="Y203" s="19">
        <v>-1.02</v>
      </c>
      <c r="Z203" s="19">
        <v>-4.3739999999999997</v>
      </c>
      <c r="AA203" s="19">
        <v>-5.3039999999999997E-3</v>
      </c>
      <c r="AB203" s="19">
        <v>1.918E-3</v>
      </c>
      <c r="AC203" s="17">
        <v>-1.2479000000000001E-2</v>
      </c>
    </row>
    <row r="204" spans="2:29" x14ac:dyDescent="0.2">
      <c r="B204" s="18">
        <v>44820</v>
      </c>
      <c r="C204" s="19">
        <v>5.0000000000000001E-3</v>
      </c>
      <c r="D204" s="19">
        <v>-0.106</v>
      </c>
      <c r="E204" s="19">
        <v>-1.02</v>
      </c>
      <c r="F204" s="19">
        <v>0.625</v>
      </c>
      <c r="G204" s="19">
        <v>0.72</v>
      </c>
      <c r="H204" s="19">
        <v>-3.0720000000000001</v>
      </c>
      <c r="I204" s="19">
        <v>0.73099999999999998</v>
      </c>
      <c r="J204" s="19">
        <v>5.0960000000000001</v>
      </c>
      <c r="K204" s="19">
        <v>21.763000000000002</v>
      </c>
      <c r="L204" s="19">
        <v>0.99099999999999999</v>
      </c>
      <c r="M204" s="19">
        <v>5.3369999999999997</v>
      </c>
      <c r="N204" s="19">
        <v>21.335000000000001</v>
      </c>
      <c r="O204" s="19"/>
      <c r="P204" s="19">
        <v>2.7720000000000002E-2</v>
      </c>
      <c r="Q204" s="19">
        <v>0.14097000000000001</v>
      </c>
      <c r="R204" s="19">
        <v>-2.2999999999999998</v>
      </c>
      <c r="S204" s="19">
        <v>-9.5</v>
      </c>
      <c r="T204" s="19">
        <v>-12</v>
      </c>
      <c r="U204" s="19">
        <v>3.3330000000000002</v>
      </c>
      <c r="V204" s="19">
        <v>2.556</v>
      </c>
      <c r="W204" s="19">
        <v>-4.2329999999999997</v>
      </c>
      <c r="X204" s="19">
        <v>-0.14199999999999999</v>
      </c>
      <c r="Y204" s="19">
        <v>-0.55000000000000004</v>
      </c>
      <c r="Z204" s="19">
        <v>-3.4870000000000001</v>
      </c>
      <c r="AA204" s="19">
        <v>-4.9560000000000003E-3</v>
      </c>
      <c r="AB204" s="19">
        <v>8.5869999999999991E-3</v>
      </c>
      <c r="AC204" s="17">
        <v>-1.453E-2</v>
      </c>
    </row>
    <row r="205" spans="2:29" x14ac:dyDescent="0.2">
      <c r="B205" s="18">
        <v>44813</v>
      </c>
      <c r="C205" s="19">
        <v>1.4E-2</v>
      </c>
      <c r="D205" s="19">
        <v>-0.08</v>
      </c>
      <c r="E205" s="19">
        <v>-0.76100000000000001</v>
      </c>
      <c r="F205" s="19">
        <v>-3.3559999999999999</v>
      </c>
      <c r="G205" s="19">
        <v>-3.8090000000000002</v>
      </c>
      <c r="H205" s="19">
        <v>-9.5</v>
      </c>
      <c r="I205" s="19">
        <v>4.6399999999999997</v>
      </c>
      <c r="J205" s="19">
        <v>5.4939999999999998</v>
      </c>
      <c r="K205" s="19">
        <v>21.821999999999999</v>
      </c>
      <c r="L205" s="19">
        <v>-1.5169999999999999</v>
      </c>
      <c r="M205" s="19">
        <v>-2.161</v>
      </c>
      <c r="N205" s="19">
        <v>6.12</v>
      </c>
      <c r="O205" s="19"/>
      <c r="P205" s="19">
        <v>2.5659999999999999E-2</v>
      </c>
      <c r="Q205" s="19">
        <v>0.12558</v>
      </c>
      <c r="R205" s="19">
        <v>-1.8</v>
      </c>
      <c r="S205" s="19">
        <v>-10</v>
      </c>
      <c r="T205" s="19">
        <v>-22</v>
      </c>
      <c r="U205" s="19">
        <v>3.3330000000000002</v>
      </c>
      <c r="V205" s="19">
        <v>6.47</v>
      </c>
      <c r="W205" s="19">
        <v>-0.68799999999999994</v>
      </c>
      <c r="X205" s="19">
        <v>6.9000000000000006E-2</v>
      </c>
      <c r="Y205" s="19">
        <v>0.2</v>
      </c>
      <c r="Z205" s="19">
        <v>-1.014</v>
      </c>
      <c r="AA205" s="19">
        <v>-5.3460000000000001E-3</v>
      </c>
      <c r="AB205" s="19">
        <v>-1.3063E-2</v>
      </c>
      <c r="AC205" s="17">
        <v>-5.1982E-2</v>
      </c>
    </row>
    <row r="206" spans="2:29" x14ac:dyDescent="0.2">
      <c r="B206" s="18">
        <v>44806</v>
      </c>
      <c r="C206" s="19">
        <v>2E-3</v>
      </c>
      <c r="D206" s="19">
        <v>-7.5999999999999998E-2</v>
      </c>
      <c r="E206" s="19">
        <v>-0.52900000000000003</v>
      </c>
      <c r="F206" s="19">
        <v>-0.24199999999999999</v>
      </c>
      <c r="G206" s="19">
        <v>-0.75</v>
      </c>
      <c r="H206" s="19">
        <v>-3.1549999999999998</v>
      </c>
      <c r="I206" s="19">
        <v>0.60699999999999998</v>
      </c>
      <c r="J206" s="19">
        <v>6.0419999999999998</v>
      </c>
      <c r="K206" s="19">
        <v>23.544</v>
      </c>
      <c r="L206" s="19">
        <v>1.054</v>
      </c>
      <c r="M206" s="19">
        <v>2.5979999999999999</v>
      </c>
      <c r="N206" s="19">
        <v>13.202</v>
      </c>
      <c r="O206" s="19"/>
      <c r="P206" s="19">
        <v>4.9660000000000003E-2</v>
      </c>
      <c r="Q206" s="19">
        <v>0.18215999999999999</v>
      </c>
      <c r="R206" s="19">
        <v>-0.73599999999999999</v>
      </c>
      <c r="S206" s="19">
        <v>-3</v>
      </c>
      <c r="T206" s="19">
        <v>-14</v>
      </c>
      <c r="U206" s="19">
        <v>3.3330000000000002</v>
      </c>
      <c r="V206" s="19">
        <v>7.6909999999999998</v>
      </c>
      <c r="W206" s="19">
        <v>13.698</v>
      </c>
      <c r="X206" s="19">
        <v>1.2E-2</v>
      </c>
      <c r="Y206" s="19">
        <v>0</v>
      </c>
      <c r="Z206" s="19">
        <v>-1.722</v>
      </c>
      <c r="AA206" s="19">
        <v>-1.9620000000000002E-3</v>
      </c>
      <c r="AB206" s="19">
        <v>1.9480000000000001E-3</v>
      </c>
      <c r="AC206" s="17">
        <v>-2.7047000000000002E-2</v>
      </c>
    </row>
    <row r="207" spans="2:29" x14ac:dyDescent="0.2">
      <c r="B207" s="18">
        <v>44799</v>
      </c>
      <c r="C207" s="19">
        <v>-2.1000000000000001E-2</v>
      </c>
      <c r="D207" s="19">
        <v>-8.5999999999999993E-2</v>
      </c>
      <c r="E207" s="19">
        <v>-0.47099999999999997</v>
      </c>
      <c r="F207" s="19">
        <v>0</v>
      </c>
      <c r="G207" s="19">
        <v>-1.7210000000000001</v>
      </c>
      <c r="H207" s="19">
        <v>-5.5590000000000002</v>
      </c>
      <c r="I207" s="19">
        <v>0.83299999999999996</v>
      </c>
      <c r="J207" s="19">
        <v>6.64</v>
      </c>
      <c r="K207" s="19">
        <v>24.47</v>
      </c>
      <c r="L207" s="19">
        <v>1.1180000000000001</v>
      </c>
      <c r="M207" s="19">
        <v>1.425</v>
      </c>
      <c r="N207" s="19">
        <v>11.066000000000001</v>
      </c>
      <c r="O207" s="19"/>
      <c r="P207" s="19">
        <v>6.8199999999999997E-3</v>
      </c>
      <c r="Q207" s="19">
        <v>0.1028</v>
      </c>
      <c r="R207" s="19">
        <v>-1.95</v>
      </c>
      <c r="S207" s="19">
        <v>-6.5</v>
      </c>
      <c r="T207" s="19">
        <v>-29</v>
      </c>
      <c r="U207" s="19">
        <v>3.125</v>
      </c>
      <c r="V207" s="19">
        <v>102.476</v>
      </c>
      <c r="W207" s="19">
        <v>-4.5140000000000002</v>
      </c>
      <c r="X207" s="19">
        <v>-8.5999999999999993E-2</v>
      </c>
      <c r="Y207" s="19">
        <v>-0.501</v>
      </c>
      <c r="Z207" s="19">
        <v>-2.198</v>
      </c>
      <c r="AA207" s="19">
        <v>1.3029999999999999E-3</v>
      </c>
      <c r="AB207" s="19">
        <v>-1.6576E-2</v>
      </c>
      <c r="AC207" s="17">
        <v>-5.1506999999999997E-2</v>
      </c>
    </row>
    <row r="208" spans="2:29" x14ac:dyDescent="0.2">
      <c r="B208" s="18">
        <v>44792</v>
      </c>
      <c r="C208" s="19">
        <v>-0.03</v>
      </c>
      <c r="D208" s="19">
        <v>-4.5999999999999999E-2</v>
      </c>
      <c r="E208" s="19">
        <v>-0.38800000000000001</v>
      </c>
      <c r="F208" s="19">
        <v>0.55000000000000004</v>
      </c>
      <c r="G208" s="19">
        <v>0.34599999999999997</v>
      </c>
      <c r="H208" s="19">
        <v>-2.6</v>
      </c>
      <c r="I208" s="19">
        <v>1.8580000000000001</v>
      </c>
      <c r="J208" s="19">
        <v>2.6429999999999998</v>
      </c>
      <c r="K208" s="19">
        <v>21.265000000000001</v>
      </c>
      <c r="L208" s="19">
        <v>0.72499999999999998</v>
      </c>
      <c r="M208" s="19">
        <v>5.01</v>
      </c>
      <c r="N208" s="19">
        <v>20.399000000000001</v>
      </c>
      <c r="O208" s="19"/>
      <c r="P208" s="19">
        <v>9.4900000000000002E-3</v>
      </c>
      <c r="Q208" s="19">
        <v>0.11433</v>
      </c>
      <c r="R208" s="19">
        <v>3.625</v>
      </c>
      <c r="S208" s="19">
        <v>6</v>
      </c>
      <c r="T208" s="19">
        <v>4.25</v>
      </c>
      <c r="U208" s="19">
        <v>3.03</v>
      </c>
      <c r="V208" s="19">
        <v>52.179000000000002</v>
      </c>
      <c r="W208" s="19">
        <v>3.4780000000000002</v>
      </c>
      <c r="X208" s="19">
        <v>-7.1999999999999995E-2</v>
      </c>
      <c r="Y208" s="19">
        <v>-0.39200000000000002</v>
      </c>
      <c r="Z208" s="19">
        <v>-2.0499999999999998</v>
      </c>
      <c r="AA208" s="19">
        <v>-6.1060000000000003E-3</v>
      </c>
      <c r="AB208" s="19">
        <v>7.1729999999999997E-3</v>
      </c>
      <c r="AC208" s="17">
        <v>-1.6951999999999998E-2</v>
      </c>
    </row>
    <row r="209" spans="2:29" x14ac:dyDescent="0.2">
      <c r="B209" s="18">
        <v>44785</v>
      </c>
      <c r="C209" s="19">
        <v>-8.5999999999999993E-2</v>
      </c>
      <c r="D209" s="19">
        <v>-7.3999999999999996E-2</v>
      </c>
      <c r="E209" s="19">
        <v>-0.48</v>
      </c>
      <c r="F209" s="19">
        <v>-1.675</v>
      </c>
      <c r="G209" s="19">
        <v>-3.4249999999999998</v>
      </c>
      <c r="H209" s="19">
        <v>-9.34</v>
      </c>
      <c r="I209" s="19">
        <v>0.56399999999999995</v>
      </c>
      <c r="J209" s="19">
        <v>5.7450000000000001</v>
      </c>
      <c r="K209" s="19">
        <v>24.638000000000002</v>
      </c>
      <c r="L209" s="19">
        <v>1.319</v>
      </c>
      <c r="M209" s="19">
        <v>-0.28000000000000003</v>
      </c>
      <c r="N209" s="19">
        <v>7.9180000000000001</v>
      </c>
      <c r="O209" s="19"/>
      <c r="P209" s="19">
        <v>1.491E-2</v>
      </c>
      <c r="Q209" s="19">
        <v>9.9930000000000005E-2</v>
      </c>
      <c r="R209" s="19">
        <v>-1.8</v>
      </c>
      <c r="S209" s="19">
        <v>-10.75</v>
      </c>
      <c r="T209" s="19">
        <v>-46.5</v>
      </c>
      <c r="U209" s="19">
        <v>2.121</v>
      </c>
      <c r="V209" s="19">
        <v>95.474000000000004</v>
      </c>
      <c r="W209" s="19">
        <v>72.120999999999995</v>
      </c>
      <c r="X209" s="19">
        <v>-1.4999999999999999E-2</v>
      </c>
      <c r="Y209" s="19">
        <v>-0.435</v>
      </c>
      <c r="Z209" s="19">
        <v>-2.407</v>
      </c>
      <c r="AA209" s="19">
        <v>-1.696E-3</v>
      </c>
      <c r="AB209" s="19">
        <v>-1.2050999999999999E-2</v>
      </c>
      <c r="AC209" s="17">
        <v>-6.0253000000000001E-2</v>
      </c>
    </row>
    <row r="210" spans="2:29" x14ac:dyDescent="0.2">
      <c r="B210" s="18">
        <v>44778</v>
      </c>
      <c r="C210" s="19">
        <v>-1.9E-2</v>
      </c>
      <c r="D210" s="19">
        <v>-6.5000000000000002E-2</v>
      </c>
      <c r="E210" s="19">
        <v>-0.54</v>
      </c>
      <c r="F210" s="19">
        <v>-7.0350000000000001</v>
      </c>
      <c r="G210" s="19">
        <v>-11.167999999999999</v>
      </c>
      <c r="H210" s="19">
        <v>-16.637</v>
      </c>
      <c r="I210" s="19">
        <v>1.2909999999999999</v>
      </c>
      <c r="J210" s="19">
        <v>4.2050000000000001</v>
      </c>
      <c r="K210" s="19">
        <v>24.265000000000001</v>
      </c>
      <c r="L210" s="19">
        <v>3.323</v>
      </c>
      <c r="M210" s="19">
        <v>1.649</v>
      </c>
      <c r="N210" s="19">
        <v>17.472999999999999</v>
      </c>
      <c r="O210" s="19"/>
      <c r="P210" s="19">
        <v>1.358E-2</v>
      </c>
      <c r="Q210" s="19">
        <v>0.10849</v>
      </c>
      <c r="R210" s="19">
        <v>-2.1</v>
      </c>
      <c r="S210" s="19">
        <v>-14</v>
      </c>
      <c r="T210" s="19">
        <v>-52.5</v>
      </c>
      <c r="U210" s="19">
        <v>3.03</v>
      </c>
      <c r="V210" s="19">
        <v>68.664000000000001</v>
      </c>
      <c r="W210" s="19">
        <v>43.972000000000001</v>
      </c>
      <c r="X210" s="19">
        <v>-0.3</v>
      </c>
      <c r="Y210" s="19">
        <v>-1.498</v>
      </c>
      <c r="Z210" s="19">
        <v>-2.9929999999999999</v>
      </c>
      <c r="AA210" s="19">
        <v>-7.8329999999999997E-3</v>
      </c>
      <c r="AB210" s="19">
        <v>7.3959999999999998E-3</v>
      </c>
      <c r="AC210" s="17">
        <v>-2.1236000000000001E-2</v>
      </c>
    </row>
    <row r="211" spans="2:29" x14ac:dyDescent="0.2">
      <c r="B211" s="18">
        <v>44771</v>
      </c>
      <c r="C211" s="19">
        <v>7.0000000000000001E-3</v>
      </c>
      <c r="D211" s="19">
        <v>-0.115</v>
      </c>
      <c r="E211" s="19">
        <v>-0.5</v>
      </c>
      <c r="F211" s="19">
        <v>-2.4340000000000002</v>
      </c>
      <c r="G211" s="19">
        <v>-3.431</v>
      </c>
      <c r="H211" s="19">
        <v>-8.5960000000000001</v>
      </c>
      <c r="I211" s="19">
        <v>-0.187</v>
      </c>
      <c r="J211" s="19">
        <v>3.8540000000000001</v>
      </c>
      <c r="K211" s="19">
        <v>21.664999999999999</v>
      </c>
      <c r="L211" s="19">
        <v>1.0860000000000001</v>
      </c>
      <c r="M211" s="19">
        <v>-6.08</v>
      </c>
      <c r="N211" s="19">
        <v>7.952</v>
      </c>
      <c r="O211" s="19"/>
      <c r="P211" s="19">
        <v>8.7200000000000003E-3</v>
      </c>
      <c r="Q211" s="19">
        <v>9.8489999999999994E-2</v>
      </c>
      <c r="R211" s="19">
        <v>-2.5499999999999998</v>
      </c>
      <c r="S211" s="19">
        <v>-12.5</v>
      </c>
      <c r="T211" s="19">
        <v>-37.5</v>
      </c>
      <c r="U211" s="19">
        <v>2.9409999999999998</v>
      </c>
      <c r="V211" s="19">
        <v>66.918999999999997</v>
      </c>
      <c r="W211" s="19">
        <v>48.875</v>
      </c>
      <c r="X211" s="19">
        <v>-0.28799999999999998</v>
      </c>
      <c r="Y211" s="19">
        <v>-0.245</v>
      </c>
      <c r="Z211" s="19">
        <v>-0.9</v>
      </c>
      <c r="AA211" s="19">
        <v>-2.9190000000000002E-3</v>
      </c>
      <c r="AB211" s="19">
        <v>1.1624000000000001E-2</v>
      </c>
      <c r="AC211" s="17">
        <v>-2.0414999999999999E-2</v>
      </c>
    </row>
    <row r="212" spans="2:29" x14ac:dyDescent="0.2">
      <c r="B212" s="18">
        <v>44764</v>
      </c>
      <c r="C212" s="19">
        <v>9.4E-2</v>
      </c>
      <c r="D212" s="19">
        <v>0.223</v>
      </c>
      <c r="E212" s="19">
        <v>0.66600000000000004</v>
      </c>
      <c r="F212" s="19">
        <v>0.62</v>
      </c>
      <c r="G212" s="19">
        <v>-0.5</v>
      </c>
      <c r="H212" s="19">
        <v>-4.3879999999999999</v>
      </c>
      <c r="I212" s="19">
        <v>0.82599999999999996</v>
      </c>
      <c r="J212" s="19">
        <v>5.0209999999999999</v>
      </c>
      <c r="K212" s="19">
        <v>24.510999999999999</v>
      </c>
      <c r="L212" s="19">
        <v>2.4350000000000001</v>
      </c>
      <c r="M212" s="19">
        <v>9.0050000000000008</v>
      </c>
      <c r="N212" s="19">
        <v>41.07</v>
      </c>
      <c r="O212" s="19"/>
      <c r="P212" s="19">
        <v>1.983E-2</v>
      </c>
      <c r="Q212" s="19">
        <v>0.13474</v>
      </c>
      <c r="R212" s="19">
        <v>0.1</v>
      </c>
      <c r="S212" s="19">
        <v>0.5</v>
      </c>
      <c r="T212" s="19">
        <v>-11</v>
      </c>
      <c r="U212" s="19">
        <v>3.03</v>
      </c>
      <c r="V212" s="19">
        <v>65.781000000000006</v>
      </c>
      <c r="W212" s="19">
        <v>49.098999999999997</v>
      </c>
      <c r="X212" s="19">
        <v>-2.9000000000000001E-2</v>
      </c>
      <c r="Y212" s="19">
        <v>0.40400000000000003</v>
      </c>
      <c r="Z212" s="19">
        <v>0.53300000000000003</v>
      </c>
      <c r="AA212" s="19">
        <v>-2.1999999999999999E-5</v>
      </c>
      <c r="AB212" s="19">
        <v>-1.1101E-2</v>
      </c>
      <c r="AC212" s="17">
        <v>-6.3676999999999997E-2</v>
      </c>
    </row>
    <row r="213" spans="2:29" x14ac:dyDescent="0.2">
      <c r="B213" s="18">
        <v>44757</v>
      </c>
      <c r="C213" s="19">
        <v>-4.0000000000000001E-3</v>
      </c>
      <c r="D213" s="19">
        <v>0.03</v>
      </c>
      <c r="E213" s="19">
        <v>-0.39</v>
      </c>
      <c r="F213" s="19">
        <v>8.3859999999999992</v>
      </c>
      <c r="G213" s="19">
        <v>1.0269999999999999</v>
      </c>
      <c r="H213" s="19">
        <v>-2.9430000000000001</v>
      </c>
      <c r="I213" s="19">
        <v>-0.28999999999999998</v>
      </c>
      <c r="J213" s="19">
        <v>4.8289999999999997</v>
      </c>
      <c r="K213" s="19">
        <v>24.012</v>
      </c>
      <c r="L213" s="19">
        <v>-1.887</v>
      </c>
      <c r="M213" s="19">
        <v>19.779</v>
      </c>
      <c r="N213" s="19">
        <v>66.676000000000002</v>
      </c>
      <c r="O213" s="19"/>
      <c r="P213" s="19">
        <v>6.3479999999999995E-2</v>
      </c>
      <c r="Q213" s="19">
        <v>0.22364999999999999</v>
      </c>
      <c r="R213" s="19">
        <v>-0.3</v>
      </c>
      <c r="S213" s="19">
        <v>2</v>
      </c>
      <c r="T213" s="19">
        <v>-15.5</v>
      </c>
      <c r="U213" s="19">
        <v>3.03</v>
      </c>
      <c r="V213" s="19">
        <v>91.397999999999996</v>
      </c>
      <c r="W213" s="19">
        <v>27.187000000000001</v>
      </c>
      <c r="X213" s="19">
        <v>0.09</v>
      </c>
      <c r="Y213" s="19">
        <v>0.59799999999999998</v>
      </c>
      <c r="Z213" s="19">
        <v>0.44700000000000001</v>
      </c>
      <c r="AA213" s="19">
        <v>-3.4499999999999998E-4</v>
      </c>
      <c r="AB213" s="19">
        <v>-1.2470000000000001E-3</v>
      </c>
      <c r="AC213" s="17">
        <v>-2.9824E-2</v>
      </c>
    </row>
    <row r="214" spans="2:29" x14ac:dyDescent="0.2">
      <c r="B214" s="18">
        <v>44750</v>
      </c>
      <c r="C214" s="19">
        <v>-3.3000000000000002E-2</v>
      </c>
      <c r="D214" s="19">
        <v>0.05</v>
      </c>
      <c r="E214" s="19">
        <v>-0.216</v>
      </c>
      <c r="F214" s="19">
        <v>-0.46300000000000002</v>
      </c>
      <c r="G214" s="19">
        <v>-3</v>
      </c>
      <c r="H214" s="19">
        <v>-5.7240000000000002</v>
      </c>
      <c r="I214" s="19">
        <v>0.47499999999999998</v>
      </c>
      <c r="J214" s="19">
        <v>4.9450000000000003</v>
      </c>
      <c r="K214" s="19">
        <v>22.82</v>
      </c>
      <c r="L214" s="19">
        <v>1.861</v>
      </c>
      <c r="M214" s="19">
        <v>0.69</v>
      </c>
      <c r="N214" s="19">
        <v>15.223000000000001</v>
      </c>
      <c r="O214" s="19"/>
      <c r="P214" s="19">
        <v>8.6599999999999993E-3</v>
      </c>
      <c r="Q214" s="19">
        <v>0.12396</v>
      </c>
      <c r="R214" s="19">
        <v>-0.75</v>
      </c>
      <c r="S214" s="19">
        <v>-5.35</v>
      </c>
      <c r="T214" s="19">
        <v>-9</v>
      </c>
      <c r="U214" s="19">
        <v>3.125</v>
      </c>
      <c r="V214" s="19">
        <v>93.584000000000003</v>
      </c>
      <c r="W214" s="19">
        <v>103.125</v>
      </c>
      <c r="X214" s="19">
        <v>2E-3</v>
      </c>
      <c r="Y214" s="19">
        <v>0.35299999999999998</v>
      </c>
      <c r="Z214" s="19">
        <v>0.40100000000000002</v>
      </c>
      <c r="AA214" s="19">
        <v>-6.0089999999999996E-3</v>
      </c>
      <c r="AB214" s="19">
        <v>9.3259999999999992E-3</v>
      </c>
      <c r="AC214" s="17">
        <v>-3.0196000000000001E-2</v>
      </c>
    </row>
    <row r="215" spans="2:29" x14ac:dyDescent="0.2">
      <c r="B215" s="18">
        <v>44743</v>
      </c>
      <c r="C215" s="19">
        <v>2E-3</v>
      </c>
      <c r="D215" s="19">
        <v>-0.01</v>
      </c>
      <c r="E215" s="19">
        <v>-0.46100000000000002</v>
      </c>
      <c r="F215" s="19">
        <v>2.5999999999999999E-2</v>
      </c>
      <c r="G215" s="19">
        <v>0.41899999999999998</v>
      </c>
      <c r="H215" s="19">
        <v>-0.998</v>
      </c>
      <c r="I215" s="19">
        <v>-0.36199999999999999</v>
      </c>
      <c r="J215" s="19">
        <v>4.8470000000000004</v>
      </c>
      <c r="K215" s="19">
        <v>22.707000000000001</v>
      </c>
      <c r="L215" s="19">
        <v>-5.8000000000000003E-2</v>
      </c>
      <c r="M215" s="19">
        <v>4.0419999999999998</v>
      </c>
      <c r="N215" s="19">
        <v>24.045999999999999</v>
      </c>
      <c r="O215" s="19"/>
      <c r="P215" s="19">
        <v>4.4450000000000003E-2</v>
      </c>
      <c r="Q215" s="19">
        <v>0.17946000000000001</v>
      </c>
      <c r="R215" s="19">
        <v>0.28100000000000003</v>
      </c>
      <c r="S215" s="19">
        <v>4.5</v>
      </c>
      <c r="T215" s="19">
        <v>29</v>
      </c>
      <c r="U215" s="19">
        <v>3.03</v>
      </c>
      <c r="V215" s="19">
        <v>80.41</v>
      </c>
      <c r="W215" s="19">
        <v>32.046999999999997</v>
      </c>
      <c r="X215" s="19">
        <v>0.14000000000000001</v>
      </c>
      <c r="Y215" s="19">
        <v>5.1999999999999998E-2</v>
      </c>
      <c r="Z215" s="19">
        <v>-0.05</v>
      </c>
      <c r="AA215" s="19">
        <v>-1.768E-3</v>
      </c>
      <c r="AB215" s="19">
        <v>1.0453E-2</v>
      </c>
      <c r="AC215" s="17">
        <v>-2.2662000000000002E-2</v>
      </c>
    </row>
    <row r="216" spans="2:29" x14ac:dyDescent="0.2">
      <c r="B216" s="18">
        <v>44736</v>
      </c>
      <c r="C216" s="19">
        <v>-3.5000000000000003E-2</v>
      </c>
      <c r="D216" s="19">
        <v>-9.8000000000000004E-2</v>
      </c>
      <c r="E216" s="19">
        <v>-0.46500000000000002</v>
      </c>
      <c r="F216" s="19">
        <v>0.3</v>
      </c>
      <c r="G216" s="19">
        <v>-1.6639999999999999</v>
      </c>
      <c r="H216" s="19">
        <v>-3.16</v>
      </c>
      <c r="I216" s="19">
        <v>2.1190000000000002</v>
      </c>
      <c r="J216" s="19">
        <v>4.7389999999999999</v>
      </c>
      <c r="K216" s="19">
        <v>20.459</v>
      </c>
      <c r="L216" s="19">
        <v>1.1080000000000001</v>
      </c>
      <c r="M216" s="19">
        <v>0.40799999999999997</v>
      </c>
      <c r="N216" s="19">
        <v>12.718999999999999</v>
      </c>
      <c r="O216" s="19"/>
      <c r="P216" s="19">
        <v>-1.48E-3</v>
      </c>
      <c r="Q216" s="19">
        <v>0.10854</v>
      </c>
      <c r="R216" s="19">
        <v>0.7</v>
      </c>
      <c r="S216" s="19">
        <v>14</v>
      </c>
      <c r="T216" s="19">
        <v>43.5</v>
      </c>
      <c r="U216" s="19">
        <v>3.3330000000000002</v>
      </c>
      <c r="V216" s="19">
        <v>51.13</v>
      </c>
      <c r="W216" s="19">
        <v>71.611999999999995</v>
      </c>
      <c r="X216" s="19">
        <v>-0.112</v>
      </c>
      <c r="Y216" s="19">
        <v>0.13300000000000001</v>
      </c>
      <c r="Z216" s="19">
        <v>-0.10199999999999999</v>
      </c>
      <c r="AA216" s="19">
        <v>-4.3319999999999999E-3</v>
      </c>
      <c r="AB216" s="19">
        <v>-3.9583E-2</v>
      </c>
      <c r="AC216" s="17">
        <v>-0.13019800000000001</v>
      </c>
    </row>
    <row r="217" spans="2:29" x14ac:dyDescent="0.2">
      <c r="B217" s="18">
        <v>44729</v>
      </c>
      <c r="C217" s="19">
        <v>6.0000000000000001E-3</v>
      </c>
      <c r="D217" s="19">
        <v>-0.106</v>
      </c>
      <c r="E217" s="19">
        <v>-0.68600000000000005</v>
      </c>
      <c r="F217" s="19">
        <v>0.20799999999999999</v>
      </c>
      <c r="G217" s="19">
        <v>1</v>
      </c>
      <c r="H217" s="19">
        <v>1.073</v>
      </c>
      <c r="I217" s="19">
        <v>-0.29199999999999998</v>
      </c>
      <c r="J217" s="19">
        <v>5.0970000000000004</v>
      </c>
      <c r="K217" s="19">
        <v>23.343</v>
      </c>
      <c r="L217" s="19">
        <v>-0.59099999999999997</v>
      </c>
      <c r="M217" s="19">
        <v>7.734</v>
      </c>
      <c r="N217" s="19">
        <v>26.716000000000001</v>
      </c>
      <c r="O217" s="19"/>
      <c r="P217" s="19">
        <v>4.761E-2</v>
      </c>
      <c r="Q217" s="19">
        <v>0.20111000000000001</v>
      </c>
      <c r="R217" s="19">
        <v>2.21</v>
      </c>
      <c r="S217" s="19">
        <v>8.75</v>
      </c>
      <c r="T217" s="19">
        <v>63</v>
      </c>
      <c r="U217" s="19">
        <v>3.3330000000000002</v>
      </c>
      <c r="V217" s="19">
        <v>17.282</v>
      </c>
      <c r="W217" s="19">
        <v>70.531999999999996</v>
      </c>
      <c r="X217" s="19">
        <v>-4.4999999999999998E-2</v>
      </c>
      <c r="Y217" s="19">
        <v>-0.124</v>
      </c>
      <c r="Z217" s="19">
        <v>-1.879</v>
      </c>
      <c r="AA217" s="19">
        <v>1.6310000000000001E-3</v>
      </c>
      <c r="AB217" s="19">
        <v>-2.8055E-2</v>
      </c>
      <c r="AC217" s="17">
        <v>-0.120167</v>
      </c>
    </row>
    <row r="218" spans="2:29" x14ac:dyDescent="0.2">
      <c r="B218" s="18">
        <v>44722</v>
      </c>
      <c r="C218" s="19">
        <v>-1E-3</v>
      </c>
      <c r="D218" s="19">
        <v>-2.7E-2</v>
      </c>
      <c r="E218" s="19">
        <v>-0.17799999999999999</v>
      </c>
      <c r="F218" s="19">
        <v>0.17</v>
      </c>
      <c r="G218" s="19">
        <v>-0.67800000000000005</v>
      </c>
      <c r="H218" s="19">
        <v>-1.8169999999999999</v>
      </c>
      <c r="I218" s="19">
        <v>0.91100000000000003</v>
      </c>
      <c r="J218" s="19">
        <v>5.6929999999999996</v>
      </c>
      <c r="K218" s="19">
        <v>24.5</v>
      </c>
      <c r="L218" s="19">
        <v>-1.1299999999999999</v>
      </c>
      <c r="M218" s="19">
        <v>8.6950000000000003</v>
      </c>
      <c r="N218" s="19">
        <v>25.132999999999999</v>
      </c>
      <c r="O218" s="19"/>
      <c r="P218" s="19">
        <v>9.2340000000000005E-2</v>
      </c>
      <c r="Q218" s="19">
        <v>0.27721000000000001</v>
      </c>
      <c r="R218" s="19">
        <v>2.95</v>
      </c>
      <c r="S218" s="19">
        <v>15.5</v>
      </c>
      <c r="T218" s="19">
        <v>63.5</v>
      </c>
      <c r="U218" s="19">
        <v>3.3330000000000002</v>
      </c>
      <c r="V218" s="19">
        <v>12.01</v>
      </c>
      <c r="W218" s="19">
        <v>42.906999999999996</v>
      </c>
      <c r="X218" s="19">
        <v>-0.113</v>
      </c>
      <c r="Y218" s="19">
        <v>0.3</v>
      </c>
      <c r="Z218" s="19">
        <v>0.65500000000000003</v>
      </c>
      <c r="AA218" s="19">
        <v>-1.21E-4</v>
      </c>
      <c r="AB218" s="19">
        <v>-6.3579999999999999E-3</v>
      </c>
      <c r="AC218" s="17">
        <v>-6.447E-2</v>
      </c>
    </row>
    <row r="219" spans="2:29" x14ac:dyDescent="0.2">
      <c r="B219" s="18">
        <v>44715</v>
      </c>
      <c r="C219" s="19">
        <v>3.5000000000000003E-2</v>
      </c>
      <c r="D219" s="19">
        <v>-2.9000000000000001E-2</v>
      </c>
      <c r="E219" s="19">
        <v>-0.109</v>
      </c>
      <c r="F219" s="19">
        <v>0.42599999999999999</v>
      </c>
      <c r="G219" s="19">
        <v>0.307</v>
      </c>
      <c r="H219" s="19">
        <v>-1.139</v>
      </c>
      <c r="I219" s="19">
        <v>0.78500000000000003</v>
      </c>
      <c r="J219" s="19">
        <v>5.734</v>
      </c>
      <c r="K219" s="19">
        <v>23.908000000000001</v>
      </c>
      <c r="L219" s="19">
        <v>-3.4409999999999998</v>
      </c>
      <c r="M219" s="19">
        <v>-2.1840000000000002</v>
      </c>
      <c r="N219" s="19">
        <v>2.738</v>
      </c>
      <c r="O219" s="19"/>
      <c r="P219" s="19">
        <v>5.7140000000000003E-2</v>
      </c>
      <c r="Q219" s="19">
        <v>0.21714</v>
      </c>
      <c r="R219" s="19">
        <v>1.1000000000000001</v>
      </c>
      <c r="S219" s="19">
        <v>13.5</v>
      </c>
      <c r="T219" s="19">
        <v>63.5</v>
      </c>
      <c r="U219" s="19">
        <v>3.03</v>
      </c>
      <c r="V219" s="19">
        <v>18.852</v>
      </c>
      <c r="W219" s="19">
        <v>65.884</v>
      </c>
      <c r="X219" s="19">
        <v>-2.5999999999999999E-2</v>
      </c>
      <c r="Y219" s="19">
        <v>0.373</v>
      </c>
      <c r="Z219" s="19">
        <v>1.3520000000000001</v>
      </c>
      <c r="AA219" s="19">
        <v>-5.4440000000000001E-3</v>
      </c>
      <c r="AB219" s="19">
        <v>-2.1264999999999999E-2</v>
      </c>
      <c r="AC219" s="17">
        <v>-8.4393999999999997E-2</v>
      </c>
    </row>
    <row r="220" spans="2:29" x14ac:dyDescent="0.2">
      <c r="B220" s="18">
        <v>44708</v>
      </c>
      <c r="C220" s="19">
        <v>5.8000000000000003E-2</v>
      </c>
      <c r="D220" s="19">
        <v>0.14699999999999999</v>
      </c>
      <c r="E220" s="19">
        <v>0.30499999999999999</v>
      </c>
      <c r="F220" s="19">
        <v>-0.995</v>
      </c>
      <c r="G220" s="19">
        <v>-0.77800000000000002</v>
      </c>
      <c r="H220" s="19">
        <v>-2.3759999999999999</v>
      </c>
      <c r="I220" s="19">
        <v>1.0449999999999999</v>
      </c>
      <c r="J220" s="19">
        <v>6.2279999999999998</v>
      </c>
      <c r="K220" s="19">
        <v>24.856000000000002</v>
      </c>
      <c r="L220" s="19">
        <v>-4.7530000000000001</v>
      </c>
      <c r="M220" s="19">
        <v>-4.6349999999999998</v>
      </c>
      <c r="N220" s="19">
        <v>3.2330000000000001</v>
      </c>
      <c r="O220" s="19"/>
      <c r="P220" s="19">
        <v>-9.3900000000000008E-3</v>
      </c>
      <c r="Q220" s="19">
        <v>0.10310999999999999</v>
      </c>
      <c r="R220" s="19">
        <v>2.4849999999999999</v>
      </c>
      <c r="S220" s="19">
        <v>19</v>
      </c>
      <c r="T220" s="19">
        <v>66</v>
      </c>
      <c r="U220" s="19">
        <v>3.03</v>
      </c>
      <c r="V220" s="19">
        <v>30.382999999999999</v>
      </c>
      <c r="W220" s="19">
        <v>126.184</v>
      </c>
      <c r="X220" s="19">
        <v>9.4E-2</v>
      </c>
      <c r="Y220" s="19">
        <v>0.91500000000000004</v>
      </c>
      <c r="Z220" s="19">
        <v>2.7029999999999998</v>
      </c>
      <c r="AA220" s="19">
        <v>-1.4239999999999999E-2</v>
      </c>
      <c r="AB220" s="19">
        <v>-4.0216000000000002E-2</v>
      </c>
      <c r="AC220" s="17">
        <v>-9.8448999999999995E-2</v>
      </c>
    </row>
    <row r="221" spans="2:29" x14ac:dyDescent="0.2">
      <c r="B221" s="18">
        <v>44701</v>
      </c>
      <c r="C221" s="19">
        <v>1E-3</v>
      </c>
      <c r="D221" s="19">
        <v>0.124</v>
      </c>
      <c r="E221" s="19">
        <v>0.27100000000000002</v>
      </c>
      <c r="F221" s="19">
        <v>-2.0880000000000001</v>
      </c>
      <c r="G221" s="19">
        <v>-5.3460000000000001</v>
      </c>
      <c r="H221" s="19">
        <v>-8.31</v>
      </c>
      <c r="I221" s="19">
        <v>0.501</v>
      </c>
      <c r="J221" s="19">
        <v>5.8719999999999999</v>
      </c>
      <c r="K221" s="19">
        <v>25.14</v>
      </c>
      <c r="L221" s="19">
        <v>3.6480000000000001</v>
      </c>
      <c r="M221" s="19">
        <v>-9.4209999999999994</v>
      </c>
      <c r="N221" s="19">
        <v>1.393</v>
      </c>
      <c r="O221" s="19"/>
      <c r="P221" s="19">
        <v>1.157E-2</v>
      </c>
      <c r="Q221" s="19">
        <v>0.12655</v>
      </c>
      <c r="R221" s="19">
        <v>2.2999999999999998</v>
      </c>
      <c r="S221" s="19">
        <v>16.5</v>
      </c>
      <c r="T221" s="19">
        <v>95</v>
      </c>
      <c r="U221" s="19">
        <v>3.03</v>
      </c>
      <c r="V221" s="19">
        <v>44.750999999999998</v>
      </c>
      <c r="W221" s="19">
        <v>77.947999999999993</v>
      </c>
      <c r="X221" s="19">
        <v>9.5000000000000001E-2</v>
      </c>
      <c r="Y221" s="19">
        <v>1.2210000000000001</v>
      </c>
      <c r="Z221" s="19">
        <v>2.8580000000000001</v>
      </c>
      <c r="AA221" s="19">
        <v>-1.4779999999999999E-3</v>
      </c>
      <c r="AB221" s="19">
        <v>-1.337E-2</v>
      </c>
      <c r="AC221" s="17">
        <v>-6.7331000000000002E-2</v>
      </c>
    </row>
    <row r="222" spans="2:29" x14ac:dyDescent="0.2">
      <c r="B222" s="18">
        <v>44694</v>
      </c>
      <c r="C222" s="19">
        <v>-8.9999999999999993E-3</v>
      </c>
      <c r="D222" s="19">
        <v>8.6999999999999994E-2</v>
      </c>
      <c r="E222" s="19">
        <v>0.215</v>
      </c>
      <c r="F222" s="19">
        <v>0.14299999999999999</v>
      </c>
      <c r="G222" s="19">
        <v>0.10100000000000001</v>
      </c>
      <c r="H222" s="19">
        <v>3.4000000000000002E-2</v>
      </c>
      <c r="I222" s="19">
        <v>0.78500000000000003</v>
      </c>
      <c r="J222" s="19">
        <v>4.7160000000000002</v>
      </c>
      <c r="K222" s="19">
        <v>25.962</v>
      </c>
      <c r="L222" s="19">
        <v>2.4020000000000001</v>
      </c>
      <c r="M222" s="19">
        <v>2.9849999999999999</v>
      </c>
      <c r="N222" s="19">
        <v>32.877000000000002</v>
      </c>
      <c r="O222" s="19"/>
      <c r="P222" s="19">
        <v>4.011E-2</v>
      </c>
      <c r="Q222" s="19">
        <v>0.22044</v>
      </c>
      <c r="R222" s="19">
        <v>3.35</v>
      </c>
      <c r="S222" s="19">
        <v>22</v>
      </c>
      <c r="T222" s="19">
        <v>108</v>
      </c>
      <c r="U222" s="19">
        <v>3.0270000000000001</v>
      </c>
      <c r="V222" s="19">
        <v>39.494</v>
      </c>
      <c r="W222" s="19">
        <v>103.03</v>
      </c>
      <c r="X222" s="19">
        <v>0.24</v>
      </c>
      <c r="Y222" s="19">
        <v>0.70299999999999996</v>
      </c>
      <c r="Z222" s="19">
        <v>2.65</v>
      </c>
      <c r="AA222" s="19">
        <v>-4.1349999999999998E-3</v>
      </c>
      <c r="AB222" s="19">
        <v>4.0220000000000004E-3</v>
      </c>
      <c r="AC222" s="17">
        <v>-3.8020999999999999E-2</v>
      </c>
    </row>
    <row r="223" spans="2:29" x14ac:dyDescent="0.2">
      <c r="B223" s="18">
        <v>44687</v>
      </c>
      <c r="C223" s="19">
        <v>-1.6E-2</v>
      </c>
      <c r="D223" s="19">
        <v>0.17399999999999999</v>
      </c>
      <c r="E223" s="19">
        <v>0.33900000000000002</v>
      </c>
      <c r="F223" s="19">
        <v>-1.637</v>
      </c>
      <c r="G223" s="19">
        <v>-0.1</v>
      </c>
      <c r="H223" s="19">
        <v>0.14000000000000001</v>
      </c>
      <c r="I223" s="19">
        <v>0.65900000000000003</v>
      </c>
      <c r="J223" s="19">
        <v>6.3689999999999998</v>
      </c>
      <c r="K223" s="19">
        <v>27.475000000000001</v>
      </c>
      <c r="L223" s="19">
        <v>-0.69199999999999995</v>
      </c>
      <c r="M223" s="19">
        <v>11.429</v>
      </c>
      <c r="N223" s="19">
        <v>45.795000000000002</v>
      </c>
      <c r="O223" s="19"/>
      <c r="P223" s="19">
        <v>9.7900000000000001E-2</v>
      </c>
      <c r="Q223" s="19">
        <v>0.33789000000000002</v>
      </c>
      <c r="R223" s="19">
        <v>3.7</v>
      </c>
      <c r="S223" s="19">
        <v>30.5</v>
      </c>
      <c r="T223" s="19">
        <v>134.5</v>
      </c>
      <c r="U223" s="19">
        <v>3.03</v>
      </c>
      <c r="V223" s="19">
        <v>34.064</v>
      </c>
      <c r="W223" s="19">
        <v>80.730999999999995</v>
      </c>
      <c r="X223" s="19">
        <v>0.06</v>
      </c>
      <c r="Y223" s="19">
        <v>0.5</v>
      </c>
      <c r="Z223" s="19">
        <v>1.45</v>
      </c>
      <c r="AA223" s="19">
        <v>-3.0590000000000001E-3</v>
      </c>
      <c r="AB223" s="19">
        <v>-1.0031999999999999E-2</v>
      </c>
      <c r="AC223" s="17">
        <v>-5.2081000000000002E-2</v>
      </c>
    </row>
    <row r="224" spans="2:29" x14ac:dyDescent="0.2">
      <c r="B224" s="18">
        <v>44680</v>
      </c>
      <c r="C224" s="19">
        <v>3.3000000000000002E-2</v>
      </c>
      <c r="D224" s="19">
        <v>3.2000000000000001E-2</v>
      </c>
      <c r="E224" s="19">
        <v>7.6999999999999999E-2</v>
      </c>
      <c r="F224" s="19">
        <v>2</v>
      </c>
      <c r="G224" s="19">
        <v>0.53200000000000003</v>
      </c>
      <c r="H224" s="19">
        <v>0.85</v>
      </c>
      <c r="I224" s="19">
        <v>1.244</v>
      </c>
      <c r="J224" s="19">
        <v>6.2240000000000002</v>
      </c>
      <c r="K224" s="19">
        <v>28.324999999999999</v>
      </c>
      <c r="L224" s="19">
        <v>1.67</v>
      </c>
      <c r="M224" s="19">
        <v>11.667999999999999</v>
      </c>
      <c r="N224" s="19">
        <v>51.16</v>
      </c>
      <c r="O224" s="19"/>
      <c r="P224" s="19">
        <v>9.2079999999999995E-2</v>
      </c>
      <c r="Q224" s="19">
        <v>0.27958</v>
      </c>
      <c r="R224" s="19">
        <v>7.7</v>
      </c>
      <c r="S224" s="19">
        <v>34</v>
      </c>
      <c r="T224" s="19">
        <v>144.5</v>
      </c>
      <c r="U224" s="19">
        <v>3.2250000000000001</v>
      </c>
      <c r="V224" s="19">
        <v>20.423999999999999</v>
      </c>
      <c r="W224" s="19">
        <v>87.602000000000004</v>
      </c>
      <c r="X224" s="19">
        <v>0.09</v>
      </c>
      <c r="Y224" s="19">
        <v>0.40200000000000002</v>
      </c>
      <c r="Z224" s="19">
        <v>0.90300000000000002</v>
      </c>
      <c r="AA224" s="19">
        <v>9.4219999999999998E-3</v>
      </c>
      <c r="AB224" s="19">
        <v>-3.2974999999999997E-2</v>
      </c>
      <c r="AC224" s="17">
        <v>-8.1975999999999993E-2</v>
      </c>
    </row>
    <row r="225" spans="2:29" x14ac:dyDescent="0.2">
      <c r="B225" s="18">
        <v>44673</v>
      </c>
      <c r="C225" s="19">
        <v>6.0000000000000001E-3</v>
      </c>
      <c r="D225" s="19">
        <v>-2.5000000000000001E-2</v>
      </c>
      <c r="E225" s="19">
        <v>0.03</v>
      </c>
      <c r="F225" s="19">
        <v>0.55900000000000005</v>
      </c>
      <c r="G225" s="19">
        <v>1.3</v>
      </c>
      <c r="H225" s="19">
        <v>2.2799999999999998</v>
      </c>
      <c r="I225" s="19">
        <v>-0.35699999999999998</v>
      </c>
      <c r="J225" s="19">
        <v>7.2309999999999999</v>
      </c>
      <c r="K225" s="19">
        <v>26.292999999999999</v>
      </c>
      <c r="L225" s="19">
        <v>-1.603</v>
      </c>
      <c r="M225" s="19">
        <v>31.780999999999999</v>
      </c>
      <c r="N225" s="19">
        <v>61.725000000000001</v>
      </c>
      <c r="O225" s="19"/>
      <c r="P225" s="19">
        <v>2.6329999999999999E-2</v>
      </c>
      <c r="Q225" s="19">
        <v>0.15891</v>
      </c>
      <c r="R225" s="19">
        <v>9.25</v>
      </c>
      <c r="S225" s="19">
        <v>64</v>
      </c>
      <c r="T225" s="19">
        <v>175</v>
      </c>
      <c r="U225" s="19">
        <v>3.3330000000000002</v>
      </c>
      <c r="V225" s="19">
        <v>21.471</v>
      </c>
      <c r="W225" s="19">
        <v>65.632000000000005</v>
      </c>
      <c r="X225" s="19">
        <v>0.04</v>
      </c>
      <c r="Y225" s="19">
        <v>0.32100000000000001</v>
      </c>
      <c r="Z225" s="19">
        <v>0.36099999999999999</v>
      </c>
      <c r="AA225" s="19">
        <v>-2.7599999999999999E-4</v>
      </c>
      <c r="AB225" s="19">
        <v>1.6490000000000001E-3</v>
      </c>
      <c r="AC225" s="17">
        <v>-3.5483000000000001E-2</v>
      </c>
    </row>
    <row r="226" spans="2:29" x14ac:dyDescent="0.2">
      <c r="B226" s="18">
        <v>44666</v>
      </c>
      <c r="C226" s="19">
        <v>-0.01</v>
      </c>
      <c r="D226" s="19">
        <v>0.17499999999999999</v>
      </c>
      <c r="E226" s="19">
        <v>0.51400000000000001</v>
      </c>
      <c r="F226" s="19">
        <v>0.28899999999999998</v>
      </c>
      <c r="G226" s="19">
        <v>0.38200000000000001</v>
      </c>
      <c r="H226" s="19">
        <v>0.753</v>
      </c>
      <c r="I226" s="19">
        <v>-0.32400000000000001</v>
      </c>
      <c r="J226" s="19">
        <v>5.8730000000000002</v>
      </c>
      <c r="K226" s="19">
        <v>26.655000000000001</v>
      </c>
      <c r="L226" s="19">
        <v>-5.0000000000000001E-3</v>
      </c>
      <c r="M226" s="19">
        <v>2.1659999999999999</v>
      </c>
      <c r="N226" s="19">
        <v>11.664</v>
      </c>
      <c r="O226" s="19"/>
      <c r="P226" s="19">
        <v>4.3139999999999998E-2</v>
      </c>
      <c r="Q226" s="19">
        <v>0.18315999999999999</v>
      </c>
      <c r="R226" s="19">
        <v>7.8</v>
      </c>
      <c r="S226" s="19">
        <v>36</v>
      </c>
      <c r="T226" s="19">
        <v>136</v>
      </c>
      <c r="U226" s="19">
        <v>6.2539999999999996</v>
      </c>
      <c r="V226" s="19">
        <v>63.298000000000002</v>
      </c>
      <c r="W226" s="19">
        <v>57.939</v>
      </c>
      <c r="X226" s="19">
        <v>-1.2999999999999999E-2</v>
      </c>
      <c r="Y226" s="19">
        <v>0.13300000000000001</v>
      </c>
      <c r="Z226" s="19">
        <v>0.17</v>
      </c>
      <c r="AA226" s="19">
        <v>-1.8E-5</v>
      </c>
      <c r="AB226" s="19">
        <v>-3.9060000000000002E-3</v>
      </c>
      <c r="AC226" s="17">
        <v>-5.4889E-2</v>
      </c>
    </row>
    <row r="227" spans="2:29" x14ac:dyDescent="0.2">
      <c r="B227" s="18">
        <v>44659</v>
      </c>
      <c r="C227" s="19">
        <v>2.4E-2</v>
      </c>
      <c r="D227" s="19">
        <v>0.158</v>
      </c>
      <c r="E227" s="19">
        <v>0.53700000000000003</v>
      </c>
      <c r="F227" s="19">
        <v>2.1999999999999999E-2</v>
      </c>
      <c r="G227" s="19">
        <v>0.58599999999999997</v>
      </c>
      <c r="H227" s="19">
        <v>0.77600000000000002</v>
      </c>
      <c r="I227" s="19">
        <v>0.80600000000000005</v>
      </c>
      <c r="J227" s="19">
        <v>7.9710000000000001</v>
      </c>
      <c r="K227" s="19">
        <v>29.966000000000001</v>
      </c>
      <c r="L227" s="19">
        <v>1.887</v>
      </c>
      <c r="M227" s="19">
        <v>2.423</v>
      </c>
      <c r="N227" s="19">
        <v>13.583</v>
      </c>
      <c r="O227" s="19"/>
      <c r="P227" s="19">
        <v>3.4369999999999998E-2</v>
      </c>
      <c r="Q227" s="19">
        <v>0.17443</v>
      </c>
      <c r="R227" s="19">
        <v>4.2</v>
      </c>
      <c r="S227" s="19">
        <v>28</v>
      </c>
      <c r="T227" s="19">
        <v>128.5</v>
      </c>
      <c r="U227" s="19">
        <v>3.3330000000000002</v>
      </c>
      <c r="V227" s="19">
        <v>15.256</v>
      </c>
      <c r="W227" s="19">
        <v>57.884999999999998</v>
      </c>
      <c r="X227" s="19">
        <v>0.08</v>
      </c>
      <c r="Y227" s="19">
        <v>0.70299999999999996</v>
      </c>
      <c r="Z227" s="19">
        <v>1.8</v>
      </c>
      <c r="AA227" s="19">
        <v>-3.565E-3</v>
      </c>
      <c r="AB227" s="19">
        <v>-9.0699999999999999E-3</v>
      </c>
      <c r="AC227" s="17">
        <v>-4.8841000000000002E-2</v>
      </c>
    </row>
    <row r="228" spans="2:29" x14ac:dyDescent="0.2">
      <c r="B228" s="18">
        <v>44652</v>
      </c>
      <c r="C228" s="19">
        <v>2.5000000000000001E-2</v>
      </c>
      <c r="D228" s="19">
        <v>0.17199999999999999</v>
      </c>
      <c r="E228" s="19">
        <v>0.66200000000000003</v>
      </c>
      <c r="F228" s="19">
        <v>0.10299999999999999</v>
      </c>
      <c r="G228" s="19">
        <v>-0.45500000000000002</v>
      </c>
      <c r="H228" s="19">
        <v>-1.462</v>
      </c>
      <c r="I228" s="19">
        <v>0.90200000000000002</v>
      </c>
      <c r="J228" s="19">
        <v>6.298</v>
      </c>
      <c r="K228" s="19">
        <v>26.100999999999999</v>
      </c>
      <c r="L228" s="19">
        <v>0.32700000000000001</v>
      </c>
      <c r="M228" s="19">
        <v>2.4670000000000001</v>
      </c>
      <c r="N228" s="19">
        <v>12.41</v>
      </c>
      <c r="O228" s="19"/>
      <c r="P228" s="19">
        <v>9.4999999999999998E-3</v>
      </c>
      <c r="Q228" s="19">
        <v>0.12975999999999999</v>
      </c>
      <c r="R228" s="19">
        <v>9.4499999999999993</v>
      </c>
      <c r="S228" s="19">
        <v>29</v>
      </c>
      <c r="T228" s="19">
        <v>143</v>
      </c>
      <c r="U228" s="19">
        <v>3.3330000000000002</v>
      </c>
      <c r="V228" s="19">
        <v>11.371</v>
      </c>
      <c r="W228" s="19">
        <v>42.046999999999997</v>
      </c>
      <c r="X228" s="19">
        <v>0.04</v>
      </c>
      <c r="Y228" s="19">
        <v>0.52500000000000002</v>
      </c>
      <c r="Z228" s="19">
        <v>1.6</v>
      </c>
      <c r="AA228" s="19">
        <v>-4.44E-4</v>
      </c>
      <c r="AB228" s="19">
        <v>-6.0959999999999999E-3</v>
      </c>
      <c r="AC228" s="17">
        <v>-3.3979000000000002E-2</v>
      </c>
    </row>
    <row r="229" spans="2:29" x14ac:dyDescent="0.2">
      <c r="B229" s="18">
        <v>44645</v>
      </c>
      <c r="C229" s="19">
        <v>3.3000000000000002E-2</v>
      </c>
      <c r="D229" s="19">
        <v>0.14299999999999999</v>
      </c>
      <c r="E229" s="19">
        <v>0.621</v>
      </c>
      <c r="F229" s="19">
        <v>0.22600000000000001</v>
      </c>
      <c r="G229" s="19">
        <v>-3.5000000000000003E-2</v>
      </c>
      <c r="H229" s="19">
        <v>0</v>
      </c>
      <c r="I229" s="19">
        <v>1.968</v>
      </c>
      <c r="J229" s="19">
        <v>15.978</v>
      </c>
      <c r="K229" s="19">
        <v>38.265000000000001</v>
      </c>
      <c r="L229" s="19">
        <v>0.23</v>
      </c>
      <c r="M229" s="19">
        <v>1.8160000000000001</v>
      </c>
      <c r="N229" s="19">
        <v>10.903</v>
      </c>
      <c r="O229" s="19"/>
      <c r="P229" s="19">
        <v>8.0800000000000004E-3</v>
      </c>
      <c r="Q229" s="19">
        <v>0.13797000000000001</v>
      </c>
      <c r="R229" s="19">
        <v>3.5</v>
      </c>
      <c r="S229" s="19">
        <v>44</v>
      </c>
      <c r="T229" s="19">
        <v>132</v>
      </c>
      <c r="U229" s="19">
        <v>3.3330000000000002</v>
      </c>
      <c r="V229" s="19">
        <v>60.091999999999999</v>
      </c>
      <c r="W229" s="19">
        <v>103.333</v>
      </c>
      <c r="X229" s="19">
        <v>0.3</v>
      </c>
      <c r="Y229" s="19">
        <v>1.7929999999999999</v>
      </c>
      <c r="Z229" s="19">
        <v>2.8919999999999999</v>
      </c>
      <c r="AA229" s="19">
        <v>-1.1937E-2</v>
      </c>
      <c r="AB229" s="19">
        <v>1.1827000000000001E-2</v>
      </c>
      <c r="AC229" s="17">
        <v>-2.6669000000000002E-2</v>
      </c>
    </row>
    <row r="230" spans="2:29" x14ac:dyDescent="0.2">
      <c r="B230" s="18">
        <v>44638</v>
      </c>
      <c r="C230" s="19">
        <v>0.01</v>
      </c>
      <c r="D230" s="19">
        <v>0.17899999999999999</v>
      </c>
      <c r="E230" s="19">
        <v>0.57199999999999995</v>
      </c>
      <c r="F230" s="19">
        <v>1E-3</v>
      </c>
      <c r="G230" s="19">
        <v>0.69399999999999995</v>
      </c>
      <c r="H230" s="19">
        <v>1.585</v>
      </c>
      <c r="I230" s="19">
        <v>0.50900000000000001</v>
      </c>
      <c r="J230" s="19">
        <v>4.7939999999999996</v>
      </c>
      <c r="K230" s="19">
        <v>34.231000000000002</v>
      </c>
      <c r="L230" s="19">
        <v>0.128</v>
      </c>
      <c r="M230" s="19">
        <v>2.6339999999999999</v>
      </c>
      <c r="N230" s="19">
        <v>13.003</v>
      </c>
      <c r="O230" s="19"/>
      <c r="P230" s="19">
        <v>5.176E-2</v>
      </c>
      <c r="Q230" s="19">
        <v>0.22019</v>
      </c>
      <c r="R230" s="19">
        <v>3</v>
      </c>
      <c r="S230" s="19">
        <v>28</v>
      </c>
      <c r="T230" s="19">
        <v>141</v>
      </c>
      <c r="U230" s="19">
        <v>3.03</v>
      </c>
      <c r="V230" s="19">
        <v>83.655000000000001</v>
      </c>
      <c r="W230" s="19">
        <v>28.454999999999998</v>
      </c>
      <c r="X230" s="19">
        <v>0.05</v>
      </c>
      <c r="Y230" s="19">
        <v>0.44900000000000001</v>
      </c>
      <c r="Z230" s="19">
        <v>0.66700000000000004</v>
      </c>
      <c r="AA230" s="19">
        <v>-1.7409999999999999E-3</v>
      </c>
      <c r="AB230" s="19">
        <v>-2.605E-2</v>
      </c>
      <c r="AC230" s="17">
        <v>-9.4329999999999997E-2</v>
      </c>
    </row>
    <row r="231" spans="2:29" x14ac:dyDescent="0.2">
      <c r="B231" s="18">
        <v>44631</v>
      </c>
      <c r="C231" s="19">
        <v>2.4E-2</v>
      </c>
      <c r="D231" s="19">
        <v>0.26800000000000002</v>
      </c>
      <c r="E231" s="19">
        <v>0.78700000000000003</v>
      </c>
      <c r="F231" s="19">
        <v>0.05</v>
      </c>
      <c r="G231" s="19">
        <v>1.65</v>
      </c>
      <c r="H231" s="19">
        <v>2.1</v>
      </c>
      <c r="I231" s="19">
        <v>0.57799999999999996</v>
      </c>
      <c r="J231" s="19">
        <v>7.7160000000000002</v>
      </c>
      <c r="K231" s="19">
        <v>44.472000000000001</v>
      </c>
      <c r="L231" s="19">
        <v>0.41399999999999998</v>
      </c>
      <c r="M231" s="19">
        <v>-3.976</v>
      </c>
      <c r="N231" s="19">
        <v>5.2060000000000004</v>
      </c>
      <c r="O231" s="19"/>
      <c r="P231" s="19">
        <v>0.15856999999999999</v>
      </c>
      <c r="Q231" s="19">
        <v>0.37839</v>
      </c>
      <c r="R231" s="19">
        <v>3.5</v>
      </c>
      <c r="S231" s="19">
        <v>26.5</v>
      </c>
      <c r="T231" s="19">
        <v>152</v>
      </c>
      <c r="U231" s="19">
        <v>2.121</v>
      </c>
      <c r="V231" s="19">
        <v>12.42</v>
      </c>
      <c r="W231" s="19">
        <v>52.42</v>
      </c>
      <c r="X231" s="19">
        <v>-0.02</v>
      </c>
      <c r="Y231" s="19">
        <v>-0.09</v>
      </c>
      <c r="Z231" s="19">
        <v>-0.47599999999999998</v>
      </c>
      <c r="AA231" s="19">
        <v>-4.4299999999999998E-4</v>
      </c>
      <c r="AB231" s="19">
        <v>-6.5319999999999996E-3</v>
      </c>
      <c r="AC231" s="17">
        <v>-3.2319000000000001E-2</v>
      </c>
    </row>
    <row r="232" spans="2:29" x14ac:dyDescent="0.2">
      <c r="B232" s="18">
        <v>44624</v>
      </c>
      <c r="C232" s="19">
        <v>2.3E-2</v>
      </c>
      <c r="D232" s="19">
        <v>0.35799999999999998</v>
      </c>
      <c r="E232" s="19">
        <v>0.92100000000000004</v>
      </c>
      <c r="F232" s="19">
        <v>0.25</v>
      </c>
      <c r="G232" s="19">
        <v>1</v>
      </c>
      <c r="H232" s="19">
        <v>1.5</v>
      </c>
      <c r="I232" s="19">
        <v>0.47099999999999997</v>
      </c>
      <c r="J232" s="19">
        <v>6.6260000000000003</v>
      </c>
      <c r="K232" s="19">
        <v>36.344999999999999</v>
      </c>
      <c r="L232" s="19">
        <v>0.51300000000000001</v>
      </c>
      <c r="M232" s="19">
        <v>8.7810000000000006</v>
      </c>
      <c r="N232" s="19">
        <v>32.924999999999997</v>
      </c>
      <c r="O232" s="19"/>
      <c r="P232" s="19">
        <v>0.13572999999999999</v>
      </c>
      <c r="Q232" s="19">
        <v>0.29531000000000002</v>
      </c>
      <c r="R232" s="19">
        <v>3.2509999999999999</v>
      </c>
      <c r="S232" s="19">
        <v>25.931000000000001</v>
      </c>
      <c r="T232" s="19">
        <v>136.46299999999999</v>
      </c>
      <c r="U232" s="19">
        <v>3.0329999999999999</v>
      </c>
      <c r="V232" s="19">
        <v>86.704999999999998</v>
      </c>
      <c r="W232" s="19">
        <v>26.141999999999999</v>
      </c>
      <c r="X232" s="19">
        <v>-0.03</v>
      </c>
      <c r="Y232" s="19">
        <v>-0.11700000000000001</v>
      </c>
      <c r="Z232" s="19">
        <v>-0.36199999999999999</v>
      </c>
      <c r="AA232" s="19">
        <v>-8.9499999999999996E-4</v>
      </c>
      <c r="AB232" s="19">
        <v>2.8979000000000001E-2</v>
      </c>
      <c r="AC232" s="17">
        <v>1.6591999999999999E-2</v>
      </c>
    </row>
    <row r="233" spans="2:29" x14ac:dyDescent="0.2">
      <c r="B233" s="18">
        <v>44617</v>
      </c>
      <c r="C233" s="19">
        <v>-1.7999999999999999E-2</v>
      </c>
      <c r="D233" s="19">
        <v>0.314</v>
      </c>
      <c r="E233" s="19">
        <v>0.80400000000000005</v>
      </c>
      <c r="F233" s="19">
        <v>0.95</v>
      </c>
      <c r="G233" s="19">
        <v>-0.3</v>
      </c>
      <c r="H233" s="19">
        <v>-0.95</v>
      </c>
      <c r="I233" s="19">
        <v>-0.49399999999999999</v>
      </c>
      <c r="J233" s="19">
        <v>5.8819999999999997</v>
      </c>
      <c r="K233" s="19">
        <v>35.134</v>
      </c>
      <c r="L233" s="19">
        <v>0.20300000000000001</v>
      </c>
      <c r="M233" s="19">
        <v>2.343</v>
      </c>
      <c r="N233" s="19">
        <v>20.344999999999999</v>
      </c>
      <c r="O233" s="19"/>
      <c r="P233" s="19">
        <v>1.8769999999999998E-2</v>
      </c>
      <c r="Q233" s="19">
        <v>0.1119</v>
      </c>
      <c r="R233" s="19">
        <v>6.7530000000000001</v>
      </c>
      <c r="S233" s="19">
        <v>34.505000000000003</v>
      </c>
      <c r="T233" s="19">
        <v>151.02199999999999</v>
      </c>
      <c r="U233" s="19">
        <v>3.03</v>
      </c>
      <c r="V233" s="19">
        <v>76.322999999999993</v>
      </c>
      <c r="W233" s="19">
        <v>37.768999999999998</v>
      </c>
      <c r="X233" s="19">
        <v>0.35</v>
      </c>
      <c r="Y233" s="19">
        <v>1.25</v>
      </c>
      <c r="Z233" s="19">
        <v>2.5499999999999998</v>
      </c>
      <c r="AA233" s="19">
        <v>2.1900000000000001E-4</v>
      </c>
      <c r="AB233" s="19">
        <v>-1.2664999999999999E-2</v>
      </c>
      <c r="AC233" s="17">
        <v>-4.0159E-2</v>
      </c>
    </row>
    <row r="234" spans="2:29" x14ac:dyDescent="0.2">
      <c r="B234" s="18">
        <v>44610</v>
      </c>
      <c r="C234" s="19">
        <v>-0.03</v>
      </c>
      <c r="D234" s="19">
        <v>0.33900000000000002</v>
      </c>
      <c r="E234" s="19">
        <v>0.93200000000000005</v>
      </c>
      <c r="F234" s="19">
        <v>-0.185</v>
      </c>
      <c r="G234" s="19">
        <v>-1</v>
      </c>
      <c r="H234" s="19">
        <v>-1.5</v>
      </c>
      <c r="I234" s="19">
        <v>-0.245</v>
      </c>
      <c r="J234" s="19">
        <v>5.2460000000000004</v>
      </c>
      <c r="K234" s="19">
        <v>22.513999999999999</v>
      </c>
      <c r="L234" s="19">
        <v>-0.39200000000000002</v>
      </c>
      <c r="M234" s="19">
        <v>3.2509999999999999</v>
      </c>
      <c r="N234" s="19">
        <v>14.794</v>
      </c>
      <c r="O234" s="19"/>
      <c r="P234" s="19">
        <v>3.2439999999999997E-2</v>
      </c>
      <c r="Q234" s="19">
        <v>0.13744000000000001</v>
      </c>
      <c r="R234" s="19">
        <v>6.5119999999999996</v>
      </c>
      <c r="S234" s="19">
        <v>49.502000000000002</v>
      </c>
      <c r="T234" s="19">
        <v>149.99199999999999</v>
      </c>
      <c r="U234" s="19">
        <v>3.5710000000000002</v>
      </c>
      <c r="V234" s="19">
        <v>10.778</v>
      </c>
      <c r="W234" s="19">
        <v>34.173999999999999</v>
      </c>
      <c r="X234" s="19">
        <v>0.124</v>
      </c>
      <c r="Y234" s="19">
        <v>1</v>
      </c>
      <c r="Z234" s="19">
        <v>2.0499999999999998</v>
      </c>
      <c r="AA234" s="19">
        <v>-6.3100000000000005E-4</v>
      </c>
      <c r="AB234" s="19">
        <v>6.7210000000000004E-3</v>
      </c>
      <c r="AC234" s="17">
        <v>-1.9220000000000001E-2</v>
      </c>
    </row>
    <row r="235" spans="2:29" x14ac:dyDescent="0.2">
      <c r="B235" s="18">
        <v>44603</v>
      </c>
      <c r="C235" s="19">
        <v>2.1999999999999999E-2</v>
      </c>
      <c r="D235" s="19">
        <v>0.27600000000000002</v>
      </c>
      <c r="E235" s="19">
        <v>0.92900000000000005</v>
      </c>
      <c r="F235" s="19">
        <v>-1.55</v>
      </c>
      <c r="G235" s="19">
        <v>-1.1499999999999999</v>
      </c>
      <c r="H235" s="19">
        <v>-2.95</v>
      </c>
      <c r="I235" s="19">
        <v>0.437</v>
      </c>
      <c r="J235" s="19">
        <v>5.2949999999999999</v>
      </c>
      <c r="K235" s="19">
        <v>21.707999999999998</v>
      </c>
      <c r="L235" s="19">
        <v>0.22900000000000001</v>
      </c>
      <c r="M235" s="19">
        <v>-0.68899999999999995</v>
      </c>
      <c r="N235" s="19">
        <v>8.8469999999999995</v>
      </c>
      <c r="O235" s="19"/>
      <c r="P235" s="19">
        <v>2.2579999999999999E-2</v>
      </c>
      <c r="Q235" s="19">
        <v>0.15246000000000001</v>
      </c>
      <c r="R235" s="19">
        <v>8.5459999999999994</v>
      </c>
      <c r="S235" s="19">
        <v>31.995000000000001</v>
      </c>
      <c r="T235" s="19">
        <v>138.47999999999999</v>
      </c>
      <c r="U235" s="19">
        <v>2.5</v>
      </c>
      <c r="V235" s="19">
        <v>14.086</v>
      </c>
      <c r="W235" s="19">
        <v>54.085999999999999</v>
      </c>
      <c r="X235" s="19">
        <v>0.04</v>
      </c>
      <c r="Y235" s="19">
        <v>0.42599999999999999</v>
      </c>
      <c r="Z235" s="19">
        <v>1</v>
      </c>
      <c r="AA235" s="19">
        <v>-1.2689999999999999E-3</v>
      </c>
      <c r="AB235" s="19">
        <v>1.1984E-2</v>
      </c>
      <c r="AC235" s="17">
        <v>-1.8606999999999999E-2</v>
      </c>
    </row>
    <row r="236" spans="2:29" x14ac:dyDescent="0.2">
      <c r="B236" s="18">
        <v>44596</v>
      </c>
      <c r="C236" s="19">
        <v>-1.7000000000000001E-2</v>
      </c>
      <c r="D236" s="19">
        <v>0.26400000000000001</v>
      </c>
      <c r="E236" s="19">
        <v>0.99399999999999999</v>
      </c>
      <c r="F236" s="19">
        <v>-0.25</v>
      </c>
      <c r="G236" s="19">
        <v>-1.5</v>
      </c>
      <c r="H236" s="19">
        <v>-1.65</v>
      </c>
      <c r="I236" s="19">
        <v>-0.29599999999999999</v>
      </c>
      <c r="J236" s="19">
        <v>4.9080000000000004</v>
      </c>
      <c r="K236" s="19">
        <v>22.175000000000001</v>
      </c>
      <c r="L236" s="19">
        <v>0.28199999999999997</v>
      </c>
      <c r="M236" s="19">
        <v>1.1020000000000001</v>
      </c>
      <c r="N236" s="19">
        <v>17.808</v>
      </c>
      <c r="O236" s="19"/>
      <c r="P236" s="19">
        <v>3.9059999999999997E-2</v>
      </c>
      <c r="Q236" s="19">
        <v>0.16869999999999999</v>
      </c>
      <c r="R236" s="19">
        <v>13.994999999999999</v>
      </c>
      <c r="S236" s="19">
        <v>40</v>
      </c>
      <c r="T236" s="19">
        <v>131</v>
      </c>
      <c r="U236" s="19">
        <v>3.5750000000000002</v>
      </c>
      <c r="V236" s="19">
        <v>8.1349999999999998</v>
      </c>
      <c r="W236" s="19">
        <v>24.07</v>
      </c>
      <c r="X236" s="19">
        <v>7.0000000000000007E-2</v>
      </c>
      <c r="Y236" s="19">
        <v>0.65</v>
      </c>
      <c r="Z236" s="19">
        <v>1.95</v>
      </c>
      <c r="AA236" s="19">
        <v>-8.3600000000000005E-4</v>
      </c>
      <c r="AB236" s="19">
        <v>-3.0620000000000001E-3</v>
      </c>
      <c r="AC236" s="17">
        <v>-4.3027000000000003E-2</v>
      </c>
    </row>
    <row r="237" spans="2:29" x14ac:dyDescent="0.2">
      <c r="B237" s="18">
        <v>44589</v>
      </c>
      <c r="C237" s="19">
        <v>3.2000000000000001E-2</v>
      </c>
      <c r="D237" s="19">
        <v>0.32900000000000001</v>
      </c>
      <c r="E237" s="19">
        <v>1.099</v>
      </c>
      <c r="F237" s="19">
        <v>0.2</v>
      </c>
      <c r="G237" s="19">
        <v>0.3</v>
      </c>
      <c r="H237" s="19">
        <v>1.425</v>
      </c>
      <c r="I237" s="19">
        <v>0.42199999999999999</v>
      </c>
      <c r="J237" s="19">
        <v>7.4770000000000003</v>
      </c>
      <c r="K237" s="19">
        <v>26.373999999999999</v>
      </c>
      <c r="L237" s="19">
        <v>0.88</v>
      </c>
      <c r="M237" s="19">
        <v>-0.84099999999999997</v>
      </c>
      <c r="N237" s="19">
        <v>17.065000000000001</v>
      </c>
      <c r="O237" s="19"/>
      <c r="P237" s="19">
        <v>1.251E-2</v>
      </c>
      <c r="Q237" s="19">
        <v>0.14055999999999999</v>
      </c>
      <c r="R237" s="19">
        <v>12.875</v>
      </c>
      <c r="S237" s="19">
        <v>38.997999999999998</v>
      </c>
      <c r="T237" s="19">
        <v>139.994</v>
      </c>
      <c r="U237" s="19">
        <v>10.721</v>
      </c>
      <c r="V237" s="19">
        <v>13.586</v>
      </c>
      <c r="W237" s="19">
        <v>28.553000000000001</v>
      </c>
      <c r="X237" s="19">
        <v>1</v>
      </c>
      <c r="Y237" s="19">
        <v>0.8</v>
      </c>
      <c r="Z237" s="19">
        <v>1.75</v>
      </c>
      <c r="AA237" s="19">
        <v>-2.3570000000000002E-3</v>
      </c>
      <c r="AB237" s="19">
        <v>-4.6090000000000002E-3</v>
      </c>
      <c r="AC237" s="17">
        <v>-4.1616E-2</v>
      </c>
    </row>
    <row r="238" spans="2:29" x14ac:dyDescent="0.2">
      <c r="B238" s="18">
        <v>44582</v>
      </c>
      <c r="C238" s="19">
        <v>1.7000000000000001E-2</v>
      </c>
      <c r="D238" s="19">
        <v>0.29599999999999999</v>
      </c>
      <c r="E238" s="19">
        <v>0.96499999999999997</v>
      </c>
      <c r="F238" s="19">
        <v>-0.57499999999999996</v>
      </c>
      <c r="G238" s="19">
        <v>-0.6</v>
      </c>
      <c r="H238" s="19">
        <v>-1.5449999999999999</v>
      </c>
      <c r="I238" s="19">
        <v>0.45600000000000002</v>
      </c>
      <c r="J238" s="19">
        <v>5.5140000000000002</v>
      </c>
      <c r="K238" s="19">
        <v>25.332999999999998</v>
      </c>
      <c r="L238" s="19">
        <v>0.66700000000000004</v>
      </c>
      <c r="M238" s="19">
        <v>-5.08</v>
      </c>
      <c r="N238" s="19">
        <v>15.935</v>
      </c>
      <c r="O238" s="19"/>
      <c r="P238" s="19">
        <v>7.5100000000000002E-3</v>
      </c>
      <c r="Q238" s="19">
        <v>0.16369</v>
      </c>
      <c r="R238" s="19">
        <v>3.1</v>
      </c>
      <c r="S238" s="19">
        <v>50.502000000000002</v>
      </c>
      <c r="T238" s="19">
        <v>123.501</v>
      </c>
      <c r="U238" s="19">
        <v>3.03</v>
      </c>
      <c r="V238" s="19">
        <v>78.632999999999996</v>
      </c>
      <c r="W238" s="19">
        <v>35.805999999999997</v>
      </c>
      <c r="X238" s="19">
        <v>0.17</v>
      </c>
      <c r="Y238" s="19">
        <v>0.7</v>
      </c>
      <c r="Z238" s="19">
        <v>1.7390000000000001</v>
      </c>
      <c r="AA238" s="19">
        <v>-2.1090000000000002E-3</v>
      </c>
      <c r="AB238" s="19">
        <v>-1.5594E-2</v>
      </c>
      <c r="AC238" s="17">
        <v>-7.3071999999999998E-2</v>
      </c>
    </row>
    <row r="239" spans="2:29" x14ac:dyDescent="0.2">
      <c r="B239" s="18">
        <v>44575</v>
      </c>
      <c r="C239" s="19">
        <v>1.9E-2</v>
      </c>
      <c r="D239" s="19">
        <v>0.309</v>
      </c>
      <c r="E239" s="19">
        <v>1.097</v>
      </c>
      <c r="F239" s="19">
        <v>-2.8820000000000001</v>
      </c>
      <c r="G239" s="19">
        <v>-1.75</v>
      </c>
      <c r="H239" s="19">
        <v>-1.9</v>
      </c>
      <c r="I239" s="19">
        <v>0.44600000000000001</v>
      </c>
      <c r="J239" s="19">
        <v>5.0650000000000004</v>
      </c>
      <c r="K239" s="19">
        <v>24.09</v>
      </c>
      <c r="L239" s="19">
        <v>0.48199999999999998</v>
      </c>
      <c r="M239" s="19">
        <v>-0.86899999999999999</v>
      </c>
      <c r="N239" s="19">
        <v>20.63</v>
      </c>
      <c r="O239" s="19"/>
      <c r="P239" s="19">
        <v>8.0299999999999996E-2</v>
      </c>
      <c r="Q239" s="19">
        <v>0.26279999999999998</v>
      </c>
      <c r="R239" s="19">
        <v>1.94</v>
      </c>
      <c r="S239" s="19">
        <v>19</v>
      </c>
      <c r="T239" s="19">
        <v>124</v>
      </c>
      <c r="U239" s="19">
        <v>6.06</v>
      </c>
      <c r="V239" s="19">
        <v>68.409000000000006</v>
      </c>
      <c r="W239" s="19">
        <v>103.03</v>
      </c>
      <c r="X239" s="19">
        <v>0.09</v>
      </c>
      <c r="Y239" s="19">
        <v>0.41099999999999998</v>
      </c>
      <c r="Z239" s="19">
        <v>1.583</v>
      </c>
      <c r="AA239" s="19">
        <v>-1.5820000000000001E-3</v>
      </c>
      <c r="AB239" s="19">
        <v>-5.6280000000000002E-3</v>
      </c>
      <c r="AC239" s="17">
        <v>-5.9343E-2</v>
      </c>
    </row>
    <row r="240" spans="2:29" x14ac:dyDescent="0.2">
      <c r="B240" s="18">
        <v>44568</v>
      </c>
      <c r="C240" s="19">
        <v>0.02</v>
      </c>
      <c r="D240" s="19">
        <v>0.123</v>
      </c>
      <c r="E240" s="19">
        <v>0.76</v>
      </c>
      <c r="F240" s="19">
        <v>-1</v>
      </c>
      <c r="G240" s="19">
        <v>-2.5</v>
      </c>
      <c r="H240" s="19">
        <v>-2.4249999999999998</v>
      </c>
      <c r="I240" s="19">
        <v>0.433</v>
      </c>
      <c r="J240" s="19">
        <v>5.2350000000000003</v>
      </c>
      <c r="K240" s="19">
        <v>24.081</v>
      </c>
      <c r="L240" s="19">
        <v>0.82299999999999995</v>
      </c>
      <c r="M240" s="19">
        <v>4.6909999999999998</v>
      </c>
      <c r="N240" s="19">
        <v>37.146000000000001</v>
      </c>
      <c r="O240" s="19"/>
      <c r="P240" s="19">
        <v>0.19817000000000001</v>
      </c>
      <c r="Q240" s="19">
        <v>0.41278999999999999</v>
      </c>
      <c r="R240" s="19">
        <v>3.0960000000000001</v>
      </c>
      <c r="S240" s="19">
        <v>21</v>
      </c>
      <c r="T240" s="19">
        <v>91</v>
      </c>
      <c r="U240" s="19">
        <v>3.03</v>
      </c>
      <c r="V240" s="19">
        <v>61.853000000000002</v>
      </c>
      <c r="W240" s="19">
        <v>54.180999999999997</v>
      </c>
      <c r="X240" s="19">
        <v>1.7999999999999999E-2</v>
      </c>
      <c r="Y240" s="19">
        <v>0.39600000000000002</v>
      </c>
      <c r="Z240" s="19">
        <v>1.3089999999999999</v>
      </c>
      <c r="AA240" s="19">
        <v>-2.055E-3</v>
      </c>
      <c r="AB240" s="19">
        <v>4.1949999999999999E-3</v>
      </c>
      <c r="AC240" s="17">
        <v>-4.8129999999999999E-2</v>
      </c>
    </row>
    <row r="241" spans="2:29" x14ac:dyDescent="0.2">
      <c r="B241" s="18">
        <v>44561</v>
      </c>
      <c r="C241" s="19">
        <v>-8.0000000000000002E-3</v>
      </c>
      <c r="D241" s="19">
        <v>0.157</v>
      </c>
      <c r="E241" s="19">
        <v>0.83699999999999997</v>
      </c>
      <c r="F241" s="19">
        <v>-1.5</v>
      </c>
      <c r="G241" s="19">
        <v>-4.5</v>
      </c>
      <c r="H241" s="19">
        <v>-4</v>
      </c>
      <c r="I241" s="19">
        <v>-0.22700000000000001</v>
      </c>
      <c r="J241" s="19">
        <v>4.3600000000000003</v>
      </c>
      <c r="K241" s="19">
        <v>23.460999999999999</v>
      </c>
      <c r="L241" s="19">
        <v>1.1359999999999999</v>
      </c>
      <c r="M241" s="19">
        <v>-4.8890000000000002</v>
      </c>
      <c r="N241" s="19">
        <v>14.689</v>
      </c>
      <c r="O241" s="19"/>
      <c r="P241" s="19">
        <v>0.15795999999999999</v>
      </c>
      <c r="Q241" s="19">
        <v>0.33045999999999998</v>
      </c>
      <c r="R241" s="19">
        <v>0.5</v>
      </c>
      <c r="S241" s="19">
        <v>19.504000000000001</v>
      </c>
      <c r="T241" s="19">
        <v>130.523</v>
      </c>
      <c r="U241" s="19">
        <v>3.03</v>
      </c>
      <c r="V241" s="19">
        <v>12.109</v>
      </c>
      <c r="W241" s="19">
        <v>48.381</v>
      </c>
      <c r="X241" s="19">
        <v>0.04</v>
      </c>
      <c r="Y241" s="19">
        <v>0.57599999999999996</v>
      </c>
      <c r="Z241" s="19">
        <v>2.6880000000000002</v>
      </c>
      <c r="AA241" s="19">
        <v>-1.0759999999999999E-3</v>
      </c>
      <c r="AB241" s="19">
        <v>7.868E-3</v>
      </c>
      <c r="AC241" s="17">
        <v>-3.2162999999999997E-2</v>
      </c>
    </row>
    <row r="242" spans="2:29" x14ac:dyDescent="0.2">
      <c r="B242" s="18">
        <v>44554</v>
      </c>
      <c r="C242" s="19">
        <v>-1.2999999999999999E-2</v>
      </c>
      <c r="D242" s="19">
        <v>4.9000000000000002E-2</v>
      </c>
      <c r="E242" s="19">
        <v>0.77900000000000003</v>
      </c>
      <c r="F242" s="19">
        <v>0.25</v>
      </c>
      <c r="G242" s="19">
        <v>-1</v>
      </c>
      <c r="H242" s="19">
        <v>-0.7</v>
      </c>
      <c r="I242" s="19">
        <v>-0.45200000000000001</v>
      </c>
      <c r="J242" s="19">
        <v>7.0410000000000004</v>
      </c>
      <c r="K242" s="19">
        <v>28.521999999999998</v>
      </c>
      <c r="L242" s="19">
        <v>2.1309999999999998</v>
      </c>
      <c r="M242" s="19">
        <v>-20.442</v>
      </c>
      <c r="N242" s="19">
        <v>-1.4259999999999999</v>
      </c>
      <c r="O242" s="19"/>
      <c r="P242" s="19">
        <v>-6.0000000000000002E-5</v>
      </c>
      <c r="Q242" s="19">
        <v>4.4889999999999999E-2</v>
      </c>
      <c r="R242" s="19">
        <v>0.151</v>
      </c>
      <c r="S242" s="19">
        <v>28.11</v>
      </c>
      <c r="T242" s="19">
        <v>115.006</v>
      </c>
      <c r="U242" s="19">
        <v>3.03</v>
      </c>
      <c r="V242" s="19">
        <v>68.242999999999995</v>
      </c>
      <c r="W242" s="19">
        <v>47.015999999999998</v>
      </c>
      <c r="X242" s="19">
        <v>9.6000000000000002E-2</v>
      </c>
      <c r="Y242" s="19">
        <v>0.88700000000000001</v>
      </c>
      <c r="Z242" s="19">
        <v>2.645</v>
      </c>
      <c r="AA242" s="19">
        <v>1.0200000000000001E-3</v>
      </c>
      <c r="AB242" s="19">
        <v>-8.4650000000000003E-3</v>
      </c>
      <c r="AC242" s="17">
        <v>-6.6459000000000004E-2</v>
      </c>
    </row>
    <row r="243" spans="2:29" x14ac:dyDescent="0.2">
      <c r="B243" s="18">
        <v>44547</v>
      </c>
      <c r="C243" s="19">
        <v>3.0000000000000001E-3</v>
      </c>
      <c r="D243" s="19">
        <v>0.21199999999999999</v>
      </c>
      <c r="E243" s="19">
        <v>3.9E-2</v>
      </c>
      <c r="F243" s="19">
        <v>0.1</v>
      </c>
      <c r="G243" s="19">
        <v>-1.35</v>
      </c>
      <c r="H243" s="19">
        <v>-1.75</v>
      </c>
      <c r="I243" s="19">
        <v>0.48799999999999999</v>
      </c>
      <c r="J243" s="19">
        <v>5.4320000000000004</v>
      </c>
      <c r="K243" s="19">
        <v>26.053999999999998</v>
      </c>
      <c r="L243" s="19">
        <v>0.76600000000000001</v>
      </c>
      <c r="M243" s="19">
        <v>-3.43</v>
      </c>
      <c r="N243" s="19">
        <v>22.366</v>
      </c>
      <c r="O243" s="19"/>
      <c r="P243" s="19">
        <v>-9.6900000000000007E-3</v>
      </c>
      <c r="Q243" s="19">
        <v>3.5360000000000003E-2</v>
      </c>
      <c r="R243" s="19">
        <v>0.75</v>
      </c>
      <c r="S243" s="19">
        <v>16</v>
      </c>
      <c r="T243" s="19">
        <v>144.5</v>
      </c>
      <c r="U243" s="19">
        <v>3.03</v>
      </c>
      <c r="V243" s="19">
        <v>67.466999999999999</v>
      </c>
      <c r="W243" s="19">
        <v>39.380000000000003</v>
      </c>
      <c r="X243" s="19">
        <v>7.1999999999999995E-2</v>
      </c>
      <c r="Y243" s="19">
        <v>0.63</v>
      </c>
      <c r="Z243" s="19">
        <v>1.9419999999999999</v>
      </c>
      <c r="AA243" s="19">
        <v>-7.2300000000000001E-4</v>
      </c>
      <c r="AB243" s="19">
        <v>5.1489999999999999E-3</v>
      </c>
      <c r="AC243" s="17">
        <v>-4.6151999999999999E-2</v>
      </c>
    </row>
    <row r="244" spans="2:29" x14ac:dyDescent="0.2">
      <c r="B244" s="18">
        <v>44540</v>
      </c>
      <c r="C244" s="19">
        <v>1.4E-2</v>
      </c>
      <c r="D244" s="19">
        <v>0.16800000000000001</v>
      </c>
      <c r="E244" s="19">
        <v>0.26300000000000001</v>
      </c>
      <c r="F244" s="19">
        <v>-3.5</v>
      </c>
      <c r="G244" s="19">
        <v>-0.5</v>
      </c>
      <c r="H244" s="19">
        <v>0.4</v>
      </c>
      <c r="I244" s="19">
        <v>0.39300000000000002</v>
      </c>
      <c r="J244" s="19">
        <v>5.2560000000000002</v>
      </c>
      <c r="K244" s="19">
        <v>24.748999999999999</v>
      </c>
      <c r="L244" s="19">
        <v>0.96599999999999997</v>
      </c>
      <c r="M244" s="19">
        <v>6.1989999999999998</v>
      </c>
      <c r="N244" s="19">
        <v>41.569000000000003</v>
      </c>
      <c r="O244" s="19"/>
      <c r="P244" s="19">
        <v>2.6790000000000001E-2</v>
      </c>
      <c r="Q244" s="19">
        <v>0.13186</v>
      </c>
      <c r="R244" s="19">
        <v>1.2989999999999999</v>
      </c>
      <c r="S244" s="19">
        <v>18.001999999999999</v>
      </c>
      <c r="T244" s="19">
        <v>127.497</v>
      </c>
      <c r="U244" s="19">
        <v>2.0590000000000002</v>
      </c>
      <c r="V244" s="19">
        <v>32.058999999999997</v>
      </c>
      <c r="W244" s="19">
        <v>72.058999999999997</v>
      </c>
      <c r="X244" s="19">
        <v>8.4000000000000005E-2</v>
      </c>
      <c r="Y244" s="19">
        <v>0.54200000000000004</v>
      </c>
      <c r="Z244" s="19">
        <v>2.2149999999999999</v>
      </c>
      <c r="AA244" s="19">
        <v>-8.4099999999999995E-4</v>
      </c>
      <c r="AB244" s="19">
        <v>6.4899999999999995E-4</v>
      </c>
      <c r="AC244" s="17">
        <v>-4.4462000000000002E-2</v>
      </c>
    </row>
    <row r="245" spans="2:29" x14ac:dyDescent="0.2">
      <c r="B245" s="18">
        <v>44533</v>
      </c>
      <c r="C245" s="19">
        <v>2.3E-2</v>
      </c>
      <c r="D245" s="19">
        <v>0.253</v>
      </c>
      <c r="E245" s="19">
        <v>0.66600000000000004</v>
      </c>
      <c r="F245" s="19">
        <v>-0.05</v>
      </c>
      <c r="G245" s="19">
        <v>1.35</v>
      </c>
      <c r="H245" s="19">
        <v>2.6</v>
      </c>
      <c r="I245" s="19">
        <v>0.48499999999999999</v>
      </c>
      <c r="J245" s="19">
        <v>5.4809999999999999</v>
      </c>
      <c r="K245" s="19">
        <v>25.265000000000001</v>
      </c>
      <c r="L245" s="19">
        <v>0.93600000000000005</v>
      </c>
      <c r="M245" s="19">
        <v>15.49</v>
      </c>
      <c r="N245" s="19">
        <v>58.667999999999999</v>
      </c>
      <c r="O245" s="19"/>
      <c r="P245" s="19">
        <v>2.1819999999999999E-2</v>
      </c>
      <c r="Q245" s="19">
        <v>0.10532</v>
      </c>
      <c r="R245" s="19">
        <v>3.4990000000000001</v>
      </c>
      <c r="S245" s="19">
        <v>26.504000000000001</v>
      </c>
      <c r="T245" s="19">
        <v>158</v>
      </c>
      <c r="U245" s="19">
        <v>3.03</v>
      </c>
      <c r="V245" s="19">
        <v>62.875999999999998</v>
      </c>
      <c r="W245" s="19">
        <v>54.357999999999997</v>
      </c>
      <c r="X245" s="19">
        <v>0.16400000000000001</v>
      </c>
      <c r="Y245" s="19">
        <v>0.64700000000000002</v>
      </c>
      <c r="Z245" s="19">
        <v>2.1619999999999999</v>
      </c>
      <c r="AA245" s="19">
        <v>-6.2500000000000001E-4</v>
      </c>
      <c r="AB245" s="19">
        <v>-5.339E-3</v>
      </c>
      <c r="AC245" s="17">
        <v>-5.2881999999999998E-2</v>
      </c>
    </row>
    <row r="246" spans="2:29" x14ac:dyDescent="0.2">
      <c r="B246" s="18">
        <v>44526</v>
      </c>
      <c r="C246" s="19">
        <v>1E-3</v>
      </c>
      <c r="D246" s="19">
        <v>3.9E-2</v>
      </c>
      <c r="E246" s="19">
        <v>0.34699999999999998</v>
      </c>
      <c r="F246" s="19">
        <v>-0.15</v>
      </c>
      <c r="G246" s="19">
        <v>5.5</v>
      </c>
      <c r="H246" s="19">
        <v>6.75</v>
      </c>
      <c r="I246" s="19">
        <v>0.48</v>
      </c>
      <c r="J246" s="19">
        <v>5.1890000000000001</v>
      </c>
      <c r="K246" s="19">
        <v>25.52</v>
      </c>
      <c r="L246" s="19">
        <v>1.603</v>
      </c>
      <c r="M246" s="19">
        <v>13.814</v>
      </c>
      <c r="N246" s="19">
        <v>52.521999999999998</v>
      </c>
      <c r="O246" s="19"/>
      <c r="P246" s="19">
        <v>1.932E-2</v>
      </c>
      <c r="Q246" s="19">
        <v>0.10432</v>
      </c>
      <c r="R246" s="19">
        <v>4.4000000000000004</v>
      </c>
      <c r="S246" s="19">
        <v>36.002000000000002</v>
      </c>
      <c r="T246" s="19">
        <v>143.506</v>
      </c>
      <c r="U246" s="19">
        <v>3.0179999999999998</v>
      </c>
      <c r="V246" s="19">
        <v>61.034999999999997</v>
      </c>
      <c r="W246" s="19">
        <v>57.475000000000001</v>
      </c>
      <c r="X246" s="19">
        <v>0.1</v>
      </c>
      <c r="Y246" s="19">
        <v>0.56999999999999995</v>
      </c>
      <c r="Z246" s="19">
        <v>1.966</v>
      </c>
      <c r="AA246" s="19">
        <v>6.8999999999999997E-5</v>
      </c>
      <c r="AB246" s="19">
        <v>7.4070000000000004E-3</v>
      </c>
      <c r="AC246" s="17">
        <v>-2.993E-3</v>
      </c>
    </row>
    <row r="247" spans="2:29" x14ac:dyDescent="0.2">
      <c r="B247" s="18">
        <v>44519</v>
      </c>
      <c r="C247" s="19">
        <v>3.4000000000000002E-2</v>
      </c>
      <c r="D247" s="19">
        <v>0.184</v>
      </c>
      <c r="E247" s="19">
        <v>0.85799999999999998</v>
      </c>
      <c r="F247" s="19">
        <v>-0.2</v>
      </c>
      <c r="G247" s="19">
        <v>-0.5</v>
      </c>
      <c r="H247" s="19">
        <v>-0.75</v>
      </c>
      <c r="I247" s="19">
        <v>0.42499999999999999</v>
      </c>
      <c r="J247" s="19">
        <v>5.1239999999999997</v>
      </c>
      <c r="K247" s="19">
        <v>23.175999999999998</v>
      </c>
      <c r="L247" s="19">
        <v>1.34</v>
      </c>
      <c r="M247" s="19">
        <v>9.5220000000000002</v>
      </c>
      <c r="N247" s="19">
        <v>42.576000000000001</v>
      </c>
      <c r="O247" s="19"/>
      <c r="P247" s="19">
        <v>2.6419999999999999E-2</v>
      </c>
      <c r="Q247" s="19">
        <v>0.12642</v>
      </c>
      <c r="R247" s="19">
        <v>3.2010000000000001</v>
      </c>
      <c r="S247" s="19">
        <v>28.5</v>
      </c>
      <c r="T247" s="19">
        <v>136</v>
      </c>
      <c r="U247" s="19">
        <v>3.3330000000000002</v>
      </c>
      <c r="V247" s="19">
        <v>10.220000000000001</v>
      </c>
      <c r="W247" s="19">
        <v>27.445</v>
      </c>
      <c r="X247" s="19">
        <v>0.06</v>
      </c>
      <c r="Y247" s="19">
        <v>0.59799999999999998</v>
      </c>
      <c r="Z247" s="19">
        <v>1.998</v>
      </c>
      <c r="AA247" s="19">
        <v>-7.2499999999999995E-4</v>
      </c>
      <c r="AB247" s="19">
        <v>1.0191E-2</v>
      </c>
      <c r="AC247" s="17">
        <v>-1.5197E-2</v>
      </c>
    </row>
    <row r="248" spans="2:29" x14ac:dyDescent="0.2">
      <c r="B248" s="18">
        <v>44512</v>
      </c>
      <c r="C248" s="19">
        <v>5.2999999999999999E-2</v>
      </c>
      <c r="D248" s="19">
        <v>0.35299999999999998</v>
      </c>
      <c r="E248" s="19">
        <v>1.27</v>
      </c>
      <c r="F248" s="19">
        <v>-0.2</v>
      </c>
      <c r="G248" s="19">
        <v>-1.75</v>
      </c>
      <c r="H248" s="19">
        <v>-2.1</v>
      </c>
      <c r="I248" s="19">
        <v>0.435</v>
      </c>
      <c r="J248" s="19">
        <v>4.21</v>
      </c>
      <c r="K248" s="19">
        <v>21.605</v>
      </c>
      <c r="L248" s="19">
        <v>1.484</v>
      </c>
      <c r="M248" s="19">
        <v>5.7080000000000002</v>
      </c>
      <c r="N248" s="19">
        <v>39.786999999999999</v>
      </c>
      <c r="O248" s="19"/>
      <c r="P248" s="19">
        <v>8.5599999999999999E-3</v>
      </c>
      <c r="Q248" s="19">
        <v>8.1049999999999997E-2</v>
      </c>
      <c r="R248" s="19">
        <v>3.9990000000000001</v>
      </c>
      <c r="S248" s="19">
        <v>29.001999999999999</v>
      </c>
      <c r="T248" s="19">
        <v>126.497</v>
      </c>
      <c r="U248" s="19">
        <v>3.3330000000000002</v>
      </c>
      <c r="V248" s="19">
        <v>14.715</v>
      </c>
      <c r="W248" s="19">
        <v>59.165999999999997</v>
      </c>
      <c r="X248" s="19">
        <v>7.0000000000000007E-2</v>
      </c>
      <c r="Y248" s="19">
        <v>0.40600000000000003</v>
      </c>
      <c r="Z248" s="19">
        <v>1.7669999999999999</v>
      </c>
      <c r="AA248" s="19">
        <v>-6.6799999999999997E-4</v>
      </c>
      <c r="AB248" s="19">
        <v>9.7599999999999998E-4</v>
      </c>
      <c r="AC248" s="17">
        <v>-3.0939000000000001E-2</v>
      </c>
    </row>
    <row r="249" spans="2:29" x14ac:dyDescent="0.2">
      <c r="B249" s="18">
        <v>44505</v>
      </c>
      <c r="C249" s="19">
        <v>4.4999999999999998E-2</v>
      </c>
      <c r="D249" s="19">
        <v>0.307</v>
      </c>
      <c r="E249" s="19">
        <v>1.1870000000000001</v>
      </c>
      <c r="F249" s="19">
        <v>0.15</v>
      </c>
      <c r="G249" s="19">
        <v>0.15</v>
      </c>
      <c r="H249" s="19">
        <v>0.80600000000000005</v>
      </c>
      <c r="I249" s="19">
        <v>0.253</v>
      </c>
      <c r="J249" s="19">
        <v>5.4210000000000003</v>
      </c>
      <c r="K249" s="19">
        <v>25.513999999999999</v>
      </c>
      <c r="L249" s="19">
        <v>1.468</v>
      </c>
      <c r="M249" s="19">
        <v>7.9660000000000002</v>
      </c>
      <c r="N249" s="19">
        <v>42.963000000000001</v>
      </c>
      <c r="O249" s="19"/>
      <c r="P249" s="19">
        <v>3.2939999999999997E-2</v>
      </c>
      <c r="Q249" s="19">
        <v>0.14044000000000001</v>
      </c>
      <c r="R249" s="19">
        <v>4.4000000000000004</v>
      </c>
      <c r="S249" s="19">
        <v>30.998999999999999</v>
      </c>
      <c r="T249" s="19">
        <v>135.501</v>
      </c>
      <c r="U249" s="19">
        <v>3.3330000000000002</v>
      </c>
      <c r="V249" s="19">
        <v>15.939</v>
      </c>
      <c r="W249" s="19">
        <v>59.588999999999999</v>
      </c>
      <c r="X249" s="19">
        <v>1.4999999999999999E-2</v>
      </c>
      <c r="Y249" s="19">
        <v>0.315</v>
      </c>
      <c r="Z249" s="19">
        <v>1.528</v>
      </c>
      <c r="AA249" s="19">
        <v>-1.5799999999999999E-4</v>
      </c>
      <c r="AB249" s="19">
        <v>5.7619999999999998E-3</v>
      </c>
      <c r="AC249" s="17">
        <v>-1.2243E-2</v>
      </c>
    </row>
    <row r="250" spans="2:29" x14ac:dyDescent="0.2">
      <c r="B250" s="18">
        <v>44498</v>
      </c>
      <c r="C250" s="19">
        <v>0.04</v>
      </c>
      <c r="D250" s="19">
        <v>0.27600000000000002</v>
      </c>
      <c r="E250" s="19">
        <v>1.0960000000000001</v>
      </c>
      <c r="F250" s="19">
        <v>0.05</v>
      </c>
      <c r="G250" s="19">
        <v>0</v>
      </c>
      <c r="H250" s="19">
        <v>1.5</v>
      </c>
      <c r="I250" s="19">
        <v>0.54200000000000004</v>
      </c>
      <c r="J250" s="19">
        <v>7.0369999999999999</v>
      </c>
      <c r="K250" s="19">
        <v>28.536999999999999</v>
      </c>
      <c r="L250" s="19">
        <v>1.577</v>
      </c>
      <c r="M250" s="19">
        <v>7.87</v>
      </c>
      <c r="N250" s="19">
        <v>43.87</v>
      </c>
      <c r="O250" s="19"/>
      <c r="P250" s="19">
        <v>-8.8000000000000003E-4</v>
      </c>
      <c r="Q250" s="19">
        <v>9.4119999999999995E-2</v>
      </c>
      <c r="R250" s="19">
        <v>3.2509999999999999</v>
      </c>
      <c r="S250" s="19">
        <v>29.5</v>
      </c>
      <c r="T250" s="19">
        <v>147</v>
      </c>
      <c r="U250" s="19">
        <v>3.3330000000000002</v>
      </c>
      <c r="V250" s="19">
        <v>17.608000000000001</v>
      </c>
      <c r="W250" s="19">
        <v>68.974000000000004</v>
      </c>
      <c r="X250" s="19">
        <v>0.04</v>
      </c>
      <c r="Y250" s="19">
        <v>0.41499999999999998</v>
      </c>
      <c r="Z250" s="19">
        <v>1.6919999999999999</v>
      </c>
      <c r="AA250" s="19">
        <v>-8.7500000000000002E-4</v>
      </c>
      <c r="AB250" s="19">
        <v>-8.3700000000000007E-3</v>
      </c>
      <c r="AC250" s="17">
        <v>-4.0370000000000003E-2</v>
      </c>
    </row>
    <row r="251" spans="2:29" x14ac:dyDescent="0.2">
      <c r="B251" s="18">
        <v>44491</v>
      </c>
      <c r="C251" s="19">
        <v>2.8000000000000001E-2</v>
      </c>
      <c r="D251" s="19">
        <v>0.19700000000000001</v>
      </c>
      <c r="E251" s="19">
        <v>0.877</v>
      </c>
      <c r="F251" s="19">
        <v>2.95</v>
      </c>
      <c r="G251" s="19">
        <v>1.4</v>
      </c>
      <c r="H251" s="19">
        <v>4.5</v>
      </c>
      <c r="I251" s="19">
        <v>0.223</v>
      </c>
      <c r="J251" s="19">
        <v>5.0570000000000004</v>
      </c>
      <c r="K251" s="19">
        <v>25.707000000000001</v>
      </c>
      <c r="L251" s="19">
        <v>1.131</v>
      </c>
      <c r="M251" s="19">
        <v>5.1980000000000004</v>
      </c>
      <c r="N251" s="19">
        <v>36.198</v>
      </c>
      <c r="O251" s="19"/>
      <c r="P251" s="19">
        <v>1.754E-2</v>
      </c>
      <c r="Q251" s="19">
        <v>0.13255</v>
      </c>
      <c r="R251" s="19">
        <v>3</v>
      </c>
      <c r="S251" s="19">
        <v>38</v>
      </c>
      <c r="T251" s="19">
        <v>155</v>
      </c>
      <c r="U251" s="19">
        <v>3.03</v>
      </c>
      <c r="V251" s="19">
        <v>67.626000000000005</v>
      </c>
      <c r="W251" s="19">
        <v>50.494</v>
      </c>
      <c r="X251" s="19">
        <v>0.11</v>
      </c>
      <c r="Y251" s="19">
        <v>0.66400000000000003</v>
      </c>
      <c r="Z251" s="19">
        <v>2</v>
      </c>
      <c r="AA251" s="19">
        <v>-7.4600000000000003E-4</v>
      </c>
      <c r="AB251" s="19">
        <v>-1.0168E-2</v>
      </c>
      <c r="AC251" s="17">
        <v>-4.8168000000000002E-2</v>
      </c>
    </row>
    <row r="252" spans="2:29" x14ac:dyDescent="0.2">
      <c r="B252" s="18">
        <v>44484</v>
      </c>
      <c r="C252" s="19">
        <v>4.0000000000000001E-3</v>
      </c>
      <c r="D252" s="19">
        <v>6.9000000000000006E-2</v>
      </c>
      <c r="E252" s="19">
        <v>0.71899999999999997</v>
      </c>
      <c r="F252" s="19">
        <v>0.1</v>
      </c>
      <c r="G252" s="19">
        <v>0.75</v>
      </c>
      <c r="H252" s="19">
        <v>2.6</v>
      </c>
      <c r="I252" s="19">
        <v>0.22700000000000001</v>
      </c>
      <c r="J252" s="19">
        <v>3.1859999999999999</v>
      </c>
      <c r="K252" s="19">
        <v>24.286000000000001</v>
      </c>
      <c r="L252" s="19">
        <v>0.23899999999999999</v>
      </c>
      <c r="M252" s="19">
        <v>-6.0810000000000004</v>
      </c>
      <c r="N252" s="19">
        <v>20.919</v>
      </c>
      <c r="O252" s="19"/>
      <c r="P252" s="19">
        <v>2E-3</v>
      </c>
      <c r="Q252" s="19">
        <v>0.1235</v>
      </c>
      <c r="R252" s="19">
        <v>5.85</v>
      </c>
      <c r="S252" s="19">
        <v>37.5</v>
      </c>
      <c r="T252" s="19">
        <v>166.999</v>
      </c>
      <c r="U252" s="19">
        <v>6.2489999999999997</v>
      </c>
      <c r="V252" s="19">
        <v>63.814999999999998</v>
      </c>
      <c r="W252" s="19">
        <v>103.125</v>
      </c>
      <c r="X252" s="19">
        <v>0.09</v>
      </c>
      <c r="Y252" s="19">
        <v>0.39200000000000002</v>
      </c>
      <c r="Z252" s="19">
        <v>1.363</v>
      </c>
      <c r="AA252" s="19">
        <v>-2.3699999999999999E-4</v>
      </c>
      <c r="AB252" s="19">
        <v>-3.6589999999999999E-3</v>
      </c>
      <c r="AC252" s="17">
        <v>-3.4159000000000002E-2</v>
      </c>
    </row>
    <row r="253" spans="2:29" x14ac:dyDescent="0.2">
      <c r="B253" s="18">
        <v>44477</v>
      </c>
      <c r="C253" s="19">
        <v>0.03</v>
      </c>
      <c r="D253" s="19">
        <v>0.23599999999999999</v>
      </c>
      <c r="E253" s="19">
        <v>0.97099999999999997</v>
      </c>
      <c r="F253" s="19">
        <v>-0.10100000000000001</v>
      </c>
      <c r="G253" s="19">
        <v>0.69499999999999995</v>
      </c>
      <c r="H253" s="19">
        <v>2.9119999999999999</v>
      </c>
      <c r="I253" s="19">
        <v>0.77300000000000002</v>
      </c>
      <c r="J253" s="19">
        <v>5.6710000000000003</v>
      </c>
      <c r="K253" s="19">
        <v>24.271000000000001</v>
      </c>
      <c r="L253" s="19">
        <v>1.4359999999999999</v>
      </c>
      <c r="M253" s="19">
        <v>5.202</v>
      </c>
      <c r="N253" s="19">
        <v>41.201999999999998</v>
      </c>
      <c r="O253" s="19"/>
      <c r="P253" s="19">
        <v>2.2360000000000001E-2</v>
      </c>
      <c r="Q253" s="19">
        <v>0.14735000000000001</v>
      </c>
      <c r="R253" s="19">
        <v>11.749000000000001</v>
      </c>
      <c r="S253" s="19">
        <v>38.499000000000002</v>
      </c>
      <c r="T253" s="19">
        <v>171.49600000000001</v>
      </c>
      <c r="U253" s="19">
        <v>3.03</v>
      </c>
      <c r="V253" s="19">
        <v>59.738999999999997</v>
      </c>
      <c r="W253" s="19">
        <v>58.704999999999998</v>
      </c>
      <c r="X253" s="19">
        <v>0.123</v>
      </c>
      <c r="Y253" s="19">
        <v>0.19500000000000001</v>
      </c>
      <c r="Z253" s="19">
        <v>0.81499999999999995</v>
      </c>
      <c r="AA253" s="19">
        <v>1.94E-4</v>
      </c>
      <c r="AB253" s="19">
        <v>1.6204E-2</v>
      </c>
      <c r="AC253" s="17">
        <v>9.7020000000000006E-3</v>
      </c>
    </row>
    <row r="254" spans="2:29" x14ac:dyDescent="0.2">
      <c r="B254" s="18">
        <v>44470</v>
      </c>
      <c r="C254" s="19">
        <v>2.3E-2</v>
      </c>
      <c r="D254" s="19">
        <v>0.17899999999999999</v>
      </c>
      <c r="E254" s="19">
        <v>0.77100000000000002</v>
      </c>
      <c r="F254" s="19">
        <v>0.4</v>
      </c>
      <c r="G254" s="19">
        <v>1.1000000000000001</v>
      </c>
      <c r="H254" s="19">
        <v>3.2850000000000001</v>
      </c>
      <c r="I254" s="19">
        <v>0.77800000000000002</v>
      </c>
      <c r="J254" s="19">
        <v>5.3159999999999998</v>
      </c>
      <c r="K254" s="19">
        <v>26.716000000000001</v>
      </c>
      <c r="L254" s="19">
        <v>1.617</v>
      </c>
      <c r="M254" s="19">
        <v>5.367</v>
      </c>
      <c r="N254" s="19">
        <v>44.366999999999997</v>
      </c>
      <c r="O254" s="19"/>
      <c r="P254" s="19">
        <v>3.0669999999999999E-2</v>
      </c>
      <c r="Q254" s="19">
        <v>0.15067</v>
      </c>
      <c r="R254" s="19">
        <v>25.494</v>
      </c>
      <c r="S254" s="19">
        <v>36</v>
      </c>
      <c r="T254" s="19">
        <v>163.49100000000001</v>
      </c>
      <c r="U254" s="19">
        <v>3.03</v>
      </c>
      <c r="V254" s="19">
        <v>15.726000000000001</v>
      </c>
      <c r="W254" s="19">
        <v>66.600999999999999</v>
      </c>
      <c r="X254" s="19">
        <v>-0.01</v>
      </c>
      <c r="Y254" s="19">
        <v>0.16</v>
      </c>
      <c r="Z254" s="19">
        <v>0.79500000000000004</v>
      </c>
      <c r="AA254" s="19">
        <v>-1.4369999999999999E-3</v>
      </c>
      <c r="AB254" s="19">
        <v>-1.0178E-2</v>
      </c>
      <c r="AC254" s="17">
        <v>-4.6177999999999997E-2</v>
      </c>
    </row>
    <row r="255" spans="2:29" x14ac:dyDescent="0.2">
      <c r="B255" s="18">
        <v>44463</v>
      </c>
      <c r="C255" s="19">
        <v>1.9E-2</v>
      </c>
      <c r="D255" s="19">
        <v>0.13600000000000001</v>
      </c>
      <c r="E255" s="19">
        <v>0.54300000000000004</v>
      </c>
      <c r="F255" s="19">
        <v>0.25</v>
      </c>
      <c r="G255" s="19">
        <v>0.74299999999999999</v>
      </c>
      <c r="H255" s="19">
        <v>2.6</v>
      </c>
      <c r="I255" s="19">
        <v>0.78300000000000003</v>
      </c>
      <c r="J255" s="19">
        <v>5.4889999999999999</v>
      </c>
      <c r="K255" s="19">
        <v>23.588999999999999</v>
      </c>
      <c r="L255" s="19">
        <v>1.706</v>
      </c>
      <c r="M255" s="19">
        <v>6.1260000000000003</v>
      </c>
      <c r="N255" s="19">
        <v>44.125999999999998</v>
      </c>
      <c r="O255" s="19"/>
      <c r="P255" s="19">
        <v>9.0670000000000001E-2</v>
      </c>
      <c r="Q255" s="19">
        <v>0.23066999999999999</v>
      </c>
      <c r="R255" s="19">
        <v>4.8</v>
      </c>
      <c r="S255" s="19">
        <v>84.251000000000005</v>
      </c>
      <c r="T255" s="19">
        <v>181.50399999999999</v>
      </c>
      <c r="U255" s="19">
        <v>3.3330000000000002</v>
      </c>
      <c r="V255" s="19">
        <v>67.2</v>
      </c>
      <c r="W255" s="19">
        <v>46.692999999999998</v>
      </c>
      <c r="X255" s="19">
        <v>0.03</v>
      </c>
      <c r="Y255" s="19">
        <v>0.32200000000000001</v>
      </c>
      <c r="Z255" s="19">
        <v>1.0660000000000001</v>
      </c>
      <c r="AA255" s="19">
        <v>-1.547E-3</v>
      </c>
      <c r="AB255" s="19">
        <v>-8.9949999999999995E-3</v>
      </c>
      <c r="AC255" s="17">
        <v>-4.5495000000000001E-2</v>
      </c>
    </row>
    <row r="256" spans="2:29" x14ac:dyDescent="0.2">
      <c r="B256" s="18">
        <v>44456</v>
      </c>
      <c r="C256" s="19">
        <v>0.02</v>
      </c>
      <c r="D256" s="19">
        <v>0.15</v>
      </c>
      <c r="E256" s="19">
        <v>0.58499999999999996</v>
      </c>
      <c r="F256" s="19">
        <v>0.6</v>
      </c>
      <c r="G256" s="19">
        <v>1.43</v>
      </c>
      <c r="H256" s="19">
        <v>3.7589999999999999</v>
      </c>
      <c r="I256" s="19">
        <v>0.74</v>
      </c>
      <c r="J256" s="19">
        <v>5.202</v>
      </c>
      <c r="K256" s="19">
        <v>22.552</v>
      </c>
      <c r="L256" s="19">
        <v>1.4690000000000001</v>
      </c>
      <c r="M256" s="19">
        <v>1.9670000000000001</v>
      </c>
      <c r="N256" s="19">
        <v>35.466999999999999</v>
      </c>
      <c r="O256" s="19"/>
      <c r="P256" s="19">
        <v>1.2529999999999999E-2</v>
      </c>
      <c r="Q256" s="19">
        <v>8.0030000000000004E-2</v>
      </c>
      <c r="R256" s="19">
        <v>5.0999999999999996</v>
      </c>
      <c r="S256" s="19">
        <v>108</v>
      </c>
      <c r="T256" s="19">
        <v>191.49199999999999</v>
      </c>
      <c r="U256" s="19">
        <v>3.3330000000000002</v>
      </c>
      <c r="V256" s="19">
        <v>10.234999999999999</v>
      </c>
      <c r="W256" s="19">
        <v>36.692</v>
      </c>
      <c r="X256" s="19">
        <v>0.03</v>
      </c>
      <c r="Y256" s="19">
        <v>0.30499999999999999</v>
      </c>
      <c r="Z256" s="19">
        <v>0.93100000000000005</v>
      </c>
      <c r="AA256" s="19">
        <v>-1.5100000000000001E-3</v>
      </c>
      <c r="AB256" s="19">
        <v>-1.08E-3</v>
      </c>
      <c r="AC256" s="17">
        <v>-3.9079999999999997E-2</v>
      </c>
    </row>
    <row r="257" spans="2:29" x14ac:dyDescent="0.2">
      <c r="B257" s="18">
        <v>44449</v>
      </c>
      <c r="C257" s="19">
        <v>1.9E-2</v>
      </c>
      <c r="D257" s="19">
        <v>0.183</v>
      </c>
      <c r="E257" s="19">
        <v>0.58799999999999997</v>
      </c>
      <c r="F257" s="19">
        <v>0.15</v>
      </c>
      <c r="G257" s="19">
        <v>-0.53700000000000003</v>
      </c>
      <c r="H257" s="19">
        <v>0.41099999999999998</v>
      </c>
      <c r="I257" s="19">
        <v>0.54700000000000004</v>
      </c>
      <c r="J257" s="19">
        <v>3.98</v>
      </c>
      <c r="K257" s="19">
        <v>20.28</v>
      </c>
      <c r="L257" s="19">
        <v>1.4710000000000001</v>
      </c>
      <c r="M257" s="19">
        <v>6.8559999999999999</v>
      </c>
      <c r="N257" s="19">
        <v>40.856000000000002</v>
      </c>
      <c r="O257" s="19"/>
      <c r="P257" s="19">
        <v>5.0200000000000002E-3</v>
      </c>
      <c r="Q257" s="19">
        <v>0.10002</v>
      </c>
      <c r="R257" s="19">
        <v>3</v>
      </c>
      <c r="S257" s="19">
        <v>33</v>
      </c>
      <c r="T257" s="19">
        <v>178.00200000000001</v>
      </c>
      <c r="U257" s="19">
        <v>3.3330000000000002</v>
      </c>
      <c r="V257" s="19">
        <v>8.5340000000000007</v>
      </c>
      <c r="W257" s="19">
        <v>28.533999999999999</v>
      </c>
      <c r="X257" s="19">
        <v>0.02</v>
      </c>
      <c r="Y257" s="19">
        <v>0.311</v>
      </c>
      <c r="Z257" s="19">
        <v>0.83699999999999997</v>
      </c>
      <c r="AA257" s="19">
        <v>-1.9009999999999999E-3</v>
      </c>
      <c r="AB257" s="19">
        <v>-8.6199999999999992E-3</v>
      </c>
      <c r="AC257" s="17">
        <v>-5.0619999999999998E-2</v>
      </c>
    </row>
    <row r="258" spans="2:29" x14ac:dyDescent="0.2">
      <c r="B258" s="18">
        <v>44442</v>
      </c>
      <c r="C258" s="19">
        <v>1.7000000000000001E-2</v>
      </c>
      <c r="D258" s="19">
        <v>0.17699999999999999</v>
      </c>
      <c r="E258" s="19">
        <v>0.55700000000000005</v>
      </c>
      <c r="F258" s="19">
        <v>-0.14699999999999999</v>
      </c>
      <c r="G258" s="19">
        <v>0.53400000000000003</v>
      </c>
      <c r="H258" s="19">
        <v>1.575</v>
      </c>
      <c r="I258" s="19">
        <v>0.65500000000000003</v>
      </c>
      <c r="J258" s="19">
        <v>3.92</v>
      </c>
      <c r="K258" s="19">
        <v>19.821000000000002</v>
      </c>
      <c r="L258" s="19">
        <v>1.44</v>
      </c>
      <c r="M258" s="19">
        <v>2.9060000000000001</v>
      </c>
      <c r="N258" s="19">
        <v>36.905999999999999</v>
      </c>
      <c r="O258" s="19"/>
      <c r="P258" s="19">
        <v>1.159E-2</v>
      </c>
      <c r="Q258" s="19">
        <v>0.11158999999999999</v>
      </c>
      <c r="R258" s="19">
        <v>3.2130000000000001</v>
      </c>
      <c r="S258" s="19">
        <v>29.998999999999999</v>
      </c>
      <c r="T258" s="19">
        <v>184.499</v>
      </c>
      <c r="U258" s="19">
        <v>3.3330000000000002</v>
      </c>
      <c r="V258" s="19">
        <v>9.968</v>
      </c>
      <c r="W258" s="19">
        <v>36.720999999999997</v>
      </c>
      <c r="X258" s="19">
        <v>7.5999999999999998E-2</v>
      </c>
      <c r="Y258" s="19">
        <v>0.26200000000000001</v>
      </c>
      <c r="Z258" s="19">
        <v>0.83399999999999996</v>
      </c>
      <c r="AA258" s="19">
        <v>-1.441E-3</v>
      </c>
      <c r="AB258" s="19">
        <v>-4.8669999999999998E-3</v>
      </c>
      <c r="AC258" s="17">
        <v>-3.8866999999999999E-2</v>
      </c>
    </row>
    <row r="259" spans="2:29" x14ac:dyDescent="0.2">
      <c r="B259" s="18">
        <v>44435</v>
      </c>
      <c r="C259" s="19">
        <v>1.7999999999999999E-2</v>
      </c>
      <c r="D259" s="19">
        <v>0.13200000000000001</v>
      </c>
      <c r="E259" s="19">
        <v>0.51200000000000001</v>
      </c>
      <c r="F259" s="19">
        <v>0</v>
      </c>
      <c r="G259" s="19">
        <v>-0.94</v>
      </c>
      <c r="H259" s="19">
        <v>-0.29799999999999999</v>
      </c>
      <c r="I259" s="19">
        <v>0.72</v>
      </c>
      <c r="J259" s="19">
        <v>5.0839999999999996</v>
      </c>
      <c r="K259" s="19">
        <v>22.135999999999999</v>
      </c>
      <c r="L259" s="19">
        <v>1.8959999999999999</v>
      </c>
      <c r="M259" s="19">
        <v>13.195</v>
      </c>
      <c r="N259" s="19">
        <v>55.195</v>
      </c>
      <c r="O259" s="19"/>
      <c r="P259" s="19">
        <v>5.0600000000000003E-3</v>
      </c>
      <c r="Q259" s="19">
        <v>0.11006000000000001</v>
      </c>
      <c r="R259" s="19">
        <v>4.649</v>
      </c>
      <c r="S259" s="19">
        <v>41.999000000000002</v>
      </c>
      <c r="T259" s="19">
        <v>154.00200000000001</v>
      </c>
      <c r="U259" s="19">
        <v>6.2709999999999999</v>
      </c>
      <c r="V259" s="19">
        <v>56.335000000000001</v>
      </c>
      <c r="W259" s="19">
        <v>55.326999999999998</v>
      </c>
      <c r="X259" s="19">
        <v>0.05</v>
      </c>
      <c r="Y259" s="19">
        <v>0.223</v>
      </c>
      <c r="Z259" s="19">
        <v>0.73</v>
      </c>
      <c r="AA259" s="19">
        <v>-4.5100000000000001E-4</v>
      </c>
      <c r="AB259" s="19">
        <v>-4.8200000000000001E-4</v>
      </c>
      <c r="AC259" s="17">
        <v>-2.0982000000000001E-2</v>
      </c>
    </row>
    <row r="260" spans="2:29" x14ac:dyDescent="0.2">
      <c r="B260" s="18">
        <v>44428</v>
      </c>
      <c r="C260" s="19">
        <v>1.9E-2</v>
      </c>
      <c r="D260" s="19">
        <v>0.13200000000000001</v>
      </c>
      <c r="E260" s="19">
        <v>0.53200000000000003</v>
      </c>
      <c r="F260" s="19">
        <v>0.2</v>
      </c>
      <c r="G260" s="19">
        <v>0.36399999999999999</v>
      </c>
      <c r="H260" s="19">
        <v>2</v>
      </c>
      <c r="I260" s="19">
        <v>0.70299999999999996</v>
      </c>
      <c r="J260" s="19">
        <v>4.6580000000000004</v>
      </c>
      <c r="K260" s="19">
        <v>22.558</v>
      </c>
      <c r="L260" s="19">
        <v>2.254</v>
      </c>
      <c r="M260" s="19">
        <v>15.336</v>
      </c>
      <c r="N260" s="19">
        <v>65.335999999999999</v>
      </c>
      <c r="O260" s="19"/>
      <c r="P260" s="19">
        <v>2.4510000000000001E-2</v>
      </c>
      <c r="Q260" s="19">
        <v>0.16450999999999999</v>
      </c>
      <c r="R260" s="19">
        <v>4.3</v>
      </c>
      <c r="S260" s="19">
        <v>31.748000000000001</v>
      </c>
      <c r="T260" s="19">
        <v>146.50399999999999</v>
      </c>
      <c r="U260" s="19">
        <v>3.03</v>
      </c>
      <c r="V260" s="19">
        <v>27.484000000000002</v>
      </c>
      <c r="W260" s="19">
        <v>85.92</v>
      </c>
      <c r="X260" s="19">
        <v>0.01</v>
      </c>
      <c r="Y260" s="19">
        <v>0.192</v>
      </c>
      <c r="Z260" s="19">
        <v>0.747</v>
      </c>
      <c r="AA260" s="19">
        <v>3.8099999999999999E-4</v>
      </c>
      <c r="AB260" s="19">
        <v>2.8930000000000002E-3</v>
      </c>
      <c r="AC260" s="17">
        <v>-2.1069999999999999E-3</v>
      </c>
    </row>
    <row r="261" spans="2:29" x14ac:dyDescent="0.2">
      <c r="B261" s="18">
        <v>44421</v>
      </c>
      <c r="C261" s="19">
        <v>1.6E-2</v>
      </c>
      <c r="D261" s="19">
        <v>0.112</v>
      </c>
      <c r="E261" s="19">
        <v>0.55700000000000005</v>
      </c>
      <c r="F261" s="19">
        <v>4.4999999999999998E-2</v>
      </c>
      <c r="G261" s="19">
        <v>0.56499999999999995</v>
      </c>
      <c r="H261" s="19">
        <v>3.5529999999999999</v>
      </c>
      <c r="I261" s="19">
        <v>0.72699999999999998</v>
      </c>
      <c r="J261" s="19">
        <v>5.3739999999999997</v>
      </c>
      <c r="K261" s="19">
        <v>25.373999999999999</v>
      </c>
      <c r="L261" s="19">
        <v>1.7250000000000001</v>
      </c>
      <c r="M261" s="19">
        <v>5.87</v>
      </c>
      <c r="N261" s="19">
        <v>48.87</v>
      </c>
      <c r="O261" s="19"/>
      <c r="P261" s="19">
        <v>9.7900000000000001E-2</v>
      </c>
      <c r="Q261" s="19">
        <v>0.27289999999999998</v>
      </c>
      <c r="R261" s="19">
        <v>5.9</v>
      </c>
      <c r="S261" s="19">
        <v>38.5</v>
      </c>
      <c r="T261" s="19">
        <v>173.494</v>
      </c>
      <c r="U261" s="19">
        <v>3.121</v>
      </c>
      <c r="V261" s="19">
        <v>26.721</v>
      </c>
      <c r="W261" s="19">
        <v>103.125</v>
      </c>
      <c r="X261" s="19">
        <v>0.01</v>
      </c>
      <c r="Y261" s="19">
        <v>0.16500000000000001</v>
      </c>
      <c r="Z261" s="19">
        <v>0.66400000000000003</v>
      </c>
      <c r="AA261" s="19">
        <v>-1.9699999999999999E-4</v>
      </c>
      <c r="AB261" s="19">
        <v>7.4110000000000001E-3</v>
      </c>
      <c r="AC261" s="17">
        <v>-1.5589E-2</v>
      </c>
    </row>
    <row r="262" spans="2:29" x14ac:dyDescent="0.2">
      <c r="B262" s="18">
        <v>44414</v>
      </c>
      <c r="C262" s="19">
        <v>0.02</v>
      </c>
      <c r="D262" s="19">
        <v>9.1999999999999998E-2</v>
      </c>
      <c r="E262" s="19">
        <v>0.58199999999999996</v>
      </c>
      <c r="F262" s="19">
        <v>1</v>
      </c>
      <c r="G262" s="19">
        <v>1.59</v>
      </c>
      <c r="H262" s="19">
        <v>5.6639999999999997</v>
      </c>
      <c r="I262" s="19">
        <v>0.85299999999999998</v>
      </c>
      <c r="J262" s="19">
        <v>5.0220000000000002</v>
      </c>
      <c r="K262" s="19">
        <v>26.172000000000001</v>
      </c>
      <c r="L262" s="19">
        <v>2.6789999999999998</v>
      </c>
      <c r="M262" s="19">
        <v>8.6</v>
      </c>
      <c r="N262" s="19">
        <v>46.1</v>
      </c>
      <c r="O262" s="19"/>
      <c r="P262" s="19">
        <v>7.3260000000000006E-2</v>
      </c>
      <c r="Q262" s="19">
        <v>0.21026</v>
      </c>
      <c r="R262" s="19">
        <v>4.7990000000000004</v>
      </c>
      <c r="S262" s="19">
        <v>34.5</v>
      </c>
      <c r="T262" s="19">
        <v>150</v>
      </c>
      <c r="U262" s="19">
        <v>3.226</v>
      </c>
      <c r="V262" s="19">
        <v>36.78</v>
      </c>
      <c r="W262" s="19">
        <v>103.226</v>
      </c>
      <c r="X262" s="19">
        <v>0</v>
      </c>
      <c r="Y262" s="19">
        <v>0.14000000000000001</v>
      </c>
      <c r="Z262" s="19">
        <v>0.61399999999999999</v>
      </c>
      <c r="AA262" s="19">
        <v>-6.8900000000000005E-4</v>
      </c>
      <c r="AB262" s="19">
        <v>1.2087000000000001E-2</v>
      </c>
      <c r="AC262" s="17">
        <v>-1.4912999999999999E-2</v>
      </c>
    </row>
    <row r="263" spans="2:29" x14ac:dyDescent="0.2">
      <c r="B263" s="18">
        <v>44407</v>
      </c>
      <c r="C263" s="19">
        <v>7.0000000000000001E-3</v>
      </c>
      <c r="D263" s="19">
        <v>4.7E-2</v>
      </c>
      <c r="E263" s="19">
        <v>0.107</v>
      </c>
      <c r="F263" s="19">
        <v>-0.36199999999999999</v>
      </c>
      <c r="G263" s="19">
        <v>-0.25</v>
      </c>
      <c r="H263" s="19">
        <v>1.1659999999999999</v>
      </c>
      <c r="I263" s="19">
        <v>0.74</v>
      </c>
      <c r="J263" s="19">
        <v>3.9369999999999998</v>
      </c>
      <c r="K263" s="19">
        <v>22.437000000000001</v>
      </c>
      <c r="L263" s="19">
        <v>1.718</v>
      </c>
      <c r="M263" s="19">
        <v>-3.6030000000000002</v>
      </c>
      <c r="N263" s="19">
        <v>38.396999999999998</v>
      </c>
      <c r="O263" s="19"/>
      <c r="P263" s="19">
        <v>1.12E-2</v>
      </c>
      <c r="Q263" s="19">
        <v>9.6199999999999994E-2</v>
      </c>
      <c r="R263" s="19">
        <v>5.7990000000000004</v>
      </c>
      <c r="S263" s="19">
        <v>35.747999999999998</v>
      </c>
      <c r="T263" s="19">
        <v>156.99799999999999</v>
      </c>
      <c r="U263" s="19">
        <v>2.9409999999999998</v>
      </c>
      <c r="V263" s="19">
        <v>19.428000000000001</v>
      </c>
      <c r="W263" s="19">
        <v>73.655000000000001</v>
      </c>
      <c r="X263" s="19">
        <v>7.2999999999999995E-2</v>
      </c>
      <c r="Y263" s="19">
        <v>0.17100000000000001</v>
      </c>
      <c r="Z263" s="19">
        <v>0.48299999999999998</v>
      </c>
      <c r="AA263" s="19">
        <v>-4.1999999999999998E-5</v>
      </c>
      <c r="AB263" s="19">
        <v>3.01E-4</v>
      </c>
      <c r="AC263" s="17">
        <v>-1.3199000000000001E-2</v>
      </c>
    </row>
    <row r="264" spans="2:29" x14ac:dyDescent="0.2">
      <c r="B264" s="18">
        <v>44400</v>
      </c>
      <c r="C264" s="19">
        <v>1.6E-2</v>
      </c>
      <c r="D264" s="19">
        <v>0.152</v>
      </c>
      <c r="E264" s="19">
        <v>0.502</v>
      </c>
      <c r="F264" s="19">
        <v>0.44900000000000001</v>
      </c>
      <c r="G264" s="19">
        <v>0.77800000000000002</v>
      </c>
      <c r="H264" s="19">
        <v>3.181</v>
      </c>
      <c r="I264" s="19">
        <v>0.78600000000000003</v>
      </c>
      <c r="J264" s="19">
        <v>3.9809999999999999</v>
      </c>
      <c r="K264" s="19">
        <v>23.581</v>
      </c>
      <c r="L264" s="19">
        <v>1.7330000000000001</v>
      </c>
      <c r="M264" s="19">
        <v>9.7989999999999995</v>
      </c>
      <c r="N264" s="19">
        <v>52.798999999999999</v>
      </c>
      <c r="O264" s="19"/>
      <c r="P264" s="19">
        <v>9.9000000000000008E-3</v>
      </c>
      <c r="Q264" s="19">
        <v>0.15590000000000001</v>
      </c>
      <c r="R264" s="19">
        <v>5.649</v>
      </c>
      <c r="S264" s="19">
        <v>39.997999999999998</v>
      </c>
      <c r="T264" s="19">
        <v>160.483</v>
      </c>
      <c r="U264" s="19">
        <v>3.03</v>
      </c>
      <c r="V264" s="19">
        <v>36.654000000000003</v>
      </c>
      <c r="W264" s="19">
        <v>85.17</v>
      </c>
      <c r="X264" s="19">
        <v>0</v>
      </c>
      <c r="Y264" s="19">
        <v>0.129</v>
      </c>
      <c r="Z264" s="19">
        <v>0.59</v>
      </c>
      <c r="AA264" s="19">
        <v>6.4899999999999995E-4</v>
      </c>
      <c r="AB264" s="19">
        <v>1.6757999999999999E-2</v>
      </c>
      <c r="AC264" s="17">
        <v>2.0757999999999999E-2</v>
      </c>
    </row>
    <row r="265" spans="2:29" x14ac:dyDescent="0.2">
      <c r="B265" s="18">
        <v>44393</v>
      </c>
      <c r="C265" s="19">
        <v>1.0999999999999999E-2</v>
      </c>
      <c r="D265" s="19">
        <v>8.4000000000000005E-2</v>
      </c>
      <c r="E265" s="19">
        <v>0.33400000000000002</v>
      </c>
      <c r="F265" s="19">
        <v>0.54700000000000004</v>
      </c>
      <c r="G265" s="19">
        <v>1.1259999999999999</v>
      </c>
      <c r="H265" s="19">
        <v>4.4000000000000004</v>
      </c>
      <c r="I265" s="19">
        <v>0.84499999999999997</v>
      </c>
      <c r="J265" s="19">
        <v>6.4</v>
      </c>
      <c r="K265" s="19">
        <v>27.5</v>
      </c>
      <c r="L265" s="19">
        <v>3.895</v>
      </c>
      <c r="M265" s="19">
        <v>14.597</v>
      </c>
      <c r="N265" s="19">
        <v>64.596999999999994</v>
      </c>
      <c r="O265" s="19"/>
      <c r="P265" s="19">
        <v>5.0979999999999998E-2</v>
      </c>
      <c r="Q265" s="19">
        <v>0.20097999999999999</v>
      </c>
      <c r="R265" s="19">
        <v>5.9489999999999998</v>
      </c>
      <c r="S265" s="19">
        <v>34.984000000000002</v>
      </c>
      <c r="T265" s="19">
        <v>150.38300000000001</v>
      </c>
      <c r="U265" s="19">
        <v>6.2489999999999997</v>
      </c>
      <c r="V265" s="19">
        <v>42.542999999999999</v>
      </c>
      <c r="W265" s="19">
        <v>103.125</v>
      </c>
      <c r="X265" s="19">
        <v>-0.02</v>
      </c>
      <c r="Y265" s="19">
        <v>9.6000000000000002E-2</v>
      </c>
      <c r="Z265" s="19">
        <v>0.46347500000000003</v>
      </c>
      <c r="AA265" s="19">
        <v>-1.2179999999999999E-3</v>
      </c>
      <c r="AB265" s="19">
        <v>8.43E-3</v>
      </c>
      <c r="AC265" s="17">
        <v>-2.4566000000000001E-2</v>
      </c>
    </row>
    <row r="266" spans="2:29" x14ac:dyDescent="0.2">
      <c r="B266" s="18">
        <v>44386</v>
      </c>
      <c r="C266" s="19">
        <v>1.2999999999999999E-2</v>
      </c>
      <c r="D266" s="19">
        <v>0.11799999999999999</v>
      </c>
      <c r="E266" s="19">
        <v>0.36799999999999999</v>
      </c>
      <c r="F266" s="19">
        <v>0.95</v>
      </c>
      <c r="G266" s="19">
        <v>1.2789999999999999</v>
      </c>
      <c r="H266" s="19">
        <v>4.6500000000000004</v>
      </c>
      <c r="I266" s="19">
        <v>0.90500000000000003</v>
      </c>
      <c r="J266" s="19">
        <v>5.851</v>
      </c>
      <c r="K266" s="19">
        <v>27.850999999999999</v>
      </c>
      <c r="L266" s="19">
        <v>1.7769999999999999</v>
      </c>
      <c r="M266" s="19">
        <v>12.045999999999999</v>
      </c>
      <c r="N266" s="19">
        <v>53.545999999999999</v>
      </c>
      <c r="O266" s="19"/>
      <c r="P266" s="19">
        <v>0.10058</v>
      </c>
      <c r="Q266" s="19">
        <v>0.27157999999999999</v>
      </c>
      <c r="R266" s="19">
        <v>9.0009999999999994</v>
      </c>
      <c r="S266" s="19">
        <v>41</v>
      </c>
      <c r="T266" s="19">
        <v>159.49299999999999</v>
      </c>
      <c r="U266" s="19">
        <v>3.03</v>
      </c>
      <c r="V266" s="19">
        <v>25.933</v>
      </c>
      <c r="W266" s="19">
        <v>101.38800000000001</v>
      </c>
      <c r="X266" s="19">
        <v>1.7000000000000001E-2</v>
      </c>
      <c r="Y266" s="19">
        <v>0.23400000000000001</v>
      </c>
      <c r="Z266" s="19">
        <v>0.85</v>
      </c>
      <c r="AA266" s="19">
        <v>-6.0099999999999997E-4</v>
      </c>
      <c r="AB266" s="19">
        <v>-1.877E-3</v>
      </c>
      <c r="AC266" s="17">
        <v>-2.8376999999999999E-2</v>
      </c>
    </row>
    <row r="267" spans="2:29" x14ac:dyDescent="0.2">
      <c r="B267" s="18">
        <v>44379</v>
      </c>
      <c r="C267" s="19">
        <v>7.0000000000000001E-3</v>
      </c>
      <c r="D267" s="19">
        <v>4.7E-2</v>
      </c>
      <c r="E267" s="19">
        <v>0.107</v>
      </c>
      <c r="F267" s="19">
        <v>0.34100000000000003</v>
      </c>
      <c r="G267" s="19">
        <v>2.488</v>
      </c>
      <c r="H267" s="19">
        <v>6.4530000000000003</v>
      </c>
      <c r="I267" s="19">
        <v>0.94199999999999995</v>
      </c>
      <c r="J267" s="19">
        <v>6.6</v>
      </c>
      <c r="K267" s="19">
        <v>34.299999999999997</v>
      </c>
      <c r="L267" s="19">
        <v>1.214</v>
      </c>
      <c r="M267" s="19">
        <v>8.5</v>
      </c>
      <c r="N267" s="19">
        <v>52.5</v>
      </c>
      <c r="O267" s="19"/>
      <c r="P267" s="19">
        <v>7.5439999999999993E-2</v>
      </c>
      <c r="Q267" s="19">
        <v>0.33510000000000001</v>
      </c>
      <c r="R267" s="19">
        <v>3.702</v>
      </c>
      <c r="S267" s="19">
        <v>32.502000000000002</v>
      </c>
      <c r="T267" s="19">
        <v>146.99600000000001</v>
      </c>
      <c r="U267" s="19">
        <v>3.03</v>
      </c>
      <c r="V267" s="19">
        <v>73.254000000000005</v>
      </c>
      <c r="W267" s="19">
        <v>33.247999999999998</v>
      </c>
      <c r="X267" s="19">
        <v>1.9E-2</v>
      </c>
      <c r="Y267" s="19">
        <v>0.249</v>
      </c>
      <c r="Z267" s="19">
        <v>0.94399999999999995</v>
      </c>
      <c r="AA267" s="19">
        <v>-1.4790000000000001E-3</v>
      </c>
      <c r="AB267" s="19">
        <v>-5.0000000000000001E-3</v>
      </c>
      <c r="AC267" s="17">
        <v>-5.5E-2</v>
      </c>
    </row>
    <row r="268" spans="2:29" x14ac:dyDescent="0.2">
      <c r="B268" s="18">
        <v>44372</v>
      </c>
      <c r="C268" s="19">
        <v>5.0000000000000001E-3</v>
      </c>
      <c r="D268" s="19">
        <v>9.4E-2</v>
      </c>
      <c r="E268" s="19">
        <v>0.214</v>
      </c>
      <c r="F268" s="19">
        <v>0.114</v>
      </c>
      <c r="G268" s="19">
        <v>0.6</v>
      </c>
      <c r="H268" s="19">
        <v>3.044</v>
      </c>
      <c r="I268" s="19">
        <v>0.83899999999999997</v>
      </c>
      <c r="J268" s="19">
        <v>6.5780000000000003</v>
      </c>
      <c r="K268" s="19">
        <v>26.277999999999999</v>
      </c>
      <c r="L268" s="19">
        <v>1.772</v>
      </c>
      <c r="M268" s="19">
        <v>7.39</v>
      </c>
      <c r="N268" s="19">
        <v>46.39</v>
      </c>
      <c r="O268" s="19"/>
      <c r="P268" s="19">
        <v>1.0109999999999999E-2</v>
      </c>
      <c r="Q268" s="19">
        <v>6.1109999999999998E-2</v>
      </c>
      <c r="R268" s="19">
        <v>5.2009999999999996</v>
      </c>
      <c r="S268" s="19">
        <v>39.000999999999998</v>
      </c>
      <c r="T268" s="19">
        <v>137.75</v>
      </c>
      <c r="U268" s="19">
        <v>3.3330000000000002</v>
      </c>
      <c r="V268" s="19">
        <v>11.223000000000001</v>
      </c>
      <c r="W268" s="19">
        <v>42.320999999999998</v>
      </c>
      <c r="X268" s="19">
        <v>0.02</v>
      </c>
      <c r="Y268" s="19">
        <v>0.39600000000000002</v>
      </c>
      <c r="Z268" s="19">
        <v>1.216</v>
      </c>
      <c r="AA268" s="19">
        <v>-2.7820000000000002E-3</v>
      </c>
      <c r="AB268" s="19">
        <v>-1.66E-2</v>
      </c>
      <c r="AC268" s="17">
        <v>-8.0600000000000005E-2</v>
      </c>
    </row>
    <row r="269" spans="2:29" x14ac:dyDescent="0.2">
      <c r="B269" s="18">
        <v>44365</v>
      </c>
      <c r="C269" s="19">
        <v>-2E-3</v>
      </c>
      <c r="D269" s="19">
        <v>1.2E-2</v>
      </c>
      <c r="E269" s="19">
        <v>-3.3000000000000002E-2</v>
      </c>
      <c r="F269" s="19">
        <v>0.3</v>
      </c>
      <c r="G269" s="19">
        <v>1.2689999999999999</v>
      </c>
      <c r="H269" s="19">
        <v>3.7160000000000002</v>
      </c>
      <c r="I269" s="19">
        <v>0.93799999999999994</v>
      </c>
      <c r="J269" s="19">
        <v>6.2270000000000003</v>
      </c>
      <c r="K269" s="19">
        <v>27.875</v>
      </c>
      <c r="L269" s="19">
        <v>2.0169999999999999</v>
      </c>
      <c r="M269" s="19">
        <v>22.417999999999999</v>
      </c>
      <c r="N269" s="19">
        <v>65.915000000000006</v>
      </c>
      <c r="O269" s="19"/>
      <c r="P269" s="19">
        <v>3.1669999999999997E-2</v>
      </c>
      <c r="Q269" s="19">
        <v>0.11915000000000001</v>
      </c>
      <c r="R269" s="19">
        <v>4.601</v>
      </c>
      <c r="S269" s="19">
        <v>35.497999999999998</v>
      </c>
      <c r="T269" s="19">
        <v>145.99600000000001</v>
      </c>
      <c r="U269" s="19">
        <v>3.3330000000000002</v>
      </c>
      <c r="V269" s="19">
        <v>7.9820000000000002</v>
      </c>
      <c r="W269" s="19">
        <v>26.664999999999999</v>
      </c>
      <c r="X269" s="19">
        <v>7.4999999999999997E-2</v>
      </c>
      <c r="Y269" s="19">
        <v>0.35399999999999998</v>
      </c>
      <c r="Z269" s="19">
        <v>1.3979999999999999</v>
      </c>
      <c r="AA269" s="19">
        <v>-2.836E-3</v>
      </c>
      <c r="AB269" s="19">
        <v>-4.5139999999999998E-3</v>
      </c>
      <c r="AC269" s="17">
        <v>-7.2020000000000001E-2</v>
      </c>
    </row>
    <row r="270" spans="2:29" x14ac:dyDescent="0.2">
      <c r="B270" s="18">
        <v>44358</v>
      </c>
      <c r="C270" s="19">
        <v>-2E-3</v>
      </c>
      <c r="D270" s="19">
        <v>-1.7999999999999999E-2</v>
      </c>
      <c r="E270" s="19">
        <v>-8.7999999999999995E-2</v>
      </c>
      <c r="F270" s="19">
        <v>-0.57899999999999996</v>
      </c>
      <c r="G270" s="19">
        <v>-1.2709999999999999</v>
      </c>
      <c r="H270" s="19">
        <v>-0.55300000000000005</v>
      </c>
      <c r="I270" s="19">
        <v>0.86099999999999999</v>
      </c>
      <c r="J270" s="19">
        <v>4.1189999999999998</v>
      </c>
      <c r="K270" s="19">
        <v>24.318999999999999</v>
      </c>
      <c r="L270" s="19">
        <v>1.4059999999999999</v>
      </c>
      <c r="M270" s="19">
        <v>-1.6759999999999999</v>
      </c>
      <c r="N270" s="19">
        <v>30.324000000000002</v>
      </c>
      <c r="O270" s="19"/>
      <c r="P270" s="19">
        <v>9.3200000000000002E-3</v>
      </c>
      <c r="Q270" s="19">
        <v>6.9320000000000007E-2</v>
      </c>
      <c r="R270" s="19">
        <v>2</v>
      </c>
      <c r="S270" s="19">
        <v>21.998999999999999</v>
      </c>
      <c r="T270" s="19">
        <v>116.49299999999999</v>
      </c>
      <c r="U270" s="19">
        <v>3.125</v>
      </c>
      <c r="V270" s="19">
        <v>7.06</v>
      </c>
      <c r="W270" s="19">
        <v>25.247</v>
      </c>
      <c r="X270" s="19">
        <v>5.0000000000000001E-3</v>
      </c>
      <c r="Y270" s="19">
        <v>0.129</v>
      </c>
      <c r="Z270" s="19">
        <v>0.82899999999999996</v>
      </c>
      <c r="AA270" s="19">
        <v>-3.4030000000000002E-3</v>
      </c>
      <c r="AB270" s="19">
        <v>-8.3059999999999991E-3</v>
      </c>
      <c r="AC270" s="17">
        <v>-8.6305999999999994E-2</v>
      </c>
    </row>
    <row r="271" spans="2:29" x14ac:dyDescent="0.2">
      <c r="B271" s="18">
        <v>44351</v>
      </c>
      <c r="C271" s="19">
        <v>-2E-3</v>
      </c>
      <c r="D271" s="19">
        <v>-3.0000000000000001E-3</v>
      </c>
      <c r="E271" s="19">
        <v>-5.2999999999999999E-2</v>
      </c>
      <c r="F271" s="19">
        <v>-5.5E-2</v>
      </c>
      <c r="G271" s="19">
        <v>-0.20899999999999999</v>
      </c>
      <c r="H271" s="19">
        <v>4.1000000000000002E-2</v>
      </c>
      <c r="I271" s="19">
        <v>0.83799999999999997</v>
      </c>
      <c r="J271" s="19">
        <v>4.8949999999999996</v>
      </c>
      <c r="K271" s="19">
        <v>24.545000000000002</v>
      </c>
      <c r="L271" s="19">
        <v>1.671</v>
      </c>
      <c r="M271" s="19">
        <v>1.883</v>
      </c>
      <c r="N271" s="19">
        <v>40.383000000000003</v>
      </c>
      <c r="O271" s="19"/>
      <c r="P271" s="19">
        <v>2.282E-2</v>
      </c>
      <c r="Q271" s="19">
        <v>0.10782</v>
      </c>
      <c r="R271" s="19">
        <v>1.4510000000000001</v>
      </c>
      <c r="S271" s="19">
        <v>22</v>
      </c>
      <c r="T271" s="19">
        <v>111.004</v>
      </c>
      <c r="U271" s="19">
        <v>3.125</v>
      </c>
      <c r="V271" s="19">
        <v>6.3710000000000004</v>
      </c>
      <c r="W271" s="19">
        <v>18.305</v>
      </c>
      <c r="X271" s="19">
        <v>0.02</v>
      </c>
      <c r="Y271" s="19">
        <v>0.246</v>
      </c>
      <c r="Z271" s="19">
        <v>1.294</v>
      </c>
      <c r="AA271" s="19">
        <v>-3.4589999999999998E-3</v>
      </c>
      <c r="AB271" s="19">
        <v>-9.0729999999999995E-3</v>
      </c>
      <c r="AC271" s="17">
        <v>-8.8572999999999999E-2</v>
      </c>
    </row>
    <row r="272" spans="2:29" x14ac:dyDescent="0.2">
      <c r="B272" s="18">
        <v>44344</v>
      </c>
      <c r="C272" s="19">
        <v>-2E-3</v>
      </c>
      <c r="D272" s="19">
        <v>-1.7000000000000001E-2</v>
      </c>
      <c r="E272" s="19">
        <v>-7.1999999999999995E-2</v>
      </c>
      <c r="F272" s="19">
        <v>0.28499999999999998</v>
      </c>
      <c r="G272" s="19">
        <v>1.921</v>
      </c>
      <c r="H272" s="19">
        <v>4.9180000000000001</v>
      </c>
      <c r="I272" s="19">
        <v>1.194</v>
      </c>
      <c r="J272" s="19">
        <v>8.31</v>
      </c>
      <c r="K272" s="19">
        <v>35.11</v>
      </c>
      <c r="L272" s="19">
        <v>2.8679999999999999</v>
      </c>
      <c r="M272" s="19">
        <v>8.2349999999999994</v>
      </c>
      <c r="N272" s="19">
        <v>44.134999999999998</v>
      </c>
      <c r="O272" s="19"/>
      <c r="P272" s="19">
        <v>0.05</v>
      </c>
      <c r="Q272" s="19">
        <v>0.15</v>
      </c>
      <c r="R272" s="19">
        <v>7.74</v>
      </c>
      <c r="S272" s="19">
        <v>26.751999999999999</v>
      </c>
      <c r="T272" s="19">
        <v>125</v>
      </c>
      <c r="U272" s="19">
        <v>3.3370000000000002</v>
      </c>
      <c r="V272" s="19">
        <v>6.0339999999999998</v>
      </c>
      <c r="W272" s="19">
        <v>16.091999999999999</v>
      </c>
      <c r="X272" s="19">
        <v>4.2999999999999997E-2</v>
      </c>
      <c r="Y272" s="19">
        <v>0.22700000000000001</v>
      </c>
      <c r="Z272" s="19">
        <v>1.026</v>
      </c>
      <c r="AA272" s="19">
        <v>-2.9199999999999999E-3</v>
      </c>
      <c r="AB272" s="19">
        <v>-2.1942E-2</v>
      </c>
      <c r="AC272" s="17">
        <v>-9.4941999999999999E-2</v>
      </c>
    </row>
    <row r="273" spans="2:29" x14ac:dyDescent="0.2">
      <c r="B273" s="18">
        <v>44337</v>
      </c>
      <c r="C273" s="19">
        <v>-3.0000000000000001E-3</v>
      </c>
      <c r="D273" s="19">
        <v>-0.113</v>
      </c>
      <c r="E273" s="19">
        <v>-0.188</v>
      </c>
      <c r="F273" s="19">
        <v>0.64400000000000002</v>
      </c>
      <c r="G273" s="19">
        <v>1.0569999999999999</v>
      </c>
      <c r="H273" s="19">
        <v>4.0670000000000002</v>
      </c>
      <c r="I273" s="19">
        <v>1.306</v>
      </c>
      <c r="J273" s="19">
        <v>8.5879999999999992</v>
      </c>
      <c r="K273" s="19">
        <v>39.037999999999997</v>
      </c>
      <c r="L273" s="19">
        <v>0.04</v>
      </c>
      <c r="M273" s="19">
        <v>0.85399999999999998</v>
      </c>
      <c r="N273" s="19">
        <v>40.853999999999999</v>
      </c>
      <c r="O273" s="19"/>
      <c r="P273" s="19">
        <v>7.3800000000000003E-3</v>
      </c>
      <c r="Q273" s="19">
        <v>9.4880000000000006E-2</v>
      </c>
      <c r="R273" s="19">
        <v>2.7989999999999999</v>
      </c>
      <c r="S273" s="19">
        <v>24.751000000000001</v>
      </c>
      <c r="T273" s="19">
        <v>120.502</v>
      </c>
      <c r="U273" s="19">
        <v>3.125</v>
      </c>
      <c r="V273" s="19">
        <v>5.7489999999999997</v>
      </c>
      <c r="W273" s="19">
        <v>16.841999999999999</v>
      </c>
      <c r="X273" s="19">
        <v>5.0000000000000001E-3</v>
      </c>
      <c r="Y273" s="19">
        <v>0.26300000000000001</v>
      </c>
      <c r="Z273" s="19">
        <v>1.266</v>
      </c>
      <c r="AA273" s="19">
        <v>-2.97E-3</v>
      </c>
      <c r="AB273" s="19">
        <v>-6.2449999999999997E-3</v>
      </c>
      <c r="AC273" s="17">
        <v>-8.6245000000000002E-2</v>
      </c>
    </row>
    <row r="274" spans="2:29" x14ac:dyDescent="0.2">
      <c r="B274" s="18">
        <v>44330</v>
      </c>
      <c r="C274" s="19">
        <v>6.0000000000000001E-3</v>
      </c>
      <c r="D274" s="19">
        <v>4.2000000000000003E-2</v>
      </c>
      <c r="E274" s="19">
        <v>0.10199999999999999</v>
      </c>
      <c r="F274" s="19">
        <v>-8.5000000000000006E-2</v>
      </c>
      <c r="G274" s="19">
        <v>1.464</v>
      </c>
      <c r="H274" s="19">
        <v>3.625</v>
      </c>
      <c r="I274" s="19">
        <v>1.2909999999999999</v>
      </c>
      <c r="J274" s="19">
        <v>7.3449999999999998</v>
      </c>
      <c r="K274" s="19">
        <v>37.645000000000003</v>
      </c>
      <c r="L274" s="19">
        <v>1.214</v>
      </c>
      <c r="M274" s="19">
        <v>8.5</v>
      </c>
      <c r="N274" s="19">
        <v>52.5</v>
      </c>
      <c r="O274" s="19"/>
      <c r="P274" s="19">
        <v>0.02</v>
      </c>
      <c r="Q274" s="19">
        <v>0.115</v>
      </c>
      <c r="R274" s="19">
        <v>3.3</v>
      </c>
      <c r="S274" s="19">
        <v>27.248999999999999</v>
      </c>
      <c r="T274" s="19">
        <v>130</v>
      </c>
      <c r="U274" s="19">
        <v>3.03</v>
      </c>
      <c r="V274" s="19">
        <v>53.125</v>
      </c>
      <c r="W274" s="19">
        <v>15.93</v>
      </c>
      <c r="X274" s="19">
        <v>0.01</v>
      </c>
      <c r="Y274" s="19">
        <v>0.45700000000000002</v>
      </c>
      <c r="Z274" s="19">
        <v>1.5589999999999999</v>
      </c>
      <c r="AA274" s="19">
        <v>-4.2519999999999997E-3</v>
      </c>
      <c r="AB274" s="19">
        <v>-3.0887999999999999E-2</v>
      </c>
      <c r="AC274" s="17">
        <v>-0.129888</v>
      </c>
    </row>
    <row r="275" spans="2:29" x14ac:dyDescent="0.2">
      <c r="B275" s="18">
        <v>44323</v>
      </c>
      <c r="C275" s="19">
        <v>1E-3</v>
      </c>
      <c r="D275" s="19">
        <v>0</v>
      </c>
      <c r="E275" s="19">
        <v>0.01</v>
      </c>
      <c r="F275" s="19">
        <v>-0.29199999999999998</v>
      </c>
      <c r="G275" s="19">
        <v>-0.36299999999999999</v>
      </c>
      <c r="H275" s="19">
        <v>0.21099999999999999</v>
      </c>
      <c r="I275" s="19">
        <v>1.198</v>
      </c>
      <c r="J275" s="19">
        <v>7.7380000000000004</v>
      </c>
      <c r="K275" s="19">
        <v>35.988</v>
      </c>
      <c r="L275" s="19">
        <v>-0.53100000000000003</v>
      </c>
      <c r="M275" s="19">
        <v>-3</v>
      </c>
      <c r="N275" s="19">
        <v>29</v>
      </c>
      <c r="O275" s="19"/>
      <c r="P275" s="19">
        <v>4.0129999999999999E-2</v>
      </c>
      <c r="Q275" s="19">
        <v>0.16113</v>
      </c>
      <c r="R275" s="19">
        <v>3.4</v>
      </c>
      <c r="S275" s="19">
        <v>29.498000000000001</v>
      </c>
      <c r="T275" s="19">
        <v>136</v>
      </c>
      <c r="U275" s="19">
        <v>3.03</v>
      </c>
      <c r="V275" s="19">
        <v>9.0589999999999993</v>
      </c>
      <c r="W275" s="19">
        <v>43.685000000000002</v>
      </c>
      <c r="X275" s="19">
        <v>0</v>
      </c>
      <c r="Y275" s="19">
        <v>0.315</v>
      </c>
      <c r="Z275" s="19">
        <v>1.377</v>
      </c>
      <c r="AA275" s="19">
        <v>-3.637E-3</v>
      </c>
      <c r="AB275" s="19">
        <v>-4.5428999999999997E-2</v>
      </c>
      <c r="AC275" s="17">
        <v>-0.13042899999999999</v>
      </c>
    </row>
    <row r="276" spans="2:29" x14ac:dyDescent="0.2">
      <c r="B276" s="18">
        <v>44316</v>
      </c>
      <c r="C276" s="19">
        <v>1E-3</v>
      </c>
      <c r="D276" s="19">
        <v>2E-3</v>
      </c>
      <c r="E276" s="19">
        <v>2.1999999999999999E-2</v>
      </c>
      <c r="F276" s="19">
        <v>0.08</v>
      </c>
      <c r="G276" s="19">
        <v>2.5999999999999999E-2</v>
      </c>
      <c r="H276" s="19">
        <v>2.4580000000000002</v>
      </c>
      <c r="I276" s="19">
        <v>1.3</v>
      </c>
      <c r="J276" s="19">
        <v>10.254</v>
      </c>
      <c r="K276" s="19">
        <v>40.003999999999998</v>
      </c>
      <c r="L276" s="19">
        <v>1.571</v>
      </c>
      <c r="M276" s="19">
        <v>11</v>
      </c>
      <c r="N276" s="19">
        <v>60</v>
      </c>
      <c r="O276" s="19"/>
      <c r="P276" s="19">
        <v>5.7000000000000002E-2</v>
      </c>
      <c r="Q276" s="19">
        <v>0.214</v>
      </c>
      <c r="R276" s="19">
        <v>4.4000000000000004</v>
      </c>
      <c r="S276" s="19">
        <v>31.995000000000001</v>
      </c>
      <c r="T276" s="19">
        <v>137.99700000000001</v>
      </c>
      <c r="U276" s="19">
        <v>2.9409999999999998</v>
      </c>
      <c r="V276" s="19">
        <v>92.590999999999994</v>
      </c>
      <c r="W276" s="19">
        <v>15.260999999999999</v>
      </c>
      <c r="X276" s="19">
        <v>0.02</v>
      </c>
      <c r="Y276" s="19">
        <v>0.436</v>
      </c>
      <c r="Z276" s="19">
        <v>1.4339999999999999</v>
      </c>
      <c r="AA276" s="19">
        <v>-2.2539999999999999E-3</v>
      </c>
      <c r="AB276" s="19">
        <v>-1.5122999999999999E-2</v>
      </c>
      <c r="AC276" s="17">
        <v>-7.7122999999999997E-2</v>
      </c>
    </row>
    <row r="277" spans="2:29" x14ac:dyDescent="0.2">
      <c r="B277" s="18">
        <v>44309</v>
      </c>
      <c r="C277" s="19">
        <v>-1E-3</v>
      </c>
      <c r="D277" s="19">
        <v>-8.2000000000000003E-2</v>
      </c>
      <c r="E277" s="19">
        <v>-0.122</v>
      </c>
      <c r="F277" s="19">
        <v>0.32500000000000001</v>
      </c>
      <c r="G277" s="19">
        <v>2.9020000000000001</v>
      </c>
      <c r="H277" s="19">
        <v>7.3120000000000003</v>
      </c>
      <c r="I277" s="19">
        <v>1.024</v>
      </c>
      <c r="J277" s="19">
        <v>7.593</v>
      </c>
      <c r="K277" s="19">
        <v>35.192999999999998</v>
      </c>
      <c r="L277" s="19">
        <v>0.746</v>
      </c>
      <c r="M277" s="19">
        <v>5.2</v>
      </c>
      <c r="N277" s="19">
        <v>54.7</v>
      </c>
      <c r="O277" s="19"/>
      <c r="P277" s="19">
        <v>1.4999999999999999E-2</v>
      </c>
      <c r="Q277" s="19">
        <v>0.125</v>
      </c>
      <c r="R277" s="19">
        <v>3.1</v>
      </c>
      <c r="S277" s="19">
        <v>40</v>
      </c>
      <c r="T277" s="19">
        <v>132.001</v>
      </c>
      <c r="U277" s="19">
        <v>3.3330000000000002</v>
      </c>
      <c r="V277" s="19">
        <v>88.263000000000005</v>
      </c>
      <c r="W277" s="19">
        <v>23.242000000000001</v>
      </c>
      <c r="X277" s="19">
        <v>0.04</v>
      </c>
      <c r="Y277" s="19">
        <v>0.253</v>
      </c>
      <c r="Z277" s="19">
        <v>0.82399999999999995</v>
      </c>
      <c r="AA277" s="19">
        <v>-2.9229999999999998E-3</v>
      </c>
      <c r="AB277" s="19">
        <v>-1.3916E-2</v>
      </c>
      <c r="AC277" s="17">
        <v>-8.0916000000000002E-2</v>
      </c>
    </row>
    <row r="278" spans="2:29" x14ac:dyDescent="0.2">
      <c r="B278" s="18">
        <v>44302</v>
      </c>
      <c r="C278" s="19">
        <v>7.0000000000000001E-3</v>
      </c>
      <c r="D278" s="19">
        <v>4.7E-2</v>
      </c>
      <c r="E278" s="19">
        <v>0.14699999999999999</v>
      </c>
      <c r="F278" s="19">
        <v>2.4079999999999999</v>
      </c>
      <c r="G278" s="19">
        <v>2.3149999999999999</v>
      </c>
      <c r="H278" s="19">
        <v>5.641</v>
      </c>
      <c r="I278" s="19">
        <v>1.0389999999999999</v>
      </c>
      <c r="J278" s="19">
        <v>7.2789999999999999</v>
      </c>
      <c r="K278" s="19">
        <v>34.179000000000002</v>
      </c>
      <c r="L278" s="19">
        <v>0.57099999999999995</v>
      </c>
      <c r="M278" s="19">
        <v>4</v>
      </c>
      <c r="N278" s="19">
        <v>49</v>
      </c>
      <c r="O278" s="19"/>
      <c r="P278" s="19">
        <v>1.4999999999999999E-2</v>
      </c>
      <c r="Q278" s="19">
        <v>0.14199999999999999</v>
      </c>
      <c r="R278" s="19">
        <v>4.55</v>
      </c>
      <c r="S278" s="19">
        <v>34.997</v>
      </c>
      <c r="T278" s="19">
        <v>150.00399999999999</v>
      </c>
      <c r="U278" s="19">
        <v>3.3330000000000002</v>
      </c>
      <c r="V278" s="19">
        <v>6.984</v>
      </c>
      <c r="W278" s="19">
        <v>21.317</v>
      </c>
      <c r="X278" s="19">
        <v>4.0000000000000001E-3</v>
      </c>
      <c r="Y278" s="19">
        <v>0.13100000000000001</v>
      </c>
      <c r="Z278" s="19">
        <v>0.75700000000000001</v>
      </c>
      <c r="AA278" s="19">
        <v>-2.7160000000000001E-3</v>
      </c>
      <c r="AB278" s="19">
        <v>-1.7367E-2</v>
      </c>
      <c r="AC278" s="17">
        <v>-8.4366999999999998E-2</v>
      </c>
    </row>
    <row r="279" spans="2:29" x14ac:dyDescent="0.2">
      <c r="B279" s="18">
        <v>44295</v>
      </c>
      <c r="C279" s="19">
        <v>1.2E-2</v>
      </c>
      <c r="D279" s="19">
        <v>8.2000000000000003E-2</v>
      </c>
      <c r="E279" s="19">
        <v>0.16200000000000001</v>
      </c>
      <c r="F279" s="19">
        <v>9.8889999999999993</v>
      </c>
      <c r="G279" s="19">
        <v>3.1709999999999998</v>
      </c>
      <c r="H279" s="19">
        <v>5.8120000000000003</v>
      </c>
      <c r="I279" s="19">
        <v>3.3719999999999999</v>
      </c>
      <c r="J279" s="19">
        <v>7.8739999999999997</v>
      </c>
      <c r="K279" s="19">
        <v>34.624000000000002</v>
      </c>
      <c r="L279" s="19">
        <v>2.427</v>
      </c>
      <c r="M279" s="19">
        <v>17</v>
      </c>
      <c r="N279" s="19">
        <v>73</v>
      </c>
      <c r="O279" s="19"/>
      <c r="P279" s="19">
        <v>0.12</v>
      </c>
      <c r="Q279" s="19">
        <v>0.28199999999999997</v>
      </c>
      <c r="R279" s="19">
        <v>4.3499999999999996</v>
      </c>
      <c r="S279" s="19">
        <v>31.498000000000001</v>
      </c>
      <c r="T279" s="19">
        <v>141</v>
      </c>
      <c r="U279" s="19">
        <v>3.03</v>
      </c>
      <c r="V279" s="19">
        <v>86.055000000000007</v>
      </c>
      <c r="W279" s="19">
        <v>103.03</v>
      </c>
      <c r="X279" s="19">
        <v>-4.2000000000000003E-2</v>
      </c>
      <c r="Y279" s="19">
        <v>8.7999999999999995E-2</v>
      </c>
      <c r="Z279" s="19">
        <v>0.86699999999999999</v>
      </c>
      <c r="AA279" s="19">
        <v>2.1371999999999999E-2</v>
      </c>
      <c r="AB279" s="19">
        <v>2.8768999999999999E-2</v>
      </c>
      <c r="AC279" s="17">
        <v>-1.8232999999999999E-2</v>
      </c>
    </row>
    <row r="280" spans="2:29" x14ac:dyDescent="0.2">
      <c r="B280" s="18">
        <v>44288</v>
      </c>
      <c r="C280" s="19">
        <v>1.4999999999999999E-2</v>
      </c>
      <c r="D280" s="19">
        <v>0.105</v>
      </c>
      <c r="E280" s="19">
        <v>0.215</v>
      </c>
      <c r="F280" s="19">
        <v>-0.32300000000000001</v>
      </c>
      <c r="G280" s="19">
        <v>1.113</v>
      </c>
      <c r="H280" s="19">
        <v>3.3519999999999999</v>
      </c>
      <c r="I280" s="19">
        <v>1.2490000000000001</v>
      </c>
      <c r="J280" s="19">
        <v>11.249000000000001</v>
      </c>
      <c r="K280" s="19">
        <v>33.749000000000002</v>
      </c>
      <c r="L280" s="19">
        <v>1.927</v>
      </c>
      <c r="M280" s="19">
        <v>13.494999999999999</v>
      </c>
      <c r="N280" s="19">
        <v>61.494999999999997</v>
      </c>
      <c r="O280" s="19"/>
      <c r="P280" s="19">
        <v>5.5E-2</v>
      </c>
      <c r="Q280" s="19">
        <v>0.17</v>
      </c>
      <c r="R280" s="19">
        <v>6.4</v>
      </c>
      <c r="S280" s="19">
        <v>37</v>
      </c>
      <c r="T280" s="19">
        <v>164.00399999999999</v>
      </c>
      <c r="U280" s="19">
        <v>3.3330000000000002</v>
      </c>
      <c r="V280" s="19">
        <v>8.6539999999999999</v>
      </c>
      <c r="W280" s="19">
        <v>29.815999999999999</v>
      </c>
      <c r="X280" s="19">
        <v>5.0999999999999997E-2</v>
      </c>
      <c r="Y280" s="19">
        <v>0.45500000000000002</v>
      </c>
      <c r="Z280" s="19">
        <v>1.9801299999999999</v>
      </c>
      <c r="AA280" s="19">
        <v>-1.983E-3</v>
      </c>
      <c r="AB280" s="19">
        <v>-1.2E-2</v>
      </c>
      <c r="AC280" s="17">
        <v>-6.9000000000000006E-2</v>
      </c>
    </row>
    <row r="281" spans="2:29" x14ac:dyDescent="0.2">
      <c r="B281" s="18">
        <v>44281</v>
      </c>
      <c r="C281" s="19">
        <v>8.0000000000000002E-3</v>
      </c>
      <c r="D281" s="19">
        <v>-2.1999999999999999E-2</v>
      </c>
      <c r="E281" s="19">
        <v>-1.2E-2</v>
      </c>
      <c r="F281" s="19">
        <v>-0.80900000000000005</v>
      </c>
      <c r="G281" s="19">
        <v>1.3720000000000001</v>
      </c>
      <c r="H281" s="19">
        <v>4.5</v>
      </c>
      <c r="I281" s="19">
        <v>2.2440000000000002</v>
      </c>
      <c r="J281" s="19">
        <v>15.737</v>
      </c>
      <c r="K281" s="19">
        <v>41.936999999999998</v>
      </c>
      <c r="L281" s="19">
        <v>0.14099999999999999</v>
      </c>
      <c r="M281" s="19">
        <v>1</v>
      </c>
      <c r="N281" s="19">
        <v>47</v>
      </c>
      <c r="O281" s="19"/>
      <c r="P281" s="19">
        <v>0.01</v>
      </c>
      <c r="Q281" s="19">
        <v>0.08</v>
      </c>
      <c r="R281" s="19">
        <v>6.625</v>
      </c>
      <c r="S281" s="19">
        <v>47.003</v>
      </c>
      <c r="T281" s="19">
        <v>159.99799999999999</v>
      </c>
      <c r="U281" s="19">
        <v>3.3330000000000002</v>
      </c>
      <c r="V281" s="19">
        <v>8.6560000000000006</v>
      </c>
      <c r="W281" s="19">
        <v>29.867999999999999</v>
      </c>
      <c r="X281" s="19">
        <v>0.06</v>
      </c>
      <c r="Y281" s="19">
        <v>0.85699999999999998</v>
      </c>
      <c r="Z281" s="19">
        <v>2.9060000000000001</v>
      </c>
      <c r="AA281" s="19">
        <v>-3.398E-3</v>
      </c>
      <c r="AB281" s="19">
        <v>-4.3999999999999997E-2</v>
      </c>
      <c r="AC281" s="17">
        <v>-0.124</v>
      </c>
    </row>
    <row r="282" spans="2:29" x14ac:dyDescent="0.2">
      <c r="B282" s="18">
        <v>44274</v>
      </c>
      <c r="C282" s="19">
        <v>0.02</v>
      </c>
      <c r="D282" s="19">
        <v>0.14000000000000001</v>
      </c>
      <c r="E282" s="19">
        <v>0</v>
      </c>
      <c r="F282" s="19">
        <v>0.45</v>
      </c>
      <c r="G282" s="19">
        <v>1.375</v>
      </c>
      <c r="H282" s="19">
        <v>3.6749999999999998</v>
      </c>
      <c r="I282" s="19">
        <v>1.216</v>
      </c>
      <c r="J282" s="19">
        <v>8.516</v>
      </c>
      <c r="K282" s="19">
        <v>46.216000000000001</v>
      </c>
      <c r="L282" s="19">
        <v>1</v>
      </c>
      <c r="M282" s="19">
        <v>7</v>
      </c>
      <c r="N282" s="19">
        <v>59</v>
      </c>
      <c r="O282" s="19"/>
      <c r="P282" s="19">
        <v>0</v>
      </c>
      <c r="Q282" s="19">
        <v>0.14000000000000001</v>
      </c>
      <c r="R282" s="19">
        <v>3.5</v>
      </c>
      <c r="S282" s="19">
        <v>27</v>
      </c>
      <c r="T282" s="19">
        <v>148</v>
      </c>
      <c r="U282" s="19">
        <v>3.125</v>
      </c>
      <c r="V282" s="19">
        <v>75.837999999999994</v>
      </c>
      <c r="W282" s="19">
        <v>103.125</v>
      </c>
      <c r="X282" s="19">
        <v>7.0000000000000007E-2</v>
      </c>
      <c r="Y282" s="19">
        <v>0.55200000000000005</v>
      </c>
      <c r="Z282" s="19">
        <v>2.2410000000000001</v>
      </c>
      <c r="AA282" s="19">
        <v>-3.5100000000000002E-4</v>
      </c>
      <c r="AB282" s="19">
        <v>1E-3</v>
      </c>
      <c r="AC282" s="17">
        <v>-3.5999999999999997E-2</v>
      </c>
    </row>
    <row r="283" spans="2:29" x14ac:dyDescent="0.2">
      <c r="B283" s="18">
        <v>44267</v>
      </c>
      <c r="C283" s="19">
        <v>7.0000000000000001E-3</v>
      </c>
      <c r="D283" s="19">
        <v>4.7E-2</v>
      </c>
      <c r="E283" s="19">
        <v>-7.2999999999999995E-2</v>
      </c>
      <c r="F283" s="19">
        <v>0.14000000000000001</v>
      </c>
      <c r="G283" s="19">
        <v>0.53100000000000003</v>
      </c>
      <c r="H283" s="19">
        <v>2.3530000000000002</v>
      </c>
      <c r="I283" s="19">
        <v>1.0649999999999999</v>
      </c>
      <c r="J283" s="19">
        <v>7.4660000000000002</v>
      </c>
      <c r="K283" s="19">
        <v>44.466000000000001</v>
      </c>
      <c r="L283" s="19">
        <v>1.57</v>
      </c>
      <c r="M283" s="19">
        <v>11</v>
      </c>
      <c r="N283" s="19">
        <v>73</v>
      </c>
      <c r="O283" s="19"/>
      <c r="P283" s="19">
        <v>3.5000000000000003E-2</v>
      </c>
      <c r="Q283" s="19">
        <v>0.16</v>
      </c>
      <c r="R283" s="19">
        <v>4.9969999999999999</v>
      </c>
      <c r="S283" s="19">
        <v>32.997</v>
      </c>
      <c r="T283" s="19">
        <v>146</v>
      </c>
      <c r="U283" s="19">
        <v>3.03</v>
      </c>
      <c r="V283" s="19">
        <v>92.406999999999996</v>
      </c>
      <c r="W283" s="19">
        <v>13.015000000000001</v>
      </c>
      <c r="X283" s="19">
        <v>0.125</v>
      </c>
      <c r="Y283" s="19">
        <v>0.45</v>
      </c>
      <c r="Z283" s="19">
        <v>1.609</v>
      </c>
      <c r="AA283" s="19">
        <v>1.5319999999999999E-3</v>
      </c>
      <c r="AB283" s="19">
        <v>8.0000000000000002E-3</v>
      </c>
      <c r="AC283" s="17">
        <v>-5.8000000000000003E-2</v>
      </c>
    </row>
    <row r="284" spans="2:29" x14ac:dyDescent="0.2">
      <c r="B284" s="18">
        <v>44260</v>
      </c>
      <c r="C284" s="19">
        <v>8.0000000000000002E-3</v>
      </c>
      <c r="D284" s="19">
        <v>5.8000000000000003E-2</v>
      </c>
      <c r="E284" s="19">
        <v>3.7999999999999999E-2</v>
      </c>
      <c r="F284" s="19">
        <v>-0.75</v>
      </c>
      <c r="G284" s="19">
        <v>0.75</v>
      </c>
      <c r="H284" s="19">
        <v>2.9</v>
      </c>
      <c r="I284" s="19">
        <v>1.2490000000000001</v>
      </c>
      <c r="J284" s="19">
        <v>8.7490000000000006</v>
      </c>
      <c r="K284" s="19">
        <v>45.999000000000002</v>
      </c>
      <c r="L284" s="19">
        <v>3.14</v>
      </c>
      <c r="M284" s="19">
        <v>22</v>
      </c>
      <c r="N284" s="19">
        <v>79</v>
      </c>
      <c r="O284" s="19"/>
      <c r="P284" s="19">
        <v>4.4999999999999998E-2</v>
      </c>
      <c r="Q284" s="19">
        <v>0.14499999999999999</v>
      </c>
      <c r="R284" s="19">
        <v>4.335</v>
      </c>
      <c r="S284" s="19">
        <v>32.603999999999999</v>
      </c>
      <c r="T284" s="19">
        <v>144.27600000000001</v>
      </c>
      <c r="U284" s="19">
        <v>3.03</v>
      </c>
      <c r="V284" s="19">
        <v>88.905000000000001</v>
      </c>
      <c r="W284" s="19">
        <v>19.888999999999999</v>
      </c>
      <c r="X284" s="19">
        <v>0.05</v>
      </c>
      <c r="Y284" s="19">
        <v>0.28999999999999998</v>
      </c>
      <c r="Z284" s="19">
        <v>1.333</v>
      </c>
      <c r="AA284" s="19">
        <v>1.9289999999999999E-3</v>
      </c>
      <c r="AB284" s="19">
        <v>1.9E-2</v>
      </c>
      <c r="AC284" s="17">
        <v>-4.7E-2</v>
      </c>
    </row>
    <row r="285" spans="2:29" x14ac:dyDescent="0.2">
      <c r="B285" s="18">
        <v>44253</v>
      </c>
      <c r="C285" s="19">
        <v>2E-3</v>
      </c>
      <c r="D285" s="19">
        <v>1.2E-2</v>
      </c>
      <c r="E285" s="19">
        <v>1.2E-2</v>
      </c>
      <c r="F285" s="19">
        <v>0.1</v>
      </c>
      <c r="G285" s="19">
        <v>2.5499999999999998</v>
      </c>
      <c r="H285" s="19">
        <v>5.9930000000000003</v>
      </c>
      <c r="I285" s="19">
        <v>2.496</v>
      </c>
      <c r="J285" s="19">
        <v>17.497</v>
      </c>
      <c r="K285" s="19">
        <v>60.497</v>
      </c>
      <c r="L285" s="19">
        <v>5.7039999999999997</v>
      </c>
      <c r="M285" s="19">
        <v>39.994</v>
      </c>
      <c r="N285" s="19">
        <v>116.994</v>
      </c>
      <c r="O285" s="19"/>
      <c r="P285" s="19">
        <v>0.16961999999999999</v>
      </c>
      <c r="Q285" s="19">
        <v>0.32962000000000002</v>
      </c>
      <c r="R285" s="19">
        <v>2.601</v>
      </c>
      <c r="S285" s="19">
        <v>29.661000000000001</v>
      </c>
      <c r="T285" s="19">
        <v>160.45099999999999</v>
      </c>
      <c r="U285" s="19">
        <v>3.03</v>
      </c>
      <c r="V285" s="19">
        <v>88.76</v>
      </c>
      <c r="W285" s="19">
        <v>20.437999999999999</v>
      </c>
      <c r="X285" s="19">
        <v>0.04</v>
      </c>
      <c r="Y285" s="19">
        <v>0.39900000000000002</v>
      </c>
      <c r="Z285" s="19">
        <v>1.1839999999999999</v>
      </c>
      <c r="AA285" s="19">
        <v>-2.029E-3</v>
      </c>
      <c r="AB285" s="19">
        <v>-5.0000000000000001E-3</v>
      </c>
      <c r="AC285" s="17">
        <v>-8.4000000000000005E-2</v>
      </c>
    </row>
    <row r="286" spans="2:29" x14ac:dyDescent="0.2">
      <c r="B286" s="18">
        <v>44246</v>
      </c>
      <c r="C286" s="19">
        <v>0.01</v>
      </c>
      <c r="D286" s="19">
        <v>7.0000000000000007E-2</v>
      </c>
      <c r="E286" s="19">
        <v>0.12</v>
      </c>
      <c r="F286" s="19">
        <v>0.25</v>
      </c>
      <c r="G286" s="19">
        <v>1.1000000000000001</v>
      </c>
      <c r="H286" s="19">
        <v>3.6419999999999999</v>
      </c>
      <c r="I286" s="19">
        <v>1.663</v>
      </c>
      <c r="J286" s="19">
        <v>7.6630000000000003</v>
      </c>
      <c r="K286" s="19">
        <v>26.663</v>
      </c>
      <c r="L286" s="19">
        <v>1.857</v>
      </c>
      <c r="M286" s="19">
        <v>13</v>
      </c>
      <c r="N286" s="19">
        <v>53</v>
      </c>
      <c r="O286" s="19"/>
      <c r="P286" s="19">
        <v>0.02</v>
      </c>
      <c r="Q286" s="19">
        <v>7.0000000000000007E-2</v>
      </c>
      <c r="R286" s="19">
        <v>3.2509999999999999</v>
      </c>
      <c r="S286" s="19">
        <v>33</v>
      </c>
      <c r="T286" s="19">
        <v>133</v>
      </c>
      <c r="U286" s="19">
        <v>3.5710000000000002</v>
      </c>
      <c r="V286" s="19">
        <v>6.0549999999999997</v>
      </c>
      <c r="W286" s="19">
        <v>14.816000000000001</v>
      </c>
      <c r="X286" s="19">
        <v>0</v>
      </c>
      <c r="Y286" s="19">
        <v>0.33700000000000002</v>
      </c>
      <c r="Z286" s="19">
        <v>1.07</v>
      </c>
      <c r="AA286" s="19">
        <v>-2.0699999999999998E-3</v>
      </c>
      <c r="AB286" s="19">
        <v>-0.01</v>
      </c>
      <c r="AC286" s="17">
        <v>-0.08</v>
      </c>
    </row>
    <row r="287" spans="2:29" x14ac:dyDescent="0.2">
      <c r="B287" s="18">
        <v>44239</v>
      </c>
      <c r="C287" s="19">
        <v>1E-3</v>
      </c>
      <c r="D287" s="19">
        <v>6.0000000000000001E-3</v>
      </c>
      <c r="E287" s="19">
        <v>2.5999999999999999E-2</v>
      </c>
      <c r="F287" s="19">
        <v>8.2000000000000003E-2</v>
      </c>
      <c r="G287" s="19">
        <v>0.62</v>
      </c>
      <c r="H287" s="19">
        <v>2.6880000000000002</v>
      </c>
      <c r="I287" s="19">
        <v>1.1140000000000001</v>
      </c>
      <c r="J287" s="19">
        <v>7.8150000000000004</v>
      </c>
      <c r="K287" s="19">
        <v>27.114999999999998</v>
      </c>
      <c r="L287" s="19">
        <v>1.5680000000000001</v>
      </c>
      <c r="M287" s="19">
        <v>11</v>
      </c>
      <c r="N287" s="19">
        <v>39</v>
      </c>
      <c r="O287" s="19"/>
      <c r="P287" s="19">
        <v>1.4999999999999999E-2</v>
      </c>
      <c r="Q287" s="19">
        <v>0.04</v>
      </c>
      <c r="R287" s="19">
        <v>6.2510000000000003</v>
      </c>
      <c r="S287" s="19">
        <v>37.067999999999998</v>
      </c>
      <c r="T287" s="19">
        <v>129.917</v>
      </c>
      <c r="U287" s="19">
        <v>3.57</v>
      </c>
      <c r="V287" s="19">
        <v>6.2080000000000002</v>
      </c>
      <c r="W287" s="19">
        <v>15.422000000000001</v>
      </c>
      <c r="X287" s="19">
        <v>-4.0000000000000001E-3</v>
      </c>
      <c r="Y287" s="19">
        <v>0.18099999999999999</v>
      </c>
      <c r="Z287" s="19">
        <v>0.249</v>
      </c>
      <c r="AA287" s="19">
        <v>-3.797E-3</v>
      </c>
      <c r="AB287" s="19">
        <v>-2.3E-2</v>
      </c>
      <c r="AC287" s="17">
        <v>-0.10100000000000001</v>
      </c>
    </row>
    <row r="288" spans="2:29" x14ac:dyDescent="0.2">
      <c r="B288" s="18">
        <v>44232</v>
      </c>
      <c r="C288" s="19">
        <v>1E-3</v>
      </c>
      <c r="D288" s="19">
        <v>5.0000000000000001E-3</v>
      </c>
      <c r="E288" s="19">
        <v>2.5000000000000001E-2</v>
      </c>
      <c r="F288" s="19">
        <v>1.9</v>
      </c>
      <c r="G288" s="19">
        <v>1.921</v>
      </c>
      <c r="H288" s="19">
        <v>4.1920000000000002</v>
      </c>
      <c r="I288" s="19">
        <v>0.82399999999999995</v>
      </c>
      <c r="J288" s="19">
        <v>5.7750000000000004</v>
      </c>
      <c r="K288" s="19">
        <v>25.024999999999999</v>
      </c>
      <c r="L288" s="19">
        <v>0.85599999999999998</v>
      </c>
      <c r="M288" s="19">
        <v>6</v>
      </c>
      <c r="N288" s="19">
        <v>42</v>
      </c>
      <c r="O288" s="19"/>
      <c r="P288" s="19">
        <v>1.8010000000000002E-2</v>
      </c>
      <c r="Q288" s="19">
        <v>5.0009999999999999E-2</v>
      </c>
      <c r="R288" s="19">
        <v>4.9320000000000004</v>
      </c>
      <c r="S288" s="19">
        <v>53.988</v>
      </c>
      <c r="T288" s="19">
        <v>138.887</v>
      </c>
      <c r="U288" s="19">
        <v>3.569</v>
      </c>
      <c r="V288" s="19">
        <v>7.4320000000000004</v>
      </c>
      <c r="W288" s="19">
        <v>21.082000000000001</v>
      </c>
      <c r="X288" s="19">
        <v>0</v>
      </c>
      <c r="Y288" s="19">
        <v>0.11</v>
      </c>
      <c r="Z288" s="19">
        <v>0.10199999999999999</v>
      </c>
      <c r="AA288" s="19">
        <v>-2.9619999999999998E-3</v>
      </c>
      <c r="AB288" s="19">
        <v>1.2999999999999999E-2</v>
      </c>
      <c r="AC288" s="17">
        <v>-5.6000000000000001E-2</v>
      </c>
    </row>
    <row r="289" spans="2:29" x14ac:dyDescent="0.2">
      <c r="B289" s="18">
        <v>44225</v>
      </c>
      <c r="C289" s="19">
        <v>0</v>
      </c>
      <c r="D289" s="19">
        <v>-1E-3</v>
      </c>
      <c r="E289" s="19">
        <v>-1E-3</v>
      </c>
      <c r="F289" s="19">
        <v>0.2</v>
      </c>
      <c r="G289" s="19">
        <v>0.59799999999999998</v>
      </c>
      <c r="H289" s="19">
        <v>2.3079999999999998</v>
      </c>
      <c r="I289" s="19">
        <v>0.83299999999999996</v>
      </c>
      <c r="J289" s="19">
        <v>5.8330000000000002</v>
      </c>
      <c r="K289" s="19">
        <v>26.033000000000001</v>
      </c>
      <c r="L289" s="19">
        <v>0.42799999999999999</v>
      </c>
      <c r="M289" s="19">
        <v>3</v>
      </c>
      <c r="N289" s="19">
        <v>37</v>
      </c>
      <c r="O289" s="19"/>
      <c r="P289" s="19">
        <v>2E-3</v>
      </c>
      <c r="Q289" s="19">
        <v>4.7E-2</v>
      </c>
      <c r="R289" s="19">
        <v>6.07</v>
      </c>
      <c r="S289" s="19">
        <v>39.158999999999999</v>
      </c>
      <c r="T289" s="19">
        <v>140.983</v>
      </c>
      <c r="U289" s="19">
        <v>3.5710000000000002</v>
      </c>
      <c r="V289" s="19">
        <v>8.5280000000000005</v>
      </c>
      <c r="W289" s="19">
        <v>25.972999999999999</v>
      </c>
      <c r="X289" s="19">
        <v>0.01</v>
      </c>
      <c r="Y289" s="19">
        <v>0.19</v>
      </c>
      <c r="Z289" s="19">
        <v>0.28699999999999998</v>
      </c>
      <c r="AA289" s="19">
        <v>3.4400000000000001E-4</v>
      </c>
      <c r="AB289" s="19">
        <v>0</v>
      </c>
      <c r="AC289" s="17">
        <v>-0.06</v>
      </c>
    </row>
    <row r="290" spans="2:29" x14ac:dyDescent="0.2">
      <c r="B290" s="18">
        <v>44218</v>
      </c>
      <c r="C290" s="19">
        <v>5.0000000000000001E-3</v>
      </c>
      <c r="D290" s="19">
        <v>3.5000000000000003E-2</v>
      </c>
      <c r="E290" s="19">
        <v>3.5000000000000003E-2</v>
      </c>
      <c r="F290" s="19">
        <v>0.15</v>
      </c>
      <c r="G290" s="19">
        <v>1.423</v>
      </c>
      <c r="H290" s="19">
        <v>2.9079999999999999</v>
      </c>
      <c r="I290" s="19">
        <v>1.996</v>
      </c>
      <c r="J290" s="19">
        <v>6.9980000000000002</v>
      </c>
      <c r="K290" s="19">
        <v>27.498000000000001</v>
      </c>
      <c r="L290" s="19">
        <v>1.569</v>
      </c>
      <c r="M290" s="19">
        <v>11</v>
      </c>
      <c r="N290" s="19">
        <v>49</v>
      </c>
      <c r="O290" s="19"/>
      <c r="P290" s="19">
        <v>1.4999999999999999E-2</v>
      </c>
      <c r="Q290" s="19">
        <v>5.5E-2</v>
      </c>
      <c r="R290" s="19">
        <v>2.4500000000000002</v>
      </c>
      <c r="S290" s="19">
        <v>24.978999999999999</v>
      </c>
      <c r="T290" s="19">
        <v>116.34</v>
      </c>
      <c r="U290" s="19">
        <v>3.3330000000000002</v>
      </c>
      <c r="V290" s="19">
        <v>102.143</v>
      </c>
      <c r="W290" s="19">
        <v>103.333</v>
      </c>
      <c r="X290" s="19">
        <v>1.6E-2</v>
      </c>
      <c r="Y290" s="19">
        <v>0.159</v>
      </c>
      <c r="Z290" s="19">
        <v>0.17399999999999999</v>
      </c>
      <c r="AA290" s="19">
        <v>-6.2200000000000005E-4</v>
      </c>
      <c r="AB290" s="19">
        <v>-2E-3</v>
      </c>
      <c r="AC290" s="17">
        <v>-7.3999999999999996E-2</v>
      </c>
    </row>
    <row r="291" spans="2:29" x14ac:dyDescent="0.2">
      <c r="B291" s="18">
        <v>44211</v>
      </c>
      <c r="C291" s="19">
        <v>-4.0000000000000001E-3</v>
      </c>
      <c r="D291" s="19">
        <v>-2.7E-2</v>
      </c>
      <c r="E291" s="19">
        <v>-0.11700000000000001</v>
      </c>
      <c r="F291" s="19">
        <v>-0.02</v>
      </c>
      <c r="G291" s="19">
        <v>-8.2000000000000003E-2</v>
      </c>
      <c r="H291" s="19">
        <v>1.077</v>
      </c>
      <c r="I291" s="19">
        <v>0.89900000000000002</v>
      </c>
      <c r="J291" s="19">
        <v>7.1989999999999998</v>
      </c>
      <c r="K291" s="19">
        <v>29.599</v>
      </c>
      <c r="L291" s="19">
        <v>1</v>
      </c>
      <c r="M291" s="19">
        <v>7.0019999999999998</v>
      </c>
      <c r="N291" s="19">
        <v>43.002000000000002</v>
      </c>
      <c r="O291" s="19"/>
      <c r="P291" s="19">
        <v>5.0000000000000001E-3</v>
      </c>
      <c r="Q291" s="19">
        <v>0.06</v>
      </c>
      <c r="R291" s="19">
        <v>2.6360000000000001</v>
      </c>
      <c r="S291" s="19">
        <v>23.940999999999999</v>
      </c>
      <c r="T291" s="19">
        <v>119.72</v>
      </c>
      <c r="U291" s="19">
        <v>3.03</v>
      </c>
      <c r="V291" s="19">
        <v>86.228999999999999</v>
      </c>
      <c r="W291" s="19">
        <v>19.495000000000001</v>
      </c>
      <c r="X291" s="19">
        <v>2.5999999999999999E-2</v>
      </c>
      <c r="Y291" s="19">
        <v>0.121</v>
      </c>
      <c r="Z291" s="19">
        <v>2.3E-2</v>
      </c>
      <c r="AA291" s="19">
        <v>2.6979999999999999E-3</v>
      </c>
      <c r="AB291" s="19">
        <v>0.02</v>
      </c>
      <c r="AC291" s="17">
        <v>-5.8999999999999997E-2</v>
      </c>
    </row>
    <row r="292" spans="2:29" x14ac:dyDescent="0.2">
      <c r="B292" s="18">
        <v>44204</v>
      </c>
      <c r="C292" s="19">
        <v>-0.01</v>
      </c>
      <c r="D292" s="19">
        <v>-7.0000000000000007E-2</v>
      </c>
      <c r="E292" s="19">
        <v>-0.17</v>
      </c>
      <c r="F292" s="19">
        <v>0.25</v>
      </c>
      <c r="G292" s="19">
        <v>0.67900000000000005</v>
      </c>
      <c r="H292" s="19">
        <v>1.044</v>
      </c>
      <c r="I292" s="19">
        <v>0.90700000000000003</v>
      </c>
      <c r="J292" s="19">
        <v>6.3579999999999997</v>
      </c>
      <c r="K292" s="19">
        <v>25.108000000000001</v>
      </c>
      <c r="L292" s="19">
        <v>2.7120000000000002</v>
      </c>
      <c r="M292" s="19">
        <v>19</v>
      </c>
      <c r="N292" s="19">
        <v>54</v>
      </c>
      <c r="O292" s="19"/>
      <c r="P292" s="19">
        <v>2.1999999999999999E-2</v>
      </c>
      <c r="Q292" s="19">
        <v>9.4E-2</v>
      </c>
      <c r="R292" s="19">
        <v>1.55</v>
      </c>
      <c r="S292" s="19">
        <v>12.503</v>
      </c>
      <c r="T292" s="19">
        <v>105.01</v>
      </c>
      <c r="U292" s="19">
        <v>2.9390000000000001</v>
      </c>
      <c r="V292" s="19">
        <v>95.13</v>
      </c>
      <c r="W292" s="19">
        <v>102.941</v>
      </c>
      <c r="X292" s="19">
        <v>0</v>
      </c>
      <c r="Y292" s="19">
        <v>5.0000000000000001E-3</v>
      </c>
      <c r="Z292" s="19">
        <v>-0.28299999999999997</v>
      </c>
      <c r="AA292" s="19">
        <v>-5.6969999999999998E-3</v>
      </c>
      <c r="AB292" s="19">
        <v>-1.6E-2</v>
      </c>
      <c r="AC292" s="17">
        <v>-0.16</v>
      </c>
    </row>
    <row r="293" spans="2:29" x14ac:dyDescent="0.2">
      <c r="B293" s="18">
        <v>44197</v>
      </c>
      <c r="C293" s="19">
        <v>-1.4E-2</v>
      </c>
      <c r="D293" s="19">
        <v>-0.1</v>
      </c>
      <c r="E293" s="19">
        <v>-0.06</v>
      </c>
      <c r="F293" s="19">
        <v>-10</v>
      </c>
      <c r="G293" s="19">
        <v>-3.5369999999999999</v>
      </c>
      <c r="H293" s="19">
        <v>-3.246</v>
      </c>
      <c r="I293" s="19">
        <v>-1.5009999999999999</v>
      </c>
      <c r="J293" s="19">
        <v>1.5</v>
      </c>
      <c r="K293" s="19">
        <v>19</v>
      </c>
      <c r="L293" s="19">
        <v>-0.43</v>
      </c>
      <c r="M293" s="19">
        <v>-3.0009999999999999</v>
      </c>
      <c r="N293" s="19">
        <v>16.998999999999999</v>
      </c>
      <c r="O293" s="19"/>
      <c r="P293" s="19">
        <v>2.5000000000000001E-2</v>
      </c>
      <c r="Q293" s="19">
        <v>7.6999999999999999E-2</v>
      </c>
      <c r="R293" s="19">
        <v>6.149</v>
      </c>
      <c r="S293" s="19">
        <v>31.013999999999999</v>
      </c>
      <c r="T293" s="19">
        <v>129.59</v>
      </c>
      <c r="U293" s="19">
        <v>3.0270000000000001</v>
      </c>
      <c r="V293" s="19">
        <v>2.665</v>
      </c>
      <c r="W293" s="19">
        <v>1.37</v>
      </c>
      <c r="X293" s="19">
        <v>-0.02</v>
      </c>
      <c r="Y293" s="19">
        <v>-5.0000000000000001E-3</v>
      </c>
      <c r="Z293" s="19">
        <v>-0.27200000000000002</v>
      </c>
      <c r="AA293" s="19">
        <v>-3.5920000000000001E-3</v>
      </c>
      <c r="AB293" s="19">
        <v>-4.0002999999999997E-2</v>
      </c>
      <c r="AC293" s="17">
        <v>-0.16000300000000001</v>
      </c>
    </row>
    <row r="294" spans="2:29" x14ac:dyDescent="0.2">
      <c r="B294" s="18">
        <v>44190</v>
      </c>
      <c r="C294" s="19">
        <v>-0.02</v>
      </c>
      <c r="D294" s="19">
        <v>-1.47</v>
      </c>
      <c r="E294" s="19">
        <v>-1.72</v>
      </c>
      <c r="F294" s="19">
        <v>1.234</v>
      </c>
      <c r="G294" s="19">
        <v>1.3380000000000001</v>
      </c>
      <c r="H294" s="19">
        <v>2.5990000000000002</v>
      </c>
      <c r="I294" s="19">
        <v>0.84299999999999997</v>
      </c>
      <c r="J294" s="19">
        <v>5.8929999999999998</v>
      </c>
      <c r="K294" s="19">
        <v>25.093</v>
      </c>
      <c r="L294" s="19">
        <v>1.43</v>
      </c>
      <c r="M294" s="19">
        <v>10</v>
      </c>
      <c r="N294" s="19">
        <v>43.5</v>
      </c>
      <c r="O294" s="19"/>
      <c r="P294" s="19">
        <v>1.4999999999999999E-2</v>
      </c>
      <c r="Q294" s="19">
        <v>0.08</v>
      </c>
      <c r="R294" s="19">
        <v>3.45</v>
      </c>
      <c r="S294" s="19">
        <v>31</v>
      </c>
      <c r="T294" s="19">
        <v>125.988</v>
      </c>
      <c r="U294" s="19">
        <v>3.3330000000000002</v>
      </c>
      <c r="V294" s="19">
        <v>95.385000000000005</v>
      </c>
      <c r="W294" s="19">
        <v>103.333</v>
      </c>
      <c r="X294" s="19">
        <v>-3.5000000000000003E-2</v>
      </c>
      <c r="Y294" s="19">
        <v>2.5000000000000001E-2</v>
      </c>
      <c r="Z294" s="19">
        <v>-0.4</v>
      </c>
      <c r="AA294" s="19">
        <v>1.16E-4</v>
      </c>
      <c r="AB294" s="19">
        <v>-5.0000000000000001E-3</v>
      </c>
      <c r="AC294" s="17">
        <v>-0.19</v>
      </c>
    </row>
    <row r="295" spans="2:29" x14ac:dyDescent="0.2">
      <c r="B295" s="18">
        <v>44183</v>
      </c>
      <c r="C295" s="19">
        <v>-3.5999999999999997E-2</v>
      </c>
      <c r="D295" s="19">
        <v>-0.25</v>
      </c>
      <c r="E295" s="19">
        <v>-1.25</v>
      </c>
      <c r="F295" s="19">
        <v>-0.2</v>
      </c>
      <c r="G295" s="19">
        <v>-1.25</v>
      </c>
      <c r="H295" s="19">
        <v>-2.7890000000000001</v>
      </c>
      <c r="I295" s="19">
        <v>0.88300000000000001</v>
      </c>
      <c r="J295" s="19">
        <v>6.1829999999999998</v>
      </c>
      <c r="K295" s="19">
        <v>23.382999999999999</v>
      </c>
      <c r="L295" s="19">
        <v>1.123</v>
      </c>
      <c r="M295" s="19">
        <v>7.8650000000000002</v>
      </c>
      <c r="N295" s="19">
        <v>34.865000000000002</v>
      </c>
      <c r="O295" s="19"/>
      <c r="P295" s="19">
        <v>2.002E-2</v>
      </c>
      <c r="Q295" s="19">
        <v>7.5020000000000003E-2</v>
      </c>
      <c r="R295" s="19">
        <v>3.9</v>
      </c>
      <c r="S295" s="19">
        <v>27</v>
      </c>
      <c r="T295" s="19">
        <v>133</v>
      </c>
      <c r="U295" s="19">
        <v>3.03</v>
      </c>
      <c r="V295" s="19">
        <v>89.671999999999997</v>
      </c>
      <c r="W295" s="19">
        <v>24.946000000000002</v>
      </c>
      <c r="X295" s="19">
        <v>-4.4999999999999998E-2</v>
      </c>
      <c r="Y295" s="19">
        <v>-7.0000000000000007E-2</v>
      </c>
      <c r="Z295" s="19">
        <v>-0.54</v>
      </c>
      <c r="AA295" s="19">
        <v>-6.2199999999999998E-3</v>
      </c>
      <c r="AB295" s="19">
        <v>-4.3999999999999997E-2</v>
      </c>
      <c r="AC295" s="17">
        <v>-0.26200000000000001</v>
      </c>
    </row>
    <row r="296" spans="2:29" x14ac:dyDescent="0.2">
      <c r="B296" s="18">
        <v>44176</v>
      </c>
      <c r="C296" s="19">
        <v>0</v>
      </c>
      <c r="D296" s="19">
        <v>0</v>
      </c>
      <c r="E296" s="19">
        <v>-0.03</v>
      </c>
      <c r="F296" s="19">
        <v>7.0000000000000001E-3</v>
      </c>
      <c r="G296" s="19">
        <v>-1.0369999999999999</v>
      </c>
      <c r="H296" s="19">
        <v>-3.238</v>
      </c>
      <c r="I296" s="19">
        <v>0.76700000000000002</v>
      </c>
      <c r="J296" s="19">
        <v>5.367</v>
      </c>
      <c r="K296" s="19">
        <v>22.667000000000002</v>
      </c>
      <c r="L296" s="19">
        <v>1.286</v>
      </c>
      <c r="M296" s="19">
        <v>9</v>
      </c>
      <c r="N296" s="19">
        <v>34.5</v>
      </c>
      <c r="O296" s="19"/>
      <c r="P296" s="19">
        <v>5.7959999999999998E-2</v>
      </c>
      <c r="Q296" s="19">
        <v>0.13095999999999999</v>
      </c>
      <c r="R296" s="19">
        <v>3.55</v>
      </c>
      <c r="S296" s="19">
        <v>24.495000000000001</v>
      </c>
      <c r="T296" s="19">
        <v>121.495</v>
      </c>
      <c r="U296" s="19">
        <v>2.9409999999999998</v>
      </c>
      <c r="V296" s="19">
        <v>87.424000000000007</v>
      </c>
      <c r="W296" s="19">
        <v>22.056999999999999</v>
      </c>
      <c r="X296" s="19">
        <v>-0.03</v>
      </c>
      <c r="Y296" s="19">
        <v>1.2999999999999999E-2</v>
      </c>
      <c r="Z296" s="19">
        <v>-0.309</v>
      </c>
      <c r="AA296" s="19">
        <v>-6.4409999999999997E-3</v>
      </c>
      <c r="AB296" s="19">
        <v>-4.505E-2</v>
      </c>
      <c r="AC296" s="17">
        <v>-0.24704999999999999</v>
      </c>
    </row>
    <row r="297" spans="2:29" x14ac:dyDescent="0.2">
      <c r="B297" s="18">
        <v>44169</v>
      </c>
      <c r="C297" s="19">
        <v>7.0000000000000001E-3</v>
      </c>
      <c r="D297" s="19">
        <v>0.05</v>
      </c>
      <c r="E297" s="19">
        <v>0.12</v>
      </c>
      <c r="F297" s="19">
        <v>4.2000000000000003E-2</v>
      </c>
      <c r="G297" s="19">
        <v>-0.52100000000000002</v>
      </c>
      <c r="H297" s="19">
        <v>-1.4179999999999999</v>
      </c>
      <c r="I297" s="19">
        <v>0.66600000000000004</v>
      </c>
      <c r="J297" s="19">
        <v>4.6660000000000004</v>
      </c>
      <c r="K297" s="19">
        <v>21.666</v>
      </c>
      <c r="L297" s="19">
        <v>0.71399999999999997</v>
      </c>
      <c r="M297" s="19">
        <v>5</v>
      </c>
      <c r="N297" s="19">
        <v>27.5</v>
      </c>
      <c r="O297" s="19"/>
      <c r="P297" s="19">
        <v>0</v>
      </c>
      <c r="Q297" s="19">
        <v>0.03</v>
      </c>
      <c r="R297" s="19">
        <v>2.8</v>
      </c>
      <c r="S297" s="19">
        <v>23.006</v>
      </c>
      <c r="T297" s="19">
        <v>138.01</v>
      </c>
      <c r="U297" s="19">
        <v>3.03</v>
      </c>
      <c r="V297" s="19">
        <v>4.7279999999999998</v>
      </c>
      <c r="W297" s="19">
        <v>11.39</v>
      </c>
      <c r="X297" s="19">
        <v>-0.03</v>
      </c>
      <c r="Y297" s="19">
        <v>-2.3E-2</v>
      </c>
      <c r="Z297" s="19">
        <v>-0.22500000000000001</v>
      </c>
      <c r="AA297" s="19">
        <v>-9.2980000000000007E-3</v>
      </c>
      <c r="AB297" s="19">
        <v>-6.5000000000000002E-2</v>
      </c>
      <c r="AC297" s="17">
        <v>-0.252</v>
      </c>
    </row>
    <row r="298" spans="2:29" x14ac:dyDescent="0.2">
      <c r="B298" s="18">
        <v>44162</v>
      </c>
      <c r="C298" s="19">
        <v>1.6E-2</v>
      </c>
      <c r="D298" s="19">
        <v>0.11</v>
      </c>
      <c r="E298" s="19">
        <v>0.26</v>
      </c>
      <c r="F298" s="19">
        <v>-0.28799999999999998</v>
      </c>
      <c r="G298" s="19">
        <v>-0.22900000000000001</v>
      </c>
      <c r="H298" s="19">
        <v>-0.20799999999999999</v>
      </c>
      <c r="I298" s="19">
        <v>0.66600000000000004</v>
      </c>
      <c r="J298" s="19">
        <v>4.6660000000000004</v>
      </c>
      <c r="K298" s="19">
        <v>22.666</v>
      </c>
      <c r="L298" s="19">
        <v>0.57099999999999995</v>
      </c>
      <c r="M298" s="19">
        <v>4</v>
      </c>
      <c r="N298" s="19">
        <v>29</v>
      </c>
      <c r="O298" s="19"/>
      <c r="P298" s="19">
        <v>2.5000000000000001E-2</v>
      </c>
      <c r="Q298" s="19">
        <v>6.7000000000000004E-2</v>
      </c>
      <c r="R298" s="19">
        <v>4.2510000000000003</v>
      </c>
      <c r="S298" s="19">
        <v>32.503</v>
      </c>
      <c r="T298" s="19">
        <v>172</v>
      </c>
      <c r="U298" s="19">
        <v>3.0289999999999999</v>
      </c>
      <c r="V298" s="19">
        <v>85.789000000000001</v>
      </c>
      <c r="W298" s="19">
        <v>103.03</v>
      </c>
      <c r="X298" s="19">
        <v>0</v>
      </c>
      <c r="Y298" s="19">
        <v>1.2999999999999999E-2</v>
      </c>
      <c r="Z298" s="19">
        <v>-0.25700000000000001</v>
      </c>
      <c r="AA298" s="19">
        <v>7.1299999999999998E-4</v>
      </c>
      <c r="AB298" s="19">
        <v>5.0000000000000001E-3</v>
      </c>
      <c r="AC298" s="17">
        <v>-0.1</v>
      </c>
    </row>
    <row r="299" spans="2:29" x14ac:dyDescent="0.2">
      <c r="B299" s="18">
        <v>44155</v>
      </c>
      <c r="C299" s="19">
        <v>8.9999999999999993E-3</v>
      </c>
      <c r="D299" s="19">
        <v>0.06</v>
      </c>
      <c r="E299" s="19">
        <v>0.21</v>
      </c>
      <c r="F299" s="19">
        <v>-2.4E-2</v>
      </c>
      <c r="G299" s="19">
        <v>-0.23599999999999999</v>
      </c>
      <c r="H299" s="19">
        <v>-0.54</v>
      </c>
      <c r="I299" s="19">
        <v>0.6</v>
      </c>
      <c r="J299" s="19">
        <v>4.2</v>
      </c>
      <c r="K299" s="19">
        <v>20.2</v>
      </c>
      <c r="L299" s="19">
        <v>0.71399999999999997</v>
      </c>
      <c r="M299" s="19">
        <v>5</v>
      </c>
      <c r="N299" s="19">
        <v>34</v>
      </c>
      <c r="O299" s="19"/>
      <c r="P299" s="19">
        <v>0.03</v>
      </c>
      <c r="Q299" s="19">
        <v>7.4999999999999997E-2</v>
      </c>
      <c r="R299" s="19">
        <v>4.048</v>
      </c>
      <c r="S299" s="19">
        <v>29</v>
      </c>
      <c r="T299" s="19">
        <v>138.499</v>
      </c>
      <c r="U299" s="19">
        <v>3.03</v>
      </c>
      <c r="V299" s="19">
        <v>88.677000000000007</v>
      </c>
      <c r="W299" s="19">
        <v>25.709</v>
      </c>
      <c r="X299" s="19">
        <v>-0.03</v>
      </c>
      <c r="Y299" s="19">
        <v>-2.1000000000000001E-2</v>
      </c>
      <c r="Z299" s="19">
        <v>-0.29399999999999998</v>
      </c>
      <c r="AA299" s="19">
        <v>5.71E-4</v>
      </c>
      <c r="AB299" s="19">
        <v>4.0000000000000001E-3</v>
      </c>
      <c r="AC299" s="17">
        <v>-8.3000000000000004E-2</v>
      </c>
    </row>
    <row r="300" spans="2:29" x14ac:dyDescent="0.2">
      <c r="B300" s="18">
        <v>44148</v>
      </c>
      <c r="C300" s="19">
        <v>1.2999999999999999E-2</v>
      </c>
      <c r="D300" s="19">
        <v>0.09</v>
      </c>
      <c r="E300" s="19">
        <v>0.3</v>
      </c>
      <c r="F300" s="19">
        <v>-2.7E-2</v>
      </c>
      <c r="G300" s="19">
        <v>-0.438</v>
      </c>
      <c r="H300" s="19">
        <v>-0.42499999999999999</v>
      </c>
      <c r="I300" s="19">
        <v>0.71599999999999997</v>
      </c>
      <c r="J300" s="19">
        <v>5.0129999999999999</v>
      </c>
      <c r="K300" s="19">
        <v>21.513000000000002</v>
      </c>
      <c r="L300" s="19">
        <v>1</v>
      </c>
      <c r="M300" s="19">
        <v>7</v>
      </c>
      <c r="N300" s="19">
        <v>32</v>
      </c>
      <c r="O300" s="19"/>
      <c r="P300" s="19">
        <v>0.1</v>
      </c>
      <c r="Q300" s="19">
        <v>0.16250000000000001</v>
      </c>
      <c r="R300" s="19">
        <v>4.5519999999999996</v>
      </c>
      <c r="S300" s="19">
        <v>36.994</v>
      </c>
      <c r="T300" s="19">
        <v>148.499</v>
      </c>
      <c r="U300" s="19">
        <v>2.3330000000000002</v>
      </c>
      <c r="V300" s="19">
        <v>6.4050000000000002</v>
      </c>
      <c r="W300" s="19">
        <v>19.013000000000002</v>
      </c>
      <c r="X300" s="19">
        <v>-0.02</v>
      </c>
      <c r="Y300" s="19">
        <v>-5.5E-2</v>
      </c>
      <c r="Z300" s="19">
        <v>-0.45</v>
      </c>
      <c r="AA300" s="19">
        <v>7.1400000000000001E-4</v>
      </c>
      <c r="AB300" s="19">
        <v>5.0000000000000001E-3</v>
      </c>
      <c r="AC300" s="17">
        <v>-0.09</v>
      </c>
    </row>
    <row r="301" spans="2:29" x14ac:dyDescent="0.2">
      <c r="B301" s="18">
        <v>44141</v>
      </c>
      <c r="C301" s="19">
        <v>2.1000000000000001E-2</v>
      </c>
      <c r="D301" s="19">
        <v>0.15</v>
      </c>
      <c r="E301" s="19">
        <v>0.37</v>
      </c>
      <c r="F301" s="19">
        <v>-0.128</v>
      </c>
      <c r="G301" s="19">
        <v>-1.637</v>
      </c>
      <c r="H301" s="19">
        <v>-3.327</v>
      </c>
      <c r="I301" s="19">
        <v>0.75</v>
      </c>
      <c r="J301" s="19">
        <v>5.25</v>
      </c>
      <c r="K301" s="19">
        <v>22</v>
      </c>
      <c r="L301" s="19">
        <v>-0.71399999999999997</v>
      </c>
      <c r="M301" s="19">
        <v>-5</v>
      </c>
      <c r="N301" s="19">
        <v>8</v>
      </c>
      <c r="O301" s="19"/>
      <c r="P301" s="19">
        <v>5.0000000000000001E-3</v>
      </c>
      <c r="Q301" s="19">
        <v>0.01</v>
      </c>
      <c r="R301" s="19">
        <v>6.5019999999999998</v>
      </c>
      <c r="S301" s="19">
        <v>37.5</v>
      </c>
      <c r="T301" s="19">
        <v>138.02600000000001</v>
      </c>
      <c r="U301" s="19">
        <v>24.710999999999999</v>
      </c>
      <c r="V301" s="19">
        <v>86.611999999999995</v>
      </c>
      <c r="W301" s="19">
        <v>100</v>
      </c>
      <c r="X301" s="19">
        <v>-3.5000000000000003E-2</v>
      </c>
      <c r="Y301" s="19">
        <v>-2.1000000000000001E-2</v>
      </c>
      <c r="Z301" s="19">
        <v>-0.192</v>
      </c>
      <c r="AA301" s="19">
        <v>-6.0049999999999999E-3</v>
      </c>
      <c r="AB301" s="19">
        <v>-4.2000000000000003E-2</v>
      </c>
      <c r="AC301" s="17">
        <v>-0.19900000000000001</v>
      </c>
    </row>
    <row r="302" spans="2:29" x14ac:dyDescent="0.2">
      <c r="B302" s="18">
        <v>44134</v>
      </c>
      <c r="C302" s="19">
        <v>8.9999999999999993E-3</v>
      </c>
      <c r="D302" s="19">
        <v>0.06</v>
      </c>
      <c r="E302" s="19">
        <v>0.15</v>
      </c>
      <c r="F302" s="19">
        <v>3.6999999999999998E-2</v>
      </c>
      <c r="G302" s="19">
        <v>0.25</v>
      </c>
      <c r="H302" s="19">
        <v>1.7110000000000001</v>
      </c>
      <c r="I302" s="19">
        <v>0.71399999999999997</v>
      </c>
      <c r="J302" s="19">
        <v>5</v>
      </c>
      <c r="K302" s="19">
        <v>22</v>
      </c>
      <c r="L302" s="19">
        <v>0.85699999999999998</v>
      </c>
      <c r="M302" s="19">
        <v>6.0019999999999998</v>
      </c>
      <c r="N302" s="19">
        <v>45.002000000000002</v>
      </c>
      <c r="O302" s="19"/>
      <c r="P302" s="19">
        <v>0</v>
      </c>
      <c r="Q302" s="19">
        <v>5.0000000000000001E-3</v>
      </c>
      <c r="R302" s="19">
        <v>2.7010000000000001</v>
      </c>
      <c r="S302" s="19">
        <v>33</v>
      </c>
      <c r="T302" s="19">
        <v>143.00299999999999</v>
      </c>
      <c r="U302" s="19">
        <v>3.3330000000000002</v>
      </c>
      <c r="V302" s="19">
        <v>7.7240000000000002</v>
      </c>
      <c r="W302" s="19">
        <v>24.581</v>
      </c>
      <c r="X302" s="19">
        <v>-3.0000000000000001E-3</v>
      </c>
      <c r="Y302" s="19">
        <v>3.7999999999999999E-2</v>
      </c>
      <c r="Z302" s="19">
        <v>-0.14399999999999999</v>
      </c>
      <c r="AA302" s="19">
        <v>-1.3591000000000001E-2</v>
      </c>
      <c r="AB302" s="19">
        <v>-9.4950000000000007E-2</v>
      </c>
      <c r="AC302" s="17">
        <v>-0.23995</v>
      </c>
    </row>
    <row r="303" spans="2:29" x14ac:dyDescent="0.2">
      <c r="B303" s="18">
        <v>44127</v>
      </c>
      <c r="C303" s="19">
        <v>0.05</v>
      </c>
      <c r="D303" s="19">
        <v>6.9000000000000006E-2</v>
      </c>
      <c r="E303" s="19">
        <v>0.14899999999999999</v>
      </c>
      <c r="F303" s="19">
        <v>0.123</v>
      </c>
      <c r="G303" s="19">
        <v>0.72799999999999998</v>
      </c>
      <c r="H303" s="19">
        <v>3.9060000000000001</v>
      </c>
      <c r="I303" s="19">
        <v>-0.15</v>
      </c>
      <c r="J303" s="19">
        <v>2.95</v>
      </c>
      <c r="K303" s="19">
        <v>19.75</v>
      </c>
      <c r="L303" s="19">
        <v>2E-3</v>
      </c>
      <c r="M303" s="19">
        <v>0</v>
      </c>
      <c r="N303" s="19">
        <v>31</v>
      </c>
      <c r="O303" s="19"/>
      <c r="P303" s="19">
        <v>0</v>
      </c>
      <c r="Q303" s="19">
        <v>0.02</v>
      </c>
      <c r="R303" s="19">
        <v>3.101</v>
      </c>
      <c r="S303" s="19">
        <v>30.004999999999999</v>
      </c>
      <c r="T303" s="19">
        <v>147.00800000000001</v>
      </c>
      <c r="U303" s="19">
        <v>3.03</v>
      </c>
      <c r="V303" s="19">
        <v>69.543000000000006</v>
      </c>
      <c r="W303" s="19">
        <v>20.571000000000002</v>
      </c>
      <c r="X303" s="19">
        <v>-1.9E-2</v>
      </c>
      <c r="Y303" s="19">
        <v>-2.3E-2</v>
      </c>
      <c r="Z303" s="19">
        <v>-0.311</v>
      </c>
      <c r="AA303" s="19">
        <v>-6.0020000000000004E-3</v>
      </c>
      <c r="AB303" s="19">
        <v>-4.2000000000000003E-2</v>
      </c>
      <c r="AC303" s="17">
        <v>-0.187</v>
      </c>
    </row>
    <row r="304" spans="2:29" x14ac:dyDescent="0.2">
      <c r="B304" s="18">
        <v>44120</v>
      </c>
      <c r="C304" s="19">
        <v>6.0000000000000001E-3</v>
      </c>
      <c r="D304" s="19">
        <v>0.04</v>
      </c>
      <c r="E304" s="19">
        <v>0.1</v>
      </c>
      <c r="F304" s="19">
        <v>6.6000000000000003E-2</v>
      </c>
      <c r="G304" s="19">
        <v>0.69899999999999995</v>
      </c>
      <c r="H304" s="19">
        <v>3.831</v>
      </c>
      <c r="I304" s="19">
        <v>0.71399999999999997</v>
      </c>
      <c r="J304" s="19">
        <v>5</v>
      </c>
      <c r="K304" s="19">
        <v>22</v>
      </c>
      <c r="L304" s="19">
        <v>-0.28599999999999998</v>
      </c>
      <c r="M304" s="19">
        <v>-2</v>
      </c>
      <c r="N304" s="19">
        <v>30</v>
      </c>
      <c r="O304" s="19"/>
      <c r="P304" s="19">
        <v>2.75E-2</v>
      </c>
      <c r="Q304" s="19">
        <v>0.105</v>
      </c>
      <c r="R304" s="19">
        <v>2.7490000000000001</v>
      </c>
      <c r="S304" s="19">
        <v>31.497</v>
      </c>
      <c r="T304" s="19">
        <v>151.01</v>
      </c>
      <c r="U304" s="19">
        <v>3.03</v>
      </c>
      <c r="V304" s="19">
        <v>89.772999999999996</v>
      </c>
      <c r="W304" s="19">
        <v>15.497</v>
      </c>
      <c r="X304" s="19">
        <v>-7.4999999999999997E-2</v>
      </c>
      <c r="Y304" s="19">
        <v>0</v>
      </c>
      <c r="Z304" s="19">
        <v>-0.27500000000000002</v>
      </c>
      <c r="AA304" s="19">
        <v>-8.5819999999999994E-3</v>
      </c>
      <c r="AB304" s="19">
        <v>-0.06</v>
      </c>
      <c r="AC304" s="17">
        <v>-0.21</v>
      </c>
    </row>
    <row r="305" spans="2:29" x14ac:dyDescent="0.2">
      <c r="B305" s="18">
        <v>44113</v>
      </c>
      <c r="C305" s="19">
        <v>1.0999999999999999E-2</v>
      </c>
      <c r="D305" s="19">
        <v>0.08</v>
      </c>
      <c r="E305" s="19">
        <v>0.14000000000000001</v>
      </c>
      <c r="F305" s="19">
        <v>0.36799999999999999</v>
      </c>
      <c r="G305" s="19">
        <v>0.47199999999999998</v>
      </c>
      <c r="H305" s="19">
        <v>2.25</v>
      </c>
      <c r="I305" s="19">
        <v>0.42799999999999999</v>
      </c>
      <c r="J305" s="19">
        <v>3</v>
      </c>
      <c r="K305" s="19">
        <v>20</v>
      </c>
      <c r="L305" s="19">
        <v>0</v>
      </c>
      <c r="M305" s="19">
        <v>0</v>
      </c>
      <c r="N305" s="19">
        <v>34</v>
      </c>
      <c r="O305" s="19"/>
      <c r="P305" s="19">
        <v>1.4999999999999999E-2</v>
      </c>
      <c r="Q305" s="19">
        <v>7.4999999999999997E-2</v>
      </c>
      <c r="R305" s="19">
        <v>12.667999999999999</v>
      </c>
      <c r="S305" s="19">
        <v>40.003</v>
      </c>
      <c r="T305" s="19">
        <v>156.51</v>
      </c>
      <c r="U305" s="19">
        <v>3.03</v>
      </c>
      <c r="V305" s="19">
        <v>90.087000000000003</v>
      </c>
      <c r="W305" s="19">
        <v>15.102</v>
      </c>
      <c r="X305" s="19">
        <v>5.8000000000000003E-2</v>
      </c>
      <c r="Y305" s="19">
        <v>-5.0000000000000001E-3</v>
      </c>
      <c r="Z305" s="19">
        <v>-0.3</v>
      </c>
      <c r="AA305" s="19">
        <v>-1.073E-2</v>
      </c>
      <c r="AB305" s="19">
        <v>-7.4999999999999997E-2</v>
      </c>
      <c r="AC305" s="17">
        <v>-0.23499999999999999</v>
      </c>
    </row>
    <row r="306" spans="2:29" x14ac:dyDescent="0.2">
      <c r="B306" s="18">
        <v>44106</v>
      </c>
      <c r="C306" s="19">
        <v>3.0000000000000001E-3</v>
      </c>
      <c r="D306" s="19">
        <v>8.8999999999999996E-2</v>
      </c>
      <c r="E306" s="19">
        <v>9.9000000000000005E-2</v>
      </c>
      <c r="F306" s="19">
        <v>0.27500000000000002</v>
      </c>
      <c r="G306" s="19">
        <v>1.7909999999999999</v>
      </c>
      <c r="H306" s="19">
        <v>5.45</v>
      </c>
      <c r="I306" s="19">
        <v>0.5</v>
      </c>
      <c r="J306" s="19">
        <v>3.5</v>
      </c>
      <c r="K306" s="19">
        <v>21.5</v>
      </c>
      <c r="L306" s="19">
        <v>1.3939999999999999</v>
      </c>
      <c r="M306" s="19">
        <v>3.5779999999999998</v>
      </c>
      <c r="N306" s="19">
        <v>41.591000000000001</v>
      </c>
      <c r="O306" s="19"/>
      <c r="P306" s="19">
        <v>-3.31E-3</v>
      </c>
      <c r="Q306" s="19">
        <v>3.9660000000000001E-2</v>
      </c>
      <c r="R306" s="19">
        <v>28.5</v>
      </c>
      <c r="S306" s="19">
        <v>36</v>
      </c>
      <c r="T306" s="19">
        <v>154.99799999999999</v>
      </c>
      <c r="U306" s="19">
        <v>3.03</v>
      </c>
      <c r="V306" s="19">
        <v>76.793999999999997</v>
      </c>
      <c r="W306" s="19">
        <v>35.512</v>
      </c>
      <c r="X306" s="19">
        <v>-0.05</v>
      </c>
      <c r="Y306" s="19">
        <v>-2.7E-2</v>
      </c>
      <c r="Z306" s="19">
        <v>-0.29599999999999999</v>
      </c>
      <c r="AA306" s="19">
        <v>-2.0010000000000002E-3</v>
      </c>
      <c r="AB306" s="19">
        <v>-1.4E-2</v>
      </c>
      <c r="AC306" s="17">
        <v>-0.108</v>
      </c>
    </row>
    <row r="307" spans="2:29" x14ac:dyDescent="0.2">
      <c r="B307" s="18">
        <v>44099</v>
      </c>
      <c r="C307" s="19">
        <v>7.0000000000000001E-3</v>
      </c>
      <c r="D307" s="19">
        <v>4.3999999999999997E-2</v>
      </c>
      <c r="E307" s="19">
        <v>0.124</v>
      </c>
      <c r="F307" s="19">
        <v>0.16300000000000001</v>
      </c>
      <c r="G307" s="19">
        <v>0.82599999999999996</v>
      </c>
      <c r="H307" s="19">
        <v>5.4459999999999997</v>
      </c>
      <c r="I307" s="19">
        <v>0.75</v>
      </c>
      <c r="J307" s="19">
        <v>6.1</v>
      </c>
      <c r="K307" s="19">
        <v>24.75</v>
      </c>
      <c r="L307" s="19">
        <v>2.1480000000000001</v>
      </c>
      <c r="M307" s="19">
        <v>14.148</v>
      </c>
      <c r="N307" s="19">
        <v>60.148000000000003</v>
      </c>
      <c r="O307" s="19"/>
      <c r="P307" s="19">
        <v>9.41E-3</v>
      </c>
      <c r="Q307" s="19">
        <v>6.4409999999999995E-2</v>
      </c>
      <c r="R307" s="19">
        <v>7.24</v>
      </c>
      <c r="S307" s="19">
        <v>61.499000000000002</v>
      </c>
      <c r="T307" s="19">
        <v>174.989</v>
      </c>
      <c r="U307" s="19">
        <v>3.3330000000000002</v>
      </c>
      <c r="V307" s="19">
        <v>11.795999999999999</v>
      </c>
      <c r="W307" s="19">
        <v>45.11</v>
      </c>
      <c r="X307" s="19">
        <v>0.05</v>
      </c>
      <c r="Y307" s="19">
        <v>3.5000000000000003E-2</v>
      </c>
      <c r="Z307" s="19">
        <v>-0.28100000000000003</v>
      </c>
      <c r="AA307" s="19">
        <v>-2.0019999999999999E-3</v>
      </c>
      <c r="AB307" s="19">
        <v>-1.4002000000000001E-2</v>
      </c>
      <c r="AC307" s="17">
        <v>-0.150201</v>
      </c>
    </row>
    <row r="308" spans="2:29" x14ac:dyDescent="0.2">
      <c r="B308" s="18">
        <v>44092</v>
      </c>
      <c r="C308" s="19">
        <v>0</v>
      </c>
      <c r="D308" s="19">
        <v>2E-3</v>
      </c>
      <c r="E308" s="19">
        <v>2E-3</v>
      </c>
      <c r="F308" s="19">
        <v>2.4E-2</v>
      </c>
      <c r="G308" s="19">
        <v>0.64400000000000002</v>
      </c>
      <c r="H308" s="19">
        <v>3.3490000000000002</v>
      </c>
      <c r="I308" s="19">
        <v>0.60699999999999998</v>
      </c>
      <c r="J308" s="19">
        <v>4.25</v>
      </c>
      <c r="K308" s="19">
        <v>22</v>
      </c>
      <c r="L308" s="19">
        <v>1.4</v>
      </c>
      <c r="M308" s="19">
        <v>-7.1999999999999995E-2</v>
      </c>
      <c r="N308" s="19">
        <v>41.694000000000003</v>
      </c>
      <c r="O308" s="19"/>
      <c r="P308" s="19">
        <v>1.721E-2</v>
      </c>
      <c r="Q308" s="19">
        <v>7.4730000000000005E-2</v>
      </c>
      <c r="R308" s="19">
        <v>4.7</v>
      </c>
      <c r="S308" s="19">
        <v>32.5</v>
      </c>
      <c r="T308" s="19">
        <v>137.00200000000001</v>
      </c>
      <c r="U308" s="19">
        <v>3.3330000000000002</v>
      </c>
      <c r="V308" s="19">
        <v>9.8650000000000002</v>
      </c>
      <c r="W308" s="19">
        <v>33.115000000000002</v>
      </c>
      <c r="X308" s="19">
        <v>0</v>
      </c>
      <c r="Y308" s="19">
        <v>-5.0000000000000001E-3</v>
      </c>
      <c r="Z308" s="19">
        <v>-0.23499999999999999</v>
      </c>
      <c r="AA308" s="19">
        <v>-8.3440000000000007E-3</v>
      </c>
      <c r="AB308" s="19">
        <v>-5.8341999999999998E-2</v>
      </c>
      <c r="AC308" s="17">
        <v>-0.21429899999999999</v>
      </c>
    </row>
    <row r="309" spans="2:29" x14ac:dyDescent="0.2">
      <c r="B309" s="18">
        <v>44085</v>
      </c>
      <c r="C309" s="19">
        <v>0</v>
      </c>
      <c r="D309" s="19">
        <v>0</v>
      </c>
      <c r="E309" s="19">
        <v>0</v>
      </c>
      <c r="F309" s="19">
        <v>7.5999999999999998E-2</v>
      </c>
      <c r="G309" s="19">
        <v>0.499</v>
      </c>
      <c r="H309" s="19">
        <v>3.0230000000000001</v>
      </c>
      <c r="I309" s="19">
        <v>0.85699999999999998</v>
      </c>
      <c r="J309" s="19">
        <v>6</v>
      </c>
      <c r="K309" s="19">
        <v>24</v>
      </c>
      <c r="L309" s="19">
        <v>2.3330000000000002</v>
      </c>
      <c r="M309" s="19">
        <v>19.242000000000001</v>
      </c>
      <c r="N309" s="19">
        <v>70.242000000000004</v>
      </c>
      <c r="O309" s="19"/>
      <c r="P309" s="19">
        <v>2.027E-2</v>
      </c>
      <c r="Q309" s="19">
        <v>8.0269999999999994E-2</v>
      </c>
      <c r="R309" s="19">
        <v>4.5010000000000003</v>
      </c>
      <c r="S309" s="19">
        <v>31.001999999999999</v>
      </c>
      <c r="T309" s="19">
        <v>134.006</v>
      </c>
      <c r="U309" s="19">
        <v>3.125</v>
      </c>
      <c r="V309" s="19">
        <v>80.816000000000003</v>
      </c>
      <c r="W309" s="19">
        <v>34.158000000000001</v>
      </c>
      <c r="X309" s="19">
        <v>-5.0000000000000001E-3</v>
      </c>
      <c r="Y309" s="19">
        <v>-6.2E-2</v>
      </c>
      <c r="Z309" s="19">
        <v>-0.40799999999999997</v>
      </c>
      <c r="AA309" s="19">
        <v>-2.5010000000000002E-3</v>
      </c>
      <c r="AB309" s="19">
        <v>-1.7500999999999999E-2</v>
      </c>
      <c r="AC309" s="17">
        <v>-0.105501</v>
      </c>
    </row>
    <row r="310" spans="2:29" x14ac:dyDescent="0.2">
      <c r="B310" s="18">
        <v>44078</v>
      </c>
      <c r="C310" s="19">
        <v>2E-3</v>
      </c>
      <c r="D310" s="19">
        <v>7.4999999999999997E-2</v>
      </c>
      <c r="E310" s="19">
        <v>0.1</v>
      </c>
      <c r="F310" s="19">
        <v>0.152</v>
      </c>
      <c r="G310" s="19">
        <v>1.444</v>
      </c>
      <c r="H310" s="19">
        <v>6.9539999999999997</v>
      </c>
      <c r="I310" s="19">
        <v>0.67800000000000005</v>
      </c>
      <c r="J310" s="19">
        <v>4.75</v>
      </c>
      <c r="K310" s="19">
        <v>22.5</v>
      </c>
      <c r="L310" s="19">
        <v>1.167</v>
      </c>
      <c r="M310" s="19">
        <v>-5.6459999999999999</v>
      </c>
      <c r="N310" s="19">
        <v>34.353999999999999</v>
      </c>
      <c r="O310" s="19"/>
      <c r="P310" s="19">
        <v>1.823E-2</v>
      </c>
      <c r="Q310" s="19">
        <v>7.8229999999999994E-2</v>
      </c>
      <c r="R310" s="19">
        <v>3.395</v>
      </c>
      <c r="S310" s="19">
        <v>28.5</v>
      </c>
      <c r="T310" s="19">
        <v>138.00399999999999</v>
      </c>
      <c r="U310" s="19">
        <v>3.3330000000000002</v>
      </c>
      <c r="V310" s="19">
        <v>11.27</v>
      </c>
      <c r="W310" s="19">
        <v>37.19</v>
      </c>
      <c r="X310" s="19">
        <v>-2.5000000000000001E-2</v>
      </c>
      <c r="Y310" s="19">
        <v>-0.18287500000000001</v>
      </c>
      <c r="Z310" s="19">
        <v>-0.498</v>
      </c>
      <c r="AA310" s="19">
        <v>8.3100000000000003E-4</v>
      </c>
      <c r="AB310" s="19">
        <v>5.8310000000000002E-3</v>
      </c>
      <c r="AC310" s="17">
        <v>-4.9168999999999997E-2</v>
      </c>
    </row>
    <row r="311" spans="2:29" x14ac:dyDescent="0.2">
      <c r="B311" s="18">
        <v>44071</v>
      </c>
      <c r="C311" s="19">
        <v>0</v>
      </c>
      <c r="D311" s="19">
        <v>0</v>
      </c>
      <c r="E311" s="19">
        <v>0</v>
      </c>
      <c r="F311" s="19">
        <v>9.1999999999999998E-2</v>
      </c>
      <c r="G311" s="19">
        <v>1.69</v>
      </c>
      <c r="H311" s="19">
        <v>5.4379999999999997</v>
      </c>
      <c r="I311" s="19">
        <v>0.60499999999999998</v>
      </c>
      <c r="J311" s="19">
        <v>4.25</v>
      </c>
      <c r="K311" s="19">
        <v>20.75</v>
      </c>
      <c r="L311" s="19">
        <v>0</v>
      </c>
      <c r="M311" s="19">
        <v>0</v>
      </c>
      <c r="N311" s="19">
        <v>33.5</v>
      </c>
      <c r="O311" s="19"/>
      <c r="P311" s="19">
        <v>1.7489999999999999E-2</v>
      </c>
      <c r="Q311" s="19">
        <v>6.9970000000000004E-2</v>
      </c>
      <c r="R311" s="19">
        <v>3.887</v>
      </c>
      <c r="S311" s="19">
        <v>28.501000000000001</v>
      </c>
      <c r="T311" s="19">
        <v>165.65700000000001</v>
      </c>
      <c r="U311" s="19">
        <v>3.125</v>
      </c>
      <c r="V311" s="19">
        <v>8.3109999999999999</v>
      </c>
      <c r="W311" s="19">
        <v>28.36</v>
      </c>
      <c r="X311" s="19">
        <v>-5.0000000000000001E-3</v>
      </c>
      <c r="Y311" s="19">
        <v>-2.5000000000000001E-2</v>
      </c>
      <c r="Z311" s="19">
        <v>-0.35</v>
      </c>
      <c r="AA311" s="19">
        <v>-2.9599999999999998E-4</v>
      </c>
      <c r="AB311" s="19">
        <v>-2E-3</v>
      </c>
      <c r="AC311" s="17">
        <v>-7.0000000000000007E-2</v>
      </c>
    </row>
    <row r="312" spans="2:29" x14ac:dyDescent="0.2">
      <c r="B312" s="18">
        <v>44064</v>
      </c>
      <c r="C312" s="19">
        <v>-2E-3</v>
      </c>
      <c r="D312" s="19">
        <v>-2.1999999999999999E-2</v>
      </c>
      <c r="E312" s="19">
        <v>-9.1999999999999998E-2</v>
      </c>
      <c r="F312" s="19">
        <v>2.2029999999999998</v>
      </c>
      <c r="G312" s="19">
        <v>2.9140000000000001</v>
      </c>
      <c r="H312" s="19">
        <v>8.5879999999999992</v>
      </c>
      <c r="I312" s="19">
        <v>0.75</v>
      </c>
      <c r="J312" s="19">
        <v>5.25</v>
      </c>
      <c r="K312" s="19">
        <v>23.75</v>
      </c>
      <c r="L312" s="19">
        <v>1</v>
      </c>
      <c r="M312" s="19">
        <v>7</v>
      </c>
      <c r="N312" s="19">
        <v>55</v>
      </c>
      <c r="O312" s="19"/>
      <c r="P312" s="19">
        <v>1.9060000000000001E-2</v>
      </c>
      <c r="Q312" s="19">
        <v>8.6059999999999998E-2</v>
      </c>
      <c r="R312" s="19">
        <v>3.9990000000000001</v>
      </c>
      <c r="S312" s="19">
        <v>29.995999999999999</v>
      </c>
      <c r="T312" s="19">
        <v>137.99299999999999</v>
      </c>
      <c r="U312" s="19">
        <v>3.03</v>
      </c>
      <c r="V312" s="19">
        <v>81.516999999999996</v>
      </c>
      <c r="W312" s="19">
        <v>29.946999999999999</v>
      </c>
      <c r="X312" s="19">
        <v>-0.08</v>
      </c>
      <c r="Y312" s="19">
        <v>-0.17499999999999999</v>
      </c>
      <c r="Z312" s="19">
        <v>-0.4</v>
      </c>
      <c r="AA312" s="19">
        <v>9.9999999999999995E-7</v>
      </c>
      <c r="AB312" s="19">
        <v>0</v>
      </c>
      <c r="AC312" s="17">
        <v>-7.8E-2</v>
      </c>
    </row>
    <row r="313" spans="2:29" x14ac:dyDescent="0.2">
      <c r="B313" s="18">
        <v>44057</v>
      </c>
      <c r="C313" s="19">
        <v>-2E-3</v>
      </c>
      <c r="D313" s="19">
        <v>-2E-3</v>
      </c>
      <c r="E313" s="19">
        <v>-7.1999999999999995E-2</v>
      </c>
      <c r="F313" s="19">
        <v>0.17100000000000001</v>
      </c>
      <c r="G313" s="19">
        <v>0.99299999999999999</v>
      </c>
      <c r="H313" s="19">
        <v>3.38</v>
      </c>
      <c r="I313" s="19">
        <v>0.64300000000000002</v>
      </c>
      <c r="J313" s="19">
        <v>4.5</v>
      </c>
      <c r="K313" s="19">
        <v>23</v>
      </c>
      <c r="L313" s="19">
        <v>3.3849999999999998</v>
      </c>
      <c r="M313" s="19">
        <v>44.360999999999997</v>
      </c>
      <c r="N313" s="19">
        <v>114.26600000000001</v>
      </c>
      <c r="O313" s="19"/>
      <c r="P313" s="19">
        <v>9.6799999999999994E-3</v>
      </c>
      <c r="Q313" s="19">
        <v>7.4679999999999996E-2</v>
      </c>
      <c r="R313" s="19">
        <v>4.8002500000000001</v>
      </c>
      <c r="S313" s="19">
        <v>35.131</v>
      </c>
      <c r="T313" s="19">
        <v>150.267</v>
      </c>
      <c r="U313" s="19">
        <v>3.03</v>
      </c>
      <c r="V313" s="19">
        <v>11.023</v>
      </c>
      <c r="W313" s="19">
        <v>43.137</v>
      </c>
      <c r="X313" s="19">
        <v>-0.02</v>
      </c>
      <c r="Y313" s="19">
        <v>-0.1</v>
      </c>
      <c r="Z313" s="19">
        <v>-0.45</v>
      </c>
      <c r="AA313" s="19">
        <v>5.71E-4</v>
      </c>
      <c r="AB313" s="19">
        <v>4.0000000000000001E-3</v>
      </c>
      <c r="AC313" s="17">
        <v>-7.5999999999999998E-2</v>
      </c>
    </row>
    <row r="314" spans="2:29" x14ac:dyDescent="0.2">
      <c r="B314" s="18">
        <v>44050</v>
      </c>
      <c r="C314" s="19">
        <v>-3.0000000000000001E-3</v>
      </c>
      <c r="D314" s="19">
        <v>0.01</v>
      </c>
      <c r="E314" s="19">
        <v>-0.09</v>
      </c>
      <c r="F314" s="19">
        <v>0.25</v>
      </c>
      <c r="G314" s="19">
        <v>1.1160000000000001</v>
      </c>
      <c r="H314" s="19">
        <v>3.024</v>
      </c>
      <c r="I314" s="19">
        <v>0.64300000000000002</v>
      </c>
      <c r="J314" s="19">
        <v>4.5</v>
      </c>
      <c r="K314" s="19">
        <v>22.5</v>
      </c>
      <c r="L314" s="19">
        <v>2.121</v>
      </c>
      <c r="M314" s="19">
        <v>1.94</v>
      </c>
      <c r="N314" s="19">
        <v>64.942999999999998</v>
      </c>
      <c r="O314" s="19"/>
      <c r="P314" s="19">
        <v>1.414E-2</v>
      </c>
      <c r="Q314" s="19">
        <v>7.9140000000000002E-2</v>
      </c>
      <c r="R314" s="19">
        <v>5.64</v>
      </c>
      <c r="S314" s="19">
        <v>35.493000000000002</v>
      </c>
      <c r="T314" s="19">
        <v>146.488</v>
      </c>
      <c r="U314" s="19">
        <v>3.03</v>
      </c>
      <c r="V314" s="19">
        <v>59.874000000000002</v>
      </c>
      <c r="W314" s="19">
        <v>48.691000000000003</v>
      </c>
      <c r="X314" s="19">
        <v>1.4999999999999999E-2</v>
      </c>
      <c r="Y314" s="19">
        <v>0</v>
      </c>
      <c r="Z314" s="19">
        <v>-0.55000000000000004</v>
      </c>
      <c r="AA314" s="19">
        <v>-1.1429999999999999E-3</v>
      </c>
      <c r="AB314" s="19">
        <v>-8.0000000000000002E-3</v>
      </c>
      <c r="AC314" s="17">
        <v>-9.6000000000000002E-2</v>
      </c>
    </row>
    <row r="315" spans="2:29" x14ac:dyDescent="0.2">
      <c r="B315" s="18">
        <v>44043</v>
      </c>
      <c r="C315" s="19">
        <v>1E-3</v>
      </c>
      <c r="D315" s="19">
        <v>9.4E-2</v>
      </c>
      <c r="E315" s="19">
        <v>4.3999999999999997E-2</v>
      </c>
      <c r="F315" s="19">
        <v>2.8000000000000001E-2</v>
      </c>
      <c r="G315" s="19">
        <v>1.3049999999999999</v>
      </c>
      <c r="H315" s="19">
        <v>2.75</v>
      </c>
      <c r="I315" s="19">
        <v>0.71399999999999997</v>
      </c>
      <c r="J315" s="19">
        <v>5</v>
      </c>
      <c r="K315" s="19">
        <v>23.5</v>
      </c>
      <c r="L315" s="19">
        <v>2.5579999999999998</v>
      </c>
      <c r="M315" s="19">
        <v>14.114000000000001</v>
      </c>
      <c r="N315" s="19">
        <v>79.114000000000004</v>
      </c>
      <c r="O315" s="19"/>
      <c r="P315" s="19">
        <v>1.0290000000000001E-2</v>
      </c>
      <c r="Q315" s="19">
        <v>7.5289999999999996E-2</v>
      </c>
      <c r="R315" s="19">
        <v>5.5</v>
      </c>
      <c r="S315" s="19">
        <v>35.5</v>
      </c>
      <c r="T315" s="19">
        <v>138</v>
      </c>
      <c r="U315" s="19">
        <v>2.9409999999999998</v>
      </c>
      <c r="V315" s="19">
        <v>65.447000000000003</v>
      </c>
      <c r="W315" s="19">
        <v>51.112000000000002</v>
      </c>
      <c r="X315" s="19">
        <v>-0.1</v>
      </c>
      <c r="Y315" s="19">
        <v>-0.17499999999999999</v>
      </c>
      <c r="Z315" s="19">
        <v>-0.875</v>
      </c>
      <c r="AA315" s="19">
        <v>-7.1599999999999995E-4</v>
      </c>
      <c r="AB315" s="19">
        <v>-5.0000000000000001E-3</v>
      </c>
      <c r="AC315" s="17">
        <v>-9.5000000000000001E-2</v>
      </c>
    </row>
    <row r="316" spans="2:29" x14ac:dyDescent="0.2">
      <c r="B316" s="18">
        <v>44036</v>
      </c>
      <c r="C316" s="19">
        <v>-1.0999999999999999E-2</v>
      </c>
      <c r="D316" s="19">
        <v>-8.8999999999999996E-2</v>
      </c>
      <c r="E316" s="19">
        <v>-0.35899999999999999</v>
      </c>
      <c r="F316" s="19">
        <v>0.30499999999999999</v>
      </c>
      <c r="G316" s="19">
        <v>1.514</v>
      </c>
      <c r="H316" s="19">
        <v>3.0179999999999998</v>
      </c>
      <c r="I316" s="19">
        <v>0.998</v>
      </c>
      <c r="J316" s="19">
        <v>7</v>
      </c>
      <c r="K316" s="19">
        <v>25.5</v>
      </c>
      <c r="L316" s="19">
        <v>2.1240000000000001</v>
      </c>
      <c r="M316" s="19">
        <v>2.0920000000000001</v>
      </c>
      <c r="N316" s="19">
        <v>64.091999999999999</v>
      </c>
      <c r="O316" s="19"/>
      <c r="P316" s="19">
        <v>3.3669999999999999E-2</v>
      </c>
      <c r="Q316" s="19">
        <v>0.11366999999999999</v>
      </c>
      <c r="R316" s="19">
        <v>5.15</v>
      </c>
      <c r="S316" s="19">
        <v>33.494</v>
      </c>
      <c r="T316" s="19">
        <v>133.49199999999999</v>
      </c>
      <c r="U316" s="19">
        <v>3.3330000000000002</v>
      </c>
      <c r="V316" s="19">
        <v>58.121000000000002</v>
      </c>
      <c r="W316" s="19">
        <v>103.333</v>
      </c>
      <c r="X316" s="19">
        <v>-1.9E-2</v>
      </c>
      <c r="Y316" s="19">
        <v>0.2</v>
      </c>
      <c r="Z316" s="19">
        <v>-0.27500000000000002</v>
      </c>
      <c r="AA316" s="19">
        <v>-2.8660000000000001E-3</v>
      </c>
      <c r="AB316" s="19">
        <v>-2.0014000000000001E-2</v>
      </c>
      <c r="AC316" s="17">
        <v>-0.11501400000000001</v>
      </c>
    </row>
    <row r="317" spans="2:29" x14ac:dyDescent="0.2">
      <c r="B317" s="18">
        <v>44029</v>
      </c>
      <c r="C317" s="19">
        <v>-1.0999999999999999E-2</v>
      </c>
      <c r="D317" s="19">
        <v>-8.5999999999999993E-2</v>
      </c>
      <c r="E317" s="19">
        <v>-0.33600000000000002</v>
      </c>
      <c r="F317" s="19">
        <v>0.36199999999999999</v>
      </c>
      <c r="G317" s="19">
        <v>1.9390000000000001</v>
      </c>
      <c r="H317" s="19">
        <v>2.9460000000000002</v>
      </c>
      <c r="I317" s="19">
        <v>0.89200000000000002</v>
      </c>
      <c r="J317" s="19">
        <v>6.25</v>
      </c>
      <c r="K317" s="19">
        <v>26</v>
      </c>
      <c r="L317" s="19">
        <v>3.3330000000000002</v>
      </c>
      <c r="M317" s="19">
        <v>23.332999999999998</v>
      </c>
      <c r="N317" s="19">
        <v>113.333</v>
      </c>
      <c r="O317" s="19"/>
      <c r="P317" s="19">
        <v>3.0530000000000002E-2</v>
      </c>
      <c r="Q317" s="19">
        <v>0.10303</v>
      </c>
      <c r="R317" s="19">
        <v>3.7029999999999998</v>
      </c>
      <c r="S317" s="19">
        <v>28.498000000000001</v>
      </c>
      <c r="T317" s="19">
        <v>120.003</v>
      </c>
      <c r="U317" s="19">
        <v>2.121</v>
      </c>
      <c r="V317" s="19">
        <v>57.697000000000003</v>
      </c>
      <c r="W317" s="19">
        <v>52.033000000000001</v>
      </c>
      <c r="X317" s="19">
        <v>-0.05</v>
      </c>
      <c r="Y317" s="19">
        <v>-0.2</v>
      </c>
      <c r="Z317" s="19">
        <v>-0.9</v>
      </c>
      <c r="AA317" s="19">
        <v>-3.1440000000000001E-3</v>
      </c>
      <c r="AB317" s="19">
        <v>-2.1999999999999999E-2</v>
      </c>
      <c r="AC317" s="17">
        <v>-0.104</v>
      </c>
    </row>
    <row r="318" spans="2:29" x14ac:dyDescent="0.2">
      <c r="B318" s="18">
        <v>44022</v>
      </c>
      <c r="C318" s="19">
        <v>-7.0000000000000001E-3</v>
      </c>
      <c r="D318" s="19">
        <v>-0.05</v>
      </c>
      <c r="E318" s="19">
        <v>-0.15</v>
      </c>
      <c r="F318" s="19">
        <v>-2.1999999999999999E-2</v>
      </c>
      <c r="G318" s="19">
        <v>-5.8000000000000003E-2</v>
      </c>
      <c r="H318" s="19">
        <v>-0.61499999999999999</v>
      </c>
      <c r="I318" s="19">
        <v>1.1060000000000001</v>
      </c>
      <c r="J318" s="19">
        <v>7.75</v>
      </c>
      <c r="K318" s="19">
        <v>26</v>
      </c>
      <c r="L318" s="19">
        <v>3.0880000000000001</v>
      </c>
      <c r="M318" s="19">
        <v>15.167</v>
      </c>
      <c r="N318" s="19">
        <v>96.167000000000002</v>
      </c>
      <c r="O318" s="19"/>
      <c r="P318" s="19">
        <v>2.4590000000000001E-2</v>
      </c>
      <c r="Q318" s="19">
        <v>0.105</v>
      </c>
      <c r="R318" s="19">
        <v>3.25</v>
      </c>
      <c r="S318" s="19">
        <v>25.497</v>
      </c>
      <c r="T318" s="19">
        <v>116.99</v>
      </c>
      <c r="U318" s="19">
        <v>3.03</v>
      </c>
      <c r="V318" s="19">
        <v>55.027999999999999</v>
      </c>
      <c r="W318" s="19">
        <v>54.966000000000001</v>
      </c>
      <c r="X318" s="19">
        <v>-0.08</v>
      </c>
      <c r="Y318" s="19">
        <v>-0.32500000000000001</v>
      </c>
      <c r="Z318" s="19">
        <v>-1.534</v>
      </c>
      <c r="AA318" s="19">
        <v>-1.7149999999999999E-3</v>
      </c>
      <c r="AB318" s="19">
        <v>-1.2E-2</v>
      </c>
      <c r="AC318" s="17">
        <v>-9.9000000000000005E-2</v>
      </c>
    </row>
    <row r="319" spans="2:29" x14ac:dyDescent="0.2">
      <c r="B319" s="18">
        <v>44015</v>
      </c>
      <c r="C319" s="19">
        <v>-1E-3</v>
      </c>
      <c r="D319" s="19">
        <v>3.5000000000000003E-2</v>
      </c>
      <c r="E319" s="19">
        <v>-5.0000000000000001E-3</v>
      </c>
      <c r="F319" s="19">
        <v>-1.2999999999999999E-2</v>
      </c>
      <c r="G319" s="19">
        <v>-0.38900000000000001</v>
      </c>
      <c r="H319" s="19">
        <v>-0.52400000000000002</v>
      </c>
      <c r="I319" s="19">
        <v>0.57099999999999995</v>
      </c>
      <c r="J319" s="19">
        <v>4</v>
      </c>
      <c r="K319" s="19">
        <v>20.5</v>
      </c>
      <c r="L319" s="19">
        <v>4.2409999999999997</v>
      </c>
      <c r="M319" s="19">
        <v>35.055</v>
      </c>
      <c r="N319" s="19">
        <v>135.05500000000001</v>
      </c>
      <c r="O319" s="19"/>
      <c r="P319" s="19">
        <v>-2.1000000000000001E-4</v>
      </c>
      <c r="Q319" s="19">
        <v>5.4789999999999998E-2</v>
      </c>
      <c r="R319" s="19">
        <v>2.7010000000000001</v>
      </c>
      <c r="S319" s="19">
        <v>23.997</v>
      </c>
      <c r="T319" s="19">
        <v>115.498</v>
      </c>
      <c r="U319" s="19">
        <v>3.03</v>
      </c>
      <c r="V319" s="19">
        <v>52.259</v>
      </c>
      <c r="W319" s="19">
        <v>66.072000000000003</v>
      </c>
      <c r="X319" s="19">
        <v>-0.11455</v>
      </c>
      <c r="Y319" s="19">
        <v>0.05</v>
      </c>
      <c r="Z319" s="19">
        <v>-0.55000000000000004</v>
      </c>
      <c r="AA319" s="19">
        <v>-4.2880000000000001E-3</v>
      </c>
      <c r="AB319" s="19">
        <v>-0.03</v>
      </c>
      <c r="AC319" s="17">
        <v>-0.13</v>
      </c>
    </row>
    <row r="320" spans="2:29" x14ac:dyDescent="0.2">
      <c r="B320" s="18">
        <v>44008</v>
      </c>
      <c r="C320" s="19">
        <v>0</v>
      </c>
      <c r="D320" s="19">
        <v>2.4E-2</v>
      </c>
      <c r="E320" s="19">
        <v>4.0000000000000001E-3</v>
      </c>
      <c r="F320" s="19">
        <v>-2.9000000000000001E-2</v>
      </c>
      <c r="G320" s="19">
        <v>-0.22700000000000001</v>
      </c>
      <c r="H320" s="19">
        <v>-0.5</v>
      </c>
      <c r="I320" s="19">
        <v>0.64200000000000002</v>
      </c>
      <c r="J320" s="19">
        <v>4.5</v>
      </c>
      <c r="K320" s="19">
        <v>23</v>
      </c>
      <c r="L320" s="19">
        <v>2.8530000000000002</v>
      </c>
      <c r="M320" s="19">
        <v>20</v>
      </c>
      <c r="N320" s="19">
        <v>110</v>
      </c>
      <c r="O320" s="19"/>
      <c r="P320" s="19">
        <v>1.9859999999999999E-2</v>
      </c>
      <c r="Q320" s="19">
        <v>8.9859999999999995E-2</v>
      </c>
      <c r="R320" s="19">
        <v>3.649</v>
      </c>
      <c r="S320" s="19">
        <v>23.501999999999999</v>
      </c>
      <c r="T320" s="19">
        <v>109</v>
      </c>
      <c r="U320" s="19">
        <v>3.0419999999999998</v>
      </c>
      <c r="V320" s="19">
        <v>50.225999999999999</v>
      </c>
      <c r="W320" s="19">
        <v>68.311000000000007</v>
      </c>
      <c r="X320" s="19">
        <v>-0.1515</v>
      </c>
      <c r="Y320" s="19">
        <v>0.1</v>
      </c>
      <c r="Z320" s="19">
        <v>-1.125</v>
      </c>
      <c r="AA320" s="19">
        <v>-5.7219999999999997E-3</v>
      </c>
      <c r="AB320" s="19">
        <v>-0.04</v>
      </c>
      <c r="AC320" s="17">
        <v>-0.13500000000000001</v>
      </c>
    </row>
    <row r="321" spans="2:29" x14ac:dyDescent="0.2">
      <c r="B321" s="18">
        <v>44001</v>
      </c>
      <c r="C321" s="19">
        <v>-1.6E-2</v>
      </c>
      <c r="D321" s="19">
        <v>0.08</v>
      </c>
      <c r="E321" s="19">
        <v>-0.47</v>
      </c>
      <c r="F321" s="19">
        <v>7.2999999999999995E-2</v>
      </c>
      <c r="G321" s="19">
        <v>-0.223</v>
      </c>
      <c r="H321" s="19">
        <v>-0.47199999999999998</v>
      </c>
      <c r="I321" s="19">
        <v>0.82099999999999995</v>
      </c>
      <c r="J321" s="19">
        <v>5.75</v>
      </c>
      <c r="K321" s="19">
        <v>25.75</v>
      </c>
      <c r="L321" s="19">
        <v>1.4279999999999999</v>
      </c>
      <c r="M321" s="19">
        <v>10</v>
      </c>
      <c r="N321" s="19">
        <v>90</v>
      </c>
      <c r="O321" s="19"/>
      <c r="P321" s="19">
        <v>2.0279999999999999E-2</v>
      </c>
      <c r="Q321" s="19">
        <v>9.5280000000000004E-2</v>
      </c>
      <c r="R321" s="19">
        <v>4.2030000000000003</v>
      </c>
      <c r="S321" s="19">
        <v>25.509</v>
      </c>
      <c r="T321" s="19">
        <v>116.008</v>
      </c>
      <c r="U321" s="19">
        <v>3.3330000000000002</v>
      </c>
      <c r="V321" s="19">
        <v>15.53</v>
      </c>
      <c r="W321" s="19">
        <v>63.485999999999997</v>
      </c>
      <c r="X321" s="19">
        <v>-1.4500000000000001E-2</v>
      </c>
      <c r="Y321" s="19">
        <v>3.2125000000000001E-2</v>
      </c>
      <c r="Z321" s="19">
        <v>-0.69899999999999995</v>
      </c>
      <c r="AA321" s="19">
        <v>-2.8579999999999999E-3</v>
      </c>
      <c r="AB321" s="19">
        <v>-0.02</v>
      </c>
      <c r="AC321" s="17">
        <v>-0.13200000000000001</v>
      </c>
    </row>
    <row r="322" spans="2:29" x14ac:dyDescent="0.2">
      <c r="B322" s="18">
        <v>43994</v>
      </c>
      <c r="C322" s="19">
        <v>3.0000000000000001E-3</v>
      </c>
      <c r="D322" s="19">
        <v>2.1000000000000001E-2</v>
      </c>
      <c r="E322" s="19">
        <v>-0.503</v>
      </c>
      <c r="F322" s="19">
        <v>-2E-3</v>
      </c>
      <c r="G322" s="19">
        <v>-0.42799999999999999</v>
      </c>
      <c r="H322" s="19">
        <v>-1.2589999999999999</v>
      </c>
      <c r="I322" s="19">
        <v>0.78600000000000003</v>
      </c>
      <c r="J322" s="19">
        <v>5.5</v>
      </c>
      <c r="K322" s="19">
        <v>24</v>
      </c>
      <c r="L322" s="19">
        <v>4.2169999999999996</v>
      </c>
      <c r="M322" s="19">
        <v>34.924999999999997</v>
      </c>
      <c r="N322" s="19">
        <v>129.99100000000001</v>
      </c>
      <c r="O322" s="19"/>
      <c r="P322" s="19">
        <v>4.9300000000000004E-3</v>
      </c>
      <c r="Q322" s="19">
        <v>7.9930000000000001E-2</v>
      </c>
      <c r="R322" s="19">
        <v>3.6019999999999999</v>
      </c>
      <c r="S322" s="19">
        <v>27.004000000000001</v>
      </c>
      <c r="T322" s="19">
        <v>115.498</v>
      </c>
      <c r="U322" s="19">
        <v>3.125</v>
      </c>
      <c r="V322" s="19">
        <v>14.984999999999999</v>
      </c>
      <c r="W322" s="19">
        <v>60.334000000000003</v>
      </c>
      <c r="X322" s="19">
        <v>-0.1</v>
      </c>
      <c r="Y322" s="19">
        <v>-0.16300000000000001</v>
      </c>
      <c r="Z322" s="19">
        <v>-1.2</v>
      </c>
      <c r="AA322" s="19">
        <v>-6.0740000000000004E-3</v>
      </c>
      <c r="AB322" s="19">
        <v>-4.2500000000000003E-2</v>
      </c>
      <c r="AC322" s="17">
        <v>-0.1525</v>
      </c>
    </row>
    <row r="323" spans="2:29" x14ac:dyDescent="0.2">
      <c r="B323" s="18">
        <v>43987</v>
      </c>
      <c r="C323" s="19">
        <v>-2E-3</v>
      </c>
      <c r="D323" s="19">
        <v>-5.8999999999999997E-2</v>
      </c>
      <c r="E323" s="19">
        <v>-5.8999999999999997E-2</v>
      </c>
      <c r="F323" s="19">
        <v>0</v>
      </c>
      <c r="G323" s="19">
        <v>-1.375</v>
      </c>
      <c r="H323" s="19">
        <v>-2.5</v>
      </c>
      <c r="I323" s="19">
        <v>0.71499999999999997</v>
      </c>
      <c r="J323" s="19">
        <v>5</v>
      </c>
      <c r="K323" s="19">
        <v>21</v>
      </c>
      <c r="L323" s="19">
        <v>0</v>
      </c>
      <c r="M323" s="19">
        <v>7.968</v>
      </c>
      <c r="N323" s="19">
        <v>59.968000000000004</v>
      </c>
      <c r="O323" s="19"/>
      <c r="P323" s="19">
        <v>4.4900000000000001E-3</v>
      </c>
      <c r="Q323" s="19">
        <v>5.4489999999999997E-2</v>
      </c>
      <c r="R323" s="19">
        <v>4</v>
      </c>
      <c r="S323" s="19">
        <v>26</v>
      </c>
      <c r="T323" s="19">
        <v>111</v>
      </c>
      <c r="U323" s="19">
        <v>3.125</v>
      </c>
      <c r="V323" s="19">
        <v>18.349</v>
      </c>
      <c r="W323" s="19">
        <v>76.725999999999999</v>
      </c>
      <c r="X323" s="19">
        <v>-8.455E-2</v>
      </c>
      <c r="Y323" s="19">
        <v>-0.311</v>
      </c>
      <c r="Z323" s="19">
        <v>-1.351</v>
      </c>
      <c r="AA323" s="19">
        <v>-5.0010000000000002E-3</v>
      </c>
      <c r="AB323" s="19">
        <v>-2.5238E-2</v>
      </c>
      <c r="AC323" s="17">
        <v>-0.102738</v>
      </c>
    </row>
    <row r="324" spans="2:29" x14ac:dyDescent="0.2">
      <c r="B324" s="18">
        <v>43980</v>
      </c>
      <c r="C324" s="19">
        <v>4.0000000000000001E-3</v>
      </c>
      <c r="D324" s="19">
        <v>7.3999999999999996E-2</v>
      </c>
      <c r="E324" s="19">
        <v>9.9000000000000005E-2</v>
      </c>
      <c r="F324" s="19">
        <v>2.5999999999999999E-2</v>
      </c>
      <c r="G324" s="19">
        <v>0.12</v>
      </c>
      <c r="H324" s="19">
        <v>-3.5999999999999997E-2</v>
      </c>
      <c r="I324" s="19">
        <v>0.85699999999999998</v>
      </c>
      <c r="J324" s="19">
        <v>6</v>
      </c>
      <c r="K324" s="19">
        <v>26</v>
      </c>
      <c r="L324" s="19">
        <v>2.6560000000000001</v>
      </c>
      <c r="M324" s="19">
        <v>4.43</v>
      </c>
      <c r="N324" s="19">
        <v>79.430000000000007</v>
      </c>
      <c r="O324" s="19"/>
      <c r="P324" s="19">
        <v>9.5700000000000004E-3</v>
      </c>
      <c r="Q324" s="19">
        <v>9.4570000000000001E-2</v>
      </c>
      <c r="R324" s="19">
        <v>4.4009999999999998</v>
      </c>
      <c r="S324" s="19">
        <v>39.984000000000002</v>
      </c>
      <c r="T324" s="19">
        <v>153.952</v>
      </c>
      <c r="U324" s="19">
        <v>3.3330000000000002</v>
      </c>
      <c r="V324" s="19">
        <v>17.917999999999999</v>
      </c>
      <c r="W324" s="19">
        <v>74.605000000000004</v>
      </c>
      <c r="X324" s="19">
        <v>5.0000000000000001E-3</v>
      </c>
      <c r="Y324" s="19">
        <v>-0.21299999999999999</v>
      </c>
      <c r="Z324" s="19">
        <v>-1.1299999999999999</v>
      </c>
      <c r="AA324" s="19">
        <v>0</v>
      </c>
      <c r="AB324" s="19">
        <v>0</v>
      </c>
      <c r="AC324" s="17">
        <v>-0.05</v>
      </c>
    </row>
    <row r="325" spans="2:29" x14ac:dyDescent="0.2">
      <c r="B325" s="18">
        <v>43973</v>
      </c>
      <c r="C325" s="19">
        <v>0.05</v>
      </c>
      <c r="D325" s="19">
        <v>6.4000000000000001E-2</v>
      </c>
      <c r="E325" s="19">
        <v>0.124</v>
      </c>
      <c r="F325" s="19">
        <v>4.7E-2</v>
      </c>
      <c r="G325" s="19">
        <v>0.13300000000000001</v>
      </c>
      <c r="H325" s="19">
        <v>0.34499999999999997</v>
      </c>
      <c r="I325" s="19">
        <v>0</v>
      </c>
      <c r="J325" s="19">
        <v>4</v>
      </c>
      <c r="K325" s="19">
        <v>29.5</v>
      </c>
      <c r="L325" s="19">
        <v>3.4990000000000001</v>
      </c>
      <c r="M325" s="19">
        <v>36.5</v>
      </c>
      <c r="N325" s="19">
        <v>128.5</v>
      </c>
      <c r="O325" s="19"/>
      <c r="P325" s="19">
        <v>3.0339999999999999E-2</v>
      </c>
      <c r="Q325" s="19">
        <v>0.13506000000000001</v>
      </c>
      <c r="R325" s="19">
        <v>3.9449999999999998</v>
      </c>
      <c r="S325" s="19">
        <v>33.502000000000002</v>
      </c>
      <c r="T325" s="19">
        <v>126.996</v>
      </c>
      <c r="U325" s="19">
        <v>3.125</v>
      </c>
      <c r="V325" s="19">
        <v>16.664999999999999</v>
      </c>
      <c r="W325" s="19">
        <v>73.254999999999995</v>
      </c>
      <c r="X325" s="19">
        <v>-6.5000000000000002E-2</v>
      </c>
      <c r="Y325" s="19">
        <v>-0.20749999999999999</v>
      </c>
      <c r="Z325" s="19">
        <v>-1.292</v>
      </c>
      <c r="AA325" s="19">
        <v>3.9999999999999998E-6</v>
      </c>
      <c r="AB325" s="19">
        <v>3.9999999999999998E-6</v>
      </c>
      <c r="AC325" s="17">
        <v>-5.4996000000000003E-2</v>
      </c>
    </row>
    <row r="326" spans="2:29" x14ac:dyDescent="0.2">
      <c r="B326" s="18">
        <v>43966</v>
      </c>
      <c r="C326" s="19">
        <v>-2E-3</v>
      </c>
      <c r="D326" s="19">
        <v>9.5000000000000001E-2</v>
      </c>
      <c r="E326" s="19">
        <v>-5.0000000000000001E-3</v>
      </c>
      <c r="F326" s="19">
        <v>4.7E-2</v>
      </c>
      <c r="G326" s="19">
        <v>0.17599999999999999</v>
      </c>
      <c r="H326" s="19">
        <v>0.36299999999999999</v>
      </c>
      <c r="I326" s="19">
        <v>0.57099999999999995</v>
      </c>
      <c r="J326" s="19">
        <v>4</v>
      </c>
      <c r="K326" s="19">
        <v>31</v>
      </c>
      <c r="L326" s="19">
        <v>2.57</v>
      </c>
      <c r="M326" s="19">
        <v>18</v>
      </c>
      <c r="N326" s="19">
        <v>115</v>
      </c>
      <c r="O326" s="19"/>
      <c r="P326" s="19">
        <v>1.042E-2</v>
      </c>
      <c r="Q326" s="19">
        <v>8.0019999999999994E-2</v>
      </c>
      <c r="R326" s="19">
        <v>4.2489999999999997</v>
      </c>
      <c r="S326" s="19">
        <v>25.981999999999999</v>
      </c>
      <c r="T326" s="19">
        <v>94.977000000000004</v>
      </c>
      <c r="U326" s="19">
        <v>3.03</v>
      </c>
      <c r="V326" s="19">
        <v>-6.7859999999999996</v>
      </c>
      <c r="W326" s="19">
        <v>153.43899999999999</v>
      </c>
      <c r="X326" s="19">
        <v>-0.06</v>
      </c>
      <c r="Y326" s="19">
        <v>-0.25</v>
      </c>
      <c r="Z326" s="19">
        <v>-1.2</v>
      </c>
      <c r="AA326" s="19">
        <v>-2E-3</v>
      </c>
      <c r="AB326" s="19">
        <v>-1.2E-2</v>
      </c>
      <c r="AC326" s="17">
        <v>-0.127</v>
      </c>
    </row>
    <row r="327" spans="2:29" x14ac:dyDescent="0.2">
      <c r="B327" s="18">
        <v>43959</v>
      </c>
      <c r="C327" s="19">
        <v>-0.01</v>
      </c>
      <c r="D327" s="19">
        <v>0.02</v>
      </c>
      <c r="E327" s="19">
        <v>-0.26900000000000002</v>
      </c>
      <c r="F327" s="19">
        <v>0.122</v>
      </c>
      <c r="G327" s="19">
        <v>-4.9000000000000002E-2</v>
      </c>
      <c r="H327" s="19">
        <v>0.375</v>
      </c>
      <c r="I327" s="19">
        <v>1.3029999999999999</v>
      </c>
      <c r="J327" s="19">
        <v>9.8439999999999994</v>
      </c>
      <c r="K327" s="19">
        <v>40.479999999999997</v>
      </c>
      <c r="L327" s="19">
        <v>5.6040000000000001</v>
      </c>
      <c r="M327" s="19">
        <v>53.365000000000002</v>
      </c>
      <c r="N327" s="19">
        <v>176.81899999999999</v>
      </c>
      <c r="O327" s="19"/>
      <c r="P327" s="19">
        <v>3.635E-2</v>
      </c>
      <c r="Q327" s="19">
        <v>0.13394</v>
      </c>
      <c r="R327" s="19">
        <v>1.4390000000000001</v>
      </c>
      <c r="S327" s="19">
        <v>7.13</v>
      </c>
      <c r="T327" s="19">
        <v>30.247</v>
      </c>
      <c r="U327" s="19">
        <v>3.125</v>
      </c>
      <c r="V327" s="19">
        <v>-1.508</v>
      </c>
      <c r="W327" s="19">
        <v>103.125</v>
      </c>
      <c r="X327" s="19">
        <v>-0.01</v>
      </c>
      <c r="Y327" s="19">
        <v>-0.3</v>
      </c>
      <c r="Z327" s="19">
        <v>-1.25</v>
      </c>
      <c r="AA327" s="19">
        <v>-4.0629999999999998E-3</v>
      </c>
      <c r="AB327" s="19">
        <v>-1.4063000000000001E-2</v>
      </c>
      <c r="AC327" s="17">
        <v>-0.13406299999999999</v>
      </c>
    </row>
    <row r="328" spans="2:29" x14ac:dyDescent="0.2">
      <c r="B328" s="18">
        <v>43952</v>
      </c>
      <c r="C328" s="19">
        <v>-1.0999999999999999E-2</v>
      </c>
      <c r="D328" s="19">
        <v>-6.0999999999999999E-2</v>
      </c>
      <c r="E328" s="19">
        <v>-0.36099999999999999</v>
      </c>
      <c r="F328" s="19">
        <v>9.2999999999999999E-2</v>
      </c>
      <c r="G328" s="19">
        <v>-0.377</v>
      </c>
      <c r="H328" s="19">
        <v>-0.26800000000000002</v>
      </c>
      <c r="I328" s="19">
        <v>1.419</v>
      </c>
      <c r="J328" s="19">
        <v>13.839</v>
      </c>
      <c r="K328" s="19">
        <v>46.838999999999999</v>
      </c>
      <c r="L328" s="19">
        <v>8.0579999999999998</v>
      </c>
      <c r="M328" s="19">
        <v>116.129</v>
      </c>
      <c r="N328" s="19">
        <v>266.12900000000002</v>
      </c>
      <c r="O328" s="19"/>
      <c r="P328" s="19">
        <v>-7.4200000000000004E-3</v>
      </c>
      <c r="Q328" s="19">
        <v>5.2580000000000002E-2</v>
      </c>
      <c r="R328" s="19">
        <v>2.9489999999999998</v>
      </c>
      <c r="S328" s="19">
        <v>15.987</v>
      </c>
      <c r="T328" s="19">
        <v>71.956999999999994</v>
      </c>
      <c r="U328" s="19">
        <v>1.5620000000000001</v>
      </c>
      <c r="V328" s="19">
        <v>-41.158999999999999</v>
      </c>
      <c r="W328" s="19">
        <v>53.125</v>
      </c>
      <c r="X328" s="19">
        <v>-0.1</v>
      </c>
      <c r="Y328" s="19">
        <v>-0.4</v>
      </c>
      <c r="Z328" s="19">
        <v>-1.5</v>
      </c>
      <c r="AA328" s="19">
        <v>-6.4079999999999996E-3</v>
      </c>
      <c r="AB328" s="19">
        <v>-5.7405999999999999E-2</v>
      </c>
      <c r="AC328" s="17">
        <v>-0.21140600000000001</v>
      </c>
    </row>
    <row r="329" spans="2:29" x14ac:dyDescent="0.2">
      <c r="B329" s="18">
        <v>43945</v>
      </c>
      <c r="C329" s="19">
        <v>-2.9000000000000001E-2</v>
      </c>
      <c r="D329" s="19">
        <v>-6.3E-2</v>
      </c>
      <c r="E329" s="19">
        <v>-0.86299999999999999</v>
      </c>
      <c r="F329" s="19">
        <v>0</v>
      </c>
      <c r="G329" s="19">
        <v>-0.68600000000000005</v>
      </c>
      <c r="H329" s="19">
        <v>-0.46100000000000002</v>
      </c>
      <c r="I329" s="19">
        <v>1.766</v>
      </c>
      <c r="J329" s="19">
        <v>6.173</v>
      </c>
      <c r="K329" s="19">
        <v>53.173000000000002</v>
      </c>
      <c r="L329" s="19">
        <v>5.5</v>
      </c>
      <c r="M329" s="19">
        <v>37.887999999999998</v>
      </c>
      <c r="N329" s="19">
        <v>166.09</v>
      </c>
      <c r="O329" s="19"/>
      <c r="P329" s="19">
        <v>1.9720000000000001E-2</v>
      </c>
      <c r="Q329" s="19">
        <v>8.9719999999999994E-2</v>
      </c>
      <c r="R329" s="19">
        <v>2.2000000000000002</v>
      </c>
      <c r="S329" s="19">
        <v>16.835999999999999</v>
      </c>
      <c r="T329" s="19">
        <v>53.395000000000003</v>
      </c>
      <c r="U329" s="19">
        <v>1.667</v>
      </c>
      <c r="V329" s="19">
        <v>-74.323999999999998</v>
      </c>
      <c r="W329" s="19">
        <v>49.460999999999999</v>
      </c>
      <c r="X329" s="19">
        <v>7.0000000000000007E-2</v>
      </c>
      <c r="Y329" s="19">
        <v>0.3</v>
      </c>
      <c r="Z329" s="19">
        <v>-0.65</v>
      </c>
      <c r="AA329" s="19">
        <v>-6.0679999999999996E-3</v>
      </c>
      <c r="AB329" s="19">
        <v>-3.3193E-2</v>
      </c>
      <c r="AC329" s="17">
        <v>-0.18319299999999999</v>
      </c>
    </row>
    <row r="330" spans="2:29" x14ac:dyDescent="0.2">
      <c r="B330" s="18">
        <v>43938</v>
      </c>
      <c r="C330" s="19">
        <v>-4.2999999999999997E-2</v>
      </c>
      <c r="D330" s="19">
        <v>-0.251</v>
      </c>
      <c r="E330" s="19">
        <v>-1.3009999999999999</v>
      </c>
      <c r="F330" s="19">
        <v>0.214</v>
      </c>
      <c r="G330" s="19">
        <v>1.629</v>
      </c>
      <c r="H330" s="19">
        <v>5.1639999999999997</v>
      </c>
      <c r="I330" s="19">
        <v>1.9330000000000001</v>
      </c>
      <c r="J330" s="19">
        <v>8.3079999999999998</v>
      </c>
      <c r="K330" s="19">
        <v>58.308</v>
      </c>
      <c r="L330" s="19">
        <v>3.4710000000000001</v>
      </c>
      <c r="M330" s="19">
        <v>14.414</v>
      </c>
      <c r="N330" s="19">
        <v>128.47200000000001</v>
      </c>
      <c r="O330" s="19"/>
      <c r="P330" s="19">
        <v>1.306E-2</v>
      </c>
      <c r="Q330" s="19">
        <v>0.14927000000000001</v>
      </c>
      <c r="R330" s="19">
        <v>2.2989999999999999</v>
      </c>
      <c r="S330" s="19">
        <v>13.494999999999999</v>
      </c>
      <c r="T330" s="19">
        <v>43.968000000000004</v>
      </c>
      <c r="U330" s="19">
        <v>1.667</v>
      </c>
      <c r="V330" s="19">
        <v>-75.653999999999996</v>
      </c>
      <c r="W330" s="19">
        <v>41.981999999999999</v>
      </c>
      <c r="X330" s="19">
        <v>3.5000000000000003E-2</v>
      </c>
      <c r="Y330" s="19">
        <v>1.125E-2</v>
      </c>
      <c r="Z330" s="19">
        <v>-1.696</v>
      </c>
      <c r="AA330" s="19">
        <v>-6.6680000000000003E-3</v>
      </c>
      <c r="AB330" s="19">
        <v>-2.8105999999999999E-2</v>
      </c>
      <c r="AC330" s="17">
        <v>-0.201848</v>
      </c>
    </row>
    <row r="331" spans="2:29" x14ac:dyDescent="0.2">
      <c r="B331" s="18">
        <v>43931</v>
      </c>
      <c r="C331" s="19">
        <v>-2.7E-2</v>
      </c>
      <c r="D331" s="19">
        <v>-6.0000000000000001E-3</v>
      </c>
      <c r="E331" s="19">
        <v>-0.80600000000000005</v>
      </c>
      <c r="F331" s="19">
        <v>0.30399999999999999</v>
      </c>
      <c r="G331" s="19">
        <v>1.6619999999999999</v>
      </c>
      <c r="H331" s="19">
        <v>3.4590000000000001</v>
      </c>
      <c r="I331" s="19">
        <v>4.8730000000000002</v>
      </c>
      <c r="J331" s="19">
        <v>12.244</v>
      </c>
      <c r="K331" s="19">
        <v>74.244</v>
      </c>
      <c r="L331" s="19">
        <v>2.3330000000000002</v>
      </c>
      <c r="M331" s="19">
        <v>-20.792000000000002</v>
      </c>
      <c r="N331" s="19">
        <v>69.207999999999998</v>
      </c>
      <c r="O331" s="19"/>
      <c r="P331" s="19">
        <v>1.306E-2</v>
      </c>
      <c r="Q331" s="19">
        <v>0.17907000000000001</v>
      </c>
      <c r="R331" s="19">
        <v>1.532</v>
      </c>
      <c r="S331" s="19">
        <v>6.1980000000000004</v>
      </c>
      <c r="T331" s="19">
        <v>18.556999999999999</v>
      </c>
      <c r="U331" s="19">
        <v>1.667</v>
      </c>
      <c r="V331" s="19">
        <v>-34.262999999999998</v>
      </c>
      <c r="W331" s="19">
        <v>50.011000000000003</v>
      </c>
      <c r="X331" s="19">
        <v>0.04</v>
      </c>
      <c r="Y331" s="19">
        <v>-0.79625000000000001</v>
      </c>
      <c r="Z331" s="19">
        <v>-3.524</v>
      </c>
      <c r="AA331" s="19">
        <v>-8.0020000000000004E-3</v>
      </c>
      <c r="AB331" s="19">
        <v>-8.8155999999999998E-2</v>
      </c>
      <c r="AC331" s="17">
        <v>-0.24315600000000001</v>
      </c>
    </row>
    <row r="332" spans="2:29" x14ac:dyDescent="0.2">
      <c r="B332" s="18">
        <v>43924</v>
      </c>
      <c r="C332" s="19">
        <v>-2.8000000000000001E-2</v>
      </c>
      <c r="D332" s="19">
        <v>-0.19700000000000001</v>
      </c>
      <c r="E332" s="19">
        <v>-0.85</v>
      </c>
      <c r="F332" s="19">
        <v>0.10299999999999999</v>
      </c>
      <c r="G332" s="19">
        <v>0.93200000000000005</v>
      </c>
      <c r="H332" s="19">
        <v>1.9730000000000001</v>
      </c>
      <c r="I332" s="19">
        <v>3.5920000000000001</v>
      </c>
      <c r="J332" s="19">
        <v>36.893000000000001</v>
      </c>
      <c r="K332" s="19">
        <v>111.84</v>
      </c>
      <c r="L332" s="19">
        <v>6.8310000000000004</v>
      </c>
      <c r="M332" s="19">
        <v>47.633000000000003</v>
      </c>
      <c r="N332" s="19">
        <v>211.77</v>
      </c>
      <c r="O332" s="19"/>
      <c r="P332" s="19">
        <v>0.14099999999999999</v>
      </c>
      <c r="Q332" s="19">
        <v>0.45002999999999999</v>
      </c>
      <c r="R332" s="19">
        <v>-1</v>
      </c>
      <c r="S332" s="19">
        <v>-2.5</v>
      </c>
      <c r="T332" s="19">
        <v>-4</v>
      </c>
      <c r="U332" s="19">
        <v>1.667</v>
      </c>
      <c r="V332" s="19">
        <v>-80.838999999999999</v>
      </c>
      <c r="W332" s="19">
        <v>44.155000000000001</v>
      </c>
      <c r="X332" s="19">
        <v>-0.05</v>
      </c>
      <c r="Y332" s="19">
        <v>-0.35</v>
      </c>
      <c r="Z332" s="19">
        <v>-3.375</v>
      </c>
      <c r="AA332" s="19">
        <v>-4.4339999999999996E-3</v>
      </c>
      <c r="AB332" s="19">
        <v>-5.6959999999999997E-3</v>
      </c>
      <c r="AC332" s="17">
        <v>-0.15440899999999999</v>
      </c>
    </row>
    <row r="333" spans="2:29" x14ac:dyDescent="0.2">
      <c r="B333" s="18">
        <v>43917</v>
      </c>
      <c r="C333" s="19">
        <v>-3.9E-2</v>
      </c>
      <c r="D333" s="19">
        <v>-0.23899999999999999</v>
      </c>
      <c r="E333" s="19">
        <v>-1.0389999999999999</v>
      </c>
      <c r="F333" s="19">
        <v>5.1999999999999998E-2</v>
      </c>
      <c r="G333" s="19">
        <v>-0.45500000000000002</v>
      </c>
      <c r="H333" s="19">
        <v>0.47099999999999997</v>
      </c>
      <c r="I333" s="19">
        <v>4.508</v>
      </c>
      <c r="J333" s="19">
        <v>52.676000000000002</v>
      </c>
      <c r="K333" s="19">
        <v>144.57</v>
      </c>
      <c r="L333" s="19">
        <v>2.58</v>
      </c>
      <c r="M333" s="19">
        <v>-16.902000000000001</v>
      </c>
      <c r="N333" s="19">
        <v>73.045000000000002</v>
      </c>
      <c r="O333" s="19"/>
      <c r="P333" s="19">
        <v>0.14904999999999999</v>
      </c>
      <c r="Q333" s="19">
        <v>0.51883000000000001</v>
      </c>
      <c r="R333" s="19">
        <v>-8</v>
      </c>
      <c r="S333" s="19">
        <v>-29</v>
      </c>
      <c r="T333" s="19">
        <v>-33.15</v>
      </c>
      <c r="U333" s="19">
        <v>1.5269999999999999</v>
      </c>
      <c r="V333" s="19">
        <v>-30.948</v>
      </c>
      <c r="W333" s="19">
        <v>42.619</v>
      </c>
      <c r="X333" s="19">
        <v>-0.29499999999999998</v>
      </c>
      <c r="Y333" s="19">
        <v>-1.75</v>
      </c>
      <c r="Z333" s="19">
        <v>-8.0250000000000004</v>
      </c>
      <c r="AA333" s="19">
        <v>-7.5690000000000002E-3</v>
      </c>
      <c r="AB333" s="19">
        <v>-0.104981</v>
      </c>
      <c r="AC333" s="17">
        <v>-0.27998899999999999</v>
      </c>
    </row>
    <row r="334" spans="2:29" x14ac:dyDescent="0.2">
      <c r="B334" s="18">
        <v>43910</v>
      </c>
      <c r="C334" s="19">
        <v>-5.8999999999999997E-2</v>
      </c>
      <c r="D334" s="19">
        <v>-0.159</v>
      </c>
      <c r="E334" s="19">
        <v>-1.9590000000000001</v>
      </c>
      <c r="F334" s="19">
        <v>0.2</v>
      </c>
      <c r="G334" s="19">
        <v>0.65</v>
      </c>
      <c r="H334" s="19">
        <v>1.625</v>
      </c>
      <c r="I334" s="19">
        <v>5.9960000000000004</v>
      </c>
      <c r="J334" s="19">
        <v>11</v>
      </c>
      <c r="K334" s="19">
        <v>96</v>
      </c>
      <c r="L334" s="19">
        <v>16.439</v>
      </c>
      <c r="M334" s="19">
        <v>98.225999999999999</v>
      </c>
      <c r="N334" s="19">
        <v>263.226</v>
      </c>
      <c r="O334" s="19"/>
      <c r="P334" s="19">
        <v>0.30575999999999998</v>
      </c>
      <c r="Q334" s="19">
        <v>0.84575999999999996</v>
      </c>
      <c r="R334" s="19">
        <v>-2</v>
      </c>
      <c r="S334" s="19">
        <v>-5</v>
      </c>
      <c r="T334" s="19">
        <v>5</v>
      </c>
      <c r="U334" s="19">
        <v>4.7270000000000003</v>
      </c>
      <c r="V334" s="19">
        <v>33.082999999999998</v>
      </c>
      <c r="W334" s="19">
        <v>158.083</v>
      </c>
      <c r="X334" s="19">
        <v>2.1000000000000001E-2</v>
      </c>
      <c r="Y334" s="19">
        <v>-0.872</v>
      </c>
      <c r="Z334" s="19">
        <v>-3.823</v>
      </c>
      <c r="AA334" s="19">
        <v>-7.0330000000000002E-3</v>
      </c>
      <c r="AB334" s="19">
        <v>-6.7030999999999993E-2</v>
      </c>
      <c r="AC334" s="17">
        <v>-0.23203099999999999</v>
      </c>
    </row>
    <row r="335" spans="2:29" x14ac:dyDescent="0.2">
      <c r="B335" s="18">
        <v>43903</v>
      </c>
      <c r="C335" s="19">
        <v>-0.109</v>
      </c>
      <c r="D335" s="19">
        <v>-1.109</v>
      </c>
      <c r="E335" s="19">
        <v>-3.609</v>
      </c>
      <c r="F335" s="19">
        <v>5.8000000000000003E-2</v>
      </c>
      <c r="G335" s="19">
        <v>-0.219</v>
      </c>
      <c r="H335" s="19">
        <v>3.7999999999999999E-2</v>
      </c>
      <c r="I335" s="19">
        <v>2.8740000000000001</v>
      </c>
      <c r="J335" s="19">
        <v>38.875</v>
      </c>
      <c r="K335" s="19">
        <v>94.875</v>
      </c>
      <c r="L335" s="19">
        <v>5.7549999999999999</v>
      </c>
      <c r="M335" s="19">
        <v>53.978999999999999</v>
      </c>
      <c r="N335" s="19">
        <v>183.53299999999999</v>
      </c>
      <c r="O335" s="19"/>
      <c r="P335" s="19">
        <v>0.10328</v>
      </c>
      <c r="Q335" s="19">
        <v>0.26262999999999997</v>
      </c>
      <c r="R335" s="19">
        <v>0.6</v>
      </c>
      <c r="S335" s="19">
        <v>8.5</v>
      </c>
      <c r="T335" s="19">
        <v>53</v>
      </c>
      <c r="U335" s="19">
        <v>-0.45700000000000002</v>
      </c>
      <c r="V335" s="19">
        <v>-0.501</v>
      </c>
      <c r="W335" s="19">
        <v>-0.501</v>
      </c>
      <c r="X335" s="19">
        <v>-0.45</v>
      </c>
      <c r="Y335" s="19">
        <v>-1.75</v>
      </c>
      <c r="Z335" s="19">
        <v>-5</v>
      </c>
      <c r="AA335" s="19">
        <v>-8.4399999999999996E-3</v>
      </c>
      <c r="AB335" s="19">
        <v>-0.158438</v>
      </c>
      <c r="AC335" s="17">
        <v>-0.27843699999999999</v>
      </c>
    </row>
    <row r="336" spans="2:29" x14ac:dyDescent="0.2">
      <c r="B336" s="18">
        <v>43896</v>
      </c>
      <c r="C336" s="19">
        <v>-2E-3</v>
      </c>
      <c r="D336" s="19">
        <v>3.7999999999999999E-2</v>
      </c>
      <c r="E336" s="19">
        <v>-6.2E-2</v>
      </c>
      <c r="F336" s="19">
        <v>1.0999999999999999E-2</v>
      </c>
      <c r="G336" s="19">
        <v>0.73650000000000004</v>
      </c>
      <c r="H336" s="19">
        <v>3.7370000000000001</v>
      </c>
      <c r="I336" s="19">
        <v>2.2570000000000001</v>
      </c>
      <c r="J336" s="19">
        <v>27.257999999999999</v>
      </c>
      <c r="K336" s="19">
        <v>72.257999999999996</v>
      </c>
      <c r="L336" s="19">
        <v>4.8460000000000001</v>
      </c>
      <c r="M336" s="19">
        <v>69.847999999999999</v>
      </c>
      <c r="N336" s="19">
        <v>164.84800000000001</v>
      </c>
      <c r="O336" s="19"/>
      <c r="P336" s="19">
        <v>3.424E-2</v>
      </c>
      <c r="Q336" s="19">
        <v>0.14424000000000001</v>
      </c>
      <c r="R336" s="19">
        <v>1.05</v>
      </c>
      <c r="S336" s="19">
        <v>15.146000000000001</v>
      </c>
      <c r="T336" s="19">
        <v>69.405000000000001</v>
      </c>
      <c r="U336" s="19">
        <v>1.337</v>
      </c>
      <c r="V336" s="19">
        <v>9.3840000000000003</v>
      </c>
      <c r="W336" s="19">
        <v>59.685000000000002</v>
      </c>
      <c r="X336" s="19">
        <v>-0.05</v>
      </c>
      <c r="Y336" s="19">
        <v>-0.26500000000000001</v>
      </c>
      <c r="Z336" s="19">
        <v>-0.63400000000000001</v>
      </c>
      <c r="AA336" s="19">
        <v>-3.2190000000000001E-3</v>
      </c>
      <c r="AB336" s="19">
        <v>-4.1218999999999999E-2</v>
      </c>
      <c r="AC336" s="17">
        <v>-0.10621899999999999</v>
      </c>
    </row>
    <row r="337" spans="2:29" x14ac:dyDescent="0.2">
      <c r="B337" s="18">
        <v>43889</v>
      </c>
      <c r="C337" s="19">
        <v>-1.2E-2</v>
      </c>
      <c r="D337" s="19">
        <v>-1E-3</v>
      </c>
      <c r="E337" s="19">
        <v>-0.35099999999999998</v>
      </c>
      <c r="F337" s="19">
        <v>0.14399999999999999</v>
      </c>
      <c r="G337" s="19">
        <v>1.139</v>
      </c>
      <c r="H337" s="19">
        <v>3.7330000000000001</v>
      </c>
      <c r="I337" s="19">
        <v>1.264</v>
      </c>
      <c r="J337" s="19">
        <v>11.651999999999999</v>
      </c>
      <c r="K337" s="19">
        <v>40.652000000000001</v>
      </c>
      <c r="L337" s="19">
        <v>6.6639999999999997</v>
      </c>
      <c r="M337" s="19">
        <v>100.473</v>
      </c>
      <c r="N337" s="19">
        <v>217.47300000000001</v>
      </c>
      <c r="O337" s="19"/>
      <c r="P337" s="19">
        <v>5.8200000000000002E-2</v>
      </c>
      <c r="Q337" s="19">
        <v>0.14487</v>
      </c>
      <c r="R337" s="19">
        <v>1.2030000000000001</v>
      </c>
      <c r="S337" s="19">
        <v>12.14</v>
      </c>
      <c r="T337" s="19">
        <v>60.920999999999999</v>
      </c>
      <c r="U337" s="19">
        <v>1.5149999999999999</v>
      </c>
      <c r="V337" s="19">
        <v>47.667000000000002</v>
      </c>
      <c r="W337" s="19">
        <v>48.350999999999999</v>
      </c>
      <c r="X337" s="19">
        <v>-0.17499999999999999</v>
      </c>
      <c r="Y337" s="19">
        <v>-0.6855</v>
      </c>
      <c r="Z337" s="19">
        <v>-2.8969999999999998</v>
      </c>
      <c r="AA337" s="19">
        <v>-1.5150000000000001E-3</v>
      </c>
      <c r="AB337" s="19">
        <v>-4.5149999999999999E-3</v>
      </c>
      <c r="AC337" s="17">
        <v>-5.1514999999999998E-2</v>
      </c>
    </row>
    <row r="338" spans="2:29" x14ac:dyDescent="0.2">
      <c r="B338" s="18">
        <v>43882</v>
      </c>
      <c r="C338" s="19">
        <v>-1.4E-2</v>
      </c>
      <c r="D338" s="19">
        <v>8.0000000000000002E-3</v>
      </c>
      <c r="E338" s="19">
        <v>-0.39200000000000002</v>
      </c>
      <c r="F338" s="19">
        <v>0.65</v>
      </c>
      <c r="G338" s="19">
        <v>3.25</v>
      </c>
      <c r="H338" s="19">
        <v>8.5</v>
      </c>
      <c r="I338" s="19">
        <v>0.86199999999999999</v>
      </c>
      <c r="J338" s="19">
        <v>7.8620000000000001</v>
      </c>
      <c r="K338" s="19">
        <v>25.863</v>
      </c>
      <c r="L338" s="19">
        <v>3.964</v>
      </c>
      <c r="M338" s="19">
        <v>58.398000000000003</v>
      </c>
      <c r="N338" s="19">
        <v>119.008</v>
      </c>
      <c r="O338" s="19"/>
      <c r="P338" s="19">
        <v>4.1489999999999999E-2</v>
      </c>
      <c r="Q338" s="19">
        <v>0.10649</v>
      </c>
      <c r="R338" s="19">
        <v>3.7429999999999999</v>
      </c>
      <c r="S338" s="19">
        <v>20.498000000000001</v>
      </c>
      <c r="T338" s="19">
        <v>66.007000000000005</v>
      </c>
      <c r="U338" s="19">
        <v>1.724</v>
      </c>
      <c r="V338" s="19">
        <v>50.756</v>
      </c>
      <c r="W338" s="19">
        <v>50.948999999999998</v>
      </c>
      <c r="X338" s="19">
        <v>-0.16</v>
      </c>
      <c r="Y338" s="19">
        <v>-0.45700000000000002</v>
      </c>
      <c r="Z338" s="19">
        <v>-2.2909999999999999</v>
      </c>
      <c r="AA338" s="19">
        <v>-1.276E-3</v>
      </c>
      <c r="AB338" s="19">
        <v>-3.4580000000000001E-3</v>
      </c>
      <c r="AC338" s="17">
        <v>-3.6461E-2</v>
      </c>
    </row>
    <row r="339" spans="2:29" x14ac:dyDescent="0.2">
      <c r="B339" s="18">
        <v>43875</v>
      </c>
      <c r="C339" s="19">
        <v>-1.7000000000000001E-2</v>
      </c>
      <c r="D339" s="19">
        <v>-4.3999999999999997E-2</v>
      </c>
      <c r="E339" s="19">
        <v>-0.49399999999999999</v>
      </c>
      <c r="F339" s="19">
        <v>8.3000000000000004E-2</v>
      </c>
      <c r="G339" s="19">
        <v>1.974</v>
      </c>
      <c r="H339" s="19">
        <v>5.26</v>
      </c>
      <c r="I339" s="19">
        <v>0.67200000000000004</v>
      </c>
      <c r="J339" s="19">
        <v>4.6879999999999997</v>
      </c>
      <c r="K339" s="19">
        <v>19.187999999999999</v>
      </c>
      <c r="L339" s="19">
        <v>1.4650000000000001</v>
      </c>
      <c r="M339" s="19">
        <v>11.6</v>
      </c>
      <c r="N339" s="19">
        <v>42.6</v>
      </c>
      <c r="O339" s="19"/>
      <c r="P339" s="19">
        <v>1.4999999999999999E-2</v>
      </c>
      <c r="Q339" s="19">
        <v>5.5E-2</v>
      </c>
      <c r="R339" s="19">
        <v>0.38400000000000001</v>
      </c>
      <c r="S339" s="19">
        <v>9.407</v>
      </c>
      <c r="T339" s="19">
        <v>47.344000000000001</v>
      </c>
      <c r="U339" s="19">
        <v>1.724</v>
      </c>
      <c r="V339" s="19">
        <v>30.815000000000001</v>
      </c>
      <c r="W339" s="19">
        <v>50.814999999999998</v>
      </c>
      <c r="X339" s="19">
        <v>-9.6000000000000002E-2</v>
      </c>
      <c r="Y339" s="19">
        <v>-0.3145</v>
      </c>
      <c r="Z339" s="19">
        <v>-1.6786000000000001</v>
      </c>
      <c r="AA339" s="19">
        <v>-2.3110000000000001E-3</v>
      </c>
      <c r="AB339" s="19">
        <v>-1.4112E-2</v>
      </c>
      <c r="AC339" s="17">
        <v>-6.7112000000000005E-2</v>
      </c>
    </row>
    <row r="340" spans="2:29" x14ac:dyDescent="0.2">
      <c r="B340" s="18">
        <v>43868</v>
      </c>
      <c r="C340" s="19">
        <v>-1.9E-2</v>
      </c>
      <c r="D340" s="19">
        <v>-8.2000000000000003E-2</v>
      </c>
      <c r="E340" s="19">
        <v>-0.53200000000000003</v>
      </c>
      <c r="F340" s="19">
        <v>3.2000000000000001E-2</v>
      </c>
      <c r="G340" s="19">
        <v>0.45</v>
      </c>
      <c r="H340" s="19">
        <v>1.25</v>
      </c>
      <c r="I340" s="19">
        <v>0.66400000000000003</v>
      </c>
      <c r="J340" s="19">
        <v>4.0650000000000004</v>
      </c>
      <c r="K340" s="19">
        <v>19.065000000000001</v>
      </c>
      <c r="L340" s="19">
        <v>1.6890000000000001</v>
      </c>
      <c r="M340" s="19">
        <v>15.221</v>
      </c>
      <c r="N340" s="19">
        <v>49.220999999999997</v>
      </c>
      <c r="O340" s="19"/>
      <c r="P340" s="19">
        <v>2.7130000000000001E-2</v>
      </c>
      <c r="Q340" s="19">
        <v>8.0490000000000006E-2</v>
      </c>
      <c r="R340" s="19">
        <v>1.139</v>
      </c>
      <c r="S340" s="19">
        <v>11.747999999999999</v>
      </c>
      <c r="T340" s="19">
        <v>52.23</v>
      </c>
      <c r="U340" s="19">
        <v>1.724</v>
      </c>
      <c r="V340" s="19">
        <v>30.204000000000001</v>
      </c>
      <c r="W340" s="19">
        <v>50.956000000000003</v>
      </c>
      <c r="X340" s="19">
        <v>-0.15</v>
      </c>
      <c r="Y340" s="19">
        <v>-0.30199999999999999</v>
      </c>
      <c r="Z340" s="19">
        <v>-0.752</v>
      </c>
      <c r="AA340" s="19">
        <v>-1.207E-3</v>
      </c>
      <c r="AB340" s="19">
        <v>7.3980000000000001E-3</v>
      </c>
      <c r="AC340" s="17">
        <v>-3.4179000000000001E-2</v>
      </c>
    </row>
    <row r="341" spans="2:29" x14ac:dyDescent="0.2">
      <c r="B341" s="18">
        <v>43861</v>
      </c>
      <c r="C341" s="19">
        <v>-1.7000000000000001E-2</v>
      </c>
      <c r="D341" s="19">
        <v>-8.1000000000000003E-2</v>
      </c>
      <c r="E341" s="19">
        <v>-0.48099999999999998</v>
      </c>
      <c r="F341" s="19">
        <v>0.496</v>
      </c>
      <c r="G341" s="19">
        <v>2.75</v>
      </c>
      <c r="H341" s="19">
        <v>6.2069999999999999</v>
      </c>
      <c r="I341" s="19">
        <v>0.86199999999999999</v>
      </c>
      <c r="J341" s="19">
        <v>7.141</v>
      </c>
      <c r="K341" s="19">
        <v>24.890999999999998</v>
      </c>
      <c r="L341" s="19">
        <v>1.62</v>
      </c>
      <c r="M341" s="19">
        <v>14.112</v>
      </c>
      <c r="N341" s="19">
        <v>47.112000000000002</v>
      </c>
      <c r="O341" s="19"/>
      <c r="P341" s="19">
        <v>1.7100000000000001E-2</v>
      </c>
      <c r="Q341" s="19">
        <v>7.041E-2</v>
      </c>
      <c r="R341" s="19">
        <v>11.194000000000001</v>
      </c>
      <c r="S341" s="19">
        <v>26</v>
      </c>
      <c r="T341" s="19">
        <v>84.988</v>
      </c>
      <c r="U341" s="19">
        <v>1.724</v>
      </c>
      <c r="V341" s="19">
        <v>43.631</v>
      </c>
      <c r="W341" s="19">
        <v>51.268999999999998</v>
      </c>
      <c r="X341" s="19">
        <v>0.18612500000000001</v>
      </c>
      <c r="Y341" s="19">
        <v>0.60962499999999997</v>
      </c>
      <c r="Z341" s="19">
        <v>-0.35580000000000001</v>
      </c>
      <c r="AA341" s="19">
        <v>-1.379E-3</v>
      </c>
      <c r="AB341" s="19">
        <v>3.506E-3</v>
      </c>
      <c r="AC341" s="17">
        <v>-3.9494000000000001E-2</v>
      </c>
    </row>
    <row r="342" spans="2:29" x14ac:dyDescent="0.2">
      <c r="B342" s="18">
        <v>43854</v>
      </c>
      <c r="C342" s="19">
        <v>-3.1E-2</v>
      </c>
      <c r="D342" s="19">
        <v>-0.251</v>
      </c>
      <c r="E342" s="19">
        <v>-0.93100000000000005</v>
      </c>
      <c r="F342" s="19">
        <v>0.29099999999999998</v>
      </c>
      <c r="G342" s="19">
        <v>4.0999999999999996</v>
      </c>
      <c r="H342" s="19">
        <v>7.1</v>
      </c>
      <c r="I342" s="19">
        <v>0.6</v>
      </c>
      <c r="J342" s="19">
        <v>3.1</v>
      </c>
      <c r="K342" s="19">
        <v>18.600000000000001</v>
      </c>
      <c r="L342" s="19">
        <v>0.9</v>
      </c>
      <c r="M342" s="19">
        <v>3.4</v>
      </c>
      <c r="N342" s="19">
        <v>27.9</v>
      </c>
      <c r="O342" s="19"/>
      <c r="P342" s="19">
        <v>8.9999999999999993E-3</v>
      </c>
      <c r="Q342" s="19">
        <v>4.6510000000000003E-2</v>
      </c>
      <c r="R342" s="19">
        <v>7.7519999999999998</v>
      </c>
      <c r="S342" s="19">
        <v>18.501999999999999</v>
      </c>
      <c r="T342" s="19">
        <v>68</v>
      </c>
      <c r="U342" s="19">
        <v>1.724</v>
      </c>
      <c r="V342" s="19">
        <v>59.642000000000003</v>
      </c>
      <c r="W342" s="19">
        <v>51.723999999999997</v>
      </c>
      <c r="X342" s="19">
        <v>-0.15</v>
      </c>
      <c r="Y342" s="19">
        <v>-0.25900000000000001</v>
      </c>
      <c r="Z342" s="19">
        <v>-2.5939999999999999</v>
      </c>
      <c r="AA342" s="19">
        <v>-2.9229999999999998E-3</v>
      </c>
      <c r="AB342" s="19">
        <v>-1.6671999999999999E-2</v>
      </c>
      <c r="AC342" s="17">
        <v>-8.1670999999999994E-2</v>
      </c>
    </row>
    <row r="343" spans="2:29" x14ac:dyDescent="0.2">
      <c r="B343" s="18">
        <v>43847</v>
      </c>
      <c r="C343" s="19">
        <v>-3.1E-2</v>
      </c>
      <c r="D343" s="19">
        <v>-0.156</v>
      </c>
      <c r="E343" s="19">
        <v>-0.95599999999999996</v>
      </c>
      <c r="F343" s="19">
        <v>0</v>
      </c>
      <c r="G343" s="19">
        <v>0</v>
      </c>
      <c r="H343" s="19">
        <v>1.379</v>
      </c>
      <c r="I343" s="19">
        <v>0.66700000000000004</v>
      </c>
      <c r="J343" s="19">
        <v>4.6669999999999998</v>
      </c>
      <c r="K343" s="19">
        <v>22.667000000000002</v>
      </c>
      <c r="L343" s="19">
        <v>0.77300000000000002</v>
      </c>
      <c r="M343" s="19">
        <v>2.6019999999999999</v>
      </c>
      <c r="N343" s="19">
        <v>23.123000000000001</v>
      </c>
      <c r="O343" s="19"/>
      <c r="P343" s="19">
        <v>1.4999999999999999E-2</v>
      </c>
      <c r="Q343" s="19">
        <v>6.7500000000000004E-2</v>
      </c>
      <c r="R343" s="19">
        <v>0</v>
      </c>
      <c r="S343" s="19">
        <v>0</v>
      </c>
      <c r="T343" s="19">
        <v>73.89</v>
      </c>
      <c r="U343" s="19">
        <v>1.5149999999999999</v>
      </c>
      <c r="V343" s="19">
        <v>66.259</v>
      </c>
      <c r="W343" s="19">
        <v>50.936</v>
      </c>
      <c r="X343" s="19">
        <v>0</v>
      </c>
      <c r="Y343" s="19">
        <v>0</v>
      </c>
      <c r="Z343" s="19">
        <v>-1.964</v>
      </c>
      <c r="AA343" s="19">
        <v>-3.212E-3</v>
      </c>
      <c r="AB343" s="19">
        <v>-1.3844E-2</v>
      </c>
      <c r="AC343" s="17">
        <v>-0.100844</v>
      </c>
    </row>
    <row r="344" spans="2:29" x14ac:dyDescent="0.2">
      <c r="B344" s="18">
        <v>43840</v>
      </c>
      <c r="C344" s="19">
        <v>-3.2000000000000001E-2</v>
      </c>
      <c r="D344" s="19">
        <v>-0.30199999999999999</v>
      </c>
      <c r="E344" s="19">
        <v>-1.002</v>
      </c>
      <c r="F344" s="19">
        <v>0.218</v>
      </c>
      <c r="G344" s="19">
        <v>0.45</v>
      </c>
      <c r="H344" s="19">
        <v>0.14000000000000001</v>
      </c>
      <c r="I344" s="19">
        <v>0.64700000000000002</v>
      </c>
      <c r="J344" s="19">
        <v>3.8370000000000002</v>
      </c>
      <c r="K344" s="19">
        <v>19.835000000000001</v>
      </c>
      <c r="L344" s="19">
        <v>0.63200000000000001</v>
      </c>
      <c r="M344" s="19">
        <v>-2.0219999999999998</v>
      </c>
      <c r="N344" s="19">
        <v>17.977</v>
      </c>
      <c r="O344" s="19"/>
      <c r="P344" s="19">
        <v>1.47E-2</v>
      </c>
      <c r="Q344" s="19">
        <v>7.3679999999999995E-2</v>
      </c>
      <c r="R344" s="19">
        <v>1.401</v>
      </c>
      <c r="S344" s="19">
        <v>12.699</v>
      </c>
      <c r="T344" s="19">
        <v>55.499000000000002</v>
      </c>
      <c r="U344" s="19">
        <v>1.4710000000000001</v>
      </c>
      <c r="V344" s="19">
        <v>60.545000000000002</v>
      </c>
      <c r="W344" s="19">
        <v>50.811999999999998</v>
      </c>
      <c r="X344" s="19">
        <v>-0.02</v>
      </c>
      <c r="Y344" s="19">
        <v>-0.45400000000000001</v>
      </c>
      <c r="Z344" s="19">
        <v>-2.7690000000000001</v>
      </c>
      <c r="AA344" s="19">
        <v>-3.5300000000000002E-3</v>
      </c>
      <c r="AB344" s="19">
        <v>-1.6917000000000001E-2</v>
      </c>
      <c r="AC344" s="17">
        <v>-0.111917</v>
      </c>
    </row>
    <row r="345" spans="2:29" x14ac:dyDescent="0.2">
      <c r="B345" s="18">
        <v>43833</v>
      </c>
      <c r="C345" s="19">
        <v>-2.5000000000000001E-2</v>
      </c>
      <c r="D345" s="19">
        <v>-0.18</v>
      </c>
      <c r="E345" s="19">
        <v>-0.78</v>
      </c>
      <c r="F345" s="19">
        <v>6.0000000000000001E-3</v>
      </c>
      <c r="G345" s="19">
        <v>-0.5</v>
      </c>
      <c r="H345" s="19">
        <v>-1.35</v>
      </c>
      <c r="I345" s="19">
        <v>0.72699999999999998</v>
      </c>
      <c r="J345" s="19">
        <v>5.1829999999999998</v>
      </c>
      <c r="K345" s="19">
        <v>22.433</v>
      </c>
      <c r="L345" s="19">
        <v>1.0609999999999999</v>
      </c>
      <c r="M345" s="19">
        <v>1.923</v>
      </c>
      <c r="N345" s="19">
        <v>31.914000000000001</v>
      </c>
      <c r="O345" s="19"/>
      <c r="P345" s="19">
        <v>5.6899999999999997E-3</v>
      </c>
      <c r="Q345" s="19">
        <v>5.5710000000000003E-2</v>
      </c>
      <c r="R345" s="19">
        <v>1.6825000000000001</v>
      </c>
      <c r="S345" s="19">
        <v>13.178000000000001</v>
      </c>
      <c r="T345" s="19">
        <v>56.627000000000002</v>
      </c>
      <c r="U345" s="19">
        <v>1.5149999999999999</v>
      </c>
      <c r="V345" s="19">
        <v>75.483000000000004</v>
      </c>
      <c r="W345" s="19">
        <v>50.262</v>
      </c>
      <c r="X345" s="19">
        <v>-0.12</v>
      </c>
      <c r="Y345" s="19">
        <v>-0.68899999999999995</v>
      </c>
      <c r="Z345" s="19">
        <v>-3.3519999999999999</v>
      </c>
      <c r="AA345" s="19">
        <v>-2.6519999999999998E-3</v>
      </c>
      <c r="AB345" s="19">
        <v>-1.2004000000000001E-2</v>
      </c>
      <c r="AC345" s="17">
        <v>-8.1991999999999995E-2</v>
      </c>
    </row>
    <row r="346" spans="2:29" x14ac:dyDescent="0.2">
      <c r="B346" s="18">
        <v>43826</v>
      </c>
      <c r="C346" s="19">
        <v>-1.7000000000000001E-2</v>
      </c>
      <c r="D346" s="19">
        <v>-2.4E-2</v>
      </c>
      <c r="E346" s="19">
        <v>-0.55400000000000005</v>
      </c>
      <c r="F346" s="19">
        <v>-0.1</v>
      </c>
      <c r="G346" s="19">
        <v>-1.49E-2</v>
      </c>
      <c r="H346" s="19">
        <v>5.8999999999999997E-2</v>
      </c>
      <c r="I346" s="19">
        <v>0.57199999999999995</v>
      </c>
      <c r="J346" s="19">
        <v>0.34799999999999998</v>
      </c>
      <c r="K346" s="19">
        <v>16.844000000000001</v>
      </c>
      <c r="L346" s="19">
        <v>1.4470000000000001</v>
      </c>
      <c r="M346" s="19">
        <v>1.742</v>
      </c>
      <c r="N346" s="19">
        <v>23.742000000000001</v>
      </c>
      <c r="O346" s="19"/>
      <c r="P346" s="19">
        <v>1.2710000000000001E-2</v>
      </c>
      <c r="Q346" s="19">
        <v>3.6139999999999999E-2</v>
      </c>
      <c r="R346" s="19">
        <v>-0.33</v>
      </c>
      <c r="S346" s="19">
        <v>6.76</v>
      </c>
      <c r="T346" s="19">
        <v>50.295999999999999</v>
      </c>
      <c r="U346" s="19">
        <v>1.62</v>
      </c>
      <c r="V346" s="19">
        <v>64.516000000000005</v>
      </c>
      <c r="W346" s="19">
        <v>51.652999999999999</v>
      </c>
      <c r="X346" s="19">
        <v>-0.3</v>
      </c>
      <c r="Y346" s="19">
        <v>-0.74199999999999999</v>
      </c>
      <c r="Z346" s="19">
        <v>-4.0869999999999997</v>
      </c>
      <c r="AA346" s="19">
        <v>-1.0059999999999999E-2</v>
      </c>
      <c r="AB346" s="19">
        <v>-7.1742E-2</v>
      </c>
      <c r="AC346" s="17">
        <v>-0.15174199999999999</v>
      </c>
    </row>
    <row r="347" spans="2:29" x14ac:dyDescent="0.2">
      <c r="B347" s="18">
        <v>43819</v>
      </c>
      <c r="C347" s="19">
        <v>-4.2000000000000003E-2</v>
      </c>
      <c r="D347" s="19">
        <v>-1.365</v>
      </c>
      <c r="E347" s="19">
        <v>-1.4850000000000001</v>
      </c>
      <c r="F347" s="19">
        <v>2.5000000000000001E-2</v>
      </c>
      <c r="G347" s="19">
        <v>0.35</v>
      </c>
      <c r="H347" s="19">
        <v>0.6</v>
      </c>
      <c r="I347" s="19">
        <v>0.70299999999999996</v>
      </c>
      <c r="J347" s="19">
        <v>6.5839999999999996</v>
      </c>
      <c r="K347" s="19">
        <v>21.584</v>
      </c>
      <c r="L347" s="19">
        <v>2.032</v>
      </c>
      <c r="M347" s="19">
        <v>4.7089999999999996</v>
      </c>
      <c r="N347" s="19">
        <v>21.677</v>
      </c>
      <c r="O347" s="19"/>
      <c r="P347" s="19">
        <v>1.273E-2</v>
      </c>
      <c r="Q347" s="19">
        <v>5.3220000000000003E-2</v>
      </c>
      <c r="R347" s="19">
        <v>2.3525</v>
      </c>
      <c r="S347" s="19">
        <v>13.295</v>
      </c>
      <c r="T347" s="19">
        <v>82.01</v>
      </c>
      <c r="U347" s="19">
        <v>1.5149999999999999</v>
      </c>
      <c r="V347" s="19">
        <v>59.04</v>
      </c>
      <c r="W347" s="19">
        <v>46.951999999999998</v>
      </c>
      <c r="X347" s="19">
        <v>0.3</v>
      </c>
      <c r="Y347" s="19">
        <v>-0.17199999999999999</v>
      </c>
      <c r="Z347" s="19">
        <v>-3.242</v>
      </c>
      <c r="AA347" s="19">
        <v>-3.4290000000000002E-3</v>
      </c>
      <c r="AB347" s="19">
        <v>-2.2856999999999999E-2</v>
      </c>
      <c r="AC347" s="17">
        <v>-0.126857</v>
      </c>
    </row>
    <row r="348" spans="2:29" x14ac:dyDescent="0.2">
      <c r="B348" s="18">
        <v>43812</v>
      </c>
      <c r="C348" s="19">
        <v>-1.9E-2</v>
      </c>
      <c r="D348" s="19">
        <v>-0.13</v>
      </c>
      <c r="E348" s="19">
        <v>-0.95</v>
      </c>
      <c r="F348" s="19">
        <v>-1E-3</v>
      </c>
      <c r="G348" s="19">
        <v>0.2</v>
      </c>
      <c r="H348" s="19">
        <v>0.05</v>
      </c>
      <c r="I348" s="19">
        <v>0.60299999999999998</v>
      </c>
      <c r="J348" s="19">
        <v>2.29</v>
      </c>
      <c r="K348" s="19">
        <v>18.038</v>
      </c>
      <c r="L348" s="19">
        <v>-0.55600000000000005</v>
      </c>
      <c r="M348" s="19">
        <v>-5</v>
      </c>
      <c r="N348" s="19">
        <v>15.999000000000001</v>
      </c>
      <c r="O348" s="19"/>
      <c r="P348" s="19">
        <v>2.443E-2</v>
      </c>
      <c r="Q348" s="19">
        <v>5.8439999999999999E-2</v>
      </c>
      <c r="R348" s="19">
        <v>1.052</v>
      </c>
      <c r="S348" s="19">
        <v>14.827</v>
      </c>
      <c r="T348" s="19">
        <v>71</v>
      </c>
      <c r="U348" s="19">
        <v>2.0590000000000002</v>
      </c>
      <c r="V348" s="19">
        <v>30.809000000000001</v>
      </c>
      <c r="W348" s="19">
        <v>70.808999999999997</v>
      </c>
      <c r="X348" s="19">
        <v>-0.19</v>
      </c>
      <c r="Y348" s="19">
        <v>-0.83599999999999997</v>
      </c>
      <c r="Z348" s="19">
        <v>-3.738</v>
      </c>
      <c r="AA348" s="19">
        <v>-7.8609999999999999E-3</v>
      </c>
      <c r="AB348" s="19">
        <v>-5.4968999999999997E-2</v>
      </c>
      <c r="AC348" s="17">
        <v>-0.14991499999999999</v>
      </c>
    </row>
    <row r="349" spans="2:29" x14ac:dyDescent="0.2">
      <c r="B349" s="18">
        <v>43805</v>
      </c>
      <c r="C349" s="19">
        <v>-1.0999999999999999E-2</v>
      </c>
      <c r="D349" s="19">
        <v>-0.08</v>
      </c>
      <c r="E349" s="19">
        <v>-0.8</v>
      </c>
      <c r="F349" s="19">
        <v>0.03</v>
      </c>
      <c r="G349" s="19">
        <v>0.4</v>
      </c>
      <c r="H349" s="19">
        <v>0.42499999999999999</v>
      </c>
      <c r="I349" s="19">
        <v>0.53</v>
      </c>
      <c r="J349" s="19">
        <v>0.40100000000000002</v>
      </c>
      <c r="K349" s="19">
        <v>15.901</v>
      </c>
      <c r="L349" s="19">
        <v>0.90900000000000003</v>
      </c>
      <c r="M349" s="19">
        <v>-2.5910000000000002</v>
      </c>
      <c r="N349" s="19">
        <v>26.408999999999999</v>
      </c>
      <c r="O349" s="19"/>
      <c r="P349" s="19">
        <v>1.056E-2</v>
      </c>
      <c r="Q349" s="19">
        <v>5.0560000000000001E-2</v>
      </c>
      <c r="R349" s="19">
        <v>1.8580000000000001</v>
      </c>
      <c r="S349" s="19">
        <v>14.35</v>
      </c>
      <c r="T349" s="19">
        <v>63.311</v>
      </c>
      <c r="U349" s="19">
        <v>2.121</v>
      </c>
      <c r="V349" s="19">
        <v>31.347000000000001</v>
      </c>
      <c r="W349" s="19">
        <v>71.346999999999994</v>
      </c>
      <c r="X349" s="19">
        <v>-0.15</v>
      </c>
      <c r="Y349" s="19">
        <v>-0.48599999999999999</v>
      </c>
      <c r="Z349" s="19">
        <v>-3.56</v>
      </c>
      <c r="AA349" s="19">
        <v>-9.9999999999999995E-7</v>
      </c>
      <c r="AB349" s="19">
        <v>0</v>
      </c>
      <c r="AC349" s="17">
        <v>-5.2499999999999998E-2</v>
      </c>
    </row>
    <row r="350" spans="2:29" x14ac:dyDescent="0.2">
      <c r="B350" s="18">
        <v>43798</v>
      </c>
      <c r="C350" s="19">
        <v>-0.03</v>
      </c>
      <c r="D350" s="19">
        <v>-0.14599999999999999</v>
      </c>
      <c r="E350" s="19">
        <v>-0.95599999999999996</v>
      </c>
      <c r="F350" s="19">
        <v>3.1E-2</v>
      </c>
      <c r="G350" s="19">
        <v>0.2</v>
      </c>
      <c r="H350" s="19">
        <v>0.45700000000000002</v>
      </c>
      <c r="I350" s="19">
        <v>0.58299999999999996</v>
      </c>
      <c r="J350" s="19">
        <v>1.4139999999999999</v>
      </c>
      <c r="K350" s="19">
        <v>17.414000000000001</v>
      </c>
      <c r="L350" s="19">
        <v>1.4850000000000001</v>
      </c>
      <c r="M350" s="19">
        <v>9.77</v>
      </c>
      <c r="N350" s="19">
        <v>45.500999999999998</v>
      </c>
      <c r="O350" s="19"/>
      <c r="P350" s="19">
        <v>1.668E-2</v>
      </c>
      <c r="Q350" s="19">
        <v>3.6679999999999997E-2</v>
      </c>
      <c r="R350" s="19">
        <v>2.0394999999999999</v>
      </c>
      <c r="S350" s="19">
        <v>15.41</v>
      </c>
      <c r="T350" s="19">
        <v>62.365000000000002</v>
      </c>
      <c r="U350" s="19">
        <v>1.5149999999999999</v>
      </c>
      <c r="V350" s="19">
        <v>56.073999999999998</v>
      </c>
      <c r="W350" s="19">
        <v>51.055</v>
      </c>
      <c r="X350" s="19">
        <v>0.125</v>
      </c>
      <c r="Y350" s="19">
        <v>-0.39200000000000002</v>
      </c>
      <c r="Z350" s="19">
        <v>-3.6960000000000002</v>
      </c>
      <c r="AA350" s="19">
        <v>-2.2729999999999998E-3</v>
      </c>
      <c r="AB350" s="19">
        <v>-1.7288000000000001E-2</v>
      </c>
      <c r="AC350" s="17">
        <v>-6.9288000000000002E-2</v>
      </c>
    </row>
    <row r="351" spans="2:29" x14ac:dyDescent="0.2">
      <c r="B351" s="18">
        <v>43791</v>
      </c>
      <c r="C351" s="19">
        <v>-2.1000000000000001E-2</v>
      </c>
      <c r="D351" s="19">
        <v>-0.127</v>
      </c>
      <c r="E351" s="19">
        <v>-0.60199999999999998</v>
      </c>
      <c r="F351" s="19">
        <v>8.0000000000000002E-3</v>
      </c>
      <c r="G351" s="19">
        <v>-0.1</v>
      </c>
      <c r="H351" s="19">
        <v>-7.0000000000000001E-3</v>
      </c>
      <c r="I351" s="19">
        <v>0.64100000000000001</v>
      </c>
      <c r="J351" s="19">
        <v>2.0640000000000001</v>
      </c>
      <c r="K351" s="19">
        <v>19.064</v>
      </c>
      <c r="L351" s="19">
        <v>1.4159999999999999</v>
      </c>
      <c r="M351" s="19">
        <v>5.5289999999999999</v>
      </c>
      <c r="N351" s="19">
        <v>42.256999999999998</v>
      </c>
      <c r="O351" s="19"/>
      <c r="P351" s="19">
        <v>4.5500000000000002E-3</v>
      </c>
      <c r="Q351" s="19">
        <v>4.4549999999999999E-2</v>
      </c>
      <c r="R351" s="19">
        <v>2.0659999999999998</v>
      </c>
      <c r="S351" s="19">
        <v>14.833</v>
      </c>
      <c r="T351" s="19">
        <v>58.542999999999999</v>
      </c>
      <c r="U351" s="19">
        <v>1.665</v>
      </c>
      <c r="V351" s="19">
        <v>63.08</v>
      </c>
      <c r="W351" s="19">
        <v>51.494</v>
      </c>
      <c r="X351" s="19">
        <v>7.4999999999999997E-2</v>
      </c>
      <c r="Y351" s="19">
        <v>-0.33400000000000002</v>
      </c>
      <c r="Z351" s="19">
        <v>-3.3039999999999998</v>
      </c>
      <c r="AA351" s="19">
        <v>-1.9680000000000001E-3</v>
      </c>
      <c r="AB351" s="19">
        <v>1.676E-3</v>
      </c>
      <c r="AC351" s="17">
        <v>-5.8324000000000001E-2</v>
      </c>
    </row>
    <row r="352" spans="2:29" x14ac:dyDescent="0.2">
      <c r="B352" s="18">
        <v>43784</v>
      </c>
      <c r="C352" s="19">
        <v>-1.9E-2</v>
      </c>
      <c r="D352" s="19">
        <v>-9.0999999999999998E-2</v>
      </c>
      <c r="E352" s="19">
        <v>-0.54100000000000004</v>
      </c>
      <c r="F352" s="19">
        <v>7.4999999999999997E-2</v>
      </c>
      <c r="G352" s="19">
        <v>0.39650000000000002</v>
      </c>
      <c r="H352" s="19">
        <v>0.41499999999999998</v>
      </c>
      <c r="I352" s="19">
        <v>0.76700000000000002</v>
      </c>
      <c r="J352" s="19">
        <v>3.1379999999999999</v>
      </c>
      <c r="K352" s="19">
        <v>22.888000000000002</v>
      </c>
      <c r="L352" s="19">
        <v>1.7330000000000001</v>
      </c>
      <c r="M352" s="19">
        <v>13.544</v>
      </c>
      <c r="N352" s="19">
        <v>52.040999999999997</v>
      </c>
      <c r="O352" s="19"/>
      <c r="P352" s="19">
        <v>7.0699999999999999E-3</v>
      </c>
      <c r="Q352" s="19">
        <v>4.7070000000000001E-2</v>
      </c>
      <c r="R352" s="19">
        <v>2.4569999999999999</v>
      </c>
      <c r="S352" s="19">
        <v>19.122</v>
      </c>
      <c r="T352" s="19">
        <v>74.216999999999999</v>
      </c>
      <c r="U352" s="19">
        <v>1.667</v>
      </c>
      <c r="V352" s="19">
        <v>63.116999999999997</v>
      </c>
      <c r="W352" s="19">
        <v>51.395000000000003</v>
      </c>
      <c r="X352" s="19">
        <v>-0.18</v>
      </c>
      <c r="Y352" s="19">
        <v>-0.76824999999999999</v>
      </c>
      <c r="Z352" s="19">
        <v>-3.855</v>
      </c>
      <c r="AA352" s="19">
        <v>-2.8340000000000001E-3</v>
      </c>
      <c r="AB352" s="19">
        <v>-1.064E-2</v>
      </c>
      <c r="AC352" s="17">
        <v>-8.4640000000000007E-2</v>
      </c>
    </row>
    <row r="353" spans="2:29" x14ac:dyDescent="0.2">
      <c r="B353" s="18">
        <v>43777</v>
      </c>
      <c r="C353" s="19">
        <v>-1.7000000000000001E-2</v>
      </c>
      <c r="D353" s="19">
        <v>-0.12</v>
      </c>
      <c r="E353" s="19">
        <v>-0.6</v>
      </c>
      <c r="F353" s="19">
        <v>7.3999999999999996E-2</v>
      </c>
      <c r="G353" s="19">
        <v>0.35</v>
      </c>
      <c r="H353" s="19">
        <v>0.25</v>
      </c>
      <c r="I353" s="19">
        <v>1.252</v>
      </c>
      <c r="J353" s="19">
        <v>1.633</v>
      </c>
      <c r="K353" s="19">
        <v>18.132999999999999</v>
      </c>
      <c r="L353" s="19">
        <v>1.6659999999999999</v>
      </c>
      <c r="M353" s="19">
        <v>16.428999999999998</v>
      </c>
      <c r="N353" s="19">
        <v>50.154000000000003</v>
      </c>
      <c r="O353" s="19"/>
      <c r="P353" s="19">
        <v>1.5049999999999999E-2</v>
      </c>
      <c r="Q353" s="19">
        <v>6.0049999999999999E-2</v>
      </c>
      <c r="R353" s="19">
        <v>2.6949999999999998</v>
      </c>
      <c r="S353" s="19">
        <v>16.167999999999999</v>
      </c>
      <c r="T353" s="19">
        <v>57.415999999999997</v>
      </c>
      <c r="U353" s="19">
        <v>1.667</v>
      </c>
      <c r="V353" s="19">
        <v>62.478000000000002</v>
      </c>
      <c r="W353" s="19">
        <v>50.86</v>
      </c>
      <c r="X353" s="19">
        <v>-0.124</v>
      </c>
      <c r="Y353" s="19">
        <v>-0.94599999999999995</v>
      </c>
      <c r="Z353" s="19">
        <v>-4.3540000000000001</v>
      </c>
      <c r="AA353" s="19">
        <v>-3.0339999999999998E-3</v>
      </c>
      <c r="AB353" s="19">
        <v>-4.5849999999999997E-3</v>
      </c>
      <c r="AC353" s="17">
        <v>-9.1064999999999993E-2</v>
      </c>
    </row>
    <row r="354" spans="2:29" x14ac:dyDescent="0.2">
      <c r="B354" s="18">
        <v>43770</v>
      </c>
      <c r="C354" s="19">
        <v>-2.1999999999999999E-2</v>
      </c>
      <c r="D354" s="19">
        <v>-0.158</v>
      </c>
      <c r="E354" s="19">
        <v>-0.65800000000000003</v>
      </c>
      <c r="F354" s="19">
        <v>0.02</v>
      </c>
      <c r="G354" s="19">
        <v>-0.1</v>
      </c>
      <c r="H354" s="19">
        <v>-0.6</v>
      </c>
      <c r="I354" s="19">
        <v>0.625</v>
      </c>
      <c r="J354" s="19">
        <v>2.2970000000000002</v>
      </c>
      <c r="K354" s="19">
        <v>18.547000000000001</v>
      </c>
      <c r="L354" s="19">
        <v>1.1319999999999999</v>
      </c>
      <c r="M354" s="19">
        <v>3.0339999999999998</v>
      </c>
      <c r="N354" s="19">
        <v>33.67</v>
      </c>
      <c r="O354" s="19"/>
      <c r="P354" s="19">
        <v>4.6800000000000001E-3</v>
      </c>
      <c r="Q354" s="19">
        <v>4.4679999999999997E-2</v>
      </c>
      <c r="R354" s="19">
        <v>3.012</v>
      </c>
      <c r="S354" s="19">
        <v>13.135</v>
      </c>
      <c r="T354" s="19">
        <v>56.375999999999998</v>
      </c>
      <c r="U354" s="19">
        <v>1.6639999999999999</v>
      </c>
      <c r="V354" s="19">
        <v>39.326000000000001</v>
      </c>
      <c r="W354" s="19">
        <v>48.646999999999998</v>
      </c>
      <c r="X354" s="19">
        <v>-5.6750000000000002E-2</v>
      </c>
      <c r="Y354" s="19">
        <v>-0.98499999999999999</v>
      </c>
      <c r="Z354" s="19">
        <v>-4.7290000000000001</v>
      </c>
      <c r="AA354" s="19">
        <v>-4.5690000000000001E-3</v>
      </c>
      <c r="AB354" s="19">
        <v>-3.5435000000000001E-2</v>
      </c>
      <c r="AC354" s="17">
        <v>-0.137435</v>
      </c>
    </row>
    <row r="355" spans="2:29" x14ac:dyDescent="0.2">
      <c r="B355" s="18">
        <v>43763</v>
      </c>
      <c r="C355" s="19">
        <v>-2.9000000000000001E-2</v>
      </c>
      <c r="D355" s="19">
        <v>-0.25900000000000001</v>
      </c>
      <c r="E355" s="19">
        <v>-0.85899999999999999</v>
      </c>
      <c r="F355" s="19">
        <v>4.4999999999999998E-2</v>
      </c>
      <c r="G355" s="19">
        <v>-9.4500000000000001E-2</v>
      </c>
      <c r="H355" s="19">
        <v>-0.215</v>
      </c>
      <c r="I355" s="19">
        <v>0.61199999999999999</v>
      </c>
      <c r="J355" s="19">
        <v>1.8620000000000001</v>
      </c>
      <c r="K355" s="19">
        <v>18.361999999999998</v>
      </c>
      <c r="L355" s="19">
        <v>1.0329999999999999</v>
      </c>
      <c r="M355" s="19">
        <v>-0.46700000000000003</v>
      </c>
      <c r="N355" s="19">
        <v>32.033000000000001</v>
      </c>
      <c r="O355" s="19"/>
      <c r="P355" s="19">
        <v>1.167E-2</v>
      </c>
      <c r="Q355" s="19">
        <v>5.1670000000000001E-2</v>
      </c>
      <c r="R355" s="19">
        <v>1.3</v>
      </c>
      <c r="S355" s="19">
        <v>8.5</v>
      </c>
      <c r="T355" s="19">
        <v>42.69</v>
      </c>
      <c r="U355" s="19">
        <v>2E-3</v>
      </c>
      <c r="V355" s="19">
        <v>1.573</v>
      </c>
      <c r="W355" s="19">
        <v>7.798</v>
      </c>
      <c r="X355" s="19">
        <v>-3.7999999999999999E-2</v>
      </c>
      <c r="Y355" s="19">
        <v>-0.68899999999999995</v>
      </c>
      <c r="Z355" s="19">
        <v>-4.2359999999999998</v>
      </c>
      <c r="AA355" s="19">
        <v>-3.4489999999999998E-3</v>
      </c>
      <c r="AB355" s="19">
        <v>-1.8447999999999999E-2</v>
      </c>
      <c r="AC355" s="17">
        <v>-0.103448</v>
      </c>
    </row>
    <row r="356" spans="2:29" x14ac:dyDescent="0.2">
      <c r="B356" s="18">
        <v>43756</v>
      </c>
      <c r="C356" s="19">
        <v>-2.7E-2</v>
      </c>
      <c r="D356" s="19">
        <v>-0.19700000000000001</v>
      </c>
      <c r="E356" s="19">
        <v>-0.877</v>
      </c>
      <c r="F356" s="19">
        <v>7.0000000000000007E-2</v>
      </c>
      <c r="G356" s="19">
        <v>0.43099999999999999</v>
      </c>
      <c r="H356" s="19">
        <v>0.52</v>
      </c>
      <c r="I356" s="19">
        <v>0.81200000000000006</v>
      </c>
      <c r="J356" s="19">
        <v>4.7119999999999997</v>
      </c>
      <c r="K356" s="19">
        <v>26.812000000000001</v>
      </c>
      <c r="L356" s="19">
        <v>1.5</v>
      </c>
      <c r="M356" s="19">
        <v>8</v>
      </c>
      <c r="N356" s="19">
        <v>49.5</v>
      </c>
      <c r="O356" s="19"/>
      <c r="P356" s="19">
        <v>-3.8700000000000002E-3</v>
      </c>
      <c r="Q356" s="19">
        <v>2.5839999999999998E-2</v>
      </c>
      <c r="R356" s="19">
        <v>2.1564999999999999</v>
      </c>
      <c r="S356" s="19">
        <v>14.563000000000001</v>
      </c>
      <c r="T356" s="19">
        <v>57.87</v>
      </c>
      <c r="U356" s="19">
        <v>1.5620000000000001</v>
      </c>
      <c r="V356" s="19">
        <v>41.741999999999997</v>
      </c>
      <c r="W356" s="19">
        <v>51.561999999999998</v>
      </c>
      <c r="X356" s="19">
        <v>-0.122</v>
      </c>
      <c r="Y356" s="19">
        <v>-1</v>
      </c>
      <c r="Z356" s="19">
        <v>-4.9912000000000001</v>
      </c>
      <c r="AA356" s="19">
        <v>-4.3759999999999997E-3</v>
      </c>
      <c r="AB356" s="19">
        <v>-4.9375000000000002E-2</v>
      </c>
      <c r="AC356" s="17">
        <v>-0.144375</v>
      </c>
    </row>
    <row r="357" spans="2:29" x14ac:dyDescent="0.2">
      <c r="B357" s="18">
        <v>43749</v>
      </c>
      <c r="C357" s="19">
        <v>-2.4E-2</v>
      </c>
      <c r="D357" s="19">
        <v>-0.17</v>
      </c>
      <c r="E357" s="19">
        <v>-0.75</v>
      </c>
      <c r="F357" s="19">
        <v>6.5000000000000002E-2</v>
      </c>
      <c r="G357" s="19">
        <v>-5.1999999999999998E-2</v>
      </c>
      <c r="H357" s="19">
        <v>-0.45500000000000002</v>
      </c>
      <c r="I357" s="19">
        <v>0.82099999999999995</v>
      </c>
      <c r="J357" s="19">
        <v>4.681</v>
      </c>
      <c r="K357" s="19">
        <v>25.181000000000001</v>
      </c>
      <c r="L357" s="19">
        <v>1.43</v>
      </c>
      <c r="M357" s="19">
        <v>4.6749999999999998</v>
      </c>
      <c r="N357" s="19">
        <v>42.734999999999999</v>
      </c>
      <c r="O357" s="19"/>
      <c r="P357" s="19">
        <v>5.3800000000000002E-3</v>
      </c>
      <c r="Q357" s="19">
        <v>5.0380000000000001E-2</v>
      </c>
      <c r="R357" s="19">
        <v>1.855</v>
      </c>
      <c r="S357" s="19">
        <v>11.827999999999999</v>
      </c>
      <c r="T357" s="19">
        <v>51.264000000000003</v>
      </c>
      <c r="U357" s="19">
        <v>1.534</v>
      </c>
      <c r="V357" s="19">
        <v>25.06</v>
      </c>
      <c r="W357" s="19">
        <v>48.158999999999999</v>
      </c>
      <c r="X357" s="19">
        <v>-0.126</v>
      </c>
      <c r="Y357" s="19">
        <v>-1.133</v>
      </c>
      <c r="Z357" s="19">
        <v>-5.742</v>
      </c>
      <c r="AA357" s="19">
        <v>-4.3810000000000003E-3</v>
      </c>
      <c r="AB357" s="19">
        <v>-5.4265000000000001E-2</v>
      </c>
      <c r="AC357" s="17">
        <v>-0.141265</v>
      </c>
    </row>
    <row r="358" spans="2:29" x14ac:dyDescent="0.2">
      <c r="B358" s="18">
        <v>43742</v>
      </c>
      <c r="C358" s="19">
        <v>-4.3999999999999997E-2</v>
      </c>
      <c r="D358" s="19">
        <v>-0.14199999999999999</v>
      </c>
      <c r="E358" s="19">
        <v>-0.72199999999999998</v>
      </c>
      <c r="F358" s="19">
        <v>0.06</v>
      </c>
      <c r="G358" s="19">
        <v>8.4000000000000005E-2</v>
      </c>
      <c r="H358" s="19">
        <v>-0.125</v>
      </c>
      <c r="I358" s="19">
        <v>0.92400000000000004</v>
      </c>
      <c r="J358" s="19">
        <v>6.6740000000000004</v>
      </c>
      <c r="K358" s="19">
        <v>31.423999999999999</v>
      </c>
      <c r="L358" s="19">
        <v>1.409</v>
      </c>
      <c r="M358" s="19">
        <v>6.46</v>
      </c>
      <c r="N358" s="19">
        <v>47.908999999999999</v>
      </c>
      <c r="O358" s="19"/>
      <c r="P358" s="19">
        <v>2.2200000000000002E-3</v>
      </c>
      <c r="Q358" s="19">
        <v>4.7219999999999998E-2</v>
      </c>
      <c r="R358" s="19">
        <v>1.5</v>
      </c>
      <c r="S358" s="19">
        <v>10.654</v>
      </c>
      <c r="T358" s="19">
        <v>45</v>
      </c>
      <c r="U358" s="19">
        <v>1.5149999999999999</v>
      </c>
      <c r="V358" s="19">
        <v>34.652999999999999</v>
      </c>
      <c r="W358" s="19">
        <v>51.515000000000001</v>
      </c>
      <c r="X358" s="19">
        <v>-0.38900000000000001</v>
      </c>
      <c r="Y358" s="19">
        <v>-1.1859999999999999</v>
      </c>
      <c r="Z358" s="19">
        <v>-4.6059999999999999</v>
      </c>
      <c r="AA358" s="19">
        <v>-3.8070000000000001E-3</v>
      </c>
      <c r="AB358" s="19">
        <v>-4.8690999999999998E-2</v>
      </c>
      <c r="AC358" s="17">
        <v>-0.131691</v>
      </c>
    </row>
    <row r="359" spans="2:29" x14ac:dyDescent="0.2">
      <c r="B359" s="18">
        <v>43735</v>
      </c>
      <c r="C359" s="19">
        <v>-3.1E-2</v>
      </c>
      <c r="D359" s="19">
        <v>-0.19</v>
      </c>
      <c r="E359" s="19">
        <v>-0.91</v>
      </c>
      <c r="F359" s="19">
        <v>0.05</v>
      </c>
      <c r="G359" s="19">
        <v>0.109</v>
      </c>
      <c r="H359" s="19">
        <v>0.2</v>
      </c>
      <c r="I359" s="19">
        <v>0.84899999999999998</v>
      </c>
      <c r="J359" s="19">
        <v>4.9969999999999999</v>
      </c>
      <c r="K359" s="19">
        <v>26.497</v>
      </c>
      <c r="L359" s="19">
        <v>1.4950000000000001</v>
      </c>
      <c r="M359" s="19">
        <v>-4.6970000000000001</v>
      </c>
      <c r="N359" s="19">
        <v>45.146999999999998</v>
      </c>
      <c r="O359" s="19"/>
      <c r="P359" s="19">
        <v>7.7000000000000002E-3</v>
      </c>
      <c r="Q359" s="19">
        <v>6.182E-2</v>
      </c>
      <c r="R359" s="19">
        <v>-0.57599999999999996</v>
      </c>
      <c r="S359" s="19">
        <v>14</v>
      </c>
      <c r="T359" s="19">
        <v>60.567999999999998</v>
      </c>
      <c r="U359" s="19">
        <v>1.4570000000000001</v>
      </c>
      <c r="V359" s="19">
        <v>34.204999999999998</v>
      </c>
      <c r="W359" s="19">
        <v>48.871000000000002</v>
      </c>
      <c r="X359" s="19">
        <v>-3.2000000000000001E-2</v>
      </c>
      <c r="Y359" s="19">
        <v>-0.8</v>
      </c>
      <c r="Z359" s="19">
        <v>-5.2359999999999998</v>
      </c>
      <c r="AA359" s="19">
        <v>-2.4680000000000001E-3</v>
      </c>
      <c r="AB359" s="19">
        <v>-9.5379999999999996E-3</v>
      </c>
      <c r="AC359" s="17">
        <v>-7.5024999999999994E-2</v>
      </c>
    </row>
    <row r="360" spans="2:29" x14ac:dyDescent="0.2">
      <c r="B360" s="18">
        <v>43728</v>
      </c>
      <c r="C360" s="19">
        <v>-3.6999999999999998E-2</v>
      </c>
      <c r="D360" s="19">
        <v>-0.28999999999999998</v>
      </c>
      <c r="E360" s="19">
        <v>-1.1200000000000001</v>
      </c>
      <c r="F360" s="19">
        <v>5.5E-2</v>
      </c>
      <c r="G360" s="19">
        <v>0.10299999999999999</v>
      </c>
      <c r="H360" s="19">
        <v>-0.25</v>
      </c>
      <c r="I360" s="19">
        <v>1.0169999999999999</v>
      </c>
      <c r="J360" s="19">
        <v>6.2670000000000003</v>
      </c>
      <c r="K360" s="19">
        <v>30.516999999999999</v>
      </c>
      <c r="L360" s="19">
        <v>1.6659999999999999</v>
      </c>
      <c r="M360" s="19">
        <v>-2.1429999999999998</v>
      </c>
      <c r="N360" s="19">
        <v>49.552</v>
      </c>
      <c r="O360" s="19"/>
      <c r="P360" s="19">
        <v>1.4250000000000001E-2</v>
      </c>
      <c r="Q360" s="19">
        <v>6.4250000000000002E-2</v>
      </c>
      <c r="R360" s="19">
        <v>3.1120000000000001</v>
      </c>
      <c r="S360" s="19">
        <v>31.547999999999998</v>
      </c>
      <c r="T360" s="19">
        <v>72.790999999999997</v>
      </c>
      <c r="U360" s="19">
        <v>1.667</v>
      </c>
      <c r="V360" s="19">
        <v>31.594999999999999</v>
      </c>
      <c r="W360" s="19">
        <v>50.942999999999998</v>
      </c>
      <c r="X360" s="19">
        <v>-0.32700000000000001</v>
      </c>
      <c r="Y360" s="19">
        <v>-2.081</v>
      </c>
      <c r="Z360" s="19">
        <v>-6.625</v>
      </c>
      <c r="AA360" s="19">
        <v>-5.1679999999999999E-3</v>
      </c>
      <c r="AB360" s="19">
        <v>-6.1353999999999999E-2</v>
      </c>
      <c r="AC360" s="17">
        <v>-0.15735399999999999</v>
      </c>
    </row>
    <row r="361" spans="2:29" x14ac:dyDescent="0.2">
      <c r="B361" s="18">
        <v>43721</v>
      </c>
      <c r="C361" s="19">
        <v>-3.3000000000000002E-2</v>
      </c>
      <c r="D361" s="19">
        <v>-0.215</v>
      </c>
      <c r="E361" s="19">
        <v>-1</v>
      </c>
      <c r="F361" s="19">
        <v>-0.1</v>
      </c>
      <c r="G361" s="19">
        <v>-1.736</v>
      </c>
      <c r="H361" s="19">
        <v>-3.625</v>
      </c>
      <c r="I361" s="19">
        <v>1.0249999999999999</v>
      </c>
      <c r="J361" s="19">
        <v>7.125</v>
      </c>
      <c r="K361" s="19">
        <v>30.774999999999999</v>
      </c>
      <c r="L361" s="19">
        <v>1.6</v>
      </c>
      <c r="M361" s="19">
        <v>4.7050000000000001</v>
      </c>
      <c r="N361" s="19">
        <v>47.658000000000001</v>
      </c>
      <c r="O361" s="19"/>
      <c r="P361" s="19">
        <v>2.298E-2</v>
      </c>
      <c r="Q361" s="19">
        <v>7.9780000000000004E-2</v>
      </c>
      <c r="R361" s="19">
        <v>0.626</v>
      </c>
      <c r="S361" s="19">
        <v>7.2729999999999997</v>
      </c>
      <c r="T361" s="19">
        <v>46.88</v>
      </c>
      <c r="U361" s="19">
        <v>1.5620000000000001</v>
      </c>
      <c r="V361" s="19">
        <v>28.594999999999999</v>
      </c>
      <c r="W361" s="19">
        <v>48.878999999999998</v>
      </c>
      <c r="X361" s="19">
        <v>-8.6999999999999994E-2</v>
      </c>
      <c r="Y361" s="19">
        <v>-1.05</v>
      </c>
      <c r="Z361" s="19">
        <v>-4.4749999999999996</v>
      </c>
      <c r="AA361" s="19">
        <v>-5.8339999999999998E-3</v>
      </c>
      <c r="AB361" s="19">
        <v>-8.8169999999999998E-2</v>
      </c>
      <c r="AC361" s="17">
        <v>-0.17817</v>
      </c>
    </row>
    <row r="362" spans="2:29" x14ac:dyDescent="0.2">
      <c r="B362" s="18">
        <v>43714</v>
      </c>
      <c r="C362" s="19">
        <v>-3.3000000000000002E-2</v>
      </c>
      <c r="D362" s="19">
        <v>-0.19900000000000001</v>
      </c>
      <c r="E362" s="19">
        <v>-0.999</v>
      </c>
      <c r="F362" s="19">
        <v>5.5E-2</v>
      </c>
      <c r="G362" s="19">
        <v>0.20899999999999999</v>
      </c>
      <c r="H362" s="19">
        <v>0.5</v>
      </c>
      <c r="I362" s="19">
        <v>2.121</v>
      </c>
      <c r="J362" s="19">
        <v>8.0380000000000003</v>
      </c>
      <c r="K362" s="19">
        <v>32.037999999999997</v>
      </c>
      <c r="L362" s="19">
        <v>1.75</v>
      </c>
      <c r="M362" s="19">
        <v>5.5149999999999997</v>
      </c>
      <c r="N362" s="19">
        <v>52.128</v>
      </c>
      <c r="O362" s="19"/>
      <c r="P362" s="19">
        <v>1.6559999999999998E-2</v>
      </c>
      <c r="Q362" s="19">
        <v>7.9799999999999996E-2</v>
      </c>
      <c r="R362" s="19">
        <v>0.98799999999999999</v>
      </c>
      <c r="S362" s="19">
        <v>4.3970000000000002</v>
      </c>
      <c r="T362" s="19">
        <v>39</v>
      </c>
      <c r="U362" s="19">
        <v>0.63700000000000001</v>
      </c>
      <c r="V362" s="19">
        <v>4.4269999999999996</v>
      </c>
      <c r="W362" s="19">
        <v>26.151</v>
      </c>
      <c r="X362" s="19">
        <v>-1.2999999999999999E-2</v>
      </c>
      <c r="Y362" s="19">
        <v>-0.77800000000000002</v>
      </c>
      <c r="Z362" s="19">
        <v>-3.8740000000000001</v>
      </c>
      <c r="AA362" s="19">
        <v>-3.2360000000000002E-3</v>
      </c>
      <c r="AB362" s="19">
        <v>-4.3235000000000003E-2</v>
      </c>
      <c r="AC362" s="17">
        <v>-0.113235</v>
      </c>
    </row>
    <row r="363" spans="2:29" x14ac:dyDescent="0.2">
      <c r="B363" s="18">
        <v>43707</v>
      </c>
      <c r="C363" s="19">
        <v>-2.9000000000000001E-2</v>
      </c>
      <c r="D363" s="19">
        <v>-0.106</v>
      </c>
      <c r="E363" s="19">
        <v>-0.84599999999999997</v>
      </c>
      <c r="F363" s="19">
        <v>0.19700000000000001</v>
      </c>
      <c r="G363" s="19">
        <v>1.266</v>
      </c>
      <c r="H363" s="19">
        <v>2.42</v>
      </c>
      <c r="I363" s="19">
        <v>0.95299999999999996</v>
      </c>
      <c r="J363" s="19">
        <v>5.5220000000000002</v>
      </c>
      <c r="K363" s="19">
        <v>28.521999999999998</v>
      </c>
      <c r="L363" s="19">
        <v>1.7809999999999999</v>
      </c>
      <c r="M363" s="19">
        <v>1.802</v>
      </c>
      <c r="N363" s="19">
        <v>51.798999999999999</v>
      </c>
      <c r="O363" s="19"/>
      <c r="P363" s="19">
        <v>6.62E-3</v>
      </c>
      <c r="Q363" s="19">
        <v>7.9850000000000004E-2</v>
      </c>
      <c r="R363" s="19">
        <v>0.53</v>
      </c>
      <c r="S363" s="19">
        <v>13.706</v>
      </c>
      <c r="T363" s="19">
        <v>77.122</v>
      </c>
      <c r="U363" s="19">
        <v>1.5620000000000001</v>
      </c>
      <c r="V363" s="19">
        <v>14.547000000000001</v>
      </c>
      <c r="W363" s="19">
        <v>49.405999999999999</v>
      </c>
      <c r="X363" s="19">
        <v>-0.2</v>
      </c>
      <c r="Y363" s="19">
        <v>-0.89400000000000002</v>
      </c>
      <c r="Z363" s="19">
        <v>-4.8579999999999997</v>
      </c>
      <c r="AA363" s="19">
        <v>-2.9689999999999999E-3</v>
      </c>
      <c r="AB363" s="19">
        <v>-3.9264E-2</v>
      </c>
      <c r="AC363" s="17">
        <v>-9.2263999999999999E-2</v>
      </c>
    </row>
    <row r="364" spans="2:29" x14ac:dyDescent="0.2">
      <c r="B364" s="18">
        <v>43700</v>
      </c>
      <c r="C364" s="19">
        <v>-0.03</v>
      </c>
      <c r="D364" s="19">
        <v>-0.19700000000000001</v>
      </c>
      <c r="E364" s="19">
        <v>-0.91200000000000003</v>
      </c>
      <c r="F364" s="19">
        <v>0.06</v>
      </c>
      <c r="G364" s="19">
        <v>0.81899999999999995</v>
      </c>
      <c r="H364" s="19">
        <v>1.2030000000000001</v>
      </c>
      <c r="I364" s="19">
        <v>1.0980000000000001</v>
      </c>
      <c r="J364" s="19">
        <v>9.5069999999999997</v>
      </c>
      <c r="K364" s="19">
        <v>34.207000000000001</v>
      </c>
      <c r="L364" s="19">
        <v>2.0299999999999998</v>
      </c>
      <c r="M364" s="19">
        <v>2.2890000000000001</v>
      </c>
      <c r="N364" s="19">
        <v>62.256</v>
      </c>
      <c r="O364" s="19"/>
      <c r="P364" s="19">
        <v>1.188E-2</v>
      </c>
      <c r="Q364" s="19">
        <v>7.4380000000000002E-2</v>
      </c>
      <c r="R364" s="19">
        <v>5.2830000000000004</v>
      </c>
      <c r="S364" s="19">
        <v>38.771999999999998</v>
      </c>
      <c r="T364" s="19">
        <v>121.78100000000001</v>
      </c>
      <c r="U364" s="19">
        <v>1.5149999999999999</v>
      </c>
      <c r="V364" s="19">
        <v>54.835999999999999</v>
      </c>
      <c r="W364" s="19">
        <v>51.17</v>
      </c>
      <c r="X364" s="19">
        <v>-0.28000000000000003</v>
      </c>
      <c r="Y364" s="19">
        <v>-1.387</v>
      </c>
      <c r="Z364" s="19">
        <v>-5.7649999999999997</v>
      </c>
      <c r="AA364" s="19">
        <v>-2.212E-3</v>
      </c>
      <c r="AB364" s="19">
        <v>-2.0244000000000002E-2</v>
      </c>
      <c r="AC364" s="17">
        <v>-7.0244000000000001E-2</v>
      </c>
    </row>
    <row r="365" spans="2:29" x14ac:dyDescent="0.2">
      <c r="B365" s="18">
        <v>43693</v>
      </c>
      <c r="C365" s="19">
        <v>-2.9000000000000001E-2</v>
      </c>
      <c r="D365" s="19">
        <v>-0.249</v>
      </c>
      <c r="E365" s="19">
        <v>-0.94899999999999995</v>
      </c>
      <c r="F365" s="19">
        <v>0.15</v>
      </c>
      <c r="G365" s="19">
        <v>2.738</v>
      </c>
      <c r="H365" s="19">
        <v>4.4370000000000003</v>
      </c>
      <c r="I365" s="19">
        <v>1.0309999999999999</v>
      </c>
      <c r="J365" s="19">
        <v>10.031000000000001</v>
      </c>
      <c r="K365" s="19">
        <v>34.030999999999999</v>
      </c>
      <c r="L365" s="19">
        <v>2.4369999999999998</v>
      </c>
      <c r="M365" s="19">
        <v>20.3</v>
      </c>
      <c r="N365" s="19">
        <v>80.436999999999998</v>
      </c>
      <c r="O365" s="19"/>
      <c r="P365" s="19">
        <v>3.2910000000000002E-2</v>
      </c>
      <c r="Q365" s="19">
        <v>0.12291000000000001</v>
      </c>
      <c r="R365" s="19">
        <v>1.9</v>
      </c>
      <c r="S365" s="19">
        <v>11</v>
      </c>
      <c r="T365" s="19">
        <v>57</v>
      </c>
      <c r="U365" s="19">
        <v>1.5620000000000001</v>
      </c>
      <c r="V365" s="19">
        <v>52.271999999999998</v>
      </c>
      <c r="W365" s="19">
        <v>51.561999999999998</v>
      </c>
      <c r="X365" s="19">
        <v>-0.13300000000000001</v>
      </c>
      <c r="Y365" s="19">
        <v>-0.85</v>
      </c>
      <c r="Z365" s="19">
        <v>-4.8890000000000002</v>
      </c>
      <c r="AA365" s="19">
        <v>-2.6879999999999999E-3</v>
      </c>
      <c r="AB365" s="19">
        <v>-3.5687000000000003E-2</v>
      </c>
      <c r="AC365" s="17">
        <v>-8.8687000000000002E-2</v>
      </c>
    </row>
    <row r="366" spans="2:29" x14ac:dyDescent="0.2">
      <c r="B366" s="18">
        <v>43686</v>
      </c>
      <c r="C366" s="19">
        <v>-2.5999999999999999E-2</v>
      </c>
      <c r="D366" s="19">
        <v>-0.14599999999999999</v>
      </c>
      <c r="E366" s="19">
        <v>-0.88600000000000001</v>
      </c>
      <c r="F366" s="19">
        <v>5.5E-2</v>
      </c>
      <c r="G366" s="19">
        <v>0.13900000000000001</v>
      </c>
      <c r="H366" s="19">
        <v>-0.55800000000000005</v>
      </c>
      <c r="I366" s="19">
        <v>0.91900000000000004</v>
      </c>
      <c r="J366" s="19">
        <v>5.8390000000000004</v>
      </c>
      <c r="K366" s="19">
        <v>30.338999999999999</v>
      </c>
      <c r="L366" s="19">
        <v>2.2719999999999998</v>
      </c>
      <c r="M366" s="19">
        <v>6.367</v>
      </c>
      <c r="N366" s="19">
        <v>69.953999999999994</v>
      </c>
      <c r="O366" s="19"/>
      <c r="P366" s="19">
        <v>1.3429999999999999E-2</v>
      </c>
      <c r="Q366" s="19">
        <v>8.0079999999999998E-2</v>
      </c>
      <c r="R366" s="19">
        <v>0.82899999999999996</v>
      </c>
      <c r="S366" s="19">
        <v>9.7810000000000006</v>
      </c>
      <c r="T366" s="19">
        <v>52.923000000000002</v>
      </c>
      <c r="U366" s="19">
        <v>1.5149999999999999</v>
      </c>
      <c r="V366" s="19">
        <v>63.09</v>
      </c>
      <c r="W366" s="19">
        <v>51.515000000000001</v>
      </c>
      <c r="X366" s="19">
        <v>-3.1E-2</v>
      </c>
      <c r="Y366" s="19">
        <v>-0.69</v>
      </c>
      <c r="Z366" s="19">
        <v>-5.3710000000000004</v>
      </c>
      <c r="AA366" s="19">
        <v>-1.879E-3</v>
      </c>
      <c r="AB366" s="19">
        <v>-2.3879000000000001E-2</v>
      </c>
      <c r="AC366" s="17">
        <v>-6.3879000000000005E-2</v>
      </c>
    </row>
    <row r="367" spans="2:29" x14ac:dyDescent="0.2">
      <c r="B367" s="18">
        <v>43679</v>
      </c>
      <c r="C367" s="19">
        <v>-0.03</v>
      </c>
      <c r="D367" s="19">
        <v>-0.20200000000000001</v>
      </c>
      <c r="E367" s="19">
        <v>-0.92200000000000004</v>
      </c>
      <c r="F367" s="19">
        <v>6.5000000000000002E-2</v>
      </c>
      <c r="G367" s="19">
        <v>0.14199999999999999</v>
      </c>
      <c r="H367" s="19">
        <v>-0.52800000000000002</v>
      </c>
      <c r="I367" s="19">
        <v>0.89400000000000002</v>
      </c>
      <c r="J367" s="19">
        <v>6.6360000000000001</v>
      </c>
      <c r="K367" s="19">
        <v>27.635999999999999</v>
      </c>
      <c r="L367" s="19">
        <v>3.3330000000000002</v>
      </c>
      <c r="M367" s="19">
        <v>37.831000000000003</v>
      </c>
      <c r="N367" s="19">
        <v>105.831</v>
      </c>
      <c r="O367" s="19"/>
      <c r="P367" s="19">
        <v>1.9179999999999999E-2</v>
      </c>
      <c r="Q367" s="19">
        <v>9.418E-2</v>
      </c>
      <c r="R367" s="19">
        <v>0.32900000000000001</v>
      </c>
      <c r="S367" s="19">
        <v>7.2229999999999999</v>
      </c>
      <c r="T367" s="19">
        <v>51.771000000000001</v>
      </c>
      <c r="U367" s="19">
        <v>1.4710000000000001</v>
      </c>
      <c r="V367" s="19">
        <v>40.052999999999997</v>
      </c>
      <c r="W367" s="19">
        <v>50.853999999999999</v>
      </c>
      <c r="X367" s="19">
        <v>-0.23499999999999999</v>
      </c>
      <c r="Y367" s="19">
        <v>-1.2270000000000001</v>
      </c>
      <c r="Z367" s="19">
        <v>-6</v>
      </c>
      <c r="AA367" s="19">
        <v>-3.6400000000000001E-4</v>
      </c>
      <c r="AB367" s="19">
        <v>7.9299999999999995E-3</v>
      </c>
      <c r="AC367" s="17">
        <v>-9.0690000000000007E-3</v>
      </c>
    </row>
    <row r="368" spans="2:29" x14ac:dyDescent="0.2">
      <c r="B368" s="18">
        <v>43672</v>
      </c>
      <c r="C368" s="19">
        <v>-3.7999999999999999E-2</v>
      </c>
      <c r="D368" s="19">
        <v>-0.38800000000000001</v>
      </c>
      <c r="E368" s="19">
        <v>-1.1879999999999999</v>
      </c>
      <c r="F368" s="19">
        <v>0.1</v>
      </c>
      <c r="G368" s="19">
        <v>0.47899999999999998</v>
      </c>
      <c r="H368" s="19">
        <v>0.02</v>
      </c>
      <c r="I368" s="19">
        <v>0.71699999999999997</v>
      </c>
      <c r="J368" s="19">
        <v>3.4670000000000001</v>
      </c>
      <c r="K368" s="19">
        <v>22.216999999999999</v>
      </c>
      <c r="L368" s="19">
        <v>1.6</v>
      </c>
      <c r="M368" s="19">
        <v>3.6</v>
      </c>
      <c r="N368" s="19">
        <v>49.6</v>
      </c>
      <c r="O368" s="19"/>
      <c r="P368" s="19">
        <v>2.5170000000000001E-2</v>
      </c>
      <c r="Q368" s="19">
        <v>8.2669999999999993E-2</v>
      </c>
      <c r="R368" s="19">
        <v>-1</v>
      </c>
      <c r="S368" s="19">
        <v>-1</v>
      </c>
      <c r="T368" s="19">
        <v>7</v>
      </c>
      <c r="U368" s="19">
        <v>3.0640000000000001</v>
      </c>
      <c r="V368" s="19">
        <v>58.661999999999999</v>
      </c>
      <c r="W368" s="19">
        <v>51.183999999999997</v>
      </c>
      <c r="X368" s="19">
        <v>0</v>
      </c>
      <c r="Y368" s="19">
        <v>-1.6910000000000001</v>
      </c>
      <c r="Z368" s="19">
        <v>-6.9260000000000002</v>
      </c>
      <c r="AA368" s="19">
        <v>-2.1670000000000001E-3</v>
      </c>
      <c r="AB368" s="19">
        <v>-1.4167000000000001E-2</v>
      </c>
      <c r="AC368" s="17">
        <v>-6.7167000000000004E-2</v>
      </c>
    </row>
    <row r="369" spans="2:29" x14ac:dyDescent="0.2">
      <c r="B369" s="18">
        <v>43665</v>
      </c>
      <c r="C369" s="19">
        <v>-3.3000000000000002E-2</v>
      </c>
      <c r="D369" s="19">
        <v>-0.23799999999999999</v>
      </c>
      <c r="E369" s="19">
        <v>-1.038</v>
      </c>
      <c r="F369" s="19">
        <v>0.05</v>
      </c>
      <c r="G369" s="19">
        <v>0.14000000000000001</v>
      </c>
      <c r="H369" s="19">
        <v>-0.73299999999999998</v>
      </c>
      <c r="I369" s="19">
        <v>0.81799999999999995</v>
      </c>
      <c r="J369" s="19">
        <v>5.8719999999999999</v>
      </c>
      <c r="K369" s="19">
        <v>25.373999999999999</v>
      </c>
      <c r="L369" s="19">
        <v>1.7270000000000001</v>
      </c>
      <c r="M369" s="19">
        <v>7.6360000000000001</v>
      </c>
      <c r="N369" s="19">
        <v>52.920999999999999</v>
      </c>
      <c r="O369" s="19"/>
      <c r="P369" s="19">
        <v>2.3820000000000001E-2</v>
      </c>
      <c r="Q369" s="19">
        <v>7.7179999999999999E-2</v>
      </c>
      <c r="R369" s="19">
        <v>2.1360000000000001</v>
      </c>
      <c r="S369" s="19">
        <v>2.3540000000000001</v>
      </c>
      <c r="T369" s="19">
        <v>4.7850000000000001</v>
      </c>
      <c r="U369" s="19">
        <v>1.5149999999999999</v>
      </c>
      <c r="V369" s="19">
        <v>59.58</v>
      </c>
      <c r="W369" s="19">
        <v>51.366999999999997</v>
      </c>
      <c r="X369" s="19">
        <v>-0.127</v>
      </c>
      <c r="Y369" s="19">
        <v>-1.1000000000000001</v>
      </c>
      <c r="Z369" s="19">
        <v>-5.367</v>
      </c>
      <c r="AA369" s="19">
        <v>-2.2729999999999998E-3</v>
      </c>
      <c r="AB369" s="19">
        <v>-3.0799E-2</v>
      </c>
      <c r="AC369" s="17">
        <v>-7.2777999999999995E-2</v>
      </c>
    </row>
    <row r="370" spans="2:29" x14ac:dyDescent="0.2">
      <c r="B370" s="18">
        <v>43658</v>
      </c>
      <c r="C370" s="19">
        <v>-2.9000000000000001E-2</v>
      </c>
      <c r="D370" s="19">
        <v>-0.16700000000000001</v>
      </c>
      <c r="E370" s="19">
        <v>-0.88700000000000001</v>
      </c>
      <c r="F370" s="19">
        <v>1.4E-2</v>
      </c>
      <c r="G370" s="19">
        <v>-0.32250000000000001</v>
      </c>
      <c r="H370" s="19">
        <v>-2.077</v>
      </c>
      <c r="I370" s="19">
        <v>0.69699999999999995</v>
      </c>
      <c r="J370" s="19">
        <v>3.266</v>
      </c>
      <c r="K370" s="19">
        <v>21.265999999999998</v>
      </c>
      <c r="L370" s="19">
        <v>1.6060000000000001</v>
      </c>
      <c r="M370" s="19">
        <v>6.2069999999999999</v>
      </c>
      <c r="N370" s="19">
        <v>49.09</v>
      </c>
      <c r="O370" s="19"/>
      <c r="P370" s="19">
        <v>8.4700000000000001E-3</v>
      </c>
      <c r="Q370" s="19">
        <v>7.8469999999999998E-2</v>
      </c>
      <c r="R370" s="19">
        <v>-0.1</v>
      </c>
      <c r="S370" s="19">
        <v>-2.6949999999999998</v>
      </c>
      <c r="T370" s="19">
        <v>-6.282</v>
      </c>
      <c r="U370" s="19">
        <v>1.5149999999999999</v>
      </c>
      <c r="V370" s="19">
        <v>47.735999999999997</v>
      </c>
      <c r="W370" s="19">
        <v>51.481000000000002</v>
      </c>
      <c r="X370" s="19">
        <v>-0.375</v>
      </c>
      <c r="Y370" s="19">
        <v>-1.95</v>
      </c>
      <c r="Z370" s="19">
        <v>-8</v>
      </c>
      <c r="AA370" s="19">
        <v>-1.5150000000000001E-3</v>
      </c>
      <c r="AB370" s="19">
        <v>-1.0154E-2</v>
      </c>
      <c r="AC370" s="17">
        <v>-4.7161000000000002E-2</v>
      </c>
    </row>
    <row r="371" spans="2:29" x14ac:dyDescent="0.2">
      <c r="B371" s="18">
        <v>43651</v>
      </c>
      <c r="C371" s="19">
        <v>-2.9000000000000001E-2</v>
      </c>
      <c r="D371" s="19">
        <v>-0.22900000000000001</v>
      </c>
      <c r="E371" s="19">
        <v>-0.94899999999999995</v>
      </c>
      <c r="F371" s="19">
        <v>6.2E-2</v>
      </c>
      <c r="G371" s="19">
        <v>-0.188</v>
      </c>
      <c r="H371" s="19">
        <v>-1.728</v>
      </c>
      <c r="I371" s="19">
        <v>0.78800000000000003</v>
      </c>
      <c r="J371" s="19">
        <v>8.0380000000000003</v>
      </c>
      <c r="K371" s="19">
        <v>26.788</v>
      </c>
      <c r="L371" s="19">
        <v>1.968</v>
      </c>
      <c r="M371" s="19">
        <v>15.108000000000001</v>
      </c>
      <c r="N371" s="19">
        <v>64.968999999999994</v>
      </c>
      <c r="O371" s="19"/>
      <c r="P371" s="19">
        <v>6.2399999999999999E-3</v>
      </c>
      <c r="Q371" s="19">
        <v>5.8740000000000001E-2</v>
      </c>
      <c r="R371" s="19">
        <v>-1.2</v>
      </c>
      <c r="S371" s="19">
        <v>-7.3</v>
      </c>
      <c r="T371" s="19">
        <v>-11</v>
      </c>
      <c r="U371" s="19">
        <v>1.5149999999999999</v>
      </c>
      <c r="V371" s="19">
        <v>54.523000000000003</v>
      </c>
      <c r="W371" s="19">
        <v>51.515000000000001</v>
      </c>
      <c r="X371" s="19">
        <v>-0.36399999999999999</v>
      </c>
      <c r="Y371" s="19">
        <v>-1.96</v>
      </c>
      <c r="Z371" s="19">
        <v>-8.1989999999999998</v>
      </c>
      <c r="AA371" s="19">
        <v>-1.0939999999999999E-3</v>
      </c>
      <c r="AB371" s="19">
        <v>-9.0939999999999997E-3</v>
      </c>
      <c r="AC371" s="17">
        <v>-3.6094000000000001E-2</v>
      </c>
    </row>
    <row r="372" spans="2:29" x14ac:dyDescent="0.2">
      <c r="B372" s="18">
        <v>43644</v>
      </c>
      <c r="C372" s="19">
        <v>-3.2000000000000001E-2</v>
      </c>
      <c r="D372" s="19">
        <v>-0.22</v>
      </c>
      <c r="E372" s="19">
        <v>-0.98</v>
      </c>
      <c r="F372" s="19">
        <v>-4.4999999999999998E-2</v>
      </c>
      <c r="G372" s="19">
        <v>-0.69599999999999995</v>
      </c>
      <c r="H372" s="19">
        <v>-2.8410000000000002</v>
      </c>
      <c r="I372" s="19">
        <v>0.90900000000000003</v>
      </c>
      <c r="J372" s="19">
        <v>6.6429999999999998</v>
      </c>
      <c r="K372" s="19">
        <v>28.143000000000001</v>
      </c>
      <c r="L372" s="19">
        <v>1.6659999999999999</v>
      </c>
      <c r="M372" s="19">
        <v>4.1230000000000002</v>
      </c>
      <c r="N372" s="19">
        <v>51.12</v>
      </c>
      <c r="O372" s="19"/>
      <c r="P372" s="19">
        <v>-9.3100000000000006E-3</v>
      </c>
      <c r="Q372" s="19">
        <v>3.3450000000000001E-2</v>
      </c>
      <c r="R372" s="19">
        <v>-1.954</v>
      </c>
      <c r="S372" s="19">
        <v>-2.601</v>
      </c>
      <c r="T372" s="19">
        <v>4</v>
      </c>
      <c r="U372" s="19">
        <v>1.5129999999999999</v>
      </c>
      <c r="V372" s="19">
        <v>55.524999999999999</v>
      </c>
      <c r="W372" s="19">
        <v>49.848999999999997</v>
      </c>
      <c r="X372" s="19">
        <v>-0.36699999999999999</v>
      </c>
      <c r="Y372" s="19">
        <v>-1.9119999999999999</v>
      </c>
      <c r="Z372" s="19">
        <v>-7.7850000000000001</v>
      </c>
      <c r="AA372" s="19">
        <v>-1.7589999999999999E-3</v>
      </c>
      <c r="AB372" s="19">
        <v>-2.0400000000000001E-2</v>
      </c>
      <c r="AC372" s="17">
        <v>-5.5390000000000002E-2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9200-0C0E-4AED-B050-DA12EF12906D}">
  <dimension ref="B3:J869"/>
  <sheetViews>
    <sheetView showGridLines="0" topLeftCell="B1" zoomScale="115" zoomScaleNormal="115" workbookViewId="0">
      <selection activeCell="I1" sqref="I1"/>
    </sheetView>
  </sheetViews>
  <sheetFormatPr defaultRowHeight="11.25" x14ac:dyDescent="0.2"/>
  <cols>
    <col min="2" max="2" width="13.83203125" bestFit="1" customWidth="1"/>
    <col min="3" max="7" width="28.6640625" bestFit="1" customWidth="1"/>
    <col min="8" max="8" width="28.6640625" customWidth="1"/>
    <col min="9" max="9" width="21.6640625" customWidth="1"/>
    <col min="10" max="10" width="20.1640625" customWidth="1"/>
    <col min="11" max="12" width="28.6640625" bestFit="1" customWidth="1"/>
  </cols>
  <sheetData>
    <row r="3" spans="2:10" x14ac:dyDescent="0.2">
      <c r="B3" s="2" t="s">
        <v>77</v>
      </c>
      <c r="C3" s="3">
        <v>40179</v>
      </c>
    </row>
    <row r="4" spans="2:10" x14ac:dyDescent="0.2">
      <c r="B4" s="2" t="s">
        <v>78</v>
      </c>
      <c r="C4" s="3">
        <f ca="1">TODAY()</f>
        <v>46222</v>
      </c>
    </row>
    <row r="5" spans="2:10" x14ac:dyDescent="0.2">
      <c r="B5" s="2"/>
      <c r="C5" s="3"/>
    </row>
    <row r="6" spans="2:10" x14ac:dyDescent="0.2">
      <c r="C6" s="2" t="s">
        <v>268</v>
      </c>
      <c r="D6" s="2" t="s">
        <v>269</v>
      </c>
      <c r="E6" s="2" t="s">
        <v>272</v>
      </c>
      <c r="F6" s="2" t="s">
        <v>273</v>
      </c>
      <c r="G6" s="2" t="s">
        <v>274</v>
      </c>
      <c r="H6" s="2"/>
      <c r="I6" s="2"/>
      <c r="J6" s="2" t="s">
        <v>271</v>
      </c>
    </row>
    <row r="7" spans="2:10" x14ac:dyDescent="0.2">
      <c r="C7" s="2" t="s">
        <v>265</v>
      </c>
      <c r="D7" s="2" t="s">
        <v>266</v>
      </c>
      <c r="E7" s="2" t="s">
        <v>267</v>
      </c>
      <c r="F7" s="2" t="s">
        <v>347</v>
      </c>
      <c r="G7" s="2" t="s">
        <v>275</v>
      </c>
      <c r="H7" s="2"/>
      <c r="I7" s="2"/>
      <c r="J7" s="2" t="s">
        <v>270</v>
      </c>
    </row>
    <row r="8" spans="2:10" x14ac:dyDescent="0.2">
      <c r="B8" s="1">
        <f ca="1">_xll.BQL(_xll.BQL.LIST(C6:G6),"MATCHES(#px,groupcount(#px,#px().date)==groupcount(id))","#px=px_last(dates=range("&amp;_xll.BQL.DATE(C3)&amp;","&amp;_xll.BQL.DATE(C4)&amp;"))","per=W","showheaders=F","showids=F","cols=6;rows=862")</f>
        <v>40179</v>
      </c>
      <c r="C8" s="15">
        <v>77.86</v>
      </c>
      <c r="D8" s="15">
        <v>1168.47</v>
      </c>
      <c r="E8" s="15">
        <v>21.68</v>
      </c>
      <c r="F8" s="15">
        <v>122.38</v>
      </c>
      <c r="G8" s="15">
        <v>12.24552781</v>
      </c>
      <c r="H8" s="2"/>
      <c r="I8" s="3">
        <f ca="1">_xll.BDH(J6,"PX_LAST",C3,C4,"PER=M","cols=2;rows=198")</f>
        <v>40209</v>
      </c>
      <c r="J8" s="2">
        <v>56.3</v>
      </c>
    </row>
    <row r="9" spans="2:10" x14ac:dyDescent="0.2">
      <c r="B9" s="1">
        <v>40186</v>
      </c>
      <c r="C9" s="15">
        <v>77.471000000000004</v>
      </c>
      <c r="D9" s="15">
        <v>1198.26</v>
      </c>
      <c r="E9" s="15">
        <v>18.13</v>
      </c>
      <c r="F9" s="15">
        <v>122.92</v>
      </c>
      <c r="G9" s="15">
        <v>11.37772101</v>
      </c>
      <c r="H9" s="2"/>
      <c r="I9" s="3">
        <v>40237</v>
      </c>
      <c r="J9" s="2">
        <v>55.5</v>
      </c>
    </row>
    <row r="10" spans="2:10" x14ac:dyDescent="0.2">
      <c r="B10" s="1">
        <v>40193</v>
      </c>
      <c r="C10" s="15">
        <v>77.323009999999996</v>
      </c>
      <c r="D10" s="15">
        <v>1195.6600000000001</v>
      </c>
      <c r="E10" s="15">
        <v>17.91</v>
      </c>
      <c r="F10" s="15">
        <v>123.23</v>
      </c>
      <c r="G10" s="15">
        <v>10.68615746</v>
      </c>
      <c r="H10" s="2"/>
      <c r="I10" s="3">
        <v>40268</v>
      </c>
      <c r="J10" s="2">
        <v>58.8</v>
      </c>
    </row>
    <row r="11" spans="2:10" x14ac:dyDescent="0.2">
      <c r="B11" s="1">
        <v>40200</v>
      </c>
      <c r="C11" s="15">
        <v>78.277000000000001</v>
      </c>
      <c r="D11" s="15">
        <v>1149.8900000000001</v>
      </c>
      <c r="E11" s="15">
        <v>27.31</v>
      </c>
      <c r="F11" s="15">
        <v>123.08</v>
      </c>
      <c r="G11" s="15">
        <v>11.82766683</v>
      </c>
      <c r="H11" s="2"/>
      <c r="I11" s="3">
        <v>40298</v>
      </c>
      <c r="J11" s="2">
        <v>58.1</v>
      </c>
    </row>
    <row r="12" spans="2:10" x14ac:dyDescent="0.2">
      <c r="B12" s="1">
        <v>40207</v>
      </c>
      <c r="C12" s="15">
        <v>79.462010000000006</v>
      </c>
      <c r="D12" s="15">
        <v>1119.54</v>
      </c>
      <c r="E12" s="15">
        <v>24.62</v>
      </c>
      <c r="F12" s="15">
        <v>122.99</v>
      </c>
      <c r="G12" s="15">
        <v>12.10207653</v>
      </c>
      <c r="H12" s="2"/>
      <c r="I12" s="3">
        <v>40329</v>
      </c>
      <c r="J12" s="2">
        <v>57.4</v>
      </c>
    </row>
    <row r="13" spans="2:10" x14ac:dyDescent="0.2">
      <c r="B13" s="1">
        <v>40214</v>
      </c>
      <c r="C13" s="15">
        <v>80.441000000000003</v>
      </c>
      <c r="D13" s="15">
        <v>1095.48</v>
      </c>
      <c r="E13" s="15">
        <v>26.11</v>
      </c>
      <c r="F13" s="15">
        <v>123.49</v>
      </c>
      <c r="G13" s="15">
        <v>12.73452653</v>
      </c>
      <c r="H13" s="2"/>
      <c r="I13" s="3">
        <v>40359</v>
      </c>
      <c r="J13" s="2">
        <v>56.5</v>
      </c>
    </row>
    <row r="14" spans="2:10" x14ac:dyDescent="0.2">
      <c r="B14" s="1">
        <v>40221</v>
      </c>
      <c r="C14" s="15">
        <v>80.218000000000004</v>
      </c>
      <c r="D14" s="15">
        <v>1107.32</v>
      </c>
      <c r="E14" s="15">
        <v>22.73</v>
      </c>
      <c r="F14" s="15">
        <v>123.69</v>
      </c>
      <c r="G14" s="15">
        <v>11.91856479</v>
      </c>
      <c r="H14" s="2"/>
      <c r="I14" s="3">
        <v>40390</v>
      </c>
      <c r="J14" s="2">
        <v>56.1</v>
      </c>
    </row>
    <row r="15" spans="2:10" x14ac:dyDescent="0.2">
      <c r="B15" s="1">
        <v>40228</v>
      </c>
      <c r="C15" s="15">
        <v>80.643010000000004</v>
      </c>
      <c r="D15" s="15">
        <v>1134.45</v>
      </c>
      <c r="E15" s="15">
        <v>20.02</v>
      </c>
      <c r="F15" s="15">
        <v>123.16</v>
      </c>
      <c r="G15" s="15">
        <v>11.844752250000001</v>
      </c>
      <c r="H15" s="2"/>
      <c r="I15" s="3">
        <v>40421</v>
      </c>
      <c r="J15" s="2">
        <v>56.4</v>
      </c>
    </row>
    <row r="16" spans="2:10" x14ac:dyDescent="0.2">
      <c r="B16" s="1">
        <v>40235</v>
      </c>
      <c r="C16" s="15">
        <v>80.362009999999998</v>
      </c>
      <c r="D16" s="15">
        <v>1133.3499999999999</v>
      </c>
      <c r="E16" s="15">
        <v>19.5</v>
      </c>
      <c r="F16" s="15">
        <v>124.06</v>
      </c>
      <c r="G16" s="15">
        <v>11.09965804</v>
      </c>
      <c r="H16" s="2"/>
      <c r="I16" s="3">
        <v>40451</v>
      </c>
      <c r="J16" s="2">
        <v>55.3</v>
      </c>
    </row>
    <row r="17" spans="2:10" x14ac:dyDescent="0.2">
      <c r="B17" s="1">
        <v>40242</v>
      </c>
      <c r="C17" s="15">
        <v>80.432010000000005</v>
      </c>
      <c r="D17" s="15">
        <v>1170.46</v>
      </c>
      <c r="E17" s="15">
        <v>17.420000000000002</v>
      </c>
      <c r="F17" s="15">
        <v>123.42</v>
      </c>
      <c r="G17" s="15">
        <v>9.8753453869999994</v>
      </c>
      <c r="H17" s="2"/>
      <c r="I17" s="3">
        <v>40482</v>
      </c>
      <c r="J17" s="2">
        <v>56.9</v>
      </c>
    </row>
    <row r="18" spans="2:10" x14ac:dyDescent="0.2">
      <c r="B18" s="1">
        <v>40249</v>
      </c>
      <c r="C18" s="15">
        <v>79.832999999999998</v>
      </c>
      <c r="D18" s="15">
        <v>1187.3699999999999</v>
      </c>
      <c r="E18" s="15">
        <v>17.579999999999998</v>
      </c>
      <c r="F18" s="15">
        <v>124.25</v>
      </c>
      <c r="G18" s="15">
        <v>9.5350650600000009</v>
      </c>
      <c r="H18" s="2"/>
      <c r="I18" s="3">
        <v>40512</v>
      </c>
      <c r="J18" s="2">
        <v>57.3</v>
      </c>
    </row>
    <row r="19" spans="2:10" x14ac:dyDescent="0.2">
      <c r="B19" s="1">
        <v>40256</v>
      </c>
      <c r="C19" s="15">
        <v>80.724010000000007</v>
      </c>
      <c r="D19" s="15">
        <v>1190.78</v>
      </c>
      <c r="E19" s="15">
        <v>16.97</v>
      </c>
      <c r="F19" s="15">
        <v>124.44</v>
      </c>
      <c r="G19" s="15">
        <v>9.3740331250000004</v>
      </c>
      <c r="H19" s="2"/>
      <c r="I19" s="3">
        <v>40543</v>
      </c>
      <c r="J19" s="2">
        <v>56.6</v>
      </c>
    </row>
    <row r="20" spans="2:10" x14ac:dyDescent="0.2">
      <c r="B20" s="1">
        <v>40263</v>
      </c>
      <c r="C20" s="15">
        <v>81.676000000000002</v>
      </c>
      <c r="D20" s="15">
        <v>1193.4100000000001</v>
      </c>
      <c r="E20" s="15">
        <v>17.77</v>
      </c>
      <c r="F20" s="15">
        <v>124.6</v>
      </c>
      <c r="G20" s="15">
        <v>9.5612433960000001</v>
      </c>
      <c r="H20" s="2"/>
      <c r="I20" s="3">
        <v>40574</v>
      </c>
      <c r="J20" s="2">
        <v>59.1</v>
      </c>
    </row>
    <row r="21" spans="2:10" x14ac:dyDescent="0.2">
      <c r="B21" s="1">
        <v>40270</v>
      </c>
      <c r="C21" s="15">
        <v>81.173000000000002</v>
      </c>
      <c r="D21" s="15">
        <v>1212.76</v>
      </c>
      <c r="E21" s="15">
        <v>17.47</v>
      </c>
      <c r="F21" s="15">
        <v>124.83</v>
      </c>
      <c r="G21" s="15">
        <v>9.0118386860000008</v>
      </c>
      <c r="H21" s="2"/>
      <c r="I21" s="3">
        <v>40602</v>
      </c>
      <c r="J21" s="2">
        <v>59.2</v>
      </c>
    </row>
    <row r="22" spans="2:10" x14ac:dyDescent="0.2">
      <c r="B22" s="1">
        <v>40277</v>
      </c>
      <c r="C22" s="15">
        <v>81.093000000000004</v>
      </c>
      <c r="D22" s="15">
        <v>1223.32</v>
      </c>
      <c r="E22" s="15">
        <v>16.14</v>
      </c>
      <c r="F22" s="15">
        <v>124.43</v>
      </c>
      <c r="G22" s="15">
        <v>9.2987243169999996</v>
      </c>
      <c r="H22" s="2"/>
      <c r="I22" s="3">
        <v>40633</v>
      </c>
      <c r="J22" s="2">
        <v>58.4</v>
      </c>
    </row>
    <row r="23" spans="2:10" x14ac:dyDescent="0.2">
      <c r="B23" s="1">
        <v>40284</v>
      </c>
      <c r="C23" s="15">
        <v>80.824010000000001</v>
      </c>
      <c r="D23" s="15">
        <v>1222.25</v>
      </c>
      <c r="E23" s="15">
        <v>18.36</v>
      </c>
      <c r="F23" s="15">
        <v>125.08</v>
      </c>
      <c r="G23" s="15">
        <v>9.2981437000000007</v>
      </c>
      <c r="H23" s="2"/>
      <c r="I23" s="3">
        <v>40663</v>
      </c>
      <c r="J23" s="2">
        <v>57.9</v>
      </c>
    </row>
    <row r="24" spans="2:10" x14ac:dyDescent="0.2">
      <c r="B24" s="1">
        <v>40291</v>
      </c>
      <c r="C24" s="15">
        <v>81.352010000000007</v>
      </c>
      <c r="D24" s="15">
        <v>1225.3800000000001</v>
      </c>
      <c r="E24" s="15">
        <v>16.62</v>
      </c>
      <c r="F24" s="15">
        <v>124.17</v>
      </c>
      <c r="G24" s="15">
        <v>9.3056317209999992</v>
      </c>
      <c r="H24" s="2"/>
      <c r="I24" s="3">
        <v>40694</v>
      </c>
      <c r="J24" s="2">
        <v>54.8</v>
      </c>
    </row>
    <row r="25" spans="2:10" x14ac:dyDescent="0.2">
      <c r="B25" s="1">
        <v>40298</v>
      </c>
      <c r="C25" s="15">
        <v>81.866</v>
      </c>
      <c r="D25" s="15">
        <v>1198.56</v>
      </c>
      <c r="E25" s="15">
        <v>22.05</v>
      </c>
      <c r="F25" s="15">
        <v>124.52</v>
      </c>
      <c r="G25" s="15">
        <v>9.4684031700000002</v>
      </c>
      <c r="H25" s="2"/>
      <c r="I25" s="3">
        <v>40724</v>
      </c>
      <c r="J25" s="2">
        <v>55.8</v>
      </c>
    </row>
    <row r="26" spans="2:10" x14ac:dyDescent="0.2">
      <c r="B26" s="1">
        <v>40305</v>
      </c>
      <c r="C26" s="15">
        <v>84.45</v>
      </c>
      <c r="D26" s="15">
        <v>1099.58</v>
      </c>
      <c r="E26" s="15">
        <v>40.950000000000003</v>
      </c>
      <c r="F26" s="15">
        <v>125.22</v>
      </c>
      <c r="G26" s="15">
        <v>14.568960390000001</v>
      </c>
      <c r="H26" s="2"/>
      <c r="I26" s="3">
        <v>40755</v>
      </c>
      <c r="J26" s="2">
        <v>52.9</v>
      </c>
    </row>
    <row r="27" spans="2:10" x14ac:dyDescent="0.2">
      <c r="B27" s="1">
        <v>40312</v>
      </c>
      <c r="C27" s="15">
        <v>86.094999999999999</v>
      </c>
      <c r="D27" s="15">
        <v>1123.78</v>
      </c>
      <c r="E27" s="15">
        <v>31.24</v>
      </c>
      <c r="F27" s="15">
        <v>125.23</v>
      </c>
      <c r="G27" s="15">
        <v>12.832309560000001</v>
      </c>
      <c r="H27" s="2"/>
      <c r="I27" s="3">
        <v>40786</v>
      </c>
      <c r="J27" s="2">
        <v>52.6</v>
      </c>
    </row>
    <row r="28" spans="2:10" x14ac:dyDescent="0.2">
      <c r="B28" s="1">
        <v>40319</v>
      </c>
      <c r="C28" s="15">
        <v>85.370999999999995</v>
      </c>
      <c r="D28" s="15">
        <v>1073.6099999999999</v>
      </c>
      <c r="E28" s="15">
        <v>40.1</v>
      </c>
      <c r="F28" s="15">
        <v>126.42</v>
      </c>
      <c r="G28" s="15">
        <v>17.676185920000002</v>
      </c>
      <c r="H28" s="2"/>
      <c r="I28" s="3">
        <v>40816</v>
      </c>
      <c r="J28" s="2">
        <v>53.7</v>
      </c>
    </row>
    <row r="29" spans="2:10" x14ac:dyDescent="0.2">
      <c r="B29" s="1">
        <v>40326</v>
      </c>
      <c r="C29" s="15">
        <v>86.48</v>
      </c>
      <c r="D29" s="15">
        <v>1080.3</v>
      </c>
      <c r="E29" s="15">
        <v>32.07</v>
      </c>
      <c r="F29" s="15">
        <v>125.93</v>
      </c>
      <c r="G29" s="15">
        <v>14.67492816</v>
      </c>
      <c r="H29" s="2"/>
      <c r="I29" s="3">
        <v>40847</v>
      </c>
      <c r="J29" s="2">
        <v>51.4</v>
      </c>
    </row>
    <row r="30" spans="2:10" x14ac:dyDescent="0.2">
      <c r="B30" s="1">
        <v>40333</v>
      </c>
      <c r="C30" s="15">
        <v>88.233000000000004</v>
      </c>
      <c r="D30" s="15">
        <v>1060.27</v>
      </c>
      <c r="E30" s="15">
        <v>35.479999999999997</v>
      </c>
      <c r="F30" s="15">
        <v>125.83</v>
      </c>
      <c r="G30" s="15">
        <v>15.235298820000001</v>
      </c>
      <c r="H30" s="2"/>
      <c r="I30" s="3">
        <v>40877</v>
      </c>
      <c r="J30" s="2">
        <v>51.8</v>
      </c>
    </row>
    <row r="31" spans="2:10" x14ac:dyDescent="0.2">
      <c r="B31" s="1">
        <v>40340</v>
      </c>
      <c r="C31" s="15">
        <v>87.507000000000005</v>
      </c>
      <c r="D31" s="15">
        <v>1080.68</v>
      </c>
      <c r="E31" s="15">
        <v>28.79</v>
      </c>
      <c r="F31" s="15">
        <v>126.37</v>
      </c>
      <c r="G31" s="15">
        <v>14.583783820000001</v>
      </c>
      <c r="H31" s="2"/>
      <c r="I31" s="3">
        <v>40908</v>
      </c>
      <c r="J31" s="2">
        <v>53</v>
      </c>
    </row>
    <row r="32" spans="2:10" x14ac:dyDescent="0.2">
      <c r="B32" s="1">
        <v>40347</v>
      </c>
      <c r="C32" s="15">
        <v>85.699010000000001</v>
      </c>
      <c r="D32" s="15">
        <v>1115.3499999999999</v>
      </c>
      <c r="E32" s="15">
        <v>23.95</v>
      </c>
      <c r="F32" s="15">
        <v>127.01</v>
      </c>
      <c r="G32" s="15">
        <v>12.304227920000001</v>
      </c>
      <c r="H32" s="2"/>
      <c r="I32" s="3">
        <v>40939</v>
      </c>
      <c r="J32" s="2">
        <v>54.2</v>
      </c>
    </row>
    <row r="33" spans="2:10" x14ac:dyDescent="0.2">
      <c r="B33" s="1">
        <v>40354</v>
      </c>
      <c r="C33" s="15">
        <v>85.313000000000002</v>
      </c>
      <c r="D33" s="15">
        <v>1079.52</v>
      </c>
      <c r="E33" s="15">
        <v>28.53</v>
      </c>
      <c r="F33" s="15">
        <v>127.21</v>
      </c>
      <c r="G33" s="15">
        <v>13.049793749999999</v>
      </c>
      <c r="H33" s="2"/>
      <c r="I33" s="3">
        <v>40968</v>
      </c>
      <c r="J33" s="2">
        <v>53.3</v>
      </c>
    </row>
    <row r="34" spans="2:10" x14ac:dyDescent="0.2">
      <c r="B34" s="1">
        <v>40361</v>
      </c>
      <c r="C34" s="15">
        <v>84.427000000000007</v>
      </c>
      <c r="D34" s="15">
        <v>1036.6199999999999</v>
      </c>
      <c r="E34" s="15">
        <v>30.12</v>
      </c>
      <c r="F34" s="15">
        <v>127.69</v>
      </c>
      <c r="G34" s="15">
        <v>13.85761097</v>
      </c>
      <c r="H34" s="2"/>
      <c r="I34" s="3">
        <v>40999</v>
      </c>
      <c r="J34" s="2">
        <v>53.5</v>
      </c>
    </row>
    <row r="35" spans="2:10" x14ac:dyDescent="0.2">
      <c r="B35" s="1">
        <v>40368</v>
      </c>
      <c r="C35" s="15">
        <v>83.947010000000006</v>
      </c>
      <c r="D35" s="15">
        <v>1091.53</v>
      </c>
      <c r="E35" s="15">
        <v>24.98</v>
      </c>
      <c r="F35" s="15">
        <v>128.06</v>
      </c>
      <c r="G35" s="15">
        <v>11.825386160000001</v>
      </c>
      <c r="H35" s="2"/>
      <c r="I35" s="3">
        <v>41029</v>
      </c>
      <c r="J35" s="2">
        <v>55.2</v>
      </c>
    </row>
    <row r="36" spans="2:10" x14ac:dyDescent="0.2">
      <c r="B36" s="1">
        <v>40375</v>
      </c>
      <c r="C36" s="15">
        <v>82.486009999999993</v>
      </c>
      <c r="D36" s="15">
        <v>1089.8900000000001</v>
      </c>
      <c r="E36" s="15">
        <v>26.25</v>
      </c>
      <c r="F36" s="15">
        <v>128.55000000000001</v>
      </c>
      <c r="G36" s="15">
        <v>11.76685745</v>
      </c>
      <c r="H36" s="2"/>
      <c r="I36" s="3">
        <v>41060</v>
      </c>
      <c r="J36" s="2">
        <v>53.2</v>
      </c>
    </row>
    <row r="37" spans="2:10" x14ac:dyDescent="0.2">
      <c r="B37" s="1">
        <v>40382</v>
      </c>
      <c r="C37" s="15">
        <v>82.463999999999999</v>
      </c>
      <c r="D37" s="15">
        <v>1117.45</v>
      </c>
      <c r="E37" s="15">
        <v>23.47</v>
      </c>
      <c r="F37" s="15">
        <v>128.56</v>
      </c>
      <c r="G37" s="15">
        <v>11.163432050000001</v>
      </c>
      <c r="H37" s="2"/>
      <c r="I37" s="3">
        <v>41090</v>
      </c>
      <c r="J37" s="2">
        <v>49.5</v>
      </c>
    </row>
    <row r="38" spans="2:10" x14ac:dyDescent="0.2">
      <c r="B38" s="1">
        <v>40389</v>
      </c>
      <c r="C38" s="15">
        <v>81.539000000000001</v>
      </c>
      <c r="D38" s="15">
        <v>1124.83</v>
      </c>
      <c r="E38" s="15">
        <v>23.5</v>
      </c>
      <c r="F38" s="15">
        <v>128.85</v>
      </c>
      <c r="G38" s="15">
        <v>10.33528227</v>
      </c>
      <c r="H38" s="2"/>
      <c r="I38" s="3">
        <v>41121</v>
      </c>
      <c r="J38" s="2">
        <v>49.6</v>
      </c>
    </row>
    <row r="39" spans="2:10" x14ac:dyDescent="0.2">
      <c r="B39" s="1">
        <v>40396</v>
      </c>
      <c r="C39" s="15">
        <v>80.40701</v>
      </c>
      <c r="D39" s="15">
        <v>1152.25</v>
      </c>
      <c r="E39" s="15">
        <v>21.74</v>
      </c>
      <c r="F39" s="15">
        <v>129.47999999999999</v>
      </c>
      <c r="G39" s="15">
        <v>10.03604069</v>
      </c>
      <c r="H39" s="2"/>
      <c r="I39" s="3">
        <v>41152</v>
      </c>
      <c r="J39" s="2">
        <v>49</v>
      </c>
    </row>
    <row r="40" spans="2:10" x14ac:dyDescent="0.2">
      <c r="B40" s="1">
        <v>40403</v>
      </c>
      <c r="C40" s="15">
        <v>82.948009999999996</v>
      </c>
      <c r="D40" s="15">
        <v>1103.56</v>
      </c>
      <c r="E40" s="15">
        <v>26.24</v>
      </c>
      <c r="F40" s="15">
        <v>129.79</v>
      </c>
      <c r="G40" s="15">
        <v>10.70912804</v>
      </c>
      <c r="H40" s="2"/>
      <c r="I40" s="3">
        <v>41182</v>
      </c>
      <c r="J40" s="2">
        <v>50.8</v>
      </c>
    </row>
    <row r="41" spans="2:10" x14ac:dyDescent="0.2">
      <c r="B41" s="1">
        <v>40410</v>
      </c>
      <c r="C41" s="15">
        <v>83.057010000000005</v>
      </c>
      <c r="D41" s="15">
        <v>1093.77</v>
      </c>
      <c r="E41" s="15">
        <v>25.49</v>
      </c>
      <c r="F41" s="15">
        <v>129.88999999999999</v>
      </c>
      <c r="G41" s="15">
        <v>10.42667889</v>
      </c>
      <c r="H41" s="2"/>
      <c r="I41" s="3">
        <v>41213</v>
      </c>
      <c r="J41" s="2">
        <v>50.5</v>
      </c>
    </row>
    <row r="42" spans="2:10" x14ac:dyDescent="0.2">
      <c r="B42" s="1">
        <v>40417</v>
      </c>
      <c r="C42" s="15">
        <v>82.918009999999995</v>
      </c>
      <c r="D42" s="15">
        <v>1089.24</v>
      </c>
      <c r="E42" s="15">
        <v>24.45</v>
      </c>
      <c r="F42" s="15">
        <v>129.69</v>
      </c>
      <c r="G42" s="15">
        <v>10.76250664</v>
      </c>
      <c r="H42" s="2"/>
      <c r="I42" s="3">
        <v>41243</v>
      </c>
      <c r="J42" s="2">
        <v>48</v>
      </c>
    </row>
    <row r="43" spans="2:10" x14ac:dyDescent="0.2">
      <c r="B43" s="1">
        <v>40424</v>
      </c>
      <c r="C43" s="15">
        <v>82.102000000000004</v>
      </c>
      <c r="D43" s="15">
        <v>1131.49</v>
      </c>
      <c r="E43" s="15">
        <v>21.31</v>
      </c>
      <c r="F43" s="15">
        <v>129.66</v>
      </c>
      <c r="G43" s="15">
        <v>10.32351817</v>
      </c>
      <c r="H43" s="2"/>
      <c r="I43" s="3">
        <v>41274</v>
      </c>
      <c r="J43" s="2">
        <v>50.1</v>
      </c>
    </row>
    <row r="44" spans="2:10" x14ac:dyDescent="0.2">
      <c r="B44" s="1">
        <v>40431</v>
      </c>
      <c r="C44" s="15">
        <v>82.698009999999996</v>
      </c>
      <c r="D44" s="15">
        <v>1139.02</v>
      </c>
      <c r="E44" s="15">
        <v>21.99</v>
      </c>
      <c r="F44" s="15">
        <v>129.63999999999999</v>
      </c>
      <c r="G44" s="15">
        <v>9.808011574</v>
      </c>
      <c r="H44" s="2"/>
      <c r="I44" s="3">
        <v>41305</v>
      </c>
      <c r="J44" s="2">
        <v>53.3</v>
      </c>
    </row>
    <row r="45" spans="2:10" x14ac:dyDescent="0.2">
      <c r="B45" s="1">
        <v>40438</v>
      </c>
      <c r="C45" s="15">
        <v>81.397999999999996</v>
      </c>
      <c r="D45" s="15">
        <v>1156.0999999999999</v>
      </c>
      <c r="E45" s="15">
        <v>22.01</v>
      </c>
      <c r="F45" s="15">
        <v>130.25</v>
      </c>
      <c r="G45" s="15">
        <v>9.9197027969999994</v>
      </c>
      <c r="H45" s="2"/>
      <c r="I45" s="3">
        <v>41333</v>
      </c>
      <c r="J45" s="2">
        <v>54.2</v>
      </c>
    </row>
    <row r="46" spans="2:10" x14ac:dyDescent="0.2">
      <c r="B46" s="1">
        <v>40445</v>
      </c>
      <c r="C46" s="15">
        <v>79.394999999999996</v>
      </c>
      <c r="D46" s="15">
        <v>1183.03</v>
      </c>
      <c r="E46" s="15">
        <v>21.71</v>
      </c>
      <c r="F46" s="15">
        <v>131</v>
      </c>
      <c r="G46" s="15">
        <v>9.8473463999999993</v>
      </c>
      <c r="H46" s="2"/>
      <c r="I46" s="3">
        <v>41364</v>
      </c>
      <c r="J46" s="2">
        <v>51.9</v>
      </c>
    </row>
    <row r="47" spans="2:10" x14ac:dyDescent="0.2">
      <c r="B47" s="1">
        <v>40452</v>
      </c>
      <c r="C47" s="15">
        <v>78.088009999999997</v>
      </c>
      <c r="D47" s="15">
        <v>1184.19</v>
      </c>
      <c r="E47" s="15">
        <v>22.5</v>
      </c>
      <c r="F47" s="15">
        <v>131.22999999999999</v>
      </c>
      <c r="G47" s="15">
        <v>9.9754982600000002</v>
      </c>
      <c r="H47" s="2"/>
      <c r="I47" s="3">
        <v>41394</v>
      </c>
      <c r="J47" s="2">
        <v>51</v>
      </c>
    </row>
    <row r="48" spans="2:10" x14ac:dyDescent="0.2">
      <c r="B48" s="1">
        <v>40459</v>
      </c>
      <c r="C48" s="15">
        <v>77.325000000000003</v>
      </c>
      <c r="D48" s="15">
        <v>1209.77</v>
      </c>
      <c r="E48" s="15">
        <v>20.71</v>
      </c>
      <c r="F48" s="15">
        <v>131.97999999999999</v>
      </c>
      <c r="G48" s="15">
        <v>10.887227380000001</v>
      </c>
      <c r="H48" s="2"/>
      <c r="I48" s="3">
        <v>41425</v>
      </c>
      <c r="J48" s="2">
        <v>50.8</v>
      </c>
    </row>
    <row r="49" spans="2:10" x14ac:dyDescent="0.2">
      <c r="B49" s="1">
        <v>40466</v>
      </c>
      <c r="C49" s="15">
        <v>77.040999999999997</v>
      </c>
      <c r="D49" s="15">
        <v>1223.43</v>
      </c>
      <c r="E49" s="15">
        <v>19.03</v>
      </c>
      <c r="F49" s="15">
        <v>131.72</v>
      </c>
      <c r="G49" s="15">
        <v>11.016746639999999</v>
      </c>
      <c r="H49" s="2"/>
      <c r="I49" s="3">
        <v>41455</v>
      </c>
      <c r="J49" s="2">
        <v>51.1</v>
      </c>
    </row>
    <row r="50" spans="2:10" x14ac:dyDescent="0.2">
      <c r="B50" s="1">
        <v>40473</v>
      </c>
      <c r="C50" s="15">
        <v>77.471999999999994</v>
      </c>
      <c r="D50" s="15">
        <v>1222.96</v>
      </c>
      <c r="E50" s="15">
        <v>18.78</v>
      </c>
      <c r="F50" s="15">
        <v>132.37</v>
      </c>
      <c r="G50" s="15">
        <v>11.47243226</v>
      </c>
      <c r="H50" s="2"/>
      <c r="I50" s="3">
        <v>41486</v>
      </c>
      <c r="J50" s="2">
        <v>53.8</v>
      </c>
    </row>
    <row r="51" spans="2:10" x14ac:dyDescent="0.2">
      <c r="B51" s="1">
        <v>40480</v>
      </c>
      <c r="C51" s="15">
        <v>77.266009999999994</v>
      </c>
      <c r="D51" s="15">
        <v>1222.23</v>
      </c>
      <c r="E51" s="15">
        <v>21.2</v>
      </c>
      <c r="F51" s="15">
        <v>131.81</v>
      </c>
      <c r="G51" s="15">
        <v>11.2261437</v>
      </c>
      <c r="H51" s="2"/>
      <c r="I51" s="3">
        <v>41517</v>
      </c>
      <c r="J51" s="2">
        <v>54</v>
      </c>
    </row>
    <row r="52" spans="2:10" x14ac:dyDescent="0.2">
      <c r="B52" s="1">
        <v>40487</v>
      </c>
      <c r="C52" s="15">
        <v>76.548000000000002</v>
      </c>
      <c r="D52" s="15">
        <v>1264.73</v>
      </c>
      <c r="E52" s="15">
        <v>18.260000000000002</v>
      </c>
      <c r="F52" s="15">
        <v>132.69</v>
      </c>
      <c r="G52" s="15">
        <v>10.40355357</v>
      </c>
      <c r="H52" s="2"/>
      <c r="I52" s="3">
        <v>41547</v>
      </c>
      <c r="J52" s="2">
        <v>54.6</v>
      </c>
    </row>
    <row r="53" spans="2:10" x14ac:dyDescent="0.2">
      <c r="B53" s="1">
        <v>40494</v>
      </c>
      <c r="C53" s="15">
        <v>78.081999999999994</v>
      </c>
      <c r="D53" s="15">
        <v>1236.3499999999999</v>
      </c>
      <c r="E53" s="15">
        <v>20.61</v>
      </c>
      <c r="F53" s="15">
        <v>131.47</v>
      </c>
      <c r="G53" s="15">
        <v>10.819141780000001</v>
      </c>
      <c r="H53" s="2"/>
      <c r="I53" s="3">
        <v>41578</v>
      </c>
      <c r="J53" s="2">
        <v>54.6</v>
      </c>
    </row>
    <row r="54" spans="2:10" x14ac:dyDescent="0.2">
      <c r="B54" s="1">
        <v>40501</v>
      </c>
      <c r="C54" s="15">
        <v>78.504009999999994</v>
      </c>
      <c r="D54" s="15">
        <v>1235.33</v>
      </c>
      <c r="E54" s="15">
        <v>18.04</v>
      </c>
      <c r="F54" s="15">
        <v>131.01</v>
      </c>
      <c r="G54" s="15">
        <v>10.57969441</v>
      </c>
      <c r="H54" s="2"/>
      <c r="I54" s="3">
        <v>41608</v>
      </c>
      <c r="J54" s="2">
        <v>55.5</v>
      </c>
    </row>
    <row r="55" spans="2:10" x14ac:dyDescent="0.2">
      <c r="B55" s="1">
        <v>40508</v>
      </c>
      <c r="C55" s="15">
        <v>80.356999999999999</v>
      </c>
      <c r="D55" s="15">
        <v>1210.3599999999999</v>
      </c>
      <c r="E55" s="15">
        <v>22.22</v>
      </c>
      <c r="F55" s="15">
        <v>131.1</v>
      </c>
      <c r="G55" s="15">
        <v>11.07892842</v>
      </c>
      <c r="H55" s="2"/>
      <c r="I55" s="3">
        <v>41639</v>
      </c>
      <c r="J55" s="2">
        <v>56.5</v>
      </c>
    </row>
    <row r="56" spans="2:10" x14ac:dyDescent="0.2">
      <c r="B56" s="1">
        <v>40515</v>
      </c>
      <c r="C56" s="15">
        <v>79.377009999999999</v>
      </c>
      <c r="D56" s="15">
        <v>1247.1500000000001</v>
      </c>
      <c r="E56" s="15">
        <v>18.010000000000002</v>
      </c>
      <c r="F56" s="15">
        <v>130.47999999999999</v>
      </c>
      <c r="G56" s="15">
        <v>10.16996052</v>
      </c>
      <c r="H56" s="2"/>
      <c r="I56" s="3">
        <v>41670</v>
      </c>
      <c r="J56" s="2">
        <v>52.5</v>
      </c>
    </row>
    <row r="57" spans="2:10" x14ac:dyDescent="0.2">
      <c r="B57" s="1">
        <v>40522</v>
      </c>
      <c r="C57" s="15">
        <v>80.070009999999996</v>
      </c>
      <c r="D57" s="15">
        <v>1256.52</v>
      </c>
      <c r="E57" s="15">
        <v>17.61</v>
      </c>
      <c r="F57" s="15">
        <v>129.69999999999999</v>
      </c>
      <c r="G57" s="15">
        <v>10.21611049</v>
      </c>
      <c r="H57" s="2"/>
      <c r="I57" s="3">
        <v>41698</v>
      </c>
      <c r="J57" s="2">
        <v>55</v>
      </c>
    </row>
    <row r="58" spans="2:10" x14ac:dyDescent="0.2">
      <c r="B58" s="1">
        <v>40529</v>
      </c>
      <c r="C58" s="15">
        <v>80.373000000000005</v>
      </c>
      <c r="D58" s="15">
        <v>1257.8399999999999</v>
      </c>
      <c r="E58" s="15">
        <v>16.11</v>
      </c>
      <c r="F58" s="15">
        <v>129.13999999999999</v>
      </c>
      <c r="G58" s="15">
        <v>10.022224230000001</v>
      </c>
      <c r="H58" s="2"/>
      <c r="I58" s="3">
        <v>41729</v>
      </c>
      <c r="J58" s="2">
        <v>55.9</v>
      </c>
    </row>
    <row r="59" spans="2:10" x14ac:dyDescent="0.2">
      <c r="B59" s="1">
        <v>40536</v>
      </c>
      <c r="C59" s="15">
        <v>80.474010000000007</v>
      </c>
      <c r="D59" s="15">
        <v>1274.42</v>
      </c>
      <c r="E59" s="15">
        <v>16.47</v>
      </c>
      <c r="F59" s="15">
        <v>129.35</v>
      </c>
      <c r="G59" s="15">
        <v>9.9674469959999996</v>
      </c>
      <c r="H59" s="2"/>
      <c r="I59" s="3">
        <v>41759</v>
      </c>
      <c r="J59" s="2">
        <v>56.6</v>
      </c>
    </row>
    <row r="60" spans="2:10" x14ac:dyDescent="0.2">
      <c r="B60" s="1">
        <v>40543</v>
      </c>
      <c r="C60" s="15">
        <v>79.028009999999995</v>
      </c>
      <c r="D60" s="15">
        <v>1280.07</v>
      </c>
      <c r="E60" s="15">
        <v>17.75</v>
      </c>
      <c r="F60" s="15">
        <v>129.33000000000001</v>
      </c>
      <c r="G60" s="15">
        <v>9.9362218510000009</v>
      </c>
      <c r="H60" s="2"/>
      <c r="I60" s="3">
        <v>41790</v>
      </c>
      <c r="J60" s="2">
        <v>55.7</v>
      </c>
    </row>
    <row r="61" spans="2:10" x14ac:dyDescent="0.2">
      <c r="B61" s="1">
        <v>40550</v>
      </c>
      <c r="C61" s="15">
        <v>81.012</v>
      </c>
      <c r="D61" s="15">
        <v>1281.4100000000001</v>
      </c>
      <c r="E61" s="15">
        <v>17.14</v>
      </c>
      <c r="F61" s="15">
        <v>129.22999999999999</v>
      </c>
      <c r="G61" s="15">
        <v>9.9477972070000007</v>
      </c>
      <c r="H61" s="2"/>
      <c r="I61" s="3">
        <v>41820</v>
      </c>
      <c r="J61" s="2">
        <v>55</v>
      </c>
    </row>
    <row r="62" spans="2:10" x14ac:dyDescent="0.2">
      <c r="B62" s="1">
        <v>40557</v>
      </c>
      <c r="C62" s="15">
        <v>79.162000000000006</v>
      </c>
      <c r="D62" s="15">
        <v>1309</v>
      </c>
      <c r="E62" s="15">
        <v>15.46</v>
      </c>
      <c r="F62" s="15">
        <v>128.85</v>
      </c>
      <c r="G62" s="15">
        <v>9.7371855230000008</v>
      </c>
      <c r="H62" s="2"/>
      <c r="I62" s="3">
        <v>41851</v>
      </c>
      <c r="J62" s="2">
        <v>55.1</v>
      </c>
    </row>
    <row r="63" spans="2:10" x14ac:dyDescent="0.2">
      <c r="B63" s="1">
        <v>40564</v>
      </c>
      <c r="C63" s="15">
        <v>78.213009999999997</v>
      </c>
      <c r="D63" s="15">
        <v>1302.54</v>
      </c>
      <c r="E63" s="15">
        <v>18.47</v>
      </c>
      <c r="F63" s="15">
        <v>128.72</v>
      </c>
      <c r="G63" s="15">
        <v>9.7167606240000008</v>
      </c>
      <c r="H63" s="2"/>
      <c r="I63" s="3">
        <v>41882</v>
      </c>
      <c r="J63" s="2">
        <v>56.3</v>
      </c>
    </row>
    <row r="64" spans="2:10" x14ac:dyDescent="0.2">
      <c r="B64" s="1">
        <v>40571</v>
      </c>
      <c r="C64" s="15">
        <v>78.132999999999996</v>
      </c>
      <c r="D64" s="15">
        <v>1302.1300000000001</v>
      </c>
      <c r="E64" s="15">
        <v>20.04</v>
      </c>
      <c r="F64" s="15">
        <v>128.71</v>
      </c>
      <c r="G64" s="15">
        <v>9.219361975</v>
      </c>
      <c r="H64" s="2"/>
      <c r="I64" s="3">
        <v>41912</v>
      </c>
      <c r="J64" s="2">
        <v>55.7</v>
      </c>
    </row>
    <row r="65" spans="2:10" x14ac:dyDescent="0.2">
      <c r="B65" s="1">
        <v>40578</v>
      </c>
      <c r="C65" s="15">
        <v>78.04401</v>
      </c>
      <c r="D65" s="15">
        <v>1331.65</v>
      </c>
      <c r="E65" s="15">
        <v>15.93</v>
      </c>
      <c r="F65" s="15">
        <v>127.58</v>
      </c>
      <c r="G65" s="15">
        <v>9.0475299319999998</v>
      </c>
      <c r="H65" s="2"/>
      <c r="I65" s="3">
        <v>41943</v>
      </c>
      <c r="J65" s="2">
        <v>56.2</v>
      </c>
    </row>
    <row r="66" spans="2:10" x14ac:dyDescent="0.2">
      <c r="B66" s="1">
        <v>40585</v>
      </c>
      <c r="C66" s="15">
        <v>78.460009999999997</v>
      </c>
      <c r="D66" s="15">
        <v>1340.99</v>
      </c>
      <c r="E66" s="15">
        <v>15.69</v>
      </c>
      <c r="F66" s="15">
        <v>127.41</v>
      </c>
      <c r="G66" s="15">
        <v>9.2782976609999999</v>
      </c>
      <c r="H66" s="2"/>
      <c r="I66" s="3">
        <v>41973</v>
      </c>
      <c r="J66" s="2">
        <v>56.3</v>
      </c>
    </row>
    <row r="67" spans="2:10" x14ac:dyDescent="0.2">
      <c r="B67" s="1">
        <v>40592</v>
      </c>
      <c r="C67" s="15">
        <v>77.664000000000001</v>
      </c>
      <c r="D67" s="15">
        <v>1362.62</v>
      </c>
      <c r="E67" s="15">
        <v>16.43</v>
      </c>
      <c r="F67" s="15">
        <v>127.52</v>
      </c>
      <c r="G67" s="15">
        <v>8.5614433709999993</v>
      </c>
      <c r="H67" s="2"/>
      <c r="I67" s="3">
        <v>42004</v>
      </c>
      <c r="J67" s="2">
        <v>55.7</v>
      </c>
    </row>
    <row r="68" spans="2:10" x14ac:dyDescent="0.2">
      <c r="B68" s="1">
        <v>40599</v>
      </c>
      <c r="C68" s="15">
        <v>77.275000000000006</v>
      </c>
      <c r="D68" s="15">
        <v>1341.3</v>
      </c>
      <c r="E68" s="15">
        <v>19.22</v>
      </c>
      <c r="F68" s="15">
        <v>128.35</v>
      </c>
      <c r="G68" s="15">
        <v>9.106408429</v>
      </c>
      <c r="H68" s="2"/>
      <c r="I68" s="3">
        <v>42035</v>
      </c>
      <c r="J68" s="2">
        <v>53.9</v>
      </c>
    </row>
    <row r="69" spans="2:10" x14ac:dyDescent="0.2">
      <c r="B69" s="1">
        <v>40606</v>
      </c>
      <c r="C69" s="15">
        <v>76.400000000000006</v>
      </c>
      <c r="D69" s="15">
        <v>1348.44</v>
      </c>
      <c r="E69" s="15">
        <v>19.059999999999999</v>
      </c>
      <c r="F69" s="15">
        <v>128.18</v>
      </c>
      <c r="G69" s="15">
        <v>8.3582388650000006</v>
      </c>
      <c r="H69" s="2"/>
      <c r="I69" s="3">
        <v>42063</v>
      </c>
      <c r="J69" s="2">
        <v>53</v>
      </c>
    </row>
    <row r="70" spans="2:10" x14ac:dyDescent="0.2">
      <c r="B70" s="1">
        <v>40613</v>
      </c>
      <c r="C70" s="15">
        <v>76.775999999999996</v>
      </c>
      <c r="D70" s="15">
        <v>1315.07</v>
      </c>
      <c r="E70" s="15">
        <v>20.079999999999998</v>
      </c>
      <c r="F70" s="15">
        <v>128.72999999999999</v>
      </c>
      <c r="G70" s="15">
        <v>8.3336364599999992</v>
      </c>
      <c r="H70" s="2"/>
      <c r="I70" s="3">
        <v>42094</v>
      </c>
      <c r="J70" s="2">
        <v>52.1</v>
      </c>
    </row>
    <row r="71" spans="2:10" x14ac:dyDescent="0.2">
      <c r="B71" s="1">
        <v>40620</v>
      </c>
      <c r="C71" s="15">
        <v>75.718000000000004</v>
      </c>
      <c r="D71" s="15">
        <v>1287.1300000000001</v>
      </c>
      <c r="E71" s="15">
        <v>24.44</v>
      </c>
      <c r="F71" s="15">
        <v>128.96</v>
      </c>
      <c r="G71" s="15">
        <v>9.5957195669999997</v>
      </c>
      <c r="H71" s="2"/>
      <c r="I71" s="3">
        <v>42124</v>
      </c>
      <c r="J71" s="2">
        <v>51.9</v>
      </c>
    </row>
    <row r="72" spans="2:10" x14ac:dyDescent="0.2">
      <c r="B72" s="1">
        <v>40627</v>
      </c>
      <c r="C72" s="15">
        <v>76.216999999999999</v>
      </c>
      <c r="D72" s="15">
        <v>1325.85</v>
      </c>
      <c r="E72" s="15">
        <v>17.91</v>
      </c>
      <c r="F72" s="15">
        <v>128.22999999999999</v>
      </c>
      <c r="G72" s="15">
        <v>8.4053879990000002</v>
      </c>
      <c r="H72" s="2"/>
      <c r="I72" s="3">
        <v>42155</v>
      </c>
      <c r="J72" s="2">
        <v>52.9</v>
      </c>
    </row>
    <row r="73" spans="2:10" x14ac:dyDescent="0.2">
      <c r="B73" s="1">
        <v>40634</v>
      </c>
      <c r="C73" s="15">
        <v>75.832999999999998</v>
      </c>
      <c r="D73" s="15">
        <v>1341.45</v>
      </c>
      <c r="E73" s="15">
        <v>17.399999999999999</v>
      </c>
      <c r="F73" s="15">
        <v>127.79</v>
      </c>
      <c r="G73" s="15">
        <v>7.7916247480000003</v>
      </c>
      <c r="H73" s="2"/>
      <c r="I73" s="3">
        <v>42185</v>
      </c>
      <c r="J73" s="2">
        <v>52.5</v>
      </c>
    </row>
    <row r="74" spans="2:10" x14ac:dyDescent="0.2">
      <c r="B74" s="1">
        <v>40641</v>
      </c>
      <c r="C74" s="15">
        <v>75.066000000000003</v>
      </c>
      <c r="D74" s="15">
        <v>1351.43</v>
      </c>
      <c r="E74" s="15">
        <v>17.87</v>
      </c>
      <c r="F74" s="15">
        <v>128.02000000000001</v>
      </c>
      <c r="G74" s="15">
        <v>7.9709754879999997</v>
      </c>
      <c r="H74" s="2"/>
      <c r="I74" s="3">
        <v>42216</v>
      </c>
      <c r="J74" s="2">
        <v>52</v>
      </c>
    </row>
    <row r="75" spans="2:10" x14ac:dyDescent="0.2">
      <c r="B75" s="1">
        <v>40648</v>
      </c>
      <c r="C75" s="15">
        <v>74.831999999999994</v>
      </c>
      <c r="D75" s="15">
        <v>1338.04</v>
      </c>
      <c r="E75" s="15">
        <v>15.32</v>
      </c>
      <c r="F75" s="15">
        <v>128.15</v>
      </c>
      <c r="G75" s="15">
        <v>8.0342706620000008</v>
      </c>
      <c r="H75" s="2"/>
      <c r="I75" s="3">
        <v>42247</v>
      </c>
      <c r="J75" s="2">
        <v>50.2</v>
      </c>
    </row>
    <row r="76" spans="2:10" x14ac:dyDescent="0.2">
      <c r="B76" s="1">
        <v>40655</v>
      </c>
      <c r="C76" s="15">
        <v>74.108000000000004</v>
      </c>
      <c r="D76" s="15">
        <v>1361.03</v>
      </c>
      <c r="E76" s="15">
        <v>14.69</v>
      </c>
      <c r="F76" s="15">
        <v>127.98</v>
      </c>
      <c r="G76" s="15">
        <v>8.1799710480000005</v>
      </c>
      <c r="H76" s="2"/>
      <c r="I76" s="3">
        <v>42277</v>
      </c>
      <c r="J76" s="2">
        <v>50.1</v>
      </c>
    </row>
    <row r="77" spans="2:10" x14ac:dyDescent="0.2">
      <c r="B77" s="1">
        <v>40662</v>
      </c>
      <c r="C77" s="15">
        <v>72.933009999999996</v>
      </c>
      <c r="D77" s="15">
        <v>1388.62</v>
      </c>
      <c r="E77" s="15">
        <v>14.75</v>
      </c>
      <c r="F77" s="15">
        <v>128.59</v>
      </c>
      <c r="G77" s="15">
        <v>8.4840578690000008</v>
      </c>
      <c r="H77" s="2"/>
      <c r="I77" s="3">
        <v>42308</v>
      </c>
      <c r="J77" s="2">
        <v>49.1</v>
      </c>
    </row>
    <row r="78" spans="2:10" x14ac:dyDescent="0.2">
      <c r="B78" s="1">
        <v>40669</v>
      </c>
      <c r="C78" s="15">
        <v>74.840999999999994</v>
      </c>
      <c r="D78" s="15">
        <v>1359.27</v>
      </c>
      <c r="E78" s="15">
        <v>18.399999999999999</v>
      </c>
      <c r="F78" s="15">
        <v>128.94999999999999</v>
      </c>
      <c r="G78" s="15">
        <v>9.1270971870000004</v>
      </c>
      <c r="H78" s="2"/>
      <c r="I78" s="3">
        <v>42338</v>
      </c>
      <c r="J78" s="2">
        <v>49.1</v>
      </c>
    </row>
    <row r="79" spans="2:10" x14ac:dyDescent="0.2">
      <c r="B79" s="1">
        <v>40676</v>
      </c>
      <c r="C79" s="15">
        <v>75.757000000000005</v>
      </c>
      <c r="D79" s="15">
        <v>1343.17</v>
      </c>
      <c r="E79" s="15">
        <v>17.07</v>
      </c>
      <c r="F79" s="15">
        <v>128.94</v>
      </c>
      <c r="G79" s="15">
        <v>9.5674089410000001</v>
      </c>
      <c r="H79" s="2"/>
      <c r="I79" s="3">
        <v>42369</v>
      </c>
      <c r="J79" s="2">
        <v>48.7</v>
      </c>
    </row>
    <row r="80" spans="2:10" x14ac:dyDescent="0.2">
      <c r="B80" s="1">
        <v>40683</v>
      </c>
      <c r="C80" s="15">
        <v>75.435010000000005</v>
      </c>
      <c r="D80" s="15">
        <v>1336.65</v>
      </c>
      <c r="E80" s="15">
        <v>17.43</v>
      </c>
      <c r="F80" s="15">
        <v>129.13999999999999</v>
      </c>
      <c r="G80" s="15">
        <v>9.0100027889999996</v>
      </c>
      <c r="H80" s="2"/>
      <c r="I80" s="3">
        <v>42400</v>
      </c>
      <c r="J80" s="2">
        <v>47.6</v>
      </c>
    </row>
    <row r="81" spans="2:10" x14ac:dyDescent="0.2">
      <c r="B81" s="1">
        <v>40690</v>
      </c>
      <c r="C81" s="15">
        <v>74.953999999999994</v>
      </c>
      <c r="D81" s="15">
        <v>1338.47</v>
      </c>
      <c r="E81" s="15">
        <v>15.98</v>
      </c>
      <c r="F81" s="15">
        <v>129.26</v>
      </c>
      <c r="G81" s="15">
        <v>9.0074857959999992</v>
      </c>
      <c r="H81" s="2"/>
      <c r="I81" s="3">
        <v>42429</v>
      </c>
      <c r="J81" s="2">
        <v>49.2</v>
      </c>
    </row>
    <row r="82" spans="2:10" x14ac:dyDescent="0.2">
      <c r="B82" s="1">
        <v>40697</v>
      </c>
      <c r="C82" s="15">
        <v>73.783000000000001</v>
      </c>
      <c r="D82" s="15">
        <v>1320.11</v>
      </c>
      <c r="E82" s="15">
        <v>17.95</v>
      </c>
      <c r="F82" s="15">
        <v>129.54</v>
      </c>
      <c r="G82" s="15">
        <v>8.3105206910000007</v>
      </c>
      <c r="H82" s="2"/>
      <c r="I82" s="3">
        <v>42460</v>
      </c>
      <c r="J82" s="2">
        <v>51</v>
      </c>
    </row>
    <row r="83" spans="2:10" x14ac:dyDescent="0.2">
      <c r="B83" s="1">
        <v>40704</v>
      </c>
      <c r="C83" s="15">
        <v>74.795010000000005</v>
      </c>
      <c r="D83" s="15">
        <v>1288.49</v>
      </c>
      <c r="E83" s="15">
        <v>18.86</v>
      </c>
      <c r="F83" s="15">
        <v>129.55000000000001</v>
      </c>
      <c r="G83" s="15">
        <v>8.3706247170000001</v>
      </c>
      <c r="H83" s="2"/>
      <c r="I83" s="3">
        <v>42490</v>
      </c>
      <c r="J83" s="2">
        <v>51.3</v>
      </c>
    </row>
    <row r="84" spans="2:10" x14ac:dyDescent="0.2">
      <c r="B84" s="1">
        <v>40711</v>
      </c>
      <c r="C84" s="15">
        <v>74.988010000000003</v>
      </c>
      <c r="D84" s="15">
        <v>1280.58</v>
      </c>
      <c r="E84" s="15">
        <v>21.85</v>
      </c>
      <c r="F84" s="15">
        <v>129.53</v>
      </c>
      <c r="G84" s="15">
        <v>9.0595030639999994</v>
      </c>
      <c r="H84" s="2"/>
      <c r="I84" s="3">
        <v>42521</v>
      </c>
      <c r="J84" s="2">
        <v>51.4</v>
      </c>
    </row>
    <row r="85" spans="2:10" x14ac:dyDescent="0.2">
      <c r="B85" s="1">
        <v>40718</v>
      </c>
      <c r="C85" s="15">
        <v>75.665000000000006</v>
      </c>
      <c r="D85" s="15">
        <v>1275.45</v>
      </c>
      <c r="E85" s="15">
        <v>21.1</v>
      </c>
      <c r="F85" s="15">
        <v>129.59</v>
      </c>
      <c r="G85" s="15">
        <v>8.8165493769999994</v>
      </c>
      <c r="H85" s="2"/>
      <c r="I85" s="3">
        <v>42551</v>
      </c>
      <c r="J85" s="2">
        <v>52.2</v>
      </c>
    </row>
    <row r="86" spans="2:10" x14ac:dyDescent="0.2">
      <c r="B86" s="1">
        <v>40725</v>
      </c>
      <c r="C86" s="15">
        <v>74.349010000000007</v>
      </c>
      <c r="D86" s="15">
        <v>1343.81</v>
      </c>
      <c r="E86" s="15">
        <v>15.87</v>
      </c>
      <c r="F86" s="15">
        <v>129.05000000000001</v>
      </c>
      <c r="G86" s="15">
        <v>8.0807774000000006</v>
      </c>
      <c r="H86" s="2"/>
      <c r="I86" s="3">
        <v>42582</v>
      </c>
      <c r="J86" s="2">
        <v>52.7</v>
      </c>
    </row>
    <row r="87" spans="2:10" x14ac:dyDescent="0.2">
      <c r="B87" s="1">
        <v>40732</v>
      </c>
      <c r="C87" s="15">
        <v>75.179000000000002</v>
      </c>
      <c r="D87" s="15">
        <v>1343.13</v>
      </c>
      <c r="E87" s="15">
        <v>15.95</v>
      </c>
      <c r="F87" s="15">
        <v>129.63</v>
      </c>
      <c r="G87" s="15">
        <v>7.797594643</v>
      </c>
      <c r="H87" s="2"/>
      <c r="I87" s="3">
        <v>42613</v>
      </c>
      <c r="J87" s="2">
        <v>49.8</v>
      </c>
    </row>
    <row r="88" spans="2:10" x14ac:dyDescent="0.2">
      <c r="B88" s="1">
        <v>40739</v>
      </c>
      <c r="C88" s="15">
        <v>75.126009999999994</v>
      </c>
      <c r="D88" s="15">
        <v>1313.17</v>
      </c>
      <c r="E88" s="15">
        <v>19.53</v>
      </c>
      <c r="F88" s="15">
        <v>129.1</v>
      </c>
      <c r="G88" s="15">
        <v>8.4874702969999998</v>
      </c>
      <c r="H88" s="2"/>
      <c r="I88" s="3">
        <v>42643</v>
      </c>
      <c r="J88" s="2">
        <v>51.1</v>
      </c>
    </row>
    <row r="89" spans="2:10" x14ac:dyDescent="0.2">
      <c r="B89" s="1">
        <v>40746</v>
      </c>
      <c r="C89" s="15">
        <v>74.200999999999993</v>
      </c>
      <c r="D89" s="15">
        <v>1348.69</v>
      </c>
      <c r="E89" s="15">
        <v>17.52</v>
      </c>
      <c r="F89" s="15">
        <v>128.63</v>
      </c>
      <c r="G89" s="15">
        <v>8.0402586100000004</v>
      </c>
      <c r="H89" s="2"/>
      <c r="I89" s="3">
        <v>42674</v>
      </c>
      <c r="J89" s="2">
        <v>51.8</v>
      </c>
    </row>
    <row r="90" spans="2:10" x14ac:dyDescent="0.2">
      <c r="B90" s="1">
        <v>40753</v>
      </c>
      <c r="C90" s="15">
        <v>73.897000000000006</v>
      </c>
      <c r="D90" s="15">
        <v>1306.05</v>
      </c>
      <c r="E90" s="15">
        <v>25.25</v>
      </c>
      <c r="F90" s="15">
        <v>129.12</v>
      </c>
      <c r="G90" s="15">
        <v>8.9292762719999992</v>
      </c>
      <c r="H90" s="2"/>
      <c r="I90" s="3">
        <v>42704</v>
      </c>
      <c r="J90" s="2">
        <v>53.2</v>
      </c>
    </row>
    <row r="91" spans="2:10" x14ac:dyDescent="0.2">
      <c r="B91" s="1">
        <v>40760</v>
      </c>
      <c r="C91" s="15">
        <v>74.598010000000002</v>
      </c>
      <c r="D91" s="15">
        <v>1194.05</v>
      </c>
      <c r="E91" s="15">
        <v>32</v>
      </c>
      <c r="F91" s="15">
        <v>129.86000000000001</v>
      </c>
      <c r="G91" s="15">
        <v>10.725246459999999</v>
      </c>
      <c r="H91" s="2"/>
      <c r="I91" s="3">
        <v>42735</v>
      </c>
      <c r="J91" s="2">
        <v>54.4</v>
      </c>
    </row>
    <row r="92" spans="2:10" x14ac:dyDescent="0.2">
      <c r="B92" s="1">
        <v>40767</v>
      </c>
      <c r="C92" s="15">
        <v>74.606999999999999</v>
      </c>
      <c r="D92" s="15">
        <v>1180.82</v>
      </c>
      <c r="E92" s="15">
        <v>36.36</v>
      </c>
      <c r="F92" s="15">
        <v>130.01</v>
      </c>
      <c r="G92" s="15">
        <v>12.81222198</v>
      </c>
      <c r="H92" s="2"/>
      <c r="I92" s="3">
        <v>42766</v>
      </c>
      <c r="J92" s="2">
        <v>55.7</v>
      </c>
    </row>
    <row r="93" spans="2:10" x14ac:dyDescent="0.2">
      <c r="B93" s="1">
        <v>40774</v>
      </c>
      <c r="C93" s="15">
        <v>74.009</v>
      </c>
      <c r="D93" s="15">
        <v>1131.69</v>
      </c>
      <c r="E93" s="15">
        <v>43.05</v>
      </c>
      <c r="F93" s="15">
        <v>129.97</v>
      </c>
      <c r="G93" s="15">
        <v>11.9326492</v>
      </c>
      <c r="H93" s="2"/>
      <c r="I93" s="3">
        <v>42794</v>
      </c>
      <c r="J93" s="2">
        <v>57.7</v>
      </c>
    </row>
    <row r="94" spans="2:10" x14ac:dyDescent="0.2">
      <c r="B94" s="1">
        <v>40781</v>
      </c>
      <c r="C94" s="15">
        <v>73.813999999999993</v>
      </c>
      <c r="D94" s="15">
        <v>1163.02</v>
      </c>
      <c r="E94" s="15">
        <v>35.590000000000003</v>
      </c>
      <c r="F94" s="15">
        <v>129.71</v>
      </c>
      <c r="G94" s="15">
        <v>11.56700668</v>
      </c>
      <c r="H94" s="2"/>
      <c r="I94" s="3">
        <v>42825</v>
      </c>
      <c r="J94" s="2">
        <v>56.5</v>
      </c>
    </row>
    <row r="95" spans="2:10" x14ac:dyDescent="0.2">
      <c r="B95" s="1">
        <v>40788</v>
      </c>
      <c r="C95" s="15">
        <v>74.756</v>
      </c>
      <c r="D95" s="15">
        <v>1175.26</v>
      </c>
      <c r="E95" s="15">
        <v>33.92</v>
      </c>
      <c r="F95" s="15">
        <v>130.28</v>
      </c>
      <c r="G95" s="15">
        <v>10.987527310000001</v>
      </c>
      <c r="H95" s="2"/>
      <c r="I95" s="3">
        <v>42855</v>
      </c>
      <c r="J95" s="2">
        <v>55.8</v>
      </c>
    </row>
    <row r="96" spans="2:10" x14ac:dyDescent="0.2">
      <c r="B96" s="1">
        <v>40795</v>
      </c>
      <c r="C96" s="15">
        <v>77.191999999999993</v>
      </c>
      <c r="D96" s="15">
        <v>1134.68</v>
      </c>
      <c r="E96" s="15">
        <v>38.520000000000003</v>
      </c>
      <c r="F96" s="15">
        <v>129.85</v>
      </c>
      <c r="G96" s="15">
        <v>12.031397979999999</v>
      </c>
      <c r="H96" s="2"/>
      <c r="I96" s="3">
        <v>42886</v>
      </c>
      <c r="J96" s="2">
        <v>56.4</v>
      </c>
    </row>
    <row r="97" spans="2:10" x14ac:dyDescent="0.2">
      <c r="B97" s="1">
        <v>40802</v>
      </c>
      <c r="C97" s="15">
        <v>76.599010000000007</v>
      </c>
      <c r="D97" s="15">
        <v>1176.03</v>
      </c>
      <c r="E97" s="15">
        <v>30.98</v>
      </c>
      <c r="F97" s="15">
        <v>130.29</v>
      </c>
      <c r="G97" s="15">
        <v>13.4971367</v>
      </c>
      <c r="H97" s="2"/>
      <c r="I97" s="3">
        <v>42916</v>
      </c>
      <c r="J97" s="2">
        <v>56.2</v>
      </c>
    </row>
    <row r="98" spans="2:10" x14ac:dyDescent="0.2">
      <c r="B98" s="1">
        <v>40809</v>
      </c>
      <c r="C98" s="15">
        <v>78.501009999999994</v>
      </c>
      <c r="D98" s="15">
        <v>1094.92</v>
      </c>
      <c r="E98" s="15">
        <v>41.25</v>
      </c>
      <c r="F98" s="15">
        <v>130.82</v>
      </c>
      <c r="G98" s="15">
        <v>19.61909842</v>
      </c>
      <c r="H98" s="2"/>
      <c r="I98" s="3">
        <v>42947</v>
      </c>
      <c r="J98" s="2">
        <v>56.5</v>
      </c>
    </row>
    <row r="99" spans="2:10" x14ac:dyDescent="0.2">
      <c r="B99" s="1">
        <v>40816</v>
      </c>
      <c r="C99" s="15">
        <v>78.552999999999997</v>
      </c>
      <c r="D99" s="15">
        <v>1104.06</v>
      </c>
      <c r="E99" s="15">
        <v>42.96</v>
      </c>
      <c r="F99" s="15">
        <v>130.52000000000001</v>
      </c>
      <c r="G99" s="15">
        <v>18.048182610000001</v>
      </c>
      <c r="H99" s="2"/>
      <c r="I99" s="3">
        <v>42978</v>
      </c>
      <c r="J99" s="2">
        <v>58.4</v>
      </c>
    </row>
    <row r="100" spans="2:10" x14ac:dyDescent="0.2">
      <c r="B100" s="1">
        <v>40823</v>
      </c>
      <c r="C100" s="15">
        <v>78.726010000000002</v>
      </c>
      <c r="D100" s="15">
        <v>1126.1500000000001</v>
      </c>
      <c r="E100" s="15">
        <v>36.200000000000003</v>
      </c>
      <c r="F100" s="15">
        <v>130.12</v>
      </c>
      <c r="G100" s="15">
        <v>15.26313788</v>
      </c>
      <c r="H100" s="2"/>
      <c r="I100" s="3">
        <v>43008</v>
      </c>
      <c r="J100" s="2">
        <v>60</v>
      </c>
    </row>
    <row r="101" spans="2:10" x14ac:dyDescent="0.2">
      <c r="B101" s="1">
        <v>40830</v>
      </c>
      <c r="C101" s="15">
        <v>76.623000000000005</v>
      </c>
      <c r="D101" s="15">
        <v>1186.4000000000001</v>
      </c>
      <c r="E101" s="15">
        <v>28.24</v>
      </c>
      <c r="F101" s="15">
        <v>130.03</v>
      </c>
      <c r="G101" s="15">
        <v>13.83785939</v>
      </c>
      <c r="H101" s="2"/>
      <c r="I101" s="3">
        <v>43039</v>
      </c>
      <c r="J101" s="2">
        <v>58.6</v>
      </c>
    </row>
    <row r="102" spans="2:10" x14ac:dyDescent="0.2">
      <c r="B102" s="1">
        <v>40837</v>
      </c>
      <c r="C102" s="15">
        <v>76.394999999999996</v>
      </c>
      <c r="D102" s="15">
        <v>1194.33</v>
      </c>
      <c r="E102" s="15">
        <v>31.32</v>
      </c>
      <c r="F102" s="15">
        <v>129.85</v>
      </c>
      <c r="G102" s="15">
        <v>15.60414913</v>
      </c>
      <c r="H102" s="2"/>
      <c r="I102" s="3">
        <v>43069</v>
      </c>
      <c r="J102" s="2">
        <v>57.6</v>
      </c>
    </row>
    <row r="103" spans="2:10" x14ac:dyDescent="0.2">
      <c r="B103" s="1">
        <v>40844</v>
      </c>
      <c r="C103" s="15">
        <v>75.066999999999993</v>
      </c>
      <c r="D103" s="15">
        <v>1254.2</v>
      </c>
      <c r="E103" s="15">
        <v>24.53</v>
      </c>
      <c r="F103" s="15">
        <v>130.18</v>
      </c>
      <c r="G103" s="15">
        <v>13.61290829</v>
      </c>
      <c r="H103" s="2"/>
      <c r="I103" s="3">
        <v>43100</v>
      </c>
      <c r="J103" s="2">
        <v>59.7</v>
      </c>
    </row>
    <row r="104" spans="2:10" x14ac:dyDescent="0.2">
      <c r="B104" s="1">
        <v>40851</v>
      </c>
      <c r="C104" s="15">
        <v>76.962010000000006</v>
      </c>
      <c r="D104" s="15">
        <v>1203.07</v>
      </c>
      <c r="E104" s="15">
        <v>30.16</v>
      </c>
      <c r="F104" s="15">
        <v>130.47</v>
      </c>
      <c r="G104" s="15">
        <v>15.172267919999999</v>
      </c>
      <c r="H104" s="2"/>
      <c r="I104" s="3">
        <v>43131</v>
      </c>
      <c r="J104" s="2">
        <v>59.4</v>
      </c>
    </row>
    <row r="105" spans="2:10" x14ac:dyDescent="0.2">
      <c r="B105" s="1">
        <v>40858</v>
      </c>
      <c r="C105" s="15">
        <v>76.945009999999996</v>
      </c>
      <c r="D105" s="15">
        <v>1205.46</v>
      </c>
      <c r="E105" s="15">
        <v>30.04</v>
      </c>
      <c r="F105" s="15">
        <v>130.41</v>
      </c>
      <c r="G105" s="15">
        <v>14.94269377</v>
      </c>
      <c r="H105" s="2"/>
      <c r="I105" s="3">
        <v>43159</v>
      </c>
      <c r="J105" s="2">
        <v>60.9</v>
      </c>
    </row>
    <row r="106" spans="2:10" x14ac:dyDescent="0.2">
      <c r="B106" s="1">
        <v>40865</v>
      </c>
      <c r="C106" s="15">
        <v>78.063999999999993</v>
      </c>
      <c r="D106" s="15">
        <v>1157.5</v>
      </c>
      <c r="E106" s="15">
        <v>32</v>
      </c>
      <c r="F106" s="15">
        <v>131.31</v>
      </c>
      <c r="G106" s="15">
        <v>14.81506765</v>
      </c>
      <c r="H106" s="2"/>
      <c r="I106" s="3">
        <v>43190</v>
      </c>
      <c r="J106" s="2">
        <v>58.8</v>
      </c>
    </row>
    <row r="107" spans="2:10" x14ac:dyDescent="0.2">
      <c r="B107" s="1">
        <v>40872</v>
      </c>
      <c r="C107" s="15">
        <v>79.686000000000007</v>
      </c>
      <c r="D107" s="15">
        <v>1097.81</v>
      </c>
      <c r="E107" s="15">
        <v>34.47</v>
      </c>
      <c r="F107" s="15">
        <v>130.91</v>
      </c>
      <c r="G107" s="15">
        <v>16.285680429999999</v>
      </c>
      <c r="H107" s="2"/>
      <c r="I107" s="3">
        <v>43220</v>
      </c>
      <c r="J107" s="2">
        <v>58.6</v>
      </c>
    </row>
    <row r="108" spans="2:10" x14ac:dyDescent="0.2">
      <c r="B108" s="1">
        <v>40879</v>
      </c>
      <c r="C108" s="15">
        <v>78.625</v>
      </c>
      <c r="D108" s="15">
        <v>1187.6400000000001</v>
      </c>
      <c r="E108" s="15">
        <v>27.52</v>
      </c>
      <c r="F108" s="15">
        <v>130.44999999999999</v>
      </c>
      <c r="G108" s="15">
        <v>13.74169083</v>
      </c>
      <c r="H108" s="2"/>
      <c r="I108" s="3">
        <v>43251</v>
      </c>
      <c r="J108" s="2">
        <v>59</v>
      </c>
    </row>
    <row r="109" spans="2:10" x14ac:dyDescent="0.2">
      <c r="B109" s="1">
        <v>40886</v>
      </c>
      <c r="C109" s="15">
        <v>78.632000000000005</v>
      </c>
      <c r="D109" s="15">
        <v>1187.29</v>
      </c>
      <c r="E109" s="15">
        <v>26.38</v>
      </c>
      <c r="F109" s="15">
        <v>131.25</v>
      </c>
      <c r="G109" s="15">
        <v>13.81657607</v>
      </c>
      <c r="H109" s="2"/>
      <c r="I109" s="3">
        <v>43281</v>
      </c>
      <c r="J109" s="2">
        <v>59.9</v>
      </c>
    </row>
    <row r="110" spans="2:10" x14ac:dyDescent="0.2">
      <c r="B110" s="1">
        <v>40893</v>
      </c>
      <c r="C110" s="15">
        <v>80.256</v>
      </c>
      <c r="D110" s="15">
        <v>1146.48</v>
      </c>
      <c r="E110" s="15">
        <v>24.29</v>
      </c>
      <c r="F110" s="15">
        <v>131.54</v>
      </c>
      <c r="G110" s="15">
        <v>13.693208739999999</v>
      </c>
      <c r="H110" s="2"/>
      <c r="I110" s="3">
        <v>43312</v>
      </c>
      <c r="J110" s="2">
        <v>58.1</v>
      </c>
    </row>
    <row r="111" spans="2:10" x14ac:dyDescent="0.2">
      <c r="B111" s="1">
        <v>40900</v>
      </c>
      <c r="C111" s="15">
        <v>79.930000000000007</v>
      </c>
      <c r="D111" s="15">
        <v>1182.24</v>
      </c>
      <c r="E111" s="15">
        <v>20.73</v>
      </c>
      <c r="F111" s="15">
        <v>131.41</v>
      </c>
      <c r="G111" s="15">
        <v>12.66512155</v>
      </c>
      <c r="H111" s="2"/>
      <c r="I111" s="3">
        <v>43343</v>
      </c>
      <c r="J111" s="2">
        <v>60.5</v>
      </c>
    </row>
    <row r="112" spans="2:10" x14ac:dyDescent="0.2">
      <c r="B112" s="1">
        <v>40907</v>
      </c>
      <c r="C112" s="15">
        <v>80.177999999999997</v>
      </c>
      <c r="D112" s="15">
        <v>1182.5899999999999</v>
      </c>
      <c r="E112" s="15">
        <v>23.4</v>
      </c>
      <c r="F112" s="15">
        <v>131.41999999999999</v>
      </c>
      <c r="G112" s="15">
        <v>12.922003569999999</v>
      </c>
      <c r="H112" s="2"/>
      <c r="I112" s="3">
        <v>43373</v>
      </c>
      <c r="J112" s="2">
        <v>59.3</v>
      </c>
    </row>
    <row r="113" spans="2:10" x14ac:dyDescent="0.2">
      <c r="B113" s="1">
        <v>40914</v>
      </c>
      <c r="C113" s="15">
        <v>81.254009999999994</v>
      </c>
      <c r="D113" s="15">
        <v>1191.67</v>
      </c>
      <c r="E113" s="15">
        <v>20.63</v>
      </c>
      <c r="F113" s="15">
        <v>131.59</v>
      </c>
      <c r="G113" s="15">
        <v>12.17910474</v>
      </c>
      <c r="H113" s="2"/>
      <c r="I113" s="3">
        <v>43404</v>
      </c>
      <c r="J113" s="2">
        <v>58.1</v>
      </c>
    </row>
    <row r="114" spans="2:10" x14ac:dyDescent="0.2">
      <c r="B114" s="1">
        <v>40921</v>
      </c>
      <c r="C114" s="15">
        <v>81.515010000000004</v>
      </c>
      <c r="D114" s="15">
        <v>1201.06</v>
      </c>
      <c r="E114" s="15">
        <v>20.91</v>
      </c>
      <c r="F114" s="15">
        <v>131.13999999999999</v>
      </c>
      <c r="G114" s="15">
        <v>10.993795840000001</v>
      </c>
      <c r="H114" s="2"/>
      <c r="I114" s="3">
        <v>43434</v>
      </c>
      <c r="J114" s="2">
        <v>58.6</v>
      </c>
    </row>
    <row r="115" spans="2:10" x14ac:dyDescent="0.2">
      <c r="B115" s="1">
        <v>40928</v>
      </c>
      <c r="C115" s="15">
        <v>80.223010000000002</v>
      </c>
      <c r="D115" s="15">
        <v>1235.6400000000001</v>
      </c>
      <c r="E115" s="15">
        <v>18.28</v>
      </c>
      <c r="F115" s="15">
        <v>131.44999999999999</v>
      </c>
      <c r="G115" s="15">
        <v>10.195418460000001</v>
      </c>
      <c r="H115" s="2"/>
      <c r="I115" s="3">
        <v>43465</v>
      </c>
      <c r="J115" s="2">
        <v>54.9</v>
      </c>
    </row>
    <row r="116" spans="2:10" x14ac:dyDescent="0.2">
      <c r="B116" s="1">
        <v>40935</v>
      </c>
      <c r="C116" s="15">
        <v>78.902000000000001</v>
      </c>
      <c r="D116" s="15">
        <v>1246.04</v>
      </c>
      <c r="E116" s="15">
        <v>18.53</v>
      </c>
      <c r="F116" s="15">
        <v>132.04</v>
      </c>
      <c r="G116" s="15">
        <v>10.139439680000001</v>
      </c>
      <c r="H116" s="2"/>
      <c r="I116" s="3">
        <v>43496</v>
      </c>
      <c r="J116" s="2">
        <v>55.7</v>
      </c>
    </row>
    <row r="117" spans="2:10" x14ac:dyDescent="0.2">
      <c r="B117" s="1">
        <v>40942</v>
      </c>
      <c r="C117" s="15">
        <v>78.924000000000007</v>
      </c>
      <c r="D117" s="15">
        <v>1273.74</v>
      </c>
      <c r="E117" s="15">
        <v>17.100000000000001</v>
      </c>
      <c r="F117" s="15">
        <v>132.16</v>
      </c>
      <c r="G117" s="15">
        <v>10.34720695</v>
      </c>
      <c r="H117" s="2"/>
      <c r="I117" s="3">
        <v>43524</v>
      </c>
      <c r="J117" s="2">
        <v>54.4</v>
      </c>
    </row>
    <row r="118" spans="2:10" x14ac:dyDescent="0.2">
      <c r="B118" s="1">
        <v>40949</v>
      </c>
      <c r="C118" s="15">
        <v>79.114009999999993</v>
      </c>
      <c r="D118" s="15">
        <v>1269.6600000000001</v>
      </c>
      <c r="E118" s="15">
        <v>20.79</v>
      </c>
      <c r="F118" s="15">
        <v>131.52000000000001</v>
      </c>
      <c r="G118" s="15">
        <v>10.32626859</v>
      </c>
      <c r="H118" s="2"/>
      <c r="I118" s="3">
        <v>43555</v>
      </c>
      <c r="J118" s="2">
        <v>54.9</v>
      </c>
    </row>
    <row r="119" spans="2:10" x14ac:dyDescent="0.2">
      <c r="B119" s="1">
        <v>40956</v>
      </c>
      <c r="C119" s="15">
        <v>79.331000000000003</v>
      </c>
      <c r="D119" s="15">
        <v>1288.05</v>
      </c>
      <c r="E119" s="15">
        <v>17.78</v>
      </c>
      <c r="F119" s="15">
        <v>130.91999999999999</v>
      </c>
      <c r="G119" s="15">
        <v>10.0915669</v>
      </c>
      <c r="H119" s="2"/>
      <c r="I119" s="3">
        <v>43585</v>
      </c>
      <c r="J119" s="2">
        <v>53.6</v>
      </c>
    </row>
    <row r="120" spans="2:10" x14ac:dyDescent="0.2">
      <c r="B120" s="1">
        <v>40963</v>
      </c>
      <c r="C120" s="15">
        <v>78.352010000000007</v>
      </c>
      <c r="D120" s="15">
        <v>1300.57</v>
      </c>
      <c r="E120" s="15">
        <v>17.309999999999999</v>
      </c>
      <c r="F120" s="15">
        <v>130.83000000000001</v>
      </c>
      <c r="G120" s="15">
        <v>9.4817631710000008</v>
      </c>
      <c r="H120" s="2"/>
      <c r="I120" s="3">
        <v>43616</v>
      </c>
      <c r="J120" s="2">
        <v>52.6</v>
      </c>
    </row>
    <row r="121" spans="2:10" x14ac:dyDescent="0.2">
      <c r="B121" s="1">
        <v>40970</v>
      </c>
      <c r="C121" s="15">
        <v>79.403009999999995</v>
      </c>
      <c r="D121" s="15">
        <v>1298.5</v>
      </c>
      <c r="E121" s="15">
        <v>17.29</v>
      </c>
      <c r="F121" s="15">
        <v>130.71</v>
      </c>
      <c r="G121" s="15">
        <v>9.3996418839999993</v>
      </c>
      <c r="H121" s="2"/>
      <c r="I121" s="3">
        <v>43646</v>
      </c>
      <c r="J121" s="2">
        <v>51.5</v>
      </c>
    </row>
    <row r="122" spans="2:10" x14ac:dyDescent="0.2">
      <c r="B122" s="1">
        <v>40977</v>
      </c>
      <c r="C122" s="15">
        <v>80.040999999999997</v>
      </c>
      <c r="D122" s="15">
        <v>1291.8599999999999</v>
      </c>
      <c r="E122" s="15">
        <v>17.11</v>
      </c>
      <c r="F122" s="15">
        <v>130.78</v>
      </c>
      <c r="G122" s="15">
        <v>9.7637074940000002</v>
      </c>
      <c r="H122" s="2"/>
      <c r="I122" s="3">
        <v>43677</v>
      </c>
      <c r="J122" s="2">
        <v>51</v>
      </c>
    </row>
    <row r="123" spans="2:10" x14ac:dyDescent="0.2">
      <c r="B123" s="1">
        <v>40984</v>
      </c>
      <c r="C123" s="15">
        <v>79.786000000000001</v>
      </c>
      <c r="D123" s="15">
        <v>1320.96</v>
      </c>
      <c r="E123" s="15">
        <v>14.47</v>
      </c>
      <c r="F123" s="15">
        <v>130.75</v>
      </c>
      <c r="G123" s="15">
        <v>9.7342611360000006</v>
      </c>
      <c r="H123" s="2"/>
      <c r="I123" s="3">
        <v>43708</v>
      </c>
      <c r="J123" s="2">
        <v>48.5</v>
      </c>
    </row>
    <row r="124" spans="2:10" x14ac:dyDescent="0.2">
      <c r="B124" s="1">
        <v>40991</v>
      </c>
      <c r="C124" s="15">
        <v>79.344999999999999</v>
      </c>
      <c r="D124" s="15">
        <v>1308.25</v>
      </c>
      <c r="E124" s="15">
        <v>14.82</v>
      </c>
      <c r="F124" s="15">
        <v>130.52000000000001</v>
      </c>
      <c r="G124" s="15">
        <v>9.6841052770000005</v>
      </c>
      <c r="H124" s="2"/>
      <c r="I124" s="3">
        <v>43738</v>
      </c>
      <c r="J124" s="2">
        <v>48.1</v>
      </c>
    </row>
    <row r="125" spans="2:10" x14ac:dyDescent="0.2">
      <c r="B125" s="1">
        <v>40998</v>
      </c>
      <c r="C125" s="15">
        <v>79.004009999999994</v>
      </c>
      <c r="D125" s="15">
        <v>1312.01</v>
      </c>
      <c r="E125" s="15">
        <v>15.5</v>
      </c>
      <c r="F125" s="15">
        <v>131.47999999999999</v>
      </c>
      <c r="G125" s="15">
        <v>9.1949453180000003</v>
      </c>
      <c r="H125" s="2"/>
      <c r="I125" s="3">
        <v>43769</v>
      </c>
      <c r="J125" s="2">
        <v>48.1</v>
      </c>
    </row>
    <row r="126" spans="2:10" x14ac:dyDescent="0.2">
      <c r="B126" s="1">
        <v>41005</v>
      </c>
      <c r="C126" s="15">
        <v>79.885999999999996</v>
      </c>
      <c r="D126" s="15">
        <v>1289.03</v>
      </c>
      <c r="E126" s="15">
        <v>16.7</v>
      </c>
      <c r="F126" s="15">
        <v>131.06</v>
      </c>
      <c r="G126" s="15">
        <v>9.1056269850000007</v>
      </c>
      <c r="H126" s="2"/>
      <c r="I126" s="3">
        <v>43799</v>
      </c>
      <c r="J126" s="2">
        <v>48.1</v>
      </c>
    </row>
    <row r="127" spans="2:10" x14ac:dyDescent="0.2">
      <c r="B127" s="1">
        <v>41012</v>
      </c>
      <c r="C127" s="15">
        <v>79.888000000000005</v>
      </c>
      <c r="D127" s="15">
        <v>1268.3499999999999</v>
      </c>
      <c r="E127" s="15">
        <v>19.55</v>
      </c>
      <c r="F127" s="15">
        <v>131.44</v>
      </c>
      <c r="G127" s="15">
        <v>9.0660371659999992</v>
      </c>
      <c r="H127" s="2"/>
      <c r="I127" s="3">
        <v>43830</v>
      </c>
      <c r="J127" s="2">
        <v>47.9</v>
      </c>
    </row>
    <row r="128" spans="2:10" x14ac:dyDescent="0.2">
      <c r="B128" s="1">
        <v>41019</v>
      </c>
      <c r="C128" s="15">
        <v>79.194000000000003</v>
      </c>
      <c r="D128" s="15">
        <v>1281.71</v>
      </c>
      <c r="E128" s="15">
        <v>17.440000000000001</v>
      </c>
      <c r="F128" s="15">
        <v>131.69</v>
      </c>
      <c r="G128" s="15">
        <v>9.0599654279999999</v>
      </c>
      <c r="H128" s="2"/>
      <c r="I128" s="3">
        <v>43861</v>
      </c>
      <c r="J128" s="2">
        <v>51.4</v>
      </c>
    </row>
    <row r="129" spans="2:10" x14ac:dyDescent="0.2">
      <c r="B129" s="1">
        <v>41026</v>
      </c>
      <c r="C129" s="15">
        <v>78.709010000000006</v>
      </c>
      <c r="D129" s="15">
        <v>1298.71</v>
      </c>
      <c r="E129" s="15">
        <v>16.32</v>
      </c>
      <c r="F129" s="15">
        <v>132.26</v>
      </c>
      <c r="G129" s="15">
        <v>8.2836144899999997</v>
      </c>
      <c r="H129" s="2"/>
      <c r="I129" s="3">
        <v>43890</v>
      </c>
      <c r="J129" s="2">
        <v>50.1</v>
      </c>
    </row>
    <row r="130" spans="2:10" x14ac:dyDescent="0.2">
      <c r="B130" s="1">
        <v>41033</v>
      </c>
      <c r="C130" s="15">
        <v>79.498000000000005</v>
      </c>
      <c r="D130" s="15">
        <v>1264.99</v>
      </c>
      <c r="E130" s="15">
        <v>19.16</v>
      </c>
      <c r="F130" s="15">
        <v>131.78</v>
      </c>
      <c r="G130" s="15">
        <v>8.7658993879999993</v>
      </c>
      <c r="H130" s="2"/>
      <c r="I130" s="3">
        <v>43921</v>
      </c>
      <c r="J130" s="2">
        <v>49</v>
      </c>
    </row>
    <row r="131" spans="2:10" x14ac:dyDescent="0.2">
      <c r="B131" s="1">
        <v>41040</v>
      </c>
      <c r="C131" s="15">
        <v>80.264009999999999</v>
      </c>
      <c r="D131" s="15">
        <v>1242.4000000000001</v>
      </c>
      <c r="E131" s="15">
        <v>19.89</v>
      </c>
      <c r="F131" s="15">
        <v>131.16999999999999</v>
      </c>
      <c r="G131" s="15">
        <v>10.04454486</v>
      </c>
      <c r="H131" s="2"/>
      <c r="I131" s="3">
        <v>43951</v>
      </c>
      <c r="J131" s="2">
        <v>41.8</v>
      </c>
    </row>
    <row r="132" spans="2:10" x14ac:dyDescent="0.2">
      <c r="B132" s="1">
        <v>41047</v>
      </c>
      <c r="C132" s="15">
        <v>81.292010000000005</v>
      </c>
      <c r="D132" s="15">
        <v>1178.43</v>
      </c>
      <c r="E132" s="15">
        <v>25.1</v>
      </c>
      <c r="F132" s="15">
        <v>131.18</v>
      </c>
      <c r="G132" s="15">
        <v>12.46038461</v>
      </c>
      <c r="H132" s="2"/>
      <c r="I132" s="3">
        <v>43982</v>
      </c>
      <c r="J132" s="2">
        <v>43.5</v>
      </c>
    </row>
    <row r="133" spans="2:10" x14ac:dyDescent="0.2">
      <c r="B133" s="1">
        <v>41054</v>
      </c>
      <c r="C133" s="15">
        <v>82.402000000000001</v>
      </c>
      <c r="D133" s="15">
        <v>1188.56</v>
      </c>
      <c r="E133" s="15">
        <v>21.76</v>
      </c>
      <c r="F133" s="15">
        <v>131.55000000000001</v>
      </c>
      <c r="G133" s="15">
        <v>12.57956459</v>
      </c>
      <c r="H133" s="2"/>
      <c r="I133" s="3">
        <v>44012</v>
      </c>
      <c r="J133" s="2">
        <v>52.6</v>
      </c>
    </row>
    <row r="134" spans="2:10" x14ac:dyDescent="0.2">
      <c r="B134" s="1">
        <v>41061</v>
      </c>
      <c r="C134" s="15">
        <v>82.890010000000004</v>
      </c>
      <c r="D134" s="15">
        <v>1152.97</v>
      </c>
      <c r="E134" s="15">
        <v>26.66</v>
      </c>
      <c r="F134" s="15">
        <v>131.4</v>
      </c>
      <c r="G134" s="15">
        <v>13.11291065</v>
      </c>
      <c r="H134" s="2"/>
      <c r="I134" s="3">
        <v>44043</v>
      </c>
      <c r="J134" s="2">
        <v>53.8</v>
      </c>
    </row>
    <row r="135" spans="2:10" x14ac:dyDescent="0.2">
      <c r="B135" s="1">
        <v>41068</v>
      </c>
      <c r="C135" s="15">
        <v>82.510999999999996</v>
      </c>
      <c r="D135" s="15">
        <v>1188.8599999999999</v>
      </c>
      <c r="E135" s="15">
        <v>21.23</v>
      </c>
      <c r="F135" s="15">
        <v>131.36000000000001</v>
      </c>
      <c r="G135" s="15">
        <v>12.43178713</v>
      </c>
      <c r="H135" s="2"/>
      <c r="I135" s="3">
        <v>44074</v>
      </c>
      <c r="J135" s="2">
        <v>55.4</v>
      </c>
    </row>
    <row r="136" spans="2:10" x14ac:dyDescent="0.2">
      <c r="B136" s="1">
        <v>41075</v>
      </c>
      <c r="C136" s="15">
        <v>81.628010000000003</v>
      </c>
      <c r="D136" s="15">
        <v>1208.53</v>
      </c>
      <c r="E136" s="15">
        <v>21.11</v>
      </c>
      <c r="F136" s="15">
        <v>131.78</v>
      </c>
      <c r="G136" s="15">
        <v>12.5659939</v>
      </c>
      <c r="H136" s="2"/>
      <c r="I136" s="3">
        <v>44104</v>
      </c>
      <c r="J136" s="2">
        <v>55.5</v>
      </c>
    </row>
    <row r="137" spans="2:10" x14ac:dyDescent="0.2">
      <c r="B137" s="1">
        <v>41082</v>
      </c>
      <c r="C137" s="15">
        <v>82.256</v>
      </c>
      <c r="D137" s="15">
        <v>1205.67</v>
      </c>
      <c r="E137" s="15">
        <v>18.11</v>
      </c>
      <c r="F137" s="15">
        <v>130.84</v>
      </c>
      <c r="G137" s="15">
        <v>10.88649478</v>
      </c>
      <c r="H137" s="2"/>
      <c r="I137" s="3">
        <v>44135</v>
      </c>
      <c r="J137" s="2">
        <v>58.7</v>
      </c>
    </row>
    <row r="138" spans="2:10" x14ac:dyDescent="0.2">
      <c r="B138" s="1">
        <v>41089</v>
      </c>
      <c r="C138" s="15">
        <v>81.627009999999999</v>
      </c>
      <c r="D138" s="15">
        <v>1235.72</v>
      </c>
      <c r="E138" s="15">
        <v>17.079999999999998</v>
      </c>
      <c r="F138" s="15">
        <v>131.30000000000001</v>
      </c>
      <c r="G138" s="15">
        <v>10.279405430000001</v>
      </c>
      <c r="H138" s="2"/>
      <c r="I138" s="3">
        <v>44165</v>
      </c>
      <c r="J138" s="2">
        <v>57.3</v>
      </c>
    </row>
    <row r="139" spans="2:10" x14ac:dyDescent="0.2">
      <c r="B139" s="1">
        <v>41096</v>
      </c>
      <c r="C139" s="15">
        <v>83.377009999999999</v>
      </c>
      <c r="D139" s="15">
        <v>1229.3599999999999</v>
      </c>
      <c r="E139" s="15">
        <v>17.100000000000001</v>
      </c>
      <c r="F139" s="15">
        <v>131.13</v>
      </c>
      <c r="G139" s="15">
        <v>9.9581821500000007</v>
      </c>
      <c r="H139" s="2"/>
      <c r="I139" s="3">
        <v>44196</v>
      </c>
      <c r="J139" s="2">
        <v>60.2</v>
      </c>
    </row>
    <row r="140" spans="2:10" x14ac:dyDescent="0.2">
      <c r="B140" s="1">
        <v>41103</v>
      </c>
      <c r="C140" s="15">
        <v>83.349010000000007</v>
      </c>
      <c r="D140" s="15">
        <v>1225.55</v>
      </c>
      <c r="E140" s="15">
        <v>16.739999999999998</v>
      </c>
      <c r="F140" s="15">
        <v>131.22999999999999</v>
      </c>
      <c r="G140" s="15">
        <v>9.4448275059999993</v>
      </c>
      <c r="H140" s="2"/>
      <c r="I140" s="3">
        <v>44227</v>
      </c>
      <c r="J140" s="2">
        <v>59.2</v>
      </c>
    </row>
    <row r="141" spans="2:10" x14ac:dyDescent="0.2">
      <c r="B141" s="1">
        <v>41110</v>
      </c>
      <c r="C141" s="15">
        <v>83.477999999999994</v>
      </c>
      <c r="D141" s="15">
        <v>1231.3499999999999</v>
      </c>
      <c r="E141" s="15">
        <v>16.27</v>
      </c>
      <c r="F141" s="15">
        <v>131.36000000000001</v>
      </c>
      <c r="G141" s="15">
        <v>8.7336696039999993</v>
      </c>
      <c r="H141" s="2"/>
      <c r="I141" s="3">
        <v>44255</v>
      </c>
      <c r="J141" s="2">
        <v>60.4</v>
      </c>
    </row>
    <row r="142" spans="2:10" x14ac:dyDescent="0.2">
      <c r="B142" s="1">
        <v>41117</v>
      </c>
      <c r="C142" s="15">
        <v>82.709010000000006</v>
      </c>
      <c r="D142" s="15">
        <v>1250.02</v>
      </c>
      <c r="E142" s="15">
        <v>16.7</v>
      </c>
      <c r="F142" s="15">
        <v>131.34</v>
      </c>
      <c r="G142" s="15">
        <v>9.3747813210000004</v>
      </c>
      <c r="H142" s="2"/>
      <c r="I142" s="3">
        <v>44286</v>
      </c>
      <c r="J142" s="2">
        <v>63.8</v>
      </c>
    </row>
    <row r="143" spans="2:10" x14ac:dyDescent="0.2">
      <c r="B143" s="1">
        <v>41124</v>
      </c>
      <c r="C143" s="15">
        <v>82.375010000000003</v>
      </c>
      <c r="D143" s="15">
        <v>1259.6500000000001</v>
      </c>
      <c r="E143" s="15">
        <v>15.64</v>
      </c>
      <c r="F143" s="15">
        <v>131.51</v>
      </c>
      <c r="G143" s="15">
        <v>9.0241649329999998</v>
      </c>
      <c r="H143" s="2"/>
      <c r="I143" s="3">
        <v>44316</v>
      </c>
      <c r="J143" s="2">
        <v>60.8</v>
      </c>
    </row>
    <row r="144" spans="2:10" x14ac:dyDescent="0.2">
      <c r="B144" s="1">
        <v>41131</v>
      </c>
      <c r="C144" s="15">
        <v>82.552999999999997</v>
      </c>
      <c r="D144" s="15">
        <v>1278.3599999999999</v>
      </c>
      <c r="E144" s="15">
        <v>14.74</v>
      </c>
      <c r="F144" s="15">
        <v>131.5</v>
      </c>
      <c r="G144" s="15">
        <v>8.6808984000000002</v>
      </c>
      <c r="H144" s="2"/>
      <c r="I144" s="3">
        <v>44347</v>
      </c>
      <c r="J144" s="2">
        <v>61.6</v>
      </c>
    </row>
    <row r="145" spans="2:10" x14ac:dyDescent="0.2">
      <c r="B145" s="1">
        <v>41138</v>
      </c>
      <c r="C145" s="15">
        <v>82.596000000000004</v>
      </c>
      <c r="D145" s="15">
        <v>1290.23</v>
      </c>
      <c r="E145" s="15">
        <v>13.45</v>
      </c>
      <c r="F145" s="15">
        <v>131.13999999999999</v>
      </c>
      <c r="G145" s="15">
        <v>8.8607444900000001</v>
      </c>
      <c r="H145" s="2"/>
      <c r="I145" s="3">
        <v>44377</v>
      </c>
      <c r="J145" s="2">
        <v>61.3</v>
      </c>
    </row>
    <row r="146" spans="2:10" x14ac:dyDescent="0.2">
      <c r="B146" s="1">
        <v>41145</v>
      </c>
      <c r="C146" s="15">
        <v>81.593000000000004</v>
      </c>
      <c r="D146" s="15">
        <v>1285.8399999999999</v>
      </c>
      <c r="E146" s="15">
        <v>15.18</v>
      </c>
      <c r="F146" s="15">
        <v>131.61000000000001</v>
      </c>
      <c r="G146" s="15">
        <v>8.7179645659999991</v>
      </c>
      <c r="H146" s="2"/>
      <c r="I146" s="3">
        <v>44408</v>
      </c>
      <c r="J146" s="2">
        <v>60.2</v>
      </c>
    </row>
    <row r="147" spans="2:10" x14ac:dyDescent="0.2">
      <c r="B147" s="1">
        <v>41152</v>
      </c>
      <c r="C147" s="15">
        <v>81.207999999999998</v>
      </c>
      <c r="D147" s="15">
        <v>1279.21</v>
      </c>
      <c r="E147" s="15">
        <v>17.47</v>
      </c>
      <c r="F147" s="15">
        <v>131.69</v>
      </c>
      <c r="G147" s="15">
        <v>9.1434060039999991</v>
      </c>
      <c r="H147" s="2"/>
      <c r="I147" s="3">
        <v>44439</v>
      </c>
      <c r="J147" s="2">
        <v>59.8</v>
      </c>
    </row>
    <row r="148" spans="2:10" x14ac:dyDescent="0.2">
      <c r="B148" s="1">
        <v>41159</v>
      </c>
      <c r="C148" s="15">
        <v>80.252009999999999</v>
      </c>
      <c r="D148" s="15">
        <v>1312.08</v>
      </c>
      <c r="E148" s="15">
        <v>14.38</v>
      </c>
      <c r="F148" s="15">
        <v>131.11000000000001</v>
      </c>
      <c r="G148" s="15">
        <v>8.0775385560000004</v>
      </c>
      <c r="H148" s="2"/>
      <c r="I148" s="3">
        <v>44469</v>
      </c>
      <c r="J148" s="2">
        <v>60.8</v>
      </c>
    </row>
    <row r="149" spans="2:10" x14ac:dyDescent="0.2">
      <c r="B149" s="1">
        <v>41166</v>
      </c>
      <c r="C149" s="15">
        <v>78.846999999999994</v>
      </c>
      <c r="D149" s="15">
        <v>1347.61</v>
      </c>
      <c r="E149" s="15">
        <v>14.51</v>
      </c>
      <c r="F149" s="15">
        <v>130.61000000000001</v>
      </c>
      <c r="G149" s="15">
        <v>7.877131554</v>
      </c>
      <c r="H149" s="2"/>
      <c r="I149" s="3">
        <v>44500</v>
      </c>
      <c r="J149" s="2">
        <v>60.7</v>
      </c>
    </row>
    <row r="150" spans="2:10" x14ac:dyDescent="0.2">
      <c r="B150" s="1">
        <v>41173</v>
      </c>
      <c r="C150" s="15">
        <v>79.328000000000003</v>
      </c>
      <c r="D150" s="15">
        <v>1338.05</v>
      </c>
      <c r="E150" s="15">
        <v>13.98</v>
      </c>
      <c r="F150" s="15">
        <v>130.81</v>
      </c>
      <c r="G150" s="15">
        <v>7.9481948920000001</v>
      </c>
      <c r="H150" s="2"/>
      <c r="I150" s="3">
        <v>44530</v>
      </c>
      <c r="J150" s="2">
        <v>60.8</v>
      </c>
    </row>
    <row r="151" spans="2:10" x14ac:dyDescent="0.2">
      <c r="B151" s="1">
        <v>41180</v>
      </c>
      <c r="C151" s="15">
        <v>79.935010000000005</v>
      </c>
      <c r="D151" s="15">
        <v>1311.5</v>
      </c>
      <c r="E151" s="15">
        <v>15.73</v>
      </c>
      <c r="F151" s="15">
        <v>130.88</v>
      </c>
      <c r="G151" s="15">
        <v>7.8690062200000002</v>
      </c>
      <c r="H151" s="2"/>
      <c r="I151" s="3">
        <v>44561</v>
      </c>
      <c r="J151" s="2">
        <v>58.3</v>
      </c>
    </row>
    <row r="152" spans="2:10" x14ac:dyDescent="0.2">
      <c r="B152" s="1">
        <v>41187</v>
      </c>
      <c r="C152" s="15">
        <v>79.337010000000006</v>
      </c>
      <c r="D152" s="15">
        <v>1334.63</v>
      </c>
      <c r="E152" s="15">
        <v>14.33</v>
      </c>
      <c r="F152" s="15">
        <v>130.21</v>
      </c>
      <c r="G152" s="15">
        <v>7.5776963459999997</v>
      </c>
      <c r="H152" s="2"/>
      <c r="I152" s="3">
        <v>44592</v>
      </c>
      <c r="J152" s="2">
        <v>57.4</v>
      </c>
    </row>
    <row r="153" spans="2:10" x14ac:dyDescent="0.2">
      <c r="B153" s="1">
        <v>41194</v>
      </c>
      <c r="C153" s="15">
        <v>79.667010000000005</v>
      </c>
      <c r="D153" s="15">
        <v>1306.02</v>
      </c>
      <c r="E153" s="15">
        <v>16.14</v>
      </c>
      <c r="F153" s="15">
        <v>130.29</v>
      </c>
      <c r="G153" s="15">
        <v>7.6514042309999999</v>
      </c>
      <c r="H153" s="2"/>
      <c r="I153" s="3">
        <v>44620</v>
      </c>
      <c r="J153" s="2">
        <v>58.1</v>
      </c>
    </row>
    <row r="154" spans="2:10" x14ac:dyDescent="0.2">
      <c r="B154" s="1">
        <v>41201</v>
      </c>
      <c r="C154" s="15">
        <v>79.620999999999995</v>
      </c>
      <c r="D154" s="15">
        <v>1322.28</v>
      </c>
      <c r="E154" s="15">
        <v>17.059999999999999</v>
      </c>
      <c r="F154" s="15">
        <v>130.12</v>
      </c>
      <c r="G154" s="15">
        <v>7.1958625349999998</v>
      </c>
      <c r="H154" s="2"/>
      <c r="I154" s="3">
        <v>44651</v>
      </c>
      <c r="J154" s="2">
        <v>57.2</v>
      </c>
    </row>
    <row r="155" spans="2:10" x14ac:dyDescent="0.2">
      <c r="B155" s="1">
        <v>41208</v>
      </c>
      <c r="C155" s="15">
        <v>80.067999999999998</v>
      </c>
      <c r="D155" s="15">
        <v>1300.23</v>
      </c>
      <c r="E155" s="15">
        <v>17.809999999999999</v>
      </c>
      <c r="F155" s="15">
        <v>130.43</v>
      </c>
      <c r="G155" s="15">
        <v>7.0908188089999999</v>
      </c>
      <c r="H155" s="2"/>
      <c r="I155" s="3">
        <v>44681</v>
      </c>
      <c r="J155" s="2">
        <v>55.3</v>
      </c>
    </row>
    <row r="156" spans="2:10" x14ac:dyDescent="0.2">
      <c r="B156" s="1">
        <v>41215</v>
      </c>
      <c r="C156" s="15">
        <v>80.593000000000004</v>
      </c>
      <c r="D156" s="15">
        <v>1305.77</v>
      </c>
      <c r="E156" s="15">
        <v>17.59</v>
      </c>
      <c r="F156" s="15">
        <v>130.22</v>
      </c>
      <c r="G156" s="15">
        <v>6.6464786269999996</v>
      </c>
      <c r="H156" s="2"/>
      <c r="I156" s="3">
        <v>44712</v>
      </c>
      <c r="J156" s="2">
        <v>55.9</v>
      </c>
    </row>
    <row r="157" spans="2:10" x14ac:dyDescent="0.2">
      <c r="B157" s="1">
        <v>41222</v>
      </c>
      <c r="C157" s="15">
        <v>81.025999999999996</v>
      </c>
      <c r="D157" s="15">
        <v>1276.02</v>
      </c>
      <c r="E157" s="15">
        <v>18.61</v>
      </c>
      <c r="F157" s="15">
        <v>130.43</v>
      </c>
      <c r="G157" s="15">
        <v>7.1970759830000004</v>
      </c>
      <c r="H157" s="2"/>
      <c r="I157" s="3">
        <v>44742</v>
      </c>
      <c r="J157" s="2">
        <v>53.5</v>
      </c>
    </row>
    <row r="158" spans="2:10" x14ac:dyDescent="0.2">
      <c r="B158" s="1">
        <v>41229</v>
      </c>
      <c r="C158" s="15">
        <v>81.257000000000005</v>
      </c>
      <c r="D158" s="15">
        <v>1253.31</v>
      </c>
      <c r="E158" s="15">
        <v>16.41</v>
      </c>
      <c r="F158" s="15">
        <v>130.53</v>
      </c>
      <c r="G158" s="15">
        <v>7.3490385060000003</v>
      </c>
      <c r="H158" s="2"/>
      <c r="I158" s="3">
        <v>44773</v>
      </c>
      <c r="J158" s="2">
        <v>52.9</v>
      </c>
    </row>
    <row r="159" spans="2:10" x14ac:dyDescent="0.2">
      <c r="B159" s="1">
        <v>41236</v>
      </c>
      <c r="C159" s="15">
        <v>80.191999999999993</v>
      </c>
      <c r="D159" s="15">
        <v>1304.8499999999999</v>
      </c>
      <c r="E159" s="15">
        <v>15.14</v>
      </c>
      <c r="F159" s="15">
        <v>130.46</v>
      </c>
      <c r="G159" s="15">
        <v>7.023285209</v>
      </c>
      <c r="H159" s="2"/>
      <c r="I159" s="3">
        <v>44804</v>
      </c>
      <c r="J159" s="2">
        <v>53</v>
      </c>
    </row>
    <row r="160" spans="2:10" x14ac:dyDescent="0.2">
      <c r="B160" s="1">
        <v>41243</v>
      </c>
      <c r="C160" s="15">
        <v>80.153009999999995</v>
      </c>
      <c r="D160" s="15">
        <v>1315.49</v>
      </c>
      <c r="E160" s="15">
        <v>15.87</v>
      </c>
      <c r="F160" s="15">
        <v>130.66</v>
      </c>
      <c r="G160" s="15">
        <v>6.9990142899999999</v>
      </c>
      <c r="H160" s="2"/>
      <c r="I160" s="3">
        <v>44834</v>
      </c>
      <c r="J160" s="2">
        <v>51.1</v>
      </c>
    </row>
    <row r="161" spans="2:10" x14ac:dyDescent="0.2">
      <c r="B161" s="1">
        <v>41250</v>
      </c>
      <c r="C161" s="15">
        <v>80.408000000000001</v>
      </c>
      <c r="D161" s="15">
        <v>1320.74</v>
      </c>
      <c r="E161" s="15">
        <v>15.9</v>
      </c>
      <c r="F161" s="15">
        <v>130.82</v>
      </c>
      <c r="G161" s="15">
        <v>6.4925969270000001</v>
      </c>
      <c r="H161" s="2"/>
      <c r="I161" s="3">
        <v>44865</v>
      </c>
      <c r="J161" s="2">
        <v>50.3</v>
      </c>
    </row>
    <row r="162" spans="2:10" x14ac:dyDescent="0.2">
      <c r="B162" s="1">
        <v>41257</v>
      </c>
      <c r="C162" s="15">
        <v>79.58</v>
      </c>
      <c r="D162" s="15">
        <v>1325.49</v>
      </c>
      <c r="E162" s="15">
        <v>17</v>
      </c>
      <c r="F162" s="15">
        <v>130.84</v>
      </c>
      <c r="G162" s="15">
        <v>6.3390403429999997</v>
      </c>
      <c r="H162" s="2"/>
      <c r="I162" s="3">
        <v>44895</v>
      </c>
      <c r="J162" s="2">
        <v>49</v>
      </c>
    </row>
    <row r="163" spans="2:10" x14ac:dyDescent="0.2">
      <c r="B163" s="1">
        <v>41264</v>
      </c>
      <c r="C163" s="15">
        <v>79.617000000000004</v>
      </c>
      <c r="D163" s="15">
        <v>1341.06</v>
      </c>
      <c r="E163" s="15">
        <v>17.84</v>
      </c>
      <c r="F163" s="15">
        <v>130.51</v>
      </c>
      <c r="G163" s="15">
        <v>6.8162553770000001</v>
      </c>
      <c r="H163" s="2"/>
      <c r="I163" s="3">
        <v>44926</v>
      </c>
      <c r="J163" s="2">
        <v>48</v>
      </c>
    </row>
    <row r="164" spans="2:10" x14ac:dyDescent="0.2">
      <c r="B164" s="1">
        <v>41271</v>
      </c>
      <c r="C164" s="15">
        <v>79.677999999999997</v>
      </c>
      <c r="D164" s="15">
        <v>1326.84</v>
      </c>
      <c r="E164" s="15">
        <v>22.72</v>
      </c>
      <c r="F164" s="15">
        <v>130.78</v>
      </c>
      <c r="G164" s="15">
        <v>7.0467725430000003</v>
      </c>
      <c r="H164" s="2"/>
      <c r="I164" s="3">
        <v>44957</v>
      </c>
      <c r="J164" s="2">
        <v>47.1</v>
      </c>
    </row>
    <row r="165" spans="2:10" x14ac:dyDescent="0.2">
      <c r="B165" s="1">
        <v>41278</v>
      </c>
      <c r="C165" s="15">
        <v>80.498999999999995</v>
      </c>
      <c r="D165" s="15">
        <v>1370.11</v>
      </c>
      <c r="E165" s="15">
        <v>13.83</v>
      </c>
      <c r="F165" s="15">
        <v>130.44999999999999</v>
      </c>
      <c r="G165" s="15">
        <v>6.6534279039999999</v>
      </c>
      <c r="H165" s="2"/>
      <c r="I165" s="3">
        <v>44985</v>
      </c>
      <c r="J165" s="2">
        <v>47.3</v>
      </c>
    </row>
    <row r="166" spans="2:10" x14ac:dyDescent="0.2">
      <c r="B166" s="1">
        <v>41285</v>
      </c>
      <c r="C166" s="15">
        <v>79.563000000000002</v>
      </c>
      <c r="D166" s="15">
        <v>1381.94</v>
      </c>
      <c r="E166" s="15">
        <v>13.36</v>
      </c>
      <c r="F166" s="15">
        <v>130.09</v>
      </c>
      <c r="G166" s="15">
        <v>6.4316748090000004</v>
      </c>
      <c r="H166" s="2"/>
      <c r="I166" s="3">
        <v>45016</v>
      </c>
      <c r="J166" s="2">
        <v>46.3</v>
      </c>
    </row>
    <row r="167" spans="2:10" x14ac:dyDescent="0.2">
      <c r="B167" s="1">
        <v>41292</v>
      </c>
      <c r="C167" s="15">
        <v>80.036000000000001</v>
      </c>
      <c r="D167" s="15">
        <v>1388.11</v>
      </c>
      <c r="E167" s="15">
        <v>12.46</v>
      </c>
      <c r="F167" s="15">
        <v>130.12</v>
      </c>
      <c r="G167" s="15">
        <v>6.5871709300000001</v>
      </c>
      <c r="H167" s="2"/>
      <c r="I167" s="3">
        <v>45046</v>
      </c>
      <c r="J167" s="2">
        <v>46.7</v>
      </c>
    </row>
    <row r="168" spans="2:10" x14ac:dyDescent="0.2">
      <c r="B168" s="1">
        <v>41299</v>
      </c>
      <c r="C168" s="15">
        <v>79.748000000000005</v>
      </c>
      <c r="D168" s="15">
        <v>1405.47</v>
      </c>
      <c r="E168" s="15">
        <v>12.89</v>
      </c>
      <c r="F168" s="15">
        <v>129.80000000000001</v>
      </c>
      <c r="G168" s="15">
        <v>6.786214975</v>
      </c>
      <c r="H168" s="2"/>
      <c r="I168" s="3">
        <v>45077</v>
      </c>
      <c r="J168" s="2">
        <v>46.4</v>
      </c>
    </row>
    <row r="169" spans="2:10" x14ac:dyDescent="0.2">
      <c r="B169" s="1">
        <v>41306</v>
      </c>
      <c r="C169" s="15">
        <v>79.125</v>
      </c>
      <c r="D169" s="15">
        <v>1416.79</v>
      </c>
      <c r="E169" s="15">
        <v>12.9</v>
      </c>
      <c r="F169" s="15">
        <v>129.9</v>
      </c>
      <c r="G169" s="15">
        <v>7.2674240409999999</v>
      </c>
      <c r="H169" s="2"/>
      <c r="I169" s="3">
        <v>45107</v>
      </c>
      <c r="J169" s="2">
        <v>46.3</v>
      </c>
    </row>
    <row r="170" spans="2:10" x14ac:dyDescent="0.2">
      <c r="B170" s="1">
        <v>41313</v>
      </c>
      <c r="C170" s="15">
        <v>80.245999999999995</v>
      </c>
      <c r="D170" s="15">
        <v>1410.44</v>
      </c>
      <c r="E170" s="15">
        <v>13.02</v>
      </c>
      <c r="F170" s="15">
        <v>130.08000000000001</v>
      </c>
      <c r="G170" s="15">
        <v>7.1502170390000002</v>
      </c>
      <c r="H170" s="2"/>
      <c r="I170" s="3">
        <v>45138</v>
      </c>
      <c r="J170" s="2">
        <v>47</v>
      </c>
    </row>
    <row r="171" spans="2:10" x14ac:dyDescent="0.2">
      <c r="B171" s="1">
        <v>41320</v>
      </c>
      <c r="C171" s="15">
        <v>80.58</v>
      </c>
      <c r="D171" s="15">
        <v>1406.92</v>
      </c>
      <c r="E171" s="15">
        <v>12.46</v>
      </c>
      <c r="F171" s="15">
        <v>129.9</v>
      </c>
      <c r="G171" s="15">
        <v>6.7881511750000003</v>
      </c>
      <c r="H171" s="2"/>
      <c r="I171" s="3">
        <v>45169</v>
      </c>
      <c r="J171" s="2">
        <v>48</v>
      </c>
    </row>
    <row r="172" spans="2:10" x14ac:dyDescent="0.2">
      <c r="B172" s="1">
        <v>41327</v>
      </c>
      <c r="C172" s="15">
        <v>81.481999999999999</v>
      </c>
      <c r="D172" s="15">
        <v>1402.05</v>
      </c>
      <c r="E172" s="15">
        <v>14.17</v>
      </c>
      <c r="F172" s="15">
        <v>130.49</v>
      </c>
      <c r="G172" s="15">
        <v>7.2563962440000003</v>
      </c>
      <c r="H172" s="2"/>
      <c r="I172" s="3">
        <v>45199</v>
      </c>
      <c r="J172" s="2">
        <v>48.7</v>
      </c>
    </row>
    <row r="173" spans="2:10" x14ac:dyDescent="0.2">
      <c r="B173" s="1">
        <v>41334</v>
      </c>
      <c r="C173" s="15">
        <v>82.313000000000002</v>
      </c>
      <c r="D173" s="15">
        <v>1401.75</v>
      </c>
      <c r="E173" s="15">
        <v>15.36</v>
      </c>
      <c r="F173" s="15">
        <v>130.41</v>
      </c>
      <c r="G173" s="15">
        <v>7.2175297560000002</v>
      </c>
      <c r="H173" s="2"/>
      <c r="I173" s="3">
        <v>45230</v>
      </c>
      <c r="J173" s="2">
        <v>47.4</v>
      </c>
    </row>
    <row r="174" spans="2:10" x14ac:dyDescent="0.2">
      <c r="B174" s="1">
        <v>41341</v>
      </c>
      <c r="C174" s="15">
        <v>82.696010000000001</v>
      </c>
      <c r="D174" s="15">
        <v>1428.72</v>
      </c>
      <c r="E174" s="15">
        <v>12.59</v>
      </c>
      <c r="F174" s="15">
        <v>129.91999999999999</v>
      </c>
      <c r="G174" s="15">
        <v>6.797927381</v>
      </c>
      <c r="H174" s="2"/>
      <c r="I174" s="3">
        <v>45260</v>
      </c>
      <c r="J174" s="2">
        <v>46.8</v>
      </c>
    </row>
    <row r="175" spans="2:10" x14ac:dyDescent="0.2">
      <c r="B175" s="1">
        <v>41348</v>
      </c>
      <c r="C175" s="15">
        <v>82.260999999999996</v>
      </c>
      <c r="D175" s="15">
        <v>1444.48</v>
      </c>
      <c r="E175" s="15">
        <v>11.3</v>
      </c>
      <c r="F175" s="15">
        <v>130.46</v>
      </c>
      <c r="G175" s="15">
        <v>7.1193662069999997</v>
      </c>
      <c r="H175" s="2"/>
      <c r="I175" s="3">
        <v>45291</v>
      </c>
      <c r="J175" s="2">
        <v>46.9</v>
      </c>
    </row>
    <row r="176" spans="2:10" x14ac:dyDescent="0.2">
      <c r="B176" s="1">
        <v>41355</v>
      </c>
      <c r="C176" s="15">
        <v>82.376000000000005</v>
      </c>
      <c r="D176" s="15">
        <v>1432.33</v>
      </c>
      <c r="E176" s="15">
        <v>13.57</v>
      </c>
      <c r="F176" s="15">
        <v>130.36000000000001</v>
      </c>
      <c r="G176" s="15">
        <v>7.4000310489999999</v>
      </c>
      <c r="H176" s="2"/>
      <c r="I176" s="3">
        <v>45322</v>
      </c>
      <c r="J176" s="2">
        <v>48.6</v>
      </c>
    </row>
    <row r="177" spans="2:10" x14ac:dyDescent="0.2">
      <c r="B177" s="1">
        <v>41362</v>
      </c>
      <c r="C177" s="15">
        <v>82.975999999999999</v>
      </c>
      <c r="D177" s="15">
        <v>1434.51</v>
      </c>
      <c r="E177" s="15">
        <v>12.7</v>
      </c>
      <c r="F177" s="15">
        <v>130.57</v>
      </c>
      <c r="G177" s="15">
        <v>6.8281051000000001</v>
      </c>
      <c r="H177" s="2"/>
      <c r="I177" s="3">
        <v>45351</v>
      </c>
      <c r="J177" s="2">
        <v>47.4</v>
      </c>
    </row>
    <row r="178" spans="2:10" x14ac:dyDescent="0.2">
      <c r="B178" s="1">
        <v>41369</v>
      </c>
      <c r="C178" s="15">
        <v>82.495999999999995</v>
      </c>
      <c r="D178" s="15">
        <v>1419.11</v>
      </c>
      <c r="E178" s="15">
        <v>13.92</v>
      </c>
      <c r="F178" s="15">
        <v>131.24</v>
      </c>
      <c r="G178" s="15">
        <v>7.1108126130000002</v>
      </c>
      <c r="H178" s="2"/>
      <c r="I178" s="3">
        <v>45382</v>
      </c>
      <c r="J178" s="2">
        <v>49.8</v>
      </c>
    </row>
    <row r="179" spans="2:10" x14ac:dyDescent="0.2">
      <c r="B179" s="1">
        <v>41376</v>
      </c>
      <c r="C179" s="15">
        <v>82.311000000000007</v>
      </c>
      <c r="D179" s="15">
        <v>1456.54</v>
      </c>
      <c r="E179" s="15">
        <v>12.06</v>
      </c>
      <c r="F179" s="15">
        <v>131.57</v>
      </c>
      <c r="G179" s="15">
        <v>7.0859876799999997</v>
      </c>
      <c r="H179" s="2"/>
      <c r="I179" s="3">
        <v>45412</v>
      </c>
      <c r="J179" s="2">
        <v>48.9</v>
      </c>
    </row>
    <row r="180" spans="2:10" x14ac:dyDescent="0.2">
      <c r="B180" s="1">
        <v>41383</v>
      </c>
      <c r="C180" s="15">
        <v>82.713999999999999</v>
      </c>
      <c r="D180" s="15">
        <v>1422.25</v>
      </c>
      <c r="E180" s="15">
        <v>14.97</v>
      </c>
      <c r="F180" s="15">
        <v>131.41999999999999</v>
      </c>
      <c r="G180" s="15">
        <v>7.4511092200000002</v>
      </c>
      <c r="H180" s="2"/>
      <c r="I180" s="3">
        <v>45443</v>
      </c>
      <c r="J180" s="2">
        <v>48.6</v>
      </c>
    </row>
    <row r="181" spans="2:10" x14ac:dyDescent="0.2">
      <c r="B181" s="1">
        <v>41390</v>
      </c>
      <c r="C181" s="15">
        <v>82.502009999999999</v>
      </c>
      <c r="D181" s="15">
        <v>1457.8</v>
      </c>
      <c r="E181" s="15">
        <v>13.61</v>
      </c>
      <c r="F181" s="15">
        <v>131.41999999999999</v>
      </c>
      <c r="G181" s="15">
        <v>6.9298177460000003</v>
      </c>
      <c r="H181" s="2"/>
      <c r="I181" s="3">
        <v>45473</v>
      </c>
      <c r="J181" s="2">
        <v>48.3</v>
      </c>
    </row>
    <row r="182" spans="2:10" x14ac:dyDescent="0.2">
      <c r="B182" s="1">
        <v>41397</v>
      </c>
      <c r="C182" s="15">
        <v>82.125010000000003</v>
      </c>
      <c r="D182" s="15">
        <v>1482.46</v>
      </c>
      <c r="E182" s="15">
        <v>12.85</v>
      </c>
      <c r="F182" s="15">
        <v>131.44</v>
      </c>
      <c r="G182" s="15">
        <v>6.6650600080000002</v>
      </c>
      <c r="H182" s="2"/>
      <c r="I182" s="3">
        <v>45504</v>
      </c>
      <c r="J182" s="2">
        <v>47.4</v>
      </c>
    </row>
    <row r="183" spans="2:10" x14ac:dyDescent="0.2">
      <c r="B183" s="1">
        <v>41404</v>
      </c>
      <c r="C183" s="15">
        <v>83.143010000000004</v>
      </c>
      <c r="D183" s="15">
        <v>1495.84</v>
      </c>
      <c r="E183" s="15">
        <v>12.59</v>
      </c>
      <c r="F183" s="15">
        <v>131.47</v>
      </c>
      <c r="G183" s="15">
        <v>7.0097568260000003</v>
      </c>
      <c r="H183" s="2"/>
      <c r="I183" s="3">
        <v>45535</v>
      </c>
      <c r="J183" s="2">
        <v>47.7</v>
      </c>
    </row>
    <row r="184" spans="2:10" x14ac:dyDescent="0.2">
      <c r="B184" s="1">
        <v>41411</v>
      </c>
      <c r="C184" s="15">
        <v>84.252009999999999</v>
      </c>
      <c r="D184" s="15">
        <v>1512.98</v>
      </c>
      <c r="E184" s="15">
        <v>12.45</v>
      </c>
      <c r="F184" s="15">
        <v>131.44</v>
      </c>
      <c r="G184" s="15">
        <v>7.8764491090000002</v>
      </c>
      <c r="H184" s="2"/>
      <c r="I184" s="3">
        <v>45565</v>
      </c>
      <c r="J184" s="2">
        <v>47.3</v>
      </c>
    </row>
    <row r="185" spans="2:10" x14ac:dyDescent="0.2">
      <c r="B185" s="1">
        <v>41418</v>
      </c>
      <c r="C185" s="15">
        <v>83.7</v>
      </c>
      <c r="D185" s="15">
        <v>1492.74</v>
      </c>
      <c r="E185" s="15">
        <v>13.99</v>
      </c>
      <c r="F185" s="15">
        <v>130.91999999999999</v>
      </c>
      <c r="G185" s="15">
        <v>8.4560231530000003</v>
      </c>
      <c r="H185" s="2"/>
      <c r="I185" s="3">
        <v>45596</v>
      </c>
      <c r="J185" s="2">
        <v>47</v>
      </c>
    </row>
    <row r="186" spans="2:10" x14ac:dyDescent="0.2">
      <c r="B186" s="1">
        <v>41425</v>
      </c>
      <c r="C186" s="15">
        <v>83.375010000000003</v>
      </c>
      <c r="D186" s="15">
        <v>1471.93</v>
      </c>
      <c r="E186" s="15">
        <v>16.3</v>
      </c>
      <c r="F186" s="15">
        <v>130.82</v>
      </c>
      <c r="G186" s="15">
        <v>10.013031939999999</v>
      </c>
      <c r="H186" s="2"/>
      <c r="I186" s="3">
        <v>45626</v>
      </c>
      <c r="J186" s="2">
        <v>48.4</v>
      </c>
    </row>
    <row r="187" spans="2:10" x14ac:dyDescent="0.2">
      <c r="B187" s="1">
        <v>41432</v>
      </c>
      <c r="C187" s="15">
        <v>81.66901</v>
      </c>
      <c r="D187" s="15">
        <v>1470.22</v>
      </c>
      <c r="E187" s="15">
        <v>15.14</v>
      </c>
      <c r="F187" s="15">
        <v>130.6</v>
      </c>
      <c r="G187" s="15">
        <v>9.8474524339999991</v>
      </c>
      <c r="H187" s="2"/>
      <c r="I187" s="3">
        <v>45657</v>
      </c>
      <c r="J187" s="2">
        <v>49.2</v>
      </c>
    </row>
    <row r="188" spans="2:10" x14ac:dyDescent="0.2">
      <c r="B188" s="1">
        <v>41439</v>
      </c>
      <c r="C188" s="15">
        <v>80.670010000000005</v>
      </c>
      <c r="D188" s="15">
        <v>1463.83</v>
      </c>
      <c r="E188" s="15">
        <v>17.149999999999999</v>
      </c>
      <c r="F188" s="15">
        <v>130.44999999999999</v>
      </c>
      <c r="G188" s="15">
        <v>10.133904279999999</v>
      </c>
      <c r="H188" s="2"/>
      <c r="I188" s="3">
        <v>45688</v>
      </c>
      <c r="J188" s="2">
        <v>50.5</v>
      </c>
    </row>
    <row r="189" spans="2:10" x14ac:dyDescent="0.2">
      <c r="B189" s="1">
        <v>41446</v>
      </c>
      <c r="C189" s="15">
        <v>82.317999999999998</v>
      </c>
      <c r="D189" s="15">
        <v>1421.19</v>
      </c>
      <c r="E189" s="15">
        <v>18.899999999999999</v>
      </c>
      <c r="F189" s="15">
        <v>129.25</v>
      </c>
      <c r="G189" s="15">
        <v>12.40636303</v>
      </c>
      <c r="H189" s="2"/>
      <c r="I189" s="3">
        <v>45716</v>
      </c>
      <c r="J189" s="2">
        <v>50</v>
      </c>
    </row>
    <row r="190" spans="2:10" x14ac:dyDescent="0.2">
      <c r="B190" s="1">
        <v>41453</v>
      </c>
      <c r="C190" s="15">
        <v>83.135999999999996</v>
      </c>
      <c r="D190" s="15">
        <v>1433.55</v>
      </c>
      <c r="E190" s="15">
        <v>16.86</v>
      </c>
      <c r="F190" s="15">
        <v>129.26</v>
      </c>
      <c r="G190" s="15">
        <v>11.400041509999999</v>
      </c>
      <c r="H190" s="2"/>
      <c r="I190" s="3">
        <v>45747</v>
      </c>
      <c r="J190" s="2">
        <v>48.9</v>
      </c>
    </row>
    <row r="191" spans="2:10" x14ac:dyDescent="0.2">
      <c r="B191" s="1">
        <v>41460</v>
      </c>
      <c r="C191" s="15">
        <v>84.448999999999998</v>
      </c>
      <c r="D191" s="15">
        <v>1449.05</v>
      </c>
      <c r="E191" s="15">
        <v>14.89</v>
      </c>
      <c r="F191" s="15">
        <v>127.87</v>
      </c>
      <c r="G191" s="15">
        <v>11.382883229999999</v>
      </c>
      <c r="H191" s="2"/>
      <c r="I191" s="3">
        <v>45777</v>
      </c>
      <c r="J191" s="2">
        <v>48.8</v>
      </c>
    </row>
    <row r="192" spans="2:10" x14ac:dyDescent="0.2">
      <c r="B192" s="1">
        <v>41467</v>
      </c>
      <c r="C192" s="15">
        <v>82.988010000000003</v>
      </c>
      <c r="D192" s="15">
        <v>1498.31</v>
      </c>
      <c r="E192" s="15">
        <v>13.84</v>
      </c>
      <c r="F192" s="15">
        <v>128.69</v>
      </c>
      <c r="G192" s="15">
        <v>10.366863410000001</v>
      </c>
      <c r="H192" s="2"/>
      <c r="I192" s="3">
        <v>45808</v>
      </c>
      <c r="J192" s="2">
        <v>48.6</v>
      </c>
    </row>
    <row r="193" spans="2:10" x14ac:dyDescent="0.2">
      <c r="B193" s="1">
        <v>41474</v>
      </c>
      <c r="C193" s="15">
        <v>82.606999999999999</v>
      </c>
      <c r="D193" s="15">
        <v>1513.52</v>
      </c>
      <c r="E193" s="15">
        <v>12.54</v>
      </c>
      <c r="F193" s="15">
        <v>128.9</v>
      </c>
      <c r="G193" s="15">
        <v>9.4541462559999996</v>
      </c>
      <c r="H193" s="2"/>
      <c r="I193" s="3">
        <v>45838</v>
      </c>
      <c r="J193" s="2">
        <v>49</v>
      </c>
    </row>
    <row r="194" spans="2:10" x14ac:dyDescent="0.2">
      <c r="B194" s="1">
        <v>41481</v>
      </c>
      <c r="C194" s="15">
        <v>81.65701</v>
      </c>
      <c r="D194" s="15">
        <v>1516.21</v>
      </c>
      <c r="E194" s="15">
        <v>12.72</v>
      </c>
      <c r="F194" s="15">
        <v>128.19999999999999</v>
      </c>
      <c r="G194" s="15">
        <v>9.0228591389999995</v>
      </c>
      <c r="H194" s="2"/>
      <c r="I194" s="3">
        <v>45869</v>
      </c>
      <c r="J194" s="2">
        <v>48.4</v>
      </c>
    </row>
    <row r="195" spans="2:10" x14ac:dyDescent="0.2">
      <c r="B195" s="1">
        <v>41488</v>
      </c>
      <c r="C195" s="15">
        <v>81.908000000000001</v>
      </c>
      <c r="D195" s="15">
        <v>1533.85</v>
      </c>
      <c r="E195" s="15">
        <v>11.98</v>
      </c>
      <c r="F195" s="15">
        <v>128.11000000000001</v>
      </c>
      <c r="G195" s="15">
        <v>9.3266821259999997</v>
      </c>
      <c r="H195" s="2"/>
      <c r="I195" s="3">
        <v>45900</v>
      </c>
      <c r="J195" s="2">
        <v>48.9</v>
      </c>
    </row>
    <row r="196" spans="2:10" x14ac:dyDescent="0.2">
      <c r="B196" s="1">
        <v>41495</v>
      </c>
      <c r="C196" s="15">
        <v>81.126009999999994</v>
      </c>
      <c r="D196" s="15">
        <v>1526.9</v>
      </c>
      <c r="E196" s="15">
        <v>13.41</v>
      </c>
      <c r="F196" s="15">
        <v>127.93</v>
      </c>
      <c r="G196" s="15">
        <v>8.6221772649999995</v>
      </c>
      <c r="H196" s="2"/>
      <c r="I196" s="3">
        <v>45930</v>
      </c>
      <c r="J196" s="2">
        <v>48.9</v>
      </c>
    </row>
    <row r="197" spans="2:10" x14ac:dyDescent="0.2">
      <c r="B197" s="1">
        <v>41502</v>
      </c>
      <c r="C197" s="15">
        <v>81.257000000000005</v>
      </c>
      <c r="D197" s="15">
        <v>1508.8</v>
      </c>
      <c r="E197" s="15">
        <v>14.37</v>
      </c>
      <c r="F197" s="15">
        <v>127.3</v>
      </c>
      <c r="G197" s="15">
        <v>9.3022819689999992</v>
      </c>
      <c r="H197" s="2"/>
      <c r="I197" s="3">
        <v>45961</v>
      </c>
      <c r="J197" s="2">
        <v>48.8</v>
      </c>
    </row>
    <row r="198" spans="2:10" x14ac:dyDescent="0.2">
      <c r="B198" s="1">
        <v>41509</v>
      </c>
      <c r="C198" s="15">
        <v>81.361000000000004</v>
      </c>
      <c r="D198" s="15">
        <v>1508.49</v>
      </c>
      <c r="E198" s="15">
        <v>13.98</v>
      </c>
      <c r="F198" s="15">
        <v>127.3</v>
      </c>
      <c r="G198" s="15">
        <v>11.010966959999999</v>
      </c>
      <c r="H198" s="2"/>
      <c r="I198" s="3">
        <v>45991</v>
      </c>
      <c r="J198" s="2">
        <v>48</v>
      </c>
    </row>
    <row r="199" spans="2:10" x14ac:dyDescent="0.2">
      <c r="B199" s="1">
        <v>41516</v>
      </c>
      <c r="C199" s="15">
        <v>82.087010000000006</v>
      </c>
      <c r="D199" s="15">
        <v>1472.74</v>
      </c>
      <c r="E199" s="15">
        <v>17.010000000000002</v>
      </c>
      <c r="F199" s="15">
        <v>127.36</v>
      </c>
      <c r="G199" s="15">
        <v>12.27100527</v>
      </c>
      <c r="H199" s="2"/>
      <c r="I199" s="3">
        <v>46022</v>
      </c>
      <c r="J199" s="2">
        <v>47.9</v>
      </c>
    </row>
    <row r="200" spans="2:10" x14ac:dyDescent="0.2">
      <c r="B200" s="1">
        <v>41523</v>
      </c>
      <c r="C200" s="15">
        <v>82.146000000000001</v>
      </c>
      <c r="D200" s="15">
        <v>1502.4</v>
      </c>
      <c r="E200" s="15">
        <v>15.85</v>
      </c>
      <c r="F200" s="15">
        <v>126.63</v>
      </c>
      <c r="G200" s="15">
        <v>11.718230800000001</v>
      </c>
      <c r="H200" s="2"/>
      <c r="I200" s="3">
        <v>46053</v>
      </c>
      <c r="J200" s="2">
        <v>52.6</v>
      </c>
    </row>
    <row r="201" spans="2:10" x14ac:dyDescent="0.2">
      <c r="B201" s="1">
        <v>41530</v>
      </c>
      <c r="C201" s="15">
        <v>81.451999999999998</v>
      </c>
      <c r="D201" s="15">
        <v>1533.72</v>
      </c>
      <c r="E201" s="15">
        <v>14.16</v>
      </c>
      <c r="F201" s="15">
        <v>126.58</v>
      </c>
      <c r="G201" s="15">
        <v>10.549627579999999</v>
      </c>
      <c r="H201" s="2"/>
      <c r="I201" s="3">
        <v>46081</v>
      </c>
      <c r="J201" s="2">
        <v>52.4</v>
      </c>
    </row>
    <row r="202" spans="2:10" x14ac:dyDescent="0.2">
      <c r="B202" s="1">
        <v>41537</v>
      </c>
      <c r="C202" s="15">
        <v>80.431010000000001</v>
      </c>
      <c r="D202" s="15">
        <v>1563.26</v>
      </c>
      <c r="E202" s="15">
        <v>13.12</v>
      </c>
      <c r="F202" s="15">
        <v>127.33</v>
      </c>
      <c r="G202" s="15">
        <v>9.9869787629999998</v>
      </c>
      <c r="H202" s="2"/>
      <c r="I202" s="3">
        <v>46112</v>
      </c>
      <c r="J202" s="2">
        <v>52.7</v>
      </c>
    </row>
    <row r="203" spans="2:10" x14ac:dyDescent="0.2">
      <c r="B203" s="1">
        <v>41544</v>
      </c>
      <c r="C203" s="15">
        <v>80.287000000000006</v>
      </c>
      <c r="D203" s="15">
        <v>1554.99</v>
      </c>
      <c r="E203" s="15">
        <v>15.46</v>
      </c>
      <c r="F203" s="15">
        <v>127.69</v>
      </c>
      <c r="G203" s="15">
        <v>10.269729030000001</v>
      </c>
      <c r="H203" s="2"/>
      <c r="I203" s="3">
        <v>46142</v>
      </c>
      <c r="J203" s="2">
        <v>52.7</v>
      </c>
    </row>
    <row r="204" spans="2:10" x14ac:dyDescent="0.2">
      <c r="B204" s="1">
        <v>41551</v>
      </c>
      <c r="C204" s="15">
        <v>80.122</v>
      </c>
      <c r="D204" s="15">
        <v>1547.5</v>
      </c>
      <c r="E204" s="15">
        <v>16.739999999999998</v>
      </c>
      <c r="F204" s="15">
        <v>127.69</v>
      </c>
      <c r="G204" s="15">
        <v>10.118199929999999</v>
      </c>
      <c r="H204" s="2"/>
      <c r="I204" s="3">
        <v>46173</v>
      </c>
      <c r="J204" s="2">
        <v>54</v>
      </c>
    </row>
    <row r="205" spans="2:10" x14ac:dyDescent="0.2">
      <c r="B205" s="1">
        <v>41558</v>
      </c>
      <c r="C205" s="15">
        <v>80.362009999999998</v>
      </c>
      <c r="D205" s="15">
        <v>1557.35</v>
      </c>
      <c r="E205" s="15">
        <v>15.72</v>
      </c>
      <c r="F205" s="15">
        <v>127.31</v>
      </c>
      <c r="G205" s="15">
        <v>9.2319641539999999</v>
      </c>
      <c r="H205" s="2"/>
      <c r="I205" s="3">
        <v>46203</v>
      </c>
      <c r="J205" s="2">
        <v>53.3</v>
      </c>
    </row>
    <row r="206" spans="2:10" x14ac:dyDescent="0.2">
      <c r="B206" s="1">
        <v>41565</v>
      </c>
      <c r="C206" s="15">
        <v>79.65401</v>
      </c>
      <c r="D206" s="15">
        <v>1598.14</v>
      </c>
      <c r="E206" s="15">
        <v>13.04</v>
      </c>
      <c r="F206" s="15">
        <v>127.55</v>
      </c>
      <c r="G206" s="15">
        <v>8.3051478710000008</v>
      </c>
      <c r="H206" s="2"/>
      <c r="I206" s="2"/>
    </row>
    <row r="207" spans="2:10" x14ac:dyDescent="0.2">
      <c r="B207" s="1">
        <v>41572</v>
      </c>
      <c r="C207" s="15">
        <v>79.194000000000003</v>
      </c>
      <c r="D207" s="15">
        <v>1607.96</v>
      </c>
      <c r="E207" s="15">
        <v>13.09</v>
      </c>
      <c r="F207" s="15">
        <v>128.13</v>
      </c>
      <c r="G207" s="15">
        <v>7.78102363</v>
      </c>
      <c r="H207" s="2"/>
      <c r="I207" s="2"/>
    </row>
    <row r="208" spans="2:10" x14ac:dyDescent="0.2">
      <c r="B208" s="1">
        <v>41579</v>
      </c>
      <c r="C208" s="15">
        <v>80.715999999999994</v>
      </c>
      <c r="D208" s="15">
        <v>1597.86</v>
      </c>
      <c r="E208" s="15">
        <v>13.28</v>
      </c>
      <c r="F208" s="15">
        <v>127.83</v>
      </c>
      <c r="G208" s="15">
        <v>8.4133862149999992</v>
      </c>
      <c r="H208" s="2"/>
      <c r="I208" s="2"/>
    </row>
    <row r="209" spans="2:9" x14ac:dyDescent="0.2">
      <c r="B209" s="1">
        <v>41586</v>
      </c>
      <c r="C209" s="15">
        <v>81.302999999999997</v>
      </c>
      <c r="D209" s="15">
        <v>1596.28</v>
      </c>
      <c r="E209" s="15">
        <v>12.9</v>
      </c>
      <c r="F209" s="15">
        <v>127.38</v>
      </c>
      <c r="G209" s="15">
        <v>9.3955793819999993</v>
      </c>
      <c r="H209" s="2"/>
      <c r="I209" s="2"/>
    </row>
    <row r="210" spans="2:9" x14ac:dyDescent="0.2">
      <c r="B210" s="1">
        <v>41593</v>
      </c>
      <c r="C210" s="15">
        <v>80.849010000000007</v>
      </c>
      <c r="D210" s="15">
        <v>1621.5</v>
      </c>
      <c r="E210" s="15">
        <v>12.19</v>
      </c>
      <c r="F210" s="15">
        <v>127.7</v>
      </c>
      <c r="G210" s="15">
        <v>8.2510042820000002</v>
      </c>
      <c r="H210" s="2"/>
      <c r="I210" s="2"/>
    </row>
    <row r="211" spans="2:9" x14ac:dyDescent="0.2">
      <c r="B211" s="1">
        <v>41600</v>
      </c>
      <c r="C211" s="15">
        <v>80.707999999999998</v>
      </c>
      <c r="D211" s="15">
        <v>1623.15</v>
      </c>
      <c r="E211" s="15">
        <v>12.26</v>
      </c>
      <c r="F211" s="15">
        <v>127.18</v>
      </c>
      <c r="G211" s="15">
        <v>8.4967828139999995</v>
      </c>
      <c r="H211" s="2"/>
      <c r="I211" s="2"/>
    </row>
    <row r="212" spans="2:9" x14ac:dyDescent="0.2">
      <c r="B212" s="1">
        <v>41607</v>
      </c>
      <c r="C212" s="15">
        <v>80.680000000000007</v>
      </c>
      <c r="D212" s="15">
        <v>1628.42</v>
      </c>
      <c r="E212" s="15">
        <v>13.7</v>
      </c>
      <c r="F212" s="15">
        <v>127.14</v>
      </c>
      <c r="G212" s="15">
        <v>8.4280923449999996</v>
      </c>
      <c r="H212" s="2"/>
      <c r="I212" s="2"/>
    </row>
    <row r="213" spans="2:9" x14ac:dyDescent="0.2">
      <c r="B213" s="1">
        <v>41614</v>
      </c>
      <c r="C213" s="15">
        <v>80.314999999999998</v>
      </c>
      <c r="D213" s="15">
        <v>1612.61</v>
      </c>
      <c r="E213" s="15">
        <v>13.79</v>
      </c>
      <c r="F213" s="15">
        <v>127.22</v>
      </c>
      <c r="G213" s="15">
        <v>8.6354401670000005</v>
      </c>
      <c r="H213" s="2"/>
      <c r="I213" s="2"/>
    </row>
    <row r="214" spans="2:9" x14ac:dyDescent="0.2">
      <c r="B214" s="1">
        <v>41621</v>
      </c>
      <c r="C214" s="15">
        <v>80.213999999999999</v>
      </c>
      <c r="D214" s="15">
        <v>1587.69</v>
      </c>
      <c r="E214" s="15">
        <v>15.76</v>
      </c>
      <c r="F214" s="15">
        <v>126.82</v>
      </c>
      <c r="G214" s="15">
        <v>8.6514277600000007</v>
      </c>
      <c r="H214" s="2"/>
      <c r="I214" s="2"/>
    </row>
    <row r="215" spans="2:9" x14ac:dyDescent="0.2">
      <c r="B215" s="1">
        <v>41628</v>
      </c>
      <c r="C215" s="15">
        <v>80.575000000000003</v>
      </c>
      <c r="D215" s="15">
        <v>1626.66</v>
      </c>
      <c r="E215" s="15">
        <v>13.79</v>
      </c>
      <c r="F215" s="15">
        <v>126.69</v>
      </c>
      <c r="G215" s="15">
        <v>8.4471189459999998</v>
      </c>
      <c r="H215" s="2"/>
      <c r="I215" s="2"/>
    </row>
    <row r="216" spans="2:9" x14ac:dyDescent="0.2">
      <c r="B216" s="1">
        <v>41635</v>
      </c>
      <c r="C216" s="15">
        <v>80.392009999999999</v>
      </c>
      <c r="D216" s="15">
        <v>1654.16</v>
      </c>
      <c r="E216" s="15">
        <v>12.46</v>
      </c>
      <c r="F216" s="15">
        <v>126.56</v>
      </c>
      <c r="G216" s="15">
        <v>8.7081592699999995</v>
      </c>
      <c r="H216" s="2"/>
      <c r="I216" s="2"/>
    </row>
    <row r="217" spans="2:9" x14ac:dyDescent="0.2">
      <c r="B217" s="1">
        <v>41642</v>
      </c>
      <c r="C217" s="15">
        <v>80.790999999999997</v>
      </c>
      <c r="D217" s="15">
        <v>1646.05</v>
      </c>
      <c r="E217" s="15">
        <v>13.76</v>
      </c>
      <c r="F217" s="15">
        <v>126.64</v>
      </c>
      <c r="G217" s="15">
        <v>9.2168537799999992</v>
      </c>
      <c r="H217" s="2"/>
      <c r="I217" s="2"/>
    </row>
    <row r="218" spans="2:9" x14ac:dyDescent="0.2">
      <c r="B218" s="1">
        <v>41649</v>
      </c>
      <c r="C218" s="15">
        <v>80.658000000000001</v>
      </c>
      <c r="D218" s="15">
        <v>1655.11</v>
      </c>
      <c r="E218" s="15">
        <v>12.14</v>
      </c>
      <c r="F218" s="15">
        <v>126.71</v>
      </c>
      <c r="G218" s="15">
        <v>8.1050251380000002</v>
      </c>
      <c r="H218" s="2"/>
      <c r="I218" s="2"/>
    </row>
    <row r="219" spans="2:9" x14ac:dyDescent="0.2">
      <c r="B219" s="1">
        <v>41656</v>
      </c>
      <c r="C219" s="15">
        <v>81.225009999999997</v>
      </c>
      <c r="D219" s="15">
        <v>1657.32</v>
      </c>
      <c r="E219" s="15">
        <v>12.44</v>
      </c>
      <c r="F219" s="15">
        <v>126.59</v>
      </c>
      <c r="G219" s="15">
        <v>8.2749172200000007</v>
      </c>
      <c r="H219" s="2"/>
      <c r="I219" s="2"/>
    </row>
    <row r="220" spans="2:9" x14ac:dyDescent="0.2">
      <c r="B220" s="1">
        <v>41663</v>
      </c>
      <c r="C220" s="15">
        <v>80.457999999999998</v>
      </c>
      <c r="D220" s="15">
        <v>1618.36</v>
      </c>
      <c r="E220" s="15">
        <v>18.14</v>
      </c>
      <c r="F220" s="15">
        <v>126.54</v>
      </c>
      <c r="G220" s="15">
        <v>9.7168523740000001</v>
      </c>
      <c r="H220" s="2"/>
      <c r="I220" s="2"/>
    </row>
    <row r="221" spans="2:9" x14ac:dyDescent="0.2">
      <c r="B221" s="1">
        <v>41670</v>
      </c>
      <c r="C221" s="15">
        <v>81.311000000000007</v>
      </c>
      <c r="D221" s="15">
        <v>1598.46</v>
      </c>
      <c r="E221" s="15">
        <v>18.41</v>
      </c>
      <c r="F221" s="15">
        <v>126.55</v>
      </c>
      <c r="G221" s="15">
        <v>10.374920120000001</v>
      </c>
      <c r="H221" s="2"/>
      <c r="I221" s="2"/>
    </row>
    <row r="222" spans="2:9" x14ac:dyDescent="0.2">
      <c r="B222" s="1">
        <v>41677</v>
      </c>
      <c r="C222" s="15">
        <v>80.691000000000003</v>
      </c>
      <c r="D222" s="15">
        <v>1611.78</v>
      </c>
      <c r="E222" s="15">
        <v>15.29</v>
      </c>
      <c r="F222" s="15">
        <v>126.97</v>
      </c>
      <c r="G222" s="15">
        <v>8.984155414</v>
      </c>
      <c r="H222" s="2"/>
      <c r="I222" s="2"/>
    </row>
    <row r="223" spans="2:9" x14ac:dyDescent="0.2">
      <c r="B223" s="1">
        <v>41684</v>
      </c>
      <c r="C223" s="15">
        <v>80.135999999999996</v>
      </c>
      <c r="D223" s="15">
        <v>1650.12</v>
      </c>
      <c r="E223" s="15">
        <v>13.57</v>
      </c>
      <c r="F223" s="15">
        <v>126.38</v>
      </c>
      <c r="G223" s="15">
        <v>8.0700288449999995</v>
      </c>
      <c r="H223" s="2"/>
      <c r="I223" s="2"/>
    </row>
    <row r="224" spans="2:9" x14ac:dyDescent="0.2">
      <c r="B224" s="1">
        <v>41691</v>
      </c>
      <c r="C224" s="15">
        <v>80.237009999999998</v>
      </c>
      <c r="D224" s="15">
        <v>1659.85</v>
      </c>
      <c r="E224" s="15">
        <v>14.68</v>
      </c>
      <c r="F224" s="15">
        <v>126.34</v>
      </c>
      <c r="G224" s="15">
        <v>8.4305294610000008</v>
      </c>
      <c r="H224" s="2"/>
      <c r="I224" s="2"/>
    </row>
    <row r="225" spans="2:9" x14ac:dyDescent="0.2">
      <c r="B225" s="1">
        <v>41698</v>
      </c>
      <c r="C225" s="15">
        <v>79.691000000000003</v>
      </c>
      <c r="D225" s="15">
        <v>1675.4</v>
      </c>
      <c r="E225" s="15">
        <v>14</v>
      </c>
      <c r="F225" s="15">
        <v>126.67</v>
      </c>
      <c r="G225" s="15">
        <v>8.2742737670000004</v>
      </c>
      <c r="H225" s="2"/>
      <c r="I225" s="2"/>
    </row>
    <row r="226" spans="2:9" x14ac:dyDescent="0.2">
      <c r="B226" s="1">
        <v>41705</v>
      </c>
      <c r="C226" s="15">
        <v>79.718999999999994</v>
      </c>
      <c r="D226" s="15">
        <v>1681.17</v>
      </c>
      <c r="E226" s="15">
        <v>14.11</v>
      </c>
      <c r="F226" s="15">
        <v>126.2</v>
      </c>
      <c r="G226" s="15">
        <v>8.2293597910000003</v>
      </c>
      <c r="H226" s="2"/>
      <c r="I226" s="2"/>
    </row>
    <row r="227" spans="2:9" x14ac:dyDescent="0.2">
      <c r="B227" s="1">
        <v>41712</v>
      </c>
      <c r="C227" s="15">
        <v>79.446010000000001</v>
      </c>
      <c r="D227" s="15">
        <v>1641.13</v>
      </c>
      <c r="E227" s="15">
        <v>17.82</v>
      </c>
      <c r="F227" s="15">
        <v>126.32</v>
      </c>
      <c r="G227" s="15">
        <v>8.7772395010000004</v>
      </c>
      <c r="H227" s="2"/>
      <c r="I227" s="2"/>
    </row>
    <row r="228" spans="2:9" x14ac:dyDescent="0.2">
      <c r="B228" s="1">
        <v>41719</v>
      </c>
      <c r="C228" s="15">
        <v>80.105000000000004</v>
      </c>
      <c r="D228" s="15">
        <v>1653.38</v>
      </c>
      <c r="E228" s="15">
        <v>15</v>
      </c>
      <c r="F228" s="15">
        <v>125.91</v>
      </c>
      <c r="G228" s="15">
        <v>8.4590419279999995</v>
      </c>
      <c r="H228" s="2"/>
      <c r="I228" s="2"/>
    </row>
    <row r="229" spans="2:9" x14ac:dyDescent="0.2">
      <c r="B229" s="1">
        <v>41726</v>
      </c>
      <c r="C229" s="15">
        <v>80.176000000000002</v>
      </c>
      <c r="D229" s="15">
        <v>1661.84</v>
      </c>
      <c r="E229" s="15">
        <v>14.41</v>
      </c>
      <c r="F229" s="15">
        <v>125.75</v>
      </c>
      <c r="G229" s="15">
        <v>8.0905291699999999</v>
      </c>
      <c r="H229" s="2"/>
      <c r="I229" s="2"/>
    </row>
    <row r="230" spans="2:9" x14ac:dyDescent="0.2">
      <c r="B230" s="1">
        <v>41733</v>
      </c>
      <c r="C230" s="15">
        <v>80.423000000000002</v>
      </c>
      <c r="D230" s="15">
        <v>1676.25</v>
      </c>
      <c r="E230" s="15">
        <v>13.96</v>
      </c>
      <c r="F230" s="15">
        <v>125.69</v>
      </c>
      <c r="G230" s="15">
        <v>7.7017726639999999</v>
      </c>
      <c r="H230" s="2"/>
      <c r="I230" s="2"/>
    </row>
    <row r="231" spans="2:9" x14ac:dyDescent="0.2">
      <c r="B231" s="1">
        <v>41740</v>
      </c>
      <c r="C231" s="15">
        <v>79.451999999999998</v>
      </c>
      <c r="D231" s="15">
        <v>1638.43</v>
      </c>
      <c r="E231" s="15">
        <v>17.03</v>
      </c>
      <c r="F231" s="15">
        <v>125.92</v>
      </c>
      <c r="G231" s="15">
        <v>8.0117883540000001</v>
      </c>
      <c r="H231" s="2"/>
      <c r="I231" s="2"/>
    </row>
    <row r="232" spans="2:9" x14ac:dyDescent="0.2">
      <c r="B232" s="1">
        <v>41747</v>
      </c>
      <c r="C232" s="15">
        <v>79.846999999999994</v>
      </c>
      <c r="D232" s="15">
        <v>1670.6</v>
      </c>
      <c r="E232" s="15">
        <v>13.36</v>
      </c>
      <c r="F232" s="15">
        <v>125.89</v>
      </c>
      <c r="G232" s="15">
        <v>8.1376137580000005</v>
      </c>
      <c r="H232" s="2"/>
      <c r="I232" s="2"/>
    </row>
    <row r="233" spans="2:9" x14ac:dyDescent="0.2">
      <c r="B233" s="1">
        <v>41754</v>
      </c>
      <c r="C233" s="15">
        <v>79.748999999999995</v>
      </c>
      <c r="D233" s="15">
        <v>1670.76</v>
      </c>
      <c r="E233" s="15">
        <v>14.06</v>
      </c>
      <c r="F233" s="15">
        <v>125.79</v>
      </c>
      <c r="G233" s="15">
        <v>8.0412941730000007</v>
      </c>
      <c r="H233" s="2"/>
      <c r="I233" s="2"/>
    </row>
    <row r="234" spans="2:9" x14ac:dyDescent="0.2">
      <c r="B234" s="1">
        <v>41761</v>
      </c>
      <c r="C234" s="15">
        <v>79.516009999999994</v>
      </c>
      <c r="D234" s="15">
        <v>1688.99</v>
      </c>
      <c r="E234" s="15">
        <v>12.91</v>
      </c>
      <c r="F234" s="15">
        <v>125.93</v>
      </c>
      <c r="G234" s="15">
        <v>7.3018336240000004</v>
      </c>
      <c r="H234" s="2"/>
      <c r="I234" s="2"/>
    </row>
    <row r="235" spans="2:9" x14ac:dyDescent="0.2">
      <c r="B235" s="1">
        <v>41768</v>
      </c>
      <c r="C235" s="15">
        <v>79.903009999999995</v>
      </c>
      <c r="D235" s="15">
        <v>1683.36</v>
      </c>
      <c r="E235" s="15">
        <v>12.92</v>
      </c>
      <c r="F235" s="15">
        <v>126.23</v>
      </c>
      <c r="G235" s="15">
        <v>6.9558815029999996</v>
      </c>
      <c r="H235" s="2"/>
      <c r="I235" s="2"/>
    </row>
    <row r="236" spans="2:9" x14ac:dyDescent="0.2">
      <c r="B236" s="1">
        <v>41775</v>
      </c>
      <c r="C236" s="15">
        <v>80.043009999999995</v>
      </c>
      <c r="D236" s="15">
        <v>1683.69</v>
      </c>
      <c r="E236" s="15">
        <v>12.44</v>
      </c>
      <c r="F236" s="15">
        <v>126.55</v>
      </c>
      <c r="G236" s="15">
        <v>6.6722395179999996</v>
      </c>
      <c r="H236" s="2"/>
      <c r="I236" s="2"/>
    </row>
    <row r="237" spans="2:9" x14ac:dyDescent="0.2">
      <c r="B237" s="1">
        <v>41782</v>
      </c>
      <c r="C237" s="15">
        <v>80.393010000000004</v>
      </c>
      <c r="D237" s="15">
        <v>1697.94</v>
      </c>
      <c r="E237" s="15">
        <v>11.36</v>
      </c>
      <c r="F237" s="15">
        <v>126.72</v>
      </c>
      <c r="G237" s="15">
        <v>6.4009989589999998</v>
      </c>
      <c r="H237" s="2"/>
      <c r="I237" s="2"/>
    </row>
    <row r="238" spans="2:9" x14ac:dyDescent="0.2">
      <c r="B238" s="1">
        <v>41789</v>
      </c>
      <c r="C238" s="15">
        <v>80.369</v>
      </c>
      <c r="D238" s="15">
        <v>1715.18</v>
      </c>
      <c r="E238" s="15">
        <v>11.4</v>
      </c>
      <c r="F238" s="15">
        <v>126.76</v>
      </c>
      <c r="G238" s="15">
        <v>6.3004978070000002</v>
      </c>
      <c r="H238" s="2"/>
      <c r="I238" s="2"/>
    </row>
    <row r="239" spans="2:9" x14ac:dyDescent="0.2">
      <c r="B239" s="1">
        <v>41796</v>
      </c>
      <c r="C239" s="15">
        <v>80.409000000000006</v>
      </c>
      <c r="D239" s="15">
        <v>1734.47</v>
      </c>
      <c r="E239" s="15">
        <v>10.73</v>
      </c>
      <c r="F239" s="15">
        <v>126.1</v>
      </c>
      <c r="G239" s="15">
        <v>6.006896244</v>
      </c>
      <c r="H239" s="2"/>
      <c r="I239" s="2"/>
    </row>
    <row r="240" spans="2:9" x14ac:dyDescent="0.2">
      <c r="B240" s="1">
        <v>41803</v>
      </c>
      <c r="C240" s="15">
        <v>80.575999999999993</v>
      </c>
      <c r="D240" s="15">
        <v>1727.21</v>
      </c>
      <c r="E240" s="15">
        <v>12.18</v>
      </c>
      <c r="F240" s="15">
        <v>125.83</v>
      </c>
      <c r="G240" s="15">
        <v>6.1369978100000004</v>
      </c>
      <c r="H240" s="2"/>
      <c r="I240" s="2"/>
    </row>
    <row r="241" spans="2:9" x14ac:dyDescent="0.2">
      <c r="B241" s="1">
        <v>41810</v>
      </c>
      <c r="C241" s="15">
        <v>80.372</v>
      </c>
      <c r="D241" s="15">
        <v>1747.43</v>
      </c>
      <c r="E241" s="15">
        <v>10.85</v>
      </c>
      <c r="F241" s="15">
        <v>126.21</v>
      </c>
      <c r="G241" s="15">
        <v>5.4470601079999996</v>
      </c>
      <c r="H241" s="2"/>
      <c r="I241" s="2"/>
    </row>
    <row r="242" spans="2:9" x14ac:dyDescent="0.2">
      <c r="B242" s="1">
        <v>41817</v>
      </c>
      <c r="C242" s="15">
        <v>80.039000000000001</v>
      </c>
      <c r="D242" s="15">
        <v>1740.86</v>
      </c>
      <c r="E242" s="15">
        <v>11.26</v>
      </c>
      <c r="F242" s="15">
        <v>126.44</v>
      </c>
      <c r="G242" s="15">
        <v>5.3660031530000003</v>
      </c>
      <c r="H242" s="2"/>
      <c r="I242" s="2"/>
    </row>
    <row r="243" spans="2:9" x14ac:dyDescent="0.2">
      <c r="B243" s="1">
        <v>41824</v>
      </c>
      <c r="C243" s="15">
        <v>80.269000000000005</v>
      </c>
      <c r="D243" s="15">
        <v>1763.44</v>
      </c>
      <c r="E243" s="15">
        <v>10.32</v>
      </c>
      <c r="F243" s="15">
        <v>126</v>
      </c>
      <c r="G243" s="15">
        <v>5.3536671519999999</v>
      </c>
      <c r="H243" s="2"/>
      <c r="I243" s="2"/>
    </row>
    <row r="244" spans="2:9" x14ac:dyDescent="0.2">
      <c r="B244" s="1">
        <v>41831</v>
      </c>
      <c r="C244" s="15">
        <v>80.186999999999998</v>
      </c>
      <c r="D244" s="15">
        <v>1736.02</v>
      </c>
      <c r="E244" s="15">
        <v>12.08</v>
      </c>
      <c r="F244" s="15">
        <v>126.46</v>
      </c>
      <c r="G244" s="15">
        <v>5.2370298770000003</v>
      </c>
      <c r="H244" s="2"/>
      <c r="I244" s="2"/>
    </row>
    <row r="245" spans="2:9" x14ac:dyDescent="0.2">
      <c r="B245" s="1">
        <v>41838</v>
      </c>
      <c r="C245" s="15">
        <v>80.524000000000001</v>
      </c>
      <c r="D245" s="15">
        <v>1744.31</v>
      </c>
      <c r="E245" s="15">
        <v>12.06</v>
      </c>
      <c r="F245" s="15">
        <v>126.37</v>
      </c>
      <c r="G245" s="15">
        <v>5.4033068540000002</v>
      </c>
      <c r="H245" s="2"/>
      <c r="I245" s="2"/>
    </row>
    <row r="246" spans="2:9" x14ac:dyDescent="0.2">
      <c r="B246" s="1">
        <v>41845</v>
      </c>
      <c r="C246" s="15">
        <v>81.02901</v>
      </c>
      <c r="D246" s="15">
        <v>1748.25</v>
      </c>
      <c r="E246" s="15">
        <v>12.69</v>
      </c>
      <c r="F246" s="15">
        <v>126.24</v>
      </c>
      <c r="G246" s="15">
        <v>5.0371374400000004</v>
      </c>
      <c r="H246" s="2"/>
      <c r="I246" s="2"/>
    </row>
    <row r="247" spans="2:9" x14ac:dyDescent="0.2">
      <c r="B247" s="1">
        <v>41852</v>
      </c>
      <c r="C247" s="15">
        <v>81.302000000000007</v>
      </c>
      <c r="D247" s="15">
        <v>1705.76</v>
      </c>
      <c r="E247" s="15">
        <v>17.03</v>
      </c>
      <c r="F247" s="15">
        <v>126.02</v>
      </c>
      <c r="G247" s="15">
        <v>6.1051085799999996</v>
      </c>
      <c r="H247" s="2"/>
      <c r="I247" s="2"/>
    </row>
    <row r="248" spans="2:9" x14ac:dyDescent="0.2">
      <c r="B248" s="1">
        <v>41859</v>
      </c>
      <c r="C248" s="15">
        <v>81.389009999999999</v>
      </c>
      <c r="D248" s="15">
        <v>1690.59</v>
      </c>
      <c r="E248" s="15">
        <v>15.77</v>
      </c>
      <c r="F248" s="15">
        <v>126.7</v>
      </c>
      <c r="G248" s="15">
        <v>6.5126153489999998</v>
      </c>
      <c r="H248" s="2"/>
      <c r="I248" s="2"/>
    </row>
    <row r="249" spans="2:9" x14ac:dyDescent="0.2">
      <c r="B249" s="1">
        <v>41866</v>
      </c>
      <c r="C249" s="15">
        <v>81.424000000000007</v>
      </c>
      <c r="D249" s="15">
        <v>1714.26</v>
      </c>
      <c r="E249" s="15">
        <v>13.15</v>
      </c>
      <c r="F249" s="15">
        <v>127.2</v>
      </c>
      <c r="G249" s="15">
        <v>6.1761386360000001</v>
      </c>
      <c r="H249" s="2"/>
      <c r="I249" s="2"/>
    </row>
    <row r="250" spans="2:9" x14ac:dyDescent="0.2">
      <c r="B250" s="1">
        <v>41873</v>
      </c>
      <c r="C250" s="15">
        <v>82.336010000000002</v>
      </c>
      <c r="D250" s="15">
        <v>1735.96</v>
      </c>
      <c r="E250" s="15">
        <v>11.47</v>
      </c>
      <c r="F250" s="15">
        <v>126.8</v>
      </c>
      <c r="G250" s="15">
        <v>6.0617764860000003</v>
      </c>
      <c r="H250" s="2"/>
      <c r="I250" s="2"/>
    </row>
    <row r="251" spans="2:9" x14ac:dyDescent="0.2">
      <c r="B251" s="1">
        <v>41880</v>
      </c>
      <c r="C251" s="15">
        <v>82.748000000000005</v>
      </c>
      <c r="D251" s="15">
        <v>1748.69</v>
      </c>
      <c r="E251" s="15">
        <v>11.98</v>
      </c>
      <c r="F251" s="15">
        <v>127.12</v>
      </c>
      <c r="G251" s="15">
        <v>5.8688723930000002</v>
      </c>
      <c r="H251" s="2"/>
      <c r="I251" s="2"/>
    </row>
    <row r="252" spans="2:9" x14ac:dyDescent="0.2">
      <c r="B252" s="1">
        <v>41887</v>
      </c>
      <c r="C252" s="15">
        <v>83.739009999999993</v>
      </c>
      <c r="D252" s="15">
        <v>1750.63</v>
      </c>
      <c r="E252" s="15">
        <v>12.09</v>
      </c>
      <c r="F252" s="15">
        <v>126.93</v>
      </c>
      <c r="G252" s="15">
        <v>5.955798852</v>
      </c>
      <c r="H252" s="2"/>
      <c r="I252" s="2"/>
    </row>
    <row r="253" spans="2:9" x14ac:dyDescent="0.2">
      <c r="B253" s="1">
        <v>41894</v>
      </c>
      <c r="C253" s="15">
        <v>84.240009999999998</v>
      </c>
      <c r="D253" s="15">
        <v>1729.5</v>
      </c>
      <c r="E253" s="15">
        <v>13.31</v>
      </c>
      <c r="F253" s="15">
        <v>126.48</v>
      </c>
      <c r="G253" s="15">
        <v>7.046348396</v>
      </c>
      <c r="H253" s="2"/>
      <c r="I253" s="2"/>
    </row>
    <row r="254" spans="2:9" x14ac:dyDescent="0.2">
      <c r="B254" s="1">
        <v>41901</v>
      </c>
      <c r="C254" s="15">
        <v>84.734999999999999</v>
      </c>
      <c r="D254" s="15">
        <v>1740.32</v>
      </c>
      <c r="E254" s="15">
        <v>12.11</v>
      </c>
      <c r="F254" s="15">
        <v>126.02</v>
      </c>
      <c r="G254" s="15">
        <v>6.8666981470000001</v>
      </c>
      <c r="H254" s="2"/>
      <c r="I254" s="2"/>
    </row>
    <row r="255" spans="2:9" x14ac:dyDescent="0.2">
      <c r="B255" s="1">
        <v>41908</v>
      </c>
      <c r="C255" s="15">
        <v>85.640010000000004</v>
      </c>
      <c r="D255" s="15">
        <v>1707.87</v>
      </c>
      <c r="E255" s="15">
        <v>14.85</v>
      </c>
      <c r="F255" s="15">
        <v>126.37</v>
      </c>
      <c r="G255" s="15">
        <v>7.8164338789999999</v>
      </c>
      <c r="H255" s="2"/>
      <c r="I255" s="2"/>
    </row>
    <row r="256" spans="2:9" x14ac:dyDescent="0.2">
      <c r="B256" s="1">
        <v>41915</v>
      </c>
      <c r="C256" s="15">
        <v>86.694010000000006</v>
      </c>
      <c r="D256" s="15">
        <v>1675.29</v>
      </c>
      <c r="E256" s="15">
        <v>14.55</v>
      </c>
      <c r="F256" s="15">
        <v>126.6</v>
      </c>
      <c r="G256" s="15">
        <v>8.1239799690000005</v>
      </c>
      <c r="H256" s="2"/>
      <c r="I256" s="2"/>
    </row>
    <row r="257" spans="2:9" x14ac:dyDescent="0.2">
      <c r="B257" s="1">
        <v>41922</v>
      </c>
      <c r="C257" s="15">
        <v>85.912000000000006</v>
      </c>
      <c r="D257" s="15">
        <v>1626.68</v>
      </c>
      <c r="E257" s="15">
        <v>21.24</v>
      </c>
      <c r="F257" s="15">
        <v>127.69</v>
      </c>
      <c r="G257" s="15">
        <v>8.9896090090000005</v>
      </c>
      <c r="H257" s="2"/>
      <c r="I257" s="2"/>
    </row>
    <row r="258" spans="2:9" x14ac:dyDescent="0.2">
      <c r="B258" s="1">
        <v>41929</v>
      </c>
      <c r="C258" s="15">
        <v>85.11</v>
      </c>
      <c r="D258" s="15">
        <v>1613.56</v>
      </c>
      <c r="E258" s="15">
        <v>21.99</v>
      </c>
      <c r="F258" s="15">
        <v>128.27000000000001</v>
      </c>
      <c r="G258" s="15">
        <v>9.2959817640000004</v>
      </c>
      <c r="H258" s="2"/>
      <c r="I258" s="2"/>
    </row>
    <row r="259" spans="2:9" x14ac:dyDescent="0.2">
      <c r="B259" s="1">
        <v>41936</v>
      </c>
      <c r="C259" s="15">
        <v>85.731999999999999</v>
      </c>
      <c r="D259" s="15">
        <v>1667.88</v>
      </c>
      <c r="E259" s="15">
        <v>16.11</v>
      </c>
      <c r="F259" s="15">
        <v>128.03</v>
      </c>
      <c r="G259" s="15">
        <v>8.7814475380000001</v>
      </c>
      <c r="H259" s="2"/>
      <c r="I259" s="2"/>
    </row>
    <row r="260" spans="2:9" x14ac:dyDescent="0.2">
      <c r="B260" s="1">
        <v>41943</v>
      </c>
      <c r="C260" s="15">
        <v>86.917010000000005</v>
      </c>
      <c r="D260" s="15">
        <v>1708.09</v>
      </c>
      <c r="E260" s="15">
        <v>14.03</v>
      </c>
      <c r="F260" s="15">
        <v>127.67</v>
      </c>
      <c r="G260" s="15">
        <v>8.0140428020000005</v>
      </c>
      <c r="H260" s="2"/>
      <c r="I260" s="2"/>
    </row>
    <row r="261" spans="2:9" x14ac:dyDescent="0.2">
      <c r="B261" s="1">
        <v>41950</v>
      </c>
      <c r="C261" s="15">
        <v>87.642009999999999</v>
      </c>
      <c r="D261" s="15">
        <v>1707.01</v>
      </c>
      <c r="E261" s="15">
        <v>13.12</v>
      </c>
      <c r="F261" s="15">
        <v>127.66</v>
      </c>
      <c r="G261" s="15">
        <v>9.2579331440000008</v>
      </c>
      <c r="H261" s="2"/>
      <c r="I261" s="2"/>
    </row>
    <row r="262" spans="2:9" x14ac:dyDescent="0.2">
      <c r="B262" s="1">
        <v>41957</v>
      </c>
      <c r="C262" s="15">
        <v>87.525000000000006</v>
      </c>
      <c r="D262" s="15">
        <v>1717.2</v>
      </c>
      <c r="E262" s="15">
        <v>13.31</v>
      </c>
      <c r="F262" s="15">
        <v>127.62</v>
      </c>
      <c r="G262" s="15">
        <v>8.526524427</v>
      </c>
      <c r="H262" s="2"/>
      <c r="I262" s="2"/>
    </row>
    <row r="263" spans="2:9" x14ac:dyDescent="0.2">
      <c r="B263" s="1">
        <v>41964</v>
      </c>
      <c r="C263" s="15">
        <v>88.310010000000005</v>
      </c>
      <c r="D263" s="15">
        <v>1737.24</v>
      </c>
      <c r="E263" s="15">
        <v>12.9</v>
      </c>
      <c r="F263" s="15">
        <v>127.77</v>
      </c>
      <c r="G263" s="15">
        <v>8.1778494029999997</v>
      </c>
      <c r="H263" s="2"/>
      <c r="I263" s="2"/>
    </row>
    <row r="264" spans="2:9" x14ac:dyDescent="0.2">
      <c r="B264" s="1">
        <v>41971</v>
      </c>
      <c r="C264" s="15">
        <v>88.355999999999995</v>
      </c>
      <c r="D264" s="15">
        <v>1739.5</v>
      </c>
      <c r="E264" s="15">
        <v>13.33</v>
      </c>
      <c r="F264" s="15">
        <v>128.18</v>
      </c>
      <c r="G264" s="15">
        <v>8.3266360519999996</v>
      </c>
      <c r="H264" s="2"/>
      <c r="I264" s="2"/>
    </row>
    <row r="265" spans="2:9" x14ac:dyDescent="0.2">
      <c r="B265" s="1">
        <v>41978</v>
      </c>
      <c r="C265" s="15">
        <v>89.334010000000006</v>
      </c>
      <c r="D265" s="15">
        <v>1738.52</v>
      </c>
      <c r="E265" s="15">
        <v>11.82</v>
      </c>
      <c r="F265" s="15">
        <v>127.56</v>
      </c>
      <c r="G265" s="15">
        <v>8.7166351770000006</v>
      </c>
      <c r="H265" s="2"/>
      <c r="I265" s="2"/>
    </row>
    <row r="266" spans="2:9" x14ac:dyDescent="0.2">
      <c r="B266" s="1">
        <v>41985</v>
      </c>
      <c r="C266" s="15">
        <v>88.363010000000003</v>
      </c>
      <c r="D266" s="15">
        <v>1675.04</v>
      </c>
      <c r="E266" s="15">
        <v>21.08</v>
      </c>
      <c r="F266" s="15">
        <v>128.11000000000001</v>
      </c>
      <c r="G266" s="15">
        <v>9.9656588599999996</v>
      </c>
      <c r="H266" s="2"/>
      <c r="I266" s="2"/>
    </row>
    <row r="267" spans="2:9" x14ac:dyDescent="0.2">
      <c r="B267" s="1">
        <v>41992</v>
      </c>
      <c r="C267" s="15">
        <v>89.598010000000002</v>
      </c>
      <c r="D267" s="15">
        <v>1717</v>
      </c>
      <c r="E267" s="15">
        <v>16.489999999999998</v>
      </c>
      <c r="F267" s="15">
        <v>127.52</v>
      </c>
      <c r="G267" s="15">
        <v>10.711831650000001</v>
      </c>
      <c r="H267" s="2"/>
      <c r="I267" s="2"/>
    </row>
    <row r="268" spans="2:9" x14ac:dyDescent="0.2">
      <c r="B268" s="1">
        <v>41999</v>
      </c>
      <c r="C268" s="15">
        <v>90.030010000000004</v>
      </c>
      <c r="D268" s="15">
        <v>1729.42</v>
      </c>
      <c r="E268" s="15">
        <v>14.5</v>
      </c>
      <c r="F268" s="15">
        <v>127.38</v>
      </c>
      <c r="G268" s="15">
        <v>10.571152789999999</v>
      </c>
      <c r="H268" s="2"/>
      <c r="I268" s="2"/>
    </row>
    <row r="269" spans="2:9" x14ac:dyDescent="0.2">
      <c r="B269" s="1">
        <v>42006</v>
      </c>
      <c r="C269" s="15">
        <v>91.08</v>
      </c>
      <c r="D269" s="15">
        <v>1704.71</v>
      </c>
      <c r="E269" s="15">
        <v>17.79</v>
      </c>
      <c r="F269" s="15">
        <v>127.62</v>
      </c>
      <c r="G269" s="15">
        <v>10.887523160000001</v>
      </c>
      <c r="H269" s="2"/>
      <c r="I269" s="2"/>
    </row>
    <row r="270" spans="2:9" x14ac:dyDescent="0.2">
      <c r="B270" s="1">
        <v>42013</v>
      </c>
      <c r="C270" s="15">
        <v>91.935010000000005</v>
      </c>
      <c r="D270" s="15">
        <v>1683.8</v>
      </c>
      <c r="E270" s="15">
        <v>17.55</v>
      </c>
      <c r="F270" s="15">
        <v>128.22</v>
      </c>
      <c r="G270" s="15">
        <v>10.3189046</v>
      </c>
      <c r="H270" s="2"/>
      <c r="I270" s="2"/>
    </row>
    <row r="271" spans="2:9" x14ac:dyDescent="0.2">
      <c r="B271" s="1">
        <v>42020</v>
      </c>
      <c r="C271" s="15">
        <v>92.52</v>
      </c>
      <c r="D271" s="15">
        <v>1675.15</v>
      </c>
      <c r="E271" s="15">
        <v>20.95</v>
      </c>
      <c r="F271" s="15">
        <v>128.79</v>
      </c>
      <c r="G271" s="15">
        <v>11.26729484</v>
      </c>
      <c r="H271" s="2"/>
      <c r="I271" s="2"/>
    </row>
    <row r="272" spans="2:9" x14ac:dyDescent="0.2">
      <c r="B272" s="1">
        <v>42027</v>
      </c>
      <c r="C272" s="15">
        <v>94.762</v>
      </c>
      <c r="D272" s="15">
        <v>1707.74</v>
      </c>
      <c r="E272" s="15">
        <v>16.66</v>
      </c>
      <c r="F272" s="15">
        <v>128.68</v>
      </c>
      <c r="G272" s="15">
        <v>10.635976189999999</v>
      </c>
      <c r="H272" s="2"/>
      <c r="I272" s="2"/>
    </row>
    <row r="273" spans="2:9" x14ac:dyDescent="0.2">
      <c r="B273" s="1">
        <v>42034</v>
      </c>
      <c r="C273" s="15">
        <v>94.804000000000002</v>
      </c>
      <c r="D273" s="15">
        <v>1677.54</v>
      </c>
      <c r="E273" s="15">
        <v>20.97</v>
      </c>
      <c r="F273" s="15">
        <v>128.68</v>
      </c>
      <c r="G273" s="15">
        <v>11.152461539999999</v>
      </c>
      <c r="H273" s="2"/>
      <c r="I273" s="2"/>
    </row>
    <row r="274" spans="2:9" x14ac:dyDescent="0.2">
      <c r="B274" s="1">
        <v>42041</v>
      </c>
      <c r="C274" s="15">
        <v>94.698009999999996</v>
      </c>
      <c r="D274" s="15">
        <v>1720.55</v>
      </c>
      <c r="E274" s="15">
        <v>17.29</v>
      </c>
      <c r="F274" s="15">
        <v>128.16999999999999</v>
      </c>
      <c r="G274" s="15">
        <v>10.986081179999999</v>
      </c>
      <c r="H274" s="2"/>
      <c r="I274" s="2"/>
    </row>
    <row r="275" spans="2:9" x14ac:dyDescent="0.2">
      <c r="B275" s="1">
        <v>42048</v>
      </c>
      <c r="C275" s="15">
        <v>94.200999999999993</v>
      </c>
      <c r="D275" s="15">
        <v>1752.18</v>
      </c>
      <c r="E275" s="15">
        <v>14.69</v>
      </c>
      <c r="F275" s="15">
        <v>128.22</v>
      </c>
      <c r="G275" s="15">
        <v>10.81535403</v>
      </c>
      <c r="H275" s="2"/>
      <c r="I275" s="2"/>
    </row>
    <row r="276" spans="2:9" x14ac:dyDescent="0.2">
      <c r="B276" s="1">
        <v>42055</v>
      </c>
      <c r="C276" s="15">
        <v>94.253010000000003</v>
      </c>
      <c r="D276" s="15">
        <v>1768.09</v>
      </c>
      <c r="E276" s="15">
        <v>14.3</v>
      </c>
      <c r="F276" s="15">
        <v>128.28</v>
      </c>
      <c r="G276" s="15">
        <v>10.74089274</v>
      </c>
      <c r="H276" s="2"/>
      <c r="I276" s="2"/>
    </row>
    <row r="277" spans="2:9" x14ac:dyDescent="0.2">
      <c r="B277" s="1">
        <v>42062</v>
      </c>
      <c r="C277" s="15">
        <v>95.293009999999995</v>
      </c>
      <c r="D277" s="15">
        <v>1772.86</v>
      </c>
      <c r="E277" s="15">
        <v>13.34</v>
      </c>
      <c r="F277" s="15">
        <v>127.69</v>
      </c>
      <c r="G277" s="15">
        <v>10.079451779999999</v>
      </c>
      <c r="H277" s="2"/>
      <c r="I277" s="2"/>
    </row>
    <row r="278" spans="2:9" x14ac:dyDescent="0.2">
      <c r="B278" s="1">
        <v>42069</v>
      </c>
      <c r="C278" s="15">
        <v>97.615009999999998</v>
      </c>
      <c r="D278" s="15">
        <v>1741.99</v>
      </c>
      <c r="E278" s="15">
        <v>15.2</v>
      </c>
      <c r="F278" s="15">
        <v>127.11</v>
      </c>
      <c r="G278" s="15">
        <v>10.5843179</v>
      </c>
      <c r="H278" s="2"/>
      <c r="I278" s="2"/>
    </row>
    <row r="279" spans="2:9" x14ac:dyDescent="0.2">
      <c r="B279" s="1">
        <v>42076</v>
      </c>
      <c r="C279" s="15">
        <v>100.33</v>
      </c>
      <c r="D279" s="15">
        <v>1719.82</v>
      </c>
      <c r="E279" s="15">
        <v>16</v>
      </c>
      <c r="F279" s="15">
        <v>127.88</v>
      </c>
      <c r="G279" s="15">
        <v>11.591269430000001</v>
      </c>
      <c r="H279" s="2"/>
      <c r="I279" s="2"/>
    </row>
    <row r="280" spans="2:9" x14ac:dyDescent="0.2">
      <c r="B280" s="1">
        <v>42083</v>
      </c>
      <c r="C280" s="15">
        <v>97.909000000000006</v>
      </c>
      <c r="D280" s="15">
        <v>1774.57</v>
      </c>
      <c r="E280" s="15">
        <v>13.02</v>
      </c>
      <c r="F280" s="15">
        <v>128.44999999999999</v>
      </c>
      <c r="G280" s="15">
        <v>10.63835138</v>
      </c>
      <c r="H280" s="2"/>
      <c r="I280" s="2"/>
    </row>
    <row r="281" spans="2:9" x14ac:dyDescent="0.2">
      <c r="B281" s="1">
        <v>42090</v>
      </c>
      <c r="C281" s="15">
        <v>97.29101</v>
      </c>
      <c r="D281" s="15">
        <v>1744.82</v>
      </c>
      <c r="E281" s="15">
        <v>15.07</v>
      </c>
      <c r="F281" s="15">
        <v>128.6</v>
      </c>
      <c r="G281" s="15">
        <v>10.70240124</v>
      </c>
      <c r="H281" s="2"/>
      <c r="I281" s="2"/>
    </row>
    <row r="282" spans="2:9" x14ac:dyDescent="0.2">
      <c r="B282" s="1">
        <v>42097</v>
      </c>
      <c r="C282" s="15">
        <v>96.545010000000005</v>
      </c>
      <c r="D282" s="15">
        <v>1750.26</v>
      </c>
      <c r="E282" s="15">
        <v>14.67</v>
      </c>
      <c r="F282" s="15">
        <v>128.38999999999999</v>
      </c>
      <c r="G282" s="15">
        <v>9.9883688680000002</v>
      </c>
      <c r="H282" s="2"/>
      <c r="I282" s="2"/>
    </row>
    <row r="283" spans="2:9" x14ac:dyDescent="0.2">
      <c r="B283" s="1">
        <v>42104</v>
      </c>
      <c r="C283" s="15">
        <v>99.338009999999997</v>
      </c>
      <c r="D283" s="15">
        <v>1779.47</v>
      </c>
      <c r="E283" s="15">
        <v>12.58</v>
      </c>
      <c r="F283" s="15">
        <v>128.19999999999999</v>
      </c>
      <c r="G283" s="15">
        <v>9.9368548699999995</v>
      </c>
      <c r="H283" s="2"/>
      <c r="I283" s="2"/>
    </row>
    <row r="284" spans="2:9" x14ac:dyDescent="0.2">
      <c r="B284" s="1">
        <v>42111</v>
      </c>
      <c r="C284" s="15">
        <v>97.52</v>
      </c>
      <c r="D284" s="15">
        <v>1769.01</v>
      </c>
      <c r="E284" s="15">
        <v>13.89</v>
      </c>
      <c r="F284" s="15">
        <v>128.66</v>
      </c>
      <c r="G284" s="15">
        <v>10.06472744</v>
      </c>
      <c r="H284" s="2"/>
      <c r="I284" s="2"/>
    </row>
    <row r="285" spans="2:9" x14ac:dyDescent="0.2">
      <c r="B285" s="1">
        <v>42118</v>
      </c>
      <c r="C285" s="15">
        <v>96.921999999999997</v>
      </c>
      <c r="D285" s="15">
        <v>1799.86</v>
      </c>
      <c r="E285" s="15">
        <v>12.29</v>
      </c>
      <c r="F285" s="15">
        <v>128.72</v>
      </c>
      <c r="G285" s="15">
        <v>10.08573064</v>
      </c>
      <c r="H285" s="2"/>
      <c r="I285" s="2"/>
    </row>
    <row r="286" spans="2:9" x14ac:dyDescent="0.2">
      <c r="B286" s="1">
        <v>42125</v>
      </c>
      <c r="C286" s="15">
        <v>95.296999999999997</v>
      </c>
      <c r="D286" s="15">
        <v>1787.4</v>
      </c>
      <c r="E286" s="15">
        <v>12.7</v>
      </c>
      <c r="F286" s="15">
        <v>128.06</v>
      </c>
      <c r="G286" s="15">
        <v>10.60756467</v>
      </c>
      <c r="H286" s="2"/>
      <c r="I286" s="2"/>
    </row>
    <row r="287" spans="2:9" x14ac:dyDescent="0.2">
      <c r="B287" s="1">
        <v>42132</v>
      </c>
      <c r="C287" s="15">
        <v>94.79401</v>
      </c>
      <c r="D287" s="15">
        <v>1794.7</v>
      </c>
      <c r="E287" s="15">
        <v>12.86</v>
      </c>
      <c r="F287" s="15">
        <v>127.61</v>
      </c>
      <c r="G287" s="15">
        <v>10.42560802</v>
      </c>
      <c r="H287" s="2"/>
      <c r="I287" s="2"/>
    </row>
    <row r="288" spans="2:9" x14ac:dyDescent="0.2">
      <c r="B288" s="1">
        <v>42139</v>
      </c>
      <c r="C288" s="15">
        <v>93.135000000000005</v>
      </c>
      <c r="D288" s="15">
        <v>1807.06</v>
      </c>
      <c r="E288" s="15">
        <v>12.38</v>
      </c>
      <c r="F288" s="15">
        <v>127.76</v>
      </c>
      <c r="G288" s="15">
        <v>9.5620938500000001</v>
      </c>
      <c r="H288" s="2"/>
      <c r="I288" s="2"/>
    </row>
    <row r="289" spans="2:9" x14ac:dyDescent="0.2">
      <c r="B289" s="1">
        <v>42146</v>
      </c>
      <c r="C289" s="15">
        <v>96.014009999999999</v>
      </c>
      <c r="D289" s="15">
        <v>1803.5</v>
      </c>
      <c r="E289" s="15">
        <v>12.13</v>
      </c>
      <c r="F289" s="15">
        <v>127.5</v>
      </c>
      <c r="G289" s="15">
        <v>9.3646932199999995</v>
      </c>
      <c r="H289" s="2"/>
      <c r="I289" s="2"/>
    </row>
    <row r="290" spans="2:9" x14ac:dyDescent="0.2">
      <c r="B290" s="1">
        <v>42153</v>
      </c>
      <c r="C290" s="15">
        <v>96.90701</v>
      </c>
      <c r="D290" s="15">
        <v>1779.31</v>
      </c>
      <c r="E290" s="15">
        <v>13.84</v>
      </c>
      <c r="F290" s="15">
        <v>127.68</v>
      </c>
      <c r="G290" s="15">
        <v>9.6892896989999997</v>
      </c>
      <c r="H290" s="2"/>
      <c r="I290" s="2"/>
    </row>
    <row r="291" spans="2:9" x14ac:dyDescent="0.2">
      <c r="B291" s="1">
        <v>42160</v>
      </c>
      <c r="C291" s="15">
        <v>96.306010000000001</v>
      </c>
      <c r="D291" s="15">
        <v>1760.43</v>
      </c>
      <c r="E291" s="15">
        <v>14.21</v>
      </c>
      <c r="F291" s="15">
        <v>127.1</v>
      </c>
      <c r="G291" s="15">
        <v>9.9658595020000007</v>
      </c>
      <c r="H291" s="2"/>
      <c r="I291" s="2"/>
    </row>
    <row r="292" spans="2:9" x14ac:dyDescent="0.2">
      <c r="B292" s="1">
        <v>42167</v>
      </c>
      <c r="C292" s="15">
        <v>94.972009999999997</v>
      </c>
      <c r="D292" s="15">
        <v>1770.17</v>
      </c>
      <c r="E292" s="15">
        <v>13.78</v>
      </c>
      <c r="F292" s="15">
        <v>126.28</v>
      </c>
      <c r="G292" s="15">
        <v>9.6441769379999993</v>
      </c>
      <c r="H292" s="2"/>
      <c r="I292" s="2"/>
    </row>
    <row r="293" spans="2:9" x14ac:dyDescent="0.2">
      <c r="B293" s="1">
        <v>42174</v>
      </c>
      <c r="C293" s="15">
        <v>94.085009999999997</v>
      </c>
      <c r="D293" s="15">
        <v>1774.88</v>
      </c>
      <c r="E293" s="15">
        <v>13.96</v>
      </c>
      <c r="F293" s="15">
        <v>126.23</v>
      </c>
      <c r="G293" s="15">
        <v>8.9222878869999995</v>
      </c>
      <c r="H293" s="2"/>
      <c r="I293" s="2"/>
    </row>
    <row r="294" spans="2:9" x14ac:dyDescent="0.2">
      <c r="B294" s="1">
        <v>42181</v>
      </c>
      <c r="C294" s="15">
        <v>95.472009999999997</v>
      </c>
      <c r="D294" s="15">
        <v>1776.22</v>
      </c>
      <c r="E294" s="15">
        <v>14.02</v>
      </c>
      <c r="F294" s="15">
        <v>126.01</v>
      </c>
      <c r="G294" s="15">
        <v>8.6426657609999999</v>
      </c>
      <c r="H294" s="2"/>
      <c r="I294" s="2"/>
    </row>
    <row r="295" spans="2:9" x14ac:dyDescent="0.2">
      <c r="B295" s="1">
        <v>42188</v>
      </c>
      <c r="C295" s="15">
        <v>96.113010000000003</v>
      </c>
      <c r="D295" s="15">
        <v>1744.49</v>
      </c>
      <c r="E295" s="15">
        <v>16.79</v>
      </c>
      <c r="F295" s="15">
        <v>126.36</v>
      </c>
      <c r="G295" s="15">
        <v>8.7607157569999998</v>
      </c>
      <c r="H295" s="2"/>
      <c r="I295" s="2"/>
    </row>
    <row r="296" spans="2:9" x14ac:dyDescent="0.2">
      <c r="B296" s="1">
        <v>42195</v>
      </c>
      <c r="C296" s="15">
        <v>96.025000000000006</v>
      </c>
      <c r="D296" s="15">
        <v>1743.32</v>
      </c>
      <c r="E296" s="15">
        <v>16.829999999999998</v>
      </c>
      <c r="F296" s="15">
        <v>126.37</v>
      </c>
      <c r="G296" s="15">
        <v>8.880319579</v>
      </c>
      <c r="H296" s="2"/>
      <c r="I296" s="2"/>
    </row>
    <row r="297" spans="2:9" x14ac:dyDescent="0.2">
      <c r="B297" s="1">
        <v>42202</v>
      </c>
      <c r="C297" s="15">
        <v>97.862009999999998</v>
      </c>
      <c r="D297" s="15">
        <v>1780.83</v>
      </c>
      <c r="E297" s="15">
        <v>11.95</v>
      </c>
      <c r="F297" s="15">
        <v>126.12</v>
      </c>
      <c r="G297" s="15">
        <v>7.8737936299999998</v>
      </c>
      <c r="H297" s="2"/>
      <c r="I297" s="2"/>
    </row>
    <row r="298" spans="2:9" x14ac:dyDescent="0.2">
      <c r="B298" s="1">
        <v>42209</v>
      </c>
      <c r="C298" s="15">
        <v>97.244</v>
      </c>
      <c r="D298" s="15">
        <v>1745.5</v>
      </c>
      <c r="E298" s="15">
        <v>13.74</v>
      </c>
      <c r="F298" s="15">
        <v>126.38</v>
      </c>
      <c r="G298" s="15">
        <v>9.3537933370000008</v>
      </c>
      <c r="H298" s="2"/>
      <c r="I298" s="2"/>
    </row>
    <row r="299" spans="2:9" x14ac:dyDescent="0.2">
      <c r="B299" s="1">
        <v>42216</v>
      </c>
      <c r="C299" s="15">
        <v>97.336010000000002</v>
      </c>
      <c r="D299" s="15">
        <v>1765.6</v>
      </c>
      <c r="E299" s="15">
        <v>12.12</v>
      </c>
      <c r="F299" s="15">
        <v>126.5</v>
      </c>
      <c r="G299" s="15">
        <v>9.2923506650000007</v>
      </c>
      <c r="H299" s="2"/>
      <c r="I299" s="2"/>
    </row>
    <row r="300" spans="2:9" x14ac:dyDescent="0.2">
      <c r="B300" s="1">
        <v>42223</v>
      </c>
      <c r="C300" s="15">
        <v>97.563000000000002</v>
      </c>
      <c r="D300" s="15">
        <v>1747.34</v>
      </c>
      <c r="E300" s="15">
        <v>13.39</v>
      </c>
      <c r="F300" s="15">
        <v>126.56</v>
      </c>
      <c r="G300" s="15">
        <v>9.2467480539999993</v>
      </c>
      <c r="H300" s="2"/>
      <c r="I300" s="2"/>
    </row>
    <row r="301" spans="2:9" x14ac:dyDescent="0.2">
      <c r="B301" s="1">
        <v>42230</v>
      </c>
      <c r="C301" s="15">
        <v>96.52</v>
      </c>
      <c r="D301" s="15">
        <v>1743.89</v>
      </c>
      <c r="E301" s="15">
        <v>12.83</v>
      </c>
      <c r="F301" s="15">
        <v>126.51</v>
      </c>
      <c r="G301" s="15">
        <v>10.92564117</v>
      </c>
      <c r="H301" s="2"/>
      <c r="I301" s="2"/>
    </row>
    <row r="302" spans="2:9" x14ac:dyDescent="0.2">
      <c r="B302" s="1">
        <v>42237</v>
      </c>
      <c r="C302" s="15">
        <v>95.007999999999996</v>
      </c>
      <c r="D302" s="15">
        <v>1650.96</v>
      </c>
      <c r="E302" s="15">
        <v>28.03</v>
      </c>
      <c r="F302" s="15">
        <v>127.05</v>
      </c>
      <c r="G302" s="15">
        <v>11.7570196</v>
      </c>
      <c r="H302" s="2"/>
      <c r="I302" s="2"/>
    </row>
    <row r="303" spans="2:9" x14ac:dyDescent="0.2">
      <c r="B303" s="1">
        <v>42244</v>
      </c>
      <c r="C303" s="15">
        <v>96.105999999999995</v>
      </c>
      <c r="D303" s="15">
        <v>1658.07</v>
      </c>
      <c r="E303" s="15">
        <v>26.05</v>
      </c>
      <c r="F303" s="15">
        <v>126.98</v>
      </c>
      <c r="G303" s="15">
        <v>12.05538228</v>
      </c>
      <c r="H303" s="2"/>
      <c r="I303" s="2"/>
    </row>
    <row r="304" spans="2:9" x14ac:dyDescent="0.2">
      <c r="B304" s="1">
        <v>42251</v>
      </c>
      <c r="C304" s="15">
        <v>96.228999999999999</v>
      </c>
      <c r="D304" s="15">
        <v>1595.71</v>
      </c>
      <c r="E304" s="15">
        <v>27.8</v>
      </c>
      <c r="F304" s="15">
        <v>126.88</v>
      </c>
      <c r="G304" s="15">
        <v>12.80291965</v>
      </c>
      <c r="H304" s="2"/>
      <c r="I304" s="2"/>
    </row>
    <row r="305" spans="2:9" x14ac:dyDescent="0.2">
      <c r="B305" s="1">
        <v>42258</v>
      </c>
      <c r="C305" s="15">
        <v>95.194010000000006</v>
      </c>
      <c r="D305" s="15">
        <v>1626.99</v>
      </c>
      <c r="E305" s="15">
        <v>23.2</v>
      </c>
      <c r="F305" s="15">
        <v>126.88</v>
      </c>
      <c r="G305" s="15">
        <v>12.7926047</v>
      </c>
      <c r="H305" s="2"/>
      <c r="I305" s="2"/>
    </row>
    <row r="306" spans="2:9" x14ac:dyDescent="0.2">
      <c r="B306" s="1">
        <v>42265</v>
      </c>
      <c r="C306" s="15">
        <v>94.863010000000003</v>
      </c>
      <c r="D306" s="15">
        <v>1630.69</v>
      </c>
      <c r="E306" s="15">
        <v>22.28</v>
      </c>
      <c r="F306" s="15">
        <v>126.83</v>
      </c>
      <c r="G306" s="15">
        <v>11.44593336</v>
      </c>
      <c r="H306" s="2"/>
      <c r="I306" s="2"/>
    </row>
    <row r="307" spans="2:9" x14ac:dyDescent="0.2">
      <c r="B307" s="1">
        <v>42272</v>
      </c>
      <c r="C307" s="15">
        <v>96.269000000000005</v>
      </c>
      <c r="D307" s="15">
        <v>1594.7</v>
      </c>
      <c r="E307" s="15">
        <v>23.62</v>
      </c>
      <c r="F307" s="15">
        <v>126.9</v>
      </c>
      <c r="G307" s="15">
        <v>12.938000929999999</v>
      </c>
      <c r="H307" s="2"/>
      <c r="I307" s="2"/>
    </row>
    <row r="308" spans="2:9" x14ac:dyDescent="0.2">
      <c r="B308" s="1">
        <v>42279</v>
      </c>
      <c r="C308" s="15">
        <v>95.83</v>
      </c>
      <c r="D308" s="15">
        <v>1607.13</v>
      </c>
      <c r="E308" s="15">
        <v>20.94</v>
      </c>
      <c r="F308" s="15">
        <v>127.39</v>
      </c>
      <c r="G308" s="15">
        <v>11.967834910000001</v>
      </c>
      <c r="H308" s="2"/>
      <c r="I308" s="2"/>
    </row>
    <row r="309" spans="2:9" x14ac:dyDescent="0.2">
      <c r="B309" s="1">
        <v>42286</v>
      </c>
      <c r="C309" s="15">
        <v>94.813000000000002</v>
      </c>
      <c r="D309" s="15">
        <v>1673.77</v>
      </c>
      <c r="E309" s="15">
        <v>17.079999999999998</v>
      </c>
      <c r="F309" s="15">
        <v>127.11</v>
      </c>
      <c r="G309" s="15">
        <v>11.69721328</v>
      </c>
      <c r="H309" s="2"/>
      <c r="I309" s="2"/>
    </row>
    <row r="310" spans="2:9" x14ac:dyDescent="0.2">
      <c r="B310" s="1">
        <v>42293</v>
      </c>
      <c r="C310" s="15">
        <v>94.54</v>
      </c>
      <c r="D310" s="15">
        <v>1683.55</v>
      </c>
      <c r="E310" s="15">
        <v>15.05</v>
      </c>
      <c r="F310" s="15">
        <v>127.38</v>
      </c>
      <c r="G310" s="15">
        <v>11.314233529999999</v>
      </c>
      <c r="H310" s="2"/>
      <c r="I310" s="2"/>
    </row>
    <row r="311" spans="2:9" x14ac:dyDescent="0.2">
      <c r="B311" s="1">
        <v>42300</v>
      </c>
      <c r="C311" s="15">
        <v>97.127009999999999</v>
      </c>
      <c r="D311" s="15">
        <v>1706.61</v>
      </c>
      <c r="E311" s="15">
        <v>14.46</v>
      </c>
      <c r="F311" s="15">
        <v>127.25</v>
      </c>
      <c r="G311" s="15">
        <v>11.133941350000001</v>
      </c>
      <c r="H311" s="2"/>
      <c r="I311" s="2"/>
    </row>
    <row r="312" spans="2:9" x14ac:dyDescent="0.2">
      <c r="B312" s="1">
        <v>42307</v>
      </c>
      <c r="C312" s="15">
        <v>96.946010000000001</v>
      </c>
      <c r="D312" s="15">
        <v>1705.8</v>
      </c>
      <c r="E312" s="15">
        <v>15.07</v>
      </c>
      <c r="F312" s="15">
        <v>127.02</v>
      </c>
      <c r="G312" s="15">
        <v>10.67973832</v>
      </c>
      <c r="H312" s="2"/>
      <c r="I312" s="2"/>
    </row>
    <row r="313" spans="2:9" x14ac:dyDescent="0.2">
      <c r="B313" s="1">
        <v>42314</v>
      </c>
      <c r="C313" s="15">
        <v>99.168009999999995</v>
      </c>
      <c r="D313" s="15">
        <v>1704.39</v>
      </c>
      <c r="E313" s="15">
        <v>14.33</v>
      </c>
      <c r="F313" s="15">
        <v>126.29</v>
      </c>
      <c r="G313" s="15">
        <v>10.805719140000001</v>
      </c>
      <c r="H313" s="2"/>
      <c r="I313" s="2"/>
    </row>
    <row r="314" spans="2:9" x14ac:dyDescent="0.2">
      <c r="B314" s="1">
        <v>42321</v>
      </c>
      <c r="C314" s="15">
        <v>98.998000000000005</v>
      </c>
      <c r="D314" s="15">
        <v>1654.3</v>
      </c>
      <c r="E314" s="15">
        <v>20.079999999999998</v>
      </c>
      <c r="F314" s="15">
        <v>126.7</v>
      </c>
      <c r="G314" s="15">
        <v>10.71874152</v>
      </c>
      <c r="H314" s="2"/>
      <c r="I314" s="2"/>
    </row>
    <row r="315" spans="2:9" x14ac:dyDescent="0.2">
      <c r="B315" s="1">
        <v>42328</v>
      </c>
      <c r="C315" s="15">
        <v>99.564999999999998</v>
      </c>
      <c r="D315" s="15">
        <v>1702.83</v>
      </c>
      <c r="E315" s="15">
        <v>15.47</v>
      </c>
      <c r="F315" s="15">
        <v>126.88</v>
      </c>
      <c r="G315" s="15">
        <v>10.71033527</v>
      </c>
      <c r="H315" s="2"/>
      <c r="I315" s="2"/>
    </row>
    <row r="316" spans="2:9" x14ac:dyDescent="0.2">
      <c r="B316" s="1">
        <v>42335</v>
      </c>
      <c r="C316" s="15">
        <v>100.02</v>
      </c>
      <c r="D316" s="15">
        <v>1700.29</v>
      </c>
      <c r="E316" s="15">
        <v>15.12</v>
      </c>
      <c r="F316" s="15">
        <v>126.93</v>
      </c>
      <c r="G316" s="15">
        <v>11.10029802</v>
      </c>
      <c r="H316" s="2"/>
      <c r="I316" s="2"/>
    </row>
    <row r="317" spans="2:9" x14ac:dyDescent="0.2">
      <c r="B317" s="1">
        <v>42342</v>
      </c>
      <c r="C317" s="15">
        <v>98.353999999999999</v>
      </c>
      <c r="D317" s="15">
        <v>1694.78</v>
      </c>
      <c r="E317" s="15">
        <v>14.81</v>
      </c>
      <c r="F317" s="15">
        <v>126.18</v>
      </c>
      <c r="G317" s="15">
        <v>10.46122124</v>
      </c>
      <c r="H317" s="2"/>
      <c r="I317" s="2"/>
    </row>
    <row r="318" spans="2:9" x14ac:dyDescent="0.2">
      <c r="B318" s="1">
        <v>42349</v>
      </c>
      <c r="C318" s="15">
        <v>97.564999999999998</v>
      </c>
      <c r="D318" s="15">
        <v>1637.83</v>
      </c>
      <c r="E318" s="15">
        <v>24.39</v>
      </c>
      <c r="F318" s="15">
        <v>126.64</v>
      </c>
      <c r="G318" s="15">
        <v>11.924316279999999</v>
      </c>
      <c r="H318" s="2"/>
      <c r="I318" s="2"/>
    </row>
    <row r="319" spans="2:9" x14ac:dyDescent="0.2">
      <c r="B319" s="1">
        <v>42356</v>
      </c>
      <c r="C319" s="15">
        <v>98.703000000000003</v>
      </c>
      <c r="D319" s="15">
        <v>1633.75</v>
      </c>
      <c r="E319" s="15">
        <v>20.7</v>
      </c>
      <c r="F319" s="15">
        <v>125.9</v>
      </c>
      <c r="G319" s="15">
        <v>10.99441536</v>
      </c>
      <c r="H319" s="2"/>
      <c r="I319" s="2"/>
    </row>
    <row r="320" spans="2:9" x14ac:dyDescent="0.2">
      <c r="B320" s="1">
        <v>42363</v>
      </c>
      <c r="C320" s="15">
        <v>97.846999999999994</v>
      </c>
      <c r="D320" s="15">
        <v>1673.3</v>
      </c>
      <c r="E320" s="15">
        <v>15.74</v>
      </c>
      <c r="F320" s="15">
        <v>125.83</v>
      </c>
      <c r="G320" s="15">
        <v>10.84999294</v>
      </c>
      <c r="H320" s="2"/>
      <c r="I320" s="2"/>
    </row>
    <row r="321" spans="2:9" x14ac:dyDescent="0.2">
      <c r="B321" s="1">
        <v>42370</v>
      </c>
      <c r="C321" s="15">
        <v>98.683000000000007</v>
      </c>
      <c r="D321" s="15">
        <v>1662.79</v>
      </c>
      <c r="E321" s="15">
        <v>18.21</v>
      </c>
      <c r="F321" s="15">
        <v>125.58</v>
      </c>
      <c r="G321" s="15">
        <v>11.47013082</v>
      </c>
      <c r="H321" s="2"/>
      <c r="I321" s="2"/>
    </row>
    <row r="322" spans="2:9" x14ac:dyDescent="0.2">
      <c r="B322" s="1">
        <v>42377</v>
      </c>
      <c r="C322" s="15">
        <v>98.54</v>
      </c>
      <c r="D322" s="15">
        <v>1561.47</v>
      </c>
      <c r="E322" s="15">
        <v>27.01</v>
      </c>
      <c r="F322" s="15">
        <v>126.31</v>
      </c>
      <c r="G322" s="15">
        <v>11.83411066</v>
      </c>
      <c r="H322" s="2"/>
      <c r="I322" s="2"/>
    </row>
    <row r="323" spans="2:9" x14ac:dyDescent="0.2">
      <c r="B323" s="1">
        <v>42384</v>
      </c>
      <c r="C323" s="15">
        <v>98.956000000000003</v>
      </c>
      <c r="D323" s="15">
        <v>1521</v>
      </c>
      <c r="E323" s="15">
        <v>27.02</v>
      </c>
      <c r="F323" s="15">
        <v>126.94</v>
      </c>
      <c r="G323" s="15">
        <v>11.67053844</v>
      </c>
      <c r="H323" s="2"/>
      <c r="I323" s="2"/>
    </row>
    <row r="324" spans="2:9" x14ac:dyDescent="0.2">
      <c r="B324" s="1">
        <v>42391</v>
      </c>
      <c r="C324" s="15">
        <v>99.574010000000001</v>
      </c>
      <c r="D324" s="15">
        <v>1536.79</v>
      </c>
      <c r="E324" s="15">
        <v>22.34</v>
      </c>
      <c r="F324" s="15">
        <v>126.96</v>
      </c>
      <c r="G324" s="15">
        <v>11.606430639999999</v>
      </c>
      <c r="H324" s="2"/>
      <c r="I324" s="2"/>
    </row>
    <row r="325" spans="2:9" x14ac:dyDescent="0.2">
      <c r="B325" s="1">
        <v>42398</v>
      </c>
      <c r="C325" s="15">
        <v>99.605999999999995</v>
      </c>
      <c r="D325" s="15">
        <v>1562.18</v>
      </c>
      <c r="E325" s="15">
        <v>20.2</v>
      </c>
      <c r="F325" s="15">
        <v>127</v>
      </c>
      <c r="G325" s="15">
        <v>11.076884270000001</v>
      </c>
      <c r="H325" s="2"/>
      <c r="I325" s="2"/>
    </row>
    <row r="326" spans="2:9" x14ac:dyDescent="0.2">
      <c r="B326" s="1">
        <v>42405</v>
      </c>
      <c r="C326" s="15">
        <v>97.031009999999995</v>
      </c>
      <c r="D326" s="15">
        <v>1523.87</v>
      </c>
      <c r="E326" s="15">
        <v>23.38</v>
      </c>
      <c r="F326" s="15">
        <v>126.81</v>
      </c>
      <c r="G326" s="15">
        <v>12.16492158</v>
      </c>
      <c r="H326" s="2"/>
      <c r="I326" s="2"/>
    </row>
    <row r="327" spans="2:9" x14ac:dyDescent="0.2">
      <c r="B327" s="1">
        <v>42412</v>
      </c>
      <c r="C327" s="15">
        <v>95.94</v>
      </c>
      <c r="D327" s="15">
        <v>1486.45</v>
      </c>
      <c r="E327" s="15">
        <v>25.4</v>
      </c>
      <c r="F327" s="15">
        <v>127.52</v>
      </c>
      <c r="G327" s="15">
        <v>13.13996264</v>
      </c>
      <c r="H327" s="2"/>
      <c r="I327" s="2"/>
    </row>
    <row r="328" spans="2:9" x14ac:dyDescent="0.2">
      <c r="B328" s="1">
        <v>42419</v>
      </c>
      <c r="C328" s="15">
        <v>96.600009999999997</v>
      </c>
      <c r="D328" s="15">
        <v>1538.17</v>
      </c>
      <c r="E328" s="15">
        <v>20.53</v>
      </c>
      <c r="F328" s="15">
        <v>127.2</v>
      </c>
      <c r="G328" s="15">
        <v>12.318588289999999</v>
      </c>
      <c r="H328" s="2"/>
      <c r="I328" s="2"/>
    </row>
    <row r="329" spans="2:9" x14ac:dyDescent="0.2">
      <c r="B329" s="1">
        <v>42426</v>
      </c>
      <c r="C329" s="15">
        <v>98.147999999999996</v>
      </c>
      <c r="D329" s="15">
        <v>1554.47</v>
      </c>
      <c r="E329" s="15">
        <v>19.809999999999999</v>
      </c>
      <c r="F329" s="15">
        <v>127.29</v>
      </c>
      <c r="G329" s="15">
        <v>11.816884269999999</v>
      </c>
      <c r="H329" s="2"/>
      <c r="I329" s="2"/>
    </row>
    <row r="330" spans="2:9" x14ac:dyDescent="0.2">
      <c r="B330" s="1">
        <v>42433</v>
      </c>
      <c r="C330" s="15">
        <v>97.34</v>
      </c>
      <c r="D330" s="15">
        <v>1608.04</v>
      </c>
      <c r="E330" s="15">
        <v>16.86</v>
      </c>
      <c r="F330" s="15">
        <v>127.17</v>
      </c>
      <c r="G330" s="15">
        <v>11.49112601</v>
      </c>
      <c r="H330" s="2"/>
      <c r="I330" s="2"/>
    </row>
    <row r="331" spans="2:9" x14ac:dyDescent="0.2">
      <c r="B331" s="1">
        <v>42440</v>
      </c>
      <c r="C331" s="15">
        <v>96.171999999999997</v>
      </c>
      <c r="D331" s="15">
        <v>1626.17</v>
      </c>
      <c r="E331" s="15">
        <v>16.5</v>
      </c>
      <c r="F331" s="15">
        <v>127.21</v>
      </c>
      <c r="G331" s="15">
        <v>11.597580130000001</v>
      </c>
      <c r="H331" s="2"/>
      <c r="I331" s="2"/>
    </row>
    <row r="332" spans="2:9" x14ac:dyDescent="0.2">
      <c r="B332" s="1">
        <v>42447</v>
      </c>
      <c r="C332" s="15">
        <v>95.086010000000002</v>
      </c>
      <c r="D332" s="15">
        <v>1645.57</v>
      </c>
      <c r="E332" s="15">
        <v>14.02</v>
      </c>
      <c r="F332" s="15">
        <v>127.31</v>
      </c>
      <c r="G332" s="15">
        <v>11.361662989999999</v>
      </c>
      <c r="H332" s="2"/>
      <c r="I332" s="2"/>
    </row>
    <row r="333" spans="2:9" x14ac:dyDescent="0.2">
      <c r="B333" s="1">
        <v>42454</v>
      </c>
      <c r="C333" s="15">
        <v>96.272999999999996</v>
      </c>
      <c r="D333" s="15">
        <v>1623.71</v>
      </c>
      <c r="E333" s="15">
        <v>14.74</v>
      </c>
      <c r="F333" s="15">
        <v>127.43</v>
      </c>
      <c r="G333" s="15">
        <v>11.30176471</v>
      </c>
      <c r="H333" s="2"/>
      <c r="I333" s="2"/>
    </row>
    <row r="334" spans="2:9" x14ac:dyDescent="0.2">
      <c r="B334" s="1">
        <v>42461</v>
      </c>
      <c r="C334" s="15">
        <v>94.619</v>
      </c>
      <c r="D334" s="15">
        <v>1640.14</v>
      </c>
      <c r="E334" s="15">
        <v>13.1</v>
      </c>
      <c r="F334" s="15">
        <v>127.4</v>
      </c>
      <c r="G334" s="15">
        <v>11.3273785</v>
      </c>
      <c r="H334" s="2"/>
      <c r="I334" s="2"/>
    </row>
    <row r="335" spans="2:9" x14ac:dyDescent="0.2">
      <c r="B335" s="1">
        <v>42468</v>
      </c>
      <c r="C335" s="15">
        <v>94.235010000000003</v>
      </c>
      <c r="D335" s="15">
        <v>1632.2</v>
      </c>
      <c r="E335" s="15">
        <v>15.36</v>
      </c>
      <c r="F335" s="15">
        <v>127.46</v>
      </c>
      <c r="G335" s="15">
        <v>11.692035260000001</v>
      </c>
      <c r="H335" s="2"/>
      <c r="I335" s="2"/>
    </row>
    <row r="336" spans="2:9" x14ac:dyDescent="0.2">
      <c r="B336" s="1">
        <v>42475</v>
      </c>
      <c r="C336" s="15">
        <v>94.696010000000001</v>
      </c>
      <c r="D336" s="15">
        <v>1670.47</v>
      </c>
      <c r="E336" s="15">
        <v>13.62</v>
      </c>
      <c r="F336" s="15">
        <v>127.58</v>
      </c>
      <c r="G336" s="15">
        <v>11.28486668</v>
      </c>
      <c r="H336" s="2"/>
      <c r="I336" s="2"/>
    </row>
    <row r="337" spans="2:9" x14ac:dyDescent="0.2">
      <c r="B337" s="1">
        <v>42482</v>
      </c>
      <c r="C337" s="15">
        <v>95.116</v>
      </c>
      <c r="D337" s="15">
        <v>1686.17</v>
      </c>
      <c r="E337" s="15">
        <v>13.22</v>
      </c>
      <c r="F337" s="15">
        <v>127.24</v>
      </c>
      <c r="G337" s="15">
        <v>10.01507299</v>
      </c>
      <c r="H337" s="2"/>
      <c r="I337" s="2"/>
    </row>
    <row r="338" spans="2:9" x14ac:dyDescent="0.2">
      <c r="B338" s="1">
        <v>42489</v>
      </c>
      <c r="C338" s="15">
        <v>93.081999999999994</v>
      </c>
      <c r="D338" s="15">
        <v>1670.8</v>
      </c>
      <c r="E338" s="15">
        <v>15.7</v>
      </c>
      <c r="F338" s="15">
        <v>127.09</v>
      </c>
      <c r="G338" s="15">
        <v>9.5472903660000004</v>
      </c>
      <c r="H338" s="2"/>
      <c r="I338" s="2"/>
    </row>
    <row r="339" spans="2:9" x14ac:dyDescent="0.2">
      <c r="B339" s="1">
        <v>42503</v>
      </c>
      <c r="C339" s="15">
        <v>94.608000000000004</v>
      </c>
      <c r="D339" s="15">
        <v>1635.92</v>
      </c>
      <c r="E339" s="15">
        <v>15.04</v>
      </c>
      <c r="F339" s="15">
        <v>126.68</v>
      </c>
      <c r="G339" s="15">
        <v>10.180682300000001</v>
      </c>
      <c r="H339" s="2"/>
      <c r="I339" s="2"/>
    </row>
    <row r="340" spans="2:9" x14ac:dyDescent="0.2">
      <c r="B340" s="1">
        <v>42510</v>
      </c>
      <c r="C340" s="15">
        <v>95.334010000000006</v>
      </c>
      <c r="D340" s="15">
        <v>1639.85</v>
      </c>
      <c r="E340" s="15">
        <v>15.2</v>
      </c>
      <c r="F340" s="15">
        <v>126.58</v>
      </c>
      <c r="G340" s="15">
        <v>10.48221566</v>
      </c>
      <c r="H340" s="2"/>
      <c r="I340" s="2"/>
    </row>
    <row r="341" spans="2:9" x14ac:dyDescent="0.2">
      <c r="B341" s="1">
        <v>42517</v>
      </c>
      <c r="C341" s="15">
        <v>95.521000000000001</v>
      </c>
      <c r="D341" s="15">
        <v>1676.07</v>
      </c>
      <c r="E341" s="15">
        <v>13.12</v>
      </c>
      <c r="F341" s="15">
        <v>126.6</v>
      </c>
      <c r="G341" s="15">
        <v>10.30664992</v>
      </c>
      <c r="H341" s="2"/>
      <c r="I341" s="2"/>
    </row>
    <row r="342" spans="2:9" x14ac:dyDescent="0.2">
      <c r="B342" s="1">
        <v>42524</v>
      </c>
      <c r="C342" s="15">
        <v>94.02901</v>
      </c>
      <c r="D342" s="15">
        <v>1678.58</v>
      </c>
      <c r="E342" s="15">
        <v>13.47</v>
      </c>
      <c r="F342" s="15">
        <v>126.75</v>
      </c>
      <c r="G342" s="15">
        <v>9.7534023019999996</v>
      </c>
      <c r="H342" s="2"/>
      <c r="I342" s="2"/>
    </row>
    <row r="343" spans="2:9" x14ac:dyDescent="0.2">
      <c r="B343" s="1">
        <v>42531</v>
      </c>
      <c r="C343" s="15">
        <v>94.571010000000001</v>
      </c>
      <c r="D343" s="15">
        <v>1665.22</v>
      </c>
      <c r="E343" s="15">
        <v>17.03</v>
      </c>
      <c r="F343" s="15">
        <v>127.25</v>
      </c>
      <c r="G343" s="15">
        <v>10.88086614</v>
      </c>
      <c r="H343" s="2"/>
      <c r="I343" s="2"/>
    </row>
    <row r="344" spans="2:9" x14ac:dyDescent="0.2">
      <c r="B344" s="1">
        <v>42538</v>
      </c>
      <c r="C344" s="15">
        <v>94.206000000000003</v>
      </c>
      <c r="D344" s="15">
        <v>1635.78</v>
      </c>
      <c r="E344" s="15">
        <v>19.41</v>
      </c>
      <c r="F344" s="15">
        <v>127.43</v>
      </c>
      <c r="G344" s="15">
        <v>11.4876226</v>
      </c>
      <c r="H344" s="2"/>
      <c r="I344" s="2"/>
    </row>
    <row r="345" spans="2:9" x14ac:dyDescent="0.2">
      <c r="B345" s="1">
        <v>42545</v>
      </c>
      <c r="C345" s="15">
        <v>95.448009999999996</v>
      </c>
      <c r="D345" s="15">
        <v>1608.79</v>
      </c>
      <c r="E345" s="15">
        <v>25.76</v>
      </c>
      <c r="F345" s="15">
        <v>127.39</v>
      </c>
      <c r="G345" s="15">
        <v>12.136071039999999</v>
      </c>
      <c r="H345" s="2"/>
      <c r="I345" s="2"/>
    </row>
    <row r="346" spans="2:9" x14ac:dyDescent="0.2">
      <c r="B346" s="1">
        <v>42552</v>
      </c>
      <c r="C346" s="15">
        <v>95.649000000000001</v>
      </c>
      <c r="D346" s="15">
        <v>1660.26</v>
      </c>
      <c r="E346" s="15">
        <v>14.77</v>
      </c>
      <c r="F346" s="15">
        <v>127.82</v>
      </c>
      <c r="G346" s="15">
        <v>10.23129284</v>
      </c>
      <c r="H346" s="2"/>
      <c r="I346" s="2"/>
    </row>
    <row r="347" spans="2:9" x14ac:dyDescent="0.2">
      <c r="B347" s="1">
        <v>42559</v>
      </c>
      <c r="C347" s="15">
        <v>96.302000000000007</v>
      </c>
      <c r="D347" s="15">
        <v>1662.32</v>
      </c>
      <c r="E347" s="15">
        <v>13.2</v>
      </c>
      <c r="F347" s="15">
        <v>127.89</v>
      </c>
      <c r="G347" s="15">
        <v>9.9885569640000007</v>
      </c>
      <c r="H347" s="2"/>
      <c r="I347" s="2"/>
    </row>
    <row r="348" spans="2:9" x14ac:dyDescent="0.2">
      <c r="B348" s="1">
        <v>42566</v>
      </c>
      <c r="C348" s="15">
        <v>96.58</v>
      </c>
      <c r="D348" s="15">
        <v>1700.57</v>
      </c>
      <c r="E348" s="15">
        <v>12.67</v>
      </c>
      <c r="F348" s="15">
        <v>127.92</v>
      </c>
      <c r="G348" s="15">
        <v>9.3865087349999996</v>
      </c>
      <c r="H348" s="2"/>
      <c r="I348" s="2"/>
    </row>
    <row r="349" spans="2:9" x14ac:dyDescent="0.2">
      <c r="B349" s="1">
        <v>42573</v>
      </c>
      <c r="C349" s="15">
        <v>97.466999999999999</v>
      </c>
      <c r="D349" s="15">
        <v>1706.97</v>
      </c>
      <c r="E349" s="15">
        <v>12.02</v>
      </c>
      <c r="F349" s="15">
        <v>127.81</v>
      </c>
      <c r="G349" s="15">
        <v>9.7334725809999991</v>
      </c>
      <c r="H349" s="2"/>
      <c r="I349" s="2"/>
    </row>
    <row r="350" spans="2:9" x14ac:dyDescent="0.2">
      <c r="B350" s="1">
        <v>42580</v>
      </c>
      <c r="C350" s="15">
        <v>95.530010000000004</v>
      </c>
      <c r="D350" s="15">
        <v>1721.79</v>
      </c>
      <c r="E350" s="15">
        <v>11.87</v>
      </c>
      <c r="F350" s="15">
        <v>128.32</v>
      </c>
      <c r="G350" s="15">
        <v>8.8066059079999999</v>
      </c>
      <c r="H350" s="2"/>
      <c r="I350" s="2"/>
    </row>
    <row r="351" spans="2:9" x14ac:dyDescent="0.2">
      <c r="B351" s="1">
        <v>42587</v>
      </c>
      <c r="C351" s="15">
        <v>96.194010000000006</v>
      </c>
      <c r="D351" s="15">
        <v>1716.65</v>
      </c>
      <c r="E351" s="15">
        <v>11.39</v>
      </c>
      <c r="F351" s="15">
        <v>128.49</v>
      </c>
      <c r="G351" s="15">
        <v>8.8438819320000004</v>
      </c>
      <c r="H351" s="2"/>
      <c r="I351" s="2"/>
    </row>
    <row r="352" spans="2:9" x14ac:dyDescent="0.2">
      <c r="B352" s="1">
        <v>42594</v>
      </c>
      <c r="C352" s="15">
        <v>95.722009999999997</v>
      </c>
      <c r="D352" s="15">
        <v>1736.1</v>
      </c>
      <c r="E352" s="15">
        <v>11.55</v>
      </c>
      <c r="F352" s="15">
        <v>128.80000000000001</v>
      </c>
      <c r="G352" s="15">
        <v>8.8418424840000007</v>
      </c>
      <c r="H352" s="2"/>
      <c r="I352" s="2"/>
    </row>
    <row r="353" spans="2:9" x14ac:dyDescent="0.2">
      <c r="B353" s="1">
        <v>42601</v>
      </c>
      <c r="C353" s="15">
        <v>94.510999999999996</v>
      </c>
      <c r="D353" s="15">
        <v>1731.85</v>
      </c>
      <c r="E353" s="15">
        <v>11.34</v>
      </c>
      <c r="F353" s="15">
        <v>128.62</v>
      </c>
      <c r="G353" s="15">
        <v>8.9295602299999999</v>
      </c>
      <c r="H353" s="2"/>
      <c r="I353" s="2"/>
    </row>
    <row r="354" spans="2:9" x14ac:dyDescent="0.2">
      <c r="B354" s="1">
        <v>42608</v>
      </c>
      <c r="C354" s="15">
        <v>95.566000000000003</v>
      </c>
      <c r="D354" s="15">
        <v>1726.08</v>
      </c>
      <c r="E354" s="15">
        <v>13.65</v>
      </c>
      <c r="F354" s="15">
        <v>128.71</v>
      </c>
      <c r="G354" s="15">
        <v>9.5863621680000008</v>
      </c>
      <c r="H354" s="2"/>
      <c r="I354" s="2"/>
    </row>
    <row r="355" spans="2:9" x14ac:dyDescent="0.2">
      <c r="B355" s="1">
        <v>42615</v>
      </c>
      <c r="C355" s="15">
        <v>95.843999999999994</v>
      </c>
      <c r="D355" s="15">
        <v>1734.6</v>
      </c>
      <c r="E355" s="15">
        <v>11.98</v>
      </c>
      <c r="F355" s="15">
        <v>128.52000000000001</v>
      </c>
      <c r="G355" s="15">
        <v>9.0972500220000008</v>
      </c>
      <c r="H355" s="2"/>
      <c r="I355" s="2"/>
    </row>
    <row r="356" spans="2:9" x14ac:dyDescent="0.2">
      <c r="B356" s="1">
        <v>42622</v>
      </c>
      <c r="C356" s="15">
        <v>95.336010000000002</v>
      </c>
      <c r="D356" s="15">
        <v>1707.94</v>
      </c>
      <c r="E356" s="15">
        <v>17.5</v>
      </c>
      <c r="F356" s="15">
        <v>128.47</v>
      </c>
      <c r="G356" s="15">
        <v>9.6589438520000002</v>
      </c>
      <c r="H356" s="2"/>
      <c r="I356" s="2"/>
    </row>
    <row r="357" spans="2:9" x14ac:dyDescent="0.2">
      <c r="B357" s="1">
        <v>42629</v>
      </c>
      <c r="C357" s="15">
        <v>96.108000000000004</v>
      </c>
      <c r="D357" s="15">
        <v>1696.31</v>
      </c>
      <c r="E357" s="15">
        <v>15.37</v>
      </c>
      <c r="F357" s="15">
        <v>128.63999999999999</v>
      </c>
      <c r="G357" s="15">
        <v>10.408491120000001</v>
      </c>
      <c r="H357" s="2"/>
      <c r="I357" s="2"/>
    </row>
    <row r="358" spans="2:9" x14ac:dyDescent="0.2">
      <c r="B358" s="1">
        <v>42636</v>
      </c>
      <c r="C358" s="15">
        <v>95.477010000000007</v>
      </c>
      <c r="D358" s="15">
        <v>1729.7</v>
      </c>
      <c r="E358" s="15">
        <v>12.29</v>
      </c>
      <c r="F358" s="15">
        <v>128.82</v>
      </c>
      <c r="G358" s="15">
        <v>9.3979132879999998</v>
      </c>
      <c r="H358" s="2"/>
      <c r="I358" s="2"/>
    </row>
    <row r="359" spans="2:9" x14ac:dyDescent="0.2">
      <c r="B359" s="1">
        <v>42643</v>
      </c>
      <c r="C359" s="15">
        <v>95.463009999999997</v>
      </c>
      <c r="D359" s="15">
        <v>1725.67</v>
      </c>
      <c r="E359" s="15">
        <v>13.29</v>
      </c>
      <c r="F359" s="15">
        <v>129</v>
      </c>
      <c r="G359" s="15">
        <v>9.657933517</v>
      </c>
      <c r="H359" s="2"/>
      <c r="I359" s="2"/>
    </row>
    <row r="360" spans="2:9" x14ac:dyDescent="0.2">
      <c r="B360" s="1">
        <v>42650</v>
      </c>
      <c r="C360" s="15">
        <v>96.632000000000005</v>
      </c>
      <c r="D360" s="15">
        <v>1712.4</v>
      </c>
      <c r="E360" s="15">
        <v>13.48</v>
      </c>
      <c r="F360" s="15">
        <v>128.72999999999999</v>
      </c>
      <c r="G360" s="15">
        <v>10.832182700000001</v>
      </c>
      <c r="H360" s="2"/>
      <c r="I360" s="2"/>
    </row>
    <row r="361" spans="2:9" x14ac:dyDescent="0.2">
      <c r="B361" s="1">
        <v>42657</v>
      </c>
      <c r="C361" s="15">
        <v>98.019000000000005</v>
      </c>
      <c r="D361" s="15">
        <v>1693.71</v>
      </c>
      <c r="E361" s="15">
        <v>16.12</v>
      </c>
      <c r="F361" s="15">
        <v>128.78</v>
      </c>
      <c r="G361" s="15">
        <v>10.57065283</v>
      </c>
      <c r="H361" s="2"/>
      <c r="I361" s="2"/>
    </row>
    <row r="362" spans="2:9" x14ac:dyDescent="0.2">
      <c r="B362" s="1">
        <v>42664</v>
      </c>
      <c r="C362" s="15">
        <v>98.695009999999996</v>
      </c>
      <c r="D362" s="15">
        <v>1701.16</v>
      </c>
      <c r="E362" s="15">
        <v>13.34</v>
      </c>
      <c r="F362" s="15">
        <v>129.01</v>
      </c>
      <c r="G362" s="15">
        <v>9.3222173159999997</v>
      </c>
      <c r="H362" s="2"/>
      <c r="I362" s="2"/>
    </row>
    <row r="363" spans="2:9" x14ac:dyDescent="0.2">
      <c r="B363" s="1">
        <v>42671</v>
      </c>
      <c r="C363" s="15">
        <v>98.348010000000002</v>
      </c>
      <c r="D363" s="15">
        <v>1690.96</v>
      </c>
      <c r="E363" s="15">
        <v>16.190000000000001</v>
      </c>
      <c r="F363" s="15">
        <v>128.94</v>
      </c>
      <c r="G363" s="15">
        <v>9.740254019</v>
      </c>
      <c r="H363" s="2"/>
      <c r="I363" s="2"/>
    </row>
    <row r="364" spans="2:9" x14ac:dyDescent="0.2">
      <c r="B364" s="1">
        <v>42678</v>
      </c>
      <c r="C364" s="15">
        <v>97.064999999999998</v>
      </c>
      <c r="D364" s="15">
        <v>1660.12</v>
      </c>
      <c r="E364" s="15">
        <v>22.51</v>
      </c>
      <c r="F364" s="15">
        <v>128.91999999999999</v>
      </c>
      <c r="G364" s="15">
        <v>11.68241963</v>
      </c>
      <c r="H364" s="2"/>
      <c r="I364" s="2"/>
    </row>
    <row r="365" spans="2:9" x14ac:dyDescent="0.2">
      <c r="B365" s="1">
        <v>42685</v>
      </c>
      <c r="C365" s="15">
        <v>99.060010000000005</v>
      </c>
      <c r="D365" s="15">
        <v>1696.99</v>
      </c>
      <c r="E365" s="15">
        <v>14.17</v>
      </c>
      <c r="F365" s="15">
        <v>128.12</v>
      </c>
      <c r="G365" s="15">
        <v>12.29730385</v>
      </c>
      <c r="H365" s="2"/>
      <c r="I365" s="2"/>
    </row>
    <row r="366" spans="2:9" x14ac:dyDescent="0.2">
      <c r="B366" s="1">
        <v>42692</v>
      </c>
      <c r="C366" s="15">
        <v>101.21</v>
      </c>
      <c r="D366" s="15">
        <v>1697.35</v>
      </c>
      <c r="E366" s="15">
        <v>12.85</v>
      </c>
      <c r="F366" s="15">
        <v>127.59</v>
      </c>
      <c r="G366" s="15">
        <v>11.702104070000001</v>
      </c>
      <c r="H366" s="2"/>
      <c r="I366" s="2"/>
    </row>
    <row r="367" spans="2:9" x14ac:dyDescent="0.2">
      <c r="B367" s="1">
        <v>42699</v>
      </c>
      <c r="C367" s="15">
        <v>101.49</v>
      </c>
      <c r="D367" s="15">
        <v>1720.84</v>
      </c>
      <c r="E367" s="15">
        <v>12.34</v>
      </c>
      <c r="F367" s="15">
        <v>127.64</v>
      </c>
      <c r="G367" s="15">
        <v>11.37455495</v>
      </c>
      <c r="H367" s="2"/>
      <c r="I367" s="2"/>
    </row>
    <row r="368" spans="2:9" x14ac:dyDescent="0.2">
      <c r="B368" s="1">
        <v>42706</v>
      </c>
      <c r="C368" s="15">
        <v>100.77</v>
      </c>
      <c r="D368" s="15">
        <v>1708.94</v>
      </c>
      <c r="E368" s="15">
        <v>14.12</v>
      </c>
      <c r="F368" s="15">
        <v>127.65</v>
      </c>
      <c r="G368" s="15">
        <v>10.7301346</v>
      </c>
      <c r="H368" s="2"/>
      <c r="I368" s="2"/>
    </row>
    <row r="369" spans="2:9" x14ac:dyDescent="0.2">
      <c r="B369" s="1">
        <v>42713</v>
      </c>
      <c r="C369" s="15">
        <v>101.59</v>
      </c>
      <c r="D369" s="15">
        <v>1760.12</v>
      </c>
      <c r="E369" s="15">
        <v>11.75</v>
      </c>
      <c r="F369" s="15">
        <v>127.57</v>
      </c>
      <c r="G369" s="15">
        <v>10.947594990000001</v>
      </c>
      <c r="H369" s="2"/>
      <c r="I369" s="2"/>
    </row>
    <row r="370" spans="2:9" x14ac:dyDescent="0.2">
      <c r="B370" s="1">
        <v>42720</v>
      </c>
      <c r="C370" s="15">
        <v>102.95</v>
      </c>
      <c r="D370" s="15">
        <v>1754.74</v>
      </c>
      <c r="E370" s="15">
        <v>12.2</v>
      </c>
      <c r="F370" s="15">
        <v>127.61</v>
      </c>
      <c r="G370" s="15">
        <v>10.65490151</v>
      </c>
      <c r="H370" s="2"/>
      <c r="I370" s="2"/>
    </row>
    <row r="371" spans="2:9" x14ac:dyDescent="0.2">
      <c r="B371" s="1">
        <v>42727</v>
      </c>
      <c r="C371" s="15">
        <v>103.01</v>
      </c>
      <c r="D371" s="15">
        <v>1759.15</v>
      </c>
      <c r="E371" s="15">
        <v>11.44</v>
      </c>
      <c r="F371" s="15">
        <v>127.42</v>
      </c>
      <c r="G371" s="15">
        <v>10.54561988</v>
      </c>
      <c r="H371" s="2"/>
      <c r="I371" s="2"/>
    </row>
    <row r="372" spans="2:9" x14ac:dyDescent="0.2">
      <c r="B372" s="1">
        <v>42734</v>
      </c>
      <c r="C372" s="15">
        <v>102.21</v>
      </c>
      <c r="D372" s="15">
        <v>1751.22</v>
      </c>
      <c r="E372" s="15">
        <v>14.04</v>
      </c>
      <c r="F372" s="15">
        <v>127.46</v>
      </c>
      <c r="G372" s="15">
        <v>10.92076348</v>
      </c>
      <c r="H372" s="2"/>
      <c r="I372" s="2"/>
    </row>
    <row r="373" spans="2:9" x14ac:dyDescent="0.2">
      <c r="B373" s="1">
        <v>42741</v>
      </c>
      <c r="C373" s="15">
        <v>102.22</v>
      </c>
      <c r="D373" s="15">
        <v>1783.1</v>
      </c>
      <c r="E373" s="15">
        <v>11.32</v>
      </c>
      <c r="F373" s="15">
        <v>127.37</v>
      </c>
      <c r="G373" s="15">
        <v>11.200115309999999</v>
      </c>
      <c r="H373" s="2"/>
      <c r="I373" s="2"/>
    </row>
    <row r="374" spans="2:9" x14ac:dyDescent="0.2">
      <c r="B374" s="1">
        <v>42748</v>
      </c>
      <c r="C374" s="15">
        <v>101.18</v>
      </c>
      <c r="D374" s="15">
        <v>1788.23</v>
      </c>
      <c r="E374" s="15">
        <v>11.23</v>
      </c>
      <c r="F374" s="15">
        <v>126.99</v>
      </c>
      <c r="G374" s="15">
        <v>11.53926703</v>
      </c>
      <c r="H374" s="2"/>
      <c r="I374" s="2"/>
    </row>
    <row r="375" spans="2:9" x14ac:dyDescent="0.2">
      <c r="B375" s="1">
        <v>42755</v>
      </c>
      <c r="C375" s="15">
        <v>100.74</v>
      </c>
      <c r="D375" s="15">
        <v>1782.71</v>
      </c>
      <c r="E375" s="15">
        <v>11.54</v>
      </c>
      <c r="F375" s="15">
        <v>127.05</v>
      </c>
      <c r="G375" s="15">
        <v>11.04715391</v>
      </c>
      <c r="H375" s="2"/>
      <c r="I375" s="2"/>
    </row>
    <row r="376" spans="2:9" x14ac:dyDescent="0.2">
      <c r="B376" s="1">
        <v>42762</v>
      </c>
      <c r="C376" s="15">
        <v>100.53</v>
      </c>
      <c r="D376" s="15">
        <v>1803.39</v>
      </c>
      <c r="E376" s="15">
        <v>10.58</v>
      </c>
      <c r="F376" s="15">
        <v>126.96</v>
      </c>
      <c r="G376" s="15">
        <v>10.588357800000001</v>
      </c>
      <c r="H376" s="2"/>
      <c r="I376" s="2"/>
    </row>
    <row r="377" spans="2:9" x14ac:dyDescent="0.2">
      <c r="B377" s="1">
        <v>42769</v>
      </c>
      <c r="C377" s="15">
        <v>99.867999999999995</v>
      </c>
      <c r="D377" s="15">
        <v>1805.51</v>
      </c>
      <c r="E377" s="15">
        <v>10.97</v>
      </c>
      <c r="F377" s="15">
        <v>126.93</v>
      </c>
      <c r="G377" s="15">
        <v>9.8947729760000005</v>
      </c>
      <c r="H377" s="2"/>
      <c r="I377" s="2"/>
    </row>
    <row r="378" spans="2:9" x14ac:dyDescent="0.2">
      <c r="B378" s="1">
        <v>42776</v>
      </c>
      <c r="C378" s="15">
        <v>100.8</v>
      </c>
      <c r="D378" s="15">
        <v>1814.71</v>
      </c>
      <c r="E378" s="15">
        <v>10.85</v>
      </c>
      <c r="F378" s="15">
        <v>127.31</v>
      </c>
      <c r="G378" s="15">
        <v>9.3027684950000005</v>
      </c>
      <c r="H378" s="2"/>
      <c r="I378" s="2"/>
    </row>
    <row r="379" spans="2:9" x14ac:dyDescent="0.2">
      <c r="B379" s="1">
        <v>42783</v>
      </c>
      <c r="C379" s="15">
        <v>100.95</v>
      </c>
      <c r="D379" s="15">
        <v>1836.5</v>
      </c>
      <c r="E379" s="15">
        <v>11.49</v>
      </c>
      <c r="F379" s="15">
        <v>127.07</v>
      </c>
      <c r="G379" s="15">
        <v>9.1746443499999994</v>
      </c>
      <c r="H379" s="2"/>
      <c r="I379" s="2"/>
    </row>
    <row r="380" spans="2:9" x14ac:dyDescent="0.2">
      <c r="B380" s="1">
        <v>42790</v>
      </c>
      <c r="C380" s="15">
        <v>101.09</v>
      </c>
      <c r="D380" s="15">
        <v>1840.8</v>
      </c>
      <c r="E380" s="15">
        <v>11.47</v>
      </c>
      <c r="F380" s="15">
        <v>127.34</v>
      </c>
      <c r="G380" s="15">
        <v>8.7280070849999998</v>
      </c>
      <c r="H380" s="2"/>
      <c r="I380" s="2"/>
    </row>
    <row r="381" spans="2:9" x14ac:dyDescent="0.2">
      <c r="B381" s="1">
        <v>42797</v>
      </c>
      <c r="C381" s="15">
        <v>101.54</v>
      </c>
      <c r="D381" s="15">
        <v>1848.98</v>
      </c>
      <c r="E381" s="15">
        <v>10.96</v>
      </c>
      <c r="F381" s="15">
        <v>126.8</v>
      </c>
      <c r="G381" s="15">
        <v>9.0483806980000008</v>
      </c>
      <c r="H381" s="2"/>
      <c r="I381" s="2"/>
    </row>
    <row r="382" spans="2:9" x14ac:dyDescent="0.2">
      <c r="B382" s="1">
        <v>42804</v>
      </c>
      <c r="C382" s="15">
        <v>101.25</v>
      </c>
      <c r="D382" s="15">
        <v>1845.88</v>
      </c>
      <c r="E382" s="15">
        <v>11.66</v>
      </c>
      <c r="F382" s="15">
        <v>126.61</v>
      </c>
      <c r="G382" s="15">
        <v>8.6766405160000009</v>
      </c>
      <c r="H382" s="2"/>
      <c r="I382" s="2"/>
    </row>
    <row r="383" spans="2:9" x14ac:dyDescent="0.2">
      <c r="B383" s="1">
        <v>42811</v>
      </c>
      <c r="C383" s="15">
        <v>100.3</v>
      </c>
      <c r="D383" s="15">
        <v>1863.08</v>
      </c>
      <c r="E383" s="15">
        <v>11.28</v>
      </c>
      <c r="F383" s="15">
        <v>126.94</v>
      </c>
      <c r="G383" s="15">
        <v>8.0813272549999997</v>
      </c>
      <c r="H383" s="2"/>
      <c r="I383" s="2"/>
    </row>
    <row r="384" spans="2:9" x14ac:dyDescent="0.2">
      <c r="B384" s="1">
        <v>42818</v>
      </c>
      <c r="C384" s="15">
        <v>99.627009999999999</v>
      </c>
      <c r="D384" s="15">
        <v>1845.81</v>
      </c>
      <c r="E384" s="15">
        <v>12.96</v>
      </c>
      <c r="F384" s="15">
        <v>127.37</v>
      </c>
      <c r="G384" s="15">
        <v>8.7868874819999991</v>
      </c>
      <c r="H384" s="2"/>
      <c r="I384" s="2"/>
    </row>
    <row r="385" spans="2:9" x14ac:dyDescent="0.2">
      <c r="B385" s="1">
        <v>42825</v>
      </c>
      <c r="C385" s="15">
        <v>100.35</v>
      </c>
      <c r="D385" s="15">
        <v>1853.69</v>
      </c>
      <c r="E385" s="15">
        <v>12.37</v>
      </c>
      <c r="F385" s="15">
        <v>127.35</v>
      </c>
      <c r="G385" s="15">
        <v>8.7574226579999994</v>
      </c>
      <c r="H385" s="2"/>
      <c r="I385" s="2"/>
    </row>
    <row r="386" spans="2:9" x14ac:dyDescent="0.2">
      <c r="B386" s="1">
        <v>42832</v>
      </c>
      <c r="C386" s="15">
        <v>101.18</v>
      </c>
      <c r="D386" s="15">
        <v>1845.46</v>
      </c>
      <c r="E386" s="15">
        <v>12.87</v>
      </c>
      <c r="F386" s="15">
        <v>127.71</v>
      </c>
      <c r="G386" s="15">
        <v>9.9090732740000007</v>
      </c>
      <c r="H386" s="2"/>
      <c r="I386" s="2"/>
    </row>
    <row r="387" spans="2:9" x14ac:dyDescent="0.2">
      <c r="B387" s="1">
        <v>42839</v>
      </c>
      <c r="C387" s="15">
        <v>100.51</v>
      </c>
      <c r="D387" s="15">
        <v>1832.28</v>
      </c>
      <c r="E387" s="15">
        <v>15.96</v>
      </c>
      <c r="F387" s="15">
        <v>127.49</v>
      </c>
      <c r="G387" s="15">
        <v>9.9051102849999992</v>
      </c>
      <c r="H387" s="2"/>
      <c r="I387" s="2"/>
    </row>
    <row r="388" spans="2:9" x14ac:dyDescent="0.2">
      <c r="B388" s="1">
        <v>42846</v>
      </c>
      <c r="C388" s="15">
        <v>99.977010000000007</v>
      </c>
      <c r="D388" s="15">
        <v>1842.06</v>
      </c>
      <c r="E388" s="15">
        <v>14.63</v>
      </c>
      <c r="F388" s="15">
        <v>127.48</v>
      </c>
      <c r="G388" s="15">
        <v>9.3449135230000007</v>
      </c>
      <c r="H388" s="2"/>
      <c r="I388" s="2"/>
    </row>
    <row r="389" spans="2:9" x14ac:dyDescent="0.2">
      <c r="B389" s="1">
        <v>42853</v>
      </c>
      <c r="C389" s="15">
        <v>99.05</v>
      </c>
      <c r="D389" s="15">
        <v>1878.28</v>
      </c>
      <c r="E389" s="15">
        <v>10.82</v>
      </c>
      <c r="F389" s="15">
        <v>127.37</v>
      </c>
      <c r="G389" s="15">
        <v>8.4118694319999996</v>
      </c>
      <c r="H389" s="2"/>
      <c r="I389" s="2"/>
    </row>
    <row r="390" spans="2:9" x14ac:dyDescent="0.2">
      <c r="B390" s="1">
        <v>42860</v>
      </c>
      <c r="C390" s="15">
        <v>98.647999999999996</v>
      </c>
      <c r="D390" s="15">
        <v>1896.75</v>
      </c>
      <c r="E390" s="15">
        <v>10.57</v>
      </c>
      <c r="F390" s="15">
        <v>127.3</v>
      </c>
      <c r="G390" s="15">
        <v>8.3329540219999991</v>
      </c>
      <c r="H390" s="2"/>
      <c r="I390" s="2"/>
    </row>
    <row r="391" spans="2:9" x14ac:dyDescent="0.2">
      <c r="B391" s="1">
        <v>42867</v>
      </c>
      <c r="C391" s="15">
        <v>99.252009999999999</v>
      </c>
      <c r="D391" s="15">
        <v>1892.97</v>
      </c>
      <c r="E391" s="15">
        <v>10.4</v>
      </c>
      <c r="F391" s="15">
        <v>127.58</v>
      </c>
      <c r="G391" s="15">
        <v>7.6025360800000001</v>
      </c>
      <c r="H391" s="2"/>
      <c r="I391" s="2"/>
    </row>
    <row r="392" spans="2:9" x14ac:dyDescent="0.2">
      <c r="B392" s="1">
        <v>42874</v>
      </c>
      <c r="C392" s="15">
        <v>97.142009999999999</v>
      </c>
      <c r="D392" s="15">
        <v>1894.77</v>
      </c>
      <c r="E392" s="15">
        <v>12.04</v>
      </c>
      <c r="F392" s="15">
        <v>128.02000000000001</v>
      </c>
      <c r="G392" s="15">
        <v>9.0771744210000005</v>
      </c>
      <c r="H392" s="2"/>
      <c r="I392" s="2"/>
    </row>
    <row r="393" spans="2:9" x14ac:dyDescent="0.2">
      <c r="B393" s="1">
        <v>42881</v>
      </c>
      <c r="C393" s="15">
        <v>97.441999999999993</v>
      </c>
      <c r="D393" s="15">
        <v>1912.21</v>
      </c>
      <c r="E393" s="15">
        <v>9.81</v>
      </c>
      <c r="F393" s="15">
        <v>127.95</v>
      </c>
      <c r="G393" s="15">
        <v>8.2462284219999997</v>
      </c>
      <c r="H393" s="2"/>
      <c r="I393" s="2"/>
    </row>
    <row r="394" spans="2:9" x14ac:dyDescent="0.2">
      <c r="B394" s="1">
        <v>42888</v>
      </c>
      <c r="C394" s="15">
        <v>96.715000000000003</v>
      </c>
      <c r="D394" s="15">
        <v>1935.21</v>
      </c>
      <c r="E394" s="15">
        <v>9.75</v>
      </c>
      <c r="F394" s="15">
        <v>128.33000000000001</v>
      </c>
      <c r="G394" s="15">
        <v>8.1841761829999999</v>
      </c>
      <c r="H394" s="2"/>
      <c r="I394" s="2"/>
    </row>
    <row r="395" spans="2:9" x14ac:dyDescent="0.2">
      <c r="B395" s="1">
        <v>42895</v>
      </c>
      <c r="C395" s="15">
        <v>97.274000000000001</v>
      </c>
      <c r="D395" s="15">
        <v>1922.79</v>
      </c>
      <c r="E395" s="15">
        <v>10.7</v>
      </c>
      <c r="F395" s="15">
        <v>128.26</v>
      </c>
      <c r="G395" s="15">
        <v>7.5503052769999996</v>
      </c>
      <c r="H395" s="2"/>
      <c r="I395" s="2"/>
    </row>
    <row r="396" spans="2:9" x14ac:dyDescent="0.2">
      <c r="B396" s="1">
        <v>42902</v>
      </c>
      <c r="C396" s="15">
        <v>97.164000000000001</v>
      </c>
      <c r="D396" s="15">
        <v>1923.24</v>
      </c>
      <c r="E396" s="15">
        <v>10.38</v>
      </c>
      <c r="F396" s="15">
        <v>128.21</v>
      </c>
      <c r="G396" s="15">
        <v>7.2985181250000002</v>
      </c>
      <c r="H396" s="2"/>
      <c r="I396" s="2"/>
    </row>
    <row r="397" spans="2:9" x14ac:dyDescent="0.2">
      <c r="B397" s="1">
        <v>42909</v>
      </c>
      <c r="C397" s="15">
        <v>97.264009999999999</v>
      </c>
      <c r="D397" s="15">
        <v>1925.02</v>
      </c>
      <c r="E397" s="15">
        <v>10.02</v>
      </c>
      <c r="F397" s="15">
        <v>128.41</v>
      </c>
      <c r="G397" s="15">
        <v>7.0051729610000004</v>
      </c>
      <c r="H397" s="2"/>
      <c r="I397" s="2"/>
    </row>
    <row r="398" spans="2:9" x14ac:dyDescent="0.2">
      <c r="B398" s="1">
        <v>42916</v>
      </c>
      <c r="C398" s="15">
        <v>95.628010000000003</v>
      </c>
      <c r="D398" s="15">
        <v>1916.43</v>
      </c>
      <c r="E398" s="15">
        <v>11.18</v>
      </c>
      <c r="F398" s="15">
        <v>127.82</v>
      </c>
      <c r="G398" s="15">
        <v>7.7188287549999997</v>
      </c>
      <c r="H398" s="2"/>
      <c r="I398" s="2"/>
    </row>
    <row r="399" spans="2:9" x14ac:dyDescent="0.2">
      <c r="B399" s="1">
        <v>42923</v>
      </c>
      <c r="C399" s="15">
        <v>96.007999999999996</v>
      </c>
      <c r="D399" s="15">
        <v>1913.18</v>
      </c>
      <c r="E399" s="15">
        <v>11.19</v>
      </c>
      <c r="F399" s="15">
        <v>127.82</v>
      </c>
      <c r="G399" s="15">
        <v>7.795509322</v>
      </c>
      <c r="H399" s="2"/>
      <c r="I399" s="2"/>
    </row>
    <row r="400" spans="2:9" x14ac:dyDescent="0.2">
      <c r="B400" s="1">
        <v>42930</v>
      </c>
      <c r="C400" s="15">
        <v>95.153009999999995</v>
      </c>
      <c r="D400" s="15">
        <v>1948.08</v>
      </c>
      <c r="E400" s="15">
        <v>9.51</v>
      </c>
      <c r="F400" s="15">
        <v>127.81</v>
      </c>
      <c r="G400" s="15">
        <v>7.2430482229999997</v>
      </c>
      <c r="H400" s="2"/>
      <c r="I400" s="2"/>
    </row>
    <row r="401" spans="2:9" x14ac:dyDescent="0.2">
      <c r="B401" s="1">
        <v>42937</v>
      </c>
      <c r="C401" s="15">
        <v>93.858000000000004</v>
      </c>
      <c r="D401" s="15">
        <v>1958.77</v>
      </c>
      <c r="E401" s="15">
        <v>9.36</v>
      </c>
      <c r="F401" s="15">
        <v>128.13</v>
      </c>
      <c r="G401" s="15">
        <v>7.0607307390000003</v>
      </c>
      <c r="H401" s="2"/>
      <c r="I401" s="2"/>
    </row>
    <row r="402" spans="2:9" x14ac:dyDescent="0.2">
      <c r="B402" s="1">
        <v>42944</v>
      </c>
      <c r="C402" s="15">
        <v>93.259</v>
      </c>
      <c r="D402" s="15">
        <v>1960.32</v>
      </c>
      <c r="E402" s="15">
        <v>10.29</v>
      </c>
      <c r="F402" s="15">
        <v>128</v>
      </c>
      <c r="G402" s="15">
        <v>7.0662608709999999</v>
      </c>
      <c r="H402" s="2"/>
      <c r="I402" s="2"/>
    </row>
    <row r="403" spans="2:9" x14ac:dyDescent="0.2">
      <c r="B403" s="1">
        <v>42951</v>
      </c>
      <c r="C403" s="15">
        <v>93.542010000000005</v>
      </c>
      <c r="D403" s="15">
        <v>1967.77</v>
      </c>
      <c r="E403" s="15">
        <v>10.029999999999999</v>
      </c>
      <c r="F403" s="15">
        <v>128.09</v>
      </c>
      <c r="G403" s="15">
        <v>6.8963553480000002</v>
      </c>
      <c r="H403" s="2"/>
      <c r="I403" s="2"/>
    </row>
    <row r="404" spans="2:9" x14ac:dyDescent="0.2">
      <c r="B404" s="1">
        <v>42958</v>
      </c>
      <c r="C404" s="15">
        <v>93.069010000000006</v>
      </c>
      <c r="D404" s="15">
        <v>1937.73</v>
      </c>
      <c r="E404" s="15">
        <v>15.51</v>
      </c>
      <c r="F404" s="15">
        <v>128.07</v>
      </c>
      <c r="G404" s="15">
        <v>7.8385056210000004</v>
      </c>
      <c r="H404" s="2"/>
      <c r="I404" s="2"/>
    </row>
    <row r="405" spans="2:9" x14ac:dyDescent="0.2">
      <c r="B405" s="1">
        <v>42965</v>
      </c>
      <c r="C405" s="15">
        <v>93.434010000000001</v>
      </c>
      <c r="D405" s="15">
        <v>1930.41</v>
      </c>
      <c r="E405" s="15">
        <v>14.26</v>
      </c>
      <c r="F405" s="15">
        <v>128</v>
      </c>
      <c r="G405" s="15">
        <v>6.8174386699999996</v>
      </c>
      <c r="H405" s="2"/>
      <c r="I405" s="2"/>
    </row>
    <row r="406" spans="2:9" x14ac:dyDescent="0.2">
      <c r="B406" s="1">
        <v>42972</v>
      </c>
      <c r="C406" s="15">
        <v>92.740009999999998</v>
      </c>
      <c r="D406" s="15">
        <v>1944.56</v>
      </c>
      <c r="E406" s="15">
        <v>11.28</v>
      </c>
      <c r="F406" s="15">
        <v>128.04</v>
      </c>
      <c r="G406" s="15">
        <v>6.7323312709999996</v>
      </c>
      <c r="H406" s="2"/>
      <c r="I406" s="2"/>
    </row>
    <row r="407" spans="2:9" x14ac:dyDescent="0.2">
      <c r="B407" s="1">
        <v>42979</v>
      </c>
      <c r="C407" s="15">
        <v>92.813999999999993</v>
      </c>
      <c r="D407" s="15">
        <v>1965.79</v>
      </c>
      <c r="E407" s="15">
        <v>10.130000000000001</v>
      </c>
      <c r="F407" s="15">
        <v>128.07</v>
      </c>
      <c r="G407" s="15">
        <v>7.1086404720000003</v>
      </c>
      <c r="H407" s="2"/>
      <c r="I407" s="2"/>
    </row>
    <row r="408" spans="2:9" x14ac:dyDescent="0.2">
      <c r="B408" s="1">
        <v>42986</v>
      </c>
      <c r="C408" s="15">
        <v>91.352010000000007</v>
      </c>
      <c r="D408" s="15">
        <v>1964.52</v>
      </c>
      <c r="E408" s="15">
        <v>12.12</v>
      </c>
      <c r="F408" s="15">
        <v>128.41</v>
      </c>
      <c r="G408" s="15">
        <v>7.9416239849999997</v>
      </c>
      <c r="H408" s="2"/>
      <c r="I408" s="2"/>
    </row>
    <row r="409" spans="2:9" x14ac:dyDescent="0.2">
      <c r="B409" s="1">
        <v>42993</v>
      </c>
      <c r="C409" s="15">
        <v>91.872</v>
      </c>
      <c r="D409" s="15">
        <v>1987.72</v>
      </c>
      <c r="E409" s="15">
        <v>10.17</v>
      </c>
      <c r="F409" s="15">
        <v>128.79</v>
      </c>
      <c r="G409" s="15">
        <v>7.1765406699999996</v>
      </c>
      <c r="H409" s="2"/>
      <c r="I409" s="2"/>
    </row>
    <row r="410" spans="2:9" x14ac:dyDescent="0.2">
      <c r="B410" s="1">
        <v>43000</v>
      </c>
      <c r="C410" s="15">
        <v>92.171009999999995</v>
      </c>
      <c r="D410" s="15">
        <v>1994.58</v>
      </c>
      <c r="E410" s="15">
        <v>9.59</v>
      </c>
      <c r="F410" s="15">
        <v>128.63</v>
      </c>
      <c r="G410" s="15">
        <v>7.3451017590000003</v>
      </c>
      <c r="H410" s="2"/>
      <c r="I410" s="2"/>
    </row>
    <row r="411" spans="2:9" x14ac:dyDescent="0.2">
      <c r="B411" s="1">
        <v>43007</v>
      </c>
      <c r="C411" s="15">
        <v>93.075999999999993</v>
      </c>
      <c r="D411" s="15">
        <v>2000.55</v>
      </c>
      <c r="E411" s="15">
        <v>9.51</v>
      </c>
      <c r="F411" s="15">
        <v>128.74</v>
      </c>
      <c r="G411" s="15">
        <v>7.6345054579999996</v>
      </c>
      <c r="H411" s="2"/>
      <c r="I411" s="2"/>
    </row>
    <row r="412" spans="2:9" x14ac:dyDescent="0.2">
      <c r="B412" s="1">
        <v>43014</v>
      </c>
      <c r="C412" s="15">
        <v>93.8</v>
      </c>
      <c r="D412" s="15">
        <v>2014.02</v>
      </c>
      <c r="E412" s="15">
        <v>9.65</v>
      </c>
      <c r="F412" s="15">
        <v>128.77000000000001</v>
      </c>
      <c r="G412" s="15">
        <v>7.6063338140000001</v>
      </c>
      <c r="H412" s="2"/>
      <c r="I412" s="2"/>
    </row>
    <row r="413" spans="2:9" x14ac:dyDescent="0.2">
      <c r="B413" s="1">
        <v>43021</v>
      </c>
      <c r="C413" s="15">
        <v>93.090999999999994</v>
      </c>
      <c r="D413" s="15">
        <v>2028.01</v>
      </c>
      <c r="E413" s="15">
        <v>9.61</v>
      </c>
      <c r="F413" s="15">
        <v>128.91999999999999</v>
      </c>
      <c r="G413" s="15">
        <v>7.9295927290000003</v>
      </c>
      <c r="H413" s="2"/>
      <c r="I413" s="2"/>
    </row>
    <row r="414" spans="2:9" x14ac:dyDescent="0.2">
      <c r="B414" s="1">
        <v>43028</v>
      </c>
      <c r="C414" s="15">
        <v>93.700999999999993</v>
      </c>
      <c r="D414" s="15">
        <v>2035.58</v>
      </c>
      <c r="E414" s="15">
        <v>9.9700000000000006</v>
      </c>
      <c r="F414" s="15">
        <v>129.37</v>
      </c>
      <c r="G414" s="15">
        <v>7.8478776909999999</v>
      </c>
      <c r="H414" s="2"/>
      <c r="I414" s="2"/>
    </row>
    <row r="415" spans="2:9" x14ac:dyDescent="0.2">
      <c r="B415" s="1">
        <v>43035</v>
      </c>
      <c r="C415" s="15">
        <v>94.91601</v>
      </c>
      <c r="D415" s="15">
        <v>2034.6</v>
      </c>
      <c r="E415" s="15">
        <v>9.8000000000000007</v>
      </c>
      <c r="F415" s="15">
        <v>129.46</v>
      </c>
      <c r="G415" s="15">
        <v>8.0974013649999996</v>
      </c>
      <c r="H415" s="2"/>
      <c r="I415" s="2"/>
    </row>
    <row r="416" spans="2:9" x14ac:dyDescent="0.2">
      <c r="B416" s="1">
        <v>43042</v>
      </c>
      <c r="C416" s="15">
        <v>94.941000000000003</v>
      </c>
      <c r="D416" s="15">
        <v>2045.47</v>
      </c>
      <c r="E416" s="15">
        <v>9.14</v>
      </c>
      <c r="F416" s="15">
        <v>129.4</v>
      </c>
      <c r="G416" s="15">
        <v>7.9113468390000001</v>
      </c>
      <c r="H416" s="2"/>
      <c r="I416" s="2"/>
    </row>
    <row r="417" spans="2:9" x14ac:dyDescent="0.2">
      <c r="B417" s="1">
        <v>43049</v>
      </c>
      <c r="C417" s="15">
        <v>94.391009999999994</v>
      </c>
      <c r="D417" s="15">
        <v>2040.25</v>
      </c>
      <c r="E417" s="15">
        <v>11.29</v>
      </c>
      <c r="F417" s="15">
        <v>129.21</v>
      </c>
      <c r="G417" s="15">
        <v>7.8765611550000001</v>
      </c>
      <c r="H417" s="2"/>
      <c r="I417" s="2"/>
    </row>
    <row r="418" spans="2:9" x14ac:dyDescent="0.2">
      <c r="B418" s="1">
        <v>43056</v>
      </c>
      <c r="C418" s="15">
        <v>93.662000000000006</v>
      </c>
      <c r="D418" s="15">
        <v>2033.18</v>
      </c>
      <c r="E418" s="15">
        <v>11.43</v>
      </c>
      <c r="F418" s="15">
        <v>129.55000000000001</v>
      </c>
      <c r="G418" s="15">
        <v>8.0464581269999993</v>
      </c>
      <c r="H418" s="2"/>
      <c r="I418" s="2"/>
    </row>
    <row r="419" spans="2:9" x14ac:dyDescent="0.2">
      <c r="B419" s="1">
        <v>43063</v>
      </c>
      <c r="C419" s="15">
        <v>92.78201</v>
      </c>
      <c r="D419" s="15">
        <v>2059.54</v>
      </c>
      <c r="E419" s="15">
        <v>9.67</v>
      </c>
      <c r="F419" s="15">
        <v>129.66999999999999</v>
      </c>
      <c r="G419" s="15">
        <v>7.9790039090000002</v>
      </c>
      <c r="H419" s="2"/>
      <c r="I419" s="2"/>
    </row>
    <row r="420" spans="2:9" x14ac:dyDescent="0.2">
      <c r="B420" s="1">
        <v>43070</v>
      </c>
      <c r="C420" s="15">
        <v>92.885000000000005</v>
      </c>
      <c r="D420" s="15">
        <v>2069.37</v>
      </c>
      <c r="E420" s="15">
        <v>11.43</v>
      </c>
      <c r="F420" s="15">
        <v>129.97</v>
      </c>
      <c r="G420" s="15">
        <v>7.5805382740000002</v>
      </c>
      <c r="H420" s="2"/>
      <c r="I420" s="2"/>
    </row>
    <row r="421" spans="2:9" x14ac:dyDescent="0.2">
      <c r="B421" s="1">
        <v>43077</v>
      </c>
      <c r="C421" s="15">
        <v>93.900999999999996</v>
      </c>
      <c r="D421" s="15">
        <v>2073.46</v>
      </c>
      <c r="E421" s="15">
        <v>9.58</v>
      </c>
      <c r="F421" s="15">
        <v>129.94</v>
      </c>
      <c r="G421" s="15">
        <v>7.6661707850000003</v>
      </c>
      <c r="H421" s="2"/>
      <c r="I421" s="2"/>
    </row>
    <row r="422" spans="2:9" x14ac:dyDescent="0.2">
      <c r="B422" s="1">
        <v>43084</v>
      </c>
      <c r="C422" s="15">
        <v>93.932010000000005</v>
      </c>
      <c r="D422" s="15">
        <v>2085.54</v>
      </c>
      <c r="E422" s="15">
        <v>9.42</v>
      </c>
      <c r="F422" s="15">
        <v>129.72999999999999</v>
      </c>
      <c r="G422" s="15">
        <v>7.1307201930000002</v>
      </c>
      <c r="H422" s="2"/>
      <c r="I422" s="2"/>
    </row>
    <row r="423" spans="2:9" x14ac:dyDescent="0.2">
      <c r="B423" s="1">
        <v>43091</v>
      </c>
      <c r="C423" s="15">
        <v>93.347009999999997</v>
      </c>
      <c r="D423" s="15">
        <v>2099.59</v>
      </c>
      <c r="E423" s="15">
        <v>9.9</v>
      </c>
      <c r="F423" s="15">
        <v>129.62</v>
      </c>
      <c r="G423" s="15">
        <v>7.3509505669999999</v>
      </c>
      <c r="H423" s="2"/>
      <c r="I423" s="2"/>
    </row>
    <row r="424" spans="2:9" x14ac:dyDescent="0.2">
      <c r="B424" s="1">
        <v>43098</v>
      </c>
      <c r="C424" s="15">
        <v>92.124009999999998</v>
      </c>
      <c r="D424" s="15">
        <v>2103.4499999999998</v>
      </c>
      <c r="E424" s="15">
        <v>11.04</v>
      </c>
      <c r="F424" s="15">
        <v>129.4</v>
      </c>
      <c r="G424" s="15">
        <v>7.7729629620000003</v>
      </c>
      <c r="H424" s="2"/>
      <c r="I424" s="2"/>
    </row>
    <row r="425" spans="2:9" x14ac:dyDescent="0.2">
      <c r="B425" s="1">
        <v>43105</v>
      </c>
      <c r="C425" s="15">
        <v>91.949010000000001</v>
      </c>
      <c r="D425" s="15">
        <v>2156.6</v>
      </c>
      <c r="E425" s="15">
        <v>9.2200000000000006</v>
      </c>
      <c r="F425" s="15">
        <v>129.83000000000001</v>
      </c>
      <c r="G425" s="15">
        <v>7.4058245530000004</v>
      </c>
      <c r="H425" s="2"/>
      <c r="I425" s="2"/>
    </row>
    <row r="426" spans="2:9" x14ac:dyDescent="0.2">
      <c r="B426" s="1">
        <v>43112</v>
      </c>
      <c r="C426" s="15">
        <v>90.974010000000007</v>
      </c>
      <c r="D426" s="15">
        <v>2185.31</v>
      </c>
      <c r="E426" s="15">
        <v>10.16</v>
      </c>
      <c r="F426" s="15">
        <v>129.56</v>
      </c>
      <c r="G426" s="15">
        <v>7.3180128130000002</v>
      </c>
      <c r="H426" s="2"/>
      <c r="I426" s="2"/>
    </row>
    <row r="427" spans="2:9" x14ac:dyDescent="0.2">
      <c r="B427" s="1">
        <v>43119</v>
      </c>
      <c r="C427" s="15">
        <v>90.572010000000006</v>
      </c>
      <c r="D427" s="15">
        <v>2207.4</v>
      </c>
      <c r="E427" s="15">
        <v>11.27</v>
      </c>
      <c r="F427" s="15">
        <v>129.65</v>
      </c>
      <c r="G427" s="15">
        <v>7.9851069670000001</v>
      </c>
      <c r="H427" s="2"/>
      <c r="I427" s="2"/>
    </row>
    <row r="428" spans="2:9" x14ac:dyDescent="0.2">
      <c r="B428" s="1">
        <v>43126</v>
      </c>
      <c r="C428" s="15">
        <v>89.066999999999993</v>
      </c>
      <c r="D428" s="15">
        <v>2248.9299999999998</v>
      </c>
      <c r="E428" s="15">
        <v>11.08</v>
      </c>
      <c r="F428" s="15">
        <v>129.79</v>
      </c>
      <c r="G428" s="15">
        <v>8.0889418810000002</v>
      </c>
      <c r="H428" s="2"/>
      <c r="I428" s="2"/>
    </row>
    <row r="429" spans="2:9" x14ac:dyDescent="0.2">
      <c r="B429" s="1">
        <v>43133</v>
      </c>
      <c r="C429" s="15">
        <v>89.195009999999996</v>
      </c>
      <c r="D429" s="15">
        <v>2171.54</v>
      </c>
      <c r="E429" s="15">
        <v>17.309999999999999</v>
      </c>
      <c r="F429" s="15">
        <v>129.94</v>
      </c>
      <c r="G429" s="15">
        <v>8.4578870570000007</v>
      </c>
      <c r="H429" s="2"/>
      <c r="I429" s="2"/>
    </row>
    <row r="430" spans="2:9" x14ac:dyDescent="0.2">
      <c r="B430" s="1">
        <v>43140</v>
      </c>
      <c r="C430" s="15">
        <v>90.441999999999993</v>
      </c>
      <c r="D430" s="15">
        <v>2050.9</v>
      </c>
      <c r="E430" s="15">
        <v>29.06</v>
      </c>
      <c r="F430" s="15">
        <v>129.85</v>
      </c>
      <c r="G430" s="15">
        <v>9.662514195</v>
      </c>
      <c r="H430" s="2"/>
      <c r="I430" s="2"/>
    </row>
    <row r="431" spans="2:9" x14ac:dyDescent="0.2">
      <c r="B431" s="1">
        <v>43147</v>
      </c>
      <c r="C431" s="15">
        <v>89.100009999999997</v>
      </c>
      <c r="D431" s="15">
        <v>2137.91</v>
      </c>
      <c r="E431" s="15">
        <v>19.46</v>
      </c>
      <c r="F431" s="15">
        <v>130.13999999999999</v>
      </c>
      <c r="G431" s="15">
        <v>8.5137027219999997</v>
      </c>
      <c r="H431" s="2"/>
      <c r="I431" s="2"/>
    </row>
    <row r="432" spans="2:9" x14ac:dyDescent="0.2">
      <c r="B432" s="1">
        <v>43154</v>
      </c>
      <c r="C432" s="15">
        <v>89.882999999999996</v>
      </c>
      <c r="D432" s="15">
        <v>2140.91</v>
      </c>
      <c r="E432" s="15">
        <v>16.489999999999998</v>
      </c>
      <c r="F432" s="15">
        <v>130.53</v>
      </c>
      <c r="G432" s="15">
        <v>8.3288488199999993</v>
      </c>
      <c r="H432" s="2"/>
      <c r="I432" s="2"/>
    </row>
    <row r="433" spans="2:9" x14ac:dyDescent="0.2">
      <c r="B433" s="1">
        <v>43161</v>
      </c>
      <c r="C433" s="15">
        <v>89.935010000000005</v>
      </c>
      <c r="D433" s="15">
        <v>2089.84</v>
      </c>
      <c r="E433" s="15">
        <v>19.59</v>
      </c>
      <c r="F433" s="15">
        <v>130.63</v>
      </c>
      <c r="G433" s="15">
        <v>8.004802733</v>
      </c>
      <c r="H433" s="2"/>
      <c r="I433" s="2"/>
    </row>
    <row r="434" spans="2:9" x14ac:dyDescent="0.2">
      <c r="B434" s="1">
        <v>43168</v>
      </c>
      <c r="C434" s="15">
        <v>90.093000000000004</v>
      </c>
      <c r="D434" s="15">
        <v>2149.3200000000002</v>
      </c>
      <c r="E434" s="15">
        <v>14.64</v>
      </c>
      <c r="F434" s="15">
        <v>130.65</v>
      </c>
      <c r="G434" s="15">
        <v>7.3686948179999998</v>
      </c>
      <c r="H434" s="2"/>
      <c r="I434" s="2"/>
    </row>
    <row r="435" spans="2:9" x14ac:dyDescent="0.2">
      <c r="B435" s="1">
        <v>43175</v>
      </c>
      <c r="C435" s="15">
        <v>90.233000000000004</v>
      </c>
      <c r="D435" s="15">
        <v>2134.0500000000002</v>
      </c>
      <c r="E435" s="15">
        <v>15.8</v>
      </c>
      <c r="F435" s="15">
        <v>130.99</v>
      </c>
      <c r="G435" s="15">
        <v>7.4559177639999996</v>
      </c>
      <c r="H435" s="2"/>
      <c r="I435" s="2"/>
    </row>
    <row r="436" spans="2:9" x14ac:dyDescent="0.2">
      <c r="B436" s="1">
        <v>43182</v>
      </c>
      <c r="C436" s="15">
        <v>89.436000000000007</v>
      </c>
      <c r="D436" s="15">
        <v>2036.55</v>
      </c>
      <c r="E436" s="15">
        <v>24.87</v>
      </c>
      <c r="F436" s="15">
        <v>130.88999999999999</v>
      </c>
      <c r="G436" s="15">
        <v>7.4095013249999999</v>
      </c>
      <c r="H436" s="2"/>
      <c r="I436" s="2"/>
    </row>
    <row r="437" spans="2:9" x14ac:dyDescent="0.2">
      <c r="B437" s="1">
        <v>43189</v>
      </c>
      <c r="C437" s="15">
        <v>89.974000000000004</v>
      </c>
      <c r="D437" s="15">
        <v>2066.84</v>
      </c>
      <c r="E437" s="15">
        <v>19.97</v>
      </c>
      <c r="F437" s="15">
        <v>130.94</v>
      </c>
      <c r="G437" s="15">
        <v>7.470635015</v>
      </c>
      <c r="H437" s="2"/>
      <c r="I437" s="2"/>
    </row>
    <row r="438" spans="2:9" x14ac:dyDescent="0.2">
      <c r="B438" s="1">
        <v>43196</v>
      </c>
      <c r="C438" s="15">
        <v>90.108000000000004</v>
      </c>
      <c r="D438" s="15">
        <v>2052.7800000000002</v>
      </c>
      <c r="E438" s="15">
        <v>21.49</v>
      </c>
      <c r="F438" s="15">
        <v>130.72</v>
      </c>
      <c r="G438" s="15">
        <v>7.4928171990000001</v>
      </c>
      <c r="H438" s="2"/>
      <c r="I438" s="2"/>
    </row>
    <row r="439" spans="2:9" x14ac:dyDescent="0.2">
      <c r="B439" s="1">
        <v>43203</v>
      </c>
      <c r="C439" s="15">
        <v>89.8</v>
      </c>
      <c r="D439" s="15">
        <v>2088.98</v>
      </c>
      <c r="E439" s="15">
        <v>17.41</v>
      </c>
      <c r="F439" s="15">
        <v>130.9</v>
      </c>
      <c r="G439" s="15">
        <v>7.7180786870000002</v>
      </c>
      <c r="H439" s="2"/>
      <c r="I439" s="2"/>
    </row>
    <row r="440" spans="2:9" x14ac:dyDescent="0.2">
      <c r="B440" s="1">
        <v>43210</v>
      </c>
      <c r="C440" s="15">
        <v>90.316000000000003</v>
      </c>
      <c r="D440" s="15">
        <v>2099.7399999999998</v>
      </c>
      <c r="E440" s="15">
        <v>16.88</v>
      </c>
      <c r="F440" s="15">
        <v>130.96</v>
      </c>
      <c r="G440" s="15">
        <v>7.6960420760000003</v>
      </c>
      <c r="H440" s="2"/>
      <c r="I440" s="2"/>
    </row>
    <row r="441" spans="2:9" x14ac:dyDescent="0.2">
      <c r="B441" s="1">
        <v>43217</v>
      </c>
      <c r="C441" s="15">
        <v>91.542010000000005</v>
      </c>
      <c r="D441" s="15">
        <v>2096.0500000000002</v>
      </c>
      <c r="E441" s="15">
        <v>15.41</v>
      </c>
      <c r="F441" s="15">
        <v>131.04</v>
      </c>
      <c r="G441" s="15">
        <v>7.9383048839999999</v>
      </c>
      <c r="H441" s="2"/>
      <c r="I441" s="2"/>
    </row>
    <row r="442" spans="2:9" x14ac:dyDescent="0.2">
      <c r="B442" s="1">
        <v>43224</v>
      </c>
      <c r="C442" s="15">
        <v>92.566000000000003</v>
      </c>
      <c r="D442" s="15">
        <v>2089.44</v>
      </c>
      <c r="E442" s="15">
        <v>14.77</v>
      </c>
      <c r="F442" s="15">
        <v>131.05000000000001</v>
      </c>
      <c r="G442" s="15">
        <v>8.4551502880000005</v>
      </c>
      <c r="H442" s="2"/>
      <c r="I442" s="2"/>
    </row>
    <row r="443" spans="2:9" x14ac:dyDescent="0.2">
      <c r="B443" s="1">
        <v>43231</v>
      </c>
      <c r="C443" s="15">
        <v>92.537000000000006</v>
      </c>
      <c r="D443" s="15">
        <v>2131.96</v>
      </c>
      <c r="E443" s="15">
        <v>12.65</v>
      </c>
      <c r="F443" s="15">
        <v>131.02000000000001</v>
      </c>
      <c r="G443" s="15">
        <v>8.4443539970000003</v>
      </c>
      <c r="H443" s="2"/>
      <c r="I443" s="2"/>
    </row>
    <row r="444" spans="2:9" x14ac:dyDescent="0.2">
      <c r="B444" s="1">
        <v>43238</v>
      </c>
      <c r="C444" s="15">
        <v>93.637</v>
      </c>
      <c r="D444" s="15">
        <v>2120.8000000000002</v>
      </c>
      <c r="E444" s="15">
        <v>13.42</v>
      </c>
      <c r="F444" s="15">
        <v>131.13</v>
      </c>
      <c r="G444" s="15">
        <v>9.3571902510000005</v>
      </c>
      <c r="H444" s="2"/>
      <c r="I444" s="2"/>
    </row>
    <row r="445" spans="2:9" x14ac:dyDescent="0.2">
      <c r="B445" s="1">
        <v>43245</v>
      </c>
      <c r="C445" s="15">
        <v>94.253</v>
      </c>
      <c r="D445" s="15">
        <v>2110.8000000000002</v>
      </c>
      <c r="E445" s="15">
        <v>13.22</v>
      </c>
      <c r="F445" s="15">
        <v>131.56</v>
      </c>
      <c r="G445" s="15">
        <v>9.2762297969999992</v>
      </c>
      <c r="H445" s="2"/>
      <c r="I445" s="2"/>
    </row>
    <row r="446" spans="2:9" x14ac:dyDescent="0.2">
      <c r="B446" s="1">
        <v>43252</v>
      </c>
      <c r="C446" s="15">
        <v>94.156000000000006</v>
      </c>
      <c r="D446" s="15">
        <v>2109.19</v>
      </c>
      <c r="E446" s="15">
        <v>13.46</v>
      </c>
      <c r="F446" s="15">
        <v>131.26</v>
      </c>
      <c r="G446" s="15">
        <v>9.7926890479999997</v>
      </c>
      <c r="H446" s="2"/>
      <c r="I446" s="2"/>
    </row>
    <row r="447" spans="2:9" x14ac:dyDescent="0.2">
      <c r="B447" s="1">
        <v>43259</v>
      </c>
      <c r="C447" s="15">
        <v>93.534999999999997</v>
      </c>
      <c r="D447" s="15">
        <v>2137.7399999999998</v>
      </c>
      <c r="E447" s="15">
        <v>12.18</v>
      </c>
      <c r="F447" s="15">
        <v>131.07</v>
      </c>
      <c r="G447" s="15">
        <v>10.640209779999999</v>
      </c>
      <c r="H447" s="2"/>
      <c r="I447" s="2"/>
    </row>
    <row r="448" spans="2:9" x14ac:dyDescent="0.2">
      <c r="B448" s="1">
        <v>43266</v>
      </c>
      <c r="C448" s="15">
        <v>94.787999999999997</v>
      </c>
      <c r="D448" s="15">
        <v>2134.15</v>
      </c>
      <c r="E448" s="15">
        <v>11.98</v>
      </c>
      <c r="F448" s="15">
        <v>131.61000000000001</v>
      </c>
      <c r="G448" s="15">
        <v>10.681688230000001</v>
      </c>
      <c r="H448" s="2"/>
      <c r="I448" s="2"/>
    </row>
    <row r="449" spans="2:9" x14ac:dyDescent="0.2">
      <c r="B449" s="1">
        <v>43273</v>
      </c>
      <c r="C449" s="15">
        <v>94.52</v>
      </c>
      <c r="D449" s="15">
        <v>2114.9</v>
      </c>
      <c r="E449" s="15">
        <v>13.77</v>
      </c>
      <c r="F449" s="15">
        <v>131.94</v>
      </c>
      <c r="G449" s="15">
        <v>10.33616264</v>
      </c>
      <c r="H449" s="2"/>
      <c r="I449" s="2"/>
    </row>
    <row r="450" spans="2:9" x14ac:dyDescent="0.2">
      <c r="B450" s="1">
        <v>43280</v>
      </c>
      <c r="C450" s="15">
        <v>94.47</v>
      </c>
      <c r="D450" s="15">
        <v>2089.3000000000002</v>
      </c>
      <c r="E450" s="15">
        <v>16.09</v>
      </c>
      <c r="F450" s="15">
        <v>131.68</v>
      </c>
      <c r="G450" s="15">
        <v>10.10001667</v>
      </c>
      <c r="H450" s="2"/>
      <c r="I450" s="2"/>
    </row>
    <row r="451" spans="2:9" x14ac:dyDescent="0.2">
      <c r="B451" s="1">
        <v>43287</v>
      </c>
      <c r="C451" s="15">
        <v>93.962999999999994</v>
      </c>
      <c r="D451" s="15">
        <v>2113.7399999999998</v>
      </c>
      <c r="E451" s="15">
        <v>13.37</v>
      </c>
      <c r="F451" s="15">
        <v>131.19999999999999</v>
      </c>
      <c r="G451" s="15">
        <v>9.4595412910000007</v>
      </c>
      <c r="H451" s="2"/>
      <c r="I451" s="2"/>
    </row>
    <row r="452" spans="2:9" x14ac:dyDescent="0.2">
      <c r="B452" s="1">
        <v>43294</v>
      </c>
      <c r="C452" s="15">
        <v>94.677000000000007</v>
      </c>
      <c r="D452" s="15">
        <v>2134.6</v>
      </c>
      <c r="E452" s="15">
        <v>12.18</v>
      </c>
      <c r="F452" s="15">
        <v>131.47</v>
      </c>
      <c r="G452" s="15">
        <v>10.238918809999999</v>
      </c>
      <c r="H452" s="2"/>
      <c r="I452" s="2"/>
    </row>
    <row r="453" spans="2:9" x14ac:dyDescent="0.2">
      <c r="B453" s="1">
        <v>43301</v>
      </c>
      <c r="C453" s="15">
        <v>94.475999999999999</v>
      </c>
      <c r="D453" s="15">
        <v>2139.17</v>
      </c>
      <c r="E453" s="15">
        <v>12.86</v>
      </c>
      <c r="F453" s="15">
        <v>131.63</v>
      </c>
      <c r="G453" s="15">
        <v>10.10179776</v>
      </c>
      <c r="H453" s="2"/>
      <c r="I453" s="2"/>
    </row>
    <row r="454" spans="2:9" x14ac:dyDescent="0.2">
      <c r="B454" s="1">
        <v>43308</v>
      </c>
      <c r="C454" s="15">
        <v>94.668999999999997</v>
      </c>
      <c r="D454" s="15">
        <v>2156.11</v>
      </c>
      <c r="E454" s="15">
        <v>13.03</v>
      </c>
      <c r="F454" s="15">
        <v>131.63999999999999</v>
      </c>
      <c r="G454" s="15">
        <v>9.5990622660000007</v>
      </c>
      <c r="H454" s="2"/>
      <c r="I454" s="2"/>
    </row>
    <row r="455" spans="2:9" x14ac:dyDescent="0.2">
      <c r="B455" s="1">
        <v>43315</v>
      </c>
      <c r="C455" s="15">
        <v>95.161000000000001</v>
      </c>
      <c r="D455" s="15">
        <v>2155.39</v>
      </c>
      <c r="E455" s="15">
        <v>11.64</v>
      </c>
      <c r="F455" s="15">
        <v>131.57</v>
      </c>
      <c r="G455" s="15">
        <v>9.5285482249999998</v>
      </c>
      <c r="H455" s="2"/>
      <c r="I455" s="2"/>
    </row>
    <row r="456" spans="2:9" x14ac:dyDescent="0.2">
      <c r="B456" s="1">
        <v>43322</v>
      </c>
      <c r="C456" s="15">
        <v>96.356999999999999</v>
      </c>
      <c r="D456" s="15">
        <v>2139.84</v>
      </c>
      <c r="E456" s="15">
        <v>13.16</v>
      </c>
      <c r="F456" s="15">
        <v>131.76</v>
      </c>
      <c r="G456" s="15">
        <v>12.6923292</v>
      </c>
      <c r="H456" s="2"/>
      <c r="I456" s="2"/>
    </row>
    <row r="457" spans="2:9" x14ac:dyDescent="0.2">
      <c r="B457" s="1">
        <v>43329</v>
      </c>
      <c r="C457" s="15">
        <v>96.101010000000002</v>
      </c>
      <c r="D457" s="15">
        <v>2138.11</v>
      </c>
      <c r="E457" s="15">
        <v>12.64</v>
      </c>
      <c r="F457" s="15">
        <v>131.80000000000001</v>
      </c>
      <c r="G457" s="15">
        <v>13.15486082</v>
      </c>
      <c r="H457" s="2"/>
      <c r="I457" s="2"/>
    </row>
    <row r="458" spans="2:9" x14ac:dyDescent="0.2">
      <c r="B458" s="1">
        <v>43336</v>
      </c>
      <c r="C458" s="15">
        <v>95.146000000000001</v>
      </c>
      <c r="D458" s="15">
        <v>2161.61</v>
      </c>
      <c r="E458" s="15">
        <v>11.99</v>
      </c>
      <c r="F458" s="15">
        <v>131.66</v>
      </c>
      <c r="G458" s="15">
        <v>12.84998362</v>
      </c>
      <c r="H458" s="2"/>
      <c r="I458" s="2"/>
    </row>
    <row r="459" spans="2:9" x14ac:dyDescent="0.2">
      <c r="B459" s="1">
        <v>43343</v>
      </c>
      <c r="C459" s="15">
        <v>95.140010000000004</v>
      </c>
      <c r="D459" s="15">
        <v>2175.5</v>
      </c>
      <c r="E459" s="15">
        <v>12.86</v>
      </c>
      <c r="F459" s="15">
        <v>131.71</v>
      </c>
      <c r="G459" s="15">
        <v>12.85430948</v>
      </c>
      <c r="H459" s="2"/>
      <c r="I459" s="2"/>
    </row>
    <row r="460" spans="2:9" x14ac:dyDescent="0.2">
      <c r="B460" s="1">
        <v>43350</v>
      </c>
      <c r="C460" s="15">
        <v>95.365009999999998</v>
      </c>
      <c r="D460" s="15">
        <v>2137.6</v>
      </c>
      <c r="E460" s="15">
        <v>14.88</v>
      </c>
      <c r="F460" s="15">
        <v>131.6</v>
      </c>
      <c r="G460" s="15">
        <v>13.936784400000001</v>
      </c>
      <c r="H460" s="2"/>
      <c r="I460" s="2"/>
    </row>
    <row r="461" spans="2:9" x14ac:dyDescent="0.2">
      <c r="B461" s="1">
        <v>43357</v>
      </c>
      <c r="C461" s="15">
        <v>94.927000000000007</v>
      </c>
      <c r="D461" s="15">
        <v>2166.59</v>
      </c>
      <c r="E461" s="15">
        <v>12.07</v>
      </c>
      <c r="F461" s="15">
        <v>131.68</v>
      </c>
      <c r="G461" s="15">
        <v>12.6356199</v>
      </c>
      <c r="H461" s="2"/>
      <c r="I461" s="2"/>
    </row>
    <row r="462" spans="2:9" x14ac:dyDescent="0.2">
      <c r="B462" s="1">
        <v>43364</v>
      </c>
      <c r="C462" s="15">
        <v>94.22</v>
      </c>
      <c r="D462" s="15">
        <v>2200.0100000000002</v>
      </c>
      <c r="E462" s="15">
        <v>11.68</v>
      </c>
      <c r="F462" s="15">
        <v>131.65</v>
      </c>
      <c r="G462" s="15">
        <v>11.41836633</v>
      </c>
      <c r="H462" s="2"/>
      <c r="I462" s="2"/>
    </row>
    <row r="463" spans="2:9" x14ac:dyDescent="0.2">
      <c r="B463" s="1">
        <v>43371</v>
      </c>
      <c r="C463" s="15">
        <v>95.132000000000005</v>
      </c>
      <c r="D463" s="15">
        <v>2184.0100000000002</v>
      </c>
      <c r="E463" s="15">
        <v>12.12</v>
      </c>
      <c r="F463" s="15">
        <v>131.38</v>
      </c>
      <c r="G463" s="15">
        <v>11.40629131</v>
      </c>
      <c r="H463" s="2"/>
      <c r="I463" s="2"/>
    </row>
    <row r="464" spans="2:9" x14ac:dyDescent="0.2">
      <c r="B464" s="1">
        <v>43378</v>
      </c>
      <c r="C464" s="15">
        <v>95.624009999999998</v>
      </c>
      <c r="D464" s="15">
        <v>2151.42</v>
      </c>
      <c r="E464" s="15">
        <v>14.82</v>
      </c>
      <c r="F464" s="15">
        <v>131.49</v>
      </c>
      <c r="G464" s="15">
        <v>12.6597841</v>
      </c>
      <c r="H464" s="2"/>
      <c r="I464" s="2"/>
    </row>
    <row r="465" spans="2:9" x14ac:dyDescent="0.2">
      <c r="B465" s="1">
        <v>43385</v>
      </c>
      <c r="C465" s="15">
        <v>95.221010000000007</v>
      </c>
      <c r="D465" s="15">
        <v>2063.44</v>
      </c>
      <c r="E465" s="15">
        <v>21.31</v>
      </c>
      <c r="F465" s="15">
        <v>131.19999999999999</v>
      </c>
      <c r="G465" s="15">
        <v>11.55033813</v>
      </c>
      <c r="H465" s="2"/>
      <c r="I465" s="2"/>
    </row>
    <row r="466" spans="2:9" x14ac:dyDescent="0.2">
      <c r="B466" s="1">
        <v>43392</v>
      </c>
      <c r="C466" s="15">
        <v>95.713009999999997</v>
      </c>
      <c r="D466" s="15">
        <v>2062.34</v>
      </c>
      <c r="E466" s="15">
        <v>19.89</v>
      </c>
      <c r="F466" s="15">
        <v>131.72999999999999</v>
      </c>
      <c r="G466" s="15">
        <v>10.209425830000001</v>
      </c>
      <c r="H466" s="2"/>
      <c r="I466" s="2"/>
    </row>
    <row r="467" spans="2:9" x14ac:dyDescent="0.2">
      <c r="B467" s="1">
        <v>43399</v>
      </c>
      <c r="C467" s="15">
        <v>96.358999999999995</v>
      </c>
      <c r="D467" s="15">
        <v>1981.89</v>
      </c>
      <c r="E467" s="15">
        <v>24.16</v>
      </c>
      <c r="F467" s="15">
        <v>131.5</v>
      </c>
      <c r="G467" s="15">
        <v>10.31243888</v>
      </c>
      <c r="H467" s="2"/>
      <c r="I467" s="2"/>
    </row>
    <row r="468" spans="2:9" x14ac:dyDescent="0.2">
      <c r="B468" s="1">
        <v>43406</v>
      </c>
      <c r="C468" s="15">
        <v>96.542010000000005</v>
      </c>
      <c r="D468" s="15">
        <v>2036.7</v>
      </c>
      <c r="E468" s="15">
        <v>19.510000000000002</v>
      </c>
      <c r="F468" s="15">
        <v>131.66999999999999</v>
      </c>
      <c r="G468" s="15">
        <v>10.376860150000001</v>
      </c>
      <c r="H468" s="2"/>
      <c r="I468" s="2"/>
    </row>
    <row r="469" spans="2:9" x14ac:dyDescent="0.2">
      <c r="B469" s="1">
        <v>43413</v>
      </c>
      <c r="C469" s="15">
        <v>96.905010000000004</v>
      </c>
      <c r="D469" s="15">
        <v>2063.16</v>
      </c>
      <c r="E469" s="15">
        <v>17.36</v>
      </c>
      <c r="F469" s="15">
        <v>131.74</v>
      </c>
      <c r="G469" s="15">
        <v>9.9172282220000003</v>
      </c>
      <c r="H469" s="2"/>
      <c r="I469" s="2"/>
    </row>
    <row r="470" spans="2:9" x14ac:dyDescent="0.2">
      <c r="B470" s="1">
        <v>43420</v>
      </c>
      <c r="C470" s="15">
        <v>96.465000000000003</v>
      </c>
      <c r="D470" s="15">
        <v>2031.76</v>
      </c>
      <c r="E470" s="15">
        <v>18.14</v>
      </c>
      <c r="F470" s="15">
        <v>131.62</v>
      </c>
      <c r="G470" s="15">
        <v>10.06354719</v>
      </c>
      <c r="H470" s="2"/>
      <c r="I470" s="2"/>
    </row>
    <row r="471" spans="2:9" x14ac:dyDescent="0.2">
      <c r="B471" s="1">
        <v>43427</v>
      </c>
      <c r="C471" s="15">
        <v>96.91601</v>
      </c>
      <c r="D471" s="15">
        <v>1975.09</v>
      </c>
      <c r="E471" s="15">
        <v>21.52</v>
      </c>
      <c r="F471" s="15">
        <v>131.69999999999999</v>
      </c>
      <c r="G471" s="15">
        <v>10.215601270000001</v>
      </c>
      <c r="H471" s="2"/>
      <c r="I471" s="2"/>
    </row>
    <row r="472" spans="2:9" x14ac:dyDescent="0.2">
      <c r="B472" s="1">
        <v>43434</v>
      </c>
      <c r="C472" s="15">
        <v>97.272000000000006</v>
      </c>
      <c r="D472" s="15">
        <v>2041.36</v>
      </c>
      <c r="E472" s="15">
        <v>18.07</v>
      </c>
      <c r="F472" s="15">
        <v>131.85</v>
      </c>
      <c r="G472" s="15">
        <v>10.11685949</v>
      </c>
      <c r="H472" s="2"/>
      <c r="I472" s="2"/>
    </row>
    <row r="473" spans="2:9" x14ac:dyDescent="0.2">
      <c r="B473" s="1">
        <v>43441</v>
      </c>
      <c r="C473" s="15">
        <v>96.514009999999999</v>
      </c>
      <c r="D473" s="15">
        <v>1965.24</v>
      </c>
      <c r="E473" s="15">
        <v>23.23</v>
      </c>
      <c r="F473" s="15">
        <v>131.46</v>
      </c>
      <c r="G473" s="15">
        <v>9.9106678559999999</v>
      </c>
      <c r="H473" s="2"/>
      <c r="I473" s="2"/>
    </row>
    <row r="474" spans="2:9" x14ac:dyDescent="0.2">
      <c r="B474" s="1">
        <v>43448</v>
      </c>
      <c r="C474" s="15">
        <v>97.443010000000001</v>
      </c>
      <c r="D474" s="15">
        <v>1942.55</v>
      </c>
      <c r="E474" s="15">
        <v>21.63</v>
      </c>
      <c r="F474" s="15">
        <v>131.44999999999999</v>
      </c>
      <c r="G474" s="15">
        <v>9.5869258649999995</v>
      </c>
      <c r="H474" s="2"/>
      <c r="I474" s="2"/>
    </row>
    <row r="475" spans="2:9" x14ac:dyDescent="0.2">
      <c r="B475" s="1">
        <v>43455</v>
      </c>
      <c r="C475" s="15">
        <v>96.956000000000003</v>
      </c>
      <c r="D475" s="15">
        <v>1834.97</v>
      </c>
      <c r="E475" s="15">
        <v>30.11</v>
      </c>
      <c r="F475" s="15">
        <v>131.31</v>
      </c>
      <c r="G475" s="15">
        <v>8.9300588219999995</v>
      </c>
      <c r="H475" s="2"/>
      <c r="I475" s="2"/>
    </row>
    <row r="476" spans="2:9" x14ac:dyDescent="0.2">
      <c r="B476" s="1">
        <v>43462</v>
      </c>
      <c r="C476" s="15">
        <v>96.402010000000004</v>
      </c>
      <c r="D476" s="15">
        <v>1870.8</v>
      </c>
      <c r="E476" s="15">
        <v>28.34</v>
      </c>
      <c r="F476" s="15">
        <v>131.03</v>
      </c>
      <c r="G476" s="15">
        <v>9.5739011349999998</v>
      </c>
      <c r="H476" s="2"/>
      <c r="I476" s="2"/>
    </row>
    <row r="477" spans="2:9" x14ac:dyDescent="0.2">
      <c r="B477" s="1">
        <v>43469</v>
      </c>
      <c r="C477" s="15">
        <v>96.179000000000002</v>
      </c>
      <c r="D477" s="15">
        <v>1904.18</v>
      </c>
      <c r="E477" s="15">
        <v>21.38</v>
      </c>
      <c r="F477" s="15">
        <v>131.06</v>
      </c>
      <c r="G477" s="15">
        <v>9.3616084179999994</v>
      </c>
      <c r="H477" s="2"/>
      <c r="I477" s="2"/>
    </row>
    <row r="478" spans="2:9" x14ac:dyDescent="0.2">
      <c r="B478" s="1">
        <v>43476</v>
      </c>
      <c r="C478" s="15">
        <v>95.670010000000005</v>
      </c>
      <c r="D478" s="15">
        <v>1957.17</v>
      </c>
      <c r="E478" s="15">
        <v>18.190000000000001</v>
      </c>
      <c r="F478" s="15">
        <v>131.07</v>
      </c>
      <c r="G478" s="15">
        <v>9.4628530879999992</v>
      </c>
      <c r="H478" s="2"/>
      <c r="I478" s="2"/>
    </row>
    <row r="479" spans="2:9" x14ac:dyDescent="0.2">
      <c r="B479" s="1">
        <v>43483</v>
      </c>
      <c r="C479" s="15">
        <v>96.336010000000002</v>
      </c>
      <c r="D479" s="15">
        <v>2000.76</v>
      </c>
      <c r="E479" s="15">
        <v>17.8</v>
      </c>
      <c r="F479" s="15">
        <v>131.22</v>
      </c>
      <c r="G479" s="15">
        <v>8.8273137849999994</v>
      </c>
      <c r="H479" s="2"/>
      <c r="I479" s="2"/>
    </row>
    <row r="480" spans="2:9" x14ac:dyDescent="0.2">
      <c r="B480" s="1">
        <v>43490</v>
      </c>
      <c r="C480" s="15">
        <v>95.79401</v>
      </c>
      <c r="D480" s="15">
        <v>2001.86</v>
      </c>
      <c r="E480" s="15">
        <v>17.420000000000002</v>
      </c>
      <c r="F480" s="15">
        <v>131.25</v>
      </c>
      <c r="G480" s="15">
        <v>8.5433333200000003</v>
      </c>
      <c r="H480" s="2"/>
      <c r="I480" s="2"/>
    </row>
    <row r="481" spans="2:9" x14ac:dyDescent="0.2">
      <c r="B481" s="1">
        <v>43497</v>
      </c>
      <c r="C481" s="15">
        <v>95.578999999999994</v>
      </c>
      <c r="D481" s="15">
        <v>2029.55</v>
      </c>
      <c r="E481" s="15">
        <v>16.14</v>
      </c>
      <c r="F481" s="15">
        <v>131.18</v>
      </c>
      <c r="G481" s="15">
        <v>8.481451903</v>
      </c>
      <c r="H481" s="2"/>
      <c r="I481" s="2"/>
    </row>
    <row r="482" spans="2:9" x14ac:dyDescent="0.2">
      <c r="B482" s="1">
        <v>43504</v>
      </c>
      <c r="C482" s="15">
        <v>96.637</v>
      </c>
      <c r="D482" s="15">
        <v>2020.53</v>
      </c>
      <c r="E482" s="15">
        <v>15.72</v>
      </c>
      <c r="F482" s="15">
        <v>131.38999999999999</v>
      </c>
      <c r="G482" s="15">
        <v>8.4651370509999992</v>
      </c>
      <c r="H482" s="2"/>
      <c r="I482" s="2"/>
    </row>
    <row r="483" spans="2:9" x14ac:dyDescent="0.2">
      <c r="B483" s="1">
        <v>43511</v>
      </c>
      <c r="C483" s="15">
        <v>96.90401</v>
      </c>
      <c r="D483" s="15">
        <v>2066.59</v>
      </c>
      <c r="E483" s="15">
        <v>14.91</v>
      </c>
      <c r="F483" s="15">
        <v>131.33000000000001</v>
      </c>
      <c r="G483" s="15">
        <v>8.3733283570000001</v>
      </c>
      <c r="H483" s="2"/>
      <c r="I483" s="2"/>
    </row>
    <row r="484" spans="2:9" x14ac:dyDescent="0.2">
      <c r="B484" s="1">
        <v>43518</v>
      </c>
      <c r="C484" s="15">
        <v>96.507000000000005</v>
      </c>
      <c r="D484" s="15">
        <v>2086.9699999999998</v>
      </c>
      <c r="E484" s="15">
        <v>13.51</v>
      </c>
      <c r="F484" s="15">
        <v>131.38999999999999</v>
      </c>
      <c r="G484" s="15">
        <v>8.1768005860000006</v>
      </c>
      <c r="H484" s="2"/>
      <c r="I484" s="2"/>
    </row>
    <row r="485" spans="2:9" x14ac:dyDescent="0.2">
      <c r="B485" s="1">
        <v>43525</v>
      </c>
      <c r="C485" s="15">
        <v>96.527010000000004</v>
      </c>
      <c r="D485" s="15">
        <v>2096.35</v>
      </c>
      <c r="E485" s="15">
        <v>13.57</v>
      </c>
      <c r="F485" s="15">
        <v>131.01</v>
      </c>
      <c r="G485" s="15">
        <v>7.819664382</v>
      </c>
      <c r="H485" s="2"/>
      <c r="I485" s="2"/>
    </row>
    <row r="486" spans="2:9" x14ac:dyDescent="0.2">
      <c r="B486" s="1">
        <v>43532</v>
      </c>
      <c r="C486" s="15">
        <v>97.306010000000001</v>
      </c>
      <c r="D486" s="15">
        <v>2051.12</v>
      </c>
      <c r="E486" s="15">
        <v>16.05</v>
      </c>
      <c r="F486" s="15">
        <v>131.44</v>
      </c>
      <c r="G486" s="15">
        <v>7.9659317669999998</v>
      </c>
      <c r="H486" s="2"/>
      <c r="I486" s="2"/>
    </row>
    <row r="487" spans="2:9" x14ac:dyDescent="0.2">
      <c r="B487" s="1">
        <v>43539</v>
      </c>
      <c r="C487" s="15">
        <v>96.594999999999999</v>
      </c>
      <c r="D487" s="15">
        <v>2108.7800000000002</v>
      </c>
      <c r="E487" s="15">
        <v>12.88</v>
      </c>
      <c r="F487" s="15">
        <v>131.16999999999999</v>
      </c>
      <c r="G487" s="15">
        <v>7.4703105120000002</v>
      </c>
      <c r="H487" s="2"/>
      <c r="I487" s="2"/>
    </row>
    <row r="488" spans="2:9" x14ac:dyDescent="0.2">
      <c r="B488" s="1">
        <v>43546</v>
      </c>
      <c r="C488" s="15">
        <v>96.650999999999996</v>
      </c>
      <c r="D488" s="15">
        <v>2094.81</v>
      </c>
      <c r="E488" s="15">
        <v>16.48</v>
      </c>
      <c r="F488" s="15">
        <v>130.91999999999999</v>
      </c>
      <c r="G488" s="15">
        <v>8.4688840689999996</v>
      </c>
      <c r="H488" s="2"/>
      <c r="I488" s="2"/>
    </row>
    <row r="489" spans="2:9" x14ac:dyDescent="0.2">
      <c r="B489" s="1">
        <v>43553</v>
      </c>
      <c r="C489" s="15">
        <v>97.284000000000006</v>
      </c>
      <c r="D489" s="15">
        <v>2107.7399999999998</v>
      </c>
      <c r="E489" s="15">
        <v>13.71</v>
      </c>
      <c r="F489" s="15">
        <v>131</v>
      </c>
      <c r="G489" s="15">
        <v>9.3242472779999996</v>
      </c>
      <c r="H489" s="2"/>
      <c r="I489" s="2"/>
    </row>
    <row r="490" spans="2:9" x14ac:dyDescent="0.2">
      <c r="B490" s="1">
        <v>43560</v>
      </c>
      <c r="C490" s="15">
        <v>97.394999999999996</v>
      </c>
      <c r="D490" s="15">
        <v>2149.85</v>
      </c>
      <c r="E490" s="15">
        <v>12.82</v>
      </c>
      <c r="F490" s="15">
        <v>131.12</v>
      </c>
      <c r="G490" s="15">
        <v>7.8197062439999998</v>
      </c>
      <c r="H490" s="2"/>
      <c r="I490" s="2"/>
    </row>
    <row r="491" spans="2:9" x14ac:dyDescent="0.2">
      <c r="B491" s="1">
        <v>43567</v>
      </c>
      <c r="C491" s="15">
        <v>96.972009999999997</v>
      </c>
      <c r="D491" s="15">
        <v>2159.39</v>
      </c>
      <c r="E491" s="15">
        <v>12.01</v>
      </c>
      <c r="F491" s="15">
        <v>131.16999999999999</v>
      </c>
      <c r="G491" s="15">
        <v>7.9880865249999999</v>
      </c>
      <c r="H491" s="2"/>
      <c r="I491" s="2"/>
    </row>
    <row r="492" spans="2:9" x14ac:dyDescent="0.2">
      <c r="B492" s="1">
        <v>43574</v>
      </c>
      <c r="C492" s="15">
        <v>97.378</v>
      </c>
      <c r="D492" s="15">
        <v>2160.36</v>
      </c>
      <c r="E492" s="15">
        <v>12.09</v>
      </c>
      <c r="F492" s="15">
        <v>131.27000000000001</v>
      </c>
      <c r="G492" s="15">
        <v>8.0813924939999993</v>
      </c>
      <c r="H492" s="2"/>
      <c r="I492" s="2"/>
    </row>
    <row r="493" spans="2:9" x14ac:dyDescent="0.2">
      <c r="B493" s="1">
        <v>43581</v>
      </c>
      <c r="C493" s="15">
        <v>98.006</v>
      </c>
      <c r="D493" s="15">
        <v>2173.8200000000002</v>
      </c>
      <c r="E493" s="15">
        <v>12.73</v>
      </c>
      <c r="F493" s="15">
        <v>131.47999999999999</v>
      </c>
      <c r="G493" s="15">
        <v>8.085209936</v>
      </c>
      <c r="H493" s="2"/>
      <c r="I493" s="2"/>
    </row>
    <row r="494" spans="2:9" x14ac:dyDescent="0.2">
      <c r="B494" s="1">
        <v>43595</v>
      </c>
      <c r="C494" s="15">
        <v>97.33</v>
      </c>
      <c r="D494" s="15">
        <v>2126.3200000000002</v>
      </c>
      <c r="E494" s="15">
        <v>16.04</v>
      </c>
      <c r="F494" s="15">
        <v>131.21</v>
      </c>
      <c r="G494" s="15">
        <v>8.7256140860000002</v>
      </c>
      <c r="H494" s="2"/>
      <c r="I494" s="2"/>
    </row>
    <row r="495" spans="2:9" x14ac:dyDescent="0.2">
      <c r="B495" s="1">
        <v>43602</v>
      </c>
      <c r="C495" s="15">
        <v>97.995000000000005</v>
      </c>
      <c r="D495" s="15">
        <v>2116.5100000000002</v>
      </c>
      <c r="E495" s="15">
        <v>15.96</v>
      </c>
      <c r="F495" s="15">
        <v>131.11000000000001</v>
      </c>
      <c r="G495" s="15">
        <v>9.0194801719999997</v>
      </c>
      <c r="H495" s="2"/>
      <c r="I495" s="2"/>
    </row>
    <row r="496" spans="2:9" x14ac:dyDescent="0.2">
      <c r="B496" s="1">
        <v>43609</v>
      </c>
      <c r="C496" s="15">
        <v>97.613010000000003</v>
      </c>
      <c r="D496" s="15">
        <v>2095.0300000000002</v>
      </c>
      <c r="E496" s="15">
        <v>15.85</v>
      </c>
      <c r="F496" s="15">
        <v>130.79</v>
      </c>
      <c r="G496" s="15">
        <v>8.004953166</v>
      </c>
      <c r="H496" s="2"/>
      <c r="I496" s="2"/>
    </row>
    <row r="497" spans="2:9" x14ac:dyDescent="0.2">
      <c r="B497" s="1">
        <v>43616</v>
      </c>
      <c r="C497" s="15">
        <v>97.750010000000003</v>
      </c>
      <c r="D497" s="15">
        <v>2046.25</v>
      </c>
      <c r="E497" s="15">
        <v>18.71</v>
      </c>
      <c r="F497" s="15">
        <v>130.65</v>
      </c>
      <c r="G497" s="15">
        <v>8.5409949580000006</v>
      </c>
      <c r="H497" s="2"/>
      <c r="I497" s="2"/>
    </row>
    <row r="498" spans="2:9" x14ac:dyDescent="0.2">
      <c r="B498" s="1">
        <v>43623</v>
      </c>
      <c r="C498" s="15">
        <v>96.54401</v>
      </c>
      <c r="D498" s="15">
        <v>2126.88</v>
      </c>
      <c r="E498" s="15">
        <v>16.3</v>
      </c>
      <c r="F498" s="15">
        <v>130.56</v>
      </c>
      <c r="G498" s="15">
        <v>8.778240641</v>
      </c>
      <c r="H498" s="2"/>
      <c r="I498" s="2"/>
    </row>
    <row r="499" spans="2:9" x14ac:dyDescent="0.2">
      <c r="B499" s="1">
        <v>43630</v>
      </c>
      <c r="C499" s="15">
        <v>97.572010000000006</v>
      </c>
      <c r="D499" s="15">
        <v>2130.9499999999998</v>
      </c>
      <c r="E499" s="15">
        <v>15.28</v>
      </c>
      <c r="F499" s="15">
        <v>130.56</v>
      </c>
      <c r="G499" s="15">
        <v>8.2574321650000009</v>
      </c>
      <c r="H499" s="2"/>
      <c r="I499" s="2"/>
    </row>
    <row r="500" spans="2:9" x14ac:dyDescent="0.2">
      <c r="B500" s="1">
        <v>43637</v>
      </c>
      <c r="C500" s="15">
        <v>96.22</v>
      </c>
      <c r="D500" s="15">
        <v>2178.16</v>
      </c>
      <c r="E500" s="15">
        <v>15.4</v>
      </c>
      <c r="F500" s="15">
        <v>130.35</v>
      </c>
      <c r="G500" s="15">
        <v>8.0114454960000003</v>
      </c>
      <c r="H500" s="2"/>
      <c r="I500" s="2"/>
    </row>
    <row r="501" spans="2:9" x14ac:dyDescent="0.2">
      <c r="B501" s="1">
        <v>43644</v>
      </c>
      <c r="C501" s="15">
        <v>96.13</v>
      </c>
      <c r="D501" s="15">
        <v>2178.35</v>
      </c>
      <c r="E501" s="15">
        <v>15.08</v>
      </c>
      <c r="F501" s="15">
        <v>130.66999999999999</v>
      </c>
      <c r="G501" s="15">
        <v>8.2080114080000008</v>
      </c>
      <c r="H501" s="2"/>
      <c r="I501" s="2"/>
    </row>
    <row r="502" spans="2:9" x14ac:dyDescent="0.2">
      <c r="B502" s="1">
        <v>43651</v>
      </c>
      <c r="C502" s="15">
        <v>97.286000000000001</v>
      </c>
      <c r="D502" s="15">
        <v>2205.5700000000002</v>
      </c>
      <c r="E502" s="15">
        <v>13.28</v>
      </c>
      <c r="F502" s="15">
        <v>130.69999999999999</v>
      </c>
      <c r="G502" s="15">
        <v>7.5369845199999999</v>
      </c>
      <c r="H502" s="2"/>
      <c r="I502" s="2"/>
    </row>
    <row r="503" spans="2:9" x14ac:dyDescent="0.2">
      <c r="B503" s="1">
        <v>43658</v>
      </c>
      <c r="C503" s="15">
        <v>96.810010000000005</v>
      </c>
      <c r="D503" s="15">
        <v>2212.65</v>
      </c>
      <c r="E503" s="15">
        <v>12.39</v>
      </c>
      <c r="F503" s="15">
        <v>130.5</v>
      </c>
      <c r="G503" s="15">
        <v>6.9582348769999998</v>
      </c>
      <c r="H503" s="2"/>
      <c r="I503" s="2"/>
    </row>
    <row r="504" spans="2:9" x14ac:dyDescent="0.2">
      <c r="B504" s="1">
        <v>43665</v>
      </c>
      <c r="C504" s="15">
        <v>97.150999999999996</v>
      </c>
      <c r="D504" s="15">
        <v>2194.61</v>
      </c>
      <c r="E504" s="15">
        <v>14.45</v>
      </c>
      <c r="F504" s="15">
        <v>130.63</v>
      </c>
      <c r="G504" s="15">
        <v>6.6976691429999997</v>
      </c>
      <c r="H504" s="2"/>
      <c r="I504" s="2"/>
    </row>
    <row r="505" spans="2:9" x14ac:dyDescent="0.2">
      <c r="B505" s="1">
        <v>43672</v>
      </c>
      <c r="C505" s="15">
        <v>98.01</v>
      </c>
      <c r="D505" s="15">
        <v>2215.71</v>
      </c>
      <c r="E505" s="15">
        <v>12.16</v>
      </c>
      <c r="F505" s="15">
        <v>131.29</v>
      </c>
      <c r="G505" s="15">
        <v>6.6343707419999998</v>
      </c>
      <c r="H505" s="2"/>
      <c r="I505" s="2"/>
    </row>
    <row r="506" spans="2:9" x14ac:dyDescent="0.2">
      <c r="B506" s="1">
        <v>43679</v>
      </c>
      <c r="C506" s="15">
        <v>98.074010000000001</v>
      </c>
      <c r="D506" s="15">
        <v>2149.9899999999998</v>
      </c>
      <c r="E506" s="15">
        <v>17.61</v>
      </c>
      <c r="F506" s="15">
        <v>130.9</v>
      </c>
      <c r="G506" s="15">
        <v>7.8779062680000003</v>
      </c>
      <c r="H506" s="2"/>
      <c r="I506" s="2"/>
    </row>
    <row r="507" spans="2:9" x14ac:dyDescent="0.2">
      <c r="B507" s="1">
        <v>43686</v>
      </c>
      <c r="C507" s="15">
        <v>97.491</v>
      </c>
      <c r="D507" s="15">
        <v>2135.34</v>
      </c>
      <c r="E507" s="15">
        <v>17.97</v>
      </c>
      <c r="F507" s="15">
        <v>130.57</v>
      </c>
      <c r="G507" s="15">
        <v>8.3458109700000005</v>
      </c>
      <c r="H507" s="2"/>
      <c r="I507" s="2"/>
    </row>
    <row r="508" spans="2:9" x14ac:dyDescent="0.2">
      <c r="B508" s="1">
        <v>43693</v>
      </c>
      <c r="C508" s="15">
        <v>98.142009999999999</v>
      </c>
      <c r="D508" s="15">
        <v>2108.5</v>
      </c>
      <c r="E508" s="15">
        <v>18.47</v>
      </c>
      <c r="F508" s="15">
        <v>130.44999999999999</v>
      </c>
      <c r="G508" s="15">
        <v>8.7489608150000002</v>
      </c>
      <c r="H508" s="2"/>
      <c r="I508" s="2"/>
    </row>
    <row r="509" spans="2:9" x14ac:dyDescent="0.2">
      <c r="B509" s="1">
        <v>43700</v>
      </c>
      <c r="C509" s="15">
        <v>97.640010000000004</v>
      </c>
      <c r="D509" s="15">
        <v>2094.63</v>
      </c>
      <c r="E509" s="15">
        <v>19.87</v>
      </c>
      <c r="F509" s="15">
        <v>130.35</v>
      </c>
      <c r="G509" s="15">
        <v>9.2830203830000002</v>
      </c>
      <c r="H509" s="2"/>
      <c r="I509" s="2"/>
    </row>
    <row r="510" spans="2:9" x14ac:dyDescent="0.2">
      <c r="B510" s="1">
        <v>43707</v>
      </c>
      <c r="C510" s="15">
        <v>98.91601</v>
      </c>
      <c r="D510" s="15">
        <v>2138.52</v>
      </c>
      <c r="E510" s="15">
        <v>18.98</v>
      </c>
      <c r="F510" s="15">
        <v>130.44999999999999</v>
      </c>
      <c r="G510" s="15">
        <v>9.0993930150000004</v>
      </c>
      <c r="H510" s="2"/>
      <c r="I510" s="2"/>
    </row>
    <row r="511" spans="2:9" x14ac:dyDescent="0.2">
      <c r="B511" s="1">
        <v>43714</v>
      </c>
      <c r="C511" s="15">
        <v>98.394000000000005</v>
      </c>
      <c r="D511" s="15">
        <v>2178.9</v>
      </c>
      <c r="E511" s="15">
        <v>15</v>
      </c>
      <c r="F511" s="15">
        <v>129.88</v>
      </c>
      <c r="G511" s="15">
        <v>8.2270205779999994</v>
      </c>
      <c r="H511" s="2"/>
      <c r="I511" s="2"/>
    </row>
    <row r="512" spans="2:9" x14ac:dyDescent="0.2">
      <c r="B512" s="1">
        <v>43721</v>
      </c>
      <c r="C512" s="15">
        <v>98.257000000000005</v>
      </c>
      <c r="D512" s="15">
        <v>2205.81</v>
      </c>
      <c r="E512" s="15">
        <v>13.74</v>
      </c>
      <c r="F512" s="15">
        <v>130.52000000000001</v>
      </c>
      <c r="G512" s="15">
        <v>8.0891543020000007</v>
      </c>
      <c r="H512" s="2"/>
      <c r="I512" s="2"/>
    </row>
    <row r="513" spans="2:9" x14ac:dyDescent="0.2">
      <c r="B513" s="1">
        <v>43728</v>
      </c>
      <c r="C513" s="15">
        <v>98.513009999999994</v>
      </c>
      <c r="D513" s="15">
        <v>2197.5500000000002</v>
      </c>
      <c r="E513" s="15">
        <v>15.32</v>
      </c>
      <c r="F513" s="15">
        <v>130.59</v>
      </c>
      <c r="G513" s="15">
        <v>7.9979248500000004</v>
      </c>
      <c r="H513" s="2"/>
      <c r="I513" s="2"/>
    </row>
    <row r="514" spans="2:9" x14ac:dyDescent="0.2">
      <c r="B514" s="1">
        <v>43735</v>
      </c>
      <c r="C514" s="15">
        <v>99.108999999999995</v>
      </c>
      <c r="D514" s="15">
        <v>2175.54</v>
      </c>
      <c r="E514" s="15">
        <v>17.22</v>
      </c>
      <c r="F514" s="15">
        <v>130.66</v>
      </c>
      <c r="G514" s="15">
        <v>8.1239777180000008</v>
      </c>
      <c r="H514" s="2"/>
      <c r="I514" s="2"/>
    </row>
    <row r="515" spans="2:9" x14ac:dyDescent="0.2">
      <c r="B515" s="1">
        <v>43742</v>
      </c>
      <c r="C515" s="15">
        <v>98.808009999999996</v>
      </c>
      <c r="D515" s="15">
        <v>2153.8200000000002</v>
      </c>
      <c r="E515" s="15">
        <v>17.04</v>
      </c>
      <c r="F515" s="15">
        <v>130.08000000000001</v>
      </c>
      <c r="G515" s="15">
        <v>8.0851990340000004</v>
      </c>
      <c r="H515" s="2"/>
      <c r="I515" s="2"/>
    </row>
    <row r="516" spans="2:9" x14ac:dyDescent="0.2">
      <c r="B516" s="1">
        <v>43749</v>
      </c>
      <c r="C516" s="15">
        <v>98.301000000000002</v>
      </c>
      <c r="D516" s="15">
        <v>2179.33</v>
      </c>
      <c r="E516" s="15">
        <v>15.58</v>
      </c>
      <c r="F516" s="15">
        <v>130.75</v>
      </c>
      <c r="G516" s="15">
        <v>8.4280147230000004</v>
      </c>
      <c r="H516" s="2"/>
      <c r="I516" s="2"/>
    </row>
    <row r="517" spans="2:9" x14ac:dyDescent="0.2">
      <c r="B517" s="1">
        <v>43756</v>
      </c>
      <c r="C517" s="15">
        <v>97.28201</v>
      </c>
      <c r="D517" s="15">
        <v>2195.2800000000002</v>
      </c>
      <c r="E517" s="15">
        <v>14.25</v>
      </c>
      <c r="F517" s="15">
        <v>130.30000000000001</v>
      </c>
      <c r="G517" s="15">
        <v>7.8443926360000003</v>
      </c>
      <c r="H517" s="2"/>
      <c r="I517" s="2"/>
    </row>
    <row r="518" spans="2:9" x14ac:dyDescent="0.2">
      <c r="B518" s="1">
        <v>43763</v>
      </c>
      <c r="C518" s="15">
        <v>97.831000000000003</v>
      </c>
      <c r="D518" s="15">
        <v>2222.75</v>
      </c>
      <c r="E518" s="15">
        <v>12.65</v>
      </c>
      <c r="F518" s="15">
        <v>130.01</v>
      </c>
      <c r="G518" s="15">
        <v>7.0723010740000003</v>
      </c>
      <c r="H518" s="2"/>
      <c r="I518" s="2"/>
    </row>
    <row r="519" spans="2:9" x14ac:dyDescent="0.2">
      <c r="B519" s="1">
        <v>43770</v>
      </c>
      <c r="C519" s="15">
        <v>97.239009999999993</v>
      </c>
      <c r="D519" s="15">
        <v>2252.0700000000002</v>
      </c>
      <c r="E519" s="15">
        <v>12.3</v>
      </c>
      <c r="F519" s="15">
        <v>129.66999999999999</v>
      </c>
      <c r="G519" s="15">
        <v>6.9493064139999996</v>
      </c>
      <c r="H519" s="2"/>
      <c r="I519" s="2"/>
    </row>
    <row r="520" spans="2:9" x14ac:dyDescent="0.2">
      <c r="B520" s="1">
        <v>43777</v>
      </c>
      <c r="C520" s="15">
        <v>98.352999999999994</v>
      </c>
      <c r="D520" s="15">
        <v>2268.83</v>
      </c>
      <c r="E520" s="15">
        <v>12.07</v>
      </c>
      <c r="F520" s="15">
        <v>130.06</v>
      </c>
      <c r="G520" s="15">
        <v>6.974693448</v>
      </c>
      <c r="H520" s="2"/>
      <c r="I520" s="2"/>
    </row>
    <row r="521" spans="2:9" x14ac:dyDescent="0.2">
      <c r="B521" s="1">
        <v>43784</v>
      </c>
      <c r="C521" s="15">
        <v>97.999009999999998</v>
      </c>
      <c r="D521" s="15">
        <v>2282.8000000000002</v>
      </c>
      <c r="E521" s="15">
        <v>12.05</v>
      </c>
      <c r="F521" s="15">
        <v>129.94</v>
      </c>
      <c r="G521" s="15">
        <v>7.256599445</v>
      </c>
      <c r="H521" s="2"/>
      <c r="I521" s="2"/>
    </row>
    <row r="522" spans="2:9" x14ac:dyDescent="0.2">
      <c r="B522" s="1">
        <v>43791</v>
      </c>
      <c r="C522" s="15">
        <v>98.27</v>
      </c>
      <c r="D522" s="15">
        <v>2273.89</v>
      </c>
      <c r="E522" s="15">
        <v>12.34</v>
      </c>
      <c r="F522" s="15">
        <v>129.69999999999999</v>
      </c>
      <c r="G522" s="15">
        <v>6.9549114699999999</v>
      </c>
      <c r="H522" s="2"/>
      <c r="I522" s="2"/>
    </row>
    <row r="523" spans="2:9" x14ac:dyDescent="0.2">
      <c r="B523" s="1">
        <v>43798</v>
      </c>
      <c r="C523" s="15">
        <v>98.272999999999996</v>
      </c>
      <c r="D523" s="15">
        <v>2292.2600000000002</v>
      </c>
      <c r="E523" s="15">
        <v>12.62</v>
      </c>
      <c r="F523" s="15">
        <v>129.75</v>
      </c>
      <c r="G523" s="15">
        <v>6.4940765880000004</v>
      </c>
      <c r="H523" s="2"/>
      <c r="I523" s="2"/>
    </row>
    <row r="524" spans="2:9" x14ac:dyDescent="0.2">
      <c r="B524" s="1">
        <v>43805</v>
      </c>
      <c r="C524" s="15">
        <v>97.7</v>
      </c>
      <c r="D524" s="15">
        <v>2296.39</v>
      </c>
      <c r="E524" s="15">
        <v>13.62</v>
      </c>
      <c r="F524" s="15">
        <v>129.85</v>
      </c>
      <c r="G524" s="15">
        <v>6.4712182819999997</v>
      </c>
      <c r="H524" s="2"/>
      <c r="I524" s="2"/>
    </row>
    <row r="525" spans="2:9" x14ac:dyDescent="0.2">
      <c r="B525" s="1">
        <v>43812</v>
      </c>
      <c r="C525" s="15">
        <v>97.171999999999997</v>
      </c>
      <c r="D525" s="15">
        <v>2319.73</v>
      </c>
      <c r="E525" s="15">
        <v>12.63</v>
      </c>
      <c r="F525" s="15">
        <v>129.84</v>
      </c>
      <c r="G525" s="15">
        <v>6.5499297289999996</v>
      </c>
      <c r="H525" s="2"/>
      <c r="I525" s="2"/>
    </row>
    <row r="526" spans="2:9" x14ac:dyDescent="0.2">
      <c r="B526" s="1">
        <v>43819</v>
      </c>
      <c r="C526" s="15">
        <v>97.69</v>
      </c>
      <c r="D526" s="15">
        <v>2349.87</v>
      </c>
      <c r="E526" s="15">
        <v>12.51</v>
      </c>
      <c r="F526" s="15">
        <v>129.94</v>
      </c>
      <c r="G526" s="15">
        <v>6.0262652289999998</v>
      </c>
      <c r="H526" s="2"/>
      <c r="I526" s="2"/>
    </row>
    <row r="527" spans="2:9" x14ac:dyDescent="0.2">
      <c r="B527" s="1">
        <v>43826</v>
      </c>
      <c r="C527" s="15">
        <v>96.91901</v>
      </c>
      <c r="D527" s="15">
        <v>2364.9</v>
      </c>
      <c r="E527" s="15">
        <v>13.43</v>
      </c>
      <c r="F527" s="15">
        <v>129.80000000000001</v>
      </c>
      <c r="G527" s="15">
        <v>6.1639739950000001</v>
      </c>
      <c r="H527" s="2"/>
      <c r="I527" s="2"/>
    </row>
    <row r="528" spans="2:9" x14ac:dyDescent="0.2">
      <c r="B528" s="1">
        <v>43833</v>
      </c>
      <c r="C528" s="15">
        <v>96.838009999999997</v>
      </c>
      <c r="D528" s="15">
        <v>2363.12</v>
      </c>
      <c r="E528" s="15">
        <v>14.02</v>
      </c>
      <c r="F528" s="15">
        <v>129.83000000000001</v>
      </c>
      <c r="G528" s="15">
        <v>6.7316822529999998</v>
      </c>
      <c r="H528" s="2"/>
      <c r="I528" s="2"/>
    </row>
    <row r="529" spans="2:9" x14ac:dyDescent="0.2">
      <c r="B529" s="1">
        <v>43840</v>
      </c>
      <c r="C529" s="15">
        <v>97.355999999999995</v>
      </c>
      <c r="D529" s="15">
        <v>2377.62</v>
      </c>
      <c r="E529" s="15">
        <v>12.56</v>
      </c>
      <c r="F529" s="15">
        <v>129.41</v>
      </c>
      <c r="G529" s="15">
        <v>6.2815594340000001</v>
      </c>
      <c r="H529" s="2"/>
      <c r="I529" s="2"/>
    </row>
    <row r="530" spans="2:9" x14ac:dyDescent="0.2">
      <c r="B530" s="1">
        <v>43847</v>
      </c>
      <c r="C530" s="15">
        <v>97.605999999999995</v>
      </c>
      <c r="D530" s="15">
        <v>2415.5100000000002</v>
      </c>
      <c r="E530" s="15">
        <v>12.1</v>
      </c>
      <c r="F530" s="15">
        <v>129.47</v>
      </c>
      <c r="G530" s="15">
        <v>5.7348390699999996</v>
      </c>
      <c r="H530" s="2"/>
      <c r="I530" s="2"/>
    </row>
    <row r="531" spans="2:9" x14ac:dyDescent="0.2">
      <c r="B531" s="1">
        <v>43854</v>
      </c>
      <c r="C531" s="15">
        <v>97.852999999999994</v>
      </c>
      <c r="D531" s="15">
        <v>2395.31</v>
      </c>
      <c r="E531" s="15">
        <v>14.56</v>
      </c>
      <c r="F531" s="15">
        <v>129.38999999999999</v>
      </c>
      <c r="G531" s="15">
        <v>5.9156334260000003</v>
      </c>
      <c r="H531" s="2"/>
      <c r="I531" s="2"/>
    </row>
    <row r="532" spans="2:9" x14ac:dyDescent="0.2">
      <c r="B532" s="1">
        <v>43861</v>
      </c>
      <c r="C532" s="15">
        <v>97.390010000000004</v>
      </c>
      <c r="D532" s="15">
        <v>2342.41</v>
      </c>
      <c r="E532" s="15">
        <v>18.84</v>
      </c>
      <c r="F532" s="15">
        <v>129.27000000000001</v>
      </c>
      <c r="G532" s="15">
        <v>6.8649156619999996</v>
      </c>
      <c r="H532" s="2"/>
      <c r="I532" s="2"/>
    </row>
    <row r="533" spans="2:9" x14ac:dyDescent="0.2">
      <c r="B533" s="1">
        <v>43868</v>
      </c>
      <c r="C533" s="15">
        <v>98.684010000000001</v>
      </c>
      <c r="D533" s="15">
        <v>2404.75</v>
      </c>
      <c r="E533" s="15">
        <v>15.47</v>
      </c>
      <c r="F533" s="15">
        <v>129.19</v>
      </c>
      <c r="G533" s="15">
        <v>7.0522007430000002</v>
      </c>
      <c r="H533" s="2"/>
      <c r="I533" s="2"/>
    </row>
    <row r="534" spans="2:9" x14ac:dyDescent="0.2">
      <c r="B534" s="1">
        <v>43875</v>
      </c>
      <c r="C534" s="15">
        <v>99.124009999999998</v>
      </c>
      <c r="D534" s="15">
        <v>2431.36</v>
      </c>
      <c r="E534" s="15">
        <v>13.68</v>
      </c>
      <c r="F534" s="15">
        <v>129.19999999999999</v>
      </c>
      <c r="G534" s="15">
        <v>6.5308249219999999</v>
      </c>
      <c r="H534" s="2"/>
      <c r="I534" s="2"/>
    </row>
    <row r="535" spans="2:9" x14ac:dyDescent="0.2">
      <c r="B535" s="1">
        <v>43882</v>
      </c>
      <c r="C535" s="15">
        <v>99.262</v>
      </c>
      <c r="D535" s="15">
        <v>2402.8000000000002</v>
      </c>
      <c r="E535" s="15">
        <v>17.079999999999998</v>
      </c>
      <c r="F535" s="15">
        <v>129.15</v>
      </c>
      <c r="G535" s="15">
        <v>7.0217676190000002</v>
      </c>
      <c r="H535" s="2"/>
      <c r="I535" s="2"/>
    </row>
    <row r="536" spans="2:9" x14ac:dyDescent="0.2">
      <c r="B536" s="1">
        <v>43889</v>
      </c>
      <c r="C536" s="15">
        <v>98.132000000000005</v>
      </c>
      <c r="D536" s="15">
        <v>2141.12</v>
      </c>
      <c r="E536" s="15">
        <v>40.11</v>
      </c>
      <c r="F536" s="15">
        <v>128.71</v>
      </c>
      <c r="G536" s="15">
        <v>8.8769962850000006</v>
      </c>
      <c r="H536" s="2"/>
      <c r="I536" s="2"/>
    </row>
    <row r="537" spans="2:9" x14ac:dyDescent="0.2">
      <c r="B537" s="1">
        <v>43896</v>
      </c>
      <c r="C537" s="15">
        <v>95.950999999999993</v>
      </c>
      <c r="D537" s="15">
        <v>2149.29</v>
      </c>
      <c r="E537" s="15">
        <v>41.94</v>
      </c>
      <c r="F537" s="15">
        <v>127.49</v>
      </c>
      <c r="G537" s="15">
        <v>9.8715421350000003</v>
      </c>
      <c r="H537" s="2"/>
      <c r="I537" s="2"/>
    </row>
    <row r="538" spans="2:9" x14ac:dyDescent="0.2">
      <c r="B538" s="1">
        <v>43903</v>
      </c>
      <c r="C538" s="15">
        <v>98.749009999999998</v>
      </c>
      <c r="D538" s="15">
        <v>1881.64</v>
      </c>
      <c r="E538" s="15">
        <v>57.83</v>
      </c>
      <c r="F538" s="15">
        <v>126.72</v>
      </c>
      <c r="G538" s="15">
        <v>16.026133160000001</v>
      </c>
      <c r="H538" s="2"/>
      <c r="I538" s="2"/>
    </row>
    <row r="539" spans="2:9" x14ac:dyDescent="0.2">
      <c r="B539" s="1">
        <v>43910</v>
      </c>
      <c r="C539" s="15">
        <v>102.81699999999999</v>
      </c>
      <c r="D539" s="15">
        <v>1650.94</v>
      </c>
      <c r="E539" s="15">
        <v>66.040000000000006</v>
      </c>
      <c r="F539" s="15">
        <v>125.08</v>
      </c>
      <c r="G539" s="15">
        <v>18.184917009999999</v>
      </c>
      <c r="H539" s="2"/>
      <c r="I539" s="2"/>
    </row>
    <row r="540" spans="2:9" x14ac:dyDescent="0.2">
      <c r="B540" s="1">
        <v>43917</v>
      </c>
      <c r="C540" s="15">
        <v>98.365009999999998</v>
      </c>
      <c r="D540" s="15">
        <v>1827.17</v>
      </c>
      <c r="E540" s="15">
        <v>65.540000000000006</v>
      </c>
      <c r="F540" s="15">
        <v>125.65</v>
      </c>
      <c r="G540" s="15">
        <v>14.99426259</v>
      </c>
      <c r="H540" s="2"/>
      <c r="I540" s="2"/>
    </row>
    <row r="541" spans="2:9" x14ac:dyDescent="0.2">
      <c r="B541" s="1">
        <v>43924</v>
      </c>
      <c r="C541" s="15">
        <v>100.57599999999999</v>
      </c>
      <c r="D541" s="15">
        <v>1776.86</v>
      </c>
      <c r="E541" s="15">
        <v>46.8</v>
      </c>
      <c r="F541" s="15">
        <v>125.19</v>
      </c>
      <c r="G541" s="15">
        <v>14.96695325</v>
      </c>
      <c r="H541" s="2"/>
      <c r="I541" s="2"/>
    </row>
    <row r="542" spans="2:9" x14ac:dyDescent="0.2">
      <c r="B542" s="1">
        <v>43931</v>
      </c>
      <c r="C542" s="15">
        <v>99.481999999999999</v>
      </c>
      <c r="D542" s="15">
        <v>1971.96</v>
      </c>
      <c r="E542" s="15">
        <v>41.67</v>
      </c>
      <c r="F542" s="15">
        <v>125.43</v>
      </c>
      <c r="G542" s="15">
        <v>12.648466900000001</v>
      </c>
      <c r="H542" s="2"/>
      <c r="I542" s="2"/>
    </row>
    <row r="543" spans="2:9" x14ac:dyDescent="0.2">
      <c r="B543" s="1">
        <v>43938</v>
      </c>
      <c r="C543" s="15">
        <v>99.78201</v>
      </c>
      <c r="D543" s="15">
        <v>2017.51</v>
      </c>
      <c r="E543" s="15">
        <v>38.15</v>
      </c>
      <c r="F543" s="15">
        <v>125.38</v>
      </c>
      <c r="G543" s="15">
        <v>12.38647063</v>
      </c>
      <c r="H543" s="2"/>
      <c r="I543" s="2"/>
    </row>
    <row r="544" spans="2:9" x14ac:dyDescent="0.2">
      <c r="B544" s="1">
        <v>43945</v>
      </c>
      <c r="C544" s="15">
        <v>100.38</v>
      </c>
      <c r="D544" s="15">
        <v>1987.65</v>
      </c>
      <c r="E544" s="15">
        <v>35.93</v>
      </c>
      <c r="F544" s="15">
        <v>125.24</v>
      </c>
      <c r="G544" s="15">
        <v>13.268326</v>
      </c>
      <c r="H544" s="2"/>
      <c r="I544" s="2"/>
    </row>
    <row r="545" spans="2:9" x14ac:dyDescent="0.2">
      <c r="B545" s="1">
        <v>43952</v>
      </c>
      <c r="C545" s="15">
        <v>99.078999999999994</v>
      </c>
      <c r="D545" s="15">
        <v>2004.79</v>
      </c>
      <c r="E545" s="15">
        <v>37.19</v>
      </c>
      <c r="F545" s="15">
        <v>125.32</v>
      </c>
      <c r="G545" s="15">
        <v>12.980236290000001</v>
      </c>
      <c r="H545" s="2"/>
      <c r="I545" s="2"/>
    </row>
    <row r="546" spans="2:9" x14ac:dyDescent="0.2">
      <c r="B546" s="1">
        <v>43959</v>
      </c>
      <c r="C546" s="15">
        <v>99.733999999999995</v>
      </c>
      <c r="D546" s="15">
        <v>2061.89</v>
      </c>
      <c r="E546" s="15">
        <v>27.98</v>
      </c>
      <c r="F546" s="15">
        <v>125.15</v>
      </c>
      <c r="G546" s="15">
        <v>12.839887060000001</v>
      </c>
      <c r="H546" s="2"/>
      <c r="I546" s="2"/>
    </row>
    <row r="547" spans="2:9" x14ac:dyDescent="0.2">
      <c r="B547" s="1">
        <v>43966</v>
      </c>
      <c r="C547" s="15">
        <v>100.402</v>
      </c>
      <c r="D547" s="15">
        <v>2008.41</v>
      </c>
      <c r="E547" s="15">
        <v>31.89</v>
      </c>
      <c r="F547" s="15">
        <v>125.6</v>
      </c>
      <c r="G547" s="15">
        <v>12.24986664</v>
      </c>
      <c r="H547" s="2"/>
      <c r="I547" s="2"/>
    </row>
    <row r="548" spans="2:9" x14ac:dyDescent="0.2">
      <c r="B548" s="1">
        <v>43973</v>
      </c>
      <c r="C548" s="15">
        <v>99.863010000000003</v>
      </c>
      <c r="D548" s="15">
        <v>2071.9</v>
      </c>
      <c r="E548" s="15">
        <v>28.16</v>
      </c>
      <c r="F548" s="15">
        <v>125.61</v>
      </c>
      <c r="G548" s="15">
        <v>11.62954261</v>
      </c>
      <c r="H548" s="2"/>
      <c r="I548" s="2"/>
    </row>
    <row r="549" spans="2:9" x14ac:dyDescent="0.2">
      <c r="B549" s="1">
        <v>43980</v>
      </c>
      <c r="C549" s="15">
        <v>98.343999999999994</v>
      </c>
      <c r="D549" s="15">
        <v>2147.88</v>
      </c>
      <c r="E549" s="15">
        <v>27.51</v>
      </c>
      <c r="F549" s="15">
        <v>124.94</v>
      </c>
      <c r="G549" s="15">
        <v>11.28138317</v>
      </c>
      <c r="H549" s="2"/>
      <c r="I549" s="2"/>
    </row>
    <row r="550" spans="2:9" x14ac:dyDescent="0.2">
      <c r="B550" s="1">
        <v>43987</v>
      </c>
      <c r="C550" s="15">
        <v>96.936999999999998</v>
      </c>
      <c r="D550" s="15">
        <v>2266.7600000000002</v>
      </c>
      <c r="E550" s="15">
        <v>24.52</v>
      </c>
      <c r="F550" s="15">
        <v>124.78</v>
      </c>
      <c r="G550" s="15">
        <v>9.8693174799999994</v>
      </c>
      <c r="H550" s="2"/>
      <c r="I550" s="2"/>
    </row>
    <row r="551" spans="2:9" x14ac:dyDescent="0.2">
      <c r="B551" s="1">
        <v>43994</v>
      </c>
      <c r="C551" s="15">
        <v>97.319010000000006</v>
      </c>
      <c r="D551" s="15">
        <v>2164.46</v>
      </c>
      <c r="E551" s="15">
        <v>36.090000000000003</v>
      </c>
      <c r="F551" s="15">
        <v>124.7</v>
      </c>
      <c r="G551" s="15">
        <v>11.25</v>
      </c>
      <c r="H551" s="2"/>
      <c r="I551" s="2"/>
    </row>
    <row r="552" spans="2:9" x14ac:dyDescent="0.2">
      <c r="B552" s="1">
        <v>44001</v>
      </c>
      <c r="C552" s="15">
        <v>97.623000000000005</v>
      </c>
      <c r="D552" s="15">
        <v>2208.9699999999998</v>
      </c>
      <c r="E552" s="15">
        <v>35.119999999999997</v>
      </c>
      <c r="F552" s="15">
        <v>124.92</v>
      </c>
      <c r="G552" s="15">
        <v>11.23</v>
      </c>
      <c r="H552" s="2"/>
      <c r="I552" s="2"/>
    </row>
    <row r="553" spans="2:9" x14ac:dyDescent="0.2">
      <c r="B553" s="1">
        <v>44008</v>
      </c>
      <c r="C553" s="15">
        <v>97.433009999999996</v>
      </c>
      <c r="D553" s="15">
        <v>2157.19</v>
      </c>
      <c r="E553" s="15">
        <v>34.729999999999997</v>
      </c>
      <c r="F553" s="15">
        <v>124.83</v>
      </c>
      <c r="G553" s="15">
        <v>11.21</v>
      </c>
      <c r="H553" s="2"/>
      <c r="I553" s="2"/>
    </row>
    <row r="554" spans="2:9" x14ac:dyDescent="0.2">
      <c r="B554" s="1">
        <v>44015</v>
      </c>
      <c r="C554" s="15">
        <v>97.171999999999997</v>
      </c>
      <c r="D554" s="15">
        <v>2226.4</v>
      </c>
      <c r="E554" s="15">
        <v>27.68</v>
      </c>
      <c r="F554" s="15">
        <v>124.72</v>
      </c>
      <c r="G554" s="15">
        <v>9.93</v>
      </c>
      <c r="H554" s="2"/>
      <c r="I554" s="2"/>
    </row>
    <row r="555" spans="2:9" x14ac:dyDescent="0.2">
      <c r="B555" s="1">
        <v>44022</v>
      </c>
      <c r="C555" s="15">
        <v>96.652010000000004</v>
      </c>
      <c r="D555" s="15">
        <v>2259.6</v>
      </c>
      <c r="E555" s="15">
        <v>27.29</v>
      </c>
      <c r="F555" s="15">
        <v>124.96</v>
      </c>
      <c r="G555" s="15">
        <v>9.7899999999999991</v>
      </c>
      <c r="H555" s="2"/>
      <c r="I555" s="2"/>
    </row>
    <row r="556" spans="2:9" x14ac:dyDescent="0.2">
      <c r="B556" s="1">
        <v>44029</v>
      </c>
      <c r="C556" s="15">
        <v>95.941999999999993</v>
      </c>
      <c r="D556" s="15">
        <v>2293.92</v>
      </c>
      <c r="E556" s="15">
        <v>25.68</v>
      </c>
      <c r="F556" s="15">
        <v>124.7</v>
      </c>
      <c r="G556" s="15">
        <v>9.31</v>
      </c>
      <c r="H556" s="2"/>
      <c r="I556" s="2"/>
    </row>
    <row r="557" spans="2:9" x14ac:dyDescent="0.2">
      <c r="B557" s="1">
        <v>44036</v>
      </c>
      <c r="C557" s="15">
        <v>94.435010000000005</v>
      </c>
      <c r="D557" s="15">
        <v>2291.58</v>
      </c>
      <c r="E557" s="15">
        <v>25.84</v>
      </c>
      <c r="F557" s="15">
        <v>124.83</v>
      </c>
      <c r="G557" s="15">
        <v>9.85</v>
      </c>
      <c r="H557" s="2"/>
      <c r="I557" s="2"/>
    </row>
    <row r="558" spans="2:9" x14ac:dyDescent="0.2">
      <c r="B558" s="1">
        <v>44043</v>
      </c>
      <c r="C558" s="15">
        <v>93.349010000000007</v>
      </c>
      <c r="D558" s="15">
        <v>2304.98</v>
      </c>
      <c r="E558" s="15">
        <v>24.46</v>
      </c>
      <c r="F558" s="15">
        <v>125.04</v>
      </c>
      <c r="G558" s="15">
        <v>10.33</v>
      </c>
      <c r="H558" s="2"/>
      <c r="I558" s="2"/>
    </row>
    <row r="559" spans="2:9" x14ac:dyDescent="0.2">
      <c r="B559" s="1">
        <v>44050</v>
      </c>
      <c r="C559" s="15">
        <v>93.435010000000005</v>
      </c>
      <c r="D559" s="15">
        <v>2355.9699999999998</v>
      </c>
      <c r="E559" s="15">
        <v>22.21</v>
      </c>
      <c r="F559" s="15">
        <v>125.02</v>
      </c>
      <c r="G559" s="15">
        <v>11.04</v>
      </c>
      <c r="H559" s="2"/>
      <c r="I559" s="2"/>
    </row>
    <row r="560" spans="2:9" x14ac:dyDescent="0.2">
      <c r="B560" s="1">
        <v>44057</v>
      </c>
      <c r="C560" s="15">
        <v>93.096000000000004</v>
      </c>
      <c r="D560" s="15">
        <v>2384.1999999999998</v>
      </c>
      <c r="E560" s="15">
        <v>22.05</v>
      </c>
      <c r="F560" s="15">
        <v>124.64</v>
      </c>
      <c r="G560" s="15">
        <v>10.39</v>
      </c>
      <c r="H560" s="2"/>
      <c r="I560" s="2"/>
    </row>
    <row r="561" spans="2:9" x14ac:dyDescent="0.2">
      <c r="B561" s="1">
        <v>44064</v>
      </c>
      <c r="C561" s="15">
        <v>93.247</v>
      </c>
      <c r="D561" s="15">
        <v>2392.11</v>
      </c>
      <c r="E561" s="15">
        <v>22.54</v>
      </c>
      <c r="F561" s="15">
        <v>124.7</v>
      </c>
      <c r="G561" s="15">
        <v>10.33</v>
      </c>
      <c r="H561" s="2"/>
      <c r="I561" s="2"/>
    </row>
    <row r="562" spans="2:9" x14ac:dyDescent="0.2">
      <c r="B562" s="1">
        <v>44071</v>
      </c>
      <c r="C562" s="15">
        <v>92.370999999999995</v>
      </c>
      <c r="D562" s="15">
        <v>2456.86</v>
      </c>
      <c r="E562" s="15">
        <v>22.96</v>
      </c>
      <c r="F562" s="15">
        <v>124.6</v>
      </c>
      <c r="G562" s="15">
        <v>10.01</v>
      </c>
      <c r="H562" s="2"/>
      <c r="I562" s="2"/>
    </row>
    <row r="563" spans="2:9" x14ac:dyDescent="0.2">
      <c r="B563" s="1">
        <v>44078</v>
      </c>
      <c r="C563" s="15">
        <v>92.718999999999994</v>
      </c>
      <c r="D563" s="15">
        <v>2399.6</v>
      </c>
      <c r="E563" s="15">
        <v>30.75</v>
      </c>
      <c r="F563" s="15">
        <v>124.85</v>
      </c>
      <c r="G563" s="15">
        <v>10.119999999999999</v>
      </c>
      <c r="H563" s="2"/>
      <c r="I563" s="2"/>
    </row>
    <row r="564" spans="2:9" x14ac:dyDescent="0.2">
      <c r="B564" s="1">
        <v>44085</v>
      </c>
      <c r="C564" s="15">
        <v>93.333010000000002</v>
      </c>
      <c r="D564" s="15">
        <v>2368.14</v>
      </c>
      <c r="E564" s="15">
        <v>26.87</v>
      </c>
      <c r="F564" s="15">
        <v>124.71</v>
      </c>
      <c r="G564" s="15">
        <v>9.7100000000000009</v>
      </c>
      <c r="H564" s="2"/>
      <c r="I564" s="2"/>
    </row>
    <row r="565" spans="2:9" x14ac:dyDescent="0.2">
      <c r="B565" s="1">
        <v>44092</v>
      </c>
      <c r="C565" s="15">
        <v>92.926000000000002</v>
      </c>
      <c r="D565" s="15">
        <v>2367.9899999999998</v>
      </c>
      <c r="E565" s="15">
        <v>25.83</v>
      </c>
      <c r="F565" s="15">
        <v>124.78</v>
      </c>
      <c r="G565" s="15">
        <v>9.91</v>
      </c>
      <c r="H565" s="2"/>
      <c r="I565" s="2"/>
    </row>
    <row r="566" spans="2:9" x14ac:dyDescent="0.2">
      <c r="B566" s="1">
        <v>44099</v>
      </c>
      <c r="C566" s="15">
        <v>94.642009999999999</v>
      </c>
      <c r="D566" s="15">
        <v>2326.85</v>
      </c>
      <c r="E566" s="15">
        <v>26.38</v>
      </c>
      <c r="F566" s="15">
        <v>125.04</v>
      </c>
      <c r="G566" s="15">
        <v>11.26</v>
      </c>
      <c r="H566" s="2"/>
      <c r="I566" s="2"/>
    </row>
    <row r="567" spans="2:9" x14ac:dyDescent="0.2">
      <c r="B567" s="1">
        <v>44106</v>
      </c>
      <c r="C567" s="15">
        <v>93.843999999999994</v>
      </c>
      <c r="D567" s="15">
        <v>2362.41</v>
      </c>
      <c r="E567" s="15">
        <v>27.63</v>
      </c>
      <c r="F567" s="15">
        <v>124.98</v>
      </c>
      <c r="G567" s="15">
        <v>12.13</v>
      </c>
      <c r="H567" s="2"/>
      <c r="I567" s="2"/>
    </row>
    <row r="568" spans="2:9" x14ac:dyDescent="0.2">
      <c r="B568" s="1">
        <v>44113</v>
      </c>
      <c r="C568" s="15">
        <v>93.057010000000005</v>
      </c>
      <c r="D568" s="15">
        <v>2447.7600000000002</v>
      </c>
      <c r="E568" s="15">
        <v>25</v>
      </c>
      <c r="F568" s="15">
        <v>124.87</v>
      </c>
      <c r="G568" s="15">
        <v>12.29</v>
      </c>
      <c r="H568" s="2"/>
      <c r="I568" s="2"/>
    </row>
    <row r="569" spans="2:9" x14ac:dyDescent="0.2">
      <c r="B569" s="1">
        <v>44120</v>
      </c>
      <c r="C569" s="15">
        <v>93.682010000000005</v>
      </c>
      <c r="D569" s="15">
        <v>2440.14</v>
      </c>
      <c r="E569" s="15">
        <v>27.41</v>
      </c>
      <c r="F569" s="15">
        <v>124.99</v>
      </c>
      <c r="G569" s="15">
        <v>11.85</v>
      </c>
      <c r="H569" s="2"/>
      <c r="I569" s="2"/>
    </row>
    <row r="570" spans="2:9" x14ac:dyDescent="0.2">
      <c r="B570" s="1">
        <v>44127</v>
      </c>
      <c r="C570" s="15">
        <v>92.768010000000004</v>
      </c>
      <c r="D570" s="15">
        <v>2430.54</v>
      </c>
      <c r="E570" s="15">
        <v>27.55</v>
      </c>
      <c r="F570" s="15">
        <v>124.78</v>
      </c>
      <c r="G570" s="15">
        <v>11.85</v>
      </c>
      <c r="H570" s="2"/>
      <c r="I570" s="2"/>
    </row>
    <row r="571" spans="2:9" x14ac:dyDescent="0.2">
      <c r="B571" s="1">
        <v>44134</v>
      </c>
      <c r="C571" s="15">
        <v>94.037999999999997</v>
      </c>
      <c r="D571" s="15">
        <v>2292.9299999999998</v>
      </c>
      <c r="E571" s="15">
        <v>38.020000000000003</v>
      </c>
      <c r="F571" s="15">
        <v>124.89</v>
      </c>
      <c r="G571" s="15">
        <v>13.03</v>
      </c>
      <c r="H571" s="2"/>
      <c r="I571" s="2"/>
    </row>
    <row r="572" spans="2:9" x14ac:dyDescent="0.2">
      <c r="B572" s="1">
        <v>44141</v>
      </c>
      <c r="C572" s="15">
        <v>92.228999999999999</v>
      </c>
      <c r="D572" s="15">
        <v>2470.0500000000002</v>
      </c>
      <c r="E572" s="15">
        <v>24.86</v>
      </c>
      <c r="F572" s="15">
        <v>124.87</v>
      </c>
      <c r="G572" s="15">
        <v>10.78</v>
      </c>
      <c r="H572" s="2"/>
      <c r="I572" s="2"/>
    </row>
    <row r="573" spans="2:9" x14ac:dyDescent="0.2">
      <c r="B573" s="1">
        <v>44148</v>
      </c>
      <c r="C573" s="15">
        <v>92.754999999999995</v>
      </c>
      <c r="D573" s="15">
        <v>2529.29</v>
      </c>
      <c r="E573" s="15">
        <v>23.1</v>
      </c>
      <c r="F573" s="15">
        <v>124.72</v>
      </c>
      <c r="G573" s="15">
        <v>10.64</v>
      </c>
      <c r="H573" s="2"/>
      <c r="I573" s="2"/>
    </row>
    <row r="574" spans="2:9" x14ac:dyDescent="0.2">
      <c r="B574" s="1">
        <v>44155</v>
      </c>
      <c r="C574" s="15">
        <v>92.392009999999999</v>
      </c>
      <c r="D574" s="15">
        <v>2540.02</v>
      </c>
      <c r="E574" s="15">
        <v>23.7</v>
      </c>
      <c r="F574" s="15">
        <v>124.66</v>
      </c>
      <c r="G574" s="15">
        <v>10.1</v>
      </c>
      <c r="H574" s="2"/>
      <c r="I574" s="2"/>
    </row>
    <row r="575" spans="2:9" x14ac:dyDescent="0.2">
      <c r="B575" s="1">
        <v>44162</v>
      </c>
      <c r="C575" s="15">
        <v>91.79</v>
      </c>
      <c r="D575" s="15">
        <v>2601.4499999999998</v>
      </c>
      <c r="E575" s="15">
        <v>20.84</v>
      </c>
      <c r="F575" s="15">
        <v>124.67</v>
      </c>
      <c r="G575" s="15">
        <v>9.64</v>
      </c>
      <c r="H575" s="2"/>
      <c r="I575" s="2"/>
    </row>
    <row r="576" spans="2:9" x14ac:dyDescent="0.2">
      <c r="B576" s="1">
        <v>44169</v>
      </c>
      <c r="C576" s="15">
        <v>90.700999999999993</v>
      </c>
      <c r="D576" s="15">
        <v>2639.66</v>
      </c>
      <c r="E576" s="15">
        <v>20.79</v>
      </c>
      <c r="F576" s="15">
        <v>124.51</v>
      </c>
      <c r="G576" s="15">
        <v>9.9</v>
      </c>
      <c r="H576" s="2"/>
      <c r="I576" s="2"/>
    </row>
    <row r="577" spans="2:9" x14ac:dyDescent="0.2">
      <c r="B577" s="1">
        <v>44176</v>
      </c>
      <c r="C577" s="15">
        <v>90.976010000000002</v>
      </c>
      <c r="D577" s="15">
        <v>2621.89</v>
      </c>
      <c r="E577" s="15">
        <v>23.31</v>
      </c>
      <c r="F577" s="15">
        <v>124.24</v>
      </c>
      <c r="G577" s="15">
        <v>9.84</v>
      </c>
      <c r="H577" s="2"/>
      <c r="I577" s="2"/>
    </row>
    <row r="578" spans="2:9" x14ac:dyDescent="0.2">
      <c r="B578" s="1">
        <v>44183</v>
      </c>
      <c r="C578" s="15">
        <v>90.016009999999994</v>
      </c>
      <c r="D578" s="15">
        <v>2666.3</v>
      </c>
      <c r="E578" s="15">
        <v>21.57</v>
      </c>
      <c r="F578" s="15">
        <v>124.15</v>
      </c>
      <c r="G578" s="15">
        <v>9.92</v>
      </c>
      <c r="H578" s="2"/>
      <c r="I578" s="2"/>
    </row>
    <row r="579" spans="2:9" x14ac:dyDescent="0.2">
      <c r="B579" s="1">
        <v>44190</v>
      </c>
      <c r="C579" s="15">
        <v>90.222999999999999</v>
      </c>
      <c r="D579" s="15">
        <v>2659.27</v>
      </c>
      <c r="E579" s="15">
        <v>21.53</v>
      </c>
      <c r="F579" s="15">
        <v>124.25</v>
      </c>
      <c r="G579" s="15">
        <v>10.25</v>
      </c>
      <c r="H579" s="2"/>
      <c r="I579" s="2"/>
    </row>
    <row r="580" spans="2:9" x14ac:dyDescent="0.2">
      <c r="B580" s="1">
        <v>44197</v>
      </c>
      <c r="C580" s="15">
        <v>89.936999999999998</v>
      </c>
      <c r="D580" s="15">
        <v>2690.04</v>
      </c>
      <c r="E580" s="15">
        <v>22.75</v>
      </c>
      <c r="F580" s="15">
        <v>124.13</v>
      </c>
      <c r="G580" s="15">
        <v>10.97</v>
      </c>
      <c r="H580" s="2"/>
      <c r="I580" s="2"/>
    </row>
    <row r="581" spans="2:9" x14ac:dyDescent="0.2">
      <c r="B581" s="1">
        <v>44204</v>
      </c>
      <c r="C581" s="15">
        <v>90.098010000000002</v>
      </c>
      <c r="D581" s="15">
        <v>2753.31</v>
      </c>
      <c r="E581" s="15">
        <v>21.56</v>
      </c>
      <c r="F581" s="15">
        <v>124.11</v>
      </c>
      <c r="G581" s="15">
        <v>10.74</v>
      </c>
      <c r="H581" s="2"/>
      <c r="I581" s="2"/>
    </row>
    <row r="582" spans="2:9" x14ac:dyDescent="0.2">
      <c r="B582" s="1">
        <v>44211</v>
      </c>
      <c r="C582" s="15">
        <v>90.772000000000006</v>
      </c>
      <c r="D582" s="15">
        <v>2714.81</v>
      </c>
      <c r="E582" s="15">
        <v>24.34</v>
      </c>
      <c r="F582" s="15">
        <v>123.9</v>
      </c>
      <c r="G582" s="15">
        <v>10.33</v>
      </c>
      <c r="H582" s="2"/>
      <c r="I582" s="2"/>
    </row>
    <row r="583" spans="2:9" x14ac:dyDescent="0.2">
      <c r="B583" s="1">
        <v>44218</v>
      </c>
      <c r="C583" s="15">
        <v>90.238010000000003</v>
      </c>
      <c r="D583" s="15">
        <v>2755.66</v>
      </c>
      <c r="E583" s="15">
        <v>21.91</v>
      </c>
      <c r="F583" s="15">
        <v>123.89</v>
      </c>
      <c r="G583" s="15">
        <v>10.17</v>
      </c>
      <c r="H583" s="2"/>
      <c r="I583" s="2"/>
    </row>
    <row r="584" spans="2:9" x14ac:dyDescent="0.2">
      <c r="B584" s="1">
        <v>44225</v>
      </c>
      <c r="C584" s="15">
        <v>90.584010000000006</v>
      </c>
      <c r="D584" s="15">
        <v>2661.69</v>
      </c>
      <c r="E584" s="15">
        <v>33.090000000000003</v>
      </c>
      <c r="F584" s="15">
        <v>123.89</v>
      </c>
      <c r="G584" s="15">
        <v>10.26</v>
      </c>
      <c r="H584" s="2"/>
      <c r="I584" s="2"/>
    </row>
    <row r="585" spans="2:9" x14ac:dyDescent="0.2">
      <c r="B585" s="1">
        <v>44232</v>
      </c>
      <c r="C585" s="15">
        <v>91.042010000000005</v>
      </c>
      <c r="D585" s="15">
        <v>2773.45</v>
      </c>
      <c r="E585" s="15">
        <v>20.87</v>
      </c>
      <c r="F585" s="15">
        <v>123.68</v>
      </c>
      <c r="G585" s="15">
        <v>9.6199999999999992</v>
      </c>
      <c r="H585" s="2"/>
      <c r="I585" s="2"/>
    </row>
    <row r="586" spans="2:9" x14ac:dyDescent="0.2">
      <c r="B586" s="1">
        <v>44239</v>
      </c>
      <c r="C586" s="15">
        <v>90.48</v>
      </c>
      <c r="D586" s="15">
        <v>2818.85</v>
      </c>
      <c r="E586" s="15">
        <v>19.97</v>
      </c>
      <c r="F586" s="15">
        <v>123.55</v>
      </c>
      <c r="G586" s="15">
        <v>9.02</v>
      </c>
      <c r="H586" s="2"/>
      <c r="I586" s="2"/>
    </row>
    <row r="587" spans="2:9" x14ac:dyDescent="0.2">
      <c r="B587" s="1">
        <v>44246</v>
      </c>
      <c r="C587" s="15">
        <v>90.364009999999993</v>
      </c>
      <c r="D587" s="15">
        <v>2806.47</v>
      </c>
      <c r="E587" s="15">
        <v>22.05</v>
      </c>
      <c r="F587" s="15">
        <v>123.2</v>
      </c>
      <c r="G587" s="15">
        <v>9.39</v>
      </c>
      <c r="H587" s="2"/>
      <c r="I587" s="2"/>
    </row>
    <row r="588" spans="2:9" x14ac:dyDescent="0.2">
      <c r="B588" s="1">
        <v>44253</v>
      </c>
      <c r="C588" s="15">
        <v>90.879009999999994</v>
      </c>
      <c r="D588" s="15">
        <v>2726.91</v>
      </c>
      <c r="E588" s="15">
        <v>27.95</v>
      </c>
      <c r="F588" s="15">
        <v>122.27</v>
      </c>
      <c r="G588" s="15">
        <v>11.09</v>
      </c>
      <c r="H588" s="2"/>
      <c r="I588" s="2"/>
    </row>
    <row r="589" spans="2:9" x14ac:dyDescent="0.2">
      <c r="B589" s="1">
        <v>44260</v>
      </c>
      <c r="C589" s="15">
        <v>91.977010000000007</v>
      </c>
      <c r="D589" s="15">
        <v>2728.56</v>
      </c>
      <c r="E589" s="15">
        <v>24.66</v>
      </c>
      <c r="F589" s="15">
        <v>121.44</v>
      </c>
      <c r="G589" s="15">
        <v>10.49</v>
      </c>
      <c r="H589" s="2"/>
      <c r="I589" s="2"/>
    </row>
    <row r="590" spans="2:9" x14ac:dyDescent="0.2">
      <c r="B590" s="1">
        <v>44267</v>
      </c>
      <c r="C590" s="15">
        <v>91.679000000000002</v>
      </c>
      <c r="D590" s="15">
        <v>2807.21</v>
      </c>
      <c r="E590" s="15">
        <v>20.69</v>
      </c>
      <c r="F590" s="15">
        <v>122.22</v>
      </c>
      <c r="G590" s="15">
        <v>10.68</v>
      </c>
      <c r="H590" s="2"/>
      <c r="I590" s="2"/>
    </row>
    <row r="591" spans="2:9" x14ac:dyDescent="0.2">
      <c r="B591" s="1">
        <v>44274</v>
      </c>
      <c r="C591" s="15">
        <v>91.91901</v>
      </c>
      <c r="D591" s="15">
        <v>2796.14</v>
      </c>
      <c r="E591" s="15">
        <v>20.95</v>
      </c>
      <c r="F591" s="15">
        <v>122.09</v>
      </c>
      <c r="G591" s="15">
        <v>10.1</v>
      </c>
      <c r="H591" s="2"/>
      <c r="I591" s="2"/>
    </row>
    <row r="592" spans="2:9" x14ac:dyDescent="0.2">
      <c r="B592" s="1">
        <v>44281</v>
      </c>
      <c r="C592" s="15">
        <v>92.766009999999994</v>
      </c>
      <c r="D592" s="15">
        <v>2814.86</v>
      </c>
      <c r="E592" s="15">
        <v>18.86</v>
      </c>
      <c r="F592" s="15">
        <v>122.97</v>
      </c>
      <c r="G592" s="15">
        <v>11.02</v>
      </c>
      <c r="H592" s="2"/>
      <c r="I592" s="2"/>
    </row>
    <row r="593" spans="2:9" x14ac:dyDescent="0.2">
      <c r="B593" s="1">
        <v>44288</v>
      </c>
      <c r="C593" s="15">
        <v>93.022000000000006</v>
      </c>
      <c r="D593" s="15">
        <v>2841.89</v>
      </c>
      <c r="E593" s="15">
        <v>17.329999999999998</v>
      </c>
      <c r="F593" s="15">
        <v>122.31</v>
      </c>
      <c r="G593" s="15">
        <v>10.45</v>
      </c>
      <c r="H593" s="2"/>
      <c r="I593" s="2"/>
    </row>
    <row r="594" spans="2:9" x14ac:dyDescent="0.2">
      <c r="B594" s="1">
        <v>44295</v>
      </c>
      <c r="C594" s="15">
        <v>92.162999999999997</v>
      </c>
      <c r="D594" s="15">
        <v>2910.1</v>
      </c>
      <c r="E594" s="15">
        <v>16.690000000000001</v>
      </c>
      <c r="F594" s="15">
        <v>122.63</v>
      </c>
      <c r="G594" s="15">
        <v>10.09</v>
      </c>
      <c r="H594" s="2"/>
      <c r="I594" s="2"/>
    </row>
    <row r="595" spans="2:9" x14ac:dyDescent="0.2">
      <c r="B595" s="1">
        <v>44302</v>
      </c>
      <c r="C595" s="15">
        <v>91.556010000000001</v>
      </c>
      <c r="D595" s="15">
        <v>2953.35</v>
      </c>
      <c r="E595" s="15">
        <v>16.25</v>
      </c>
      <c r="F595" s="15">
        <v>122.95</v>
      </c>
      <c r="G595" s="15">
        <v>9.32</v>
      </c>
      <c r="H595" s="2"/>
      <c r="I595" s="2"/>
    </row>
    <row r="596" spans="2:9" x14ac:dyDescent="0.2">
      <c r="B596" s="1">
        <v>44309</v>
      </c>
      <c r="C596" s="15">
        <v>90.858999999999995</v>
      </c>
      <c r="D596" s="15">
        <v>2946.11</v>
      </c>
      <c r="E596" s="15">
        <v>17.329999999999998</v>
      </c>
      <c r="F596" s="15">
        <v>122.9</v>
      </c>
      <c r="G596" s="15">
        <v>9.2799999999999994</v>
      </c>
      <c r="H596" s="2"/>
      <c r="I596" s="2"/>
    </row>
    <row r="597" spans="2:9" x14ac:dyDescent="0.2">
      <c r="B597" s="1">
        <v>44316</v>
      </c>
      <c r="C597" s="15">
        <v>91.280010000000004</v>
      </c>
      <c r="D597" s="15">
        <v>2938.76</v>
      </c>
      <c r="E597" s="15">
        <v>18.61</v>
      </c>
      <c r="F597" s="15">
        <v>122.91</v>
      </c>
      <c r="G597" s="15">
        <v>8.9600000000000009</v>
      </c>
      <c r="H597" s="2"/>
      <c r="I597" s="2"/>
    </row>
    <row r="598" spans="2:9" x14ac:dyDescent="0.2">
      <c r="B598" s="1">
        <v>44323</v>
      </c>
      <c r="C598" s="15">
        <v>90.233000000000004</v>
      </c>
      <c r="D598" s="15">
        <v>2979.41</v>
      </c>
      <c r="E598" s="15">
        <v>16.690000000000001</v>
      </c>
      <c r="F598" s="15">
        <v>123.24</v>
      </c>
      <c r="G598" s="15">
        <v>8.6199999999999992</v>
      </c>
      <c r="H598" s="2"/>
      <c r="I598" s="2"/>
    </row>
    <row r="599" spans="2:9" x14ac:dyDescent="0.2">
      <c r="B599" s="1">
        <v>44330</v>
      </c>
      <c r="C599" s="15">
        <v>90.321010000000001</v>
      </c>
      <c r="D599" s="15">
        <v>2938.63</v>
      </c>
      <c r="E599" s="15">
        <v>18.809999999999999</v>
      </c>
      <c r="F599" s="15">
        <v>123.14</v>
      </c>
      <c r="G599" s="15">
        <v>8.68</v>
      </c>
      <c r="H599" s="2"/>
      <c r="I599" s="2"/>
    </row>
    <row r="600" spans="2:9" x14ac:dyDescent="0.2">
      <c r="B600" s="1">
        <v>44337</v>
      </c>
      <c r="C600" s="15">
        <v>90.017009999999999</v>
      </c>
      <c r="D600" s="15">
        <v>2943.13</v>
      </c>
      <c r="E600" s="15">
        <v>20.149999999999999</v>
      </c>
      <c r="F600" s="15">
        <v>123.32</v>
      </c>
      <c r="G600" s="15">
        <v>8.61</v>
      </c>
      <c r="H600" s="2"/>
      <c r="I600" s="2"/>
    </row>
    <row r="601" spans="2:9" x14ac:dyDescent="0.2">
      <c r="B601" s="1">
        <v>44344</v>
      </c>
      <c r="C601" s="15">
        <v>90.031009999999995</v>
      </c>
      <c r="D601" s="15">
        <v>2979.3</v>
      </c>
      <c r="E601" s="15">
        <v>16.760000000000002</v>
      </c>
      <c r="F601" s="15">
        <v>123.3</v>
      </c>
      <c r="G601" s="15">
        <v>8.7100000000000009</v>
      </c>
      <c r="H601" s="2"/>
      <c r="I601" s="2"/>
    </row>
    <row r="602" spans="2:9" x14ac:dyDescent="0.2">
      <c r="B602" s="1">
        <v>44351</v>
      </c>
      <c r="C602" s="15">
        <v>90.135999999999996</v>
      </c>
      <c r="D602" s="15">
        <v>2997.36</v>
      </c>
      <c r="E602" s="15">
        <v>16.420000000000002</v>
      </c>
      <c r="F602" s="15">
        <v>123.31</v>
      </c>
      <c r="G602" s="15">
        <v>8.36</v>
      </c>
      <c r="H602" s="2"/>
      <c r="I602" s="2"/>
    </row>
    <row r="603" spans="2:9" x14ac:dyDescent="0.2">
      <c r="B603" s="1">
        <v>44358</v>
      </c>
      <c r="C603" s="15">
        <v>90.555009999999996</v>
      </c>
      <c r="D603" s="15">
        <v>3012.67</v>
      </c>
      <c r="E603" s="15">
        <v>15.65</v>
      </c>
      <c r="F603" s="15">
        <v>123.91</v>
      </c>
      <c r="G603" s="15">
        <v>7.89</v>
      </c>
      <c r="H603" s="2"/>
      <c r="I603" s="2"/>
    </row>
    <row r="604" spans="2:9" x14ac:dyDescent="0.2">
      <c r="B604" s="1">
        <v>44365</v>
      </c>
      <c r="C604" s="15">
        <v>92.225009999999997</v>
      </c>
      <c r="D604" s="15">
        <v>2954.19</v>
      </c>
      <c r="E604" s="15">
        <v>20.7</v>
      </c>
      <c r="F604" s="15">
        <v>123.1</v>
      </c>
      <c r="G604" s="15">
        <v>8.66</v>
      </c>
      <c r="H604" s="2"/>
      <c r="I604" s="2"/>
    </row>
    <row r="605" spans="2:9" x14ac:dyDescent="0.2">
      <c r="B605" s="1">
        <v>44372</v>
      </c>
      <c r="C605" s="15">
        <v>91.851010000000002</v>
      </c>
      <c r="D605" s="15">
        <v>3024.94</v>
      </c>
      <c r="E605" s="15">
        <v>15.62</v>
      </c>
      <c r="F605" s="15">
        <v>123.23</v>
      </c>
      <c r="G605" s="15">
        <v>7.88</v>
      </c>
      <c r="H605" s="2"/>
      <c r="I605" s="2"/>
    </row>
    <row r="606" spans="2:9" x14ac:dyDescent="0.2">
      <c r="B606" s="1">
        <v>44379</v>
      </c>
      <c r="C606" s="15">
        <v>92.226010000000002</v>
      </c>
      <c r="D606" s="15">
        <v>3046.09</v>
      </c>
      <c r="E606" s="15">
        <v>15.07</v>
      </c>
      <c r="F606" s="15">
        <v>123.12</v>
      </c>
      <c r="G606" s="15">
        <v>8.2200000000000006</v>
      </c>
      <c r="H606" s="2"/>
      <c r="I606" s="2"/>
    </row>
    <row r="607" spans="2:9" x14ac:dyDescent="0.2">
      <c r="B607" s="1">
        <v>44386</v>
      </c>
      <c r="C607" s="15">
        <v>92.13</v>
      </c>
      <c r="D607" s="15">
        <v>3053.12</v>
      </c>
      <c r="E607" s="15">
        <v>16.18</v>
      </c>
      <c r="F607" s="15">
        <v>123.35</v>
      </c>
      <c r="G607" s="15">
        <v>8.49</v>
      </c>
      <c r="H607" s="2"/>
      <c r="I607" s="2"/>
    </row>
    <row r="608" spans="2:9" x14ac:dyDescent="0.2">
      <c r="B608" s="1">
        <v>44393</v>
      </c>
      <c r="C608" s="15">
        <v>92.686999999999998</v>
      </c>
      <c r="D608" s="15">
        <v>3024.66</v>
      </c>
      <c r="E608" s="15">
        <v>18.45</v>
      </c>
      <c r="F608" s="15">
        <v>122.84</v>
      </c>
      <c r="G608" s="15">
        <v>8.0399999999999991</v>
      </c>
      <c r="H608" s="2"/>
      <c r="I608" s="2"/>
    </row>
    <row r="609" spans="2:9" x14ac:dyDescent="0.2">
      <c r="B609" s="1">
        <v>44400</v>
      </c>
      <c r="C609" s="15">
        <v>92.912000000000006</v>
      </c>
      <c r="D609" s="15">
        <v>3072.38</v>
      </c>
      <c r="E609" s="15">
        <v>17.2</v>
      </c>
      <c r="F609" s="15">
        <v>123.37</v>
      </c>
      <c r="G609" s="15">
        <v>8.19</v>
      </c>
      <c r="H609" s="2"/>
      <c r="I609" s="2"/>
    </row>
    <row r="610" spans="2:9" x14ac:dyDescent="0.2">
      <c r="B610" s="1">
        <v>44407</v>
      </c>
      <c r="C610" s="15">
        <v>92.174000000000007</v>
      </c>
      <c r="D610" s="15">
        <v>3069.25</v>
      </c>
      <c r="E610" s="15">
        <v>18.239999999999998</v>
      </c>
      <c r="F610" s="15">
        <v>123.26</v>
      </c>
      <c r="G610" s="15">
        <v>8.2799999999999994</v>
      </c>
      <c r="H610" s="2"/>
      <c r="I610" s="2"/>
    </row>
    <row r="611" spans="2:9" x14ac:dyDescent="0.2">
      <c r="B611" s="1">
        <v>44414</v>
      </c>
      <c r="C611" s="15">
        <v>92.8</v>
      </c>
      <c r="D611" s="15">
        <v>3098.06</v>
      </c>
      <c r="E611" s="15">
        <v>16.149999999999999</v>
      </c>
      <c r="F611" s="15">
        <v>122.75</v>
      </c>
      <c r="G611" s="15">
        <v>8.49</v>
      </c>
      <c r="H611" s="2"/>
      <c r="I611" s="2"/>
    </row>
    <row r="612" spans="2:9" x14ac:dyDescent="0.2">
      <c r="B612" s="1">
        <v>44421</v>
      </c>
      <c r="C612" s="15">
        <v>92.518010000000004</v>
      </c>
      <c r="D612" s="15">
        <v>3125.12</v>
      </c>
      <c r="E612" s="15">
        <v>15.45</v>
      </c>
      <c r="F612" s="15">
        <v>122.43</v>
      </c>
      <c r="G612" s="15">
        <v>8.1</v>
      </c>
      <c r="H612" s="2"/>
      <c r="I612" s="2"/>
    </row>
    <row r="613" spans="2:9" x14ac:dyDescent="0.2">
      <c r="B613" s="1">
        <v>44428</v>
      </c>
      <c r="C613" s="15">
        <v>93.495999999999995</v>
      </c>
      <c r="D613" s="15">
        <v>3080.02</v>
      </c>
      <c r="E613" s="15">
        <v>18.559999999999999</v>
      </c>
      <c r="F613" s="15">
        <v>123</v>
      </c>
      <c r="G613" s="15">
        <v>8.68</v>
      </c>
      <c r="H613" s="2"/>
      <c r="I613" s="2"/>
    </row>
    <row r="614" spans="2:9" x14ac:dyDescent="0.2">
      <c r="B614" s="1">
        <v>44435</v>
      </c>
      <c r="C614" s="15">
        <v>92.686000000000007</v>
      </c>
      <c r="D614" s="15">
        <v>3133.67</v>
      </c>
      <c r="E614" s="15">
        <v>16.39</v>
      </c>
      <c r="F614" s="15">
        <v>122.59</v>
      </c>
      <c r="G614" s="15">
        <v>8.15</v>
      </c>
      <c r="H614" s="2"/>
      <c r="I614" s="2"/>
    </row>
    <row r="615" spans="2:9" x14ac:dyDescent="0.2">
      <c r="B615" s="1">
        <v>44442</v>
      </c>
      <c r="C615" s="15">
        <v>92.034999999999997</v>
      </c>
      <c r="D615" s="15">
        <v>3163.99</v>
      </c>
      <c r="E615" s="15">
        <v>16.41</v>
      </c>
      <c r="F615" s="15">
        <v>122.59</v>
      </c>
      <c r="G615" s="15">
        <v>7.98</v>
      </c>
      <c r="H615" s="2"/>
      <c r="I615" s="2"/>
    </row>
    <row r="616" spans="2:9" x14ac:dyDescent="0.2">
      <c r="B616" s="1">
        <v>44449</v>
      </c>
      <c r="C616" s="15">
        <v>92.581999999999994</v>
      </c>
      <c r="D616" s="15">
        <v>3122.07</v>
      </c>
      <c r="E616" s="15">
        <v>20.95</v>
      </c>
      <c r="F616" s="15">
        <v>122.58</v>
      </c>
      <c r="G616" s="15">
        <v>8.0399999999999991</v>
      </c>
      <c r="H616" s="2"/>
      <c r="I616" s="2"/>
    </row>
    <row r="617" spans="2:9" x14ac:dyDescent="0.2">
      <c r="B617" s="1">
        <v>44456</v>
      </c>
      <c r="C617" s="15">
        <v>93.195009999999996</v>
      </c>
      <c r="D617" s="15">
        <v>3096.62</v>
      </c>
      <c r="E617" s="15">
        <v>20.81</v>
      </c>
      <c r="F617" s="15">
        <v>122.45</v>
      </c>
      <c r="G617" s="15">
        <v>8.1</v>
      </c>
      <c r="H617" s="2"/>
      <c r="I617" s="2"/>
    </row>
    <row r="618" spans="2:9" x14ac:dyDescent="0.2">
      <c r="B618" s="1">
        <v>44463</v>
      </c>
      <c r="C618" s="15">
        <v>93.326999999999998</v>
      </c>
      <c r="D618" s="15">
        <v>3103.53</v>
      </c>
      <c r="E618" s="15">
        <v>17.75</v>
      </c>
      <c r="F618" s="15">
        <v>122.11</v>
      </c>
      <c r="G618" s="15">
        <v>8.1300000000000008</v>
      </c>
      <c r="H618" s="2"/>
      <c r="I618" s="2"/>
    </row>
    <row r="619" spans="2:9" x14ac:dyDescent="0.2">
      <c r="B619" s="1">
        <v>44470</v>
      </c>
      <c r="C619" s="15">
        <v>94.034999999999997</v>
      </c>
      <c r="D619" s="15">
        <v>3022.83</v>
      </c>
      <c r="E619" s="15">
        <v>21.15</v>
      </c>
      <c r="F619" s="15">
        <v>121.89</v>
      </c>
      <c r="G619" s="15">
        <v>8.3699999999999992</v>
      </c>
      <c r="H619" s="2"/>
      <c r="I619" s="2"/>
    </row>
    <row r="620" spans="2:9" x14ac:dyDescent="0.2">
      <c r="B620" s="1">
        <v>44477</v>
      </c>
      <c r="C620" s="15">
        <v>94.066999999999993</v>
      </c>
      <c r="D620" s="15">
        <v>3043.74</v>
      </c>
      <c r="E620" s="15">
        <v>18.77</v>
      </c>
      <c r="F620" s="15">
        <v>121.58</v>
      </c>
      <c r="G620" s="15">
        <v>8.52</v>
      </c>
      <c r="H620" s="2"/>
      <c r="I620" s="2"/>
    </row>
    <row r="621" spans="2:9" x14ac:dyDescent="0.2">
      <c r="B621" s="1">
        <v>44484</v>
      </c>
      <c r="C621" s="15">
        <v>93.936999999999998</v>
      </c>
      <c r="D621" s="15">
        <v>3109.47</v>
      </c>
      <c r="E621" s="15">
        <v>16.3</v>
      </c>
      <c r="F621" s="15">
        <v>121.38</v>
      </c>
      <c r="G621" s="15">
        <v>8.2100000000000009</v>
      </c>
      <c r="H621" s="2"/>
      <c r="I621" s="2"/>
    </row>
    <row r="622" spans="2:9" x14ac:dyDescent="0.2">
      <c r="B622" s="1">
        <v>44491</v>
      </c>
      <c r="C622" s="15">
        <v>93.642009999999999</v>
      </c>
      <c r="D622" s="15">
        <v>3151.16</v>
      </c>
      <c r="E622" s="15">
        <v>15.43</v>
      </c>
      <c r="F622" s="15">
        <v>120.7</v>
      </c>
      <c r="G622" s="15">
        <v>8.7799999999999994</v>
      </c>
      <c r="H622" s="2"/>
      <c r="I622" s="2"/>
    </row>
    <row r="623" spans="2:9" x14ac:dyDescent="0.2">
      <c r="B623" s="1">
        <v>44498</v>
      </c>
      <c r="C623" s="15">
        <v>94.123000000000005</v>
      </c>
      <c r="D623" s="15">
        <v>3174.73</v>
      </c>
      <c r="E623" s="15">
        <v>16.260000000000002</v>
      </c>
      <c r="F623" s="15">
        <v>119.65</v>
      </c>
      <c r="G623" s="15">
        <v>8.64</v>
      </c>
      <c r="H623" s="2"/>
      <c r="I623" s="2"/>
    </row>
    <row r="624" spans="2:9" x14ac:dyDescent="0.2">
      <c r="B624" s="1">
        <v>44505</v>
      </c>
      <c r="C624" s="15">
        <v>94.320009999999996</v>
      </c>
      <c r="D624" s="15">
        <v>3232.26</v>
      </c>
      <c r="E624" s="15">
        <v>16.48</v>
      </c>
      <c r="F624" s="15">
        <v>119.67</v>
      </c>
      <c r="G624" s="15">
        <v>8.27</v>
      </c>
      <c r="H624" s="2"/>
      <c r="I624" s="2"/>
    </row>
    <row r="625" spans="2:9" x14ac:dyDescent="0.2">
      <c r="B625" s="1">
        <v>44512</v>
      </c>
      <c r="C625" s="15">
        <v>95.128010000000003</v>
      </c>
      <c r="D625" s="15">
        <v>3223.82</v>
      </c>
      <c r="E625" s="15">
        <v>16.29</v>
      </c>
      <c r="F625" s="15">
        <v>119.58</v>
      </c>
      <c r="G625" s="15">
        <v>8.67</v>
      </c>
      <c r="H625" s="2"/>
      <c r="I625" s="2"/>
    </row>
    <row r="626" spans="2:9" x14ac:dyDescent="0.2">
      <c r="B626" s="1">
        <v>44519</v>
      </c>
      <c r="C626" s="15">
        <v>96.031009999999995</v>
      </c>
      <c r="D626" s="15">
        <v>3219.9</v>
      </c>
      <c r="E626" s="15">
        <v>17.91</v>
      </c>
      <c r="F626" s="15">
        <v>119.09</v>
      </c>
      <c r="G626" s="15">
        <v>9.9499999999999993</v>
      </c>
      <c r="H626" s="2"/>
      <c r="I626" s="2"/>
    </row>
    <row r="627" spans="2:9" x14ac:dyDescent="0.2">
      <c r="B627" s="1">
        <v>44526</v>
      </c>
      <c r="C627" s="15">
        <v>96.088999999999999</v>
      </c>
      <c r="D627" s="15">
        <v>3131.98</v>
      </c>
      <c r="E627" s="15">
        <v>28.62</v>
      </c>
      <c r="F627" s="15">
        <v>119.67</v>
      </c>
      <c r="G627" s="15">
        <v>11.2</v>
      </c>
      <c r="H627" s="2"/>
      <c r="I627" s="2"/>
    </row>
    <row r="628" spans="2:9" x14ac:dyDescent="0.2">
      <c r="B628" s="1">
        <v>44533</v>
      </c>
      <c r="C628" s="15">
        <v>96.117000000000004</v>
      </c>
      <c r="D628" s="15">
        <v>3086.44</v>
      </c>
      <c r="E628" s="15">
        <v>30.67</v>
      </c>
      <c r="F628" s="15">
        <v>119.77</v>
      </c>
      <c r="G628" s="15">
        <v>11.57</v>
      </c>
      <c r="H628" s="2"/>
      <c r="I628" s="2"/>
    </row>
    <row r="629" spans="2:9" x14ac:dyDescent="0.2">
      <c r="B629" s="1">
        <v>44540</v>
      </c>
      <c r="C629" s="15">
        <v>96.097009999999997</v>
      </c>
      <c r="D629" s="15">
        <v>3188.26</v>
      </c>
      <c r="E629" s="15">
        <v>18.690000000000001</v>
      </c>
      <c r="F629" s="15">
        <v>119.79</v>
      </c>
      <c r="G629" s="15">
        <v>10.57</v>
      </c>
      <c r="H629" s="2"/>
      <c r="I629" s="2"/>
    </row>
    <row r="630" spans="2:9" x14ac:dyDescent="0.2">
      <c r="B630" s="1">
        <v>44547</v>
      </c>
      <c r="C630" s="15">
        <v>96.564999999999998</v>
      </c>
      <c r="D630" s="15">
        <v>3139.75</v>
      </c>
      <c r="E630" s="15">
        <v>21.57</v>
      </c>
      <c r="F630" s="15">
        <v>119.74</v>
      </c>
      <c r="G630" s="15">
        <v>10.07</v>
      </c>
      <c r="H630" s="2"/>
      <c r="I630" s="2"/>
    </row>
    <row r="631" spans="2:9" x14ac:dyDescent="0.2">
      <c r="B631" s="1">
        <v>44554</v>
      </c>
      <c r="C631" s="15">
        <v>96.019000000000005</v>
      </c>
      <c r="D631" s="15">
        <v>3206.85</v>
      </c>
      <c r="E631" s="15">
        <v>17.96</v>
      </c>
      <c r="F631" s="15">
        <v>120.49</v>
      </c>
      <c r="G631" s="15">
        <v>11.16</v>
      </c>
      <c r="H631" s="2"/>
      <c r="I631" s="2"/>
    </row>
    <row r="632" spans="2:9" x14ac:dyDescent="0.2">
      <c r="B632" s="1">
        <v>44561</v>
      </c>
      <c r="C632" s="15">
        <v>95.67</v>
      </c>
      <c r="D632" s="15">
        <v>3231.73</v>
      </c>
      <c r="E632" s="15">
        <v>17.22</v>
      </c>
      <c r="F632" s="15">
        <v>120.58</v>
      </c>
      <c r="G632" s="15">
        <v>11.96</v>
      </c>
      <c r="H632" s="2"/>
      <c r="I632" s="2"/>
    </row>
    <row r="633" spans="2:9" x14ac:dyDescent="0.2">
      <c r="B633" s="1">
        <v>44568</v>
      </c>
      <c r="C633" s="15">
        <v>95.718999999999994</v>
      </c>
      <c r="D633" s="15">
        <v>3177.54</v>
      </c>
      <c r="E633" s="15">
        <v>18.760000000000002</v>
      </c>
      <c r="F633" s="15">
        <v>120.4</v>
      </c>
      <c r="G633" s="15">
        <v>10.119999999999999</v>
      </c>
      <c r="H633" s="2"/>
      <c r="I633" s="2"/>
    </row>
    <row r="634" spans="2:9" x14ac:dyDescent="0.2">
      <c r="B634" s="1">
        <v>44575</v>
      </c>
      <c r="C634" s="15">
        <v>95.165000000000006</v>
      </c>
      <c r="D634" s="15">
        <v>3173.12</v>
      </c>
      <c r="E634" s="15">
        <v>19.190000000000001</v>
      </c>
      <c r="F634" s="15">
        <v>120.42</v>
      </c>
      <c r="G634" s="15">
        <v>9.5500000000000007</v>
      </c>
      <c r="H634" s="2"/>
      <c r="I634" s="2"/>
    </row>
    <row r="635" spans="2:9" x14ac:dyDescent="0.2">
      <c r="B635" s="1">
        <v>44582</v>
      </c>
      <c r="C635" s="15">
        <v>95.642009999999999</v>
      </c>
      <c r="D635" s="15">
        <v>3025.1</v>
      </c>
      <c r="E635" s="15">
        <v>28.85</v>
      </c>
      <c r="F635" s="15">
        <v>119.97</v>
      </c>
      <c r="G635" s="15">
        <v>8.99</v>
      </c>
      <c r="H635" s="2"/>
      <c r="I635" s="2"/>
    </row>
    <row r="636" spans="2:9" x14ac:dyDescent="0.2">
      <c r="B636" s="1">
        <v>44589</v>
      </c>
      <c r="C636" s="15">
        <v>97.27</v>
      </c>
      <c r="D636" s="15">
        <v>3005.63</v>
      </c>
      <c r="E636" s="15">
        <v>27.66</v>
      </c>
      <c r="F636" s="15">
        <v>119.93</v>
      </c>
      <c r="G636" s="15">
        <v>9.18</v>
      </c>
      <c r="H636" s="2"/>
      <c r="I636" s="2"/>
    </row>
    <row r="637" spans="2:9" x14ac:dyDescent="0.2">
      <c r="B637" s="1">
        <v>44596</v>
      </c>
      <c r="C637" s="15">
        <v>95.485010000000003</v>
      </c>
      <c r="D637" s="15">
        <v>3061.46</v>
      </c>
      <c r="E637" s="15">
        <v>23.22</v>
      </c>
      <c r="F637" s="15">
        <v>119.54</v>
      </c>
      <c r="G637" s="15">
        <v>8.27</v>
      </c>
      <c r="H637" s="2"/>
      <c r="I637" s="2"/>
    </row>
    <row r="638" spans="2:9" x14ac:dyDescent="0.2">
      <c r="B638" s="1">
        <v>44603</v>
      </c>
      <c r="C638" s="15">
        <v>96.082009999999997</v>
      </c>
      <c r="D638" s="15">
        <v>3039.18</v>
      </c>
      <c r="E638" s="15">
        <v>27.36</v>
      </c>
      <c r="F638" s="15">
        <v>119.64</v>
      </c>
      <c r="G638" s="15">
        <v>8.4600000000000009</v>
      </c>
      <c r="H638" s="2"/>
      <c r="I638" s="2"/>
    </row>
    <row r="639" spans="2:9" x14ac:dyDescent="0.2">
      <c r="B639" s="1">
        <v>44610</v>
      </c>
      <c r="C639" s="15">
        <v>96.043009999999995</v>
      </c>
      <c r="D639" s="15">
        <v>2983.59</v>
      </c>
      <c r="E639" s="15">
        <v>27.75</v>
      </c>
      <c r="F639" s="15">
        <v>119.19</v>
      </c>
      <c r="G639" s="15">
        <v>8.32</v>
      </c>
      <c r="H639" s="2"/>
      <c r="I639" s="2"/>
    </row>
    <row r="640" spans="2:9" x14ac:dyDescent="0.2">
      <c r="B640" s="1">
        <v>44617</v>
      </c>
      <c r="C640" s="15">
        <v>96.615009999999998</v>
      </c>
      <c r="D640" s="15">
        <v>2980.2</v>
      </c>
      <c r="E640" s="15">
        <v>27.59</v>
      </c>
      <c r="F640" s="15">
        <v>119.08</v>
      </c>
      <c r="G640" s="15">
        <v>10.119999999999999</v>
      </c>
      <c r="H640" s="2"/>
      <c r="I640" s="2"/>
    </row>
    <row r="641" spans="2:9" x14ac:dyDescent="0.2">
      <c r="B641" s="1">
        <v>44624</v>
      </c>
      <c r="C641" s="15">
        <v>98.647999999999996</v>
      </c>
      <c r="D641" s="15">
        <v>2896.52</v>
      </c>
      <c r="E641" s="15">
        <v>31.98</v>
      </c>
      <c r="F641" s="15">
        <v>119.41</v>
      </c>
      <c r="G641" s="15">
        <v>12.97</v>
      </c>
      <c r="H641" s="2"/>
      <c r="I641" s="2"/>
    </row>
    <row r="642" spans="2:9" x14ac:dyDescent="0.2">
      <c r="B642" s="1">
        <v>44631</v>
      </c>
      <c r="C642" s="15">
        <v>99.124009999999998</v>
      </c>
      <c r="D642" s="15">
        <v>2840.05</v>
      </c>
      <c r="E642" s="15">
        <v>30.75</v>
      </c>
      <c r="F642" s="15">
        <v>118.68</v>
      </c>
      <c r="G642" s="15">
        <v>13.57</v>
      </c>
      <c r="H642" s="2"/>
      <c r="I642" s="2"/>
    </row>
    <row r="643" spans="2:9" x14ac:dyDescent="0.2">
      <c r="B643" s="1">
        <v>44638</v>
      </c>
      <c r="C643" s="15">
        <v>98.233000000000004</v>
      </c>
      <c r="D643" s="15">
        <v>3010.59</v>
      </c>
      <c r="E643" s="15">
        <v>23.87</v>
      </c>
      <c r="F643" s="15">
        <v>117.91</v>
      </c>
      <c r="G643" s="15">
        <v>12.32</v>
      </c>
      <c r="H643" s="2"/>
      <c r="I643" s="2"/>
    </row>
    <row r="644" spans="2:9" x14ac:dyDescent="0.2">
      <c r="B644" s="1">
        <v>44645</v>
      </c>
      <c r="C644" s="15">
        <v>98.789000000000001</v>
      </c>
      <c r="D644" s="15">
        <v>3049.11</v>
      </c>
      <c r="E644" s="15">
        <v>20.81</v>
      </c>
      <c r="F644" s="15">
        <v>116.93</v>
      </c>
      <c r="G644" s="15">
        <v>11.83</v>
      </c>
      <c r="H644" s="2"/>
      <c r="I644" s="2"/>
    </row>
    <row r="645" spans="2:9" x14ac:dyDescent="0.2">
      <c r="B645" s="1">
        <v>44652</v>
      </c>
      <c r="C645" s="15">
        <v>98.632000000000005</v>
      </c>
      <c r="D645" s="15">
        <v>3057.07</v>
      </c>
      <c r="E645" s="15">
        <v>19.63</v>
      </c>
      <c r="F645" s="15">
        <v>116.43</v>
      </c>
      <c r="G645" s="15">
        <v>10.58</v>
      </c>
      <c r="H645" s="2"/>
      <c r="I645" s="2"/>
    </row>
    <row r="646" spans="2:9" x14ac:dyDescent="0.2">
      <c r="B646" s="1">
        <v>44659</v>
      </c>
      <c r="C646" s="15">
        <v>99.796009999999995</v>
      </c>
      <c r="D646" s="15">
        <v>3012.19</v>
      </c>
      <c r="E646" s="15">
        <v>21.16</v>
      </c>
      <c r="F646" s="15">
        <v>116.04</v>
      </c>
      <c r="G646" s="15">
        <v>10.36</v>
      </c>
      <c r="H646" s="2"/>
      <c r="I646" s="2"/>
    </row>
    <row r="647" spans="2:9" x14ac:dyDescent="0.2">
      <c r="B647" s="1">
        <v>44666</v>
      </c>
      <c r="C647" s="15">
        <v>100.5</v>
      </c>
      <c r="D647" s="15">
        <v>2959.67</v>
      </c>
      <c r="E647" s="15">
        <v>22.7</v>
      </c>
      <c r="F647" s="15">
        <v>116.37</v>
      </c>
      <c r="G647" s="15">
        <v>10.09</v>
      </c>
      <c r="H647" s="2"/>
      <c r="I647" s="2"/>
    </row>
    <row r="648" spans="2:9" x14ac:dyDescent="0.2">
      <c r="B648" s="1">
        <v>44673</v>
      </c>
      <c r="C648" s="15">
        <v>101.22</v>
      </c>
      <c r="D648" s="15">
        <v>2882.45</v>
      </c>
      <c r="E648" s="15">
        <v>28.21</v>
      </c>
      <c r="F648" s="15">
        <v>115.84</v>
      </c>
      <c r="G648" s="15">
        <v>10.89</v>
      </c>
      <c r="H648" s="2"/>
      <c r="I648" s="2"/>
    </row>
    <row r="649" spans="2:9" x14ac:dyDescent="0.2">
      <c r="B649" s="1">
        <v>44680</v>
      </c>
      <c r="C649" s="15">
        <v>102.959</v>
      </c>
      <c r="D649" s="15">
        <v>2795.62</v>
      </c>
      <c r="E649" s="15">
        <v>33.4</v>
      </c>
      <c r="F649" s="15">
        <v>115.5</v>
      </c>
      <c r="G649" s="15">
        <v>11.96</v>
      </c>
      <c r="H649" s="2"/>
      <c r="I649" s="2"/>
    </row>
    <row r="650" spans="2:9" x14ac:dyDescent="0.2">
      <c r="B650" s="1">
        <v>44687</v>
      </c>
      <c r="C650" s="15">
        <v>103.66</v>
      </c>
      <c r="D650" s="15">
        <v>2762.21</v>
      </c>
      <c r="E650" s="15">
        <v>30.19</v>
      </c>
      <c r="F650" s="15">
        <v>114.3</v>
      </c>
      <c r="G650" s="15">
        <v>12.36</v>
      </c>
      <c r="H650" s="2"/>
      <c r="I650" s="2"/>
    </row>
    <row r="651" spans="2:9" x14ac:dyDescent="0.2">
      <c r="B651" s="1">
        <v>44694</v>
      </c>
      <c r="C651" s="15">
        <v>104.563</v>
      </c>
      <c r="D651" s="15">
        <v>2701.33</v>
      </c>
      <c r="E651" s="15">
        <v>28.87</v>
      </c>
      <c r="F651" s="15">
        <v>114.11</v>
      </c>
      <c r="G651" s="15">
        <v>12.86</v>
      </c>
      <c r="H651" s="2"/>
      <c r="I651" s="2"/>
    </row>
    <row r="652" spans="2:9" x14ac:dyDescent="0.2">
      <c r="B652" s="1">
        <v>44701</v>
      </c>
      <c r="C652" s="15">
        <v>103.15</v>
      </c>
      <c r="D652" s="15">
        <v>2655.91</v>
      </c>
      <c r="E652" s="15">
        <v>29.43</v>
      </c>
      <c r="F652" s="15">
        <v>114.58</v>
      </c>
      <c r="G652" s="15">
        <v>12.72</v>
      </c>
      <c r="H652" s="2"/>
      <c r="I652" s="2"/>
    </row>
    <row r="653" spans="2:9" x14ac:dyDescent="0.2">
      <c r="B653" s="1">
        <v>44708</v>
      </c>
      <c r="C653" s="15">
        <v>101.66800000000001</v>
      </c>
      <c r="D653" s="15">
        <v>2802.59</v>
      </c>
      <c r="E653" s="15">
        <v>25.72</v>
      </c>
      <c r="F653" s="15">
        <v>114.59</v>
      </c>
      <c r="G653" s="15">
        <v>12.02</v>
      </c>
      <c r="H653" s="2"/>
      <c r="I653" s="2"/>
    </row>
    <row r="654" spans="2:9" x14ac:dyDescent="0.2">
      <c r="B654" s="1">
        <v>44715</v>
      </c>
      <c r="C654" s="15">
        <v>102.14</v>
      </c>
      <c r="D654" s="15">
        <v>2779.06</v>
      </c>
      <c r="E654" s="15">
        <v>24.79</v>
      </c>
      <c r="F654" s="15">
        <v>114.87</v>
      </c>
      <c r="G654" s="15">
        <v>11.55</v>
      </c>
      <c r="H654" s="2"/>
      <c r="I654" s="2"/>
    </row>
    <row r="655" spans="2:9" x14ac:dyDescent="0.2">
      <c r="B655" s="1">
        <v>44722</v>
      </c>
      <c r="C655" s="15">
        <v>104.148</v>
      </c>
      <c r="D655" s="15">
        <v>2641.69</v>
      </c>
      <c r="E655" s="15">
        <v>27.75</v>
      </c>
      <c r="F655" s="15">
        <v>115.17</v>
      </c>
      <c r="G655" s="15">
        <v>12.4</v>
      </c>
      <c r="H655" s="2"/>
      <c r="I655" s="2"/>
    </row>
    <row r="656" spans="2:9" x14ac:dyDescent="0.2">
      <c r="B656" s="1">
        <v>44729</v>
      </c>
      <c r="C656" s="15">
        <v>104.7</v>
      </c>
      <c r="D656" s="15">
        <v>2485.77</v>
      </c>
      <c r="E656" s="15">
        <v>31.13</v>
      </c>
      <c r="F656" s="15">
        <v>113.56</v>
      </c>
      <c r="G656" s="15">
        <v>12.5</v>
      </c>
      <c r="H656" s="2"/>
      <c r="I656" s="2"/>
    </row>
    <row r="657" spans="2:9" x14ac:dyDescent="0.2">
      <c r="B657" s="1">
        <v>44736</v>
      </c>
      <c r="C657" s="15">
        <v>104.185</v>
      </c>
      <c r="D657" s="15">
        <v>2619.48</v>
      </c>
      <c r="E657" s="15">
        <v>27.23</v>
      </c>
      <c r="F657" s="15">
        <v>113.42</v>
      </c>
      <c r="G657" s="15">
        <v>11.01</v>
      </c>
      <c r="H657" s="2"/>
      <c r="I657" s="2"/>
    </row>
    <row r="658" spans="2:9" x14ac:dyDescent="0.2">
      <c r="B658" s="1">
        <v>44743</v>
      </c>
      <c r="C658" s="15">
        <v>105.13800000000001</v>
      </c>
      <c r="D658" s="15">
        <v>2559.9499999999998</v>
      </c>
      <c r="E658" s="15">
        <v>26.7</v>
      </c>
      <c r="F658" s="15">
        <v>113.84</v>
      </c>
      <c r="G658" s="15">
        <v>11.2</v>
      </c>
      <c r="H658" s="2"/>
      <c r="I658" s="2"/>
    </row>
    <row r="659" spans="2:9" x14ac:dyDescent="0.2">
      <c r="B659" s="1">
        <v>44750</v>
      </c>
      <c r="C659" s="15">
        <v>107.00700000000001</v>
      </c>
      <c r="D659" s="15">
        <v>2603.62</v>
      </c>
      <c r="E659" s="15">
        <v>24.64</v>
      </c>
      <c r="F659" s="15">
        <v>114.95</v>
      </c>
      <c r="G659" s="15">
        <v>11.32</v>
      </c>
      <c r="H659" s="2"/>
      <c r="I659" s="2"/>
    </row>
    <row r="660" spans="2:9" x14ac:dyDescent="0.2">
      <c r="B660" s="1">
        <v>44757</v>
      </c>
      <c r="C660" s="15">
        <v>108.063</v>
      </c>
      <c r="D660" s="15">
        <v>2568.64</v>
      </c>
      <c r="E660" s="15">
        <v>24.23</v>
      </c>
      <c r="F660" s="15">
        <v>114.99</v>
      </c>
      <c r="G660" s="15">
        <v>12.1</v>
      </c>
      <c r="H660" s="2"/>
      <c r="I660" s="2"/>
    </row>
    <row r="661" spans="2:9" x14ac:dyDescent="0.2">
      <c r="B661" s="1">
        <v>44764</v>
      </c>
      <c r="C661" s="15">
        <v>106.73</v>
      </c>
      <c r="D661" s="15">
        <v>2650.82</v>
      </c>
      <c r="E661" s="15">
        <v>23.03</v>
      </c>
      <c r="F661" s="15">
        <v>114.36</v>
      </c>
      <c r="G661" s="15">
        <v>11.34</v>
      </c>
      <c r="H661" s="2"/>
      <c r="I661" s="2"/>
    </row>
    <row r="662" spans="2:9" x14ac:dyDescent="0.2">
      <c r="B662" s="1">
        <v>44771</v>
      </c>
      <c r="C662" s="15">
        <v>105.90300000000001</v>
      </c>
      <c r="D662" s="15">
        <v>2746.37</v>
      </c>
      <c r="E662" s="15">
        <v>21.33</v>
      </c>
      <c r="F662" s="15">
        <v>115.7</v>
      </c>
      <c r="G662" s="15">
        <v>10.85</v>
      </c>
      <c r="H662" s="2"/>
      <c r="I662" s="2"/>
    </row>
    <row r="663" spans="2:9" x14ac:dyDescent="0.2">
      <c r="B663" s="1">
        <v>44778</v>
      </c>
      <c r="C663" s="15">
        <v>106.621</v>
      </c>
      <c r="D663" s="15">
        <v>2752.06</v>
      </c>
      <c r="E663" s="15">
        <v>21.15</v>
      </c>
      <c r="F663" s="15">
        <v>116.35</v>
      </c>
      <c r="G663" s="15">
        <v>10.9</v>
      </c>
      <c r="H663" s="2"/>
      <c r="I663" s="2"/>
    </row>
    <row r="664" spans="2:9" x14ac:dyDescent="0.2">
      <c r="B664" s="1">
        <v>44785</v>
      </c>
      <c r="C664" s="15">
        <v>105.631</v>
      </c>
      <c r="D664" s="15">
        <v>2834.51</v>
      </c>
      <c r="E664" s="15">
        <v>19.53</v>
      </c>
      <c r="F664" s="15">
        <v>116.57</v>
      </c>
      <c r="G664" s="15">
        <v>9.86</v>
      </c>
      <c r="H664" s="2"/>
      <c r="I664" s="2"/>
    </row>
    <row r="665" spans="2:9" x14ac:dyDescent="0.2">
      <c r="B665" s="1">
        <v>44792</v>
      </c>
      <c r="C665" s="15">
        <v>108.169</v>
      </c>
      <c r="D665" s="15">
        <v>2787.71</v>
      </c>
      <c r="E665" s="15">
        <v>20.6</v>
      </c>
      <c r="F665" s="15">
        <v>117.32</v>
      </c>
      <c r="G665" s="15">
        <v>10.88</v>
      </c>
      <c r="H665" s="2"/>
      <c r="I665" s="2"/>
    </row>
    <row r="666" spans="2:9" x14ac:dyDescent="0.2">
      <c r="B666" s="1">
        <v>44799</v>
      </c>
      <c r="C666" s="15">
        <v>108.803</v>
      </c>
      <c r="D666" s="15">
        <v>2694.62</v>
      </c>
      <c r="E666" s="15">
        <v>25.56</v>
      </c>
      <c r="F666" s="15">
        <v>117.7</v>
      </c>
      <c r="G666" s="15">
        <v>10.4</v>
      </c>
      <c r="H666" s="2"/>
      <c r="I666" s="2"/>
    </row>
    <row r="667" spans="2:9" x14ac:dyDescent="0.2">
      <c r="B667" s="1">
        <v>44806</v>
      </c>
      <c r="C667" s="15">
        <v>109.53400000000001</v>
      </c>
      <c r="D667" s="15">
        <v>2605.21</v>
      </c>
      <c r="E667" s="15">
        <v>25.47</v>
      </c>
      <c r="F667" s="15">
        <v>117.93</v>
      </c>
      <c r="G667" s="15">
        <v>10.81</v>
      </c>
      <c r="H667" s="2"/>
      <c r="I667" s="2"/>
    </row>
    <row r="668" spans="2:9" x14ac:dyDescent="0.2">
      <c r="B668" s="1">
        <v>44813</v>
      </c>
      <c r="C668" s="15">
        <v>109.003</v>
      </c>
      <c r="D668" s="15">
        <v>2682.9</v>
      </c>
      <c r="E668" s="15">
        <v>22.79</v>
      </c>
      <c r="F668" s="15">
        <v>118.63</v>
      </c>
      <c r="G668" s="15">
        <v>10.51</v>
      </c>
      <c r="H668" s="2"/>
      <c r="I668" s="2"/>
    </row>
    <row r="669" spans="2:9" x14ac:dyDescent="0.2">
      <c r="B669" s="1">
        <v>44820</v>
      </c>
      <c r="C669" s="15">
        <v>109.764</v>
      </c>
      <c r="D669" s="15">
        <v>2569.29</v>
      </c>
      <c r="E669" s="15">
        <v>26.3</v>
      </c>
      <c r="F669" s="15">
        <v>118.91</v>
      </c>
      <c r="G669" s="15">
        <v>10.69</v>
      </c>
      <c r="H669" s="2"/>
      <c r="I669" s="2"/>
    </row>
    <row r="670" spans="2:9" x14ac:dyDescent="0.2">
      <c r="B670" s="1">
        <v>44827</v>
      </c>
      <c r="C670" s="15">
        <v>113.19199999999999</v>
      </c>
      <c r="D670" s="15">
        <v>2438.5</v>
      </c>
      <c r="E670" s="15">
        <v>29.92</v>
      </c>
      <c r="F670" s="15">
        <v>120.03</v>
      </c>
      <c r="G670" s="15">
        <v>10.96</v>
      </c>
      <c r="H670" s="2"/>
      <c r="I670" s="2"/>
    </row>
    <row r="671" spans="2:9" x14ac:dyDescent="0.2">
      <c r="B671" s="1">
        <v>44834</v>
      </c>
      <c r="C671" s="15">
        <v>112.117</v>
      </c>
      <c r="D671" s="15">
        <v>2378.65</v>
      </c>
      <c r="E671" s="15">
        <v>31.62</v>
      </c>
      <c r="F671" s="15">
        <v>121.97</v>
      </c>
      <c r="G671" s="15">
        <v>12.64</v>
      </c>
      <c r="H671" s="2"/>
      <c r="I671" s="2"/>
    </row>
    <row r="672" spans="2:9" x14ac:dyDescent="0.2">
      <c r="B672" s="1">
        <v>44841</v>
      </c>
      <c r="C672" s="15">
        <v>112.795</v>
      </c>
      <c r="D672" s="15">
        <v>2417.7199999999998</v>
      </c>
      <c r="E672" s="15">
        <v>31.36</v>
      </c>
      <c r="F672" s="15">
        <v>121.7</v>
      </c>
      <c r="G672" s="15">
        <v>12.72</v>
      </c>
      <c r="H672" s="2"/>
      <c r="I672" s="2"/>
    </row>
    <row r="673" spans="2:9" x14ac:dyDescent="0.2">
      <c r="B673" s="1">
        <v>44848</v>
      </c>
      <c r="C673" s="15">
        <v>113.31100000000001</v>
      </c>
      <c r="D673" s="15">
        <v>2376.64</v>
      </c>
      <c r="E673" s="15">
        <v>32.020000000000003</v>
      </c>
      <c r="F673" s="15">
        <v>121.43</v>
      </c>
      <c r="G673" s="15">
        <v>12.72</v>
      </c>
      <c r="H673" s="2"/>
      <c r="I673" s="2"/>
    </row>
    <row r="674" spans="2:9" x14ac:dyDescent="0.2">
      <c r="B674" s="1">
        <v>44855</v>
      </c>
      <c r="C674" s="15">
        <v>112.012</v>
      </c>
      <c r="D674" s="15">
        <v>2462.42</v>
      </c>
      <c r="E674" s="15">
        <v>29.69</v>
      </c>
      <c r="F674" s="15">
        <v>121.49</v>
      </c>
      <c r="G674" s="15">
        <v>12.76</v>
      </c>
      <c r="H674" s="2"/>
      <c r="I674" s="2"/>
    </row>
    <row r="675" spans="2:9" x14ac:dyDescent="0.2">
      <c r="B675" s="1">
        <v>44862</v>
      </c>
      <c r="C675" s="15">
        <v>110.752</v>
      </c>
      <c r="D675" s="15">
        <v>2561.04</v>
      </c>
      <c r="E675" s="15">
        <v>25.75</v>
      </c>
      <c r="F675" s="15">
        <v>120.07</v>
      </c>
      <c r="G675" s="15">
        <v>13.07</v>
      </c>
      <c r="H675" s="2"/>
      <c r="I675" s="2"/>
    </row>
    <row r="676" spans="2:9" x14ac:dyDescent="0.2">
      <c r="B676" s="1">
        <v>44869</v>
      </c>
      <c r="C676" s="15">
        <v>110.877</v>
      </c>
      <c r="D676" s="15">
        <v>2507.2199999999998</v>
      </c>
      <c r="E676" s="15">
        <v>24.55</v>
      </c>
      <c r="F676" s="15">
        <v>120</v>
      </c>
      <c r="G676" s="15">
        <v>11.72</v>
      </c>
      <c r="H676" s="2"/>
      <c r="I676" s="2"/>
    </row>
    <row r="677" spans="2:9" x14ac:dyDescent="0.2">
      <c r="B677" s="1">
        <v>44876</v>
      </c>
      <c r="C677" s="15">
        <v>106.292</v>
      </c>
      <c r="D677" s="15">
        <v>2674.08</v>
      </c>
      <c r="E677" s="15">
        <v>22.52</v>
      </c>
      <c r="F677" s="15">
        <v>119.13</v>
      </c>
      <c r="G677" s="15">
        <v>12.17</v>
      </c>
      <c r="H677" s="2"/>
      <c r="I677" s="2"/>
    </row>
    <row r="678" spans="2:9" x14ac:dyDescent="0.2">
      <c r="B678" s="1">
        <v>44883</v>
      </c>
      <c r="C678" s="15">
        <v>106.93</v>
      </c>
      <c r="D678" s="15">
        <v>2658.9</v>
      </c>
      <c r="E678" s="15">
        <v>23.12</v>
      </c>
      <c r="F678" s="15">
        <v>119.81</v>
      </c>
      <c r="G678" s="15">
        <v>12.1</v>
      </c>
      <c r="H678" s="2"/>
      <c r="I678" s="2"/>
    </row>
    <row r="679" spans="2:9" x14ac:dyDescent="0.2">
      <c r="B679" s="1">
        <v>44890</v>
      </c>
      <c r="C679" s="15">
        <v>105.959</v>
      </c>
      <c r="D679" s="15">
        <v>2703.67</v>
      </c>
      <c r="E679" s="15">
        <v>20.5</v>
      </c>
      <c r="F679" s="15">
        <v>119.5</v>
      </c>
      <c r="G679" s="15">
        <v>11.67</v>
      </c>
      <c r="H679" s="2"/>
      <c r="I679" s="2"/>
    </row>
    <row r="680" spans="2:9" x14ac:dyDescent="0.2">
      <c r="B680" s="1">
        <v>44897</v>
      </c>
      <c r="C680" s="15">
        <v>104.545</v>
      </c>
      <c r="D680" s="15">
        <v>2733.03</v>
      </c>
      <c r="E680" s="15">
        <v>19.059999999999999</v>
      </c>
      <c r="F680" s="15">
        <v>119.4</v>
      </c>
      <c r="G680" s="15">
        <v>11.4</v>
      </c>
      <c r="H680" s="2"/>
      <c r="I680" s="2"/>
    </row>
    <row r="681" spans="2:9" x14ac:dyDescent="0.2">
      <c r="B681" s="1">
        <v>44904</v>
      </c>
      <c r="C681" s="15">
        <v>104.81</v>
      </c>
      <c r="D681" s="15">
        <v>2662.86</v>
      </c>
      <c r="E681" s="15">
        <v>22.83</v>
      </c>
      <c r="F681" s="15">
        <v>119.3</v>
      </c>
      <c r="G681" s="15">
        <v>10.8</v>
      </c>
      <c r="H681" s="2"/>
      <c r="I681" s="2"/>
    </row>
    <row r="682" spans="2:9" x14ac:dyDescent="0.2">
      <c r="B682" s="1">
        <v>44911</v>
      </c>
      <c r="C682" s="15">
        <v>104.70099999999999</v>
      </c>
      <c r="D682" s="15">
        <v>2606.0100000000002</v>
      </c>
      <c r="E682" s="15">
        <v>22.62</v>
      </c>
      <c r="F682" s="15">
        <v>118.95</v>
      </c>
      <c r="G682" s="15">
        <v>9.6300000000000008</v>
      </c>
      <c r="H682" s="2"/>
      <c r="I682" s="2"/>
    </row>
    <row r="683" spans="2:9" x14ac:dyDescent="0.2">
      <c r="B683" s="1">
        <v>44918</v>
      </c>
      <c r="C683" s="15">
        <v>104.31399999999999</v>
      </c>
      <c r="D683" s="15">
        <v>2605.19</v>
      </c>
      <c r="E683" s="15">
        <v>20.87</v>
      </c>
      <c r="F683" s="15">
        <v>118.48</v>
      </c>
      <c r="G683" s="15">
        <v>9.8800000000000008</v>
      </c>
      <c r="H683" s="2"/>
      <c r="I683" s="2"/>
    </row>
    <row r="684" spans="2:9" x14ac:dyDescent="0.2">
      <c r="B684" s="1">
        <v>44925</v>
      </c>
      <c r="C684" s="15">
        <v>103.52200000000001</v>
      </c>
      <c r="D684" s="15">
        <v>2602.69</v>
      </c>
      <c r="E684" s="15">
        <v>21.67</v>
      </c>
      <c r="F684" s="15">
        <v>118.75</v>
      </c>
      <c r="G684" s="15">
        <v>10.52</v>
      </c>
      <c r="H684" s="2"/>
      <c r="I684" s="2"/>
    </row>
    <row r="685" spans="2:9" x14ac:dyDescent="0.2">
      <c r="B685" s="1">
        <v>44932</v>
      </c>
      <c r="C685" s="15">
        <v>103.879</v>
      </c>
      <c r="D685" s="15">
        <v>2649.76</v>
      </c>
      <c r="E685" s="15">
        <v>21.13</v>
      </c>
      <c r="F685" s="15">
        <v>118.6</v>
      </c>
      <c r="G685" s="15">
        <v>10.32</v>
      </c>
      <c r="H685" s="2"/>
      <c r="I685" s="2"/>
    </row>
    <row r="686" spans="2:9" x14ac:dyDescent="0.2">
      <c r="B686" s="1">
        <v>44939</v>
      </c>
      <c r="C686" s="15">
        <v>102.20399999999999</v>
      </c>
      <c r="D686" s="15">
        <v>2735.72</v>
      </c>
      <c r="E686" s="15">
        <v>18.350000000000001</v>
      </c>
      <c r="F686" s="15">
        <v>117.44</v>
      </c>
      <c r="G686" s="15">
        <v>10.11</v>
      </c>
      <c r="H686" s="2"/>
      <c r="I686" s="2"/>
    </row>
    <row r="687" spans="2:9" x14ac:dyDescent="0.2">
      <c r="B687" s="1">
        <v>44946</v>
      </c>
      <c r="C687" s="15">
        <v>102.012</v>
      </c>
      <c r="D687" s="15">
        <v>2725.4</v>
      </c>
      <c r="E687" s="15">
        <v>19.850000000000001</v>
      </c>
      <c r="F687" s="15">
        <v>118.66</v>
      </c>
      <c r="G687" s="15">
        <v>10.050000000000001</v>
      </c>
      <c r="H687" s="2"/>
      <c r="I687" s="2"/>
    </row>
    <row r="688" spans="2:9" x14ac:dyDescent="0.2">
      <c r="B688" s="1">
        <v>44953</v>
      </c>
      <c r="C688" s="15">
        <v>101.92700000000001</v>
      </c>
      <c r="D688" s="15">
        <v>2785.84</v>
      </c>
      <c r="E688" s="15">
        <v>18.510000000000002</v>
      </c>
      <c r="F688" s="15">
        <v>118.2</v>
      </c>
      <c r="G688" s="15">
        <v>9.75</v>
      </c>
      <c r="H688" s="2"/>
      <c r="I688" s="2"/>
    </row>
    <row r="689" spans="2:9" x14ac:dyDescent="0.2">
      <c r="B689" s="1">
        <v>44960</v>
      </c>
      <c r="C689" s="15">
        <v>102.91500000000001</v>
      </c>
      <c r="D689" s="15">
        <v>2820.74</v>
      </c>
      <c r="E689" s="15">
        <v>18.329999999999998</v>
      </c>
      <c r="F689" s="15">
        <v>118.22</v>
      </c>
      <c r="G689" s="15">
        <v>9.5299999999999994</v>
      </c>
      <c r="H689" s="2"/>
      <c r="I689" s="2"/>
    </row>
    <row r="690" spans="2:9" x14ac:dyDescent="0.2">
      <c r="B690" s="1">
        <v>44967</v>
      </c>
      <c r="C690" s="15">
        <v>103.63</v>
      </c>
      <c r="D690" s="15">
        <v>2783.91</v>
      </c>
      <c r="E690" s="15">
        <v>20.53</v>
      </c>
      <c r="F690" s="15">
        <v>118.83</v>
      </c>
      <c r="G690" s="15">
        <v>10.039999999999999</v>
      </c>
      <c r="H690" s="2"/>
      <c r="I690" s="2"/>
    </row>
    <row r="691" spans="2:9" x14ac:dyDescent="0.2">
      <c r="B691" s="1">
        <v>44974</v>
      </c>
      <c r="C691" s="15">
        <v>103.86199999999999</v>
      </c>
      <c r="D691" s="15">
        <v>2779.88</v>
      </c>
      <c r="E691" s="15">
        <v>20.02</v>
      </c>
      <c r="F691" s="15">
        <v>119.26</v>
      </c>
      <c r="G691" s="15">
        <v>10.02</v>
      </c>
      <c r="H691" s="2"/>
      <c r="I691" s="2"/>
    </row>
    <row r="692" spans="2:9" x14ac:dyDescent="0.2">
      <c r="B692" s="1">
        <v>44981</v>
      </c>
      <c r="C692" s="15">
        <v>105.214</v>
      </c>
      <c r="D692" s="15">
        <v>2706.91</v>
      </c>
      <c r="E692" s="15">
        <v>21.67</v>
      </c>
      <c r="F692" s="15">
        <v>120.14</v>
      </c>
      <c r="G692" s="15">
        <v>10.06</v>
      </c>
      <c r="H692" s="2"/>
      <c r="I692" s="2"/>
    </row>
    <row r="693" spans="2:9" x14ac:dyDescent="0.2">
      <c r="B693" s="1">
        <v>44988</v>
      </c>
      <c r="C693" s="15">
        <v>104.521</v>
      </c>
      <c r="D693" s="15">
        <v>2757.97</v>
      </c>
      <c r="E693" s="15">
        <v>18.489999999999998</v>
      </c>
      <c r="F693" s="15">
        <v>120.55</v>
      </c>
      <c r="G693" s="15">
        <v>9.64</v>
      </c>
      <c r="H693" s="2"/>
      <c r="I693" s="2"/>
    </row>
    <row r="694" spans="2:9" x14ac:dyDescent="0.2">
      <c r="B694" s="1">
        <v>44995</v>
      </c>
      <c r="C694" s="15">
        <v>104.57599999999999</v>
      </c>
      <c r="D694" s="15">
        <v>2657.41</v>
      </c>
      <c r="E694" s="15">
        <v>24.8</v>
      </c>
      <c r="F694" s="15">
        <v>119.71</v>
      </c>
      <c r="G694" s="15">
        <v>10.25</v>
      </c>
      <c r="H694" s="2"/>
      <c r="I694" s="2"/>
    </row>
    <row r="695" spans="2:9" x14ac:dyDescent="0.2">
      <c r="B695" s="1">
        <v>45002</v>
      </c>
      <c r="C695" s="15">
        <v>103.708</v>
      </c>
      <c r="D695" s="15">
        <v>2656.19</v>
      </c>
      <c r="E695" s="15">
        <v>25.51</v>
      </c>
      <c r="F695" s="15">
        <v>118.83</v>
      </c>
      <c r="G695" s="15">
        <v>10.58</v>
      </c>
      <c r="H695" s="2"/>
      <c r="I695" s="2"/>
    </row>
    <row r="696" spans="2:9" x14ac:dyDescent="0.2">
      <c r="B696" s="1">
        <v>45009</v>
      </c>
      <c r="C696" s="15">
        <v>103.116</v>
      </c>
      <c r="D696" s="15">
        <v>2692.55</v>
      </c>
      <c r="E696" s="15">
        <v>21.74</v>
      </c>
      <c r="F696" s="15">
        <v>119.07</v>
      </c>
      <c r="G696" s="15">
        <v>10.7</v>
      </c>
      <c r="H696" s="2"/>
      <c r="I696" s="2"/>
    </row>
    <row r="697" spans="2:9" x14ac:dyDescent="0.2">
      <c r="B697" s="1">
        <v>45016</v>
      </c>
      <c r="C697" s="15">
        <v>102.506</v>
      </c>
      <c r="D697" s="15">
        <v>2791.44</v>
      </c>
      <c r="E697" s="15">
        <v>18.7</v>
      </c>
      <c r="F697" s="15">
        <v>120.2</v>
      </c>
      <c r="G697" s="15">
        <v>10.09</v>
      </c>
      <c r="H697" s="2"/>
      <c r="I697" s="2"/>
    </row>
    <row r="698" spans="2:9" x14ac:dyDescent="0.2">
      <c r="B698" s="1">
        <v>45023</v>
      </c>
      <c r="C698" s="15">
        <v>102.092</v>
      </c>
      <c r="D698" s="15">
        <v>2790.38</v>
      </c>
      <c r="E698" s="15">
        <v>18.399999999999999</v>
      </c>
      <c r="F698" s="15">
        <v>119.1</v>
      </c>
      <c r="G698" s="15">
        <v>9.75</v>
      </c>
      <c r="H698" s="2"/>
      <c r="I698" s="2"/>
    </row>
    <row r="699" spans="2:9" x14ac:dyDescent="0.2">
      <c r="B699" s="1">
        <v>45030</v>
      </c>
      <c r="C699" s="15">
        <v>101.55200000000001</v>
      </c>
      <c r="D699" s="15">
        <v>2825.75</v>
      </c>
      <c r="E699" s="15">
        <v>17.07</v>
      </c>
      <c r="F699" s="15">
        <v>119.46</v>
      </c>
      <c r="G699" s="15">
        <v>10.70635583</v>
      </c>
      <c r="H699" s="2"/>
      <c r="I699" s="2"/>
    </row>
    <row r="700" spans="2:9" x14ac:dyDescent="0.2">
      <c r="B700" s="1">
        <v>45037</v>
      </c>
      <c r="C700" s="15">
        <v>101.822</v>
      </c>
      <c r="D700" s="15">
        <v>2823.07</v>
      </c>
      <c r="E700" s="15">
        <v>16.77</v>
      </c>
      <c r="F700" s="15">
        <v>119.91</v>
      </c>
      <c r="G700" s="15">
        <v>9.48</v>
      </c>
      <c r="H700" s="2"/>
      <c r="I700" s="2"/>
    </row>
    <row r="701" spans="2:9" x14ac:dyDescent="0.2">
      <c r="B701" s="1">
        <v>45044</v>
      </c>
      <c r="C701" s="15">
        <v>101.65900000000001</v>
      </c>
      <c r="D701" s="15">
        <v>2835.93</v>
      </c>
      <c r="E701" s="15">
        <v>15.78</v>
      </c>
      <c r="F701" s="15">
        <v>119.89</v>
      </c>
      <c r="G701" s="15">
        <v>9.7200000000000006</v>
      </c>
      <c r="H701" s="2"/>
      <c r="I701" s="2"/>
    </row>
    <row r="702" spans="2:9" x14ac:dyDescent="0.2">
      <c r="B702" s="1">
        <v>45051</v>
      </c>
      <c r="C702" s="15">
        <v>101.214</v>
      </c>
      <c r="D702" s="15">
        <v>2821.99</v>
      </c>
      <c r="E702" s="15">
        <v>17.190000000000001</v>
      </c>
      <c r="F702" s="15">
        <v>119.87</v>
      </c>
      <c r="G702" s="15">
        <v>9.67</v>
      </c>
      <c r="H702" s="2"/>
      <c r="I702" s="2"/>
    </row>
    <row r="703" spans="2:9" x14ac:dyDescent="0.2">
      <c r="B703" s="1">
        <v>45058</v>
      </c>
      <c r="C703" s="15">
        <v>102.681</v>
      </c>
      <c r="D703" s="15">
        <v>2809.35</v>
      </c>
      <c r="E703" s="15">
        <v>17.03</v>
      </c>
      <c r="F703" s="15">
        <v>119.9</v>
      </c>
      <c r="G703" s="15">
        <v>9.7899999999999991</v>
      </c>
      <c r="H703" s="2"/>
      <c r="I703" s="2"/>
    </row>
    <row r="704" spans="2:9" x14ac:dyDescent="0.2">
      <c r="B704" s="1">
        <v>45065</v>
      </c>
      <c r="C704" s="15">
        <v>103.19799999999999</v>
      </c>
      <c r="D704" s="15">
        <v>2842.76</v>
      </c>
      <c r="E704" s="15">
        <v>16.809999999999999</v>
      </c>
      <c r="F704" s="15">
        <v>120.21</v>
      </c>
      <c r="G704" s="15">
        <v>8.99</v>
      </c>
      <c r="H704" s="2"/>
      <c r="I704" s="2"/>
    </row>
    <row r="705" spans="2:9" x14ac:dyDescent="0.2">
      <c r="B705" s="1">
        <v>45072</v>
      </c>
      <c r="C705" s="15">
        <v>104.206</v>
      </c>
      <c r="D705" s="15">
        <v>2827.93</v>
      </c>
      <c r="E705" s="15">
        <v>17.95</v>
      </c>
      <c r="F705" s="15">
        <v>121.77</v>
      </c>
      <c r="G705" s="15">
        <v>9.0500000000000007</v>
      </c>
      <c r="H705" s="2"/>
      <c r="I705" s="2"/>
    </row>
    <row r="706" spans="2:9" x14ac:dyDescent="0.2">
      <c r="B706" s="1">
        <v>45079</v>
      </c>
      <c r="C706" s="15">
        <v>104.015</v>
      </c>
      <c r="D706" s="15">
        <v>2873.37</v>
      </c>
      <c r="E706" s="15">
        <v>14.6</v>
      </c>
      <c r="F706" s="15">
        <v>121.39</v>
      </c>
      <c r="G706" s="15">
        <v>8.98</v>
      </c>
      <c r="H706" s="2"/>
      <c r="I706" s="2"/>
    </row>
    <row r="707" spans="2:9" x14ac:dyDescent="0.2">
      <c r="B707" s="1">
        <v>45086</v>
      </c>
      <c r="C707" s="15">
        <v>103.557</v>
      </c>
      <c r="D707" s="15">
        <v>2885.63</v>
      </c>
      <c r="E707" s="15">
        <v>13.83</v>
      </c>
      <c r="F707" s="15">
        <v>121.66</v>
      </c>
      <c r="G707" s="15">
        <v>8.8699999999999992</v>
      </c>
      <c r="H707" s="2"/>
      <c r="I707" s="2"/>
    </row>
    <row r="708" spans="2:9" x14ac:dyDescent="0.2">
      <c r="B708" s="1">
        <v>45093</v>
      </c>
      <c r="C708" s="15">
        <v>102.24299999999999</v>
      </c>
      <c r="D708" s="15">
        <v>2962.34</v>
      </c>
      <c r="E708" s="15">
        <v>13.54</v>
      </c>
      <c r="F708" s="15">
        <v>121.79</v>
      </c>
      <c r="G708" s="15">
        <v>8.31</v>
      </c>
      <c r="H708" s="2"/>
      <c r="I708" s="2"/>
    </row>
    <row r="709" spans="2:9" x14ac:dyDescent="0.2">
      <c r="B709" s="1">
        <v>45100</v>
      </c>
      <c r="C709" s="15">
        <v>102.90300000000001</v>
      </c>
      <c r="D709" s="15">
        <v>2902.34</v>
      </c>
      <c r="E709" s="15">
        <v>13.44</v>
      </c>
      <c r="F709" s="15">
        <v>122.43</v>
      </c>
      <c r="G709" s="15">
        <v>8</v>
      </c>
      <c r="H709" s="2"/>
      <c r="I709" s="2"/>
    </row>
    <row r="710" spans="2:9" x14ac:dyDescent="0.2">
      <c r="B710" s="1">
        <v>45107</v>
      </c>
      <c r="C710" s="15">
        <v>102.91200000000001</v>
      </c>
      <c r="D710" s="15">
        <v>2966.72</v>
      </c>
      <c r="E710" s="15">
        <v>13.59</v>
      </c>
      <c r="F710" s="15">
        <v>122.98</v>
      </c>
      <c r="G710" s="15">
        <v>8.3699999999999992</v>
      </c>
      <c r="H710" s="2"/>
      <c r="I710" s="2"/>
    </row>
    <row r="711" spans="2:9" x14ac:dyDescent="0.2">
      <c r="B711" s="1">
        <v>45114</v>
      </c>
      <c r="C711" s="15">
        <v>102.27200000000001</v>
      </c>
      <c r="D711" s="15">
        <v>2924.19</v>
      </c>
      <c r="E711" s="15">
        <v>14.83</v>
      </c>
      <c r="F711" s="15">
        <v>124.08</v>
      </c>
      <c r="G711" s="15">
        <v>8.34</v>
      </c>
      <c r="H711" s="2"/>
      <c r="I711" s="2"/>
    </row>
    <row r="712" spans="2:9" x14ac:dyDescent="0.2">
      <c r="B712" s="1">
        <v>45121</v>
      </c>
      <c r="C712" s="15">
        <v>99.914000000000001</v>
      </c>
      <c r="D712" s="15">
        <v>3017.94</v>
      </c>
      <c r="E712" s="15">
        <v>13.34</v>
      </c>
      <c r="F712" s="15">
        <v>122.61</v>
      </c>
      <c r="G712" s="15">
        <v>7.74</v>
      </c>
      <c r="H712" s="2"/>
      <c r="I712" s="2"/>
    </row>
    <row r="713" spans="2:9" x14ac:dyDescent="0.2">
      <c r="B713" s="1">
        <v>45128</v>
      </c>
      <c r="C713" s="15">
        <v>101.071</v>
      </c>
      <c r="D713" s="15">
        <v>3028.71</v>
      </c>
      <c r="E713" s="15">
        <v>13.6</v>
      </c>
      <c r="F713" s="15">
        <v>123.25</v>
      </c>
      <c r="G713" s="15">
        <v>8.3000000000000007</v>
      </c>
      <c r="H713" s="2"/>
      <c r="I713" s="2"/>
    </row>
    <row r="714" spans="2:9" x14ac:dyDescent="0.2">
      <c r="B714" s="1">
        <v>45135</v>
      </c>
      <c r="C714" s="15">
        <v>101.622</v>
      </c>
      <c r="D714" s="15">
        <v>3057.84</v>
      </c>
      <c r="E714" s="15">
        <v>13.33</v>
      </c>
      <c r="F714" s="15">
        <v>123.4</v>
      </c>
      <c r="G714" s="15">
        <v>8.09</v>
      </c>
      <c r="H714" s="2"/>
      <c r="I714" s="2"/>
    </row>
    <row r="715" spans="2:9" x14ac:dyDescent="0.2">
      <c r="B715" s="1">
        <v>45142</v>
      </c>
      <c r="C715" s="15">
        <v>102.017</v>
      </c>
      <c r="D715" s="15">
        <v>2986.54</v>
      </c>
      <c r="E715" s="15">
        <v>17.100000000000001</v>
      </c>
      <c r="F715" s="15">
        <v>123.15</v>
      </c>
      <c r="G715" s="15">
        <v>8.58</v>
      </c>
      <c r="H715" s="2"/>
      <c r="I715" s="2"/>
    </row>
    <row r="716" spans="2:9" x14ac:dyDescent="0.2">
      <c r="B716" s="1">
        <v>45149</v>
      </c>
      <c r="C716" s="15">
        <v>102.842</v>
      </c>
      <c r="D716" s="15">
        <v>2972.73</v>
      </c>
      <c r="E716" s="15">
        <v>14.84</v>
      </c>
      <c r="F716" s="15">
        <v>122.99</v>
      </c>
      <c r="G716" s="15">
        <v>8.4499999999999993</v>
      </c>
      <c r="H716" s="2"/>
      <c r="I716" s="2"/>
    </row>
    <row r="717" spans="2:9" x14ac:dyDescent="0.2">
      <c r="B717" s="1">
        <v>45156</v>
      </c>
      <c r="C717" s="15">
        <v>103.375</v>
      </c>
      <c r="D717" s="15">
        <v>2897.5</v>
      </c>
      <c r="E717" s="15">
        <v>17.3</v>
      </c>
      <c r="F717" s="15">
        <v>124.32</v>
      </c>
      <c r="G717" s="15">
        <v>8.65</v>
      </c>
      <c r="H717" s="2"/>
      <c r="I717" s="2"/>
    </row>
    <row r="718" spans="2:9" x14ac:dyDescent="0.2">
      <c r="B718" s="1">
        <v>45163</v>
      </c>
      <c r="C718" s="15">
        <v>104.077</v>
      </c>
      <c r="D718" s="15">
        <v>2911.99</v>
      </c>
      <c r="E718" s="15">
        <v>15.68</v>
      </c>
      <c r="F718" s="15">
        <v>124.3</v>
      </c>
      <c r="G718" s="15">
        <v>8.33</v>
      </c>
      <c r="H718" s="2"/>
      <c r="I718" s="2"/>
    </row>
    <row r="719" spans="2:9" x14ac:dyDescent="0.2">
      <c r="B719" s="1">
        <v>45170</v>
      </c>
      <c r="C719" s="15">
        <v>104.236</v>
      </c>
      <c r="D719" s="15">
        <v>2989.51</v>
      </c>
      <c r="E719" s="15">
        <v>13.09</v>
      </c>
      <c r="F719" s="15">
        <v>123.62</v>
      </c>
      <c r="G719" s="15">
        <v>8.0399999999999991</v>
      </c>
      <c r="H719" s="2"/>
      <c r="I719" s="2"/>
    </row>
    <row r="720" spans="2:9" x14ac:dyDescent="0.2">
      <c r="B720" s="1">
        <v>45177</v>
      </c>
      <c r="C720" s="15">
        <v>105.09</v>
      </c>
      <c r="D720" s="15">
        <v>2948.81</v>
      </c>
      <c r="E720" s="15">
        <v>13.84</v>
      </c>
      <c r="F720" s="15">
        <v>123.58</v>
      </c>
      <c r="G720" s="15">
        <v>8.09</v>
      </c>
      <c r="H720" s="2"/>
      <c r="I720" s="2"/>
    </row>
    <row r="721" spans="2:9" x14ac:dyDescent="0.2">
      <c r="B721" s="1">
        <v>45184</v>
      </c>
      <c r="C721" s="15">
        <v>105.322</v>
      </c>
      <c r="D721" s="15">
        <v>2960.98</v>
      </c>
      <c r="E721" s="15">
        <v>13.79</v>
      </c>
      <c r="F721" s="15">
        <v>123.25</v>
      </c>
      <c r="G721" s="15">
        <v>7.65</v>
      </c>
      <c r="H721" s="2"/>
      <c r="I721" s="2"/>
    </row>
    <row r="722" spans="2:9" x14ac:dyDescent="0.2">
      <c r="B722" s="1">
        <v>45191</v>
      </c>
      <c r="C722" s="15">
        <v>105.583</v>
      </c>
      <c r="D722" s="15">
        <v>2879.85</v>
      </c>
      <c r="E722" s="15">
        <v>17.2</v>
      </c>
      <c r="F722" s="15">
        <v>122.5</v>
      </c>
      <c r="G722" s="15">
        <v>7.32</v>
      </c>
      <c r="H722" s="2"/>
      <c r="I722" s="2"/>
    </row>
    <row r="723" spans="2:9" x14ac:dyDescent="0.2">
      <c r="B723" s="1">
        <v>45198</v>
      </c>
      <c r="C723" s="15">
        <v>106.17400000000001</v>
      </c>
      <c r="D723" s="15">
        <v>2853.24</v>
      </c>
      <c r="E723" s="15">
        <v>17.52</v>
      </c>
      <c r="F723" s="15">
        <v>122.61</v>
      </c>
      <c r="G723" s="15">
        <v>8</v>
      </c>
      <c r="H723" s="2"/>
      <c r="I723" s="2"/>
    </row>
    <row r="724" spans="2:9" x14ac:dyDescent="0.2">
      <c r="B724" s="1">
        <v>45205</v>
      </c>
      <c r="C724" s="15">
        <v>106.044</v>
      </c>
      <c r="D724" s="15">
        <v>2845.23</v>
      </c>
      <c r="E724" s="15">
        <v>17.45</v>
      </c>
      <c r="F724" s="15">
        <v>123.34</v>
      </c>
      <c r="G724" s="15">
        <v>8.48</v>
      </c>
      <c r="H724" s="2"/>
      <c r="I724" s="2"/>
    </row>
    <row r="725" spans="2:9" x14ac:dyDescent="0.2">
      <c r="B725" s="1">
        <v>45212</v>
      </c>
      <c r="C725" s="15">
        <v>106.648</v>
      </c>
      <c r="D725" s="15">
        <v>2862.14</v>
      </c>
      <c r="E725" s="15">
        <v>19.32</v>
      </c>
      <c r="F725" s="15">
        <v>122.89</v>
      </c>
      <c r="G725" s="15">
        <v>8.02</v>
      </c>
      <c r="H725" s="2"/>
      <c r="I725" s="2"/>
    </row>
    <row r="726" spans="2:9" x14ac:dyDescent="0.2">
      <c r="B726" s="1">
        <v>45219</v>
      </c>
      <c r="C726" s="15">
        <v>106.163</v>
      </c>
      <c r="D726" s="15">
        <v>2791.24</v>
      </c>
      <c r="E726" s="15">
        <v>21.71</v>
      </c>
      <c r="F726" s="15">
        <v>122.99</v>
      </c>
      <c r="G726" s="15">
        <v>7.92</v>
      </c>
      <c r="H726" s="2"/>
      <c r="I726" s="2"/>
    </row>
    <row r="727" spans="2:9" x14ac:dyDescent="0.2">
      <c r="B727" s="1">
        <v>45226</v>
      </c>
      <c r="C727" s="15">
        <v>106.559</v>
      </c>
      <c r="D727" s="15">
        <v>2731.99</v>
      </c>
      <c r="E727" s="15">
        <v>21.27</v>
      </c>
      <c r="F727" s="15">
        <v>122.11</v>
      </c>
      <c r="G727" s="15">
        <v>7.54</v>
      </c>
      <c r="H727" s="2"/>
      <c r="I727" s="2"/>
    </row>
    <row r="728" spans="2:9" x14ac:dyDescent="0.2">
      <c r="B728" s="1">
        <v>45233</v>
      </c>
      <c r="C728" s="15">
        <v>105.021</v>
      </c>
      <c r="D728" s="15">
        <v>2883.8</v>
      </c>
      <c r="E728" s="15">
        <v>14.91</v>
      </c>
      <c r="F728" s="15">
        <v>121.04</v>
      </c>
      <c r="G728" s="15">
        <v>7.01</v>
      </c>
      <c r="H728" s="2"/>
      <c r="I728" s="2"/>
    </row>
    <row r="729" spans="2:9" x14ac:dyDescent="0.2">
      <c r="B729" s="1">
        <v>45240</v>
      </c>
      <c r="C729" s="15">
        <v>105.861</v>
      </c>
      <c r="D729" s="15">
        <v>2900.76</v>
      </c>
      <c r="E729" s="15">
        <v>14.17</v>
      </c>
      <c r="F729" s="15">
        <v>121.46</v>
      </c>
      <c r="G729" s="15">
        <v>6.93</v>
      </c>
      <c r="H729" s="2"/>
      <c r="I729" s="2"/>
    </row>
    <row r="730" spans="2:9" x14ac:dyDescent="0.2">
      <c r="B730" s="1">
        <v>45247</v>
      </c>
      <c r="C730" s="15">
        <v>103.917</v>
      </c>
      <c r="D730" s="15">
        <v>2985.19</v>
      </c>
      <c r="E730" s="15">
        <v>13.8</v>
      </c>
      <c r="F730" s="15">
        <v>121.01</v>
      </c>
      <c r="G730" s="15">
        <v>7.26</v>
      </c>
      <c r="H730" s="2"/>
      <c r="I730" s="2"/>
    </row>
    <row r="731" spans="2:9" x14ac:dyDescent="0.2">
      <c r="B731" s="1">
        <v>45254</v>
      </c>
      <c r="C731" s="15">
        <v>103.40300000000001</v>
      </c>
      <c r="D731" s="15">
        <v>3015.19</v>
      </c>
      <c r="E731" s="15">
        <v>12.46</v>
      </c>
      <c r="F731" s="15">
        <v>121.24</v>
      </c>
      <c r="G731" s="15">
        <v>7.16</v>
      </c>
      <c r="H731" s="2"/>
      <c r="I731" s="2"/>
    </row>
    <row r="732" spans="2:9" x14ac:dyDescent="0.2">
      <c r="B732" s="1">
        <v>45261</v>
      </c>
      <c r="C732" s="15">
        <v>103.268</v>
      </c>
      <c r="D732" s="15">
        <v>3040.7</v>
      </c>
      <c r="E732" s="15">
        <v>12.63</v>
      </c>
      <c r="F732" s="15">
        <v>120.48</v>
      </c>
      <c r="G732" s="15">
        <v>7.11</v>
      </c>
      <c r="H732" s="2"/>
      <c r="I732" s="2"/>
    </row>
    <row r="733" spans="2:9" x14ac:dyDescent="0.2">
      <c r="B733" s="1">
        <v>45268</v>
      </c>
      <c r="C733" s="15">
        <v>104.01</v>
      </c>
      <c r="D733" s="15">
        <v>3047.21</v>
      </c>
      <c r="E733" s="15">
        <v>12.35</v>
      </c>
      <c r="F733" s="15">
        <v>120.16</v>
      </c>
      <c r="G733" s="15">
        <v>7.31</v>
      </c>
      <c r="H733" s="2"/>
      <c r="I733" s="2"/>
    </row>
    <row r="734" spans="2:9" x14ac:dyDescent="0.2">
      <c r="B734" s="1">
        <v>45275</v>
      </c>
      <c r="C734" s="15">
        <v>102.55</v>
      </c>
      <c r="D734" s="15">
        <v>3126.14</v>
      </c>
      <c r="E734" s="15">
        <v>12.28</v>
      </c>
      <c r="F734" s="15">
        <v>119.23</v>
      </c>
      <c r="G734" s="15">
        <v>7.25</v>
      </c>
      <c r="H734" s="2"/>
      <c r="I734" s="2"/>
    </row>
    <row r="735" spans="2:9" x14ac:dyDescent="0.2">
      <c r="B735" s="1">
        <v>45282</v>
      </c>
      <c r="C735" s="15">
        <v>101.69799999999999</v>
      </c>
      <c r="D735" s="15">
        <v>3152.26</v>
      </c>
      <c r="E735" s="15">
        <v>13.03</v>
      </c>
      <c r="F735" s="15">
        <v>119.57</v>
      </c>
      <c r="G735" s="15">
        <v>7.18</v>
      </c>
      <c r="H735" s="2"/>
      <c r="I735" s="2"/>
    </row>
    <row r="736" spans="2:9" x14ac:dyDescent="0.2">
      <c r="B736" s="1">
        <v>45289</v>
      </c>
      <c r="C736" s="15">
        <v>101.333</v>
      </c>
      <c r="D736" s="15">
        <v>3169.18</v>
      </c>
      <c r="E736" s="15">
        <v>12.45</v>
      </c>
      <c r="F736" s="15">
        <v>119.58</v>
      </c>
      <c r="G736" s="15">
        <v>7.8</v>
      </c>
      <c r="H736" s="2"/>
      <c r="I736" s="2"/>
    </row>
    <row r="737" spans="2:9" x14ac:dyDescent="0.2">
      <c r="B737" s="1">
        <v>45296</v>
      </c>
      <c r="C737" s="15">
        <v>102.41200000000001</v>
      </c>
      <c r="D737" s="15">
        <v>3120.55</v>
      </c>
      <c r="E737" s="15">
        <v>13.35</v>
      </c>
      <c r="F737" s="15">
        <v>120.19</v>
      </c>
      <c r="G737" s="15">
        <v>7.42</v>
      </c>
      <c r="H737" s="2"/>
      <c r="I737" s="2"/>
    </row>
    <row r="738" spans="2:9" x14ac:dyDescent="0.2">
      <c r="B738" s="1">
        <v>45303</v>
      </c>
      <c r="C738" s="15">
        <v>102.404</v>
      </c>
      <c r="D738" s="15">
        <v>3168.31</v>
      </c>
      <c r="E738" s="15">
        <v>12.7</v>
      </c>
      <c r="F738" s="15">
        <v>120.05</v>
      </c>
      <c r="G738" s="15">
        <v>6.7</v>
      </c>
      <c r="H738" s="2"/>
      <c r="I738" s="2"/>
    </row>
    <row r="739" spans="2:9" x14ac:dyDescent="0.2">
      <c r="B739" s="1">
        <v>45310</v>
      </c>
      <c r="C739" s="15">
        <v>103.288</v>
      </c>
      <c r="D739" s="15">
        <v>3175.36</v>
      </c>
      <c r="E739" s="15">
        <v>13.3</v>
      </c>
      <c r="F739" s="15">
        <v>120.41</v>
      </c>
      <c r="G739" s="15">
        <v>6.55</v>
      </c>
      <c r="H739" s="2"/>
      <c r="I739" s="2"/>
    </row>
    <row r="740" spans="2:9" x14ac:dyDescent="0.2">
      <c r="B740" s="1">
        <v>45317</v>
      </c>
      <c r="C740" s="15">
        <v>103.43300000000001</v>
      </c>
      <c r="D740" s="15">
        <v>3216.23</v>
      </c>
      <c r="E740" s="15">
        <v>13.26</v>
      </c>
      <c r="F740" s="15">
        <v>120.4</v>
      </c>
      <c r="G740" s="15">
        <v>6.37</v>
      </c>
      <c r="H740" s="2"/>
      <c r="I740" s="2"/>
    </row>
    <row r="741" spans="2:9" x14ac:dyDescent="0.2">
      <c r="B741" s="1">
        <v>45324</v>
      </c>
      <c r="C741" s="15">
        <v>103.922</v>
      </c>
      <c r="D741" s="15">
        <v>3247.64</v>
      </c>
      <c r="E741" s="15">
        <v>13.85</v>
      </c>
      <c r="F741" s="15">
        <v>120.95</v>
      </c>
      <c r="G741" s="15">
        <v>6.17</v>
      </c>
      <c r="H741" s="2"/>
      <c r="I741" s="2"/>
    </row>
    <row r="742" spans="2:9" x14ac:dyDescent="0.2">
      <c r="B742" s="1">
        <v>45331</v>
      </c>
      <c r="C742" s="15">
        <v>104.111</v>
      </c>
      <c r="D742" s="15">
        <v>3281.42</v>
      </c>
      <c r="E742" s="15">
        <v>12.93</v>
      </c>
      <c r="F742" s="15">
        <v>121.59</v>
      </c>
      <c r="G742" s="15">
        <v>5.8</v>
      </c>
      <c r="H742" s="2"/>
      <c r="I742" s="2"/>
    </row>
    <row r="743" spans="2:9" x14ac:dyDescent="0.2">
      <c r="B743" s="1">
        <v>45338</v>
      </c>
      <c r="C743" s="15">
        <v>104.27500000000001</v>
      </c>
      <c r="D743" s="15">
        <v>3285.12</v>
      </c>
      <c r="E743" s="15">
        <v>14.24</v>
      </c>
      <c r="F743" s="15">
        <v>121.57</v>
      </c>
      <c r="G743" s="15">
        <v>5.47</v>
      </c>
      <c r="H743" s="2"/>
      <c r="I743" s="2"/>
    </row>
    <row r="744" spans="2:9" x14ac:dyDescent="0.2">
      <c r="B744" s="1">
        <v>45345</v>
      </c>
      <c r="C744" s="15">
        <v>103.93600000000001</v>
      </c>
      <c r="D744" s="15">
        <v>3334.04</v>
      </c>
      <c r="E744" s="15">
        <v>13.75</v>
      </c>
      <c r="F744" s="15">
        <v>121.9</v>
      </c>
      <c r="G744" s="15">
        <v>5.36</v>
      </c>
      <c r="H744" s="2"/>
      <c r="I744" s="2"/>
    </row>
    <row r="745" spans="2:9" x14ac:dyDescent="0.2">
      <c r="B745" s="1">
        <v>45352</v>
      </c>
      <c r="C745" s="15">
        <v>103.861</v>
      </c>
      <c r="D745" s="15">
        <v>3364.04</v>
      </c>
      <c r="E745" s="15">
        <v>13.11</v>
      </c>
      <c r="F745" s="15">
        <v>121.85</v>
      </c>
      <c r="G745" s="15">
        <v>5.0599999999999996</v>
      </c>
      <c r="H745" s="2"/>
      <c r="I745" s="2"/>
    </row>
    <row r="746" spans="2:9" x14ac:dyDescent="0.2">
      <c r="B746" s="1">
        <v>45359</v>
      </c>
      <c r="C746" s="15">
        <v>102.712</v>
      </c>
      <c r="D746" s="15">
        <v>3380.14</v>
      </c>
      <c r="E746" s="15">
        <v>14.74</v>
      </c>
      <c r="F746" s="15">
        <v>121.12</v>
      </c>
      <c r="G746" s="15">
        <v>5.54</v>
      </c>
      <c r="H746" s="2"/>
      <c r="I746" s="2"/>
    </row>
    <row r="747" spans="2:9" x14ac:dyDescent="0.2">
      <c r="B747" s="1">
        <v>45366</v>
      </c>
      <c r="C747" s="15">
        <v>103.432</v>
      </c>
      <c r="D747" s="15">
        <v>3363.03</v>
      </c>
      <c r="E747" s="15">
        <v>14.41</v>
      </c>
      <c r="F747" s="15">
        <v>121.52</v>
      </c>
      <c r="G747" s="15">
        <v>5.0999999999999996</v>
      </c>
      <c r="H747" s="2"/>
      <c r="I747" s="2"/>
    </row>
    <row r="748" spans="2:9" x14ac:dyDescent="0.2">
      <c r="B748" s="1">
        <v>45373</v>
      </c>
      <c r="C748" s="15">
        <v>104.43</v>
      </c>
      <c r="D748" s="15">
        <v>3428.12</v>
      </c>
      <c r="E748" s="15">
        <v>13.06</v>
      </c>
      <c r="F748" s="15">
        <v>121.18</v>
      </c>
      <c r="G748" s="15">
        <v>6.25</v>
      </c>
      <c r="H748" s="2"/>
      <c r="I748" s="2"/>
    </row>
    <row r="749" spans="2:9" x14ac:dyDescent="0.2">
      <c r="B749" s="1">
        <v>45380</v>
      </c>
      <c r="C749" s="15">
        <v>104.48699999999999</v>
      </c>
      <c r="D749" s="15">
        <v>3437.76</v>
      </c>
      <c r="E749" s="15">
        <v>13.01</v>
      </c>
      <c r="F749" s="15">
        <v>121.31</v>
      </c>
      <c r="G749" s="15">
        <v>5.52</v>
      </c>
      <c r="H749" s="2"/>
      <c r="I749" s="2"/>
    </row>
    <row r="750" spans="2:9" x14ac:dyDescent="0.2">
      <c r="B750" s="1">
        <v>45387</v>
      </c>
      <c r="C750" s="15">
        <v>104.298</v>
      </c>
      <c r="D750" s="15">
        <v>3402.36</v>
      </c>
      <c r="E750" s="15">
        <v>16.03</v>
      </c>
      <c r="F750" s="15">
        <v>121.67</v>
      </c>
      <c r="G750" s="15">
        <v>5.77</v>
      </c>
      <c r="H750" s="2"/>
      <c r="I750" s="2"/>
    </row>
    <row r="751" spans="2:9" x14ac:dyDescent="0.2">
      <c r="B751" s="1">
        <v>45394</v>
      </c>
      <c r="C751" s="15">
        <v>106.038</v>
      </c>
      <c r="D751" s="15">
        <v>3351.01</v>
      </c>
      <c r="E751" s="15">
        <v>17.309999999999999</v>
      </c>
      <c r="F751" s="15">
        <v>122.23</v>
      </c>
      <c r="G751" s="15">
        <v>6.67</v>
      </c>
      <c r="H751" s="2"/>
      <c r="I751" s="2"/>
    </row>
    <row r="752" spans="2:9" x14ac:dyDescent="0.2">
      <c r="B752" s="1">
        <v>45401</v>
      </c>
      <c r="C752" s="15">
        <v>106.154</v>
      </c>
      <c r="D752" s="15">
        <v>3255.62</v>
      </c>
      <c r="E752" s="15">
        <v>18.71</v>
      </c>
      <c r="F752" s="15">
        <v>122.5</v>
      </c>
      <c r="G752" s="15">
        <v>6.84</v>
      </c>
      <c r="H752" s="2"/>
      <c r="I752" s="2"/>
    </row>
    <row r="753" spans="2:9" x14ac:dyDescent="0.2">
      <c r="B753" s="1">
        <v>45408</v>
      </c>
      <c r="C753" s="15">
        <v>105.938</v>
      </c>
      <c r="D753" s="15">
        <v>3335.08</v>
      </c>
      <c r="E753" s="15">
        <v>15.03</v>
      </c>
      <c r="F753" s="15">
        <v>122.84</v>
      </c>
      <c r="G753" s="15">
        <v>6.41</v>
      </c>
      <c r="H753" s="2"/>
      <c r="I753" s="2"/>
    </row>
    <row r="754" spans="2:9" x14ac:dyDescent="0.2">
      <c r="B754" s="1">
        <v>45415</v>
      </c>
      <c r="C754" s="15">
        <v>105.03</v>
      </c>
      <c r="D754" s="15">
        <v>3361.41</v>
      </c>
      <c r="E754" s="15">
        <v>13.49</v>
      </c>
      <c r="F754" s="15">
        <v>121.97</v>
      </c>
      <c r="G754" s="15">
        <v>6.71</v>
      </c>
      <c r="H754" s="2"/>
      <c r="I754" s="2"/>
    </row>
    <row r="755" spans="2:9" x14ac:dyDescent="0.2">
      <c r="B755" s="1">
        <v>45422</v>
      </c>
      <c r="C755" s="15">
        <v>105.301</v>
      </c>
      <c r="D755" s="15">
        <v>3419.92</v>
      </c>
      <c r="E755" s="15">
        <v>12.55</v>
      </c>
      <c r="F755" s="15">
        <v>121.33</v>
      </c>
      <c r="G755" s="15">
        <v>6.36</v>
      </c>
      <c r="H755" s="2"/>
      <c r="I755" s="2"/>
    </row>
    <row r="756" spans="2:9" x14ac:dyDescent="0.2">
      <c r="B756" s="1">
        <v>45429</v>
      </c>
      <c r="C756" s="15">
        <v>104.44499999999999</v>
      </c>
      <c r="D756" s="15">
        <v>3472.52</v>
      </c>
      <c r="E756" s="15">
        <v>11.99</v>
      </c>
      <c r="F756" s="15">
        <v>120.89</v>
      </c>
      <c r="G756" s="15">
        <v>6.14</v>
      </c>
      <c r="H756" s="2"/>
      <c r="I756" s="2"/>
    </row>
    <row r="757" spans="2:9" x14ac:dyDescent="0.2">
      <c r="B757" s="1">
        <v>45436</v>
      </c>
      <c r="C757" s="15">
        <v>104.724</v>
      </c>
      <c r="D757" s="15">
        <v>3462.13</v>
      </c>
      <c r="E757" s="15">
        <v>11.93</v>
      </c>
      <c r="F757" s="15">
        <v>121.45</v>
      </c>
      <c r="G757" s="15">
        <v>6.15</v>
      </c>
      <c r="H757" s="2"/>
      <c r="I757" s="2"/>
    </row>
    <row r="758" spans="2:9" x14ac:dyDescent="0.2">
      <c r="B758" s="1">
        <v>45443</v>
      </c>
      <c r="C758" s="15">
        <v>104.67100000000001</v>
      </c>
      <c r="D758" s="15">
        <v>3445.17</v>
      </c>
      <c r="E758" s="15">
        <v>12.92</v>
      </c>
      <c r="F758" s="15">
        <v>121.13</v>
      </c>
      <c r="G758" s="15">
        <v>6.48</v>
      </c>
      <c r="H758" s="2"/>
      <c r="I758" s="2"/>
    </row>
    <row r="759" spans="2:9" x14ac:dyDescent="0.2">
      <c r="B759" s="1">
        <v>45450</v>
      </c>
      <c r="C759" s="15">
        <v>104.88500000000001</v>
      </c>
      <c r="D759" s="15">
        <v>3478.7</v>
      </c>
      <c r="E759" s="15">
        <v>12.22</v>
      </c>
      <c r="F759" s="15">
        <v>120.94</v>
      </c>
      <c r="G759" s="15">
        <v>7.41</v>
      </c>
      <c r="H759" s="2"/>
      <c r="I759" s="2"/>
    </row>
    <row r="760" spans="2:9" x14ac:dyDescent="0.2">
      <c r="B760" s="1">
        <v>45457</v>
      </c>
      <c r="C760" s="15">
        <v>105.55</v>
      </c>
      <c r="D760" s="15">
        <v>3492.05</v>
      </c>
      <c r="E760" s="15">
        <v>12.66</v>
      </c>
      <c r="F760" s="15">
        <v>120.82</v>
      </c>
      <c r="G760" s="15">
        <v>7.38</v>
      </c>
      <c r="H760" s="2"/>
      <c r="I760" s="2"/>
    </row>
    <row r="761" spans="2:9" x14ac:dyDescent="0.2">
      <c r="B761" s="1">
        <v>45464</v>
      </c>
      <c r="C761" s="15">
        <v>105.79600000000001</v>
      </c>
      <c r="D761" s="15">
        <v>3507.81</v>
      </c>
      <c r="E761" s="15">
        <v>13.2</v>
      </c>
      <c r="F761" s="15">
        <v>120.94</v>
      </c>
      <c r="G761" s="15">
        <v>7.02</v>
      </c>
      <c r="H761" s="2"/>
      <c r="I761" s="2"/>
    </row>
    <row r="762" spans="2:9" x14ac:dyDescent="0.2">
      <c r="B762" s="1">
        <v>45471</v>
      </c>
      <c r="C762" s="15">
        <v>105.866</v>
      </c>
      <c r="D762" s="15">
        <v>3511.78</v>
      </c>
      <c r="E762" s="15">
        <v>12.44</v>
      </c>
      <c r="F762" s="15">
        <v>121.4</v>
      </c>
      <c r="G762" s="15">
        <v>7.37</v>
      </c>
      <c r="H762" s="2"/>
      <c r="I762" s="2"/>
    </row>
    <row r="763" spans="2:9" x14ac:dyDescent="0.2">
      <c r="B763" s="1">
        <v>45478</v>
      </c>
      <c r="C763" s="15">
        <v>104.875</v>
      </c>
      <c r="D763" s="15">
        <v>3580.9</v>
      </c>
      <c r="E763" s="15">
        <v>12.48</v>
      </c>
      <c r="F763" s="15">
        <v>121.09</v>
      </c>
      <c r="G763" s="15">
        <v>6.77</v>
      </c>
      <c r="H763" s="2"/>
      <c r="I763" s="2"/>
    </row>
    <row r="764" spans="2:9" x14ac:dyDescent="0.2">
      <c r="B764" s="1">
        <v>45485</v>
      </c>
      <c r="C764" s="15">
        <v>104.093</v>
      </c>
      <c r="D764" s="15">
        <v>3627.52</v>
      </c>
      <c r="E764" s="15">
        <v>12.46</v>
      </c>
      <c r="F764" s="15">
        <v>120.18</v>
      </c>
      <c r="G764" s="15">
        <v>6.11</v>
      </c>
      <c r="H764" s="2"/>
      <c r="I764" s="2"/>
    </row>
    <row r="765" spans="2:9" x14ac:dyDescent="0.2">
      <c r="B765" s="1">
        <v>45492</v>
      </c>
      <c r="C765" s="15">
        <v>104.396</v>
      </c>
      <c r="D765" s="15">
        <v>3553.76</v>
      </c>
      <c r="E765" s="15">
        <v>16.52</v>
      </c>
      <c r="F765" s="15">
        <v>119.92</v>
      </c>
      <c r="G765" s="15">
        <v>6.72</v>
      </c>
      <c r="H765" s="2"/>
      <c r="I765" s="2"/>
    </row>
    <row r="766" spans="2:9" x14ac:dyDescent="0.2">
      <c r="B766" s="1">
        <v>45499</v>
      </c>
      <c r="C766" s="15">
        <v>104.316</v>
      </c>
      <c r="D766" s="15">
        <v>3524.08</v>
      </c>
      <c r="E766" s="15">
        <v>16.39</v>
      </c>
      <c r="F766" s="15">
        <v>119.7</v>
      </c>
      <c r="G766" s="15">
        <v>6.94</v>
      </c>
      <c r="H766" s="2"/>
      <c r="I766" s="2"/>
    </row>
    <row r="767" spans="2:9" x14ac:dyDescent="0.2">
      <c r="B767" s="1">
        <v>45506</v>
      </c>
      <c r="C767" s="15">
        <v>103.208</v>
      </c>
      <c r="D767" s="15">
        <v>3448.8</v>
      </c>
      <c r="E767" s="15">
        <v>23.39</v>
      </c>
      <c r="F767" s="15">
        <v>119.07</v>
      </c>
      <c r="G767" s="15">
        <v>8.01</v>
      </c>
      <c r="H767" s="2"/>
      <c r="I767" s="2"/>
    </row>
    <row r="768" spans="2:9" x14ac:dyDescent="0.2">
      <c r="B768" s="1">
        <v>45513</v>
      </c>
      <c r="C768" s="15">
        <v>103.13500000000001</v>
      </c>
      <c r="D768" s="15">
        <v>3447.75</v>
      </c>
      <c r="E768" s="15">
        <v>20.37</v>
      </c>
      <c r="F768" s="15">
        <v>119.49</v>
      </c>
      <c r="G768" s="15">
        <v>8.18</v>
      </c>
      <c r="H768" s="2"/>
      <c r="I768" s="2"/>
    </row>
    <row r="769" spans="2:9" x14ac:dyDescent="0.2">
      <c r="B769" s="1">
        <v>45520</v>
      </c>
      <c r="C769" s="15">
        <v>102.46299999999999</v>
      </c>
      <c r="D769" s="15">
        <v>3584.19</v>
      </c>
      <c r="E769" s="15">
        <v>14.8</v>
      </c>
      <c r="F769" s="15">
        <v>119.19</v>
      </c>
      <c r="G769" s="15">
        <v>7.13</v>
      </c>
      <c r="H769" s="2"/>
      <c r="I769" s="2"/>
    </row>
    <row r="770" spans="2:9" x14ac:dyDescent="0.2">
      <c r="B770" s="1">
        <v>45527</v>
      </c>
      <c r="C770" s="15">
        <v>100.718</v>
      </c>
      <c r="D770" s="15">
        <v>3649.56</v>
      </c>
      <c r="E770" s="15">
        <v>15.86</v>
      </c>
      <c r="F770" s="15">
        <v>119.12</v>
      </c>
      <c r="G770" s="15">
        <v>7.88</v>
      </c>
      <c r="H770" s="2"/>
      <c r="I770" s="2"/>
    </row>
    <row r="771" spans="2:9" x14ac:dyDescent="0.2">
      <c r="B771" s="1">
        <v>45534</v>
      </c>
      <c r="C771" s="15">
        <v>101.69799999999999</v>
      </c>
      <c r="D771" s="15">
        <v>3661.24</v>
      </c>
      <c r="E771" s="15">
        <v>15</v>
      </c>
      <c r="F771" s="15">
        <v>119.33</v>
      </c>
      <c r="G771" s="15">
        <v>8.4</v>
      </c>
      <c r="H771" s="2"/>
      <c r="I771" s="2"/>
    </row>
    <row r="772" spans="2:9" x14ac:dyDescent="0.2">
      <c r="B772" s="1">
        <v>45541</v>
      </c>
      <c r="C772" s="15">
        <v>101.17700000000001</v>
      </c>
      <c r="D772" s="15">
        <v>3518.58</v>
      </c>
      <c r="E772" s="15">
        <v>22.38</v>
      </c>
      <c r="F772" s="15">
        <v>119.08</v>
      </c>
      <c r="G772" s="15">
        <v>7.85</v>
      </c>
      <c r="H772" s="2"/>
      <c r="I772" s="2"/>
    </row>
    <row r="773" spans="2:9" x14ac:dyDescent="0.2">
      <c r="B773" s="1">
        <v>45548</v>
      </c>
      <c r="C773" s="15">
        <v>101.114</v>
      </c>
      <c r="D773" s="15">
        <v>3634.86</v>
      </c>
      <c r="E773" s="15">
        <v>16.559999999999999</v>
      </c>
      <c r="F773" s="15">
        <v>118.73</v>
      </c>
      <c r="G773" s="15">
        <v>7.69</v>
      </c>
      <c r="H773" s="2"/>
      <c r="I773" s="2"/>
    </row>
    <row r="774" spans="2:9" x14ac:dyDescent="0.2">
      <c r="B774" s="1">
        <v>45555</v>
      </c>
      <c r="C774" s="15">
        <v>100.723</v>
      </c>
      <c r="D774" s="15">
        <v>3676.84</v>
      </c>
      <c r="E774" s="15">
        <v>16.149999999999999</v>
      </c>
      <c r="F774" s="15">
        <v>119.46</v>
      </c>
      <c r="G774" s="15">
        <v>7.59</v>
      </c>
      <c r="H774" s="2"/>
      <c r="I774" s="2"/>
    </row>
    <row r="775" spans="2:9" x14ac:dyDescent="0.2">
      <c r="B775" s="1">
        <v>45562</v>
      </c>
      <c r="C775" s="15">
        <v>100.381</v>
      </c>
      <c r="D775" s="15">
        <v>3726.8</v>
      </c>
      <c r="E775" s="15">
        <v>16.96</v>
      </c>
      <c r="F775" s="15">
        <v>119.71</v>
      </c>
      <c r="G775" s="15">
        <v>8.35</v>
      </c>
      <c r="H775" s="2"/>
      <c r="I775" s="2"/>
    </row>
    <row r="776" spans="2:9" x14ac:dyDescent="0.2">
      <c r="B776" s="1">
        <v>45569</v>
      </c>
      <c r="C776" s="15">
        <v>102.52</v>
      </c>
      <c r="D776" s="15">
        <v>3698.41</v>
      </c>
      <c r="E776" s="15">
        <v>19.21</v>
      </c>
      <c r="F776" s="15">
        <v>119.95</v>
      </c>
      <c r="G776" s="15">
        <v>9.9499999999999993</v>
      </c>
      <c r="H776" s="2"/>
      <c r="I776" s="2"/>
    </row>
    <row r="777" spans="2:9" x14ac:dyDescent="0.2">
      <c r="B777" s="1">
        <v>45576</v>
      </c>
      <c r="C777" s="15">
        <v>102.89</v>
      </c>
      <c r="D777" s="15">
        <v>3731.93</v>
      </c>
      <c r="E777" s="15">
        <v>20.46</v>
      </c>
      <c r="F777" s="15">
        <v>120.71</v>
      </c>
      <c r="G777" s="15">
        <v>10.5</v>
      </c>
      <c r="H777" s="2"/>
      <c r="I777" s="2"/>
    </row>
    <row r="778" spans="2:9" x14ac:dyDescent="0.2">
      <c r="B778" s="1">
        <v>45583</v>
      </c>
      <c r="C778" s="15">
        <v>103.49299999999999</v>
      </c>
      <c r="D778" s="15">
        <v>3753.04</v>
      </c>
      <c r="E778" s="15">
        <v>18.03</v>
      </c>
      <c r="F778" s="15">
        <v>120.82</v>
      </c>
      <c r="G778" s="15">
        <v>10.61</v>
      </c>
      <c r="H778" s="2"/>
      <c r="I778" s="2"/>
    </row>
    <row r="779" spans="2:9" x14ac:dyDescent="0.2">
      <c r="B779" s="1">
        <v>45590</v>
      </c>
      <c r="C779" s="15">
        <v>104.25700000000001</v>
      </c>
      <c r="D779" s="15">
        <v>3705.81</v>
      </c>
      <c r="E779" s="15">
        <v>20.329999999999998</v>
      </c>
      <c r="F779" s="15">
        <v>121.11</v>
      </c>
      <c r="G779" s="15">
        <v>10.58</v>
      </c>
      <c r="H779" s="2"/>
      <c r="I779" s="2"/>
    </row>
    <row r="780" spans="2:9" x14ac:dyDescent="0.2">
      <c r="B780" s="1">
        <v>45597</v>
      </c>
      <c r="C780" s="15">
        <v>104.282</v>
      </c>
      <c r="D780" s="15">
        <v>3660.03</v>
      </c>
      <c r="E780" s="15">
        <v>21.88</v>
      </c>
      <c r="F780" s="15">
        <v>121.34</v>
      </c>
      <c r="G780" s="15">
        <v>11.59</v>
      </c>
      <c r="H780" s="2"/>
      <c r="I780" s="2"/>
    </row>
    <row r="781" spans="2:9" x14ac:dyDescent="0.2">
      <c r="B781" s="1">
        <v>45604</v>
      </c>
      <c r="C781" s="15">
        <v>104.997</v>
      </c>
      <c r="D781" s="15">
        <v>3791.23</v>
      </c>
      <c r="E781" s="15">
        <v>14.94</v>
      </c>
      <c r="F781" s="15">
        <v>121.06</v>
      </c>
      <c r="G781" s="15">
        <v>8.6199999999999992</v>
      </c>
      <c r="H781" s="2"/>
      <c r="I781" s="2"/>
    </row>
    <row r="782" spans="2:9" x14ac:dyDescent="0.2">
      <c r="B782" s="1">
        <v>45611</v>
      </c>
      <c r="C782" s="15">
        <v>106.687</v>
      </c>
      <c r="D782" s="15">
        <v>3710.5</v>
      </c>
      <c r="E782" s="15">
        <v>16.14</v>
      </c>
      <c r="F782" s="15">
        <v>120.97</v>
      </c>
      <c r="G782" s="15">
        <v>8.3000000000000007</v>
      </c>
      <c r="H782" s="2"/>
      <c r="I782" s="2"/>
    </row>
    <row r="783" spans="2:9" x14ac:dyDescent="0.2">
      <c r="B783" s="1">
        <v>45618</v>
      </c>
      <c r="C783" s="15">
        <v>107.554</v>
      </c>
      <c r="D783" s="15">
        <v>3765.96</v>
      </c>
      <c r="E783" s="15">
        <v>15.24</v>
      </c>
      <c r="F783" s="15">
        <v>120.69</v>
      </c>
      <c r="G783" s="15">
        <v>7.93</v>
      </c>
      <c r="H783" s="2"/>
      <c r="I783" s="2"/>
    </row>
    <row r="784" spans="2:9" x14ac:dyDescent="0.2">
      <c r="B784" s="1">
        <v>45625</v>
      </c>
      <c r="C784" s="15">
        <v>105.73699999999999</v>
      </c>
      <c r="D784" s="15">
        <v>3810.14</v>
      </c>
      <c r="E784" s="15">
        <v>13.51</v>
      </c>
      <c r="F784" s="15">
        <v>120.05</v>
      </c>
      <c r="G784" s="15">
        <v>7.76</v>
      </c>
      <c r="H784" s="2"/>
      <c r="I784" s="2"/>
    </row>
    <row r="785" spans="2:9" x14ac:dyDescent="0.2">
      <c r="B785" s="1">
        <v>45632</v>
      </c>
      <c r="C785" s="15">
        <v>106.05500000000001</v>
      </c>
      <c r="D785" s="15">
        <v>3855.07</v>
      </c>
      <c r="E785" s="15">
        <v>12.77</v>
      </c>
      <c r="F785" s="15">
        <v>120.16</v>
      </c>
      <c r="G785" s="15">
        <v>7.41</v>
      </c>
      <c r="H785" s="2"/>
      <c r="I785" s="2"/>
    </row>
    <row r="786" spans="2:9" x14ac:dyDescent="0.2">
      <c r="B786" s="1">
        <v>45639</v>
      </c>
      <c r="C786" s="15">
        <v>107.003</v>
      </c>
      <c r="D786" s="15">
        <v>3817.24</v>
      </c>
      <c r="E786" s="15">
        <v>13.81</v>
      </c>
      <c r="F786" s="15">
        <v>121.13</v>
      </c>
      <c r="G786" s="15">
        <v>7.38</v>
      </c>
      <c r="H786" s="2"/>
      <c r="I786" s="2"/>
    </row>
    <row r="787" spans="2:9" x14ac:dyDescent="0.2">
      <c r="B787" s="1">
        <v>45646</v>
      </c>
      <c r="C787" s="15">
        <v>107.621</v>
      </c>
      <c r="D787" s="15">
        <v>3723.22</v>
      </c>
      <c r="E787" s="15">
        <v>18.36</v>
      </c>
      <c r="F787" s="15">
        <v>121.5</v>
      </c>
      <c r="G787" s="15">
        <v>7.96</v>
      </c>
      <c r="H787" s="2"/>
      <c r="I787" s="2"/>
    </row>
    <row r="788" spans="2:9" x14ac:dyDescent="0.2">
      <c r="B788" s="1">
        <v>45653</v>
      </c>
      <c r="C788" s="15">
        <v>107.998</v>
      </c>
      <c r="D788" s="15">
        <v>3755.36</v>
      </c>
      <c r="E788" s="15">
        <v>15.95</v>
      </c>
      <c r="F788" s="15">
        <v>121.86</v>
      </c>
      <c r="G788" s="15">
        <v>8.24</v>
      </c>
      <c r="H788" s="2"/>
      <c r="I788" s="2"/>
    </row>
    <row r="789" spans="2:9" x14ac:dyDescent="0.2">
      <c r="B789" s="1">
        <v>45660</v>
      </c>
      <c r="C789" s="15">
        <v>108.952</v>
      </c>
      <c r="D789" s="15">
        <v>3737.5</v>
      </c>
      <c r="E789" s="15">
        <v>16.13</v>
      </c>
      <c r="F789" s="15">
        <v>121.98</v>
      </c>
      <c r="G789" s="15">
        <v>8.43</v>
      </c>
      <c r="H789" s="2"/>
      <c r="I789" s="2"/>
    </row>
    <row r="790" spans="2:9" x14ac:dyDescent="0.2">
      <c r="B790" s="1">
        <v>45667</v>
      </c>
      <c r="C790" s="15">
        <v>109.65</v>
      </c>
      <c r="D790" s="15">
        <v>3678.22</v>
      </c>
      <c r="E790" s="15">
        <v>19.54</v>
      </c>
      <c r="F790" s="15">
        <v>121.95</v>
      </c>
      <c r="G790" s="15">
        <v>8.34</v>
      </c>
      <c r="H790" s="2"/>
      <c r="I790" s="2"/>
    </row>
    <row r="791" spans="2:9" x14ac:dyDescent="0.2">
      <c r="B791" s="1">
        <v>45674</v>
      </c>
      <c r="C791" s="15">
        <v>109.34699999999999</v>
      </c>
      <c r="D791" s="15">
        <v>3777.85</v>
      </c>
      <c r="E791" s="15">
        <v>15.97</v>
      </c>
      <c r="F791" s="15">
        <v>121.38</v>
      </c>
      <c r="G791" s="15">
        <v>8.69</v>
      </c>
      <c r="H791" s="2"/>
      <c r="I791" s="2"/>
    </row>
    <row r="792" spans="2:9" x14ac:dyDescent="0.2">
      <c r="B792" s="1">
        <v>45681</v>
      </c>
      <c r="C792" s="15">
        <v>107.443</v>
      </c>
      <c r="D792" s="15">
        <v>3856.78</v>
      </c>
      <c r="E792" s="15">
        <v>14.85</v>
      </c>
      <c r="F792" s="15">
        <v>120.99</v>
      </c>
      <c r="G792" s="15">
        <v>7.64</v>
      </c>
      <c r="H792" s="2"/>
      <c r="I792" s="2"/>
    </row>
    <row r="793" spans="2:9" x14ac:dyDescent="0.2">
      <c r="B793" s="1">
        <v>45688</v>
      </c>
      <c r="C793" s="15">
        <v>108.37</v>
      </c>
      <c r="D793" s="15">
        <v>3836.58</v>
      </c>
      <c r="E793" s="15">
        <v>16.43</v>
      </c>
      <c r="F793" s="15">
        <v>120.48</v>
      </c>
      <c r="G793" s="15">
        <v>7.99</v>
      </c>
      <c r="H793" s="2"/>
      <c r="I793" s="2"/>
    </row>
    <row r="794" spans="2:9" x14ac:dyDescent="0.2">
      <c r="B794" s="1">
        <v>45695</v>
      </c>
      <c r="C794" s="15">
        <v>108.04</v>
      </c>
      <c r="D794" s="15">
        <v>3832.82</v>
      </c>
      <c r="E794" s="15">
        <v>16.54</v>
      </c>
      <c r="F794" s="15">
        <v>120.26</v>
      </c>
      <c r="G794" s="15">
        <v>7.86</v>
      </c>
      <c r="H794" s="2"/>
      <c r="I794" s="2"/>
    </row>
    <row r="795" spans="2:9" x14ac:dyDescent="0.2">
      <c r="B795" s="1">
        <v>45702</v>
      </c>
      <c r="C795" s="15">
        <v>106.71</v>
      </c>
      <c r="D795" s="15">
        <v>3898.87</v>
      </c>
      <c r="E795" s="15">
        <v>14.77</v>
      </c>
      <c r="F795" s="15">
        <v>120.32</v>
      </c>
      <c r="G795" s="15">
        <v>7.2</v>
      </c>
      <c r="H795" s="2"/>
      <c r="I795" s="2"/>
    </row>
    <row r="796" spans="2:9" x14ac:dyDescent="0.2">
      <c r="B796" s="1">
        <v>45709</v>
      </c>
      <c r="C796" s="15">
        <v>106.61199999999999</v>
      </c>
      <c r="D796" s="15">
        <v>3843.08</v>
      </c>
      <c r="E796" s="15">
        <v>18.21</v>
      </c>
      <c r="F796" s="15">
        <v>120.31</v>
      </c>
      <c r="G796" s="15">
        <v>7.14</v>
      </c>
      <c r="H796" s="2"/>
      <c r="I796" s="2"/>
    </row>
    <row r="797" spans="2:9" x14ac:dyDescent="0.2">
      <c r="B797" s="1">
        <v>45716</v>
      </c>
      <c r="C797" s="15">
        <v>107.614</v>
      </c>
      <c r="D797" s="15">
        <v>3805.33</v>
      </c>
      <c r="E797" s="15">
        <v>19.63</v>
      </c>
      <c r="F797" s="15">
        <v>119.85</v>
      </c>
      <c r="G797" s="15">
        <v>7.7</v>
      </c>
      <c r="H797" s="2"/>
      <c r="I797" s="2"/>
    </row>
    <row r="798" spans="2:9" x14ac:dyDescent="0.2">
      <c r="B798" s="1">
        <v>45723</v>
      </c>
      <c r="C798" s="15">
        <v>103.83799999999999</v>
      </c>
      <c r="D798" s="15">
        <v>3740.37</v>
      </c>
      <c r="E798" s="15">
        <v>23.37</v>
      </c>
      <c r="F798" s="15">
        <v>120.29</v>
      </c>
      <c r="G798" s="15">
        <v>7.76</v>
      </c>
      <c r="H798" s="2"/>
      <c r="I798" s="2"/>
    </row>
    <row r="799" spans="2:9" x14ac:dyDescent="0.2">
      <c r="B799" s="1">
        <v>45730</v>
      </c>
      <c r="C799" s="15">
        <v>103.718</v>
      </c>
      <c r="D799" s="15">
        <v>3665.71</v>
      </c>
      <c r="E799" s="15">
        <v>21.77</v>
      </c>
      <c r="F799" s="15">
        <v>120.77</v>
      </c>
      <c r="G799" s="15">
        <v>7.36</v>
      </c>
      <c r="H799" s="2"/>
      <c r="I799" s="2"/>
    </row>
    <row r="800" spans="2:9" x14ac:dyDescent="0.2">
      <c r="B800" s="1">
        <v>45737</v>
      </c>
      <c r="C800" s="15">
        <v>104.08799999999999</v>
      </c>
      <c r="D800" s="15">
        <v>3689.85</v>
      </c>
      <c r="E800" s="15">
        <v>19.28</v>
      </c>
      <c r="F800" s="15">
        <v>120.45</v>
      </c>
      <c r="G800" s="15">
        <v>7.96</v>
      </c>
      <c r="H800" s="2"/>
      <c r="I800" s="2"/>
    </row>
    <row r="801" spans="2:9" x14ac:dyDescent="0.2">
      <c r="B801" s="1">
        <v>45744</v>
      </c>
      <c r="C801" s="15">
        <v>104.044</v>
      </c>
      <c r="D801" s="15">
        <v>3634.71</v>
      </c>
      <c r="E801" s="15">
        <v>21.65</v>
      </c>
      <c r="F801" s="15">
        <v>120.66</v>
      </c>
      <c r="G801" s="15">
        <v>7.91</v>
      </c>
      <c r="H801" s="2"/>
      <c r="I801" s="2"/>
    </row>
    <row r="802" spans="2:9" x14ac:dyDescent="0.2">
      <c r="B802" s="1">
        <v>45751</v>
      </c>
      <c r="C802" s="15">
        <v>103.023</v>
      </c>
      <c r="D802" s="15">
        <v>3326.28</v>
      </c>
      <c r="E802" s="15">
        <v>45.31</v>
      </c>
      <c r="F802" s="15">
        <v>120.54</v>
      </c>
      <c r="G802" s="15">
        <v>9.4499999999999993</v>
      </c>
      <c r="H802" s="2"/>
      <c r="I802" s="2"/>
    </row>
    <row r="803" spans="2:9" x14ac:dyDescent="0.2">
      <c r="B803" s="1">
        <v>45758</v>
      </c>
      <c r="C803" s="15">
        <v>100.102</v>
      </c>
      <c r="D803" s="15">
        <v>3471.27</v>
      </c>
      <c r="E803" s="15">
        <v>37.56</v>
      </c>
      <c r="F803" s="15">
        <v>122.05</v>
      </c>
      <c r="G803" s="15">
        <v>10.29</v>
      </c>
      <c r="H803" s="2"/>
      <c r="I803" s="2"/>
    </row>
    <row r="804" spans="2:9" x14ac:dyDescent="0.2">
      <c r="B804" s="1">
        <v>45765</v>
      </c>
      <c r="C804" s="15">
        <v>99.23</v>
      </c>
      <c r="D804" s="15">
        <v>3476.06</v>
      </c>
      <c r="E804" s="15">
        <v>29.65</v>
      </c>
      <c r="F804" s="15">
        <v>121.57</v>
      </c>
      <c r="G804" s="15">
        <v>8.57</v>
      </c>
      <c r="H804" s="2"/>
      <c r="I804" s="2"/>
    </row>
    <row r="805" spans="2:9" x14ac:dyDescent="0.2">
      <c r="B805" s="1">
        <v>45772</v>
      </c>
      <c r="C805" s="15">
        <v>99.471010000000007</v>
      </c>
      <c r="D805" s="15">
        <v>3618.48</v>
      </c>
      <c r="E805" s="15">
        <v>24.84</v>
      </c>
      <c r="F805" s="15">
        <v>121.14</v>
      </c>
      <c r="G805" s="15">
        <v>8.07</v>
      </c>
      <c r="H805" s="2"/>
      <c r="I805" s="2"/>
    </row>
    <row r="806" spans="2:9" x14ac:dyDescent="0.2">
      <c r="B806" s="1">
        <v>45779</v>
      </c>
      <c r="C806" s="15">
        <v>100.03</v>
      </c>
      <c r="D806" s="15">
        <v>3724.62</v>
      </c>
      <c r="E806" s="15">
        <v>22.68</v>
      </c>
      <c r="F806" s="15">
        <v>120.99</v>
      </c>
      <c r="G806" s="15">
        <v>8.65</v>
      </c>
      <c r="H806" s="2"/>
      <c r="I806" s="2"/>
    </row>
    <row r="807" spans="2:9" x14ac:dyDescent="0.2">
      <c r="B807" s="1">
        <v>45786</v>
      </c>
      <c r="C807" s="15">
        <v>100.339</v>
      </c>
      <c r="D807" s="15">
        <v>3711.68</v>
      </c>
      <c r="E807" s="15">
        <v>21.9</v>
      </c>
      <c r="F807" s="15">
        <v>121.37</v>
      </c>
      <c r="G807" s="15">
        <v>8.32</v>
      </c>
      <c r="H807" s="2"/>
      <c r="I807" s="2"/>
    </row>
    <row r="808" spans="2:9" x14ac:dyDescent="0.2">
      <c r="B808" s="1">
        <v>45793</v>
      </c>
      <c r="C808" s="15">
        <v>101.092</v>
      </c>
      <c r="D808" s="15">
        <v>3863.29</v>
      </c>
      <c r="E808" s="15">
        <v>17.239999999999998</v>
      </c>
      <c r="F808" s="15">
        <v>121.94</v>
      </c>
      <c r="G808" s="15">
        <v>7.89</v>
      </c>
      <c r="H808" s="2"/>
      <c r="I808" s="2"/>
    </row>
    <row r="809" spans="2:9" x14ac:dyDescent="0.2">
      <c r="B809" s="1">
        <v>45800</v>
      </c>
      <c r="C809" s="15">
        <v>99.112009999999998</v>
      </c>
      <c r="D809" s="15">
        <v>3802.77</v>
      </c>
      <c r="E809" s="15">
        <v>22.29</v>
      </c>
      <c r="F809" s="15">
        <v>122.17</v>
      </c>
      <c r="G809" s="15">
        <v>8.19</v>
      </c>
      <c r="H809" s="2"/>
      <c r="I809" s="2"/>
    </row>
    <row r="810" spans="2:9" x14ac:dyDescent="0.2">
      <c r="B810" s="1">
        <v>45807</v>
      </c>
      <c r="C810" s="15">
        <v>99.328999999999994</v>
      </c>
      <c r="D810" s="15">
        <v>3863.48</v>
      </c>
      <c r="E810" s="15">
        <v>18.57</v>
      </c>
      <c r="F810" s="15">
        <v>122.2</v>
      </c>
      <c r="G810" s="15">
        <v>7.69</v>
      </c>
      <c r="H810" s="2"/>
      <c r="I810" s="2"/>
    </row>
    <row r="811" spans="2:9" x14ac:dyDescent="0.2">
      <c r="B811" s="1">
        <v>45814</v>
      </c>
      <c r="C811" s="15">
        <v>99.19</v>
      </c>
      <c r="D811" s="15">
        <v>3914.72</v>
      </c>
      <c r="E811" s="15">
        <v>16.77</v>
      </c>
      <c r="F811" s="15">
        <v>122.16</v>
      </c>
      <c r="G811" s="15">
        <v>7.18</v>
      </c>
      <c r="H811" s="2"/>
      <c r="I811" s="2"/>
    </row>
    <row r="812" spans="2:9" x14ac:dyDescent="0.2">
      <c r="B812" s="1">
        <v>45821</v>
      </c>
      <c r="C812" s="15">
        <v>98.184010000000001</v>
      </c>
      <c r="D812" s="15">
        <v>3900.9</v>
      </c>
      <c r="E812" s="15">
        <v>20.82</v>
      </c>
      <c r="F812" s="15">
        <v>122.26</v>
      </c>
      <c r="G812" s="15">
        <v>7.38</v>
      </c>
      <c r="H812" s="2"/>
      <c r="I812" s="2"/>
    </row>
    <row r="813" spans="2:9" x14ac:dyDescent="0.2">
      <c r="B813" s="1">
        <v>45828</v>
      </c>
      <c r="C813" s="15">
        <v>98.707009999999997</v>
      </c>
      <c r="D813" s="15">
        <v>3881.69</v>
      </c>
      <c r="E813" s="15">
        <v>20.62</v>
      </c>
      <c r="F813" s="15">
        <v>121.74</v>
      </c>
      <c r="G813" s="15">
        <v>7.19</v>
      </c>
      <c r="H813" s="2"/>
      <c r="I813" s="2"/>
    </row>
    <row r="814" spans="2:9" x14ac:dyDescent="0.2">
      <c r="B814" s="1">
        <v>45835</v>
      </c>
      <c r="C814" s="15">
        <v>97.400999999999996</v>
      </c>
      <c r="D814" s="15">
        <v>4009.04</v>
      </c>
      <c r="E814" s="15">
        <v>16.32</v>
      </c>
      <c r="F814" s="15">
        <v>120.69</v>
      </c>
      <c r="G814" s="15">
        <v>7.2</v>
      </c>
      <c r="H814" s="2"/>
      <c r="I814" s="2"/>
    </row>
    <row r="815" spans="2:9" x14ac:dyDescent="0.2">
      <c r="B815" s="1">
        <v>45842</v>
      </c>
      <c r="C815" s="15">
        <v>97.180009999999996</v>
      </c>
      <c r="D815" s="15">
        <v>4061.43</v>
      </c>
      <c r="E815" s="15">
        <v>17.48</v>
      </c>
      <c r="F815" s="15">
        <v>120.83</v>
      </c>
      <c r="G815" s="15">
        <v>6.9</v>
      </c>
      <c r="H815" s="2"/>
      <c r="I815" s="2"/>
    </row>
    <row r="816" spans="2:9" x14ac:dyDescent="0.2">
      <c r="B816" s="1">
        <v>45849</v>
      </c>
      <c r="C816" s="15">
        <v>97.852999999999994</v>
      </c>
      <c r="D816" s="15">
        <v>4046.84</v>
      </c>
      <c r="E816" s="15">
        <v>16.399999999999999</v>
      </c>
      <c r="F816" s="15">
        <v>120.95</v>
      </c>
      <c r="G816" s="15">
        <v>7.34</v>
      </c>
      <c r="H816" s="2"/>
      <c r="I816" s="2"/>
    </row>
    <row r="817" spans="2:9" x14ac:dyDescent="0.2">
      <c r="B817" s="1">
        <v>45856</v>
      </c>
      <c r="C817" s="15">
        <v>98.481999999999999</v>
      </c>
      <c r="D817" s="15">
        <v>4065.68</v>
      </c>
      <c r="E817" s="15">
        <v>16.41</v>
      </c>
      <c r="F817" s="15">
        <v>121.17</v>
      </c>
      <c r="G817" s="15">
        <v>6.89</v>
      </c>
      <c r="H817" s="2"/>
      <c r="I817" s="2"/>
    </row>
    <row r="818" spans="2:9" x14ac:dyDescent="0.2">
      <c r="B818" s="1">
        <v>45863</v>
      </c>
      <c r="C818" s="15">
        <v>97.644999999999996</v>
      </c>
      <c r="D818" s="15">
        <v>4127.47</v>
      </c>
      <c r="E818" s="15">
        <v>14.93</v>
      </c>
      <c r="F818" s="15">
        <v>121.22</v>
      </c>
      <c r="G818" s="15">
        <v>6.67</v>
      </c>
      <c r="H818" s="2"/>
      <c r="I818" s="2"/>
    </row>
    <row r="819" spans="2:9" x14ac:dyDescent="0.2">
      <c r="B819" s="1">
        <v>45870</v>
      </c>
      <c r="C819" s="15">
        <v>99.141009999999994</v>
      </c>
      <c r="D819" s="15">
        <v>4022.69</v>
      </c>
      <c r="E819" s="15">
        <v>20.38</v>
      </c>
      <c r="F819" s="15">
        <v>121.13</v>
      </c>
      <c r="G819" s="15">
        <v>6.61</v>
      </c>
      <c r="H819" s="2"/>
      <c r="I819" s="2"/>
    </row>
    <row r="820" spans="2:9" x14ac:dyDescent="0.2">
      <c r="B820" s="1">
        <v>45877</v>
      </c>
      <c r="C820" s="15">
        <v>98.180009999999996</v>
      </c>
      <c r="D820" s="15">
        <v>4125.3</v>
      </c>
      <c r="E820" s="15">
        <v>15.15</v>
      </c>
      <c r="F820" s="15">
        <v>121.02</v>
      </c>
      <c r="G820" s="15">
        <v>6.27</v>
      </c>
      <c r="H820" s="2"/>
      <c r="I820" s="2"/>
    </row>
    <row r="821" spans="2:9" x14ac:dyDescent="0.2">
      <c r="B821" s="1">
        <v>45884</v>
      </c>
      <c r="C821" s="15">
        <v>97.852010000000007</v>
      </c>
      <c r="D821" s="15">
        <v>4174.5600000000004</v>
      </c>
      <c r="E821" s="15">
        <v>15.09</v>
      </c>
      <c r="F821" s="15">
        <v>120.93</v>
      </c>
      <c r="G821" s="15">
        <v>6.15</v>
      </c>
      <c r="H821" s="2"/>
      <c r="I821" s="2"/>
    </row>
    <row r="822" spans="2:9" x14ac:dyDescent="0.2">
      <c r="B822" s="1">
        <v>45891</v>
      </c>
      <c r="C822" s="15">
        <v>97.715999999999994</v>
      </c>
      <c r="D822" s="15">
        <v>4192.8</v>
      </c>
      <c r="E822" s="15">
        <v>14.22</v>
      </c>
      <c r="F822" s="15">
        <v>121.43</v>
      </c>
      <c r="G822" s="15">
        <v>6.25</v>
      </c>
      <c r="H822" s="2"/>
      <c r="I822" s="2"/>
    </row>
    <row r="823" spans="2:9" x14ac:dyDescent="0.2">
      <c r="B823" s="1">
        <v>45898</v>
      </c>
      <c r="C823" s="15">
        <v>97.771000000000001</v>
      </c>
      <c r="D823" s="15">
        <v>4177.72</v>
      </c>
      <c r="E823" s="15">
        <v>15.36</v>
      </c>
      <c r="F823" s="15">
        <v>121.44</v>
      </c>
      <c r="G823" s="15">
        <v>6.28</v>
      </c>
      <c r="H823" s="2"/>
      <c r="I823" s="2"/>
    </row>
    <row r="824" spans="2:9" x14ac:dyDescent="0.2">
      <c r="B824" s="1">
        <v>45905</v>
      </c>
      <c r="C824" s="15">
        <v>97.768010000000004</v>
      </c>
      <c r="D824" s="15">
        <v>4191.2299999999996</v>
      </c>
      <c r="E824" s="15">
        <v>15.18</v>
      </c>
      <c r="F824" s="15">
        <v>120.97</v>
      </c>
      <c r="G824" s="15">
        <v>6.21</v>
      </c>
      <c r="H824" s="2"/>
      <c r="I824" s="2"/>
    </row>
    <row r="825" spans="2:9" x14ac:dyDescent="0.2">
      <c r="B825" s="1">
        <v>45912</v>
      </c>
      <c r="C825" s="15">
        <v>97.55</v>
      </c>
      <c r="D825" s="15">
        <v>4252.63</v>
      </c>
      <c r="E825" s="15">
        <v>14.76</v>
      </c>
      <c r="F825" s="15">
        <v>121.37</v>
      </c>
      <c r="G825" s="15">
        <v>5.83</v>
      </c>
      <c r="H825" s="2"/>
      <c r="I825" s="2"/>
    </row>
    <row r="826" spans="2:9" x14ac:dyDescent="0.2">
      <c r="B826" s="1">
        <v>45919</v>
      </c>
      <c r="C826" s="15">
        <v>97.644000000000005</v>
      </c>
      <c r="D826" s="15">
        <v>4293.8500000000004</v>
      </c>
      <c r="E826" s="15">
        <v>15.45</v>
      </c>
      <c r="F826" s="15">
        <v>122.25</v>
      </c>
      <c r="G826" s="15">
        <v>5.74</v>
      </c>
      <c r="H826" s="2"/>
      <c r="I826" s="2"/>
    </row>
    <row r="827" spans="2:9" x14ac:dyDescent="0.2">
      <c r="B827" s="1">
        <v>45926</v>
      </c>
      <c r="C827" s="15">
        <v>98.152010000000004</v>
      </c>
      <c r="D827" s="15">
        <v>4276.2299999999996</v>
      </c>
      <c r="E827" s="15">
        <v>15.29</v>
      </c>
      <c r="F827" s="15">
        <v>122.45</v>
      </c>
      <c r="G827" s="15">
        <v>5.72</v>
      </c>
      <c r="H827" s="2"/>
      <c r="I827" s="2"/>
    </row>
    <row r="828" spans="2:9" x14ac:dyDescent="0.2">
      <c r="B828" s="1">
        <v>45933</v>
      </c>
      <c r="C828" s="15">
        <v>97.723010000000002</v>
      </c>
      <c r="D828" s="15">
        <v>4337.29</v>
      </c>
      <c r="E828" s="15">
        <v>16.649999999999999</v>
      </c>
      <c r="F828" s="15">
        <v>122.18</v>
      </c>
      <c r="G828" s="15">
        <v>5.56</v>
      </c>
      <c r="H828" s="2"/>
      <c r="I828" s="2"/>
    </row>
    <row r="829" spans="2:9" x14ac:dyDescent="0.2">
      <c r="B829" s="1">
        <v>45940</v>
      </c>
      <c r="C829" s="15">
        <v>98.977999999999994</v>
      </c>
      <c r="D829" s="15">
        <v>4237.72</v>
      </c>
      <c r="E829" s="15">
        <v>21.66</v>
      </c>
      <c r="F829" s="15">
        <v>122.33</v>
      </c>
      <c r="G829" s="15">
        <v>6.17</v>
      </c>
      <c r="H829" s="2"/>
      <c r="I829" s="2"/>
    </row>
    <row r="830" spans="2:9" x14ac:dyDescent="0.2">
      <c r="B830" s="1">
        <v>45947</v>
      </c>
      <c r="C830" s="15">
        <v>98.433009999999996</v>
      </c>
      <c r="D830" s="15">
        <v>4296.41</v>
      </c>
      <c r="E830" s="15">
        <v>20.78</v>
      </c>
      <c r="F830" s="15">
        <v>122.65</v>
      </c>
      <c r="G830" s="15">
        <v>6.32</v>
      </c>
      <c r="H830" s="2"/>
      <c r="I830" s="2"/>
    </row>
    <row r="831" spans="2:9" x14ac:dyDescent="0.2">
      <c r="B831" s="1">
        <v>45954</v>
      </c>
      <c r="C831" s="15">
        <v>98.951999999999998</v>
      </c>
      <c r="D831" s="15">
        <v>4371.2700000000004</v>
      </c>
      <c r="E831" s="15">
        <v>16.37</v>
      </c>
      <c r="F831" s="15">
        <v>122.37</v>
      </c>
      <c r="G831" s="15">
        <v>5.74</v>
      </c>
      <c r="H831" s="2"/>
      <c r="I831" s="2"/>
    </row>
    <row r="832" spans="2:9" x14ac:dyDescent="0.2">
      <c r="B832" s="1">
        <v>45961</v>
      </c>
      <c r="C832" s="15">
        <v>99.804010000000005</v>
      </c>
      <c r="D832" s="15">
        <v>4390.42</v>
      </c>
      <c r="E832" s="15">
        <v>17.440000000000001</v>
      </c>
      <c r="F832" s="15">
        <v>122.38</v>
      </c>
      <c r="G832" s="15">
        <v>5.43</v>
      </c>
      <c r="H832" s="2"/>
      <c r="I832" s="2"/>
    </row>
    <row r="833" spans="2:9" x14ac:dyDescent="0.2">
      <c r="B833" s="1">
        <v>45968</v>
      </c>
      <c r="C833" s="15">
        <v>99.602999999999994</v>
      </c>
      <c r="D833" s="15">
        <v>4325.03</v>
      </c>
      <c r="E833" s="15">
        <v>19.079999999999998</v>
      </c>
      <c r="F833" s="15">
        <v>122.24</v>
      </c>
      <c r="G833" s="15">
        <v>5.31</v>
      </c>
      <c r="H833" s="2"/>
      <c r="I833" s="2"/>
    </row>
    <row r="834" spans="2:9" x14ac:dyDescent="0.2">
      <c r="B834" s="1">
        <v>45975</v>
      </c>
      <c r="C834" s="15">
        <v>99.299000000000007</v>
      </c>
      <c r="D834" s="15">
        <v>4343.6400000000003</v>
      </c>
      <c r="E834" s="15">
        <v>19.829999999999998</v>
      </c>
      <c r="F834" s="15">
        <v>122.09</v>
      </c>
      <c r="G834" s="15">
        <v>5.84</v>
      </c>
      <c r="H834" s="2"/>
      <c r="I834" s="2"/>
    </row>
    <row r="835" spans="2:9" x14ac:dyDescent="0.2">
      <c r="B835" s="1">
        <v>45982</v>
      </c>
      <c r="C835" s="15">
        <v>100.18</v>
      </c>
      <c r="D835" s="15">
        <v>4242.67</v>
      </c>
      <c r="E835" s="15">
        <v>23.43</v>
      </c>
      <c r="F835" s="15">
        <v>121.77</v>
      </c>
      <c r="G835" s="15">
        <v>5.84</v>
      </c>
      <c r="H835" s="2"/>
      <c r="I835" s="2"/>
    </row>
    <row r="836" spans="2:9" x14ac:dyDescent="0.2">
      <c r="B836" s="1">
        <v>45989</v>
      </c>
      <c r="C836" s="15">
        <v>99.459010000000006</v>
      </c>
      <c r="D836" s="15">
        <v>4398.4399999999996</v>
      </c>
      <c r="E836" s="15">
        <v>16.350000000000001</v>
      </c>
      <c r="F836" s="15">
        <v>120.87</v>
      </c>
      <c r="G836" s="15">
        <v>5.48</v>
      </c>
      <c r="H836" s="2"/>
      <c r="I836" s="2"/>
    </row>
    <row r="837" spans="2:9" x14ac:dyDescent="0.2">
      <c r="B837" s="1">
        <v>45996</v>
      </c>
      <c r="C837" s="15">
        <v>98.992000000000004</v>
      </c>
      <c r="D837" s="15">
        <v>4418.63</v>
      </c>
      <c r="E837" s="15">
        <v>15.41</v>
      </c>
      <c r="F837" s="15">
        <v>120.85</v>
      </c>
      <c r="G837" s="15">
        <v>5.61</v>
      </c>
      <c r="H837" s="2"/>
      <c r="I837" s="2"/>
    </row>
    <row r="838" spans="2:9" x14ac:dyDescent="0.2">
      <c r="B838" s="1">
        <v>46003</v>
      </c>
      <c r="C838" s="15">
        <v>98.399000000000001</v>
      </c>
      <c r="D838" s="15">
        <v>4407.82</v>
      </c>
      <c r="E838" s="15">
        <v>15.74</v>
      </c>
      <c r="F838" s="15">
        <v>120.43</v>
      </c>
      <c r="G838" s="15">
        <v>5.48</v>
      </c>
      <c r="H838" s="2"/>
      <c r="I838" s="2"/>
    </row>
    <row r="839" spans="2:9" x14ac:dyDescent="0.2">
      <c r="B839" s="1">
        <v>46010</v>
      </c>
      <c r="C839" s="15">
        <v>98.599010000000007</v>
      </c>
      <c r="D839" s="15">
        <v>4413.79</v>
      </c>
      <c r="E839" s="15">
        <v>14.91</v>
      </c>
      <c r="F839" s="15">
        <v>120.72</v>
      </c>
      <c r="G839" s="15">
        <v>5.46</v>
      </c>
      <c r="H839" s="2"/>
      <c r="I839" s="2"/>
    </row>
    <row r="840" spans="2:9" x14ac:dyDescent="0.2">
      <c r="B840" s="1">
        <v>46017</v>
      </c>
      <c r="C840" s="15">
        <v>98.022000000000006</v>
      </c>
      <c r="D840" s="15">
        <v>4473.2299999999996</v>
      </c>
      <c r="E840" s="15">
        <v>13.6</v>
      </c>
      <c r="F840" s="15">
        <v>120.87</v>
      </c>
      <c r="G840" s="15">
        <v>6.06</v>
      </c>
      <c r="H840" s="2"/>
      <c r="I840" s="2"/>
    </row>
    <row r="841" spans="2:9" x14ac:dyDescent="0.2">
      <c r="B841" s="1">
        <v>46024</v>
      </c>
      <c r="C841" s="15">
        <v>98.424000000000007</v>
      </c>
      <c r="D841" s="15">
        <v>4445.21</v>
      </c>
      <c r="E841" s="15">
        <v>14.51</v>
      </c>
      <c r="F841" s="15">
        <v>121.03</v>
      </c>
      <c r="G841" s="15">
        <v>6.06</v>
      </c>
      <c r="H841" s="2"/>
      <c r="I841" s="2"/>
    </row>
    <row r="842" spans="2:9" x14ac:dyDescent="0.2">
      <c r="B842" s="1">
        <v>46031</v>
      </c>
      <c r="C842" s="15">
        <v>99.132999999999996</v>
      </c>
      <c r="D842" s="15">
        <v>4511.01</v>
      </c>
      <c r="E842" s="15">
        <v>14.49</v>
      </c>
      <c r="F842" s="15">
        <v>121.37</v>
      </c>
      <c r="G842" s="15">
        <v>5.5</v>
      </c>
      <c r="H842" s="2"/>
      <c r="I842" s="2"/>
    </row>
    <row r="843" spans="2:9" x14ac:dyDescent="0.2">
      <c r="B843" s="1">
        <v>46038</v>
      </c>
      <c r="C843" s="15">
        <v>99.393010000000004</v>
      </c>
      <c r="D843" s="15">
        <v>4515.28</v>
      </c>
      <c r="E843" s="15">
        <v>15.86</v>
      </c>
      <c r="F843" s="15">
        <v>121.7</v>
      </c>
      <c r="G843" s="15">
        <v>5.33</v>
      </c>
      <c r="H843" s="2"/>
      <c r="I843" s="2"/>
    </row>
    <row r="844" spans="2:9" x14ac:dyDescent="0.2">
      <c r="B844" s="1">
        <v>46045</v>
      </c>
      <c r="C844" s="15">
        <v>97.599010000000007</v>
      </c>
      <c r="D844" s="15">
        <v>4505.18</v>
      </c>
      <c r="E844" s="15">
        <v>16.09</v>
      </c>
      <c r="F844" s="15">
        <v>121.25</v>
      </c>
      <c r="G844" s="15">
        <v>5.48</v>
      </c>
      <c r="H844" s="2"/>
      <c r="I844" s="2"/>
    </row>
    <row r="845" spans="2:9" x14ac:dyDescent="0.2">
      <c r="B845" s="1">
        <v>46052</v>
      </c>
      <c r="C845" s="15">
        <v>96.991</v>
      </c>
      <c r="D845" s="15">
        <v>4527.59</v>
      </c>
      <c r="E845" s="15">
        <v>17.440000000000001</v>
      </c>
      <c r="F845" s="15">
        <v>121.25</v>
      </c>
      <c r="G845" s="15">
        <v>6.4</v>
      </c>
      <c r="H845" s="2"/>
      <c r="I845" s="2"/>
    </row>
    <row r="846" spans="2:9" x14ac:dyDescent="0.2">
      <c r="B846" s="1">
        <v>46059</v>
      </c>
      <c r="C846" s="15">
        <v>97.632999999999996</v>
      </c>
      <c r="D846" s="15">
        <v>4528.99</v>
      </c>
      <c r="E846" s="15">
        <v>17.760000000000002</v>
      </c>
      <c r="F846" s="15">
        <v>121.41</v>
      </c>
      <c r="G846" s="15">
        <v>6.15</v>
      </c>
      <c r="H846" s="2"/>
      <c r="I846" s="2"/>
    </row>
    <row r="847" spans="2:9" x14ac:dyDescent="0.2">
      <c r="B847" s="1">
        <v>46066</v>
      </c>
      <c r="C847" s="15">
        <v>96.915000000000006</v>
      </c>
      <c r="D847" s="15">
        <v>4509.6899999999996</v>
      </c>
      <c r="E847" s="15">
        <v>20.6</v>
      </c>
      <c r="F847" s="15">
        <v>121.86</v>
      </c>
      <c r="G847" s="15">
        <v>6.08</v>
      </c>
      <c r="H847" s="2"/>
      <c r="I847" s="2"/>
    </row>
    <row r="848" spans="2:9" x14ac:dyDescent="0.2">
      <c r="B848" s="1">
        <v>46073</v>
      </c>
      <c r="C848" s="15">
        <v>97.796009999999995</v>
      </c>
      <c r="D848" s="15">
        <v>4555.1099999999997</v>
      </c>
      <c r="E848" s="15">
        <v>19.09</v>
      </c>
      <c r="F848" s="15">
        <v>122.14</v>
      </c>
      <c r="G848" s="15">
        <v>6.31</v>
      </c>
      <c r="H848" s="2"/>
      <c r="I848" s="2"/>
    </row>
    <row r="849" spans="2:9" x14ac:dyDescent="0.2">
      <c r="B849" s="1">
        <v>46080</v>
      </c>
      <c r="C849" s="15">
        <v>97.608000000000004</v>
      </c>
      <c r="D849" s="15">
        <v>4556.79</v>
      </c>
      <c r="E849" s="15">
        <v>19.86</v>
      </c>
      <c r="F849" s="15">
        <v>122.05</v>
      </c>
      <c r="G849" s="15">
        <v>6.33</v>
      </c>
      <c r="H849" s="2"/>
      <c r="I849" s="2"/>
    </row>
    <row r="850" spans="2:9" x14ac:dyDescent="0.2">
      <c r="B850" s="1">
        <v>46087</v>
      </c>
      <c r="C850" s="15">
        <v>98.986009999999993</v>
      </c>
      <c r="D850" s="15">
        <v>4407.04</v>
      </c>
      <c r="E850" s="15">
        <v>29.49</v>
      </c>
      <c r="F850" s="15">
        <v>122.51</v>
      </c>
      <c r="G850" s="15">
        <v>8.99</v>
      </c>
      <c r="H850" s="2"/>
      <c r="I850" s="2"/>
    </row>
    <row r="851" spans="2:9" x14ac:dyDescent="0.2">
      <c r="B851" s="1">
        <v>46094</v>
      </c>
      <c r="C851" s="15">
        <v>100.36199999999999</v>
      </c>
      <c r="D851" s="15">
        <v>4329.54</v>
      </c>
      <c r="E851" s="15">
        <v>27.19</v>
      </c>
      <c r="F851" s="15">
        <v>122.11</v>
      </c>
      <c r="G851" s="15">
        <v>9.23</v>
      </c>
      <c r="H851" s="2"/>
      <c r="I851" s="2"/>
    </row>
    <row r="852" spans="2:9" x14ac:dyDescent="0.2">
      <c r="B852" s="1">
        <v>46101</v>
      </c>
      <c r="C852" s="15">
        <v>99.647000000000006</v>
      </c>
      <c r="D852" s="15">
        <v>4244.09</v>
      </c>
      <c r="E852" s="15">
        <v>26.78</v>
      </c>
      <c r="F852" s="15">
        <v>122.51</v>
      </c>
      <c r="G852" s="15">
        <v>8.99</v>
      </c>
      <c r="H852" s="2"/>
      <c r="I852" s="2"/>
    </row>
    <row r="853" spans="2:9" x14ac:dyDescent="0.2">
      <c r="B853" s="1">
        <v>46108</v>
      </c>
      <c r="C853" s="15">
        <v>100.151</v>
      </c>
      <c r="D853" s="15">
        <v>4180.83</v>
      </c>
      <c r="E853" s="15">
        <v>31.05</v>
      </c>
      <c r="F853" s="15">
        <v>122.48</v>
      </c>
      <c r="G853" s="15">
        <v>8.98</v>
      </c>
      <c r="H853" s="2"/>
      <c r="I853" s="2"/>
    </row>
    <row r="854" spans="2:9" x14ac:dyDescent="0.2">
      <c r="B854" s="1">
        <v>46115</v>
      </c>
      <c r="C854" s="15">
        <v>100.02800000000001</v>
      </c>
      <c r="D854" s="15">
        <v>4316.09</v>
      </c>
      <c r="E854" s="15">
        <v>23.87</v>
      </c>
      <c r="F854" s="15">
        <v>122.37</v>
      </c>
      <c r="G854" s="15">
        <v>8.2200000000000006</v>
      </c>
      <c r="H854" s="2"/>
      <c r="I854" s="2"/>
    </row>
    <row r="855" spans="2:9" x14ac:dyDescent="0.2">
      <c r="B855" s="1">
        <v>46122</v>
      </c>
      <c r="C855" s="15">
        <v>98.65</v>
      </c>
      <c r="D855" s="15">
        <v>4473.96</v>
      </c>
      <c r="E855" s="15">
        <v>19.23</v>
      </c>
      <c r="F855" s="15">
        <v>121.84</v>
      </c>
      <c r="G855" s="15">
        <v>7.4</v>
      </c>
      <c r="H855" s="2"/>
      <c r="I855" s="2"/>
    </row>
    <row r="856" spans="2:9" x14ac:dyDescent="0.2">
      <c r="B856" s="1">
        <v>46129</v>
      </c>
      <c r="C856" s="15">
        <v>98.098010000000002</v>
      </c>
      <c r="D856" s="15">
        <v>4650.3999999999996</v>
      </c>
      <c r="E856" s="15">
        <v>17.48</v>
      </c>
      <c r="F856" s="15">
        <v>121.41</v>
      </c>
      <c r="G856" s="15">
        <v>6.51</v>
      </c>
      <c r="H856" s="2"/>
      <c r="I856" s="2"/>
    </row>
    <row r="857" spans="2:9" x14ac:dyDescent="0.2">
      <c r="B857" s="1">
        <v>46136</v>
      </c>
      <c r="C857" s="15">
        <v>98.533000000000001</v>
      </c>
      <c r="D857" s="15">
        <v>4632.83</v>
      </c>
      <c r="E857" s="15">
        <v>18.71</v>
      </c>
      <c r="F857" s="15">
        <v>122.22</v>
      </c>
      <c r="G857" s="15">
        <v>6.48</v>
      </c>
      <c r="H857" s="2"/>
      <c r="I857" s="2"/>
    </row>
    <row r="858" spans="2:9" x14ac:dyDescent="0.2">
      <c r="B858" s="1">
        <v>46143</v>
      </c>
      <c r="C858" s="15">
        <v>98.156009999999995</v>
      </c>
      <c r="D858" s="15">
        <v>4674.25</v>
      </c>
      <c r="E858" s="15">
        <v>16.989999999999998</v>
      </c>
      <c r="F858" s="15">
        <v>122.25</v>
      </c>
      <c r="G858" s="15">
        <v>6.43</v>
      </c>
      <c r="H858" s="2"/>
      <c r="I858" s="2"/>
    </row>
    <row r="859" spans="2:9" x14ac:dyDescent="0.2">
      <c r="B859" s="1">
        <v>46150</v>
      </c>
      <c r="C859" s="15">
        <v>97.9</v>
      </c>
      <c r="D859" s="15">
        <v>4757.3</v>
      </c>
      <c r="E859" s="15">
        <v>17.190000000000001</v>
      </c>
      <c r="F859" s="15">
        <v>122.36</v>
      </c>
      <c r="G859" s="15">
        <v>6.39</v>
      </c>
      <c r="H859" s="2"/>
      <c r="I859" s="2"/>
    </row>
    <row r="860" spans="2:9" x14ac:dyDescent="0.2">
      <c r="B860" s="1">
        <v>46157</v>
      </c>
      <c r="C860" s="15">
        <v>99.284000000000006</v>
      </c>
      <c r="D860" s="15">
        <v>4741.6099999999997</v>
      </c>
      <c r="E860" s="15">
        <v>18.43</v>
      </c>
      <c r="F860" s="15">
        <v>122.63</v>
      </c>
      <c r="G860" s="15">
        <v>6.88</v>
      </c>
      <c r="H860" s="2"/>
      <c r="I860" s="2"/>
    </row>
    <row r="861" spans="2:9" x14ac:dyDescent="0.2">
      <c r="B861" s="1">
        <v>46164</v>
      </c>
      <c r="C861" s="15">
        <v>99.239009999999993</v>
      </c>
      <c r="D861" s="15">
        <v>4801.1099999999997</v>
      </c>
      <c r="E861" s="15">
        <v>16.7</v>
      </c>
      <c r="F861" s="15">
        <v>122.92</v>
      </c>
      <c r="G861" s="15">
        <v>6.76</v>
      </c>
      <c r="H861" s="2"/>
      <c r="I861" s="2"/>
    </row>
    <row r="862" spans="2:9" x14ac:dyDescent="0.2">
      <c r="B862" s="1">
        <v>46171</v>
      </c>
      <c r="C862" s="15">
        <v>98.941999999999993</v>
      </c>
      <c r="D862" s="15">
        <v>4864.59</v>
      </c>
      <c r="E862" s="15">
        <v>15.32</v>
      </c>
      <c r="F862" s="15">
        <v>122.89</v>
      </c>
      <c r="G862" s="15">
        <v>6.27</v>
      </c>
      <c r="H862" s="2"/>
      <c r="I862" s="2"/>
    </row>
    <row r="863" spans="2:9" x14ac:dyDescent="0.2">
      <c r="B863" s="1">
        <v>46178</v>
      </c>
      <c r="C863" s="15">
        <v>100.069</v>
      </c>
      <c r="D863" s="15">
        <v>4755.7700000000004</v>
      </c>
      <c r="E863" s="15">
        <v>21.51</v>
      </c>
      <c r="F863" s="15">
        <v>123.01</v>
      </c>
      <c r="G863" s="15">
        <v>6.59</v>
      </c>
      <c r="H863" s="2"/>
      <c r="I863" s="2"/>
    </row>
    <row r="864" spans="2:9" x14ac:dyDescent="0.2">
      <c r="B864" s="1">
        <v>46185</v>
      </c>
      <c r="C864" s="15">
        <v>99.747</v>
      </c>
      <c r="D864" s="15">
        <v>4788.22</v>
      </c>
      <c r="E864" s="15">
        <v>17.68</v>
      </c>
      <c r="F864" s="15">
        <v>122.91</v>
      </c>
      <c r="G864" s="15">
        <v>6.23</v>
      </c>
      <c r="H864" s="2"/>
      <c r="I864" s="2"/>
    </row>
    <row r="865" spans="2:9" x14ac:dyDescent="0.2">
      <c r="B865" s="1">
        <v>46192</v>
      </c>
      <c r="C865" s="15">
        <v>100.849</v>
      </c>
      <c r="D865" s="15">
        <v>4827.6000000000004</v>
      </c>
      <c r="E865" s="15">
        <v>16.78</v>
      </c>
      <c r="F865" s="15">
        <v>123.11</v>
      </c>
      <c r="G865" s="15">
        <v>5.96</v>
      </c>
      <c r="H865" s="2"/>
      <c r="I865" s="2"/>
    </row>
    <row r="866" spans="2:9" x14ac:dyDescent="0.2">
      <c r="B866" s="1">
        <v>46199</v>
      </c>
      <c r="C866" s="15">
        <v>101.357</v>
      </c>
      <c r="D866" s="15">
        <v>4744.3500000000004</v>
      </c>
      <c r="E866" s="15">
        <v>18.41</v>
      </c>
      <c r="F866" s="15">
        <v>122.91</v>
      </c>
      <c r="G866" s="15">
        <v>6.09</v>
      </c>
      <c r="H866" s="2"/>
      <c r="I866" s="2"/>
    </row>
    <row r="867" spans="2:9" x14ac:dyDescent="0.2">
      <c r="B867" s="1">
        <v>46206</v>
      </c>
      <c r="C867" s="15">
        <v>100.857</v>
      </c>
      <c r="D867" s="15">
        <v>4842.4799999999996</v>
      </c>
      <c r="E867" s="15">
        <v>15.81</v>
      </c>
      <c r="F867" s="15">
        <v>122.83</v>
      </c>
      <c r="G867" s="15">
        <v>5.82</v>
      </c>
      <c r="H867" s="2"/>
      <c r="I867" s="2"/>
    </row>
    <row r="868" spans="2:9" x14ac:dyDescent="0.2">
      <c r="B868" s="1">
        <v>46213</v>
      </c>
      <c r="C868" s="15">
        <v>100.952</v>
      </c>
      <c r="D868" s="15">
        <v>4867.82</v>
      </c>
      <c r="E868" s="15">
        <v>15.03</v>
      </c>
      <c r="F868" s="15">
        <v>122.75</v>
      </c>
      <c r="G868" s="15">
        <v>5.88</v>
      </c>
      <c r="H868" s="2"/>
      <c r="I868" s="2"/>
    </row>
    <row r="869" spans="2:9" x14ac:dyDescent="0.2">
      <c r="B869" s="1">
        <v>46220</v>
      </c>
      <c r="C869" s="15">
        <v>100.765</v>
      </c>
      <c r="D869" s="15">
        <v>4807.71</v>
      </c>
      <c r="E869" s="15">
        <v>18.77</v>
      </c>
      <c r="F869" s="15">
        <v>122.44</v>
      </c>
      <c r="G869" s="15">
        <v>5.66</v>
      </c>
      <c r="H869" s="2"/>
      <c r="I869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EDE0-C689-4A64-843D-5CB6AEB8E0CF}">
  <sheetPr codeName="Sheet1">
    <tabColor theme="5" tint="0.79998168889431442"/>
  </sheetPr>
  <dimension ref="A1"/>
  <sheetViews>
    <sheetView zoomScale="160" zoomScaleNormal="160" workbookViewId="0">
      <selection activeCell="B4" sqref="B4"/>
    </sheetView>
  </sheetViews>
  <sheetFormatPr defaultRowHeight="11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2B67-B727-4152-A83C-B7A6D37CE721}">
  <sheetPr codeName="Sheet3"/>
  <dimension ref="B2:BD1547"/>
  <sheetViews>
    <sheetView showGridLines="0" topLeftCell="U1" zoomScale="145" zoomScaleNormal="145" workbookViewId="0">
      <selection activeCell="W4" sqref="W4"/>
    </sheetView>
  </sheetViews>
  <sheetFormatPr defaultRowHeight="11.25" x14ac:dyDescent="0.2"/>
  <cols>
    <col min="2" max="2" width="13.83203125" bestFit="1" customWidth="1"/>
    <col min="3" max="4" width="39.1640625" bestFit="1" customWidth="1"/>
    <col min="5" max="5" width="39" bestFit="1" customWidth="1"/>
    <col min="6" max="7" width="38.5" bestFit="1" customWidth="1"/>
    <col min="8" max="8" width="38.33203125" bestFit="1" customWidth="1"/>
    <col min="9" max="10" width="38" bestFit="1" customWidth="1"/>
    <col min="11" max="11" width="37.83203125" bestFit="1" customWidth="1"/>
    <col min="12" max="13" width="38.6640625" bestFit="1" customWidth="1"/>
    <col min="14" max="14" width="38.5" bestFit="1" customWidth="1"/>
    <col min="15" max="16" width="38.83203125" bestFit="1" customWidth="1"/>
    <col min="17" max="17" width="38.6640625" bestFit="1" customWidth="1"/>
    <col min="18" max="19" width="38" bestFit="1" customWidth="1"/>
    <col min="20" max="20" width="37.83203125" bestFit="1" customWidth="1"/>
    <col min="21" max="22" width="38.83203125" bestFit="1" customWidth="1"/>
    <col min="23" max="25" width="38.6640625" bestFit="1" customWidth="1"/>
    <col min="26" max="26" width="38.5" bestFit="1" customWidth="1"/>
    <col min="27" max="28" width="39.1640625" bestFit="1" customWidth="1"/>
    <col min="29" max="29" width="39" bestFit="1" customWidth="1"/>
    <col min="30" max="31" width="38.5" bestFit="1" customWidth="1"/>
    <col min="32" max="32" width="38.33203125" bestFit="1" customWidth="1"/>
    <col min="33" max="34" width="37.6640625" bestFit="1" customWidth="1"/>
    <col min="35" max="35" width="37.5" bestFit="1" customWidth="1"/>
    <col min="36" max="37" width="37.33203125" bestFit="1" customWidth="1"/>
    <col min="38" max="38" width="37.1640625" bestFit="1" customWidth="1"/>
    <col min="39" max="40" width="37.83203125" bestFit="1" customWidth="1"/>
    <col min="41" max="41" width="37.6640625" bestFit="1" customWidth="1"/>
    <col min="42" max="43" width="38" bestFit="1" customWidth="1"/>
    <col min="44" max="44" width="37.83203125" bestFit="1" customWidth="1"/>
    <col min="45" max="46" width="37.33203125" bestFit="1" customWidth="1"/>
    <col min="47" max="47" width="37.1640625" bestFit="1" customWidth="1"/>
    <col min="48" max="49" width="38" bestFit="1" customWidth="1"/>
    <col min="50" max="52" width="37.83203125" bestFit="1" customWidth="1"/>
    <col min="53" max="53" width="37.6640625" bestFit="1" customWidth="1"/>
    <col min="54" max="55" width="38.5" bestFit="1" customWidth="1"/>
    <col min="56" max="56" width="38.33203125" bestFit="1" customWidth="1"/>
  </cols>
  <sheetData>
    <row r="2" spans="2:56" x14ac:dyDescent="0.2">
      <c r="B2" t="str" cm="1">
        <f t="array" ref="B2">_xll.CVTSHIST("FX.VOL.USD.KRW.25RR.1W.IMPLIED.CITI,FX.VOL.USD.KRW.25RR.2W.IMPLIED.CITI,FX.VOL.USD.KRW.25RR.1M.IMPLIED.CITI,FX.VOL.USD.THB.25RR.1W.IMPLIED.CITI,FX.VOL.USD.THB.25RR.2W.IMPLIED.CITI,FX.VOL.USD.THB.25RR.1M.IMPLIED.CITI,FX.VOL.USD.INR.25RR.1W.IMPLIED.CITI,FX" &amp; ".VOL.USD.INR.25RR.2W.IMPLIED.CITI,FX.VOL.USD.INR.25RR.1M.IMPLIED.CITI,FX.VOL.USD.PHP.25RR.1W.IMPLIED.CITI,FX.VOL.USD.PHP.25RR.2W.IMPLIED.CITI,FX.VOL.USD.PHP.25RR.1M.IMPLIED.CITI,FX.VOL.USD.CNH.25RR.1W.IMPLIED.CITI,FX.VOL.USD.CNH.25RR.2W.IMPLIED.CITI,FX.V" &amp; "OL.USD.CNH.25RR.1M.IMPLIED.CITI,FX.VOL.USD.IDR.25RR.1W.IMPLIED.CITI,FX.VOL.USD.IDR.25RR.2W.IMPLIED.CITI,FX.VOL.USD.IDR.25RR.1M.IMPLIED.CITI,FX.VOL.USD.MYR.25RR.1W.IMPLIED.CITI,FX.VOL.USD.MYR.25RR.2W.IMPLIED.CITI,FX.VOL.USD.MYR.25RR.1M.IMPLIED.CITI,FX.VOL" &amp; ".USD.SGD.25RR.1W.IMPLIED.CITI,FX.VOL.USD.SGD.25RR.2W.IMPLIED.CITI,FX.VOL.USD.SGD.25RR.1M.IMPLIED.CITI,FX.VOL.USD.TWD.25RR.1W.IMPLIED.CITI,FX.VOL.USD.TWD.25RR.2W.IMPLIED.CITI,FX.VOL.USD.TWD.25RR.1M.IMPLIED.CITI,FX.VOL.USD.KRW.ATM.1W.IMPLIED.CITI,FX.VOL.US" &amp; "D.KRW.ATM.2W.IMPLIED.CITI,FX.VOL.USD.KRW.ATM.1M.IMPLIED.CITI,FX.VOL.USD.THB.ATM.1W.IMPLIED.CITI,FX.VOL.USD.THB.ATM.2W.IMPLIED.CITI,FX.VOL.USD.THB.ATM.1M.IMPLIED.CITI,FX.VOL.USD.INR.ATM.1W.IMPLIED.CITI,FX.VOL.USD.INR.ATM.2W.IMPLIED.CITI,FX.VOL.USD.INR.ATM" &amp; ".1M.IMPLIED.CITI,FX.VOL.USD.PHP.ATM.1W.IMPLIED.CITI,FX.VOL.USD.PHP.ATM.2W.IMPLIED.CITI,FX.VOL.USD.PHP.ATM.1M.IMPLIED.CITI,FX.VOL.USD.CNH.ATM.1W.IMPLIED.CITI,FX.VOL.USD.CNH.ATM.2W.IMPLIED.CITI,FX.VOL.USD.CNH.ATM.1M.IMPLIED.CITI,FX.VOL.USD.IDR.ATM.1W.IMPLI" &amp; "ED.CITI,FX.VOL.USD.IDR.ATM.2W.IMPLIED.CITI,FX.VOL.USD.IDR.ATM.1M.IMPLIED.CITI,FX.VOL.USD.MYR.ATM.1W.IMPLIED.CITI,FX.VOL.USD.MYR.ATM.2W.IMPLIED.CITI,FX.VOL.USD.MYR.ATM.1M.IMPLIED.CITI,FX.VOL.USD.SGD.ATM.1W.IMPLIED.CITI,FX.VOL.USD.SGD.ATM.2W.IMPLIED.CITI,F" &amp; "X.VOL.USD.SGD.ATM.1M.IMPLIED.CITI,FX.VOL.USD.TWD.ATM.1W.IMPLIED.CITI,FX.VOL.USD.TWD.ATM.2W.IMPLIED.CITI,FX.VOL.USD.TWD.ATM.1M.IMPLIED.CITI", "WEEKLY", "MAX", , , "CLOSE")</f>
        <v>=CVTSHIST("FX.VOL.USD.KRW.25RR.1W.IMPLIED.CITI,FX.VOL.USD.KRW.25RR.2W.IMPLIED.CITI,FX.VOL.USD.KRW.25RR.1M.IMPLIED.CITI,FX.VOL.USD.THB.25RR.1W.IMPLIED.CITI,FX.VOL.USD.THB.25RR.2W.IMPLIED.CITI,FX.VOL.USD.THB.25RR.1M.IMPLIED.CITI,FX.VOL.USD.INR.25RR.1W.IMPLIED.CITI,FX.VOL.USD.INR.25RR.2W.IMPLIED.CITI,FX.VOL.USD.INR.25RR.1M.IMPLIED.CITI,FX.VOL.USD.PHP.25RR.1W.IMPLIED.CITI,FX.VOL.USD.PHP.25RR.2W.IMPLIED.CITI,FX.VOL.USD.PHP.25RR.1M.IMPLIED.CITI,FX.VOL.USD.CNH.25RR.1W.IMPLIED.CITI,FX.VOL.USD.CNH.25RR.2W.IMPLIED.CITI,FX.VOL.USD.CNH.25RR.1M.IMPLIED.CITI,FX.VOL.USD.IDR.25RR.1W.IMPLIED.CITI,FX.VOL.USD.IDR.25RR.2W.IMPLIED.CITI,FX.VOL.USD.IDR.25RR.1M.IMPLIED.CITI,FX.VOL.USD.MYR.25RR.1W.IMPLIED.CITI,FX.VOL.USD.MYR.25RR.2W.IMPLIED.CITI,FX.VOL.USD.MYR.25RR.1M.IMPLIED.CITI,FX.VOL.USD.SGD.25RR.1W.IMPLIED.CITI,FX.VOL.USD.SGD.25RR.2W.IMPLIED.CITI,FX.VOL.USD.SGD.25RR.1M.IMPLIED.CITI,FX.VOL.USD.TWD.25RR.1W.IMPLIED.CITI,FX.VOL.USD.TWD.25RR.2W.IMPLIED.CITI,FX.VOL.USD.TWD.25RR.1M.IMPLIED.CITI,FX.VOL.USD.KRW.ATM.1W.IMPLIED.CITI,FX.VOL.USD.KRW.ATM.2W.IMPLIED.CITI,FX.VOL.USD.KRW.ATM.1M.IMPLIED.CITI,FX.VOL.USD.THB.ATM.1W.IMPLIED.CITI,FX.VOL.USD.THB.ATM.2W.IMPLIED.CITI,FX.VOL.USD.THB.ATM.1M.IMPLIED.CITI,FX.VOL.USD.INR.ATM.1W.IMPLIED.CITI,FX.VOL.USD.INR.ATM.2W.IMPLIED.CITI,FX.VOL.USD.INR.ATM.1M.IMPLIED.CITI,FX.VOL.USD.PHP.ATM.1W.IMPLIED.CITI,FX.VOL.USD.PHP.ATM.2W.IMPLIED.CITI,FX.VOL.USD.PHP.ATM.1M.IMPLIED.CITI,FX.VOL.USD.CNH.ATM.1W.IMPLIED.CITI,FX.VOL.USD.CNH.ATM.2W.IMPLIED.CITI,FX.VOL.USD.CNH.ATM.1M.IMPLIED.CITI,FX.VOL.USD.IDR.ATM.1W.IMPLIED.CITI,FX.VOL.USD.IDR.ATM.2W.IMPLIED.CITI,FX.VOL.USD.IDR.ATM.1M.IMPLIED.CITI,FX.VOL.USD.MYR.ATM.1W.IMPLIED.CITI,FX.VOL.USD.MYR.ATM.2W.IMPLIED.CITI,FX.VOL.USD.MYR.ATM.1M.IMPLIED.CITI,FX.VOL.USD.SGD.ATM.1W.IMPLIED.CITI,FX.VOL.USD.SGD.ATM.2W.IMPLIED.CITI,FX.VOL.USD.SGD.ATM.1M.IMPLIED.CITI,FX.VOL.USD.TWD.ATM.1W.IMPLIED.CITI,FX.VOL.USD.TWD.ATM.2W.IMPLIED.CITI,FX.VOL.USD.TWD.ATM.1M.IMPLIED.CITI","WEEKLY","MAX",,,"CLOSE")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</row>
    <row r="3" spans="2:56" x14ac:dyDescent="0.2">
      <c r="B3" s="2" t="s">
        <v>0</v>
      </c>
      <c r="C3" s="19" t="s">
        <v>28</v>
      </c>
      <c r="D3" s="19" t="s">
        <v>29</v>
      </c>
      <c r="E3" s="19" t="s">
        <v>30</v>
      </c>
      <c r="F3" s="19" t="s">
        <v>31</v>
      </c>
      <c r="G3" s="19" t="s">
        <v>32</v>
      </c>
      <c r="H3" s="19" t="s">
        <v>33</v>
      </c>
      <c r="I3" s="19" t="s">
        <v>34</v>
      </c>
      <c r="J3" s="19" t="s">
        <v>35</v>
      </c>
      <c r="K3" s="19" t="s">
        <v>36</v>
      </c>
      <c r="L3" s="19" t="s">
        <v>37</v>
      </c>
      <c r="M3" s="19" t="s">
        <v>38</v>
      </c>
      <c r="N3" s="19" t="s">
        <v>39</v>
      </c>
      <c r="O3" s="19" t="s">
        <v>323</v>
      </c>
      <c r="P3" s="19" t="s">
        <v>324</v>
      </c>
      <c r="Q3" s="19" t="s">
        <v>325</v>
      </c>
      <c r="R3" s="19" t="s">
        <v>40</v>
      </c>
      <c r="S3" s="19" t="s">
        <v>41</v>
      </c>
      <c r="T3" s="19" t="s">
        <v>42</v>
      </c>
      <c r="U3" s="19" t="s">
        <v>43</v>
      </c>
      <c r="V3" s="19" t="s">
        <v>44</v>
      </c>
      <c r="W3" s="19" t="s">
        <v>45</v>
      </c>
      <c r="X3" s="19" t="s">
        <v>46</v>
      </c>
      <c r="Y3" s="19" t="s">
        <v>47</v>
      </c>
      <c r="Z3" s="19" t="s">
        <v>48</v>
      </c>
      <c r="AA3" s="19" t="s">
        <v>49</v>
      </c>
      <c r="AB3" s="19" t="s">
        <v>50</v>
      </c>
      <c r="AC3" s="19" t="s">
        <v>51</v>
      </c>
      <c r="AD3" s="19" t="s">
        <v>52</v>
      </c>
      <c r="AE3" s="19" t="s">
        <v>53</v>
      </c>
      <c r="AF3" s="19" t="s">
        <v>54</v>
      </c>
      <c r="AG3" s="19" t="s">
        <v>55</v>
      </c>
      <c r="AH3" s="19" t="s">
        <v>56</v>
      </c>
      <c r="AI3" s="19" t="s">
        <v>57</v>
      </c>
      <c r="AJ3" s="19" t="s">
        <v>58</v>
      </c>
      <c r="AK3" s="19" t="s">
        <v>59</v>
      </c>
      <c r="AL3" s="19" t="s">
        <v>60</v>
      </c>
      <c r="AM3" s="19" t="s">
        <v>61</v>
      </c>
      <c r="AN3" s="19" t="s">
        <v>62</v>
      </c>
      <c r="AO3" s="19" t="s">
        <v>63</v>
      </c>
      <c r="AP3" s="19" t="s">
        <v>326</v>
      </c>
      <c r="AQ3" s="19" t="s">
        <v>327</v>
      </c>
      <c r="AR3" s="19" t="s">
        <v>328</v>
      </c>
      <c r="AS3" s="19" t="s">
        <v>64</v>
      </c>
      <c r="AT3" s="19" t="s">
        <v>65</v>
      </c>
      <c r="AU3" s="19" t="s">
        <v>66</v>
      </c>
      <c r="AV3" s="19" t="s">
        <v>67</v>
      </c>
      <c r="AW3" s="19" t="s">
        <v>68</v>
      </c>
      <c r="AX3" s="19" t="s">
        <v>69</v>
      </c>
      <c r="AY3" s="19" t="s">
        <v>70</v>
      </c>
      <c r="AZ3" s="19" t="s">
        <v>71</v>
      </c>
      <c r="BA3" s="19" t="s">
        <v>72</v>
      </c>
      <c r="BB3" s="19" t="s">
        <v>73</v>
      </c>
      <c r="BC3" s="19" t="s">
        <v>74</v>
      </c>
      <c r="BD3" s="19" t="s">
        <v>75</v>
      </c>
    </row>
    <row r="4" spans="2:56" x14ac:dyDescent="0.2">
      <c r="B4" s="18">
        <v>46220</v>
      </c>
      <c r="C4" s="19">
        <v>0.18986700000000001</v>
      </c>
      <c r="D4" s="19">
        <v>0.24088300000000001</v>
      </c>
      <c r="E4" s="19">
        <v>0.32139800000000002</v>
      </c>
      <c r="F4" s="19">
        <v>0.35104299999999999</v>
      </c>
      <c r="G4" s="19">
        <v>0.39600999999999997</v>
      </c>
      <c r="H4" s="19">
        <v>0.44121899999999997</v>
      </c>
      <c r="I4" s="19">
        <v>0.60867800000000005</v>
      </c>
      <c r="J4" s="19">
        <v>0.61138400000000004</v>
      </c>
      <c r="K4" s="19">
        <v>0.59898099999999999</v>
      </c>
      <c r="L4" s="19">
        <v>0.417045</v>
      </c>
      <c r="M4" s="19">
        <v>0.55396400000000001</v>
      </c>
      <c r="N4" s="19">
        <v>0.76866100000000004</v>
      </c>
      <c r="O4" s="19">
        <v>0.30964399999999997</v>
      </c>
      <c r="P4" s="19">
        <v>0.32844499999999999</v>
      </c>
      <c r="Q4" s="19">
        <v>0.33178200000000002</v>
      </c>
      <c r="R4" s="19">
        <v>0.38870900000000003</v>
      </c>
      <c r="S4" s="19">
        <v>0.50478999999999996</v>
      </c>
      <c r="T4" s="19">
        <v>0.704596</v>
      </c>
      <c r="U4" s="19"/>
      <c r="V4" s="19"/>
      <c r="W4" s="19"/>
      <c r="X4" s="19">
        <v>0.124071</v>
      </c>
      <c r="Y4" s="19">
        <v>0.15817899999999999</v>
      </c>
      <c r="Z4" s="19">
        <v>0.182116</v>
      </c>
      <c r="AA4" s="19">
        <v>0.22645899999999999</v>
      </c>
      <c r="AB4" s="19">
        <v>0.24537500000000001</v>
      </c>
      <c r="AC4" s="19">
        <v>0.26504</v>
      </c>
      <c r="AD4" s="19">
        <v>9.7585599999999992</v>
      </c>
      <c r="AE4" s="19">
        <v>10.1976</v>
      </c>
      <c r="AF4" s="19">
        <v>9.8192000000000004</v>
      </c>
      <c r="AG4" s="19">
        <v>5.9181699999999999</v>
      </c>
      <c r="AH4" s="19">
        <v>6.4175000000000004</v>
      </c>
      <c r="AI4" s="19">
        <v>6.5612700000000004</v>
      </c>
      <c r="AJ4" s="19">
        <v>5.4209399999999999</v>
      </c>
      <c r="AK4" s="19">
        <v>5.4865000000000004</v>
      </c>
      <c r="AL4" s="19">
        <v>5.3293299999999997</v>
      </c>
      <c r="AM4" s="19">
        <v>5.4462900000000003</v>
      </c>
      <c r="AN4" s="19">
        <v>5.9744200000000003</v>
      </c>
      <c r="AO4" s="19">
        <v>6.1653399999999996</v>
      </c>
      <c r="AP4" s="19">
        <v>1.7713300000000001</v>
      </c>
      <c r="AQ4" s="19">
        <v>1.91686</v>
      </c>
      <c r="AR4" s="19">
        <v>2.0336699999999999</v>
      </c>
      <c r="AS4" s="19">
        <v>5.8791099999999998</v>
      </c>
      <c r="AT4" s="19">
        <v>6.1810600000000004</v>
      </c>
      <c r="AU4" s="19">
        <v>6.2893400000000002</v>
      </c>
      <c r="AV4" s="19"/>
      <c r="AW4" s="19"/>
      <c r="AX4" s="19"/>
      <c r="AY4" s="19">
        <v>2.6393300000000002</v>
      </c>
      <c r="AZ4" s="19">
        <v>3.1101899999999998</v>
      </c>
      <c r="BA4" s="19">
        <v>3.3057099999999999</v>
      </c>
      <c r="BB4" s="19">
        <v>4.0186999999999999</v>
      </c>
      <c r="BC4" s="19">
        <v>4.4394099999999996</v>
      </c>
      <c r="BD4" s="19">
        <v>4.7759600000000004</v>
      </c>
    </row>
    <row r="5" spans="2:56" x14ac:dyDescent="0.2">
      <c r="B5" s="18">
        <v>46213</v>
      </c>
      <c r="C5" s="19">
        <v>0.11027099999999999</v>
      </c>
      <c r="D5" s="19">
        <v>0.16499900000000001</v>
      </c>
      <c r="E5" s="19">
        <v>0.30348700000000001</v>
      </c>
      <c r="F5" s="19">
        <v>0.46607599999999999</v>
      </c>
      <c r="G5" s="19">
        <v>0.45430700000000002</v>
      </c>
      <c r="H5" s="19">
        <v>0.45969599999999999</v>
      </c>
      <c r="I5" s="19">
        <v>0.46924100000000002</v>
      </c>
      <c r="J5" s="19">
        <v>0.44637900000000003</v>
      </c>
      <c r="K5" s="19">
        <v>0.43398700000000001</v>
      </c>
      <c r="L5" s="19">
        <v>0.47653899999999999</v>
      </c>
      <c r="M5" s="19">
        <v>0.57282100000000002</v>
      </c>
      <c r="N5" s="19">
        <v>0.80066099999999996</v>
      </c>
      <c r="O5" s="19">
        <v>0.16281899999999999</v>
      </c>
      <c r="P5" s="19">
        <v>0.19384000000000001</v>
      </c>
      <c r="Q5" s="19">
        <v>0.265926</v>
      </c>
      <c r="R5" s="19">
        <v>0.84110300000000005</v>
      </c>
      <c r="S5" s="19">
        <v>0.843665</v>
      </c>
      <c r="T5" s="19">
        <v>0.85938099999999995</v>
      </c>
      <c r="U5" s="19">
        <v>-6.0016E-2</v>
      </c>
      <c r="V5" s="19">
        <v>-7.2617000000000001E-2</v>
      </c>
      <c r="W5" s="19">
        <v>2.3089999999999999E-3</v>
      </c>
      <c r="X5" s="19">
        <v>0.26392700000000002</v>
      </c>
      <c r="Y5" s="19">
        <v>0.240929</v>
      </c>
      <c r="Z5" s="19">
        <v>0.206931</v>
      </c>
      <c r="AA5" s="19">
        <v>2.9E-4</v>
      </c>
      <c r="AB5" s="19">
        <v>8.1312999999999996E-2</v>
      </c>
      <c r="AC5" s="19">
        <v>0.27142100000000002</v>
      </c>
      <c r="AD5" s="19">
        <v>12.6622</v>
      </c>
      <c r="AE5" s="19">
        <v>11.806699999999999</v>
      </c>
      <c r="AF5" s="19">
        <v>10.932</v>
      </c>
      <c r="AG5" s="19">
        <v>7.01119</v>
      </c>
      <c r="AH5" s="19">
        <v>6.82965</v>
      </c>
      <c r="AI5" s="19">
        <v>6.8890099999999999</v>
      </c>
      <c r="AJ5" s="19">
        <v>5.8458600000000001</v>
      </c>
      <c r="AK5" s="19">
        <v>5.5480499999999999</v>
      </c>
      <c r="AL5" s="19">
        <v>5.2644099999999998</v>
      </c>
      <c r="AM5" s="19">
        <v>6.3498799999999997</v>
      </c>
      <c r="AN5" s="19">
        <v>6.3495799999999996</v>
      </c>
      <c r="AO5" s="19">
        <v>6.4488500000000002</v>
      </c>
      <c r="AP5" s="19">
        <v>2.2620100000000001</v>
      </c>
      <c r="AQ5" s="19">
        <v>2.2258100000000001</v>
      </c>
      <c r="AR5" s="19">
        <v>2.2847300000000001</v>
      </c>
      <c r="AS5" s="19">
        <v>7.0958500000000004</v>
      </c>
      <c r="AT5" s="19">
        <v>7.0373900000000003</v>
      </c>
      <c r="AU5" s="19">
        <v>7.0227399999999998</v>
      </c>
      <c r="AV5" s="19">
        <v>5.1190800000000003</v>
      </c>
      <c r="AW5" s="19">
        <v>5.0183900000000001</v>
      </c>
      <c r="AX5" s="19">
        <v>5.0392799999999998</v>
      </c>
      <c r="AY5" s="19">
        <v>3.82091</v>
      </c>
      <c r="AZ5" s="19">
        <v>3.6640899999999998</v>
      </c>
      <c r="BA5" s="19">
        <v>3.7571099999999999</v>
      </c>
      <c r="BB5" s="19">
        <v>4.3648999999999996</v>
      </c>
      <c r="BC5" s="19">
        <v>4.5532399999999997</v>
      </c>
      <c r="BD5" s="19">
        <v>4.93323</v>
      </c>
    </row>
    <row r="6" spans="2:56" x14ac:dyDescent="0.2">
      <c r="B6" s="18">
        <v>46206</v>
      </c>
      <c r="C6" s="19">
        <v>6.9200000000000002E-4</v>
      </c>
      <c r="D6" s="19">
        <v>0.11219899999999999</v>
      </c>
      <c r="E6" s="19">
        <v>0.32661000000000001</v>
      </c>
      <c r="F6" s="19">
        <v>0.31711600000000001</v>
      </c>
      <c r="G6" s="19">
        <v>0.37642300000000001</v>
      </c>
      <c r="H6" s="19">
        <v>0.46109499999999998</v>
      </c>
      <c r="I6" s="19">
        <v>0.44936100000000001</v>
      </c>
      <c r="J6" s="19">
        <v>0.442436</v>
      </c>
      <c r="K6" s="19">
        <v>0.42941800000000002</v>
      </c>
      <c r="L6" s="19">
        <v>0.40656900000000001</v>
      </c>
      <c r="M6" s="19">
        <v>0.46615099999999998</v>
      </c>
      <c r="N6" s="19">
        <v>0.562523</v>
      </c>
      <c r="O6" s="19">
        <v>0.174453</v>
      </c>
      <c r="P6" s="19">
        <v>0.197551</v>
      </c>
      <c r="Q6" s="19">
        <v>0.23508000000000001</v>
      </c>
      <c r="R6" s="19">
        <v>0.71648500000000004</v>
      </c>
      <c r="S6" s="19">
        <v>0.77304200000000001</v>
      </c>
      <c r="T6" s="19">
        <v>0.86002500000000004</v>
      </c>
      <c r="U6" s="19">
        <v>-6.2923000000000007E-2</v>
      </c>
      <c r="V6" s="19">
        <v>-7.7166999999999999E-2</v>
      </c>
      <c r="W6" s="19">
        <v>-8.5629999999999994E-3</v>
      </c>
      <c r="X6" s="19">
        <v>0.24726100000000001</v>
      </c>
      <c r="Y6" s="19">
        <v>0.24385100000000001</v>
      </c>
      <c r="Z6" s="19">
        <v>0.20640600000000001</v>
      </c>
      <c r="AA6" s="19">
        <v>0.120953</v>
      </c>
      <c r="AB6" s="19">
        <v>0.15873799999999999</v>
      </c>
      <c r="AC6" s="19">
        <v>0.230625</v>
      </c>
      <c r="AD6" s="19">
        <v>10.724500000000001</v>
      </c>
      <c r="AE6" s="19">
        <v>10.877000000000001</v>
      </c>
      <c r="AF6" s="19">
        <v>10.370200000000001</v>
      </c>
      <c r="AG6" s="19">
        <v>6.3767699999999996</v>
      </c>
      <c r="AH6" s="19">
        <v>6.7645799999999996</v>
      </c>
      <c r="AI6" s="19">
        <v>6.9009600000000004</v>
      </c>
      <c r="AJ6" s="19">
        <v>5.6160899999999998</v>
      </c>
      <c r="AK6" s="19">
        <v>5.5076200000000002</v>
      </c>
      <c r="AL6" s="19">
        <v>5.2065700000000001</v>
      </c>
      <c r="AM6" s="19">
        <v>6.0373900000000003</v>
      </c>
      <c r="AN6" s="19">
        <v>6.3175600000000003</v>
      </c>
      <c r="AO6" s="19">
        <v>6.3896499999999996</v>
      </c>
      <c r="AP6" s="19">
        <v>2.0031500000000002</v>
      </c>
      <c r="AQ6" s="19">
        <v>2.0620799999999999</v>
      </c>
      <c r="AR6" s="19">
        <v>2.1264699999999999</v>
      </c>
      <c r="AS6" s="19">
        <v>6.6651699999999998</v>
      </c>
      <c r="AT6" s="19">
        <v>6.7287299999999997</v>
      </c>
      <c r="AU6" s="19">
        <v>6.6708299999999996</v>
      </c>
      <c r="AV6" s="19">
        <v>5.4865599999999999</v>
      </c>
      <c r="AW6" s="19">
        <v>5.42415</v>
      </c>
      <c r="AX6" s="19">
        <v>5.4118899999999996</v>
      </c>
      <c r="AY6" s="19">
        <v>3.5912600000000001</v>
      </c>
      <c r="AZ6" s="19">
        <v>3.7486199999999998</v>
      </c>
      <c r="BA6" s="19">
        <v>3.7726500000000001</v>
      </c>
      <c r="BB6" s="19">
        <v>3.8069999999999999</v>
      </c>
      <c r="BC6" s="19">
        <v>4.2365300000000001</v>
      </c>
      <c r="BD6" s="19">
        <v>4.6709399999999999</v>
      </c>
    </row>
    <row r="7" spans="2:56" x14ac:dyDescent="0.2">
      <c r="B7" s="18">
        <v>46199</v>
      </c>
      <c r="C7" s="19">
        <v>0.112831</v>
      </c>
      <c r="D7" s="19">
        <v>0.318133</v>
      </c>
      <c r="E7" s="19">
        <v>0.72448900000000005</v>
      </c>
      <c r="F7" s="19">
        <v>0.41004000000000002</v>
      </c>
      <c r="G7" s="19">
        <v>0.435172</v>
      </c>
      <c r="H7" s="19">
        <v>0.49726999999999999</v>
      </c>
      <c r="I7" s="19">
        <v>0.225577</v>
      </c>
      <c r="J7" s="19">
        <v>0.25084200000000001</v>
      </c>
      <c r="K7" s="19">
        <v>0.31421300000000002</v>
      </c>
      <c r="L7" s="19">
        <v>8.9182999999999998E-2</v>
      </c>
      <c r="M7" s="19">
        <v>0.20046600000000001</v>
      </c>
      <c r="N7" s="19">
        <v>0.42099900000000001</v>
      </c>
      <c r="O7" s="19">
        <v>0.20564399999999999</v>
      </c>
      <c r="P7" s="19">
        <v>0.205651</v>
      </c>
      <c r="Q7" s="19">
        <v>0.208677</v>
      </c>
      <c r="R7" s="19">
        <v>0.62031599999999998</v>
      </c>
      <c r="S7" s="19">
        <v>0.68978300000000004</v>
      </c>
      <c r="T7" s="19">
        <v>0.84180500000000003</v>
      </c>
      <c r="U7" s="19">
        <v>-6.1086000000000001E-2</v>
      </c>
      <c r="V7" s="19">
        <v>-7.5980000000000006E-2</v>
      </c>
      <c r="W7" s="19">
        <v>8.2100000000000001E-4</v>
      </c>
      <c r="X7" s="19">
        <v>0.30012699999999998</v>
      </c>
      <c r="Y7" s="19">
        <v>0.26782</v>
      </c>
      <c r="Z7" s="19">
        <v>0.21414900000000001</v>
      </c>
      <c r="AA7" s="19">
        <v>0.139408</v>
      </c>
      <c r="AB7" s="19">
        <v>0.170741</v>
      </c>
      <c r="AC7" s="19">
        <v>0.24540400000000001</v>
      </c>
      <c r="AD7" s="19">
        <v>11.287800000000001</v>
      </c>
      <c r="AE7" s="19">
        <v>10.6967</v>
      </c>
      <c r="AF7" s="19">
        <v>10.058400000000001</v>
      </c>
      <c r="AG7" s="19">
        <v>8.23569</v>
      </c>
      <c r="AH7" s="19">
        <v>7.8586600000000004</v>
      </c>
      <c r="AI7" s="19">
        <v>7.4654999999999996</v>
      </c>
      <c r="AJ7" s="19">
        <v>5.6216799999999996</v>
      </c>
      <c r="AK7" s="19">
        <v>5.3399000000000001</v>
      </c>
      <c r="AL7" s="19">
        <v>5.0214800000000004</v>
      </c>
      <c r="AM7" s="19">
        <v>7.1078599999999996</v>
      </c>
      <c r="AN7" s="19">
        <v>6.9241299999999999</v>
      </c>
      <c r="AO7" s="19">
        <v>6.6928400000000003</v>
      </c>
      <c r="AP7" s="19">
        <v>2.7497500000000001</v>
      </c>
      <c r="AQ7" s="19">
        <v>2.6027</v>
      </c>
      <c r="AR7" s="19">
        <v>2.4823499999999998</v>
      </c>
      <c r="AS7" s="19">
        <v>7.1963600000000003</v>
      </c>
      <c r="AT7" s="19">
        <v>7.0204000000000004</v>
      </c>
      <c r="AU7" s="19">
        <v>6.87974</v>
      </c>
      <c r="AV7" s="19">
        <v>5.20723</v>
      </c>
      <c r="AW7" s="19">
        <v>5.3049200000000001</v>
      </c>
      <c r="AX7" s="19">
        <v>5.1960800000000003</v>
      </c>
      <c r="AY7" s="19">
        <v>4.3543900000000004</v>
      </c>
      <c r="AZ7" s="19">
        <v>4.1022999999999996</v>
      </c>
      <c r="BA7" s="19">
        <v>3.9009</v>
      </c>
      <c r="BB7" s="19">
        <v>4.3820100000000002</v>
      </c>
      <c r="BC7" s="19">
        <v>4.5811900000000003</v>
      </c>
      <c r="BD7" s="19">
        <v>4.9695299999999998</v>
      </c>
    </row>
    <row r="8" spans="2:56" x14ac:dyDescent="0.2">
      <c r="B8" s="18">
        <v>46192</v>
      </c>
      <c r="C8" s="19">
        <v>1.06311</v>
      </c>
      <c r="D8" s="19">
        <v>1.05741</v>
      </c>
      <c r="E8" s="19">
        <v>0.97582999999999998</v>
      </c>
      <c r="F8" s="19">
        <v>0.23389399999999999</v>
      </c>
      <c r="G8" s="19">
        <v>0.29144399999999998</v>
      </c>
      <c r="H8" s="19">
        <v>0.36744100000000002</v>
      </c>
      <c r="I8" s="19">
        <v>0.217139</v>
      </c>
      <c r="J8" s="19">
        <v>0.25462600000000002</v>
      </c>
      <c r="K8" s="19">
        <v>0.316334</v>
      </c>
      <c r="L8" s="19">
        <v>0.48211399999999999</v>
      </c>
      <c r="M8" s="19">
        <v>0.55056799999999995</v>
      </c>
      <c r="N8" s="19">
        <v>0.63797199999999998</v>
      </c>
      <c r="O8" s="19">
        <v>0.525532</v>
      </c>
      <c r="P8" s="19">
        <v>0.46635900000000002</v>
      </c>
      <c r="Q8" s="19">
        <v>0.34223999999999999</v>
      </c>
      <c r="R8" s="19">
        <v>0.890011</v>
      </c>
      <c r="S8" s="19">
        <v>0.90296600000000005</v>
      </c>
      <c r="T8" s="19">
        <v>0.88710500000000003</v>
      </c>
      <c r="U8" s="19"/>
      <c r="V8" s="19"/>
      <c r="W8" s="19"/>
      <c r="X8" s="19">
        <v>0.44368299999999999</v>
      </c>
      <c r="Y8" s="19">
        <v>0.38744000000000001</v>
      </c>
      <c r="Z8" s="19">
        <v>0.250417</v>
      </c>
      <c r="AA8" s="19">
        <v>2.6899999999999998E-4</v>
      </c>
      <c r="AB8" s="19">
        <v>4.8925000000000003E-2</v>
      </c>
      <c r="AC8" s="19">
        <v>0.15043899999999999</v>
      </c>
      <c r="AD8" s="19">
        <v>11.117699999999999</v>
      </c>
      <c r="AE8" s="19">
        <v>11.0274</v>
      </c>
      <c r="AF8" s="19">
        <v>10.0916</v>
      </c>
      <c r="AG8" s="19">
        <v>7.0292899999999996</v>
      </c>
      <c r="AH8" s="19">
        <v>7.4067699999999999</v>
      </c>
      <c r="AI8" s="19">
        <v>7.3007</v>
      </c>
      <c r="AJ8" s="19">
        <v>5.45146</v>
      </c>
      <c r="AK8" s="19">
        <v>5.3835199999999999</v>
      </c>
      <c r="AL8" s="19">
        <v>5.0557999999999996</v>
      </c>
      <c r="AM8" s="19">
        <v>6.4251500000000004</v>
      </c>
      <c r="AN8" s="19">
        <v>6.6081300000000001</v>
      </c>
      <c r="AO8" s="19">
        <v>6.41188</v>
      </c>
      <c r="AP8" s="19">
        <v>2.61328</v>
      </c>
      <c r="AQ8" s="19">
        <v>2.5418699999999999</v>
      </c>
      <c r="AR8" s="19">
        <v>2.3232699999999999</v>
      </c>
      <c r="AS8" s="19">
        <v>6.8899499999999998</v>
      </c>
      <c r="AT8" s="19">
        <v>6.9108799999999997</v>
      </c>
      <c r="AU8" s="19">
        <v>6.6922300000000003</v>
      </c>
      <c r="AV8" s="19"/>
      <c r="AW8" s="19"/>
      <c r="AX8" s="19"/>
      <c r="AY8" s="19">
        <v>3.8652299999999999</v>
      </c>
      <c r="AZ8" s="19">
        <v>3.9567199999999998</v>
      </c>
      <c r="BA8" s="19">
        <v>3.71353</v>
      </c>
      <c r="BB8" s="19">
        <v>3.8571399999999998</v>
      </c>
      <c r="BC8" s="19">
        <v>4.2747599999999997</v>
      </c>
      <c r="BD8" s="19">
        <v>4.5716700000000001</v>
      </c>
    </row>
    <row r="9" spans="2:56" x14ac:dyDescent="0.2">
      <c r="B9" s="18">
        <v>46185</v>
      </c>
      <c r="C9" s="19">
        <v>0.13601099999999999</v>
      </c>
      <c r="D9" s="19">
        <v>0.41216799999999998</v>
      </c>
      <c r="E9" s="19">
        <v>0.89463700000000002</v>
      </c>
      <c r="F9" s="19">
        <v>2.7599999999999999E-4</v>
      </c>
      <c r="G9" s="19">
        <v>0.11114300000000001</v>
      </c>
      <c r="H9" s="19">
        <v>0.33228200000000002</v>
      </c>
      <c r="I9" s="19">
        <v>-0.28883900000000001</v>
      </c>
      <c r="J9" s="19">
        <v>-0.149199</v>
      </c>
      <c r="K9" s="19">
        <v>0.10311099999999999</v>
      </c>
      <c r="L9" s="19">
        <v>5.9199999999999997E-4</v>
      </c>
      <c r="M9" s="19">
        <v>0.15679499999999999</v>
      </c>
      <c r="N9" s="19">
        <v>0.43824099999999999</v>
      </c>
      <c r="O9" s="19">
        <v>0.107807</v>
      </c>
      <c r="P9" s="19">
        <v>0.11349099999999999</v>
      </c>
      <c r="Q9" s="19">
        <v>0.12821399999999999</v>
      </c>
      <c r="R9" s="19">
        <v>5.8E-4</v>
      </c>
      <c r="S9" s="19">
        <v>0.196048</v>
      </c>
      <c r="T9" s="19">
        <v>0.57096499999999994</v>
      </c>
      <c r="U9" s="19">
        <v>-6.3005000000000005E-2</v>
      </c>
      <c r="V9" s="19">
        <v>-7.5237999999999999E-2</v>
      </c>
      <c r="W9" s="19">
        <v>6.1349999999999998E-3</v>
      </c>
      <c r="X9" s="19">
        <v>1.5200000000000001E-4</v>
      </c>
      <c r="Y9" s="19">
        <v>1.8200000000000001E-4</v>
      </c>
      <c r="Z9" s="19">
        <v>-8.2700000000000004E-4</v>
      </c>
      <c r="AA9" s="19">
        <v>3.5199999999999999E-4</v>
      </c>
      <c r="AB9" s="19">
        <v>4.7382000000000001E-2</v>
      </c>
      <c r="AC9" s="19">
        <v>0.155695</v>
      </c>
      <c r="AD9" s="19">
        <v>14.090400000000001</v>
      </c>
      <c r="AE9" s="19">
        <v>12.8695</v>
      </c>
      <c r="AF9" s="19">
        <v>11.4192</v>
      </c>
      <c r="AG9" s="19">
        <v>8.1479599999999994</v>
      </c>
      <c r="AH9" s="19">
        <v>7.9619200000000001</v>
      </c>
      <c r="AI9" s="19">
        <v>7.8836300000000001</v>
      </c>
      <c r="AJ9" s="19">
        <v>6.8801500000000004</v>
      </c>
      <c r="AK9" s="19">
        <v>6.5027699999999999</v>
      </c>
      <c r="AL9" s="19">
        <v>6.0071700000000003</v>
      </c>
      <c r="AM9" s="19">
        <v>8.5270499999999991</v>
      </c>
      <c r="AN9" s="19">
        <v>8.0415799999999997</v>
      </c>
      <c r="AO9" s="19">
        <v>7.4371700000000001</v>
      </c>
      <c r="AP9" s="19">
        <v>2.09152</v>
      </c>
      <c r="AQ9" s="19">
        <v>2.0571199999999998</v>
      </c>
      <c r="AR9" s="19">
        <v>2.13062</v>
      </c>
      <c r="AS9" s="19">
        <v>8.6748399999999997</v>
      </c>
      <c r="AT9" s="19">
        <v>8.3613099999999996</v>
      </c>
      <c r="AU9" s="19">
        <v>7.9172500000000001</v>
      </c>
      <c r="AV9" s="19">
        <v>5.3737599999999999</v>
      </c>
      <c r="AW9" s="19">
        <v>5.2373099999999999</v>
      </c>
      <c r="AX9" s="19">
        <v>5.2100499999999998</v>
      </c>
      <c r="AY9" s="19">
        <v>4.2694000000000001</v>
      </c>
      <c r="AZ9" s="19">
        <v>3.9500299999999999</v>
      </c>
      <c r="BA9" s="19">
        <v>3.7441300000000002</v>
      </c>
      <c r="BB9" s="19">
        <v>4.2447900000000001</v>
      </c>
      <c r="BC9" s="19">
        <v>4.3949800000000003</v>
      </c>
      <c r="BD9" s="19">
        <v>4.7305000000000001</v>
      </c>
    </row>
    <row r="10" spans="2:56" x14ac:dyDescent="0.2">
      <c r="B10" s="18">
        <v>46178</v>
      </c>
      <c r="C10" s="19">
        <v>1.97346</v>
      </c>
      <c r="D10" s="19">
        <v>2.0108199999999998</v>
      </c>
      <c r="E10" s="19">
        <v>1.92398</v>
      </c>
      <c r="F10" s="19">
        <v>0.14149200000000001</v>
      </c>
      <c r="G10" s="19">
        <v>0.26355699999999999</v>
      </c>
      <c r="H10" s="19">
        <v>0.43393799999999999</v>
      </c>
      <c r="I10" s="19">
        <v>-0.35419699999999998</v>
      </c>
      <c r="J10" s="19">
        <v>-0.18991</v>
      </c>
      <c r="K10" s="19">
        <v>8.4177000000000002E-2</v>
      </c>
      <c r="L10" s="19">
        <v>0.332708</v>
      </c>
      <c r="M10" s="19">
        <v>0.43004599999999998</v>
      </c>
      <c r="N10" s="19">
        <v>0.57159800000000005</v>
      </c>
      <c r="O10" s="19">
        <v>0.135182</v>
      </c>
      <c r="P10" s="19">
        <v>9.6597000000000002E-2</v>
      </c>
      <c r="Q10" s="19">
        <v>2.6322000000000002E-2</v>
      </c>
      <c r="R10" s="19">
        <v>1.72367</v>
      </c>
      <c r="S10" s="19">
        <v>1.68102</v>
      </c>
      <c r="T10" s="19">
        <v>1.5626899999999999</v>
      </c>
      <c r="U10" s="19">
        <v>-6.4727999999999994E-2</v>
      </c>
      <c r="V10" s="19">
        <v>-7.7886999999999998E-2</v>
      </c>
      <c r="W10" s="19">
        <v>2.4979999999999998E-3</v>
      </c>
      <c r="X10" s="19">
        <v>0.17540900000000001</v>
      </c>
      <c r="Y10" s="19">
        <v>0.18312</v>
      </c>
      <c r="Z10" s="19">
        <v>0.16988</v>
      </c>
      <c r="AA10" s="19">
        <v>0.26927299999999998</v>
      </c>
      <c r="AB10" s="19">
        <v>0.29823300000000003</v>
      </c>
      <c r="AC10" s="19">
        <v>0.31993899999999997</v>
      </c>
      <c r="AD10" s="19">
        <v>13.2791</v>
      </c>
      <c r="AE10" s="19">
        <v>12.884600000000001</v>
      </c>
      <c r="AF10" s="19">
        <v>11.400499999999999</v>
      </c>
      <c r="AG10" s="19">
        <v>8.4902200000000008</v>
      </c>
      <c r="AH10" s="19">
        <v>8.9476800000000001</v>
      </c>
      <c r="AI10" s="19">
        <v>8.6038300000000003</v>
      </c>
      <c r="AJ10" s="19">
        <v>7.8039100000000001</v>
      </c>
      <c r="AK10" s="19">
        <v>7.4216300000000004</v>
      </c>
      <c r="AL10" s="19">
        <v>6.58751</v>
      </c>
      <c r="AM10" s="19">
        <v>7.0951199999999996</v>
      </c>
      <c r="AN10" s="19">
        <v>7.3677200000000003</v>
      </c>
      <c r="AO10" s="19">
        <v>7.18079</v>
      </c>
      <c r="AP10" s="19">
        <v>2.1632600000000002</v>
      </c>
      <c r="AQ10" s="19">
        <v>2.2305999999999999</v>
      </c>
      <c r="AR10" s="19">
        <v>2.2306599999999999</v>
      </c>
      <c r="AS10" s="19">
        <v>8.5786800000000003</v>
      </c>
      <c r="AT10" s="19">
        <v>8.2701899999999995</v>
      </c>
      <c r="AU10" s="19">
        <v>7.6248399999999998</v>
      </c>
      <c r="AV10" s="19">
        <v>5.6401700000000003</v>
      </c>
      <c r="AW10" s="19">
        <v>5.5232299999999999</v>
      </c>
      <c r="AX10" s="19">
        <v>5.3041400000000003</v>
      </c>
      <c r="AY10" s="19">
        <v>3.80287</v>
      </c>
      <c r="AZ10" s="19">
        <v>3.9677099999999998</v>
      </c>
      <c r="BA10" s="19">
        <v>3.7392799999999999</v>
      </c>
      <c r="BB10" s="19">
        <v>4.2296500000000004</v>
      </c>
      <c r="BC10" s="19">
        <v>4.6653000000000002</v>
      </c>
      <c r="BD10" s="19">
        <v>4.9329599999999996</v>
      </c>
    </row>
    <row r="11" spans="2:56" x14ac:dyDescent="0.2">
      <c r="B11" s="18">
        <v>46171</v>
      </c>
      <c r="C11" s="19">
        <v>0.579071</v>
      </c>
      <c r="D11" s="19">
        <v>0.66681400000000002</v>
      </c>
      <c r="E11" s="19">
        <v>0.79179600000000006</v>
      </c>
      <c r="F11" s="19">
        <v>0.15402199999999999</v>
      </c>
      <c r="G11" s="19">
        <v>0.26661000000000001</v>
      </c>
      <c r="H11" s="19">
        <v>0.46961399999999998</v>
      </c>
      <c r="I11" s="19">
        <v>-0.19858700000000001</v>
      </c>
      <c r="J11" s="19">
        <v>9.0709999999999992E-3</v>
      </c>
      <c r="K11" s="19">
        <v>0.35759600000000002</v>
      </c>
      <c r="L11" s="19">
        <v>0.36129499999999998</v>
      </c>
      <c r="M11" s="19">
        <v>0.44869399999999998</v>
      </c>
      <c r="N11" s="19">
        <v>0.58896899999999996</v>
      </c>
      <c r="O11" s="19">
        <v>-4.0584000000000002E-2</v>
      </c>
      <c r="P11" s="19">
        <v>-6.0748000000000003E-2</v>
      </c>
      <c r="Q11" s="19">
        <v>-9.3580999999999998E-2</v>
      </c>
      <c r="R11" s="19">
        <v>1.02735</v>
      </c>
      <c r="S11" s="19">
        <v>1.0218499999999999</v>
      </c>
      <c r="T11" s="19">
        <v>0.99389799999999995</v>
      </c>
      <c r="U11" s="19">
        <v>-6.1593000000000002E-2</v>
      </c>
      <c r="V11" s="19">
        <v>-7.6486999999999999E-2</v>
      </c>
      <c r="W11" s="19">
        <v>6.0639999999999999E-3</v>
      </c>
      <c r="X11" s="19">
        <v>-3.9557000000000002E-2</v>
      </c>
      <c r="Y11" s="19">
        <v>-1.1785E-2</v>
      </c>
      <c r="Z11" s="19">
        <v>3.9282999999999998E-2</v>
      </c>
      <c r="AA11" s="19">
        <v>7.4693999999999997E-2</v>
      </c>
      <c r="AB11" s="19">
        <v>0.13324900000000001</v>
      </c>
      <c r="AC11" s="19">
        <v>0.24800900000000001</v>
      </c>
      <c r="AD11" s="19">
        <v>11.587199999999999</v>
      </c>
      <c r="AE11" s="19">
        <v>11.2279</v>
      </c>
      <c r="AF11" s="19">
        <v>10.184100000000001</v>
      </c>
      <c r="AG11" s="19">
        <v>9.2228100000000008</v>
      </c>
      <c r="AH11" s="19">
        <v>9.4082100000000004</v>
      </c>
      <c r="AI11" s="19">
        <v>9.1862100000000009</v>
      </c>
      <c r="AJ11" s="19">
        <v>7.7276300000000004</v>
      </c>
      <c r="AK11" s="19">
        <v>7.3406799999999999</v>
      </c>
      <c r="AL11" s="19">
        <v>6.5452399999999997</v>
      </c>
      <c r="AM11" s="19">
        <v>7.6884899999999998</v>
      </c>
      <c r="AN11" s="19">
        <v>7.7507599999999996</v>
      </c>
      <c r="AO11" s="19">
        <v>7.3961300000000003</v>
      </c>
      <c r="AP11" s="19">
        <v>2.2404799999999998</v>
      </c>
      <c r="AQ11" s="19">
        <v>2.2576999999999998</v>
      </c>
      <c r="AR11" s="19">
        <v>2.2401</v>
      </c>
      <c r="AS11" s="19">
        <v>7.12296</v>
      </c>
      <c r="AT11" s="19">
        <v>7.0103400000000002</v>
      </c>
      <c r="AU11" s="19">
        <v>6.6884499999999996</v>
      </c>
      <c r="AV11" s="19">
        <v>5.2841699999999996</v>
      </c>
      <c r="AW11" s="19">
        <v>5.4106800000000002</v>
      </c>
      <c r="AX11" s="19">
        <v>5.3323900000000002</v>
      </c>
      <c r="AY11" s="19">
        <v>3.4336799999999998</v>
      </c>
      <c r="AZ11" s="19">
        <v>3.5955699999999999</v>
      </c>
      <c r="BA11" s="19">
        <v>3.6086999999999998</v>
      </c>
      <c r="BB11" s="19">
        <v>3.8896500000000001</v>
      </c>
      <c r="BC11" s="19">
        <v>4.3635700000000002</v>
      </c>
      <c r="BD11" s="19">
        <v>4.7457799999999999</v>
      </c>
    </row>
    <row r="12" spans="2:56" x14ac:dyDescent="0.2">
      <c r="B12" s="18">
        <v>46164</v>
      </c>
      <c r="C12" s="19">
        <v>0.453206</v>
      </c>
      <c r="D12" s="19">
        <v>0.61798500000000001</v>
      </c>
      <c r="E12" s="19">
        <v>0.95644399999999996</v>
      </c>
      <c r="F12" s="19">
        <v>0.46443800000000002</v>
      </c>
      <c r="G12" s="19">
        <v>0.51581399999999999</v>
      </c>
      <c r="H12" s="19">
        <v>0.61839200000000005</v>
      </c>
      <c r="I12" s="19">
        <v>-0.212481</v>
      </c>
      <c r="J12" s="19">
        <v>7.1319999999999995E-2</v>
      </c>
      <c r="K12" s="19">
        <v>0.579345</v>
      </c>
      <c r="L12" s="19">
        <v>0.54095899999999997</v>
      </c>
      <c r="M12" s="19">
        <v>0.65904200000000002</v>
      </c>
      <c r="N12" s="19">
        <v>0.88321000000000005</v>
      </c>
      <c r="O12" s="19">
        <v>-4.3812999999999998E-2</v>
      </c>
      <c r="P12" s="19">
        <v>-7.9746999999999998E-2</v>
      </c>
      <c r="Q12" s="19">
        <v>-0.15875300000000001</v>
      </c>
      <c r="R12" s="19">
        <v>0.79991299999999999</v>
      </c>
      <c r="S12" s="19">
        <v>0.89015599999999995</v>
      </c>
      <c r="T12" s="19">
        <v>1.04948</v>
      </c>
      <c r="U12" s="19">
        <v>-6.0825999999999998E-2</v>
      </c>
      <c r="V12" s="19">
        <v>-7.5033000000000002E-2</v>
      </c>
      <c r="W12" s="19">
        <v>4.2230000000000002E-3</v>
      </c>
      <c r="X12" s="19">
        <v>7.9621999999999998E-2</v>
      </c>
      <c r="Y12" s="19">
        <v>8.2530999999999993E-2</v>
      </c>
      <c r="Z12" s="19">
        <v>8.3552000000000001E-2</v>
      </c>
      <c r="AA12" s="19">
        <v>0.14405299999999999</v>
      </c>
      <c r="AB12" s="19">
        <v>0.18355099999999999</v>
      </c>
      <c r="AC12" s="19">
        <v>0.26359199999999999</v>
      </c>
      <c r="AD12" s="19">
        <v>11.850199999999999</v>
      </c>
      <c r="AE12" s="19">
        <v>11.5502</v>
      </c>
      <c r="AF12" s="19">
        <v>10.865500000000001</v>
      </c>
      <c r="AG12" s="19">
        <v>9.3403200000000002</v>
      </c>
      <c r="AH12" s="19">
        <v>9.3385099999999994</v>
      </c>
      <c r="AI12" s="19">
        <v>9.2193799999999992</v>
      </c>
      <c r="AJ12" s="19">
        <v>8.3183900000000008</v>
      </c>
      <c r="AK12" s="19">
        <v>7.90273</v>
      </c>
      <c r="AL12" s="19">
        <v>7.1313300000000002</v>
      </c>
      <c r="AM12" s="19">
        <v>7.72919</v>
      </c>
      <c r="AN12" s="19">
        <v>7.7599499999999999</v>
      </c>
      <c r="AO12" s="19">
        <v>7.5624399999999996</v>
      </c>
      <c r="AP12" s="19">
        <v>2.1226500000000001</v>
      </c>
      <c r="AQ12" s="19">
        <v>2.2305899999999999</v>
      </c>
      <c r="AR12" s="19">
        <v>2.3919899999999998</v>
      </c>
      <c r="AS12" s="19">
        <v>6.5752499999999996</v>
      </c>
      <c r="AT12" s="19">
        <v>6.5665199999999997</v>
      </c>
      <c r="AU12" s="19">
        <v>6.4620199999999999</v>
      </c>
      <c r="AV12" s="19">
        <v>5.3130499999999996</v>
      </c>
      <c r="AW12" s="19">
        <v>5.2758799999999999</v>
      </c>
      <c r="AX12" s="19">
        <v>5.2957999999999998</v>
      </c>
      <c r="AY12" s="19">
        <v>3.4645600000000001</v>
      </c>
      <c r="AZ12" s="19">
        <v>3.5803400000000001</v>
      </c>
      <c r="BA12" s="19">
        <v>3.7648700000000002</v>
      </c>
      <c r="BB12" s="19">
        <v>4.5346599999999997</v>
      </c>
      <c r="BC12" s="19">
        <v>4.9220499999999996</v>
      </c>
      <c r="BD12" s="19">
        <v>5.3373299999999997</v>
      </c>
    </row>
    <row r="13" spans="2:56" x14ac:dyDescent="0.2">
      <c r="B13" s="18">
        <v>46157</v>
      </c>
      <c r="C13" s="19">
        <v>0.86347799999999997</v>
      </c>
      <c r="D13" s="19">
        <v>0.85540300000000002</v>
      </c>
      <c r="E13" s="19">
        <v>0.90756499999999996</v>
      </c>
      <c r="F13" s="19">
        <v>0.50376900000000002</v>
      </c>
      <c r="G13" s="19">
        <v>0.54110400000000003</v>
      </c>
      <c r="H13" s="19">
        <v>0.64925900000000003</v>
      </c>
      <c r="I13" s="19">
        <v>0.23685999999999999</v>
      </c>
      <c r="J13" s="19">
        <v>0.32438800000000001</v>
      </c>
      <c r="K13" s="19">
        <v>0.52072700000000005</v>
      </c>
      <c r="L13" s="19">
        <v>0.58885699999999996</v>
      </c>
      <c r="M13" s="19">
        <v>0.682118</v>
      </c>
      <c r="N13" s="19">
        <v>0.89149100000000003</v>
      </c>
      <c r="O13" s="19">
        <v>-0.23319999999999999</v>
      </c>
      <c r="P13" s="19">
        <v>-0.21820899999999999</v>
      </c>
      <c r="Q13" s="19">
        <v>-0.199047</v>
      </c>
      <c r="R13" s="19">
        <v>0.81658900000000001</v>
      </c>
      <c r="S13" s="19">
        <v>0.84607500000000002</v>
      </c>
      <c r="T13" s="19">
        <v>0.97009599999999996</v>
      </c>
      <c r="U13" s="19">
        <v>-6.3269000000000006E-2</v>
      </c>
      <c r="V13" s="19">
        <v>-7.6141E-2</v>
      </c>
      <c r="W13" s="19">
        <v>7.7999999999999999E-5</v>
      </c>
      <c r="X13" s="19">
        <v>0.13500799999999999</v>
      </c>
      <c r="Y13" s="19">
        <v>0.146347</v>
      </c>
      <c r="Z13" s="19">
        <v>0.17458699999999999</v>
      </c>
      <c r="AA13" s="19">
        <v>0.34105999999999997</v>
      </c>
      <c r="AB13" s="19">
        <v>0.37556299999999998</v>
      </c>
      <c r="AC13" s="19">
        <v>0.46409699999999998</v>
      </c>
      <c r="AD13" s="19">
        <v>11.2775</v>
      </c>
      <c r="AE13" s="19">
        <v>10.725199999999999</v>
      </c>
      <c r="AF13" s="19">
        <v>10.3203</v>
      </c>
      <c r="AG13" s="19">
        <v>10.099299999999999</v>
      </c>
      <c r="AH13" s="19">
        <v>9.7851999999999997</v>
      </c>
      <c r="AI13" s="19">
        <v>9.5811899999999994</v>
      </c>
      <c r="AJ13" s="19">
        <v>7.1136799999999996</v>
      </c>
      <c r="AK13" s="19">
        <v>6.7597699999999996</v>
      </c>
      <c r="AL13" s="19">
        <v>6.3229800000000003</v>
      </c>
      <c r="AM13" s="19">
        <v>8.3856599999999997</v>
      </c>
      <c r="AN13" s="19">
        <v>8.0689100000000007</v>
      </c>
      <c r="AO13" s="19">
        <v>7.6528700000000001</v>
      </c>
      <c r="AP13" s="19">
        <v>3.0443899999999999</v>
      </c>
      <c r="AQ13" s="19">
        <v>2.9493900000000002</v>
      </c>
      <c r="AR13" s="19">
        <v>2.8989799999999999</v>
      </c>
      <c r="AS13" s="19">
        <v>6.6914400000000001</v>
      </c>
      <c r="AT13" s="19">
        <v>6.4420299999999999</v>
      </c>
      <c r="AU13" s="19">
        <v>6.38992</v>
      </c>
      <c r="AV13" s="19">
        <v>5.4373199999999997</v>
      </c>
      <c r="AW13" s="19">
        <v>5.2811599999999999</v>
      </c>
      <c r="AX13" s="19">
        <v>5.34307</v>
      </c>
      <c r="AY13" s="19">
        <v>3.9057400000000002</v>
      </c>
      <c r="AZ13" s="19">
        <v>3.8338399999999999</v>
      </c>
      <c r="BA13" s="19">
        <v>3.9945499999999998</v>
      </c>
      <c r="BB13" s="19">
        <v>5.35968</v>
      </c>
      <c r="BC13" s="19">
        <v>5.4455</v>
      </c>
      <c r="BD13" s="19">
        <v>5.7033500000000004</v>
      </c>
    </row>
    <row r="14" spans="2:56" x14ac:dyDescent="0.2">
      <c r="B14" s="18">
        <v>46150</v>
      </c>
      <c r="C14" s="19">
        <v>0.632942</v>
      </c>
      <c r="D14" s="19">
        <v>0.57566799999999996</v>
      </c>
      <c r="E14" s="19">
        <v>0.47864099999999998</v>
      </c>
      <c r="F14" s="19">
        <v>8.4255999999999998E-2</v>
      </c>
      <c r="G14" s="19">
        <v>0.19938600000000001</v>
      </c>
      <c r="H14" s="19">
        <v>0.40088400000000002</v>
      </c>
      <c r="I14" s="19">
        <v>0.30050399999999999</v>
      </c>
      <c r="J14" s="19">
        <v>0.35844100000000001</v>
      </c>
      <c r="K14" s="19">
        <v>0.46399499999999999</v>
      </c>
      <c r="L14" s="19">
        <v>0.27017799999999997</v>
      </c>
      <c r="M14" s="19">
        <v>0.41491899999999998</v>
      </c>
      <c r="N14" s="19">
        <v>0.66238799999999998</v>
      </c>
      <c r="O14" s="19">
        <v>-0.17890400000000001</v>
      </c>
      <c r="P14" s="19">
        <v>-0.16387699999999999</v>
      </c>
      <c r="Q14" s="19">
        <v>-0.13664299999999999</v>
      </c>
      <c r="R14" s="19">
        <v>0.420956</v>
      </c>
      <c r="S14" s="19">
        <v>0.59903600000000001</v>
      </c>
      <c r="T14" s="19">
        <v>0.91981800000000002</v>
      </c>
      <c r="U14" s="19">
        <v>-6.4481999999999998E-2</v>
      </c>
      <c r="V14" s="19">
        <v>-7.7958E-2</v>
      </c>
      <c r="W14" s="19">
        <v>2.5460000000000001E-3</v>
      </c>
      <c r="X14" s="19">
        <v>1.47E-4</v>
      </c>
      <c r="Y14" s="19">
        <v>3.2197000000000003E-2</v>
      </c>
      <c r="Z14" s="19">
        <v>8.6736999999999995E-2</v>
      </c>
      <c r="AA14" s="19">
        <v>4.4799999999999999E-4</v>
      </c>
      <c r="AB14" s="19">
        <v>5.6951000000000002E-2</v>
      </c>
      <c r="AC14" s="19">
        <v>0.179034</v>
      </c>
      <c r="AD14" s="19">
        <v>10.992000000000001</v>
      </c>
      <c r="AE14" s="19">
        <v>10.574299999999999</v>
      </c>
      <c r="AF14" s="19">
        <v>9.7087000000000003</v>
      </c>
      <c r="AG14" s="19">
        <v>10.0745</v>
      </c>
      <c r="AH14" s="19">
        <v>9.9155300000000004</v>
      </c>
      <c r="AI14" s="19">
        <v>9.3848900000000004</v>
      </c>
      <c r="AJ14" s="19">
        <v>6.7614400000000003</v>
      </c>
      <c r="AK14" s="19">
        <v>6.4328000000000003</v>
      </c>
      <c r="AL14" s="19">
        <v>5.8229699999999998</v>
      </c>
      <c r="AM14" s="19">
        <v>8.21387</v>
      </c>
      <c r="AN14" s="19">
        <v>7.9828299999999999</v>
      </c>
      <c r="AO14" s="19">
        <v>7.4208800000000004</v>
      </c>
      <c r="AP14" s="19">
        <v>2.5907399999999998</v>
      </c>
      <c r="AQ14" s="19">
        <v>2.59578</v>
      </c>
      <c r="AR14" s="19">
        <v>2.6120800000000002</v>
      </c>
      <c r="AS14" s="19">
        <v>5.7226400000000002</v>
      </c>
      <c r="AT14" s="19">
        <v>5.7185899999999998</v>
      </c>
      <c r="AU14" s="19">
        <v>5.6532999999999998</v>
      </c>
      <c r="AV14" s="19">
        <v>5.4959499999999997</v>
      </c>
      <c r="AW14" s="19">
        <v>5.42455</v>
      </c>
      <c r="AX14" s="19">
        <v>5.2925399999999998</v>
      </c>
      <c r="AY14" s="19">
        <v>4.1369600000000002</v>
      </c>
      <c r="AZ14" s="19">
        <v>4.0661300000000002</v>
      </c>
      <c r="BA14" s="19">
        <v>3.9011</v>
      </c>
      <c r="BB14" s="19">
        <v>4.7584499999999998</v>
      </c>
      <c r="BC14" s="19">
        <v>5.0237400000000001</v>
      </c>
      <c r="BD14" s="19">
        <v>5.2950499999999998</v>
      </c>
    </row>
    <row r="15" spans="2:56" x14ac:dyDescent="0.2">
      <c r="B15" s="18">
        <v>46143</v>
      </c>
      <c r="C15" s="19">
        <v>0.62253000000000003</v>
      </c>
      <c r="D15" s="19">
        <v>0.70371600000000001</v>
      </c>
      <c r="E15" s="19">
        <v>0.79557100000000003</v>
      </c>
      <c r="F15" s="19">
        <v>0.49459199999999998</v>
      </c>
      <c r="G15" s="19">
        <v>0.56124799999999997</v>
      </c>
      <c r="H15" s="19">
        <v>0.64262600000000003</v>
      </c>
      <c r="I15" s="19">
        <v>0.77925800000000001</v>
      </c>
      <c r="J15" s="19">
        <v>0.88317900000000005</v>
      </c>
      <c r="K15" s="19">
        <v>1.00529</v>
      </c>
      <c r="L15" s="19">
        <v>0.98804999999999998</v>
      </c>
      <c r="M15" s="19">
        <v>1.04156</v>
      </c>
      <c r="N15" s="19">
        <v>1.07647</v>
      </c>
      <c r="O15" s="19">
        <v>3.8000000000000002E-5</v>
      </c>
      <c r="P15" s="19">
        <v>1.8851E-2</v>
      </c>
      <c r="Q15" s="19">
        <v>5.2510000000000001E-2</v>
      </c>
      <c r="R15" s="19">
        <v>1.0274399999999999</v>
      </c>
      <c r="S15" s="19">
        <v>1.10161</v>
      </c>
      <c r="T15" s="19">
        <v>1.1769000000000001</v>
      </c>
      <c r="U15" s="19">
        <v>-6.2265000000000001E-2</v>
      </c>
      <c r="V15" s="19">
        <v>-7.7323000000000003E-2</v>
      </c>
      <c r="W15" s="19">
        <v>3.9020000000000001E-3</v>
      </c>
      <c r="X15" s="19">
        <v>1.35E-4</v>
      </c>
      <c r="Y15" s="19">
        <v>7.1708999999999995E-2</v>
      </c>
      <c r="Z15" s="19">
        <v>0.16993</v>
      </c>
      <c r="AA15" s="19">
        <v>0.13794400000000001</v>
      </c>
      <c r="AB15" s="19">
        <v>0.23560400000000001</v>
      </c>
      <c r="AC15" s="19">
        <v>0.41919499999999998</v>
      </c>
      <c r="AD15" s="19">
        <v>10.3804</v>
      </c>
      <c r="AE15" s="19">
        <v>10.3842</v>
      </c>
      <c r="AF15" s="19">
        <v>9.6399799999999995</v>
      </c>
      <c r="AG15" s="19">
        <v>9.9668299999999999</v>
      </c>
      <c r="AH15" s="19">
        <v>10.0501</v>
      </c>
      <c r="AI15" s="19">
        <v>9.5468899999999994</v>
      </c>
      <c r="AJ15" s="19">
        <v>5.92319</v>
      </c>
      <c r="AK15" s="19">
        <v>5.9265100000000004</v>
      </c>
      <c r="AL15" s="19">
        <v>5.6069500000000003</v>
      </c>
      <c r="AM15" s="19">
        <v>8.5107599999999994</v>
      </c>
      <c r="AN15" s="19">
        <v>8.4076900000000006</v>
      </c>
      <c r="AO15" s="19">
        <v>7.7325100000000004</v>
      </c>
      <c r="AP15" s="19">
        <v>2.1469800000000001</v>
      </c>
      <c r="AQ15" s="19">
        <v>2.3548</v>
      </c>
      <c r="AR15" s="19">
        <v>2.5372300000000001</v>
      </c>
      <c r="AS15" s="19">
        <v>5.9068800000000001</v>
      </c>
      <c r="AT15" s="19">
        <v>5.9467299999999996</v>
      </c>
      <c r="AU15" s="19">
        <v>5.8029400000000004</v>
      </c>
      <c r="AV15" s="19">
        <v>5.43825</v>
      </c>
      <c r="AW15" s="19">
        <v>5.5023099999999996</v>
      </c>
      <c r="AX15" s="19">
        <v>5.3080999999999996</v>
      </c>
      <c r="AY15" s="19">
        <v>4.0219399999999998</v>
      </c>
      <c r="AZ15" s="19">
        <v>4.0526099999999996</v>
      </c>
      <c r="BA15" s="19">
        <v>3.7933400000000002</v>
      </c>
      <c r="BB15" s="19">
        <v>4.3529299999999997</v>
      </c>
      <c r="BC15" s="19">
        <v>4.7818500000000004</v>
      </c>
      <c r="BD15" s="19">
        <v>5.1684200000000002</v>
      </c>
    </row>
    <row r="16" spans="2:56" x14ac:dyDescent="0.2">
      <c r="B16" s="18">
        <v>46136</v>
      </c>
      <c r="C16" s="19">
        <v>0.58638599999999996</v>
      </c>
      <c r="D16" s="19">
        <v>0.61878200000000005</v>
      </c>
      <c r="E16" s="19">
        <v>0.70712600000000003</v>
      </c>
      <c r="F16" s="19">
        <v>0.52211200000000002</v>
      </c>
      <c r="G16" s="19">
        <v>0.55793499999999996</v>
      </c>
      <c r="H16" s="19">
        <v>0.64405599999999996</v>
      </c>
      <c r="I16" s="19">
        <v>0.78078800000000004</v>
      </c>
      <c r="J16" s="19">
        <v>0.80498800000000004</v>
      </c>
      <c r="K16" s="19">
        <v>0.85630700000000004</v>
      </c>
      <c r="L16" s="19">
        <v>1.0121500000000001</v>
      </c>
      <c r="M16" s="19">
        <v>1.01414</v>
      </c>
      <c r="N16" s="19">
        <v>1.0589900000000001</v>
      </c>
      <c r="O16" s="19">
        <v>9.8576999999999998E-2</v>
      </c>
      <c r="P16" s="19">
        <v>0.10303900000000001</v>
      </c>
      <c r="Q16" s="19">
        <v>0.109192</v>
      </c>
      <c r="R16" s="19">
        <v>0.62308699999999995</v>
      </c>
      <c r="S16" s="19">
        <v>0.75309099999999995</v>
      </c>
      <c r="T16" s="19">
        <v>1.0046200000000001</v>
      </c>
      <c r="U16" s="19">
        <v>-6.5534999999999996E-2</v>
      </c>
      <c r="V16" s="19">
        <v>-7.8239000000000003E-2</v>
      </c>
      <c r="W16" s="19">
        <v>7.7499999999999997E-4</v>
      </c>
      <c r="X16" s="19">
        <v>0.20050599999999999</v>
      </c>
      <c r="Y16" s="19">
        <v>0.18934699999999999</v>
      </c>
      <c r="Z16" s="19">
        <v>0.18044499999999999</v>
      </c>
      <c r="AA16" s="19">
        <v>0.216531</v>
      </c>
      <c r="AB16" s="19">
        <v>0.27312700000000001</v>
      </c>
      <c r="AC16" s="19">
        <v>0.40474399999999999</v>
      </c>
      <c r="AD16" s="19">
        <v>10.7735</v>
      </c>
      <c r="AE16" s="19">
        <v>10.1424</v>
      </c>
      <c r="AF16" s="19">
        <v>9.4884000000000004</v>
      </c>
      <c r="AG16" s="19">
        <v>10.5228</v>
      </c>
      <c r="AH16" s="19">
        <v>10.092700000000001</v>
      </c>
      <c r="AI16" s="19">
        <v>9.6407000000000007</v>
      </c>
      <c r="AJ16" s="19">
        <v>5.9360600000000003</v>
      </c>
      <c r="AK16" s="19">
        <v>5.7313900000000002</v>
      </c>
      <c r="AL16" s="19">
        <v>5.4398799999999996</v>
      </c>
      <c r="AM16" s="19">
        <v>8.1649499999999993</v>
      </c>
      <c r="AN16" s="19">
        <v>7.70824</v>
      </c>
      <c r="AO16" s="19">
        <v>7.1647100000000004</v>
      </c>
      <c r="AP16" s="19">
        <v>2.5369799999999998</v>
      </c>
      <c r="AQ16" s="19">
        <v>2.62677</v>
      </c>
      <c r="AR16" s="19">
        <v>2.76064</v>
      </c>
      <c r="AS16" s="19">
        <v>5.5705099999999996</v>
      </c>
      <c r="AT16" s="19">
        <v>5.5272500000000004</v>
      </c>
      <c r="AU16" s="19">
        <v>5.5193300000000001</v>
      </c>
      <c r="AV16" s="19">
        <v>5.7121000000000004</v>
      </c>
      <c r="AW16" s="19">
        <v>5.5076799999999997</v>
      </c>
      <c r="AX16" s="19">
        <v>5.3340500000000004</v>
      </c>
      <c r="AY16" s="19">
        <v>4.3760599999999998</v>
      </c>
      <c r="AZ16" s="19">
        <v>4.1161199999999996</v>
      </c>
      <c r="BA16" s="19">
        <v>3.9262800000000002</v>
      </c>
      <c r="BB16" s="19">
        <v>4.5609400000000004</v>
      </c>
      <c r="BC16" s="19">
        <v>4.6778000000000004</v>
      </c>
      <c r="BD16" s="19">
        <v>5.0016100000000003</v>
      </c>
    </row>
    <row r="17" spans="2:56" x14ac:dyDescent="0.2">
      <c r="B17" s="18">
        <v>46129</v>
      </c>
      <c r="C17" s="19">
        <v>-0.29313600000000001</v>
      </c>
      <c r="D17" s="19">
        <v>-8.1829999999999993E-3</v>
      </c>
      <c r="E17" s="19">
        <v>0.461169</v>
      </c>
      <c r="F17" s="19">
        <v>0.15129400000000001</v>
      </c>
      <c r="G17" s="19">
        <v>0.32133099999999998</v>
      </c>
      <c r="H17" s="19">
        <v>0.61465499999999995</v>
      </c>
      <c r="I17" s="19">
        <v>2.41E-4</v>
      </c>
      <c r="J17" s="19">
        <v>0.125386</v>
      </c>
      <c r="K17" s="19">
        <v>0.35364000000000001</v>
      </c>
      <c r="L17" s="19">
        <v>0.490346</v>
      </c>
      <c r="M17" s="19">
        <v>0.61109000000000002</v>
      </c>
      <c r="N17" s="19">
        <v>0.79392200000000002</v>
      </c>
      <c r="O17" s="19">
        <v>0.112813</v>
      </c>
      <c r="P17" s="19">
        <v>0.14178399999999999</v>
      </c>
      <c r="Q17" s="19">
        <v>0.187777</v>
      </c>
      <c r="R17" s="19">
        <v>0.70568200000000003</v>
      </c>
      <c r="S17" s="19">
        <v>0.87816099999999997</v>
      </c>
      <c r="T17" s="19">
        <v>1.15798</v>
      </c>
      <c r="U17" s="19"/>
      <c r="V17" s="19"/>
      <c r="W17" s="19"/>
      <c r="X17" s="19">
        <v>8.4358000000000002E-2</v>
      </c>
      <c r="Y17" s="19">
        <v>8.8963E-2</v>
      </c>
      <c r="Z17" s="19">
        <v>8.6398000000000003E-2</v>
      </c>
      <c r="AA17" s="19">
        <v>-1.5049E-2</v>
      </c>
      <c r="AB17" s="19">
        <v>0.13019</v>
      </c>
      <c r="AC17" s="19">
        <v>0.41939300000000002</v>
      </c>
      <c r="AD17" s="19">
        <v>10.5304</v>
      </c>
      <c r="AE17" s="19">
        <v>10.456200000000001</v>
      </c>
      <c r="AF17" s="19">
        <v>9.7419100000000007</v>
      </c>
      <c r="AG17" s="19">
        <v>9.0619499999999995</v>
      </c>
      <c r="AH17" s="19">
        <v>9.3273899999999994</v>
      </c>
      <c r="AI17" s="19">
        <v>9.1597899999999992</v>
      </c>
      <c r="AJ17" s="19">
        <v>5.2360100000000003</v>
      </c>
      <c r="AK17" s="19">
        <v>5.2885299999999997</v>
      </c>
      <c r="AL17" s="19">
        <v>5.1024900000000004</v>
      </c>
      <c r="AM17" s="19">
        <v>6.52067</v>
      </c>
      <c r="AN17" s="19">
        <v>6.6193799999999996</v>
      </c>
      <c r="AO17" s="19">
        <v>6.4080599999999999</v>
      </c>
      <c r="AP17" s="19">
        <v>2.6194999999999999</v>
      </c>
      <c r="AQ17" s="19">
        <v>2.80579</v>
      </c>
      <c r="AR17" s="19">
        <v>2.9228900000000002</v>
      </c>
      <c r="AS17" s="19">
        <v>5.7693899999999996</v>
      </c>
      <c r="AT17" s="19">
        <v>5.8722000000000003</v>
      </c>
      <c r="AU17" s="19">
        <v>5.8315900000000003</v>
      </c>
      <c r="AV17" s="19"/>
      <c r="AW17" s="19"/>
      <c r="AX17" s="19"/>
      <c r="AY17" s="19">
        <v>3.6496</v>
      </c>
      <c r="AZ17" s="19">
        <v>3.84815</v>
      </c>
      <c r="BA17" s="19">
        <v>3.8383699999999998</v>
      </c>
      <c r="BB17" s="19">
        <v>4.9908900000000003</v>
      </c>
      <c r="BC17" s="19">
        <v>5.2805</v>
      </c>
      <c r="BD17" s="19">
        <v>5.5241800000000003</v>
      </c>
    </row>
    <row r="18" spans="2:56" x14ac:dyDescent="0.2">
      <c r="B18" s="18">
        <v>46122</v>
      </c>
      <c r="C18" s="19">
        <v>0.67480099999999998</v>
      </c>
      <c r="D18" s="19">
        <v>0.91056400000000004</v>
      </c>
      <c r="E18" s="19">
        <v>1.3150999999999999</v>
      </c>
      <c r="F18" s="19">
        <v>0.50712299999999999</v>
      </c>
      <c r="G18" s="19">
        <v>0.671732</v>
      </c>
      <c r="H18" s="19">
        <v>0.97253699999999998</v>
      </c>
      <c r="I18" s="19">
        <v>0.50590100000000005</v>
      </c>
      <c r="J18" s="19">
        <v>0.677759</v>
      </c>
      <c r="K18" s="19">
        <v>0.98574300000000004</v>
      </c>
      <c r="L18" s="19">
        <v>0.78314399999999995</v>
      </c>
      <c r="M18" s="19">
        <v>0.871313</v>
      </c>
      <c r="N18" s="19">
        <v>1.0277400000000001</v>
      </c>
      <c r="O18" s="19">
        <v>0.13067599999999999</v>
      </c>
      <c r="P18" s="19">
        <v>0.15707399999999999</v>
      </c>
      <c r="Q18" s="19">
        <v>0.20504800000000001</v>
      </c>
      <c r="R18" s="19">
        <v>1.2215199999999999</v>
      </c>
      <c r="S18" s="19">
        <v>1.3179700000000001</v>
      </c>
      <c r="T18" s="19">
        <v>1.4551700000000001</v>
      </c>
      <c r="U18" s="19"/>
      <c r="V18" s="19"/>
      <c r="W18" s="19"/>
      <c r="X18" s="19">
        <v>4.9225999999999999E-2</v>
      </c>
      <c r="Y18" s="19">
        <v>8.2225000000000006E-2</v>
      </c>
      <c r="Z18" s="19">
        <v>0.145397</v>
      </c>
      <c r="AA18" s="19">
        <v>8.5191000000000003E-2</v>
      </c>
      <c r="AB18" s="19">
        <v>0.20985599999999999</v>
      </c>
      <c r="AC18" s="19">
        <v>0.46476099999999998</v>
      </c>
      <c r="AD18" s="19">
        <v>11.277100000000001</v>
      </c>
      <c r="AE18" s="19">
        <v>11.0816</v>
      </c>
      <c r="AF18" s="19">
        <v>10.495699999999999</v>
      </c>
      <c r="AG18" s="19">
        <v>10.148300000000001</v>
      </c>
      <c r="AH18" s="19">
        <v>10.0335</v>
      </c>
      <c r="AI18" s="19">
        <v>9.6407299999999996</v>
      </c>
      <c r="AJ18" s="19">
        <v>6.70716</v>
      </c>
      <c r="AK18" s="19">
        <v>6.6403699999999999</v>
      </c>
      <c r="AL18" s="19">
        <v>6.34239</v>
      </c>
      <c r="AM18" s="19">
        <v>8.3592200000000005</v>
      </c>
      <c r="AN18" s="19">
        <v>8.0342900000000004</v>
      </c>
      <c r="AO18" s="19">
        <v>7.3999499999999996</v>
      </c>
      <c r="AP18" s="19">
        <v>3.2127500000000002</v>
      </c>
      <c r="AQ18" s="19">
        <v>3.2354799999999999</v>
      </c>
      <c r="AR18" s="19">
        <v>3.2119499999999999</v>
      </c>
      <c r="AS18" s="19">
        <v>6.2669199999999998</v>
      </c>
      <c r="AT18" s="19">
        <v>6.2197399999999998</v>
      </c>
      <c r="AU18" s="19">
        <v>6.0763800000000003</v>
      </c>
      <c r="AV18" s="19"/>
      <c r="AW18" s="19"/>
      <c r="AX18" s="19"/>
      <c r="AY18" s="19">
        <v>4.2554100000000004</v>
      </c>
      <c r="AZ18" s="19">
        <v>4.2798299999999996</v>
      </c>
      <c r="BA18" s="19">
        <v>4.2523299999999997</v>
      </c>
      <c r="BB18" s="19">
        <v>5.94679</v>
      </c>
      <c r="BC18" s="19">
        <v>6.18147</v>
      </c>
      <c r="BD18" s="19">
        <v>6.3847199999999997</v>
      </c>
    </row>
    <row r="19" spans="2:56" x14ac:dyDescent="0.2">
      <c r="B19" s="18">
        <v>46115</v>
      </c>
      <c r="C19" s="19">
        <v>1.57108</v>
      </c>
      <c r="D19" s="19">
        <v>1.69861</v>
      </c>
      <c r="E19" s="19">
        <v>1.79843</v>
      </c>
      <c r="F19" s="19">
        <v>0.57839499999999999</v>
      </c>
      <c r="G19" s="19">
        <v>0.75776699999999997</v>
      </c>
      <c r="H19" s="19">
        <v>1.0600099999999999</v>
      </c>
      <c r="I19" s="19">
        <v>1.3696999999999999</v>
      </c>
      <c r="J19" s="19">
        <v>1.4416100000000001</v>
      </c>
      <c r="K19" s="19">
        <v>1.4978199999999999</v>
      </c>
      <c r="L19" s="19">
        <v>1.0366500000000001</v>
      </c>
      <c r="M19" s="19">
        <v>1.1403000000000001</v>
      </c>
      <c r="N19" s="19">
        <v>1.2738100000000001</v>
      </c>
      <c r="O19" s="19">
        <v>0.11634</v>
      </c>
      <c r="P19" s="19">
        <v>0.143759</v>
      </c>
      <c r="Q19" s="19">
        <v>0.18798400000000001</v>
      </c>
      <c r="R19" s="19">
        <v>1.51461</v>
      </c>
      <c r="S19" s="19">
        <v>1.66177</v>
      </c>
      <c r="T19" s="19">
        <v>1.7969900000000001</v>
      </c>
      <c r="U19" s="19">
        <v>-6.8791000000000005E-2</v>
      </c>
      <c r="V19" s="19">
        <v>-8.2707000000000003E-2</v>
      </c>
      <c r="W19" s="19">
        <v>-1.9223000000000001E-2</v>
      </c>
      <c r="X19" s="19">
        <v>0.16286500000000001</v>
      </c>
      <c r="Y19" s="19">
        <v>0.205735</v>
      </c>
      <c r="Z19" s="19">
        <v>0.26068799999999998</v>
      </c>
      <c r="AA19" s="19">
        <v>0.37727899999999998</v>
      </c>
      <c r="AB19" s="19">
        <v>0.53465300000000004</v>
      </c>
      <c r="AC19" s="19">
        <v>0.82102299999999995</v>
      </c>
      <c r="AD19" s="19">
        <v>13.1904</v>
      </c>
      <c r="AE19" s="19">
        <v>12.948</v>
      </c>
      <c r="AF19" s="19">
        <v>11.725</v>
      </c>
      <c r="AG19" s="19">
        <v>11.5875</v>
      </c>
      <c r="AH19" s="19">
        <v>11.3263</v>
      </c>
      <c r="AI19" s="19">
        <v>10.549799999999999</v>
      </c>
      <c r="AJ19" s="19">
        <v>10.3413</v>
      </c>
      <c r="AK19" s="19">
        <v>9.6907300000000003</v>
      </c>
      <c r="AL19" s="19">
        <v>8.2921300000000002</v>
      </c>
      <c r="AM19" s="19">
        <v>8.8765999999999998</v>
      </c>
      <c r="AN19" s="19">
        <v>8.64818</v>
      </c>
      <c r="AO19" s="19">
        <v>7.8748300000000002</v>
      </c>
      <c r="AP19" s="19">
        <v>3.5436200000000002</v>
      </c>
      <c r="AQ19" s="19">
        <v>3.5640999999999998</v>
      </c>
      <c r="AR19" s="19">
        <v>3.4662199999999999</v>
      </c>
      <c r="AS19" s="19">
        <v>6.8306399999999998</v>
      </c>
      <c r="AT19" s="19">
        <v>6.9574499999999997</v>
      </c>
      <c r="AU19" s="19">
        <v>6.7803500000000003</v>
      </c>
      <c r="AV19" s="19">
        <v>5.9836400000000003</v>
      </c>
      <c r="AW19" s="19">
        <v>5.8434299999999997</v>
      </c>
      <c r="AX19" s="19">
        <v>5.6452499999999999</v>
      </c>
      <c r="AY19" s="19">
        <v>4.7045199999999996</v>
      </c>
      <c r="AZ19" s="19">
        <v>4.8030799999999996</v>
      </c>
      <c r="BA19" s="19">
        <v>4.5657199999999998</v>
      </c>
      <c r="BB19" s="19">
        <v>6.6277200000000001</v>
      </c>
      <c r="BC19" s="19">
        <v>6.9558600000000004</v>
      </c>
      <c r="BD19" s="19">
        <v>7.1058500000000002</v>
      </c>
    </row>
    <row r="20" spans="2:56" x14ac:dyDescent="0.2">
      <c r="B20" s="18">
        <v>46108</v>
      </c>
      <c r="C20" s="19">
        <v>2.4134899999999999</v>
      </c>
      <c r="D20" s="19">
        <v>2.3899300000000001</v>
      </c>
      <c r="E20" s="19">
        <v>2.32056</v>
      </c>
      <c r="F20" s="19">
        <v>1.3141499999999999</v>
      </c>
      <c r="G20" s="19">
        <v>1.3384100000000001</v>
      </c>
      <c r="H20" s="19">
        <v>1.4077299999999999</v>
      </c>
      <c r="I20" s="19">
        <v>1.7501599999999999</v>
      </c>
      <c r="J20" s="19">
        <v>1.68445</v>
      </c>
      <c r="K20" s="19">
        <v>1.5864499999999999</v>
      </c>
      <c r="L20" s="19">
        <v>1.2143600000000001</v>
      </c>
      <c r="M20" s="19">
        <v>1.15852</v>
      </c>
      <c r="N20" s="19">
        <v>1.0869500000000001</v>
      </c>
      <c r="O20" s="19">
        <v>0.25712099999999999</v>
      </c>
      <c r="P20" s="19">
        <v>0.26148500000000002</v>
      </c>
      <c r="Q20" s="19">
        <v>0.27357300000000001</v>
      </c>
      <c r="R20" s="19">
        <v>0.935921</v>
      </c>
      <c r="S20" s="19">
        <v>1.0892900000000001</v>
      </c>
      <c r="T20" s="19">
        <v>1.35998</v>
      </c>
      <c r="U20" s="19">
        <v>-6.4730999999999997E-2</v>
      </c>
      <c r="V20" s="19">
        <v>-7.9255000000000006E-2</v>
      </c>
      <c r="W20" s="19">
        <v>2.532E-3</v>
      </c>
      <c r="X20" s="19">
        <v>0.23130500000000001</v>
      </c>
      <c r="Y20" s="19">
        <v>0.25212299999999999</v>
      </c>
      <c r="Z20" s="19">
        <v>0.27285700000000002</v>
      </c>
      <c r="AA20" s="19">
        <v>0.81092500000000001</v>
      </c>
      <c r="AB20" s="19">
        <v>0.87245300000000003</v>
      </c>
      <c r="AC20" s="19">
        <v>1.0397799999999999</v>
      </c>
      <c r="AD20" s="19">
        <v>13.5359</v>
      </c>
      <c r="AE20" s="19">
        <v>13.0044</v>
      </c>
      <c r="AF20" s="19">
        <v>11.9297</v>
      </c>
      <c r="AG20" s="19">
        <v>13.1389</v>
      </c>
      <c r="AH20" s="19">
        <v>12.3787</v>
      </c>
      <c r="AI20" s="19">
        <v>11.263400000000001</v>
      </c>
      <c r="AJ20" s="19">
        <v>8.8495799999999996</v>
      </c>
      <c r="AK20" s="19">
        <v>8.2182099999999991</v>
      </c>
      <c r="AL20" s="19">
        <v>7.2122700000000002</v>
      </c>
      <c r="AM20" s="19">
        <v>8.8896200000000007</v>
      </c>
      <c r="AN20" s="19">
        <v>8.3994099999999996</v>
      </c>
      <c r="AO20" s="19">
        <v>7.5899000000000001</v>
      </c>
      <c r="AP20" s="19">
        <v>3.9054799999999998</v>
      </c>
      <c r="AQ20" s="19">
        <v>3.77162</v>
      </c>
      <c r="AR20" s="19">
        <v>3.5783999999999998</v>
      </c>
      <c r="AS20" s="19">
        <v>6.3761900000000002</v>
      </c>
      <c r="AT20" s="19">
        <v>6.2945099999999998</v>
      </c>
      <c r="AU20" s="19">
        <v>6.1292900000000001</v>
      </c>
      <c r="AV20" s="19">
        <v>5.5157400000000001</v>
      </c>
      <c r="AW20" s="19">
        <v>5.5910000000000002</v>
      </c>
      <c r="AX20" s="19">
        <v>5.4249099999999997</v>
      </c>
      <c r="AY20" s="19">
        <v>4.9972399999999997</v>
      </c>
      <c r="AZ20" s="19">
        <v>5.0161499999999997</v>
      </c>
      <c r="BA20" s="19">
        <v>4.7839299999999998</v>
      </c>
      <c r="BB20" s="19">
        <v>7.1168800000000001</v>
      </c>
      <c r="BC20" s="19">
        <v>7.0950100000000003</v>
      </c>
      <c r="BD20" s="19">
        <v>7.2359600000000004</v>
      </c>
    </row>
    <row r="21" spans="2:56" x14ac:dyDescent="0.2">
      <c r="B21" s="18">
        <v>46101</v>
      </c>
      <c r="C21" s="19">
        <v>2.3592900000000001</v>
      </c>
      <c r="D21" s="19">
        <v>2.3222900000000002</v>
      </c>
      <c r="E21" s="19">
        <v>2.2740100000000001</v>
      </c>
      <c r="F21" s="19">
        <v>1.6569199999999999</v>
      </c>
      <c r="G21" s="19">
        <v>1.59178</v>
      </c>
      <c r="H21" s="19">
        <v>1.4710300000000001</v>
      </c>
      <c r="I21" s="19">
        <v>1.47316</v>
      </c>
      <c r="J21" s="19">
        <v>1.38436</v>
      </c>
      <c r="K21" s="19">
        <v>1.2448600000000001</v>
      </c>
      <c r="L21" s="19">
        <v>0.84053299999999997</v>
      </c>
      <c r="M21" s="19">
        <v>0.90486200000000006</v>
      </c>
      <c r="N21" s="19">
        <v>1.0198</v>
      </c>
      <c r="O21" s="19">
        <v>0.27835399999999999</v>
      </c>
      <c r="P21" s="19">
        <v>0.29388700000000001</v>
      </c>
      <c r="Q21" s="19">
        <v>0.317166</v>
      </c>
      <c r="R21" s="19">
        <v>0.960511</v>
      </c>
      <c r="S21" s="19">
        <v>1.0603100000000001</v>
      </c>
      <c r="T21" s="19">
        <v>1.2585200000000001</v>
      </c>
      <c r="U21" s="19">
        <v>-6.2523999999999996E-2</v>
      </c>
      <c r="V21" s="19">
        <v>-7.5895000000000004E-2</v>
      </c>
      <c r="W21" s="19">
        <v>5.2300000000000003E-3</v>
      </c>
      <c r="X21" s="19">
        <v>0.53912599999999999</v>
      </c>
      <c r="Y21" s="19">
        <v>0.51182000000000005</v>
      </c>
      <c r="Z21" s="19">
        <v>0.46435999999999999</v>
      </c>
      <c r="AA21" s="19">
        <v>0.65746499999999997</v>
      </c>
      <c r="AB21" s="19">
        <v>0.73576399999999997</v>
      </c>
      <c r="AC21" s="19">
        <v>0.866313</v>
      </c>
      <c r="AD21" s="19">
        <v>13.2173</v>
      </c>
      <c r="AE21" s="19">
        <v>12.545299999999999</v>
      </c>
      <c r="AF21" s="19">
        <v>11.4758</v>
      </c>
      <c r="AG21" s="19">
        <v>11.9201</v>
      </c>
      <c r="AH21" s="19">
        <v>11.4672</v>
      </c>
      <c r="AI21" s="19">
        <v>10.5885</v>
      </c>
      <c r="AJ21" s="19">
        <v>8.0514500000000009</v>
      </c>
      <c r="AK21" s="19">
        <v>7.5643900000000004</v>
      </c>
      <c r="AL21" s="19">
        <v>6.7864399999999998</v>
      </c>
      <c r="AM21" s="19">
        <v>7.9493200000000002</v>
      </c>
      <c r="AN21" s="19">
        <v>7.6826699999999999</v>
      </c>
      <c r="AO21" s="19">
        <v>7.13056</v>
      </c>
      <c r="AP21" s="19">
        <v>4.0095499999999999</v>
      </c>
      <c r="AQ21" s="19">
        <v>3.88896</v>
      </c>
      <c r="AR21" s="19">
        <v>3.6499000000000001</v>
      </c>
      <c r="AS21" s="19">
        <v>6.5355800000000004</v>
      </c>
      <c r="AT21" s="19">
        <v>6.4331699999999996</v>
      </c>
      <c r="AU21" s="19">
        <v>6.3191600000000001</v>
      </c>
      <c r="AV21" s="19">
        <v>5.4590500000000004</v>
      </c>
      <c r="AW21" s="19">
        <v>5.3170000000000002</v>
      </c>
      <c r="AX21" s="19">
        <v>5.2972000000000001</v>
      </c>
      <c r="AY21" s="19">
        <v>5.8287199999999997</v>
      </c>
      <c r="AZ21" s="19">
        <v>5.5428100000000002</v>
      </c>
      <c r="BA21" s="19">
        <v>5.1069399999999998</v>
      </c>
      <c r="BB21" s="19">
        <v>7.3378500000000004</v>
      </c>
      <c r="BC21" s="19">
        <v>7.44313</v>
      </c>
      <c r="BD21" s="19">
        <v>7.4016299999999999</v>
      </c>
    </row>
    <row r="22" spans="2:56" x14ac:dyDescent="0.2">
      <c r="B22" s="18">
        <v>46094</v>
      </c>
      <c r="C22" s="19">
        <v>2.2173600000000002</v>
      </c>
      <c r="D22" s="19">
        <v>2.0664699999999998</v>
      </c>
      <c r="E22" s="19">
        <v>1.84202</v>
      </c>
      <c r="F22" s="19">
        <v>1.6004100000000001</v>
      </c>
      <c r="G22" s="19">
        <v>1.5296799999999999</v>
      </c>
      <c r="H22" s="19">
        <v>1.44655</v>
      </c>
      <c r="I22" s="19">
        <v>1.33996</v>
      </c>
      <c r="J22" s="19">
        <v>1.2815799999999999</v>
      </c>
      <c r="K22" s="19">
        <v>1.1707700000000001</v>
      </c>
      <c r="L22" s="19">
        <v>0.82303000000000004</v>
      </c>
      <c r="M22" s="19">
        <v>0.83170100000000002</v>
      </c>
      <c r="N22" s="19">
        <v>0.85851900000000003</v>
      </c>
      <c r="O22" s="19">
        <v>0.48987000000000003</v>
      </c>
      <c r="P22" s="19">
        <v>0.47881200000000002</v>
      </c>
      <c r="Q22" s="19">
        <v>0.456654</v>
      </c>
      <c r="R22" s="19">
        <v>1.0959300000000001</v>
      </c>
      <c r="S22" s="19">
        <v>1.1510800000000001</v>
      </c>
      <c r="T22" s="19">
        <v>1.25295</v>
      </c>
      <c r="U22" s="19">
        <v>-6.1364000000000002E-2</v>
      </c>
      <c r="V22" s="19">
        <v>-7.5047000000000003E-2</v>
      </c>
      <c r="W22" s="19">
        <v>-8.8470000000000007E-3</v>
      </c>
      <c r="X22" s="19">
        <v>0.61255199999999999</v>
      </c>
      <c r="Y22" s="19">
        <v>0.59604400000000002</v>
      </c>
      <c r="Z22" s="19">
        <v>0.58213899999999996</v>
      </c>
      <c r="AA22" s="19">
        <v>0.72746999999999995</v>
      </c>
      <c r="AB22" s="19">
        <v>0.83971499999999999</v>
      </c>
      <c r="AC22" s="19">
        <v>1.0210900000000001</v>
      </c>
      <c r="AD22" s="19">
        <v>15.050800000000001</v>
      </c>
      <c r="AE22" s="19">
        <v>14.0168</v>
      </c>
      <c r="AF22" s="19">
        <v>12.475899999999999</v>
      </c>
      <c r="AG22" s="19">
        <v>11.516999999999999</v>
      </c>
      <c r="AH22" s="19">
        <v>11.022500000000001</v>
      </c>
      <c r="AI22" s="19">
        <v>10.420400000000001</v>
      </c>
      <c r="AJ22" s="19">
        <v>7.3266099999999996</v>
      </c>
      <c r="AK22" s="19">
        <v>7.0050800000000004</v>
      </c>
      <c r="AL22" s="19">
        <v>6.3741399999999997</v>
      </c>
      <c r="AM22" s="19">
        <v>8.4034899999999997</v>
      </c>
      <c r="AN22" s="19">
        <v>8.0274199999999993</v>
      </c>
      <c r="AO22" s="19">
        <v>7.3710199999999997</v>
      </c>
      <c r="AP22" s="19">
        <v>4.7149999999999999</v>
      </c>
      <c r="AQ22" s="19">
        <v>4.4486499999999998</v>
      </c>
      <c r="AR22" s="19">
        <v>4.0095400000000003</v>
      </c>
      <c r="AS22" s="19">
        <v>6.4086100000000004</v>
      </c>
      <c r="AT22" s="19">
        <v>6.3607399999999998</v>
      </c>
      <c r="AU22" s="19">
        <v>6.3028399999999998</v>
      </c>
      <c r="AV22" s="19">
        <v>5.3226800000000001</v>
      </c>
      <c r="AW22" s="19">
        <v>5.2545000000000002</v>
      </c>
      <c r="AX22" s="19">
        <v>5.2584600000000004</v>
      </c>
      <c r="AY22" s="19">
        <v>6.02508</v>
      </c>
      <c r="AZ22" s="19">
        <v>5.6181700000000001</v>
      </c>
      <c r="BA22" s="19">
        <v>5.1376900000000001</v>
      </c>
      <c r="BB22" s="19">
        <v>7.6158200000000003</v>
      </c>
      <c r="BC22" s="19">
        <v>7.7063499999999996</v>
      </c>
      <c r="BD22" s="19">
        <v>7.6045199999999999</v>
      </c>
    </row>
    <row r="23" spans="2:56" x14ac:dyDescent="0.2">
      <c r="B23" s="18">
        <v>46087</v>
      </c>
      <c r="C23" s="19">
        <v>1.5748599999999999</v>
      </c>
      <c r="D23" s="19">
        <v>1.4643999999999999</v>
      </c>
      <c r="E23" s="19">
        <v>1.25352</v>
      </c>
      <c r="F23" s="19">
        <v>0.51151100000000005</v>
      </c>
      <c r="G23" s="19">
        <v>0.497861</v>
      </c>
      <c r="H23" s="19">
        <v>0.45823799999999998</v>
      </c>
      <c r="I23" s="19">
        <v>0.66314799999999996</v>
      </c>
      <c r="J23" s="19">
        <v>0.60853900000000005</v>
      </c>
      <c r="K23" s="19">
        <v>0.50620600000000004</v>
      </c>
      <c r="L23" s="19">
        <v>0.540601</v>
      </c>
      <c r="M23" s="19">
        <v>0.52784200000000003</v>
      </c>
      <c r="N23" s="19">
        <v>0.49484800000000001</v>
      </c>
      <c r="O23" s="19">
        <v>0.39716099999999999</v>
      </c>
      <c r="P23" s="19">
        <v>0.38483600000000001</v>
      </c>
      <c r="Q23" s="19">
        <v>0.35932700000000001</v>
      </c>
      <c r="R23" s="19">
        <v>0.87243999999999999</v>
      </c>
      <c r="S23" s="19">
        <v>0.88452600000000003</v>
      </c>
      <c r="T23" s="19">
        <v>0.87131000000000003</v>
      </c>
      <c r="U23" s="19">
        <v>-6.3953999999999997E-2</v>
      </c>
      <c r="V23" s="19">
        <v>-7.7508999999999995E-2</v>
      </c>
      <c r="W23" s="19">
        <v>-7.953E-3</v>
      </c>
      <c r="X23" s="19">
        <v>0.45841199999999999</v>
      </c>
      <c r="Y23" s="19">
        <v>0.43997199999999997</v>
      </c>
      <c r="Z23" s="19">
        <v>0.38903599999999999</v>
      </c>
      <c r="AA23" s="19">
        <v>0.70315799999999995</v>
      </c>
      <c r="AB23" s="19">
        <v>0.61720600000000003</v>
      </c>
      <c r="AC23" s="19">
        <v>0.44468600000000003</v>
      </c>
      <c r="AD23" s="19">
        <v>15.091200000000001</v>
      </c>
      <c r="AE23" s="19">
        <v>14.0373</v>
      </c>
      <c r="AF23" s="19">
        <v>12.0084</v>
      </c>
      <c r="AG23" s="19">
        <v>9.75563</v>
      </c>
      <c r="AH23" s="19">
        <v>9.5168400000000002</v>
      </c>
      <c r="AI23" s="19">
        <v>8.7384599999999999</v>
      </c>
      <c r="AJ23" s="19">
        <v>6.6179300000000003</v>
      </c>
      <c r="AK23" s="19">
        <v>6.3532900000000003</v>
      </c>
      <c r="AL23" s="19">
        <v>5.7478899999999999</v>
      </c>
      <c r="AM23" s="19">
        <v>6.8843300000000003</v>
      </c>
      <c r="AN23" s="19">
        <v>6.7916400000000001</v>
      </c>
      <c r="AO23" s="19">
        <v>6.3645899999999997</v>
      </c>
      <c r="AP23" s="19">
        <v>5.2617099999999999</v>
      </c>
      <c r="AQ23" s="19">
        <v>4.8878199999999996</v>
      </c>
      <c r="AR23" s="19">
        <v>4.2395500000000004</v>
      </c>
      <c r="AS23" s="19">
        <v>6.1315499999999998</v>
      </c>
      <c r="AT23" s="19">
        <v>6.1639299999999997</v>
      </c>
      <c r="AU23" s="19">
        <v>6.0011299999999999</v>
      </c>
      <c r="AV23" s="19">
        <v>5.4727399999999999</v>
      </c>
      <c r="AW23" s="19">
        <v>5.40184</v>
      </c>
      <c r="AX23" s="19">
        <v>5.3768799999999999</v>
      </c>
      <c r="AY23" s="19">
        <v>5.6537100000000002</v>
      </c>
      <c r="AZ23" s="19">
        <v>5.4383999999999997</v>
      </c>
      <c r="BA23" s="19">
        <v>4.9019000000000004</v>
      </c>
      <c r="BB23" s="19">
        <v>7.8360700000000003</v>
      </c>
      <c r="BC23" s="19">
        <v>7.8734099999999998</v>
      </c>
      <c r="BD23" s="19">
        <v>7.5928199999999997</v>
      </c>
    </row>
    <row r="24" spans="2:56" x14ac:dyDescent="0.2">
      <c r="B24" s="18">
        <v>46080</v>
      </c>
      <c r="C24" s="19">
        <v>-7.1795999999999999E-2</v>
      </c>
      <c r="D24" s="19">
        <v>-0.102247</v>
      </c>
      <c r="E24" s="19">
        <v>-0.12808900000000001</v>
      </c>
      <c r="F24" s="19">
        <v>2.0599999999999999E-4</v>
      </c>
      <c r="G24" s="19">
        <v>-4.4173999999999998E-2</v>
      </c>
      <c r="H24" s="19">
        <v>-0.113248</v>
      </c>
      <c r="I24" s="19">
        <v>5.5058000000000003E-2</v>
      </c>
      <c r="J24" s="19">
        <v>3.6262000000000003E-2</v>
      </c>
      <c r="K24" s="19">
        <v>1.3129999999999999E-3</v>
      </c>
      <c r="L24" s="19">
        <v>9.4598000000000002E-2</v>
      </c>
      <c r="M24" s="19">
        <v>0.17076</v>
      </c>
      <c r="N24" s="19">
        <v>0.305622</v>
      </c>
      <c r="O24" s="19">
        <v>0.207486</v>
      </c>
      <c r="P24" s="19">
        <v>0.23125899999999999</v>
      </c>
      <c r="Q24" s="19">
        <v>0.26488800000000001</v>
      </c>
      <c r="R24" s="19">
        <v>0.21241299999999999</v>
      </c>
      <c r="S24" s="19">
        <v>0.32610800000000001</v>
      </c>
      <c r="T24" s="19">
        <v>0.51754199999999995</v>
      </c>
      <c r="U24" s="19">
        <v>-6.1109999999999998E-2</v>
      </c>
      <c r="V24" s="19">
        <v>-7.6144000000000003E-2</v>
      </c>
      <c r="W24" s="19">
        <v>2.48E-3</v>
      </c>
      <c r="X24" s="19">
        <v>-0.177199</v>
      </c>
      <c r="Y24" s="19">
        <v>-0.22550799999999999</v>
      </c>
      <c r="Z24" s="19">
        <v>-0.287443</v>
      </c>
      <c r="AA24" s="19">
        <v>-1.04511</v>
      </c>
      <c r="AB24" s="19">
        <v>-0.99578299999999997</v>
      </c>
      <c r="AC24" s="19">
        <v>-0.74773199999999995</v>
      </c>
      <c r="AD24" s="19">
        <v>8.9008299999999991</v>
      </c>
      <c r="AE24" s="19">
        <v>9.2613199999999996</v>
      </c>
      <c r="AF24" s="19">
        <v>9.00976</v>
      </c>
      <c r="AG24" s="19">
        <v>7.4176500000000001</v>
      </c>
      <c r="AH24" s="19">
        <v>7.8685299999999998</v>
      </c>
      <c r="AI24" s="19">
        <v>7.9202000000000004</v>
      </c>
      <c r="AJ24" s="19">
        <v>4.40252</v>
      </c>
      <c r="AK24" s="19">
        <v>4.47898</v>
      </c>
      <c r="AL24" s="19">
        <v>4.3008199999999999</v>
      </c>
      <c r="AM24" s="19">
        <v>4.8403499999999999</v>
      </c>
      <c r="AN24" s="19">
        <v>5.1185799999999997</v>
      </c>
      <c r="AO24" s="19">
        <v>5.1832900000000004</v>
      </c>
      <c r="AP24" s="19">
        <v>2.8033399999999999</v>
      </c>
      <c r="AQ24" s="19">
        <v>2.9565800000000002</v>
      </c>
      <c r="AR24" s="19">
        <v>3.0880800000000002</v>
      </c>
      <c r="AS24" s="19">
        <v>4.3346999999999998</v>
      </c>
      <c r="AT24" s="19">
        <v>4.8000400000000001</v>
      </c>
      <c r="AU24" s="19">
        <v>5.08101</v>
      </c>
      <c r="AV24" s="19">
        <v>5.21692</v>
      </c>
      <c r="AW24" s="19">
        <v>5.3506499999999999</v>
      </c>
      <c r="AX24" s="19">
        <v>5.2097600000000002</v>
      </c>
      <c r="AY24" s="19">
        <v>3.8521399999999999</v>
      </c>
      <c r="AZ24" s="19">
        <v>4.13422</v>
      </c>
      <c r="BA24" s="19">
        <v>4.1344900000000004</v>
      </c>
      <c r="BB24" s="19">
        <v>4.4848600000000003</v>
      </c>
      <c r="BC24" s="19">
        <v>5.0706699999999998</v>
      </c>
      <c r="BD24" s="19">
        <v>5.8025000000000002</v>
      </c>
    </row>
    <row r="25" spans="2:56" x14ac:dyDescent="0.2">
      <c r="B25" s="18">
        <v>46073</v>
      </c>
      <c r="C25" s="19">
        <v>-0.20811099999999999</v>
      </c>
      <c r="D25" s="19">
        <v>-0.23743300000000001</v>
      </c>
      <c r="E25" s="19">
        <v>-0.29936400000000002</v>
      </c>
      <c r="F25" s="19">
        <v>2.03E-4</v>
      </c>
      <c r="G25" s="19">
        <v>5.7595E-2</v>
      </c>
      <c r="H25" s="19">
        <v>0.180224</v>
      </c>
      <c r="I25" s="19">
        <v>5.5799000000000001E-2</v>
      </c>
      <c r="J25" s="19">
        <v>3.7504999999999997E-2</v>
      </c>
      <c r="K25" s="19">
        <v>2.4970000000000001E-3</v>
      </c>
      <c r="L25" s="19">
        <v>9.2527999999999999E-2</v>
      </c>
      <c r="M25" s="19">
        <v>0.127303</v>
      </c>
      <c r="N25" s="19">
        <v>0.19028200000000001</v>
      </c>
      <c r="O25" s="19">
        <v>0.18609800000000001</v>
      </c>
      <c r="P25" s="19">
        <v>0.233568</v>
      </c>
      <c r="Q25" s="19">
        <v>0.31843199999999999</v>
      </c>
      <c r="R25" s="19">
        <v>0.370699</v>
      </c>
      <c r="S25" s="19">
        <v>0.484763</v>
      </c>
      <c r="T25" s="19">
        <v>0.59947600000000001</v>
      </c>
      <c r="U25" s="19"/>
      <c r="V25" s="19"/>
      <c r="W25" s="19"/>
      <c r="X25" s="19">
        <v>-0.188139</v>
      </c>
      <c r="Y25" s="19">
        <v>-0.220799</v>
      </c>
      <c r="Z25" s="19">
        <v>-0.29105300000000001</v>
      </c>
      <c r="AA25" s="19">
        <v>-0.25928600000000002</v>
      </c>
      <c r="AB25" s="19">
        <v>-0.341225</v>
      </c>
      <c r="AC25" s="19">
        <v>-0.49938700000000003</v>
      </c>
      <c r="AD25" s="19">
        <v>7.9656799999999999</v>
      </c>
      <c r="AE25" s="19">
        <v>8.2434700000000003</v>
      </c>
      <c r="AF25" s="19">
        <v>8.7113499999999995</v>
      </c>
      <c r="AG25" s="19">
        <v>7.2653600000000003</v>
      </c>
      <c r="AH25" s="19">
        <v>7.5642199999999997</v>
      </c>
      <c r="AI25" s="19">
        <v>7.9874400000000003</v>
      </c>
      <c r="AJ25" s="19">
        <v>4.4214599999999997</v>
      </c>
      <c r="AK25" s="19">
        <v>4.4431099999999999</v>
      </c>
      <c r="AL25" s="19">
        <v>4.4761899999999999</v>
      </c>
      <c r="AM25" s="19">
        <v>4.6923899999999996</v>
      </c>
      <c r="AN25" s="19">
        <v>4.91526</v>
      </c>
      <c r="AO25" s="19">
        <v>5.1479699999999999</v>
      </c>
      <c r="AP25" s="19">
        <v>2.7308599999999998</v>
      </c>
      <c r="AQ25" s="19">
        <v>2.8592300000000002</v>
      </c>
      <c r="AR25" s="19">
        <v>2.9543200000000001</v>
      </c>
      <c r="AS25" s="19">
        <v>5.0036899999999997</v>
      </c>
      <c r="AT25" s="19">
        <v>5.3071200000000003</v>
      </c>
      <c r="AU25" s="19">
        <v>5.3876200000000001</v>
      </c>
      <c r="AV25" s="19"/>
      <c r="AW25" s="19"/>
      <c r="AX25" s="19"/>
      <c r="AY25" s="19">
        <v>4.0539100000000001</v>
      </c>
      <c r="AZ25" s="19">
        <v>4.1176300000000001</v>
      </c>
      <c r="BA25" s="19">
        <v>4.2608499999999996</v>
      </c>
      <c r="BB25" s="19">
        <v>4.3347199999999999</v>
      </c>
      <c r="BC25" s="19">
        <v>4.9585600000000003</v>
      </c>
      <c r="BD25" s="19">
        <v>5.7848300000000004</v>
      </c>
    </row>
    <row r="26" spans="2:56" x14ac:dyDescent="0.2">
      <c r="B26" s="18">
        <v>46066</v>
      </c>
      <c r="C26" s="19">
        <v>-0.51426700000000003</v>
      </c>
      <c r="D26" s="19">
        <v>-0.47678799999999999</v>
      </c>
      <c r="E26" s="19">
        <v>-0.36021599999999998</v>
      </c>
      <c r="F26" s="19">
        <v>2.0100000000000001E-4</v>
      </c>
      <c r="G26" s="19">
        <v>5.9322E-2</v>
      </c>
      <c r="H26" s="19">
        <v>0.178179</v>
      </c>
      <c r="I26" s="19">
        <v>-0.21206700000000001</v>
      </c>
      <c r="J26" s="19">
        <v>-0.19917199999999999</v>
      </c>
      <c r="K26" s="19">
        <v>-0.16693</v>
      </c>
      <c r="L26" s="19">
        <v>1.4999999999999999E-4</v>
      </c>
      <c r="M26" s="19">
        <v>3.3158E-2</v>
      </c>
      <c r="N26" s="19">
        <v>0.10349700000000001</v>
      </c>
      <c r="O26" s="19">
        <v>0.12559600000000001</v>
      </c>
      <c r="P26" s="19">
        <v>0.174896</v>
      </c>
      <c r="Q26" s="19">
        <v>0.24299599999999999</v>
      </c>
      <c r="R26" s="19">
        <v>1.74E-4</v>
      </c>
      <c r="S26" s="19">
        <v>0.10842</v>
      </c>
      <c r="T26" s="19">
        <v>0.34040700000000002</v>
      </c>
      <c r="U26" s="19">
        <v>-0.114705</v>
      </c>
      <c r="V26" s="19">
        <v>-0.1862</v>
      </c>
      <c r="W26" s="19">
        <v>-0.20997299999999999</v>
      </c>
      <c r="X26" s="19">
        <v>-0.180727</v>
      </c>
      <c r="Y26" s="19">
        <v>-0.218891</v>
      </c>
      <c r="Z26" s="19">
        <v>-0.28944999999999999</v>
      </c>
      <c r="AA26" s="19">
        <v>-0.18873100000000001</v>
      </c>
      <c r="AB26" s="19">
        <v>-0.26752399999999998</v>
      </c>
      <c r="AC26" s="19">
        <v>-0.42274499999999998</v>
      </c>
      <c r="AD26" s="19">
        <v>8.4880700000000004</v>
      </c>
      <c r="AE26" s="19">
        <v>8.6816300000000002</v>
      </c>
      <c r="AF26" s="19">
        <v>8.6820900000000005</v>
      </c>
      <c r="AG26" s="19">
        <v>7.2658199999999997</v>
      </c>
      <c r="AH26" s="19">
        <v>7.6148400000000001</v>
      </c>
      <c r="AI26" s="19">
        <v>7.9161400000000004</v>
      </c>
      <c r="AJ26" s="19">
        <v>4.2466400000000002</v>
      </c>
      <c r="AK26" s="19">
        <v>4.3557300000000003</v>
      </c>
      <c r="AL26" s="19">
        <v>4.40069</v>
      </c>
      <c r="AM26" s="19">
        <v>4.9500400000000004</v>
      </c>
      <c r="AN26" s="19">
        <v>5.1446399999999999</v>
      </c>
      <c r="AO26" s="19">
        <v>5.2233700000000001</v>
      </c>
      <c r="AP26" s="19">
        <v>2.3152599999999999</v>
      </c>
      <c r="AQ26" s="19">
        <v>2.5527199999999999</v>
      </c>
      <c r="AR26" s="19">
        <v>2.77474</v>
      </c>
      <c r="AS26" s="19">
        <v>4.7446400000000004</v>
      </c>
      <c r="AT26" s="19">
        <v>5.1001799999999999</v>
      </c>
      <c r="AU26" s="19">
        <v>5.3575699999999999</v>
      </c>
      <c r="AV26" s="19">
        <v>4.9843500000000001</v>
      </c>
      <c r="AW26" s="19">
        <v>5.0249699999999997</v>
      </c>
      <c r="AX26" s="19">
        <v>5.0479200000000004</v>
      </c>
      <c r="AY26" s="19">
        <v>3.91554</v>
      </c>
      <c r="AZ26" s="19">
        <v>4.0817500000000004</v>
      </c>
      <c r="BA26" s="19">
        <v>4.1739899999999999</v>
      </c>
      <c r="BB26" s="19">
        <v>4.2302999999999997</v>
      </c>
      <c r="BC26" s="19">
        <v>4.9583300000000001</v>
      </c>
      <c r="BD26" s="19">
        <v>6.0140000000000002</v>
      </c>
    </row>
    <row r="27" spans="2:56" x14ac:dyDescent="0.2">
      <c r="B27" s="18">
        <v>46059</v>
      </c>
      <c r="C27" s="19">
        <v>-0.41134399999999999</v>
      </c>
      <c r="D27" s="19">
        <v>-0.26956999999999998</v>
      </c>
      <c r="E27" s="19">
        <v>-3.1759999999999997E-2</v>
      </c>
      <c r="F27" s="19">
        <v>3.5599999999999998E-4</v>
      </c>
      <c r="G27" s="19">
        <v>7.2164000000000006E-2</v>
      </c>
      <c r="H27" s="19">
        <v>0.20483399999999999</v>
      </c>
      <c r="I27" s="19">
        <v>-0.55978399999999995</v>
      </c>
      <c r="J27" s="19">
        <v>-0.44115900000000002</v>
      </c>
      <c r="K27" s="19">
        <v>-0.26204899999999998</v>
      </c>
      <c r="L27" s="19">
        <v>0.24421899999999999</v>
      </c>
      <c r="M27" s="19">
        <v>0.27375100000000002</v>
      </c>
      <c r="N27" s="19">
        <v>0.33948800000000001</v>
      </c>
      <c r="O27" s="19">
        <v>5.5057000000000002E-2</v>
      </c>
      <c r="P27" s="19">
        <v>5.8645000000000003E-2</v>
      </c>
      <c r="Q27" s="19">
        <v>6.6765000000000005E-2</v>
      </c>
      <c r="R27" s="19">
        <v>0.73679499999999998</v>
      </c>
      <c r="S27" s="19">
        <v>0.76856599999999997</v>
      </c>
      <c r="T27" s="19">
        <v>0.86304700000000001</v>
      </c>
      <c r="U27" s="19">
        <v>-0.11697399999999999</v>
      </c>
      <c r="V27" s="19">
        <v>-0.17988399999999999</v>
      </c>
      <c r="W27" s="19">
        <v>-0.21306600000000001</v>
      </c>
      <c r="X27" s="19">
        <v>-0.15892999999999999</v>
      </c>
      <c r="Y27" s="19">
        <v>-0.20227000000000001</v>
      </c>
      <c r="Z27" s="19">
        <v>-0.28999000000000003</v>
      </c>
      <c r="AA27" s="19">
        <v>-0.30277300000000001</v>
      </c>
      <c r="AB27" s="19">
        <v>-0.312475</v>
      </c>
      <c r="AC27" s="19">
        <v>-0.34856500000000001</v>
      </c>
      <c r="AD27" s="19">
        <v>9.4838799999999992</v>
      </c>
      <c r="AE27" s="19">
        <v>9.0817399999999999</v>
      </c>
      <c r="AF27" s="19">
        <v>8.8238800000000008</v>
      </c>
      <c r="AG27" s="19">
        <v>8.7661200000000008</v>
      </c>
      <c r="AH27" s="19">
        <v>8.5439299999999996</v>
      </c>
      <c r="AI27" s="19">
        <v>8.4223700000000008</v>
      </c>
      <c r="AJ27" s="19">
        <v>5.61</v>
      </c>
      <c r="AK27" s="19">
        <v>5.2707199999999998</v>
      </c>
      <c r="AL27" s="19">
        <v>4.9688100000000004</v>
      </c>
      <c r="AM27" s="19">
        <v>4.9784699999999997</v>
      </c>
      <c r="AN27" s="19">
        <v>4.9962</v>
      </c>
      <c r="AO27" s="19">
        <v>5.12</v>
      </c>
      <c r="AP27" s="19">
        <v>2.0242200000000001</v>
      </c>
      <c r="AQ27" s="19">
        <v>2.15903</v>
      </c>
      <c r="AR27" s="19">
        <v>2.4575999999999998</v>
      </c>
      <c r="AS27" s="19">
        <v>5.9320700000000004</v>
      </c>
      <c r="AT27" s="19">
        <v>5.8248699999999998</v>
      </c>
      <c r="AU27" s="19">
        <v>5.9286799999999999</v>
      </c>
      <c r="AV27" s="19">
        <v>5.0471300000000001</v>
      </c>
      <c r="AW27" s="19">
        <v>4.91838</v>
      </c>
      <c r="AX27" s="19">
        <v>4.9850300000000001</v>
      </c>
      <c r="AY27" s="19">
        <v>4.5827200000000001</v>
      </c>
      <c r="AZ27" s="19">
        <v>4.4393700000000003</v>
      </c>
      <c r="BA27" s="19">
        <v>4.3750999999999998</v>
      </c>
      <c r="BB27" s="19">
        <v>5.0825899999999997</v>
      </c>
      <c r="BC27" s="19">
        <v>5.3125</v>
      </c>
      <c r="BD27" s="19">
        <v>5.9686700000000004</v>
      </c>
    </row>
    <row r="28" spans="2:56" x14ac:dyDescent="0.2">
      <c r="B28" s="18">
        <v>46052</v>
      </c>
      <c r="C28" s="19">
        <v>-0.2293</v>
      </c>
      <c r="D28" s="19">
        <v>-0.277171</v>
      </c>
      <c r="E28" s="19">
        <v>-0.299402</v>
      </c>
      <c r="F28" s="19">
        <v>0.158688</v>
      </c>
      <c r="G28" s="19">
        <v>0.16229299999999999</v>
      </c>
      <c r="H28" s="19">
        <v>0.15406900000000001</v>
      </c>
      <c r="I28" s="19">
        <v>4.0999999999999999E-4</v>
      </c>
      <c r="J28" s="19">
        <v>5.6531999999999999E-2</v>
      </c>
      <c r="K28" s="19">
        <v>0.13417299999999999</v>
      </c>
      <c r="L28" s="19">
        <v>0.20059399999999999</v>
      </c>
      <c r="M28" s="19">
        <v>0.25383600000000001</v>
      </c>
      <c r="N28" s="19">
        <v>0.31028499999999998</v>
      </c>
      <c r="O28" s="19">
        <v>6.9999999999999994E-5</v>
      </c>
      <c r="P28" s="19">
        <v>1.03E-4</v>
      </c>
      <c r="Q28" s="19">
        <v>1.76E-4</v>
      </c>
      <c r="R28" s="19">
        <v>0.67385899999999999</v>
      </c>
      <c r="S28" s="19">
        <v>0.736904</v>
      </c>
      <c r="T28" s="19">
        <v>0.77092400000000005</v>
      </c>
      <c r="U28" s="19">
        <v>-0.116852</v>
      </c>
      <c r="V28" s="19">
        <v>-0.202684</v>
      </c>
      <c r="W28" s="19">
        <v>-0.215951</v>
      </c>
      <c r="X28" s="19">
        <v>-0.42523100000000003</v>
      </c>
      <c r="Y28" s="19">
        <v>-0.44560499999999997</v>
      </c>
      <c r="Z28" s="19">
        <v>-0.42500399999999999</v>
      </c>
      <c r="AA28" s="19">
        <v>-0.35481600000000002</v>
      </c>
      <c r="AB28" s="19">
        <v>-0.44670500000000002</v>
      </c>
      <c r="AC28" s="19">
        <v>-0.55677600000000005</v>
      </c>
      <c r="AD28" s="19">
        <v>8.7798300000000005</v>
      </c>
      <c r="AE28" s="19">
        <v>9.3644099999999995</v>
      </c>
      <c r="AF28" s="19">
        <v>8.8440899999999996</v>
      </c>
      <c r="AG28" s="19">
        <v>9.0450099999999996</v>
      </c>
      <c r="AH28" s="19">
        <v>9.2768099999999993</v>
      </c>
      <c r="AI28" s="19">
        <v>8.8115699999999997</v>
      </c>
      <c r="AJ28" s="19">
        <v>5.2619899999999999</v>
      </c>
      <c r="AK28" s="19">
        <v>5.23672</v>
      </c>
      <c r="AL28" s="19">
        <v>4.9662600000000001</v>
      </c>
      <c r="AM28" s="19">
        <v>5.0915299999999997</v>
      </c>
      <c r="AN28" s="19">
        <v>5.4658100000000003</v>
      </c>
      <c r="AO28" s="19">
        <v>5.4204299999999996</v>
      </c>
      <c r="AP28" s="19">
        <v>2.4490099999999999</v>
      </c>
      <c r="AQ28" s="19">
        <v>2.6213700000000002</v>
      </c>
      <c r="AR28" s="19">
        <v>2.73658</v>
      </c>
      <c r="AS28" s="19">
        <v>5.9392399999999999</v>
      </c>
      <c r="AT28" s="19">
        <v>6.25814</v>
      </c>
      <c r="AU28" s="19">
        <v>6.2376399999999999</v>
      </c>
      <c r="AV28" s="19">
        <v>5.0909899999999997</v>
      </c>
      <c r="AW28" s="19">
        <v>5.2732000000000001</v>
      </c>
      <c r="AX28" s="19">
        <v>5.1230099999999998</v>
      </c>
      <c r="AY28" s="19">
        <v>4.5921399999999997</v>
      </c>
      <c r="AZ28" s="19">
        <v>4.8320600000000002</v>
      </c>
      <c r="BA28" s="19">
        <v>4.6181700000000001</v>
      </c>
      <c r="BB28" s="19">
        <v>5.9363099999999998</v>
      </c>
      <c r="BC28" s="19">
        <v>6.4098699999999997</v>
      </c>
      <c r="BD28" s="19">
        <v>6.5817300000000003</v>
      </c>
    </row>
    <row r="29" spans="2:56" x14ac:dyDescent="0.2">
      <c r="B29" s="18">
        <v>46045</v>
      </c>
      <c r="C29" s="19">
        <v>-0.444772</v>
      </c>
      <c r="D29" s="19">
        <v>-0.391513</v>
      </c>
      <c r="E29" s="19">
        <v>-0.27941899999999997</v>
      </c>
      <c r="F29" s="19">
        <v>3.4400000000000001E-4</v>
      </c>
      <c r="G29" s="19">
        <v>6.9036E-2</v>
      </c>
      <c r="H29" s="19">
        <v>0.204592</v>
      </c>
      <c r="I29" s="19">
        <v>0.23153099999999999</v>
      </c>
      <c r="J29" s="19">
        <v>0.267096</v>
      </c>
      <c r="K29" s="19">
        <v>0.32401999999999997</v>
      </c>
      <c r="L29" s="19">
        <v>0.362178</v>
      </c>
      <c r="M29" s="19">
        <v>0.36482599999999998</v>
      </c>
      <c r="N29" s="19">
        <v>0.36565500000000001</v>
      </c>
      <c r="O29" s="19">
        <v>0.21832199999999999</v>
      </c>
      <c r="P29" s="19">
        <v>0.19253200000000001</v>
      </c>
      <c r="Q29" s="19">
        <v>0.12868399999999999</v>
      </c>
      <c r="R29" s="19">
        <v>0.11815000000000001</v>
      </c>
      <c r="S29" s="19">
        <v>0.203401</v>
      </c>
      <c r="T29" s="19">
        <v>0.378745</v>
      </c>
      <c r="U29" s="19">
        <v>-5.3689000000000001E-2</v>
      </c>
      <c r="V29" s="19">
        <v>-6.4408000000000007E-2</v>
      </c>
      <c r="W29" s="19">
        <v>3.539E-3</v>
      </c>
      <c r="X29" s="19">
        <v>1.15E-4</v>
      </c>
      <c r="Y29" s="19">
        <v>-7.2446999999999998E-2</v>
      </c>
      <c r="Z29" s="19">
        <v>-0.22656999999999999</v>
      </c>
      <c r="AA29" s="19">
        <v>-0.20147999999999999</v>
      </c>
      <c r="AB29" s="19">
        <v>-0.271928</v>
      </c>
      <c r="AC29" s="19">
        <v>-0.39859</v>
      </c>
      <c r="AD29" s="19">
        <v>8.5310600000000001</v>
      </c>
      <c r="AE29" s="19">
        <v>8.4543900000000001</v>
      </c>
      <c r="AF29" s="19">
        <v>8.4071200000000008</v>
      </c>
      <c r="AG29" s="19">
        <v>8.5551999999999992</v>
      </c>
      <c r="AH29" s="19">
        <v>8.3951600000000006</v>
      </c>
      <c r="AI29" s="19">
        <v>8.1371099999999998</v>
      </c>
      <c r="AJ29" s="19">
        <v>5.1256899999999996</v>
      </c>
      <c r="AK29" s="19">
        <v>4.9555899999999999</v>
      </c>
      <c r="AL29" s="19">
        <v>4.6262499999999998</v>
      </c>
      <c r="AM29" s="19">
        <v>5.2679900000000002</v>
      </c>
      <c r="AN29" s="19">
        <v>5.3630300000000002</v>
      </c>
      <c r="AO29" s="19">
        <v>5.3795400000000004</v>
      </c>
      <c r="AP29" s="19">
        <v>2.0108299999999999</v>
      </c>
      <c r="AQ29" s="19">
        <v>2.1458300000000001</v>
      </c>
      <c r="AR29" s="19">
        <v>2.3970400000000001</v>
      </c>
      <c r="AS29" s="19">
        <v>5.1903199999999998</v>
      </c>
      <c r="AT29" s="19">
        <v>5.2617900000000004</v>
      </c>
      <c r="AU29" s="19">
        <v>5.39046</v>
      </c>
      <c r="AV29" s="19">
        <v>4.6654499999999999</v>
      </c>
      <c r="AW29" s="19">
        <v>4.5236700000000001</v>
      </c>
      <c r="AX29" s="19">
        <v>4.4702000000000002</v>
      </c>
      <c r="AY29" s="19">
        <v>3.6667000000000001</v>
      </c>
      <c r="AZ29" s="19">
        <v>3.58541</v>
      </c>
      <c r="BA29" s="19">
        <v>3.6132499999999999</v>
      </c>
      <c r="BB29" s="19">
        <v>4.49925</v>
      </c>
      <c r="BC29" s="19">
        <v>4.9896799999999999</v>
      </c>
      <c r="BD29" s="19">
        <v>5.5333199999999998</v>
      </c>
    </row>
    <row r="30" spans="2:56" x14ac:dyDescent="0.2">
      <c r="B30" s="18">
        <v>46038</v>
      </c>
      <c r="C30" s="19">
        <v>-0.67008000000000001</v>
      </c>
      <c r="D30" s="19">
        <v>-0.53829199999999999</v>
      </c>
      <c r="E30" s="19">
        <v>-0.223138</v>
      </c>
      <c r="F30" s="19">
        <v>2.2599999999999999E-4</v>
      </c>
      <c r="G30" s="19">
        <v>3.4000000000000002E-4</v>
      </c>
      <c r="H30" s="19">
        <v>7.8589999999999997E-3</v>
      </c>
      <c r="I30" s="19">
        <v>3.2400000000000001E-4</v>
      </c>
      <c r="J30" s="19">
        <v>4.0000000000000002E-4</v>
      </c>
      <c r="K30" s="19">
        <v>2.598E-3</v>
      </c>
      <c r="L30" s="19">
        <v>0.31486700000000001</v>
      </c>
      <c r="M30" s="19">
        <v>0.329841</v>
      </c>
      <c r="N30" s="19">
        <v>0.34007100000000001</v>
      </c>
      <c r="O30" s="19">
        <v>2.2304999999999998E-2</v>
      </c>
      <c r="P30" s="19">
        <v>1.619E-2</v>
      </c>
      <c r="Q30" s="19">
        <v>2.5999999999999999E-3</v>
      </c>
      <c r="R30" s="19">
        <v>0.42679600000000001</v>
      </c>
      <c r="S30" s="19">
        <v>0.47376000000000001</v>
      </c>
      <c r="T30" s="19">
        <v>0.51124400000000003</v>
      </c>
      <c r="U30" s="19">
        <v>-5.0520000000000002E-2</v>
      </c>
      <c r="V30" s="19">
        <v>-6.3426999999999997E-2</v>
      </c>
      <c r="W30" s="19">
        <v>2.735E-3</v>
      </c>
      <c r="X30" s="19">
        <v>8.0259999999999998E-2</v>
      </c>
      <c r="Y30" s="19">
        <v>9.476E-3</v>
      </c>
      <c r="Z30" s="19">
        <v>-0.13000900000000001</v>
      </c>
      <c r="AA30" s="19">
        <v>-0.43233500000000002</v>
      </c>
      <c r="AB30" s="19">
        <v>-0.447492</v>
      </c>
      <c r="AC30" s="19">
        <v>-0.43953599999999998</v>
      </c>
      <c r="AD30" s="19">
        <v>7.0322300000000002</v>
      </c>
      <c r="AE30" s="19">
        <v>7.6019899999999998</v>
      </c>
      <c r="AF30" s="19">
        <v>7.89757</v>
      </c>
      <c r="AG30" s="19">
        <v>6.9018800000000002</v>
      </c>
      <c r="AH30" s="19">
        <v>7.35283</v>
      </c>
      <c r="AI30" s="19">
        <v>7.4267099999999999</v>
      </c>
      <c r="AJ30" s="19">
        <v>4.6679000000000004</v>
      </c>
      <c r="AK30" s="19">
        <v>4.5936899999999996</v>
      </c>
      <c r="AL30" s="19">
        <v>4.3386699999999996</v>
      </c>
      <c r="AM30" s="19">
        <v>5.3461400000000001</v>
      </c>
      <c r="AN30" s="19">
        <v>5.6567999999999996</v>
      </c>
      <c r="AO30" s="19">
        <v>5.7677399999999999</v>
      </c>
      <c r="AP30" s="19">
        <v>1.8994200000000001</v>
      </c>
      <c r="AQ30" s="19">
        <v>2.1332300000000002</v>
      </c>
      <c r="AR30" s="19">
        <v>2.3414999999999999</v>
      </c>
      <c r="AS30" s="19">
        <v>4.7087599999999998</v>
      </c>
      <c r="AT30" s="19">
        <v>5.1823699999999997</v>
      </c>
      <c r="AU30" s="19">
        <v>5.5238699999999996</v>
      </c>
      <c r="AV30" s="19">
        <v>4.3579999999999997</v>
      </c>
      <c r="AW30" s="19">
        <v>4.4707800000000004</v>
      </c>
      <c r="AX30" s="19">
        <v>4.4306099999999997</v>
      </c>
      <c r="AY30" s="19">
        <v>3.1859299999999999</v>
      </c>
      <c r="AZ30" s="19">
        <v>3.4261699999999999</v>
      </c>
      <c r="BA30" s="19">
        <v>3.4549400000000001</v>
      </c>
      <c r="BB30" s="19">
        <v>4.8394500000000003</v>
      </c>
      <c r="BC30" s="19">
        <v>5.3819699999999999</v>
      </c>
      <c r="BD30" s="19">
        <v>5.9005999999999998</v>
      </c>
    </row>
    <row r="31" spans="2:56" x14ac:dyDescent="0.2">
      <c r="B31" s="18">
        <v>46031</v>
      </c>
      <c r="C31" s="19">
        <v>2.7799999999999998E-4</v>
      </c>
      <c r="D31" s="19">
        <v>-3.6476000000000001E-2</v>
      </c>
      <c r="E31" s="19">
        <v>-0.12012399999999999</v>
      </c>
      <c r="F31" s="19">
        <v>2.2800000000000001E-4</v>
      </c>
      <c r="G31" s="19">
        <v>3.0400000000000002E-4</v>
      </c>
      <c r="H31" s="19">
        <v>7.2389999999999998E-3</v>
      </c>
      <c r="I31" s="19">
        <v>-0.14158799999999999</v>
      </c>
      <c r="J31" s="19">
        <v>-0.15251300000000001</v>
      </c>
      <c r="K31" s="19">
        <v>-0.171428</v>
      </c>
      <c r="L31" s="19">
        <v>0.32946700000000001</v>
      </c>
      <c r="M31" s="19">
        <v>0.33119900000000002</v>
      </c>
      <c r="N31" s="19">
        <v>0.343829</v>
      </c>
      <c r="O31" s="19">
        <v>-0.10165399999999999</v>
      </c>
      <c r="P31" s="19">
        <v>-0.12048499999999999</v>
      </c>
      <c r="Q31" s="19">
        <v>-0.17158000000000001</v>
      </c>
      <c r="R31" s="19">
        <v>0.60988900000000001</v>
      </c>
      <c r="S31" s="19">
        <v>0.62261900000000003</v>
      </c>
      <c r="T31" s="19">
        <v>0.65652900000000003</v>
      </c>
      <c r="U31" s="19">
        <v>-6.0880999999999998E-2</v>
      </c>
      <c r="V31" s="19">
        <v>-7.2081999999999993E-2</v>
      </c>
      <c r="W31" s="19">
        <v>2.3509999999999998E-3</v>
      </c>
      <c r="X31" s="19">
        <v>1E-4</v>
      </c>
      <c r="Y31" s="19">
        <v>-5.7814999999999998E-2</v>
      </c>
      <c r="Z31" s="19">
        <v>-0.213786</v>
      </c>
      <c r="AA31" s="19">
        <v>3.4499999999999998E-4</v>
      </c>
      <c r="AB31" s="19">
        <v>5.4799999999999998E-4</v>
      </c>
      <c r="AC31" s="19">
        <v>1.0690000000000001E-3</v>
      </c>
      <c r="AD31" s="19">
        <v>7.3743699999999999</v>
      </c>
      <c r="AE31" s="19">
        <v>7.2488099999999998</v>
      </c>
      <c r="AF31" s="19">
        <v>7.5653699999999997</v>
      </c>
      <c r="AG31" s="19">
        <v>6.9359400000000004</v>
      </c>
      <c r="AH31" s="19">
        <v>6.9208299999999996</v>
      </c>
      <c r="AI31" s="19">
        <v>7.1751899999999997</v>
      </c>
      <c r="AJ31" s="19">
        <v>4.7148199999999996</v>
      </c>
      <c r="AK31" s="19">
        <v>4.4997699999999998</v>
      </c>
      <c r="AL31" s="19">
        <v>4.2460599999999999</v>
      </c>
      <c r="AM31" s="19">
        <v>5.5826000000000002</v>
      </c>
      <c r="AN31" s="19">
        <v>5.67455</v>
      </c>
      <c r="AO31" s="19">
        <v>5.8489800000000001</v>
      </c>
      <c r="AP31" s="19">
        <v>1.99831</v>
      </c>
      <c r="AQ31" s="19">
        <v>2.0858099999999999</v>
      </c>
      <c r="AR31" s="19">
        <v>2.3639999999999999</v>
      </c>
      <c r="AS31" s="19">
        <v>5.3795999999999999</v>
      </c>
      <c r="AT31" s="19">
        <v>5.4507599999999998</v>
      </c>
      <c r="AU31" s="19">
        <v>5.7061000000000002</v>
      </c>
      <c r="AV31" s="19">
        <v>5.2841500000000003</v>
      </c>
      <c r="AW31" s="19">
        <v>5.0150199999999998</v>
      </c>
      <c r="AX31" s="19">
        <v>4.9815699999999996</v>
      </c>
      <c r="AY31" s="19">
        <v>3.4001100000000002</v>
      </c>
      <c r="AZ31" s="19">
        <v>3.26065</v>
      </c>
      <c r="BA31" s="19">
        <v>3.3915299999999999</v>
      </c>
      <c r="BB31" s="19">
        <v>4.7105100000000002</v>
      </c>
      <c r="BC31" s="19">
        <v>5.1812300000000002</v>
      </c>
      <c r="BD31" s="19">
        <v>5.9501600000000003</v>
      </c>
    </row>
    <row r="32" spans="2:56" x14ac:dyDescent="0.2">
      <c r="B32" s="18">
        <v>46024</v>
      </c>
      <c r="C32" s="19">
        <v>-0.43722699999999998</v>
      </c>
      <c r="D32" s="19">
        <v>-0.48413</v>
      </c>
      <c r="E32" s="19">
        <v>-0.48436800000000002</v>
      </c>
      <c r="F32" s="19">
        <v>2.2800000000000001E-4</v>
      </c>
      <c r="G32" s="19">
        <v>7.3509000000000005E-2</v>
      </c>
      <c r="H32" s="19">
        <v>0.19151299999999999</v>
      </c>
      <c r="I32" s="19">
        <v>5.7188999999999997E-2</v>
      </c>
      <c r="J32" s="19">
        <v>3.6635000000000001E-2</v>
      </c>
      <c r="K32" s="19">
        <v>3.2060000000000001E-3</v>
      </c>
      <c r="L32" s="19">
        <v>0.30229099999999998</v>
      </c>
      <c r="M32" s="19">
        <v>0.325845</v>
      </c>
      <c r="N32" s="19">
        <v>0.33533299999999999</v>
      </c>
      <c r="O32" s="19">
        <v>-0.37660700000000003</v>
      </c>
      <c r="P32" s="19">
        <v>-0.39884900000000001</v>
      </c>
      <c r="Q32" s="19">
        <v>-0.39516099999999998</v>
      </c>
      <c r="R32" s="19">
        <v>1.6899999999999999E-4</v>
      </c>
      <c r="S32" s="19">
        <v>0.104086</v>
      </c>
      <c r="T32" s="19">
        <v>0.29789700000000002</v>
      </c>
      <c r="U32" s="19"/>
      <c r="V32" s="19"/>
      <c r="W32" s="19"/>
      <c r="X32" s="19">
        <v>-0.15462999999999999</v>
      </c>
      <c r="Y32" s="19">
        <v>-0.25409999999999999</v>
      </c>
      <c r="Z32" s="19">
        <v>-0.34318500000000002</v>
      </c>
      <c r="AA32" s="19">
        <v>-0.153086</v>
      </c>
      <c r="AB32" s="19">
        <v>-0.198131</v>
      </c>
      <c r="AC32" s="19">
        <v>-0.28315699999999999</v>
      </c>
      <c r="AD32" s="19">
        <v>8.3832299999999993</v>
      </c>
      <c r="AE32" s="19">
        <v>8.7546999999999997</v>
      </c>
      <c r="AF32" s="19">
        <v>8.2712500000000002</v>
      </c>
      <c r="AG32" s="19">
        <v>6.96943</v>
      </c>
      <c r="AH32" s="19">
        <v>7.4028200000000002</v>
      </c>
      <c r="AI32" s="19">
        <v>7.1775599999999997</v>
      </c>
      <c r="AJ32" s="19">
        <v>3.7885300000000002</v>
      </c>
      <c r="AK32" s="19">
        <v>3.92591</v>
      </c>
      <c r="AL32" s="19">
        <v>3.8350200000000001</v>
      </c>
      <c r="AM32" s="19">
        <v>5.1259899999999998</v>
      </c>
      <c r="AN32" s="19">
        <v>5.5848100000000001</v>
      </c>
      <c r="AO32" s="19">
        <v>5.7043200000000001</v>
      </c>
      <c r="AP32" s="19">
        <v>2.9063599999999998</v>
      </c>
      <c r="AQ32" s="19">
        <v>3.0880899999999998</v>
      </c>
      <c r="AR32" s="19">
        <v>3.0864500000000001</v>
      </c>
      <c r="AS32" s="19">
        <v>4.3170599999999997</v>
      </c>
      <c r="AT32" s="19">
        <v>4.82667</v>
      </c>
      <c r="AU32" s="19">
        <v>5.0431900000000001</v>
      </c>
      <c r="AV32" s="19"/>
      <c r="AW32" s="19"/>
      <c r="AX32" s="19"/>
      <c r="AY32" s="19">
        <v>2.4589500000000002</v>
      </c>
      <c r="AZ32" s="19">
        <v>3.00257</v>
      </c>
      <c r="BA32" s="19">
        <v>3.0511400000000002</v>
      </c>
      <c r="BB32" s="19">
        <v>5.5258799999999999</v>
      </c>
      <c r="BC32" s="19">
        <v>6.1714599999999997</v>
      </c>
      <c r="BD32" s="19">
        <v>6.8673599999999997</v>
      </c>
    </row>
    <row r="33" spans="2:56" x14ac:dyDescent="0.2">
      <c r="B33" s="18">
        <v>46017</v>
      </c>
      <c r="C33" s="19">
        <v>-0.849997</v>
      </c>
      <c r="D33" s="19">
        <v>-0.81154300000000001</v>
      </c>
      <c r="E33" s="19">
        <v>-0.74180100000000004</v>
      </c>
      <c r="F33" s="19">
        <v>-0.1855</v>
      </c>
      <c r="G33" s="19">
        <v>-0.175012</v>
      </c>
      <c r="H33" s="19">
        <v>-0.105391</v>
      </c>
      <c r="I33" s="19">
        <v>-0.117158</v>
      </c>
      <c r="J33" s="19">
        <v>-3.9946000000000002E-2</v>
      </c>
      <c r="K33" s="19">
        <v>0.12059400000000001</v>
      </c>
      <c r="L33" s="19">
        <v>0.26204699999999997</v>
      </c>
      <c r="M33" s="19">
        <v>0.29821900000000001</v>
      </c>
      <c r="N33" s="19">
        <v>0.33898200000000001</v>
      </c>
      <c r="O33" s="19">
        <v>-0.49948199999999998</v>
      </c>
      <c r="P33" s="19">
        <v>-0.53914399999999996</v>
      </c>
      <c r="Q33" s="19">
        <v>-0.57059199999999999</v>
      </c>
      <c r="R33" s="19">
        <v>1.08E-4</v>
      </c>
      <c r="S33" s="19">
        <v>9.5019000000000006E-2</v>
      </c>
      <c r="T33" s="19">
        <v>0.33496700000000001</v>
      </c>
      <c r="U33" s="19"/>
      <c r="V33" s="19"/>
      <c r="W33" s="19"/>
      <c r="X33" s="19">
        <v>-0.14710200000000001</v>
      </c>
      <c r="Y33" s="19">
        <v>-0.201931</v>
      </c>
      <c r="Z33" s="19">
        <v>-0.34493099999999999</v>
      </c>
      <c r="AA33" s="19">
        <v>-0.15087200000000001</v>
      </c>
      <c r="AB33" s="19">
        <v>-0.20497699999999999</v>
      </c>
      <c r="AC33" s="19">
        <v>-0.29188700000000001</v>
      </c>
      <c r="AD33" s="19">
        <v>9.8075799999999997</v>
      </c>
      <c r="AE33" s="19">
        <v>9.3805099999999992</v>
      </c>
      <c r="AF33" s="19">
        <v>8.8116400000000006</v>
      </c>
      <c r="AG33" s="19">
        <v>5.3175699999999999</v>
      </c>
      <c r="AH33" s="19">
        <v>5.9653999999999998</v>
      </c>
      <c r="AI33" s="19">
        <v>6.54671</v>
      </c>
      <c r="AJ33" s="19">
        <v>3.9060100000000002</v>
      </c>
      <c r="AK33" s="19">
        <v>4.1623999999999999</v>
      </c>
      <c r="AL33" s="19">
        <v>4.2195799999999997</v>
      </c>
      <c r="AM33" s="19">
        <v>4.4480199999999996</v>
      </c>
      <c r="AN33" s="19">
        <v>5.1140600000000003</v>
      </c>
      <c r="AO33" s="19">
        <v>5.7244200000000003</v>
      </c>
      <c r="AP33" s="19">
        <v>2.6768299999999998</v>
      </c>
      <c r="AQ33" s="19">
        <v>2.8974600000000001</v>
      </c>
      <c r="AR33" s="19">
        <v>3.0983200000000002</v>
      </c>
      <c r="AS33" s="19">
        <v>3.75047</v>
      </c>
      <c r="AT33" s="19">
        <v>4.27867</v>
      </c>
      <c r="AU33" s="19">
        <v>4.7688499999999996</v>
      </c>
      <c r="AV33" s="19"/>
      <c r="AW33" s="19"/>
      <c r="AX33" s="19"/>
      <c r="AY33" s="19">
        <v>2.3901400000000002</v>
      </c>
      <c r="AZ33" s="19">
        <v>2.6421800000000002</v>
      </c>
      <c r="BA33" s="19">
        <v>3.08067</v>
      </c>
      <c r="BB33" s="19">
        <v>5.4508099999999997</v>
      </c>
      <c r="BC33" s="19">
        <v>6.4195399999999996</v>
      </c>
      <c r="BD33" s="19">
        <v>7.0822000000000003</v>
      </c>
    </row>
    <row r="34" spans="2:56" x14ac:dyDescent="0.2">
      <c r="B34" s="18">
        <v>46010</v>
      </c>
      <c r="C34" s="19">
        <v>-9.9367999999999998E-2</v>
      </c>
      <c r="D34" s="19">
        <v>-0.122165</v>
      </c>
      <c r="E34" s="19">
        <v>-0.17501900000000001</v>
      </c>
      <c r="F34" s="19">
        <v>1.44E-4</v>
      </c>
      <c r="G34" s="19">
        <v>2.0599999999999999E-4</v>
      </c>
      <c r="H34" s="19">
        <v>7.1510000000000002E-3</v>
      </c>
      <c r="I34" s="19">
        <v>-0.29997400000000002</v>
      </c>
      <c r="J34" s="19">
        <v>-0.18301400000000001</v>
      </c>
      <c r="K34" s="19">
        <v>5.5260999999999998E-2</v>
      </c>
      <c r="L34" s="19">
        <v>0.27491500000000002</v>
      </c>
      <c r="M34" s="19">
        <v>0.277059</v>
      </c>
      <c r="N34" s="19">
        <v>0.327046</v>
      </c>
      <c r="O34" s="19">
        <v>-0.16347900000000001</v>
      </c>
      <c r="P34" s="19">
        <v>-0.22151599999999999</v>
      </c>
      <c r="Q34" s="19">
        <v>-0.38617499999999999</v>
      </c>
      <c r="R34" s="19">
        <v>-0.165851</v>
      </c>
      <c r="S34" s="19">
        <v>-0.109788</v>
      </c>
      <c r="T34" s="19">
        <v>0.115276</v>
      </c>
      <c r="U34" s="19"/>
      <c r="V34" s="19"/>
      <c r="W34" s="19"/>
      <c r="X34" s="19">
        <v>-8.5664000000000004E-2</v>
      </c>
      <c r="Y34" s="19">
        <v>-0.11813</v>
      </c>
      <c r="Z34" s="19">
        <v>-0.26127499999999998</v>
      </c>
      <c r="AA34" s="19">
        <v>-0.137568</v>
      </c>
      <c r="AB34" s="19">
        <v>-0.17449700000000001</v>
      </c>
      <c r="AC34" s="19">
        <v>-0.28470499999999999</v>
      </c>
      <c r="AD34" s="19">
        <v>5.7503399999999996</v>
      </c>
      <c r="AE34" s="19">
        <v>6.2104699999999999</v>
      </c>
      <c r="AF34" s="19">
        <v>7.1531000000000002</v>
      </c>
      <c r="AG34" s="19">
        <v>5.4474200000000002</v>
      </c>
      <c r="AH34" s="19">
        <v>5.6559100000000004</v>
      </c>
      <c r="AI34" s="19">
        <v>6.3605999999999998</v>
      </c>
      <c r="AJ34" s="19">
        <v>5.0332400000000002</v>
      </c>
      <c r="AK34" s="19">
        <v>4.7617399999999996</v>
      </c>
      <c r="AL34" s="19">
        <v>4.5594799999999998</v>
      </c>
      <c r="AM34" s="19">
        <v>4.6938800000000001</v>
      </c>
      <c r="AN34" s="19">
        <v>4.7651500000000002</v>
      </c>
      <c r="AO34" s="19">
        <v>5.5765799999999999</v>
      </c>
      <c r="AP34" s="19">
        <v>1.6339999999999999</v>
      </c>
      <c r="AQ34" s="19">
        <v>1.86395</v>
      </c>
      <c r="AR34" s="19">
        <v>2.3530899999999999</v>
      </c>
      <c r="AS34" s="19">
        <v>3.6787200000000002</v>
      </c>
      <c r="AT34" s="19">
        <v>3.7978900000000002</v>
      </c>
      <c r="AU34" s="19">
        <v>4.5851199999999999</v>
      </c>
      <c r="AV34" s="19"/>
      <c r="AW34" s="19"/>
      <c r="AX34" s="19"/>
      <c r="AY34" s="19">
        <v>2.2844199999999999</v>
      </c>
      <c r="AZ34" s="19">
        <v>2.40448</v>
      </c>
      <c r="BA34" s="19">
        <v>2.9709699999999999</v>
      </c>
      <c r="BB34" s="19">
        <v>4.9996400000000003</v>
      </c>
      <c r="BC34" s="19">
        <v>5.5978899999999996</v>
      </c>
      <c r="BD34" s="19">
        <v>6.9212499999999997</v>
      </c>
    </row>
    <row r="35" spans="2:56" x14ac:dyDescent="0.2">
      <c r="B35" s="18">
        <v>46003</v>
      </c>
      <c r="C35" s="19">
        <v>-0.26593800000000001</v>
      </c>
      <c r="D35" s="19">
        <v>-0.28321000000000002</v>
      </c>
      <c r="E35" s="19">
        <v>-0.36852000000000001</v>
      </c>
      <c r="F35" s="19">
        <v>-0.24852199999999999</v>
      </c>
      <c r="G35" s="19">
        <v>-0.16109999999999999</v>
      </c>
      <c r="H35" s="19">
        <v>1.0034E-2</v>
      </c>
      <c r="I35" s="19">
        <v>0.136266</v>
      </c>
      <c r="J35" s="19">
        <v>0.16209799999999999</v>
      </c>
      <c r="K35" s="19">
        <v>0.23524</v>
      </c>
      <c r="L35" s="19">
        <v>0.392206</v>
      </c>
      <c r="M35" s="19">
        <v>0.35474099999999997</v>
      </c>
      <c r="N35" s="19">
        <v>0.34926099999999999</v>
      </c>
      <c r="O35" s="19">
        <v>-0.40013900000000002</v>
      </c>
      <c r="P35" s="19">
        <v>-0.39708300000000002</v>
      </c>
      <c r="Q35" s="19">
        <v>-0.48300100000000001</v>
      </c>
      <c r="R35" s="19">
        <v>-0.20410800000000001</v>
      </c>
      <c r="S35" s="19">
        <v>-0.107553</v>
      </c>
      <c r="T35" s="19">
        <v>0.12075</v>
      </c>
      <c r="U35" s="19">
        <v>-6.1384000000000001E-2</v>
      </c>
      <c r="V35" s="19">
        <v>-6.6674999999999998E-2</v>
      </c>
      <c r="W35" s="19">
        <v>4.1910000000000003E-3</v>
      </c>
      <c r="X35" s="19">
        <v>-0.27413399999999999</v>
      </c>
      <c r="Y35" s="19">
        <v>-0.24382200000000001</v>
      </c>
      <c r="Z35" s="19">
        <v>-0.25386300000000001</v>
      </c>
      <c r="AA35" s="19">
        <v>-2.9796E-2</v>
      </c>
      <c r="AB35" s="19">
        <v>-0.123804</v>
      </c>
      <c r="AC35" s="19">
        <v>-0.39873900000000001</v>
      </c>
      <c r="AD35" s="19">
        <v>7.6628100000000003</v>
      </c>
      <c r="AE35" s="19">
        <v>7.1311600000000004</v>
      </c>
      <c r="AF35" s="19">
        <v>7.4564899999999996</v>
      </c>
      <c r="AG35" s="19">
        <v>7.1374399999999998</v>
      </c>
      <c r="AH35" s="19">
        <v>6.5513599999999999</v>
      </c>
      <c r="AI35" s="19">
        <v>6.6060299999999996</v>
      </c>
      <c r="AJ35" s="19">
        <v>4.5319399999999996</v>
      </c>
      <c r="AK35" s="19">
        <v>4.2404299999999999</v>
      </c>
      <c r="AL35" s="19">
        <v>4.1944600000000003</v>
      </c>
      <c r="AM35" s="19">
        <v>6.6655800000000003</v>
      </c>
      <c r="AN35" s="19">
        <v>6.0866199999999999</v>
      </c>
      <c r="AO35" s="19">
        <v>5.9367999999999999</v>
      </c>
      <c r="AP35" s="19">
        <v>2.40212</v>
      </c>
      <c r="AQ35" s="19">
        <v>2.23264</v>
      </c>
      <c r="AR35" s="19">
        <v>2.3917700000000002</v>
      </c>
      <c r="AS35" s="19">
        <v>4.5090000000000003</v>
      </c>
      <c r="AT35" s="19">
        <v>4.1634599999999997</v>
      </c>
      <c r="AU35" s="19">
        <v>4.5557699999999999</v>
      </c>
      <c r="AV35" s="19">
        <v>5.3076100000000004</v>
      </c>
      <c r="AW35" s="19">
        <v>4.6071999999999997</v>
      </c>
      <c r="AX35" s="19">
        <v>4.5568999999999997</v>
      </c>
      <c r="AY35" s="19">
        <v>3.6448999999999998</v>
      </c>
      <c r="AZ35" s="19">
        <v>3.2479100000000001</v>
      </c>
      <c r="BA35" s="19">
        <v>3.3497400000000002</v>
      </c>
      <c r="BB35" s="19">
        <v>5.4503199999999996</v>
      </c>
      <c r="BC35" s="19">
        <v>5.5941200000000002</v>
      </c>
      <c r="BD35" s="19">
        <v>6.5639000000000003</v>
      </c>
    </row>
    <row r="36" spans="2:56" x14ac:dyDescent="0.2">
      <c r="B36" s="18">
        <v>45996</v>
      </c>
      <c r="C36" s="19">
        <v>-0.27480199999999999</v>
      </c>
      <c r="D36" s="19">
        <v>-0.28572199999999998</v>
      </c>
      <c r="E36" s="19">
        <v>-0.24712899999999999</v>
      </c>
      <c r="F36" s="19">
        <v>-0.35511399999999999</v>
      </c>
      <c r="G36" s="19">
        <v>-0.19080800000000001</v>
      </c>
      <c r="H36" s="19">
        <v>7.7099999999999998E-3</v>
      </c>
      <c r="I36" s="19">
        <v>0.22331200000000001</v>
      </c>
      <c r="J36" s="19">
        <v>0.245091</v>
      </c>
      <c r="K36" s="19">
        <v>0.24145900000000001</v>
      </c>
      <c r="L36" s="19">
        <v>2.2000000000000001E-4</v>
      </c>
      <c r="M36" s="19">
        <v>0.108047</v>
      </c>
      <c r="N36" s="19">
        <v>0.224859</v>
      </c>
      <c r="O36" s="19">
        <v>-0.51213600000000004</v>
      </c>
      <c r="P36" s="19">
        <v>-0.53208200000000005</v>
      </c>
      <c r="Q36" s="19">
        <v>-0.48108899999999999</v>
      </c>
      <c r="R36" s="19">
        <v>-0.20874599999999999</v>
      </c>
      <c r="S36" s="19">
        <v>-6.9176000000000001E-2</v>
      </c>
      <c r="T36" s="19">
        <v>0.123389</v>
      </c>
      <c r="U36" s="19">
        <v>-5.9130000000000002E-2</v>
      </c>
      <c r="V36" s="19">
        <v>-6.6309999999999994E-2</v>
      </c>
      <c r="W36" s="19">
        <v>3.5070000000000001E-3</v>
      </c>
      <c r="X36" s="19">
        <v>-0.27022800000000002</v>
      </c>
      <c r="Y36" s="19">
        <v>-0.283605</v>
      </c>
      <c r="Z36" s="19">
        <v>-0.25344299999999997</v>
      </c>
      <c r="AA36" s="19">
        <v>-0.83785200000000004</v>
      </c>
      <c r="AB36" s="19">
        <v>-0.79398400000000002</v>
      </c>
      <c r="AC36" s="19">
        <v>-0.63925500000000002</v>
      </c>
      <c r="AD36" s="19">
        <v>7.9523999999999999</v>
      </c>
      <c r="AE36" s="19">
        <v>8.2590500000000002</v>
      </c>
      <c r="AF36" s="19">
        <v>7.35893</v>
      </c>
      <c r="AG36" s="19">
        <v>6.8306399999999998</v>
      </c>
      <c r="AH36" s="19">
        <v>7.08561</v>
      </c>
      <c r="AI36" s="19">
        <v>6.2889900000000001</v>
      </c>
      <c r="AJ36" s="19">
        <v>4.7727899999999996</v>
      </c>
      <c r="AK36" s="19">
        <v>4.7110900000000004</v>
      </c>
      <c r="AL36" s="19">
        <v>4.12615</v>
      </c>
      <c r="AM36" s="19">
        <v>6.1140400000000001</v>
      </c>
      <c r="AN36" s="19">
        <v>6.2308000000000003</v>
      </c>
      <c r="AO36" s="19">
        <v>5.6441100000000004</v>
      </c>
      <c r="AP36" s="19">
        <v>2.38923</v>
      </c>
      <c r="AQ36" s="19">
        <v>2.4818199999999999</v>
      </c>
      <c r="AR36" s="19">
        <v>2.2720400000000001</v>
      </c>
      <c r="AS36" s="19">
        <v>4.6313300000000002</v>
      </c>
      <c r="AT36" s="19">
        <v>5.07463</v>
      </c>
      <c r="AU36" s="19">
        <v>4.8783899999999996</v>
      </c>
      <c r="AV36" s="19">
        <v>5.1491300000000004</v>
      </c>
      <c r="AW36" s="19">
        <v>5.2190799999999999</v>
      </c>
      <c r="AX36" s="19">
        <v>4.52644</v>
      </c>
      <c r="AY36" s="19">
        <v>3.6087500000000001</v>
      </c>
      <c r="AZ36" s="19">
        <v>3.7866</v>
      </c>
      <c r="BA36" s="19">
        <v>3.3689399999999998</v>
      </c>
      <c r="BB36" s="19">
        <v>6.1207900000000004</v>
      </c>
      <c r="BC36" s="19">
        <v>6.71082</v>
      </c>
      <c r="BD36" s="19">
        <v>6.7063499999999996</v>
      </c>
    </row>
    <row r="37" spans="2:56" x14ac:dyDescent="0.2">
      <c r="B37" s="18">
        <v>45989</v>
      </c>
      <c r="C37" s="19">
        <v>-0.265127</v>
      </c>
      <c r="D37" s="19">
        <v>-0.29239399999999999</v>
      </c>
      <c r="E37" s="19">
        <v>-0.27555800000000003</v>
      </c>
      <c r="F37" s="19">
        <v>-0.33559</v>
      </c>
      <c r="G37" s="19">
        <v>-0.21939500000000001</v>
      </c>
      <c r="H37" s="19">
        <v>1.1540000000000001E-3</v>
      </c>
      <c r="I37" s="19">
        <v>2.9300000000000002E-4</v>
      </c>
      <c r="J37" s="19">
        <v>-2.3777E-2</v>
      </c>
      <c r="K37" s="19">
        <v>-5.4300000000000001E-2</v>
      </c>
      <c r="L37" s="19">
        <v>0.10370699999999999</v>
      </c>
      <c r="M37" s="19">
        <v>0.15346099999999999</v>
      </c>
      <c r="N37" s="19">
        <v>0.21828</v>
      </c>
      <c r="O37" s="19">
        <v>-0.56308000000000002</v>
      </c>
      <c r="P37" s="19">
        <v>-0.60231000000000001</v>
      </c>
      <c r="Q37" s="19">
        <v>-0.58279700000000001</v>
      </c>
      <c r="R37" s="19">
        <v>-0.22254599999999999</v>
      </c>
      <c r="S37" s="19">
        <v>-0.10323400000000001</v>
      </c>
      <c r="T37" s="19">
        <v>0.12857199999999999</v>
      </c>
      <c r="U37" s="19">
        <v>-5.6071000000000003E-2</v>
      </c>
      <c r="V37" s="19">
        <v>-6.9070999999999994E-2</v>
      </c>
      <c r="W37" s="19">
        <v>1.4170000000000001E-3</v>
      </c>
      <c r="X37" s="19">
        <v>-0.226188</v>
      </c>
      <c r="Y37" s="19">
        <v>-0.22397600000000001</v>
      </c>
      <c r="Z37" s="19">
        <v>-0.186471</v>
      </c>
      <c r="AA37" s="19">
        <v>-0.18953900000000001</v>
      </c>
      <c r="AB37" s="19">
        <v>-0.275366</v>
      </c>
      <c r="AC37" s="19">
        <v>-0.40056599999999998</v>
      </c>
      <c r="AD37" s="19">
        <v>7.6555999999999997</v>
      </c>
      <c r="AE37" s="19">
        <v>8.4434699999999996</v>
      </c>
      <c r="AF37" s="19">
        <v>8.0651499999999992</v>
      </c>
      <c r="AG37" s="19">
        <v>6.4408899999999996</v>
      </c>
      <c r="AH37" s="19">
        <v>6.9389900000000004</v>
      </c>
      <c r="AI37" s="19">
        <v>6.6442899999999998</v>
      </c>
      <c r="AJ37" s="19">
        <v>3.74004</v>
      </c>
      <c r="AK37" s="19">
        <v>3.86374</v>
      </c>
      <c r="AL37" s="19">
        <v>3.7347899999999998</v>
      </c>
      <c r="AM37" s="19">
        <v>5.2911299999999999</v>
      </c>
      <c r="AN37" s="19">
        <v>5.7325600000000003</v>
      </c>
      <c r="AO37" s="19">
        <v>5.6326999999999998</v>
      </c>
      <c r="AP37" s="19">
        <v>2.1522800000000002</v>
      </c>
      <c r="AQ37" s="19">
        <v>2.3641299999999998</v>
      </c>
      <c r="AR37" s="19">
        <v>2.3860000000000001</v>
      </c>
      <c r="AS37" s="19">
        <v>4.9272499999999999</v>
      </c>
      <c r="AT37" s="19">
        <v>5.3397899999999998</v>
      </c>
      <c r="AU37" s="19">
        <v>5.33697</v>
      </c>
      <c r="AV37" s="19">
        <v>4.8502599999999996</v>
      </c>
      <c r="AW37" s="19">
        <v>4.95749</v>
      </c>
      <c r="AX37" s="19">
        <v>4.6722700000000001</v>
      </c>
      <c r="AY37" s="19">
        <v>3.61477</v>
      </c>
      <c r="AZ37" s="19">
        <v>3.8862700000000001</v>
      </c>
      <c r="BA37" s="19">
        <v>3.71692</v>
      </c>
      <c r="BB37" s="19">
        <v>6.8799299999999999</v>
      </c>
      <c r="BC37" s="19">
        <v>7.3649699999999996</v>
      </c>
      <c r="BD37" s="19">
        <v>7.3263999999999996</v>
      </c>
    </row>
    <row r="38" spans="2:56" x14ac:dyDescent="0.2">
      <c r="B38" s="18">
        <v>45982</v>
      </c>
      <c r="C38" s="19">
        <v>2.5999999999999998E-4</v>
      </c>
      <c r="D38" s="19">
        <v>-1.8870999999999999E-2</v>
      </c>
      <c r="E38" s="19">
        <v>-6.5448999999999993E-2</v>
      </c>
      <c r="F38" s="19">
        <v>1.66E-4</v>
      </c>
      <c r="G38" s="19">
        <v>3.1546999999999999E-2</v>
      </c>
      <c r="H38" s="19">
        <v>0.11840199999999999</v>
      </c>
      <c r="I38" s="19">
        <v>1.0645899999999999</v>
      </c>
      <c r="J38" s="19">
        <v>0.67571899999999996</v>
      </c>
      <c r="K38" s="19">
        <v>0.106489</v>
      </c>
      <c r="L38" s="19">
        <v>0.10811999999999999</v>
      </c>
      <c r="M38" s="19">
        <v>0.14726400000000001</v>
      </c>
      <c r="N38" s="19">
        <v>0.23075399999999999</v>
      </c>
      <c r="O38" s="19">
        <v>-0.32572699999999999</v>
      </c>
      <c r="P38" s="19">
        <v>-0.38825700000000002</v>
      </c>
      <c r="Q38" s="19">
        <v>-0.51350300000000004</v>
      </c>
      <c r="R38" s="19">
        <v>0.147948</v>
      </c>
      <c r="S38" s="19">
        <v>0.235959</v>
      </c>
      <c r="T38" s="19">
        <v>0.43080299999999999</v>
      </c>
      <c r="U38" s="19">
        <v>-5.4745000000000002E-2</v>
      </c>
      <c r="V38" s="19">
        <v>-6.4584000000000003E-2</v>
      </c>
      <c r="W38" s="19">
        <v>6.4800000000000003E-4</v>
      </c>
      <c r="X38" s="19">
        <v>7.6000000000000004E-5</v>
      </c>
      <c r="Y38" s="19">
        <v>1.35E-4</v>
      </c>
      <c r="Z38" s="19">
        <v>-1.325E-3</v>
      </c>
      <c r="AA38" s="19">
        <v>-0.169374</v>
      </c>
      <c r="AB38" s="19">
        <v>-0.303421</v>
      </c>
      <c r="AC38" s="19">
        <v>-0.60717600000000005</v>
      </c>
      <c r="AD38" s="19">
        <v>7.3053499999999998</v>
      </c>
      <c r="AE38" s="19">
        <v>7.5193700000000003</v>
      </c>
      <c r="AF38" s="19">
        <v>8.0069700000000008</v>
      </c>
      <c r="AG38" s="19">
        <v>5.8172100000000002</v>
      </c>
      <c r="AH38" s="19">
        <v>6.0524500000000003</v>
      </c>
      <c r="AI38" s="19">
        <v>6.5578900000000004</v>
      </c>
      <c r="AJ38" s="19">
        <v>5.5151300000000001</v>
      </c>
      <c r="AK38" s="19">
        <v>5.09931</v>
      </c>
      <c r="AL38" s="19">
        <v>4.4724500000000003</v>
      </c>
      <c r="AM38" s="19">
        <v>5.4861199999999997</v>
      </c>
      <c r="AN38" s="19">
        <v>5.7197300000000002</v>
      </c>
      <c r="AO38" s="19">
        <v>5.8999600000000001</v>
      </c>
      <c r="AP38" s="19">
        <v>1.43635</v>
      </c>
      <c r="AQ38" s="19">
        <v>1.6711800000000001</v>
      </c>
      <c r="AR38" s="19">
        <v>2.10521</v>
      </c>
      <c r="AS38" s="19">
        <v>4.3327499999999999</v>
      </c>
      <c r="AT38" s="19">
        <v>4.7989699999999997</v>
      </c>
      <c r="AU38" s="19">
        <v>5.3390599999999999</v>
      </c>
      <c r="AV38" s="19">
        <v>4.7465000000000002</v>
      </c>
      <c r="AW38" s="19">
        <v>4.4767900000000003</v>
      </c>
      <c r="AX38" s="19">
        <v>4.5772399999999998</v>
      </c>
      <c r="AY38" s="19">
        <v>2.9112200000000001</v>
      </c>
      <c r="AZ38" s="19">
        <v>3.0822500000000002</v>
      </c>
      <c r="BA38" s="19">
        <v>3.47818</v>
      </c>
      <c r="BB38" s="19">
        <v>5.51234</v>
      </c>
      <c r="BC38" s="19">
        <v>6.0526400000000002</v>
      </c>
      <c r="BD38" s="19">
        <v>6.7008000000000001</v>
      </c>
    </row>
    <row r="39" spans="2:56" x14ac:dyDescent="0.2">
      <c r="B39" s="18">
        <v>45975</v>
      </c>
      <c r="C39" s="19">
        <v>-0.31739200000000001</v>
      </c>
      <c r="D39" s="19">
        <v>-0.21879199999999999</v>
      </c>
      <c r="E39" s="19">
        <v>3.7169999999999998E-3</v>
      </c>
      <c r="F39" s="19">
        <v>2.13E-4</v>
      </c>
      <c r="G39" s="19">
        <v>3.3776E-2</v>
      </c>
      <c r="H39" s="19">
        <v>0.12524099999999999</v>
      </c>
      <c r="I39" s="19">
        <v>-0.78396699999999997</v>
      </c>
      <c r="J39" s="19">
        <v>-0.69418800000000003</v>
      </c>
      <c r="K39" s="19">
        <v>-0.53290999999999999</v>
      </c>
      <c r="L39" s="19">
        <v>2.0799999999999999E-4</v>
      </c>
      <c r="M39" s="19">
        <v>3.6070999999999999E-2</v>
      </c>
      <c r="N39" s="19">
        <v>0.119849</v>
      </c>
      <c r="O39" s="19">
        <v>-0.74333700000000003</v>
      </c>
      <c r="P39" s="19">
        <v>-0.67614200000000002</v>
      </c>
      <c r="Q39" s="19">
        <v>-0.58121500000000004</v>
      </c>
      <c r="R39" s="19">
        <v>0.21782899999999999</v>
      </c>
      <c r="S39" s="19">
        <v>0.303313</v>
      </c>
      <c r="T39" s="19">
        <v>0.51388199999999995</v>
      </c>
      <c r="U39" s="19">
        <v>-4.8475999999999998E-2</v>
      </c>
      <c r="V39" s="19">
        <v>-5.9778999999999999E-2</v>
      </c>
      <c r="W39" s="19">
        <v>6.5700000000000003E-4</v>
      </c>
      <c r="X39" s="19">
        <v>1.46E-4</v>
      </c>
      <c r="Y39" s="19">
        <v>1.8900000000000001E-4</v>
      </c>
      <c r="Z39" s="19">
        <v>-1.539E-3</v>
      </c>
      <c r="AA39" s="19">
        <v>-2.11747</v>
      </c>
      <c r="AB39" s="19">
        <v>-1.80392</v>
      </c>
      <c r="AC39" s="19">
        <v>-1.19452</v>
      </c>
      <c r="AD39" s="19">
        <v>9.1110399999999991</v>
      </c>
      <c r="AE39" s="19">
        <v>8.85032</v>
      </c>
      <c r="AF39" s="19">
        <v>8.7866499999999998</v>
      </c>
      <c r="AG39" s="19">
        <v>6.6793899999999997</v>
      </c>
      <c r="AH39" s="19">
        <v>6.6542500000000002</v>
      </c>
      <c r="AI39" s="19">
        <v>7.0198900000000002</v>
      </c>
      <c r="AJ39" s="19">
        <v>3.7444299999999999</v>
      </c>
      <c r="AK39" s="19">
        <v>3.7629299999999999</v>
      </c>
      <c r="AL39" s="19">
        <v>3.8130000000000002</v>
      </c>
      <c r="AM39" s="19">
        <v>5.8580199999999998</v>
      </c>
      <c r="AN39" s="19">
        <v>5.8994499999999999</v>
      </c>
      <c r="AO39" s="19">
        <v>6.0143700000000004</v>
      </c>
      <c r="AP39" s="19">
        <v>2.36225</v>
      </c>
      <c r="AQ39" s="19">
        <v>2.35188</v>
      </c>
      <c r="AR39" s="19">
        <v>2.5826699999999998</v>
      </c>
      <c r="AS39" s="19">
        <v>4.7817100000000003</v>
      </c>
      <c r="AT39" s="19">
        <v>5.0248499999999998</v>
      </c>
      <c r="AU39" s="19">
        <v>5.5596800000000002</v>
      </c>
      <c r="AV39" s="19">
        <v>4.2238699999999998</v>
      </c>
      <c r="AW39" s="19">
        <v>4.1807800000000004</v>
      </c>
      <c r="AX39" s="19">
        <v>4.2591099999999997</v>
      </c>
      <c r="AY39" s="19">
        <v>3.7660999999999998</v>
      </c>
      <c r="AZ39" s="19">
        <v>3.6701100000000002</v>
      </c>
      <c r="BA39" s="19">
        <v>3.8516699999999999</v>
      </c>
      <c r="BB39" s="19">
        <v>10.602499999999999</v>
      </c>
      <c r="BC39" s="19">
        <v>10.2227</v>
      </c>
      <c r="BD39" s="19">
        <v>9.2119</v>
      </c>
    </row>
    <row r="40" spans="2:56" x14ac:dyDescent="0.2">
      <c r="B40" s="18">
        <v>45968</v>
      </c>
      <c r="C40" s="19">
        <v>0.26227200000000001</v>
      </c>
      <c r="D40" s="19">
        <v>0.25066500000000003</v>
      </c>
      <c r="E40" s="19">
        <v>0.217081</v>
      </c>
      <c r="F40" s="19">
        <v>1.8799999999999999E-4</v>
      </c>
      <c r="G40" s="19">
        <v>3.8065000000000002E-2</v>
      </c>
      <c r="H40" s="19">
        <v>0.12302</v>
      </c>
      <c r="I40" s="19">
        <v>-0.36378700000000003</v>
      </c>
      <c r="J40" s="19">
        <v>-0.37668000000000001</v>
      </c>
      <c r="K40" s="19">
        <v>-0.37437599999999999</v>
      </c>
      <c r="L40" s="19">
        <v>2.3499999999999999E-4</v>
      </c>
      <c r="M40" s="19">
        <v>4.1621999999999999E-2</v>
      </c>
      <c r="N40" s="19">
        <v>0.123775</v>
      </c>
      <c r="O40" s="19">
        <v>-0.34494399999999997</v>
      </c>
      <c r="P40" s="19">
        <v>-0.36848500000000001</v>
      </c>
      <c r="Q40" s="19">
        <v>-0.40132699999999999</v>
      </c>
      <c r="R40" s="19">
        <v>0.22990099999999999</v>
      </c>
      <c r="S40" s="19">
        <v>0.34505000000000002</v>
      </c>
      <c r="T40" s="19">
        <v>0.56021399999999999</v>
      </c>
      <c r="U40" s="19">
        <v>-4.6523000000000002E-2</v>
      </c>
      <c r="V40" s="19">
        <v>-5.8098999999999998E-2</v>
      </c>
      <c r="W40" s="19">
        <v>3.2290000000000001E-3</v>
      </c>
      <c r="X40" s="19">
        <v>6.9999999999999994E-5</v>
      </c>
      <c r="Y40" s="19">
        <v>1.37E-4</v>
      </c>
      <c r="Z40" s="19">
        <v>-1.186E-3</v>
      </c>
      <c r="AA40" s="19">
        <v>-0.214675</v>
      </c>
      <c r="AB40" s="19">
        <v>-0.28377400000000003</v>
      </c>
      <c r="AC40" s="19">
        <v>-0.42544399999999999</v>
      </c>
      <c r="AD40" s="19">
        <v>7.52712</v>
      </c>
      <c r="AE40" s="19">
        <v>7.7109500000000004</v>
      </c>
      <c r="AF40" s="19">
        <v>7.8025000000000002</v>
      </c>
      <c r="AG40" s="19">
        <v>6.2699400000000001</v>
      </c>
      <c r="AH40" s="19">
        <v>6.6108799999999999</v>
      </c>
      <c r="AI40" s="19">
        <v>6.8998999999999997</v>
      </c>
      <c r="AJ40" s="19">
        <v>3.3704299999999998</v>
      </c>
      <c r="AK40" s="19">
        <v>3.49349</v>
      </c>
      <c r="AL40" s="19">
        <v>3.56325</v>
      </c>
      <c r="AM40" s="19">
        <v>6.2574100000000001</v>
      </c>
      <c r="AN40" s="19">
        <v>6.3337000000000003</v>
      </c>
      <c r="AO40" s="19">
        <v>6.2142900000000001</v>
      </c>
      <c r="AP40" s="19">
        <v>1.7991200000000001</v>
      </c>
      <c r="AQ40" s="19">
        <v>1.92716</v>
      </c>
      <c r="AR40" s="19">
        <v>2.1528800000000001</v>
      </c>
      <c r="AS40" s="19">
        <v>5.0598999999999998</v>
      </c>
      <c r="AT40" s="19">
        <v>5.5842799999999997</v>
      </c>
      <c r="AU40" s="19">
        <v>6.0445700000000002</v>
      </c>
      <c r="AV40" s="19">
        <v>4.0484499999999999</v>
      </c>
      <c r="AW40" s="19">
        <v>4.0851899999999999</v>
      </c>
      <c r="AX40" s="19">
        <v>4.1633599999999999</v>
      </c>
      <c r="AY40" s="19">
        <v>3.1058500000000002</v>
      </c>
      <c r="AZ40" s="19">
        <v>3.25454</v>
      </c>
      <c r="BA40" s="19">
        <v>3.4643999999999999</v>
      </c>
      <c r="BB40" s="19">
        <v>5.16777</v>
      </c>
      <c r="BC40" s="19">
        <v>5.6706700000000003</v>
      </c>
      <c r="BD40" s="19">
        <v>6.1637000000000004</v>
      </c>
    </row>
    <row r="41" spans="2:56" x14ac:dyDescent="0.2">
      <c r="B41" s="18">
        <v>45961</v>
      </c>
      <c r="C41" s="19">
        <v>2.6600000000000001E-4</v>
      </c>
      <c r="D41" s="19">
        <v>4.7292000000000001E-2</v>
      </c>
      <c r="E41" s="19">
        <v>0.144042</v>
      </c>
      <c r="F41" s="19">
        <v>2.3699999999999999E-4</v>
      </c>
      <c r="G41" s="19">
        <v>4.3597999999999998E-2</v>
      </c>
      <c r="H41" s="19">
        <v>0.126162</v>
      </c>
      <c r="I41" s="19">
        <v>-0.446654</v>
      </c>
      <c r="J41" s="19">
        <v>-0.424981</v>
      </c>
      <c r="K41" s="19">
        <v>-0.380554</v>
      </c>
      <c r="L41" s="19">
        <v>2.6499999999999999E-4</v>
      </c>
      <c r="M41" s="19">
        <v>6.5904000000000004E-2</v>
      </c>
      <c r="N41" s="19">
        <v>0.186837</v>
      </c>
      <c r="O41" s="19">
        <v>-0.33132499999999998</v>
      </c>
      <c r="P41" s="19">
        <v>-0.353377</v>
      </c>
      <c r="Q41" s="19">
        <v>-0.37432599999999999</v>
      </c>
      <c r="R41" s="19">
        <v>0.108171</v>
      </c>
      <c r="S41" s="19">
        <v>0.19883200000000001</v>
      </c>
      <c r="T41" s="19">
        <v>0.38314799999999999</v>
      </c>
      <c r="U41" s="19">
        <v>-4.6927000000000003E-2</v>
      </c>
      <c r="V41" s="19">
        <v>-5.7336999999999999E-2</v>
      </c>
      <c r="W41" s="19">
        <v>1.9400000000000001E-3</v>
      </c>
      <c r="X41" s="19">
        <v>7.3999999999999996E-5</v>
      </c>
      <c r="Y41" s="19">
        <v>-2.8271999999999999E-2</v>
      </c>
      <c r="Z41" s="19">
        <v>-8.6298E-2</v>
      </c>
      <c r="AA41" s="19">
        <v>-0.44755600000000001</v>
      </c>
      <c r="AB41" s="19">
        <v>-0.52554000000000001</v>
      </c>
      <c r="AC41" s="19">
        <v>-0.64940100000000001</v>
      </c>
      <c r="AD41" s="19">
        <v>7.4966999999999997</v>
      </c>
      <c r="AE41" s="19">
        <v>7.72844</v>
      </c>
      <c r="AF41" s="19">
        <v>7.7103299999999999</v>
      </c>
      <c r="AG41" s="19">
        <v>7.0997199999999996</v>
      </c>
      <c r="AH41" s="19">
        <v>7.19428</v>
      </c>
      <c r="AI41" s="19">
        <v>7.0726599999999999</v>
      </c>
      <c r="AJ41" s="19">
        <v>4.1617699999999997</v>
      </c>
      <c r="AK41" s="19">
        <v>4.0241199999999999</v>
      </c>
      <c r="AL41" s="19">
        <v>3.75664</v>
      </c>
      <c r="AM41" s="19">
        <v>6.6829400000000003</v>
      </c>
      <c r="AN41" s="19">
        <v>6.6214599999999999</v>
      </c>
      <c r="AO41" s="19">
        <v>6.3306399999999998</v>
      </c>
      <c r="AP41" s="19">
        <v>2.13585</v>
      </c>
      <c r="AQ41" s="19">
        <v>2.2776900000000002</v>
      </c>
      <c r="AR41" s="19">
        <v>2.4560300000000002</v>
      </c>
      <c r="AS41" s="19">
        <v>4.7816000000000001</v>
      </c>
      <c r="AT41" s="19">
        <v>5.1407299999999996</v>
      </c>
      <c r="AU41" s="19">
        <v>5.4966799999999996</v>
      </c>
      <c r="AV41" s="19">
        <v>4.0823799999999997</v>
      </c>
      <c r="AW41" s="19">
        <v>4.0553800000000004</v>
      </c>
      <c r="AX41" s="19">
        <v>3.9904299999999999</v>
      </c>
      <c r="AY41" s="19">
        <v>3.21278</v>
      </c>
      <c r="AZ41" s="19">
        <v>3.3631199999999999</v>
      </c>
      <c r="BA41" s="19">
        <v>3.4121299999999999</v>
      </c>
      <c r="BB41" s="19">
        <v>5.5799799999999999</v>
      </c>
      <c r="BC41" s="19">
        <v>5.9498699999999998</v>
      </c>
      <c r="BD41" s="19">
        <v>6.1813599999999997</v>
      </c>
    </row>
    <row r="42" spans="2:56" x14ac:dyDescent="0.2">
      <c r="B42" s="18">
        <v>45954</v>
      </c>
      <c r="C42" s="19">
        <v>0.209344</v>
      </c>
      <c r="D42" s="19">
        <v>0.260017</v>
      </c>
      <c r="E42" s="19">
        <v>0.36299399999999998</v>
      </c>
      <c r="F42" s="19">
        <v>0.12313</v>
      </c>
      <c r="G42" s="19">
        <v>0.14350399999999999</v>
      </c>
      <c r="H42" s="19">
        <v>0.18898799999999999</v>
      </c>
      <c r="I42" s="19">
        <v>-0.77245699999999995</v>
      </c>
      <c r="J42" s="19">
        <v>-0.61023000000000005</v>
      </c>
      <c r="K42" s="19">
        <v>-0.33357100000000001</v>
      </c>
      <c r="L42" s="19">
        <v>2.4600000000000002E-4</v>
      </c>
      <c r="M42" s="19">
        <v>4.3379000000000001E-2</v>
      </c>
      <c r="N42" s="19">
        <v>0.136459</v>
      </c>
      <c r="O42" s="19">
        <v>-0.21057400000000001</v>
      </c>
      <c r="P42" s="19">
        <v>-0.23246900000000001</v>
      </c>
      <c r="Q42" s="19">
        <v>-0.25299500000000003</v>
      </c>
      <c r="R42" s="19">
        <v>0.186251</v>
      </c>
      <c r="S42" s="19">
        <v>0.284997</v>
      </c>
      <c r="T42" s="19">
        <v>0.49038300000000001</v>
      </c>
      <c r="U42" s="19">
        <v>-5.2940000000000001E-2</v>
      </c>
      <c r="V42" s="19">
        <v>-6.3721E-2</v>
      </c>
      <c r="W42" s="19">
        <v>3.5260000000000001E-3</v>
      </c>
      <c r="X42" s="19">
        <v>8.3999999999999995E-5</v>
      </c>
      <c r="Y42" s="19">
        <v>1.54E-4</v>
      </c>
      <c r="Z42" s="19">
        <v>-2.7499999999999998E-3</v>
      </c>
      <c r="AA42" s="19">
        <v>-0.14407</v>
      </c>
      <c r="AB42" s="19">
        <v>-0.257523</v>
      </c>
      <c r="AC42" s="19">
        <v>-0.503363</v>
      </c>
      <c r="AD42" s="19">
        <v>8.0869</v>
      </c>
      <c r="AE42" s="19">
        <v>8.0357299999999992</v>
      </c>
      <c r="AF42" s="19">
        <v>7.9474200000000002</v>
      </c>
      <c r="AG42" s="19">
        <v>7.1099500000000004</v>
      </c>
      <c r="AH42" s="19">
        <v>7.07911</v>
      </c>
      <c r="AI42" s="19">
        <v>7.0925000000000002</v>
      </c>
      <c r="AJ42" s="19">
        <v>4.58134</v>
      </c>
      <c r="AK42" s="19">
        <v>4.3041400000000003</v>
      </c>
      <c r="AL42" s="19">
        <v>3.92828</v>
      </c>
      <c r="AM42" s="19">
        <v>5.92828</v>
      </c>
      <c r="AN42" s="19">
        <v>6.0036300000000002</v>
      </c>
      <c r="AO42" s="19">
        <v>6.0223399999999998</v>
      </c>
      <c r="AP42" s="19">
        <v>2.0261100000000001</v>
      </c>
      <c r="AQ42" s="19">
        <v>2.2305100000000002</v>
      </c>
      <c r="AR42" s="19">
        <v>2.5013000000000001</v>
      </c>
      <c r="AS42" s="19">
        <v>5.5178500000000001</v>
      </c>
      <c r="AT42" s="19">
        <v>5.7269500000000004</v>
      </c>
      <c r="AU42" s="19">
        <v>6.0309799999999996</v>
      </c>
      <c r="AV42" s="19">
        <v>4.6150599999999997</v>
      </c>
      <c r="AW42" s="19">
        <v>4.4876100000000001</v>
      </c>
      <c r="AX42" s="19">
        <v>4.4125500000000004</v>
      </c>
      <c r="AY42" s="19">
        <v>3.4950299999999999</v>
      </c>
      <c r="AZ42" s="19">
        <v>3.4834499999999999</v>
      </c>
      <c r="BA42" s="19">
        <v>3.5594800000000002</v>
      </c>
      <c r="BB42" s="19">
        <v>5.4244500000000002</v>
      </c>
      <c r="BC42" s="19">
        <v>5.8339699999999999</v>
      </c>
      <c r="BD42" s="19">
        <v>6.31853</v>
      </c>
    </row>
    <row r="43" spans="2:56" x14ac:dyDescent="0.2">
      <c r="B43" s="18">
        <v>45947</v>
      </c>
      <c r="C43" s="19">
        <v>-2.8042000000000001E-2</v>
      </c>
      <c r="D43" s="19">
        <v>8.0141000000000004E-2</v>
      </c>
      <c r="E43" s="19">
        <v>0.27524599999999999</v>
      </c>
      <c r="F43" s="19">
        <v>0.11450299999999999</v>
      </c>
      <c r="G43" s="19">
        <v>0.15027099999999999</v>
      </c>
      <c r="H43" s="19">
        <v>0.194997</v>
      </c>
      <c r="I43" s="19">
        <v>-0.90420800000000001</v>
      </c>
      <c r="J43" s="19">
        <v>-0.72665000000000002</v>
      </c>
      <c r="K43" s="19">
        <v>-0.40527099999999999</v>
      </c>
      <c r="L43" s="19">
        <v>2.33E-4</v>
      </c>
      <c r="M43" s="19">
        <v>4.5405000000000001E-2</v>
      </c>
      <c r="N43" s="19">
        <v>0.13383900000000001</v>
      </c>
      <c r="O43" s="19">
        <v>-0.20582800000000001</v>
      </c>
      <c r="P43" s="19">
        <v>-0.22828200000000001</v>
      </c>
      <c r="Q43" s="19">
        <v>-0.23109299999999999</v>
      </c>
      <c r="R43" s="19">
        <v>0.18958</v>
      </c>
      <c r="S43" s="19">
        <v>0.30634299999999998</v>
      </c>
      <c r="T43" s="19">
        <v>0.51005500000000004</v>
      </c>
      <c r="U43" s="19">
        <v>-4.6705999999999998E-2</v>
      </c>
      <c r="V43" s="19">
        <v>-6.0864000000000001E-2</v>
      </c>
      <c r="W43" s="19">
        <v>3.522E-3</v>
      </c>
      <c r="X43" s="19">
        <v>8.6000000000000003E-5</v>
      </c>
      <c r="Y43" s="19">
        <v>1.94E-4</v>
      </c>
      <c r="Z43" s="19">
        <v>-4.5110000000000003E-3</v>
      </c>
      <c r="AA43" s="19">
        <v>-0.14941299999999999</v>
      </c>
      <c r="AB43" s="19">
        <v>-0.28687600000000002</v>
      </c>
      <c r="AC43" s="19">
        <v>-0.527783</v>
      </c>
      <c r="AD43" s="19">
        <v>8.1916899999999995</v>
      </c>
      <c r="AE43" s="19">
        <v>8.5301899999999993</v>
      </c>
      <c r="AF43" s="19">
        <v>8.2723800000000001</v>
      </c>
      <c r="AG43" s="19">
        <v>6.59544</v>
      </c>
      <c r="AH43" s="19">
        <v>7.2820499999999999</v>
      </c>
      <c r="AI43" s="19">
        <v>7.3119899999999998</v>
      </c>
      <c r="AJ43" s="19">
        <v>4.8040200000000004</v>
      </c>
      <c r="AK43" s="19">
        <v>4.5554899999999998</v>
      </c>
      <c r="AL43" s="19">
        <v>3.9753599999999998</v>
      </c>
      <c r="AM43" s="19">
        <v>5.7287699999999999</v>
      </c>
      <c r="AN43" s="19">
        <v>6.02867</v>
      </c>
      <c r="AO43" s="19">
        <v>6.0199699999999998</v>
      </c>
      <c r="AP43" s="19">
        <v>2.53559</v>
      </c>
      <c r="AQ43" s="19">
        <v>2.8086099999999998</v>
      </c>
      <c r="AR43" s="19">
        <v>2.9366599999999998</v>
      </c>
      <c r="AS43" s="19">
        <v>5.6017400000000004</v>
      </c>
      <c r="AT43" s="19">
        <v>6.0331599999999996</v>
      </c>
      <c r="AU43" s="19">
        <v>6.2668200000000001</v>
      </c>
      <c r="AV43" s="19">
        <v>4.0723399999999996</v>
      </c>
      <c r="AW43" s="19">
        <v>4.3289200000000001</v>
      </c>
      <c r="AX43" s="19">
        <v>4.3703700000000003</v>
      </c>
      <c r="AY43" s="19">
        <v>3.4998499999999999</v>
      </c>
      <c r="AZ43" s="19">
        <v>3.8930799999999999</v>
      </c>
      <c r="BA43" s="19">
        <v>3.8979499999999998</v>
      </c>
      <c r="BB43" s="19">
        <v>5.8828800000000001</v>
      </c>
      <c r="BC43" s="19">
        <v>6.6110199999999999</v>
      </c>
      <c r="BD43" s="19">
        <v>6.9395100000000003</v>
      </c>
    </row>
    <row r="44" spans="2:56" x14ac:dyDescent="0.2">
      <c r="B44" s="18">
        <v>45940</v>
      </c>
      <c r="C44" s="19">
        <v>0.24635799999999999</v>
      </c>
      <c r="D44" s="19">
        <v>0.26980500000000002</v>
      </c>
      <c r="E44" s="19">
        <v>0.33157300000000001</v>
      </c>
      <c r="F44" s="19">
        <v>0.12009300000000001</v>
      </c>
      <c r="G44" s="19">
        <v>0.13789000000000001</v>
      </c>
      <c r="H44" s="19">
        <v>0.19559599999999999</v>
      </c>
      <c r="I44" s="19">
        <v>-0.48341000000000001</v>
      </c>
      <c r="J44" s="19">
        <v>-0.407578</v>
      </c>
      <c r="K44" s="19">
        <v>-0.235929</v>
      </c>
      <c r="L44" s="19">
        <v>2.61E-4</v>
      </c>
      <c r="M44" s="19">
        <v>4.1515000000000003E-2</v>
      </c>
      <c r="N44" s="19">
        <v>0.138763</v>
      </c>
      <c r="O44" s="19">
        <v>-0.30892500000000001</v>
      </c>
      <c r="P44" s="19">
        <v>-0.33127200000000001</v>
      </c>
      <c r="Q44" s="19">
        <v>-0.41047</v>
      </c>
      <c r="R44" s="19">
        <v>0.186968</v>
      </c>
      <c r="S44" s="19">
        <v>0.28355000000000002</v>
      </c>
      <c r="T44" s="19">
        <v>0.50165499999999996</v>
      </c>
      <c r="U44" s="19">
        <v>-5.4468999999999997E-2</v>
      </c>
      <c r="V44" s="19">
        <v>-6.7058000000000006E-2</v>
      </c>
      <c r="W44" s="19">
        <v>3.3630000000000001E-3</v>
      </c>
      <c r="X44" s="19">
        <v>0.13464499999999999</v>
      </c>
      <c r="Y44" s="19">
        <v>0.13675399999999999</v>
      </c>
      <c r="Z44" s="19">
        <v>0.14408499999999999</v>
      </c>
      <c r="AA44" s="19">
        <v>3.7100000000000002E-4</v>
      </c>
      <c r="AB44" s="19">
        <v>-0.138211</v>
      </c>
      <c r="AC44" s="19">
        <v>-0.48078900000000002</v>
      </c>
      <c r="AD44" s="19">
        <v>7.1075999999999997</v>
      </c>
      <c r="AE44" s="19">
        <v>7.11008</v>
      </c>
      <c r="AF44" s="19">
        <v>7.2877299999999998</v>
      </c>
      <c r="AG44" s="19">
        <v>6.9018699999999997</v>
      </c>
      <c r="AH44" s="19">
        <v>6.9117100000000002</v>
      </c>
      <c r="AI44" s="19">
        <v>7.2799199999999997</v>
      </c>
      <c r="AJ44" s="19">
        <v>2.8388300000000002</v>
      </c>
      <c r="AK44" s="19">
        <v>2.8329599999999999</v>
      </c>
      <c r="AL44" s="19">
        <v>2.9803999999999999</v>
      </c>
      <c r="AM44" s="19">
        <v>6.0461</v>
      </c>
      <c r="AN44" s="19">
        <v>6.0828499999999996</v>
      </c>
      <c r="AO44" s="19">
        <v>6.14175</v>
      </c>
      <c r="AP44" s="19">
        <v>2.4233899999999999</v>
      </c>
      <c r="AQ44" s="19">
        <v>2.4220600000000001</v>
      </c>
      <c r="AR44" s="19">
        <v>2.6518799999999998</v>
      </c>
      <c r="AS44" s="19">
        <v>5.5126999999999997</v>
      </c>
      <c r="AT44" s="19">
        <v>5.7672600000000003</v>
      </c>
      <c r="AU44" s="19">
        <v>6.1670299999999996</v>
      </c>
      <c r="AV44" s="19">
        <v>4.67035</v>
      </c>
      <c r="AW44" s="19">
        <v>4.6464600000000003</v>
      </c>
      <c r="AX44" s="19">
        <v>4.7796500000000002</v>
      </c>
      <c r="AY44" s="19">
        <v>3.89093</v>
      </c>
      <c r="AZ44" s="19">
        <v>3.8101699999999998</v>
      </c>
      <c r="BA44" s="19">
        <v>3.9617399999999998</v>
      </c>
      <c r="BB44" s="19">
        <v>6.0196199999999997</v>
      </c>
      <c r="BC44" s="19">
        <v>6.3459199999999996</v>
      </c>
      <c r="BD44" s="19">
        <v>6.8355699999999997</v>
      </c>
    </row>
    <row r="45" spans="2:56" x14ac:dyDescent="0.2">
      <c r="B45" s="18">
        <v>45933</v>
      </c>
      <c r="C45" s="19">
        <v>1.9100000000000001E-4</v>
      </c>
      <c r="D45" s="19">
        <v>5.9471999999999997E-2</v>
      </c>
      <c r="E45" s="19">
        <v>0.20655599999999999</v>
      </c>
      <c r="F45" s="19">
        <v>2.0900000000000001E-4</v>
      </c>
      <c r="G45" s="19">
        <v>4.0715000000000001E-2</v>
      </c>
      <c r="H45" s="19">
        <v>0.13036</v>
      </c>
      <c r="I45" s="19">
        <v>7.0001999999999995E-2</v>
      </c>
      <c r="J45" s="19">
        <v>8.4289000000000003E-2</v>
      </c>
      <c r="K45" s="19">
        <v>0.109643</v>
      </c>
      <c r="L45" s="19">
        <v>0.24995700000000001</v>
      </c>
      <c r="M45" s="19">
        <v>0.29975299999999999</v>
      </c>
      <c r="N45" s="19">
        <v>0.38936799999999999</v>
      </c>
      <c r="O45" s="19">
        <v>-0.347576</v>
      </c>
      <c r="P45" s="19">
        <v>-0.38362600000000002</v>
      </c>
      <c r="Q45" s="19">
        <v>-0.44235000000000002</v>
      </c>
      <c r="R45" s="19">
        <v>0.26586599999999999</v>
      </c>
      <c r="S45" s="19">
        <v>0.37670900000000002</v>
      </c>
      <c r="T45" s="19">
        <v>0.59437099999999998</v>
      </c>
      <c r="U45" s="19">
        <v>-5.8930999999999997E-2</v>
      </c>
      <c r="V45" s="19">
        <v>-7.2394E-2</v>
      </c>
      <c r="W45" s="19">
        <v>2.4870000000000001E-3</v>
      </c>
      <c r="X45" s="19">
        <v>-7.6147999999999993E-2</v>
      </c>
      <c r="Y45" s="19">
        <v>-8.8308999999999999E-2</v>
      </c>
      <c r="Z45" s="19">
        <v>-9.4441999999999998E-2</v>
      </c>
      <c r="AA45" s="19">
        <v>-0.120645</v>
      </c>
      <c r="AB45" s="19">
        <v>-0.26677600000000001</v>
      </c>
      <c r="AC45" s="19">
        <v>-0.59319299999999997</v>
      </c>
      <c r="AD45" s="19">
        <v>6.0232400000000004</v>
      </c>
      <c r="AE45" s="19">
        <v>6.4632100000000001</v>
      </c>
      <c r="AF45" s="19">
        <v>6.9401000000000002</v>
      </c>
      <c r="AG45" s="19">
        <v>6.6394900000000003</v>
      </c>
      <c r="AH45" s="19">
        <v>6.8985300000000001</v>
      </c>
      <c r="AI45" s="19">
        <v>7.1090600000000004</v>
      </c>
      <c r="AJ45" s="19">
        <v>3.04338</v>
      </c>
      <c r="AK45" s="19">
        <v>3.1237499999999998</v>
      </c>
      <c r="AL45" s="19">
        <v>3.1468099999999999</v>
      </c>
      <c r="AM45" s="19">
        <v>5.8197900000000002</v>
      </c>
      <c r="AN45" s="19">
        <v>6.0100300000000004</v>
      </c>
      <c r="AO45" s="19">
        <v>6.0679600000000002</v>
      </c>
      <c r="AP45" s="19">
        <v>2.0760900000000002</v>
      </c>
      <c r="AQ45" s="19">
        <v>2.2149999999999999</v>
      </c>
      <c r="AR45" s="19">
        <v>2.4910000000000001</v>
      </c>
      <c r="AS45" s="19">
        <v>5.8819699999999999</v>
      </c>
      <c r="AT45" s="19">
        <v>6.14316</v>
      </c>
      <c r="AU45" s="19">
        <v>6.4176900000000003</v>
      </c>
      <c r="AV45" s="19">
        <v>5.1258299999999997</v>
      </c>
      <c r="AW45" s="19">
        <v>5.0844800000000001</v>
      </c>
      <c r="AX45" s="19">
        <v>5.0213200000000002</v>
      </c>
      <c r="AY45" s="19">
        <v>3.19848</v>
      </c>
      <c r="AZ45" s="19">
        <v>3.6091600000000001</v>
      </c>
      <c r="BA45" s="19">
        <v>3.6525599999999998</v>
      </c>
      <c r="BB45" s="19">
        <v>5.1445400000000001</v>
      </c>
      <c r="BC45" s="19">
        <v>5.7095700000000003</v>
      </c>
      <c r="BD45" s="19">
        <v>6.3514699999999999</v>
      </c>
    </row>
    <row r="46" spans="2:56" x14ac:dyDescent="0.2">
      <c r="B46" s="18">
        <v>45926</v>
      </c>
      <c r="C46" s="19">
        <v>0.204124</v>
      </c>
      <c r="D46" s="19">
        <v>0.229879</v>
      </c>
      <c r="E46" s="19">
        <v>0.26888699999999999</v>
      </c>
      <c r="F46" s="19">
        <v>0.128469</v>
      </c>
      <c r="G46" s="19">
        <v>0.13322999999999999</v>
      </c>
      <c r="H46" s="19">
        <v>0.134548</v>
      </c>
      <c r="I46" s="19">
        <v>0.119287</v>
      </c>
      <c r="J46" s="19">
        <v>0.15207699999999999</v>
      </c>
      <c r="K46" s="19">
        <v>0.19844999999999999</v>
      </c>
      <c r="L46" s="19">
        <v>0.43460399999999999</v>
      </c>
      <c r="M46" s="19">
        <v>0.427284</v>
      </c>
      <c r="N46" s="19">
        <v>0.39858900000000003</v>
      </c>
      <c r="O46" s="19">
        <v>-0.164631</v>
      </c>
      <c r="P46" s="19">
        <v>-0.23022300000000001</v>
      </c>
      <c r="Q46" s="19">
        <v>-0.31642700000000001</v>
      </c>
      <c r="R46" s="19">
        <v>0.842306</v>
      </c>
      <c r="S46" s="19">
        <v>0.89538700000000004</v>
      </c>
      <c r="T46" s="19">
        <v>0.94042599999999998</v>
      </c>
      <c r="U46" s="19">
        <v>-6.2026999999999999E-2</v>
      </c>
      <c r="V46" s="19">
        <v>-7.6717999999999995E-2</v>
      </c>
      <c r="W46" s="19">
        <v>4.1980000000000003E-3</v>
      </c>
      <c r="X46" s="19">
        <v>9.5394999999999994E-2</v>
      </c>
      <c r="Y46" s="19">
        <v>9.6334000000000003E-2</v>
      </c>
      <c r="Z46" s="19">
        <v>8.5204000000000002E-2</v>
      </c>
      <c r="AA46" s="19">
        <v>0.21615100000000001</v>
      </c>
      <c r="AB46" s="19">
        <v>1.1797999999999999E-2</v>
      </c>
      <c r="AC46" s="19">
        <v>-0.42324000000000001</v>
      </c>
      <c r="AD46" s="19">
        <v>7.5427600000000004</v>
      </c>
      <c r="AE46" s="19">
        <v>7.5902099999999999</v>
      </c>
      <c r="AF46" s="19">
        <v>7.3855300000000002</v>
      </c>
      <c r="AG46" s="19">
        <v>7.3967900000000002</v>
      </c>
      <c r="AH46" s="19">
        <v>7.6564899999999998</v>
      </c>
      <c r="AI46" s="19">
        <v>7.3724600000000002</v>
      </c>
      <c r="AJ46" s="19">
        <v>3.4655800000000001</v>
      </c>
      <c r="AK46" s="19">
        <v>3.54358</v>
      </c>
      <c r="AL46" s="19">
        <v>3.42821</v>
      </c>
      <c r="AM46" s="19">
        <v>6.76403</v>
      </c>
      <c r="AN46" s="19">
        <v>6.6922899999999998</v>
      </c>
      <c r="AO46" s="19">
        <v>6.2375999999999996</v>
      </c>
      <c r="AP46" s="19">
        <v>2.2059700000000002</v>
      </c>
      <c r="AQ46" s="19">
        <v>2.3568699999999998</v>
      </c>
      <c r="AR46" s="19">
        <v>2.38584</v>
      </c>
      <c r="AS46" s="19">
        <v>6.8137299999999996</v>
      </c>
      <c r="AT46" s="19">
        <v>6.9327199999999998</v>
      </c>
      <c r="AU46" s="19">
        <v>6.8574299999999999</v>
      </c>
      <c r="AV46" s="19">
        <v>5.29908</v>
      </c>
      <c r="AW46" s="19">
        <v>5.4469799999999999</v>
      </c>
      <c r="AX46" s="19">
        <v>5.28918</v>
      </c>
      <c r="AY46" s="19">
        <v>4.1404899999999998</v>
      </c>
      <c r="AZ46" s="19">
        <v>4.1732199999999997</v>
      </c>
      <c r="BA46" s="19">
        <v>3.9711099999999999</v>
      </c>
      <c r="BB46" s="19">
        <v>6.1327999999999996</v>
      </c>
      <c r="BC46" s="19">
        <v>6.5991600000000004</v>
      </c>
      <c r="BD46" s="19">
        <v>6.9886999999999997</v>
      </c>
    </row>
    <row r="47" spans="2:56" x14ac:dyDescent="0.2">
      <c r="B47" s="18">
        <v>45919</v>
      </c>
      <c r="C47" s="19">
        <v>-0.12576100000000001</v>
      </c>
      <c r="D47" s="19">
        <v>-0.147948</v>
      </c>
      <c r="E47" s="19">
        <v>-0.188946</v>
      </c>
      <c r="F47" s="19">
        <v>2.2100000000000001E-4</v>
      </c>
      <c r="G47" s="19">
        <v>3.0400000000000002E-4</v>
      </c>
      <c r="H47" s="19">
        <v>4.6670000000000001E-3</v>
      </c>
      <c r="I47" s="19">
        <v>8.3999999999999995E-5</v>
      </c>
      <c r="J47" s="19">
        <v>1.3093E-2</v>
      </c>
      <c r="K47" s="19">
        <v>3.9462999999999998E-2</v>
      </c>
      <c r="L47" s="19">
        <v>2.1900000000000001E-4</v>
      </c>
      <c r="M47" s="19">
        <v>3.1300000000000002E-4</v>
      </c>
      <c r="N47" s="19">
        <v>4.0870000000000004E-3</v>
      </c>
      <c r="O47" s="19">
        <v>-0.36828899999999998</v>
      </c>
      <c r="P47" s="19">
        <v>-0.39690799999999998</v>
      </c>
      <c r="Q47" s="19">
        <v>-0.48432999999999998</v>
      </c>
      <c r="R47" s="19">
        <v>0.75893200000000005</v>
      </c>
      <c r="S47" s="19">
        <v>0.74260099999999996</v>
      </c>
      <c r="T47" s="19">
        <v>0.71675900000000003</v>
      </c>
      <c r="U47" s="19">
        <v>-6.8418000000000007E-2</v>
      </c>
      <c r="V47" s="19">
        <v>-8.3988999999999994E-2</v>
      </c>
      <c r="W47" s="19">
        <v>2.428E-3</v>
      </c>
      <c r="X47" s="19">
        <v>-8.2700999999999997E-2</v>
      </c>
      <c r="Y47" s="19">
        <v>-0.107627</v>
      </c>
      <c r="Z47" s="19">
        <v>-0.177784</v>
      </c>
      <c r="AA47" s="19">
        <v>-0.32761400000000002</v>
      </c>
      <c r="AB47" s="19">
        <v>-0.43235400000000002</v>
      </c>
      <c r="AC47" s="19">
        <v>-0.64132199999999995</v>
      </c>
      <c r="AD47" s="19">
        <v>7.0559599999999998</v>
      </c>
      <c r="AE47" s="19">
        <v>7.1001300000000001</v>
      </c>
      <c r="AF47" s="19">
        <v>7.1909200000000002</v>
      </c>
      <c r="AG47" s="19">
        <v>6.9601199999999999</v>
      </c>
      <c r="AH47" s="19">
        <v>6.9975500000000004</v>
      </c>
      <c r="AI47" s="19">
        <v>7.0831400000000002</v>
      </c>
      <c r="AJ47" s="19">
        <v>3.4665900000000001</v>
      </c>
      <c r="AK47" s="19">
        <v>3.4704600000000001</v>
      </c>
      <c r="AL47" s="19">
        <v>3.54915</v>
      </c>
      <c r="AM47" s="19">
        <v>5.6197600000000003</v>
      </c>
      <c r="AN47" s="19">
        <v>5.7222499999999998</v>
      </c>
      <c r="AO47" s="19">
        <v>5.7667999999999999</v>
      </c>
      <c r="AP47" s="19">
        <v>2.7777799999999999</v>
      </c>
      <c r="AQ47" s="19">
        <v>2.6940499999999998</v>
      </c>
      <c r="AR47" s="19">
        <v>2.7644700000000002</v>
      </c>
      <c r="AS47" s="19">
        <v>7.4250400000000001</v>
      </c>
      <c r="AT47" s="19">
        <v>7.1484399999999999</v>
      </c>
      <c r="AU47" s="19">
        <v>6.81996</v>
      </c>
      <c r="AV47" s="19">
        <v>5.9748200000000002</v>
      </c>
      <c r="AW47" s="19">
        <v>5.9217700000000004</v>
      </c>
      <c r="AX47" s="19">
        <v>5.8552400000000002</v>
      </c>
      <c r="AY47" s="19">
        <v>3.6318100000000002</v>
      </c>
      <c r="AZ47" s="19">
        <v>3.6378400000000002</v>
      </c>
      <c r="BA47" s="19">
        <v>3.83466</v>
      </c>
      <c r="BB47" s="19">
        <v>6.5062800000000003</v>
      </c>
      <c r="BC47" s="19">
        <v>6.8977500000000003</v>
      </c>
      <c r="BD47" s="19">
        <v>7.2921800000000001</v>
      </c>
    </row>
    <row r="48" spans="2:56" x14ac:dyDescent="0.2">
      <c r="B48" s="18">
        <v>45912</v>
      </c>
      <c r="C48" s="19">
        <v>-6.4966999999999997E-2</v>
      </c>
      <c r="D48" s="19">
        <v>-0.10845399999999999</v>
      </c>
      <c r="E48" s="19">
        <v>-0.19279299999999999</v>
      </c>
      <c r="F48" s="19">
        <v>2.32E-4</v>
      </c>
      <c r="G48" s="19">
        <v>-3.8346999999999999E-2</v>
      </c>
      <c r="H48" s="19">
        <v>-0.115927</v>
      </c>
      <c r="I48" s="19">
        <v>9.7999999999999997E-5</v>
      </c>
      <c r="J48" s="19">
        <v>2.8589E-2</v>
      </c>
      <c r="K48" s="19">
        <v>8.7632000000000002E-2</v>
      </c>
      <c r="L48" s="19">
        <v>2.5500000000000002E-4</v>
      </c>
      <c r="M48" s="19">
        <v>3.5199999999999999E-4</v>
      </c>
      <c r="N48" s="19">
        <v>4.2770000000000004E-3</v>
      </c>
      <c r="O48" s="19">
        <v>-0.29789399999999999</v>
      </c>
      <c r="P48" s="19">
        <v>-0.352219</v>
      </c>
      <c r="Q48" s="19">
        <v>-0.48356300000000002</v>
      </c>
      <c r="R48" s="19">
        <v>0.50311799999999995</v>
      </c>
      <c r="S48" s="19">
        <v>0.51755799999999996</v>
      </c>
      <c r="T48" s="19">
        <v>0.53673000000000004</v>
      </c>
      <c r="U48" s="19"/>
      <c r="V48" s="19"/>
      <c r="W48" s="19"/>
      <c r="X48" s="19">
        <v>-8.7340000000000001E-2</v>
      </c>
      <c r="Y48" s="19">
        <v>-0.113098</v>
      </c>
      <c r="Z48" s="19">
        <v>-0.18356700000000001</v>
      </c>
      <c r="AA48" s="19">
        <v>-0.38584200000000002</v>
      </c>
      <c r="AB48" s="19">
        <v>-0.53543399999999997</v>
      </c>
      <c r="AC48" s="19">
        <v>-0.82679899999999995</v>
      </c>
      <c r="AD48" s="19">
        <v>7.2758000000000003</v>
      </c>
      <c r="AE48" s="19">
        <v>7.2498100000000001</v>
      </c>
      <c r="AF48" s="19">
        <v>7.32158</v>
      </c>
      <c r="AG48" s="19">
        <v>7.14994</v>
      </c>
      <c r="AH48" s="19">
        <v>6.9686899999999996</v>
      </c>
      <c r="AI48" s="19">
        <v>6.9860100000000003</v>
      </c>
      <c r="AJ48" s="19">
        <v>3.7536499999999999</v>
      </c>
      <c r="AK48" s="19">
        <v>3.7301799999999998</v>
      </c>
      <c r="AL48" s="19">
        <v>3.7043499999999998</v>
      </c>
      <c r="AM48" s="19">
        <v>6.07409</v>
      </c>
      <c r="AN48" s="19">
        <v>6.0654300000000001</v>
      </c>
      <c r="AO48" s="19">
        <v>6.0127199999999998</v>
      </c>
      <c r="AP48" s="19">
        <v>2.4456199999999999</v>
      </c>
      <c r="AQ48" s="19">
        <v>2.4771999999999998</v>
      </c>
      <c r="AR48" s="19">
        <v>2.6815600000000002</v>
      </c>
      <c r="AS48" s="19">
        <v>6.1257999999999999</v>
      </c>
      <c r="AT48" s="19">
        <v>6.2116699999999998</v>
      </c>
      <c r="AU48" s="19">
        <v>6.3522999999999996</v>
      </c>
      <c r="AV48" s="19"/>
      <c r="AW48" s="19"/>
      <c r="AX48" s="19"/>
      <c r="AY48" s="19">
        <v>3.8213300000000001</v>
      </c>
      <c r="AZ48" s="19">
        <v>3.7454800000000001</v>
      </c>
      <c r="BA48" s="19">
        <v>3.9395699999999998</v>
      </c>
      <c r="BB48" s="19">
        <v>7.6354699999999998</v>
      </c>
      <c r="BC48" s="19">
        <v>7.9700199999999999</v>
      </c>
      <c r="BD48" s="19">
        <v>8.2588799999999996</v>
      </c>
    </row>
    <row r="49" spans="2:56" x14ac:dyDescent="0.2">
      <c r="B49" s="18">
        <v>45905</v>
      </c>
      <c r="C49" s="19">
        <v>-0.20377200000000001</v>
      </c>
      <c r="D49" s="19">
        <v>-0.211813</v>
      </c>
      <c r="E49" s="19">
        <v>-0.204678</v>
      </c>
      <c r="F49" s="19">
        <v>-0.10997999999999999</v>
      </c>
      <c r="G49" s="19">
        <v>-7.2855000000000003E-2</v>
      </c>
      <c r="H49" s="19">
        <v>3.6960000000000001E-3</v>
      </c>
      <c r="I49" s="19">
        <v>1.35E-4</v>
      </c>
      <c r="J49" s="19">
        <v>3.2423E-2</v>
      </c>
      <c r="K49" s="19">
        <v>9.0441999999999995E-2</v>
      </c>
      <c r="L49" s="19">
        <v>2.4399999999999999E-4</v>
      </c>
      <c r="M49" s="19">
        <v>3.5300000000000002E-4</v>
      </c>
      <c r="N49" s="19">
        <v>4.5430000000000002E-3</v>
      </c>
      <c r="O49" s="19">
        <v>-0.51371100000000003</v>
      </c>
      <c r="P49" s="19">
        <v>-0.53042599999999995</v>
      </c>
      <c r="Q49" s="19">
        <v>-0.51178999999999997</v>
      </c>
      <c r="R49" s="19">
        <v>0.25171399999999999</v>
      </c>
      <c r="S49" s="19">
        <v>0.35854599999999998</v>
      </c>
      <c r="T49" s="19">
        <v>0.53247599999999995</v>
      </c>
      <c r="U49" s="19">
        <v>-7.5444999999999998E-2</v>
      </c>
      <c r="V49" s="19">
        <v>-9.1006000000000004E-2</v>
      </c>
      <c r="W49" s="19">
        <v>2.9759999999999999E-3</v>
      </c>
      <c r="X49" s="19">
        <v>-9.7574999999999995E-2</v>
      </c>
      <c r="Y49" s="19">
        <v>-0.10144</v>
      </c>
      <c r="Z49" s="19">
        <v>-0.10233200000000001</v>
      </c>
      <c r="AA49" s="19">
        <v>-0.399453</v>
      </c>
      <c r="AB49" s="19">
        <v>-0.52435100000000001</v>
      </c>
      <c r="AC49" s="19">
        <v>-0.73017500000000002</v>
      </c>
      <c r="AD49" s="19">
        <v>7.5364800000000001</v>
      </c>
      <c r="AE49" s="19">
        <v>7.82782</v>
      </c>
      <c r="AF49" s="19">
        <v>7.5628900000000003</v>
      </c>
      <c r="AG49" s="19">
        <v>6.3409899999999997</v>
      </c>
      <c r="AH49" s="19">
        <v>6.7115999999999998</v>
      </c>
      <c r="AI49" s="19">
        <v>6.6896699999999996</v>
      </c>
      <c r="AJ49" s="19">
        <v>4.2903799999999999</v>
      </c>
      <c r="AK49" s="19">
        <v>4.3374699999999997</v>
      </c>
      <c r="AL49" s="19">
        <v>4.2017300000000004</v>
      </c>
      <c r="AM49" s="19">
        <v>5.8621100000000004</v>
      </c>
      <c r="AN49" s="19">
        <v>6.0454499999999998</v>
      </c>
      <c r="AO49" s="19">
        <v>5.95336</v>
      </c>
      <c r="AP49" s="19">
        <v>2.8453400000000002</v>
      </c>
      <c r="AQ49" s="19">
        <v>2.9385300000000001</v>
      </c>
      <c r="AR49" s="19">
        <v>2.8365100000000001</v>
      </c>
      <c r="AS49" s="19">
        <v>6.0753399999999997</v>
      </c>
      <c r="AT49" s="19">
        <v>6.3013000000000003</v>
      </c>
      <c r="AU49" s="19">
        <v>6.3121200000000002</v>
      </c>
      <c r="AV49" s="19">
        <v>6.5760899999999998</v>
      </c>
      <c r="AW49" s="19">
        <v>6.4433100000000003</v>
      </c>
      <c r="AX49" s="19">
        <v>6.2061099999999998</v>
      </c>
      <c r="AY49" s="19">
        <v>4.2380000000000004</v>
      </c>
      <c r="AZ49" s="19">
        <v>4.4084700000000003</v>
      </c>
      <c r="BA49" s="19">
        <v>4.3375199999999996</v>
      </c>
      <c r="BB49" s="19">
        <v>7.2568999999999999</v>
      </c>
      <c r="BC49" s="19">
        <v>7.6179399999999999</v>
      </c>
      <c r="BD49" s="19">
        <v>7.7094399999999998</v>
      </c>
    </row>
    <row r="50" spans="2:56" x14ac:dyDescent="0.2">
      <c r="B50" s="18">
        <v>45898</v>
      </c>
      <c r="C50" s="19">
        <v>2.6400000000000002E-4</v>
      </c>
      <c r="D50" s="19">
        <v>4.6299999999999998E-4</v>
      </c>
      <c r="E50" s="19">
        <v>6.1710000000000003E-3</v>
      </c>
      <c r="F50" s="19">
        <v>1.63E-4</v>
      </c>
      <c r="G50" s="19">
        <v>5.4289999999999998E-2</v>
      </c>
      <c r="H50" s="19">
        <v>0.124597</v>
      </c>
      <c r="I50" s="19">
        <v>0.75689700000000004</v>
      </c>
      <c r="J50" s="19">
        <v>0.720109</v>
      </c>
      <c r="K50" s="19">
        <v>0.60293699999999995</v>
      </c>
      <c r="L50" s="19">
        <v>0.244144</v>
      </c>
      <c r="M50" s="19">
        <v>0.28912900000000002</v>
      </c>
      <c r="N50" s="19">
        <v>0.32994299999999999</v>
      </c>
      <c r="O50" s="19">
        <v>-0.62454900000000002</v>
      </c>
      <c r="P50" s="19">
        <v>-0.62949100000000002</v>
      </c>
      <c r="Q50" s="19">
        <v>-0.55786199999999997</v>
      </c>
      <c r="R50" s="19">
        <v>1.14713</v>
      </c>
      <c r="S50" s="19">
        <v>1.11046</v>
      </c>
      <c r="T50" s="19">
        <v>0.95195300000000005</v>
      </c>
      <c r="U50" s="19">
        <v>-6.6707000000000002E-2</v>
      </c>
      <c r="V50" s="19">
        <v>-8.5777000000000006E-2</v>
      </c>
      <c r="W50" s="19">
        <v>4.9410000000000001E-3</v>
      </c>
      <c r="X50" s="19">
        <v>1.2E-4</v>
      </c>
      <c r="Y50" s="19">
        <v>-1.9448E-2</v>
      </c>
      <c r="Z50" s="19">
        <v>-5.0616000000000001E-2</v>
      </c>
      <c r="AA50" s="19">
        <v>-0.15576000000000001</v>
      </c>
      <c r="AB50" s="19">
        <v>-0.28965099999999999</v>
      </c>
      <c r="AC50" s="19">
        <v>-0.47411900000000001</v>
      </c>
      <c r="AD50" s="19">
        <v>7.1445600000000002</v>
      </c>
      <c r="AE50" s="19">
        <v>8.1491900000000008</v>
      </c>
      <c r="AF50" s="19">
        <v>7.9603400000000004</v>
      </c>
      <c r="AG50" s="19">
        <v>5.8385600000000002</v>
      </c>
      <c r="AH50" s="19">
        <v>7.0911299999999997</v>
      </c>
      <c r="AI50" s="19">
        <v>6.9934000000000003</v>
      </c>
      <c r="AJ50" s="19">
        <v>5.1644699999999997</v>
      </c>
      <c r="AK50" s="19">
        <v>5.1703400000000004</v>
      </c>
      <c r="AL50" s="19">
        <v>4.7783899999999999</v>
      </c>
      <c r="AM50" s="19">
        <v>5.6750600000000002</v>
      </c>
      <c r="AN50" s="19">
        <v>6.1913900000000002</v>
      </c>
      <c r="AO50" s="19">
        <v>6.1214500000000003</v>
      </c>
      <c r="AP50" s="19">
        <v>3.1298400000000002</v>
      </c>
      <c r="AQ50" s="19">
        <v>3.3324799999999999</v>
      </c>
      <c r="AR50" s="19">
        <v>3.2277499999999999</v>
      </c>
      <c r="AS50" s="19">
        <v>7.4167399999999999</v>
      </c>
      <c r="AT50" s="19">
        <v>7.46882</v>
      </c>
      <c r="AU50" s="19">
        <v>7.0066699999999997</v>
      </c>
      <c r="AV50" s="19">
        <v>5.7080000000000002</v>
      </c>
      <c r="AW50" s="19">
        <v>6.1768999999999998</v>
      </c>
      <c r="AX50" s="19">
        <v>6.0380399999999996</v>
      </c>
      <c r="AY50" s="19">
        <v>4.0525399999999996</v>
      </c>
      <c r="AZ50" s="19">
        <v>4.5827</v>
      </c>
      <c r="BA50" s="19">
        <v>4.4682700000000004</v>
      </c>
      <c r="BB50" s="19">
        <v>5.6508599999999998</v>
      </c>
      <c r="BC50" s="19">
        <v>6.6354300000000004</v>
      </c>
      <c r="BD50" s="19">
        <v>6.9639600000000002</v>
      </c>
    </row>
    <row r="51" spans="2:56" x14ac:dyDescent="0.2">
      <c r="B51" s="18">
        <v>45891</v>
      </c>
      <c r="C51" s="19">
        <v>2.3000000000000001E-4</v>
      </c>
      <c r="D51" s="19">
        <v>3.8922999999999999E-2</v>
      </c>
      <c r="E51" s="19">
        <v>0.147066</v>
      </c>
      <c r="F51" s="19">
        <v>1.6799999999999999E-4</v>
      </c>
      <c r="G51" s="19">
        <v>2.5099999999999998E-4</v>
      </c>
      <c r="H51" s="19">
        <v>5.888E-3</v>
      </c>
      <c r="I51" s="19">
        <v>1.3200000000000001E-4</v>
      </c>
      <c r="J51" s="19">
        <v>1.4968E-2</v>
      </c>
      <c r="K51" s="19">
        <v>5.0908000000000002E-2</v>
      </c>
      <c r="L51" s="19">
        <v>1.9900000000000001E-4</v>
      </c>
      <c r="M51" s="19">
        <v>3.6838000000000003E-2</v>
      </c>
      <c r="N51" s="19">
        <v>0.12876399999999999</v>
      </c>
      <c r="O51" s="19">
        <v>-0.21468699999999999</v>
      </c>
      <c r="P51" s="19">
        <v>-0.23615700000000001</v>
      </c>
      <c r="Q51" s="19">
        <v>-0.26688400000000001</v>
      </c>
      <c r="R51" s="19">
        <v>0.341534</v>
      </c>
      <c r="S51" s="19">
        <v>0.362707</v>
      </c>
      <c r="T51" s="19">
        <v>0.393374</v>
      </c>
      <c r="U51" s="19">
        <v>-7.2049000000000002E-2</v>
      </c>
      <c r="V51" s="19">
        <v>-8.6460999999999996E-2</v>
      </c>
      <c r="W51" s="19">
        <v>4.9719999999999999E-3</v>
      </c>
      <c r="X51" s="19">
        <v>8.2378999999999994E-2</v>
      </c>
      <c r="Y51" s="19">
        <v>6.0066000000000001E-2</v>
      </c>
      <c r="Z51" s="19">
        <v>-7.6540000000000002E-3</v>
      </c>
      <c r="AA51" s="19">
        <v>-5.4844999999999998E-2</v>
      </c>
      <c r="AB51" s="19">
        <v>-0.12964200000000001</v>
      </c>
      <c r="AC51" s="19">
        <v>-0.31670599999999999</v>
      </c>
      <c r="AD51" s="19">
        <v>6.9351799999999999</v>
      </c>
      <c r="AE51" s="19">
        <v>7.258</v>
      </c>
      <c r="AF51" s="19">
        <v>7.85649</v>
      </c>
      <c r="AG51" s="19">
        <v>5.9072199999999997</v>
      </c>
      <c r="AH51" s="19">
        <v>6.2835099999999997</v>
      </c>
      <c r="AI51" s="19">
        <v>7.0359999999999996</v>
      </c>
      <c r="AJ51" s="19">
        <v>4.2379899999999999</v>
      </c>
      <c r="AK51" s="19">
        <v>4.3449999999999998</v>
      </c>
      <c r="AL51" s="19">
        <v>4.4629700000000003</v>
      </c>
      <c r="AM51" s="19">
        <v>5.2450200000000002</v>
      </c>
      <c r="AN51" s="19">
        <v>5.4478</v>
      </c>
      <c r="AO51" s="19">
        <v>5.7334300000000002</v>
      </c>
      <c r="AP51" s="19">
        <v>1.98024</v>
      </c>
      <c r="AQ51" s="19">
        <v>2.2279499999999999</v>
      </c>
      <c r="AR51" s="19">
        <v>2.7183899999999999</v>
      </c>
      <c r="AS51" s="19">
        <v>5.5041200000000003</v>
      </c>
      <c r="AT51" s="19">
        <v>5.7809400000000002</v>
      </c>
      <c r="AU51" s="19">
        <v>6.2609300000000001</v>
      </c>
      <c r="AV51" s="19">
        <v>6.2505600000000001</v>
      </c>
      <c r="AW51" s="19">
        <v>6.0308000000000002</v>
      </c>
      <c r="AX51" s="19">
        <v>6.0879599999999998</v>
      </c>
      <c r="AY51" s="19">
        <v>3.8975300000000002</v>
      </c>
      <c r="AZ51" s="19">
        <v>4.101</v>
      </c>
      <c r="BA51" s="19">
        <v>4.4481599999999997</v>
      </c>
      <c r="BB51" s="19">
        <v>6.68363</v>
      </c>
      <c r="BC51" s="19">
        <v>7.0060900000000004</v>
      </c>
      <c r="BD51" s="19">
        <v>7.4790900000000002</v>
      </c>
    </row>
    <row r="52" spans="2:56" x14ac:dyDescent="0.2">
      <c r="B52" s="18">
        <v>45884</v>
      </c>
      <c r="C52" s="19">
        <v>2.8800000000000001E-4</v>
      </c>
      <c r="D52" s="19">
        <v>4.2700000000000002E-4</v>
      </c>
      <c r="E52" s="19">
        <v>1.2943E-2</v>
      </c>
      <c r="F52" s="19">
        <v>2.1699999999999999E-4</v>
      </c>
      <c r="G52" s="19">
        <v>3.19E-4</v>
      </c>
      <c r="H52" s="19">
        <v>6.1089999999999998E-3</v>
      </c>
      <c r="I52" s="19">
        <v>1.54E-4</v>
      </c>
      <c r="J52" s="19">
        <v>1.6428999999999999E-2</v>
      </c>
      <c r="K52" s="19">
        <v>5.2169E-2</v>
      </c>
      <c r="L52" s="19">
        <v>2.2000000000000001E-4</v>
      </c>
      <c r="M52" s="19">
        <v>3.0800000000000001E-4</v>
      </c>
      <c r="N52" s="19">
        <v>6.5269999999999998E-3</v>
      </c>
      <c r="O52" s="19">
        <v>-0.27047300000000002</v>
      </c>
      <c r="P52" s="19">
        <v>-0.29263099999999997</v>
      </c>
      <c r="Q52" s="19">
        <v>-0.31236399999999998</v>
      </c>
      <c r="R52" s="19">
        <v>3.0499999999999999E-4</v>
      </c>
      <c r="S52" s="19">
        <v>4.4499999999999997E-4</v>
      </c>
      <c r="T52" s="19">
        <v>6.9509999999999997E-3</v>
      </c>
      <c r="U52" s="19">
        <v>-7.4851000000000001E-2</v>
      </c>
      <c r="V52" s="19">
        <v>-9.1051999999999994E-2</v>
      </c>
      <c r="W52" s="19">
        <v>4.8570000000000002E-3</v>
      </c>
      <c r="X52" s="19">
        <v>1.21E-4</v>
      </c>
      <c r="Y52" s="19">
        <v>1.8200000000000001E-4</v>
      </c>
      <c r="Z52" s="19">
        <v>-7.6490000000000004E-3</v>
      </c>
      <c r="AA52" s="19">
        <v>-0.235878</v>
      </c>
      <c r="AB52" s="19">
        <v>-0.359039</v>
      </c>
      <c r="AC52" s="19">
        <v>-0.63263599999999998</v>
      </c>
      <c r="AD52" s="19">
        <v>7.8346999999999998</v>
      </c>
      <c r="AE52" s="19">
        <v>8.1566600000000005</v>
      </c>
      <c r="AF52" s="19">
        <v>8.3155300000000008</v>
      </c>
      <c r="AG52" s="19">
        <v>6.7771800000000004</v>
      </c>
      <c r="AH52" s="19">
        <v>7.1254200000000001</v>
      </c>
      <c r="AI52" s="19">
        <v>7.4109800000000003</v>
      </c>
      <c r="AJ52" s="19">
        <v>4.6054599999999999</v>
      </c>
      <c r="AK52" s="19">
        <v>4.6195000000000004</v>
      </c>
      <c r="AL52" s="19">
        <v>4.57545</v>
      </c>
      <c r="AM52" s="19">
        <v>5.5260600000000002</v>
      </c>
      <c r="AN52" s="19">
        <v>5.6192299999999999</v>
      </c>
      <c r="AO52" s="19">
        <v>5.6493500000000001</v>
      </c>
      <c r="AP52" s="19">
        <v>2.17632</v>
      </c>
      <c r="AQ52" s="19">
        <v>2.4092699999999998</v>
      </c>
      <c r="AR52" s="19">
        <v>2.7741500000000001</v>
      </c>
      <c r="AS52" s="19">
        <v>6.3881399999999999</v>
      </c>
      <c r="AT52" s="19">
        <v>6.5126499999999998</v>
      </c>
      <c r="AU52" s="19">
        <v>6.7304899999999996</v>
      </c>
      <c r="AV52" s="19">
        <v>6.5339099999999997</v>
      </c>
      <c r="AW52" s="19">
        <v>6.4282599999999999</v>
      </c>
      <c r="AX52" s="19">
        <v>6.3296999999999999</v>
      </c>
      <c r="AY52" s="19">
        <v>4.0798699999999997</v>
      </c>
      <c r="AZ52" s="19">
        <v>4.3072100000000004</v>
      </c>
      <c r="BA52" s="19">
        <v>4.5073800000000004</v>
      </c>
      <c r="BB52" s="19">
        <v>5.59246</v>
      </c>
      <c r="BC52" s="19">
        <v>6.1511800000000001</v>
      </c>
      <c r="BD52" s="19">
        <v>6.8738200000000003</v>
      </c>
    </row>
    <row r="53" spans="2:56" x14ac:dyDescent="0.2">
      <c r="B53" s="18">
        <v>45877</v>
      </c>
      <c r="C53" s="19">
        <v>2.7599999999999999E-4</v>
      </c>
      <c r="D53" s="19">
        <v>3.9100000000000002E-4</v>
      </c>
      <c r="E53" s="19">
        <v>1.3624000000000001E-2</v>
      </c>
      <c r="F53" s="19">
        <v>2.33E-4</v>
      </c>
      <c r="G53" s="19">
        <v>3.2000000000000003E-4</v>
      </c>
      <c r="H53" s="19">
        <v>8.6079999999999993E-3</v>
      </c>
      <c r="I53" s="19">
        <v>1.9799999999999999E-4</v>
      </c>
      <c r="J53" s="19">
        <v>2.52E-4</v>
      </c>
      <c r="K53" s="19">
        <v>5.3330000000000001E-3</v>
      </c>
      <c r="L53" s="19">
        <v>2.3499999999999999E-4</v>
      </c>
      <c r="M53" s="19">
        <v>3.1300000000000002E-4</v>
      </c>
      <c r="N53" s="19">
        <v>6.4330000000000003E-3</v>
      </c>
      <c r="O53" s="19">
        <v>-0.26496599999999998</v>
      </c>
      <c r="P53" s="19">
        <v>-0.245003</v>
      </c>
      <c r="Q53" s="19">
        <v>-0.22748299999999999</v>
      </c>
      <c r="R53" s="19">
        <v>2.9599999999999998E-4</v>
      </c>
      <c r="S53" s="19">
        <v>4.35E-4</v>
      </c>
      <c r="T53" s="19">
        <v>8.4189999999999994E-3</v>
      </c>
      <c r="U53" s="19">
        <v>-7.6975000000000002E-2</v>
      </c>
      <c r="V53" s="19">
        <v>-9.2222999999999999E-2</v>
      </c>
      <c r="W53" s="19">
        <v>5.0309999999999999E-3</v>
      </c>
      <c r="X53" s="19">
        <v>-9.2955999999999997E-2</v>
      </c>
      <c r="Y53" s="19">
        <v>-9.3870999999999996E-2</v>
      </c>
      <c r="Z53" s="19">
        <v>-0.10220899999999999</v>
      </c>
      <c r="AA53" s="19">
        <v>-0.61640300000000003</v>
      </c>
      <c r="AB53" s="19">
        <v>-0.73134200000000005</v>
      </c>
      <c r="AC53" s="19">
        <v>-0.98934599999999995</v>
      </c>
      <c r="AD53" s="19">
        <v>8.2469599999999996</v>
      </c>
      <c r="AE53" s="19">
        <v>8.3431899999999999</v>
      </c>
      <c r="AF53" s="19">
        <v>8.6256799999999991</v>
      </c>
      <c r="AG53" s="19">
        <v>7.1364599999999996</v>
      </c>
      <c r="AH53" s="19">
        <v>7.1829099999999997</v>
      </c>
      <c r="AI53" s="19">
        <v>7.6340300000000001</v>
      </c>
      <c r="AJ53" s="19">
        <v>5.1226700000000003</v>
      </c>
      <c r="AK53" s="19">
        <v>4.9524600000000003</v>
      </c>
      <c r="AL53" s="19">
        <v>4.7434900000000004</v>
      </c>
      <c r="AM53" s="19">
        <v>5.7863300000000004</v>
      </c>
      <c r="AN53" s="19">
        <v>5.6902600000000003</v>
      </c>
      <c r="AO53" s="19">
        <v>5.6867900000000002</v>
      </c>
      <c r="AP53" s="19">
        <v>2.6619899999999999</v>
      </c>
      <c r="AQ53" s="19">
        <v>2.5916999999999999</v>
      </c>
      <c r="AR53" s="19">
        <v>2.8416600000000001</v>
      </c>
      <c r="AS53" s="19">
        <v>6.3452900000000003</v>
      </c>
      <c r="AT53" s="19">
        <v>6.4695099999999996</v>
      </c>
      <c r="AU53" s="19">
        <v>6.6430199999999999</v>
      </c>
      <c r="AV53" s="19">
        <v>6.6985400000000004</v>
      </c>
      <c r="AW53" s="19">
        <v>6.4962299999999997</v>
      </c>
      <c r="AX53" s="19">
        <v>6.3634399999999998</v>
      </c>
      <c r="AY53" s="19">
        <v>4.4285600000000001</v>
      </c>
      <c r="AZ53" s="19">
        <v>4.4633599999999998</v>
      </c>
      <c r="BA53" s="19">
        <v>4.6468400000000001</v>
      </c>
      <c r="BB53" s="19">
        <v>7.2212899999999998</v>
      </c>
      <c r="BC53" s="19">
        <v>7.4219900000000001</v>
      </c>
      <c r="BD53" s="19">
        <v>7.8326700000000002</v>
      </c>
    </row>
    <row r="54" spans="2:56" x14ac:dyDescent="0.2">
      <c r="B54" s="18">
        <v>45870</v>
      </c>
      <c r="C54" s="19">
        <v>0.46605799999999997</v>
      </c>
      <c r="D54" s="19">
        <v>0.47347</v>
      </c>
      <c r="E54" s="19">
        <v>0.46219199999999999</v>
      </c>
      <c r="F54" s="19">
        <v>2.4800000000000001E-4</v>
      </c>
      <c r="G54" s="19">
        <v>2.4091000000000001E-2</v>
      </c>
      <c r="H54" s="19">
        <v>7.1614999999999998E-2</v>
      </c>
      <c r="I54" s="19">
        <v>2.0599999999999999E-4</v>
      </c>
      <c r="J54" s="19">
        <v>2.7599999999999999E-4</v>
      </c>
      <c r="K54" s="19">
        <v>3.7659999999999998E-3</v>
      </c>
      <c r="L54" s="19">
        <v>0.315108</v>
      </c>
      <c r="M54" s="19">
        <v>0.36030800000000002</v>
      </c>
      <c r="N54" s="19">
        <v>0.421545</v>
      </c>
      <c r="O54" s="19">
        <v>0.303838</v>
      </c>
      <c r="P54" s="19">
        <v>0.117954</v>
      </c>
      <c r="Q54" s="19">
        <v>-0.22135099999999999</v>
      </c>
      <c r="R54" s="19">
        <v>0.15610099999999999</v>
      </c>
      <c r="S54" s="19">
        <v>0.214252</v>
      </c>
      <c r="T54" s="19">
        <v>0.31412600000000002</v>
      </c>
      <c r="U54" s="19">
        <v>-7.7135999999999996E-2</v>
      </c>
      <c r="V54" s="19">
        <v>-9.1985999999999998E-2</v>
      </c>
      <c r="W54" s="19">
        <v>2.31E-3</v>
      </c>
      <c r="X54" s="19">
        <v>0.20810799999999999</v>
      </c>
      <c r="Y54" s="19">
        <v>0.20207600000000001</v>
      </c>
      <c r="Z54" s="19">
        <v>0.16123299999999999</v>
      </c>
      <c r="AA54" s="19">
        <v>6.4499999999999996E-4</v>
      </c>
      <c r="AB54" s="19">
        <v>-0.26997500000000002</v>
      </c>
      <c r="AC54" s="19">
        <v>-0.77810299999999999</v>
      </c>
      <c r="AD54" s="19">
        <v>9.5894499999999994</v>
      </c>
      <c r="AE54" s="19">
        <v>9.7120499999999996</v>
      </c>
      <c r="AF54" s="19">
        <v>9.4025400000000001</v>
      </c>
      <c r="AG54" s="19">
        <v>7.2370599999999996</v>
      </c>
      <c r="AH54" s="19">
        <v>7.5967200000000004</v>
      </c>
      <c r="AI54" s="19">
        <v>7.6442300000000003</v>
      </c>
      <c r="AJ54" s="19">
        <v>4.7943600000000002</v>
      </c>
      <c r="AK54" s="19">
        <v>4.7644200000000003</v>
      </c>
      <c r="AL54" s="19">
        <v>4.5341300000000002</v>
      </c>
      <c r="AM54" s="19">
        <v>6.7315199999999997</v>
      </c>
      <c r="AN54" s="19">
        <v>6.57782</v>
      </c>
      <c r="AO54" s="19">
        <v>6.0489899999999999</v>
      </c>
      <c r="AP54" s="19">
        <v>2.78918</v>
      </c>
      <c r="AQ54" s="19">
        <v>2.86388</v>
      </c>
      <c r="AR54" s="19">
        <v>2.9287200000000002</v>
      </c>
      <c r="AS54" s="19">
        <v>7.5382499999999997</v>
      </c>
      <c r="AT54" s="19">
        <v>7.5537799999999997</v>
      </c>
      <c r="AU54" s="19">
        <v>7.3548200000000001</v>
      </c>
      <c r="AV54" s="19">
        <v>6.7235100000000001</v>
      </c>
      <c r="AW54" s="19">
        <v>6.4846300000000001</v>
      </c>
      <c r="AX54" s="19">
        <v>6.1818299999999997</v>
      </c>
      <c r="AY54" s="19">
        <v>5.1925299999999996</v>
      </c>
      <c r="AZ54" s="19">
        <v>5.2916800000000004</v>
      </c>
      <c r="BA54" s="19">
        <v>5.1342299999999996</v>
      </c>
      <c r="BB54" s="19">
        <v>7.9310999999999998</v>
      </c>
      <c r="BC54" s="19">
        <v>8.2938700000000001</v>
      </c>
      <c r="BD54" s="19">
        <v>8.3852100000000007</v>
      </c>
    </row>
    <row r="55" spans="2:56" x14ac:dyDescent="0.2">
      <c r="B55" s="18">
        <v>45863</v>
      </c>
      <c r="C55" s="19">
        <v>4.2400000000000001E-4</v>
      </c>
      <c r="D55" s="19">
        <v>6.4000000000000005E-4</v>
      </c>
      <c r="E55" s="19">
        <v>9.672E-3</v>
      </c>
      <c r="F55" s="19">
        <v>2.99E-4</v>
      </c>
      <c r="G55" s="19">
        <v>-5.6011999999999999E-2</v>
      </c>
      <c r="H55" s="19">
        <v>-0.133468</v>
      </c>
      <c r="I55" s="19">
        <v>1.93E-4</v>
      </c>
      <c r="J55" s="19">
        <v>4.2618000000000003E-2</v>
      </c>
      <c r="K55" s="19">
        <v>0.110489</v>
      </c>
      <c r="L55" s="19">
        <v>2.8400000000000002E-4</v>
      </c>
      <c r="M55" s="19">
        <v>3.9500000000000001E-4</v>
      </c>
      <c r="N55" s="19">
        <v>6.3379999999999999E-3</v>
      </c>
      <c r="O55" s="19">
        <v>-0.39889200000000002</v>
      </c>
      <c r="P55" s="19">
        <v>-0.432425</v>
      </c>
      <c r="Q55" s="19">
        <v>-0.43063000000000001</v>
      </c>
      <c r="R55" s="19">
        <v>2.8899999999999998E-4</v>
      </c>
      <c r="S55" s="19">
        <v>4.4499999999999997E-4</v>
      </c>
      <c r="T55" s="19">
        <v>5.5950000000000001E-3</v>
      </c>
      <c r="U55" s="19">
        <v>-7.4395000000000003E-2</v>
      </c>
      <c r="V55" s="19">
        <v>-9.1395000000000004E-2</v>
      </c>
      <c r="W55" s="19">
        <v>4.8929999999999998E-3</v>
      </c>
      <c r="X55" s="19">
        <v>-0.10766299999999999</v>
      </c>
      <c r="Y55" s="19">
        <v>-0.14124999999999999</v>
      </c>
      <c r="Z55" s="19">
        <v>-0.18306500000000001</v>
      </c>
      <c r="AA55" s="19">
        <v>-1.56603</v>
      </c>
      <c r="AB55" s="19">
        <v>-1.66299</v>
      </c>
      <c r="AC55" s="19">
        <v>-1.7468600000000001</v>
      </c>
      <c r="AD55" s="19">
        <v>9.7749699999999997</v>
      </c>
      <c r="AE55" s="19">
        <v>10.1309</v>
      </c>
      <c r="AF55" s="19">
        <v>9.6731700000000007</v>
      </c>
      <c r="AG55" s="19">
        <v>8.2036099999999994</v>
      </c>
      <c r="AH55" s="19">
        <v>8.4935500000000008</v>
      </c>
      <c r="AI55" s="19">
        <v>8.1734299999999998</v>
      </c>
      <c r="AJ55" s="19">
        <v>4.37561</v>
      </c>
      <c r="AK55" s="19">
        <v>4.4964000000000004</v>
      </c>
      <c r="AL55" s="19">
        <v>4.3274100000000004</v>
      </c>
      <c r="AM55" s="19">
        <v>5.9067699999999999</v>
      </c>
      <c r="AN55" s="19">
        <v>5.9140699999999997</v>
      </c>
      <c r="AO55" s="19">
        <v>5.5601799999999999</v>
      </c>
      <c r="AP55" s="19">
        <v>2.8921100000000002</v>
      </c>
      <c r="AQ55" s="19">
        <v>3.1137700000000001</v>
      </c>
      <c r="AR55" s="19">
        <v>3.1754899999999999</v>
      </c>
      <c r="AS55" s="19">
        <v>6.3306699999999996</v>
      </c>
      <c r="AT55" s="19">
        <v>6.5845399999999996</v>
      </c>
      <c r="AU55" s="19">
        <v>6.6507699999999996</v>
      </c>
      <c r="AV55" s="19">
        <v>6.3855000000000004</v>
      </c>
      <c r="AW55" s="19">
        <v>6.5381400000000003</v>
      </c>
      <c r="AX55" s="19">
        <v>6.2895200000000004</v>
      </c>
      <c r="AY55" s="19">
        <v>5.1724100000000002</v>
      </c>
      <c r="AZ55" s="19">
        <v>5.3703399999999997</v>
      </c>
      <c r="BA55" s="19">
        <v>5.1652100000000001</v>
      </c>
      <c r="BB55" s="19">
        <v>7.9015199999999997</v>
      </c>
      <c r="BC55" s="19">
        <v>8.42361</v>
      </c>
      <c r="BD55" s="19">
        <v>8.8965899999999998</v>
      </c>
    </row>
    <row r="56" spans="2:56" x14ac:dyDescent="0.2">
      <c r="B56" s="18">
        <v>45856</v>
      </c>
      <c r="C56" s="19">
        <v>0.26998899999999998</v>
      </c>
      <c r="D56" s="19">
        <v>0.30541600000000002</v>
      </c>
      <c r="E56" s="19">
        <v>0.32851399999999997</v>
      </c>
      <c r="F56" s="19">
        <v>2.8899999999999998E-4</v>
      </c>
      <c r="G56" s="19">
        <v>2.6853999999999999E-2</v>
      </c>
      <c r="H56" s="19">
        <v>8.1383999999999998E-2</v>
      </c>
      <c r="I56" s="19">
        <v>8.3969000000000002E-2</v>
      </c>
      <c r="J56" s="19">
        <v>9.0882000000000004E-2</v>
      </c>
      <c r="K56" s="19">
        <v>9.8876000000000006E-2</v>
      </c>
      <c r="L56" s="19">
        <v>4.6363000000000001E-2</v>
      </c>
      <c r="M56" s="19">
        <v>5.0583999999999997E-2</v>
      </c>
      <c r="N56" s="19">
        <v>5.8159000000000002E-2</v>
      </c>
      <c r="O56" s="19">
        <v>-0.268735</v>
      </c>
      <c r="P56" s="19">
        <v>-0.31109599999999998</v>
      </c>
      <c r="Q56" s="19">
        <v>-0.32682</v>
      </c>
      <c r="R56" s="19">
        <v>4.9762000000000001E-2</v>
      </c>
      <c r="S56" s="19">
        <v>5.5204999999999997E-2</v>
      </c>
      <c r="T56" s="19">
        <v>6.4755999999999994E-2</v>
      </c>
      <c r="U56" s="19">
        <v>-1.4753E-2</v>
      </c>
      <c r="V56" s="19">
        <v>-5.1460000000000004E-3</v>
      </c>
      <c r="W56" s="19">
        <v>5.7945999999999998E-2</v>
      </c>
      <c r="X56" s="19">
        <v>9.3761999999999998E-2</v>
      </c>
      <c r="Y56" s="19">
        <v>6.9600999999999996E-2</v>
      </c>
      <c r="Z56" s="19">
        <v>-3.6719999999999999E-3</v>
      </c>
      <c r="AA56" s="19">
        <v>-1.14873</v>
      </c>
      <c r="AB56" s="19">
        <v>-1.3367</v>
      </c>
      <c r="AC56" s="19">
        <v>-1.6332500000000001</v>
      </c>
      <c r="AD56" s="19">
        <v>8.2297200000000004</v>
      </c>
      <c r="AE56" s="19">
        <v>9.0937199999999994</v>
      </c>
      <c r="AF56" s="19">
        <v>9.3170000000000002</v>
      </c>
      <c r="AG56" s="19">
        <v>7.9581299999999997</v>
      </c>
      <c r="AH56" s="19">
        <v>8.5256000000000007</v>
      </c>
      <c r="AI56" s="19">
        <v>8.6773100000000003</v>
      </c>
      <c r="AJ56" s="19">
        <v>4.3500100000000002</v>
      </c>
      <c r="AK56" s="19">
        <v>4.6234900000000003</v>
      </c>
      <c r="AL56" s="19">
        <v>4.6654999999999998</v>
      </c>
      <c r="AM56" s="19">
        <v>4.9467800000000004</v>
      </c>
      <c r="AN56" s="19">
        <v>5.41629</v>
      </c>
      <c r="AO56" s="19">
        <v>5.6106400000000001</v>
      </c>
      <c r="AP56" s="19">
        <v>2.4262800000000002</v>
      </c>
      <c r="AQ56" s="19">
        <v>2.8333499999999998</v>
      </c>
      <c r="AR56" s="19">
        <v>3.1280399999999999</v>
      </c>
      <c r="AS56" s="19">
        <v>6.0056200000000004</v>
      </c>
      <c r="AT56" s="19">
        <v>6.5627000000000004</v>
      </c>
      <c r="AU56" s="19">
        <v>6.9086100000000004</v>
      </c>
      <c r="AV56" s="19">
        <v>6.4298299999999999</v>
      </c>
      <c r="AW56" s="19">
        <v>6.5934799999999996</v>
      </c>
      <c r="AX56" s="19">
        <v>6.47281</v>
      </c>
      <c r="AY56" s="19">
        <v>4.4512</v>
      </c>
      <c r="AZ56" s="19">
        <v>5.1023199999999997</v>
      </c>
      <c r="BA56" s="19">
        <v>5.2027999999999999</v>
      </c>
      <c r="BB56" s="19">
        <v>8.4310700000000001</v>
      </c>
      <c r="BC56" s="19">
        <v>8.9237199999999994</v>
      </c>
      <c r="BD56" s="19">
        <v>9.26891</v>
      </c>
    </row>
    <row r="57" spans="2:56" x14ac:dyDescent="0.2">
      <c r="B57" s="18">
        <v>45849</v>
      </c>
      <c r="C57" s="19">
        <v>0.34329500000000002</v>
      </c>
      <c r="D57" s="19">
        <v>0.35278300000000001</v>
      </c>
      <c r="E57" s="19">
        <v>0.38794200000000001</v>
      </c>
      <c r="F57" s="19">
        <v>3.5300000000000002E-4</v>
      </c>
      <c r="G57" s="19">
        <v>2.4881E-2</v>
      </c>
      <c r="H57" s="19">
        <v>8.6323999999999998E-2</v>
      </c>
      <c r="I57" s="19">
        <v>9.9412E-2</v>
      </c>
      <c r="J57" s="19">
        <v>0.100327</v>
      </c>
      <c r="K57" s="19">
        <v>0.108601</v>
      </c>
      <c r="L57" s="19">
        <v>5.0930999999999997E-2</v>
      </c>
      <c r="M57" s="19">
        <v>5.1258999999999999E-2</v>
      </c>
      <c r="N57" s="19">
        <v>6.0634E-2</v>
      </c>
      <c r="O57" s="19">
        <v>-0.46131800000000001</v>
      </c>
      <c r="P57" s="19">
        <v>-0.46419500000000002</v>
      </c>
      <c r="Q57" s="19">
        <v>-0.48358800000000002</v>
      </c>
      <c r="R57" s="19">
        <v>3.8999999999999999E-4</v>
      </c>
      <c r="S57" s="19">
        <v>5.5000000000000003E-4</v>
      </c>
      <c r="T57" s="19">
        <v>9.0930000000000004E-3</v>
      </c>
      <c r="U57" s="19">
        <v>-1.5134999999999999E-2</v>
      </c>
      <c r="V57" s="19">
        <v>-7.1310000000000002E-3</v>
      </c>
      <c r="W57" s="19">
        <v>5.8810000000000001E-2</v>
      </c>
      <c r="X57" s="19">
        <v>0.10567500000000001</v>
      </c>
      <c r="Y57" s="19">
        <v>7.7196000000000001E-2</v>
      </c>
      <c r="Z57" s="19">
        <v>-5.032E-3</v>
      </c>
      <c r="AA57" s="19">
        <v>-1.73993</v>
      </c>
      <c r="AB57" s="19">
        <v>-1.8418399999999999</v>
      </c>
      <c r="AC57" s="19">
        <v>-1.9929399999999999</v>
      </c>
      <c r="AD57" s="19">
        <v>9.4584700000000002</v>
      </c>
      <c r="AE57" s="19">
        <v>9.5416000000000007</v>
      </c>
      <c r="AF57" s="19">
        <v>10.013999999999999</v>
      </c>
      <c r="AG57" s="19">
        <v>8.8445199999999993</v>
      </c>
      <c r="AH57" s="19">
        <v>8.8620599999999996</v>
      </c>
      <c r="AI57" s="19">
        <v>9.1167599999999993</v>
      </c>
      <c r="AJ57" s="19">
        <v>4.9843500000000001</v>
      </c>
      <c r="AK57" s="19">
        <v>4.9481599999999997</v>
      </c>
      <c r="AL57" s="19">
        <v>5.01363</v>
      </c>
      <c r="AM57" s="19">
        <v>5.4270500000000004</v>
      </c>
      <c r="AN57" s="19">
        <v>5.4855999999999998</v>
      </c>
      <c r="AO57" s="19">
        <v>5.7406199999999998</v>
      </c>
      <c r="AP57" s="19">
        <v>3.1533099999999998</v>
      </c>
      <c r="AQ57" s="19">
        <v>3.1962000000000002</v>
      </c>
      <c r="AR57" s="19">
        <v>3.50482</v>
      </c>
      <c r="AS57" s="19">
        <v>7.3078000000000003</v>
      </c>
      <c r="AT57" s="19">
        <v>7.2879800000000001</v>
      </c>
      <c r="AU57" s="19">
        <v>7.4795800000000003</v>
      </c>
      <c r="AV57" s="19">
        <v>6.4831700000000003</v>
      </c>
      <c r="AW57" s="19">
        <v>6.3823299999999996</v>
      </c>
      <c r="AX57" s="19">
        <v>6.4597100000000003</v>
      </c>
      <c r="AY57" s="19">
        <v>5.0112899999999998</v>
      </c>
      <c r="AZ57" s="19">
        <v>4.9635400000000001</v>
      </c>
      <c r="BA57" s="19">
        <v>5.3061999999999996</v>
      </c>
      <c r="BB57" s="19">
        <v>8.9261999999999997</v>
      </c>
      <c r="BC57" s="19">
        <v>9.2031899999999993</v>
      </c>
      <c r="BD57" s="19">
        <v>9.3955400000000004</v>
      </c>
    </row>
    <row r="58" spans="2:56" x14ac:dyDescent="0.2">
      <c r="B58" s="18">
        <v>45842</v>
      </c>
      <c r="C58" s="19">
        <v>4.8000000000000001E-4</v>
      </c>
      <c r="D58" s="19">
        <v>5.9621E-2</v>
      </c>
      <c r="E58" s="19">
        <v>0.184061</v>
      </c>
      <c r="F58" s="19">
        <v>3.5199999999999999E-4</v>
      </c>
      <c r="G58" s="19">
        <v>2.6855E-2</v>
      </c>
      <c r="H58" s="19">
        <v>8.7472999999999995E-2</v>
      </c>
      <c r="I58" s="19">
        <v>2.3900000000000001E-4</v>
      </c>
      <c r="J58" s="19">
        <v>3.5100000000000002E-4</v>
      </c>
      <c r="K58" s="19">
        <v>5.9049999999999997E-3</v>
      </c>
      <c r="L58" s="19">
        <v>2.6800000000000001E-4</v>
      </c>
      <c r="M58" s="19">
        <v>3.9199999999999999E-4</v>
      </c>
      <c r="N58" s="19">
        <v>7.5719999999999997E-3</v>
      </c>
      <c r="O58" s="19">
        <v>-0.27124500000000001</v>
      </c>
      <c r="P58" s="19">
        <v>-0.28655000000000003</v>
      </c>
      <c r="Q58" s="19">
        <v>-0.299211</v>
      </c>
      <c r="R58" s="19">
        <v>3.7199999999999999E-4</v>
      </c>
      <c r="S58" s="19">
        <v>5.5199999999999997E-4</v>
      </c>
      <c r="T58" s="19">
        <v>8.1130000000000004E-3</v>
      </c>
      <c r="U58" s="19">
        <v>-1.6219000000000001E-2</v>
      </c>
      <c r="V58" s="19">
        <v>-5.8690000000000001E-3</v>
      </c>
      <c r="W58" s="19">
        <v>6.2031999999999997E-2</v>
      </c>
      <c r="X58" s="19">
        <v>1.6799999999999999E-4</v>
      </c>
      <c r="Y58" s="19">
        <v>-3.6214000000000003E-2</v>
      </c>
      <c r="Z58" s="19">
        <v>-0.124239</v>
      </c>
      <c r="AA58" s="19">
        <v>-1.88402</v>
      </c>
      <c r="AB58" s="19">
        <v>-2.0541499999999999</v>
      </c>
      <c r="AC58" s="19">
        <v>-2.32585</v>
      </c>
      <c r="AD58" s="19">
        <v>10.346</v>
      </c>
      <c r="AE58" s="19">
        <v>10.370699999999999</v>
      </c>
      <c r="AF58" s="19">
        <v>10.2957</v>
      </c>
      <c r="AG58" s="19">
        <v>8.8914200000000001</v>
      </c>
      <c r="AH58" s="19">
        <v>9.1786300000000001</v>
      </c>
      <c r="AI58" s="19">
        <v>9.3261500000000002</v>
      </c>
      <c r="AJ58" s="19">
        <v>4.8677000000000001</v>
      </c>
      <c r="AK58" s="19">
        <v>4.9642200000000001</v>
      </c>
      <c r="AL58" s="19">
        <v>4.9910500000000004</v>
      </c>
      <c r="AM58" s="19">
        <v>5.72478</v>
      </c>
      <c r="AN58" s="19">
        <v>5.8853499999999999</v>
      </c>
      <c r="AO58" s="19">
        <v>6.0091200000000002</v>
      </c>
      <c r="AP58" s="19">
        <v>2.9154200000000001</v>
      </c>
      <c r="AQ58" s="19">
        <v>3.0920999999999998</v>
      </c>
      <c r="AR58" s="19">
        <v>3.4034900000000001</v>
      </c>
      <c r="AS58" s="19">
        <v>7.1907899999999998</v>
      </c>
      <c r="AT58" s="19">
        <v>7.3361700000000001</v>
      </c>
      <c r="AU58" s="19">
        <v>7.4453500000000004</v>
      </c>
      <c r="AV58" s="19">
        <v>7.0702999999999996</v>
      </c>
      <c r="AW58" s="19">
        <v>7.1879200000000001</v>
      </c>
      <c r="AX58" s="19">
        <v>7.1242799999999997</v>
      </c>
      <c r="AY58" s="19">
        <v>4.89133</v>
      </c>
      <c r="AZ58" s="19">
        <v>5.0841399999999997</v>
      </c>
      <c r="BA58" s="19">
        <v>5.27433</v>
      </c>
      <c r="BB58" s="19">
        <v>10.017200000000001</v>
      </c>
      <c r="BC58" s="19">
        <v>10.0365</v>
      </c>
      <c r="BD58" s="19">
        <v>9.8115100000000002</v>
      </c>
    </row>
    <row r="59" spans="2:56" x14ac:dyDescent="0.2">
      <c r="B59" s="18">
        <v>45835</v>
      </c>
      <c r="C59" s="19">
        <v>4.84E-4</v>
      </c>
      <c r="D59" s="19">
        <v>5.0734000000000001E-2</v>
      </c>
      <c r="E59" s="19">
        <v>0.149203</v>
      </c>
      <c r="F59" s="19">
        <v>4.0999999999999999E-4</v>
      </c>
      <c r="G59" s="19">
        <v>2.7623000000000002E-2</v>
      </c>
      <c r="H59" s="19">
        <v>9.1993000000000005E-2</v>
      </c>
      <c r="I59" s="19">
        <v>3.2499999999999999E-4</v>
      </c>
      <c r="J59" s="19">
        <v>4.2900000000000002E-4</v>
      </c>
      <c r="K59" s="19">
        <v>8.2869999999999992E-3</v>
      </c>
      <c r="L59" s="19">
        <v>3.2899999999999997E-4</v>
      </c>
      <c r="M59" s="19">
        <v>5.1222999999999998E-2</v>
      </c>
      <c r="N59" s="19">
        <v>0.15174699999999999</v>
      </c>
      <c r="O59" s="19">
        <v>-0.54859199999999997</v>
      </c>
      <c r="P59" s="19">
        <v>-0.55561300000000002</v>
      </c>
      <c r="Q59" s="19">
        <v>-0.58191599999999999</v>
      </c>
      <c r="R59" s="19">
        <v>4.7600000000000002E-4</v>
      </c>
      <c r="S59" s="19">
        <v>6.6399999999999999E-4</v>
      </c>
      <c r="T59" s="19">
        <v>8.8059999999999996E-3</v>
      </c>
      <c r="U59" s="19"/>
      <c r="V59" s="19"/>
      <c r="W59" s="19"/>
      <c r="X59" s="19">
        <v>-0.22427800000000001</v>
      </c>
      <c r="Y59" s="19">
        <v>-0.23208200000000001</v>
      </c>
      <c r="Z59" s="19">
        <v>-0.23980000000000001</v>
      </c>
      <c r="AA59" s="19">
        <v>-2.3842699999999999</v>
      </c>
      <c r="AB59" s="19">
        <v>-2.63429</v>
      </c>
      <c r="AC59" s="19">
        <v>-3.0842700000000001</v>
      </c>
      <c r="AD59" s="19">
        <v>10.291399999999999</v>
      </c>
      <c r="AE59" s="19">
        <v>10.3187</v>
      </c>
      <c r="AF59" s="19">
        <v>10.132199999999999</v>
      </c>
      <c r="AG59" s="19">
        <v>9.4917899999999999</v>
      </c>
      <c r="AH59" s="19">
        <v>9.3350600000000004</v>
      </c>
      <c r="AI59" s="19">
        <v>9.3452999999999999</v>
      </c>
      <c r="AJ59" s="19">
        <v>5.6336500000000003</v>
      </c>
      <c r="AK59" s="19">
        <v>5.4471499999999997</v>
      </c>
      <c r="AL59" s="19">
        <v>5.2219800000000003</v>
      </c>
      <c r="AM59" s="19">
        <v>6.2757100000000001</v>
      </c>
      <c r="AN59" s="19">
        <v>6.3399900000000002</v>
      </c>
      <c r="AO59" s="19">
        <v>6.2907000000000002</v>
      </c>
      <c r="AP59" s="19">
        <v>3.6687699999999999</v>
      </c>
      <c r="AQ59" s="19">
        <v>3.63611</v>
      </c>
      <c r="AR59" s="19">
        <v>3.8490099999999998</v>
      </c>
      <c r="AS59" s="19">
        <v>8.0838599999999996</v>
      </c>
      <c r="AT59" s="19">
        <v>8.0161499999999997</v>
      </c>
      <c r="AU59" s="19">
        <v>7.8733300000000002</v>
      </c>
      <c r="AV59" s="19"/>
      <c r="AW59" s="19"/>
      <c r="AX59" s="19"/>
      <c r="AY59" s="19">
        <v>5.3148799999999996</v>
      </c>
      <c r="AZ59" s="19">
        <v>5.2721799999999996</v>
      </c>
      <c r="BA59" s="19">
        <v>5.2580200000000001</v>
      </c>
      <c r="BB59" s="19">
        <v>12.5397</v>
      </c>
      <c r="BC59" s="19">
        <v>12.303800000000001</v>
      </c>
      <c r="BD59" s="19">
        <v>11.7575</v>
      </c>
    </row>
    <row r="60" spans="2:56" x14ac:dyDescent="0.2">
      <c r="B60" s="18">
        <v>45828</v>
      </c>
      <c r="C60" s="19">
        <v>0.32517299999999999</v>
      </c>
      <c r="D60" s="19">
        <v>0.39938899999999999</v>
      </c>
      <c r="E60" s="19">
        <v>0.50620900000000002</v>
      </c>
      <c r="F60" s="19">
        <v>0.174568</v>
      </c>
      <c r="G60" s="19">
        <v>0.238292</v>
      </c>
      <c r="H60" s="19">
        <v>0.33788899999999999</v>
      </c>
      <c r="I60" s="19">
        <v>0.47582600000000003</v>
      </c>
      <c r="J60" s="19">
        <v>0.49291800000000002</v>
      </c>
      <c r="K60" s="19">
        <v>0.49188999999999999</v>
      </c>
      <c r="L60" s="19">
        <v>0.51287000000000005</v>
      </c>
      <c r="M60" s="19">
        <v>0.50375000000000003</v>
      </c>
      <c r="N60" s="19">
        <v>0.47273599999999999</v>
      </c>
      <c r="O60" s="19">
        <v>-0.40157100000000001</v>
      </c>
      <c r="P60" s="19">
        <v>-0.40578700000000001</v>
      </c>
      <c r="Q60" s="19">
        <v>-0.36594599999999999</v>
      </c>
      <c r="R60" s="19">
        <v>4.8000000000000001E-4</v>
      </c>
      <c r="S60" s="19">
        <v>6.1629999999999997E-2</v>
      </c>
      <c r="T60" s="19">
        <v>0.17555899999999999</v>
      </c>
      <c r="U60" s="19">
        <v>-1.7009E-2</v>
      </c>
      <c r="V60" s="19">
        <v>-8.7770000000000001E-3</v>
      </c>
      <c r="W60" s="19">
        <v>6.0786E-2</v>
      </c>
      <c r="X60" s="19">
        <v>0.111402</v>
      </c>
      <c r="Y60" s="19">
        <v>0.12069000000000001</v>
      </c>
      <c r="Z60" s="19">
        <v>0.119251</v>
      </c>
      <c r="AA60" s="19">
        <v>-2.1427299999999998</v>
      </c>
      <c r="AB60" s="19">
        <v>-2.3119100000000001</v>
      </c>
      <c r="AC60" s="19">
        <v>-2.5451299999999999</v>
      </c>
      <c r="AD60" s="19">
        <v>12.017099999999999</v>
      </c>
      <c r="AE60" s="19">
        <v>11.892300000000001</v>
      </c>
      <c r="AF60" s="19">
        <v>11.133100000000001</v>
      </c>
      <c r="AG60" s="19">
        <v>10.055</v>
      </c>
      <c r="AH60" s="19">
        <v>10.110300000000001</v>
      </c>
      <c r="AI60" s="19">
        <v>9.6577900000000003</v>
      </c>
      <c r="AJ60" s="19">
        <v>5.4744400000000004</v>
      </c>
      <c r="AK60" s="19">
        <v>5.4700600000000001</v>
      </c>
      <c r="AL60" s="19">
        <v>5.2146600000000003</v>
      </c>
      <c r="AM60" s="19">
        <v>7.3202600000000002</v>
      </c>
      <c r="AN60" s="19">
        <v>7.2307199999999998</v>
      </c>
      <c r="AO60" s="19">
        <v>6.79101</v>
      </c>
      <c r="AP60" s="19">
        <v>3.3050600000000001</v>
      </c>
      <c r="AQ60" s="19">
        <v>3.56311</v>
      </c>
      <c r="AR60" s="19">
        <v>3.65103</v>
      </c>
      <c r="AS60" s="19">
        <v>8.1069200000000006</v>
      </c>
      <c r="AT60" s="19">
        <v>8.2804900000000004</v>
      </c>
      <c r="AU60" s="19">
        <v>8.1482700000000001</v>
      </c>
      <c r="AV60" s="19">
        <v>7.4075300000000004</v>
      </c>
      <c r="AW60" s="19">
        <v>7.2174500000000004</v>
      </c>
      <c r="AX60" s="19">
        <v>7.1343300000000003</v>
      </c>
      <c r="AY60" s="19">
        <v>5.2826000000000004</v>
      </c>
      <c r="AZ60" s="19">
        <v>5.4517800000000003</v>
      </c>
      <c r="BA60" s="19">
        <v>5.2739399999999996</v>
      </c>
      <c r="BB60" s="19">
        <v>9.3655399999999993</v>
      </c>
      <c r="BC60" s="19">
        <v>9.4666599999999992</v>
      </c>
      <c r="BD60" s="19">
        <v>9.2617200000000004</v>
      </c>
    </row>
    <row r="61" spans="2:56" x14ac:dyDescent="0.2">
      <c r="B61" s="18">
        <v>45821</v>
      </c>
      <c r="C61" s="19">
        <v>0.45203399999999999</v>
      </c>
      <c r="D61" s="19">
        <v>0.40151700000000001</v>
      </c>
      <c r="E61" s="19">
        <v>0.31478600000000001</v>
      </c>
      <c r="F61" s="19">
        <v>4.8999999999999998E-4</v>
      </c>
      <c r="G61" s="19">
        <v>6.2399999999999999E-4</v>
      </c>
      <c r="H61" s="19">
        <v>5.0090000000000004E-3</v>
      </c>
      <c r="I61" s="19">
        <v>0.41804400000000003</v>
      </c>
      <c r="J61" s="19">
        <v>0.39316499999999999</v>
      </c>
      <c r="K61" s="19">
        <v>0.36119699999999999</v>
      </c>
      <c r="L61" s="19">
        <v>0.33937299999999998</v>
      </c>
      <c r="M61" s="19">
        <v>0.32366499999999998</v>
      </c>
      <c r="N61" s="19">
        <v>0.31045200000000001</v>
      </c>
      <c r="O61" s="19">
        <v>-0.34243800000000002</v>
      </c>
      <c r="P61" s="19">
        <v>-0.34821800000000003</v>
      </c>
      <c r="Q61" s="19">
        <v>-0.36627300000000002</v>
      </c>
      <c r="R61" s="19">
        <v>0.36382399999999998</v>
      </c>
      <c r="S61" s="19">
        <v>0.35383199999999998</v>
      </c>
      <c r="T61" s="19">
        <v>0.34814899999999999</v>
      </c>
      <c r="U61" s="19">
        <v>-1.7461000000000001E-2</v>
      </c>
      <c r="V61" s="19">
        <v>-7.8779999999999996E-3</v>
      </c>
      <c r="W61" s="19">
        <v>6.1008E-2</v>
      </c>
      <c r="X61" s="19">
        <v>2.1699999999999999E-4</v>
      </c>
      <c r="Y61" s="19">
        <v>-3.8870000000000002E-2</v>
      </c>
      <c r="Z61" s="19">
        <v>-0.12651499999999999</v>
      </c>
      <c r="AA61" s="19">
        <v>-2.11049</v>
      </c>
      <c r="AB61" s="19">
        <v>-2.2390699999999999</v>
      </c>
      <c r="AC61" s="19">
        <v>-2.3815499999999998</v>
      </c>
      <c r="AD61" s="19">
        <v>11.9091</v>
      </c>
      <c r="AE61" s="19">
        <v>11.4528</v>
      </c>
      <c r="AF61" s="19">
        <v>10.870799999999999</v>
      </c>
      <c r="AG61" s="19">
        <v>10.580500000000001</v>
      </c>
      <c r="AH61" s="19">
        <v>10.1465</v>
      </c>
      <c r="AI61" s="19">
        <v>9.6104400000000005</v>
      </c>
      <c r="AJ61" s="19">
        <v>6.2763799999999996</v>
      </c>
      <c r="AK61" s="19">
        <v>5.8514400000000002</v>
      </c>
      <c r="AL61" s="19">
        <v>5.3559700000000001</v>
      </c>
      <c r="AM61" s="19">
        <v>6.7451100000000004</v>
      </c>
      <c r="AN61" s="19">
        <v>6.4394200000000001</v>
      </c>
      <c r="AO61" s="19">
        <v>6.16852</v>
      </c>
      <c r="AP61" s="19">
        <v>3.5097800000000001</v>
      </c>
      <c r="AQ61" s="19">
        <v>3.5181200000000001</v>
      </c>
      <c r="AR61" s="19">
        <v>3.7303299999999999</v>
      </c>
      <c r="AS61" s="19">
        <v>8.8811699999999991</v>
      </c>
      <c r="AT61" s="19">
        <v>8.4923400000000004</v>
      </c>
      <c r="AU61" s="19">
        <v>8.2219200000000008</v>
      </c>
      <c r="AV61" s="19">
        <v>7.4905600000000003</v>
      </c>
      <c r="AW61" s="19">
        <v>7.1260500000000002</v>
      </c>
      <c r="AX61" s="19">
        <v>6.93872</v>
      </c>
      <c r="AY61" s="19">
        <v>5.7128899999999998</v>
      </c>
      <c r="AZ61" s="19">
        <v>5.4504200000000003</v>
      </c>
      <c r="BA61" s="19">
        <v>5.3990299999999998</v>
      </c>
      <c r="BB61" s="19">
        <v>10.647399999999999</v>
      </c>
      <c r="BC61" s="19">
        <v>10.423400000000001</v>
      </c>
      <c r="BD61" s="19">
        <v>9.6422000000000008</v>
      </c>
    </row>
    <row r="62" spans="2:56" x14ac:dyDescent="0.2">
      <c r="B62" s="18">
        <v>45814</v>
      </c>
      <c r="C62" s="19">
        <v>-0.29405599999999998</v>
      </c>
      <c r="D62" s="19">
        <v>-0.37035499999999999</v>
      </c>
      <c r="E62" s="19">
        <v>-0.48173300000000002</v>
      </c>
      <c r="F62" s="19">
        <v>4.55E-4</v>
      </c>
      <c r="G62" s="19">
        <v>-6.2548999999999993E-2</v>
      </c>
      <c r="H62" s="19">
        <v>-0.16279199999999999</v>
      </c>
      <c r="I62" s="19">
        <v>6.9226999999999997E-2</v>
      </c>
      <c r="J62" s="19">
        <v>9.5033999999999993E-2</v>
      </c>
      <c r="K62" s="19">
        <v>0.137822</v>
      </c>
      <c r="L62" s="19">
        <v>3.1E-4</v>
      </c>
      <c r="M62" s="19">
        <v>-5.2114000000000001E-2</v>
      </c>
      <c r="N62" s="19">
        <v>-0.140094</v>
      </c>
      <c r="O62" s="19">
        <v>-0.456897</v>
      </c>
      <c r="P62" s="19">
        <v>-0.45962799999999998</v>
      </c>
      <c r="Q62" s="19">
        <v>-0.42287999999999998</v>
      </c>
      <c r="R62" s="19">
        <v>4.1399999999999998E-4</v>
      </c>
      <c r="S62" s="19">
        <v>-5.9499000000000003E-2</v>
      </c>
      <c r="T62" s="19">
        <v>-0.15093599999999999</v>
      </c>
      <c r="U62" s="19">
        <v>-1.7139000000000001E-2</v>
      </c>
      <c r="V62" s="19">
        <v>-6.8019999999999999E-3</v>
      </c>
      <c r="W62" s="19">
        <v>6.1087000000000002E-2</v>
      </c>
      <c r="X62" s="19">
        <v>-0.16206000000000001</v>
      </c>
      <c r="Y62" s="19">
        <v>-0.22545000000000001</v>
      </c>
      <c r="Z62" s="19">
        <v>-0.31703300000000001</v>
      </c>
      <c r="AA62" s="19">
        <v>-1.31775</v>
      </c>
      <c r="AB62" s="19">
        <v>-1.6161099999999999</v>
      </c>
      <c r="AC62" s="19">
        <v>-2.1438199999999998</v>
      </c>
      <c r="AD62" s="19">
        <v>10.896000000000001</v>
      </c>
      <c r="AE62" s="19">
        <v>11.098800000000001</v>
      </c>
      <c r="AF62" s="19">
        <v>10.797800000000001</v>
      </c>
      <c r="AG62" s="19">
        <v>10.0731</v>
      </c>
      <c r="AH62" s="19">
        <v>10.157500000000001</v>
      </c>
      <c r="AI62" s="19">
        <v>9.7389799999999997</v>
      </c>
      <c r="AJ62" s="19">
        <v>5.3586799999999997</v>
      </c>
      <c r="AK62" s="19">
        <v>5.4171300000000002</v>
      </c>
      <c r="AL62" s="19">
        <v>5.2443900000000001</v>
      </c>
      <c r="AM62" s="19">
        <v>5.6528900000000002</v>
      </c>
      <c r="AN62" s="19">
        <v>5.8427300000000004</v>
      </c>
      <c r="AO62" s="19">
        <v>5.7657100000000003</v>
      </c>
      <c r="AP62" s="19">
        <v>3.39255</v>
      </c>
      <c r="AQ62" s="19">
        <v>3.66445</v>
      </c>
      <c r="AR62" s="19">
        <v>3.8771200000000001</v>
      </c>
      <c r="AS62" s="19">
        <v>7.5652100000000004</v>
      </c>
      <c r="AT62" s="19">
        <v>7.76579</v>
      </c>
      <c r="AU62" s="19">
        <v>7.6258100000000004</v>
      </c>
      <c r="AV62" s="19">
        <v>7.5259600000000004</v>
      </c>
      <c r="AW62" s="19">
        <v>7.2751400000000004</v>
      </c>
      <c r="AX62" s="19">
        <v>6.9857199999999997</v>
      </c>
      <c r="AY62" s="19">
        <v>5.1270800000000003</v>
      </c>
      <c r="AZ62" s="19">
        <v>5.4717000000000002</v>
      </c>
      <c r="BA62" s="19">
        <v>5.4959300000000004</v>
      </c>
      <c r="BB62" s="19">
        <v>7.24953</v>
      </c>
      <c r="BC62" s="19">
        <v>7.7160700000000002</v>
      </c>
      <c r="BD62" s="19">
        <v>8.1541499999999996</v>
      </c>
    </row>
    <row r="63" spans="2:56" x14ac:dyDescent="0.2">
      <c r="B63" s="18">
        <v>45807</v>
      </c>
      <c r="C63" s="19">
        <v>-0.118107</v>
      </c>
      <c r="D63" s="19">
        <v>-0.20394499999999999</v>
      </c>
      <c r="E63" s="19">
        <v>-0.322133</v>
      </c>
      <c r="F63" s="19">
        <v>4.8999999999999998E-4</v>
      </c>
      <c r="G63" s="19">
        <v>-6.6628999999999994E-2</v>
      </c>
      <c r="H63" s="19">
        <v>-0.155059</v>
      </c>
      <c r="I63" s="19">
        <v>3.8400000000000001E-4</v>
      </c>
      <c r="J63" s="19">
        <v>5.7207000000000001E-2</v>
      </c>
      <c r="K63" s="19">
        <v>0.15126000000000001</v>
      </c>
      <c r="L63" s="19">
        <v>3.88E-4</v>
      </c>
      <c r="M63" s="19">
        <v>-5.6647000000000003E-2</v>
      </c>
      <c r="N63" s="19">
        <v>-0.143404</v>
      </c>
      <c r="O63" s="19">
        <v>-0.395594</v>
      </c>
      <c r="P63" s="19">
        <v>-0.44312600000000002</v>
      </c>
      <c r="Q63" s="19">
        <v>-0.44235400000000002</v>
      </c>
      <c r="R63" s="19">
        <v>4.5800000000000002E-4</v>
      </c>
      <c r="S63" s="19">
        <v>-6.2479E-2</v>
      </c>
      <c r="T63" s="19">
        <v>-0.16213</v>
      </c>
      <c r="U63" s="19">
        <v>-1.6240000000000001E-2</v>
      </c>
      <c r="V63" s="19">
        <v>-6.4250000000000002E-3</v>
      </c>
      <c r="W63" s="19">
        <v>6.0631999999999998E-2</v>
      </c>
      <c r="X63" s="19">
        <v>-0.25317000000000001</v>
      </c>
      <c r="Y63" s="19">
        <v>-0.330677</v>
      </c>
      <c r="Z63" s="19">
        <v>-0.40290399999999998</v>
      </c>
      <c r="AA63" s="19">
        <v>-1.5318499999999999</v>
      </c>
      <c r="AB63" s="19">
        <v>-1.89602</v>
      </c>
      <c r="AC63" s="19">
        <v>-2.4754</v>
      </c>
      <c r="AD63" s="19">
        <v>11.404400000000001</v>
      </c>
      <c r="AE63" s="19">
        <v>11.5883</v>
      </c>
      <c r="AF63" s="19">
        <v>11.2067</v>
      </c>
      <c r="AG63" s="19">
        <v>9.5065200000000001</v>
      </c>
      <c r="AH63" s="19">
        <v>9.9575999999999993</v>
      </c>
      <c r="AI63" s="19">
        <v>9.7579100000000007</v>
      </c>
      <c r="AJ63" s="19">
        <v>5.7464599999999999</v>
      </c>
      <c r="AK63" s="19">
        <v>5.7988999999999997</v>
      </c>
      <c r="AL63" s="19">
        <v>5.4625399999999997</v>
      </c>
      <c r="AM63" s="19">
        <v>5.8780700000000001</v>
      </c>
      <c r="AN63" s="19">
        <v>6.0630899999999999</v>
      </c>
      <c r="AO63" s="19">
        <v>5.8995300000000004</v>
      </c>
      <c r="AP63" s="19">
        <v>3.5103800000000001</v>
      </c>
      <c r="AQ63" s="19">
        <v>3.9127900000000002</v>
      </c>
      <c r="AR63" s="19">
        <v>4.0784700000000003</v>
      </c>
      <c r="AS63" s="19">
        <v>7.9726900000000001</v>
      </c>
      <c r="AT63" s="19">
        <v>8.2523800000000005</v>
      </c>
      <c r="AU63" s="19">
        <v>8.0083400000000005</v>
      </c>
      <c r="AV63" s="19">
        <v>7.0603899999999999</v>
      </c>
      <c r="AW63" s="19">
        <v>7.1625699999999997</v>
      </c>
      <c r="AX63" s="19">
        <v>6.9329599999999996</v>
      </c>
      <c r="AY63" s="19">
        <v>5.5517200000000004</v>
      </c>
      <c r="AZ63" s="19">
        <v>6.0330199999999996</v>
      </c>
      <c r="BA63" s="19">
        <v>5.8290300000000004</v>
      </c>
      <c r="BB63" s="19">
        <v>10.295</v>
      </c>
      <c r="BC63" s="19">
        <v>10.2959</v>
      </c>
      <c r="BD63" s="19">
        <v>9.9178200000000007</v>
      </c>
    </row>
    <row r="64" spans="2:56" x14ac:dyDescent="0.2">
      <c r="B64" s="18">
        <v>45800</v>
      </c>
      <c r="C64" s="19">
        <v>-0.87536899999999995</v>
      </c>
      <c r="D64" s="19">
        <v>-0.862869</v>
      </c>
      <c r="E64" s="19">
        <v>-0.77844899999999995</v>
      </c>
      <c r="F64" s="19">
        <v>-0.189801</v>
      </c>
      <c r="G64" s="19">
        <v>-0.24703600000000001</v>
      </c>
      <c r="H64" s="19">
        <v>-0.33472000000000002</v>
      </c>
      <c r="I64" s="19">
        <v>-2.7973000000000001E-2</v>
      </c>
      <c r="J64" s="19">
        <v>4.3969000000000001E-2</v>
      </c>
      <c r="K64" s="19">
        <v>0.194129</v>
      </c>
      <c r="L64" s="19">
        <v>-0.31541599999999997</v>
      </c>
      <c r="M64" s="19">
        <v>-0.316442</v>
      </c>
      <c r="N64" s="19">
        <v>-0.283466</v>
      </c>
      <c r="O64" s="19">
        <v>-0.64749699999999999</v>
      </c>
      <c r="P64" s="19">
        <v>-0.62429000000000001</v>
      </c>
      <c r="Q64" s="19">
        <v>-0.550342</v>
      </c>
      <c r="R64" s="19">
        <v>-0.69670600000000005</v>
      </c>
      <c r="S64" s="19">
        <v>-0.69184100000000004</v>
      </c>
      <c r="T64" s="19">
        <v>-0.629915</v>
      </c>
      <c r="U64" s="19">
        <v>-1.6216000000000001E-2</v>
      </c>
      <c r="V64" s="19">
        <v>-8.1519999999999995E-3</v>
      </c>
      <c r="W64" s="19">
        <v>6.2826999999999994E-2</v>
      </c>
      <c r="X64" s="19">
        <v>-0.53130299999999997</v>
      </c>
      <c r="Y64" s="19">
        <v>-0.60683900000000002</v>
      </c>
      <c r="Z64" s="19">
        <v>-0.70822799999999997</v>
      </c>
      <c r="AA64" s="19">
        <v>-3.1781199999999998</v>
      </c>
      <c r="AB64" s="19">
        <v>-2.9447299999999998</v>
      </c>
      <c r="AC64" s="19">
        <v>-2.68764</v>
      </c>
      <c r="AD64" s="19">
        <v>13.0983</v>
      </c>
      <c r="AE64" s="19">
        <v>13.1614</v>
      </c>
      <c r="AF64" s="19">
        <v>12.458500000000001</v>
      </c>
      <c r="AG64" s="19">
        <v>9.9438899999999997</v>
      </c>
      <c r="AH64" s="19">
        <v>10.087400000000001</v>
      </c>
      <c r="AI64" s="19">
        <v>10.0298</v>
      </c>
      <c r="AJ64" s="19">
        <v>5.6927399999999997</v>
      </c>
      <c r="AK64" s="19">
        <v>5.6123000000000003</v>
      </c>
      <c r="AL64" s="19">
        <v>5.3453499999999998</v>
      </c>
      <c r="AM64" s="19">
        <v>5.77285</v>
      </c>
      <c r="AN64" s="19">
        <v>6.0135100000000001</v>
      </c>
      <c r="AO64" s="19">
        <v>5.93994</v>
      </c>
      <c r="AP64" s="19">
        <v>4.5830000000000002</v>
      </c>
      <c r="AQ64" s="19">
        <v>4.6165500000000002</v>
      </c>
      <c r="AR64" s="19">
        <v>4.6181200000000002</v>
      </c>
      <c r="AS64" s="19">
        <v>8.4830699999999997</v>
      </c>
      <c r="AT64" s="19">
        <v>8.5759699999999999</v>
      </c>
      <c r="AU64" s="19">
        <v>8.4809699999999992</v>
      </c>
      <c r="AV64" s="19">
        <v>7.0395200000000004</v>
      </c>
      <c r="AW64" s="19">
        <v>6.9790099999999997</v>
      </c>
      <c r="AX64" s="19">
        <v>6.99146</v>
      </c>
      <c r="AY64" s="19">
        <v>5.8098400000000003</v>
      </c>
      <c r="AZ64" s="19">
        <v>6.1109</v>
      </c>
      <c r="BA64" s="19">
        <v>6.1723499999999998</v>
      </c>
      <c r="BB64" s="19">
        <v>11.9154</v>
      </c>
      <c r="BC64" s="19">
        <v>11.130100000000001</v>
      </c>
      <c r="BD64" s="19">
        <v>10.2707</v>
      </c>
    </row>
    <row r="65" spans="2:56" x14ac:dyDescent="0.2">
      <c r="B65" s="18">
        <v>45793</v>
      </c>
      <c r="C65" s="19">
        <v>-0.93049599999999999</v>
      </c>
      <c r="D65" s="19">
        <v>-1.0495000000000001</v>
      </c>
      <c r="E65" s="19">
        <v>-1.25709</v>
      </c>
      <c r="F65" s="19">
        <v>5.22E-4</v>
      </c>
      <c r="G65" s="19">
        <v>-5.6652000000000001E-2</v>
      </c>
      <c r="H65" s="19">
        <v>-0.14709700000000001</v>
      </c>
      <c r="I65" s="19">
        <v>0.156606</v>
      </c>
      <c r="J65" s="19">
        <v>0.232927</v>
      </c>
      <c r="K65" s="19">
        <v>0.40943200000000002</v>
      </c>
      <c r="L65" s="19">
        <v>3.2695000000000002E-2</v>
      </c>
      <c r="M65" s="19">
        <v>3.1488000000000002E-2</v>
      </c>
      <c r="N65" s="19">
        <v>4.7085000000000002E-2</v>
      </c>
      <c r="O65" s="19">
        <v>-0.451878</v>
      </c>
      <c r="P65" s="19">
        <v>-0.45078600000000002</v>
      </c>
      <c r="Q65" s="19">
        <v>-0.43207600000000002</v>
      </c>
      <c r="R65" s="19">
        <v>-0.16744700000000001</v>
      </c>
      <c r="S65" s="19">
        <v>-0.26351000000000002</v>
      </c>
      <c r="T65" s="19">
        <v>-0.43340000000000001</v>
      </c>
      <c r="U65" s="19">
        <v>-1.6147000000000002E-2</v>
      </c>
      <c r="V65" s="19">
        <v>-7.5770000000000004E-3</v>
      </c>
      <c r="W65" s="19">
        <v>6.0393000000000002E-2</v>
      </c>
      <c r="X65" s="19">
        <v>-0.48780400000000002</v>
      </c>
      <c r="Y65" s="19">
        <v>-0.55929799999999996</v>
      </c>
      <c r="Z65" s="19">
        <v>-0.73573100000000002</v>
      </c>
      <c r="AA65" s="19">
        <v>-1.67702</v>
      </c>
      <c r="AB65" s="19">
        <v>-2.00041</v>
      </c>
      <c r="AC65" s="19">
        <v>-2.59145</v>
      </c>
      <c r="AD65" s="19">
        <v>13.093400000000001</v>
      </c>
      <c r="AE65" s="19">
        <v>12.6333</v>
      </c>
      <c r="AF65" s="19">
        <v>12.0891</v>
      </c>
      <c r="AG65" s="19">
        <v>9.7327499999999993</v>
      </c>
      <c r="AH65" s="19">
        <v>9.6090099999999996</v>
      </c>
      <c r="AI65" s="19">
        <v>9.5657499999999995</v>
      </c>
      <c r="AJ65" s="19">
        <v>6.3850499999999997</v>
      </c>
      <c r="AK65" s="19">
        <v>6.0083799999999998</v>
      </c>
      <c r="AL65" s="19">
        <v>5.5710800000000003</v>
      </c>
      <c r="AM65" s="19">
        <v>5.8962500000000002</v>
      </c>
      <c r="AN65" s="19">
        <v>5.8553800000000003</v>
      </c>
      <c r="AO65" s="19">
        <v>5.96861</v>
      </c>
      <c r="AP65" s="19">
        <v>3.9228100000000001</v>
      </c>
      <c r="AQ65" s="19">
        <v>4.0608700000000004</v>
      </c>
      <c r="AR65" s="19">
        <v>4.4086699999999999</v>
      </c>
      <c r="AS65" s="19">
        <v>8.1439299999999992</v>
      </c>
      <c r="AT65" s="19">
        <v>7.9291200000000002</v>
      </c>
      <c r="AU65" s="19">
        <v>7.9465300000000001</v>
      </c>
      <c r="AV65" s="19">
        <v>6.9866299999999999</v>
      </c>
      <c r="AW65" s="19">
        <v>6.7802699999999998</v>
      </c>
      <c r="AX65" s="19">
        <v>6.7288399999999999</v>
      </c>
      <c r="AY65" s="19">
        <v>6.08636</v>
      </c>
      <c r="AZ65" s="19">
        <v>5.9233000000000002</v>
      </c>
      <c r="BA65" s="19">
        <v>5.8805100000000001</v>
      </c>
      <c r="BB65" s="19">
        <v>10.284000000000001</v>
      </c>
      <c r="BC65" s="19">
        <v>10.195</v>
      </c>
      <c r="BD65" s="19">
        <v>10.007899999999999</v>
      </c>
    </row>
    <row r="66" spans="2:56" x14ac:dyDescent="0.2">
      <c r="B66" s="18">
        <v>45786</v>
      </c>
      <c r="C66" s="19">
        <v>1.1410000000000001E-3</v>
      </c>
      <c r="D66" s="19">
        <v>-0.25545400000000001</v>
      </c>
      <c r="E66" s="19">
        <v>-0.65248700000000004</v>
      </c>
      <c r="F66" s="19">
        <v>6.3000000000000003E-4</v>
      </c>
      <c r="G66" s="19">
        <v>-0.129718</v>
      </c>
      <c r="H66" s="19">
        <v>-0.31112899999999999</v>
      </c>
      <c r="I66" s="19">
        <v>1.49631</v>
      </c>
      <c r="J66" s="19">
        <v>1.3539699999999999</v>
      </c>
      <c r="K66" s="19">
        <v>1.19258</v>
      </c>
      <c r="L66" s="19">
        <v>5.1599999999999997E-4</v>
      </c>
      <c r="M66" s="19">
        <v>6.3400000000000001E-4</v>
      </c>
      <c r="N66" s="19">
        <v>1.0688E-2</v>
      </c>
      <c r="O66" s="19">
        <v>-0.47151399999999999</v>
      </c>
      <c r="P66" s="19">
        <v>-0.473659</v>
      </c>
      <c r="Q66" s="19">
        <v>-0.45844600000000002</v>
      </c>
      <c r="R66" s="19">
        <v>6.1799999999999995E-4</v>
      </c>
      <c r="S66" s="19">
        <v>-0.126857</v>
      </c>
      <c r="T66" s="19">
        <v>-0.29407100000000003</v>
      </c>
      <c r="U66" s="19"/>
      <c r="V66" s="19"/>
      <c r="W66" s="19"/>
      <c r="X66" s="19">
        <v>-0.49200300000000002</v>
      </c>
      <c r="Y66" s="19">
        <v>-0.52310299999999998</v>
      </c>
      <c r="Z66" s="19">
        <v>-0.594939</v>
      </c>
      <c r="AA66" s="19">
        <v>-2.6649799999999999</v>
      </c>
      <c r="AB66" s="19">
        <v>-2.9226999999999999</v>
      </c>
      <c r="AC66" s="19">
        <v>-3.29989</v>
      </c>
      <c r="AD66" s="19">
        <v>12.1991</v>
      </c>
      <c r="AE66" s="19">
        <v>11.931800000000001</v>
      </c>
      <c r="AF66" s="19">
        <v>11.417400000000001</v>
      </c>
      <c r="AG66" s="19">
        <v>10.644</v>
      </c>
      <c r="AH66" s="19">
        <v>10.3644</v>
      </c>
      <c r="AI66" s="19">
        <v>9.9432700000000001</v>
      </c>
      <c r="AJ66" s="19">
        <v>8.6321300000000001</v>
      </c>
      <c r="AK66" s="19">
        <v>7.7950699999999999</v>
      </c>
      <c r="AL66" s="19">
        <v>6.8724400000000001</v>
      </c>
      <c r="AM66" s="19">
        <v>6.7089499999999997</v>
      </c>
      <c r="AN66" s="19">
        <v>6.5258799999999999</v>
      </c>
      <c r="AO66" s="19">
        <v>6.2200300000000004</v>
      </c>
      <c r="AP66" s="19">
        <v>4.9669400000000001</v>
      </c>
      <c r="AQ66" s="19">
        <v>4.9763700000000002</v>
      </c>
      <c r="AR66" s="19">
        <v>5.0219100000000001</v>
      </c>
      <c r="AS66" s="19">
        <v>9.1709700000000005</v>
      </c>
      <c r="AT66" s="19">
        <v>8.9816599999999998</v>
      </c>
      <c r="AU66" s="19">
        <v>8.6794899999999995</v>
      </c>
      <c r="AV66" s="19"/>
      <c r="AW66" s="19"/>
      <c r="AX66" s="19"/>
      <c r="AY66" s="19">
        <v>7.1266499999999997</v>
      </c>
      <c r="AZ66" s="19">
        <v>6.8294199999999998</v>
      </c>
      <c r="BA66" s="19">
        <v>6.5401199999999999</v>
      </c>
      <c r="BB66" s="19">
        <v>17.603000000000002</v>
      </c>
      <c r="BC66" s="19">
        <v>15.9299</v>
      </c>
      <c r="BD66" s="19">
        <v>13.7155</v>
      </c>
    </row>
    <row r="67" spans="2:56" x14ac:dyDescent="0.2">
      <c r="B67" s="18">
        <v>45779</v>
      </c>
      <c r="C67" s="19">
        <v>-0.95853900000000003</v>
      </c>
      <c r="D67" s="19">
        <v>-0.87379399999999996</v>
      </c>
      <c r="E67" s="19">
        <v>-0.72912500000000002</v>
      </c>
      <c r="F67" s="19">
        <v>-0.62370300000000001</v>
      </c>
      <c r="G67" s="19">
        <v>-0.51892899999999997</v>
      </c>
      <c r="H67" s="19">
        <v>-0.32484800000000003</v>
      </c>
      <c r="I67" s="19">
        <v>5.8799999999999998E-4</v>
      </c>
      <c r="J67" s="19">
        <v>6.69E-4</v>
      </c>
      <c r="K67" s="19">
        <v>1.5583E-2</v>
      </c>
      <c r="L67" s="19">
        <v>-0.53964900000000005</v>
      </c>
      <c r="M67" s="19">
        <v>-0.45658700000000002</v>
      </c>
      <c r="N67" s="19">
        <v>-0.30213899999999999</v>
      </c>
      <c r="O67" s="19">
        <v>-1.00044</v>
      </c>
      <c r="P67" s="19">
        <v>-0.82983499999999999</v>
      </c>
      <c r="Q67" s="19">
        <v>-0.55048600000000003</v>
      </c>
      <c r="R67" s="19">
        <v>-0.60947799999999996</v>
      </c>
      <c r="S67" s="19">
        <v>-0.57515799999999995</v>
      </c>
      <c r="T67" s="19">
        <v>-0.50393100000000002</v>
      </c>
      <c r="U67" s="19">
        <v>-1.5330999999999999E-2</v>
      </c>
      <c r="V67" s="19">
        <v>-7.0939999999999996E-3</v>
      </c>
      <c r="W67" s="19">
        <v>5.3941000000000003E-2</v>
      </c>
      <c r="X67" s="19">
        <v>-0.49928800000000001</v>
      </c>
      <c r="Y67" s="19">
        <v>-0.494172</v>
      </c>
      <c r="Z67" s="19">
        <v>-0.47421600000000003</v>
      </c>
      <c r="AA67" s="19">
        <v>-2.2291099999999999</v>
      </c>
      <c r="AB67" s="19">
        <v>-2.2571500000000002</v>
      </c>
      <c r="AC67" s="19">
        <v>-2.3196400000000001</v>
      </c>
      <c r="AD67" s="19">
        <v>13.893700000000001</v>
      </c>
      <c r="AE67" s="19">
        <v>12.988899999999999</v>
      </c>
      <c r="AF67" s="19">
        <v>11.6159</v>
      </c>
      <c r="AG67" s="19">
        <v>11.998799999999999</v>
      </c>
      <c r="AH67" s="19">
        <v>11.3127</v>
      </c>
      <c r="AI67" s="19">
        <v>10.301600000000001</v>
      </c>
      <c r="AJ67" s="19">
        <v>7.6292299999999997</v>
      </c>
      <c r="AK67" s="19">
        <v>6.9413200000000002</v>
      </c>
      <c r="AL67" s="19">
        <v>5.96556</v>
      </c>
      <c r="AM67" s="19">
        <v>7.0934699999999999</v>
      </c>
      <c r="AN67" s="19">
        <v>6.8457699999999999</v>
      </c>
      <c r="AO67" s="19">
        <v>6.4557599999999997</v>
      </c>
      <c r="AP67" s="19">
        <v>6.4561799999999998</v>
      </c>
      <c r="AQ67" s="19">
        <v>6.1203000000000003</v>
      </c>
      <c r="AR67" s="19">
        <v>5.6177000000000001</v>
      </c>
      <c r="AS67" s="19">
        <v>11.479799999999999</v>
      </c>
      <c r="AT67" s="19">
        <v>10.7341</v>
      </c>
      <c r="AU67" s="19">
        <v>9.9022199999999998</v>
      </c>
      <c r="AV67" s="19">
        <v>6.6923899999999996</v>
      </c>
      <c r="AW67" s="19">
        <v>6.4767700000000001</v>
      </c>
      <c r="AX67" s="19">
        <v>6.4155300000000004</v>
      </c>
      <c r="AY67" s="19">
        <v>7.8989099999999999</v>
      </c>
      <c r="AZ67" s="19">
        <v>7.3791200000000003</v>
      </c>
      <c r="BA67" s="19">
        <v>6.5605900000000004</v>
      </c>
      <c r="BB67" s="19">
        <v>17.4239</v>
      </c>
      <c r="BC67" s="19">
        <v>15.253299999999999</v>
      </c>
      <c r="BD67" s="19">
        <v>12.5486</v>
      </c>
    </row>
    <row r="68" spans="2:56" x14ac:dyDescent="0.2">
      <c r="B68" s="18">
        <v>45772</v>
      </c>
      <c r="C68" s="19">
        <v>5.7799999999999995E-4</v>
      </c>
      <c r="D68" s="19">
        <v>7.0031999999999997E-2</v>
      </c>
      <c r="E68" s="19">
        <v>0.17274300000000001</v>
      </c>
      <c r="F68" s="19">
        <v>5.3799999999999996E-4</v>
      </c>
      <c r="G68" s="19">
        <v>7.5704999999999995E-2</v>
      </c>
      <c r="H68" s="19">
        <v>0.19664499999999999</v>
      </c>
      <c r="I68" s="19">
        <v>0.73363500000000004</v>
      </c>
      <c r="J68" s="19">
        <v>0.61540300000000003</v>
      </c>
      <c r="K68" s="19">
        <v>0.393146</v>
      </c>
      <c r="L68" s="19">
        <v>3.0499999999999999E-4</v>
      </c>
      <c r="M68" s="19">
        <v>4.9299999999999995E-4</v>
      </c>
      <c r="N68" s="19">
        <v>5.1780000000000003E-3</v>
      </c>
      <c r="O68" s="19">
        <v>-0.32702700000000001</v>
      </c>
      <c r="P68" s="19">
        <v>-0.28673199999999999</v>
      </c>
      <c r="Q68" s="19">
        <v>-0.17090900000000001</v>
      </c>
      <c r="R68" s="19">
        <v>4.7800000000000002E-4</v>
      </c>
      <c r="S68" s="19">
        <v>0.13931499999999999</v>
      </c>
      <c r="T68" s="19">
        <v>0.35872199999999999</v>
      </c>
      <c r="U68" s="19">
        <v>-1.6063999999999998E-2</v>
      </c>
      <c r="V68" s="19">
        <v>-7.0559999999999998E-3</v>
      </c>
      <c r="W68" s="19">
        <v>5.6298000000000001E-2</v>
      </c>
      <c r="X68" s="19">
        <v>1.95E-4</v>
      </c>
      <c r="Y68" s="19">
        <v>-5.7958999999999997E-2</v>
      </c>
      <c r="Z68" s="19">
        <v>-0.116994</v>
      </c>
      <c r="AA68" s="19">
        <v>-0.69612300000000005</v>
      </c>
      <c r="AB68" s="19">
        <v>-0.759552</v>
      </c>
      <c r="AC68" s="19">
        <v>-0.78518600000000005</v>
      </c>
      <c r="AD68" s="19">
        <v>9.7082700000000006</v>
      </c>
      <c r="AE68" s="19">
        <v>10.065799999999999</v>
      </c>
      <c r="AF68" s="19">
        <v>9.5612999999999992</v>
      </c>
      <c r="AG68" s="19">
        <v>9.9191699999999994</v>
      </c>
      <c r="AH68" s="19">
        <v>10.3058</v>
      </c>
      <c r="AI68" s="19">
        <v>9.72865</v>
      </c>
      <c r="AJ68" s="19">
        <v>5.9386999999999999</v>
      </c>
      <c r="AK68" s="19">
        <v>5.8225100000000003</v>
      </c>
      <c r="AL68" s="19">
        <v>5.1787599999999996</v>
      </c>
      <c r="AM68" s="19">
        <v>5.1686399999999999</v>
      </c>
      <c r="AN68" s="19">
        <v>5.6203799999999999</v>
      </c>
      <c r="AO68" s="19">
        <v>5.4258100000000002</v>
      </c>
      <c r="AP68" s="19">
        <v>4.4459099999999996</v>
      </c>
      <c r="AQ68" s="19">
        <v>4.9425600000000003</v>
      </c>
      <c r="AR68" s="19">
        <v>4.9794</v>
      </c>
      <c r="AS68" s="19">
        <v>7.4534399999999996</v>
      </c>
      <c r="AT68" s="19">
        <v>7.9333200000000001</v>
      </c>
      <c r="AU68" s="19">
        <v>7.7252099999999997</v>
      </c>
      <c r="AV68" s="19">
        <v>6.9981299999999997</v>
      </c>
      <c r="AW68" s="19">
        <v>6.7767099999999996</v>
      </c>
      <c r="AX68" s="19">
        <v>6.6920500000000001</v>
      </c>
      <c r="AY68" s="19">
        <v>5.5222100000000003</v>
      </c>
      <c r="AZ68" s="19">
        <v>6.2351299999999998</v>
      </c>
      <c r="BA68" s="19">
        <v>5.7712500000000002</v>
      </c>
      <c r="BB68" s="19">
        <v>5.9922599999999999</v>
      </c>
      <c r="BC68" s="19">
        <v>6.4955800000000004</v>
      </c>
      <c r="BD68" s="19">
        <v>6.6957100000000001</v>
      </c>
    </row>
    <row r="69" spans="2:56" x14ac:dyDescent="0.2">
      <c r="B69" s="18">
        <v>45765</v>
      </c>
      <c r="C69" s="19">
        <v>-0.36695100000000003</v>
      </c>
      <c r="D69" s="19">
        <v>-0.123099</v>
      </c>
      <c r="E69" s="19">
        <v>0.34333399999999997</v>
      </c>
      <c r="F69" s="19">
        <v>4.9299999999999995E-4</v>
      </c>
      <c r="G69" s="19">
        <v>6.0474E-2</v>
      </c>
      <c r="H69" s="19">
        <v>0.191472</v>
      </c>
      <c r="I69" s="19">
        <v>-0.33871400000000002</v>
      </c>
      <c r="J69" s="19">
        <v>-0.19408</v>
      </c>
      <c r="K69" s="19">
        <v>0.123666</v>
      </c>
      <c r="L69" s="19">
        <v>-0.45012200000000002</v>
      </c>
      <c r="M69" s="19">
        <v>-0.30820199999999998</v>
      </c>
      <c r="N69" s="19">
        <v>6.3350000000000004E-3</v>
      </c>
      <c r="O69" s="19">
        <v>-0.305454</v>
      </c>
      <c r="P69" s="19">
        <v>-0.25381900000000002</v>
      </c>
      <c r="Q69" s="19">
        <v>-0.12565100000000001</v>
      </c>
      <c r="R69" s="19">
        <v>7.2199999999999999E-4</v>
      </c>
      <c r="S69" s="19">
        <v>0.21256</v>
      </c>
      <c r="T69" s="19">
        <v>0.66669699999999998</v>
      </c>
      <c r="U69" s="19">
        <v>-1.439E-2</v>
      </c>
      <c r="V69" s="19">
        <v>-7.5189999999999996E-3</v>
      </c>
      <c r="W69" s="19">
        <v>5.3629999999999997E-2</v>
      </c>
      <c r="X69" s="19">
        <v>-0.23471</v>
      </c>
      <c r="Y69" s="19">
        <v>-0.166657</v>
      </c>
      <c r="Z69" s="19">
        <v>4.2950000000000002E-3</v>
      </c>
      <c r="AA69" s="19">
        <v>-1.1882299999999999</v>
      </c>
      <c r="AB69" s="19">
        <v>-1.0905199999999999</v>
      </c>
      <c r="AC69" s="19">
        <v>-0.78118399999999999</v>
      </c>
      <c r="AD69" s="19">
        <v>9.8014399999999995</v>
      </c>
      <c r="AE69" s="19">
        <v>9.8210899999999999</v>
      </c>
      <c r="AF69" s="19">
        <v>9.6715199999999992</v>
      </c>
      <c r="AG69" s="19">
        <v>9.6483600000000003</v>
      </c>
      <c r="AH69" s="19">
        <v>9.61435</v>
      </c>
      <c r="AI69" s="19">
        <v>9.4016900000000003</v>
      </c>
      <c r="AJ69" s="19">
        <v>4.6383900000000002</v>
      </c>
      <c r="AK69" s="19">
        <v>4.5676800000000002</v>
      </c>
      <c r="AL69" s="19">
        <v>4.54779</v>
      </c>
      <c r="AM69" s="19">
        <v>5.5979200000000002</v>
      </c>
      <c r="AN69" s="19">
        <v>5.6319800000000004</v>
      </c>
      <c r="AO69" s="19">
        <v>5.6449100000000003</v>
      </c>
      <c r="AP69" s="19">
        <v>4.8648400000000001</v>
      </c>
      <c r="AQ69" s="19">
        <v>5.0322699999999996</v>
      </c>
      <c r="AR69" s="19">
        <v>5.23522</v>
      </c>
      <c r="AS69" s="19">
        <v>8.0428800000000003</v>
      </c>
      <c r="AT69" s="19">
        <v>8.0879600000000007</v>
      </c>
      <c r="AU69" s="19">
        <v>8.1526999999999994</v>
      </c>
      <c r="AV69" s="19">
        <v>6.2727700000000004</v>
      </c>
      <c r="AW69" s="19">
        <v>6.2696899999999998</v>
      </c>
      <c r="AX69" s="19">
        <v>6.2975500000000002</v>
      </c>
      <c r="AY69" s="19">
        <v>5.6859999999999999</v>
      </c>
      <c r="AZ69" s="19">
        <v>5.7692199999999998</v>
      </c>
      <c r="BA69" s="19">
        <v>5.8984300000000003</v>
      </c>
      <c r="BB69" s="19">
        <v>6.4333200000000001</v>
      </c>
      <c r="BC69" s="19">
        <v>6.6916900000000004</v>
      </c>
      <c r="BD69" s="19">
        <v>6.8751800000000003</v>
      </c>
    </row>
    <row r="70" spans="2:56" x14ac:dyDescent="0.2">
      <c r="B70" s="18">
        <v>45758</v>
      </c>
      <c r="C70" s="19">
        <v>0.26293699999999998</v>
      </c>
      <c r="D70" s="19">
        <v>0.35469899999999999</v>
      </c>
      <c r="E70" s="19">
        <v>0.55727800000000005</v>
      </c>
      <c r="F70" s="19">
        <v>0.58686700000000003</v>
      </c>
      <c r="G70" s="19">
        <v>0.62526599999999999</v>
      </c>
      <c r="H70" s="19">
        <v>0.76250700000000005</v>
      </c>
      <c r="I70" s="19">
        <v>0.114773</v>
      </c>
      <c r="J70" s="19">
        <v>0.15860199999999999</v>
      </c>
      <c r="K70" s="19">
        <v>0.27474100000000001</v>
      </c>
      <c r="L70" s="19">
        <v>0.4607</v>
      </c>
      <c r="M70" s="19">
        <v>0.501166</v>
      </c>
      <c r="N70" s="19">
        <v>0.61001099999999997</v>
      </c>
      <c r="O70" s="19">
        <v>-3.9539999999999999E-2</v>
      </c>
      <c r="P70" s="19">
        <v>3.7075999999999998E-2</v>
      </c>
      <c r="Q70" s="19">
        <v>0.199904</v>
      </c>
      <c r="R70" s="19">
        <v>0.76039500000000004</v>
      </c>
      <c r="S70" s="19">
        <v>0.85916499999999996</v>
      </c>
      <c r="T70" s="19">
        <v>1.0954299999999999</v>
      </c>
      <c r="U70" s="19">
        <v>-1.5347E-2</v>
      </c>
      <c r="V70" s="19">
        <v>-7.6099999999999996E-3</v>
      </c>
      <c r="W70" s="19">
        <v>5.5981999999999997E-2</v>
      </c>
      <c r="X70" s="19">
        <v>-0.57177699999999998</v>
      </c>
      <c r="Y70" s="19">
        <v>-0.459337</v>
      </c>
      <c r="Z70" s="19">
        <v>-0.28044000000000002</v>
      </c>
      <c r="AA70" s="19">
        <v>-1.3945700000000001</v>
      </c>
      <c r="AB70" s="19">
        <v>-1.23065</v>
      </c>
      <c r="AC70" s="19">
        <v>-0.98521099999999995</v>
      </c>
      <c r="AD70" s="19">
        <v>11.3842</v>
      </c>
      <c r="AE70" s="19">
        <v>10.845000000000001</v>
      </c>
      <c r="AF70" s="19">
        <v>10.456200000000001</v>
      </c>
      <c r="AG70" s="19">
        <v>10.878</v>
      </c>
      <c r="AH70" s="19">
        <v>10.449199999999999</v>
      </c>
      <c r="AI70" s="19">
        <v>10.2037</v>
      </c>
      <c r="AJ70" s="19">
        <v>5.72675</v>
      </c>
      <c r="AK70" s="19">
        <v>5.40116</v>
      </c>
      <c r="AL70" s="19">
        <v>5.12277</v>
      </c>
      <c r="AM70" s="19">
        <v>6.4344900000000003</v>
      </c>
      <c r="AN70" s="19">
        <v>6.30267</v>
      </c>
      <c r="AO70" s="19">
        <v>6.2205899999999996</v>
      </c>
      <c r="AP70" s="19">
        <v>7.6547599999999996</v>
      </c>
      <c r="AQ70" s="19">
        <v>7.3210699999999997</v>
      </c>
      <c r="AR70" s="19">
        <v>6.9602599999999999</v>
      </c>
      <c r="AS70" s="19">
        <v>10.323399999999999</v>
      </c>
      <c r="AT70" s="19">
        <v>9.8589099999999998</v>
      </c>
      <c r="AU70" s="19">
        <v>9.6625099999999993</v>
      </c>
      <c r="AV70" s="19">
        <v>6.67835</v>
      </c>
      <c r="AW70" s="19">
        <v>6.4767700000000001</v>
      </c>
      <c r="AX70" s="19">
        <v>6.4363299999999999</v>
      </c>
      <c r="AY70" s="19">
        <v>8.28294</v>
      </c>
      <c r="AZ70" s="19">
        <v>7.5341100000000001</v>
      </c>
      <c r="BA70" s="19">
        <v>6.9800300000000002</v>
      </c>
      <c r="BB70" s="19">
        <v>9.7202099999999998</v>
      </c>
      <c r="BC70" s="19">
        <v>9.1054899999999996</v>
      </c>
      <c r="BD70" s="19">
        <v>8.4171200000000006</v>
      </c>
    </row>
    <row r="71" spans="2:56" x14ac:dyDescent="0.2">
      <c r="B71" s="18">
        <v>45751</v>
      </c>
      <c r="C71" s="19">
        <v>-0.10038900000000001</v>
      </c>
      <c r="D71" s="19">
        <v>0.18610299999999999</v>
      </c>
      <c r="E71" s="19">
        <v>0.57453900000000002</v>
      </c>
      <c r="F71" s="19">
        <v>4.2700000000000002E-4</v>
      </c>
      <c r="G71" s="19">
        <v>0.13136999999999999</v>
      </c>
      <c r="H71" s="19">
        <v>0.40522200000000003</v>
      </c>
      <c r="I71" s="19">
        <v>-0.48632500000000001</v>
      </c>
      <c r="J71" s="19">
        <v>-0.21308099999999999</v>
      </c>
      <c r="K71" s="19">
        <v>0.273621</v>
      </c>
      <c r="L71" s="19">
        <v>-0.35198299999999999</v>
      </c>
      <c r="M71" s="19">
        <v>-0.11218</v>
      </c>
      <c r="N71" s="19">
        <v>0.31857000000000002</v>
      </c>
      <c r="O71" s="19">
        <v>0.46791300000000002</v>
      </c>
      <c r="P71" s="19">
        <v>0.44759300000000002</v>
      </c>
      <c r="Q71" s="19">
        <v>0.42913600000000002</v>
      </c>
      <c r="R71" s="19">
        <v>9.0300000000000005E-4</v>
      </c>
      <c r="S71" s="19">
        <v>0.302257</v>
      </c>
      <c r="T71" s="19">
        <v>0.84595100000000001</v>
      </c>
      <c r="U71" s="19"/>
      <c r="V71" s="19"/>
      <c r="W71" s="19"/>
      <c r="X71" s="19">
        <v>-0.30868800000000002</v>
      </c>
      <c r="Y71" s="19">
        <v>-0.16717899999999999</v>
      </c>
      <c r="Z71" s="19">
        <v>6.8415000000000004E-2</v>
      </c>
      <c r="AA71" s="19">
        <v>-1.3625100000000001</v>
      </c>
      <c r="AB71" s="19">
        <v>-1.08978</v>
      </c>
      <c r="AC71" s="19">
        <v>-0.61480199999999996</v>
      </c>
      <c r="AD71" s="19">
        <v>10.5465</v>
      </c>
      <c r="AE71" s="19">
        <v>10.052899999999999</v>
      </c>
      <c r="AF71" s="19">
        <v>9.4986599999999992</v>
      </c>
      <c r="AG71" s="19">
        <v>8.7371200000000009</v>
      </c>
      <c r="AH71" s="19">
        <v>8.4364000000000008</v>
      </c>
      <c r="AI71" s="19">
        <v>8.2890800000000002</v>
      </c>
      <c r="AJ71" s="19">
        <v>4.8981899999999996</v>
      </c>
      <c r="AK71" s="19">
        <v>4.5978000000000003</v>
      </c>
      <c r="AL71" s="19">
        <v>4.2683299999999997</v>
      </c>
      <c r="AM71" s="19">
        <v>6.4047200000000002</v>
      </c>
      <c r="AN71" s="19">
        <v>6.13253</v>
      </c>
      <c r="AO71" s="19">
        <v>5.7979700000000003</v>
      </c>
      <c r="AP71" s="19">
        <v>6.8020500000000004</v>
      </c>
      <c r="AQ71" s="19">
        <v>6.3814500000000001</v>
      </c>
      <c r="AR71" s="19">
        <v>5.8353900000000003</v>
      </c>
      <c r="AS71" s="19">
        <v>9.4435400000000005</v>
      </c>
      <c r="AT71" s="19">
        <v>8.9410299999999996</v>
      </c>
      <c r="AU71" s="19">
        <v>8.3717699999999997</v>
      </c>
      <c r="AV71" s="19"/>
      <c r="AW71" s="19"/>
      <c r="AX71" s="19"/>
      <c r="AY71" s="19">
        <v>7.0681000000000003</v>
      </c>
      <c r="AZ71" s="19">
        <v>6.3749399999999996</v>
      </c>
      <c r="BA71" s="19">
        <v>5.7307600000000001</v>
      </c>
      <c r="BB71" s="19">
        <v>6.1045600000000002</v>
      </c>
      <c r="BC71" s="19">
        <v>5.9277499999999996</v>
      </c>
      <c r="BD71" s="19">
        <v>5.6361100000000004</v>
      </c>
    </row>
    <row r="72" spans="2:56" x14ac:dyDescent="0.2">
      <c r="B72" s="18">
        <v>45744</v>
      </c>
      <c r="C72" s="19">
        <v>0.136632</v>
      </c>
      <c r="D72" s="19">
        <v>0.31776700000000002</v>
      </c>
      <c r="E72" s="19">
        <v>0.54013500000000003</v>
      </c>
      <c r="F72" s="19">
        <v>0.162964</v>
      </c>
      <c r="G72" s="19">
        <v>0.30452899999999999</v>
      </c>
      <c r="H72" s="19">
        <v>0.46920200000000001</v>
      </c>
      <c r="I72" s="19">
        <v>5.5095999999999999E-2</v>
      </c>
      <c r="J72" s="19">
        <v>0.10090200000000001</v>
      </c>
      <c r="K72" s="19">
        <v>0.161047</v>
      </c>
      <c r="L72" s="19">
        <v>0.33980700000000003</v>
      </c>
      <c r="M72" s="19">
        <v>0.39525500000000002</v>
      </c>
      <c r="N72" s="19">
        <v>0.44770700000000002</v>
      </c>
      <c r="O72" s="19">
        <v>2.0605999999999999E-2</v>
      </c>
      <c r="P72" s="19">
        <v>2.0986000000000001E-2</v>
      </c>
      <c r="Q72" s="19">
        <v>3.0522000000000001E-2</v>
      </c>
      <c r="R72" s="19">
        <v>0.54205599999999998</v>
      </c>
      <c r="S72" s="19">
        <v>0.67695399999999994</v>
      </c>
      <c r="T72" s="19">
        <v>0.84105399999999997</v>
      </c>
      <c r="U72" s="19">
        <v>9.7E-5</v>
      </c>
      <c r="V72" s="19">
        <v>7.7113000000000001E-2</v>
      </c>
      <c r="W72" s="19">
        <v>0.21720300000000001</v>
      </c>
      <c r="X72" s="19">
        <v>0.111231</v>
      </c>
      <c r="Y72" s="19">
        <v>0.216172</v>
      </c>
      <c r="Z72" s="19">
        <v>0.27997</v>
      </c>
      <c r="AA72" s="19">
        <v>-0.117345</v>
      </c>
      <c r="AB72" s="19">
        <v>-0.125532</v>
      </c>
      <c r="AC72" s="19">
        <v>-0.118066</v>
      </c>
      <c r="AD72" s="19">
        <v>8.3687199999999997</v>
      </c>
      <c r="AE72" s="19">
        <v>8.6920400000000004</v>
      </c>
      <c r="AF72" s="19">
        <v>8.1840799999999998</v>
      </c>
      <c r="AG72" s="19">
        <v>8.6188400000000005</v>
      </c>
      <c r="AH72" s="19">
        <v>8.7667999999999999</v>
      </c>
      <c r="AI72" s="19">
        <v>8.1090199999999992</v>
      </c>
      <c r="AJ72" s="19">
        <v>4.0535800000000002</v>
      </c>
      <c r="AK72" s="19">
        <v>4.2051999999999996</v>
      </c>
      <c r="AL72" s="19">
        <v>3.9346199999999998</v>
      </c>
      <c r="AM72" s="19">
        <v>5.5874300000000003</v>
      </c>
      <c r="AN72" s="19">
        <v>5.5354099999999997</v>
      </c>
      <c r="AO72" s="19">
        <v>5.1309800000000001</v>
      </c>
      <c r="AP72" s="19">
        <v>4.4089099999999997</v>
      </c>
      <c r="AQ72" s="19">
        <v>4.5170700000000004</v>
      </c>
      <c r="AR72" s="19">
        <v>4.3247099999999996</v>
      </c>
      <c r="AS72" s="19">
        <v>7.3403600000000004</v>
      </c>
      <c r="AT72" s="19">
        <v>7.5720599999999996</v>
      </c>
      <c r="AU72" s="19">
        <v>7.2675900000000002</v>
      </c>
      <c r="AV72" s="19">
        <v>7.7520499999999997</v>
      </c>
      <c r="AW72" s="19">
        <v>7.2421699999999998</v>
      </c>
      <c r="AX72" s="19">
        <v>6.5704099999999999</v>
      </c>
      <c r="AY72" s="19">
        <v>5.6112500000000001</v>
      </c>
      <c r="AZ72" s="19">
        <v>5.9636100000000001</v>
      </c>
      <c r="BA72" s="19">
        <v>5.2069099999999997</v>
      </c>
      <c r="BB72" s="19">
        <v>4.1139200000000002</v>
      </c>
      <c r="BC72" s="19">
        <v>4.4593400000000001</v>
      </c>
      <c r="BD72" s="19">
        <v>4.4931200000000002</v>
      </c>
    </row>
    <row r="73" spans="2:56" x14ac:dyDescent="0.2">
      <c r="B73" s="18">
        <v>45737</v>
      </c>
      <c r="C73" s="19">
        <v>0.13098699999999999</v>
      </c>
      <c r="D73" s="19">
        <v>0.30708800000000003</v>
      </c>
      <c r="E73" s="19">
        <v>0.56512300000000004</v>
      </c>
      <c r="F73" s="19">
        <v>3.1E-4</v>
      </c>
      <c r="G73" s="19">
        <v>0.18677099999999999</v>
      </c>
      <c r="H73" s="19">
        <v>0.45726600000000001</v>
      </c>
      <c r="I73" s="19">
        <v>1.95E-4</v>
      </c>
      <c r="J73" s="19">
        <v>7.8076000000000007E-2</v>
      </c>
      <c r="K73" s="19">
        <v>0.20735500000000001</v>
      </c>
      <c r="L73" s="19">
        <v>2.1499999999999999E-4</v>
      </c>
      <c r="M73" s="19">
        <v>0.134126</v>
      </c>
      <c r="N73" s="19">
        <v>0.272615</v>
      </c>
      <c r="O73" s="19">
        <v>8.4127999999999994E-2</v>
      </c>
      <c r="P73" s="19">
        <v>0.13001799999999999</v>
      </c>
      <c r="Q73" s="19">
        <v>0.17636299999999999</v>
      </c>
      <c r="R73" s="19">
        <v>5.31E-4</v>
      </c>
      <c r="S73" s="19">
        <v>0.36608400000000002</v>
      </c>
      <c r="T73" s="19">
        <v>0.92458899999999999</v>
      </c>
      <c r="U73" s="19">
        <v>6.8999999999999997E-5</v>
      </c>
      <c r="V73" s="19">
        <v>7.3529999999999998E-2</v>
      </c>
      <c r="W73" s="19">
        <v>0.19903100000000001</v>
      </c>
      <c r="X73" s="19">
        <v>0.10041700000000001</v>
      </c>
      <c r="Y73" s="19">
        <v>0.19592999999999999</v>
      </c>
      <c r="Z73" s="19">
        <v>0.29135899999999998</v>
      </c>
      <c r="AA73" s="19">
        <v>-5.7520000000000002E-2</v>
      </c>
      <c r="AB73" s="19">
        <v>-6.0770999999999999E-2</v>
      </c>
      <c r="AC73" s="19">
        <v>-3.9389E-2</v>
      </c>
      <c r="AD73" s="19">
        <v>8.0457800000000006</v>
      </c>
      <c r="AE73" s="19">
        <v>8.7346800000000009</v>
      </c>
      <c r="AF73" s="19">
        <v>8.5051900000000007</v>
      </c>
      <c r="AG73" s="19">
        <v>7.3974000000000002</v>
      </c>
      <c r="AH73" s="19">
        <v>8.0940600000000007</v>
      </c>
      <c r="AI73" s="19">
        <v>7.8342700000000001</v>
      </c>
      <c r="AJ73" s="19">
        <v>3.9648400000000001</v>
      </c>
      <c r="AK73" s="19">
        <v>4.0694800000000004</v>
      </c>
      <c r="AL73" s="19">
        <v>3.9143599999999998</v>
      </c>
      <c r="AM73" s="19">
        <v>4.2567599999999999</v>
      </c>
      <c r="AN73" s="19">
        <v>5.20296</v>
      </c>
      <c r="AO73" s="19">
        <v>4.9287400000000003</v>
      </c>
      <c r="AP73" s="19">
        <v>3.97045</v>
      </c>
      <c r="AQ73" s="19">
        <v>4.8003</v>
      </c>
      <c r="AR73" s="19">
        <v>4.7131499999999997</v>
      </c>
      <c r="AS73" s="19">
        <v>7.1630099999999999</v>
      </c>
      <c r="AT73" s="19">
        <v>7.6222000000000003</v>
      </c>
      <c r="AU73" s="19">
        <v>7.4065700000000003</v>
      </c>
      <c r="AV73" s="19">
        <v>6.4596299999999998</v>
      </c>
      <c r="AW73" s="19">
        <v>6.8851599999999999</v>
      </c>
      <c r="AX73" s="19">
        <v>6.7467499999999996</v>
      </c>
      <c r="AY73" s="19">
        <v>4.5741399999999999</v>
      </c>
      <c r="AZ73" s="19">
        <v>5.4125100000000002</v>
      </c>
      <c r="BA73" s="19">
        <v>5.1533199999999999</v>
      </c>
      <c r="BB73" s="19">
        <v>3.37263</v>
      </c>
      <c r="BC73" s="19">
        <v>4.2032400000000001</v>
      </c>
      <c r="BD73" s="19">
        <v>4.5149100000000004</v>
      </c>
    </row>
    <row r="74" spans="2:56" x14ac:dyDescent="0.2">
      <c r="B74" s="18">
        <v>45730</v>
      </c>
      <c r="C74" s="19">
        <v>1.8599999999999999E-4</v>
      </c>
      <c r="D74" s="19">
        <v>0.103536</v>
      </c>
      <c r="E74" s="19">
        <v>0.39669300000000002</v>
      </c>
      <c r="F74" s="19">
        <v>3.7500000000000001E-4</v>
      </c>
      <c r="G74" s="19">
        <v>7.5410000000000005E-2</v>
      </c>
      <c r="H74" s="19">
        <v>0.24909899999999999</v>
      </c>
      <c r="I74" s="19">
        <v>4.4505999999999997E-2</v>
      </c>
      <c r="J74" s="19">
        <v>9.1722999999999999E-2</v>
      </c>
      <c r="K74" s="19">
        <v>0.23452400000000001</v>
      </c>
      <c r="L74" s="19">
        <v>-0.115776</v>
      </c>
      <c r="M74" s="19">
        <v>-3.2009000000000003E-2</v>
      </c>
      <c r="N74" s="19">
        <v>0.206402</v>
      </c>
      <c r="O74" s="19">
        <v>-0.29392000000000001</v>
      </c>
      <c r="P74" s="19">
        <v>-0.23874100000000001</v>
      </c>
      <c r="Q74" s="19">
        <v>-8.4650000000000003E-2</v>
      </c>
      <c r="R74" s="19">
        <v>4.3899999999999999E-4</v>
      </c>
      <c r="S74" s="19">
        <v>0.20202899999999999</v>
      </c>
      <c r="T74" s="19">
        <v>0.68748799999999999</v>
      </c>
      <c r="U74" s="19"/>
      <c r="V74" s="19"/>
      <c r="W74" s="19"/>
      <c r="X74" s="19">
        <v>1.6699999999999999E-4</v>
      </c>
      <c r="Y74" s="19">
        <v>4.3092999999999999E-2</v>
      </c>
      <c r="Z74" s="19">
        <v>0.18592400000000001</v>
      </c>
      <c r="AA74" s="19">
        <v>-0.38671</v>
      </c>
      <c r="AB74" s="19">
        <v>-0.34123100000000001</v>
      </c>
      <c r="AC74" s="19">
        <v>-0.22875000000000001</v>
      </c>
      <c r="AD74" s="19">
        <v>7.6745400000000004</v>
      </c>
      <c r="AE74" s="19">
        <v>7.7765500000000003</v>
      </c>
      <c r="AF74" s="19">
        <v>8.2356400000000001</v>
      </c>
      <c r="AG74" s="19">
        <v>8.1753</v>
      </c>
      <c r="AH74" s="19">
        <v>8.1951499999999999</v>
      </c>
      <c r="AI74" s="19">
        <v>8.3988200000000006</v>
      </c>
      <c r="AJ74" s="19">
        <v>3.27522</v>
      </c>
      <c r="AK74" s="19">
        <v>3.2563399999999998</v>
      </c>
      <c r="AL74" s="19">
        <v>3.5947900000000002</v>
      </c>
      <c r="AM74" s="19">
        <v>4.19489</v>
      </c>
      <c r="AN74" s="19">
        <v>4.3137600000000003</v>
      </c>
      <c r="AO74" s="19">
        <v>4.9349800000000004</v>
      </c>
      <c r="AP74" s="19">
        <v>4.2382499999999999</v>
      </c>
      <c r="AQ74" s="19">
        <v>4.3115100000000002</v>
      </c>
      <c r="AR74" s="19">
        <v>4.7183400000000004</v>
      </c>
      <c r="AS74" s="19">
        <v>6.5052300000000001</v>
      </c>
      <c r="AT74" s="19">
        <v>6.4932699999999999</v>
      </c>
      <c r="AU74" s="19">
        <v>6.8400100000000004</v>
      </c>
      <c r="AV74" s="19"/>
      <c r="AW74" s="19"/>
      <c r="AX74" s="19"/>
      <c r="AY74" s="19">
        <v>5.0583200000000001</v>
      </c>
      <c r="AZ74" s="19">
        <v>4.8678800000000004</v>
      </c>
      <c r="BA74" s="19">
        <v>5.2693700000000003</v>
      </c>
      <c r="BB74" s="19">
        <v>3.6663999999999999</v>
      </c>
      <c r="BC74" s="19">
        <v>3.8847499999999999</v>
      </c>
      <c r="BD74" s="19">
        <v>4.6163999999999996</v>
      </c>
    </row>
    <row r="75" spans="2:56" x14ac:dyDescent="0.2">
      <c r="B75" s="18">
        <v>45723</v>
      </c>
      <c r="C75" s="19">
        <v>2.1499999999999999E-4</v>
      </c>
      <c r="D75" s="19">
        <v>8.1876000000000004E-2</v>
      </c>
      <c r="E75" s="19">
        <v>0.27905200000000002</v>
      </c>
      <c r="F75" s="19">
        <v>3.9800000000000002E-4</v>
      </c>
      <c r="G75" s="19">
        <v>5.5119000000000001E-2</v>
      </c>
      <c r="H75" s="19">
        <v>0.17749799999999999</v>
      </c>
      <c r="I75" s="19">
        <v>1.2E-4</v>
      </c>
      <c r="J75" s="19">
        <v>7.46E-2</v>
      </c>
      <c r="K75" s="19">
        <v>0.235238</v>
      </c>
      <c r="L75" s="19">
        <v>2.5099999999999998E-4</v>
      </c>
      <c r="M75" s="19">
        <v>6.1477999999999998E-2</v>
      </c>
      <c r="N75" s="19">
        <v>0.208838</v>
      </c>
      <c r="O75" s="19">
        <v>-0.64858099999999996</v>
      </c>
      <c r="P75" s="19">
        <v>-0.51072899999999999</v>
      </c>
      <c r="Q75" s="19">
        <v>-0.19714200000000001</v>
      </c>
      <c r="R75" s="19">
        <v>4.28E-4</v>
      </c>
      <c r="S75" s="19">
        <v>0.16702700000000001</v>
      </c>
      <c r="T75" s="19">
        <v>0.51159500000000002</v>
      </c>
      <c r="U75" s="19">
        <v>7.4999999999999993E-5</v>
      </c>
      <c r="V75" s="19">
        <v>4.7358999999999998E-2</v>
      </c>
      <c r="W75" s="19">
        <v>0.197461</v>
      </c>
      <c r="X75" s="19">
        <v>-0.26155400000000001</v>
      </c>
      <c r="Y75" s="19">
        <v>-0.118783</v>
      </c>
      <c r="Z75" s="19">
        <v>0.19825200000000001</v>
      </c>
      <c r="AA75" s="19">
        <v>-0.44222800000000001</v>
      </c>
      <c r="AB75" s="19">
        <v>-0.39299400000000001</v>
      </c>
      <c r="AC75" s="19">
        <v>-0.24987500000000001</v>
      </c>
      <c r="AD75" s="19">
        <v>8.1952099999999994</v>
      </c>
      <c r="AE75" s="19">
        <v>8.3936399999999995</v>
      </c>
      <c r="AF75" s="19">
        <v>8.5421300000000002</v>
      </c>
      <c r="AG75" s="19">
        <v>8.3860200000000003</v>
      </c>
      <c r="AH75" s="19">
        <v>8.5976199999999992</v>
      </c>
      <c r="AI75" s="19">
        <v>8.7863900000000008</v>
      </c>
      <c r="AJ75" s="19">
        <v>3.3316699999999999</v>
      </c>
      <c r="AK75" s="19">
        <v>3.4687299999999999</v>
      </c>
      <c r="AL75" s="19">
        <v>3.69123</v>
      </c>
      <c r="AM75" s="19">
        <v>4.6037499999999998</v>
      </c>
      <c r="AN75" s="19">
        <v>4.7369000000000003</v>
      </c>
      <c r="AO75" s="19">
        <v>5.0373099999999997</v>
      </c>
      <c r="AP75" s="19">
        <v>4.7056800000000001</v>
      </c>
      <c r="AQ75" s="19">
        <v>4.8217699999999999</v>
      </c>
      <c r="AR75" s="19">
        <v>5.0651799999999998</v>
      </c>
      <c r="AS75" s="19">
        <v>6.4055099999999996</v>
      </c>
      <c r="AT75" s="19">
        <v>6.5509000000000004</v>
      </c>
      <c r="AU75" s="19">
        <v>6.7363200000000001</v>
      </c>
      <c r="AV75" s="19">
        <v>6.68832</v>
      </c>
      <c r="AW75" s="19">
        <v>6.3429399999999996</v>
      </c>
      <c r="AX75" s="19">
        <v>6.6944900000000001</v>
      </c>
      <c r="AY75" s="19">
        <v>5.6393399999999998</v>
      </c>
      <c r="AZ75" s="19">
        <v>5.6778399999999998</v>
      </c>
      <c r="BA75" s="19">
        <v>5.7352100000000004</v>
      </c>
      <c r="BB75" s="19">
        <v>4.3158000000000003</v>
      </c>
      <c r="BC75" s="19">
        <v>4.6534500000000003</v>
      </c>
      <c r="BD75" s="19">
        <v>5.2378900000000002</v>
      </c>
    </row>
    <row r="76" spans="2:56" x14ac:dyDescent="0.2">
      <c r="B76" s="18">
        <v>45716</v>
      </c>
      <c r="C76" s="19">
        <v>0.390822</v>
      </c>
      <c r="D76" s="19">
        <v>0.48301500000000003</v>
      </c>
      <c r="E76" s="19">
        <v>0.64005100000000004</v>
      </c>
      <c r="F76" s="19">
        <v>0.32878099999999999</v>
      </c>
      <c r="G76" s="19">
        <v>0.40862599999999999</v>
      </c>
      <c r="H76" s="19">
        <v>0.52701900000000002</v>
      </c>
      <c r="I76" s="19">
        <v>0.427956</v>
      </c>
      <c r="J76" s="19">
        <v>0.47392600000000001</v>
      </c>
      <c r="K76" s="19">
        <v>0.53322899999999995</v>
      </c>
      <c r="L76" s="19">
        <v>0.12626999999999999</v>
      </c>
      <c r="M76" s="19">
        <v>0.23416699999999999</v>
      </c>
      <c r="N76" s="19">
        <v>0.42206500000000002</v>
      </c>
      <c r="O76" s="19">
        <v>-0.34378900000000001</v>
      </c>
      <c r="P76" s="19">
        <v>-0.26339200000000002</v>
      </c>
      <c r="Q76" s="19">
        <v>-7.6863000000000001E-2</v>
      </c>
      <c r="R76" s="19">
        <v>0.59687699999999999</v>
      </c>
      <c r="S76" s="19">
        <v>0.68803700000000001</v>
      </c>
      <c r="T76" s="19">
        <v>0.76874200000000004</v>
      </c>
      <c r="U76" s="19">
        <v>6.3999999999999997E-5</v>
      </c>
      <c r="V76" s="19">
        <v>6.1606000000000001E-2</v>
      </c>
      <c r="W76" s="19">
        <v>0.19802500000000001</v>
      </c>
      <c r="X76" s="19">
        <v>0.25307200000000002</v>
      </c>
      <c r="Y76" s="19">
        <v>0.32277699999999998</v>
      </c>
      <c r="Z76" s="19">
        <v>0.42221700000000001</v>
      </c>
      <c r="AA76" s="19">
        <v>-0.239983</v>
      </c>
      <c r="AB76" s="19">
        <v>-0.20708799999999999</v>
      </c>
      <c r="AC76" s="19">
        <v>-0.123742</v>
      </c>
      <c r="AD76" s="19">
        <v>8.1043299999999991</v>
      </c>
      <c r="AE76" s="19">
        <v>8.5581399999999999</v>
      </c>
      <c r="AF76" s="19">
        <v>8.7792600000000007</v>
      </c>
      <c r="AG76" s="19">
        <v>8.4942499999999992</v>
      </c>
      <c r="AH76" s="19">
        <v>8.9114599999999999</v>
      </c>
      <c r="AI76" s="19">
        <v>9.0108899999999998</v>
      </c>
      <c r="AJ76" s="19">
        <v>3.9573499999999999</v>
      </c>
      <c r="AK76" s="19">
        <v>4.1416199999999996</v>
      </c>
      <c r="AL76" s="19">
        <v>4.1810700000000001</v>
      </c>
      <c r="AM76" s="19">
        <v>4.55558</v>
      </c>
      <c r="AN76" s="19">
        <v>4.81656</v>
      </c>
      <c r="AO76" s="19">
        <v>5.1076899999999998</v>
      </c>
      <c r="AP76" s="19">
        <v>4.47445</v>
      </c>
      <c r="AQ76" s="19">
        <v>4.6217899999999998</v>
      </c>
      <c r="AR76" s="19">
        <v>4.7818100000000001</v>
      </c>
      <c r="AS76" s="19">
        <v>7.4719899999999999</v>
      </c>
      <c r="AT76" s="19">
        <v>7.59762</v>
      </c>
      <c r="AU76" s="19">
        <v>7.3755100000000002</v>
      </c>
      <c r="AV76" s="19">
        <v>6.1737399999999996</v>
      </c>
      <c r="AW76" s="19">
        <v>6.2765700000000004</v>
      </c>
      <c r="AX76" s="19">
        <v>6.1368499999999999</v>
      </c>
      <c r="AY76" s="19">
        <v>5.39872</v>
      </c>
      <c r="AZ76" s="19">
        <v>5.6906600000000003</v>
      </c>
      <c r="BA76" s="19">
        <v>5.6872999999999996</v>
      </c>
      <c r="BB76" s="19">
        <v>4.68248</v>
      </c>
      <c r="BC76" s="19">
        <v>5.0171299999999999</v>
      </c>
      <c r="BD76" s="19">
        <v>5.2604800000000003</v>
      </c>
    </row>
    <row r="77" spans="2:56" x14ac:dyDescent="0.2">
      <c r="B77" s="18">
        <v>45709</v>
      </c>
      <c r="C77" s="19">
        <v>1.83E-4</v>
      </c>
      <c r="D77" s="19">
        <v>5.4926999999999997E-2</v>
      </c>
      <c r="E77" s="19">
        <v>0.17988199999999999</v>
      </c>
      <c r="F77" s="19">
        <v>2.3599999999999999E-4</v>
      </c>
      <c r="G77" s="19">
        <v>3.4499999999999998E-4</v>
      </c>
      <c r="H77" s="19">
        <v>5.1400000000000003E-4</v>
      </c>
      <c r="I77" s="19">
        <v>1.15E-4</v>
      </c>
      <c r="J77" s="19">
        <v>3.2224999999999997E-2</v>
      </c>
      <c r="K77" s="19">
        <v>8.5760000000000003E-2</v>
      </c>
      <c r="L77" s="19">
        <v>1.6200000000000001E-4</v>
      </c>
      <c r="M77" s="19">
        <v>3.6971999999999998E-2</v>
      </c>
      <c r="N77" s="19">
        <v>0.10997800000000001</v>
      </c>
      <c r="O77" s="19">
        <v>-0.64037200000000005</v>
      </c>
      <c r="P77" s="19">
        <v>-0.52788100000000004</v>
      </c>
      <c r="Q77" s="19">
        <v>-0.33502199999999999</v>
      </c>
      <c r="R77" s="19">
        <v>3.2400000000000001E-4</v>
      </c>
      <c r="S77" s="19">
        <v>5.0000000000000001E-4</v>
      </c>
      <c r="T77" s="19">
        <v>7.9799999999999999E-4</v>
      </c>
      <c r="U77" s="19">
        <v>6.2000000000000003E-5</v>
      </c>
      <c r="V77" s="19">
        <v>5.7768E-2</v>
      </c>
      <c r="W77" s="19">
        <v>0.167049</v>
      </c>
      <c r="X77" s="19">
        <v>-7.3681999999999997E-2</v>
      </c>
      <c r="Y77" s="19">
        <v>-1.5410999999999999E-2</v>
      </c>
      <c r="Z77" s="19">
        <v>0.127748</v>
      </c>
      <c r="AA77" s="19">
        <v>-0.45459100000000002</v>
      </c>
      <c r="AB77" s="19">
        <v>-0.43226100000000001</v>
      </c>
      <c r="AC77" s="19">
        <v>-0.34238600000000002</v>
      </c>
      <c r="AD77" s="19">
        <v>7.47933</v>
      </c>
      <c r="AE77" s="19">
        <v>7.66066</v>
      </c>
      <c r="AF77" s="19">
        <v>7.9645599999999996</v>
      </c>
      <c r="AG77" s="19">
        <v>7.8643000000000001</v>
      </c>
      <c r="AH77" s="19">
        <v>8.2683400000000002</v>
      </c>
      <c r="AI77" s="19">
        <v>8.6536000000000008</v>
      </c>
      <c r="AJ77" s="19">
        <v>3.2255699999999998</v>
      </c>
      <c r="AK77" s="19">
        <v>3.4230499999999999</v>
      </c>
      <c r="AL77" s="19">
        <v>3.5179499999999999</v>
      </c>
      <c r="AM77" s="19">
        <v>4.2750899999999996</v>
      </c>
      <c r="AN77" s="19">
        <v>4.6224499999999997</v>
      </c>
      <c r="AO77" s="19">
        <v>4.9051499999999999</v>
      </c>
      <c r="AP77" s="19">
        <v>4.3354600000000003</v>
      </c>
      <c r="AQ77" s="19">
        <v>4.3320400000000001</v>
      </c>
      <c r="AR77" s="19">
        <v>4.3913500000000001</v>
      </c>
      <c r="AS77" s="19">
        <v>5.8327900000000001</v>
      </c>
      <c r="AT77" s="19">
        <v>6.03918</v>
      </c>
      <c r="AU77" s="19">
        <v>6.33108</v>
      </c>
      <c r="AV77" s="19">
        <v>6.0232799999999997</v>
      </c>
      <c r="AW77" s="19">
        <v>6.1764099999999997</v>
      </c>
      <c r="AX77" s="19">
        <v>6.1227299999999998</v>
      </c>
      <c r="AY77" s="19">
        <v>4.7152200000000004</v>
      </c>
      <c r="AZ77" s="19">
        <v>4.9169200000000002</v>
      </c>
      <c r="BA77" s="19">
        <v>5.1405900000000004</v>
      </c>
      <c r="BB77" s="19">
        <v>3.86348</v>
      </c>
      <c r="BC77" s="19">
        <v>4.3102600000000004</v>
      </c>
      <c r="BD77" s="19">
        <v>4.8058300000000003</v>
      </c>
    </row>
    <row r="78" spans="2:56" x14ac:dyDescent="0.2">
      <c r="B78" s="18">
        <v>45702</v>
      </c>
      <c r="C78" s="19">
        <v>-0.44092399999999998</v>
      </c>
      <c r="D78" s="19">
        <v>-0.22268499999999999</v>
      </c>
      <c r="E78" s="19">
        <v>0.29900599999999999</v>
      </c>
      <c r="F78" s="19">
        <v>-0.41558899999999999</v>
      </c>
      <c r="G78" s="19">
        <v>-0.28464200000000001</v>
      </c>
      <c r="H78" s="19">
        <v>-1.5136E-2</v>
      </c>
      <c r="I78" s="19">
        <v>-0.41532400000000003</v>
      </c>
      <c r="J78" s="19">
        <v>-0.209593</v>
      </c>
      <c r="K78" s="19">
        <v>0.14624699999999999</v>
      </c>
      <c r="L78" s="19">
        <v>-0.467918</v>
      </c>
      <c r="M78" s="19">
        <v>-0.32551000000000002</v>
      </c>
      <c r="N78" s="19">
        <v>1.846E-3</v>
      </c>
      <c r="O78" s="19">
        <v>-1.0051600000000001</v>
      </c>
      <c r="P78" s="19">
        <v>-0.78688100000000005</v>
      </c>
      <c r="Q78" s="19">
        <v>-0.41678199999999999</v>
      </c>
      <c r="R78" s="19">
        <v>-0.74217</v>
      </c>
      <c r="S78" s="19">
        <v>-0.44483800000000001</v>
      </c>
      <c r="T78" s="19">
        <v>0.12523100000000001</v>
      </c>
      <c r="U78" s="19">
        <v>6.2000000000000003E-5</v>
      </c>
      <c r="V78" s="19">
        <v>5.0962E-2</v>
      </c>
      <c r="W78" s="19">
        <v>0.173429</v>
      </c>
      <c r="X78" s="19">
        <v>1.1400000000000001E-4</v>
      </c>
      <c r="Y78" s="19">
        <v>4.0307999999999997E-2</v>
      </c>
      <c r="Z78" s="19">
        <v>0.127245</v>
      </c>
      <c r="AA78" s="19">
        <v>-0.60271300000000005</v>
      </c>
      <c r="AB78" s="19">
        <v>-0.51693900000000004</v>
      </c>
      <c r="AC78" s="19">
        <v>-0.33769700000000002</v>
      </c>
      <c r="AD78" s="19">
        <v>8.0142399999999991</v>
      </c>
      <c r="AE78" s="19">
        <v>8.1731400000000001</v>
      </c>
      <c r="AF78" s="19">
        <v>8.4507399999999997</v>
      </c>
      <c r="AG78" s="19">
        <v>8.8769100000000005</v>
      </c>
      <c r="AH78" s="19">
        <v>9.0464699999999993</v>
      </c>
      <c r="AI78" s="19">
        <v>9.29237</v>
      </c>
      <c r="AJ78" s="19">
        <v>3.8453400000000002</v>
      </c>
      <c r="AK78" s="19">
        <v>3.8272300000000001</v>
      </c>
      <c r="AL78" s="19">
        <v>3.8803999999999998</v>
      </c>
      <c r="AM78" s="19">
        <v>4.98306</v>
      </c>
      <c r="AN78" s="19">
        <v>5.1296600000000003</v>
      </c>
      <c r="AO78" s="19">
        <v>5.2879699999999996</v>
      </c>
      <c r="AP78" s="19">
        <v>4.6419699999999997</v>
      </c>
      <c r="AQ78" s="19">
        <v>4.5338399999999996</v>
      </c>
      <c r="AR78" s="19">
        <v>4.5953499999999998</v>
      </c>
      <c r="AS78" s="19">
        <v>6.5749399999999998</v>
      </c>
      <c r="AT78" s="19">
        <v>6.3994499999999999</v>
      </c>
      <c r="AU78" s="19">
        <v>6.5020699999999998</v>
      </c>
      <c r="AV78" s="19">
        <v>6.0345500000000003</v>
      </c>
      <c r="AW78" s="19">
        <v>5.9777199999999997</v>
      </c>
      <c r="AX78" s="19">
        <v>6.1773400000000001</v>
      </c>
      <c r="AY78" s="19">
        <v>5.6896399999999998</v>
      </c>
      <c r="AZ78" s="19">
        <v>5.58622</v>
      </c>
      <c r="BA78" s="19">
        <v>5.6218899999999996</v>
      </c>
      <c r="BB78" s="19">
        <v>5.1258800000000004</v>
      </c>
      <c r="BC78" s="19">
        <v>5.3221699999999998</v>
      </c>
      <c r="BD78" s="19">
        <v>5.6025499999999999</v>
      </c>
    </row>
    <row r="79" spans="2:56" x14ac:dyDescent="0.2">
      <c r="B79" s="18">
        <v>45695</v>
      </c>
      <c r="C79" s="19">
        <v>3.0299999999999999E-4</v>
      </c>
      <c r="D79" s="19">
        <v>0.216502</v>
      </c>
      <c r="E79" s="19">
        <v>0.51320100000000002</v>
      </c>
      <c r="F79" s="19">
        <v>3.0299999999999999E-4</v>
      </c>
      <c r="G79" s="19">
        <v>5.6902000000000001E-2</v>
      </c>
      <c r="H79" s="19">
        <v>0.135938</v>
      </c>
      <c r="I79" s="19">
        <v>0.1862</v>
      </c>
      <c r="J79" s="19">
        <v>0.33299000000000001</v>
      </c>
      <c r="K79" s="19">
        <v>0.557558</v>
      </c>
      <c r="L79" s="19">
        <v>1.5799999999999999E-4</v>
      </c>
      <c r="M79" s="19">
        <v>4.1700000000000001E-2</v>
      </c>
      <c r="N79" s="19">
        <v>0.106376</v>
      </c>
      <c r="O79" s="19">
        <v>-0.47148099999999998</v>
      </c>
      <c r="P79" s="19">
        <v>-0.33056400000000002</v>
      </c>
      <c r="Q79" s="19">
        <v>-0.13606199999999999</v>
      </c>
      <c r="R79" s="19">
        <v>2.1499999999999999E-4</v>
      </c>
      <c r="S79" s="19">
        <v>9.5890000000000003E-2</v>
      </c>
      <c r="T79" s="19">
        <v>0.23464499999999999</v>
      </c>
      <c r="U79" s="19">
        <v>8.6000000000000003E-5</v>
      </c>
      <c r="V79" s="19">
        <v>5.6883000000000003E-2</v>
      </c>
      <c r="W79" s="19">
        <v>0.17526600000000001</v>
      </c>
      <c r="X79" s="19">
        <v>1.22E-4</v>
      </c>
      <c r="Y79" s="19">
        <v>7.1945999999999996E-2</v>
      </c>
      <c r="Z79" s="19">
        <v>0.168521</v>
      </c>
      <c r="AA79" s="19">
        <v>-0.13414499999999999</v>
      </c>
      <c r="AB79" s="19">
        <v>-7.9618999999999995E-2</v>
      </c>
      <c r="AC79" s="19">
        <v>-5.2300000000000003E-3</v>
      </c>
      <c r="AD79" s="19">
        <v>8.6926299999999994</v>
      </c>
      <c r="AE79" s="19">
        <v>8.5519800000000004</v>
      </c>
      <c r="AF79" s="19">
        <v>8.6125100000000003</v>
      </c>
      <c r="AG79" s="19">
        <v>9.0040399999999998</v>
      </c>
      <c r="AH79" s="19">
        <v>8.9588099999999997</v>
      </c>
      <c r="AI79" s="19">
        <v>9.0802300000000002</v>
      </c>
      <c r="AJ79" s="19">
        <v>3.7048199999999998</v>
      </c>
      <c r="AK79" s="19">
        <v>3.69712</v>
      </c>
      <c r="AL79" s="19">
        <v>3.8260200000000002</v>
      </c>
      <c r="AM79" s="19">
        <v>5.63978</v>
      </c>
      <c r="AN79" s="19">
        <v>5.6165000000000003</v>
      </c>
      <c r="AO79" s="19">
        <v>5.7819700000000003</v>
      </c>
      <c r="AP79" s="19">
        <v>4.7699299999999996</v>
      </c>
      <c r="AQ79" s="19">
        <v>4.7937799999999999</v>
      </c>
      <c r="AR79" s="19">
        <v>5.0580800000000004</v>
      </c>
      <c r="AS79" s="19">
        <v>6.1850100000000001</v>
      </c>
      <c r="AT79" s="19">
        <v>6.1305899999999998</v>
      </c>
      <c r="AU79" s="19">
        <v>6.3485800000000001</v>
      </c>
      <c r="AV79" s="19">
        <v>7.2500600000000004</v>
      </c>
      <c r="AW79" s="19">
        <v>6.6206100000000001</v>
      </c>
      <c r="AX79" s="19">
        <v>6.3525299999999998</v>
      </c>
      <c r="AY79" s="19">
        <v>5.9874499999999999</v>
      </c>
      <c r="AZ79" s="19">
        <v>5.7558699999999998</v>
      </c>
      <c r="BA79" s="19">
        <v>5.6883800000000004</v>
      </c>
      <c r="BB79" s="19">
        <v>5.6783000000000001</v>
      </c>
      <c r="BC79" s="19">
        <v>5.7503299999999999</v>
      </c>
      <c r="BD79" s="19">
        <v>5.9905999999999997</v>
      </c>
    </row>
    <row r="80" spans="2:56" x14ac:dyDescent="0.2">
      <c r="B80" s="18">
        <v>45688</v>
      </c>
      <c r="C80" s="19">
        <v>0.46421099999999998</v>
      </c>
      <c r="D80" s="19">
        <v>0.50122900000000004</v>
      </c>
      <c r="E80" s="19">
        <v>0.51746099999999995</v>
      </c>
      <c r="F80" s="19">
        <v>0.13105700000000001</v>
      </c>
      <c r="G80" s="19">
        <v>0.13323199999999999</v>
      </c>
      <c r="H80" s="19">
        <v>0.13089200000000001</v>
      </c>
      <c r="I80" s="19">
        <v>0.19478999999999999</v>
      </c>
      <c r="J80" s="19">
        <v>0.248366</v>
      </c>
      <c r="K80" s="19">
        <v>0.302124</v>
      </c>
      <c r="L80" s="19">
        <v>1.66E-4</v>
      </c>
      <c r="M80" s="19">
        <v>0.158169</v>
      </c>
      <c r="N80" s="19">
        <v>0.33285399999999998</v>
      </c>
      <c r="O80" s="19">
        <v>0.27545999999999998</v>
      </c>
      <c r="P80" s="19">
        <v>0.1477</v>
      </c>
      <c r="Q80" s="19">
        <v>1.2116E-2</v>
      </c>
      <c r="R80" s="19">
        <v>0.22026000000000001</v>
      </c>
      <c r="S80" s="19">
        <v>0.22598699999999999</v>
      </c>
      <c r="T80" s="19">
        <v>0.22364200000000001</v>
      </c>
      <c r="U80" s="19"/>
      <c r="V80" s="19"/>
      <c r="W80" s="19"/>
      <c r="X80" s="19">
        <v>0.30285600000000001</v>
      </c>
      <c r="Y80" s="19">
        <v>0.33277000000000001</v>
      </c>
      <c r="Z80" s="19">
        <v>0.34972999999999999</v>
      </c>
      <c r="AA80" s="19">
        <v>3.4499999999999998E-4</v>
      </c>
      <c r="AB80" s="19">
        <v>-6.6081000000000001E-2</v>
      </c>
      <c r="AC80" s="19">
        <v>-0.13536799999999999</v>
      </c>
      <c r="AD80" s="19">
        <v>8.8819700000000008</v>
      </c>
      <c r="AE80" s="19">
        <v>8.9092000000000002</v>
      </c>
      <c r="AF80" s="19">
        <v>8.5755400000000002</v>
      </c>
      <c r="AG80" s="19">
        <v>9.4619400000000002</v>
      </c>
      <c r="AH80" s="19">
        <v>9.6392000000000007</v>
      </c>
      <c r="AI80" s="19">
        <v>9.4717400000000005</v>
      </c>
      <c r="AJ80" s="19">
        <v>3.4838300000000002</v>
      </c>
      <c r="AK80" s="19">
        <v>3.5382799999999999</v>
      </c>
      <c r="AL80" s="19">
        <v>3.4885899999999999</v>
      </c>
      <c r="AM80" s="19">
        <v>5.8142300000000002</v>
      </c>
      <c r="AN80" s="19">
        <v>6.04251</v>
      </c>
      <c r="AO80" s="19">
        <v>5.9283700000000001</v>
      </c>
      <c r="AP80" s="19">
        <v>5.9333799999999997</v>
      </c>
      <c r="AQ80" s="19">
        <v>5.5904100000000003</v>
      </c>
      <c r="AR80" s="19">
        <v>5.2623899999999999</v>
      </c>
      <c r="AS80" s="19">
        <v>6.4286799999999999</v>
      </c>
      <c r="AT80" s="19">
        <v>6.5447800000000003</v>
      </c>
      <c r="AU80" s="19">
        <v>6.4471600000000002</v>
      </c>
      <c r="AV80" s="19"/>
      <c r="AW80" s="19"/>
      <c r="AX80" s="19"/>
      <c r="AY80" s="19">
        <v>6.4574800000000003</v>
      </c>
      <c r="AZ80" s="19">
        <v>6.1276000000000002</v>
      </c>
      <c r="BA80" s="19">
        <v>5.6523599999999998</v>
      </c>
      <c r="BB80" s="19">
        <v>6.2357100000000001</v>
      </c>
      <c r="BC80" s="19">
        <v>6.36442</v>
      </c>
      <c r="BD80" s="19">
        <v>6.2932100000000002</v>
      </c>
    </row>
    <row r="81" spans="2:56" x14ac:dyDescent="0.2">
      <c r="B81" s="18">
        <v>45681</v>
      </c>
      <c r="C81" s="19">
        <v>3.6900000000000002E-4</v>
      </c>
      <c r="D81" s="19">
        <v>0.15104699999999999</v>
      </c>
      <c r="E81" s="19">
        <v>0.39279799999999998</v>
      </c>
      <c r="F81" s="19">
        <v>2.7700000000000001E-4</v>
      </c>
      <c r="G81" s="19">
        <v>3.5599999999999998E-4</v>
      </c>
      <c r="H81" s="19">
        <v>1.7465000000000001E-2</v>
      </c>
      <c r="I81" s="19">
        <v>1.93E-4</v>
      </c>
      <c r="J81" s="19">
        <v>0.13472600000000001</v>
      </c>
      <c r="K81" s="19">
        <v>0.32896300000000001</v>
      </c>
      <c r="L81" s="19">
        <v>-0.104629</v>
      </c>
      <c r="M81" s="19">
        <v>-6.1090999999999999E-2</v>
      </c>
      <c r="N81" s="19">
        <v>1.3783E-2</v>
      </c>
      <c r="O81" s="19">
        <v>-0.45754099999999998</v>
      </c>
      <c r="P81" s="19">
        <v>-0.438633</v>
      </c>
      <c r="Q81" s="19">
        <v>-0.34715200000000002</v>
      </c>
      <c r="R81" s="19">
        <v>-0.16928299999999999</v>
      </c>
      <c r="S81" s="19">
        <v>-9.5945000000000003E-2</v>
      </c>
      <c r="T81" s="19">
        <v>1.4071E-2</v>
      </c>
      <c r="U81" s="19">
        <v>6.7000000000000002E-5</v>
      </c>
      <c r="V81" s="19">
        <v>5.5399999999999998E-2</v>
      </c>
      <c r="W81" s="19">
        <v>0.19168399999999999</v>
      </c>
      <c r="X81" s="19">
        <v>1.2799999999999999E-4</v>
      </c>
      <c r="Y81" s="19">
        <v>1.3799999999999999E-4</v>
      </c>
      <c r="Z81" s="19">
        <v>1.1010000000000001E-2</v>
      </c>
      <c r="AA81" s="19">
        <v>-0.67061199999999999</v>
      </c>
      <c r="AB81" s="19">
        <v>-0.66171000000000002</v>
      </c>
      <c r="AC81" s="19">
        <v>-0.63248599999999999</v>
      </c>
      <c r="AD81" s="19">
        <v>8.6157599999999999</v>
      </c>
      <c r="AE81" s="19">
        <v>8.3961400000000008</v>
      </c>
      <c r="AF81" s="19">
        <v>8.3465299999999996</v>
      </c>
      <c r="AG81" s="19">
        <v>9.7097700000000007</v>
      </c>
      <c r="AH81" s="19">
        <v>9.4987499999999994</v>
      </c>
      <c r="AI81" s="19">
        <v>9.2378699999999991</v>
      </c>
      <c r="AJ81" s="19">
        <v>3.9515199999999999</v>
      </c>
      <c r="AK81" s="19">
        <v>3.8134800000000002</v>
      </c>
      <c r="AL81" s="19">
        <v>3.70838</v>
      </c>
      <c r="AM81" s="19">
        <v>5.9059799999999996</v>
      </c>
      <c r="AN81" s="19">
        <v>5.6797500000000003</v>
      </c>
      <c r="AO81" s="19">
        <v>5.6363200000000004</v>
      </c>
      <c r="AP81" s="19">
        <v>5.2622600000000004</v>
      </c>
      <c r="AQ81" s="19">
        <v>5.0661399999999999</v>
      </c>
      <c r="AR81" s="19">
        <v>4.8583400000000001</v>
      </c>
      <c r="AS81" s="19">
        <v>6.6030699999999998</v>
      </c>
      <c r="AT81" s="19">
        <v>6.3624200000000002</v>
      </c>
      <c r="AU81" s="19">
        <v>6.3006399999999996</v>
      </c>
      <c r="AV81" s="19">
        <v>6.2879300000000002</v>
      </c>
      <c r="AW81" s="19">
        <v>6.0561999999999996</v>
      </c>
      <c r="AX81" s="19">
        <v>5.9077599999999997</v>
      </c>
      <c r="AY81" s="19">
        <v>5.7511200000000002</v>
      </c>
      <c r="AZ81" s="19">
        <v>5.3168800000000003</v>
      </c>
      <c r="BA81" s="19">
        <v>5.0182700000000002</v>
      </c>
      <c r="BB81" s="19">
        <v>5.7066699999999999</v>
      </c>
      <c r="BC81" s="19">
        <v>5.70383</v>
      </c>
      <c r="BD81" s="19">
        <v>5.83941</v>
      </c>
    </row>
    <row r="82" spans="2:56" x14ac:dyDescent="0.2">
      <c r="B82" s="18">
        <v>45674</v>
      </c>
      <c r="C82" s="19">
        <v>0.21303900000000001</v>
      </c>
      <c r="D82" s="19">
        <v>0.42164600000000002</v>
      </c>
      <c r="E82" s="19">
        <v>0.70314699999999997</v>
      </c>
      <c r="F82" s="19">
        <v>2.5500000000000002E-4</v>
      </c>
      <c r="G82" s="19">
        <v>5.7605999999999997E-2</v>
      </c>
      <c r="H82" s="19">
        <v>0.140796</v>
      </c>
      <c r="I82" s="19">
        <v>0.29962800000000001</v>
      </c>
      <c r="J82" s="19">
        <v>0.40850199999999998</v>
      </c>
      <c r="K82" s="19">
        <v>0.54885200000000001</v>
      </c>
      <c r="L82" s="19">
        <v>2.2800000000000001E-4</v>
      </c>
      <c r="M82" s="19">
        <v>5.4724000000000002E-2</v>
      </c>
      <c r="N82" s="19">
        <v>0.14052700000000001</v>
      </c>
      <c r="O82" s="19">
        <v>4.3936000000000003E-2</v>
      </c>
      <c r="P82" s="19">
        <v>-7.6290000000000004E-3</v>
      </c>
      <c r="Q82" s="19">
        <v>-5.3394999999999998E-2</v>
      </c>
      <c r="R82" s="19">
        <v>0.27609899999999998</v>
      </c>
      <c r="S82" s="19">
        <v>0.31880199999999997</v>
      </c>
      <c r="T82" s="19">
        <v>0.38285400000000003</v>
      </c>
      <c r="U82" s="19">
        <v>1.08E-4</v>
      </c>
      <c r="V82" s="19">
        <v>7.3211999999999999E-2</v>
      </c>
      <c r="W82" s="19">
        <v>0.20827200000000001</v>
      </c>
      <c r="X82" s="19">
        <v>-0.26266200000000001</v>
      </c>
      <c r="Y82" s="19">
        <v>-0.127586</v>
      </c>
      <c r="Z82" s="19">
        <v>1.3200999999999999E-2</v>
      </c>
      <c r="AA82" s="19">
        <v>3.9599999999999998E-4</v>
      </c>
      <c r="AB82" s="19">
        <v>-6.0290999999999997E-2</v>
      </c>
      <c r="AC82" s="19">
        <v>-0.13564000000000001</v>
      </c>
      <c r="AD82" s="19">
        <v>10.177899999999999</v>
      </c>
      <c r="AE82" s="19">
        <v>9.7317199999999993</v>
      </c>
      <c r="AF82" s="19">
        <v>9.3570100000000007</v>
      </c>
      <c r="AG82" s="19">
        <v>9.3721700000000006</v>
      </c>
      <c r="AH82" s="19">
        <v>9.4177599999999995</v>
      </c>
      <c r="AI82" s="19">
        <v>9.2069799999999997</v>
      </c>
      <c r="AJ82" s="19">
        <v>4.87486</v>
      </c>
      <c r="AK82" s="19">
        <v>4.7070400000000001</v>
      </c>
      <c r="AL82" s="19">
        <v>4.4621500000000003</v>
      </c>
      <c r="AM82" s="19">
        <v>6.9357199999999999</v>
      </c>
      <c r="AN82" s="19">
        <v>6.5990599999999997</v>
      </c>
      <c r="AO82" s="19">
        <v>6.2851499999999998</v>
      </c>
      <c r="AP82" s="19">
        <v>7.3663699999999999</v>
      </c>
      <c r="AQ82" s="19">
        <v>6.6137600000000001</v>
      </c>
      <c r="AR82" s="19">
        <v>6.2998900000000004</v>
      </c>
      <c r="AS82" s="19">
        <v>8.0620100000000008</v>
      </c>
      <c r="AT82" s="19">
        <v>7.6113799999999996</v>
      </c>
      <c r="AU82" s="19">
        <v>7.1906100000000004</v>
      </c>
      <c r="AV82" s="19">
        <v>8.2077500000000008</v>
      </c>
      <c r="AW82" s="19">
        <v>7.3654900000000003</v>
      </c>
      <c r="AX82" s="19">
        <v>6.7617200000000004</v>
      </c>
      <c r="AY82" s="19">
        <v>7.8667299999999996</v>
      </c>
      <c r="AZ82" s="19">
        <v>7.0875399999999997</v>
      </c>
      <c r="BA82" s="19">
        <v>6.3459399999999997</v>
      </c>
      <c r="BB82" s="19">
        <v>6.7440499999999997</v>
      </c>
      <c r="BC82" s="19">
        <v>6.26844</v>
      </c>
      <c r="BD82" s="19">
        <v>6.2085900000000001</v>
      </c>
    </row>
    <row r="83" spans="2:56" x14ac:dyDescent="0.2">
      <c r="B83" s="18">
        <v>45667</v>
      </c>
      <c r="C83" s="19">
        <v>0.448606</v>
      </c>
      <c r="D83" s="19">
        <v>0.57720899999999997</v>
      </c>
      <c r="E83" s="19">
        <v>0.79796699999999998</v>
      </c>
      <c r="F83" s="19">
        <v>0.11776200000000001</v>
      </c>
      <c r="G83" s="19">
        <v>0.1701</v>
      </c>
      <c r="H83" s="19">
        <v>0.24814900000000001</v>
      </c>
      <c r="I83" s="19">
        <v>0.42423</v>
      </c>
      <c r="J83" s="19">
        <v>0.50240700000000005</v>
      </c>
      <c r="K83" s="19">
        <v>0.60836699999999999</v>
      </c>
      <c r="L83" s="19">
        <v>9.8315E-2</v>
      </c>
      <c r="M83" s="19">
        <v>0.155082</v>
      </c>
      <c r="N83" s="19">
        <v>0.23868900000000001</v>
      </c>
      <c r="O83" s="19">
        <v>-0.53268400000000005</v>
      </c>
      <c r="P83" s="19">
        <v>-0.52851899999999996</v>
      </c>
      <c r="Q83" s="19">
        <v>-0.421846</v>
      </c>
      <c r="R83" s="19">
        <v>7.5763999999999998E-2</v>
      </c>
      <c r="S83" s="19">
        <v>0.12368700000000001</v>
      </c>
      <c r="T83" s="19">
        <v>0.200596</v>
      </c>
      <c r="U83" s="19">
        <v>6.0999999999999999E-5</v>
      </c>
      <c r="V83" s="19">
        <v>6.4086000000000004E-2</v>
      </c>
      <c r="W83" s="19">
        <v>0.19028999999999999</v>
      </c>
      <c r="X83" s="19">
        <v>0.201097</v>
      </c>
      <c r="Y83" s="19">
        <v>0.22600600000000001</v>
      </c>
      <c r="Z83" s="19">
        <v>0.24771599999999999</v>
      </c>
      <c r="AA83" s="19">
        <v>-6.9044999999999995E-2</v>
      </c>
      <c r="AB83" s="19">
        <v>-0.27821299999999999</v>
      </c>
      <c r="AC83" s="19">
        <v>-0.47584199999999999</v>
      </c>
      <c r="AD83" s="19">
        <v>8.5963799999999999</v>
      </c>
      <c r="AE83" s="19">
        <v>8.6907599999999992</v>
      </c>
      <c r="AF83" s="19">
        <v>8.9319600000000001</v>
      </c>
      <c r="AG83" s="19">
        <v>8.5161999999999995</v>
      </c>
      <c r="AH83" s="19">
        <v>8.6878100000000007</v>
      </c>
      <c r="AI83" s="19">
        <v>8.76694</v>
      </c>
      <c r="AJ83" s="19">
        <v>3.4014799999999998</v>
      </c>
      <c r="AK83" s="19">
        <v>3.4842399999999998</v>
      </c>
      <c r="AL83" s="19">
        <v>3.5302899999999999</v>
      </c>
      <c r="AM83" s="19">
        <v>5.5396700000000001</v>
      </c>
      <c r="AN83" s="19">
        <v>5.8340399999999999</v>
      </c>
      <c r="AO83" s="19">
        <v>5.9057700000000004</v>
      </c>
      <c r="AP83" s="19">
        <v>5.0788500000000001</v>
      </c>
      <c r="AQ83" s="19">
        <v>5.9313500000000001</v>
      </c>
      <c r="AR83" s="19">
        <v>5.9531999999999998</v>
      </c>
      <c r="AS83" s="19">
        <v>5.5923999999999996</v>
      </c>
      <c r="AT83" s="19">
        <v>5.9514100000000001</v>
      </c>
      <c r="AU83" s="19">
        <v>6.2206200000000003</v>
      </c>
      <c r="AV83" s="19">
        <v>5.9507399999999997</v>
      </c>
      <c r="AW83" s="19">
        <v>6.2044199999999998</v>
      </c>
      <c r="AX83" s="19">
        <v>6.1643800000000004</v>
      </c>
      <c r="AY83" s="19">
        <v>6.01607</v>
      </c>
      <c r="AZ83" s="19">
        <v>6.2916499999999997</v>
      </c>
      <c r="BA83" s="19">
        <v>6.1333399999999996</v>
      </c>
      <c r="BB83" s="19">
        <v>5.0026000000000002</v>
      </c>
      <c r="BC83" s="19">
        <v>5.5033799999999999</v>
      </c>
      <c r="BD83" s="19">
        <v>5.6970900000000002</v>
      </c>
    </row>
    <row r="84" spans="2:56" x14ac:dyDescent="0.2">
      <c r="B84" s="18">
        <v>45660</v>
      </c>
      <c r="C84" s="19">
        <v>0.42861700000000003</v>
      </c>
      <c r="D84" s="19">
        <v>0.80111900000000003</v>
      </c>
      <c r="E84" s="19">
        <v>1.17591</v>
      </c>
      <c r="F84" s="19">
        <v>2.1599999999999999E-4</v>
      </c>
      <c r="G84" s="19">
        <v>6.0381999999999998E-2</v>
      </c>
      <c r="H84" s="19">
        <v>0.14249700000000001</v>
      </c>
      <c r="I84" s="19">
        <v>0.37377300000000002</v>
      </c>
      <c r="J84" s="19">
        <v>0.48477700000000001</v>
      </c>
      <c r="K84" s="19">
        <v>0.60016199999999997</v>
      </c>
      <c r="L84" s="19">
        <v>1.5899999999999999E-4</v>
      </c>
      <c r="M84" s="19">
        <v>5.5299000000000001E-2</v>
      </c>
      <c r="N84" s="19">
        <v>0.13644800000000001</v>
      </c>
      <c r="O84" s="19">
        <v>4.0000000000000002E-4</v>
      </c>
      <c r="P84" s="19">
        <v>-0.12609300000000001</v>
      </c>
      <c r="Q84" s="19">
        <v>-0.26036599999999999</v>
      </c>
      <c r="R84" s="19">
        <v>1.07E-4</v>
      </c>
      <c r="S84" s="19">
        <v>6.7415000000000003E-2</v>
      </c>
      <c r="T84" s="19">
        <v>0.16291</v>
      </c>
      <c r="U84" s="19">
        <v>4.6E-5</v>
      </c>
      <c r="V84" s="19">
        <v>5.0992000000000003E-2</v>
      </c>
      <c r="W84" s="19">
        <v>0.180893</v>
      </c>
      <c r="X84" s="19">
        <v>0.122834</v>
      </c>
      <c r="Y84" s="19">
        <v>0.17500199999999999</v>
      </c>
      <c r="Z84" s="19">
        <v>0.234928</v>
      </c>
      <c r="AA84" s="19">
        <v>-0.132133</v>
      </c>
      <c r="AB84" s="19">
        <v>-0.27691399999999999</v>
      </c>
      <c r="AC84" s="19">
        <v>-0.41602800000000001</v>
      </c>
      <c r="AD84" s="19">
        <v>8.2319800000000001</v>
      </c>
      <c r="AE84" s="19">
        <v>9.0666700000000002</v>
      </c>
      <c r="AF84" s="19">
        <v>9.0805299999999995</v>
      </c>
      <c r="AG84" s="19">
        <v>8.5855700000000006</v>
      </c>
      <c r="AH84" s="19">
        <v>9.2837599999999991</v>
      </c>
      <c r="AI84" s="19">
        <v>9.2194500000000001</v>
      </c>
      <c r="AJ84" s="19">
        <v>3.2224900000000001</v>
      </c>
      <c r="AK84" s="19">
        <v>3.4133100000000001</v>
      </c>
      <c r="AL84" s="19">
        <v>3.43668</v>
      </c>
      <c r="AM84" s="19">
        <v>5.7011000000000003</v>
      </c>
      <c r="AN84" s="19">
        <v>6.2864899999999997</v>
      </c>
      <c r="AO84" s="19">
        <v>6.2993699999999997</v>
      </c>
      <c r="AP84" s="19">
        <v>5.66995</v>
      </c>
      <c r="AQ84" s="19">
        <v>5.8220099999999997</v>
      </c>
      <c r="AR84" s="19">
        <v>5.8502099999999997</v>
      </c>
      <c r="AS84" s="19">
        <v>5.9940300000000004</v>
      </c>
      <c r="AT84" s="19">
        <v>6.5418399999999997</v>
      </c>
      <c r="AU84" s="19">
        <v>6.6040400000000004</v>
      </c>
      <c r="AV84" s="19">
        <v>5.0460200000000004</v>
      </c>
      <c r="AW84" s="19">
        <v>5.4461199999999996</v>
      </c>
      <c r="AX84" s="19">
        <v>5.6636199999999999</v>
      </c>
      <c r="AY84" s="19">
        <v>5.25448</v>
      </c>
      <c r="AZ84" s="19">
        <v>5.7203600000000003</v>
      </c>
      <c r="BA84" s="19">
        <v>5.7406800000000002</v>
      </c>
      <c r="BB84" s="19">
        <v>4.7871300000000003</v>
      </c>
      <c r="BC84" s="19">
        <v>5.3993799999999998</v>
      </c>
      <c r="BD84" s="19">
        <v>5.7113100000000001</v>
      </c>
    </row>
    <row r="85" spans="2:56" x14ac:dyDescent="0.2">
      <c r="B85" s="18">
        <v>45653</v>
      </c>
      <c r="C85" s="19">
        <v>0.60080900000000004</v>
      </c>
      <c r="D85" s="19">
        <v>0.91555799999999998</v>
      </c>
      <c r="E85" s="19">
        <v>1.3423499999999999</v>
      </c>
      <c r="F85" s="19">
        <v>1.75E-4</v>
      </c>
      <c r="G85" s="19">
        <v>4.9239999999999999E-2</v>
      </c>
      <c r="H85" s="19">
        <v>0.15693099999999999</v>
      </c>
      <c r="I85" s="19">
        <v>0.70608099999999996</v>
      </c>
      <c r="J85" s="19">
        <v>0.77146599999999999</v>
      </c>
      <c r="K85" s="19">
        <v>0.82906899999999994</v>
      </c>
      <c r="L85" s="19">
        <v>1.26E-4</v>
      </c>
      <c r="M85" s="19">
        <v>4.2542000000000003E-2</v>
      </c>
      <c r="N85" s="19">
        <v>0.15667700000000001</v>
      </c>
      <c r="O85" s="19">
        <v>-0.77662699999999996</v>
      </c>
      <c r="P85" s="19">
        <v>-0.84972599999999998</v>
      </c>
      <c r="Q85" s="19">
        <v>-0.79908699999999999</v>
      </c>
      <c r="R85" s="19">
        <v>9.2999999999999997E-5</v>
      </c>
      <c r="S85" s="19">
        <v>5.3801000000000002E-2</v>
      </c>
      <c r="T85" s="19">
        <v>0.15736700000000001</v>
      </c>
      <c r="U85" s="19"/>
      <c r="V85" s="19"/>
      <c r="W85" s="19"/>
      <c r="X85" s="19">
        <v>0.16033</v>
      </c>
      <c r="Y85" s="19">
        <v>0.19070300000000001</v>
      </c>
      <c r="Z85" s="19">
        <v>0.23005200000000001</v>
      </c>
      <c r="AA85" s="19">
        <v>-0.19853699999999999</v>
      </c>
      <c r="AB85" s="19">
        <v>-0.38446399999999997</v>
      </c>
      <c r="AC85" s="19">
        <v>-0.643424</v>
      </c>
      <c r="AD85" s="19">
        <v>8.6685599999999994</v>
      </c>
      <c r="AE85" s="19">
        <v>9.4090000000000007</v>
      </c>
      <c r="AF85" s="19">
        <v>9.8222799999999992</v>
      </c>
      <c r="AG85" s="19">
        <v>7.6403299999999996</v>
      </c>
      <c r="AH85" s="19">
        <v>8.7857199999999995</v>
      </c>
      <c r="AI85" s="19">
        <v>9.6195500000000003</v>
      </c>
      <c r="AJ85" s="19">
        <v>4.0839499999999997</v>
      </c>
      <c r="AK85" s="19">
        <v>4.0502599999999997</v>
      </c>
      <c r="AL85" s="19">
        <v>3.83528</v>
      </c>
      <c r="AM85" s="19">
        <v>5.00467</v>
      </c>
      <c r="AN85" s="19">
        <v>5.8565100000000001</v>
      </c>
      <c r="AO85" s="19">
        <v>6.5953499999999998</v>
      </c>
      <c r="AP85" s="19">
        <v>3.4136000000000002</v>
      </c>
      <c r="AQ85" s="19">
        <v>4.3070899999999996</v>
      </c>
      <c r="AR85" s="19">
        <v>5.3216099999999997</v>
      </c>
      <c r="AS85" s="19">
        <v>5.5355400000000001</v>
      </c>
      <c r="AT85" s="19">
        <v>6.2678000000000003</v>
      </c>
      <c r="AU85" s="19">
        <v>6.9398</v>
      </c>
      <c r="AV85" s="19"/>
      <c r="AW85" s="19"/>
      <c r="AX85" s="19"/>
      <c r="AY85" s="19">
        <v>3.82361</v>
      </c>
      <c r="AZ85" s="19">
        <v>4.5704599999999997</v>
      </c>
      <c r="BA85" s="19">
        <v>5.3592500000000003</v>
      </c>
      <c r="BB85" s="19">
        <v>3.5986799999999999</v>
      </c>
      <c r="BC85" s="19">
        <v>4.5403200000000004</v>
      </c>
      <c r="BD85" s="19">
        <v>5.4362000000000004</v>
      </c>
    </row>
    <row r="86" spans="2:56" x14ac:dyDescent="0.2">
      <c r="B86" s="18">
        <v>45646</v>
      </c>
      <c r="C86" s="19">
        <v>0.520922</v>
      </c>
      <c r="D86" s="19">
        <v>0.72872300000000001</v>
      </c>
      <c r="E86" s="19">
        <v>1.2267300000000001</v>
      </c>
      <c r="F86" s="19">
        <v>1.44E-4</v>
      </c>
      <c r="G86" s="19">
        <v>3.1241000000000001E-2</v>
      </c>
      <c r="H86" s="19">
        <v>0.13908300000000001</v>
      </c>
      <c r="I86" s="19">
        <v>0.149397</v>
      </c>
      <c r="J86" s="19">
        <v>0.22264800000000001</v>
      </c>
      <c r="K86" s="19">
        <v>0.42877900000000002</v>
      </c>
      <c r="L86" s="19">
        <v>9.5000000000000005E-5</v>
      </c>
      <c r="M86" s="19">
        <v>5.1004000000000001E-2</v>
      </c>
      <c r="N86" s="19">
        <v>0.25196600000000002</v>
      </c>
      <c r="O86" s="19">
        <v>-0.483622</v>
      </c>
      <c r="P86" s="19">
        <v>-0.53198400000000001</v>
      </c>
      <c r="Q86" s="19">
        <v>-0.45869399999999999</v>
      </c>
      <c r="R86" s="19">
        <v>8.7000000000000001E-5</v>
      </c>
      <c r="S86" s="19">
        <v>5.0478000000000002E-2</v>
      </c>
      <c r="T86" s="19">
        <v>0.230379</v>
      </c>
      <c r="U86" s="19">
        <v>3.6999999999999998E-5</v>
      </c>
      <c r="V86" s="19">
        <v>2.4527E-2</v>
      </c>
      <c r="W86" s="19">
        <v>0.165079</v>
      </c>
      <c r="X86" s="19">
        <v>0.16849500000000001</v>
      </c>
      <c r="Y86" s="19">
        <v>0.19220200000000001</v>
      </c>
      <c r="Z86" s="19">
        <v>0.24924199999999999</v>
      </c>
      <c r="AA86" s="19">
        <v>-0.17777699999999999</v>
      </c>
      <c r="AB86" s="19">
        <v>-0.30913099999999999</v>
      </c>
      <c r="AC86" s="19">
        <v>-0.67593499999999995</v>
      </c>
      <c r="AD86" s="19">
        <v>5.9840400000000002</v>
      </c>
      <c r="AE86" s="19">
        <v>7.0693299999999999</v>
      </c>
      <c r="AF86" s="19">
        <v>8.7852200000000007</v>
      </c>
      <c r="AG86" s="19">
        <v>6.6797399999999998</v>
      </c>
      <c r="AH86" s="19">
        <v>7.4027000000000003</v>
      </c>
      <c r="AI86" s="19">
        <v>8.9664999999999999</v>
      </c>
      <c r="AJ86" s="19">
        <v>1.7051799999999999</v>
      </c>
      <c r="AK86" s="19">
        <v>2.0335999999999999</v>
      </c>
      <c r="AL86" s="19">
        <v>2.7143799999999998</v>
      </c>
      <c r="AM86" s="19">
        <v>4.1301399999999999</v>
      </c>
      <c r="AN86" s="19">
        <v>4.7393799999999997</v>
      </c>
      <c r="AO86" s="19">
        <v>6.1549399999999999</v>
      </c>
      <c r="AP86" s="19">
        <v>2.7110500000000002</v>
      </c>
      <c r="AQ86" s="19">
        <v>3.4519500000000001</v>
      </c>
      <c r="AR86" s="19">
        <v>5.1161500000000002</v>
      </c>
      <c r="AS86" s="19">
        <v>5.1195700000000004</v>
      </c>
      <c r="AT86" s="19">
        <v>5.6378000000000004</v>
      </c>
      <c r="AU86" s="19">
        <v>6.8428199999999997</v>
      </c>
      <c r="AV86" s="19">
        <v>4.4779999999999998</v>
      </c>
      <c r="AW86" s="19">
        <v>4.3722000000000003</v>
      </c>
      <c r="AX86" s="19">
        <v>5.1333399999999996</v>
      </c>
      <c r="AY86" s="19">
        <v>3.9929100000000002</v>
      </c>
      <c r="AZ86" s="19">
        <v>4.5823200000000002</v>
      </c>
      <c r="BA86" s="19">
        <v>5.6717000000000004</v>
      </c>
      <c r="BB86" s="19">
        <v>3.2010900000000002</v>
      </c>
      <c r="BC86" s="19">
        <v>3.93892</v>
      </c>
      <c r="BD86" s="19">
        <v>5.5685399999999996</v>
      </c>
    </row>
    <row r="87" spans="2:56" x14ac:dyDescent="0.2">
      <c r="B87" s="18">
        <v>45639</v>
      </c>
      <c r="C87" s="19">
        <v>0.67404900000000001</v>
      </c>
      <c r="D87" s="19">
        <v>0.65922400000000003</v>
      </c>
      <c r="E87" s="19">
        <v>1.0663899999999999</v>
      </c>
      <c r="F87" s="19">
        <v>3.1700000000000001E-4</v>
      </c>
      <c r="G87" s="19">
        <v>3.1700000000000001E-4</v>
      </c>
      <c r="H87" s="19">
        <v>1.7239000000000001E-2</v>
      </c>
      <c r="I87" s="19">
        <v>0.125468</v>
      </c>
      <c r="J87" s="19">
        <v>0.146235</v>
      </c>
      <c r="K87" s="19">
        <v>0.310531</v>
      </c>
      <c r="L87" s="19">
        <v>2.4899999999999998E-4</v>
      </c>
      <c r="M87" s="19">
        <v>2.5799999999999998E-4</v>
      </c>
      <c r="N87" s="19">
        <v>1.5336000000000001E-2</v>
      </c>
      <c r="O87" s="19">
        <v>-0.78973099999999996</v>
      </c>
      <c r="P87" s="19">
        <v>-0.65305000000000002</v>
      </c>
      <c r="Q87" s="19">
        <v>-0.70794299999999999</v>
      </c>
      <c r="R87" s="19">
        <v>1.3200000000000001E-4</v>
      </c>
      <c r="S87" s="19">
        <v>1.0652E-2</v>
      </c>
      <c r="T87" s="19">
        <v>5.8964999999999997E-2</v>
      </c>
      <c r="U87" s="19"/>
      <c r="V87" s="19"/>
      <c r="W87" s="19"/>
      <c r="X87" s="19">
        <v>9.7E-5</v>
      </c>
      <c r="Y87" s="19">
        <v>3.5186000000000002E-2</v>
      </c>
      <c r="Z87" s="19">
        <v>0.16223699999999999</v>
      </c>
      <c r="AA87" s="19">
        <v>-0.777501</v>
      </c>
      <c r="AB87" s="19">
        <v>-0.70976300000000003</v>
      </c>
      <c r="AC87" s="19">
        <v>-0.95557099999999995</v>
      </c>
      <c r="AD87" s="19">
        <v>8.6589200000000002</v>
      </c>
      <c r="AE87" s="19">
        <v>7.3741599999999998</v>
      </c>
      <c r="AF87" s="19">
        <v>8.4600500000000007</v>
      </c>
      <c r="AG87" s="19">
        <v>10.6363</v>
      </c>
      <c r="AH87" s="19">
        <v>9.0153400000000001</v>
      </c>
      <c r="AI87" s="19">
        <v>9.1525599999999994</v>
      </c>
      <c r="AJ87" s="19">
        <v>2.1480100000000002</v>
      </c>
      <c r="AK87" s="19">
        <v>1.9157999999999999</v>
      </c>
      <c r="AL87" s="19">
        <v>2.4268800000000001</v>
      </c>
      <c r="AM87" s="19">
        <v>7.2040199999999999</v>
      </c>
      <c r="AN87" s="19">
        <v>6.0382300000000004</v>
      </c>
      <c r="AO87" s="19">
        <v>5.9757300000000004</v>
      </c>
      <c r="AP87" s="19">
        <v>4.7324900000000003</v>
      </c>
      <c r="AQ87" s="19">
        <v>3.93642</v>
      </c>
      <c r="AR87" s="19">
        <v>4.6662999999999997</v>
      </c>
      <c r="AS87" s="19">
        <v>6.7132399999999999</v>
      </c>
      <c r="AT87" s="19">
        <v>5.6784100000000004</v>
      </c>
      <c r="AU87" s="19">
        <v>6.09863</v>
      </c>
      <c r="AV87" s="19"/>
      <c r="AW87" s="19"/>
      <c r="AX87" s="19"/>
      <c r="AY87" s="19">
        <v>6.0519400000000001</v>
      </c>
      <c r="AZ87" s="19">
        <v>5.0311899999999996</v>
      </c>
      <c r="BA87" s="19">
        <v>5.2122400000000004</v>
      </c>
      <c r="BB87" s="19">
        <v>5.6424000000000003</v>
      </c>
      <c r="BC87" s="19">
        <v>4.8354100000000004</v>
      </c>
      <c r="BD87" s="19">
        <v>5.6080699999999997</v>
      </c>
    </row>
    <row r="88" spans="2:56" x14ac:dyDescent="0.2">
      <c r="B88" s="18">
        <v>45632</v>
      </c>
      <c r="C88" s="19">
        <v>1.21611</v>
      </c>
      <c r="D88" s="19">
        <v>1.5498000000000001</v>
      </c>
      <c r="E88" s="19">
        <v>1.5880399999999999</v>
      </c>
      <c r="F88" s="19">
        <v>2.0699999999999999E-4</v>
      </c>
      <c r="G88" s="19">
        <v>3.5799999999999997E-4</v>
      </c>
      <c r="H88" s="19">
        <v>2.4955999999999999E-2</v>
      </c>
      <c r="I88" s="19">
        <v>9.6000000000000002E-5</v>
      </c>
      <c r="J88" s="19">
        <v>0.14077899999999999</v>
      </c>
      <c r="K88" s="19">
        <v>0.27251300000000001</v>
      </c>
      <c r="L88" s="19">
        <v>2.3499999999999999E-4</v>
      </c>
      <c r="M88" s="19">
        <v>3.9199999999999999E-4</v>
      </c>
      <c r="N88" s="19">
        <v>1.6243E-2</v>
      </c>
      <c r="O88" s="19">
        <v>-0.75205900000000003</v>
      </c>
      <c r="P88" s="19">
        <v>-0.74670499999999995</v>
      </c>
      <c r="Q88" s="19">
        <v>-0.596082</v>
      </c>
      <c r="R88" s="19">
        <v>1.05E-4</v>
      </c>
      <c r="S88" s="19">
        <v>2.9881000000000001E-2</v>
      </c>
      <c r="T88" s="19">
        <v>5.7813000000000003E-2</v>
      </c>
      <c r="U88" s="19"/>
      <c r="V88" s="19"/>
      <c r="W88" s="19"/>
      <c r="X88" s="19">
        <v>8.1000000000000004E-5</v>
      </c>
      <c r="Y88" s="19">
        <v>0.134383</v>
      </c>
      <c r="Z88" s="19">
        <v>0.19687099999999999</v>
      </c>
      <c r="AA88" s="19">
        <v>-0.75192300000000001</v>
      </c>
      <c r="AB88" s="19">
        <v>-0.97322200000000003</v>
      </c>
      <c r="AC88" s="19">
        <v>-0.95262999999999998</v>
      </c>
      <c r="AD88" s="19">
        <v>10.0197</v>
      </c>
      <c r="AE88" s="19">
        <v>10.4491</v>
      </c>
      <c r="AF88" s="19">
        <v>9.2002000000000006</v>
      </c>
      <c r="AG88" s="19">
        <v>9.5297000000000001</v>
      </c>
      <c r="AH88" s="19">
        <v>10.1571</v>
      </c>
      <c r="AI88" s="19">
        <v>9.1156199999999998</v>
      </c>
      <c r="AJ88" s="19">
        <v>2.1949399999999999</v>
      </c>
      <c r="AK88" s="19">
        <v>2.48217</v>
      </c>
      <c r="AL88" s="19">
        <v>2.4649299999999998</v>
      </c>
      <c r="AM88" s="19">
        <v>6.8905799999999999</v>
      </c>
      <c r="AN88" s="19">
        <v>7.2552300000000001</v>
      </c>
      <c r="AO88" s="19">
        <v>6.0806300000000002</v>
      </c>
      <c r="AP88" s="19">
        <v>4.5706499999999997</v>
      </c>
      <c r="AQ88" s="19">
        <v>5.0039499999999997</v>
      </c>
      <c r="AR88" s="19">
        <v>4.6798700000000002</v>
      </c>
      <c r="AS88" s="19">
        <v>5.8409899999999997</v>
      </c>
      <c r="AT88" s="19">
        <v>6.5785499999999999</v>
      </c>
      <c r="AU88" s="19">
        <v>5.9458700000000002</v>
      </c>
      <c r="AV88" s="19"/>
      <c r="AW88" s="19"/>
      <c r="AX88" s="19"/>
      <c r="AY88" s="19">
        <v>5.3787099999999999</v>
      </c>
      <c r="AZ88" s="19">
        <v>6.1081599999999998</v>
      </c>
      <c r="BA88" s="19">
        <v>5.2521199999999997</v>
      </c>
      <c r="BB88" s="19">
        <v>5.4615600000000004</v>
      </c>
      <c r="BC88" s="19">
        <v>6.0850400000000002</v>
      </c>
      <c r="BD88" s="19">
        <v>5.5954499999999996</v>
      </c>
    </row>
    <row r="89" spans="2:56" x14ac:dyDescent="0.2">
      <c r="B89" s="18">
        <v>45625</v>
      </c>
      <c r="C89" s="19">
        <v>1.83E-4</v>
      </c>
      <c r="D89" s="19">
        <v>0.17094200000000001</v>
      </c>
      <c r="E89" s="19">
        <v>0.333866</v>
      </c>
      <c r="F89" s="19">
        <v>2.04E-4</v>
      </c>
      <c r="G89" s="19">
        <v>3.4099999999999999E-4</v>
      </c>
      <c r="H89" s="19">
        <v>2.5400000000000002E-3</v>
      </c>
      <c r="I89" s="19">
        <v>1.17E-4</v>
      </c>
      <c r="J89" s="19">
        <v>0.153085</v>
      </c>
      <c r="K89" s="19">
        <v>0.31878600000000001</v>
      </c>
      <c r="L89" s="19">
        <v>1.5699999999999999E-4</v>
      </c>
      <c r="M89" s="19">
        <v>2.9999999999999997E-4</v>
      </c>
      <c r="N89" s="19">
        <v>4.1399999999999998E-4</v>
      </c>
      <c r="O89" s="19">
        <v>-0.77519199999999999</v>
      </c>
      <c r="P89" s="19">
        <v>-0.72030700000000003</v>
      </c>
      <c r="Q89" s="19">
        <v>-0.58294999999999997</v>
      </c>
      <c r="R89" s="19">
        <v>1.17E-4</v>
      </c>
      <c r="S89" s="19">
        <v>2.7245999999999999E-2</v>
      </c>
      <c r="T89" s="19">
        <v>5.7362000000000003E-2</v>
      </c>
      <c r="U89" s="19">
        <v>4.8000000000000001E-5</v>
      </c>
      <c r="V89" s="19">
        <v>5.4357999999999997E-2</v>
      </c>
      <c r="W89" s="19">
        <v>0.16601199999999999</v>
      </c>
      <c r="X89" s="19">
        <v>8.7999999999999998E-5</v>
      </c>
      <c r="Y89" s="19">
        <v>0.15457699999999999</v>
      </c>
      <c r="Z89" s="19">
        <v>0.27253899999999998</v>
      </c>
      <c r="AA89" s="19">
        <v>-0.39294699999999999</v>
      </c>
      <c r="AB89" s="19">
        <v>-0.58238999999999996</v>
      </c>
      <c r="AC89" s="19">
        <v>-0.722298</v>
      </c>
      <c r="AD89" s="19">
        <v>7.87575</v>
      </c>
      <c r="AE89" s="19">
        <v>8.7495499999999993</v>
      </c>
      <c r="AF89" s="19">
        <v>8.2888099999999998</v>
      </c>
      <c r="AG89" s="19">
        <v>9.5852299999999993</v>
      </c>
      <c r="AH89" s="19">
        <v>10.0412</v>
      </c>
      <c r="AI89" s="19">
        <v>9.1590100000000003</v>
      </c>
      <c r="AJ89" s="19">
        <v>2.0869800000000001</v>
      </c>
      <c r="AK89" s="19">
        <v>2.3269500000000001</v>
      </c>
      <c r="AL89" s="19">
        <v>2.42062</v>
      </c>
      <c r="AM89" s="19">
        <v>5.6353</v>
      </c>
      <c r="AN89" s="19">
        <v>6.42483</v>
      </c>
      <c r="AO89" s="19">
        <v>6.0858999999999996</v>
      </c>
      <c r="AP89" s="19">
        <v>3.9866899999999998</v>
      </c>
      <c r="AQ89" s="19">
        <v>4.2918399999999997</v>
      </c>
      <c r="AR89" s="19">
        <v>4.2923799999999996</v>
      </c>
      <c r="AS89" s="19">
        <v>6.2691499999999998</v>
      </c>
      <c r="AT89" s="19">
        <v>6.9706599999999996</v>
      </c>
      <c r="AU89" s="19">
        <v>6.5620599999999998</v>
      </c>
      <c r="AV89" s="19">
        <v>5.2093600000000002</v>
      </c>
      <c r="AW89" s="19">
        <v>5.4543999999999997</v>
      </c>
      <c r="AX89" s="19">
        <v>5.3827100000000003</v>
      </c>
      <c r="AY89" s="19">
        <v>5.6887999999999996</v>
      </c>
      <c r="AZ89" s="19">
        <v>6.3263999999999996</v>
      </c>
      <c r="BA89" s="19">
        <v>5.7181899999999999</v>
      </c>
      <c r="BB89" s="19">
        <v>5.5398500000000004</v>
      </c>
      <c r="BC89" s="19">
        <v>6.02393</v>
      </c>
      <c r="BD89" s="19">
        <v>5.7568599999999996</v>
      </c>
    </row>
    <row r="90" spans="2:56" x14ac:dyDescent="0.2">
      <c r="B90" s="18">
        <v>45618</v>
      </c>
      <c r="C90" s="19">
        <v>2.22E-4</v>
      </c>
      <c r="D90" s="19">
        <v>0.13584099999999999</v>
      </c>
      <c r="E90" s="19">
        <v>0.42470799999999997</v>
      </c>
      <c r="F90" s="19">
        <v>1.8699999999999999E-4</v>
      </c>
      <c r="G90" s="19">
        <v>2.5799999999999998E-4</v>
      </c>
      <c r="H90" s="19">
        <v>7.064E-3</v>
      </c>
      <c r="I90" s="19">
        <v>9.6598000000000003E-2</v>
      </c>
      <c r="J90" s="19">
        <v>0.175955</v>
      </c>
      <c r="K90" s="19">
        <v>0.34037400000000001</v>
      </c>
      <c r="L90" s="19">
        <v>1.56E-4</v>
      </c>
      <c r="M90" s="19">
        <v>3.4596000000000002E-2</v>
      </c>
      <c r="N90" s="19">
        <v>0.120033</v>
      </c>
      <c r="O90" s="19">
        <v>-0.63137699999999997</v>
      </c>
      <c r="P90" s="19">
        <v>-0.60887100000000005</v>
      </c>
      <c r="Q90" s="19">
        <v>-0.60376700000000005</v>
      </c>
      <c r="R90" s="19">
        <v>0.167629</v>
      </c>
      <c r="S90" s="19">
        <v>0.172239</v>
      </c>
      <c r="T90" s="19">
        <v>0.21346300000000001</v>
      </c>
      <c r="U90" s="19">
        <v>5.0000000000000002E-5</v>
      </c>
      <c r="V90" s="19">
        <v>3.8799E-2</v>
      </c>
      <c r="W90" s="19">
        <v>0.171124</v>
      </c>
      <c r="X90" s="19">
        <v>0.244509</v>
      </c>
      <c r="Y90" s="19">
        <v>0.27185900000000002</v>
      </c>
      <c r="Z90" s="19">
        <v>0.37553599999999998</v>
      </c>
      <c r="AA90" s="19">
        <v>-0.30513400000000002</v>
      </c>
      <c r="AB90" s="19">
        <v>-0.44371100000000002</v>
      </c>
      <c r="AC90" s="19">
        <v>-0.80178400000000005</v>
      </c>
      <c r="AD90" s="19">
        <v>8.6712000000000007</v>
      </c>
      <c r="AE90" s="19">
        <v>8.5172500000000007</v>
      </c>
      <c r="AF90" s="19">
        <v>9.0305099999999996</v>
      </c>
      <c r="AG90" s="19">
        <v>9.0402299999999993</v>
      </c>
      <c r="AH90" s="19">
        <v>8.7887799999999991</v>
      </c>
      <c r="AI90" s="19">
        <v>9.2505299999999995</v>
      </c>
      <c r="AJ90" s="19">
        <v>2.0013000000000001</v>
      </c>
      <c r="AK90" s="19">
        <v>2.0760299999999998</v>
      </c>
      <c r="AL90" s="19">
        <v>2.3468100000000001</v>
      </c>
      <c r="AM90" s="19">
        <v>5.5885400000000001</v>
      </c>
      <c r="AN90" s="19">
        <v>5.5144500000000001</v>
      </c>
      <c r="AO90" s="19">
        <v>6.1232499999999996</v>
      </c>
      <c r="AP90" s="19">
        <v>4.0503</v>
      </c>
      <c r="AQ90" s="19">
        <v>4.17476</v>
      </c>
      <c r="AR90" s="19">
        <v>4.9015000000000004</v>
      </c>
      <c r="AS90" s="19">
        <v>6.2064500000000002</v>
      </c>
      <c r="AT90" s="19">
        <v>6.1067200000000001</v>
      </c>
      <c r="AU90" s="19">
        <v>6.9054000000000002</v>
      </c>
      <c r="AV90" s="19">
        <v>5.3516599999999999</v>
      </c>
      <c r="AW90" s="19">
        <v>5.2134799999999997</v>
      </c>
      <c r="AX90" s="19">
        <v>5.5526600000000004</v>
      </c>
      <c r="AY90" s="19">
        <v>5.9198199999999996</v>
      </c>
      <c r="AZ90" s="19">
        <v>5.6237199999999996</v>
      </c>
      <c r="BA90" s="19">
        <v>6.0126799999999996</v>
      </c>
      <c r="BB90" s="19">
        <v>5.74831</v>
      </c>
      <c r="BC90" s="19">
        <v>5.7831700000000001</v>
      </c>
      <c r="BD90" s="19">
        <v>6.39933</v>
      </c>
    </row>
    <row r="91" spans="2:56" x14ac:dyDescent="0.2">
      <c r="B91" s="18">
        <v>45611</v>
      </c>
      <c r="C91" s="19">
        <v>2.4399999999999999E-4</v>
      </c>
      <c r="D91" s="19">
        <v>0.20902100000000001</v>
      </c>
      <c r="E91" s="19">
        <v>0.56068099999999998</v>
      </c>
      <c r="F91" s="19">
        <v>1.5799999999999999E-4</v>
      </c>
      <c r="G91" s="19">
        <v>2.3800000000000001E-4</v>
      </c>
      <c r="H91" s="19">
        <v>7.1349999999999998E-3</v>
      </c>
      <c r="I91" s="19">
        <v>0.216308</v>
      </c>
      <c r="J91" s="19">
        <v>0.27652300000000002</v>
      </c>
      <c r="K91" s="19">
        <v>0.38845000000000002</v>
      </c>
      <c r="L91" s="19">
        <v>1.8799999999999999E-4</v>
      </c>
      <c r="M91" s="19">
        <v>4.4609000000000003E-2</v>
      </c>
      <c r="N91" s="19">
        <v>0.12245200000000001</v>
      </c>
      <c r="O91" s="19">
        <v>-0.90066100000000004</v>
      </c>
      <c r="P91" s="19">
        <v>-0.79432599999999998</v>
      </c>
      <c r="Q91" s="19">
        <v>-0.67774000000000001</v>
      </c>
      <c r="R91" s="19">
        <v>1.8200000000000001E-4</v>
      </c>
      <c r="S91" s="19">
        <v>8.9293999999999998E-2</v>
      </c>
      <c r="T91" s="19">
        <v>0.23294599999999999</v>
      </c>
      <c r="U91" s="19"/>
      <c r="V91" s="19"/>
      <c r="W91" s="19"/>
      <c r="X91" s="19">
        <v>8.1000000000000004E-5</v>
      </c>
      <c r="Y91" s="19">
        <v>7.2662000000000004E-2</v>
      </c>
      <c r="Z91" s="19">
        <v>0.195244</v>
      </c>
      <c r="AA91" s="19">
        <v>-0.28792099999999998</v>
      </c>
      <c r="AB91" s="19">
        <v>-0.43981399999999998</v>
      </c>
      <c r="AC91" s="19">
        <v>-0.72540099999999996</v>
      </c>
      <c r="AD91" s="19">
        <v>8.0722699999999996</v>
      </c>
      <c r="AE91" s="19">
        <v>8.4181500000000007</v>
      </c>
      <c r="AF91" s="19">
        <v>8.8392599999999995</v>
      </c>
      <c r="AG91" s="19">
        <v>9.6878899999999994</v>
      </c>
      <c r="AH91" s="19">
        <v>9.7451100000000004</v>
      </c>
      <c r="AI91" s="19">
        <v>9.8347800000000003</v>
      </c>
      <c r="AJ91" s="19">
        <v>1.7851999999999999</v>
      </c>
      <c r="AK91" s="19">
        <v>1.9275500000000001</v>
      </c>
      <c r="AL91" s="19">
        <v>2.19136</v>
      </c>
      <c r="AM91" s="19">
        <v>6.1595800000000001</v>
      </c>
      <c r="AN91" s="19">
        <v>6.3656699999999997</v>
      </c>
      <c r="AO91" s="19">
        <v>6.5776500000000002</v>
      </c>
      <c r="AP91" s="19">
        <v>4.6363200000000004</v>
      </c>
      <c r="AQ91" s="19">
        <v>4.9694099999999999</v>
      </c>
      <c r="AR91" s="19">
        <v>5.3689400000000003</v>
      </c>
      <c r="AS91" s="19">
        <v>6.98325</v>
      </c>
      <c r="AT91" s="19">
        <v>7.1204299999999998</v>
      </c>
      <c r="AU91" s="19">
        <v>7.3153100000000002</v>
      </c>
      <c r="AV91" s="19"/>
      <c r="AW91" s="19"/>
      <c r="AX91" s="19"/>
      <c r="AY91" s="19">
        <v>5.8711799999999998</v>
      </c>
      <c r="AZ91" s="19">
        <v>5.9402100000000004</v>
      </c>
      <c r="BA91" s="19">
        <v>5.9865899999999996</v>
      </c>
      <c r="BB91" s="19">
        <v>5.48536</v>
      </c>
      <c r="BC91" s="19">
        <v>5.8270099999999996</v>
      </c>
      <c r="BD91" s="19">
        <v>6.3110999999999997</v>
      </c>
    </row>
    <row r="92" spans="2:56" x14ac:dyDescent="0.2">
      <c r="B92" s="18">
        <v>45604</v>
      </c>
      <c r="C92" s="19">
        <v>2.5599999999999999E-4</v>
      </c>
      <c r="D92" s="19">
        <v>0.12745899999999999</v>
      </c>
      <c r="E92" s="19">
        <v>0.33868599999999999</v>
      </c>
      <c r="F92" s="19">
        <v>-0.18531</v>
      </c>
      <c r="G92" s="19">
        <v>-0.195771</v>
      </c>
      <c r="H92" s="19">
        <v>-0.211391</v>
      </c>
      <c r="I92" s="19">
        <v>0.16509399999999999</v>
      </c>
      <c r="J92" s="19">
        <v>0.205871</v>
      </c>
      <c r="K92" s="19">
        <v>0.27745199999999998</v>
      </c>
      <c r="L92" s="19">
        <v>1.65E-4</v>
      </c>
      <c r="M92" s="19">
        <v>2.22E-4</v>
      </c>
      <c r="N92" s="19">
        <v>1.157E-2</v>
      </c>
      <c r="O92" s="19">
        <v>-0.46142499999999997</v>
      </c>
      <c r="P92" s="19">
        <v>-0.40401900000000002</v>
      </c>
      <c r="Q92" s="19">
        <v>-0.34992200000000001</v>
      </c>
      <c r="R92" s="19">
        <v>-0.21465100000000001</v>
      </c>
      <c r="S92" s="19">
        <v>-0.12748399999999999</v>
      </c>
      <c r="T92" s="19">
        <v>7.3239999999999998E-3</v>
      </c>
      <c r="U92" s="19">
        <v>7.6000000000000004E-5</v>
      </c>
      <c r="V92" s="19">
        <v>5.4144999999999999E-2</v>
      </c>
      <c r="W92" s="19">
        <v>0.17822099999999999</v>
      </c>
      <c r="X92" s="19">
        <v>6.7999999999999999E-5</v>
      </c>
      <c r="Y92" s="19">
        <v>1.2305E-2</v>
      </c>
      <c r="Z92" s="19">
        <v>3.6146999999999999E-2</v>
      </c>
      <c r="AA92" s="19">
        <v>-0.66068499999999997</v>
      </c>
      <c r="AB92" s="19">
        <v>-0.77447699999999997</v>
      </c>
      <c r="AC92" s="19">
        <v>-0.96737099999999998</v>
      </c>
      <c r="AD92" s="19">
        <v>8.2677399999999999</v>
      </c>
      <c r="AE92" s="19">
        <v>8.2778600000000004</v>
      </c>
      <c r="AF92" s="19">
        <v>8.48142</v>
      </c>
      <c r="AG92" s="19">
        <v>9.0057399999999994</v>
      </c>
      <c r="AH92" s="19">
        <v>8.9851799999999997</v>
      </c>
      <c r="AI92" s="19">
        <v>8.9152100000000001</v>
      </c>
      <c r="AJ92" s="19">
        <v>2.03057</v>
      </c>
      <c r="AK92" s="19">
        <v>2.1104699999999998</v>
      </c>
      <c r="AL92" s="19">
        <v>2.2585299999999999</v>
      </c>
      <c r="AM92" s="19">
        <v>6.4384499999999996</v>
      </c>
      <c r="AN92" s="19">
        <v>6.4386099999999997</v>
      </c>
      <c r="AO92" s="19">
        <v>6.3690600000000002</v>
      </c>
      <c r="AP92" s="19">
        <v>6.39114</v>
      </c>
      <c r="AQ92" s="19">
        <v>6.1924000000000001</v>
      </c>
      <c r="AR92" s="19">
        <v>6.0140900000000004</v>
      </c>
      <c r="AS92" s="19">
        <v>7.0020600000000002</v>
      </c>
      <c r="AT92" s="19">
        <v>6.8688200000000004</v>
      </c>
      <c r="AU92" s="19">
        <v>6.9314099999999996</v>
      </c>
      <c r="AV92" s="19">
        <v>6.5853999999999999</v>
      </c>
      <c r="AW92" s="19">
        <v>6.0243099999999998</v>
      </c>
      <c r="AX92" s="19">
        <v>5.6050599999999999</v>
      </c>
      <c r="AY92" s="19">
        <v>5.6621199999999998</v>
      </c>
      <c r="AZ92" s="19">
        <v>5.4251199999999997</v>
      </c>
      <c r="BA92" s="19">
        <v>5.3007099999999996</v>
      </c>
      <c r="BB92" s="19">
        <v>6.72248</v>
      </c>
      <c r="BC92" s="19">
        <v>6.67699</v>
      </c>
      <c r="BD92" s="19">
        <v>6.6286800000000001</v>
      </c>
    </row>
    <row r="93" spans="2:56" x14ac:dyDescent="0.2">
      <c r="B93" s="18">
        <v>45597</v>
      </c>
      <c r="C93" s="19">
        <v>6.8035999999999999E-2</v>
      </c>
      <c r="D93" s="19">
        <v>0.20929300000000001</v>
      </c>
      <c r="E93" s="19">
        <v>0.34584100000000001</v>
      </c>
      <c r="F93" s="19">
        <v>5.5999999999999999E-5</v>
      </c>
      <c r="G93" s="19">
        <v>4.9367000000000001E-2</v>
      </c>
      <c r="H93" s="19">
        <v>0.10222100000000001</v>
      </c>
      <c r="I93" s="19">
        <v>0.27576299999999998</v>
      </c>
      <c r="J93" s="19">
        <v>0.30114999999999997</v>
      </c>
      <c r="K93" s="19">
        <v>0.30914000000000003</v>
      </c>
      <c r="L93" s="19">
        <v>3.3000000000000003E-5</v>
      </c>
      <c r="M93" s="19">
        <v>7.4511999999999995E-2</v>
      </c>
      <c r="N93" s="19">
        <v>0.180067</v>
      </c>
      <c r="O93" s="19">
        <v>-2.0584000000000002E-2</v>
      </c>
      <c r="P93" s="19">
        <v>-0.19441600000000001</v>
      </c>
      <c r="Q93" s="19">
        <v>-0.18552299999999999</v>
      </c>
      <c r="R93" s="19">
        <v>3.6999999999999998E-5</v>
      </c>
      <c r="S93" s="19">
        <v>7.5778999999999999E-2</v>
      </c>
      <c r="T93" s="19">
        <v>0.20231299999999999</v>
      </c>
      <c r="U93" s="19">
        <v>1.2400000000000001E-4</v>
      </c>
      <c r="V93" s="19">
        <v>0.16822999999999999</v>
      </c>
      <c r="W93" s="19">
        <v>0.24605199999999999</v>
      </c>
      <c r="X93" s="19">
        <v>4.3094E-2</v>
      </c>
      <c r="Y93" s="19">
        <v>0.14926600000000001</v>
      </c>
      <c r="Z93" s="19">
        <v>0.16543099999999999</v>
      </c>
      <c r="AA93" s="19">
        <v>-0.61951800000000001</v>
      </c>
      <c r="AB93" s="19">
        <v>-0.94983799999999996</v>
      </c>
      <c r="AC93" s="19">
        <v>-1.13819</v>
      </c>
      <c r="AD93" s="19">
        <v>20.130500000000001</v>
      </c>
      <c r="AE93" s="19">
        <v>16.4756</v>
      </c>
      <c r="AF93" s="19">
        <v>12.861499999999999</v>
      </c>
      <c r="AG93" s="19">
        <v>17.234000000000002</v>
      </c>
      <c r="AH93" s="19">
        <v>14.1607</v>
      </c>
      <c r="AI93" s="19">
        <v>11.1708</v>
      </c>
      <c r="AJ93" s="19">
        <v>3.40612</v>
      </c>
      <c r="AK93" s="19">
        <v>2.9515799999999999</v>
      </c>
      <c r="AL93" s="19">
        <v>2.51762</v>
      </c>
      <c r="AM93" s="19">
        <v>12.6135</v>
      </c>
      <c r="AN93" s="19">
        <v>10.4232</v>
      </c>
      <c r="AO93" s="19">
        <v>8.3176199999999998</v>
      </c>
      <c r="AP93" s="19">
        <v>14.488799999999999</v>
      </c>
      <c r="AQ93" s="19">
        <v>11.448600000000001</v>
      </c>
      <c r="AR93" s="19">
        <v>8.5169700000000006</v>
      </c>
      <c r="AS93" s="19">
        <v>13.7521</v>
      </c>
      <c r="AT93" s="19">
        <v>11.4274</v>
      </c>
      <c r="AU93" s="19">
        <v>9.3476999999999997</v>
      </c>
      <c r="AV93" s="19">
        <v>8.8424300000000002</v>
      </c>
      <c r="AW93" s="19">
        <v>9.5979600000000005</v>
      </c>
      <c r="AX93" s="19">
        <v>7.7997399999999999</v>
      </c>
      <c r="AY93" s="19">
        <v>12.7173</v>
      </c>
      <c r="AZ93" s="19">
        <v>9.9833499999999997</v>
      </c>
      <c r="BA93" s="19">
        <v>7.2920800000000003</v>
      </c>
      <c r="BB93" s="19">
        <v>14.854100000000001</v>
      </c>
      <c r="BC93" s="19">
        <v>12.000400000000001</v>
      </c>
      <c r="BD93" s="19">
        <v>9.4525000000000006</v>
      </c>
    </row>
    <row r="94" spans="2:56" x14ac:dyDescent="0.2">
      <c r="B94" s="18">
        <v>45590</v>
      </c>
      <c r="C94" s="19">
        <v>3.0200000000000002E-4</v>
      </c>
      <c r="D94" s="19">
        <v>0.61724299999999999</v>
      </c>
      <c r="E94" s="19">
        <v>0.75190699999999999</v>
      </c>
      <c r="F94" s="19">
        <v>-0.18438099999999999</v>
      </c>
      <c r="G94" s="19">
        <v>7.6835000000000001E-2</v>
      </c>
      <c r="H94" s="19">
        <v>0.14153199999999999</v>
      </c>
      <c r="I94" s="19">
        <v>0.141593</v>
      </c>
      <c r="J94" s="19">
        <v>0.30846000000000001</v>
      </c>
      <c r="K94" s="19">
        <v>0.30106899999999998</v>
      </c>
      <c r="L94" s="19">
        <v>-5.4254999999999998E-2</v>
      </c>
      <c r="M94" s="19">
        <v>0.25054799999999999</v>
      </c>
      <c r="N94" s="19">
        <v>0.32818700000000001</v>
      </c>
      <c r="O94" s="19">
        <v>-0.35553299999999999</v>
      </c>
      <c r="P94" s="19">
        <v>6.0595000000000003E-2</v>
      </c>
      <c r="Q94" s="19">
        <v>5.5289999999999999E-2</v>
      </c>
      <c r="R94" s="19">
        <v>-0.14130100000000001</v>
      </c>
      <c r="S94" s="19">
        <v>0.215006</v>
      </c>
      <c r="T94" s="19">
        <v>0.28367599999999998</v>
      </c>
      <c r="U94" s="19">
        <v>6.4999999999999994E-5</v>
      </c>
      <c r="V94" s="19">
        <v>0.17605599999999999</v>
      </c>
      <c r="W94" s="19">
        <v>0.24387500000000001</v>
      </c>
      <c r="X94" s="19">
        <v>0.16025700000000001</v>
      </c>
      <c r="Y94" s="19">
        <v>0.52702400000000005</v>
      </c>
      <c r="Z94" s="19">
        <v>0.42674899999999999</v>
      </c>
      <c r="AA94" s="19">
        <v>-0.48960999999999999</v>
      </c>
      <c r="AB94" s="19">
        <v>-0.75859200000000004</v>
      </c>
      <c r="AC94" s="19">
        <v>-0.62843099999999996</v>
      </c>
      <c r="AD94" s="19">
        <v>9.6149199999999997</v>
      </c>
      <c r="AE94" s="19">
        <v>14.154299999999999</v>
      </c>
      <c r="AF94" s="19">
        <v>11.9125</v>
      </c>
      <c r="AG94" s="19">
        <v>7.7451100000000004</v>
      </c>
      <c r="AH94" s="19">
        <v>13.2194</v>
      </c>
      <c r="AI94" s="19">
        <v>10.951499999999999</v>
      </c>
      <c r="AJ94" s="19">
        <v>1.7665299999999999</v>
      </c>
      <c r="AK94" s="19">
        <v>2.7735099999999999</v>
      </c>
      <c r="AL94" s="19">
        <v>2.43899</v>
      </c>
      <c r="AM94" s="19">
        <v>5.9886600000000003</v>
      </c>
      <c r="AN94" s="19">
        <v>9.0476600000000005</v>
      </c>
      <c r="AO94" s="19">
        <v>7.7780300000000002</v>
      </c>
      <c r="AP94" s="19">
        <v>4.1268099999999999</v>
      </c>
      <c r="AQ94" s="19">
        <v>9.5473800000000004</v>
      </c>
      <c r="AR94" s="19">
        <v>7.8312200000000001</v>
      </c>
      <c r="AS94" s="19">
        <v>5.2725</v>
      </c>
      <c r="AT94" s="19">
        <v>10.2956</v>
      </c>
      <c r="AU94" s="19">
        <v>8.7404700000000002</v>
      </c>
      <c r="AV94" s="19">
        <v>6.2432699999999999</v>
      </c>
      <c r="AW94" s="19">
        <v>9.0160400000000003</v>
      </c>
      <c r="AX94" s="19">
        <v>7.52623</v>
      </c>
      <c r="AY94" s="19">
        <v>5.1786500000000002</v>
      </c>
      <c r="AZ94" s="19">
        <v>7.9456300000000004</v>
      </c>
      <c r="BA94" s="19">
        <v>6.7389200000000002</v>
      </c>
      <c r="BB94" s="19">
        <v>5.7199799999999996</v>
      </c>
      <c r="BC94" s="19">
        <v>10.119300000000001</v>
      </c>
      <c r="BD94" s="19">
        <v>8.9083799999999993</v>
      </c>
    </row>
    <row r="95" spans="2:56" x14ac:dyDescent="0.2">
      <c r="B95" s="18">
        <v>45583</v>
      </c>
      <c r="C95" s="19">
        <v>-0.33340799999999998</v>
      </c>
      <c r="D95" s="19">
        <v>-0.276308</v>
      </c>
      <c r="E95" s="19">
        <v>0.63353800000000005</v>
      </c>
      <c r="F95" s="19">
        <v>-0.173064</v>
      </c>
      <c r="G95" s="19">
        <v>-0.100743</v>
      </c>
      <c r="H95" s="19">
        <v>0.140157</v>
      </c>
      <c r="I95" s="19">
        <v>0.14591299999999999</v>
      </c>
      <c r="J95" s="19">
        <v>0.17766499999999999</v>
      </c>
      <c r="K95" s="19">
        <v>0.31287100000000001</v>
      </c>
      <c r="L95" s="19">
        <v>-0.27215600000000001</v>
      </c>
      <c r="M95" s="19">
        <v>-0.101649</v>
      </c>
      <c r="N95" s="19">
        <v>0.372921</v>
      </c>
      <c r="O95" s="19">
        <v>-0.35521999999999998</v>
      </c>
      <c r="P95" s="19">
        <v>-0.292987</v>
      </c>
      <c r="Q95" s="19">
        <v>0.16718</v>
      </c>
      <c r="R95" s="19">
        <v>-0.157192</v>
      </c>
      <c r="S95" s="19">
        <v>-6.7976999999999996E-2</v>
      </c>
      <c r="T95" s="19">
        <v>0.28628700000000001</v>
      </c>
      <c r="U95" s="19">
        <v>6.6000000000000005E-5</v>
      </c>
      <c r="V95" s="19">
        <v>3.7171999999999997E-2</v>
      </c>
      <c r="W95" s="19">
        <v>0.24266399999999999</v>
      </c>
      <c r="X95" s="19">
        <v>-6.4153000000000002E-2</v>
      </c>
      <c r="Y95" s="19">
        <v>-2.5554E-2</v>
      </c>
      <c r="Z95" s="19">
        <v>0.377245</v>
      </c>
      <c r="AA95" s="19">
        <v>-0.68304299999999996</v>
      </c>
      <c r="AB95" s="19">
        <v>-0.70588799999999996</v>
      </c>
      <c r="AC95" s="19">
        <v>-0.82105700000000004</v>
      </c>
      <c r="AD95" s="19">
        <v>8.1524900000000002</v>
      </c>
      <c r="AE95" s="19">
        <v>8.5678599999999996</v>
      </c>
      <c r="AF95" s="19">
        <v>11.2433</v>
      </c>
      <c r="AG95" s="19">
        <v>7.2601699999999996</v>
      </c>
      <c r="AH95" s="19">
        <v>7.6858599999999999</v>
      </c>
      <c r="AI95" s="19">
        <v>10.7622</v>
      </c>
      <c r="AJ95" s="19">
        <v>1.80966</v>
      </c>
      <c r="AK95" s="19">
        <v>1.9008</v>
      </c>
      <c r="AL95" s="19">
        <v>2.5287799999999998</v>
      </c>
      <c r="AM95" s="19">
        <v>5.9969700000000001</v>
      </c>
      <c r="AN95" s="19">
        <v>6.2519999999999998</v>
      </c>
      <c r="AO95" s="19">
        <v>7.7935400000000001</v>
      </c>
      <c r="AP95" s="19">
        <v>5.1267199999999997</v>
      </c>
      <c r="AQ95" s="19">
        <v>5.5728099999999996</v>
      </c>
      <c r="AR95" s="19">
        <v>8.1965699999999995</v>
      </c>
      <c r="AS95" s="19">
        <v>5.8583400000000001</v>
      </c>
      <c r="AT95" s="19">
        <v>6.2252999999999998</v>
      </c>
      <c r="AU95" s="19">
        <v>8.7835400000000003</v>
      </c>
      <c r="AV95" s="19">
        <v>6.2517699999999996</v>
      </c>
      <c r="AW95" s="19">
        <v>6.1649000000000003</v>
      </c>
      <c r="AX95" s="19">
        <v>7.4466099999999997</v>
      </c>
      <c r="AY95" s="19">
        <v>5.3813300000000002</v>
      </c>
      <c r="AZ95" s="19">
        <v>5.4843700000000002</v>
      </c>
      <c r="BA95" s="19">
        <v>6.6780400000000002</v>
      </c>
      <c r="BB95" s="19">
        <v>5.8666900000000002</v>
      </c>
      <c r="BC95" s="19">
        <v>6.4735500000000004</v>
      </c>
      <c r="BD95" s="19">
        <v>9.0879700000000003</v>
      </c>
    </row>
    <row r="96" spans="2:56" x14ac:dyDescent="0.2">
      <c r="B96" s="18">
        <v>45576</v>
      </c>
      <c r="C96" s="19">
        <v>2.1800000000000001E-4</v>
      </c>
      <c r="D96" s="19">
        <v>0.12948799999999999</v>
      </c>
      <c r="E96" s="19">
        <v>0.59917799999999999</v>
      </c>
      <c r="F96" s="19">
        <v>1.4200000000000001E-4</v>
      </c>
      <c r="G96" s="19">
        <v>1.9000000000000001E-4</v>
      </c>
      <c r="H96" s="19">
        <v>2.5423000000000001E-2</v>
      </c>
      <c r="I96" s="19">
        <v>0.19347200000000001</v>
      </c>
      <c r="J96" s="19">
        <v>0.169381</v>
      </c>
      <c r="K96" s="19">
        <v>0.341117</v>
      </c>
      <c r="L96" s="19">
        <v>2.0000000000000001E-4</v>
      </c>
      <c r="M96" s="19">
        <v>-1.9E-2</v>
      </c>
      <c r="N96" s="19">
        <v>0.31454900000000002</v>
      </c>
      <c r="O96" s="19">
        <v>-0.43753999999999998</v>
      </c>
      <c r="P96" s="19">
        <v>-0.34506399999999998</v>
      </c>
      <c r="Q96" s="19">
        <v>0.27429100000000001</v>
      </c>
      <c r="R96" s="19">
        <v>2.02E-4</v>
      </c>
      <c r="S96" s="19">
        <v>-1.6365000000000001E-2</v>
      </c>
      <c r="T96" s="19">
        <v>0.32195499999999999</v>
      </c>
      <c r="U96" s="19">
        <v>0.11369799999999999</v>
      </c>
      <c r="V96" s="19">
        <v>0.172625</v>
      </c>
      <c r="W96" s="19">
        <v>0.47813299999999997</v>
      </c>
      <c r="X96" s="19">
        <v>8.3999999999999995E-5</v>
      </c>
      <c r="Y96" s="19">
        <v>4.2541000000000002E-2</v>
      </c>
      <c r="Z96" s="19">
        <v>0.195717</v>
      </c>
      <c r="AA96" s="19">
        <v>-0.38107600000000003</v>
      </c>
      <c r="AB96" s="19">
        <v>-0.46586300000000003</v>
      </c>
      <c r="AC96" s="19">
        <v>-0.564361</v>
      </c>
      <c r="AD96" s="19">
        <v>7.70472</v>
      </c>
      <c r="AE96" s="19">
        <v>8.0034899999999993</v>
      </c>
      <c r="AF96" s="19">
        <v>10.7849</v>
      </c>
      <c r="AG96" s="19">
        <v>7.9378799999999998</v>
      </c>
      <c r="AH96" s="19">
        <v>7.9216499999999996</v>
      </c>
      <c r="AI96" s="19">
        <v>10.7555</v>
      </c>
      <c r="AJ96" s="19">
        <v>2.41059</v>
      </c>
      <c r="AK96" s="19">
        <v>2.2147199999999998</v>
      </c>
      <c r="AL96" s="19">
        <v>2.7534100000000001</v>
      </c>
      <c r="AM96" s="19">
        <v>5.8382100000000001</v>
      </c>
      <c r="AN96" s="19">
        <v>6.0077800000000003</v>
      </c>
      <c r="AO96" s="19">
        <v>7.5257500000000004</v>
      </c>
      <c r="AP96" s="19">
        <v>5.9494800000000003</v>
      </c>
      <c r="AQ96" s="19">
        <v>5.9991599999999998</v>
      </c>
      <c r="AR96" s="19">
        <v>8.1748799999999999</v>
      </c>
      <c r="AS96" s="19">
        <v>6.6895199999999999</v>
      </c>
      <c r="AT96" s="19">
        <v>6.9060199999999998</v>
      </c>
      <c r="AU96" s="19">
        <v>8.4226100000000006</v>
      </c>
      <c r="AV96" s="19">
        <v>6.2108299999999996</v>
      </c>
      <c r="AW96" s="19">
        <v>6.1725199999999996</v>
      </c>
      <c r="AX96" s="19">
        <v>7.4555499999999997</v>
      </c>
      <c r="AY96" s="19">
        <v>5.0034000000000001</v>
      </c>
      <c r="AZ96" s="19">
        <v>4.6696400000000002</v>
      </c>
      <c r="BA96" s="19">
        <v>6.0766099999999996</v>
      </c>
      <c r="BB96" s="19">
        <v>6.5240299999999998</v>
      </c>
      <c r="BC96" s="19">
        <v>6.9174899999999999</v>
      </c>
      <c r="BD96" s="19">
        <v>9.1557099999999991</v>
      </c>
    </row>
    <row r="97" spans="2:56" x14ac:dyDescent="0.2">
      <c r="B97" s="18">
        <v>45569</v>
      </c>
      <c r="C97" s="19">
        <v>3.3199999999999999E-4</v>
      </c>
      <c r="D97" s="19">
        <v>0.11045000000000001</v>
      </c>
      <c r="E97" s="19">
        <v>0.36532500000000001</v>
      </c>
      <c r="F97" s="19">
        <v>2.5700000000000001E-4</v>
      </c>
      <c r="G97" s="19">
        <v>3.2400000000000001E-4</v>
      </c>
      <c r="H97" s="19">
        <v>4.2268E-2</v>
      </c>
      <c r="I97" s="19">
        <v>8.8999999999999995E-5</v>
      </c>
      <c r="J97" s="19">
        <v>1.84E-4</v>
      </c>
      <c r="K97" s="19">
        <v>0.15962399999999999</v>
      </c>
      <c r="L97" s="19">
        <v>2.4499999999999999E-4</v>
      </c>
      <c r="M97" s="19">
        <v>3.1700000000000001E-4</v>
      </c>
      <c r="N97" s="19">
        <v>0.299757</v>
      </c>
      <c r="O97" s="19">
        <v>-0.441361</v>
      </c>
      <c r="P97" s="19">
        <v>-0.370087</v>
      </c>
      <c r="Q97" s="19">
        <v>0.284271</v>
      </c>
      <c r="R97" s="19">
        <v>2.9599999999999998E-4</v>
      </c>
      <c r="S97" s="19">
        <v>3.2299999999999999E-4</v>
      </c>
      <c r="T97" s="19">
        <v>0.35165600000000002</v>
      </c>
      <c r="U97" s="19">
        <v>0.11843099999999999</v>
      </c>
      <c r="V97" s="19">
        <v>0.196107</v>
      </c>
      <c r="W97" s="19">
        <v>0.53125199999999995</v>
      </c>
      <c r="X97" s="19">
        <v>1.1E-4</v>
      </c>
      <c r="Y97" s="19">
        <v>1.27E-4</v>
      </c>
      <c r="Z97" s="19">
        <v>3.3204999999999998E-2</v>
      </c>
      <c r="AA97" s="19">
        <v>-0.32554</v>
      </c>
      <c r="AB97" s="19">
        <v>-0.363176</v>
      </c>
      <c r="AC97" s="19">
        <v>-0.44901400000000002</v>
      </c>
      <c r="AD97" s="19">
        <v>9.5078099999999992</v>
      </c>
      <c r="AE97" s="19">
        <v>9.2154600000000002</v>
      </c>
      <c r="AF97" s="19">
        <v>10.190799999999999</v>
      </c>
      <c r="AG97" s="19">
        <v>10.7666</v>
      </c>
      <c r="AH97" s="19">
        <v>10.391</v>
      </c>
      <c r="AI97" s="19">
        <v>10.8233</v>
      </c>
      <c r="AJ97" s="19">
        <v>1.68292</v>
      </c>
      <c r="AK97" s="19">
        <v>1.63049</v>
      </c>
      <c r="AL97" s="19">
        <v>2.3442500000000002</v>
      </c>
      <c r="AM97" s="19">
        <v>6.4435500000000001</v>
      </c>
      <c r="AN97" s="19">
        <v>6.2031999999999998</v>
      </c>
      <c r="AO97" s="19">
        <v>6.8262099999999997</v>
      </c>
      <c r="AP97" s="19">
        <v>6.1566099999999997</v>
      </c>
      <c r="AQ97" s="19">
        <v>6.1868400000000001</v>
      </c>
      <c r="AR97" s="19">
        <v>7.7858799999999997</v>
      </c>
      <c r="AS97" s="19">
        <v>8.1354799999999994</v>
      </c>
      <c r="AT97" s="19">
        <v>7.8610800000000003</v>
      </c>
      <c r="AU97" s="19">
        <v>8.4477700000000002</v>
      </c>
      <c r="AV97" s="19">
        <v>6.4742499999999996</v>
      </c>
      <c r="AW97" s="19">
        <v>6.1471099999999996</v>
      </c>
      <c r="AX97" s="19">
        <v>7.0893300000000004</v>
      </c>
      <c r="AY97" s="19">
        <v>5.7084799999999998</v>
      </c>
      <c r="AZ97" s="19">
        <v>5.2698</v>
      </c>
      <c r="BA97" s="19">
        <v>5.7448399999999999</v>
      </c>
      <c r="BB97" s="19">
        <v>8.3492700000000006</v>
      </c>
      <c r="BC97" s="19">
        <v>8.2530199999999994</v>
      </c>
      <c r="BD97" s="19">
        <v>9.3188600000000008</v>
      </c>
    </row>
    <row r="98" spans="2:56" x14ac:dyDescent="0.2">
      <c r="B98" s="18">
        <v>45562</v>
      </c>
      <c r="C98" s="19">
        <v>-0.55365399999999998</v>
      </c>
      <c r="D98" s="19">
        <v>-0.52998400000000001</v>
      </c>
      <c r="E98" s="19">
        <v>-0.38229999999999997</v>
      </c>
      <c r="F98" s="19">
        <v>-0.114426</v>
      </c>
      <c r="G98" s="19">
        <v>-0.19412699999999999</v>
      </c>
      <c r="H98" s="19">
        <v>-0.204739</v>
      </c>
      <c r="I98" s="19">
        <v>-0.30046800000000001</v>
      </c>
      <c r="J98" s="19">
        <v>-0.202545</v>
      </c>
      <c r="K98" s="19">
        <v>-6.3482999999999998E-2</v>
      </c>
      <c r="L98" s="19">
        <v>-0.40100999999999998</v>
      </c>
      <c r="M98" s="19">
        <v>-0.41829100000000002</v>
      </c>
      <c r="N98" s="19">
        <v>-0.35961900000000002</v>
      </c>
      <c r="O98" s="19">
        <v>-1.33304</v>
      </c>
      <c r="P98" s="19">
        <v>-1.1612499999999999</v>
      </c>
      <c r="Q98" s="19">
        <v>-0.55561199999999999</v>
      </c>
      <c r="R98" s="19">
        <v>-0.35918499999999998</v>
      </c>
      <c r="S98" s="19">
        <v>-0.40545399999999998</v>
      </c>
      <c r="T98" s="19">
        <v>-0.37667899999999999</v>
      </c>
      <c r="U98" s="19">
        <v>0.113423</v>
      </c>
      <c r="V98" s="19">
        <v>0.203295</v>
      </c>
      <c r="W98" s="19">
        <v>0.36615399999999998</v>
      </c>
      <c r="X98" s="19">
        <v>-0.42602400000000001</v>
      </c>
      <c r="Y98" s="19">
        <v>-0.47097699999999998</v>
      </c>
      <c r="Z98" s="19">
        <v>-0.41140599999999999</v>
      </c>
      <c r="AA98" s="19">
        <v>-1.59572</v>
      </c>
      <c r="AB98" s="19">
        <v>-1.65543</v>
      </c>
      <c r="AC98" s="19">
        <v>-1.5233399999999999</v>
      </c>
      <c r="AD98" s="19">
        <v>8.9943899999999992</v>
      </c>
      <c r="AE98" s="19">
        <v>9.9791799999999995</v>
      </c>
      <c r="AF98" s="19">
        <v>8.9328099999999999</v>
      </c>
      <c r="AG98" s="19">
        <v>9.6644299999999994</v>
      </c>
      <c r="AH98" s="19">
        <v>10.5739</v>
      </c>
      <c r="AI98" s="19">
        <v>9.2771600000000003</v>
      </c>
      <c r="AJ98" s="19">
        <v>1.88666</v>
      </c>
      <c r="AK98" s="19">
        <v>2.01817</v>
      </c>
      <c r="AL98" s="19">
        <v>1.9711099999999999</v>
      </c>
      <c r="AM98" s="19">
        <v>6.16052</v>
      </c>
      <c r="AN98" s="19">
        <v>6.4658899999999999</v>
      </c>
      <c r="AO98" s="19">
        <v>5.9493999999999998</v>
      </c>
      <c r="AP98" s="19">
        <v>5.82578</v>
      </c>
      <c r="AQ98" s="19">
        <v>6.14513</v>
      </c>
      <c r="AR98" s="19">
        <v>6.6745400000000004</v>
      </c>
      <c r="AS98" s="19">
        <v>7.0764899999999997</v>
      </c>
      <c r="AT98" s="19">
        <v>7.69489</v>
      </c>
      <c r="AU98" s="19">
        <v>7.1468999999999996</v>
      </c>
      <c r="AV98" s="19">
        <v>6.2054799999999997</v>
      </c>
      <c r="AW98" s="19">
        <v>6.2061299999999999</v>
      </c>
      <c r="AX98" s="19">
        <v>5.9049399999999999</v>
      </c>
      <c r="AY98" s="19">
        <v>5.1199599999999998</v>
      </c>
      <c r="AZ98" s="19">
        <v>5.6511800000000001</v>
      </c>
      <c r="BA98" s="19">
        <v>4.9359999999999999</v>
      </c>
      <c r="BB98" s="19">
        <v>7.7119499999999999</v>
      </c>
      <c r="BC98" s="19">
        <v>8.06616</v>
      </c>
      <c r="BD98" s="19">
        <v>7.6565599999999998</v>
      </c>
    </row>
    <row r="99" spans="2:56" x14ac:dyDescent="0.2">
      <c r="B99" s="18">
        <v>45555</v>
      </c>
      <c r="C99" s="19">
        <v>-0.140794</v>
      </c>
      <c r="D99" s="19">
        <v>-0.252</v>
      </c>
      <c r="E99" s="19">
        <v>-0.418736</v>
      </c>
      <c r="F99" s="19">
        <v>1.45E-4</v>
      </c>
      <c r="G99" s="19">
        <v>-3.7585E-2</v>
      </c>
      <c r="H99" s="19">
        <v>-9.7755999999999996E-2</v>
      </c>
      <c r="I99" s="19">
        <v>-0.336675</v>
      </c>
      <c r="J99" s="19">
        <v>-0.22945099999999999</v>
      </c>
      <c r="K99" s="19">
        <v>-7.3328000000000004E-2</v>
      </c>
      <c r="L99" s="19">
        <v>-0.48115799999999997</v>
      </c>
      <c r="M99" s="19">
        <v>-0.49293900000000002</v>
      </c>
      <c r="N99" s="19">
        <v>-0.48725000000000002</v>
      </c>
      <c r="O99" s="19">
        <v>-0.79522800000000005</v>
      </c>
      <c r="P99" s="19">
        <v>-0.81339799999999995</v>
      </c>
      <c r="Q99" s="19">
        <v>-0.82940599999999998</v>
      </c>
      <c r="R99" s="19">
        <v>-0.838472</v>
      </c>
      <c r="S99" s="19">
        <v>-0.78707099999999997</v>
      </c>
      <c r="T99" s="19">
        <v>-0.68160900000000002</v>
      </c>
      <c r="U99" s="19">
        <v>0.103001</v>
      </c>
      <c r="V99" s="19">
        <v>0.17882000000000001</v>
      </c>
      <c r="W99" s="19">
        <v>0.340368</v>
      </c>
      <c r="X99" s="19">
        <v>-0.29267300000000002</v>
      </c>
      <c r="Y99" s="19">
        <v>-0.28933500000000001</v>
      </c>
      <c r="Z99" s="19">
        <v>-0.28312199999999998</v>
      </c>
      <c r="AA99" s="19">
        <v>-1.17719</v>
      </c>
      <c r="AB99" s="19">
        <v>-1.3104800000000001</v>
      </c>
      <c r="AC99" s="19">
        <v>-1.5391900000000001</v>
      </c>
      <c r="AD99" s="19">
        <v>8.1514799999999994</v>
      </c>
      <c r="AE99" s="19">
        <v>8.1708400000000001</v>
      </c>
      <c r="AF99" s="19">
        <v>8.3469800000000003</v>
      </c>
      <c r="AG99" s="19">
        <v>7.95967</v>
      </c>
      <c r="AH99" s="19">
        <v>8.0809599999999993</v>
      </c>
      <c r="AI99" s="19">
        <v>8.3353800000000007</v>
      </c>
      <c r="AJ99" s="19">
        <v>2.1049600000000002</v>
      </c>
      <c r="AK99" s="19">
        <v>2.0615399999999999</v>
      </c>
      <c r="AL99" s="19">
        <v>2.0468700000000002</v>
      </c>
      <c r="AM99" s="19">
        <v>5.1572500000000003</v>
      </c>
      <c r="AN99" s="19">
        <v>5.3271300000000004</v>
      </c>
      <c r="AO99" s="19">
        <v>5.4482600000000003</v>
      </c>
      <c r="AP99" s="19">
        <v>5.1322999999999999</v>
      </c>
      <c r="AQ99" s="19">
        <v>5.0316099999999997</v>
      </c>
      <c r="AR99" s="19">
        <v>5.0823700000000001</v>
      </c>
      <c r="AS99" s="19">
        <v>8.25732</v>
      </c>
      <c r="AT99" s="19">
        <v>8.0681100000000008</v>
      </c>
      <c r="AU99" s="19">
        <v>7.6189999999999998</v>
      </c>
      <c r="AV99" s="19">
        <v>5.5472900000000003</v>
      </c>
      <c r="AW99" s="19">
        <v>5.5731299999999999</v>
      </c>
      <c r="AX99" s="19">
        <v>5.4703400000000002</v>
      </c>
      <c r="AY99" s="19">
        <v>4.8984399999999999</v>
      </c>
      <c r="AZ99" s="19">
        <v>4.8435100000000002</v>
      </c>
      <c r="BA99" s="19">
        <v>4.7612199999999998</v>
      </c>
      <c r="BB99" s="19">
        <v>6.3498599999999996</v>
      </c>
      <c r="BC99" s="19">
        <v>6.5403399999999996</v>
      </c>
      <c r="BD99" s="19">
        <v>6.8964100000000004</v>
      </c>
    </row>
    <row r="100" spans="2:56" x14ac:dyDescent="0.2">
      <c r="B100" s="18">
        <v>45548</v>
      </c>
      <c r="C100" s="19">
        <v>-0.505158</v>
      </c>
      <c r="D100" s="19">
        <v>-0.45242399999999999</v>
      </c>
      <c r="E100" s="19">
        <v>-0.49105900000000002</v>
      </c>
      <c r="F100" s="19">
        <v>-0.24623500000000001</v>
      </c>
      <c r="G100" s="19">
        <v>-0.22605500000000001</v>
      </c>
      <c r="H100" s="19">
        <v>-0.206597</v>
      </c>
      <c r="I100" s="19">
        <v>-0.22367100000000001</v>
      </c>
      <c r="J100" s="19">
        <v>-3.6096999999999997E-2</v>
      </c>
      <c r="K100" s="19">
        <v>0.22128200000000001</v>
      </c>
      <c r="L100" s="19">
        <v>-0.43964799999999998</v>
      </c>
      <c r="M100" s="19">
        <v>-0.41919899999999999</v>
      </c>
      <c r="N100" s="19">
        <v>-0.38742500000000002</v>
      </c>
      <c r="O100" s="19">
        <v>-0.54736300000000004</v>
      </c>
      <c r="P100" s="19">
        <v>-0.51146599999999998</v>
      </c>
      <c r="Q100" s="19">
        <v>-0.45593600000000001</v>
      </c>
      <c r="R100" s="19">
        <v>-0.25713000000000003</v>
      </c>
      <c r="S100" s="19">
        <v>-0.200626</v>
      </c>
      <c r="T100" s="19">
        <v>-0.114759</v>
      </c>
      <c r="U100" s="19">
        <v>0.10614800000000001</v>
      </c>
      <c r="V100" s="19">
        <v>0.18230099999999999</v>
      </c>
      <c r="W100" s="19">
        <v>0.35476099999999999</v>
      </c>
      <c r="X100" s="19">
        <v>-0.27333299999999999</v>
      </c>
      <c r="Y100" s="19">
        <v>-0.24859400000000001</v>
      </c>
      <c r="Z100" s="19">
        <v>-0.23184399999999999</v>
      </c>
      <c r="AA100" s="19">
        <v>-1.4699800000000001</v>
      </c>
      <c r="AB100" s="19">
        <v>-1.4890300000000001</v>
      </c>
      <c r="AC100" s="19">
        <v>-1.52528</v>
      </c>
      <c r="AD100" s="19">
        <v>9.8026700000000009</v>
      </c>
      <c r="AE100" s="19">
        <v>8.7446999999999999</v>
      </c>
      <c r="AF100" s="19">
        <v>8.3216199999999994</v>
      </c>
      <c r="AG100" s="19">
        <v>10.4377</v>
      </c>
      <c r="AH100" s="19">
        <v>9.5202100000000005</v>
      </c>
      <c r="AI100" s="19">
        <v>8.9975699999999996</v>
      </c>
      <c r="AJ100" s="19">
        <v>1.8686400000000001</v>
      </c>
      <c r="AK100" s="19">
        <v>1.7517</v>
      </c>
      <c r="AL100" s="19">
        <v>1.78461</v>
      </c>
      <c r="AM100" s="19">
        <v>6.30931</v>
      </c>
      <c r="AN100" s="19">
        <v>6.0485499999999996</v>
      </c>
      <c r="AO100" s="19">
        <v>5.84999</v>
      </c>
      <c r="AP100" s="19">
        <v>5.4318999999999997</v>
      </c>
      <c r="AQ100" s="19">
        <v>5.0628299999999999</v>
      </c>
      <c r="AR100" s="19">
        <v>4.8728699999999998</v>
      </c>
      <c r="AS100" s="19">
        <v>7.6053100000000002</v>
      </c>
      <c r="AT100" s="19">
        <v>7.2076399999999996</v>
      </c>
      <c r="AU100" s="19">
        <v>7.0978899999999996</v>
      </c>
      <c r="AV100" s="19">
        <v>5.8248699999999998</v>
      </c>
      <c r="AW100" s="19">
        <v>5.6980399999999998</v>
      </c>
      <c r="AX100" s="19">
        <v>5.5688199999999997</v>
      </c>
      <c r="AY100" s="19">
        <v>5.7450000000000001</v>
      </c>
      <c r="AZ100" s="19">
        <v>5.2122299999999999</v>
      </c>
      <c r="BA100" s="19">
        <v>4.8741300000000001</v>
      </c>
      <c r="BB100" s="19">
        <v>6.9348400000000003</v>
      </c>
      <c r="BC100" s="19">
        <v>6.7879899999999997</v>
      </c>
      <c r="BD100" s="19">
        <v>6.7690999999999999</v>
      </c>
    </row>
    <row r="101" spans="2:56" x14ac:dyDescent="0.2">
      <c r="B101" s="18">
        <v>45541</v>
      </c>
      <c r="C101" s="19">
        <v>4.57E-4</v>
      </c>
      <c r="D101" s="19">
        <v>-9.0057999999999999E-2</v>
      </c>
      <c r="E101" s="19">
        <v>-0.207736</v>
      </c>
      <c r="F101" s="19">
        <v>-0.102869</v>
      </c>
      <c r="G101" s="19">
        <v>-0.14608699999999999</v>
      </c>
      <c r="H101" s="19">
        <v>-0.193685</v>
      </c>
      <c r="I101" s="19">
        <v>0.18737100000000001</v>
      </c>
      <c r="J101" s="19">
        <v>0.23130800000000001</v>
      </c>
      <c r="K101" s="19">
        <v>0.295595</v>
      </c>
      <c r="L101" s="19">
        <v>3.8699999999999997E-4</v>
      </c>
      <c r="M101" s="19">
        <v>-5.4073000000000003E-2</v>
      </c>
      <c r="N101" s="19">
        <v>-0.128383</v>
      </c>
      <c r="O101" s="19">
        <v>-0.13151099999999999</v>
      </c>
      <c r="P101" s="19">
        <v>-0.367228</v>
      </c>
      <c r="Q101" s="19">
        <v>-0.43330600000000002</v>
      </c>
      <c r="R101" s="19">
        <v>6.3299999999999999E-4</v>
      </c>
      <c r="S101" s="19">
        <v>8.7842000000000003E-2</v>
      </c>
      <c r="T101" s="19">
        <v>0.24274100000000001</v>
      </c>
      <c r="U101" s="19">
        <v>0.108428</v>
      </c>
      <c r="V101" s="19">
        <v>0.17871600000000001</v>
      </c>
      <c r="W101" s="19">
        <v>0.32546999999999998</v>
      </c>
      <c r="X101" s="19">
        <v>-6.5726999999999994E-2</v>
      </c>
      <c r="Y101" s="19">
        <v>-0.11393300000000001</v>
      </c>
      <c r="Z101" s="19">
        <v>-0.179313</v>
      </c>
      <c r="AA101" s="19">
        <v>-1.2450000000000001</v>
      </c>
      <c r="AB101" s="19">
        <v>-1.4004000000000001</v>
      </c>
      <c r="AC101" s="19">
        <v>-1.58525</v>
      </c>
      <c r="AD101" s="19">
        <v>9.4442199999999996</v>
      </c>
      <c r="AE101" s="19">
        <v>9.4072300000000002</v>
      </c>
      <c r="AF101" s="19">
        <v>8.5739999999999998</v>
      </c>
      <c r="AG101" s="19">
        <v>8.61327</v>
      </c>
      <c r="AH101" s="19">
        <v>8.9049999999999994</v>
      </c>
      <c r="AI101" s="19">
        <v>8.4756300000000007</v>
      </c>
      <c r="AJ101" s="19">
        <v>1.55446</v>
      </c>
      <c r="AK101" s="19">
        <v>1.7035199999999999</v>
      </c>
      <c r="AL101" s="19">
        <v>1.82585</v>
      </c>
      <c r="AM101" s="19">
        <v>6.60053</v>
      </c>
      <c r="AN101" s="19">
        <v>6.6273799999999996</v>
      </c>
      <c r="AO101" s="19">
        <v>6.2260200000000001</v>
      </c>
      <c r="AP101" s="19">
        <v>5.0626600000000002</v>
      </c>
      <c r="AQ101" s="19">
        <v>5.1953800000000001</v>
      </c>
      <c r="AR101" s="19">
        <v>4.8992699999999996</v>
      </c>
      <c r="AS101" s="19">
        <v>8.7460699999999996</v>
      </c>
      <c r="AT101" s="19">
        <v>8.7134499999999999</v>
      </c>
      <c r="AU101" s="19">
        <v>8.2797000000000001</v>
      </c>
      <c r="AV101" s="19">
        <v>5.9438800000000001</v>
      </c>
      <c r="AW101" s="19">
        <v>5.5107600000000003</v>
      </c>
      <c r="AX101" s="19">
        <v>5.1728300000000003</v>
      </c>
      <c r="AY101" s="19">
        <v>5.4952300000000003</v>
      </c>
      <c r="AZ101" s="19">
        <v>5.4987399999999997</v>
      </c>
      <c r="BA101" s="19">
        <v>5.0696399999999997</v>
      </c>
      <c r="BB101" s="19">
        <v>7.4658300000000004</v>
      </c>
      <c r="BC101" s="19">
        <v>7.4972700000000003</v>
      </c>
      <c r="BD101" s="19">
        <v>7.1497799999999998</v>
      </c>
    </row>
    <row r="102" spans="2:56" x14ac:dyDescent="0.2">
      <c r="B102" s="18">
        <v>45534</v>
      </c>
      <c r="C102" s="19">
        <v>-0.38368600000000003</v>
      </c>
      <c r="D102" s="19">
        <v>-0.40826699999999999</v>
      </c>
      <c r="E102" s="19">
        <v>-0.321349</v>
      </c>
      <c r="F102" s="19">
        <v>-0.18302299999999999</v>
      </c>
      <c r="G102" s="19">
        <v>-0.21290700000000001</v>
      </c>
      <c r="H102" s="19">
        <v>-0.19279099999999999</v>
      </c>
      <c r="I102" s="19">
        <v>0.25829400000000002</v>
      </c>
      <c r="J102" s="19">
        <v>0.30488300000000002</v>
      </c>
      <c r="K102" s="19">
        <v>0.32519700000000001</v>
      </c>
      <c r="L102" s="19">
        <v>-0.19323100000000001</v>
      </c>
      <c r="M102" s="19">
        <v>-0.203376</v>
      </c>
      <c r="N102" s="19">
        <v>-0.16298399999999999</v>
      </c>
      <c r="O102" s="19">
        <v>-0.79657599999999995</v>
      </c>
      <c r="P102" s="19">
        <v>-0.90906900000000002</v>
      </c>
      <c r="Q102" s="19">
        <v>-0.84525499999999998</v>
      </c>
      <c r="R102" s="19">
        <v>-0.32597799999999999</v>
      </c>
      <c r="S102" s="19">
        <v>-0.12696199999999999</v>
      </c>
      <c r="T102" s="19">
        <v>0.20999000000000001</v>
      </c>
      <c r="U102" s="19">
        <v>8.3669999999999994E-2</v>
      </c>
      <c r="V102" s="19">
        <v>0.18327499999999999</v>
      </c>
      <c r="W102" s="19">
        <v>0.29973499999999997</v>
      </c>
      <c r="X102" s="19">
        <v>-0.15323600000000001</v>
      </c>
      <c r="Y102" s="19">
        <v>-0.22095999999999999</v>
      </c>
      <c r="Z102" s="19">
        <v>-0.23302700000000001</v>
      </c>
      <c r="AA102" s="19">
        <v>-1.5898300000000001</v>
      </c>
      <c r="AB102" s="19">
        <v>-1.73393</v>
      </c>
      <c r="AC102" s="19">
        <v>-1.58612</v>
      </c>
      <c r="AD102" s="19">
        <v>8.3670200000000001</v>
      </c>
      <c r="AE102" s="19">
        <v>9.5508400000000009</v>
      </c>
      <c r="AF102" s="19">
        <v>8.6109600000000004</v>
      </c>
      <c r="AG102" s="19">
        <v>7.7637700000000001</v>
      </c>
      <c r="AH102" s="19">
        <v>8.9702199999999994</v>
      </c>
      <c r="AI102" s="19">
        <v>8.3753799999999998</v>
      </c>
      <c r="AJ102" s="19">
        <v>1.94998</v>
      </c>
      <c r="AK102" s="19">
        <v>2.1192000000000002</v>
      </c>
      <c r="AL102" s="19">
        <v>2.0157699999999998</v>
      </c>
      <c r="AM102" s="19">
        <v>5.9052600000000002</v>
      </c>
      <c r="AN102" s="19">
        <v>6.2680999999999996</v>
      </c>
      <c r="AO102" s="19">
        <v>5.8916199999999996</v>
      </c>
      <c r="AP102" s="19">
        <v>5.1482099999999997</v>
      </c>
      <c r="AQ102" s="19">
        <v>5.8765400000000003</v>
      </c>
      <c r="AR102" s="19">
        <v>5.46455</v>
      </c>
      <c r="AS102" s="19">
        <v>9.1086100000000005</v>
      </c>
      <c r="AT102" s="19">
        <v>8.9985700000000008</v>
      </c>
      <c r="AU102" s="19">
        <v>8.3097700000000003</v>
      </c>
      <c r="AV102" s="19">
        <v>4.5837399999999997</v>
      </c>
      <c r="AW102" s="19">
        <v>5.0813899999999999</v>
      </c>
      <c r="AX102" s="19">
        <v>4.7584600000000004</v>
      </c>
      <c r="AY102" s="19">
        <v>4.27102</v>
      </c>
      <c r="AZ102" s="19">
        <v>5.33162</v>
      </c>
      <c r="BA102" s="19">
        <v>4.8854899999999999</v>
      </c>
      <c r="BB102" s="19">
        <v>6.8696099999999998</v>
      </c>
      <c r="BC102" s="19">
        <v>7.5700599999999998</v>
      </c>
      <c r="BD102" s="19">
        <v>7.0522900000000002</v>
      </c>
    </row>
    <row r="103" spans="2:56" x14ac:dyDescent="0.2">
      <c r="B103" s="18">
        <v>45527</v>
      </c>
      <c r="C103" s="19">
        <v>-0.394428</v>
      </c>
      <c r="D103" s="19">
        <v>-0.35107699999999997</v>
      </c>
      <c r="E103" s="19">
        <v>-0.24685799999999999</v>
      </c>
      <c r="F103" s="19">
        <v>-0.20802699999999999</v>
      </c>
      <c r="G103" s="19">
        <v>-0.200575</v>
      </c>
      <c r="H103" s="19">
        <v>-0.19084300000000001</v>
      </c>
      <c r="I103" s="19">
        <v>0.33723199999999998</v>
      </c>
      <c r="J103" s="19">
        <v>0.36349300000000001</v>
      </c>
      <c r="K103" s="19">
        <v>0.44084299999999998</v>
      </c>
      <c r="L103" s="19">
        <v>-0.430649</v>
      </c>
      <c r="M103" s="19">
        <v>-0.36901</v>
      </c>
      <c r="N103" s="19">
        <v>-0.22522900000000001</v>
      </c>
      <c r="O103" s="19">
        <v>-0.84511899999999995</v>
      </c>
      <c r="P103" s="19">
        <v>-0.89563499999999996</v>
      </c>
      <c r="Q103" s="19">
        <v>-0.95917600000000003</v>
      </c>
      <c r="R103" s="19">
        <v>-0.31018000000000001</v>
      </c>
      <c r="S103" s="19">
        <v>-0.110081</v>
      </c>
      <c r="T103" s="19">
        <v>0.25445800000000002</v>
      </c>
      <c r="U103" s="19">
        <v>7.6858999999999997E-2</v>
      </c>
      <c r="V103" s="19">
        <v>0.123789</v>
      </c>
      <c r="W103" s="19">
        <v>0.26560699999999998</v>
      </c>
      <c r="X103" s="19">
        <v>-0.23327800000000001</v>
      </c>
      <c r="Y103" s="19">
        <v>-0.25490600000000002</v>
      </c>
      <c r="Z103" s="19">
        <v>-0.34296599999999999</v>
      </c>
      <c r="AA103" s="19">
        <v>-1.3279799999999999</v>
      </c>
      <c r="AB103" s="19">
        <v>-1.31647</v>
      </c>
      <c r="AC103" s="19">
        <v>-1.32257</v>
      </c>
      <c r="AD103" s="19">
        <v>7.4433999999999996</v>
      </c>
      <c r="AE103" s="19">
        <v>7.2587400000000004</v>
      </c>
      <c r="AF103" s="19">
        <v>7.8278299999999996</v>
      </c>
      <c r="AG103" s="19">
        <v>8.6867900000000002</v>
      </c>
      <c r="AH103" s="19">
        <v>8.3846100000000003</v>
      </c>
      <c r="AI103" s="19">
        <v>8.5256000000000007</v>
      </c>
      <c r="AJ103" s="19">
        <v>1.72288</v>
      </c>
      <c r="AK103" s="19">
        <v>1.77661</v>
      </c>
      <c r="AL103" s="19">
        <v>1.9736400000000001</v>
      </c>
      <c r="AM103" s="19">
        <v>6.1369300000000004</v>
      </c>
      <c r="AN103" s="19">
        <v>5.9173600000000004</v>
      </c>
      <c r="AO103" s="19">
        <v>5.78979</v>
      </c>
      <c r="AP103" s="19">
        <v>5.0611300000000004</v>
      </c>
      <c r="AQ103" s="19">
        <v>4.9335300000000002</v>
      </c>
      <c r="AR103" s="19">
        <v>5.0798100000000002</v>
      </c>
      <c r="AS103" s="19">
        <v>9.7389799999999997</v>
      </c>
      <c r="AT103" s="19">
        <v>9.0520899999999997</v>
      </c>
      <c r="AU103" s="19">
        <v>8.4749300000000005</v>
      </c>
      <c r="AV103" s="19">
        <v>4.2132199999999997</v>
      </c>
      <c r="AW103" s="19">
        <v>4.0423799999999996</v>
      </c>
      <c r="AX103" s="19">
        <v>4.1474799999999998</v>
      </c>
      <c r="AY103" s="19">
        <v>4.8709600000000002</v>
      </c>
      <c r="AZ103" s="19">
        <v>4.7034399999999996</v>
      </c>
      <c r="BA103" s="19">
        <v>4.8178799999999997</v>
      </c>
      <c r="BB103" s="19">
        <v>6.5526900000000001</v>
      </c>
      <c r="BC103" s="19">
        <v>6.56663</v>
      </c>
      <c r="BD103" s="19">
        <v>6.8429700000000002</v>
      </c>
    </row>
    <row r="104" spans="2:56" x14ac:dyDescent="0.2">
      <c r="B104" s="18">
        <v>45520</v>
      </c>
      <c r="C104" s="19">
        <v>-0.16933000000000001</v>
      </c>
      <c r="D104" s="19">
        <v>-0.106515</v>
      </c>
      <c r="E104" s="19">
        <v>5.8407000000000001E-2</v>
      </c>
      <c r="F104" s="19">
        <v>1E-4</v>
      </c>
      <c r="G104" s="19">
        <v>1.3999999999999999E-4</v>
      </c>
      <c r="H104" s="19">
        <v>8.3330000000000001E-3</v>
      </c>
      <c r="I104" s="19">
        <v>0.494058</v>
      </c>
      <c r="J104" s="19">
        <v>0.545933</v>
      </c>
      <c r="K104" s="19">
        <v>0.64893500000000004</v>
      </c>
      <c r="L104" s="19">
        <v>-7.5094999999999995E-2</v>
      </c>
      <c r="M104" s="19">
        <v>-1.6803999999999999E-2</v>
      </c>
      <c r="N104" s="19">
        <v>0.13005</v>
      </c>
      <c r="O104" s="19">
        <v>-0.94857499999999995</v>
      </c>
      <c r="P104" s="19">
        <v>-0.97176099999999999</v>
      </c>
      <c r="Q104" s="19">
        <v>-1.0287599999999999</v>
      </c>
      <c r="R104" s="19">
        <v>-0.13004299999999999</v>
      </c>
      <c r="S104" s="19">
        <v>2.5200000000000001E-3</v>
      </c>
      <c r="T104" s="19">
        <v>0.27429199999999998</v>
      </c>
      <c r="U104" s="19">
        <v>7.8289999999999998E-2</v>
      </c>
      <c r="V104" s="19">
        <v>0.1303</v>
      </c>
      <c r="W104" s="19">
        <v>0.25905899999999998</v>
      </c>
      <c r="X104" s="19">
        <v>-9.0028999999999998E-2</v>
      </c>
      <c r="Y104" s="19">
        <v>-0.119584</v>
      </c>
      <c r="Z104" s="19">
        <v>-0.19409899999999999</v>
      </c>
      <c r="AA104" s="19">
        <v>-1.06328</v>
      </c>
      <c r="AB104" s="19">
        <v>-1.0983000000000001</v>
      </c>
      <c r="AC104" s="19">
        <v>-1.0969199999999999</v>
      </c>
      <c r="AD104" s="19">
        <v>6.4666600000000001</v>
      </c>
      <c r="AE104" s="19">
        <v>6.7508299999999997</v>
      </c>
      <c r="AF104" s="19">
        <v>7.4198300000000001</v>
      </c>
      <c r="AG104" s="19">
        <v>6.6284999999999998</v>
      </c>
      <c r="AH104" s="19">
        <v>6.7845899999999997</v>
      </c>
      <c r="AI104" s="19">
        <v>7.1819300000000004</v>
      </c>
      <c r="AJ104" s="19">
        <v>1.5436399999999999</v>
      </c>
      <c r="AK104" s="19">
        <v>1.6478600000000001</v>
      </c>
      <c r="AL104" s="19">
        <v>1.87235</v>
      </c>
      <c r="AM104" s="19">
        <v>4.6436900000000003</v>
      </c>
      <c r="AN104" s="19">
        <v>4.7669199999999998</v>
      </c>
      <c r="AO104" s="19">
        <v>4.9434899999999997</v>
      </c>
      <c r="AP104" s="19">
        <v>4.1939399999999996</v>
      </c>
      <c r="AQ104" s="19">
        <v>4.31684</v>
      </c>
      <c r="AR104" s="19">
        <v>4.6380299999999997</v>
      </c>
      <c r="AS104" s="19">
        <v>6.6110600000000002</v>
      </c>
      <c r="AT104" s="19">
        <v>6.5235200000000004</v>
      </c>
      <c r="AU104" s="19">
        <v>6.4450399999999997</v>
      </c>
      <c r="AV104" s="19">
        <v>4.22227</v>
      </c>
      <c r="AW104" s="19">
        <v>4.12479</v>
      </c>
      <c r="AX104" s="19">
        <v>4.1987500000000004</v>
      </c>
      <c r="AY104" s="19">
        <v>3.8034300000000001</v>
      </c>
      <c r="AZ104" s="19">
        <v>3.89933</v>
      </c>
      <c r="BA104" s="19">
        <v>4.1146599999999998</v>
      </c>
      <c r="BB104" s="19">
        <v>6.1076600000000001</v>
      </c>
      <c r="BC104" s="19">
        <v>6.3351699999999997</v>
      </c>
      <c r="BD104" s="19">
        <v>6.5434299999999999</v>
      </c>
    </row>
    <row r="105" spans="2:56" x14ac:dyDescent="0.2">
      <c r="B105" s="18">
        <v>45513</v>
      </c>
      <c r="C105" s="19">
        <v>-0.17224200000000001</v>
      </c>
      <c r="D105" s="19">
        <v>-6.4909999999999995E-2</v>
      </c>
      <c r="E105" s="19">
        <v>0.155972</v>
      </c>
      <c r="F105" s="19">
        <v>1.3200000000000001E-4</v>
      </c>
      <c r="G105" s="19">
        <v>1.75E-4</v>
      </c>
      <c r="H105" s="19">
        <v>1.3788E-2</v>
      </c>
      <c r="I105" s="19">
        <v>0.87170099999999995</v>
      </c>
      <c r="J105" s="19">
        <v>0.87660300000000002</v>
      </c>
      <c r="K105" s="19">
        <v>0.84010899999999999</v>
      </c>
      <c r="L105" s="19">
        <v>-9.9792000000000006E-2</v>
      </c>
      <c r="M105" s="19">
        <v>-1.7559999999999999E-2</v>
      </c>
      <c r="N105" s="19">
        <v>0.14938599999999999</v>
      </c>
      <c r="O105" s="19">
        <v>-0.93157299999999998</v>
      </c>
      <c r="P105" s="19">
        <v>-1.00505</v>
      </c>
      <c r="Q105" s="19">
        <v>-1.0311699999999999</v>
      </c>
      <c r="R105" s="19">
        <v>-0.103784</v>
      </c>
      <c r="S105" s="19">
        <v>3.0700999999999999E-2</v>
      </c>
      <c r="T105" s="19">
        <v>0.28477599999999997</v>
      </c>
      <c r="U105" s="19">
        <v>7.2869000000000003E-2</v>
      </c>
      <c r="V105" s="19">
        <v>0.12529100000000001</v>
      </c>
      <c r="W105" s="19">
        <v>0.238785</v>
      </c>
      <c r="X105" s="19">
        <v>-0.117314</v>
      </c>
      <c r="Y105" s="19">
        <v>-0.114278</v>
      </c>
      <c r="Z105" s="19">
        <v>-0.10452599999999999</v>
      </c>
      <c r="AA105" s="19">
        <v>-1.3709199999999999</v>
      </c>
      <c r="AB105" s="19">
        <v>-1.2673399999999999</v>
      </c>
      <c r="AC105" s="19">
        <v>-0.99787400000000004</v>
      </c>
      <c r="AD105" s="19">
        <v>8.8924400000000006</v>
      </c>
      <c r="AE105" s="19">
        <v>8.6082099999999997</v>
      </c>
      <c r="AF105" s="19">
        <v>8.2189899999999998</v>
      </c>
      <c r="AG105" s="19">
        <v>7.8060099999999997</v>
      </c>
      <c r="AH105" s="19">
        <v>7.6606500000000004</v>
      </c>
      <c r="AI105" s="19">
        <v>7.4814400000000001</v>
      </c>
      <c r="AJ105" s="19">
        <v>2.4250400000000001</v>
      </c>
      <c r="AK105" s="19">
        <v>2.37263</v>
      </c>
      <c r="AL105" s="19">
        <v>2.2018499999999999</v>
      </c>
      <c r="AM105" s="19">
        <v>5.6302899999999996</v>
      </c>
      <c r="AN105" s="19">
        <v>5.4479100000000003</v>
      </c>
      <c r="AO105" s="19">
        <v>5.2143600000000001</v>
      </c>
      <c r="AP105" s="19">
        <v>6.1055200000000003</v>
      </c>
      <c r="AQ105" s="19">
        <v>5.7452199999999998</v>
      </c>
      <c r="AR105" s="19">
        <v>5.1809500000000002</v>
      </c>
      <c r="AS105" s="19">
        <v>6.5349500000000003</v>
      </c>
      <c r="AT105" s="19">
        <v>6.4025800000000004</v>
      </c>
      <c r="AU105" s="19">
        <v>6.0979799999999997</v>
      </c>
      <c r="AV105" s="19">
        <v>3.9145099999999999</v>
      </c>
      <c r="AW105" s="19">
        <v>3.81528</v>
      </c>
      <c r="AX105" s="19">
        <v>3.7208000000000001</v>
      </c>
      <c r="AY105" s="19">
        <v>4.9092900000000004</v>
      </c>
      <c r="AZ105" s="19">
        <v>4.7798999999999996</v>
      </c>
      <c r="BA105" s="19">
        <v>4.54101</v>
      </c>
      <c r="BB105" s="19">
        <v>7.4527299999999999</v>
      </c>
      <c r="BC105" s="19">
        <v>7.2857700000000003</v>
      </c>
      <c r="BD105" s="19">
        <v>6.8419100000000004</v>
      </c>
    </row>
    <row r="106" spans="2:56" x14ac:dyDescent="0.2">
      <c r="B106" s="18">
        <v>45506</v>
      </c>
      <c r="C106" s="19">
        <v>-8.6843000000000004E-2</v>
      </c>
      <c r="D106" s="19">
        <v>8.9300000000000004E-3</v>
      </c>
      <c r="E106" s="19">
        <v>0.18738199999999999</v>
      </c>
      <c r="F106" s="19">
        <v>1.16E-4</v>
      </c>
      <c r="G106" s="19">
        <v>3.1496000000000003E-2</v>
      </c>
      <c r="H106" s="19">
        <v>9.1186000000000003E-2</v>
      </c>
      <c r="I106" s="19">
        <v>0.26753700000000002</v>
      </c>
      <c r="J106" s="19">
        <v>0.35588799999999998</v>
      </c>
      <c r="K106" s="19">
        <v>0.48801899999999998</v>
      </c>
      <c r="L106" s="19">
        <v>8.9980000000000004E-2</v>
      </c>
      <c r="M106" s="19">
        <v>0.165717</v>
      </c>
      <c r="N106" s="19">
        <v>0.29583500000000001</v>
      </c>
      <c r="O106" s="19">
        <v>-2.3666900000000002</v>
      </c>
      <c r="P106" s="19">
        <v>-2.2121</v>
      </c>
      <c r="Q106" s="19">
        <v>-1.74156</v>
      </c>
      <c r="R106" s="19">
        <v>-4.8335000000000003E-2</v>
      </c>
      <c r="S106" s="19">
        <v>6.1650000000000003E-2</v>
      </c>
      <c r="T106" s="19">
        <v>0.27047599999999999</v>
      </c>
      <c r="U106" s="19">
        <v>6.2767000000000003E-2</v>
      </c>
      <c r="V106" s="19">
        <v>0.11892900000000001</v>
      </c>
      <c r="W106" s="19">
        <v>0.20255600000000001</v>
      </c>
      <c r="X106" s="19">
        <v>4.6E-5</v>
      </c>
      <c r="Y106" s="19">
        <v>2.9911E-2</v>
      </c>
      <c r="Z106" s="19">
        <v>7.9131999999999994E-2</v>
      </c>
      <c r="AA106" s="19">
        <v>-0.86322900000000002</v>
      </c>
      <c r="AB106" s="19">
        <v>-0.80172100000000002</v>
      </c>
      <c r="AC106" s="19">
        <v>-0.57069000000000003</v>
      </c>
      <c r="AD106" s="19">
        <v>7.0270599999999996</v>
      </c>
      <c r="AE106" s="19">
        <v>7.5515800000000004</v>
      </c>
      <c r="AF106" s="19">
        <v>7.2622400000000003</v>
      </c>
      <c r="AG106" s="19">
        <v>6.9570400000000001</v>
      </c>
      <c r="AH106" s="19">
        <v>7.3252300000000004</v>
      </c>
      <c r="AI106" s="19">
        <v>7.0997700000000004</v>
      </c>
      <c r="AJ106" s="19">
        <v>1.1797500000000001</v>
      </c>
      <c r="AK106" s="19">
        <v>1.3933800000000001</v>
      </c>
      <c r="AL106" s="19">
        <v>1.6221300000000001</v>
      </c>
      <c r="AM106" s="19">
        <v>4.4027900000000004</v>
      </c>
      <c r="AN106" s="19">
        <v>4.6103199999999998</v>
      </c>
      <c r="AO106" s="19">
        <v>4.5420699999999998</v>
      </c>
      <c r="AP106" s="19">
        <v>7.8085599999999999</v>
      </c>
      <c r="AQ106" s="19">
        <v>7.2092000000000001</v>
      </c>
      <c r="AR106" s="19">
        <v>5.7569400000000002</v>
      </c>
      <c r="AS106" s="19">
        <v>4.8575999999999997</v>
      </c>
      <c r="AT106" s="19">
        <v>5.1223299999999998</v>
      </c>
      <c r="AU106" s="19">
        <v>5.1408899999999997</v>
      </c>
      <c r="AV106" s="19">
        <v>3.4512999999999998</v>
      </c>
      <c r="AW106" s="19">
        <v>3.4157299999999999</v>
      </c>
      <c r="AX106" s="19">
        <v>3.1760899999999999</v>
      </c>
      <c r="AY106" s="19">
        <v>4.4713599999999998</v>
      </c>
      <c r="AZ106" s="19">
        <v>4.52013</v>
      </c>
      <c r="BA106" s="19">
        <v>4.0757000000000003</v>
      </c>
      <c r="BB106" s="19">
        <v>6.0707899999999997</v>
      </c>
      <c r="BC106" s="19">
        <v>6.2292699999999996</v>
      </c>
      <c r="BD106" s="19">
        <v>5.9145200000000004</v>
      </c>
    </row>
    <row r="107" spans="2:56" x14ac:dyDescent="0.2">
      <c r="B107" s="18">
        <v>45499</v>
      </c>
      <c r="C107" s="19">
        <v>0.10132099999999999</v>
      </c>
      <c r="D107" s="19">
        <v>0.166181</v>
      </c>
      <c r="E107" s="19">
        <v>0.28764800000000001</v>
      </c>
      <c r="F107" s="19">
        <v>1.0900000000000001E-4</v>
      </c>
      <c r="G107" s="19">
        <v>4.2948E-2</v>
      </c>
      <c r="H107" s="19">
        <v>0.12895000000000001</v>
      </c>
      <c r="I107" s="19">
        <v>0.39509</v>
      </c>
      <c r="J107" s="19">
        <v>0.45456800000000003</v>
      </c>
      <c r="K107" s="19">
        <v>0.55684800000000001</v>
      </c>
      <c r="L107" s="19">
        <v>0.22137999999999999</v>
      </c>
      <c r="M107" s="19">
        <v>0.29252299999999998</v>
      </c>
      <c r="N107" s="19">
        <v>0.41319899999999998</v>
      </c>
      <c r="O107" s="19">
        <v>-1.28407</v>
      </c>
      <c r="P107" s="19">
        <v>-1.14615</v>
      </c>
      <c r="Q107" s="19">
        <v>-0.93156300000000003</v>
      </c>
      <c r="R107" s="19">
        <v>5.8466999999999998E-2</v>
      </c>
      <c r="S107" s="19">
        <v>0.164794</v>
      </c>
      <c r="T107" s="19">
        <v>0.379245</v>
      </c>
      <c r="U107" s="19">
        <v>5.2278999999999999E-2</v>
      </c>
      <c r="V107" s="19">
        <v>0.12108099999999999</v>
      </c>
      <c r="W107" s="19">
        <v>0.196766</v>
      </c>
      <c r="X107" s="19">
        <v>2.1373E-2</v>
      </c>
      <c r="Y107" s="19">
        <v>3.6426E-2</v>
      </c>
      <c r="Z107" s="19">
        <v>6.6974000000000006E-2</v>
      </c>
      <c r="AA107" s="19">
        <v>-0.58801000000000003</v>
      </c>
      <c r="AB107" s="19">
        <v>-0.53719499999999998</v>
      </c>
      <c r="AC107" s="19">
        <v>-0.39724599999999999</v>
      </c>
      <c r="AD107" s="19">
        <v>7.2573800000000004</v>
      </c>
      <c r="AE107" s="19">
        <v>7.2279400000000003</v>
      </c>
      <c r="AF107" s="19">
        <v>7.0017699999999996</v>
      </c>
      <c r="AG107" s="19">
        <v>6.9773899999999998</v>
      </c>
      <c r="AH107" s="19">
        <v>6.9825100000000004</v>
      </c>
      <c r="AI107" s="19">
        <v>6.8026600000000004</v>
      </c>
      <c r="AJ107" s="19">
        <v>1.87049</v>
      </c>
      <c r="AK107" s="19">
        <v>1.8854500000000001</v>
      </c>
      <c r="AL107" s="19">
        <v>1.92614</v>
      </c>
      <c r="AM107" s="19">
        <v>4.65327</v>
      </c>
      <c r="AN107" s="19">
        <v>4.6546200000000004</v>
      </c>
      <c r="AO107" s="19">
        <v>4.5236299999999998</v>
      </c>
      <c r="AP107" s="19">
        <v>4.6771500000000001</v>
      </c>
      <c r="AQ107" s="19">
        <v>4.2408999999999999</v>
      </c>
      <c r="AR107" s="19">
        <v>3.68187</v>
      </c>
      <c r="AS107" s="19">
        <v>4.9464600000000001</v>
      </c>
      <c r="AT107" s="19">
        <v>4.9873399999999997</v>
      </c>
      <c r="AU107" s="19">
        <v>5.12134</v>
      </c>
      <c r="AV107" s="19">
        <v>2.8243999999999998</v>
      </c>
      <c r="AW107" s="19">
        <v>3.2417400000000001</v>
      </c>
      <c r="AX107" s="19">
        <v>3.13632</v>
      </c>
      <c r="AY107" s="19">
        <v>3.6219700000000001</v>
      </c>
      <c r="AZ107" s="19">
        <v>3.5659200000000002</v>
      </c>
      <c r="BA107" s="19">
        <v>3.4846200000000001</v>
      </c>
      <c r="BB107" s="19">
        <v>5.7355900000000002</v>
      </c>
      <c r="BC107" s="19">
        <v>5.6801899999999996</v>
      </c>
      <c r="BD107" s="19">
        <v>5.4784699999999997</v>
      </c>
    </row>
    <row r="108" spans="2:56" x14ac:dyDescent="0.2">
      <c r="B108" s="18">
        <v>45492</v>
      </c>
      <c r="C108" s="19">
        <v>0.179616</v>
      </c>
      <c r="D108" s="19">
        <v>0.26971499999999998</v>
      </c>
      <c r="E108" s="19">
        <v>0.39169799999999999</v>
      </c>
      <c r="F108" s="19">
        <v>8.3999999999999995E-5</v>
      </c>
      <c r="G108" s="19">
        <v>2.6544000000000002E-2</v>
      </c>
      <c r="H108" s="19">
        <v>9.3066999999999997E-2</v>
      </c>
      <c r="I108" s="19">
        <v>0.44951200000000002</v>
      </c>
      <c r="J108" s="19">
        <v>0.52120900000000003</v>
      </c>
      <c r="K108" s="19">
        <v>0.63504300000000002</v>
      </c>
      <c r="L108" s="19">
        <v>0.17410200000000001</v>
      </c>
      <c r="M108" s="19">
        <v>0.26566499999999998</v>
      </c>
      <c r="N108" s="19">
        <v>0.41902400000000001</v>
      </c>
      <c r="O108" s="19">
        <v>-0.76955200000000001</v>
      </c>
      <c r="P108" s="19">
        <v>-0.72260599999999997</v>
      </c>
      <c r="Q108" s="19">
        <v>-0.56254400000000004</v>
      </c>
      <c r="R108" s="19">
        <v>7.8575000000000006E-2</v>
      </c>
      <c r="S108" s="19">
        <v>0.19608100000000001</v>
      </c>
      <c r="T108" s="19">
        <v>0.41174300000000003</v>
      </c>
      <c r="U108" s="19">
        <v>5.1560000000000002E-2</v>
      </c>
      <c r="V108" s="19">
        <v>8.4830000000000003E-2</v>
      </c>
      <c r="W108" s="19">
        <v>0.19131699999999999</v>
      </c>
      <c r="X108" s="19">
        <v>6.3063999999999995E-2</v>
      </c>
      <c r="Y108" s="19">
        <v>7.6994000000000007E-2</v>
      </c>
      <c r="Z108" s="19">
        <v>9.5196000000000003E-2</v>
      </c>
      <c r="AA108" s="19">
        <v>-0.55764100000000005</v>
      </c>
      <c r="AB108" s="19">
        <v>-0.55629499999999998</v>
      </c>
      <c r="AC108" s="19">
        <v>-0.44783099999999998</v>
      </c>
      <c r="AD108" s="19">
        <v>6.4474099999999996</v>
      </c>
      <c r="AE108" s="19">
        <v>7.1827100000000002</v>
      </c>
      <c r="AF108" s="19">
        <v>7.1268000000000002</v>
      </c>
      <c r="AG108" s="19">
        <v>6.0448700000000004</v>
      </c>
      <c r="AH108" s="19">
        <v>6.5354799999999997</v>
      </c>
      <c r="AI108" s="19">
        <v>6.7584099999999996</v>
      </c>
      <c r="AJ108" s="19">
        <v>1.92319</v>
      </c>
      <c r="AK108" s="19">
        <v>1.97862</v>
      </c>
      <c r="AL108" s="19">
        <v>2.0455700000000001</v>
      </c>
      <c r="AM108" s="19">
        <v>4.3480100000000004</v>
      </c>
      <c r="AN108" s="19">
        <v>4.5874300000000003</v>
      </c>
      <c r="AO108" s="19">
        <v>4.6114800000000002</v>
      </c>
      <c r="AP108" s="19">
        <v>2.9254099999999998</v>
      </c>
      <c r="AQ108" s="19">
        <v>3.28098</v>
      </c>
      <c r="AR108" s="19">
        <v>3.20451</v>
      </c>
      <c r="AS108" s="19">
        <v>4.9934399999999997</v>
      </c>
      <c r="AT108" s="19">
        <v>5.1927099999999999</v>
      </c>
      <c r="AU108" s="19">
        <v>5.25624</v>
      </c>
      <c r="AV108" s="19">
        <v>2.8368699999999998</v>
      </c>
      <c r="AW108" s="19">
        <v>2.8224300000000002</v>
      </c>
      <c r="AX108" s="19">
        <v>3.1167400000000001</v>
      </c>
      <c r="AY108" s="19">
        <v>3.8219799999999999</v>
      </c>
      <c r="AZ108" s="19">
        <v>3.9939100000000001</v>
      </c>
      <c r="BA108" s="19">
        <v>3.7551199999999998</v>
      </c>
      <c r="BB108" s="19">
        <v>4.7522399999999996</v>
      </c>
      <c r="BC108" s="19">
        <v>5.0794300000000003</v>
      </c>
      <c r="BD108" s="19">
        <v>5.0500999999999996</v>
      </c>
    </row>
    <row r="109" spans="2:56" x14ac:dyDescent="0.2">
      <c r="B109" s="18">
        <v>45485</v>
      </c>
      <c r="C109" s="19">
        <v>0.147645</v>
      </c>
      <c r="D109" s="19">
        <v>0.19286</v>
      </c>
      <c r="E109" s="19">
        <v>0.33077899999999999</v>
      </c>
      <c r="F109" s="19">
        <v>7.7999999999999999E-5</v>
      </c>
      <c r="G109" s="19">
        <v>2.1160999999999999E-2</v>
      </c>
      <c r="H109" s="19">
        <v>8.5376999999999995E-2</v>
      </c>
      <c r="I109" s="19">
        <v>0.27604099999999998</v>
      </c>
      <c r="J109" s="19">
        <v>0.33524599999999999</v>
      </c>
      <c r="K109" s="19">
        <v>0.46132299999999998</v>
      </c>
      <c r="L109" s="19">
        <v>0.127194</v>
      </c>
      <c r="M109" s="19">
        <v>0.201097</v>
      </c>
      <c r="N109" s="19">
        <v>0.37256899999999998</v>
      </c>
      <c r="O109" s="19">
        <v>-0.95378600000000002</v>
      </c>
      <c r="P109" s="19">
        <v>-0.76336300000000001</v>
      </c>
      <c r="Q109" s="19">
        <v>-0.50077300000000002</v>
      </c>
      <c r="R109" s="19">
        <v>3.8019999999999998E-2</v>
      </c>
      <c r="S109" s="19">
        <v>0.13766999999999999</v>
      </c>
      <c r="T109" s="19">
        <v>0.36252400000000001</v>
      </c>
      <c r="U109" s="19">
        <v>5.1414000000000001E-2</v>
      </c>
      <c r="V109" s="19">
        <v>8.7322999999999998E-2</v>
      </c>
      <c r="W109" s="19">
        <v>0.18718099999999999</v>
      </c>
      <c r="X109" s="19">
        <v>-3.8941000000000003E-2</v>
      </c>
      <c r="Y109" s="19">
        <v>-1.8921E-2</v>
      </c>
      <c r="Z109" s="19">
        <v>4.6968999999999997E-2</v>
      </c>
      <c r="AA109" s="19">
        <v>-0.37797199999999997</v>
      </c>
      <c r="AB109" s="19">
        <v>-0.39417099999999999</v>
      </c>
      <c r="AC109" s="19">
        <v>-0.41001700000000002</v>
      </c>
      <c r="AD109" s="19">
        <v>6.1257299999999999</v>
      </c>
      <c r="AE109" s="19">
        <v>6.20078</v>
      </c>
      <c r="AF109" s="19">
        <v>6.64628</v>
      </c>
      <c r="AG109" s="19">
        <v>5.7574500000000004</v>
      </c>
      <c r="AH109" s="19">
        <v>5.9824000000000002</v>
      </c>
      <c r="AI109" s="19">
        <v>6.4868699999999997</v>
      </c>
      <c r="AJ109" s="19">
        <v>1.58121</v>
      </c>
      <c r="AK109" s="19">
        <v>1.66425</v>
      </c>
      <c r="AL109" s="19">
        <v>1.8207500000000001</v>
      </c>
      <c r="AM109" s="19">
        <v>4.1908399999999997</v>
      </c>
      <c r="AN109" s="19">
        <v>4.3303200000000004</v>
      </c>
      <c r="AO109" s="19">
        <v>4.5453900000000003</v>
      </c>
      <c r="AP109" s="19">
        <v>2.7822499999999999</v>
      </c>
      <c r="AQ109" s="19">
        <v>2.7610999999999999</v>
      </c>
      <c r="AR109" s="19">
        <v>2.9351099999999999</v>
      </c>
      <c r="AS109" s="19">
        <v>4.7758900000000004</v>
      </c>
      <c r="AT109" s="19">
        <v>4.8933499999999999</v>
      </c>
      <c r="AU109" s="19">
        <v>5.1354100000000003</v>
      </c>
      <c r="AV109" s="19">
        <v>2.82613</v>
      </c>
      <c r="AW109" s="19">
        <v>2.80613</v>
      </c>
      <c r="AX109" s="19">
        <v>2.9328400000000001</v>
      </c>
      <c r="AY109" s="19">
        <v>3.2762099999999998</v>
      </c>
      <c r="AZ109" s="19">
        <v>3.3079999999999998</v>
      </c>
      <c r="BA109" s="19">
        <v>3.5089199999999998</v>
      </c>
      <c r="BB109" s="19">
        <v>4.0441200000000004</v>
      </c>
      <c r="BC109" s="19">
        <v>4.22316</v>
      </c>
      <c r="BD109" s="19">
        <v>4.58535</v>
      </c>
    </row>
    <row r="110" spans="2:56" x14ac:dyDescent="0.2">
      <c r="B110" s="18">
        <v>45478</v>
      </c>
      <c r="C110" s="19">
        <v>0.249998</v>
      </c>
      <c r="D110" s="19">
        <v>0.268148</v>
      </c>
      <c r="E110" s="19">
        <v>0.37609100000000001</v>
      </c>
      <c r="F110" s="19">
        <v>9.8999999999999994E-5</v>
      </c>
      <c r="G110" s="19">
        <v>2.2169999999999999E-2</v>
      </c>
      <c r="H110" s="19">
        <v>8.6428000000000005E-2</v>
      </c>
      <c r="I110" s="19">
        <v>0.22323599999999999</v>
      </c>
      <c r="J110" s="19">
        <v>0.27480100000000002</v>
      </c>
      <c r="K110" s="19">
        <v>0.40556900000000001</v>
      </c>
      <c r="L110" s="19">
        <v>2.4899999999999998E-4</v>
      </c>
      <c r="M110" s="19">
        <v>7.5033000000000002E-2</v>
      </c>
      <c r="N110" s="19">
        <v>0.25014599999999998</v>
      </c>
      <c r="O110" s="19">
        <v>-0.82205700000000004</v>
      </c>
      <c r="P110" s="19">
        <v>-0.627332</v>
      </c>
      <c r="Q110" s="19">
        <v>-0.405281</v>
      </c>
      <c r="R110" s="19">
        <v>2.05E-4</v>
      </c>
      <c r="S110" s="19">
        <v>9.8694000000000004E-2</v>
      </c>
      <c r="T110" s="19">
        <v>0.33419399999999999</v>
      </c>
      <c r="U110" s="19">
        <v>6.6101999999999994E-2</v>
      </c>
      <c r="V110" s="19">
        <v>0.100386</v>
      </c>
      <c r="W110" s="19">
        <v>0.20134199999999999</v>
      </c>
      <c r="X110" s="19">
        <v>3.8000000000000002E-5</v>
      </c>
      <c r="Y110" s="19">
        <v>2.2171E-2</v>
      </c>
      <c r="Z110" s="19">
        <v>9.4370999999999997E-2</v>
      </c>
      <c r="AA110" s="19">
        <v>-0.34538000000000002</v>
      </c>
      <c r="AB110" s="19">
        <v>-0.33166600000000002</v>
      </c>
      <c r="AC110" s="19">
        <v>-0.312612</v>
      </c>
      <c r="AD110" s="19">
        <v>7.2429600000000001</v>
      </c>
      <c r="AE110" s="19">
        <v>6.7733100000000004</v>
      </c>
      <c r="AF110" s="19">
        <v>6.9617300000000002</v>
      </c>
      <c r="AG110" s="19">
        <v>6.4714999999999998</v>
      </c>
      <c r="AH110" s="19">
        <v>6.2409299999999996</v>
      </c>
      <c r="AI110" s="19">
        <v>6.5352699999999997</v>
      </c>
      <c r="AJ110" s="19">
        <v>1.8600699999999999</v>
      </c>
      <c r="AK110" s="19">
        <v>1.87592</v>
      </c>
      <c r="AL110" s="19">
        <v>2.0231599999999998</v>
      </c>
      <c r="AM110" s="19">
        <v>4.7073299999999998</v>
      </c>
      <c r="AN110" s="19">
        <v>4.6442300000000003</v>
      </c>
      <c r="AO110" s="19">
        <v>4.7381399999999996</v>
      </c>
      <c r="AP110" s="19">
        <v>2.9814699999999998</v>
      </c>
      <c r="AQ110" s="19">
        <v>2.9023500000000002</v>
      </c>
      <c r="AR110" s="19">
        <v>3.0769199999999999</v>
      </c>
      <c r="AS110" s="19">
        <v>4.8975299999999997</v>
      </c>
      <c r="AT110" s="19">
        <v>4.9403699999999997</v>
      </c>
      <c r="AU110" s="19">
        <v>5.2646600000000001</v>
      </c>
      <c r="AV110" s="19">
        <v>3.6179399999999999</v>
      </c>
      <c r="AW110" s="19">
        <v>3.2194099999999999</v>
      </c>
      <c r="AX110" s="19">
        <v>3.1051199999999999</v>
      </c>
      <c r="AY110" s="19">
        <v>4.0637600000000003</v>
      </c>
      <c r="AZ110" s="19">
        <v>3.6774800000000001</v>
      </c>
      <c r="BA110" s="19">
        <v>3.68493</v>
      </c>
      <c r="BB110" s="19">
        <v>4.5415999999999999</v>
      </c>
      <c r="BC110" s="19">
        <v>4.4893099999999997</v>
      </c>
      <c r="BD110" s="19">
        <v>4.7742699999999996</v>
      </c>
    </row>
    <row r="111" spans="2:56" x14ac:dyDescent="0.2">
      <c r="B111" s="18">
        <v>45471</v>
      </c>
      <c r="C111" s="19">
        <v>0.341333</v>
      </c>
      <c r="D111" s="19">
        <v>0.41591800000000001</v>
      </c>
      <c r="E111" s="19">
        <v>0.41354099999999999</v>
      </c>
      <c r="F111" s="19">
        <v>9.7E-5</v>
      </c>
      <c r="G111" s="19">
        <v>3.7894999999999998E-2</v>
      </c>
      <c r="H111" s="19">
        <v>9.9834000000000006E-2</v>
      </c>
      <c r="I111" s="19">
        <v>0.57802600000000004</v>
      </c>
      <c r="J111" s="19">
        <v>0.635293</v>
      </c>
      <c r="K111" s="19">
        <v>0.64061100000000004</v>
      </c>
      <c r="L111" s="19">
        <v>0.46295700000000001</v>
      </c>
      <c r="M111" s="19">
        <v>0.52056899999999995</v>
      </c>
      <c r="N111" s="19">
        <v>0.52612000000000003</v>
      </c>
      <c r="O111" s="19">
        <v>-0.847078</v>
      </c>
      <c r="P111" s="19">
        <v>-0.63524400000000003</v>
      </c>
      <c r="Q111" s="19">
        <v>-0.36077300000000001</v>
      </c>
      <c r="R111" s="19">
        <v>0.339227</v>
      </c>
      <c r="S111" s="19">
        <v>0.39926600000000001</v>
      </c>
      <c r="T111" s="19">
        <v>0.45856000000000002</v>
      </c>
      <c r="U111" s="19"/>
      <c r="V111" s="19"/>
      <c r="W111" s="19"/>
      <c r="X111" s="19">
        <v>1.0000000000000001E-5</v>
      </c>
      <c r="Y111" s="19">
        <v>6.4481999999999998E-2</v>
      </c>
      <c r="Z111" s="19">
        <v>0.120479</v>
      </c>
      <c r="AA111" s="19">
        <v>-4.3494999999999999E-2</v>
      </c>
      <c r="AB111" s="19">
        <v>-0.130189</v>
      </c>
      <c r="AC111" s="19">
        <v>-0.22620000000000001</v>
      </c>
      <c r="AD111" s="19">
        <v>6.71645</v>
      </c>
      <c r="AE111" s="19">
        <v>7.9195599999999997</v>
      </c>
      <c r="AF111" s="19">
        <v>7.3485699999999996</v>
      </c>
      <c r="AG111" s="19">
        <v>6.3499400000000001</v>
      </c>
      <c r="AH111" s="19">
        <v>7.32897</v>
      </c>
      <c r="AI111" s="19">
        <v>7.0540399999999996</v>
      </c>
      <c r="AJ111" s="19">
        <v>2.0733600000000001</v>
      </c>
      <c r="AK111" s="19">
        <v>2.2580399999999998</v>
      </c>
      <c r="AL111" s="19">
        <v>2.2782300000000002</v>
      </c>
      <c r="AM111" s="19">
        <v>4.2880599999999998</v>
      </c>
      <c r="AN111" s="19">
        <v>4.8551200000000003</v>
      </c>
      <c r="AO111" s="19">
        <v>4.8763800000000002</v>
      </c>
      <c r="AP111" s="19">
        <v>2.5406499999999999</v>
      </c>
      <c r="AQ111" s="19">
        <v>3.0466000000000002</v>
      </c>
      <c r="AR111" s="19">
        <v>3.13178</v>
      </c>
      <c r="AS111" s="19">
        <v>4.7016</v>
      </c>
      <c r="AT111" s="19">
        <v>5.2046400000000004</v>
      </c>
      <c r="AU111" s="19">
        <v>5.35032</v>
      </c>
      <c r="AV111" s="19"/>
      <c r="AW111" s="19"/>
      <c r="AX111" s="19"/>
      <c r="AY111" s="19">
        <v>3.5540500000000002</v>
      </c>
      <c r="AZ111" s="19">
        <v>4.2775100000000004</v>
      </c>
      <c r="BA111" s="19">
        <v>3.7698900000000002</v>
      </c>
      <c r="BB111" s="19">
        <v>3.99621</v>
      </c>
      <c r="BC111" s="19">
        <v>4.73414</v>
      </c>
      <c r="BD111" s="19">
        <v>4.6973399999999996</v>
      </c>
    </row>
    <row r="112" spans="2:56" x14ac:dyDescent="0.2">
      <c r="B112" s="18">
        <v>45464</v>
      </c>
      <c r="C112" s="19">
        <v>0.42215799999999998</v>
      </c>
      <c r="D112" s="19">
        <v>0.43333899999999997</v>
      </c>
      <c r="E112" s="19">
        <v>0.48390899999999998</v>
      </c>
      <c r="F112" s="19">
        <v>8.7000000000000001E-5</v>
      </c>
      <c r="G112" s="19">
        <v>4.1945000000000003E-2</v>
      </c>
      <c r="H112" s="19">
        <v>0.166073</v>
      </c>
      <c r="I112" s="19">
        <v>0.94796599999999998</v>
      </c>
      <c r="J112" s="19">
        <v>0.92748799999999998</v>
      </c>
      <c r="K112" s="19">
        <v>0.86478600000000005</v>
      </c>
      <c r="L112" s="19">
        <v>0.576013</v>
      </c>
      <c r="M112" s="19">
        <v>0.57853299999999996</v>
      </c>
      <c r="N112" s="19">
        <v>0.59683600000000003</v>
      </c>
      <c r="O112" s="19">
        <v>2.7300000000000002E-4</v>
      </c>
      <c r="P112" s="19">
        <v>-0.110926</v>
      </c>
      <c r="Q112" s="19">
        <v>-0.27590500000000001</v>
      </c>
      <c r="R112" s="19">
        <v>0.62509000000000003</v>
      </c>
      <c r="S112" s="19">
        <v>0.64447299999999996</v>
      </c>
      <c r="T112" s="19">
        <v>0.69947599999999999</v>
      </c>
      <c r="U112" s="19">
        <v>5.7278999999999997E-2</v>
      </c>
      <c r="V112" s="19">
        <v>0.102656</v>
      </c>
      <c r="W112" s="19">
        <v>0.20654800000000001</v>
      </c>
      <c r="X112" s="19">
        <v>8.9131000000000002E-2</v>
      </c>
      <c r="Y112" s="19">
        <v>9.4200999999999993E-2</v>
      </c>
      <c r="Z112" s="19">
        <v>0.12289</v>
      </c>
      <c r="AA112" s="19">
        <v>-0.28401799999999999</v>
      </c>
      <c r="AB112" s="19">
        <v>-0.28429900000000002</v>
      </c>
      <c r="AC112" s="19">
        <v>-0.27492100000000003</v>
      </c>
      <c r="AD112" s="19">
        <v>6.9190300000000002</v>
      </c>
      <c r="AE112" s="19">
        <v>6.9789700000000003</v>
      </c>
      <c r="AF112" s="19">
        <v>7.3887099999999997</v>
      </c>
      <c r="AG112" s="19">
        <v>6.0612500000000002</v>
      </c>
      <c r="AH112" s="19">
        <v>6.2305099999999998</v>
      </c>
      <c r="AI112" s="19">
        <v>6.7557799999999997</v>
      </c>
      <c r="AJ112" s="19">
        <v>2.5836399999999999</v>
      </c>
      <c r="AK112" s="19">
        <v>2.5723699999999998</v>
      </c>
      <c r="AL112" s="19">
        <v>2.5342099999999999</v>
      </c>
      <c r="AM112" s="19">
        <v>4.7905699999999998</v>
      </c>
      <c r="AN112" s="19">
        <v>4.8476699999999999</v>
      </c>
      <c r="AO112" s="19">
        <v>5.0015499999999999</v>
      </c>
      <c r="AP112" s="19">
        <v>2.98692</v>
      </c>
      <c r="AQ112" s="19">
        <v>3.01315</v>
      </c>
      <c r="AR112" s="19">
        <v>3.2170399999999999</v>
      </c>
      <c r="AS112" s="19">
        <v>5.7839799999999997</v>
      </c>
      <c r="AT112" s="19">
        <v>5.6994899999999999</v>
      </c>
      <c r="AU112" s="19">
        <v>5.6872999999999996</v>
      </c>
      <c r="AV112" s="19">
        <v>3.1330900000000002</v>
      </c>
      <c r="AW112" s="19">
        <v>3.2349000000000001</v>
      </c>
      <c r="AX112" s="19">
        <v>3.33413</v>
      </c>
      <c r="AY112" s="19">
        <v>3.7200799999999998</v>
      </c>
      <c r="AZ112" s="19">
        <v>3.7014</v>
      </c>
      <c r="BA112" s="19">
        <v>3.9620700000000002</v>
      </c>
      <c r="BB112" s="19">
        <v>4.0011099999999997</v>
      </c>
      <c r="BC112" s="19">
        <v>4.1510800000000003</v>
      </c>
      <c r="BD112" s="19">
        <v>4.54915</v>
      </c>
    </row>
    <row r="113" spans="2:56" x14ac:dyDescent="0.2">
      <c r="B113" s="18">
        <v>45457</v>
      </c>
      <c r="C113" s="19">
        <v>0.22611200000000001</v>
      </c>
      <c r="D113" s="19">
        <v>0.25527300000000003</v>
      </c>
      <c r="E113" s="19">
        <v>0.330592</v>
      </c>
      <c r="F113" s="19">
        <v>9.1000000000000003E-5</v>
      </c>
      <c r="G113" s="19">
        <v>4.5588999999999998E-2</v>
      </c>
      <c r="H113" s="19">
        <v>0.17202799999999999</v>
      </c>
      <c r="I113" s="19">
        <v>0.87441999999999998</v>
      </c>
      <c r="J113" s="19">
        <v>0.87663000000000002</v>
      </c>
      <c r="K113" s="19">
        <v>0.83082999999999996</v>
      </c>
      <c r="L113" s="19">
        <v>0.60036299999999998</v>
      </c>
      <c r="M113" s="19">
        <v>0.62064299999999994</v>
      </c>
      <c r="N113" s="19">
        <v>0.62860099999999997</v>
      </c>
      <c r="O113" s="19">
        <v>-0.535632</v>
      </c>
      <c r="P113" s="19">
        <v>-0.471779</v>
      </c>
      <c r="Q113" s="19">
        <v>-0.37447399999999997</v>
      </c>
      <c r="R113" s="19">
        <v>0.67339599999999999</v>
      </c>
      <c r="S113" s="19">
        <v>0.70976600000000001</v>
      </c>
      <c r="T113" s="19">
        <v>0.751556</v>
      </c>
      <c r="U113" s="19">
        <v>6.4643999999999993E-2</v>
      </c>
      <c r="V113" s="19">
        <v>0.104491</v>
      </c>
      <c r="W113" s="19">
        <v>0.207927</v>
      </c>
      <c r="X113" s="19">
        <v>3.4999999999999997E-5</v>
      </c>
      <c r="Y113" s="19">
        <v>2.3231000000000002E-2</v>
      </c>
      <c r="Z113" s="19">
        <v>0.108891</v>
      </c>
      <c r="AA113" s="19">
        <v>-0.28818500000000002</v>
      </c>
      <c r="AB113" s="19">
        <v>-0.29690499999999997</v>
      </c>
      <c r="AC113" s="19">
        <v>-0.28827199999999997</v>
      </c>
      <c r="AD113" s="19">
        <v>7.1880600000000001</v>
      </c>
      <c r="AE113" s="19">
        <v>7.3661799999999999</v>
      </c>
      <c r="AF113" s="19">
        <v>7.6884600000000001</v>
      </c>
      <c r="AG113" s="19">
        <v>6.2909600000000001</v>
      </c>
      <c r="AH113" s="19">
        <v>6.5785999999999998</v>
      </c>
      <c r="AI113" s="19">
        <v>7.0031299999999996</v>
      </c>
      <c r="AJ113" s="19">
        <v>2.20851</v>
      </c>
      <c r="AK113" s="19">
        <v>2.27033</v>
      </c>
      <c r="AL113" s="19">
        <v>2.3740100000000002</v>
      </c>
      <c r="AM113" s="19">
        <v>4.9652200000000004</v>
      </c>
      <c r="AN113" s="19">
        <v>5.1331300000000004</v>
      </c>
      <c r="AO113" s="19">
        <v>5.1790099999999999</v>
      </c>
      <c r="AP113" s="19">
        <v>2.7379899999999999</v>
      </c>
      <c r="AQ113" s="19">
        <v>2.8332700000000002</v>
      </c>
      <c r="AR113" s="19">
        <v>3.1030799999999998</v>
      </c>
      <c r="AS113" s="19">
        <v>5.62242</v>
      </c>
      <c r="AT113" s="19">
        <v>5.69407</v>
      </c>
      <c r="AU113" s="19">
        <v>5.6676000000000002</v>
      </c>
      <c r="AV113" s="19">
        <v>3.3589899999999999</v>
      </c>
      <c r="AW113" s="19">
        <v>3.3999600000000001</v>
      </c>
      <c r="AX113" s="19">
        <v>3.6027399999999998</v>
      </c>
      <c r="AY113" s="19">
        <v>3.9776400000000001</v>
      </c>
      <c r="AZ113" s="19">
        <v>3.97675</v>
      </c>
      <c r="BA113" s="19">
        <v>4.0951000000000004</v>
      </c>
      <c r="BB113" s="19">
        <v>3.99674</v>
      </c>
      <c r="BC113" s="19">
        <v>4.2277199999999997</v>
      </c>
      <c r="BD113" s="19">
        <v>4.6083699999999999</v>
      </c>
    </row>
    <row r="114" spans="2:56" x14ac:dyDescent="0.2">
      <c r="B114" s="18">
        <v>45450</v>
      </c>
      <c r="C114" s="19">
        <v>0.156861</v>
      </c>
      <c r="D114" s="19">
        <v>0.16638600000000001</v>
      </c>
      <c r="E114" s="19">
        <v>0.22109799999999999</v>
      </c>
      <c r="F114" s="19">
        <v>9.2299999999999993E-2</v>
      </c>
      <c r="G114" s="19">
        <v>0.13339799999999999</v>
      </c>
      <c r="H114" s="19">
        <v>0.25170599999999999</v>
      </c>
      <c r="I114" s="19">
        <v>0.96596499999999996</v>
      </c>
      <c r="J114" s="19">
        <v>0.88584099999999999</v>
      </c>
      <c r="K114" s="19">
        <v>0.76200500000000004</v>
      </c>
      <c r="L114" s="19">
        <v>0.60132600000000003</v>
      </c>
      <c r="M114" s="19">
        <v>0.57237199999999999</v>
      </c>
      <c r="N114" s="19">
        <v>0.558697</v>
      </c>
      <c r="O114" s="19">
        <v>-0.84359200000000001</v>
      </c>
      <c r="P114" s="19">
        <v>-0.698291</v>
      </c>
      <c r="Q114" s="19">
        <v>-0.522115</v>
      </c>
      <c r="R114" s="19">
        <v>0.40792200000000001</v>
      </c>
      <c r="S114" s="19">
        <v>0.40587600000000001</v>
      </c>
      <c r="T114" s="19">
        <v>0.44343900000000003</v>
      </c>
      <c r="U114" s="19">
        <v>0.10048</v>
      </c>
      <c r="V114" s="19">
        <v>0.15579999999999999</v>
      </c>
      <c r="W114" s="19">
        <v>0.30060999999999999</v>
      </c>
      <c r="X114" s="19">
        <v>4.8000000000000001E-5</v>
      </c>
      <c r="Y114" s="19">
        <v>2.4920999999999999E-2</v>
      </c>
      <c r="Z114" s="19">
        <v>8.9526999999999995E-2</v>
      </c>
      <c r="AA114" s="19">
        <v>-0.37390600000000002</v>
      </c>
      <c r="AB114" s="19">
        <v>-0.33490199999999998</v>
      </c>
      <c r="AC114" s="19">
        <v>-0.292823</v>
      </c>
      <c r="AD114" s="19">
        <v>8.7699800000000003</v>
      </c>
      <c r="AE114" s="19">
        <v>7.9740000000000002</v>
      </c>
      <c r="AF114" s="19">
        <v>7.6626099999999999</v>
      </c>
      <c r="AG114" s="19">
        <v>7.6955400000000003</v>
      </c>
      <c r="AH114" s="19">
        <v>7.0333600000000001</v>
      </c>
      <c r="AI114" s="19">
        <v>6.8959599999999996</v>
      </c>
      <c r="AJ114" s="19">
        <v>2.6621199999999998</v>
      </c>
      <c r="AK114" s="19">
        <v>2.5344600000000002</v>
      </c>
      <c r="AL114" s="19">
        <v>2.4151799999999999</v>
      </c>
      <c r="AM114" s="19">
        <v>5.44008</v>
      </c>
      <c r="AN114" s="19">
        <v>5.21746</v>
      </c>
      <c r="AO114" s="19">
        <v>5.09117</v>
      </c>
      <c r="AP114" s="19">
        <v>3.6557599999999999</v>
      </c>
      <c r="AQ114" s="19">
        <v>3.2814800000000002</v>
      </c>
      <c r="AR114" s="19">
        <v>3.2601200000000001</v>
      </c>
      <c r="AS114" s="19">
        <v>5.4769300000000003</v>
      </c>
      <c r="AT114" s="19">
        <v>5.2789599999999997</v>
      </c>
      <c r="AU114" s="19">
        <v>5.3557600000000001</v>
      </c>
      <c r="AV114" s="19">
        <v>5.32578</v>
      </c>
      <c r="AW114" s="19">
        <v>4.9187900000000004</v>
      </c>
      <c r="AX114" s="19">
        <v>4.7513699999999996</v>
      </c>
      <c r="AY114" s="19">
        <v>4.3989099999999999</v>
      </c>
      <c r="AZ114" s="19">
        <v>3.77582</v>
      </c>
      <c r="BA114" s="19">
        <v>3.5804900000000002</v>
      </c>
      <c r="BB114" s="19">
        <v>5.1111399999999998</v>
      </c>
      <c r="BC114" s="19">
        <v>4.7404000000000002</v>
      </c>
      <c r="BD114" s="19">
        <v>4.7969799999999996</v>
      </c>
    </row>
    <row r="115" spans="2:56" x14ac:dyDescent="0.2">
      <c r="B115" s="18">
        <v>45443</v>
      </c>
      <c r="C115" s="19">
        <v>0.18764600000000001</v>
      </c>
      <c r="D115" s="19">
        <v>0.256135</v>
      </c>
      <c r="E115" s="19">
        <v>0.29200900000000002</v>
      </c>
      <c r="F115" s="19">
        <v>7.3242000000000002E-2</v>
      </c>
      <c r="G115" s="19">
        <v>0.16991500000000001</v>
      </c>
      <c r="H115" s="19">
        <v>0.256859</v>
      </c>
      <c r="I115" s="19">
        <v>2.0319699999999998</v>
      </c>
      <c r="J115" s="19">
        <v>1.53596</v>
      </c>
      <c r="K115" s="19">
        <v>1.01468</v>
      </c>
      <c r="L115" s="19">
        <v>0.57081499999999996</v>
      </c>
      <c r="M115" s="19">
        <v>0.60262700000000002</v>
      </c>
      <c r="N115" s="19">
        <v>0.56477200000000005</v>
      </c>
      <c r="O115" s="19">
        <v>-0.55432199999999998</v>
      </c>
      <c r="P115" s="19">
        <v>-0.47871200000000003</v>
      </c>
      <c r="Q115" s="19">
        <v>-0.28458899999999998</v>
      </c>
      <c r="R115" s="19">
        <v>0.346275</v>
      </c>
      <c r="S115" s="19">
        <v>0.39788400000000002</v>
      </c>
      <c r="T115" s="19">
        <v>0.43751600000000002</v>
      </c>
      <c r="U115" s="19"/>
      <c r="V115" s="19"/>
      <c r="W115" s="19"/>
      <c r="X115" s="19">
        <v>1.1E-5</v>
      </c>
      <c r="Y115" s="19">
        <v>5.1047000000000002E-2</v>
      </c>
      <c r="Z115" s="19">
        <v>9.5462000000000005E-2</v>
      </c>
      <c r="AA115" s="19">
        <v>-0.344024</v>
      </c>
      <c r="AB115" s="19">
        <v>-0.38913399999999998</v>
      </c>
      <c r="AC115" s="19">
        <v>-0.33118300000000001</v>
      </c>
      <c r="AD115" s="19">
        <v>7.7269199999999998</v>
      </c>
      <c r="AE115" s="19">
        <v>8.8963900000000002</v>
      </c>
      <c r="AF115" s="19">
        <v>8.0860299999999992</v>
      </c>
      <c r="AG115" s="19">
        <v>6.1344000000000003</v>
      </c>
      <c r="AH115" s="19">
        <v>7.4234900000000001</v>
      </c>
      <c r="AI115" s="19">
        <v>6.9632699999999996</v>
      </c>
      <c r="AJ115" s="19">
        <v>5.8007200000000001</v>
      </c>
      <c r="AK115" s="19">
        <v>4.7236500000000001</v>
      </c>
      <c r="AL115" s="19">
        <v>3.6524000000000001</v>
      </c>
      <c r="AM115" s="19">
        <v>5.3004300000000004</v>
      </c>
      <c r="AN115" s="19">
        <v>5.6265900000000002</v>
      </c>
      <c r="AO115" s="19">
        <v>5.2652900000000002</v>
      </c>
      <c r="AP115" s="19">
        <v>2.74973</v>
      </c>
      <c r="AQ115" s="19">
        <v>3.4364699999999999</v>
      </c>
      <c r="AR115" s="19">
        <v>3.1802600000000001</v>
      </c>
      <c r="AS115" s="19">
        <v>4.8119699999999996</v>
      </c>
      <c r="AT115" s="19">
        <v>5.3167200000000001</v>
      </c>
      <c r="AU115" s="19">
        <v>5.3683399999999999</v>
      </c>
      <c r="AV115" s="19"/>
      <c r="AW115" s="19"/>
      <c r="AX115" s="19"/>
      <c r="AY115" s="19">
        <v>3.1827399999999999</v>
      </c>
      <c r="AZ115" s="19">
        <v>4.1004699999999996</v>
      </c>
      <c r="BA115" s="19">
        <v>3.6828099999999999</v>
      </c>
      <c r="BB115" s="19">
        <v>4.39513</v>
      </c>
      <c r="BC115" s="19">
        <v>5.1858500000000003</v>
      </c>
      <c r="BD115" s="19">
        <v>4.9616899999999999</v>
      </c>
    </row>
    <row r="116" spans="2:56" x14ac:dyDescent="0.2">
      <c r="B116" s="18">
        <v>45436</v>
      </c>
      <c r="C116" s="19">
        <v>0.10499799999999999</v>
      </c>
      <c r="D116" s="19">
        <v>0.12742000000000001</v>
      </c>
      <c r="E116" s="19">
        <v>0.20680100000000001</v>
      </c>
      <c r="F116" s="19">
        <v>1.36E-4</v>
      </c>
      <c r="G116" s="19">
        <v>1.95E-4</v>
      </c>
      <c r="H116" s="19">
        <v>8.9580000000000007E-3</v>
      </c>
      <c r="I116" s="19">
        <v>0.63814099999999996</v>
      </c>
      <c r="J116" s="19">
        <v>0.76440399999999997</v>
      </c>
      <c r="K116" s="19">
        <v>0.64999499999999999</v>
      </c>
      <c r="L116" s="19">
        <v>0.49276399999999998</v>
      </c>
      <c r="M116" s="19">
        <v>0.499803</v>
      </c>
      <c r="N116" s="19">
        <v>0.51566800000000002</v>
      </c>
      <c r="O116" s="19">
        <v>-0.590727</v>
      </c>
      <c r="P116" s="19">
        <v>-0.48625400000000002</v>
      </c>
      <c r="Q116" s="19">
        <v>-0.28383199999999997</v>
      </c>
      <c r="R116" s="19">
        <v>0.30085499999999998</v>
      </c>
      <c r="S116" s="19">
        <v>0.32181399999999999</v>
      </c>
      <c r="T116" s="19">
        <v>0.37567600000000001</v>
      </c>
      <c r="U116" s="19">
        <v>8.4776000000000004E-2</v>
      </c>
      <c r="V116" s="19">
        <v>0.137849</v>
      </c>
      <c r="W116" s="19">
        <v>0.30256</v>
      </c>
      <c r="X116" s="19">
        <v>3.8999999999999999E-5</v>
      </c>
      <c r="Y116" s="19">
        <v>1.5625E-2</v>
      </c>
      <c r="Z116" s="19">
        <v>7.1467000000000003E-2</v>
      </c>
      <c r="AA116" s="19">
        <v>-0.33835999999999999</v>
      </c>
      <c r="AB116" s="19">
        <v>-0.34984300000000002</v>
      </c>
      <c r="AC116" s="19">
        <v>-0.33756900000000001</v>
      </c>
      <c r="AD116" s="19">
        <v>7.1901400000000004</v>
      </c>
      <c r="AE116" s="19">
        <v>7.3239000000000001</v>
      </c>
      <c r="AF116" s="19">
        <v>7.79474</v>
      </c>
      <c r="AG116" s="19">
        <v>6.8280399999999997</v>
      </c>
      <c r="AH116" s="19">
        <v>6.93309</v>
      </c>
      <c r="AI116" s="19">
        <v>7.3648800000000003</v>
      </c>
      <c r="AJ116" s="19">
        <v>2.5243199999999999</v>
      </c>
      <c r="AK116" s="19">
        <v>3.2175500000000001</v>
      </c>
      <c r="AL116" s="19">
        <v>2.9827599999999999</v>
      </c>
      <c r="AM116" s="19">
        <v>5.0223000000000004</v>
      </c>
      <c r="AN116" s="19">
        <v>5.1265700000000001</v>
      </c>
      <c r="AO116" s="19">
        <v>5.2187900000000003</v>
      </c>
      <c r="AP116" s="19">
        <v>2.3758699999999999</v>
      </c>
      <c r="AQ116" s="19">
        <v>2.5484100000000001</v>
      </c>
      <c r="AR116" s="19">
        <v>3.0153699999999999</v>
      </c>
      <c r="AS116" s="19">
        <v>4.9445499999999996</v>
      </c>
      <c r="AT116" s="19">
        <v>5.1138500000000002</v>
      </c>
      <c r="AU116" s="19">
        <v>5.4062200000000002</v>
      </c>
      <c r="AV116" s="19">
        <v>4.6602600000000001</v>
      </c>
      <c r="AW116" s="19">
        <v>4.5851499999999996</v>
      </c>
      <c r="AX116" s="19">
        <v>4.8624400000000003</v>
      </c>
      <c r="AY116" s="19">
        <v>3.3618899999999998</v>
      </c>
      <c r="AZ116" s="19">
        <v>3.4635699999999998</v>
      </c>
      <c r="BA116" s="19">
        <v>3.74898</v>
      </c>
      <c r="BB116" s="19">
        <v>3.68343</v>
      </c>
      <c r="BC116" s="19">
        <v>4.00014</v>
      </c>
      <c r="BD116" s="19">
        <v>4.6691200000000004</v>
      </c>
    </row>
    <row r="117" spans="2:56" x14ac:dyDescent="0.2">
      <c r="B117" s="18">
        <v>45429</v>
      </c>
      <c r="C117" s="19">
        <v>7.3235999999999996E-2</v>
      </c>
      <c r="D117" s="19">
        <v>9.4908999999999993E-2</v>
      </c>
      <c r="E117" s="19">
        <v>0.17193800000000001</v>
      </c>
      <c r="F117" s="19">
        <v>1.2400000000000001E-4</v>
      </c>
      <c r="G117" s="19">
        <v>1.7899999999999999E-4</v>
      </c>
      <c r="H117" s="19">
        <v>8.1689999999999992E-3</v>
      </c>
      <c r="I117" s="19">
        <v>0.59209900000000004</v>
      </c>
      <c r="J117" s="19">
        <v>0.610703</v>
      </c>
      <c r="K117" s="19">
        <v>0.68997299999999995</v>
      </c>
      <c r="L117" s="19">
        <v>0.35946899999999998</v>
      </c>
      <c r="M117" s="19">
        <v>0.368002</v>
      </c>
      <c r="N117" s="19">
        <v>0.387714</v>
      </c>
      <c r="O117" s="19">
        <v>-0.92539400000000005</v>
      </c>
      <c r="P117" s="19">
        <v>-0.79891000000000001</v>
      </c>
      <c r="Q117" s="19">
        <v>-0.50009000000000003</v>
      </c>
      <c r="R117" s="19">
        <v>0.278142</v>
      </c>
      <c r="S117" s="19">
        <v>0.30198199999999997</v>
      </c>
      <c r="T117" s="19">
        <v>0.359796</v>
      </c>
      <c r="U117" s="19"/>
      <c r="V117" s="19"/>
      <c r="W117" s="19"/>
      <c r="X117" s="19">
        <v>3.6999999999999998E-5</v>
      </c>
      <c r="Y117" s="19">
        <v>1.3585E-2</v>
      </c>
      <c r="Z117" s="19">
        <v>7.0701E-2</v>
      </c>
      <c r="AA117" s="19">
        <v>-0.372612</v>
      </c>
      <c r="AB117" s="19">
        <v>-0.37598100000000001</v>
      </c>
      <c r="AC117" s="19">
        <v>-0.36686999999999997</v>
      </c>
      <c r="AD117" s="19">
        <v>7.5392000000000001</v>
      </c>
      <c r="AE117" s="19">
        <v>7.6164800000000001</v>
      </c>
      <c r="AF117" s="19">
        <v>8.0219000000000005</v>
      </c>
      <c r="AG117" s="19">
        <v>6.52135</v>
      </c>
      <c r="AH117" s="19">
        <v>6.6292499999999999</v>
      </c>
      <c r="AI117" s="19">
        <v>7.1386500000000002</v>
      </c>
      <c r="AJ117" s="19">
        <v>2.1283400000000001</v>
      </c>
      <c r="AK117" s="19">
        <v>2.2475800000000001</v>
      </c>
      <c r="AL117" s="19">
        <v>2.8634599999999999</v>
      </c>
      <c r="AM117" s="19">
        <v>4.8947700000000003</v>
      </c>
      <c r="AN117" s="19">
        <v>5.0339299999999998</v>
      </c>
      <c r="AO117" s="19">
        <v>5.1975199999999999</v>
      </c>
      <c r="AP117" s="19">
        <v>2.96007</v>
      </c>
      <c r="AQ117" s="19">
        <v>2.9188900000000002</v>
      </c>
      <c r="AR117" s="19">
        <v>3.1604700000000001</v>
      </c>
      <c r="AS117" s="19">
        <v>4.7628899999999996</v>
      </c>
      <c r="AT117" s="19">
        <v>4.9948499999999996</v>
      </c>
      <c r="AU117" s="19">
        <v>5.3828899999999997</v>
      </c>
      <c r="AV117" s="19"/>
      <c r="AW117" s="19"/>
      <c r="AX117" s="19"/>
      <c r="AY117" s="19">
        <v>3.3099599999999998</v>
      </c>
      <c r="AZ117" s="19">
        <v>3.3423699999999998</v>
      </c>
      <c r="BA117" s="19">
        <v>3.7307700000000001</v>
      </c>
      <c r="BB117" s="19">
        <v>4.7354599999999998</v>
      </c>
      <c r="BC117" s="19">
        <v>4.87554</v>
      </c>
      <c r="BD117" s="19">
        <v>5.2808799999999998</v>
      </c>
    </row>
    <row r="118" spans="2:56" x14ac:dyDescent="0.2">
      <c r="B118" s="18">
        <v>45422</v>
      </c>
      <c r="C118" s="19">
        <v>0.19469800000000001</v>
      </c>
      <c r="D118" s="19">
        <v>0.20827200000000001</v>
      </c>
      <c r="E118" s="19">
        <v>0.26805000000000001</v>
      </c>
      <c r="F118" s="19">
        <v>1.4200000000000001E-4</v>
      </c>
      <c r="G118" s="19">
        <v>5.8497E-2</v>
      </c>
      <c r="H118" s="19">
        <v>0.19750300000000001</v>
      </c>
      <c r="I118" s="19">
        <v>0.75789700000000004</v>
      </c>
      <c r="J118" s="19">
        <v>0.72572999999999999</v>
      </c>
      <c r="K118" s="19">
        <v>0.77391100000000002</v>
      </c>
      <c r="L118" s="19">
        <v>0.48712</v>
      </c>
      <c r="M118" s="19">
        <v>0.47431200000000001</v>
      </c>
      <c r="N118" s="19">
        <v>0.46745799999999998</v>
      </c>
      <c r="O118" s="19">
        <v>-1.1437200000000001</v>
      </c>
      <c r="P118" s="19">
        <v>-0.85345700000000002</v>
      </c>
      <c r="Q118" s="19">
        <v>-0.46838999999999997</v>
      </c>
      <c r="R118" s="19">
        <v>0.37290600000000002</v>
      </c>
      <c r="S118" s="19">
        <v>0.37820199999999998</v>
      </c>
      <c r="T118" s="19">
        <v>0.42666999999999999</v>
      </c>
      <c r="U118" s="19">
        <v>9.3448000000000003E-2</v>
      </c>
      <c r="V118" s="19">
        <v>0.14999100000000001</v>
      </c>
      <c r="W118" s="19">
        <v>0.29691000000000001</v>
      </c>
      <c r="X118" s="19">
        <v>9.8999999999999994E-5</v>
      </c>
      <c r="Y118" s="19">
        <v>2.0237999999999999E-2</v>
      </c>
      <c r="Z118" s="19">
        <v>7.3499999999999996E-2</v>
      </c>
      <c r="AA118" s="19">
        <v>-0.13846900000000001</v>
      </c>
      <c r="AB118" s="19">
        <v>-0.142374</v>
      </c>
      <c r="AC118" s="19">
        <v>-0.15990799999999999</v>
      </c>
      <c r="AD118" s="19">
        <v>8.74709</v>
      </c>
      <c r="AE118" s="19">
        <v>8.2561</v>
      </c>
      <c r="AF118" s="19">
        <v>7.9926899999999996</v>
      </c>
      <c r="AG118" s="19">
        <v>6.8818099999999998</v>
      </c>
      <c r="AH118" s="19">
        <v>6.8016800000000002</v>
      </c>
      <c r="AI118" s="19">
        <v>6.9119400000000004</v>
      </c>
      <c r="AJ118" s="19">
        <v>2.3083999999999998</v>
      </c>
      <c r="AK118" s="19">
        <v>2.2664599999999999</v>
      </c>
      <c r="AL118" s="19">
        <v>2.6797599999999999</v>
      </c>
      <c r="AM118" s="19">
        <v>5.4963300000000004</v>
      </c>
      <c r="AN118" s="19">
        <v>5.3941600000000003</v>
      </c>
      <c r="AO118" s="19">
        <v>5.3025399999999996</v>
      </c>
      <c r="AP118" s="19">
        <v>3.5378400000000001</v>
      </c>
      <c r="AQ118" s="19">
        <v>3.0515599999999998</v>
      </c>
      <c r="AR118" s="19">
        <v>3.0677099999999999</v>
      </c>
      <c r="AS118" s="19">
        <v>5.5019600000000004</v>
      </c>
      <c r="AT118" s="19">
        <v>5.4056300000000004</v>
      </c>
      <c r="AU118" s="19">
        <v>5.5904800000000003</v>
      </c>
      <c r="AV118" s="19">
        <v>5.1231</v>
      </c>
      <c r="AW118" s="19">
        <v>4.8317899999999998</v>
      </c>
      <c r="AX118" s="19">
        <v>4.7160599999999997</v>
      </c>
      <c r="AY118" s="19">
        <v>4.5683699999999998</v>
      </c>
      <c r="AZ118" s="19">
        <v>4.1005599999999998</v>
      </c>
      <c r="BA118" s="19">
        <v>3.8804500000000002</v>
      </c>
      <c r="BB118" s="19">
        <v>5.1818600000000004</v>
      </c>
      <c r="BC118" s="19">
        <v>4.9811899999999998</v>
      </c>
      <c r="BD118" s="19">
        <v>5.0681799999999999</v>
      </c>
    </row>
    <row r="119" spans="2:56" x14ac:dyDescent="0.2">
      <c r="B119" s="18">
        <v>45415</v>
      </c>
      <c r="C119" s="19">
        <v>0.16659499999999999</v>
      </c>
      <c r="D119" s="19">
        <v>0.20100499999999999</v>
      </c>
      <c r="E119" s="19">
        <v>0.25633</v>
      </c>
      <c r="F119" s="19">
        <v>1.6200000000000001E-4</v>
      </c>
      <c r="G119" s="19">
        <v>6.9672999999999999E-2</v>
      </c>
      <c r="H119" s="19">
        <v>0.20905399999999999</v>
      </c>
      <c r="I119" s="19">
        <v>0.67899100000000001</v>
      </c>
      <c r="J119" s="19">
        <v>0.70802799999999999</v>
      </c>
      <c r="K119" s="19">
        <v>0.73726800000000003</v>
      </c>
      <c r="L119" s="19">
        <v>0.51001200000000002</v>
      </c>
      <c r="M119" s="19">
        <v>0.51382899999999998</v>
      </c>
      <c r="N119" s="19">
        <v>0.496527</v>
      </c>
      <c r="O119" s="19">
        <v>-0.69023100000000004</v>
      </c>
      <c r="P119" s="19">
        <v>-0.600831</v>
      </c>
      <c r="Q119" s="19">
        <v>-0.40285700000000002</v>
      </c>
      <c r="R119" s="19">
        <v>0.379278</v>
      </c>
      <c r="S119" s="19">
        <v>0.40998099999999998</v>
      </c>
      <c r="T119" s="19">
        <v>0.447403</v>
      </c>
      <c r="U119" s="19">
        <v>9.1589000000000004E-2</v>
      </c>
      <c r="V119" s="19">
        <v>0.16276299999999999</v>
      </c>
      <c r="W119" s="19">
        <v>0.29324499999999998</v>
      </c>
      <c r="X119" s="19">
        <v>-0.168403</v>
      </c>
      <c r="Y119" s="19">
        <v>-8.0851999999999993E-2</v>
      </c>
      <c r="Z119" s="19">
        <v>6.6122E-2</v>
      </c>
      <c r="AA119" s="19">
        <v>-1.3820000000000001E-2</v>
      </c>
      <c r="AB119" s="19">
        <v>-4.0472000000000001E-2</v>
      </c>
      <c r="AC119" s="19">
        <v>-8.2488000000000006E-2</v>
      </c>
      <c r="AD119" s="19">
        <v>8.7418300000000002</v>
      </c>
      <c r="AE119" s="19">
        <v>8.9327400000000008</v>
      </c>
      <c r="AF119" s="19">
        <v>8.3702699999999997</v>
      </c>
      <c r="AG119" s="19">
        <v>7.2438200000000004</v>
      </c>
      <c r="AH119" s="19">
        <v>7.3851100000000001</v>
      </c>
      <c r="AI119" s="19">
        <v>7.2088599999999996</v>
      </c>
      <c r="AJ119" s="19">
        <v>2.50962</v>
      </c>
      <c r="AK119" s="19">
        <v>2.5823999999999998</v>
      </c>
      <c r="AL119" s="19">
        <v>2.6886000000000001</v>
      </c>
      <c r="AM119" s="19">
        <v>5.7626999999999997</v>
      </c>
      <c r="AN119" s="19">
        <v>5.8469100000000003</v>
      </c>
      <c r="AO119" s="19">
        <v>5.5985100000000001</v>
      </c>
      <c r="AP119" s="19">
        <v>4.7774999999999999</v>
      </c>
      <c r="AQ119" s="19">
        <v>4.4840400000000002</v>
      </c>
      <c r="AR119" s="19">
        <v>3.8744800000000001</v>
      </c>
      <c r="AS119" s="19">
        <v>5.4238499999999998</v>
      </c>
      <c r="AT119" s="19">
        <v>5.6601299999999997</v>
      </c>
      <c r="AU119" s="19">
        <v>5.6767799999999999</v>
      </c>
      <c r="AV119" s="19">
        <v>5.03775</v>
      </c>
      <c r="AW119" s="19">
        <v>4.9374799999999999</v>
      </c>
      <c r="AX119" s="19">
        <v>4.6654</v>
      </c>
      <c r="AY119" s="19">
        <v>4.85609</v>
      </c>
      <c r="AZ119" s="19">
        <v>4.7768199999999998</v>
      </c>
      <c r="BA119" s="19">
        <v>4.2242300000000004</v>
      </c>
      <c r="BB119" s="19">
        <v>5.3309199999999999</v>
      </c>
      <c r="BC119" s="19">
        <v>5.5551199999999996</v>
      </c>
      <c r="BD119" s="19">
        <v>5.4036600000000004</v>
      </c>
    </row>
    <row r="120" spans="2:56" x14ac:dyDescent="0.2">
      <c r="B120" s="18">
        <v>45408</v>
      </c>
      <c r="C120" s="19">
        <v>0.49110799999999999</v>
      </c>
      <c r="D120" s="19">
        <v>0.49815500000000001</v>
      </c>
      <c r="E120" s="19">
        <v>0.51099399999999995</v>
      </c>
      <c r="F120" s="19">
        <v>0.22650699999999999</v>
      </c>
      <c r="G120" s="19">
        <v>0.28530100000000003</v>
      </c>
      <c r="H120" s="19">
        <v>0.40052700000000002</v>
      </c>
      <c r="I120" s="19">
        <v>0.57688099999999998</v>
      </c>
      <c r="J120" s="19">
        <v>0.60935399999999995</v>
      </c>
      <c r="K120" s="19">
        <v>0.63636300000000001</v>
      </c>
      <c r="L120" s="19">
        <v>0.59771399999999997</v>
      </c>
      <c r="M120" s="19">
        <v>0.590642</v>
      </c>
      <c r="N120" s="19">
        <v>0.55585799999999996</v>
      </c>
      <c r="O120" s="19">
        <v>0.27546799999999999</v>
      </c>
      <c r="P120" s="19">
        <v>0.29671399999999998</v>
      </c>
      <c r="Q120" s="19">
        <v>0.33467200000000003</v>
      </c>
      <c r="R120" s="19">
        <v>0.56053399999999998</v>
      </c>
      <c r="S120" s="19">
        <v>0.57497799999999999</v>
      </c>
      <c r="T120" s="19">
        <v>0.60387800000000003</v>
      </c>
      <c r="U120" s="19">
        <v>8.1963999999999995E-2</v>
      </c>
      <c r="V120" s="19">
        <v>0.156473</v>
      </c>
      <c r="W120" s="19">
        <v>0.28643200000000002</v>
      </c>
      <c r="X120" s="19">
        <v>4.0911000000000003E-2</v>
      </c>
      <c r="Y120" s="19">
        <v>9.9470000000000003E-2</v>
      </c>
      <c r="Z120" s="19">
        <v>0.19306899999999999</v>
      </c>
      <c r="AA120" s="19">
        <v>1.4607E-2</v>
      </c>
      <c r="AB120" s="19">
        <v>-1.0581E-2</v>
      </c>
      <c r="AC120" s="19">
        <v>-5.2359999999999997E-2</v>
      </c>
      <c r="AD120" s="19">
        <v>8.8561700000000005</v>
      </c>
      <c r="AE120" s="19">
        <v>8.6022800000000004</v>
      </c>
      <c r="AF120" s="19">
        <v>8.0289199999999994</v>
      </c>
      <c r="AG120" s="19">
        <v>7.32477</v>
      </c>
      <c r="AH120" s="19">
        <v>7.3449</v>
      </c>
      <c r="AI120" s="19">
        <v>7.2430700000000003</v>
      </c>
      <c r="AJ120" s="19">
        <v>2.3771499999999999</v>
      </c>
      <c r="AK120" s="19">
        <v>2.43893</v>
      </c>
      <c r="AL120" s="19">
        <v>2.4691399999999999</v>
      </c>
      <c r="AM120" s="19">
        <v>6.11747</v>
      </c>
      <c r="AN120" s="19">
        <v>6.0696199999999996</v>
      </c>
      <c r="AO120" s="19">
        <v>5.6969000000000003</v>
      </c>
      <c r="AP120" s="19">
        <v>3.4152100000000001</v>
      </c>
      <c r="AQ120" s="19">
        <v>3.37683</v>
      </c>
      <c r="AR120" s="19">
        <v>3.27752</v>
      </c>
      <c r="AS120" s="19">
        <v>6.2541599999999997</v>
      </c>
      <c r="AT120" s="19">
        <v>6.1821099999999998</v>
      </c>
      <c r="AU120" s="19">
        <v>6.0499000000000001</v>
      </c>
      <c r="AV120" s="19">
        <v>4.4957500000000001</v>
      </c>
      <c r="AW120" s="19">
        <v>4.6929600000000002</v>
      </c>
      <c r="AX120" s="19">
        <v>4.6608000000000001</v>
      </c>
      <c r="AY120" s="19">
        <v>4.2717099999999997</v>
      </c>
      <c r="AZ120" s="19">
        <v>4.2123900000000001</v>
      </c>
      <c r="BA120" s="19">
        <v>3.9302100000000002</v>
      </c>
      <c r="BB120" s="19">
        <v>5.3622300000000003</v>
      </c>
      <c r="BC120" s="19">
        <v>5.37859</v>
      </c>
      <c r="BD120" s="19">
        <v>5.2290200000000002</v>
      </c>
    </row>
    <row r="121" spans="2:56" x14ac:dyDescent="0.2">
      <c r="B121" s="18">
        <v>45401</v>
      </c>
      <c r="C121" s="19">
        <v>0.68048500000000001</v>
      </c>
      <c r="D121" s="19">
        <v>0.70860999999999996</v>
      </c>
      <c r="E121" s="19">
        <v>0.66162900000000002</v>
      </c>
      <c r="F121" s="19">
        <v>0.32902999999999999</v>
      </c>
      <c r="G121" s="19">
        <v>0.382386</v>
      </c>
      <c r="H121" s="19">
        <v>0.44895099999999999</v>
      </c>
      <c r="I121" s="19">
        <v>0.88508399999999998</v>
      </c>
      <c r="J121" s="19">
        <v>0.88792499999999996</v>
      </c>
      <c r="K121" s="19">
        <v>0.84012900000000001</v>
      </c>
      <c r="L121" s="19">
        <v>0.71637899999999999</v>
      </c>
      <c r="M121" s="19">
        <v>0.72649300000000006</v>
      </c>
      <c r="N121" s="19">
        <v>0.68207899999999999</v>
      </c>
      <c r="O121" s="19">
        <v>0.55646700000000004</v>
      </c>
      <c r="P121" s="19">
        <v>0.55485399999999996</v>
      </c>
      <c r="Q121" s="19">
        <v>0.36879600000000001</v>
      </c>
      <c r="R121" s="19">
        <v>0.65809899999999999</v>
      </c>
      <c r="S121" s="19">
        <v>0.68984900000000005</v>
      </c>
      <c r="T121" s="19">
        <v>0.70349499999999998</v>
      </c>
      <c r="U121" s="19">
        <v>8.2104999999999997E-2</v>
      </c>
      <c r="V121" s="19">
        <v>0.13558999999999999</v>
      </c>
      <c r="W121" s="19">
        <v>0.27843099999999998</v>
      </c>
      <c r="X121" s="19">
        <v>0.32734400000000002</v>
      </c>
      <c r="Y121" s="19">
        <v>0.36417500000000003</v>
      </c>
      <c r="Z121" s="19">
        <v>0.40069300000000002</v>
      </c>
      <c r="AA121" s="19">
        <v>2.8683E-2</v>
      </c>
      <c r="AB121" s="19">
        <v>4.176E-3</v>
      </c>
      <c r="AC121" s="19">
        <v>-4.2744999999999998E-2</v>
      </c>
      <c r="AD121" s="19">
        <v>8.7909199999999998</v>
      </c>
      <c r="AE121" s="19">
        <v>9.2026599999999998</v>
      </c>
      <c r="AF121" s="19">
        <v>8.5895100000000006</v>
      </c>
      <c r="AG121" s="19">
        <v>7.1780900000000001</v>
      </c>
      <c r="AH121" s="19">
        <v>7.4168599999999998</v>
      </c>
      <c r="AI121" s="19">
        <v>7.22682</v>
      </c>
      <c r="AJ121" s="19">
        <v>3.4544100000000002</v>
      </c>
      <c r="AK121" s="19">
        <v>3.45383</v>
      </c>
      <c r="AL121" s="19">
        <v>3.2768099999999998</v>
      </c>
      <c r="AM121" s="19">
        <v>6.0796400000000004</v>
      </c>
      <c r="AN121" s="19">
        <v>6.21061</v>
      </c>
      <c r="AO121" s="19">
        <v>5.84199</v>
      </c>
      <c r="AP121" s="19">
        <v>2.7222300000000001</v>
      </c>
      <c r="AQ121" s="19">
        <v>3.0230100000000002</v>
      </c>
      <c r="AR121" s="19">
        <v>3.1636000000000002</v>
      </c>
      <c r="AS121" s="19">
        <v>6.6373499999999996</v>
      </c>
      <c r="AT121" s="19">
        <v>6.7212399999999999</v>
      </c>
      <c r="AU121" s="19">
        <v>6.4342100000000002</v>
      </c>
      <c r="AV121" s="19">
        <v>4.4967199999999998</v>
      </c>
      <c r="AW121" s="19">
        <v>4.4515000000000002</v>
      </c>
      <c r="AX121" s="19">
        <v>4.6801199999999996</v>
      </c>
      <c r="AY121" s="19">
        <v>4.2609599999999999</v>
      </c>
      <c r="AZ121" s="19">
        <v>4.3707599999999998</v>
      </c>
      <c r="BA121" s="19">
        <v>4.1640600000000001</v>
      </c>
      <c r="BB121" s="19">
        <v>5.2579200000000004</v>
      </c>
      <c r="BC121" s="19">
        <v>5.6366100000000001</v>
      </c>
      <c r="BD121" s="19">
        <v>5.5205500000000001</v>
      </c>
    </row>
    <row r="122" spans="2:56" x14ac:dyDescent="0.2">
      <c r="B122" s="18">
        <v>45394</v>
      </c>
      <c r="C122" s="19">
        <v>0.62548800000000004</v>
      </c>
      <c r="D122" s="19">
        <v>0.63875199999999999</v>
      </c>
      <c r="E122" s="19">
        <v>0.66654899999999995</v>
      </c>
      <c r="F122" s="19">
        <v>0.217225</v>
      </c>
      <c r="G122" s="19">
        <v>0.257523</v>
      </c>
      <c r="H122" s="19">
        <v>0.35018700000000003</v>
      </c>
      <c r="I122" s="19">
        <v>0.75944900000000004</v>
      </c>
      <c r="J122" s="19">
        <v>0.74941199999999997</v>
      </c>
      <c r="K122" s="19">
        <v>0.69642700000000002</v>
      </c>
      <c r="L122" s="19">
        <v>0.46063900000000002</v>
      </c>
      <c r="M122" s="19">
        <v>0.46484999999999999</v>
      </c>
      <c r="N122" s="19">
        <v>0.46585799999999999</v>
      </c>
      <c r="O122" s="19">
        <v>1.0355000000000001</v>
      </c>
      <c r="P122" s="19">
        <v>0.95565199999999995</v>
      </c>
      <c r="Q122" s="19">
        <v>0.63234299999999999</v>
      </c>
      <c r="R122" s="19">
        <v>0.44006600000000001</v>
      </c>
      <c r="S122" s="19">
        <v>0.466368</v>
      </c>
      <c r="T122" s="19">
        <v>0.52222100000000005</v>
      </c>
      <c r="U122" s="19"/>
      <c r="V122" s="19"/>
      <c r="W122" s="19"/>
      <c r="X122" s="19">
        <v>0.36848399999999998</v>
      </c>
      <c r="Y122" s="19">
        <v>0.37496600000000002</v>
      </c>
      <c r="Z122" s="19">
        <v>0.39194000000000001</v>
      </c>
      <c r="AA122" s="19">
        <v>0.26696900000000001</v>
      </c>
      <c r="AB122" s="19">
        <v>0.27606399999999998</v>
      </c>
      <c r="AC122" s="19">
        <v>0.29210399999999997</v>
      </c>
      <c r="AD122" s="19">
        <v>9.0365199999999994</v>
      </c>
      <c r="AE122" s="19">
        <v>8.8712099999999996</v>
      </c>
      <c r="AF122" s="19">
        <v>8.5025399999999998</v>
      </c>
      <c r="AG122" s="19">
        <v>6.9840600000000004</v>
      </c>
      <c r="AH122" s="19">
        <v>7.14541</v>
      </c>
      <c r="AI122" s="19">
        <v>7.2812000000000001</v>
      </c>
      <c r="AJ122" s="19">
        <v>3.1844299999999999</v>
      </c>
      <c r="AK122" s="19">
        <v>3.1335099999999998</v>
      </c>
      <c r="AL122" s="19">
        <v>2.9193500000000001</v>
      </c>
      <c r="AM122" s="19">
        <v>4.6872999999999996</v>
      </c>
      <c r="AN122" s="19">
        <v>4.7646800000000002</v>
      </c>
      <c r="AO122" s="19">
        <v>4.7735599999999998</v>
      </c>
      <c r="AP122" s="19">
        <v>4.0105000000000004</v>
      </c>
      <c r="AQ122" s="19">
        <v>3.9103400000000001</v>
      </c>
      <c r="AR122" s="19">
        <v>3.7014499999999999</v>
      </c>
      <c r="AS122" s="19">
        <v>6.4987399999999997</v>
      </c>
      <c r="AT122" s="19">
        <v>6.3082500000000001</v>
      </c>
      <c r="AU122" s="19">
        <v>5.9112499999999999</v>
      </c>
      <c r="AV122" s="19"/>
      <c r="AW122" s="19"/>
      <c r="AX122" s="19"/>
      <c r="AY122" s="19">
        <v>4.7975399999999997</v>
      </c>
      <c r="AZ122" s="19">
        <v>4.64961</v>
      </c>
      <c r="BA122" s="19">
        <v>4.2637600000000004</v>
      </c>
      <c r="BB122" s="19">
        <v>4.9527099999999997</v>
      </c>
      <c r="BC122" s="19">
        <v>5.0631399999999998</v>
      </c>
      <c r="BD122" s="19">
        <v>5.17896</v>
      </c>
    </row>
    <row r="123" spans="2:56" x14ac:dyDescent="0.2">
      <c r="B123" s="18">
        <v>45387</v>
      </c>
      <c r="C123" s="19">
        <v>0.19492300000000001</v>
      </c>
      <c r="D123" s="19">
        <v>0.209507</v>
      </c>
      <c r="E123" s="19">
        <v>0.27174399999999999</v>
      </c>
      <c r="F123" s="19">
        <v>1.9100000000000001E-4</v>
      </c>
      <c r="G123" s="19">
        <v>3.3406999999999999E-2</v>
      </c>
      <c r="H123" s="19">
        <v>0.119792</v>
      </c>
      <c r="I123" s="19">
        <v>0.66337800000000002</v>
      </c>
      <c r="J123" s="19">
        <v>0.62408300000000005</v>
      </c>
      <c r="K123" s="19">
        <v>0.55913800000000002</v>
      </c>
      <c r="L123" s="19">
        <v>0.172262</v>
      </c>
      <c r="M123" s="19">
        <v>0.22909399999999999</v>
      </c>
      <c r="N123" s="19">
        <v>0.35281400000000002</v>
      </c>
      <c r="O123" s="19">
        <v>0.14194899999999999</v>
      </c>
      <c r="P123" s="19">
        <v>0.15407999999999999</v>
      </c>
      <c r="Q123" s="19">
        <v>9.9686999999999998E-2</v>
      </c>
      <c r="R123" s="19">
        <v>0.157001</v>
      </c>
      <c r="S123" s="19">
        <v>0.219221</v>
      </c>
      <c r="T123" s="19">
        <v>0.41226000000000002</v>
      </c>
      <c r="U123" s="19">
        <v>9.1994999999999993E-2</v>
      </c>
      <c r="V123" s="19">
        <v>0.149593</v>
      </c>
      <c r="W123" s="19">
        <v>0.28721099999999999</v>
      </c>
      <c r="X123" s="19">
        <v>0.18079600000000001</v>
      </c>
      <c r="Y123" s="19">
        <v>0.186196</v>
      </c>
      <c r="Z123" s="19">
        <v>0.21709700000000001</v>
      </c>
      <c r="AA123" s="19">
        <v>-0.23286699999999999</v>
      </c>
      <c r="AB123" s="19">
        <v>-0.219059</v>
      </c>
      <c r="AC123" s="19">
        <v>-0.20083200000000001</v>
      </c>
      <c r="AD123" s="19">
        <v>7.4854099999999999</v>
      </c>
      <c r="AE123" s="19">
        <v>7.2443499999999998</v>
      </c>
      <c r="AF123" s="19">
        <v>7.3416100000000002</v>
      </c>
      <c r="AG123" s="19">
        <v>7.1058500000000002</v>
      </c>
      <c r="AH123" s="19">
        <v>7.0622100000000003</v>
      </c>
      <c r="AI123" s="19">
        <v>7.1678300000000004</v>
      </c>
      <c r="AJ123" s="19">
        <v>2.8749500000000001</v>
      </c>
      <c r="AK123" s="19">
        <v>2.8214999999999999</v>
      </c>
      <c r="AL123" s="19">
        <v>2.79189</v>
      </c>
      <c r="AM123" s="19">
        <v>4.6514100000000003</v>
      </c>
      <c r="AN123" s="19">
        <v>4.7292699999999996</v>
      </c>
      <c r="AO123" s="19">
        <v>4.7800500000000001</v>
      </c>
      <c r="AP123" s="19">
        <v>2.96739</v>
      </c>
      <c r="AQ123" s="19">
        <v>2.9437700000000002</v>
      </c>
      <c r="AR123" s="19">
        <v>3.1522299999999999</v>
      </c>
      <c r="AS123" s="19">
        <v>4.3361799999999997</v>
      </c>
      <c r="AT123" s="19">
        <v>4.4869300000000001</v>
      </c>
      <c r="AU123" s="19">
        <v>4.9025100000000004</v>
      </c>
      <c r="AV123" s="19">
        <v>5.0566500000000003</v>
      </c>
      <c r="AW123" s="19">
        <v>4.7331000000000003</v>
      </c>
      <c r="AX123" s="19">
        <v>4.5744400000000001</v>
      </c>
      <c r="AY123" s="19">
        <v>4.6936400000000003</v>
      </c>
      <c r="AZ123" s="19">
        <v>4.3361000000000001</v>
      </c>
      <c r="BA123" s="19">
        <v>3.9051999999999998</v>
      </c>
      <c r="BB123" s="19">
        <v>4.32613</v>
      </c>
      <c r="BC123" s="19">
        <v>4.2805900000000001</v>
      </c>
      <c r="BD123" s="19">
        <v>4.6095499999999996</v>
      </c>
    </row>
    <row r="124" spans="2:56" x14ac:dyDescent="0.2">
      <c r="B124" s="18">
        <v>45380</v>
      </c>
      <c r="C124" s="19">
        <v>0.241394</v>
      </c>
      <c r="D124" s="19">
        <v>0.28745900000000002</v>
      </c>
      <c r="E124" s="19">
        <v>0.31030099999999999</v>
      </c>
      <c r="F124" s="19">
        <v>1.6799999999999999E-4</v>
      </c>
      <c r="G124" s="19">
        <v>3.8399999999999997E-2</v>
      </c>
      <c r="H124" s="19">
        <v>0.110841</v>
      </c>
      <c r="I124" s="19">
        <v>0.40892499999999998</v>
      </c>
      <c r="J124" s="19">
        <v>0.44565199999999999</v>
      </c>
      <c r="K124" s="19">
        <v>0.44122</v>
      </c>
      <c r="L124" s="19">
        <v>0.15823599999999999</v>
      </c>
      <c r="M124" s="19">
        <v>0.22561600000000001</v>
      </c>
      <c r="N124" s="19">
        <v>0.337146</v>
      </c>
      <c r="O124" s="19">
        <v>0.244037</v>
      </c>
      <c r="P124" s="19">
        <v>0.26757300000000001</v>
      </c>
      <c r="Q124" s="19">
        <v>0.170428</v>
      </c>
      <c r="R124" s="19">
        <v>6.0625999999999999E-2</v>
      </c>
      <c r="S124" s="19">
        <v>0.15862799999999999</v>
      </c>
      <c r="T124" s="19">
        <v>0.36636400000000002</v>
      </c>
      <c r="U124" s="19"/>
      <c r="V124" s="19"/>
      <c r="W124" s="19"/>
      <c r="X124" s="19">
        <v>0.13742199999999999</v>
      </c>
      <c r="Y124" s="19">
        <v>0.175764</v>
      </c>
      <c r="Z124" s="19">
        <v>0.19672799999999999</v>
      </c>
      <c r="AA124" s="19">
        <v>-2.3210999999999999E-2</v>
      </c>
      <c r="AB124" s="19">
        <v>-6.7520000000000002E-3</v>
      </c>
      <c r="AC124" s="19">
        <v>2.7421000000000001E-2</v>
      </c>
      <c r="AD124" s="19">
        <v>7.4562900000000001</v>
      </c>
      <c r="AE124" s="19">
        <v>7.9527299999999999</v>
      </c>
      <c r="AF124" s="19">
        <v>7.3254200000000003</v>
      </c>
      <c r="AG124" s="19">
        <v>6.7972200000000003</v>
      </c>
      <c r="AH124" s="19">
        <v>7.1759899999999996</v>
      </c>
      <c r="AI124" s="19">
        <v>7.04528</v>
      </c>
      <c r="AJ124" s="19">
        <v>2.40741</v>
      </c>
      <c r="AK124" s="19">
        <v>2.54678</v>
      </c>
      <c r="AL124" s="19">
        <v>2.4402699999999999</v>
      </c>
      <c r="AM124" s="19">
        <v>4.3555099999999998</v>
      </c>
      <c r="AN124" s="19">
        <v>4.5942499999999997</v>
      </c>
      <c r="AO124" s="19">
        <v>4.5789600000000004</v>
      </c>
      <c r="AP124" s="19">
        <v>3.3137699999999999</v>
      </c>
      <c r="AQ124" s="19">
        <v>3.49566</v>
      </c>
      <c r="AR124" s="19">
        <v>3.3176800000000002</v>
      </c>
      <c r="AS124" s="19">
        <v>4.6150900000000004</v>
      </c>
      <c r="AT124" s="19">
        <v>4.7803699999999996</v>
      </c>
      <c r="AU124" s="19">
        <v>4.8722799999999999</v>
      </c>
      <c r="AV124" s="19"/>
      <c r="AW124" s="19"/>
      <c r="AX124" s="19"/>
      <c r="AY124" s="19">
        <v>3.6345700000000001</v>
      </c>
      <c r="AZ124" s="19">
        <v>3.9585599999999999</v>
      </c>
      <c r="BA124" s="19">
        <v>3.5842499999999999</v>
      </c>
      <c r="BB124" s="19">
        <v>4.5643099999999999</v>
      </c>
      <c r="BC124" s="19">
        <v>4.9738699999999998</v>
      </c>
      <c r="BD124" s="19">
        <v>4.8132900000000003</v>
      </c>
    </row>
    <row r="125" spans="2:56" x14ac:dyDescent="0.2">
      <c r="B125" s="18">
        <v>45373</v>
      </c>
      <c r="C125" s="19">
        <v>0.23430300000000001</v>
      </c>
      <c r="D125" s="19">
        <v>0.238117</v>
      </c>
      <c r="E125" s="19">
        <v>0.28576499999999999</v>
      </c>
      <c r="F125" s="19">
        <v>2.14E-4</v>
      </c>
      <c r="G125" s="19">
        <v>3.4116E-2</v>
      </c>
      <c r="H125" s="19">
        <v>0.12077599999999999</v>
      </c>
      <c r="I125" s="19">
        <v>0.68184</v>
      </c>
      <c r="J125" s="19">
        <v>0.72162199999999999</v>
      </c>
      <c r="K125" s="19">
        <v>0.70406599999999997</v>
      </c>
      <c r="L125" s="19">
        <v>0.24906</v>
      </c>
      <c r="M125" s="19">
        <v>0.294686</v>
      </c>
      <c r="N125" s="19">
        <v>0.42227399999999998</v>
      </c>
      <c r="O125" s="19">
        <v>0.59393399999999996</v>
      </c>
      <c r="P125" s="19">
        <v>0.55660100000000001</v>
      </c>
      <c r="Q125" s="19">
        <v>0.38634499999999999</v>
      </c>
      <c r="R125" s="19">
        <v>6.0155E-2</v>
      </c>
      <c r="S125" s="19">
        <v>0.158079</v>
      </c>
      <c r="T125" s="19">
        <v>0.399615</v>
      </c>
      <c r="U125" s="19">
        <v>7.9661999999999997E-2</v>
      </c>
      <c r="V125" s="19">
        <v>0.132079</v>
      </c>
      <c r="W125" s="19">
        <v>0.278839</v>
      </c>
      <c r="X125" s="19">
        <v>8.5776000000000005E-2</v>
      </c>
      <c r="Y125" s="19">
        <v>0.107789</v>
      </c>
      <c r="Z125" s="19">
        <v>0.17708199999999999</v>
      </c>
      <c r="AA125" s="19">
        <v>-0.15637499999999999</v>
      </c>
      <c r="AB125" s="19">
        <v>-0.10094599999999999</v>
      </c>
      <c r="AC125" s="19">
        <v>3.7176000000000001E-2</v>
      </c>
      <c r="AD125" s="19">
        <v>7.9614200000000004</v>
      </c>
      <c r="AE125" s="19">
        <v>7.5419700000000001</v>
      </c>
      <c r="AF125" s="19">
        <v>7.33446</v>
      </c>
      <c r="AG125" s="19">
        <v>7.6242799999999997</v>
      </c>
      <c r="AH125" s="19">
        <v>7.3263100000000003</v>
      </c>
      <c r="AI125" s="19">
        <v>7.2004200000000003</v>
      </c>
      <c r="AJ125" s="19">
        <v>3.95601</v>
      </c>
      <c r="AK125" s="19">
        <v>3.98916</v>
      </c>
      <c r="AL125" s="19">
        <v>3.5555099999999999</v>
      </c>
      <c r="AM125" s="19">
        <v>5.0601500000000001</v>
      </c>
      <c r="AN125" s="19">
        <v>4.9083500000000004</v>
      </c>
      <c r="AO125" s="19">
        <v>4.8989099999999999</v>
      </c>
      <c r="AP125" s="19">
        <v>5.3693</v>
      </c>
      <c r="AQ125" s="19">
        <v>4.9468300000000003</v>
      </c>
      <c r="AR125" s="19">
        <v>4.4209699999999996</v>
      </c>
      <c r="AS125" s="19">
        <v>5.4022100000000002</v>
      </c>
      <c r="AT125" s="19">
        <v>5.26633</v>
      </c>
      <c r="AU125" s="19">
        <v>5.3099499999999997</v>
      </c>
      <c r="AV125" s="19">
        <v>4.3807099999999997</v>
      </c>
      <c r="AW125" s="19">
        <v>4.2743799999999998</v>
      </c>
      <c r="AX125" s="19">
        <v>4.3636100000000004</v>
      </c>
      <c r="AY125" s="19">
        <v>4.4611900000000002</v>
      </c>
      <c r="AZ125" s="19">
        <v>4.1398599999999997</v>
      </c>
      <c r="BA125" s="19">
        <v>3.9108399999999999</v>
      </c>
      <c r="BB125" s="19">
        <v>5.4593999999999996</v>
      </c>
      <c r="BC125" s="19">
        <v>5.2535699999999999</v>
      </c>
      <c r="BD125" s="19">
        <v>5.3188599999999999</v>
      </c>
    </row>
    <row r="126" spans="2:56" x14ac:dyDescent="0.2">
      <c r="B126" s="18">
        <v>45366</v>
      </c>
      <c r="C126" s="19">
        <v>-0.12912100000000001</v>
      </c>
      <c r="D126" s="19">
        <v>-0.124153</v>
      </c>
      <c r="E126" s="19">
        <v>-0.102019</v>
      </c>
      <c r="F126" s="19">
        <v>1.9599999999999999E-4</v>
      </c>
      <c r="G126" s="19">
        <v>2.5599999999999999E-4</v>
      </c>
      <c r="H126" s="19">
        <v>1.3287E-2</v>
      </c>
      <c r="I126" s="19">
        <v>0.219439</v>
      </c>
      <c r="J126" s="19">
        <v>0.20535100000000001</v>
      </c>
      <c r="K126" s="19">
        <v>0.26482099999999997</v>
      </c>
      <c r="L126" s="19">
        <v>0.126808</v>
      </c>
      <c r="M126" s="19">
        <v>0.17537900000000001</v>
      </c>
      <c r="N126" s="19">
        <v>0.28493400000000002</v>
      </c>
      <c r="O126" s="19">
        <v>-0.675759</v>
      </c>
      <c r="P126" s="19">
        <v>-0.53710100000000005</v>
      </c>
      <c r="Q126" s="19">
        <v>-0.50049900000000003</v>
      </c>
      <c r="R126" s="19">
        <v>-8.9269000000000001E-2</v>
      </c>
      <c r="S126" s="19">
        <v>1.1922E-2</v>
      </c>
      <c r="T126" s="19">
        <v>0.22176199999999999</v>
      </c>
      <c r="U126" s="19">
        <v>8.4689E-2</v>
      </c>
      <c r="V126" s="19">
        <v>0.141346</v>
      </c>
      <c r="W126" s="19">
        <v>0.28194399999999997</v>
      </c>
      <c r="X126" s="19">
        <v>0.102547</v>
      </c>
      <c r="Y126" s="19">
        <v>9.0477000000000002E-2</v>
      </c>
      <c r="Z126" s="19">
        <v>9.1713000000000003E-2</v>
      </c>
      <c r="AA126" s="19">
        <v>-0.67936300000000005</v>
      </c>
      <c r="AB126" s="19">
        <v>-0.60805200000000004</v>
      </c>
      <c r="AC126" s="19">
        <v>-0.473248</v>
      </c>
      <c r="AD126" s="19">
        <v>7.6452900000000001</v>
      </c>
      <c r="AE126" s="19">
        <v>7.1964600000000001</v>
      </c>
      <c r="AF126" s="19">
        <v>6.8935399999999998</v>
      </c>
      <c r="AG126" s="19">
        <v>7.2637099999999997</v>
      </c>
      <c r="AH126" s="19">
        <v>7.0259400000000003</v>
      </c>
      <c r="AI126" s="19">
        <v>6.8436500000000002</v>
      </c>
      <c r="AJ126" s="19">
        <v>2.1120299999999999</v>
      </c>
      <c r="AK126" s="19">
        <v>1.8624700000000001</v>
      </c>
      <c r="AL126" s="19">
        <v>2.0080800000000001</v>
      </c>
      <c r="AM126" s="19">
        <v>3.9395199999999999</v>
      </c>
      <c r="AN126" s="19">
        <v>3.9353600000000002</v>
      </c>
      <c r="AO126" s="19">
        <v>4.0823200000000002</v>
      </c>
      <c r="AP126" s="19">
        <v>2.72159</v>
      </c>
      <c r="AQ126" s="19">
        <v>2.4785900000000001</v>
      </c>
      <c r="AR126" s="19">
        <v>2.6248300000000002</v>
      </c>
      <c r="AS126" s="19">
        <v>5.0208599999999999</v>
      </c>
      <c r="AT126" s="19">
        <v>4.9908000000000001</v>
      </c>
      <c r="AU126" s="19">
        <v>4.9358700000000004</v>
      </c>
      <c r="AV126" s="19">
        <v>4.6386099999999999</v>
      </c>
      <c r="AW126" s="19">
        <v>4.4582699999999997</v>
      </c>
      <c r="AX126" s="19">
        <v>4.4081599999999996</v>
      </c>
      <c r="AY126" s="19">
        <v>3.79176</v>
      </c>
      <c r="AZ126" s="19">
        <v>3.4240400000000002</v>
      </c>
      <c r="BA126" s="19">
        <v>3.3768500000000001</v>
      </c>
      <c r="BB126" s="19">
        <v>4.5701700000000001</v>
      </c>
      <c r="BC126" s="19">
        <v>4.5044500000000003</v>
      </c>
      <c r="BD126" s="19">
        <v>4.6549300000000002</v>
      </c>
    </row>
    <row r="127" spans="2:56" x14ac:dyDescent="0.2">
      <c r="B127" s="18">
        <v>45359</v>
      </c>
      <c r="C127" s="19">
        <v>-0.34335399999999999</v>
      </c>
      <c r="D127" s="19">
        <v>-0.33254800000000001</v>
      </c>
      <c r="E127" s="19">
        <v>-0.26299600000000001</v>
      </c>
      <c r="F127" s="19">
        <v>1.8699999999999999E-4</v>
      </c>
      <c r="G127" s="19">
        <v>2.6699999999999998E-4</v>
      </c>
      <c r="H127" s="19">
        <v>1.3613999999999999E-2</v>
      </c>
      <c r="I127" s="19">
        <v>-0.12516099999999999</v>
      </c>
      <c r="J127" s="19">
        <v>-6.5375000000000003E-2</v>
      </c>
      <c r="K127" s="19">
        <v>1.8318000000000001E-2</v>
      </c>
      <c r="L127" s="19">
        <v>0.11111</v>
      </c>
      <c r="M127" s="19">
        <v>0.173234</v>
      </c>
      <c r="N127" s="19">
        <v>0.26327499999999998</v>
      </c>
      <c r="O127" s="19">
        <v>-0.73546</v>
      </c>
      <c r="P127" s="19">
        <v>-0.63445300000000004</v>
      </c>
      <c r="Q127" s="19">
        <v>-0.55199900000000002</v>
      </c>
      <c r="R127" s="19">
        <v>-2.3133000000000001E-2</v>
      </c>
      <c r="S127" s="19">
        <v>8.8404999999999997E-2</v>
      </c>
      <c r="T127" s="19">
        <v>0.25098199999999998</v>
      </c>
      <c r="U127" s="19">
        <v>0.103437</v>
      </c>
      <c r="V127" s="19">
        <v>0.16752500000000001</v>
      </c>
      <c r="W127" s="19">
        <v>0.30463899999999999</v>
      </c>
      <c r="X127" s="19">
        <v>-0.103185</v>
      </c>
      <c r="Y127" s="19">
        <v>-5.2148E-2</v>
      </c>
      <c r="Z127" s="19">
        <v>2.8806999999999999E-2</v>
      </c>
      <c r="AA127" s="19">
        <v>-0.80134799999999995</v>
      </c>
      <c r="AB127" s="19">
        <v>-0.78580099999999997</v>
      </c>
      <c r="AC127" s="19">
        <v>-0.66747800000000002</v>
      </c>
      <c r="AD127" s="19">
        <v>7.5003399999999996</v>
      </c>
      <c r="AE127" s="19">
        <v>7.6414799999999996</v>
      </c>
      <c r="AF127" s="19">
        <v>7.0821100000000001</v>
      </c>
      <c r="AG127" s="19">
        <v>6.9983199999999997</v>
      </c>
      <c r="AH127" s="19">
        <v>7.1475499999999998</v>
      </c>
      <c r="AI127" s="19">
        <v>6.9081599999999996</v>
      </c>
      <c r="AJ127" s="19">
        <v>2.4008699999999998</v>
      </c>
      <c r="AK127" s="19">
        <v>2.3778199999999998</v>
      </c>
      <c r="AL127" s="19">
        <v>2.1777500000000001</v>
      </c>
      <c r="AM127" s="19">
        <v>3.91581</v>
      </c>
      <c r="AN127" s="19">
        <v>4.1836200000000003</v>
      </c>
      <c r="AO127" s="19">
        <v>4.1878000000000002</v>
      </c>
      <c r="AP127" s="19">
        <v>3.12656</v>
      </c>
      <c r="AQ127" s="19">
        <v>3.20912</v>
      </c>
      <c r="AR127" s="19">
        <v>3.0549499999999998</v>
      </c>
      <c r="AS127" s="19">
        <v>5.2289300000000001</v>
      </c>
      <c r="AT127" s="19">
        <v>5.2762200000000004</v>
      </c>
      <c r="AU127" s="19">
        <v>5.0978700000000003</v>
      </c>
      <c r="AV127" s="19">
        <v>5.6358699999999997</v>
      </c>
      <c r="AW127" s="19">
        <v>5.2925599999999999</v>
      </c>
      <c r="AX127" s="19">
        <v>5.1334</v>
      </c>
      <c r="AY127" s="19">
        <v>3.8084099999999999</v>
      </c>
      <c r="AZ127" s="19">
        <v>3.85263</v>
      </c>
      <c r="BA127" s="19">
        <v>3.4832000000000001</v>
      </c>
      <c r="BB127" s="19">
        <v>4.2650499999999996</v>
      </c>
      <c r="BC127" s="19">
        <v>4.5320600000000004</v>
      </c>
      <c r="BD127" s="19">
        <v>4.5925399999999996</v>
      </c>
    </row>
    <row r="128" spans="2:56" x14ac:dyDescent="0.2">
      <c r="B128" s="18">
        <v>45352</v>
      </c>
      <c r="C128" s="19">
        <v>-1.6032000000000001E-2</v>
      </c>
      <c r="D128" s="19">
        <v>2.1129999999999999E-3</v>
      </c>
      <c r="E128" s="19">
        <v>5.2143000000000002E-2</v>
      </c>
      <c r="F128" s="19">
        <v>1.34E-4</v>
      </c>
      <c r="G128" s="19">
        <v>2.5500000000000002E-4</v>
      </c>
      <c r="H128" s="19">
        <v>1.4678999999999999E-2</v>
      </c>
      <c r="I128" s="19">
        <v>-7.1691000000000005E-2</v>
      </c>
      <c r="J128" s="19">
        <v>-2.1722000000000002E-2</v>
      </c>
      <c r="K128" s="19">
        <v>5.3532999999999997E-2</v>
      </c>
      <c r="L128" s="19">
        <v>9.4466999999999995E-2</v>
      </c>
      <c r="M128" s="19">
        <v>0.167126</v>
      </c>
      <c r="N128" s="19">
        <v>0.27787899999999999</v>
      </c>
      <c r="O128" s="19">
        <v>-0.54596199999999995</v>
      </c>
      <c r="P128" s="19">
        <v>-0.502826</v>
      </c>
      <c r="Q128" s="19">
        <v>-0.42222999999999999</v>
      </c>
      <c r="R128" s="19">
        <v>9.5685999999999993E-2</v>
      </c>
      <c r="S128" s="19">
        <v>0.186726</v>
      </c>
      <c r="T128" s="19">
        <v>0.36007899999999998</v>
      </c>
      <c r="U128" s="19">
        <v>9.5315999999999998E-2</v>
      </c>
      <c r="V128" s="19">
        <v>0.18386</v>
      </c>
      <c r="W128" s="19">
        <v>0.32131500000000002</v>
      </c>
      <c r="X128" s="19">
        <v>5.3150999999999997E-2</v>
      </c>
      <c r="Y128" s="19">
        <v>7.2083999999999995E-2</v>
      </c>
      <c r="Z128" s="19">
        <v>8.8811000000000001E-2</v>
      </c>
      <c r="AA128" s="19">
        <v>-0.45917999999999998</v>
      </c>
      <c r="AB128" s="19">
        <v>-0.51371999999999995</v>
      </c>
      <c r="AC128" s="19">
        <v>-0.44673400000000002</v>
      </c>
      <c r="AD128" s="19">
        <v>5.1289899999999999</v>
      </c>
      <c r="AE128" s="19">
        <v>6.3467000000000002</v>
      </c>
      <c r="AF128" s="19">
        <v>6.5759999999999996</v>
      </c>
      <c r="AG128" s="19">
        <v>5.9360999999999997</v>
      </c>
      <c r="AH128" s="19">
        <v>7.0454999999999997</v>
      </c>
      <c r="AI128" s="19">
        <v>6.9797399999999996</v>
      </c>
      <c r="AJ128" s="19">
        <v>1.6525000000000001</v>
      </c>
      <c r="AK128" s="19">
        <v>1.84592</v>
      </c>
      <c r="AL128" s="19">
        <v>1.8081</v>
      </c>
      <c r="AM128" s="19">
        <v>3.3448500000000001</v>
      </c>
      <c r="AN128" s="19">
        <v>3.97845</v>
      </c>
      <c r="AO128" s="19">
        <v>4.3420300000000003</v>
      </c>
      <c r="AP128" s="19">
        <v>1.8745499999999999</v>
      </c>
      <c r="AQ128" s="19">
        <v>2.4380299999999999</v>
      </c>
      <c r="AR128" s="19">
        <v>2.6392799999999998</v>
      </c>
      <c r="AS128" s="19">
        <v>3.8994399999999998</v>
      </c>
      <c r="AT128" s="19">
        <v>4.4068399999999999</v>
      </c>
      <c r="AU128" s="19">
        <v>4.7870400000000002</v>
      </c>
      <c r="AV128" s="19">
        <v>5.2214</v>
      </c>
      <c r="AW128" s="19">
        <v>5.3314199999999996</v>
      </c>
      <c r="AX128" s="19">
        <v>5.0391500000000002</v>
      </c>
      <c r="AY128" s="19">
        <v>2.7528100000000002</v>
      </c>
      <c r="AZ128" s="19">
        <v>3.2849499999999998</v>
      </c>
      <c r="BA128" s="19">
        <v>3.2295699999999998</v>
      </c>
      <c r="BB128" s="19">
        <v>3.2558600000000002</v>
      </c>
      <c r="BC128" s="19">
        <v>4.0611699999999997</v>
      </c>
      <c r="BD128" s="19">
        <v>4.3513299999999999</v>
      </c>
    </row>
    <row r="129" spans="2:56" x14ac:dyDescent="0.2">
      <c r="B129" s="18">
        <v>45345</v>
      </c>
      <c r="C129" s="19">
        <v>1.6200000000000001E-4</v>
      </c>
      <c r="D129" s="19">
        <v>1.6268999999999999E-2</v>
      </c>
      <c r="E129" s="19">
        <v>6.2864000000000003E-2</v>
      </c>
      <c r="F129" s="19">
        <v>1.8900000000000001E-4</v>
      </c>
      <c r="G129" s="19">
        <v>2.7900000000000001E-4</v>
      </c>
      <c r="H129" s="19">
        <v>9.7129999999999994E-3</v>
      </c>
      <c r="I129" s="19">
        <v>-0.15245700000000001</v>
      </c>
      <c r="J129" s="19">
        <v>-0.15059900000000001</v>
      </c>
      <c r="K129" s="19">
        <v>-0.101093</v>
      </c>
      <c r="L129" s="19">
        <v>1.16E-4</v>
      </c>
      <c r="M129" s="19">
        <v>4.6469999999999997E-2</v>
      </c>
      <c r="N129" s="19">
        <v>0.15911600000000001</v>
      </c>
      <c r="O129" s="19">
        <v>-0.79813900000000004</v>
      </c>
      <c r="P129" s="19">
        <v>-0.70960400000000001</v>
      </c>
      <c r="Q129" s="19">
        <v>-0.53891199999999995</v>
      </c>
      <c r="R129" s="19">
        <v>9.3251000000000001E-2</v>
      </c>
      <c r="S129" s="19">
        <v>0.17519799999999999</v>
      </c>
      <c r="T129" s="19">
        <v>0.36882799999999999</v>
      </c>
      <c r="U129" s="19">
        <v>9.2342999999999995E-2</v>
      </c>
      <c r="V129" s="19">
        <v>0.156476</v>
      </c>
      <c r="W129" s="19">
        <v>0.30887799999999999</v>
      </c>
      <c r="X129" s="19">
        <v>5.5999999999999999E-5</v>
      </c>
      <c r="Y129" s="19">
        <v>9.1000000000000003E-5</v>
      </c>
      <c r="Z129" s="19">
        <v>1.126E-3</v>
      </c>
      <c r="AA129" s="19">
        <v>-0.51373199999999997</v>
      </c>
      <c r="AB129" s="19">
        <v>-0.52847999999999995</v>
      </c>
      <c r="AC129" s="19">
        <v>-0.50193600000000005</v>
      </c>
      <c r="AD129" s="19">
        <v>6.6067499999999999</v>
      </c>
      <c r="AE129" s="19">
        <v>6.9023000000000003</v>
      </c>
      <c r="AF129" s="19">
        <v>7.4552100000000001</v>
      </c>
      <c r="AG129" s="19">
        <v>7.0886399999999998</v>
      </c>
      <c r="AH129" s="19">
        <v>7.34293</v>
      </c>
      <c r="AI129" s="19">
        <v>7.82308</v>
      </c>
      <c r="AJ129" s="19">
        <v>1.28789</v>
      </c>
      <c r="AK129" s="19">
        <v>1.53372</v>
      </c>
      <c r="AL129" s="19">
        <v>1.92378</v>
      </c>
      <c r="AM129" s="19">
        <v>3.7885499999999999</v>
      </c>
      <c r="AN129" s="19">
        <v>4.0956700000000001</v>
      </c>
      <c r="AO129" s="19">
        <v>4.5354599999999996</v>
      </c>
      <c r="AP129" s="19">
        <v>2.4630999999999998</v>
      </c>
      <c r="AQ129" s="19">
        <v>2.6827000000000001</v>
      </c>
      <c r="AR129" s="19">
        <v>3.05789</v>
      </c>
      <c r="AS129" s="19">
        <v>4.1959499999999998</v>
      </c>
      <c r="AT129" s="19">
        <v>4.5500699999999998</v>
      </c>
      <c r="AU129" s="19">
        <v>5.0486800000000001</v>
      </c>
      <c r="AV129" s="19">
        <v>5.0456399999999997</v>
      </c>
      <c r="AW129" s="19">
        <v>5.0300700000000003</v>
      </c>
      <c r="AX129" s="19">
        <v>5.1882200000000003</v>
      </c>
      <c r="AY129" s="19">
        <v>3.2315200000000002</v>
      </c>
      <c r="AZ129" s="19">
        <v>3.2924699999999998</v>
      </c>
      <c r="BA129" s="19">
        <v>3.47736</v>
      </c>
      <c r="BB129" s="19">
        <v>3.84192</v>
      </c>
      <c r="BC129" s="19">
        <v>4.2034099999999999</v>
      </c>
      <c r="BD129" s="19">
        <v>4.73942</v>
      </c>
    </row>
    <row r="130" spans="2:56" x14ac:dyDescent="0.2">
      <c r="B130" s="18">
        <v>45338</v>
      </c>
      <c r="C130" s="19">
        <v>-0.139179</v>
      </c>
      <c r="D130" s="19">
        <v>-0.105294</v>
      </c>
      <c r="E130" s="19">
        <v>4.0730000000000002E-3</v>
      </c>
      <c r="F130" s="19">
        <v>1.75E-4</v>
      </c>
      <c r="G130" s="19">
        <v>3.5312000000000003E-2</v>
      </c>
      <c r="H130" s="19">
        <v>0.121599</v>
      </c>
      <c r="I130" s="19">
        <v>-2.3601E-2</v>
      </c>
      <c r="J130" s="19">
        <v>-1.142E-3</v>
      </c>
      <c r="K130" s="19">
        <v>9.5573000000000005E-2</v>
      </c>
      <c r="L130" s="19">
        <v>-4.3617000000000003E-2</v>
      </c>
      <c r="M130" s="19">
        <v>3.3503999999999999E-2</v>
      </c>
      <c r="N130" s="19">
        <v>0.205842</v>
      </c>
      <c r="O130" s="19">
        <v>-0.25046000000000002</v>
      </c>
      <c r="P130" s="19">
        <v>-0.24674499999999999</v>
      </c>
      <c r="Q130" s="19">
        <v>-0.31073299999999998</v>
      </c>
      <c r="R130" s="19">
        <v>0.246505</v>
      </c>
      <c r="S130" s="19">
        <v>0.30444399999999999</v>
      </c>
      <c r="T130" s="19">
        <v>0.40886899999999998</v>
      </c>
      <c r="U130" s="19"/>
      <c r="V130" s="19"/>
      <c r="W130" s="19"/>
      <c r="X130" s="19">
        <v>6.7000000000000002E-5</v>
      </c>
      <c r="Y130" s="19">
        <v>1.9882E-2</v>
      </c>
      <c r="Z130" s="19">
        <v>6.8366999999999997E-2</v>
      </c>
      <c r="AA130" s="19">
        <v>-0.31193799999999999</v>
      </c>
      <c r="AB130" s="19">
        <v>-0.34145500000000001</v>
      </c>
      <c r="AC130" s="19">
        <v>-0.33350299999999999</v>
      </c>
      <c r="AD130" s="19">
        <v>6.4908099999999997</v>
      </c>
      <c r="AE130" s="19">
        <v>7.0592800000000002</v>
      </c>
      <c r="AF130" s="19">
        <v>7.7177199999999999</v>
      </c>
      <c r="AG130" s="19">
        <v>6.8117299999999998</v>
      </c>
      <c r="AH130" s="19">
        <v>7.1731100000000003</v>
      </c>
      <c r="AI130" s="19">
        <v>7.6650200000000002</v>
      </c>
      <c r="AJ130" s="19">
        <v>1.3085</v>
      </c>
      <c r="AK130" s="19">
        <v>1.3664000000000001</v>
      </c>
      <c r="AL130" s="19">
        <v>1.8097099999999999</v>
      </c>
      <c r="AM130" s="19">
        <v>4.6662299999999997</v>
      </c>
      <c r="AN130" s="19">
        <v>5.0882300000000003</v>
      </c>
      <c r="AO130" s="19">
        <v>5.3564600000000002</v>
      </c>
      <c r="AP130" s="19">
        <v>2.3606699999999998</v>
      </c>
      <c r="AQ130" s="19">
        <v>2.65198</v>
      </c>
      <c r="AR130" s="19">
        <v>3.0821100000000001</v>
      </c>
      <c r="AS130" s="19">
        <v>5.0376899999999996</v>
      </c>
      <c r="AT130" s="19">
        <v>5.3489800000000001</v>
      </c>
      <c r="AU130" s="19">
        <v>5.5920100000000001</v>
      </c>
      <c r="AV130" s="19"/>
      <c r="AW130" s="19"/>
      <c r="AX130" s="19"/>
      <c r="AY130" s="19">
        <v>3.1457799999999998</v>
      </c>
      <c r="AZ130" s="19">
        <v>3.2827700000000002</v>
      </c>
      <c r="BA130" s="19">
        <v>3.4943200000000001</v>
      </c>
      <c r="BB130" s="19">
        <v>3.3180399999999999</v>
      </c>
      <c r="BC130" s="19">
        <v>3.9211</v>
      </c>
      <c r="BD130" s="19">
        <v>4.7184699999999999</v>
      </c>
    </row>
    <row r="131" spans="2:56" x14ac:dyDescent="0.2">
      <c r="B131" s="18">
        <v>45331</v>
      </c>
      <c r="C131" s="19">
        <v>-0.219141</v>
      </c>
      <c r="D131" s="19">
        <v>-0.169377</v>
      </c>
      <c r="E131" s="19">
        <v>-3.9107999999999997E-2</v>
      </c>
      <c r="F131" s="19">
        <v>2.7099999999999997E-4</v>
      </c>
      <c r="G131" s="19">
        <v>4.206E-2</v>
      </c>
      <c r="H131" s="19">
        <v>0.130825</v>
      </c>
      <c r="I131" s="19">
        <v>-9.2716999999999994E-2</v>
      </c>
      <c r="J131" s="19">
        <v>-5.3695E-2</v>
      </c>
      <c r="K131" s="19">
        <v>2.9467E-2</v>
      </c>
      <c r="L131" s="19">
        <v>-4.7598000000000001E-2</v>
      </c>
      <c r="M131" s="19">
        <v>3.1530000000000002E-2</v>
      </c>
      <c r="N131" s="19">
        <v>0.205481</v>
      </c>
      <c r="O131" s="19">
        <v>-0.347331</v>
      </c>
      <c r="P131" s="19">
        <v>-0.34085500000000002</v>
      </c>
      <c r="Q131" s="19">
        <v>-0.40947699999999998</v>
      </c>
      <c r="R131" s="19">
        <v>0.25204700000000002</v>
      </c>
      <c r="S131" s="19">
        <v>0.28119</v>
      </c>
      <c r="T131" s="19">
        <v>0.38101000000000002</v>
      </c>
      <c r="U131" s="19">
        <v>9.6306000000000003E-2</v>
      </c>
      <c r="V131" s="19">
        <v>0.15579499999999999</v>
      </c>
      <c r="W131" s="19">
        <v>0.29899700000000001</v>
      </c>
      <c r="X131" s="19">
        <v>7.7000000000000001E-5</v>
      </c>
      <c r="Y131" s="19">
        <v>1.12E-4</v>
      </c>
      <c r="Z131" s="19">
        <v>3.8679999999999999E-3</v>
      </c>
      <c r="AA131" s="19">
        <v>-0.49918000000000001</v>
      </c>
      <c r="AB131" s="19">
        <v>-0.51344699999999999</v>
      </c>
      <c r="AC131" s="19">
        <v>-0.520235</v>
      </c>
      <c r="AD131" s="19">
        <v>7.9022399999999999</v>
      </c>
      <c r="AE131" s="19">
        <v>7.9624800000000002</v>
      </c>
      <c r="AF131" s="19">
        <v>8.1734000000000009</v>
      </c>
      <c r="AG131" s="19">
        <v>8.5611800000000002</v>
      </c>
      <c r="AH131" s="19">
        <v>8.3628699999999991</v>
      </c>
      <c r="AI131" s="19">
        <v>8.2722099999999994</v>
      </c>
      <c r="AJ131" s="19">
        <v>1.72411</v>
      </c>
      <c r="AK131" s="19">
        <v>1.76423</v>
      </c>
      <c r="AL131" s="19">
        <v>1.94801</v>
      </c>
      <c r="AM131" s="19">
        <v>5.0619399999999999</v>
      </c>
      <c r="AN131" s="19">
        <v>5.3084499999999997</v>
      </c>
      <c r="AO131" s="19">
        <v>5.4824900000000003</v>
      </c>
      <c r="AP131" s="19">
        <v>2.48767</v>
      </c>
      <c r="AQ131" s="19">
        <v>2.5626899999999999</v>
      </c>
      <c r="AR131" s="19">
        <v>3.07491</v>
      </c>
      <c r="AS131" s="19">
        <v>5.5335900000000002</v>
      </c>
      <c r="AT131" s="19">
        <v>5.3055700000000003</v>
      </c>
      <c r="AU131" s="19">
        <v>5.6063499999999999</v>
      </c>
      <c r="AV131" s="19">
        <v>5.2781700000000003</v>
      </c>
      <c r="AW131" s="19">
        <v>5.0486199999999997</v>
      </c>
      <c r="AX131" s="19">
        <v>5.0564099999999996</v>
      </c>
      <c r="AY131" s="19">
        <v>3.3776899999999999</v>
      </c>
      <c r="AZ131" s="19">
        <v>3.3951099999999999</v>
      </c>
      <c r="BA131" s="19">
        <v>3.4886900000000001</v>
      </c>
      <c r="BB131" s="19">
        <v>4.0867500000000003</v>
      </c>
      <c r="BC131" s="19">
        <v>4.4069399999999996</v>
      </c>
      <c r="BD131" s="19">
        <v>5.3175299999999996</v>
      </c>
    </row>
    <row r="132" spans="2:56" x14ac:dyDescent="0.2">
      <c r="B132" s="18">
        <v>45324</v>
      </c>
      <c r="C132" s="19">
        <v>-0.21521499999999999</v>
      </c>
      <c r="D132" s="19">
        <v>-0.166459</v>
      </c>
      <c r="E132" s="19">
        <v>-5.0032E-2</v>
      </c>
      <c r="F132" s="19">
        <v>2.42E-4</v>
      </c>
      <c r="G132" s="19">
        <v>5.1082000000000002E-2</v>
      </c>
      <c r="H132" s="19">
        <v>0.12950400000000001</v>
      </c>
      <c r="I132" s="19">
        <v>-8.7928000000000006E-2</v>
      </c>
      <c r="J132" s="19">
        <v>-4.3575000000000003E-2</v>
      </c>
      <c r="K132" s="19">
        <v>3.3196999999999997E-2</v>
      </c>
      <c r="L132" s="19">
        <v>2.9100000000000003E-4</v>
      </c>
      <c r="M132" s="19">
        <v>8.8842000000000004E-2</v>
      </c>
      <c r="N132" s="19">
        <v>0.26216400000000001</v>
      </c>
      <c r="O132" s="19">
        <v>-0.64714099999999997</v>
      </c>
      <c r="P132" s="19">
        <v>-0.50928700000000005</v>
      </c>
      <c r="Q132" s="19">
        <v>-0.330426</v>
      </c>
      <c r="R132" s="19">
        <v>0.30425799999999997</v>
      </c>
      <c r="S132" s="19">
        <v>0.39973900000000001</v>
      </c>
      <c r="T132" s="19">
        <v>0.49154500000000001</v>
      </c>
      <c r="U132" s="19"/>
      <c r="V132" s="19"/>
      <c r="W132" s="19"/>
      <c r="X132" s="19">
        <v>9.5000000000000005E-5</v>
      </c>
      <c r="Y132" s="19">
        <v>1.3899999999999999E-4</v>
      </c>
      <c r="Z132" s="19">
        <v>1.1640000000000001E-3</v>
      </c>
      <c r="AA132" s="19">
        <v>-0.62204400000000004</v>
      </c>
      <c r="AB132" s="19">
        <v>-0.63699300000000003</v>
      </c>
      <c r="AC132" s="19">
        <v>-0.58297900000000002</v>
      </c>
      <c r="AD132" s="19">
        <v>8.2157300000000006</v>
      </c>
      <c r="AE132" s="19">
        <v>8.6623099999999997</v>
      </c>
      <c r="AF132" s="19">
        <v>8.3412100000000002</v>
      </c>
      <c r="AG132" s="19">
        <v>7.9610200000000004</v>
      </c>
      <c r="AH132" s="19">
        <v>8.5061699999999991</v>
      </c>
      <c r="AI132" s="19">
        <v>8.1781600000000001</v>
      </c>
      <c r="AJ132" s="19">
        <v>2.04325</v>
      </c>
      <c r="AK132" s="19">
        <v>2.23583</v>
      </c>
      <c r="AL132" s="19">
        <v>2.1926800000000002</v>
      </c>
      <c r="AM132" s="19">
        <v>5.4826300000000003</v>
      </c>
      <c r="AN132" s="19">
        <v>5.6305800000000001</v>
      </c>
      <c r="AO132" s="19">
        <v>5.6105099999999997</v>
      </c>
      <c r="AP132" s="19">
        <v>3.4785200000000001</v>
      </c>
      <c r="AQ132" s="19">
        <v>3.5604200000000001</v>
      </c>
      <c r="AR132" s="19">
        <v>3.64947</v>
      </c>
      <c r="AS132" s="19">
        <v>5.0101199999999997</v>
      </c>
      <c r="AT132" s="19">
        <v>5.7346300000000001</v>
      </c>
      <c r="AU132" s="19">
        <v>5.8017700000000003</v>
      </c>
      <c r="AV132" s="19"/>
      <c r="AW132" s="19"/>
      <c r="AX132" s="19"/>
      <c r="AY132" s="19">
        <v>3.6980900000000001</v>
      </c>
      <c r="AZ132" s="19">
        <v>3.7936100000000001</v>
      </c>
      <c r="BA132" s="19">
        <v>3.69042</v>
      </c>
      <c r="BB132" s="19">
        <v>5.2473799999999997</v>
      </c>
      <c r="BC132" s="19">
        <v>5.6829700000000001</v>
      </c>
      <c r="BD132" s="19">
        <v>5.8964699999999999</v>
      </c>
    </row>
    <row r="133" spans="2:56" x14ac:dyDescent="0.2">
      <c r="B133" s="18">
        <v>45317</v>
      </c>
      <c r="C133" s="19">
        <v>6.8806000000000006E-2</v>
      </c>
      <c r="D133" s="19">
        <v>0.11289</v>
      </c>
      <c r="E133" s="19">
        <v>0.205928</v>
      </c>
      <c r="F133" s="19">
        <v>3.0699999999999998E-4</v>
      </c>
      <c r="G133" s="19">
        <v>5.0569999999999997E-2</v>
      </c>
      <c r="H133" s="19">
        <v>0.14342099999999999</v>
      </c>
      <c r="I133" s="19">
        <v>-4.5142000000000002E-2</v>
      </c>
      <c r="J133" s="19">
        <v>-2.9103E-2</v>
      </c>
      <c r="K133" s="19">
        <v>1.6980000000000001E-3</v>
      </c>
      <c r="L133" s="19">
        <v>0.14355000000000001</v>
      </c>
      <c r="M133" s="19">
        <v>0.213617</v>
      </c>
      <c r="N133" s="19">
        <v>0.34601300000000001</v>
      </c>
      <c r="O133" s="19">
        <v>-9.1322E-2</v>
      </c>
      <c r="P133" s="19">
        <v>-0.117533</v>
      </c>
      <c r="Q133" s="19">
        <v>-0.24732599999999999</v>
      </c>
      <c r="R133" s="19">
        <v>0.60067400000000004</v>
      </c>
      <c r="S133" s="19">
        <v>0.59105600000000003</v>
      </c>
      <c r="T133" s="19">
        <v>0.58761799999999997</v>
      </c>
      <c r="U133" s="19">
        <v>9.5826999999999996E-2</v>
      </c>
      <c r="V133" s="19">
        <v>0.17014699999999999</v>
      </c>
      <c r="W133" s="19">
        <v>0.31295499999999998</v>
      </c>
      <c r="X133" s="19">
        <v>-0.38408599999999998</v>
      </c>
      <c r="Y133" s="19">
        <v>-0.23327100000000001</v>
      </c>
      <c r="Z133" s="19">
        <v>4.5518000000000003E-2</v>
      </c>
      <c r="AA133" s="19">
        <v>-0.70245100000000005</v>
      </c>
      <c r="AB133" s="19">
        <v>-0.66499600000000003</v>
      </c>
      <c r="AC133" s="19">
        <v>-0.57559700000000003</v>
      </c>
      <c r="AD133" s="19">
        <v>8.9587000000000003</v>
      </c>
      <c r="AE133" s="19">
        <v>8.7933500000000002</v>
      </c>
      <c r="AF133" s="19">
        <v>8.5148200000000003</v>
      </c>
      <c r="AG133" s="19">
        <v>9.2260000000000009</v>
      </c>
      <c r="AH133" s="19">
        <v>9.1086200000000002</v>
      </c>
      <c r="AI133" s="19">
        <v>8.7895599999999998</v>
      </c>
      <c r="AJ133" s="19">
        <v>2.1196000000000002</v>
      </c>
      <c r="AK133" s="19">
        <v>2.2467700000000002</v>
      </c>
      <c r="AL133" s="19">
        <v>2.3496999999999999</v>
      </c>
      <c r="AM133" s="19">
        <v>6.1188799999999999</v>
      </c>
      <c r="AN133" s="19">
        <v>6.1361999999999997</v>
      </c>
      <c r="AO133" s="19">
        <v>6.0213000000000001</v>
      </c>
      <c r="AP133" s="19">
        <v>3.8194400000000002</v>
      </c>
      <c r="AQ133" s="19">
        <v>3.8263500000000001</v>
      </c>
      <c r="AR133" s="19">
        <v>3.8683700000000001</v>
      </c>
      <c r="AS133" s="19">
        <v>6.7571500000000002</v>
      </c>
      <c r="AT133" s="19">
        <v>6.6390399999999996</v>
      </c>
      <c r="AU133" s="19">
        <v>6.6179300000000003</v>
      </c>
      <c r="AV133" s="19">
        <v>5.2569699999999999</v>
      </c>
      <c r="AW133" s="19">
        <v>5.1726299999999998</v>
      </c>
      <c r="AX133" s="19">
        <v>4.9765199999999998</v>
      </c>
      <c r="AY133" s="19">
        <v>4.0607199999999999</v>
      </c>
      <c r="AZ133" s="19">
        <v>4.0095400000000003</v>
      </c>
      <c r="BA133" s="19">
        <v>3.89289</v>
      </c>
      <c r="BB133" s="19">
        <v>6.4564000000000004</v>
      </c>
      <c r="BC133" s="19">
        <v>6.4290000000000003</v>
      </c>
      <c r="BD133" s="19">
        <v>6.2677100000000001</v>
      </c>
    </row>
    <row r="134" spans="2:56" x14ac:dyDescent="0.2">
      <c r="B134" s="18">
        <v>45310</v>
      </c>
      <c r="C134" s="19">
        <v>2.8400000000000002E-4</v>
      </c>
      <c r="D134" s="19">
        <v>4.3834999999999999E-2</v>
      </c>
      <c r="E134" s="19">
        <v>0.13913200000000001</v>
      </c>
      <c r="F134" s="19">
        <v>2.7599999999999999E-4</v>
      </c>
      <c r="G134" s="19">
        <v>5.416E-2</v>
      </c>
      <c r="H134" s="19">
        <v>0.15398100000000001</v>
      </c>
      <c r="I134" s="19">
        <v>1.5134E-2</v>
      </c>
      <c r="J134" s="19">
        <v>3.5194999999999997E-2</v>
      </c>
      <c r="K134" s="19">
        <v>8.2775000000000001E-2</v>
      </c>
      <c r="L134" s="19">
        <v>-2.5054E-2</v>
      </c>
      <c r="M134" s="19">
        <v>8.1475000000000006E-2</v>
      </c>
      <c r="N134" s="19">
        <v>0.27813500000000002</v>
      </c>
      <c r="O134" s="19">
        <v>-0.27290300000000001</v>
      </c>
      <c r="P134" s="19">
        <v>-0.19230800000000001</v>
      </c>
      <c r="Q134" s="19">
        <v>-8.9081999999999995E-2</v>
      </c>
      <c r="R134" s="19">
        <v>0.142289</v>
      </c>
      <c r="S134" s="19">
        <v>0.151203</v>
      </c>
      <c r="T134" s="19">
        <v>0.170267</v>
      </c>
      <c r="U134" s="19">
        <v>9.1632000000000005E-2</v>
      </c>
      <c r="V134" s="19">
        <v>0.166542</v>
      </c>
      <c r="W134" s="19">
        <v>0.318048</v>
      </c>
      <c r="X134" s="19">
        <v>1.3100000000000001E-4</v>
      </c>
      <c r="Y134" s="19">
        <v>3.3153000000000002E-2</v>
      </c>
      <c r="Z134" s="19">
        <v>9.4340999999999994E-2</v>
      </c>
      <c r="AA134" s="19">
        <v>-0.627633</v>
      </c>
      <c r="AB134" s="19">
        <v>-0.517567</v>
      </c>
      <c r="AC134" s="19">
        <v>-0.22051299999999999</v>
      </c>
      <c r="AD134" s="19">
        <v>8.5224200000000003</v>
      </c>
      <c r="AE134" s="19">
        <v>9.1679099999999991</v>
      </c>
      <c r="AF134" s="19">
        <v>8.8737899999999996</v>
      </c>
      <c r="AG134" s="19">
        <v>8.5762400000000003</v>
      </c>
      <c r="AH134" s="19">
        <v>9.2698300000000007</v>
      </c>
      <c r="AI134" s="19">
        <v>9.1020800000000008</v>
      </c>
      <c r="AJ134" s="19">
        <v>2.0975199999999998</v>
      </c>
      <c r="AK134" s="19">
        <v>2.3563399999999999</v>
      </c>
      <c r="AL134" s="19">
        <v>2.5672700000000002</v>
      </c>
      <c r="AM134" s="19">
        <v>5.3682600000000003</v>
      </c>
      <c r="AN134" s="19">
        <v>5.75359</v>
      </c>
      <c r="AO134" s="19">
        <v>5.7497199999999999</v>
      </c>
      <c r="AP134" s="19">
        <v>3.4661</v>
      </c>
      <c r="AQ134" s="19">
        <v>3.8748399999999998</v>
      </c>
      <c r="AR134" s="19">
        <v>3.9865699999999999</v>
      </c>
      <c r="AS134" s="19">
        <v>5.3564299999999996</v>
      </c>
      <c r="AT134" s="19">
        <v>5.75807</v>
      </c>
      <c r="AU134" s="19">
        <v>5.9038500000000003</v>
      </c>
      <c r="AV134" s="19">
        <v>4.9251199999999997</v>
      </c>
      <c r="AW134" s="19">
        <v>5.0317299999999996</v>
      </c>
      <c r="AX134" s="19">
        <v>4.9727699999999997</v>
      </c>
      <c r="AY134" s="19">
        <v>4.26851</v>
      </c>
      <c r="AZ134" s="19">
        <v>4.2982199999999997</v>
      </c>
      <c r="BA134" s="19">
        <v>4.1445100000000004</v>
      </c>
      <c r="BB134" s="19">
        <v>6.3344300000000002</v>
      </c>
      <c r="BC134" s="19">
        <v>6.7034700000000003</v>
      </c>
      <c r="BD134" s="19">
        <v>6.46408</v>
      </c>
    </row>
    <row r="135" spans="2:56" x14ac:dyDescent="0.2">
      <c r="B135" s="18">
        <v>45303</v>
      </c>
      <c r="C135" s="19">
        <v>3.0400000000000002E-4</v>
      </c>
      <c r="D135" s="19">
        <v>2.6456E-2</v>
      </c>
      <c r="E135" s="19">
        <v>0.117122</v>
      </c>
      <c r="F135" s="19">
        <v>2.9500000000000001E-4</v>
      </c>
      <c r="G135" s="19">
        <v>4.5099E-2</v>
      </c>
      <c r="H135" s="19">
        <v>0.15714900000000001</v>
      </c>
      <c r="I135" s="19">
        <v>-0.40271000000000001</v>
      </c>
      <c r="J135" s="19">
        <v>-0.36233500000000002</v>
      </c>
      <c r="K135" s="19">
        <v>-0.24904599999999999</v>
      </c>
      <c r="L135" s="19">
        <v>-2.6098E-2</v>
      </c>
      <c r="M135" s="19">
        <v>6.9578000000000001E-2</v>
      </c>
      <c r="N135" s="19">
        <v>0.2878</v>
      </c>
      <c r="O135" s="19">
        <v>-0.18384900000000001</v>
      </c>
      <c r="P135" s="19">
        <v>-0.13547400000000001</v>
      </c>
      <c r="Q135" s="19">
        <v>-0.11981799999999999</v>
      </c>
      <c r="R135" s="19">
        <v>0.13969999999999999</v>
      </c>
      <c r="S135" s="19">
        <v>0.14471300000000001</v>
      </c>
      <c r="T135" s="19">
        <v>0.15689400000000001</v>
      </c>
      <c r="U135" s="19">
        <v>9.5560000000000006E-2</v>
      </c>
      <c r="V135" s="19">
        <v>0.15735399999999999</v>
      </c>
      <c r="W135" s="19">
        <v>0.316521</v>
      </c>
      <c r="X135" s="19">
        <v>7.2999999999999999E-5</v>
      </c>
      <c r="Y135" s="19">
        <v>3.0269000000000001E-2</v>
      </c>
      <c r="Z135" s="19">
        <v>9.5367999999999994E-2</v>
      </c>
      <c r="AA135" s="19">
        <v>-2.0297399999999999</v>
      </c>
      <c r="AB135" s="19">
        <v>-1.59219</v>
      </c>
      <c r="AC135" s="19">
        <v>-1.21089</v>
      </c>
      <c r="AD135" s="19">
        <v>8.7906200000000005</v>
      </c>
      <c r="AE135" s="19">
        <v>8.8667099999999994</v>
      </c>
      <c r="AF135" s="19">
        <v>8.9039400000000004</v>
      </c>
      <c r="AG135" s="19">
        <v>8.9572699999999994</v>
      </c>
      <c r="AH135" s="19">
        <v>9.1183700000000005</v>
      </c>
      <c r="AI135" s="19">
        <v>9.3796099999999996</v>
      </c>
      <c r="AJ135" s="19">
        <v>2.8302900000000002</v>
      </c>
      <c r="AK135" s="19">
        <v>2.8447100000000001</v>
      </c>
      <c r="AL135" s="19">
        <v>2.8654600000000001</v>
      </c>
      <c r="AM135" s="19">
        <v>5.5945200000000002</v>
      </c>
      <c r="AN135" s="19">
        <v>5.73508</v>
      </c>
      <c r="AO135" s="19">
        <v>5.8421799999999999</v>
      </c>
      <c r="AP135" s="19">
        <v>3.7001900000000001</v>
      </c>
      <c r="AQ135" s="19">
        <v>3.88463</v>
      </c>
      <c r="AR135" s="19">
        <v>4.2306600000000003</v>
      </c>
      <c r="AS135" s="19">
        <v>5.2596400000000001</v>
      </c>
      <c r="AT135" s="19">
        <v>5.4992799999999997</v>
      </c>
      <c r="AU135" s="19">
        <v>5.7689300000000001</v>
      </c>
      <c r="AV135" s="19">
        <v>5.1408100000000001</v>
      </c>
      <c r="AW135" s="19">
        <v>5.0219300000000002</v>
      </c>
      <c r="AX135" s="19">
        <v>5.1255699999999997</v>
      </c>
      <c r="AY135" s="19">
        <v>3.53193</v>
      </c>
      <c r="AZ135" s="19">
        <v>3.9725299999999999</v>
      </c>
      <c r="BA135" s="19">
        <v>4.09802</v>
      </c>
      <c r="BB135" s="19">
        <v>10.2539</v>
      </c>
      <c r="BC135" s="19">
        <v>8.7455400000000001</v>
      </c>
      <c r="BD135" s="19">
        <v>7.8312499999999998</v>
      </c>
    </row>
    <row r="136" spans="2:56" x14ac:dyDescent="0.2">
      <c r="B136" s="18">
        <v>45296</v>
      </c>
      <c r="C136" s="19">
        <v>0.16280900000000001</v>
      </c>
      <c r="D136" s="19">
        <v>0.158614</v>
      </c>
      <c r="E136" s="19">
        <v>0.18144299999999999</v>
      </c>
      <c r="F136" s="19">
        <v>3.9899999999999999E-4</v>
      </c>
      <c r="G136" s="19">
        <v>4.8333000000000001E-2</v>
      </c>
      <c r="H136" s="19">
        <v>0.15956899999999999</v>
      </c>
      <c r="I136" s="19">
        <v>-0.46078400000000003</v>
      </c>
      <c r="J136" s="19">
        <v>-0.40682499999999999</v>
      </c>
      <c r="K136" s="19">
        <v>-0.27281100000000003</v>
      </c>
      <c r="L136" s="19">
        <v>-0.192937</v>
      </c>
      <c r="M136" s="19">
        <v>-9.5407000000000006E-2</v>
      </c>
      <c r="N136" s="19">
        <v>0.132297</v>
      </c>
      <c r="O136" s="19">
        <v>-0.36770199999999997</v>
      </c>
      <c r="P136" s="19">
        <v>-0.268181</v>
      </c>
      <c r="Q136" s="19">
        <v>-0.167182</v>
      </c>
      <c r="R136" s="19">
        <v>0.150335</v>
      </c>
      <c r="S136" s="19">
        <v>0.15301300000000001</v>
      </c>
      <c r="T136" s="19">
        <v>0.16885600000000001</v>
      </c>
      <c r="U136" s="19">
        <v>9.4864000000000004E-2</v>
      </c>
      <c r="V136" s="19">
        <v>0.166072</v>
      </c>
      <c r="W136" s="19">
        <v>0.31778499999999998</v>
      </c>
      <c r="X136" s="19">
        <v>1.21E-4</v>
      </c>
      <c r="Y136" s="19">
        <v>1.6100000000000001E-4</v>
      </c>
      <c r="Z136" s="19">
        <v>9.0790000000000003E-3</v>
      </c>
      <c r="AA136" s="19">
        <v>-1.2074199999999999</v>
      </c>
      <c r="AB136" s="19">
        <v>-1.2902</v>
      </c>
      <c r="AC136" s="19">
        <v>-0.947299</v>
      </c>
      <c r="AD136" s="19">
        <v>10.4655</v>
      </c>
      <c r="AE136" s="19">
        <v>9.9689800000000002</v>
      </c>
      <c r="AF136" s="19">
        <v>9.5836299999999994</v>
      </c>
      <c r="AG136" s="19">
        <v>10.4748</v>
      </c>
      <c r="AH136" s="19">
        <v>10.052199999999999</v>
      </c>
      <c r="AI136" s="19">
        <v>9.8084500000000006</v>
      </c>
      <c r="AJ136" s="19">
        <v>2.1861000000000002</v>
      </c>
      <c r="AK136" s="19">
        <v>2.25719</v>
      </c>
      <c r="AL136" s="19">
        <v>2.5910700000000002</v>
      </c>
      <c r="AM136" s="19">
        <v>5.8847800000000001</v>
      </c>
      <c r="AN136" s="19">
        <v>5.9333799999999997</v>
      </c>
      <c r="AO136" s="19">
        <v>6.0663600000000004</v>
      </c>
      <c r="AP136" s="19">
        <v>4.9637399999999996</v>
      </c>
      <c r="AQ136" s="19">
        <v>4.78789</v>
      </c>
      <c r="AR136" s="19">
        <v>4.8097599999999998</v>
      </c>
      <c r="AS136" s="19">
        <v>5.68316</v>
      </c>
      <c r="AT136" s="19">
        <v>5.82376</v>
      </c>
      <c r="AU136" s="19">
        <v>6.1496000000000004</v>
      </c>
      <c r="AV136" s="19">
        <v>5.1778000000000004</v>
      </c>
      <c r="AW136" s="19">
        <v>5.1501000000000001</v>
      </c>
      <c r="AX136" s="19">
        <v>5.0429500000000003</v>
      </c>
      <c r="AY136" s="19">
        <v>4.9375600000000004</v>
      </c>
      <c r="AZ136" s="19">
        <v>4.6815699999999998</v>
      </c>
      <c r="BA136" s="19">
        <v>4.7218099999999996</v>
      </c>
      <c r="BB136" s="19">
        <v>7.2627300000000004</v>
      </c>
      <c r="BC136" s="19">
        <v>8.6588700000000003</v>
      </c>
      <c r="BD136" s="19">
        <v>7.6077199999999996</v>
      </c>
    </row>
    <row r="137" spans="2:56" x14ac:dyDescent="0.2">
      <c r="B137" s="18">
        <v>45289</v>
      </c>
      <c r="C137" s="19">
        <v>3.5100000000000002E-4</v>
      </c>
      <c r="D137" s="19">
        <v>5.62E-4</v>
      </c>
      <c r="E137" s="19">
        <v>4.6724000000000002E-2</v>
      </c>
      <c r="F137" s="19">
        <v>5.1000000000000004E-4</v>
      </c>
      <c r="G137" s="19">
        <v>7.2000000000000005E-4</v>
      </c>
      <c r="H137" s="19">
        <v>2.1078E-2</v>
      </c>
      <c r="I137" s="19">
        <v>-0.19986699999999999</v>
      </c>
      <c r="J137" s="19">
        <v>-0.183277</v>
      </c>
      <c r="K137" s="19">
        <v>-0.104833</v>
      </c>
      <c r="L137" s="19">
        <v>-0.34651300000000002</v>
      </c>
      <c r="M137" s="19">
        <v>-0.19805400000000001</v>
      </c>
      <c r="N137" s="19">
        <v>0.12618099999999999</v>
      </c>
      <c r="O137" s="19">
        <v>-0.34577999999999998</v>
      </c>
      <c r="P137" s="19">
        <v>-0.54507300000000003</v>
      </c>
      <c r="Q137" s="19">
        <v>-0.75602999999999998</v>
      </c>
      <c r="R137" s="19">
        <v>9.6631999999999996E-2</v>
      </c>
      <c r="S137" s="19">
        <v>0.10498399999999999</v>
      </c>
      <c r="T137" s="19">
        <v>0.15445999999999999</v>
      </c>
      <c r="U137" s="19">
        <v>7.5939000000000006E-2</v>
      </c>
      <c r="V137" s="19">
        <v>0.14852299999999999</v>
      </c>
      <c r="W137" s="19">
        <v>0.29905799999999999</v>
      </c>
      <c r="X137" s="19">
        <v>1.66E-4</v>
      </c>
      <c r="Y137" s="19">
        <v>-4.4689E-2</v>
      </c>
      <c r="Z137" s="19">
        <v>-8.7156999999999998E-2</v>
      </c>
      <c r="AA137" s="19">
        <v>-1.4773799999999999</v>
      </c>
      <c r="AB137" s="19">
        <v>-1.4227799999999999</v>
      </c>
      <c r="AC137" s="19">
        <v>-1.2045699999999999</v>
      </c>
      <c r="AD137" s="19">
        <v>9.6153200000000005</v>
      </c>
      <c r="AE137" s="19">
        <v>10.0428</v>
      </c>
      <c r="AF137" s="19">
        <v>9.3438800000000004</v>
      </c>
      <c r="AG137" s="19">
        <v>11.6839</v>
      </c>
      <c r="AH137" s="19">
        <v>11.5932</v>
      </c>
      <c r="AI137" s="19">
        <v>10.2293</v>
      </c>
      <c r="AJ137" s="19">
        <v>2.3561000000000001</v>
      </c>
      <c r="AK137" s="19">
        <v>2.6863000000000001</v>
      </c>
      <c r="AL137" s="19">
        <v>2.75305</v>
      </c>
      <c r="AM137" s="19">
        <v>6.25298</v>
      </c>
      <c r="AN137" s="19">
        <v>6.5140700000000002</v>
      </c>
      <c r="AO137" s="19">
        <v>6.4924799999999996</v>
      </c>
      <c r="AP137" s="19">
        <v>6.7748200000000001</v>
      </c>
      <c r="AQ137" s="19">
        <v>6.67082</v>
      </c>
      <c r="AR137" s="19">
        <v>5.6755199999999997</v>
      </c>
      <c r="AS137" s="19">
        <v>6.4672799999999997</v>
      </c>
      <c r="AT137" s="19">
        <v>6.6718000000000002</v>
      </c>
      <c r="AU137" s="19">
        <v>6.8095800000000004</v>
      </c>
      <c r="AV137" s="19">
        <v>4.1605600000000003</v>
      </c>
      <c r="AW137" s="19">
        <v>4.6282500000000004</v>
      </c>
      <c r="AX137" s="19">
        <v>4.8644800000000004</v>
      </c>
      <c r="AY137" s="19">
        <v>5.8968600000000002</v>
      </c>
      <c r="AZ137" s="19">
        <v>5.7450700000000001</v>
      </c>
      <c r="BA137" s="19">
        <v>5.0095999999999998</v>
      </c>
      <c r="BB137" s="19">
        <v>8.6217400000000008</v>
      </c>
      <c r="BC137" s="19">
        <v>8.5705100000000005</v>
      </c>
      <c r="BD137" s="19">
        <v>8.3334799999999998</v>
      </c>
    </row>
    <row r="138" spans="2:56" x14ac:dyDescent="0.2">
      <c r="B138" s="18">
        <v>45282</v>
      </c>
      <c r="C138" s="19">
        <v>2.7599999999999999E-4</v>
      </c>
      <c r="D138" s="19">
        <v>4.3300000000000001E-4</v>
      </c>
      <c r="E138" s="19">
        <v>3.1900999999999999E-2</v>
      </c>
      <c r="F138" s="19">
        <v>3.2400000000000001E-4</v>
      </c>
      <c r="G138" s="19">
        <v>-4.5483999999999997E-2</v>
      </c>
      <c r="H138" s="19">
        <v>-0.13181899999999999</v>
      </c>
      <c r="I138" s="19">
        <v>-0.25524999999999998</v>
      </c>
      <c r="J138" s="19">
        <v>-0.26306299999999999</v>
      </c>
      <c r="K138" s="19">
        <v>-0.14280499999999999</v>
      </c>
      <c r="L138" s="19">
        <v>-0.27550799999999998</v>
      </c>
      <c r="M138" s="19">
        <v>-0.165793</v>
      </c>
      <c r="N138" s="19">
        <v>0.14990400000000001</v>
      </c>
      <c r="O138" s="19">
        <v>-0.44698599999999999</v>
      </c>
      <c r="P138" s="19">
        <v>-0.425647</v>
      </c>
      <c r="Q138" s="19">
        <v>-0.36519400000000002</v>
      </c>
      <c r="R138" s="19">
        <v>1.8699999999999999E-4</v>
      </c>
      <c r="S138" s="19">
        <v>3.5100000000000002E-4</v>
      </c>
      <c r="T138" s="19">
        <v>3.6663000000000001E-2</v>
      </c>
      <c r="U138" s="19">
        <v>8.0236000000000002E-2</v>
      </c>
      <c r="V138" s="19">
        <v>0.129134</v>
      </c>
      <c r="W138" s="19">
        <v>0.29640699999999998</v>
      </c>
      <c r="X138" s="19">
        <v>-7.1448999999999999E-2</v>
      </c>
      <c r="Y138" s="19">
        <v>-5.4396E-2</v>
      </c>
      <c r="Z138" s="19">
        <v>1.1610000000000001E-2</v>
      </c>
      <c r="AA138" s="19">
        <v>-0.93079000000000001</v>
      </c>
      <c r="AB138" s="19">
        <v>-0.961758</v>
      </c>
      <c r="AC138" s="19">
        <v>-0.90576500000000004</v>
      </c>
      <c r="AD138" s="19">
        <v>8.5568500000000007</v>
      </c>
      <c r="AE138" s="19">
        <v>8.8258799999999997</v>
      </c>
      <c r="AF138" s="19">
        <v>8.87134</v>
      </c>
      <c r="AG138" s="19">
        <v>9.2106100000000009</v>
      </c>
      <c r="AH138" s="19">
        <v>9.5052699999999994</v>
      </c>
      <c r="AI138" s="19">
        <v>9.4061000000000003</v>
      </c>
      <c r="AJ138" s="19">
        <v>1.7079200000000001</v>
      </c>
      <c r="AK138" s="19">
        <v>2.13483</v>
      </c>
      <c r="AL138" s="19">
        <v>2.67822</v>
      </c>
      <c r="AM138" s="19">
        <v>5.4426100000000002</v>
      </c>
      <c r="AN138" s="19">
        <v>5.7690299999999999</v>
      </c>
      <c r="AO138" s="19">
        <v>6.1231600000000004</v>
      </c>
      <c r="AP138" s="19">
        <v>4.11374</v>
      </c>
      <c r="AQ138" s="19">
        <v>4.5268199999999998</v>
      </c>
      <c r="AR138" s="19">
        <v>4.7627300000000004</v>
      </c>
      <c r="AS138" s="19">
        <v>5.1174799999999996</v>
      </c>
      <c r="AT138" s="19">
        <v>5.7174100000000001</v>
      </c>
      <c r="AU138" s="19">
        <v>6.2937399999999997</v>
      </c>
      <c r="AV138" s="19">
        <v>4.3960699999999999</v>
      </c>
      <c r="AW138" s="19">
        <v>4.3972300000000004</v>
      </c>
      <c r="AX138" s="19">
        <v>4.7081999999999997</v>
      </c>
      <c r="AY138" s="19">
        <v>4.1739800000000002</v>
      </c>
      <c r="AZ138" s="19">
        <v>4.2486600000000001</v>
      </c>
      <c r="BA138" s="19">
        <v>4.3716200000000001</v>
      </c>
      <c r="BB138" s="19">
        <v>5.3598299999999997</v>
      </c>
      <c r="BC138" s="19">
        <v>5.8076499999999998</v>
      </c>
      <c r="BD138" s="19">
        <v>6.8771300000000002</v>
      </c>
    </row>
    <row r="139" spans="2:56" x14ac:dyDescent="0.2">
      <c r="B139" s="18">
        <v>45275</v>
      </c>
      <c r="C139" s="19">
        <v>3.5799999999999997E-4</v>
      </c>
      <c r="D139" s="19">
        <v>4.4900000000000002E-4</v>
      </c>
      <c r="E139" s="19">
        <v>1.9363999999999999E-2</v>
      </c>
      <c r="F139" s="19">
        <v>4.5100000000000001E-4</v>
      </c>
      <c r="G139" s="19">
        <v>5.5500000000000005E-4</v>
      </c>
      <c r="H139" s="19">
        <v>1.9924000000000001E-2</v>
      </c>
      <c r="I139" s="19">
        <v>-0.97175900000000004</v>
      </c>
      <c r="J139" s="19">
        <v>-0.78380300000000003</v>
      </c>
      <c r="K139" s="19">
        <v>-0.503409</v>
      </c>
      <c r="L139" s="19">
        <v>-0.45173999999999997</v>
      </c>
      <c r="M139" s="19">
        <v>-0.30362099999999997</v>
      </c>
      <c r="N139" s="19">
        <v>2.2176999999999999E-2</v>
      </c>
      <c r="O139" s="19">
        <v>-0.474663</v>
      </c>
      <c r="P139" s="19">
        <v>-0.36953599999999998</v>
      </c>
      <c r="Q139" s="19">
        <v>-0.27521200000000001</v>
      </c>
      <c r="R139" s="19">
        <v>-0.76548499999999997</v>
      </c>
      <c r="S139" s="19">
        <v>-0.61679200000000001</v>
      </c>
      <c r="T139" s="19">
        <v>-0.283993</v>
      </c>
      <c r="U139" s="19">
        <v>9.2245999999999995E-2</v>
      </c>
      <c r="V139" s="19">
        <v>0.133076</v>
      </c>
      <c r="W139" s="19">
        <v>0.30004700000000001</v>
      </c>
      <c r="X139" s="19">
        <v>1.2300000000000001E-4</v>
      </c>
      <c r="Y139" s="19">
        <v>1.5799999999999999E-4</v>
      </c>
      <c r="Z139" s="19">
        <v>8.2299999999999995E-3</v>
      </c>
      <c r="AA139" s="19">
        <v>-0.77122100000000005</v>
      </c>
      <c r="AB139" s="19">
        <v>-0.68291199999999996</v>
      </c>
      <c r="AC139" s="19">
        <v>-0.91078300000000001</v>
      </c>
      <c r="AD139" s="19">
        <v>10.527200000000001</v>
      </c>
      <c r="AE139" s="19">
        <v>9.6598299999999995</v>
      </c>
      <c r="AF139" s="19">
        <v>9.0811899999999994</v>
      </c>
      <c r="AG139" s="19">
        <v>10.6776</v>
      </c>
      <c r="AH139" s="19">
        <v>9.9737399999999994</v>
      </c>
      <c r="AI139" s="19">
        <v>9.8244100000000003</v>
      </c>
      <c r="AJ139" s="19">
        <v>3.4795400000000001</v>
      </c>
      <c r="AK139" s="19">
        <v>3.0472999999999999</v>
      </c>
      <c r="AL139" s="19">
        <v>3.1930700000000001</v>
      </c>
      <c r="AM139" s="19">
        <v>6.4043799999999997</v>
      </c>
      <c r="AN139" s="19">
        <v>6.01288</v>
      </c>
      <c r="AO139" s="19">
        <v>6.1130199999999997</v>
      </c>
      <c r="AP139" s="19">
        <v>5.2611400000000001</v>
      </c>
      <c r="AQ139" s="19">
        <v>4.7110799999999999</v>
      </c>
      <c r="AR139" s="19">
        <v>4.7130799999999997</v>
      </c>
      <c r="AS139" s="19">
        <v>7.3974299999999999</v>
      </c>
      <c r="AT139" s="19">
        <v>6.9354899999999997</v>
      </c>
      <c r="AU139" s="19">
        <v>7.12812</v>
      </c>
      <c r="AV139" s="19">
        <v>5.0533099999999997</v>
      </c>
      <c r="AW139" s="19">
        <v>4.5994000000000002</v>
      </c>
      <c r="AX139" s="19">
        <v>4.7094199999999997</v>
      </c>
      <c r="AY139" s="19">
        <v>4.9355000000000002</v>
      </c>
      <c r="AZ139" s="19">
        <v>4.6064600000000002</v>
      </c>
      <c r="BA139" s="19">
        <v>4.5339400000000003</v>
      </c>
      <c r="BB139" s="19">
        <v>7.68424</v>
      </c>
      <c r="BC139" s="19">
        <v>6.5956700000000001</v>
      </c>
      <c r="BD139" s="19">
        <v>7.2389099999999997</v>
      </c>
    </row>
    <row r="140" spans="2:56" x14ac:dyDescent="0.2">
      <c r="B140" s="18">
        <v>45268</v>
      </c>
      <c r="C140" s="19">
        <v>-0.28575</v>
      </c>
      <c r="D140" s="19">
        <v>-0.211118</v>
      </c>
      <c r="E140" s="19">
        <v>-7.4355000000000004E-2</v>
      </c>
      <c r="F140" s="19">
        <v>5.0699999999999996E-4</v>
      </c>
      <c r="G140" s="19">
        <v>6.1005999999999998E-2</v>
      </c>
      <c r="H140" s="19">
        <v>0.17469399999999999</v>
      </c>
      <c r="I140" s="19">
        <v>5.4473000000000001E-2</v>
      </c>
      <c r="J140" s="19">
        <v>0.117963</v>
      </c>
      <c r="K140" s="19">
        <v>0.25294899999999998</v>
      </c>
      <c r="L140" s="19">
        <v>-2.69E-2</v>
      </c>
      <c r="M140" s="19">
        <v>1.3409000000000001E-2</v>
      </c>
      <c r="N140" s="19">
        <v>9.2443999999999998E-2</v>
      </c>
      <c r="O140" s="19">
        <v>0.14457300000000001</v>
      </c>
      <c r="P140" s="19">
        <v>0.16983899999999999</v>
      </c>
      <c r="Q140" s="19">
        <v>0.12537999999999999</v>
      </c>
      <c r="R140" s="19">
        <v>2.9545999999999999E-2</v>
      </c>
      <c r="S140" s="19">
        <v>0.116545</v>
      </c>
      <c r="T140" s="19">
        <v>0.30081200000000002</v>
      </c>
      <c r="U140" s="19">
        <v>0.105092</v>
      </c>
      <c r="V140" s="19">
        <v>0.19511700000000001</v>
      </c>
      <c r="W140" s="19">
        <v>0.30068299999999998</v>
      </c>
      <c r="X140" s="19">
        <v>1.84E-4</v>
      </c>
      <c r="Y140" s="19">
        <v>2.24E-4</v>
      </c>
      <c r="Z140" s="19">
        <v>8.8419999999999992E-3</v>
      </c>
      <c r="AA140" s="19">
        <v>-0.745587</v>
      </c>
      <c r="AB140" s="19">
        <v>-0.70615799999999995</v>
      </c>
      <c r="AC140" s="19">
        <v>-0.57265200000000005</v>
      </c>
      <c r="AD140" s="19">
        <v>11.75</v>
      </c>
      <c r="AE140" s="19">
        <v>10.8849</v>
      </c>
      <c r="AF140" s="19">
        <v>9.5091000000000001</v>
      </c>
      <c r="AG140" s="19">
        <v>11.4617</v>
      </c>
      <c r="AH140" s="19">
        <v>10.664899999999999</v>
      </c>
      <c r="AI140" s="19">
        <v>9.6156699999999997</v>
      </c>
      <c r="AJ140" s="19">
        <v>2.3119999999999998</v>
      </c>
      <c r="AK140" s="19">
        <v>2.1849500000000002</v>
      </c>
      <c r="AL140" s="19">
        <v>2.3592200000000001</v>
      </c>
      <c r="AM140" s="19">
        <v>6.9221599999999999</v>
      </c>
      <c r="AN140" s="19">
        <v>6.6838100000000003</v>
      </c>
      <c r="AO140" s="19">
        <v>6.149</v>
      </c>
      <c r="AP140" s="19">
        <v>5.6503500000000004</v>
      </c>
      <c r="AQ140" s="19">
        <v>5.0861099999999997</v>
      </c>
      <c r="AR140" s="19">
        <v>4.6002799999999997</v>
      </c>
      <c r="AS140" s="19">
        <v>7.0149800000000004</v>
      </c>
      <c r="AT140" s="19">
        <v>7.1024000000000003</v>
      </c>
      <c r="AU140" s="19">
        <v>7.0060799999999999</v>
      </c>
      <c r="AV140" s="19">
        <v>5.7176099999999996</v>
      </c>
      <c r="AW140" s="19">
        <v>5.5836600000000001</v>
      </c>
      <c r="AX140" s="19">
        <v>5.0835299999999997</v>
      </c>
      <c r="AY140" s="19">
        <v>5.62791</v>
      </c>
      <c r="AZ140" s="19">
        <v>5.0700200000000004</v>
      </c>
      <c r="BA140" s="19">
        <v>4.5071599999999998</v>
      </c>
      <c r="BB140" s="19">
        <v>8.0752699999999997</v>
      </c>
      <c r="BC140" s="19">
        <v>7.7499500000000001</v>
      </c>
      <c r="BD140" s="19">
        <v>6.6999199999999997</v>
      </c>
    </row>
    <row r="141" spans="2:56" x14ac:dyDescent="0.2">
      <c r="B141" s="18">
        <v>45261</v>
      </c>
      <c r="C141" s="19">
        <v>-0.17995800000000001</v>
      </c>
      <c r="D141" s="19">
        <v>-0.20699400000000001</v>
      </c>
      <c r="E141" s="19">
        <v>-0.16936999999999999</v>
      </c>
      <c r="F141" s="19">
        <v>3.5199999999999999E-4</v>
      </c>
      <c r="G141" s="19">
        <v>7.2031999999999999E-2</v>
      </c>
      <c r="H141" s="19">
        <v>0.15636800000000001</v>
      </c>
      <c r="I141" s="19">
        <v>6.5846000000000002E-2</v>
      </c>
      <c r="J141" s="19">
        <v>0.183146</v>
      </c>
      <c r="K141" s="19">
        <v>0.28972100000000001</v>
      </c>
      <c r="L141" s="19">
        <v>4.7452000000000001E-2</v>
      </c>
      <c r="M141" s="19">
        <v>9.0130000000000002E-2</v>
      </c>
      <c r="N141" s="19">
        <v>0.15739300000000001</v>
      </c>
      <c r="O141" s="19">
        <v>0.17965500000000001</v>
      </c>
      <c r="P141" s="19">
        <v>0.21593899999999999</v>
      </c>
      <c r="Q141" s="19">
        <v>0.12720200000000001</v>
      </c>
      <c r="R141" s="19">
        <v>3.1995000000000003E-2</v>
      </c>
      <c r="S141" s="19">
        <v>0.133358</v>
      </c>
      <c r="T141" s="19">
        <v>0.31431999999999999</v>
      </c>
      <c r="U141" s="19">
        <v>9.5675999999999997E-2</v>
      </c>
      <c r="V141" s="19">
        <v>0.20621700000000001</v>
      </c>
      <c r="W141" s="19">
        <v>0.31513799999999997</v>
      </c>
      <c r="X141" s="19">
        <v>1.5200000000000001E-4</v>
      </c>
      <c r="Y141" s="19">
        <v>-4.9886E-2</v>
      </c>
      <c r="Z141" s="19">
        <v>-8.4441000000000002E-2</v>
      </c>
      <c r="AA141" s="19">
        <v>-0.69591800000000004</v>
      </c>
      <c r="AB141" s="19">
        <v>-0.71137300000000003</v>
      </c>
      <c r="AC141" s="19">
        <v>-0.57845899999999995</v>
      </c>
      <c r="AD141" s="19">
        <v>9.6512600000000006</v>
      </c>
      <c r="AE141" s="19">
        <v>10.3538</v>
      </c>
      <c r="AF141" s="19">
        <v>9.04758</v>
      </c>
      <c r="AG141" s="19">
        <v>9.3962900000000005</v>
      </c>
      <c r="AH141" s="19">
        <v>10.221299999999999</v>
      </c>
      <c r="AI141" s="19">
        <v>9.0908800000000003</v>
      </c>
      <c r="AJ141" s="19">
        <v>2.4496600000000002</v>
      </c>
      <c r="AK141" s="19">
        <v>2.8031000000000001</v>
      </c>
      <c r="AL141" s="19">
        <v>2.63564</v>
      </c>
      <c r="AM141" s="19">
        <v>6.0122999999999998</v>
      </c>
      <c r="AN141" s="19">
        <v>6.3159200000000002</v>
      </c>
      <c r="AO141" s="19">
        <v>5.9504900000000003</v>
      </c>
      <c r="AP141" s="19">
        <v>4.45784</v>
      </c>
      <c r="AQ141" s="19">
        <v>5.0392799999999998</v>
      </c>
      <c r="AR141" s="19">
        <v>4.6044900000000002</v>
      </c>
      <c r="AS141" s="19">
        <v>7.5796200000000002</v>
      </c>
      <c r="AT141" s="19">
        <v>7.7386900000000001</v>
      </c>
      <c r="AU141" s="19">
        <v>7.3121400000000003</v>
      </c>
      <c r="AV141" s="19">
        <v>5.2017699999999998</v>
      </c>
      <c r="AW141" s="19">
        <v>5.53409</v>
      </c>
      <c r="AX141" s="19">
        <v>4.9667300000000001</v>
      </c>
      <c r="AY141" s="19">
        <v>4.5686900000000001</v>
      </c>
      <c r="AZ141" s="19">
        <v>5.0151399999999997</v>
      </c>
      <c r="BA141" s="19">
        <v>4.4977400000000003</v>
      </c>
      <c r="BB141" s="19">
        <v>7.5481999999999996</v>
      </c>
      <c r="BC141" s="19">
        <v>7.81541</v>
      </c>
      <c r="BD141" s="19">
        <v>6.7640200000000004</v>
      </c>
    </row>
    <row r="142" spans="2:56" x14ac:dyDescent="0.2">
      <c r="B142" s="18">
        <v>45254</v>
      </c>
      <c r="C142" s="19">
        <v>-0.14235800000000001</v>
      </c>
      <c r="D142" s="19">
        <v>-0.141872</v>
      </c>
      <c r="E142" s="19">
        <v>-0.127336</v>
      </c>
      <c r="F142" s="19">
        <v>-0.56069999999999998</v>
      </c>
      <c r="G142" s="19">
        <v>-0.47055000000000002</v>
      </c>
      <c r="H142" s="19">
        <v>-0.26755600000000002</v>
      </c>
      <c r="I142" s="19">
        <v>-0.172904</v>
      </c>
      <c r="J142" s="19">
        <v>-3.5362999999999999E-2</v>
      </c>
      <c r="K142" s="19">
        <v>0.32041900000000001</v>
      </c>
      <c r="L142" s="19">
        <v>-0.111496</v>
      </c>
      <c r="M142" s="19">
        <v>-3.9449999999999999E-2</v>
      </c>
      <c r="N142" s="19">
        <v>0.124445</v>
      </c>
      <c r="O142" s="19">
        <v>0.13746</v>
      </c>
      <c r="P142" s="19">
        <v>0.127306</v>
      </c>
      <c r="Q142" s="19">
        <v>1.1612000000000001E-2</v>
      </c>
      <c r="R142" s="19">
        <v>-9.8927000000000001E-2</v>
      </c>
      <c r="S142" s="19">
        <v>4.6362E-2</v>
      </c>
      <c r="T142" s="19">
        <v>0.355875</v>
      </c>
      <c r="U142" s="19">
        <v>9.1660000000000005E-2</v>
      </c>
      <c r="V142" s="19">
        <v>0.15750600000000001</v>
      </c>
      <c r="W142" s="19">
        <v>0.31745899999999999</v>
      </c>
      <c r="X142" s="19">
        <v>-0.122763</v>
      </c>
      <c r="Y142" s="19">
        <v>-9.9795999999999996E-2</v>
      </c>
      <c r="Z142" s="19">
        <v>-3.4283000000000001E-2</v>
      </c>
      <c r="AA142" s="19">
        <v>-0.34729199999999999</v>
      </c>
      <c r="AB142" s="19">
        <v>-0.35867900000000003</v>
      </c>
      <c r="AC142" s="19">
        <v>-0.355827</v>
      </c>
      <c r="AD142" s="19">
        <v>9.1936099999999996</v>
      </c>
      <c r="AE142" s="19">
        <v>9.1658899999999992</v>
      </c>
      <c r="AF142" s="19">
        <v>8.8189700000000002</v>
      </c>
      <c r="AG142" s="19">
        <v>9.8415700000000008</v>
      </c>
      <c r="AH142" s="19">
        <v>9.5358400000000003</v>
      </c>
      <c r="AI142" s="19">
        <v>8.8832599999999999</v>
      </c>
      <c r="AJ142" s="19">
        <v>2.1615899999999999</v>
      </c>
      <c r="AK142" s="19">
        <v>2.40713</v>
      </c>
      <c r="AL142" s="19">
        <v>2.6556099999999998</v>
      </c>
      <c r="AM142" s="19">
        <v>5.7087000000000003</v>
      </c>
      <c r="AN142" s="19">
        <v>5.8542500000000004</v>
      </c>
      <c r="AO142" s="19">
        <v>5.7777599999999998</v>
      </c>
      <c r="AP142" s="19">
        <v>4.98048</v>
      </c>
      <c r="AQ142" s="19">
        <v>4.9345499999999998</v>
      </c>
      <c r="AR142" s="19">
        <v>4.9451299999999998</v>
      </c>
      <c r="AS142" s="19">
        <v>6.8446499999999997</v>
      </c>
      <c r="AT142" s="19">
        <v>6.9197499999999996</v>
      </c>
      <c r="AU142" s="19">
        <v>7.0351999999999997</v>
      </c>
      <c r="AV142" s="19">
        <v>5.0234100000000002</v>
      </c>
      <c r="AW142" s="19">
        <v>5.0636299999999999</v>
      </c>
      <c r="AX142" s="19">
        <v>5.1370699999999996</v>
      </c>
      <c r="AY142" s="19">
        <v>4.1494999999999997</v>
      </c>
      <c r="AZ142" s="19">
        <v>4.3232799999999996</v>
      </c>
      <c r="BA142" s="19">
        <v>4.4618799999999998</v>
      </c>
      <c r="BB142" s="19">
        <v>7.1041800000000004</v>
      </c>
      <c r="BC142" s="19">
        <v>7.14412</v>
      </c>
      <c r="BD142" s="19">
        <v>6.7816900000000002</v>
      </c>
    </row>
    <row r="143" spans="2:56" x14ac:dyDescent="0.2">
      <c r="B143" s="18">
        <v>45247</v>
      </c>
      <c r="C143" s="19">
        <v>4.08E-4</v>
      </c>
      <c r="D143" s="19">
        <v>-4.7444E-2</v>
      </c>
      <c r="E143" s="19">
        <v>-0.130685</v>
      </c>
      <c r="F143" s="19">
        <v>2.9E-4</v>
      </c>
      <c r="G143" s="19">
        <v>4.37E-4</v>
      </c>
      <c r="H143" s="19">
        <v>1.1094E-2</v>
      </c>
      <c r="I143" s="19">
        <v>-0.176375</v>
      </c>
      <c r="J143" s="19">
        <v>-7.6674000000000006E-2</v>
      </c>
      <c r="K143" s="19">
        <v>0.25436199999999998</v>
      </c>
      <c r="L143" s="19">
        <v>-0.34376499999999999</v>
      </c>
      <c r="M143" s="19">
        <v>-0.27515899999999999</v>
      </c>
      <c r="N143" s="19">
        <v>-0.10688599999999999</v>
      </c>
      <c r="O143" s="19">
        <v>-0.467358</v>
      </c>
      <c r="P143" s="19">
        <v>-0.38513700000000001</v>
      </c>
      <c r="Q143" s="19">
        <v>-0.31615300000000002</v>
      </c>
      <c r="R143" s="19">
        <v>-0.43310900000000002</v>
      </c>
      <c r="S143" s="19">
        <v>-0.29766799999999999</v>
      </c>
      <c r="T143" s="19">
        <v>2.0559000000000001E-2</v>
      </c>
      <c r="U143" s="19">
        <v>9.3352000000000004E-2</v>
      </c>
      <c r="V143" s="19">
        <v>0.153361</v>
      </c>
      <c r="W143" s="19">
        <v>0.32392399999999999</v>
      </c>
      <c r="X143" s="19">
        <v>1.3100000000000001E-4</v>
      </c>
      <c r="Y143" s="19">
        <v>1.8699999999999999E-4</v>
      </c>
      <c r="Z143" s="19">
        <v>7.8180000000000003E-3</v>
      </c>
      <c r="AA143" s="19">
        <v>-0.388127</v>
      </c>
      <c r="AB143" s="19">
        <v>-0.38980199999999998</v>
      </c>
      <c r="AC143" s="19">
        <v>-0.36881000000000003</v>
      </c>
      <c r="AD143" s="19">
        <v>10.133699999999999</v>
      </c>
      <c r="AE143" s="19">
        <v>9.9888100000000009</v>
      </c>
      <c r="AF143" s="19">
        <v>9.4846299999999992</v>
      </c>
      <c r="AG143" s="19">
        <v>9.3081099999999992</v>
      </c>
      <c r="AH143" s="19">
        <v>9.3334100000000007</v>
      </c>
      <c r="AI143" s="19">
        <v>8.8870100000000001</v>
      </c>
      <c r="AJ143" s="19">
        <v>1.8841000000000001</v>
      </c>
      <c r="AK143" s="19">
        <v>2.1551999999999998</v>
      </c>
      <c r="AL143" s="19">
        <v>2.6452399999999998</v>
      </c>
      <c r="AM143" s="19">
        <v>5.9259899999999996</v>
      </c>
      <c r="AN143" s="19">
        <v>5.9779400000000003</v>
      </c>
      <c r="AO143" s="19">
        <v>5.9795800000000003</v>
      </c>
      <c r="AP143" s="19">
        <v>4.4302400000000004</v>
      </c>
      <c r="AQ143" s="19">
        <v>4.3476600000000003</v>
      </c>
      <c r="AR143" s="19">
        <v>4.4128400000000001</v>
      </c>
      <c r="AS143" s="19">
        <v>7.3142899999999997</v>
      </c>
      <c r="AT143" s="19">
        <v>7.2134200000000002</v>
      </c>
      <c r="AU143" s="19">
        <v>6.9445199999999998</v>
      </c>
      <c r="AV143" s="19">
        <v>4.8927399999999999</v>
      </c>
      <c r="AW143" s="19">
        <v>4.9485400000000004</v>
      </c>
      <c r="AX143" s="19">
        <v>5.1753099999999996</v>
      </c>
      <c r="AY143" s="19">
        <v>4.2376699999999996</v>
      </c>
      <c r="AZ143" s="19">
        <v>4.3463099999999999</v>
      </c>
      <c r="BA143" s="19">
        <v>4.4887899999999998</v>
      </c>
      <c r="BB143" s="19">
        <v>6.9241400000000004</v>
      </c>
      <c r="BC143" s="19">
        <v>6.90747</v>
      </c>
      <c r="BD143" s="19">
        <v>6.5498599999999998</v>
      </c>
    </row>
    <row r="144" spans="2:56" x14ac:dyDescent="0.2">
      <c r="B144" s="18">
        <v>45240</v>
      </c>
      <c r="C144" s="19">
        <v>3.9800000000000002E-4</v>
      </c>
      <c r="D144" s="19">
        <v>9.9541000000000004E-2</v>
      </c>
      <c r="E144" s="19">
        <v>0.30398599999999998</v>
      </c>
      <c r="F144" s="19">
        <v>2.8200000000000002E-4</v>
      </c>
      <c r="G144" s="19">
        <v>8.8141999999999998E-2</v>
      </c>
      <c r="H144" s="19">
        <v>0.274011</v>
      </c>
      <c r="I144" s="19">
        <v>0.52105299999999999</v>
      </c>
      <c r="J144" s="19">
        <v>0.54605400000000004</v>
      </c>
      <c r="K144" s="19">
        <v>0.579793</v>
      </c>
      <c r="L144" s="19">
        <v>2.3599999999999999E-4</v>
      </c>
      <c r="M144" s="19">
        <v>7.9699000000000006E-2</v>
      </c>
      <c r="N144" s="19">
        <v>0.246368</v>
      </c>
      <c r="O144" s="19">
        <v>-0.27278200000000002</v>
      </c>
      <c r="P144" s="19">
        <v>-0.241317</v>
      </c>
      <c r="Q144" s="19">
        <v>-0.25715199999999999</v>
      </c>
      <c r="R144" s="19">
        <v>3.4900000000000003E-4</v>
      </c>
      <c r="S144" s="19">
        <v>9.2485999999999999E-2</v>
      </c>
      <c r="T144" s="19">
        <v>0.30315500000000001</v>
      </c>
      <c r="U144" s="19">
        <v>9.9156999999999995E-2</v>
      </c>
      <c r="V144" s="19">
        <v>0.164523</v>
      </c>
      <c r="W144" s="19">
        <v>0.33756799999999998</v>
      </c>
      <c r="X144" s="19">
        <v>1.5899999999999999E-4</v>
      </c>
      <c r="Y144" s="19">
        <v>1.3176E-2</v>
      </c>
      <c r="Z144" s="19">
        <v>5.7299999999999997E-2</v>
      </c>
      <c r="AA144" s="19">
        <v>-0.18912399999999999</v>
      </c>
      <c r="AB144" s="19">
        <v>-0.16476199999999999</v>
      </c>
      <c r="AC144" s="19">
        <v>-8.5231000000000001E-2</v>
      </c>
      <c r="AD144" s="19">
        <v>9.4830199999999998</v>
      </c>
      <c r="AE144" s="19">
        <v>9.1661400000000004</v>
      </c>
      <c r="AF144" s="19">
        <v>8.7412899999999993</v>
      </c>
      <c r="AG144" s="19">
        <v>9.1263500000000004</v>
      </c>
      <c r="AH144" s="19">
        <v>8.9853400000000008</v>
      </c>
      <c r="AI144" s="19">
        <v>8.5475100000000008</v>
      </c>
      <c r="AJ144" s="19">
        <v>2.82707</v>
      </c>
      <c r="AK144" s="19">
        <v>2.9646699999999999</v>
      </c>
      <c r="AL144" s="19">
        <v>3.1848399999999999</v>
      </c>
      <c r="AM144" s="19">
        <v>5.9995700000000003</v>
      </c>
      <c r="AN144" s="19">
        <v>6.0315599999999998</v>
      </c>
      <c r="AO144" s="19">
        <v>5.9287799999999997</v>
      </c>
      <c r="AP144" s="19">
        <v>3.0293399999999999</v>
      </c>
      <c r="AQ144" s="19">
        <v>3.1106799999999999</v>
      </c>
      <c r="AR144" s="19">
        <v>3.4502600000000001</v>
      </c>
      <c r="AS144" s="19">
        <v>6.6390200000000004</v>
      </c>
      <c r="AT144" s="19">
        <v>6.5864200000000004</v>
      </c>
      <c r="AU144" s="19">
        <v>6.4500999999999999</v>
      </c>
      <c r="AV144" s="19">
        <v>5.4303999999999997</v>
      </c>
      <c r="AW144" s="19">
        <v>5.2154499999999997</v>
      </c>
      <c r="AX144" s="19">
        <v>5.22912</v>
      </c>
      <c r="AY144" s="19">
        <v>4.3647400000000003</v>
      </c>
      <c r="AZ144" s="19">
        <v>4.31759</v>
      </c>
      <c r="BA144" s="19">
        <v>4.3721399999999999</v>
      </c>
      <c r="BB144" s="19">
        <v>5.3692900000000003</v>
      </c>
      <c r="BC144" s="19">
        <v>5.3929999999999998</v>
      </c>
      <c r="BD144" s="19">
        <v>5.4233500000000001</v>
      </c>
    </row>
    <row r="145" spans="2:56" x14ac:dyDescent="0.2">
      <c r="B145" s="18">
        <v>45233</v>
      </c>
      <c r="C145" s="19">
        <v>-0.373446</v>
      </c>
      <c r="D145" s="19">
        <v>-0.161276</v>
      </c>
      <c r="E145" s="19">
        <v>0.23317499999999999</v>
      </c>
      <c r="F145" s="19">
        <v>-0.39984399999999998</v>
      </c>
      <c r="G145" s="19">
        <v>-0.224881</v>
      </c>
      <c r="H145" s="19">
        <v>0.13925000000000001</v>
      </c>
      <c r="I145" s="19">
        <v>-0.36327399999999999</v>
      </c>
      <c r="J145" s="19">
        <v>-0.15879299999999999</v>
      </c>
      <c r="K145" s="19">
        <v>0.184973</v>
      </c>
      <c r="L145" s="19">
        <v>-0.38955699999999999</v>
      </c>
      <c r="M145" s="19">
        <v>-0.23893200000000001</v>
      </c>
      <c r="N145" s="19">
        <v>6.2050000000000001E-2</v>
      </c>
      <c r="O145" s="19">
        <v>-0.27510800000000002</v>
      </c>
      <c r="P145" s="19">
        <v>-6.3213000000000005E-2</v>
      </c>
      <c r="Q145" s="19">
        <v>0.22075400000000001</v>
      </c>
      <c r="R145" s="19">
        <v>-0.40643899999999999</v>
      </c>
      <c r="S145" s="19">
        <v>-0.10476000000000001</v>
      </c>
      <c r="T145" s="19">
        <v>0.52014300000000002</v>
      </c>
      <c r="U145" s="19">
        <v>9.6702999999999997E-2</v>
      </c>
      <c r="V145" s="19">
        <v>0.17139399999999999</v>
      </c>
      <c r="W145" s="19">
        <v>0.30802299999999999</v>
      </c>
      <c r="X145" s="19">
        <v>-0.10565099999999999</v>
      </c>
      <c r="Y145" s="19">
        <v>-3.8337999999999997E-2</v>
      </c>
      <c r="Z145" s="19">
        <v>9.0330999999999995E-2</v>
      </c>
      <c r="AA145" s="19">
        <v>-0.4617</v>
      </c>
      <c r="AB145" s="19">
        <v>-0.27419100000000002</v>
      </c>
      <c r="AC145" s="19">
        <v>0.135741</v>
      </c>
      <c r="AD145" s="19">
        <v>8.9853400000000008</v>
      </c>
      <c r="AE145" s="19">
        <v>9.1944499999999998</v>
      </c>
      <c r="AF145" s="19">
        <v>8.6951099999999997</v>
      </c>
      <c r="AG145" s="19">
        <v>9.1916700000000002</v>
      </c>
      <c r="AH145" s="19">
        <v>9.2259700000000002</v>
      </c>
      <c r="AI145" s="19">
        <v>8.7299699999999998</v>
      </c>
      <c r="AJ145" s="19">
        <v>2.8393199999999998</v>
      </c>
      <c r="AK145" s="19">
        <v>2.9133399999999998</v>
      </c>
      <c r="AL145" s="19">
        <v>2.8421599999999998</v>
      </c>
      <c r="AM145" s="19">
        <v>6.6327999999999996</v>
      </c>
      <c r="AN145" s="19">
        <v>6.6402900000000002</v>
      </c>
      <c r="AO145" s="19">
        <v>6.23529</v>
      </c>
      <c r="AP145" s="19">
        <v>3.1714199999999999</v>
      </c>
      <c r="AQ145" s="19">
        <v>3.2414700000000001</v>
      </c>
      <c r="AR145" s="19">
        <v>3.4694600000000002</v>
      </c>
      <c r="AS145" s="19">
        <v>6.69754</v>
      </c>
      <c r="AT145" s="19">
        <v>6.6749900000000002</v>
      </c>
      <c r="AU145" s="19">
        <v>6.39323</v>
      </c>
      <c r="AV145" s="19">
        <v>5.0157600000000002</v>
      </c>
      <c r="AW145" s="19">
        <v>5.1454599999999999</v>
      </c>
      <c r="AX145" s="19">
        <v>5.1289100000000003</v>
      </c>
      <c r="AY145" s="19">
        <v>4.5690499999999998</v>
      </c>
      <c r="AZ145" s="19">
        <v>4.6651800000000003</v>
      </c>
      <c r="BA145" s="19">
        <v>4.4361100000000002</v>
      </c>
      <c r="BB145" s="19">
        <v>5.3513000000000002</v>
      </c>
      <c r="BC145" s="19">
        <v>5.5197500000000002</v>
      </c>
      <c r="BD145" s="19">
        <v>5.3863000000000003</v>
      </c>
    </row>
    <row r="146" spans="2:56" x14ac:dyDescent="0.2">
      <c r="B146" s="18">
        <v>45226</v>
      </c>
      <c r="C146" s="19">
        <v>0.113705</v>
      </c>
      <c r="D146" s="19">
        <v>0.218528</v>
      </c>
      <c r="E146" s="19">
        <v>0.41682599999999997</v>
      </c>
      <c r="F146" s="19">
        <v>2.9100000000000003E-4</v>
      </c>
      <c r="G146" s="19">
        <v>9.6777000000000002E-2</v>
      </c>
      <c r="H146" s="19">
        <v>0.28511300000000001</v>
      </c>
      <c r="I146" s="19">
        <v>8.5986000000000007E-2</v>
      </c>
      <c r="J146" s="19">
        <v>0.18801699999999999</v>
      </c>
      <c r="K146" s="19">
        <v>0.33929700000000002</v>
      </c>
      <c r="L146" s="19">
        <v>0.276281</v>
      </c>
      <c r="M146" s="19">
        <v>0.36686999999999997</v>
      </c>
      <c r="N146" s="19">
        <v>0.536084</v>
      </c>
      <c r="O146" s="19">
        <v>7.6758999999999994E-2</v>
      </c>
      <c r="P146" s="19">
        <v>0.16220100000000001</v>
      </c>
      <c r="Q146" s="19">
        <v>0.19218199999999999</v>
      </c>
      <c r="R146" s="19">
        <v>0.50965300000000002</v>
      </c>
      <c r="S146" s="19">
        <v>0.66505700000000001</v>
      </c>
      <c r="T146" s="19">
        <v>0.96861399999999998</v>
      </c>
      <c r="U146" s="19">
        <v>9.5537999999999998E-2</v>
      </c>
      <c r="V146" s="19">
        <v>0.182616</v>
      </c>
      <c r="W146" s="19">
        <v>0.32980100000000001</v>
      </c>
      <c r="X146" s="19">
        <v>-1.8554000000000001E-2</v>
      </c>
      <c r="Y146" s="19">
        <v>6.2650999999999998E-2</v>
      </c>
      <c r="Z146" s="19">
        <v>0.21961800000000001</v>
      </c>
      <c r="AA146" s="19">
        <v>0.164601</v>
      </c>
      <c r="AB146" s="19">
        <v>0.21234700000000001</v>
      </c>
      <c r="AC146" s="19">
        <v>0.31740600000000002</v>
      </c>
      <c r="AD146" s="19">
        <v>8.5491100000000007</v>
      </c>
      <c r="AE146" s="19">
        <v>8.7300599999999999</v>
      </c>
      <c r="AF146" s="19">
        <v>8.6769300000000005</v>
      </c>
      <c r="AG146" s="19">
        <v>9.4206199999999995</v>
      </c>
      <c r="AH146" s="19">
        <v>9.3237000000000005</v>
      </c>
      <c r="AI146" s="19">
        <v>8.8944100000000006</v>
      </c>
      <c r="AJ146" s="19">
        <v>2.7561499999999999</v>
      </c>
      <c r="AK146" s="19">
        <v>2.9206500000000002</v>
      </c>
      <c r="AL146" s="19">
        <v>2.9077600000000001</v>
      </c>
      <c r="AM146" s="19">
        <v>5.8923500000000004</v>
      </c>
      <c r="AN146" s="19">
        <v>6.0172699999999999</v>
      </c>
      <c r="AO146" s="19">
        <v>5.9913699999999999</v>
      </c>
      <c r="AP146" s="19">
        <v>3.7732199999999998</v>
      </c>
      <c r="AQ146" s="19">
        <v>3.9432299999999998</v>
      </c>
      <c r="AR146" s="19">
        <v>4.1677499999999998</v>
      </c>
      <c r="AS146" s="19">
        <v>5.6222399999999997</v>
      </c>
      <c r="AT146" s="19">
        <v>5.8333399999999997</v>
      </c>
      <c r="AU146" s="19">
        <v>6.0490599999999999</v>
      </c>
      <c r="AV146" s="19">
        <v>5.1987100000000002</v>
      </c>
      <c r="AW146" s="19">
        <v>5.4226099999999997</v>
      </c>
      <c r="AX146" s="19">
        <v>5.3551200000000003</v>
      </c>
      <c r="AY146" s="19">
        <v>4.0548500000000001</v>
      </c>
      <c r="AZ146" s="19">
        <v>4.1774699999999996</v>
      </c>
      <c r="BA146" s="19">
        <v>4.2214400000000003</v>
      </c>
      <c r="BB146" s="19">
        <v>5.0883700000000003</v>
      </c>
      <c r="BC146" s="19">
        <v>5.3279300000000003</v>
      </c>
      <c r="BD146" s="19">
        <v>5.55694</v>
      </c>
    </row>
    <row r="147" spans="2:56" x14ac:dyDescent="0.2">
      <c r="B147" s="18">
        <v>45219</v>
      </c>
      <c r="C147" s="19">
        <v>0.12545000000000001</v>
      </c>
      <c r="D147" s="19">
        <v>0.19275500000000001</v>
      </c>
      <c r="E147" s="19">
        <v>0.30443399999999998</v>
      </c>
      <c r="F147" s="19">
        <v>2.8299999999999999E-4</v>
      </c>
      <c r="G147" s="19">
        <v>5.1207999999999997E-2</v>
      </c>
      <c r="H147" s="19">
        <v>0.16913500000000001</v>
      </c>
      <c r="I147" s="19">
        <v>9.7352999999999995E-2</v>
      </c>
      <c r="J147" s="19">
        <v>0.202595</v>
      </c>
      <c r="K147" s="19">
        <v>0.38192999999999999</v>
      </c>
      <c r="L147" s="19">
        <v>0.161188</v>
      </c>
      <c r="M147" s="19">
        <v>0.25406400000000001</v>
      </c>
      <c r="N147" s="19">
        <v>0.42686000000000002</v>
      </c>
      <c r="O147" s="19">
        <v>0.41324499999999997</v>
      </c>
      <c r="P147" s="19">
        <v>0.46291100000000002</v>
      </c>
      <c r="Q147" s="19">
        <v>0.352435</v>
      </c>
      <c r="R147" s="19">
        <v>0.49141899999999999</v>
      </c>
      <c r="S147" s="19">
        <v>0.66674800000000001</v>
      </c>
      <c r="T147" s="19">
        <v>0.96778799999999998</v>
      </c>
      <c r="U147" s="19">
        <v>9.3573000000000003E-2</v>
      </c>
      <c r="V147" s="19">
        <v>0.159132</v>
      </c>
      <c r="W147" s="19">
        <v>0.31729400000000002</v>
      </c>
      <c r="X147" s="19">
        <v>7.2000000000000002E-5</v>
      </c>
      <c r="Y147" s="19">
        <v>6.2014E-2</v>
      </c>
      <c r="Z147" s="19">
        <v>0.178892</v>
      </c>
      <c r="AA147" s="19">
        <v>9.7670999999999994E-2</v>
      </c>
      <c r="AB147" s="19">
        <v>0.14851200000000001</v>
      </c>
      <c r="AC147" s="19">
        <v>0.256019</v>
      </c>
      <c r="AD147" s="19">
        <v>7.7535299999999996</v>
      </c>
      <c r="AE147" s="19">
        <v>8.6093799999999998</v>
      </c>
      <c r="AF147" s="19">
        <v>8.6468699999999998</v>
      </c>
      <c r="AG147" s="19">
        <v>9.2333300000000005</v>
      </c>
      <c r="AH147" s="19">
        <v>9.4768399999999993</v>
      </c>
      <c r="AI147" s="19">
        <v>9.0800999999999998</v>
      </c>
      <c r="AJ147" s="19">
        <v>2.1101100000000002</v>
      </c>
      <c r="AK147" s="19">
        <v>2.6872099999999999</v>
      </c>
      <c r="AL147" s="19">
        <v>3.0263300000000002</v>
      </c>
      <c r="AM147" s="19">
        <v>5.1759700000000004</v>
      </c>
      <c r="AN147" s="19">
        <v>5.5771699999999997</v>
      </c>
      <c r="AO147" s="19">
        <v>5.7317999999999998</v>
      </c>
      <c r="AP147" s="19">
        <v>3.5964100000000001</v>
      </c>
      <c r="AQ147" s="19">
        <v>4.2386699999999999</v>
      </c>
      <c r="AR147" s="19">
        <v>4.42049</v>
      </c>
      <c r="AS147" s="19">
        <v>5.5986399999999996</v>
      </c>
      <c r="AT147" s="19">
        <v>6.0105700000000004</v>
      </c>
      <c r="AU147" s="19">
        <v>6.2239500000000003</v>
      </c>
      <c r="AV147" s="19">
        <v>5.14581</v>
      </c>
      <c r="AW147" s="19">
        <v>5.1427699999999996</v>
      </c>
      <c r="AX147" s="19">
        <v>5.33378</v>
      </c>
      <c r="AY147" s="19">
        <v>4.0319700000000003</v>
      </c>
      <c r="AZ147" s="19">
        <v>4.3488100000000003</v>
      </c>
      <c r="BA147" s="19">
        <v>4.4031200000000004</v>
      </c>
      <c r="BB147" s="19">
        <v>4.5552400000000004</v>
      </c>
      <c r="BC147" s="19">
        <v>5.0642699999999996</v>
      </c>
      <c r="BD147" s="19">
        <v>5.3348500000000003</v>
      </c>
    </row>
    <row r="148" spans="2:56" x14ac:dyDescent="0.2">
      <c r="B148" s="18">
        <v>45212</v>
      </c>
      <c r="C148" s="19">
        <v>0.132107</v>
      </c>
      <c r="D148" s="19">
        <v>0.17758599999999999</v>
      </c>
      <c r="E148" s="19">
        <v>0.31389600000000001</v>
      </c>
      <c r="F148" s="19">
        <v>-0.14158000000000001</v>
      </c>
      <c r="G148" s="19">
        <v>-4.7390000000000002E-3</v>
      </c>
      <c r="H148" s="19">
        <v>0.30711100000000002</v>
      </c>
      <c r="I148" s="19">
        <v>9.4502000000000003E-2</v>
      </c>
      <c r="J148" s="19">
        <v>0.14166999999999999</v>
      </c>
      <c r="K148" s="19">
        <v>0.332123</v>
      </c>
      <c r="L148" s="19">
        <v>0.18063799999999999</v>
      </c>
      <c r="M148" s="19">
        <v>0.26347599999999999</v>
      </c>
      <c r="N148" s="19">
        <v>0.45466899999999999</v>
      </c>
      <c r="O148" s="19">
        <v>-0.23530799999999999</v>
      </c>
      <c r="P148" s="19">
        <v>-0.14241699999999999</v>
      </c>
      <c r="Q148" s="19">
        <v>2.8098999999999999E-2</v>
      </c>
      <c r="R148" s="19">
        <v>0.32887100000000002</v>
      </c>
      <c r="S148" s="19">
        <v>0.461177</v>
      </c>
      <c r="T148" s="19">
        <v>0.78495300000000001</v>
      </c>
      <c r="U148" s="19">
        <v>9.3851000000000004E-2</v>
      </c>
      <c r="V148" s="19">
        <v>0.16373299999999999</v>
      </c>
      <c r="W148" s="19">
        <v>0.335455</v>
      </c>
      <c r="X148" s="19">
        <v>8.5000000000000006E-5</v>
      </c>
      <c r="Y148" s="19">
        <v>5.3258E-2</v>
      </c>
      <c r="Z148" s="19">
        <v>0.179595</v>
      </c>
      <c r="AA148" s="19">
        <v>1.8900000000000001E-4</v>
      </c>
      <c r="AB148" s="19">
        <v>3.3530999999999998E-2</v>
      </c>
      <c r="AC148" s="19">
        <v>0.148536</v>
      </c>
      <c r="AD148" s="19">
        <v>8.2429799999999993</v>
      </c>
      <c r="AE148" s="19">
        <v>8.3691600000000008</v>
      </c>
      <c r="AF148" s="19">
        <v>8.7985000000000007</v>
      </c>
      <c r="AG148" s="19">
        <v>9.9508500000000009</v>
      </c>
      <c r="AH148" s="19">
        <v>9.7193400000000008</v>
      </c>
      <c r="AI148" s="19">
        <v>9.3493399999999998</v>
      </c>
      <c r="AJ148" s="19">
        <v>2.8618000000000001</v>
      </c>
      <c r="AK148" s="19">
        <v>2.8316300000000001</v>
      </c>
      <c r="AL148" s="19">
        <v>3.2866599999999999</v>
      </c>
      <c r="AM148" s="19">
        <v>5.8574799999999998</v>
      </c>
      <c r="AN148" s="19">
        <v>5.9903399999999998</v>
      </c>
      <c r="AO148" s="19">
        <v>6.17394</v>
      </c>
      <c r="AP148" s="19">
        <v>3.48197</v>
      </c>
      <c r="AQ148" s="19">
        <v>3.7445900000000001</v>
      </c>
      <c r="AR148" s="19">
        <v>4.46157</v>
      </c>
      <c r="AS148" s="19">
        <v>5.69794</v>
      </c>
      <c r="AT148" s="19">
        <v>5.91913</v>
      </c>
      <c r="AU148" s="19">
        <v>6.3376999999999999</v>
      </c>
      <c r="AV148" s="19">
        <v>5.1571300000000004</v>
      </c>
      <c r="AW148" s="19">
        <v>5.1370899999999997</v>
      </c>
      <c r="AX148" s="19">
        <v>5.2094100000000001</v>
      </c>
      <c r="AY148" s="19">
        <v>4.2952599999999999</v>
      </c>
      <c r="AZ148" s="19">
        <v>4.3072100000000004</v>
      </c>
      <c r="BA148" s="19">
        <v>4.41744</v>
      </c>
      <c r="BB148" s="19">
        <v>4.7368499999999996</v>
      </c>
      <c r="BC148" s="19">
        <v>4.9570999999999996</v>
      </c>
      <c r="BD148" s="19">
        <v>5.3750200000000001</v>
      </c>
    </row>
    <row r="149" spans="2:56" x14ac:dyDescent="0.2">
      <c r="B149" s="18">
        <v>45205</v>
      </c>
      <c r="C149" s="19">
        <v>0.17855799999999999</v>
      </c>
      <c r="D149" s="19">
        <v>0.22825599999999999</v>
      </c>
      <c r="E149" s="19">
        <v>0.370394</v>
      </c>
      <c r="F149" s="19">
        <v>0.18950700000000001</v>
      </c>
      <c r="G149" s="19">
        <v>0.26677600000000001</v>
      </c>
      <c r="H149" s="19">
        <v>0.43268699999999999</v>
      </c>
      <c r="I149" s="19">
        <v>0.153309</v>
      </c>
      <c r="J149" s="19">
        <v>0.247556</v>
      </c>
      <c r="K149" s="19">
        <v>0.42719200000000002</v>
      </c>
      <c r="L149" s="19">
        <v>0.242317</v>
      </c>
      <c r="M149" s="19">
        <v>0.33178600000000003</v>
      </c>
      <c r="N149" s="19">
        <v>0.52837800000000001</v>
      </c>
      <c r="O149" s="19">
        <v>-0.21377699999999999</v>
      </c>
      <c r="P149" s="19">
        <v>-8.7634000000000004E-2</v>
      </c>
      <c r="Q149" s="19">
        <v>0.10856399999999999</v>
      </c>
      <c r="R149" s="19">
        <v>0.36777900000000002</v>
      </c>
      <c r="S149" s="19">
        <v>0.50082499999999996</v>
      </c>
      <c r="T149" s="19">
        <v>0.81590300000000004</v>
      </c>
      <c r="U149" s="19"/>
      <c r="V149" s="19"/>
      <c r="W149" s="19"/>
      <c r="X149" s="19">
        <v>8.8227E-2</v>
      </c>
      <c r="Y149" s="19">
        <v>0.137214</v>
      </c>
      <c r="Z149" s="19">
        <v>0.24479100000000001</v>
      </c>
      <c r="AA149" s="19">
        <v>0.27679999999999999</v>
      </c>
      <c r="AB149" s="19">
        <v>0.30482300000000001</v>
      </c>
      <c r="AC149" s="19">
        <v>0.39257500000000001</v>
      </c>
      <c r="AD149" s="19">
        <v>8.5033300000000001</v>
      </c>
      <c r="AE149" s="19">
        <v>8.6709399999999999</v>
      </c>
      <c r="AF149" s="19">
        <v>8.9821600000000004</v>
      </c>
      <c r="AG149" s="19">
        <v>9.3993500000000001</v>
      </c>
      <c r="AH149" s="19">
        <v>9.3356999999999992</v>
      </c>
      <c r="AI149" s="19">
        <v>9.0181299999999993</v>
      </c>
      <c r="AJ149" s="19">
        <v>3.15205</v>
      </c>
      <c r="AK149" s="19">
        <v>3.3242799999999999</v>
      </c>
      <c r="AL149" s="19">
        <v>3.4699900000000001</v>
      </c>
      <c r="AM149" s="19">
        <v>5.93865</v>
      </c>
      <c r="AN149" s="19">
        <v>6.1122500000000004</v>
      </c>
      <c r="AO149" s="19">
        <v>6.2845800000000001</v>
      </c>
      <c r="AP149" s="19">
        <v>4.6035599999999999</v>
      </c>
      <c r="AQ149" s="19">
        <v>4.7305599999999997</v>
      </c>
      <c r="AR149" s="19">
        <v>5.0200899999999997</v>
      </c>
      <c r="AS149" s="19">
        <v>5.57897</v>
      </c>
      <c r="AT149" s="19">
        <v>5.7849599999999999</v>
      </c>
      <c r="AU149" s="19">
        <v>6.16214</v>
      </c>
      <c r="AV149" s="19"/>
      <c r="AW149" s="19"/>
      <c r="AX149" s="19"/>
      <c r="AY149" s="19">
        <v>5.44726</v>
      </c>
      <c r="AZ149" s="19">
        <v>5.0792099999999998</v>
      </c>
      <c r="BA149" s="19">
        <v>4.8773999999999997</v>
      </c>
      <c r="BB149" s="19">
        <v>4.9710099999999997</v>
      </c>
      <c r="BC149" s="19">
        <v>5.1814400000000003</v>
      </c>
      <c r="BD149" s="19">
        <v>5.5688899999999997</v>
      </c>
    </row>
    <row r="150" spans="2:56" x14ac:dyDescent="0.2">
      <c r="B150" s="18">
        <v>45198</v>
      </c>
      <c r="C150" s="19">
        <v>0.21022099999999999</v>
      </c>
      <c r="D150" s="19">
        <v>0.27352100000000001</v>
      </c>
      <c r="E150" s="19">
        <v>0.40660600000000002</v>
      </c>
      <c r="F150" s="19">
        <v>3.2000000000000003E-4</v>
      </c>
      <c r="G150" s="19">
        <v>8.1948999999999994E-2</v>
      </c>
      <c r="H150" s="19">
        <v>0.24508099999999999</v>
      </c>
      <c r="I150" s="19">
        <v>0.11990099999999999</v>
      </c>
      <c r="J150" s="19">
        <v>0.220086</v>
      </c>
      <c r="K150" s="19">
        <v>0.40058899999999997</v>
      </c>
      <c r="L150" s="19">
        <v>0.227988</v>
      </c>
      <c r="M150" s="19">
        <v>0.32397900000000002</v>
      </c>
      <c r="N150" s="19">
        <v>0.49185400000000001</v>
      </c>
      <c r="O150" s="19">
        <v>-0.34137899999999999</v>
      </c>
      <c r="P150" s="19">
        <v>-0.27290700000000001</v>
      </c>
      <c r="Q150" s="19">
        <v>-4.9265000000000003E-2</v>
      </c>
      <c r="R150" s="19">
        <v>0.249948</v>
      </c>
      <c r="S150" s="19">
        <v>0.39336399999999999</v>
      </c>
      <c r="T150" s="19">
        <v>0.68580600000000003</v>
      </c>
      <c r="U150" s="19">
        <v>9.1574000000000003E-2</v>
      </c>
      <c r="V150" s="19">
        <v>0.15750700000000001</v>
      </c>
      <c r="W150" s="19">
        <v>0.32409399999999999</v>
      </c>
      <c r="X150" s="19">
        <v>7.0984000000000005E-2</v>
      </c>
      <c r="Y150" s="19">
        <v>0.17493500000000001</v>
      </c>
      <c r="Z150" s="19">
        <v>0.245783</v>
      </c>
      <c r="AA150" s="19">
        <v>0.16551399999999999</v>
      </c>
      <c r="AB150" s="19">
        <v>0.19245100000000001</v>
      </c>
      <c r="AC150" s="19">
        <v>0.25631900000000002</v>
      </c>
      <c r="AD150" s="19">
        <v>8.1068899999999999</v>
      </c>
      <c r="AE150" s="19">
        <v>8.5540099999999999</v>
      </c>
      <c r="AF150" s="19">
        <v>8.7039500000000007</v>
      </c>
      <c r="AG150" s="19">
        <v>9.0217799999999997</v>
      </c>
      <c r="AH150" s="19">
        <v>9.1387999999999998</v>
      </c>
      <c r="AI150" s="19">
        <v>8.7843300000000006</v>
      </c>
      <c r="AJ150" s="19">
        <v>3.1089799999999999</v>
      </c>
      <c r="AK150" s="19">
        <v>3.3290799999999998</v>
      </c>
      <c r="AL150" s="19">
        <v>3.4536500000000001</v>
      </c>
      <c r="AM150" s="19">
        <v>5.8438400000000001</v>
      </c>
      <c r="AN150" s="19">
        <v>6.0942299999999996</v>
      </c>
      <c r="AO150" s="19">
        <v>6.0733800000000002</v>
      </c>
      <c r="AP150" s="19">
        <v>4.5688399999999998</v>
      </c>
      <c r="AQ150" s="19">
        <v>4.94306</v>
      </c>
      <c r="AR150" s="19">
        <v>5.0945999999999998</v>
      </c>
      <c r="AS150" s="19">
        <v>5.4401000000000002</v>
      </c>
      <c r="AT150" s="19">
        <v>5.6654400000000003</v>
      </c>
      <c r="AU150" s="19">
        <v>5.8052200000000003</v>
      </c>
      <c r="AV150" s="19">
        <v>4.7780500000000004</v>
      </c>
      <c r="AW150" s="19">
        <v>4.9184299999999999</v>
      </c>
      <c r="AX150" s="19">
        <v>5.0429300000000001</v>
      </c>
      <c r="AY150" s="19">
        <v>4.0908699999999998</v>
      </c>
      <c r="AZ150" s="19">
        <v>5.0434799999999997</v>
      </c>
      <c r="BA150" s="19">
        <v>4.59389</v>
      </c>
      <c r="BB150" s="19">
        <v>4.8071599999999997</v>
      </c>
      <c r="BC150" s="19">
        <v>5.1189200000000001</v>
      </c>
      <c r="BD150" s="19">
        <v>5.3490599999999997</v>
      </c>
    </row>
    <row r="151" spans="2:56" x14ac:dyDescent="0.2">
      <c r="B151" s="18">
        <v>45191</v>
      </c>
      <c r="C151" s="19">
        <v>7.9302999999999998E-2</v>
      </c>
      <c r="D151" s="19">
        <v>0.122825</v>
      </c>
      <c r="E151" s="19">
        <v>0.22548599999999999</v>
      </c>
      <c r="F151" s="19">
        <v>2.7293999999999999E-2</v>
      </c>
      <c r="G151" s="19">
        <v>0.110343</v>
      </c>
      <c r="H151" s="19">
        <v>0.27868100000000001</v>
      </c>
      <c r="I151" s="19">
        <v>-0.13534599999999999</v>
      </c>
      <c r="J151" s="19">
        <v>1.2014E-2</v>
      </c>
      <c r="K151" s="19">
        <v>0.33121099999999998</v>
      </c>
      <c r="L151" s="19">
        <v>6.5250000000000002E-2</v>
      </c>
      <c r="M151" s="19">
        <v>0.141043</v>
      </c>
      <c r="N151" s="19">
        <v>0.30351099999999998</v>
      </c>
      <c r="O151" s="19">
        <v>-0.50896399999999997</v>
      </c>
      <c r="P151" s="19">
        <v>-0.36094399999999999</v>
      </c>
      <c r="Q151" s="19">
        <v>-5.4198000000000003E-2</v>
      </c>
      <c r="R151" s="19">
        <v>4.0321999999999997E-2</v>
      </c>
      <c r="S151" s="19">
        <v>0.137405</v>
      </c>
      <c r="T151" s="19">
        <v>0.38863900000000001</v>
      </c>
      <c r="U151" s="19"/>
      <c r="V151" s="19"/>
      <c r="W151" s="19"/>
      <c r="X151" s="19">
        <v>0.10843</v>
      </c>
      <c r="Y151" s="19">
        <v>0.13162199999999999</v>
      </c>
      <c r="Z151" s="19">
        <v>0.20588200000000001</v>
      </c>
      <c r="AA151" s="19">
        <v>0.20510200000000001</v>
      </c>
      <c r="AB151" s="19">
        <v>0.227352</v>
      </c>
      <c r="AC151" s="19">
        <v>0.27945799999999998</v>
      </c>
      <c r="AD151" s="19">
        <v>8.2543299999999995</v>
      </c>
      <c r="AE151" s="19">
        <v>8.24343</v>
      </c>
      <c r="AF151" s="19">
        <v>8.26464</v>
      </c>
      <c r="AG151" s="19">
        <v>8.8347499999999997</v>
      </c>
      <c r="AH151" s="19">
        <v>8.6675900000000006</v>
      </c>
      <c r="AI151" s="19">
        <v>8.3607700000000005</v>
      </c>
      <c r="AJ151" s="19">
        <v>3.3461799999999999</v>
      </c>
      <c r="AK151" s="19">
        <v>3.3908800000000001</v>
      </c>
      <c r="AL151" s="19">
        <v>3.4395500000000001</v>
      </c>
      <c r="AM151" s="19">
        <v>5.6443199999999996</v>
      </c>
      <c r="AN151" s="19">
        <v>5.7085800000000004</v>
      </c>
      <c r="AO151" s="19">
        <v>5.7258199999999997</v>
      </c>
      <c r="AP151" s="19">
        <v>4.3664199999999997</v>
      </c>
      <c r="AQ151" s="19">
        <v>4.5651000000000002</v>
      </c>
      <c r="AR151" s="19">
        <v>4.7667799999999998</v>
      </c>
      <c r="AS151" s="19">
        <v>4.2608300000000003</v>
      </c>
      <c r="AT151" s="19">
        <v>4.5712200000000003</v>
      </c>
      <c r="AU151" s="19">
        <v>5.05457</v>
      </c>
      <c r="AV151" s="19"/>
      <c r="AW151" s="19"/>
      <c r="AX151" s="19"/>
      <c r="AY151" s="19">
        <v>3.9633699999999998</v>
      </c>
      <c r="AZ151" s="19">
        <v>4.04047</v>
      </c>
      <c r="BA151" s="19">
        <v>4.4071600000000002</v>
      </c>
      <c r="BB151" s="19">
        <v>4.7547499999999996</v>
      </c>
      <c r="BC151" s="19">
        <v>4.8868</v>
      </c>
      <c r="BD151" s="19">
        <v>5.04664</v>
      </c>
    </row>
    <row r="152" spans="2:56" x14ac:dyDescent="0.2">
      <c r="B152" s="18">
        <v>45184</v>
      </c>
      <c r="C152" s="19">
        <v>3.1799999999999998E-4</v>
      </c>
      <c r="D152" s="19">
        <v>6.3615000000000005E-2</v>
      </c>
      <c r="E152" s="19">
        <v>0.21317</v>
      </c>
      <c r="F152" s="19">
        <v>2.7198E-2</v>
      </c>
      <c r="G152" s="19">
        <v>0.112368</v>
      </c>
      <c r="H152" s="19">
        <v>0.27130300000000002</v>
      </c>
      <c r="I152" s="19">
        <v>7.8683000000000003E-2</v>
      </c>
      <c r="J152" s="19">
        <v>0.143008</v>
      </c>
      <c r="K152" s="19">
        <v>0.35979699999999998</v>
      </c>
      <c r="L152" s="19">
        <v>2.52E-4</v>
      </c>
      <c r="M152" s="19">
        <v>8.3054000000000003E-2</v>
      </c>
      <c r="N152" s="19">
        <v>0.255158</v>
      </c>
      <c r="O152" s="19">
        <v>-0.35770999999999997</v>
      </c>
      <c r="P152" s="19">
        <v>-0.26923399999999997</v>
      </c>
      <c r="Q152" s="19">
        <v>-9.7513000000000002E-2</v>
      </c>
      <c r="R152" s="19">
        <v>4.5837000000000003E-2</v>
      </c>
      <c r="S152" s="19">
        <v>0.14705199999999999</v>
      </c>
      <c r="T152" s="19">
        <v>0.40883599999999998</v>
      </c>
      <c r="U152" s="19">
        <v>0.34031299999999998</v>
      </c>
      <c r="V152" s="19">
        <v>0.42905900000000002</v>
      </c>
      <c r="W152" s="19">
        <v>0.62913799999999998</v>
      </c>
      <c r="X152" s="19">
        <v>9.0873999999999996E-2</v>
      </c>
      <c r="Y152" s="19">
        <v>0.11253299999999999</v>
      </c>
      <c r="Z152" s="19">
        <v>0.181782</v>
      </c>
      <c r="AA152" s="19">
        <v>-8.5957000000000006E-2</v>
      </c>
      <c r="AB152" s="19">
        <v>-1.66E-3</v>
      </c>
      <c r="AC152" s="19">
        <v>0.18896299999999999</v>
      </c>
      <c r="AD152" s="19">
        <v>8.6155600000000003</v>
      </c>
      <c r="AE152" s="19">
        <v>8.3834999999999997</v>
      </c>
      <c r="AF152" s="19">
        <v>8.4727599999999992</v>
      </c>
      <c r="AG152" s="19">
        <v>8.7136700000000005</v>
      </c>
      <c r="AH152" s="19">
        <v>8.5729900000000008</v>
      </c>
      <c r="AI152" s="19">
        <v>8.0954099999999993</v>
      </c>
      <c r="AJ152" s="19">
        <v>3.3273000000000001</v>
      </c>
      <c r="AK152" s="19">
        <v>3.18289</v>
      </c>
      <c r="AL152" s="19">
        <v>3.4457599999999999</v>
      </c>
      <c r="AM152" s="19">
        <v>6.2275400000000003</v>
      </c>
      <c r="AN152" s="19">
        <v>6.2283600000000003</v>
      </c>
      <c r="AO152" s="19">
        <v>6.1615900000000003</v>
      </c>
      <c r="AP152" s="19">
        <v>5.2171599999999998</v>
      </c>
      <c r="AQ152" s="19">
        <v>5.1707299999999998</v>
      </c>
      <c r="AR152" s="19">
        <v>5.1323699999999999</v>
      </c>
      <c r="AS152" s="19">
        <v>4.7920999999999996</v>
      </c>
      <c r="AT152" s="19">
        <v>4.8895400000000002</v>
      </c>
      <c r="AU152" s="19">
        <v>5.2984</v>
      </c>
      <c r="AV152" s="19">
        <v>6.0020600000000002</v>
      </c>
      <c r="AW152" s="19">
        <v>6.0026799999999998</v>
      </c>
      <c r="AX152" s="19">
        <v>6.01187</v>
      </c>
      <c r="AY152" s="19">
        <v>4.3818700000000002</v>
      </c>
      <c r="AZ152" s="19">
        <v>4.3319200000000002</v>
      </c>
      <c r="BA152" s="19">
        <v>4.5519699999999998</v>
      </c>
      <c r="BB152" s="19">
        <v>4.9430100000000001</v>
      </c>
      <c r="BC152" s="19">
        <v>5.0015099999999997</v>
      </c>
      <c r="BD152" s="19">
        <v>5.1439700000000004</v>
      </c>
    </row>
    <row r="153" spans="2:56" x14ac:dyDescent="0.2">
      <c r="B153" s="18">
        <v>45177</v>
      </c>
      <c r="C153" s="19">
        <v>0.102204</v>
      </c>
      <c r="D153" s="19">
        <v>0.22573799999999999</v>
      </c>
      <c r="E153" s="19">
        <v>0.41369299999999998</v>
      </c>
      <c r="F153" s="19">
        <v>0.12747900000000001</v>
      </c>
      <c r="G153" s="19">
        <v>0.217193</v>
      </c>
      <c r="H153" s="19">
        <v>0.358427</v>
      </c>
      <c r="I153" s="19">
        <v>0.40493000000000001</v>
      </c>
      <c r="J153" s="19">
        <v>0.48353299999999999</v>
      </c>
      <c r="K153" s="19">
        <v>0.58955299999999999</v>
      </c>
      <c r="L153" s="19">
        <v>2.4087000000000001E-2</v>
      </c>
      <c r="M153" s="19">
        <v>0.16019600000000001</v>
      </c>
      <c r="N153" s="19">
        <v>0.40664600000000001</v>
      </c>
      <c r="O153" s="19">
        <v>0.12837499999999999</v>
      </c>
      <c r="P153" s="19">
        <v>0.144734</v>
      </c>
      <c r="Q153" s="19">
        <v>0.170238</v>
      </c>
      <c r="R153" s="19">
        <v>7.4121999999999993E-2</v>
      </c>
      <c r="S153" s="19">
        <v>0.20084199999999999</v>
      </c>
      <c r="T153" s="19">
        <v>0.451623</v>
      </c>
      <c r="U153" s="19"/>
      <c r="V153" s="19"/>
      <c r="W153" s="19"/>
      <c r="X153" s="19">
        <v>-6.3285999999999995E-2</v>
      </c>
      <c r="Y153" s="19">
        <v>2.7469E-2</v>
      </c>
      <c r="Z153" s="19">
        <v>0.178704</v>
      </c>
      <c r="AA153" s="19">
        <v>0.12808800000000001</v>
      </c>
      <c r="AB153" s="19">
        <v>0.21712400000000001</v>
      </c>
      <c r="AC153" s="19">
        <v>0.36888500000000002</v>
      </c>
      <c r="AD153" s="19">
        <v>8.8698899999999998</v>
      </c>
      <c r="AE153" s="19">
        <v>9.2578399999999998</v>
      </c>
      <c r="AF153" s="19">
        <v>8.8807600000000004</v>
      </c>
      <c r="AG153" s="19">
        <v>8.1816200000000006</v>
      </c>
      <c r="AH153" s="19">
        <v>8.2905099999999994</v>
      </c>
      <c r="AI153" s="19">
        <v>7.7406499999999996</v>
      </c>
      <c r="AJ153" s="19">
        <v>3.49125</v>
      </c>
      <c r="AK153" s="19">
        <v>3.5726100000000001</v>
      </c>
      <c r="AL153" s="19">
        <v>3.4921199999999999</v>
      </c>
      <c r="AM153" s="19">
        <v>6.1047399999999996</v>
      </c>
      <c r="AN153" s="19">
        <v>6.3592700000000004</v>
      </c>
      <c r="AO153" s="19">
        <v>6.2474299999999996</v>
      </c>
      <c r="AP153" s="19">
        <v>5.1527000000000003</v>
      </c>
      <c r="AQ153" s="19">
        <v>5.37629</v>
      </c>
      <c r="AR153" s="19">
        <v>5.3628600000000004</v>
      </c>
      <c r="AS153" s="19">
        <v>4.8329700000000004</v>
      </c>
      <c r="AT153" s="19">
        <v>5.2119600000000004</v>
      </c>
      <c r="AU153" s="19">
        <v>5.4206099999999999</v>
      </c>
      <c r="AV153" s="19"/>
      <c r="AW153" s="19"/>
      <c r="AX153" s="19"/>
      <c r="AY153" s="19">
        <v>4.5594400000000004</v>
      </c>
      <c r="AZ153" s="19">
        <v>4.6949399999999999</v>
      </c>
      <c r="BA153" s="19">
        <v>4.47837</v>
      </c>
      <c r="BB153" s="19">
        <v>4.8592300000000002</v>
      </c>
      <c r="BC153" s="19">
        <v>5.1663199999999998</v>
      </c>
      <c r="BD153" s="19">
        <v>5.3331600000000003</v>
      </c>
    </row>
    <row r="154" spans="2:56" x14ac:dyDescent="0.2">
      <c r="B154" s="18">
        <v>45170</v>
      </c>
      <c r="C154" s="19">
        <v>3.1599999999999998E-4</v>
      </c>
      <c r="D154" s="19">
        <v>0.10256800000000001</v>
      </c>
      <c r="E154" s="19">
        <v>0.25961899999999999</v>
      </c>
      <c r="F154" s="19">
        <v>0.12223000000000001</v>
      </c>
      <c r="G154" s="19">
        <v>0.20866799999999999</v>
      </c>
      <c r="H154" s="19">
        <v>0.38061800000000001</v>
      </c>
      <c r="I154" s="19">
        <v>-5.5335000000000002E-2</v>
      </c>
      <c r="J154" s="19">
        <v>8.2335000000000005E-2</v>
      </c>
      <c r="K154" s="19">
        <v>0.356651</v>
      </c>
      <c r="L154" s="19">
        <v>2.3900000000000001E-4</v>
      </c>
      <c r="M154" s="19">
        <v>0.12472900000000001</v>
      </c>
      <c r="N154" s="19">
        <v>0.38866299999999998</v>
      </c>
      <c r="O154" s="19">
        <v>-0.48391800000000001</v>
      </c>
      <c r="P154" s="19">
        <v>-0.39107700000000001</v>
      </c>
      <c r="Q154" s="19">
        <v>-0.23977499999999999</v>
      </c>
      <c r="R154" s="19">
        <v>5.7567E-2</v>
      </c>
      <c r="S154" s="19">
        <v>0.176479</v>
      </c>
      <c r="T154" s="19">
        <v>0.45172099999999998</v>
      </c>
      <c r="U154" s="19">
        <v>0.31740200000000002</v>
      </c>
      <c r="V154" s="19">
        <v>0.44388300000000003</v>
      </c>
      <c r="W154" s="19">
        <v>0.63266500000000003</v>
      </c>
      <c r="X154" s="19">
        <v>-5.9253E-2</v>
      </c>
      <c r="Y154" s="19">
        <v>2.0049000000000001E-2</v>
      </c>
      <c r="Z154" s="19">
        <v>0.178426</v>
      </c>
      <c r="AA154" s="19">
        <v>-8.7379999999999992E-3</v>
      </c>
      <c r="AB154" s="19">
        <v>5.7818000000000001E-2</v>
      </c>
      <c r="AC154" s="19">
        <v>0.211309</v>
      </c>
      <c r="AD154" s="19">
        <v>8.2411100000000008</v>
      </c>
      <c r="AE154" s="19">
        <v>8.7599099999999996</v>
      </c>
      <c r="AF154" s="19">
        <v>8.8976799999999994</v>
      </c>
      <c r="AG154" s="19">
        <v>7.8388799999999996</v>
      </c>
      <c r="AH154" s="19">
        <v>8.1812299999999993</v>
      </c>
      <c r="AI154" s="19">
        <v>8.2080699999999993</v>
      </c>
      <c r="AJ154" s="19">
        <v>2.91201</v>
      </c>
      <c r="AK154" s="19">
        <v>3.1612100000000001</v>
      </c>
      <c r="AL154" s="19">
        <v>3.2736000000000001</v>
      </c>
      <c r="AM154" s="19">
        <v>5.8884600000000002</v>
      </c>
      <c r="AN154" s="19">
        <v>6.1789800000000001</v>
      </c>
      <c r="AO154" s="19">
        <v>6.2742899999999997</v>
      </c>
      <c r="AP154" s="19">
        <v>5.26213</v>
      </c>
      <c r="AQ154" s="19">
        <v>5.4561999999999999</v>
      </c>
      <c r="AR154" s="19">
        <v>5.4366700000000003</v>
      </c>
      <c r="AS154" s="19">
        <v>4.9873799999999999</v>
      </c>
      <c r="AT154" s="19">
        <v>5.3547399999999996</v>
      </c>
      <c r="AU154" s="19">
        <v>5.6957800000000001</v>
      </c>
      <c r="AV154" s="19">
        <v>5.6941899999999999</v>
      </c>
      <c r="AW154" s="19">
        <v>6.0581300000000002</v>
      </c>
      <c r="AX154" s="19">
        <v>6.0113500000000002</v>
      </c>
      <c r="AY154" s="19">
        <v>4.2656499999999999</v>
      </c>
      <c r="AZ154" s="19">
        <v>4.4943400000000002</v>
      </c>
      <c r="BA154" s="19">
        <v>4.46882</v>
      </c>
      <c r="BB154" s="19">
        <v>4.0401400000000001</v>
      </c>
      <c r="BC154" s="19">
        <v>4.50535</v>
      </c>
      <c r="BD154" s="19">
        <v>4.86104</v>
      </c>
    </row>
    <row r="155" spans="2:56" x14ac:dyDescent="0.2">
      <c r="B155" s="18">
        <v>45163</v>
      </c>
      <c r="C155" s="19">
        <v>3.4900000000000003E-4</v>
      </c>
      <c r="D155" s="19">
        <v>0.102191</v>
      </c>
      <c r="E155" s="19">
        <v>0.31501400000000002</v>
      </c>
      <c r="F155" s="19">
        <v>0.13098499999999999</v>
      </c>
      <c r="G155" s="19">
        <v>0.219475</v>
      </c>
      <c r="H155" s="19">
        <v>0.41012300000000002</v>
      </c>
      <c r="I155" s="19">
        <v>-7.7342999999999995E-2</v>
      </c>
      <c r="J155" s="19">
        <v>5.9353000000000003E-2</v>
      </c>
      <c r="K155" s="19">
        <v>0.37116100000000002</v>
      </c>
      <c r="L155" s="19">
        <v>2.7900000000000001E-4</v>
      </c>
      <c r="M155" s="19">
        <v>0.13141</v>
      </c>
      <c r="N155" s="19">
        <v>0.42069499999999999</v>
      </c>
      <c r="O155" s="19">
        <v>-0.49863800000000003</v>
      </c>
      <c r="P155" s="19">
        <v>-0.32452900000000001</v>
      </c>
      <c r="Q155" s="19">
        <v>7.9386999999999999E-2</v>
      </c>
      <c r="R155" s="19">
        <v>2.5300000000000002E-4</v>
      </c>
      <c r="S155" s="19">
        <v>0.123047</v>
      </c>
      <c r="T155" s="19">
        <v>0.40156599999999998</v>
      </c>
      <c r="U155" s="19">
        <v>0.34010699999999999</v>
      </c>
      <c r="V155" s="19">
        <v>0.44092500000000001</v>
      </c>
      <c r="W155" s="19">
        <v>0.66691699999999998</v>
      </c>
      <c r="X155" s="19">
        <v>0.156948</v>
      </c>
      <c r="Y155" s="19">
        <v>0.21638199999999999</v>
      </c>
      <c r="Z155" s="19">
        <v>0.33706999999999998</v>
      </c>
      <c r="AA155" s="19">
        <v>2.7399999999999999E-4</v>
      </c>
      <c r="AB155" s="19">
        <v>8.1662999999999999E-2</v>
      </c>
      <c r="AC155" s="19">
        <v>0.266573</v>
      </c>
      <c r="AD155" s="19">
        <v>9.1424099999999999</v>
      </c>
      <c r="AE155" s="19">
        <v>9.4293999999999993</v>
      </c>
      <c r="AF155" s="19">
        <v>9.4373500000000003</v>
      </c>
      <c r="AG155" s="19">
        <v>8.4164999999999992</v>
      </c>
      <c r="AH155" s="19">
        <v>8.6456900000000001</v>
      </c>
      <c r="AI155" s="19">
        <v>8.7197099999999992</v>
      </c>
      <c r="AJ155" s="19">
        <v>3.26248</v>
      </c>
      <c r="AK155" s="19">
        <v>3.42198</v>
      </c>
      <c r="AL155" s="19">
        <v>3.58263</v>
      </c>
      <c r="AM155" s="19">
        <v>6.4914899999999998</v>
      </c>
      <c r="AN155" s="19">
        <v>6.6756900000000003</v>
      </c>
      <c r="AO155" s="19">
        <v>6.7018599999999999</v>
      </c>
      <c r="AP155" s="19">
        <v>5.4293300000000002</v>
      </c>
      <c r="AQ155" s="19">
        <v>5.6704999999999997</v>
      </c>
      <c r="AR155" s="19">
        <v>5.8334099999999998</v>
      </c>
      <c r="AS155" s="19">
        <v>5.9869599999999998</v>
      </c>
      <c r="AT155" s="19">
        <v>6.0811000000000002</v>
      </c>
      <c r="AU155" s="19">
        <v>6.1888399999999999</v>
      </c>
      <c r="AV155" s="19">
        <v>6.1048400000000003</v>
      </c>
      <c r="AW155" s="19">
        <v>6.1589600000000004</v>
      </c>
      <c r="AX155" s="19">
        <v>6.3322099999999999</v>
      </c>
      <c r="AY155" s="19">
        <v>4.5198900000000002</v>
      </c>
      <c r="AZ155" s="19">
        <v>4.6474200000000003</v>
      </c>
      <c r="BA155" s="19">
        <v>4.6879200000000001</v>
      </c>
      <c r="BB155" s="19">
        <v>5.5410599999999999</v>
      </c>
      <c r="BC155" s="19">
        <v>5.7311399999999999</v>
      </c>
      <c r="BD155" s="19">
        <v>5.8313600000000001</v>
      </c>
    </row>
    <row r="156" spans="2:56" x14ac:dyDescent="0.2">
      <c r="B156" s="18">
        <v>45156</v>
      </c>
      <c r="C156" s="19">
        <v>0.27836699999999998</v>
      </c>
      <c r="D156" s="19">
        <v>0.37836599999999998</v>
      </c>
      <c r="E156" s="19">
        <v>0.56769700000000001</v>
      </c>
      <c r="F156" s="19">
        <v>0.13445099999999999</v>
      </c>
      <c r="G156" s="19">
        <v>0.22716600000000001</v>
      </c>
      <c r="H156" s="19">
        <v>0.41214600000000001</v>
      </c>
      <c r="I156" s="19">
        <v>0.52802800000000005</v>
      </c>
      <c r="J156" s="19">
        <v>0.56386099999999995</v>
      </c>
      <c r="K156" s="19">
        <v>0.61685100000000004</v>
      </c>
      <c r="L156" s="19">
        <v>0.31473600000000002</v>
      </c>
      <c r="M156" s="19">
        <v>0.410325</v>
      </c>
      <c r="N156" s="19">
        <v>0.613124</v>
      </c>
      <c r="O156" s="19">
        <v>2.1900000000000001E-4</v>
      </c>
      <c r="P156" s="19">
        <v>0.123764</v>
      </c>
      <c r="Q156" s="19">
        <v>0.365782</v>
      </c>
      <c r="R156" s="19">
        <v>0.40398800000000001</v>
      </c>
      <c r="S156" s="19">
        <v>0.52591299999999996</v>
      </c>
      <c r="T156" s="19">
        <v>0.79871300000000001</v>
      </c>
      <c r="U156" s="19">
        <v>0.32812599999999997</v>
      </c>
      <c r="V156" s="19">
        <v>0.43362899999999999</v>
      </c>
      <c r="W156" s="19">
        <v>0.64457500000000001</v>
      </c>
      <c r="X156" s="19">
        <v>3.4138000000000002E-2</v>
      </c>
      <c r="Y156" s="19">
        <v>9.3691999999999998E-2</v>
      </c>
      <c r="Z156" s="19">
        <v>0.21016299999999999</v>
      </c>
      <c r="AA156" s="19">
        <v>0.122831</v>
      </c>
      <c r="AB156" s="19">
        <v>0.181867</v>
      </c>
      <c r="AC156" s="19">
        <v>0.308666</v>
      </c>
      <c r="AD156" s="19">
        <v>9.4706100000000006</v>
      </c>
      <c r="AE156" s="19">
        <v>9.7097800000000003</v>
      </c>
      <c r="AF156" s="19">
        <v>9.54772</v>
      </c>
      <c r="AG156" s="19">
        <v>8.6564099999999993</v>
      </c>
      <c r="AH156" s="19">
        <v>8.8603699999999996</v>
      </c>
      <c r="AI156" s="19">
        <v>8.7887000000000004</v>
      </c>
      <c r="AJ156" s="19">
        <v>3.74377</v>
      </c>
      <c r="AK156" s="19">
        <v>3.8516900000000001</v>
      </c>
      <c r="AL156" s="19">
        <v>3.9864000000000002</v>
      </c>
      <c r="AM156" s="19">
        <v>6.46136</v>
      </c>
      <c r="AN156" s="19">
        <v>6.5883599999999998</v>
      </c>
      <c r="AO156" s="19">
        <v>6.6731299999999996</v>
      </c>
      <c r="AP156" s="19">
        <v>6.0501800000000001</v>
      </c>
      <c r="AQ156" s="19">
        <v>6.2017800000000003</v>
      </c>
      <c r="AR156" s="19">
        <v>6.1476300000000004</v>
      </c>
      <c r="AS156" s="19">
        <v>5.62852</v>
      </c>
      <c r="AT156" s="19">
        <v>5.8969100000000001</v>
      </c>
      <c r="AU156" s="19">
        <v>6.3135300000000001</v>
      </c>
      <c r="AV156" s="19">
        <v>5.9020700000000001</v>
      </c>
      <c r="AW156" s="19">
        <v>6.0681500000000002</v>
      </c>
      <c r="AX156" s="19">
        <v>6.2123900000000001</v>
      </c>
      <c r="AY156" s="19">
        <v>4.91228</v>
      </c>
      <c r="AZ156" s="19">
        <v>4.9191000000000003</v>
      </c>
      <c r="BA156" s="19">
        <v>4.7534799999999997</v>
      </c>
      <c r="BB156" s="19">
        <v>5.6074900000000003</v>
      </c>
      <c r="BC156" s="19">
        <v>5.8831800000000003</v>
      </c>
      <c r="BD156" s="19">
        <v>6.0722699999999996</v>
      </c>
    </row>
    <row r="157" spans="2:56" x14ac:dyDescent="0.2">
      <c r="B157" s="18">
        <v>45149</v>
      </c>
      <c r="C157" s="19">
        <v>0.15942300000000001</v>
      </c>
      <c r="D157" s="19">
        <v>0.25092300000000001</v>
      </c>
      <c r="E157" s="19">
        <v>0.45857500000000001</v>
      </c>
      <c r="F157" s="19">
        <v>0.13427900000000001</v>
      </c>
      <c r="G157" s="19">
        <v>0.224577</v>
      </c>
      <c r="H157" s="19">
        <v>0.41109899999999999</v>
      </c>
      <c r="I157" s="19">
        <v>0.38180799999999998</v>
      </c>
      <c r="J157" s="19">
        <v>0.45571200000000001</v>
      </c>
      <c r="K157" s="19">
        <v>0.59507100000000002</v>
      </c>
      <c r="L157" s="19">
        <v>0.368894</v>
      </c>
      <c r="M157" s="19">
        <v>0.46476200000000001</v>
      </c>
      <c r="N157" s="19">
        <v>0.64790700000000001</v>
      </c>
      <c r="O157" s="19">
        <v>0.11204799999999999</v>
      </c>
      <c r="P157" s="19">
        <v>0.19508600000000001</v>
      </c>
      <c r="Q157" s="19">
        <v>0.369508</v>
      </c>
      <c r="R157" s="19">
        <v>0.35609000000000002</v>
      </c>
      <c r="S157" s="19">
        <v>0.48143000000000002</v>
      </c>
      <c r="T157" s="19">
        <v>0.76166800000000001</v>
      </c>
      <c r="U157" s="19"/>
      <c r="V157" s="19"/>
      <c r="W157" s="19"/>
      <c r="X157" s="19">
        <v>0.18357399999999999</v>
      </c>
      <c r="Y157" s="19">
        <v>0.22498699999999999</v>
      </c>
      <c r="Z157" s="19">
        <v>0.30353200000000002</v>
      </c>
      <c r="AA157" s="19">
        <v>8.8056999999999996E-2</v>
      </c>
      <c r="AB157" s="19">
        <v>0.14412700000000001</v>
      </c>
      <c r="AC157" s="19">
        <v>0.26675500000000002</v>
      </c>
      <c r="AD157" s="19">
        <v>9.3377099999999995</v>
      </c>
      <c r="AE157" s="19">
        <v>9.5060900000000004</v>
      </c>
      <c r="AF157" s="19">
        <v>9.4306300000000007</v>
      </c>
      <c r="AG157" s="19">
        <v>8.6244599999999991</v>
      </c>
      <c r="AH157" s="19">
        <v>8.7671200000000002</v>
      </c>
      <c r="AI157" s="19">
        <v>8.6428200000000004</v>
      </c>
      <c r="AJ157" s="19">
        <v>3.1898900000000001</v>
      </c>
      <c r="AK157" s="19">
        <v>3.36774</v>
      </c>
      <c r="AL157" s="19">
        <v>3.62493</v>
      </c>
      <c r="AM157" s="19">
        <v>6.2983900000000004</v>
      </c>
      <c r="AN157" s="19">
        <v>6.4253200000000001</v>
      </c>
      <c r="AO157" s="19">
        <v>6.4169200000000002</v>
      </c>
      <c r="AP157" s="19">
        <v>5.49688</v>
      </c>
      <c r="AQ157" s="19">
        <v>5.6131900000000003</v>
      </c>
      <c r="AR157" s="19">
        <v>5.61653</v>
      </c>
      <c r="AS157" s="19">
        <v>5.2329800000000004</v>
      </c>
      <c r="AT157" s="19">
        <v>5.6432799999999999</v>
      </c>
      <c r="AU157" s="19">
        <v>6.2219300000000004</v>
      </c>
      <c r="AV157" s="19"/>
      <c r="AW157" s="19"/>
      <c r="AX157" s="19"/>
      <c r="AY157" s="19">
        <v>4.4049699999999996</v>
      </c>
      <c r="AZ157" s="19">
        <v>4.4703999999999997</v>
      </c>
      <c r="BA157" s="19">
        <v>4.4349800000000004</v>
      </c>
      <c r="BB157" s="19">
        <v>5.72227</v>
      </c>
      <c r="BC157" s="19">
        <v>5.9399600000000001</v>
      </c>
      <c r="BD157" s="19">
        <v>6.0485499999999996</v>
      </c>
    </row>
    <row r="158" spans="2:56" x14ac:dyDescent="0.2">
      <c r="B158" s="18">
        <v>45142</v>
      </c>
      <c r="C158" s="19">
        <v>0.23365</v>
      </c>
      <c r="D158" s="19">
        <v>0.31691599999999998</v>
      </c>
      <c r="E158" s="19">
        <v>0.50537699999999997</v>
      </c>
      <c r="F158" s="19">
        <v>0.14553099999999999</v>
      </c>
      <c r="G158" s="19">
        <v>0.23408100000000001</v>
      </c>
      <c r="H158" s="19">
        <v>0.41585699999999998</v>
      </c>
      <c r="I158" s="19">
        <v>0.28162599999999999</v>
      </c>
      <c r="J158" s="19">
        <v>0.35015400000000002</v>
      </c>
      <c r="K158" s="19">
        <v>0.494861</v>
      </c>
      <c r="L158" s="19">
        <v>0.43953700000000001</v>
      </c>
      <c r="M158" s="19">
        <v>0.51162600000000003</v>
      </c>
      <c r="N158" s="19">
        <v>0.63594300000000004</v>
      </c>
      <c r="O158" s="19">
        <v>0.107543</v>
      </c>
      <c r="P158" s="19">
        <v>0.140015</v>
      </c>
      <c r="Q158" s="19">
        <v>0.22167700000000001</v>
      </c>
      <c r="R158" s="19">
        <v>0.51873400000000003</v>
      </c>
      <c r="S158" s="19">
        <v>0.63315299999999997</v>
      </c>
      <c r="T158" s="19">
        <v>0.915848</v>
      </c>
      <c r="U158" s="19"/>
      <c r="V158" s="19"/>
      <c r="W158" s="19"/>
      <c r="X158" s="19">
        <v>0.21657999999999999</v>
      </c>
      <c r="Y158" s="19">
        <v>0.25263099999999999</v>
      </c>
      <c r="Z158" s="19">
        <v>0.32020500000000002</v>
      </c>
      <c r="AA158" s="19">
        <v>0.12822</v>
      </c>
      <c r="AB158" s="19">
        <v>0.176763</v>
      </c>
      <c r="AC158" s="19">
        <v>0.28287000000000001</v>
      </c>
      <c r="AD158" s="19">
        <v>10.019600000000001</v>
      </c>
      <c r="AE158" s="19">
        <v>9.8423300000000005</v>
      </c>
      <c r="AF158" s="19">
        <v>9.4687199999999994</v>
      </c>
      <c r="AG158" s="19">
        <v>9.32639</v>
      </c>
      <c r="AH158" s="19">
        <v>9.2590199999999996</v>
      </c>
      <c r="AI158" s="19">
        <v>8.87256</v>
      </c>
      <c r="AJ158" s="19">
        <v>3.6986699999999999</v>
      </c>
      <c r="AK158" s="19">
        <v>3.7249300000000001</v>
      </c>
      <c r="AL158" s="19">
        <v>3.7652100000000002</v>
      </c>
      <c r="AM158" s="19">
        <v>6.2444300000000004</v>
      </c>
      <c r="AN158" s="19">
        <v>6.3784599999999996</v>
      </c>
      <c r="AO158" s="19">
        <v>6.2989100000000002</v>
      </c>
      <c r="AP158" s="19">
        <v>5.2620500000000003</v>
      </c>
      <c r="AQ158" s="19">
        <v>5.3359300000000003</v>
      </c>
      <c r="AR158" s="19">
        <v>5.3767899999999997</v>
      </c>
      <c r="AS158" s="19">
        <v>6.2654399999999999</v>
      </c>
      <c r="AT158" s="19">
        <v>6.3111800000000002</v>
      </c>
      <c r="AU158" s="19">
        <v>6.59626</v>
      </c>
      <c r="AV158" s="19"/>
      <c r="AW158" s="19"/>
      <c r="AX158" s="19"/>
      <c r="AY158" s="19">
        <v>5.1857100000000003</v>
      </c>
      <c r="AZ158" s="19">
        <v>5.0531199999999998</v>
      </c>
      <c r="BA158" s="19">
        <v>4.6796499999999996</v>
      </c>
      <c r="BB158" s="19">
        <v>5.8257099999999999</v>
      </c>
      <c r="BC158" s="19">
        <v>5.9945899999999996</v>
      </c>
      <c r="BD158" s="19">
        <v>6.0828600000000002</v>
      </c>
    </row>
    <row r="159" spans="2:56" x14ac:dyDescent="0.2">
      <c r="B159" s="18">
        <v>45135</v>
      </c>
      <c r="C159" s="19">
        <v>0.14610999999999999</v>
      </c>
      <c r="D159" s="19">
        <v>0.25103900000000001</v>
      </c>
      <c r="E159" s="19">
        <v>0.414856</v>
      </c>
      <c r="F159" s="19">
        <v>-0.240256</v>
      </c>
      <c r="G159" s="19">
        <v>-8.1078999999999998E-2</v>
      </c>
      <c r="H159" s="19">
        <v>0.236572</v>
      </c>
      <c r="I159" s="19">
        <v>5.6724999999999998E-2</v>
      </c>
      <c r="J159" s="19">
        <v>0.12770000000000001</v>
      </c>
      <c r="K159" s="19">
        <v>0.25831500000000002</v>
      </c>
      <c r="L159" s="19">
        <v>2.0699999999999999E-4</v>
      </c>
      <c r="M159" s="19">
        <v>0.12324</v>
      </c>
      <c r="N159" s="19">
        <v>0.35251399999999999</v>
      </c>
      <c r="O159" s="19">
        <v>-0.27193699999999998</v>
      </c>
      <c r="P159" s="19">
        <v>-0.140955</v>
      </c>
      <c r="Q159" s="19">
        <v>0.119502</v>
      </c>
      <c r="R159" s="19">
        <v>0.495365</v>
      </c>
      <c r="S159" s="19">
        <v>0.64456199999999997</v>
      </c>
      <c r="T159" s="19">
        <v>0.91479200000000005</v>
      </c>
      <c r="U159" s="19"/>
      <c r="V159" s="19"/>
      <c r="W159" s="19"/>
      <c r="X159" s="19">
        <v>0.107986</v>
      </c>
      <c r="Y159" s="19">
        <v>0.156024</v>
      </c>
      <c r="Z159" s="19">
        <v>0.21687200000000001</v>
      </c>
      <c r="AA159" s="19">
        <v>0.233959</v>
      </c>
      <c r="AB159" s="19">
        <v>0.27598600000000001</v>
      </c>
      <c r="AC159" s="19">
        <v>0.34795100000000001</v>
      </c>
      <c r="AD159" s="19">
        <v>9.4020600000000005</v>
      </c>
      <c r="AE159" s="19">
        <v>9.7421399999999991</v>
      </c>
      <c r="AF159" s="19">
        <v>9.1074999999999999</v>
      </c>
      <c r="AG159" s="19">
        <v>9.6737900000000003</v>
      </c>
      <c r="AH159" s="19">
        <v>9.6764500000000009</v>
      </c>
      <c r="AI159" s="19">
        <v>8.9910599999999992</v>
      </c>
      <c r="AJ159" s="19">
        <v>3.2920799999999999</v>
      </c>
      <c r="AK159" s="19">
        <v>3.4727399999999999</v>
      </c>
      <c r="AL159" s="19">
        <v>3.4815800000000001</v>
      </c>
      <c r="AM159" s="19">
        <v>5.5458600000000002</v>
      </c>
      <c r="AN159" s="19">
        <v>5.7925000000000004</v>
      </c>
      <c r="AO159" s="19">
        <v>5.6982999999999997</v>
      </c>
      <c r="AP159" s="19">
        <v>5.9678500000000003</v>
      </c>
      <c r="AQ159" s="19">
        <v>6.0167000000000002</v>
      </c>
      <c r="AR159" s="19">
        <v>5.6815499999999997</v>
      </c>
      <c r="AS159" s="19">
        <v>5.2174800000000001</v>
      </c>
      <c r="AT159" s="19">
        <v>5.6461300000000003</v>
      </c>
      <c r="AU159" s="19">
        <v>6.0414199999999996</v>
      </c>
      <c r="AV159" s="19"/>
      <c r="AW159" s="19"/>
      <c r="AX159" s="19"/>
      <c r="AY159" s="19">
        <v>4.4347200000000004</v>
      </c>
      <c r="AZ159" s="19">
        <v>4.6101000000000001</v>
      </c>
      <c r="BA159" s="19">
        <v>4.2610099999999997</v>
      </c>
      <c r="BB159" s="19">
        <v>6.26593</v>
      </c>
      <c r="BC159" s="19">
        <v>6.4265999999999996</v>
      </c>
      <c r="BD159" s="19">
        <v>6.2599099999999996</v>
      </c>
    </row>
    <row r="160" spans="2:56" x14ac:dyDescent="0.2">
      <c r="B160" s="18">
        <v>45128</v>
      </c>
      <c r="C160" s="19">
        <v>0.110944</v>
      </c>
      <c r="D160" s="19">
        <v>0.20114899999999999</v>
      </c>
      <c r="E160" s="19">
        <v>0.400175</v>
      </c>
      <c r="F160" s="19">
        <v>-0.26152900000000001</v>
      </c>
      <c r="G160" s="19">
        <v>-9.3257000000000007E-2</v>
      </c>
      <c r="H160" s="19">
        <v>0.231043</v>
      </c>
      <c r="I160" s="19">
        <v>0.16384000000000001</v>
      </c>
      <c r="J160" s="19">
        <v>0.25166500000000003</v>
      </c>
      <c r="K160" s="19">
        <v>0.42003699999999999</v>
      </c>
      <c r="L160" s="19">
        <v>2.4164999999999999E-2</v>
      </c>
      <c r="M160" s="19">
        <v>0.14550199999999999</v>
      </c>
      <c r="N160" s="19">
        <v>0.39862199999999998</v>
      </c>
      <c r="O160" s="19">
        <v>-2.5836999999999999E-2</v>
      </c>
      <c r="P160" s="19">
        <v>6.9133E-2</v>
      </c>
      <c r="Q160" s="19">
        <v>0.264546</v>
      </c>
      <c r="R160" s="19">
        <v>0.37065399999999998</v>
      </c>
      <c r="S160" s="19">
        <v>0.47400799999999998</v>
      </c>
      <c r="T160" s="19">
        <v>0.72649799999999998</v>
      </c>
      <c r="U160" s="19"/>
      <c r="V160" s="19"/>
      <c r="W160" s="19"/>
      <c r="X160" s="19">
        <v>0.106449</v>
      </c>
      <c r="Y160" s="19">
        <v>0.14125499999999999</v>
      </c>
      <c r="Z160" s="19">
        <v>0.21518799999999999</v>
      </c>
      <c r="AA160" s="19">
        <v>0.15992600000000001</v>
      </c>
      <c r="AB160" s="19">
        <v>0.203289</v>
      </c>
      <c r="AC160" s="19">
        <v>0.30252299999999999</v>
      </c>
      <c r="AD160" s="19">
        <v>10.408899999999999</v>
      </c>
      <c r="AE160" s="19">
        <v>10.0274</v>
      </c>
      <c r="AF160" s="19">
        <v>9.4250399999999992</v>
      </c>
      <c r="AG160" s="19">
        <v>10.6975</v>
      </c>
      <c r="AH160" s="19">
        <v>10.2706</v>
      </c>
      <c r="AI160" s="19">
        <v>9.3679299999999994</v>
      </c>
      <c r="AJ160" s="19">
        <v>2.9478900000000001</v>
      </c>
      <c r="AK160" s="19">
        <v>3.2161599999999999</v>
      </c>
      <c r="AL160" s="19">
        <v>3.40029</v>
      </c>
      <c r="AM160" s="19">
        <v>6.2230699999999999</v>
      </c>
      <c r="AN160" s="19">
        <v>6.1640600000000001</v>
      </c>
      <c r="AO160" s="19">
        <v>6.0751799999999996</v>
      </c>
      <c r="AP160" s="19">
        <v>6.3215700000000004</v>
      </c>
      <c r="AQ160" s="19">
        <v>6.1022699999999999</v>
      </c>
      <c r="AR160" s="19">
        <v>5.72227</v>
      </c>
      <c r="AS160" s="19">
        <v>5.8767399999999999</v>
      </c>
      <c r="AT160" s="19">
        <v>5.9523700000000002</v>
      </c>
      <c r="AU160" s="19">
        <v>6.2463300000000004</v>
      </c>
      <c r="AV160" s="19"/>
      <c r="AW160" s="19"/>
      <c r="AX160" s="19"/>
      <c r="AY160" s="19">
        <v>5.1791299999999998</v>
      </c>
      <c r="AZ160" s="19">
        <v>4.9112400000000003</v>
      </c>
      <c r="BA160" s="19">
        <v>4.5477600000000002</v>
      </c>
      <c r="BB160" s="19">
        <v>6.1633399999999998</v>
      </c>
      <c r="BC160" s="19">
        <v>6.0582900000000004</v>
      </c>
      <c r="BD160" s="19">
        <v>5.9163699999999997</v>
      </c>
    </row>
    <row r="161" spans="2:56" x14ac:dyDescent="0.2">
      <c r="B161" s="18">
        <v>45121</v>
      </c>
      <c r="C161" s="19">
        <v>5.5857999999999998E-2</v>
      </c>
      <c r="D161" s="19">
        <v>0.15628400000000001</v>
      </c>
      <c r="E161" s="19">
        <v>0.33682400000000001</v>
      </c>
      <c r="F161" s="19">
        <v>-0.110639</v>
      </c>
      <c r="G161" s="19">
        <v>3.8730000000000001E-2</v>
      </c>
      <c r="H161" s="19">
        <v>0.316969</v>
      </c>
      <c r="I161" s="19">
        <v>0.154805</v>
      </c>
      <c r="J161" s="19">
        <v>0.21592600000000001</v>
      </c>
      <c r="K161" s="19">
        <v>0.40836899999999998</v>
      </c>
      <c r="L161" s="19">
        <v>-2.1987E-2</v>
      </c>
      <c r="M161" s="19">
        <v>0.103059</v>
      </c>
      <c r="N161" s="19">
        <v>0.34304600000000002</v>
      </c>
      <c r="O161" s="19">
        <v>2.4219999999999998E-2</v>
      </c>
      <c r="P161" s="19">
        <v>0.112355</v>
      </c>
      <c r="Q161" s="19">
        <v>0.27181300000000003</v>
      </c>
      <c r="R161" s="19">
        <v>0.29409800000000003</v>
      </c>
      <c r="S161" s="19">
        <v>0.41377199999999997</v>
      </c>
      <c r="T161" s="19">
        <v>0.63229900000000006</v>
      </c>
      <c r="U161" s="19"/>
      <c r="V161" s="19"/>
      <c r="W161" s="19"/>
      <c r="X161" s="19">
        <v>4.9564999999999998E-2</v>
      </c>
      <c r="Y161" s="19">
        <v>9.4723000000000002E-2</v>
      </c>
      <c r="Z161" s="19">
        <v>0.167408</v>
      </c>
      <c r="AA161" s="19">
        <v>-6.1064E-2</v>
      </c>
      <c r="AB161" s="19">
        <v>2.6789E-2</v>
      </c>
      <c r="AC161" s="19">
        <v>0.20155200000000001</v>
      </c>
      <c r="AD161" s="19">
        <v>9.16188</v>
      </c>
      <c r="AE161" s="19">
        <v>9.4873799999999999</v>
      </c>
      <c r="AF161" s="19">
        <v>8.9343900000000005</v>
      </c>
      <c r="AG161" s="19">
        <v>8.9272100000000005</v>
      </c>
      <c r="AH161" s="19">
        <v>9.0199700000000007</v>
      </c>
      <c r="AI161" s="19">
        <v>8.3728999999999996</v>
      </c>
      <c r="AJ161" s="19">
        <v>3.15428</v>
      </c>
      <c r="AK161" s="19">
        <v>3.19659</v>
      </c>
      <c r="AL161" s="19">
        <v>3.5153599999999998</v>
      </c>
      <c r="AM161" s="19">
        <v>5.6783999999999999</v>
      </c>
      <c r="AN161" s="19">
        <v>5.9597300000000004</v>
      </c>
      <c r="AO161" s="19">
        <v>5.9050900000000004</v>
      </c>
      <c r="AP161" s="19">
        <v>5.4384699999999997</v>
      </c>
      <c r="AQ161" s="19">
        <v>5.4921899999999999</v>
      </c>
      <c r="AR161" s="19">
        <v>5.1518199999999998</v>
      </c>
      <c r="AS161" s="19">
        <v>6.0818500000000002</v>
      </c>
      <c r="AT161" s="19">
        <v>6.3617100000000004</v>
      </c>
      <c r="AU161" s="19">
        <v>6.4074099999999996</v>
      </c>
      <c r="AV161" s="19"/>
      <c r="AW161" s="19"/>
      <c r="AX161" s="19"/>
      <c r="AY161" s="19">
        <v>4.7485799999999996</v>
      </c>
      <c r="AZ161" s="19">
        <v>4.8674299999999997</v>
      </c>
      <c r="BA161" s="19">
        <v>4.5135899999999998</v>
      </c>
      <c r="BB161" s="19">
        <v>5.6992700000000003</v>
      </c>
      <c r="BC161" s="19">
        <v>5.8512500000000003</v>
      </c>
      <c r="BD161" s="19">
        <v>5.6326200000000002</v>
      </c>
    </row>
    <row r="162" spans="2:56" x14ac:dyDescent="0.2">
      <c r="B162" s="18">
        <v>45114</v>
      </c>
      <c r="C162" s="19">
        <v>0.155053</v>
      </c>
      <c r="D162" s="19">
        <v>0.24296599999999999</v>
      </c>
      <c r="E162" s="19">
        <v>0.45685300000000001</v>
      </c>
      <c r="F162" s="19">
        <v>2.4899999999999998E-4</v>
      </c>
      <c r="G162" s="19">
        <v>0.11938500000000001</v>
      </c>
      <c r="H162" s="19">
        <v>0.38952100000000001</v>
      </c>
      <c r="I162" s="19">
        <v>0.149454</v>
      </c>
      <c r="J162" s="19">
        <v>0.260602</v>
      </c>
      <c r="K162" s="19">
        <v>0.50944299999999998</v>
      </c>
      <c r="L162" s="19">
        <v>2.2499999999999999E-4</v>
      </c>
      <c r="M162" s="19">
        <v>0.114789</v>
      </c>
      <c r="N162" s="19">
        <v>0.374747</v>
      </c>
      <c r="O162" s="19">
        <v>2.3106999999999999E-2</v>
      </c>
      <c r="P162" s="19">
        <v>0.100644</v>
      </c>
      <c r="Q162" s="19">
        <v>0.28187200000000001</v>
      </c>
      <c r="R162" s="19">
        <v>0.30619200000000002</v>
      </c>
      <c r="S162" s="19">
        <v>0.401812</v>
      </c>
      <c r="T162" s="19">
        <v>0.65180000000000005</v>
      </c>
      <c r="U162" s="19"/>
      <c r="V162" s="19"/>
      <c r="W162" s="19"/>
      <c r="X162" s="19">
        <v>4.5753000000000002E-2</v>
      </c>
      <c r="Y162" s="19">
        <v>8.0280000000000004E-2</v>
      </c>
      <c r="Z162" s="19">
        <v>0.15932199999999999</v>
      </c>
      <c r="AA162" s="19">
        <v>0.15579200000000001</v>
      </c>
      <c r="AB162" s="19">
        <v>0.235564</v>
      </c>
      <c r="AC162" s="19">
        <v>0.41924299999999998</v>
      </c>
      <c r="AD162" s="19">
        <v>9.7787799999999994</v>
      </c>
      <c r="AE162" s="19">
        <v>9.5704700000000003</v>
      </c>
      <c r="AF162" s="19">
        <v>9.2608999999999995</v>
      </c>
      <c r="AG162" s="19">
        <v>7.9073900000000004</v>
      </c>
      <c r="AH162" s="19">
        <v>7.8332199999999998</v>
      </c>
      <c r="AI162" s="19">
        <v>7.6798000000000002</v>
      </c>
      <c r="AJ162" s="19">
        <v>3.81236</v>
      </c>
      <c r="AK162" s="19">
        <v>3.7625700000000002</v>
      </c>
      <c r="AL162" s="19">
        <v>3.7931300000000001</v>
      </c>
      <c r="AM162" s="19">
        <v>5.8176699999999997</v>
      </c>
      <c r="AN162" s="19">
        <v>5.9292899999999999</v>
      </c>
      <c r="AO162" s="19">
        <v>6.0523199999999999</v>
      </c>
      <c r="AP162" s="19">
        <v>5.2019599999999997</v>
      </c>
      <c r="AQ162" s="19">
        <v>5.2650800000000002</v>
      </c>
      <c r="AR162" s="19">
        <v>5.36043</v>
      </c>
      <c r="AS162" s="19">
        <v>6.0341300000000002</v>
      </c>
      <c r="AT162" s="19">
        <v>6.1086299999999998</v>
      </c>
      <c r="AU162" s="19">
        <v>6.3642300000000001</v>
      </c>
      <c r="AV162" s="19"/>
      <c r="AW162" s="19"/>
      <c r="AX162" s="19"/>
      <c r="AY162" s="19">
        <v>4.3932900000000004</v>
      </c>
      <c r="AZ162" s="19">
        <v>4.3542899999999998</v>
      </c>
      <c r="BA162" s="19">
        <v>4.2845599999999999</v>
      </c>
      <c r="BB162" s="19">
        <v>5.1758199999999999</v>
      </c>
      <c r="BC162" s="19">
        <v>5.3016800000000002</v>
      </c>
      <c r="BD162" s="19">
        <v>5.4817200000000001</v>
      </c>
    </row>
    <row r="163" spans="2:56" x14ac:dyDescent="0.2">
      <c r="B163" s="18">
        <v>45107</v>
      </c>
      <c r="C163" s="19">
        <v>0.171573</v>
      </c>
      <c r="D163" s="19">
        <v>0.28152899999999997</v>
      </c>
      <c r="E163" s="19">
        <v>0.49019000000000001</v>
      </c>
      <c r="F163" s="19">
        <v>2.24E-4</v>
      </c>
      <c r="G163" s="19">
        <v>0.13150700000000001</v>
      </c>
      <c r="H163" s="19">
        <v>0.39604499999999998</v>
      </c>
      <c r="I163" s="19">
        <v>1.9955000000000001E-2</v>
      </c>
      <c r="J163" s="19">
        <v>0.112385</v>
      </c>
      <c r="K163" s="19">
        <v>0.28719800000000001</v>
      </c>
      <c r="L163" s="19">
        <v>2.24E-4</v>
      </c>
      <c r="M163" s="19">
        <v>0.12579000000000001</v>
      </c>
      <c r="N163" s="19">
        <v>0.37829000000000002</v>
      </c>
      <c r="O163" s="19">
        <v>0.12941900000000001</v>
      </c>
      <c r="P163" s="19">
        <v>0.18243599999999999</v>
      </c>
      <c r="Q163" s="19">
        <v>0.29318</v>
      </c>
      <c r="R163" s="19">
        <v>0.254797</v>
      </c>
      <c r="S163" s="19">
        <v>0.367782</v>
      </c>
      <c r="T163" s="19">
        <v>0.61772000000000005</v>
      </c>
      <c r="U163" s="19"/>
      <c r="V163" s="19"/>
      <c r="W163" s="19"/>
      <c r="X163" s="19">
        <v>1E-4</v>
      </c>
      <c r="Y163" s="19">
        <v>5.5842999999999997E-2</v>
      </c>
      <c r="Z163" s="19">
        <v>0.16473699999999999</v>
      </c>
      <c r="AA163" s="19">
        <v>0.108713</v>
      </c>
      <c r="AB163" s="19">
        <v>0.200519</v>
      </c>
      <c r="AC163" s="19">
        <v>0.39666800000000002</v>
      </c>
      <c r="AD163" s="19">
        <v>8.9908999999999999</v>
      </c>
      <c r="AE163" s="19">
        <v>9.3929500000000008</v>
      </c>
      <c r="AF163" s="19">
        <v>9.0524000000000004</v>
      </c>
      <c r="AG163" s="19">
        <v>7.4457000000000004</v>
      </c>
      <c r="AH163" s="19">
        <v>7.7715699999999996</v>
      </c>
      <c r="AI163" s="19">
        <v>7.64419</v>
      </c>
      <c r="AJ163" s="19">
        <v>2.7093400000000001</v>
      </c>
      <c r="AK163" s="19">
        <v>3.03633</v>
      </c>
      <c r="AL163" s="19">
        <v>3.2572700000000001</v>
      </c>
      <c r="AM163" s="19">
        <v>5.7750199999999996</v>
      </c>
      <c r="AN163" s="19">
        <v>6.0797600000000003</v>
      </c>
      <c r="AO163" s="19">
        <v>6.0987</v>
      </c>
      <c r="AP163" s="19">
        <v>5.8447399999999998</v>
      </c>
      <c r="AQ163" s="19">
        <v>6.0481699999999998</v>
      </c>
      <c r="AR163" s="19">
        <v>5.9672799999999997</v>
      </c>
      <c r="AS163" s="19">
        <v>5.4344299999999999</v>
      </c>
      <c r="AT163" s="19">
        <v>5.8192199999999996</v>
      </c>
      <c r="AU163" s="19">
        <v>6.2039200000000001</v>
      </c>
      <c r="AV163" s="19"/>
      <c r="AW163" s="19"/>
      <c r="AX163" s="19"/>
      <c r="AY163" s="19">
        <v>4.3403799999999997</v>
      </c>
      <c r="AZ163" s="19">
        <v>4.4819500000000003</v>
      </c>
      <c r="BA163" s="19">
        <v>4.3234599999999999</v>
      </c>
      <c r="BB163" s="19">
        <v>5.0349700000000004</v>
      </c>
      <c r="BC163" s="19">
        <v>5.4380499999999996</v>
      </c>
      <c r="BD163" s="19">
        <v>5.7558800000000003</v>
      </c>
    </row>
    <row r="164" spans="2:56" x14ac:dyDescent="0.2">
      <c r="B164" s="18">
        <v>45100</v>
      </c>
      <c r="C164" s="19">
        <v>3.5799999999999997E-4</v>
      </c>
      <c r="D164" s="19">
        <v>8.5253999999999996E-2</v>
      </c>
      <c r="E164" s="19">
        <v>0.27998099999999998</v>
      </c>
      <c r="F164" s="19">
        <v>1.9799999999999999E-4</v>
      </c>
      <c r="G164" s="19">
        <v>0.112302</v>
      </c>
      <c r="H164" s="19">
        <v>0.36665799999999998</v>
      </c>
      <c r="I164" s="19">
        <v>6.3999999999999997E-5</v>
      </c>
      <c r="J164" s="19">
        <v>8.1300999999999998E-2</v>
      </c>
      <c r="K164" s="19">
        <v>0.28152700000000003</v>
      </c>
      <c r="L164" s="19">
        <v>1.976E-2</v>
      </c>
      <c r="M164" s="19">
        <v>0.124171</v>
      </c>
      <c r="N164" s="19">
        <v>0.36603200000000002</v>
      </c>
      <c r="O164" s="19">
        <v>9.2540999999999998E-2</v>
      </c>
      <c r="P164" s="19">
        <v>0.116893</v>
      </c>
      <c r="Q164" s="19">
        <v>0.17157900000000001</v>
      </c>
      <c r="R164" s="19">
        <v>4.9265999999999997E-2</v>
      </c>
      <c r="S164" s="19">
        <v>0.19966999999999999</v>
      </c>
      <c r="T164" s="19">
        <v>0.57234600000000002</v>
      </c>
      <c r="U164" s="19"/>
      <c r="V164" s="19"/>
      <c r="W164" s="19"/>
      <c r="X164" s="19">
        <v>9.7E-5</v>
      </c>
      <c r="Y164" s="19">
        <v>4.9777000000000002E-2</v>
      </c>
      <c r="Z164" s="19">
        <v>0.15459999999999999</v>
      </c>
      <c r="AA164" s="19">
        <v>1.6000000000000001E-4</v>
      </c>
      <c r="AB164" s="19">
        <v>6.6229999999999997E-2</v>
      </c>
      <c r="AC164" s="19">
        <v>0.23388400000000001</v>
      </c>
      <c r="AD164" s="19">
        <v>8.6720299999999995</v>
      </c>
      <c r="AE164" s="19">
        <v>8.6564099999999993</v>
      </c>
      <c r="AF164" s="19">
        <v>8.4265799999999995</v>
      </c>
      <c r="AG164" s="19">
        <v>6.9890499999999998</v>
      </c>
      <c r="AH164" s="19">
        <v>7.1974099999999996</v>
      </c>
      <c r="AI164" s="19">
        <v>7.3344199999999997</v>
      </c>
      <c r="AJ164" s="19">
        <v>2.51139</v>
      </c>
      <c r="AK164" s="19">
        <v>2.8339099999999999</v>
      </c>
      <c r="AL164" s="19">
        <v>3.1661199999999998</v>
      </c>
      <c r="AM164" s="19">
        <v>5.0220000000000002</v>
      </c>
      <c r="AN164" s="19">
        <v>5.3140900000000002</v>
      </c>
      <c r="AO164" s="19">
        <v>5.6118699999999997</v>
      </c>
      <c r="AP164" s="19">
        <v>5.4599500000000001</v>
      </c>
      <c r="AQ164" s="19">
        <v>5.5193500000000002</v>
      </c>
      <c r="AR164" s="19">
        <v>5.4532699999999998</v>
      </c>
      <c r="AS164" s="19">
        <v>5.2729400000000002</v>
      </c>
      <c r="AT164" s="19">
        <v>5.5392900000000003</v>
      </c>
      <c r="AU164" s="19">
        <v>5.9291999999999998</v>
      </c>
      <c r="AV164" s="19"/>
      <c r="AW164" s="19"/>
      <c r="AX164" s="19"/>
      <c r="AY164" s="19">
        <v>4.2709799999999998</v>
      </c>
      <c r="AZ164" s="19">
        <v>4.3213800000000004</v>
      </c>
      <c r="BA164" s="19">
        <v>4.2312799999999999</v>
      </c>
      <c r="BB164" s="19">
        <v>4.2505899999999999</v>
      </c>
      <c r="BC164" s="19">
        <v>4.6371900000000004</v>
      </c>
      <c r="BD164" s="19">
        <v>5.1511899999999997</v>
      </c>
    </row>
    <row r="165" spans="2:56" x14ac:dyDescent="0.2">
      <c r="B165" s="18">
        <v>45093</v>
      </c>
      <c r="C165" s="19">
        <v>-5.8402999999999997E-2</v>
      </c>
      <c r="D165" s="19">
        <v>3.4334999999999997E-2</v>
      </c>
      <c r="E165" s="19">
        <v>0.246866</v>
      </c>
      <c r="F165" s="19">
        <v>-0.11351600000000001</v>
      </c>
      <c r="G165" s="19">
        <v>3.5839999999999997E-2</v>
      </c>
      <c r="H165" s="19">
        <v>0.379413</v>
      </c>
      <c r="I165" s="19">
        <v>-5.7942E-2</v>
      </c>
      <c r="J165" s="19">
        <v>2.3642E-2</v>
      </c>
      <c r="K165" s="19">
        <v>0.24307000000000001</v>
      </c>
      <c r="L165" s="19">
        <v>0.108599</v>
      </c>
      <c r="M165" s="19">
        <v>0.22376299999999999</v>
      </c>
      <c r="N165" s="19">
        <v>0.49708200000000002</v>
      </c>
      <c r="O165" s="19">
        <v>-0.273509</v>
      </c>
      <c r="P165" s="19">
        <v>-0.19519600000000001</v>
      </c>
      <c r="Q165" s="19">
        <v>-3.2344999999999999E-2</v>
      </c>
      <c r="R165" s="19">
        <v>-0.16398099999999999</v>
      </c>
      <c r="S165" s="19">
        <v>1.6087000000000001E-2</v>
      </c>
      <c r="T165" s="19">
        <v>0.45178000000000001</v>
      </c>
      <c r="U165" s="19"/>
      <c r="V165" s="19"/>
      <c r="W165" s="19"/>
      <c r="X165" s="19">
        <v>-7.4812000000000003E-2</v>
      </c>
      <c r="Y165" s="19">
        <v>-3.3159999999999999E-3</v>
      </c>
      <c r="Z165" s="19">
        <v>0.152533</v>
      </c>
      <c r="AA165" s="19">
        <v>-6.2574000000000005E-2</v>
      </c>
      <c r="AB165" s="19">
        <v>6.1380000000000002E-3</v>
      </c>
      <c r="AC165" s="19">
        <v>0.16764499999999999</v>
      </c>
      <c r="AD165" s="19">
        <v>8.8683999999999994</v>
      </c>
      <c r="AE165" s="19">
        <v>8.6450099999999992</v>
      </c>
      <c r="AF165" s="19">
        <v>8.2927800000000005</v>
      </c>
      <c r="AG165" s="19">
        <v>7.3262200000000002</v>
      </c>
      <c r="AH165" s="19">
        <v>7.4688800000000004</v>
      </c>
      <c r="AI165" s="19">
        <v>7.5896499999999998</v>
      </c>
      <c r="AJ165" s="19">
        <v>3.3983400000000001</v>
      </c>
      <c r="AK165" s="19">
        <v>3.3854799999999998</v>
      </c>
      <c r="AL165" s="19">
        <v>3.57307</v>
      </c>
      <c r="AM165" s="19">
        <v>5.5565699999999998</v>
      </c>
      <c r="AN165" s="19">
        <v>5.7593100000000002</v>
      </c>
      <c r="AO165" s="19">
        <v>6.0519999999999996</v>
      </c>
      <c r="AP165" s="19">
        <v>6.5811299999999999</v>
      </c>
      <c r="AQ165" s="19">
        <v>6.2203299999999997</v>
      </c>
      <c r="AR165" s="19">
        <v>5.7129799999999999</v>
      </c>
      <c r="AS165" s="19">
        <v>5.9139600000000003</v>
      </c>
      <c r="AT165" s="19">
        <v>5.9405700000000001</v>
      </c>
      <c r="AU165" s="19">
        <v>6.08568</v>
      </c>
      <c r="AV165" s="19"/>
      <c r="AW165" s="19"/>
      <c r="AX165" s="19"/>
      <c r="AY165" s="19">
        <v>4.3180800000000001</v>
      </c>
      <c r="AZ165" s="19">
        <v>4.2794299999999996</v>
      </c>
      <c r="BA165" s="19">
        <v>4.1590299999999996</v>
      </c>
      <c r="BB165" s="19">
        <v>4.8645899999999997</v>
      </c>
      <c r="BC165" s="19">
        <v>5.0238500000000004</v>
      </c>
      <c r="BD165" s="19">
        <v>5.16845</v>
      </c>
    </row>
    <row r="166" spans="2:56" x14ac:dyDescent="0.2">
      <c r="B166" s="18">
        <v>45086</v>
      </c>
      <c r="C166" s="19">
        <v>4.15E-4</v>
      </c>
      <c r="D166" s="19">
        <v>9.7858000000000001E-2</v>
      </c>
      <c r="E166" s="19">
        <v>0.30996000000000001</v>
      </c>
      <c r="F166" s="19">
        <v>-0.12801299999999999</v>
      </c>
      <c r="G166" s="19">
        <v>4.4134E-2</v>
      </c>
      <c r="H166" s="19">
        <v>0.39194600000000002</v>
      </c>
      <c r="I166" s="19">
        <v>0.20388100000000001</v>
      </c>
      <c r="J166" s="19">
        <v>0.27246900000000002</v>
      </c>
      <c r="K166" s="19">
        <v>0.41337800000000002</v>
      </c>
      <c r="L166" s="19">
        <v>0.12609699999999999</v>
      </c>
      <c r="M166" s="19">
        <v>0.25424200000000002</v>
      </c>
      <c r="N166" s="19">
        <v>0.52359</v>
      </c>
      <c r="O166" s="19">
        <v>-0.179734</v>
      </c>
      <c r="P166" s="19">
        <v>-1.7957000000000001E-2</v>
      </c>
      <c r="Q166" s="19">
        <v>0.31615100000000002</v>
      </c>
      <c r="R166" s="19">
        <v>-0.10299999999999999</v>
      </c>
      <c r="S166" s="19">
        <v>6.1399000000000002E-2</v>
      </c>
      <c r="T166" s="19">
        <v>0.45190000000000002</v>
      </c>
      <c r="U166" s="19">
        <v>0.361261</v>
      </c>
      <c r="V166" s="19">
        <v>0.45372699999999999</v>
      </c>
      <c r="W166" s="19">
        <v>0.63762600000000003</v>
      </c>
      <c r="X166" s="19">
        <v>-8.4886000000000003E-2</v>
      </c>
      <c r="Y166" s="19">
        <v>-2.8800000000000001E-4</v>
      </c>
      <c r="Z166" s="19">
        <v>0.15637200000000001</v>
      </c>
      <c r="AA166" s="19">
        <v>6.3927999999999999E-2</v>
      </c>
      <c r="AB166" s="19">
        <v>0.13513600000000001</v>
      </c>
      <c r="AC166" s="19">
        <v>0.29520800000000003</v>
      </c>
      <c r="AD166" s="19">
        <v>9.4126399999999997</v>
      </c>
      <c r="AE166" s="19">
        <v>8.8173700000000004</v>
      </c>
      <c r="AF166" s="19">
        <v>8.44895</v>
      </c>
      <c r="AG166" s="19">
        <v>8.2590500000000002</v>
      </c>
      <c r="AH166" s="19">
        <v>8.0303299999999993</v>
      </c>
      <c r="AI166" s="19">
        <v>7.8390500000000003</v>
      </c>
      <c r="AJ166" s="19">
        <v>2.96278</v>
      </c>
      <c r="AK166" s="19">
        <v>3.0805400000000001</v>
      </c>
      <c r="AL166" s="19">
        <v>3.3092100000000002</v>
      </c>
      <c r="AM166" s="19">
        <v>6.4461300000000001</v>
      </c>
      <c r="AN166" s="19">
        <v>6.4238</v>
      </c>
      <c r="AO166" s="19">
        <v>6.3742200000000002</v>
      </c>
      <c r="AP166" s="19">
        <v>5.9305700000000003</v>
      </c>
      <c r="AQ166" s="19">
        <v>5.7583399999999996</v>
      </c>
      <c r="AR166" s="19">
        <v>5.4696400000000001</v>
      </c>
      <c r="AS166" s="19">
        <v>5.5590799999999998</v>
      </c>
      <c r="AT166" s="19">
        <v>5.6179500000000004</v>
      </c>
      <c r="AU166" s="19">
        <v>5.9468300000000003</v>
      </c>
      <c r="AV166" s="19">
        <v>6.7676100000000003</v>
      </c>
      <c r="AW166" s="19">
        <v>6.4183599999999998</v>
      </c>
      <c r="AX166" s="19">
        <v>6.1192000000000002</v>
      </c>
      <c r="AY166" s="19">
        <v>4.8974000000000002</v>
      </c>
      <c r="AZ166" s="19">
        <v>4.6350100000000003</v>
      </c>
      <c r="BA166" s="19">
        <v>4.2637700000000001</v>
      </c>
      <c r="BB166" s="19">
        <v>4.9366099999999999</v>
      </c>
      <c r="BC166" s="19">
        <v>4.93065</v>
      </c>
      <c r="BD166" s="19">
        <v>5.0489600000000001</v>
      </c>
    </row>
    <row r="167" spans="2:56" x14ac:dyDescent="0.2">
      <c r="B167" s="18">
        <v>45079</v>
      </c>
      <c r="C167" s="19">
        <v>0.22759799999999999</v>
      </c>
      <c r="D167" s="19">
        <v>0.385077</v>
      </c>
      <c r="E167" s="19">
        <v>0.59397200000000006</v>
      </c>
      <c r="F167" s="19">
        <v>0.120169</v>
      </c>
      <c r="G167" s="19">
        <v>0.281277</v>
      </c>
      <c r="H167" s="19">
        <v>0.53710199999999997</v>
      </c>
      <c r="I167" s="19">
        <v>0.19122900000000001</v>
      </c>
      <c r="J167" s="19">
        <v>0.29192000000000001</v>
      </c>
      <c r="K167" s="19">
        <v>0.43151099999999998</v>
      </c>
      <c r="L167" s="19">
        <v>0.12812299999999999</v>
      </c>
      <c r="M167" s="19">
        <v>0.28137000000000001</v>
      </c>
      <c r="N167" s="19">
        <v>0.53822000000000003</v>
      </c>
      <c r="O167" s="19">
        <v>0.243836</v>
      </c>
      <c r="P167" s="19">
        <v>0.34035500000000002</v>
      </c>
      <c r="Q167" s="19">
        <v>0.44164500000000001</v>
      </c>
      <c r="R167" s="19">
        <v>0.42743199999999998</v>
      </c>
      <c r="S167" s="19">
        <v>0.56552500000000006</v>
      </c>
      <c r="T167" s="19">
        <v>0.77249199999999996</v>
      </c>
      <c r="U167" s="19"/>
      <c r="V167" s="19"/>
      <c r="W167" s="19"/>
      <c r="X167" s="19">
        <v>0.16156499999999999</v>
      </c>
      <c r="Y167" s="19">
        <v>0.23416200000000001</v>
      </c>
      <c r="Z167" s="19">
        <v>0.32212800000000003</v>
      </c>
      <c r="AA167" s="19">
        <v>0.10365099999999999</v>
      </c>
      <c r="AB167" s="19">
        <v>0.19728100000000001</v>
      </c>
      <c r="AC167" s="19">
        <v>0.34944199999999997</v>
      </c>
      <c r="AD167" s="19">
        <v>8.7636299999999991</v>
      </c>
      <c r="AE167" s="19">
        <v>9.4489999999999998</v>
      </c>
      <c r="AF167" s="19">
        <v>8.9568600000000007</v>
      </c>
      <c r="AG167" s="19">
        <v>7.7301200000000003</v>
      </c>
      <c r="AH167" s="19">
        <v>8.2691999999999997</v>
      </c>
      <c r="AI167" s="19">
        <v>8.0693199999999994</v>
      </c>
      <c r="AJ167" s="19">
        <v>2.7820999999999998</v>
      </c>
      <c r="AK167" s="19">
        <v>3.2295500000000001</v>
      </c>
      <c r="AL167" s="19">
        <v>3.4535200000000001</v>
      </c>
      <c r="AM167" s="19">
        <v>6.5568900000000001</v>
      </c>
      <c r="AN167" s="19">
        <v>6.8194900000000001</v>
      </c>
      <c r="AO167" s="19">
        <v>6.6198399999999999</v>
      </c>
      <c r="AP167" s="19">
        <v>6.3473100000000002</v>
      </c>
      <c r="AQ167" s="19">
        <v>6.2617700000000003</v>
      </c>
      <c r="AR167" s="19">
        <v>5.66439</v>
      </c>
      <c r="AS167" s="19">
        <v>5.7115799999999997</v>
      </c>
      <c r="AT167" s="19">
        <v>6.1894499999999999</v>
      </c>
      <c r="AU167" s="19">
        <v>6.3933</v>
      </c>
      <c r="AV167" s="19"/>
      <c r="AW167" s="19"/>
      <c r="AX167" s="19"/>
      <c r="AY167" s="19">
        <v>4.6567699999999999</v>
      </c>
      <c r="AZ167" s="19">
        <v>4.8258099999999997</v>
      </c>
      <c r="BA167" s="19">
        <v>4.4878099999999996</v>
      </c>
      <c r="BB167" s="19">
        <v>4.8140599999999996</v>
      </c>
      <c r="BC167" s="19">
        <v>5.19292</v>
      </c>
      <c r="BD167" s="19">
        <v>5.1975199999999999</v>
      </c>
    </row>
    <row r="168" spans="2:56" x14ac:dyDescent="0.2">
      <c r="B168" s="18">
        <v>45072</v>
      </c>
      <c r="C168" s="19">
        <v>0.199126</v>
      </c>
      <c r="D168" s="19">
        <v>0.33122099999999999</v>
      </c>
      <c r="E168" s="19">
        <v>0.60870100000000005</v>
      </c>
      <c r="F168" s="19">
        <v>2.4399999999999999E-4</v>
      </c>
      <c r="G168" s="19">
        <v>0.13039100000000001</v>
      </c>
      <c r="H168" s="19">
        <v>0.41313299999999997</v>
      </c>
      <c r="I168" s="19">
        <v>0.13536300000000001</v>
      </c>
      <c r="J168" s="19">
        <v>0.25680700000000001</v>
      </c>
      <c r="K168" s="19">
        <v>0.47302499999999997</v>
      </c>
      <c r="L168" s="19">
        <v>0.113929</v>
      </c>
      <c r="M168" s="19">
        <v>0.24691399999999999</v>
      </c>
      <c r="N168" s="19">
        <v>0.52825699999999998</v>
      </c>
      <c r="O168" s="19">
        <v>0.28589399999999998</v>
      </c>
      <c r="P168" s="19">
        <v>0.35461100000000001</v>
      </c>
      <c r="Q168" s="19">
        <v>0.46482899999999999</v>
      </c>
      <c r="R168" s="19">
        <v>0.16599900000000001</v>
      </c>
      <c r="S168" s="19">
        <v>0.32384299999999999</v>
      </c>
      <c r="T168" s="19">
        <v>0.64652600000000005</v>
      </c>
      <c r="U168" s="19"/>
      <c r="V168" s="19"/>
      <c r="W168" s="19"/>
      <c r="X168" s="19">
        <v>0.151029</v>
      </c>
      <c r="Y168" s="19">
        <v>0.211981</v>
      </c>
      <c r="Z168" s="19">
        <v>0.32133099999999998</v>
      </c>
      <c r="AA168" s="19">
        <v>8.6938000000000001E-2</v>
      </c>
      <c r="AB168" s="19">
        <v>0.16894600000000001</v>
      </c>
      <c r="AC168" s="19">
        <v>0.35366900000000001</v>
      </c>
      <c r="AD168" s="19">
        <v>8.6639599999999994</v>
      </c>
      <c r="AE168" s="19">
        <v>9.0244300000000006</v>
      </c>
      <c r="AF168" s="19">
        <v>9.0615000000000006</v>
      </c>
      <c r="AG168" s="19">
        <v>7.8645500000000004</v>
      </c>
      <c r="AH168" s="19">
        <v>8.0911600000000004</v>
      </c>
      <c r="AI168" s="19">
        <v>8.1447299999999991</v>
      </c>
      <c r="AJ168" s="19">
        <v>3.0527799999999998</v>
      </c>
      <c r="AK168" s="19">
        <v>3.4288599999999998</v>
      </c>
      <c r="AL168" s="19">
        <v>3.6887799999999999</v>
      </c>
      <c r="AM168" s="19">
        <v>5.8391999999999999</v>
      </c>
      <c r="AN168" s="19">
        <v>6.1791700000000001</v>
      </c>
      <c r="AO168" s="19">
        <v>6.3836500000000003</v>
      </c>
      <c r="AP168" s="19">
        <v>5.3661599999999998</v>
      </c>
      <c r="AQ168" s="19">
        <v>5.5424899999999999</v>
      </c>
      <c r="AR168" s="19">
        <v>5.5169199999999998</v>
      </c>
      <c r="AS168" s="19">
        <v>5.4424200000000003</v>
      </c>
      <c r="AT168" s="19">
        <v>5.95235</v>
      </c>
      <c r="AU168" s="19">
        <v>6.3700799999999997</v>
      </c>
      <c r="AV168" s="19"/>
      <c r="AW168" s="19"/>
      <c r="AX168" s="19"/>
      <c r="AY168" s="19">
        <v>4.3587199999999999</v>
      </c>
      <c r="AZ168" s="19">
        <v>4.5244299999999997</v>
      </c>
      <c r="BA168" s="19">
        <v>4.4798200000000001</v>
      </c>
      <c r="BB168" s="19">
        <v>3.9019200000000001</v>
      </c>
      <c r="BC168" s="19">
        <v>4.3938699999999997</v>
      </c>
      <c r="BD168" s="19">
        <v>4.9328599999999998</v>
      </c>
    </row>
    <row r="169" spans="2:56" x14ac:dyDescent="0.2">
      <c r="B169" s="18">
        <v>45065</v>
      </c>
      <c r="C169" s="19">
        <v>0.23430999999999999</v>
      </c>
      <c r="D169" s="19">
        <v>0.34379300000000002</v>
      </c>
      <c r="E169" s="19">
        <v>0.65426899999999999</v>
      </c>
      <c r="F169" s="19">
        <v>2.4000000000000001E-4</v>
      </c>
      <c r="G169" s="19">
        <v>0.122234</v>
      </c>
      <c r="H169" s="19">
        <v>0.41395999999999999</v>
      </c>
      <c r="I169" s="19">
        <v>0.31681900000000002</v>
      </c>
      <c r="J169" s="19">
        <v>0.37444300000000003</v>
      </c>
      <c r="K169" s="19">
        <v>0.57372500000000004</v>
      </c>
      <c r="L169" s="19">
        <v>0.39427699999999999</v>
      </c>
      <c r="M169" s="19">
        <v>0.46148299999999998</v>
      </c>
      <c r="N169" s="19">
        <v>0.629355</v>
      </c>
      <c r="O169" s="19">
        <v>0.36692599999999997</v>
      </c>
      <c r="P169" s="19">
        <v>0.42738900000000002</v>
      </c>
      <c r="Q169" s="19">
        <v>0.58013000000000003</v>
      </c>
      <c r="R169" s="19">
        <v>0.345474</v>
      </c>
      <c r="S169" s="19">
        <v>0.44592900000000002</v>
      </c>
      <c r="T169" s="19">
        <v>0.73710900000000001</v>
      </c>
      <c r="U169" s="19"/>
      <c r="V169" s="19"/>
      <c r="W169" s="19"/>
      <c r="X169" s="19">
        <v>0.15113099999999999</v>
      </c>
      <c r="Y169" s="19">
        <v>0.19886599999999999</v>
      </c>
      <c r="Z169" s="19">
        <v>0.32419399999999998</v>
      </c>
      <c r="AA169" s="19">
        <v>0.145235</v>
      </c>
      <c r="AB169" s="19">
        <v>0.21804299999999999</v>
      </c>
      <c r="AC169" s="19">
        <v>0.41368300000000002</v>
      </c>
      <c r="AD169" s="19">
        <v>8.7586300000000001</v>
      </c>
      <c r="AE169" s="19">
        <v>8.8042499999999997</v>
      </c>
      <c r="AF169" s="19">
        <v>9.1908499999999993</v>
      </c>
      <c r="AG169" s="19">
        <v>7.8036899999999996</v>
      </c>
      <c r="AH169" s="19">
        <v>7.9601199999999999</v>
      </c>
      <c r="AI169" s="19">
        <v>8.1524000000000001</v>
      </c>
      <c r="AJ169" s="19">
        <v>3.6537999999999999</v>
      </c>
      <c r="AK169" s="19">
        <v>3.70411</v>
      </c>
      <c r="AL169" s="19">
        <v>4.1805300000000001</v>
      </c>
      <c r="AM169" s="19">
        <v>6.5451899999999998</v>
      </c>
      <c r="AN169" s="19">
        <v>6.5840100000000001</v>
      </c>
      <c r="AO169" s="19">
        <v>6.7237299999999998</v>
      </c>
      <c r="AP169" s="19">
        <v>6.38889</v>
      </c>
      <c r="AQ169" s="19">
        <v>5.9606500000000002</v>
      </c>
      <c r="AR169" s="19">
        <v>5.6722599999999996</v>
      </c>
      <c r="AS169" s="19">
        <v>6.1193999999999997</v>
      </c>
      <c r="AT169" s="19">
        <v>6.2571700000000003</v>
      </c>
      <c r="AU169" s="19">
        <v>6.8660899999999998</v>
      </c>
      <c r="AV169" s="19"/>
      <c r="AW169" s="19"/>
      <c r="AX169" s="19"/>
      <c r="AY169" s="19">
        <v>4.3702899999999998</v>
      </c>
      <c r="AZ169" s="19">
        <v>4.3312200000000001</v>
      </c>
      <c r="BA169" s="19">
        <v>4.4839599999999997</v>
      </c>
      <c r="BB169" s="19">
        <v>4.4305000000000003</v>
      </c>
      <c r="BC169" s="19">
        <v>4.5955599999999999</v>
      </c>
      <c r="BD169" s="19">
        <v>4.9920099999999996</v>
      </c>
    </row>
    <row r="170" spans="2:56" x14ac:dyDescent="0.2">
      <c r="B170" s="18">
        <v>45058</v>
      </c>
      <c r="C170" s="19">
        <v>0.30781500000000001</v>
      </c>
      <c r="D170" s="19">
        <v>0.38168400000000002</v>
      </c>
      <c r="E170" s="19">
        <v>0.56651499999999999</v>
      </c>
      <c r="F170" s="19">
        <v>2.6699999999999998E-4</v>
      </c>
      <c r="G170" s="19">
        <v>0.13273199999999999</v>
      </c>
      <c r="H170" s="19">
        <v>0.42002699999999998</v>
      </c>
      <c r="I170" s="19">
        <v>8.3067000000000002E-2</v>
      </c>
      <c r="J170" s="19">
        <v>0.15640100000000001</v>
      </c>
      <c r="K170" s="19">
        <v>0.31583099999999997</v>
      </c>
      <c r="L170" s="19">
        <v>0.39765499999999998</v>
      </c>
      <c r="M170" s="19">
        <v>0.47863800000000001</v>
      </c>
      <c r="N170" s="19">
        <v>0.63232100000000002</v>
      </c>
      <c r="O170" s="19">
        <v>0.55431299999999994</v>
      </c>
      <c r="P170" s="19">
        <v>0.59082400000000002</v>
      </c>
      <c r="Q170" s="19">
        <v>0.65420999999999996</v>
      </c>
      <c r="R170" s="19">
        <v>0.35921599999999998</v>
      </c>
      <c r="S170" s="19">
        <v>0.438969</v>
      </c>
      <c r="T170" s="19">
        <v>0.61808300000000005</v>
      </c>
      <c r="U170" s="19"/>
      <c r="V170" s="19"/>
      <c r="W170" s="19"/>
      <c r="X170" s="19">
        <v>0.100158</v>
      </c>
      <c r="Y170" s="19">
        <v>0.15473200000000001</v>
      </c>
      <c r="Z170" s="19">
        <v>0.26956599999999997</v>
      </c>
      <c r="AA170" s="19">
        <v>0.11957</v>
      </c>
      <c r="AB170" s="19">
        <v>0.19825899999999999</v>
      </c>
      <c r="AC170" s="19">
        <v>0.39988499999999999</v>
      </c>
      <c r="AD170" s="19">
        <v>8.9598999999999993</v>
      </c>
      <c r="AE170" s="19">
        <v>9.1656200000000005</v>
      </c>
      <c r="AF170" s="19">
        <v>9.3933400000000002</v>
      </c>
      <c r="AG170" s="19">
        <v>8.2595399999999994</v>
      </c>
      <c r="AH170" s="19">
        <v>8.3000299999999996</v>
      </c>
      <c r="AI170" s="19">
        <v>8.2332599999999996</v>
      </c>
      <c r="AJ170" s="19">
        <v>3.3445200000000002</v>
      </c>
      <c r="AK170" s="19">
        <v>3.6578599999999999</v>
      </c>
      <c r="AL170" s="19">
        <v>4.0875000000000004</v>
      </c>
      <c r="AM170" s="19">
        <v>6.8255699999999999</v>
      </c>
      <c r="AN170" s="19">
        <v>6.9429100000000004</v>
      </c>
      <c r="AO170" s="19">
        <v>6.8968600000000002</v>
      </c>
      <c r="AP170" s="19">
        <v>4.8303000000000003</v>
      </c>
      <c r="AQ170" s="19">
        <v>4.9257999999999997</v>
      </c>
      <c r="AR170" s="19">
        <v>5.0618499999999997</v>
      </c>
      <c r="AS170" s="19">
        <v>5.5603300000000004</v>
      </c>
      <c r="AT170" s="19">
        <v>5.9504799999999998</v>
      </c>
      <c r="AU170" s="19">
        <v>6.5467700000000004</v>
      </c>
      <c r="AV170" s="19"/>
      <c r="AW170" s="19"/>
      <c r="AX170" s="19"/>
      <c r="AY170" s="19">
        <v>4.1392100000000003</v>
      </c>
      <c r="AZ170" s="19">
        <v>4.1836000000000002</v>
      </c>
      <c r="BA170" s="19">
        <v>4.31515</v>
      </c>
      <c r="BB170" s="19">
        <v>3.6532300000000002</v>
      </c>
      <c r="BC170" s="19">
        <v>4.05497</v>
      </c>
      <c r="BD170" s="19">
        <v>4.7678000000000003</v>
      </c>
    </row>
    <row r="171" spans="2:56" x14ac:dyDescent="0.2">
      <c r="B171" s="18">
        <v>45051</v>
      </c>
      <c r="C171" s="19">
        <v>3.9161000000000001E-2</v>
      </c>
      <c r="D171" s="19">
        <v>0.15908600000000001</v>
      </c>
      <c r="E171" s="19">
        <v>0.43984000000000001</v>
      </c>
      <c r="F171" s="19">
        <v>2.5500000000000002E-4</v>
      </c>
      <c r="G171" s="19">
        <v>0.12970499999999999</v>
      </c>
      <c r="H171" s="19">
        <v>0.411721</v>
      </c>
      <c r="I171" s="19">
        <v>9.1000000000000003E-5</v>
      </c>
      <c r="J171" s="19">
        <v>7.3915999999999996E-2</v>
      </c>
      <c r="K171" s="19">
        <v>0.25246000000000002</v>
      </c>
      <c r="L171" s="19">
        <v>2.8699999999999998E-4</v>
      </c>
      <c r="M171" s="19">
        <v>0.182252</v>
      </c>
      <c r="N171" s="19">
        <v>0.55083599999999999</v>
      </c>
      <c r="O171" s="19">
        <v>0.28786600000000001</v>
      </c>
      <c r="P171" s="19">
        <v>0.369782</v>
      </c>
      <c r="Q171" s="19">
        <v>0.52802800000000005</v>
      </c>
      <c r="R171" s="19">
        <v>-0.29336699999999999</v>
      </c>
      <c r="S171" s="19">
        <v>-4.1484E-2</v>
      </c>
      <c r="T171" s="19">
        <v>0.50888800000000001</v>
      </c>
      <c r="U171" s="19"/>
      <c r="V171" s="19"/>
      <c r="W171" s="19"/>
      <c r="X171" s="19">
        <v>-1.6029000000000002E-2</v>
      </c>
      <c r="Y171" s="19">
        <v>7.0888999999999994E-2</v>
      </c>
      <c r="Z171" s="19">
        <v>0.23031699999999999</v>
      </c>
      <c r="AA171" s="19">
        <v>-0.22794</v>
      </c>
      <c r="AB171" s="19">
        <v>-4.8495000000000003E-2</v>
      </c>
      <c r="AC171" s="19">
        <v>0.39684599999999998</v>
      </c>
      <c r="AD171" s="19">
        <v>10.264699999999999</v>
      </c>
      <c r="AE171" s="19">
        <v>10.190799999999999</v>
      </c>
      <c r="AF171" s="19">
        <v>9.9703900000000001</v>
      </c>
      <c r="AG171" s="19">
        <v>7.9918699999999996</v>
      </c>
      <c r="AH171" s="19">
        <v>8.0919500000000006</v>
      </c>
      <c r="AI171" s="19">
        <v>8.1107999999999993</v>
      </c>
      <c r="AJ171" s="19">
        <v>2.9826899999999998</v>
      </c>
      <c r="AK171" s="19">
        <v>3.3223699999999998</v>
      </c>
      <c r="AL171" s="19">
        <v>3.88286</v>
      </c>
      <c r="AM171" s="19">
        <v>6.5781099999999997</v>
      </c>
      <c r="AN171" s="19">
        <v>6.7203799999999996</v>
      </c>
      <c r="AO171" s="19">
        <v>6.71896</v>
      </c>
      <c r="AP171" s="19">
        <v>4.3791799999999999</v>
      </c>
      <c r="AQ171" s="19">
        <v>4.5291399999999999</v>
      </c>
      <c r="AR171" s="19">
        <v>4.7563899999999997</v>
      </c>
      <c r="AS171" s="19">
        <v>6.72959</v>
      </c>
      <c r="AT171" s="19">
        <v>6.8564800000000004</v>
      </c>
      <c r="AU171" s="19">
        <v>7.03932</v>
      </c>
      <c r="AV171" s="19"/>
      <c r="AW171" s="19"/>
      <c r="AX171" s="19"/>
      <c r="AY171" s="19">
        <v>4.6377300000000004</v>
      </c>
      <c r="AZ171" s="19">
        <v>4.5365099999999998</v>
      </c>
      <c r="BA171" s="19">
        <v>4.4456600000000002</v>
      </c>
      <c r="BB171" s="19">
        <v>4.4113800000000003</v>
      </c>
      <c r="BC171" s="19">
        <v>4.7239399999999998</v>
      </c>
      <c r="BD171" s="19">
        <v>5.2888599999999997</v>
      </c>
    </row>
    <row r="172" spans="2:56" x14ac:dyDescent="0.2">
      <c r="B172" s="18">
        <v>45044</v>
      </c>
      <c r="C172" s="19">
        <v>0.67065699999999995</v>
      </c>
      <c r="D172" s="19">
        <v>0.83747700000000003</v>
      </c>
      <c r="E172" s="19">
        <v>1.0638700000000001</v>
      </c>
      <c r="F172" s="19">
        <v>0.35046899999999997</v>
      </c>
      <c r="G172" s="19">
        <v>0.428172</v>
      </c>
      <c r="H172" s="19">
        <v>0.54569400000000001</v>
      </c>
      <c r="I172" s="19">
        <v>4.0631E-2</v>
      </c>
      <c r="J172" s="19">
        <v>0.13019700000000001</v>
      </c>
      <c r="K172" s="19">
        <v>0.263822</v>
      </c>
      <c r="L172" s="19">
        <v>0.24493500000000001</v>
      </c>
      <c r="M172" s="19">
        <v>0.40767399999999998</v>
      </c>
      <c r="N172" s="19">
        <v>0.68820599999999998</v>
      </c>
      <c r="O172" s="19">
        <v>0.54071599999999997</v>
      </c>
      <c r="P172" s="19">
        <v>0.62543400000000005</v>
      </c>
      <c r="Q172" s="19">
        <v>0.68979900000000005</v>
      </c>
      <c r="R172" s="19">
        <v>5.7844E-2</v>
      </c>
      <c r="S172" s="19">
        <v>0.26232800000000001</v>
      </c>
      <c r="T172" s="19">
        <v>0.66662299999999997</v>
      </c>
      <c r="U172" s="19">
        <v>0.35422399999999998</v>
      </c>
      <c r="V172" s="19">
        <v>0.48861100000000002</v>
      </c>
      <c r="W172" s="19">
        <v>0.66280499999999998</v>
      </c>
      <c r="X172" s="19">
        <v>0.2492</v>
      </c>
      <c r="Y172" s="19">
        <v>0.32756999999999997</v>
      </c>
      <c r="Z172" s="19">
        <v>0.40020699999999998</v>
      </c>
      <c r="AA172" s="19">
        <v>0.50312999999999997</v>
      </c>
      <c r="AB172" s="19">
        <v>0.67644599999999999</v>
      </c>
      <c r="AC172" s="19">
        <v>0.89055899999999999</v>
      </c>
      <c r="AD172" s="19">
        <v>10.5014</v>
      </c>
      <c r="AE172" s="19">
        <v>10.835100000000001</v>
      </c>
      <c r="AF172" s="19">
        <v>10.4298</v>
      </c>
      <c r="AG172" s="19">
        <v>8.3736499999999996</v>
      </c>
      <c r="AH172" s="19">
        <v>8.5716400000000004</v>
      </c>
      <c r="AI172" s="19">
        <v>8.3201400000000003</v>
      </c>
      <c r="AJ172" s="19">
        <v>4.0676899999999998</v>
      </c>
      <c r="AK172" s="19">
        <v>4.2516600000000002</v>
      </c>
      <c r="AL172" s="19">
        <v>4.2391500000000004</v>
      </c>
      <c r="AM172" s="19">
        <v>6.9817299999999998</v>
      </c>
      <c r="AN172" s="19">
        <v>7.1840099999999998</v>
      </c>
      <c r="AO172" s="19">
        <v>7.0091599999999996</v>
      </c>
      <c r="AP172" s="19">
        <v>4.9722499999999998</v>
      </c>
      <c r="AQ172" s="19">
        <v>5.2060199999999996</v>
      </c>
      <c r="AR172" s="19">
        <v>5.0300500000000001</v>
      </c>
      <c r="AS172" s="19">
        <v>6.6088300000000002</v>
      </c>
      <c r="AT172" s="19">
        <v>7.0803500000000001</v>
      </c>
      <c r="AU172" s="19">
        <v>7.2116400000000001</v>
      </c>
      <c r="AV172" s="19">
        <v>6.6481700000000004</v>
      </c>
      <c r="AW172" s="19">
        <v>6.6828700000000003</v>
      </c>
      <c r="AX172" s="19">
        <v>6.2620399999999998</v>
      </c>
      <c r="AY172" s="19">
        <v>4.7987599999999997</v>
      </c>
      <c r="AZ172" s="19">
        <v>4.9529199999999998</v>
      </c>
      <c r="BA172" s="19">
        <v>4.6500599999999999</v>
      </c>
      <c r="BB172" s="19">
        <v>5.6637599999999999</v>
      </c>
      <c r="BC172" s="19">
        <v>6.03904</v>
      </c>
      <c r="BD172" s="19">
        <v>6.0070199999999998</v>
      </c>
    </row>
    <row r="173" spans="2:56" x14ac:dyDescent="0.2">
      <c r="B173" s="18">
        <v>45037</v>
      </c>
      <c r="C173" s="19">
        <v>0.38672099999999998</v>
      </c>
      <c r="D173" s="19">
        <v>0.55302300000000004</v>
      </c>
      <c r="E173" s="19">
        <v>0.84286399999999995</v>
      </c>
      <c r="F173" s="19">
        <v>0.34564699999999998</v>
      </c>
      <c r="G173" s="19">
        <v>0.42893599999999998</v>
      </c>
      <c r="H173" s="19">
        <v>0.55444000000000004</v>
      </c>
      <c r="I173" s="19">
        <v>0.12783800000000001</v>
      </c>
      <c r="J173" s="19">
        <v>0.260187</v>
      </c>
      <c r="K173" s="19">
        <v>0.46040500000000001</v>
      </c>
      <c r="L173" s="19">
        <v>0.31825599999999998</v>
      </c>
      <c r="M173" s="19">
        <v>0.47895199999999999</v>
      </c>
      <c r="N173" s="19">
        <v>0.77776699999999999</v>
      </c>
      <c r="O173" s="19">
        <v>0.28683399999999998</v>
      </c>
      <c r="P173" s="19">
        <v>0.397982</v>
      </c>
      <c r="Q173" s="19">
        <v>0.54926699999999995</v>
      </c>
      <c r="R173" s="19">
        <v>5.8798000000000003E-2</v>
      </c>
      <c r="S173" s="19">
        <v>0.25423000000000001</v>
      </c>
      <c r="T173" s="19">
        <v>0.741313</v>
      </c>
      <c r="U173" s="19">
        <v>0.32797999999999999</v>
      </c>
      <c r="V173" s="19">
        <v>0.447519</v>
      </c>
      <c r="W173" s="19">
        <v>0.65783999999999998</v>
      </c>
      <c r="X173" s="19">
        <v>0.21266599999999999</v>
      </c>
      <c r="Y173" s="19">
        <v>0.25916600000000001</v>
      </c>
      <c r="Z173" s="19">
        <v>0.30721199999999999</v>
      </c>
      <c r="AA173" s="19">
        <v>0.23995900000000001</v>
      </c>
      <c r="AB173" s="19">
        <v>0.38443100000000002</v>
      </c>
      <c r="AC173" s="19">
        <v>0.61585500000000004</v>
      </c>
      <c r="AD173" s="19">
        <v>10.622400000000001</v>
      </c>
      <c r="AE173" s="19">
        <v>10.8498</v>
      </c>
      <c r="AF173" s="19">
        <v>10.5778</v>
      </c>
      <c r="AG173" s="19">
        <v>8.2334300000000002</v>
      </c>
      <c r="AH173" s="19">
        <v>8.6615199999999994</v>
      </c>
      <c r="AI173" s="19">
        <v>8.6139799999999997</v>
      </c>
      <c r="AJ173" s="19">
        <v>2.8696299999999999</v>
      </c>
      <c r="AK173" s="19">
        <v>3.8766500000000002</v>
      </c>
      <c r="AL173" s="19">
        <v>4.38802</v>
      </c>
      <c r="AM173" s="19">
        <v>7.4013299999999997</v>
      </c>
      <c r="AN173" s="19">
        <v>7.5591600000000003</v>
      </c>
      <c r="AO173" s="19">
        <v>7.4085799999999997</v>
      </c>
      <c r="AP173" s="19">
        <v>4.3714500000000003</v>
      </c>
      <c r="AQ173" s="19">
        <v>4.8213800000000004</v>
      </c>
      <c r="AR173" s="19">
        <v>4.9684799999999996</v>
      </c>
      <c r="AS173" s="19">
        <v>6.7938799999999997</v>
      </c>
      <c r="AT173" s="19">
        <v>7.2172299999999998</v>
      </c>
      <c r="AU173" s="19">
        <v>7.6167299999999996</v>
      </c>
      <c r="AV173" s="19">
        <v>6.1437200000000001</v>
      </c>
      <c r="AW173" s="19">
        <v>6.2890699999999997</v>
      </c>
      <c r="AX173" s="19">
        <v>6.2528499999999996</v>
      </c>
      <c r="AY173" s="19">
        <v>4.0831499999999998</v>
      </c>
      <c r="AZ173" s="19">
        <v>4.4659899999999997</v>
      </c>
      <c r="BA173" s="19">
        <v>4.4966299999999997</v>
      </c>
      <c r="BB173" s="19">
        <v>4.9434300000000002</v>
      </c>
      <c r="BC173" s="19">
        <v>5.5732999999999997</v>
      </c>
      <c r="BD173" s="19">
        <v>5.7962100000000003</v>
      </c>
    </row>
    <row r="174" spans="2:56" x14ac:dyDescent="0.2">
      <c r="B174" s="18">
        <v>45030</v>
      </c>
      <c r="C174" s="19">
        <v>0.32027800000000001</v>
      </c>
      <c r="D174" s="19">
        <v>0.46631600000000001</v>
      </c>
      <c r="E174" s="19">
        <v>0.79549199999999998</v>
      </c>
      <c r="F174" s="19">
        <v>0.39423900000000001</v>
      </c>
      <c r="G174" s="19">
        <v>0.46254899999999999</v>
      </c>
      <c r="H174" s="19">
        <v>0.60942300000000005</v>
      </c>
      <c r="I174" s="19">
        <v>8.5236999999999993E-2</v>
      </c>
      <c r="J174" s="19">
        <v>0.14155799999999999</v>
      </c>
      <c r="K174" s="19">
        <v>0.37021100000000001</v>
      </c>
      <c r="L174" s="19">
        <v>0.26052199999999998</v>
      </c>
      <c r="M174" s="19">
        <v>0.39968399999999998</v>
      </c>
      <c r="N174" s="19">
        <v>0.70310600000000001</v>
      </c>
      <c r="O174" s="19">
        <v>0.20705399999999999</v>
      </c>
      <c r="P174" s="19">
        <v>0.32530300000000001</v>
      </c>
      <c r="Q174" s="19">
        <v>0.58577299999999999</v>
      </c>
      <c r="R174" s="19">
        <v>0.25802700000000001</v>
      </c>
      <c r="S174" s="19">
        <v>0.456513</v>
      </c>
      <c r="T174" s="19">
        <v>0.91178800000000004</v>
      </c>
      <c r="U174" s="19"/>
      <c r="V174" s="19"/>
      <c r="W174" s="19"/>
      <c r="X174" s="19">
        <v>0.20466400000000001</v>
      </c>
      <c r="Y174" s="19">
        <v>0.23233100000000001</v>
      </c>
      <c r="Z174" s="19">
        <v>0.302842</v>
      </c>
      <c r="AA174" s="19">
        <v>0.210813</v>
      </c>
      <c r="AB174" s="19">
        <v>0.31439299999999998</v>
      </c>
      <c r="AC174" s="19">
        <v>0.58616000000000001</v>
      </c>
      <c r="AD174" s="19">
        <v>10.2438</v>
      </c>
      <c r="AE174" s="19">
        <v>10.3406</v>
      </c>
      <c r="AF174" s="19">
        <v>10.4283</v>
      </c>
      <c r="AG174" s="19">
        <v>8.4388699999999996</v>
      </c>
      <c r="AH174" s="19">
        <v>8.6381099999999993</v>
      </c>
      <c r="AI174" s="19">
        <v>8.8053000000000008</v>
      </c>
      <c r="AJ174" s="19">
        <v>4.3584199999999997</v>
      </c>
      <c r="AK174" s="19">
        <v>4.1710599999999998</v>
      </c>
      <c r="AL174" s="19">
        <v>4.6549399999999999</v>
      </c>
      <c r="AM174" s="19">
        <v>6.6526500000000004</v>
      </c>
      <c r="AN174" s="19">
        <v>6.8362699999999998</v>
      </c>
      <c r="AO174" s="19">
        <v>6.9631600000000002</v>
      </c>
      <c r="AP174" s="19">
        <v>4.8048900000000003</v>
      </c>
      <c r="AQ174" s="19">
        <v>4.9363900000000003</v>
      </c>
      <c r="AR174" s="19">
        <v>5.1876199999999999</v>
      </c>
      <c r="AS174" s="19">
        <v>7.5178200000000004</v>
      </c>
      <c r="AT174" s="19">
        <v>7.5796700000000001</v>
      </c>
      <c r="AU174" s="19">
        <v>7.6554200000000003</v>
      </c>
      <c r="AV174" s="19"/>
      <c r="AW174" s="19"/>
      <c r="AX174" s="19"/>
      <c r="AY174" s="19">
        <v>3.9229799999999999</v>
      </c>
      <c r="AZ174" s="19">
        <v>4.0811599999999997</v>
      </c>
      <c r="BA174" s="19">
        <v>4.43119</v>
      </c>
      <c r="BB174" s="19">
        <v>4.7553200000000002</v>
      </c>
      <c r="BC174" s="19">
        <v>5.1755899999999997</v>
      </c>
      <c r="BD174" s="19">
        <v>5.8329000000000004</v>
      </c>
    </row>
    <row r="175" spans="2:56" x14ac:dyDescent="0.2">
      <c r="B175" s="18">
        <v>45023</v>
      </c>
      <c r="C175" s="19">
        <v>0.65207700000000002</v>
      </c>
      <c r="D175" s="19">
        <v>0.761521</v>
      </c>
      <c r="E175" s="19">
        <v>1.0361400000000001</v>
      </c>
      <c r="F175" s="19">
        <v>0.43077100000000002</v>
      </c>
      <c r="G175" s="19">
        <v>0.50001300000000004</v>
      </c>
      <c r="H175" s="19">
        <v>0.64651000000000003</v>
      </c>
      <c r="I175" s="19">
        <v>0.16330600000000001</v>
      </c>
      <c r="J175" s="19">
        <v>0.25121900000000003</v>
      </c>
      <c r="K175" s="19">
        <v>0.44226199999999999</v>
      </c>
      <c r="L175" s="19">
        <v>0.28343800000000002</v>
      </c>
      <c r="M175" s="19">
        <v>0.43133199999999999</v>
      </c>
      <c r="N175" s="19">
        <v>0.74174899999999999</v>
      </c>
      <c r="O175" s="19">
        <v>0.42854300000000001</v>
      </c>
      <c r="P175" s="19">
        <v>0.499861</v>
      </c>
      <c r="Q175" s="19">
        <v>0.69618400000000003</v>
      </c>
      <c r="R175" s="19">
        <v>0.29406500000000002</v>
      </c>
      <c r="S175" s="19">
        <v>0.47765099999999999</v>
      </c>
      <c r="T175" s="19">
        <v>0.92334099999999997</v>
      </c>
      <c r="U175" s="19"/>
      <c r="V175" s="19"/>
      <c r="W175" s="19"/>
      <c r="X175" s="19">
        <v>0.35609499999999999</v>
      </c>
      <c r="Y175" s="19">
        <v>0.33098100000000003</v>
      </c>
      <c r="Z175" s="19">
        <v>0.36998300000000001</v>
      </c>
      <c r="AA175" s="19">
        <v>0.25545800000000002</v>
      </c>
      <c r="AB175" s="19">
        <v>0.37322300000000003</v>
      </c>
      <c r="AC175" s="19">
        <v>0.64906799999999998</v>
      </c>
      <c r="AD175" s="19">
        <v>11.1191</v>
      </c>
      <c r="AE175" s="19">
        <v>10.807</v>
      </c>
      <c r="AF175" s="19">
        <v>10.675599999999999</v>
      </c>
      <c r="AG175" s="19">
        <v>9.2729800000000004</v>
      </c>
      <c r="AH175" s="19">
        <v>9.3532899999999994</v>
      </c>
      <c r="AI175" s="19">
        <v>9.3513500000000001</v>
      </c>
      <c r="AJ175" s="19">
        <v>4.3831600000000002</v>
      </c>
      <c r="AK175" s="19">
        <v>4.4567699999999997</v>
      </c>
      <c r="AL175" s="19">
        <v>4.6722400000000004</v>
      </c>
      <c r="AM175" s="19">
        <v>7.2800700000000003</v>
      </c>
      <c r="AN175" s="19">
        <v>7.33514</v>
      </c>
      <c r="AO175" s="19">
        <v>7.3122499999999997</v>
      </c>
      <c r="AP175" s="19">
        <v>5.6026600000000002</v>
      </c>
      <c r="AQ175" s="19">
        <v>5.5013399999999999</v>
      </c>
      <c r="AR175" s="19">
        <v>5.7449399999999997</v>
      </c>
      <c r="AS175" s="19">
        <v>7.6387299999999998</v>
      </c>
      <c r="AT175" s="19">
        <v>7.4483899999999998</v>
      </c>
      <c r="AU175" s="19">
        <v>7.48339</v>
      </c>
      <c r="AV175" s="19"/>
      <c r="AW175" s="19"/>
      <c r="AX175" s="19"/>
      <c r="AY175" s="19">
        <v>6.8621699999999999</v>
      </c>
      <c r="AZ175" s="19">
        <v>5.8233300000000003</v>
      </c>
      <c r="BA175" s="19">
        <v>5.4193199999999999</v>
      </c>
      <c r="BB175" s="19">
        <v>6.4370099999999999</v>
      </c>
      <c r="BC175" s="19">
        <v>6.5162800000000001</v>
      </c>
      <c r="BD175" s="19">
        <v>6.7699400000000001</v>
      </c>
    </row>
    <row r="176" spans="2:56" x14ac:dyDescent="0.2">
      <c r="B176" s="18">
        <v>45016</v>
      </c>
      <c r="C176" s="19">
        <v>0.60306599999999999</v>
      </c>
      <c r="D176" s="19">
        <v>0.79993999999999998</v>
      </c>
      <c r="E176" s="19">
        <v>1.0254300000000001</v>
      </c>
      <c r="F176" s="19">
        <v>0.43676799999999999</v>
      </c>
      <c r="G176" s="19">
        <v>0.52460099999999998</v>
      </c>
      <c r="H176" s="19">
        <v>0.64571299999999998</v>
      </c>
      <c r="I176" s="19">
        <v>0.242753</v>
      </c>
      <c r="J176" s="19">
        <v>0.38561200000000001</v>
      </c>
      <c r="K176" s="19">
        <v>0.54041399999999995</v>
      </c>
      <c r="L176" s="19">
        <v>0.29125400000000001</v>
      </c>
      <c r="M176" s="19">
        <v>0.46608300000000003</v>
      </c>
      <c r="N176" s="19">
        <v>0.75126700000000002</v>
      </c>
      <c r="O176" s="19">
        <v>0.48669099999999998</v>
      </c>
      <c r="P176" s="19">
        <v>0.64636099999999996</v>
      </c>
      <c r="Q176" s="19">
        <v>0.74858800000000003</v>
      </c>
      <c r="R176" s="19">
        <v>0.34251700000000002</v>
      </c>
      <c r="S176" s="19">
        <v>0.57550800000000002</v>
      </c>
      <c r="T176" s="19">
        <v>0.97814500000000004</v>
      </c>
      <c r="U176" s="19">
        <v>0.33100299999999999</v>
      </c>
      <c r="V176" s="19">
        <v>0.48415200000000003</v>
      </c>
      <c r="W176" s="19">
        <v>0.63653099999999996</v>
      </c>
      <c r="X176" s="19">
        <v>0.251112</v>
      </c>
      <c r="Y176" s="19">
        <v>0.39075799999999999</v>
      </c>
      <c r="Z176" s="19">
        <v>0.381301</v>
      </c>
      <c r="AA176" s="19">
        <v>0.22463</v>
      </c>
      <c r="AB176" s="19">
        <v>0.39108599999999999</v>
      </c>
      <c r="AC176" s="19">
        <v>0.66097799999999995</v>
      </c>
      <c r="AD176" s="19">
        <v>11.6121</v>
      </c>
      <c r="AE176" s="19">
        <v>12.134399999999999</v>
      </c>
      <c r="AF176" s="19">
        <v>11.404299999999999</v>
      </c>
      <c r="AG176" s="19">
        <v>9.3716600000000003</v>
      </c>
      <c r="AH176" s="19">
        <v>9.6731200000000008</v>
      </c>
      <c r="AI176" s="19">
        <v>9.3531499999999994</v>
      </c>
      <c r="AJ176" s="19">
        <v>4.7256799999999997</v>
      </c>
      <c r="AK176" s="19">
        <v>5.1486400000000003</v>
      </c>
      <c r="AL176" s="19">
        <v>4.9471999999999996</v>
      </c>
      <c r="AM176" s="19">
        <v>7.4556300000000002</v>
      </c>
      <c r="AN176" s="19">
        <v>7.7375100000000003</v>
      </c>
      <c r="AO176" s="19">
        <v>7.4563899999999999</v>
      </c>
      <c r="AP176" s="19">
        <v>6.3412899999999999</v>
      </c>
      <c r="AQ176" s="19">
        <v>6.7857900000000004</v>
      </c>
      <c r="AR176" s="19">
        <v>6.4506500000000004</v>
      </c>
      <c r="AS176" s="19">
        <v>7.5524699999999996</v>
      </c>
      <c r="AT176" s="19">
        <v>7.8247999999999998</v>
      </c>
      <c r="AU176" s="19">
        <v>7.6654400000000003</v>
      </c>
      <c r="AV176" s="19">
        <v>6.2021199999999999</v>
      </c>
      <c r="AW176" s="19">
        <v>6.5460500000000001</v>
      </c>
      <c r="AX176" s="19">
        <v>6.1210399999999998</v>
      </c>
      <c r="AY176" s="19">
        <v>4.8248600000000001</v>
      </c>
      <c r="AZ176" s="19">
        <v>6.4075899999999999</v>
      </c>
      <c r="BA176" s="19">
        <v>5.5958800000000002</v>
      </c>
      <c r="BB176" s="19">
        <v>6.7652299999999999</v>
      </c>
      <c r="BC176" s="19">
        <v>7.2867199999999999</v>
      </c>
      <c r="BD176" s="19">
        <v>7.3324199999999999</v>
      </c>
    </row>
    <row r="177" spans="2:56" x14ac:dyDescent="0.2">
      <c r="B177" s="18">
        <v>45009</v>
      </c>
      <c r="C177" s="19">
        <v>0.51388999999999996</v>
      </c>
      <c r="D177" s="19">
        <v>0.64339800000000003</v>
      </c>
      <c r="E177" s="19">
        <v>0.95223199999999997</v>
      </c>
      <c r="F177" s="19">
        <v>0.15479200000000001</v>
      </c>
      <c r="G177" s="19">
        <v>0.27171800000000002</v>
      </c>
      <c r="H177" s="19">
        <v>0.527451</v>
      </c>
      <c r="I177" s="19">
        <v>0.245481</v>
      </c>
      <c r="J177" s="19">
        <v>0.36736200000000002</v>
      </c>
      <c r="K177" s="19">
        <v>0.57858600000000004</v>
      </c>
      <c r="L177" s="19">
        <v>0.21528600000000001</v>
      </c>
      <c r="M177" s="19">
        <v>0.36787700000000001</v>
      </c>
      <c r="N177" s="19">
        <v>0.68776700000000002</v>
      </c>
      <c r="O177" s="19">
        <v>0.44414100000000001</v>
      </c>
      <c r="P177" s="19">
        <v>0.53534599999999999</v>
      </c>
      <c r="Q177" s="19">
        <v>0.72904000000000002</v>
      </c>
      <c r="R177" s="19">
        <v>0.41777300000000001</v>
      </c>
      <c r="S177" s="19">
        <v>0.62600699999999998</v>
      </c>
      <c r="T177" s="19">
        <v>1.0898699999999999</v>
      </c>
      <c r="U177" s="19">
        <v>0.33154699999999998</v>
      </c>
      <c r="V177" s="19">
        <v>0.42866700000000002</v>
      </c>
      <c r="W177" s="19">
        <v>0.64226499999999997</v>
      </c>
      <c r="X177" s="19">
        <v>1.8799999999999999E-4</v>
      </c>
      <c r="Y177" s="19">
        <v>8.7887999999999994E-2</v>
      </c>
      <c r="Z177" s="19">
        <v>0.33746700000000002</v>
      </c>
      <c r="AA177" s="19">
        <v>3.9199999999999999E-4</v>
      </c>
      <c r="AB177" s="19">
        <v>0.110878</v>
      </c>
      <c r="AC177" s="19">
        <v>0.39057999999999998</v>
      </c>
      <c r="AD177" s="19">
        <v>12.342499999999999</v>
      </c>
      <c r="AE177" s="19">
        <v>12.0876</v>
      </c>
      <c r="AF177" s="19">
        <v>11.798500000000001</v>
      </c>
      <c r="AG177" s="19">
        <v>9.9303000000000008</v>
      </c>
      <c r="AH177" s="19">
        <v>9.8971</v>
      </c>
      <c r="AI177" s="19">
        <v>9.7936399999999999</v>
      </c>
      <c r="AJ177" s="19">
        <v>4.7711699999999997</v>
      </c>
      <c r="AK177" s="19">
        <v>5.26492</v>
      </c>
      <c r="AL177" s="19">
        <v>5.3229199999999999</v>
      </c>
      <c r="AM177" s="19">
        <v>7.8544999999999998</v>
      </c>
      <c r="AN177" s="19">
        <v>7.8343999999999996</v>
      </c>
      <c r="AO177" s="19">
        <v>7.6570400000000003</v>
      </c>
      <c r="AP177" s="19">
        <v>6.7933000000000003</v>
      </c>
      <c r="AQ177" s="19">
        <v>6.7188400000000001</v>
      </c>
      <c r="AR177" s="19">
        <v>6.63964</v>
      </c>
      <c r="AS177" s="19">
        <v>7.7840699999999998</v>
      </c>
      <c r="AT177" s="19">
        <v>7.8241699999999996</v>
      </c>
      <c r="AU177" s="19">
        <v>7.9019700000000004</v>
      </c>
      <c r="AV177" s="19">
        <v>6.2156399999999996</v>
      </c>
      <c r="AW177" s="19">
        <v>6.1650900000000002</v>
      </c>
      <c r="AX177" s="19">
        <v>6.1610100000000001</v>
      </c>
      <c r="AY177" s="19">
        <v>5.8818400000000004</v>
      </c>
      <c r="AZ177" s="19">
        <v>5.7794400000000001</v>
      </c>
      <c r="BA177" s="19">
        <v>6.1405099999999999</v>
      </c>
      <c r="BB177" s="19">
        <v>6.3835600000000001</v>
      </c>
      <c r="BC177" s="19">
        <v>6.56013</v>
      </c>
      <c r="BD177" s="19">
        <v>6.9199400000000004</v>
      </c>
    </row>
    <row r="178" spans="2:56" x14ac:dyDescent="0.2">
      <c r="B178" s="18">
        <v>45002</v>
      </c>
      <c r="C178" s="19">
        <v>0.87658100000000005</v>
      </c>
      <c r="D178" s="19">
        <v>0.98031500000000005</v>
      </c>
      <c r="E178" s="19">
        <v>1.25105</v>
      </c>
      <c r="F178" s="19">
        <v>0.46661000000000002</v>
      </c>
      <c r="G178" s="19">
        <v>0.60012299999999996</v>
      </c>
      <c r="H178" s="19">
        <v>0.82256600000000002</v>
      </c>
      <c r="I178" s="19">
        <v>0.45058300000000001</v>
      </c>
      <c r="J178" s="19">
        <v>0.47989999999999999</v>
      </c>
      <c r="K178" s="19">
        <v>0.72356299999999996</v>
      </c>
      <c r="L178" s="19">
        <v>0.71087400000000001</v>
      </c>
      <c r="M178" s="19">
        <v>0.76054999999999995</v>
      </c>
      <c r="N178" s="19">
        <v>0.85696399999999995</v>
      </c>
      <c r="O178" s="19">
        <v>0.56003800000000004</v>
      </c>
      <c r="P178" s="19">
        <v>0.59435400000000005</v>
      </c>
      <c r="Q178" s="19">
        <v>0.71779499999999996</v>
      </c>
      <c r="R178" s="19">
        <v>0.69926500000000003</v>
      </c>
      <c r="S178" s="19">
        <v>0.884243</v>
      </c>
      <c r="T178" s="19">
        <v>1.2793699999999999</v>
      </c>
      <c r="U178" s="19">
        <v>0.38161</v>
      </c>
      <c r="V178" s="19">
        <v>0.45711400000000002</v>
      </c>
      <c r="W178" s="19">
        <v>0.66835699999999998</v>
      </c>
      <c r="X178" s="19">
        <v>0.23921500000000001</v>
      </c>
      <c r="Y178" s="19">
        <v>0.27920200000000001</v>
      </c>
      <c r="Z178" s="19">
        <v>0.45203100000000002</v>
      </c>
      <c r="AA178" s="19">
        <v>0.16863</v>
      </c>
      <c r="AB178" s="19">
        <v>0.31028899999999998</v>
      </c>
      <c r="AC178" s="19">
        <v>0.61753199999999997</v>
      </c>
      <c r="AD178" s="19">
        <v>13.321899999999999</v>
      </c>
      <c r="AE178" s="19">
        <v>12.5738</v>
      </c>
      <c r="AF178" s="19">
        <v>11.9025</v>
      </c>
      <c r="AG178" s="19">
        <v>11.9391</v>
      </c>
      <c r="AH178" s="19">
        <v>11.5413</v>
      </c>
      <c r="AI178" s="19">
        <v>10.578799999999999</v>
      </c>
      <c r="AJ178" s="19">
        <v>5.6796699999999998</v>
      </c>
      <c r="AK178" s="19">
        <v>5.1001799999999999</v>
      </c>
      <c r="AL178" s="19">
        <v>5.2891500000000002</v>
      </c>
      <c r="AM178" s="19">
        <v>8.4763999999999999</v>
      </c>
      <c r="AN178" s="19">
        <v>8.2772299999999994</v>
      </c>
      <c r="AO178" s="19">
        <v>7.8238000000000003</v>
      </c>
      <c r="AP178" s="19">
        <v>7.0559900000000004</v>
      </c>
      <c r="AQ178" s="19">
        <v>6.6885199999999996</v>
      </c>
      <c r="AR178" s="19">
        <v>6.5518299999999998</v>
      </c>
      <c r="AS178" s="19">
        <v>8.3040699999999994</v>
      </c>
      <c r="AT178" s="19">
        <v>8.2113099999999992</v>
      </c>
      <c r="AU178" s="19">
        <v>8.1647599999999994</v>
      </c>
      <c r="AV178" s="19">
        <v>7.1505700000000001</v>
      </c>
      <c r="AW178" s="19">
        <v>6.6204999999999998</v>
      </c>
      <c r="AX178" s="19">
        <v>6.4095700000000004</v>
      </c>
      <c r="AY178" s="19">
        <v>6.2187900000000003</v>
      </c>
      <c r="AZ178" s="19">
        <v>5.8586200000000002</v>
      </c>
      <c r="BA178" s="19">
        <v>6.1532999999999998</v>
      </c>
      <c r="BB178" s="19">
        <v>7.6030800000000003</v>
      </c>
      <c r="BC178" s="19">
        <v>7.4351799999999999</v>
      </c>
      <c r="BD178" s="19">
        <v>7.40083</v>
      </c>
    </row>
    <row r="179" spans="2:56" x14ac:dyDescent="0.2">
      <c r="B179" s="18">
        <v>44995</v>
      </c>
      <c r="C179" s="19">
        <v>0.64373599999999997</v>
      </c>
      <c r="D179" s="19">
        <v>0.85298700000000005</v>
      </c>
      <c r="E179" s="19">
        <v>1.1356999999999999</v>
      </c>
      <c r="F179" s="19">
        <v>0.45416200000000001</v>
      </c>
      <c r="G179" s="19">
        <v>0.61007999999999996</v>
      </c>
      <c r="H179" s="19">
        <v>0.82168799999999997</v>
      </c>
      <c r="I179" s="19">
        <v>9.6534999999999996E-2</v>
      </c>
      <c r="J179" s="19">
        <v>0.234905</v>
      </c>
      <c r="K179" s="19">
        <v>0.40698499999999999</v>
      </c>
      <c r="L179" s="19">
        <v>0.78051400000000004</v>
      </c>
      <c r="M179" s="19">
        <v>0.84912799999999999</v>
      </c>
      <c r="N179" s="19">
        <v>0.90748499999999999</v>
      </c>
      <c r="O179" s="19">
        <v>0.61888100000000001</v>
      </c>
      <c r="P179" s="19">
        <v>0.72455400000000003</v>
      </c>
      <c r="Q179" s="19">
        <v>0.83951100000000001</v>
      </c>
      <c r="R179" s="19">
        <v>0.16378000000000001</v>
      </c>
      <c r="S179" s="19">
        <v>0.36340099999999997</v>
      </c>
      <c r="T179" s="19">
        <v>0.75541599999999998</v>
      </c>
      <c r="U179" s="19">
        <v>0.37845099999999998</v>
      </c>
      <c r="V179" s="19">
        <v>0.49085099999999998</v>
      </c>
      <c r="W179" s="19">
        <v>0.66056400000000004</v>
      </c>
      <c r="X179" s="19">
        <v>0.252778</v>
      </c>
      <c r="Y179" s="19">
        <v>0.33183400000000002</v>
      </c>
      <c r="Z179" s="19">
        <v>0.42378900000000003</v>
      </c>
      <c r="AA179" s="19">
        <v>0.183863</v>
      </c>
      <c r="AB179" s="19">
        <v>0.35834899999999997</v>
      </c>
      <c r="AC179" s="19">
        <v>0.63007400000000002</v>
      </c>
      <c r="AD179" s="19">
        <v>12.730499999999999</v>
      </c>
      <c r="AE179" s="19">
        <v>12.4688</v>
      </c>
      <c r="AF179" s="19">
        <v>11.386200000000001</v>
      </c>
      <c r="AG179" s="19">
        <v>11.548400000000001</v>
      </c>
      <c r="AH179" s="19">
        <v>11.588800000000001</v>
      </c>
      <c r="AI179" s="19">
        <v>10.6447</v>
      </c>
      <c r="AJ179" s="19">
        <v>5.2955199999999998</v>
      </c>
      <c r="AK179" s="19">
        <v>5.47912</v>
      </c>
      <c r="AL179" s="19">
        <v>5.1206399999999999</v>
      </c>
      <c r="AM179" s="19">
        <v>8.6468000000000007</v>
      </c>
      <c r="AN179" s="19">
        <v>8.6053599999999992</v>
      </c>
      <c r="AO179" s="19">
        <v>7.8664500000000004</v>
      </c>
      <c r="AP179" s="19">
        <v>8.0570699999999995</v>
      </c>
      <c r="AQ179" s="19">
        <v>7.7844199999999999</v>
      </c>
      <c r="AR179" s="19">
        <v>7.0100600000000002</v>
      </c>
      <c r="AS179" s="19">
        <v>7.13612</v>
      </c>
      <c r="AT179" s="19">
        <v>7.3884299999999996</v>
      </c>
      <c r="AU179" s="19">
        <v>7.4000500000000002</v>
      </c>
      <c r="AV179" s="19">
        <v>6.7842000000000002</v>
      </c>
      <c r="AW179" s="19">
        <v>6.6447099999999999</v>
      </c>
      <c r="AX179" s="19">
        <v>6.2379199999999999</v>
      </c>
      <c r="AY179" s="19">
        <v>6.5288000000000004</v>
      </c>
      <c r="AZ179" s="19">
        <v>6.3871000000000002</v>
      </c>
      <c r="BA179" s="19">
        <v>5.7774400000000004</v>
      </c>
      <c r="BB179" s="19">
        <v>7.4891100000000002</v>
      </c>
      <c r="BC179" s="19">
        <v>7.6575800000000003</v>
      </c>
      <c r="BD179" s="19">
        <v>7.3619199999999996</v>
      </c>
    </row>
    <row r="180" spans="2:56" x14ac:dyDescent="0.2">
      <c r="B180" s="18">
        <v>44988</v>
      </c>
      <c r="C180" s="19">
        <v>0.56156899999999998</v>
      </c>
      <c r="D180" s="19">
        <v>0.75603600000000004</v>
      </c>
      <c r="E180" s="19">
        <v>0.99642900000000001</v>
      </c>
      <c r="F180" s="19">
        <v>0.41823700000000003</v>
      </c>
      <c r="G180" s="19">
        <v>0.57460199999999995</v>
      </c>
      <c r="H180" s="19">
        <v>0.82927600000000001</v>
      </c>
      <c r="I180" s="19">
        <v>-0.16166800000000001</v>
      </c>
      <c r="J180" s="19">
        <v>-4.4172000000000003E-2</v>
      </c>
      <c r="K180" s="19">
        <v>0.161273</v>
      </c>
      <c r="L180" s="19">
        <v>0.71305799999999997</v>
      </c>
      <c r="M180" s="19">
        <v>0.80741099999999999</v>
      </c>
      <c r="N180" s="19">
        <v>0.89604499999999998</v>
      </c>
      <c r="O180" s="19">
        <v>0.54853300000000005</v>
      </c>
      <c r="P180" s="19">
        <v>0.677867</v>
      </c>
      <c r="Q180" s="19">
        <v>0.79552299999999998</v>
      </c>
      <c r="R180" s="19">
        <v>1.3292999999999999E-2</v>
      </c>
      <c r="S180" s="19">
        <v>0.200878</v>
      </c>
      <c r="T180" s="19">
        <v>0.60270100000000004</v>
      </c>
      <c r="U180" s="19"/>
      <c r="V180" s="19"/>
      <c r="W180" s="19"/>
      <c r="X180" s="19">
        <v>0.204871</v>
      </c>
      <c r="Y180" s="19">
        <v>0.297987</v>
      </c>
      <c r="Z180" s="19">
        <v>0.40926099999999999</v>
      </c>
      <c r="AA180" s="19">
        <v>9.9542000000000005E-2</v>
      </c>
      <c r="AB180" s="19">
        <v>0.26889999999999997</v>
      </c>
      <c r="AC180" s="19">
        <v>0.55630900000000005</v>
      </c>
      <c r="AD180" s="19">
        <v>10.7204</v>
      </c>
      <c r="AE180" s="19">
        <v>11.4236</v>
      </c>
      <c r="AF180" s="19">
        <v>10.928900000000001</v>
      </c>
      <c r="AG180" s="19">
        <v>10.6172</v>
      </c>
      <c r="AH180" s="19">
        <v>11.014200000000001</v>
      </c>
      <c r="AI180" s="19">
        <v>10.583600000000001</v>
      </c>
      <c r="AJ180" s="19">
        <v>5.0814599999999999</v>
      </c>
      <c r="AK180" s="19">
        <v>5.4763999999999999</v>
      </c>
      <c r="AL180" s="19">
        <v>5.2225200000000003</v>
      </c>
      <c r="AM180" s="19">
        <v>7.8860900000000003</v>
      </c>
      <c r="AN180" s="19">
        <v>8.1900999999999993</v>
      </c>
      <c r="AO180" s="19">
        <v>7.6552699999999998</v>
      </c>
      <c r="AP180" s="19">
        <v>6.7478899999999999</v>
      </c>
      <c r="AQ180" s="19">
        <v>7.0610600000000003</v>
      </c>
      <c r="AR180" s="19">
        <v>6.6561000000000003</v>
      </c>
      <c r="AS180" s="19">
        <v>6.3602699999999999</v>
      </c>
      <c r="AT180" s="19">
        <v>7.09619</v>
      </c>
      <c r="AU180" s="19">
        <v>7.4005700000000001</v>
      </c>
      <c r="AV180" s="19"/>
      <c r="AW180" s="19"/>
      <c r="AX180" s="19"/>
      <c r="AY180" s="19">
        <v>5.2834300000000001</v>
      </c>
      <c r="AZ180" s="19">
        <v>5.72464</v>
      </c>
      <c r="BA180" s="19">
        <v>5.5657399999999999</v>
      </c>
      <c r="BB180" s="19">
        <v>6.3536400000000004</v>
      </c>
      <c r="BC180" s="19">
        <v>7.1307</v>
      </c>
      <c r="BD180" s="19">
        <v>7.2266000000000004</v>
      </c>
    </row>
    <row r="181" spans="2:56" x14ac:dyDescent="0.2">
      <c r="B181" s="18">
        <v>44981</v>
      </c>
      <c r="C181" s="19">
        <v>0.46500000000000002</v>
      </c>
      <c r="D181" s="19">
        <v>0.58663500000000002</v>
      </c>
      <c r="E181" s="19">
        <v>0.91175899999999999</v>
      </c>
      <c r="F181" s="19">
        <v>0.41452499999999998</v>
      </c>
      <c r="G181" s="19">
        <v>0.533277</v>
      </c>
      <c r="H181" s="19">
        <v>0.81059300000000001</v>
      </c>
      <c r="I181" s="19">
        <v>0.17332400000000001</v>
      </c>
      <c r="J181" s="19">
        <v>0.22284000000000001</v>
      </c>
      <c r="K181" s="19">
        <v>0.35161500000000001</v>
      </c>
      <c r="L181" s="19">
        <v>0.69253399999999998</v>
      </c>
      <c r="M181" s="19">
        <v>0.75439800000000001</v>
      </c>
      <c r="N181" s="19">
        <v>0.88231700000000002</v>
      </c>
      <c r="O181" s="19">
        <v>0.64469299999999996</v>
      </c>
      <c r="P181" s="19">
        <v>0.68745500000000004</v>
      </c>
      <c r="Q181" s="19">
        <v>0.80365900000000001</v>
      </c>
      <c r="R181" s="19">
        <v>1.4596E-2</v>
      </c>
      <c r="S181" s="19">
        <v>0.182698</v>
      </c>
      <c r="T181" s="19">
        <v>0.625332</v>
      </c>
      <c r="U181" s="19">
        <v>0.32842399999999999</v>
      </c>
      <c r="V181" s="19">
        <v>0.41914400000000002</v>
      </c>
      <c r="W181" s="19">
        <v>0.641428</v>
      </c>
      <c r="X181" s="19">
        <v>0.20233000000000001</v>
      </c>
      <c r="Y181" s="19">
        <v>0.26408500000000001</v>
      </c>
      <c r="Z181" s="19">
        <v>0.41012599999999999</v>
      </c>
      <c r="AA181" s="19">
        <v>0.117038</v>
      </c>
      <c r="AB181" s="19">
        <v>0.228907</v>
      </c>
      <c r="AC181" s="19">
        <v>0.52850900000000001</v>
      </c>
      <c r="AD181" s="19">
        <v>10.286899999999999</v>
      </c>
      <c r="AE181" s="19">
        <v>10.440200000000001</v>
      </c>
      <c r="AF181" s="19">
        <v>10.827999999999999</v>
      </c>
      <c r="AG181" s="19">
        <v>10.571199999999999</v>
      </c>
      <c r="AH181" s="19">
        <v>10.520799999999999</v>
      </c>
      <c r="AI181" s="19">
        <v>10.404999999999999</v>
      </c>
      <c r="AJ181" s="19">
        <v>4.3204399999999996</v>
      </c>
      <c r="AK181" s="19">
        <v>4.4943400000000002</v>
      </c>
      <c r="AL181" s="19">
        <v>4.8962599999999998</v>
      </c>
      <c r="AM181" s="19">
        <v>7.6951799999999997</v>
      </c>
      <c r="AN181" s="19">
        <v>7.7460300000000002</v>
      </c>
      <c r="AO181" s="19">
        <v>7.7948199999999996</v>
      </c>
      <c r="AP181" s="19">
        <v>6.79047</v>
      </c>
      <c r="AQ181" s="19">
        <v>6.7478400000000001</v>
      </c>
      <c r="AR181" s="19">
        <v>6.8014599999999996</v>
      </c>
      <c r="AS181" s="19">
        <v>6.9552699999999996</v>
      </c>
      <c r="AT181" s="19">
        <v>7.2597199999999997</v>
      </c>
      <c r="AU181" s="19">
        <v>7.6685400000000001</v>
      </c>
      <c r="AV181" s="19">
        <v>5.8697299999999997</v>
      </c>
      <c r="AW181" s="19">
        <v>5.9706400000000004</v>
      </c>
      <c r="AX181" s="19">
        <v>6.3765200000000002</v>
      </c>
      <c r="AY181" s="19">
        <v>5.2420600000000004</v>
      </c>
      <c r="AZ181" s="19">
        <v>5.3510299999999997</v>
      </c>
      <c r="BA181" s="19">
        <v>5.5808</v>
      </c>
      <c r="BB181" s="19">
        <v>6.4442500000000003</v>
      </c>
      <c r="BC181" s="19">
        <v>6.7754599999999998</v>
      </c>
      <c r="BD181" s="19">
        <v>7.3022499999999999</v>
      </c>
    </row>
    <row r="182" spans="2:56" x14ac:dyDescent="0.2">
      <c r="B182" s="18">
        <v>44974</v>
      </c>
      <c r="C182" s="19">
        <v>0.78506100000000001</v>
      </c>
      <c r="D182" s="19">
        <v>0.873525</v>
      </c>
      <c r="E182" s="19">
        <v>1.0918699999999999</v>
      </c>
      <c r="F182" s="19">
        <v>0.40555600000000003</v>
      </c>
      <c r="G182" s="19">
        <v>0.53836399999999995</v>
      </c>
      <c r="H182" s="19">
        <v>0.78455799999999998</v>
      </c>
      <c r="I182" s="19">
        <v>-2.7008000000000001E-2</v>
      </c>
      <c r="J182" s="19">
        <v>8.7258000000000002E-2</v>
      </c>
      <c r="K182" s="19">
        <v>0.34926299999999999</v>
      </c>
      <c r="L182" s="19">
        <v>0.54881000000000002</v>
      </c>
      <c r="M182" s="19">
        <v>0.66091999999999995</v>
      </c>
      <c r="N182" s="19">
        <v>0.85252899999999998</v>
      </c>
      <c r="O182" s="19">
        <v>0.75467600000000001</v>
      </c>
      <c r="P182" s="19">
        <v>0.79465200000000003</v>
      </c>
      <c r="Q182" s="19">
        <v>0.88292300000000001</v>
      </c>
      <c r="R182" s="19">
        <v>9.9160999999999999E-2</v>
      </c>
      <c r="S182" s="19">
        <v>0.27502799999999999</v>
      </c>
      <c r="T182" s="19">
        <v>0.64979299999999995</v>
      </c>
      <c r="U182" s="19">
        <v>0.32268400000000003</v>
      </c>
      <c r="V182" s="19">
        <v>0.42261399999999999</v>
      </c>
      <c r="W182" s="19">
        <v>0.64089799999999997</v>
      </c>
      <c r="X182" s="19">
        <v>0.50850399999999996</v>
      </c>
      <c r="Y182" s="19">
        <v>0.51434100000000005</v>
      </c>
      <c r="Z182" s="19">
        <v>0.53487200000000001</v>
      </c>
      <c r="AA182" s="19">
        <v>0.19900699999999999</v>
      </c>
      <c r="AB182" s="19">
        <v>0.25546000000000002</v>
      </c>
      <c r="AC182" s="19">
        <v>0.38147700000000001</v>
      </c>
      <c r="AD182" s="19">
        <v>11.2669</v>
      </c>
      <c r="AE182" s="19">
        <v>11.0649</v>
      </c>
      <c r="AF182" s="19">
        <v>11.0961</v>
      </c>
      <c r="AG182" s="19">
        <v>10.3127</v>
      </c>
      <c r="AH182" s="19">
        <v>10.4704</v>
      </c>
      <c r="AI182" s="19">
        <v>10.4399</v>
      </c>
      <c r="AJ182" s="19">
        <v>4.05016</v>
      </c>
      <c r="AK182" s="19">
        <v>4.6040599999999996</v>
      </c>
      <c r="AL182" s="19">
        <v>5.0941900000000002</v>
      </c>
      <c r="AM182" s="19">
        <v>7.9800700000000004</v>
      </c>
      <c r="AN182" s="19">
        <v>8.0587800000000005</v>
      </c>
      <c r="AO182" s="19">
        <v>7.7183799999999998</v>
      </c>
      <c r="AP182" s="19">
        <v>6.2521500000000003</v>
      </c>
      <c r="AQ182" s="19">
        <v>6.2934900000000003</v>
      </c>
      <c r="AR182" s="19">
        <v>6.4511399999999997</v>
      </c>
      <c r="AS182" s="19">
        <v>7.9842300000000002</v>
      </c>
      <c r="AT182" s="19">
        <v>8.1858900000000006</v>
      </c>
      <c r="AU182" s="19">
        <v>8.4393399999999996</v>
      </c>
      <c r="AV182" s="19">
        <v>5.8150599999999999</v>
      </c>
      <c r="AW182" s="19">
        <v>5.9531400000000003</v>
      </c>
      <c r="AX182" s="19">
        <v>6.2690799999999998</v>
      </c>
      <c r="AY182" s="19">
        <v>5.7247300000000001</v>
      </c>
      <c r="AZ182" s="19">
        <v>5.7379899999999999</v>
      </c>
      <c r="BA182" s="19">
        <v>5.8217100000000004</v>
      </c>
      <c r="BB182" s="19">
        <v>6.2523799999999996</v>
      </c>
      <c r="BC182" s="19">
        <v>6.5236700000000001</v>
      </c>
      <c r="BD182" s="19">
        <v>6.9608100000000004</v>
      </c>
    </row>
    <row r="183" spans="2:56" x14ac:dyDescent="0.2">
      <c r="B183" s="18">
        <v>44967</v>
      </c>
      <c r="C183" s="19">
        <v>0.897648</v>
      </c>
      <c r="D183" s="19">
        <v>0.92213800000000001</v>
      </c>
      <c r="E183" s="19">
        <v>1.02867</v>
      </c>
      <c r="F183" s="19">
        <v>0.41640500000000003</v>
      </c>
      <c r="G183" s="19">
        <v>0.52457299999999996</v>
      </c>
      <c r="H183" s="19">
        <v>0.72565299999999999</v>
      </c>
      <c r="I183" s="19">
        <v>6.8780999999999995E-2</v>
      </c>
      <c r="J183" s="19">
        <v>0.18560599999999999</v>
      </c>
      <c r="K183" s="19">
        <v>0.48400300000000002</v>
      </c>
      <c r="L183" s="19">
        <v>0.20927299999999999</v>
      </c>
      <c r="M183" s="19">
        <v>0.379382</v>
      </c>
      <c r="N183" s="19">
        <v>0.678176</v>
      </c>
      <c r="O183" s="19">
        <v>0.892397</v>
      </c>
      <c r="P183" s="19">
        <v>0.84374199999999999</v>
      </c>
      <c r="Q183" s="19">
        <v>0.83046699999999996</v>
      </c>
      <c r="R183" s="19">
        <v>9.9253999999999995E-2</v>
      </c>
      <c r="S183" s="19">
        <v>0.265017</v>
      </c>
      <c r="T183" s="19">
        <v>0.60570400000000002</v>
      </c>
      <c r="U183" s="19">
        <v>0.37806099999999998</v>
      </c>
      <c r="V183" s="19">
        <v>0.450878</v>
      </c>
      <c r="W183" s="19">
        <v>0.61658199999999996</v>
      </c>
      <c r="X183" s="19">
        <v>0.36851800000000001</v>
      </c>
      <c r="Y183" s="19">
        <v>0.38288899999999998</v>
      </c>
      <c r="Z183" s="19">
        <v>0.44075999999999999</v>
      </c>
      <c r="AA183" s="19">
        <v>4.57E-4</v>
      </c>
      <c r="AB183" s="19">
        <v>5.0297000000000001E-2</v>
      </c>
      <c r="AC183" s="19">
        <v>0.14377599999999999</v>
      </c>
      <c r="AD183" s="19">
        <v>12.1088</v>
      </c>
      <c r="AE183" s="19">
        <v>11.1709</v>
      </c>
      <c r="AF183" s="19">
        <v>10.541600000000001</v>
      </c>
      <c r="AG183" s="19">
        <v>10.696899999999999</v>
      </c>
      <c r="AH183" s="19">
        <v>10.263400000000001</v>
      </c>
      <c r="AI183" s="19">
        <v>9.7828400000000002</v>
      </c>
      <c r="AJ183" s="19">
        <v>5.16791</v>
      </c>
      <c r="AK183" s="19">
        <v>4.8488800000000003</v>
      </c>
      <c r="AL183" s="19">
        <v>5.1330799999999996</v>
      </c>
      <c r="AM183" s="19">
        <v>8.9446499999999993</v>
      </c>
      <c r="AN183" s="19">
        <v>8.5425699999999996</v>
      </c>
      <c r="AO183" s="19">
        <v>8.0366400000000002</v>
      </c>
      <c r="AP183" s="19">
        <v>6.9755000000000003</v>
      </c>
      <c r="AQ183" s="19">
        <v>6.4897999999999998</v>
      </c>
      <c r="AR183" s="19">
        <v>6.24864</v>
      </c>
      <c r="AS183" s="19">
        <v>8.0421700000000005</v>
      </c>
      <c r="AT183" s="19">
        <v>7.9071600000000002</v>
      </c>
      <c r="AU183" s="19">
        <v>7.9695099999999996</v>
      </c>
      <c r="AV183" s="19">
        <v>6.8345099999999999</v>
      </c>
      <c r="AW183" s="19">
        <v>6.3955700000000002</v>
      </c>
      <c r="AX183" s="19">
        <v>6.2430700000000003</v>
      </c>
      <c r="AY183" s="19">
        <v>6.4162299999999997</v>
      </c>
      <c r="AZ183" s="19">
        <v>5.87676</v>
      </c>
      <c r="BA183" s="19">
        <v>5.6130599999999999</v>
      </c>
      <c r="BB183" s="19">
        <v>6.9114800000000001</v>
      </c>
      <c r="BC183" s="19">
        <v>6.6442899999999998</v>
      </c>
      <c r="BD183" s="19">
        <v>6.6269299999999998</v>
      </c>
    </row>
    <row r="184" spans="2:56" x14ac:dyDescent="0.2">
      <c r="B184" s="18">
        <v>44960</v>
      </c>
      <c r="C184" s="19">
        <v>0.31740000000000002</v>
      </c>
      <c r="D184" s="19">
        <v>0.496589</v>
      </c>
      <c r="E184" s="19">
        <v>0.67113100000000003</v>
      </c>
      <c r="F184" s="19">
        <v>3.6600000000000001E-4</v>
      </c>
      <c r="G184" s="19">
        <v>0.139073</v>
      </c>
      <c r="H184" s="19">
        <v>0.34310000000000002</v>
      </c>
      <c r="I184" s="19">
        <v>9.9670999999999996E-2</v>
      </c>
      <c r="J184" s="19">
        <v>0.30305199999999999</v>
      </c>
      <c r="K184" s="19">
        <v>0.561415</v>
      </c>
      <c r="L184" s="19">
        <v>0.126197</v>
      </c>
      <c r="M184" s="19">
        <v>0.31887599999999999</v>
      </c>
      <c r="N184" s="19">
        <v>0.59743599999999997</v>
      </c>
      <c r="O184" s="19">
        <v>0.26640599999999998</v>
      </c>
      <c r="P184" s="19">
        <v>0.44461200000000001</v>
      </c>
      <c r="Q184" s="19">
        <v>0.60777999999999999</v>
      </c>
      <c r="R184" s="19">
        <v>-0.15510299999999999</v>
      </c>
      <c r="S184" s="19">
        <v>4.1237000000000003E-2</v>
      </c>
      <c r="T184" s="19">
        <v>0.406057</v>
      </c>
      <c r="U184" s="19">
        <v>0.34121699999999999</v>
      </c>
      <c r="V184" s="19">
        <v>0.48821399999999998</v>
      </c>
      <c r="W184" s="19">
        <v>0.63339299999999998</v>
      </c>
      <c r="X184" s="19">
        <v>0.214671</v>
      </c>
      <c r="Y184" s="19">
        <v>0.27801199999999998</v>
      </c>
      <c r="Z184" s="19">
        <v>0.33160000000000001</v>
      </c>
      <c r="AA184" s="19">
        <v>-0.350269</v>
      </c>
      <c r="AB184" s="19">
        <v>-0.25476599999999999</v>
      </c>
      <c r="AC184" s="19">
        <v>-7.5806999999999999E-2</v>
      </c>
      <c r="AD184" s="19">
        <v>9.1047200000000004</v>
      </c>
      <c r="AE184" s="19">
        <v>9.9902899999999999</v>
      </c>
      <c r="AF184" s="19">
        <v>9.6204900000000002</v>
      </c>
      <c r="AG184" s="19">
        <v>8.9246099999999995</v>
      </c>
      <c r="AH184" s="19">
        <v>9.3241200000000006</v>
      </c>
      <c r="AI184" s="19">
        <v>9.1113400000000002</v>
      </c>
      <c r="AJ184" s="19">
        <v>5.6764599999999996</v>
      </c>
      <c r="AK184" s="19">
        <v>5.7934200000000002</v>
      </c>
      <c r="AL184" s="19">
        <v>5.5415099999999997</v>
      </c>
      <c r="AM184" s="19">
        <v>8.0227500000000003</v>
      </c>
      <c r="AN184" s="19">
        <v>8.1795000000000009</v>
      </c>
      <c r="AO184" s="19">
        <v>7.7204600000000001</v>
      </c>
      <c r="AP184" s="19">
        <v>5.3429399999999996</v>
      </c>
      <c r="AQ184" s="19">
        <v>5.9458099999999998</v>
      </c>
      <c r="AR184" s="19">
        <v>5.7844499999999996</v>
      </c>
      <c r="AS184" s="19">
        <v>7.5508800000000003</v>
      </c>
      <c r="AT184" s="19">
        <v>7.9292499999999997</v>
      </c>
      <c r="AU184" s="19">
        <v>7.96685</v>
      </c>
      <c r="AV184" s="19">
        <v>6.1471799999999996</v>
      </c>
      <c r="AW184" s="19">
        <v>6.4872800000000002</v>
      </c>
      <c r="AX184" s="19">
        <v>6.0823400000000003</v>
      </c>
      <c r="AY184" s="19">
        <v>5.5489699999999997</v>
      </c>
      <c r="AZ184" s="19">
        <v>5.8665799999999999</v>
      </c>
      <c r="BA184" s="19">
        <v>5.5913500000000003</v>
      </c>
      <c r="BB184" s="19">
        <v>6.1901700000000002</v>
      </c>
      <c r="BC184" s="19">
        <v>6.6901799999999998</v>
      </c>
      <c r="BD184" s="19">
        <v>6.5083399999999996</v>
      </c>
    </row>
    <row r="185" spans="2:56" x14ac:dyDescent="0.2">
      <c r="B185" s="18">
        <v>44953</v>
      </c>
      <c r="C185" s="19">
        <v>0.49594500000000002</v>
      </c>
      <c r="D185" s="19">
        <v>0.61024299999999998</v>
      </c>
      <c r="E185" s="19">
        <v>0.84487100000000004</v>
      </c>
      <c r="F185" s="19">
        <v>4.5300000000000001E-4</v>
      </c>
      <c r="G185" s="19">
        <v>0.138153</v>
      </c>
      <c r="H185" s="19">
        <v>0.38947399999999999</v>
      </c>
      <c r="I185" s="19">
        <v>4.8714E-2</v>
      </c>
      <c r="J185" s="19">
        <v>0.25054199999999999</v>
      </c>
      <c r="K185" s="19">
        <v>0.49539800000000001</v>
      </c>
      <c r="L185" s="19">
        <v>4.6900000000000002E-4</v>
      </c>
      <c r="M185" s="19">
        <v>0.177042</v>
      </c>
      <c r="N185" s="19">
        <v>0.492257</v>
      </c>
      <c r="O185" s="19">
        <v>0.41031600000000001</v>
      </c>
      <c r="P185" s="19">
        <v>0.51143400000000006</v>
      </c>
      <c r="Q185" s="19">
        <v>0.69221200000000005</v>
      </c>
      <c r="R185" s="19">
        <v>-9.0666999999999998E-2</v>
      </c>
      <c r="S185" s="19">
        <v>0.120994</v>
      </c>
      <c r="T185" s="19">
        <v>0.535277</v>
      </c>
      <c r="U185" s="19">
        <v>0.36702000000000001</v>
      </c>
      <c r="V185" s="19">
        <v>0.464756</v>
      </c>
      <c r="W185" s="19">
        <v>0.65658499999999997</v>
      </c>
      <c r="X185" s="19">
        <v>0.23915400000000001</v>
      </c>
      <c r="Y185" s="19">
        <v>0.27961999999999998</v>
      </c>
      <c r="Z185" s="19">
        <v>0.35334300000000002</v>
      </c>
      <c r="AA185" s="19">
        <v>-6.0520999999999998E-2</v>
      </c>
      <c r="AB185" s="19">
        <v>6.3491000000000006E-2</v>
      </c>
      <c r="AC185" s="19">
        <v>0.25586399999999998</v>
      </c>
      <c r="AD185" s="19">
        <v>10.9741</v>
      </c>
      <c r="AE185" s="19">
        <v>10.620699999999999</v>
      </c>
      <c r="AF185" s="19">
        <v>10.5062</v>
      </c>
      <c r="AG185" s="19">
        <v>10.0273</v>
      </c>
      <c r="AH185" s="19">
        <v>9.8852499999999992</v>
      </c>
      <c r="AI185" s="19">
        <v>9.7123899999999992</v>
      </c>
      <c r="AJ185" s="19">
        <v>5.7391500000000004</v>
      </c>
      <c r="AK185" s="19">
        <v>5.7637200000000002</v>
      </c>
      <c r="AL185" s="19">
        <v>5.4188700000000001</v>
      </c>
      <c r="AM185" s="19">
        <v>8.5191099999999995</v>
      </c>
      <c r="AN185" s="19">
        <v>8.2950099999999996</v>
      </c>
      <c r="AO185" s="19">
        <v>7.6228400000000001</v>
      </c>
      <c r="AP185" s="19">
        <v>7.3148799999999996</v>
      </c>
      <c r="AQ185" s="19">
        <v>7.0289799999999998</v>
      </c>
      <c r="AR185" s="19">
        <v>6.8563799999999997</v>
      </c>
      <c r="AS185" s="19">
        <v>8.9104700000000001</v>
      </c>
      <c r="AT185" s="19">
        <v>8.7574400000000008</v>
      </c>
      <c r="AU185" s="19">
        <v>8.6890800000000006</v>
      </c>
      <c r="AV185" s="19">
        <v>6.8617800000000004</v>
      </c>
      <c r="AW185" s="19">
        <v>6.57029</v>
      </c>
      <c r="AX185" s="19">
        <v>6.4874499999999999</v>
      </c>
      <c r="AY185" s="19">
        <v>6.1970299999999998</v>
      </c>
      <c r="AZ185" s="19">
        <v>6.0562399999999998</v>
      </c>
      <c r="BA185" s="19">
        <v>5.9579899999999997</v>
      </c>
      <c r="BB185" s="19">
        <v>6.4612100000000003</v>
      </c>
      <c r="BC185" s="19">
        <v>6.3920199999999996</v>
      </c>
      <c r="BD185" s="19">
        <v>6.4111599999999997</v>
      </c>
    </row>
    <row r="186" spans="2:56" x14ac:dyDescent="0.2">
      <c r="B186" s="18">
        <v>44946</v>
      </c>
      <c r="C186" s="19">
        <v>0.41777900000000001</v>
      </c>
      <c r="D186" s="19">
        <v>0.60628800000000005</v>
      </c>
      <c r="E186" s="19">
        <v>0.88508600000000004</v>
      </c>
      <c r="F186" s="19">
        <v>0.16262399999999999</v>
      </c>
      <c r="G186" s="19">
        <v>0.305197</v>
      </c>
      <c r="H186" s="19">
        <v>0.54241300000000003</v>
      </c>
      <c r="I186" s="19">
        <v>-0.29932399999999998</v>
      </c>
      <c r="J186" s="19">
        <v>-0.20653199999999999</v>
      </c>
      <c r="K186" s="19">
        <v>0.16364600000000001</v>
      </c>
      <c r="L186" s="19">
        <v>3.7300000000000001E-4</v>
      </c>
      <c r="M186" s="19">
        <v>0.16406299999999999</v>
      </c>
      <c r="N186" s="19">
        <v>0.46160699999999999</v>
      </c>
      <c r="O186" s="19">
        <v>0.52985400000000005</v>
      </c>
      <c r="P186" s="19">
        <v>0.69626299999999997</v>
      </c>
      <c r="Q186" s="19">
        <v>0.83098700000000003</v>
      </c>
      <c r="R186" s="19">
        <v>-5.3163000000000002E-2</v>
      </c>
      <c r="S186" s="19">
        <v>0.11659700000000001</v>
      </c>
      <c r="T186" s="19">
        <v>0.51480000000000004</v>
      </c>
      <c r="U186" s="19">
        <v>0.322828</v>
      </c>
      <c r="V186" s="19">
        <v>0.41060600000000003</v>
      </c>
      <c r="W186" s="19">
        <v>0.67978499999999997</v>
      </c>
      <c r="X186" s="19">
        <v>0.28306799999999999</v>
      </c>
      <c r="Y186" s="19">
        <v>0.35178700000000002</v>
      </c>
      <c r="Z186" s="19">
        <v>0.39907900000000002</v>
      </c>
      <c r="AA186" s="19">
        <v>-0.124309</v>
      </c>
      <c r="AB186" s="19">
        <v>1.5323E-2</v>
      </c>
      <c r="AC186" s="19">
        <v>0.33194800000000002</v>
      </c>
      <c r="AD186" s="19">
        <v>10.016</v>
      </c>
      <c r="AE186" s="19">
        <v>11.030099999999999</v>
      </c>
      <c r="AF186" s="19">
        <v>10.8894</v>
      </c>
      <c r="AG186" s="19">
        <v>9.9422499999999996</v>
      </c>
      <c r="AH186" s="19">
        <v>10.5541</v>
      </c>
      <c r="AI186" s="19">
        <v>10.100099999999999</v>
      </c>
      <c r="AJ186" s="19">
        <v>4.1922899999999998</v>
      </c>
      <c r="AK186" s="19">
        <v>4.9854500000000002</v>
      </c>
      <c r="AL186" s="19">
        <v>5.2902300000000002</v>
      </c>
      <c r="AM186" s="19">
        <v>7.5071500000000002</v>
      </c>
      <c r="AN186" s="19">
        <v>7.8809899999999997</v>
      </c>
      <c r="AO186" s="19">
        <v>7.3915699999999998</v>
      </c>
      <c r="AP186" s="19">
        <v>5.5960200000000002</v>
      </c>
      <c r="AQ186" s="19">
        <v>6.4922000000000004</v>
      </c>
      <c r="AR186" s="19">
        <v>6.4677199999999999</v>
      </c>
      <c r="AS186" s="19">
        <v>8.6151</v>
      </c>
      <c r="AT186" s="19">
        <v>8.9036200000000001</v>
      </c>
      <c r="AU186" s="19">
        <v>8.7884600000000006</v>
      </c>
      <c r="AV186" s="19">
        <v>6.0444100000000001</v>
      </c>
      <c r="AW186" s="19">
        <v>6.0392299999999999</v>
      </c>
      <c r="AX186" s="19">
        <v>6.5493899999999998</v>
      </c>
      <c r="AY186" s="19">
        <v>5.6464699999999999</v>
      </c>
      <c r="AZ186" s="19">
        <v>6.3384</v>
      </c>
      <c r="BA186" s="19">
        <v>6.0168499999999998</v>
      </c>
      <c r="BB186" s="19">
        <v>5.5390300000000003</v>
      </c>
      <c r="BC186" s="19">
        <v>6.3919699999999997</v>
      </c>
      <c r="BD186" s="19">
        <v>6.5439999999999996</v>
      </c>
    </row>
    <row r="187" spans="2:56" x14ac:dyDescent="0.2">
      <c r="B187" s="18">
        <v>44939</v>
      </c>
      <c r="C187" s="19">
        <v>0.22623599999999999</v>
      </c>
      <c r="D187" s="19">
        <v>0.325042</v>
      </c>
      <c r="E187" s="19">
        <v>0.67037000000000002</v>
      </c>
      <c r="F187" s="19">
        <v>5.0500000000000002E-4</v>
      </c>
      <c r="G187" s="19">
        <v>0.15612500000000001</v>
      </c>
      <c r="H187" s="19">
        <v>0.55886100000000005</v>
      </c>
      <c r="I187" s="19">
        <v>-0.47642600000000002</v>
      </c>
      <c r="J187" s="19">
        <v>-0.33230599999999999</v>
      </c>
      <c r="K187" s="19">
        <v>0.18116599999999999</v>
      </c>
      <c r="L187" s="19">
        <v>0.38812400000000002</v>
      </c>
      <c r="M187" s="19">
        <v>0.46306399999999998</v>
      </c>
      <c r="N187" s="19">
        <v>0.68402700000000005</v>
      </c>
      <c r="O187" s="19">
        <v>0.250745</v>
      </c>
      <c r="P187" s="19">
        <v>0.34213500000000002</v>
      </c>
      <c r="Q187" s="19">
        <v>0.67227899999999996</v>
      </c>
      <c r="R187" s="19">
        <v>-0.93030900000000005</v>
      </c>
      <c r="S187" s="19">
        <v>-0.42084700000000003</v>
      </c>
      <c r="T187" s="19">
        <v>0.73695999999999995</v>
      </c>
      <c r="U187" s="19">
        <v>0.38990599999999997</v>
      </c>
      <c r="V187" s="19">
        <v>0.44635399999999997</v>
      </c>
      <c r="W187" s="19">
        <v>0.68404200000000004</v>
      </c>
      <c r="X187" s="19">
        <v>0.34450500000000001</v>
      </c>
      <c r="Y187" s="19">
        <v>0.34941899999999998</v>
      </c>
      <c r="Z187" s="19">
        <v>0.45338899999999999</v>
      </c>
      <c r="AA187" s="19">
        <v>-0.44901400000000002</v>
      </c>
      <c r="AB187" s="19">
        <v>-0.29264000000000001</v>
      </c>
      <c r="AC187" s="19">
        <v>0.161768</v>
      </c>
      <c r="AD187" s="19">
        <v>10.8347</v>
      </c>
      <c r="AE187" s="19">
        <v>10.528</v>
      </c>
      <c r="AF187" s="19">
        <v>10.9861</v>
      </c>
      <c r="AG187" s="19">
        <v>10.5532</v>
      </c>
      <c r="AH187" s="19">
        <v>10.3451</v>
      </c>
      <c r="AI187" s="19">
        <v>10.3277</v>
      </c>
      <c r="AJ187" s="19">
        <v>5.1902900000000001</v>
      </c>
      <c r="AK187" s="19">
        <v>4.9745900000000001</v>
      </c>
      <c r="AL187" s="19">
        <v>5.5084200000000001</v>
      </c>
      <c r="AM187" s="19">
        <v>7.9241700000000002</v>
      </c>
      <c r="AN187" s="19">
        <v>7.6172500000000003</v>
      </c>
      <c r="AO187" s="19">
        <v>7.3568800000000003</v>
      </c>
      <c r="AP187" s="19">
        <v>5.9043099999999997</v>
      </c>
      <c r="AQ187" s="19">
        <v>5.6447000000000003</v>
      </c>
      <c r="AR187" s="19">
        <v>6.1155200000000001</v>
      </c>
      <c r="AS187" s="19">
        <v>9.9601799999999994</v>
      </c>
      <c r="AT187" s="19">
        <v>9.4535400000000003</v>
      </c>
      <c r="AU187" s="19">
        <v>9.2594499999999993</v>
      </c>
      <c r="AV187" s="19">
        <v>6.9963600000000001</v>
      </c>
      <c r="AW187" s="19">
        <v>6.4276499999999999</v>
      </c>
      <c r="AX187" s="19">
        <v>6.5274099999999997</v>
      </c>
      <c r="AY187" s="19">
        <v>5.9596799999999996</v>
      </c>
      <c r="AZ187" s="19">
        <v>5.6756700000000002</v>
      </c>
      <c r="BA187" s="19">
        <v>6.0060200000000004</v>
      </c>
      <c r="BB187" s="19">
        <v>6.2595700000000001</v>
      </c>
      <c r="BC187" s="19">
        <v>6.1443399999999997</v>
      </c>
      <c r="BD187" s="19">
        <v>6.6276299999999999</v>
      </c>
    </row>
    <row r="188" spans="2:56" x14ac:dyDescent="0.2">
      <c r="B188" s="18">
        <v>44932</v>
      </c>
      <c r="C188" s="19">
        <v>-8.9338000000000001E-2</v>
      </c>
      <c r="D188" s="19">
        <v>0.16227800000000001</v>
      </c>
      <c r="E188" s="19">
        <v>0.71507600000000004</v>
      </c>
      <c r="F188" s="19">
        <v>6.1300000000000005E-4</v>
      </c>
      <c r="G188" s="19">
        <v>0.17823600000000001</v>
      </c>
      <c r="H188" s="19">
        <v>0.56062999999999996</v>
      </c>
      <c r="I188" s="19">
        <v>-0.30938599999999999</v>
      </c>
      <c r="J188" s="19">
        <v>-0.104517</v>
      </c>
      <c r="K188" s="19">
        <v>0.43067800000000001</v>
      </c>
      <c r="L188" s="19">
        <v>5.3300000000000005E-4</v>
      </c>
      <c r="M188" s="19">
        <v>0.216975</v>
      </c>
      <c r="N188" s="19">
        <v>0.65261499999999995</v>
      </c>
      <c r="O188" s="19">
        <v>0.441278</v>
      </c>
      <c r="P188" s="19">
        <v>0.48181800000000002</v>
      </c>
      <c r="Q188" s="19">
        <v>0.67558700000000005</v>
      </c>
      <c r="R188" s="19">
        <v>0.31305300000000003</v>
      </c>
      <c r="S188" s="19">
        <v>0.53796100000000002</v>
      </c>
      <c r="T188" s="19">
        <v>1.1971700000000001</v>
      </c>
      <c r="U188" s="19">
        <v>0.35287600000000002</v>
      </c>
      <c r="V188" s="19">
        <v>0.49618299999999999</v>
      </c>
      <c r="W188" s="19">
        <v>0.67679599999999995</v>
      </c>
      <c r="X188" s="19">
        <v>0.23627100000000001</v>
      </c>
      <c r="Y188" s="19">
        <v>0.32343300000000003</v>
      </c>
      <c r="Z188" s="19">
        <v>0.57177500000000003</v>
      </c>
      <c r="AA188" s="19">
        <v>-0.29819800000000002</v>
      </c>
      <c r="AB188" s="19">
        <v>-6.8770999999999999E-2</v>
      </c>
      <c r="AC188" s="19">
        <v>0.47198699999999999</v>
      </c>
      <c r="AD188" s="19">
        <v>13.010400000000001</v>
      </c>
      <c r="AE188" s="19">
        <v>12.075799999999999</v>
      </c>
      <c r="AF188" s="19">
        <v>11.3018</v>
      </c>
      <c r="AG188" s="19">
        <v>11.726599999999999</v>
      </c>
      <c r="AH188" s="19">
        <v>11.197800000000001</v>
      </c>
      <c r="AI188" s="19">
        <v>10.4274</v>
      </c>
      <c r="AJ188" s="19">
        <v>4.6539099999999998</v>
      </c>
      <c r="AK188" s="19">
        <v>4.5407099999999998</v>
      </c>
      <c r="AL188" s="19">
        <v>4.9055099999999996</v>
      </c>
      <c r="AM188" s="19">
        <v>7.6342299999999996</v>
      </c>
      <c r="AN188" s="19">
        <v>7.2842900000000004</v>
      </c>
      <c r="AO188" s="19">
        <v>6.9229599999999998</v>
      </c>
      <c r="AP188" s="19">
        <v>7.0694400000000002</v>
      </c>
      <c r="AQ188" s="19">
        <v>6.42645</v>
      </c>
      <c r="AR188" s="19">
        <v>6.4248099999999999</v>
      </c>
      <c r="AS188" s="19">
        <v>8.3773300000000006</v>
      </c>
      <c r="AT188" s="19">
        <v>7.9581099999999996</v>
      </c>
      <c r="AU188" s="19">
        <v>7.8205400000000003</v>
      </c>
      <c r="AV188" s="19">
        <v>6.3271100000000002</v>
      </c>
      <c r="AW188" s="19">
        <v>6.6910699999999999</v>
      </c>
      <c r="AX188" s="19">
        <v>6.4361300000000004</v>
      </c>
      <c r="AY188" s="19">
        <v>6.8154399999999997</v>
      </c>
      <c r="AZ188" s="19">
        <v>6.1138199999999996</v>
      </c>
      <c r="BA188" s="19">
        <v>5.8805100000000001</v>
      </c>
      <c r="BB188" s="19">
        <v>6.6565000000000003</v>
      </c>
      <c r="BC188" s="19">
        <v>6.2565600000000003</v>
      </c>
      <c r="BD188" s="19">
        <v>6.3140400000000003</v>
      </c>
    </row>
    <row r="189" spans="2:56" x14ac:dyDescent="0.2">
      <c r="B189" s="18">
        <v>44925</v>
      </c>
      <c r="C189" s="19">
        <v>0.144317</v>
      </c>
      <c r="D189" s="19">
        <v>0.43866699999999997</v>
      </c>
      <c r="E189" s="19">
        <v>0.79677900000000002</v>
      </c>
      <c r="F189" s="19">
        <v>6.9649000000000003E-2</v>
      </c>
      <c r="G189" s="19">
        <v>0.29767199999999999</v>
      </c>
      <c r="H189" s="19">
        <v>0.646675</v>
      </c>
      <c r="I189" s="19">
        <v>0.25188899999999997</v>
      </c>
      <c r="J189" s="19">
        <v>0.46558699999999997</v>
      </c>
      <c r="K189" s="19">
        <v>0.67871300000000001</v>
      </c>
      <c r="L189" s="19">
        <v>0.197856</v>
      </c>
      <c r="M189" s="19">
        <v>0.42734699999999998</v>
      </c>
      <c r="N189" s="19">
        <v>0.72413300000000003</v>
      </c>
      <c r="O189" s="19">
        <v>0.38353100000000001</v>
      </c>
      <c r="P189" s="19">
        <v>0.79041399999999995</v>
      </c>
      <c r="Q189" s="19">
        <v>1.10785</v>
      </c>
      <c r="R189" s="19">
        <v>0.41449900000000001</v>
      </c>
      <c r="S189" s="19">
        <v>0.73486099999999999</v>
      </c>
      <c r="T189" s="19">
        <v>1.19042</v>
      </c>
      <c r="U189" s="19">
        <v>0.31160599999999999</v>
      </c>
      <c r="V189" s="19">
        <v>0.51980000000000004</v>
      </c>
      <c r="W189" s="19">
        <v>0.68386199999999997</v>
      </c>
      <c r="X189" s="19">
        <v>0.197855</v>
      </c>
      <c r="Y189" s="19">
        <v>0.44734800000000002</v>
      </c>
      <c r="Z189" s="19">
        <v>0.61242200000000002</v>
      </c>
      <c r="AA189" s="19">
        <v>2.7925999999999999E-2</v>
      </c>
      <c r="AB189" s="19">
        <v>0.27118500000000001</v>
      </c>
      <c r="AC189" s="19">
        <v>0.59647499999999998</v>
      </c>
      <c r="AD189" s="19">
        <v>11.657999999999999</v>
      </c>
      <c r="AE189" s="19">
        <v>12.683999999999999</v>
      </c>
      <c r="AF189" s="19">
        <v>11.428900000000001</v>
      </c>
      <c r="AG189" s="19">
        <v>10.683199999999999</v>
      </c>
      <c r="AH189" s="19">
        <v>11.2193</v>
      </c>
      <c r="AI189" s="19">
        <v>10.476900000000001</v>
      </c>
      <c r="AJ189" s="19">
        <v>5.1819199999999999</v>
      </c>
      <c r="AK189" s="19">
        <v>5.6664599999999998</v>
      </c>
      <c r="AL189" s="19">
        <v>5.2799699999999996</v>
      </c>
      <c r="AM189" s="19">
        <v>7.0590200000000003</v>
      </c>
      <c r="AN189" s="19">
        <v>7.5881499999999997</v>
      </c>
      <c r="AO189" s="19">
        <v>7.2081600000000003</v>
      </c>
      <c r="AP189" s="19">
        <v>8.3516700000000004</v>
      </c>
      <c r="AQ189" s="19">
        <v>8.6189599999999995</v>
      </c>
      <c r="AR189" s="19">
        <v>7.6413799999999998</v>
      </c>
      <c r="AS189" s="19">
        <v>8.5138599999999993</v>
      </c>
      <c r="AT189" s="19">
        <v>8.7761499999999995</v>
      </c>
      <c r="AU189" s="19">
        <v>8.1914899999999999</v>
      </c>
      <c r="AV189" s="19">
        <v>5.6503399999999999</v>
      </c>
      <c r="AW189" s="19">
        <v>6.6558700000000002</v>
      </c>
      <c r="AX189" s="19">
        <v>6.3327099999999996</v>
      </c>
      <c r="AY189" s="19">
        <v>5.7421199999999999</v>
      </c>
      <c r="AZ189" s="19">
        <v>6.7137599999999997</v>
      </c>
      <c r="BA189" s="19">
        <v>6.1608499999999999</v>
      </c>
      <c r="BB189" s="19">
        <v>6.1782700000000004</v>
      </c>
      <c r="BC189" s="19">
        <v>7.1289199999999999</v>
      </c>
      <c r="BD189" s="19">
        <v>6.8950199999999997</v>
      </c>
    </row>
    <row r="190" spans="2:56" x14ac:dyDescent="0.2">
      <c r="B190" s="18">
        <v>44918</v>
      </c>
      <c r="C190" s="19">
        <v>4.5100000000000001E-4</v>
      </c>
      <c r="D190" s="19">
        <v>0.187864</v>
      </c>
      <c r="E190" s="19">
        <v>0.73755199999999999</v>
      </c>
      <c r="F190" s="19">
        <v>6.3893000000000005E-2</v>
      </c>
      <c r="G190" s="19">
        <v>0.220613</v>
      </c>
      <c r="H190" s="19">
        <v>0.593055</v>
      </c>
      <c r="I190" s="19">
        <v>0.238011</v>
      </c>
      <c r="J190" s="19">
        <v>0.40480100000000002</v>
      </c>
      <c r="K190" s="19">
        <v>0.72837799999999997</v>
      </c>
      <c r="L190" s="19">
        <v>0.42156399999999999</v>
      </c>
      <c r="M190" s="19">
        <v>0.56452100000000005</v>
      </c>
      <c r="N190" s="19">
        <v>0.90684100000000001</v>
      </c>
      <c r="O190" s="19">
        <v>0.47535899999999998</v>
      </c>
      <c r="P190" s="19">
        <v>0.73974300000000004</v>
      </c>
      <c r="Q190" s="19">
        <v>1.1879200000000001</v>
      </c>
      <c r="R190" s="19">
        <v>0.17530999999999999</v>
      </c>
      <c r="S190" s="19">
        <v>0.548651</v>
      </c>
      <c r="T190" s="19">
        <v>1.5121199999999999</v>
      </c>
      <c r="U190" s="19">
        <v>0.304539</v>
      </c>
      <c r="V190" s="19">
        <v>0.38684200000000002</v>
      </c>
      <c r="W190" s="19">
        <v>0.63495400000000002</v>
      </c>
      <c r="X190" s="19">
        <v>0.19736300000000001</v>
      </c>
      <c r="Y190" s="19">
        <v>0.297431</v>
      </c>
      <c r="Z190" s="19">
        <v>0.56484000000000001</v>
      </c>
      <c r="AA190" s="19">
        <v>2.31E-4</v>
      </c>
      <c r="AB190" s="19">
        <v>0.110529</v>
      </c>
      <c r="AC190" s="19">
        <v>0.36486499999999999</v>
      </c>
      <c r="AD190" s="19">
        <v>10.548500000000001</v>
      </c>
      <c r="AE190" s="19">
        <v>10.655799999999999</v>
      </c>
      <c r="AF190" s="19">
        <v>10.871600000000001</v>
      </c>
      <c r="AG190" s="19">
        <v>9.9288600000000002</v>
      </c>
      <c r="AH190" s="19">
        <v>10.0124</v>
      </c>
      <c r="AI190" s="19">
        <v>9.8696099999999998</v>
      </c>
      <c r="AJ190" s="19">
        <v>3.8998499999999998</v>
      </c>
      <c r="AK190" s="19">
        <v>4.6973900000000004</v>
      </c>
      <c r="AL190" s="19">
        <v>5.1541100000000002</v>
      </c>
      <c r="AM190" s="19">
        <v>6.11076</v>
      </c>
      <c r="AN190" s="19">
        <v>6.2896000000000001</v>
      </c>
      <c r="AO190" s="19">
        <v>6.5420499999999997</v>
      </c>
      <c r="AP190" s="19">
        <v>6.17971</v>
      </c>
      <c r="AQ190" s="19">
        <v>6.5873799999999996</v>
      </c>
      <c r="AR190" s="19">
        <v>6.9625700000000004</v>
      </c>
      <c r="AS190" s="19">
        <v>7.2139899999999999</v>
      </c>
      <c r="AT190" s="19">
        <v>7.4655300000000002</v>
      </c>
      <c r="AU190" s="19">
        <v>7.8548799999999996</v>
      </c>
      <c r="AV190" s="19">
        <v>5.6925299999999996</v>
      </c>
      <c r="AW190" s="19">
        <v>5.7058400000000002</v>
      </c>
      <c r="AX190" s="19">
        <v>6.0518099999999997</v>
      </c>
      <c r="AY190" s="19">
        <v>5.8001300000000002</v>
      </c>
      <c r="AZ190" s="19">
        <v>5.7081299999999997</v>
      </c>
      <c r="BA190" s="19">
        <v>5.8224499999999999</v>
      </c>
      <c r="BB190" s="19">
        <v>5.4664900000000003</v>
      </c>
      <c r="BC190" s="19">
        <v>5.77203</v>
      </c>
      <c r="BD190" s="19">
        <v>6.2666300000000001</v>
      </c>
    </row>
    <row r="191" spans="2:56" x14ac:dyDescent="0.2">
      <c r="B191" s="18">
        <v>44911</v>
      </c>
      <c r="C191" s="19">
        <v>0.54227000000000003</v>
      </c>
      <c r="D191" s="19">
        <v>0.635347</v>
      </c>
      <c r="E191" s="19">
        <v>0.97830300000000003</v>
      </c>
      <c r="F191" s="19">
        <v>6.9037000000000001E-2</v>
      </c>
      <c r="G191" s="19">
        <v>0.21711900000000001</v>
      </c>
      <c r="H191" s="19">
        <v>0.58124600000000004</v>
      </c>
      <c r="I191" s="19">
        <v>0.325378</v>
      </c>
      <c r="J191" s="19">
        <v>0.37576300000000001</v>
      </c>
      <c r="K191" s="19">
        <v>0.74911899999999998</v>
      </c>
      <c r="L191" s="19">
        <v>8.9897000000000005E-2</v>
      </c>
      <c r="M191" s="19">
        <v>0.20743300000000001</v>
      </c>
      <c r="N191" s="19">
        <v>0.52551199999999998</v>
      </c>
      <c r="O191" s="19">
        <v>0.92477500000000001</v>
      </c>
      <c r="P191" s="19">
        <v>0.93720899999999996</v>
      </c>
      <c r="Q191" s="19">
        <v>1.07223</v>
      </c>
      <c r="R191" s="19">
        <v>0.20621600000000001</v>
      </c>
      <c r="S191" s="19">
        <v>0.57586599999999999</v>
      </c>
      <c r="T191" s="19">
        <v>1.5397099999999999</v>
      </c>
      <c r="U191" s="19">
        <v>0.32519700000000001</v>
      </c>
      <c r="V191" s="19">
        <v>0.39873199999999998</v>
      </c>
      <c r="W191" s="19">
        <v>0.63580700000000001</v>
      </c>
      <c r="X191" s="19">
        <v>0.47150199999999998</v>
      </c>
      <c r="Y191" s="19">
        <v>0.459818</v>
      </c>
      <c r="Z191" s="19">
        <v>0.516567</v>
      </c>
      <c r="AA191" s="19">
        <v>0.15201500000000001</v>
      </c>
      <c r="AB191" s="19">
        <v>0.22264600000000001</v>
      </c>
      <c r="AC191" s="19">
        <v>0.45578000000000002</v>
      </c>
      <c r="AD191" s="19">
        <v>10.8786</v>
      </c>
      <c r="AE191" s="19">
        <v>10.4194</v>
      </c>
      <c r="AF191" s="19">
        <v>10.459199999999999</v>
      </c>
      <c r="AG191" s="19">
        <v>10.485099999999999</v>
      </c>
      <c r="AH191" s="19">
        <v>10.017899999999999</v>
      </c>
      <c r="AI191" s="19">
        <v>9.6017499999999991</v>
      </c>
      <c r="AJ191" s="19">
        <v>5.3016699999999997</v>
      </c>
      <c r="AK191" s="19">
        <v>4.8630399999999998</v>
      </c>
      <c r="AL191" s="19">
        <v>5.3316100000000004</v>
      </c>
      <c r="AM191" s="19">
        <v>6.3365900000000002</v>
      </c>
      <c r="AN191" s="19">
        <v>6.0824600000000002</v>
      </c>
      <c r="AO191" s="19">
        <v>6.1680200000000003</v>
      </c>
      <c r="AP191" s="19">
        <v>5.9113199999999999</v>
      </c>
      <c r="AQ191" s="19">
        <v>5.8497899999999996</v>
      </c>
      <c r="AR191" s="19">
        <v>6.2562899999999999</v>
      </c>
      <c r="AS191" s="19">
        <v>8.2896800000000006</v>
      </c>
      <c r="AT191" s="19">
        <v>7.9524800000000004</v>
      </c>
      <c r="AU191" s="19">
        <v>8.0170899999999996</v>
      </c>
      <c r="AV191" s="19">
        <v>5.80687</v>
      </c>
      <c r="AW191" s="19">
        <v>5.7137799999999999</v>
      </c>
      <c r="AX191" s="19">
        <v>5.9970699999999999</v>
      </c>
      <c r="AY191" s="19">
        <v>5.6375299999999999</v>
      </c>
      <c r="AZ191" s="19">
        <v>5.3700599999999996</v>
      </c>
      <c r="BA191" s="19">
        <v>5.5271499999999998</v>
      </c>
      <c r="BB191" s="19">
        <v>6.2961600000000004</v>
      </c>
      <c r="BC191" s="19">
        <v>6.1385300000000003</v>
      </c>
      <c r="BD191" s="19">
        <v>6.3918499999999998</v>
      </c>
    </row>
    <row r="192" spans="2:56" x14ac:dyDescent="0.2">
      <c r="B192" s="18">
        <v>44904</v>
      </c>
      <c r="C192" s="19">
        <v>0.54132800000000003</v>
      </c>
      <c r="D192" s="19">
        <v>0.61058599999999996</v>
      </c>
      <c r="E192" s="19">
        <v>0.80493099999999995</v>
      </c>
      <c r="F192" s="19">
        <v>9.1143000000000002E-2</v>
      </c>
      <c r="G192" s="19">
        <v>0.31185000000000002</v>
      </c>
      <c r="H192" s="19">
        <v>0.68494600000000005</v>
      </c>
      <c r="I192" s="19">
        <v>0.38716200000000001</v>
      </c>
      <c r="J192" s="19">
        <v>0.50081799999999999</v>
      </c>
      <c r="K192" s="19">
        <v>0.74197199999999996</v>
      </c>
      <c r="L192" s="19">
        <v>0.20951600000000001</v>
      </c>
      <c r="M192" s="19">
        <v>0.38459500000000002</v>
      </c>
      <c r="N192" s="19">
        <v>0.65998800000000002</v>
      </c>
      <c r="O192" s="19">
        <v>1.1089199999999999</v>
      </c>
      <c r="P192" s="19">
        <v>0.96887599999999996</v>
      </c>
      <c r="Q192" s="19">
        <v>0.92096100000000003</v>
      </c>
      <c r="R192" s="19">
        <v>0.24524000000000001</v>
      </c>
      <c r="S192" s="19">
        <v>0.74341999999999997</v>
      </c>
      <c r="T192" s="19">
        <v>1.6089100000000001</v>
      </c>
      <c r="U192" s="19">
        <v>0.41533599999999998</v>
      </c>
      <c r="V192" s="19">
        <v>0.56610099999999997</v>
      </c>
      <c r="W192" s="19">
        <v>0.66966300000000001</v>
      </c>
      <c r="X192" s="19">
        <v>0.48692000000000002</v>
      </c>
      <c r="Y192" s="19">
        <v>0.46600799999999998</v>
      </c>
      <c r="Z192" s="19">
        <v>0.50950200000000001</v>
      </c>
      <c r="AA192" s="19">
        <v>0.18578600000000001</v>
      </c>
      <c r="AB192" s="19">
        <v>0.28773100000000001</v>
      </c>
      <c r="AC192" s="19">
        <v>0.498749</v>
      </c>
      <c r="AD192" s="19">
        <v>16.819900000000001</v>
      </c>
      <c r="AE192" s="19">
        <v>14.4977</v>
      </c>
      <c r="AF192" s="19">
        <v>12.3705</v>
      </c>
      <c r="AG192" s="19">
        <v>13.879300000000001</v>
      </c>
      <c r="AH192" s="19">
        <v>12.743499999999999</v>
      </c>
      <c r="AI192" s="19">
        <v>11.0443</v>
      </c>
      <c r="AJ192" s="19">
        <v>7.0698600000000003</v>
      </c>
      <c r="AK192" s="19">
        <v>6.2996699999999999</v>
      </c>
      <c r="AL192" s="19">
        <v>5.6968300000000003</v>
      </c>
      <c r="AM192" s="19">
        <v>8.9101199999999992</v>
      </c>
      <c r="AN192" s="19">
        <v>7.9759700000000002</v>
      </c>
      <c r="AO192" s="19">
        <v>7.0017899999999997</v>
      </c>
      <c r="AP192" s="19">
        <v>10.320499999999999</v>
      </c>
      <c r="AQ192" s="19">
        <v>8.68309</v>
      </c>
      <c r="AR192" s="19">
        <v>7.5711599999999999</v>
      </c>
      <c r="AS192" s="19">
        <v>10.037000000000001</v>
      </c>
      <c r="AT192" s="19">
        <v>9.1861300000000004</v>
      </c>
      <c r="AU192" s="19">
        <v>8.3976299999999995</v>
      </c>
      <c r="AV192" s="19">
        <v>7.4188599999999996</v>
      </c>
      <c r="AW192" s="19">
        <v>7.3456900000000003</v>
      </c>
      <c r="AX192" s="19">
        <v>6.5816400000000002</v>
      </c>
      <c r="AY192" s="19">
        <v>9.3391199999999994</v>
      </c>
      <c r="AZ192" s="19">
        <v>7.77203</v>
      </c>
      <c r="BA192" s="19">
        <v>6.5037500000000001</v>
      </c>
      <c r="BB192" s="19">
        <v>9.2653099999999995</v>
      </c>
      <c r="BC192" s="19">
        <v>8.2259499999999992</v>
      </c>
      <c r="BD192" s="19">
        <v>7.4382999999999999</v>
      </c>
    </row>
    <row r="193" spans="2:56" x14ac:dyDescent="0.2">
      <c r="B193" s="18">
        <v>44897</v>
      </c>
      <c r="C193" s="19">
        <v>9.2900000000000003E-4</v>
      </c>
      <c r="D193" s="19">
        <v>0.40107799999999999</v>
      </c>
      <c r="E193" s="19">
        <v>0.77346999999999999</v>
      </c>
      <c r="F193" s="19">
        <v>5.7300000000000005E-4</v>
      </c>
      <c r="G193" s="19">
        <v>0.26771499999999998</v>
      </c>
      <c r="H193" s="19">
        <v>0.58646200000000004</v>
      </c>
      <c r="I193" s="19">
        <v>-0.33303500000000003</v>
      </c>
      <c r="J193" s="19">
        <v>1.0087E-2</v>
      </c>
      <c r="K193" s="19">
        <v>0.394561</v>
      </c>
      <c r="L193" s="19">
        <v>-0.17849899999999999</v>
      </c>
      <c r="M193" s="19">
        <v>0.16703200000000001</v>
      </c>
      <c r="N193" s="19">
        <v>0.50075599999999998</v>
      </c>
      <c r="O193" s="19">
        <v>0.10167900000000001</v>
      </c>
      <c r="P193" s="19">
        <v>0.49396699999999999</v>
      </c>
      <c r="Q193" s="19">
        <v>0.74144100000000002</v>
      </c>
      <c r="R193" s="19">
        <v>1.023E-3</v>
      </c>
      <c r="S193" s="19">
        <v>0.65646400000000005</v>
      </c>
      <c r="T193" s="19">
        <v>1.44468</v>
      </c>
      <c r="U193" s="19">
        <v>0.36557099999999998</v>
      </c>
      <c r="V193" s="19">
        <v>0.620668</v>
      </c>
      <c r="W193" s="19">
        <v>0.69016500000000003</v>
      </c>
      <c r="X193" s="19">
        <v>2.5700000000000001E-4</v>
      </c>
      <c r="Y193" s="19">
        <v>0.31597599999999998</v>
      </c>
      <c r="Z193" s="19">
        <v>0.52142699999999997</v>
      </c>
      <c r="AA193" s="19">
        <v>-0.28131</v>
      </c>
      <c r="AB193" s="19">
        <v>-1.8946999999999999E-2</v>
      </c>
      <c r="AC193" s="19">
        <v>0.337868</v>
      </c>
      <c r="AD193" s="19">
        <v>12.5892</v>
      </c>
      <c r="AE193" s="19">
        <v>14.1104</v>
      </c>
      <c r="AF193" s="19">
        <v>12.246</v>
      </c>
      <c r="AG193" s="19">
        <v>11.223000000000001</v>
      </c>
      <c r="AH193" s="19">
        <v>12.168100000000001</v>
      </c>
      <c r="AI193" s="19">
        <v>10.821999999999999</v>
      </c>
      <c r="AJ193" s="19">
        <v>5.2644299999999999</v>
      </c>
      <c r="AK193" s="19">
        <v>6.2450599999999996</v>
      </c>
      <c r="AL193" s="19">
        <v>5.4539</v>
      </c>
      <c r="AM193" s="19">
        <v>7.60921</v>
      </c>
      <c r="AN193" s="19">
        <v>8.1737800000000007</v>
      </c>
      <c r="AO193" s="19">
        <v>7.0182099999999998</v>
      </c>
      <c r="AP193" s="19">
        <v>9.6734299999999998</v>
      </c>
      <c r="AQ193" s="19">
        <v>10.6111</v>
      </c>
      <c r="AR193" s="19">
        <v>8.9942700000000002</v>
      </c>
      <c r="AS193" s="19">
        <v>9.4578699999999998</v>
      </c>
      <c r="AT193" s="19">
        <v>9.7900600000000004</v>
      </c>
      <c r="AU193" s="19">
        <v>8.7445599999999999</v>
      </c>
      <c r="AV193" s="19">
        <v>6.5666099999999998</v>
      </c>
      <c r="AW193" s="19">
        <v>7.5865799999999997</v>
      </c>
      <c r="AX193" s="19">
        <v>6.5348499999999996</v>
      </c>
      <c r="AY193" s="19">
        <v>6.8859899999999996</v>
      </c>
      <c r="AZ193" s="19">
        <v>8.0053199999999993</v>
      </c>
      <c r="BA193" s="19">
        <v>6.6736300000000002</v>
      </c>
      <c r="BB193" s="19">
        <v>7.8070899999999996</v>
      </c>
      <c r="BC193" s="19">
        <v>9.0346600000000006</v>
      </c>
      <c r="BD193" s="19">
        <v>8.1769300000000005</v>
      </c>
    </row>
    <row r="194" spans="2:56" x14ac:dyDescent="0.2">
      <c r="B194" s="18">
        <v>44890</v>
      </c>
      <c r="C194" s="19">
        <v>4.8520000000000001E-2</v>
      </c>
      <c r="D194" s="19">
        <v>0.30089100000000002</v>
      </c>
      <c r="E194" s="19">
        <v>0.83139799999999997</v>
      </c>
      <c r="F194" s="19">
        <v>7.76E-4</v>
      </c>
      <c r="G194" s="19">
        <v>0.24041699999999999</v>
      </c>
      <c r="H194" s="19">
        <v>0.64127500000000004</v>
      </c>
      <c r="I194" s="19">
        <v>2.5122999999999999E-2</v>
      </c>
      <c r="J194" s="19">
        <v>0.25440699999999999</v>
      </c>
      <c r="K194" s="19">
        <v>0.62717699999999998</v>
      </c>
      <c r="L194" s="19">
        <v>0.27145399999999997</v>
      </c>
      <c r="M194" s="19">
        <v>0.56246499999999999</v>
      </c>
      <c r="N194" s="19">
        <v>0.90586299999999997</v>
      </c>
      <c r="O194" s="19">
        <v>0.458866</v>
      </c>
      <c r="P194" s="19">
        <v>0.58834900000000001</v>
      </c>
      <c r="Q194" s="19">
        <v>0.78329800000000005</v>
      </c>
      <c r="R194" s="19">
        <v>0.36708299999999999</v>
      </c>
      <c r="S194" s="19">
        <v>0.80130100000000004</v>
      </c>
      <c r="T194" s="19">
        <v>1.77311</v>
      </c>
      <c r="U194" s="19"/>
      <c r="V194" s="19"/>
      <c r="W194" s="19"/>
      <c r="X194" s="19">
        <v>0.34046100000000001</v>
      </c>
      <c r="Y194" s="19">
        <v>0.42666700000000002</v>
      </c>
      <c r="Z194" s="19">
        <v>0.64007199999999997</v>
      </c>
      <c r="AA194" s="19">
        <v>-6.5776000000000001E-2</v>
      </c>
      <c r="AB194" s="19">
        <v>0.136272</v>
      </c>
      <c r="AC194" s="19">
        <v>0.49150100000000002</v>
      </c>
      <c r="AD194" s="19">
        <v>12.846399999999999</v>
      </c>
      <c r="AE194" s="19">
        <v>12.884600000000001</v>
      </c>
      <c r="AF194" s="19">
        <v>12.718999999999999</v>
      </c>
      <c r="AG194" s="19">
        <v>11.4467</v>
      </c>
      <c r="AH194" s="19">
        <v>11.2957</v>
      </c>
      <c r="AI194" s="19">
        <v>10.590299999999999</v>
      </c>
      <c r="AJ194" s="19">
        <v>5.1859999999999999</v>
      </c>
      <c r="AK194" s="19">
        <v>5.7430500000000002</v>
      </c>
      <c r="AL194" s="19">
        <v>5.9270199999999997</v>
      </c>
      <c r="AM194" s="19">
        <v>6.4243899999999998</v>
      </c>
      <c r="AN194" s="19">
        <v>6.6424099999999999</v>
      </c>
      <c r="AO194" s="19">
        <v>6.7557499999999999</v>
      </c>
      <c r="AP194" s="19">
        <v>9.4225600000000007</v>
      </c>
      <c r="AQ194" s="19">
        <v>9.5154499999999995</v>
      </c>
      <c r="AR194" s="19">
        <v>9.2811000000000003</v>
      </c>
      <c r="AS194" s="19">
        <v>6.7998099999999999</v>
      </c>
      <c r="AT194" s="19">
        <v>7.0777599999999996</v>
      </c>
      <c r="AU194" s="19">
        <v>7.5555500000000002</v>
      </c>
      <c r="AV194" s="19"/>
      <c r="AW194" s="19"/>
      <c r="AX194" s="19"/>
      <c r="AY194" s="19">
        <v>6.5288700000000004</v>
      </c>
      <c r="AZ194" s="19">
        <v>6.5590200000000003</v>
      </c>
      <c r="BA194" s="19">
        <v>6.6295099999999998</v>
      </c>
      <c r="BB194" s="19">
        <v>8.2873699999999992</v>
      </c>
      <c r="BC194" s="19">
        <v>8.6380400000000002</v>
      </c>
      <c r="BD194" s="19">
        <v>8.6110799999999994</v>
      </c>
    </row>
    <row r="195" spans="2:56" x14ac:dyDescent="0.2">
      <c r="B195" s="18">
        <v>44883</v>
      </c>
      <c r="C195" s="19">
        <v>9.2599999999999996E-4</v>
      </c>
      <c r="D195" s="19">
        <v>0.233177</v>
      </c>
      <c r="E195" s="19">
        <v>0.79108699999999998</v>
      </c>
      <c r="F195" s="19">
        <v>8.2200000000000003E-4</v>
      </c>
      <c r="G195" s="19">
        <v>0.24313599999999999</v>
      </c>
      <c r="H195" s="19">
        <v>0.68081199999999997</v>
      </c>
      <c r="I195" s="19">
        <v>5.9319999999999998E-2</v>
      </c>
      <c r="J195" s="19">
        <v>0.23950099999999999</v>
      </c>
      <c r="K195" s="19">
        <v>0.72559499999999999</v>
      </c>
      <c r="L195" s="19">
        <v>0.34434700000000001</v>
      </c>
      <c r="M195" s="19">
        <v>0.59321900000000005</v>
      </c>
      <c r="N195" s="19">
        <v>0.98755599999999999</v>
      </c>
      <c r="O195" s="19">
        <v>0.46619899999999997</v>
      </c>
      <c r="P195" s="19">
        <v>0.57161600000000001</v>
      </c>
      <c r="Q195" s="19">
        <v>0.80393000000000003</v>
      </c>
      <c r="R195" s="19">
        <v>1.2159599999999999</v>
      </c>
      <c r="S195" s="19">
        <v>1.5340800000000001</v>
      </c>
      <c r="T195" s="19">
        <v>2.3275199999999998</v>
      </c>
      <c r="U195" s="19">
        <v>0.325465</v>
      </c>
      <c r="V195" s="19">
        <v>0.402283</v>
      </c>
      <c r="W195" s="19">
        <v>0.68877200000000005</v>
      </c>
      <c r="X195" s="19">
        <v>0.34836800000000001</v>
      </c>
      <c r="Y195" s="19">
        <v>0.41850799999999999</v>
      </c>
      <c r="Z195" s="19">
        <v>0.66853300000000004</v>
      </c>
      <c r="AA195" s="19">
        <v>0.23499500000000001</v>
      </c>
      <c r="AB195" s="19">
        <v>0.35073199999999999</v>
      </c>
      <c r="AC195" s="19">
        <v>0.58077000000000001</v>
      </c>
      <c r="AD195" s="19">
        <v>12.782299999999999</v>
      </c>
      <c r="AE195" s="19">
        <v>12.5974</v>
      </c>
      <c r="AF195" s="19">
        <v>12.666600000000001</v>
      </c>
      <c r="AG195" s="19">
        <v>11.6572</v>
      </c>
      <c r="AH195" s="19">
        <v>11.6187</v>
      </c>
      <c r="AI195" s="19">
        <v>11.158799999999999</v>
      </c>
      <c r="AJ195" s="19">
        <v>6.1082000000000001</v>
      </c>
      <c r="AK195" s="19">
        <v>6.00108</v>
      </c>
      <c r="AL195" s="19">
        <v>6.5080400000000003</v>
      </c>
      <c r="AM195" s="19">
        <v>6.0774600000000003</v>
      </c>
      <c r="AN195" s="19">
        <v>6.2175500000000001</v>
      </c>
      <c r="AO195" s="19">
        <v>6.6708299999999996</v>
      </c>
      <c r="AP195" s="19">
        <v>9.5133399999999995</v>
      </c>
      <c r="AQ195" s="19">
        <v>9.3888599999999993</v>
      </c>
      <c r="AR195" s="19">
        <v>9.4138199999999994</v>
      </c>
      <c r="AS195" s="19">
        <v>7.5815999999999999</v>
      </c>
      <c r="AT195" s="19">
        <v>7.7142999999999997</v>
      </c>
      <c r="AU195" s="19">
        <v>8.3381500000000006</v>
      </c>
      <c r="AV195" s="19">
        <v>5.7952700000000004</v>
      </c>
      <c r="AW195" s="19">
        <v>5.8623000000000003</v>
      </c>
      <c r="AX195" s="19">
        <v>6.5327799999999998</v>
      </c>
      <c r="AY195" s="19">
        <v>6.6387900000000002</v>
      </c>
      <c r="AZ195" s="19">
        <v>6.5470300000000003</v>
      </c>
      <c r="BA195" s="19">
        <v>6.8939000000000004</v>
      </c>
      <c r="BB195" s="19">
        <v>8.3220799999999997</v>
      </c>
      <c r="BC195" s="19">
        <v>8.5769500000000001</v>
      </c>
      <c r="BD195" s="19">
        <v>8.7642699999999998</v>
      </c>
    </row>
    <row r="196" spans="2:56" x14ac:dyDescent="0.2">
      <c r="B196" s="18">
        <v>44876</v>
      </c>
      <c r="C196" s="19">
        <v>0.124334</v>
      </c>
      <c r="D196" s="19">
        <v>0.47527999999999998</v>
      </c>
      <c r="E196" s="19">
        <v>1.1092200000000001</v>
      </c>
      <c r="F196" s="19">
        <v>-0.242789</v>
      </c>
      <c r="G196" s="19">
        <v>3.5196999999999999E-2</v>
      </c>
      <c r="H196" s="19">
        <v>0.45758599999999999</v>
      </c>
      <c r="I196" s="19">
        <v>0.31090000000000001</v>
      </c>
      <c r="J196" s="19">
        <v>0.58080200000000004</v>
      </c>
      <c r="K196" s="19">
        <v>1.0129699999999999</v>
      </c>
      <c r="L196" s="19">
        <v>5.4299999999999997E-4</v>
      </c>
      <c r="M196" s="19">
        <v>0.31960300000000003</v>
      </c>
      <c r="N196" s="19">
        <v>0.66723600000000005</v>
      </c>
      <c r="O196" s="19">
        <v>-3.8844999999999998E-2</v>
      </c>
      <c r="P196" s="19">
        <v>0.16075600000000001</v>
      </c>
      <c r="Q196" s="19">
        <v>0.45680500000000002</v>
      </c>
      <c r="R196" s="19">
        <v>0.74829599999999996</v>
      </c>
      <c r="S196" s="19">
        <v>1.28684</v>
      </c>
      <c r="T196" s="19">
        <v>2.29941</v>
      </c>
      <c r="U196" s="19"/>
      <c r="V196" s="19"/>
      <c r="W196" s="19"/>
      <c r="X196" s="19">
        <v>0.43904399999999999</v>
      </c>
      <c r="Y196" s="19">
        <v>0.52540200000000004</v>
      </c>
      <c r="Z196" s="19">
        <v>0.69953900000000002</v>
      </c>
      <c r="AA196" s="19">
        <v>-0.37019099999999999</v>
      </c>
      <c r="AB196" s="19">
        <v>1.7937999999999999E-2</v>
      </c>
      <c r="AC196" s="19">
        <v>0.62903200000000004</v>
      </c>
      <c r="AD196" s="19">
        <v>13.476699999999999</v>
      </c>
      <c r="AE196" s="19">
        <v>12.929500000000001</v>
      </c>
      <c r="AF196" s="19">
        <v>12.1228</v>
      </c>
      <c r="AG196" s="19">
        <v>13.1106</v>
      </c>
      <c r="AH196" s="19">
        <v>12.308199999999999</v>
      </c>
      <c r="AI196" s="19">
        <v>11.0825</v>
      </c>
      <c r="AJ196" s="19">
        <v>6.8988699999999996</v>
      </c>
      <c r="AK196" s="19">
        <v>6.6518699999999997</v>
      </c>
      <c r="AL196" s="19">
        <v>6.3498200000000002</v>
      </c>
      <c r="AM196" s="19">
        <v>7.7703300000000004</v>
      </c>
      <c r="AN196" s="19">
        <v>7.5296900000000004</v>
      </c>
      <c r="AO196" s="19">
        <v>7.1404100000000001</v>
      </c>
      <c r="AP196" s="19">
        <v>11.4245</v>
      </c>
      <c r="AQ196" s="19">
        <v>10.4245</v>
      </c>
      <c r="AR196" s="19">
        <v>9.2995300000000007</v>
      </c>
      <c r="AS196" s="19">
        <v>8.9326899999999991</v>
      </c>
      <c r="AT196" s="19">
        <v>8.7984200000000001</v>
      </c>
      <c r="AU196" s="19">
        <v>8.7402599999999993</v>
      </c>
      <c r="AV196" s="19"/>
      <c r="AW196" s="19"/>
      <c r="AX196" s="19"/>
      <c r="AY196" s="19">
        <v>7.5183799999999996</v>
      </c>
      <c r="AZ196" s="19">
        <v>7.173</v>
      </c>
      <c r="BA196" s="19">
        <v>6.6978099999999996</v>
      </c>
      <c r="BB196" s="19">
        <v>10.9086</v>
      </c>
      <c r="BC196" s="19">
        <v>10.494199999999999</v>
      </c>
      <c r="BD196" s="19">
        <v>9.4840300000000006</v>
      </c>
    </row>
    <row r="197" spans="2:56" x14ac:dyDescent="0.2">
      <c r="B197" s="18">
        <v>44869</v>
      </c>
      <c r="C197" s="19">
        <v>0.33021200000000001</v>
      </c>
      <c r="D197" s="19">
        <v>0.66369699999999998</v>
      </c>
      <c r="E197" s="19">
        <v>1.27895</v>
      </c>
      <c r="F197" s="19">
        <v>-0.23024800000000001</v>
      </c>
      <c r="G197" s="19">
        <v>3.5779999999999999E-2</v>
      </c>
      <c r="H197" s="19">
        <v>0.45190999999999998</v>
      </c>
      <c r="I197" s="19">
        <v>0.34378799999999998</v>
      </c>
      <c r="J197" s="19">
        <v>0.63282400000000005</v>
      </c>
      <c r="K197" s="19">
        <v>1.0903700000000001</v>
      </c>
      <c r="L197" s="19">
        <v>0.18588399999999999</v>
      </c>
      <c r="M197" s="19">
        <v>0.50072300000000003</v>
      </c>
      <c r="N197" s="19">
        <v>0.833673</v>
      </c>
      <c r="O197" s="19">
        <v>1.052E-3</v>
      </c>
      <c r="P197" s="19">
        <v>0.346132</v>
      </c>
      <c r="Q197" s="19">
        <v>0.84492100000000003</v>
      </c>
      <c r="R197" s="19">
        <v>0.50990000000000002</v>
      </c>
      <c r="S197" s="19">
        <v>1.0838699999999999</v>
      </c>
      <c r="T197" s="19">
        <v>2.13523</v>
      </c>
      <c r="U197" s="19"/>
      <c r="V197" s="19"/>
      <c r="W197" s="19"/>
      <c r="X197" s="19">
        <v>0.33904000000000001</v>
      </c>
      <c r="Y197" s="19">
        <v>0.46886</v>
      </c>
      <c r="Z197" s="19">
        <v>0.71899599999999997</v>
      </c>
      <c r="AA197" s="19">
        <v>0.261378</v>
      </c>
      <c r="AB197" s="19">
        <v>0.55153700000000005</v>
      </c>
      <c r="AC197" s="19">
        <v>1.0421899999999999</v>
      </c>
      <c r="AD197" s="19">
        <v>12.672800000000001</v>
      </c>
      <c r="AE197" s="19">
        <v>12.183</v>
      </c>
      <c r="AF197" s="19">
        <v>11.6713</v>
      </c>
      <c r="AG197" s="19">
        <v>12.262700000000001</v>
      </c>
      <c r="AH197" s="19">
        <v>11.8323</v>
      </c>
      <c r="AI197" s="19">
        <v>10.9115</v>
      </c>
      <c r="AJ197" s="19">
        <v>7.1497299999999999</v>
      </c>
      <c r="AK197" s="19">
        <v>6.86341</v>
      </c>
      <c r="AL197" s="19">
        <v>6.6730999999999998</v>
      </c>
      <c r="AM197" s="19">
        <v>7.8898799999999998</v>
      </c>
      <c r="AN197" s="19">
        <v>7.5505199999999997</v>
      </c>
      <c r="AO197" s="19">
        <v>7.1491400000000001</v>
      </c>
      <c r="AP197" s="19">
        <v>12.4255</v>
      </c>
      <c r="AQ197" s="19">
        <v>11.2425</v>
      </c>
      <c r="AR197" s="19">
        <v>9.9657900000000001</v>
      </c>
      <c r="AS197" s="19">
        <v>9.5841100000000008</v>
      </c>
      <c r="AT197" s="19">
        <v>9.3649199999999997</v>
      </c>
      <c r="AU197" s="19">
        <v>9.2362400000000004</v>
      </c>
      <c r="AV197" s="19"/>
      <c r="AW197" s="19"/>
      <c r="AX197" s="19"/>
      <c r="AY197" s="19">
        <v>8.1083300000000005</v>
      </c>
      <c r="AZ197" s="19">
        <v>7.4940100000000003</v>
      </c>
      <c r="BA197" s="19">
        <v>6.8623399999999997</v>
      </c>
      <c r="BB197" s="19">
        <v>8.6285699999999999</v>
      </c>
      <c r="BC197" s="19">
        <v>8.4856300000000005</v>
      </c>
      <c r="BD197" s="19">
        <v>8.2457700000000003</v>
      </c>
    </row>
    <row r="198" spans="2:56" x14ac:dyDescent="0.2">
      <c r="B198" s="18">
        <v>44862</v>
      </c>
      <c r="C198" s="19">
        <v>1.44191</v>
      </c>
      <c r="D198" s="19">
        <v>1.5696699999999999</v>
      </c>
      <c r="E198" s="19">
        <v>1.67082</v>
      </c>
      <c r="F198" s="19">
        <v>0.67772900000000003</v>
      </c>
      <c r="G198" s="19">
        <v>0.86369099999999999</v>
      </c>
      <c r="H198" s="19">
        <v>1.0551200000000001</v>
      </c>
      <c r="I198" s="19">
        <v>0.95306299999999999</v>
      </c>
      <c r="J198" s="19">
        <v>1.1643399999999999</v>
      </c>
      <c r="K198" s="19">
        <v>1.3583499999999999</v>
      </c>
      <c r="L198" s="19">
        <v>1.0269900000000001</v>
      </c>
      <c r="M198" s="19">
        <v>1.2138500000000001</v>
      </c>
      <c r="N198" s="19">
        <v>1.32054</v>
      </c>
      <c r="O198" s="19">
        <v>0.78565600000000002</v>
      </c>
      <c r="P198" s="19">
        <v>1.0426</v>
      </c>
      <c r="Q198" s="19">
        <v>1.2567600000000001</v>
      </c>
      <c r="R198" s="19">
        <v>2.0537999999999998</v>
      </c>
      <c r="S198" s="19">
        <v>2.42713</v>
      </c>
      <c r="T198" s="19">
        <v>2.8733300000000002</v>
      </c>
      <c r="U198" s="19">
        <v>0.33569399999999999</v>
      </c>
      <c r="V198" s="19">
        <v>0.47991299999999998</v>
      </c>
      <c r="W198" s="19">
        <v>0.660524</v>
      </c>
      <c r="X198" s="19">
        <v>0.57954600000000001</v>
      </c>
      <c r="Y198" s="19">
        <v>0.71043800000000001</v>
      </c>
      <c r="Z198" s="19">
        <v>0.81302799999999997</v>
      </c>
      <c r="AA198" s="19">
        <v>0.76000699999999999</v>
      </c>
      <c r="AB198" s="19">
        <v>0.96013899999999996</v>
      </c>
      <c r="AC198" s="19">
        <v>1.1952100000000001</v>
      </c>
      <c r="AD198" s="19">
        <v>13.6556</v>
      </c>
      <c r="AE198" s="19">
        <v>13.3284</v>
      </c>
      <c r="AF198" s="19">
        <v>12.2463</v>
      </c>
      <c r="AG198" s="19">
        <v>12.178000000000001</v>
      </c>
      <c r="AH198" s="19">
        <v>11.698399999999999</v>
      </c>
      <c r="AI198" s="19">
        <v>10.4939</v>
      </c>
      <c r="AJ198" s="19">
        <v>7.3767899999999997</v>
      </c>
      <c r="AK198" s="19">
        <v>7.2821100000000003</v>
      </c>
      <c r="AL198" s="19">
        <v>6.7827099999999998</v>
      </c>
      <c r="AM198" s="19">
        <v>7.45824</v>
      </c>
      <c r="AN198" s="19">
        <v>7.5327400000000004</v>
      </c>
      <c r="AO198" s="19">
        <v>7.20174</v>
      </c>
      <c r="AP198" s="19">
        <v>12.571899999999999</v>
      </c>
      <c r="AQ198" s="19">
        <v>12.073700000000001</v>
      </c>
      <c r="AR198" s="19">
        <v>10.535399999999999</v>
      </c>
      <c r="AS198" s="19">
        <v>9.9789600000000007</v>
      </c>
      <c r="AT198" s="19">
        <v>9.9886999999999997</v>
      </c>
      <c r="AU198" s="19">
        <v>9.6562099999999997</v>
      </c>
      <c r="AV198" s="19">
        <v>6.0023900000000001</v>
      </c>
      <c r="AW198" s="19">
        <v>6.4761499999999996</v>
      </c>
      <c r="AX198" s="19">
        <v>6.4483100000000002</v>
      </c>
      <c r="AY198" s="19">
        <v>8.4692799999999995</v>
      </c>
      <c r="AZ198" s="19">
        <v>8.1386400000000005</v>
      </c>
      <c r="BA198" s="19">
        <v>7.0282799999999996</v>
      </c>
      <c r="BB198" s="19">
        <v>8.9669500000000006</v>
      </c>
      <c r="BC198" s="19">
        <v>9.0215200000000006</v>
      </c>
      <c r="BD198" s="19">
        <v>8.5663699999999992</v>
      </c>
    </row>
    <row r="199" spans="2:56" x14ac:dyDescent="0.2">
      <c r="B199" s="18">
        <v>44855</v>
      </c>
      <c r="C199" s="19">
        <v>1.3331299999999999</v>
      </c>
      <c r="D199" s="19">
        <v>1.5610299999999999</v>
      </c>
      <c r="E199" s="19">
        <v>1.7308699999999999</v>
      </c>
      <c r="F199" s="19">
        <v>0.61004899999999995</v>
      </c>
      <c r="G199" s="19">
        <v>0.84775400000000001</v>
      </c>
      <c r="H199" s="19">
        <v>1.0886</v>
      </c>
      <c r="I199" s="19">
        <v>0.86066699999999996</v>
      </c>
      <c r="J199" s="19">
        <v>1.16971</v>
      </c>
      <c r="K199" s="19">
        <v>1.4646300000000001</v>
      </c>
      <c r="L199" s="19">
        <v>1.00875</v>
      </c>
      <c r="M199" s="19">
        <v>1.24064</v>
      </c>
      <c r="N199" s="19">
        <v>1.4196899999999999</v>
      </c>
      <c r="O199" s="19">
        <v>0.68258700000000005</v>
      </c>
      <c r="P199" s="19">
        <v>0.92788899999999996</v>
      </c>
      <c r="Q199" s="19">
        <v>1.1347499999999999</v>
      </c>
      <c r="R199" s="19">
        <v>1.89697</v>
      </c>
      <c r="S199" s="19">
        <v>2.3691900000000001</v>
      </c>
      <c r="T199" s="19">
        <v>2.9373999999999998</v>
      </c>
      <c r="U199" s="19">
        <v>0.31942300000000001</v>
      </c>
      <c r="V199" s="19">
        <v>0.419678</v>
      </c>
      <c r="W199" s="19">
        <v>0.67085099999999998</v>
      </c>
      <c r="X199" s="19">
        <v>0.47054099999999999</v>
      </c>
      <c r="Y199" s="19">
        <v>0.638625</v>
      </c>
      <c r="Z199" s="19">
        <v>0.80392300000000005</v>
      </c>
      <c r="AA199" s="19">
        <v>0.69492299999999996</v>
      </c>
      <c r="AB199" s="19">
        <v>0.90929599999999999</v>
      </c>
      <c r="AC199" s="19">
        <v>1.19095</v>
      </c>
      <c r="AD199" s="19">
        <v>12.4641</v>
      </c>
      <c r="AE199" s="19">
        <v>13.1746</v>
      </c>
      <c r="AF199" s="19">
        <v>12.564500000000001</v>
      </c>
      <c r="AG199" s="19">
        <v>10.8203</v>
      </c>
      <c r="AH199" s="19">
        <v>11.3657</v>
      </c>
      <c r="AI199" s="19">
        <v>10.6578</v>
      </c>
      <c r="AJ199" s="19">
        <v>6.0346500000000001</v>
      </c>
      <c r="AK199" s="19">
        <v>6.7770900000000003</v>
      </c>
      <c r="AL199" s="19">
        <v>6.8811</v>
      </c>
      <c r="AM199" s="19">
        <v>7.2277500000000003</v>
      </c>
      <c r="AN199" s="19">
        <v>7.6989000000000001</v>
      </c>
      <c r="AO199" s="19">
        <v>7.7186599999999999</v>
      </c>
      <c r="AP199" s="19">
        <v>10.2973</v>
      </c>
      <c r="AQ199" s="19">
        <v>10.190300000000001</v>
      </c>
      <c r="AR199" s="19">
        <v>9.0247200000000003</v>
      </c>
      <c r="AS199" s="19">
        <v>9.2008399999999995</v>
      </c>
      <c r="AT199" s="19">
        <v>9.7717700000000001</v>
      </c>
      <c r="AU199" s="19">
        <v>9.8428400000000007</v>
      </c>
      <c r="AV199" s="19">
        <v>5.84084</v>
      </c>
      <c r="AW199" s="19">
        <v>6.0288300000000001</v>
      </c>
      <c r="AX199" s="19">
        <v>6.4897099999999996</v>
      </c>
      <c r="AY199" s="19">
        <v>6.7885400000000002</v>
      </c>
      <c r="AZ199" s="19">
        <v>7.3375899999999996</v>
      </c>
      <c r="BA199" s="19">
        <v>6.8547599999999997</v>
      </c>
      <c r="BB199" s="19">
        <v>7.7076099999999999</v>
      </c>
      <c r="BC199" s="19">
        <v>8.2076700000000002</v>
      </c>
      <c r="BD199" s="19">
        <v>8.1677099999999996</v>
      </c>
    </row>
    <row r="200" spans="2:56" x14ac:dyDescent="0.2">
      <c r="B200" s="18">
        <v>44848</v>
      </c>
      <c r="C200" s="19">
        <v>1.30857</v>
      </c>
      <c r="D200" s="19">
        <v>1.41117</v>
      </c>
      <c r="E200" s="19">
        <v>1.6628099999999999</v>
      </c>
      <c r="F200" s="19">
        <v>0.63992199999999999</v>
      </c>
      <c r="G200" s="19">
        <v>0.79128200000000004</v>
      </c>
      <c r="H200" s="19">
        <v>1.0972299999999999</v>
      </c>
      <c r="I200" s="19">
        <v>0.82894500000000004</v>
      </c>
      <c r="J200" s="19">
        <v>0.94484100000000004</v>
      </c>
      <c r="K200" s="19">
        <v>1.3140499999999999</v>
      </c>
      <c r="L200" s="19">
        <v>0.86616199999999999</v>
      </c>
      <c r="M200" s="19">
        <v>1.02077</v>
      </c>
      <c r="N200" s="19">
        <v>1.2201299999999999</v>
      </c>
      <c r="O200" s="19">
        <v>1.14175</v>
      </c>
      <c r="P200" s="19">
        <v>1.2028399999999999</v>
      </c>
      <c r="Q200" s="19">
        <v>1.3339700000000001</v>
      </c>
      <c r="R200" s="19">
        <v>2.0824400000000001</v>
      </c>
      <c r="S200" s="19">
        <v>2.4031899999999999</v>
      </c>
      <c r="T200" s="19">
        <v>3.1409899999999999</v>
      </c>
      <c r="U200" s="19">
        <v>0.359433</v>
      </c>
      <c r="V200" s="19">
        <v>0.42933900000000003</v>
      </c>
      <c r="W200" s="19">
        <v>0.67195800000000006</v>
      </c>
      <c r="X200" s="19">
        <v>0.45997300000000002</v>
      </c>
      <c r="Y200" s="19">
        <v>0.53466400000000003</v>
      </c>
      <c r="Z200" s="19">
        <v>0.77152399999999999</v>
      </c>
      <c r="AA200" s="19">
        <v>0.98014900000000005</v>
      </c>
      <c r="AB200" s="19">
        <v>1.13049</v>
      </c>
      <c r="AC200" s="19">
        <v>1.43703</v>
      </c>
      <c r="AD200" s="19">
        <v>12.6426</v>
      </c>
      <c r="AE200" s="19">
        <v>12.5159</v>
      </c>
      <c r="AF200" s="19">
        <v>12.421099999999999</v>
      </c>
      <c r="AG200" s="19">
        <v>11.327199999999999</v>
      </c>
      <c r="AH200" s="19">
        <v>11.0928</v>
      </c>
      <c r="AI200" s="19">
        <v>10.8066</v>
      </c>
      <c r="AJ200" s="19">
        <v>6.20885</v>
      </c>
      <c r="AK200" s="19">
        <v>6.1259499999999996</v>
      </c>
      <c r="AL200" s="19">
        <v>6.6153000000000004</v>
      </c>
      <c r="AM200" s="19">
        <v>8.0539199999999997</v>
      </c>
      <c r="AN200" s="19">
        <v>8.0394600000000001</v>
      </c>
      <c r="AO200" s="19">
        <v>7.9849500000000004</v>
      </c>
      <c r="AP200" s="19">
        <v>10.031700000000001</v>
      </c>
      <c r="AQ200" s="19">
        <v>9.5674200000000003</v>
      </c>
      <c r="AR200" s="19">
        <v>8.9775700000000001</v>
      </c>
      <c r="AS200" s="19">
        <v>9.0529600000000006</v>
      </c>
      <c r="AT200" s="19">
        <v>9.1439199999999996</v>
      </c>
      <c r="AU200" s="19">
        <v>9.7141199999999994</v>
      </c>
      <c r="AV200" s="19">
        <v>6.8404699999999998</v>
      </c>
      <c r="AW200" s="19">
        <v>6.3715000000000002</v>
      </c>
      <c r="AX200" s="19">
        <v>6.5609599999999997</v>
      </c>
      <c r="AY200" s="19">
        <v>6.9703799999999996</v>
      </c>
      <c r="AZ200" s="19">
        <v>6.8125900000000001</v>
      </c>
      <c r="BA200" s="19">
        <v>6.8451899999999997</v>
      </c>
      <c r="BB200" s="19">
        <v>8.1541800000000002</v>
      </c>
      <c r="BC200" s="19">
        <v>8.1498399999999993</v>
      </c>
      <c r="BD200" s="19">
        <v>8.1249800000000008</v>
      </c>
    </row>
    <row r="201" spans="2:56" x14ac:dyDescent="0.2">
      <c r="B201" s="18">
        <v>44841</v>
      </c>
      <c r="C201" s="19">
        <v>1.40387</v>
      </c>
      <c r="D201" s="19">
        <v>1.4847300000000001</v>
      </c>
      <c r="E201" s="19">
        <v>1.71635</v>
      </c>
      <c r="F201" s="19">
        <v>0.66556800000000005</v>
      </c>
      <c r="G201" s="19">
        <v>0.83032499999999998</v>
      </c>
      <c r="H201" s="19">
        <v>1.1185099999999999</v>
      </c>
      <c r="I201" s="19">
        <v>1.1410899999999999</v>
      </c>
      <c r="J201" s="19">
        <v>1.1755500000000001</v>
      </c>
      <c r="K201" s="19">
        <v>1.2644299999999999</v>
      </c>
      <c r="L201" s="19">
        <v>0.90220900000000004</v>
      </c>
      <c r="M201" s="19">
        <v>1.05264</v>
      </c>
      <c r="N201" s="19">
        <v>1.2443599999999999</v>
      </c>
      <c r="O201" s="19">
        <v>1.3185500000000001</v>
      </c>
      <c r="P201" s="19">
        <v>1.3883799999999999</v>
      </c>
      <c r="Q201" s="19">
        <v>1.4622599999999999</v>
      </c>
      <c r="R201" s="19">
        <v>1.4687600000000001</v>
      </c>
      <c r="S201" s="19">
        <v>1.88022</v>
      </c>
      <c r="T201" s="19">
        <v>2.7534900000000002</v>
      </c>
      <c r="U201" s="19">
        <v>0.36297600000000002</v>
      </c>
      <c r="V201" s="19">
        <v>0.44586300000000001</v>
      </c>
      <c r="W201" s="19">
        <v>0.67994299999999996</v>
      </c>
      <c r="X201" s="19">
        <v>0.77047699999999997</v>
      </c>
      <c r="Y201" s="19">
        <v>0.77922499999999995</v>
      </c>
      <c r="Z201" s="19">
        <v>0.90040900000000001</v>
      </c>
      <c r="AA201" s="19">
        <v>0.90396100000000001</v>
      </c>
      <c r="AB201" s="19">
        <v>1.04986</v>
      </c>
      <c r="AC201" s="19">
        <v>1.3293900000000001</v>
      </c>
      <c r="AD201" s="19">
        <v>12.6721</v>
      </c>
      <c r="AE201" s="19">
        <v>12.3085</v>
      </c>
      <c r="AF201" s="19">
        <v>12.049200000000001</v>
      </c>
      <c r="AG201" s="19">
        <v>11.785</v>
      </c>
      <c r="AH201" s="19">
        <v>11.522500000000001</v>
      </c>
      <c r="AI201" s="19">
        <v>10.943</v>
      </c>
      <c r="AJ201" s="19">
        <v>7.9789000000000003</v>
      </c>
      <c r="AK201" s="19">
        <v>7.5982700000000003</v>
      </c>
      <c r="AL201" s="19">
        <v>7.2353699999999996</v>
      </c>
      <c r="AM201" s="19">
        <v>8.3922000000000008</v>
      </c>
      <c r="AN201" s="19">
        <v>8.2385999999999999</v>
      </c>
      <c r="AO201" s="19">
        <v>8.0969499999999996</v>
      </c>
      <c r="AP201" s="19">
        <v>11.026400000000001</v>
      </c>
      <c r="AQ201" s="19">
        <v>10.4124</v>
      </c>
      <c r="AR201" s="19">
        <v>9.2441399999999998</v>
      </c>
      <c r="AS201" s="19">
        <v>9.3299800000000008</v>
      </c>
      <c r="AT201" s="19">
        <v>9.2915100000000006</v>
      </c>
      <c r="AU201" s="19">
        <v>9.6056000000000008</v>
      </c>
      <c r="AV201" s="19">
        <v>6.7856500000000004</v>
      </c>
      <c r="AW201" s="19">
        <v>6.4122500000000002</v>
      </c>
      <c r="AX201" s="19">
        <v>6.3892300000000004</v>
      </c>
      <c r="AY201" s="19">
        <v>10.9985</v>
      </c>
      <c r="AZ201" s="19">
        <v>9.3585899999999995</v>
      </c>
      <c r="BA201" s="19">
        <v>7.9400199999999996</v>
      </c>
      <c r="BB201" s="19">
        <v>8.4173399999999994</v>
      </c>
      <c r="BC201" s="19">
        <v>8.2884399999999996</v>
      </c>
      <c r="BD201" s="19">
        <v>8.0936000000000003</v>
      </c>
    </row>
    <row r="202" spans="2:56" x14ac:dyDescent="0.2">
      <c r="B202" s="18">
        <v>44834</v>
      </c>
      <c r="C202" s="19">
        <v>0.99466399999999999</v>
      </c>
      <c r="D202" s="19">
        <v>1.2957099999999999</v>
      </c>
      <c r="E202" s="19">
        <v>1.6999200000000001</v>
      </c>
      <c r="F202" s="19">
        <v>0.67877500000000002</v>
      </c>
      <c r="G202" s="19">
        <v>0.97506999999999999</v>
      </c>
      <c r="H202" s="19">
        <v>1.3124499999999999</v>
      </c>
      <c r="I202" s="19">
        <v>0.54623900000000003</v>
      </c>
      <c r="J202" s="19">
        <v>0.93782399999999999</v>
      </c>
      <c r="K202" s="19">
        <v>1.3193600000000001</v>
      </c>
      <c r="L202" s="19">
        <v>1.23068</v>
      </c>
      <c r="M202" s="19">
        <v>1.3440799999999999</v>
      </c>
      <c r="N202" s="19">
        <v>1.32544</v>
      </c>
      <c r="O202" s="19">
        <v>0.79398500000000005</v>
      </c>
      <c r="P202" s="19">
        <v>0.99710399999999999</v>
      </c>
      <c r="Q202" s="19">
        <v>1.2134499999999999</v>
      </c>
      <c r="R202" s="19">
        <v>1.95475</v>
      </c>
      <c r="S202" s="19">
        <v>2.50997</v>
      </c>
      <c r="T202" s="19">
        <v>3.1292300000000002</v>
      </c>
      <c r="U202" s="19">
        <v>0.31830999999999998</v>
      </c>
      <c r="V202" s="19">
        <v>0.48311500000000002</v>
      </c>
      <c r="W202" s="19">
        <v>0.65003699999999998</v>
      </c>
      <c r="X202" s="19">
        <v>0.66297799999999996</v>
      </c>
      <c r="Y202" s="19">
        <v>0.92806699999999998</v>
      </c>
      <c r="Z202" s="19">
        <v>0.96701999999999999</v>
      </c>
      <c r="AA202" s="19">
        <v>1.0826</v>
      </c>
      <c r="AB202" s="19">
        <v>1.31759</v>
      </c>
      <c r="AC202" s="19">
        <v>1.54552</v>
      </c>
      <c r="AD202" s="19">
        <v>12.1541</v>
      </c>
      <c r="AE202" s="19">
        <v>12.6065</v>
      </c>
      <c r="AF202" s="19">
        <v>12.183199999999999</v>
      </c>
      <c r="AG202" s="19">
        <v>12.058400000000001</v>
      </c>
      <c r="AH202" s="19">
        <v>11.956</v>
      </c>
      <c r="AI202" s="19">
        <v>10.841200000000001</v>
      </c>
      <c r="AJ202" s="19">
        <v>7.6222700000000003</v>
      </c>
      <c r="AK202" s="19">
        <v>7.7580099999999996</v>
      </c>
      <c r="AL202" s="19">
        <v>7.1677600000000004</v>
      </c>
      <c r="AM202" s="19">
        <v>8.8301499999999997</v>
      </c>
      <c r="AN202" s="19">
        <v>8.9602500000000003</v>
      </c>
      <c r="AO202" s="19">
        <v>8.1957900000000006</v>
      </c>
      <c r="AP202" s="19">
        <v>9.4254200000000008</v>
      </c>
      <c r="AQ202" s="19">
        <v>9.3819300000000005</v>
      </c>
      <c r="AR202" s="19">
        <v>8.3675599999999992</v>
      </c>
      <c r="AS202" s="19">
        <v>10.7105</v>
      </c>
      <c r="AT202" s="19">
        <v>10.767099999999999</v>
      </c>
      <c r="AU202" s="19">
        <v>10.0258</v>
      </c>
      <c r="AV202" s="19">
        <v>5.93147</v>
      </c>
      <c r="AW202" s="19">
        <v>6.4781300000000002</v>
      </c>
      <c r="AX202" s="19">
        <v>6.1665099999999997</v>
      </c>
      <c r="AY202" s="19">
        <v>8.5974699999999995</v>
      </c>
      <c r="AZ202" s="19">
        <v>9.4876900000000006</v>
      </c>
      <c r="BA202" s="19">
        <v>8.0360700000000005</v>
      </c>
      <c r="BB202" s="19">
        <v>7.8206499999999997</v>
      </c>
      <c r="BC202" s="19">
        <v>8.0910799999999998</v>
      </c>
      <c r="BD202" s="19">
        <v>7.7124199999999998</v>
      </c>
    </row>
    <row r="203" spans="2:56" x14ac:dyDescent="0.2">
      <c r="B203" s="18">
        <v>44827</v>
      </c>
      <c r="C203" s="19">
        <v>0.61092500000000005</v>
      </c>
      <c r="D203" s="19">
        <v>0.79672900000000002</v>
      </c>
      <c r="E203" s="19">
        <v>1.1731400000000001</v>
      </c>
      <c r="F203" s="19">
        <v>0.56496000000000002</v>
      </c>
      <c r="G203" s="19">
        <v>0.79658499999999999</v>
      </c>
      <c r="H203" s="19">
        <v>1.14293</v>
      </c>
      <c r="I203" s="19">
        <v>0.66025299999999998</v>
      </c>
      <c r="J203" s="19">
        <v>0.79760600000000004</v>
      </c>
      <c r="K203" s="19">
        <v>1.0035000000000001</v>
      </c>
      <c r="L203" s="19">
        <v>0.85149200000000003</v>
      </c>
      <c r="M203" s="19">
        <v>0.90483999999999998</v>
      </c>
      <c r="N203" s="19">
        <v>0.96040300000000001</v>
      </c>
      <c r="O203" s="19">
        <v>0.61334500000000003</v>
      </c>
      <c r="P203" s="19">
        <v>0.71223099999999995</v>
      </c>
      <c r="Q203" s="19">
        <v>0.86414899999999994</v>
      </c>
      <c r="R203" s="19">
        <v>1.0240800000000001</v>
      </c>
      <c r="S203" s="19">
        <v>1.22099</v>
      </c>
      <c r="T203" s="19">
        <v>1.61202</v>
      </c>
      <c r="U203" s="19">
        <v>0.31586799999999998</v>
      </c>
      <c r="V203" s="19">
        <v>0.41780699999999998</v>
      </c>
      <c r="W203" s="19">
        <v>0.62961699999999998</v>
      </c>
      <c r="X203" s="19">
        <v>0.399613</v>
      </c>
      <c r="Y203" s="19">
        <v>0.46925299999999998</v>
      </c>
      <c r="Z203" s="19">
        <v>0.64053700000000002</v>
      </c>
      <c r="AA203" s="19">
        <v>1.04827</v>
      </c>
      <c r="AB203" s="19">
        <v>1.1534500000000001</v>
      </c>
      <c r="AC203" s="19">
        <v>1.31229</v>
      </c>
      <c r="AD203" s="19">
        <v>10.9567</v>
      </c>
      <c r="AE203" s="19">
        <v>10.919700000000001</v>
      </c>
      <c r="AF203" s="19">
        <v>10.7713</v>
      </c>
      <c r="AG203" s="19">
        <v>10.402100000000001</v>
      </c>
      <c r="AH203" s="19">
        <v>10.344900000000001</v>
      </c>
      <c r="AI203" s="19">
        <v>9.8592499999999994</v>
      </c>
      <c r="AJ203" s="19">
        <v>6.7423099999999998</v>
      </c>
      <c r="AK203" s="19">
        <v>6.6526800000000001</v>
      </c>
      <c r="AL203" s="19">
        <v>6.39682</v>
      </c>
      <c r="AM203" s="19">
        <v>7.0218499999999997</v>
      </c>
      <c r="AN203" s="19">
        <v>7.1435399999999998</v>
      </c>
      <c r="AO203" s="19">
        <v>7.14581</v>
      </c>
      <c r="AP203" s="19">
        <v>7.0205399999999996</v>
      </c>
      <c r="AQ203" s="19">
        <v>6.9268099999999997</v>
      </c>
      <c r="AR203" s="19">
        <v>6.5983599999999996</v>
      </c>
      <c r="AS203" s="19">
        <v>6.1488300000000002</v>
      </c>
      <c r="AT203" s="19">
        <v>6.4297500000000003</v>
      </c>
      <c r="AU203" s="19">
        <v>6.9259599999999999</v>
      </c>
      <c r="AV203" s="19">
        <v>5.8726500000000001</v>
      </c>
      <c r="AW203" s="19">
        <v>5.9575800000000001</v>
      </c>
      <c r="AX203" s="19">
        <v>6.0424300000000004</v>
      </c>
      <c r="AY203" s="19">
        <v>6.7985899999999999</v>
      </c>
      <c r="AZ203" s="19">
        <v>6.6681600000000003</v>
      </c>
      <c r="BA203" s="19">
        <v>6.6121100000000004</v>
      </c>
      <c r="BB203" s="19">
        <v>6.7742000000000004</v>
      </c>
      <c r="BC203" s="19">
        <v>6.9227800000000004</v>
      </c>
      <c r="BD203" s="19">
        <v>6.9328000000000003</v>
      </c>
    </row>
    <row r="204" spans="2:56" x14ac:dyDescent="0.2">
      <c r="B204" s="18">
        <v>44820</v>
      </c>
      <c r="C204" s="19">
        <v>0.73305600000000004</v>
      </c>
      <c r="D204" s="19">
        <v>0.88560499999999998</v>
      </c>
      <c r="E204" s="19">
        <v>1.2141299999999999</v>
      </c>
      <c r="F204" s="19">
        <v>0.61903699999999995</v>
      </c>
      <c r="G204" s="19">
        <v>0.82071300000000003</v>
      </c>
      <c r="H204" s="19">
        <v>1.1060700000000001</v>
      </c>
      <c r="I204" s="19">
        <v>0.53514300000000004</v>
      </c>
      <c r="J204" s="19">
        <v>0.58491599999999999</v>
      </c>
      <c r="K204" s="19">
        <v>0.75183900000000004</v>
      </c>
      <c r="L204" s="19">
        <v>0.88052699999999995</v>
      </c>
      <c r="M204" s="19">
        <v>0.87867300000000004</v>
      </c>
      <c r="N204" s="19">
        <v>0.894733</v>
      </c>
      <c r="O204" s="19">
        <v>1.11852</v>
      </c>
      <c r="P204" s="19">
        <v>1.1066800000000001</v>
      </c>
      <c r="Q204" s="19">
        <v>1.1384300000000001</v>
      </c>
      <c r="R204" s="19">
        <v>1.2038899999999999</v>
      </c>
      <c r="S204" s="19">
        <v>1.2829999999999999</v>
      </c>
      <c r="T204" s="19">
        <v>1.6285000000000001</v>
      </c>
      <c r="U204" s="19">
        <v>0.29862499999999997</v>
      </c>
      <c r="V204" s="19">
        <v>0.46198899999999998</v>
      </c>
      <c r="W204" s="19">
        <v>0.64500100000000005</v>
      </c>
      <c r="X204" s="19">
        <v>0.40315899999999999</v>
      </c>
      <c r="Y204" s="19">
        <v>0.42117399999999999</v>
      </c>
      <c r="Z204" s="19">
        <v>0.57590699999999995</v>
      </c>
      <c r="AA204" s="19">
        <v>1.1152299999999999</v>
      </c>
      <c r="AB204" s="19">
        <v>1.1548799999999999</v>
      </c>
      <c r="AC204" s="19">
        <v>1.28478</v>
      </c>
      <c r="AD204" s="19">
        <v>12.2507</v>
      </c>
      <c r="AE204" s="19">
        <v>11.389699999999999</v>
      </c>
      <c r="AF204" s="19">
        <v>10.7172</v>
      </c>
      <c r="AG204" s="19">
        <v>11.377599999999999</v>
      </c>
      <c r="AH204" s="19">
        <v>10.5908</v>
      </c>
      <c r="AI204" s="19">
        <v>9.5284300000000002</v>
      </c>
      <c r="AJ204" s="19">
        <v>5.1173299999999999</v>
      </c>
      <c r="AK204" s="19">
        <v>4.8698300000000003</v>
      </c>
      <c r="AL204" s="19">
        <v>5.01701</v>
      </c>
      <c r="AM204" s="19">
        <v>7.68729</v>
      </c>
      <c r="AN204" s="19">
        <v>7.32369</v>
      </c>
      <c r="AO204" s="19">
        <v>7.0024100000000002</v>
      </c>
      <c r="AP204" s="19">
        <v>7.7211600000000002</v>
      </c>
      <c r="AQ204" s="19">
        <v>7.1466500000000002</v>
      </c>
      <c r="AR204" s="19">
        <v>6.6083499999999997</v>
      </c>
      <c r="AS204" s="19">
        <v>7.1642099999999997</v>
      </c>
      <c r="AT204" s="19">
        <v>6.7191200000000002</v>
      </c>
      <c r="AU204" s="19">
        <v>6.9784199999999998</v>
      </c>
      <c r="AV204" s="19">
        <v>5.6272000000000002</v>
      </c>
      <c r="AW204" s="19">
        <v>6.36076</v>
      </c>
      <c r="AX204" s="19">
        <v>6.2118099999999998</v>
      </c>
      <c r="AY204" s="19">
        <v>6.8478000000000003</v>
      </c>
      <c r="AZ204" s="19">
        <v>6.0145099999999996</v>
      </c>
      <c r="BA204" s="19">
        <v>5.9344400000000004</v>
      </c>
      <c r="BB204" s="19">
        <v>6.9797599999999997</v>
      </c>
      <c r="BC204" s="19">
        <v>6.7227800000000002</v>
      </c>
      <c r="BD204" s="19">
        <v>6.5882399999999999</v>
      </c>
    </row>
    <row r="205" spans="2:56" x14ac:dyDescent="0.2">
      <c r="B205" s="18">
        <v>44813</v>
      </c>
      <c r="C205" s="19">
        <v>0.881212</v>
      </c>
      <c r="D205" s="19">
        <v>1.0721000000000001</v>
      </c>
      <c r="E205" s="19">
        <v>1.23105</v>
      </c>
      <c r="F205" s="19">
        <v>0.55494500000000002</v>
      </c>
      <c r="G205" s="19">
        <v>0.83426199999999995</v>
      </c>
      <c r="H205" s="19">
        <v>1.1017399999999999</v>
      </c>
      <c r="I205" s="19">
        <v>0.505413</v>
      </c>
      <c r="J205" s="19">
        <v>0.61253599999999997</v>
      </c>
      <c r="K205" s="19">
        <v>0.73029699999999997</v>
      </c>
      <c r="L205" s="19">
        <v>0.82006100000000004</v>
      </c>
      <c r="M205" s="19">
        <v>0.91950200000000004</v>
      </c>
      <c r="N205" s="19">
        <v>0.92610400000000004</v>
      </c>
      <c r="O205" s="19">
        <v>0.33605499999999999</v>
      </c>
      <c r="P205" s="19">
        <v>0.56880600000000003</v>
      </c>
      <c r="Q205" s="19">
        <v>0.81687399999999999</v>
      </c>
      <c r="R205" s="19">
        <v>1.0222599999999999</v>
      </c>
      <c r="S205" s="19">
        <v>1.3173299999999999</v>
      </c>
      <c r="T205" s="19">
        <v>1.61622</v>
      </c>
      <c r="U205" s="19">
        <v>0.34845799999999999</v>
      </c>
      <c r="V205" s="19">
        <v>0.47873500000000002</v>
      </c>
      <c r="W205" s="19">
        <v>0.63979200000000003</v>
      </c>
      <c r="X205" s="19">
        <v>0.26765600000000001</v>
      </c>
      <c r="Y205" s="19">
        <v>0.38692900000000002</v>
      </c>
      <c r="Z205" s="19">
        <v>0.45848699999999998</v>
      </c>
      <c r="AA205" s="19">
        <v>0.97613700000000003</v>
      </c>
      <c r="AB205" s="19">
        <v>1.12747</v>
      </c>
      <c r="AC205" s="19">
        <v>1.2530600000000001</v>
      </c>
      <c r="AD205" s="19">
        <v>10.9374</v>
      </c>
      <c r="AE205" s="19">
        <v>11.3459</v>
      </c>
      <c r="AF205" s="19">
        <v>10.647</v>
      </c>
      <c r="AG205" s="19">
        <v>10.338699999999999</v>
      </c>
      <c r="AH205" s="19">
        <v>10.46</v>
      </c>
      <c r="AI205" s="19">
        <v>9.5243500000000001</v>
      </c>
      <c r="AJ205" s="19">
        <v>5.1426499999999997</v>
      </c>
      <c r="AK205" s="19">
        <v>5.1893500000000001</v>
      </c>
      <c r="AL205" s="19">
        <v>5.0546100000000003</v>
      </c>
      <c r="AM205" s="19">
        <v>6.9779299999999997</v>
      </c>
      <c r="AN205" s="19">
        <v>7.3693200000000001</v>
      </c>
      <c r="AO205" s="19">
        <v>7.0335400000000003</v>
      </c>
      <c r="AP205" s="19">
        <v>5.8893700000000004</v>
      </c>
      <c r="AQ205" s="19">
        <v>6.1412500000000003</v>
      </c>
      <c r="AR205" s="19">
        <v>5.8919300000000003</v>
      </c>
      <c r="AS205" s="19">
        <v>6.16662</v>
      </c>
      <c r="AT205" s="19">
        <v>6.7790999999999997</v>
      </c>
      <c r="AU205" s="19">
        <v>6.9500200000000003</v>
      </c>
      <c r="AV205" s="19">
        <v>6.4481900000000003</v>
      </c>
      <c r="AW205" s="19">
        <v>6.5288399999999998</v>
      </c>
      <c r="AX205" s="19">
        <v>6.13727</v>
      </c>
      <c r="AY205" s="19">
        <v>5.75786</v>
      </c>
      <c r="AZ205" s="19">
        <v>5.9883899999999999</v>
      </c>
      <c r="BA205" s="19">
        <v>5.3749200000000004</v>
      </c>
      <c r="BB205" s="19">
        <v>5.4150400000000003</v>
      </c>
      <c r="BC205" s="19">
        <v>5.7386100000000004</v>
      </c>
      <c r="BD205" s="19">
        <v>5.7255900000000004</v>
      </c>
    </row>
    <row r="206" spans="2:56" x14ac:dyDescent="0.2">
      <c r="B206" s="18">
        <v>44806</v>
      </c>
      <c r="C206" s="19">
        <v>0.93140199999999995</v>
      </c>
      <c r="D206" s="19">
        <v>1.0735300000000001</v>
      </c>
      <c r="E206" s="19">
        <v>1.2651699999999999</v>
      </c>
      <c r="F206" s="19">
        <v>0.33472200000000002</v>
      </c>
      <c r="G206" s="19">
        <v>0.54959499999999994</v>
      </c>
      <c r="H206" s="19">
        <v>0.88231800000000005</v>
      </c>
      <c r="I206" s="19">
        <v>0.48628500000000002</v>
      </c>
      <c r="J206" s="19">
        <v>0.59345700000000001</v>
      </c>
      <c r="K206" s="19">
        <v>0.68529099999999998</v>
      </c>
      <c r="L206" s="19">
        <v>0.64406399999999997</v>
      </c>
      <c r="M206" s="19">
        <v>0.70978699999999995</v>
      </c>
      <c r="N206" s="19">
        <v>0.76731400000000005</v>
      </c>
      <c r="O206" s="19">
        <v>0.26830399999999999</v>
      </c>
      <c r="P206" s="19">
        <v>0.45968300000000001</v>
      </c>
      <c r="Q206" s="19">
        <v>0.77696500000000002</v>
      </c>
      <c r="R206" s="19">
        <v>1.00922</v>
      </c>
      <c r="S206" s="19">
        <v>1.26542</v>
      </c>
      <c r="T206" s="19">
        <v>1.6657599999999999</v>
      </c>
      <c r="U206" s="19">
        <v>0.30802200000000002</v>
      </c>
      <c r="V206" s="19">
        <v>0.41068700000000002</v>
      </c>
      <c r="W206" s="19">
        <v>0.64993299999999998</v>
      </c>
      <c r="X206" s="19">
        <v>0.24230699999999999</v>
      </c>
      <c r="Y206" s="19">
        <v>0.33208399999999999</v>
      </c>
      <c r="Z206" s="19">
        <v>0.461003</v>
      </c>
      <c r="AA206" s="19">
        <v>0.781555</v>
      </c>
      <c r="AB206" s="19">
        <v>0.92289500000000002</v>
      </c>
      <c r="AC206" s="19">
        <v>1.0982499999999999</v>
      </c>
      <c r="AD206" s="19">
        <v>9.7934900000000003</v>
      </c>
      <c r="AE206" s="19">
        <v>10.154199999999999</v>
      </c>
      <c r="AF206" s="19">
        <v>10.085000000000001</v>
      </c>
      <c r="AG206" s="19">
        <v>9.2601700000000005</v>
      </c>
      <c r="AH206" s="19">
        <v>9.4009699999999992</v>
      </c>
      <c r="AI206" s="19">
        <v>9.0855599999999992</v>
      </c>
      <c r="AJ206" s="19">
        <v>4.9009900000000002</v>
      </c>
      <c r="AK206" s="19">
        <v>5.1890999999999998</v>
      </c>
      <c r="AL206" s="19">
        <v>5.0881499999999997</v>
      </c>
      <c r="AM206" s="19">
        <v>6.9068399999999999</v>
      </c>
      <c r="AN206" s="19">
        <v>7.1523399999999997</v>
      </c>
      <c r="AO206" s="19">
        <v>7.1146700000000003</v>
      </c>
      <c r="AP206" s="19">
        <v>4.8999899999999998</v>
      </c>
      <c r="AQ206" s="19">
        <v>5.2234400000000001</v>
      </c>
      <c r="AR206" s="19">
        <v>5.4428700000000001</v>
      </c>
      <c r="AS206" s="19">
        <v>6.0999600000000003</v>
      </c>
      <c r="AT206" s="19">
        <v>6.6327800000000003</v>
      </c>
      <c r="AU206" s="19">
        <v>7.1620799999999996</v>
      </c>
      <c r="AV206" s="19">
        <v>5.7557900000000002</v>
      </c>
      <c r="AW206" s="19">
        <v>5.9413099999999996</v>
      </c>
      <c r="AX206" s="19">
        <v>6.3198299999999996</v>
      </c>
      <c r="AY206" s="19">
        <v>5.1640800000000002</v>
      </c>
      <c r="AZ206" s="19">
        <v>5.4253499999999999</v>
      </c>
      <c r="BA206" s="19">
        <v>5.3887499999999999</v>
      </c>
      <c r="BB206" s="19">
        <v>4.8367599999999999</v>
      </c>
      <c r="BC206" s="19">
        <v>5.2762900000000004</v>
      </c>
      <c r="BD206" s="19">
        <v>5.5518099999999997</v>
      </c>
    </row>
    <row r="207" spans="2:56" x14ac:dyDescent="0.2">
      <c r="B207" s="18">
        <v>44799</v>
      </c>
      <c r="C207" s="19">
        <v>0.82364499999999996</v>
      </c>
      <c r="D207" s="19">
        <v>0.90827800000000003</v>
      </c>
      <c r="E207" s="19">
        <v>1.12829</v>
      </c>
      <c r="F207" s="19">
        <v>0.31301499999999999</v>
      </c>
      <c r="G207" s="19">
        <v>0.49086800000000003</v>
      </c>
      <c r="H207" s="19">
        <v>0.83437099999999997</v>
      </c>
      <c r="I207" s="19">
        <v>0.56853900000000002</v>
      </c>
      <c r="J207" s="19">
        <v>0.59398899999999999</v>
      </c>
      <c r="K207" s="19">
        <v>0.62971600000000005</v>
      </c>
      <c r="L207" s="19">
        <v>0.59910200000000002</v>
      </c>
      <c r="M207" s="19">
        <v>0.64691900000000002</v>
      </c>
      <c r="N207" s="19">
        <v>0.744367</v>
      </c>
      <c r="O207" s="19">
        <v>0.27340100000000001</v>
      </c>
      <c r="P207" s="19">
        <v>0.48395899999999997</v>
      </c>
      <c r="Q207" s="19">
        <v>0.88572600000000001</v>
      </c>
      <c r="R207" s="19">
        <v>1.1573100000000001</v>
      </c>
      <c r="S207" s="19">
        <v>1.3396300000000001</v>
      </c>
      <c r="T207" s="19">
        <v>1.77965</v>
      </c>
      <c r="U207" s="19">
        <v>0.32356000000000001</v>
      </c>
      <c r="V207" s="19">
        <v>0.41491099999999997</v>
      </c>
      <c r="W207" s="19">
        <v>0.65303199999999995</v>
      </c>
      <c r="X207" s="19">
        <v>0.256828</v>
      </c>
      <c r="Y207" s="19">
        <v>0.31518099999999999</v>
      </c>
      <c r="Z207" s="19">
        <v>0.46518199999999998</v>
      </c>
      <c r="AA207" s="19">
        <v>0.79757400000000001</v>
      </c>
      <c r="AB207" s="19">
        <v>0.90693800000000002</v>
      </c>
      <c r="AC207" s="19">
        <v>1.14635</v>
      </c>
      <c r="AD207" s="19">
        <v>9.8454300000000003</v>
      </c>
      <c r="AE207" s="19">
        <v>9.7631999999999994</v>
      </c>
      <c r="AF207" s="19">
        <v>9.8918800000000005</v>
      </c>
      <c r="AG207" s="19">
        <v>8.6224000000000007</v>
      </c>
      <c r="AH207" s="19">
        <v>8.5334400000000006</v>
      </c>
      <c r="AI207" s="19">
        <v>8.5073100000000004</v>
      </c>
      <c r="AJ207" s="19">
        <v>4.5729899999999999</v>
      </c>
      <c r="AK207" s="19">
        <v>4.7688100000000002</v>
      </c>
      <c r="AL207" s="19">
        <v>5.0060000000000002</v>
      </c>
      <c r="AM207" s="19">
        <v>6.3959999999999999</v>
      </c>
      <c r="AN207" s="19">
        <v>6.5236200000000002</v>
      </c>
      <c r="AO207" s="19">
        <v>6.8467900000000004</v>
      </c>
      <c r="AP207" s="19">
        <v>5.6926800000000002</v>
      </c>
      <c r="AQ207" s="19">
        <v>5.60459</v>
      </c>
      <c r="AR207" s="19">
        <v>5.6561199999999996</v>
      </c>
      <c r="AS207" s="19">
        <v>6.9984599999999997</v>
      </c>
      <c r="AT207" s="19">
        <v>7.0841700000000003</v>
      </c>
      <c r="AU207" s="19">
        <v>7.6124299999999998</v>
      </c>
      <c r="AV207" s="19">
        <v>6.03688</v>
      </c>
      <c r="AW207" s="19">
        <v>6.0111800000000004</v>
      </c>
      <c r="AX207" s="19">
        <v>6.2251300000000001</v>
      </c>
      <c r="AY207" s="19">
        <v>5.4488899999999996</v>
      </c>
      <c r="AZ207" s="19">
        <v>5.2968500000000001</v>
      </c>
      <c r="BA207" s="19">
        <v>5.3815900000000001</v>
      </c>
      <c r="BB207" s="19">
        <v>4.4882499999999999</v>
      </c>
      <c r="BC207" s="19">
        <v>4.7651300000000001</v>
      </c>
      <c r="BD207" s="19">
        <v>5.3371599999999999</v>
      </c>
    </row>
    <row r="208" spans="2:56" x14ac:dyDescent="0.2">
      <c r="B208" s="18">
        <v>44792</v>
      </c>
      <c r="C208" s="19">
        <v>0.86325799999999997</v>
      </c>
      <c r="D208" s="19">
        <v>0.98796499999999998</v>
      </c>
      <c r="E208" s="19">
        <v>1.16595</v>
      </c>
      <c r="F208" s="19">
        <v>3.79E-4</v>
      </c>
      <c r="G208" s="19">
        <v>0.25955699999999998</v>
      </c>
      <c r="H208" s="19">
        <v>0.67218999999999995</v>
      </c>
      <c r="I208" s="19">
        <v>0.39069599999999999</v>
      </c>
      <c r="J208" s="19">
        <v>0.41597499999999998</v>
      </c>
      <c r="K208" s="19">
        <v>0.45221800000000001</v>
      </c>
      <c r="L208" s="19">
        <v>0.72382800000000003</v>
      </c>
      <c r="M208" s="19">
        <v>0.785524</v>
      </c>
      <c r="N208" s="19">
        <v>0.85241999999999996</v>
      </c>
      <c r="O208" s="19">
        <v>1.5323100000000001</v>
      </c>
      <c r="P208" s="19">
        <v>1.5330299999999999</v>
      </c>
      <c r="Q208" s="19">
        <v>1.45103</v>
      </c>
      <c r="R208" s="19">
        <v>1.0862799999999999</v>
      </c>
      <c r="S208" s="19">
        <v>1.3043100000000001</v>
      </c>
      <c r="T208" s="19">
        <v>1.69004</v>
      </c>
      <c r="U208" s="19"/>
      <c r="V208" s="19"/>
      <c r="W208" s="19"/>
      <c r="X208" s="19">
        <v>0.223944</v>
      </c>
      <c r="Y208" s="19">
        <v>0.30377700000000002</v>
      </c>
      <c r="Z208" s="19">
        <v>0.43185099999999998</v>
      </c>
      <c r="AA208" s="19">
        <v>0.72548000000000001</v>
      </c>
      <c r="AB208" s="19">
        <v>0.876969</v>
      </c>
      <c r="AC208" s="19">
        <v>1.11304</v>
      </c>
      <c r="AD208" s="19">
        <v>9.4465400000000006</v>
      </c>
      <c r="AE208" s="19">
        <v>9.6816300000000002</v>
      </c>
      <c r="AF208" s="19">
        <v>9.5268200000000007</v>
      </c>
      <c r="AG208" s="19">
        <v>8.1961499999999994</v>
      </c>
      <c r="AH208" s="19">
        <v>8.3492200000000008</v>
      </c>
      <c r="AI208" s="19">
        <v>8.1270199999999999</v>
      </c>
      <c r="AJ208" s="19">
        <v>4.5441799999999999</v>
      </c>
      <c r="AK208" s="19">
        <v>4.7948899999999997</v>
      </c>
      <c r="AL208" s="19">
        <v>5.0344600000000002</v>
      </c>
      <c r="AM208" s="19">
        <v>6.4619</v>
      </c>
      <c r="AN208" s="19">
        <v>6.67408</v>
      </c>
      <c r="AO208" s="19">
        <v>6.7726600000000001</v>
      </c>
      <c r="AP208" s="19">
        <v>6.76797</v>
      </c>
      <c r="AQ208" s="19">
        <v>6.7176400000000003</v>
      </c>
      <c r="AR208" s="19">
        <v>6.27203</v>
      </c>
      <c r="AS208" s="19">
        <v>6.5651799999999998</v>
      </c>
      <c r="AT208" s="19">
        <v>6.8421200000000004</v>
      </c>
      <c r="AU208" s="19">
        <v>7.23048</v>
      </c>
      <c r="AV208" s="19"/>
      <c r="AW208" s="19"/>
      <c r="AX208" s="19"/>
      <c r="AY208" s="19">
        <v>4.7615299999999996</v>
      </c>
      <c r="AZ208" s="19">
        <v>4.9625700000000004</v>
      </c>
      <c r="BA208" s="19">
        <v>4.9998100000000001</v>
      </c>
      <c r="BB208" s="19">
        <v>3.9821200000000001</v>
      </c>
      <c r="BC208" s="19">
        <v>4.4745799999999996</v>
      </c>
      <c r="BD208" s="19">
        <v>5.06053</v>
      </c>
    </row>
    <row r="209" spans="2:56" x14ac:dyDescent="0.2">
      <c r="B209" s="18">
        <v>44785</v>
      </c>
      <c r="C209" s="19">
        <v>0.56408199999999997</v>
      </c>
      <c r="D209" s="19">
        <v>0.72212699999999996</v>
      </c>
      <c r="E209" s="19">
        <v>1.02556</v>
      </c>
      <c r="F209" s="19">
        <v>3.6200000000000002E-4</v>
      </c>
      <c r="G209" s="19">
        <v>0.248474</v>
      </c>
      <c r="H209" s="19">
        <v>0.65911299999999995</v>
      </c>
      <c r="I209" s="19">
        <v>0.39769300000000002</v>
      </c>
      <c r="J209" s="19">
        <v>0.41725499999999999</v>
      </c>
      <c r="K209" s="19">
        <v>0.471638</v>
      </c>
      <c r="L209" s="19">
        <v>0.73352300000000004</v>
      </c>
      <c r="M209" s="19">
        <v>0.79474100000000003</v>
      </c>
      <c r="N209" s="19">
        <v>0.85619900000000004</v>
      </c>
      <c r="O209" s="19">
        <v>0.76375400000000004</v>
      </c>
      <c r="P209" s="19">
        <v>0.85766299999999995</v>
      </c>
      <c r="Q209" s="19">
        <v>1.00966</v>
      </c>
      <c r="R209" s="19">
        <v>1.0245599999999999</v>
      </c>
      <c r="S209" s="19">
        <v>1.2482200000000001</v>
      </c>
      <c r="T209" s="19">
        <v>1.64239</v>
      </c>
      <c r="U209" s="19">
        <v>0.30774099999999999</v>
      </c>
      <c r="V209" s="19">
        <v>0.415404</v>
      </c>
      <c r="W209" s="19">
        <v>0.62484300000000004</v>
      </c>
      <c r="X209" s="19">
        <v>0.22484499999999999</v>
      </c>
      <c r="Y209" s="19">
        <v>0.29814400000000002</v>
      </c>
      <c r="Z209" s="19">
        <v>0.44417000000000001</v>
      </c>
      <c r="AA209" s="19">
        <v>0.66678099999999996</v>
      </c>
      <c r="AB209" s="19">
        <v>0.78764400000000001</v>
      </c>
      <c r="AC209" s="19">
        <v>0.99738599999999999</v>
      </c>
      <c r="AD209" s="19">
        <v>7.8787900000000004</v>
      </c>
      <c r="AE209" s="19">
        <v>8.2485199999999992</v>
      </c>
      <c r="AF209" s="19">
        <v>8.5938300000000005</v>
      </c>
      <c r="AG209" s="19">
        <v>8.0417000000000005</v>
      </c>
      <c r="AH209" s="19">
        <v>8.1205599999999993</v>
      </c>
      <c r="AI209" s="19">
        <v>7.9491100000000001</v>
      </c>
      <c r="AJ209" s="19">
        <v>4.6249700000000002</v>
      </c>
      <c r="AK209" s="19">
        <v>4.8103100000000003</v>
      </c>
      <c r="AL209" s="19">
        <v>5.1910800000000004</v>
      </c>
      <c r="AM209" s="19">
        <v>6.5476099999999997</v>
      </c>
      <c r="AN209" s="19">
        <v>6.7506599999999999</v>
      </c>
      <c r="AO209" s="19">
        <v>6.7957400000000003</v>
      </c>
      <c r="AP209" s="19">
        <v>3.5740099999999999</v>
      </c>
      <c r="AQ209" s="19">
        <v>3.8837000000000002</v>
      </c>
      <c r="AR209" s="19">
        <v>4.3479900000000002</v>
      </c>
      <c r="AS209" s="19">
        <v>6.1080699999999997</v>
      </c>
      <c r="AT209" s="19">
        <v>6.5037500000000001</v>
      </c>
      <c r="AU209" s="19">
        <v>6.9991199999999996</v>
      </c>
      <c r="AV209" s="19">
        <v>5.7625099999999998</v>
      </c>
      <c r="AW209" s="19">
        <v>5.8653599999999999</v>
      </c>
      <c r="AX209" s="19">
        <v>5.9141599999999999</v>
      </c>
      <c r="AY209" s="19">
        <v>3.8267000000000002</v>
      </c>
      <c r="AZ209" s="19">
        <v>4.1058599999999998</v>
      </c>
      <c r="BA209" s="19">
        <v>4.5249199999999998</v>
      </c>
      <c r="BB209" s="19">
        <v>4.4004399999999997</v>
      </c>
      <c r="BC209" s="19">
        <v>4.7990700000000004</v>
      </c>
      <c r="BD209" s="19">
        <v>5.3072100000000004</v>
      </c>
    </row>
    <row r="210" spans="2:56" x14ac:dyDescent="0.2">
      <c r="B210" s="18">
        <v>44778</v>
      </c>
      <c r="C210" s="19">
        <v>0.59811999999999999</v>
      </c>
      <c r="D210" s="19">
        <v>0.74944900000000003</v>
      </c>
      <c r="E210" s="19">
        <v>1.0448200000000001</v>
      </c>
      <c r="F210" s="19">
        <v>4.5100000000000001E-4</v>
      </c>
      <c r="G210" s="19">
        <v>0.26745999999999998</v>
      </c>
      <c r="H210" s="19">
        <v>0.70486499999999996</v>
      </c>
      <c r="I210" s="19">
        <v>0.51271500000000003</v>
      </c>
      <c r="J210" s="19">
        <v>0.51594799999999996</v>
      </c>
      <c r="K210" s="19">
        <v>0.54329899999999998</v>
      </c>
      <c r="L210" s="19">
        <v>0.766289</v>
      </c>
      <c r="M210" s="19">
        <v>0.8226</v>
      </c>
      <c r="N210" s="19">
        <v>0.87302599999999997</v>
      </c>
      <c r="O210" s="19">
        <v>1.11914</v>
      </c>
      <c r="P210" s="19">
        <v>1.1335299999999999</v>
      </c>
      <c r="Q210" s="19">
        <v>1.13127</v>
      </c>
      <c r="R210" s="19">
        <v>1.30942</v>
      </c>
      <c r="S210" s="19">
        <v>1.4861800000000001</v>
      </c>
      <c r="T210" s="19">
        <v>1.8382099999999999</v>
      </c>
      <c r="U210" s="19"/>
      <c r="V210" s="19"/>
      <c r="W210" s="19"/>
      <c r="X210" s="19">
        <v>0.30552400000000002</v>
      </c>
      <c r="Y210" s="19">
        <v>0.379666</v>
      </c>
      <c r="Z210" s="19">
        <v>0.51388500000000004</v>
      </c>
      <c r="AA210" s="19">
        <v>0.90855600000000003</v>
      </c>
      <c r="AB210" s="19">
        <v>1.0106200000000001</v>
      </c>
      <c r="AC210" s="19">
        <v>1.17438</v>
      </c>
      <c r="AD210" s="19">
        <v>9.3983299999999996</v>
      </c>
      <c r="AE210" s="19">
        <v>9.5001099999999994</v>
      </c>
      <c r="AF210" s="19">
        <v>9.5214499999999997</v>
      </c>
      <c r="AG210" s="19">
        <v>8.9526199999999996</v>
      </c>
      <c r="AH210" s="19">
        <v>8.8974799999999998</v>
      </c>
      <c r="AI210" s="19">
        <v>8.5319599999999998</v>
      </c>
      <c r="AJ210" s="19">
        <v>5.6362500000000004</v>
      </c>
      <c r="AK210" s="19">
        <v>5.6191000000000004</v>
      </c>
      <c r="AL210" s="19">
        <v>5.6401399999999997</v>
      </c>
      <c r="AM210" s="19">
        <v>6.8449499999999999</v>
      </c>
      <c r="AN210" s="19">
        <v>6.9918500000000003</v>
      </c>
      <c r="AO210" s="19">
        <v>6.9404199999999996</v>
      </c>
      <c r="AP210" s="19">
        <v>5.0156599999999996</v>
      </c>
      <c r="AQ210" s="19">
        <v>5.1232899999999999</v>
      </c>
      <c r="AR210" s="19">
        <v>5.1748900000000004</v>
      </c>
      <c r="AS210" s="19">
        <v>6.7731500000000002</v>
      </c>
      <c r="AT210" s="19">
        <v>7.0065900000000001</v>
      </c>
      <c r="AU210" s="19">
        <v>7.5459300000000002</v>
      </c>
      <c r="AV210" s="19"/>
      <c r="AW210" s="19"/>
      <c r="AX210" s="19"/>
      <c r="AY210" s="19">
        <v>5.2024499999999998</v>
      </c>
      <c r="AZ210" s="19">
        <v>5.2358700000000002</v>
      </c>
      <c r="BA210" s="19">
        <v>5.2282000000000002</v>
      </c>
      <c r="BB210" s="19">
        <v>5.6178400000000002</v>
      </c>
      <c r="BC210" s="19">
        <v>5.79047</v>
      </c>
      <c r="BD210" s="19">
        <v>5.90726</v>
      </c>
    </row>
    <row r="211" spans="2:56" x14ac:dyDescent="0.2">
      <c r="B211" s="18">
        <v>44771</v>
      </c>
      <c r="C211" s="19">
        <v>0.48006799999999999</v>
      </c>
      <c r="D211" s="19">
        <v>0.63844299999999998</v>
      </c>
      <c r="E211" s="19">
        <v>0.922404</v>
      </c>
      <c r="F211" s="19">
        <v>0.34526000000000001</v>
      </c>
      <c r="G211" s="19">
        <v>0.60424900000000004</v>
      </c>
      <c r="H211" s="19">
        <v>1.0064599999999999</v>
      </c>
      <c r="I211" s="19">
        <v>0.11998300000000001</v>
      </c>
      <c r="J211" s="19">
        <v>0.25842500000000002</v>
      </c>
      <c r="K211" s="19">
        <v>0.46967199999999998</v>
      </c>
      <c r="L211" s="19">
        <v>0.85324900000000004</v>
      </c>
      <c r="M211" s="19">
        <v>0.90708</v>
      </c>
      <c r="N211" s="19">
        <v>0.95236200000000004</v>
      </c>
      <c r="O211" s="19">
        <v>0.82332399999999994</v>
      </c>
      <c r="P211" s="19">
        <v>0.87569600000000003</v>
      </c>
      <c r="Q211" s="19">
        <v>0.94361799999999996</v>
      </c>
      <c r="R211" s="19">
        <v>1.44513</v>
      </c>
      <c r="S211" s="19">
        <v>1.6428100000000001</v>
      </c>
      <c r="T211" s="19">
        <v>1.95383</v>
      </c>
      <c r="U211" s="19">
        <v>0.343221</v>
      </c>
      <c r="V211" s="19">
        <v>0.43226100000000001</v>
      </c>
      <c r="W211" s="19">
        <v>0.63392999999999999</v>
      </c>
      <c r="X211" s="19">
        <v>0.31939699999999999</v>
      </c>
      <c r="Y211" s="19">
        <v>0.35976000000000002</v>
      </c>
      <c r="Z211" s="19">
        <v>0.42020000000000002</v>
      </c>
      <c r="AA211" s="19">
        <v>0.67027599999999998</v>
      </c>
      <c r="AB211" s="19">
        <v>0.77289300000000005</v>
      </c>
      <c r="AC211" s="19">
        <v>0.93585099999999999</v>
      </c>
      <c r="AD211" s="19">
        <v>9.3959100000000007</v>
      </c>
      <c r="AE211" s="19">
        <v>9.5653500000000005</v>
      </c>
      <c r="AF211" s="19">
        <v>9.51403</v>
      </c>
      <c r="AG211" s="19">
        <v>8.7799200000000006</v>
      </c>
      <c r="AH211" s="19">
        <v>8.7185500000000005</v>
      </c>
      <c r="AI211" s="19">
        <v>8.3774300000000004</v>
      </c>
      <c r="AJ211" s="19">
        <v>5.0292599999999998</v>
      </c>
      <c r="AK211" s="19">
        <v>5.1181400000000004</v>
      </c>
      <c r="AL211" s="19">
        <v>5.09321</v>
      </c>
      <c r="AM211" s="19">
        <v>7.1319499999999998</v>
      </c>
      <c r="AN211" s="19">
        <v>7.1981999999999999</v>
      </c>
      <c r="AO211" s="19">
        <v>7.0887799999999999</v>
      </c>
      <c r="AP211" s="19">
        <v>5.1632300000000004</v>
      </c>
      <c r="AQ211" s="19">
        <v>5.3022200000000002</v>
      </c>
      <c r="AR211" s="19">
        <v>5.4273600000000002</v>
      </c>
      <c r="AS211" s="19">
        <v>7.4490400000000001</v>
      </c>
      <c r="AT211" s="19">
        <v>7.7206299999999999</v>
      </c>
      <c r="AU211" s="19">
        <v>8.0096299999999996</v>
      </c>
      <c r="AV211" s="19">
        <v>6.4394099999999996</v>
      </c>
      <c r="AW211" s="19">
        <v>6.2038700000000002</v>
      </c>
      <c r="AX211" s="19">
        <v>6.17049</v>
      </c>
      <c r="AY211" s="19">
        <v>5.1643600000000003</v>
      </c>
      <c r="AZ211" s="19">
        <v>5.3154500000000002</v>
      </c>
      <c r="BA211" s="19">
        <v>5.3757700000000002</v>
      </c>
      <c r="BB211" s="19">
        <v>5.1314399999999996</v>
      </c>
      <c r="BC211" s="19">
        <v>5.3870699999999996</v>
      </c>
      <c r="BD211" s="19">
        <v>5.6059700000000001</v>
      </c>
    </row>
    <row r="212" spans="2:56" x14ac:dyDescent="0.2">
      <c r="B212" s="18">
        <v>44764</v>
      </c>
      <c r="C212" s="19">
        <v>0.883108</v>
      </c>
      <c r="D212" s="19">
        <v>1.0274300000000001</v>
      </c>
      <c r="E212" s="19">
        <v>1.3041</v>
      </c>
      <c r="F212" s="19">
        <v>0.38189400000000001</v>
      </c>
      <c r="G212" s="19">
        <v>0.64714300000000002</v>
      </c>
      <c r="H212" s="19">
        <v>1.05362</v>
      </c>
      <c r="I212" s="19">
        <v>0.49065399999999998</v>
      </c>
      <c r="J212" s="19">
        <v>0.62385400000000002</v>
      </c>
      <c r="K212" s="19">
        <v>0.80699200000000004</v>
      </c>
      <c r="L212" s="19">
        <v>1.0375799999999999</v>
      </c>
      <c r="M212" s="19">
        <v>1.05969</v>
      </c>
      <c r="N212" s="19">
        <v>1.0730599999999999</v>
      </c>
      <c r="O212" s="19">
        <v>1.4413100000000001</v>
      </c>
      <c r="P212" s="19">
        <v>1.3884799999999999</v>
      </c>
      <c r="Q212" s="19">
        <v>1.3088299999999999</v>
      </c>
      <c r="R212" s="19">
        <v>2.0157799999999999</v>
      </c>
      <c r="S212" s="19">
        <v>2.1356999999999999</v>
      </c>
      <c r="T212" s="19">
        <v>2.3336399999999999</v>
      </c>
      <c r="U212" s="19">
        <v>0.33917599999999998</v>
      </c>
      <c r="V212" s="19">
        <v>0.43655699999999997</v>
      </c>
      <c r="W212" s="19">
        <v>0.6321</v>
      </c>
      <c r="X212" s="19">
        <v>0.43346000000000001</v>
      </c>
      <c r="Y212" s="19">
        <v>0.43568099999999998</v>
      </c>
      <c r="Z212" s="19">
        <v>0.47187400000000002</v>
      </c>
      <c r="AA212" s="19">
        <v>0.42633300000000002</v>
      </c>
      <c r="AB212" s="19">
        <v>0.50919999999999999</v>
      </c>
      <c r="AC212" s="19">
        <v>0.67710599999999999</v>
      </c>
      <c r="AD212" s="19">
        <v>11.175700000000001</v>
      </c>
      <c r="AE212" s="19">
        <v>10.766500000000001</v>
      </c>
      <c r="AF212" s="19">
        <v>10.310600000000001</v>
      </c>
      <c r="AG212" s="19">
        <v>9.6470500000000001</v>
      </c>
      <c r="AH212" s="19">
        <v>9.3070400000000006</v>
      </c>
      <c r="AI212" s="19">
        <v>8.7553800000000006</v>
      </c>
      <c r="AJ212" s="19">
        <v>4.1120400000000004</v>
      </c>
      <c r="AK212" s="19">
        <v>4.58847</v>
      </c>
      <c r="AL212" s="19">
        <v>4.9860300000000004</v>
      </c>
      <c r="AM212" s="19">
        <v>8.29697</v>
      </c>
      <c r="AN212" s="19">
        <v>8.0864700000000003</v>
      </c>
      <c r="AO212" s="19">
        <v>7.7139699999999998</v>
      </c>
      <c r="AP212" s="19">
        <v>7.2500600000000004</v>
      </c>
      <c r="AQ212" s="19">
        <v>6.9059100000000004</v>
      </c>
      <c r="AR212" s="19">
        <v>6.3988899999999997</v>
      </c>
      <c r="AS212" s="19">
        <v>8.5852199999999996</v>
      </c>
      <c r="AT212" s="19">
        <v>8.5056700000000003</v>
      </c>
      <c r="AU212" s="19">
        <v>8.4268599999999996</v>
      </c>
      <c r="AV212" s="19">
        <v>6.3082599999999998</v>
      </c>
      <c r="AW212" s="19">
        <v>6.14811</v>
      </c>
      <c r="AX212" s="19">
        <v>5.9988400000000004</v>
      </c>
      <c r="AY212" s="19">
        <v>6.9609300000000003</v>
      </c>
      <c r="AZ212" s="19">
        <v>6.4208600000000002</v>
      </c>
      <c r="BA212" s="19">
        <v>6.0241100000000003</v>
      </c>
      <c r="BB212" s="19">
        <v>4.9947900000000001</v>
      </c>
      <c r="BC212" s="19">
        <v>5.0114900000000002</v>
      </c>
      <c r="BD212" s="19">
        <v>5.1819699999999997</v>
      </c>
    </row>
    <row r="213" spans="2:56" x14ac:dyDescent="0.2">
      <c r="B213" s="18">
        <v>44757</v>
      </c>
      <c r="C213" s="19">
        <v>1.1242300000000001</v>
      </c>
      <c r="D213" s="19">
        <v>1.3062499999999999</v>
      </c>
      <c r="E213" s="19">
        <v>1.43753</v>
      </c>
      <c r="F213" s="19">
        <v>0.36108899999999999</v>
      </c>
      <c r="G213" s="19">
        <v>0.68372999999999995</v>
      </c>
      <c r="H213" s="19">
        <v>1.0597300000000001</v>
      </c>
      <c r="I213" s="19">
        <v>0.62121499999999996</v>
      </c>
      <c r="J213" s="19">
        <v>0.79198599999999997</v>
      </c>
      <c r="K213" s="19">
        <v>1.01942</v>
      </c>
      <c r="L213" s="19">
        <v>1.0777399999999999</v>
      </c>
      <c r="M213" s="19">
        <v>1.1455299999999999</v>
      </c>
      <c r="N213" s="19">
        <v>1.1209800000000001</v>
      </c>
      <c r="O213" s="19">
        <v>2.0276299999999998</v>
      </c>
      <c r="P213" s="19">
        <v>1.89473</v>
      </c>
      <c r="Q213" s="19">
        <v>1.5074399999999999</v>
      </c>
      <c r="R213" s="19">
        <v>2.41621</v>
      </c>
      <c r="S213" s="19">
        <v>2.6993800000000001</v>
      </c>
      <c r="T213" s="19">
        <v>2.9099699999999999</v>
      </c>
      <c r="U213" s="19"/>
      <c r="V213" s="19"/>
      <c r="W213" s="19"/>
      <c r="X213" s="19">
        <v>0.413545</v>
      </c>
      <c r="Y213" s="19">
        <v>0.49978800000000001</v>
      </c>
      <c r="Z213" s="19">
        <v>0.509575</v>
      </c>
      <c r="AA213" s="19">
        <v>0.52929499999999996</v>
      </c>
      <c r="AB213" s="19">
        <v>0.67976700000000001</v>
      </c>
      <c r="AC213" s="19">
        <v>0.79913699999999999</v>
      </c>
      <c r="AD213" s="19">
        <v>11.0322</v>
      </c>
      <c r="AE213" s="19">
        <v>11.3992</v>
      </c>
      <c r="AF213" s="19">
        <v>10.683</v>
      </c>
      <c r="AG213" s="19">
        <v>9.1802299999999999</v>
      </c>
      <c r="AH213" s="19">
        <v>9.4243000000000006</v>
      </c>
      <c r="AI213" s="19">
        <v>8.8171499999999998</v>
      </c>
      <c r="AJ213" s="19">
        <v>5.9445600000000001</v>
      </c>
      <c r="AK213" s="19">
        <v>6.0828199999999999</v>
      </c>
      <c r="AL213" s="19">
        <v>6.0341699999999996</v>
      </c>
      <c r="AM213" s="19">
        <v>8.3680000000000003</v>
      </c>
      <c r="AN213" s="19">
        <v>8.5858100000000004</v>
      </c>
      <c r="AO213" s="19">
        <v>8.0675899999999992</v>
      </c>
      <c r="AP213" s="19">
        <v>7.9934900000000004</v>
      </c>
      <c r="AQ213" s="19">
        <v>7.9895899999999997</v>
      </c>
      <c r="AR213" s="19">
        <v>7.0339499999999999</v>
      </c>
      <c r="AS213" s="19">
        <v>9.4899299999999993</v>
      </c>
      <c r="AT213" s="19">
        <v>9.5873200000000001</v>
      </c>
      <c r="AU213" s="19">
        <v>9.0851000000000006</v>
      </c>
      <c r="AV213" s="19"/>
      <c r="AW213" s="19"/>
      <c r="AX213" s="19"/>
      <c r="AY213" s="19">
        <v>6.6827399999999999</v>
      </c>
      <c r="AZ213" s="19">
        <v>7.24261</v>
      </c>
      <c r="BA213" s="19">
        <v>6.5113599999999998</v>
      </c>
      <c r="BB213" s="19">
        <v>5.9445899999999998</v>
      </c>
      <c r="BC213" s="19">
        <v>6.3847899999999997</v>
      </c>
      <c r="BD213" s="19">
        <v>6.1040200000000002</v>
      </c>
    </row>
    <row r="214" spans="2:56" x14ac:dyDescent="0.2">
      <c r="B214" s="18">
        <v>44750</v>
      </c>
      <c r="C214" s="19">
        <v>0.86107599999999995</v>
      </c>
      <c r="D214" s="19">
        <v>0.96367700000000001</v>
      </c>
      <c r="E214" s="19">
        <v>1.17415</v>
      </c>
      <c r="F214" s="19">
        <v>0.32919300000000001</v>
      </c>
      <c r="G214" s="19">
        <v>0.57378200000000001</v>
      </c>
      <c r="H214" s="19">
        <v>0.99372899999999997</v>
      </c>
      <c r="I214" s="19">
        <v>0.44256499999999999</v>
      </c>
      <c r="J214" s="19">
        <v>0.59889199999999998</v>
      </c>
      <c r="K214" s="19">
        <v>0.87343999999999999</v>
      </c>
      <c r="L214" s="19">
        <v>0.98222600000000004</v>
      </c>
      <c r="M214" s="19">
        <v>1.0142800000000001</v>
      </c>
      <c r="N214" s="19">
        <v>1.0305500000000001</v>
      </c>
      <c r="O214" s="19">
        <v>0.43288100000000002</v>
      </c>
      <c r="P214" s="19">
        <v>0.44174600000000003</v>
      </c>
      <c r="Q214" s="19">
        <v>0.485045</v>
      </c>
      <c r="R214" s="19">
        <v>1.7917099999999999</v>
      </c>
      <c r="S214" s="19">
        <v>1.97848</v>
      </c>
      <c r="T214" s="19">
        <v>2.3102499999999999</v>
      </c>
      <c r="U214" s="19"/>
      <c r="V214" s="19"/>
      <c r="W214" s="19"/>
      <c r="X214" s="19">
        <v>0.28472999999999998</v>
      </c>
      <c r="Y214" s="19">
        <v>0.30991099999999999</v>
      </c>
      <c r="Z214" s="19">
        <v>0.38355699999999998</v>
      </c>
      <c r="AA214" s="19">
        <v>0.37873099999999998</v>
      </c>
      <c r="AB214" s="19">
        <v>0.43767800000000001</v>
      </c>
      <c r="AC214" s="19">
        <v>0.57474800000000004</v>
      </c>
      <c r="AD214" s="19">
        <v>9.8329500000000003</v>
      </c>
      <c r="AE214" s="19">
        <v>9.8990399999999994</v>
      </c>
      <c r="AF214" s="19">
        <v>9.9403400000000008</v>
      </c>
      <c r="AG214" s="19">
        <v>8.2500199999999992</v>
      </c>
      <c r="AH214" s="19">
        <v>8.3514400000000002</v>
      </c>
      <c r="AI214" s="19">
        <v>8.2507199999999994</v>
      </c>
      <c r="AJ214" s="19">
        <v>5.0941799999999997</v>
      </c>
      <c r="AK214" s="19">
        <v>5.1709500000000004</v>
      </c>
      <c r="AL214" s="19">
        <v>5.3049600000000003</v>
      </c>
      <c r="AM214" s="19">
        <v>7.7895700000000003</v>
      </c>
      <c r="AN214" s="19">
        <v>7.8433900000000003</v>
      </c>
      <c r="AO214" s="19">
        <v>7.6444599999999996</v>
      </c>
      <c r="AP214" s="19">
        <v>4.5132500000000002</v>
      </c>
      <c r="AQ214" s="19">
        <v>4.5733499999999996</v>
      </c>
      <c r="AR214" s="19">
        <v>4.8707099999999999</v>
      </c>
      <c r="AS214" s="19">
        <v>7.6181400000000004</v>
      </c>
      <c r="AT214" s="19">
        <v>7.6325099999999999</v>
      </c>
      <c r="AU214" s="19">
        <v>7.7296199999999997</v>
      </c>
      <c r="AV214" s="19"/>
      <c r="AW214" s="19"/>
      <c r="AX214" s="19"/>
      <c r="AY214" s="19">
        <v>6.0434900000000003</v>
      </c>
      <c r="AZ214" s="19">
        <v>5.9751300000000001</v>
      </c>
      <c r="BA214" s="19">
        <v>5.9816099999999999</v>
      </c>
      <c r="BB214" s="19">
        <v>4.88673</v>
      </c>
      <c r="BC214" s="19">
        <v>5.0150600000000001</v>
      </c>
      <c r="BD214" s="19">
        <v>5.3063900000000004</v>
      </c>
    </row>
    <row r="215" spans="2:56" x14ac:dyDescent="0.2">
      <c r="B215" s="18">
        <v>44743</v>
      </c>
      <c r="C215" s="19">
        <v>0.91916200000000003</v>
      </c>
      <c r="D215" s="19">
        <v>1.0263</v>
      </c>
      <c r="E215" s="19">
        <v>1.1728700000000001</v>
      </c>
      <c r="F215" s="19">
        <v>0.32736700000000002</v>
      </c>
      <c r="G215" s="19">
        <v>0.56323999999999996</v>
      </c>
      <c r="H215" s="19">
        <v>0.95947899999999997</v>
      </c>
      <c r="I215" s="19">
        <v>0.47232299999999999</v>
      </c>
      <c r="J215" s="19">
        <v>0.64795800000000003</v>
      </c>
      <c r="K215" s="19">
        <v>0.87888599999999995</v>
      </c>
      <c r="L215" s="19">
        <v>0.20405400000000001</v>
      </c>
      <c r="M215" s="19">
        <v>0.520563</v>
      </c>
      <c r="N215" s="19">
        <v>0.88885700000000001</v>
      </c>
      <c r="O215" s="19">
        <v>0.24340000000000001</v>
      </c>
      <c r="P215" s="19">
        <v>0.33213700000000002</v>
      </c>
      <c r="Q215" s="19">
        <v>0.46741199999999999</v>
      </c>
      <c r="R215" s="19">
        <v>1.5914699999999999</v>
      </c>
      <c r="S215" s="19">
        <v>1.8819600000000001</v>
      </c>
      <c r="T215" s="19">
        <v>2.3229199999999999</v>
      </c>
      <c r="U215" s="19"/>
      <c r="V215" s="19"/>
      <c r="W215" s="19"/>
      <c r="X215" s="19">
        <v>6.1121000000000002E-2</v>
      </c>
      <c r="Y215" s="19">
        <v>0.15204999999999999</v>
      </c>
      <c r="Z215" s="19">
        <v>0.33455800000000002</v>
      </c>
      <c r="AA215" s="19">
        <v>0.158025</v>
      </c>
      <c r="AB215" s="19">
        <v>0.29688900000000001</v>
      </c>
      <c r="AC215" s="19">
        <v>0.55091100000000004</v>
      </c>
      <c r="AD215" s="19">
        <v>9.6348800000000008</v>
      </c>
      <c r="AE215" s="19">
        <v>9.9679699999999993</v>
      </c>
      <c r="AF215" s="19">
        <v>9.9308200000000006</v>
      </c>
      <c r="AG215" s="19">
        <v>7.5286900000000001</v>
      </c>
      <c r="AH215" s="19">
        <v>7.7286200000000003</v>
      </c>
      <c r="AI215" s="19">
        <v>7.7258399999999998</v>
      </c>
      <c r="AJ215" s="19">
        <v>4.5214299999999996</v>
      </c>
      <c r="AK215" s="19">
        <v>4.9552800000000001</v>
      </c>
      <c r="AL215" s="19">
        <v>5.17035</v>
      </c>
      <c r="AM215" s="19">
        <v>7.2417699999999998</v>
      </c>
      <c r="AN215" s="19">
        <v>7.37418</v>
      </c>
      <c r="AO215" s="19">
        <v>7.2631899999999998</v>
      </c>
      <c r="AP215" s="19">
        <v>4.9658600000000002</v>
      </c>
      <c r="AQ215" s="19">
        <v>5.2750300000000001</v>
      </c>
      <c r="AR215" s="19">
        <v>5.3985900000000004</v>
      </c>
      <c r="AS215" s="19">
        <v>7.7352499999999997</v>
      </c>
      <c r="AT215" s="19">
        <v>7.7702200000000001</v>
      </c>
      <c r="AU215" s="19">
        <v>7.6414799999999996</v>
      </c>
      <c r="AV215" s="19"/>
      <c r="AW215" s="19"/>
      <c r="AX215" s="19"/>
      <c r="AY215" s="19">
        <v>5.1811999999999996</v>
      </c>
      <c r="AZ215" s="19">
        <v>5.4383800000000004</v>
      </c>
      <c r="BA215" s="19">
        <v>5.6161599999999998</v>
      </c>
      <c r="BB215" s="19">
        <v>5.23522</v>
      </c>
      <c r="BC215" s="19">
        <v>5.5718399999999999</v>
      </c>
      <c r="BD215" s="19">
        <v>5.8012100000000002</v>
      </c>
    </row>
    <row r="216" spans="2:56" x14ac:dyDescent="0.2">
      <c r="B216" s="18">
        <v>44736</v>
      </c>
      <c r="C216" s="19">
        <v>0.65070399999999995</v>
      </c>
      <c r="D216" s="19">
        <v>0.86100100000000002</v>
      </c>
      <c r="E216" s="19">
        <v>1.2536</v>
      </c>
      <c r="F216" s="19">
        <v>0.54406200000000005</v>
      </c>
      <c r="G216" s="19">
        <v>0.68501400000000001</v>
      </c>
      <c r="H216" s="19">
        <v>0.90217899999999995</v>
      </c>
      <c r="I216" s="19">
        <v>0.41297800000000001</v>
      </c>
      <c r="J216" s="19">
        <v>0.56681800000000004</v>
      </c>
      <c r="K216" s="19">
        <v>0.81601599999999996</v>
      </c>
      <c r="L216" s="19">
        <v>0.51605699999999999</v>
      </c>
      <c r="M216" s="19">
        <v>0.81406800000000001</v>
      </c>
      <c r="N216" s="19">
        <v>1.1648099999999999</v>
      </c>
      <c r="O216" s="19">
        <v>0.37751299999999999</v>
      </c>
      <c r="P216" s="19">
        <v>0.479852</v>
      </c>
      <c r="Q216" s="19">
        <v>0.63866500000000004</v>
      </c>
      <c r="R216" s="19">
        <v>1.08202</v>
      </c>
      <c r="S216" s="19">
        <v>1.4828399999999999</v>
      </c>
      <c r="T216" s="19">
        <v>2.1914500000000001</v>
      </c>
      <c r="U216" s="19">
        <v>0.312975</v>
      </c>
      <c r="V216" s="19">
        <v>0.40653499999999998</v>
      </c>
      <c r="W216" s="19">
        <v>0.60556699999999997</v>
      </c>
      <c r="X216" s="19">
        <v>0.26232299999999997</v>
      </c>
      <c r="Y216" s="19">
        <v>0.35425899999999999</v>
      </c>
      <c r="Z216" s="19">
        <v>0.50522</v>
      </c>
      <c r="AA216" s="19">
        <v>0.410159</v>
      </c>
      <c r="AB216" s="19">
        <v>0.546987</v>
      </c>
      <c r="AC216" s="19">
        <v>0.79022099999999995</v>
      </c>
      <c r="AD216" s="19">
        <v>9.6227400000000003</v>
      </c>
      <c r="AE216" s="19">
        <v>9.6946100000000008</v>
      </c>
      <c r="AF216" s="19">
        <v>9.6513399999999994</v>
      </c>
      <c r="AG216" s="19">
        <v>7.1722599999999996</v>
      </c>
      <c r="AH216" s="19">
        <v>7.2384199999999996</v>
      </c>
      <c r="AI216" s="19">
        <v>7.1191800000000001</v>
      </c>
      <c r="AJ216" s="19">
        <v>4.37317</v>
      </c>
      <c r="AK216" s="19">
        <v>4.6918300000000004</v>
      </c>
      <c r="AL216" s="19">
        <v>4.9535</v>
      </c>
      <c r="AM216" s="19">
        <v>6.8980899999999998</v>
      </c>
      <c r="AN216" s="19">
        <v>7.01431</v>
      </c>
      <c r="AO216" s="19">
        <v>7.0207199999999998</v>
      </c>
      <c r="AP216" s="19">
        <v>6.0799200000000004</v>
      </c>
      <c r="AQ216" s="19">
        <v>6.0970399999999998</v>
      </c>
      <c r="AR216" s="19">
        <v>5.9895800000000001</v>
      </c>
      <c r="AS216" s="19">
        <v>7.1658400000000002</v>
      </c>
      <c r="AT216" s="19">
        <v>7.19862</v>
      </c>
      <c r="AU216" s="19">
        <v>7.21495</v>
      </c>
      <c r="AV216" s="19">
        <v>5.8087299999999997</v>
      </c>
      <c r="AW216" s="19">
        <v>5.7850099999999998</v>
      </c>
      <c r="AX216" s="19">
        <v>5.7993600000000001</v>
      </c>
      <c r="AY216" s="19">
        <v>5.6921499999999998</v>
      </c>
      <c r="AZ216" s="19">
        <v>5.6951099999999997</v>
      </c>
      <c r="BA216" s="19">
        <v>5.5372700000000004</v>
      </c>
      <c r="BB216" s="19">
        <v>5.6147099999999996</v>
      </c>
      <c r="BC216" s="19">
        <v>5.7546799999999996</v>
      </c>
      <c r="BD216" s="19">
        <v>5.8495999999999997</v>
      </c>
    </row>
    <row r="217" spans="2:56" x14ac:dyDescent="0.2">
      <c r="B217" s="18">
        <v>44729</v>
      </c>
      <c r="C217" s="19">
        <v>0.98670999999999998</v>
      </c>
      <c r="D217" s="19">
        <v>1.1974499999999999</v>
      </c>
      <c r="E217" s="19">
        <v>1.5333300000000001</v>
      </c>
      <c r="F217" s="19">
        <v>0.51525799999999999</v>
      </c>
      <c r="G217" s="19">
        <v>0.63776200000000005</v>
      </c>
      <c r="H217" s="19">
        <v>0.811975</v>
      </c>
      <c r="I217" s="19">
        <v>0.75194700000000003</v>
      </c>
      <c r="J217" s="19">
        <v>0.91984999999999995</v>
      </c>
      <c r="K217" s="19">
        <v>1.1398200000000001</v>
      </c>
      <c r="L217" s="19">
        <v>0.85106899999999996</v>
      </c>
      <c r="M217" s="19">
        <v>1.0742</v>
      </c>
      <c r="N217" s="19">
        <v>1.29203</v>
      </c>
      <c r="O217" s="19">
        <v>0.38592799999999999</v>
      </c>
      <c r="P217" s="19">
        <v>0.55664599999999997</v>
      </c>
      <c r="Q217" s="19">
        <v>0.78022999999999998</v>
      </c>
      <c r="R217" s="19">
        <v>1.4050499999999999</v>
      </c>
      <c r="S217" s="19">
        <v>1.7384200000000001</v>
      </c>
      <c r="T217" s="19">
        <v>2.2556799999999999</v>
      </c>
      <c r="U217" s="19">
        <v>0.28634900000000002</v>
      </c>
      <c r="V217" s="19">
        <v>0.39206099999999999</v>
      </c>
      <c r="W217" s="19">
        <v>0.58268900000000001</v>
      </c>
      <c r="X217" s="19">
        <v>0.391098</v>
      </c>
      <c r="Y217" s="19">
        <v>0.44638800000000001</v>
      </c>
      <c r="Z217" s="19">
        <v>0.52337800000000001</v>
      </c>
      <c r="AA217" s="19">
        <v>0.485711</v>
      </c>
      <c r="AB217" s="19">
        <v>0.627471</v>
      </c>
      <c r="AC217" s="19">
        <v>0.84981799999999996</v>
      </c>
      <c r="AD217" s="19">
        <v>10.3347</v>
      </c>
      <c r="AE217" s="19">
        <v>10.422499999999999</v>
      </c>
      <c r="AF217" s="19">
        <v>10.1586</v>
      </c>
      <c r="AG217" s="19">
        <v>7.1153300000000002</v>
      </c>
      <c r="AH217" s="19">
        <v>7.1931000000000003</v>
      </c>
      <c r="AI217" s="19">
        <v>7.0096699999999998</v>
      </c>
      <c r="AJ217" s="19">
        <v>4.3472799999999996</v>
      </c>
      <c r="AK217" s="19">
        <v>4.7196100000000003</v>
      </c>
      <c r="AL217" s="19">
        <v>4.9878299999999998</v>
      </c>
      <c r="AM217" s="19">
        <v>7.0081300000000004</v>
      </c>
      <c r="AN217" s="19">
        <v>7.1369300000000004</v>
      </c>
      <c r="AO217" s="19">
        <v>7.0072700000000001</v>
      </c>
      <c r="AP217" s="19">
        <v>7.2924499999999997</v>
      </c>
      <c r="AQ217" s="19">
        <v>7.2634499999999997</v>
      </c>
      <c r="AR217" s="19">
        <v>6.7430500000000002</v>
      </c>
      <c r="AS217" s="19">
        <v>7.7780399999999998</v>
      </c>
      <c r="AT217" s="19">
        <v>7.6205299999999996</v>
      </c>
      <c r="AU217" s="19">
        <v>7.3064900000000002</v>
      </c>
      <c r="AV217" s="19">
        <v>5.4474600000000004</v>
      </c>
      <c r="AW217" s="19">
        <v>5.6645399999999997</v>
      </c>
      <c r="AX217" s="19">
        <v>5.8264899999999997</v>
      </c>
      <c r="AY217" s="19">
        <v>5.6512099999999998</v>
      </c>
      <c r="AZ217" s="19">
        <v>5.6865100000000002</v>
      </c>
      <c r="BA217" s="19">
        <v>5.5020899999999999</v>
      </c>
      <c r="BB217" s="19">
        <v>6.2659399999999996</v>
      </c>
      <c r="BC217" s="19">
        <v>6.4818600000000002</v>
      </c>
      <c r="BD217" s="19">
        <v>6.4959100000000003</v>
      </c>
    </row>
    <row r="218" spans="2:56" x14ac:dyDescent="0.2">
      <c r="B218" s="18">
        <v>44722</v>
      </c>
      <c r="C218" s="19">
        <v>0.74528499999999998</v>
      </c>
      <c r="D218" s="19">
        <v>0.87824800000000003</v>
      </c>
      <c r="E218" s="19">
        <v>1.1441600000000001</v>
      </c>
      <c r="F218" s="19">
        <v>0.27678599999999998</v>
      </c>
      <c r="G218" s="19">
        <v>0.42730099999999999</v>
      </c>
      <c r="H218" s="19">
        <v>0.67077799999999999</v>
      </c>
      <c r="I218" s="19">
        <v>0.82070600000000005</v>
      </c>
      <c r="J218" s="19">
        <v>0.92047000000000001</v>
      </c>
      <c r="K218" s="19">
        <v>1.10057</v>
      </c>
      <c r="L218" s="19">
        <v>0.921018</v>
      </c>
      <c r="M218" s="19">
        <v>1.0344100000000001</v>
      </c>
      <c r="N218" s="19">
        <v>1.1551400000000001</v>
      </c>
      <c r="O218" s="19">
        <v>0.83586199999999999</v>
      </c>
      <c r="P218" s="19">
        <v>0.823716</v>
      </c>
      <c r="Q218" s="19">
        <v>0.83543800000000001</v>
      </c>
      <c r="R218" s="19">
        <v>0.83956200000000003</v>
      </c>
      <c r="S218" s="19">
        <v>1.22526</v>
      </c>
      <c r="T218" s="19">
        <v>1.93205</v>
      </c>
      <c r="U218" s="19"/>
      <c r="V218" s="19"/>
      <c r="W218" s="19"/>
      <c r="X218" s="19">
        <v>0.34783999999999998</v>
      </c>
      <c r="Y218" s="19">
        <v>0.37010900000000002</v>
      </c>
      <c r="Z218" s="19">
        <v>0.42382599999999998</v>
      </c>
      <c r="AA218" s="19">
        <v>0.37245499999999998</v>
      </c>
      <c r="AB218" s="19">
        <v>0.479211</v>
      </c>
      <c r="AC218" s="19">
        <v>0.66830599999999996</v>
      </c>
      <c r="AD218" s="19">
        <v>9.8537999999999997</v>
      </c>
      <c r="AE218" s="19">
        <v>9.4629799999999999</v>
      </c>
      <c r="AF218" s="19">
        <v>9.1009899999999995</v>
      </c>
      <c r="AG218" s="19">
        <v>7.63537</v>
      </c>
      <c r="AH218" s="19">
        <v>7.2950400000000002</v>
      </c>
      <c r="AI218" s="19">
        <v>6.9677199999999999</v>
      </c>
      <c r="AJ218" s="19">
        <v>5.5207600000000001</v>
      </c>
      <c r="AK218" s="19">
        <v>5.4229599999999998</v>
      </c>
      <c r="AL218" s="19">
        <v>5.3912300000000002</v>
      </c>
      <c r="AM218" s="19">
        <v>7.3102799999999997</v>
      </c>
      <c r="AN218" s="19">
        <v>7.0793299999999997</v>
      </c>
      <c r="AO218" s="19">
        <v>6.7791499999999996</v>
      </c>
      <c r="AP218" s="19">
        <v>8.7085399999999993</v>
      </c>
      <c r="AQ218" s="19">
        <v>7.8906599999999996</v>
      </c>
      <c r="AR218" s="19">
        <v>7.00176</v>
      </c>
      <c r="AS218" s="19">
        <v>6.3731299999999997</v>
      </c>
      <c r="AT218" s="19">
        <v>6.2486199999999998</v>
      </c>
      <c r="AU218" s="19">
        <v>6.2505100000000002</v>
      </c>
      <c r="AV218" s="19"/>
      <c r="AW218" s="19"/>
      <c r="AX218" s="19"/>
      <c r="AY218" s="19">
        <v>6.0313100000000004</v>
      </c>
      <c r="AZ218" s="19">
        <v>5.6449699999999998</v>
      </c>
      <c r="BA218" s="19">
        <v>5.2945500000000001</v>
      </c>
      <c r="BB218" s="19">
        <v>6.5971799999999998</v>
      </c>
      <c r="BC218" s="19">
        <v>6.4135999999999997</v>
      </c>
      <c r="BD218" s="19">
        <v>6.2644599999999997</v>
      </c>
    </row>
    <row r="219" spans="2:56" x14ac:dyDescent="0.2">
      <c r="B219" s="18">
        <v>44715</v>
      </c>
      <c r="C219" s="19">
        <v>0.23951900000000001</v>
      </c>
      <c r="D219" s="19">
        <v>0.59192299999999998</v>
      </c>
      <c r="E219" s="19">
        <v>1.0477700000000001</v>
      </c>
      <c r="F219" s="19">
        <v>0.28065600000000002</v>
      </c>
      <c r="G219" s="19">
        <v>0.55549700000000002</v>
      </c>
      <c r="H219" s="19">
        <v>0.81978099999999998</v>
      </c>
      <c r="I219" s="19">
        <v>0.70358799999999999</v>
      </c>
      <c r="J219" s="19">
        <v>0.92007700000000003</v>
      </c>
      <c r="K219" s="19">
        <v>1.04908</v>
      </c>
      <c r="L219" s="19">
        <v>0.93499299999999996</v>
      </c>
      <c r="M219" s="19">
        <v>1.13663</v>
      </c>
      <c r="N219" s="19">
        <v>1.2130700000000001</v>
      </c>
      <c r="O219" s="19">
        <v>3.0894000000000001E-2</v>
      </c>
      <c r="P219" s="19">
        <v>0.31812800000000002</v>
      </c>
      <c r="Q219" s="19">
        <v>0.57298499999999997</v>
      </c>
      <c r="R219" s="19">
        <v>0.12543399999999999</v>
      </c>
      <c r="S219" s="19">
        <v>0.60025099999999998</v>
      </c>
      <c r="T219" s="19">
        <v>1.18988</v>
      </c>
      <c r="U219" s="19"/>
      <c r="V219" s="19"/>
      <c r="W219" s="19"/>
      <c r="X219" s="19">
        <v>0.29633700000000002</v>
      </c>
      <c r="Y219" s="19">
        <v>0.37448599999999999</v>
      </c>
      <c r="Z219" s="19">
        <v>0.41410799999999998</v>
      </c>
      <c r="AA219" s="19">
        <v>0.12695500000000001</v>
      </c>
      <c r="AB219" s="19">
        <v>0.35061100000000001</v>
      </c>
      <c r="AC219" s="19">
        <v>0.60571699999999995</v>
      </c>
      <c r="AD219" s="19">
        <v>8.6746700000000008</v>
      </c>
      <c r="AE219" s="19">
        <v>9.2724899999999995</v>
      </c>
      <c r="AF219" s="19">
        <v>8.8725799999999992</v>
      </c>
      <c r="AG219" s="19">
        <v>6.8413399999999998</v>
      </c>
      <c r="AH219" s="19">
        <v>7.3359899999999998</v>
      </c>
      <c r="AI219" s="19">
        <v>7.0065900000000001</v>
      </c>
      <c r="AJ219" s="19">
        <v>4.3424500000000004</v>
      </c>
      <c r="AK219" s="19">
        <v>5.0224700000000002</v>
      </c>
      <c r="AL219" s="19">
        <v>5.08087</v>
      </c>
      <c r="AM219" s="19">
        <v>7.50929</v>
      </c>
      <c r="AN219" s="19">
        <v>7.7000799999999998</v>
      </c>
      <c r="AO219" s="19">
        <v>7.13483</v>
      </c>
      <c r="AP219" s="19">
        <v>8.0237300000000005</v>
      </c>
      <c r="AQ219" s="19">
        <v>8.0421200000000006</v>
      </c>
      <c r="AR219" s="19">
        <v>6.9555899999999999</v>
      </c>
      <c r="AS219" s="19">
        <v>4.7814399999999999</v>
      </c>
      <c r="AT219" s="19">
        <v>5.7080399999999996</v>
      </c>
      <c r="AU219" s="19">
        <v>5.8850800000000003</v>
      </c>
      <c r="AV219" s="19"/>
      <c r="AW219" s="19"/>
      <c r="AX219" s="19"/>
      <c r="AY219" s="19">
        <v>5.1990499999999997</v>
      </c>
      <c r="AZ219" s="19">
        <v>5.58202</v>
      </c>
      <c r="BA219" s="19">
        <v>5.1804300000000003</v>
      </c>
      <c r="BB219" s="19">
        <v>6.8075099999999997</v>
      </c>
      <c r="BC219" s="19">
        <v>7.0477299999999996</v>
      </c>
      <c r="BD219" s="19">
        <v>6.5647500000000001</v>
      </c>
    </row>
    <row r="220" spans="2:56" x14ac:dyDescent="0.2">
      <c r="B220" s="18">
        <v>44708</v>
      </c>
      <c r="C220" s="19">
        <v>0.313108</v>
      </c>
      <c r="D220" s="19">
        <v>0.57488899999999998</v>
      </c>
      <c r="E220" s="19">
        <v>1.1312199999999999</v>
      </c>
      <c r="F220" s="19">
        <v>0.28056799999999998</v>
      </c>
      <c r="G220" s="19">
        <v>0.492317</v>
      </c>
      <c r="H220" s="19">
        <v>0.84446699999999997</v>
      </c>
      <c r="I220" s="19">
        <v>0.67719099999999999</v>
      </c>
      <c r="J220" s="19">
        <v>0.80408400000000002</v>
      </c>
      <c r="K220" s="19">
        <v>0.99981399999999998</v>
      </c>
      <c r="L220" s="19">
        <v>0.425149</v>
      </c>
      <c r="M220" s="19">
        <v>0.63916600000000001</v>
      </c>
      <c r="N220" s="19">
        <v>0.92270399999999997</v>
      </c>
      <c r="O220" s="19">
        <v>0.32407900000000001</v>
      </c>
      <c r="P220" s="19">
        <v>0.50712400000000002</v>
      </c>
      <c r="Q220" s="19">
        <v>0.76798200000000005</v>
      </c>
      <c r="R220" s="19">
        <v>0.42011199999999999</v>
      </c>
      <c r="S220" s="19">
        <v>0.82380600000000004</v>
      </c>
      <c r="T220" s="19">
        <v>1.7101900000000001</v>
      </c>
      <c r="U220" s="19"/>
      <c r="V220" s="19"/>
      <c r="W220" s="19"/>
      <c r="X220" s="19">
        <v>0.27741199999999999</v>
      </c>
      <c r="Y220" s="19">
        <v>0.325789</v>
      </c>
      <c r="Z220" s="19">
        <v>0.41536400000000001</v>
      </c>
      <c r="AA220" s="19">
        <v>-0.13047900000000001</v>
      </c>
      <c r="AB220" s="19">
        <v>0.17427699999999999</v>
      </c>
      <c r="AC220" s="19">
        <v>0.733267</v>
      </c>
      <c r="AD220" s="19">
        <v>7.8989399999999996</v>
      </c>
      <c r="AE220" s="19">
        <v>8.3041499999999999</v>
      </c>
      <c r="AF220" s="19">
        <v>8.7119400000000002</v>
      </c>
      <c r="AG220" s="19">
        <v>6.79969</v>
      </c>
      <c r="AH220" s="19">
        <v>7.0407400000000004</v>
      </c>
      <c r="AI220" s="19">
        <v>7.2040199999999999</v>
      </c>
      <c r="AJ220" s="19">
        <v>4.9704699999999997</v>
      </c>
      <c r="AK220" s="19">
        <v>5.2712300000000001</v>
      </c>
      <c r="AL220" s="19">
        <v>5.5672300000000003</v>
      </c>
      <c r="AM220" s="19">
        <v>6.0876799999999998</v>
      </c>
      <c r="AN220" s="19">
        <v>6.3388799999999996</v>
      </c>
      <c r="AO220" s="19">
        <v>6.6058000000000003</v>
      </c>
      <c r="AP220" s="19">
        <v>7.7088000000000001</v>
      </c>
      <c r="AQ220" s="19">
        <v>7.6363200000000004</v>
      </c>
      <c r="AR220" s="19">
        <v>7.1523199999999996</v>
      </c>
      <c r="AS220" s="19">
        <v>5.3616999999999999</v>
      </c>
      <c r="AT220" s="19">
        <v>5.8952099999999996</v>
      </c>
      <c r="AU220" s="19">
        <v>6.6722900000000003</v>
      </c>
      <c r="AV220" s="19"/>
      <c r="AW220" s="19"/>
      <c r="AX220" s="19"/>
      <c r="AY220" s="19">
        <v>4.8391599999999997</v>
      </c>
      <c r="AZ220" s="19">
        <v>5.0091700000000001</v>
      </c>
      <c r="BA220" s="19">
        <v>5.1840000000000002</v>
      </c>
      <c r="BB220" s="19">
        <v>5.5990000000000002</v>
      </c>
      <c r="BC220" s="19">
        <v>5.8384900000000002</v>
      </c>
      <c r="BD220" s="19">
        <v>6.06881</v>
      </c>
    </row>
    <row r="221" spans="2:56" x14ac:dyDescent="0.2">
      <c r="B221" s="18">
        <v>44701</v>
      </c>
      <c r="C221" s="19">
        <v>0.64108900000000002</v>
      </c>
      <c r="D221" s="19">
        <v>0.85766900000000001</v>
      </c>
      <c r="E221" s="19">
        <v>1.31585</v>
      </c>
      <c r="F221" s="19">
        <v>0.33019700000000002</v>
      </c>
      <c r="G221" s="19">
        <v>0.481408</v>
      </c>
      <c r="H221" s="19">
        <v>0.76682499999999998</v>
      </c>
      <c r="I221" s="19">
        <v>0.56808800000000004</v>
      </c>
      <c r="J221" s="19">
        <v>0.79166499999999995</v>
      </c>
      <c r="K221" s="19">
        <v>1.2017</v>
      </c>
      <c r="L221" s="19">
        <v>0.53835100000000002</v>
      </c>
      <c r="M221" s="19">
        <v>0.74221999999999999</v>
      </c>
      <c r="N221" s="19">
        <v>1.0086200000000001</v>
      </c>
      <c r="O221" s="19">
        <v>-0.114425</v>
      </c>
      <c r="P221" s="19">
        <v>0.23524</v>
      </c>
      <c r="Q221" s="19">
        <v>0.74553100000000005</v>
      </c>
      <c r="R221" s="19">
        <v>0.63768899999999995</v>
      </c>
      <c r="S221" s="19">
        <v>1.01847</v>
      </c>
      <c r="T221" s="19">
        <v>1.8801300000000001</v>
      </c>
      <c r="U221" s="19">
        <v>0.31100800000000001</v>
      </c>
      <c r="V221" s="19">
        <v>0.39802199999999999</v>
      </c>
      <c r="W221" s="19">
        <v>0.61472099999999996</v>
      </c>
      <c r="X221" s="19">
        <v>0.38880100000000001</v>
      </c>
      <c r="Y221" s="19">
        <v>0.454065</v>
      </c>
      <c r="Z221" s="19">
        <v>0.60027900000000001</v>
      </c>
      <c r="AA221" s="19">
        <v>0.42197000000000001</v>
      </c>
      <c r="AB221" s="19">
        <v>0.64715199999999995</v>
      </c>
      <c r="AC221" s="19">
        <v>1.07254</v>
      </c>
      <c r="AD221" s="19">
        <v>9.4745100000000004</v>
      </c>
      <c r="AE221" s="19">
        <v>9.4676299999999998</v>
      </c>
      <c r="AF221" s="19">
        <v>9.5764600000000009</v>
      </c>
      <c r="AG221" s="19">
        <v>7.3056400000000004</v>
      </c>
      <c r="AH221" s="19">
        <v>7.3270499999999998</v>
      </c>
      <c r="AI221" s="19">
        <v>7.4356299999999997</v>
      </c>
      <c r="AJ221" s="19">
        <v>5.5389099999999996</v>
      </c>
      <c r="AK221" s="19">
        <v>5.9161400000000004</v>
      </c>
      <c r="AL221" s="19">
        <v>6.3875799999999998</v>
      </c>
      <c r="AM221" s="19">
        <v>6.7751799999999998</v>
      </c>
      <c r="AN221" s="19">
        <v>6.7813499999999998</v>
      </c>
      <c r="AO221" s="19">
        <v>6.7816599999999996</v>
      </c>
      <c r="AP221" s="19">
        <v>8.4763900000000003</v>
      </c>
      <c r="AQ221" s="19">
        <v>8.1157599999999999</v>
      </c>
      <c r="AR221" s="19">
        <v>7.2290099999999997</v>
      </c>
      <c r="AS221" s="19">
        <v>8.1197400000000002</v>
      </c>
      <c r="AT221" s="19">
        <v>7.9969799999999998</v>
      </c>
      <c r="AU221" s="19">
        <v>8.1437899999999992</v>
      </c>
      <c r="AV221" s="19">
        <v>5.7638199999999999</v>
      </c>
      <c r="AW221" s="19">
        <v>5.7177699999999998</v>
      </c>
      <c r="AX221" s="19">
        <v>5.8434600000000003</v>
      </c>
      <c r="AY221" s="19">
        <v>5.6306399999999996</v>
      </c>
      <c r="AZ221" s="19">
        <v>5.5839600000000003</v>
      </c>
      <c r="BA221" s="19">
        <v>5.6132799999999996</v>
      </c>
      <c r="BB221" s="19">
        <v>5.9944300000000004</v>
      </c>
      <c r="BC221" s="19">
        <v>6.13659</v>
      </c>
      <c r="BD221" s="19">
        <v>6.3722200000000004</v>
      </c>
    </row>
    <row r="222" spans="2:56" x14ac:dyDescent="0.2">
      <c r="B222" s="18">
        <v>44694</v>
      </c>
      <c r="C222" s="19">
        <v>1.1284400000000001</v>
      </c>
      <c r="D222" s="19">
        <v>1.36578</v>
      </c>
      <c r="E222" s="19">
        <v>1.69143</v>
      </c>
      <c r="F222" s="19">
        <v>0.599526</v>
      </c>
      <c r="G222" s="19">
        <v>0.73015799999999997</v>
      </c>
      <c r="H222" s="19">
        <v>0.95198300000000002</v>
      </c>
      <c r="I222" s="19">
        <v>0.755602</v>
      </c>
      <c r="J222" s="19">
        <v>0.96854499999999999</v>
      </c>
      <c r="K222" s="19">
        <v>1.3730599999999999</v>
      </c>
      <c r="L222" s="19">
        <v>0.81716</v>
      </c>
      <c r="M222" s="19">
        <v>0.974827</v>
      </c>
      <c r="N222" s="19">
        <v>1.1274500000000001</v>
      </c>
      <c r="O222" s="19">
        <v>0.81568799999999997</v>
      </c>
      <c r="P222" s="19">
        <v>1.0028300000000001</v>
      </c>
      <c r="Q222" s="19">
        <v>1.1972799999999999</v>
      </c>
      <c r="R222" s="19">
        <v>1.30789</v>
      </c>
      <c r="S222" s="19">
        <v>1.53148</v>
      </c>
      <c r="T222" s="19">
        <v>1.9695100000000001</v>
      </c>
      <c r="U222" s="19"/>
      <c r="V222" s="19"/>
      <c r="W222" s="19"/>
      <c r="X222" s="19">
        <v>0.65678300000000001</v>
      </c>
      <c r="Y222" s="19">
        <v>0.70415099999999997</v>
      </c>
      <c r="Z222" s="19">
        <v>0.78150699999999995</v>
      </c>
      <c r="AA222" s="19">
        <v>1.1008899999999999</v>
      </c>
      <c r="AB222" s="19">
        <v>1.2769999999999999</v>
      </c>
      <c r="AC222" s="19">
        <v>1.5155799999999999</v>
      </c>
      <c r="AD222" s="19">
        <v>10.145200000000001</v>
      </c>
      <c r="AE222" s="19">
        <v>10.324</v>
      </c>
      <c r="AF222" s="19">
        <v>10.0816</v>
      </c>
      <c r="AG222" s="19">
        <v>7.6727100000000004</v>
      </c>
      <c r="AH222" s="19">
        <v>7.82538</v>
      </c>
      <c r="AI222" s="19">
        <v>8.0020000000000007</v>
      </c>
      <c r="AJ222" s="19">
        <v>6.2158100000000003</v>
      </c>
      <c r="AK222" s="19">
        <v>6.2958100000000004</v>
      </c>
      <c r="AL222" s="19">
        <v>6.6007499999999997</v>
      </c>
      <c r="AM222" s="19">
        <v>7.0880099999999997</v>
      </c>
      <c r="AN222" s="19">
        <v>7.1371700000000002</v>
      </c>
      <c r="AO222" s="19">
        <v>6.9658300000000004</v>
      </c>
      <c r="AP222" s="19">
        <v>7.8089500000000003</v>
      </c>
      <c r="AQ222" s="19">
        <v>7.6020599999999998</v>
      </c>
      <c r="AR222" s="19">
        <v>6.81074</v>
      </c>
      <c r="AS222" s="19">
        <v>7.2367999999999997</v>
      </c>
      <c r="AT222" s="19">
        <v>7.4070799999999997</v>
      </c>
      <c r="AU222" s="19">
        <v>7.8094200000000003</v>
      </c>
      <c r="AV222" s="19"/>
      <c r="AW222" s="19"/>
      <c r="AX222" s="19"/>
      <c r="AY222" s="19">
        <v>5.7847499999999998</v>
      </c>
      <c r="AZ222" s="19">
        <v>5.8420300000000003</v>
      </c>
      <c r="BA222" s="19">
        <v>5.8322500000000002</v>
      </c>
      <c r="BB222" s="19">
        <v>7.3169599999999999</v>
      </c>
      <c r="BC222" s="19">
        <v>7.4374700000000002</v>
      </c>
      <c r="BD222" s="19">
        <v>7.3578099999999997</v>
      </c>
    </row>
    <row r="223" spans="2:56" x14ac:dyDescent="0.2">
      <c r="B223" s="18">
        <v>44687</v>
      </c>
      <c r="C223" s="19">
        <v>1.59714</v>
      </c>
      <c r="D223" s="19">
        <v>1.76559</v>
      </c>
      <c r="E223" s="19">
        <v>1.9767300000000001</v>
      </c>
      <c r="F223" s="19">
        <v>0.99472400000000005</v>
      </c>
      <c r="G223" s="19">
        <v>1.03864</v>
      </c>
      <c r="H223" s="19">
        <v>1.1129500000000001</v>
      </c>
      <c r="I223" s="19">
        <v>1.0581799999999999</v>
      </c>
      <c r="J223" s="19">
        <v>1.20289</v>
      </c>
      <c r="K223" s="19">
        <v>1.4378</v>
      </c>
      <c r="L223" s="19">
        <v>0.981429</v>
      </c>
      <c r="M223" s="19">
        <v>1.1193200000000001</v>
      </c>
      <c r="N223" s="19">
        <v>1.2645200000000001</v>
      </c>
      <c r="O223" s="19">
        <v>1.4925600000000001</v>
      </c>
      <c r="P223" s="19">
        <v>1.5629500000000001</v>
      </c>
      <c r="Q223" s="19">
        <v>1.6311800000000001</v>
      </c>
      <c r="R223" s="19">
        <v>1.82419</v>
      </c>
      <c r="S223" s="19">
        <v>1.89266</v>
      </c>
      <c r="T223" s="19">
        <v>2.0245600000000001</v>
      </c>
      <c r="U223" s="19"/>
      <c r="V223" s="19"/>
      <c r="W223" s="19"/>
      <c r="X223" s="19">
        <v>0.56855100000000003</v>
      </c>
      <c r="Y223" s="19">
        <v>0.59718000000000004</v>
      </c>
      <c r="Z223" s="19">
        <v>0.63751999999999998</v>
      </c>
      <c r="AA223" s="19">
        <v>1.87565</v>
      </c>
      <c r="AB223" s="19">
        <v>1.8452</v>
      </c>
      <c r="AC223" s="19">
        <v>1.77966</v>
      </c>
      <c r="AD223" s="19">
        <v>10.8287</v>
      </c>
      <c r="AE223" s="19">
        <v>10.792400000000001</v>
      </c>
      <c r="AF223" s="19">
        <v>10.313000000000001</v>
      </c>
      <c r="AG223" s="19">
        <v>8.8165800000000001</v>
      </c>
      <c r="AH223" s="19">
        <v>8.6558700000000002</v>
      </c>
      <c r="AI223" s="19">
        <v>8.3962299999999992</v>
      </c>
      <c r="AJ223" s="19">
        <v>6.3815499999999998</v>
      </c>
      <c r="AK223" s="19">
        <v>6.3419400000000001</v>
      </c>
      <c r="AL223" s="19">
        <v>6.2926399999999996</v>
      </c>
      <c r="AM223" s="19">
        <v>7.2544500000000003</v>
      </c>
      <c r="AN223" s="19">
        <v>7.2098399999999998</v>
      </c>
      <c r="AO223" s="19">
        <v>7.0287899999999999</v>
      </c>
      <c r="AP223" s="19">
        <v>8.8241099999999992</v>
      </c>
      <c r="AQ223" s="19">
        <v>8.3870199999999997</v>
      </c>
      <c r="AR223" s="19">
        <v>7.5360800000000001</v>
      </c>
      <c r="AS223" s="19">
        <v>7.8099499999999997</v>
      </c>
      <c r="AT223" s="19">
        <v>7.7496799999999997</v>
      </c>
      <c r="AU223" s="19">
        <v>7.7577100000000003</v>
      </c>
      <c r="AV223" s="19"/>
      <c r="AW223" s="19"/>
      <c r="AX223" s="19"/>
      <c r="AY223" s="19">
        <v>5.92408</v>
      </c>
      <c r="AZ223" s="19">
        <v>5.84178</v>
      </c>
      <c r="BA223" s="19">
        <v>5.5701799999999997</v>
      </c>
      <c r="BB223" s="19">
        <v>7.5793499999999998</v>
      </c>
      <c r="BC223" s="19">
        <v>7.5825399999999998</v>
      </c>
      <c r="BD223" s="19">
        <v>7.4640700000000004</v>
      </c>
    </row>
    <row r="224" spans="2:56" x14ac:dyDescent="0.2">
      <c r="B224" s="18">
        <v>44680</v>
      </c>
      <c r="C224" s="19">
        <v>1.3384499999999999</v>
      </c>
      <c r="D224" s="19">
        <v>1.4177200000000001</v>
      </c>
      <c r="E224" s="19">
        <v>1.5365200000000001</v>
      </c>
      <c r="F224" s="19">
        <v>1.1456299999999999</v>
      </c>
      <c r="G224" s="19">
        <v>1.12412</v>
      </c>
      <c r="H224" s="19">
        <v>1.07718</v>
      </c>
      <c r="I224" s="19">
        <v>0.99829699999999999</v>
      </c>
      <c r="J224" s="19">
        <v>1.0957699999999999</v>
      </c>
      <c r="K224" s="19">
        <v>1.22976</v>
      </c>
      <c r="L224" s="19">
        <v>1.05999</v>
      </c>
      <c r="M224" s="19">
        <v>1.1093299999999999</v>
      </c>
      <c r="N224" s="19">
        <v>1.15551</v>
      </c>
      <c r="O224" s="19">
        <v>1.5306299999999999</v>
      </c>
      <c r="P224" s="19">
        <v>1.5376399999999999</v>
      </c>
      <c r="Q224" s="19">
        <v>1.39733</v>
      </c>
      <c r="R224" s="19">
        <v>1.62944</v>
      </c>
      <c r="S224" s="19">
        <v>1.72333</v>
      </c>
      <c r="T224" s="19">
        <v>1.9064000000000001</v>
      </c>
      <c r="U224" s="19"/>
      <c r="V224" s="19"/>
      <c r="W224" s="19"/>
      <c r="X224" s="19">
        <v>0.26742100000000002</v>
      </c>
      <c r="Y224" s="19">
        <v>0.40241500000000002</v>
      </c>
      <c r="Z224" s="19">
        <v>0.59643400000000002</v>
      </c>
      <c r="AA224" s="19">
        <v>1.3859900000000001</v>
      </c>
      <c r="AB224" s="19">
        <v>1.51827</v>
      </c>
      <c r="AC224" s="19">
        <v>1.6866300000000001</v>
      </c>
      <c r="AD224" s="19">
        <v>10.517200000000001</v>
      </c>
      <c r="AE224" s="19">
        <v>10.3771</v>
      </c>
      <c r="AF224" s="19">
        <v>10.0008</v>
      </c>
      <c r="AG224" s="19">
        <v>8.9689099999999993</v>
      </c>
      <c r="AH224" s="19">
        <v>8.7963400000000007</v>
      </c>
      <c r="AI224" s="19">
        <v>8.3595799999999993</v>
      </c>
      <c r="AJ224" s="19">
        <v>6.2897699999999999</v>
      </c>
      <c r="AK224" s="19">
        <v>6.2065599999999996</v>
      </c>
      <c r="AL224" s="19">
        <v>6.0619300000000003</v>
      </c>
      <c r="AM224" s="19">
        <v>6.8527899999999997</v>
      </c>
      <c r="AN224" s="19">
        <v>6.7784000000000004</v>
      </c>
      <c r="AO224" s="19">
        <v>6.5967500000000001</v>
      </c>
      <c r="AP224" s="19">
        <v>8.44726</v>
      </c>
      <c r="AQ224" s="19">
        <v>8.2420100000000005</v>
      </c>
      <c r="AR224" s="19">
        <v>7.1445699999999999</v>
      </c>
      <c r="AS224" s="19">
        <v>8.1082099999999997</v>
      </c>
      <c r="AT224" s="19">
        <v>7.82348</v>
      </c>
      <c r="AU224" s="19">
        <v>7.52006</v>
      </c>
      <c r="AV224" s="19"/>
      <c r="AW224" s="19"/>
      <c r="AX224" s="19"/>
      <c r="AY224" s="19">
        <v>6.2753800000000002</v>
      </c>
      <c r="AZ224" s="19">
        <v>6.0442099999999996</v>
      </c>
      <c r="BA224" s="19">
        <v>5.5974700000000004</v>
      </c>
      <c r="BB224" s="19">
        <v>7.8945299999999996</v>
      </c>
      <c r="BC224" s="19">
        <v>7.9419000000000004</v>
      </c>
      <c r="BD224" s="19">
        <v>7.7144700000000004</v>
      </c>
    </row>
    <row r="225" spans="2:56" x14ac:dyDescent="0.2">
      <c r="B225" s="18">
        <v>44673</v>
      </c>
      <c r="C225" s="19">
        <v>0.76089399999999996</v>
      </c>
      <c r="D225" s="19">
        <v>0.89741800000000005</v>
      </c>
      <c r="E225" s="19">
        <v>1.0079499999999999</v>
      </c>
      <c r="F225" s="19">
        <v>0.484402</v>
      </c>
      <c r="G225" s="19">
        <v>0.61183399999999999</v>
      </c>
      <c r="H225" s="19">
        <v>0.73175900000000005</v>
      </c>
      <c r="I225" s="19">
        <v>0.82359599999999999</v>
      </c>
      <c r="J225" s="19">
        <v>0.97486899999999999</v>
      </c>
      <c r="K225" s="19">
        <v>1.0635699999999999</v>
      </c>
      <c r="L225" s="19">
        <v>0.84054099999999998</v>
      </c>
      <c r="M225" s="19">
        <v>0.93963300000000005</v>
      </c>
      <c r="N225" s="19">
        <v>0.97697699999999998</v>
      </c>
      <c r="O225" s="19">
        <v>1.3202799999999999</v>
      </c>
      <c r="P225" s="19">
        <v>1.2411799999999999</v>
      </c>
      <c r="Q225" s="19">
        <v>1.0586500000000001</v>
      </c>
      <c r="R225" s="19">
        <v>0.81987399999999999</v>
      </c>
      <c r="S225" s="19">
        <v>1.0684800000000001</v>
      </c>
      <c r="T225" s="19">
        <v>1.24116</v>
      </c>
      <c r="U225" s="19"/>
      <c r="V225" s="19"/>
      <c r="W225" s="19"/>
      <c r="X225" s="19">
        <v>9.9594000000000002E-2</v>
      </c>
      <c r="Y225" s="19">
        <v>0.191746</v>
      </c>
      <c r="Z225" s="19">
        <v>0.318886</v>
      </c>
      <c r="AA225" s="19">
        <v>1.19658</v>
      </c>
      <c r="AB225" s="19">
        <v>1.3182400000000001</v>
      </c>
      <c r="AC225" s="19">
        <v>1.46546</v>
      </c>
      <c r="AD225" s="19">
        <v>8.5732800000000005</v>
      </c>
      <c r="AE225" s="19">
        <v>9.1231000000000009</v>
      </c>
      <c r="AF225" s="19">
        <v>8.8641100000000002</v>
      </c>
      <c r="AG225" s="19">
        <v>7.5534499999999998</v>
      </c>
      <c r="AH225" s="19">
        <v>7.9542700000000002</v>
      </c>
      <c r="AI225" s="19">
        <v>7.7319800000000001</v>
      </c>
      <c r="AJ225" s="19">
        <v>5.3550199999999997</v>
      </c>
      <c r="AK225" s="19">
        <v>5.79129</v>
      </c>
      <c r="AL225" s="19">
        <v>5.6671100000000001</v>
      </c>
      <c r="AM225" s="19">
        <v>6.3261399999999997</v>
      </c>
      <c r="AN225" s="19">
        <v>6.5864099999999999</v>
      </c>
      <c r="AO225" s="19">
        <v>6.3634700000000004</v>
      </c>
      <c r="AP225" s="19">
        <v>6.9477599999999997</v>
      </c>
      <c r="AQ225" s="19">
        <v>6.64975</v>
      </c>
      <c r="AR225" s="19">
        <v>5.8273599999999997</v>
      </c>
      <c r="AS225" s="19">
        <v>4.6583500000000004</v>
      </c>
      <c r="AT225" s="19">
        <v>5.4202700000000004</v>
      </c>
      <c r="AU225" s="19">
        <v>5.5729100000000003</v>
      </c>
      <c r="AV225" s="19"/>
      <c r="AW225" s="19"/>
      <c r="AX225" s="19"/>
      <c r="AY225" s="19">
        <v>4.9062799999999998</v>
      </c>
      <c r="AZ225" s="19">
        <v>5.2061900000000003</v>
      </c>
      <c r="BA225" s="19">
        <v>4.82463</v>
      </c>
      <c r="BB225" s="19">
        <v>7.2639699999999996</v>
      </c>
      <c r="BC225" s="19">
        <v>7.3182200000000002</v>
      </c>
      <c r="BD225" s="19">
        <v>7.0899099999999997</v>
      </c>
    </row>
    <row r="226" spans="2:56" x14ac:dyDescent="0.2">
      <c r="B226" s="18">
        <v>44666</v>
      </c>
      <c r="C226" s="19">
        <v>0.40120499999999998</v>
      </c>
      <c r="D226" s="19">
        <v>0.56985300000000005</v>
      </c>
      <c r="E226" s="19">
        <v>0.87529199999999996</v>
      </c>
      <c r="F226" s="19">
        <v>0.17619599999999999</v>
      </c>
      <c r="G226" s="19">
        <v>0.35290100000000002</v>
      </c>
      <c r="H226" s="19">
        <v>0.63017800000000002</v>
      </c>
      <c r="I226" s="19">
        <v>0.591526</v>
      </c>
      <c r="J226" s="19">
        <v>0.73860199999999998</v>
      </c>
      <c r="K226" s="19">
        <v>0.98973599999999995</v>
      </c>
      <c r="L226" s="19">
        <v>0.59817399999999998</v>
      </c>
      <c r="M226" s="19">
        <v>0.80124300000000004</v>
      </c>
      <c r="N226" s="19">
        <v>1.0242899999999999</v>
      </c>
      <c r="O226" s="19">
        <v>0.48936600000000002</v>
      </c>
      <c r="P226" s="19">
        <v>0.60783799999999999</v>
      </c>
      <c r="Q226" s="19">
        <v>0.82942400000000005</v>
      </c>
      <c r="R226" s="19">
        <v>0.58760199999999996</v>
      </c>
      <c r="S226" s="19">
        <v>0.72285299999999997</v>
      </c>
      <c r="T226" s="19">
        <v>0.99643300000000001</v>
      </c>
      <c r="U226" s="19"/>
      <c r="V226" s="19"/>
      <c r="W226" s="19"/>
      <c r="X226" s="19">
        <v>-1.2586999999999999E-2</v>
      </c>
      <c r="Y226" s="19">
        <v>2.4060000000000002E-3</v>
      </c>
      <c r="Z226" s="19">
        <v>0.103672</v>
      </c>
      <c r="AA226" s="19">
        <v>0.93590499999999999</v>
      </c>
      <c r="AB226" s="19">
        <v>1.09229</v>
      </c>
      <c r="AC226" s="19">
        <v>1.3117099999999999</v>
      </c>
      <c r="AD226" s="19">
        <v>7.9849699999999997</v>
      </c>
      <c r="AE226" s="19">
        <v>8.2706599999999995</v>
      </c>
      <c r="AF226" s="19">
        <v>8.4341399999999993</v>
      </c>
      <c r="AG226" s="19">
        <v>7.9569099999999997</v>
      </c>
      <c r="AH226" s="19">
        <v>8.0641800000000003</v>
      </c>
      <c r="AI226" s="19">
        <v>7.9459200000000001</v>
      </c>
      <c r="AJ226" s="19">
        <v>5.2919700000000001</v>
      </c>
      <c r="AK226" s="19">
        <v>5.4551400000000001</v>
      </c>
      <c r="AL226" s="19">
        <v>5.6116799999999998</v>
      </c>
      <c r="AM226" s="19">
        <v>6.0034000000000001</v>
      </c>
      <c r="AN226" s="19">
        <v>6.1763300000000001</v>
      </c>
      <c r="AO226" s="19">
        <v>6.1969799999999999</v>
      </c>
      <c r="AP226" s="19">
        <v>3.0798100000000002</v>
      </c>
      <c r="AQ226" s="19">
        <v>3.22932</v>
      </c>
      <c r="AR226" s="19">
        <v>3.5009399999999999</v>
      </c>
      <c r="AS226" s="19">
        <v>3.6991800000000001</v>
      </c>
      <c r="AT226" s="19">
        <v>4.1540499999999998</v>
      </c>
      <c r="AU226" s="19">
        <v>4.9643300000000004</v>
      </c>
      <c r="AV226" s="19"/>
      <c r="AW226" s="19"/>
      <c r="AX226" s="19"/>
      <c r="AY226" s="19">
        <v>4.2303899999999999</v>
      </c>
      <c r="AZ226" s="19">
        <v>4.306</v>
      </c>
      <c r="BA226" s="19">
        <v>4.3734099999999998</v>
      </c>
      <c r="BB226" s="19">
        <v>6.7114700000000003</v>
      </c>
      <c r="BC226" s="19">
        <v>6.8357400000000004</v>
      </c>
      <c r="BD226" s="19">
        <v>6.75528</v>
      </c>
    </row>
    <row r="227" spans="2:56" x14ac:dyDescent="0.2">
      <c r="B227" s="18">
        <v>44659</v>
      </c>
      <c r="C227" s="19">
        <v>0.61260899999999996</v>
      </c>
      <c r="D227" s="19">
        <v>0.74267099999999997</v>
      </c>
      <c r="E227" s="19">
        <v>1.0589900000000001</v>
      </c>
      <c r="F227" s="19">
        <v>0.17241400000000001</v>
      </c>
      <c r="G227" s="19">
        <v>0.32258300000000001</v>
      </c>
      <c r="H227" s="19">
        <v>0.61216199999999998</v>
      </c>
      <c r="I227" s="19">
        <v>0.747062</v>
      </c>
      <c r="J227" s="19">
        <v>0.83783399999999997</v>
      </c>
      <c r="K227" s="19">
        <v>1.0573699999999999</v>
      </c>
      <c r="L227" s="19">
        <v>0.60549299999999995</v>
      </c>
      <c r="M227" s="19">
        <v>0.75785400000000003</v>
      </c>
      <c r="N227" s="19">
        <v>0.99399899999999997</v>
      </c>
      <c r="O227" s="19">
        <v>0.37636599999999998</v>
      </c>
      <c r="P227" s="19">
        <v>0.46649099999999999</v>
      </c>
      <c r="Q227" s="19">
        <v>0.67135999999999996</v>
      </c>
      <c r="R227" s="19">
        <v>0.68654499999999996</v>
      </c>
      <c r="S227" s="19">
        <v>0.76916700000000005</v>
      </c>
      <c r="T227" s="19">
        <v>1.0161100000000001</v>
      </c>
      <c r="U227" s="19">
        <v>0.33179700000000001</v>
      </c>
      <c r="V227" s="19">
        <v>0.40386899999999998</v>
      </c>
      <c r="W227" s="19">
        <v>0.60943400000000003</v>
      </c>
      <c r="X227" s="19">
        <v>-4.0909000000000001E-2</v>
      </c>
      <c r="Y227" s="19">
        <v>-1.9990000000000001E-2</v>
      </c>
      <c r="Z227" s="19">
        <v>8.9424000000000003E-2</v>
      </c>
      <c r="AA227" s="19">
        <v>0.82230099999999995</v>
      </c>
      <c r="AB227" s="19">
        <v>0.96796400000000005</v>
      </c>
      <c r="AC227" s="19">
        <v>1.29678</v>
      </c>
      <c r="AD227" s="19">
        <v>8.0738699999999994</v>
      </c>
      <c r="AE227" s="19">
        <v>7.9852499999999997</v>
      </c>
      <c r="AF227" s="19">
        <v>8.1815200000000008</v>
      </c>
      <c r="AG227" s="19">
        <v>7.6230200000000004</v>
      </c>
      <c r="AH227" s="19">
        <v>7.5769599999999997</v>
      </c>
      <c r="AI227" s="19">
        <v>7.6779400000000004</v>
      </c>
      <c r="AJ227" s="19">
        <v>5.7928300000000004</v>
      </c>
      <c r="AK227" s="19">
        <v>5.6953899999999997</v>
      </c>
      <c r="AL227" s="19">
        <v>5.7939800000000004</v>
      </c>
      <c r="AM227" s="19">
        <v>5.9462700000000002</v>
      </c>
      <c r="AN227" s="19">
        <v>5.88483</v>
      </c>
      <c r="AO227" s="19">
        <v>5.9864899999999999</v>
      </c>
      <c r="AP227" s="19">
        <v>2.9125899999999998</v>
      </c>
      <c r="AQ227" s="19">
        <v>2.9959699999999998</v>
      </c>
      <c r="AR227" s="19">
        <v>3.2810899999999998</v>
      </c>
      <c r="AS227" s="19">
        <v>4.2285000000000004</v>
      </c>
      <c r="AT227" s="19">
        <v>4.3831600000000002</v>
      </c>
      <c r="AU227" s="19">
        <v>5.0341100000000001</v>
      </c>
      <c r="AV227" s="19">
        <v>5.9377399999999998</v>
      </c>
      <c r="AW227" s="19">
        <v>5.7404900000000003</v>
      </c>
      <c r="AX227" s="19">
        <v>5.8663499999999997</v>
      </c>
      <c r="AY227" s="19">
        <v>8.0861099999999997</v>
      </c>
      <c r="AZ227" s="19">
        <v>6.3007299999999997</v>
      </c>
      <c r="BA227" s="19">
        <v>5.17394</v>
      </c>
      <c r="BB227" s="19">
        <v>6.1401199999999996</v>
      </c>
      <c r="BC227" s="19">
        <v>6.0817600000000001</v>
      </c>
      <c r="BD227" s="19">
        <v>6.20364</v>
      </c>
    </row>
    <row r="228" spans="2:56" x14ac:dyDescent="0.2">
      <c r="B228" s="18">
        <v>44652</v>
      </c>
      <c r="C228" s="19">
        <v>0.79561400000000004</v>
      </c>
      <c r="D228" s="19">
        <v>0.96644300000000005</v>
      </c>
      <c r="E228" s="19">
        <v>1.19374</v>
      </c>
      <c r="F228" s="19">
        <v>0.18165300000000001</v>
      </c>
      <c r="G228" s="19">
        <v>0.35431099999999999</v>
      </c>
      <c r="H228" s="19">
        <v>0.60636000000000001</v>
      </c>
      <c r="I228" s="19">
        <v>0.73167800000000005</v>
      </c>
      <c r="J228" s="19">
        <v>0.82629900000000001</v>
      </c>
      <c r="K228" s="19">
        <v>0.95762100000000006</v>
      </c>
      <c r="L228" s="19">
        <v>0.45560499999999998</v>
      </c>
      <c r="M228" s="19">
        <v>0.638401</v>
      </c>
      <c r="N228" s="19">
        <v>0.82400499999999999</v>
      </c>
      <c r="O228" s="19">
        <v>0.25909100000000002</v>
      </c>
      <c r="P228" s="19">
        <v>0.38276199999999999</v>
      </c>
      <c r="Q228" s="19">
        <v>0.61410900000000002</v>
      </c>
      <c r="R228" s="19">
        <v>0.69067500000000004</v>
      </c>
      <c r="S228" s="19">
        <v>0.79428200000000004</v>
      </c>
      <c r="T228" s="19">
        <v>0.94527099999999997</v>
      </c>
      <c r="U228" s="19">
        <v>0.304037</v>
      </c>
      <c r="V228" s="19">
        <v>0.40481800000000001</v>
      </c>
      <c r="W228" s="19">
        <v>0.55933500000000003</v>
      </c>
      <c r="X228" s="19">
        <v>-2.0858000000000002E-2</v>
      </c>
      <c r="Y228" s="19">
        <v>3.1695000000000001E-2</v>
      </c>
      <c r="Z228" s="19">
        <v>8.6528999999999995E-2</v>
      </c>
      <c r="AA228" s="19">
        <v>0.97324500000000003</v>
      </c>
      <c r="AB228" s="19">
        <v>1.16106</v>
      </c>
      <c r="AC228" s="19">
        <v>1.44049</v>
      </c>
      <c r="AD228" s="19">
        <v>8.0949100000000005</v>
      </c>
      <c r="AE228" s="19">
        <v>8.2689599999999999</v>
      </c>
      <c r="AF228" s="19">
        <v>8.0866199999999999</v>
      </c>
      <c r="AG228" s="19">
        <v>8.1170899999999993</v>
      </c>
      <c r="AH228" s="19">
        <v>8.0095899999999993</v>
      </c>
      <c r="AI228" s="19">
        <v>7.6651999999999996</v>
      </c>
      <c r="AJ228" s="19">
        <v>5.8755300000000004</v>
      </c>
      <c r="AK228" s="19">
        <v>5.8334099999999998</v>
      </c>
      <c r="AL228" s="19">
        <v>5.6681600000000003</v>
      </c>
      <c r="AM228" s="19">
        <v>5.7721499999999999</v>
      </c>
      <c r="AN228" s="19">
        <v>5.8409800000000001</v>
      </c>
      <c r="AO228" s="19">
        <v>5.7073799999999997</v>
      </c>
      <c r="AP228" s="19">
        <v>3.0109699999999999</v>
      </c>
      <c r="AQ228" s="19">
        <v>3.1092200000000001</v>
      </c>
      <c r="AR228" s="19">
        <v>3.3555899999999999</v>
      </c>
      <c r="AS228" s="19">
        <v>4.3019299999999996</v>
      </c>
      <c r="AT228" s="19">
        <v>4.5060200000000004</v>
      </c>
      <c r="AU228" s="19">
        <v>4.8075299999999999</v>
      </c>
      <c r="AV228" s="19">
        <v>5.6910100000000003</v>
      </c>
      <c r="AW228" s="19">
        <v>5.7382</v>
      </c>
      <c r="AX228" s="19">
        <v>5.6791299999999998</v>
      </c>
      <c r="AY228" s="19">
        <v>4.1692099999999996</v>
      </c>
      <c r="AZ228" s="19">
        <v>6.2441599999999999</v>
      </c>
      <c r="BA228" s="19">
        <v>5.0890300000000002</v>
      </c>
      <c r="BB228" s="19">
        <v>6.01729</v>
      </c>
      <c r="BC228" s="19">
        <v>6.1189299999999998</v>
      </c>
      <c r="BD228" s="19">
        <v>6.1570900000000002</v>
      </c>
    </row>
    <row r="229" spans="2:56" x14ac:dyDescent="0.2">
      <c r="B229" s="18">
        <v>44645</v>
      </c>
      <c r="C229" s="19">
        <v>0.99525600000000003</v>
      </c>
      <c r="D229" s="19">
        <v>1.2108000000000001</v>
      </c>
      <c r="E229" s="19">
        <v>1.5195399999999999</v>
      </c>
      <c r="F229" s="19">
        <v>0.37015599999999999</v>
      </c>
      <c r="G229" s="19">
        <v>0.54656800000000005</v>
      </c>
      <c r="H229" s="19">
        <v>0.77763499999999997</v>
      </c>
      <c r="I229" s="19">
        <v>1.0036</v>
      </c>
      <c r="J229" s="19">
        <v>1.1385400000000001</v>
      </c>
      <c r="K229" s="19">
        <v>1.2611600000000001</v>
      </c>
      <c r="L229" s="19">
        <v>0.72246500000000002</v>
      </c>
      <c r="M229" s="19">
        <v>0.86607400000000001</v>
      </c>
      <c r="N229" s="19">
        <v>0.99946500000000005</v>
      </c>
      <c r="O229" s="19">
        <v>0.60759399999999997</v>
      </c>
      <c r="P229" s="19">
        <v>0.64303600000000005</v>
      </c>
      <c r="Q229" s="19">
        <v>0.68114600000000003</v>
      </c>
      <c r="R229" s="19">
        <v>0.87414000000000003</v>
      </c>
      <c r="S229" s="19">
        <v>1.0168999999999999</v>
      </c>
      <c r="T229" s="19">
        <v>1.2252400000000001</v>
      </c>
      <c r="U229" s="19">
        <v>0.31714700000000001</v>
      </c>
      <c r="V229" s="19">
        <v>0.42186200000000001</v>
      </c>
      <c r="W229" s="19">
        <v>0.59807699999999997</v>
      </c>
      <c r="X229" s="19">
        <v>5.4162000000000002E-2</v>
      </c>
      <c r="Y229" s="19">
        <v>9.7318000000000002E-2</v>
      </c>
      <c r="Z229" s="19">
        <v>0.21623700000000001</v>
      </c>
      <c r="AA229" s="19">
        <v>0.58781799999999995</v>
      </c>
      <c r="AB229" s="19">
        <v>0.81783799999999995</v>
      </c>
      <c r="AC229" s="19">
        <v>1.2053700000000001</v>
      </c>
      <c r="AD229" s="19">
        <v>8.5130099999999995</v>
      </c>
      <c r="AE229" s="19">
        <v>8.7021899999999999</v>
      </c>
      <c r="AF229" s="19">
        <v>8.6336499999999994</v>
      </c>
      <c r="AG229" s="19">
        <v>8.2755700000000001</v>
      </c>
      <c r="AH229" s="19">
        <v>8.0774299999999997</v>
      </c>
      <c r="AI229" s="19">
        <v>7.6032900000000003</v>
      </c>
      <c r="AJ229" s="19">
        <v>6.2362500000000001</v>
      </c>
      <c r="AK229" s="19">
        <v>6.4137899999999997</v>
      </c>
      <c r="AL229" s="19">
        <v>6.2738199999999997</v>
      </c>
      <c r="AM229" s="19">
        <v>5.6981200000000003</v>
      </c>
      <c r="AN229" s="19">
        <v>5.8834099999999996</v>
      </c>
      <c r="AO229" s="19">
        <v>5.8711500000000001</v>
      </c>
      <c r="AP229" s="19">
        <v>3.3430300000000002</v>
      </c>
      <c r="AQ229" s="19">
        <v>3.5113799999999999</v>
      </c>
      <c r="AR229" s="19">
        <v>3.6772399999999998</v>
      </c>
      <c r="AS229" s="19">
        <v>4.8326399999999996</v>
      </c>
      <c r="AT229" s="19">
        <v>5.1418499999999998</v>
      </c>
      <c r="AU229" s="19">
        <v>5.4765199999999998</v>
      </c>
      <c r="AV229" s="19">
        <v>5.7968099999999998</v>
      </c>
      <c r="AW229" s="19">
        <v>5.8174599999999996</v>
      </c>
      <c r="AX229" s="19">
        <v>5.6548100000000003</v>
      </c>
      <c r="AY229" s="19">
        <v>4.5627899999999997</v>
      </c>
      <c r="AZ229" s="19">
        <v>4.7037699999999996</v>
      </c>
      <c r="BA229" s="19">
        <v>5.14574</v>
      </c>
      <c r="BB229" s="19">
        <v>5.33704</v>
      </c>
      <c r="BC229" s="19">
        <v>5.4720800000000001</v>
      </c>
      <c r="BD229" s="19">
        <v>5.6318200000000003</v>
      </c>
    </row>
    <row r="230" spans="2:56" x14ac:dyDescent="0.2">
      <c r="B230" s="18">
        <v>44638</v>
      </c>
      <c r="C230" s="19">
        <v>0.86614400000000002</v>
      </c>
      <c r="D230" s="19">
        <v>1.1068499999999999</v>
      </c>
      <c r="E230" s="19">
        <v>1.46791</v>
      </c>
      <c r="F230" s="19">
        <v>0.32797399999999999</v>
      </c>
      <c r="G230" s="19">
        <v>0.50140200000000001</v>
      </c>
      <c r="H230" s="19">
        <v>0.73497500000000004</v>
      </c>
      <c r="I230" s="19">
        <v>0.58955999999999997</v>
      </c>
      <c r="J230" s="19">
        <v>0.92631600000000003</v>
      </c>
      <c r="K230" s="19">
        <v>1.42262</v>
      </c>
      <c r="L230" s="19">
        <v>0.70639700000000005</v>
      </c>
      <c r="M230" s="19">
        <v>0.90412400000000004</v>
      </c>
      <c r="N230" s="19">
        <v>1.09497</v>
      </c>
      <c r="O230" s="19">
        <v>0.73771100000000001</v>
      </c>
      <c r="P230" s="19">
        <v>0.75895000000000001</v>
      </c>
      <c r="Q230" s="19">
        <v>0.785246</v>
      </c>
      <c r="R230" s="19">
        <v>0.50561800000000001</v>
      </c>
      <c r="S230" s="19">
        <v>0.76259200000000005</v>
      </c>
      <c r="T230" s="19">
        <v>1.24404</v>
      </c>
      <c r="U230" s="19">
        <v>0.31011899999999998</v>
      </c>
      <c r="V230" s="19">
        <v>0.41018399999999999</v>
      </c>
      <c r="W230" s="19">
        <v>0.59331400000000001</v>
      </c>
      <c r="X230" s="19">
        <v>9.1993000000000005E-2</v>
      </c>
      <c r="Y230" s="19">
        <v>0.193497</v>
      </c>
      <c r="Z230" s="19">
        <v>0.40729500000000002</v>
      </c>
      <c r="AA230" s="19">
        <v>0.67119600000000001</v>
      </c>
      <c r="AB230" s="19">
        <v>0.87450399999999995</v>
      </c>
      <c r="AC230" s="19">
        <v>1.17858</v>
      </c>
      <c r="AD230" s="19">
        <v>8.8120799999999999</v>
      </c>
      <c r="AE230" s="19">
        <v>8.8271800000000002</v>
      </c>
      <c r="AF230" s="19">
        <v>8.5701099999999997</v>
      </c>
      <c r="AG230" s="19">
        <v>7.3392099999999996</v>
      </c>
      <c r="AH230" s="19">
        <v>7.4031700000000003</v>
      </c>
      <c r="AI230" s="19">
        <v>7.1579300000000003</v>
      </c>
      <c r="AJ230" s="19">
        <v>6.4291299999999998</v>
      </c>
      <c r="AK230" s="19">
        <v>6.4030100000000001</v>
      </c>
      <c r="AL230" s="19">
        <v>6.2803500000000003</v>
      </c>
      <c r="AM230" s="19">
        <v>5.9838500000000003</v>
      </c>
      <c r="AN230" s="19">
        <v>6.0872000000000002</v>
      </c>
      <c r="AO230" s="19">
        <v>5.9902499999999996</v>
      </c>
      <c r="AP230" s="19">
        <v>3.5295299999999998</v>
      </c>
      <c r="AQ230" s="19">
        <v>3.6023700000000001</v>
      </c>
      <c r="AR230" s="19">
        <v>3.6895899999999999</v>
      </c>
      <c r="AS230" s="19">
        <v>4.8509799999999998</v>
      </c>
      <c r="AT230" s="19">
        <v>5.1580199999999996</v>
      </c>
      <c r="AU230" s="19">
        <v>5.5662500000000001</v>
      </c>
      <c r="AV230" s="19">
        <v>5.6979300000000004</v>
      </c>
      <c r="AW230" s="19">
        <v>5.7331500000000002</v>
      </c>
      <c r="AX230" s="19">
        <v>5.6377300000000004</v>
      </c>
      <c r="AY230" s="19">
        <v>4.6580399999999997</v>
      </c>
      <c r="AZ230" s="19">
        <v>4.6907199999999998</v>
      </c>
      <c r="BA230" s="19">
        <v>4.7912999999999997</v>
      </c>
      <c r="BB230" s="19">
        <v>5.5024699999999998</v>
      </c>
      <c r="BC230" s="19">
        <v>5.55945</v>
      </c>
      <c r="BD230" s="19">
        <v>5.5066600000000001</v>
      </c>
    </row>
    <row r="231" spans="2:56" x14ac:dyDescent="0.2">
      <c r="B231" s="18">
        <v>44631</v>
      </c>
      <c r="C231" s="19">
        <v>1.3346</v>
      </c>
      <c r="D231" s="19">
        <v>1.5192099999999999</v>
      </c>
      <c r="E231" s="19">
        <v>1.8670800000000001</v>
      </c>
      <c r="F231" s="19">
        <v>0.48103600000000002</v>
      </c>
      <c r="G231" s="19">
        <v>0.64006799999999997</v>
      </c>
      <c r="H231" s="19">
        <v>0.87097899999999995</v>
      </c>
      <c r="I231" s="19">
        <v>1.3045899999999999</v>
      </c>
      <c r="J231" s="19">
        <v>1.5326200000000001</v>
      </c>
      <c r="K231" s="19">
        <v>1.8414900000000001</v>
      </c>
      <c r="L231" s="19">
        <v>0.81922399999999995</v>
      </c>
      <c r="M231" s="19">
        <v>0.98845799999999995</v>
      </c>
      <c r="N231" s="19">
        <v>1.1960500000000001</v>
      </c>
      <c r="O231" s="19">
        <v>0.51199099999999997</v>
      </c>
      <c r="P231" s="19">
        <v>0.48296</v>
      </c>
      <c r="Q231" s="19">
        <v>0.48535200000000001</v>
      </c>
      <c r="R231" s="19">
        <v>1.03779</v>
      </c>
      <c r="S231" s="19">
        <v>1.2704899999999999</v>
      </c>
      <c r="T231" s="19">
        <v>1.7883800000000001</v>
      </c>
      <c r="U231" s="19">
        <v>0.35701899999999998</v>
      </c>
      <c r="V231" s="19">
        <v>0.43785800000000002</v>
      </c>
      <c r="W231" s="19">
        <v>0.62216099999999996</v>
      </c>
      <c r="X231" s="19">
        <v>0.37889099999999998</v>
      </c>
      <c r="Y231" s="19">
        <v>0.42735200000000001</v>
      </c>
      <c r="Z231" s="19">
        <v>0.53010100000000004</v>
      </c>
      <c r="AA231" s="19">
        <v>0.97131999999999996</v>
      </c>
      <c r="AB231" s="19">
        <v>1.21532</v>
      </c>
      <c r="AC231" s="19">
        <v>1.6229800000000001</v>
      </c>
      <c r="AD231" s="19">
        <v>9.8224099999999996</v>
      </c>
      <c r="AE231" s="19">
        <v>9.3568700000000007</v>
      </c>
      <c r="AF231" s="19">
        <v>8.9809300000000007</v>
      </c>
      <c r="AG231" s="19">
        <v>8.5789100000000005</v>
      </c>
      <c r="AH231" s="19">
        <v>8.1763399999999997</v>
      </c>
      <c r="AI231" s="19">
        <v>7.7117300000000002</v>
      </c>
      <c r="AJ231" s="19">
        <v>7.9374900000000004</v>
      </c>
      <c r="AK231" s="19">
        <v>7.6776299999999997</v>
      </c>
      <c r="AL231" s="19">
        <v>7.25847</v>
      </c>
      <c r="AM231" s="19">
        <v>6.90909</v>
      </c>
      <c r="AN231" s="19">
        <v>6.6620999999999997</v>
      </c>
      <c r="AO231" s="19">
        <v>6.5128500000000003</v>
      </c>
      <c r="AP231" s="19">
        <v>3.7816200000000002</v>
      </c>
      <c r="AQ231" s="19">
        <v>3.6328100000000001</v>
      </c>
      <c r="AR231" s="19">
        <v>3.6905100000000002</v>
      </c>
      <c r="AS231" s="19">
        <v>6.64351</v>
      </c>
      <c r="AT231" s="19">
        <v>6.3557300000000003</v>
      </c>
      <c r="AU231" s="19">
        <v>6.4912000000000001</v>
      </c>
      <c r="AV231" s="19">
        <v>6.3730000000000002</v>
      </c>
      <c r="AW231" s="19">
        <v>6.0544700000000002</v>
      </c>
      <c r="AX231" s="19">
        <v>5.8487900000000002</v>
      </c>
      <c r="AY231" s="19">
        <v>5.9814999999999996</v>
      </c>
      <c r="AZ231" s="19">
        <v>5.4765300000000003</v>
      </c>
      <c r="BA231" s="19">
        <v>5.0580999999999996</v>
      </c>
      <c r="BB231" s="19">
        <v>6.1151</v>
      </c>
      <c r="BC231" s="19">
        <v>6.1168800000000001</v>
      </c>
      <c r="BD231" s="19">
        <v>6.1831100000000001</v>
      </c>
    </row>
    <row r="232" spans="2:56" x14ac:dyDescent="0.2">
      <c r="B232" s="18">
        <v>44624</v>
      </c>
      <c r="C232" s="19">
        <v>1.4564900000000001</v>
      </c>
      <c r="D232" s="19">
        <v>1.67689</v>
      </c>
      <c r="E232" s="19">
        <v>1.7908900000000001</v>
      </c>
      <c r="F232" s="19">
        <v>0.62984700000000005</v>
      </c>
      <c r="G232" s="19">
        <v>0.70021500000000003</v>
      </c>
      <c r="H232" s="19">
        <v>0.73352700000000004</v>
      </c>
      <c r="I232" s="19">
        <v>1.39761</v>
      </c>
      <c r="J232" s="19">
        <v>1.5373300000000001</v>
      </c>
      <c r="K232" s="19">
        <v>1.5833900000000001</v>
      </c>
      <c r="L232" s="19">
        <v>0.81455500000000003</v>
      </c>
      <c r="M232" s="19">
        <v>0.93537199999999998</v>
      </c>
      <c r="N232" s="19">
        <v>0.97</v>
      </c>
      <c r="O232" s="19">
        <v>0.32145200000000002</v>
      </c>
      <c r="P232" s="19">
        <v>0.45762900000000001</v>
      </c>
      <c r="Q232" s="19">
        <v>0.56715000000000004</v>
      </c>
      <c r="R232" s="19">
        <v>1.1261699999999999</v>
      </c>
      <c r="S232" s="19">
        <v>1.42927</v>
      </c>
      <c r="T232" s="19">
        <v>1.6829000000000001</v>
      </c>
      <c r="U232" s="19">
        <v>0.32949299999999998</v>
      </c>
      <c r="V232" s="19">
        <v>0.44300499999999998</v>
      </c>
      <c r="W232" s="19">
        <v>0.61723099999999997</v>
      </c>
      <c r="X232" s="19">
        <v>0.631745</v>
      </c>
      <c r="Y232" s="19">
        <v>0.64051100000000005</v>
      </c>
      <c r="Z232" s="19">
        <v>0.58325700000000003</v>
      </c>
      <c r="AA232" s="19">
        <v>1.50831</v>
      </c>
      <c r="AB232" s="19">
        <v>1.5888599999999999</v>
      </c>
      <c r="AC232" s="19">
        <v>1.6084499999999999</v>
      </c>
      <c r="AD232" s="19">
        <v>8.9249399999999994</v>
      </c>
      <c r="AE232" s="19">
        <v>9.1406500000000008</v>
      </c>
      <c r="AF232" s="19">
        <v>8.4431999999999992</v>
      </c>
      <c r="AG232" s="19">
        <v>8.3616499999999991</v>
      </c>
      <c r="AH232" s="19">
        <v>8.3800699999999999</v>
      </c>
      <c r="AI232" s="19">
        <v>7.7324200000000003</v>
      </c>
      <c r="AJ232" s="19">
        <v>8.6635200000000001</v>
      </c>
      <c r="AK232" s="19">
        <v>8.3762600000000003</v>
      </c>
      <c r="AL232" s="19">
        <v>7.4512700000000001</v>
      </c>
      <c r="AM232" s="19">
        <v>6.5702199999999999</v>
      </c>
      <c r="AN232" s="19">
        <v>6.62995</v>
      </c>
      <c r="AO232" s="19">
        <v>6.1521600000000003</v>
      </c>
      <c r="AP232" s="19">
        <v>3.5625300000000002</v>
      </c>
      <c r="AQ232" s="19">
        <v>3.8912399999999998</v>
      </c>
      <c r="AR232" s="19">
        <v>3.78023</v>
      </c>
      <c r="AS232" s="19">
        <v>7.1470700000000003</v>
      </c>
      <c r="AT232" s="19">
        <v>7.2438500000000001</v>
      </c>
      <c r="AU232" s="19">
        <v>6.7285199999999996</v>
      </c>
      <c r="AV232" s="19">
        <v>6.0516399999999999</v>
      </c>
      <c r="AW232" s="19">
        <v>6.0763800000000003</v>
      </c>
      <c r="AX232" s="19">
        <v>5.8408800000000003</v>
      </c>
      <c r="AY232" s="19">
        <v>5.2937000000000003</v>
      </c>
      <c r="AZ232" s="19">
        <v>5.3622699999999996</v>
      </c>
      <c r="BA232" s="19">
        <v>4.8305100000000003</v>
      </c>
      <c r="BB232" s="19">
        <v>7.1221800000000002</v>
      </c>
      <c r="BC232" s="19">
        <v>7.1840999999999999</v>
      </c>
      <c r="BD232" s="19">
        <v>6.8121799999999997</v>
      </c>
    </row>
    <row r="233" spans="2:56" x14ac:dyDescent="0.2">
      <c r="B233" s="18">
        <v>44617</v>
      </c>
      <c r="C233" s="19">
        <v>0.73207599999999995</v>
      </c>
      <c r="D233" s="19">
        <v>0.85224699999999998</v>
      </c>
      <c r="E233" s="19">
        <v>1.0846899999999999</v>
      </c>
      <c r="F233" s="19">
        <v>0.240123</v>
      </c>
      <c r="G233" s="19">
        <v>0.32292999999999999</v>
      </c>
      <c r="H233" s="19">
        <v>0.45217499999999999</v>
      </c>
      <c r="I233" s="19">
        <v>1.0032399999999999</v>
      </c>
      <c r="J233" s="19">
        <v>1.0428900000000001</v>
      </c>
      <c r="K233" s="19">
        <v>1.06297</v>
      </c>
      <c r="L233" s="19">
        <v>0.53282700000000005</v>
      </c>
      <c r="M233" s="19">
        <v>0.58999900000000005</v>
      </c>
      <c r="N233" s="19">
        <v>0.65179100000000001</v>
      </c>
      <c r="O233" s="19">
        <v>0.191053</v>
      </c>
      <c r="P233" s="19">
        <v>0.26170300000000002</v>
      </c>
      <c r="Q233" s="19">
        <v>0.39815400000000001</v>
      </c>
      <c r="R233" s="19">
        <v>0.69131100000000001</v>
      </c>
      <c r="S233" s="19">
        <v>0.85175199999999995</v>
      </c>
      <c r="T233" s="19">
        <v>1.1809799999999999</v>
      </c>
      <c r="U233" s="19">
        <v>0.312776</v>
      </c>
      <c r="V233" s="19">
        <v>0.419603</v>
      </c>
      <c r="W233" s="19">
        <v>0.60880800000000002</v>
      </c>
      <c r="X233" s="19">
        <v>0.24174200000000001</v>
      </c>
      <c r="Y233" s="19">
        <v>0.28221299999999999</v>
      </c>
      <c r="Z233" s="19">
        <v>0.35128100000000001</v>
      </c>
      <c r="AA233" s="19">
        <v>0.82937000000000005</v>
      </c>
      <c r="AB233" s="19">
        <v>0.90171699999999999</v>
      </c>
      <c r="AC233" s="19">
        <v>1.0139400000000001</v>
      </c>
      <c r="AD233" s="19">
        <v>6.7010800000000001</v>
      </c>
      <c r="AE233" s="19">
        <v>6.7811000000000003</v>
      </c>
      <c r="AF233" s="19">
        <v>6.8704900000000002</v>
      </c>
      <c r="AG233" s="19">
        <v>7.2154100000000003</v>
      </c>
      <c r="AH233" s="19">
        <v>7.2494199999999998</v>
      </c>
      <c r="AI233" s="19">
        <v>7.14046</v>
      </c>
      <c r="AJ233" s="19">
        <v>6.5291600000000001</v>
      </c>
      <c r="AK233" s="19">
        <v>6.4388500000000004</v>
      </c>
      <c r="AL233" s="19">
        <v>6.0906099999999999</v>
      </c>
      <c r="AM233" s="19">
        <v>4.9742300000000004</v>
      </c>
      <c r="AN233" s="19">
        <v>5.0830099999999998</v>
      </c>
      <c r="AO233" s="19">
        <v>5.1130399999999998</v>
      </c>
      <c r="AP233" s="19">
        <v>2.8878499999999998</v>
      </c>
      <c r="AQ233" s="19">
        <v>3.0221</v>
      </c>
      <c r="AR233" s="19">
        <v>3.23915</v>
      </c>
      <c r="AS233" s="19">
        <v>4.8592500000000003</v>
      </c>
      <c r="AT233" s="19">
        <v>5.0348100000000002</v>
      </c>
      <c r="AU233" s="19">
        <v>5.3960299999999997</v>
      </c>
      <c r="AV233" s="19">
        <v>5.7176099999999996</v>
      </c>
      <c r="AW233" s="19">
        <v>5.8172699999999997</v>
      </c>
      <c r="AX233" s="19">
        <v>5.7565799999999996</v>
      </c>
      <c r="AY233" s="19">
        <v>3.55687</v>
      </c>
      <c r="AZ233" s="19">
        <v>3.7580100000000001</v>
      </c>
      <c r="BA233" s="19">
        <v>3.9388399999999999</v>
      </c>
      <c r="BB233" s="19">
        <v>4.9785199999999996</v>
      </c>
      <c r="BC233" s="19">
        <v>5.1116000000000001</v>
      </c>
      <c r="BD233" s="19">
        <v>5.2398300000000004</v>
      </c>
    </row>
    <row r="234" spans="2:56" x14ac:dyDescent="0.2">
      <c r="B234" s="18">
        <v>44610</v>
      </c>
      <c r="C234" s="19">
        <v>0.35722399999999999</v>
      </c>
      <c r="D234" s="19">
        <v>0.43941400000000003</v>
      </c>
      <c r="E234" s="19">
        <v>0.615927</v>
      </c>
      <c r="F234" s="19">
        <v>-0.13388600000000001</v>
      </c>
      <c r="G234" s="19">
        <v>-3.3578999999999998E-2</v>
      </c>
      <c r="H234" s="19">
        <v>0.13589999999999999</v>
      </c>
      <c r="I234" s="19">
        <v>0.32948499999999997</v>
      </c>
      <c r="J234" s="19">
        <v>0.430533</v>
      </c>
      <c r="K234" s="19">
        <v>0.61814400000000003</v>
      </c>
      <c r="L234" s="19">
        <v>0.40887499999999999</v>
      </c>
      <c r="M234" s="19">
        <v>0.474354</v>
      </c>
      <c r="N234" s="19">
        <v>0.55127499999999996</v>
      </c>
      <c r="O234" s="19">
        <v>-8.5877999999999996E-2</v>
      </c>
      <c r="P234" s="19">
        <v>-5.8279999999999998E-3</v>
      </c>
      <c r="Q234" s="19">
        <v>0.16569400000000001</v>
      </c>
      <c r="R234" s="19">
        <v>0.59373299999999996</v>
      </c>
      <c r="S234" s="19">
        <v>0.71626800000000002</v>
      </c>
      <c r="T234" s="19">
        <v>1.00983</v>
      </c>
      <c r="U234" s="19">
        <v>0.29951800000000001</v>
      </c>
      <c r="V234" s="19">
        <v>0.39774500000000002</v>
      </c>
      <c r="W234" s="19">
        <v>0.58783399999999997</v>
      </c>
      <c r="X234" s="19">
        <v>0.138955</v>
      </c>
      <c r="Y234" s="19">
        <v>0.16766900000000001</v>
      </c>
      <c r="Z234" s="19">
        <v>0.22984499999999999</v>
      </c>
      <c r="AA234" s="19">
        <v>9.7999999999999997E-5</v>
      </c>
      <c r="AB234" s="19">
        <v>6.1560999999999998E-2</v>
      </c>
      <c r="AC234" s="19">
        <v>0.20122799999999999</v>
      </c>
      <c r="AD234" s="19">
        <v>5.2766099999999998</v>
      </c>
      <c r="AE234" s="19">
        <v>5.5603100000000003</v>
      </c>
      <c r="AF234" s="19">
        <v>6.1391900000000001</v>
      </c>
      <c r="AG234" s="19">
        <v>6.4346899999999998</v>
      </c>
      <c r="AH234" s="19">
        <v>6.6512099999999998</v>
      </c>
      <c r="AI234" s="19">
        <v>6.9142999999999999</v>
      </c>
      <c r="AJ234" s="19">
        <v>4.3808100000000003</v>
      </c>
      <c r="AK234" s="19">
        <v>4.5189000000000004</v>
      </c>
      <c r="AL234" s="19">
        <v>4.8102999999999998</v>
      </c>
      <c r="AM234" s="19">
        <v>4.7437899999999997</v>
      </c>
      <c r="AN234" s="19">
        <v>4.9956199999999997</v>
      </c>
      <c r="AO234" s="19">
        <v>5.1971100000000003</v>
      </c>
      <c r="AP234" s="19">
        <v>2.40097</v>
      </c>
      <c r="AQ234" s="19">
        <v>2.5945</v>
      </c>
      <c r="AR234" s="19">
        <v>2.99132</v>
      </c>
      <c r="AS234" s="19">
        <v>4.3136900000000002</v>
      </c>
      <c r="AT234" s="19">
        <v>4.5083799999999998</v>
      </c>
      <c r="AU234" s="19">
        <v>5.07125</v>
      </c>
      <c r="AV234" s="19">
        <v>5.5004099999999996</v>
      </c>
      <c r="AW234" s="19">
        <v>5.6077700000000004</v>
      </c>
      <c r="AX234" s="19">
        <v>5.7839</v>
      </c>
      <c r="AY234" s="19">
        <v>3.1796600000000002</v>
      </c>
      <c r="AZ234" s="19">
        <v>3.37487</v>
      </c>
      <c r="BA234" s="19">
        <v>3.7597200000000002</v>
      </c>
      <c r="BB234" s="19">
        <v>2.63306</v>
      </c>
      <c r="BC234" s="19">
        <v>2.9657499999999999</v>
      </c>
      <c r="BD234" s="19">
        <v>3.54278</v>
      </c>
    </row>
    <row r="235" spans="2:56" x14ac:dyDescent="0.2">
      <c r="B235" s="18">
        <v>44603</v>
      </c>
      <c r="C235" s="19">
        <v>0.33974399999999999</v>
      </c>
      <c r="D235" s="19">
        <v>0.41604000000000002</v>
      </c>
      <c r="E235" s="19">
        <v>0.54968099999999998</v>
      </c>
      <c r="F235" s="19">
        <v>-0.14169399999999999</v>
      </c>
      <c r="G235" s="19">
        <v>-3.3461999999999999E-2</v>
      </c>
      <c r="H235" s="19">
        <v>0.136847</v>
      </c>
      <c r="I235" s="19">
        <v>0.429477</v>
      </c>
      <c r="J235" s="19">
        <v>0.46504600000000001</v>
      </c>
      <c r="K235" s="19">
        <v>0.52918600000000005</v>
      </c>
      <c r="L235" s="19">
        <v>0.23912700000000001</v>
      </c>
      <c r="M235" s="19">
        <v>0.40631600000000001</v>
      </c>
      <c r="N235" s="19">
        <v>0.60090699999999997</v>
      </c>
      <c r="O235" s="19">
        <v>9.3296000000000004E-2</v>
      </c>
      <c r="P235" s="19">
        <v>0.15332699999999999</v>
      </c>
      <c r="Q235" s="19">
        <v>0.26419300000000001</v>
      </c>
      <c r="R235" s="19">
        <v>0.478684</v>
      </c>
      <c r="S235" s="19">
        <v>0.59303300000000003</v>
      </c>
      <c r="T235" s="19">
        <v>0.81961200000000001</v>
      </c>
      <c r="U235" s="19">
        <v>0.32902300000000001</v>
      </c>
      <c r="V235" s="19">
        <v>0.40437699999999999</v>
      </c>
      <c r="W235" s="19">
        <v>0.56479100000000004</v>
      </c>
      <c r="X235" s="19">
        <v>2.5004999999999999E-2</v>
      </c>
      <c r="Y235" s="19">
        <v>7.0638000000000006E-2</v>
      </c>
      <c r="Z235" s="19">
        <v>0.15534800000000001</v>
      </c>
      <c r="AA235" s="19">
        <v>-2.7493E-2</v>
      </c>
      <c r="AB235" s="19">
        <v>-1.292E-3</v>
      </c>
      <c r="AC235" s="19">
        <v>5.2345999999999997E-2</v>
      </c>
      <c r="AD235" s="19">
        <v>5.3575299999999997</v>
      </c>
      <c r="AE235" s="19">
        <v>5.6191300000000002</v>
      </c>
      <c r="AF235" s="19">
        <v>5.9824099999999998</v>
      </c>
      <c r="AG235" s="19">
        <v>6.8183800000000003</v>
      </c>
      <c r="AH235" s="19">
        <v>6.9344400000000004</v>
      </c>
      <c r="AI235" s="19">
        <v>7.0165199999999999</v>
      </c>
      <c r="AJ235" s="19">
        <v>4.2951699999999997</v>
      </c>
      <c r="AK235" s="19">
        <v>4.3417899999999996</v>
      </c>
      <c r="AL235" s="19">
        <v>4.4713599999999998</v>
      </c>
      <c r="AM235" s="19">
        <v>5.5413699999999997</v>
      </c>
      <c r="AN235" s="19">
        <v>5.6494400000000002</v>
      </c>
      <c r="AO235" s="19">
        <v>5.7563700000000004</v>
      </c>
      <c r="AP235" s="19">
        <v>2.6066600000000002</v>
      </c>
      <c r="AQ235" s="19">
        <v>2.7329599999999998</v>
      </c>
      <c r="AR235" s="19">
        <v>2.9750800000000002</v>
      </c>
      <c r="AS235" s="19">
        <v>4.1755599999999999</v>
      </c>
      <c r="AT235" s="19">
        <v>4.3015699999999999</v>
      </c>
      <c r="AU235" s="19">
        <v>4.6490900000000002</v>
      </c>
      <c r="AV235" s="19">
        <v>5.8713300000000004</v>
      </c>
      <c r="AW235" s="19">
        <v>5.7123799999999996</v>
      </c>
      <c r="AX235" s="19">
        <v>5.7249999999999996</v>
      </c>
      <c r="AY235" s="19">
        <v>3.4279099999999998</v>
      </c>
      <c r="AZ235" s="19">
        <v>3.51091</v>
      </c>
      <c r="BA235" s="19">
        <v>3.6756799999999998</v>
      </c>
      <c r="BB235" s="19">
        <v>2.5295399999999999</v>
      </c>
      <c r="BC235" s="19">
        <v>2.7642600000000002</v>
      </c>
      <c r="BD235" s="19">
        <v>3.1661000000000001</v>
      </c>
    </row>
    <row r="236" spans="2:56" x14ac:dyDescent="0.2">
      <c r="B236" s="18">
        <v>44596</v>
      </c>
      <c r="C236" s="19">
        <v>0.21725900000000001</v>
      </c>
      <c r="D236" s="19">
        <v>0.36822899999999997</v>
      </c>
      <c r="E236" s="19">
        <v>0.61818899999999999</v>
      </c>
      <c r="F236" s="19">
        <v>-0.14404500000000001</v>
      </c>
      <c r="G236" s="19">
        <v>-3.2468999999999998E-2</v>
      </c>
      <c r="H236" s="19">
        <v>0.13436899999999999</v>
      </c>
      <c r="I236" s="19">
        <v>0.37910899999999997</v>
      </c>
      <c r="J236" s="19">
        <v>0.43356699999999998</v>
      </c>
      <c r="K236" s="19">
        <v>0.50662499999999999</v>
      </c>
      <c r="L236" s="19">
        <v>0.27159100000000003</v>
      </c>
      <c r="M236" s="19">
        <v>0.44750899999999999</v>
      </c>
      <c r="N236" s="19">
        <v>0.633436</v>
      </c>
      <c r="O236" s="19">
        <v>0.13800599999999999</v>
      </c>
      <c r="P236" s="19">
        <v>0.171816</v>
      </c>
      <c r="Q236" s="19">
        <v>0.22587699999999999</v>
      </c>
      <c r="R236" s="19">
        <v>0.50587300000000002</v>
      </c>
      <c r="S236" s="19">
        <v>0.63299899999999998</v>
      </c>
      <c r="T236" s="19">
        <v>0.85414900000000005</v>
      </c>
      <c r="U236" s="19">
        <v>0.313027</v>
      </c>
      <c r="V236" s="19">
        <v>0.40922599999999998</v>
      </c>
      <c r="W236" s="19">
        <v>0.57300300000000004</v>
      </c>
      <c r="X236" s="19">
        <v>6.0000000000000002E-5</v>
      </c>
      <c r="Y236" s="19">
        <v>4.8779999999999997E-2</v>
      </c>
      <c r="Z236" s="19">
        <v>0.12892999999999999</v>
      </c>
      <c r="AA236" s="19">
        <v>1.7062000000000001E-2</v>
      </c>
      <c r="AB236" s="19">
        <v>5.3575999999999999E-2</v>
      </c>
      <c r="AC236" s="19">
        <v>0.11394799999999999</v>
      </c>
      <c r="AD236" s="19">
        <v>5.7235300000000002</v>
      </c>
      <c r="AE236" s="19">
        <v>6.0033899999999996</v>
      </c>
      <c r="AF236" s="19">
        <v>6.2796599999999998</v>
      </c>
      <c r="AG236" s="19">
        <v>7.0459899999999998</v>
      </c>
      <c r="AH236" s="19">
        <v>7.01572</v>
      </c>
      <c r="AI236" s="19">
        <v>7.0168499999999998</v>
      </c>
      <c r="AJ236" s="19">
        <v>3.9948399999999999</v>
      </c>
      <c r="AK236" s="19">
        <v>4.1535200000000003</v>
      </c>
      <c r="AL236" s="19">
        <v>4.29922</v>
      </c>
      <c r="AM236" s="19">
        <v>5.8185799999999999</v>
      </c>
      <c r="AN236" s="19">
        <v>5.8710899999999997</v>
      </c>
      <c r="AO236" s="19">
        <v>5.87</v>
      </c>
      <c r="AP236" s="19">
        <v>2.7435800000000001</v>
      </c>
      <c r="AQ236" s="19">
        <v>2.8833099999999998</v>
      </c>
      <c r="AR236" s="19">
        <v>3.0696500000000002</v>
      </c>
      <c r="AS236" s="19">
        <v>4.4105999999999996</v>
      </c>
      <c r="AT236" s="19">
        <v>4.59293</v>
      </c>
      <c r="AU236" s="19">
        <v>4.9323399999999999</v>
      </c>
      <c r="AV236" s="19">
        <v>5.7319100000000001</v>
      </c>
      <c r="AW236" s="19">
        <v>5.7040100000000002</v>
      </c>
      <c r="AX236" s="19">
        <v>5.6639999999999997</v>
      </c>
      <c r="AY236" s="19">
        <v>3.5731899999999999</v>
      </c>
      <c r="AZ236" s="19">
        <v>3.6657500000000001</v>
      </c>
      <c r="BA236" s="19">
        <v>3.7449499999999998</v>
      </c>
      <c r="BB236" s="19">
        <v>3.1056599999999999</v>
      </c>
      <c r="BC236" s="19">
        <v>3.21048</v>
      </c>
      <c r="BD236" s="19">
        <v>3.3805999999999998</v>
      </c>
    </row>
    <row r="237" spans="2:56" x14ac:dyDescent="0.2">
      <c r="B237" s="18">
        <v>44589</v>
      </c>
      <c r="C237" s="19">
        <v>0.77855300000000005</v>
      </c>
      <c r="D237" s="19">
        <v>0.89990000000000003</v>
      </c>
      <c r="E237" s="19">
        <v>1.0296000000000001</v>
      </c>
      <c r="F237" s="19">
        <v>3.5300000000000002E-4</v>
      </c>
      <c r="G237" s="19">
        <v>8.0680000000000002E-2</v>
      </c>
      <c r="H237" s="19">
        <v>0.18600800000000001</v>
      </c>
      <c r="I237" s="19">
        <v>0.43586200000000003</v>
      </c>
      <c r="J237" s="19">
        <v>0.52509799999999995</v>
      </c>
      <c r="K237" s="19">
        <v>0.64964900000000003</v>
      </c>
      <c r="L237" s="19">
        <v>0.57464099999999996</v>
      </c>
      <c r="M237" s="19">
        <v>0.67862100000000003</v>
      </c>
      <c r="N237" s="19">
        <v>0.75475099999999995</v>
      </c>
      <c r="O237" s="19">
        <v>0.114993</v>
      </c>
      <c r="P237" s="19">
        <v>0.15223800000000001</v>
      </c>
      <c r="Q237" s="19">
        <v>0.233186</v>
      </c>
      <c r="R237" s="19">
        <v>0.77046899999999996</v>
      </c>
      <c r="S237" s="19">
        <v>0.90752900000000003</v>
      </c>
      <c r="T237" s="19">
        <v>1.0501799999999999</v>
      </c>
      <c r="U237" s="19">
        <v>0.31114799999999998</v>
      </c>
      <c r="V237" s="19">
        <v>0.412248</v>
      </c>
      <c r="W237" s="19">
        <v>0.58250599999999997</v>
      </c>
      <c r="X237" s="19">
        <v>0.130694</v>
      </c>
      <c r="Y237" s="19">
        <v>0.16445899999999999</v>
      </c>
      <c r="Z237" s="19">
        <v>0.20380499999999999</v>
      </c>
      <c r="AA237" s="19">
        <v>0.130055</v>
      </c>
      <c r="AB237" s="19">
        <v>0.14818500000000001</v>
      </c>
      <c r="AC237" s="19">
        <v>0.175535</v>
      </c>
      <c r="AD237" s="19">
        <v>6.2684199999999999</v>
      </c>
      <c r="AE237" s="19">
        <v>6.7633400000000004</v>
      </c>
      <c r="AF237" s="19">
        <v>6.9501900000000001</v>
      </c>
      <c r="AG237" s="19">
        <v>7.3848000000000003</v>
      </c>
      <c r="AH237" s="19">
        <v>7.4535499999999999</v>
      </c>
      <c r="AI237" s="19">
        <v>7.1417299999999999</v>
      </c>
      <c r="AJ237" s="19">
        <v>4.6510400000000001</v>
      </c>
      <c r="AK237" s="19">
        <v>4.6233700000000004</v>
      </c>
      <c r="AL237" s="19">
        <v>4.6301399999999999</v>
      </c>
      <c r="AM237" s="19">
        <v>5.9048699999999998</v>
      </c>
      <c r="AN237" s="19">
        <v>6.1065800000000001</v>
      </c>
      <c r="AO237" s="19">
        <v>6.00427</v>
      </c>
      <c r="AP237" s="19">
        <v>2.8865599999999998</v>
      </c>
      <c r="AQ237" s="19">
        <v>3.0795400000000002</v>
      </c>
      <c r="AR237" s="19">
        <v>3.2722699999999998</v>
      </c>
      <c r="AS237" s="19">
        <v>4.6457800000000002</v>
      </c>
      <c r="AT237" s="19">
        <v>5.0155000000000003</v>
      </c>
      <c r="AU237" s="19">
        <v>5.1841400000000002</v>
      </c>
      <c r="AV237" s="19">
        <v>5.5561299999999996</v>
      </c>
      <c r="AW237" s="19">
        <v>5.6414900000000001</v>
      </c>
      <c r="AX237" s="19">
        <v>5.5294999999999996</v>
      </c>
      <c r="AY237" s="19">
        <v>4.0548099999999998</v>
      </c>
      <c r="AZ237" s="19">
        <v>4.1852600000000004</v>
      </c>
      <c r="BA237" s="19">
        <v>3.9565700000000001</v>
      </c>
      <c r="BB237" s="19">
        <v>2.9794299999999998</v>
      </c>
      <c r="BC237" s="19">
        <v>3.3016000000000001</v>
      </c>
      <c r="BD237" s="19">
        <v>3.63659</v>
      </c>
    </row>
    <row r="238" spans="2:56" x14ac:dyDescent="0.2">
      <c r="B238" s="18">
        <v>44582</v>
      </c>
      <c r="C238" s="19">
        <v>0.59574899999999997</v>
      </c>
      <c r="D238" s="19">
        <v>0.61420300000000005</v>
      </c>
      <c r="E238" s="19">
        <v>0.74399499999999996</v>
      </c>
      <c r="F238" s="19">
        <v>3.77E-4</v>
      </c>
      <c r="G238" s="19">
        <v>5.1293999999999999E-2</v>
      </c>
      <c r="H238" s="19">
        <v>0.14068600000000001</v>
      </c>
      <c r="I238" s="19">
        <v>0.34040999999999999</v>
      </c>
      <c r="J238" s="19">
        <v>0.433421</v>
      </c>
      <c r="K238" s="19">
        <v>0.56506800000000001</v>
      </c>
      <c r="L238" s="19">
        <v>0.64563599999999999</v>
      </c>
      <c r="M238" s="19">
        <v>0.69028199999999995</v>
      </c>
      <c r="N238" s="19">
        <v>0.76936099999999996</v>
      </c>
      <c r="O238" s="19">
        <v>1.6140999999999999E-2</v>
      </c>
      <c r="P238" s="19">
        <v>3.8821000000000001E-2</v>
      </c>
      <c r="Q238" s="19">
        <v>9.7699999999999995E-2</v>
      </c>
      <c r="R238" s="19">
        <v>0.54899100000000001</v>
      </c>
      <c r="S238" s="19">
        <v>0.64095500000000005</v>
      </c>
      <c r="T238" s="19">
        <v>0.90602300000000002</v>
      </c>
      <c r="U238" s="19">
        <v>0.31355499999999997</v>
      </c>
      <c r="V238" s="19">
        <v>0.39225700000000002</v>
      </c>
      <c r="W238" s="19">
        <v>0.58422600000000002</v>
      </c>
      <c r="X238" s="19">
        <v>0.108253</v>
      </c>
      <c r="Y238" s="19">
        <v>0.12302399999999999</v>
      </c>
      <c r="Z238" s="19">
        <v>0.16833699999999999</v>
      </c>
      <c r="AA238" s="19">
        <v>1.6200000000000001E-4</v>
      </c>
      <c r="AB238" s="19">
        <v>2.4000000000000001E-4</v>
      </c>
      <c r="AC238" s="19">
        <v>5.6499999999999996E-3</v>
      </c>
      <c r="AD238" s="19">
        <v>6.4051400000000003</v>
      </c>
      <c r="AE238" s="19">
        <v>6.0967099999999999</v>
      </c>
      <c r="AF238" s="19">
        <v>6.3216599999999996</v>
      </c>
      <c r="AG238" s="19">
        <v>7.6673</v>
      </c>
      <c r="AH238" s="19">
        <v>7.2214099999999997</v>
      </c>
      <c r="AI238" s="19">
        <v>6.7497499999999997</v>
      </c>
      <c r="AJ238" s="19">
        <v>4.5347799999999996</v>
      </c>
      <c r="AK238" s="19">
        <v>4.5634100000000002</v>
      </c>
      <c r="AL238" s="19">
        <v>4.5640000000000001</v>
      </c>
      <c r="AM238" s="19">
        <v>6.6327400000000001</v>
      </c>
      <c r="AN238" s="19">
        <v>6.2895700000000003</v>
      </c>
      <c r="AO238" s="19">
        <v>6.0459300000000002</v>
      </c>
      <c r="AP238" s="19">
        <v>3.2279200000000001</v>
      </c>
      <c r="AQ238" s="19">
        <v>3.06419</v>
      </c>
      <c r="AR238" s="19">
        <v>3.1469800000000001</v>
      </c>
      <c r="AS238" s="19">
        <v>5.2586300000000001</v>
      </c>
      <c r="AT238" s="19">
        <v>5.1053199999999999</v>
      </c>
      <c r="AU238" s="19">
        <v>5.4280999999999997</v>
      </c>
      <c r="AV238" s="19">
        <v>5.7594200000000004</v>
      </c>
      <c r="AW238" s="19">
        <v>5.57348</v>
      </c>
      <c r="AX238" s="19">
        <v>5.5422900000000004</v>
      </c>
      <c r="AY238" s="19">
        <v>4.3162099999999999</v>
      </c>
      <c r="AZ238" s="19">
        <v>3.9544600000000001</v>
      </c>
      <c r="BA238" s="19">
        <v>3.7696800000000001</v>
      </c>
      <c r="BB238" s="19">
        <v>3.5466199999999999</v>
      </c>
      <c r="BC238" s="19">
        <v>3.3783300000000001</v>
      </c>
      <c r="BD238" s="19">
        <v>3.5644800000000001</v>
      </c>
    </row>
    <row r="239" spans="2:56" x14ac:dyDescent="0.2">
      <c r="B239" s="18">
        <v>44575</v>
      </c>
      <c r="C239" s="19">
        <v>0.24615100000000001</v>
      </c>
      <c r="D239" s="19">
        <v>0.433367</v>
      </c>
      <c r="E239" s="19">
        <v>0.67191000000000001</v>
      </c>
      <c r="F239" s="19">
        <v>0.45283000000000001</v>
      </c>
      <c r="G239" s="19">
        <v>0.48292099999999999</v>
      </c>
      <c r="H239" s="19">
        <v>0.485456</v>
      </c>
      <c r="I239" s="19">
        <v>0.38519300000000001</v>
      </c>
      <c r="J239" s="19">
        <v>0.44494899999999998</v>
      </c>
      <c r="K239" s="19">
        <v>0.498193</v>
      </c>
      <c r="L239" s="19">
        <v>0.42459000000000002</v>
      </c>
      <c r="M239" s="19">
        <v>0.62807400000000002</v>
      </c>
      <c r="N239" s="19">
        <v>0.78156800000000004</v>
      </c>
      <c r="O239" s="19">
        <v>-7.6323000000000002E-2</v>
      </c>
      <c r="P239" s="19">
        <v>7.868E-3</v>
      </c>
      <c r="Q239" s="19">
        <v>0.14058799999999999</v>
      </c>
      <c r="R239" s="19">
        <v>0.42020099999999999</v>
      </c>
      <c r="S239" s="19">
        <v>0.61713200000000001</v>
      </c>
      <c r="T239" s="19">
        <v>0.87209300000000001</v>
      </c>
      <c r="U239" s="19">
        <v>0.28826000000000002</v>
      </c>
      <c r="V239" s="19">
        <v>0.40134399999999998</v>
      </c>
      <c r="W239" s="19">
        <v>0.59960100000000005</v>
      </c>
      <c r="X239" s="19">
        <v>5.7868000000000003E-2</v>
      </c>
      <c r="Y239" s="19">
        <v>0.11987399999999999</v>
      </c>
      <c r="Z239" s="19">
        <v>0.19406499999999999</v>
      </c>
      <c r="AA239" s="19">
        <v>-0.16322700000000001</v>
      </c>
      <c r="AB239" s="19">
        <v>-0.10287399999999999</v>
      </c>
      <c r="AC239" s="19">
        <v>6.7869999999999996E-3</v>
      </c>
      <c r="AD239" s="19">
        <v>5.35886</v>
      </c>
      <c r="AE239" s="19">
        <v>5.9522300000000001</v>
      </c>
      <c r="AF239" s="19">
        <v>6.0234100000000002</v>
      </c>
      <c r="AG239" s="19">
        <v>5.9451599999999996</v>
      </c>
      <c r="AH239" s="19">
        <v>6.3082200000000004</v>
      </c>
      <c r="AI239" s="19">
        <v>6.2789900000000003</v>
      </c>
      <c r="AJ239" s="19">
        <v>3.7282000000000002</v>
      </c>
      <c r="AK239" s="19">
        <v>4.1186699999999998</v>
      </c>
      <c r="AL239" s="19">
        <v>4.3522100000000004</v>
      </c>
      <c r="AM239" s="19">
        <v>6.6536</v>
      </c>
      <c r="AN239" s="19">
        <v>6.6116200000000003</v>
      </c>
      <c r="AO239" s="19">
        <v>6.1174799999999996</v>
      </c>
      <c r="AP239" s="19">
        <v>2.8917700000000002</v>
      </c>
      <c r="AQ239" s="19">
        <v>3.1509800000000001</v>
      </c>
      <c r="AR239" s="19">
        <v>3.1416900000000001</v>
      </c>
      <c r="AS239" s="19">
        <v>4.4555800000000003</v>
      </c>
      <c r="AT239" s="19">
        <v>4.9774200000000004</v>
      </c>
      <c r="AU239" s="19">
        <v>5.2149599999999996</v>
      </c>
      <c r="AV239" s="19">
        <v>5.3130899999999999</v>
      </c>
      <c r="AW239" s="19">
        <v>5.5492100000000004</v>
      </c>
      <c r="AX239" s="19">
        <v>5.5742900000000004</v>
      </c>
      <c r="AY239" s="19">
        <v>3.2201200000000001</v>
      </c>
      <c r="AZ239" s="19">
        <v>3.5482999999999998</v>
      </c>
      <c r="BA239" s="19">
        <v>3.4776600000000002</v>
      </c>
      <c r="BB239" s="19">
        <v>2.9885799999999998</v>
      </c>
      <c r="BC239" s="19">
        <v>3.3244600000000002</v>
      </c>
      <c r="BD239" s="19">
        <v>3.43662</v>
      </c>
    </row>
    <row r="240" spans="2:56" x14ac:dyDescent="0.2">
      <c r="B240" s="18">
        <v>44568</v>
      </c>
      <c r="C240" s="19">
        <v>0.77778199999999997</v>
      </c>
      <c r="D240" s="19">
        <v>0.89530100000000001</v>
      </c>
      <c r="E240" s="19">
        <v>1.1102099999999999</v>
      </c>
      <c r="F240" s="19">
        <v>0.51441000000000003</v>
      </c>
      <c r="G240" s="19">
        <v>0.51880999999999999</v>
      </c>
      <c r="H240" s="19">
        <v>0.52090899999999996</v>
      </c>
      <c r="I240" s="19">
        <v>0.43038300000000002</v>
      </c>
      <c r="J240" s="19">
        <v>0.48900900000000003</v>
      </c>
      <c r="K240" s="19">
        <v>0.60187000000000002</v>
      </c>
      <c r="L240" s="19">
        <v>0.67757800000000001</v>
      </c>
      <c r="M240" s="19">
        <v>0.78881599999999996</v>
      </c>
      <c r="N240" s="19">
        <v>0.88540300000000005</v>
      </c>
      <c r="O240" s="19">
        <v>0.21971099999999999</v>
      </c>
      <c r="P240" s="19">
        <v>0.25555299999999997</v>
      </c>
      <c r="Q240" s="19">
        <v>0.34456399999999998</v>
      </c>
      <c r="R240" s="19">
        <v>0.65486800000000001</v>
      </c>
      <c r="S240" s="19">
        <v>0.81350100000000003</v>
      </c>
      <c r="T240" s="19">
        <v>1.1367700000000001</v>
      </c>
      <c r="U240" s="19">
        <v>0.30707600000000002</v>
      </c>
      <c r="V240" s="19">
        <v>0.38929200000000003</v>
      </c>
      <c r="W240" s="19">
        <v>0.58175900000000003</v>
      </c>
      <c r="X240" s="19">
        <v>0.15858900000000001</v>
      </c>
      <c r="Y240" s="19">
        <v>0.20552300000000001</v>
      </c>
      <c r="Z240" s="19">
        <v>0.30330000000000001</v>
      </c>
      <c r="AA240" s="19">
        <v>9.4320000000000001E-2</v>
      </c>
      <c r="AB240" s="19">
        <v>0.156393</v>
      </c>
      <c r="AC240" s="19">
        <v>0.27395399999999998</v>
      </c>
      <c r="AD240" s="19">
        <v>5.7907700000000002</v>
      </c>
      <c r="AE240" s="19">
        <v>6.0027999999999997</v>
      </c>
      <c r="AF240" s="19">
        <v>6.27658</v>
      </c>
      <c r="AG240" s="19">
        <v>6.6753400000000003</v>
      </c>
      <c r="AH240" s="19">
        <v>6.7380300000000002</v>
      </c>
      <c r="AI240" s="19">
        <v>6.7194399999999996</v>
      </c>
      <c r="AJ240" s="19">
        <v>3.8967100000000001</v>
      </c>
      <c r="AK240" s="19">
        <v>4.0609900000000003</v>
      </c>
      <c r="AL240" s="19">
        <v>4.3739999999999997</v>
      </c>
      <c r="AM240" s="19">
        <v>6.3139700000000003</v>
      </c>
      <c r="AN240" s="19">
        <v>6.274</v>
      </c>
      <c r="AO240" s="19">
        <v>5.9799199999999999</v>
      </c>
      <c r="AP240" s="19">
        <v>2.69841</v>
      </c>
      <c r="AQ240" s="19">
        <v>2.8447100000000001</v>
      </c>
      <c r="AR240" s="19">
        <v>3.1603400000000001</v>
      </c>
      <c r="AS240" s="19">
        <v>4.9577900000000001</v>
      </c>
      <c r="AT240" s="19">
        <v>5.1586400000000001</v>
      </c>
      <c r="AU240" s="19">
        <v>5.5502700000000003</v>
      </c>
      <c r="AV240" s="19">
        <v>5.6239499999999998</v>
      </c>
      <c r="AW240" s="19">
        <v>5.5029199999999996</v>
      </c>
      <c r="AX240" s="19">
        <v>5.5036199999999997</v>
      </c>
      <c r="AY240" s="19">
        <v>3.3591099999999998</v>
      </c>
      <c r="AZ240" s="19">
        <v>3.4380099999999998</v>
      </c>
      <c r="BA240" s="19">
        <v>3.5864400000000001</v>
      </c>
      <c r="BB240" s="19">
        <v>3.4003700000000001</v>
      </c>
      <c r="BC240" s="19">
        <v>3.5160100000000001</v>
      </c>
      <c r="BD240" s="19">
        <v>3.68567</v>
      </c>
    </row>
    <row r="241" spans="2:56" x14ac:dyDescent="0.2">
      <c r="B241" s="18">
        <v>44561</v>
      </c>
      <c r="C241" s="19">
        <v>0.25002999999999997</v>
      </c>
      <c r="D241" s="19">
        <v>0.44809900000000003</v>
      </c>
      <c r="E241" s="19">
        <v>0.83995299999999995</v>
      </c>
      <c r="F241" s="19">
        <v>-0.24413000000000001</v>
      </c>
      <c r="G241" s="19">
        <v>-0.15715699999999999</v>
      </c>
      <c r="H241" s="19">
        <v>1.1873E-2</v>
      </c>
      <c r="I241" s="19">
        <v>0.21069199999999999</v>
      </c>
      <c r="J241" s="19">
        <v>0.34363899999999997</v>
      </c>
      <c r="K241" s="19">
        <v>0.55796800000000002</v>
      </c>
      <c r="L241" s="19">
        <v>0.52619300000000002</v>
      </c>
      <c r="M241" s="19">
        <v>0.70243500000000003</v>
      </c>
      <c r="N241" s="19">
        <v>0.84153900000000004</v>
      </c>
      <c r="O241" s="19">
        <v>-0.21379000000000001</v>
      </c>
      <c r="P241" s="19">
        <v>5.9360000000000003E-3</v>
      </c>
      <c r="Q241" s="19">
        <v>0.28411799999999998</v>
      </c>
      <c r="R241" s="19">
        <v>3.0800000000000001E-4</v>
      </c>
      <c r="S241" s="19">
        <v>0.30395699999999998</v>
      </c>
      <c r="T241" s="19">
        <v>0.88632</v>
      </c>
      <c r="U241" s="19"/>
      <c r="V241" s="19"/>
      <c r="W241" s="19"/>
      <c r="X241" s="19">
        <v>0.15521499999999999</v>
      </c>
      <c r="Y241" s="19">
        <v>0.23244400000000001</v>
      </c>
      <c r="Z241" s="19">
        <v>0.36557600000000001</v>
      </c>
      <c r="AA241" s="19">
        <v>-7.7254000000000003E-2</v>
      </c>
      <c r="AB241" s="19">
        <v>5.0335999999999999E-2</v>
      </c>
      <c r="AC241" s="19">
        <v>0.257658</v>
      </c>
      <c r="AD241" s="19">
        <v>5.1937899999999999</v>
      </c>
      <c r="AE241" s="19">
        <v>5.6546099999999999</v>
      </c>
      <c r="AF241" s="19">
        <v>6.0891999999999999</v>
      </c>
      <c r="AG241" s="19">
        <v>6.3307399999999996</v>
      </c>
      <c r="AH241" s="19">
        <v>6.7420999999999998</v>
      </c>
      <c r="AI241" s="19">
        <v>6.9708899999999998</v>
      </c>
      <c r="AJ241" s="19">
        <v>4.2678700000000003</v>
      </c>
      <c r="AK241" s="19">
        <v>4.4546900000000003</v>
      </c>
      <c r="AL241" s="19">
        <v>4.6022999999999996</v>
      </c>
      <c r="AM241" s="19">
        <v>6.7097600000000002</v>
      </c>
      <c r="AN241" s="19">
        <v>6.7103900000000003</v>
      </c>
      <c r="AO241" s="19">
        <v>6.2241400000000002</v>
      </c>
      <c r="AP241" s="19">
        <v>3.6599300000000001</v>
      </c>
      <c r="AQ241" s="19">
        <v>3.7246600000000001</v>
      </c>
      <c r="AR241" s="19">
        <v>3.6853699999999998</v>
      </c>
      <c r="AS241" s="19">
        <v>5.1527200000000004</v>
      </c>
      <c r="AT241" s="19">
        <v>5.3679800000000002</v>
      </c>
      <c r="AU241" s="19">
        <v>5.5228700000000002</v>
      </c>
      <c r="AV241" s="19"/>
      <c r="AW241" s="19"/>
      <c r="AX241" s="19"/>
      <c r="AY241" s="19">
        <v>2.9664700000000002</v>
      </c>
      <c r="AZ241" s="19">
        <v>3.2506400000000002</v>
      </c>
      <c r="BA241" s="19">
        <v>3.4788999999999999</v>
      </c>
      <c r="BB241" s="19">
        <v>3.0144700000000002</v>
      </c>
      <c r="BC241" s="19">
        <v>3.27711</v>
      </c>
      <c r="BD241" s="19">
        <v>3.5364800000000001</v>
      </c>
    </row>
    <row r="242" spans="2:56" x14ac:dyDescent="0.2">
      <c r="B242" s="18">
        <v>44554</v>
      </c>
      <c r="C242" s="19">
        <v>0.25506899999999999</v>
      </c>
      <c r="D242" s="19">
        <v>0.50272899999999998</v>
      </c>
      <c r="E242" s="19">
        <v>0.90173000000000003</v>
      </c>
      <c r="F242" s="19">
        <v>-0.114095</v>
      </c>
      <c r="G242" s="19">
        <v>-2.5146000000000002E-2</v>
      </c>
      <c r="H242" s="19">
        <v>0.14435700000000001</v>
      </c>
      <c r="I242" s="19">
        <v>8.8481000000000004E-2</v>
      </c>
      <c r="J242" s="19">
        <v>0.27767799999999998</v>
      </c>
      <c r="K242" s="19">
        <v>0.55244499999999996</v>
      </c>
      <c r="L242" s="19">
        <v>7.5526999999999997E-2</v>
      </c>
      <c r="M242" s="19">
        <v>0.21926100000000001</v>
      </c>
      <c r="N242" s="19">
        <v>0.37427899999999997</v>
      </c>
      <c r="O242" s="19">
        <v>7.6551999999999995E-2</v>
      </c>
      <c r="P242" s="19">
        <v>0.213004</v>
      </c>
      <c r="Q242" s="19">
        <v>0.429454</v>
      </c>
      <c r="R242" s="19">
        <v>0.25020900000000001</v>
      </c>
      <c r="S242" s="19">
        <v>0.52242999999999995</v>
      </c>
      <c r="T242" s="19">
        <v>0.93382100000000001</v>
      </c>
      <c r="U242" s="19"/>
      <c r="V242" s="19"/>
      <c r="W242" s="19"/>
      <c r="X242" s="19">
        <v>9.3159000000000006E-2</v>
      </c>
      <c r="Y242" s="19">
        <v>0.17471300000000001</v>
      </c>
      <c r="Z242" s="19">
        <v>0.29566799999999999</v>
      </c>
      <c r="AA242" s="19">
        <v>7.4999999999999993E-5</v>
      </c>
      <c r="AB242" s="19">
        <v>9.0731000000000006E-2</v>
      </c>
      <c r="AC242" s="19">
        <v>0.268621</v>
      </c>
      <c r="AD242" s="19">
        <v>4.4965999999999999</v>
      </c>
      <c r="AE242" s="19">
        <v>5.5307000000000004</v>
      </c>
      <c r="AF242" s="19">
        <v>6.0915100000000004</v>
      </c>
      <c r="AG242" s="19">
        <v>6.0248200000000001</v>
      </c>
      <c r="AH242" s="19">
        <v>6.8564600000000002</v>
      </c>
      <c r="AI242" s="19">
        <v>7.1111199999999997</v>
      </c>
      <c r="AJ242" s="19">
        <v>3.64615</v>
      </c>
      <c r="AK242" s="19">
        <v>4.1999500000000003</v>
      </c>
      <c r="AL242" s="19">
        <v>4.3917400000000004</v>
      </c>
      <c r="AM242" s="19">
        <v>3.91323</v>
      </c>
      <c r="AN242" s="19">
        <v>4.5866899999999999</v>
      </c>
      <c r="AO242" s="19">
        <v>4.7618499999999999</v>
      </c>
      <c r="AP242" s="19">
        <v>2.38809</v>
      </c>
      <c r="AQ242" s="19">
        <v>3.0123600000000001</v>
      </c>
      <c r="AR242" s="19">
        <v>3.3430300000000002</v>
      </c>
      <c r="AS242" s="19">
        <v>5.1680700000000002</v>
      </c>
      <c r="AT242" s="19">
        <v>5.7721900000000002</v>
      </c>
      <c r="AU242" s="19">
        <v>5.8242500000000001</v>
      </c>
      <c r="AV242" s="19"/>
      <c r="AW242" s="19"/>
      <c r="AX242" s="19"/>
      <c r="AY242" s="19">
        <v>2.71645</v>
      </c>
      <c r="AZ242" s="19">
        <v>3.1867999999999999</v>
      </c>
      <c r="BA242" s="19">
        <v>3.3646699999999998</v>
      </c>
      <c r="BB242" s="19">
        <v>2.5354199999999998</v>
      </c>
      <c r="BC242" s="19">
        <v>2.8933800000000001</v>
      </c>
      <c r="BD242" s="19">
        <v>3.2583000000000002</v>
      </c>
    </row>
    <row r="243" spans="2:56" x14ac:dyDescent="0.2">
      <c r="B243" s="18">
        <v>44547</v>
      </c>
      <c r="C243" s="19">
        <v>0.45731300000000003</v>
      </c>
      <c r="D243" s="19">
        <v>0.52332999999999996</v>
      </c>
      <c r="E243" s="19">
        <v>0.83332300000000004</v>
      </c>
      <c r="F243" s="19">
        <v>-6.8455000000000002E-2</v>
      </c>
      <c r="G243" s="19">
        <v>3.2925000000000003E-2</v>
      </c>
      <c r="H243" s="19">
        <v>0.307894</v>
      </c>
      <c r="I243" s="19">
        <v>0.48974600000000001</v>
      </c>
      <c r="J243" s="19">
        <v>0.538906</v>
      </c>
      <c r="K243" s="19">
        <v>0.75000900000000004</v>
      </c>
      <c r="L243" s="19">
        <v>0.16908699999999999</v>
      </c>
      <c r="M243" s="19">
        <v>0.24351</v>
      </c>
      <c r="N243" s="19">
        <v>0.453899</v>
      </c>
      <c r="O243" s="19">
        <v>0.146982</v>
      </c>
      <c r="P243" s="19">
        <v>0.19434000000000001</v>
      </c>
      <c r="Q243" s="19">
        <v>0.38033600000000001</v>
      </c>
      <c r="R243" s="19">
        <v>0.24444399999999999</v>
      </c>
      <c r="S243" s="19">
        <v>0.434502</v>
      </c>
      <c r="T243" s="19">
        <v>1.1090199999999999</v>
      </c>
      <c r="U243" s="19">
        <v>0.28325499999999998</v>
      </c>
      <c r="V243" s="19">
        <v>0.37240299999999998</v>
      </c>
      <c r="W243" s="19">
        <v>0.56721100000000002</v>
      </c>
      <c r="X243" s="19">
        <v>0.121534</v>
      </c>
      <c r="Y243" s="19">
        <v>0.15975600000000001</v>
      </c>
      <c r="Z243" s="19">
        <v>0.31291099999999999</v>
      </c>
      <c r="AA243" s="19">
        <v>5.9969000000000001E-2</v>
      </c>
      <c r="AB243" s="19">
        <v>0.13857700000000001</v>
      </c>
      <c r="AC243" s="19">
        <v>0.33854899999999999</v>
      </c>
      <c r="AD243" s="19">
        <v>5.4512900000000002</v>
      </c>
      <c r="AE243" s="19">
        <v>5.3580899999999998</v>
      </c>
      <c r="AF243" s="19">
        <v>6.0833700000000004</v>
      </c>
      <c r="AG243" s="19">
        <v>5.97133</v>
      </c>
      <c r="AH243" s="19">
        <v>5.8240499999999997</v>
      </c>
      <c r="AI243" s="19">
        <v>6.52705</v>
      </c>
      <c r="AJ243" s="19">
        <v>4.0195499999999997</v>
      </c>
      <c r="AK243" s="19">
        <v>3.9069699999999998</v>
      </c>
      <c r="AL243" s="19">
        <v>4.3159099999999997</v>
      </c>
      <c r="AM243" s="19">
        <v>4.3396699999999999</v>
      </c>
      <c r="AN243" s="19">
        <v>4.1494499999999999</v>
      </c>
      <c r="AO243" s="19">
        <v>4.6558999999999999</v>
      </c>
      <c r="AP243" s="19">
        <v>2.59598</v>
      </c>
      <c r="AQ243" s="19">
        <v>2.64913</v>
      </c>
      <c r="AR243" s="19">
        <v>3.2654700000000001</v>
      </c>
      <c r="AS243" s="19">
        <v>4.1688900000000002</v>
      </c>
      <c r="AT243" s="19">
        <v>4.1937499999999996</v>
      </c>
      <c r="AU243" s="19">
        <v>5.0297499999999999</v>
      </c>
      <c r="AV243" s="19">
        <v>5.3756899999999996</v>
      </c>
      <c r="AW243" s="19">
        <v>5.3943199999999996</v>
      </c>
      <c r="AX243" s="19">
        <v>5.5361900000000004</v>
      </c>
      <c r="AY243" s="19">
        <v>2.9252500000000001</v>
      </c>
      <c r="AZ243" s="19">
        <v>2.8587699999999998</v>
      </c>
      <c r="BA243" s="19">
        <v>3.3001100000000001</v>
      </c>
      <c r="BB243" s="19">
        <v>2.3544</v>
      </c>
      <c r="BC243" s="19">
        <v>2.5642999999999998</v>
      </c>
      <c r="BD243" s="19">
        <v>3.0995699999999999</v>
      </c>
    </row>
    <row r="244" spans="2:56" x14ac:dyDescent="0.2">
      <c r="B244" s="18">
        <v>44540</v>
      </c>
      <c r="C244" s="19">
        <v>0.56917399999999996</v>
      </c>
      <c r="D244" s="19">
        <v>0.66908999999999996</v>
      </c>
      <c r="E244" s="19">
        <v>0.85654799999999998</v>
      </c>
      <c r="F244" s="19">
        <v>3.9899999999999999E-4</v>
      </c>
      <c r="G244" s="19">
        <v>0.175484</v>
      </c>
      <c r="H244" s="19">
        <v>0.40087699999999998</v>
      </c>
      <c r="I244" s="19">
        <v>0.61938099999999996</v>
      </c>
      <c r="J244" s="19">
        <v>0.63324000000000003</v>
      </c>
      <c r="K244" s="19">
        <v>0.67281599999999997</v>
      </c>
      <c r="L244" s="19">
        <v>0.35362399999999999</v>
      </c>
      <c r="M244" s="19">
        <v>0.43889499999999998</v>
      </c>
      <c r="N244" s="19">
        <v>0.52017899999999995</v>
      </c>
      <c r="O244" s="19">
        <v>0.17968200000000001</v>
      </c>
      <c r="P244" s="19">
        <v>0.23837800000000001</v>
      </c>
      <c r="Q244" s="19">
        <v>0.34326800000000002</v>
      </c>
      <c r="R244" s="19">
        <v>1.0241</v>
      </c>
      <c r="S244" s="19">
        <v>1.22899</v>
      </c>
      <c r="T244" s="19">
        <v>1.6022099999999999</v>
      </c>
      <c r="U244" s="19"/>
      <c r="V244" s="19"/>
      <c r="W244" s="19"/>
      <c r="X244" s="19">
        <v>0.27131100000000002</v>
      </c>
      <c r="Y244" s="19">
        <v>0.306502</v>
      </c>
      <c r="Z244" s="19">
        <v>0.377467</v>
      </c>
      <c r="AA244" s="19">
        <v>8.4262000000000004E-2</v>
      </c>
      <c r="AB244" s="19">
        <v>0.14974299999999999</v>
      </c>
      <c r="AC244" s="19">
        <v>0.280221</v>
      </c>
      <c r="AD244" s="19">
        <v>7.0725800000000003</v>
      </c>
      <c r="AE244" s="19">
        <v>6.9383100000000004</v>
      </c>
      <c r="AF244" s="19">
        <v>6.83873</v>
      </c>
      <c r="AG244" s="19">
        <v>8.5455500000000004</v>
      </c>
      <c r="AH244" s="19">
        <v>8.2271900000000002</v>
      </c>
      <c r="AI244" s="19">
        <v>7.5518599999999996</v>
      </c>
      <c r="AJ244" s="19">
        <v>5.0296200000000004</v>
      </c>
      <c r="AK244" s="19">
        <v>4.88131</v>
      </c>
      <c r="AL244" s="19">
        <v>4.7768600000000001</v>
      </c>
      <c r="AM244" s="19">
        <v>5.9917600000000002</v>
      </c>
      <c r="AN244" s="19">
        <v>5.6989000000000001</v>
      </c>
      <c r="AO244" s="19">
        <v>5.3197299999999998</v>
      </c>
      <c r="AP244" s="19">
        <v>3.9885700000000002</v>
      </c>
      <c r="AQ244" s="19">
        <v>3.8740700000000001</v>
      </c>
      <c r="AR244" s="19">
        <v>3.8423600000000002</v>
      </c>
      <c r="AS244" s="19">
        <v>5.9901099999999996</v>
      </c>
      <c r="AT244" s="19">
        <v>5.8932500000000001</v>
      </c>
      <c r="AU244" s="19">
        <v>5.9837499999999997</v>
      </c>
      <c r="AV244" s="19"/>
      <c r="AW244" s="19"/>
      <c r="AX244" s="19"/>
      <c r="AY244" s="19">
        <v>4.84863</v>
      </c>
      <c r="AZ244" s="19">
        <v>4.4348700000000001</v>
      </c>
      <c r="BA244" s="19">
        <v>4.1174299999999997</v>
      </c>
      <c r="BB244" s="19">
        <v>3.27081</v>
      </c>
      <c r="BC244" s="19">
        <v>3.1848100000000001</v>
      </c>
      <c r="BD244" s="19">
        <v>3.3841899999999998</v>
      </c>
    </row>
    <row r="245" spans="2:56" x14ac:dyDescent="0.2">
      <c r="B245" s="18">
        <v>44533</v>
      </c>
      <c r="C245" s="19">
        <v>0.46259600000000001</v>
      </c>
      <c r="D245" s="19">
        <v>0.73928899999999997</v>
      </c>
      <c r="E245" s="19">
        <v>0.960781</v>
      </c>
      <c r="F245" s="19">
        <v>2.9799999999999998E-4</v>
      </c>
      <c r="G245" s="19">
        <v>0.203565</v>
      </c>
      <c r="H245" s="19">
        <v>0.39682800000000001</v>
      </c>
      <c r="I245" s="19">
        <v>0.46749099999999999</v>
      </c>
      <c r="J245" s="19">
        <v>0.61128099999999996</v>
      </c>
      <c r="K245" s="19">
        <v>0.70839799999999997</v>
      </c>
      <c r="L245" s="19">
        <v>0.217227</v>
      </c>
      <c r="M245" s="19">
        <v>0.43537500000000001</v>
      </c>
      <c r="N245" s="19">
        <v>0.53526200000000002</v>
      </c>
      <c r="O245" s="19">
        <v>0.18764900000000001</v>
      </c>
      <c r="P245" s="19">
        <v>0.253639</v>
      </c>
      <c r="Q245" s="19">
        <v>0.30343399999999998</v>
      </c>
      <c r="R245" s="19">
        <v>1.03234</v>
      </c>
      <c r="S245" s="19">
        <v>1.4306300000000001</v>
      </c>
      <c r="T245" s="19">
        <v>1.7014100000000001</v>
      </c>
      <c r="U245" s="19"/>
      <c r="V245" s="19"/>
      <c r="W245" s="19"/>
      <c r="X245" s="19">
        <v>0.23155800000000001</v>
      </c>
      <c r="Y245" s="19">
        <v>0.35628500000000002</v>
      </c>
      <c r="Z245" s="19">
        <v>0.39618100000000001</v>
      </c>
      <c r="AA245" s="19">
        <v>1.21E-4</v>
      </c>
      <c r="AB245" s="19">
        <v>0.14114399999999999</v>
      </c>
      <c r="AC245" s="19">
        <v>0.319797</v>
      </c>
      <c r="AD245" s="19">
        <v>7.2989100000000002</v>
      </c>
      <c r="AE245" s="19">
        <v>7.9848800000000004</v>
      </c>
      <c r="AF245" s="19">
        <v>7.4833999999999996</v>
      </c>
      <c r="AG245" s="19">
        <v>7.3704200000000002</v>
      </c>
      <c r="AH245" s="19">
        <v>7.9917100000000003</v>
      </c>
      <c r="AI245" s="19">
        <v>7.4259500000000003</v>
      </c>
      <c r="AJ245" s="19">
        <v>4.7349199999999998</v>
      </c>
      <c r="AK245" s="19">
        <v>5.1919899999999997</v>
      </c>
      <c r="AL245" s="19">
        <v>5.0272199999999998</v>
      </c>
      <c r="AM245" s="19">
        <v>5.5542600000000002</v>
      </c>
      <c r="AN245" s="19">
        <v>6.0220799999999999</v>
      </c>
      <c r="AO245" s="19">
        <v>5.4764200000000001</v>
      </c>
      <c r="AP245" s="19">
        <v>3.32951</v>
      </c>
      <c r="AQ245" s="19">
        <v>3.8225799999999999</v>
      </c>
      <c r="AR245" s="19">
        <v>3.7763300000000002</v>
      </c>
      <c r="AS245" s="19">
        <v>6.0782800000000003</v>
      </c>
      <c r="AT245" s="19">
        <v>6.6363899999999996</v>
      </c>
      <c r="AU245" s="19">
        <v>6.3601999999999999</v>
      </c>
      <c r="AV245" s="19"/>
      <c r="AW245" s="19"/>
      <c r="AX245" s="19"/>
      <c r="AY245" s="19">
        <v>4.1532400000000003</v>
      </c>
      <c r="AZ245" s="19">
        <v>4.8184199999999997</v>
      </c>
      <c r="BA245" s="19">
        <v>4.3195699999999997</v>
      </c>
      <c r="BB245" s="19">
        <v>3.2376</v>
      </c>
      <c r="BC245" s="19">
        <v>3.7615799999999999</v>
      </c>
      <c r="BD245" s="19">
        <v>3.86564</v>
      </c>
    </row>
    <row r="246" spans="2:56" x14ac:dyDescent="0.2">
      <c r="B246" s="18">
        <v>44526</v>
      </c>
      <c r="C246" s="19">
        <v>1.0013000000000001</v>
      </c>
      <c r="D246" s="19">
        <v>1.0305599999999999</v>
      </c>
      <c r="E246" s="19">
        <v>1.0587800000000001</v>
      </c>
      <c r="F246" s="19">
        <v>0.21413299999999999</v>
      </c>
      <c r="G246" s="19">
        <v>0.31937399999999999</v>
      </c>
      <c r="H246" s="19">
        <v>0.46610299999999999</v>
      </c>
      <c r="I246" s="19">
        <v>0.74265599999999998</v>
      </c>
      <c r="J246" s="19">
        <v>0.75680700000000001</v>
      </c>
      <c r="K246" s="19">
        <v>0.74971399999999999</v>
      </c>
      <c r="L246" s="19">
        <v>0.58784599999999998</v>
      </c>
      <c r="M246" s="19">
        <v>0.69346200000000002</v>
      </c>
      <c r="N246" s="19">
        <v>0.787026</v>
      </c>
      <c r="O246" s="19">
        <v>0.26913399999999998</v>
      </c>
      <c r="P246" s="19">
        <v>0.29978300000000002</v>
      </c>
      <c r="Q246" s="19">
        <v>0.33980399999999999</v>
      </c>
      <c r="R246" s="19">
        <v>1.19638</v>
      </c>
      <c r="S246" s="19">
        <v>1.25434</v>
      </c>
      <c r="T246" s="19">
        <v>1.3282700000000001</v>
      </c>
      <c r="U246" s="19"/>
      <c r="V246" s="19"/>
      <c r="W246" s="19"/>
      <c r="X246" s="19">
        <v>0.40567399999999998</v>
      </c>
      <c r="Y246" s="19">
        <v>0.42925799999999997</v>
      </c>
      <c r="Z246" s="19">
        <v>0.46231499999999998</v>
      </c>
      <c r="AA246" s="19">
        <v>0.36309799999999998</v>
      </c>
      <c r="AB246" s="19">
        <v>0.39671600000000001</v>
      </c>
      <c r="AC246" s="19">
        <v>0.449573</v>
      </c>
      <c r="AD246" s="19">
        <v>7.9132199999999999</v>
      </c>
      <c r="AE246" s="19">
        <v>7.9630599999999996</v>
      </c>
      <c r="AF246" s="19">
        <v>7.7959699999999996</v>
      </c>
      <c r="AG246" s="19">
        <v>7.6754499999999997</v>
      </c>
      <c r="AH246" s="19">
        <v>7.7222200000000001</v>
      </c>
      <c r="AI246" s="19">
        <v>7.4057199999999996</v>
      </c>
      <c r="AJ246" s="19">
        <v>5.0409100000000002</v>
      </c>
      <c r="AK246" s="19">
        <v>5.1091499999999996</v>
      </c>
      <c r="AL246" s="19">
        <v>4.9897</v>
      </c>
      <c r="AM246" s="19">
        <v>5.7860800000000001</v>
      </c>
      <c r="AN246" s="19">
        <v>5.8484499999999997</v>
      </c>
      <c r="AO246" s="19">
        <v>5.67821</v>
      </c>
      <c r="AP246" s="19">
        <v>3.5798999999999999</v>
      </c>
      <c r="AQ246" s="19">
        <v>3.7827199999999999</v>
      </c>
      <c r="AR246" s="19">
        <v>3.8972600000000002</v>
      </c>
      <c r="AS246" s="19">
        <v>6.6895100000000003</v>
      </c>
      <c r="AT246" s="19">
        <v>6.5866899999999999</v>
      </c>
      <c r="AU246" s="19">
        <v>6.3430400000000002</v>
      </c>
      <c r="AV246" s="19"/>
      <c r="AW246" s="19"/>
      <c r="AX246" s="19"/>
      <c r="AY246" s="19">
        <v>4.4905900000000001</v>
      </c>
      <c r="AZ246" s="19">
        <v>4.5710699999999997</v>
      </c>
      <c r="BA246" s="19">
        <v>4.5554100000000002</v>
      </c>
      <c r="BB246" s="19">
        <v>3.5542799999999999</v>
      </c>
      <c r="BC246" s="19">
        <v>3.8068300000000002</v>
      </c>
      <c r="BD246" s="19">
        <v>4.1272200000000003</v>
      </c>
    </row>
    <row r="247" spans="2:56" x14ac:dyDescent="0.2">
      <c r="B247" s="18">
        <v>44519</v>
      </c>
      <c r="C247" s="19">
        <v>0.38441199999999998</v>
      </c>
      <c r="D247" s="19">
        <v>0.51702000000000004</v>
      </c>
      <c r="E247" s="19">
        <v>0.76664500000000002</v>
      </c>
      <c r="F247" s="19">
        <v>2.5659999999999999E-2</v>
      </c>
      <c r="G247" s="19">
        <v>0.17138999999999999</v>
      </c>
      <c r="H247" s="19">
        <v>0.40582400000000002</v>
      </c>
      <c r="I247" s="19">
        <v>0.35317199999999999</v>
      </c>
      <c r="J247" s="19">
        <v>0.42573899999999998</v>
      </c>
      <c r="K247" s="19">
        <v>0.549068</v>
      </c>
      <c r="L247" s="19">
        <v>0.51279799999999998</v>
      </c>
      <c r="M247" s="19">
        <v>0.60231199999999996</v>
      </c>
      <c r="N247" s="19">
        <v>0.72104900000000005</v>
      </c>
      <c r="O247" s="19">
        <v>0.24077299999999999</v>
      </c>
      <c r="P247" s="19">
        <v>0.25006400000000001</v>
      </c>
      <c r="Q247" s="19">
        <v>0.27020300000000003</v>
      </c>
      <c r="R247" s="19">
        <v>0.40482099999999999</v>
      </c>
      <c r="S247" s="19">
        <v>0.61458599999999997</v>
      </c>
      <c r="T247" s="19">
        <v>1.00935</v>
      </c>
      <c r="U247" s="19"/>
      <c r="V247" s="19"/>
      <c r="W247" s="19"/>
      <c r="X247" s="19">
        <v>0.23568500000000001</v>
      </c>
      <c r="Y247" s="19">
        <v>0.26563300000000001</v>
      </c>
      <c r="Z247" s="19">
        <v>0.336559</v>
      </c>
      <c r="AA247" s="19">
        <v>0.23610500000000001</v>
      </c>
      <c r="AB247" s="19">
        <v>0.28806399999999999</v>
      </c>
      <c r="AC247" s="19">
        <v>0.40664800000000001</v>
      </c>
      <c r="AD247" s="19">
        <v>7.0285200000000003</v>
      </c>
      <c r="AE247" s="19">
        <v>7.1290100000000001</v>
      </c>
      <c r="AF247" s="19">
        <v>7.1907800000000002</v>
      </c>
      <c r="AG247" s="19">
        <v>7.3171799999999996</v>
      </c>
      <c r="AH247" s="19">
        <v>7.3605200000000002</v>
      </c>
      <c r="AI247" s="19">
        <v>7.2344999999999997</v>
      </c>
      <c r="AJ247" s="19">
        <v>4.4990199999999998</v>
      </c>
      <c r="AK247" s="19">
        <v>4.6124400000000003</v>
      </c>
      <c r="AL247" s="19">
        <v>4.7336099999999997</v>
      </c>
      <c r="AM247" s="19">
        <v>5.2705700000000002</v>
      </c>
      <c r="AN247" s="19">
        <v>5.3033200000000003</v>
      </c>
      <c r="AO247" s="19">
        <v>5.3471700000000002</v>
      </c>
      <c r="AP247" s="19">
        <v>3.4329200000000002</v>
      </c>
      <c r="AQ247" s="19">
        <v>3.5658599999999998</v>
      </c>
      <c r="AR247" s="19">
        <v>3.7441399999999998</v>
      </c>
      <c r="AS247" s="19">
        <v>4.9940300000000004</v>
      </c>
      <c r="AT247" s="19">
        <v>5.2023999999999999</v>
      </c>
      <c r="AU247" s="19">
        <v>5.5168299999999997</v>
      </c>
      <c r="AV247" s="19"/>
      <c r="AW247" s="19"/>
      <c r="AX247" s="19"/>
      <c r="AY247" s="19">
        <v>3.99823</v>
      </c>
      <c r="AZ247" s="19">
        <v>4.04115</v>
      </c>
      <c r="BA247" s="19">
        <v>4.1771900000000004</v>
      </c>
      <c r="BB247" s="19">
        <v>3.08934</v>
      </c>
      <c r="BC247" s="19">
        <v>3.2989600000000001</v>
      </c>
      <c r="BD247" s="19">
        <v>3.7359200000000001</v>
      </c>
    </row>
    <row r="248" spans="2:56" x14ac:dyDescent="0.2">
      <c r="B248" s="18">
        <v>44512</v>
      </c>
      <c r="C248" s="19">
        <v>0.27441500000000002</v>
      </c>
      <c r="D248" s="19">
        <v>0.39565299999999998</v>
      </c>
      <c r="E248" s="19">
        <v>0.62483599999999995</v>
      </c>
      <c r="F248" s="19">
        <v>2.6778E-2</v>
      </c>
      <c r="G248" s="19">
        <v>0.17824599999999999</v>
      </c>
      <c r="H248" s="19">
        <v>0.41633599999999998</v>
      </c>
      <c r="I248" s="19">
        <v>0.217448</v>
      </c>
      <c r="J248" s="19">
        <v>0.29936800000000002</v>
      </c>
      <c r="K248" s="19">
        <v>0.44633099999999998</v>
      </c>
      <c r="L248" s="19">
        <v>0.48672399999999999</v>
      </c>
      <c r="M248" s="19">
        <v>0.57345000000000002</v>
      </c>
      <c r="N248" s="19">
        <v>0.671489</v>
      </c>
      <c r="O248" s="19">
        <v>-0.21590899999999999</v>
      </c>
      <c r="P248" s="19">
        <v>-7.1979000000000001E-2</v>
      </c>
      <c r="Q248" s="19">
        <v>0.145237</v>
      </c>
      <c r="R248" s="19">
        <v>0.22434499999999999</v>
      </c>
      <c r="S248" s="19">
        <v>0.41544199999999998</v>
      </c>
      <c r="T248" s="19">
        <v>0.78973599999999999</v>
      </c>
      <c r="U248" s="19">
        <v>0.30079</v>
      </c>
      <c r="V248" s="19">
        <v>0.385903</v>
      </c>
      <c r="W248" s="19">
        <v>0.55305599999999999</v>
      </c>
      <c r="X248" s="19">
        <v>0.21246699999999999</v>
      </c>
      <c r="Y248" s="19">
        <v>0.227685</v>
      </c>
      <c r="Z248" s="19">
        <v>0.259934</v>
      </c>
      <c r="AA248" s="19">
        <v>0.109668</v>
      </c>
      <c r="AB248" s="19">
        <v>0.15203</v>
      </c>
      <c r="AC248" s="19">
        <v>0.242705</v>
      </c>
      <c r="AD248" s="19">
        <v>6.5805600000000002</v>
      </c>
      <c r="AE248" s="19">
        <v>6.6090600000000004</v>
      </c>
      <c r="AF248" s="19">
        <v>6.6448499999999999</v>
      </c>
      <c r="AG248" s="19">
        <v>7.7040300000000004</v>
      </c>
      <c r="AH248" s="19">
        <v>7.6445499999999997</v>
      </c>
      <c r="AI248" s="19">
        <v>7.4301000000000004</v>
      </c>
      <c r="AJ248" s="19">
        <v>4.3623000000000003</v>
      </c>
      <c r="AK248" s="19">
        <v>4.4356999999999998</v>
      </c>
      <c r="AL248" s="19">
        <v>4.5600300000000002</v>
      </c>
      <c r="AM248" s="19">
        <v>5.0494399999999997</v>
      </c>
      <c r="AN248" s="19">
        <v>5.0510400000000004</v>
      </c>
      <c r="AO248" s="19">
        <v>4.9902199999999999</v>
      </c>
      <c r="AP248" s="19">
        <v>4.2891199999999996</v>
      </c>
      <c r="AQ248" s="19">
        <v>4.0014599999999998</v>
      </c>
      <c r="AR248" s="19">
        <v>3.8561000000000001</v>
      </c>
      <c r="AS248" s="19">
        <v>5.0165899999999999</v>
      </c>
      <c r="AT248" s="19">
        <v>5.1117600000000003</v>
      </c>
      <c r="AU248" s="19">
        <v>5.35236</v>
      </c>
      <c r="AV248" s="19">
        <v>5.3708299999999998</v>
      </c>
      <c r="AW248" s="19">
        <v>5.3736600000000001</v>
      </c>
      <c r="AX248" s="19">
        <v>5.29861</v>
      </c>
      <c r="AY248" s="19">
        <v>3.6375199999999999</v>
      </c>
      <c r="AZ248" s="19">
        <v>3.6534300000000002</v>
      </c>
      <c r="BA248" s="19">
        <v>3.70831</v>
      </c>
      <c r="BB248" s="19">
        <v>3.0990199999999999</v>
      </c>
      <c r="BC248" s="19">
        <v>3.3007300000000002</v>
      </c>
      <c r="BD248" s="19">
        <v>3.6772300000000002</v>
      </c>
    </row>
    <row r="249" spans="2:56" x14ac:dyDescent="0.2">
      <c r="B249" s="18">
        <v>44505</v>
      </c>
      <c r="C249" s="19">
        <v>0.27076800000000001</v>
      </c>
      <c r="D249" s="19">
        <v>0.37999899999999998</v>
      </c>
      <c r="E249" s="19">
        <v>0.57382299999999997</v>
      </c>
      <c r="F249" s="19">
        <v>0.251558</v>
      </c>
      <c r="G249" s="19">
        <v>0.33468199999999998</v>
      </c>
      <c r="H249" s="19">
        <v>0.45805099999999999</v>
      </c>
      <c r="I249" s="19">
        <v>0.29707499999999998</v>
      </c>
      <c r="J249" s="19">
        <v>0.41158299999999998</v>
      </c>
      <c r="K249" s="19">
        <v>0.57497699999999996</v>
      </c>
      <c r="L249" s="19">
        <v>0.276891</v>
      </c>
      <c r="M249" s="19">
        <v>0.41549399999999997</v>
      </c>
      <c r="N249" s="19">
        <v>0.56736600000000004</v>
      </c>
      <c r="O249" s="19">
        <v>9.2E-5</v>
      </c>
      <c r="P249" s="19">
        <v>8.0635999999999999E-2</v>
      </c>
      <c r="Q249" s="19">
        <v>0.22999900000000001</v>
      </c>
      <c r="R249" s="19">
        <v>0.40973199999999999</v>
      </c>
      <c r="S249" s="19">
        <v>0.60172400000000004</v>
      </c>
      <c r="T249" s="19">
        <v>0.95277900000000004</v>
      </c>
      <c r="U249" s="19"/>
      <c r="V249" s="19"/>
      <c r="W249" s="19"/>
      <c r="X249" s="19">
        <v>0.13266800000000001</v>
      </c>
      <c r="Y249" s="19">
        <v>0.170296</v>
      </c>
      <c r="Z249" s="19">
        <v>0.23919299999999999</v>
      </c>
      <c r="AA249" s="19">
        <v>0.15811700000000001</v>
      </c>
      <c r="AB249" s="19">
        <v>0.208566</v>
      </c>
      <c r="AC249" s="19">
        <v>0.30080600000000002</v>
      </c>
      <c r="AD249" s="19">
        <v>5.8734400000000004</v>
      </c>
      <c r="AE249" s="19">
        <v>6.1602399999999999</v>
      </c>
      <c r="AF249" s="19">
        <v>6.3811</v>
      </c>
      <c r="AG249" s="19">
        <v>6.6157000000000004</v>
      </c>
      <c r="AH249" s="19">
        <v>6.8296099999999997</v>
      </c>
      <c r="AI249" s="19">
        <v>6.8681000000000001</v>
      </c>
      <c r="AJ249" s="19">
        <v>4.4492200000000004</v>
      </c>
      <c r="AK249" s="19">
        <v>4.5946300000000004</v>
      </c>
      <c r="AL249" s="19">
        <v>4.61808</v>
      </c>
      <c r="AM249" s="19">
        <v>4.7539300000000004</v>
      </c>
      <c r="AN249" s="19">
        <v>4.8933900000000001</v>
      </c>
      <c r="AO249" s="19">
        <v>4.8968299999999996</v>
      </c>
      <c r="AP249" s="19">
        <v>2.8938700000000002</v>
      </c>
      <c r="AQ249" s="19">
        <v>3.0851999999999999</v>
      </c>
      <c r="AR249" s="19">
        <v>3.3126600000000002</v>
      </c>
      <c r="AS249" s="19">
        <v>4.5728799999999996</v>
      </c>
      <c r="AT249" s="19">
        <v>4.8475200000000003</v>
      </c>
      <c r="AU249" s="19">
        <v>5.2050099999999997</v>
      </c>
      <c r="AV249" s="19"/>
      <c r="AW249" s="19"/>
      <c r="AX249" s="19"/>
      <c r="AY249" s="19">
        <v>3.20065</v>
      </c>
      <c r="AZ249" s="19">
        <v>3.3067799999999998</v>
      </c>
      <c r="BA249" s="19">
        <v>3.40876</v>
      </c>
      <c r="BB249" s="19">
        <v>3.1143999999999998</v>
      </c>
      <c r="BC249" s="19">
        <v>3.3582200000000002</v>
      </c>
      <c r="BD249" s="19">
        <v>3.6673200000000001</v>
      </c>
    </row>
    <row r="250" spans="2:56" x14ac:dyDescent="0.2">
      <c r="B250" s="18">
        <v>44498</v>
      </c>
      <c r="C250" s="19">
        <v>0.32895099999999999</v>
      </c>
      <c r="D250" s="19">
        <v>0.47217900000000002</v>
      </c>
      <c r="E250" s="19">
        <v>0.70585100000000001</v>
      </c>
      <c r="F250" s="19">
        <v>0.287684</v>
      </c>
      <c r="G250" s="19">
        <v>0.36862499999999998</v>
      </c>
      <c r="H250" s="19">
        <v>0.48418099999999997</v>
      </c>
      <c r="I250" s="19">
        <v>0.30908999999999998</v>
      </c>
      <c r="J250" s="19">
        <v>0.42188700000000001</v>
      </c>
      <c r="K250" s="19">
        <v>0.58243800000000001</v>
      </c>
      <c r="L250" s="19">
        <v>0.31856000000000001</v>
      </c>
      <c r="M250" s="19">
        <v>0.45972600000000002</v>
      </c>
      <c r="N250" s="19">
        <v>0.60207599999999994</v>
      </c>
      <c r="O250" s="19">
        <v>0.15617200000000001</v>
      </c>
      <c r="P250" s="19">
        <v>0.194609</v>
      </c>
      <c r="Q250" s="19">
        <v>0.261851</v>
      </c>
      <c r="R250" s="19">
        <v>0.371226</v>
      </c>
      <c r="S250" s="19">
        <v>0.55200700000000003</v>
      </c>
      <c r="T250" s="19">
        <v>0.88830799999999999</v>
      </c>
      <c r="U250" s="19"/>
      <c r="V250" s="19"/>
      <c r="W250" s="19"/>
      <c r="X250" s="19">
        <v>0.176454</v>
      </c>
      <c r="Y250" s="19">
        <v>0.21134800000000001</v>
      </c>
      <c r="Z250" s="19">
        <v>0.26359700000000003</v>
      </c>
      <c r="AA250" s="19">
        <v>0.115186</v>
      </c>
      <c r="AB250" s="19">
        <v>0.15820100000000001</v>
      </c>
      <c r="AC250" s="19">
        <v>0.234568</v>
      </c>
      <c r="AD250" s="19">
        <v>7.1120900000000002</v>
      </c>
      <c r="AE250" s="19">
        <v>7.0716200000000002</v>
      </c>
      <c r="AF250" s="19">
        <v>6.8918900000000001</v>
      </c>
      <c r="AG250" s="19">
        <v>7.5365200000000003</v>
      </c>
      <c r="AH250" s="19">
        <v>7.5058999999999996</v>
      </c>
      <c r="AI250" s="19">
        <v>7.2521800000000001</v>
      </c>
      <c r="AJ250" s="19">
        <v>4.8943899999999996</v>
      </c>
      <c r="AK250" s="19">
        <v>4.91899</v>
      </c>
      <c r="AL250" s="19">
        <v>4.8499800000000004</v>
      </c>
      <c r="AM250" s="19">
        <v>5.4599799999999998</v>
      </c>
      <c r="AN250" s="19">
        <v>5.3824699999999996</v>
      </c>
      <c r="AO250" s="19">
        <v>5.1748099999999999</v>
      </c>
      <c r="AP250" s="19">
        <v>3.5943499999999999</v>
      </c>
      <c r="AQ250" s="19">
        <v>3.61626</v>
      </c>
      <c r="AR250" s="19">
        <v>3.6835399999999998</v>
      </c>
      <c r="AS250" s="19">
        <v>4.8613799999999996</v>
      </c>
      <c r="AT250" s="19">
        <v>4.9706200000000003</v>
      </c>
      <c r="AU250" s="19">
        <v>5.2172700000000001</v>
      </c>
      <c r="AV250" s="19"/>
      <c r="AW250" s="19"/>
      <c r="AX250" s="19"/>
      <c r="AY250" s="19">
        <v>4.2409400000000002</v>
      </c>
      <c r="AZ250" s="19">
        <v>4.0271600000000003</v>
      </c>
      <c r="BA250" s="19">
        <v>3.7493500000000002</v>
      </c>
      <c r="BB250" s="19">
        <v>3.7705299999999999</v>
      </c>
      <c r="BC250" s="19">
        <v>3.7671800000000002</v>
      </c>
      <c r="BD250" s="19">
        <v>3.8768400000000001</v>
      </c>
    </row>
    <row r="251" spans="2:56" x14ac:dyDescent="0.2">
      <c r="B251" s="18">
        <v>44491</v>
      </c>
      <c r="C251" s="19">
        <v>0.45217400000000002</v>
      </c>
      <c r="D251" s="19">
        <v>0.59840599999999999</v>
      </c>
      <c r="E251" s="19">
        <v>0.810145</v>
      </c>
      <c r="F251" s="19">
        <v>0.40710299999999999</v>
      </c>
      <c r="G251" s="19">
        <v>0.49718400000000001</v>
      </c>
      <c r="H251" s="19">
        <v>0.61489700000000003</v>
      </c>
      <c r="I251" s="19">
        <v>0.26972200000000002</v>
      </c>
      <c r="J251" s="19">
        <v>0.38183299999999998</v>
      </c>
      <c r="K251" s="19">
        <v>0.54555500000000001</v>
      </c>
      <c r="L251" s="19">
        <v>0.53310100000000005</v>
      </c>
      <c r="M251" s="19">
        <v>0.62384499999999998</v>
      </c>
      <c r="N251" s="19">
        <v>0.711391</v>
      </c>
      <c r="O251" s="19">
        <v>9.0289999999999995E-2</v>
      </c>
      <c r="P251" s="19">
        <v>0.15709000000000001</v>
      </c>
      <c r="Q251" s="19">
        <v>0.26358199999999998</v>
      </c>
      <c r="R251" s="19">
        <v>0.52954800000000002</v>
      </c>
      <c r="S251" s="19">
        <v>0.74181200000000003</v>
      </c>
      <c r="T251" s="19">
        <v>1.1124099999999999</v>
      </c>
      <c r="U251" s="19"/>
      <c r="V251" s="19"/>
      <c r="W251" s="19"/>
      <c r="X251" s="19">
        <v>0.14620900000000001</v>
      </c>
      <c r="Y251" s="19">
        <v>0.203296</v>
      </c>
      <c r="Z251" s="19">
        <v>0.26261299999999999</v>
      </c>
      <c r="AA251" s="19">
        <v>0.122571</v>
      </c>
      <c r="AB251" s="19">
        <v>0.18321399999999999</v>
      </c>
      <c r="AC251" s="19">
        <v>0.27440799999999999</v>
      </c>
      <c r="AD251" s="19">
        <v>6.7630499999999998</v>
      </c>
      <c r="AE251" s="19">
        <v>7.0395599999999998</v>
      </c>
      <c r="AF251" s="19">
        <v>7.0126299999999997</v>
      </c>
      <c r="AG251" s="19">
        <v>6.9605800000000002</v>
      </c>
      <c r="AH251" s="19">
        <v>7.1156300000000003</v>
      </c>
      <c r="AI251" s="19">
        <v>7.0035100000000003</v>
      </c>
      <c r="AJ251" s="19">
        <v>4.9030100000000001</v>
      </c>
      <c r="AK251" s="19">
        <v>5.03132</v>
      </c>
      <c r="AL251" s="19">
        <v>5.03383</v>
      </c>
      <c r="AM251" s="19">
        <v>5.52555</v>
      </c>
      <c r="AN251" s="19">
        <v>5.7178300000000002</v>
      </c>
      <c r="AO251" s="19">
        <v>5.7187000000000001</v>
      </c>
      <c r="AP251" s="19">
        <v>3.6537899999999999</v>
      </c>
      <c r="AQ251" s="19">
        <v>3.8630599999999999</v>
      </c>
      <c r="AR251" s="19">
        <v>3.9685999999999999</v>
      </c>
      <c r="AS251" s="19">
        <v>4.7555500000000004</v>
      </c>
      <c r="AT251" s="19">
        <v>5.0457000000000001</v>
      </c>
      <c r="AU251" s="19">
        <v>5.4122599999999998</v>
      </c>
      <c r="AV251" s="19"/>
      <c r="AW251" s="19"/>
      <c r="AX251" s="19"/>
      <c r="AY251" s="19">
        <v>3.54087</v>
      </c>
      <c r="AZ251" s="19">
        <v>3.8233700000000002</v>
      </c>
      <c r="BA251" s="19">
        <v>3.7059199999999999</v>
      </c>
      <c r="BB251" s="19">
        <v>3.46041</v>
      </c>
      <c r="BC251" s="19">
        <v>3.85283</v>
      </c>
      <c r="BD251" s="19">
        <v>4.1245900000000004</v>
      </c>
    </row>
    <row r="252" spans="2:56" x14ac:dyDescent="0.2">
      <c r="B252" s="18">
        <v>44484</v>
      </c>
      <c r="C252" s="19">
        <v>0.319795</v>
      </c>
      <c r="D252" s="19">
        <v>0.45744099999999999</v>
      </c>
      <c r="E252" s="19">
        <v>0.71718199999999999</v>
      </c>
      <c r="F252" s="19">
        <v>0.469829</v>
      </c>
      <c r="G252" s="19">
        <v>0.54999399999999998</v>
      </c>
      <c r="H252" s="19">
        <v>0.66771100000000005</v>
      </c>
      <c r="I252" s="19">
        <v>0.38280599999999998</v>
      </c>
      <c r="J252" s="19">
        <v>0.48867899999999997</v>
      </c>
      <c r="K252" s="19">
        <v>0.659887</v>
      </c>
      <c r="L252" s="19">
        <v>0.55478099999999997</v>
      </c>
      <c r="M252" s="19">
        <v>0.62978400000000001</v>
      </c>
      <c r="N252" s="19">
        <v>0.70487100000000003</v>
      </c>
      <c r="O252" s="19">
        <v>0.128111</v>
      </c>
      <c r="P252" s="19">
        <v>0.20315</v>
      </c>
      <c r="Q252" s="19">
        <v>0.34953600000000001</v>
      </c>
      <c r="R252" s="19">
        <v>0.47666500000000001</v>
      </c>
      <c r="S252" s="19">
        <v>0.66955799999999999</v>
      </c>
      <c r="T252" s="19">
        <v>1.0825199999999999</v>
      </c>
      <c r="U252" s="19"/>
      <c r="V252" s="19"/>
      <c r="W252" s="19"/>
      <c r="X252" s="19">
        <v>7.9583000000000001E-2</v>
      </c>
      <c r="Y252" s="19">
        <v>0.114216</v>
      </c>
      <c r="Z252" s="19">
        <v>0.194575</v>
      </c>
      <c r="AA252" s="19">
        <v>0.17192499999999999</v>
      </c>
      <c r="AB252" s="19">
        <v>0.24385399999999999</v>
      </c>
      <c r="AC252" s="19">
        <v>0.39245000000000002</v>
      </c>
      <c r="AD252" s="19">
        <v>6.7122400000000004</v>
      </c>
      <c r="AE252" s="19">
        <v>6.89635</v>
      </c>
      <c r="AF252" s="19">
        <v>7.0650700000000004</v>
      </c>
      <c r="AG252" s="19">
        <v>7.1474799999999998</v>
      </c>
      <c r="AH252" s="19">
        <v>7.1859299999999999</v>
      </c>
      <c r="AI252" s="19">
        <v>7.0487900000000003</v>
      </c>
      <c r="AJ252" s="19">
        <v>4.9733799999999997</v>
      </c>
      <c r="AK252" s="19">
        <v>5.0339499999999999</v>
      </c>
      <c r="AL252" s="19">
        <v>5.0412699999999999</v>
      </c>
      <c r="AM252" s="19">
        <v>5.9519200000000003</v>
      </c>
      <c r="AN252" s="19">
        <v>5.9949000000000003</v>
      </c>
      <c r="AO252" s="19">
        <v>5.8578900000000003</v>
      </c>
      <c r="AP252" s="19">
        <v>3.4228100000000001</v>
      </c>
      <c r="AQ252" s="19">
        <v>3.5696599999999998</v>
      </c>
      <c r="AR252" s="19">
        <v>3.80558</v>
      </c>
      <c r="AS252" s="19">
        <v>4.4313700000000003</v>
      </c>
      <c r="AT252" s="19">
        <v>4.7586599999999999</v>
      </c>
      <c r="AU252" s="19">
        <v>5.3777299999999997</v>
      </c>
      <c r="AV252" s="19"/>
      <c r="AW252" s="19"/>
      <c r="AX252" s="19"/>
      <c r="AY252" s="19">
        <v>3.2827500000000001</v>
      </c>
      <c r="AZ252" s="19">
        <v>3.39764</v>
      </c>
      <c r="BA252" s="19">
        <v>3.62669</v>
      </c>
      <c r="BB252" s="19">
        <v>3.4901900000000001</v>
      </c>
      <c r="BC252" s="19">
        <v>3.7183999999999999</v>
      </c>
      <c r="BD252" s="19">
        <v>4.1051500000000001</v>
      </c>
    </row>
    <row r="253" spans="2:56" x14ac:dyDescent="0.2">
      <c r="B253" s="18">
        <v>44477</v>
      </c>
      <c r="C253" s="19">
        <v>0.82618899999999995</v>
      </c>
      <c r="D253" s="19">
        <v>0.87704099999999996</v>
      </c>
      <c r="E253" s="19">
        <v>0.970059</v>
      </c>
      <c r="F253" s="19">
        <v>0.48450599999999999</v>
      </c>
      <c r="G253" s="19">
        <v>0.55301299999999998</v>
      </c>
      <c r="H253" s="19">
        <v>0.65318200000000004</v>
      </c>
      <c r="I253" s="19">
        <v>0.38150899999999999</v>
      </c>
      <c r="J253" s="19">
        <v>0.48696699999999998</v>
      </c>
      <c r="K253" s="19">
        <v>0.65943099999999999</v>
      </c>
      <c r="L253" s="19">
        <v>0.68392799999999998</v>
      </c>
      <c r="M253" s="19">
        <v>0.75255899999999998</v>
      </c>
      <c r="N253" s="19">
        <v>0.814828</v>
      </c>
      <c r="O253" s="19">
        <v>0.234487</v>
      </c>
      <c r="P253" s="19">
        <v>0.31134800000000001</v>
      </c>
      <c r="Q253" s="19">
        <v>0.45893400000000001</v>
      </c>
      <c r="R253" s="19">
        <v>0.518204</v>
      </c>
      <c r="S253" s="19">
        <v>0.71865699999999999</v>
      </c>
      <c r="T253" s="19">
        <v>1.1842699999999999</v>
      </c>
      <c r="U253" s="19">
        <v>0.275702</v>
      </c>
      <c r="V253" s="19">
        <v>0.357906</v>
      </c>
      <c r="W253" s="19">
        <v>0.54877100000000001</v>
      </c>
      <c r="X253" s="19">
        <v>0.38323200000000002</v>
      </c>
      <c r="Y253" s="19">
        <v>0.35843399999999997</v>
      </c>
      <c r="Z253" s="19">
        <v>0.36024099999999998</v>
      </c>
      <c r="AA253" s="19">
        <v>0.595607</v>
      </c>
      <c r="AB253" s="19">
        <v>0.56958699999999995</v>
      </c>
      <c r="AC253" s="19">
        <v>0.52468800000000004</v>
      </c>
      <c r="AD253" s="19">
        <v>7.4729400000000004</v>
      </c>
      <c r="AE253" s="19">
        <v>7.5145999999999997</v>
      </c>
      <c r="AF253" s="19">
        <v>7.5171400000000004</v>
      </c>
      <c r="AG253" s="19">
        <v>7.0137499999999999</v>
      </c>
      <c r="AH253" s="19">
        <v>7.0344600000000002</v>
      </c>
      <c r="AI253" s="19">
        <v>6.8982400000000004</v>
      </c>
      <c r="AJ253" s="19">
        <v>5.1792199999999999</v>
      </c>
      <c r="AK253" s="19">
        <v>5.1811699999999998</v>
      </c>
      <c r="AL253" s="19">
        <v>5.1236899999999999</v>
      </c>
      <c r="AM253" s="19">
        <v>6.3055000000000003</v>
      </c>
      <c r="AN253" s="19">
        <v>6.2598700000000003</v>
      </c>
      <c r="AO253" s="19">
        <v>5.9945599999999999</v>
      </c>
      <c r="AP253" s="19">
        <v>3.6870099999999999</v>
      </c>
      <c r="AQ253" s="19">
        <v>3.7512599999999998</v>
      </c>
      <c r="AR253" s="19">
        <v>3.91614</v>
      </c>
      <c r="AS253" s="19">
        <v>4.1430800000000003</v>
      </c>
      <c r="AT253" s="19">
        <v>4.5468000000000002</v>
      </c>
      <c r="AU253" s="19">
        <v>5.4225399999999997</v>
      </c>
      <c r="AV253" s="19">
        <v>5.0770200000000001</v>
      </c>
      <c r="AW253" s="19">
        <v>5.1017900000000003</v>
      </c>
      <c r="AX253" s="19">
        <v>5.1957500000000003</v>
      </c>
      <c r="AY253" s="19">
        <v>4.4441499999999996</v>
      </c>
      <c r="AZ253" s="19">
        <v>4.0888400000000003</v>
      </c>
      <c r="BA253" s="19">
        <v>3.93892</v>
      </c>
      <c r="BB253" s="19">
        <v>3.8200099999999999</v>
      </c>
      <c r="BC253" s="19">
        <v>3.9183599999999998</v>
      </c>
      <c r="BD253" s="19">
        <v>4.1419699999999997</v>
      </c>
    </row>
    <row r="254" spans="2:56" x14ac:dyDescent="0.2">
      <c r="B254" s="18">
        <v>44470</v>
      </c>
      <c r="C254" s="19">
        <v>0.551732</v>
      </c>
      <c r="D254" s="19">
        <v>0.63261800000000001</v>
      </c>
      <c r="E254" s="19">
        <v>0.79818999999999996</v>
      </c>
      <c r="F254" s="19">
        <v>0.36599900000000002</v>
      </c>
      <c r="G254" s="19">
        <v>0.42776599999999998</v>
      </c>
      <c r="H254" s="19">
        <v>0.52173400000000003</v>
      </c>
      <c r="I254" s="19">
        <v>0.34807199999999999</v>
      </c>
      <c r="J254" s="19">
        <v>0.44026599999999999</v>
      </c>
      <c r="K254" s="19">
        <v>0.57497500000000001</v>
      </c>
      <c r="L254" s="19">
        <v>0.50675499999999996</v>
      </c>
      <c r="M254" s="19">
        <v>0.60368699999999997</v>
      </c>
      <c r="N254" s="19">
        <v>0.69119900000000001</v>
      </c>
      <c r="O254" s="19">
        <v>1.4300000000000001E-4</v>
      </c>
      <c r="P254" s="19">
        <v>0.132353</v>
      </c>
      <c r="Q254" s="19">
        <v>0.37713099999999999</v>
      </c>
      <c r="R254" s="19">
        <v>0.59614699999999998</v>
      </c>
      <c r="S254" s="19">
        <v>0.83453999999999995</v>
      </c>
      <c r="T254" s="19">
        <v>1.26932</v>
      </c>
      <c r="U254" s="19"/>
      <c r="V254" s="19"/>
      <c r="W254" s="19"/>
      <c r="X254" s="19">
        <v>0.23127800000000001</v>
      </c>
      <c r="Y254" s="19">
        <v>0.29277700000000001</v>
      </c>
      <c r="Z254" s="19">
        <v>0.31503700000000001</v>
      </c>
      <c r="AA254" s="19">
        <v>2.5375000000000002E-2</v>
      </c>
      <c r="AB254" s="19">
        <v>6.3921000000000006E-2</v>
      </c>
      <c r="AC254" s="19">
        <v>0.14138600000000001</v>
      </c>
      <c r="AD254" s="19">
        <v>7.0320400000000003</v>
      </c>
      <c r="AE254" s="19">
        <v>7.0925900000000004</v>
      </c>
      <c r="AF254" s="19">
        <v>7.2238699999999998</v>
      </c>
      <c r="AG254" s="19">
        <v>7.1207099999999999</v>
      </c>
      <c r="AH254" s="19">
        <v>7.0090000000000003</v>
      </c>
      <c r="AI254" s="19">
        <v>6.7316599999999998</v>
      </c>
      <c r="AJ254" s="19">
        <v>4.6597400000000002</v>
      </c>
      <c r="AK254" s="19">
        <v>4.7392700000000003</v>
      </c>
      <c r="AL254" s="19">
        <v>4.7367499999999998</v>
      </c>
      <c r="AM254" s="19">
        <v>6.2733800000000004</v>
      </c>
      <c r="AN254" s="19">
        <v>6.1369899999999999</v>
      </c>
      <c r="AO254" s="19">
        <v>5.7596299999999996</v>
      </c>
      <c r="AP254" s="19">
        <v>3.7727300000000001</v>
      </c>
      <c r="AQ254" s="19">
        <v>3.8187099999999998</v>
      </c>
      <c r="AR254" s="19">
        <v>3.8775300000000001</v>
      </c>
      <c r="AS254" s="19">
        <v>4.9827599999999999</v>
      </c>
      <c r="AT254" s="19">
        <v>5.3689999999999998</v>
      </c>
      <c r="AU254" s="19">
        <v>5.9355200000000004</v>
      </c>
      <c r="AV254" s="19"/>
      <c r="AW254" s="19"/>
      <c r="AX254" s="19"/>
      <c r="AY254" s="19">
        <v>3.7533099999999999</v>
      </c>
      <c r="AZ254" s="19">
        <v>4.1806999999999999</v>
      </c>
      <c r="BA254" s="19">
        <v>3.9151899999999999</v>
      </c>
      <c r="BB254" s="19">
        <v>2.6842600000000001</v>
      </c>
      <c r="BC254" s="19">
        <v>2.9778699999999998</v>
      </c>
      <c r="BD254" s="19">
        <v>3.4200400000000002</v>
      </c>
    </row>
    <row r="255" spans="2:56" x14ac:dyDescent="0.2">
      <c r="B255" s="18">
        <v>44463</v>
      </c>
      <c r="C255" s="19">
        <v>0.53133600000000003</v>
      </c>
      <c r="D255" s="19">
        <v>0.64327900000000005</v>
      </c>
      <c r="E255" s="19">
        <v>0.82062199999999996</v>
      </c>
      <c r="F255" s="19">
        <v>0.59767499999999996</v>
      </c>
      <c r="G255" s="19">
        <v>0.65220599999999995</v>
      </c>
      <c r="H255" s="19">
        <v>0.70795200000000003</v>
      </c>
      <c r="I255" s="19">
        <v>0.34628500000000001</v>
      </c>
      <c r="J255" s="19">
        <v>0.42872100000000002</v>
      </c>
      <c r="K255" s="19">
        <v>0.54857400000000001</v>
      </c>
      <c r="L255" s="19">
        <v>0.62437399999999998</v>
      </c>
      <c r="M255" s="19">
        <v>0.65762100000000001</v>
      </c>
      <c r="N255" s="19">
        <v>0.67252599999999996</v>
      </c>
      <c r="O255" s="19">
        <v>0.25058399999999997</v>
      </c>
      <c r="P255" s="19">
        <v>0.33059500000000003</v>
      </c>
      <c r="Q255" s="19">
        <v>0.46968900000000002</v>
      </c>
      <c r="R255" s="19">
        <v>0.76163199999999998</v>
      </c>
      <c r="S255" s="19">
        <v>0.95557999999999998</v>
      </c>
      <c r="T255" s="19">
        <v>1.27982</v>
      </c>
      <c r="U255" s="19"/>
      <c r="V255" s="19"/>
      <c r="W255" s="19"/>
      <c r="X255" s="19">
        <v>0.214114</v>
      </c>
      <c r="Y255" s="19">
        <v>0.260772</v>
      </c>
      <c r="Z255" s="19">
        <v>0.357213</v>
      </c>
      <c r="AA255" s="19">
        <v>4.0849999999999997E-2</v>
      </c>
      <c r="AB255" s="19">
        <v>6.5063999999999997E-2</v>
      </c>
      <c r="AC255" s="19">
        <v>0.114741</v>
      </c>
      <c r="AD255" s="19">
        <v>7.1258299999999997</v>
      </c>
      <c r="AE255" s="19">
        <v>7.17075</v>
      </c>
      <c r="AF255" s="19">
        <v>7.0541200000000002</v>
      </c>
      <c r="AG255" s="19">
        <v>6.9886499999999998</v>
      </c>
      <c r="AH255" s="19">
        <v>6.9223800000000004</v>
      </c>
      <c r="AI255" s="19">
        <v>6.5738799999999999</v>
      </c>
      <c r="AJ255" s="19">
        <v>4.4573400000000003</v>
      </c>
      <c r="AK255" s="19">
        <v>4.5273700000000003</v>
      </c>
      <c r="AL255" s="19">
        <v>4.5113300000000001</v>
      </c>
      <c r="AM255" s="19">
        <v>5.80802</v>
      </c>
      <c r="AN255" s="19">
        <v>5.7433500000000004</v>
      </c>
      <c r="AO255" s="19">
        <v>5.4563300000000003</v>
      </c>
      <c r="AP255" s="19">
        <v>3.6278999999999999</v>
      </c>
      <c r="AQ255" s="19">
        <v>3.7181500000000001</v>
      </c>
      <c r="AR255" s="19">
        <v>3.8371900000000001</v>
      </c>
      <c r="AS255" s="19">
        <v>5.7360600000000002</v>
      </c>
      <c r="AT255" s="19">
        <v>5.9765899999999998</v>
      </c>
      <c r="AU255" s="19">
        <v>6.2621500000000001</v>
      </c>
      <c r="AV255" s="19"/>
      <c r="AW255" s="19"/>
      <c r="AX255" s="19"/>
      <c r="AY255" s="19">
        <v>3.6782400000000002</v>
      </c>
      <c r="AZ255" s="19">
        <v>3.7055099999999999</v>
      </c>
      <c r="BA255" s="19">
        <v>3.7946900000000001</v>
      </c>
      <c r="BB255" s="19">
        <v>2.8827799999999999</v>
      </c>
      <c r="BC255" s="19">
        <v>3.2066499999999998</v>
      </c>
      <c r="BD255" s="19">
        <v>3.6935799999999999</v>
      </c>
    </row>
    <row r="256" spans="2:56" x14ac:dyDescent="0.2">
      <c r="B256" s="18">
        <v>44456</v>
      </c>
      <c r="C256" s="19">
        <v>0.58356799999999998</v>
      </c>
      <c r="D256" s="19">
        <v>0.70328999999999997</v>
      </c>
      <c r="E256" s="19">
        <v>0.90305599999999997</v>
      </c>
      <c r="F256" s="19">
        <v>0.46948200000000001</v>
      </c>
      <c r="G256" s="19">
        <v>0.517073</v>
      </c>
      <c r="H256" s="19">
        <v>0.57736600000000005</v>
      </c>
      <c r="I256" s="19">
        <v>0.462196</v>
      </c>
      <c r="J256" s="19">
        <v>0.497257</v>
      </c>
      <c r="K256" s="19">
        <v>0.55780099999999999</v>
      </c>
      <c r="L256" s="19">
        <v>0.325432</v>
      </c>
      <c r="M256" s="19">
        <v>0.41569899999999999</v>
      </c>
      <c r="N256" s="19">
        <v>0.50886699999999996</v>
      </c>
      <c r="O256" s="19">
        <v>0.30667499999999998</v>
      </c>
      <c r="P256" s="19">
        <v>0.35071799999999997</v>
      </c>
      <c r="Q256" s="19">
        <v>0.44175799999999998</v>
      </c>
      <c r="R256" s="19">
        <v>0.81566700000000003</v>
      </c>
      <c r="S256" s="19">
        <v>0.93585099999999999</v>
      </c>
      <c r="T256" s="19">
        <v>1.1845300000000001</v>
      </c>
      <c r="U256" s="19"/>
      <c r="V256" s="19"/>
      <c r="W256" s="19"/>
      <c r="X256" s="19">
        <v>0.110073</v>
      </c>
      <c r="Y256" s="19">
        <v>0.17658799999999999</v>
      </c>
      <c r="Z256" s="19">
        <v>0.302037</v>
      </c>
      <c r="AA256" s="19">
        <v>-3.6896999999999999E-2</v>
      </c>
      <c r="AB256" s="19">
        <v>7.1060000000000003E-3</v>
      </c>
      <c r="AC256" s="19">
        <v>8.9645000000000002E-2</v>
      </c>
      <c r="AD256" s="19">
        <v>7.3859199999999996</v>
      </c>
      <c r="AE256" s="19">
        <v>7.3391799999999998</v>
      </c>
      <c r="AF256" s="19">
        <v>7.1412599999999999</v>
      </c>
      <c r="AG256" s="19">
        <v>6.8067200000000003</v>
      </c>
      <c r="AH256" s="19">
        <v>6.6841100000000004</v>
      </c>
      <c r="AI256" s="19">
        <v>6.3726500000000001</v>
      </c>
      <c r="AJ256" s="19">
        <v>4.59938</v>
      </c>
      <c r="AK256" s="19">
        <v>4.5403200000000004</v>
      </c>
      <c r="AL256" s="19">
        <v>4.4888300000000001</v>
      </c>
      <c r="AM256" s="19">
        <v>5.5920199999999998</v>
      </c>
      <c r="AN256" s="19">
        <v>5.4735899999999997</v>
      </c>
      <c r="AO256" s="19">
        <v>5.24716</v>
      </c>
      <c r="AP256" s="19">
        <v>3.9197500000000001</v>
      </c>
      <c r="AQ256" s="19">
        <v>3.8882400000000001</v>
      </c>
      <c r="AR256" s="19">
        <v>3.93614</v>
      </c>
      <c r="AS256" s="19">
        <v>5.7244000000000002</v>
      </c>
      <c r="AT256" s="19">
        <v>5.8205</v>
      </c>
      <c r="AU256" s="19">
        <v>6.1823499999999996</v>
      </c>
      <c r="AV256" s="19"/>
      <c r="AW256" s="19"/>
      <c r="AX256" s="19"/>
      <c r="AY256" s="19">
        <v>3.9845999999999999</v>
      </c>
      <c r="AZ256" s="19">
        <v>3.83725</v>
      </c>
      <c r="BA256" s="19">
        <v>3.7509999999999999</v>
      </c>
      <c r="BB256" s="19">
        <v>3.9006699999999999</v>
      </c>
      <c r="BC256" s="19">
        <v>3.8763899999999998</v>
      </c>
      <c r="BD256" s="19">
        <v>4.1388199999999999</v>
      </c>
    </row>
    <row r="257" spans="2:56" x14ac:dyDescent="0.2">
      <c r="B257" s="18">
        <v>44449</v>
      </c>
      <c r="C257" s="19">
        <v>0.39848299999999998</v>
      </c>
      <c r="D257" s="19">
        <v>0.54888899999999996</v>
      </c>
      <c r="E257" s="19">
        <v>0.75662700000000005</v>
      </c>
      <c r="F257" s="19">
        <v>0.223722</v>
      </c>
      <c r="G257" s="19">
        <v>0.32645400000000002</v>
      </c>
      <c r="H257" s="19">
        <v>0.43726700000000002</v>
      </c>
      <c r="I257" s="19">
        <v>0.27435599999999999</v>
      </c>
      <c r="J257" s="19">
        <v>0.38390200000000002</v>
      </c>
      <c r="K257" s="19">
        <v>0.51422999999999996</v>
      </c>
      <c r="L257" s="19">
        <v>0.30047099999999999</v>
      </c>
      <c r="M257" s="19">
        <v>0.42489300000000002</v>
      </c>
      <c r="N257" s="19">
        <v>0.50342200000000004</v>
      </c>
      <c r="O257" s="19">
        <v>9.6486000000000002E-2</v>
      </c>
      <c r="P257" s="19">
        <v>0.205179</v>
      </c>
      <c r="Q257" s="19">
        <v>0.35262199999999999</v>
      </c>
      <c r="R257" s="19">
        <v>0.71361600000000003</v>
      </c>
      <c r="S257" s="19">
        <v>0.91800199999999998</v>
      </c>
      <c r="T257" s="19">
        <v>1.15096</v>
      </c>
      <c r="U257" s="19"/>
      <c r="V257" s="19"/>
      <c r="W257" s="19"/>
      <c r="X257" s="19">
        <v>3.5423000000000003E-2</v>
      </c>
      <c r="Y257" s="19">
        <v>0.12418800000000001</v>
      </c>
      <c r="Z257" s="19">
        <v>0.24072499999999999</v>
      </c>
      <c r="AA257" s="19">
        <v>-0.10405</v>
      </c>
      <c r="AB257" s="19">
        <v>-6.5603999999999996E-2</v>
      </c>
      <c r="AC257" s="19">
        <v>2.48E-3</v>
      </c>
      <c r="AD257" s="19">
        <v>6.8538800000000002</v>
      </c>
      <c r="AE257" s="19">
        <v>7.0014700000000003</v>
      </c>
      <c r="AF257" s="19">
        <v>6.7918799999999999</v>
      </c>
      <c r="AG257" s="19">
        <v>6.5137200000000002</v>
      </c>
      <c r="AH257" s="19">
        <v>6.6492399999999998</v>
      </c>
      <c r="AI257" s="19">
        <v>6.2925000000000004</v>
      </c>
      <c r="AJ257" s="19">
        <v>4.2055600000000002</v>
      </c>
      <c r="AK257" s="19">
        <v>4.4585600000000003</v>
      </c>
      <c r="AL257" s="19">
        <v>4.4640700000000004</v>
      </c>
      <c r="AM257" s="19">
        <v>5.1930399999999999</v>
      </c>
      <c r="AN257" s="19">
        <v>5.4656900000000004</v>
      </c>
      <c r="AO257" s="19">
        <v>5.20181</v>
      </c>
      <c r="AP257" s="19">
        <v>3.41147</v>
      </c>
      <c r="AQ257" s="19">
        <v>3.6842199999999998</v>
      </c>
      <c r="AR257" s="19">
        <v>3.7613699999999999</v>
      </c>
      <c r="AS257" s="19">
        <v>5.3664699999999996</v>
      </c>
      <c r="AT257" s="19">
        <v>5.9823500000000003</v>
      </c>
      <c r="AU257" s="19">
        <v>6.30138</v>
      </c>
      <c r="AV257" s="19"/>
      <c r="AW257" s="19"/>
      <c r="AX257" s="19"/>
      <c r="AY257" s="19">
        <v>3.4351400000000001</v>
      </c>
      <c r="AZ257" s="19">
        <v>3.73698</v>
      </c>
      <c r="BA257" s="19">
        <v>3.7229199999999998</v>
      </c>
      <c r="BB257" s="19">
        <v>3.6789000000000001</v>
      </c>
      <c r="BC257" s="19">
        <v>4.16927</v>
      </c>
      <c r="BD257" s="19">
        <v>4.2029699999999997</v>
      </c>
    </row>
    <row r="258" spans="2:56" x14ac:dyDescent="0.2">
      <c r="B258" s="18">
        <v>44442</v>
      </c>
      <c r="C258" s="19">
        <v>0.38342500000000002</v>
      </c>
      <c r="D258" s="19">
        <v>0.51967300000000005</v>
      </c>
      <c r="E258" s="19">
        <v>0.75141999999999998</v>
      </c>
      <c r="F258" s="19">
        <v>0.105281</v>
      </c>
      <c r="G258" s="19">
        <v>0.19020300000000001</v>
      </c>
      <c r="H258" s="19">
        <v>0.32542100000000002</v>
      </c>
      <c r="I258" s="19">
        <v>3.8897000000000001E-2</v>
      </c>
      <c r="J258" s="19">
        <v>0.15654000000000001</v>
      </c>
      <c r="K258" s="19">
        <v>0.35836400000000002</v>
      </c>
      <c r="L258" s="19">
        <v>1.92E-4</v>
      </c>
      <c r="M258" s="19">
        <v>0.14169000000000001</v>
      </c>
      <c r="N258" s="19">
        <v>0.31789099999999998</v>
      </c>
      <c r="O258" s="19">
        <v>7.1956999999999993E-2</v>
      </c>
      <c r="P258" s="19">
        <v>0.216222</v>
      </c>
      <c r="Q258" s="19">
        <v>0.44824599999999998</v>
      </c>
      <c r="R258" s="19">
        <v>0.121748</v>
      </c>
      <c r="S258" s="19">
        <v>0.41930099999999998</v>
      </c>
      <c r="T258" s="19">
        <v>1.03454</v>
      </c>
      <c r="U258" s="19"/>
      <c r="V258" s="19"/>
      <c r="W258" s="19"/>
      <c r="X258" s="19">
        <v>1.1578E-2</v>
      </c>
      <c r="Y258" s="19">
        <v>7.4213000000000001E-2</v>
      </c>
      <c r="Z258" s="19">
        <v>0.20294999999999999</v>
      </c>
      <c r="AA258" s="19">
        <v>-0.50656400000000001</v>
      </c>
      <c r="AB258" s="19">
        <v>-0.38787100000000002</v>
      </c>
      <c r="AC258" s="19">
        <v>-0.104084</v>
      </c>
      <c r="AD258" s="19">
        <v>6.1469199999999997</v>
      </c>
      <c r="AE258" s="19">
        <v>6.3984300000000003</v>
      </c>
      <c r="AF258" s="19">
        <v>6.5198200000000002</v>
      </c>
      <c r="AG258" s="19">
        <v>6.0417800000000002</v>
      </c>
      <c r="AH258" s="19">
        <v>6.1890700000000001</v>
      </c>
      <c r="AI258" s="19">
        <v>6.1484800000000002</v>
      </c>
      <c r="AJ258" s="19">
        <v>3.8758400000000002</v>
      </c>
      <c r="AK258" s="19">
        <v>4.1048900000000001</v>
      </c>
      <c r="AL258" s="19">
        <v>4.3399299999999998</v>
      </c>
      <c r="AM258" s="19">
        <v>5.1990699999999999</v>
      </c>
      <c r="AN258" s="19">
        <v>5.3299500000000002</v>
      </c>
      <c r="AO258" s="19">
        <v>5.3255699999999999</v>
      </c>
      <c r="AP258" s="19">
        <v>3.35005</v>
      </c>
      <c r="AQ258" s="19">
        <v>3.5161099999999998</v>
      </c>
      <c r="AR258" s="19">
        <v>3.7540399999999998</v>
      </c>
      <c r="AS258" s="19">
        <v>5.3718399999999997</v>
      </c>
      <c r="AT258" s="19">
        <v>5.8226899999999997</v>
      </c>
      <c r="AU258" s="19">
        <v>6.4122899999999996</v>
      </c>
      <c r="AV258" s="19"/>
      <c r="AW258" s="19"/>
      <c r="AX258" s="19"/>
      <c r="AY258" s="19">
        <v>3.3116599999999998</v>
      </c>
      <c r="AZ258" s="19">
        <v>3.45296</v>
      </c>
      <c r="BA258" s="19">
        <v>3.5901200000000002</v>
      </c>
      <c r="BB258" s="19">
        <v>3.5525000000000002</v>
      </c>
      <c r="BC258" s="19">
        <v>3.85378</v>
      </c>
      <c r="BD258" s="19">
        <v>4.2519900000000002</v>
      </c>
    </row>
    <row r="259" spans="2:56" x14ac:dyDescent="0.2">
      <c r="B259" s="18">
        <v>44435</v>
      </c>
      <c r="C259" s="19">
        <v>0.53709899999999999</v>
      </c>
      <c r="D259" s="19">
        <v>0.62389899999999998</v>
      </c>
      <c r="E259" s="19">
        <v>0.75980300000000001</v>
      </c>
      <c r="F259" s="19">
        <v>2.5300000000000002E-4</v>
      </c>
      <c r="G259" s="19">
        <v>9.0399999999999994E-2</v>
      </c>
      <c r="H259" s="19">
        <v>0.23544300000000001</v>
      </c>
      <c r="I259" s="19">
        <v>-0.32169900000000001</v>
      </c>
      <c r="J259" s="19">
        <v>-0.116938</v>
      </c>
      <c r="K259" s="19">
        <v>0.219973</v>
      </c>
      <c r="L259" s="19">
        <v>0.33952199999999999</v>
      </c>
      <c r="M259" s="19">
        <v>0.38873999999999997</v>
      </c>
      <c r="N259" s="19">
        <v>0.44637399999999999</v>
      </c>
      <c r="O259" s="19">
        <v>0.30424299999999999</v>
      </c>
      <c r="P259" s="19">
        <v>0.36371500000000001</v>
      </c>
      <c r="Q259" s="19">
        <v>0.47118100000000002</v>
      </c>
      <c r="R259" s="19">
        <v>0.363427</v>
      </c>
      <c r="S259" s="19">
        <v>0.692519</v>
      </c>
      <c r="T259" s="19">
        <v>1.31576</v>
      </c>
      <c r="U259" s="19"/>
      <c r="V259" s="19"/>
      <c r="W259" s="19"/>
      <c r="X259" s="19">
        <v>0.15235499999999999</v>
      </c>
      <c r="Y259" s="19">
        <v>0.18671299999999999</v>
      </c>
      <c r="Z259" s="19">
        <v>0.25285299999999999</v>
      </c>
      <c r="AA259" s="19">
        <v>-0.13934199999999999</v>
      </c>
      <c r="AB259" s="19">
        <v>-3.5371E-2</v>
      </c>
      <c r="AC259" s="19">
        <v>0.15762300000000001</v>
      </c>
      <c r="AD259" s="19">
        <v>6.7473400000000003</v>
      </c>
      <c r="AE259" s="19">
        <v>6.8590400000000002</v>
      </c>
      <c r="AF259" s="19">
        <v>6.7957000000000001</v>
      </c>
      <c r="AG259" s="19">
        <v>6.8703500000000002</v>
      </c>
      <c r="AH259" s="19">
        <v>6.8132200000000003</v>
      </c>
      <c r="AI259" s="19">
        <v>6.6148699999999998</v>
      </c>
      <c r="AJ259" s="19">
        <v>4.8326500000000001</v>
      </c>
      <c r="AK259" s="19">
        <v>4.7606700000000002</v>
      </c>
      <c r="AL259" s="19">
        <v>4.6353600000000004</v>
      </c>
      <c r="AM259" s="19">
        <v>5.8653500000000003</v>
      </c>
      <c r="AN259" s="19">
        <v>5.8331799999999996</v>
      </c>
      <c r="AO259" s="19">
        <v>5.68933</v>
      </c>
      <c r="AP259" s="19">
        <v>3.3744999999999998</v>
      </c>
      <c r="AQ259" s="19">
        <v>3.5400299999999998</v>
      </c>
      <c r="AR259" s="19">
        <v>3.7673999999999999</v>
      </c>
      <c r="AS259" s="19">
        <v>5.4325900000000003</v>
      </c>
      <c r="AT259" s="19">
        <v>5.8380799999999997</v>
      </c>
      <c r="AU259" s="19">
        <v>6.4345699999999999</v>
      </c>
      <c r="AV259" s="19"/>
      <c r="AW259" s="19"/>
      <c r="AX259" s="19"/>
      <c r="AY259" s="19">
        <v>3.6510199999999999</v>
      </c>
      <c r="AZ259" s="19">
        <v>3.7022200000000001</v>
      </c>
      <c r="BA259" s="19">
        <v>3.7789000000000001</v>
      </c>
      <c r="BB259" s="19">
        <v>3.63245</v>
      </c>
      <c r="BC259" s="19">
        <v>3.8472900000000001</v>
      </c>
      <c r="BD259" s="19">
        <v>4.2850000000000001</v>
      </c>
    </row>
    <row r="260" spans="2:56" x14ac:dyDescent="0.2">
      <c r="B260" s="18">
        <v>44428</v>
      </c>
      <c r="C260" s="19">
        <v>0.66398900000000005</v>
      </c>
      <c r="D260" s="19">
        <v>0.72772800000000004</v>
      </c>
      <c r="E260" s="19">
        <v>0.78812400000000005</v>
      </c>
      <c r="F260" s="19">
        <v>0.26040400000000002</v>
      </c>
      <c r="G260" s="19">
        <v>0.36405100000000001</v>
      </c>
      <c r="H260" s="19">
        <v>0.491093</v>
      </c>
      <c r="I260" s="19">
        <v>0.51716899999999999</v>
      </c>
      <c r="J260" s="19">
        <v>0.57137300000000002</v>
      </c>
      <c r="K260" s="19">
        <v>0.62862899999999999</v>
      </c>
      <c r="L260" s="19">
        <v>0.400675</v>
      </c>
      <c r="M260" s="19">
        <v>0.52297099999999996</v>
      </c>
      <c r="N260" s="19">
        <v>0.62530300000000005</v>
      </c>
      <c r="O260" s="19">
        <v>0.34575400000000001</v>
      </c>
      <c r="P260" s="19">
        <v>0.45060899999999998</v>
      </c>
      <c r="Q260" s="19">
        <v>0.58874300000000002</v>
      </c>
      <c r="R260" s="19">
        <v>1.0794299999999999</v>
      </c>
      <c r="S260" s="19">
        <v>1.27108</v>
      </c>
      <c r="T260" s="19">
        <v>1.55097</v>
      </c>
      <c r="U260" s="19"/>
      <c r="V260" s="19"/>
      <c r="W260" s="19"/>
      <c r="X260" s="19">
        <v>0.18811800000000001</v>
      </c>
      <c r="Y260" s="19">
        <v>0.25417299999999998</v>
      </c>
      <c r="Z260" s="19">
        <v>0.30880099999999999</v>
      </c>
      <c r="AA260" s="19">
        <v>0.404534</v>
      </c>
      <c r="AB260" s="19">
        <v>0.44885999999999998</v>
      </c>
      <c r="AC260" s="19">
        <v>0.46762300000000001</v>
      </c>
      <c r="AD260" s="19">
        <v>7.65144</v>
      </c>
      <c r="AE260" s="19">
        <v>7.6938899999999997</v>
      </c>
      <c r="AF260" s="19">
        <v>7.3054699999999997</v>
      </c>
      <c r="AG260" s="19">
        <v>6.2577299999999996</v>
      </c>
      <c r="AH260" s="19">
        <v>6.3173399999999997</v>
      </c>
      <c r="AI260" s="19">
        <v>5.9944899999999999</v>
      </c>
      <c r="AJ260" s="19">
        <v>4.2908400000000002</v>
      </c>
      <c r="AK260" s="19">
        <v>4.5370400000000002</v>
      </c>
      <c r="AL260" s="19">
        <v>4.6457499999999996</v>
      </c>
      <c r="AM260" s="19">
        <v>5.8548</v>
      </c>
      <c r="AN260" s="19">
        <v>5.9438300000000002</v>
      </c>
      <c r="AO260" s="19">
        <v>5.6951099999999997</v>
      </c>
      <c r="AP260" s="19">
        <v>3.6521699999999999</v>
      </c>
      <c r="AQ260" s="19">
        <v>3.91222</v>
      </c>
      <c r="AR260" s="19">
        <v>4.0312400000000004</v>
      </c>
      <c r="AS260" s="19">
        <v>7.0068400000000004</v>
      </c>
      <c r="AT260" s="19">
        <v>7.1470099999999999</v>
      </c>
      <c r="AU260" s="19">
        <v>7.1840200000000003</v>
      </c>
      <c r="AV260" s="19"/>
      <c r="AW260" s="19"/>
      <c r="AX260" s="19"/>
      <c r="AY260" s="19">
        <v>3.7755299999999998</v>
      </c>
      <c r="AZ260" s="19">
        <v>4.1563499999999998</v>
      </c>
      <c r="BA260" s="19">
        <v>4.0015499999999999</v>
      </c>
      <c r="BB260" s="19">
        <v>4.1519399999999997</v>
      </c>
      <c r="BC260" s="19">
        <v>4.60602</v>
      </c>
      <c r="BD260" s="19">
        <v>4.7917800000000002</v>
      </c>
    </row>
    <row r="261" spans="2:56" x14ac:dyDescent="0.2">
      <c r="B261" s="18">
        <v>44421</v>
      </c>
      <c r="C261" s="19">
        <v>0.68389500000000003</v>
      </c>
      <c r="D261" s="19">
        <v>0.72624999999999995</v>
      </c>
      <c r="E261" s="19">
        <v>0.81877699999999998</v>
      </c>
      <c r="F261" s="19">
        <v>0.26168599999999997</v>
      </c>
      <c r="G261" s="19">
        <v>0.35303600000000002</v>
      </c>
      <c r="H261" s="19">
        <v>0.49458999999999997</v>
      </c>
      <c r="I261" s="19">
        <v>0.38780599999999998</v>
      </c>
      <c r="J261" s="19">
        <v>0.44806600000000002</v>
      </c>
      <c r="K261" s="19">
        <v>0.58083099999999999</v>
      </c>
      <c r="L261" s="19">
        <v>0.39169900000000002</v>
      </c>
      <c r="M261" s="19">
        <v>0.49664599999999998</v>
      </c>
      <c r="N261" s="19">
        <v>0.61247499999999999</v>
      </c>
      <c r="O261" s="19">
        <v>0.29316700000000001</v>
      </c>
      <c r="P261" s="19">
        <v>0.35461900000000002</v>
      </c>
      <c r="Q261" s="19">
        <v>0.483987</v>
      </c>
      <c r="R261" s="19">
        <v>0.51617299999999999</v>
      </c>
      <c r="S261" s="19">
        <v>0.77360600000000002</v>
      </c>
      <c r="T261" s="19">
        <v>1.2993399999999999</v>
      </c>
      <c r="U261" s="19"/>
      <c r="V261" s="19"/>
      <c r="W261" s="19"/>
      <c r="X261" s="19">
        <v>0.172317</v>
      </c>
      <c r="Y261" s="19">
        <v>0.204099</v>
      </c>
      <c r="Z261" s="19">
        <v>0.28745999999999999</v>
      </c>
      <c r="AA261" s="19">
        <v>1.25E-4</v>
      </c>
      <c r="AB261" s="19">
        <v>2.31E-4</v>
      </c>
      <c r="AC261" s="19">
        <v>2.918E-3</v>
      </c>
      <c r="AD261" s="19">
        <v>6.9669100000000004</v>
      </c>
      <c r="AE261" s="19">
        <v>6.8949999999999996</v>
      </c>
      <c r="AF261" s="19">
        <v>6.8328899999999999</v>
      </c>
      <c r="AG261" s="19">
        <v>6.2478499999999997</v>
      </c>
      <c r="AH261" s="19">
        <v>6.21157</v>
      </c>
      <c r="AI261" s="19">
        <v>6.0237400000000001</v>
      </c>
      <c r="AJ261" s="19">
        <v>3.8313299999999999</v>
      </c>
      <c r="AK261" s="19">
        <v>3.9906600000000001</v>
      </c>
      <c r="AL261" s="19">
        <v>4.3821700000000003</v>
      </c>
      <c r="AM261" s="19">
        <v>5.6861199999999998</v>
      </c>
      <c r="AN261" s="19">
        <v>5.6928799999999997</v>
      </c>
      <c r="AO261" s="19">
        <v>5.5685799999999999</v>
      </c>
      <c r="AP261" s="19">
        <v>3.3373599999999999</v>
      </c>
      <c r="AQ261" s="19">
        <v>3.49614</v>
      </c>
      <c r="AR261" s="19">
        <v>3.84131</v>
      </c>
      <c r="AS261" s="19">
        <v>5.7870400000000002</v>
      </c>
      <c r="AT261" s="19">
        <v>6.0891400000000004</v>
      </c>
      <c r="AU261" s="19">
        <v>6.64222</v>
      </c>
      <c r="AV261" s="19"/>
      <c r="AW261" s="19"/>
      <c r="AX261" s="19"/>
      <c r="AY261" s="19">
        <v>3.43608</v>
      </c>
      <c r="AZ261" s="19">
        <v>3.47749</v>
      </c>
      <c r="BA261" s="19">
        <v>3.7220200000000001</v>
      </c>
      <c r="BB261" s="19">
        <v>3.0903200000000002</v>
      </c>
      <c r="BC261" s="19">
        <v>3.4296000000000002</v>
      </c>
      <c r="BD261" s="19">
        <v>4.05593</v>
      </c>
    </row>
    <row r="262" spans="2:56" x14ac:dyDescent="0.2">
      <c r="B262" s="18">
        <v>44414</v>
      </c>
      <c r="C262" s="19">
        <v>0.36688999999999999</v>
      </c>
      <c r="D262" s="19">
        <v>0.46912300000000001</v>
      </c>
      <c r="E262" s="19">
        <v>0.67322899999999997</v>
      </c>
      <c r="F262" s="19">
        <v>0.57766200000000001</v>
      </c>
      <c r="G262" s="19">
        <v>0.65747</v>
      </c>
      <c r="H262" s="19">
        <v>0.76646199999999998</v>
      </c>
      <c r="I262" s="19">
        <v>0.355078</v>
      </c>
      <c r="J262" s="19">
        <v>0.43763099999999999</v>
      </c>
      <c r="K262" s="19">
        <v>0.58298300000000003</v>
      </c>
      <c r="L262" s="19">
        <v>0.59447000000000005</v>
      </c>
      <c r="M262" s="19">
        <v>0.66120400000000001</v>
      </c>
      <c r="N262" s="19">
        <v>0.69882900000000003</v>
      </c>
      <c r="O262" s="19">
        <v>0.22272600000000001</v>
      </c>
      <c r="P262" s="19">
        <v>0.30691499999999999</v>
      </c>
      <c r="Q262" s="19">
        <v>0.47085700000000003</v>
      </c>
      <c r="R262" s="19">
        <v>0.34034300000000001</v>
      </c>
      <c r="S262" s="19">
        <v>0.66109200000000001</v>
      </c>
      <c r="T262" s="19">
        <v>1.3509</v>
      </c>
      <c r="U262" s="19"/>
      <c r="V262" s="19"/>
      <c r="W262" s="19"/>
      <c r="X262" s="19">
        <v>0.15623000000000001</v>
      </c>
      <c r="Y262" s="19">
        <v>0.17605899999999999</v>
      </c>
      <c r="Z262" s="19">
        <v>0.229412</v>
      </c>
      <c r="AA262" s="19">
        <v>-5.6978000000000001E-2</v>
      </c>
      <c r="AB262" s="19">
        <v>-3.8524000000000003E-2</v>
      </c>
      <c r="AC262" s="19">
        <v>1.4679999999999999E-3</v>
      </c>
      <c r="AD262" s="19">
        <v>6.0100100000000003</v>
      </c>
      <c r="AE262" s="19">
        <v>6.1817500000000001</v>
      </c>
      <c r="AF262" s="19">
        <v>6.4141300000000001</v>
      </c>
      <c r="AG262" s="19">
        <v>5.8215000000000003</v>
      </c>
      <c r="AH262" s="19">
        <v>5.8974099999999998</v>
      </c>
      <c r="AI262" s="19">
        <v>5.8058899999999998</v>
      </c>
      <c r="AJ262" s="19">
        <v>4.2706999999999997</v>
      </c>
      <c r="AK262" s="19">
        <v>4.4490600000000002</v>
      </c>
      <c r="AL262" s="19">
        <v>4.6806000000000001</v>
      </c>
      <c r="AM262" s="19">
        <v>7.2911799999999998</v>
      </c>
      <c r="AN262" s="19">
        <v>7.0348100000000002</v>
      </c>
      <c r="AO262" s="19">
        <v>6.3486399999999996</v>
      </c>
      <c r="AP262" s="19">
        <v>3.7689900000000001</v>
      </c>
      <c r="AQ262" s="19">
        <v>3.9445199999999998</v>
      </c>
      <c r="AR262" s="19">
        <v>4.2128899999999998</v>
      </c>
      <c r="AS262" s="19">
        <v>5.8215000000000003</v>
      </c>
      <c r="AT262" s="19">
        <v>6.1692999999999998</v>
      </c>
      <c r="AU262" s="19">
        <v>6.82674</v>
      </c>
      <c r="AV262" s="19"/>
      <c r="AW262" s="19"/>
      <c r="AX262" s="19"/>
      <c r="AY262" s="19">
        <v>3.5517799999999999</v>
      </c>
      <c r="AZ262" s="19">
        <v>3.63808</v>
      </c>
      <c r="BA262" s="19">
        <v>3.8675600000000001</v>
      </c>
      <c r="BB262" s="19">
        <v>3.4655200000000002</v>
      </c>
      <c r="BC262" s="19">
        <v>3.7511399999999999</v>
      </c>
      <c r="BD262" s="19">
        <v>4.2620199999999997</v>
      </c>
    </row>
    <row r="263" spans="2:56" x14ac:dyDescent="0.2">
      <c r="B263" s="18">
        <v>44407</v>
      </c>
      <c r="C263" s="19">
        <v>0.31181900000000001</v>
      </c>
      <c r="D263" s="19">
        <v>0.42197499999999999</v>
      </c>
      <c r="E263" s="19">
        <v>0.62180299999999999</v>
      </c>
      <c r="F263" s="19">
        <v>0.29372199999999998</v>
      </c>
      <c r="G263" s="19">
        <v>0.41286499999999998</v>
      </c>
      <c r="H263" s="19">
        <v>0.63165700000000002</v>
      </c>
      <c r="I263" s="19">
        <v>0.44056699999999999</v>
      </c>
      <c r="J263" s="19">
        <v>0.52916300000000005</v>
      </c>
      <c r="K263" s="19">
        <v>0.67566000000000004</v>
      </c>
      <c r="L263" s="19">
        <v>0.37146600000000002</v>
      </c>
      <c r="M263" s="19">
        <v>0.47524499999999997</v>
      </c>
      <c r="N263" s="19">
        <v>0.59153100000000003</v>
      </c>
      <c r="O263" s="19">
        <v>0.310311</v>
      </c>
      <c r="P263" s="19">
        <v>0.370112</v>
      </c>
      <c r="Q263" s="19">
        <v>0.484317</v>
      </c>
      <c r="R263" s="19">
        <v>0.35599700000000001</v>
      </c>
      <c r="S263" s="19">
        <v>0.69903099999999996</v>
      </c>
      <c r="T263" s="19">
        <v>1.3610100000000001</v>
      </c>
      <c r="U263" s="19"/>
      <c r="V263" s="19"/>
      <c r="W263" s="19"/>
      <c r="X263" s="19">
        <v>0.18948000000000001</v>
      </c>
      <c r="Y263" s="19">
        <v>0.21188599999999999</v>
      </c>
      <c r="Z263" s="19">
        <v>0.26164199999999999</v>
      </c>
      <c r="AA263" s="19">
        <v>1.8971999999999999E-2</v>
      </c>
      <c r="AB263" s="19">
        <v>4.3992000000000003E-2</v>
      </c>
      <c r="AC263" s="19">
        <v>9.2809000000000003E-2</v>
      </c>
      <c r="AD263" s="19">
        <v>6.3381100000000004</v>
      </c>
      <c r="AE263" s="19">
        <v>6.5081499999999997</v>
      </c>
      <c r="AF263" s="19">
        <v>6.6269299999999998</v>
      </c>
      <c r="AG263" s="19">
        <v>4.9662800000000002</v>
      </c>
      <c r="AH263" s="19">
        <v>5.0415299999999998</v>
      </c>
      <c r="AI263" s="19">
        <v>5.2531400000000001</v>
      </c>
      <c r="AJ263" s="19">
        <v>4.4396000000000004</v>
      </c>
      <c r="AK263" s="19">
        <v>4.59863</v>
      </c>
      <c r="AL263" s="19">
        <v>4.7894699999999997</v>
      </c>
      <c r="AM263" s="19">
        <v>5.7428100000000004</v>
      </c>
      <c r="AN263" s="19">
        <v>5.7201500000000003</v>
      </c>
      <c r="AO263" s="19">
        <v>5.5792400000000004</v>
      </c>
      <c r="AP263" s="19">
        <v>3.8771100000000001</v>
      </c>
      <c r="AQ263" s="19">
        <v>4.0007999999999999</v>
      </c>
      <c r="AR263" s="19">
        <v>4.2020900000000001</v>
      </c>
      <c r="AS263" s="19">
        <v>6.1425000000000001</v>
      </c>
      <c r="AT263" s="19">
        <v>6.4363000000000001</v>
      </c>
      <c r="AU263" s="19">
        <v>6.91601</v>
      </c>
      <c r="AV263" s="19"/>
      <c r="AW263" s="19"/>
      <c r="AX263" s="19"/>
      <c r="AY263" s="19">
        <v>3.62317</v>
      </c>
      <c r="AZ263" s="19">
        <v>3.6996500000000001</v>
      </c>
      <c r="BA263" s="19">
        <v>3.8714499999999998</v>
      </c>
      <c r="BB263" s="19">
        <v>3.4551099999999999</v>
      </c>
      <c r="BC263" s="19">
        <v>3.7158699999999998</v>
      </c>
      <c r="BD263" s="19">
        <v>4.1779799999999998</v>
      </c>
    </row>
    <row r="264" spans="2:56" x14ac:dyDescent="0.2">
      <c r="B264" s="18">
        <v>44400</v>
      </c>
      <c r="C264" s="19">
        <v>0.30898100000000001</v>
      </c>
      <c r="D264" s="19">
        <v>0.37887199999999999</v>
      </c>
      <c r="E264" s="19">
        <v>0.506579</v>
      </c>
      <c r="F264" s="19">
        <v>0.19841700000000001</v>
      </c>
      <c r="G264" s="19">
        <v>0.30657000000000001</v>
      </c>
      <c r="H264" s="19">
        <v>0.436228</v>
      </c>
      <c r="I264" s="19">
        <v>0.38433</v>
      </c>
      <c r="J264" s="19">
        <v>0.50548300000000002</v>
      </c>
      <c r="K264" s="19">
        <v>0.70110600000000001</v>
      </c>
      <c r="L264" s="19">
        <v>0.23177800000000001</v>
      </c>
      <c r="M264" s="19">
        <v>0.40809299999999998</v>
      </c>
      <c r="N264" s="19">
        <v>0.57564000000000004</v>
      </c>
      <c r="O264" s="19">
        <v>8.8520000000000001E-2</v>
      </c>
      <c r="P264" s="19">
        <v>0.16265399999999999</v>
      </c>
      <c r="Q264" s="19">
        <v>0.286217</v>
      </c>
      <c r="R264" s="19">
        <v>1.0035799999999999</v>
      </c>
      <c r="S264" s="19">
        <v>1.15143</v>
      </c>
      <c r="T264" s="19">
        <v>1.4183600000000001</v>
      </c>
      <c r="U264" s="19"/>
      <c r="V264" s="19"/>
      <c r="W264" s="19"/>
      <c r="X264" s="19">
        <v>0.17252999999999999</v>
      </c>
      <c r="Y264" s="19">
        <v>0.192083</v>
      </c>
      <c r="Z264" s="19">
        <v>0.22503200000000001</v>
      </c>
      <c r="AA264" s="19">
        <v>5.8463000000000001E-2</v>
      </c>
      <c r="AB264" s="19">
        <v>6.0409999999999998E-2</v>
      </c>
      <c r="AC264" s="19">
        <v>6.8096000000000004E-2</v>
      </c>
      <c r="AD264" s="19">
        <v>6.4374799999999999</v>
      </c>
      <c r="AE264" s="19">
        <v>6.4588299999999998</v>
      </c>
      <c r="AF264" s="19">
        <v>6.3977199999999996</v>
      </c>
      <c r="AG264" s="19">
        <v>4.9553700000000003</v>
      </c>
      <c r="AH264" s="19">
        <v>5.2032100000000003</v>
      </c>
      <c r="AI264" s="19">
        <v>5.3140000000000001</v>
      </c>
      <c r="AJ264" s="19">
        <v>4.5468200000000003</v>
      </c>
      <c r="AK264" s="19">
        <v>4.6625300000000003</v>
      </c>
      <c r="AL264" s="19">
        <v>4.79718</v>
      </c>
      <c r="AM264" s="19">
        <v>6.26769</v>
      </c>
      <c r="AN264" s="19">
        <v>6.2575099999999999</v>
      </c>
      <c r="AO264" s="19">
        <v>5.8514200000000001</v>
      </c>
      <c r="AP264" s="19">
        <v>3.7152599999999998</v>
      </c>
      <c r="AQ264" s="19">
        <v>3.7729300000000001</v>
      </c>
      <c r="AR264" s="19">
        <v>3.8370500000000001</v>
      </c>
      <c r="AS264" s="19">
        <v>6.3987400000000001</v>
      </c>
      <c r="AT264" s="19">
        <v>6.5763800000000003</v>
      </c>
      <c r="AU264" s="19">
        <v>6.8871399999999996</v>
      </c>
      <c r="AV264" s="19"/>
      <c r="AW264" s="19"/>
      <c r="AX264" s="19"/>
      <c r="AY264" s="19">
        <v>3.89967</v>
      </c>
      <c r="AZ264" s="19">
        <v>3.9050199999999999</v>
      </c>
      <c r="BA264" s="19">
        <v>3.8286699999999998</v>
      </c>
      <c r="BB264" s="19">
        <v>3.5142899999999999</v>
      </c>
      <c r="BC264" s="19">
        <v>3.66431</v>
      </c>
      <c r="BD264" s="19">
        <v>4.0086899999999996</v>
      </c>
    </row>
    <row r="265" spans="2:56" x14ac:dyDescent="0.2">
      <c r="B265" s="18">
        <v>44393</v>
      </c>
      <c r="C265" s="19">
        <v>0.33399200000000001</v>
      </c>
      <c r="D265" s="19">
        <v>0.40125100000000002</v>
      </c>
      <c r="E265" s="19">
        <v>0.487209</v>
      </c>
      <c r="F265" s="19">
        <v>0.30832999999999999</v>
      </c>
      <c r="G265" s="19">
        <v>0.40274100000000002</v>
      </c>
      <c r="H265" s="19">
        <v>0.53191200000000005</v>
      </c>
      <c r="I265" s="19">
        <v>0.416105</v>
      </c>
      <c r="J265" s="19">
        <v>0.49480099999999999</v>
      </c>
      <c r="K265" s="19">
        <v>0.64439800000000003</v>
      </c>
      <c r="L265" s="19">
        <v>0.427846</v>
      </c>
      <c r="M265" s="19">
        <v>0.50645899999999999</v>
      </c>
      <c r="N265" s="19">
        <v>0.57574599999999998</v>
      </c>
      <c r="O265" s="19">
        <v>8.9889999999999998E-2</v>
      </c>
      <c r="P265" s="19">
        <v>0.15185000000000001</v>
      </c>
      <c r="Q265" s="19">
        <v>0.241836</v>
      </c>
      <c r="R265" s="19">
        <v>0.43707499999999999</v>
      </c>
      <c r="S265" s="19">
        <v>0.76541899999999996</v>
      </c>
      <c r="T265" s="19">
        <v>1.30653</v>
      </c>
      <c r="U265" s="19">
        <v>1.0001500000000001</v>
      </c>
      <c r="V265" s="19">
        <v>1.1212</v>
      </c>
      <c r="W265" s="19">
        <v>1.3926499999999999</v>
      </c>
      <c r="X265" s="19">
        <v>7.5632000000000005E-2</v>
      </c>
      <c r="Y265" s="19">
        <v>0.143124</v>
      </c>
      <c r="Z265" s="19">
        <v>0.246473</v>
      </c>
      <c r="AA265" s="19">
        <v>-8.7941000000000005E-2</v>
      </c>
      <c r="AB265" s="19">
        <v>-4.0668999999999997E-2</v>
      </c>
      <c r="AC265" s="19">
        <v>4.6136999999999997E-2</v>
      </c>
      <c r="AD265" s="19">
        <v>5.8509099999999998</v>
      </c>
      <c r="AE265" s="19">
        <v>6.1894999999999998</v>
      </c>
      <c r="AF265" s="19">
        <v>6.1880699999999997</v>
      </c>
      <c r="AG265" s="19">
        <v>5.5499099999999997</v>
      </c>
      <c r="AH265" s="19">
        <v>5.5011099999999997</v>
      </c>
      <c r="AI265" s="19">
        <v>5.50556</v>
      </c>
      <c r="AJ265" s="19">
        <v>4.3163</v>
      </c>
      <c r="AK265" s="19">
        <v>4.4645999999999999</v>
      </c>
      <c r="AL265" s="19">
        <v>4.7362599999999997</v>
      </c>
      <c r="AM265" s="19">
        <v>5.6379799999999998</v>
      </c>
      <c r="AN265" s="19">
        <v>5.64445</v>
      </c>
      <c r="AO265" s="19">
        <v>5.3771800000000001</v>
      </c>
      <c r="AP265" s="19">
        <v>3.3126199999999999</v>
      </c>
      <c r="AQ265" s="19">
        <v>3.5995499999999998</v>
      </c>
      <c r="AR265" s="19">
        <v>3.69048</v>
      </c>
      <c r="AS265" s="19">
        <v>6.5019900000000002</v>
      </c>
      <c r="AT265" s="19">
        <v>6.8624999999999998</v>
      </c>
      <c r="AU265" s="19">
        <v>7.0788000000000002</v>
      </c>
      <c r="AV265" s="19">
        <v>7.63131</v>
      </c>
      <c r="AW265" s="19">
        <v>7.5102500000000001</v>
      </c>
      <c r="AX265" s="19">
        <v>7.5524100000000001</v>
      </c>
      <c r="AY265" s="19">
        <v>3.4464199999999998</v>
      </c>
      <c r="AZ265" s="19">
        <v>3.6364999999999998</v>
      </c>
      <c r="BA265" s="19">
        <v>3.6099800000000002</v>
      </c>
      <c r="BB265" s="19">
        <v>3.2164799999999998</v>
      </c>
      <c r="BC265" s="19">
        <v>3.6538599999999999</v>
      </c>
      <c r="BD265" s="19">
        <v>3.97146</v>
      </c>
    </row>
    <row r="266" spans="2:56" x14ac:dyDescent="0.2">
      <c r="B266" s="18">
        <v>44386</v>
      </c>
      <c r="C266" s="19">
        <v>0.51037600000000005</v>
      </c>
      <c r="D266" s="19">
        <v>0.57042300000000001</v>
      </c>
      <c r="E266" s="19">
        <v>0.69272900000000004</v>
      </c>
      <c r="F266" s="19">
        <v>0.62494899999999998</v>
      </c>
      <c r="G266" s="19">
        <v>0.67444999999999999</v>
      </c>
      <c r="H266" s="19">
        <v>0.70404199999999995</v>
      </c>
      <c r="I266" s="19">
        <v>0.59313199999999999</v>
      </c>
      <c r="J266" s="19">
        <v>0.65565600000000002</v>
      </c>
      <c r="K266" s="19">
        <v>0.75573699999999999</v>
      </c>
      <c r="L266" s="19">
        <v>0.71910600000000002</v>
      </c>
      <c r="M266" s="19">
        <v>0.79332000000000003</v>
      </c>
      <c r="N266" s="19">
        <v>0.86157399999999995</v>
      </c>
      <c r="O266" s="19">
        <v>0.27059499999999997</v>
      </c>
      <c r="P266" s="19">
        <v>0.28264499999999998</v>
      </c>
      <c r="Q266" s="19">
        <v>0.32047199999999998</v>
      </c>
      <c r="R266" s="19">
        <v>1.06219</v>
      </c>
      <c r="S266" s="19">
        <v>1.1863999999999999</v>
      </c>
      <c r="T266" s="19">
        <v>1.46821</v>
      </c>
      <c r="U266" s="19">
        <v>0.99943499999999996</v>
      </c>
      <c r="V266" s="19">
        <v>1.1206799999999999</v>
      </c>
      <c r="W266" s="19">
        <v>1.3955</v>
      </c>
      <c r="X266" s="19">
        <v>0.18928</v>
      </c>
      <c r="Y266" s="19">
        <v>0.22143099999999999</v>
      </c>
      <c r="Z266" s="19">
        <v>0.29496099999999997</v>
      </c>
      <c r="AA266" s="19">
        <v>0.19761200000000001</v>
      </c>
      <c r="AB266" s="19">
        <v>0.20271400000000001</v>
      </c>
      <c r="AC266" s="19">
        <v>0.21989800000000001</v>
      </c>
      <c r="AD266" s="19">
        <v>6.9967199999999998</v>
      </c>
      <c r="AE266" s="19">
        <v>6.9242800000000004</v>
      </c>
      <c r="AF266" s="19">
        <v>6.8599600000000001</v>
      </c>
      <c r="AG266" s="19">
        <v>6.2114799999999999</v>
      </c>
      <c r="AH266" s="19">
        <v>6.1052900000000001</v>
      </c>
      <c r="AI266" s="19">
        <v>5.7676999999999996</v>
      </c>
      <c r="AJ266" s="19">
        <v>4.96739</v>
      </c>
      <c r="AK266" s="19">
        <v>5.0323599999999997</v>
      </c>
      <c r="AL266" s="19">
        <v>5.1019199999999998</v>
      </c>
      <c r="AM266" s="19">
        <v>6.21821</v>
      </c>
      <c r="AN266" s="19">
        <v>6.0656999999999996</v>
      </c>
      <c r="AO266" s="19">
        <v>5.7416600000000004</v>
      </c>
      <c r="AP266" s="19">
        <v>3.6714000000000002</v>
      </c>
      <c r="AQ266" s="19">
        <v>3.6787399999999999</v>
      </c>
      <c r="AR266" s="19">
        <v>3.83297</v>
      </c>
      <c r="AS266" s="19">
        <v>6.8417500000000002</v>
      </c>
      <c r="AT266" s="19">
        <v>6.8594999999999997</v>
      </c>
      <c r="AU266" s="19">
        <v>7.15801</v>
      </c>
      <c r="AV266" s="19">
        <v>7.6273900000000001</v>
      </c>
      <c r="AW266" s="19">
        <v>7.5103900000000001</v>
      </c>
      <c r="AX266" s="19">
        <v>7.5681900000000004</v>
      </c>
      <c r="AY266" s="19">
        <v>3.9653499999999999</v>
      </c>
      <c r="AZ266" s="19">
        <v>3.86734</v>
      </c>
      <c r="BA266" s="19">
        <v>3.8410899999999999</v>
      </c>
      <c r="BB266" s="19">
        <v>3.61273</v>
      </c>
      <c r="BC266" s="19">
        <v>3.7214999999999998</v>
      </c>
      <c r="BD266" s="19">
        <v>4.0402800000000001</v>
      </c>
    </row>
    <row r="267" spans="2:56" x14ac:dyDescent="0.2">
      <c r="B267" s="18">
        <v>44379</v>
      </c>
      <c r="C267" s="19">
        <v>0.41294700000000001</v>
      </c>
      <c r="D267" s="19">
        <v>0.49230600000000002</v>
      </c>
      <c r="E267" s="19">
        <v>0.616533</v>
      </c>
      <c r="F267" s="19">
        <v>0.59022399999999997</v>
      </c>
      <c r="G267" s="19">
        <v>0.64714000000000005</v>
      </c>
      <c r="H267" s="19">
        <v>0.68016799999999999</v>
      </c>
      <c r="I267" s="19">
        <v>0.48637000000000002</v>
      </c>
      <c r="J267" s="19">
        <v>0.61688100000000001</v>
      </c>
      <c r="K267" s="19">
        <v>0.78453799999999996</v>
      </c>
      <c r="L267" s="19">
        <v>0.65574100000000002</v>
      </c>
      <c r="M267" s="19">
        <v>0.72060800000000003</v>
      </c>
      <c r="N267" s="19">
        <v>0.75710999999999995</v>
      </c>
      <c r="O267" s="19">
        <v>0.18556500000000001</v>
      </c>
      <c r="P267" s="19">
        <v>0.24282999999999999</v>
      </c>
      <c r="Q267" s="19">
        <v>0.332154</v>
      </c>
      <c r="R267" s="19">
        <v>1.04515</v>
      </c>
      <c r="S267" s="19">
        <v>1.17563</v>
      </c>
      <c r="T267" s="19">
        <v>1.3612200000000001</v>
      </c>
      <c r="U267" s="19">
        <v>0.99557600000000002</v>
      </c>
      <c r="V267" s="19">
        <v>1.1282300000000001</v>
      </c>
      <c r="W267" s="19">
        <v>1.36595</v>
      </c>
      <c r="X267" s="19">
        <v>0.23547000000000001</v>
      </c>
      <c r="Y267" s="19">
        <v>0.26493699999999998</v>
      </c>
      <c r="Z267" s="19">
        <v>0.30053000000000002</v>
      </c>
      <c r="AA267" s="19">
        <v>8.5339999999999999E-2</v>
      </c>
      <c r="AB267" s="19">
        <v>9.6656000000000006E-2</v>
      </c>
      <c r="AC267" s="19">
        <v>0.110065</v>
      </c>
      <c r="AD267" s="19">
        <v>6.0929599999999997</v>
      </c>
      <c r="AE267" s="19">
        <v>6.3015600000000003</v>
      </c>
      <c r="AF267" s="19">
        <v>6.2991000000000001</v>
      </c>
      <c r="AG267" s="19">
        <v>5.5961600000000002</v>
      </c>
      <c r="AH267" s="19">
        <v>5.6576500000000003</v>
      </c>
      <c r="AI267" s="19">
        <v>5.4391100000000003</v>
      </c>
      <c r="AJ267" s="19">
        <v>5.0376500000000002</v>
      </c>
      <c r="AK267" s="19">
        <v>5.3018000000000001</v>
      </c>
      <c r="AL267" s="19">
        <v>5.3658599999999996</v>
      </c>
      <c r="AM267" s="19">
        <v>5.0425000000000004</v>
      </c>
      <c r="AN267" s="19">
        <v>5.1643299999999996</v>
      </c>
      <c r="AO267" s="19">
        <v>4.9968700000000004</v>
      </c>
      <c r="AP267" s="19">
        <v>3.3517999999999999</v>
      </c>
      <c r="AQ267" s="19">
        <v>3.6074600000000001</v>
      </c>
      <c r="AR267" s="19">
        <v>3.80653</v>
      </c>
      <c r="AS267" s="19">
        <v>6.6621800000000002</v>
      </c>
      <c r="AT267" s="19">
        <v>6.9508900000000002</v>
      </c>
      <c r="AU267" s="19">
        <v>7.1597999999999997</v>
      </c>
      <c r="AV267" s="19">
        <v>7.59863</v>
      </c>
      <c r="AW267" s="19">
        <v>7.5389900000000001</v>
      </c>
      <c r="AX267" s="19">
        <v>7.5084299999999997</v>
      </c>
      <c r="AY267" s="19">
        <v>3.5815600000000001</v>
      </c>
      <c r="AZ267" s="19">
        <v>3.72004</v>
      </c>
      <c r="BA267" s="19">
        <v>3.69387</v>
      </c>
      <c r="BB267" s="19">
        <v>3.0817899999999998</v>
      </c>
      <c r="BC267" s="19">
        <v>3.5238399999999999</v>
      </c>
      <c r="BD267" s="19">
        <v>3.9911099999999999</v>
      </c>
    </row>
    <row r="268" spans="2:56" x14ac:dyDescent="0.2">
      <c r="B268" s="18">
        <v>44372</v>
      </c>
      <c r="C268" s="19">
        <v>0.18093799999999999</v>
      </c>
      <c r="D268" s="19">
        <v>0.30866199999999999</v>
      </c>
      <c r="E268" s="19">
        <v>0.499749</v>
      </c>
      <c r="F268" s="19">
        <v>0.44130799999999998</v>
      </c>
      <c r="G268" s="19">
        <v>0.50184499999999999</v>
      </c>
      <c r="H268" s="19">
        <v>0.55070200000000002</v>
      </c>
      <c r="I268" s="19">
        <v>0.47972399999999998</v>
      </c>
      <c r="J268" s="19">
        <v>0.59137700000000004</v>
      </c>
      <c r="K268" s="19">
        <v>0.73980299999999999</v>
      </c>
      <c r="L268" s="19">
        <v>0.32975700000000002</v>
      </c>
      <c r="M268" s="19">
        <v>0.42379600000000001</v>
      </c>
      <c r="N268" s="19">
        <v>0.50491200000000003</v>
      </c>
      <c r="O268" s="19">
        <v>0.206204</v>
      </c>
      <c r="P268" s="19">
        <v>0.260407</v>
      </c>
      <c r="Q268" s="19">
        <v>0.32592500000000002</v>
      </c>
      <c r="R268" s="19">
        <v>1.17557</v>
      </c>
      <c r="S268" s="19">
        <v>1.3252999999999999</v>
      </c>
      <c r="T268" s="19">
        <v>1.4763599999999999</v>
      </c>
      <c r="U268" s="19">
        <v>1.0032099999999999</v>
      </c>
      <c r="V268" s="19">
        <v>1.1252</v>
      </c>
      <c r="W268" s="19">
        <v>1.36032</v>
      </c>
      <c r="X268" s="19">
        <v>0.24847900000000001</v>
      </c>
      <c r="Y268" s="19">
        <v>0.285331</v>
      </c>
      <c r="Z268" s="19">
        <v>0.318523</v>
      </c>
      <c r="AA268" s="19">
        <v>8.5039000000000003E-2</v>
      </c>
      <c r="AB268" s="19">
        <v>9.6446000000000004E-2</v>
      </c>
      <c r="AC268" s="19">
        <v>0.106087</v>
      </c>
      <c r="AD268" s="19">
        <v>5.6751399999999999</v>
      </c>
      <c r="AE268" s="19">
        <v>6.0863300000000002</v>
      </c>
      <c r="AF268" s="19">
        <v>6.1516299999999999</v>
      </c>
      <c r="AG268" s="19">
        <v>4.7869999999999999</v>
      </c>
      <c r="AH268" s="19">
        <v>4.9615499999999999</v>
      </c>
      <c r="AI268" s="19">
        <v>4.9355099999999998</v>
      </c>
      <c r="AJ268" s="19">
        <v>4.4696699999999998</v>
      </c>
      <c r="AK268" s="19">
        <v>4.7909499999999996</v>
      </c>
      <c r="AL268" s="19">
        <v>5.0059699999999996</v>
      </c>
      <c r="AM268" s="19">
        <v>3.9064999999999999</v>
      </c>
      <c r="AN268" s="19">
        <v>4.1072899999999999</v>
      </c>
      <c r="AO268" s="19">
        <v>4.0921099999999999</v>
      </c>
      <c r="AP268" s="19">
        <v>3.5406499999999999</v>
      </c>
      <c r="AQ268" s="19">
        <v>3.7865700000000002</v>
      </c>
      <c r="AR268" s="19">
        <v>3.84544</v>
      </c>
      <c r="AS268" s="19">
        <v>6.7917300000000003</v>
      </c>
      <c r="AT268" s="19">
        <v>7.0978599999999998</v>
      </c>
      <c r="AU268" s="19">
        <v>7.1307400000000003</v>
      </c>
      <c r="AV268" s="19">
        <v>7.6583699999999997</v>
      </c>
      <c r="AW268" s="19">
        <v>7.4882400000000002</v>
      </c>
      <c r="AX268" s="19">
        <v>7.28789</v>
      </c>
      <c r="AY268" s="19">
        <v>3.36164</v>
      </c>
      <c r="AZ268" s="19">
        <v>3.5706000000000002</v>
      </c>
      <c r="BA268" s="19">
        <v>3.56108</v>
      </c>
      <c r="BB268" s="19">
        <v>3.0951599999999999</v>
      </c>
      <c r="BC268" s="19">
        <v>3.52962</v>
      </c>
      <c r="BD268" s="19">
        <v>3.8601000000000001</v>
      </c>
    </row>
    <row r="269" spans="2:56" x14ac:dyDescent="0.2">
      <c r="B269" s="18">
        <v>44365</v>
      </c>
      <c r="C269" s="19">
        <v>0.61841900000000005</v>
      </c>
      <c r="D269" s="19">
        <v>0.66548799999999997</v>
      </c>
      <c r="E269" s="19">
        <v>0.74223600000000001</v>
      </c>
      <c r="F269" s="19">
        <v>0.321127</v>
      </c>
      <c r="G269" s="19">
        <v>0.39999899999999999</v>
      </c>
      <c r="H269" s="19">
        <v>0.49183700000000002</v>
      </c>
      <c r="I269" s="19">
        <v>0.645289</v>
      </c>
      <c r="J269" s="19">
        <v>0.74407800000000002</v>
      </c>
      <c r="K269" s="19">
        <v>0.87617</v>
      </c>
      <c r="L269" s="19">
        <v>0.51228700000000005</v>
      </c>
      <c r="M269" s="19">
        <v>0.61379099999999998</v>
      </c>
      <c r="N269" s="19">
        <v>0.71952700000000003</v>
      </c>
      <c r="O269" s="19">
        <v>0.30171399999999998</v>
      </c>
      <c r="P269" s="19">
        <v>0.337644</v>
      </c>
      <c r="Q269" s="19">
        <v>0.39557999999999999</v>
      </c>
      <c r="R269" s="19">
        <v>1.3832500000000001</v>
      </c>
      <c r="S269" s="19">
        <v>1.4511700000000001</v>
      </c>
      <c r="T269" s="19">
        <v>1.56202</v>
      </c>
      <c r="U269" s="19">
        <v>1.00057</v>
      </c>
      <c r="V269" s="19">
        <v>1.1341600000000001</v>
      </c>
      <c r="W269" s="19">
        <v>1.3582099999999999</v>
      </c>
      <c r="X269" s="19">
        <v>0.22661600000000001</v>
      </c>
      <c r="Y269" s="19">
        <v>0.244949</v>
      </c>
      <c r="Z269" s="19">
        <v>0.27563900000000002</v>
      </c>
      <c r="AA269" s="19">
        <v>0.10972999999999999</v>
      </c>
      <c r="AB269" s="19">
        <v>0.114172</v>
      </c>
      <c r="AC269" s="19">
        <v>0.120189</v>
      </c>
      <c r="AD269" s="19">
        <v>7.0812799999999996</v>
      </c>
      <c r="AE269" s="19">
        <v>7.0302300000000004</v>
      </c>
      <c r="AF269" s="19">
        <v>6.8321699999999996</v>
      </c>
      <c r="AG269" s="19">
        <v>5.0785499999999999</v>
      </c>
      <c r="AH269" s="19">
        <v>5.0510299999999999</v>
      </c>
      <c r="AI269" s="19">
        <v>4.95017</v>
      </c>
      <c r="AJ269" s="19">
        <v>5.9915399999999996</v>
      </c>
      <c r="AK269" s="19">
        <v>5.96143</v>
      </c>
      <c r="AL269" s="19">
        <v>5.7610099999999997</v>
      </c>
      <c r="AM269" s="19">
        <v>4.1312699999999998</v>
      </c>
      <c r="AN269" s="19">
        <v>4.1346999999999996</v>
      </c>
      <c r="AO269" s="19">
        <v>4.0490300000000001</v>
      </c>
      <c r="AP269" s="19">
        <v>3.8894199999999999</v>
      </c>
      <c r="AQ269" s="19">
        <v>3.96333</v>
      </c>
      <c r="AR269" s="19">
        <v>4.02325</v>
      </c>
      <c r="AS269" s="19">
        <v>7.7629599999999996</v>
      </c>
      <c r="AT269" s="19">
        <v>7.6093700000000002</v>
      </c>
      <c r="AU269" s="19">
        <v>7.3891299999999998</v>
      </c>
      <c r="AV269" s="19">
        <v>7.6364299999999998</v>
      </c>
      <c r="AW269" s="19">
        <v>7.5287499999999996</v>
      </c>
      <c r="AX269" s="19">
        <v>7.2854000000000001</v>
      </c>
      <c r="AY269" s="19">
        <v>4.3193999999999999</v>
      </c>
      <c r="AZ269" s="19">
        <v>4.2580799999999996</v>
      </c>
      <c r="BA269" s="19">
        <v>4.08622</v>
      </c>
      <c r="BB269" s="19">
        <v>3.9741</v>
      </c>
      <c r="BC269" s="19">
        <v>4.1431899999999997</v>
      </c>
      <c r="BD269" s="19">
        <v>4.3233100000000002</v>
      </c>
    </row>
    <row r="270" spans="2:56" x14ac:dyDescent="0.2">
      <c r="B270" s="18">
        <v>44358</v>
      </c>
      <c r="C270" s="19">
        <v>0.25600299999999998</v>
      </c>
      <c r="D270" s="19">
        <v>0.35108</v>
      </c>
      <c r="E270" s="19">
        <v>0.52807800000000005</v>
      </c>
      <c r="F270" s="19">
        <v>0.29108699999999998</v>
      </c>
      <c r="G270" s="19">
        <v>0.37036200000000002</v>
      </c>
      <c r="H270" s="19">
        <v>0.469302</v>
      </c>
      <c r="I270" s="19">
        <v>0.489263</v>
      </c>
      <c r="J270" s="19">
        <v>0.56523699999999999</v>
      </c>
      <c r="K270" s="19">
        <v>0.69545000000000001</v>
      </c>
      <c r="L270" s="19">
        <v>0.406746</v>
      </c>
      <c r="M270" s="19">
        <v>0.46474399999999999</v>
      </c>
      <c r="N270" s="19">
        <v>0.56467299999999998</v>
      </c>
      <c r="O270" s="19">
        <v>0.15565100000000001</v>
      </c>
      <c r="P270" s="19">
        <v>0.16362499999999999</v>
      </c>
      <c r="Q270" s="19">
        <v>0.19806799999999999</v>
      </c>
      <c r="R270" s="19">
        <v>0.82806800000000003</v>
      </c>
      <c r="S270" s="19">
        <v>0.88732900000000003</v>
      </c>
      <c r="T270" s="19">
        <v>1.0425199999999999</v>
      </c>
      <c r="U270" s="19">
        <v>1.01763</v>
      </c>
      <c r="V270" s="19">
        <v>1.1419299999999999</v>
      </c>
      <c r="W270" s="19">
        <v>1.36575</v>
      </c>
      <c r="X270" s="19">
        <v>1.7472999999999999E-2</v>
      </c>
      <c r="Y270" s="19">
        <v>7.1356000000000003E-2</v>
      </c>
      <c r="Z270" s="19">
        <v>0.170269</v>
      </c>
      <c r="AA270" s="19">
        <v>-0.125527</v>
      </c>
      <c r="AB270" s="19">
        <v>-0.12540699999999999</v>
      </c>
      <c r="AC270" s="19">
        <v>-0.13203999999999999</v>
      </c>
      <c r="AD270" s="19">
        <v>6.6739600000000001</v>
      </c>
      <c r="AE270" s="19">
        <v>6.5233999999999996</v>
      </c>
      <c r="AF270" s="19">
        <v>6.4341999999999997</v>
      </c>
      <c r="AG270" s="19">
        <v>4.5966500000000003</v>
      </c>
      <c r="AH270" s="19">
        <v>4.6475400000000002</v>
      </c>
      <c r="AI270" s="19">
        <v>4.7206599999999996</v>
      </c>
      <c r="AJ270" s="19">
        <v>4.9155800000000003</v>
      </c>
      <c r="AK270" s="19">
        <v>4.90116</v>
      </c>
      <c r="AL270" s="19">
        <v>4.9450799999999999</v>
      </c>
      <c r="AM270" s="19">
        <v>3.6464099999999999</v>
      </c>
      <c r="AN270" s="19">
        <v>3.47519</v>
      </c>
      <c r="AO270" s="19">
        <v>3.5289600000000001</v>
      </c>
      <c r="AP270" s="19">
        <v>3.6870599999999998</v>
      </c>
      <c r="AQ270" s="19">
        <v>3.6237499999999998</v>
      </c>
      <c r="AR270" s="19">
        <v>3.7662399999999998</v>
      </c>
      <c r="AS270" s="19">
        <v>6.0633800000000004</v>
      </c>
      <c r="AT270" s="19">
        <v>6.0383899999999997</v>
      </c>
      <c r="AU270" s="19">
        <v>6.3231400000000004</v>
      </c>
      <c r="AV270" s="19">
        <v>7.7678500000000001</v>
      </c>
      <c r="AW270" s="19">
        <v>7.5815700000000001</v>
      </c>
      <c r="AX270" s="19">
        <v>7.3169500000000003</v>
      </c>
      <c r="AY270" s="19">
        <v>3.9633600000000002</v>
      </c>
      <c r="AZ270" s="19">
        <v>3.80443</v>
      </c>
      <c r="BA270" s="19">
        <v>3.74383</v>
      </c>
      <c r="BB270" s="19">
        <v>3.8549500000000001</v>
      </c>
      <c r="BC270" s="19">
        <v>3.86802</v>
      </c>
      <c r="BD270" s="19">
        <v>4.2011900000000004</v>
      </c>
    </row>
    <row r="271" spans="2:56" x14ac:dyDescent="0.2">
      <c r="B271" s="18">
        <v>44351</v>
      </c>
      <c r="C271" s="19">
        <v>0.461175</v>
      </c>
      <c r="D271" s="19">
        <v>0.57839600000000002</v>
      </c>
      <c r="E271" s="19">
        <v>0.69396500000000005</v>
      </c>
      <c r="F271" s="19">
        <v>0.30139300000000002</v>
      </c>
      <c r="G271" s="19">
        <v>0.401009</v>
      </c>
      <c r="H271" s="19">
        <v>0.48625099999999999</v>
      </c>
      <c r="I271" s="19">
        <v>0.57277900000000004</v>
      </c>
      <c r="J271" s="19">
        <v>0.66348200000000002</v>
      </c>
      <c r="K271" s="19">
        <v>0.74166799999999999</v>
      </c>
      <c r="L271" s="19">
        <v>0.35842099999999999</v>
      </c>
      <c r="M271" s="19">
        <v>0.51316300000000004</v>
      </c>
      <c r="N271" s="19">
        <v>0.57926800000000001</v>
      </c>
      <c r="O271" s="19">
        <v>0.19899700000000001</v>
      </c>
      <c r="P271" s="19">
        <v>0.21956600000000001</v>
      </c>
      <c r="Q271" s="19">
        <v>0.22428000000000001</v>
      </c>
      <c r="R271" s="19">
        <v>0.97450099999999995</v>
      </c>
      <c r="S271" s="19">
        <v>1.1314</v>
      </c>
      <c r="T271" s="19">
        <v>1.2504599999999999</v>
      </c>
      <c r="U271" s="19">
        <v>1.01386</v>
      </c>
      <c r="V271" s="19">
        <v>1.16012</v>
      </c>
      <c r="W271" s="19">
        <v>1.3735900000000001</v>
      </c>
      <c r="X271" s="19">
        <v>8.6984000000000006E-2</v>
      </c>
      <c r="Y271" s="19">
        <v>0.16378999999999999</v>
      </c>
      <c r="Z271" s="19">
        <v>0.25712200000000002</v>
      </c>
      <c r="AA271" s="19">
        <v>-0.104674</v>
      </c>
      <c r="AB271" s="19">
        <v>-0.111303</v>
      </c>
      <c r="AC271" s="19">
        <v>-0.108463</v>
      </c>
      <c r="AD271" s="19">
        <v>6.4898499999999997</v>
      </c>
      <c r="AE271" s="19">
        <v>6.9170699999999998</v>
      </c>
      <c r="AF271" s="19">
        <v>6.7626799999999996</v>
      </c>
      <c r="AG271" s="19">
        <v>4.7780100000000001</v>
      </c>
      <c r="AH271" s="19">
        <v>4.9751399999999997</v>
      </c>
      <c r="AI271" s="19">
        <v>4.8976499999999996</v>
      </c>
      <c r="AJ271" s="19">
        <v>4.6325099999999999</v>
      </c>
      <c r="AK271" s="19">
        <v>5.0032800000000002</v>
      </c>
      <c r="AL271" s="19">
        <v>5.1017700000000001</v>
      </c>
      <c r="AM271" s="19">
        <v>3.2265299999999999</v>
      </c>
      <c r="AN271" s="19">
        <v>3.6848299999999998</v>
      </c>
      <c r="AO271" s="19">
        <v>3.6239400000000002</v>
      </c>
      <c r="AP271" s="19">
        <v>3.6924700000000001</v>
      </c>
      <c r="AQ271" s="19">
        <v>4.0597700000000003</v>
      </c>
      <c r="AR271" s="19">
        <v>4.0389900000000001</v>
      </c>
      <c r="AS271" s="19">
        <v>6.5024600000000001</v>
      </c>
      <c r="AT271" s="19">
        <v>6.9867699999999999</v>
      </c>
      <c r="AU271" s="19">
        <v>6.98306</v>
      </c>
      <c r="AV271" s="19">
        <v>7.7626900000000001</v>
      </c>
      <c r="AW271" s="19">
        <v>7.7186700000000004</v>
      </c>
      <c r="AX271" s="19">
        <v>7.4249799999999997</v>
      </c>
      <c r="AY271" s="19">
        <v>3.9832999999999998</v>
      </c>
      <c r="AZ271" s="19">
        <v>4.2249400000000001</v>
      </c>
      <c r="BA271" s="19">
        <v>4.0759600000000002</v>
      </c>
      <c r="BB271" s="19">
        <v>4.8476299999999997</v>
      </c>
      <c r="BC271" s="19">
        <v>5.1671899999999997</v>
      </c>
      <c r="BD271" s="19">
        <v>5.1226399999999996</v>
      </c>
    </row>
    <row r="272" spans="2:56" x14ac:dyDescent="0.2">
      <c r="B272" s="18">
        <v>44344</v>
      </c>
      <c r="C272" s="19">
        <v>0.16642199999999999</v>
      </c>
      <c r="D272" s="19">
        <v>0.271254</v>
      </c>
      <c r="E272" s="19">
        <v>0.45456400000000002</v>
      </c>
      <c r="F272" s="19">
        <v>0.24840899999999999</v>
      </c>
      <c r="G272" s="19">
        <v>0.34272399999999997</v>
      </c>
      <c r="H272" s="19">
        <v>0.44287900000000002</v>
      </c>
      <c r="I272" s="19">
        <v>0.33062999999999998</v>
      </c>
      <c r="J272" s="19">
        <v>0.44556600000000002</v>
      </c>
      <c r="K272" s="19">
        <v>0.62045799999999995</v>
      </c>
      <c r="L272" s="19">
        <v>0.20283100000000001</v>
      </c>
      <c r="M272" s="19">
        <v>0.307703</v>
      </c>
      <c r="N272" s="19">
        <v>0.42949999999999999</v>
      </c>
      <c r="O272" s="19">
        <v>9.4024999999999997E-2</v>
      </c>
      <c r="P272" s="19">
        <v>0.113882</v>
      </c>
      <c r="Q272" s="19">
        <v>0.14704800000000001</v>
      </c>
      <c r="R272" s="19">
        <v>0.82035800000000003</v>
      </c>
      <c r="S272" s="19">
        <v>0.95824699999999996</v>
      </c>
      <c r="T272" s="19">
        <v>1.1641900000000001</v>
      </c>
      <c r="U272" s="19">
        <v>0.95089100000000004</v>
      </c>
      <c r="V272" s="19">
        <v>1.0951</v>
      </c>
      <c r="W272" s="19">
        <v>1.38195</v>
      </c>
      <c r="X272" s="19">
        <v>1.6750999999999999E-2</v>
      </c>
      <c r="Y272" s="19">
        <v>8.0508999999999997E-2</v>
      </c>
      <c r="Z272" s="19">
        <v>0.18837100000000001</v>
      </c>
      <c r="AA272" s="19">
        <v>-4.6789999999999998E-2</v>
      </c>
      <c r="AB272" s="19">
        <v>-5.1006000000000003E-2</v>
      </c>
      <c r="AC272" s="19">
        <v>-5.1700000000000003E-2</v>
      </c>
      <c r="AD272" s="19">
        <v>6.3525200000000002</v>
      </c>
      <c r="AE272" s="19">
        <v>6.7377900000000004</v>
      </c>
      <c r="AF272" s="19">
        <v>6.9108400000000003</v>
      </c>
      <c r="AG272" s="19">
        <v>3.9451299999999998</v>
      </c>
      <c r="AH272" s="19">
        <v>4.2740499999999999</v>
      </c>
      <c r="AI272" s="19">
        <v>4.46061</v>
      </c>
      <c r="AJ272" s="19">
        <v>4.3046199999999999</v>
      </c>
      <c r="AK272" s="19">
        <v>4.5957400000000002</v>
      </c>
      <c r="AL272" s="19">
        <v>4.8158399999999997</v>
      </c>
      <c r="AM272" s="19">
        <v>3.3422000000000001</v>
      </c>
      <c r="AN272" s="19">
        <v>3.6273</v>
      </c>
      <c r="AO272" s="19">
        <v>3.84518</v>
      </c>
      <c r="AP272" s="19">
        <v>3.9543400000000002</v>
      </c>
      <c r="AQ272" s="19">
        <v>4.2380100000000001</v>
      </c>
      <c r="AR272" s="19">
        <v>4.4380300000000004</v>
      </c>
      <c r="AS272" s="19">
        <v>6.0402500000000003</v>
      </c>
      <c r="AT272" s="19">
        <v>6.5339400000000003</v>
      </c>
      <c r="AU272" s="19">
        <v>7.0184300000000004</v>
      </c>
      <c r="AV272" s="19">
        <v>7.2826899999999997</v>
      </c>
      <c r="AW272" s="19">
        <v>7.3501899999999996</v>
      </c>
      <c r="AX272" s="19">
        <v>7.3663299999999996</v>
      </c>
      <c r="AY272" s="19">
        <v>3.8216399999999999</v>
      </c>
      <c r="AZ272" s="19">
        <v>4.0945</v>
      </c>
      <c r="BA272" s="19">
        <v>4.1356900000000003</v>
      </c>
      <c r="BB272" s="19">
        <v>4.3505700000000003</v>
      </c>
      <c r="BC272" s="19">
        <v>4.7582700000000004</v>
      </c>
      <c r="BD272" s="19">
        <v>5.0523899999999999</v>
      </c>
    </row>
    <row r="273" spans="2:56" x14ac:dyDescent="0.2">
      <c r="B273" s="18">
        <v>44337</v>
      </c>
      <c r="C273" s="19">
        <v>0.30787900000000001</v>
      </c>
      <c r="D273" s="19">
        <v>0.403669</v>
      </c>
      <c r="E273" s="19">
        <v>0.62432900000000002</v>
      </c>
      <c r="F273" s="19">
        <v>0.28883999999999999</v>
      </c>
      <c r="G273" s="19">
        <v>0.37374299999999999</v>
      </c>
      <c r="H273" s="19">
        <v>0.49888199999999999</v>
      </c>
      <c r="I273" s="19">
        <v>0.42727700000000002</v>
      </c>
      <c r="J273" s="19">
        <v>0.54834099999999997</v>
      </c>
      <c r="K273" s="19">
        <v>0.78158799999999995</v>
      </c>
      <c r="L273" s="19">
        <v>0.23047899999999999</v>
      </c>
      <c r="M273" s="19">
        <v>0.316334</v>
      </c>
      <c r="N273" s="19">
        <v>0.46562399999999998</v>
      </c>
      <c r="O273" s="19">
        <v>-8.7323999999999999E-2</v>
      </c>
      <c r="P273" s="19">
        <v>-2.4746000000000001E-2</v>
      </c>
      <c r="Q273" s="19">
        <v>0.11566</v>
      </c>
      <c r="R273" s="19">
        <v>1.0403199999999999</v>
      </c>
      <c r="S273" s="19">
        <v>1.12273</v>
      </c>
      <c r="T273" s="19">
        <v>1.3271500000000001</v>
      </c>
      <c r="U273" s="19">
        <v>0.98321499999999995</v>
      </c>
      <c r="V273" s="19">
        <v>1.09937</v>
      </c>
      <c r="W273" s="19">
        <v>1.3795200000000001</v>
      </c>
      <c r="X273" s="19">
        <v>0.14704999999999999</v>
      </c>
      <c r="Y273" s="19">
        <v>0.18740699999999999</v>
      </c>
      <c r="Z273" s="19">
        <v>0.27643800000000002</v>
      </c>
      <c r="AA273" s="19">
        <v>0.11866699999999999</v>
      </c>
      <c r="AB273" s="19">
        <v>0.125116</v>
      </c>
      <c r="AC273" s="19">
        <v>0.139765</v>
      </c>
      <c r="AD273" s="19">
        <v>6.1642000000000001</v>
      </c>
      <c r="AE273" s="19">
        <v>6.3426799999999997</v>
      </c>
      <c r="AF273" s="19">
        <v>6.7240599999999997</v>
      </c>
      <c r="AG273" s="19">
        <v>4.6169700000000002</v>
      </c>
      <c r="AH273" s="19">
        <v>4.7580600000000004</v>
      </c>
      <c r="AI273" s="19">
        <v>5.0079500000000001</v>
      </c>
      <c r="AJ273" s="19">
        <v>4.4414800000000003</v>
      </c>
      <c r="AK273" s="19">
        <v>4.6491800000000003</v>
      </c>
      <c r="AL273" s="19">
        <v>4.9953200000000004</v>
      </c>
      <c r="AM273" s="19">
        <v>3.0616300000000001</v>
      </c>
      <c r="AN273" s="19">
        <v>3.25447</v>
      </c>
      <c r="AO273" s="19">
        <v>3.6762000000000001</v>
      </c>
      <c r="AP273" s="19">
        <v>3.4948800000000002</v>
      </c>
      <c r="AQ273" s="19">
        <v>3.6360999999999999</v>
      </c>
      <c r="AR273" s="19">
        <v>3.9639000000000002</v>
      </c>
      <c r="AS273" s="19">
        <v>7.2180999999999997</v>
      </c>
      <c r="AT273" s="19">
        <v>7.2488400000000004</v>
      </c>
      <c r="AU273" s="19">
        <v>7.5761000000000003</v>
      </c>
      <c r="AV273" s="19">
        <v>7.5055899999999998</v>
      </c>
      <c r="AW273" s="19">
        <v>7.3522299999999996</v>
      </c>
      <c r="AX273" s="19">
        <v>7.3274999999999997</v>
      </c>
      <c r="AY273" s="19">
        <v>3.7756599999999998</v>
      </c>
      <c r="AZ273" s="19">
        <v>3.8697300000000001</v>
      </c>
      <c r="BA273" s="19">
        <v>4.0567099999999998</v>
      </c>
      <c r="BB273" s="19">
        <v>4.4111700000000003</v>
      </c>
      <c r="BC273" s="19">
        <v>4.6340000000000003</v>
      </c>
      <c r="BD273" s="19">
        <v>5.0381799999999997</v>
      </c>
    </row>
    <row r="274" spans="2:56" x14ac:dyDescent="0.2">
      <c r="B274" s="18">
        <v>44330</v>
      </c>
      <c r="C274" s="19">
        <v>0.42520400000000003</v>
      </c>
      <c r="D274" s="19">
        <v>0.54977600000000004</v>
      </c>
      <c r="E274" s="19">
        <v>0.77798500000000004</v>
      </c>
      <c r="F274" s="19">
        <v>0.27324599999999999</v>
      </c>
      <c r="G274" s="19">
        <v>0.37735299999999999</v>
      </c>
      <c r="H274" s="19">
        <v>0.51222299999999998</v>
      </c>
      <c r="I274" s="19">
        <v>0.44416800000000001</v>
      </c>
      <c r="J274" s="19">
        <v>0.60126999999999997</v>
      </c>
      <c r="K274" s="19">
        <v>0.87086399999999997</v>
      </c>
      <c r="L274" s="19">
        <v>0.18063199999999999</v>
      </c>
      <c r="M274" s="19">
        <v>0.265345</v>
      </c>
      <c r="N274" s="19">
        <v>0.38667600000000002</v>
      </c>
      <c r="O274" s="19">
        <v>-2.8042999999999998E-2</v>
      </c>
      <c r="P274" s="19">
        <v>4.4935000000000003E-2</v>
      </c>
      <c r="Q274" s="19">
        <v>0.188416</v>
      </c>
      <c r="R274" s="19">
        <v>0.82096800000000003</v>
      </c>
      <c r="S274" s="19">
        <v>1.0055000000000001</v>
      </c>
      <c r="T274" s="19">
        <v>1.34995</v>
      </c>
      <c r="U274" s="19">
        <v>0.99248899999999995</v>
      </c>
      <c r="V274" s="19">
        <v>1.1143000000000001</v>
      </c>
      <c r="W274" s="19">
        <v>1.3732500000000001</v>
      </c>
      <c r="X274" s="19">
        <v>0.230715</v>
      </c>
      <c r="Y274" s="19">
        <v>0.27158300000000002</v>
      </c>
      <c r="Z274" s="19">
        <v>0.34921799999999997</v>
      </c>
      <c r="AA274" s="19">
        <v>3.2200000000000002E-4</v>
      </c>
      <c r="AB274" s="19">
        <v>4.1189999999999997E-2</v>
      </c>
      <c r="AC274" s="19">
        <v>0.113015</v>
      </c>
      <c r="AD274" s="19">
        <v>6.6128099999999996</v>
      </c>
      <c r="AE274" s="19">
        <v>6.8281599999999996</v>
      </c>
      <c r="AF274" s="19">
        <v>6.96793</v>
      </c>
      <c r="AG274" s="19">
        <v>5.0310100000000002</v>
      </c>
      <c r="AH274" s="19">
        <v>5.0822500000000002</v>
      </c>
      <c r="AI274" s="19">
        <v>5.1414999999999997</v>
      </c>
      <c r="AJ274" s="19">
        <v>4.7250500000000004</v>
      </c>
      <c r="AK274" s="19">
        <v>4.9206000000000003</v>
      </c>
      <c r="AL274" s="19">
        <v>5.1764599999999996</v>
      </c>
      <c r="AM274" s="19">
        <v>3.2643200000000001</v>
      </c>
      <c r="AN274" s="19">
        <v>3.3949500000000001</v>
      </c>
      <c r="AO274" s="19">
        <v>3.60778</v>
      </c>
      <c r="AP274" s="19">
        <v>3.7180900000000001</v>
      </c>
      <c r="AQ274" s="19">
        <v>3.78634</v>
      </c>
      <c r="AR274" s="19">
        <v>3.9847700000000001</v>
      </c>
      <c r="AS274" s="19">
        <v>7.0332800000000004</v>
      </c>
      <c r="AT274" s="19">
        <v>7.1298199999999996</v>
      </c>
      <c r="AU274" s="19">
        <v>7.3190799999999996</v>
      </c>
      <c r="AV274" s="19">
        <v>7.5755699999999999</v>
      </c>
      <c r="AW274" s="19">
        <v>7.4192499999999999</v>
      </c>
      <c r="AX274" s="19">
        <v>7.2913899999999998</v>
      </c>
      <c r="AY274" s="19">
        <v>4.0987400000000003</v>
      </c>
      <c r="AZ274" s="19">
        <v>4.0946100000000003</v>
      </c>
      <c r="BA274" s="19">
        <v>4.0709299999999997</v>
      </c>
      <c r="BB274" s="19">
        <v>4.7062099999999996</v>
      </c>
      <c r="BC274" s="19">
        <v>4.8373900000000001</v>
      </c>
      <c r="BD274" s="19">
        <v>4.97464</v>
      </c>
    </row>
    <row r="275" spans="2:56" x14ac:dyDescent="0.2">
      <c r="B275" s="18">
        <v>44323</v>
      </c>
      <c r="C275" s="19">
        <v>0.32818000000000003</v>
      </c>
      <c r="D275" s="19">
        <v>0.493697</v>
      </c>
      <c r="E275" s="19">
        <v>0.801983</v>
      </c>
      <c r="F275" s="19">
        <v>6.2203000000000001E-2</v>
      </c>
      <c r="G275" s="19">
        <v>0.21474599999999999</v>
      </c>
      <c r="H275" s="19">
        <v>0.40359499999999998</v>
      </c>
      <c r="I275" s="19">
        <v>0.49163800000000002</v>
      </c>
      <c r="J275" s="19">
        <v>0.67486500000000005</v>
      </c>
      <c r="K275" s="19">
        <v>0.96530899999999997</v>
      </c>
      <c r="L275" s="19">
        <v>0.104227</v>
      </c>
      <c r="M275" s="19">
        <v>0.231879</v>
      </c>
      <c r="N275" s="19">
        <v>0.40304299999999998</v>
      </c>
      <c r="O275" s="19">
        <v>-0.100038</v>
      </c>
      <c r="P275" s="19">
        <v>1.9601E-2</v>
      </c>
      <c r="Q275" s="19">
        <v>0.22282399999999999</v>
      </c>
      <c r="R275" s="19">
        <v>0.128994</v>
      </c>
      <c r="S275" s="19">
        <v>0.515038</v>
      </c>
      <c r="T275" s="19">
        <v>1.2123200000000001</v>
      </c>
      <c r="U275" s="19">
        <v>0.97689400000000004</v>
      </c>
      <c r="V275" s="19">
        <v>1.11877</v>
      </c>
      <c r="W275" s="19">
        <v>1.3640399999999999</v>
      </c>
      <c r="X275" s="19">
        <v>9.6173999999999996E-2</v>
      </c>
      <c r="Y275" s="19">
        <v>0.160966</v>
      </c>
      <c r="Z275" s="19">
        <v>0.28374100000000002</v>
      </c>
      <c r="AA275" s="19">
        <v>-9.6530000000000005E-2</v>
      </c>
      <c r="AB275" s="19">
        <v>-5.1501999999999999E-2</v>
      </c>
      <c r="AC275" s="19">
        <v>3.0518E-2</v>
      </c>
      <c r="AD275" s="19">
        <v>6.3715999999999999</v>
      </c>
      <c r="AE275" s="19">
        <v>6.5443199999999999</v>
      </c>
      <c r="AF275" s="19">
        <v>6.6745099999999997</v>
      </c>
      <c r="AG275" s="19">
        <v>4.8900100000000002</v>
      </c>
      <c r="AH275" s="19">
        <v>5.0472400000000004</v>
      </c>
      <c r="AI275" s="19">
        <v>5.1178400000000002</v>
      </c>
      <c r="AJ275" s="19">
        <v>5.6196700000000002</v>
      </c>
      <c r="AK275" s="19">
        <v>5.7370400000000004</v>
      </c>
      <c r="AL275" s="19">
        <v>5.8009599999999999</v>
      </c>
      <c r="AM275" s="19">
        <v>3.40693</v>
      </c>
      <c r="AN275" s="19">
        <v>3.5676199999999998</v>
      </c>
      <c r="AO275" s="19">
        <v>3.74953</v>
      </c>
      <c r="AP275" s="19">
        <v>3.81751</v>
      </c>
      <c r="AQ275" s="19">
        <v>3.9</v>
      </c>
      <c r="AR275" s="19">
        <v>3.99722</v>
      </c>
      <c r="AS275" s="19">
        <v>6.7736099999999997</v>
      </c>
      <c r="AT275" s="19">
        <v>6.9649700000000001</v>
      </c>
      <c r="AU275" s="19">
        <v>7.1002900000000002</v>
      </c>
      <c r="AV275" s="19">
        <v>7.45594</v>
      </c>
      <c r="AW275" s="19">
        <v>7.4164700000000003</v>
      </c>
      <c r="AX275" s="19">
        <v>7.2455100000000003</v>
      </c>
      <c r="AY275" s="19">
        <v>3.5914299999999999</v>
      </c>
      <c r="AZ275" s="19">
        <v>3.7262300000000002</v>
      </c>
      <c r="BA275" s="19">
        <v>3.8331400000000002</v>
      </c>
      <c r="BB275" s="19">
        <v>4.3807900000000002</v>
      </c>
      <c r="BC275" s="19">
        <v>4.5891900000000003</v>
      </c>
      <c r="BD275" s="19">
        <v>4.77156</v>
      </c>
    </row>
    <row r="276" spans="2:56" x14ac:dyDescent="0.2">
      <c r="B276" s="18">
        <v>44316</v>
      </c>
      <c r="C276" s="19">
        <v>0.37381500000000001</v>
      </c>
      <c r="D276" s="19">
        <v>0.494313</v>
      </c>
      <c r="E276" s="19">
        <v>0.70416699999999999</v>
      </c>
      <c r="F276" s="19">
        <v>0.52167399999999997</v>
      </c>
      <c r="G276" s="19">
        <v>0.53077600000000003</v>
      </c>
      <c r="H276" s="19">
        <v>0.53830500000000003</v>
      </c>
      <c r="I276" s="19">
        <v>0.551624</v>
      </c>
      <c r="J276" s="19">
        <v>0.64389799999999997</v>
      </c>
      <c r="K276" s="19">
        <v>0.78808800000000001</v>
      </c>
      <c r="L276" s="19">
        <v>0.25639899999999999</v>
      </c>
      <c r="M276" s="19">
        <v>0.39365800000000001</v>
      </c>
      <c r="N276" s="19">
        <v>0.55832099999999996</v>
      </c>
      <c r="O276" s="19">
        <v>8.4740000000000006E-3</v>
      </c>
      <c r="P276" s="19">
        <v>0.102439</v>
      </c>
      <c r="Q276" s="19">
        <v>0.28498899999999999</v>
      </c>
      <c r="R276" s="19">
        <v>0.51101399999999997</v>
      </c>
      <c r="S276" s="19">
        <v>0.85684499999999997</v>
      </c>
      <c r="T276" s="19">
        <v>1.4824999999999999</v>
      </c>
      <c r="U276" s="19">
        <v>0.99653599999999998</v>
      </c>
      <c r="V276" s="19">
        <v>1.1113599999999999</v>
      </c>
      <c r="W276" s="19">
        <v>1.3576900000000001</v>
      </c>
      <c r="X276" s="19">
        <v>0.121014</v>
      </c>
      <c r="Y276" s="19">
        <v>0.18470900000000001</v>
      </c>
      <c r="Z276" s="19">
        <v>0.29840699999999998</v>
      </c>
      <c r="AA276" s="19">
        <v>-0.14366599999999999</v>
      </c>
      <c r="AB276" s="19">
        <v>-9.1324000000000002E-2</v>
      </c>
      <c r="AC276" s="19">
        <v>3.173E-3</v>
      </c>
      <c r="AD276" s="19">
        <v>6.31114</v>
      </c>
      <c r="AE276" s="19">
        <v>6.5041399999999996</v>
      </c>
      <c r="AF276" s="19">
        <v>6.5834400000000004</v>
      </c>
      <c r="AG276" s="19">
        <v>5.0202299999999997</v>
      </c>
      <c r="AH276" s="19">
        <v>5.1301100000000002</v>
      </c>
      <c r="AI276" s="19">
        <v>5.1707099999999997</v>
      </c>
      <c r="AJ276" s="19">
        <v>6.00312</v>
      </c>
      <c r="AK276" s="19">
        <v>6.1306799999999999</v>
      </c>
      <c r="AL276" s="19">
        <v>6.1475</v>
      </c>
      <c r="AM276" s="19">
        <v>3.4089</v>
      </c>
      <c r="AN276" s="19">
        <v>3.5716399999999999</v>
      </c>
      <c r="AO276" s="19">
        <v>3.7057199999999999</v>
      </c>
      <c r="AP276" s="19">
        <v>3.25474</v>
      </c>
      <c r="AQ276" s="19">
        <v>3.4437199999999999</v>
      </c>
      <c r="AR276" s="19">
        <v>3.7642099999999998</v>
      </c>
      <c r="AS276" s="19">
        <v>6.4327300000000003</v>
      </c>
      <c r="AT276" s="19">
        <v>6.7827599999999997</v>
      </c>
      <c r="AU276" s="19">
        <v>7.1425299999999998</v>
      </c>
      <c r="AV276" s="19">
        <v>7.6063299999999998</v>
      </c>
      <c r="AW276" s="19">
        <v>7.4083600000000001</v>
      </c>
      <c r="AX276" s="19">
        <v>7.2293799999999999</v>
      </c>
      <c r="AY276" s="19">
        <v>3.4386999999999999</v>
      </c>
      <c r="AZ276" s="19">
        <v>3.5312600000000001</v>
      </c>
      <c r="BA276" s="19">
        <v>3.6181100000000002</v>
      </c>
      <c r="BB276" s="19">
        <v>4.4067999999999996</v>
      </c>
      <c r="BC276" s="19">
        <v>4.5959899999999996</v>
      </c>
      <c r="BD276" s="19">
        <v>4.7362500000000001</v>
      </c>
    </row>
    <row r="277" spans="2:56" x14ac:dyDescent="0.2">
      <c r="B277" s="18">
        <v>44309</v>
      </c>
      <c r="C277" s="19">
        <v>0.36889499999999997</v>
      </c>
      <c r="D277" s="19">
        <v>0.47610000000000002</v>
      </c>
      <c r="E277" s="19">
        <v>0.68203400000000003</v>
      </c>
      <c r="F277" s="19">
        <v>0.57519799999999999</v>
      </c>
      <c r="G277" s="19">
        <v>0.57585399999999998</v>
      </c>
      <c r="H277" s="19">
        <v>0.57301100000000005</v>
      </c>
      <c r="I277" s="19">
        <v>0.84389700000000001</v>
      </c>
      <c r="J277" s="19">
        <v>0.89719199999999999</v>
      </c>
      <c r="K277" s="19">
        <v>0.965615</v>
      </c>
      <c r="L277" s="19">
        <v>0.38507799999999998</v>
      </c>
      <c r="M277" s="19">
        <v>0.51744000000000001</v>
      </c>
      <c r="N277" s="19">
        <v>0.68405800000000005</v>
      </c>
      <c r="O277" s="19">
        <v>9.6462999999999993E-2</v>
      </c>
      <c r="P277" s="19">
        <v>0.179394</v>
      </c>
      <c r="Q277" s="19">
        <v>0.329401</v>
      </c>
      <c r="R277" s="19">
        <v>0.87805200000000005</v>
      </c>
      <c r="S277" s="19">
        <v>1.1167100000000001</v>
      </c>
      <c r="T277" s="19">
        <v>1.52834</v>
      </c>
      <c r="U277" s="19">
        <v>0.99989600000000001</v>
      </c>
      <c r="V277" s="19">
        <v>1.12825</v>
      </c>
      <c r="W277" s="19">
        <v>1.33287</v>
      </c>
      <c r="X277" s="19">
        <v>0.168957</v>
      </c>
      <c r="Y277" s="19">
        <v>0.23583899999999999</v>
      </c>
      <c r="Z277" s="19">
        <v>0.35177999999999998</v>
      </c>
      <c r="AA277" s="19">
        <v>0.135661</v>
      </c>
      <c r="AB277" s="19">
        <v>0.142931</v>
      </c>
      <c r="AC277" s="19">
        <v>0.15715899999999999</v>
      </c>
      <c r="AD277" s="19">
        <v>6.7055100000000003</v>
      </c>
      <c r="AE277" s="19">
        <v>6.6720199999999998</v>
      </c>
      <c r="AF277" s="19">
        <v>6.6962700000000002</v>
      </c>
      <c r="AG277" s="19">
        <v>5.5350299999999999</v>
      </c>
      <c r="AH277" s="19">
        <v>5.4631499999999997</v>
      </c>
      <c r="AI277" s="19">
        <v>5.3451700000000004</v>
      </c>
      <c r="AJ277" s="19">
        <v>7.0242699999999996</v>
      </c>
      <c r="AK277" s="19">
        <v>6.9208400000000001</v>
      </c>
      <c r="AL277" s="19">
        <v>6.6611000000000002</v>
      </c>
      <c r="AM277" s="19">
        <v>3.8458600000000001</v>
      </c>
      <c r="AN277" s="19">
        <v>3.8498100000000002</v>
      </c>
      <c r="AO277" s="19">
        <v>3.9247700000000001</v>
      </c>
      <c r="AP277" s="19">
        <v>3.62093</v>
      </c>
      <c r="AQ277" s="19">
        <v>3.76363</v>
      </c>
      <c r="AR277" s="19">
        <v>3.9837400000000001</v>
      </c>
      <c r="AS277" s="19">
        <v>6.9870000000000001</v>
      </c>
      <c r="AT277" s="19">
        <v>7.1749999999999998</v>
      </c>
      <c r="AU277" s="19">
        <v>7.4032</v>
      </c>
      <c r="AV277" s="19">
        <v>7.6316699999999997</v>
      </c>
      <c r="AW277" s="19">
        <v>7.49125</v>
      </c>
      <c r="AX277" s="19">
        <v>7.2030399999999997</v>
      </c>
      <c r="AY277" s="19">
        <v>3.8420899999999998</v>
      </c>
      <c r="AZ277" s="19">
        <v>3.7634599999999998</v>
      </c>
      <c r="BA277" s="19">
        <v>3.7038000000000002</v>
      </c>
      <c r="BB277" s="19">
        <v>4.14621</v>
      </c>
      <c r="BC277" s="19">
        <v>4.3000699999999998</v>
      </c>
      <c r="BD277" s="19">
        <v>4.57944</v>
      </c>
    </row>
    <row r="278" spans="2:56" x14ac:dyDescent="0.2">
      <c r="B278" s="18">
        <v>44302</v>
      </c>
      <c r="C278" s="19">
        <v>0.36063000000000001</v>
      </c>
      <c r="D278" s="19">
        <v>0.49519999999999997</v>
      </c>
      <c r="E278" s="19">
        <v>0.673454</v>
      </c>
      <c r="F278" s="19">
        <v>0.54272100000000001</v>
      </c>
      <c r="G278" s="19">
        <v>0.61097199999999996</v>
      </c>
      <c r="H278" s="19">
        <v>0.65581599999999995</v>
      </c>
      <c r="I278" s="19">
        <v>0.43346600000000002</v>
      </c>
      <c r="J278" s="19">
        <v>0.59487500000000004</v>
      </c>
      <c r="K278" s="19">
        <v>0.86732600000000004</v>
      </c>
      <c r="L278" s="19">
        <v>0.32304300000000002</v>
      </c>
      <c r="M278" s="19">
        <v>0.49226799999999998</v>
      </c>
      <c r="N278" s="19">
        <v>0.65986599999999995</v>
      </c>
      <c r="O278" s="19">
        <v>0.167764</v>
      </c>
      <c r="P278" s="19">
        <v>0.278061</v>
      </c>
      <c r="Q278" s="19">
        <v>0.414493</v>
      </c>
      <c r="R278" s="19">
        <v>0.88263599999999998</v>
      </c>
      <c r="S278" s="19">
        <v>1.1550499999999999</v>
      </c>
      <c r="T278" s="19">
        <v>1.5720799999999999</v>
      </c>
      <c r="U278" s="19">
        <v>1.00071</v>
      </c>
      <c r="V278" s="19">
        <v>1.13195</v>
      </c>
      <c r="W278" s="19">
        <v>1.35287</v>
      </c>
      <c r="X278" s="19">
        <v>0.15566199999999999</v>
      </c>
      <c r="Y278" s="19">
        <v>0.233156</v>
      </c>
      <c r="Z278" s="19">
        <v>0.32983800000000002</v>
      </c>
      <c r="AA278" s="19">
        <v>0.205842</v>
      </c>
      <c r="AB278" s="19">
        <v>0.22359799999999999</v>
      </c>
      <c r="AC278" s="19">
        <v>0.23644899999999999</v>
      </c>
      <c r="AD278" s="19">
        <v>6.2071899999999998</v>
      </c>
      <c r="AE278" s="19">
        <v>6.5544500000000001</v>
      </c>
      <c r="AF278" s="19">
        <v>6.52921</v>
      </c>
      <c r="AG278" s="19">
        <v>5.4421799999999996</v>
      </c>
      <c r="AH278" s="19">
        <v>5.5857099999999997</v>
      </c>
      <c r="AI278" s="19">
        <v>5.4674100000000001</v>
      </c>
      <c r="AJ278" s="19">
        <v>6.5945900000000002</v>
      </c>
      <c r="AK278" s="19">
        <v>6.4270699999999996</v>
      </c>
      <c r="AL278" s="19">
        <v>6.2632700000000003</v>
      </c>
      <c r="AM278" s="19">
        <v>3.23102</v>
      </c>
      <c r="AN278" s="19">
        <v>3.5853299999999999</v>
      </c>
      <c r="AO278" s="19">
        <v>3.7873399999999999</v>
      </c>
      <c r="AP278" s="19">
        <v>3.5788700000000002</v>
      </c>
      <c r="AQ278" s="19">
        <v>3.9184899999999998</v>
      </c>
      <c r="AR278" s="19">
        <v>3.9853299999999998</v>
      </c>
      <c r="AS278" s="19">
        <v>7.0323000000000002</v>
      </c>
      <c r="AT278" s="19">
        <v>7.37181</v>
      </c>
      <c r="AU278" s="19">
        <v>7.5908899999999999</v>
      </c>
      <c r="AV278" s="19">
        <v>7.63748</v>
      </c>
      <c r="AW278" s="19">
        <v>7.5071099999999999</v>
      </c>
      <c r="AX278" s="19">
        <v>7.2477499999999999</v>
      </c>
      <c r="AY278" s="19">
        <v>3.4252099999999999</v>
      </c>
      <c r="AZ278" s="19">
        <v>3.7224200000000001</v>
      </c>
      <c r="BA278" s="19">
        <v>3.7480899999999999</v>
      </c>
      <c r="BB278" s="19">
        <v>4.1403100000000004</v>
      </c>
      <c r="BC278" s="19">
        <v>4.4471299999999996</v>
      </c>
      <c r="BD278" s="19">
        <v>4.6228400000000001</v>
      </c>
    </row>
    <row r="279" spans="2:56" x14ac:dyDescent="0.2">
      <c r="B279" s="18">
        <v>44295</v>
      </c>
      <c r="C279" s="19">
        <v>0.54078800000000005</v>
      </c>
      <c r="D279" s="19">
        <v>0.63523799999999997</v>
      </c>
      <c r="E279" s="19">
        <v>0.79426699999999995</v>
      </c>
      <c r="F279" s="19">
        <v>0.68460200000000004</v>
      </c>
      <c r="G279" s="19">
        <v>0.74382400000000004</v>
      </c>
      <c r="H279" s="19">
        <v>0.79671700000000001</v>
      </c>
      <c r="I279" s="19">
        <v>1.42116</v>
      </c>
      <c r="J279" s="19">
        <v>1.44824</v>
      </c>
      <c r="K279" s="19">
        <v>1.4668399999999999</v>
      </c>
      <c r="L279" s="19">
        <v>0.362626</v>
      </c>
      <c r="M279" s="19">
        <v>0.51730100000000001</v>
      </c>
      <c r="N279" s="19">
        <v>0.72099800000000003</v>
      </c>
      <c r="O279" s="19">
        <v>0.248034</v>
      </c>
      <c r="P279" s="19">
        <v>0.34310600000000002</v>
      </c>
      <c r="Q279" s="19">
        <v>0.50396300000000005</v>
      </c>
      <c r="R279" s="19">
        <v>1.4285399999999999</v>
      </c>
      <c r="S279" s="19">
        <v>1.61633</v>
      </c>
      <c r="T279" s="19">
        <v>1.8720300000000001</v>
      </c>
      <c r="U279" s="19">
        <v>0.99195999999999995</v>
      </c>
      <c r="V279" s="19">
        <v>1.1268899999999999</v>
      </c>
      <c r="W279" s="19">
        <v>1.3593599999999999</v>
      </c>
      <c r="X279" s="19">
        <v>0.302651</v>
      </c>
      <c r="Y279" s="19">
        <v>0.35043099999999999</v>
      </c>
      <c r="Z279" s="19">
        <v>0.44344800000000001</v>
      </c>
      <c r="AA279" s="19">
        <v>0.25136599999999998</v>
      </c>
      <c r="AB279" s="19">
        <v>0.27210000000000001</v>
      </c>
      <c r="AC279" s="19">
        <v>0.30046699999999998</v>
      </c>
      <c r="AD279" s="19">
        <v>7.2217599999999997</v>
      </c>
      <c r="AE279" s="19">
        <v>7.3220499999999999</v>
      </c>
      <c r="AF279" s="19">
        <v>7.3087400000000002</v>
      </c>
      <c r="AG279" s="19">
        <v>5.5853400000000004</v>
      </c>
      <c r="AH279" s="19">
        <v>5.7351400000000003</v>
      </c>
      <c r="AI279" s="19">
        <v>5.7550600000000003</v>
      </c>
      <c r="AJ279" s="19">
        <v>7.6275199999999996</v>
      </c>
      <c r="AK279" s="19">
        <v>7.3623399999999997</v>
      </c>
      <c r="AL279" s="19">
        <v>6.9130799999999999</v>
      </c>
      <c r="AM279" s="19">
        <v>3.6146099999999999</v>
      </c>
      <c r="AN279" s="19">
        <v>3.8444199999999999</v>
      </c>
      <c r="AO279" s="19">
        <v>4.1344500000000002</v>
      </c>
      <c r="AP279" s="19">
        <v>3.9788199999999998</v>
      </c>
      <c r="AQ279" s="19">
        <v>4.1265099999999997</v>
      </c>
      <c r="AR279" s="19">
        <v>4.3028700000000004</v>
      </c>
      <c r="AS279" s="19">
        <v>7.3640600000000003</v>
      </c>
      <c r="AT279" s="19">
        <v>7.5704599999999997</v>
      </c>
      <c r="AU279" s="19">
        <v>7.6734600000000004</v>
      </c>
      <c r="AV279" s="19">
        <v>7.6016399999999997</v>
      </c>
      <c r="AW279" s="19">
        <v>7.4988799999999998</v>
      </c>
      <c r="AX279" s="19">
        <v>7.2893499999999998</v>
      </c>
      <c r="AY279" s="19">
        <v>4.5048500000000002</v>
      </c>
      <c r="AZ279" s="19">
        <v>4.4471800000000004</v>
      </c>
      <c r="BA279" s="19">
        <v>4.4372299999999996</v>
      </c>
      <c r="BB279" s="19">
        <v>4.0878100000000002</v>
      </c>
      <c r="BC279" s="19">
        <v>4.3568100000000003</v>
      </c>
      <c r="BD279" s="19">
        <v>4.6829799999999997</v>
      </c>
    </row>
    <row r="280" spans="2:56" x14ac:dyDescent="0.2">
      <c r="B280" s="18">
        <v>44288</v>
      </c>
      <c r="C280" s="19">
        <v>0.53194399999999997</v>
      </c>
      <c r="D280" s="19">
        <v>0.68280099999999999</v>
      </c>
      <c r="E280" s="19">
        <v>0.91993599999999998</v>
      </c>
      <c r="F280" s="19">
        <v>0.49929800000000002</v>
      </c>
      <c r="G280" s="19">
        <v>0.57572299999999998</v>
      </c>
      <c r="H280" s="19">
        <v>0.67181800000000003</v>
      </c>
      <c r="I280" s="19">
        <v>1.1741699999999999</v>
      </c>
      <c r="J280" s="19">
        <v>1.2028399999999999</v>
      </c>
      <c r="K280" s="19">
        <v>1.1919299999999999</v>
      </c>
      <c r="L280" s="19">
        <v>0.442998</v>
      </c>
      <c r="M280" s="19">
        <v>0.57984800000000003</v>
      </c>
      <c r="N280" s="19">
        <v>0.75071200000000005</v>
      </c>
      <c r="O280" s="19">
        <v>0.48294199999999998</v>
      </c>
      <c r="P280" s="19">
        <v>0.53951400000000005</v>
      </c>
      <c r="Q280" s="19">
        <v>0.63832699999999998</v>
      </c>
      <c r="R280" s="19">
        <v>1.2839</v>
      </c>
      <c r="S280" s="19">
        <v>1.5116099999999999</v>
      </c>
      <c r="T280" s="19">
        <v>1.82907</v>
      </c>
      <c r="U280" s="19"/>
      <c r="V280" s="19"/>
      <c r="W280" s="19"/>
      <c r="X280" s="19">
        <v>0.23946500000000001</v>
      </c>
      <c r="Y280" s="19">
        <v>0.31561699999999998</v>
      </c>
      <c r="Z280" s="19">
        <v>0.408163</v>
      </c>
      <c r="AA280" s="19">
        <v>0.36813499999999999</v>
      </c>
      <c r="AB280" s="19">
        <v>0.41808200000000001</v>
      </c>
      <c r="AC280" s="19">
        <v>0.47823300000000002</v>
      </c>
      <c r="AD280" s="19">
        <v>6.5959899999999996</v>
      </c>
      <c r="AE280" s="19">
        <v>7.0378800000000004</v>
      </c>
      <c r="AF280" s="19">
        <v>7.2715300000000003</v>
      </c>
      <c r="AG280" s="19">
        <v>5.4528800000000004</v>
      </c>
      <c r="AH280" s="19">
        <v>5.6453699999999998</v>
      </c>
      <c r="AI280" s="19">
        <v>5.7956000000000003</v>
      </c>
      <c r="AJ280" s="19">
        <v>5.7218499999999999</v>
      </c>
      <c r="AK280" s="19">
        <v>5.87094</v>
      </c>
      <c r="AL280" s="19">
        <v>5.8324699999999998</v>
      </c>
      <c r="AM280" s="19">
        <v>3.5179900000000002</v>
      </c>
      <c r="AN280" s="19">
        <v>3.91669</v>
      </c>
      <c r="AO280" s="19">
        <v>4.3002200000000004</v>
      </c>
      <c r="AP280" s="19">
        <v>3.9393699999999998</v>
      </c>
      <c r="AQ280" s="19">
        <v>4.1583500000000004</v>
      </c>
      <c r="AR280" s="19">
        <v>4.46286</v>
      </c>
      <c r="AS280" s="19">
        <v>6.3286899999999999</v>
      </c>
      <c r="AT280" s="19">
        <v>6.9323600000000001</v>
      </c>
      <c r="AU280" s="19">
        <v>7.4169200000000002</v>
      </c>
      <c r="AV280" s="19"/>
      <c r="AW280" s="19"/>
      <c r="AX280" s="19"/>
      <c r="AY280" s="19">
        <v>4.0862999999999996</v>
      </c>
      <c r="AZ280" s="19">
        <v>4.4509499999999997</v>
      </c>
      <c r="BA280" s="19">
        <v>4.4804500000000003</v>
      </c>
      <c r="BB280" s="19">
        <v>3.9725199999999998</v>
      </c>
      <c r="BC280" s="19">
        <v>4.4562999999999997</v>
      </c>
      <c r="BD280" s="19">
        <v>5.0080499999999999</v>
      </c>
    </row>
    <row r="281" spans="2:56" x14ac:dyDescent="0.2">
      <c r="B281" s="18">
        <v>44281</v>
      </c>
      <c r="C281" s="19">
        <v>0.72196099999999996</v>
      </c>
      <c r="D281" s="19">
        <v>0.83154799999999995</v>
      </c>
      <c r="E281" s="19">
        <v>1.10192</v>
      </c>
      <c r="F281" s="19">
        <v>0.54586400000000002</v>
      </c>
      <c r="G281" s="19">
        <v>0.59566699999999995</v>
      </c>
      <c r="H281" s="19">
        <v>0.68569999999999998</v>
      </c>
      <c r="I281" s="19">
        <v>1.10477</v>
      </c>
      <c r="J281" s="19">
        <v>1.10931</v>
      </c>
      <c r="K281" s="19">
        <v>1.1555899999999999</v>
      </c>
      <c r="L281" s="19">
        <v>0.55387699999999995</v>
      </c>
      <c r="M281" s="19">
        <v>0.64639100000000005</v>
      </c>
      <c r="N281" s="19">
        <v>0.80183400000000005</v>
      </c>
      <c r="O281" s="19">
        <v>0.52614000000000005</v>
      </c>
      <c r="P281" s="19">
        <v>0.56320300000000001</v>
      </c>
      <c r="Q281" s="19">
        <v>0.67557299999999998</v>
      </c>
      <c r="R281" s="19">
        <v>1.375</v>
      </c>
      <c r="S281" s="19">
        <v>1.4729300000000001</v>
      </c>
      <c r="T281" s="19">
        <v>1.7625599999999999</v>
      </c>
      <c r="U281" s="19"/>
      <c r="V281" s="19"/>
      <c r="W281" s="19"/>
      <c r="X281" s="19">
        <v>0.38151200000000002</v>
      </c>
      <c r="Y281" s="19">
        <v>0.41269299999999998</v>
      </c>
      <c r="Z281" s="19">
        <v>0.50104300000000002</v>
      </c>
      <c r="AA281" s="19">
        <v>0.54457800000000001</v>
      </c>
      <c r="AB281" s="19">
        <v>0.545242</v>
      </c>
      <c r="AC281" s="19">
        <v>0.57218199999999997</v>
      </c>
      <c r="AD281" s="19">
        <v>7.5513199999999996</v>
      </c>
      <c r="AE281" s="19">
        <v>7.4513600000000002</v>
      </c>
      <c r="AF281" s="19">
        <v>7.62765</v>
      </c>
      <c r="AG281" s="19">
        <v>6.0579299999999998</v>
      </c>
      <c r="AH281" s="19">
        <v>5.9034899999999997</v>
      </c>
      <c r="AI281" s="19">
        <v>5.9294099999999998</v>
      </c>
      <c r="AJ281" s="19">
        <v>5.3895200000000001</v>
      </c>
      <c r="AK281" s="19">
        <v>5.3924799999999999</v>
      </c>
      <c r="AL281" s="19">
        <v>5.5834400000000004</v>
      </c>
      <c r="AM281" s="19">
        <v>4.4706900000000003</v>
      </c>
      <c r="AN281" s="19">
        <v>4.4440600000000003</v>
      </c>
      <c r="AO281" s="19">
        <v>4.5906700000000003</v>
      </c>
      <c r="AP281" s="19">
        <v>4.1866199999999996</v>
      </c>
      <c r="AQ281" s="19">
        <v>4.2094899999999997</v>
      </c>
      <c r="AR281" s="19">
        <v>4.5162699999999996</v>
      </c>
      <c r="AS281" s="19">
        <v>7.7846700000000002</v>
      </c>
      <c r="AT281" s="19">
        <v>7.6776600000000004</v>
      </c>
      <c r="AU281" s="19">
        <v>7.8952999999999998</v>
      </c>
      <c r="AV281" s="19"/>
      <c r="AW281" s="19"/>
      <c r="AX281" s="19"/>
      <c r="AY281" s="19">
        <v>4.5110299999999999</v>
      </c>
      <c r="AZ281" s="19">
        <v>4.4515399999999996</v>
      </c>
      <c r="BA281" s="19">
        <v>4.5861900000000002</v>
      </c>
      <c r="BB281" s="19">
        <v>5.4352799999999997</v>
      </c>
      <c r="BC281" s="19">
        <v>5.3524000000000003</v>
      </c>
      <c r="BD281" s="19">
        <v>5.4648899999999996</v>
      </c>
    </row>
    <row r="282" spans="2:56" x14ac:dyDescent="0.2">
      <c r="B282" s="18">
        <v>44274</v>
      </c>
      <c r="C282" s="19">
        <v>0.95811900000000005</v>
      </c>
      <c r="D282" s="19">
        <v>1.06874</v>
      </c>
      <c r="E282" s="19">
        <v>1.22705</v>
      </c>
      <c r="F282" s="19">
        <v>0.50664900000000002</v>
      </c>
      <c r="G282" s="19">
        <v>0.571932</v>
      </c>
      <c r="H282" s="19">
        <v>0.62789700000000004</v>
      </c>
      <c r="I282" s="19">
        <v>0.80195099999999997</v>
      </c>
      <c r="J282" s="19">
        <v>0.87399700000000002</v>
      </c>
      <c r="K282" s="19">
        <v>0.95979099999999995</v>
      </c>
      <c r="L282" s="19">
        <v>0.59116400000000002</v>
      </c>
      <c r="M282" s="19">
        <v>0.70676399999999995</v>
      </c>
      <c r="N282" s="19">
        <v>0.83571300000000004</v>
      </c>
      <c r="O282" s="19">
        <v>0.44111</v>
      </c>
      <c r="P282" s="19">
        <v>0.509517</v>
      </c>
      <c r="Q282" s="19">
        <v>0.61741400000000002</v>
      </c>
      <c r="R282" s="19">
        <v>1.2197100000000001</v>
      </c>
      <c r="S282" s="19">
        <v>1.3954200000000001</v>
      </c>
      <c r="T282" s="19">
        <v>1.66388</v>
      </c>
      <c r="U282" s="19"/>
      <c r="V282" s="19"/>
      <c r="W282" s="19"/>
      <c r="X282" s="19">
        <v>0.40761399999999998</v>
      </c>
      <c r="Y282" s="19">
        <v>0.45163700000000001</v>
      </c>
      <c r="Z282" s="19">
        <v>0.51193500000000003</v>
      </c>
      <c r="AA282" s="19">
        <v>0.28777900000000001</v>
      </c>
      <c r="AB282" s="19">
        <v>0.32852500000000001</v>
      </c>
      <c r="AC282" s="19">
        <v>0.382301</v>
      </c>
      <c r="AD282" s="19">
        <v>7.9218000000000002</v>
      </c>
      <c r="AE282" s="19">
        <v>7.9893299999999998</v>
      </c>
      <c r="AF282" s="19">
        <v>7.82796</v>
      </c>
      <c r="AG282" s="19">
        <v>6.2121000000000004</v>
      </c>
      <c r="AH282" s="19">
        <v>6.1391600000000004</v>
      </c>
      <c r="AI282" s="19">
        <v>5.8781800000000004</v>
      </c>
      <c r="AJ282" s="19">
        <v>4.6588099999999999</v>
      </c>
      <c r="AK282" s="19">
        <v>5.0026200000000003</v>
      </c>
      <c r="AL282" s="19">
        <v>5.3409599999999999</v>
      </c>
      <c r="AM282" s="19">
        <v>4.7466999999999997</v>
      </c>
      <c r="AN282" s="19">
        <v>4.7897499999999997</v>
      </c>
      <c r="AO282" s="19">
        <v>4.7789799999999998</v>
      </c>
      <c r="AP282" s="19">
        <v>4.3877899999999999</v>
      </c>
      <c r="AQ282" s="19">
        <v>4.5525399999999996</v>
      </c>
      <c r="AR282" s="19">
        <v>4.7076099999999999</v>
      </c>
      <c r="AS282" s="19">
        <v>7.6820300000000001</v>
      </c>
      <c r="AT282" s="19">
        <v>7.80572</v>
      </c>
      <c r="AU282" s="19">
        <v>7.7705500000000001</v>
      </c>
      <c r="AV282" s="19"/>
      <c r="AW282" s="19"/>
      <c r="AX282" s="19"/>
      <c r="AY282" s="19">
        <v>4.7516499999999997</v>
      </c>
      <c r="AZ282" s="19">
        <v>4.7876099999999999</v>
      </c>
      <c r="BA282" s="19">
        <v>4.6695099999999998</v>
      </c>
      <c r="BB282" s="19">
        <v>5.7222799999999996</v>
      </c>
      <c r="BC282" s="19">
        <v>5.7285599999999999</v>
      </c>
      <c r="BD282" s="19">
        <v>5.6109</v>
      </c>
    </row>
    <row r="283" spans="2:56" x14ac:dyDescent="0.2">
      <c r="B283" s="18">
        <v>44267</v>
      </c>
      <c r="C283" s="19">
        <v>1.0305899999999999</v>
      </c>
      <c r="D283" s="19">
        <v>1.1012999999999999</v>
      </c>
      <c r="E283" s="19">
        <v>1.21149</v>
      </c>
      <c r="F283" s="19">
        <v>0.54868099999999997</v>
      </c>
      <c r="G283" s="19">
        <v>0.60594999999999999</v>
      </c>
      <c r="H283" s="19">
        <v>0.65542699999999998</v>
      </c>
      <c r="I283" s="19">
        <v>0.86958299999999999</v>
      </c>
      <c r="J283" s="19">
        <v>0.90796399999999999</v>
      </c>
      <c r="K283" s="19">
        <v>1.0109699999999999</v>
      </c>
      <c r="L283" s="19">
        <v>0.71782199999999996</v>
      </c>
      <c r="M283" s="19">
        <v>0.76249299999999998</v>
      </c>
      <c r="N283" s="19">
        <v>0.81131600000000004</v>
      </c>
      <c r="O283" s="19">
        <v>0.36722100000000002</v>
      </c>
      <c r="P283" s="19">
        <v>0.44132700000000002</v>
      </c>
      <c r="Q283" s="19">
        <v>0.56217099999999998</v>
      </c>
      <c r="R283" s="19">
        <v>1.65768</v>
      </c>
      <c r="S283" s="19">
        <v>1.7403900000000001</v>
      </c>
      <c r="T283" s="19">
        <v>1.8394600000000001</v>
      </c>
      <c r="U283" s="19"/>
      <c r="V283" s="19"/>
      <c r="W283" s="19"/>
      <c r="X283" s="19">
        <v>0.51044800000000001</v>
      </c>
      <c r="Y283" s="19">
        <v>0.49187199999999998</v>
      </c>
      <c r="Z283" s="19">
        <v>0.49805500000000003</v>
      </c>
      <c r="AA283" s="19">
        <v>-0.13491</v>
      </c>
      <c r="AB283" s="19">
        <v>-6.5854999999999997E-2</v>
      </c>
      <c r="AC283" s="19">
        <v>3.4913E-2</v>
      </c>
      <c r="AD283" s="19">
        <v>8.4626199999999994</v>
      </c>
      <c r="AE283" s="19">
        <v>8.2868399999999998</v>
      </c>
      <c r="AF283" s="19">
        <v>7.9263899999999996</v>
      </c>
      <c r="AG283" s="19">
        <v>5.9336200000000003</v>
      </c>
      <c r="AH283" s="19">
        <v>5.8653199999999996</v>
      </c>
      <c r="AI283" s="19">
        <v>5.7159599999999999</v>
      </c>
      <c r="AJ283" s="19">
        <v>6.01004</v>
      </c>
      <c r="AK283" s="19">
        <v>5.9042500000000002</v>
      </c>
      <c r="AL283" s="19">
        <v>5.9190100000000001</v>
      </c>
      <c r="AM283" s="19">
        <v>4.7139899999999999</v>
      </c>
      <c r="AN283" s="19">
        <v>4.6895100000000003</v>
      </c>
      <c r="AO283" s="19">
        <v>4.6251899999999999</v>
      </c>
      <c r="AP283" s="19">
        <v>4.9020000000000001</v>
      </c>
      <c r="AQ283" s="19">
        <v>4.9128400000000001</v>
      </c>
      <c r="AR283" s="19">
        <v>4.91967</v>
      </c>
      <c r="AS283" s="19">
        <v>8.4758999999999993</v>
      </c>
      <c r="AT283" s="19">
        <v>8.5561799999999995</v>
      </c>
      <c r="AU283" s="19">
        <v>8.3787400000000005</v>
      </c>
      <c r="AV283" s="19"/>
      <c r="AW283" s="19"/>
      <c r="AX283" s="19"/>
      <c r="AY283" s="19">
        <v>5.6149199999999997</v>
      </c>
      <c r="AZ283" s="19">
        <v>5.1294700000000004</v>
      </c>
      <c r="BA283" s="19">
        <v>4.7261100000000003</v>
      </c>
      <c r="BB283" s="19">
        <v>6.1983300000000003</v>
      </c>
      <c r="BC283" s="19">
        <v>6.1031000000000004</v>
      </c>
      <c r="BD283" s="19">
        <v>5.7863899999999999</v>
      </c>
    </row>
    <row r="284" spans="2:56" x14ac:dyDescent="0.2">
      <c r="B284" s="18">
        <v>44260</v>
      </c>
      <c r="C284" s="19">
        <v>1.11104</v>
      </c>
      <c r="D284" s="19">
        <v>1.1508</v>
      </c>
      <c r="E284" s="19">
        <v>1.1521699999999999</v>
      </c>
      <c r="F284" s="19">
        <v>0.390237</v>
      </c>
      <c r="G284" s="19">
        <v>0.45386799999999999</v>
      </c>
      <c r="H284" s="19">
        <v>0.48365200000000003</v>
      </c>
      <c r="I284" s="19">
        <v>0.94317700000000004</v>
      </c>
      <c r="J284" s="19">
        <v>1.02738</v>
      </c>
      <c r="K284" s="19">
        <v>1.0962799999999999</v>
      </c>
      <c r="L284" s="19">
        <v>0.76305699999999999</v>
      </c>
      <c r="M284" s="19">
        <v>0.83247300000000002</v>
      </c>
      <c r="N284" s="19">
        <v>0.83288399999999996</v>
      </c>
      <c r="O284" s="19">
        <v>0.73322799999999999</v>
      </c>
      <c r="P284" s="19">
        <v>0.70916400000000002</v>
      </c>
      <c r="Q284" s="19">
        <v>0.63954800000000001</v>
      </c>
      <c r="R284" s="19">
        <v>1.73089</v>
      </c>
      <c r="S284" s="19">
        <v>1.83386</v>
      </c>
      <c r="T284" s="19">
        <v>1.92513</v>
      </c>
      <c r="U284" s="19"/>
      <c r="V284" s="19"/>
      <c r="W284" s="19"/>
      <c r="X284" s="19">
        <v>0.51290599999999997</v>
      </c>
      <c r="Y284" s="19">
        <v>0.53435900000000003</v>
      </c>
      <c r="Z284" s="19">
        <v>0.51452200000000003</v>
      </c>
      <c r="AA284" s="19">
        <v>-0.114009</v>
      </c>
      <c r="AB284" s="19">
        <v>-0.22717100000000001</v>
      </c>
      <c r="AC284" s="19">
        <v>-0.38499100000000003</v>
      </c>
      <c r="AD284" s="19">
        <v>8.2468400000000006</v>
      </c>
      <c r="AE284" s="19">
        <v>8.2845600000000008</v>
      </c>
      <c r="AF284" s="19">
        <v>7.8503299999999996</v>
      </c>
      <c r="AG284" s="19">
        <v>5.5172600000000003</v>
      </c>
      <c r="AH284" s="19">
        <v>5.5860399999999997</v>
      </c>
      <c r="AI284" s="19">
        <v>5.3217299999999996</v>
      </c>
      <c r="AJ284" s="19">
        <v>6.1915500000000003</v>
      </c>
      <c r="AK284" s="19">
        <v>6.3422200000000002</v>
      </c>
      <c r="AL284" s="19">
        <v>6.16561</v>
      </c>
      <c r="AM284" s="19">
        <v>5.0057900000000002</v>
      </c>
      <c r="AN284" s="19">
        <v>5.0972499999999998</v>
      </c>
      <c r="AO284" s="19">
        <v>4.7512600000000003</v>
      </c>
      <c r="AP284" s="19">
        <v>5.0562500000000004</v>
      </c>
      <c r="AQ284" s="19">
        <v>5.1611799999999999</v>
      </c>
      <c r="AR284" s="19">
        <v>4.9901900000000001</v>
      </c>
      <c r="AS284" s="19">
        <v>8.8407099999999996</v>
      </c>
      <c r="AT284" s="19">
        <v>8.9358400000000007</v>
      </c>
      <c r="AU284" s="19">
        <v>8.5736600000000003</v>
      </c>
      <c r="AV284" s="19"/>
      <c r="AW284" s="19"/>
      <c r="AX284" s="19"/>
      <c r="AY284" s="19">
        <v>5.0414099999999999</v>
      </c>
      <c r="AZ284" s="19">
        <v>5.0777099999999997</v>
      </c>
      <c r="BA284" s="19">
        <v>4.6217600000000001</v>
      </c>
      <c r="BB284" s="19">
        <v>4.1163100000000004</v>
      </c>
      <c r="BC284" s="19">
        <v>4.4721500000000001</v>
      </c>
      <c r="BD284" s="19">
        <v>4.6474500000000001</v>
      </c>
    </row>
    <row r="285" spans="2:56" x14ac:dyDescent="0.2">
      <c r="B285" s="18">
        <v>44253</v>
      </c>
      <c r="C285" s="19">
        <v>1.39944</v>
      </c>
      <c r="D285" s="19">
        <v>1.43113</v>
      </c>
      <c r="E285" s="19">
        <v>1.46482</v>
      </c>
      <c r="F285" s="19">
        <v>0.63572700000000004</v>
      </c>
      <c r="G285" s="19">
        <v>0.67715899999999996</v>
      </c>
      <c r="H285" s="19">
        <v>0.68992699999999996</v>
      </c>
      <c r="I285" s="19">
        <v>1.7999499999999999</v>
      </c>
      <c r="J285" s="19">
        <v>1.6982200000000001</v>
      </c>
      <c r="K285" s="19">
        <v>1.5288200000000001</v>
      </c>
      <c r="L285" s="19">
        <v>0.88211799999999996</v>
      </c>
      <c r="M285" s="19">
        <v>0.90798000000000001</v>
      </c>
      <c r="N285" s="19">
        <v>0.90756099999999995</v>
      </c>
      <c r="O285" s="19">
        <v>0.389324</v>
      </c>
      <c r="P285" s="19">
        <v>0.47130300000000003</v>
      </c>
      <c r="Q285" s="19">
        <v>0.59956799999999999</v>
      </c>
      <c r="R285" s="19">
        <v>2.18533</v>
      </c>
      <c r="S285" s="19">
        <v>2.2105000000000001</v>
      </c>
      <c r="T285" s="19">
        <v>2.2619400000000001</v>
      </c>
      <c r="U285" s="19"/>
      <c r="V285" s="19"/>
      <c r="W285" s="19"/>
      <c r="X285" s="19">
        <v>0.61965999999999999</v>
      </c>
      <c r="Y285" s="19">
        <v>0.62382000000000004</v>
      </c>
      <c r="Z285" s="19">
        <v>0.60759399999999997</v>
      </c>
      <c r="AA285" s="19">
        <v>3.19E-4</v>
      </c>
      <c r="AB285" s="19">
        <v>4.8000000000000001E-4</v>
      </c>
      <c r="AC285" s="19">
        <v>8.2299999999999995E-4</v>
      </c>
      <c r="AD285" s="19">
        <v>9.5373000000000001</v>
      </c>
      <c r="AE285" s="19">
        <v>9.1985799999999998</v>
      </c>
      <c r="AF285" s="19">
        <v>8.5128299999999992</v>
      </c>
      <c r="AG285" s="19">
        <v>5.8752300000000002</v>
      </c>
      <c r="AH285" s="19">
        <v>5.77752</v>
      </c>
      <c r="AI285" s="19">
        <v>5.4760200000000001</v>
      </c>
      <c r="AJ285" s="19">
        <v>9.1028900000000004</v>
      </c>
      <c r="AK285" s="19">
        <v>8.5803200000000004</v>
      </c>
      <c r="AL285" s="19">
        <v>7.6932799999999997</v>
      </c>
      <c r="AM285" s="19">
        <v>5.8044900000000004</v>
      </c>
      <c r="AN285" s="19">
        <v>5.5979700000000001</v>
      </c>
      <c r="AO285" s="19">
        <v>5.1542899999999996</v>
      </c>
      <c r="AP285" s="19">
        <v>5.1771799999999999</v>
      </c>
      <c r="AQ285" s="19">
        <v>5.2465900000000003</v>
      </c>
      <c r="AR285" s="19">
        <v>5.2396500000000001</v>
      </c>
      <c r="AS285" s="19">
        <v>11.189299999999999</v>
      </c>
      <c r="AT285" s="19">
        <v>10.799200000000001</v>
      </c>
      <c r="AU285" s="19">
        <v>10.0572</v>
      </c>
      <c r="AV285" s="19"/>
      <c r="AW285" s="19"/>
      <c r="AX285" s="19"/>
      <c r="AY285" s="19">
        <v>5.6041999999999996</v>
      </c>
      <c r="AZ285" s="19">
        <v>5.4789599999999998</v>
      </c>
      <c r="BA285" s="19">
        <v>5.0545299999999997</v>
      </c>
      <c r="BB285" s="19">
        <v>4.7193500000000004</v>
      </c>
      <c r="BC285" s="19">
        <v>4.9715999999999996</v>
      </c>
      <c r="BD285" s="19">
        <v>5.2183200000000003</v>
      </c>
    </row>
    <row r="286" spans="2:56" x14ac:dyDescent="0.2">
      <c r="B286" s="18">
        <v>44246</v>
      </c>
      <c r="C286" s="19">
        <v>0.58419900000000002</v>
      </c>
      <c r="D286" s="19">
        <v>0.71134299999999995</v>
      </c>
      <c r="E286" s="19">
        <v>0.93320400000000003</v>
      </c>
      <c r="F286" s="19">
        <v>0.15350800000000001</v>
      </c>
      <c r="G286" s="19">
        <v>0.23510900000000001</v>
      </c>
      <c r="H286" s="19">
        <v>0.32822000000000001</v>
      </c>
      <c r="I286" s="19">
        <v>0.38802900000000001</v>
      </c>
      <c r="J286" s="19">
        <v>0.45623999999999998</v>
      </c>
      <c r="K286" s="19">
        <v>0.55912700000000004</v>
      </c>
      <c r="L286" s="19">
        <v>0.372282</v>
      </c>
      <c r="M286" s="19">
        <v>0.413991</v>
      </c>
      <c r="N286" s="19">
        <v>0.463287</v>
      </c>
      <c r="O286" s="19">
        <v>0.421759</v>
      </c>
      <c r="P286" s="19">
        <v>0.46678700000000001</v>
      </c>
      <c r="Q286" s="19">
        <v>0.53137100000000004</v>
      </c>
      <c r="R286" s="19">
        <v>1.25695</v>
      </c>
      <c r="S286" s="19">
        <v>1.4282300000000001</v>
      </c>
      <c r="T286" s="19">
        <v>1.6948300000000001</v>
      </c>
      <c r="U286" s="19"/>
      <c r="V286" s="19"/>
      <c r="W286" s="19"/>
      <c r="X286" s="19">
        <v>0.24552499999999999</v>
      </c>
      <c r="Y286" s="19">
        <v>0.28077400000000002</v>
      </c>
      <c r="Z286" s="19">
        <v>0.34299099999999999</v>
      </c>
      <c r="AA286" s="19">
        <v>-0.25989899999999999</v>
      </c>
      <c r="AB286" s="19">
        <v>-0.264824</v>
      </c>
      <c r="AC286" s="19">
        <v>-0.250944</v>
      </c>
      <c r="AD286" s="19">
        <v>6.6663100000000002</v>
      </c>
      <c r="AE286" s="19">
        <v>6.8043300000000002</v>
      </c>
      <c r="AF286" s="19">
        <v>7.0297700000000001</v>
      </c>
      <c r="AG286" s="19">
        <v>4.0781499999999999</v>
      </c>
      <c r="AH286" s="19">
        <v>4.2017199999999999</v>
      </c>
      <c r="AI286" s="19">
        <v>4.4138000000000002</v>
      </c>
      <c r="AJ286" s="19">
        <v>4.6608599999999996</v>
      </c>
      <c r="AK286" s="19">
        <v>4.8312099999999996</v>
      </c>
      <c r="AL286" s="19">
        <v>5.04108</v>
      </c>
      <c r="AM286" s="19">
        <v>4.3422000000000001</v>
      </c>
      <c r="AN286" s="19">
        <v>4.3767100000000001</v>
      </c>
      <c r="AO286" s="19">
        <v>4.4219099999999996</v>
      </c>
      <c r="AP286" s="19">
        <v>4.8111600000000001</v>
      </c>
      <c r="AQ286" s="19">
        <v>4.9456899999999999</v>
      </c>
      <c r="AR286" s="19">
        <v>5.0850099999999996</v>
      </c>
      <c r="AS286" s="19">
        <v>7.7678200000000004</v>
      </c>
      <c r="AT286" s="19">
        <v>7.9398200000000001</v>
      </c>
      <c r="AU286" s="19">
        <v>8.0618999999999996</v>
      </c>
      <c r="AV286" s="19"/>
      <c r="AW286" s="19"/>
      <c r="AX286" s="19"/>
      <c r="AY286" s="19">
        <v>4.1176599999999999</v>
      </c>
      <c r="AZ286" s="19">
        <v>4.1914899999999999</v>
      </c>
      <c r="BA286" s="19">
        <v>4.3232900000000001</v>
      </c>
      <c r="BB286" s="19">
        <v>2.7441800000000001</v>
      </c>
      <c r="BC286" s="19">
        <v>3.21835</v>
      </c>
      <c r="BD286" s="19">
        <v>3.94015</v>
      </c>
    </row>
    <row r="287" spans="2:56" x14ac:dyDescent="0.2">
      <c r="B287" s="18">
        <v>44239</v>
      </c>
      <c r="C287" s="19">
        <v>0.54074299999999997</v>
      </c>
      <c r="D287" s="19">
        <v>0.652277</v>
      </c>
      <c r="E287" s="19">
        <v>0.81884199999999996</v>
      </c>
      <c r="F287" s="19">
        <v>0.105078</v>
      </c>
      <c r="G287" s="19">
        <v>0.159553</v>
      </c>
      <c r="H287" s="19">
        <v>0.221335</v>
      </c>
      <c r="I287" s="19">
        <v>0.32691999999999999</v>
      </c>
      <c r="J287" s="19">
        <v>0.43360500000000002</v>
      </c>
      <c r="K287" s="19">
        <v>0.595723</v>
      </c>
      <c r="L287" s="19">
        <v>0.163357</v>
      </c>
      <c r="M287" s="19">
        <v>0.23529</v>
      </c>
      <c r="N287" s="19">
        <v>0.33579500000000001</v>
      </c>
      <c r="O287" s="19">
        <v>0.32540999999999998</v>
      </c>
      <c r="P287" s="19">
        <v>0.34729599999999999</v>
      </c>
      <c r="Q287" s="19">
        <v>0.387484</v>
      </c>
      <c r="R287" s="19">
        <v>0.67069199999999995</v>
      </c>
      <c r="S287" s="19">
        <v>0.89435500000000001</v>
      </c>
      <c r="T287" s="19">
        <v>1.2578499999999999</v>
      </c>
      <c r="U287" s="19">
        <v>0.81114399999999998</v>
      </c>
      <c r="V287" s="19">
        <v>1.0143899999999999</v>
      </c>
      <c r="W287" s="19">
        <v>1.27345</v>
      </c>
      <c r="X287" s="19">
        <v>7.6561000000000004E-2</v>
      </c>
      <c r="Y287" s="19">
        <v>0.17402599999999999</v>
      </c>
      <c r="Z287" s="19">
        <v>0.34235599999999999</v>
      </c>
      <c r="AA287" s="19">
        <v>-0.129301</v>
      </c>
      <c r="AB287" s="19">
        <v>-0.128718</v>
      </c>
      <c r="AC287" s="19">
        <v>-9.1062000000000004E-2</v>
      </c>
      <c r="AD287" s="19">
        <v>6.4864300000000004</v>
      </c>
      <c r="AE287" s="19">
        <v>6.7802199999999999</v>
      </c>
      <c r="AF287" s="19">
        <v>7.0303599999999999</v>
      </c>
      <c r="AG287" s="19">
        <v>3.91154</v>
      </c>
      <c r="AH287" s="19">
        <v>4.1593499999999999</v>
      </c>
      <c r="AI287" s="19">
        <v>4.4594699999999996</v>
      </c>
      <c r="AJ287" s="19">
        <v>4.3983800000000004</v>
      </c>
      <c r="AK287" s="19">
        <v>4.6033299999999997</v>
      </c>
      <c r="AL287" s="19">
        <v>4.84781</v>
      </c>
      <c r="AM287" s="19">
        <v>2.4879699999999998</v>
      </c>
      <c r="AN287" s="19">
        <v>2.9184600000000001</v>
      </c>
      <c r="AO287" s="19">
        <v>3.4222899999999998</v>
      </c>
      <c r="AP287" s="19">
        <v>4.3958899999999996</v>
      </c>
      <c r="AQ287" s="19">
        <v>4.6009099999999998</v>
      </c>
      <c r="AR287" s="19">
        <v>4.82782</v>
      </c>
      <c r="AS287" s="19">
        <v>5.7857200000000004</v>
      </c>
      <c r="AT287" s="19">
        <v>6.3880400000000002</v>
      </c>
      <c r="AU287" s="19">
        <v>7.0868200000000003</v>
      </c>
      <c r="AV287" s="19">
        <v>6.6071499999999999</v>
      </c>
      <c r="AW287" s="19">
        <v>7.0169899999999998</v>
      </c>
      <c r="AX287" s="19">
        <v>7.2155899999999997</v>
      </c>
      <c r="AY287" s="19">
        <v>3.8495900000000001</v>
      </c>
      <c r="AZ287" s="19">
        <v>3.9906799999999998</v>
      </c>
      <c r="BA287" s="19">
        <v>4.1451399999999996</v>
      </c>
      <c r="BB287" s="19">
        <v>2.2749000000000001</v>
      </c>
      <c r="BC287" s="19">
        <v>2.9084599999999998</v>
      </c>
      <c r="BD287" s="19">
        <v>3.7118500000000001</v>
      </c>
    </row>
    <row r="288" spans="2:56" x14ac:dyDescent="0.2">
      <c r="B288" s="18">
        <v>44232</v>
      </c>
      <c r="C288" s="19">
        <v>0.83135700000000001</v>
      </c>
      <c r="D288" s="19">
        <v>0.91941300000000004</v>
      </c>
      <c r="E288" s="19">
        <v>1.0575600000000001</v>
      </c>
      <c r="F288" s="19">
        <v>0.12869900000000001</v>
      </c>
      <c r="G288" s="19">
        <v>0.18373900000000001</v>
      </c>
      <c r="H288" s="19">
        <v>0.24115800000000001</v>
      </c>
      <c r="I288" s="19">
        <v>0.205127</v>
      </c>
      <c r="J288" s="19">
        <v>0.33311299999999999</v>
      </c>
      <c r="K288" s="19">
        <v>0.55286000000000002</v>
      </c>
      <c r="L288" s="19">
        <v>0.14530499999999999</v>
      </c>
      <c r="M288" s="19">
        <v>0.199821</v>
      </c>
      <c r="N288" s="19">
        <v>0.28120299999999998</v>
      </c>
      <c r="O288" s="19">
        <v>2.23E-4</v>
      </c>
      <c r="P288" s="19">
        <v>0.16120899999999999</v>
      </c>
      <c r="Q288" s="19">
        <v>0.43645499999999998</v>
      </c>
      <c r="R288" s="19">
        <v>0.68745599999999996</v>
      </c>
      <c r="S288" s="19">
        <v>0.89467799999999997</v>
      </c>
      <c r="T288" s="19">
        <v>1.2779400000000001</v>
      </c>
      <c r="U288" s="19"/>
      <c r="V288" s="19"/>
      <c r="W288" s="19"/>
      <c r="X288" s="19">
        <v>0.33893699999999999</v>
      </c>
      <c r="Y288" s="19">
        <v>0.37703599999999998</v>
      </c>
      <c r="Z288" s="19">
        <v>0.44403599999999999</v>
      </c>
      <c r="AA288" s="19">
        <v>-7.4013999999999996E-2</v>
      </c>
      <c r="AB288" s="19">
        <v>-5.6682000000000003E-2</v>
      </c>
      <c r="AC288" s="19">
        <v>-4.509E-3</v>
      </c>
      <c r="AD288" s="19">
        <v>7.4187099999999999</v>
      </c>
      <c r="AE288" s="19">
        <v>7.4542000000000002</v>
      </c>
      <c r="AF288" s="19">
        <v>7.4826100000000002</v>
      </c>
      <c r="AG288" s="19">
        <v>4.7998200000000004</v>
      </c>
      <c r="AH288" s="19">
        <v>4.8124700000000002</v>
      </c>
      <c r="AI288" s="19">
        <v>4.8669099999999998</v>
      </c>
      <c r="AJ288" s="19">
        <v>3.98712</v>
      </c>
      <c r="AK288" s="19">
        <v>4.2306499999999998</v>
      </c>
      <c r="AL288" s="19">
        <v>4.59572</v>
      </c>
      <c r="AM288" s="19">
        <v>3.0789200000000001</v>
      </c>
      <c r="AN288" s="19">
        <v>3.2652800000000002</v>
      </c>
      <c r="AO288" s="19">
        <v>3.6321500000000002</v>
      </c>
      <c r="AP288" s="19">
        <v>4.12033</v>
      </c>
      <c r="AQ288" s="19">
        <v>4.33317</v>
      </c>
      <c r="AR288" s="19">
        <v>4.6445299999999996</v>
      </c>
      <c r="AS288" s="19">
        <v>6.8248300000000004</v>
      </c>
      <c r="AT288" s="19">
        <v>7.1964100000000002</v>
      </c>
      <c r="AU288" s="19">
        <v>7.8222500000000004</v>
      </c>
      <c r="AV288" s="19"/>
      <c r="AW288" s="19"/>
      <c r="AX288" s="19"/>
      <c r="AY288" s="19">
        <v>4.28329</v>
      </c>
      <c r="AZ288" s="19">
        <v>4.2646100000000002</v>
      </c>
      <c r="BA288" s="19">
        <v>4.2850000000000001</v>
      </c>
      <c r="BB288" s="19">
        <v>2.34918</v>
      </c>
      <c r="BC288" s="19">
        <v>2.8510200000000001</v>
      </c>
      <c r="BD288" s="19">
        <v>3.6375799999999998</v>
      </c>
    </row>
    <row r="289" spans="2:56" x14ac:dyDescent="0.2">
      <c r="B289" s="18">
        <v>44225</v>
      </c>
      <c r="C289" s="19">
        <v>0.96854499999999999</v>
      </c>
      <c r="D289" s="19">
        <v>1.07965</v>
      </c>
      <c r="E289" s="19">
        <v>1.2360599999999999</v>
      </c>
      <c r="F289" s="19">
        <v>0.23777300000000001</v>
      </c>
      <c r="G289" s="19">
        <v>0.29352899999999998</v>
      </c>
      <c r="H289" s="19">
        <v>0.34645500000000001</v>
      </c>
      <c r="I289" s="19">
        <v>0.37159999999999999</v>
      </c>
      <c r="J289" s="19">
        <v>0.455015</v>
      </c>
      <c r="K289" s="19">
        <v>0.58889400000000003</v>
      </c>
      <c r="L289" s="19">
        <v>0.259156</v>
      </c>
      <c r="M289" s="19">
        <v>0.32997100000000001</v>
      </c>
      <c r="N289" s="19">
        <v>0.41470000000000001</v>
      </c>
      <c r="O289" s="19">
        <v>0.328656</v>
      </c>
      <c r="P289" s="19">
        <v>0.41482999999999998</v>
      </c>
      <c r="Q289" s="19">
        <v>0.534941</v>
      </c>
      <c r="R289" s="19">
        <v>1.1777899999999999</v>
      </c>
      <c r="S289" s="19">
        <v>1.33179</v>
      </c>
      <c r="T289" s="19">
        <v>1.5573600000000001</v>
      </c>
      <c r="U289" s="19">
        <v>0.88456400000000002</v>
      </c>
      <c r="V289" s="19">
        <v>1.0630200000000001</v>
      </c>
      <c r="W289" s="19">
        <v>1.31809</v>
      </c>
      <c r="X289" s="19">
        <v>0.49724499999999999</v>
      </c>
      <c r="Y289" s="19">
        <v>0.51335500000000001</v>
      </c>
      <c r="Z289" s="19">
        <v>0.52700999999999998</v>
      </c>
      <c r="AA289" s="19">
        <v>-9.3960000000000002E-2</v>
      </c>
      <c r="AB289" s="19">
        <v>-0.10678600000000001</v>
      </c>
      <c r="AC289" s="19">
        <v>-0.121556</v>
      </c>
      <c r="AD289" s="19">
        <v>8.0543999999999993</v>
      </c>
      <c r="AE289" s="19">
        <v>7.8995899999999999</v>
      </c>
      <c r="AF289" s="19">
        <v>7.6863099999999998</v>
      </c>
      <c r="AG289" s="19">
        <v>4.44618</v>
      </c>
      <c r="AH289" s="19">
        <v>4.5469600000000003</v>
      </c>
      <c r="AI289" s="19">
        <v>4.64438</v>
      </c>
      <c r="AJ289" s="19">
        <v>4.7835299999999998</v>
      </c>
      <c r="AK289" s="19">
        <v>4.8496100000000002</v>
      </c>
      <c r="AL289" s="19">
        <v>5.0185199999999996</v>
      </c>
      <c r="AM289" s="19">
        <v>2.7560199999999999</v>
      </c>
      <c r="AN289" s="19">
        <v>3.11144</v>
      </c>
      <c r="AO289" s="19">
        <v>3.5101399999999998</v>
      </c>
      <c r="AP289" s="19">
        <v>5.0166500000000003</v>
      </c>
      <c r="AQ289" s="19">
        <v>5.1247600000000002</v>
      </c>
      <c r="AR289" s="19">
        <v>5.1602100000000002</v>
      </c>
      <c r="AS289" s="19">
        <v>8.1063899999999993</v>
      </c>
      <c r="AT289" s="19">
        <v>8.3212399999999995</v>
      </c>
      <c r="AU289" s="19">
        <v>8.5071999999999992</v>
      </c>
      <c r="AV289" s="19">
        <v>7.0673500000000002</v>
      </c>
      <c r="AW289" s="19">
        <v>7.2475300000000002</v>
      </c>
      <c r="AX289" s="19">
        <v>7.2957299999999998</v>
      </c>
      <c r="AY289" s="19">
        <v>4.7996100000000004</v>
      </c>
      <c r="AZ289" s="19">
        <v>4.7548599999999999</v>
      </c>
      <c r="BA289" s="19">
        <v>4.6126399999999999</v>
      </c>
      <c r="BB289" s="19">
        <v>2.9866799999999998</v>
      </c>
      <c r="BC289" s="19">
        <v>3.4083299999999999</v>
      </c>
      <c r="BD289" s="19">
        <v>3.8912499999999999</v>
      </c>
    </row>
    <row r="290" spans="2:56" x14ac:dyDescent="0.2">
      <c r="B290" s="18">
        <v>44218</v>
      </c>
      <c r="C290" s="19">
        <v>0.69920300000000002</v>
      </c>
      <c r="D290" s="19">
        <v>0.76865600000000001</v>
      </c>
      <c r="E290" s="19">
        <v>0.87662700000000005</v>
      </c>
      <c r="F290" s="19">
        <v>3.6099999999999999E-4</v>
      </c>
      <c r="G290" s="19">
        <v>6.6351999999999994E-2</v>
      </c>
      <c r="H290" s="19">
        <v>0.13630700000000001</v>
      </c>
      <c r="I290" s="19">
        <v>0.37120399999999998</v>
      </c>
      <c r="J290" s="19">
        <v>0.43813400000000002</v>
      </c>
      <c r="K290" s="19">
        <v>0.52203900000000003</v>
      </c>
      <c r="L290" s="19">
        <v>0.26447599999999999</v>
      </c>
      <c r="M290" s="19">
        <v>0.324739</v>
      </c>
      <c r="N290" s="19">
        <v>0.41936600000000002</v>
      </c>
      <c r="O290" s="19">
        <v>0.38549699999999998</v>
      </c>
      <c r="P290" s="19">
        <v>0.440415</v>
      </c>
      <c r="Q290" s="19">
        <v>0.54023500000000002</v>
      </c>
      <c r="R290" s="19">
        <v>1.26651</v>
      </c>
      <c r="S290" s="19">
        <v>1.4254100000000001</v>
      </c>
      <c r="T290" s="19">
        <v>1.6721900000000001</v>
      </c>
      <c r="U290" s="19"/>
      <c r="V290" s="19"/>
      <c r="W290" s="19"/>
      <c r="X290" s="19">
        <v>0.232989</v>
      </c>
      <c r="Y290" s="19">
        <v>0.27499200000000001</v>
      </c>
      <c r="Z290" s="19">
        <v>0.34662100000000001</v>
      </c>
      <c r="AA290" s="19">
        <v>-0.19086</v>
      </c>
      <c r="AB290" s="19">
        <v>-0.22160199999999999</v>
      </c>
      <c r="AC290" s="19">
        <v>-0.26521299999999998</v>
      </c>
      <c r="AD290" s="19">
        <v>7.3492600000000001</v>
      </c>
      <c r="AE290" s="19">
        <v>7.4053300000000002</v>
      </c>
      <c r="AF290" s="19">
        <v>7.3323999999999998</v>
      </c>
      <c r="AG290" s="19">
        <v>5.3189900000000003</v>
      </c>
      <c r="AH290" s="19">
        <v>5.3526699999999998</v>
      </c>
      <c r="AI290" s="19">
        <v>5.2779699999999998</v>
      </c>
      <c r="AJ290" s="19">
        <v>4.2002300000000004</v>
      </c>
      <c r="AK290" s="19">
        <v>4.5935899999999998</v>
      </c>
      <c r="AL290" s="19">
        <v>4.8796099999999996</v>
      </c>
      <c r="AM290" s="19">
        <v>3.2253500000000002</v>
      </c>
      <c r="AN290" s="19">
        <v>3.3708800000000001</v>
      </c>
      <c r="AO290" s="19">
        <v>3.6901799999999998</v>
      </c>
      <c r="AP290" s="19">
        <v>4.9204999999999997</v>
      </c>
      <c r="AQ290" s="19">
        <v>4.9840799999999996</v>
      </c>
      <c r="AR290" s="19">
        <v>5.0611600000000001</v>
      </c>
      <c r="AS290" s="19">
        <v>8.67164</v>
      </c>
      <c r="AT290" s="19">
        <v>8.8779699999999995</v>
      </c>
      <c r="AU290" s="19">
        <v>8.9692399999999992</v>
      </c>
      <c r="AV290" s="19"/>
      <c r="AW290" s="19"/>
      <c r="AX290" s="19"/>
      <c r="AY290" s="19">
        <v>4.5392799999999998</v>
      </c>
      <c r="AZ290" s="19">
        <v>4.5018599999999998</v>
      </c>
      <c r="BA290" s="19">
        <v>4.4189499999999997</v>
      </c>
      <c r="BB290" s="19">
        <v>2.81962</v>
      </c>
      <c r="BC290" s="19">
        <v>3.2948900000000001</v>
      </c>
      <c r="BD290" s="19">
        <v>4.0301499999999999</v>
      </c>
    </row>
    <row r="291" spans="2:56" x14ac:dyDescent="0.2">
      <c r="B291" s="18">
        <v>44211</v>
      </c>
      <c r="C291" s="19">
        <v>0.49209700000000001</v>
      </c>
      <c r="D291" s="19">
        <v>0.63935900000000001</v>
      </c>
      <c r="E291" s="19">
        <v>0.86233499999999996</v>
      </c>
      <c r="F291" s="19">
        <v>0.16120699999999999</v>
      </c>
      <c r="G291" s="19">
        <v>0.21715200000000001</v>
      </c>
      <c r="H291" s="19">
        <v>0.27933400000000003</v>
      </c>
      <c r="I291" s="19">
        <v>0.237094</v>
      </c>
      <c r="J291" s="19">
        <v>0.36477199999999999</v>
      </c>
      <c r="K291" s="19">
        <v>0.60111099999999995</v>
      </c>
      <c r="L291" s="19">
        <v>0.255438</v>
      </c>
      <c r="M291" s="19">
        <v>0.33168900000000001</v>
      </c>
      <c r="N291" s="19">
        <v>0.41037299999999999</v>
      </c>
      <c r="O291" s="19">
        <v>0.236763</v>
      </c>
      <c r="P291" s="19">
        <v>0.36091400000000001</v>
      </c>
      <c r="Q291" s="19">
        <v>0.550203</v>
      </c>
      <c r="R291" s="19">
        <v>1.2266300000000001</v>
      </c>
      <c r="S291" s="19">
        <v>1.4391499999999999</v>
      </c>
      <c r="T291" s="19">
        <v>1.7465599999999999</v>
      </c>
      <c r="U291" s="19"/>
      <c r="V291" s="19"/>
      <c r="W291" s="19"/>
      <c r="X291" s="19">
        <v>0.35528999999999999</v>
      </c>
      <c r="Y291" s="19">
        <v>0.39517600000000003</v>
      </c>
      <c r="Z291" s="19">
        <v>0.42983199999999999</v>
      </c>
      <c r="AA291" s="19">
        <v>-0.35027900000000001</v>
      </c>
      <c r="AB291" s="19">
        <v>-0.37361800000000001</v>
      </c>
      <c r="AC291" s="19">
        <v>-0.36901899999999999</v>
      </c>
      <c r="AD291" s="19">
        <v>7.2020299999999997</v>
      </c>
      <c r="AE291" s="19">
        <v>7.4859299999999998</v>
      </c>
      <c r="AF291" s="19">
        <v>7.4877799999999999</v>
      </c>
      <c r="AG291" s="19">
        <v>5.3031100000000002</v>
      </c>
      <c r="AH291" s="19">
        <v>5.4616300000000004</v>
      </c>
      <c r="AI291" s="19">
        <v>5.4361300000000004</v>
      </c>
      <c r="AJ291" s="19">
        <v>4.3710899999999997</v>
      </c>
      <c r="AK291" s="19">
        <v>4.61775</v>
      </c>
      <c r="AL291" s="19">
        <v>4.9650999999999996</v>
      </c>
      <c r="AM291" s="19">
        <v>3.62948</v>
      </c>
      <c r="AN291" s="19">
        <v>3.9201999999999999</v>
      </c>
      <c r="AO291" s="19">
        <v>4.09307</v>
      </c>
      <c r="AP291" s="19">
        <v>4.4855700000000001</v>
      </c>
      <c r="AQ291" s="19">
        <v>4.8345700000000003</v>
      </c>
      <c r="AR291" s="19">
        <v>5.0192300000000003</v>
      </c>
      <c r="AS291" s="19">
        <v>9.2906600000000008</v>
      </c>
      <c r="AT291" s="19">
        <v>9.56175</v>
      </c>
      <c r="AU291" s="19">
        <v>9.5030000000000001</v>
      </c>
      <c r="AV291" s="19"/>
      <c r="AW291" s="19"/>
      <c r="AX291" s="19"/>
      <c r="AY291" s="19">
        <v>4.5566500000000003</v>
      </c>
      <c r="AZ291" s="19">
        <v>4.7301599999999997</v>
      </c>
      <c r="BA291" s="19">
        <v>4.6515599999999999</v>
      </c>
      <c r="BB291" s="19">
        <v>3.4138999999999999</v>
      </c>
      <c r="BC291" s="19">
        <v>3.9428800000000002</v>
      </c>
      <c r="BD291" s="19">
        <v>4.4394999999999998</v>
      </c>
    </row>
    <row r="292" spans="2:56" x14ac:dyDescent="0.2">
      <c r="B292" s="18">
        <v>44204</v>
      </c>
      <c r="C292" s="19">
        <v>0.83986799999999995</v>
      </c>
      <c r="D292" s="19">
        <v>0.91723399999999999</v>
      </c>
      <c r="E292" s="19">
        <v>1.0821000000000001</v>
      </c>
      <c r="F292" s="19">
        <v>0.185367</v>
      </c>
      <c r="G292" s="19">
        <v>0.23743600000000001</v>
      </c>
      <c r="H292" s="19">
        <v>0.30908999999999998</v>
      </c>
      <c r="I292" s="19">
        <v>0.55151399999999995</v>
      </c>
      <c r="J292" s="19">
        <v>0.58278700000000005</v>
      </c>
      <c r="K292" s="19">
        <v>0.64976800000000001</v>
      </c>
      <c r="L292" s="19">
        <v>0.28304099999999999</v>
      </c>
      <c r="M292" s="19">
        <v>0.337862</v>
      </c>
      <c r="N292" s="19">
        <v>0.41710900000000001</v>
      </c>
      <c r="O292" s="19">
        <v>0.47072199999999997</v>
      </c>
      <c r="P292" s="19">
        <v>0.524613</v>
      </c>
      <c r="Q292" s="19">
        <v>0.62065599999999999</v>
      </c>
      <c r="R292" s="19">
        <v>0.956349</v>
      </c>
      <c r="S292" s="19">
        <v>1.1308499999999999</v>
      </c>
      <c r="T292" s="19">
        <v>1.5009999999999999</v>
      </c>
      <c r="U292" s="19"/>
      <c r="V292" s="19"/>
      <c r="W292" s="19"/>
      <c r="X292" s="19">
        <v>0.301956</v>
      </c>
      <c r="Y292" s="19">
        <v>0.31838899999999998</v>
      </c>
      <c r="Z292" s="19">
        <v>0.35698299999999999</v>
      </c>
      <c r="AA292" s="19">
        <v>-0.25184200000000001</v>
      </c>
      <c r="AB292" s="19">
        <v>-0.31303700000000001</v>
      </c>
      <c r="AC292" s="19">
        <v>-0.41860199999999997</v>
      </c>
      <c r="AD292" s="19">
        <v>7.9761199999999999</v>
      </c>
      <c r="AE292" s="19">
        <v>7.8954700000000004</v>
      </c>
      <c r="AF292" s="19">
        <v>7.9086299999999996</v>
      </c>
      <c r="AG292" s="19">
        <v>6.1086600000000004</v>
      </c>
      <c r="AH292" s="19">
        <v>6.0418700000000003</v>
      </c>
      <c r="AI292" s="19">
        <v>5.9480000000000004</v>
      </c>
      <c r="AJ292" s="19">
        <v>4.4567800000000002</v>
      </c>
      <c r="AK292" s="19">
        <v>4.6891400000000001</v>
      </c>
      <c r="AL292" s="19">
        <v>5.1616</v>
      </c>
      <c r="AM292" s="19">
        <v>4.0296599999999998</v>
      </c>
      <c r="AN292" s="19">
        <v>4.0572800000000004</v>
      </c>
      <c r="AO292" s="19">
        <v>4.1740700000000004</v>
      </c>
      <c r="AP292" s="19">
        <v>4.9976399999999996</v>
      </c>
      <c r="AQ292" s="19">
        <v>5.0985699999999996</v>
      </c>
      <c r="AR292" s="19">
        <v>5.2416299999999998</v>
      </c>
      <c r="AS292" s="19">
        <v>10.302099999999999</v>
      </c>
      <c r="AT292" s="19">
        <v>10.2445</v>
      </c>
      <c r="AU292" s="19">
        <v>10.257</v>
      </c>
      <c r="AV292" s="19"/>
      <c r="AW292" s="19"/>
      <c r="AX292" s="19"/>
      <c r="AY292" s="19">
        <v>5.2597300000000002</v>
      </c>
      <c r="AZ292" s="19">
        <v>5.1399299999999997</v>
      </c>
      <c r="BA292" s="19">
        <v>5.0263900000000001</v>
      </c>
      <c r="BB292" s="19">
        <v>4.2957599999999996</v>
      </c>
      <c r="BC292" s="19">
        <v>4.5067399999999997</v>
      </c>
      <c r="BD292" s="19">
        <v>4.7992999999999997</v>
      </c>
    </row>
    <row r="293" spans="2:56" x14ac:dyDescent="0.2">
      <c r="B293" s="18">
        <v>44197</v>
      </c>
      <c r="C293" s="19">
        <v>0.52451899999999996</v>
      </c>
      <c r="D293" s="19">
        <v>0.66498100000000004</v>
      </c>
      <c r="E293" s="19">
        <v>0.88447799999999999</v>
      </c>
      <c r="F293" s="19">
        <v>0.220252</v>
      </c>
      <c r="G293" s="19">
        <v>0.227522</v>
      </c>
      <c r="H293" s="19">
        <v>0.23325199999999999</v>
      </c>
      <c r="I293" s="19">
        <v>0.19118299999999999</v>
      </c>
      <c r="J293" s="19">
        <v>0.27951300000000001</v>
      </c>
      <c r="K293" s="19">
        <v>0.41483399999999998</v>
      </c>
      <c r="L293" s="19">
        <v>0.131027</v>
      </c>
      <c r="M293" s="19">
        <v>0.19400000000000001</v>
      </c>
      <c r="N293" s="19">
        <v>0.26774999999999999</v>
      </c>
      <c r="O293" s="19">
        <v>4.86E-4</v>
      </c>
      <c r="P293" s="19">
        <v>0.157835</v>
      </c>
      <c r="Q293" s="19">
        <v>0.41532200000000002</v>
      </c>
      <c r="R293" s="19">
        <v>-0.446218</v>
      </c>
      <c r="S293" s="19">
        <v>4.0823999999999999E-2</v>
      </c>
      <c r="T293" s="19">
        <v>0.94276099999999996</v>
      </c>
      <c r="U293" s="19"/>
      <c r="V293" s="19"/>
      <c r="W293" s="19"/>
      <c r="X293" s="19">
        <v>-0.106651</v>
      </c>
      <c r="Y293" s="19">
        <v>-1.788E-2</v>
      </c>
      <c r="Z293" s="19">
        <v>0.13572500000000001</v>
      </c>
      <c r="AA293" s="19">
        <v>-0.72855099999999995</v>
      </c>
      <c r="AB293" s="19">
        <v>-0.74937900000000002</v>
      </c>
      <c r="AC293" s="19">
        <v>-0.77179500000000001</v>
      </c>
      <c r="AD293" s="19">
        <v>8.73949</v>
      </c>
      <c r="AE293" s="19">
        <v>8.5930900000000001</v>
      </c>
      <c r="AF293" s="19">
        <v>8.1486099999999997</v>
      </c>
      <c r="AG293" s="19">
        <v>6.3848599999999998</v>
      </c>
      <c r="AH293" s="19">
        <v>6.4019199999999996</v>
      </c>
      <c r="AI293" s="19">
        <v>6.1652100000000001</v>
      </c>
      <c r="AJ293" s="19">
        <v>5.4799800000000003</v>
      </c>
      <c r="AK293" s="19">
        <v>5.7137599999999997</v>
      </c>
      <c r="AL293" s="19">
        <v>5.7982800000000001</v>
      </c>
      <c r="AM293" s="19">
        <v>4.4897499999999999</v>
      </c>
      <c r="AN293" s="19">
        <v>4.5049999999999999</v>
      </c>
      <c r="AO293" s="19">
        <v>4.4587000000000003</v>
      </c>
      <c r="AP293" s="19">
        <v>6.2369199999999996</v>
      </c>
      <c r="AQ293" s="19">
        <v>6.2460699999999996</v>
      </c>
      <c r="AR293" s="19">
        <v>6.1247299999999996</v>
      </c>
      <c r="AS293" s="19">
        <v>9.6836699999999993</v>
      </c>
      <c r="AT293" s="19">
        <v>9.8776299999999999</v>
      </c>
      <c r="AU293" s="19">
        <v>9.5914000000000001</v>
      </c>
      <c r="AV293" s="19"/>
      <c r="AW293" s="19"/>
      <c r="AX293" s="19"/>
      <c r="AY293" s="19">
        <v>5.7968299999999999</v>
      </c>
      <c r="AZ293" s="19">
        <v>5.5695800000000002</v>
      </c>
      <c r="BA293" s="19">
        <v>5.2208600000000001</v>
      </c>
      <c r="BB293" s="19">
        <v>4.6622399999999997</v>
      </c>
      <c r="BC293" s="19">
        <v>4.8020500000000004</v>
      </c>
      <c r="BD293" s="19">
        <v>5.0047100000000002</v>
      </c>
    </row>
    <row r="294" spans="2:56" x14ac:dyDescent="0.2">
      <c r="B294" s="18">
        <v>44190</v>
      </c>
      <c r="C294" s="19">
        <v>0.53835</v>
      </c>
      <c r="D294" s="19">
        <v>0.69556700000000005</v>
      </c>
      <c r="E294" s="19">
        <v>0.82586899999999996</v>
      </c>
      <c r="F294" s="19">
        <v>0.10148799999999999</v>
      </c>
      <c r="G294" s="19">
        <v>0.12929399999999999</v>
      </c>
      <c r="H294" s="19">
        <v>0.14704999999999999</v>
      </c>
      <c r="I294" s="19">
        <v>0.179925</v>
      </c>
      <c r="J294" s="19">
        <v>0.26738400000000001</v>
      </c>
      <c r="K294" s="19">
        <v>0.40659200000000001</v>
      </c>
      <c r="L294" s="19">
        <v>0.17105000000000001</v>
      </c>
      <c r="M294" s="19">
        <v>0.25364799999999998</v>
      </c>
      <c r="N294" s="19">
        <v>0.317195</v>
      </c>
      <c r="O294" s="19">
        <v>0.210678</v>
      </c>
      <c r="P294" s="19">
        <v>0.32076100000000002</v>
      </c>
      <c r="Q294" s="19">
        <v>0.45321699999999998</v>
      </c>
      <c r="R294" s="19">
        <v>0.55139899999999997</v>
      </c>
      <c r="S294" s="19">
        <v>0.92246899999999998</v>
      </c>
      <c r="T294" s="19">
        <v>1.4502299999999999</v>
      </c>
      <c r="U294" s="19"/>
      <c r="V294" s="19"/>
      <c r="W294" s="19"/>
      <c r="X294" s="19">
        <v>0.190581</v>
      </c>
      <c r="Y294" s="19">
        <v>0.20874300000000001</v>
      </c>
      <c r="Z294" s="19">
        <v>0.19888900000000001</v>
      </c>
      <c r="AA294" s="19">
        <v>-0.38395000000000001</v>
      </c>
      <c r="AB294" s="19">
        <v>-0.52017000000000002</v>
      </c>
      <c r="AC294" s="19">
        <v>-0.60553900000000005</v>
      </c>
      <c r="AD294" s="19">
        <v>6.4857699999999996</v>
      </c>
      <c r="AE294" s="19">
        <v>7.4962499999999999</v>
      </c>
      <c r="AF294" s="19">
        <v>7.6529800000000003</v>
      </c>
      <c r="AG294" s="19">
        <v>4.7550999999999997</v>
      </c>
      <c r="AH294" s="19">
        <v>5.8421500000000002</v>
      </c>
      <c r="AI294" s="19">
        <v>6.0777999999999999</v>
      </c>
      <c r="AJ294" s="19">
        <v>4.1575600000000001</v>
      </c>
      <c r="AK294" s="19">
        <v>4.8608900000000004</v>
      </c>
      <c r="AL294" s="19">
        <v>5.3867099999999999</v>
      </c>
      <c r="AM294" s="19">
        <v>3.07362</v>
      </c>
      <c r="AN294" s="19">
        <v>3.88598</v>
      </c>
      <c r="AO294" s="19">
        <v>4.1538000000000004</v>
      </c>
      <c r="AP294" s="19">
        <v>4.0309499999999998</v>
      </c>
      <c r="AQ294" s="19">
        <v>5.0096400000000001</v>
      </c>
      <c r="AR294" s="19">
        <v>5.4006100000000004</v>
      </c>
      <c r="AS294" s="19">
        <v>5.8432300000000001</v>
      </c>
      <c r="AT294" s="19">
        <v>7.48325</v>
      </c>
      <c r="AU294" s="19">
        <v>8.2830899999999996</v>
      </c>
      <c r="AV294" s="19"/>
      <c r="AW294" s="19"/>
      <c r="AX294" s="19"/>
      <c r="AY294" s="19">
        <v>4.1746499999999997</v>
      </c>
      <c r="AZ294" s="19">
        <v>4.7795899999999998</v>
      </c>
      <c r="BA294" s="19">
        <v>4.9330600000000002</v>
      </c>
      <c r="BB294" s="19">
        <v>3.1505899999999998</v>
      </c>
      <c r="BC294" s="19">
        <v>4.18818</v>
      </c>
      <c r="BD294" s="19">
        <v>4.8001100000000001</v>
      </c>
    </row>
    <row r="295" spans="2:56" x14ac:dyDescent="0.2">
      <c r="B295" s="18">
        <v>44183</v>
      </c>
      <c r="C295" s="19">
        <v>0.22830600000000001</v>
      </c>
      <c r="D295" s="19">
        <v>0.26960400000000001</v>
      </c>
      <c r="E295" s="19">
        <v>0.57962999999999998</v>
      </c>
      <c r="F295" s="19">
        <v>3.3399999999999999E-4</v>
      </c>
      <c r="G295" s="19">
        <v>3.6900000000000002E-4</v>
      </c>
      <c r="H295" s="19">
        <v>9.3699999999999999E-3</v>
      </c>
      <c r="I295" s="19">
        <v>6.7285999999999999E-2</v>
      </c>
      <c r="J295" s="19">
        <v>0.114841</v>
      </c>
      <c r="K295" s="19">
        <v>0.35749199999999998</v>
      </c>
      <c r="L295" s="19">
        <v>0.117324</v>
      </c>
      <c r="M295" s="19">
        <v>0.14043800000000001</v>
      </c>
      <c r="N295" s="19">
        <v>0.25840400000000002</v>
      </c>
      <c r="O295" s="19">
        <v>0.32575199999999999</v>
      </c>
      <c r="P295" s="19">
        <v>0.31425999999999998</v>
      </c>
      <c r="Q295" s="19">
        <v>0.53037900000000004</v>
      </c>
      <c r="R295" s="19">
        <v>0.28059899999999999</v>
      </c>
      <c r="S295" s="19">
        <v>0.34583000000000003</v>
      </c>
      <c r="T295" s="19">
        <v>0.82141200000000003</v>
      </c>
      <c r="U295" s="19"/>
      <c r="V295" s="19"/>
      <c r="W295" s="19"/>
      <c r="X295" s="19">
        <v>6.8794999999999995E-2</v>
      </c>
      <c r="Y295" s="19">
        <v>6.3824000000000006E-2</v>
      </c>
      <c r="Z295" s="19">
        <v>7.9224000000000003E-2</v>
      </c>
      <c r="AA295" s="19">
        <v>-0.83425499999999997</v>
      </c>
      <c r="AB295" s="19">
        <v>-0.74966900000000003</v>
      </c>
      <c r="AC295" s="19">
        <v>-0.77306900000000001</v>
      </c>
      <c r="AD295" s="19">
        <v>6.7188800000000004</v>
      </c>
      <c r="AE295" s="19">
        <v>6.0845900000000004</v>
      </c>
      <c r="AF295" s="19">
        <v>6.9444600000000003</v>
      </c>
      <c r="AG295" s="19">
        <v>6.2962800000000003</v>
      </c>
      <c r="AH295" s="19">
        <v>5.5461400000000003</v>
      </c>
      <c r="AI295" s="19">
        <v>5.9648700000000003</v>
      </c>
      <c r="AJ295" s="19">
        <v>4.5978399999999997</v>
      </c>
      <c r="AK295" s="19">
        <v>4.3131199999999996</v>
      </c>
      <c r="AL295" s="19">
        <v>5.2954299999999996</v>
      </c>
      <c r="AM295" s="19">
        <v>3.7202799999999998</v>
      </c>
      <c r="AN295" s="19">
        <v>3.44184</v>
      </c>
      <c r="AO295" s="19">
        <v>4.0327700000000002</v>
      </c>
      <c r="AP295" s="19">
        <v>4.9468800000000002</v>
      </c>
      <c r="AQ295" s="19">
        <v>4.3800299999999996</v>
      </c>
      <c r="AR295" s="19">
        <v>5.3868</v>
      </c>
      <c r="AS295" s="19">
        <v>6.9512499999999999</v>
      </c>
      <c r="AT295" s="19">
        <v>6.3905599999999998</v>
      </c>
      <c r="AU295" s="19">
        <v>7.6259499999999996</v>
      </c>
      <c r="AV295" s="19"/>
      <c r="AW295" s="19"/>
      <c r="AX295" s="19"/>
      <c r="AY295" s="19">
        <v>4.8460799999999997</v>
      </c>
      <c r="AZ295" s="19">
        <v>4.4102699999999997</v>
      </c>
      <c r="BA295" s="19">
        <v>4.8295899999999996</v>
      </c>
      <c r="BB295" s="19">
        <v>4.2648799999999998</v>
      </c>
      <c r="BC295" s="19">
        <v>4.0236200000000002</v>
      </c>
      <c r="BD295" s="19">
        <v>4.9093900000000001</v>
      </c>
    </row>
    <row r="296" spans="2:56" x14ac:dyDescent="0.2">
      <c r="B296" s="18">
        <v>44176</v>
      </c>
      <c r="C296" s="19">
        <v>0.115693</v>
      </c>
      <c r="D296" s="19">
        <v>0.23801600000000001</v>
      </c>
      <c r="E296" s="19">
        <v>0.41970099999999999</v>
      </c>
      <c r="F296" s="19">
        <v>2.9599999999999998E-4</v>
      </c>
      <c r="G296" s="19">
        <v>4.15E-4</v>
      </c>
      <c r="H296" s="19">
        <v>8.9899999999999997E-3</v>
      </c>
      <c r="I296" s="19">
        <v>3.01E-4</v>
      </c>
      <c r="J296" s="19">
        <v>0.13617899999999999</v>
      </c>
      <c r="K296" s="19">
        <v>0.32294800000000001</v>
      </c>
      <c r="L296" s="19">
        <v>2.9500000000000001E-4</v>
      </c>
      <c r="M296" s="19">
        <v>6.4274999999999999E-2</v>
      </c>
      <c r="N296" s="19">
        <v>0.132965</v>
      </c>
      <c r="O296" s="19">
        <v>0.39537899999999998</v>
      </c>
      <c r="P296" s="19">
        <v>0.46385599999999999</v>
      </c>
      <c r="Q296" s="19">
        <v>0.55098199999999997</v>
      </c>
      <c r="R296" s="19">
        <v>0.48006900000000002</v>
      </c>
      <c r="S296" s="19">
        <v>0.70289999999999997</v>
      </c>
      <c r="T296" s="19">
        <v>1.01641</v>
      </c>
      <c r="U296" s="19"/>
      <c r="V296" s="19"/>
      <c r="W296" s="19"/>
      <c r="X296" s="19">
        <v>9.1333999999999999E-2</v>
      </c>
      <c r="Y296" s="19">
        <v>9.1540999999999997E-2</v>
      </c>
      <c r="Z296" s="19">
        <v>9.3494999999999995E-2</v>
      </c>
      <c r="AA296" s="19">
        <v>-1.0197400000000001</v>
      </c>
      <c r="AB296" s="19">
        <v>-0.91009899999999999</v>
      </c>
      <c r="AC296" s="19">
        <v>-0.72117100000000001</v>
      </c>
      <c r="AD296" s="19">
        <v>7.2924199999999999</v>
      </c>
      <c r="AE296" s="19">
        <v>7.2031999999999998</v>
      </c>
      <c r="AF296" s="19">
        <v>6.8100500000000004</v>
      </c>
      <c r="AG296" s="19">
        <v>5.9122399999999997</v>
      </c>
      <c r="AH296" s="19">
        <v>5.8526800000000003</v>
      </c>
      <c r="AI296" s="19">
        <v>5.4699400000000002</v>
      </c>
      <c r="AJ296" s="19">
        <v>5.8626500000000004</v>
      </c>
      <c r="AK296" s="19">
        <v>5.8573599999999999</v>
      </c>
      <c r="AL296" s="19">
        <v>5.6720899999999999</v>
      </c>
      <c r="AM296" s="19">
        <v>4.1852900000000002</v>
      </c>
      <c r="AN296" s="19">
        <v>4.12033</v>
      </c>
      <c r="AO296" s="19">
        <v>3.9673099999999999</v>
      </c>
      <c r="AP296" s="19">
        <v>5.3445299999999998</v>
      </c>
      <c r="AQ296" s="19">
        <v>5.3759399999999999</v>
      </c>
      <c r="AR296" s="19">
        <v>5.2244299999999999</v>
      </c>
      <c r="AS296" s="19">
        <v>7.9173299999999998</v>
      </c>
      <c r="AT296" s="19">
        <v>8.0745699999999996</v>
      </c>
      <c r="AU296" s="19">
        <v>7.9097299999999997</v>
      </c>
      <c r="AV296" s="19"/>
      <c r="AW296" s="19"/>
      <c r="AX296" s="19"/>
      <c r="AY296" s="19">
        <v>4.8178299999999998</v>
      </c>
      <c r="AZ296" s="19">
        <v>4.7010500000000004</v>
      </c>
      <c r="BA296" s="19">
        <v>4.4294799999999999</v>
      </c>
      <c r="BB296" s="19">
        <v>5.3970799999999999</v>
      </c>
      <c r="BC296" s="19">
        <v>5.4403699999999997</v>
      </c>
      <c r="BD296" s="19">
        <v>5.2528800000000002</v>
      </c>
    </row>
    <row r="297" spans="2:56" x14ac:dyDescent="0.2">
      <c r="B297" s="18">
        <v>44169</v>
      </c>
      <c r="C297" s="19">
        <v>9.2624999999999999E-2</v>
      </c>
      <c r="D297" s="19">
        <v>0.22870699999999999</v>
      </c>
      <c r="E297" s="19">
        <v>0.42420999999999998</v>
      </c>
      <c r="F297" s="19">
        <v>2.7900000000000001E-4</v>
      </c>
      <c r="G297" s="19">
        <v>4.3100000000000001E-4</v>
      </c>
      <c r="H297" s="19">
        <v>1.3483999999999999E-2</v>
      </c>
      <c r="I297" s="19">
        <v>0.13356599999999999</v>
      </c>
      <c r="J297" s="19">
        <v>0.27216800000000002</v>
      </c>
      <c r="K297" s="19">
        <v>0.44599299999999997</v>
      </c>
      <c r="L297" s="19">
        <v>2.8899999999999998E-4</v>
      </c>
      <c r="M297" s="19">
        <v>7.0761000000000004E-2</v>
      </c>
      <c r="N297" s="19">
        <v>0.140898</v>
      </c>
      <c r="O297" s="19">
        <v>0.57742400000000005</v>
      </c>
      <c r="P297" s="19">
        <v>0.66242100000000004</v>
      </c>
      <c r="Q297" s="19">
        <v>0.74516000000000004</v>
      </c>
      <c r="R297" s="19">
        <v>0.64329999999999998</v>
      </c>
      <c r="S297" s="19">
        <v>0.89313699999999996</v>
      </c>
      <c r="T297" s="19">
        <v>1.2699100000000001</v>
      </c>
      <c r="U297" s="19">
        <v>0.91712000000000005</v>
      </c>
      <c r="V297" s="19">
        <v>1.0842799999999999</v>
      </c>
      <c r="W297" s="19">
        <v>1.2896300000000001</v>
      </c>
      <c r="X297" s="19">
        <v>2.5099999999999998E-4</v>
      </c>
      <c r="Y297" s="19">
        <v>3.7199999999999999E-4</v>
      </c>
      <c r="Z297" s="19">
        <v>7.5050000000000004E-3</v>
      </c>
      <c r="AA297" s="19">
        <v>-0.99924299999999999</v>
      </c>
      <c r="AB297" s="19">
        <v>-0.88941899999999996</v>
      </c>
      <c r="AC297" s="19">
        <v>-0.706646</v>
      </c>
      <c r="AD297" s="19">
        <v>7.8009899999999996</v>
      </c>
      <c r="AE297" s="19">
        <v>7.8541400000000001</v>
      </c>
      <c r="AF297" s="19">
        <v>7.3582799999999997</v>
      </c>
      <c r="AG297" s="19">
        <v>5.7392700000000003</v>
      </c>
      <c r="AH297" s="19">
        <v>5.9786700000000002</v>
      </c>
      <c r="AI297" s="19">
        <v>5.7968999999999999</v>
      </c>
      <c r="AJ297" s="19">
        <v>5.9527900000000002</v>
      </c>
      <c r="AK297" s="19">
        <v>6.1452200000000001</v>
      </c>
      <c r="AL297" s="19">
        <v>6.0192899999999998</v>
      </c>
      <c r="AM297" s="19">
        <v>4.1392100000000003</v>
      </c>
      <c r="AN297" s="19">
        <v>4.3178200000000002</v>
      </c>
      <c r="AO297" s="19">
        <v>4.1976399999999998</v>
      </c>
      <c r="AP297" s="19">
        <v>5.6424200000000004</v>
      </c>
      <c r="AQ297" s="19">
        <v>5.7841300000000002</v>
      </c>
      <c r="AR297" s="19">
        <v>5.6374300000000002</v>
      </c>
      <c r="AS297" s="19">
        <v>7.9937699999999996</v>
      </c>
      <c r="AT297" s="19">
        <v>8.3902199999999993</v>
      </c>
      <c r="AU297" s="19">
        <v>8.5011299999999999</v>
      </c>
      <c r="AV297" s="19">
        <v>7.27454</v>
      </c>
      <c r="AW297" s="19">
        <v>7.3558300000000001</v>
      </c>
      <c r="AX297" s="19">
        <v>7.2455800000000004</v>
      </c>
      <c r="AY297" s="19">
        <v>5.1087600000000002</v>
      </c>
      <c r="AZ297" s="19">
        <v>5.2088900000000002</v>
      </c>
      <c r="BA297" s="19">
        <v>4.9169400000000003</v>
      </c>
      <c r="BB297" s="19">
        <v>6.7216800000000001</v>
      </c>
      <c r="BC297" s="19">
        <v>6.4329599999999996</v>
      </c>
      <c r="BD297" s="19">
        <v>5.7129799999999999</v>
      </c>
    </row>
    <row r="298" spans="2:56" x14ac:dyDescent="0.2">
      <c r="B298" s="18">
        <v>44162</v>
      </c>
      <c r="C298" s="19">
        <v>0.27185900000000002</v>
      </c>
      <c r="D298" s="19">
        <v>0.39167099999999999</v>
      </c>
      <c r="E298" s="19">
        <v>0.60084800000000005</v>
      </c>
      <c r="F298" s="19">
        <v>2.5399999999999999E-4</v>
      </c>
      <c r="G298" s="19">
        <v>5.5827000000000002E-2</v>
      </c>
      <c r="H298" s="19">
        <v>0.13484399999999999</v>
      </c>
      <c r="I298" s="19">
        <v>0.29400700000000002</v>
      </c>
      <c r="J298" s="19">
        <v>0.40717300000000001</v>
      </c>
      <c r="K298" s="19">
        <v>0.58055000000000001</v>
      </c>
      <c r="L298" s="19">
        <v>1.1900000000000001E-4</v>
      </c>
      <c r="M298" s="19">
        <v>9.4216999999999995E-2</v>
      </c>
      <c r="N298" s="19">
        <v>0.22506200000000001</v>
      </c>
      <c r="O298" s="19">
        <v>0.92192300000000005</v>
      </c>
      <c r="P298" s="19">
        <v>0.98190299999999997</v>
      </c>
      <c r="Q298" s="19">
        <v>1.0378400000000001</v>
      </c>
      <c r="R298" s="19">
        <v>0.92423200000000005</v>
      </c>
      <c r="S298" s="19">
        <v>1.09389</v>
      </c>
      <c r="T298" s="19">
        <v>1.3589599999999999</v>
      </c>
      <c r="U298" s="19"/>
      <c r="V298" s="19"/>
      <c r="W298" s="19"/>
      <c r="X298" s="19">
        <v>7.2604000000000002E-2</v>
      </c>
      <c r="Y298" s="19">
        <v>0.113917</v>
      </c>
      <c r="Z298" s="19">
        <v>0.18551100000000001</v>
      </c>
      <c r="AA298" s="19">
        <v>-0.181034</v>
      </c>
      <c r="AB298" s="19">
        <v>-0.16871900000000001</v>
      </c>
      <c r="AC298" s="19">
        <v>-0.12188400000000001</v>
      </c>
      <c r="AD298" s="19">
        <v>6.2710699999999999</v>
      </c>
      <c r="AE298" s="19">
        <v>6.5317699999999999</v>
      </c>
      <c r="AF298" s="19">
        <v>6.6375999999999999</v>
      </c>
      <c r="AG298" s="19">
        <v>5.5053599999999996</v>
      </c>
      <c r="AH298" s="19">
        <v>5.5704599999999997</v>
      </c>
      <c r="AI298" s="19">
        <v>5.6258299999999997</v>
      </c>
      <c r="AJ298" s="19">
        <v>5.6552499999999997</v>
      </c>
      <c r="AK298" s="19">
        <v>5.8620900000000002</v>
      </c>
      <c r="AL298" s="19">
        <v>5.96265</v>
      </c>
      <c r="AM298" s="19">
        <v>3.41676</v>
      </c>
      <c r="AN298" s="19">
        <v>3.69415</v>
      </c>
      <c r="AO298" s="19">
        <v>3.94286</v>
      </c>
      <c r="AP298" s="19">
        <v>4.8544400000000003</v>
      </c>
      <c r="AQ298" s="19">
        <v>5.0980999999999996</v>
      </c>
      <c r="AR298" s="19">
        <v>5.2715800000000002</v>
      </c>
      <c r="AS298" s="19">
        <v>7.6882400000000004</v>
      </c>
      <c r="AT298" s="19">
        <v>8.1665899999999993</v>
      </c>
      <c r="AU298" s="19">
        <v>8.5246099999999991</v>
      </c>
      <c r="AV298" s="19"/>
      <c r="AW298" s="19"/>
      <c r="AX298" s="19"/>
      <c r="AY298" s="19">
        <v>4.0428800000000003</v>
      </c>
      <c r="AZ298" s="19">
        <v>4.1912200000000004</v>
      </c>
      <c r="BA298" s="19">
        <v>4.1813700000000003</v>
      </c>
      <c r="BB298" s="19">
        <v>2.6873399999999998</v>
      </c>
      <c r="BC298" s="19">
        <v>3.1627100000000001</v>
      </c>
      <c r="BD298" s="19">
        <v>3.7350699999999999</v>
      </c>
    </row>
    <row r="299" spans="2:56" x14ac:dyDescent="0.2">
      <c r="B299" s="18">
        <v>44155</v>
      </c>
      <c r="C299" s="19">
        <v>0.67178300000000002</v>
      </c>
      <c r="D299" s="19">
        <v>0.75672799999999996</v>
      </c>
      <c r="E299" s="19">
        <v>0.89521899999999999</v>
      </c>
      <c r="F299" s="19">
        <v>3.1700000000000001E-4</v>
      </c>
      <c r="G299" s="19">
        <v>6.4978999999999995E-2</v>
      </c>
      <c r="H299" s="19">
        <v>0.14613399999999999</v>
      </c>
      <c r="I299" s="19">
        <v>0.37168299999999999</v>
      </c>
      <c r="J299" s="19">
        <v>0.45847399999999999</v>
      </c>
      <c r="K299" s="19">
        <v>0.59721599999999997</v>
      </c>
      <c r="L299" s="19">
        <v>2.04E-4</v>
      </c>
      <c r="M299" s="19">
        <v>0.100941</v>
      </c>
      <c r="N299" s="19">
        <v>0.240587</v>
      </c>
      <c r="O299" s="19">
        <v>1.0404</v>
      </c>
      <c r="P299" s="19">
        <v>1.10137</v>
      </c>
      <c r="Q299" s="19">
        <v>1.1522300000000001</v>
      </c>
      <c r="R299" s="19">
        <v>1.12544</v>
      </c>
      <c r="S299" s="19">
        <v>1.2847299999999999</v>
      </c>
      <c r="T299" s="19">
        <v>1.5467599999999999</v>
      </c>
      <c r="U299" s="19"/>
      <c r="V299" s="19"/>
      <c r="W299" s="19"/>
      <c r="X299" s="19">
        <v>9.7518999999999995E-2</v>
      </c>
      <c r="Y299" s="19">
        <v>0.137985</v>
      </c>
      <c r="Z299" s="19">
        <v>0.21771399999999999</v>
      </c>
      <c r="AA299" s="19">
        <v>-0.15909499999999999</v>
      </c>
      <c r="AB299" s="19">
        <v>-0.160163</v>
      </c>
      <c r="AC299" s="19">
        <v>-0.121394</v>
      </c>
      <c r="AD299" s="19">
        <v>6.8318399999999997</v>
      </c>
      <c r="AE299" s="19">
        <v>6.9784499999999996</v>
      </c>
      <c r="AF299" s="19">
        <v>7.0511999999999997</v>
      </c>
      <c r="AG299" s="19">
        <v>6.1380600000000003</v>
      </c>
      <c r="AH299" s="19">
        <v>6.2079599999999999</v>
      </c>
      <c r="AI299" s="19">
        <v>6.0664400000000001</v>
      </c>
      <c r="AJ299" s="19">
        <v>5.4415800000000001</v>
      </c>
      <c r="AK299" s="19">
        <v>5.7349199999999998</v>
      </c>
      <c r="AL299" s="19">
        <v>5.9508000000000001</v>
      </c>
      <c r="AM299" s="19">
        <v>4.1654799999999996</v>
      </c>
      <c r="AN299" s="19">
        <v>4.2500200000000001</v>
      </c>
      <c r="AO299" s="19">
        <v>4.3432700000000004</v>
      </c>
      <c r="AP299" s="19">
        <v>5.3574000000000002</v>
      </c>
      <c r="AQ299" s="19">
        <v>5.6302000000000003</v>
      </c>
      <c r="AR299" s="19">
        <v>5.7880599999999998</v>
      </c>
      <c r="AS299" s="19">
        <v>9.3469099999999994</v>
      </c>
      <c r="AT299" s="19">
        <v>9.6217900000000007</v>
      </c>
      <c r="AU299" s="19">
        <v>9.7340999999999998</v>
      </c>
      <c r="AV299" s="19"/>
      <c r="AW299" s="19"/>
      <c r="AX299" s="19"/>
      <c r="AY299" s="19">
        <v>4.3399299999999998</v>
      </c>
      <c r="AZ299" s="19">
        <v>4.4229799999999999</v>
      </c>
      <c r="BA299" s="19">
        <v>4.4698700000000002</v>
      </c>
      <c r="BB299" s="19">
        <v>2.3408600000000002</v>
      </c>
      <c r="BC299" s="19">
        <v>2.9345400000000001</v>
      </c>
      <c r="BD299" s="19">
        <v>3.72723</v>
      </c>
    </row>
    <row r="300" spans="2:56" x14ac:dyDescent="0.2">
      <c r="B300" s="18">
        <v>44148</v>
      </c>
      <c r="C300" s="19">
        <v>0.28925499999999998</v>
      </c>
      <c r="D300" s="19">
        <v>0.43546600000000002</v>
      </c>
      <c r="E300" s="19">
        <v>0.70896300000000001</v>
      </c>
      <c r="F300" s="19">
        <v>3.5300000000000002E-4</v>
      </c>
      <c r="G300" s="19">
        <v>6.5808000000000005E-2</v>
      </c>
      <c r="H300" s="19">
        <v>0.143765</v>
      </c>
      <c r="I300" s="19">
        <v>0.65405400000000002</v>
      </c>
      <c r="J300" s="19">
        <v>0.66858600000000001</v>
      </c>
      <c r="K300" s="19">
        <v>0.70719600000000005</v>
      </c>
      <c r="L300" s="19">
        <v>2.1699999999999999E-4</v>
      </c>
      <c r="M300" s="19">
        <v>0.10463500000000001</v>
      </c>
      <c r="N300" s="19">
        <v>0.241059</v>
      </c>
      <c r="O300" s="19">
        <v>1.09971</v>
      </c>
      <c r="P300" s="19">
        <v>1.11233</v>
      </c>
      <c r="Q300" s="19">
        <v>1.1349800000000001</v>
      </c>
      <c r="R300" s="19">
        <v>0.321689</v>
      </c>
      <c r="S300" s="19">
        <v>0.78522899999999995</v>
      </c>
      <c r="T300" s="19">
        <v>1.6344700000000001</v>
      </c>
      <c r="U300" s="19"/>
      <c r="V300" s="19"/>
      <c r="W300" s="19"/>
      <c r="X300" s="19">
        <v>0.15642700000000001</v>
      </c>
      <c r="Y300" s="19">
        <v>0.210871</v>
      </c>
      <c r="Z300" s="19">
        <v>0.31440400000000002</v>
      </c>
      <c r="AA300" s="19">
        <v>-8.5804000000000005E-2</v>
      </c>
      <c r="AB300" s="19">
        <v>-5.8506000000000002E-2</v>
      </c>
      <c r="AC300" s="19">
        <v>2.7569999999999999E-3</v>
      </c>
      <c r="AD300" s="19">
        <v>6.6841999999999997</v>
      </c>
      <c r="AE300" s="19">
        <v>6.7152500000000002</v>
      </c>
      <c r="AF300" s="19">
        <v>6.6769800000000004</v>
      </c>
      <c r="AG300" s="19">
        <v>6.5222899999999999</v>
      </c>
      <c r="AH300" s="19">
        <v>6.3646200000000004</v>
      </c>
      <c r="AI300" s="19">
        <v>5.9730800000000004</v>
      </c>
      <c r="AJ300" s="19">
        <v>5.6828099999999999</v>
      </c>
      <c r="AK300" s="19">
        <v>5.7206599999999996</v>
      </c>
      <c r="AL300" s="19">
        <v>5.8453900000000001</v>
      </c>
      <c r="AM300" s="19">
        <v>4.3213200000000001</v>
      </c>
      <c r="AN300" s="19">
        <v>4.3460599999999996</v>
      </c>
      <c r="AO300" s="19">
        <v>4.3549300000000004</v>
      </c>
      <c r="AP300" s="19">
        <v>5.4632300000000003</v>
      </c>
      <c r="AQ300" s="19">
        <v>5.5335900000000002</v>
      </c>
      <c r="AR300" s="19">
        <v>5.6561599999999999</v>
      </c>
      <c r="AS300" s="19">
        <v>10.6449</v>
      </c>
      <c r="AT300" s="19">
        <v>10.553000000000001</v>
      </c>
      <c r="AU300" s="19">
        <v>10.273999999999999</v>
      </c>
      <c r="AV300" s="19"/>
      <c r="AW300" s="19"/>
      <c r="AX300" s="19"/>
      <c r="AY300" s="19">
        <v>4.3679399999999999</v>
      </c>
      <c r="AZ300" s="19">
        <v>4.3696099999999998</v>
      </c>
      <c r="BA300" s="19">
        <v>4.3573199999999996</v>
      </c>
      <c r="BB300" s="19">
        <v>3.2724600000000001</v>
      </c>
      <c r="BC300" s="19">
        <v>3.58006</v>
      </c>
      <c r="BD300" s="19">
        <v>4.0065400000000002</v>
      </c>
    </row>
    <row r="301" spans="2:56" x14ac:dyDescent="0.2">
      <c r="B301" s="18">
        <v>44141</v>
      </c>
      <c r="C301" s="19">
        <v>0.28332299999999999</v>
      </c>
      <c r="D301" s="19">
        <v>0.44840799999999997</v>
      </c>
      <c r="E301" s="19">
        <v>0.73358900000000005</v>
      </c>
      <c r="F301" s="19">
        <v>5.5155000000000003E-2</v>
      </c>
      <c r="G301" s="19">
        <v>0.25475300000000001</v>
      </c>
      <c r="H301" s="19">
        <v>0.47980299999999998</v>
      </c>
      <c r="I301" s="19">
        <v>0.63759600000000005</v>
      </c>
      <c r="J301" s="19">
        <v>0.70186400000000004</v>
      </c>
      <c r="K301" s="19">
        <v>0.79854599999999998</v>
      </c>
      <c r="L301" s="19">
        <v>2.6400000000000002E-4</v>
      </c>
      <c r="M301" s="19">
        <v>0.167964</v>
      </c>
      <c r="N301" s="19">
        <v>0.35732000000000003</v>
      </c>
      <c r="O301" s="19">
        <v>1.04931</v>
      </c>
      <c r="P301" s="19">
        <v>1.0794900000000001</v>
      </c>
      <c r="Q301" s="19">
        <v>1.09846</v>
      </c>
      <c r="R301" s="19">
        <v>0.61781600000000003</v>
      </c>
      <c r="S301" s="19">
        <v>1.0506800000000001</v>
      </c>
      <c r="T301" s="19">
        <v>1.8030999999999999</v>
      </c>
      <c r="U301" s="19"/>
      <c r="V301" s="19"/>
      <c r="W301" s="19"/>
      <c r="X301" s="19">
        <v>0.12482500000000001</v>
      </c>
      <c r="Y301" s="19">
        <v>0.21276300000000001</v>
      </c>
      <c r="Z301" s="19">
        <v>0.35417700000000002</v>
      </c>
      <c r="AA301" s="19">
        <v>-0.12768499999999999</v>
      </c>
      <c r="AB301" s="19">
        <v>-7.7394000000000004E-2</v>
      </c>
      <c r="AC301" s="19">
        <v>3.3059999999999999E-3</v>
      </c>
      <c r="AD301" s="19">
        <v>7.8608200000000004</v>
      </c>
      <c r="AE301" s="19">
        <v>7.5456399999999997</v>
      </c>
      <c r="AF301" s="19">
        <v>7.1545300000000003</v>
      </c>
      <c r="AG301" s="19">
        <v>5.9219799999999996</v>
      </c>
      <c r="AH301" s="19">
        <v>5.8940900000000003</v>
      </c>
      <c r="AI301" s="19">
        <v>5.5862499999999997</v>
      </c>
      <c r="AJ301" s="19">
        <v>6.0463800000000001</v>
      </c>
      <c r="AK301" s="19">
        <v>6.08988</v>
      </c>
      <c r="AL301" s="19">
        <v>6.0536700000000003</v>
      </c>
      <c r="AM301" s="19">
        <v>4.5232799999999997</v>
      </c>
      <c r="AN301" s="19">
        <v>4.4865199999999996</v>
      </c>
      <c r="AO301" s="19">
        <v>4.3369200000000001</v>
      </c>
      <c r="AP301" s="19">
        <v>6.5771899999999999</v>
      </c>
      <c r="AQ301" s="19">
        <v>6.5006199999999996</v>
      </c>
      <c r="AR301" s="19">
        <v>6.19665</v>
      </c>
      <c r="AS301" s="19">
        <v>10.0664</v>
      </c>
      <c r="AT301" s="19">
        <v>9.7965199999999992</v>
      </c>
      <c r="AU301" s="19">
        <v>9.4813899999999993</v>
      </c>
      <c r="AV301" s="19"/>
      <c r="AW301" s="19"/>
      <c r="AX301" s="19"/>
      <c r="AY301" s="19">
        <v>5.2040699999999998</v>
      </c>
      <c r="AZ301" s="19">
        <v>5.0308099999999998</v>
      </c>
      <c r="BA301" s="19">
        <v>4.6586100000000004</v>
      </c>
      <c r="BB301" s="19">
        <v>5.4243499999999996</v>
      </c>
      <c r="BC301" s="19">
        <v>5.3910299999999998</v>
      </c>
      <c r="BD301" s="19">
        <v>5.2318100000000003</v>
      </c>
    </row>
    <row r="302" spans="2:56" x14ac:dyDescent="0.2">
      <c r="B302" s="18">
        <v>44134</v>
      </c>
      <c r="C302" s="19">
        <v>1.19502</v>
      </c>
      <c r="D302" s="19">
        <v>1.2298100000000001</v>
      </c>
      <c r="E302" s="19">
        <v>1.0715600000000001</v>
      </c>
      <c r="F302" s="19">
        <v>4.7310999999999999E-2</v>
      </c>
      <c r="G302" s="19">
        <v>0.30846899999999999</v>
      </c>
      <c r="H302" s="19">
        <v>0.422149</v>
      </c>
      <c r="I302" s="19">
        <v>1.5070300000000001</v>
      </c>
      <c r="J302" s="19">
        <v>1.3488599999999999</v>
      </c>
      <c r="K302" s="19">
        <v>1.12266</v>
      </c>
      <c r="L302" s="19">
        <v>9.4714999999999994E-2</v>
      </c>
      <c r="M302" s="19">
        <v>0.311894</v>
      </c>
      <c r="N302" s="19">
        <v>0.389403</v>
      </c>
      <c r="O302" s="19">
        <v>1.85534</v>
      </c>
      <c r="P302" s="19">
        <v>1.6434599999999999</v>
      </c>
      <c r="Q302" s="19">
        <v>1.3544099999999999</v>
      </c>
      <c r="R302" s="19">
        <v>1.18984</v>
      </c>
      <c r="S302" s="19">
        <v>1.95214</v>
      </c>
      <c r="T302" s="19">
        <v>2.3271700000000002</v>
      </c>
      <c r="U302" s="19"/>
      <c r="V302" s="19"/>
      <c r="W302" s="19"/>
      <c r="X302" s="19">
        <v>0.546898</v>
      </c>
      <c r="Y302" s="19">
        <v>0.54208199999999995</v>
      </c>
      <c r="Z302" s="19">
        <v>0.51178299999999999</v>
      </c>
      <c r="AA302" s="19">
        <v>-0.21402599999999999</v>
      </c>
      <c r="AB302" s="19">
        <v>-0.100801</v>
      </c>
      <c r="AC302" s="19">
        <v>4.5310000000000003E-3</v>
      </c>
      <c r="AD302" s="19">
        <v>13.2196</v>
      </c>
      <c r="AE302" s="19">
        <v>12.433400000000001</v>
      </c>
      <c r="AF302" s="19">
        <v>10.109500000000001</v>
      </c>
      <c r="AG302" s="19">
        <v>10.218299999999999</v>
      </c>
      <c r="AH302" s="19">
        <v>9.0907400000000003</v>
      </c>
      <c r="AI302" s="19">
        <v>7.5174200000000004</v>
      </c>
      <c r="AJ302" s="19">
        <v>10.4488</v>
      </c>
      <c r="AK302" s="19">
        <v>9.4128799999999995</v>
      </c>
      <c r="AL302" s="19">
        <v>7.8887700000000001</v>
      </c>
      <c r="AM302" s="19">
        <v>7.8120200000000004</v>
      </c>
      <c r="AN302" s="19">
        <v>6.4976599999999998</v>
      </c>
      <c r="AO302" s="19">
        <v>5.3344100000000001</v>
      </c>
      <c r="AP302" s="19">
        <v>12.0785</v>
      </c>
      <c r="AQ302" s="19">
        <v>10.481999999999999</v>
      </c>
      <c r="AR302" s="19">
        <v>8.4024400000000004</v>
      </c>
      <c r="AS302" s="19">
        <v>11.226000000000001</v>
      </c>
      <c r="AT302" s="19">
        <v>12.31</v>
      </c>
      <c r="AU302" s="19">
        <v>11.2562</v>
      </c>
      <c r="AV302" s="19"/>
      <c r="AW302" s="19"/>
      <c r="AX302" s="19"/>
      <c r="AY302" s="19">
        <v>8.9443599999999996</v>
      </c>
      <c r="AZ302" s="19">
        <v>7.4946599999999997</v>
      </c>
      <c r="BA302" s="19">
        <v>5.9756</v>
      </c>
      <c r="BB302" s="19">
        <v>9.7689299999999992</v>
      </c>
      <c r="BC302" s="19">
        <v>8.9111600000000006</v>
      </c>
      <c r="BD302" s="19">
        <v>7.5080099999999996</v>
      </c>
    </row>
    <row r="303" spans="2:56" x14ac:dyDescent="0.2">
      <c r="B303" s="18">
        <v>44127</v>
      </c>
      <c r="C303" s="19">
        <v>0.28499400000000003</v>
      </c>
      <c r="D303" s="19">
        <v>0.66181500000000004</v>
      </c>
      <c r="E303" s="19">
        <v>0.82581599999999999</v>
      </c>
      <c r="F303" s="19">
        <v>2.7831999999999999E-2</v>
      </c>
      <c r="G303" s="19">
        <v>0.325963</v>
      </c>
      <c r="H303" s="19">
        <v>0.41633799999999999</v>
      </c>
      <c r="I303" s="19">
        <v>0.65834499999999996</v>
      </c>
      <c r="J303" s="19">
        <v>0.94696899999999995</v>
      </c>
      <c r="K303" s="19">
        <v>0.90959100000000004</v>
      </c>
      <c r="L303" s="19">
        <v>4.4256999999999998E-2</v>
      </c>
      <c r="M303" s="19">
        <v>0.40188200000000002</v>
      </c>
      <c r="N303" s="19">
        <v>0.39369799999999999</v>
      </c>
      <c r="O303" s="19">
        <v>0.63772499999999999</v>
      </c>
      <c r="P303" s="19">
        <v>1.1425399999999999</v>
      </c>
      <c r="Q303" s="19">
        <v>1.1150100000000001</v>
      </c>
      <c r="R303" s="19">
        <v>0.66441300000000003</v>
      </c>
      <c r="S303" s="19">
        <v>1.2865500000000001</v>
      </c>
      <c r="T303" s="19">
        <v>1.98611</v>
      </c>
      <c r="U303" s="19"/>
      <c r="V303" s="19"/>
      <c r="W303" s="19"/>
      <c r="X303" s="19">
        <v>0.13922200000000001</v>
      </c>
      <c r="Y303" s="19">
        <v>0.46207300000000001</v>
      </c>
      <c r="Z303" s="19">
        <v>0.49547799999999997</v>
      </c>
      <c r="AA303" s="19">
        <v>-5.7172000000000001E-2</v>
      </c>
      <c r="AB303" s="19">
        <v>2.4091000000000001E-2</v>
      </c>
      <c r="AC303" s="19">
        <v>8.7357000000000004E-2</v>
      </c>
      <c r="AD303" s="19">
        <v>7.0891299999999999</v>
      </c>
      <c r="AE303" s="19">
        <v>9.8532700000000002</v>
      </c>
      <c r="AF303" s="19">
        <v>9.04697</v>
      </c>
      <c r="AG303" s="19">
        <v>6.0331700000000001</v>
      </c>
      <c r="AH303" s="19">
        <v>8.1052599999999995</v>
      </c>
      <c r="AI303" s="19">
        <v>7.3067299999999999</v>
      </c>
      <c r="AJ303" s="19">
        <v>5.3066300000000002</v>
      </c>
      <c r="AK303" s="19">
        <v>7.4612400000000001</v>
      </c>
      <c r="AL303" s="19">
        <v>7.0159900000000004</v>
      </c>
      <c r="AM303" s="19">
        <v>3.6529400000000001</v>
      </c>
      <c r="AN303" s="19">
        <v>6.2322800000000003</v>
      </c>
      <c r="AO303" s="19">
        <v>5.2796000000000003</v>
      </c>
      <c r="AP303" s="19">
        <v>5.9048400000000001</v>
      </c>
      <c r="AQ303" s="19">
        <v>8.6253200000000003</v>
      </c>
      <c r="AR303" s="19">
        <v>7.5235000000000003</v>
      </c>
      <c r="AS303" s="19">
        <v>7.8097300000000001</v>
      </c>
      <c r="AT303" s="19">
        <v>10.071199999999999</v>
      </c>
      <c r="AU303" s="19">
        <v>10.689500000000001</v>
      </c>
      <c r="AV303" s="19"/>
      <c r="AW303" s="19"/>
      <c r="AX303" s="19"/>
      <c r="AY303" s="19">
        <v>4.2121300000000002</v>
      </c>
      <c r="AZ303" s="19">
        <v>6.7723399999999998</v>
      </c>
      <c r="BA303" s="19">
        <v>5.76098</v>
      </c>
      <c r="BB303" s="19">
        <v>5.09701</v>
      </c>
      <c r="BC303" s="19">
        <v>7.3280000000000003</v>
      </c>
      <c r="BD303" s="19">
        <v>6.6593799999999996</v>
      </c>
    </row>
    <row r="304" spans="2:56" x14ac:dyDescent="0.2">
      <c r="B304" s="18">
        <v>44120</v>
      </c>
      <c r="C304" s="19">
        <v>0.25518099999999999</v>
      </c>
      <c r="D304" s="19">
        <v>0.37306499999999998</v>
      </c>
      <c r="E304" s="19">
        <v>0.89610800000000002</v>
      </c>
      <c r="F304" s="19">
        <v>2.7911999999999999E-2</v>
      </c>
      <c r="G304" s="19">
        <v>0.142539</v>
      </c>
      <c r="H304" s="19">
        <v>0.41653400000000002</v>
      </c>
      <c r="I304" s="19">
        <v>0.33901900000000001</v>
      </c>
      <c r="J304" s="19">
        <v>0.405306</v>
      </c>
      <c r="K304" s="19">
        <v>0.64929300000000001</v>
      </c>
      <c r="L304" s="19">
        <v>4.0660000000000002E-2</v>
      </c>
      <c r="M304" s="19">
        <v>0.123754</v>
      </c>
      <c r="N304" s="19">
        <v>0.367784</v>
      </c>
      <c r="O304" s="19">
        <v>0.57546399999999998</v>
      </c>
      <c r="P304" s="19">
        <v>0.62640600000000002</v>
      </c>
      <c r="Q304" s="19">
        <v>0.89341700000000002</v>
      </c>
      <c r="R304" s="19">
        <v>0.63575700000000002</v>
      </c>
      <c r="S304" s="19">
        <v>0.89395999999999998</v>
      </c>
      <c r="T304" s="19">
        <v>2.02576</v>
      </c>
      <c r="U304" s="19"/>
      <c r="V304" s="19"/>
      <c r="W304" s="19"/>
      <c r="X304" s="19">
        <v>3.7658999999999998E-2</v>
      </c>
      <c r="Y304" s="19">
        <v>9.0327000000000005E-2</v>
      </c>
      <c r="Z304" s="19">
        <v>0.34626299999999999</v>
      </c>
      <c r="AA304" s="19">
        <v>-0.115926</v>
      </c>
      <c r="AB304" s="19">
        <v>-8.6039000000000004E-2</v>
      </c>
      <c r="AC304" s="19">
        <v>1.1297E-2</v>
      </c>
      <c r="AD304" s="19">
        <v>6.49587</v>
      </c>
      <c r="AE304" s="19">
        <v>6.7987200000000003</v>
      </c>
      <c r="AF304" s="19">
        <v>8.5404699999999991</v>
      </c>
      <c r="AG304" s="19">
        <v>5.9899399999999998</v>
      </c>
      <c r="AH304" s="19">
        <v>6.1092300000000002</v>
      </c>
      <c r="AI304" s="19">
        <v>7.2073799999999997</v>
      </c>
      <c r="AJ304" s="19">
        <v>4.9965400000000004</v>
      </c>
      <c r="AK304" s="19">
        <v>5.3510499999999999</v>
      </c>
      <c r="AL304" s="19">
        <v>6.7667400000000004</v>
      </c>
      <c r="AM304" s="19">
        <v>3.3230499999999998</v>
      </c>
      <c r="AN304" s="19">
        <v>3.5446399999999998</v>
      </c>
      <c r="AO304" s="19">
        <v>4.9470999999999998</v>
      </c>
      <c r="AP304" s="19">
        <v>5.1896100000000001</v>
      </c>
      <c r="AQ304" s="19">
        <v>5.3787900000000004</v>
      </c>
      <c r="AR304" s="19">
        <v>6.9025499999999997</v>
      </c>
      <c r="AS304" s="19">
        <v>7.40036</v>
      </c>
      <c r="AT304" s="19">
        <v>8.0562100000000001</v>
      </c>
      <c r="AU304" s="19">
        <v>10.802199999999999</v>
      </c>
      <c r="AV304" s="19"/>
      <c r="AW304" s="19"/>
      <c r="AX304" s="19"/>
      <c r="AY304" s="19">
        <v>3.93743</v>
      </c>
      <c r="AZ304" s="19">
        <v>4.1831500000000004</v>
      </c>
      <c r="BA304" s="19">
        <v>5.5834000000000001</v>
      </c>
      <c r="BB304" s="19">
        <v>4.9472399999999999</v>
      </c>
      <c r="BC304" s="19">
        <v>5.2219899999999999</v>
      </c>
      <c r="BD304" s="19">
        <v>6.4316599999999999</v>
      </c>
    </row>
    <row r="305" spans="2:56" x14ac:dyDescent="0.2">
      <c r="B305" s="18">
        <v>44113</v>
      </c>
      <c r="C305" s="19">
        <v>6.0016E-2</v>
      </c>
      <c r="D305" s="19">
        <v>0.15951799999999999</v>
      </c>
      <c r="E305" s="19">
        <v>0.54969199999999996</v>
      </c>
      <c r="F305" s="19">
        <v>2.9974000000000001E-2</v>
      </c>
      <c r="G305" s="19">
        <v>0.156523</v>
      </c>
      <c r="H305" s="19">
        <v>0.42630899999999999</v>
      </c>
      <c r="I305" s="19">
        <v>0.32377400000000001</v>
      </c>
      <c r="J305" s="19">
        <v>0.43809100000000001</v>
      </c>
      <c r="K305" s="19">
        <v>0.74637699999999996</v>
      </c>
      <c r="L305" s="19">
        <v>4.0245999999999997E-2</v>
      </c>
      <c r="M305" s="19">
        <v>0.13269</v>
      </c>
      <c r="N305" s="19">
        <v>0.36011300000000002</v>
      </c>
      <c r="O305" s="19">
        <v>0.467254</v>
      </c>
      <c r="P305" s="19">
        <v>0.52476</v>
      </c>
      <c r="Q305" s="19">
        <v>0.769181</v>
      </c>
      <c r="R305" s="19">
        <v>0.56987699999999997</v>
      </c>
      <c r="S305" s="19">
        <v>0.89414199999999999</v>
      </c>
      <c r="T305" s="19">
        <v>1.8023100000000001</v>
      </c>
      <c r="U305" s="19"/>
      <c r="V305" s="19"/>
      <c r="W305" s="19"/>
      <c r="X305" s="19">
        <v>5.0515999999999998E-2</v>
      </c>
      <c r="Y305" s="19">
        <v>0.11382200000000001</v>
      </c>
      <c r="Z305" s="19">
        <v>0.35713699999999998</v>
      </c>
      <c r="AA305" s="19">
        <v>-0.272644</v>
      </c>
      <c r="AB305" s="19">
        <v>-0.23801700000000001</v>
      </c>
      <c r="AC305" s="19">
        <v>-0.14987600000000001</v>
      </c>
      <c r="AD305" s="19">
        <v>6.8513900000000003</v>
      </c>
      <c r="AE305" s="19">
        <v>7.2257699999999998</v>
      </c>
      <c r="AF305" s="19">
        <v>8.6658399999999993</v>
      </c>
      <c r="AG305" s="19">
        <v>6.4369500000000004</v>
      </c>
      <c r="AH305" s="19">
        <v>6.5456300000000001</v>
      </c>
      <c r="AI305" s="19">
        <v>7.2698</v>
      </c>
      <c r="AJ305" s="19">
        <v>6.0107200000000001</v>
      </c>
      <c r="AK305" s="19">
        <v>6.2317999999999998</v>
      </c>
      <c r="AL305" s="19">
        <v>7.0341300000000002</v>
      </c>
      <c r="AM305" s="19">
        <v>3.2947600000000001</v>
      </c>
      <c r="AN305" s="19">
        <v>3.6210399999999998</v>
      </c>
      <c r="AO305" s="19">
        <v>4.7920699999999998</v>
      </c>
      <c r="AP305" s="19">
        <v>6.0239900000000004</v>
      </c>
      <c r="AQ305" s="19">
        <v>6.0276399999999999</v>
      </c>
      <c r="AR305" s="19">
        <v>7.0853200000000003</v>
      </c>
      <c r="AS305" s="19">
        <v>8.843</v>
      </c>
      <c r="AT305" s="19">
        <v>9.4462100000000007</v>
      </c>
      <c r="AU305" s="19">
        <v>10.894500000000001</v>
      </c>
      <c r="AV305" s="19"/>
      <c r="AW305" s="19"/>
      <c r="AX305" s="19"/>
      <c r="AY305" s="19">
        <v>5.2840999999999996</v>
      </c>
      <c r="AZ305" s="19">
        <v>5.048</v>
      </c>
      <c r="BA305" s="19">
        <v>5.7627699999999997</v>
      </c>
      <c r="BB305" s="19">
        <v>5.8267100000000003</v>
      </c>
      <c r="BC305" s="19">
        <v>5.99146</v>
      </c>
      <c r="BD305" s="19">
        <v>6.5608500000000003</v>
      </c>
    </row>
    <row r="306" spans="2:56" x14ac:dyDescent="0.2">
      <c r="B306" s="18">
        <v>44106</v>
      </c>
      <c r="C306" s="19">
        <v>0.34535900000000003</v>
      </c>
      <c r="D306" s="19">
        <v>0.41804799999999998</v>
      </c>
      <c r="E306" s="19">
        <v>0.65324899999999997</v>
      </c>
      <c r="F306" s="19">
        <v>0.39698800000000001</v>
      </c>
      <c r="G306" s="19">
        <v>0.47173500000000002</v>
      </c>
      <c r="H306" s="19">
        <v>0.65710999999999997</v>
      </c>
      <c r="I306" s="19">
        <v>0.43468000000000001</v>
      </c>
      <c r="J306" s="19">
        <v>0.52588500000000005</v>
      </c>
      <c r="K306" s="19">
        <v>0.76097899999999996</v>
      </c>
      <c r="L306" s="19">
        <v>0.183722</v>
      </c>
      <c r="M306" s="19">
        <v>0.240062</v>
      </c>
      <c r="N306" s="19">
        <v>0.37328499999999998</v>
      </c>
      <c r="O306" s="19">
        <v>0.51790400000000003</v>
      </c>
      <c r="P306" s="19">
        <v>0.55817099999999997</v>
      </c>
      <c r="Q306" s="19">
        <v>0.881498</v>
      </c>
      <c r="R306" s="19">
        <v>1.74821</v>
      </c>
      <c r="S306" s="19">
        <v>1.94939</v>
      </c>
      <c r="T306" s="19">
        <v>2.47397</v>
      </c>
      <c r="U306" s="19">
        <v>0.91697399999999996</v>
      </c>
      <c r="V306" s="19">
        <v>1.0765400000000001</v>
      </c>
      <c r="W306" s="19">
        <v>1.3288199999999999</v>
      </c>
      <c r="X306" s="19">
        <v>0.22957</v>
      </c>
      <c r="Y306" s="19">
        <v>0.28695900000000002</v>
      </c>
      <c r="Z306" s="19">
        <v>0.43466399999999999</v>
      </c>
      <c r="AA306" s="19">
        <v>2.2800000000000001E-4</v>
      </c>
      <c r="AB306" s="19">
        <v>4.3838000000000002E-2</v>
      </c>
      <c r="AC306" s="19">
        <v>0.153395</v>
      </c>
      <c r="AD306" s="19">
        <v>6.5881100000000004</v>
      </c>
      <c r="AE306" s="19">
        <v>6.8524799999999999</v>
      </c>
      <c r="AF306" s="19">
        <v>7.8277999999999999</v>
      </c>
      <c r="AG306" s="19">
        <v>6.1464100000000004</v>
      </c>
      <c r="AH306" s="19">
        <v>6.1035199999999996</v>
      </c>
      <c r="AI306" s="19">
        <v>6.6596799999999998</v>
      </c>
      <c r="AJ306" s="19">
        <v>5.9856199999999999</v>
      </c>
      <c r="AK306" s="19">
        <v>6.0887599999999997</v>
      </c>
      <c r="AL306" s="19">
        <v>6.6461300000000003</v>
      </c>
      <c r="AM306" s="19">
        <v>3.7062900000000001</v>
      </c>
      <c r="AN306" s="19">
        <v>3.8925800000000002</v>
      </c>
      <c r="AO306" s="19">
        <v>4.6358499999999996</v>
      </c>
      <c r="AP306" s="19">
        <v>5.4375</v>
      </c>
      <c r="AQ306" s="19">
        <v>5.4517600000000002</v>
      </c>
      <c r="AR306" s="19">
        <v>6.6774300000000002</v>
      </c>
      <c r="AS306" s="19">
        <v>9.1452799999999996</v>
      </c>
      <c r="AT306" s="19">
        <v>9.6685800000000004</v>
      </c>
      <c r="AU306" s="19">
        <v>10.927</v>
      </c>
      <c r="AV306" s="19">
        <v>7.2998399999999997</v>
      </c>
      <c r="AW306" s="19">
        <v>7.3529</v>
      </c>
      <c r="AX306" s="19">
        <v>7.3831100000000003</v>
      </c>
      <c r="AY306" s="19">
        <v>4.8093399999999997</v>
      </c>
      <c r="AZ306" s="19">
        <v>4.9508200000000002</v>
      </c>
      <c r="BA306" s="19">
        <v>5.4855</v>
      </c>
      <c r="BB306" s="19">
        <v>4.6320199999999998</v>
      </c>
      <c r="BC306" s="19">
        <v>4.7969799999999996</v>
      </c>
      <c r="BD306" s="19">
        <v>5.4746899999999998</v>
      </c>
    </row>
    <row r="307" spans="2:56" x14ac:dyDescent="0.2">
      <c r="B307" s="18">
        <v>44099</v>
      </c>
      <c r="C307" s="19">
        <v>0.46295599999999998</v>
      </c>
      <c r="D307" s="19">
        <v>0.54289699999999996</v>
      </c>
      <c r="E307" s="19">
        <v>0.70530300000000001</v>
      </c>
      <c r="F307" s="19">
        <v>0.43693199999999999</v>
      </c>
      <c r="G307" s="19">
        <v>0.52863899999999997</v>
      </c>
      <c r="H307" s="19">
        <v>0.61112999999999995</v>
      </c>
      <c r="I307" s="19">
        <v>0.60125600000000001</v>
      </c>
      <c r="J307" s="19">
        <v>0.66849899999999995</v>
      </c>
      <c r="K307" s="19">
        <v>0.76022100000000004</v>
      </c>
      <c r="L307" s="19">
        <v>0.208732</v>
      </c>
      <c r="M307" s="19">
        <v>0.27198</v>
      </c>
      <c r="N307" s="19">
        <v>0.33917900000000001</v>
      </c>
      <c r="O307" s="19">
        <v>0.44978699999999999</v>
      </c>
      <c r="P307" s="19">
        <v>0.56491499999999994</v>
      </c>
      <c r="Q307" s="19">
        <v>0.76207499999999995</v>
      </c>
      <c r="R307" s="19">
        <v>2.1682899999999998</v>
      </c>
      <c r="S307" s="19">
        <v>2.3141099999999999</v>
      </c>
      <c r="T307" s="19">
        <v>2.5707499999999999</v>
      </c>
      <c r="U307" s="19">
        <v>0.93542199999999998</v>
      </c>
      <c r="V307" s="19">
        <v>1.0989199999999999</v>
      </c>
      <c r="W307" s="19">
        <v>1.3386</v>
      </c>
      <c r="X307" s="19">
        <v>0.23238800000000001</v>
      </c>
      <c r="Y307" s="19">
        <v>0.29427300000000001</v>
      </c>
      <c r="Z307" s="19">
        <v>0.35849500000000001</v>
      </c>
      <c r="AA307" s="19">
        <v>4.7177999999999998E-2</v>
      </c>
      <c r="AB307" s="19">
        <v>9.8476999999999995E-2</v>
      </c>
      <c r="AC307" s="19">
        <v>0.187143</v>
      </c>
      <c r="AD307" s="19">
        <v>7.0698100000000004</v>
      </c>
      <c r="AE307" s="19">
        <v>7.2511200000000002</v>
      </c>
      <c r="AF307" s="19">
        <v>7.4564599999999999</v>
      </c>
      <c r="AG307" s="19">
        <v>6.7661899999999999</v>
      </c>
      <c r="AH307" s="19">
        <v>6.7654399999999999</v>
      </c>
      <c r="AI307" s="19">
        <v>6.3755600000000001</v>
      </c>
      <c r="AJ307" s="19">
        <v>6.2707800000000002</v>
      </c>
      <c r="AK307" s="19">
        <v>6.3892499999999997</v>
      </c>
      <c r="AL307" s="19">
        <v>6.3573399999999998</v>
      </c>
      <c r="AM307" s="19">
        <v>4.2116899999999999</v>
      </c>
      <c r="AN307" s="19">
        <v>4.3759699999999997</v>
      </c>
      <c r="AO307" s="19">
        <v>4.4095800000000001</v>
      </c>
      <c r="AP307" s="19">
        <v>5.2895000000000003</v>
      </c>
      <c r="AQ307" s="19">
        <v>5.3398000000000003</v>
      </c>
      <c r="AR307" s="19">
        <v>5.3885899999999998</v>
      </c>
      <c r="AS307" s="19">
        <v>11.339600000000001</v>
      </c>
      <c r="AT307" s="19">
        <v>11.463699999999999</v>
      </c>
      <c r="AU307" s="19">
        <v>11.425000000000001</v>
      </c>
      <c r="AV307" s="19">
        <v>7.3770499999999997</v>
      </c>
      <c r="AW307" s="19">
        <v>7.4063999999999997</v>
      </c>
      <c r="AX307" s="19">
        <v>7.2263400000000004</v>
      </c>
      <c r="AY307" s="19">
        <v>4.86998</v>
      </c>
      <c r="AZ307" s="19">
        <v>5.02989</v>
      </c>
      <c r="BA307" s="19">
        <v>4.7360100000000003</v>
      </c>
      <c r="BB307" s="19">
        <v>4.9894800000000004</v>
      </c>
      <c r="BC307" s="19">
        <v>5.1698599999999999</v>
      </c>
      <c r="BD307" s="19">
        <v>5.2169499999999998</v>
      </c>
    </row>
    <row r="308" spans="2:56" x14ac:dyDescent="0.2">
      <c r="B308" s="18">
        <v>44092</v>
      </c>
      <c r="C308" s="19">
        <v>-0.139264</v>
      </c>
      <c r="D308" s="19">
        <v>8.8430000000000002E-3</v>
      </c>
      <c r="E308" s="19">
        <v>0.35333399999999998</v>
      </c>
      <c r="F308" s="19">
        <v>2.8400000000000002E-4</v>
      </c>
      <c r="G308" s="19">
        <v>0.12621199999999999</v>
      </c>
      <c r="H308" s="19">
        <v>0.28041199999999999</v>
      </c>
      <c r="I308" s="19">
        <v>0.39337299999999997</v>
      </c>
      <c r="J308" s="19">
        <v>0.44769399999999998</v>
      </c>
      <c r="K308" s="19">
        <v>0.52283000000000002</v>
      </c>
      <c r="L308" s="19">
        <v>1.8799999999999999E-4</v>
      </c>
      <c r="M308" s="19">
        <v>5.1082000000000002E-2</v>
      </c>
      <c r="N308" s="19">
        <v>0.118214</v>
      </c>
      <c r="O308" s="19">
        <v>0.43628699999999998</v>
      </c>
      <c r="P308" s="19">
        <v>0.54897799999999997</v>
      </c>
      <c r="Q308" s="19">
        <v>0.72795299999999996</v>
      </c>
      <c r="R308" s="19">
        <v>0.58841299999999996</v>
      </c>
      <c r="S308" s="19">
        <v>0.98703300000000005</v>
      </c>
      <c r="T308" s="19">
        <v>1.7887999999999999</v>
      </c>
      <c r="U308" s="19">
        <v>0.92513500000000004</v>
      </c>
      <c r="V308" s="19">
        <v>1.09263</v>
      </c>
      <c r="W308" s="19">
        <v>1.3364799999999999</v>
      </c>
      <c r="X308" s="19">
        <v>1.84E-4</v>
      </c>
      <c r="Y308" s="19">
        <v>7.5794E-2</v>
      </c>
      <c r="Z308" s="19">
        <v>0.22076699999999999</v>
      </c>
      <c r="AA308" s="19">
        <v>-0.11742900000000001</v>
      </c>
      <c r="AB308" s="19">
        <v>-7.7158000000000004E-2</v>
      </c>
      <c r="AC308" s="19">
        <v>5.3249999999999999E-3</v>
      </c>
      <c r="AD308" s="19">
        <v>6.8750799999999996</v>
      </c>
      <c r="AE308" s="19">
        <v>6.9121800000000002</v>
      </c>
      <c r="AF308" s="19">
        <v>6.9761699999999998</v>
      </c>
      <c r="AG308" s="19">
        <v>5.5136599999999998</v>
      </c>
      <c r="AH308" s="19">
        <v>5.5973100000000002</v>
      </c>
      <c r="AI308" s="19">
        <v>5.5089800000000002</v>
      </c>
      <c r="AJ308" s="19">
        <v>5.9939200000000001</v>
      </c>
      <c r="AK308" s="19">
        <v>6.1262299999999996</v>
      </c>
      <c r="AL308" s="19">
        <v>6.0900499999999997</v>
      </c>
      <c r="AM308" s="19">
        <v>3.8093900000000001</v>
      </c>
      <c r="AN308" s="19">
        <v>4.00021</v>
      </c>
      <c r="AO308" s="19">
        <v>4.1791900000000002</v>
      </c>
      <c r="AP308" s="19">
        <v>5.1778599999999999</v>
      </c>
      <c r="AQ308" s="19">
        <v>5.2755099999999997</v>
      </c>
      <c r="AR308" s="19">
        <v>5.3110299999999997</v>
      </c>
      <c r="AS308" s="19">
        <v>10.1175</v>
      </c>
      <c r="AT308" s="19">
        <v>10.33</v>
      </c>
      <c r="AU308" s="19">
        <v>10.5289</v>
      </c>
      <c r="AV308" s="19">
        <v>7.3021500000000001</v>
      </c>
      <c r="AW308" s="19">
        <v>7.3692500000000001</v>
      </c>
      <c r="AX308" s="19">
        <v>7.2164999999999999</v>
      </c>
      <c r="AY308" s="19">
        <v>4.3191100000000002</v>
      </c>
      <c r="AZ308" s="19">
        <v>4.3583699999999999</v>
      </c>
      <c r="BA308" s="19">
        <v>4.3423299999999996</v>
      </c>
      <c r="BB308" s="19">
        <v>4.5364500000000003</v>
      </c>
      <c r="BC308" s="19">
        <v>4.5655999999999999</v>
      </c>
      <c r="BD308" s="19">
        <v>4.6070099999999998</v>
      </c>
    </row>
    <row r="309" spans="2:56" x14ac:dyDescent="0.2">
      <c r="B309" s="18">
        <v>44085</v>
      </c>
      <c r="C309" s="19">
        <v>0.42930499999999999</v>
      </c>
      <c r="D309" s="19">
        <v>0.53106100000000001</v>
      </c>
      <c r="E309" s="19">
        <v>0.73244900000000002</v>
      </c>
      <c r="F309" s="19">
        <v>2.8899999999999998E-4</v>
      </c>
      <c r="G309" s="19">
        <v>0.121249</v>
      </c>
      <c r="H309" s="19">
        <v>0.27527200000000002</v>
      </c>
      <c r="I309" s="19">
        <v>0.47135500000000002</v>
      </c>
      <c r="J309" s="19">
        <v>0.53488599999999997</v>
      </c>
      <c r="K309" s="19">
        <v>0.63248800000000005</v>
      </c>
      <c r="L309" s="19">
        <v>0.11138199999999999</v>
      </c>
      <c r="M309" s="19">
        <v>0.16089100000000001</v>
      </c>
      <c r="N309" s="19">
        <v>0.232071</v>
      </c>
      <c r="O309" s="19">
        <v>0.37373800000000001</v>
      </c>
      <c r="P309" s="19">
        <v>0.45805099999999999</v>
      </c>
      <c r="Q309" s="19">
        <v>0.62338099999999996</v>
      </c>
      <c r="R309" s="19">
        <v>2.327</v>
      </c>
      <c r="S309" s="19">
        <v>2.39263</v>
      </c>
      <c r="T309" s="19">
        <v>2.41113</v>
      </c>
      <c r="U309" s="19"/>
      <c r="V309" s="19"/>
      <c r="W309" s="19"/>
      <c r="X309" s="19">
        <v>0.14473800000000001</v>
      </c>
      <c r="Y309" s="19">
        <v>0.17674999999999999</v>
      </c>
      <c r="Z309" s="19">
        <v>0.25473499999999999</v>
      </c>
      <c r="AA309" s="19">
        <v>3.8162000000000001E-2</v>
      </c>
      <c r="AB309" s="19">
        <v>8.1436999999999996E-2</v>
      </c>
      <c r="AC309" s="19">
        <v>0.16900899999999999</v>
      </c>
      <c r="AD309" s="19">
        <v>5.87547</v>
      </c>
      <c r="AE309" s="19">
        <v>6.01485</v>
      </c>
      <c r="AF309" s="19">
        <v>6.2463600000000001</v>
      </c>
      <c r="AG309" s="19">
        <v>5.4831700000000003</v>
      </c>
      <c r="AH309" s="19">
        <v>5.47112</v>
      </c>
      <c r="AI309" s="19">
        <v>5.4132899999999999</v>
      </c>
      <c r="AJ309" s="19">
        <v>6.3887700000000001</v>
      </c>
      <c r="AK309" s="19">
        <v>6.3293799999999996</v>
      </c>
      <c r="AL309" s="19">
        <v>6.1731600000000002</v>
      </c>
      <c r="AM309" s="19">
        <v>4.0369299999999999</v>
      </c>
      <c r="AN309" s="19">
        <v>4.02372</v>
      </c>
      <c r="AO309" s="19">
        <v>4.2020900000000001</v>
      </c>
      <c r="AP309" s="19">
        <v>3.9535100000000001</v>
      </c>
      <c r="AQ309" s="19">
        <v>4.1285299999999996</v>
      </c>
      <c r="AR309" s="19">
        <v>4.4784199999999998</v>
      </c>
      <c r="AS309" s="19">
        <v>12.0352</v>
      </c>
      <c r="AT309" s="19">
        <v>12.027100000000001</v>
      </c>
      <c r="AU309" s="19">
        <v>11.461499999999999</v>
      </c>
      <c r="AV309" s="19"/>
      <c r="AW309" s="19"/>
      <c r="AX309" s="19"/>
      <c r="AY309" s="19">
        <v>4.3272599999999999</v>
      </c>
      <c r="AZ309" s="19">
        <v>4.1562099999999997</v>
      </c>
      <c r="BA309" s="19">
        <v>4.1841200000000001</v>
      </c>
      <c r="BB309" s="19">
        <v>3.61517</v>
      </c>
      <c r="BC309" s="19">
        <v>3.6899799999999998</v>
      </c>
      <c r="BD309" s="19">
        <v>3.9293399999999998</v>
      </c>
    </row>
    <row r="310" spans="2:56" x14ac:dyDescent="0.2">
      <c r="B310" s="18">
        <v>44078</v>
      </c>
      <c r="C310" s="19">
        <v>0.36109999999999998</v>
      </c>
      <c r="D310" s="19">
        <v>0.50267099999999998</v>
      </c>
      <c r="E310" s="19">
        <v>0.69923199999999996</v>
      </c>
      <c r="F310" s="19">
        <v>0.12681600000000001</v>
      </c>
      <c r="G310" s="19">
        <v>0.20502999999999999</v>
      </c>
      <c r="H310" s="19">
        <v>0.29565599999999997</v>
      </c>
      <c r="I310" s="19">
        <v>0.22995399999999999</v>
      </c>
      <c r="J310" s="19">
        <v>0.30913400000000002</v>
      </c>
      <c r="K310" s="19">
        <v>0.40240500000000001</v>
      </c>
      <c r="L310" s="19">
        <v>0.104685</v>
      </c>
      <c r="M310" s="19">
        <v>0.17643500000000001</v>
      </c>
      <c r="N310" s="19">
        <v>0.246499</v>
      </c>
      <c r="O310" s="19">
        <v>0.24587000000000001</v>
      </c>
      <c r="P310" s="19">
        <v>0.40372400000000003</v>
      </c>
      <c r="Q310" s="19">
        <v>0.55476800000000004</v>
      </c>
      <c r="R310" s="19">
        <v>1.0178100000000001</v>
      </c>
      <c r="S310" s="19">
        <v>1.4099699999999999</v>
      </c>
      <c r="T310" s="19">
        <v>2.0122800000000001</v>
      </c>
      <c r="U310" s="19">
        <v>0.86902500000000005</v>
      </c>
      <c r="V310" s="19">
        <v>1.0407900000000001</v>
      </c>
      <c r="W310" s="19">
        <v>1.3222499999999999</v>
      </c>
      <c r="X310" s="19">
        <v>9.3838000000000005E-2</v>
      </c>
      <c r="Y310" s="19">
        <v>0.150279</v>
      </c>
      <c r="Z310" s="19">
        <v>0.21970700000000001</v>
      </c>
      <c r="AA310" s="19">
        <v>7.9133999999999996E-2</v>
      </c>
      <c r="AB310" s="19">
        <v>0.14382200000000001</v>
      </c>
      <c r="AC310" s="19">
        <v>0.237067</v>
      </c>
      <c r="AD310" s="19">
        <v>5.9249599999999996</v>
      </c>
      <c r="AE310" s="19">
        <v>6.5752699999999997</v>
      </c>
      <c r="AF310" s="19">
        <v>6.7789000000000001</v>
      </c>
      <c r="AG310" s="19">
        <v>5.4814600000000002</v>
      </c>
      <c r="AH310" s="19">
        <v>5.7562199999999999</v>
      </c>
      <c r="AI310" s="19">
        <v>5.7282900000000003</v>
      </c>
      <c r="AJ310" s="19">
        <v>6.6626899999999996</v>
      </c>
      <c r="AK310" s="19">
        <v>6.8242500000000001</v>
      </c>
      <c r="AL310" s="19">
        <v>6.46014</v>
      </c>
      <c r="AM310" s="19">
        <v>3.7937500000000002</v>
      </c>
      <c r="AN310" s="19">
        <v>4.2567300000000001</v>
      </c>
      <c r="AO310" s="19">
        <v>4.3992199999999997</v>
      </c>
      <c r="AP310" s="19">
        <v>4.4589999999999996</v>
      </c>
      <c r="AQ310" s="19">
        <v>4.8581200000000004</v>
      </c>
      <c r="AR310" s="19">
        <v>4.9351900000000004</v>
      </c>
      <c r="AS310" s="19">
        <v>10.396100000000001</v>
      </c>
      <c r="AT310" s="19">
        <v>10.793799999999999</v>
      </c>
      <c r="AU310" s="19">
        <v>10.5909</v>
      </c>
      <c r="AV310" s="19">
        <v>6.9619099999999996</v>
      </c>
      <c r="AW310" s="19">
        <v>7.1555799999999996</v>
      </c>
      <c r="AX310" s="19">
        <v>7.3559700000000001</v>
      </c>
      <c r="AY310" s="19">
        <v>3.9249900000000002</v>
      </c>
      <c r="AZ310" s="19">
        <v>4.3481399999999999</v>
      </c>
      <c r="BA310" s="19">
        <v>4.31168</v>
      </c>
      <c r="BB310" s="19">
        <v>3.0064600000000001</v>
      </c>
      <c r="BC310" s="19">
        <v>3.5797099999999999</v>
      </c>
      <c r="BD310" s="19">
        <v>3.8883000000000001</v>
      </c>
    </row>
    <row r="311" spans="2:56" x14ac:dyDescent="0.2">
      <c r="B311" s="18">
        <v>44071</v>
      </c>
      <c r="C311" s="19">
        <v>0.271283</v>
      </c>
      <c r="D311" s="19">
        <v>0.40049600000000002</v>
      </c>
      <c r="E311" s="19">
        <v>0.65957699999999997</v>
      </c>
      <c r="F311" s="19">
        <v>2.5599999999999999E-4</v>
      </c>
      <c r="G311" s="19">
        <v>3.8699999999999997E-4</v>
      </c>
      <c r="H311" s="19">
        <v>7.4279999999999997E-3</v>
      </c>
      <c r="I311" s="19">
        <v>-8.1269999999999995E-2</v>
      </c>
      <c r="J311" s="19">
        <v>7.0596000000000006E-2</v>
      </c>
      <c r="K311" s="19">
        <v>0.30653399999999997</v>
      </c>
      <c r="L311" s="19">
        <v>2.1699999999999999E-4</v>
      </c>
      <c r="M311" s="19">
        <v>0.106186</v>
      </c>
      <c r="N311" s="19">
        <v>0.24954299999999999</v>
      </c>
      <c r="O311" s="19">
        <v>0.49662099999999998</v>
      </c>
      <c r="P311" s="19">
        <v>0.54288700000000001</v>
      </c>
      <c r="Q311" s="19">
        <v>0.61503099999999999</v>
      </c>
      <c r="R311" s="19">
        <v>0.97240499999999996</v>
      </c>
      <c r="S311" s="19">
        <v>1.3061100000000001</v>
      </c>
      <c r="T311" s="19">
        <v>1.9206399999999999</v>
      </c>
      <c r="U311" s="19"/>
      <c r="V311" s="19"/>
      <c r="W311" s="19"/>
      <c r="X311" s="19">
        <v>9.1994999999999993E-2</v>
      </c>
      <c r="Y311" s="19">
        <v>0.12865499999999999</v>
      </c>
      <c r="Z311" s="19">
        <v>0.20449999999999999</v>
      </c>
      <c r="AA311" s="19">
        <v>4.6670999999999997E-2</v>
      </c>
      <c r="AB311" s="19">
        <v>0.10595300000000001</v>
      </c>
      <c r="AC311" s="19">
        <v>0.24049400000000001</v>
      </c>
      <c r="AD311" s="19">
        <v>6.4448600000000003</v>
      </c>
      <c r="AE311" s="19">
        <v>6.6442199999999998</v>
      </c>
      <c r="AF311" s="19">
        <v>6.7782</v>
      </c>
      <c r="AG311" s="19">
        <v>5.2364600000000001</v>
      </c>
      <c r="AH311" s="19">
        <v>5.3294800000000002</v>
      </c>
      <c r="AI311" s="19">
        <v>5.39154</v>
      </c>
      <c r="AJ311" s="19">
        <v>6.7469999999999999</v>
      </c>
      <c r="AK311" s="19">
        <v>6.4018300000000004</v>
      </c>
      <c r="AL311" s="19">
        <v>5.92476</v>
      </c>
      <c r="AM311" s="19">
        <v>4.1194899999999999</v>
      </c>
      <c r="AN311" s="19">
        <v>4.2784300000000002</v>
      </c>
      <c r="AO311" s="19">
        <v>4.4388100000000001</v>
      </c>
      <c r="AP311" s="19">
        <v>4.4991300000000001</v>
      </c>
      <c r="AQ311" s="19">
        <v>4.6948499999999997</v>
      </c>
      <c r="AR311" s="19">
        <v>4.8808199999999999</v>
      </c>
      <c r="AS311" s="19">
        <v>10.089</v>
      </c>
      <c r="AT311" s="19">
        <v>10.2121</v>
      </c>
      <c r="AU311" s="19">
        <v>10.1271</v>
      </c>
      <c r="AV311" s="19"/>
      <c r="AW311" s="19"/>
      <c r="AX311" s="19"/>
      <c r="AY311" s="19">
        <v>4.1827800000000002</v>
      </c>
      <c r="AZ311" s="19">
        <v>4.1962700000000002</v>
      </c>
      <c r="BA311" s="19">
        <v>4.2261600000000001</v>
      </c>
      <c r="BB311" s="19">
        <v>3.0004599999999999</v>
      </c>
      <c r="BC311" s="19">
        <v>3.3858999999999999</v>
      </c>
      <c r="BD311" s="19">
        <v>3.95804</v>
      </c>
    </row>
    <row r="312" spans="2:56" x14ac:dyDescent="0.2">
      <c r="B312" s="18">
        <v>44064</v>
      </c>
      <c r="C312" s="19">
        <v>0.29577900000000001</v>
      </c>
      <c r="D312" s="19">
        <v>0.42170600000000003</v>
      </c>
      <c r="E312" s="19">
        <v>0.69978099999999999</v>
      </c>
      <c r="F312" s="19">
        <v>2.7799999999999998E-4</v>
      </c>
      <c r="G312" s="19">
        <v>4.0499999999999998E-4</v>
      </c>
      <c r="H312" s="19">
        <v>1.2713E-2</v>
      </c>
      <c r="I312" s="19">
        <v>0.41761199999999998</v>
      </c>
      <c r="J312" s="19">
        <v>0.46595799999999998</v>
      </c>
      <c r="K312" s="19">
        <v>0.56895200000000001</v>
      </c>
      <c r="L312" s="19">
        <v>2.6200000000000003E-4</v>
      </c>
      <c r="M312" s="19">
        <v>0.107325</v>
      </c>
      <c r="N312" s="19">
        <v>0.25845699999999999</v>
      </c>
      <c r="O312" s="19">
        <v>0.61008899999999999</v>
      </c>
      <c r="P312" s="19">
        <v>0.60700600000000005</v>
      </c>
      <c r="Q312" s="19">
        <v>0.61348400000000003</v>
      </c>
      <c r="R312" s="19">
        <v>1.18207</v>
      </c>
      <c r="S312" s="19">
        <v>1.5208200000000001</v>
      </c>
      <c r="T312" s="19">
        <v>2.18154</v>
      </c>
      <c r="U312" s="19"/>
      <c r="V312" s="19"/>
      <c r="W312" s="19"/>
      <c r="X312" s="19">
        <v>1.4100000000000001E-4</v>
      </c>
      <c r="Y312" s="19">
        <v>6.2273000000000002E-2</v>
      </c>
      <c r="Z312" s="19">
        <v>0.203732</v>
      </c>
      <c r="AA312" s="19">
        <v>1.2E-4</v>
      </c>
      <c r="AB312" s="19">
        <v>7.0813000000000001E-2</v>
      </c>
      <c r="AC312" s="19">
        <v>0.24022099999999999</v>
      </c>
      <c r="AD312" s="19">
        <v>6.6523500000000002</v>
      </c>
      <c r="AE312" s="19">
        <v>6.7796700000000003</v>
      </c>
      <c r="AF312" s="19">
        <v>6.9997299999999996</v>
      </c>
      <c r="AG312" s="19">
        <v>5.3833099999999998</v>
      </c>
      <c r="AH312" s="19">
        <v>5.4187000000000003</v>
      </c>
      <c r="AI312" s="19">
        <v>5.4447200000000002</v>
      </c>
      <c r="AJ312" s="19">
        <v>4.3699599999999998</v>
      </c>
      <c r="AK312" s="19">
        <v>4.55382</v>
      </c>
      <c r="AL312" s="19">
        <v>4.94869</v>
      </c>
      <c r="AM312" s="19">
        <v>4.5056099999999999</v>
      </c>
      <c r="AN312" s="19">
        <v>4.5028699999999997</v>
      </c>
      <c r="AO312" s="19">
        <v>4.5880700000000001</v>
      </c>
      <c r="AP312" s="19">
        <v>4.9059600000000003</v>
      </c>
      <c r="AQ312" s="19">
        <v>5.0179299999999998</v>
      </c>
      <c r="AR312" s="19">
        <v>5.1906400000000001</v>
      </c>
      <c r="AS312" s="19">
        <v>10.116099999999999</v>
      </c>
      <c r="AT312" s="19">
        <v>10.270200000000001</v>
      </c>
      <c r="AU312" s="19">
        <v>10.340299999999999</v>
      </c>
      <c r="AV312" s="19"/>
      <c r="AW312" s="19"/>
      <c r="AX312" s="19"/>
      <c r="AY312" s="19">
        <v>3.9379900000000001</v>
      </c>
      <c r="AZ312" s="19">
        <v>3.9889100000000002</v>
      </c>
      <c r="BA312" s="19">
        <v>4.1495699999999998</v>
      </c>
      <c r="BB312" s="19">
        <v>3.2069000000000001</v>
      </c>
      <c r="BC312" s="19">
        <v>3.4396</v>
      </c>
      <c r="BD312" s="19">
        <v>3.9145799999999999</v>
      </c>
    </row>
    <row r="313" spans="2:56" x14ac:dyDescent="0.2">
      <c r="B313" s="18">
        <v>44057</v>
      </c>
      <c r="C313" s="19">
        <v>0.36379600000000001</v>
      </c>
      <c r="D313" s="19">
        <v>0.449575</v>
      </c>
      <c r="E313" s="19">
        <v>0.63113799999999998</v>
      </c>
      <c r="F313" s="19">
        <v>2.41E-4</v>
      </c>
      <c r="G313" s="19">
        <v>3.6900000000000002E-4</v>
      </c>
      <c r="H313" s="19">
        <v>1.2156999999999999E-2</v>
      </c>
      <c r="I313" s="19">
        <v>0.338088</v>
      </c>
      <c r="J313" s="19">
        <v>0.40513100000000002</v>
      </c>
      <c r="K313" s="19">
        <v>0.51463599999999998</v>
      </c>
      <c r="L313" s="19">
        <v>2.41E-4</v>
      </c>
      <c r="M313" s="19">
        <v>0.111609</v>
      </c>
      <c r="N313" s="19">
        <v>0.242897</v>
      </c>
      <c r="O313" s="19">
        <v>0.54457299999999997</v>
      </c>
      <c r="P313" s="19">
        <v>0.50706399999999996</v>
      </c>
      <c r="Q313" s="19">
        <v>0.489902</v>
      </c>
      <c r="R313" s="19">
        <v>1.6043499999999999</v>
      </c>
      <c r="S313" s="19">
        <v>1.73861</v>
      </c>
      <c r="T313" s="19">
        <v>1.96407</v>
      </c>
      <c r="U313" s="19"/>
      <c r="V313" s="19"/>
      <c r="W313" s="19"/>
      <c r="X313" s="19">
        <v>0.11776200000000001</v>
      </c>
      <c r="Y313" s="19">
        <v>0.15103900000000001</v>
      </c>
      <c r="Z313" s="19">
        <v>0.21307799999999999</v>
      </c>
      <c r="AA313" s="19">
        <v>1.6100000000000001E-4</v>
      </c>
      <c r="AB313" s="19">
        <v>6.9113999999999995E-2</v>
      </c>
      <c r="AC313" s="19">
        <v>0.20462900000000001</v>
      </c>
      <c r="AD313" s="19">
        <v>6.3109000000000002</v>
      </c>
      <c r="AE313" s="19">
        <v>6.5723599999999998</v>
      </c>
      <c r="AF313" s="19">
        <v>6.9194199999999997</v>
      </c>
      <c r="AG313" s="19">
        <v>5.0128700000000004</v>
      </c>
      <c r="AH313" s="19">
        <v>5.16282</v>
      </c>
      <c r="AI313" s="19">
        <v>5.2307800000000002</v>
      </c>
      <c r="AJ313" s="19">
        <v>4.3267499999999997</v>
      </c>
      <c r="AK313" s="19">
        <v>4.5618800000000004</v>
      </c>
      <c r="AL313" s="19">
        <v>4.8525299999999998</v>
      </c>
      <c r="AM313" s="19">
        <v>4.3005699999999996</v>
      </c>
      <c r="AN313" s="19">
        <v>4.3661700000000003</v>
      </c>
      <c r="AO313" s="19">
        <v>4.31555</v>
      </c>
      <c r="AP313" s="19">
        <v>5.7088700000000001</v>
      </c>
      <c r="AQ313" s="19">
        <v>5.4476399999999998</v>
      </c>
      <c r="AR313" s="19">
        <v>5.2978699999999996</v>
      </c>
      <c r="AS313" s="19">
        <v>10.3653</v>
      </c>
      <c r="AT313" s="19">
        <v>10.414</v>
      </c>
      <c r="AU313" s="19">
        <v>10.2179</v>
      </c>
      <c r="AV313" s="19"/>
      <c r="AW313" s="19"/>
      <c r="AX313" s="19"/>
      <c r="AY313" s="19">
        <v>3.7883300000000002</v>
      </c>
      <c r="AZ313" s="19">
        <v>3.8929200000000002</v>
      </c>
      <c r="BA313" s="19">
        <v>3.9573999999999998</v>
      </c>
      <c r="BB313" s="19">
        <v>3.74559</v>
      </c>
      <c r="BC313" s="19">
        <v>3.9331800000000001</v>
      </c>
      <c r="BD313" s="19">
        <v>4.1193600000000004</v>
      </c>
    </row>
    <row r="314" spans="2:56" x14ac:dyDescent="0.2">
      <c r="B314" s="18">
        <v>44050</v>
      </c>
      <c r="C314" s="19">
        <v>0.30977500000000002</v>
      </c>
      <c r="D314" s="19">
        <v>0.390793</v>
      </c>
      <c r="E314" s="19">
        <v>0.54338399999999998</v>
      </c>
      <c r="F314" s="19">
        <v>2.9500000000000001E-4</v>
      </c>
      <c r="G314" s="19">
        <v>4.4700000000000002E-4</v>
      </c>
      <c r="H314" s="19">
        <v>1.2378E-2</v>
      </c>
      <c r="I314" s="19">
        <v>0.39448699999999998</v>
      </c>
      <c r="J314" s="19">
        <v>0.46968599999999999</v>
      </c>
      <c r="K314" s="19">
        <v>0.58783099999999999</v>
      </c>
      <c r="L314" s="19">
        <v>2.22E-4</v>
      </c>
      <c r="M314" s="19">
        <v>0.10718</v>
      </c>
      <c r="N314" s="19">
        <v>0.23976</v>
      </c>
      <c r="O314" s="19">
        <v>0.19563700000000001</v>
      </c>
      <c r="P314" s="19">
        <v>0.28168900000000002</v>
      </c>
      <c r="Q314" s="19">
        <v>0.392818</v>
      </c>
      <c r="R314" s="19">
        <v>0.99373699999999998</v>
      </c>
      <c r="S314" s="19">
        <v>1.30572</v>
      </c>
      <c r="T314" s="19">
        <v>1.98109</v>
      </c>
      <c r="U314" s="19"/>
      <c r="V314" s="19"/>
      <c r="W314" s="19"/>
      <c r="X314" s="19">
        <v>9.1619999999999993E-2</v>
      </c>
      <c r="Y314" s="19">
        <v>0.13289899999999999</v>
      </c>
      <c r="Z314" s="19">
        <v>0.213473</v>
      </c>
      <c r="AA314" s="19">
        <v>-8.4887000000000004E-2</v>
      </c>
      <c r="AB314" s="19">
        <v>1.7739999999999999E-2</v>
      </c>
      <c r="AC314" s="19">
        <v>0.219056</v>
      </c>
      <c r="AD314" s="19">
        <v>6.9408399999999997</v>
      </c>
      <c r="AE314" s="19">
        <v>7.1496700000000004</v>
      </c>
      <c r="AF314" s="19">
        <v>7.1809000000000003</v>
      </c>
      <c r="AG314" s="19">
        <v>5.4823300000000001</v>
      </c>
      <c r="AH314" s="19">
        <v>5.6658799999999996</v>
      </c>
      <c r="AI314" s="19">
        <v>5.5829899999999997</v>
      </c>
      <c r="AJ314" s="19">
        <v>5.1591699999999996</v>
      </c>
      <c r="AK314" s="19">
        <v>5.4063999999999997</v>
      </c>
      <c r="AL314" s="19">
        <v>5.6037699999999999</v>
      </c>
      <c r="AM314" s="19">
        <v>4.0454400000000001</v>
      </c>
      <c r="AN314" s="19">
        <v>4.2008700000000001</v>
      </c>
      <c r="AO314" s="19">
        <v>4.2620199999999997</v>
      </c>
      <c r="AP314" s="19">
        <v>5.1962599999999997</v>
      </c>
      <c r="AQ314" s="19">
        <v>5.6106100000000003</v>
      </c>
      <c r="AR314" s="19">
        <v>5.5326399999999998</v>
      </c>
      <c r="AS314" s="19">
        <v>10.148999999999999</v>
      </c>
      <c r="AT314" s="19">
        <v>10.235799999999999</v>
      </c>
      <c r="AU314" s="19">
        <v>10.3573</v>
      </c>
      <c r="AV314" s="19"/>
      <c r="AW314" s="19"/>
      <c r="AX314" s="19"/>
      <c r="AY314" s="19">
        <v>4.1005000000000003</v>
      </c>
      <c r="AZ314" s="19">
        <v>4.2438099999999999</v>
      </c>
      <c r="BA314" s="19">
        <v>4.2914700000000003</v>
      </c>
      <c r="BB314" s="19">
        <v>4.0460099999999999</v>
      </c>
      <c r="BC314" s="19">
        <v>4.2592999999999996</v>
      </c>
      <c r="BD314" s="19">
        <v>4.4101600000000003</v>
      </c>
    </row>
    <row r="315" spans="2:56" x14ac:dyDescent="0.2">
      <c r="B315" s="18">
        <v>44043</v>
      </c>
      <c r="C315" s="19">
        <v>0.19787399999999999</v>
      </c>
      <c r="D315" s="19">
        <v>0.33474300000000001</v>
      </c>
      <c r="E315" s="19">
        <v>0.60462499999999997</v>
      </c>
      <c r="F315" s="19">
        <v>3.2299999999999999E-4</v>
      </c>
      <c r="G315" s="19">
        <v>6.2148000000000002E-2</v>
      </c>
      <c r="H315" s="19">
        <v>0.15081600000000001</v>
      </c>
      <c r="I315" s="19">
        <v>0.23751800000000001</v>
      </c>
      <c r="J315" s="19">
        <v>0.39527800000000002</v>
      </c>
      <c r="K315" s="19">
        <v>0.66847100000000004</v>
      </c>
      <c r="L315" s="19">
        <v>2.4499999999999999E-4</v>
      </c>
      <c r="M315" s="19">
        <v>0.13811499999999999</v>
      </c>
      <c r="N315" s="19">
        <v>0.29370000000000002</v>
      </c>
      <c r="O315" s="19">
        <v>0.103592</v>
      </c>
      <c r="P315" s="19">
        <v>0.21441199999999999</v>
      </c>
      <c r="Q315" s="19">
        <v>0.42610799999999999</v>
      </c>
      <c r="R315" s="19">
        <v>1.27677</v>
      </c>
      <c r="S315" s="19">
        <v>1.5765100000000001</v>
      </c>
      <c r="T315" s="19">
        <v>2.0781900000000002</v>
      </c>
      <c r="U315" s="19"/>
      <c r="V315" s="19"/>
      <c r="W315" s="19"/>
      <c r="X315" s="19">
        <v>0.13389000000000001</v>
      </c>
      <c r="Y315" s="19">
        <v>0.17502200000000001</v>
      </c>
      <c r="Z315" s="19">
        <v>0.25219999999999998</v>
      </c>
      <c r="AA315" s="19">
        <v>-8.8278999999999996E-2</v>
      </c>
      <c r="AB315" s="19">
        <v>1.8339999999999999E-2</v>
      </c>
      <c r="AC315" s="19">
        <v>0.218858</v>
      </c>
      <c r="AD315" s="19">
        <v>7.3194800000000004</v>
      </c>
      <c r="AE315" s="19">
        <v>7.4224300000000003</v>
      </c>
      <c r="AF315" s="19">
        <v>7.4068300000000002</v>
      </c>
      <c r="AG315" s="19">
        <v>5.88598</v>
      </c>
      <c r="AH315" s="19">
        <v>5.78721</v>
      </c>
      <c r="AI315" s="19">
        <v>5.6081700000000003</v>
      </c>
      <c r="AJ315" s="19">
        <v>5.3788299999999998</v>
      </c>
      <c r="AK315" s="19">
        <v>5.5137299999999998</v>
      </c>
      <c r="AL315" s="19">
        <v>5.66031</v>
      </c>
      <c r="AM315" s="19">
        <v>4.3776900000000003</v>
      </c>
      <c r="AN315" s="19">
        <v>4.4664299999999999</v>
      </c>
      <c r="AO315" s="19">
        <v>4.40367</v>
      </c>
      <c r="AP315" s="19">
        <v>4.9218200000000003</v>
      </c>
      <c r="AQ315" s="19">
        <v>5.0013399999999999</v>
      </c>
      <c r="AR315" s="19">
        <v>5.1090999999999998</v>
      </c>
      <c r="AS315" s="19">
        <v>10.9697</v>
      </c>
      <c r="AT315" s="19">
        <v>11.095700000000001</v>
      </c>
      <c r="AU315" s="19">
        <v>10.871499999999999</v>
      </c>
      <c r="AV315" s="19"/>
      <c r="AW315" s="19"/>
      <c r="AX315" s="19"/>
      <c r="AY315" s="19">
        <v>4.3161399999999999</v>
      </c>
      <c r="AZ315" s="19">
        <v>4.3435300000000003</v>
      </c>
      <c r="BA315" s="19">
        <v>4.2966499999999996</v>
      </c>
      <c r="BB315" s="19">
        <v>4.3614800000000002</v>
      </c>
      <c r="BC315" s="19">
        <v>4.5095499999999999</v>
      </c>
      <c r="BD315" s="19">
        <v>4.5476999999999999</v>
      </c>
    </row>
    <row r="316" spans="2:56" x14ac:dyDescent="0.2">
      <c r="B316" s="18">
        <v>44036</v>
      </c>
      <c r="C316" s="19">
        <v>0.66707399999999994</v>
      </c>
      <c r="D316" s="19">
        <v>0.76545200000000002</v>
      </c>
      <c r="E316" s="19">
        <v>0.94139499999999998</v>
      </c>
      <c r="F316" s="19">
        <v>0.12734300000000001</v>
      </c>
      <c r="G316" s="19">
        <v>0.25822299999999998</v>
      </c>
      <c r="H316" s="19">
        <v>0.41982199999999997</v>
      </c>
      <c r="I316" s="19">
        <v>0.51507700000000001</v>
      </c>
      <c r="J316" s="19">
        <v>0.58881300000000003</v>
      </c>
      <c r="K316" s="19">
        <v>0.71372100000000005</v>
      </c>
      <c r="L316" s="19">
        <v>0.27127899999999999</v>
      </c>
      <c r="M316" s="19">
        <v>0.324712</v>
      </c>
      <c r="N316" s="19">
        <v>0.39490599999999998</v>
      </c>
      <c r="O316" s="19">
        <v>0.47326000000000001</v>
      </c>
      <c r="P316" s="19">
        <v>0.52430200000000005</v>
      </c>
      <c r="Q316" s="19">
        <v>0.61653999999999998</v>
      </c>
      <c r="R316" s="19">
        <v>0.73321400000000003</v>
      </c>
      <c r="S316" s="19">
        <v>1.2754000000000001</v>
      </c>
      <c r="T316" s="19">
        <v>2.1537299999999999</v>
      </c>
      <c r="U316" s="19"/>
      <c r="V316" s="19"/>
      <c r="W316" s="19"/>
      <c r="X316" s="19">
        <v>0.182532</v>
      </c>
      <c r="Y316" s="19">
        <v>0.221468</v>
      </c>
      <c r="Z316" s="19">
        <v>0.29892999999999997</v>
      </c>
      <c r="AA316" s="19">
        <v>0.13136500000000001</v>
      </c>
      <c r="AB316" s="19">
        <v>0.186583</v>
      </c>
      <c r="AC316" s="19">
        <v>0.29094399999999998</v>
      </c>
      <c r="AD316" s="19">
        <v>7.2800399999999996</v>
      </c>
      <c r="AE316" s="19">
        <v>7.3857900000000001</v>
      </c>
      <c r="AF316" s="19">
        <v>7.4141500000000002</v>
      </c>
      <c r="AG316" s="19">
        <v>5.5198</v>
      </c>
      <c r="AH316" s="19">
        <v>5.58622</v>
      </c>
      <c r="AI316" s="19">
        <v>5.4841699999999998</v>
      </c>
      <c r="AJ316" s="19">
        <v>5.3850300000000004</v>
      </c>
      <c r="AK316" s="19">
        <v>5.4512900000000002</v>
      </c>
      <c r="AL316" s="19">
        <v>5.4891500000000004</v>
      </c>
      <c r="AM316" s="19">
        <v>4.1164199999999997</v>
      </c>
      <c r="AN316" s="19">
        <v>4.1580000000000004</v>
      </c>
      <c r="AO316" s="19">
        <v>4.2129500000000002</v>
      </c>
      <c r="AP316" s="19">
        <v>4.9579599999999999</v>
      </c>
      <c r="AQ316" s="19">
        <v>5.0620900000000004</v>
      </c>
      <c r="AR316" s="19">
        <v>5.1283000000000003</v>
      </c>
      <c r="AS316" s="19">
        <v>12.478199999999999</v>
      </c>
      <c r="AT316" s="19">
        <v>12.213699999999999</v>
      </c>
      <c r="AU316" s="19">
        <v>11.2531</v>
      </c>
      <c r="AV316" s="19"/>
      <c r="AW316" s="19"/>
      <c r="AX316" s="19"/>
      <c r="AY316" s="19">
        <v>4.1017099999999997</v>
      </c>
      <c r="AZ316" s="19">
        <v>4.0934499999999998</v>
      </c>
      <c r="BA316" s="19">
        <v>4.0996800000000002</v>
      </c>
      <c r="BB316" s="19">
        <v>4.3575299999999997</v>
      </c>
      <c r="BC316" s="19">
        <v>4.4315199999999999</v>
      </c>
      <c r="BD316" s="19">
        <v>4.5030000000000001</v>
      </c>
    </row>
    <row r="317" spans="2:56" x14ac:dyDescent="0.2">
      <c r="B317" s="18">
        <v>44029</v>
      </c>
      <c r="C317" s="19">
        <v>0.54821699999999995</v>
      </c>
      <c r="D317" s="19">
        <v>0.67709900000000001</v>
      </c>
      <c r="E317" s="19">
        <v>0.88846599999999998</v>
      </c>
      <c r="F317" s="19">
        <v>0.25898500000000002</v>
      </c>
      <c r="G317" s="19">
        <v>0.31820399999999999</v>
      </c>
      <c r="H317" s="19">
        <v>0.39117099999999999</v>
      </c>
      <c r="I317" s="19">
        <v>0.43176799999999999</v>
      </c>
      <c r="J317" s="19">
        <v>0.58140099999999995</v>
      </c>
      <c r="K317" s="19">
        <v>0.80915599999999999</v>
      </c>
      <c r="L317" s="19">
        <v>0.22294800000000001</v>
      </c>
      <c r="M317" s="19">
        <v>0.31117099999999998</v>
      </c>
      <c r="N317" s="19">
        <v>0.39898499999999998</v>
      </c>
      <c r="O317" s="19">
        <v>9.0534000000000003E-2</v>
      </c>
      <c r="P317" s="19">
        <v>0.17399800000000001</v>
      </c>
      <c r="Q317" s="19">
        <v>0.32791100000000001</v>
      </c>
      <c r="R317" s="19">
        <v>2.1061999999999999</v>
      </c>
      <c r="S317" s="19">
        <v>2.25902</v>
      </c>
      <c r="T317" s="19">
        <v>2.4004300000000001</v>
      </c>
      <c r="U317" s="19"/>
      <c r="V317" s="19"/>
      <c r="W317" s="19"/>
      <c r="X317" s="19">
        <v>0.119287</v>
      </c>
      <c r="Y317" s="19">
        <v>0.172205</v>
      </c>
      <c r="Z317" s="19">
        <v>0.25357499999999999</v>
      </c>
      <c r="AA317" s="19">
        <v>2.05E-4</v>
      </c>
      <c r="AB317" s="19">
        <v>9.4090999999999994E-2</v>
      </c>
      <c r="AC317" s="19">
        <v>0.265741</v>
      </c>
      <c r="AD317" s="19">
        <v>6.5063300000000002</v>
      </c>
      <c r="AE317" s="19">
        <v>6.8148499999999999</v>
      </c>
      <c r="AF317" s="19">
        <v>7.0193899999999996</v>
      </c>
      <c r="AG317" s="19">
        <v>5.6909299999999998</v>
      </c>
      <c r="AH317" s="19">
        <v>5.6623200000000002</v>
      </c>
      <c r="AI317" s="19">
        <v>5.5049000000000001</v>
      </c>
      <c r="AJ317" s="19">
        <v>5.2866999999999997</v>
      </c>
      <c r="AK317" s="19">
        <v>5.4351900000000004</v>
      </c>
      <c r="AL317" s="19">
        <v>5.4587399999999997</v>
      </c>
      <c r="AM317" s="19">
        <v>4.1095800000000002</v>
      </c>
      <c r="AN317" s="19">
        <v>4.2752499999999998</v>
      </c>
      <c r="AO317" s="19">
        <v>4.2519299999999998</v>
      </c>
      <c r="AP317" s="19">
        <v>3.9594100000000001</v>
      </c>
      <c r="AQ317" s="19">
        <v>4.2146800000000004</v>
      </c>
      <c r="AR317" s="19">
        <v>4.4294700000000002</v>
      </c>
      <c r="AS317" s="19">
        <v>12.241300000000001</v>
      </c>
      <c r="AT317" s="19">
        <v>12.173400000000001</v>
      </c>
      <c r="AU317" s="19">
        <v>11.434799999999999</v>
      </c>
      <c r="AV317" s="19"/>
      <c r="AW317" s="19"/>
      <c r="AX317" s="19"/>
      <c r="AY317" s="19">
        <v>3.87473</v>
      </c>
      <c r="AZ317" s="19">
        <v>4.0419</v>
      </c>
      <c r="BA317" s="19">
        <v>4.0222699999999998</v>
      </c>
      <c r="BB317" s="19">
        <v>4.1848799999999997</v>
      </c>
      <c r="BC317" s="19">
        <v>4.4030899999999997</v>
      </c>
      <c r="BD317" s="19">
        <v>4.5189399999999997</v>
      </c>
    </row>
    <row r="318" spans="2:56" x14ac:dyDescent="0.2">
      <c r="B318" s="18">
        <v>44022</v>
      </c>
      <c r="C318" s="19">
        <v>0.89573199999999997</v>
      </c>
      <c r="D318" s="19">
        <v>0.95185900000000001</v>
      </c>
      <c r="E318" s="19">
        <v>1.06132</v>
      </c>
      <c r="F318" s="19">
        <v>0.23400299999999999</v>
      </c>
      <c r="G318" s="19">
        <v>0.29952499999999999</v>
      </c>
      <c r="H318" s="19">
        <v>0.37854300000000002</v>
      </c>
      <c r="I318" s="19">
        <v>0.62342500000000001</v>
      </c>
      <c r="J318" s="19">
        <v>0.73339600000000005</v>
      </c>
      <c r="K318" s="19">
        <v>0.92817000000000005</v>
      </c>
      <c r="L318" s="19">
        <v>0.40126800000000001</v>
      </c>
      <c r="M318" s="19">
        <v>0.48305399999999998</v>
      </c>
      <c r="N318" s="19">
        <v>0.58158900000000002</v>
      </c>
      <c r="O318" s="19">
        <v>0.13131200000000001</v>
      </c>
      <c r="P318" s="19">
        <v>0.182999</v>
      </c>
      <c r="Q318" s="19">
        <v>0.28242899999999999</v>
      </c>
      <c r="R318" s="19">
        <v>2.0408599999999999</v>
      </c>
      <c r="S318" s="19">
        <v>2.2176800000000001</v>
      </c>
      <c r="T318" s="19">
        <v>2.5041199999999999</v>
      </c>
      <c r="U318" s="19"/>
      <c r="V318" s="19"/>
      <c r="W318" s="19"/>
      <c r="X318" s="19">
        <v>0.26574199999999998</v>
      </c>
      <c r="Y318" s="19">
        <v>0.26593</v>
      </c>
      <c r="Z318" s="19">
        <v>0.280028</v>
      </c>
      <c r="AA318" s="19">
        <v>0.115744</v>
      </c>
      <c r="AB318" s="19">
        <v>0.14258899999999999</v>
      </c>
      <c r="AC318" s="19">
        <v>0.20158400000000001</v>
      </c>
      <c r="AD318" s="19">
        <v>7.6886999999999999</v>
      </c>
      <c r="AE318" s="19">
        <v>7.6020099999999999</v>
      </c>
      <c r="AF318" s="19">
        <v>7.5333800000000002</v>
      </c>
      <c r="AG318" s="19">
        <v>5.7248400000000004</v>
      </c>
      <c r="AH318" s="19">
        <v>5.5827600000000004</v>
      </c>
      <c r="AI318" s="19">
        <v>5.3380299999999998</v>
      </c>
      <c r="AJ318" s="19">
        <v>5.8240299999999996</v>
      </c>
      <c r="AK318" s="19">
        <v>5.7611800000000004</v>
      </c>
      <c r="AL318" s="19">
        <v>5.7277899999999997</v>
      </c>
      <c r="AM318" s="19">
        <v>4.37019</v>
      </c>
      <c r="AN318" s="19">
        <v>4.4253299999999998</v>
      </c>
      <c r="AO318" s="19">
        <v>4.4550099999999997</v>
      </c>
      <c r="AP318" s="19">
        <v>4.7254699999999996</v>
      </c>
      <c r="AQ318" s="19">
        <v>4.7303199999999999</v>
      </c>
      <c r="AR318" s="19">
        <v>4.6679599999999999</v>
      </c>
      <c r="AS318" s="19">
        <v>11.888999999999999</v>
      </c>
      <c r="AT318" s="19">
        <v>11.789099999999999</v>
      </c>
      <c r="AU318" s="19">
        <v>11.446300000000001</v>
      </c>
      <c r="AV318" s="19"/>
      <c r="AW318" s="19"/>
      <c r="AX318" s="19"/>
      <c r="AY318" s="19">
        <v>4.3310399999999998</v>
      </c>
      <c r="AZ318" s="19">
        <v>4.1853899999999999</v>
      </c>
      <c r="BA318" s="19">
        <v>4.1266699999999998</v>
      </c>
      <c r="BB318" s="19">
        <v>4.6744300000000001</v>
      </c>
      <c r="BC318" s="19">
        <v>4.7008299999999998</v>
      </c>
      <c r="BD318" s="19">
        <v>4.8015999999999996</v>
      </c>
    </row>
    <row r="319" spans="2:56" x14ac:dyDescent="0.2">
      <c r="B319" s="18">
        <v>44015</v>
      </c>
      <c r="C319" s="19">
        <v>0.57796199999999998</v>
      </c>
      <c r="D319" s="19">
        <v>0.72616099999999995</v>
      </c>
      <c r="E319" s="19">
        <v>0.99681299999999995</v>
      </c>
      <c r="F319" s="19">
        <v>1.92E-4</v>
      </c>
      <c r="G319" s="19">
        <v>0.15659500000000001</v>
      </c>
      <c r="H319" s="19">
        <v>0.36758099999999999</v>
      </c>
      <c r="I319" s="19">
        <v>-0.29234300000000002</v>
      </c>
      <c r="J319" s="19">
        <v>0.108691</v>
      </c>
      <c r="K319" s="19">
        <v>0.74459200000000003</v>
      </c>
      <c r="L319" s="19">
        <v>0.225747</v>
      </c>
      <c r="M319" s="19">
        <v>0.39389400000000002</v>
      </c>
      <c r="N319" s="19">
        <v>0.59912299999999996</v>
      </c>
      <c r="O319" s="19">
        <v>0.19126399999999999</v>
      </c>
      <c r="P319" s="19">
        <v>0.29284300000000002</v>
      </c>
      <c r="Q319" s="19">
        <v>0.48635600000000001</v>
      </c>
      <c r="R319" s="19">
        <v>2.2545000000000002</v>
      </c>
      <c r="S319" s="19">
        <v>2.5617299999999998</v>
      </c>
      <c r="T319" s="19">
        <v>2.9941399999999998</v>
      </c>
      <c r="U319" s="19"/>
      <c r="V319" s="19"/>
      <c r="W319" s="19"/>
      <c r="X319" s="19">
        <v>7.6680999999999999E-2</v>
      </c>
      <c r="Y319" s="19">
        <v>0.131077</v>
      </c>
      <c r="Z319" s="19">
        <v>0.22289999999999999</v>
      </c>
      <c r="AA319" s="19">
        <v>-0.184915</v>
      </c>
      <c r="AB319" s="19">
        <v>-0.12798899999999999</v>
      </c>
      <c r="AC319" s="19">
        <v>8.4969999999999993E-3</v>
      </c>
      <c r="AD319" s="19">
        <v>6.87174</v>
      </c>
      <c r="AE319" s="19">
        <v>7.0883399999999996</v>
      </c>
      <c r="AF319" s="19">
        <v>7.3060700000000001</v>
      </c>
      <c r="AG319" s="19">
        <v>4.5112100000000002</v>
      </c>
      <c r="AH319" s="19">
        <v>4.6764700000000001</v>
      </c>
      <c r="AI319" s="19">
        <v>4.7980600000000004</v>
      </c>
      <c r="AJ319" s="19">
        <v>6.4688699999999999</v>
      </c>
      <c r="AK319" s="19">
        <v>6.2113699999999996</v>
      </c>
      <c r="AL319" s="19">
        <v>5.8813700000000004</v>
      </c>
      <c r="AM319" s="19">
        <v>4.1692600000000004</v>
      </c>
      <c r="AN319" s="19">
        <v>4.2964000000000002</v>
      </c>
      <c r="AO319" s="19">
        <v>4.4069700000000003</v>
      </c>
      <c r="AP319" s="19">
        <v>3.4844400000000002</v>
      </c>
      <c r="AQ319" s="19">
        <v>3.7170899999999998</v>
      </c>
      <c r="AR319" s="19">
        <v>4.0186299999999999</v>
      </c>
      <c r="AS319" s="19">
        <v>11.854900000000001</v>
      </c>
      <c r="AT319" s="19">
        <v>11.9283</v>
      </c>
      <c r="AU319" s="19">
        <v>11.524100000000001</v>
      </c>
      <c r="AV319" s="19"/>
      <c r="AW319" s="19"/>
      <c r="AX319" s="19"/>
      <c r="AY319" s="19">
        <v>3.4925000000000002</v>
      </c>
      <c r="AZ319" s="19">
        <v>3.6874799999999999</v>
      </c>
      <c r="BA319" s="19">
        <v>3.7878799999999999</v>
      </c>
      <c r="BB319" s="19">
        <v>3.74702</v>
      </c>
      <c r="BC319" s="19">
        <v>3.99315</v>
      </c>
      <c r="BD319" s="19">
        <v>4.3125499999999999</v>
      </c>
    </row>
    <row r="320" spans="2:56" x14ac:dyDescent="0.2">
      <c r="B320" s="18">
        <v>44008</v>
      </c>
      <c r="C320" s="19">
        <v>0.83875599999999995</v>
      </c>
      <c r="D320" s="19">
        <v>0.94039600000000001</v>
      </c>
      <c r="E320" s="19">
        <v>1.11683</v>
      </c>
      <c r="F320" s="19">
        <v>0.233735</v>
      </c>
      <c r="G320" s="19">
        <v>0.35302600000000001</v>
      </c>
      <c r="H320" s="19">
        <v>0.51650099999999999</v>
      </c>
      <c r="I320" s="19">
        <v>0.633745</v>
      </c>
      <c r="J320" s="19">
        <v>0.80448600000000003</v>
      </c>
      <c r="K320" s="19">
        <v>1.0886</v>
      </c>
      <c r="L320" s="19">
        <v>0.378994</v>
      </c>
      <c r="M320" s="19">
        <v>0.49885299999999999</v>
      </c>
      <c r="N320" s="19">
        <v>0.62972600000000001</v>
      </c>
      <c r="O320" s="19">
        <v>0.28818700000000003</v>
      </c>
      <c r="P320" s="19">
        <v>0.40475499999999998</v>
      </c>
      <c r="Q320" s="19">
        <v>0.61859500000000001</v>
      </c>
      <c r="R320" s="19">
        <v>1.9535</v>
      </c>
      <c r="S320" s="19">
        <v>2.3848400000000001</v>
      </c>
      <c r="T320" s="19">
        <v>3.11443</v>
      </c>
      <c r="U320" s="19"/>
      <c r="V320" s="19"/>
      <c r="W320" s="19"/>
      <c r="X320" s="19">
        <v>4.0210000000000003E-2</v>
      </c>
      <c r="Y320" s="19">
        <v>0.12095400000000001</v>
      </c>
      <c r="Z320" s="19">
        <v>0.266094</v>
      </c>
      <c r="AA320" s="19">
        <v>2.23E-4</v>
      </c>
      <c r="AB320" s="19">
        <v>4.6195E-2</v>
      </c>
      <c r="AC320" s="19">
        <v>0.13827400000000001</v>
      </c>
      <c r="AD320" s="19">
        <v>7.8185000000000002</v>
      </c>
      <c r="AE320" s="19">
        <v>7.8849900000000002</v>
      </c>
      <c r="AF320" s="19">
        <v>7.8978700000000002</v>
      </c>
      <c r="AG320" s="19">
        <v>5.1478700000000002</v>
      </c>
      <c r="AH320" s="19">
        <v>5.1467799999999997</v>
      </c>
      <c r="AI320" s="19">
        <v>5.1204400000000003</v>
      </c>
      <c r="AJ320" s="19">
        <v>5.5464099999999998</v>
      </c>
      <c r="AK320" s="19">
        <v>5.6556699999999998</v>
      </c>
      <c r="AL320" s="19">
        <v>5.7794400000000001</v>
      </c>
      <c r="AM320" s="19">
        <v>4.6738999999999997</v>
      </c>
      <c r="AN320" s="19">
        <v>4.6987899999999998</v>
      </c>
      <c r="AO320" s="19">
        <v>4.63992</v>
      </c>
      <c r="AP320" s="19">
        <v>4.4360600000000003</v>
      </c>
      <c r="AQ320" s="19">
        <v>4.5825800000000001</v>
      </c>
      <c r="AR320" s="19">
        <v>4.6948100000000004</v>
      </c>
      <c r="AS320" s="19">
        <v>10.841200000000001</v>
      </c>
      <c r="AT320" s="19">
        <v>11.1151</v>
      </c>
      <c r="AU320" s="19">
        <v>11.1751</v>
      </c>
      <c r="AV320" s="19"/>
      <c r="AW320" s="19"/>
      <c r="AX320" s="19"/>
      <c r="AY320" s="19">
        <v>4.5667600000000004</v>
      </c>
      <c r="AZ320" s="19">
        <v>4.6371599999999997</v>
      </c>
      <c r="BA320" s="19">
        <v>4.56996</v>
      </c>
      <c r="BB320" s="19">
        <v>4.4260200000000003</v>
      </c>
      <c r="BC320" s="19">
        <v>4.4873500000000002</v>
      </c>
      <c r="BD320" s="19">
        <v>4.5382600000000002</v>
      </c>
    </row>
    <row r="321" spans="2:56" x14ac:dyDescent="0.2">
      <c r="B321" s="18">
        <v>44001</v>
      </c>
      <c r="C321" s="19">
        <v>1.05623</v>
      </c>
      <c r="D321" s="19">
        <v>1.1980299999999999</v>
      </c>
      <c r="E321" s="19">
        <v>1.39628</v>
      </c>
      <c r="F321" s="19">
        <v>0.26732099999999998</v>
      </c>
      <c r="G321" s="19">
        <v>0.39743200000000001</v>
      </c>
      <c r="H321" s="19">
        <v>0.54349599999999998</v>
      </c>
      <c r="I321" s="19">
        <v>0.759938</v>
      </c>
      <c r="J321" s="19">
        <v>0.92269699999999999</v>
      </c>
      <c r="K321" s="19">
        <v>1.1551400000000001</v>
      </c>
      <c r="L321" s="19">
        <v>0.37491000000000002</v>
      </c>
      <c r="M321" s="19">
        <v>0.50449500000000003</v>
      </c>
      <c r="N321" s="19">
        <v>0.63558400000000004</v>
      </c>
      <c r="O321" s="19">
        <v>0.14774499999999999</v>
      </c>
      <c r="P321" s="19">
        <v>0.29281800000000002</v>
      </c>
      <c r="Q321" s="19">
        <v>0.55799699999999997</v>
      </c>
      <c r="R321" s="19">
        <v>2.5436999999999999</v>
      </c>
      <c r="S321" s="19">
        <v>3.0086300000000001</v>
      </c>
      <c r="T321" s="19">
        <v>3.6818</v>
      </c>
      <c r="U321" s="19"/>
      <c r="V321" s="19"/>
      <c r="W321" s="19"/>
      <c r="X321" s="19">
        <v>0.10449700000000001</v>
      </c>
      <c r="Y321" s="19">
        <v>0.19062699999999999</v>
      </c>
      <c r="Z321" s="19">
        <v>0.33599699999999999</v>
      </c>
      <c r="AA321" s="19">
        <v>2.3499999999999999E-4</v>
      </c>
      <c r="AB321" s="19">
        <v>4.7834000000000002E-2</v>
      </c>
      <c r="AC321" s="19">
        <v>0.140212</v>
      </c>
      <c r="AD321" s="19">
        <v>9.0306599999999992</v>
      </c>
      <c r="AE321" s="19">
        <v>9.0324899999999992</v>
      </c>
      <c r="AF321" s="19">
        <v>8.7237899999999993</v>
      </c>
      <c r="AG321" s="19">
        <v>5.86557</v>
      </c>
      <c r="AH321" s="19">
        <v>5.7411700000000003</v>
      </c>
      <c r="AI321" s="19">
        <v>5.4050900000000004</v>
      </c>
      <c r="AJ321" s="19">
        <v>6.19259</v>
      </c>
      <c r="AK321" s="19">
        <v>6.2883199999999997</v>
      </c>
      <c r="AL321" s="19">
        <v>6.2359600000000004</v>
      </c>
      <c r="AM321" s="19">
        <v>4.6066099999999999</v>
      </c>
      <c r="AN321" s="19">
        <v>4.7204100000000002</v>
      </c>
      <c r="AO321" s="19">
        <v>4.6792100000000003</v>
      </c>
      <c r="AP321" s="19">
        <v>4.5369099999999998</v>
      </c>
      <c r="AQ321" s="19">
        <v>4.7075399999999998</v>
      </c>
      <c r="AR321" s="19">
        <v>4.81942</v>
      </c>
      <c r="AS321" s="19">
        <v>14.055</v>
      </c>
      <c r="AT321" s="19">
        <v>13.973100000000001</v>
      </c>
      <c r="AU321" s="19">
        <v>13.1783</v>
      </c>
      <c r="AV321" s="19"/>
      <c r="AW321" s="19"/>
      <c r="AX321" s="19"/>
      <c r="AY321" s="19">
        <v>4.7414699999999996</v>
      </c>
      <c r="AZ321" s="19">
        <v>4.7851699999999999</v>
      </c>
      <c r="BA321" s="19">
        <v>4.63889</v>
      </c>
      <c r="BB321" s="19">
        <v>4.4818300000000004</v>
      </c>
      <c r="BC321" s="19">
        <v>4.6473000000000004</v>
      </c>
      <c r="BD321" s="19">
        <v>4.7038200000000003</v>
      </c>
    </row>
    <row r="322" spans="2:56" x14ac:dyDescent="0.2">
      <c r="B322" s="18">
        <v>43994</v>
      </c>
      <c r="C322" s="19">
        <v>1.03674</v>
      </c>
      <c r="D322" s="19">
        <v>1.10581</v>
      </c>
      <c r="E322" s="19">
        <v>1.2002299999999999</v>
      </c>
      <c r="F322" s="19">
        <v>0.48758499999999999</v>
      </c>
      <c r="G322" s="19">
        <v>0.55999699999999997</v>
      </c>
      <c r="H322" s="19">
        <v>0.60084899999999997</v>
      </c>
      <c r="I322" s="19">
        <v>0.75167200000000001</v>
      </c>
      <c r="J322" s="19">
        <v>0.83682699999999999</v>
      </c>
      <c r="K322" s="19">
        <v>0.95636399999999999</v>
      </c>
      <c r="L322" s="19">
        <v>0.65185400000000004</v>
      </c>
      <c r="M322" s="19">
        <v>0.704542</v>
      </c>
      <c r="N322" s="19">
        <v>0.73938099999999995</v>
      </c>
      <c r="O322" s="19">
        <v>0.33633299999999999</v>
      </c>
      <c r="P322" s="19">
        <v>0.423099</v>
      </c>
      <c r="Q322" s="19">
        <v>0.58369199999999999</v>
      </c>
      <c r="R322" s="19">
        <v>3.2106300000000001</v>
      </c>
      <c r="S322" s="19">
        <v>3.4791699999999999</v>
      </c>
      <c r="T322" s="19">
        <v>3.8523999999999998</v>
      </c>
      <c r="U322" s="19"/>
      <c r="V322" s="19"/>
      <c r="W322" s="19"/>
      <c r="X322" s="19">
        <v>0.28479599999999999</v>
      </c>
      <c r="Y322" s="19">
        <v>0.327208</v>
      </c>
      <c r="Z322" s="19">
        <v>0.389519</v>
      </c>
      <c r="AA322" s="19">
        <v>0.12637599999999999</v>
      </c>
      <c r="AB322" s="19">
        <v>0.151533</v>
      </c>
      <c r="AC322" s="19">
        <v>0.20122300000000001</v>
      </c>
      <c r="AD322" s="19">
        <v>9.6122800000000002</v>
      </c>
      <c r="AE322" s="19">
        <v>9.2438699999999994</v>
      </c>
      <c r="AF322" s="19">
        <v>8.5447299999999995</v>
      </c>
      <c r="AG322" s="19">
        <v>7.12852</v>
      </c>
      <c r="AH322" s="19">
        <v>6.7978199999999998</v>
      </c>
      <c r="AI322" s="19">
        <v>5.97051</v>
      </c>
      <c r="AJ322" s="19">
        <v>6.4587399999999997</v>
      </c>
      <c r="AK322" s="19">
        <v>6.4495199999999997</v>
      </c>
      <c r="AL322" s="19">
        <v>6.31196</v>
      </c>
      <c r="AM322" s="19">
        <v>5.8308499999999999</v>
      </c>
      <c r="AN322" s="19">
        <v>5.6600700000000002</v>
      </c>
      <c r="AO322" s="19">
        <v>5.2753500000000004</v>
      </c>
      <c r="AP322" s="19">
        <v>5.2427099999999998</v>
      </c>
      <c r="AQ322" s="19">
        <v>5.21617</v>
      </c>
      <c r="AR322" s="19">
        <v>5.1585999999999999</v>
      </c>
      <c r="AS322" s="19">
        <v>15.9903</v>
      </c>
      <c r="AT322" s="19">
        <v>15.1965</v>
      </c>
      <c r="AU322" s="19">
        <v>13.775</v>
      </c>
      <c r="AV322" s="19"/>
      <c r="AW322" s="19"/>
      <c r="AX322" s="19"/>
      <c r="AY322" s="19">
        <v>5.8721800000000002</v>
      </c>
      <c r="AZ322" s="19">
        <v>5.5974399999999997</v>
      </c>
      <c r="BA322" s="19">
        <v>5.0460000000000003</v>
      </c>
      <c r="BB322" s="19">
        <v>5.0760300000000003</v>
      </c>
      <c r="BC322" s="19">
        <v>4.9977099999999997</v>
      </c>
      <c r="BD322" s="19">
        <v>4.8776700000000002</v>
      </c>
    </row>
    <row r="323" spans="2:56" x14ac:dyDescent="0.2">
      <c r="B323" s="18">
        <v>43987</v>
      </c>
      <c r="C323" s="19">
        <v>0.42135699999999998</v>
      </c>
      <c r="D323" s="19">
        <v>0.571071</v>
      </c>
      <c r="E323" s="19">
        <v>0.83401400000000003</v>
      </c>
      <c r="F323" s="19">
        <v>0.23605400000000001</v>
      </c>
      <c r="G323" s="19">
        <v>0.42432500000000001</v>
      </c>
      <c r="H323" s="19">
        <v>0.656281</v>
      </c>
      <c r="I323" s="19">
        <v>0.43970300000000001</v>
      </c>
      <c r="J323" s="19">
        <v>0.58180900000000002</v>
      </c>
      <c r="K323" s="19">
        <v>0.80948600000000004</v>
      </c>
      <c r="L323" s="19">
        <v>0.29281200000000002</v>
      </c>
      <c r="M323" s="19">
        <v>0.47624300000000003</v>
      </c>
      <c r="N323" s="19">
        <v>0.67886400000000002</v>
      </c>
      <c r="O323" s="19">
        <v>0.35274699999999998</v>
      </c>
      <c r="P323" s="19">
        <v>0.47310600000000003</v>
      </c>
      <c r="Q323" s="19">
        <v>0.65860799999999997</v>
      </c>
      <c r="R323" s="19">
        <v>1.68875</v>
      </c>
      <c r="S323" s="19">
        <v>2.1478299999999999</v>
      </c>
      <c r="T323" s="19">
        <v>2.93947</v>
      </c>
      <c r="U323" s="19"/>
      <c r="V323" s="19"/>
      <c r="W323" s="19"/>
      <c r="X323" s="19">
        <v>0.119518</v>
      </c>
      <c r="Y323" s="19">
        <v>0.16083500000000001</v>
      </c>
      <c r="Z323" s="19">
        <v>0.23077600000000001</v>
      </c>
      <c r="AA323" s="19">
        <v>2.8699999999999998E-4</v>
      </c>
      <c r="AB323" s="19">
        <v>0.103299</v>
      </c>
      <c r="AC323" s="19">
        <v>0.275864</v>
      </c>
      <c r="AD323" s="19">
        <v>7.3699399999999997</v>
      </c>
      <c r="AE323" s="19">
        <v>7.3134699999999997</v>
      </c>
      <c r="AF323" s="19">
        <v>7.1791299999999998</v>
      </c>
      <c r="AG323" s="19">
        <v>5.16859</v>
      </c>
      <c r="AH323" s="19">
        <v>5.0771899999999999</v>
      </c>
      <c r="AI323" s="19">
        <v>4.8394000000000004</v>
      </c>
      <c r="AJ323" s="19">
        <v>5.9491300000000003</v>
      </c>
      <c r="AK323" s="19">
        <v>5.8896800000000002</v>
      </c>
      <c r="AL323" s="19">
        <v>5.7637200000000002</v>
      </c>
      <c r="AM323" s="19">
        <v>5.2160000000000002</v>
      </c>
      <c r="AN323" s="19">
        <v>5.05741</v>
      </c>
      <c r="AO323" s="19">
        <v>4.8335299999999997</v>
      </c>
      <c r="AP323" s="19">
        <v>5.2042700000000002</v>
      </c>
      <c r="AQ323" s="19">
        <v>5.1726000000000001</v>
      </c>
      <c r="AR323" s="19">
        <v>5.0171400000000004</v>
      </c>
      <c r="AS323" s="19">
        <v>12.269399999999999</v>
      </c>
      <c r="AT323" s="19">
        <v>12.2874</v>
      </c>
      <c r="AU323" s="19">
        <v>11.8424</v>
      </c>
      <c r="AV323" s="19"/>
      <c r="AW323" s="19"/>
      <c r="AX323" s="19"/>
      <c r="AY323" s="19">
        <v>5.4093799999999996</v>
      </c>
      <c r="AZ323" s="19">
        <v>5.1621100000000002</v>
      </c>
      <c r="BA323" s="19">
        <v>4.7359</v>
      </c>
      <c r="BB323" s="19">
        <v>4.9052800000000003</v>
      </c>
      <c r="BC323" s="19">
        <v>4.8844200000000004</v>
      </c>
      <c r="BD323" s="19">
        <v>4.694</v>
      </c>
    </row>
    <row r="324" spans="2:56" x14ac:dyDescent="0.2">
      <c r="B324" s="18">
        <v>43980</v>
      </c>
      <c r="C324" s="19">
        <v>1.26691</v>
      </c>
      <c r="D324" s="19">
        <v>1.5109900000000001</v>
      </c>
      <c r="E324" s="19">
        <v>1.8500700000000001</v>
      </c>
      <c r="F324" s="19">
        <v>0.53909399999999996</v>
      </c>
      <c r="G324" s="19">
        <v>0.66218999999999995</v>
      </c>
      <c r="H324" s="19">
        <v>0.78329800000000005</v>
      </c>
      <c r="I324" s="19">
        <v>0.65892099999999998</v>
      </c>
      <c r="J324" s="19">
        <v>0.84248199999999995</v>
      </c>
      <c r="K324" s="19">
        <v>1.08718</v>
      </c>
      <c r="L324" s="19">
        <v>0.82183899999999999</v>
      </c>
      <c r="M324" s="19">
        <v>0.913354</v>
      </c>
      <c r="N324" s="19">
        <v>0.94452499999999995</v>
      </c>
      <c r="O324" s="19">
        <v>1.1731799999999999</v>
      </c>
      <c r="P324" s="19">
        <v>1.38259</v>
      </c>
      <c r="Q324" s="19">
        <v>1.60978</v>
      </c>
      <c r="R324" s="19">
        <v>2.45756</v>
      </c>
      <c r="S324" s="19">
        <v>2.9936500000000001</v>
      </c>
      <c r="T324" s="19">
        <v>3.8130999999999999</v>
      </c>
      <c r="U324" s="19"/>
      <c r="V324" s="19"/>
      <c r="W324" s="19"/>
      <c r="X324" s="19">
        <v>0.26358900000000002</v>
      </c>
      <c r="Y324" s="19">
        <v>0.35688199999999998</v>
      </c>
      <c r="Z324" s="19">
        <v>0.47600500000000001</v>
      </c>
      <c r="AA324" s="19">
        <v>0.42046699999999998</v>
      </c>
      <c r="AB324" s="19">
        <v>0.46531899999999998</v>
      </c>
      <c r="AC324" s="19">
        <v>0.49842399999999998</v>
      </c>
      <c r="AD324" s="19">
        <v>7.8500199999999998</v>
      </c>
      <c r="AE324" s="19">
        <v>8.0826200000000004</v>
      </c>
      <c r="AF324" s="19">
        <v>8.0634499999999996</v>
      </c>
      <c r="AG324" s="19">
        <v>4.74993</v>
      </c>
      <c r="AH324" s="19">
        <v>4.9353800000000003</v>
      </c>
      <c r="AI324" s="19">
        <v>4.8561800000000002</v>
      </c>
      <c r="AJ324" s="19">
        <v>6.6949800000000002</v>
      </c>
      <c r="AK324" s="19">
        <v>6.8420100000000001</v>
      </c>
      <c r="AL324" s="19">
        <v>6.7053599999999998</v>
      </c>
      <c r="AM324" s="19">
        <v>4.9332500000000001</v>
      </c>
      <c r="AN324" s="19">
        <v>5.0774499999999998</v>
      </c>
      <c r="AO324" s="19">
        <v>4.8597999999999999</v>
      </c>
      <c r="AP324" s="19">
        <v>6.3671300000000004</v>
      </c>
      <c r="AQ324" s="19">
        <v>6.40639</v>
      </c>
      <c r="AR324" s="19">
        <v>6.1050899999999997</v>
      </c>
      <c r="AS324" s="19">
        <v>12.6318</v>
      </c>
      <c r="AT324" s="19">
        <v>13.0312</v>
      </c>
      <c r="AU324" s="19">
        <v>12.912599999999999</v>
      </c>
      <c r="AV324" s="19"/>
      <c r="AW324" s="19"/>
      <c r="AX324" s="19"/>
      <c r="AY324" s="19">
        <v>4.8572899999999999</v>
      </c>
      <c r="AZ324" s="19">
        <v>4.9922899999999997</v>
      </c>
      <c r="BA324" s="19">
        <v>4.7317900000000002</v>
      </c>
      <c r="BB324" s="19">
        <v>4.91045</v>
      </c>
      <c r="BC324" s="19">
        <v>5.1049199999999999</v>
      </c>
      <c r="BD324" s="19">
        <v>4.9942500000000001</v>
      </c>
    </row>
    <row r="325" spans="2:56" x14ac:dyDescent="0.2">
      <c r="B325" s="18">
        <v>43973</v>
      </c>
      <c r="C325" s="19">
        <v>1.4046400000000001</v>
      </c>
      <c r="D325" s="19">
        <v>1.66452</v>
      </c>
      <c r="E325" s="19">
        <v>2.1080199999999998</v>
      </c>
      <c r="F325" s="19">
        <v>0.57302799999999998</v>
      </c>
      <c r="G325" s="19">
        <v>0.688222</v>
      </c>
      <c r="H325" s="19">
        <v>0.85350099999999995</v>
      </c>
      <c r="I325" s="19">
        <v>0.97989300000000001</v>
      </c>
      <c r="J325" s="19">
        <v>1.2127300000000001</v>
      </c>
      <c r="K325" s="19">
        <v>1.5691600000000001</v>
      </c>
      <c r="L325" s="19">
        <v>0.92405700000000002</v>
      </c>
      <c r="M325" s="19">
        <v>0.97281200000000001</v>
      </c>
      <c r="N325" s="19">
        <v>1.0284800000000001</v>
      </c>
      <c r="O325" s="19">
        <v>1.4961599999999999</v>
      </c>
      <c r="P325" s="19">
        <v>1.5957399999999999</v>
      </c>
      <c r="Q325" s="19">
        <v>1.71648</v>
      </c>
      <c r="R325" s="19">
        <v>2.77122</v>
      </c>
      <c r="S325" s="19">
        <v>3.2983500000000001</v>
      </c>
      <c r="T325" s="19">
        <v>4.1928999999999998</v>
      </c>
      <c r="U325" s="19"/>
      <c r="V325" s="19"/>
      <c r="W325" s="19"/>
      <c r="X325" s="19">
        <v>0.43161100000000002</v>
      </c>
      <c r="Y325" s="19">
        <v>0.49979899999999999</v>
      </c>
      <c r="Z325" s="19">
        <v>0.61802800000000002</v>
      </c>
      <c r="AA325" s="19">
        <v>0.43505300000000002</v>
      </c>
      <c r="AB325" s="19">
        <v>0.44777400000000001</v>
      </c>
      <c r="AC325" s="19">
        <v>0.44216699999999998</v>
      </c>
      <c r="AD325" s="19">
        <v>8.2007999999999992</v>
      </c>
      <c r="AE325" s="19">
        <v>8.4919600000000006</v>
      </c>
      <c r="AF325" s="19">
        <v>8.7838899999999995</v>
      </c>
      <c r="AG325" s="19">
        <v>5.0396000000000001</v>
      </c>
      <c r="AH325" s="19">
        <v>5.1719900000000001</v>
      </c>
      <c r="AI325" s="19">
        <v>5.2430099999999999</v>
      </c>
      <c r="AJ325" s="19">
        <v>6.8698199999999998</v>
      </c>
      <c r="AK325" s="19">
        <v>7.1630700000000003</v>
      </c>
      <c r="AL325" s="19">
        <v>7.3065800000000003</v>
      </c>
      <c r="AM325" s="19">
        <v>4.7626900000000001</v>
      </c>
      <c r="AN325" s="19">
        <v>4.8986400000000003</v>
      </c>
      <c r="AO325" s="19">
        <v>4.9905299999999997</v>
      </c>
      <c r="AP325" s="19">
        <v>6.1764200000000002</v>
      </c>
      <c r="AQ325" s="19">
        <v>6.1216699999999999</v>
      </c>
      <c r="AR325" s="19">
        <v>5.8871200000000004</v>
      </c>
      <c r="AS325" s="19">
        <v>13.2225</v>
      </c>
      <c r="AT325" s="19">
        <v>13.8583</v>
      </c>
      <c r="AU325" s="19">
        <v>14.1486</v>
      </c>
      <c r="AV325" s="19"/>
      <c r="AW325" s="19"/>
      <c r="AX325" s="19"/>
      <c r="AY325" s="19">
        <v>4.7010199999999998</v>
      </c>
      <c r="AZ325" s="19">
        <v>4.82559</v>
      </c>
      <c r="BA325" s="19">
        <v>4.9215</v>
      </c>
      <c r="BB325" s="19">
        <v>5.07125</v>
      </c>
      <c r="BC325" s="19">
        <v>5.2898899999999998</v>
      </c>
      <c r="BD325" s="19">
        <v>5.3617999999999997</v>
      </c>
    </row>
    <row r="326" spans="2:56" x14ac:dyDescent="0.2">
      <c r="B326" s="18">
        <v>43966</v>
      </c>
      <c r="C326" s="19">
        <v>1.6668700000000001</v>
      </c>
      <c r="D326" s="19">
        <v>1.8381700000000001</v>
      </c>
      <c r="E326" s="19">
        <v>2.1658400000000002</v>
      </c>
      <c r="F326" s="19">
        <v>0.46811199999999997</v>
      </c>
      <c r="G326" s="19">
        <v>0.69189999999999996</v>
      </c>
      <c r="H326" s="19">
        <v>1.0314300000000001</v>
      </c>
      <c r="I326" s="19">
        <v>1.1677500000000001</v>
      </c>
      <c r="J326" s="19">
        <v>1.29419</v>
      </c>
      <c r="K326" s="19">
        <v>1.5957600000000001</v>
      </c>
      <c r="L326" s="19">
        <v>0.83004599999999995</v>
      </c>
      <c r="M326" s="19">
        <v>0.95801899999999995</v>
      </c>
      <c r="N326" s="19">
        <v>1.11653</v>
      </c>
      <c r="O326" s="19">
        <v>1.2681100000000001</v>
      </c>
      <c r="P326" s="19">
        <v>1.42198</v>
      </c>
      <c r="Q326" s="19">
        <v>1.6796</v>
      </c>
      <c r="R326" s="19">
        <v>2.2975300000000001</v>
      </c>
      <c r="S326" s="19">
        <v>2.7277499999999999</v>
      </c>
      <c r="T326" s="19">
        <v>3.88605</v>
      </c>
      <c r="U326" s="19"/>
      <c r="V326" s="19"/>
      <c r="W326" s="19"/>
      <c r="X326" s="19">
        <v>0.43627199999999999</v>
      </c>
      <c r="Y326" s="19">
        <v>0.52471299999999998</v>
      </c>
      <c r="Z326" s="19">
        <v>0.70986300000000002</v>
      </c>
      <c r="AA326" s="19">
        <v>2.4499999999999999E-4</v>
      </c>
      <c r="AB326" s="19">
        <v>4.5461000000000001E-2</v>
      </c>
      <c r="AC326" s="19">
        <v>0.15490599999999999</v>
      </c>
      <c r="AD326" s="19">
        <v>9.2013099999999994</v>
      </c>
      <c r="AE326" s="19">
        <v>9.3408999999999995</v>
      </c>
      <c r="AF326" s="19">
        <v>9.6157599999999999</v>
      </c>
      <c r="AG326" s="19">
        <v>5.6957000000000004</v>
      </c>
      <c r="AH326" s="19">
        <v>5.7246100000000002</v>
      </c>
      <c r="AI326" s="19">
        <v>5.7715500000000004</v>
      </c>
      <c r="AJ326" s="19">
        <v>7.9145399999999997</v>
      </c>
      <c r="AK326" s="19">
        <v>7.8217600000000003</v>
      </c>
      <c r="AL326" s="19">
        <v>7.99899</v>
      </c>
      <c r="AM326" s="19">
        <v>4.96556</v>
      </c>
      <c r="AN326" s="19">
        <v>5.0065600000000003</v>
      </c>
      <c r="AO326" s="19">
        <v>5.0262200000000004</v>
      </c>
      <c r="AP326" s="19">
        <v>5.7277199999999997</v>
      </c>
      <c r="AQ326" s="19">
        <v>5.7462400000000002</v>
      </c>
      <c r="AR326" s="19">
        <v>5.7440699999999998</v>
      </c>
      <c r="AS326" s="19">
        <v>15.47</v>
      </c>
      <c r="AT326" s="19">
        <v>15.180099999999999</v>
      </c>
      <c r="AU326" s="19">
        <v>15.306900000000001</v>
      </c>
      <c r="AV326" s="19"/>
      <c r="AW326" s="19"/>
      <c r="AX326" s="19"/>
      <c r="AY326" s="19">
        <v>4.9689899999999998</v>
      </c>
      <c r="AZ326" s="19">
        <v>4.98916</v>
      </c>
      <c r="BA326" s="19">
        <v>5.0439400000000001</v>
      </c>
      <c r="BB326" s="19">
        <v>4.4949399999999997</v>
      </c>
      <c r="BC326" s="19">
        <v>4.6344799999999999</v>
      </c>
      <c r="BD326" s="19">
        <v>4.9977799999999997</v>
      </c>
    </row>
    <row r="327" spans="2:56" x14ac:dyDescent="0.2">
      <c r="B327" s="18">
        <v>43959</v>
      </c>
      <c r="C327" s="19">
        <v>1.60337</v>
      </c>
      <c r="D327" s="19">
        <v>1.9193100000000001</v>
      </c>
      <c r="E327" s="19">
        <v>2.43363</v>
      </c>
      <c r="F327" s="19">
        <v>0.54231499999999999</v>
      </c>
      <c r="G327" s="19">
        <v>0.80074699999999999</v>
      </c>
      <c r="H327" s="19">
        <v>1.15303</v>
      </c>
      <c r="I327" s="19">
        <v>1.6918500000000001</v>
      </c>
      <c r="J327" s="19">
        <v>1.9943200000000001</v>
      </c>
      <c r="K327" s="19">
        <v>2.3725499999999999</v>
      </c>
      <c r="L327" s="19">
        <v>0.78567500000000001</v>
      </c>
      <c r="M327" s="19">
        <v>0.92891199999999996</v>
      </c>
      <c r="N327" s="19">
        <v>1.08196</v>
      </c>
      <c r="O327" s="19">
        <v>0.93014600000000003</v>
      </c>
      <c r="P327" s="19">
        <v>1.16913</v>
      </c>
      <c r="Q327" s="19">
        <v>1.53346</v>
      </c>
      <c r="R327" s="19">
        <v>2.5254400000000001</v>
      </c>
      <c r="S327" s="19">
        <v>3.22404</v>
      </c>
      <c r="T327" s="19">
        <v>4.3843500000000004</v>
      </c>
      <c r="U327" s="19"/>
      <c r="V327" s="19"/>
      <c r="W327" s="19"/>
      <c r="X327" s="19">
        <v>0.31412200000000001</v>
      </c>
      <c r="Y327" s="19">
        <v>0.429336</v>
      </c>
      <c r="Z327" s="19">
        <v>0.64271199999999995</v>
      </c>
      <c r="AA327" s="19">
        <v>0.13281599999999999</v>
      </c>
      <c r="AB327" s="19">
        <v>0.20256099999999999</v>
      </c>
      <c r="AC327" s="19">
        <v>0.32797399999999999</v>
      </c>
      <c r="AD327" s="19">
        <v>8.6453600000000002</v>
      </c>
      <c r="AE327" s="19">
        <v>9.0514700000000001</v>
      </c>
      <c r="AF327" s="19">
        <v>9.4186999999999994</v>
      </c>
      <c r="AG327" s="19">
        <v>5.9324199999999996</v>
      </c>
      <c r="AH327" s="19">
        <v>6.0601399999999996</v>
      </c>
      <c r="AI327" s="19">
        <v>6.0951300000000002</v>
      </c>
      <c r="AJ327" s="19">
        <v>8.7949900000000003</v>
      </c>
      <c r="AK327" s="19">
        <v>8.9547000000000008</v>
      </c>
      <c r="AL327" s="19">
        <v>8.7703600000000002</v>
      </c>
      <c r="AM327" s="19">
        <v>4.8934600000000001</v>
      </c>
      <c r="AN327" s="19">
        <v>4.9790000000000001</v>
      </c>
      <c r="AO327" s="19">
        <v>4.9750199999999998</v>
      </c>
      <c r="AP327" s="19">
        <v>5.2197300000000002</v>
      </c>
      <c r="AQ327" s="19">
        <v>5.39839</v>
      </c>
      <c r="AR327" s="19">
        <v>5.4896799999999999</v>
      </c>
      <c r="AS327" s="19">
        <v>16.970400000000001</v>
      </c>
      <c r="AT327" s="19">
        <v>16.976600000000001</v>
      </c>
      <c r="AU327" s="19">
        <v>16.337599999999998</v>
      </c>
      <c r="AV327" s="19"/>
      <c r="AW327" s="19"/>
      <c r="AX327" s="19"/>
      <c r="AY327" s="19">
        <v>4.9713599999999998</v>
      </c>
      <c r="AZ327" s="19">
        <v>5.0872799999999998</v>
      </c>
      <c r="BA327" s="19">
        <v>5.0935899999999998</v>
      </c>
      <c r="BB327" s="19">
        <v>5.2276999999999996</v>
      </c>
      <c r="BC327" s="19">
        <v>5.40008</v>
      </c>
      <c r="BD327" s="19">
        <v>5.4551800000000004</v>
      </c>
    </row>
    <row r="328" spans="2:56" x14ac:dyDescent="0.2">
      <c r="B328" s="18">
        <v>43952</v>
      </c>
      <c r="C328" s="19">
        <v>2.5985100000000001</v>
      </c>
      <c r="D328" s="19">
        <v>2.8174199999999998</v>
      </c>
      <c r="E328" s="19">
        <v>3.1212800000000001</v>
      </c>
      <c r="F328" s="19">
        <v>0.59228000000000003</v>
      </c>
      <c r="G328" s="19">
        <v>0.86958500000000005</v>
      </c>
      <c r="H328" s="19">
        <v>1.23482</v>
      </c>
      <c r="I328" s="19">
        <v>1.88228</v>
      </c>
      <c r="J328" s="19">
        <v>2.1974399999999998</v>
      </c>
      <c r="K328" s="19">
        <v>2.56291</v>
      </c>
      <c r="L328" s="19">
        <v>0.888733</v>
      </c>
      <c r="M328" s="19">
        <v>1.03843</v>
      </c>
      <c r="N328" s="19">
        <v>1.1866000000000001</v>
      </c>
      <c r="O328" s="19">
        <v>1.0510900000000001</v>
      </c>
      <c r="P328" s="19">
        <v>1.21933</v>
      </c>
      <c r="Q328" s="19">
        <v>1.4696800000000001</v>
      </c>
      <c r="R328" s="19">
        <v>3.9566499999999998</v>
      </c>
      <c r="S328" s="19">
        <v>4.6532</v>
      </c>
      <c r="T328" s="19">
        <v>5.3516899999999996</v>
      </c>
      <c r="U328" s="19">
        <v>0.85675999999999997</v>
      </c>
      <c r="V328" s="19">
        <v>1.02871</v>
      </c>
      <c r="W328" s="19">
        <v>1.3250599999999999</v>
      </c>
      <c r="X328" s="19">
        <v>0.50571600000000005</v>
      </c>
      <c r="Y328" s="19">
        <v>0.60522399999999998</v>
      </c>
      <c r="Z328" s="19">
        <v>0.76714499999999997</v>
      </c>
      <c r="AA328" s="19">
        <v>0.50012999999999996</v>
      </c>
      <c r="AB328" s="19">
        <v>0.55069400000000002</v>
      </c>
      <c r="AC328" s="19">
        <v>0.63355700000000004</v>
      </c>
      <c r="AD328" s="19">
        <v>11.5617</v>
      </c>
      <c r="AE328" s="19">
        <v>11.3912</v>
      </c>
      <c r="AF328" s="19">
        <v>10.936</v>
      </c>
      <c r="AG328" s="19">
        <v>6.5314699999999997</v>
      </c>
      <c r="AH328" s="19">
        <v>6.6194800000000003</v>
      </c>
      <c r="AI328" s="19">
        <v>6.5366200000000001</v>
      </c>
      <c r="AJ328" s="19">
        <v>9.9285300000000003</v>
      </c>
      <c r="AK328" s="19">
        <v>9.9447200000000002</v>
      </c>
      <c r="AL328" s="19">
        <v>9.4975900000000006</v>
      </c>
      <c r="AM328" s="19">
        <v>5.5816800000000004</v>
      </c>
      <c r="AN328" s="19">
        <v>5.59206</v>
      </c>
      <c r="AO328" s="19">
        <v>5.4635899999999999</v>
      </c>
      <c r="AP328" s="19">
        <v>6.7153900000000002</v>
      </c>
      <c r="AQ328" s="19">
        <v>6.7159199999999997</v>
      </c>
      <c r="AR328" s="19">
        <v>6.4342499999999996</v>
      </c>
      <c r="AS328" s="19">
        <v>22.140799999999999</v>
      </c>
      <c r="AT328" s="19">
        <v>21.965599999999998</v>
      </c>
      <c r="AU328" s="19">
        <v>19.8902</v>
      </c>
      <c r="AV328" s="19">
        <v>6.89513</v>
      </c>
      <c r="AW328" s="19">
        <v>7.0627899999999997</v>
      </c>
      <c r="AX328" s="19">
        <v>7.1158700000000001</v>
      </c>
      <c r="AY328" s="19">
        <v>5.5350599999999996</v>
      </c>
      <c r="AZ328" s="19">
        <v>5.4924099999999996</v>
      </c>
      <c r="BA328" s="19">
        <v>5.2914300000000001</v>
      </c>
      <c r="BB328" s="19">
        <v>5.6402299999999999</v>
      </c>
      <c r="BC328" s="19">
        <v>5.5743099999999997</v>
      </c>
      <c r="BD328" s="19">
        <v>5.4179899999999996</v>
      </c>
    </row>
    <row r="329" spans="2:56" x14ac:dyDescent="0.2">
      <c r="B329" s="18">
        <v>43945</v>
      </c>
      <c r="C329" s="19">
        <v>2.4004799999999999</v>
      </c>
      <c r="D329" s="19">
        <v>2.5787900000000001</v>
      </c>
      <c r="E329" s="19">
        <v>2.8726500000000001</v>
      </c>
      <c r="F329" s="19">
        <v>0.70804</v>
      </c>
      <c r="G329" s="19">
        <v>0.94668200000000002</v>
      </c>
      <c r="H329" s="19">
        <v>1.3043</v>
      </c>
      <c r="I329" s="19">
        <v>1.8872500000000001</v>
      </c>
      <c r="J329" s="19">
        <v>2.0785100000000001</v>
      </c>
      <c r="K329" s="19">
        <v>2.3553000000000002</v>
      </c>
      <c r="L329" s="19">
        <v>1.12269</v>
      </c>
      <c r="M329" s="19">
        <v>1.28542</v>
      </c>
      <c r="N329" s="19">
        <v>1.4693099999999999</v>
      </c>
      <c r="O329" s="19">
        <v>0.60638700000000001</v>
      </c>
      <c r="P329" s="19">
        <v>0.74437299999999995</v>
      </c>
      <c r="Q329" s="19">
        <v>0.99968100000000004</v>
      </c>
      <c r="R329" s="19">
        <v>4.7350599999999998</v>
      </c>
      <c r="S329" s="19">
        <v>5.0311399999999997</v>
      </c>
      <c r="T329" s="19">
        <v>5.4900099999999998</v>
      </c>
      <c r="U329" s="19"/>
      <c r="V329" s="19"/>
      <c r="W329" s="19"/>
      <c r="X329" s="19">
        <v>0.327766</v>
      </c>
      <c r="Y329" s="19">
        <v>0.43803500000000001</v>
      </c>
      <c r="Z329" s="19">
        <v>0.63541000000000003</v>
      </c>
      <c r="AA329" s="19">
        <v>0.60154799999999997</v>
      </c>
      <c r="AB329" s="19">
        <v>0.62226099999999995</v>
      </c>
      <c r="AC329" s="19">
        <v>0.65776400000000002</v>
      </c>
      <c r="AD329" s="19">
        <v>10.8874</v>
      </c>
      <c r="AE329" s="19">
        <v>10.829499999999999</v>
      </c>
      <c r="AF329" s="19">
        <v>10.6843</v>
      </c>
      <c r="AG329" s="19">
        <v>6.2337499999999997</v>
      </c>
      <c r="AH329" s="19">
        <v>6.1582800000000004</v>
      </c>
      <c r="AI329" s="19">
        <v>6.0872799999999998</v>
      </c>
      <c r="AJ329" s="19">
        <v>9.9040400000000002</v>
      </c>
      <c r="AK329" s="19">
        <v>9.7485300000000006</v>
      </c>
      <c r="AL329" s="19">
        <v>9.3391099999999998</v>
      </c>
      <c r="AM329" s="19">
        <v>5.1786300000000001</v>
      </c>
      <c r="AN329" s="19">
        <v>5.2724500000000001</v>
      </c>
      <c r="AO329" s="19">
        <v>5.3290300000000004</v>
      </c>
      <c r="AP329" s="19">
        <v>4.6650400000000003</v>
      </c>
      <c r="AQ329" s="19">
        <v>4.75265</v>
      </c>
      <c r="AR329" s="19">
        <v>4.8870399999999998</v>
      </c>
      <c r="AS329" s="19">
        <v>18.992000000000001</v>
      </c>
      <c r="AT329" s="19">
        <v>18.382400000000001</v>
      </c>
      <c r="AU329" s="19">
        <v>17.640899999999998</v>
      </c>
      <c r="AV329" s="19"/>
      <c r="AW329" s="19"/>
      <c r="AX329" s="19"/>
      <c r="AY329" s="19">
        <v>5.2339700000000002</v>
      </c>
      <c r="AZ329" s="19">
        <v>5.2104900000000001</v>
      </c>
      <c r="BA329" s="19">
        <v>5.0773700000000002</v>
      </c>
      <c r="BB329" s="19">
        <v>4.4346800000000002</v>
      </c>
      <c r="BC329" s="19">
        <v>4.4821499999999999</v>
      </c>
      <c r="BD329" s="19">
        <v>4.5715399999999997</v>
      </c>
    </row>
    <row r="330" spans="2:56" x14ac:dyDescent="0.2">
      <c r="B330" s="18">
        <v>43938</v>
      </c>
      <c r="C330" s="19">
        <v>2.1853899999999999</v>
      </c>
      <c r="D330" s="19">
        <v>2.3978999999999999</v>
      </c>
      <c r="E330" s="19">
        <v>2.7378499999999999</v>
      </c>
      <c r="F330" s="19">
        <v>0.46163300000000002</v>
      </c>
      <c r="G330" s="19">
        <v>0.736151</v>
      </c>
      <c r="H330" s="19">
        <v>1.04461</v>
      </c>
      <c r="I330" s="19">
        <v>1.79979</v>
      </c>
      <c r="J330" s="19">
        <v>2.0850900000000001</v>
      </c>
      <c r="K330" s="19">
        <v>2.4795799999999999</v>
      </c>
      <c r="L330" s="19">
        <v>0.65848600000000002</v>
      </c>
      <c r="M330" s="19">
        <v>0.85975500000000005</v>
      </c>
      <c r="N330" s="19">
        <v>1.07497</v>
      </c>
      <c r="O330" s="19">
        <v>0.76458400000000004</v>
      </c>
      <c r="P330" s="19">
        <v>0.92676599999999998</v>
      </c>
      <c r="Q330" s="19">
        <v>1.1365700000000001</v>
      </c>
      <c r="R330" s="19">
        <v>2.8294700000000002</v>
      </c>
      <c r="S330" s="19">
        <v>3.7720400000000001</v>
      </c>
      <c r="T330" s="19">
        <v>5.1394799999999998</v>
      </c>
      <c r="U330" s="19"/>
      <c r="V330" s="19"/>
      <c r="W330" s="19"/>
      <c r="X330" s="19">
        <v>0.47656199999999999</v>
      </c>
      <c r="Y330" s="19">
        <v>0.57853600000000005</v>
      </c>
      <c r="Z330" s="19">
        <v>0.71001700000000001</v>
      </c>
      <c r="AA330" s="19">
        <v>0.40637299999999998</v>
      </c>
      <c r="AB330" s="19">
        <v>0.53590800000000005</v>
      </c>
      <c r="AC330" s="19">
        <v>0.68542599999999998</v>
      </c>
      <c r="AD330" s="19">
        <v>10.379899999999999</v>
      </c>
      <c r="AE330" s="19">
        <v>10.2263</v>
      </c>
      <c r="AF330" s="19">
        <v>9.8999600000000001</v>
      </c>
      <c r="AG330" s="19">
        <v>6.2146499999999998</v>
      </c>
      <c r="AH330" s="19">
        <v>6.2599299999999998</v>
      </c>
      <c r="AI330" s="19">
        <v>5.9759200000000003</v>
      </c>
      <c r="AJ330" s="19">
        <v>9.81142</v>
      </c>
      <c r="AK330" s="19">
        <v>9.6461199999999998</v>
      </c>
      <c r="AL330" s="19">
        <v>9.1226400000000005</v>
      </c>
      <c r="AM330" s="19">
        <v>6.0644099999999996</v>
      </c>
      <c r="AN330" s="19">
        <v>6.06358</v>
      </c>
      <c r="AO330" s="19">
        <v>5.7355600000000004</v>
      </c>
      <c r="AP330" s="19">
        <v>5.2354500000000002</v>
      </c>
      <c r="AQ330" s="19">
        <v>5.3578999999999999</v>
      </c>
      <c r="AR330" s="19">
        <v>5.2469000000000001</v>
      </c>
      <c r="AS330" s="19">
        <v>22.179200000000002</v>
      </c>
      <c r="AT330" s="19">
        <v>21.5108</v>
      </c>
      <c r="AU330" s="19">
        <v>19.094999999999999</v>
      </c>
      <c r="AV330" s="19"/>
      <c r="AW330" s="19"/>
      <c r="AX330" s="19"/>
      <c r="AY330" s="19">
        <v>5.7068399999999997</v>
      </c>
      <c r="AZ330" s="19">
        <v>5.65876</v>
      </c>
      <c r="BA330" s="19">
        <v>5.2481299999999997</v>
      </c>
      <c r="BB330" s="19">
        <v>4.3257599999999998</v>
      </c>
      <c r="BC330" s="19">
        <v>4.5519100000000003</v>
      </c>
      <c r="BD330" s="19">
        <v>4.4410499999999997</v>
      </c>
    </row>
    <row r="331" spans="2:56" x14ac:dyDescent="0.2">
      <c r="B331" s="18">
        <v>43931</v>
      </c>
      <c r="C331" s="19">
        <v>2.1360700000000001</v>
      </c>
      <c r="D331" s="19">
        <v>2.5075599999999998</v>
      </c>
      <c r="E331" s="19">
        <v>3.0435400000000001</v>
      </c>
      <c r="F331" s="19">
        <v>0.706646</v>
      </c>
      <c r="G331" s="19">
        <v>1.0254399999999999</v>
      </c>
      <c r="H331" s="19">
        <v>1.3991899999999999</v>
      </c>
      <c r="I331" s="19">
        <v>2.10717</v>
      </c>
      <c r="J331" s="19">
        <v>2.5555300000000001</v>
      </c>
      <c r="K331" s="19">
        <v>3.0817199999999998</v>
      </c>
      <c r="L331" s="19">
        <v>0.82338500000000003</v>
      </c>
      <c r="M331" s="19">
        <v>1.0431299999999999</v>
      </c>
      <c r="N331" s="19">
        <v>1.2571000000000001</v>
      </c>
      <c r="O331" s="19">
        <v>0.62470899999999996</v>
      </c>
      <c r="P331" s="19">
        <v>0.86985299999999999</v>
      </c>
      <c r="Q331" s="19">
        <v>1.2647999999999999</v>
      </c>
      <c r="R331" s="19">
        <v>4.2234100000000003</v>
      </c>
      <c r="S331" s="19">
        <v>5.4748599999999996</v>
      </c>
      <c r="T331" s="19">
        <v>7.0869499999999999</v>
      </c>
      <c r="U331" s="19"/>
      <c r="V331" s="19"/>
      <c r="W331" s="19"/>
      <c r="X331" s="19">
        <v>0.63394499999999998</v>
      </c>
      <c r="Y331" s="19">
        <v>0.766378</v>
      </c>
      <c r="Z331" s="19">
        <v>0.96208000000000005</v>
      </c>
      <c r="AA331" s="19">
        <v>0.46793499999999999</v>
      </c>
      <c r="AB331" s="19">
        <v>0.67820000000000003</v>
      </c>
      <c r="AC331" s="19">
        <v>1.00098</v>
      </c>
      <c r="AD331" s="19">
        <v>11.5565</v>
      </c>
      <c r="AE331" s="19">
        <v>11.5327</v>
      </c>
      <c r="AF331" s="19">
        <v>10.9899</v>
      </c>
      <c r="AG331" s="19">
        <v>7.1506299999999996</v>
      </c>
      <c r="AH331" s="19">
        <v>7.21645</v>
      </c>
      <c r="AI331" s="19">
        <v>6.8930499999999997</v>
      </c>
      <c r="AJ331" s="19">
        <v>11.390599999999999</v>
      </c>
      <c r="AK331" s="19">
        <v>11.3666</v>
      </c>
      <c r="AL331" s="19">
        <v>10.558299999999999</v>
      </c>
      <c r="AM331" s="19">
        <v>6.0858999999999996</v>
      </c>
      <c r="AN331" s="19">
        <v>6.1555299999999997</v>
      </c>
      <c r="AO331" s="19">
        <v>5.8609</v>
      </c>
      <c r="AP331" s="19">
        <v>5.2198900000000004</v>
      </c>
      <c r="AQ331" s="19">
        <v>5.3528900000000004</v>
      </c>
      <c r="AR331" s="19">
        <v>5.4074200000000001</v>
      </c>
      <c r="AS331" s="19">
        <v>28.423400000000001</v>
      </c>
      <c r="AT331" s="19">
        <v>27.6999</v>
      </c>
      <c r="AU331" s="19">
        <v>23.974799999999998</v>
      </c>
      <c r="AV331" s="19"/>
      <c r="AW331" s="19"/>
      <c r="AX331" s="19"/>
      <c r="AY331" s="19">
        <v>6.1940900000000001</v>
      </c>
      <c r="AZ331" s="19">
        <v>6.2357800000000001</v>
      </c>
      <c r="BA331" s="19">
        <v>5.9498300000000004</v>
      </c>
      <c r="BB331" s="19">
        <v>4.9525100000000002</v>
      </c>
      <c r="BC331" s="19">
        <v>5.0777700000000001</v>
      </c>
      <c r="BD331" s="19">
        <v>5.0002199999999997</v>
      </c>
    </row>
    <row r="332" spans="2:56" x14ac:dyDescent="0.2">
      <c r="B332" s="18">
        <v>43924</v>
      </c>
      <c r="C332" s="19">
        <v>3.1685699999999999</v>
      </c>
      <c r="D332" s="19">
        <v>3.6303899999999998</v>
      </c>
      <c r="E332" s="19">
        <v>4.2948899999999997</v>
      </c>
      <c r="F332" s="19">
        <v>1.14558</v>
      </c>
      <c r="G332" s="19">
        <v>1.4519200000000001</v>
      </c>
      <c r="H332" s="19">
        <v>1.8823000000000001</v>
      </c>
      <c r="I332" s="19">
        <v>2.8611800000000001</v>
      </c>
      <c r="J332" s="19">
        <v>3.1541299999999999</v>
      </c>
      <c r="K332" s="19">
        <v>3.61355</v>
      </c>
      <c r="L332" s="19">
        <v>1.2571399999999999</v>
      </c>
      <c r="M332" s="19">
        <v>1.46699</v>
      </c>
      <c r="N332" s="19">
        <v>1.7035499999999999</v>
      </c>
      <c r="O332" s="19">
        <v>1.82345</v>
      </c>
      <c r="P332" s="19">
        <v>1.8236399999999999</v>
      </c>
      <c r="Q332" s="19">
        <v>1.8449199999999999</v>
      </c>
      <c r="R332" s="19">
        <v>9.0659899999999993</v>
      </c>
      <c r="S332" s="19">
        <v>9.3041599999999995</v>
      </c>
      <c r="T332" s="19">
        <v>9.4898500000000006</v>
      </c>
      <c r="U332" s="19"/>
      <c r="V332" s="19"/>
      <c r="W332" s="19"/>
      <c r="X332" s="19">
        <v>0.71667700000000001</v>
      </c>
      <c r="Y332" s="19">
        <v>0.90039800000000003</v>
      </c>
      <c r="Z332" s="19">
        <v>1.26332</v>
      </c>
      <c r="AA332" s="19">
        <v>0.830735</v>
      </c>
      <c r="AB332" s="19">
        <v>0.95240000000000002</v>
      </c>
      <c r="AC332" s="19">
        <v>1.1915100000000001</v>
      </c>
      <c r="AD332" s="19">
        <v>16.360499999999998</v>
      </c>
      <c r="AE332" s="19">
        <v>15.536099999999999</v>
      </c>
      <c r="AF332" s="19">
        <v>13.905200000000001</v>
      </c>
      <c r="AG332" s="19">
        <v>9.2930799999999998</v>
      </c>
      <c r="AH332" s="19">
        <v>8.7959700000000005</v>
      </c>
      <c r="AI332" s="19">
        <v>8.1163100000000004</v>
      </c>
      <c r="AJ332" s="19">
        <v>14.1472</v>
      </c>
      <c r="AK332" s="19">
        <v>13.3062</v>
      </c>
      <c r="AL332" s="19">
        <v>11.9665</v>
      </c>
      <c r="AM332" s="19">
        <v>7.7664099999999996</v>
      </c>
      <c r="AN332" s="19">
        <v>7.2987000000000002</v>
      </c>
      <c r="AO332" s="19">
        <v>6.58765</v>
      </c>
      <c r="AP332" s="19">
        <v>7.0778100000000004</v>
      </c>
      <c r="AQ332" s="19">
        <v>6.7787499999999996</v>
      </c>
      <c r="AR332" s="19">
        <v>6.2981800000000003</v>
      </c>
      <c r="AS332" s="19">
        <v>36.458199999999998</v>
      </c>
      <c r="AT332" s="19">
        <v>33.2393</v>
      </c>
      <c r="AU332" s="19">
        <v>27.505400000000002</v>
      </c>
      <c r="AV332" s="19"/>
      <c r="AW332" s="19"/>
      <c r="AX332" s="19"/>
      <c r="AY332" s="19">
        <v>7.8746</v>
      </c>
      <c r="AZ332" s="19">
        <v>7.3987100000000003</v>
      </c>
      <c r="BA332" s="19">
        <v>6.7091200000000004</v>
      </c>
      <c r="BB332" s="19">
        <v>6.6114699999999997</v>
      </c>
      <c r="BC332" s="19">
        <v>6.3079400000000003</v>
      </c>
      <c r="BD332" s="19">
        <v>5.9441699999999997</v>
      </c>
    </row>
    <row r="333" spans="2:56" x14ac:dyDescent="0.2">
      <c r="B333" s="18">
        <v>43917</v>
      </c>
      <c r="C333" s="19">
        <v>3.1797800000000001</v>
      </c>
      <c r="D333" s="19">
        <v>3.79826</v>
      </c>
      <c r="E333" s="19">
        <v>4.4749999999999996</v>
      </c>
      <c r="F333" s="19">
        <v>1.2075899999999999</v>
      </c>
      <c r="G333" s="19">
        <v>1.59093</v>
      </c>
      <c r="H333" s="19">
        <v>1.8959999999999999</v>
      </c>
      <c r="I333" s="19">
        <v>2.6891099999999999</v>
      </c>
      <c r="J333" s="19">
        <v>3.2563200000000001</v>
      </c>
      <c r="K333" s="19">
        <v>3.7782200000000001</v>
      </c>
      <c r="L333" s="19">
        <v>1.4531000000000001</v>
      </c>
      <c r="M333" s="19">
        <v>1.87452</v>
      </c>
      <c r="N333" s="19">
        <v>2.20973</v>
      </c>
      <c r="O333" s="19">
        <v>1.6720200000000001</v>
      </c>
      <c r="P333" s="19">
        <v>1.8247100000000001</v>
      </c>
      <c r="Q333" s="19">
        <v>1.95014</v>
      </c>
      <c r="R333" s="19">
        <v>4.3126199999999999</v>
      </c>
      <c r="S333" s="19">
        <v>5.3823600000000003</v>
      </c>
      <c r="T333" s="19">
        <v>6.6119700000000003</v>
      </c>
      <c r="U333" s="19">
        <v>0.91628500000000002</v>
      </c>
      <c r="V333" s="19">
        <v>1.08815</v>
      </c>
      <c r="W333" s="19">
        <v>1.34734</v>
      </c>
      <c r="X333" s="19">
        <v>0.98535700000000004</v>
      </c>
      <c r="Y333" s="19">
        <v>1.1977100000000001</v>
      </c>
      <c r="Z333" s="19">
        <v>1.4840500000000001</v>
      </c>
      <c r="AA333" s="19">
        <v>0.83057199999999998</v>
      </c>
      <c r="AB333" s="19">
        <v>1.1085</v>
      </c>
      <c r="AC333" s="19">
        <v>1.4229099999999999</v>
      </c>
      <c r="AD333" s="19">
        <v>20.013500000000001</v>
      </c>
      <c r="AE333" s="19">
        <v>19.280999999999999</v>
      </c>
      <c r="AF333" s="19">
        <v>16.737100000000002</v>
      </c>
      <c r="AG333" s="19">
        <v>10.452</v>
      </c>
      <c r="AH333" s="19">
        <v>10.1012</v>
      </c>
      <c r="AI333" s="19">
        <v>8.7992500000000007</v>
      </c>
      <c r="AJ333" s="19">
        <v>15.4293</v>
      </c>
      <c r="AK333" s="19">
        <v>14.6282</v>
      </c>
      <c r="AL333" s="19">
        <v>12.2803</v>
      </c>
      <c r="AM333" s="19">
        <v>9.5276399999999999</v>
      </c>
      <c r="AN333" s="19">
        <v>9.2074200000000008</v>
      </c>
      <c r="AO333" s="19">
        <v>7.9230299999999998</v>
      </c>
      <c r="AP333" s="19">
        <v>8.0348100000000002</v>
      </c>
      <c r="AQ333" s="19">
        <v>7.7233799999999997</v>
      </c>
      <c r="AR333" s="19">
        <v>6.8689600000000004</v>
      </c>
      <c r="AS333" s="19">
        <v>31.3079</v>
      </c>
      <c r="AT333" s="19">
        <v>30.253399999999999</v>
      </c>
      <c r="AU333" s="19">
        <v>25.949100000000001</v>
      </c>
      <c r="AV333" s="19">
        <v>7.4481599999999997</v>
      </c>
      <c r="AW333" s="19">
        <v>7.4545000000000003</v>
      </c>
      <c r="AX333" s="19">
        <v>7.3506999999999998</v>
      </c>
      <c r="AY333" s="19">
        <v>10.6426</v>
      </c>
      <c r="AZ333" s="19">
        <v>9.4933899999999998</v>
      </c>
      <c r="BA333" s="19">
        <v>7.8545800000000003</v>
      </c>
      <c r="BB333" s="19">
        <v>8.1592199999999995</v>
      </c>
      <c r="BC333" s="19">
        <v>7.9657</v>
      </c>
      <c r="BD333" s="19">
        <v>6.9771799999999997</v>
      </c>
    </row>
    <row r="334" spans="2:56" x14ac:dyDescent="0.2">
      <c r="B334" s="18">
        <v>43910</v>
      </c>
      <c r="C334" s="19">
        <v>3.4498500000000001</v>
      </c>
      <c r="D334" s="19">
        <v>4.1654200000000001</v>
      </c>
      <c r="E334" s="19">
        <v>4.9874700000000001</v>
      </c>
      <c r="F334" s="19">
        <v>0.93183700000000003</v>
      </c>
      <c r="G334" s="19">
        <v>1.2978099999999999</v>
      </c>
      <c r="H334" s="19">
        <v>1.59897</v>
      </c>
      <c r="I334" s="19">
        <v>1.9023300000000001</v>
      </c>
      <c r="J334" s="19">
        <v>2.3533300000000001</v>
      </c>
      <c r="K334" s="19">
        <v>2.8220000000000001</v>
      </c>
      <c r="L334" s="19">
        <v>0.827268</v>
      </c>
      <c r="M334" s="19">
        <v>1.1416299999999999</v>
      </c>
      <c r="N334" s="19">
        <v>1.38625</v>
      </c>
      <c r="O334" s="19">
        <v>2.2858000000000001</v>
      </c>
      <c r="P334" s="19">
        <v>2.5291199999999998</v>
      </c>
      <c r="Q334" s="19">
        <v>2.75257</v>
      </c>
      <c r="R334" s="19">
        <v>5.9123799999999997</v>
      </c>
      <c r="S334" s="19">
        <v>7.2342300000000002</v>
      </c>
      <c r="T334" s="19">
        <v>8.6101200000000002</v>
      </c>
      <c r="U334" s="19">
        <v>0.88377700000000003</v>
      </c>
      <c r="V334" s="19">
        <v>1.0590999999999999</v>
      </c>
      <c r="W334" s="19">
        <v>1.30559</v>
      </c>
      <c r="X334" s="19">
        <v>0.99436100000000005</v>
      </c>
      <c r="Y334" s="19">
        <v>1.2433099999999999</v>
      </c>
      <c r="Z334" s="19">
        <v>1.54243</v>
      </c>
      <c r="AA334" s="19">
        <v>1.0169299999999999</v>
      </c>
      <c r="AB334" s="19">
        <v>1.2823500000000001</v>
      </c>
      <c r="AC334" s="19">
        <v>1.5160899999999999</v>
      </c>
      <c r="AD334" s="19">
        <v>23.7776</v>
      </c>
      <c r="AE334" s="19">
        <v>22.4787</v>
      </c>
      <c r="AF334" s="19">
        <v>19.118300000000001</v>
      </c>
      <c r="AG334" s="19">
        <v>11.3309</v>
      </c>
      <c r="AH334" s="19">
        <v>10.7225</v>
      </c>
      <c r="AI334" s="19">
        <v>9.0949600000000004</v>
      </c>
      <c r="AJ334" s="19">
        <v>14.183400000000001</v>
      </c>
      <c r="AK334" s="19">
        <v>13.688700000000001</v>
      </c>
      <c r="AL334" s="19">
        <v>11.9206</v>
      </c>
      <c r="AM334" s="19">
        <v>10.7264</v>
      </c>
      <c r="AN334" s="19">
        <v>10.153499999999999</v>
      </c>
      <c r="AO334" s="19">
        <v>8.5145599999999995</v>
      </c>
      <c r="AP334" s="19">
        <v>10.2811</v>
      </c>
      <c r="AQ334" s="19">
        <v>9.6381499999999996</v>
      </c>
      <c r="AR334" s="19">
        <v>8.2839799999999997</v>
      </c>
      <c r="AS334" s="19">
        <v>40.922499999999999</v>
      </c>
      <c r="AT334" s="19">
        <v>38.591500000000003</v>
      </c>
      <c r="AU334" s="19">
        <v>31.936900000000001</v>
      </c>
      <c r="AV334" s="19">
        <v>7.0902900000000004</v>
      </c>
      <c r="AW334" s="19">
        <v>7.2472099999999999</v>
      </c>
      <c r="AX334" s="19">
        <v>7.2703100000000003</v>
      </c>
      <c r="AY334" s="19">
        <v>10.999000000000001</v>
      </c>
      <c r="AZ334" s="19">
        <v>10.3695</v>
      </c>
      <c r="BA334" s="19">
        <v>8.7815700000000003</v>
      </c>
      <c r="BB334" s="19">
        <v>10.102499999999999</v>
      </c>
      <c r="BC334" s="19">
        <v>9.5457900000000002</v>
      </c>
      <c r="BD334" s="19">
        <v>7.9672700000000001</v>
      </c>
    </row>
    <row r="335" spans="2:56" x14ac:dyDescent="0.2">
      <c r="B335" s="18">
        <v>43903</v>
      </c>
      <c r="C335" s="19">
        <v>2.9067500000000002</v>
      </c>
      <c r="D335" s="19">
        <v>3.31081</v>
      </c>
      <c r="E335" s="19">
        <v>3.6451699999999998</v>
      </c>
      <c r="F335" s="19">
        <v>0.53020999999999996</v>
      </c>
      <c r="G335" s="19">
        <v>0.96679199999999998</v>
      </c>
      <c r="H335" s="19">
        <v>1.3645700000000001</v>
      </c>
      <c r="I335" s="19">
        <v>2.0995300000000001</v>
      </c>
      <c r="J335" s="19">
        <v>2.39452</v>
      </c>
      <c r="K335" s="19">
        <v>2.6491799999999999</v>
      </c>
      <c r="L335" s="19">
        <v>1.00959</v>
      </c>
      <c r="M335" s="19">
        <v>1.2691699999999999</v>
      </c>
      <c r="N335" s="19">
        <v>1.4486699999999999</v>
      </c>
      <c r="O335" s="19">
        <v>1.4536500000000001</v>
      </c>
      <c r="P335" s="19">
        <v>1.63944</v>
      </c>
      <c r="Q335" s="19">
        <v>1.8307199999999999</v>
      </c>
      <c r="R335" s="19">
        <v>4.91303</v>
      </c>
      <c r="S335" s="19">
        <v>5.4165999999999999</v>
      </c>
      <c r="T335" s="19">
        <v>5.5622299999999996</v>
      </c>
      <c r="U335" s="19">
        <v>0.90569599999999995</v>
      </c>
      <c r="V335" s="19">
        <v>1.08863</v>
      </c>
      <c r="W335" s="19">
        <v>1.3660600000000001</v>
      </c>
      <c r="X335" s="19">
        <v>1.0508900000000001</v>
      </c>
      <c r="Y335" s="19">
        <v>1.2017800000000001</v>
      </c>
      <c r="Z335" s="19">
        <v>1.38361</v>
      </c>
      <c r="AA335" s="19">
        <v>1.1269100000000001</v>
      </c>
      <c r="AB335" s="19">
        <v>1.3539000000000001</v>
      </c>
      <c r="AC335" s="19">
        <v>1.5705899999999999</v>
      </c>
      <c r="AD335" s="19">
        <v>16.9544</v>
      </c>
      <c r="AE335" s="19">
        <v>15.993499999999999</v>
      </c>
      <c r="AF335" s="19">
        <v>13.3634</v>
      </c>
      <c r="AG335" s="19">
        <v>9.1693700000000007</v>
      </c>
      <c r="AH335" s="19">
        <v>8.7140799999999992</v>
      </c>
      <c r="AI335" s="19">
        <v>7.4213699999999996</v>
      </c>
      <c r="AJ335" s="19">
        <v>13.5343</v>
      </c>
      <c r="AK335" s="19">
        <v>12.6774</v>
      </c>
      <c r="AL335" s="19">
        <v>10.558999999999999</v>
      </c>
      <c r="AM335" s="19">
        <v>8.6263400000000008</v>
      </c>
      <c r="AN335" s="19">
        <v>8.2422699999999995</v>
      </c>
      <c r="AO335" s="19">
        <v>7.0085499999999996</v>
      </c>
      <c r="AP335" s="19">
        <v>8.3874099999999991</v>
      </c>
      <c r="AQ335" s="19">
        <v>7.8430299999999997</v>
      </c>
      <c r="AR335" s="19">
        <v>6.8011699999999999</v>
      </c>
      <c r="AS335" s="19">
        <v>24.084800000000001</v>
      </c>
      <c r="AT335" s="19">
        <v>22.692399999999999</v>
      </c>
      <c r="AU335" s="19">
        <v>18.270900000000001</v>
      </c>
      <c r="AV335" s="19">
        <v>7.391</v>
      </c>
      <c r="AW335" s="19">
        <v>7.4790900000000002</v>
      </c>
      <c r="AX335" s="19">
        <v>7.4587899999999996</v>
      </c>
      <c r="AY335" s="19">
        <v>8.3082899999999995</v>
      </c>
      <c r="AZ335" s="19">
        <v>7.84748</v>
      </c>
      <c r="BA335" s="19">
        <v>6.71624</v>
      </c>
      <c r="BB335" s="19">
        <v>8.7431000000000001</v>
      </c>
      <c r="BC335" s="19">
        <v>8.29176</v>
      </c>
      <c r="BD335" s="19">
        <v>7.0066699999999997</v>
      </c>
    </row>
    <row r="336" spans="2:56" x14ac:dyDescent="0.2">
      <c r="B336" s="18">
        <v>43896</v>
      </c>
      <c r="C336" s="19">
        <v>1.1592</v>
      </c>
      <c r="D336" s="19">
        <v>1.34667</v>
      </c>
      <c r="E336" s="19">
        <v>1.5145599999999999</v>
      </c>
      <c r="F336" s="19">
        <v>0.30435699999999999</v>
      </c>
      <c r="G336" s="19">
        <v>0.442438</v>
      </c>
      <c r="H336" s="19">
        <v>0.54086299999999998</v>
      </c>
      <c r="I336" s="19">
        <v>1.77061</v>
      </c>
      <c r="J336" s="19">
        <v>1.76342</v>
      </c>
      <c r="K336" s="19">
        <v>1.6231</v>
      </c>
      <c r="L336" s="19">
        <v>0.145402</v>
      </c>
      <c r="M336" s="19">
        <v>0.27627400000000002</v>
      </c>
      <c r="N336" s="19">
        <v>0.38988800000000001</v>
      </c>
      <c r="O336" s="19">
        <v>0.43204599999999999</v>
      </c>
      <c r="P336" s="19">
        <v>0.52327900000000005</v>
      </c>
      <c r="Q336" s="19">
        <v>0.61377400000000004</v>
      </c>
      <c r="R336" s="19">
        <v>1.9591799999999999</v>
      </c>
      <c r="S336" s="19">
        <v>2.3692899999999999</v>
      </c>
      <c r="T336" s="19">
        <v>2.69156</v>
      </c>
      <c r="U336" s="19"/>
      <c r="V336" s="19"/>
      <c r="W336" s="19"/>
      <c r="X336" s="19">
        <v>0.372367</v>
      </c>
      <c r="Y336" s="19">
        <v>0.46110699999999999</v>
      </c>
      <c r="Z336" s="19">
        <v>0.52976599999999996</v>
      </c>
      <c r="AA336" s="19">
        <v>0.26024000000000003</v>
      </c>
      <c r="AB336" s="19">
        <v>0.37709700000000002</v>
      </c>
      <c r="AC336" s="19">
        <v>0.48651899999999998</v>
      </c>
      <c r="AD336" s="19">
        <v>10.0745</v>
      </c>
      <c r="AE336" s="19">
        <v>9.8259899999999991</v>
      </c>
      <c r="AF336" s="19">
        <v>8.74925</v>
      </c>
      <c r="AG336" s="19">
        <v>7.1681499999999998</v>
      </c>
      <c r="AH336" s="19">
        <v>7.0173300000000003</v>
      </c>
      <c r="AI336" s="19">
        <v>6.3142399999999999</v>
      </c>
      <c r="AJ336" s="19">
        <v>11.1471</v>
      </c>
      <c r="AK336" s="19">
        <v>10.570499999999999</v>
      </c>
      <c r="AL336" s="19">
        <v>8.9945400000000006</v>
      </c>
      <c r="AM336" s="19">
        <v>6.16439</v>
      </c>
      <c r="AN336" s="19">
        <v>6.0207800000000002</v>
      </c>
      <c r="AO336" s="19">
        <v>5.3832500000000003</v>
      </c>
      <c r="AP336" s="19">
        <v>5.4284999999999997</v>
      </c>
      <c r="AQ336" s="19">
        <v>5.4460800000000003</v>
      </c>
      <c r="AR336" s="19">
        <v>5.0470499999999996</v>
      </c>
      <c r="AS336" s="19">
        <v>16.628299999999999</v>
      </c>
      <c r="AT336" s="19">
        <v>15.5784</v>
      </c>
      <c r="AU336" s="19">
        <v>12.658799999999999</v>
      </c>
      <c r="AV336" s="19"/>
      <c r="AW336" s="19"/>
      <c r="AX336" s="19"/>
      <c r="AY336" s="19">
        <v>5.18797</v>
      </c>
      <c r="AZ336" s="19">
        <v>5.0826399999999996</v>
      </c>
      <c r="BA336" s="19">
        <v>4.4035599999999997</v>
      </c>
      <c r="BB336" s="19">
        <v>5.5081100000000003</v>
      </c>
      <c r="BC336" s="19">
        <v>5.5662799999999999</v>
      </c>
      <c r="BD336" s="19">
        <v>5.0339499999999999</v>
      </c>
    </row>
    <row r="337" spans="2:56" x14ac:dyDescent="0.2">
      <c r="B337" s="18">
        <v>43889</v>
      </c>
      <c r="C337" s="19">
        <v>1.19815</v>
      </c>
      <c r="D337" s="19">
        <v>1.2944899999999999</v>
      </c>
      <c r="E337" s="19">
        <v>1.41527</v>
      </c>
      <c r="F337" s="19">
        <v>0.76459299999999997</v>
      </c>
      <c r="G337" s="19">
        <v>0.87662300000000004</v>
      </c>
      <c r="H337" s="19">
        <v>0.96207699999999996</v>
      </c>
      <c r="I337" s="19">
        <v>1.5109300000000001</v>
      </c>
      <c r="J337" s="19">
        <v>1.6018699999999999</v>
      </c>
      <c r="K337" s="19">
        <v>1.64072</v>
      </c>
      <c r="L337" s="19">
        <v>0.93886599999999998</v>
      </c>
      <c r="M337" s="19">
        <v>0.90987499999999999</v>
      </c>
      <c r="N337" s="19">
        <v>0.85809800000000003</v>
      </c>
      <c r="O337" s="19">
        <v>0.17347499999999999</v>
      </c>
      <c r="P337" s="19">
        <v>0.35145500000000002</v>
      </c>
      <c r="Q337" s="19">
        <v>0.61434900000000003</v>
      </c>
      <c r="R337" s="19">
        <v>2.3648799999999999</v>
      </c>
      <c r="S337" s="19">
        <v>2.44678</v>
      </c>
      <c r="T337" s="19">
        <v>2.4266899999999998</v>
      </c>
      <c r="U337" s="19"/>
      <c r="V337" s="19"/>
      <c r="W337" s="19"/>
      <c r="X337" s="19">
        <v>0.38029299999999999</v>
      </c>
      <c r="Y337" s="19">
        <v>0.43788899999999997</v>
      </c>
      <c r="Z337" s="19">
        <v>0.52641300000000002</v>
      </c>
      <c r="AA337" s="19">
        <v>0.49632300000000001</v>
      </c>
      <c r="AB337" s="19">
        <v>0.57763200000000003</v>
      </c>
      <c r="AC337" s="19">
        <v>0.68874400000000002</v>
      </c>
      <c r="AD337" s="19">
        <v>9.4745699999999999</v>
      </c>
      <c r="AE337" s="19">
        <v>9.14039</v>
      </c>
      <c r="AF337" s="19">
        <v>8.3323699999999992</v>
      </c>
      <c r="AG337" s="19">
        <v>6.6179899999999998</v>
      </c>
      <c r="AH337" s="19">
        <v>6.4162499999999998</v>
      </c>
      <c r="AI337" s="19">
        <v>5.9276400000000002</v>
      </c>
      <c r="AJ337" s="19">
        <v>8.2588399999999993</v>
      </c>
      <c r="AK337" s="19">
        <v>7.9859999999999998</v>
      </c>
      <c r="AL337" s="19">
        <v>7.2087199999999996</v>
      </c>
      <c r="AM337" s="19">
        <v>5.7404999999999999</v>
      </c>
      <c r="AN337" s="19">
        <v>5.6189999999999998</v>
      </c>
      <c r="AO337" s="19">
        <v>5.2985100000000003</v>
      </c>
      <c r="AP337" s="19">
        <v>5.5485300000000004</v>
      </c>
      <c r="AQ337" s="19">
        <v>5.2409499999999998</v>
      </c>
      <c r="AR337" s="19">
        <v>4.8801500000000004</v>
      </c>
      <c r="AS337" s="19">
        <v>12.6296</v>
      </c>
      <c r="AT337" s="19">
        <v>12.1335</v>
      </c>
      <c r="AU337" s="19">
        <v>10.513</v>
      </c>
      <c r="AV337" s="19"/>
      <c r="AW337" s="19"/>
      <c r="AX337" s="19"/>
      <c r="AY337" s="19">
        <v>4.4133199999999997</v>
      </c>
      <c r="AZ337" s="19">
        <v>4.2427799999999998</v>
      </c>
      <c r="BA337" s="19">
        <v>3.9178199999999999</v>
      </c>
      <c r="BB337" s="19">
        <v>5.2594799999999999</v>
      </c>
      <c r="BC337" s="19">
        <v>5.1274600000000001</v>
      </c>
      <c r="BD337" s="19">
        <v>4.7978500000000004</v>
      </c>
    </row>
    <row r="338" spans="2:56" x14ac:dyDescent="0.2">
      <c r="B338" s="18">
        <v>43882</v>
      </c>
      <c r="C338" s="19">
        <v>0.90147299999999997</v>
      </c>
      <c r="D338" s="19">
        <v>1.01878</v>
      </c>
      <c r="E338" s="19">
        <v>1.1435500000000001</v>
      </c>
      <c r="F338" s="19">
        <v>0.728155</v>
      </c>
      <c r="G338" s="19">
        <v>0.78537599999999996</v>
      </c>
      <c r="H338" s="19">
        <v>0.79020000000000001</v>
      </c>
      <c r="I338" s="19">
        <v>0.82338999999999996</v>
      </c>
      <c r="J338" s="19">
        <v>0.90421399999999996</v>
      </c>
      <c r="K338" s="19">
        <v>0.95670599999999995</v>
      </c>
      <c r="L338" s="19">
        <v>0.63187199999999999</v>
      </c>
      <c r="M338" s="19">
        <v>0.68652500000000005</v>
      </c>
      <c r="N338" s="19">
        <v>0.69690200000000002</v>
      </c>
      <c r="O338" s="19">
        <v>0.60671299999999995</v>
      </c>
      <c r="P338" s="19">
        <v>0.71329500000000001</v>
      </c>
      <c r="Q338" s="19">
        <v>0.82177599999999995</v>
      </c>
      <c r="R338" s="19">
        <v>1.0651200000000001</v>
      </c>
      <c r="S338" s="19">
        <v>1.12286</v>
      </c>
      <c r="T338" s="19">
        <v>1.1505300000000001</v>
      </c>
      <c r="U338" s="19"/>
      <c r="V338" s="19"/>
      <c r="W338" s="19"/>
      <c r="X338" s="19">
        <v>0.32720199999999999</v>
      </c>
      <c r="Y338" s="19">
        <v>0.42347099999999999</v>
      </c>
      <c r="Z338" s="19">
        <v>0.54528399999999999</v>
      </c>
      <c r="AA338" s="19">
        <v>0.54337999999999997</v>
      </c>
      <c r="AB338" s="19">
        <v>0.59231599999999995</v>
      </c>
      <c r="AC338" s="19">
        <v>0.62945099999999998</v>
      </c>
      <c r="AD338" s="19">
        <v>8.8348899999999997</v>
      </c>
      <c r="AE338" s="19">
        <v>8.72166</v>
      </c>
      <c r="AF338" s="19">
        <v>8.0339299999999998</v>
      </c>
      <c r="AG338" s="19">
        <v>6.2869900000000003</v>
      </c>
      <c r="AH338" s="19">
        <v>6.2189399999999999</v>
      </c>
      <c r="AI338" s="19">
        <v>5.7154499999999997</v>
      </c>
      <c r="AJ338" s="19">
        <v>5.4926899999999996</v>
      </c>
      <c r="AK338" s="19">
        <v>5.5353500000000002</v>
      </c>
      <c r="AL338" s="19">
        <v>5.1981900000000003</v>
      </c>
      <c r="AM338" s="19">
        <v>5.1937699999999998</v>
      </c>
      <c r="AN338" s="19">
        <v>5.2158499999999997</v>
      </c>
      <c r="AO338" s="19">
        <v>4.8629199999999999</v>
      </c>
      <c r="AP338" s="19">
        <v>4.9292499999999997</v>
      </c>
      <c r="AQ338" s="19">
        <v>4.9476500000000003</v>
      </c>
      <c r="AR338" s="19">
        <v>4.6334600000000004</v>
      </c>
      <c r="AS338" s="19">
        <v>6.9433600000000002</v>
      </c>
      <c r="AT338" s="19">
        <v>6.9889200000000002</v>
      </c>
      <c r="AU338" s="19">
        <v>6.5635199999999996</v>
      </c>
      <c r="AV338" s="19"/>
      <c r="AW338" s="19"/>
      <c r="AX338" s="19"/>
      <c r="AY338" s="19">
        <v>4.3253300000000001</v>
      </c>
      <c r="AZ338" s="19">
        <v>4.3058899999999998</v>
      </c>
      <c r="BA338" s="19">
        <v>3.9719000000000002</v>
      </c>
      <c r="BB338" s="19">
        <v>5.28979</v>
      </c>
      <c r="BC338" s="19">
        <v>5.2593699999999997</v>
      </c>
      <c r="BD338" s="19">
        <v>4.8524700000000003</v>
      </c>
    </row>
    <row r="339" spans="2:56" x14ac:dyDescent="0.2">
      <c r="B339" s="18">
        <v>43875</v>
      </c>
      <c r="C339" s="19">
        <v>0.514096</v>
      </c>
      <c r="D339" s="19">
        <v>0.67091400000000001</v>
      </c>
      <c r="E339" s="19">
        <v>0.91065499999999999</v>
      </c>
      <c r="F339" s="19">
        <v>0.258268</v>
      </c>
      <c r="G339" s="19">
        <v>0.38535000000000003</v>
      </c>
      <c r="H339" s="19">
        <v>0.51530200000000004</v>
      </c>
      <c r="I339" s="19">
        <v>0.579322</v>
      </c>
      <c r="J339" s="19">
        <v>0.61942600000000003</v>
      </c>
      <c r="K339" s="19">
        <v>0.69039099999999998</v>
      </c>
      <c r="L339" s="19">
        <v>8.4478999999999999E-2</v>
      </c>
      <c r="M339" s="19">
        <v>0.158278</v>
      </c>
      <c r="N339" s="19">
        <v>0.247808</v>
      </c>
      <c r="O339" s="19">
        <v>0.55956300000000003</v>
      </c>
      <c r="P339" s="19">
        <v>0.64216499999999999</v>
      </c>
      <c r="Q339" s="19">
        <v>0.75286200000000003</v>
      </c>
      <c r="R339" s="19">
        <v>0.42157499999999998</v>
      </c>
      <c r="S339" s="19">
        <v>0.50332100000000002</v>
      </c>
      <c r="T339" s="19">
        <v>0.63622100000000004</v>
      </c>
      <c r="U339" s="19">
        <v>0.91652599999999995</v>
      </c>
      <c r="V339" s="19">
        <v>1.07097</v>
      </c>
      <c r="W339" s="19">
        <v>1.3331299999999999</v>
      </c>
      <c r="X339" s="19">
        <v>0.41122199999999998</v>
      </c>
      <c r="Y339" s="19">
        <v>0.45332899999999998</v>
      </c>
      <c r="Z339" s="19">
        <v>0.50625500000000001</v>
      </c>
      <c r="AA339" s="19">
        <v>0.101899</v>
      </c>
      <c r="AB339" s="19">
        <v>0.16413800000000001</v>
      </c>
      <c r="AC339" s="19">
        <v>0.26158300000000001</v>
      </c>
      <c r="AD339" s="19">
        <v>6.6561300000000001</v>
      </c>
      <c r="AE339" s="19">
        <v>6.8173599999999999</v>
      </c>
      <c r="AF339" s="19">
        <v>6.7052899999999998</v>
      </c>
      <c r="AG339" s="19">
        <v>5.1225899999999998</v>
      </c>
      <c r="AH339" s="19">
        <v>5.2392300000000001</v>
      </c>
      <c r="AI339" s="19">
        <v>5.1284999999999998</v>
      </c>
      <c r="AJ339" s="19">
        <v>4.2188600000000003</v>
      </c>
      <c r="AK339" s="19">
        <v>4.2885600000000004</v>
      </c>
      <c r="AL339" s="19">
        <v>4.3937799999999996</v>
      </c>
      <c r="AM339" s="19">
        <v>3.97302</v>
      </c>
      <c r="AN339" s="19">
        <v>4.1398400000000004</v>
      </c>
      <c r="AO339" s="19">
        <v>4.2135600000000002</v>
      </c>
      <c r="AP339" s="19">
        <v>4.2165499999999998</v>
      </c>
      <c r="AQ339" s="19">
        <v>4.3198400000000001</v>
      </c>
      <c r="AR339" s="19">
        <v>4.3081199999999997</v>
      </c>
      <c r="AS339" s="19">
        <v>4.8322099999999999</v>
      </c>
      <c r="AT339" s="19">
        <v>5.0523999999999996</v>
      </c>
      <c r="AU339" s="19">
        <v>5.1572800000000001</v>
      </c>
      <c r="AV339" s="19">
        <v>7.17584</v>
      </c>
      <c r="AW339" s="19">
        <v>7.2647000000000004</v>
      </c>
      <c r="AX339" s="19">
        <v>7.2436800000000003</v>
      </c>
      <c r="AY339" s="19">
        <v>3.7215699999999998</v>
      </c>
      <c r="AZ339" s="19">
        <v>3.7331400000000001</v>
      </c>
      <c r="BA339" s="19">
        <v>3.5615600000000001</v>
      </c>
      <c r="BB339" s="19">
        <v>3.9582600000000001</v>
      </c>
      <c r="BC339" s="19">
        <v>4.0629499999999998</v>
      </c>
      <c r="BD339" s="19">
        <v>4.01234</v>
      </c>
    </row>
    <row r="340" spans="2:56" x14ac:dyDescent="0.2">
      <c r="B340" s="18">
        <v>43868</v>
      </c>
      <c r="C340" s="19">
        <v>0.83462700000000001</v>
      </c>
      <c r="D340" s="19">
        <v>0.84909199999999996</v>
      </c>
      <c r="E340" s="19">
        <v>0.857209</v>
      </c>
      <c r="F340" s="19">
        <v>0.31600499999999998</v>
      </c>
      <c r="G340" s="19">
        <v>0.40652500000000003</v>
      </c>
      <c r="H340" s="19">
        <v>0.49051</v>
      </c>
      <c r="I340" s="19">
        <v>0.66750600000000004</v>
      </c>
      <c r="J340" s="19">
        <v>0.72311400000000003</v>
      </c>
      <c r="K340" s="19">
        <v>0.80991299999999999</v>
      </c>
      <c r="L340" s="19">
        <v>0.32141799999999998</v>
      </c>
      <c r="M340" s="19">
        <v>0.369834</v>
      </c>
      <c r="N340" s="19">
        <v>0.42571500000000001</v>
      </c>
      <c r="O340" s="19">
        <v>0.78474299999999997</v>
      </c>
      <c r="P340" s="19">
        <v>0.85943499999999995</v>
      </c>
      <c r="Q340" s="19">
        <v>0.95669099999999996</v>
      </c>
      <c r="R340" s="19">
        <v>1.06023</v>
      </c>
      <c r="S340" s="19">
        <v>1.07202</v>
      </c>
      <c r="T340" s="19">
        <v>1.0779000000000001</v>
      </c>
      <c r="U340" s="19">
        <v>0.88043199999999999</v>
      </c>
      <c r="V340" s="19">
        <v>1.0387599999999999</v>
      </c>
      <c r="W340" s="19">
        <v>1.30406</v>
      </c>
      <c r="X340" s="19">
        <v>0.49619400000000002</v>
      </c>
      <c r="Y340" s="19">
        <v>0.54929600000000001</v>
      </c>
      <c r="Z340" s="19">
        <v>0.61984099999999998</v>
      </c>
      <c r="AA340" s="19">
        <v>0.480966</v>
      </c>
      <c r="AB340" s="19">
        <v>0.51175000000000004</v>
      </c>
      <c r="AC340" s="19">
        <v>0.55193599999999998</v>
      </c>
      <c r="AD340" s="19">
        <v>8.2296999999999993</v>
      </c>
      <c r="AE340" s="19">
        <v>7.91404</v>
      </c>
      <c r="AF340" s="19">
        <v>7.2423900000000003</v>
      </c>
      <c r="AG340" s="19">
        <v>6.2677100000000001</v>
      </c>
      <c r="AH340" s="19">
        <v>6.1324300000000003</v>
      </c>
      <c r="AI340" s="19">
        <v>5.6806999999999999</v>
      </c>
      <c r="AJ340" s="19">
        <v>4.8408800000000003</v>
      </c>
      <c r="AK340" s="19">
        <v>4.8754400000000002</v>
      </c>
      <c r="AL340" s="19">
        <v>4.9131600000000004</v>
      </c>
      <c r="AM340" s="19">
        <v>4.54786</v>
      </c>
      <c r="AN340" s="19">
        <v>4.5964</v>
      </c>
      <c r="AO340" s="19">
        <v>4.5898599999999998</v>
      </c>
      <c r="AP340" s="19">
        <v>5.7274399999999996</v>
      </c>
      <c r="AQ340" s="19">
        <v>5.5251999999999999</v>
      </c>
      <c r="AR340" s="19">
        <v>5.1303000000000001</v>
      </c>
      <c r="AS340" s="19">
        <v>6.9259899999999996</v>
      </c>
      <c r="AT340" s="19">
        <v>6.7019099999999998</v>
      </c>
      <c r="AU340" s="19">
        <v>6.1542599999999998</v>
      </c>
      <c r="AV340" s="19">
        <v>7.0576999999999996</v>
      </c>
      <c r="AW340" s="19">
        <v>7.12066</v>
      </c>
      <c r="AX340" s="19">
        <v>7.12819</v>
      </c>
      <c r="AY340" s="19">
        <v>4.9365500000000004</v>
      </c>
      <c r="AZ340" s="19">
        <v>4.6519000000000004</v>
      </c>
      <c r="BA340" s="19">
        <v>4.0712599999999997</v>
      </c>
      <c r="BB340" s="19">
        <v>4.6927500000000002</v>
      </c>
      <c r="BC340" s="19">
        <v>4.5708799999999998</v>
      </c>
      <c r="BD340" s="19">
        <v>4.2575599999999998</v>
      </c>
    </row>
    <row r="341" spans="2:56" x14ac:dyDescent="0.2">
      <c r="B341" s="18">
        <v>43861</v>
      </c>
      <c r="C341" s="19">
        <v>1.0262199999999999</v>
      </c>
      <c r="D341" s="19">
        <v>1.08918</v>
      </c>
      <c r="E341" s="19">
        <v>1.1295599999999999</v>
      </c>
      <c r="F341" s="19">
        <v>1.10358</v>
      </c>
      <c r="G341" s="19">
        <v>1.1478999999999999</v>
      </c>
      <c r="H341" s="19">
        <v>1.14394</v>
      </c>
      <c r="I341" s="19">
        <v>0.53297399999999995</v>
      </c>
      <c r="J341" s="19">
        <v>0.62874699999999994</v>
      </c>
      <c r="K341" s="19">
        <v>0.73257000000000005</v>
      </c>
      <c r="L341" s="19">
        <v>0.62442699999999995</v>
      </c>
      <c r="M341" s="19">
        <v>0.66859299999999999</v>
      </c>
      <c r="N341" s="19">
        <v>0.67911500000000002</v>
      </c>
      <c r="O341" s="19">
        <v>1.46062</v>
      </c>
      <c r="P341" s="19">
        <v>1.3715200000000001</v>
      </c>
      <c r="Q341" s="19">
        <v>1.2120200000000001</v>
      </c>
      <c r="R341" s="19">
        <v>1.07378</v>
      </c>
      <c r="S341" s="19">
        <v>1.1044</v>
      </c>
      <c r="T341" s="19">
        <v>1.10362</v>
      </c>
      <c r="U341" s="19">
        <v>0.927257</v>
      </c>
      <c r="V341" s="19">
        <v>1.0886499999999999</v>
      </c>
      <c r="W341" s="19">
        <v>1.30897</v>
      </c>
      <c r="X341" s="19">
        <v>0.50063800000000003</v>
      </c>
      <c r="Y341" s="19">
        <v>0.53233600000000003</v>
      </c>
      <c r="Z341" s="19">
        <v>0.55071099999999995</v>
      </c>
      <c r="AA341" s="19">
        <v>0.62889399999999995</v>
      </c>
      <c r="AB341" s="19">
        <v>0.67614399999999997</v>
      </c>
      <c r="AC341" s="19">
        <v>0.71182800000000002</v>
      </c>
      <c r="AD341" s="19">
        <v>8.1925299999999996</v>
      </c>
      <c r="AE341" s="19">
        <v>7.9771599999999996</v>
      </c>
      <c r="AF341" s="19">
        <v>7.2721200000000001</v>
      </c>
      <c r="AG341" s="19">
        <v>6.8726500000000001</v>
      </c>
      <c r="AH341" s="19">
        <v>6.6318299999999999</v>
      </c>
      <c r="AI341" s="19">
        <v>6.0857299999999999</v>
      </c>
      <c r="AJ341" s="19">
        <v>5.6399400000000002</v>
      </c>
      <c r="AK341" s="19">
        <v>5.5225499999999998</v>
      </c>
      <c r="AL341" s="19">
        <v>5.1425900000000002</v>
      </c>
      <c r="AM341" s="19">
        <v>5.3708900000000002</v>
      </c>
      <c r="AN341" s="19">
        <v>5.2906199999999997</v>
      </c>
      <c r="AO341" s="19">
        <v>4.9149099999999999</v>
      </c>
      <c r="AP341" s="19">
        <v>5.9656399999999996</v>
      </c>
      <c r="AQ341" s="19">
        <v>5.7523900000000001</v>
      </c>
      <c r="AR341" s="19">
        <v>5.2759400000000003</v>
      </c>
      <c r="AS341" s="19">
        <v>7.0847699999999998</v>
      </c>
      <c r="AT341" s="19">
        <v>6.9192400000000003</v>
      </c>
      <c r="AU341" s="19">
        <v>6.31412</v>
      </c>
      <c r="AV341" s="19">
        <v>7.3353099999999998</v>
      </c>
      <c r="AW341" s="19">
        <v>7.3532999999999999</v>
      </c>
      <c r="AX341" s="19">
        <v>7.1338400000000002</v>
      </c>
      <c r="AY341" s="19">
        <v>4.6563100000000004</v>
      </c>
      <c r="AZ341" s="19">
        <v>4.4694599999999998</v>
      </c>
      <c r="BA341" s="19">
        <v>3.9650500000000002</v>
      </c>
      <c r="BB341" s="19">
        <v>4.8151200000000003</v>
      </c>
      <c r="BC341" s="19">
        <v>4.7476099999999999</v>
      </c>
      <c r="BD341" s="19">
        <v>4.3962300000000001</v>
      </c>
    </row>
    <row r="342" spans="2:56" x14ac:dyDescent="0.2">
      <c r="B342" s="18">
        <v>43854</v>
      </c>
      <c r="C342" s="19">
        <v>0.35395199999999999</v>
      </c>
      <c r="D342" s="19">
        <v>0.46054499999999998</v>
      </c>
      <c r="E342" s="19">
        <v>0.64596799999999999</v>
      </c>
      <c r="F342" s="19">
        <v>0.32655400000000001</v>
      </c>
      <c r="G342" s="19">
        <v>0.37669200000000003</v>
      </c>
      <c r="H342" s="19">
        <v>0.42513899999999999</v>
      </c>
      <c r="I342" s="19">
        <v>0.24285100000000001</v>
      </c>
      <c r="J342" s="19">
        <v>0.35621999999999998</v>
      </c>
      <c r="K342" s="19">
        <v>0.49603599999999998</v>
      </c>
      <c r="L342" s="19">
        <v>8.5009000000000001E-2</v>
      </c>
      <c r="M342" s="19">
        <v>0.130495</v>
      </c>
      <c r="N342" s="19">
        <v>0.19318199999999999</v>
      </c>
      <c r="O342" s="19">
        <v>0.62114000000000003</v>
      </c>
      <c r="P342" s="19">
        <v>0.63294600000000001</v>
      </c>
      <c r="Q342" s="19">
        <v>0.64349299999999998</v>
      </c>
      <c r="R342" s="19">
        <v>0.23793400000000001</v>
      </c>
      <c r="S342" s="19">
        <v>0.331737</v>
      </c>
      <c r="T342" s="19">
        <v>0.50599099999999997</v>
      </c>
      <c r="U342" s="19">
        <v>0.91818699999999998</v>
      </c>
      <c r="V342" s="19">
        <v>1.07708</v>
      </c>
      <c r="W342" s="19">
        <v>1.35694</v>
      </c>
      <c r="X342" s="19">
        <v>1.3531E-2</v>
      </c>
      <c r="Y342" s="19">
        <v>4.4495E-2</v>
      </c>
      <c r="Z342" s="19">
        <v>0.10201499999999999</v>
      </c>
      <c r="AA342" s="19">
        <v>9.7E-5</v>
      </c>
      <c r="AB342" s="19">
        <v>3.2772999999999997E-2</v>
      </c>
      <c r="AC342" s="19">
        <v>9.4866000000000006E-2</v>
      </c>
      <c r="AD342" s="19">
        <v>6.1830299999999996</v>
      </c>
      <c r="AE342" s="19">
        <v>6.1959999999999997</v>
      </c>
      <c r="AF342" s="19">
        <v>6.0540099999999999</v>
      </c>
      <c r="AG342" s="19">
        <v>4.3711700000000002</v>
      </c>
      <c r="AH342" s="19">
        <v>4.3458699999999997</v>
      </c>
      <c r="AI342" s="19">
        <v>4.1881300000000001</v>
      </c>
      <c r="AJ342" s="19">
        <v>4.24343</v>
      </c>
      <c r="AK342" s="19">
        <v>4.60961</v>
      </c>
      <c r="AL342" s="19">
        <v>4.6303599999999996</v>
      </c>
      <c r="AM342" s="19">
        <v>4.36435</v>
      </c>
      <c r="AN342" s="19">
        <v>4.4194100000000001</v>
      </c>
      <c r="AO342" s="19">
        <v>4.3774499999999996</v>
      </c>
      <c r="AP342" s="19">
        <v>3.9058899999999999</v>
      </c>
      <c r="AQ342" s="19">
        <v>4.0438000000000001</v>
      </c>
      <c r="AR342" s="19">
        <v>4.1568300000000002</v>
      </c>
      <c r="AS342" s="19">
        <v>4.9125399999999999</v>
      </c>
      <c r="AT342" s="19">
        <v>4.9529500000000004</v>
      </c>
      <c r="AU342" s="19">
        <v>4.9301399999999997</v>
      </c>
      <c r="AV342" s="19">
        <v>7.2204800000000002</v>
      </c>
      <c r="AW342" s="19">
        <v>7.2953000000000001</v>
      </c>
      <c r="AX342" s="19">
        <v>7.2526099999999998</v>
      </c>
      <c r="AY342" s="19">
        <v>2.4932500000000002</v>
      </c>
      <c r="AZ342" s="19">
        <v>2.4965299999999999</v>
      </c>
      <c r="BA342" s="19">
        <v>2.5158200000000002</v>
      </c>
      <c r="BB342" s="19">
        <v>2.83792</v>
      </c>
      <c r="BC342" s="19">
        <v>2.9651000000000001</v>
      </c>
      <c r="BD342" s="19">
        <v>3.1539799999999998</v>
      </c>
    </row>
    <row r="343" spans="2:56" x14ac:dyDescent="0.2">
      <c r="B343" s="18">
        <v>43847</v>
      </c>
      <c r="C343" s="19">
        <v>0.19370399999999999</v>
      </c>
      <c r="D343" s="19">
        <v>0.28806300000000001</v>
      </c>
      <c r="E343" s="19">
        <v>0.46082099999999998</v>
      </c>
      <c r="F343" s="19">
        <v>6.6000000000000005E-5</v>
      </c>
      <c r="G343" s="19">
        <v>7.1822999999999998E-2</v>
      </c>
      <c r="H343" s="19">
        <v>0.16361000000000001</v>
      </c>
      <c r="I343" s="19">
        <v>0.31209900000000002</v>
      </c>
      <c r="J343" s="19">
        <v>0.40018599999999999</v>
      </c>
      <c r="K343" s="19">
        <v>0.55441799999999997</v>
      </c>
      <c r="L343" s="19">
        <v>0.16624700000000001</v>
      </c>
      <c r="M343" s="19">
        <v>0.224273</v>
      </c>
      <c r="N343" s="19">
        <v>0.31129200000000001</v>
      </c>
      <c r="O343" s="19">
        <v>0.21612000000000001</v>
      </c>
      <c r="P343" s="19">
        <v>0.29911199999999999</v>
      </c>
      <c r="Q343" s="19">
        <v>0.44475100000000001</v>
      </c>
      <c r="R343" s="19">
        <v>1.46E-4</v>
      </c>
      <c r="S343" s="19">
        <v>0.111287</v>
      </c>
      <c r="T343" s="19">
        <v>0.34354200000000001</v>
      </c>
      <c r="U343" s="19">
        <v>0.90427999999999997</v>
      </c>
      <c r="V343" s="19">
        <v>1.0647500000000001</v>
      </c>
      <c r="W343" s="19">
        <v>1.33721</v>
      </c>
      <c r="X343" s="19">
        <v>5.1E-5</v>
      </c>
      <c r="Y343" s="19">
        <v>8.1000000000000004E-5</v>
      </c>
      <c r="Z343" s="19">
        <v>3.679E-3</v>
      </c>
      <c r="AA343" s="19">
        <v>1.03E-4</v>
      </c>
      <c r="AB343" s="19">
        <v>3.6339999999999997E-2</v>
      </c>
      <c r="AC343" s="19">
        <v>9.8032999999999995E-2</v>
      </c>
      <c r="AD343" s="19">
        <v>5.2089499999999997</v>
      </c>
      <c r="AE343" s="19">
        <v>5.3963099999999997</v>
      </c>
      <c r="AF343" s="19">
        <v>5.4621300000000002</v>
      </c>
      <c r="AG343" s="19">
        <v>3.5816599999999998</v>
      </c>
      <c r="AH343" s="19">
        <v>3.64575</v>
      </c>
      <c r="AI343" s="19">
        <v>3.5255700000000001</v>
      </c>
      <c r="AJ343" s="19">
        <v>4.3527199999999997</v>
      </c>
      <c r="AK343" s="19">
        <v>4.5210400000000002</v>
      </c>
      <c r="AL343" s="19">
        <v>4.6518600000000001</v>
      </c>
      <c r="AM343" s="19">
        <v>4.5331999999999999</v>
      </c>
      <c r="AN343" s="19">
        <v>4.6075499999999998</v>
      </c>
      <c r="AO343" s="19">
        <v>4.5821100000000001</v>
      </c>
      <c r="AP343" s="19">
        <v>3.70648</v>
      </c>
      <c r="AQ343" s="19">
        <v>3.78504</v>
      </c>
      <c r="AR343" s="19">
        <v>3.8761899999999998</v>
      </c>
      <c r="AS343" s="19">
        <v>4.5307199999999996</v>
      </c>
      <c r="AT343" s="19">
        <v>4.7123400000000002</v>
      </c>
      <c r="AU343" s="19">
        <v>4.7757500000000004</v>
      </c>
      <c r="AV343" s="19">
        <v>7.1142200000000004</v>
      </c>
      <c r="AW343" s="19">
        <v>7.1986699999999999</v>
      </c>
      <c r="AX343" s="19">
        <v>7.16683</v>
      </c>
      <c r="AY343" s="19">
        <v>2.2494000000000001</v>
      </c>
      <c r="AZ343" s="19">
        <v>2.3792800000000001</v>
      </c>
      <c r="BA343" s="19">
        <v>2.3654899999999999</v>
      </c>
      <c r="BB343" s="19">
        <v>2.9349599999999998</v>
      </c>
      <c r="BC343" s="19">
        <v>3.13144</v>
      </c>
      <c r="BD343" s="19">
        <v>3.1983999999999999</v>
      </c>
    </row>
    <row r="344" spans="2:56" x14ac:dyDescent="0.2">
      <c r="B344" s="18">
        <v>43840</v>
      </c>
      <c r="C344" s="19">
        <v>0.36629</v>
      </c>
      <c r="D344" s="19">
        <v>0.47724800000000001</v>
      </c>
      <c r="E344" s="19">
        <v>0.71425499999999997</v>
      </c>
      <c r="F344" s="19">
        <v>6.3367000000000007E-2</v>
      </c>
      <c r="G344" s="19">
        <v>0.12973199999999999</v>
      </c>
      <c r="H344" s="19">
        <v>0.23600699999999999</v>
      </c>
      <c r="I344" s="19">
        <v>9.0744000000000005E-2</v>
      </c>
      <c r="J344" s="19">
        <v>0.20641599999999999</v>
      </c>
      <c r="K344" s="19">
        <v>0.45117699999999999</v>
      </c>
      <c r="L344" s="19">
        <v>0.19214300000000001</v>
      </c>
      <c r="M344" s="19">
        <v>0.23089499999999999</v>
      </c>
      <c r="N344" s="19">
        <v>0.29550900000000002</v>
      </c>
      <c r="O344" s="19">
        <v>0.227356</v>
      </c>
      <c r="P344" s="19">
        <v>0.35305199999999998</v>
      </c>
      <c r="Q344" s="19">
        <v>0.57263299999999995</v>
      </c>
      <c r="R344" s="19">
        <v>2.12E-4</v>
      </c>
      <c r="S344" s="19">
        <v>0.12256</v>
      </c>
      <c r="T344" s="19">
        <v>0.39515400000000001</v>
      </c>
      <c r="U344" s="19">
        <v>0.92683599999999999</v>
      </c>
      <c r="V344" s="19">
        <v>1.0689599999999999</v>
      </c>
      <c r="W344" s="19">
        <v>1.34745</v>
      </c>
      <c r="X344" s="19">
        <v>-3.3743000000000002E-2</v>
      </c>
      <c r="Y344" s="19">
        <v>-1.5075E-2</v>
      </c>
      <c r="Z344" s="19">
        <v>3.2358999999999999E-2</v>
      </c>
      <c r="AA344" s="19">
        <v>1.25E-4</v>
      </c>
      <c r="AB344" s="19">
        <v>3.3855000000000003E-2</v>
      </c>
      <c r="AC344" s="19">
        <v>0.102383</v>
      </c>
      <c r="AD344" s="19">
        <v>6.4666600000000001</v>
      </c>
      <c r="AE344" s="19">
        <v>6.3474599999999999</v>
      </c>
      <c r="AF344" s="19">
        <v>6.3013399999999997</v>
      </c>
      <c r="AG344" s="19">
        <v>3.3471099999999998</v>
      </c>
      <c r="AH344" s="19">
        <v>3.3671899999999999</v>
      </c>
      <c r="AI344" s="19">
        <v>3.4513099999999999</v>
      </c>
      <c r="AJ344" s="19">
        <v>5.2167000000000003</v>
      </c>
      <c r="AK344" s="19">
        <v>5.1994499999999997</v>
      </c>
      <c r="AL344" s="19">
        <v>5.2097199999999999</v>
      </c>
      <c r="AM344" s="19">
        <v>4.6867099999999997</v>
      </c>
      <c r="AN344" s="19">
        <v>4.7035799999999997</v>
      </c>
      <c r="AO344" s="19">
        <v>4.6758600000000001</v>
      </c>
      <c r="AP344" s="19">
        <v>4.7541200000000003</v>
      </c>
      <c r="AQ344" s="19">
        <v>4.5676800000000002</v>
      </c>
      <c r="AR344" s="19">
        <v>4.4968899999999996</v>
      </c>
      <c r="AS344" s="19">
        <v>5.4038899999999996</v>
      </c>
      <c r="AT344" s="19">
        <v>5.4508799999999997</v>
      </c>
      <c r="AU344" s="19">
        <v>5.4743500000000003</v>
      </c>
      <c r="AV344" s="19">
        <v>7.3002500000000001</v>
      </c>
      <c r="AW344" s="19">
        <v>7.2438900000000004</v>
      </c>
      <c r="AX344" s="19">
        <v>7.2089400000000001</v>
      </c>
      <c r="AY344" s="19">
        <v>2.6109100000000001</v>
      </c>
      <c r="AZ344" s="19">
        <v>2.5917500000000002</v>
      </c>
      <c r="BA344" s="19">
        <v>2.6728299999999998</v>
      </c>
      <c r="BB344" s="19">
        <v>3.4737900000000002</v>
      </c>
      <c r="BC344" s="19">
        <v>3.4557699999999998</v>
      </c>
      <c r="BD344" s="19">
        <v>3.5600999999999998</v>
      </c>
    </row>
    <row r="345" spans="2:56" x14ac:dyDescent="0.2">
      <c r="B345" s="18">
        <v>43833</v>
      </c>
      <c r="C345" s="19">
        <v>0.37840299999999999</v>
      </c>
      <c r="D345" s="19">
        <v>0.50014499999999995</v>
      </c>
      <c r="E345" s="19">
        <v>0.67639199999999999</v>
      </c>
      <c r="F345" s="19">
        <v>0.158112</v>
      </c>
      <c r="G345" s="19">
        <v>0.21002799999999999</v>
      </c>
      <c r="H345" s="19">
        <v>0.27083699999999999</v>
      </c>
      <c r="I345" s="19">
        <v>0.383853</v>
      </c>
      <c r="J345" s="19">
        <v>0.45808500000000002</v>
      </c>
      <c r="K345" s="19">
        <v>0.58254300000000003</v>
      </c>
      <c r="L345" s="19">
        <v>0.19988300000000001</v>
      </c>
      <c r="M345" s="19">
        <v>0.26411299999999999</v>
      </c>
      <c r="N345" s="19">
        <v>0.34118500000000002</v>
      </c>
      <c r="O345" s="19">
        <v>6.7836999999999995E-2</v>
      </c>
      <c r="P345" s="19">
        <v>0.24915200000000001</v>
      </c>
      <c r="Q345" s="19">
        <v>0.49290099999999998</v>
      </c>
      <c r="R345" s="19">
        <v>0.55131699999999995</v>
      </c>
      <c r="S345" s="19">
        <v>0.63253899999999996</v>
      </c>
      <c r="T345" s="19">
        <v>0.75797000000000003</v>
      </c>
      <c r="U345" s="19">
        <v>0.93288899999999997</v>
      </c>
      <c r="V345" s="19">
        <v>1.09338</v>
      </c>
      <c r="W345" s="19">
        <v>1.35022</v>
      </c>
      <c r="X345" s="19">
        <v>6.7999999999999999E-5</v>
      </c>
      <c r="Y345" s="19">
        <v>2.8087000000000001E-2</v>
      </c>
      <c r="Z345" s="19">
        <v>8.3337999999999995E-2</v>
      </c>
      <c r="AA345" s="19">
        <v>0.183728</v>
      </c>
      <c r="AB345" s="19">
        <v>0.24726999999999999</v>
      </c>
      <c r="AC345" s="19">
        <v>0.30661500000000003</v>
      </c>
      <c r="AD345" s="19">
        <v>7.33988</v>
      </c>
      <c r="AE345" s="19">
        <v>7.3571600000000004</v>
      </c>
      <c r="AF345" s="19">
        <v>6.9265800000000004</v>
      </c>
      <c r="AG345" s="19">
        <v>4.2241999999999997</v>
      </c>
      <c r="AH345" s="19">
        <v>4.2043799999999996</v>
      </c>
      <c r="AI345" s="19">
        <v>3.9586600000000001</v>
      </c>
      <c r="AJ345" s="19">
        <v>5.5900699999999999</v>
      </c>
      <c r="AK345" s="19">
        <v>5.5641699999999998</v>
      </c>
      <c r="AL345" s="19">
        <v>5.4014499999999996</v>
      </c>
      <c r="AM345" s="19">
        <v>5.4207299999999998</v>
      </c>
      <c r="AN345" s="19">
        <v>5.3898200000000003</v>
      </c>
      <c r="AO345" s="19">
        <v>5.0600300000000002</v>
      </c>
      <c r="AP345" s="19">
        <v>4.3268899999999997</v>
      </c>
      <c r="AQ345" s="19">
        <v>4.5799799999999999</v>
      </c>
      <c r="AR345" s="19">
        <v>4.51823</v>
      </c>
      <c r="AS345" s="19">
        <v>5.60825</v>
      </c>
      <c r="AT345" s="19">
        <v>5.62425</v>
      </c>
      <c r="AU345" s="19">
        <v>5.4145700000000003</v>
      </c>
      <c r="AV345" s="19">
        <v>7.3166900000000004</v>
      </c>
      <c r="AW345" s="19">
        <v>7.34788</v>
      </c>
      <c r="AX345" s="19">
        <v>7.2169800000000004</v>
      </c>
      <c r="AY345" s="19">
        <v>3.2134100000000001</v>
      </c>
      <c r="AZ345" s="19">
        <v>3.2589899999999998</v>
      </c>
      <c r="BA345" s="19">
        <v>3.14107</v>
      </c>
      <c r="BB345" s="19">
        <v>3.62669</v>
      </c>
      <c r="BC345" s="19">
        <v>3.8717299999999999</v>
      </c>
      <c r="BD345" s="19">
        <v>3.70085</v>
      </c>
    </row>
    <row r="346" spans="2:56" x14ac:dyDescent="0.2">
      <c r="B346" s="18">
        <v>43826</v>
      </c>
      <c r="C346" s="19">
        <v>0.243562</v>
      </c>
      <c r="D346" s="19">
        <v>0.34319499999999997</v>
      </c>
      <c r="E346" s="19">
        <v>0.515343</v>
      </c>
      <c r="F346" s="19">
        <v>4.7935999999999999E-2</v>
      </c>
      <c r="G346" s="19">
        <v>0.10983999999999999</v>
      </c>
      <c r="H346" s="19">
        <v>0.213896</v>
      </c>
      <c r="I346" s="19">
        <v>0.22042600000000001</v>
      </c>
      <c r="J346" s="19">
        <v>0.29243400000000003</v>
      </c>
      <c r="K346" s="19">
        <v>0.42369800000000002</v>
      </c>
      <c r="L346" s="19">
        <v>5.0101E-2</v>
      </c>
      <c r="M346" s="19">
        <v>9.6193000000000001E-2</v>
      </c>
      <c r="N346" s="19">
        <v>0.18149899999999999</v>
      </c>
      <c r="O346" s="19">
        <v>0.139515</v>
      </c>
      <c r="P346" s="19">
        <v>0.32933800000000002</v>
      </c>
      <c r="Q346" s="19">
        <v>0.55126699999999995</v>
      </c>
      <c r="R346" s="19">
        <v>3.6767000000000001E-2</v>
      </c>
      <c r="S346" s="19">
        <v>0.16866999999999999</v>
      </c>
      <c r="T346" s="19">
        <v>0.47192600000000001</v>
      </c>
      <c r="U346" s="19">
        <v>0.89390199999999997</v>
      </c>
      <c r="V346" s="19">
        <v>1.06775</v>
      </c>
      <c r="W346" s="19">
        <v>1.33203</v>
      </c>
      <c r="X346" s="19">
        <v>2.9E-5</v>
      </c>
      <c r="Y346" s="19">
        <v>4.8999999999999998E-5</v>
      </c>
      <c r="Z346" s="19">
        <v>3.8660000000000001E-3</v>
      </c>
      <c r="AA346" s="19">
        <v>-5.3199999999999997E-2</v>
      </c>
      <c r="AB346" s="19">
        <v>-2.0528999999999999E-2</v>
      </c>
      <c r="AC346" s="19">
        <v>5.3992999999999999E-2</v>
      </c>
      <c r="AD346" s="19">
        <v>5.7151300000000003</v>
      </c>
      <c r="AE346" s="19">
        <v>5.9664099999999998</v>
      </c>
      <c r="AF346" s="19">
        <v>5.9914300000000003</v>
      </c>
      <c r="AG346" s="19">
        <v>2.58161</v>
      </c>
      <c r="AH346" s="19">
        <v>2.8294199999999998</v>
      </c>
      <c r="AI346" s="19">
        <v>3.0757500000000002</v>
      </c>
      <c r="AJ346" s="19">
        <v>3.9216600000000001</v>
      </c>
      <c r="AK346" s="19">
        <v>4.2472700000000003</v>
      </c>
      <c r="AL346" s="19">
        <v>4.5858299999999996</v>
      </c>
      <c r="AM346" s="19">
        <v>3.9104199999999998</v>
      </c>
      <c r="AN346" s="19">
        <v>4.1773699999999998</v>
      </c>
      <c r="AO346" s="19">
        <v>4.4563899999999999</v>
      </c>
      <c r="AP346" s="19">
        <v>4.1764900000000003</v>
      </c>
      <c r="AQ346" s="19">
        <v>4.2747900000000003</v>
      </c>
      <c r="AR346" s="19">
        <v>4.2630400000000002</v>
      </c>
      <c r="AS346" s="19">
        <v>3.7521599999999999</v>
      </c>
      <c r="AT346" s="19">
        <v>4.0965100000000003</v>
      </c>
      <c r="AU346" s="19">
        <v>4.4508900000000002</v>
      </c>
      <c r="AV346" s="19">
        <v>6.8835199999999999</v>
      </c>
      <c r="AW346" s="19">
        <v>7.1190899999999999</v>
      </c>
      <c r="AX346" s="19">
        <v>7.1031899999999997</v>
      </c>
      <c r="AY346" s="19">
        <v>2.1678600000000001</v>
      </c>
      <c r="AZ346" s="19">
        <v>2.3086600000000002</v>
      </c>
      <c r="BA346" s="19">
        <v>2.4243000000000001</v>
      </c>
      <c r="BB346" s="19">
        <v>3.0325099999999998</v>
      </c>
      <c r="BC346" s="19">
        <v>3.2309299999999999</v>
      </c>
      <c r="BD346" s="19">
        <v>3.4159600000000001</v>
      </c>
    </row>
    <row r="347" spans="2:56" x14ac:dyDescent="0.2">
      <c r="B347" s="18">
        <v>43819</v>
      </c>
      <c r="C347" s="19">
        <v>9.1745999999999994E-2</v>
      </c>
      <c r="D347" s="19">
        <v>0.17795800000000001</v>
      </c>
      <c r="E347" s="19">
        <v>0.40347499999999997</v>
      </c>
      <c r="F347" s="19">
        <v>4.5074000000000003E-2</v>
      </c>
      <c r="G347" s="19">
        <v>9.0282000000000001E-2</v>
      </c>
      <c r="H347" s="19">
        <v>0.1961</v>
      </c>
      <c r="I347" s="19">
        <v>0.21168899999999999</v>
      </c>
      <c r="J347" s="19">
        <v>0.26933699999999999</v>
      </c>
      <c r="K347" s="19">
        <v>0.40737699999999999</v>
      </c>
      <c r="L347" s="19">
        <v>6.8999999999999997E-5</v>
      </c>
      <c r="M347" s="19">
        <v>3.2822999999999998E-2</v>
      </c>
      <c r="N347" s="19">
        <v>0.10513500000000001</v>
      </c>
      <c r="O347" s="19">
        <v>0.17752100000000001</v>
      </c>
      <c r="P347" s="19">
        <v>0.32651599999999997</v>
      </c>
      <c r="Q347" s="19">
        <v>0.60278399999999999</v>
      </c>
      <c r="R347" s="19">
        <v>7.0375999999999994E-2</v>
      </c>
      <c r="S347" s="19">
        <v>0.18378900000000001</v>
      </c>
      <c r="T347" s="19">
        <v>0.51208100000000001</v>
      </c>
      <c r="U347" s="19">
        <v>0.67514300000000005</v>
      </c>
      <c r="V347" s="19">
        <v>0.88520600000000005</v>
      </c>
      <c r="W347" s="19">
        <v>1.2505900000000001</v>
      </c>
      <c r="X347" s="19">
        <v>2.5000000000000001E-5</v>
      </c>
      <c r="Y347" s="19">
        <v>4.1E-5</v>
      </c>
      <c r="Z347" s="19">
        <v>4.0200000000000001E-3</v>
      </c>
      <c r="AA347" s="19">
        <v>7.8999999999999996E-5</v>
      </c>
      <c r="AB347" s="19">
        <v>2.3798E-2</v>
      </c>
      <c r="AC347" s="19">
        <v>0.10005</v>
      </c>
      <c r="AD347" s="19">
        <v>5.3625600000000002</v>
      </c>
      <c r="AE347" s="19">
        <v>5.6006099999999996</v>
      </c>
      <c r="AF347" s="19">
        <v>5.9881799999999998</v>
      </c>
      <c r="AG347" s="19">
        <v>2.42197</v>
      </c>
      <c r="AH347" s="19">
        <v>2.5322499999999999</v>
      </c>
      <c r="AI347" s="19">
        <v>2.8643200000000002</v>
      </c>
      <c r="AJ347" s="19">
        <v>4.1266299999999996</v>
      </c>
      <c r="AK347" s="19">
        <v>4.3483599999999996</v>
      </c>
      <c r="AL347" s="19">
        <v>4.7257600000000002</v>
      </c>
      <c r="AM347" s="19">
        <v>3.8175400000000002</v>
      </c>
      <c r="AN347" s="19">
        <v>4.0347</v>
      </c>
      <c r="AO347" s="19">
        <v>4.3580199999999998</v>
      </c>
      <c r="AP347" s="19">
        <v>3.4801600000000001</v>
      </c>
      <c r="AQ347" s="19">
        <v>3.8359299999999998</v>
      </c>
      <c r="AR347" s="19">
        <v>4.1941699999999997</v>
      </c>
      <c r="AS347" s="19">
        <v>3.5869399999999998</v>
      </c>
      <c r="AT347" s="19">
        <v>3.86585</v>
      </c>
      <c r="AU347" s="19">
        <v>4.3657899999999996</v>
      </c>
      <c r="AV347" s="19">
        <v>5.3096199999999998</v>
      </c>
      <c r="AW347" s="19">
        <v>6.0644299999999998</v>
      </c>
      <c r="AX347" s="19">
        <v>6.7037800000000001</v>
      </c>
      <c r="AY347" s="19">
        <v>1.9866200000000001</v>
      </c>
      <c r="AZ347" s="19">
        <v>2.1013099999999998</v>
      </c>
      <c r="BA347" s="19">
        <v>2.3508</v>
      </c>
      <c r="BB347" s="19">
        <v>2.7408199999999998</v>
      </c>
      <c r="BC347" s="19">
        <v>2.9299900000000001</v>
      </c>
      <c r="BD347" s="19">
        <v>3.44109</v>
      </c>
    </row>
    <row r="348" spans="2:56" x14ac:dyDescent="0.2">
      <c r="B348" s="18">
        <v>43812</v>
      </c>
      <c r="C348" s="19">
        <v>3.5199999999999999E-4</v>
      </c>
      <c r="D348" s="19">
        <v>0.100911</v>
      </c>
      <c r="E348" s="19">
        <v>0.39817200000000003</v>
      </c>
      <c r="F348" s="19">
        <v>5.5000000000000002E-5</v>
      </c>
      <c r="G348" s="19">
        <v>5.9180000000000003E-2</v>
      </c>
      <c r="H348" s="19">
        <v>0.213782</v>
      </c>
      <c r="I348" s="19">
        <v>1.84E-4</v>
      </c>
      <c r="J348" s="19">
        <v>8.2478999999999997E-2</v>
      </c>
      <c r="K348" s="19">
        <v>0.345862</v>
      </c>
      <c r="L348" s="19">
        <v>1.5100000000000001E-4</v>
      </c>
      <c r="M348" s="19">
        <v>5.7943000000000001E-2</v>
      </c>
      <c r="N348" s="19">
        <v>0.20313300000000001</v>
      </c>
      <c r="O348" s="19">
        <v>0.471638</v>
      </c>
      <c r="P348" s="19">
        <v>0.502301</v>
      </c>
      <c r="Q348" s="19">
        <v>0.62107999999999997</v>
      </c>
      <c r="R348" s="19">
        <v>1.75E-4</v>
      </c>
      <c r="S348" s="19">
        <v>9.8175999999999999E-2</v>
      </c>
      <c r="T348" s="19">
        <v>0.43953399999999998</v>
      </c>
      <c r="U348" s="19"/>
      <c r="V348" s="19"/>
      <c r="W348" s="19"/>
      <c r="X348" s="19">
        <v>4.6E-5</v>
      </c>
      <c r="Y348" s="19">
        <v>1.401E-2</v>
      </c>
      <c r="Z348" s="19">
        <v>6.2645000000000006E-2</v>
      </c>
      <c r="AA348" s="19">
        <v>9.6000000000000002E-5</v>
      </c>
      <c r="AB348" s="19">
        <v>1.8945E-2</v>
      </c>
      <c r="AC348" s="19">
        <v>9.5833000000000002E-2</v>
      </c>
      <c r="AD348" s="19">
        <v>7.8043300000000002</v>
      </c>
      <c r="AE348" s="19">
        <v>6.8805199999999997</v>
      </c>
      <c r="AF348" s="19">
        <v>6.6074000000000002</v>
      </c>
      <c r="AG348" s="19">
        <v>3.1166399999999999</v>
      </c>
      <c r="AH348" s="19">
        <v>2.8751699999999998</v>
      </c>
      <c r="AI348" s="19">
        <v>3.11578</v>
      </c>
      <c r="AJ348" s="19">
        <v>5.68872</v>
      </c>
      <c r="AK348" s="19">
        <v>5.1298300000000001</v>
      </c>
      <c r="AL348" s="19">
        <v>5.2380800000000001</v>
      </c>
      <c r="AM348" s="19">
        <v>4.7645099999999996</v>
      </c>
      <c r="AN348" s="19">
        <v>4.3182900000000002</v>
      </c>
      <c r="AO348" s="19">
        <v>4.4142299999999999</v>
      </c>
      <c r="AP348" s="19">
        <v>7.3537400000000002</v>
      </c>
      <c r="AQ348" s="19">
        <v>6.3542399999999999</v>
      </c>
      <c r="AR348" s="19">
        <v>5.58249</v>
      </c>
      <c r="AS348" s="19">
        <v>4.8759399999999999</v>
      </c>
      <c r="AT348" s="19">
        <v>4.4465599999999998</v>
      </c>
      <c r="AU348" s="19">
        <v>4.68614</v>
      </c>
      <c r="AV348" s="19"/>
      <c r="AW348" s="19"/>
      <c r="AX348" s="19"/>
      <c r="AY348" s="19">
        <v>2.7863899999999999</v>
      </c>
      <c r="AZ348" s="19">
        <v>2.5164200000000001</v>
      </c>
      <c r="BA348" s="19">
        <v>2.5481400000000001</v>
      </c>
      <c r="BB348" s="19">
        <v>3.7199800000000001</v>
      </c>
      <c r="BC348" s="19">
        <v>3.3807999999999998</v>
      </c>
      <c r="BD348" s="19">
        <v>3.7028300000000001</v>
      </c>
    </row>
    <row r="349" spans="2:56" x14ac:dyDescent="0.2">
      <c r="B349" s="18">
        <v>43805</v>
      </c>
      <c r="C349" s="19">
        <v>0.39848699999999998</v>
      </c>
      <c r="D349" s="19">
        <v>0.60901099999999997</v>
      </c>
      <c r="E349" s="19">
        <v>0.70458500000000002</v>
      </c>
      <c r="F349" s="19">
        <v>0.18026900000000001</v>
      </c>
      <c r="G349" s="19">
        <v>0.23877200000000001</v>
      </c>
      <c r="H349" s="19">
        <v>0.28747800000000001</v>
      </c>
      <c r="I349" s="19">
        <v>0.26851999999999998</v>
      </c>
      <c r="J349" s="19">
        <v>0.38095099999999998</v>
      </c>
      <c r="K349" s="19">
        <v>0.48327999999999999</v>
      </c>
      <c r="L349" s="19">
        <v>0.32472800000000002</v>
      </c>
      <c r="M349" s="19">
        <v>0.43224600000000002</v>
      </c>
      <c r="N349" s="19">
        <v>0.48513600000000001</v>
      </c>
      <c r="O349" s="19">
        <v>0.31875100000000001</v>
      </c>
      <c r="P349" s="19">
        <v>0.54314399999999996</v>
      </c>
      <c r="Q349" s="19">
        <v>0.70605099999999998</v>
      </c>
      <c r="R349" s="19">
        <v>0.340422</v>
      </c>
      <c r="S349" s="19">
        <v>0.48537200000000003</v>
      </c>
      <c r="T349" s="19">
        <v>0.61769200000000002</v>
      </c>
      <c r="U349" s="19">
        <v>0.87873199999999996</v>
      </c>
      <c r="V349" s="19">
        <v>1.0797000000000001</v>
      </c>
      <c r="W349" s="19">
        <v>1.26441</v>
      </c>
      <c r="X349" s="19">
        <v>5.0903999999999998E-2</v>
      </c>
      <c r="Y349" s="19">
        <v>8.1025E-2</v>
      </c>
      <c r="Z349" s="19">
        <v>0.114023</v>
      </c>
      <c r="AA349" s="19">
        <v>0.101537</v>
      </c>
      <c r="AB349" s="19">
        <v>0.150502</v>
      </c>
      <c r="AC349" s="19">
        <v>0.20320099999999999</v>
      </c>
      <c r="AD349" s="19">
        <v>6.6387799999999997</v>
      </c>
      <c r="AE349" s="19">
        <v>7.1756599999999997</v>
      </c>
      <c r="AF349" s="19">
        <v>6.3045600000000004</v>
      </c>
      <c r="AG349" s="19">
        <v>3.2301199999999999</v>
      </c>
      <c r="AH349" s="19">
        <v>3.3069500000000001</v>
      </c>
      <c r="AI349" s="19">
        <v>3.1729599999999998</v>
      </c>
      <c r="AJ349" s="19">
        <v>5.2360600000000002</v>
      </c>
      <c r="AK349" s="19">
        <v>5.4493900000000002</v>
      </c>
      <c r="AL349" s="19">
        <v>5.1065399999999999</v>
      </c>
      <c r="AM349" s="19">
        <v>4.4342499999999996</v>
      </c>
      <c r="AN349" s="19">
        <v>4.7199600000000004</v>
      </c>
      <c r="AO349" s="19">
        <v>4.4034199999999997</v>
      </c>
      <c r="AP349" s="19">
        <v>5.7968200000000003</v>
      </c>
      <c r="AQ349" s="19">
        <v>6.05274</v>
      </c>
      <c r="AR349" s="19">
        <v>5.4208499999999997</v>
      </c>
      <c r="AS349" s="19">
        <v>4.4187700000000003</v>
      </c>
      <c r="AT349" s="19">
        <v>4.69787</v>
      </c>
      <c r="AU349" s="19">
        <v>4.4928800000000004</v>
      </c>
      <c r="AV349" s="19">
        <v>7.05213</v>
      </c>
      <c r="AW349" s="19">
        <v>7.2695999999999996</v>
      </c>
      <c r="AX349" s="19">
        <v>6.94231</v>
      </c>
      <c r="AY349" s="19">
        <v>2.6869200000000002</v>
      </c>
      <c r="AZ349" s="19">
        <v>2.65883</v>
      </c>
      <c r="BA349" s="19">
        <v>2.4438599999999999</v>
      </c>
      <c r="BB349" s="19">
        <v>3.2986499999999999</v>
      </c>
      <c r="BC349" s="19">
        <v>3.4659300000000002</v>
      </c>
      <c r="BD349" s="19">
        <v>3.3421099999999999</v>
      </c>
    </row>
    <row r="350" spans="2:56" x14ac:dyDescent="0.2">
      <c r="B350" s="18">
        <v>43798</v>
      </c>
      <c r="C350" s="19">
        <v>0.32752999999999999</v>
      </c>
      <c r="D350" s="19">
        <v>0.42252899999999999</v>
      </c>
      <c r="E350" s="19">
        <v>0.52224000000000004</v>
      </c>
      <c r="F350" s="19">
        <v>0.11325399999999999</v>
      </c>
      <c r="G350" s="19">
        <v>0.172712</v>
      </c>
      <c r="H350" s="19">
        <v>0.22964200000000001</v>
      </c>
      <c r="I350" s="19">
        <v>0.16506999999999999</v>
      </c>
      <c r="J350" s="19">
        <v>0.32028200000000001</v>
      </c>
      <c r="K350" s="19">
        <v>0.52630999999999994</v>
      </c>
      <c r="L350" s="19">
        <v>0.238509</v>
      </c>
      <c r="M350" s="19">
        <v>0.31706200000000001</v>
      </c>
      <c r="N350" s="19">
        <v>0.39118199999999997</v>
      </c>
      <c r="O350" s="19">
        <v>0.265407</v>
      </c>
      <c r="P350" s="19">
        <v>0.43834800000000002</v>
      </c>
      <c r="Q350" s="19">
        <v>0.64791699999999997</v>
      </c>
      <c r="R350" s="19">
        <v>0.16394700000000001</v>
      </c>
      <c r="S350" s="19">
        <v>0.27611000000000002</v>
      </c>
      <c r="T350" s="19">
        <v>0.43575000000000003</v>
      </c>
      <c r="U350" s="19"/>
      <c r="V350" s="19"/>
      <c r="W350" s="19"/>
      <c r="X350" s="19">
        <v>4.5447000000000001E-2</v>
      </c>
      <c r="Y350" s="19">
        <v>8.1615999999999994E-2</v>
      </c>
      <c r="Z350" s="19">
        <v>0.117546</v>
      </c>
      <c r="AA350" s="19">
        <v>6.1518000000000003E-2</v>
      </c>
      <c r="AB350" s="19">
        <v>7.9455999999999999E-2</v>
      </c>
      <c r="AC350" s="19">
        <v>8.6375999999999994E-2</v>
      </c>
      <c r="AD350" s="19">
        <v>5.7429500000000004</v>
      </c>
      <c r="AE350" s="19">
        <v>6.04718</v>
      </c>
      <c r="AF350" s="19">
        <v>5.7841399999999998</v>
      </c>
      <c r="AG350" s="19">
        <v>3.0013700000000001</v>
      </c>
      <c r="AH350" s="19">
        <v>3.34422</v>
      </c>
      <c r="AI350" s="19">
        <v>3.3640699999999999</v>
      </c>
      <c r="AJ350" s="19">
        <v>4.7615699999999999</v>
      </c>
      <c r="AK350" s="19">
        <v>5.0373799999999997</v>
      </c>
      <c r="AL350" s="19">
        <v>4.9047000000000001</v>
      </c>
      <c r="AM350" s="19">
        <v>4.2801900000000002</v>
      </c>
      <c r="AN350" s="19">
        <v>4.5117000000000003</v>
      </c>
      <c r="AO350" s="19">
        <v>4.39506</v>
      </c>
      <c r="AP350" s="19">
        <v>4.6358899999999998</v>
      </c>
      <c r="AQ350" s="19">
        <v>4.8652699999999998</v>
      </c>
      <c r="AR350" s="19">
        <v>4.7086800000000002</v>
      </c>
      <c r="AS350" s="19">
        <v>4.1904899999999996</v>
      </c>
      <c r="AT350" s="19">
        <v>4.6074400000000004</v>
      </c>
      <c r="AU350" s="19">
        <v>4.6544999999999996</v>
      </c>
      <c r="AV350" s="19"/>
      <c r="AW350" s="19"/>
      <c r="AX350" s="19"/>
      <c r="AY350" s="19">
        <v>2.3671199999999999</v>
      </c>
      <c r="AZ350" s="19">
        <v>2.6430699999999998</v>
      </c>
      <c r="BA350" s="19">
        <v>2.5169600000000001</v>
      </c>
      <c r="BB350" s="19">
        <v>2.95574</v>
      </c>
      <c r="BC350" s="19">
        <v>3.5374099999999999</v>
      </c>
      <c r="BD350" s="19">
        <v>3.4244699999999999</v>
      </c>
    </row>
    <row r="351" spans="2:56" x14ac:dyDescent="0.2">
      <c r="B351" s="18">
        <v>43791</v>
      </c>
      <c r="C351" s="19">
        <v>0.34154899999999999</v>
      </c>
      <c r="D351" s="19">
        <v>0.41582999999999998</v>
      </c>
      <c r="E351" s="19">
        <v>0.54786999999999997</v>
      </c>
      <c r="F351" s="19">
        <v>0.13331200000000001</v>
      </c>
      <c r="G351" s="19">
        <v>0.17874000000000001</v>
      </c>
      <c r="H351" s="19">
        <v>0.25557299999999999</v>
      </c>
      <c r="I351" s="19">
        <v>0.28486</v>
      </c>
      <c r="J351" s="19">
        <v>0.39670699999999998</v>
      </c>
      <c r="K351" s="19">
        <v>0.59146299999999996</v>
      </c>
      <c r="L351" s="19">
        <v>0.25490699999999999</v>
      </c>
      <c r="M351" s="19">
        <v>0.32359300000000002</v>
      </c>
      <c r="N351" s="19">
        <v>0.41894100000000001</v>
      </c>
      <c r="O351" s="19">
        <v>0.59597100000000003</v>
      </c>
      <c r="P351" s="19">
        <v>0.65804600000000002</v>
      </c>
      <c r="Q351" s="19">
        <v>0.75609800000000005</v>
      </c>
      <c r="R351" s="19">
        <v>0.41161900000000001</v>
      </c>
      <c r="S351" s="19">
        <v>0.48743399999999998</v>
      </c>
      <c r="T351" s="19">
        <v>0.62807400000000002</v>
      </c>
      <c r="U351" s="19"/>
      <c r="V351" s="19"/>
      <c r="W351" s="19"/>
      <c r="X351" s="19">
        <v>5.0361999999999997E-2</v>
      </c>
      <c r="Y351" s="19">
        <v>7.5441999999999995E-2</v>
      </c>
      <c r="Z351" s="19">
        <v>0.12948699999999999</v>
      </c>
      <c r="AA351" s="19">
        <v>0.14427899999999999</v>
      </c>
      <c r="AB351" s="19">
        <v>0.173651</v>
      </c>
      <c r="AC351" s="19">
        <v>0.234264</v>
      </c>
      <c r="AD351" s="19">
        <v>6.0641600000000002</v>
      </c>
      <c r="AE351" s="19">
        <v>6.1715799999999996</v>
      </c>
      <c r="AF351" s="19">
        <v>6.1987300000000003</v>
      </c>
      <c r="AG351" s="19">
        <v>3.57728</v>
      </c>
      <c r="AH351" s="19">
        <v>3.6500900000000001</v>
      </c>
      <c r="AI351" s="19">
        <v>3.7831100000000002</v>
      </c>
      <c r="AJ351" s="19">
        <v>5.1853899999999999</v>
      </c>
      <c r="AK351" s="19">
        <v>5.29962</v>
      </c>
      <c r="AL351" s="19">
        <v>5.3208099999999998</v>
      </c>
      <c r="AM351" s="19">
        <v>4.6328800000000001</v>
      </c>
      <c r="AN351" s="19">
        <v>4.7455699999999998</v>
      </c>
      <c r="AO351" s="19">
        <v>4.7354399999999996</v>
      </c>
      <c r="AP351" s="19">
        <v>5.0761099999999999</v>
      </c>
      <c r="AQ351" s="19">
        <v>5.1647800000000004</v>
      </c>
      <c r="AR351" s="19">
        <v>5.2311199999999998</v>
      </c>
      <c r="AS351" s="19">
        <v>4.2766999999999999</v>
      </c>
      <c r="AT351" s="19">
        <v>4.4411899999999997</v>
      </c>
      <c r="AU351" s="19">
        <v>4.6229500000000003</v>
      </c>
      <c r="AV351" s="19"/>
      <c r="AW351" s="19"/>
      <c r="AX351" s="19"/>
      <c r="AY351" s="19">
        <v>2.6529600000000002</v>
      </c>
      <c r="AZ351" s="19">
        <v>2.7407400000000002</v>
      </c>
      <c r="BA351" s="19">
        <v>2.8466300000000002</v>
      </c>
      <c r="BB351" s="19">
        <v>3.5138400000000001</v>
      </c>
      <c r="BC351" s="19">
        <v>3.7218300000000002</v>
      </c>
      <c r="BD351" s="19">
        <v>4.0509700000000004</v>
      </c>
    </row>
    <row r="352" spans="2:56" x14ac:dyDescent="0.2">
      <c r="B352" s="18">
        <v>43784</v>
      </c>
      <c r="C352" s="19">
        <v>0.240622</v>
      </c>
      <c r="D352" s="19">
        <v>0.29551899999999998</v>
      </c>
      <c r="E352" s="19">
        <v>0.41170000000000001</v>
      </c>
      <c r="F352" s="19">
        <v>0.12216</v>
      </c>
      <c r="G352" s="19">
        <v>0.16778999999999999</v>
      </c>
      <c r="H352" s="19">
        <v>0.240565</v>
      </c>
      <c r="I352" s="19">
        <v>0.279165</v>
      </c>
      <c r="J352" s="19">
        <v>0.37578899999999998</v>
      </c>
      <c r="K352" s="19">
        <v>0.56589999999999996</v>
      </c>
      <c r="L352" s="19">
        <v>0.28314</v>
      </c>
      <c r="M352" s="19">
        <v>0.30629600000000001</v>
      </c>
      <c r="N352" s="19">
        <v>0.34697600000000001</v>
      </c>
      <c r="O352" s="19">
        <v>0.35496499999999997</v>
      </c>
      <c r="P352" s="19">
        <v>0.42824400000000001</v>
      </c>
      <c r="Q352" s="19">
        <v>0.59341600000000005</v>
      </c>
      <c r="R352" s="19">
        <v>0.365846</v>
      </c>
      <c r="S352" s="19">
        <v>0.44904100000000002</v>
      </c>
      <c r="T352" s="19">
        <v>0.62273500000000004</v>
      </c>
      <c r="U352" s="19"/>
      <c r="V352" s="19"/>
      <c r="W352" s="19"/>
      <c r="X352" s="19">
        <v>6.7333000000000004E-2</v>
      </c>
      <c r="Y352" s="19">
        <v>8.1491999999999995E-2</v>
      </c>
      <c r="Z352" s="19">
        <v>0.115394</v>
      </c>
      <c r="AA352" s="19">
        <v>0.109573</v>
      </c>
      <c r="AB352" s="19">
        <v>0.11949</v>
      </c>
      <c r="AC352" s="19">
        <v>0.15242600000000001</v>
      </c>
      <c r="AD352" s="19">
        <v>6.0633100000000004</v>
      </c>
      <c r="AE352" s="19">
        <v>6.1680400000000004</v>
      </c>
      <c r="AF352" s="19">
        <v>6.2729999999999997</v>
      </c>
      <c r="AG352" s="19">
        <v>3.8333300000000001</v>
      </c>
      <c r="AH352" s="19">
        <v>3.8744100000000001</v>
      </c>
      <c r="AI352" s="19">
        <v>3.9405600000000001</v>
      </c>
      <c r="AJ352" s="19">
        <v>5.2264600000000003</v>
      </c>
      <c r="AK352" s="19">
        <v>5.2788199999999996</v>
      </c>
      <c r="AL352" s="19">
        <v>5.3534699999999997</v>
      </c>
      <c r="AM352" s="19">
        <v>4.7970600000000001</v>
      </c>
      <c r="AN352" s="19">
        <v>4.8526199999999999</v>
      </c>
      <c r="AO352" s="19">
        <v>4.8820699999999997</v>
      </c>
      <c r="AP352" s="19">
        <v>4.9977600000000004</v>
      </c>
      <c r="AQ352" s="19">
        <v>4.9752000000000001</v>
      </c>
      <c r="AR352" s="19">
        <v>5.0712799999999998</v>
      </c>
      <c r="AS352" s="19">
        <v>4.71699</v>
      </c>
      <c r="AT352" s="19">
        <v>4.9269800000000004</v>
      </c>
      <c r="AU352" s="19">
        <v>5.2241400000000002</v>
      </c>
      <c r="AV352" s="19"/>
      <c r="AW352" s="19"/>
      <c r="AX352" s="19"/>
      <c r="AY352" s="19">
        <v>2.9426800000000002</v>
      </c>
      <c r="AZ352" s="19">
        <v>2.9868000000000001</v>
      </c>
      <c r="BA352" s="19">
        <v>3.1030600000000002</v>
      </c>
      <c r="BB352" s="19">
        <v>3.5356200000000002</v>
      </c>
      <c r="BC352" s="19">
        <v>3.6697799999999998</v>
      </c>
      <c r="BD352" s="19">
        <v>4.1670600000000002</v>
      </c>
    </row>
    <row r="353" spans="2:56" x14ac:dyDescent="0.2">
      <c r="B353" s="18">
        <v>43777</v>
      </c>
      <c r="C353" s="19">
        <v>0.25849899999999998</v>
      </c>
      <c r="D353" s="19">
        <v>0.30785099999999999</v>
      </c>
      <c r="E353" s="19">
        <v>0.39130799999999999</v>
      </c>
      <c r="F353" s="19">
        <v>0.121207</v>
      </c>
      <c r="G353" s="19">
        <v>0.17513400000000001</v>
      </c>
      <c r="H353" s="19">
        <v>0.24845</v>
      </c>
      <c r="I353" s="19">
        <v>0.20882899999999999</v>
      </c>
      <c r="J353" s="19">
        <v>0.33208399999999999</v>
      </c>
      <c r="K353" s="19">
        <v>0.55701999999999996</v>
      </c>
      <c r="L353" s="19">
        <v>0.168624</v>
      </c>
      <c r="M353" s="19">
        <v>0.20302700000000001</v>
      </c>
      <c r="N353" s="19">
        <v>0.258436</v>
      </c>
      <c r="O353" s="19">
        <v>-0.11296100000000001</v>
      </c>
      <c r="P353" s="19">
        <v>8.8997000000000007E-2</v>
      </c>
      <c r="Q353" s="19">
        <v>0.414524</v>
      </c>
      <c r="R353" s="19">
        <v>0.305033</v>
      </c>
      <c r="S353" s="19">
        <v>0.41868899999999998</v>
      </c>
      <c r="T353" s="19">
        <v>0.64191500000000001</v>
      </c>
      <c r="U353" s="19">
        <v>0.86747200000000002</v>
      </c>
      <c r="V353" s="19">
        <v>1.0450699999999999</v>
      </c>
      <c r="W353" s="19">
        <v>1.3181099999999999</v>
      </c>
      <c r="X353" s="19">
        <v>1.0949E-2</v>
      </c>
      <c r="Y353" s="19">
        <v>2.9978000000000001E-2</v>
      </c>
      <c r="Z353" s="19">
        <v>7.0707000000000006E-2</v>
      </c>
      <c r="AA353" s="19">
        <v>-3.1560999999999999E-2</v>
      </c>
      <c r="AB353" s="19">
        <v>-2.9999999999999997E-4</v>
      </c>
      <c r="AC353" s="19">
        <v>6.3032000000000005E-2</v>
      </c>
      <c r="AD353" s="19">
        <v>5.9266500000000004</v>
      </c>
      <c r="AE353" s="19">
        <v>6.1105700000000001</v>
      </c>
      <c r="AF353" s="19">
        <v>6.1314900000000003</v>
      </c>
      <c r="AG353" s="19">
        <v>3.82192</v>
      </c>
      <c r="AH353" s="19">
        <v>4.0002500000000003</v>
      </c>
      <c r="AI353" s="19">
        <v>4.0790800000000003</v>
      </c>
      <c r="AJ353" s="19">
        <v>4.5468200000000003</v>
      </c>
      <c r="AK353" s="19">
        <v>4.8130899999999999</v>
      </c>
      <c r="AL353" s="19">
        <v>5.0296900000000004</v>
      </c>
      <c r="AM353" s="19">
        <v>4.5893199999999998</v>
      </c>
      <c r="AN353" s="19">
        <v>4.8015400000000001</v>
      </c>
      <c r="AO353" s="19">
        <v>4.9704899999999999</v>
      </c>
      <c r="AP353" s="19">
        <v>4.5742200000000004</v>
      </c>
      <c r="AQ353" s="19">
        <v>4.8390000000000004</v>
      </c>
      <c r="AR353" s="19">
        <v>4.7315500000000004</v>
      </c>
      <c r="AS353" s="19">
        <v>4.7869900000000003</v>
      </c>
      <c r="AT353" s="19">
        <v>5.0413899999999998</v>
      </c>
      <c r="AU353" s="19">
        <v>5.2961999999999998</v>
      </c>
      <c r="AV353" s="19">
        <v>6.9197899999999999</v>
      </c>
      <c r="AW353" s="19">
        <v>7.1317300000000001</v>
      </c>
      <c r="AX353" s="19">
        <v>7.1290199999999997</v>
      </c>
      <c r="AY353" s="19">
        <v>2.8740600000000001</v>
      </c>
      <c r="AZ353" s="19">
        <v>2.9601700000000002</v>
      </c>
      <c r="BA353" s="19">
        <v>3.0021</v>
      </c>
      <c r="BB353" s="19">
        <v>3.8528799999999999</v>
      </c>
      <c r="BC353" s="19">
        <v>4.0541400000000003</v>
      </c>
      <c r="BD353" s="19">
        <v>4.17021</v>
      </c>
    </row>
    <row r="354" spans="2:56" x14ac:dyDescent="0.2">
      <c r="B354" s="18">
        <v>43770</v>
      </c>
      <c r="C354" s="19">
        <v>0.12986600000000001</v>
      </c>
      <c r="D354" s="19">
        <v>0.225602</v>
      </c>
      <c r="E354" s="19">
        <v>0.42981399999999997</v>
      </c>
      <c r="F354" s="19">
        <v>6.1081000000000003E-2</v>
      </c>
      <c r="G354" s="19">
        <v>0.110623</v>
      </c>
      <c r="H354" s="19">
        <v>0.187366</v>
      </c>
      <c r="I354" s="19">
        <v>0.19267300000000001</v>
      </c>
      <c r="J354" s="19">
        <v>0.298066</v>
      </c>
      <c r="K354" s="19">
        <v>0.50768500000000005</v>
      </c>
      <c r="L354" s="19">
        <v>0.106854</v>
      </c>
      <c r="M354" s="19">
        <v>0.15179799999999999</v>
      </c>
      <c r="N354" s="19">
        <v>0.22359699999999999</v>
      </c>
      <c r="O354" s="19">
        <v>2.1599999999999999E-4</v>
      </c>
      <c r="P354" s="19">
        <v>0.16184399999999999</v>
      </c>
      <c r="Q354" s="19">
        <v>0.50131499999999996</v>
      </c>
      <c r="R354" s="19">
        <v>0.34638000000000002</v>
      </c>
      <c r="S354" s="19">
        <v>0.44856099999999999</v>
      </c>
      <c r="T354" s="19">
        <v>0.65398500000000004</v>
      </c>
      <c r="U354" s="19">
        <v>0.87538099999999996</v>
      </c>
      <c r="V354" s="19">
        <v>1.0270300000000001</v>
      </c>
      <c r="W354" s="19">
        <v>1.3107899999999999</v>
      </c>
      <c r="X354" s="19">
        <v>1.1624000000000001E-2</v>
      </c>
      <c r="Y354" s="19">
        <v>3.0494E-2</v>
      </c>
      <c r="Z354" s="19">
        <v>7.3234999999999995E-2</v>
      </c>
      <c r="AA354" s="19">
        <v>1.2899999999999999E-4</v>
      </c>
      <c r="AB354" s="19">
        <v>1.7173999999999998E-2</v>
      </c>
      <c r="AC354" s="19">
        <v>5.4038999999999997E-2</v>
      </c>
      <c r="AD354" s="19">
        <v>6.04833</v>
      </c>
      <c r="AE354" s="19">
        <v>6.12974</v>
      </c>
      <c r="AF354" s="19">
        <v>6.1778300000000002</v>
      </c>
      <c r="AG354" s="19">
        <v>4.1072600000000001</v>
      </c>
      <c r="AH354" s="19">
        <v>4.0982399999999997</v>
      </c>
      <c r="AI354" s="19">
        <v>4.1147799999999997</v>
      </c>
      <c r="AJ354" s="19">
        <v>4.9832999999999998</v>
      </c>
      <c r="AK354" s="19">
        <v>5.0316099999999997</v>
      </c>
      <c r="AL354" s="19">
        <v>5.1222399999999997</v>
      </c>
      <c r="AM354" s="19">
        <v>4.8660399999999999</v>
      </c>
      <c r="AN354" s="19">
        <v>4.9249599999999996</v>
      </c>
      <c r="AO354" s="19">
        <v>4.9724700000000004</v>
      </c>
      <c r="AP354" s="19">
        <v>4.2622200000000001</v>
      </c>
      <c r="AQ354" s="19">
        <v>4.3226100000000001</v>
      </c>
      <c r="AR354" s="19">
        <v>4.5407099999999998</v>
      </c>
      <c r="AS354" s="19">
        <v>5.0077499999999997</v>
      </c>
      <c r="AT354" s="19">
        <v>5.1406000000000001</v>
      </c>
      <c r="AU354" s="19">
        <v>5.2999900000000002</v>
      </c>
      <c r="AV354" s="19">
        <v>7.0959899999999996</v>
      </c>
      <c r="AW354" s="19">
        <v>7.1146900000000004</v>
      </c>
      <c r="AX354" s="19">
        <v>7.2908799999999996</v>
      </c>
      <c r="AY354" s="19">
        <v>3.06507</v>
      </c>
      <c r="AZ354" s="19">
        <v>3.0474000000000001</v>
      </c>
      <c r="BA354" s="19">
        <v>3.0554100000000002</v>
      </c>
      <c r="BB354" s="19">
        <v>4.1318200000000003</v>
      </c>
      <c r="BC354" s="19">
        <v>4.1697800000000003</v>
      </c>
      <c r="BD354" s="19">
        <v>4.2543499999999996</v>
      </c>
    </row>
    <row r="355" spans="2:56" x14ac:dyDescent="0.2">
      <c r="B355" s="18">
        <v>43763</v>
      </c>
      <c r="C355" s="19">
        <v>0.19778200000000001</v>
      </c>
      <c r="D355" s="19">
        <v>0.270262</v>
      </c>
      <c r="E355" s="19">
        <v>0.42594799999999999</v>
      </c>
      <c r="F355" s="19">
        <v>6.0033999999999997E-2</v>
      </c>
      <c r="G355" s="19">
        <v>0.112942</v>
      </c>
      <c r="H355" s="19">
        <v>0.19225300000000001</v>
      </c>
      <c r="I355" s="19">
        <v>0.23685999999999999</v>
      </c>
      <c r="J355" s="19">
        <v>0.33102500000000001</v>
      </c>
      <c r="K355" s="19">
        <v>0.50661900000000004</v>
      </c>
      <c r="L355" s="19">
        <v>-1.7361000000000001E-2</v>
      </c>
      <c r="M355" s="19">
        <v>6.0748999999999997E-2</v>
      </c>
      <c r="N355" s="19">
        <v>0.18978500000000001</v>
      </c>
      <c r="O355" s="19">
        <v>0.220304</v>
      </c>
      <c r="P355" s="19">
        <v>0.28830899999999998</v>
      </c>
      <c r="Q355" s="19">
        <v>0.51699399999999995</v>
      </c>
      <c r="R355" s="19">
        <v>0.34095500000000001</v>
      </c>
      <c r="S355" s="19">
        <v>0.46786800000000001</v>
      </c>
      <c r="T355" s="19">
        <v>0.73055499999999995</v>
      </c>
      <c r="U355" s="19"/>
      <c r="V355" s="19"/>
      <c r="W355" s="19"/>
      <c r="X355" s="19">
        <v>-7.9988000000000004E-2</v>
      </c>
      <c r="Y355" s="19">
        <v>-2.3269000000000001E-2</v>
      </c>
      <c r="Z355" s="19">
        <v>9.3895999999999993E-2</v>
      </c>
      <c r="AA355" s="19">
        <v>1.1900000000000001E-4</v>
      </c>
      <c r="AB355" s="19">
        <v>3.422E-2</v>
      </c>
      <c r="AC355" s="19">
        <v>0.106879</v>
      </c>
      <c r="AD355" s="19">
        <v>5.9623900000000001</v>
      </c>
      <c r="AE355" s="19">
        <v>6.07524</v>
      </c>
      <c r="AF355" s="19">
        <v>6.2086800000000002</v>
      </c>
      <c r="AG355" s="19">
        <v>3.97417</v>
      </c>
      <c r="AH355" s="19">
        <v>4.0669599999999999</v>
      </c>
      <c r="AI355" s="19">
        <v>4.1385300000000003</v>
      </c>
      <c r="AJ355" s="19">
        <v>4.9146900000000002</v>
      </c>
      <c r="AK355" s="19">
        <v>5.1055400000000004</v>
      </c>
      <c r="AL355" s="19">
        <v>5.2745699999999998</v>
      </c>
      <c r="AM355" s="19">
        <v>4.7075300000000002</v>
      </c>
      <c r="AN355" s="19">
        <v>4.8505900000000004</v>
      </c>
      <c r="AO355" s="19">
        <v>4.9536300000000004</v>
      </c>
      <c r="AP355" s="19">
        <v>4.0127100000000002</v>
      </c>
      <c r="AQ355" s="19">
        <v>4.0376300000000001</v>
      </c>
      <c r="AR355" s="19">
        <v>4.62256</v>
      </c>
      <c r="AS355" s="19">
        <v>5.2903099999999998</v>
      </c>
      <c r="AT355" s="19">
        <v>5.4069700000000003</v>
      </c>
      <c r="AU355" s="19">
        <v>5.5360800000000001</v>
      </c>
      <c r="AV355" s="19"/>
      <c r="AW355" s="19"/>
      <c r="AX355" s="19"/>
      <c r="AY355" s="19">
        <v>3.2124299999999999</v>
      </c>
      <c r="AZ355" s="19">
        <v>3.1919900000000001</v>
      </c>
      <c r="BA355" s="19">
        <v>3.15551</v>
      </c>
      <c r="BB355" s="19">
        <v>3.9030100000000001</v>
      </c>
      <c r="BC355" s="19">
        <v>3.9534500000000001</v>
      </c>
      <c r="BD355" s="19">
        <v>4.0915699999999999</v>
      </c>
    </row>
    <row r="356" spans="2:56" x14ac:dyDescent="0.2">
      <c r="B356" s="18">
        <v>43756</v>
      </c>
      <c r="C356" s="19">
        <v>0.26571600000000001</v>
      </c>
      <c r="D356" s="19">
        <v>0.37065399999999998</v>
      </c>
      <c r="E356" s="19">
        <v>0.52735600000000005</v>
      </c>
      <c r="F356" s="19">
        <v>9.5415E-2</v>
      </c>
      <c r="G356" s="19">
        <v>0.162191</v>
      </c>
      <c r="H356" s="19">
        <v>0.24785199999999999</v>
      </c>
      <c r="I356" s="19">
        <v>0.30879200000000001</v>
      </c>
      <c r="J356" s="19">
        <v>0.46475100000000003</v>
      </c>
      <c r="K356" s="19">
        <v>0.75063299999999999</v>
      </c>
      <c r="L356" s="19">
        <v>2.7734999999999999E-2</v>
      </c>
      <c r="M356" s="19">
        <v>9.4931000000000001E-2</v>
      </c>
      <c r="N356" s="19">
        <v>0.20019899999999999</v>
      </c>
      <c r="O356" s="19">
        <v>0.22059599999999999</v>
      </c>
      <c r="P356" s="19">
        <v>0.34049099999999999</v>
      </c>
      <c r="Q356" s="19">
        <v>0.59251900000000002</v>
      </c>
      <c r="R356" s="19">
        <v>0.49581900000000001</v>
      </c>
      <c r="S356" s="19">
        <v>0.63821799999999995</v>
      </c>
      <c r="T356" s="19">
        <v>0.89584799999999998</v>
      </c>
      <c r="U356" s="19">
        <v>0.87293100000000001</v>
      </c>
      <c r="V356" s="19">
        <v>1.0531999999999999</v>
      </c>
      <c r="W356" s="19">
        <v>1.32165</v>
      </c>
      <c r="X356" s="19">
        <v>5.9300000000000004E-3</v>
      </c>
      <c r="Y356" s="19">
        <v>7.5725000000000001E-2</v>
      </c>
      <c r="Z356" s="19">
        <v>0.198988</v>
      </c>
      <c r="AA356" s="19">
        <v>-8.2039999999999995E-3</v>
      </c>
      <c r="AB356" s="19">
        <v>3.7295000000000002E-2</v>
      </c>
      <c r="AC356" s="19">
        <v>0.117477</v>
      </c>
      <c r="AD356" s="19">
        <v>6.5981100000000001</v>
      </c>
      <c r="AE356" s="19">
        <v>6.9440099999999996</v>
      </c>
      <c r="AF356" s="19">
        <v>6.8253700000000004</v>
      </c>
      <c r="AG356" s="19">
        <v>3.9582600000000001</v>
      </c>
      <c r="AH356" s="19">
        <v>4.2515200000000002</v>
      </c>
      <c r="AI356" s="19">
        <v>4.3293499999999998</v>
      </c>
      <c r="AJ356" s="19">
        <v>5.5574500000000002</v>
      </c>
      <c r="AK356" s="19">
        <v>5.7542099999999996</v>
      </c>
      <c r="AL356" s="19">
        <v>5.9121899999999998</v>
      </c>
      <c r="AM356" s="19">
        <v>4.9568300000000001</v>
      </c>
      <c r="AN356" s="19">
        <v>4.9981600000000004</v>
      </c>
      <c r="AO356" s="19">
        <v>4.9870000000000001</v>
      </c>
      <c r="AP356" s="19">
        <v>4.8590400000000002</v>
      </c>
      <c r="AQ356" s="19">
        <v>5.0435999999999996</v>
      </c>
      <c r="AR356" s="19">
        <v>5.30009</v>
      </c>
      <c r="AS356" s="19">
        <v>4.9819899999999997</v>
      </c>
      <c r="AT356" s="19">
        <v>5.2334500000000004</v>
      </c>
      <c r="AU356" s="19">
        <v>5.4486699999999999</v>
      </c>
      <c r="AV356" s="19">
        <v>7.0124599999999999</v>
      </c>
      <c r="AW356" s="19">
        <v>7.2031200000000002</v>
      </c>
      <c r="AX356" s="19">
        <v>7.1577999999999999</v>
      </c>
      <c r="AY356" s="19">
        <v>3.1046999999999998</v>
      </c>
      <c r="AZ356" s="19">
        <v>3.2999200000000002</v>
      </c>
      <c r="BA356" s="19">
        <v>3.26525</v>
      </c>
      <c r="BB356" s="19">
        <v>4.1356700000000002</v>
      </c>
      <c r="BC356" s="19">
        <v>4.5059800000000001</v>
      </c>
      <c r="BD356" s="19">
        <v>4.5124700000000004</v>
      </c>
    </row>
    <row r="357" spans="2:56" x14ac:dyDescent="0.2">
      <c r="B357" s="18">
        <v>43749</v>
      </c>
      <c r="C357" s="19">
        <v>4.9100000000000001E-4</v>
      </c>
      <c r="D357" s="19">
        <v>0.17932400000000001</v>
      </c>
      <c r="E357" s="19">
        <v>0.54366000000000003</v>
      </c>
      <c r="F357" s="19">
        <v>0.115576</v>
      </c>
      <c r="G357" s="19">
        <v>0.17349999999999999</v>
      </c>
      <c r="H357" s="19">
        <v>0.27828000000000003</v>
      </c>
      <c r="I357" s="19">
        <v>0.37241099999999999</v>
      </c>
      <c r="J357" s="19">
        <v>0.51149</v>
      </c>
      <c r="K357" s="19">
        <v>0.76708799999999999</v>
      </c>
      <c r="L357" s="19">
        <v>0.10027899999999999</v>
      </c>
      <c r="M357" s="19">
        <v>0.174984</v>
      </c>
      <c r="N357" s="19">
        <v>0.291549</v>
      </c>
      <c r="O357" s="19">
        <v>5.13E-4</v>
      </c>
      <c r="P357" s="19">
        <v>0.22697200000000001</v>
      </c>
      <c r="Q357" s="19">
        <v>0.60223499999999996</v>
      </c>
      <c r="R357" s="19">
        <v>0.42759399999999997</v>
      </c>
      <c r="S357" s="19">
        <v>0.63009999999999999</v>
      </c>
      <c r="T357" s="19">
        <v>1.0420799999999999</v>
      </c>
      <c r="U357" s="19">
        <v>0.86313300000000004</v>
      </c>
      <c r="V357" s="19">
        <v>1.0183</v>
      </c>
      <c r="W357" s="19">
        <v>1.36965</v>
      </c>
      <c r="X357" s="19">
        <v>0.18457000000000001</v>
      </c>
      <c r="Y357" s="19">
        <v>0.21021000000000001</v>
      </c>
      <c r="Z357" s="19">
        <v>0.292578</v>
      </c>
      <c r="AA357" s="19">
        <v>-6.0394999999999997E-2</v>
      </c>
      <c r="AB357" s="19">
        <v>3.0137000000000001E-2</v>
      </c>
      <c r="AC357" s="19">
        <v>0.20329800000000001</v>
      </c>
      <c r="AD357" s="19">
        <v>8.6845300000000005</v>
      </c>
      <c r="AE357" s="19">
        <v>8.2096599999999995</v>
      </c>
      <c r="AF357" s="19">
        <v>7.7252799999999997</v>
      </c>
      <c r="AG357" s="19">
        <v>4.13415</v>
      </c>
      <c r="AH357" s="19">
        <v>4.2612800000000002</v>
      </c>
      <c r="AI357" s="19">
        <v>4.4685199999999998</v>
      </c>
      <c r="AJ357" s="19">
        <v>6.7790800000000004</v>
      </c>
      <c r="AK357" s="19">
        <v>6.6107399999999998</v>
      </c>
      <c r="AL357" s="19">
        <v>6.4234499999999999</v>
      </c>
      <c r="AM357" s="19">
        <v>4.8793899999999999</v>
      </c>
      <c r="AN357" s="19">
        <v>4.9631600000000002</v>
      </c>
      <c r="AO357" s="19">
        <v>4.9673499999999997</v>
      </c>
      <c r="AP357" s="19">
        <v>8.4059299999999997</v>
      </c>
      <c r="AQ357" s="19">
        <v>7.2826399999999998</v>
      </c>
      <c r="AR357" s="19">
        <v>6.4367400000000004</v>
      </c>
      <c r="AS357" s="19">
        <v>5.9933199999999998</v>
      </c>
      <c r="AT357" s="19">
        <v>6.0973300000000004</v>
      </c>
      <c r="AU357" s="19">
        <v>6.1723100000000004</v>
      </c>
      <c r="AV357" s="19">
        <v>6.9722499999999998</v>
      </c>
      <c r="AW357" s="19">
        <v>7.05138</v>
      </c>
      <c r="AX357" s="19">
        <v>7.3945600000000002</v>
      </c>
      <c r="AY357" s="19">
        <v>4.9528299999999996</v>
      </c>
      <c r="AZ357" s="19">
        <v>4.2164400000000004</v>
      </c>
      <c r="BA357" s="19">
        <v>3.78287</v>
      </c>
      <c r="BB357" s="19">
        <v>5.8155299999999999</v>
      </c>
      <c r="BC357" s="19">
        <v>5.5162399999999998</v>
      </c>
      <c r="BD357" s="19">
        <v>5.2727199999999996</v>
      </c>
    </row>
    <row r="358" spans="2:56" x14ac:dyDescent="0.2">
      <c r="B358" s="18">
        <v>43742</v>
      </c>
      <c r="C358" s="19">
        <v>0.13970199999999999</v>
      </c>
      <c r="D358" s="19">
        <v>0.27197199999999999</v>
      </c>
      <c r="E358" s="19">
        <v>0.56784000000000001</v>
      </c>
      <c r="F358" s="19">
        <v>1.25E-4</v>
      </c>
      <c r="G358" s="19">
        <v>7.5324000000000002E-2</v>
      </c>
      <c r="H358" s="19">
        <v>0.20697199999999999</v>
      </c>
      <c r="I358" s="19">
        <v>0.11799</v>
      </c>
      <c r="J358" s="19">
        <v>0.33910099999999999</v>
      </c>
      <c r="K358" s="19">
        <v>0.80381100000000005</v>
      </c>
      <c r="L358" s="19">
        <v>1.4799999999999999E-4</v>
      </c>
      <c r="M358" s="19">
        <v>0.115954</v>
      </c>
      <c r="N358" s="19">
        <v>0.29153200000000001</v>
      </c>
      <c r="O358" s="19">
        <v>0.23522299999999999</v>
      </c>
      <c r="P358" s="19">
        <v>0.53589699999999996</v>
      </c>
      <c r="Q358" s="19">
        <v>0.77768300000000001</v>
      </c>
      <c r="R358" s="19">
        <v>0.57825700000000002</v>
      </c>
      <c r="S358" s="19">
        <v>0.77878199999999997</v>
      </c>
      <c r="T358" s="19">
        <v>1.18963</v>
      </c>
      <c r="U358" s="19"/>
      <c r="V358" s="19"/>
      <c r="W358" s="19"/>
      <c r="X358" s="19">
        <v>1.22E-4</v>
      </c>
      <c r="Y358" s="19">
        <v>0.10262300000000001</v>
      </c>
      <c r="Z358" s="19">
        <v>0.26219199999999998</v>
      </c>
      <c r="AA358" s="19">
        <v>1.8200000000000001E-4</v>
      </c>
      <c r="AB358" s="19">
        <v>0.102503</v>
      </c>
      <c r="AC358" s="19">
        <v>0.33706799999999998</v>
      </c>
      <c r="AD358" s="19">
        <v>7.2859400000000001</v>
      </c>
      <c r="AE358" s="19">
        <v>7.2299199999999999</v>
      </c>
      <c r="AF358" s="19">
        <v>7.2674799999999999</v>
      </c>
      <c r="AG358" s="19">
        <v>4.3885800000000001</v>
      </c>
      <c r="AH358" s="19">
        <v>4.3315999999999999</v>
      </c>
      <c r="AI358" s="19">
        <v>4.4673299999999996</v>
      </c>
      <c r="AJ358" s="19">
        <v>6.4646100000000004</v>
      </c>
      <c r="AK358" s="19">
        <v>6.4134399999999996</v>
      </c>
      <c r="AL358" s="19">
        <v>6.4958099999999996</v>
      </c>
      <c r="AM358" s="19">
        <v>4.8706100000000001</v>
      </c>
      <c r="AN358" s="19">
        <v>4.8640800000000004</v>
      </c>
      <c r="AO358" s="19">
        <v>4.8537299999999997</v>
      </c>
      <c r="AP358" s="19">
        <v>5.1287799999999999</v>
      </c>
      <c r="AQ358" s="19">
        <v>6.38835</v>
      </c>
      <c r="AR358" s="19">
        <v>6.0422900000000004</v>
      </c>
      <c r="AS358" s="19">
        <v>6.0345500000000003</v>
      </c>
      <c r="AT358" s="19">
        <v>6.1244899999999998</v>
      </c>
      <c r="AU358" s="19">
        <v>6.2505699999999997</v>
      </c>
      <c r="AV358" s="19"/>
      <c r="AW358" s="19"/>
      <c r="AX358" s="19"/>
      <c r="AY358" s="19">
        <v>4.41662</v>
      </c>
      <c r="AZ358" s="19">
        <v>4.1253399999999996</v>
      </c>
      <c r="BA358" s="19">
        <v>3.8001100000000001</v>
      </c>
      <c r="BB358" s="19">
        <v>4.8267800000000003</v>
      </c>
      <c r="BC358" s="19">
        <v>4.6712699999999998</v>
      </c>
      <c r="BD358" s="19">
        <v>4.8211199999999996</v>
      </c>
    </row>
    <row r="359" spans="2:56" x14ac:dyDescent="0.2">
      <c r="B359" s="18">
        <v>43735</v>
      </c>
      <c r="C359" s="19">
        <v>0.39386300000000002</v>
      </c>
      <c r="D359" s="19">
        <v>0.49800800000000001</v>
      </c>
      <c r="E359" s="19">
        <v>0.64809799999999995</v>
      </c>
      <c r="F359" s="19">
        <v>0.118044</v>
      </c>
      <c r="G359" s="19">
        <v>0.17543600000000001</v>
      </c>
      <c r="H359" s="19">
        <v>0.25273299999999999</v>
      </c>
      <c r="I359" s="19">
        <v>0.34455000000000002</v>
      </c>
      <c r="J359" s="19">
        <v>0.49490400000000001</v>
      </c>
      <c r="K359" s="19">
        <v>0.75145799999999996</v>
      </c>
      <c r="L359" s="19">
        <v>0.18484200000000001</v>
      </c>
      <c r="M359" s="19">
        <v>0.227297</v>
      </c>
      <c r="N359" s="19">
        <v>0.28681400000000001</v>
      </c>
      <c r="O359" s="19">
        <v>0.167047</v>
      </c>
      <c r="P359" s="19">
        <v>0.34299600000000002</v>
      </c>
      <c r="Q359" s="19">
        <v>0.75975400000000004</v>
      </c>
      <c r="R359" s="19">
        <v>0.65099899999999999</v>
      </c>
      <c r="S359" s="19">
        <v>0.80815300000000001</v>
      </c>
      <c r="T359" s="19">
        <v>1.0892200000000001</v>
      </c>
      <c r="U359" s="19"/>
      <c r="V359" s="19"/>
      <c r="W359" s="19"/>
      <c r="X359" s="19">
        <v>0.18399299999999999</v>
      </c>
      <c r="Y359" s="19">
        <v>0.26555400000000001</v>
      </c>
      <c r="Z359" s="19">
        <v>0.30002200000000001</v>
      </c>
      <c r="AA359" s="19">
        <v>0.118046</v>
      </c>
      <c r="AB359" s="19">
        <v>0.19684499999999999</v>
      </c>
      <c r="AC359" s="19">
        <v>0.300566</v>
      </c>
      <c r="AD359" s="19">
        <v>6.6848400000000003</v>
      </c>
      <c r="AE359" s="19">
        <v>7.02555</v>
      </c>
      <c r="AF359" s="19">
        <v>6.9956699999999996</v>
      </c>
      <c r="AG359" s="19">
        <v>4.2317799999999997</v>
      </c>
      <c r="AH359" s="19">
        <v>4.3900499999999996</v>
      </c>
      <c r="AI359" s="19">
        <v>4.4147499999999997</v>
      </c>
      <c r="AJ359" s="19">
        <v>6.4669400000000001</v>
      </c>
      <c r="AK359" s="19">
        <v>6.52447</v>
      </c>
      <c r="AL359" s="19">
        <v>6.3915199999999999</v>
      </c>
      <c r="AM359" s="19">
        <v>4.96218</v>
      </c>
      <c r="AN359" s="19">
        <v>5.0578000000000003</v>
      </c>
      <c r="AO359" s="19">
        <v>4.9831599999999998</v>
      </c>
      <c r="AP359" s="19">
        <v>5.7284699999999997</v>
      </c>
      <c r="AQ359" s="19">
        <v>5.9800500000000003</v>
      </c>
      <c r="AR359" s="19">
        <v>6.2497400000000001</v>
      </c>
      <c r="AS359" s="19">
        <v>5.6583600000000001</v>
      </c>
      <c r="AT359" s="19">
        <v>5.8528399999999996</v>
      </c>
      <c r="AU359" s="19">
        <v>5.9938900000000004</v>
      </c>
      <c r="AV359" s="19"/>
      <c r="AW359" s="19"/>
      <c r="AX359" s="19"/>
      <c r="AY359" s="19">
        <v>3.3022999999999998</v>
      </c>
      <c r="AZ359" s="19">
        <v>3.9228700000000001</v>
      </c>
      <c r="BA359" s="19">
        <v>3.6699600000000001</v>
      </c>
      <c r="BB359" s="19">
        <v>4.2913699999999997</v>
      </c>
      <c r="BC359" s="19">
        <v>4.7047800000000004</v>
      </c>
      <c r="BD359" s="19">
        <v>4.7073799999999997</v>
      </c>
    </row>
    <row r="360" spans="2:56" x14ac:dyDescent="0.2">
      <c r="B360" s="18">
        <v>43728</v>
      </c>
      <c r="C360" s="19">
        <v>0.34777400000000003</v>
      </c>
      <c r="D360" s="19">
        <v>0.44567800000000002</v>
      </c>
      <c r="E360" s="19">
        <v>0.61643899999999996</v>
      </c>
      <c r="F360" s="19">
        <v>3.9953000000000002E-2</v>
      </c>
      <c r="G360" s="19">
        <v>0.109995</v>
      </c>
      <c r="H360" s="19">
        <v>0.20116800000000001</v>
      </c>
      <c r="I360" s="19">
        <v>0.282194</v>
      </c>
      <c r="J360" s="19">
        <v>0.46381699999999998</v>
      </c>
      <c r="K360" s="19">
        <v>0.77335500000000001</v>
      </c>
      <c r="L360" s="19">
        <v>1.8280000000000001E-2</v>
      </c>
      <c r="M360" s="19">
        <v>0.114023</v>
      </c>
      <c r="N360" s="19">
        <v>0.24887000000000001</v>
      </c>
      <c r="O360" s="19">
        <v>2.1800000000000001E-4</v>
      </c>
      <c r="P360" s="19">
        <v>0.21831999999999999</v>
      </c>
      <c r="Q360" s="19">
        <v>0.74198200000000003</v>
      </c>
      <c r="R360" s="19">
        <v>0.456177</v>
      </c>
      <c r="S360" s="19">
        <v>0.63290500000000005</v>
      </c>
      <c r="T360" s="19">
        <v>0.96188600000000002</v>
      </c>
      <c r="U360" s="19"/>
      <c r="V360" s="19"/>
      <c r="W360" s="19"/>
      <c r="X360" s="19">
        <v>7.2807999999999998E-2</v>
      </c>
      <c r="Y360" s="19">
        <v>0.11983099999999999</v>
      </c>
      <c r="Z360" s="19">
        <v>0.24834899999999999</v>
      </c>
      <c r="AA360" s="19">
        <v>1.7100000000000001E-4</v>
      </c>
      <c r="AB360" s="19">
        <v>8.5688E-2</v>
      </c>
      <c r="AC360" s="19">
        <v>0.23849000000000001</v>
      </c>
      <c r="AD360" s="19">
        <v>6.8314500000000002</v>
      </c>
      <c r="AE360" s="19">
        <v>6.9613300000000002</v>
      </c>
      <c r="AF360" s="19">
        <v>6.9469399999999997</v>
      </c>
      <c r="AG360" s="19">
        <v>4.45214</v>
      </c>
      <c r="AH360" s="19">
        <v>4.5854799999999996</v>
      </c>
      <c r="AI360" s="19">
        <v>4.53043</v>
      </c>
      <c r="AJ360" s="19">
        <v>6.6569200000000004</v>
      </c>
      <c r="AK360" s="19">
        <v>6.7139300000000004</v>
      </c>
      <c r="AL360" s="19">
        <v>6.5612300000000001</v>
      </c>
      <c r="AM360" s="19">
        <v>4.8140999999999998</v>
      </c>
      <c r="AN360" s="19">
        <v>4.9496099999999998</v>
      </c>
      <c r="AO360" s="19">
        <v>4.9260200000000003</v>
      </c>
      <c r="AP360" s="19">
        <v>5.2616800000000001</v>
      </c>
      <c r="AQ360" s="19">
        <v>5.4675700000000003</v>
      </c>
      <c r="AR360" s="19">
        <v>5.8662799999999997</v>
      </c>
      <c r="AS360" s="19">
        <v>5.5797699999999999</v>
      </c>
      <c r="AT360" s="19">
        <v>5.7851400000000002</v>
      </c>
      <c r="AU360" s="19">
        <v>5.8687699999999996</v>
      </c>
      <c r="AV360" s="19"/>
      <c r="AW360" s="19"/>
      <c r="AX360" s="19"/>
      <c r="AY360" s="19">
        <v>3.22315</v>
      </c>
      <c r="AZ360" s="19">
        <v>3.3537499999999998</v>
      </c>
      <c r="BA360" s="19">
        <v>3.6505700000000001</v>
      </c>
      <c r="BB360" s="19">
        <v>4.5136799999999999</v>
      </c>
      <c r="BC360" s="19">
        <v>4.6954500000000001</v>
      </c>
      <c r="BD360" s="19">
        <v>4.7080900000000003</v>
      </c>
    </row>
    <row r="361" spans="2:56" x14ac:dyDescent="0.2">
      <c r="B361" s="18">
        <v>43721</v>
      </c>
      <c r="C361" s="19">
        <v>6.0184000000000001E-2</v>
      </c>
      <c r="D361" s="19">
        <v>0.18734200000000001</v>
      </c>
      <c r="E361" s="19">
        <v>0.42345899999999997</v>
      </c>
      <c r="F361" s="19">
        <v>-2.7907999999999999E-2</v>
      </c>
      <c r="G361" s="19">
        <v>6.3589000000000007E-2</v>
      </c>
      <c r="H361" s="19">
        <v>0.18924199999999999</v>
      </c>
      <c r="I361" s="19">
        <v>0.24385200000000001</v>
      </c>
      <c r="J361" s="19">
        <v>0.40744900000000001</v>
      </c>
      <c r="K361" s="19">
        <v>0.67008999999999996</v>
      </c>
      <c r="L361" s="19">
        <v>1.0182999999999999E-2</v>
      </c>
      <c r="M361" s="19">
        <v>0.110084</v>
      </c>
      <c r="N361" s="19">
        <v>0.246832</v>
      </c>
      <c r="O361" s="19">
        <v>-0.295157</v>
      </c>
      <c r="P361" s="19">
        <v>-0.101545</v>
      </c>
      <c r="Q361" s="19">
        <v>0.268322</v>
      </c>
      <c r="R361" s="19">
        <v>0.47156500000000001</v>
      </c>
      <c r="S361" s="19">
        <v>0.63955700000000004</v>
      </c>
      <c r="T361" s="19">
        <v>0.96808099999999997</v>
      </c>
      <c r="U361" s="19"/>
      <c r="V361" s="19"/>
      <c r="W361" s="19"/>
      <c r="X361" s="19">
        <v>1.08E-4</v>
      </c>
      <c r="Y361" s="19">
        <v>6.2422999999999999E-2</v>
      </c>
      <c r="Z361" s="19">
        <v>0.21811900000000001</v>
      </c>
      <c r="AA361" s="19">
        <v>8.3981E-2</v>
      </c>
      <c r="AB361" s="19">
        <v>0.13007099999999999</v>
      </c>
      <c r="AC361" s="19">
        <v>0.20923</v>
      </c>
      <c r="AD361" s="19">
        <v>8.0103799999999996</v>
      </c>
      <c r="AE361" s="19">
        <v>7.6385500000000004</v>
      </c>
      <c r="AF361" s="19">
        <v>7.2020600000000004</v>
      </c>
      <c r="AG361" s="19">
        <v>5.1662499999999998</v>
      </c>
      <c r="AH361" s="19">
        <v>5.0676100000000002</v>
      </c>
      <c r="AI361" s="19">
        <v>4.92197</v>
      </c>
      <c r="AJ361" s="19">
        <v>6.8216299999999999</v>
      </c>
      <c r="AK361" s="19">
        <v>6.7136699999999996</v>
      </c>
      <c r="AL361" s="19">
        <v>6.3845000000000001</v>
      </c>
      <c r="AM361" s="19">
        <v>5.3791000000000002</v>
      </c>
      <c r="AN361" s="19">
        <v>5.3198499999999997</v>
      </c>
      <c r="AO361" s="19">
        <v>5.1374899999999997</v>
      </c>
      <c r="AP361" s="19">
        <v>6.00509</v>
      </c>
      <c r="AQ361" s="19">
        <v>5.6691599999999998</v>
      </c>
      <c r="AR361" s="19">
        <v>5.7857500000000002</v>
      </c>
      <c r="AS361" s="19">
        <v>6.1244899999999998</v>
      </c>
      <c r="AT361" s="19">
        <v>6.1210899999999997</v>
      </c>
      <c r="AU361" s="19">
        <v>6.0846</v>
      </c>
      <c r="AV361" s="19"/>
      <c r="AW361" s="19"/>
      <c r="AX361" s="19"/>
      <c r="AY361" s="19">
        <v>4.1093999999999999</v>
      </c>
      <c r="AZ361" s="19">
        <v>3.8441399999999999</v>
      </c>
      <c r="BA361" s="19">
        <v>3.8903500000000002</v>
      </c>
      <c r="BB361" s="19">
        <v>5.0891400000000004</v>
      </c>
      <c r="BC361" s="19">
        <v>4.9806499999999998</v>
      </c>
      <c r="BD361" s="19">
        <v>4.7542799999999996</v>
      </c>
    </row>
    <row r="362" spans="2:56" x14ac:dyDescent="0.2">
      <c r="B362" s="18">
        <v>43714</v>
      </c>
      <c r="C362" s="19">
        <v>4.0584000000000002E-2</v>
      </c>
      <c r="D362" s="19">
        <v>0.22409299999999999</v>
      </c>
      <c r="E362" s="19">
        <v>0.48624600000000001</v>
      </c>
      <c r="F362" s="19">
        <v>0.19504099999999999</v>
      </c>
      <c r="G362" s="19">
        <v>0.28207100000000002</v>
      </c>
      <c r="H362" s="19">
        <v>0.37637700000000002</v>
      </c>
      <c r="I362" s="19">
        <v>0.40928799999999999</v>
      </c>
      <c r="J362" s="19">
        <v>0.596696</v>
      </c>
      <c r="K362" s="19">
        <v>0.86541400000000002</v>
      </c>
      <c r="L362" s="19">
        <v>1.6000000000000001E-4</v>
      </c>
      <c r="M362" s="19">
        <v>0.10190200000000001</v>
      </c>
      <c r="N362" s="19">
        <v>0.23575299999999999</v>
      </c>
      <c r="O362" s="19">
        <v>-0.22237100000000001</v>
      </c>
      <c r="P362" s="19">
        <v>-3.777E-3</v>
      </c>
      <c r="Q362" s="19">
        <v>0.42029699999999998</v>
      </c>
      <c r="R362" s="19">
        <v>0.58996700000000002</v>
      </c>
      <c r="S362" s="19">
        <v>0.77350699999999994</v>
      </c>
      <c r="T362" s="19">
        <v>1.0615699999999999</v>
      </c>
      <c r="U362" s="19"/>
      <c r="V362" s="19"/>
      <c r="W362" s="19"/>
      <c r="X362" s="19">
        <v>0.122199</v>
      </c>
      <c r="Y362" s="19">
        <v>0.19737399999999999</v>
      </c>
      <c r="Z362" s="19">
        <v>0.279835</v>
      </c>
      <c r="AA362" s="19">
        <v>0.10909199999999999</v>
      </c>
      <c r="AB362" s="19">
        <v>0.16830100000000001</v>
      </c>
      <c r="AC362" s="19">
        <v>0.26957799999999998</v>
      </c>
      <c r="AD362" s="19">
        <v>7.02102</v>
      </c>
      <c r="AE362" s="19">
        <v>7.5282499999999999</v>
      </c>
      <c r="AF362" s="19">
        <v>7.1529699999999998</v>
      </c>
      <c r="AG362" s="19">
        <v>4.8684900000000004</v>
      </c>
      <c r="AH362" s="19">
        <v>5.0451300000000003</v>
      </c>
      <c r="AI362" s="19">
        <v>4.9318400000000002</v>
      </c>
      <c r="AJ362" s="19">
        <v>6.3438999999999997</v>
      </c>
      <c r="AK362" s="19">
        <v>6.5290600000000003</v>
      </c>
      <c r="AL362" s="19">
        <v>6.36104</v>
      </c>
      <c r="AM362" s="19">
        <v>5.0837599999999998</v>
      </c>
      <c r="AN362" s="19">
        <v>5.2210999999999999</v>
      </c>
      <c r="AO362" s="19">
        <v>5.1292299999999997</v>
      </c>
      <c r="AP362" s="19">
        <v>4.8981599999999998</v>
      </c>
      <c r="AQ362" s="19">
        <v>5.1894</v>
      </c>
      <c r="AR362" s="19">
        <v>5.5570500000000003</v>
      </c>
      <c r="AS362" s="19">
        <v>6.1714399999999996</v>
      </c>
      <c r="AT362" s="19">
        <v>6.3782500000000004</v>
      </c>
      <c r="AU362" s="19">
        <v>6.3293200000000001</v>
      </c>
      <c r="AV362" s="19"/>
      <c r="AW362" s="19"/>
      <c r="AX362" s="19"/>
      <c r="AY362" s="19">
        <v>3.6478799999999998</v>
      </c>
      <c r="AZ362" s="19">
        <v>3.9494799999999999</v>
      </c>
      <c r="BA362" s="19">
        <v>3.7606799999999998</v>
      </c>
      <c r="BB362" s="19">
        <v>4.6997900000000001</v>
      </c>
      <c r="BC362" s="19">
        <v>4.8953300000000004</v>
      </c>
      <c r="BD362" s="19">
        <v>4.8503800000000004</v>
      </c>
    </row>
    <row r="363" spans="2:56" x14ac:dyDescent="0.2">
      <c r="B363" s="18">
        <v>43707</v>
      </c>
      <c r="C363" s="19">
        <v>0.34688999999999998</v>
      </c>
      <c r="D363" s="19">
        <v>0.51529100000000005</v>
      </c>
      <c r="E363" s="19">
        <v>0.873278</v>
      </c>
      <c r="F363" s="19">
        <v>0.14207</v>
      </c>
      <c r="G363" s="19">
        <v>0.25298900000000002</v>
      </c>
      <c r="H363" s="19">
        <v>0.41367900000000002</v>
      </c>
      <c r="I363" s="19">
        <v>0.44731500000000002</v>
      </c>
      <c r="J363" s="19">
        <v>0.65215599999999996</v>
      </c>
      <c r="K363" s="19">
        <v>1.0248200000000001</v>
      </c>
      <c r="L363" s="19">
        <v>0.16533200000000001</v>
      </c>
      <c r="M363" s="19">
        <v>0.230933</v>
      </c>
      <c r="N363" s="19">
        <v>0.33122600000000002</v>
      </c>
      <c r="O363" s="19">
        <v>4.9899999999999999E-4</v>
      </c>
      <c r="P363" s="19">
        <v>0.28990199999999999</v>
      </c>
      <c r="Q363" s="19">
        <v>0.74552399999999996</v>
      </c>
      <c r="R363" s="19">
        <v>0.85127900000000001</v>
      </c>
      <c r="S363" s="19">
        <v>1.0106999999999999</v>
      </c>
      <c r="T363" s="19">
        <v>1.2803599999999999</v>
      </c>
      <c r="U363" s="19"/>
      <c r="V363" s="19"/>
      <c r="W363" s="19"/>
      <c r="X363" s="19">
        <v>0.167127</v>
      </c>
      <c r="Y363" s="19">
        <v>0.218336</v>
      </c>
      <c r="Z363" s="19">
        <v>0.32450600000000002</v>
      </c>
      <c r="AA363" s="19">
        <v>0.39096999999999998</v>
      </c>
      <c r="AB363" s="19">
        <v>0.43311300000000003</v>
      </c>
      <c r="AC363" s="19">
        <v>0.487091</v>
      </c>
      <c r="AD363" s="19">
        <v>7.4930899999999996</v>
      </c>
      <c r="AE363" s="19">
        <v>7.5426799999999998</v>
      </c>
      <c r="AF363" s="19">
        <v>7.5396700000000001</v>
      </c>
      <c r="AG363" s="19">
        <v>4.6736399999999998</v>
      </c>
      <c r="AH363" s="19">
        <v>4.8940400000000004</v>
      </c>
      <c r="AI363" s="19">
        <v>5.0066300000000004</v>
      </c>
      <c r="AJ363" s="19">
        <v>6.3552</v>
      </c>
      <c r="AK363" s="19">
        <v>6.5314699999999997</v>
      </c>
      <c r="AL363" s="19">
        <v>6.62094</v>
      </c>
      <c r="AM363" s="19">
        <v>5.0622499999999997</v>
      </c>
      <c r="AN363" s="19">
        <v>5.2003300000000001</v>
      </c>
      <c r="AO363" s="19">
        <v>5.2042099999999998</v>
      </c>
      <c r="AP363" s="19">
        <v>7.4889599999999996</v>
      </c>
      <c r="AQ363" s="19">
        <v>7.0042499999999999</v>
      </c>
      <c r="AR363" s="19">
        <v>6.7917699999999996</v>
      </c>
      <c r="AS363" s="19">
        <v>6.3557699999999997</v>
      </c>
      <c r="AT363" s="19">
        <v>6.6070799999999998</v>
      </c>
      <c r="AU363" s="19">
        <v>6.7278599999999997</v>
      </c>
      <c r="AV363" s="19"/>
      <c r="AW363" s="19"/>
      <c r="AX363" s="19"/>
      <c r="AY363" s="19">
        <v>3.5465100000000001</v>
      </c>
      <c r="AZ363" s="19">
        <v>3.7096900000000002</v>
      </c>
      <c r="BA363" s="19">
        <v>3.8874499999999999</v>
      </c>
      <c r="BB363" s="19">
        <v>5.2999900000000002</v>
      </c>
      <c r="BC363" s="19">
        <v>5.4424900000000003</v>
      </c>
      <c r="BD363" s="19">
        <v>5.3620099999999997</v>
      </c>
    </row>
    <row r="364" spans="2:56" x14ac:dyDescent="0.2">
      <c r="B364" s="18">
        <v>43700</v>
      </c>
      <c r="C364" s="19">
        <v>0.420153</v>
      </c>
      <c r="D364" s="19">
        <v>0.603267</v>
      </c>
      <c r="E364" s="19">
        <v>1.0082100000000001</v>
      </c>
      <c r="F364" s="19">
        <v>0.293931</v>
      </c>
      <c r="G364" s="19">
        <v>0.32730500000000001</v>
      </c>
      <c r="H364" s="19">
        <v>0.39335999999999999</v>
      </c>
      <c r="I364" s="19">
        <v>0.73985599999999996</v>
      </c>
      <c r="J364" s="19">
        <v>0.91089600000000004</v>
      </c>
      <c r="K364" s="19">
        <v>1.21112</v>
      </c>
      <c r="L364" s="19">
        <v>0.29836299999999999</v>
      </c>
      <c r="M364" s="19">
        <v>0.33730100000000002</v>
      </c>
      <c r="N364" s="19">
        <v>0.41190500000000002</v>
      </c>
      <c r="O364" s="19">
        <v>0.240706</v>
      </c>
      <c r="P364" s="19">
        <v>0.45536599999999999</v>
      </c>
      <c r="Q364" s="19">
        <v>0.84162700000000001</v>
      </c>
      <c r="R364" s="19">
        <v>0.77581999999999995</v>
      </c>
      <c r="S364" s="19">
        <v>0.91941700000000004</v>
      </c>
      <c r="T364" s="19">
        <v>1.19438</v>
      </c>
      <c r="U364" s="19">
        <v>0.87487300000000001</v>
      </c>
      <c r="V364" s="19">
        <v>1.0221800000000001</v>
      </c>
      <c r="W364" s="19">
        <v>1.33182</v>
      </c>
      <c r="X364" s="19">
        <v>0.28358800000000001</v>
      </c>
      <c r="Y364" s="19">
        <v>0.31658199999999997</v>
      </c>
      <c r="Z364" s="19">
        <v>0.40244999999999997</v>
      </c>
      <c r="AA364" s="19">
        <v>0.36224000000000001</v>
      </c>
      <c r="AB364" s="19">
        <v>0.39302300000000001</v>
      </c>
      <c r="AC364" s="19">
        <v>0.454314</v>
      </c>
      <c r="AD364" s="19">
        <v>7.8253700000000004</v>
      </c>
      <c r="AE364" s="19">
        <v>7.7235300000000002</v>
      </c>
      <c r="AF364" s="19">
        <v>7.6427399999999999</v>
      </c>
      <c r="AG364" s="19">
        <v>4.8406500000000001</v>
      </c>
      <c r="AH364" s="19">
        <v>4.9206700000000003</v>
      </c>
      <c r="AI364" s="19">
        <v>5.0996800000000002</v>
      </c>
      <c r="AJ364" s="19">
        <v>7.5134499999999997</v>
      </c>
      <c r="AK364" s="19">
        <v>7.3676199999999996</v>
      </c>
      <c r="AL364" s="19">
        <v>7.1283399999999997</v>
      </c>
      <c r="AM364" s="19">
        <v>5.1827300000000003</v>
      </c>
      <c r="AN364" s="19">
        <v>5.2615800000000004</v>
      </c>
      <c r="AO364" s="19">
        <v>5.2815000000000003</v>
      </c>
      <c r="AP364" s="19">
        <v>6.4068899999999998</v>
      </c>
      <c r="AQ364" s="19">
        <v>6.3775500000000003</v>
      </c>
      <c r="AR364" s="19">
        <v>6.2502899999999997</v>
      </c>
      <c r="AS364" s="19">
        <v>6.9956300000000002</v>
      </c>
      <c r="AT364" s="19">
        <v>7.16113</v>
      </c>
      <c r="AU364" s="19">
        <v>7.2482100000000003</v>
      </c>
      <c r="AV364" s="19">
        <v>7.00753</v>
      </c>
      <c r="AW364" s="19">
        <v>7.0195999999999996</v>
      </c>
      <c r="AX364" s="19">
        <v>7.1492800000000001</v>
      </c>
      <c r="AY364" s="19">
        <v>4.0731700000000002</v>
      </c>
      <c r="AZ364" s="19">
        <v>4.02027</v>
      </c>
      <c r="BA364" s="19">
        <v>4.0389499999999998</v>
      </c>
      <c r="BB364" s="19">
        <v>5.1364700000000001</v>
      </c>
      <c r="BC364" s="19">
        <v>5.1856200000000001</v>
      </c>
      <c r="BD364" s="19">
        <v>5.1901400000000004</v>
      </c>
    </row>
    <row r="365" spans="2:56" x14ac:dyDescent="0.2">
      <c r="B365" s="18">
        <v>43693</v>
      </c>
      <c r="C365" s="19">
        <v>0.638822</v>
      </c>
      <c r="D365" s="19">
        <v>0.85945499999999997</v>
      </c>
      <c r="E365" s="19">
        <v>1.1822999999999999</v>
      </c>
      <c r="F365" s="19">
        <v>0.40351999999999999</v>
      </c>
      <c r="G365" s="19">
        <v>0.453343</v>
      </c>
      <c r="H365" s="19">
        <v>0.50419000000000003</v>
      </c>
      <c r="I365" s="19">
        <v>0.72092400000000001</v>
      </c>
      <c r="J365" s="19">
        <v>0.89744299999999999</v>
      </c>
      <c r="K365" s="19">
        <v>1.16212</v>
      </c>
      <c r="L365" s="19">
        <v>0.36316799999999999</v>
      </c>
      <c r="M365" s="19">
        <v>0.41171600000000003</v>
      </c>
      <c r="N365" s="19">
        <v>0.473055</v>
      </c>
      <c r="O365" s="19">
        <v>0.491454</v>
      </c>
      <c r="P365" s="19">
        <v>0.60131900000000005</v>
      </c>
      <c r="Q365" s="19">
        <v>0.75331400000000004</v>
      </c>
      <c r="R365" s="19">
        <v>0.87238499999999997</v>
      </c>
      <c r="S365" s="19">
        <v>1.0306900000000001</v>
      </c>
      <c r="T365" s="19">
        <v>1.2878000000000001</v>
      </c>
      <c r="U365" s="19"/>
      <c r="V365" s="19"/>
      <c r="W365" s="19"/>
      <c r="X365" s="19">
        <v>0.29475499999999999</v>
      </c>
      <c r="Y365" s="19">
        <v>0.35355199999999998</v>
      </c>
      <c r="Z365" s="19">
        <v>0.43925900000000001</v>
      </c>
      <c r="AA365" s="19">
        <v>0.43221799999999999</v>
      </c>
      <c r="AB365" s="19">
        <v>0.45650400000000002</v>
      </c>
      <c r="AC365" s="19">
        <v>0.49374099999999999</v>
      </c>
      <c r="AD365" s="19">
        <v>7.82864</v>
      </c>
      <c r="AE365" s="19">
        <v>7.91282</v>
      </c>
      <c r="AF365" s="19">
        <v>7.5370100000000004</v>
      </c>
      <c r="AG365" s="19">
        <v>5.0708799999999998</v>
      </c>
      <c r="AH365" s="19">
        <v>5.1560600000000001</v>
      </c>
      <c r="AI365" s="19">
        <v>5.1412500000000003</v>
      </c>
      <c r="AJ365" s="19">
        <v>7.4990399999999999</v>
      </c>
      <c r="AK365" s="19">
        <v>7.4120699999999999</v>
      </c>
      <c r="AL365" s="19">
        <v>7.0861499999999999</v>
      </c>
      <c r="AM365" s="19">
        <v>5.36381</v>
      </c>
      <c r="AN365" s="19">
        <v>5.3612099999999998</v>
      </c>
      <c r="AO365" s="19">
        <v>5.2539199999999999</v>
      </c>
      <c r="AP365" s="19">
        <v>6.3621499999999997</v>
      </c>
      <c r="AQ365" s="19">
        <v>6.3782500000000004</v>
      </c>
      <c r="AR365" s="19">
        <v>6.1103399999999999</v>
      </c>
      <c r="AS365" s="19">
        <v>7.4998699999999996</v>
      </c>
      <c r="AT365" s="19">
        <v>7.5832100000000002</v>
      </c>
      <c r="AU365" s="19">
        <v>7.4567699999999997</v>
      </c>
      <c r="AV365" s="19"/>
      <c r="AW365" s="19"/>
      <c r="AX365" s="19"/>
      <c r="AY365" s="19">
        <v>4.2092400000000003</v>
      </c>
      <c r="AZ365" s="19">
        <v>4.25997</v>
      </c>
      <c r="BA365" s="19">
        <v>4.0770999999999997</v>
      </c>
      <c r="BB365" s="19">
        <v>5.6726700000000001</v>
      </c>
      <c r="BC365" s="19">
        <v>5.6282300000000003</v>
      </c>
      <c r="BD365" s="19">
        <v>5.46197</v>
      </c>
    </row>
    <row r="366" spans="2:56" x14ac:dyDescent="0.2">
      <c r="B366" s="18">
        <v>43686</v>
      </c>
      <c r="C366" s="19">
        <v>0.67130999999999996</v>
      </c>
      <c r="D366" s="19">
        <v>0.89345399999999997</v>
      </c>
      <c r="E366" s="19">
        <v>1.24732</v>
      </c>
      <c r="F366" s="19">
        <v>0.413769</v>
      </c>
      <c r="G366" s="19">
        <v>0.47224500000000003</v>
      </c>
      <c r="H366" s="19">
        <v>0.53744700000000001</v>
      </c>
      <c r="I366" s="19">
        <v>0.63023700000000005</v>
      </c>
      <c r="J366" s="19">
        <v>0.8286</v>
      </c>
      <c r="K366" s="19">
        <v>1.1290800000000001</v>
      </c>
      <c r="L366" s="19">
        <v>0.39511499999999999</v>
      </c>
      <c r="M366" s="19">
        <v>0.44922200000000001</v>
      </c>
      <c r="N366" s="19">
        <v>0.521652</v>
      </c>
      <c r="O366" s="19">
        <v>0.80557400000000001</v>
      </c>
      <c r="P366" s="19">
        <v>0.91719799999999996</v>
      </c>
      <c r="Q366" s="19">
        <v>1.05968</v>
      </c>
      <c r="R366" s="19">
        <v>0.92177799999999999</v>
      </c>
      <c r="S366" s="19">
        <v>1.08541</v>
      </c>
      <c r="T366" s="19">
        <v>1.3563799999999999</v>
      </c>
      <c r="U366" s="19">
        <v>0.89044999999999996</v>
      </c>
      <c r="V366" s="19">
        <v>1.0620099999999999</v>
      </c>
      <c r="W366" s="19">
        <v>1.3443099999999999</v>
      </c>
      <c r="X366" s="19">
        <v>0.308668</v>
      </c>
      <c r="Y366" s="19">
        <v>0.35785699999999998</v>
      </c>
      <c r="Z366" s="19">
        <v>0.44619300000000001</v>
      </c>
      <c r="AA366" s="19">
        <v>0.30616300000000002</v>
      </c>
      <c r="AB366" s="19">
        <v>0.35671199999999997</v>
      </c>
      <c r="AC366" s="19">
        <v>0.43420199999999998</v>
      </c>
      <c r="AD366" s="19">
        <v>7.35703</v>
      </c>
      <c r="AE366" s="19">
        <v>7.4497799999999996</v>
      </c>
      <c r="AF366" s="19">
        <v>7.2213000000000003</v>
      </c>
      <c r="AG366" s="19">
        <v>5.0128599999999999</v>
      </c>
      <c r="AH366" s="19">
        <v>5.1606500000000004</v>
      </c>
      <c r="AI366" s="19">
        <v>5.2268600000000003</v>
      </c>
      <c r="AJ366" s="19">
        <v>6.79068</v>
      </c>
      <c r="AK366" s="19">
        <v>6.9381000000000004</v>
      </c>
      <c r="AL366" s="19">
        <v>6.8223700000000003</v>
      </c>
      <c r="AM366" s="19">
        <v>5.0831999999999997</v>
      </c>
      <c r="AN366" s="19">
        <v>5.1384499999999997</v>
      </c>
      <c r="AO366" s="19">
        <v>5.1173599999999997</v>
      </c>
      <c r="AP366" s="19">
        <v>6.6841200000000001</v>
      </c>
      <c r="AQ366" s="19">
        <v>6.5623300000000002</v>
      </c>
      <c r="AR366" s="19">
        <v>6.0834700000000002</v>
      </c>
      <c r="AS366" s="19">
        <v>7.2686799999999998</v>
      </c>
      <c r="AT366" s="19">
        <v>7.4158999999999997</v>
      </c>
      <c r="AU366" s="19">
        <v>7.3812499999999996</v>
      </c>
      <c r="AV366" s="19">
        <v>7.0558800000000002</v>
      </c>
      <c r="AW366" s="19">
        <v>7.1743800000000002</v>
      </c>
      <c r="AX366" s="19">
        <v>7.1391400000000003</v>
      </c>
      <c r="AY366" s="19">
        <v>3.6267999999999998</v>
      </c>
      <c r="AZ366" s="19">
        <v>3.7076099999999999</v>
      </c>
      <c r="BA366" s="19">
        <v>3.7330299999999998</v>
      </c>
      <c r="BB366" s="19">
        <v>5.2123699999999999</v>
      </c>
      <c r="BC366" s="19">
        <v>5.3429399999999996</v>
      </c>
      <c r="BD366" s="19">
        <v>5.2958800000000004</v>
      </c>
    </row>
    <row r="367" spans="2:56" x14ac:dyDescent="0.2">
      <c r="B367" s="18">
        <v>43679</v>
      </c>
      <c r="C367" s="19">
        <v>0.68283300000000002</v>
      </c>
      <c r="D367" s="19">
        <v>0.75190800000000002</v>
      </c>
      <c r="E367" s="19">
        <v>0.85921199999999998</v>
      </c>
      <c r="F367" s="19">
        <v>0.379857</v>
      </c>
      <c r="G367" s="19">
        <v>0.41078500000000001</v>
      </c>
      <c r="H367" s="19">
        <v>0.45235999999999998</v>
      </c>
      <c r="I367" s="19">
        <v>0.49851000000000001</v>
      </c>
      <c r="J367" s="19">
        <v>0.61749699999999996</v>
      </c>
      <c r="K367" s="19">
        <v>0.82078600000000002</v>
      </c>
      <c r="L367" s="19">
        <v>0.44106499999999998</v>
      </c>
      <c r="M367" s="19">
        <v>0.46759000000000001</v>
      </c>
      <c r="N367" s="19">
        <v>0.49941099999999999</v>
      </c>
      <c r="O367" s="19">
        <v>1.85646</v>
      </c>
      <c r="P367" s="19">
        <v>1.78159</v>
      </c>
      <c r="Q367" s="19">
        <v>1.59091</v>
      </c>
      <c r="R367" s="19">
        <v>0.966422</v>
      </c>
      <c r="S367" s="19">
        <v>1.08277</v>
      </c>
      <c r="T367" s="19">
        <v>1.28786</v>
      </c>
      <c r="U367" s="19"/>
      <c r="V367" s="19"/>
      <c r="W367" s="19"/>
      <c r="X367" s="19">
        <v>0.19551499999999999</v>
      </c>
      <c r="Y367" s="19">
        <v>0.23261699999999999</v>
      </c>
      <c r="Z367" s="19">
        <v>0.308979</v>
      </c>
      <c r="AA367" s="19">
        <v>0.449378</v>
      </c>
      <c r="AB367" s="19">
        <v>0.49622699999999997</v>
      </c>
      <c r="AC367" s="19">
        <v>0.54353799999999997</v>
      </c>
      <c r="AD367" s="19">
        <v>7.9585499999999998</v>
      </c>
      <c r="AE367" s="19">
        <v>7.6921999999999997</v>
      </c>
      <c r="AF367" s="19">
        <v>7.0975000000000001</v>
      </c>
      <c r="AG367" s="19">
        <v>5.1861699999999997</v>
      </c>
      <c r="AH367" s="19">
        <v>5.0690600000000003</v>
      </c>
      <c r="AI367" s="19">
        <v>4.9621500000000003</v>
      </c>
      <c r="AJ367" s="19">
        <v>6.03484</v>
      </c>
      <c r="AK367" s="19">
        <v>5.8598299999999997</v>
      </c>
      <c r="AL367" s="19">
        <v>5.5902000000000003</v>
      </c>
      <c r="AM367" s="19">
        <v>5.3990799999999997</v>
      </c>
      <c r="AN367" s="19">
        <v>5.2691100000000004</v>
      </c>
      <c r="AO367" s="19">
        <v>5.0506099999999998</v>
      </c>
      <c r="AP367" s="19">
        <v>6.4639499999999996</v>
      </c>
      <c r="AQ367" s="19">
        <v>6.1872400000000001</v>
      </c>
      <c r="AR367" s="19">
        <v>5.5411400000000004</v>
      </c>
      <c r="AS367" s="19">
        <v>7.3687100000000001</v>
      </c>
      <c r="AT367" s="19">
        <v>7.3716299999999997</v>
      </c>
      <c r="AU367" s="19">
        <v>7.2226600000000003</v>
      </c>
      <c r="AV367" s="19"/>
      <c r="AW367" s="19"/>
      <c r="AX367" s="19"/>
      <c r="AY367" s="19">
        <v>3.8134700000000001</v>
      </c>
      <c r="AZ367" s="19">
        <v>3.74512</v>
      </c>
      <c r="BA367" s="19">
        <v>3.62222</v>
      </c>
      <c r="BB367" s="19">
        <v>5.6875200000000001</v>
      </c>
      <c r="BC367" s="19">
        <v>5.5678099999999997</v>
      </c>
      <c r="BD367" s="19">
        <v>5.0713299999999997</v>
      </c>
    </row>
    <row r="368" spans="2:56" x14ac:dyDescent="0.2">
      <c r="B368" s="18">
        <v>43672</v>
      </c>
      <c r="C368" s="19">
        <v>6.6141000000000005E-2</v>
      </c>
      <c r="D368" s="19">
        <v>0.17788899999999999</v>
      </c>
      <c r="E368" s="19">
        <v>0.39723399999999998</v>
      </c>
      <c r="F368" s="19">
        <v>4.5102000000000003E-2</v>
      </c>
      <c r="G368" s="19">
        <v>0.141875</v>
      </c>
      <c r="H368" s="19">
        <v>0.27589599999999997</v>
      </c>
      <c r="I368" s="19">
        <v>7.1138000000000007E-2</v>
      </c>
      <c r="J368" s="19">
        <v>0.198939</v>
      </c>
      <c r="K368" s="19">
        <v>0.43408999999999998</v>
      </c>
      <c r="L368" s="19">
        <v>0.112234</v>
      </c>
      <c r="M368" s="19">
        <v>0.18746499999999999</v>
      </c>
      <c r="N368" s="19">
        <v>0.28672999999999998</v>
      </c>
      <c r="O368" s="19">
        <v>2.43E-4</v>
      </c>
      <c r="P368" s="19">
        <v>9.8501000000000005E-2</v>
      </c>
      <c r="Q368" s="19">
        <v>0.25483699999999998</v>
      </c>
      <c r="R368" s="19">
        <v>0.117007</v>
      </c>
      <c r="S368" s="19">
        <v>0.29445300000000002</v>
      </c>
      <c r="T368" s="19">
        <v>0.65811500000000001</v>
      </c>
      <c r="U368" s="19"/>
      <c r="V368" s="19"/>
      <c r="W368" s="19"/>
      <c r="X368" s="19">
        <v>1.0399999999999999E-4</v>
      </c>
      <c r="Y368" s="19">
        <v>6.0625999999999999E-2</v>
      </c>
      <c r="Z368" s="19">
        <v>0.16903299999999999</v>
      </c>
      <c r="AA368" s="19">
        <v>2.5623E-2</v>
      </c>
      <c r="AB368" s="19">
        <v>8.9957999999999996E-2</v>
      </c>
      <c r="AC368" s="19">
        <v>0.20974000000000001</v>
      </c>
      <c r="AD368" s="19">
        <v>6.7338699999999996</v>
      </c>
      <c r="AE368" s="19">
        <v>6.2423299999999999</v>
      </c>
      <c r="AF368" s="19">
        <v>5.8926800000000004</v>
      </c>
      <c r="AG368" s="19">
        <v>4.8670799999999996</v>
      </c>
      <c r="AH368" s="19">
        <v>4.7978500000000004</v>
      </c>
      <c r="AI368" s="19">
        <v>4.7254100000000001</v>
      </c>
      <c r="AJ368" s="19">
        <v>4.8837000000000002</v>
      </c>
      <c r="AK368" s="19">
        <v>4.8368900000000004</v>
      </c>
      <c r="AL368" s="19">
        <v>4.8208599999999997</v>
      </c>
      <c r="AM368" s="19">
        <v>4.56752</v>
      </c>
      <c r="AN368" s="19">
        <v>4.5038299999999998</v>
      </c>
      <c r="AO368" s="19">
        <v>4.3818700000000002</v>
      </c>
      <c r="AP368" s="19">
        <v>3.9198</v>
      </c>
      <c r="AQ368" s="19">
        <v>3.6435399999999998</v>
      </c>
      <c r="AR368" s="19">
        <v>3.52108</v>
      </c>
      <c r="AS368" s="19">
        <v>5.9800199999999997</v>
      </c>
      <c r="AT368" s="19">
        <v>5.9551100000000003</v>
      </c>
      <c r="AU368" s="19">
        <v>5.9410699999999999</v>
      </c>
      <c r="AV368" s="19"/>
      <c r="AW368" s="19"/>
      <c r="AX368" s="19"/>
      <c r="AY368" s="19">
        <v>3.9583499999999998</v>
      </c>
      <c r="AZ368" s="19">
        <v>3.5626199999999999</v>
      </c>
      <c r="BA368" s="19">
        <v>3.28301</v>
      </c>
      <c r="BB368" s="19">
        <v>3.3792499999999999</v>
      </c>
      <c r="BC368" s="19">
        <v>3.2560799999999999</v>
      </c>
      <c r="BD368" s="19">
        <v>3.2924099999999998</v>
      </c>
    </row>
    <row r="369" spans="2:56" x14ac:dyDescent="0.2">
      <c r="B369" s="18">
        <v>43665</v>
      </c>
      <c r="C369" s="19">
        <v>-7.2321999999999997E-2</v>
      </c>
      <c r="D369" s="19">
        <v>5.9241000000000002E-2</v>
      </c>
      <c r="E369" s="19">
        <v>0.260023</v>
      </c>
      <c r="F369" s="19">
        <v>1.6000000000000001E-4</v>
      </c>
      <c r="G369" s="19">
        <v>0.107491</v>
      </c>
      <c r="H369" s="19">
        <v>0.235848</v>
      </c>
      <c r="I369" s="19">
        <v>6.7821999999999993E-2</v>
      </c>
      <c r="J369" s="19">
        <v>0.210729</v>
      </c>
      <c r="K369" s="19">
        <v>0.43351099999999998</v>
      </c>
      <c r="L369" s="19">
        <v>4.0957E-2</v>
      </c>
      <c r="M369" s="19">
        <v>0.119584</v>
      </c>
      <c r="N369" s="19">
        <v>0.212309</v>
      </c>
      <c r="O369" s="19">
        <v>0.19572999999999999</v>
      </c>
      <c r="P369" s="19">
        <v>0.262434</v>
      </c>
      <c r="Q369" s="19">
        <v>0.29311599999999999</v>
      </c>
      <c r="R369" s="19">
        <v>1.1309E-2</v>
      </c>
      <c r="S369" s="19">
        <v>0.19622200000000001</v>
      </c>
      <c r="T369" s="19">
        <v>0.53772699999999996</v>
      </c>
      <c r="U369" s="19"/>
      <c r="V369" s="19"/>
      <c r="W369" s="19"/>
      <c r="X369" s="19">
        <v>-2.8028000000000001E-2</v>
      </c>
      <c r="Y369" s="19">
        <v>4.7625000000000001E-2</v>
      </c>
      <c r="Z369" s="19">
        <v>0.12634100000000001</v>
      </c>
      <c r="AA369" s="19">
        <v>-3.6937999999999999E-2</v>
      </c>
      <c r="AB369" s="19">
        <v>4.1818000000000001E-2</v>
      </c>
      <c r="AC369" s="19">
        <v>0.15523500000000001</v>
      </c>
      <c r="AD369" s="19">
        <v>5.4830100000000002</v>
      </c>
      <c r="AE369" s="19">
        <v>6.2334899999999998</v>
      </c>
      <c r="AF369" s="19">
        <v>5.9491300000000003</v>
      </c>
      <c r="AG369" s="19">
        <v>4.8360799999999999</v>
      </c>
      <c r="AH369" s="19">
        <v>5.0295300000000003</v>
      </c>
      <c r="AI369" s="19">
        <v>4.9255699999999996</v>
      </c>
      <c r="AJ369" s="19">
        <v>4.6936900000000001</v>
      </c>
      <c r="AK369" s="19">
        <v>5.0114700000000001</v>
      </c>
      <c r="AL369" s="19">
        <v>5.01417</v>
      </c>
      <c r="AM369" s="19">
        <v>4.4238299999999997</v>
      </c>
      <c r="AN369" s="19">
        <v>4.6315600000000003</v>
      </c>
      <c r="AO369" s="19">
        <v>4.5315399999999997</v>
      </c>
      <c r="AP369" s="19">
        <v>3.0999400000000001</v>
      </c>
      <c r="AQ369" s="19">
        <v>3.6800099999999998</v>
      </c>
      <c r="AR369" s="19">
        <v>3.5606800000000001</v>
      </c>
      <c r="AS369" s="19">
        <v>5.7227300000000003</v>
      </c>
      <c r="AT369" s="19">
        <v>5.9893700000000001</v>
      </c>
      <c r="AU369" s="19">
        <v>5.94712</v>
      </c>
      <c r="AV369" s="19"/>
      <c r="AW369" s="19"/>
      <c r="AX369" s="19"/>
      <c r="AY369" s="19">
        <v>2.9702600000000001</v>
      </c>
      <c r="AZ369" s="19">
        <v>3.61388</v>
      </c>
      <c r="BA369" s="19">
        <v>3.30552</v>
      </c>
      <c r="BB369" s="19">
        <v>3.1319499999999998</v>
      </c>
      <c r="BC369" s="19">
        <v>3.56148</v>
      </c>
      <c r="BD369" s="19">
        <v>3.5421800000000001</v>
      </c>
    </row>
    <row r="370" spans="2:56" x14ac:dyDescent="0.2">
      <c r="B370" s="18">
        <v>43658</v>
      </c>
      <c r="C370" s="19">
        <v>2.1699999999999999E-4</v>
      </c>
      <c r="D370" s="19">
        <v>0.134995</v>
      </c>
      <c r="E370" s="19">
        <v>0.45055699999999999</v>
      </c>
      <c r="F370" s="19">
        <v>1.5699999999999999E-4</v>
      </c>
      <c r="G370" s="19">
        <v>9.4306000000000001E-2</v>
      </c>
      <c r="H370" s="19">
        <v>0.24435100000000001</v>
      </c>
      <c r="I370" s="19">
        <v>1.36E-4</v>
      </c>
      <c r="J370" s="19">
        <v>0.106974</v>
      </c>
      <c r="K370" s="19">
        <v>0.33110600000000001</v>
      </c>
      <c r="L370" s="19">
        <v>1.3100000000000001E-4</v>
      </c>
      <c r="M370" s="19">
        <v>8.6345000000000005E-2</v>
      </c>
      <c r="N370" s="19">
        <v>0.21528900000000001</v>
      </c>
      <c r="O370" s="19">
        <v>1.3799999999999999E-4</v>
      </c>
      <c r="P370" s="19">
        <v>8.8243000000000002E-2</v>
      </c>
      <c r="Q370" s="19">
        <v>0.28811700000000001</v>
      </c>
      <c r="R370" s="19">
        <v>2.2000000000000001E-4</v>
      </c>
      <c r="S370" s="19">
        <v>0.17033300000000001</v>
      </c>
      <c r="T370" s="19">
        <v>0.55787299999999995</v>
      </c>
      <c r="U370" s="19">
        <v>0.88073800000000002</v>
      </c>
      <c r="V370" s="19">
        <v>1.0417099999999999</v>
      </c>
      <c r="W370" s="19">
        <v>1.3206199999999999</v>
      </c>
      <c r="X370" s="19">
        <v>5.7126000000000003E-2</v>
      </c>
      <c r="Y370" s="19">
        <v>8.2391000000000006E-2</v>
      </c>
      <c r="Z370" s="19">
        <v>0.14904999999999999</v>
      </c>
      <c r="AA370" s="19">
        <v>7.7000000000000001E-5</v>
      </c>
      <c r="AB370" s="19">
        <v>5.5837999999999999E-2</v>
      </c>
      <c r="AC370" s="19">
        <v>0.18628400000000001</v>
      </c>
      <c r="AD370" s="19">
        <v>5.3977199999999996</v>
      </c>
      <c r="AE370" s="19">
        <v>5.4487500000000004</v>
      </c>
      <c r="AF370" s="19">
        <v>5.60764</v>
      </c>
      <c r="AG370" s="19">
        <v>4.7062200000000001</v>
      </c>
      <c r="AH370" s="19">
        <v>4.8424699999999996</v>
      </c>
      <c r="AI370" s="19">
        <v>4.9662199999999999</v>
      </c>
      <c r="AJ370" s="19">
        <v>4.6725000000000003</v>
      </c>
      <c r="AK370" s="19">
        <v>4.7269800000000002</v>
      </c>
      <c r="AL370" s="19">
        <v>4.7987099999999998</v>
      </c>
      <c r="AM370" s="19">
        <v>4.3802000000000003</v>
      </c>
      <c r="AN370" s="19">
        <v>4.4582699999999997</v>
      </c>
      <c r="AO370" s="19">
        <v>4.5283899999999999</v>
      </c>
      <c r="AP370" s="19">
        <v>3.1295899999999999</v>
      </c>
      <c r="AQ370" s="19">
        <v>3.1888800000000002</v>
      </c>
      <c r="AR370" s="19">
        <v>3.4868100000000002</v>
      </c>
      <c r="AS370" s="19">
        <v>5.3749900000000004</v>
      </c>
      <c r="AT370" s="19">
        <v>5.5150100000000002</v>
      </c>
      <c r="AU370" s="19">
        <v>5.6850899999999998</v>
      </c>
      <c r="AV370" s="19">
        <v>7.07172</v>
      </c>
      <c r="AW370" s="19">
        <v>7.1678600000000001</v>
      </c>
      <c r="AX370" s="19">
        <v>7.3394899999999996</v>
      </c>
      <c r="AY370" s="19">
        <v>2.9628700000000001</v>
      </c>
      <c r="AZ370" s="19">
        <v>2.9968499999999998</v>
      </c>
      <c r="BA370" s="19">
        <v>3.1453099999999998</v>
      </c>
      <c r="BB370" s="19">
        <v>3.1627100000000001</v>
      </c>
      <c r="BC370" s="19">
        <v>3.2564199999999999</v>
      </c>
      <c r="BD370" s="19">
        <v>3.49688</v>
      </c>
    </row>
    <row r="371" spans="2:56" x14ac:dyDescent="0.2">
      <c r="B371" s="18">
        <v>43651</v>
      </c>
      <c r="C371" s="19">
        <v>0.30759599999999998</v>
      </c>
      <c r="D371" s="19">
        <v>0.38125599999999998</v>
      </c>
      <c r="E371" s="19">
        <v>0.53385700000000003</v>
      </c>
      <c r="F371" s="19">
        <v>0.22869400000000001</v>
      </c>
      <c r="G371" s="19">
        <v>0.27914</v>
      </c>
      <c r="H371" s="19">
        <v>0.362904</v>
      </c>
      <c r="I371" s="19">
        <v>0.192358</v>
      </c>
      <c r="J371" s="19">
        <v>0.26335799999999998</v>
      </c>
      <c r="K371" s="19">
        <v>0.41163699999999998</v>
      </c>
      <c r="L371" s="19">
        <v>0.24981</v>
      </c>
      <c r="M371" s="19">
        <v>0.28314400000000001</v>
      </c>
      <c r="N371" s="19">
        <v>0.33624100000000001</v>
      </c>
      <c r="O371" s="19">
        <v>0.117775</v>
      </c>
      <c r="P371" s="19">
        <v>0.21438199999999999</v>
      </c>
      <c r="Q371" s="19">
        <v>0.42766900000000002</v>
      </c>
      <c r="R371" s="19">
        <v>0.42128900000000002</v>
      </c>
      <c r="S371" s="19">
        <v>0.48143999999999998</v>
      </c>
      <c r="T371" s="19">
        <v>0.61342300000000005</v>
      </c>
      <c r="U371" s="19">
        <v>0.884579</v>
      </c>
      <c r="V371" s="19">
        <v>1.05114</v>
      </c>
      <c r="W371" s="19">
        <v>1.34538</v>
      </c>
      <c r="X371" s="19">
        <v>6.3400999999999999E-2</v>
      </c>
      <c r="Y371" s="19">
        <v>8.9052999999999993E-2</v>
      </c>
      <c r="Z371" s="19">
        <v>0.164682</v>
      </c>
      <c r="AA371" s="19">
        <v>0.250471</v>
      </c>
      <c r="AB371" s="19">
        <v>0.25106299999999998</v>
      </c>
      <c r="AC371" s="19">
        <v>0.261847</v>
      </c>
      <c r="AD371" s="19">
        <v>6.3017799999999999</v>
      </c>
      <c r="AE371" s="19">
        <v>6.4151600000000002</v>
      </c>
      <c r="AF371" s="19">
        <v>6.5441000000000003</v>
      </c>
      <c r="AG371" s="19">
        <v>5.1387</v>
      </c>
      <c r="AH371" s="19">
        <v>5.1383400000000004</v>
      </c>
      <c r="AI371" s="19">
        <v>5.2448300000000003</v>
      </c>
      <c r="AJ371" s="19">
        <v>5.1197600000000003</v>
      </c>
      <c r="AK371" s="19">
        <v>5.1387799999999997</v>
      </c>
      <c r="AL371" s="19">
        <v>5.1992599999999998</v>
      </c>
      <c r="AM371" s="19">
        <v>4.5611199999999998</v>
      </c>
      <c r="AN371" s="19">
        <v>4.6275599999999999</v>
      </c>
      <c r="AO371" s="19">
        <v>4.7020099999999996</v>
      </c>
      <c r="AP371" s="19">
        <v>4.0283600000000002</v>
      </c>
      <c r="AQ371" s="19">
        <v>4.0247599999999997</v>
      </c>
      <c r="AR371" s="19">
        <v>4.2452300000000003</v>
      </c>
      <c r="AS371" s="19">
        <v>5.8582700000000001</v>
      </c>
      <c r="AT371" s="19">
        <v>6.0185199999999996</v>
      </c>
      <c r="AU371" s="19">
        <v>6.2073700000000001</v>
      </c>
      <c r="AV371" s="19">
        <v>7.1021400000000003</v>
      </c>
      <c r="AW371" s="19">
        <v>7.1861300000000004</v>
      </c>
      <c r="AX371" s="19">
        <v>7.2252599999999996</v>
      </c>
      <c r="AY371" s="19">
        <v>3.2438199999999999</v>
      </c>
      <c r="AZ371" s="19">
        <v>3.2315</v>
      </c>
      <c r="BA371" s="19">
        <v>3.3936299999999999</v>
      </c>
      <c r="BB371" s="19">
        <v>4.0608500000000003</v>
      </c>
      <c r="BC371" s="19">
        <v>4.1512700000000002</v>
      </c>
      <c r="BD371" s="19">
        <v>4.3638000000000003</v>
      </c>
    </row>
    <row r="372" spans="2:56" x14ac:dyDescent="0.2">
      <c r="B372" s="18">
        <v>43644</v>
      </c>
      <c r="C372" s="19">
        <v>0.51545399999999997</v>
      </c>
      <c r="D372" s="19">
        <v>0.533111</v>
      </c>
      <c r="E372" s="19">
        <v>0.59159700000000004</v>
      </c>
      <c r="F372" s="19">
        <v>0.24115400000000001</v>
      </c>
      <c r="G372" s="19">
        <v>0.300043</v>
      </c>
      <c r="H372" s="19">
        <v>0.37855100000000003</v>
      </c>
      <c r="I372" s="19">
        <v>0.43582300000000002</v>
      </c>
      <c r="J372" s="19">
        <v>0.49358400000000002</v>
      </c>
      <c r="K372" s="19">
        <v>0.58410899999999999</v>
      </c>
      <c r="L372" s="19">
        <v>0.27621000000000001</v>
      </c>
      <c r="M372" s="19">
        <v>0.32667099999999999</v>
      </c>
      <c r="N372" s="19">
        <v>0.38614900000000002</v>
      </c>
      <c r="O372" s="19">
        <v>0.32222000000000001</v>
      </c>
      <c r="P372" s="19">
        <v>0.51303200000000004</v>
      </c>
      <c r="Q372" s="19">
        <v>0.75747699999999996</v>
      </c>
      <c r="R372" s="19">
        <v>0.476684</v>
      </c>
      <c r="S372" s="19">
        <v>0.54346499999999998</v>
      </c>
      <c r="T372" s="19">
        <v>0.66971599999999998</v>
      </c>
      <c r="U372" s="19"/>
      <c r="V372" s="19"/>
      <c r="W372" s="19"/>
      <c r="X372" s="19">
        <v>9.6902000000000002E-2</v>
      </c>
      <c r="Y372" s="19">
        <v>0.13465299999999999</v>
      </c>
      <c r="Z372" s="19">
        <v>0.20006299999999999</v>
      </c>
      <c r="AA372" s="19">
        <v>0.28121699999999999</v>
      </c>
      <c r="AB372" s="19">
        <v>0.31090800000000002</v>
      </c>
      <c r="AC372" s="19">
        <v>0.37198700000000001</v>
      </c>
      <c r="AD372" s="19">
        <v>8.3733500000000003</v>
      </c>
      <c r="AE372" s="19">
        <v>7.7717000000000001</v>
      </c>
      <c r="AF372" s="19">
        <v>7.1918899999999999</v>
      </c>
      <c r="AG372" s="19">
        <v>5.3203399999999998</v>
      </c>
      <c r="AH372" s="19">
        <v>5.3858300000000003</v>
      </c>
      <c r="AI372" s="19">
        <v>5.3574099999999998</v>
      </c>
      <c r="AJ372" s="19">
        <v>5.9204800000000004</v>
      </c>
      <c r="AK372" s="19">
        <v>5.7252700000000001</v>
      </c>
      <c r="AL372" s="19">
        <v>5.4455200000000001</v>
      </c>
      <c r="AM372" s="19">
        <v>5.0408200000000001</v>
      </c>
      <c r="AN372" s="19">
        <v>5.01389</v>
      </c>
      <c r="AO372" s="19">
        <v>4.8892899999999999</v>
      </c>
      <c r="AP372" s="19">
        <v>8.1014800000000005</v>
      </c>
      <c r="AQ372" s="19">
        <v>6.7351400000000003</v>
      </c>
      <c r="AR372" s="19">
        <v>5.7788199999999996</v>
      </c>
      <c r="AS372" s="19">
        <v>6.7487500000000002</v>
      </c>
      <c r="AT372" s="19">
        <v>6.8139000000000003</v>
      </c>
      <c r="AU372" s="19">
        <v>6.80138</v>
      </c>
      <c r="AV372" s="19"/>
      <c r="AW372" s="19"/>
      <c r="AX372" s="19"/>
      <c r="AY372" s="19">
        <v>4.1893900000000004</v>
      </c>
      <c r="AZ372" s="19">
        <v>4.0557400000000001</v>
      </c>
      <c r="BA372" s="19">
        <v>3.7924500000000001</v>
      </c>
      <c r="BB372" s="19">
        <v>6.3506200000000002</v>
      </c>
      <c r="BC372" s="19">
        <v>5.9693199999999997</v>
      </c>
      <c r="BD372" s="19">
        <v>5.5962800000000001</v>
      </c>
    </row>
    <row r="373" spans="2:56" x14ac:dyDescent="0.2">
      <c r="B373" s="18">
        <v>43637</v>
      </c>
      <c r="C373" s="19">
        <v>0.29044999999999999</v>
      </c>
      <c r="D373" s="19">
        <v>0.425763</v>
      </c>
      <c r="E373" s="19">
        <v>0.54439700000000002</v>
      </c>
      <c r="F373" s="19">
        <v>2.0000000000000001E-4</v>
      </c>
      <c r="G373" s="19">
        <v>0.177339</v>
      </c>
      <c r="H373" s="19">
        <v>0.38802799999999998</v>
      </c>
      <c r="I373" s="19">
        <v>0.59995399999999999</v>
      </c>
      <c r="J373" s="19">
        <v>0.64163499999999996</v>
      </c>
      <c r="K373" s="19">
        <v>0.634544</v>
      </c>
      <c r="L373" s="19">
        <v>1.35E-4</v>
      </c>
      <c r="M373" s="19">
        <v>0.10551199999999999</v>
      </c>
      <c r="N373" s="19">
        <v>0.21888099999999999</v>
      </c>
      <c r="O373" s="19">
        <v>2.4699999999999999E-4</v>
      </c>
      <c r="P373" s="19">
        <v>0.46225300000000002</v>
      </c>
      <c r="Q373" s="19">
        <v>0.79481100000000005</v>
      </c>
      <c r="R373" s="19">
        <v>3.1799999999999998E-4</v>
      </c>
      <c r="S373" s="19">
        <v>0.23194400000000001</v>
      </c>
      <c r="T373" s="19">
        <v>0.67058099999999998</v>
      </c>
      <c r="U373" s="19">
        <v>0.85251999999999994</v>
      </c>
      <c r="V373" s="19">
        <v>1.0338499999999999</v>
      </c>
      <c r="W373" s="19">
        <v>1.2915700000000001</v>
      </c>
      <c r="X373" s="19">
        <v>7.5297000000000003E-2</v>
      </c>
      <c r="Y373" s="19">
        <v>0.12983700000000001</v>
      </c>
      <c r="Z373" s="19">
        <v>0.19323399999999999</v>
      </c>
      <c r="AA373" s="19">
        <v>-0.112326</v>
      </c>
      <c r="AB373" s="19">
        <v>1.2751E-2</v>
      </c>
      <c r="AC373" s="19">
        <v>0.15393499999999999</v>
      </c>
      <c r="AD373" s="19">
        <v>6.5144000000000002</v>
      </c>
      <c r="AE373" s="19">
        <v>7.2061900000000003</v>
      </c>
      <c r="AF373" s="19">
        <v>6.80084</v>
      </c>
      <c r="AG373" s="19">
        <v>5.0470499999999996</v>
      </c>
      <c r="AH373" s="19">
        <v>5.2233400000000003</v>
      </c>
      <c r="AI373" s="19">
        <v>5.1200400000000004</v>
      </c>
      <c r="AJ373" s="19">
        <v>5.0657399999999999</v>
      </c>
      <c r="AK373" s="19">
        <v>5.2623699999999998</v>
      </c>
      <c r="AL373" s="19">
        <v>5.0991799999999996</v>
      </c>
      <c r="AM373" s="19">
        <v>4.5529500000000001</v>
      </c>
      <c r="AN373" s="19">
        <v>4.81595</v>
      </c>
      <c r="AO373" s="19">
        <v>4.6306399999999996</v>
      </c>
      <c r="AP373" s="19">
        <v>4.49749</v>
      </c>
      <c r="AQ373" s="19">
        <v>5.6245000000000003</v>
      </c>
      <c r="AR373" s="19">
        <v>5.1024700000000003</v>
      </c>
      <c r="AS373" s="19">
        <v>6.3864000000000001</v>
      </c>
      <c r="AT373" s="19">
        <v>6.6737399999999996</v>
      </c>
      <c r="AU373" s="19">
        <v>6.6265299999999998</v>
      </c>
      <c r="AV373" s="19">
        <v>6.9284699999999999</v>
      </c>
      <c r="AW373" s="19">
        <v>7.1263500000000004</v>
      </c>
      <c r="AX373" s="19">
        <v>7.2116499999999997</v>
      </c>
      <c r="AY373" s="19">
        <v>3.70478</v>
      </c>
      <c r="AZ373" s="19">
        <v>4.0320499999999999</v>
      </c>
      <c r="BA373" s="19">
        <v>3.7976899999999998</v>
      </c>
      <c r="BB373" s="19">
        <v>5.0575299999999999</v>
      </c>
      <c r="BC373" s="19">
        <v>5.9669600000000003</v>
      </c>
      <c r="BD373" s="19">
        <v>5.4092700000000002</v>
      </c>
    </row>
    <row r="374" spans="2:56" x14ac:dyDescent="0.2">
      <c r="B374" s="18">
        <v>43630</v>
      </c>
      <c r="C374" s="19">
        <v>0.31226300000000001</v>
      </c>
      <c r="D374" s="19">
        <v>0.414655</v>
      </c>
      <c r="E374" s="19">
        <v>0.66917800000000005</v>
      </c>
      <c r="F374" s="19">
        <v>0.21363499999999999</v>
      </c>
      <c r="G374" s="19">
        <v>0.283528</v>
      </c>
      <c r="H374" s="19">
        <v>0.37728600000000001</v>
      </c>
      <c r="I374" s="19">
        <v>0.185472</v>
      </c>
      <c r="J374" s="19">
        <v>0.28134199999999998</v>
      </c>
      <c r="K374" s="19">
        <v>0.477045</v>
      </c>
      <c r="L374" s="19">
        <v>0.245865</v>
      </c>
      <c r="M374" s="19">
        <v>0.31494899999999998</v>
      </c>
      <c r="N374" s="19">
        <v>0.41862899999999997</v>
      </c>
      <c r="O374" s="19">
        <v>0.26329900000000001</v>
      </c>
      <c r="P374" s="19">
        <v>0.473053</v>
      </c>
      <c r="Q374" s="19">
        <v>1.0547899999999999</v>
      </c>
      <c r="R374" s="19">
        <v>0.73304199999999997</v>
      </c>
      <c r="S374" s="19">
        <v>0.88536700000000002</v>
      </c>
      <c r="T374" s="19">
        <v>1.1801900000000001</v>
      </c>
      <c r="U374" s="19"/>
      <c r="V374" s="19"/>
      <c r="W374" s="19"/>
      <c r="X374" s="19">
        <v>0.232852</v>
      </c>
      <c r="Y374" s="19">
        <v>0.29028799999999999</v>
      </c>
      <c r="Z374" s="19">
        <v>0.471335</v>
      </c>
      <c r="AA374" s="19">
        <v>0.25305</v>
      </c>
      <c r="AB374" s="19">
        <v>0.325492</v>
      </c>
      <c r="AC374" s="19">
        <v>0.51046499999999995</v>
      </c>
      <c r="AD374" s="19">
        <v>6.6769299999999996</v>
      </c>
      <c r="AE374" s="19">
        <v>6.5130999999999997</v>
      </c>
      <c r="AF374" s="19">
        <v>6.6361299999999996</v>
      </c>
      <c r="AG374" s="19">
        <v>5.2536500000000004</v>
      </c>
      <c r="AH374" s="19">
        <v>5.1093200000000003</v>
      </c>
      <c r="AI374" s="19">
        <v>4.9898199999999999</v>
      </c>
      <c r="AJ374" s="19">
        <v>5.0083900000000003</v>
      </c>
      <c r="AK374" s="19">
        <v>4.9973099999999997</v>
      </c>
      <c r="AL374" s="19">
        <v>5.1351199999999997</v>
      </c>
      <c r="AM374" s="19">
        <v>4.4331500000000004</v>
      </c>
      <c r="AN374" s="19">
        <v>4.4246400000000001</v>
      </c>
      <c r="AO374" s="19">
        <v>4.5321800000000003</v>
      </c>
      <c r="AP374" s="19">
        <v>5.0240900000000002</v>
      </c>
      <c r="AQ374" s="19">
        <v>4.8375199999999996</v>
      </c>
      <c r="AR374" s="19">
        <v>5.18879</v>
      </c>
      <c r="AS374" s="19">
        <v>6.5875399999999997</v>
      </c>
      <c r="AT374" s="19">
        <v>6.6401500000000002</v>
      </c>
      <c r="AU374" s="19">
        <v>6.7999099999999997</v>
      </c>
      <c r="AV374" s="19"/>
      <c r="AW374" s="19"/>
      <c r="AX374" s="19"/>
      <c r="AY374" s="19">
        <v>3.8219799999999999</v>
      </c>
      <c r="AZ374" s="19">
        <v>3.6285099999999999</v>
      </c>
      <c r="BA374" s="19">
        <v>3.78321</v>
      </c>
      <c r="BB374" s="19">
        <v>4.7934999999999999</v>
      </c>
      <c r="BC374" s="19">
        <v>4.7175200000000004</v>
      </c>
      <c r="BD374" s="19">
        <v>4.9871999999999996</v>
      </c>
    </row>
    <row r="375" spans="2:56" x14ac:dyDescent="0.2">
      <c r="B375" s="18">
        <v>43623</v>
      </c>
      <c r="C375" s="19">
        <v>0.35141600000000001</v>
      </c>
      <c r="D375" s="19">
        <v>0.468777</v>
      </c>
      <c r="E375" s="19">
        <v>0.63794700000000004</v>
      </c>
      <c r="F375" s="19">
        <v>0.205542</v>
      </c>
      <c r="G375" s="19">
        <v>0.284304</v>
      </c>
      <c r="H375" s="19">
        <v>0.352524</v>
      </c>
      <c r="I375" s="19">
        <v>0.33888000000000001</v>
      </c>
      <c r="J375" s="19">
        <v>0.47791800000000001</v>
      </c>
      <c r="K375" s="19">
        <v>0.64409799999999995</v>
      </c>
      <c r="L375" s="19">
        <v>0.237984</v>
      </c>
      <c r="M375" s="19">
        <v>0.31420300000000001</v>
      </c>
      <c r="N375" s="19">
        <v>0.38174599999999997</v>
      </c>
      <c r="O375" s="19">
        <v>0.65895000000000004</v>
      </c>
      <c r="P375" s="19">
        <v>0.79523100000000002</v>
      </c>
      <c r="Q375" s="19">
        <v>0.94595200000000002</v>
      </c>
      <c r="R375" s="19">
        <v>0.53546300000000002</v>
      </c>
      <c r="S375" s="19">
        <v>0.70433400000000002</v>
      </c>
      <c r="T375" s="19">
        <v>0.96924600000000005</v>
      </c>
      <c r="U375" s="19"/>
      <c r="V375" s="19"/>
      <c r="W375" s="19"/>
      <c r="X375" s="19">
        <v>0.161969</v>
      </c>
      <c r="Y375" s="19">
        <v>0.26284800000000003</v>
      </c>
      <c r="Z375" s="19">
        <v>0.36903799999999998</v>
      </c>
      <c r="AA375" s="19">
        <v>0.28587299999999999</v>
      </c>
      <c r="AB375" s="19">
        <v>0.38856400000000002</v>
      </c>
      <c r="AC375" s="19">
        <v>0.53145900000000001</v>
      </c>
      <c r="AD375" s="19">
        <v>6.7995799999999997</v>
      </c>
      <c r="AE375" s="19">
        <v>7.0472799999999998</v>
      </c>
      <c r="AF375" s="19">
        <v>6.9178800000000003</v>
      </c>
      <c r="AG375" s="19">
        <v>5.0003200000000003</v>
      </c>
      <c r="AH375" s="19">
        <v>5.1932900000000002</v>
      </c>
      <c r="AI375" s="19">
        <v>5.0435100000000004</v>
      </c>
      <c r="AJ375" s="19">
        <v>5.6478700000000002</v>
      </c>
      <c r="AK375" s="19">
        <v>5.9024599999999996</v>
      </c>
      <c r="AL375" s="19">
        <v>5.7816700000000001</v>
      </c>
      <c r="AM375" s="19">
        <v>4.4390900000000002</v>
      </c>
      <c r="AN375" s="19">
        <v>4.6738299999999997</v>
      </c>
      <c r="AO375" s="19">
        <v>4.6137899999999998</v>
      </c>
      <c r="AP375" s="19">
        <v>4.9969599999999996</v>
      </c>
      <c r="AQ375" s="19">
        <v>5.2968200000000003</v>
      </c>
      <c r="AR375" s="19">
        <v>5.3889100000000001</v>
      </c>
      <c r="AS375" s="19">
        <v>6.9417200000000001</v>
      </c>
      <c r="AT375" s="19">
        <v>7.1932099999999997</v>
      </c>
      <c r="AU375" s="19">
        <v>7.1829900000000002</v>
      </c>
      <c r="AV375" s="19"/>
      <c r="AW375" s="19"/>
      <c r="AX375" s="19"/>
      <c r="AY375" s="19">
        <v>3.9136600000000001</v>
      </c>
      <c r="AZ375" s="19">
        <v>4.2016799999999996</v>
      </c>
      <c r="BA375" s="19">
        <v>3.9656099999999999</v>
      </c>
      <c r="BB375" s="19">
        <v>4.9686599999999999</v>
      </c>
      <c r="BC375" s="19">
        <v>5.1661900000000003</v>
      </c>
      <c r="BD375" s="19">
        <v>5.1178999999999997</v>
      </c>
    </row>
    <row r="376" spans="2:56" x14ac:dyDescent="0.2">
      <c r="B376" s="18">
        <v>43616</v>
      </c>
      <c r="C376" s="19">
        <v>0.44848500000000002</v>
      </c>
      <c r="D376" s="19">
        <v>0.53587099999999999</v>
      </c>
      <c r="E376" s="19">
        <v>0.730518</v>
      </c>
      <c r="F376" s="19">
        <v>0.33322000000000002</v>
      </c>
      <c r="G376" s="19">
        <v>0.35850599999999999</v>
      </c>
      <c r="H376" s="19">
        <v>0.392905</v>
      </c>
      <c r="I376" s="19">
        <v>0.42386499999999999</v>
      </c>
      <c r="J376" s="19">
        <v>0.50146000000000002</v>
      </c>
      <c r="K376" s="19">
        <v>0.63405800000000001</v>
      </c>
      <c r="L376" s="19">
        <v>0.26085999999999998</v>
      </c>
      <c r="M376" s="19">
        <v>0.29736899999999999</v>
      </c>
      <c r="N376" s="19">
        <v>0.35136699999999998</v>
      </c>
      <c r="O376" s="19">
        <v>0.51166100000000003</v>
      </c>
      <c r="P376" s="19">
        <v>0.622089</v>
      </c>
      <c r="Q376" s="19">
        <v>0.92134000000000005</v>
      </c>
      <c r="R376" s="19">
        <v>0.50509599999999999</v>
      </c>
      <c r="S376" s="19">
        <v>0.67440699999999998</v>
      </c>
      <c r="T376" s="19">
        <v>1.01738</v>
      </c>
      <c r="U376" s="19"/>
      <c r="V376" s="19"/>
      <c r="W376" s="19"/>
      <c r="X376" s="19">
        <v>0.27220699999999998</v>
      </c>
      <c r="Y376" s="19">
        <v>0.3236</v>
      </c>
      <c r="Z376" s="19">
        <v>0.43392799999999998</v>
      </c>
      <c r="AA376" s="19">
        <v>0.35266700000000001</v>
      </c>
      <c r="AB376" s="19">
        <v>0.42479600000000001</v>
      </c>
      <c r="AC376" s="19">
        <v>0.61420799999999998</v>
      </c>
      <c r="AD376" s="19">
        <v>6.3767199999999997</v>
      </c>
      <c r="AE376" s="19">
        <v>6.5508499999999996</v>
      </c>
      <c r="AF376" s="19">
        <v>6.8727999999999998</v>
      </c>
      <c r="AG376" s="19">
        <v>4.7770000000000001</v>
      </c>
      <c r="AH376" s="19">
        <v>4.8595699999999997</v>
      </c>
      <c r="AI376" s="19">
        <v>4.9394299999999998</v>
      </c>
      <c r="AJ376" s="19">
        <v>5.4022800000000002</v>
      </c>
      <c r="AK376" s="19">
        <v>5.60527</v>
      </c>
      <c r="AL376" s="19">
        <v>5.8474399999999997</v>
      </c>
      <c r="AM376" s="19">
        <v>4.2733299999999996</v>
      </c>
      <c r="AN376" s="19">
        <v>4.3965500000000004</v>
      </c>
      <c r="AO376" s="19">
        <v>4.5839100000000004</v>
      </c>
      <c r="AP376" s="19">
        <v>4.5514200000000002</v>
      </c>
      <c r="AQ376" s="19">
        <v>4.6439700000000004</v>
      </c>
      <c r="AR376" s="19">
        <v>5.3411999999999997</v>
      </c>
      <c r="AS376" s="19">
        <v>6.4514399999999998</v>
      </c>
      <c r="AT376" s="19">
        <v>6.8880600000000003</v>
      </c>
      <c r="AU376" s="19">
        <v>7.2148000000000003</v>
      </c>
      <c r="AV376" s="19"/>
      <c r="AW376" s="19"/>
      <c r="AX376" s="19"/>
      <c r="AY376" s="19">
        <v>3.7208899999999998</v>
      </c>
      <c r="AZ376" s="19">
        <v>3.7753999999999999</v>
      </c>
      <c r="BA376" s="19">
        <v>3.8914300000000002</v>
      </c>
      <c r="BB376" s="19">
        <v>4.7741499999999997</v>
      </c>
      <c r="BC376" s="19">
        <v>4.8519800000000002</v>
      </c>
      <c r="BD376" s="19">
        <v>5.2773199999999996</v>
      </c>
    </row>
    <row r="377" spans="2:56" x14ac:dyDescent="0.2">
      <c r="B377" s="18">
        <v>43609</v>
      </c>
      <c r="C377" s="19">
        <v>0.436695</v>
      </c>
      <c r="D377" s="19">
        <v>0.54489699999999996</v>
      </c>
      <c r="E377" s="19">
        <v>0.78027999999999997</v>
      </c>
      <c r="F377" s="19">
        <v>0.324015</v>
      </c>
      <c r="G377" s="19">
        <v>0.351831</v>
      </c>
      <c r="H377" s="19">
        <v>0.39097399999999999</v>
      </c>
      <c r="I377" s="19">
        <v>0.53800999999999999</v>
      </c>
      <c r="J377" s="19">
        <v>0.63152600000000003</v>
      </c>
      <c r="K377" s="19">
        <v>0.78875399999999996</v>
      </c>
      <c r="L377" s="19">
        <v>0.29335600000000001</v>
      </c>
      <c r="M377" s="19">
        <v>0.329899</v>
      </c>
      <c r="N377" s="19">
        <v>0.39230500000000001</v>
      </c>
      <c r="O377" s="19">
        <v>0.39684399999999997</v>
      </c>
      <c r="P377" s="19">
        <v>0.58458900000000003</v>
      </c>
      <c r="Q377" s="19">
        <v>0.92091800000000001</v>
      </c>
      <c r="R377" s="19">
        <v>0.69930899999999996</v>
      </c>
      <c r="S377" s="19">
        <v>0.80209299999999994</v>
      </c>
      <c r="T377" s="19">
        <v>1.08206</v>
      </c>
      <c r="U377" s="19"/>
      <c r="V377" s="19"/>
      <c r="W377" s="19"/>
      <c r="X377" s="19">
        <v>0.2422</v>
      </c>
      <c r="Y377" s="19">
        <v>0.29471900000000001</v>
      </c>
      <c r="Z377" s="19">
        <v>0.399669</v>
      </c>
      <c r="AA377" s="19">
        <v>0.33325399999999999</v>
      </c>
      <c r="AB377" s="19">
        <v>0.41994500000000001</v>
      </c>
      <c r="AC377" s="19">
        <v>0.56237800000000004</v>
      </c>
      <c r="AD377" s="19">
        <v>6.6644500000000004</v>
      </c>
      <c r="AE377" s="19">
        <v>6.63551</v>
      </c>
      <c r="AF377" s="19">
        <v>6.72933</v>
      </c>
      <c r="AG377" s="19">
        <v>4.6512700000000002</v>
      </c>
      <c r="AH377" s="19">
        <v>4.7737400000000001</v>
      </c>
      <c r="AI377" s="19">
        <v>4.9062900000000003</v>
      </c>
      <c r="AJ377" s="19">
        <v>6.1449199999999999</v>
      </c>
      <c r="AK377" s="19">
        <v>6.2518799999999999</v>
      </c>
      <c r="AL377" s="19">
        <v>6.3387799999999999</v>
      </c>
      <c r="AM377" s="19">
        <v>4.7934599999999996</v>
      </c>
      <c r="AN377" s="19">
        <v>4.86768</v>
      </c>
      <c r="AO377" s="19">
        <v>4.9937500000000004</v>
      </c>
      <c r="AP377" s="19">
        <v>4.2258399999999998</v>
      </c>
      <c r="AQ377" s="19">
        <v>4.3657399999999997</v>
      </c>
      <c r="AR377" s="19">
        <v>4.5453700000000001</v>
      </c>
      <c r="AS377" s="19">
        <v>6.9556300000000002</v>
      </c>
      <c r="AT377" s="19">
        <v>6.9148199999999997</v>
      </c>
      <c r="AU377" s="19">
        <v>7.2974399999999999</v>
      </c>
      <c r="AV377" s="19"/>
      <c r="AW377" s="19"/>
      <c r="AX377" s="19"/>
      <c r="AY377" s="19">
        <v>3.5198299999999998</v>
      </c>
      <c r="AZ377" s="19">
        <v>3.6174599999999999</v>
      </c>
      <c r="BA377" s="19">
        <v>3.7410299999999999</v>
      </c>
      <c r="BB377" s="19">
        <v>4.4940100000000003</v>
      </c>
      <c r="BC377" s="19">
        <v>4.6899499999999996</v>
      </c>
      <c r="BD377" s="19">
        <v>4.8155400000000004</v>
      </c>
    </row>
    <row r="378" spans="2:56" x14ac:dyDescent="0.2">
      <c r="B378" s="18">
        <v>43602</v>
      </c>
      <c r="C378" s="19">
        <v>0.87762899999999999</v>
      </c>
      <c r="D378" s="19">
        <v>0.98015099999999999</v>
      </c>
      <c r="E378" s="19">
        <v>1.1145400000000001</v>
      </c>
      <c r="F378" s="19">
        <v>0.39631499999999997</v>
      </c>
      <c r="G378" s="19">
        <v>0.42108400000000001</v>
      </c>
      <c r="H378" s="19">
        <v>0.47055000000000002</v>
      </c>
      <c r="I378" s="19">
        <v>1.74793</v>
      </c>
      <c r="J378" s="19">
        <v>1.4709700000000001</v>
      </c>
      <c r="K378" s="19">
        <v>1.2025699999999999</v>
      </c>
      <c r="L378" s="19">
        <v>0.37845299999999998</v>
      </c>
      <c r="M378" s="19">
        <v>0.40551199999999998</v>
      </c>
      <c r="N378" s="19">
        <v>0.438801</v>
      </c>
      <c r="O378" s="19">
        <v>0.99499800000000005</v>
      </c>
      <c r="P378" s="19">
        <v>1.1254299999999999</v>
      </c>
      <c r="Q378" s="19">
        <v>1.2888900000000001</v>
      </c>
      <c r="R378" s="19">
        <v>0.74843999999999999</v>
      </c>
      <c r="S378" s="19">
        <v>0.943662</v>
      </c>
      <c r="T378" s="19">
        <v>1.2944599999999999</v>
      </c>
      <c r="U378" s="19">
        <v>0.82174400000000003</v>
      </c>
      <c r="V378" s="19">
        <v>0.98905100000000001</v>
      </c>
      <c r="W378" s="19">
        <v>1.3021400000000001</v>
      </c>
      <c r="X378" s="19">
        <v>0.39409300000000003</v>
      </c>
      <c r="Y378" s="19">
        <v>0.42921700000000002</v>
      </c>
      <c r="Z378" s="19">
        <v>0.50934900000000005</v>
      </c>
      <c r="AA378" s="19">
        <v>0.65426700000000004</v>
      </c>
      <c r="AB378" s="19">
        <v>0.67258799999999996</v>
      </c>
      <c r="AC378" s="19">
        <v>0.70759300000000003</v>
      </c>
      <c r="AD378" s="19">
        <v>7.2991000000000001</v>
      </c>
      <c r="AE378" s="19">
        <v>7.3758800000000004</v>
      </c>
      <c r="AF378" s="19">
        <v>7.2301599999999997</v>
      </c>
      <c r="AG378" s="19">
        <v>4.9853399999999999</v>
      </c>
      <c r="AH378" s="19">
        <v>4.9931000000000001</v>
      </c>
      <c r="AI378" s="19">
        <v>5.1163800000000004</v>
      </c>
      <c r="AJ378" s="19">
        <v>15.3019</v>
      </c>
      <c r="AK378" s="19">
        <v>12.156599999999999</v>
      </c>
      <c r="AL378" s="19">
        <v>9.3306900000000006</v>
      </c>
      <c r="AM378" s="19">
        <v>5.1360999999999999</v>
      </c>
      <c r="AN378" s="19">
        <v>5.1555799999999996</v>
      </c>
      <c r="AO378" s="19">
        <v>5.11442</v>
      </c>
      <c r="AP378" s="19">
        <v>6.0822599999999998</v>
      </c>
      <c r="AQ378" s="19">
        <v>6.0307500000000003</v>
      </c>
      <c r="AR378" s="19">
        <v>5.8878700000000004</v>
      </c>
      <c r="AS378" s="19">
        <v>7.9828400000000004</v>
      </c>
      <c r="AT378" s="19">
        <v>8.0700900000000004</v>
      </c>
      <c r="AU378" s="19">
        <v>8.0638000000000005</v>
      </c>
      <c r="AV378" s="19">
        <v>6.6368499999999999</v>
      </c>
      <c r="AW378" s="19">
        <v>6.8281700000000001</v>
      </c>
      <c r="AX378" s="19">
        <v>6.9976099999999999</v>
      </c>
      <c r="AY378" s="19">
        <v>3.8499099999999999</v>
      </c>
      <c r="AZ378" s="19">
        <v>3.8367399999999998</v>
      </c>
      <c r="BA378" s="19">
        <v>3.8885900000000002</v>
      </c>
      <c r="BB378" s="19">
        <v>5.22417</v>
      </c>
      <c r="BC378" s="19">
        <v>5.0904800000000003</v>
      </c>
      <c r="BD378" s="19">
        <v>4.9584700000000002</v>
      </c>
    </row>
    <row r="379" spans="2:56" x14ac:dyDescent="0.2">
      <c r="B379" s="18">
        <v>43595</v>
      </c>
      <c r="C379" s="19">
        <v>0.58141900000000002</v>
      </c>
      <c r="D379" s="19">
        <v>0.75770400000000004</v>
      </c>
      <c r="E379" s="19">
        <v>1.0720499999999999</v>
      </c>
      <c r="F379" s="19">
        <v>0.24843000000000001</v>
      </c>
      <c r="G379" s="19">
        <v>0.29860599999999998</v>
      </c>
      <c r="H379" s="19">
        <v>0.36685699999999999</v>
      </c>
      <c r="I379" s="19">
        <v>0.40638200000000002</v>
      </c>
      <c r="J379" s="19">
        <v>1.0130600000000001</v>
      </c>
      <c r="K379" s="19">
        <v>0.87477799999999994</v>
      </c>
      <c r="L379" s="19">
        <v>0.25661499999999998</v>
      </c>
      <c r="M379" s="19">
        <v>0.30265599999999998</v>
      </c>
      <c r="N379" s="19">
        <v>0.36846499999999999</v>
      </c>
      <c r="O379" s="19">
        <v>0.83858600000000005</v>
      </c>
      <c r="P379" s="19">
        <v>0.92396999999999996</v>
      </c>
      <c r="Q379" s="19">
        <v>0.97776399999999997</v>
      </c>
      <c r="R379" s="19">
        <v>0.87450000000000006</v>
      </c>
      <c r="S379" s="19">
        <v>1.0845899999999999</v>
      </c>
      <c r="T379" s="19">
        <v>1.3961699999999999</v>
      </c>
      <c r="U379" s="19">
        <v>0.87454900000000002</v>
      </c>
      <c r="V379" s="19">
        <v>1.02077</v>
      </c>
      <c r="W379" s="19">
        <v>1.28742</v>
      </c>
      <c r="X379" s="19">
        <v>0.23763400000000001</v>
      </c>
      <c r="Y379" s="19">
        <v>0.28197800000000001</v>
      </c>
      <c r="Z379" s="19">
        <v>0.362593</v>
      </c>
      <c r="AA379" s="19">
        <v>0.52598</v>
      </c>
      <c r="AB379" s="19">
        <v>0.53292600000000001</v>
      </c>
      <c r="AC379" s="19">
        <v>0.52416799999999997</v>
      </c>
      <c r="AD379" s="19">
        <v>6.95939</v>
      </c>
      <c r="AE379" s="19">
        <v>6.90036</v>
      </c>
      <c r="AF379" s="19">
        <v>6.7599299999999998</v>
      </c>
      <c r="AG379" s="19">
        <v>5.0709799999999996</v>
      </c>
      <c r="AH379" s="19">
        <v>4.9802200000000001</v>
      </c>
      <c r="AI379" s="19">
        <v>4.9266199999999998</v>
      </c>
      <c r="AJ379" s="19">
        <v>6.6071799999999996</v>
      </c>
      <c r="AK379" s="19">
        <v>11.7094</v>
      </c>
      <c r="AL379" s="19">
        <v>9.2058199999999992</v>
      </c>
      <c r="AM379" s="19">
        <v>5.3350299999999997</v>
      </c>
      <c r="AN379" s="19">
        <v>5.2426899999999996</v>
      </c>
      <c r="AO379" s="19">
        <v>5.0986099999999999</v>
      </c>
      <c r="AP379" s="19">
        <v>6.4172099999999999</v>
      </c>
      <c r="AQ379" s="19">
        <v>6.0936500000000002</v>
      </c>
      <c r="AR379" s="19">
        <v>5.5393699999999999</v>
      </c>
      <c r="AS379" s="19">
        <v>7.5552400000000004</v>
      </c>
      <c r="AT379" s="19">
        <v>7.60405</v>
      </c>
      <c r="AU379" s="19">
        <v>7.40442</v>
      </c>
      <c r="AV379" s="19">
        <v>7.0061</v>
      </c>
      <c r="AW379" s="19">
        <v>7.0070600000000001</v>
      </c>
      <c r="AX379" s="19">
        <v>6.9693399999999999</v>
      </c>
      <c r="AY379" s="19">
        <v>3.4994399999999999</v>
      </c>
      <c r="AZ379" s="19">
        <v>3.42055</v>
      </c>
      <c r="BA379" s="19">
        <v>3.2970999999999999</v>
      </c>
      <c r="BB379" s="19">
        <v>3.5401400000000001</v>
      </c>
      <c r="BC379" s="19">
        <v>3.5448200000000001</v>
      </c>
      <c r="BD379" s="19">
        <v>3.4967600000000001</v>
      </c>
    </row>
    <row r="380" spans="2:56" x14ac:dyDescent="0.2">
      <c r="B380" s="18">
        <v>43588</v>
      </c>
      <c r="C380" s="19">
        <v>0.50348400000000004</v>
      </c>
      <c r="D380" s="19">
        <v>0.63091200000000003</v>
      </c>
      <c r="E380" s="19">
        <v>0.84259200000000001</v>
      </c>
      <c r="F380" s="19">
        <v>0.36554900000000001</v>
      </c>
      <c r="G380" s="19">
        <v>0.39991199999999999</v>
      </c>
      <c r="H380" s="19">
        <v>0.43110900000000002</v>
      </c>
      <c r="I380" s="19">
        <v>0.28626299999999999</v>
      </c>
      <c r="J380" s="19">
        <v>0.36640400000000001</v>
      </c>
      <c r="K380" s="19">
        <v>0.90088299999999999</v>
      </c>
      <c r="L380" s="19">
        <v>0.17830599999999999</v>
      </c>
      <c r="M380" s="19">
        <v>0.24096100000000001</v>
      </c>
      <c r="N380" s="19">
        <v>0.32673400000000002</v>
      </c>
      <c r="O380" s="19">
        <v>0.10532</v>
      </c>
      <c r="P380" s="19">
        <v>9.7734000000000001E-2</v>
      </c>
      <c r="Q380" s="19">
        <v>8.7377999999999997E-2</v>
      </c>
      <c r="R380" s="19">
        <v>0.72692199999999996</v>
      </c>
      <c r="S380" s="19">
        <v>0.90986199999999995</v>
      </c>
      <c r="T380" s="19">
        <v>1.1888399999999999</v>
      </c>
      <c r="U380" s="19">
        <v>0.84309900000000004</v>
      </c>
      <c r="V380" s="19">
        <v>1.0213099999999999</v>
      </c>
      <c r="W380" s="19">
        <v>1.2669999999999999</v>
      </c>
      <c r="X380" s="19">
        <v>9.4327999999999995E-2</v>
      </c>
      <c r="Y380" s="19">
        <v>0.132382</v>
      </c>
      <c r="Z380" s="19">
        <v>0.196322</v>
      </c>
      <c r="AA380" s="19">
        <v>0.14671999999999999</v>
      </c>
      <c r="AB380" s="19">
        <v>0.207342</v>
      </c>
      <c r="AC380" s="19">
        <v>0.30188399999999999</v>
      </c>
      <c r="AD380" s="19">
        <v>6.4022100000000002</v>
      </c>
      <c r="AE380" s="19">
        <v>6.4272600000000004</v>
      </c>
      <c r="AF380" s="19">
        <v>6.2788399999999998</v>
      </c>
      <c r="AG380" s="19">
        <v>4.9404899999999996</v>
      </c>
      <c r="AH380" s="19">
        <v>5.0093199999999998</v>
      </c>
      <c r="AI380" s="19">
        <v>4.9429400000000001</v>
      </c>
      <c r="AJ380" s="19">
        <v>6.1765600000000003</v>
      </c>
      <c r="AK380" s="19">
        <v>6.3022400000000003</v>
      </c>
      <c r="AL380" s="19">
        <v>9.0129099999999998</v>
      </c>
      <c r="AM380" s="19">
        <v>5.31562</v>
      </c>
      <c r="AN380" s="19">
        <v>5.1586299999999996</v>
      </c>
      <c r="AO380" s="19">
        <v>5.0264199999999999</v>
      </c>
      <c r="AP380" s="19">
        <v>3.3905799999999999</v>
      </c>
      <c r="AQ380" s="19">
        <v>3.4760300000000002</v>
      </c>
      <c r="AR380" s="19">
        <v>3.5979800000000002</v>
      </c>
      <c r="AS380" s="19">
        <v>7.2634400000000001</v>
      </c>
      <c r="AT380" s="19">
        <v>7.3749500000000001</v>
      </c>
      <c r="AU380" s="19">
        <v>7.3974599999999997</v>
      </c>
      <c r="AV380" s="19">
        <v>6.8482599999999998</v>
      </c>
      <c r="AW380" s="19">
        <v>7.0346599999999997</v>
      </c>
      <c r="AX380" s="19">
        <v>7.0792700000000002</v>
      </c>
      <c r="AY380" s="19">
        <v>2.8838300000000001</v>
      </c>
      <c r="AZ380" s="19">
        <v>2.97133</v>
      </c>
      <c r="BA380" s="19">
        <v>2.9663900000000001</v>
      </c>
      <c r="BB380" s="19">
        <v>2.4600599999999999</v>
      </c>
      <c r="BC380" s="19">
        <v>2.6674699999999998</v>
      </c>
      <c r="BD380" s="19">
        <v>2.8651900000000001</v>
      </c>
    </row>
    <row r="381" spans="2:56" x14ac:dyDescent="0.2">
      <c r="B381" s="18">
        <v>43581</v>
      </c>
      <c r="C381" s="19">
        <v>0.51178199999999996</v>
      </c>
      <c r="D381" s="19">
        <v>0.64528099999999999</v>
      </c>
      <c r="E381" s="19">
        <v>0.89154</v>
      </c>
      <c r="F381" s="19">
        <v>0.38361400000000001</v>
      </c>
      <c r="G381" s="19">
        <v>0.41737600000000002</v>
      </c>
      <c r="H381" s="19">
        <v>0.45186500000000002</v>
      </c>
      <c r="I381" s="19">
        <v>0.438168</v>
      </c>
      <c r="J381" s="19">
        <v>0.49062800000000001</v>
      </c>
      <c r="K381" s="19">
        <v>0.86267099999999997</v>
      </c>
      <c r="L381" s="19">
        <v>0.29763600000000001</v>
      </c>
      <c r="M381" s="19">
        <v>0.34510099999999999</v>
      </c>
      <c r="N381" s="19">
        <v>0.39374100000000001</v>
      </c>
      <c r="O381" s="19">
        <v>0.19966100000000001</v>
      </c>
      <c r="P381" s="19">
        <v>0.17008999999999999</v>
      </c>
      <c r="Q381" s="19">
        <v>0.14305100000000001</v>
      </c>
      <c r="R381" s="19">
        <v>0.41791699999999998</v>
      </c>
      <c r="S381" s="19">
        <v>0.64815100000000003</v>
      </c>
      <c r="T381" s="19">
        <v>1.0883100000000001</v>
      </c>
      <c r="U381" s="19">
        <v>0.85462099999999996</v>
      </c>
      <c r="V381" s="19">
        <v>1.0315399999999999</v>
      </c>
      <c r="W381" s="19">
        <v>1.3099400000000001</v>
      </c>
      <c r="X381" s="19">
        <v>0.22755400000000001</v>
      </c>
      <c r="Y381" s="19">
        <v>0.23103399999999999</v>
      </c>
      <c r="Z381" s="19">
        <v>0.24435100000000001</v>
      </c>
      <c r="AA381" s="19">
        <v>0.17749699999999999</v>
      </c>
      <c r="AB381" s="19">
        <v>0.23086200000000001</v>
      </c>
      <c r="AC381" s="19">
        <v>0.33632899999999999</v>
      </c>
      <c r="AD381" s="19">
        <v>6.43255</v>
      </c>
      <c r="AE381" s="19">
        <v>6.3722599999999998</v>
      </c>
      <c r="AF381" s="19">
        <v>6.2842799999999999</v>
      </c>
      <c r="AG381" s="19">
        <v>5.2156000000000002</v>
      </c>
      <c r="AH381" s="19">
        <v>5.25169</v>
      </c>
      <c r="AI381" s="19">
        <v>5.1978799999999996</v>
      </c>
      <c r="AJ381" s="19">
        <v>6.3983999999999996</v>
      </c>
      <c r="AK381" s="19">
        <v>6.5150899999999998</v>
      </c>
      <c r="AL381" s="19">
        <v>8.9135799999999996</v>
      </c>
      <c r="AM381" s="19">
        <v>5.0388000000000002</v>
      </c>
      <c r="AN381" s="19">
        <v>5.1013999999999999</v>
      </c>
      <c r="AO381" s="19">
        <v>5.0211300000000003</v>
      </c>
      <c r="AP381" s="19">
        <v>4.0475300000000001</v>
      </c>
      <c r="AQ381" s="19">
        <v>3.8769100000000001</v>
      </c>
      <c r="AR381" s="19">
        <v>3.7943899999999999</v>
      </c>
      <c r="AS381" s="19">
        <v>7.38584</v>
      </c>
      <c r="AT381" s="19">
        <v>7.5537700000000001</v>
      </c>
      <c r="AU381" s="19">
        <v>7.4977600000000004</v>
      </c>
      <c r="AV381" s="19">
        <v>6.8511300000000004</v>
      </c>
      <c r="AW381" s="19">
        <v>7.0608500000000003</v>
      </c>
      <c r="AX381" s="19">
        <v>7.1898499999999999</v>
      </c>
      <c r="AY381" s="19">
        <v>3.4019200000000001</v>
      </c>
      <c r="AZ381" s="19">
        <v>3.2863500000000001</v>
      </c>
      <c r="BA381" s="19">
        <v>3.2065600000000001</v>
      </c>
      <c r="BB381" s="19">
        <v>3.0572599999999999</v>
      </c>
      <c r="BC381" s="19">
        <v>2.99431</v>
      </c>
      <c r="BD381" s="19">
        <v>3.0565600000000002</v>
      </c>
    </row>
    <row r="382" spans="2:56" x14ac:dyDescent="0.2">
      <c r="B382" s="18">
        <v>43574</v>
      </c>
      <c r="C382" s="19">
        <v>0.39704299999999998</v>
      </c>
      <c r="D382" s="19">
        <v>0.47160299999999999</v>
      </c>
      <c r="E382" s="19">
        <v>0.56795799999999996</v>
      </c>
      <c r="F382" s="19">
        <v>0.23790900000000001</v>
      </c>
      <c r="G382" s="19">
        <v>0.27016899999999999</v>
      </c>
      <c r="H382" s="19">
        <v>0.30125800000000003</v>
      </c>
      <c r="I382" s="19">
        <v>0.33798699999999998</v>
      </c>
      <c r="J382" s="19">
        <v>0.40234599999999998</v>
      </c>
      <c r="K382" s="19">
        <v>0.66884699999999997</v>
      </c>
      <c r="L382" s="19">
        <v>0.26925900000000003</v>
      </c>
      <c r="M382" s="19">
        <v>0.31473299999999998</v>
      </c>
      <c r="N382" s="19">
        <v>0.36361399999999999</v>
      </c>
      <c r="O382" s="19">
        <v>-0.17641399999999999</v>
      </c>
      <c r="P382" s="19">
        <v>-7.5126999999999999E-2</v>
      </c>
      <c r="Q382" s="19">
        <v>7.1201E-2</v>
      </c>
      <c r="R382" s="19">
        <v>0.39735999999999999</v>
      </c>
      <c r="S382" s="19">
        <v>0.60181499999999999</v>
      </c>
      <c r="T382" s="19">
        <v>1.0258400000000001</v>
      </c>
      <c r="U382" s="19"/>
      <c r="V382" s="19"/>
      <c r="W382" s="19"/>
      <c r="X382" s="19">
        <v>1.0139E-2</v>
      </c>
      <c r="Y382" s="19">
        <v>6.1748999999999998E-2</v>
      </c>
      <c r="Z382" s="19">
        <v>0.13905600000000001</v>
      </c>
      <c r="AA382" s="19">
        <v>-7.6495999999999995E-2</v>
      </c>
      <c r="AB382" s="19">
        <v>-1.8870000000000001E-2</v>
      </c>
      <c r="AC382" s="19">
        <v>7.9695000000000002E-2</v>
      </c>
      <c r="AD382" s="19">
        <v>5.0486800000000001</v>
      </c>
      <c r="AE382" s="19">
        <v>5.2719500000000004</v>
      </c>
      <c r="AF382" s="19">
        <v>5.2535999999999996</v>
      </c>
      <c r="AG382" s="19">
        <v>4.9370500000000002</v>
      </c>
      <c r="AH382" s="19">
        <v>5.08047</v>
      </c>
      <c r="AI382" s="19">
        <v>5.0724299999999998</v>
      </c>
      <c r="AJ382" s="19">
        <v>5.8700700000000001</v>
      </c>
      <c r="AK382" s="19">
        <v>6.1112299999999999</v>
      </c>
      <c r="AL382" s="19">
        <v>7.5863899999999997</v>
      </c>
      <c r="AM382" s="19">
        <v>4.7508800000000004</v>
      </c>
      <c r="AN382" s="19">
        <v>4.8821700000000003</v>
      </c>
      <c r="AO382" s="19">
        <v>4.8580199999999998</v>
      </c>
      <c r="AP382" s="19">
        <v>3.6195599999999999</v>
      </c>
      <c r="AQ382" s="19">
        <v>3.8849200000000002</v>
      </c>
      <c r="AR382" s="19">
        <v>3.84782</v>
      </c>
      <c r="AS382" s="19">
        <v>6.5383100000000001</v>
      </c>
      <c r="AT382" s="19">
        <v>6.7397200000000002</v>
      </c>
      <c r="AU382" s="19">
        <v>6.8570599999999997</v>
      </c>
      <c r="AV382" s="19"/>
      <c r="AW382" s="19"/>
      <c r="AX382" s="19"/>
      <c r="AY382" s="19">
        <v>2.6008300000000002</v>
      </c>
      <c r="AZ382" s="19">
        <v>2.9086799999999999</v>
      </c>
      <c r="BA382" s="19">
        <v>2.8917199999999998</v>
      </c>
      <c r="BB382" s="19">
        <v>2.1194000000000002</v>
      </c>
      <c r="BC382" s="19">
        <v>2.4727600000000001</v>
      </c>
      <c r="BD382" s="19">
        <v>2.6506099999999999</v>
      </c>
    </row>
    <row r="383" spans="2:56" x14ac:dyDescent="0.2">
      <c r="B383" s="18">
        <v>43567</v>
      </c>
      <c r="C383" s="19">
        <v>0.31354300000000002</v>
      </c>
      <c r="D383" s="19">
        <v>0.38400200000000001</v>
      </c>
      <c r="E383" s="19">
        <v>0.56167500000000004</v>
      </c>
      <c r="F383" s="19">
        <v>0.234127</v>
      </c>
      <c r="G383" s="19">
        <v>0.26320500000000002</v>
      </c>
      <c r="H383" s="19">
        <v>0.31914900000000002</v>
      </c>
      <c r="I383" s="19">
        <v>0.25649100000000002</v>
      </c>
      <c r="J383" s="19">
        <v>0.33274599999999999</v>
      </c>
      <c r="K383" s="19">
        <v>0.45566000000000001</v>
      </c>
      <c r="L383" s="19">
        <v>0.13695099999999999</v>
      </c>
      <c r="M383" s="19">
        <v>0.18554899999999999</v>
      </c>
      <c r="N383" s="19">
        <v>0.25929799999999997</v>
      </c>
      <c r="O383" s="19">
        <v>3.2153000000000001E-2</v>
      </c>
      <c r="P383" s="19">
        <v>5.8410999999999998E-2</v>
      </c>
      <c r="Q383" s="19">
        <v>0.11389199999999999</v>
      </c>
      <c r="R383" s="19">
        <v>0.61374099999999998</v>
      </c>
      <c r="S383" s="19">
        <v>0.73817999999999995</v>
      </c>
      <c r="T383" s="19">
        <v>1.0844100000000001</v>
      </c>
      <c r="U383" s="19"/>
      <c r="V383" s="19"/>
      <c r="W383" s="19"/>
      <c r="X383" s="19">
        <v>-5.13E-3</v>
      </c>
      <c r="Y383" s="19">
        <v>3.9687E-2</v>
      </c>
      <c r="Z383" s="19">
        <v>0.15201300000000001</v>
      </c>
      <c r="AA383" s="19">
        <v>6.3E-5</v>
      </c>
      <c r="AB383" s="19">
        <v>3.0977999999999999E-2</v>
      </c>
      <c r="AC383" s="19">
        <v>0.109692</v>
      </c>
      <c r="AD383" s="19">
        <v>5.2135199999999999</v>
      </c>
      <c r="AE383" s="19">
        <v>5.0546699999999998</v>
      </c>
      <c r="AF383" s="19">
        <v>5.12364</v>
      </c>
      <c r="AG383" s="19">
        <v>4.9638999999999998</v>
      </c>
      <c r="AH383" s="19">
        <v>5.0322199999999997</v>
      </c>
      <c r="AI383" s="19">
        <v>5.2558199999999999</v>
      </c>
      <c r="AJ383" s="19">
        <v>6.5752300000000004</v>
      </c>
      <c r="AK383" s="19">
        <v>6.6490299999999998</v>
      </c>
      <c r="AL383" s="19">
        <v>6.53742</v>
      </c>
      <c r="AM383" s="19">
        <v>4.9327699999999997</v>
      </c>
      <c r="AN383" s="19">
        <v>4.8746099999999997</v>
      </c>
      <c r="AO383" s="19">
        <v>4.8359800000000002</v>
      </c>
      <c r="AP383" s="19">
        <v>3.2494700000000001</v>
      </c>
      <c r="AQ383" s="19">
        <v>3.2936100000000001</v>
      </c>
      <c r="AR383" s="19">
        <v>3.4813100000000001</v>
      </c>
      <c r="AS383" s="19">
        <v>8.2576099999999997</v>
      </c>
      <c r="AT383" s="19">
        <v>7.5476000000000001</v>
      </c>
      <c r="AU383" s="19">
        <v>7.2746899999999997</v>
      </c>
      <c r="AV383" s="19"/>
      <c r="AW383" s="19"/>
      <c r="AX383" s="19"/>
      <c r="AY383" s="19">
        <v>2.8040699999999998</v>
      </c>
      <c r="AZ383" s="19">
        <v>2.8078400000000001</v>
      </c>
      <c r="BA383" s="19">
        <v>2.9541900000000001</v>
      </c>
      <c r="BB383" s="19">
        <v>2.04894</v>
      </c>
      <c r="BC383" s="19">
        <v>2.1679200000000001</v>
      </c>
      <c r="BD383" s="19">
        <v>2.5646900000000001</v>
      </c>
    </row>
    <row r="384" spans="2:56" x14ac:dyDescent="0.2">
      <c r="B384" s="18">
        <v>43560</v>
      </c>
      <c r="C384" s="19">
        <v>0.48193999999999998</v>
      </c>
      <c r="D384" s="19">
        <v>0.55720800000000004</v>
      </c>
      <c r="E384" s="19">
        <v>0.65652200000000005</v>
      </c>
      <c r="F384" s="19">
        <v>0.24595500000000001</v>
      </c>
      <c r="G384" s="19">
        <v>0.27152999999999999</v>
      </c>
      <c r="H384" s="19">
        <v>0.31426599999999999</v>
      </c>
      <c r="I384" s="19">
        <v>0.39990799999999999</v>
      </c>
      <c r="J384" s="19">
        <v>0.43686900000000001</v>
      </c>
      <c r="K384" s="19">
        <v>0.50104599999999999</v>
      </c>
      <c r="L384" s="19">
        <v>0.242564</v>
      </c>
      <c r="M384" s="19">
        <v>0.31350800000000001</v>
      </c>
      <c r="N384" s="19">
        <v>0.39773199999999997</v>
      </c>
      <c r="O384" s="19">
        <v>1.3300000000000001E-4</v>
      </c>
      <c r="P384" s="19">
        <v>2.7681999999999998E-2</v>
      </c>
      <c r="Q384" s="19">
        <v>8.5412000000000002E-2</v>
      </c>
      <c r="R384" s="19">
        <v>0.48604199999999997</v>
      </c>
      <c r="S384" s="19">
        <v>0.65558799999999995</v>
      </c>
      <c r="T384" s="19">
        <v>1.0596300000000001</v>
      </c>
      <c r="U384" s="19"/>
      <c r="V384" s="19"/>
      <c r="W384" s="19"/>
      <c r="X384" s="19">
        <v>-2.0611999999999998E-2</v>
      </c>
      <c r="Y384" s="19">
        <v>3.3850999999999999E-2</v>
      </c>
      <c r="Z384" s="19">
        <v>0.13809399999999999</v>
      </c>
      <c r="AA384" s="19">
        <v>-3.1794000000000003E-2</v>
      </c>
      <c r="AB384" s="19">
        <v>6.3179999999999998E-3</v>
      </c>
      <c r="AC384" s="19">
        <v>8.0742999999999995E-2</v>
      </c>
      <c r="AD384" s="19">
        <v>4.8558899999999996</v>
      </c>
      <c r="AE384" s="19">
        <v>5.02372</v>
      </c>
      <c r="AF384" s="19">
        <v>5.0513500000000002</v>
      </c>
      <c r="AG384" s="19">
        <v>5.2110099999999999</v>
      </c>
      <c r="AH384" s="19">
        <v>5.1827300000000003</v>
      </c>
      <c r="AI384" s="19">
        <v>5.2417100000000003</v>
      </c>
      <c r="AJ384" s="19">
        <v>6.7458099999999996</v>
      </c>
      <c r="AK384" s="19">
        <v>6.6569500000000001</v>
      </c>
      <c r="AL384" s="19">
        <v>6.53043</v>
      </c>
      <c r="AM384" s="19">
        <v>4.6825000000000001</v>
      </c>
      <c r="AN384" s="19">
        <v>4.7398400000000001</v>
      </c>
      <c r="AO384" s="19">
        <v>4.6883900000000001</v>
      </c>
      <c r="AP384" s="19">
        <v>3.8156099999999999</v>
      </c>
      <c r="AQ384" s="19">
        <v>3.8394200000000001</v>
      </c>
      <c r="AR384" s="19">
        <v>3.9581300000000001</v>
      </c>
      <c r="AS384" s="19">
        <v>7.1241099999999999</v>
      </c>
      <c r="AT384" s="19">
        <v>7.26471</v>
      </c>
      <c r="AU384" s="19">
        <v>7.6005599999999998</v>
      </c>
      <c r="AV384" s="19"/>
      <c r="AW384" s="19"/>
      <c r="AX384" s="19"/>
      <c r="AY384" s="19">
        <v>3.7252800000000001</v>
      </c>
      <c r="AZ384" s="19">
        <v>3.3591799999999998</v>
      </c>
      <c r="BA384" s="19">
        <v>3.2004100000000002</v>
      </c>
      <c r="BB384" s="19">
        <v>2.4712100000000001</v>
      </c>
      <c r="BC384" s="19">
        <v>2.62432</v>
      </c>
      <c r="BD384" s="19">
        <v>2.8612799999999998</v>
      </c>
    </row>
    <row r="385" spans="2:56" x14ac:dyDescent="0.2">
      <c r="B385" s="18">
        <v>43553</v>
      </c>
      <c r="C385" s="19">
        <v>0.70555699999999999</v>
      </c>
      <c r="D385" s="19">
        <v>0.75575700000000001</v>
      </c>
      <c r="E385" s="19">
        <v>0.78518100000000002</v>
      </c>
      <c r="F385" s="19">
        <v>0.262577</v>
      </c>
      <c r="G385" s="19">
        <v>0.28997600000000001</v>
      </c>
      <c r="H385" s="19">
        <v>0.30792799999999998</v>
      </c>
      <c r="I385" s="19">
        <v>0.554952</v>
      </c>
      <c r="J385" s="19">
        <v>0.60038000000000002</v>
      </c>
      <c r="K385" s="19">
        <v>0.66121799999999997</v>
      </c>
      <c r="L385" s="19">
        <v>0.242699</v>
      </c>
      <c r="M385" s="19">
        <v>0.31429000000000001</v>
      </c>
      <c r="N385" s="19">
        <v>0.40018500000000001</v>
      </c>
      <c r="O385" s="19">
        <v>0.283113</v>
      </c>
      <c r="P385" s="19">
        <v>0.25143700000000002</v>
      </c>
      <c r="Q385" s="19">
        <v>0.177643</v>
      </c>
      <c r="R385" s="19">
        <v>0.79469800000000002</v>
      </c>
      <c r="S385" s="19">
        <v>0.93316600000000005</v>
      </c>
      <c r="T385" s="19">
        <v>1.1896500000000001</v>
      </c>
      <c r="U385" s="19">
        <v>0.88762700000000005</v>
      </c>
      <c r="V385" s="19">
        <v>1.0468500000000001</v>
      </c>
      <c r="W385" s="19">
        <v>1.3104100000000001</v>
      </c>
      <c r="X385" s="19">
        <v>0.212227</v>
      </c>
      <c r="Y385" s="19">
        <v>0.26352399999999998</v>
      </c>
      <c r="Z385" s="19">
        <v>0.26871699999999998</v>
      </c>
      <c r="AA385" s="19">
        <v>0.27123700000000001</v>
      </c>
      <c r="AB385" s="19">
        <v>0.28914200000000001</v>
      </c>
      <c r="AC385" s="19">
        <v>0.29564099999999999</v>
      </c>
      <c r="AD385" s="19">
        <v>5.7319399999999998</v>
      </c>
      <c r="AE385" s="19">
        <v>5.8503800000000004</v>
      </c>
      <c r="AF385" s="19">
        <v>5.7446599999999997</v>
      </c>
      <c r="AG385" s="19">
        <v>5.5659299999999998</v>
      </c>
      <c r="AH385" s="19">
        <v>5.5051100000000002</v>
      </c>
      <c r="AI385" s="19">
        <v>5.2530999999999999</v>
      </c>
      <c r="AJ385" s="19">
        <v>6.8523500000000004</v>
      </c>
      <c r="AK385" s="19">
        <v>6.7906399999999998</v>
      </c>
      <c r="AL385" s="19">
        <v>6.5727599999999997</v>
      </c>
      <c r="AM385" s="19">
        <v>5.2484000000000002</v>
      </c>
      <c r="AN385" s="19">
        <v>5.20444</v>
      </c>
      <c r="AO385" s="19">
        <v>5.0393600000000003</v>
      </c>
      <c r="AP385" s="19">
        <v>4.2929500000000003</v>
      </c>
      <c r="AQ385" s="19">
        <v>4.3534800000000002</v>
      </c>
      <c r="AR385" s="19">
        <v>4.2923600000000004</v>
      </c>
      <c r="AS385" s="19">
        <v>7.6538000000000004</v>
      </c>
      <c r="AT385" s="19">
        <v>7.8084699999999998</v>
      </c>
      <c r="AU385" s="19">
        <v>8.0321899999999999</v>
      </c>
      <c r="AV385" s="19">
        <v>7.0733499999999996</v>
      </c>
      <c r="AW385" s="19">
        <v>7.1420500000000002</v>
      </c>
      <c r="AX385" s="19">
        <v>7.18255</v>
      </c>
      <c r="AY385" s="19">
        <v>3.2800500000000001</v>
      </c>
      <c r="AZ385" s="19">
        <v>3.7113900000000002</v>
      </c>
      <c r="BA385" s="19">
        <v>3.4589400000000001</v>
      </c>
      <c r="BB385" s="19">
        <v>3.1540599999999999</v>
      </c>
      <c r="BC385" s="19">
        <v>3.2811900000000001</v>
      </c>
      <c r="BD385" s="19">
        <v>3.2922099999999999</v>
      </c>
    </row>
    <row r="386" spans="2:56" x14ac:dyDescent="0.2">
      <c r="B386" s="18">
        <v>43546</v>
      </c>
      <c r="C386" s="19">
        <v>0.32278699999999999</v>
      </c>
      <c r="D386" s="19">
        <v>0.41207199999999999</v>
      </c>
      <c r="E386" s="19">
        <v>0.55755399999999999</v>
      </c>
      <c r="F386" s="19">
        <v>0.191854</v>
      </c>
      <c r="G386" s="19">
        <v>0.23941200000000001</v>
      </c>
      <c r="H386" s="19">
        <v>0.28867300000000001</v>
      </c>
      <c r="I386" s="19">
        <v>0.31703599999999998</v>
      </c>
      <c r="J386" s="19">
        <v>0.316917</v>
      </c>
      <c r="K386" s="19">
        <v>0.31676599999999999</v>
      </c>
      <c r="L386" s="19">
        <v>0.16478000000000001</v>
      </c>
      <c r="M386" s="19">
        <v>0.239873</v>
      </c>
      <c r="N386" s="19">
        <v>0.322245</v>
      </c>
      <c r="O386" s="19">
        <v>-7.7757000000000007E-2</v>
      </c>
      <c r="P386" s="19">
        <v>-6.0132999999999999E-2</v>
      </c>
      <c r="Q386" s="19">
        <v>5.6769999999999998E-3</v>
      </c>
      <c r="R386" s="19">
        <v>0.58815700000000004</v>
      </c>
      <c r="S386" s="19">
        <v>0.72371399999999997</v>
      </c>
      <c r="T386" s="19">
        <v>1.0438400000000001</v>
      </c>
      <c r="U386" s="19">
        <v>0.86041999999999996</v>
      </c>
      <c r="V386" s="19">
        <v>1.0396700000000001</v>
      </c>
      <c r="W386" s="19">
        <v>1.29775</v>
      </c>
      <c r="X386" s="19">
        <v>-2.5883E-2</v>
      </c>
      <c r="Y386" s="19">
        <v>-9.4590000000000004E-3</v>
      </c>
      <c r="Z386" s="19">
        <v>3.9544000000000003E-2</v>
      </c>
      <c r="AA386" s="19">
        <v>-4.8437000000000001E-2</v>
      </c>
      <c r="AB386" s="19">
        <v>-8.3350000000000004E-3</v>
      </c>
      <c r="AC386" s="19">
        <v>6.9957000000000005E-2</v>
      </c>
      <c r="AD386" s="19">
        <v>5.9072899999999997</v>
      </c>
      <c r="AE386" s="19">
        <v>5.94686</v>
      </c>
      <c r="AF386" s="19">
        <v>5.78939</v>
      </c>
      <c r="AG386" s="19">
        <v>6.0856300000000001</v>
      </c>
      <c r="AH386" s="19">
        <v>5.6124299999999998</v>
      </c>
      <c r="AI386" s="19">
        <v>5.1768700000000001</v>
      </c>
      <c r="AJ386" s="19">
        <v>6.5983099999999997</v>
      </c>
      <c r="AK386" s="19">
        <v>6.5278799999999997</v>
      </c>
      <c r="AL386" s="19">
        <v>6.3425000000000002</v>
      </c>
      <c r="AM386" s="19">
        <v>5.2384000000000004</v>
      </c>
      <c r="AN386" s="19">
        <v>5.2862600000000004</v>
      </c>
      <c r="AO386" s="19">
        <v>4.99024</v>
      </c>
      <c r="AP386" s="19">
        <v>4.31881</v>
      </c>
      <c r="AQ386" s="19">
        <v>4.40543</v>
      </c>
      <c r="AR386" s="19">
        <v>4.2671900000000003</v>
      </c>
      <c r="AS386" s="19">
        <v>7.1989099999999997</v>
      </c>
      <c r="AT386" s="19">
        <v>7.2578199999999997</v>
      </c>
      <c r="AU386" s="19">
        <v>7.4869599999999998</v>
      </c>
      <c r="AV386" s="19">
        <v>6.9110100000000001</v>
      </c>
      <c r="AW386" s="19">
        <v>7.0735700000000001</v>
      </c>
      <c r="AX386" s="19">
        <v>6.9882400000000002</v>
      </c>
      <c r="AY386" s="19">
        <v>3.1577700000000002</v>
      </c>
      <c r="AZ386" s="19">
        <v>3.20282</v>
      </c>
      <c r="BA386" s="19">
        <v>3.2793000000000001</v>
      </c>
      <c r="BB386" s="19">
        <v>2.9163700000000001</v>
      </c>
      <c r="BC386" s="19">
        <v>3.0171299999999999</v>
      </c>
      <c r="BD386" s="19">
        <v>3.0943000000000001</v>
      </c>
    </row>
    <row r="387" spans="2:56" x14ac:dyDescent="0.2">
      <c r="B387" s="18">
        <v>43539</v>
      </c>
      <c r="C387" s="19">
        <v>0.47338599999999997</v>
      </c>
      <c r="D387" s="19">
        <v>0.53729499999999997</v>
      </c>
      <c r="E387" s="19">
        <v>0.65881100000000004</v>
      </c>
      <c r="F387" s="19">
        <v>0.215777</v>
      </c>
      <c r="G387" s="19">
        <v>0.32308599999999998</v>
      </c>
      <c r="H387" s="19">
        <v>0.35140100000000002</v>
      </c>
      <c r="I387" s="19">
        <v>0.22664100000000001</v>
      </c>
      <c r="J387" s="19">
        <v>0.26188400000000001</v>
      </c>
      <c r="K387" s="19">
        <v>0.32783699999999999</v>
      </c>
      <c r="L387" s="19">
        <v>0.25609700000000002</v>
      </c>
      <c r="M387" s="19">
        <v>0.31576599999999999</v>
      </c>
      <c r="N387" s="19">
        <v>0.40504499999999999</v>
      </c>
      <c r="O387" s="19">
        <v>0.14704900000000001</v>
      </c>
      <c r="P387" s="19">
        <v>0.12249500000000001</v>
      </c>
      <c r="Q387" s="19">
        <v>7.2348999999999997E-2</v>
      </c>
      <c r="R387" s="19">
        <v>0.60678399999999999</v>
      </c>
      <c r="S387" s="19">
        <v>0.73971600000000004</v>
      </c>
      <c r="T387" s="19">
        <v>0.96609</v>
      </c>
      <c r="U387" s="19"/>
      <c r="V387" s="19"/>
      <c r="W387" s="19"/>
      <c r="X387" s="19">
        <v>5.5000000000000002E-5</v>
      </c>
      <c r="Y387" s="19">
        <v>1.6879000000000002E-2</v>
      </c>
      <c r="Z387" s="19">
        <v>7.3247000000000007E-2</v>
      </c>
      <c r="AA387" s="19">
        <v>0.16406699999999999</v>
      </c>
      <c r="AB387" s="19">
        <v>0.18413099999999999</v>
      </c>
      <c r="AC387" s="19">
        <v>0.2334</v>
      </c>
      <c r="AD387" s="19">
        <v>6.18154</v>
      </c>
      <c r="AE387" s="19">
        <v>6.1057699999999997</v>
      </c>
      <c r="AF387" s="19">
        <v>6.0235300000000001</v>
      </c>
      <c r="AG387" s="19">
        <v>5.16221</v>
      </c>
      <c r="AH387" s="19">
        <v>5.8119800000000001</v>
      </c>
      <c r="AI387" s="19">
        <v>5.3482500000000002</v>
      </c>
      <c r="AJ387" s="19">
        <v>5.9350300000000002</v>
      </c>
      <c r="AK387" s="19">
        <v>5.9572500000000002</v>
      </c>
      <c r="AL387" s="19">
        <v>5.9252900000000004</v>
      </c>
      <c r="AM387" s="19">
        <v>4.9537000000000004</v>
      </c>
      <c r="AN387" s="19">
        <v>4.9615299999999998</v>
      </c>
      <c r="AO387" s="19">
        <v>4.95566</v>
      </c>
      <c r="AP387" s="19">
        <v>4.1643999999999997</v>
      </c>
      <c r="AQ387" s="19">
        <v>4.1068300000000004</v>
      </c>
      <c r="AR387" s="19">
        <v>4.2216899999999997</v>
      </c>
      <c r="AS387" s="19">
        <v>7.0371300000000003</v>
      </c>
      <c r="AT387" s="19">
        <v>7.1017099999999997</v>
      </c>
      <c r="AU387" s="19">
        <v>7.0733800000000002</v>
      </c>
      <c r="AV387" s="19"/>
      <c r="AW387" s="19"/>
      <c r="AX387" s="19"/>
      <c r="AY387" s="19">
        <v>3.28999</v>
      </c>
      <c r="AZ387" s="19">
        <v>3.1116700000000002</v>
      </c>
      <c r="BA387" s="19">
        <v>3.2669700000000002</v>
      </c>
      <c r="BB387" s="19">
        <v>2.9380199999999999</v>
      </c>
      <c r="BC387" s="19">
        <v>2.9399000000000002</v>
      </c>
      <c r="BD387" s="19">
        <v>3.1428400000000001</v>
      </c>
    </row>
    <row r="388" spans="2:56" x14ac:dyDescent="0.2">
      <c r="B388" s="18">
        <v>43532</v>
      </c>
      <c r="C388" s="19">
        <v>0.53489600000000004</v>
      </c>
      <c r="D388" s="19">
        <v>0.59154700000000005</v>
      </c>
      <c r="E388" s="19">
        <v>0.62347799999999998</v>
      </c>
      <c r="F388" s="19">
        <v>0.21545400000000001</v>
      </c>
      <c r="G388" s="19">
        <v>0.27968599999999999</v>
      </c>
      <c r="H388" s="19">
        <v>0.38085200000000002</v>
      </c>
      <c r="I388" s="19">
        <v>0.182835</v>
      </c>
      <c r="J388" s="19">
        <v>0.25647900000000001</v>
      </c>
      <c r="K388" s="19">
        <v>0.36717300000000003</v>
      </c>
      <c r="L388" s="19">
        <v>0.13691600000000001</v>
      </c>
      <c r="M388" s="19">
        <v>0.203123</v>
      </c>
      <c r="N388" s="19">
        <v>0.28611199999999998</v>
      </c>
      <c r="O388" s="19">
        <v>0.33921699999999999</v>
      </c>
      <c r="P388" s="19">
        <v>0.29571700000000001</v>
      </c>
      <c r="Q388" s="19">
        <v>0.152702</v>
      </c>
      <c r="R388" s="19">
        <v>0.87019100000000005</v>
      </c>
      <c r="S388" s="19">
        <v>1.02698</v>
      </c>
      <c r="T388" s="19">
        <v>1.1851400000000001</v>
      </c>
      <c r="U388" s="19">
        <v>0.86646999999999996</v>
      </c>
      <c r="V388" s="19">
        <v>1.05003</v>
      </c>
      <c r="W388" s="19">
        <v>1.3189200000000001</v>
      </c>
      <c r="X388" s="19">
        <v>0.13769000000000001</v>
      </c>
      <c r="Y388" s="19">
        <v>0.1119</v>
      </c>
      <c r="Z388" s="19">
        <v>3.9522000000000002E-2</v>
      </c>
      <c r="AA388" s="19">
        <v>0.16958000000000001</v>
      </c>
      <c r="AB388" s="19">
        <v>0.211594</v>
      </c>
      <c r="AC388" s="19">
        <v>0.24923200000000001</v>
      </c>
      <c r="AD388" s="19">
        <v>5.6990400000000001</v>
      </c>
      <c r="AE388" s="19">
        <v>6.0147000000000004</v>
      </c>
      <c r="AF388" s="19">
        <v>5.9460600000000001</v>
      </c>
      <c r="AG388" s="19">
        <v>5.1695799999999998</v>
      </c>
      <c r="AH388" s="19">
        <v>5.3398000000000003</v>
      </c>
      <c r="AI388" s="19">
        <v>5.70303</v>
      </c>
      <c r="AJ388" s="19">
        <v>6.1916200000000003</v>
      </c>
      <c r="AK388" s="19">
        <v>6.3257000000000003</v>
      </c>
      <c r="AL388" s="19">
        <v>6.1494200000000001</v>
      </c>
      <c r="AM388" s="19">
        <v>4.7795800000000002</v>
      </c>
      <c r="AN388" s="19">
        <v>4.9260000000000002</v>
      </c>
      <c r="AO388" s="19">
        <v>4.8419400000000001</v>
      </c>
      <c r="AP388" s="19">
        <v>4.3771399999999998</v>
      </c>
      <c r="AQ388" s="19">
        <v>4.8063099999999999</v>
      </c>
      <c r="AR388" s="19">
        <v>4.7357300000000002</v>
      </c>
      <c r="AS388" s="19">
        <v>8.0151400000000006</v>
      </c>
      <c r="AT388" s="19">
        <v>8.16099</v>
      </c>
      <c r="AU388" s="19">
        <v>7.7781000000000002</v>
      </c>
      <c r="AV388" s="19">
        <v>6.93919</v>
      </c>
      <c r="AW388" s="19">
        <v>7.12697</v>
      </c>
      <c r="AX388" s="19">
        <v>7.0805800000000003</v>
      </c>
      <c r="AY388" s="19">
        <v>3.0129000000000001</v>
      </c>
      <c r="AZ388" s="19">
        <v>3.3084199999999999</v>
      </c>
      <c r="BA388" s="19">
        <v>3.2837299999999998</v>
      </c>
      <c r="BB388" s="19">
        <v>2.49194</v>
      </c>
      <c r="BC388" s="19">
        <v>2.90944</v>
      </c>
      <c r="BD388" s="19">
        <v>3.1544300000000001</v>
      </c>
    </row>
    <row r="389" spans="2:56" x14ac:dyDescent="0.2">
      <c r="B389" s="18">
        <v>43525</v>
      </c>
      <c r="C389" s="19">
        <v>0.273447</v>
      </c>
      <c r="D389" s="19">
        <v>0.322017</v>
      </c>
      <c r="E389" s="19">
        <v>0.41214899999999999</v>
      </c>
      <c r="F389" s="19">
        <v>0.26836500000000002</v>
      </c>
      <c r="G389" s="19">
        <v>0.33391300000000002</v>
      </c>
      <c r="H389" s="19">
        <v>0.45590199999999997</v>
      </c>
      <c r="I389" s="19">
        <v>0.34945300000000001</v>
      </c>
      <c r="J389" s="19">
        <v>0.43533300000000003</v>
      </c>
      <c r="K389" s="19">
        <v>0.57677</v>
      </c>
      <c r="L389" s="19">
        <v>5.1880000000000003E-2</v>
      </c>
      <c r="M389" s="19">
        <v>9.7896999999999998E-2</v>
      </c>
      <c r="N389" s="19">
        <v>0.173125</v>
      </c>
      <c r="O389" s="19">
        <v>1.5100000000000001E-4</v>
      </c>
      <c r="P389" s="19">
        <v>3.134E-2</v>
      </c>
      <c r="Q389" s="19">
        <v>0.10677499999999999</v>
      </c>
      <c r="R389" s="19">
        <v>0.50882700000000003</v>
      </c>
      <c r="S389" s="19">
        <v>0.68138299999999996</v>
      </c>
      <c r="T389" s="19">
        <v>1.0087600000000001</v>
      </c>
      <c r="U389" s="19">
        <v>0.85793299999999995</v>
      </c>
      <c r="V389" s="19">
        <v>1.03504</v>
      </c>
      <c r="W389" s="19">
        <v>1.30721</v>
      </c>
      <c r="X389" s="19">
        <v>-6.8477999999999997E-2</v>
      </c>
      <c r="Y389" s="19">
        <v>-6.1726999999999997E-2</v>
      </c>
      <c r="Z389" s="19">
        <v>-3.4199E-2</v>
      </c>
      <c r="AA389" s="19">
        <v>8.4112999999999993E-2</v>
      </c>
      <c r="AB389" s="19">
        <v>0.116907</v>
      </c>
      <c r="AC389" s="19">
        <v>0.17585200000000001</v>
      </c>
      <c r="AD389" s="19">
        <v>5.2158100000000003</v>
      </c>
      <c r="AE389" s="19">
        <v>5.4868600000000001</v>
      </c>
      <c r="AF389" s="19">
        <v>5.76309</v>
      </c>
      <c r="AG389" s="19">
        <v>5.4861899999999997</v>
      </c>
      <c r="AH389" s="19">
        <v>5.5095099999999997</v>
      </c>
      <c r="AI389" s="19">
        <v>5.8851300000000002</v>
      </c>
      <c r="AJ389" s="19">
        <v>5.9319699999999997</v>
      </c>
      <c r="AK389" s="19">
        <v>6.1324899999999998</v>
      </c>
      <c r="AL389" s="19">
        <v>6.2112600000000002</v>
      </c>
      <c r="AM389" s="19">
        <v>4.6518899999999999</v>
      </c>
      <c r="AN389" s="19">
        <v>4.7498899999999997</v>
      </c>
      <c r="AO389" s="19">
        <v>4.7689000000000004</v>
      </c>
      <c r="AP389" s="19">
        <v>4.4689300000000003</v>
      </c>
      <c r="AQ389" s="19">
        <v>4.5715500000000002</v>
      </c>
      <c r="AR389" s="19">
        <v>4.7352999999999996</v>
      </c>
      <c r="AS389" s="19">
        <v>7.0707899999999997</v>
      </c>
      <c r="AT389" s="19">
        <v>7.2288100000000002</v>
      </c>
      <c r="AU389" s="19">
        <v>7.2941000000000003</v>
      </c>
      <c r="AV389" s="19">
        <v>6.8817399999999997</v>
      </c>
      <c r="AW389" s="19">
        <v>7.0791899999999996</v>
      </c>
      <c r="AX389" s="19">
        <v>7.07613</v>
      </c>
      <c r="AY389" s="19">
        <v>3.3604400000000001</v>
      </c>
      <c r="AZ389" s="19">
        <v>3.4544899999999998</v>
      </c>
      <c r="BA389" s="19">
        <v>3.5494400000000002</v>
      </c>
      <c r="BB389" s="19">
        <v>2.84226</v>
      </c>
      <c r="BC389" s="19">
        <v>3.18432</v>
      </c>
      <c r="BD389" s="19">
        <v>3.61666</v>
      </c>
    </row>
    <row r="390" spans="2:56" x14ac:dyDescent="0.2">
      <c r="B390" s="18">
        <v>43518</v>
      </c>
      <c r="C390" s="19">
        <v>0.106345</v>
      </c>
      <c r="D390" s="19">
        <v>0.17924599999999999</v>
      </c>
      <c r="E390" s="19">
        <v>0.32058700000000001</v>
      </c>
      <c r="F390" s="19">
        <v>0.22123000000000001</v>
      </c>
      <c r="G390" s="19">
        <v>0.29338900000000001</v>
      </c>
      <c r="H390" s="19">
        <v>0.37459399999999998</v>
      </c>
      <c r="I390" s="19">
        <v>0.29781600000000003</v>
      </c>
      <c r="J390" s="19">
        <v>0.36923</v>
      </c>
      <c r="K390" s="19">
        <v>0.49107499999999998</v>
      </c>
      <c r="L390" s="19">
        <v>7.7901999999999999E-2</v>
      </c>
      <c r="M390" s="19">
        <v>0.12737699999999999</v>
      </c>
      <c r="N390" s="19">
        <v>0.193301</v>
      </c>
      <c r="O390" s="19">
        <v>-0.20501</v>
      </c>
      <c r="P390" s="19">
        <v>-0.113714</v>
      </c>
      <c r="Q390" s="19">
        <v>6.6957000000000003E-2</v>
      </c>
      <c r="R390" s="19">
        <v>0.38367200000000001</v>
      </c>
      <c r="S390" s="19">
        <v>0.56969099999999995</v>
      </c>
      <c r="T390" s="19">
        <v>0.92829799999999996</v>
      </c>
      <c r="U390" s="19">
        <v>0.88476600000000005</v>
      </c>
      <c r="V390" s="19">
        <v>1.0532999999999999</v>
      </c>
      <c r="W390" s="19">
        <v>1.30077</v>
      </c>
      <c r="X390" s="19">
        <v>-6.9807999999999995E-2</v>
      </c>
      <c r="Y390" s="19">
        <v>-6.3482999999999998E-2</v>
      </c>
      <c r="Z390" s="19">
        <v>-4.7370000000000002E-2</v>
      </c>
      <c r="AA390" s="19">
        <v>6.2690999999999997E-2</v>
      </c>
      <c r="AB390" s="19">
        <v>8.9093000000000006E-2</v>
      </c>
      <c r="AC390" s="19">
        <v>0.13756599999999999</v>
      </c>
      <c r="AD390" s="19">
        <v>5.3582299999999998</v>
      </c>
      <c r="AE390" s="19">
        <v>5.6249200000000004</v>
      </c>
      <c r="AF390" s="19">
        <v>6.0406199999999997</v>
      </c>
      <c r="AG390" s="19">
        <v>5.2822899999999997</v>
      </c>
      <c r="AH390" s="19">
        <v>5.3872299999999997</v>
      </c>
      <c r="AI390" s="19">
        <v>5.5123199999999999</v>
      </c>
      <c r="AJ390" s="19">
        <v>6.1424399999999997</v>
      </c>
      <c r="AK390" s="19">
        <v>6.2319300000000002</v>
      </c>
      <c r="AL390" s="19">
        <v>6.4634200000000002</v>
      </c>
      <c r="AM390" s="19">
        <v>4.4870999999999999</v>
      </c>
      <c r="AN390" s="19">
        <v>4.6084699999999996</v>
      </c>
      <c r="AO390" s="19">
        <v>4.7334899999999998</v>
      </c>
      <c r="AP390" s="19">
        <v>4.9308100000000001</v>
      </c>
      <c r="AQ390" s="19">
        <v>5.0630600000000001</v>
      </c>
      <c r="AR390" s="19">
        <v>5.0854200000000001</v>
      </c>
      <c r="AS390" s="19">
        <v>6.6010999999999997</v>
      </c>
      <c r="AT390" s="19">
        <v>6.8756199999999996</v>
      </c>
      <c r="AU390" s="19">
        <v>7.2279600000000004</v>
      </c>
      <c r="AV390" s="19">
        <v>7.0258000000000003</v>
      </c>
      <c r="AW390" s="19">
        <v>7.1359199999999996</v>
      </c>
      <c r="AX390" s="19">
        <v>7.1951499999999999</v>
      </c>
      <c r="AY390" s="19">
        <v>3.4558200000000001</v>
      </c>
      <c r="AZ390" s="19">
        <v>3.5533600000000001</v>
      </c>
      <c r="BA390" s="19">
        <v>3.7035</v>
      </c>
      <c r="BB390" s="19">
        <v>2.5652900000000001</v>
      </c>
      <c r="BC390" s="19">
        <v>2.9485000000000001</v>
      </c>
      <c r="BD390" s="19">
        <v>3.5419800000000001</v>
      </c>
    </row>
    <row r="391" spans="2:56" x14ac:dyDescent="0.2">
      <c r="B391" s="18">
        <v>43511</v>
      </c>
      <c r="C391" s="19">
        <v>0.35550900000000002</v>
      </c>
      <c r="D391" s="19">
        <v>0.43766699999999997</v>
      </c>
      <c r="E391" s="19">
        <v>0.54513</v>
      </c>
      <c r="F391" s="19">
        <v>0.203374</v>
      </c>
      <c r="G391" s="19">
        <v>0.28121299999999999</v>
      </c>
      <c r="H391" s="19">
        <v>0.35667199999999999</v>
      </c>
      <c r="I391" s="19">
        <v>0.35341899999999998</v>
      </c>
      <c r="J391" s="19">
        <v>0.44817299999999999</v>
      </c>
      <c r="K391" s="19">
        <v>0.56201400000000001</v>
      </c>
      <c r="L391" s="19">
        <v>0.15278700000000001</v>
      </c>
      <c r="M391" s="19">
        <v>0.22057499999999999</v>
      </c>
      <c r="N391" s="19">
        <v>0.30144199999999999</v>
      </c>
      <c r="O391" s="19">
        <v>1.66E-4</v>
      </c>
      <c r="P391" s="19">
        <v>7.4648999999999993E-2</v>
      </c>
      <c r="Q391" s="19">
        <v>0.18657399999999999</v>
      </c>
      <c r="R391" s="19">
        <v>0.38149</v>
      </c>
      <c r="S391" s="19">
        <v>0.60997999999999997</v>
      </c>
      <c r="T391" s="19">
        <v>1.0324599999999999</v>
      </c>
      <c r="U391" s="19">
        <v>0.85659200000000002</v>
      </c>
      <c r="V391" s="19">
        <v>1.0351699999999999</v>
      </c>
      <c r="W391" s="19">
        <v>1.28854</v>
      </c>
      <c r="X391" s="19">
        <v>7.8999999999999996E-5</v>
      </c>
      <c r="Y391" s="19">
        <v>1.2626999999999999E-2</v>
      </c>
      <c r="Z391" s="19">
        <v>3.3678E-2</v>
      </c>
      <c r="AA391" s="19">
        <v>0.107781</v>
      </c>
      <c r="AB391" s="19">
        <v>0.15645100000000001</v>
      </c>
      <c r="AC391" s="19">
        <v>0.23392299999999999</v>
      </c>
      <c r="AD391" s="19">
        <v>5.70458</v>
      </c>
      <c r="AE391" s="19">
        <v>6.12263</v>
      </c>
      <c r="AF391" s="19">
        <v>6.4176000000000002</v>
      </c>
      <c r="AG391" s="19">
        <v>4.8617400000000002</v>
      </c>
      <c r="AH391" s="19">
        <v>5.14811</v>
      </c>
      <c r="AI391" s="19">
        <v>5.1861300000000004</v>
      </c>
      <c r="AJ391" s="19">
        <v>6.2957900000000002</v>
      </c>
      <c r="AK391" s="19">
        <v>6.5889899999999999</v>
      </c>
      <c r="AL391" s="19">
        <v>6.5429700000000004</v>
      </c>
      <c r="AM391" s="19">
        <v>4.6178499999999998</v>
      </c>
      <c r="AN391" s="19">
        <v>4.8121799999999997</v>
      </c>
      <c r="AO391" s="19">
        <v>4.8243400000000003</v>
      </c>
      <c r="AP391" s="19">
        <v>4.5482399999999998</v>
      </c>
      <c r="AQ391" s="19">
        <v>4.8043300000000002</v>
      </c>
      <c r="AR391" s="19">
        <v>4.8541699999999999</v>
      </c>
      <c r="AS391" s="19">
        <v>7.49871</v>
      </c>
      <c r="AT391" s="19">
        <v>7.7572400000000004</v>
      </c>
      <c r="AU391" s="19">
        <v>7.9278500000000003</v>
      </c>
      <c r="AV391" s="19">
        <v>6.8092499999999996</v>
      </c>
      <c r="AW391" s="19">
        <v>7.0186900000000003</v>
      </c>
      <c r="AX391" s="19">
        <v>7.1300699999999999</v>
      </c>
      <c r="AY391" s="19">
        <v>3.4067099999999999</v>
      </c>
      <c r="AZ391" s="19">
        <v>3.6000899999999998</v>
      </c>
      <c r="BA391" s="19">
        <v>3.7237800000000001</v>
      </c>
      <c r="BB391" s="19">
        <v>3.1583700000000001</v>
      </c>
      <c r="BC391" s="19">
        <v>3.49871</v>
      </c>
      <c r="BD391" s="19">
        <v>3.8977300000000001</v>
      </c>
    </row>
    <row r="392" spans="2:56" x14ac:dyDescent="0.2">
      <c r="B392" s="18">
        <v>43504</v>
      </c>
      <c r="C392" s="19">
        <v>0.29136000000000001</v>
      </c>
      <c r="D392" s="19">
        <v>0.36396800000000001</v>
      </c>
      <c r="E392" s="19">
        <v>0.49773499999999998</v>
      </c>
      <c r="F392" s="19">
        <v>0.21904499999999999</v>
      </c>
      <c r="G392" s="19">
        <v>0.28187099999999998</v>
      </c>
      <c r="H392" s="19">
        <v>0.36796400000000001</v>
      </c>
      <c r="I392" s="19">
        <v>0.33153500000000002</v>
      </c>
      <c r="J392" s="19">
        <v>0.404833</v>
      </c>
      <c r="K392" s="19">
        <v>0.51745600000000003</v>
      </c>
      <c r="L392" s="19">
        <v>0.116151</v>
      </c>
      <c r="M392" s="19">
        <v>0.17333699999999999</v>
      </c>
      <c r="N392" s="19">
        <v>0.252691</v>
      </c>
      <c r="O392" s="19">
        <v>-1.8485999999999999E-2</v>
      </c>
      <c r="P392" s="19">
        <v>3.2381E-2</v>
      </c>
      <c r="Q392" s="19">
        <v>0.16559199999999999</v>
      </c>
      <c r="R392" s="19">
        <v>0.34298200000000001</v>
      </c>
      <c r="S392" s="19">
        <v>0.55001199999999995</v>
      </c>
      <c r="T392" s="19">
        <v>0.95683099999999999</v>
      </c>
      <c r="U392" s="19">
        <v>0.874475</v>
      </c>
      <c r="V392" s="19">
        <v>1.0247200000000001</v>
      </c>
      <c r="W392" s="19">
        <v>1.28257</v>
      </c>
      <c r="X392" s="19">
        <v>8.8999999999999995E-5</v>
      </c>
      <c r="Y392" s="19">
        <v>1.2481000000000001E-2</v>
      </c>
      <c r="Z392" s="19">
        <v>3.5353000000000002E-2</v>
      </c>
      <c r="AA392" s="19">
        <v>6.7478999999999997E-2</v>
      </c>
      <c r="AB392" s="19">
        <v>0.110328</v>
      </c>
      <c r="AC392" s="19">
        <v>0.19050500000000001</v>
      </c>
      <c r="AD392" s="19">
        <v>6.0533099999999997</v>
      </c>
      <c r="AE392" s="19">
        <v>6.351</v>
      </c>
      <c r="AF392" s="19">
        <v>6.8320699999999999</v>
      </c>
      <c r="AG392" s="19">
        <v>5.2430300000000001</v>
      </c>
      <c r="AH392" s="19">
        <v>5.2472700000000003</v>
      </c>
      <c r="AI392" s="19">
        <v>5.4255300000000002</v>
      </c>
      <c r="AJ392" s="19">
        <v>6.3124099999999999</v>
      </c>
      <c r="AK392" s="19">
        <v>6.5116199999999997</v>
      </c>
      <c r="AL392" s="19">
        <v>6.7758500000000002</v>
      </c>
      <c r="AM392" s="19">
        <v>4.6123599999999998</v>
      </c>
      <c r="AN392" s="19">
        <v>4.7551699999999997</v>
      </c>
      <c r="AO392" s="19">
        <v>4.9515900000000004</v>
      </c>
      <c r="AP392" s="19">
        <v>4.8599199999999998</v>
      </c>
      <c r="AQ392" s="19">
        <v>4.9443999999999999</v>
      </c>
      <c r="AR392" s="19">
        <v>5.5302800000000003</v>
      </c>
      <c r="AS392" s="19">
        <v>6.9757300000000004</v>
      </c>
      <c r="AT392" s="19">
        <v>7.2151199999999998</v>
      </c>
      <c r="AU392" s="19">
        <v>7.4871600000000003</v>
      </c>
      <c r="AV392" s="19">
        <v>6.9601899999999999</v>
      </c>
      <c r="AW392" s="19">
        <v>6.9880500000000003</v>
      </c>
      <c r="AX392" s="19">
        <v>7.1072600000000001</v>
      </c>
      <c r="AY392" s="19">
        <v>3.7021299999999999</v>
      </c>
      <c r="AZ392" s="19">
        <v>3.7888700000000002</v>
      </c>
      <c r="BA392" s="19">
        <v>3.9339400000000002</v>
      </c>
      <c r="BB392" s="19">
        <v>2.96875</v>
      </c>
      <c r="BC392" s="19">
        <v>3.3792300000000002</v>
      </c>
      <c r="BD392" s="19">
        <v>3.9879099999999998</v>
      </c>
    </row>
    <row r="393" spans="2:56" x14ac:dyDescent="0.2">
      <c r="B393" s="18">
        <v>43497</v>
      </c>
      <c r="C393" s="19">
        <v>0.173456</v>
      </c>
      <c r="D393" s="19">
        <v>0.26533299999999999</v>
      </c>
      <c r="E393" s="19">
        <v>0.46335300000000001</v>
      </c>
      <c r="F393" s="19">
        <v>3.4557999999999998E-2</v>
      </c>
      <c r="G393" s="19">
        <v>9.8891000000000007E-2</v>
      </c>
      <c r="H393" s="19">
        <v>0.16888500000000001</v>
      </c>
      <c r="I393" s="19">
        <v>0.32658999999999999</v>
      </c>
      <c r="J393" s="19">
        <v>0.39239800000000002</v>
      </c>
      <c r="K393" s="19">
        <v>0.47943000000000002</v>
      </c>
      <c r="L393" s="19">
        <v>0.116885</v>
      </c>
      <c r="M393" s="19">
        <v>0.17640400000000001</v>
      </c>
      <c r="N393" s="19">
        <v>0.25203799999999998</v>
      </c>
      <c r="O393" s="19">
        <v>1.8799999999999999E-4</v>
      </c>
      <c r="P393" s="19">
        <v>3.5922000000000003E-2</v>
      </c>
      <c r="Q393" s="19">
        <v>0.161638</v>
      </c>
      <c r="R393" s="19">
        <v>0.35134199999999999</v>
      </c>
      <c r="S393" s="19">
        <v>0.54700499999999996</v>
      </c>
      <c r="T393" s="19">
        <v>0.91980499999999998</v>
      </c>
      <c r="U393" s="19">
        <v>0.854097</v>
      </c>
      <c r="V393" s="19">
        <v>1.0288299999999999</v>
      </c>
      <c r="W393" s="19">
        <v>1.2820400000000001</v>
      </c>
      <c r="X393" s="19">
        <v>9.8999999999999994E-5</v>
      </c>
      <c r="Y393" s="19">
        <v>1.4200000000000001E-4</v>
      </c>
      <c r="Z393" s="19">
        <v>6.0600000000000003E-3</v>
      </c>
      <c r="AA393" s="19">
        <v>3.8206999999999998E-2</v>
      </c>
      <c r="AB393" s="19">
        <v>7.8172000000000005E-2</v>
      </c>
      <c r="AC393" s="19">
        <v>0.18018600000000001</v>
      </c>
      <c r="AD393" s="19">
        <v>5.9802499999999998</v>
      </c>
      <c r="AE393" s="19">
        <v>6.4456899999999999</v>
      </c>
      <c r="AF393" s="19">
        <v>6.9239199999999999</v>
      </c>
      <c r="AG393" s="19">
        <v>5.1888800000000002</v>
      </c>
      <c r="AH393" s="19">
        <v>5.3242399999999996</v>
      </c>
      <c r="AI393" s="19">
        <v>5.3753299999999999</v>
      </c>
      <c r="AJ393" s="19">
        <v>7.1136400000000002</v>
      </c>
      <c r="AK393" s="19">
        <v>7.1004800000000001</v>
      </c>
      <c r="AL393" s="19">
        <v>7.0724</v>
      </c>
      <c r="AM393" s="19">
        <v>4.6262600000000003</v>
      </c>
      <c r="AN393" s="19">
        <v>4.8097899999999996</v>
      </c>
      <c r="AO393" s="19">
        <v>4.9384300000000003</v>
      </c>
      <c r="AP393" s="19">
        <v>5.0212199999999996</v>
      </c>
      <c r="AQ393" s="19">
        <v>4.9652200000000004</v>
      </c>
      <c r="AR393" s="19">
        <v>5.4644899999999996</v>
      </c>
      <c r="AS393" s="19">
        <v>7.3670799999999996</v>
      </c>
      <c r="AT393" s="19">
        <v>7.6715400000000002</v>
      </c>
      <c r="AU393" s="19">
        <v>7.7172099999999997</v>
      </c>
      <c r="AV393" s="19">
        <v>6.7768100000000002</v>
      </c>
      <c r="AW393" s="19">
        <v>6.9675200000000004</v>
      </c>
      <c r="AX393" s="19">
        <v>6.9304399999999999</v>
      </c>
      <c r="AY393" s="19">
        <v>3.8763999999999998</v>
      </c>
      <c r="AZ393" s="19">
        <v>3.9638</v>
      </c>
      <c r="BA393" s="19">
        <v>3.9573800000000001</v>
      </c>
      <c r="BB393" s="19">
        <v>3.3450899999999999</v>
      </c>
      <c r="BC393" s="19">
        <v>3.7115399999999998</v>
      </c>
      <c r="BD393" s="19">
        <v>4.3656699999999997</v>
      </c>
    </row>
    <row r="394" spans="2:56" x14ac:dyDescent="0.2">
      <c r="B394" s="18">
        <v>43490</v>
      </c>
      <c r="C394" s="19">
        <v>0.19514200000000001</v>
      </c>
      <c r="D394" s="19">
        <v>0.29941299999999998</v>
      </c>
      <c r="E394" s="19">
        <v>0.53290800000000005</v>
      </c>
      <c r="F394" s="19">
        <v>3.6625999999999999E-2</v>
      </c>
      <c r="G394" s="19">
        <v>0.101268</v>
      </c>
      <c r="H394" s="19">
        <v>0.179899</v>
      </c>
      <c r="I394" s="19">
        <v>0.24357100000000001</v>
      </c>
      <c r="J394" s="19">
        <v>0.357595</v>
      </c>
      <c r="K394" s="19">
        <v>0.50607899999999995</v>
      </c>
      <c r="L394" s="19">
        <v>0.22764999999999999</v>
      </c>
      <c r="M394" s="19">
        <v>0.29626799999999998</v>
      </c>
      <c r="N394" s="19">
        <v>0.40362900000000002</v>
      </c>
      <c r="O394" s="19">
        <v>-0.339889</v>
      </c>
      <c r="P394" s="19">
        <v>-0.22217899999999999</v>
      </c>
      <c r="Q394" s="19">
        <v>8.1029000000000004E-2</v>
      </c>
      <c r="R394" s="19">
        <v>0.34740399999999999</v>
      </c>
      <c r="S394" s="19">
        <v>0.55095000000000005</v>
      </c>
      <c r="T394" s="19">
        <v>1.0212699999999999</v>
      </c>
      <c r="U394" s="19">
        <v>0.88950099999999999</v>
      </c>
      <c r="V394" s="19">
        <v>1.02854</v>
      </c>
      <c r="W394" s="19">
        <v>1.28345</v>
      </c>
      <c r="X394" s="19">
        <v>-1.3901E-2</v>
      </c>
      <c r="Y394" s="19">
        <v>1.1469E-2</v>
      </c>
      <c r="Z394" s="19">
        <v>6.2634999999999996E-2</v>
      </c>
      <c r="AA394" s="19">
        <v>1.2300000000000001E-4</v>
      </c>
      <c r="AB394" s="19">
        <v>4.6385999999999997E-2</v>
      </c>
      <c r="AC394" s="19">
        <v>0.13533200000000001</v>
      </c>
      <c r="AD394" s="19">
        <v>6.7296699999999996</v>
      </c>
      <c r="AE394" s="19">
        <v>6.7749699999999997</v>
      </c>
      <c r="AF394" s="19">
        <v>7.0409199999999998</v>
      </c>
      <c r="AG394" s="19">
        <v>5.4996299999999998</v>
      </c>
      <c r="AH394" s="19">
        <v>5.4873500000000002</v>
      </c>
      <c r="AI394" s="19">
        <v>5.4007899999999998</v>
      </c>
      <c r="AJ394" s="19">
        <v>6.5363199999999999</v>
      </c>
      <c r="AK394" s="19">
        <v>6.9164599999999998</v>
      </c>
      <c r="AL394" s="19">
        <v>6.9204999999999997</v>
      </c>
      <c r="AM394" s="19">
        <v>5.1542399999999997</v>
      </c>
      <c r="AN394" s="19">
        <v>5.10764</v>
      </c>
      <c r="AO394" s="19">
        <v>5.0777000000000001</v>
      </c>
      <c r="AP394" s="19">
        <v>6.3272500000000003</v>
      </c>
      <c r="AQ394" s="19">
        <v>6.1850500000000004</v>
      </c>
      <c r="AR394" s="19">
        <v>5.5857000000000001</v>
      </c>
      <c r="AS394" s="19">
        <v>7.4225899999999996</v>
      </c>
      <c r="AT394" s="19">
        <v>7.4287299999999998</v>
      </c>
      <c r="AU394" s="19">
        <v>7.5247299999999999</v>
      </c>
      <c r="AV394" s="19">
        <v>7.0599699999999999</v>
      </c>
      <c r="AW394" s="19">
        <v>7.00108</v>
      </c>
      <c r="AX394" s="19">
        <v>6.9382400000000004</v>
      </c>
      <c r="AY394" s="19">
        <v>3.8766400000000001</v>
      </c>
      <c r="AZ394" s="19">
        <v>3.8077800000000002</v>
      </c>
      <c r="BA394" s="19">
        <v>3.8238799999999999</v>
      </c>
      <c r="BB394" s="19">
        <v>3.7469600000000001</v>
      </c>
      <c r="BC394" s="19">
        <v>3.9031199999999999</v>
      </c>
      <c r="BD394" s="19">
        <v>4.1986299999999996</v>
      </c>
    </row>
    <row r="395" spans="2:56" x14ac:dyDescent="0.2">
      <c r="B395" s="18">
        <v>43483</v>
      </c>
      <c r="C395" s="19">
        <v>0.25721699999999997</v>
      </c>
      <c r="D395" s="19">
        <v>0.38397500000000001</v>
      </c>
      <c r="E395" s="19">
        <v>0.568712</v>
      </c>
      <c r="F395" s="19">
        <v>3.6700999999999998E-2</v>
      </c>
      <c r="G395" s="19">
        <v>0.10911700000000001</v>
      </c>
      <c r="H395" s="19">
        <v>0.188883</v>
      </c>
      <c r="I395" s="19">
        <v>0.207394</v>
      </c>
      <c r="J395" s="19">
        <v>0.336669</v>
      </c>
      <c r="K395" s="19">
        <v>0.54689399999999999</v>
      </c>
      <c r="L395" s="19">
        <v>0.19697899999999999</v>
      </c>
      <c r="M395" s="19">
        <v>0.28001500000000001</v>
      </c>
      <c r="N395" s="19">
        <v>0.38525900000000002</v>
      </c>
      <c r="O395" s="19">
        <v>1.8000000000000001E-4</v>
      </c>
      <c r="P395" s="19">
        <v>5.0745999999999999E-2</v>
      </c>
      <c r="Q395" s="19">
        <v>0.14935599999999999</v>
      </c>
      <c r="R395" s="19">
        <v>0.37826199999999999</v>
      </c>
      <c r="S395" s="19">
        <v>0.64311499999999999</v>
      </c>
      <c r="T395" s="19">
        <v>1.1455500000000001</v>
      </c>
      <c r="U395" s="19">
        <v>0.85281300000000004</v>
      </c>
      <c r="V395" s="19">
        <v>1.0397799999999999</v>
      </c>
      <c r="W395" s="19">
        <v>1.31389</v>
      </c>
      <c r="X395" s="19">
        <v>8.6399000000000004E-2</v>
      </c>
      <c r="Y395" s="19">
        <v>0.134019</v>
      </c>
      <c r="Z395" s="19">
        <v>0.196794</v>
      </c>
      <c r="AA395" s="19">
        <v>9.2111999999999999E-2</v>
      </c>
      <c r="AB395" s="19">
        <v>0.143818</v>
      </c>
      <c r="AC395" s="19">
        <v>0.222552</v>
      </c>
      <c r="AD395" s="19">
        <v>6.3391200000000003</v>
      </c>
      <c r="AE395" s="19">
        <v>7.0314699999999997</v>
      </c>
      <c r="AF395" s="19">
        <v>7.2293099999999999</v>
      </c>
      <c r="AG395" s="19">
        <v>5.5099799999999997</v>
      </c>
      <c r="AH395" s="19">
        <v>5.7252700000000001</v>
      </c>
      <c r="AI395" s="19">
        <v>5.5891000000000002</v>
      </c>
      <c r="AJ395" s="19">
        <v>6.5521399999999996</v>
      </c>
      <c r="AK395" s="19">
        <v>7.1572399999999998</v>
      </c>
      <c r="AL395" s="19">
        <v>7.4664200000000003</v>
      </c>
      <c r="AM395" s="19">
        <v>4.8015699999999999</v>
      </c>
      <c r="AN395" s="19">
        <v>5.0511699999999999</v>
      </c>
      <c r="AO395" s="19">
        <v>5.0817399999999999</v>
      </c>
      <c r="AP395" s="19">
        <v>4.8938300000000003</v>
      </c>
      <c r="AQ395" s="19">
        <v>5.3789600000000002</v>
      </c>
      <c r="AR395" s="19">
        <v>5.3452900000000003</v>
      </c>
      <c r="AS395" s="19">
        <v>8.0792300000000008</v>
      </c>
      <c r="AT395" s="19">
        <v>8.3855500000000003</v>
      </c>
      <c r="AU395" s="19">
        <v>8.3714200000000005</v>
      </c>
      <c r="AV395" s="19">
        <v>6.7676800000000004</v>
      </c>
      <c r="AW395" s="19">
        <v>7.0175299999999998</v>
      </c>
      <c r="AX395" s="19">
        <v>6.99247</v>
      </c>
      <c r="AY395" s="19">
        <v>3.6091199999999999</v>
      </c>
      <c r="AZ395" s="19">
        <v>3.95587</v>
      </c>
      <c r="BA395" s="19">
        <v>3.9635099999999999</v>
      </c>
      <c r="BB395" s="19">
        <v>3.4035899999999999</v>
      </c>
      <c r="BC395" s="19">
        <v>4.0541999999999998</v>
      </c>
      <c r="BD395" s="19">
        <v>4.5589700000000004</v>
      </c>
    </row>
    <row r="396" spans="2:56" x14ac:dyDescent="0.2">
      <c r="B396" s="18">
        <v>43476</v>
      </c>
      <c r="C396" s="19">
        <v>0.21729699999999999</v>
      </c>
      <c r="D396" s="19">
        <v>0.30657699999999999</v>
      </c>
      <c r="E396" s="19">
        <v>0.50505500000000003</v>
      </c>
      <c r="F396" s="19">
        <v>0.11296299999999999</v>
      </c>
      <c r="G396" s="19">
        <v>0.178671</v>
      </c>
      <c r="H396" s="19">
        <v>0.27355000000000002</v>
      </c>
      <c r="I396" s="19">
        <v>0.467779</v>
      </c>
      <c r="J396" s="19">
        <v>0.49445</v>
      </c>
      <c r="K396" s="19">
        <v>0.55383899999999997</v>
      </c>
      <c r="L396" s="19">
        <v>1.6691000000000001E-2</v>
      </c>
      <c r="M396" s="19">
        <v>0.111974</v>
      </c>
      <c r="N396" s="19">
        <v>0.26461299999999999</v>
      </c>
      <c r="O396" s="19">
        <v>-0.23114499999999999</v>
      </c>
      <c r="P396" s="19">
        <v>-0.25655299999999998</v>
      </c>
      <c r="Q396" s="19">
        <v>-0.24832599999999999</v>
      </c>
      <c r="R396" s="19">
        <v>0.30333100000000002</v>
      </c>
      <c r="S396" s="19">
        <v>0.53402899999999998</v>
      </c>
      <c r="T396" s="19">
        <v>1.0280499999999999</v>
      </c>
      <c r="U396" s="19">
        <v>0.89697700000000002</v>
      </c>
      <c r="V396" s="19">
        <v>1.03041</v>
      </c>
      <c r="W396" s="19">
        <v>1.30105</v>
      </c>
      <c r="X396" s="19">
        <v>5.9653999999999999E-2</v>
      </c>
      <c r="Y396" s="19">
        <v>9.2221999999999998E-2</v>
      </c>
      <c r="Z396" s="19">
        <v>0.16350400000000001</v>
      </c>
      <c r="AA396" s="19">
        <v>6.3509999999999997E-2</v>
      </c>
      <c r="AB396" s="19">
        <v>0.123103</v>
      </c>
      <c r="AC396" s="19">
        <v>0.23769000000000001</v>
      </c>
      <c r="AD396" s="19">
        <v>7.49207</v>
      </c>
      <c r="AE396" s="19">
        <v>7.4846899999999996</v>
      </c>
      <c r="AF396" s="19">
        <v>7.5912300000000004</v>
      </c>
      <c r="AG396" s="19">
        <v>5.6816199999999997</v>
      </c>
      <c r="AH396" s="19">
        <v>5.6561899999999996</v>
      </c>
      <c r="AI396" s="19">
        <v>5.7050900000000002</v>
      </c>
      <c r="AJ396" s="19">
        <v>7.73116</v>
      </c>
      <c r="AK396" s="19">
        <v>7.7760999999999996</v>
      </c>
      <c r="AL396" s="19">
        <v>7.9991199999999996</v>
      </c>
      <c r="AM396" s="19">
        <v>5.2536699999999996</v>
      </c>
      <c r="AN396" s="19">
        <v>5.1515000000000004</v>
      </c>
      <c r="AO396" s="19">
        <v>5.0662700000000003</v>
      </c>
      <c r="AP396" s="19">
        <v>6.2715800000000002</v>
      </c>
      <c r="AQ396" s="19">
        <v>6.0827900000000001</v>
      </c>
      <c r="AR396" s="19">
        <v>5.8741700000000003</v>
      </c>
      <c r="AS396" s="19">
        <v>8.3579500000000007</v>
      </c>
      <c r="AT396" s="19">
        <v>8.4834099999999992</v>
      </c>
      <c r="AU396" s="19">
        <v>8.5001899999999999</v>
      </c>
      <c r="AV396" s="19">
        <v>7.1191800000000001</v>
      </c>
      <c r="AW396" s="19">
        <v>7.01424</v>
      </c>
      <c r="AX396" s="19">
        <v>6.9721599999999997</v>
      </c>
      <c r="AY396" s="19">
        <v>4.1272500000000001</v>
      </c>
      <c r="AZ396" s="19">
        <v>4.0768800000000001</v>
      </c>
      <c r="BA396" s="19">
        <v>4.1107199999999997</v>
      </c>
      <c r="BB396" s="19">
        <v>5.1625199999999998</v>
      </c>
      <c r="BC396" s="19">
        <v>5.1414</v>
      </c>
      <c r="BD396" s="19">
        <v>5.1775500000000001</v>
      </c>
    </row>
    <row r="397" spans="2:56" x14ac:dyDescent="0.2">
      <c r="B397" s="18">
        <v>43469</v>
      </c>
      <c r="C397" s="19">
        <v>0.369315</v>
      </c>
      <c r="D397" s="19">
        <v>0.44720399999999999</v>
      </c>
      <c r="E397" s="19">
        <v>0.57136600000000004</v>
      </c>
      <c r="F397" s="19">
        <v>0.120587</v>
      </c>
      <c r="G397" s="19">
        <v>0.19599800000000001</v>
      </c>
      <c r="H397" s="19">
        <v>0.28253800000000001</v>
      </c>
      <c r="I397" s="19">
        <v>0.40385799999999999</v>
      </c>
      <c r="J397" s="19">
        <v>0.43609100000000001</v>
      </c>
      <c r="K397" s="19">
        <v>0.47849399999999997</v>
      </c>
      <c r="L397" s="19">
        <v>0.106561</v>
      </c>
      <c r="M397" s="19">
        <v>0.229047</v>
      </c>
      <c r="N397" s="19">
        <v>0.38496200000000003</v>
      </c>
      <c r="O397" s="19">
        <v>2.3699999999999999E-4</v>
      </c>
      <c r="P397" s="19">
        <v>4.08E-4</v>
      </c>
      <c r="Q397" s="19">
        <v>6.6299999999999996E-4</v>
      </c>
      <c r="R397" s="19">
        <v>0.31586900000000001</v>
      </c>
      <c r="S397" s="19">
        <v>0.566608</v>
      </c>
      <c r="T397" s="19">
        <v>1.06664</v>
      </c>
      <c r="U397" s="19">
        <v>0.88209599999999999</v>
      </c>
      <c r="V397" s="19">
        <v>1.05847</v>
      </c>
      <c r="W397" s="19">
        <v>1.3018400000000001</v>
      </c>
      <c r="X397" s="19">
        <v>9.7901000000000002E-2</v>
      </c>
      <c r="Y397" s="19">
        <v>0.16767599999999999</v>
      </c>
      <c r="Z397" s="19">
        <v>0.28372999999999998</v>
      </c>
      <c r="AA397" s="19">
        <v>0.23020499999999999</v>
      </c>
      <c r="AB397" s="19">
        <v>0.294547</v>
      </c>
      <c r="AC397" s="19">
        <v>0.37054100000000001</v>
      </c>
      <c r="AD397" s="19">
        <v>7.8904399999999999</v>
      </c>
      <c r="AE397" s="19">
        <v>8.1224600000000002</v>
      </c>
      <c r="AF397" s="19">
        <v>8.0658399999999997</v>
      </c>
      <c r="AG397" s="19">
        <v>6.0596699999999997</v>
      </c>
      <c r="AH397" s="19">
        <v>6.0778100000000004</v>
      </c>
      <c r="AI397" s="19">
        <v>5.9040299999999997</v>
      </c>
      <c r="AJ397" s="19">
        <v>7.9486699999999999</v>
      </c>
      <c r="AK397" s="19">
        <v>8.1481100000000009</v>
      </c>
      <c r="AL397" s="19">
        <v>8.1300100000000004</v>
      </c>
      <c r="AM397" s="19">
        <v>4.8179699999999999</v>
      </c>
      <c r="AN397" s="19">
        <v>5.0390499999999996</v>
      </c>
      <c r="AO397" s="19">
        <v>5.0121399999999996</v>
      </c>
      <c r="AP397" s="19">
        <v>4.38131</v>
      </c>
      <c r="AQ397" s="19">
        <v>4.5726000000000004</v>
      </c>
      <c r="AR397" s="19">
        <v>4.7621399999999996</v>
      </c>
      <c r="AS397" s="19">
        <v>8.8453400000000002</v>
      </c>
      <c r="AT397" s="19">
        <v>8.9675899999999995</v>
      </c>
      <c r="AU397" s="19">
        <v>8.6929099999999995</v>
      </c>
      <c r="AV397" s="19">
        <v>6.9968000000000004</v>
      </c>
      <c r="AW397" s="19">
        <v>7.1387900000000002</v>
      </c>
      <c r="AX397" s="19">
        <v>6.9918699999999996</v>
      </c>
      <c r="AY397" s="19">
        <v>3.8713799999999998</v>
      </c>
      <c r="AZ397" s="19">
        <v>4.0586099999999998</v>
      </c>
      <c r="BA397" s="19">
        <v>4.0986200000000004</v>
      </c>
      <c r="BB397" s="19">
        <v>4.7712700000000003</v>
      </c>
      <c r="BC397" s="19">
        <v>5.0388400000000004</v>
      </c>
      <c r="BD397" s="19">
        <v>5.2190300000000001</v>
      </c>
    </row>
    <row r="398" spans="2:56" x14ac:dyDescent="0.2">
      <c r="B398" s="18">
        <v>43462</v>
      </c>
      <c r="C398" s="19">
        <v>-0.115956</v>
      </c>
      <c r="D398" s="19">
        <v>0.114464</v>
      </c>
      <c r="E398" s="19">
        <v>0.59811599999999998</v>
      </c>
      <c r="F398" s="19">
        <v>0.31276599999999999</v>
      </c>
      <c r="G398" s="19">
        <v>0.39505400000000002</v>
      </c>
      <c r="H398" s="19">
        <v>0.49405399999999999</v>
      </c>
      <c r="I398" s="19">
        <v>0.21562799999999999</v>
      </c>
      <c r="J398" s="19">
        <v>0.29855199999999998</v>
      </c>
      <c r="K398" s="19">
        <v>0.44362400000000002</v>
      </c>
      <c r="L398" s="19">
        <v>0.191883</v>
      </c>
      <c r="M398" s="19">
        <v>0.32734200000000002</v>
      </c>
      <c r="N398" s="19">
        <v>0.54411500000000002</v>
      </c>
      <c r="O398" s="19">
        <v>3.7500000000000001E-4</v>
      </c>
      <c r="P398" s="19">
        <v>-6.0455000000000002E-2</v>
      </c>
      <c r="Q398" s="19">
        <v>-0.10786</v>
      </c>
      <c r="R398" s="19">
        <v>0.20904300000000001</v>
      </c>
      <c r="S398" s="19">
        <v>0.470752</v>
      </c>
      <c r="T398" s="19">
        <v>1.0819700000000001</v>
      </c>
      <c r="U398" s="19"/>
      <c r="V398" s="19"/>
      <c r="W398" s="19"/>
      <c r="X398" s="19">
        <v>7.4326000000000003E-2</v>
      </c>
      <c r="Y398" s="19">
        <v>0.13569800000000001</v>
      </c>
      <c r="Z398" s="19">
        <v>0.27495000000000003</v>
      </c>
      <c r="AA398" s="19">
        <v>0.100214</v>
      </c>
      <c r="AB398" s="19">
        <v>0.15038799999999999</v>
      </c>
      <c r="AC398" s="19">
        <v>0.24793899999999999</v>
      </c>
      <c r="AD398" s="19">
        <v>7.3780999999999999</v>
      </c>
      <c r="AE398" s="19">
        <v>7.8763199999999998</v>
      </c>
      <c r="AF398" s="19">
        <v>8.1599799999999991</v>
      </c>
      <c r="AG398" s="19">
        <v>5.3915100000000002</v>
      </c>
      <c r="AH398" s="19">
        <v>5.5924100000000001</v>
      </c>
      <c r="AI398" s="19">
        <v>5.6237700000000004</v>
      </c>
      <c r="AJ398" s="19">
        <v>7.8978900000000003</v>
      </c>
      <c r="AK398" s="19">
        <v>8.2475199999999997</v>
      </c>
      <c r="AL398" s="19">
        <v>8.2004699999999993</v>
      </c>
      <c r="AM398" s="19">
        <v>4.6223900000000002</v>
      </c>
      <c r="AN398" s="19">
        <v>4.9687000000000001</v>
      </c>
      <c r="AO398" s="19">
        <v>5.17727</v>
      </c>
      <c r="AP398" s="19">
        <v>5.4281499999999996</v>
      </c>
      <c r="AQ398" s="19">
        <v>5.4962600000000004</v>
      </c>
      <c r="AR398" s="19">
        <v>5.4099599999999999</v>
      </c>
      <c r="AS398" s="19">
        <v>7.7128199999999998</v>
      </c>
      <c r="AT398" s="19">
        <v>8.2905300000000004</v>
      </c>
      <c r="AU398" s="19">
        <v>8.5923099999999994</v>
      </c>
      <c r="AV398" s="19"/>
      <c r="AW398" s="19"/>
      <c r="AX398" s="19"/>
      <c r="AY398" s="19">
        <v>3.3896799999999998</v>
      </c>
      <c r="AZ398" s="19">
        <v>3.6799200000000001</v>
      </c>
      <c r="BA398" s="19">
        <v>4.0624000000000002</v>
      </c>
      <c r="BB398" s="19">
        <v>4.1013700000000002</v>
      </c>
      <c r="BC398" s="19">
        <v>4.4814499999999997</v>
      </c>
      <c r="BD398" s="19">
        <v>4.8461800000000004</v>
      </c>
    </row>
    <row r="399" spans="2:56" x14ac:dyDescent="0.2">
      <c r="B399" s="18">
        <v>43455</v>
      </c>
      <c r="C399" s="19">
        <v>-0.12662000000000001</v>
      </c>
      <c r="D399" s="19">
        <v>4.7260999999999997E-2</v>
      </c>
      <c r="E399" s="19">
        <v>0.54277900000000001</v>
      </c>
      <c r="F399" s="19">
        <v>0.25195699999999999</v>
      </c>
      <c r="G399" s="19">
        <v>0.32618900000000001</v>
      </c>
      <c r="H399" s="19">
        <v>0.45928999999999998</v>
      </c>
      <c r="I399" s="19">
        <v>-0.13297900000000001</v>
      </c>
      <c r="J399" s="19">
        <v>-5.0057999999999998E-2</v>
      </c>
      <c r="K399" s="19">
        <v>0.19874700000000001</v>
      </c>
      <c r="L399" s="19">
        <v>0.164134</v>
      </c>
      <c r="M399" s="19">
        <v>0.27382899999999999</v>
      </c>
      <c r="N399" s="19">
        <v>0.53140900000000002</v>
      </c>
      <c r="O399" s="19">
        <v>1.8799999999999999E-4</v>
      </c>
      <c r="P399" s="19">
        <v>3.8999999999999999E-4</v>
      </c>
      <c r="Q399" s="19">
        <v>3.1191E-2</v>
      </c>
      <c r="R399" s="19">
        <v>0.33551300000000001</v>
      </c>
      <c r="S399" s="19">
        <v>0.60798300000000005</v>
      </c>
      <c r="T399" s="19">
        <v>1.3206500000000001</v>
      </c>
      <c r="U399" s="19">
        <v>0.65945699999999996</v>
      </c>
      <c r="V399" s="19">
        <v>0.80050600000000005</v>
      </c>
      <c r="W399" s="19">
        <v>1.1847700000000001</v>
      </c>
      <c r="X399" s="19">
        <v>7.3247999999999994E-2</v>
      </c>
      <c r="Y399" s="19">
        <v>0.12949099999999999</v>
      </c>
      <c r="Z399" s="19">
        <v>0.272532</v>
      </c>
      <c r="AA399" s="19">
        <v>1.25E-4</v>
      </c>
      <c r="AB399" s="19">
        <v>3.3159000000000001E-2</v>
      </c>
      <c r="AC399" s="19">
        <v>0.123128</v>
      </c>
      <c r="AD399" s="19">
        <v>6.4580599999999997</v>
      </c>
      <c r="AE399" s="19">
        <v>7.3491799999999996</v>
      </c>
      <c r="AF399" s="19">
        <v>7.9546000000000001</v>
      </c>
      <c r="AG399" s="19">
        <v>4.3564299999999996</v>
      </c>
      <c r="AH399" s="19">
        <v>4.7553700000000001</v>
      </c>
      <c r="AI399" s="19">
        <v>5.2595599999999996</v>
      </c>
      <c r="AJ399" s="19">
        <v>7.3148900000000001</v>
      </c>
      <c r="AK399" s="19">
        <v>7.94116</v>
      </c>
      <c r="AL399" s="19">
        <v>8.2153299999999998</v>
      </c>
      <c r="AM399" s="19">
        <v>3.9651299999999998</v>
      </c>
      <c r="AN399" s="19">
        <v>4.4582100000000002</v>
      </c>
      <c r="AO399" s="19">
        <v>5.0858800000000004</v>
      </c>
      <c r="AP399" s="19">
        <v>3.79617</v>
      </c>
      <c r="AQ399" s="19">
        <v>4.4564399999999997</v>
      </c>
      <c r="AR399" s="19">
        <v>4.8575400000000002</v>
      </c>
      <c r="AS399" s="19">
        <v>7.4555800000000003</v>
      </c>
      <c r="AT399" s="19">
        <v>8.4437099999999994</v>
      </c>
      <c r="AU399" s="19">
        <v>8.9224599999999992</v>
      </c>
      <c r="AV399" s="19">
        <v>5.24247</v>
      </c>
      <c r="AW399" s="19">
        <v>5.6246</v>
      </c>
      <c r="AX399" s="19">
        <v>6.42441</v>
      </c>
      <c r="AY399" s="19">
        <v>3.34979</v>
      </c>
      <c r="AZ399" s="19">
        <v>3.7256100000000001</v>
      </c>
      <c r="BA399" s="19">
        <v>4.0912499999999996</v>
      </c>
      <c r="BB399" s="19">
        <v>3.8881100000000002</v>
      </c>
      <c r="BC399" s="19">
        <v>4.5342700000000002</v>
      </c>
      <c r="BD399" s="19">
        <v>4.9225899999999996</v>
      </c>
    </row>
    <row r="400" spans="2:56" x14ac:dyDescent="0.2">
      <c r="B400" s="18">
        <v>43448</v>
      </c>
      <c r="C400" s="19">
        <v>0.50174399999999997</v>
      </c>
      <c r="D400" s="19">
        <v>0.49304399999999998</v>
      </c>
      <c r="E400" s="19">
        <v>0.74337900000000001</v>
      </c>
      <c r="F400" s="19">
        <v>0.34101999999999999</v>
      </c>
      <c r="G400" s="19">
        <v>0.33433200000000002</v>
      </c>
      <c r="H400" s="19">
        <v>0.45362400000000003</v>
      </c>
      <c r="I400" s="19">
        <v>0.465812</v>
      </c>
      <c r="J400" s="19">
        <v>0.48961500000000002</v>
      </c>
      <c r="K400" s="19">
        <v>0.78329599999999999</v>
      </c>
      <c r="L400" s="19">
        <v>0.22425</v>
      </c>
      <c r="M400" s="19">
        <v>0.269231</v>
      </c>
      <c r="N400" s="19">
        <v>0.510602</v>
      </c>
      <c r="O400" s="19">
        <v>-0.32311299999999998</v>
      </c>
      <c r="P400" s="19">
        <v>-0.22681699999999999</v>
      </c>
      <c r="Q400" s="19">
        <v>2.3508999999999999E-2</v>
      </c>
      <c r="R400" s="19">
        <v>0.84778299999999995</v>
      </c>
      <c r="S400" s="19">
        <v>0.87161</v>
      </c>
      <c r="T400" s="19">
        <v>1.42439</v>
      </c>
      <c r="U400" s="19">
        <v>0.92576599999999998</v>
      </c>
      <c r="V400" s="19">
        <v>0.88199499999999997</v>
      </c>
      <c r="W400" s="19">
        <v>1.22356</v>
      </c>
      <c r="X400" s="19">
        <v>9.5455999999999999E-2</v>
      </c>
      <c r="Y400" s="19">
        <v>0.119492</v>
      </c>
      <c r="Z400" s="19">
        <v>0.25418299999999999</v>
      </c>
      <c r="AA400" s="19">
        <v>9.5513000000000001E-2</v>
      </c>
      <c r="AB400" s="19">
        <v>0.103023</v>
      </c>
      <c r="AC400" s="19">
        <v>0.19372800000000001</v>
      </c>
      <c r="AD400" s="19">
        <v>8.9438300000000002</v>
      </c>
      <c r="AE400" s="19">
        <v>7.6967400000000001</v>
      </c>
      <c r="AF400" s="19">
        <v>8.0689299999999999</v>
      </c>
      <c r="AG400" s="19">
        <v>5.9447299999999998</v>
      </c>
      <c r="AH400" s="19">
        <v>5.0645899999999999</v>
      </c>
      <c r="AI400" s="19">
        <v>5.2454200000000002</v>
      </c>
      <c r="AJ400" s="19">
        <v>8.6007099999999994</v>
      </c>
      <c r="AK400" s="19">
        <v>7.3953699999999998</v>
      </c>
      <c r="AL400" s="19">
        <v>7.62263</v>
      </c>
      <c r="AM400" s="19">
        <v>5.6791700000000001</v>
      </c>
      <c r="AN400" s="19">
        <v>4.8925400000000003</v>
      </c>
      <c r="AO400" s="19">
        <v>5.1053100000000002</v>
      </c>
      <c r="AP400" s="19">
        <v>6.49397</v>
      </c>
      <c r="AQ400" s="19">
        <v>5.5498099999999999</v>
      </c>
      <c r="AR400" s="19">
        <v>5.5364000000000004</v>
      </c>
      <c r="AS400" s="19">
        <v>9.5205900000000003</v>
      </c>
      <c r="AT400" s="19">
        <v>8.27806</v>
      </c>
      <c r="AU400" s="19">
        <v>8.7529900000000005</v>
      </c>
      <c r="AV400" s="19">
        <v>7.3398700000000003</v>
      </c>
      <c r="AW400" s="19">
        <v>6.2821400000000001</v>
      </c>
      <c r="AX400" s="19">
        <v>6.55722</v>
      </c>
      <c r="AY400" s="19">
        <v>4.7993800000000002</v>
      </c>
      <c r="AZ400" s="19">
        <v>3.9751400000000001</v>
      </c>
      <c r="BA400" s="19">
        <v>3.9778199999999999</v>
      </c>
      <c r="BB400" s="19">
        <v>5.2670500000000002</v>
      </c>
      <c r="BC400" s="19">
        <v>4.5432499999999996</v>
      </c>
      <c r="BD400" s="19">
        <v>4.9332599999999998</v>
      </c>
    </row>
    <row r="401" spans="2:56" x14ac:dyDescent="0.2">
      <c r="B401" s="18">
        <v>43441</v>
      </c>
      <c r="C401" s="19">
        <v>0.60946100000000003</v>
      </c>
      <c r="D401" s="19">
        <v>0.74607500000000004</v>
      </c>
      <c r="E401" s="19">
        <v>0.85105799999999998</v>
      </c>
      <c r="F401" s="19">
        <v>0.30089399999999999</v>
      </c>
      <c r="G401" s="19">
        <v>0.402283</v>
      </c>
      <c r="H401" s="19">
        <v>0.44806099999999999</v>
      </c>
      <c r="I401" s="19">
        <v>0.45921000000000001</v>
      </c>
      <c r="J401" s="19">
        <v>0.52265300000000003</v>
      </c>
      <c r="K401" s="19">
        <v>0.54869299999999999</v>
      </c>
      <c r="L401" s="19">
        <v>0.17610300000000001</v>
      </c>
      <c r="M401" s="19">
        <v>0.37265900000000002</v>
      </c>
      <c r="N401" s="19">
        <v>0.49162299999999998</v>
      </c>
      <c r="O401" s="19">
        <v>4.8799999999999999E-4</v>
      </c>
      <c r="P401" s="19">
        <v>0.12964400000000001</v>
      </c>
      <c r="Q401" s="19">
        <v>0.30031400000000003</v>
      </c>
      <c r="R401" s="19">
        <v>0.98496499999999998</v>
      </c>
      <c r="S401" s="19">
        <v>1.3397699999999999</v>
      </c>
      <c r="T401" s="19">
        <v>1.65072</v>
      </c>
      <c r="U401" s="19">
        <v>0.90279500000000001</v>
      </c>
      <c r="V401" s="19">
        <v>1.1048500000000001</v>
      </c>
      <c r="W401" s="19">
        <v>1.2391099999999999</v>
      </c>
      <c r="X401" s="19">
        <v>8.3371000000000001E-2</v>
      </c>
      <c r="Y401" s="19">
        <v>0.201878</v>
      </c>
      <c r="Z401" s="19">
        <v>0.28979100000000002</v>
      </c>
      <c r="AA401" s="19">
        <v>9.5420000000000005E-2</v>
      </c>
      <c r="AB401" s="19">
        <v>0.14063500000000001</v>
      </c>
      <c r="AC401" s="19">
        <v>0.19120599999999999</v>
      </c>
      <c r="AD401" s="19">
        <v>8.5055499999999995</v>
      </c>
      <c r="AE401" s="19">
        <v>8.7400699999999993</v>
      </c>
      <c r="AF401" s="19">
        <v>8.05335</v>
      </c>
      <c r="AG401" s="19">
        <v>5.2475699999999996</v>
      </c>
      <c r="AH401" s="19">
        <v>5.5355499999999997</v>
      </c>
      <c r="AI401" s="19">
        <v>5.1306599999999998</v>
      </c>
      <c r="AJ401" s="19">
        <v>9.8946500000000004</v>
      </c>
      <c r="AK401" s="19">
        <v>9.2156099999999999</v>
      </c>
      <c r="AL401" s="19">
        <v>7.8533499999999998</v>
      </c>
      <c r="AM401" s="19">
        <v>5.5743299999999998</v>
      </c>
      <c r="AN401" s="19">
        <v>5.7769899999999996</v>
      </c>
      <c r="AO401" s="19">
        <v>5.1234700000000002</v>
      </c>
      <c r="AP401" s="19">
        <v>6.3283899999999997</v>
      </c>
      <c r="AQ401" s="19">
        <v>6.4607599999999996</v>
      </c>
      <c r="AR401" s="19">
        <v>5.8688599999999997</v>
      </c>
      <c r="AS401" s="19">
        <v>9.9388199999999998</v>
      </c>
      <c r="AT401" s="19">
        <v>10.1187</v>
      </c>
      <c r="AU401" s="19">
        <v>9.1652799999999992</v>
      </c>
      <c r="AV401" s="19">
        <v>7.1595899999999997</v>
      </c>
      <c r="AW401" s="19">
        <v>7.2675400000000003</v>
      </c>
      <c r="AX401" s="19">
        <v>6.6388999999999996</v>
      </c>
      <c r="AY401" s="19">
        <v>4.61144</v>
      </c>
      <c r="AZ401" s="19">
        <v>4.8279899999999998</v>
      </c>
      <c r="BA401" s="19">
        <v>4.26572</v>
      </c>
      <c r="BB401" s="19">
        <v>4.9554200000000002</v>
      </c>
      <c r="BC401" s="19">
        <v>5.2962400000000001</v>
      </c>
      <c r="BD401" s="19">
        <v>5.0719000000000003</v>
      </c>
    </row>
    <row r="402" spans="2:56" x14ac:dyDescent="0.2">
      <c r="B402" s="18">
        <v>43434</v>
      </c>
      <c r="C402" s="19">
        <v>0.25719599999999998</v>
      </c>
      <c r="D402" s="19">
        <v>0.48198400000000002</v>
      </c>
      <c r="E402" s="19">
        <v>0.82774899999999996</v>
      </c>
      <c r="F402" s="19">
        <v>0.35533199999999998</v>
      </c>
      <c r="G402" s="19">
        <v>0.41245399999999999</v>
      </c>
      <c r="H402" s="19">
        <v>0.46153300000000003</v>
      </c>
      <c r="I402" s="19">
        <v>0.32114399999999999</v>
      </c>
      <c r="J402" s="19">
        <v>0.429064</v>
      </c>
      <c r="K402" s="19">
        <v>0.48855100000000001</v>
      </c>
      <c r="L402" s="19">
        <v>0.26632099999999997</v>
      </c>
      <c r="M402" s="19">
        <v>0.328123</v>
      </c>
      <c r="N402" s="19">
        <v>0.38710800000000001</v>
      </c>
      <c r="O402" s="19">
        <v>-0.22234300000000001</v>
      </c>
      <c r="P402" s="19">
        <v>6.2940999999999997E-2</v>
      </c>
      <c r="Q402" s="19">
        <v>0.50095500000000004</v>
      </c>
      <c r="R402" s="19">
        <v>0.57452199999999998</v>
      </c>
      <c r="S402" s="19">
        <v>0.80804500000000001</v>
      </c>
      <c r="T402" s="19">
        <v>1.1360699999999999</v>
      </c>
      <c r="U402" s="19">
        <v>0.87127699999999997</v>
      </c>
      <c r="V402" s="19">
        <v>1.0491900000000001</v>
      </c>
      <c r="W402" s="19">
        <v>1.25474</v>
      </c>
      <c r="X402" s="19">
        <v>1.84E-4</v>
      </c>
      <c r="Y402" s="19">
        <v>7.4879000000000001E-2</v>
      </c>
      <c r="Z402" s="19">
        <v>0.181587</v>
      </c>
      <c r="AA402" s="19">
        <v>6.7830000000000001E-2</v>
      </c>
      <c r="AB402" s="19">
        <v>0.14404700000000001</v>
      </c>
      <c r="AC402" s="19">
        <v>0.24032600000000001</v>
      </c>
      <c r="AD402" s="19">
        <v>10.199299999999999</v>
      </c>
      <c r="AE402" s="19">
        <v>9.3116900000000005</v>
      </c>
      <c r="AF402" s="19">
        <v>8.3740900000000007</v>
      </c>
      <c r="AG402" s="19">
        <v>6.1796300000000004</v>
      </c>
      <c r="AH402" s="19">
        <v>5.8281499999999999</v>
      </c>
      <c r="AI402" s="19">
        <v>5.3714399999999998</v>
      </c>
      <c r="AJ402" s="19">
        <v>9.0975099999999998</v>
      </c>
      <c r="AK402" s="19">
        <v>9.1110900000000008</v>
      </c>
      <c r="AL402" s="19">
        <v>7.9706400000000004</v>
      </c>
      <c r="AM402" s="19">
        <v>6.00936</v>
      </c>
      <c r="AN402" s="19">
        <v>5.6921099999999996</v>
      </c>
      <c r="AO402" s="19">
        <v>5.2052699999999996</v>
      </c>
      <c r="AP402" s="19">
        <v>8.6113900000000001</v>
      </c>
      <c r="AQ402" s="19">
        <v>7.7436999999999996</v>
      </c>
      <c r="AR402" s="19">
        <v>6.9451400000000003</v>
      </c>
      <c r="AS402" s="19">
        <v>10.3786</v>
      </c>
      <c r="AT402" s="19">
        <v>10.0091</v>
      </c>
      <c r="AU402" s="19">
        <v>8.9699200000000001</v>
      </c>
      <c r="AV402" s="19">
        <v>6.9202700000000004</v>
      </c>
      <c r="AW402" s="19">
        <v>7.07341</v>
      </c>
      <c r="AX402" s="19">
        <v>6.78749</v>
      </c>
      <c r="AY402" s="19">
        <v>5.4738899999999999</v>
      </c>
      <c r="AZ402" s="19">
        <v>5.0770499999999998</v>
      </c>
      <c r="BA402" s="19">
        <v>4.5944700000000003</v>
      </c>
      <c r="BB402" s="19">
        <v>7.0062499999999996</v>
      </c>
      <c r="BC402" s="19">
        <v>6.3584800000000001</v>
      </c>
      <c r="BD402" s="19">
        <v>5.5942400000000001</v>
      </c>
    </row>
    <row r="403" spans="2:56" x14ac:dyDescent="0.2">
      <c r="B403" s="18">
        <v>43427</v>
      </c>
      <c r="C403" s="19">
        <v>0.39757799999999999</v>
      </c>
      <c r="D403" s="19">
        <v>0.64987600000000001</v>
      </c>
      <c r="E403" s="19">
        <v>0.95566799999999996</v>
      </c>
      <c r="F403" s="19">
        <v>0.304956</v>
      </c>
      <c r="G403" s="19">
        <v>0.40281400000000001</v>
      </c>
      <c r="H403" s="19">
        <v>0.486711</v>
      </c>
      <c r="I403" s="19">
        <v>0.41519899999999998</v>
      </c>
      <c r="J403" s="19">
        <v>0.45415100000000003</v>
      </c>
      <c r="K403" s="19">
        <v>0.494535</v>
      </c>
      <c r="L403" s="19">
        <v>0.27254899999999999</v>
      </c>
      <c r="M403" s="19">
        <v>0.366234</v>
      </c>
      <c r="N403" s="19">
        <v>0.45333699999999999</v>
      </c>
      <c r="O403" s="19">
        <v>3.2200000000000002E-4</v>
      </c>
      <c r="P403" s="19">
        <v>0.158886</v>
      </c>
      <c r="Q403" s="19">
        <v>0.30478300000000003</v>
      </c>
      <c r="R403" s="19">
        <v>0.69922899999999999</v>
      </c>
      <c r="S403" s="19">
        <v>0.95243699999999998</v>
      </c>
      <c r="T403" s="19">
        <v>1.2693700000000001</v>
      </c>
      <c r="U403" s="19">
        <v>0.85668</v>
      </c>
      <c r="V403" s="19">
        <v>1.0238700000000001</v>
      </c>
      <c r="W403" s="19">
        <v>1.2933399999999999</v>
      </c>
      <c r="X403" s="19">
        <v>0.26710600000000001</v>
      </c>
      <c r="Y403" s="19">
        <v>0.34988399999999997</v>
      </c>
      <c r="Z403" s="19">
        <v>0.40509600000000001</v>
      </c>
      <c r="AA403" s="19">
        <v>0.265961</v>
      </c>
      <c r="AB403" s="19">
        <v>0.38717699999999999</v>
      </c>
      <c r="AC403" s="19">
        <v>0.49156699999999998</v>
      </c>
      <c r="AD403" s="19">
        <v>7.4390499999999999</v>
      </c>
      <c r="AE403" s="19">
        <v>8.4156300000000002</v>
      </c>
      <c r="AF403" s="19">
        <v>8.3757000000000001</v>
      </c>
      <c r="AG403" s="19">
        <v>5.3529200000000001</v>
      </c>
      <c r="AH403" s="19">
        <v>5.6955</v>
      </c>
      <c r="AI403" s="19">
        <v>5.69693</v>
      </c>
      <c r="AJ403" s="19">
        <v>7.8077300000000003</v>
      </c>
      <c r="AK403" s="19">
        <v>8.0934699999999999</v>
      </c>
      <c r="AL403" s="19">
        <v>8.1333699999999993</v>
      </c>
      <c r="AM403" s="19">
        <v>4.9666800000000002</v>
      </c>
      <c r="AN403" s="19">
        <v>5.36198</v>
      </c>
      <c r="AO403" s="19">
        <v>5.4040600000000003</v>
      </c>
      <c r="AP403" s="19">
        <v>5.0022900000000003</v>
      </c>
      <c r="AQ403" s="19">
        <v>6.5124899999999997</v>
      </c>
      <c r="AR403" s="19">
        <v>6.4035799999999998</v>
      </c>
      <c r="AS403" s="19">
        <v>7.9851599999999996</v>
      </c>
      <c r="AT403" s="19">
        <v>8.6358200000000007</v>
      </c>
      <c r="AU403" s="19">
        <v>8.6308199999999999</v>
      </c>
      <c r="AV403" s="19">
        <v>6.8367500000000003</v>
      </c>
      <c r="AW403" s="19">
        <v>6.9813900000000002</v>
      </c>
      <c r="AX403" s="19">
        <v>7.0102700000000002</v>
      </c>
      <c r="AY403" s="19">
        <v>3.8514400000000002</v>
      </c>
      <c r="AZ403" s="19">
        <v>4.4647300000000003</v>
      </c>
      <c r="BA403" s="19">
        <v>4.4846000000000004</v>
      </c>
      <c r="BB403" s="19">
        <v>4.6433900000000001</v>
      </c>
      <c r="BC403" s="19">
        <v>5.3529299999999997</v>
      </c>
      <c r="BD403" s="19">
        <v>5.3890099999999999</v>
      </c>
    </row>
    <row r="404" spans="2:56" x14ac:dyDescent="0.2">
      <c r="B404" s="18">
        <v>43420</v>
      </c>
      <c r="C404" s="19">
        <v>0.60328999999999999</v>
      </c>
      <c r="D404" s="19">
        <v>0.73521800000000004</v>
      </c>
      <c r="E404" s="19">
        <v>1.0086599999999999</v>
      </c>
      <c r="F404" s="19">
        <v>0.313807</v>
      </c>
      <c r="G404" s="19">
        <v>0.39475199999999999</v>
      </c>
      <c r="H404" s="19">
        <v>0.491095</v>
      </c>
      <c r="I404" s="19">
        <v>0.54513900000000004</v>
      </c>
      <c r="J404" s="19">
        <v>0.57823899999999995</v>
      </c>
      <c r="K404" s="19">
        <v>0.66168700000000003</v>
      </c>
      <c r="L404" s="19">
        <v>0.23010900000000001</v>
      </c>
      <c r="M404" s="19">
        <v>0.26011299999999998</v>
      </c>
      <c r="N404" s="19">
        <v>0.30526500000000001</v>
      </c>
      <c r="O404" s="19">
        <v>0.114853</v>
      </c>
      <c r="P404" s="19">
        <v>0.18881500000000001</v>
      </c>
      <c r="Q404" s="19">
        <v>0.33484999999999998</v>
      </c>
      <c r="R404" s="19">
        <v>0.81071499999999996</v>
      </c>
      <c r="S404" s="19">
        <v>1.0485800000000001</v>
      </c>
      <c r="T404" s="19">
        <v>1.4870300000000001</v>
      </c>
      <c r="U404" s="19">
        <v>0.796018</v>
      </c>
      <c r="V404" s="19">
        <v>0.960426</v>
      </c>
      <c r="W404" s="19">
        <v>1.2555700000000001</v>
      </c>
      <c r="X404" s="19">
        <v>0.31923499999999999</v>
      </c>
      <c r="Y404" s="19">
        <v>0.35622900000000002</v>
      </c>
      <c r="Z404" s="19">
        <v>0.42837900000000001</v>
      </c>
      <c r="AA404" s="19">
        <v>0.29503299999999999</v>
      </c>
      <c r="AB404" s="19">
        <v>0.354715</v>
      </c>
      <c r="AC404" s="19">
        <v>0.45279999999999998</v>
      </c>
      <c r="AD404" s="19">
        <v>8.3526299999999996</v>
      </c>
      <c r="AE404" s="19">
        <v>8.4452300000000005</v>
      </c>
      <c r="AF404" s="19">
        <v>8.5842500000000008</v>
      </c>
      <c r="AG404" s="19">
        <v>5.4651300000000003</v>
      </c>
      <c r="AH404" s="19">
        <v>5.6307499999999999</v>
      </c>
      <c r="AI404" s="19">
        <v>5.7313099999999997</v>
      </c>
      <c r="AJ404" s="19">
        <v>8.1933100000000003</v>
      </c>
      <c r="AK404" s="19">
        <v>8.1025799999999997</v>
      </c>
      <c r="AL404" s="19">
        <v>8.2762499999999992</v>
      </c>
      <c r="AM404" s="19">
        <v>5.8213100000000004</v>
      </c>
      <c r="AN404" s="19">
        <v>5.75373</v>
      </c>
      <c r="AO404" s="19">
        <v>5.6930800000000001</v>
      </c>
      <c r="AP404" s="19">
        <v>5.3387200000000004</v>
      </c>
      <c r="AQ404" s="19">
        <v>5.6916900000000004</v>
      </c>
      <c r="AR404" s="19">
        <v>6.0617999999999999</v>
      </c>
      <c r="AS404" s="19">
        <v>10.013</v>
      </c>
      <c r="AT404" s="19">
        <v>10.123900000000001</v>
      </c>
      <c r="AU404" s="19">
        <v>9.8017400000000006</v>
      </c>
      <c r="AV404" s="19">
        <v>6.5125599999999997</v>
      </c>
      <c r="AW404" s="19">
        <v>6.6967299999999996</v>
      </c>
      <c r="AX404" s="19">
        <v>6.8888400000000001</v>
      </c>
      <c r="AY404" s="19">
        <v>4.2619699999999998</v>
      </c>
      <c r="AZ404" s="19">
        <v>4.3381400000000001</v>
      </c>
      <c r="BA404" s="19">
        <v>4.4915399999999996</v>
      </c>
      <c r="BB404" s="19">
        <v>4.7921199999999997</v>
      </c>
      <c r="BC404" s="19">
        <v>5.1006299999999998</v>
      </c>
      <c r="BD404" s="19">
        <v>5.4445300000000003</v>
      </c>
    </row>
    <row r="405" spans="2:56" x14ac:dyDescent="0.2">
      <c r="B405" s="18">
        <v>43413</v>
      </c>
      <c r="C405" s="19">
        <v>0.82378099999999999</v>
      </c>
      <c r="D405" s="19">
        <v>0.89130500000000001</v>
      </c>
      <c r="E405" s="19">
        <v>1.02921</v>
      </c>
      <c r="F405" s="19">
        <v>0.437946</v>
      </c>
      <c r="G405" s="19">
        <v>0.51014000000000004</v>
      </c>
      <c r="H405" s="19">
        <v>0.59636</v>
      </c>
      <c r="I405" s="19">
        <v>0.56070600000000004</v>
      </c>
      <c r="J405" s="19">
        <v>0.59511999999999998</v>
      </c>
      <c r="K405" s="19">
        <v>0.68152599999999997</v>
      </c>
      <c r="L405" s="19">
        <v>0.342916</v>
      </c>
      <c r="M405" s="19">
        <v>0.37948999999999999</v>
      </c>
      <c r="N405" s="19">
        <v>0.43261500000000003</v>
      </c>
      <c r="O405" s="19">
        <v>2.3800000000000001E-4</v>
      </c>
      <c r="P405" s="19">
        <v>8.3103999999999997E-2</v>
      </c>
      <c r="Q405" s="19">
        <v>0.30977399999999999</v>
      </c>
      <c r="R405" s="19">
        <v>0.84578500000000001</v>
      </c>
      <c r="S405" s="19">
        <v>1.01705</v>
      </c>
      <c r="T405" s="19">
        <v>1.3399000000000001</v>
      </c>
      <c r="U405" s="19">
        <v>0.86419699999999999</v>
      </c>
      <c r="V405" s="19">
        <v>0.99826199999999998</v>
      </c>
      <c r="W405" s="19">
        <v>1.2711300000000001</v>
      </c>
      <c r="X405" s="19">
        <v>0.26406200000000002</v>
      </c>
      <c r="Y405" s="19">
        <v>0.32188600000000001</v>
      </c>
      <c r="Z405" s="19">
        <v>0.43623699999999999</v>
      </c>
      <c r="AA405" s="19">
        <v>0.383853</v>
      </c>
      <c r="AB405" s="19">
        <v>0.42085299999999998</v>
      </c>
      <c r="AC405" s="19">
        <v>0.482381</v>
      </c>
      <c r="AD405" s="19">
        <v>8.16249</v>
      </c>
      <c r="AE405" s="19">
        <v>8.0761699999999994</v>
      </c>
      <c r="AF405" s="19">
        <v>8.0632400000000004</v>
      </c>
      <c r="AG405" s="19">
        <v>5.8501300000000001</v>
      </c>
      <c r="AH405" s="19">
        <v>5.8109999999999999</v>
      </c>
      <c r="AI405" s="19">
        <v>5.7588499999999998</v>
      </c>
      <c r="AJ405" s="19">
        <v>7.9452100000000003</v>
      </c>
      <c r="AK405" s="19">
        <v>7.73834</v>
      </c>
      <c r="AL405" s="19">
        <v>7.6870700000000003</v>
      </c>
      <c r="AM405" s="19">
        <v>5.8787900000000004</v>
      </c>
      <c r="AN405" s="19">
        <v>5.6756200000000003</v>
      </c>
      <c r="AO405" s="19">
        <v>5.4494199999999999</v>
      </c>
      <c r="AP405" s="19">
        <v>4.8763699999999996</v>
      </c>
      <c r="AQ405" s="19">
        <v>5.0621299999999998</v>
      </c>
      <c r="AR405" s="19">
        <v>5.6127500000000001</v>
      </c>
      <c r="AS405" s="19">
        <v>8.67502</v>
      </c>
      <c r="AT405" s="19">
        <v>8.5939200000000007</v>
      </c>
      <c r="AU405" s="19">
        <v>8.3830500000000008</v>
      </c>
      <c r="AV405" s="19">
        <v>6.8597700000000001</v>
      </c>
      <c r="AW405" s="19">
        <v>6.8220799999999997</v>
      </c>
      <c r="AX405" s="19">
        <v>6.8721800000000002</v>
      </c>
      <c r="AY405" s="19">
        <v>4.2737699999999998</v>
      </c>
      <c r="AZ405" s="19">
        <v>4.2423900000000003</v>
      </c>
      <c r="BA405" s="19">
        <v>4.2794999999999996</v>
      </c>
      <c r="BB405" s="19">
        <v>5.1246900000000002</v>
      </c>
      <c r="BC405" s="19">
        <v>5.1725500000000002</v>
      </c>
      <c r="BD405" s="19">
        <v>5.2608100000000002</v>
      </c>
    </row>
    <row r="406" spans="2:56" x14ac:dyDescent="0.2">
      <c r="B406" s="18">
        <v>43406</v>
      </c>
      <c r="C406" s="19">
        <v>0.62687700000000002</v>
      </c>
      <c r="D406" s="19">
        <v>0.75473199999999996</v>
      </c>
      <c r="E406" s="19">
        <v>0.99334599999999995</v>
      </c>
      <c r="F406" s="19">
        <v>0.477155</v>
      </c>
      <c r="G406" s="19">
        <v>0.54430599999999996</v>
      </c>
      <c r="H406" s="19">
        <v>0.60992000000000002</v>
      </c>
      <c r="I406" s="19">
        <v>0.40582800000000002</v>
      </c>
      <c r="J406" s="19">
        <v>0.52742</v>
      </c>
      <c r="K406" s="19">
        <v>0.70467500000000005</v>
      </c>
      <c r="L406" s="19">
        <v>0.148176</v>
      </c>
      <c r="M406" s="19">
        <v>0.23278299999999999</v>
      </c>
      <c r="N406" s="19">
        <v>0.33323799999999998</v>
      </c>
      <c r="O406" s="19">
        <v>5.5199999999999997E-4</v>
      </c>
      <c r="P406" s="19">
        <v>6.6915000000000002E-2</v>
      </c>
      <c r="Q406" s="19">
        <v>0.19914699999999999</v>
      </c>
      <c r="R406" s="19">
        <v>0.76438899999999999</v>
      </c>
      <c r="S406" s="19">
        <v>0.95659700000000003</v>
      </c>
      <c r="T406" s="19">
        <v>1.2769299999999999</v>
      </c>
      <c r="U406" s="19">
        <v>0.92086500000000004</v>
      </c>
      <c r="V406" s="19">
        <v>1.05714</v>
      </c>
      <c r="W406" s="19">
        <v>1.30314</v>
      </c>
      <c r="X406" s="19">
        <v>0.174425</v>
      </c>
      <c r="Y406" s="19">
        <v>0.254272</v>
      </c>
      <c r="Z406" s="19">
        <v>0.380853</v>
      </c>
      <c r="AA406" s="19">
        <v>6.3707E-2</v>
      </c>
      <c r="AB406" s="19">
        <v>0.16020100000000001</v>
      </c>
      <c r="AC406" s="19">
        <v>0.30525600000000003</v>
      </c>
      <c r="AD406" s="19">
        <v>9.5553299999999997</v>
      </c>
      <c r="AE406" s="19">
        <v>8.9602400000000006</v>
      </c>
      <c r="AF406" s="19">
        <v>8.3752099999999992</v>
      </c>
      <c r="AG406" s="19">
        <v>6.3685099999999997</v>
      </c>
      <c r="AH406" s="19">
        <v>6.1710799999999999</v>
      </c>
      <c r="AI406" s="19">
        <v>5.92387</v>
      </c>
      <c r="AJ406" s="19">
        <v>8.8462099999999992</v>
      </c>
      <c r="AK406" s="19">
        <v>8.3334799999999998</v>
      </c>
      <c r="AL406" s="19">
        <v>7.6688200000000002</v>
      </c>
      <c r="AM406" s="19">
        <v>5.5178900000000004</v>
      </c>
      <c r="AN406" s="19">
        <v>5.2282099999999998</v>
      </c>
      <c r="AO406" s="19">
        <v>4.87941</v>
      </c>
      <c r="AP406" s="19">
        <v>7.3898299999999999</v>
      </c>
      <c r="AQ406" s="19">
        <v>7.0488999999999997</v>
      </c>
      <c r="AR406" s="19">
        <v>6.6039500000000002</v>
      </c>
      <c r="AS406" s="19">
        <v>8.1343899999999998</v>
      </c>
      <c r="AT406" s="19">
        <v>8.05077</v>
      </c>
      <c r="AU406" s="19">
        <v>7.7601199999999997</v>
      </c>
      <c r="AV406" s="19">
        <v>7.3038999999999996</v>
      </c>
      <c r="AW406" s="19">
        <v>7.15604</v>
      </c>
      <c r="AX406" s="19">
        <v>6.9801500000000001</v>
      </c>
      <c r="AY406" s="19">
        <v>5.3526600000000002</v>
      </c>
      <c r="AZ406" s="19">
        <v>4.9681699999999998</v>
      </c>
      <c r="BA406" s="19">
        <v>4.5776899999999996</v>
      </c>
      <c r="BB406" s="19">
        <v>6.4234400000000003</v>
      </c>
      <c r="BC406" s="19">
        <v>6.0670400000000004</v>
      </c>
      <c r="BD406" s="19">
        <v>5.6321199999999996</v>
      </c>
    </row>
    <row r="407" spans="2:56" x14ac:dyDescent="0.2">
      <c r="B407" s="18">
        <v>43399</v>
      </c>
      <c r="C407" s="19">
        <v>1.16161</v>
      </c>
      <c r="D407" s="19">
        <v>1.31206</v>
      </c>
      <c r="E407" s="19">
        <v>1.39392</v>
      </c>
      <c r="F407" s="19">
        <v>0.42916799999999999</v>
      </c>
      <c r="G407" s="19">
        <v>0.52386999999999995</v>
      </c>
      <c r="H407" s="19">
        <v>0.59381399999999995</v>
      </c>
      <c r="I407" s="19">
        <v>0.77354100000000003</v>
      </c>
      <c r="J407" s="19">
        <v>0.89419899999999997</v>
      </c>
      <c r="K407" s="19">
        <v>0.99231000000000003</v>
      </c>
      <c r="L407" s="19">
        <v>0.13253000000000001</v>
      </c>
      <c r="M407" s="19">
        <v>0.24674299999999999</v>
      </c>
      <c r="N407" s="19">
        <v>0.33933200000000002</v>
      </c>
      <c r="O407" s="19">
        <v>0.86114299999999999</v>
      </c>
      <c r="P407" s="19">
        <v>1.0925800000000001</v>
      </c>
      <c r="Q407" s="19">
        <v>1.2946500000000001</v>
      </c>
      <c r="R407" s="19">
        <v>1.0021599999999999</v>
      </c>
      <c r="S407" s="19">
        <v>1.23814</v>
      </c>
      <c r="T407" s="19">
        <v>1.57142</v>
      </c>
      <c r="U407" s="19"/>
      <c r="V407" s="19"/>
      <c r="W407" s="19"/>
      <c r="X407" s="19">
        <v>0.43860500000000002</v>
      </c>
      <c r="Y407" s="19">
        <v>0.54794500000000002</v>
      </c>
      <c r="Z407" s="19">
        <v>0.61127699999999996</v>
      </c>
      <c r="AA407" s="19">
        <v>0.62919400000000003</v>
      </c>
      <c r="AB407" s="19">
        <v>0.70037899999999997</v>
      </c>
      <c r="AC407" s="19">
        <v>0.73079799999999995</v>
      </c>
      <c r="AD407" s="19">
        <v>8.5947099999999992</v>
      </c>
      <c r="AE407" s="19">
        <v>8.9506399999999999</v>
      </c>
      <c r="AF407" s="19">
        <v>8.5411400000000004</v>
      </c>
      <c r="AG407" s="19">
        <v>5.8870100000000001</v>
      </c>
      <c r="AH407" s="19">
        <v>6.0169199999999998</v>
      </c>
      <c r="AI407" s="19">
        <v>5.8009700000000004</v>
      </c>
      <c r="AJ407" s="19">
        <v>7.3026200000000001</v>
      </c>
      <c r="AK407" s="19">
        <v>7.5778600000000003</v>
      </c>
      <c r="AL407" s="19">
        <v>7.3277700000000001</v>
      </c>
      <c r="AM407" s="19">
        <v>4.2927200000000001</v>
      </c>
      <c r="AN407" s="19">
        <v>4.68886</v>
      </c>
      <c r="AO407" s="19">
        <v>4.4971899999999998</v>
      </c>
      <c r="AP407" s="19">
        <v>5.5210499999999998</v>
      </c>
      <c r="AQ407" s="19">
        <v>5.8817300000000001</v>
      </c>
      <c r="AR407" s="19">
        <v>5.8236100000000004</v>
      </c>
      <c r="AS407" s="19">
        <v>7.1257900000000003</v>
      </c>
      <c r="AT407" s="19">
        <v>7.4454599999999997</v>
      </c>
      <c r="AU407" s="19">
        <v>7.5550199999999998</v>
      </c>
      <c r="AV407" s="19"/>
      <c r="AW407" s="19"/>
      <c r="AX407" s="19"/>
      <c r="AY407" s="19">
        <v>4.4913499999999997</v>
      </c>
      <c r="AZ407" s="19">
        <v>4.8858300000000003</v>
      </c>
      <c r="BA407" s="19">
        <v>4.6619299999999999</v>
      </c>
      <c r="BB407" s="19">
        <v>5.4085799999999997</v>
      </c>
      <c r="BC407" s="19">
        <v>5.6848799999999997</v>
      </c>
      <c r="BD407" s="19">
        <v>5.5374400000000001</v>
      </c>
    </row>
    <row r="408" spans="2:56" x14ac:dyDescent="0.2">
      <c r="B408" s="18">
        <v>43392</v>
      </c>
      <c r="C408" s="19">
        <v>0.83175299999999996</v>
      </c>
      <c r="D408" s="19">
        <v>0.918512</v>
      </c>
      <c r="E408" s="19">
        <v>1.07189</v>
      </c>
      <c r="F408" s="19">
        <v>0.380438</v>
      </c>
      <c r="G408" s="19">
        <v>0.46654699999999999</v>
      </c>
      <c r="H408" s="19">
        <v>0.56573300000000004</v>
      </c>
      <c r="I408" s="19">
        <v>0.535057</v>
      </c>
      <c r="J408" s="19">
        <v>0.66103999999999996</v>
      </c>
      <c r="K408" s="19">
        <v>0.85220099999999999</v>
      </c>
      <c r="L408" s="19">
        <v>0.21615100000000001</v>
      </c>
      <c r="M408" s="19">
        <v>0.311116</v>
      </c>
      <c r="N408" s="19">
        <v>0.47126200000000001</v>
      </c>
      <c r="O408" s="19">
        <v>0.65568499999999996</v>
      </c>
      <c r="P408" s="19">
        <v>0.89397099999999996</v>
      </c>
      <c r="Q408" s="19">
        <v>1.2363500000000001</v>
      </c>
      <c r="R408" s="19">
        <v>1.0067999999999999</v>
      </c>
      <c r="S408" s="19">
        <v>1.2317400000000001</v>
      </c>
      <c r="T408" s="19">
        <v>1.60256</v>
      </c>
      <c r="U408" s="19"/>
      <c r="V408" s="19"/>
      <c r="W408" s="19"/>
      <c r="X408" s="19">
        <v>0.29817100000000002</v>
      </c>
      <c r="Y408" s="19">
        <v>0.37944499999999998</v>
      </c>
      <c r="Z408" s="19">
        <v>0.51237200000000005</v>
      </c>
      <c r="AA408" s="19">
        <v>0.60607</v>
      </c>
      <c r="AB408" s="19">
        <v>0.65207000000000004</v>
      </c>
      <c r="AC408" s="19">
        <v>0.69601299999999999</v>
      </c>
      <c r="AD408" s="19">
        <v>7.7900200000000002</v>
      </c>
      <c r="AE408" s="19">
        <v>7.8898099999999998</v>
      </c>
      <c r="AF408" s="19">
        <v>7.9607200000000002</v>
      </c>
      <c r="AG408" s="19">
        <v>5.1934399999999998</v>
      </c>
      <c r="AH408" s="19">
        <v>5.3924099999999999</v>
      </c>
      <c r="AI408" s="19">
        <v>5.4769100000000002</v>
      </c>
      <c r="AJ408" s="19">
        <v>7.2959300000000002</v>
      </c>
      <c r="AK408" s="19">
        <v>7.5411099999999998</v>
      </c>
      <c r="AL408" s="19">
        <v>7.6040400000000004</v>
      </c>
      <c r="AM408" s="19">
        <v>4.4155199999999999</v>
      </c>
      <c r="AN408" s="19">
        <v>4.5159500000000001</v>
      </c>
      <c r="AO408" s="19">
        <v>4.7189500000000004</v>
      </c>
      <c r="AP408" s="19">
        <v>4.9831399999999997</v>
      </c>
      <c r="AQ408" s="19">
        <v>5.2513300000000003</v>
      </c>
      <c r="AR408" s="19">
        <v>5.5186599999999997</v>
      </c>
      <c r="AS408" s="19">
        <v>7.8045099999999996</v>
      </c>
      <c r="AT408" s="19">
        <v>8.1089699999999993</v>
      </c>
      <c r="AU408" s="19">
        <v>8.3340800000000002</v>
      </c>
      <c r="AV408" s="19"/>
      <c r="AW408" s="19"/>
      <c r="AX408" s="19"/>
      <c r="AY408" s="19">
        <v>4.2415000000000003</v>
      </c>
      <c r="AZ408" s="19">
        <v>4.3971099999999996</v>
      </c>
      <c r="BA408" s="19">
        <v>4.4716399999999998</v>
      </c>
      <c r="BB408" s="19">
        <v>5.0297299999999998</v>
      </c>
      <c r="BC408" s="19">
        <v>5.2016</v>
      </c>
      <c r="BD408" s="19">
        <v>5.2694999999999999</v>
      </c>
    </row>
    <row r="409" spans="2:56" x14ac:dyDescent="0.2">
      <c r="B409" s="18">
        <v>43385</v>
      </c>
      <c r="C409" s="19">
        <v>0.90159299999999998</v>
      </c>
      <c r="D409" s="19">
        <v>0.95740700000000001</v>
      </c>
      <c r="E409" s="19">
        <v>1.10555</v>
      </c>
      <c r="F409" s="19">
        <v>0.545713</v>
      </c>
      <c r="G409" s="19">
        <v>0.568079</v>
      </c>
      <c r="H409" s="19">
        <v>0.62797000000000003</v>
      </c>
      <c r="I409" s="19">
        <v>0.66090499999999996</v>
      </c>
      <c r="J409" s="19">
        <v>0.74256299999999997</v>
      </c>
      <c r="K409" s="19">
        <v>0.89230600000000004</v>
      </c>
      <c r="L409" s="19">
        <v>0.40540999999999999</v>
      </c>
      <c r="M409" s="19">
        <v>0.52835399999999999</v>
      </c>
      <c r="N409" s="19">
        <v>0.74251299999999998</v>
      </c>
      <c r="O409" s="19">
        <v>0.51184700000000005</v>
      </c>
      <c r="P409" s="19">
        <v>0.70644499999999999</v>
      </c>
      <c r="Q409" s="19">
        <v>1.0435000000000001</v>
      </c>
      <c r="R409" s="19">
        <v>1.093</v>
      </c>
      <c r="S409" s="19">
        <v>1.3172299999999999</v>
      </c>
      <c r="T409" s="19">
        <v>1.7059899999999999</v>
      </c>
      <c r="U409" s="19">
        <v>0.875301</v>
      </c>
      <c r="V409" s="19">
        <v>1.02718</v>
      </c>
      <c r="W409" s="19">
        <v>1.2957799999999999</v>
      </c>
      <c r="X409" s="19">
        <v>0.28792000000000001</v>
      </c>
      <c r="Y409" s="19">
        <v>0.34965299999999999</v>
      </c>
      <c r="Z409" s="19">
        <v>0.483045</v>
      </c>
      <c r="AA409" s="19">
        <v>0.51628600000000002</v>
      </c>
      <c r="AB409" s="19">
        <v>0.53693299999999999</v>
      </c>
      <c r="AC409" s="19">
        <v>0.57318100000000005</v>
      </c>
      <c r="AD409" s="19">
        <v>8.4848400000000002</v>
      </c>
      <c r="AE409" s="19">
        <v>8.22471</v>
      </c>
      <c r="AF409" s="19">
        <v>8.1234099999999998</v>
      </c>
      <c r="AG409" s="19">
        <v>5.8996000000000004</v>
      </c>
      <c r="AH409" s="19">
        <v>5.7055400000000001</v>
      </c>
      <c r="AI409" s="19">
        <v>5.7176799999999997</v>
      </c>
      <c r="AJ409" s="19">
        <v>8.0649999999999995</v>
      </c>
      <c r="AK409" s="19">
        <v>8.0995500000000007</v>
      </c>
      <c r="AL409" s="19">
        <v>8.1439400000000006</v>
      </c>
      <c r="AM409" s="19">
        <v>4.2505600000000001</v>
      </c>
      <c r="AN409" s="19">
        <v>4.3597599999999996</v>
      </c>
      <c r="AO409" s="19">
        <v>4.6875600000000004</v>
      </c>
      <c r="AP409" s="19">
        <v>5.5635599999999998</v>
      </c>
      <c r="AQ409" s="19">
        <v>5.7050999999999998</v>
      </c>
      <c r="AR409" s="19">
        <v>5.8994400000000002</v>
      </c>
      <c r="AS409" s="19">
        <v>9.1751799999999992</v>
      </c>
      <c r="AT409" s="19">
        <v>9.3521300000000007</v>
      </c>
      <c r="AU409" s="19">
        <v>9.4723299999999995</v>
      </c>
      <c r="AV409" s="19">
        <v>6.9389799999999999</v>
      </c>
      <c r="AW409" s="19">
        <v>6.9762300000000002</v>
      </c>
      <c r="AX409" s="19">
        <v>6.9567500000000004</v>
      </c>
      <c r="AY409" s="19">
        <v>4.4231600000000002</v>
      </c>
      <c r="AZ409" s="19">
        <v>4.4332599999999998</v>
      </c>
      <c r="BA409" s="19">
        <v>4.5640599999999996</v>
      </c>
      <c r="BB409" s="19">
        <v>5.34727</v>
      </c>
      <c r="BC409" s="19">
        <v>5.3305600000000002</v>
      </c>
      <c r="BD409" s="19">
        <v>5.3501300000000001</v>
      </c>
    </row>
    <row r="410" spans="2:56" x14ac:dyDescent="0.2">
      <c r="B410" s="18">
        <v>43378</v>
      </c>
      <c r="C410" s="19">
        <v>0.82388899999999998</v>
      </c>
      <c r="D410" s="19">
        <v>0.91316299999999995</v>
      </c>
      <c r="E410" s="19">
        <v>1.0764</v>
      </c>
      <c r="F410" s="19">
        <v>0.44843499999999997</v>
      </c>
      <c r="G410" s="19">
        <v>0.49653999999999998</v>
      </c>
      <c r="H410" s="19">
        <v>0.55586100000000005</v>
      </c>
      <c r="I410" s="19">
        <v>0.778389</v>
      </c>
      <c r="J410" s="19">
        <v>0.910138</v>
      </c>
      <c r="K410" s="19">
        <v>1.0857000000000001</v>
      </c>
      <c r="L410" s="19">
        <v>0.39857700000000001</v>
      </c>
      <c r="M410" s="19">
        <v>0.55001100000000003</v>
      </c>
      <c r="N410" s="19">
        <v>0.75601700000000005</v>
      </c>
      <c r="O410" s="19">
        <v>0.60886399999999996</v>
      </c>
      <c r="P410" s="19">
        <v>0.80437400000000003</v>
      </c>
      <c r="Q410" s="19">
        <v>1.04437</v>
      </c>
      <c r="R410" s="19">
        <v>1.1845699999999999</v>
      </c>
      <c r="S410" s="19">
        <v>1.44086</v>
      </c>
      <c r="T410" s="19">
        <v>1.8164800000000001</v>
      </c>
      <c r="U410" s="19">
        <v>0.81377100000000002</v>
      </c>
      <c r="V410" s="19">
        <v>0.99802800000000003</v>
      </c>
      <c r="W410" s="19">
        <v>1.2829999999999999</v>
      </c>
      <c r="X410" s="19">
        <v>0.48497899999999999</v>
      </c>
      <c r="Y410" s="19">
        <v>0.491039</v>
      </c>
      <c r="Z410" s="19">
        <v>0.51519999999999999</v>
      </c>
      <c r="AA410" s="19">
        <v>0.50219100000000005</v>
      </c>
      <c r="AB410" s="19">
        <v>0.55210400000000004</v>
      </c>
      <c r="AC410" s="19">
        <v>0.589117</v>
      </c>
      <c r="AD410" s="19">
        <v>7.5517899999999996</v>
      </c>
      <c r="AE410" s="19">
        <v>7.7416499999999999</v>
      </c>
      <c r="AF410" s="19">
        <v>7.9154999999999998</v>
      </c>
      <c r="AG410" s="19">
        <v>5.42753</v>
      </c>
      <c r="AH410" s="19">
        <v>5.5008499999999998</v>
      </c>
      <c r="AI410" s="19">
        <v>5.54915</v>
      </c>
      <c r="AJ410" s="19">
        <v>9.2183399999999995</v>
      </c>
      <c r="AK410" s="19">
        <v>9.0319299999999991</v>
      </c>
      <c r="AL410" s="19">
        <v>8.5813500000000005</v>
      </c>
      <c r="AM410" s="19">
        <v>4.7093299999999996</v>
      </c>
      <c r="AN410" s="19">
        <v>4.92652</v>
      </c>
      <c r="AO410" s="19">
        <v>5.1212400000000002</v>
      </c>
      <c r="AP410" s="19">
        <v>5.9627600000000003</v>
      </c>
      <c r="AQ410" s="19">
        <v>6.1279599999999999</v>
      </c>
      <c r="AR410" s="19">
        <v>6.1770399999999999</v>
      </c>
      <c r="AS410" s="19">
        <v>9.6352799999999998</v>
      </c>
      <c r="AT410" s="19">
        <v>9.8417600000000007</v>
      </c>
      <c r="AU410" s="19">
        <v>9.7203400000000002</v>
      </c>
      <c r="AV410" s="19">
        <v>6.5339400000000003</v>
      </c>
      <c r="AW410" s="19">
        <v>6.7965499999999999</v>
      </c>
      <c r="AX410" s="19">
        <v>6.8803999999999998</v>
      </c>
      <c r="AY410" s="19">
        <v>5.49329</v>
      </c>
      <c r="AZ410" s="19">
        <v>5.2309900000000003</v>
      </c>
      <c r="BA410" s="19">
        <v>5.0078899999999997</v>
      </c>
      <c r="BB410" s="19">
        <v>4.8392099999999996</v>
      </c>
      <c r="BC410" s="19">
        <v>5.0610299999999997</v>
      </c>
      <c r="BD410" s="19">
        <v>5.0694100000000004</v>
      </c>
    </row>
    <row r="411" spans="2:56" x14ac:dyDescent="0.2">
      <c r="B411" s="18">
        <v>43371</v>
      </c>
      <c r="C411" s="19">
        <v>0.46476800000000001</v>
      </c>
      <c r="D411" s="19">
        <v>0.53838799999999998</v>
      </c>
      <c r="E411" s="19">
        <v>0.68088000000000004</v>
      </c>
      <c r="F411" s="19">
        <v>0.20413400000000001</v>
      </c>
      <c r="G411" s="19">
        <v>0.235794</v>
      </c>
      <c r="H411" s="19">
        <v>0.27567999999999998</v>
      </c>
      <c r="I411" s="19">
        <v>0.45596500000000001</v>
      </c>
      <c r="J411" s="19">
        <v>0.60050400000000004</v>
      </c>
      <c r="K411" s="19">
        <v>0.84287299999999998</v>
      </c>
      <c r="L411" s="19">
        <v>0.31094300000000002</v>
      </c>
      <c r="M411" s="19">
        <v>0.44670799999999999</v>
      </c>
      <c r="N411" s="19">
        <v>0.62900599999999995</v>
      </c>
      <c r="O411" s="19">
        <v>0.26915600000000001</v>
      </c>
      <c r="P411" s="19">
        <v>0.36769600000000002</v>
      </c>
      <c r="Q411" s="19">
        <v>0.53886699999999998</v>
      </c>
      <c r="R411" s="19">
        <v>0.85750400000000004</v>
      </c>
      <c r="S411" s="19">
        <v>1.0421899999999999</v>
      </c>
      <c r="T411" s="19">
        <v>1.35608</v>
      </c>
      <c r="U411" s="19">
        <v>0.87364699999999995</v>
      </c>
      <c r="V411" s="19">
        <v>1.0202500000000001</v>
      </c>
      <c r="W411" s="19">
        <v>1.28711</v>
      </c>
      <c r="X411" s="19">
        <v>0.23367599999999999</v>
      </c>
      <c r="Y411" s="19">
        <v>0.31449500000000002</v>
      </c>
      <c r="Z411" s="19">
        <v>0.34899599999999997</v>
      </c>
      <c r="AA411" s="19">
        <v>0.142932</v>
      </c>
      <c r="AB411" s="19">
        <v>0.18509999999999999</v>
      </c>
      <c r="AC411" s="19">
        <v>0.26294499999999998</v>
      </c>
      <c r="AD411" s="19">
        <v>6.75739</v>
      </c>
      <c r="AE411" s="19">
        <v>6.8893700000000004</v>
      </c>
      <c r="AF411" s="19">
        <v>7.0194400000000003</v>
      </c>
      <c r="AG411" s="19">
        <v>4.62819</v>
      </c>
      <c r="AH411" s="19">
        <v>4.6643699999999999</v>
      </c>
      <c r="AI411" s="19">
        <v>4.6428599999999998</v>
      </c>
      <c r="AJ411" s="19">
        <v>7.1566900000000002</v>
      </c>
      <c r="AK411" s="19">
        <v>7.2994300000000001</v>
      </c>
      <c r="AL411" s="19">
        <v>7.2812099999999997</v>
      </c>
      <c r="AM411" s="19">
        <v>4.9265699999999999</v>
      </c>
      <c r="AN411" s="19">
        <v>5.0210699999999999</v>
      </c>
      <c r="AO411" s="19">
        <v>5.0737699999999997</v>
      </c>
      <c r="AP411" s="19">
        <v>4.6335499999999996</v>
      </c>
      <c r="AQ411" s="19">
        <v>4.78538</v>
      </c>
      <c r="AR411" s="19">
        <v>4.7616100000000001</v>
      </c>
      <c r="AS411" s="19">
        <v>7.3195899999999998</v>
      </c>
      <c r="AT411" s="19">
        <v>7.4978100000000003</v>
      </c>
      <c r="AU411" s="19">
        <v>7.64161</v>
      </c>
      <c r="AV411" s="19">
        <v>6.9324899999999996</v>
      </c>
      <c r="AW411" s="19">
        <v>6.9270800000000001</v>
      </c>
      <c r="AX411" s="19">
        <v>6.8971400000000003</v>
      </c>
      <c r="AY411" s="19">
        <v>4.2243399999999998</v>
      </c>
      <c r="AZ411" s="19">
        <v>4.8670499999999999</v>
      </c>
      <c r="BA411" s="19">
        <v>4.59239</v>
      </c>
      <c r="BB411" s="19">
        <v>4.14534</v>
      </c>
      <c r="BC411" s="19">
        <v>4.1447200000000004</v>
      </c>
      <c r="BD411" s="19">
        <v>4.2043100000000004</v>
      </c>
    </row>
    <row r="412" spans="2:56" x14ac:dyDescent="0.2">
      <c r="B412" s="18">
        <v>43364</v>
      </c>
      <c r="C412" s="19">
        <v>0.65790700000000002</v>
      </c>
      <c r="D412" s="19">
        <v>0.71071600000000001</v>
      </c>
      <c r="E412" s="19">
        <v>0.83745700000000001</v>
      </c>
      <c r="F412" s="19">
        <v>0.22805400000000001</v>
      </c>
      <c r="G412" s="19">
        <v>0.26207399999999997</v>
      </c>
      <c r="H412" s="19">
        <v>0.29324</v>
      </c>
      <c r="I412" s="19">
        <v>0.70258600000000004</v>
      </c>
      <c r="J412" s="19">
        <v>0.77234899999999995</v>
      </c>
      <c r="K412" s="19">
        <v>0.88838600000000001</v>
      </c>
      <c r="L412" s="19">
        <v>0.60659399999999997</v>
      </c>
      <c r="M412" s="19">
        <v>0.70542199999999999</v>
      </c>
      <c r="N412" s="19">
        <v>0.81171199999999999</v>
      </c>
      <c r="O412" s="19">
        <v>0.35230099999999998</v>
      </c>
      <c r="P412" s="19">
        <v>0.46067399999999997</v>
      </c>
      <c r="Q412" s="19">
        <v>0.638409</v>
      </c>
      <c r="R412" s="19">
        <v>1.04047</v>
      </c>
      <c r="S412" s="19">
        <v>1.2552300000000001</v>
      </c>
      <c r="T412" s="19">
        <v>1.5928</v>
      </c>
      <c r="U412" s="19">
        <v>0.83236600000000005</v>
      </c>
      <c r="V412" s="19">
        <v>1.00509</v>
      </c>
      <c r="W412" s="19">
        <v>1.2438100000000001</v>
      </c>
      <c r="X412" s="19">
        <v>0.212505</v>
      </c>
      <c r="Y412" s="19">
        <v>0.241091</v>
      </c>
      <c r="Z412" s="19">
        <v>0.31629000000000002</v>
      </c>
      <c r="AA412" s="19">
        <v>0.104431</v>
      </c>
      <c r="AB412" s="19">
        <v>0.17082900000000001</v>
      </c>
      <c r="AC412" s="19">
        <v>0.27358700000000002</v>
      </c>
      <c r="AD412" s="19">
        <v>7.3868</v>
      </c>
      <c r="AE412" s="19">
        <v>7.3744500000000004</v>
      </c>
      <c r="AF412" s="19">
        <v>7.3542500000000004</v>
      </c>
      <c r="AG412" s="19">
        <v>5.1422400000000001</v>
      </c>
      <c r="AH412" s="19">
        <v>5.1607799999999999</v>
      </c>
      <c r="AI412" s="19">
        <v>5.0215500000000004</v>
      </c>
      <c r="AJ412" s="19">
        <v>9.2142400000000002</v>
      </c>
      <c r="AK412" s="19">
        <v>8.6666799999999995</v>
      </c>
      <c r="AL412" s="19">
        <v>8.0132700000000003</v>
      </c>
      <c r="AM412" s="19">
        <v>5.5811999999999999</v>
      </c>
      <c r="AN412" s="19">
        <v>5.5667999999999997</v>
      </c>
      <c r="AO412" s="19">
        <v>5.5082000000000004</v>
      </c>
      <c r="AP412" s="19">
        <v>5.5047899999999998</v>
      </c>
      <c r="AQ412" s="19">
        <v>5.42117</v>
      </c>
      <c r="AR412" s="19">
        <v>5.32789</v>
      </c>
      <c r="AS412" s="19">
        <v>8.5798299999999994</v>
      </c>
      <c r="AT412" s="19">
        <v>8.7306699999999999</v>
      </c>
      <c r="AU412" s="19">
        <v>8.7441499999999994</v>
      </c>
      <c r="AV412" s="19">
        <v>6.7221700000000002</v>
      </c>
      <c r="AW412" s="19">
        <v>6.8898400000000004</v>
      </c>
      <c r="AX412" s="19">
        <v>6.8063900000000004</v>
      </c>
      <c r="AY412" s="19">
        <v>4.6531799999999999</v>
      </c>
      <c r="AZ412" s="19">
        <v>4.6314299999999999</v>
      </c>
      <c r="BA412" s="19">
        <v>4.8511199999999999</v>
      </c>
      <c r="BB412" s="19">
        <v>4.3508199999999997</v>
      </c>
      <c r="BC412" s="19">
        <v>4.4431500000000002</v>
      </c>
      <c r="BD412" s="19">
        <v>4.43628</v>
      </c>
    </row>
    <row r="413" spans="2:56" x14ac:dyDescent="0.2">
      <c r="B413" s="18">
        <v>43357</v>
      </c>
      <c r="C413" s="19">
        <v>0.71548299999999998</v>
      </c>
      <c r="D413" s="19">
        <v>0.78794500000000001</v>
      </c>
      <c r="E413" s="19">
        <v>0.85716000000000003</v>
      </c>
      <c r="F413" s="19">
        <v>0.37748900000000002</v>
      </c>
      <c r="G413" s="19">
        <v>0.43223699999999998</v>
      </c>
      <c r="H413" s="19">
        <v>0.47203200000000001</v>
      </c>
      <c r="I413" s="19">
        <v>0.51983500000000005</v>
      </c>
      <c r="J413" s="19">
        <v>0.76612800000000003</v>
      </c>
      <c r="K413" s="19">
        <v>1.09172</v>
      </c>
      <c r="L413" s="19">
        <v>0.66740500000000003</v>
      </c>
      <c r="M413" s="19">
        <v>0.84687800000000002</v>
      </c>
      <c r="N413" s="19">
        <v>0.98751199999999995</v>
      </c>
      <c r="O413" s="19">
        <v>0.175151</v>
      </c>
      <c r="P413" s="19">
        <v>0.33736500000000003</v>
      </c>
      <c r="Q413" s="19">
        <v>0.56937800000000005</v>
      </c>
      <c r="R413" s="19">
        <v>1.25166</v>
      </c>
      <c r="S413" s="19">
        <v>1.54532</v>
      </c>
      <c r="T413" s="19">
        <v>1.9694199999999999</v>
      </c>
      <c r="U413" s="19">
        <v>0.81328699999999998</v>
      </c>
      <c r="V413" s="19">
        <v>0.99552499999999999</v>
      </c>
      <c r="W413" s="19">
        <v>1.26342</v>
      </c>
      <c r="X413" s="19">
        <v>0.26991900000000002</v>
      </c>
      <c r="Y413" s="19">
        <v>0.31847500000000001</v>
      </c>
      <c r="Z413" s="19">
        <v>0.40405099999999999</v>
      </c>
      <c r="AA413" s="19">
        <v>0.255137</v>
      </c>
      <c r="AB413" s="19">
        <v>0.31892999999999999</v>
      </c>
      <c r="AC413" s="19">
        <v>0.398567</v>
      </c>
      <c r="AD413" s="19">
        <v>7.5001899999999999</v>
      </c>
      <c r="AE413" s="19">
        <v>7.7409600000000003</v>
      </c>
      <c r="AF413" s="19">
        <v>7.6866399999999997</v>
      </c>
      <c r="AG413" s="19">
        <v>5.2270599999999998</v>
      </c>
      <c r="AH413" s="19">
        <v>5.4261400000000002</v>
      </c>
      <c r="AI413" s="19">
        <v>5.3515100000000002</v>
      </c>
      <c r="AJ413" s="19">
        <v>8.6306799999999999</v>
      </c>
      <c r="AK413" s="19">
        <v>8.4062999999999999</v>
      </c>
      <c r="AL413" s="19">
        <v>7.81487</v>
      </c>
      <c r="AM413" s="19">
        <v>5.5549900000000001</v>
      </c>
      <c r="AN413" s="19">
        <v>5.9856999999999996</v>
      </c>
      <c r="AO413" s="19">
        <v>6.0327999999999999</v>
      </c>
      <c r="AP413" s="19">
        <v>5.61768</v>
      </c>
      <c r="AQ413" s="19">
        <v>5.9142099999999997</v>
      </c>
      <c r="AR413" s="19">
        <v>5.7342599999999999</v>
      </c>
      <c r="AS413" s="19">
        <v>9.2758500000000002</v>
      </c>
      <c r="AT413" s="19">
        <v>9.6178299999999997</v>
      </c>
      <c r="AU413" s="19">
        <v>9.6915700000000005</v>
      </c>
      <c r="AV413" s="19">
        <v>6.5528599999999999</v>
      </c>
      <c r="AW413" s="19">
        <v>6.8140400000000003</v>
      </c>
      <c r="AX413" s="19">
        <v>6.8397399999999999</v>
      </c>
      <c r="AY413" s="19">
        <v>4.5124300000000002</v>
      </c>
      <c r="AZ413" s="19">
        <v>4.7516800000000003</v>
      </c>
      <c r="BA413" s="19">
        <v>5.0266999999999999</v>
      </c>
      <c r="BB413" s="19">
        <v>4.3131500000000003</v>
      </c>
      <c r="BC413" s="19">
        <v>4.5830599999999997</v>
      </c>
      <c r="BD413" s="19">
        <v>4.6874700000000002</v>
      </c>
    </row>
    <row r="414" spans="2:56" x14ac:dyDescent="0.2">
      <c r="B414" s="18">
        <v>43350</v>
      </c>
      <c r="C414" s="19">
        <v>0.80902799999999997</v>
      </c>
      <c r="D414" s="19">
        <v>0.88952799999999999</v>
      </c>
      <c r="E414" s="19">
        <v>0.97665500000000005</v>
      </c>
      <c r="F414" s="19">
        <v>0.40075100000000002</v>
      </c>
      <c r="G414" s="19">
        <v>0.44547599999999998</v>
      </c>
      <c r="H414" s="19">
        <v>0.49149900000000002</v>
      </c>
      <c r="I414" s="19">
        <v>0.84669000000000005</v>
      </c>
      <c r="J414" s="19">
        <v>1.0113300000000001</v>
      </c>
      <c r="K414" s="19">
        <v>1.2694000000000001</v>
      </c>
      <c r="L414" s="19">
        <v>0.74225699999999994</v>
      </c>
      <c r="M414" s="19">
        <v>0.89111499999999999</v>
      </c>
      <c r="N414" s="19">
        <v>1.0512999999999999</v>
      </c>
      <c r="O414" s="19">
        <v>0.38279400000000002</v>
      </c>
      <c r="P414" s="19">
        <v>0.48992599999999997</v>
      </c>
      <c r="Q414" s="19">
        <v>0.64901399999999998</v>
      </c>
      <c r="R414" s="19">
        <v>1.5128699999999999</v>
      </c>
      <c r="S414" s="19">
        <v>1.80193</v>
      </c>
      <c r="T414" s="19">
        <v>2.2036500000000001</v>
      </c>
      <c r="U414" s="19">
        <v>0.84939900000000002</v>
      </c>
      <c r="V414" s="19">
        <v>1.01291</v>
      </c>
      <c r="W414" s="19">
        <v>1.2591600000000001</v>
      </c>
      <c r="X414" s="19">
        <v>0.41740300000000002</v>
      </c>
      <c r="Y414" s="19">
        <v>0.45694000000000001</v>
      </c>
      <c r="Z414" s="19">
        <v>0.51326300000000002</v>
      </c>
      <c r="AA414" s="19">
        <v>0.28872199999999998</v>
      </c>
      <c r="AB414" s="19">
        <v>0.36912299999999998</v>
      </c>
      <c r="AC414" s="19">
        <v>0.48591600000000001</v>
      </c>
      <c r="AD414" s="19">
        <v>8.2381700000000002</v>
      </c>
      <c r="AE414" s="19">
        <v>8.3309300000000004</v>
      </c>
      <c r="AF414" s="19">
        <v>8.1379800000000007</v>
      </c>
      <c r="AG414" s="19">
        <v>5.5412999999999997</v>
      </c>
      <c r="AH414" s="19">
        <v>5.609</v>
      </c>
      <c r="AI414" s="19">
        <v>5.5845200000000004</v>
      </c>
      <c r="AJ414" s="19">
        <v>7.8773299999999997</v>
      </c>
      <c r="AK414" s="19">
        <v>7.9211099999999997</v>
      </c>
      <c r="AL414" s="19">
        <v>7.8596399999999997</v>
      </c>
      <c r="AM414" s="19">
        <v>5.6525499999999997</v>
      </c>
      <c r="AN414" s="19">
        <v>5.8003400000000003</v>
      </c>
      <c r="AO414" s="19">
        <v>5.8360200000000004</v>
      </c>
      <c r="AP414" s="19">
        <v>6.6449800000000003</v>
      </c>
      <c r="AQ414" s="19">
        <v>6.6387400000000003</v>
      </c>
      <c r="AR414" s="19">
        <v>6.5644900000000002</v>
      </c>
      <c r="AS414" s="19">
        <v>10.299200000000001</v>
      </c>
      <c r="AT414" s="19">
        <v>10.7174</v>
      </c>
      <c r="AU414" s="19">
        <v>10.9337</v>
      </c>
      <c r="AV414" s="19">
        <v>6.7425199999999998</v>
      </c>
      <c r="AW414" s="19">
        <v>6.8969100000000001</v>
      </c>
      <c r="AX414" s="19">
        <v>6.8642700000000003</v>
      </c>
      <c r="AY414" s="19">
        <v>5.0893699999999997</v>
      </c>
      <c r="AZ414" s="19">
        <v>5.0699399999999999</v>
      </c>
      <c r="BA414" s="19">
        <v>4.9763400000000004</v>
      </c>
      <c r="BB414" s="19">
        <v>4.60581</v>
      </c>
      <c r="BC414" s="19">
        <v>4.8108700000000004</v>
      </c>
      <c r="BD414" s="19">
        <v>4.9385599999999998</v>
      </c>
    </row>
    <row r="415" spans="2:56" x14ac:dyDescent="0.2">
      <c r="B415" s="18">
        <v>43343</v>
      </c>
      <c r="C415" s="19">
        <v>0.66544400000000004</v>
      </c>
      <c r="D415" s="19">
        <v>0.725221</v>
      </c>
      <c r="E415" s="19">
        <v>0.77541000000000004</v>
      </c>
      <c r="F415" s="19">
        <v>0.38554300000000002</v>
      </c>
      <c r="G415" s="19">
        <v>0.43204599999999999</v>
      </c>
      <c r="H415" s="19">
        <v>0.482014</v>
      </c>
      <c r="I415" s="19">
        <v>0.95815300000000003</v>
      </c>
      <c r="J415" s="19">
        <v>1.0571600000000001</v>
      </c>
      <c r="K415" s="19">
        <v>1.19997</v>
      </c>
      <c r="L415" s="19">
        <v>0.39385300000000001</v>
      </c>
      <c r="M415" s="19">
        <v>0.495925</v>
      </c>
      <c r="N415" s="19">
        <v>0.63436300000000001</v>
      </c>
      <c r="O415" s="19">
        <v>0.119057</v>
      </c>
      <c r="P415" s="19">
        <v>0.17968400000000001</v>
      </c>
      <c r="Q415" s="19">
        <v>0.32672000000000001</v>
      </c>
      <c r="R415" s="19">
        <v>1.8753299999999999</v>
      </c>
      <c r="S415" s="19">
        <v>2.1005199999999999</v>
      </c>
      <c r="T415" s="19">
        <v>2.4273699999999998</v>
      </c>
      <c r="U415" s="19">
        <v>0.84567499999999995</v>
      </c>
      <c r="V415" s="19">
        <v>1.0157400000000001</v>
      </c>
      <c r="W415" s="19">
        <v>1.2646200000000001</v>
      </c>
      <c r="X415" s="19">
        <v>0.33689599999999997</v>
      </c>
      <c r="Y415" s="19">
        <v>0.379218</v>
      </c>
      <c r="Z415" s="19">
        <v>0.43934200000000001</v>
      </c>
      <c r="AA415" s="19">
        <v>0.16356000000000001</v>
      </c>
      <c r="AB415" s="19">
        <v>0.27188600000000002</v>
      </c>
      <c r="AC415" s="19">
        <v>0.44426399999999999</v>
      </c>
      <c r="AD415" s="19">
        <v>7.7144700000000004</v>
      </c>
      <c r="AE415" s="19">
        <v>7.9093299999999997</v>
      </c>
      <c r="AF415" s="19">
        <v>7.8084499999999997</v>
      </c>
      <c r="AG415" s="19">
        <v>5.3035899999999998</v>
      </c>
      <c r="AH415" s="19">
        <v>5.4212999999999996</v>
      </c>
      <c r="AI415" s="19">
        <v>5.4482900000000001</v>
      </c>
      <c r="AJ415" s="19">
        <v>7.8818599999999996</v>
      </c>
      <c r="AK415" s="19">
        <v>7.7328999999999999</v>
      </c>
      <c r="AL415" s="19">
        <v>7.4550200000000002</v>
      </c>
      <c r="AM415" s="19">
        <v>4.5069499999999998</v>
      </c>
      <c r="AN415" s="19">
        <v>4.6292</v>
      </c>
      <c r="AO415" s="19">
        <v>4.7721099999999996</v>
      </c>
      <c r="AP415" s="19">
        <v>7.3192300000000001</v>
      </c>
      <c r="AQ415" s="19">
        <v>7.0840300000000003</v>
      </c>
      <c r="AR415" s="19">
        <v>6.6974400000000003</v>
      </c>
      <c r="AS415" s="19">
        <v>11.3454</v>
      </c>
      <c r="AT415" s="19">
        <v>11.1835</v>
      </c>
      <c r="AU415" s="19">
        <v>10.8553</v>
      </c>
      <c r="AV415" s="19">
        <v>6.7098000000000004</v>
      </c>
      <c r="AW415" s="19">
        <v>6.8740899999999998</v>
      </c>
      <c r="AX415" s="19">
        <v>6.8349000000000002</v>
      </c>
      <c r="AY415" s="19">
        <v>5.0517300000000001</v>
      </c>
      <c r="AZ415" s="19">
        <v>5.1088300000000002</v>
      </c>
      <c r="BA415" s="19">
        <v>5.0544799999999999</v>
      </c>
      <c r="BB415" s="19">
        <v>4.7274599999999998</v>
      </c>
      <c r="BC415" s="19">
        <v>4.9006600000000002</v>
      </c>
      <c r="BD415" s="19">
        <v>4.98766</v>
      </c>
    </row>
    <row r="416" spans="2:56" x14ac:dyDescent="0.2">
      <c r="B416" s="18">
        <v>43336</v>
      </c>
      <c r="C416" s="19">
        <v>0.46958800000000001</v>
      </c>
      <c r="D416" s="19">
        <v>0.54093599999999997</v>
      </c>
      <c r="E416" s="19">
        <v>0.65473199999999998</v>
      </c>
      <c r="F416" s="19">
        <v>0.25356200000000001</v>
      </c>
      <c r="G416" s="19">
        <v>0.29652299999999998</v>
      </c>
      <c r="H416" s="19">
        <v>0.35437000000000002</v>
      </c>
      <c r="I416" s="19">
        <v>0.82437099999999996</v>
      </c>
      <c r="J416" s="19">
        <v>0.92735800000000002</v>
      </c>
      <c r="K416" s="19">
        <v>1.0447500000000001</v>
      </c>
      <c r="L416" s="19">
        <v>0.28663699999999998</v>
      </c>
      <c r="M416" s="19">
        <v>0.37054700000000002</v>
      </c>
      <c r="N416" s="19">
        <v>0.48175000000000001</v>
      </c>
      <c r="O416" s="19">
        <v>-0.345891</v>
      </c>
      <c r="P416" s="19">
        <v>-0.156442</v>
      </c>
      <c r="Q416" s="19">
        <v>0.279895</v>
      </c>
      <c r="R416" s="19">
        <v>0.79476599999999997</v>
      </c>
      <c r="S416" s="19">
        <v>1.0486599999999999</v>
      </c>
      <c r="T416" s="19">
        <v>1.4782599999999999</v>
      </c>
      <c r="U416" s="19">
        <v>0.81135500000000005</v>
      </c>
      <c r="V416" s="19">
        <v>0.97568900000000003</v>
      </c>
      <c r="W416" s="19">
        <v>1.2532000000000001</v>
      </c>
      <c r="X416" s="19">
        <v>0.30612600000000001</v>
      </c>
      <c r="Y416" s="19">
        <v>0.35910999999999998</v>
      </c>
      <c r="Z416" s="19">
        <v>0.43329099999999998</v>
      </c>
      <c r="AA416" s="19">
        <v>0.172268</v>
      </c>
      <c r="AB416" s="19">
        <v>0.282501</v>
      </c>
      <c r="AC416" s="19">
        <v>0.46102199999999999</v>
      </c>
      <c r="AD416" s="19">
        <v>7.0634199999999998</v>
      </c>
      <c r="AE416" s="19">
        <v>7.3183999999999996</v>
      </c>
      <c r="AF416" s="19">
        <v>7.4443799999999998</v>
      </c>
      <c r="AG416" s="19">
        <v>5.0502000000000002</v>
      </c>
      <c r="AH416" s="19">
        <v>5.2117300000000002</v>
      </c>
      <c r="AI416" s="19">
        <v>5.2767400000000002</v>
      </c>
      <c r="AJ416" s="19">
        <v>6.4990500000000004</v>
      </c>
      <c r="AK416" s="19">
        <v>6.6690699999999996</v>
      </c>
      <c r="AL416" s="19">
        <v>6.6254299999999997</v>
      </c>
      <c r="AM416" s="19">
        <v>3.7836599999999998</v>
      </c>
      <c r="AN416" s="19">
        <v>4.1812699999999996</v>
      </c>
      <c r="AO416" s="19">
        <v>4.5528700000000004</v>
      </c>
      <c r="AP416" s="19">
        <v>7.3284000000000002</v>
      </c>
      <c r="AQ416" s="19">
        <v>7.0280699999999996</v>
      </c>
      <c r="AR416" s="19">
        <v>6.6517900000000001</v>
      </c>
      <c r="AS416" s="19">
        <v>6.8625400000000001</v>
      </c>
      <c r="AT416" s="19">
        <v>7.1620200000000001</v>
      </c>
      <c r="AU416" s="19">
        <v>7.33066</v>
      </c>
      <c r="AV416" s="19">
        <v>6.5001899999999999</v>
      </c>
      <c r="AW416" s="19">
        <v>6.6584300000000001</v>
      </c>
      <c r="AX416" s="19">
        <v>6.7297200000000004</v>
      </c>
      <c r="AY416" s="19">
        <v>4.5255400000000003</v>
      </c>
      <c r="AZ416" s="19">
        <v>4.7135600000000002</v>
      </c>
      <c r="BA416" s="19">
        <v>4.7749499999999996</v>
      </c>
      <c r="BB416" s="19">
        <v>4.3108500000000003</v>
      </c>
      <c r="BC416" s="19">
        <v>4.6295200000000003</v>
      </c>
      <c r="BD416" s="19">
        <v>4.8337300000000001</v>
      </c>
    </row>
    <row r="417" spans="2:56" x14ac:dyDescent="0.2">
      <c r="B417" s="18">
        <v>43329</v>
      </c>
      <c r="C417" s="19">
        <v>0.53460099999999999</v>
      </c>
      <c r="D417" s="19">
        <v>0.61241199999999996</v>
      </c>
      <c r="E417" s="19">
        <v>0.75981699999999996</v>
      </c>
      <c r="F417" s="19">
        <v>0.49015199999999998</v>
      </c>
      <c r="G417" s="19">
        <v>0.50600500000000004</v>
      </c>
      <c r="H417" s="19">
        <v>0.52972699999999995</v>
      </c>
      <c r="I417" s="19">
        <v>0.94720800000000005</v>
      </c>
      <c r="J417" s="19">
        <v>1.0177799999999999</v>
      </c>
      <c r="K417" s="19">
        <v>1.08674</v>
      </c>
      <c r="L417" s="19">
        <v>0.382579</v>
      </c>
      <c r="M417" s="19">
        <v>0.45111000000000001</v>
      </c>
      <c r="N417" s="19">
        <v>0.55287699999999995</v>
      </c>
      <c r="O417" s="19">
        <v>9.1159000000000004E-2</v>
      </c>
      <c r="P417" s="19">
        <v>0.179373</v>
      </c>
      <c r="Q417" s="19">
        <v>0.36008400000000002</v>
      </c>
      <c r="R417" s="19">
        <v>0.97170400000000001</v>
      </c>
      <c r="S417" s="19">
        <v>1.238</v>
      </c>
      <c r="T417" s="19">
        <v>1.68404</v>
      </c>
      <c r="U417" s="19">
        <v>0.77982499999999999</v>
      </c>
      <c r="V417" s="19">
        <v>0.949681</v>
      </c>
      <c r="W417" s="19">
        <v>1.2015100000000001</v>
      </c>
      <c r="X417" s="19">
        <v>0.42738900000000002</v>
      </c>
      <c r="Y417" s="19">
        <v>0.473966</v>
      </c>
      <c r="Z417" s="19">
        <v>0.55057800000000001</v>
      </c>
      <c r="AA417" s="19">
        <v>0.261654</v>
      </c>
      <c r="AB417" s="19">
        <v>0.36630000000000001</v>
      </c>
      <c r="AC417" s="19">
        <v>0.56535899999999994</v>
      </c>
      <c r="AD417" s="19">
        <v>7.9759200000000003</v>
      </c>
      <c r="AE417" s="19">
        <v>8.0478699999999996</v>
      </c>
      <c r="AF417" s="19">
        <v>8.0503999999999998</v>
      </c>
      <c r="AG417" s="19">
        <v>5.5537999999999998</v>
      </c>
      <c r="AH417" s="19">
        <v>5.60853</v>
      </c>
      <c r="AI417" s="19">
        <v>5.6256599999999999</v>
      </c>
      <c r="AJ417" s="19">
        <v>7.6419899999999998</v>
      </c>
      <c r="AK417" s="19">
        <v>7.5153400000000001</v>
      </c>
      <c r="AL417" s="19">
        <v>7.1393899999999997</v>
      </c>
      <c r="AM417" s="19">
        <v>4.6132499999999999</v>
      </c>
      <c r="AN417" s="19">
        <v>4.7232599999999998</v>
      </c>
      <c r="AO417" s="19">
        <v>4.9011800000000001</v>
      </c>
      <c r="AP417" s="19">
        <v>7.44163</v>
      </c>
      <c r="AQ417" s="19">
        <v>7.2582800000000001</v>
      </c>
      <c r="AR417" s="19">
        <v>6.8762400000000001</v>
      </c>
      <c r="AS417" s="19">
        <v>8.1540300000000006</v>
      </c>
      <c r="AT417" s="19">
        <v>8.3015799999999995</v>
      </c>
      <c r="AU417" s="19">
        <v>8.2237299999999998</v>
      </c>
      <c r="AV417" s="19">
        <v>6.33249</v>
      </c>
      <c r="AW417" s="19">
        <v>6.5704700000000003</v>
      </c>
      <c r="AX417" s="19">
        <v>6.7369300000000001</v>
      </c>
      <c r="AY417" s="19">
        <v>4.9713500000000002</v>
      </c>
      <c r="AZ417" s="19">
        <v>5.0205799999999998</v>
      </c>
      <c r="BA417" s="19">
        <v>5.0291100000000002</v>
      </c>
      <c r="BB417" s="19">
        <v>4.5480900000000002</v>
      </c>
      <c r="BC417" s="19">
        <v>4.69597</v>
      </c>
      <c r="BD417" s="19">
        <v>4.9668299999999999</v>
      </c>
    </row>
    <row r="418" spans="2:56" x14ac:dyDescent="0.2">
      <c r="B418" s="18">
        <v>43322</v>
      </c>
      <c r="C418" s="19">
        <v>0.59257300000000002</v>
      </c>
      <c r="D418" s="19">
        <v>0.66682600000000003</v>
      </c>
      <c r="E418" s="19">
        <v>0.79108100000000003</v>
      </c>
      <c r="F418" s="19">
        <v>0.47609099999999999</v>
      </c>
      <c r="G418" s="19">
        <v>0.48885800000000001</v>
      </c>
      <c r="H418" s="19">
        <v>0.51983599999999996</v>
      </c>
      <c r="I418" s="19">
        <v>0.38929599999999998</v>
      </c>
      <c r="J418" s="19">
        <v>0.45341599999999999</v>
      </c>
      <c r="K418" s="19">
        <v>0.58782199999999996</v>
      </c>
      <c r="L418" s="19">
        <v>0.283862</v>
      </c>
      <c r="M418" s="19">
        <v>0.32555600000000001</v>
      </c>
      <c r="N418" s="19">
        <v>0.396235</v>
      </c>
      <c r="O418" s="19">
        <v>7.6232999999999995E-2</v>
      </c>
      <c r="P418" s="19">
        <v>0.18226000000000001</v>
      </c>
      <c r="Q418" s="19">
        <v>0.39469300000000002</v>
      </c>
      <c r="R418" s="19">
        <v>0.63151900000000005</v>
      </c>
      <c r="S418" s="19">
        <v>0.77645699999999995</v>
      </c>
      <c r="T418" s="19">
        <v>1.12477</v>
      </c>
      <c r="U418" s="19">
        <v>0.84590200000000004</v>
      </c>
      <c r="V418" s="19">
        <v>0.97991399999999995</v>
      </c>
      <c r="W418" s="19">
        <v>1.2334099999999999</v>
      </c>
      <c r="X418" s="19">
        <v>0.29141</v>
      </c>
      <c r="Y418" s="19">
        <v>0.34616000000000002</v>
      </c>
      <c r="Z418" s="19">
        <v>0.451461</v>
      </c>
      <c r="AA418" s="19">
        <v>0.34381400000000001</v>
      </c>
      <c r="AB418" s="19">
        <v>0.38095600000000002</v>
      </c>
      <c r="AC418" s="19">
        <v>0.429705</v>
      </c>
      <c r="AD418" s="19">
        <v>7.3524799999999999</v>
      </c>
      <c r="AE418" s="19">
        <v>7.4966499999999998</v>
      </c>
      <c r="AF418" s="19">
        <v>7.5547700000000004</v>
      </c>
      <c r="AG418" s="19">
        <v>5.3772900000000003</v>
      </c>
      <c r="AH418" s="19">
        <v>5.4101699999999999</v>
      </c>
      <c r="AI418" s="19">
        <v>5.4503500000000003</v>
      </c>
      <c r="AJ418" s="19">
        <v>5.2133799999999999</v>
      </c>
      <c r="AK418" s="19">
        <v>5.2117599999999999</v>
      </c>
      <c r="AL418" s="19">
        <v>5.3649100000000001</v>
      </c>
      <c r="AM418" s="19">
        <v>4.6313899999999997</v>
      </c>
      <c r="AN418" s="19">
        <v>4.6035500000000003</v>
      </c>
      <c r="AO418" s="19">
        <v>4.6911500000000004</v>
      </c>
      <c r="AP418" s="19">
        <v>6.7853899999999996</v>
      </c>
      <c r="AQ418" s="19">
        <v>6.6612400000000003</v>
      </c>
      <c r="AR418" s="19">
        <v>6.4416500000000001</v>
      </c>
      <c r="AS418" s="19">
        <v>6.0450600000000003</v>
      </c>
      <c r="AT418" s="19">
        <v>6.0286200000000001</v>
      </c>
      <c r="AU418" s="19">
        <v>6.25753</v>
      </c>
      <c r="AV418" s="19">
        <v>6.7326899999999998</v>
      </c>
      <c r="AW418" s="19">
        <v>6.70756</v>
      </c>
      <c r="AX418" s="19">
        <v>6.6742400000000002</v>
      </c>
      <c r="AY418" s="19">
        <v>4.8891</v>
      </c>
      <c r="AZ418" s="19">
        <v>4.7928300000000004</v>
      </c>
      <c r="BA418" s="19">
        <v>4.7067600000000001</v>
      </c>
      <c r="BB418" s="19">
        <v>4.4808500000000002</v>
      </c>
      <c r="BC418" s="19">
        <v>4.6173299999999999</v>
      </c>
      <c r="BD418" s="19">
        <v>4.7175000000000002</v>
      </c>
    </row>
    <row r="419" spans="2:56" x14ac:dyDescent="0.2">
      <c r="B419" s="18">
        <v>43315</v>
      </c>
      <c r="C419" s="19">
        <v>0.45860099999999998</v>
      </c>
      <c r="D419" s="19">
        <v>0.53490099999999996</v>
      </c>
      <c r="E419" s="19">
        <v>0.65073800000000004</v>
      </c>
      <c r="F419" s="19">
        <v>0.44719500000000001</v>
      </c>
      <c r="G419" s="19">
        <v>0.47331000000000001</v>
      </c>
      <c r="H419" s="19">
        <v>0.49535299999999999</v>
      </c>
      <c r="I419" s="19">
        <v>0.36039500000000002</v>
      </c>
      <c r="J419" s="19">
        <v>0.45119599999999999</v>
      </c>
      <c r="K419" s="19">
        <v>0.59402999999999995</v>
      </c>
      <c r="L419" s="19">
        <v>0.29619600000000001</v>
      </c>
      <c r="M419" s="19">
        <v>0.38942199999999999</v>
      </c>
      <c r="N419" s="19">
        <v>0.491031</v>
      </c>
      <c r="O419" s="19">
        <v>0.29624099999999998</v>
      </c>
      <c r="P419" s="19">
        <v>0.44869999999999999</v>
      </c>
      <c r="Q419" s="19">
        <v>0.68914399999999998</v>
      </c>
      <c r="R419" s="19">
        <v>0.708673</v>
      </c>
      <c r="S419" s="19">
        <v>0.92880700000000005</v>
      </c>
      <c r="T419" s="19">
        <v>1.2746999999999999</v>
      </c>
      <c r="U419" s="19"/>
      <c r="V419" s="19"/>
      <c r="W419" s="19"/>
      <c r="X419" s="19">
        <v>0.211255</v>
      </c>
      <c r="Y419" s="19">
        <v>0.27695900000000001</v>
      </c>
      <c r="Z419" s="19">
        <v>0.36467500000000003</v>
      </c>
      <c r="AA419" s="19">
        <v>0.349935</v>
      </c>
      <c r="AB419" s="19">
        <v>0.42012300000000002</v>
      </c>
      <c r="AC419" s="19">
        <v>0.50244100000000003</v>
      </c>
      <c r="AD419" s="19">
        <v>7.3910099999999996</v>
      </c>
      <c r="AE419" s="19">
        <v>7.6493500000000001</v>
      </c>
      <c r="AF419" s="19">
        <v>7.6546399999999997</v>
      </c>
      <c r="AG419" s="19">
        <v>5.13408</v>
      </c>
      <c r="AH419" s="19">
        <v>5.2805</v>
      </c>
      <c r="AI419" s="19">
        <v>5.2910000000000004</v>
      </c>
      <c r="AJ419" s="19">
        <v>5.20838</v>
      </c>
      <c r="AK419" s="19">
        <v>5.33073</v>
      </c>
      <c r="AL419" s="19">
        <v>5.3606199999999999</v>
      </c>
      <c r="AM419" s="19">
        <v>4.1653700000000002</v>
      </c>
      <c r="AN419" s="19">
        <v>4.4004599999999998</v>
      </c>
      <c r="AO419" s="19">
        <v>4.4523000000000001</v>
      </c>
      <c r="AP419" s="19">
        <v>8.3948900000000002</v>
      </c>
      <c r="AQ419" s="19">
        <v>8.00413</v>
      </c>
      <c r="AR419" s="19">
        <v>7.2828200000000001</v>
      </c>
      <c r="AS419" s="19">
        <v>6.1229300000000002</v>
      </c>
      <c r="AT419" s="19">
        <v>6.4048800000000004</v>
      </c>
      <c r="AU419" s="19">
        <v>6.4900700000000002</v>
      </c>
      <c r="AV419" s="19"/>
      <c r="AW419" s="19"/>
      <c r="AX419" s="19"/>
      <c r="AY419" s="19">
        <v>4.4259199999999996</v>
      </c>
      <c r="AZ419" s="19">
        <v>4.6124999999999998</v>
      </c>
      <c r="BA419" s="19">
        <v>4.5194299999999998</v>
      </c>
      <c r="BB419" s="19">
        <v>4.6878900000000003</v>
      </c>
      <c r="BC419" s="19">
        <v>4.8546500000000004</v>
      </c>
      <c r="BD419" s="19">
        <v>4.8151000000000002</v>
      </c>
    </row>
    <row r="420" spans="2:56" x14ac:dyDescent="0.2">
      <c r="B420" s="18">
        <v>43308</v>
      </c>
      <c r="C420" s="19">
        <v>0.45887699999999998</v>
      </c>
      <c r="D420" s="19">
        <v>0.53938900000000001</v>
      </c>
      <c r="E420" s="19">
        <v>0.70268900000000001</v>
      </c>
      <c r="F420" s="19">
        <v>0.60560800000000004</v>
      </c>
      <c r="G420" s="19">
        <v>0.61599199999999998</v>
      </c>
      <c r="H420" s="19">
        <v>0.64449800000000002</v>
      </c>
      <c r="I420" s="19">
        <v>0.43932100000000002</v>
      </c>
      <c r="J420" s="19">
        <v>0.51057799999999998</v>
      </c>
      <c r="K420" s="19">
        <v>0.60951500000000003</v>
      </c>
      <c r="L420" s="19">
        <v>0.29605999999999999</v>
      </c>
      <c r="M420" s="19">
        <v>0.37213400000000002</v>
      </c>
      <c r="N420" s="19">
        <v>0.47483399999999998</v>
      </c>
      <c r="O420" s="19">
        <v>0.57325700000000002</v>
      </c>
      <c r="P420" s="19">
        <v>0.68487699999999996</v>
      </c>
      <c r="Q420" s="19">
        <v>0.83011599999999997</v>
      </c>
      <c r="R420" s="19">
        <v>0.85477899999999996</v>
      </c>
      <c r="S420" s="19">
        <v>1.05983</v>
      </c>
      <c r="T420" s="19">
        <v>1.42561</v>
      </c>
      <c r="U420" s="19">
        <v>0.92765900000000001</v>
      </c>
      <c r="V420" s="19">
        <v>1.0454699999999999</v>
      </c>
      <c r="W420" s="19">
        <v>1.2579800000000001</v>
      </c>
      <c r="X420" s="19">
        <v>0.30680400000000002</v>
      </c>
      <c r="Y420" s="19">
        <v>0.34179900000000002</v>
      </c>
      <c r="Z420" s="19">
        <v>0.41147800000000001</v>
      </c>
      <c r="AA420" s="19">
        <v>0.33774500000000002</v>
      </c>
      <c r="AB420" s="19">
        <v>0.39812999999999998</v>
      </c>
      <c r="AC420" s="19">
        <v>0.487485</v>
      </c>
      <c r="AD420" s="19">
        <v>8.26919</v>
      </c>
      <c r="AE420" s="19">
        <v>8.1674299999999995</v>
      </c>
      <c r="AF420" s="19">
        <v>8.0064499999999992</v>
      </c>
      <c r="AG420" s="19">
        <v>5.4482999999999997</v>
      </c>
      <c r="AH420" s="19">
        <v>5.4463200000000001</v>
      </c>
      <c r="AI420" s="19">
        <v>5.4348799999999997</v>
      </c>
      <c r="AJ420" s="19">
        <v>5.81027</v>
      </c>
      <c r="AK420" s="19">
        <v>5.8219700000000003</v>
      </c>
      <c r="AL420" s="19">
        <v>5.6711600000000004</v>
      </c>
      <c r="AM420" s="19">
        <v>4.0793699999999999</v>
      </c>
      <c r="AN420" s="19">
        <v>4.1806900000000002</v>
      </c>
      <c r="AO420" s="19">
        <v>4.2796599999999998</v>
      </c>
      <c r="AP420" s="19">
        <v>8.2576999999999998</v>
      </c>
      <c r="AQ420" s="19">
        <v>7.8163400000000003</v>
      </c>
      <c r="AR420" s="19">
        <v>7.0005100000000002</v>
      </c>
      <c r="AS420" s="19">
        <v>7.1093000000000002</v>
      </c>
      <c r="AT420" s="19">
        <v>7.1402999999999999</v>
      </c>
      <c r="AU420" s="19">
        <v>7.1241399999999997</v>
      </c>
      <c r="AV420" s="19">
        <v>7.1079299999999996</v>
      </c>
      <c r="AW420" s="19">
        <v>6.9590300000000003</v>
      </c>
      <c r="AX420" s="19">
        <v>6.7518399999999996</v>
      </c>
      <c r="AY420" s="19">
        <v>5.0697599999999996</v>
      </c>
      <c r="AZ420" s="19">
        <v>4.8698100000000002</v>
      </c>
      <c r="BA420" s="19">
        <v>4.6704600000000003</v>
      </c>
      <c r="BB420" s="19">
        <v>5.3446100000000003</v>
      </c>
      <c r="BC420" s="19">
        <v>5.3845299999999998</v>
      </c>
      <c r="BD420" s="19">
        <v>5.3369799999999996</v>
      </c>
    </row>
    <row r="421" spans="2:56" x14ac:dyDescent="0.2">
      <c r="B421" s="18">
        <v>43301</v>
      </c>
      <c r="C421" s="19">
        <v>0.74668999999999996</v>
      </c>
      <c r="D421" s="19">
        <v>0.89115699999999998</v>
      </c>
      <c r="E421" s="19">
        <v>1.0929899999999999</v>
      </c>
      <c r="F421" s="19">
        <v>0.57606800000000002</v>
      </c>
      <c r="G421" s="19">
        <v>0.59923599999999999</v>
      </c>
      <c r="H421" s="19">
        <v>0.61913300000000004</v>
      </c>
      <c r="I421" s="19">
        <v>0.51779799999999998</v>
      </c>
      <c r="J421" s="19">
        <v>0.62027500000000002</v>
      </c>
      <c r="K421" s="19">
        <v>0.75818200000000002</v>
      </c>
      <c r="L421" s="19">
        <v>0.31701099999999999</v>
      </c>
      <c r="M421" s="19">
        <v>0.41035899999999997</v>
      </c>
      <c r="N421" s="19">
        <v>0.52031700000000003</v>
      </c>
      <c r="O421" s="19">
        <v>0.652366</v>
      </c>
      <c r="P421" s="19">
        <v>0.79736300000000004</v>
      </c>
      <c r="Q421" s="19">
        <v>0.94612300000000005</v>
      </c>
      <c r="R421" s="19">
        <v>0.97316199999999997</v>
      </c>
      <c r="S421" s="19">
        <v>1.2139599999999999</v>
      </c>
      <c r="T421" s="19">
        <v>1.5779399999999999</v>
      </c>
      <c r="U421" s="19">
        <v>0.78340600000000005</v>
      </c>
      <c r="V421" s="19">
        <v>0.97133400000000003</v>
      </c>
      <c r="W421" s="19">
        <v>1.2145999999999999</v>
      </c>
      <c r="X421" s="19">
        <v>0.368311</v>
      </c>
      <c r="Y421" s="19">
        <v>0.42283300000000001</v>
      </c>
      <c r="Z421" s="19">
        <v>0.48832300000000001</v>
      </c>
      <c r="AA421" s="19">
        <v>0.42104399999999997</v>
      </c>
      <c r="AB421" s="19">
        <v>0.490921</v>
      </c>
      <c r="AC421" s="19">
        <v>0.58162999999999998</v>
      </c>
      <c r="AD421" s="19">
        <v>8.4233600000000006</v>
      </c>
      <c r="AE421" s="19">
        <v>8.6110500000000005</v>
      </c>
      <c r="AF421" s="19">
        <v>8.4168900000000004</v>
      </c>
      <c r="AG421" s="19">
        <v>5.2213599999999998</v>
      </c>
      <c r="AH421" s="19">
        <v>5.3180399999999999</v>
      </c>
      <c r="AI421" s="19">
        <v>5.3205900000000002</v>
      </c>
      <c r="AJ421" s="19">
        <v>6.1970499999999999</v>
      </c>
      <c r="AK421" s="19">
        <v>6.1827399999999999</v>
      </c>
      <c r="AL421" s="19">
        <v>5.9635199999999999</v>
      </c>
      <c r="AM421" s="19">
        <v>4.3942100000000002</v>
      </c>
      <c r="AN421" s="19">
        <v>4.6084699999999996</v>
      </c>
      <c r="AO421" s="19">
        <v>4.6887600000000003</v>
      </c>
      <c r="AP421" s="19">
        <v>8.1862899999999996</v>
      </c>
      <c r="AQ421" s="19">
        <v>7.8773400000000002</v>
      </c>
      <c r="AR421" s="19">
        <v>7.1350499999999997</v>
      </c>
      <c r="AS421" s="19">
        <v>7.39846</v>
      </c>
      <c r="AT421" s="19">
        <v>7.4817900000000002</v>
      </c>
      <c r="AU421" s="19">
        <v>7.3160299999999996</v>
      </c>
      <c r="AV421" s="19">
        <v>6.3601299999999998</v>
      </c>
      <c r="AW421" s="19">
        <v>6.6699000000000002</v>
      </c>
      <c r="AX421" s="19">
        <v>6.6545399999999999</v>
      </c>
      <c r="AY421" s="19">
        <v>5.3199399999999999</v>
      </c>
      <c r="AZ421" s="19">
        <v>5.2814300000000003</v>
      </c>
      <c r="BA421" s="19">
        <v>4.9829100000000004</v>
      </c>
      <c r="BB421" s="19">
        <v>5.7137099999999998</v>
      </c>
      <c r="BC421" s="19">
        <v>5.7806100000000002</v>
      </c>
      <c r="BD421" s="19">
        <v>5.6718799999999998</v>
      </c>
    </row>
    <row r="422" spans="2:56" x14ac:dyDescent="0.2">
      <c r="B422" s="18">
        <v>43294</v>
      </c>
      <c r="C422" s="19">
        <v>0.80650200000000005</v>
      </c>
      <c r="D422" s="19">
        <v>0.93533699999999997</v>
      </c>
      <c r="E422" s="19">
        <v>1.2036800000000001</v>
      </c>
      <c r="F422" s="19">
        <v>0.63517299999999999</v>
      </c>
      <c r="G422" s="19">
        <v>0.64333499999999999</v>
      </c>
      <c r="H422" s="19">
        <v>0.65805599999999997</v>
      </c>
      <c r="I422" s="19">
        <v>0.51642100000000002</v>
      </c>
      <c r="J422" s="19">
        <v>0.58165500000000003</v>
      </c>
      <c r="K422" s="19">
        <v>0.70438900000000004</v>
      </c>
      <c r="L422" s="19">
        <v>0.33450299999999999</v>
      </c>
      <c r="M422" s="19">
        <v>0.41488799999999998</v>
      </c>
      <c r="N422" s="19">
        <v>0.53300700000000001</v>
      </c>
      <c r="O422" s="19">
        <v>0.46364499999999997</v>
      </c>
      <c r="P422" s="19">
        <v>0.59031999999999996</v>
      </c>
      <c r="Q422" s="19">
        <v>0.79250500000000001</v>
      </c>
      <c r="R422" s="19">
        <v>1.1303099999999999</v>
      </c>
      <c r="S422" s="19">
        <v>1.3292999999999999</v>
      </c>
      <c r="T422" s="19">
        <v>1.6694100000000001</v>
      </c>
      <c r="U422" s="19">
        <v>0.80301599999999995</v>
      </c>
      <c r="V422" s="19">
        <v>0.95821299999999998</v>
      </c>
      <c r="W422" s="19">
        <v>1.2352099999999999</v>
      </c>
      <c r="X422" s="19">
        <v>0.39628099999999999</v>
      </c>
      <c r="Y422" s="19">
        <v>0.43143199999999998</v>
      </c>
      <c r="Z422" s="19">
        <v>0.50318600000000002</v>
      </c>
      <c r="AA422" s="19">
        <v>0.41178399999999998</v>
      </c>
      <c r="AB422" s="19">
        <v>0.47075299999999998</v>
      </c>
      <c r="AC422" s="19">
        <v>0.57602699999999996</v>
      </c>
      <c r="AD422" s="19">
        <v>8.7591099999999997</v>
      </c>
      <c r="AE422" s="19">
        <v>8.6275899999999996</v>
      </c>
      <c r="AF422" s="19">
        <v>8.5214999999999996</v>
      </c>
      <c r="AG422" s="19">
        <v>5.7295100000000003</v>
      </c>
      <c r="AH422" s="19">
        <v>5.6954200000000004</v>
      </c>
      <c r="AI422" s="19">
        <v>5.65578</v>
      </c>
      <c r="AJ422" s="19">
        <v>6.0370400000000002</v>
      </c>
      <c r="AK422" s="19">
        <v>5.9976900000000004</v>
      </c>
      <c r="AL422" s="19">
        <v>5.9912000000000001</v>
      </c>
      <c r="AM422" s="19">
        <v>4.9359599999999997</v>
      </c>
      <c r="AN422" s="19">
        <v>4.9870099999999997</v>
      </c>
      <c r="AO422" s="19">
        <v>5.0632700000000002</v>
      </c>
      <c r="AP422" s="19">
        <v>7.7233999999999998</v>
      </c>
      <c r="AQ422" s="19">
        <v>7.3318099999999999</v>
      </c>
      <c r="AR422" s="19">
        <v>6.6383299999999998</v>
      </c>
      <c r="AS422" s="19">
        <v>7.5151300000000001</v>
      </c>
      <c r="AT422" s="19">
        <v>7.58155</v>
      </c>
      <c r="AU422" s="19">
        <v>7.6374500000000003</v>
      </c>
      <c r="AV422" s="19">
        <v>6.47654</v>
      </c>
      <c r="AW422" s="19">
        <v>6.6040400000000004</v>
      </c>
      <c r="AX422" s="19">
        <v>6.69719</v>
      </c>
      <c r="AY422" s="19">
        <v>4.9824400000000004</v>
      </c>
      <c r="AZ422" s="19">
        <v>4.8771800000000001</v>
      </c>
      <c r="BA422" s="19">
        <v>4.7927799999999996</v>
      </c>
      <c r="BB422" s="19">
        <v>5.7030599999999998</v>
      </c>
      <c r="BC422" s="19">
        <v>5.64689</v>
      </c>
      <c r="BD422" s="19">
        <v>5.6176599999999999</v>
      </c>
    </row>
    <row r="423" spans="2:56" x14ac:dyDescent="0.2">
      <c r="B423" s="18">
        <v>43287</v>
      </c>
      <c r="C423" s="19">
        <v>0.54113</v>
      </c>
      <c r="D423" s="19">
        <v>0.74751900000000004</v>
      </c>
      <c r="E423" s="19">
        <v>1.1442399999999999</v>
      </c>
      <c r="F423" s="19">
        <v>0.62521400000000005</v>
      </c>
      <c r="G423" s="19">
        <v>0.65106600000000003</v>
      </c>
      <c r="H423" s="19">
        <v>0.66978000000000004</v>
      </c>
      <c r="I423" s="19">
        <v>0.54047599999999996</v>
      </c>
      <c r="J423" s="19">
        <v>0.66072699999999995</v>
      </c>
      <c r="K423" s="19">
        <v>0.85977199999999998</v>
      </c>
      <c r="L423" s="19">
        <v>0.34866999999999998</v>
      </c>
      <c r="M423" s="19">
        <v>0.44722000000000001</v>
      </c>
      <c r="N423" s="19">
        <v>0.58083200000000001</v>
      </c>
      <c r="O423" s="19">
        <v>0.48730699999999999</v>
      </c>
      <c r="P423" s="19">
        <v>0.58171300000000004</v>
      </c>
      <c r="Q423" s="19">
        <v>0.68630599999999997</v>
      </c>
      <c r="R423" s="19">
        <v>1.1797200000000001</v>
      </c>
      <c r="S423" s="19">
        <v>1.393</v>
      </c>
      <c r="T423" s="19">
        <v>1.7192099999999999</v>
      </c>
      <c r="U423" s="19">
        <v>0.83313099999999995</v>
      </c>
      <c r="V423" s="19">
        <v>0.99242699999999995</v>
      </c>
      <c r="W423" s="19">
        <v>1.2493300000000001</v>
      </c>
      <c r="X423" s="19">
        <v>0.52439000000000002</v>
      </c>
      <c r="Y423" s="19">
        <v>0.53142800000000001</v>
      </c>
      <c r="Z423" s="19">
        <v>0.53061100000000005</v>
      </c>
      <c r="AA423" s="19">
        <v>0.37767099999999998</v>
      </c>
      <c r="AB423" s="19">
        <v>0.44161499999999998</v>
      </c>
      <c r="AC423" s="19">
        <v>0.54051700000000003</v>
      </c>
      <c r="AD423" s="19">
        <v>8.60337</v>
      </c>
      <c r="AE423" s="19">
        <v>8.5704600000000006</v>
      </c>
      <c r="AF423" s="19">
        <v>8.4684699999999999</v>
      </c>
      <c r="AG423" s="19">
        <v>5.7169499999999998</v>
      </c>
      <c r="AH423" s="19">
        <v>5.8025900000000004</v>
      </c>
      <c r="AI423" s="19">
        <v>5.7619600000000002</v>
      </c>
      <c r="AJ423" s="19">
        <v>6.41791</v>
      </c>
      <c r="AK423" s="19">
        <v>6.3510799999999996</v>
      </c>
      <c r="AL423" s="19">
        <v>6.2322300000000004</v>
      </c>
      <c r="AM423" s="19">
        <v>4.7717999999999998</v>
      </c>
      <c r="AN423" s="19">
        <v>4.97011</v>
      </c>
      <c r="AO423" s="19">
        <v>5.1339699999999997</v>
      </c>
      <c r="AP423" s="19">
        <v>6.6801000000000004</v>
      </c>
      <c r="AQ423" s="19">
        <v>6.4160399999999997</v>
      </c>
      <c r="AR423" s="19">
        <v>5.8744300000000003</v>
      </c>
      <c r="AS423" s="19">
        <v>8.7266899999999996</v>
      </c>
      <c r="AT423" s="19">
        <v>8.7428799999999995</v>
      </c>
      <c r="AU423" s="19">
        <v>8.5540699999999994</v>
      </c>
      <c r="AV423" s="19">
        <v>6.64283</v>
      </c>
      <c r="AW423" s="19">
        <v>6.76905</v>
      </c>
      <c r="AX423" s="19">
        <v>6.7571099999999999</v>
      </c>
      <c r="AY423" s="19">
        <v>4.8169399999999998</v>
      </c>
      <c r="AZ423" s="19">
        <v>4.7635699999999996</v>
      </c>
      <c r="BA423" s="19">
        <v>4.6470799999999999</v>
      </c>
      <c r="BB423" s="19">
        <v>5.6446399999999999</v>
      </c>
      <c r="BC423" s="19">
        <v>5.6268500000000001</v>
      </c>
      <c r="BD423" s="19">
        <v>5.5382699999999998</v>
      </c>
    </row>
    <row r="424" spans="2:56" x14ac:dyDescent="0.2">
      <c r="B424" s="18">
        <v>43280</v>
      </c>
      <c r="C424" s="19">
        <v>0.61368999999999996</v>
      </c>
      <c r="D424" s="19">
        <v>0.85238000000000003</v>
      </c>
      <c r="E424" s="19">
        <v>1.2218800000000001</v>
      </c>
      <c r="F424" s="19">
        <v>0.64174600000000004</v>
      </c>
      <c r="G424" s="19">
        <v>0.67505599999999999</v>
      </c>
      <c r="H424" s="19">
        <v>0.68305400000000005</v>
      </c>
      <c r="I424" s="19">
        <v>0.75612400000000002</v>
      </c>
      <c r="J424" s="19">
        <v>0.81729200000000002</v>
      </c>
      <c r="K424" s="19">
        <v>0.89780800000000005</v>
      </c>
      <c r="L424" s="19">
        <v>0.34284999999999999</v>
      </c>
      <c r="M424" s="19">
        <v>0.44004900000000002</v>
      </c>
      <c r="N424" s="19">
        <v>0.555948</v>
      </c>
      <c r="O424" s="19">
        <v>0.853209</v>
      </c>
      <c r="P424" s="19">
        <v>0.93384400000000001</v>
      </c>
      <c r="Q424" s="19">
        <v>0.90935500000000002</v>
      </c>
      <c r="R424" s="19">
        <v>1.1757200000000001</v>
      </c>
      <c r="S424" s="19">
        <v>1.37093</v>
      </c>
      <c r="T424" s="19">
        <v>1.6468499999999999</v>
      </c>
      <c r="U424" s="19">
        <v>0.85556399999999999</v>
      </c>
      <c r="V424" s="19">
        <v>1.01681</v>
      </c>
      <c r="W424" s="19">
        <v>1.2562500000000001</v>
      </c>
      <c r="X424" s="19">
        <v>0.59527600000000003</v>
      </c>
      <c r="Y424" s="19">
        <v>0.61433199999999999</v>
      </c>
      <c r="Z424" s="19">
        <v>0.605742</v>
      </c>
      <c r="AA424" s="19">
        <v>0.70003599999999999</v>
      </c>
      <c r="AB424" s="19">
        <v>0.72478799999999999</v>
      </c>
      <c r="AC424" s="19">
        <v>0.72348699999999999</v>
      </c>
      <c r="AD424" s="19">
        <v>8.2829899999999999</v>
      </c>
      <c r="AE424" s="19">
        <v>8.5580300000000005</v>
      </c>
      <c r="AF424" s="19">
        <v>8.4250600000000002</v>
      </c>
      <c r="AG424" s="19">
        <v>5.7957299999999998</v>
      </c>
      <c r="AH424" s="19">
        <v>5.9793099999999999</v>
      </c>
      <c r="AI424" s="19">
        <v>5.8706800000000001</v>
      </c>
      <c r="AJ424" s="19">
        <v>7.0164200000000001</v>
      </c>
      <c r="AK424" s="19">
        <v>6.8322700000000003</v>
      </c>
      <c r="AL424" s="19">
        <v>6.45791</v>
      </c>
      <c r="AM424" s="19">
        <v>5.06494</v>
      </c>
      <c r="AN424" s="19">
        <v>5.2524699999999998</v>
      </c>
      <c r="AO424" s="19">
        <v>5.2841199999999997</v>
      </c>
      <c r="AP424" s="19">
        <v>6.7164599999999997</v>
      </c>
      <c r="AQ424" s="19">
        <v>6.5096800000000004</v>
      </c>
      <c r="AR424" s="19">
        <v>5.9672599999999996</v>
      </c>
      <c r="AS424" s="19">
        <v>8.5906900000000004</v>
      </c>
      <c r="AT424" s="19">
        <v>8.5278200000000002</v>
      </c>
      <c r="AU424" s="19">
        <v>8.1742600000000003</v>
      </c>
      <c r="AV424" s="19">
        <v>6.6428099999999999</v>
      </c>
      <c r="AW424" s="19">
        <v>6.7835000000000001</v>
      </c>
      <c r="AX424" s="19">
        <v>6.7004400000000004</v>
      </c>
      <c r="AY424" s="19">
        <v>5.09687</v>
      </c>
      <c r="AZ424" s="19">
        <v>5.1638099999999998</v>
      </c>
      <c r="BA424" s="19">
        <v>4.9564500000000002</v>
      </c>
      <c r="BB424" s="19">
        <v>5.7679</v>
      </c>
      <c r="BC424" s="19">
        <v>5.7747000000000002</v>
      </c>
      <c r="BD424" s="19">
        <v>5.53552</v>
      </c>
    </row>
    <row r="425" spans="2:56" x14ac:dyDescent="0.2">
      <c r="B425" s="18">
        <v>43273</v>
      </c>
      <c r="C425" s="19">
        <v>0.82444799999999996</v>
      </c>
      <c r="D425" s="19">
        <v>0.98323700000000003</v>
      </c>
      <c r="E425" s="19">
        <v>1.29226</v>
      </c>
      <c r="F425" s="19">
        <v>0.61726800000000004</v>
      </c>
      <c r="G425" s="19">
        <v>0.63640300000000005</v>
      </c>
      <c r="H425" s="19">
        <v>0.65671800000000002</v>
      </c>
      <c r="I425" s="19">
        <v>0.34315600000000002</v>
      </c>
      <c r="J425" s="19">
        <v>0.48655500000000002</v>
      </c>
      <c r="K425" s="19">
        <v>0.73098799999999997</v>
      </c>
      <c r="L425" s="19">
        <v>0.385822</v>
      </c>
      <c r="M425" s="19">
        <v>0.47564099999999998</v>
      </c>
      <c r="N425" s="19">
        <v>0.59360199999999996</v>
      </c>
      <c r="O425" s="19">
        <v>0.56453200000000003</v>
      </c>
      <c r="P425" s="19">
        <v>0.57732799999999995</v>
      </c>
      <c r="Q425" s="19">
        <v>0.58744700000000005</v>
      </c>
      <c r="R425" s="19">
        <v>0.97147300000000003</v>
      </c>
      <c r="S425" s="19">
        <v>1.1587700000000001</v>
      </c>
      <c r="T425" s="19">
        <v>1.4460500000000001</v>
      </c>
      <c r="U425" s="19">
        <v>0.81320400000000004</v>
      </c>
      <c r="V425" s="19">
        <v>0.95444700000000005</v>
      </c>
      <c r="W425" s="19">
        <v>1.2132099999999999</v>
      </c>
      <c r="X425" s="19">
        <v>0.49581199999999997</v>
      </c>
      <c r="Y425" s="19">
        <v>0.49986599999999998</v>
      </c>
      <c r="Z425" s="19">
        <v>0.49922699999999998</v>
      </c>
      <c r="AA425" s="19">
        <v>0.68998700000000002</v>
      </c>
      <c r="AB425" s="19">
        <v>0.71252099999999996</v>
      </c>
      <c r="AC425" s="19">
        <v>0.73696600000000001</v>
      </c>
      <c r="AD425" s="19">
        <v>8.6135300000000008</v>
      </c>
      <c r="AE425" s="19">
        <v>8.4879300000000004</v>
      </c>
      <c r="AF425" s="19">
        <v>8.3624299999999998</v>
      </c>
      <c r="AG425" s="19">
        <v>5.6654</v>
      </c>
      <c r="AH425" s="19">
        <v>5.6825000000000001</v>
      </c>
      <c r="AI425" s="19">
        <v>5.7031700000000001</v>
      </c>
      <c r="AJ425" s="19">
        <v>6.4005299999999998</v>
      </c>
      <c r="AK425" s="19">
        <v>6.1166600000000004</v>
      </c>
      <c r="AL425" s="19">
        <v>5.8236600000000003</v>
      </c>
      <c r="AM425" s="19">
        <v>5.1891800000000003</v>
      </c>
      <c r="AN425" s="19">
        <v>5.2167300000000001</v>
      </c>
      <c r="AO425" s="19">
        <v>5.2108100000000004</v>
      </c>
      <c r="AP425" s="19">
        <v>5.24885</v>
      </c>
      <c r="AQ425" s="19">
        <v>5.0660400000000001</v>
      </c>
      <c r="AR425" s="19">
        <v>4.9128699999999998</v>
      </c>
      <c r="AS425" s="19">
        <v>6.3289799999999996</v>
      </c>
      <c r="AT425" s="19">
        <v>6.4332599999999998</v>
      </c>
      <c r="AU425" s="19">
        <v>6.4493200000000002</v>
      </c>
      <c r="AV425" s="19">
        <v>6.5047600000000001</v>
      </c>
      <c r="AW425" s="19">
        <v>6.5309999999999997</v>
      </c>
      <c r="AX425" s="19">
        <v>6.5705400000000003</v>
      </c>
      <c r="AY425" s="19">
        <v>5.0239500000000001</v>
      </c>
      <c r="AZ425" s="19">
        <v>4.9333999999999998</v>
      </c>
      <c r="BA425" s="19">
        <v>4.8094200000000003</v>
      </c>
      <c r="BB425" s="19">
        <v>5.2016</v>
      </c>
      <c r="BC425" s="19">
        <v>5.1601299999999997</v>
      </c>
      <c r="BD425" s="19">
        <v>5.1243600000000002</v>
      </c>
    </row>
    <row r="426" spans="2:56" x14ac:dyDescent="0.2">
      <c r="B426" s="18">
        <v>43266</v>
      </c>
      <c r="C426" s="19">
        <v>0.92749000000000004</v>
      </c>
      <c r="D426" s="19">
        <v>1.0738700000000001</v>
      </c>
      <c r="E426" s="19">
        <v>1.3140700000000001</v>
      </c>
      <c r="F426" s="19">
        <v>0.58744799999999997</v>
      </c>
      <c r="G426" s="19">
        <v>0.60993699999999995</v>
      </c>
      <c r="H426" s="19">
        <v>0.61870800000000004</v>
      </c>
      <c r="I426" s="19">
        <v>0.77422500000000005</v>
      </c>
      <c r="J426" s="19">
        <v>0.82069499999999995</v>
      </c>
      <c r="K426" s="19">
        <v>0.86964600000000003</v>
      </c>
      <c r="L426" s="19">
        <v>0.45214599999999999</v>
      </c>
      <c r="M426" s="19">
        <v>0.54887699999999995</v>
      </c>
      <c r="N426" s="19">
        <v>0.66387700000000005</v>
      </c>
      <c r="O426" s="19">
        <v>0.36582999999999999</v>
      </c>
      <c r="P426" s="19">
        <v>0.39521699999999998</v>
      </c>
      <c r="Q426" s="19">
        <v>0.40721200000000002</v>
      </c>
      <c r="R426" s="19">
        <v>1.00271</v>
      </c>
      <c r="S426" s="19">
        <v>1.2285999999999999</v>
      </c>
      <c r="T426" s="19">
        <v>1.5658099999999999</v>
      </c>
      <c r="U426" s="19">
        <v>0.798759</v>
      </c>
      <c r="V426" s="19">
        <v>0.96178300000000005</v>
      </c>
      <c r="W426" s="19">
        <v>1.20784</v>
      </c>
      <c r="X426" s="19">
        <v>0.4551</v>
      </c>
      <c r="Y426" s="19">
        <v>0.46401799999999999</v>
      </c>
      <c r="Z426" s="19">
        <v>0.46332499999999999</v>
      </c>
      <c r="AA426" s="19">
        <v>0.46460699999999999</v>
      </c>
      <c r="AB426" s="19">
        <v>0.50350499999999998</v>
      </c>
      <c r="AC426" s="19">
        <v>0.54249599999999998</v>
      </c>
      <c r="AD426" s="19">
        <v>8.1344399999999997</v>
      </c>
      <c r="AE426" s="19">
        <v>8.0840700000000005</v>
      </c>
      <c r="AF426" s="19">
        <v>7.90794</v>
      </c>
      <c r="AG426" s="19">
        <v>5.4070200000000002</v>
      </c>
      <c r="AH426" s="19">
        <v>5.4540499999999996</v>
      </c>
      <c r="AI426" s="19">
        <v>5.4004500000000002</v>
      </c>
      <c r="AJ426" s="19">
        <v>5.9506100000000002</v>
      </c>
      <c r="AK426" s="19">
        <v>5.9310499999999999</v>
      </c>
      <c r="AL426" s="19">
        <v>5.8298300000000003</v>
      </c>
      <c r="AM426" s="19">
        <v>5.5247700000000002</v>
      </c>
      <c r="AN426" s="19">
        <v>5.4711699999999999</v>
      </c>
      <c r="AO426" s="19">
        <v>5.3513799999999998</v>
      </c>
      <c r="AP426" s="19">
        <v>4.2392200000000004</v>
      </c>
      <c r="AQ426" s="19">
        <v>4.2275600000000004</v>
      </c>
      <c r="AR426" s="19">
        <v>4.1333099999999998</v>
      </c>
      <c r="AS426" s="19">
        <v>5.8384900000000002</v>
      </c>
      <c r="AT426" s="19">
        <v>6.1034800000000002</v>
      </c>
      <c r="AU426" s="19">
        <v>6.2607799999999996</v>
      </c>
      <c r="AV426" s="19">
        <v>6.4063600000000003</v>
      </c>
      <c r="AW426" s="19">
        <v>6.5522799999999997</v>
      </c>
      <c r="AX426" s="19">
        <v>6.5414399999999997</v>
      </c>
      <c r="AY426" s="19">
        <v>4.6304499999999997</v>
      </c>
      <c r="AZ426" s="19">
        <v>4.5890899999999997</v>
      </c>
      <c r="BA426" s="19">
        <v>4.4747500000000002</v>
      </c>
      <c r="BB426" s="19">
        <v>4.2076900000000004</v>
      </c>
      <c r="BC426" s="19">
        <v>4.3720699999999999</v>
      </c>
      <c r="BD426" s="19">
        <v>4.5022200000000003</v>
      </c>
    </row>
    <row r="427" spans="2:56" x14ac:dyDescent="0.2">
      <c r="B427" s="18">
        <v>43259</v>
      </c>
      <c r="C427" s="19">
        <v>0.81973499999999999</v>
      </c>
      <c r="D427" s="19">
        <v>0.91141700000000003</v>
      </c>
      <c r="E427" s="19">
        <v>1.1298299999999999</v>
      </c>
      <c r="F427" s="19">
        <v>0.61122299999999996</v>
      </c>
      <c r="G427" s="19">
        <v>0.61432600000000004</v>
      </c>
      <c r="H427" s="19">
        <v>0.61019599999999996</v>
      </c>
      <c r="I427" s="19">
        <v>0.61245300000000003</v>
      </c>
      <c r="J427" s="19">
        <v>0.64265899999999998</v>
      </c>
      <c r="K427" s="19">
        <v>0.694295</v>
      </c>
      <c r="L427" s="19">
        <v>0.41964600000000002</v>
      </c>
      <c r="M427" s="19">
        <v>0.509745</v>
      </c>
      <c r="N427" s="19">
        <v>0.625278</v>
      </c>
      <c r="O427" s="19">
        <v>0.238095</v>
      </c>
      <c r="P427" s="19">
        <v>0.28739599999999998</v>
      </c>
      <c r="Q427" s="19">
        <v>0.37077100000000002</v>
      </c>
      <c r="R427" s="19">
        <v>1.04979</v>
      </c>
      <c r="S427" s="19">
        <v>1.17574</v>
      </c>
      <c r="T427" s="19">
        <v>1.55328</v>
      </c>
      <c r="U427" s="19">
        <v>0.86898200000000003</v>
      </c>
      <c r="V427" s="19">
        <v>0.99678299999999997</v>
      </c>
      <c r="W427" s="19">
        <v>1.2197199999999999</v>
      </c>
      <c r="X427" s="19">
        <v>0.36163000000000001</v>
      </c>
      <c r="Y427" s="19">
        <v>0.36990299999999998</v>
      </c>
      <c r="Z427" s="19">
        <v>0.39971499999999999</v>
      </c>
      <c r="AA427" s="19">
        <v>0.56048500000000001</v>
      </c>
      <c r="AB427" s="19">
        <v>0.56050100000000003</v>
      </c>
      <c r="AC427" s="19">
        <v>0.57330199999999998</v>
      </c>
      <c r="AD427" s="19">
        <v>9.2571300000000001</v>
      </c>
      <c r="AE427" s="19">
        <v>8.4706299999999999</v>
      </c>
      <c r="AF427" s="19">
        <v>7.93093</v>
      </c>
      <c r="AG427" s="19">
        <v>5.62019</v>
      </c>
      <c r="AH427" s="19">
        <v>5.49057</v>
      </c>
      <c r="AI427" s="19">
        <v>5.3276300000000001</v>
      </c>
      <c r="AJ427" s="19">
        <v>6.7372500000000004</v>
      </c>
      <c r="AK427" s="19">
        <v>6.3746900000000002</v>
      </c>
      <c r="AL427" s="19">
        <v>5.9890100000000004</v>
      </c>
      <c r="AM427" s="19">
        <v>5.3228299999999997</v>
      </c>
      <c r="AN427" s="19">
        <v>5.2819599999999998</v>
      </c>
      <c r="AO427" s="19">
        <v>5.2130999999999998</v>
      </c>
      <c r="AP427" s="19">
        <v>4.70669</v>
      </c>
      <c r="AQ427" s="19">
        <v>4.4843099999999998</v>
      </c>
      <c r="AR427" s="19">
        <v>4.3254000000000001</v>
      </c>
      <c r="AS427" s="19">
        <v>6.53139</v>
      </c>
      <c r="AT427" s="19">
        <v>6.3013700000000004</v>
      </c>
      <c r="AU427" s="19">
        <v>6.4879199999999999</v>
      </c>
      <c r="AV427" s="19">
        <v>6.9623299999999997</v>
      </c>
      <c r="AW427" s="19">
        <v>6.7926599999999997</v>
      </c>
      <c r="AX427" s="19">
        <v>6.6092199999999997</v>
      </c>
      <c r="AY427" s="19">
        <v>4.99742</v>
      </c>
      <c r="AZ427" s="19">
        <v>4.6692299999999998</v>
      </c>
      <c r="BA427" s="19">
        <v>4.4342800000000002</v>
      </c>
      <c r="BB427" s="19">
        <v>5.0701200000000002</v>
      </c>
      <c r="BC427" s="19">
        <v>4.8650099999999998</v>
      </c>
      <c r="BD427" s="19">
        <v>4.77691</v>
      </c>
    </row>
    <row r="428" spans="2:56" x14ac:dyDescent="0.2">
      <c r="B428" s="18">
        <v>43252</v>
      </c>
      <c r="C428" s="19">
        <v>0.55707099999999998</v>
      </c>
      <c r="D428" s="19">
        <v>0.79990700000000003</v>
      </c>
      <c r="E428" s="19">
        <v>0.98252399999999995</v>
      </c>
      <c r="F428" s="19">
        <v>0.56921999999999995</v>
      </c>
      <c r="G428" s="19">
        <v>0.62036199999999997</v>
      </c>
      <c r="H428" s="19">
        <v>0.61276900000000001</v>
      </c>
      <c r="I428" s="19">
        <v>0.34992200000000001</v>
      </c>
      <c r="J428" s="19">
        <v>0.42580200000000001</v>
      </c>
      <c r="K428" s="19">
        <v>0.50237699999999996</v>
      </c>
      <c r="L428" s="19">
        <v>0.35420299999999999</v>
      </c>
      <c r="M428" s="19">
        <v>0.46083200000000002</v>
      </c>
      <c r="N428" s="19">
        <v>0.57191599999999998</v>
      </c>
      <c r="O428" s="19">
        <v>0.39471600000000001</v>
      </c>
      <c r="P428" s="19">
        <v>0.46297199999999999</v>
      </c>
      <c r="Q428" s="19">
        <v>0.51042299999999996</v>
      </c>
      <c r="R428" s="19">
        <v>0.84685100000000002</v>
      </c>
      <c r="S428" s="19">
        <v>1.0870599999999999</v>
      </c>
      <c r="T428" s="19">
        <v>1.3959900000000001</v>
      </c>
      <c r="U428" s="19">
        <v>0.81028800000000001</v>
      </c>
      <c r="V428" s="19">
        <v>1.0065599999999999</v>
      </c>
      <c r="W428" s="19">
        <v>1.2163600000000001</v>
      </c>
      <c r="X428" s="19">
        <v>0.360097</v>
      </c>
      <c r="Y428" s="19">
        <v>0.42384300000000003</v>
      </c>
      <c r="Z428" s="19">
        <v>0.43828099999999998</v>
      </c>
      <c r="AA428" s="19">
        <v>0.454401</v>
      </c>
      <c r="AB428" s="19">
        <v>0.51624000000000003</v>
      </c>
      <c r="AC428" s="19">
        <v>0.51588400000000001</v>
      </c>
      <c r="AD428" s="19">
        <v>6.8993799999999998</v>
      </c>
      <c r="AE428" s="19">
        <v>7.8853299999999997</v>
      </c>
      <c r="AF428" s="19">
        <v>7.5949799999999996</v>
      </c>
      <c r="AG428" s="19">
        <v>5.2061000000000002</v>
      </c>
      <c r="AH428" s="19">
        <v>5.5297099999999997</v>
      </c>
      <c r="AI428" s="19">
        <v>5.3428800000000001</v>
      </c>
      <c r="AJ428" s="19">
        <v>6.3366499999999997</v>
      </c>
      <c r="AK428" s="19">
        <v>6.2996100000000004</v>
      </c>
      <c r="AL428" s="19">
        <v>5.8550899999999997</v>
      </c>
      <c r="AM428" s="19">
        <v>4.6510699999999998</v>
      </c>
      <c r="AN428" s="19">
        <v>4.8775899999999996</v>
      </c>
      <c r="AO428" s="19">
        <v>4.8798399999999997</v>
      </c>
      <c r="AP428" s="19">
        <v>4.4969599999999996</v>
      </c>
      <c r="AQ428" s="19">
        <v>4.6486099999999997</v>
      </c>
      <c r="AR428" s="19">
        <v>4.4248799999999999</v>
      </c>
      <c r="AS428" s="19">
        <v>6.5630600000000001</v>
      </c>
      <c r="AT428" s="19">
        <v>6.8517999999999999</v>
      </c>
      <c r="AU428" s="19">
        <v>6.7781500000000001</v>
      </c>
      <c r="AV428" s="19">
        <v>6.45932</v>
      </c>
      <c r="AW428" s="19">
        <v>6.7593500000000004</v>
      </c>
      <c r="AX428" s="19">
        <v>6.5816999999999997</v>
      </c>
      <c r="AY428" s="19">
        <v>4.6357999999999997</v>
      </c>
      <c r="AZ428" s="19">
        <v>4.9493</v>
      </c>
      <c r="BA428" s="19">
        <v>4.5929900000000004</v>
      </c>
      <c r="BB428" s="19">
        <v>4.4407699999999997</v>
      </c>
      <c r="BC428" s="19">
        <v>4.8410399999999996</v>
      </c>
      <c r="BD428" s="19">
        <v>4.6595700000000004</v>
      </c>
    </row>
    <row r="429" spans="2:56" x14ac:dyDescent="0.2">
      <c r="B429" s="18">
        <v>43245</v>
      </c>
      <c r="C429" s="19">
        <v>0.88378299999999999</v>
      </c>
      <c r="D429" s="19">
        <v>0.98282800000000003</v>
      </c>
      <c r="E429" s="19">
        <v>1.1463300000000001</v>
      </c>
      <c r="F429" s="19">
        <v>0.55150100000000002</v>
      </c>
      <c r="G429" s="19">
        <v>0.59457800000000005</v>
      </c>
      <c r="H429" s="19">
        <v>0.62414499999999995</v>
      </c>
      <c r="I429" s="19">
        <v>0.51075700000000002</v>
      </c>
      <c r="J429" s="19">
        <v>0.60257000000000005</v>
      </c>
      <c r="K429" s="19">
        <v>0.756664</v>
      </c>
      <c r="L429" s="19">
        <v>0.45445400000000002</v>
      </c>
      <c r="M429" s="19">
        <v>0.57200799999999996</v>
      </c>
      <c r="N429" s="19">
        <v>0.71556399999999998</v>
      </c>
      <c r="O429" s="19">
        <v>0.328065</v>
      </c>
      <c r="P429" s="19">
        <v>0.37328899999999998</v>
      </c>
      <c r="Q429" s="19">
        <v>0.42935499999999999</v>
      </c>
      <c r="R429" s="19">
        <v>1.1572899999999999</v>
      </c>
      <c r="S429" s="19">
        <v>1.3753299999999999</v>
      </c>
      <c r="T429" s="19">
        <v>1.6621699999999999</v>
      </c>
      <c r="U429" s="19">
        <v>0.77967900000000001</v>
      </c>
      <c r="V429" s="19">
        <v>0.951708</v>
      </c>
      <c r="W429" s="19">
        <v>1.22525</v>
      </c>
      <c r="X429" s="19">
        <v>0.37279600000000002</v>
      </c>
      <c r="Y429" s="19">
        <v>0.41470000000000001</v>
      </c>
      <c r="Z429" s="19">
        <v>0.47310799999999997</v>
      </c>
      <c r="AA429" s="19">
        <v>0.44355899999999998</v>
      </c>
      <c r="AB429" s="19">
        <v>0.48440800000000001</v>
      </c>
      <c r="AC429" s="19">
        <v>0.52400000000000002</v>
      </c>
      <c r="AD429" s="19">
        <v>7.1279899999999996</v>
      </c>
      <c r="AE429" s="19">
        <v>7.38706</v>
      </c>
      <c r="AF429" s="19">
        <v>7.6568399999999999</v>
      </c>
      <c r="AG429" s="19">
        <v>5.0240099999999996</v>
      </c>
      <c r="AH429" s="19">
        <v>5.2898100000000001</v>
      </c>
      <c r="AI429" s="19">
        <v>5.4089299999999998</v>
      </c>
      <c r="AJ429" s="19">
        <v>5.6416199999999996</v>
      </c>
      <c r="AK429" s="19">
        <v>5.6479600000000003</v>
      </c>
      <c r="AL429" s="19">
        <v>5.6181099999999997</v>
      </c>
      <c r="AM429" s="19">
        <v>5.5042799999999996</v>
      </c>
      <c r="AN429" s="19">
        <v>5.6591899999999997</v>
      </c>
      <c r="AO429" s="19">
        <v>5.6604099999999997</v>
      </c>
      <c r="AP429" s="19">
        <v>4.0030799999999997</v>
      </c>
      <c r="AQ429" s="19">
        <v>4.1962000000000002</v>
      </c>
      <c r="AR429" s="19">
        <v>4.3526999999999996</v>
      </c>
      <c r="AS429" s="19">
        <v>7.0854900000000001</v>
      </c>
      <c r="AT429" s="19">
        <v>7.2986399999999998</v>
      </c>
      <c r="AU429" s="19">
        <v>7.2938900000000002</v>
      </c>
      <c r="AV429" s="19">
        <v>6.19177</v>
      </c>
      <c r="AW429" s="19">
        <v>6.4562099999999996</v>
      </c>
      <c r="AX429" s="19">
        <v>6.5677199999999996</v>
      </c>
      <c r="AY429" s="19">
        <v>4.3232499999999998</v>
      </c>
      <c r="AZ429" s="19">
        <v>4.4590399999999999</v>
      </c>
      <c r="BA429" s="19">
        <v>4.52644</v>
      </c>
      <c r="BB429" s="19">
        <v>4.3171099999999996</v>
      </c>
      <c r="BC429" s="19">
        <v>4.5446499999999999</v>
      </c>
      <c r="BD429" s="19">
        <v>4.7087500000000002</v>
      </c>
    </row>
    <row r="430" spans="2:56" x14ac:dyDescent="0.2">
      <c r="B430" s="18">
        <v>43238</v>
      </c>
      <c r="C430" s="19">
        <v>0.63528300000000004</v>
      </c>
      <c r="D430" s="19">
        <v>0.72530600000000001</v>
      </c>
      <c r="E430" s="19">
        <v>1.0149300000000001</v>
      </c>
      <c r="F430" s="19">
        <v>0.55027700000000002</v>
      </c>
      <c r="G430" s="19">
        <v>0.55836399999999997</v>
      </c>
      <c r="H430" s="19">
        <v>0.59669399999999995</v>
      </c>
      <c r="I430" s="19">
        <v>0.67106299999999997</v>
      </c>
      <c r="J430" s="19">
        <v>0.79137299999999999</v>
      </c>
      <c r="K430" s="19">
        <v>1.0383100000000001</v>
      </c>
      <c r="L430" s="19">
        <v>0.352516</v>
      </c>
      <c r="M430" s="19">
        <v>0.43079899999999999</v>
      </c>
      <c r="N430" s="19">
        <v>0.55284100000000003</v>
      </c>
      <c r="O430" s="19">
        <v>0.32164399999999999</v>
      </c>
      <c r="P430" s="19">
        <v>0.37900600000000001</v>
      </c>
      <c r="Q430" s="19">
        <v>0.443054</v>
      </c>
      <c r="R430" s="19">
        <v>1.4039600000000001</v>
      </c>
      <c r="S430" s="19">
        <v>1.6480300000000001</v>
      </c>
      <c r="T430" s="19">
        <v>2.0815199999999998</v>
      </c>
      <c r="U430" s="19">
        <v>0.80529600000000001</v>
      </c>
      <c r="V430" s="19">
        <v>0.92494500000000002</v>
      </c>
      <c r="W430" s="19">
        <v>1.2191700000000001</v>
      </c>
      <c r="X430" s="19">
        <v>0.41506500000000002</v>
      </c>
      <c r="Y430" s="19">
        <v>0.43235899999999999</v>
      </c>
      <c r="Z430" s="19">
        <v>0.491591</v>
      </c>
      <c r="AA430" s="19">
        <v>0.50256400000000001</v>
      </c>
      <c r="AB430" s="19">
        <v>0.519513</v>
      </c>
      <c r="AC430" s="19">
        <v>0.55932700000000002</v>
      </c>
      <c r="AD430" s="19">
        <v>7.3068299999999997</v>
      </c>
      <c r="AE430" s="19">
        <v>7.3794899999999997</v>
      </c>
      <c r="AF430" s="19">
        <v>8.0326199999999996</v>
      </c>
      <c r="AG430" s="19">
        <v>5.0112300000000003</v>
      </c>
      <c r="AH430" s="19">
        <v>4.9672499999999999</v>
      </c>
      <c r="AI430" s="19">
        <v>5.1710799999999999</v>
      </c>
      <c r="AJ430" s="19">
        <v>5.8258799999999997</v>
      </c>
      <c r="AK430" s="19">
        <v>5.7439799999999996</v>
      </c>
      <c r="AL430" s="19">
        <v>5.8109200000000003</v>
      </c>
      <c r="AM430" s="19">
        <v>5.20723</v>
      </c>
      <c r="AN430" s="19">
        <v>5.16568</v>
      </c>
      <c r="AO430" s="19">
        <v>5.1702500000000002</v>
      </c>
      <c r="AP430" s="19">
        <v>4.30192</v>
      </c>
      <c r="AQ430" s="19">
        <v>4.3958300000000001</v>
      </c>
      <c r="AR430" s="19">
        <v>4.5075000000000003</v>
      </c>
      <c r="AS430" s="19">
        <v>7.6692299999999998</v>
      </c>
      <c r="AT430" s="19">
        <v>7.6411800000000003</v>
      </c>
      <c r="AU430" s="19">
        <v>7.6017999999999999</v>
      </c>
      <c r="AV430" s="19">
        <v>6.3928200000000004</v>
      </c>
      <c r="AW430" s="19">
        <v>6.3455899999999996</v>
      </c>
      <c r="AX430" s="19">
        <v>6.5346599999999997</v>
      </c>
      <c r="AY430" s="19">
        <v>4.6878099999999998</v>
      </c>
      <c r="AZ430" s="19">
        <v>4.56881</v>
      </c>
      <c r="BA430" s="19">
        <v>4.6439700000000004</v>
      </c>
      <c r="BB430" s="19">
        <v>4.9362500000000002</v>
      </c>
      <c r="BC430" s="19">
        <v>4.9013299999999997</v>
      </c>
      <c r="BD430" s="19">
        <v>5.03939</v>
      </c>
    </row>
    <row r="431" spans="2:56" x14ac:dyDescent="0.2">
      <c r="B431" s="18">
        <v>43231</v>
      </c>
      <c r="C431" s="19">
        <v>0.46924199999999999</v>
      </c>
      <c r="D431" s="19">
        <v>0.58189800000000003</v>
      </c>
      <c r="E431" s="19">
        <v>0.84565900000000005</v>
      </c>
      <c r="F431" s="19">
        <v>0.54845500000000003</v>
      </c>
      <c r="G431" s="19">
        <v>0.56982500000000003</v>
      </c>
      <c r="H431" s="19">
        <v>0.58348800000000001</v>
      </c>
      <c r="I431" s="19">
        <v>0.88897199999999998</v>
      </c>
      <c r="J431" s="19">
        <v>0.87619499999999995</v>
      </c>
      <c r="K431" s="19">
        <v>0.94049400000000005</v>
      </c>
      <c r="L431" s="19">
        <v>0.34248800000000001</v>
      </c>
      <c r="M431" s="19">
        <v>0.43052800000000002</v>
      </c>
      <c r="N431" s="19">
        <v>0.57053200000000004</v>
      </c>
      <c r="O431" s="19">
        <v>0.29328799999999999</v>
      </c>
      <c r="P431" s="19">
        <v>0.32094099999999998</v>
      </c>
      <c r="Q431" s="19">
        <v>0.37292700000000001</v>
      </c>
      <c r="R431" s="19">
        <v>0.91166800000000003</v>
      </c>
      <c r="S431" s="19">
        <v>1.1220000000000001</v>
      </c>
      <c r="T431" s="19">
        <v>1.4004000000000001</v>
      </c>
      <c r="U431" s="19">
        <v>0.789636</v>
      </c>
      <c r="V431" s="19">
        <v>0.94312399999999996</v>
      </c>
      <c r="W431" s="19">
        <v>1.1951499999999999</v>
      </c>
      <c r="X431" s="19">
        <v>0.392536</v>
      </c>
      <c r="Y431" s="19">
        <v>0.41766700000000001</v>
      </c>
      <c r="Z431" s="19">
        <v>0.46041399999999999</v>
      </c>
      <c r="AA431" s="19">
        <v>0.49895</v>
      </c>
      <c r="AB431" s="19">
        <v>0.53433699999999995</v>
      </c>
      <c r="AC431" s="19">
        <v>0.56800600000000001</v>
      </c>
      <c r="AD431" s="19">
        <v>6.8433999999999999</v>
      </c>
      <c r="AE431" s="19">
        <v>6.9055799999999996</v>
      </c>
      <c r="AF431" s="19">
        <v>7.23672</v>
      </c>
      <c r="AG431" s="19">
        <v>5.0445099999999998</v>
      </c>
      <c r="AH431" s="19">
        <v>5.0939199999999998</v>
      </c>
      <c r="AI431" s="19">
        <v>5.0629099999999996</v>
      </c>
      <c r="AJ431" s="19">
        <v>6.9867600000000003</v>
      </c>
      <c r="AK431" s="19">
        <v>6.0686999999999998</v>
      </c>
      <c r="AL431" s="19">
        <v>5.5041000000000002</v>
      </c>
      <c r="AM431" s="19">
        <v>5.0600399999999999</v>
      </c>
      <c r="AN431" s="19">
        <v>5.11503</v>
      </c>
      <c r="AO431" s="19">
        <v>5.1783200000000003</v>
      </c>
      <c r="AP431" s="19">
        <v>4.4308300000000003</v>
      </c>
      <c r="AQ431" s="19">
        <v>4.4138599999999997</v>
      </c>
      <c r="AR431" s="19">
        <v>4.4715199999999999</v>
      </c>
      <c r="AS431" s="19">
        <v>7.0880900000000002</v>
      </c>
      <c r="AT431" s="19">
        <v>7.0405800000000003</v>
      </c>
      <c r="AU431" s="19">
        <v>6.8914600000000004</v>
      </c>
      <c r="AV431" s="19">
        <v>6.3284200000000004</v>
      </c>
      <c r="AW431" s="19">
        <v>6.4167800000000002</v>
      </c>
      <c r="AX431" s="19">
        <v>6.4110199999999997</v>
      </c>
      <c r="AY431" s="19">
        <v>4.5237999999999996</v>
      </c>
      <c r="AZ431" s="19">
        <v>4.4939499999999999</v>
      </c>
      <c r="BA431" s="19">
        <v>4.4672000000000001</v>
      </c>
      <c r="BB431" s="19">
        <v>4.5148099999999998</v>
      </c>
      <c r="BC431" s="19">
        <v>4.6368799999999997</v>
      </c>
      <c r="BD431" s="19">
        <v>4.72865</v>
      </c>
    </row>
    <row r="432" spans="2:56" x14ac:dyDescent="0.2">
      <c r="B432" s="18">
        <v>43224</v>
      </c>
      <c r="C432" s="19">
        <v>0.65108200000000005</v>
      </c>
      <c r="D432" s="19">
        <v>0.77923799999999999</v>
      </c>
      <c r="E432" s="19">
        <v>0.97957899999999998</v>
      </c>
      <c r="F432" s="19">
        <v>0.13669999999999999</v>
      </c>
      <c r="G432" s="19">
        <v>0.22156500000000001</v>
      </c>
      <c r="H432" s="19">
        <v>0.31705899999999998</v>
      </c>
      <c r="I432" s="19">
        <v>0.44915699999999997</v>
      </c>
      <c r="J432" s="19">
        <v>0.59271099999999999</v>
      </c>
      <c r="K432" s="19">
        <v>0.63947399999999999</v>
      </c>
      <c r="L432" s="19">
        <v>0.35303699999999999</v>
      </c>
      <c r="M432" s="19">
        <v>0.41173300000000002</v>
      </c>
      <c r="N432" s="19">
        <v>0.494529</v>
      </c>
      <c r="O432" s="19">
        <v>0.36511399999999999</v>
      </c>
      <c r="P432" s="19">
        <v>0.41252299999999997</v>
      </c>
      <c r="Q432" s="19">
        <v>0.44619599999999998</v>
      </c>
      <c r="R432" s="19">
        <v>0.76852699999999996</v>
      </c>
      <c r="S432" s="19">
        <v>0.98542200000000002</v>
      </c>
      <c r="T432" s="19">
        <v>1.2100599999999999</v>
      </c>
      <c r="U432" s="19">
        <v>0.79377600000000004</v>
      </c>
      <c r="V432" s="19">
        <v>0.95093399999999995</v>
      </c>
      <c r="W432" s="19">
        <v>1.18869</v>
      </c>
      <c r="X432" s="19">
        <v>0.30926100000000001</v>
      </c>
      <c r="Y432" s="19">
        <v>0.33617999999999998</v>
      </c>
      <c r="Z432" s="19">
        <v>0.36793599999999999</v>
      </c>
      <c r="AA432" s="19">
        <v>0.41915799999999998</v>
      </c>
      <c r="AB432" s="19">
        <v>0.44824799999999998</v>
      </c>
      <c r="AC432" s="19">
        <v>0.46840500000000002</v>
      </c>
      <c r="AD432" s="19">
        <v>6.8316499999999998</v>
      </c>
      <c r="AE432" s="19">
        <v>7.1365299999999996</v>
      </c>
      <c r="AF432" s="19">
        <v>7.2935999999999996</v>
      </c>
      <c r="AG432" s="19">
        <v>4.4560000000000004</v>
      </c>
      <c r="AH432" s="19">
        <v>4.5423200000000001</v>
      </c>
      <c r="AI432" s="19">
        <v>4.49953</v>
      </c>
      <c r="AJ432" s="19">
        <v>5.07585</v>
      </c>
      <c r="AK432" s="19">
        <v>5.7568400000000004</v>
      </c>
      <c r="AL432" s="19">
        <v>5.37866</v>
      </c>
      <c r="AM432" s="19">
        <v>5.4515900000000004</v>
      </c>
      <c r="AN432" s="19">
        <v>5.09246</v>
      </c>
      <c r="AO432" s="19">
        <v>4.8090900000000003</v>
      </c>
      <c r="AP432" s="19">
        <v>5.5534499999999998</v>
      </c>
      <c r="AQ432" s="19">
        <v>5.4121199999999998</v>
      </c>
      <c r="AR432" s="19">
        <v>5.1152600000000001</v>
      </c>
      <c r="AS432" s="19">
        <v>5.6218199999999996</v>
      </c>
      <c r="AT432" s="19">
        <v>5.98278</v>
      </c>
      <c r="AU432" s="19">
        <v>5.8771000000000004</v>
      </c>
      <c r="AV432" s="19">
        <v>6.3417000000000003</v>
      </c>
      <c r="AW432" s="19">
        <v>6.4452299999999996</v>
      </c>
      <c r="AX432" s="19">
        <v>6.3801699999999997</v>
      </c>
      <c r="AY432" s="19">
        <v>4.67537</v>
      </c>
      <c r="AZ432" s="19">
        <v>4.6581999999999999</v>
      </c>
      <c r="BA432" s="19">
        <v>4.5110099999999997</v>
      </c>
      <c r="BB432" s="19">
        <v>4.6030199999999999</v>
      </c>
      <c r="BC432" s="19">
        <v>4.7271599999999996</v>
      </c>
      <c r="BD432" s="19">
        <v>4.7281300000000002</v>
      </c>
    </row>
    <row r="433" spans="2:56" x14ac:dyDescent="0.2">
      <c r="B433" s="18">
        <v>43217</v>
      </c>
      <c r="C433" s="19">
        <v>0.65971500000000005</v>
      </c>
      <c r="D433" s="19">
        <v>0.77432000000000001</v>
      </c>
      <c r="E433" s="19">
        <v>0.97589000000000004</v>
      </c>
      <c r="F433" s="19">
        <v>0.13941300000000001</v>
      </c>
      <c r="G433" s="19">
        <v>0.22684199999999999</v>
      </c>
      <c r="H433" s="19">
        <v>0.321461</v>
      </c>
      <c r="I433" s="19">
        <v>0.59372899999999995</v>
      </c>
      <c r="J433" s="19">
        <v>0.62588999999999995</v>
      </c>
      <c r="K433" s="19">
        <v>0.69330099999999995</v>
      </c>
      <c r="L433" s="19">
        <v>0.280111</v>
      </c>
      <c r="M433" s="19">
        <v>0.37329400000000001</v>
      </c>
      <c r="N433" s="19">
        <v>0.450403</v>
      </c>
      <c r="O433" s="19">
        <v>0.27060200000000001</v>
      </c>
      <c r="P433" s="19">
        <v>0.31505300000000003</v>
      </c>
      <c r="Q433" s="19">
        <v>0.35737999999999998</v>
      </c>
      <c r="R433" s="19">
        <v>0.66157600000000005</v>
      </c>
      <c r="S433" s="19">
        <v>0.79314099999999998</v>
      </c>
      <c r="T433" s="19">
        <v>1.0235300000000001</v>
      </c>
      <c r="U433" s="19">
        <v>0.80565699999999996</v>
      </c>
      <c r="V433" s="19">
        <v>0.96236500000000003</v>
      </c>
      <c r="W433" s="19">
        <v>1.20282</v>
      </c>
      <c r="X433" s="19">
        <v>0.24430299999999999</v>
      </c>
      <c r="Y433" s="19">
        <v>0.24791099999999999</v>
      </c>
      <c r="Z433" s="19">
        <v>0.24681600000000001</v>
      </c>
      <c r="AA433" s="19">
        <v>0.40181099999999997</v>
      </c>
      <c r="AB433" s="19">
        <v>0.42476999999999998</v>
      </c>
      <c r="AC433" s="19">
        <v>0.446571</v>
      </c>
      <c r="AD433" s="19">
        <v>7.5768599999999999</v>
      </c>
      <c r="AE433" s="19">
        <v>7.5741699999999996</v>
      </c>
      <c r="AF433" s="19">
        <v>7.4782299999999999</v>
      </c>
      <c r="AG433" s="19">
        <v>4.5136799999999999</v>
      </c>
      <c r="AH433" s="19">
        <v>4.6087800000000003</v>
      </c>
      <c r="AI433" s="19">
        <v>4.5300500000000001</v>
      </c>
      <c r="AJ433" s="19">
        <v>5.1836900000000004</v>
      </c>
      <c r="AK433" s="19">
        <v>5.23271</v>
      </c>
      <c r="AL433" s="19">
        <v>5.4100999999999999</v>
      </c>
      <c r="AM433" s="19">
        <v>4.4049699999999996</v>
      </c>
      <c r="AN433" s="19">
        <v>4.6188099999999999</v>
      </c>
      <c r="AO433" s="19">
        <v>4.48698</v>
      </c>
      <c r="AP433" s="19">
        <v>4.69665</v>
      </c>
      <c r="AQ433" s="19">
        <v>4.8174700000000001</v>
      </c>
      <c r="AR433" s="19">
        <v>4.7830500000000002</v>
      </c>
      <c r="AS433" s="19">
        <v>5.3338200000000002</v>
      </c>
      <c r="AT433" s="19">
        <v>5.4051400000000003</v>
      </c>
      <c r="AU433" s="19">
        <v>5.4538500000000001</v>
      </c>
      <c r="AV433" s="19">
        <v>6.3953899999999999</v>
      </c>
      <c r="AW433" s="19">
        <v>6.5012100000000004</v>
      </c>
      <c r="AX433" s="19">
        <v>6.4164700000000003</v>
      </c>
      <c r="AY433" s="19">
        <v>4.4835599999999998</v>
      </c>
      <c r="AZ433" s="19">
        <v>4.4495500000000003</v>
      </c>
      <c r="BA433" s="19">
        <v>4.2512100000000004</v>
      </c>
      <c r="BB433" s="19">
        <v>4.7260099999999996</v>
      </c>
      <c r="BC433" s="19">
        <v>4.8157199999999998</v>
      </c>
      <c r="BD433" s="19">
        <v>4.8277999999999999</v>
      </c>
    </row>
    <row r="434" spans="2:56" x14ac:dyDescent="0.2">
      <c r="B434" s="18">
        <v>43210</v>
      </c>
      <c r="C434" s="19">
        <v>0.436722</v>
      </c>
      <c r="D434" s="19">
        <v>0.56679299999999999</v>
      </c>
      <c r="E434" s="19">
        <v>0.75251500000000004</v>
      </c>
      <c r="F434" s="19">
        <v>0.13033600000000001</v>
      </c>
      <c r="G434" s="19">
        <v>0.21726300000000001</v>
      </c>
      <c r="H434" s="19">
        <v>0.31446400000000002</v>
      </c>
      <c r="I434" s="19">
        <v>0.38684800000000003</v>
      </c>
      <c r="J434" s="19">
        <v>0.47251100000000001</v>
      </c>
      <c r="K434" s="19">
        <v>0.66903299999999999</v>
      </c>
      <c r="L434" s="19">
        <v>0.27127400000000002</v>
      </c>
      <c r="M434" s="19">
        <v>0.34376000000000001</v>
      </c>
      <c r="N434" s="19">
        <v>0.43986700000000001</v>
      </c>
      <c r="O434" s="19">
        <v>0.12955700000000001</v>
      </c>
      <c r="P434" s="19">
        <v>0.15414800000000001</v>
      </c>
      <c r="Q434" s="19">
        <v>0.19343199999999999</v>
      </c>
      <c r="R434" s="19">
        <v>0.66682600000000003</v>
      </c>
      <c r="S434" s="19">
        <v>0.80047500000000005</v>
      </c>
      <c r="T434" s="19">
        <v>0.98971799999999999</v>
      </c>
      <c r="U434" s="19">
        <v>0.777918</v>
      </c>
      <c r="V434" s="19">
        <v>0.93385200000000002</v>
      </c>
      <c r="W434" s="19">
        <v>1.17103</v>
      </c>
      <c r="X434" s="19">
        <v>1.1407E-2</v>
      </c>
      <c r="Y434" s="19">
        <v>4.0344999999999999E-2</v>
      </c>
      <c r="Z434" s="19">
        <v>9.0963000000000002E-2</v>
      </c>
      <c r="AA434" s="19">
        <v>0.128132</v>
      </c>
      <c r="AB434" s="19">
        <v>0.14350299999999999</v>
      </c>
      <c r="AC434" s="19">
        <v>0.15820799999999999</v>
      </c>
      <c r="AD434" s="19">
        <v>7.1831199999999997</v>
      </c>
      <c r="AE434" s="19">
        <v>7.5256600000000002</v>
      </c>
      <c r="AF434" s="19">
        <v>7.4970299999999996</v>
      </c>
      <c r="AG434" s="19">
        <v>4.2675200000000002</v>
      </c>
      <c r="AH434" s="19">
        <v>4.4753800000000004</v>
      </c>
      <c r="AI434" s="19">
        <v>4.5231300000000001</v>
      </c>
      <c r="AJ434" s="19">
        <v>4.7026899999999996</v>
      </c>
      <c r="AK434" s="19">
        <v>4.8139099999999999</v>
      </c>
      <c r="AL434" s="19">
        <v>5.20749</v>
      </c>
      <c r="AM434" s="19">
        <v>4.1081099999999999</v>
      </c>
      <c r="AN434" s="19">
        <v>4.2774000000000001</v>
      </c>
      <c r="AO434" s="19">
        <v>4.4322900000000001</v>
      </c>
      <c r="AP434" s="19">
        <v>4.0446600000000004</v>
      </c>
      <c r="AQ434" s="19">
        <v>4.1634500000000001</v>
      </c>
      <c r="AR434" s="19">
        <v>4.3146599999999999</v>
      </c>
      <c r="AS434" s="19">
        <v>5.3695599999999999</v>
      </c>
      <c r="AT434" s="19">
        <v>5.4501600000000003</v>
      </c>
      <c r="AU434" s="19">
        <v>5.3742200000000002</v>
      </c>
      <c r="AV434" s="19">
        <v>6.2410600000000001</v>
      </c>
      <c r="AW434" s="19">
        <v>6.3651900000000001</v>
      </c>
      <c r="AX434" s="19">
        <v>6.3481100000000001</v>
      </c>
      <c r="AY434" s="19">
        <v>3.6823600000000001</v>
      </c>
      <c r="AZ434" s="19">
        <v>3.8693499999999998</v>
      </c>
      <c r="BA434" s="19">
        <v>3.8861400000000001</v>
      </c>
      <c r="BB434" s="19">
        <v>3.6122000000000001</v>
      </c>
      <c r="BC434" s="19">
        <v>3.8757600000000001</v>
      </c>
      <c r="BD434" s="19">
        <v>4.0531300000000003</v>
      </c>
    </row>
    <row r="435" spans="2:56" x14ac:dyDescent="0.2">
      <c r="B435" s="18">
        <v>43203</v>
      </c>
      <c r="C435" s="19">
        <v>0.56945599999999996</v>
      </c>
      <c r="D435" s="19">
        <v>0.65541799999999995</v>
      </c>
      <c r="E435" s="19">
        <v>0.80626299999999995</v>
      </c>
      <c r="F435" s="19">
        <v>0.14673800000000001</v>
      </c>
      <c r="G435" s="19">
        <v>0.231711</v>
      </c>
      <c r="H435" s="19">
        <v>0.343389</v>
      </c>
      <c r="I435" s="19">
        <v>0.34980499999999998</v>
      </c>
      <c r="J435" s="19">
        <v>0.42417199999999999</v>
      </c>
      <c r="K435" s="19">
        <v>0.55681000000000003</v>
      </c>
      <c r="L435" s="19">
        <v>0.25843899999999997</v>
      </c>
      <c r="M435" s="19">
        <v>0.31927</v>
      </c>
      <c r="N435" s="19">
        <v>0.41282099999999999</v>
      </c>
      <c r="O435" s="19">
        <v>0.16258500000000001</v>
      </c>
      <c r="P435" s="19">
        <v>0.19523199999999999</v>
      </c>
      <c r="Q435" s="19">
        <v>0.23796200000000001</v>
      </c>
      <c r="R435" s="19">
        <v>0.52673199999999998</v>
      </c>
      <c r="S435" s="19">
        <v>0.63789300000000004</v>
      </c>
      <c r="T435" s="19">
        <v>0.85024200000000005</v>
      </c>
      <c r="U435" s="19">
        <v>0.80313599999999996</v>
      </c>
      <c r="V435" s="19">
        <v>0.934114</v>
      </c>
      <c r="W435" s="19">
        <v>1.16815</v>
      </c>
      <c r="X435" s="19">
        <v>1.2076999999999999E-2</v>
      </c>
      <c r="Y435" s="19">
        <v>2.9654E-2</v>
      </c>
      <c r="Z435" s="19">
        <v>6.6609000000000002E-2</v>
      </c>
      <c r="AA435" s="19">
        <v>0.128443</v>
      </c>
      <c r="AB435" s="19">
        <v>0.136931</v>
      </c>
      <c r="AC435" s="19">
        <v>0.148261</v>
      </c>
      <c r="AD435" s="19">
        <v>7.0579099999999997</v>
      </c>
      <c r="AE435" s="19">
        <v>7.2971599999999999</v>
      </c>
      <c r="AF435" s="19">
        <v>7.5413199999999998</v>
      </c>
      <c r="AG435" s="19">
        <v>4.6899100000000002</v>
      </c>
      <c r="AH435" s="19">
        <v>4.7702299999999997</v>
      </c>
      <c r="AI435" s="19">
        <v>4.8485699999999996</v>
      </c>
      <c r="AJ435" s="19">
        <v>4.2709200000000003</v>
      </c>
      <c r="AK435" s="19">
        <v>4.4365199999999998</v>
      </c>
      <c r="AL435" s="19">
        <v>4.6776200000000001</v>
      </c>
      <c r="AM435" s="19">
        <v>4.0136200000000004</v>
      </c>
      <c r="AN435" s="19">
        <v>4.1181400000000004</v>
      </c>
      <c r="AO435" s="19">
        <v>4.3018799999999997</v>
      </c>
      <c r="AP435" s="19">
        <v>4.0122099999999996</v>
      </c>
      <c r="AQ435" s="19">
        <v>4.2620199999999997</v>
      </c>
      <c r="AR435" s="19">
        <v>4.4249700000000001</v>
      </c>
      <c r="AS435" s="19">
        <v>3.9455300000000002</v>
      </c>
      <c r="AT435" s="19">
        <v>4.0908499999999997</v>
      </c>
      <c r="AU435" s="19">
        <v>4.3545499999999997</v>
      </c>
      <c r="AV435" s="19">
        <v>6.3464499999999999</v>
      </c>
      <c r="AW435" s="19">
        <v>6.3703200000000004</v>
      </c>
      <c r="AX435" s="19">
        <v>6.3635700000000002</v>
      </c>
      <c r="AY435" s="19">
        <v>3.8091699999999999</v>
      </c>
      <c r="AZ435" s="19">
        <v>3.8285399999999998</v>
      </c>
      <c r="BA435" s="19">
        <v>3.8860000000000001</v>
      </c>
      <c r="BB435" s="19">
        <v>4.06046</v>
      </c>
      <c r="BC435" s="19">
        <v>4.1876499999999997</v>
      </c>
      <c r="BD435" s="19">
        <v>4.3133100000000004</v>
      </c>
    </row>
    <row r="436" spans="2:56" x14ac:dyDescent="0.2">
      <c r="B436" s="18">
        <v>43196</v>
      </c>
      <c r="C436" s="19">
        <v>0.59418000000000004</v>
      </c>
      <c r="D436" s="19">
        <v>0.68308999999999997</v>
      </c>
      <c r="E436" s="19">
        <v>0.83884999999999998</v>
      </c>
      <c r="F436" s="19">
        <v>0.14130000000000001</v>
      </c>
      <c r="G436" s="19">
        <v>0.22141</v>
      </c>
      <c r="H436" s="19">
        <v>0.32930999999999999</v>
      </c>
      <c r="I436" s="19">
        <v>0.34294000000000002</v>
      </c>
      <c r="J436" s="19">
        <v>0.43337999999999999</v>
      </c>
      <c r="K436" s="19">
        <v>0.56933</v>
      </c>
      <c r="L436" s="19">
        <v>0.25323000000000001</v>
      </c>
      <c r="M436" s="19">
        <v>0.33034999999999998</v>
      </c>
      <c r="N436" s="19">
        <v>0.43565999999999999</v>
      </c>
      <c r="O436" s="19">
        <v>0.21473999999999999</v>
      </c>
      <c r="P436" s="19">
        <v>0.25340000000000001</v>
      </c>
      <c r="Q436" s="19">
        <v>0.29043999999999998</v>
      </c>
      <c r="R436" s="19">
        <v>0.50710999999999995</v>
      </c>
      <c r="S436" s="19">
        <v>0.63071999999999995</v>
      </c>
      <c r="T436" s="19">
        <v>0.84030000000000005</v>
      </c>
      <c r="U436" s="19">
        <v>0.84621999999999997</v>
      </c>
      <c r="V436" s="19">
        <v>0.96840999999999999</v>
      </c>
      <c r="W436" s="19">
        <v>1.1865000000000001</v>
      </c>
      <c r="X436" s="19">
        <v>6.105E-2</v>
      </c>
      <c r="Y436" s="19">
        <v>6.8685999999999997E-2</v>
      </c>
      <c r="Z436" s="19">
        <v>9.0116000000000002E-2</v>
      </c>
      <c r="AA436" s="19">
        <v>8.7847999999999996E-2</v>
      </c>
      <c r="AB436" s="19">
        <v>9.6509999999999999E-2</v>
      </c>
      <c r="AC436" s="19">
        <v>0.10604</v>
      </c>
      <c r="AD436" s="19">
        <v>8.2242999999999995</v>
      </c>
      <c r="AE436" s="19">
        <v>8.2421000000000006</v>
      </c>
      <c r="AF436" s="19">
        <v>8.1904000000000003</v>
      </c>
      <c r="AG436" s="19">
        <v>4.6204000000000001</v>
      </c>
      <c r="AH436" s="19">
        <v>4.6623000000000001</v>
      </c>
      <c r="AI436" s="19">
        <v>4.7392000000000003</v>
      </c>
      <c r="AJ436" s="19">
        <v>4.1620999999999997</v>
      </c>
      <c r="AK436" s="19">
        <v>4.3602999999999996</v>
      </c>
      <c r="AL436" s="19">
        <v>4.5110000000000001</v>
      </c>
      <c r="AM436" s="19">
        <v>3.9232</v>
      </c>
      <c r="AN436" s="19">
        <v>4.1894999999999998</v>
      </c>
      <c r="AO436" s="19">
        <v>4.4176000000000002</v>
      </c>
      <c r="AP436" s="19">
        <v>5.1201999999999996</v>
      </c>
      <c r="AQ436" s="19">
        <v>5.133</v>
      </c>
      <c r="AR436" s="19">
        <v>5.0172999999999996</v>
      </c>
      <c r="AS436" s="19">
        <v>4.2355</v>
      </c>
      <c r="AT436" s="19">
        <v>4.4340000000000002</v>
      </c>
      <c r="AU436" s="19">
        <v>4.6646999999999998</v>
      </c>
      <c r="AV436" s="19">
        <v>6.5861000000000001</v>
      </c>
      <c r="AW436" s="19">
        <v>6.5068999999999999</v>
      </c>
      <c r="AX436" s="19">
        <v>6.3925000000000001</v>
      </c>
      <c r="AY436" s="19">
        <v>5.641</v>
      </c>
      <c r="AZ436" s="19">
        <v>4.9249999999999998</v>
      </c>
      <c r="BA436" s="19">
        <v>4.4535999999999998</v>
      </c>
      <c r="BB436" s="19">
        <v>3.9344000000000001</v>
      </c>
      <c r="BC436" s="19">
        <v>4.1536999999999997</v>
      </c>
      <c r="BD436" s="19">
        <v>4.3090999999999999</v>
      </c>
    </row>
    <row r="437" spans="2:56" x14ac:dyDescent="0.2">
      <c r="B437" s="18">
        <v>43189</v>
      </c>
      <c r="C437" s="19">
        <v>0.71911000000000003</v>
      </c>
      <c r="D437" s="19">
        <v>0.80981000000000003</v>
      </c>
      <c r="E437" s="19">
        <v>0.89844000000000002</v>
      </c>
      <c r="F437" s="19">
        <v>0.15131</v>
      </c>
      <c r="G437" s="19">
        <v>0.25009999999999999</v>
      </c>
      <c r="H437" s="19">
        <v>0.35579</v>
      </c>
      <c r="I437" s="19">
        <v>0.50846000000000002</v>
      </c>
      <c r="J437" s="19">
        <v>0.59419</v>
      </c>
      <c r="K437" s="19">
        <v>0.69586999999999999</v>
      </c>
      <c r="L437" s="19">
        <v>0.30468000000000001</v>
      </c>
      <c r="M437" s="19">
        <v>0.38124999999999998</v>
      </c>
      <c r="N437" s="19">
        <v>0.47505999999999998</v>
      </c>
      <c r="O437" s="19">
        <v>0.16471</v>
      </c>
      <c r="P437" s="19">
        <v>0.18789</v>
      </c>
      <c r="Q437" s="19">
        <v>0.22463</v>
      </c>
      <c r="R437" s="19">
        <v>0.56405000000000005</v>
      </c>
      <c r="S437" s="19">
        <v>0.72955999999999999</v>
      </c>
      <c r="T437" s="19">
        <v>0.95165999999999995</v>
      </c>
      <c r="U437" s="19">
        <v>0.79656000000000005</v>
      </c>
      <c r="V437" s="19">
        <v>0.95247000000000004</v>
      </c>
      <c r="W437" s="19">
        <v>1.1635</v>
      </c>
      <c r="X437" s="19">
        <v>6.1615999999999997E-2</v>
      </c>
      <c r="Y437" s="19">
        <v>0.13217999999999999</v>
      </c>
      <c r="Z437" s="19">
        <v>0.15894</v>
      </c>
      <c r="AA437" s="19">
        <v>9.3285000000000007E-2</v>
      </c>
      <c r="AB437" s="19">
        <v>0.10491</v>
      </c>
      <c r="AC437" s="19">
        <v>0.11186</v>
      </c>
      <c r="AD437" s="19">
        <v>7.6033999999999997</v>
      </c>
      <c r="AE437" s="19">
        <v>7.9701000000000004</v>
      </c>
      <c r="AF437" s="19">
        <v>7.9805999999999999</v>
      </c>
      <c r="AG437" s="19">
        <v>4.9057000000000004</v>
      </c>
      <c r="AH437" s="19">
        <v>5.1353</v>
      </c>
      <c r="AI437" s="19">
        <v>5.1143999999999998</v>
      </c>
      <c r="AJ437" s="19">
        <v>4.3684000000000003</v>
      </c>
      <c r="AK437" s="19">
        <v>4.5621</v>
      </c>
      <c r="AL437" s="19">
        <v>4.6256000000000004</v>
      </c>
      <c r="AM437" s="19">
        <v>4.6071999999999997</v>
      </c>
      <c r="AN437" s="19">
        <v>4.7824999999999998</v>
      </c>
      <c r="AO437" s="19">
        <v>4.8537999999999997</v>
      </c>
      <c r="AP437" s="19">
        <v>5.0853000000000002</v>
      </c>
      <c r="AQ437" s="19">
        <v>5.1702000000000004</v>
      </c>
      <c r="AR437" s="19">
        <v>5.1139000000000001</v>
      </c>
      <c r="AS437" s="19">
        <v>4.2865000000000002</v>
      </c>
      <c r="AT437" s="19">
        <v>4.6711</v>
      </c>
      <c r="AU437" s="19">
        <v>4.8803000000000001</v>
      </c>
      <c r="AV437" s="19">
        <v>6.1436999999999999</v>
      </c>
      <c r="AW437" s="19">
        <v>6.3385999999999996</v>
      </c>
      <c r="AX437" s="19">
        <v>6.26</v>
      </c>
      <c r="AY437" s="19">
        <v>3.9575</v>
      </c>
      <c r="AZ437" s="19">
        <v>5.1154999999999999</v>
      </c>
      <c r="BA437" s="19">
        <v>4.5800999999999998</v>
      </c>
      <c r="BB437" s="19">
        <v>4.0936000000000003</v>
      </c>
      <c r="BC437" s="19">
        <v>4.4667000000000003</v>
      </c>
      <c r="BD437" s="19">
        <v>4.5252999999999997</v>
      </c>
    </row>
    <row r="438" spans="2:56" x14ac:dyDescent="0.2">
      <c r="B438" s="18">
        <v>43182</v>
      </c>
      <c r="C438" s="19">
        <v>0.92886000000000002</v>
      </c>
      <c r="D438" s="19">
        <v>0.99663000000000002</v>
      </c>
      <c r="E438" s="19">
        <v>1.1636</v>
      </c>
      <c r="F438" s="19">
        <v>0.15709000000000001</v>
      </c>
      <c r="G438" s="19">
        <v>0.24001</v>
      </c>
      <c r="H438" s="19">
        <v>0.36181999999999997</v>
      </c>
      <c r="I438" s="19">
        <v>0.54110999999999998</v>
      </c>
      <c r="J438" s="19">
        <v>0.62163000000000002</v>
      </c>
      <c r="K438" s="19">
        <v>0.73609999999999998</v>
      </c>
      <c r="L438" s="19">
        <v>0.30102000000000001</v>
      </c>
      <c r="M438" s="19">
        <v>0.36984</v>
      </c>
      <c r="N438" s="19">
        <v>0.48804999999999998</v>
      </c>
      <c r="O438" s="19">
        <v>0.26330999999999999</v>
      </c>
      <c r="P438" s="19">
        <v>0.31192999999999999</v>
      </c>
      <c r="Q438" s="19">
        <v>0.37658000000000003</v>
      </c>
      <c r="R438" s="19">
        <v>0.82513000000000003</v>
      </c>
      <c r="S438" s="19">
        <v>0.95240999999999998</v>
      </c>
      <c r="T438" s="19">
        <v>1.2264999999999999</v>
      </c>
      <c r="U438" s="19">
        <v>0.76356000000000002</v>
      </c>
      <c r="V438" s="19">
        <v>0.88480000000000003</v>
      </c>
      <c r="W438" s="19">
        <v>1.1579999999999999</v>
      </c>
      <c r="X438" s="19">
        <v>0.18487000000000001</v>
      </c>
      <c r="Y438" s="19">
        <v>0.19819999999999999</v>
      </c>
      <c r="Z438" s="19">
        <v>0.25458999999999998</v>
      </c>
      <c r="AA438" s="19">
        <v>9.5324000000000006E-2</v>
      </c>
      <c r="AB438" s="19">
        <v>9.8875000000000005E-2</v>
      </c>
      <c r="AC438" s="19">
        <v>0.11806</v>
      </c>
      <c r="AD438" s="19">
        <v>8.0020000000000007</v>
      </c>
      <c r="AE438" s="19">
        <v>7.8956</v>
      </c>
      <c r="AF438" s="19">
        <v>8.0137999999999998</v>
      </c>
      <c r="AG438" s="19">
        <v>5.1043000000000003</v>
      </c>
      <c r="AH438" s="19">
        <v>5.0671999999999997</v>
      </c>
      <c r="AI438" s="19">
        <v>5.1307</v>
      </c>
      <c r="AJ438" s="19">
        <v>4.2336999999999998</v>
      </c>
      <c r="AK438" s="19">
        <v>4.4565000000000001</v>
      </c>
      <c r="AL438" s="19">
        <v>4.6852999999999998</v>
      </c>
      <c r="AM438" s="19">
        <v>4.6448</v>
      </c>
      <c r="AN438" s="19">
        <v>4.7336999999999998</v>
      </c>
      <c r="AO438" s="19">
        <v>4.9381000000000004</v>
      </c>
      <c r="AP438" s="19">
        <v>4.0594999999999999</v>
      </c>
      <c r="AQ438" s="19">
        <v>4.2035999999999998</v>
      </c>
      <c r="AR438" s="19">
        <v>4.4592999999999998</v>
      </c>
      <c r="AS438" s="19">
        <v>4.9184000000000001</v>
      </c>
      <c r="AT438" s="19">
        <v>4.9957000000000003</v>
      </c>
      <c r="AU438" s="19">
        <v>5.3346999999999998</v>
      </c>
      <c r="AV438" s="19">
        <v>6.0834000000000001</v>
      </c>
      <c r="AW438" s="19">
        <v>6.0663</v>
      </c>
      <c r="AX438" s="19">
        <v>6.2125000000000004</v>
      </c>
      <c r="AY438" s="19">
        <v>4.2545999999999999</v>
      </c>
      <c r="AZ438" s="19">
        <v>4.2356999999999996</v>
      </c>
      <c r="BA438" s="19">
        <v>4.6631999999999998</v>
      </c>
      <c r="BB438" s="19">
        <v>4.2630999999999997</v>
      </c>
      <c r="BC438" s="19">
        <v>4.26</v>
      </c>
      <c r="BD438" s="19">
        <v>4.6172000000000004</v>
      </c>
    </row>
    <row r="439" spans="2:56" x14ac:dyDescent="0.2">
      <c r="B439" s="18">
        <v>43175</v>
      </c>
      <c r="C439" s="19">
        <v>0.94145000000000001</v>
      </c>
      <c r="D439" s="19">
        <v>0.98216000000000003</v>
      </c>
      <c r="E439" s="19">
        <v>1.1014999999999999</v>
      </c>
      <c r="F439" s="19">
        <v>0.17752999999999999</v>
      </c>
      <c r="G439" s="19">
        <v>0.26827000000000001</v>
      </c>
      <c r="H439" s="19">
        <v>0.37140000000000001</v>
      </c>
      <c r="I439" s="19">
        <v>0.67452999999999996</v>
      </c>
      <c r="J439" s="19">
        <v>0.70884999999999998</v>
      </c>
      <c r="K439" s="19">
        <v>0.80444000000000004</v>
      </c>
      <c r="L439" s="19">
        <v>0.38568999999999998</v>
      </c>
      <c r="M439" s="19">
        <v>0.43540000000000001</v>
      </c>
      <c r="N439" s="19">
        <v>0.52829000000000004</v>
      </c>
      <c r="O439" s="19">
        <v>0.32134000000000001</v>
      </c>
      <c r="P439" s="19">
        <v>0.35861999999999999</v>
      </c>
      <c r="Q439" s="19">
        <v>0.40673999999999999</v>
      </c>
      <c r="R439" s="19">
        <v>0.91915999999999998</v>
      </c>
      <c r="S439" s="19">
        <v>1.0319</v>
      </c>
      <c r="T439" s="19">
        <v>1.2456</v>
      </c>
      <c r="U439" s="19">
        <v>0.87763000000000002</v>
      </c>
      <c r="V439" s="19">
        <v>0.97231999999999996</v>
      </c>
      <c r="W439" s="19">
        <v>1.1874</v>
      </c>
      <c r="X439" s="19">
        <v>0.19742999999999999</v>
      </c>
      <c r="Y439" s="19">
        <v>0.2009</v>
      </c>
      <c r="Z439" s="19">
        <v>0.24337</v>
      </c>
      <c r="AA439" s="19">
        <v>0.12046999999999999</v>
      </c>
      <c r="AB439" s="19">
        <v>0.12112000000000001</v>
      </c>
      <c r="AC439" s="19">
        <v>0.12906999999999999</v>
      </c>
      <c r="AD439" s="19">
        <v>8.4673999999999996</v>
      </c>
      <c r="AE439" s="19">
        <v>8.1420999999999992</v>
      </c>
      <c r="AF439" s="19">
        <v>7.9962999999999997</v>
      </c>
      <c r="AG439" s="19">
        <v>5.6818</v>
      </c>
      <c r="AH439" s="19">
        <v>5.4772999999999996</v>
      </c>
      <c r="AI439" s="19">
        <v>5.2411000000000003</v>
      </c>
      <c r="AJ439" s="19">
        <v>4.8410000000000002</v>
      </c>
      <c r="AK439" s="19">
        <v>4.7344999999999997</v>
      </c>
      <c r="AL439" s="19">
        <v>4.8787000000000003</v>
      </c>
      <c r="AM439" s="19">
        <v>5.7135999999999996</v>
      </c>
      <c r="AN439" s="19">
        <v>5.3625999999999996</v>
      </c>
      <c r="AO439" s="19">
        <v>5.2083000000000004</v>
      </c>
      <c r="AP439" s="19">
        <v>4.8147000000000002</v>
      </c>
      <c r="AQ439" s="19">
        <v>4.8484999999999996</v>
      </c>
      <c r="AR439" s="19">
        <v>4.8780999999999999</v>
      </c>
      <c r="AS439" s="19">
        <v>5.4656000000000002</v>
      </c>
      <c r="AT439" s="19">
        <v>5.3916000000000004</v>
      </c>
      <c r="AU439" s="19">
        <v>5.4686000000000003</v>
      </c>
      <c r="AV439" s="19">
        <v>6.7496</v>
      </c>
      <c r="AW439" s="19">
        <v>6.4901</v>
      </c>
      <c r="AX439" s="19">
        <v>6.3171999999999997</v>
      </c>
      <c r="AY439" s="19">
        <v>4.7015000000000002</v>
      </c>
      <c r="AZ439" s="19">
        <v>4.4766000000000004</v>
      </c>
      <c r="BA439" s="19">
        <v>4.7515999999999998</v>
      </c>
      <c r="BB439" s="19">
        <v>5.3391999999999999</v>
      </c>
      <c r="BC439" s="19">
        <v>5.1828000000000003</v>
      </c>
      <c r="BD439" s="19">
        <v>5.0267999999999997</v>
      </c>
    </row>
    <row r="440" spans="2:56" x14ac:dyDescent="0.2">
      <c r="B440" s="18">
        <v>43168</v>
      </c>
      <c r="C440" s="19">
        <v>0.66439999999999999</v>
      </c>
      <c r="D440" s="19">
        <v>0.80693000000000004</v>
      </c>
      <c r="E440" s="19">
        <v>0.92922000000000005</v>
      </c>
      <c r="F440" s="19">
        <v>0.15878</v>
      </c>
      <c r="G440" s="19">
        <v>0.27472000000000002</v>
      </c>
      <c r="H440" s="19">
        <v>0.37128</v>
      </c>
      <c r="I440" s="19">
        <v>0.63671</v>
      </c>
      <c r="J440" s="19">
        <v>0.74299000000000004</v>
      </c>
      <c r="K440" s="19">
        <v>0.86407999999999996</v>
      </c>
      <c r="L440" s="19">
        <v>0.32985999999999999</v>
      </c>
      <c r="M440" s="19">
        <v>0.44462000000000002</v>
      </c>
      <c r="N440" s="19">
        <v>0.53725000000000001</v>
      </c>
      <c r="O440" s="19">
        <v>0.36284</v>
      </c>
      <c r="P440" s="19">
        <v>0.45017000000000001</v>
      </c>
      <c r="Q440" s="19">
        <v>0.50485000000000002</v>
      </c>
      <c r="R440" s="19">
        <v>0.92701999999999996</v>
      </c>
      <c r="S440" s="19">
        <v>1.1404000000000001</v>
      </c>
      <c r="T440" s="19">
        <v>1.3385</v>
      </c>
      <c r="U440" s="19">
        <v>0.76924000000000003</v>
      </c>
      <c r="V440" s="19">
        <v>0.94891000000000003</v>
      </c>
      <c r="W440" s="19">
        <v>1.1577</v>
      </c>
      <c r="X440" s="19">
        <v>0.22089</v>
      </c>
      <c r="Y440" s="19">
        <v>0.24928</v>
      </c>
      <c r="Z440" s="19">
        <v>0.24686</v>
      </c>
      <c r="AA440" s="19">
        <v>0.26025999999999999</v>
      </c>
      <c r="AB440" s="19">
        <v>0.29287000000000002</v>
      </c>
      <c r="AC440" s="19">
        <v>0.29966999999999999</v>
      </c>
      <c r="AD440" s="19">
        <v>8.2652000000000001</v>
      </c>
      <c r="AE440" s="19">
        <v>8.7965</v>
      </c>
      <c r="AF440" s="19">
        <v>8.4865999999999993</v>
      </c>
      <c r="AG440" s="19">
        <v>5.1976000000000004</v>
      </c>
      <c r="AH440" s="19">
        <v>5.4638</v>
      </c>
      <c r="AI440" s="19">
        <v>5.2545000000000002</v>
      </c>
      <c r="AJ440" s="19">
        <v>4.8807</v>
      </c>
      <c r="AK440" s="19">
        <v>5.0999999999999996</v>
      </c>
      <c r="AL440" s="19">
        <v>5.1589999999999998</v>
      </c>
      <c r="AM440" s="19">
        <v>4.9935999999999998</v>
      </c>
      <c r="AN440" s="19">
        <v>5.4114000000000004</v>
      </c>
      <c r="AO440" s="19">
        <v>5.3417000000000003</v>
      </c>
      <c r="AP440" s="19">
        <v>4.6536999999999997</v>
      </c>
      <c r="AQ440" s="19">
        <v>4.9170999999999996</v>
      </c>
      <c r="AR440" s="19">
        <v>4.9236000000000004</v>
      </c>
      <c r="AS440" s="19">
        <v>5.5660999999999996</v>
      </c>
      <c r="AT440" s="19">
        <v>5.8856000000000002</v>
      </c>
      <c r="AU440" s="19">
        <v>5.8255999999999997</v>
      </c>
      <c r="AV440" s="19">
        <v>6.1718000000000002</v>
      </c>
      <c r="AW440" s="19">
        <v>6.3890000000000002</v>
      </c>
      <c r="AX440" s="19">
        <v>6.2210000000000001</v>
      </c>
      <c r="AY440" s="19">
        <v>4.4809000000000001</v>
      </c>
      <c r="AZ440" s="19">
        <v>4.782</v>
      </c>
      <c r="BA440" s="19">
        <v>4.4175000000000004</v>
      </c>
      <c r="BB440" s="19">
        <v>4.5186999999999999</v>
      </c>
      <c r="BC440" s="19">
        <v>4.8616999999999999</v>
      </c>
      <c r="BD440" s="19">
        <v>4.7103000000000002</v>
      </c>
    </row>
    <row r="441" spans="2:56" x14ac:dyDescent="0.2">
      <c r="B441" s="18">
        <v>43161</v>
      </c>
      <c r="C441" s="19">
        <v>1.1938</v>
      </c>
      <c r="D441" s="19">
        <v>1.3180000000000001</v>
      </c>
      <c r="E441" s="19">
        <v>1.4347000000000001</v>
      </c>
      <c r="F441" s="19">
        <v>0.16120999999999999</v>
      </c>
      <c r="G441" s="19">
        <v>0.26821</v>
      </c>
      <c r="H441" s="19">
        <v>0.37251000000000001</v>
      </c>
      <c r="I441" s="19">
        <v>0.86795</v>
      </c>
      <c r="J441" s="19">
        <v>0.94274999999999998</v>
      </c>
      <c r="K441" s="19">
        <v>0.98768</v>
      </c>
      <c r="L441" s="19">
        <v>0.42370999999999998</v>
      </c>
      <c r="M441" s="19">
        <v>0.52968000000000004</v>
      </c>
      <c r="N441" s="19">
        <v>0.63207000000000002</v>
      </c>
      <c r="O441" s="19">
        <v>0.67151000000000005</v>
      </c>
      <c r="P441" s="19">
        <v>0.73882000000000003</v>
      </c>
      <c r="Q441" s="19">
        <v>0.78347</v>
      </c>
      <c r="R441" s="19">
        <v>1.0407999999999999</v>
      </c>
      <c r="S441" s="19">
        <v>1.2364999999999999</v>
      </c>
      <c r="T441" s="19">
        <v>1.4583999999999999</v>
      </c>
      <c r="U441" s="19">
        <v>0.84358</v>
      </c>
      <c r="V441" s="19">
        <v>0.98760000000000003</v>
      </c>
      <c r="W441" s="19">
        <v>1.177</v>
      </c>
      <c r="X441" s="19">
        <v>0.36186000000000001</v>
      </c>
      <c r="Y441" s="19">
        <v>0.36436000000000002</v>
      </c>
      <c r="Z441" s="19">
        <v>0.34205999999999998</v>
      </c>
      <c r="AA441" s="19">
        <v>0.2792</v>
      </c>
      <c r="AB441" s="19">
        <v>0.29893999999999998</v>
      </c>
      <c r="AC441" s="19">
        <v>0.30182999999999999</v>
      </c>
      <c r="AD441" s="19">
        <v>9.0493000000000006</v>
      </c>
      <c r="AE441" s="19">
        <v>9.2809000000000008</v>
      </c>
      <c r="AF441" s="19">
        <v>9.0551999999999992</v>
      </c>
      <c r="AG441" s="19">
        <v>5.1905000000000001</v>
      </c>
      <c r="AH441" s="19">
        <v>5.3868</v>
      </c>
      <c r="AI441" s="19">
        <v>5.2704000000000004</v>
      </c>
      <c r="AJ441" s="19">
        <v>5.8037000000000001</v>
      </c>
      <c r="AK441" s="19">
        <v>5.8841000000000001</v>
      </c>
      <c r="AL441" s="19">
        <v>5.6638999999999999</v>
      </c>
      <c r="AM441" s="19">
        <v>5.8930999999999996</v>
      </c>
      <c r="AN441" s="19">
        <v>6.0494000000000003</v>
      </c>
      <c r="AO441" s="19">
        <v>5.9016000000000002</v>
      </c>
      <c r="AP441" s="19">
        <v>5.7656000000000001</v>
      </c>
      <c r="AQ441" s="19">
        <v>5.7990000000000004</v>
      </c>
      <c r="AR441" s="19">
        <v>5.6586999999999996</v>
      </c>
      <c r="AS441" s="19">
        <v>5.9938000000000002</v>
      </c>
      <c r="AT441" s="19">
        <v>6.2092000000000001</v>
      </c>
      <c r="AU441" s="19">
        <v>6.1745999999999999</v>
      </c>
      <c r="AV441" s="19">
        <v>6.5949</v>
      </c>
      <c r="AW441" s="19">
        <v>6.5784000000000002</v>
      </c>
      <c r="AX441" s="19">
        <v>6.3022</v>
      </c>
      <c r="AY441" s="19">
        <v>5.2584999999999997</v>
      </c>
      <c r="AZ441" s="19">
        <v>5.3411999999999997</v>
      </c>
      <c r="BA441" s="19">
        <v>5.0890000000000004</v>
      </c>
      <c r="BB441" s="19">
        <v>4.7663000000000002</v>
      </c>
      <c r="BC441" s="19">
        <v>4.9272</v>
      </c>
      <c r="BD441" s="19">
        <v>4.8170000000000002</v>
      </c>
    </row>
    <row r="442" spans="2:56" x14ac:dyDescent="0.2">
      <c r="B442" s="18">
        <v>43154</v>
      </c>
      <c r="C442" s="19">
        <v>1.0852999999999999</v>
      </c>
      <c r="D442" s="19">
        <v>1.2204999999999999</v>
      </c>
      <c r="E442" s="19">
        <v>1.3274999999999999</v>
      </c>
      <c r="F442" s="19">
        <v>1.1865000000000001E-2</v>
      </c>
      <c r="G442" s="19">
        <v>0.10059999999999999</v>
      </c>
      <c r="H442" s="19">
        <v>0.20713000000000001</v>
      </c>
      <c r="I442" s="19">
        <v>0.96836999999999995</v>
      </c>
      <c r="J442" s="19">
        <v>1.0269999999999999</v>
      </c>
      <c r="K442" s="19">
        <v>1.0723</v>
      </c>
      <c r="L442" s="19">
        <v>0.45379999999999998</v>
      </c>
      <c r="M442" s="19">
        <v>0.55035000000000001</v>
      </c>
      <c r="N442" s="19">
        <v>0.65090000000000003</v>
      </c>
      <c r="O442" s="19">
        <v>0.37481999999999999</v>
      </c>
      <c r="P442" s="19">
        <v>0.47638999999999998</v>
      </c>
      <c r="Q442" s="19">
        <v>0.57830000000000004</v>
      </c>
      <c r="R442" s="19">
        <v>1.0936999999999999</v>
      </c>
      <c r="S442" s="19">
        <v>1.2353000000000001</v>
      </c>
      <c r="T442" s="19">
        <v>1.4672000000000001</v>
      </c>
      <c r="U442" s="19">
        <v>0.79096999999999995</v>
      </c>
      <c r="V442" s="19">
        <v>0.96118999999999999</v>
      </c>
      <c r="W442" s="19">
        <v>1.1708000000000001</v>
      </c>
      <c r="X442" s="19">
        <v>0.33417999999999998</v>
      </c>
      <c r="Y442" s="19">
        <v>0.34497</v>
      </c>
      <c r="Z442" s="19">
        <v>0.34838999999999998</v>
      </c>
      <c r="AA442" s="19">
        <v>0.37081999999999998</v>
      </c>
      <c r="AB442" s="19">
        <v>0.40024999999999999</v>
      </c>
      <c r="AC442" s="19">
        <v>0.42186000000000001</v>
      </c>
      <c r="AD442" s="19">
        <v>8.6274999999999995</v>
      </c>
      <c r="AE442" s="19">
        <v>9.1085999999999991</v>
      </c>
      <c r="AF442" s="19">
        <v>9.2296999999999993</v>
      </c>
      <c r="AG442" s="19">
        <v>5.2375999999999996</v>
      </c>
      <c r="AH442" s="19">
        <v>5.2808999999999999</v>
      </c>
      <c r="AI442" s="19">
        <v>5.4177999999999997</v>
      </c>
      <c r="AJ442" s="19">
        <v>5.9938000000000002</v>
      </c>
      <c r="AK442" s="19">
        <v>6.0545999999999998</v>
      </c>
      <c r="AL442" s="19">
        <v>6.0180999999999996</v>
      </c>
      <c r="AM442" s="19">
        <v>6.3013000000000003</v>
      </c>
      <c r="AN442" s="19">
        <v>6.3114999999999997</v>
      </c>
      <c r="AO442" s="19">
        <v>6.2704000000000004</v>
      </c>
      <c r="AP442" s="19">
        <v>5.6822999999999997</v>
      </c>
      <c r="AQ442" s="19">
        <v>5.8451000000000004</v>
      </c>
      <c r="AR442" s="19">
        <v>5.9134000000000002</v>
      </c>
      <c r="AS442" s="19">
        <v>6.3662000000000001</v>
      </c>
      <c r="AT442" s="19">
        <v>6.3231000000000002</v>
      </c>
      <c r="AU442" s="19">
        <v>6.3879000000000001</v>
      </c>
      <c r="AV442" s="19">
        <v>6.2378</v>
      </c>
      <c r="AW442" s="19">
        <v>6.4408000000000003</v>
      </c>
      <c r="AX442" s="19">
        <v>6.4619</v>
      </c>
      <c r="AY442" s="19">
        <v>5.7629000000000001</v>
      </c>
      <c r="AZ442" s="19">
        <v>5.7767999999999997</v>
      </c>
      <c r="BA442" s="19">
        <v>5.6874000000000002</v>
      </c>
      <c r="BB442" s="19">
        <v>4.8373999999999997</v>
      </c>
      <c r="BC442" s="19">
        <v>5.0484</v>
      </c>
      <c r="BD442" s="19">
        <v>5.0980999999999996</v>
      </c>
    </row>
    <row r="443" spans="2:56" x14ac:dyDescent="0.2">
      <c r="B443" s="18">
        <v>43147</v>
      </c>
      <c r="C443" s="19">
        <v>1.0015000000000001</v>
      </c>
      <c r="D443" s="19">
        <v>1.1097999999999999</v>
      </c>
      <c r="E443" s="19">
        <v>1.2771999999999999</v>
      </c>
      <c r="F443" s="19">
        <v>1.2012E-2</v>
      </c>
      <c r="G443" s="19">
        <v>0.1047</v>
      </c>
      <c r="H443" s="19">
        <v>0.20630999999999999</v>
      </c>
      <c r="I443" s="19">
        <v>0.28904000000000002</v>
      </c>
      <c r="J443" s="19">
        <v>0.47210000000000002</v>
      </c>
      <c r="K443" s="19">
        <v>0.75849</v>
      </c>
      <c r="L443" s="19">
        <v>0.62719000000000003</v>
      </c>
      <c r="M443" s="19">
        <v>0.74278999999999995</v>
      </c>
      <c r="N443" s="19">
        <v>0.83267000000000002</v>
      </c>
      <c r="O443" s="19">
        <v>0.45629999999999998</v>
      </c>
      <c r="P443" s="19">
        <v>0.53083000000000002</v>
      </c>
      <c r="Q443" s="19">
        <v>0.63002999999999998</v>
      </c>
      <c r="R443" s="19">
        <v>0.93718999999999997</v>
      </c>
      <c r="S443" s="19">
        <v>1.0853999999999999</v>
      </c>
      <c r="T443" s="19">
        <v>1.2648999999999999</v>
      </c>
      <c r="U443" s="19">
        <v>0.77644999999999997</v>
      </c>
      <c r="V443" s="19">
        <v>0.91883999999999999</v>
      </c>
      <c r="W443" s="19">
        <v>1.1625000000000001</v>
      </c>
      <c r="X443" s="19">
        <v>1.7687999999999999E-2</v>
      </c>
      <c r="Y443" s="19">
        <v>6.5119999999999997E-2</v>
      </c>
      <c r="Z443" s="19">
        <v>0.13854</v>
      </c>
      <c r="AA443" s="19">
        <v>0.25942999999999999</v>
      </c>
      <c r="AB443" s="19">
        <v>0.26978000000000002</v>
      </c>
      <c r="AC443" s="19">
        <v>0.27333000000000002</v>
      </c>
      <c r="AD443" s="19">
        <v>9.0607000000000006</v>
      </c>
      <c r="AE443" s="19">
        <v>9.2461000000000002</v>
      </c>
      <c r="AF443" s="19">
        <v>9.4979999999999993</v>
      </c>
      <c r="AG443" s="19">
        <v>5.2580999999999998</v>
      </c>
      <c r="AH443" s="19">
        <v>5.3327</v>
      </c>
      <c r="AI443" s="19">
        <v>5.3895</v>
      </c>
      <c r="AJ443" s="19">
        <v>5.1889000000000003</v>
      </c>
      <c r="AK443" s="19">
        <v>5.2992999999999997</v>
      </c>
      <c r="AL443" s="19">
        <v>5.2796000000000003</v>
      </c>
      <c r="AM443" s="19">
        <v>6.4885000000000002</v>
      </c>
      <c r="AN443" s="19">
        <v>6.5044000000000004</v>
      </c>
      <c r="AO443" s="19">
        <v>6.2077</v>
      </c>
      <c r="AP443" s="19">
        <v>6.1243999999999996</v>
      </c>
      <c r="AQ443" s="19">
        <v>6.2356999999999996</v>
      </c>
      <c r="AR443" s="19">
        <v>6.1454000000000004</v>
      </c>
      <c r="AS443" s="19">
        <v>5.9314</v>
      </c>
      <c r="AT443" s="19">
        <v>6.0296000000000003</v>
      </c>
      <c r="AU443" s="19">
        <v>6.0195999999999996</v>
      </c>
      <c r="AV443" s="19">
        <v>5.9987000000000004</v>
      </c>
      <c r="AW443" s="19">
        <v>6.16</v>
      </c>
      <c r="AX443" s="19">
        <v>6.3834999999999997</v>
      </c>
      <c r="AY443" s="19">
        <v>5.6847000000000003</v>
      </c>
      <c r="AZ443" s="19">
        <v>5.6759000000000004</v>
      </c>
      <c r="BA443" s="19">
        <v>5.5316999999999998</v>
      </c>
      <c r="BB443" s="19">
        <v>5.6031000000000004</v>
      </c>
      <c r="BC443" s="19">
        <v>5.6603000000000003</v>
      </c>
      <c r="BD443" s="19">
        <v>5.5060000000000002</v>
      </c>
    </row>
    <row r="444" spans="2:56" x14ac:dyDescent="0.2">
      <c r="B444" s="18">
        <v>43140</v>
      </c>
      <c r="C444" s="19">
        <v>1.5243</v>
      </c>
      <c r="D444" s="19">
        <v>1.5423</v>
      </c>
      <c r="E444" s="19">
        <v>1.647</v>
      </c>
      <c r="F444" s="19">
        <v>4.6693999999999999E-2</v>
      </c>
      <c r="G444" s="19">
        <v>0.12819</v>
      </c>
      <c r="H444" s="19">
        <v>0.22586999999999999</v>
      </c>
      <c r="I444" s="19">
        <v>1.0435000000000001</v>
      </c>
      <c r="J444" s="19">
        <v>1.0789</v>
      </c>
      <c r="K444" s="19">
        <v>1.163</v>
      </c>
      <c r="L444" s="19">
        <v>0.67674000000000001</v>
      </c>
      <c r="M444" s="19">
        <v>0.75127999999999995</v>
      </c>
      <c r="N444" s="19">
        <v>0.86619000000000002</v>
      </c>
      <c r="O444" s="19">
        <v>0.84086000000000005</v>
      </c>
      <c r="P444" s="19">
        <v>0.83369000000000004</v>
      </c>
      <c r="Q444" s="19">
        <v>0.86567000000000005</v>
      </c>
      <c r="R444" s="19">
        <v>1.2621</v>
      </c>
      <c r="S444" s="19">
        <v>1.3825000000000001</v>
      </c>
      <c r="T444" s="19">
        <v>1.5968</v>
      </c>
      <c r="U444" s="19">
        <v>0.83477000000000001</v>
      </c>
      <c r="V444" s="19">
        <v>0.91613</v>
      </c>
      <c r="W444" s="19">
        <v>1.1515</v>
      </c>
      <c r="X444" s="19">
        <v>0.36874000000000001</v>
      </c>
      <c r="Y444" s="19">
        <v>0.37240000000000001</v>
      </c>
      <c r="Z444" s="19">
        <v>0.38485999999999998</v>
      </c>
      <c r="AA444" s="19">
        <v>0.43706</v>
      </c>
      <c r="AB444" s="19">
        <v>0.43497999999999998</v>
      </c>
      <c r="AC444" s="19">
        <v>0.46362999999999999</v>
      </c>
      <c r="AD444" s="19">
        <v>10.782999999999999</v>
      </c>
      <c r="AE444" s="19">
        <v>10.272</v>
      </c>
      <c r="AF444" s="19">
        <v>10.162000000000001</v>
      </c>
      <c r="AG444" s="19">
        <v>5.1878000000000002</v>
      </c>
      <c r="AH444" s="19">
        <v>5.0336999999999996</v>
      </c>
      <c r="AI444" s="19">
        <v>5.0475000000000003</v>
      </c>
      <c r="AJ444" s="19">
        <v>6.0228999999999999</v>
      </c>
      <c r="AK444" s="19">
        <v>5.8460000000000001</v>
      </c>
      <c r="AL444" s="19">
        <v>5.7927</v>
      </c>
      <c r="AM444" s="19">
        <v>6.4869000000000003</v>
      </c>
      <c r="AN444" s="19">
        <v>6.1764000000000001</v>
      </c>
      <c r="AO444" s="19">
        <v>6.0716000000000001</v>
      </c>
      <c r="AP444" s="19">
        <v>7.4500999999999999</v>
      </c>
      <c r="AQ444" s="19">
        <v>6.9720000000000004</v>
      </c>
      <c r="AR444" s="19">
        <v>6.8056000000000001</v>
      </c>
      <c r="AS444" s="19">
        <v>7.1397000000000004</v>
      </c>
      <c r="AT444" s="19">
        <v>6.9062999999999999</v>
      </c>
      <c r="AU444" s="19">
        <v>6.7881999999999998</v>
      </c>
      <c r="AV444" s="19">
        <v>6.3806000000000003</v>
      </c>
      <c r="AW444" s="19">
        <v>6.165</v>
      </c>
      <c r="AX444" s="19">
        <v>6.3273999999999999</v>
      </c>
      <c r="AY444" s="19">
        <v>6.4776999999999996</v>
      </c>
      <c r="AZ444" s="19">
        <v>6.2271999999999998</v>
      </c>
      <c r="BA444" s="19">
        <v>6.0617999999999999</v>
      </c>
      <c r="BB444" s="19">
        <v>5.8468999999999998</v>
      </c>
      <c r="BC444" s="19">
        <v>5.6466000000000003</v>
      </c>
      <c r="BD444" s="19">
        <v>5.8404999999999996</v>
      </c>
    </row>
    <row r="445" spans="2:56" x14ac:dyDescent="0.2">
      <c r="B445" s="18">
        <v>43133</v>
      </c>
      <c r="C445" s="19">
        <v>1.3082</v>
      </c>
      <c r="D445" s="19">
        <v>1.3577999999999999</v>
      </c>
      <c r="E445" s="19">
        <v>1.4244000000000001</v>
      </c>
      <c r="F445" s="19">
        <v>4.1250000000000002E-2</v>
      </c>
      <c r="G445" s="19">
        <v>0.12941</v>
      </c>
      <c r="H445" s="19">
        <v>0.21442</v>
      </c>
      <c r="I445" s="19">
        <v>1.0347999999999999</v>
      </c>
      <c r="J445" s="19">
        <v>1.0884</v>
      </c>
      <c r="K445" s="19">
        <v>1.1695</v>
      </c>
      <c r="L445" s="19">
        <v>0.47550999999999999</v>
      </c>
      <c r="M445" s="19">
        <v>0.57828000000000002</v>
      </c>
      <c r="N445" s="19">
        <v>0.66088000000000002</v>
      </c>
      <c r="O445" s="19">
        <v>0.21021000000000001</v>
      </c>
      <c r="P445" s="19">
        <v>0.25235999999999997</v>
      </c>
      <c r="Q445" s="19">
        <v>0.28920000000000001</v>
      </c>
      <c r="R445" s="19">
        <v>0.93620000000000003</v>
      </c>
      <c r="S445" s="19">
        <v>1.0787</v>
      </c>
      <c r="T445" s="19">
        <v>1.242</v>
      </c>
      <c r="U445" s="19">
        <v>0.81832000000000005</v>
      </c>
      <c r="V445" s="19">
        <v>0.93749000000000005</v>
      </c>
      <c r="W445" s="19">
        <v>1.1165</v>
      </c>
      <c r="X445" s="19">
        <v>0.11977</v>
      </c>
      <c r="Y445" s="19">
        <v>0.12315</v>
      </c>
      <c r="Z445" s="19">
        <v>0.12191</v>
      </c>
      <c r="AA445" s="19">
        <v>0.18790999999999999</v>
      </c>
      <c r="AB445" s="19">
        <v>0.19822000000000001</v>
      </c>
      <c r="AC445" s="19">
        <v>0.19985</v>
      </c>
      <c r="AD445" s="19">
        <v>8.9467999999999996</v>
      </c>
      <c r="AE445" s="19">
        <v>8.6931999999999992</v>
      </c>
      <c r="AF445" s="19">
        <v>8.4565999999999999</v>
      </c>
      <c r="AG445" s="19">
        <v>4.681</v>
      </c>
      <c r="AH445" s="19">
        <v>4.8209</v>
      </c>
      <c r="AI445" s="19">
        <v>4.7850999999999999</v>
      </c>
      <c r="AJ445" s="19">
        <v>6.1426999999999996</v>
      </c>
      <c r="AK445" s="19">
        <v>5.8986000000000001</v>
      </c>
      <c r="AL445" s="19">
        <v>5.7031000000000001</v>
      </c>
      <c r="AM445" s="19">
        <v>5.6898</v>
      </c>
      <c r="AN445" s="19">
        <v>5.7539999999999996</v>
      </c>
      <c r="AO445" s="19">
        <v>5.6135000000000002</v>
      </c>
      <c r="AP445" s="19">
        <v>6.4462999999999999</v>
      </c>
      <c r="AQ445" s="19">
        <v>6.2969999999999997</v>
      </c>
      <c r="AR445" s="19">
        <v>6.0674999999999999</v>
      </c>
      <c r="AS445" s="19">
        <v>5.7313000000000001</v>
      </c>
      <c r="AT445" s="19">
        <v>5.7454999999999998</v>
      </c>
      <c r="AU445" s="19">
        <v>5.6409000000000002</v>
      </c>
      <c r="AV445" s="19">
        <v>6.2812999999999999</v>
      </c>
      <c r="AW445" s="19">
        <v>6.2188999999999997</v>
      </c>
      <c r="AX445" s="19">
        <v>6.1292999999999997</v>
      </c>
      <c r="AY445" s="19">
        <v>5.1656000000000004</v>
      </c>
      <c r="AZ445" s="19">
        <v>5.1790000000000003</v>
      </c>
      <c r="BA445" s="19">
        <v>5.0609000000000002</v>
      </c>
      <c r="BB445" s="19">
        <v>5.0961999999999996</v>
      </c>
      <c r="BC445" s="19">
        <v>5.1623999999999999</v>
      </c>
      <c r="BD445" s="19">
        <v>5.0423999999999998</v>
      </c>
    </row>
    <row r="446" spans="2:56" x14ac:dyDescent="0.2">
      <c r="B446" s="18">
        <v>43126</v>
      </c>
      <c r="C446" s="19">
        <v>0.48394999999999999</v>
      </c>
      <c r="D446" s="19">
        <v>0.57128000000000001</v>
      </c>
      <c r="E446" s="19">
        <v>0.69730999999999999</v>
      </c>
      <c r="F446" s="19">
        <v>-1.0603E-2</v>
      </c>
      <c r="G446" s="19">
        <v>7.3303999999999994E-2</v>
      </c>
      <c r="H446" s="19">
        <v>0.16045999999999999</v>
      </c>
      <c r="I446" s="19">
        <v>0.69086000000000003</v>
      </c>
      <c r="J446" s="19">
        <v>0.72765999999999997</v>
      </c>
      <c r="K446" s="19">
        <v>0.76297000000000004</v>
      </c>
      <c r="L446" s="19">
        <v>0.37352000000000002</v>
      </c>
      <c r="M446" s="19">
        <v>0.44363000000000002</v>
      </c>
      <c r="N446" s="19">
        <v>0.51585999999999999</v>
      </c>
      <c r="O446" s="19">
        <v>0.10552</v>
      </c>
      <c r="P446" s="19">
        <v>0.13858999999999999</v>
      </c>
      <c r="Q446" s="19">
        <v>0.16874</v>
      </c>
      <c r="R446" s="19">
        <v>0.58264000000000005</v>
      </c>
      <c r="S446" s="19">
        <v>0.65859999999999996</v>
      </c>
      <c r="T446" s="19">
        <v>0.75061</v>
      </c>
      <c r="U446" s="19">
        <v>0.73907</v>
      </c>
      <c r="V446" s="19">
        <v>0.88409000000000004</v>
      </c>
      <c r="W446" s="19">
        <v>1.0829</v>
      </c>
      <c r="X446" s="19">
        <v>3.9189000000000002E-2</v>
      </c>
      <c r="Y446" s="19">
        <v>2.3710999999999999E-2</v>
      </c>
      <c r="Z446" s="19">
        <v>1.242E-3</v>
      </c>
      <c r="AA446" s="19">
        <v>2.92E-4</v>
      </c>
      <c r="AB446" s="19">
        <v>4.1100000000000002E-4</v>
      </c>
      <c r="AC446" s="19">
        <v>5.3399999999999997E-4</v>
      </c>
      <c r="AD446" s="19">
        <v>7.9250999999999996</v>
      </c>
      <c r="AE446" s="19">
        <v>7.7592999999999996</v>
      </c>
      <c r="AF446" s="19">
        <v>7.3468</v>
      </c>
      <c r="AG446" s="19">
        <v>4.8292999999999999</v>
      </c>
      <c r="AH446" s="19">
        <v>4.7563000000000004</v>
      </c>
      <c r="AI446" s="19">
        <v>4.5814000000000004</v>
      </c>
      <c r="AJ446" s="19">
        <v>5.4267000000000003</v>
      </c>
      <c r="AK446" s="19">
        <v>5.1021999999999998</v>
      </c>
      <c r="AL446" s="19">
        <v>4.6864999999999997</v>
      </c>
      <c r="AM446" s="19">
        <v>5.5076999999999998</v>
      </c>
      <c r="AN446" s="19">
        <v>5.3966000000000003</v>
      </c>
      <c r="AO446" s="19">
        <v>5.157</v>
      </c>
      <c r="AP446" s="19">
        <v>6.0736999999999997</v>
      </c>
      <c r="AQ446" s="19">
        <v>5.9821999999999997</v>
      </c>
      <c r="AR446" s="19">
        <v>5.5380000000000003</v>
      </c>
      <c r="AS446" s="19">
        <v>5.4493999999999998</v>
      </c>
      <c r="AT446" s="19">
        <v>5.3944000000000001</v>
      </c>
      <c r="AU446" s="19">
        <v>5.1875999999999998</v>
      </c>
      <c r="AV446" s="19">
        <v>5.9059999999999997</v>
      </c>
      <c r="AW446" s="19">
        <v>6.0175999999999998</v>
      </c>
      <c r="AX446" s="19">
        <v>5.9151999999999996</v>
      </c>
      <c r="AY446" s="19">
        <v>5.7796000000000003</v>
      </c>
      <c r="AZ446" s="19">
        <v>5.4718999999999998</v>
      </c>
      <c r="BA446" s="19">
        <v>5.0179</v>
      </c>
      <c r="BB446" s="19">
        <v>5.4203999999999999</v>
      </c>
      <c r="BC446" s="19">
        <v>5.2720000000000002</v>
      </c>
      <c r="BD446" s="19">
        <v>5.0007000000000001</v>
      </c>
    </row>
    <row r="447" spans="2:56" x14ac:dyDescent="0.2">
      <c r="B447" s="18">
        <v>43119</v>
      </c>
      <c r="C447" s="19">
        <v>0.46756999999999999</v>
      </c>
      <c r="D447" s="19">
        <v>0.58479000000000003</v>
      </c>
      <c r="E447" s="19">
        <v>0.75580000000000003</v>
      </c>
      <c r="F447" s="19">
        <v>-9.9059999999999999E-3</v>
      </c>
      <c r="G447" s="19">
        <v>7.3886999999999994E-2</v>
      </c>
      <c r="H447" s="19">
        <v>0.17374999999999999</v>
      </c>
      <c r="I447" s="19">
        <v>0.52193999999999996</v>
      </c>
      <c r="J447" s="19">
        <v>0.70601000000000003</v>
      </c>
      <c r="K447" s="19">
        <v>0.83235000000000003</v>
      </c>
      <c r="L447" s="19">
        <v>0.45406000000000002</v>
      </c>
      <c r="M447" s="19">
        <v>0.5504</v>
      </c>
      <c r="N447" s="19">
        <v>0.64063000000000003</v>
      </c>
      <c r="O447" s="19">
        <v>5.3991999999999998E-2</v>
      </c>
      <c r="P447" s="19">
        <v>6.114E-2</v>
      </c>
      <c r="Q447" s="19">
        <v>6.1279E-2</v>
      </c>
      <c r="R447" s="19">
        <v>0.48304000000000002</v>
      </c>
      <c r="S447" s="19">
        <v>0.55361000000000005</v>
      </c>
      <c r="T447" s="19">
        <v>0.65407000000000004</v>
      </c>
      <c r="U447" s="19">
        <v>0.81859000000000004</v>
      </c>
      <c r="V447" s="19">
        <v>0.92479999999999996</v>
      </c>
      <c r="W447" s="19">
        <v>1.1283000000000001</v>
      </c>
      <c r="X447" s="19">
        <v>4.5808000000000001E-2</v>
      </c>
      <c r="Y447" s="19">
        <v>4.8481000000000003E-2</v>
      </c>
      <c r="Z447" s="19">
        <v>5.7527000000000002E-2</v>
      </c>
      <c r="AA447" s="19">
        <v>0.11201</v>
      </c>
      <c r="AB447" s="19">
        <v>0.12092</v>
      </c>
      <c r="AC447" s="19">
        <v>0.12503</v>
      </c>
      <c r="AD447" s="19">
        <v>6.3769</v>
      </c>
      <c r="AE447" s="19">
        <v>6.64</v>
      </c>
      <c r="AF447" s="19">
        <v>6.6176000000000004</v>
      </c>
      <c r="AG447" s="19">
        <v>4.5369999999999999</v>
      </c>
      <c r="AH447" s="19">
        <v>4.6616</v>
      </c>
      <c r="AI447" s="19">
        <v>4.5955000000000004</v>
      </c>
      <c r="AJ447" s="19">
        <v>4.5183999999999997</v>
      </c>
      <c r="AK447" s="19">
        <v>4.9447999999999999</v>
      </c>
      <c r="AL447" s="19">
        <v>4.7526999999999999</v>
      </c>
      <c r="AM447" s="19">
        <v>4.7272999999999996</v>
      </c>
      <c r="AN447" s="19">
        <v>4.8930999999999996</v>
      </c>
      <c r="AO447" s="19">
        <v>4.8639000000000001</v>
      </c>
      <c r="AP447" s="19">
        <v>5.3968999999999996</v>
      </c>
      <c r="AQ447" s="19">
        <v>5.351</v>
      </c>
      <c r="AR447" s="19">
        <v>5.0095000000000001</v>
      </c>
      <c r="AS447" s="19">
        <v>5.0496999999999996</v>
      </c>
      <c r="AT447" s="19">
        <v>5.0574000000000003</v>
      </c>
      <c r="AU447" s="19">
        <v>4.9382999999999999</v>
      </c>
      <c r="AV447" s="19">
        <v>6.2602000000000002</v>
      </c>
      <c r="AW447" s="19">
        <v>6.1475</v>
      </c>
      <c r="AX447" s="19">
        <v>6.0136000000000003</v>
      </c>
      <c r="AY447" s="19">
        <v>4.7431000000000001</v>
      </c>
      <c r="AZ447" s="19">
        <v>4.6288</v>
      </c>
      <c r="BA447" s="19">
        <v>4.3741000000000003</v>
      </c>
      <c r="BB447" s="19">
        <v>4.8949999999999996</v>
      </c>
      <c r="BC447" s="19">
        <v>5.0514999999999999</v>
      </c>
      <c r="BD447" s="19">
        <v>4.8445</v>
      </c>
    </row>
    <row r="448" spans="2:56" x14ac:dyDescent="0.2">
      <c r="B448" s="18">
        <v>43112</v>
      </c>
      <c r="C448" s="19">
        <v>0.66163000000000005</v>
      </c>
      <c r="D448" s="19">
        <v>0.75539999999999996</v>
      </c>
      <c r="E448" s="19">
        <v>0.96289000000000002</v>
      </c>
      <c r="F448" s="19">
        <v>-9.7450000000000002E-3</v>
      </c>
      <c r="G448" s="19">
        <v>6.5251000000000003E-2</v>
      </c>
      <c r="H448" s="19">
        <v>0.17302999999999999</v>
      </c>
      <c r="I448" s="19">
        <v>0.82047999999999999</v>
      </c>
      <c r="J448" s="19">
        <v>0.85941999999999996</v>
      </c>
      <c r="K448" s="19">
        <v>0.94345000000000001</v>
      </c>
      <c r="L448" s="19">
        <v>0.27323999999999998</v>
      </c>
      <c r="M448" s="19">
        <v>0.34192</v>
      </c>
      <c r="N448" s="19">
        <v>0.47266999999999998</v>
      </c>
      <c r="O448" s="19">
        <v>0.22783999999999999</v>
      </c>
      <c r="P448" s="19">
        <v>0.23436000000000001</v>
      </c>
      <c r="Q448" s="19">
        <v>0.22764000000000001</v>
      </c>
      <c r="R448" s="19">
        <v>0.35913</v>
      </c>
      <c r="S448" s="19">
        <v>0.43402000000000002</v>
      </c>
      <c r="T448" s="19">
        <v>0.61607999999999996</v>
      </c>
      <c r="U448" s="19">
        <v>0.74916000000000005</v>
      </c>
      <c r="V448" s="19">
        <v>0.88641000000000003</v>
      </c>
      <c r="W448" s="19">
        <v>1.1466000000000001</v>
      </c>
      <c r="X448" s="19">
        <v>5.2823000000000002E-2</v>
      </c>
      <c r="Y448" s="19">
        <v>5.2701999999999999E-2</v>
      </c>
      <c r="Z448" s="19">
        <v>6.5919000000000005E-2</v>
      </c>
      <c r="AA448" s="19">
        <v>0.13633999999999999</v>
      </c>
      <c r="AB448" s="19">
        <v>0.14283999999999999</v>
      </c>
      <c r="AC448" s="19">
        <v>0.15351999999999999</v>
      </c>
      <c r="AD448" s="19">
        <v>6.1077000000000004</v>
      </c>
      <c r="AE448" s="19">
        <v>6.359</v>
      </c>
      <c r="AF448" s="19">
        <v>6.7636000000000003</v>
      </c>
      <c r="AG448" s="19">
        <v>4.4405000000000001</v>
      </c>
      <c r="AH448" s="19">
        <v>4.4635999999999996</v>
      </c>
      <c r="AI448" s="19">
        <v>4.5244999999999997</v>
      </c>
      <c r="AJ448" s="19">
        <v>4.6797000000000004</v>
      </c>
      <c r="AK448" s="19">
        <v>4.6245000000000003</v>
      </c>
      <c r="AL448" s="19">
        <v>4.6847000000000003</v>
      </c>
      <c r="AM448" s="19">
        <v>4.7107000000000001</v>
      </c>
      <c r="AN448" s="19">
        <v>4.6969000000000003</v>
      </c>
      <c r="AO448" s="19">
        <v>4.7659000000000002</v>
      </c>
      <c r="AP448" s="19">
        <v>4.6692</v>
      </c>
      <c r="AQ448" s="19">
        <v>4.5970000000000004</v>
      </c>
      <c r="AR448" s="19">
        <v>4.3841999999999999</v>
      </c>
      <c r="AS448" s="19">
        <v>4.4705000000000004</v>
      </c>
      <c r="AT448" s="19">
        <v>4.5263999999999998</v>
      </c>
      <c r="AU448" s="19">
        <v>4.7611999999999997</v>
      </c>
      <c r="AV448" s="19">
        <v>5.8723000000000001</v>
      </c>
      <c r="AW448" s="19">
        <v>5.9550000000000001</v>
      </c>
      <c r="AX448" s="19">
        <v>6.0198999999999998</v>
      </c>
      <c r="AY448" s="19">
        <v>4.1201999999999996</v>
      </c>
      <c r="AZ448" s="19">
        <v>4.0289000000000001</v>
      </c>
      <c r="BA448" s="19">
        <v>4.0595999999999997</v>
      </c>
      <c r="BB448" s="19">
        <v>4.1837</v>
      </c>
      <c r="BC448" s="19">
        <v>4.2350000000000003</v>
      </c>
      <c r="BD448" s="19">
        <v>4.2774999999999999</v>
      </c>
    </row>
    <row r="449" spans="2:56" x14ac:dyDescent="0.2">
      <c r="B449" s="18">
        <v>43105</v>
      </c>
      <c r="C449" s="19">
        <v>0.58479999999999999</v>
      </c>
      <c r="D449" s="19">
        <v>0.75007999999999997</v>
      </c>
      <c r="E449" s="19">
        <v>1.071</v>
      </c>
      <c r="F449" s="19">
        <v>-9.0480000000000005E-3</v>
      </c>
      <c r="G449" s="19">
        <v>6.2619999999999995E-2</v>
      </c>
      <c r="H449" s="19">
        <v>0.17079</v>
      </c>
      <c r="I449" s="19">
        <v>0.54346000000000005</v>
      </c>
      <c r="J449" s="19">
        <v>0.63068999999999997</v>
      </c>
      <c r="K449" s="19">
        <v>0.76217999999999997</v>
      </c>
      <c r="L449" s="19">
        <v>0.25403999999999999</v>
      </c>
      <c r="M449" s="19">
        <v>0.34140999999999999</v>
      </c>
      <c r="N449" s="19">
        <v>0.46664</v>
      </c>
      <c r="O449" s="19">
        <v>-4.6122999999999997E-2</v>
      </c>
      <c r="P449" s="19">
        <v>-2.0900999999999999E-2</v>
      </c>
      <c r="Q449" s="19">
        <v>3.4486000000000003E-2</v>
      </c>
      <c r="R449" s="19">
        <v>0.22943</v>
      </c>
      <c r="S449" s="19">
        <v>0.34166999999999997</v>
      </c>
      <c r="T449" s="19">
        <v>0.58906000000000003</v>
      </c>
      <c r="U449" s="19">
        <v>0.79301999999999995</v>
      </c>
      <c r="V449" s="19">
        <v>0.94384999999999997</v>
      </c>
      <c r="W449" s="19">
        <v>1.2101999999999999</v>
      </c>
      <c r="X449" s="19">
        <v>-5.9080000000000001E-3</v>
      </c>
      <c r="Y449" s="19">
        <v>7.6509999999999998E-3</v>
      </c>
      <c r="Z449" s="19">
        <v>3.9100000000000003E-2</v>
      </c>
      <c r="AA449" s="19">
        <v>-0.17144000000000001</v>
      </c>
      <c r="AB449" s="19">
        <v>-0.11292000000000001</v>
      </c>
      <c r="AC449" s="19">
        <v>1.0808999999999999E-2</v>
      </c>
      <c r="AD449" s="19">
        <v>6.2390999999999996</v>
      </c>
      <c r="AE449" s="19">
        <v>6.6379999999999999</v>
      </c>
      <c r="AF449" s="19">
        <v>7.0907</v>
      </c>
      <c r="AG449" s="19">
        <v>4.1986999999999997</v>
      </c>
      <c r="AH449" s="19">
        <v>4.3289999999999997</v>
      </c>
      <c r="AI449" s="19">
        <v>4.4672999999999998</v>
      </c>
      <c r="AJ449" s="19">
        <v>4.1504000000000003</v>
      </c>
      <c r="AK449" s="19">
        <v>4.3319999999999999</v>
      </c>
      <c r="AL449" s="19">
        <v>4.5369999999999999</v>
      </c>
      <c r="AM449" s="19">
        <v>4.2259000000000002</v>
      </c>
      <c r="AN449" s="19">
        <v>4.4751000000000003</v>
      </c>
      <c r="AO449" s="19">
        <v>4.7008000000000001</v>
      </c>
      <c r="AP449" s="19">
        <v>4.2645</v>
      </c>
      <c r="AQ449" s="19">
        <v>4.2462999999999997</v>
      </c>
      <c r="AR449" s="19">
        <v>4.1877000000000004</v>
      </c>
      <c r="AS449" s="19">
        <v>4.3491999999999997</v>
      </c>
      <c r="AT449" s="19">
        <v>4.5354000000000001</v>
      </c>
      <c r="AU449" s="19">
        <v>4.7169999999999996</v>
      </c>
      <c r="AV449" s="19">
        <v>6.3262999999999998</v>
      </c>
      <c r="AW449" s="19">
        <v>6.4298999999999999</v>
      </c>
      <c r="AX449" s="19">
        <v>6.5080999999999998</v>
      </c>
      <c r="AY449" s="19">
        <v>3.7669000000000001</v>
      </c>
      <c r="AZ449" s="19">
        <v>3.9076</v>
      </c>
      <c r="BA449" s="19">
        <v>3.9874000000000001</v>
      </c>
      <c r="BB449" s="19">
        <v>4.1456</v>
      </c>
      <c r="BC449" s="19">
        <v>4.2477999999999998</v>
      </c>
      <c r="BD449" s="19">
        <v>4.3254000000000001</v>
      </c>
    </row>
    <row r="450" spans="2:56" x14ac:dyDescent="0.2">
      <c r="B450" s="18">
        <v>43098</v>
      </c>
      <c r="C450" s="19">
        <v>0.68944000000000005</v>
      </c>
      <c r="D450" s="19">
        <v>0.89831000000000005</v>
      </c>
      <c r="E450" s="19">
        <v>1.2587999999999999</v>
      </c>
      <c r="F450" s="19">
        <v>0.1211</v>
      </c>
      <c r="G450" s="19">
        <v>0.20774999999999999</v>
      </c>
      <c r="H450" s="19">
        <v>0.32335999999999998</v>
      </c>
      <c r="I450" s="19">
        <v>0.70530999999999999</v>
      </c>
      <c r="J450" s="19">
        <v>0.82916999999999996</v>
      </c>
      <c r="K450" s="19">
        <v>0.93445999999999996</v>
      </c>
      <c r="L450" s="19">
        <v>0.28475</v>
      </c>
      <c r="M450" s="19">
        <v>0.38961000000000001</v>
      </c>
      <c r="N450" s="19">
        <v>0.54159999999999997</v>
      </c>
      <c r="O450" s="19">
        <v>-0.22696</v>
      </c>
      <c r="P450" s="19">
        <v>-0.15684999999999999</v>
      </c>
      <c r="Q450" s="19">
        <v>-4.7155000000000002E-2</v>
      </c>
      <c r="R450" s="19">
        <v>0.44832</v>
      </c>
      <c r="S450" s="19">
        <v>0.64607000000000003</v>
      </c>
      <c r="T450" s="19">
        <v>1.0399</v>
      </c>
      <c r="U450" s="19">
        <v>0.76885000000000003</v>
      </c>
      <c r="V450" s="19">
        <v>0.94513999999999998</v>
      </c>
      <c r="W450" s="19">
        <v>1.2129000000000001</v>
      </c>
      <c r="X450" s="19">
        <v>-2.6755000000000001E-2</v>
      </c>
      <c r="Y450" s="19">
        <v>-1.2057E-2</v>
      </c>
      <c r="Z450" s="19">
        <v>2.8329E-2</v>
      </c>
      <c r="AA450" s="19">
        <v>-6.3336000000000003E-2</v>
      </c>
      <c r="AB450" s="19">
        <v>1.3901999999999999E-2</v>
      </c>
      <c r="AC450" s="19">
        <v>0.15045</v>
      </c>
      <c r="AD450" s="19">
        <v>6.3836000000000004</v>
      </c>
      <c r="AE450" s="19">
        <v>6.9892000000000003</v>
      </c>
      <c r="AF450" s="19">
        <v>7.4584000000000001</v>
      </c>
      <c r="AG450" s="19">
        <v>3.8586</v>
      </c>
      <c r="AH450" s="19">
        <v>4.1920000000000002</v>
      </c>
      <c r="AI450" s="19">
        <v>4.3765000000000001</v>
      </c>
      <c r="AJ450" s="19">
        <v>3.7480000000000002</v>
      </c>
      <c r="AK450" s="19">
        <v>4.2098000000000004</v>
      </c>
      <c r="AL450" s="19">
        <v>4.4866999999999999</v>
      </c>
      <c r="AM450" s="19">
        <v>4.3338999999999999</v>
      </c>
      <c r="AN450" s="19">
        <v>4.6849999999999996</v>
      </c>
      <c r="AO450" s="19">
        <v>4.9297000000000004</v>
      </c>
      <c r="AP450" s="19">
        <v>4.5442</v>
      </c>
      <c r="AQ450" s="19">
        <v>4.5152000000000001</v>
      </c>
      <c r="AR450" s="19">
        <v>4.3624000000000001</v>
      </c>
      <c r="AS450" s="19">
        <v>3.3464999999999998</v>
      </c>
      <c r="AT450" s="19">
        <v>3.7504</v>
      </c>
      <c r="AU450" s="19">
        <v>4.2546999999999997</v>
      </c>
      <c r="AV450" s="19">
        <v>6.0107999999999997</v>
      </c>
      <c r="AW450" s="19">
        <v>6.3380000000000001</v>
      </c>
      <c r="AX450" s="19">
        <v>6.4492000000000003</v>
      </c>
      <c r="AY450" s="19">
        <v>3.5888</v>
      </c>
      <c r="AZ450" s="19">
        <v>3.8479000000000001</v>
      </c>
      <c r="BA450" s="19">
        <v>3.9502999999999999</v>
      </c>
      <c r="BB450" s="19">
        <v>4.5331999999999999</v>
      </c>
      <c r="BC450" s="19">
        <v>4.6375999999999999</v>
      </c>
      <c r="BD450" s="19">
        <v>4.5186000000000002</v>
      </c>
    </row>
    <row r="451" spans="2:56" x14ac:dyDescent="0.2">
      <c r="B451" s="18">
        <v>43091</v>
      </c>
      <c r="C451" s="19">
        <v>0.61467000000000005</v>
      </c>
      <c r="D451" s="19">
        <v>0.80537000000000003</v>
      </c>
      <c r="E451" s="19">
        <v>1.2216</v>
      </c>
      <c r="F451" s="19">
        <v>0.1072</v>
      </c>
      <c r="G451" s="19">
        <v>0.17011000000000001</v>
      </c>
      <c r="H451" s="19">
        <v>0.29443999999999998</v>
      </c>
      <c r="I451" s="19">
        <v>0.64337999999999995</v>
      </c>
      <c r="J451" s="19">
        <v>0.73784000000000005</v>
      </c>
      <c r="K451" s="19">
        <v>0.89436000000000004</v>
      </c>
      <c r="L451" s="19">
        <v>0.25486999999999999</v>
      </c>
      <c r="M451" s="19">
        <v>0.34116999999999997</v>
      </c>
      <c r="N451" s="19">
        <v>0.52542999999999995</v>
      </c>
      <c r="O451" s="19">
        <v>-0.19556999999999999</v>
      </c>
      <c r="P451" s="19">
        <v>-0.14535999999999999</v>
      </c>
      <c r="Q451" s="19">
        <v>-4.4303000000000002E-2</v>
      </c>
      <c r="R451" s="19">
        <v>0.43391999999999997</v>
      </c>
      <c r="S451" s="19">
        <v>0.59946999999999995</v>
      </c>
      <c r="T451" s="19">
        <v>1.0387</v>
      </c>
      <c r="U451" s="19">
        <v>0.64907999999999999</v>
      </c>
      <c r="V451" s="19">
        <v>0.81467999999999996</v>
      </c>
      <c r="W451" s="19">
        <v>1.1532</v>
      </c>
      <c r="X451" s="19">
        <v>-2.2324E-2</v>
      </c>
      <c r="Y451" s="19">
        <v>-1.265E-2</v>
      </c>
      <c r="Z451" s="19">
        <v>2.4457E-2</v>
      </c>
      <c r="AA451" s="19">
        <v>-4.2627999999999999E-2</v>
      </c>
      <c r="AB451" s="19">
        <v>1.7129999999999999E-3</v>
      </c>
      <c r="AC451" s="19">
        <v>0.12026000000000001</v>
      </c>
      <c r="AD451" s="19">
        <v>5.7138</v>
      </c>
      <c r="AE451" s="19">
        <v>6.4038000000000004</v>
      </c>
      <c r="AF451" s="19">
        <v>7.2588999999999997</v>
      </c>
      <c r="AG451" s="19">
        <v>3.4289999999999998</v>
      </c>
      <c r="AH451" s="19">
        <v>3.6636000000000002</v>
      </c>
      <c r="AI451" s="19">
        <v>4.0894000000000004</v>
      </c>
      <c r="AJ451" s="19">
        <v>3.6356999999999999</v>
      </c>
      <c r="AK451" s="19">
        <v>4.0004</v>
      </c>
      <c r="AL451" s="19">
        <v>4.5522999999999998</v>
      </c>
      <c r="AM451" s="19">
        <v>3.8936000000000002</v>
      </c>
      <c r="AN451" s="19">
        <v>4.2426000000000004</v>
      </c>
      <c r="AO451" s="19">
        <v>4.8085000000000004</v>
      </c>
      <c r="AP451" s="19">
        <v>3.9765999999999999</v>
      </c>
      <c r="AQ451" s="19">
        <v>3.9952000000000001</v>
      </c>
      <c r="AR451" s="19">
        <v>4.0637999999999996</v>
      </c>
      <c r="AS451" s="19">
        <v>3.2513000000000001</v>
      </c>
      <c r="AT451" s="19">
        <v>3.6006</v>
      </c>
      <c r="AU451" s="19">
        <v>4.2601000000000004</v>
      </c>
      <c r="AV451" s="19">
        <v>5.0933999999999999</v>
      </c>
      <c r="AW451" s="19">
        <v>5.5682999999999998</v>
      </c>
      <c r="AX451" s="19">
        <v>6.1374000000000004</v>
      </c>
      <c r="AY451" s="19">
        <v>3.0042</v>
      </c>
      <c r="AZ451" s="19">
        <v>3.2069999999999999</v>
      </c>
      <c r="BA451" s="19">
        <v>3.6080999999999999</v>
      </c>
      <c r="BB451" s="19">
        <v>3.0377000000000001</v>
      </c>
      <c r="BC451" s="19">
        <v>3.3246000000000002</v>
      </c>
      <c r="BD451" s="19">
        <v>3.722</v>
      </c>
    </row>
    <row r="452" spans="2:56" x14ac:dyDescent="0.2">
      <c r="B452" s="18">
        <v>43084</v>
      </c>
      <c r="C452" s="19">
        <v>0.94327000000000005</v>
      </c>
      <c r="D452" s="19">
        <v>0.91359999999999997</v>
      </c>
      <c r="E452" s="19">
        <v>1.3461000000000001</v>
      </c>
      <c r="F452" s="19">
        <v>0.13136999999999999</v>
      </c>
      <c r="G452" s="19">
        <v>0.1578</v>
      </c>
      <c r="H452" s="19">
        <v>0.28194000000000002</v>
      </c>
      <c r="I452" s="19">
        <v>0.92066000000000003</v>
      </c>
      <c r="J452" s="19">
        <v>0.79698000000000002</v>
      </c>
      <c r="K452" s="19">
        <v>0.92349000000000003</v>
      </c>
      <c r="L452" s="19">
        <v>0.32028000000000001</v>
      </c>
      <c r="M452" s="19">
        <v>0.32712000000000002</v>
      </c>
      <c r="N452" s="19">
        <v>0.49195</v>
      </c>
      <c r="O452" s="19">
        <v>-9.6916000000000002E-2</v>
      </c>
      <c r="P452" s="19">
        <v>-4.9173000000000001E-2</v>
      </c>
      <c r="Q452" s="19">
        <v>6.1402999999999999E-2</v>
      </c>
      <c r="R452" s="19">
        <v>0.49281000000000003</v>
      </c>
      <c r="S452" s="19">
        <v>0.52883000000000002</v>
      </c>
      <c r="T452" s="19">
        <v>0.93581999999999999</v>
      </c>
      <c r="U452" s="19">
        <v>0.82218000000000002</v>
      </c>
      <c r="V452" s="19">
        <v>0.77876000000000001</v>
      </c>
      <c r="W452" s="19">
        <v>1.1003000000000001</v>
      </c>
      <c r="X452" s="19">
        <v>-3.8122999999999997E-2</v>
      </c>
      <c r="Y452" s="19">
        <v>-2.6276000000000001E-2</v>
      </c>
      <c r="Z452" s="19">
        <v>5.5719999999999997E-3</v>
      </c>
      <c r="AA452" s="19">
        <v>-4.9038999999999999E-2</v>
      </c>
      <c r="AB452" s="19">
        <v>-9.8189999999999996E-3</v>
      </c>
      <c r="AC452" s="19">
        <v>0.11171</v>
      </c>
      <c r="AD452" s="19">
        <v>6.9588000000000001</v>
      </c>
      <c r="AE452" s="19">
        <v>6.1515000000000004</v>
      </c>
      <c r="AF452" s="19">
        <v>6.9394999999999998</v>
      </c>
      <c r="AG452" s="19">
        <v>4.1928000000000001</v>
      </c>
      <c r="AH452" s="19">
        <v>3.6798999999999999</v>
      </c>
      <c r="AI452" s="19">
        <v>3.9373</v>
      </c>
      <c r="AJ452" s="19">
        <v>5.1383000000000001</v>
      </c>
      <c r="AK452" s="19">
        <v>4.3109000000000002</v>
      </c>
      <c r="AL452" s="19">
        <v>4.6539000000000001</v>
      </c>
      <c r="AM452" s="19">
        <v>4.758</v>
      </c>
      <c r="AN452" s="19">
        <v>4.1802999999999999</v>
      </c>
      <c r="AO452" s="19">
        <v>4.5389999999999997</v>
      </c>
      <c r="AP452" s="19">
        <v>3.4228000000000001</v>
      </c>
      <c r="AQ452" s="19">
        <v>3.2208999999999999</v>
      </c>
      <c r="AR452" s="19">
        <v>3.4815</v>
      </c>
      <c r="AS452" s="19">
        <v>3.6846000000000001</v>
      </c>
      <c r="AT452" s="19">
        <v>3.3294999999999999</v>
      </c>
      <c r="AU452" s="19">
        <v>3.8544</v>
      </c>
      <c r="AV452" s="19">
        <v>6.4378000000000002</v>
      </c>
      <c r="AW452" s="19">
        <v>5.5336999999999996</v>
      </c>
      <c r="AX452" s="19">
        <v>5.9088000000000003</v>
      </c>
      <c r="AY452" s="19">
        <v>3.4119999999999999</v>
      </c>
      <c r="AZ452" s="19">
        <v>3.0493000000000001</v>
      </c>
      <c r="BA452" s="19">
        <v>3.3732000000000002</v>
      </c>
      <c r="BB452" s="19">
        <v>3.5026000000000002</v>
      </c>
      <c r="BC452" s="19">
        <v>3.1596000000000002</v>
      </c>
      <c r="BD452" s="19">
        <v>3.488</v>
      </c>
    </row>
    <row r="453" spans="2:56" x14ac:dyDescent="0.2">
      <c r="B453" s="18">
        <v>43077</v>
      </c>
      <c r="C453" s="19">
        <v>1.2182999999999999</v>
      </c>
      <c r="D453" s="19">
        <v>1.3642000000000001</v>
      </c>
      <c r="E453" s="19">
        <v>1.4784999999999999</v>
      </c>
      <c r="F453" s="19">
        <v>0.15276999999999999</v>
      </c>
      <c r="G453" s="19">
        <v>0.23444999999999999</v>
      </c>
      <c r="H453" s="19">
        <v>0.30610999999999999</v>
      </c>
      <c r="I453" s="19">
        <v>0.84672999999999998</v>
      </c>
      <c r="J453" s="19">
        <v>0.99800999999999995</v>
      </c>
      <c r="K453" s="19">
        <v>1.0097</v>
      </c>
      <c r="L453" s="19">
        <v>0.35055999999999998</v>
      </c>
      <c r="M453" s="19">
        <v>0.43723000000000001</v>
      </c>
      <c r="N453" s="19">
        <v>0.50068999999999997</v>
      </c>
      <c r="O453" s="19">
        <v>7.9443E-2</v>
      </c>
      <c r="P453" s="19">
        <v>8.8120000000000004E-2</v>
      </c>
      <c r="Q453" s="19">
        <v>9.8172999999999996E-2</v>
      </c>
      <c r="R453" s="19">
        <v>0.68777999999999995</v>
      </c>
      <c r="S453" s="19">
        <v>0.90751999999999999</v>
      </c>
      <c r="T453" s="19">
        <v>1.1472</v>
      </c>
      <c r="U453" s="19">
        <v>0.88383</v>
      </c>
      <c r="V453" s="19">
        <v>1.0208999999999999</v>
      </c>
      <c r="W453" s="19">
        <v>1.1158999999999999</v>
      </c>
      <c r="X453" s="19">
        <v>3.6472999999999998E-2</v>
      </c>
      <c r="Y453" s="19">
        <v>5.6779999999999997E-2</v>
      </c>
      <c r="Z453" s="19">
        <v>8.2169000000000006E-2</v>
      </c>
      <c r="AA453" s="19">
        <v>-6.2148000000000002E-2</v>
      </c>
      <c r="AB453" s="19">
        <v>2.4684999999999999E-2</v>
      </c>
      <c r="AC453" s="19">
        <v>0.11985</v>
      </c>
      <c r="AD453" s="19">
        <v>8.2119999999999997</v>
      </c>
      <c r="AE453" s="19">
        <v>8.1430000000000007</v>
      </c>
      <c r="AF453" s="19">
        <v>7.6097999999999999</v>
      </c>
      <c r="AG453" s="19">
        <v>4.8743999999999996</v>
      </c>
      <c r="AH453" s="19">
        <v>4.5548999999999999</v>
      </c>
      <c r="AI453" s="19">
        <v>4.1029999999999998</v>
      </c>
      <c r="AJ453" s="19">
        <v>4.9572000000000003</v>
      </c>
      <c r="AK453" s="19">
        <v>5.1405000000000003</v>
      </c>
      <c r="AL453" s="19">
        <v>4.6859999999999999</v>
      </c>
      <c r="AM453" s="19">
        <v>5.4874000000000001</v>
      </c>
      <c r="AN453" s="19">
        <v>5.2831000000000001</v>
      </c>
      <c r="AO453" s="19">
        <v>4.8028000000000004</v>
      </c>
      <c r="AP453" s="19">
        <v>4.0025000000000004</v>
      </c>
      <c r="AQ453" s="19">
        <v>4.0186999999999999</v>
      </c>
      <c r="AR453" s="19">
        <v>3.875</v>
      </c>
      <c r="AS453" s="19">
        <v>4.8238000000000003</v>
      </c>
      <c r="AT453" s="19">
        <v>4.7845000000000004</v>
      </c>
      <c r="AU453" s="19">
        <v>4.5084</v>
      </c>
      <c r="AV453" s="19">
        <v>6.9192</v>
      </c>
      <c r="AW453" s="19">
        <v>6.6761999999999997</v>
      </c>
      <c r="AX453" s="19">
        <v>5.9810999999999996</v>
      </c>
      <c r="AY453" s="19">
        <v>4.5149999999999997</v>
      </c>
      <c r="AZ453" s="19">
        <v>4.1399999999999997</v>
      </c>
      <c r="BA453" s="19">
        <v>3.6637</v>
      </c>
      <c r="BB453" s="19">
        <v>4.4268999999999998</v>
      </c>
      <c r="BC453" s="19">
        <v>4.1605999999999996</v>
      </c>
      <c r="BD453" s="19">
        <v>3.7105999999999999</v>
      </c>
    </row>
    <row r="454" spans="2:56" x14ac:dyDescent="0.2">
      <c r="B454" s="18">
        <v>43070</v>
      </c>
      <c r="C454" s="19">
        <v>0.85629999999999995</v>
      </c>
      <c r="D454" s="19">
        <v>1.0696000000000001</v>
      </c>
      <c r="E454" s="19">
        <v>1.1431</v>
      </c>
      <c r="F454" s="19">
        <v>0.1235</v>
      </c>
      <c r="G454" s="19">
        <v>0.24314</v>
      </c>
      <c r="H454" s="19">
        <v>0.28622999999999998</v>
      </c>
      <c r="I454" s="19">
        <v>0.75736999999999999</v>
      </c>
      <c r="J454" s="19">
        <v>0.90571999999999997</v>
      </c>
      <c r="K454" s="19">
        <v>0.90996999999999995</v>
      </c>
      <c r="L454" s="19">
        <v>0.31424999999999997</v>
      </c>
      <c r="M454" s="19">
        <v>0.45595000000000002</v>
      </c>
      <c r="N454" s="19">
        <v>0.49303000000000002</v>
      </c>
      <c r="O454" s="19">
        <v>3.2998E-2</v>
      </c>
      <c r="P454" s="19">
        <v>4.4171000000000002E-2</v>
      </c>
      <c r="Q454" s="19">
        <v>5.3416999999999999E-2</v>
      </c>
      <c r="R454" s="19">
        <v>0.62712999999999997</v>
      </c>
      <c r="S454" s="19">
        <v>0.91161000000000003</v>
      </c>
      <c r="T454" s="19">
        <v>1.1168</v>
      </c>
      <c r="U454" s="19">
        <v>0.80823</v>
      </c>
      <c r="V454" s="19">
        <v>1.0243</v>
      </c>
      <c r="W454" s="19">
        <v>1.0992</v>
      </c>
      <c r="X454" s="19">
        <v>2.8145E-2</v>
      </c>
      <c r="Y454" s="19">
        <v>6.1755999999999998E-2</v>
      </c>
      <c r="Z454" s="19">
        <v>7.8048000000000006E-2</v>
      </c>
      <c r="AA454" s="19">
        <v>-9.1240000000000002E-2</v>
      </c>
      <c r="AB454" s="19">
        <v>-1.1440000000000001E-3</v>
      </c>
      <c r="AC454" s="19">
        <v>8.1368999999999997E-2</v>
      </c>
      <c r="AD454" s="19">
        <v>7.5991</v>
      </c>
      <c r="AE454" s="19">
        <v>8.0980000000000008</v>
      </c>
      <c r="AF454" s="19">
        <v>7.3045</v>
      </c>
      <c r="AG454" s="19">
        <v>3.9379</v>
      </c>
      <c r="AH454" s="19">
        <v>4.4382999999999999</v>
      </c>
      <c r="AI454" s="19">
        <v>3.9567999999999999</v>
      </c>
      <c r="AJ454" s="19">
        <v>5.0960999999999999</v>
      </c>
      <c r="AK454" s="19">
        <v>5.3830999999999998</v>
      </c>
      <c r="AL454" s="19">
        <v>4.8429000000000002</v>
      </c>
      <c r="AM454" s="19">
        <v>4.9147999999999996</v>
      </c>
      <c r="AN454" s="19">
        <v>5.3470000000000004</v>
      </c>
      <c r="AO454" s="19">
        <v>4.7630999999999997</v>
      </c>
      <c r="AP454" s="19">
        <v>4.1163999999999996</v>
      </c>
      <c r="AQ454" s="19">
        <v>4.3860000000000001</v>
      </c>
      <c r="AR454" s="19">
        <v>4.0701000000000001</v>
      </c>
      <c r="AS454" s="19">
        <v>4.3947000000000003</v>
      </c>
      <c r="AT454" s="19">
        <v>4.7355</v>
      </c>
      <c r="AU454" s="19">
        <v>4.3982000000000001</v>
      </c>
      <c r="AV454" s="19">
        <v>6.3224999999999998</v>
      </c>
      <c r="AW454" s="19">
        <v>6.6266999999999996</v>
      </c>
      <c r="AX454" s="19">
        <v>5.9161000000000001</v>
      </c>
      <c r="AY454" s="19">
        <v>3.484</v>
      </c>
      <c r="AZ454" s="19">
        <v>4.0566000000000004</v>
      </c>
      <c r="BA454" s="19">
        <v>3.5135999999999998</v>
      </c>
      <c r="BB454" s="19">
        <v>3.8902000000000001</v>
      </c>
      <c r="BC454" s="19">
        <v>4.2371999999999996</v>
      </c>
      <c r="BD454" s="19">
        <v>3.7037</v>
      </c>
    </row>
    <row r="455" spans="2:56" x14ac:dyDescent="0.2">
      <c r="B455" s="18">
        <v>43063</v>
      </c>
      <c r="C455" s="19">
        <v>0.91781999999999997</v>
      </c>
      <c r="D455" s="19">
        <v>1.0644</v>
      </c>
      <c r="E455" s="19">
        <v>1.3322000000000001</v>
      </c>
      <c r="F455" s="19">
        <v>0.12931000000000001</v>
      </c>
      <c r="G455" s="19">
        <v>0.19631000000000001</v>
      </c>
      <c r="H455" s="19">
        <v>0.29588999999999999</v>
      </c>
      <c r="I455" s="19">
        <v>0.54527999999999999</v>
      </c>
      <c r="J455" s="19">
        <v>0.66905000000000003</v>
      </c>
      <c r="K455" s="19">
        <v>0.89710000000000001</v>
      </c>
      <c r="L455" s="19">
        <v>0.32446999999999998</v>
      </c>
      <c r="M455" s="19">
        <v>0.41877999999999999</v>
      </c>
      <c r="N455" s="19">
        <v>0.55001999999999995</v>
      </c>
      <c r="O455" s="19">
        <v>1.6799999999999999E-4</v>
      </c>
      <c r="P455" s="19">
        <v>7.3379999999999999E-3</v>
      </c>
      <c r="Q455" s="19">
        <v>1.984E-2</v>
      </c>
      <c r="R455" s="19">
        <v>0.59104999999999996</v>
      </c>
      <c r="S455" s="19">
        <v>0.76422000000000001</v>
      </c>
      <c r="T455" s="19">
        <v>1.1403000000000001</v>
      </c>
      <c r="U455" s="19">
        <v>0.80525000000000002</v>
      </c>
      <c r="V455" s="19">
        <v>0.93198000000000003</v>
      </c>
      <c r="W455" s="19">
        <v>1.147</v>
      </c>
      <c r="X455" s="19">
        <v>-4.4381999999999998E-2</v>
      </c>
      <c r="Y455" s="19">
        <v>-3.048E-2</v>
      </c>
      <c r="Z455" s="19">
        <v>1.6850000000000001E-3</v>
      </c>
      <c r="AA455" s="19">
        <v>-3.3924000000000003E-2</v>
      </c>
      <c r="AB455" s="19">
        <v>2.1521999999999999E-2</v>
      </c>
      <c r="AC455" s="19">
        <v>0.13124</v>
      </c>
      <c r="AD455" s="19">
        <v>6.9375</v>
      </c>
      <c r="AE455" s="19">
        <v>7.0392000000000001</v>
      </c>
      <c r="AF455" s="19">
        <v>7.1093999999999999</v>
      </c>
      <c r="AG455" s="19">
        <v>4.1184000000000003</v>
      </c>
      <c r="AH455" s="19">
        <v>4.1254999999999997</v>
      </c>
      <c r="AI455" s="19">
        <v>4.2657999999999996</v>
      </c>
      <c r="AJ455" s="19">
        <v>4.3822999999999999</v>
      </c>
      <c r="AK455" s="19">
        <v>4.5971000000000002</v>
      </c>
      <c r="AL455" s="19">
        <v>4.8826999999999998</v>
      </c>
      <c r="AM455" s="19">
        <v>4.4927000000000001</v>
      </c>
      <c r="AN455" s="19">
        <v>4.6891999999999996</v>
      </c>
      <c r="AO455" s="19">
        <v>4.8769</v>
      </c>
      <c r="AP455" s="19">
        <v>4.7137000000000002</v>
      </c>
      <c r="AQ455" s="19">
        <v>4.6193999999999997</v>
      </c>
      <c r="AR455" s="19">
        <v>4.4713000000000003</v>
      </c>
      <c r="AS455" s="19">
        <v>4.0749000000000004</v>
      </c>
      <c r="AT455" s="19">
        <v>4.2164999999999999</v>
      </c>
      <c r="AU455" s="19">
        <v>4.4619</v>
      </c>
      <c r="AV455" s="19">
        <v>6.2927</v>
      </c>
      <c r="AW455" s="19">
        <v>6.3055000000000003</v>
      </c>
      <c r="AX455" s="19">
        <v>6.2370999999999999</v>
      </c>
      <c r="AY455" s="19">
        <v>3.6766999999999999</v>
      </c>
      <c r="AZ455" s="19">
        <v>3.6490999999999998</v>
      </c>
      <c r="BA455" s="19">
        <v>3.7768000000000002</v>
      </c>
      <c r="BB455" s="19">
        <v>3.6301000000000001</v>
      </c>
      <c r="BC455" s="19">
        <v>3.6345000000000001</v>
      </c>
      <c r="BD455" s="19">
        <v>3.7040000000000002</v>
      </c>
    </row>
    <row r="456" spans="2:56" x14ac:dyDescent="0.2">
      <c r="B456" s="18">
        <v>43056</v>
      </c>
      <c r="C456" s="19">
        <v>0.93023999999999996</v>
      </c>
      <c r="D456" s="19">
        <v>1.107</v>
      </c>
      <c r="E456" s="19">
        <v>1.4881</v>
      </c>
      <c r="F456" s="19">
        <v>0.12099</v>
      </c>
      <c r="G456" s="19">
        <v>0.19195999999999999</v>
      </c>
      <c r="H456" s="19">
        <v>0.30162</v>
      </c>
      <c r="I456" s="19">
        <v>0.66408</v>
      </c>
      <c r="J456" s="19">
        <v>0.76058999999999999</v>
      </c>
      <c r="K456" s="19">
        <v>1.0188999999999999</v>
      </c>
      <c r="L456" s="19">
        <v>0.39355000000000001</v>
      </c>
      <c r="M456" s="19">
        <v>0.48588999999999999</v>
      </c>
      <c r="N456" s="19">
        <v>0.64853000000000005</v>
      </c>
      <c r="O456" s="19">
        <v>5.8788E-2</v>
      </c>
      <c r="P456" s="19">
        <v>7.5402999999999998E-2</v>
      </c>
      <c r="Q456" s="19">
        <v>0.10567</v>
      </c>
      <c r="R456" s="19">
        <v>0.77664999999999995</v>
      </c>
      <c r="S456" s="19">
        <v>1.0042</v>
      </c>
      <c r="T456" s="19">
        <v>1.4610000000000001</v>
      </c>
      <c r="U456" s="19">
        <v>0.76192000000000004</v>
      </c>
      <c r="V456" s="19">
        <v>0.90422999999999998</v>
      </c>
      <c r="W456" s="19">
        <v>1.1646000000000001</v>
      </c>
      <c r="X456" s="19">
        <v>-6.8599999999999998E-3</v>
      </c>
      <c r="Y456" s="19">
        <v>6.398E-3</v>
      </c>
      <c r="Z456" s="19">
        <v>4.4548999999999998E-2</v>
      </c>
      <c r="AA456" s="19">
        <v>3.9910000000000001E-2</v>
      </c>
      <c r="AB456" s="19">
        <v>8.3711999999999995E-2</v>
      </c>
      <c r="AC456" s="19">
        <v>0.19758999999999999</v>
      </c>
      <c r="AD456" s="19">
        <v>7.2760999999999996</v>
      </c>
      <c r="AE456" s="19">
        <v>7.2987000000000002</v>
      </c>
      <c r="AF456" s="19">
        <v>7.4633000000000003</v>
      </c>
      <c r="AG456" s="19">
        <v>3.8921999999999999</v>
      </c>
      <c r="AH456" s="19">
        <v>4.0186000000000002</v>
      </c>
      <c r="AI456" s="19">
        <v>4.2803000000000004</v>
      </c>
      <c r="AJ456" s="19">
        <v>4.8467000000000002</v>
      </c>
      <c r="AK456" s="19">
        <v>4.8501000000000003</v>
      </c>
      <c r="AL456" s="19">
        <v>5.2329999999999997</v>
      </c>
      <c r="AM456" s="19">
        <v>4.8922999999999996</v>
      </c>
      <c r="AN456" s="19">
        <v>4.9465000000000003</v>
      </c>
      <c r="AO456" s="19">
        <v>5.1943000000000001</v>
      </c>
      <c r="AP456" s="19">
        <v>3.9843999999999999</v>
      </c>
      <c r="AQ456" s="19">
        <v>4.0917000000000003</v>
      </c>
      <c r="AR456" s="19">
        <v>4.2512999999999996</v>
      </c>
      <c r="AS456" s="19">
        <v>5.0987</v>
      </c>
      <c r="AT456" s="19">
        <v>5.2476000000000003</v>
      </c>
      <c r="AU456" s="19">
        <v>5.4654999999999996</v>
      </c>
      <c r="AV456" s="19">
        <v>6.0107999999999997</v>
      </c>
      <c r="AW456" s="19">
        <v>6.1486000000000001</v>
      </c>
      <c r="AX456" s="19">
        <v>6.2991000000000001</v>
      </c>
      <c r="AY456" s="19">
        <v>3.4752000000000001</v>
      </c>
      <c r="AZ456" s="19">
        <v>3.5335000000000001</v>
      </c>
      <c r="BA456" s="19">
        <v>3.8428</v>
      </c>
      <c r="BB456" s="19">
        <v>3.254</v>
      </c>
      <c r="BC456" s="19">
        <v>3.3086000000000002</v>
      </c>
      <c r="BD456" s="19">
        <v>3.5442</v>
      </c>
    </row>
    <row r="457" spans="2:56" x14ac:dyDescent="0.2">
      <c r="B457" s="18">
        <v>43049</v>
      </c>
      <c r="C457" s="19">
        <v>1.2135</v>
      </c>
      <c r="D457" s="19">
        <v>1.3554999999999999</v>
      </c>
      <c r="E457" s="19">
        <v>1.6274</v>
      </c>
      <c r="F457" s="19">
        <v>0.12477000000000001</v>
      </c>
      <c r="G457" s="19">
        <v>0.19225999999999999</v>
      </c>
      <c r="H457" s="19">
        <v>0.28314</v>
      </c>
      <c r="I457" s="19">
        <v>0.84965999999999997</v>
      </c>
      <c r="J457" s="19">
        <v>0.92381999999999997</v>
      </c>
      <c r="K457" s="19">
        <v>1.0549999999999999</v>
      </c>
      <c r="L457" s="19">
        <v>0.45867000000000002</v>
      </c>
      <c r="M457" s="19">
        <v>0.56215000000000004</v>
      </c>
      <c r="N457" s="19">
        <v>0.70592999999999995</v>
      </c>
      <c r="O457" s="19">
        <v>0.11164</v>
      </c>
      <c r="P457" s="19">
        <v>0.11852</v>
      </c>
      <c r="Q457" s="19">
        <v>0.12741</v>
      </c>
      <c r="R457" s="19">
        <v>0.86053000000000002</v>
      </c>
      <c r="S457" s="19">
        <v>1.1068</v>
      </c>
      <c r="T457" s="19">
        <v>1.5670999999999999</v>
      </c>
      <c r="U457" s="19">
        <v>0.79022999999999999</v>
      </c>
      <c r="V457" s="19">
        <v>0.90705999999999998</v>
      </c>
      <c r="W457" s="19">
        <v>1.1384000000000001</v>
      </c>
      <c r="X457" s="19">
        <v>4.4521999999999999E-2</v>
      </c>
      <c r="Y457" s="19">
        <v>4.5315000000000001E-2</v>
      </c>
      <c r="Z457" s="19">
        <v>5.1309E-2</v>
      </c>
      <c r="AA457" s="19">
        <v>3.9364999999999997E-2</v>
      </c>
      <c r="AB457" s="19">
        <v>8.6961999999999998E-2</v>
      </c>
      <c r="AC457" s="19">
        <v>0.19722000000000001</v>
      </c>
      <c r="AD457" s="19">
        <v>6.8971999999999998</v>
      </c>
      <c r="AE457" s="19">
        <v>7.0407999999999999</v>
      </c>
      <c r="AF457" s="19">
        <v>7.2903000000000002</v>
      </c>
      <c r="AG457" s="19">
        <v>3.9887000000000001</v>
      </c>
      <c r="AH457" s="19">
        <v>3.9841000000000002</v>
      </c>
      <c r="AI457" s="19">
        <v>4.0309999999999997</v>
      </c>
      <c r="AJ457" s="19">
        <v>5.1257999999999999</v>
      </c>
      <c r="AK457" s="19">
        <v>5.0461999999999998</v>
      </c>
      <c r="AL457" s="19">
        <v>5.0590000000000002</v>
      </c>
      <c r="AM457" s="19">
        <v>5.1250999999999998</v>
      </c>
      <c r="AN457" s="19">
        <v>5.1471999999999998</v>
      </c>
      <c r="AO457" s="19">
        <v>5.1856999999999998</v>
      </c>
      <c r="AP457" s="19">
        <v>4.2686999999999999</v>
      </c>
      <c r="AQ457" s="19">
        <v>4.3314000000000004</v>
      </c>
      <c r="AR457" s="19">
        <v>4.4086999999999996</v>
      </c>
      <c r="AS457" s="19">
        <v>5.1233000000000004</v>
      </c>
      <c r="AT457" s="19">
        <v>5.2671000000000001</v>
      </c>
      <c r="AU457" s="19">
        <v>5.4370000000000003</v>
      </c>
      <c r="AV457" s="19">
        <v>6.1974</v>
      </c>
      <c r="AW457" s="19">
        <v>6.1443000000000003</v>
      </c>
      <c r="AX457" s="19">
        <v>6.1496000000000004</v>
      </c>
      <c r="AY457" s="19">
        <v>3.6865999999999999</v>
      </c>
      <c r="AZ457" s="19">
        <v>3.6882999999999999</v>
      </c>
      <c r="BA457" s="19">
        <v>3.7671999999999999</v>
      </c>
      <c r="BB457" s="19">
        <v>3.2</v>
      </c>
      <c r="BC457" s="19">
        <v>3.3067000000000002</v>
      </c>
      <c r="BD457" s="19">
        <v>3.5320999999999998</v>
      </c>
    </row>
    <row r="458" spans="2:56" x14ac:dyDescent="0.2">
      <c r="B458" s="18">
        <v>43042</v>
      </c>
      <c r="C458" s="19">
        <v>0.77712000000000003</v>
      </c>
      <c r="D458" s="19">
        <v>1.0805</v>
      </c>
      <c r="E458" s="19">
        <v>1.5624</v>
      </c>
      <c r="F458" s="19">
        <v>0.12</v>
      </c>
      <c r="G458" s="19">
        <v>0.20369000000000001</v>
      </c>
      <c r="H458" s="19">
        <v>0.29032000000000002</v>
      </c>
      <c r="I458" s="19">
        <v>0.46943000000000001</v>
      </c>
      <c r="J458" s="19">
        <v>0.6109</v>
      </c>
      <c r="K458" s="19">
        <v>0.77746000000000004</v>
      </c>
      <c r="L458" s="19">
        <v>0.43075000000000002</v>
      </c>
      <c r="M458" s="19">
        <v>0.56445000000000001</v>
      </c>
      <c r="N458" s="19">
        <v>0.69896999999999998</v>
      </c>
      <c r="O458" s="19">
        <v>4.6790999999999999E-2</v>
      </c>
      <c r="P458" s="19">
        <v>5.4663000000000003E-2</v>
      </c>
      <c r="Q458" s="19">
        <v>6.0343000000000001E-2</v>
      </c>
      <c r="R458" s="19">
        <v>0.91422000000000003</v>
      </c>
      <c r="S458" s="19">
        <v>1.1673</v>
      </c>
      <c r="T458" s="19">
        <v>1.5465</v>
      </c>
      <c r="U458" s="19">
        <v>0.73433000000000004</v>
      </c>
      <c r="V458" s="19">
        <v>0.89683999999999997</v>
      </c>
      <c r="W458" s="19">
        <v>1.1122000000000001</v>
      </c>
      <c r="X458" s="19">
        <v>-4.6247000000000003E-2</v>
      </c>
      <c r="Y458" s="19">
        <v>-4.5469999999999998E-3</v>
      </c>
      <c r="Z458" s="19">
        <v>7.0694000000000007E-2</v>
      </c>
      <c r="AA458" s="19">
        <v>4.1320000000000003E-2</v>
      </c>
      <c r="AB458" s="19">
        <v>0.10395</v>
      </c>
      <c r="AC458" s="19">
        <v>0.21439</v>
      </c>
      <c r="AD458" s="19">
        <v>6.7066999999999997</v>
      </c>
      <c r="AE458" s="19">
        <v>7.1384999999999996</v>
      </c>
      <c r="AF458" s="19">
        <v>7.3166000000000002</v>
      </c>
      <c r="AG458" s="19">
        <v>3.9266000000000001</v>
      </c>
      <c r="AH458" s="19">
        <v>4.1474000000000002</v>
      </c>
      <c r="AI458" s="19">
        <v>4.1436999999999999</v>
      </c>
      <c r="AJ458" s="19">
        <v>4.2603999999999997</v>
      </c>
      <c r="AK458" s="19">
        <v>4.5289999999999999</v>
      </c>
      <c r="AL458" s="19">
        <v>4.5507999999999997</v>
      </c>
      <c r="AM458" s="19">
        <v>4.9236000000000004</v>
      </c>
      <c r="AN458" s="19">
        <v>5.1696</v>
      </c>
      <c r="AO458" s="19">
        <v>5.16</v>
      </c>
      <c r="AP458" s="19">
        <v>4.7485999999999997</v>
      </c>
      <c r="AQ458" s="19">
        <v>4.9119000000000002</v>
      </c>
      <c r="AR458" s="19">
        <v>4.9131999999999998</v>
      </c>
      <c r="AS458" s="19">
        <v>4.8596000000000004</v>
      </c>
      <c r="AT458" s="19">
        <v>5.1677</v>
      </c>
      <c r="AU458" s="19">
        <v>5.3914999999999997</v>
      </c>
      <c r="AV458" s="19">
        <v>5.8872</v>
      </c>
      <c r="AW458" s="19">
        <v>6.0852000000000004</v>
      </c>
      <c r="AX458" s="19">
        <v>6.0377999999999998</v>
      </c>
      <c r="AY458" s="19">
        <v>3.9356</v>
      </c>
      <c r="AZ458" s="19">
        <v>4.0716000000000001</v>
      </c>
      <c r="BA458" s="19">
        <v>3.9891999999999999</v>
      </c>
      <c r="BB458" s="19">
        <v>3.4262999999999999</v>
      </c>
      <c r="BC458" s="19">
        <v>3.7441</v>
      </c>
      <c r="BD458" s="19">
        <v>3.8542000000000001</v>
      </c>
    </row>
    <row r="459" spans="2:56" x14ac:dyDescent="0.2">
      <c r="B459" s="18">
        <v>43035</v>
      </c>
      <c r="C459" s="19">
        <v>1.6847000000000001</v>
      </c>
      <c r="D459" s="19">
        <v>1.9576</v>
      </c>
      <c r="E459" s="19">
        <v>2.3660999999999999</v>
      </c>
      <c r="F459" s="19">
        <v>0.13544999999999999</v>
      </c>
      <c r="G459" s="19">
        <v>0.21310999999999999</v>
      </c>
      <c r="H459" s="19">
        <v>0.29763000000000001</v>
      </c>
      <c r="I459" s="19">
        <v>0.98968999999999996</v>
      </c>
      <c r="J459" s="19">
        <v>1.02</v>
      </c>
      <c r="K459" s="19">
        <v>1.0416000000000001</v>
      </c>
      <c r="L459" s="19">
        <v>0.56849000000000005</v>
      </c>
      <c r="M459" s="19">
        <v>0.71997999999999995</v>
      </c>
      <c r="N459" s="19">
        <v>0.88168000000000002</v>
      </c>
      <c r="O459" s="19">
        <v>0.14168</v>
      </c>
      <c r="P459" s="19">
        <v>0.14687</v>
      </c>
      <c r="Q459" s="19">
        <v>0.15057999999999999</v>
      </c>
      <c r="R459" s="19">
        <v>1.2802</v>
      </c>
      <c r="S459" s="19">
        <v>1.5179</v>
      </c>
      <c r="T459" s="19">
        <v>1.8869</v>
      </c>
      <c r="U459" s="19">
        <v>0.79591999999999996</v>
      </c>
      <c r="V459" s="19">
        <v>0.92657</v>
      </c>
      <c r="W459" s="19">
        <v>1.1286</v>
      </c>
      <c r="X459" s="19">
        <v>0.1396</v>
      </c>
      <c r="Y459" s="19">
        <v>0.13655999999999999</v>
      </c>
      <c r="Z459" s="19">
        <v>0.13478999999999999</v>
      </c>
      <c r="AA459" s="19">
        <v>5.1104999999999998E-2</v>
      </c>
      <c r="AB459" s="19">
        <v>0.11595</v>
      </c>
      <c r="AC459" s="19">
        <v>0.23078000000000001</v>
      </c>
      <c r="AD459" s="19">
        <v>6.9260000000000002</v>
      </c>
      <c r="AE459" s="19">
        <v>7.1654</v>
      </c>
      <c r="AF459" s="19">
        <v>7.3895999999999997</v>
      </c>
      <c r="AG459" s="19">
        <v>4.3555000000000001</v>
      </c>
      <c r="AH459" s="19">
        <v>4.3160999999999996</v>
      </c>
      <c r="AI459" s="19">
        <v>4.2229999999999999</v>
      </c>
      <c r="AJ459" s="19">
        <v>5.3907999999999996</v>
      </c>
      <c r="AK459" s="19">
        <v>5.33</v>
      </c>
      <c r="AL459" s="19">
        <v>5.2827000000000002</v>
      </c>
      <c r="AM459" s="19">
        <v>5.4524999999999997</v>
      </c>
      <c r="AN459" s="19">
        <v>5.6585000000000001</v>
      </c>
      <c r="AO459" s="19">
        <v>5.6616</v>
      </c>
      <c r="AP459" s="19">
        <v>5.2049000000000003</v>
      </c>
      <c r="AQ459" s="19">
        <v>5.1727999999999996</v>
      </c>
      <c r="AR459" s="19">
        <v>5.0364000000000004</v>
      </c>
      <c r="AS459" s="19">
        <v>6.3964999999999996</v>
      </c>
      <c r="AT459" s="19">
        <v>6.4040999999999997</v>
      </c>
      <c r="AU459" s="19">
        <v>6.3018000000000001</v>
      </c>
      <c r="AV459" s="19">
        <v>6.2770000000000001</v>
      </c>
      <c r="AW459" s="19">
        <v>6.2441000000000004</v>
      </c>
      <c r="AX459" s="19">
        <v>6.1048</v>
      </c>
      <c r="AY459" s="19">
        <v>4.9882999999999997</v>
      </c>
      <c r="AZ459" s="19">
        <v>4.7843999999999998</v>
      </c>
      <c r="BA459" s="19">
        <v>4.4888000000000003</v>
      </c>
      <c r="BB459" s="19">
        <v>4.1837999999999997</v>
      </c>
      <c r="BC459" s="19">
        <v>4.1988000000000003</v>
      </c>
      <c r="BD459" s="19">
        <v>4.1596000000000002</v>
      </c>
    </row>
    <row r="460" spans="2:56" x14ac:dyDescent="0.2">
      <c r="B460" s="18">
        <v>43028</v>
      </c>
      <c r="C460" s="19">
        <v>1.3958999999999999</v>
      </c>
      <c r="D460" s="19">
        <v>1.7608999999999999</v>
      </c>
      <c r="E460" s="19">
        <v>2.2865000000000002</v>
      </c>
      <c r="F460" s="19">
        <v>0.11862</v>
      </c>
      <c r="G460" s="19">
        <v>0.20304</v>
      </c>
      <c r="H460" s="19">
        <v>0.30728</v>
      </c>
      <c r="I460" s="19">
        <v>0.50612999999999997</v>
      </c>
      <c r="J460" s="19">
        <v>0.61855000000000004</v>
      </c>
      <c r="K460" s="19">
        <v>0.80347000000000002</v>
      </c>
      <c r="L460" s="19">
        <v>0.48459000000000002</v>
      </c>
      <c r="M460" s="19">
        <v>0.58291000000000004</v>
      </c>
      <c r="N460" s="19">
        <v>0.76305000000000001</v>
      </c>
      <c r="O460" s="19">
        <v>0.12415</v>
      </c>
      <c r="P460" s="19">
        <v>0.14000000000000001</v>
      </c>
      <c r="Q460" s="19">
        <v>0.14696999999999999</v>
      </c>
      <c r="R460" s="19">
        <v>0.79474999999999996</v>
      </c>
      <c r="S460" s="19">
        <v>1.0411999999999999</v>
      </c>
      <c r="T460" s="19">
        <v>1.5137</v>
      </c>
      <c r="U460" s="19">
        <v>0.77885000000000004</v>
      </c>
      <c r="V460" s="19">
        <v>0.92144000000000004</v>
      </c>
      <c r="W460" s="19">
        <v>1.1456999999999999</v>
      </c>
      <c r="X460" s="19">
        <v>5.0396999999999997E-2</v>
      </c>
      <c r="Y460" s="19">
        <v>7.1030999999999997E-2</v>
      </c>
      <c r="Z460" s="19">
        <v>0.11167000000000001</v>
      </c>
      <c r="AA460" s="19">
        <v>0.10193000000000001</v>
      </c>
      <c r="AB460" s="19">
        <v>0.17582999999999999</v>
      </c>
      <c r="AC460" s="19">
        <v>0.30879000000000001</v>
      </c>
      <c r="AD460" s="19">
        <v>6.6988000000000003</v>
      </c>
      <c r="AE460" s="19">
        <v>7.2389999999999999</v>
      </c>
      <c r="AF460" s="19">
        <v>7.6163999999999996</v>
      </c>
      <c r="AG460" s="19">
        <v>3.7746</v>
      </c>
      <c r="AH460" s="19">
        <v>4.0586000000000002</v>
      </c>
      <c r="AI460" s="19">
        <v>4.1845999999999997</v>
      </c>
      <c r="AJ460" s="19">
        <v>4.2723000000000004</v>
      </c>
      <c r="AK460" s="19">
        <v>4.5308999999999999</v>
      </c>
      <c r="AL460" s="19">
        <v>4.8305999999999996</v>
      </c>
      <c r="AM460" s="19">
        <v>5.3930999999999996</v>
      </c>
      <c r="AN460" s="19">
        <v>5.3544999999999998</v>
      </c>
      <c r="AO460" s="19">
        <v>5.5119999999999996</v>
      </c>
      <c r="AP460" s="19">
        <v>5.7504999999999997</v>
      </c>
      <c r="AQ460" s="19">
        <v>5.7117000000000004</v>
      </c>
      <c r="AR460" s="19">
        <v>5.5380000000000003</v>
      </c>
      <c r="AS460" s="19">
        <v>4.7568999999999999</v>
      </c>
      <c r="AT460" s="19">
        <v>4.9965000000000002</v>
      </c>
      <c r="AU460" s="19">
        <v>5.3289999999999997</v>
      </c>
      <c r="AV460" s="19">
        <v>6.0812999999999997</v>
      </c>
      <c r="AW460" s="19">
        <v>6.1734</v>
      </c>
      <c r="AX460" s="19">
        <v>6.1360999999999999</v>
      </c>
      <c r="AY460" s="19">
        <v>4.5864000000000003</v>
      </c>
      <c r="AZ460" s="19">
        <v>4.5877999999999997</v>
      </c>
      <c r="BA460" s="19">
        <v>4.4572000000000003</v>
      </c>
      <c r="BB460" s="19">
        <v>4.1406999999999998</v>
      </c>
      <c r="BC460" s="19">
        <v>4.3098000000000001</v>
      </c>
      <c r="BD460" s="19">
        <v>4.3552</v>
      </c>
    </row>
    <row r="461" spans="2:56" x14ac:dyDescent="0.2">
      <c r="B461" s="18">
        <v>43021</v>
      </c>
      <c r="C461" s="19">
        <v>1.2467999999999999</v>
      </c>
      <c r="D461" s="19">
        <v>1.512</v>
      </c>
      <c r="E461" s="19">
        <v>1.9300999999999999</v>
      </c>
      <c r="F461" s="19">
        <v>0.11989</v>
      </c>
      <c r="G461" s="19">
        <v>0.18501000000000001</v>
      </c>
      <c r="H461" s="19">
        <v>0.30087999999999998</v>
      </c>
      <c r="I461" s="19">
        <v>0.40222999999999998</v>
      </c>
      <c r="J461" s="19">
        <v>0.54520999999999997</v>
      </c>
      <c r="K461" s="19">
        <v>0.88227999999999995</v>
      </c>
      <c r="L461" s="19">
        <v>0.45155000000000001</v>
      </c>
      <c r="M461" s="19">
        <v>0.57989000000000002</v>
      </c>
      <c r="N461" s="19">
        <v>0.73346999999999996</v>
      </c>
      <c r="O461" s="19">
        <v>6.9551000000000002E-2</v>
      </c>
      <c r="P461" s="19">
        <v>7.7099000000000001E-2</v>
      </c>
      <c r="Q461" s="19">
        <v>8.3474000000000007E-2</v>
      </c>
      <c r="R461" s="19">
        <v>0.76017000000000001</v>
      </c>
      <c r="S461" s="19">
        <v>1.0322</v>
      </c>
      <c r="T461" s="19">
        <v>1.5458000000000001</v>
      </c>
      <c r="U461" s="19">
        <v>0.69899</v>
      </c>
      <c r="V461" s="19">
        <v>0.85309000000000001</v>
      </c>
      <c r="W461" s="19">
        <v>1.1106</v>
      </c>
      <c r="X461" s="19">
        <v>2.7261000000000001E-2</v>
      </c>
      <c r="Y461" s="19">
        <v>6.5963999999999995E-2</v>
      </c>
      <c r="Z461" s="19">
        <v>0.14058999999999999</v>
      </c>
      <c r="AA461" s="19">
        <v>0.1019</v>
      </c>
      <c r="AB461" s="19">
        <v>0.17382</v>
      </c>
      <c r="AC461" s="19">
        <v>0.32194</v>
      </c>
      <c r="AD461" s="19">
        <v>6.5895000000000001</v>
      </c>
      <c r="AE461" s="19">
        <v>7.2229999999999999</v>
      </c>
      <c r="AF461" s="19">
        <v>7.8914</v>
      </c>
      <c r="AG461" s="19">
        <v>3.9137</v>
      </c>
      <c r="AH461" s="19">
        <v>3.9599000000000002</v>
      </c>
      <c r="AI461" s="19">
        <v>4.2027999999999999</v>
      </c>
      <c r="AJ461" s="19">
        <v>4.5057999999999998</v>
      </c>
      <c r="AK461" s="19">
        <v>4.6540999999999997</v>
      </c>
      <c r="AL461" s="19">
        <v>5.0652999999999997</v>
      </c>
      <c r="AM461" s="19">
        <v>5.5754000000000001</v>
      </c>
      <c r="AN461" s="19">
        <v>5.7422000000000004</v>
      </c>
      <c r="AO461" s="19">
        <v>5.7371999999999996</v>
      </c>
      <c r="AP461" s="19">
        <v>5.5220000000000002</v>
      </c>
      <c r="AQ461" s="19">
        <v>5.48</v>
      </c>
      <c r="AR461" s="19">
        <v>5.2828999999999997</v>
      </c>
      <c r="AS461" s="19">
        <v>5.0072000000000001</v>
      </c>
      <c r="AT461" s="19">
        <v>5.3589000000000002</v>
      </c>
      <c r="AU461" s="19">
        <v>5.7370999999999999</v>
      </c>
      <c r="AV461" s="19">
        <v>5.5918999999999999</v>
      </c>
      <c r="AW461" s="19">
        <v>5.8202999999999996</v>
      </c>
      <c r="AX461" s="19">
        <v>5.9802999999999997</v>
      </c>
      <c r="AY461" s="19">
        <v>4.2055999999999996</v>
      </c>
      <c r="AZ461" s="19">
        <v>4.4187000000000003</v>
      </c>
      <c r="BA461" s="19">
        <v>4.4332000000000003</v>
      </c>
      <c r="BB461" s="19">
        <v>4.2187000000000001</v>
      </c>
      <c r="BC461" s="19">
        <v>4.4065000000000003</v>
      </c>
      <c r="BD461" s="19">
        <v>4.5599999999999996</v>
      </c>
    </row>
    <row r="462" spans="2:56" x14ac:dyDescent="0.2">
      <c r="B462" s="18">
        <v>43014</v>
      </c>
      <c r="C462" s="19">
        <v>1.5270999999999999</v>
      </c>
      <c r="D462" s="19">
        <v>1.9173</v>
      </c>
      <c r="E462" s="19">
        <v>2.6061999999999999</v>
      </c>
      <c r="F462" s="19">
        <v>0.11686000000000001</v>
      </c>
      <c r="G462" s="19">
        <v>0.19486000000000001</v>
      </c>
      <c r="H462" s="19">
        <v>0.29853000000000002</v>
      </c>
      <c r="I462" s="19">
        <v>0.66835</v>
      </c>
      <c r="J462" s="19">
        <v>0.83623000000000003</v>
      </c>
      <c r="K462" s="19">
        <v>1.0999000000000001</v>
      </c>
      <c r="L462" s="19">
        <v>0.42298000000000002</v>
      </c>
      <c r="M462" s="19">
        <v>0.53452999999999995</v>
      </c>
      <c r="N462" s="19">
        <v>0.68501999999999996</v>
      </c>
      <c r="O462" s="19">
        <v>-1.7375000000000002E-2</v>
      </c>
      <c r="P462" s="19">
        <v>-1.2215E-2</v>
      </c>
      <c r="Q462" s="19">
        <v>6.0980000000000001E-3</v>
      </c>
      <c r="R462" s="19">
        <v>1.0904</v>
      </c>
      <c r="S462" s="19">
        <v>1.2867999999999999</v>
      </c>
      <c r="T462" s="19">
        <v>1.6189</v>
      </c>
      <c r="U462" s="19">
        <v>0.69918999999999998</v>
      </c>
      <c r="V462" s="19">
        <v>0.84170999999999996</v>
      </c>
      <c r="W462" s="19">
        <v>1.1016999999999999</v>
      </c>
      <c r="X462" s="19">
        <v>0.1782</v>
      </c>
      <c r="Y462" s="19">
        <v>0.18740999999999999</v>
      </c>
      <c r="Z462" s="19">
        <v>0.23573</v>
      </c>
      <c r="AA462" s="19">
        <v>9.6905000000000005E-2</v>
      </c>
      <c r="AB462" s="19">
        <v>0.17601</v>
      </c>
      <c r="AC462" s="19">
        <v>0.34044999999999997</v>
      </c>
      <c r="AD462" s="19">
        <v>7.1051000000000002</v>
      </c>
      <c r="AE462" s="19">
        <v>7.6642999999999999</v>
      </c>
      <c r="AF462" s="19">
        <v>8.3468</v>
      </c>
      <c r="AG462" s="19">
        <v>3.8054999999999999</v>
      </c>
      <c r="AH462" s="19">
        <v>4.0248999999999997</v>
      </c>
      <c r="AI462" s="19">
        <v>4.1680999999999999</v>
      </c>
      <c r="AJ462" s="19">
        <v>5.3011999999999997</v>
      </c>
      <c r="AK462" s="19">
        <v>5.4272999999999998</v>
      </c>
      <c r="AL462" s="19">
        <v>5.5014000000000003</v>
      </c>
      <c r="AM462" s="19">
        <v>5.0033000000000003</v>
      </c>
      <c r="AN462" s="19">
        <v>5.2301000000000002</v>
      </c>
      <c r="AO462" s="19">
        <v>5.3894000000000002</v>
      </c>
      <c r="AP462" s="19">
        <v>5.7016</v>
      </c>
      <c r="AQ462" s="19">
        <v>5.7522000000000002</v>
      </c>
      <c r="AR462" s="19">
        <v>5.5083000000000002</v>
      </c>
      <c r="AS462" s="19">
        <v>5.7590000000000003</v>
      </c>
      <c r="AT462" s="19">
        <v>5.9432</v>
      </c>
      <c r="AU462" s="19">
        <v>6.2018000000000004</v>
      </c>
      <c r="AV462" s="19">
        <v>5.5805999999999996</v>
      </c>
      <c r="AW462" s="19">
        <v>5.7496</v>
      </c>
      <c r="AX462" s="19">
        <v>5.9295</v>
      </c>
      <c r="AY462" s="19">
        <v>5.7039999999999997</v>
      </c>
      <c r="AZ462" s="19">
        <v>5.1025</v>
      </c>
      <c r="BA462" s="19">
        <v>4.7957000000000001</v>
      </c>
      <c r="BB462" s="19">
        <v>4.0183999999999997</v>
      </c>
      <c r="BC462" s="19">
        <v>4.4409000000000001</v>
      </c>
      <c r="BD462" s="19">
        <v>4.7054</v>
      </c>
    </row>
    <row r="463" spans="2:56" x14ac:dyDescent="0.2">
      <c r="B463" s="18">
        <v>43007</v>
      </c>
      <c r="C463" s="19">
        <v>2.528</v>
      </c>
      <c r="D463" s="19">
        <v>2.7618999999999998</v>
      </c>
      <c r="E463" s="19">
        <v>3.2625000000000002</v>
      </c>
      <c r="F463" s="19">
        <v>0.1356</v>
      </c>
      <c r="G463" s="19">
        <v>0.21448999999999999</v>
      </c>
      <c r="H463" s="19">
        <v>0.31225999999999998</v>
      </c>
      <c r="I463" s="19">
        <v>0.97611999999999999</v>
      </c>
      <c r="J463" s="19">
        <v>1.0790999999999999</v>
      </c>
      <c r="K463" s="19">
        <v>1.2217</v>
      </c>
      <c r="L463" s="19">
        <v>0.46708</v>
      </c>
      <c r="M463" s="19">
        <v>0.5665</v>
      </c>
      <c r="N463" s="19">
        <v>0.69323999999999997</v>
      </c>
      <c r="O463" s="19">
        <v>0.12841</v>
      </c>
      <c r="P463" s="19">
        <v>0.13349</v>
      </c>
      <c r="Q463" s="19">
        <v>0.16092999999999999</v>
      </c>
      <c r="R463" s="19">
        <v>1.2302</v>
      </c>
      <c r="S463" s="19">
        <v>1.4671000000000001</v>
      </c>
      <c r="T463" s="19">
        <v>1.8629</v>
      </c>
      <c r="U463" s="19">
        <v>0.74973000000000001</v>
      </c>
      <c r="V463" s="19">
        <v>0.87094000000000005</v>
      </c>
      <c r="W463" s="19">
        <v>1.0955999999999999</v>
      </c>
      <c r="X463" s="19">
        <v>0.27812999999999999</v>
      </c>
      <c r="Y463" s="19">
        <v>0.30242000000000002</v>
      </c>
      <c r="Z463" s="19">
        <v>0.27483999999999997</v>
      </c>
      <c r="AA463" s="19">
        <v>0.15232000000000001</v>
      </c>
      <c r="AB463" s="19">
        <v>0.22239999999999999</v>
      </c>
      <c r="AC463" s="19">
        <v>0.38979000000000003</v>
      </c>
      <c r="AD463" s="19">
        <v>8.2042999999999999</v>
      </c>
      <c r="AE463" s="19">
        <v>8.4095999999999993</v>
      </c>
      <c r="AF463" s="19">
        <v>8.9197000000000006</v>
      </c>
      <c r="AG463" s="19">
        <v>4.3277000000000001</v>
      </c>
      <c r="AH463" s="19">
        <v>4.3658000000000001</v>
      </c>
      <c r="AI463" s="19">
        <v>4.3400999999999996</v>
      </c>
      <c r="AJ463" s="19">
        <v>6.1809000000000003</v>
      </c>
      <c r="AK463" s="19">
        <v>6.0216000000000003</v>
      </c>
      <c r="AL463" s="19">
        <v>5.8207000000000004</v>
      </c>
      <c r="AM463" s="19">
        <v>5.4179000000000004</v>
      </c>
      <c r="AN463" s="19">
        <v>5.4928999999999997</v>
      </c>
      <c r="AO463" s="19">
        <v>5.5019</v>
      </c>
      <c r="AP463" s="19">
        <v>4.9508000000000001</v>
      </c>
      <c r="AQ463" s="19">
        <v>4.8886000000000003</v>
      </c>
      <c r="AR463" s="19">
        <v>4.8205999999999998</v>
      </c>
      <c r="AS463" s="19">
        <v>6.3684000000000003</v>
      </c>
      <c r="AT463" s="19">
        <v>6.4170999999999996</v>
      </c>
      <c r="AU463" s="19">
        <v>6.4096000000000002</v>
      </c>
      <c r="AV463" s="19">
        <v>5.8714000000000004</v>
      </c>
      <c r="AW463" s="19">
        <v>5.8700999999999999</v>
      </c>
      <c r="AX463" s="19">
        <v>5.8723999999999998</v>
      </c>
      <c r="AY463" s="19">
        <v>4.2542999999999997</v>
      </c>
      <c r="AZ463" s="19">
        <v>4.9682000000000004</v>
      </c>
      <c r="BA463" s="19">
        <v>4.6940999999999997</v>
      </c>
      <c r="BB463" s="19">
        <v>4.6733000000000002</v>
      </c>
      <c r="BC463" s="19">
        <v>4.7103999999999999</v>
      </c>
      <c r="BD463" s="19">
        <v>4.8898999999999999</v>
      </c>
    </row>
    <row r="464" spans="2:56" x14ac:dyDescent="0.2">
      <c r="B464" s="18">
        <v>43000</v>
      </c>
      <c r="C464" s="19">
        <v>1.9036999999999999</v>
      </c>
      <c r="D464" s="19">
        <v>2.2606000000000002</v>
      </c>
      <c r="E464" s="19">
        <v>2.8448000000000002</v>
      </c>
      <c r="F464" s="19">
        <v>0.36036000000000001</v>
      </c>
      <c r="G464" s="19">
        <v>0.44346999999999998</v>
      </c>
      <c r="H464" s="19">
        <v>0.53349999999999997</v>
      </c>
      <c r="I464" s="19">
        <v>1.0176000000000001</v>
      </c>
      <c r="J464" s="19">
        <v>1.1192</v>
      </c>
      <c r="K464" s="19">
        <v>1.2060999999999999</v>
      </c>
      <c r="L464" s="19">
        <v>0.40104000000000001</v>
      </c>
      <c r="M464" s="19">
        <v>0.49220000000000003</v>
      </c>
      <c r="N464" s="19">
        <v>0.60589999999999999</v>
      </c>
      <c r="O464" s="19">
        <v>3.6089000000000003E-2</v>
      </c>
      <c r="P464" s="19">
        <v>2.3668999999999999E-2</v>
      </c>
      <c r="Q464" s="19">
        <v>4.2449999999999996E-3</v>
      </c>
      <c r="R464" s="19">
        <v>0.59838000000000002</v>
      </c>
      <c r="S464" s="19">
        <v>0.77610999999999997</v>
      </c>
      <c r="T464" s="19">
        <v>1.1240000000000001</v>
      </c>
      <c r="U464" s="19">
        <v>0.75322</v>
      </c>
      <c r="V464" s="19">
        <v>0.87375999999999998</v>
      </c>
      <c r="W464" s="19">
        <v>1.0717000000000001</v>
      </c>
      <c r="X464" s="19">
        <v>0.21814</v>
      </c>
      <c r="Y464" s="19">
        <v>0.22061</v>
      </c>
      <c r="Z464" s="19">
        <v>0.24385000000000001</v>
      </c>
      <c r="AA464" s="19">
        <v>0.16053000000000001</v>
      </c>
      <c r="AB464" s="19">
        <v>0.23103000000000001</v>
      </c>
      <c r="AC464" s="19">
        <v>0.36857000000000001</v>
      </c>
      <c r="AD464" s="19">
        <v>8.1465999999999994</v>
      </c>
      <c r="AE464" s="19">
        <v>8.3026</v>
      </c>
      <c r="AF464" s="19">
        <v>8.4610000000000003</v>
      </c>
      <c r="AG464" s="19">
        <v>4.7488999999999999</v>
      </c>
      <c r="AH464" s="19">
        <v>4.7114000000000003</v>
      </c>
      <c r="AI464" s="19">
        <v>4.609</v>
      </c>
      <c r="AJ464" s="19">
        <v>5.6272000000000002</v>
      </c>
      <c r="AK464" s="19">
        <v>5.5793999999999997</v>
      </c>
      <c r="AL464" s="19">
        <v>5.3484999999999996</v>
      </c>
      <c r="AM464" s="19">
        <v>6.0069999999999997</v>
      </c>
      <c r="AN464" s="19">
        <v>5.9261999999999997</v>
      </c>
      <c r="AO464" s="19">
        <v>5.7587000000000002</v>
      </c>
      <c r="AP464" s="19">
        <v>4.9718</v>
      </c>
      <c r="AQ464" s="19">
        <v>4.8593000000000002</v>
      </c>
      <c r="AR464" s="19">
        <v>4.7515000000000001</v>
      </c>
      <c r="AS464" s="19">
        <v>4.6688999999999998</v>
      </c>
      <c r="AT464" s="19">
        <v>4.7969999999999997</v>
      </c>
      <c r="AU464" s="19">
        <v>4.9923000000000002</v>
      </c>
      <c r="AV464" s="19">
        <v>5.9024000000000001</v>
      </c>
      <c r="AW464" s="19">
        <v>5.8792999999999997</v>
      </c>
      <c r="AX464" s="19">
        <v>5.7896999999999998</v>
      </c>
      <c r="AY464" s="19">
        <v>4.3140000000000001</v>
      </c>
      <c r="AZ464" s="19">
        <v>4.2445000000000004</v>
      </c>
      <c r="BA464" s="19">
        <v>4.4629000000000003</v>
      </c>
      <c r="BB464" s="19">
        <v>4.9294000000000002</v>
      </c>
      <c r="BC464" s="19">
        <v>4.8097000000000003</v>
      </c>
      <c r="BD464" s="19">
        <v>4.7191000000000001</v>
      </c>
    </row>
    <row r="465" spans="2:56" x14ac:dyDescent="0.2">
      <c r="B465" s="18">
        <v>42993</v>
      </c>
      <c r="C465" s="19">
        <v>2.7185000000000001</v>
      </c>
      <c r="D465" s="19">
        <v>2.9647999999999999</v>
      </c>
      <c r="E465" s="19">
        <v>3.3176999999999999</v>
      </c>
      <c r="F465" s="19">
        <v>0.39169999999999999</v>
      </c>
      <c r="G465" s="19">
        <v>0.46877999999999997</v>
      </c>
      <c r="H465" s="19">
        <v>0.55145</v>
      </c>
      <c r="I465" s="19">
        <v>0.55279</v>
      </c>
      <c r="J465" s="19">
        <v>0.57716999999999996</v>
      </c>
      <c r="K465" s="19">
        <v>0.71836</v>
      </c>
      <c r="L465" s="19">
        <v>0.47832000000000002</v>
      </c>
      <c r="M465" s="19">
        <v>0.58016000000000001</v>
      </c>
      <c r="N465" s="19">
        <v>0.70755000000000001</v>
      </c>
      <c r="O465" s="19">
        <v>0.10915</v>
      </c>
      <c r="P465" s="19">
        <v>0.10378999999999999</v>
      </c>
      <c r="Q465" s="19">
        <v>9.8257999999999998E-2</v>
      </c>
      <c r="R465" s="19">
        <v>0.55676000000000003</v>
      </c>
      <c r="S465" s="19">
        <v>0.72336999999999996</v>
      </c>
      <c r="T465" s="19">
        <v>1.0489999999999999</v>
      </c>
      <c r="U465" s="19">
        <v>0.77505000000000002</v>
      </c>
      <c r="V465" s="19">
        <v>0.88793</v>
      </c>
      <c r="W465" s="19">
        <v>1.0658000000000001</v>
      </c>
      <c r="X465" s="19">
        <v>0.31763999999999998</v>
      </c>
      <c r="Y465" s="19">
        <v>0.28299999999999997</v>
      </c>
      <c r="Z465" s="19">
        <v>0.24689</v>
      </c>
      <c r="AA465" s="19">
        <v>0.23382</v>
      </c>
      <c r="AB465" s="19">
        <v>0.31397999999999998</v>
      </c>
      <c r="AC465" s="19">
        <v>0.43936999999999998</v>
      </c>
      <c r="AD465" s="19">
        <v>9.6584000000000003</v>
      </c>
      <c r="AE465" s="19">
        <v>9.6113999999999997</v>
      </c>
      <c r="AF465" s="19">
        <v>9.4920000000000009</v>
      </c>
      <c r="AG465" s="19">
        <v>5.1943999999999999</v>
      </c>
      <c r="AH465" s="19">
        <v>4.9741</v>
      </c>
      <c r="AI465" s="19">
        <v>4.7575000000000003</v>
      </c>
      <c r="AJ465" s="19">
        <v>4.6603000000000003</v>
      </c>
      <c r="AK465" s="19">
        <v>4.2971000000000004</v>
      </c>
      <c r="AL465" s="19">
        <v>4.3826999999999998</v>
      </c>
      <c r="AM465" s="19">
        <v>6.0686</v>
      </c>
      <c r="AN465" s="19">
        <v>5.8666</v>
      </c>
      <c r="AO465" s="19">
        <v>5.6581999999999999</v>
      </c>
      <c r="AP465" s="19">
        <v>4.8433000000000002</v>
      </c>
      <c r="AQ465" s="19">
        <v>4.7337999999999996</v>
      </c>
      <c r="AR465" s="19">
        <v>4.5586000000000002</v>
      </c>
      <c r="AS465" s="19">
        <v>4.8906000000000001</v>
      </c>
      <c r="AT465" s="19">
        <v>4.9519000000000002</v>
      </c>
      <c r="AU465" s="19">
        <v>5.0624000000000002</v>
      </c>
      <c r="AV465" s="19">
        <v>6.1097999999999999</v>
      </c>
      <c r="AW465" s="19">
        <v>5.9904000000000002</v>
      </c>
      <c r="AX465" s="19">
        <v>5.8106</v>
      </c>
      <c r="AY465" s="19">
        <v>5.0435999999999996</v>
      </c>
      <c r="AZ465" s="19">
        <v>4.6875999999999998</v>
      </c>
      <c r="BA465" s="19">
        <v>4.6188000000000002</v>
      </c>
      <c r="BB465" s="19">
        <v>5.2032999999999996</v>
      </c>
      <c r="BC465" s="19">
        <v>5.0359999999999996</v>
      </c>
      <c r="BD465" s="19">
        <v>4.7972999999999999</v>
      </c>
    </row>
    <row r="466" spans="2:56" x14ac:dyDescent="0.2">
      <c r="B466" s="18">
        <v>42986</v>
      </c>
      <c r="C466" s="19">
        <v>3.5095000000000001</v>
      </c>
      <c r="D466" s="19">
        <v>3.6597</v>
      </c>
      <c r="E466" s="19">
        <v>3.6642000000000001</v>
      </c>
      <c r="F466" s="19">
        <v>0.34444999999999998</v>
      </c>
      <c r="G466" s="19">
        <v>0.47876000000000002</v>
      </c>
      <c r="H466" s="19">
        <v>0.54464000000000001</v>
      </c>
      <c r="I466" s="19">
        <v>0.42275000000000001</v>
      </c>
      <c r="J466" s="19">
        <v>0.59123999999999999</v>
      </c>
      <c r="K466" s="19">
        <v>0.73121999999999998</v>
      </c>
      <c r="L466" s="19">
        <v>0.23236000000000001</v>
      </c>
      <c r="M466" s="19">
        <v>0.40466000000000002</v>
      </c>
      <c r="N466" s="19">
        <v>0.56576000000000004</v>
      </c>
      <c r="O466" s="19">
        <v>2.445E-2</v>
      </c>
      <c r="P466" s="19">
        <v>4.6325999999999999E-2</v>
      </c>
      <c r="Q466" s="19">
        <v>8.1319000000000002E-2</v>
      </c>
      <c r="R466" s="19">
        <v>0.68194999999999995</v>
      </c>
      <c r="S466" s="19">
        <v>0.93059000000000003</v>
      </c>
      <c r="T466" s="19">
        <v>1.3515999999999999</v>
      </c>
      <c r="U466" s="19">
        <v>0.72058</v>
      </c>
      <c r="V466" s="19">
        <v>0.88946000000000003</v>
      </c>
      <c r="W466" s="19">
        <v>1.0633999999999999</v>
      </c>
      <c r="X466" s="19">
        <v>-0.12230000000000001</v>
      </c>
      <c r="Y466" s="19">
        <v>-3.0613999999999999E-2</v>
      </c>
      <c r="Z466" s="19">
        <v>0.10383000000000001</v>
      </c>
      <c r="AA466" s="19">
        <v>0.18511</v>
      </c>
      <c r="AB466" s="19">
        <v>0.29602000000000001</v>
      </c>
      <c r="AC466" s="19">
        <v>0.41191</v>
      </c>
      <c r="AD466" s="19">
        <v>11.58</v>
      </c>
      <c r="AE466" s="19">
        <v>11.382</v>
      </c>
      <c r="AF466" s="19">
        <v>10.605</v>
      </c>
      <c r="AG466" s="19">
        <v>4.5758999999999999</v>
      </c>
      <c r="AH466" s="19">
        <v>4.9469000000000003</v>
      </c>
      <c r="AI466" s="19">
        <v>4.7148000000000003</v>
      </c>
      <c r="AJ466" s="19">
        <v>5.0430999999999999</v>
      </c>
      <c r="AK466" s="19">
        <v>5.2849000000000004</v>
      </c>
      <c r="AL466" s="19">
        <v>4.9476000000000004</v>
      </c>
      <c r="AM466" s="19">
        <v>5.65</v>
      </c>
      <c r="AN466" s="19">
        <v>5.8939000000000004</v>
      </c>
      <c r="AO466" s="19">
        <v>5.6298000000000004</v>
      </c>
      <c r="AP466" s="19">
        <v>6.8167</v>
      </c>
      <c r="AQ466" s="19">
        <v>6.6036000000000001</v>
      </c>
      <c r="AR466" s="19">
        <v>6.0061999999999998</v>
      </c>
      <c r="AS466" s="19">
        <v>5.6772</v>
      </c>
      <c r="AT466" s="19">
        <v>5.7942999999999998</v>
      </c>
      <c r="AU466" s="19">
        <v>5.7343000000000002</v>
      </c>
      <c r="AV466" s="19">
        <v>5.6898</v>
      </c>
      <c r="AW466" s="19">
        <v>5.9393000000000002</v>
      </c>
      <c r="AX466" s="19">
        <v>5.7662000000000004</v>
      </c>
      <c r="AY466" s="19">
        <v>5.0968</v>
      </c>
      <c r="AZ466" s="19">
        <v>5.1478999999999999</v>
      </c>
      <c r="BA466" s="19">
        <v>4.7168999999999999</v>
      </c>
      <c r="BB466" s="19">
        <v>5.0510000000000002</v>
      </c>
      <c r="BC466" s="19">
        <v>5.3512000000000004</v>
      </c>
      <c r="BD466" s="19">
        <v>5.0312000000000001</v>
      </c>
    </row>
    <row r="467" spans="2:56" x14ac:dyDescent="0.2">
      <c r="B467" s="18">
        <v>42979</v>
      </c>
      <c r="C467" s="19">
        <v>2.3052000000000001</v>
      </c>
      <c r="D467" s="19">
        <v>2.3517000000000001</v>
      </c>
      <c r="E467" s="19">
        <v>2.3519999999999999</v>
      </c>
      <c r="F467" s="19">
        <v>0.34803000000000001</v>
      </c>
      <c r="G467" s="19">
        <v>0.43281999999999998</v>
      </c>
      <c r="H467" s="19">
        <v>0.54178000000000004</v>
      </c>
      <c r="I467" s="19">
        <v>0.40010000000000001</v>
      </c>
      <c r="J467" s="19">
        <v>0.53769</v>
      </c>
      <c r="K467" s="19">
        <v>0.76397000000000004</v>
      </c>
      <c r="L467" s="19">
        <v>0.49434</v>
      </c>
      <c r="M467" s="19">
        <v>0.67827999999999999</v>
      </c>
      <c r="N467" s="19">
        <v>0.95072000000000001</v>
      </c>
      <c r="O467" s="19">
        <v>0.19114999999999999</v>
      </c>
      <c r="P467" s="19">
        <v>0.24535999999999999</v>
      </c>
      <c r="Q467" s="19">
        <v>0.35304999999999997</v>
      </c>
      <c r="R467" s="19">
        <v>0.65125</v>
      </c>
      <c r="S467" s="19">
        <v>0.86977000000000004</v>
      </c>
      <c r="T467" s="19">
        <v>1.3661000000000001</v>
      </c>
      <c r="U467" s="19">
        <v>0.71902999999999995</v>
      </c>
      <c r="V467" s="19">
        <v>0.84204999999999997</v>
      </c>
      <c r="W467" s="19">
        <v>1.0559000000000001</v>
      </c>
      <c r="X467" s="19">
        <v>0.27889999999999998</v>
      </c>
      <c r="Y467" s="19">
        <v>0.28392000000000001</v>
      </c>
      <c r="Z467" s="19">
        <v>0.30945</v>
      </c>
      <c r="AA467" s="19">
        <v>0.47081000000000001</v>
      </c>
      <c r="AB467" s="19">
        <v>0.48509000000000002</v>
      </c>
      <c r="AC467" s="19">
        <v>0.49165999999999999</v>
      </c>
      <c r="AD467" s="19">
        <v>7.8615000000000004</v>
      </c>
      <c r="AE467" s="19">
        <v>8.125</v>
      </c>
      <c r="AF467" s="19">
        <v>8.5196000000000005</v>
      </c>
      <c r="AG467" s="19">
        <v>4.5998000000000001</v>
      </c>
      <c r="AH467" s="19">
        <v>4.6157000000000004</v>
      </c>
      <c r="AI467" s="19">
        <v>4.6685999999999996</v>
      </c>
      <c r="AJ467" s="19">
        <v>3.9165999999999999</v>
      </c>
      <c r="AK467" s="19">
        <v>4.0664999999999996</v>
      </c>
      <c r="AL467" s="19">
        <v>4.2012</v>
      </c>
      <c r="AM467" s="19">
        <v>5.4303999999999997</v>
      </c>
      <c r="AN467" s="19">
        <v>5.4797000000000002</v>
      </c>
      <c r="AO467" s="19">
        <v>5.5921000000000003</v>
      </c>
      <c r="AP467" s="19">
        <v>4.5401999999999996</v>
      </c>
      <c r="AQ467" s="19">
        <v>4.4358000000000004</v>
      </c>
      <c r="AR467" s="19">
        <v>4.3818000000000001</v>
      </c>
      <c r="AS467" s="19">
        <v>2.931</v>
      </c>
      <c r="AT467" s="19">
        <v>3.1764000000000001</v>
      </c>
      <c r="AU467" s="19">
        <v>3.7303999999999999</v>
      </c>
      <c r="AV467" s="19">
        <v>5.6501000000000001</v>
      </c>
      <c r="AW467" s="19">
        <v>5.6879</v>
      </c>
      <c r="AX467" s="19">
        <v>5.7069000000000001</v>
      </c>
      <c r="AY467" s="19">
        <v>4.1889000000000003</v>
      </c>
      <c r="AZ467" s="19">
        <v>4.0857000000000001</v>
      </c>
      <c r="BA467" s="19">
        <v>4.0797999999999996</v>
      </c>
      <c r="BB467" s="19">
        <v>4.2625999999999999</v>
      </c>
      <c r="BC467" s="19">
        <v>4.3456000000000001</v>
      </c>
      <c r="BD467" s="19">
        <v>4.5206999999999997</v>
      </c>
    </row>
    <row r="468" spans="2:56" x14ac:dyDescent="0.2">
      <c r="B468" s="18">
        <v>42972</v>
      </c>
      <c r="C468" s="19">
        <v>1.3278000000000001</v>
      </c>
      <c r="D468" s="19">
        <v>1.5528999999999999</v>
      </c>
      <c r="E468" s="19">
        <v>1.9568000000000001</v>
      </c>
      <c r="F468" s="19">
        <v>0.32167000000000001</v>
      </c>
      <c r="G468" s="19">
        <v>0.41182000000000002</v>
      </c>
      <c r="H468" s="19">
        <v>0.53869</v>
      </c>
      <c r="I468" s="19">
        <v>0.42182999999999998</v>
      </c>
      <c r="J468" s="19">
        <v>0.53891999999999995</v>
      </c>
      <c r="K468" s="19">
        <v>0.76302000000000003</v>
      </c>
      <c r="L468" s="19">
        <v>0.40244000000000002</v>
      </c>
      <c r="M468" s="19">
        <v>0.58365</v>
      </c>
      <c r="N468" s="19">
        <v>0.87141999999999997</v>
      </c>
      <c r="O468" s="19">
        <v>0.35901</v>
      </c>
      <c r="P468" s="19">
        <v>0.4123</v>
      </c>
      <c r="Q468" s="19">
        <v>0.43514000000000003</v>
      </c>
      <c r="R468" s="19">
        <v>0.70943000000000001</v>
      </c>
      <c r="S468" s="19">
        <v>0.97455999999999998</v>
      </c>
      <c r="T468" s="19">
        <v>1.5196000000000001</v>
      </c>
      <c r="U468" s="19">
        <v>0.65488000000000002</v>
      </c>
      <c r="V468" s="19">
        <v>0.79742999999999997</v>
      </c>
      <c r="W468" s="19">
        <v>1.0507</v>
      </c>
      <c r="X468" s="19">
        <v>0.19617999999999999</v>
      </c>
      <c r="Y468" s="19">
        <v>0.23236999999999999</v>
      </c>
      <c r="Z468" s="19">
        <v>0.30651</v>
      </c>
      <c r="AA468" s="19">
        <v>0.44366</v>
      </c>
      <c r="AB468" s="19">
        <v>0.48179</v>
      </c>
      <c r="AC468" s="19">
        <v>0.51624000000000003</v>
      </c>
      <c r="AD468" s="19">
        <v>7.3973000000000004</v>
      </c>
      <c r="AE468" s="19">
        <v>7.7225000000000001</v>
      </c>
      <c r="AF468" s="19">
        <v>8.1635000000000009</v>
      </c>
      <c r="AG468" s="19">
        <v>4.3442999999999996</v>
      </c>
      <c r="AH468" s="19">
        <v>4.4485000000000001</v>
      </c>
      <c r="AI468" s="19">
        <v>4.6109999999999998</v>
      </c>
      <c r="AJ468" s="19">
        <v>3.4306999999999999</v>
      </c>
      <c r="AK468" s="19">
        <v>3.6899000000000002</v>
      </c>
      <c r="AL468" s="19">
        <v>4.1360000000000001</v>
      </c>
      <c r="AM468" s="19">
        <v>4.9831000000000003</v>
      </c>
      <c r="AN468" s="19">
        <v>5.1950000000000003</v>
      </c>
      <c r="AO468" s="19">
        <v>5.4706000000000001</v>
      </c>
      <c r="AP468" s="19">
        <v>3.1395</v>
      </c>
      <c r="AQ468" s="19">
        <v>3.3915999999999999</v>
      </c>
      <c r="AR468" s="19">
        <v>3.5640000000000001</v>
      </c>
      <c r="AS468" s="19">
        <v>3.2932999999999999</v>
      </c>
      <c r="AT468" s="19">
        <v>3.6231</v>
      </c>
      <c r="AU468" s="19">
        <v>4.1924999999999999</v>
      </c>
      <c r="AV468" s="19">
        <v>5.2530000000000001</v>
      </c>
      <c r="AW468" s="19">
        <v>5.4534000000000002</v>
      </c>
      <c r="AX468" s="19">
        <v>5.6905999999999999</v>
      </c>
      <c r="AY468" s="19">
        <v>3.6644999999999999</v>
      </c>
      <c r="AZ468" s="19">
        <v>3.7980999999999998</v>
      </c>
      <c r="BA468" s="19">
        <v>3.9609000000000001</v>
      </c>
      <c r="BB468" s="19">
        <v>4.1043000000000003</v>
      </c>
      <c r="BC468" s="19">
        <v>4.3632</v>
      </c>
      <c r="BD468" s="19">
        <v>4.6494</v>
      </c>
    </row>
    <row r="469" spans="2:56" x14ac:dyDescent="0.2">
      <c r="B469" s="18">
        <v>42965</v>
      </c>
      <c r="C469" s="19">
        <v>2.2281</v>
      </c>
      <c r="D469" s="19">
        <v>2.4331999999999998</v>
      </c>
      <c r="E469" s="19">
        <v>2.5739000000000001</v>
      </c>
      <c r="F469" s="19">
        <v>0.33232</v>
      </c>
      <c r="G469" s="19">
        <v>0.43691000000000002</v>
      </c>
      <c r="H469" s="19">
        <v>0.53212999999999999</v>
      </c>
      <c r="I469" s="19">
        <v>0.72175999999999996</v>
      </c>
      <c r="J469" s="19">
        <v>0.86477000000000004</v>
      </c>
      <c r="K469" s="19">
        <v>1.0218</v>
      </c>
      <c r="L469" s="19">
        <v>0.59092</v>
      </c>
      <c r="M469" s="19">
        <v>0.81174000000000002</v>
      </c>
      <c r="N469" s="19">
        <v>1.1323000000000001</v>
      </c>
      <c r="O469" s="19">
        <v>0.50656000000000001</v>
      </c>
      <c r="P469" s="19">
        <v>0.54859999999999998</v>
      </c>
      <c r="Q469" s="19">
        <v>0.57559000000000005</v>
      </c>
      <c r="R469" s="19">
        <v>0.85114000000000001</v>
      </c>
      <c r="S469" s="19">
        <v>1.1521999999999999</v>
      </c>
      <c r="T469" s="19">
        <v>1.6557999999999999</v>
      </c>
      <c r="U469" s="19">
        <v>0.68418000000000001</v>
      </c>
      <c r="V469" s="19">
        <v>0.81835000000000002</v>
      </c>
      <c r="W469" s="19">
        <v>1.0358000000000001</v>
      </c>
      <c r="X469" s="19">
        <v>0.32056000000000001</v>
      </c>
      <c r="Y469" s="19">
        <v>0.34659000000000001</v>
      </c>
      <c r="Z469" s="19">
        <v>0.36903000000000002</v>
      </c>
      <c r="AA469" s="19">
        <v>0.48075000000000001</v>
      </c>
      <c r="AB469" s="19">
        <v>0.52181</v>
      </c>
      <c r="AC469" s="19">
        <v>0.54434000000000005</v>
      </c>
      <c r="AD469" s="19">
        <v>8.7242999999999995</v>
      </c>
      <c r="AE469" s="19">
        <v>9.0776000000000003</v>
      </c>
      <c r="AF469" s="19">
        <v>9.0146999999999995</v>
      </c>
      <c r="AG469" s="19">
        <v>4.4202000000000004</v>
      </c>
      <c r="AH469" s="19">
        <v>4.5957999999999997</v>
      </c>
      <c r="AI469" s="19">
        <v>4.5397999999999996</v>
      </c>
      <c r="AJ469" s="19">
        <v>3.9268000000000001</v>
      </c>
      <c r="AK469" s="19">
        <v>4.2643000000000004</v>
      </c>
      <c r="AL469" s="19">
        <v>4.5014000000000003</v>
      </c>
      <c r="AM469" s="19">
        <v>5.8712</v>
      </c>
      <c r="AN469" s="19">
        <v>5.9821999999999997</v>
      </c>
      <c r="AO469" s="19">
        <v>6.1205999999999996</v>
      </c>
      <c r="AP469" s="19">
        <v>3.1663000000000001</v>
      </c>
      <c r="AQ469" s="19">
        <v>3.3681999999999999</v>
      </c>
      <c r="AR469" s="19">
        <v>3.5369000000000002</v>
      </c>
      <c r="AS469" s="19">
        <v>3.7946</v>
      </c>
      <c r="AT469" s="19">
        <v>4.1052</v>
      </c>
      <c r="AU469" s="19">
        <v>4.4459999999999997</v>
      </c>
      <c r="AV469" s="19">
        <v>5.4089</v>
      </c>
      <c r="AW469" s="19">
        <v>5.52</v>
      </c>
      <c r="AX469" s="19">
        <v>5.5925000000000002</v>
      </c>
      <c r="AY469" s="19">
        <v>3.7728999999999999</v>
      </c>
      <c r="AZ469" s="19">
        <v>3.9931000000000001</v>
      </c>
      <c r="BA469" s="19">
        <v>4.0293999999999999</v>
      </c>
      <c r="BB469" s="19">
        <v>4.3800999999999997</v>
      </c>
      <c r="BC469" s="19">
        <v>4.6962000000000002</v>
      </c>
      <c r="BD469" s="19">
        <v>4.8909000000000002</v>
      </c>
    </row>
    <row r="470" spans="2:56" x14ac:dyDescent="0.2">
      <c r="B470" s="18">
        <v>42958</v>
      </c>
      <c r="C470" s="19">
        <v>3.1947000000000001</v>
      </c>
      <c r="D470" s="19">
        <v>3.33</v>
      </c>
      <c r="E470" s="19">
        <v>3.4413999999999998</v>
      </c>
      <c r="F470" s="19">
        <v>0.33739000000000002</v>
      </c>
      <c r="G470" s="19">
        <v>0.42436000000000001</v>
      </c>
      <c r="H470" s="19">
        <v>0.54085000000000005</v>
      </c>
      <c r="I470" s="19">
        <v>1.0931</v>
      </c>
      <c r="J470" s="19">
        <v>1.1733</v>
      </c>
      <c r="K470" s="19">
        <v>1.2987</v>
      </c>
      <c r="L470" s="19">
        <v>0.41519</v>
      </c>
      <c r="M470" s="19">
        <v>0.58633000000000002</v>
      </c>
      <c r="N470" s="19">
        <v>0.83113999999999999</v>
      </c>
      <c r="O470" s="19">
        <v>0.38207999999999998</v>
      </c>
      <c r="P470" s="19">
        <v>0.37825999999999999</v>
      </c>
      <c r="Q470" s="19">
        <v>0.37467</v>
      </c>
      <c r="R470" s="19">
        <v>0.99019000000000001</v>
      </c>
      <c r="S470" s="19">
        <v>1.2834000000000001</v>
      </c>
      <c r="T470" s="19">
        <v>1.8202</v>
      </c>
      <c r="U470" s="19">
        <v>0.68574000000000002</v>
      </c>
      <c r="V470" s="19">
        <v>0.80884999999999996</v>
      </c>
      <c r="W470" s="19">
        <v>1.0225</v>
      </c>
      <c r="X470" s="19">
        <v>0.46586</v>
      </c>
      <c r="Y470" s="19">
        <v>0.48365000000000002</v>
      </c>
      <c r="Z470" s="19">
        <v>0.51722999999999997</v>
      </c>
      <c r="AA470" s="19">
        <v>0.63975000000000004</v>
      </c>
      <c r="AB470" s="19">
        <v>0.65412000000000003</v>
      </c>
      <c r="AC470" s="19">
        <v>0.65602000000000005</v>
      </c>
      <c r="AD470" s="19">
        <v>11.269</v>
      </c>
      <c r="AE470" s="19">
        <v>11.163</v>
      </c>
      <c r="AF470" s="19">
        <v>10.775</v>
      </c>
      <c r="AG470" s="19">
        <v>4.4782000000000002</v>
      </c>
      <c r="AH470" s="19">
        <v>4.5134999999999996</v>
      </c>
      <c r="AI470" s="19">
        <v>4.5625</v>
      </c>
      <c r="AJ470" s="19">
        <v>5.4013999999999998</v>
      </c>
      <c r="AK470" s="19">
        <v>5.3464999999999998</v>
      </c>
      <c r="AL470" s="19">
        <v>5.3544999999999998</v>
      </c>
      <c r="AM470" s="19">
        <v>5.7721</v>
      </c>
      <c r="AN470" s="19">
        <v>5.7248000000000001</v>
      </c>
      <c r="AO470" s="19">
        <v>5.681</v>
      </c>
      <c r="AP470" s="19">
        <v>3.9754</v>
      </c>
      <c r="AQ470" s="19">
        <v>3.9847999999999999</v>
      </c>
      <c r="AR470" s="19">
        <v>4.0427999999999997</v>
      </c>
      <c r="AS470" s="19">
        <v>4.7595000000000001</v>
      </c>
      <c r="AT470" s="19">
        <v>4.9573999999999998</v>
      </c>
      <c r="AU470" s="19">
        <v>5.2152000000000003</v>
      </c>
      <c r="AV470" s="19">
        <v>5.4104999999999999</v>
      </c>
      <c r="AW470" s="19">
        <v>5.4573999999999998</v>
      </c>
      <c r="AX470" s="19">
        <v>5.5197000000000003</v>
      </c>
      <c r="AY470" s="19">
        <v>4.3826999999999998</v>
      </c>
      <c r="AZ470" s="19">
        <v>4.4588999999999999</v>
      </c>
      <c r="BA470" s="19">
        <v>4.5819000000000001</v>
      </c>
      <c r="BB470" s="19">
        <v>5.6162999999999998</v>
      </c>
      <c r="BC470" s="19">
        <v>5.6669999999999998</v>
      </c>
      <c r="BD470" s="19">
        <v>5.6760000000000002</v>
      </c>
    </row>
    <row r="471" spans="2:56" x14ac:dyDescent="0.2">
      <c r="B471" s="18">
        <v>42951</v>
      </c>
      <c r="C471" s="19">
        <v>1.1361000000000001</v>
      </c>
      <c r="D471" s="19">
        <v>1.2577</v>
      </c>
      <c r="E471" s="19">
        <v>1.4596</v>
      </c>
      <c r="F471" s="19">
        <v>0.27077000000000001</v>
      </c>
      <c r="G471" s="19">
        <v>0.3629</v>
      </c>
      <c r="H471" s="19">
        <v>0.48160999999999998</v>
      </c>
      <c r="I471" s="19">
        <v>0.24079</v>
      </c>
      <c r="J471" s="19">
        <v>0.34958</v>
      </c>
      <c r="K471" s="19">
        <v>0.57310000000000005</v>
      </c>
      <c r="L471" s="19">
        <v>0.22758999999999999</v>
      </c>
      <c r="M471" s="19">
        <v>0.38329999999999997</v>
      </c>
      <c r="N471" s="19">
        <v>0.60563</v>
      </c>
      <c r="O471" s="19">
        <v>0.16123999999999999</v>
      </c>
      <c r="P471" s="19">
        <v>0.18834999999999999</v>
      </c>
      <c r="Q471" s="19">
        <v>0.20297000000000001</v>
      </c>
      <c r="R471" s="19">
        <v>0.78295000000000003</v>
      </c>
      <c r="S471" s="19">
        <v>1.048</v>
      </c>
      <c r="T471" s="19">
        <v>1.5647</v>
      </c>
      <c r="U471" s="19">
        <v>0.58570999999999995</v>
      </c>
      <c r="V471" s="19">
        <v>0.74175999999999997</v>
      </c>
      <c r="W471" s="19">
        <v>0.97848000000000002</v>
      </c>
      <c r="X471" s="19">
        <v>0.18268000000000001</v>
      </c>
      <c r="Y471" s="19">
        <v>0.24503</v>
      </c>
      <c r="Z471" s="19">
        <v>0.37541999999999998</v>
      </c>
      <c r="AA471" s="19">
        <v>0.19692000000000001</v>
      </c>
      <c r="AB471" s="19">
        <v>0.25180999999999998</v>
      </c>
      <c r="AC471" s="19">
        <v>0.34684999999999999</v>
      </c>
      <c r="AD471" s="19">
        <v>8.0809999999999995</v>
      </c>
      <c r="AE471" s="19">
        <v>8.3059999999999992</v>
      </c>
      <c r="AF471" s="19">
        <v>8.5474999999999994</v>
      </c>
      <c r="AG471" s="19">
        <v>3.6629</v>
      </c>
      <c r="AH471" s="19">
        <v>3.9123000000000001</v>
      </c>
      <c r="AI471" s="19">
        <v>4.1372</v>
      </c>
      <c r="AJ471" s="19">
        <v>4.2878999999999996</v>
      </c>
      <c r="AK471" s="19">
        <v>4.3704000000000001</v>
      </c>
      <c r="AL471" s="19">
        <v>4.5532000000000004</v>
      </c>
      <c r="AM471" s="19">
        <v>4.8296999999999999</v>
      </c>
      <c r="AN471" s="19">
        <v>5.1174999999999997</v>
      </c>
      <c r="AO471" s="19">
        <v>5.2735000000000003</v>
      </c>
      <c r="AP471" s="19">
        <v>2.694</v>
      </c>
      <c r="AQ471" s="19">
        <v>2.9357000000000002</v>
      </c>
      <c r="AR471" s="19">
        <v>3.2498999999999998</v>
      </c>
      <c r="AS471" s="19">
        <v>3.7431999999999999</v>
      </c>
      <c r="AT471" s="19">
        <v>4.0297000000000001</v>
      </c>
      <c r="AU471" s="19">
        <v>4.4573</v>
      </c>
      <c r="AV471" s="19">
        <v>4.7053000000000003</v>
      </c>
      <c r="AW471" s="19">
        <v>5.0552000000000001</v>
      </c>
      <c r="AX471" s="19">
        <v>5.3097000000000003</v>
      </c>
      <c r="AY471" s="19">
        <v>4.2942999999999998</v>
      </c>
      <c r="AZ471" s="19">
        <v>4.4265999999999996</v>
      </c>
      <c r="BA471" s="19">
        <v>4.5559000000000003</v>
      </c>
      <c r="BB471" s="19">
        <v>4.6257999999999999</v>
      </c>
      <c r="BC471" s="19">
        <v>4.9150999999999998</v>
      </c>
      <c r="BD471" s="19">
        <v>5.0792000000000002</v>
      </c>
    </row>
    <row r="472" spans="2:56" x14ac:dyDescent="0.2">
      <c r="B472" s="18">
        <v>42944</v>
      </c>
      <c r="C472" s="19">
        <v>0.77003999999999995</v>
      </c>
      <c r="D472" s="19">
        <v>0.83484999999999998</v>
      </c>
      <c r="E472" s="19">
        <v>0.99067000000000005</v>
      </c>
      <c r="F472" s="19">
        <v>0.27936</v>
      </c>
      <c r="G472" s="19">
        <v>0.35543000000000002</v>
      </c>
      <c r="H472" s="19">
        <v>0.46638000000000002</v>
      </c>
      <c r="I472" s="19">
        <v>0.28272999999999998</v>
      </c>
      <c r="J472" s="19">
        <v>0.41849999999999998</v>
      </c>
      <c r="K472" s="19">
        <v>0.65314000000000005</v>
      </c>
      <c r="L472" s="19">
        <v>0.22517999999999999</v>
      </c>
      <c r="M472" s="19">
        <v>0.36668000000000001</v>
      </c>
      <c r="N472" s="19">
        <v>0.58413999999999999</v>
      </c>
      <c r="O472" s="19">
        <v>0.18107000000000001</v>
      </c>
      <c r="P472" s="19">
        <v>0.18362000000000001</v>
      </c>
      <c r="Q472" s="19">
        <v>0.19814000000000001</v>
      </c>
      <c r="R472" s="19">
        <v>0.57228999999999997</v>
      </c>
      <c r="S472" s="19">
        <v>0.77785000000000004</v>
      </c>
      <c r="T472" s="19">
        <v>1.2729999999999999</v>
      </c>
      <c r="U472" s="19">
        <v>0.69289000000000001</v>
      </c>
      <c r="V472" s="19">
        <v>0.81423000000000001</v>
      </c>
      <c r="W472" s="19">
        <v>1.0737000000000001</v>
      </c>
      <c r="X472" s="19">
        <v>0.31341999999999998</v>
      </c>
      <c r="Y472" s="19">
        <v>0.33644000000000002</v>
      </c>
      <c r="Z472" s="19">
        <v>0.43193999999999999</v>
      </c>
      <c r="AA472" s="19">
        <v>0.20544000000000001</v>
      </c>
      <c r="AB472" s="19">
        <v>0.25058999999999998</v>
      </c>
      <c r="AC472" s="19">
        <v>0.34300000000000003</v>
      </c>
      <c r="AD472" s="19">
        <v>8.1224000000000007</v>
      </c>
      <c r="AE472" s="19">
        <v>8.0902999999999992</v>
      </c>
      <c r="AF472" s="19">
        <v>8.1516999999999999</v>
      </c>
      <c r="AG472" s="19">
        <v>3.7004000000000001</v>
      </c>
      <c r="AH472" s="19">
        <v>3.7982999999999998</v>
      </c>
      <c r="AI472" s="19">
        <v>3.9813999999999998</v>
      </c>
      <c r="AJ472" s="19">
        <v>3.8816000000000002</v>
      </c>
      <c r="AK472" s="19">
        <v>4.0780000000000003</v>
      </c>
      <c r="AL472" s="19">
        <v>4.2358000000000002</v>
      </c>
      <c r="AM472" s="19">
        <v>5.0400999999999998</v>
      </c>
      <c r="AN472" s="19">
        <v>5.1571999999999996</v>
      </c>
      <c r="AO472" s="19">
        <v>5.2759999999999998</v>
      </c>
      <c r="AP472" s="19">
        <v>3.5724</v>
      </c>
      <c r="AQ472" s="19">
        <v>3.4889000000000001</v>
      </c>
      <c r="AR472" s="19">
        <v>3.4365000000000001</v>
      </c>
      <c r="AS472" s="19">
        <v>3.1425999999999998</v>
      </c>
      <c r="AT472" s="19">
        <v>3.4285000000000001</v>
      </c>
      <c r="AU472" s="19">
        <v>4.0915999999999997</v>
      </c>
      <c r="AV472" s="19">
        <v>5.4553000000000003</v>
      </c>
      <c r="AW472" s="19">
        <v>5.5252999999999997</v>
      </c>
      <c r="AX472" s="19">
        <v>5.7385000000000002</v>
      </c>
      <c r="AY472" s="19">
        <v>4.1677</v>
      </c>
      <c r="AZ472" s="19">
        <v>4.1547000000000001</v>
      </c>
      <c r="BA472" s="19">
        <v>4.4099000000000004</v>
      </c>
      <c r="BB472" s="19">
        <v>4.7248999999999999</v>
      </c>
      <c r="BC472" s="19">
        <v>4.8601999999999999</v>
      </c>
      <c r="BD472" s="19">
        <v>5.0058999999999996</v>
      </c>
    </row>
    <row r="473" spans="2:56" x14ac:dyDescent="0.2">
      <c r="B473" s="18">
        <v>42937</v>
      </c>
      <c r="C473" s="19">
        <v>0.77259999999999995</v>
      </c>
      <c r="D473" s="19">
        <v>0.9153</v>
      </c>
      <c r="E473" s="19">
        <v>1.1955</v>
      </c>
      <c r="F473" s="19">
        <v>0.29970000000000002</v>
      </c>
      <c r="G473" s="19">
        <v>0.36882999999999999</v>
      </c>
      <c r="H473" s="19">
        <v>0.46234999999999998</v>
      </c>
      <c r="I473" s="19">
        <v>0.32747999999999999</v>
      </c>
      <c r="J473" s="19">
        <v>0.46129999999999999</v>
      </c>
      <c r="K473" s="19">
        <v>0.70525000000000004</v>
      </c>
      <c r="L473" s="19">
        <v>0.46589999999999998</v>
      </c>
      <c r="M473" s="19">
        <v>0.58814999999999995</v>
      </c>
      <c r="N473" s="19">
        <v>0.75570999999999999</v>
      </c>
      <c r="O473" s="19">
        <v>3.3862999999999997E-2</v>
      </c>
      <c r="P473" s="19">
        <v>3.4021000000000003E-2</v>
      </c>
      <c r="Q473" s="19">
        <v>4.9557999999999998E-2</v>
      </c>
      <c r="R473" s="19">
        <v>0.81198999999999999</v>
      </c>
      <c r="S473" s="19">
        <v>0.96865000000000001</v>
      </c>
      <c r="T473" s="19">
        <v>1.2544999999999999</v>
      </c>
      <c r="U473" s="19">
        <v>0.72060999999999997</v>
      </c>
      <c r="V473" s="19">
        <v>0.83238999999999996</v>
      </c>
      <c r="W473" s="19">
        <v>1.0452999999999999</v>
      </c>
      <c r="X473" s="19">
        <v>0.14405000000000001</v>
      </c>
      <c r="Y473" s="19">
        <v>0.19853000000000001</v>
      </c>
      <c r="Z473" s="19">
        <v>0.31311</v>
      </c>
      <c r="AA473" s="19">
        <v>0.20177999999999999</v>
      </c>
      <c r="AB473" s="19">
        <v>0.27796999999999999</v>
      </c>
      <c r="AC473" s="19">
        <v>0.43389</v>
      </c>
      <c r="AD473" s="19">
        <v>7.3571</v>
      </c>
      <c r="AE473" s="19">
        <v>7.3571999999999997</v>
      </c>
      <c r="AF473" s="19">
        <v>7.4146999999999998</v>
      </c>
      <c r="AG473" s="19">
        <v>3.9759000000000002</v>
      </c>
      <c r="AH473" s="19">
        <v>3.9344999999999999</v>
      </c>
      <c r="AI473" s="19">
        <v>3.9453999999999998</v>
      </c>
      <c r="AJ473" s="19">
        <v>3.2702</v>
      </c>
      <c r="AK473" s="19">
        <v>3.5937000000000001</v>
      </c>
      <c r="AL473" s="19">
        <v>3.9885999999999999</v>
      </c>
      <c r="AM473" s="19">
        <v>5.234</v>
      </c>
      <c r="AN473" s="19">
        <v>5.2522000000000002</v>
      </c>
      <c r="AO473" s="19">
        <v>5.2709999999999999</v>
      </c>
      <c r="AP473" s="19">
        <v>3.7844000000000002</v>
      </c>
      <c r="AQ473" s="19">
        <v>3.5922000000000001</v>
      </c>
      <c r="AR473" s="19">
        <v>3.4533999999999998</v>
      </c>
      <c r="AS473" s="19">
        <v>3.4651999999999998</v>
      </c>
      <c r="AT473" s="19">
        <v>3.6970999999999998</v>
      </c>
      <c r="AU473" s="19">
        <v>4.1631999999999998</v>
      </c>
      <c r="AV473" s="19">
        <v>5.6360000000000001</v>
      </c>
      <c r="AW473" s="19">
        <v>5.6062000000000003</v>
      </c>
      <c r="AX473" s="19">
        <v>5.6315999999999997</v>
      </c>
      <c r="AY473" s="19">
        <v>4.4786999999999999</v>
      </c>
      <c r="AZ473" s="19">
        <v>4.2130999999999998</v>
      </c>
      <c r="BA473" s="19">
        <v>4.0323000000000002</v>
      </c>
      <c r="BB473" s="19">
        <v>4.6637000000000004</v>
      </c>
      <c r="BC473" s="19">
        <v>4.7130000000000001</v>
      </c>
      <c r="BD473" s="19">
        <v>4.8117999999999999</v>
      </c>
    </row>
    <row r="474" spans="2:56" x14ac:dyDescent="0.2">
      <c r="B474" s="18">
        <v>42930</v>
      </c>
      <c r="C474" s="19">
        <v>0.70365999999999995</v>
      </c>
      <c r="D474" s="19">
        <v>0.95499000000000001</v>
      </c>
      <c r="E474" s="19">
        <v>1.3357000000000001</v>
      </c>
      <c r="F474" s="19">
        <v>0.36692000000000002</v>
      </c>
      <c r="G474" s="19">
        <v>0.48337999999999998</v>
      </c>
      <c r="H474" s="19">
        <v>0.60682000000000003</v>
      </c>
      <c r="I474" s="19">
        <v>0.42393999999999998</v>
      </c>
      <c r="J474" s="19">
        <v>0.53059000000000001</v>
      </c>
      <c r="K474" s="19">
        <v>0.75810999999999995</v>
      </c>
      <c r="L474" s="19">
        <v>0.47245999999999999</v>
      </c>
      <c r="M474" s="19">
        <v>0.62988</v>
      </c>
      <c r="N474" s="19">
        <v>0.81842999999999999</v>
      </c>
      <c r="O474" s="19">
        <v>5.3067000000000003E-2</v>
      </c>
      <c r="P474" s="19">
        <v>6.3130000000000006E-2</v>
      </c>
      <c r="Q474" s="19">
        <v>8.4653999999999993E-2</v>
      </c>
      <c r="R474" s="19">
        <v>0.80657999999999996</v>
      </c>
      <c r="S474" s="19">
        <v>1.0362</v>
      </c>
      <c r="T474" s="19">
        <v>1.3972</v>
      </c>
      <c r="U474" s="19">
        <v>0.64298999999999995</v>
      </c>
      <c r="V474" s="19">
        <v>0.79103000000000001</v>
      </c>
      <c r="W474" s="19">
        <v>1.0123</v>
      </c>
      <c r="X474" s="19">
        <v>1.9342000000000002E-2</v>
      </c>
      <c r="Y474" s="19">
        <v>0.1245</v>
      </c>
      <c r="Z474" s="19">
        <v>0.29429</v>
      </c>
      <c r="AA474" s="19">
        <v>0.51473000000000002</v>
      </c>
      <c r="AB474" s="19">
        <v>0.58484000000000003</v>
      </c>
      <c r="AC474" s="19">
        <v>0.66086999999999996</v>
      </c>
      <c r="AD474" s="19">
        <v>7.0045999999999999</v>
      </c>
      <c r="AE474" s="19">
        <v>7.4827000000000004</v>
      </c>
      <c r="AF474" s="19">
        <v>7.6492000000000004</v>
      </c>
      <c r="AG474" s="19">
        <v>4.9610000000000003</v>
      </c>
      <c r="AH474" s="19">
        <v>5.1798000000000002</v>
      </c>
      <c r="AI474" s="19">
        <v>5.2035999999999998</v>
      </c>
      <c r="AJ474" s="19">
        <v>3.9218999999999999</v>
      </c>
      <c r="AK474" s="19">
        <v>4.0522999999999998</v>
      </c>
      <c r="AL474" s="19">
        <v>4.3933</v>
      </c>
      <c r="AM474" s="19">
        <v>5.1154999999999999</v>
      </c>
      <c r="AN474" s="19">
        <v>5.3639000000000001</v>
      </c>
      <c r="AO474" s="19">
        <v>5.4584000000000001</v>
      </c>
      <c r="AP474" s="19">
        <v>3.1335000000000002</v>
      </c>
      <c r="AQ474" s="19">
        <v>3.2429999999999999</v>
      </c>
      <c r="AR474" s="19">
        <v>3.3136999999999999</v>
      </c>
      <c r="AS474" s="19">
        <v>4.2633000000000001</v>
      </c>
      <c r="AT474" s="19">
        <v>4.5517000000000003</v>
      </c>
      <c r="AU474" s="19">
        <v>4.8170000000000002</v>
      </c>
      <c r="AV474" s="19">
        <v>5.1638999999999999</v>
      </c>
      <c r="AW474" s="19">
        <v>5.3777999999999997</v>
      </c>
      <c r="AX474" s="19">
        <v>5.4832000000000001</v>
      </c>
      <c r="AY474" s="19">
        <v>4.2606999999999999</v>
      </c>
      <c r="AZ474" s="19">
        <v>4.3105000000000002</v>
      </c>
      <c r="BA474" s="19">
        <v>4.1310000000000002</v>
      </c>
      <c r="BB474" s="19">
        <v>4.5270999999999999</v>
      </c>
      <c r="BC474" s="19">
        <v>4.7478999999999996</v>
      </c>
      <c r="BD474" s="19">
        <v>4.8497000000000003</v>
      </c>
    </row>
    <row r="475" spans="2:56" x14ac:dyDescent="0.2">
      <c r="B475" s="18">
        <v>42923</v>
      </c>
      <c r="C475" s="19">
        <v>1.4855</v>
      </c>
      <c r="D475" s="19">
        <v>1.6722999999999999</v>
      </c>
      <c r="E475" s="19">
        <v>1.9358</v>
      </c>
      <c r="F475" s="19">
        <v>0.37946999999999997</v>
      </c>
      <c r="G475" s="19">
        <v>0.48759999999999998</v>
      </c>
      <c r="H475" s="19">
        <v>0.62156</v>
      </c>
      <c r="I475" s="19">
        <v>0.78388000000000002</v>
      </c>
      <c r="J475" s="19">
        <v>0.93032000000000004</v>
      </c>
      <c r="K475" s="19">
        <v>1.1132</v>
      </c>
      <c r="L475" s="19">
        <v>0.72819999999999996</v>
      </c>
      <c r="M475" s="19">
        <v>0.83928999999999998</v>
      </c>
      <c r="N475" s="19">
        <v>0.96184000000000003</v>
      </c>
      <c r="O475" s="19">
        <v>7.1808999999999998E-2</v>
      </c>
      <c r="P475" s="19">
        <v>9.5480999999999996E-2</v>
      </c>
      <c r="Q475" s="19">
        <v>0.13947000000000001</v>
      </c>
      <c r="R475" s="19">
        <v>0.99084000000000005</v>
      </c>
      <c r="S475" s="19">
        <v>1.2326999999999999</v>
      </c>
      <c r="T475" s="19">
        <v>1.6267</v>
      </c>
      <c r="U475" s="19">
        <v>0.66661999999999999</v>
      </c>
      <c r="V475" s="19">
        <v>0.79701</v>
      </c>
      <c r="W475" s="19">
        <v>1.0061</v>
      </c>
      <c r="X475" s="19">
        <v>0.23058999999999999</v>
      </c>
      <c r="Y475" s="19">
        <v>0.28682999999999997</v>
      </c>
      <c r="Z475" s="19">
        <v>0.37755</v>
      </c>
      <c r="AA475" s="19">
        <v>0.65822999999999998</v>
      </c>
      <c r="AB475" s="19">
        <v>0.72577999999999998</v>
      </c>
      <c r="AC475" s="19">
        <v>0.79732000000000003</v>
      </c>
      <c r="AD475" s="19">
        <v>8.5059000000000005</v>
      </c>
      <c r="AE475" s="19">
        <v>8.7060999999999993</v>
      </c>
      <c r="AF475" s="19">
        <v>8.7752999999999997</v>
      </c>
      <c r="AG475" s="19">
        <v>5.0918000000000001</v>
      </c>
      <c r="AH475" s="19">
        <v>5.2145999999999999</v>
      </c>
      <c r="AI475" s="19">
        <v>5.2595999999999998</v>
      </c>
      <c r="AJ475" s="19">
        <v>4.3266999999999998</v>
      </c>
      <c r="AK475" s="19">
        <v>4.6138000000000003</v>
      </c>
      <c r="AL475" s="19">
        <v>4.8742000000000001</v>
      </c>
      <c r="AM475" s="19">
        <v>5.3997000000000002</v>
      </c>
      <c r="AN475" s="19">
        <v>5.4908999999999999</v>
      </c>
      <c r="AO475" s="19">
        <v>5.5309999999999997</v>
      </c>
      <c r="AP475" s="19">
        <v>3.3668</v>
      </c>
      <c r="AQ475" s="19">
        <v>3.3513000000000002</v>
      </c>
      <c r="AR475" s="19">
        <v>3.2538</v>
      </c>
      <c r="AS475" s="19">
        <v>5.0156000000000001</v>
      </c>
      <c r="AT475" s="19">
        <v>5.2125000000000004</v>
      </c>
      <c r="AU475" s="19">
        <v>5.4029999999999996</v>
      </c>
      <c r="AV475" s="19">
        <v>5.3150000000000004</v>
      </c>
      <c r="AW475" s="19">
        <v>5.4034000000000004</v>
      </c>
      <c r="AX475" s="19">
        <v>5.4458000000000002</v>
      </c>
      <c r="AY475" s="19">
        <v>3.7056</v>
      </c>
      <c r="AZ475" s="19">
        <v>3.8384999999999998</v>
      </c>
      <c r="BA475" s="19">
        <v>3.9575</v>
      </c>
      <c r="BB475" s="19">
        <v>5.3834</v>
      </c>
      <c r="BC475" s="19">
        <v>5.5075000000000003</v>
      </c>
      <c r="BD475" s="19">
        <v>5.5065999999999997</v>
      </c>
    </row>
    <row r="476" spans="2:56" x14ac:dyDescent="0.2">
      <c r="B476" s="18">
        <v>42916</v>
      </c>
      <c r="C476" s="19">
        <v>0.90734000000000004</v>
      </c>
      <c r="D476" s="19">
        <v>1.0602</v>
      </c>
      <c r="E476" s="19">
        <v>1.3036000000000001</v>
      </c>
      <c r="F476" s="19">
        <v>0.37617</v>
      </c>
      <c r="G476" s="19">
        <v>0.47882999999999998</v>
      </c>
      <c r="H476" s="19">
        <v>0.61833000000000005</v>
      </c>
      <c r="I476" s="19">
        <v>0.83065999999999995</v>
      </c>
      <c r="J476" s="19">
        <v>0.93701000000000001</v>
      </c>
      <c r="K476" s="19">
        <v>1.0218</v>
      </c>
      <c r="L476" s="19">
        <v>0.70284999999999997</v>
      </c>
      <c r="M476" s="19">
        <v>0.79520000000000002</v>
      </c>
      <c r="N476" s="19">
        <v>0.88324999999999998</v>
      </c>
      <c r="O476" s="19">
        <v>4.0957E-2</v>
      </c>
      <c r="P476" s="19">
        <v>7.0667999999999995E-2</v>
      </c>
      <c r="Q476" s="19">
        <v>0.13813</v>
      </c>
      <c r="R476" s="19">
        <v>0.65185999999999999</v>
      </c>
      <c r="S476" s="19">
        <v>0.86355000000000004</v>
      </c>
      <c r="T476" s="19">
        <v>1.2881</v>
      </c>
      <c r="U476" s="19">
        <v>0.83621000000000001</v>
      </c>
      <c r="V476" s="19">
        <v>1.0009999999999999</v>
      </c>
      <c r="W476" s="19">
        <v>1.2801</v>
      </c>
      <c r="X476" s="19">
        <v>0.19566</v>
      </c>
      <c r="Y476" s="19">
        <v>0.26305000000000001</v>
      </c>
      <c r="Z476" s="19">
        <v>0.38602999999999998</v>
      </c>
      <c r="AA476" s="19">
        <v>0.45754</v>
      </c>
      <c r="AB476" s="19">
        <v>0.51358999999999999</v>
      </c>
      <c r="AC476" s="19">
        <v>0.58942000000000005</v>
      </c>
      <c r="AD476" s="19">
        <v>7.9941000000000004</v>
      </c>
      <c r="AE476" s="19">
        <v>8.2867999999999995</v>
      </c>
      <c r="AF476" s="19">
        <v>8.3790999999999993</v>
      </c>
      <c r="AG476" s="19">
        <v>4.9667000000000003</v>
      </c>
      <c r="AH476" s="19">
        <v>5.0960000000000001</v>
      </c>
      <c r="AI476" s="19">
        <v>5.2065999999999999</v>
      </c>
      <c r="AJ476" s="19">
        <v>5.1402999999999999</v>
      </c>
      <c r="AK476" s="19">
        <v>5.3068</v>
      </c>
      <c r="AL476" s="19">
        <v>5.2565</v>
      </c>
      <c r="AM476" s="19">
        <v>5.7713999999999999</v>
      </c>
      <c r="AN476" s="19">
        <v>5.8118999999999996</v>
      </c>
      <c r="AO476" s="19">
        <v>5.6966000000000001</v>
      </c>
      <c r="AP476" s="19">
        <v>4.5795000000000003</v>
      </c>
      <c r="AQ476" s="19">
        <v>4.2801999999999998</v>
      </c>
      <c r="AR476" s="19">
        <v>3.8525999999999998</v>
      </c>
      <c r="AS476" s="19">
        <v>4.1039000000000003</v>
      </c>
      <c r="AT476" s="19">
        <v>4.3884999999999996</v>
      </c>
      <c r="AU476" s="19">
        <v>4.8368000000000002</v>
      </c>
      <c r="AV476" s="19">
        <v>6.5636999999999999</v>
      </c>
      <c r="AW476" s="19">
        <v>6.7393000000000001</v>
      </c>
      <c r="AX476" s="19">
        <v>6.8585000000000003</v>
      </c>
      <c r="AY476" s="19">
        <v>3.9457</v>
      </c>
      <c r="AZ476" s="19">
        <v>4.0903999999999998</v>
      </c>
      <c r="BA476" s="19">
        <v>4.1738</v>
      </c>
      <c r="BB476" s="19">
        <v>4.9238</v>
      </c>
      <c r="BC476" s="19">
        <v>5.1394000000000002</v>
      </c>
      <c r="BD476" s="19">
        <v>5.2468000000000004</v>
      </c>
    </row>
    <row r="477" spans="2:56" x14ac:dyDescent="0.2">
      <c r="B477" s="18">
        <v>42909</v>
      </c>
      <c r="C477" s="19">
        <v>0.73104999999999998</v>
      </c>
      <c r="D477" s="19">
        <v>0.85911000000000004</v>
      </c>
      <c r="E477" s="19">
        <v>1.1243000000000001</v>
      </c>
      <c r="F477" s="19">
        <v>0.35844999999999999</v>
      </c>
      <c r="G477" s="19">
        <v>0.44563000000000003</v>
      </c>
      <c r="H477" s="19">
        <v>0.56496999999999997</v>
      </c>
      <c r="I477" s="19">
        <v>0.63485999999999998</v>
      </c>
      <c r="J477" s="19">
        <v>0.72313000000000005</v>
      </c>
      <c r="K477" s="19">
        <v>0.86516000000000004</v>
      </c>
      <c r="L477" s="19">
        <v>0.39384000000000002</v>
      </c>
      <c r="M477" s="19">
        <v>0.49662000000000001</v>
      </c>
      <c r="N477" s="19">
        <v>0.64663999999999999</v>
      </c>
      <c r="O477" s="19">
        <v>0.17127999999999999</v>
      </c>
      <c r="P477" s="19">
        <v>0.20638999999999999</v>
      </c>
      <c r="Q477" s="19">
        <v>0.28122999999999998</v>
      </c>
      <c r="R477" s="19">
        <v>0.44675999999999999</v>
      </c>
      <c r="S477" s="19">
        <v>0.63512000000000002</v>
      </c>
      <c r="T477" s="19">
        <v>1.1235999999999999</v>
      </c>
      <c r="U477" s="19">
        <v>0.79125999999999996</v>
      </c>
      <c r="V477" s="19">
        <v>0.93039000000000005</v>
      </c>
      <c r="W477" s="19">
        <v>1.2294</v>
      </c>
      <c r="X477" s="19">
        <v>0.23230999999999999</v>
      </c>
      <c r="Y477" s="19">
        <v>0.29087000000000002</v>
      </c>
      <c r="Z477" s="19">
        <v>0.42169000000000001</v>
      </c>
      <c r="AA477" s="19">
        <v>0.46361999999999998</v>
      </c>
      <c r="AB477" s="19">
        <v>0.50829999999999997</v>
      </c>
      <c r="AC477" s="19">
        <v>0.58655999999999997</v>
      </c>
      <c r="AD477" s="19">
        <v>7.3354999999999997</v>
      </c>
      <c r="AE477" s="19">
        <v>7.4629000000000003</v>
      </c>
      <c r="AF477" s="19">
        <v>7.7229000000000001</v>
      </c>
      <c r="AG477" s="19">
        <v>4.7548000000000004</v>
      </c>
      <c r="AH477" s="19">
        <v>4.7896000000000001</v>
      </c>
      <c r="AI477" s="19">
        <v>4.8738999999999999</v>
      </c>
      <c r="AJ477" s="19">
        <v>3.8149999999999999</v>
      </c>
      <c r="AK477" s="19">
        <v>4.0845000000000002</v>
      </c>
      <c r="AL477" s="19">
        <v>4.5202999999999998</v>
      </c>
      <c r="AM477" s="19">
        <v>4.8929999999999998</v>
      </c>
      <c r="AN477" s="19">
        <v>4.9356999999999998</v>
      </c>
      <c r="AO477" s="19">
        <v>5.0011999999999999</v>
      </c>
      <c r="AP477" s="19">
        <v>3.1362000000000001</v>
      </c>
      <c r="AQ477" s="19">
        <v>3.0232000000000001</v>
      </c>
      <c r="AR477" s="19">
        <v>2.9990000000000001</v>
      </c>
      <c r="AS477" s="19">
        <v>3.2227999999999999</v>
      </c>
      <c r="AT477" s="19">
        <v>3.6714000000000002</v>
      </c>
      <c r="AU477" s="19">
        <v>4.5578000000000003</v>
      </c>
      <c r="AV477" s="19">
        <v>6.2386999999999997</v>
      </c>
      <c r="AW477" s="19">
        <v>6.3263999999999996</v>
      </c>
      <c r="AX477" s="19">
        <v>6.5906000000000002</v>
      </c>
      <c r="AY477" s="19">
        <v>3.6116999999999999</v>
      </c>
      <c r="AZ477" s="19">
        <v>3.6993</v>
      </c>
      <c r="BA477" s="19">
        <v>3.9072</v>
      </c>
      <c r="BB477" s="19">
        <v>4.6220999999999997</v>
      </c>
      <c r="BC477" s="19">
        <v>4.6984000000000004</v>
      </c>
      <c r="BD477" s="19">
        <v>4.8676000000000004</v>
      </c>
    </row>
    <row r="478" spans="2:56" x14ac:dyDescent="0.2">
      <c r="B478" s="18">
        <v>42902</v>
      </c>
      <c r="C478" s="19">
        <v>1.2681</v>
      </c>
      <c r="D478" s="19">
        <v>1.3553999999999999</v>
      </c>
      <c r="E478" s="19">
        <v>1.4753000000000001</v>
      </c>
      <c r="F478" s="19">
        <v>0.35833999999999999</v>
      </c>
      <c r="G478" s="19">
        <v>0.44844000000000001</v>
      </c>
      <c r="H478" s="19">
        <v>0.55991999999999997</v>
      </c>
      <c r="I478" s="19">
        <v>0.82826999999999995</v>
      </c>
      <c r="J478" s="19">
        <v>0.84743999999999997</v>
      </c>
      <c r="K478" s="19">
        <v>1.0237000000000001</v>
      </c>
      <c r="L478" s="19">
        <v>0.34017999999999998</v>
      </c>
      <c r="M478" s="19">
        <v>0.42731999999999998</v>
      </c>
      <c r="N478" s="19">
        <v>0.56466000000000005</v>
      </c>
      <c r="O478" s="19">
        <v>0.36007</v>
      </c>
      <c r="P478" s="19">
        <v>0.36151</v>
      </c>
      <c r="Q478" s="19">
        <v>0.36681999999999998</v>
      </c>
      <c r="R478" s="19">
        <v>0.56083000000000005</v>
      </c>
      <c r="S478" s="19">
        <v>0.6976</v>
      </c>
      <c r="T478" s="19">
        <v>1.0902000000000001</v>
      </c>
      <c r="U478" s="19">
        <v>0.76407000000000003</v>
      </c>
      <c r="V478" s="19">
        <v>0.88439999999999996</v>
      </c>
      <c r="W478" s="19">
        <v>1.1257999999999999</v>
      </c>
      <c r="X478" s="19">
        <v>0.29707</v>
      </c>
      <c r="Y478" s="19">
        <v>0.34699999999999998</v>
      </c>
      <c r="Z478" s="19">
        <v>0.44927</v>
      </c>
      <c r="AA478" s="19">
        <v>0.59584000000000004</v>
      </c>
      <c r="AB478" s="19">
        <v>0.62009999999999998</v>
      </c>
      <c r="AC478" s="19">
        <v>0.62414000000000003</v>
      </c>
      <c r="AD478" s="19">
        <v>8.3032000000000004</v>
      </c>
      <c r="AE478" s="19">
        <v>8.3267000000000007</v>
      </c>
      <c r="AF478" s="19">
        <v>8.2731999999999992</v>
      </c>
      <c r="AG478" s="19">
        <v>4.7554999999999996</v>
      </c>
      <c r="AH478" s="19">
        <v>4.7996999999999996</v>
      </c>
      <c r="AI478" s="19">
        <v>4.8311000000000002</v>
      </c>
      <c r="AJ478" s="19">
        <v>5.3094000000000001</v>
      </c>
      <c r="AK478" s="19">
        <v>4.9713000000000003</v>
      </c>
      <c r="AL478" s="19">
        <v>5.1829999999999998</v>
      </c>
      <c r="AM478" s="19">
        <v>4.9646999999999997</v>
      </c>
      <c r="AN478" s="19">
        <v>4.9194000000000004</v>
      </c>
      <c r="AO478" s="19">
        <v>4.9561999999999999</v>
      </c>
      <c r="AP478" s="19">
        <v>4.0429000000000004</v>
      </c>
      <c r="AQ478" s="19">
        <v>3.8866999999999998</v>
      </c>
      <c r="AR478" s="19">
        <v>3.7082999999999999</v>
      </c>
      <c r="AS478" s="19">
        <v>4.0465999999999998</v>
      </c>
      <c r="AT478" s="19">
        <v>4.1048999999999998</v>
      </c>
      <c r="AU478" s="19">
        <v>4.5644999999999998</v>
      </c>
      <c r="AV478" s="19">
        <v>6.0270999999999999</v>
      </c>
      <c r="AW478" s="19">
        <v>6.0137</v>
      </c>
      <c r="AX478" s="19">
        <v>6.1083999999999996</v>
      </c>
      <c r="AY478" s="19">
        <v>4.2226999999999997</v>
      </c>
      <c r="AZ478" s="19">
        <v>4.1494999999999997</v>
      </c>
      <c r="BA478" s="19">
        <v>4.1298000000000004</v>
      </c>
      <c r="BB478" s="19">
        <v>5.1912000000000003</v>
      </c>
      <c r="BC478" s="19">
        <v>5.2371999999999996</v>
      </c>
      <c r="BD478" s="19">
        <v>5.1898999999999997</v>
      </c>
    </row>
    <row r="479" spans="2:56" x14ac:dyDescent="0.2">
      <c r="B479" s="18">
        <v>42895</v>
      </c>
      <c r="C479" s="19">
        <v>1.1516</v>
      </c>
      <c r="D479" s="19">
        <v>1.2273000000000001</v>
      </c>
      <c r="E479" s="19">
        <v>1.417</v>
      </c>
      <c r="F479" s="19">
        <v>0.40173999999999999</v>
      </c>
      <c r="G479" s="19">
        <v>0.4768</v>
      </c>
      <c r="H479" s="19">
        <v>0.56569000000000003</v>
      </c>
      <c r="I479" s="19">
        <v>0.68659000000000003</v>
      </c>
      <c r="J479" s="19">
        <v>0.73975000000000002</v>
      </c>
      <c r="K479" s="19">
        <v>0.76902999999999999</v>
      </c>
      <c r="L479" s="19">
        <v>0.22203999999999999</v>
      </c>
      <c r="M479" s="19">
        <v>0.28904000000000002</v>
      </c>
      <c r="N479" s="19">
        <v>0.39806000000000002</v>
      </c>
      <c r="O479" s="19">
        <v>0.31462000000000001</v>
      </c>
      <c r="P479" s="19">
        <v>0.31339</v>
      </c>
      <c r="Q479" s="19">
        <v>0.32257999999999998</v>
      </c>
      <c r="R479" s="19">
        <v>0.62360000000000004</v>
      </c>
      <c r="S479" s="19">
        <v>0.79791000000000001</v>
      </c>
      <c r="T479" s="19">
        <v>1.1155999999999999</v>
      </c>
      <c r="U479" s="19">
        <v>0.82859000000000005</v>
      </c>
      <c r="V479" s="19">
        <v>0.94533</v>
      </c>
      <c r="W479" s="19">
        <v>1.161</v>
      </c>
      <c r="X479" s="19">
        <v>0.31224000000000002</v>
      </c>
      <c r="Y479" s="19">
        <v>0.33418999999999999</v>
      </c>
      <c r="Z479" s="19">
        <v>0.39483000000000001</v>
      </c>
      <c r="AA479" s="19">
        <v>0.21215999999999999</v>
      </c>
      <c r="AB479" s="19">
        <v>0.25952999999999998</v>
      </c>
      <c r="AC479" s="19">
        <v>0.35733999999999999</v>
      </c>
      <c r="AD479" s="19">
        <v>8.7011000000000003</v>
      </c>
      <c r="AE479" s="19">
        <v>8.2091999999999992</v>
      </c>
      <c r="AF479" s="19">
        <v>7.9584999999999999</v>
      </c>
      <c r="AG479" s="19">
        <v>5.3456000000000001</v>
      </c>
      <c r="AH479" s="19">
        <v>5.0952999999999999</v>
      </c>
      <c r="AI479" s="19">
        <v>4.8967999999999998</v>
      </c>
      <c r="AJ479" s="19">
        <v>4.9654999999999996</v>
      </c>
      <c r="AK479" s="19">
        <v>4.9301000000000004</v>
      </c>
      <c r="AL479" s="19">
        <v>4.7323000000000004</v>
      </c>
      <c r="AM479" s="19">
        <v>4.9938000000000002</v>
      </c>
      <c r="AN479" s="19">
        <v>4.7952000000000004</v>
      </c>
      <c r="AO479" s="19">
        <v>4.7233000000000001</v>
      </c>
      <c r="AP479" s="19">
        <v>4.1162000000000001</v>
      </c>
      <c r="AQ479" s="19">
        <v>3.8546999999999998</v>
      </c>
      <c r="AR479" s="19">
        <v>3.6972</v>
      </c>
      <c r="AS479" s="19">
        <v>4.8535000000000004</v>
      </c>
      <c r="AT479" s="19">
        <v>4.8766999999999996</v>
      </c>
      <c r="AU479" s="19">
        <v>4.9358000000000004</v>
      </c>
      <c r="AV479" s="19">
        <v>6.5525000000000002</v>
      </c>
      <c r="AW479" s="19">
        <v>6.3844000000000003</v>
      </c>
      <c r="AX479" s="19">
        <v>6.2678000000000003</v>
      </c>
      <c r="AY479" s="19">
        <v>4.5681000000000003</v>
      </c>
      <c r="AZ479" s="19">
        <v>4.2375999999999996</v>
      </c>
      <c r="BA479" s="19">
        <v>4.0465</v>
      </c>
      <c r="BB479" s="19">
        <v>4.9031000000000002</v>
      </c>
      <c r="BC479" s="19">
        <v>4.7538</v>
      </c>
      <c r="BD479" s="19">
        <v>4.7352999999999996</v>
      </c>
    </row>
    <row r="480" spans="2:56" x14ac:dyDescent="0.2">
      <c r="B480" s="18">
        <v>42888</v>
      </c>
      <c r="C480" s="19">
        <v>1.2175</v>
      </c>
      <c r="D480" s="19">
        <v>1.5307999999999999</v>
      </c>
      <c r="E480" s="19">
        <v>1.7385999999999999</v>
      </c>
      <c r="F480" s="19">
        <v>0.35410999999999998</v>
      </c>
      <c r="G480" s="19">
        <v>0.48482999999999998</v>
      </c>
      <c r="H480" s="19">
        <v>0.57996999999999999</v>
      </c>
      <c r="I480" s="19">
        <v>0.45659</v>
      </c>
      <c r="J480" s="19">
        <v>0.64670000000000005</v>
      </c>
      <c r="K480" s="19">
        <v>0.80073000000000005</v>
      </c>
      <c r="L480" s="19">
        <v>0.1205</v>
      </c>
      <c r="M480" s="19">
        <v>0.27429999999999999</v>
      </c>
      <c r="N480" s="19">
        <v>0.43778</v>
      </c>
      <c r="O480" s="19">
        <v>-0.15096000000000001</v>
      </c>
      <c r="P480" s="19">
        <v>-9.3340000000000006E-2</v>
      </c>
      <c r="Q480" s="19">
        <v>1.3457999999999999E-2</v>
      </c>
      <c r="R480" s="19">
        <v>0.60274000000000005</v>
      </c>
      <c r="S480" s="19">
        <v>0.83098000000000005</v>
      </c>
      <c r="T480" s="19">
        <v>1.1505000000000001</v>
      </c>
      <c r="U480" s="19">
        <v>0.82989999999999997</v>
      </c>
      <c r="V480" s="19">
        <v>1.0254000000000001</v>
      </c>
      <c r="W480" s="19">
        <v>1.2516</v>
      </c>
      <c r="X480" s="19">
        <v>0.26818999999999998</v>
      </c>
      <c r="Y480" s="19">
        <v>0.32396999999999998</v>
      </c>
      <c r="Z480" s="19">
        <v>0.35875000000000001</v>
      </c>
      <c r="AA480" s="19">
        <v>0.19428999999999999</v>
      </c>
      <c r="AB480" s="19">
        <v>0.23988000000000001</v>
      </c>
      <c r="AC480" s="19">
        <v>0.28924</v>
      </c>
      <c r="AD480" s="19">
        <v>8.0632000000000001</v>
      </c>
      <c r="AE480" s="19">
        <v>8.7782</v>
      </c>
      <c r="AF480" s="19">
        <v>8.4842999999999993</v>
      </c>
      <c r="AG480" s="19">
        <v>5.0544000000000002</v>
      </c>
      <c r="AH480" s="19">
        <v>5.3539000000000003</v>
      </c>
      <c r="AI480" s="19">
        <v>5.2053000000000003</v>
      </c>
      <c r="AJ480" s="19">
        <v>4.8468999999999998</v>
      </c>
      <c r="AK480" s="19">
        <v>5.0952000000000002</v>
      </c>
      <c r="AL480" s="19">
        <v>4.7804000000000002</v>
      </c>
      <c r="AM480" s="19">
        <v>4.7392000000000003</v>
      </c>
      <c r="AN480" s="19">
        <v>4.9429999999999996</v>
      </c>
      <c r="AO480" s="19">
        <v>4.7763</v>
      </c>
      <c r="AP480" s="19">
        <v>3.988</v>
      </c>
      <c r="AQ480" s="19">
        <v>3.8765000000000001</v>
      </c>
      <c r="AR480" s="19">
        <v>3.4952999999999999</v>
      </c>
      <c r="AS480" s="19">
        <v>4.7369000000000003</v>
      </c>
      <c r="AT480" s="19">
        <v>5.0396000000000001</v>
      </c>
      <c r="AU480" s="19">
        <v>5.0997000000000003</v>
      </c>
      <c r="AV480" s="19">
        <v>6.6238999999999999</v>
      </c>
      <c r="AW480" s="19">
        <v>6.8977000000000004</v>
      </c>
      <c r="AX480" s="19">
        <v>6.8053999999999997</v>
      </c>
      <c r="AY480" s="19">
        <v>4.0833000000000004</v>
      </c>
      <c r="AZ480" s="19">
        <v>4.2968000000000002</v>
      </c>
      <c r="BA480" s="19">
        <v>4.0449999999999999</v>
      </c>
      <c r="BB480" s="19">
        <v>5.2484000000000002</v>
      </c>
      <c r="BC480" s="19">
        <v>5.5105000000000004</v>
      </c>
      <c r="BD480" s="19">
        <v>5.3567999999999998</v>
      </c>
    </row>
    <row r="481" spans="2:56" x14ac:dyDescent="0.2">
      <c r="B481" s="18">
        <v>42881</v>
      </c>
      <c r="C481" s="19">
        <v>1.4882</v>
      </c>
      <c r="D481" s="19">
        <v>1.6498999999999999</v>
      </c>
      <c r="E481" s="19">
        <v>1.9112</v>
      </c>
      <c r="F481" s="19">
        <v>0.36199999999999999</v>
      </c>
      <c r="G481" s="19">
        <v>0.46588000000000002</v>
      </c>
      <c r="H481" s="19">
        <v>0.59470000000000001</v>
      </c>
      <c r="I481" s="19">
        <v>0.57855999999999996</v>
      </c>
      <c r="J481" s="19">
        <v>0.77342</v>
      </c>
      <c r="K481" s="19">
        <v>1.0328999999999999</v>
      </c>
      <c r="L481" s="19">
        <v>0.35322999999999999</v>
      </c>
      <c r="M481" s="19">
        <v>0.52671000000000001</v>
      </c>
      <c r="N481" s="19">
        <v>0.74339999999999995</v>
      </c>
      <c r="O481" s="19">
        <v>-0.67752000000000001</v>
      </c>
      <c r="P481" s="19">
        <v>-0.44073000000000001</v>
      </c>
      <c r="Q481" s="19">
        <v>3.6570999999999999E-2</v>
      </c>
      <c r="R481" s="19">
        <v>0.65275000000000005</v>
      </c>
      <c r="S481" s="19">
        <v>0.85124</v>
      </c>
      <c r="T481" s="19">
        <v>1.1252</v>
      </c>
      <c r="U481" s="19">
        <v>0.84311000000000003</v>
      </c>
      <c r="V481" s="19">
        <v>1.0002</v>
      </c>
      <c r="W481" s="19">
        <v>1.2605</v>
      </c>
      <c r="X481" s="19">
        <v>1.8100000000000001E-4</v>
      </c>
      <c r="Y481" s="19">
        <v>0.13267000000000001</v>
      </c>
      <c r="Z481" s="19">
        <v>0.34142</v>
      </c>
      <c r="AA481" s="19">
        <v>0.2984</v>
      </c>
      <c r="AB481" s="19">
        <v>0.35525000000000001</v>
      </c>
      <c r="AC481" s="19">
        <v>0.45054</v>
      </c>
      <c r="AD481" s="19">
        <v>8.8457000000000008</v>
      </c>
      <c r="AE481" s="19">
        <v>8.9780999999999995</v>
      </c>
      <c r="AF481" s="19">
        <v>9.0951000000000004</v>
      </c>
      <c r="AG481" s="19">
        <v>5.0744999999999996</v>
      </c>
      <c r="AH481" s="19">
        <v>5.1942000000000004</v>
      </c>
      <c r="AI481" s="19">
        <v>5.2546999999999997</v>
      </c>
      <c r="AJ481" s="19">
        <v>4.8837999999999999</v>
      </c>
      <c r="AK481" s="19">
        <v>5.2206999999999999</v>
      </c>
      <c r="AL481" s="19">
        <v>5.2755999999999998</v>
      </c>
      <c r="AM481" s="19">
        <v>4.4736000000000002</v>
      </c>
      <c r="AN481" s="19">
        <v>4.6906999999999996</v>
      </c>
      <c r="AO481" s="19">
        <v>4.7823000000000002</v>
      </c>
      <c r="AP481" s="19">
        <v>4.0377000000000001</v>
      </c>
      <c r="AQ481" s="19">
        <v>3.9239000000000002</v>
      </c>
      <c r="AR481" s="19">
        <v>3.5167000000000002</v>
      </c>
      <c r="AS481" s="19">
        <v>4.7571000000000003</v>
      </c>
      <c r="AT481" s="19">
        <v>4.9667000000000003</v>
      </c>
      <c r="AU481" s="19">
        <v>5.1433</v>
      </c>
      <c r="AV481" s="19">
        <v>6.6147999999999998</v>
      </c>
      <c r="AW481" s="19">
        <v>6.7370000000000001</v>
      </c>
      <c r="AX481" s="19">
        <v>6.8015999999999996</v>
      </c>
      <c r="AY481" s="19">
        <v>4.6314000000000002</v>
      </c>
      <c r="AZ481" s="19">
        <v>4.7130000000000001</v>
      </c>
      <c r="BA481" s="19">
        <v>4.4836</v>
      </c>
      <c r="BB481" s="19">
        <v>5.3757999999999999</v>
      </c>
      <c r="BC481" s="19">
        <v>5.6459999999999999</v>
      </c>
      <c r="BD481" s="19">
        <v>5.7632000000000003</v>
      </c>
    </row>
    <row r="482" spans="2:56" x14ac:dyDescent="0.2">
      <c r="B482" s="18">
        <v>42874</v>
      </c>
      <c r="C482" s="19">
        <v>1.6780999999999999</v>
      </c>
      <c r="D482" s="19">
        <v>1.7908999999999999</v>
      </c>
      <c r="E482" s="19">
        <v>2.1120000000000001</v>
      </c>
      <c r="F482" s="19">
        <v>0.36262</v>
      </c>
      <c r="G482" s="19">
        <v>0.44775999999999999</v>
      </c>
      <c r="H482" s="19">
        <v>0.59116999999999997</v>
      </c>
      <c r="I482" s="19">
        <v>0.91317999999999999</v>
      </c>
      <c r="J482" s="19">
        <v>0.94786999999999999</v>
      </c>
      <c r="K482" s="19">
        <v>1.0516000000000001</v>
      </c>
      <c r="L482" s="19">
        <v>0.11280999999999999</v>
      </c>
      <c r="M482" s="19">
        <v>0.16980000000000001</v>
      </c>
      <c r="N482" s="19">
        <v>0.27962999999999999</v>
      </c>
      <c r="O482" s="19">
        <v>0.38701999999999998</v>
      </c>
      <c r="P482" s="19">
        <v>0.41361999999999999</v>
      </c>
      <c r="Q482" s="19">
        <v>0.57798000000000005</v>
      </c>
      <c r="R482" s="19">
        <v>0.80886999999999998</v>
      </c>
      <c r="S482" s="19">
        <v>1.0212000000000001</v>
      </c>
      <c r="T482" s="19">
        <v>1.4279999999999999</v>
      </c>
      <c r="U482" s="19">
        <v>0.94325000000000003</v>
      </c>
      <c r="V482" s="19">
        <v>1.0628</v>
      </c>
      <c r="W482" s="19">
        <v>1.3564000000000001</v>
      </c>
      <c r="X482" s="19">
        <v>0.17474999999999999</v>
      </c>
      <c r="Y482" s="19">
        <v>0.25618999999999997</v>
      </c>
      <c r="Z482" s="19">
        <v>0.48127999999999999</v>
      </c>
      <c r="AA482" s="19">
        <v>8.5474999999999995E-2</v>
      </c>
      <c r="AB482" s="19">
        <v>0.10156999999999999</v>
      </c>
      <c r="AC482" s="19">
        <v>0.16317999999999999</v>
      </c>
      <c r="AD482" s="19">
        <v>9.9359000000000002</v>
      </c>
      <c r="AE482" s="19">
        <v>9.5227000000000004</v>
      </c>
      <c r="AF482" s="19">
        <v>9.4411000000000005</v>
      </c>
      <c r="AG482" s="19">
        <v>5.1151999999999997</v>
      </c>
      <c r="AH482" s="19">
        <v>5.0720000000000001</v>
      </c>
      <c r="AI482" s="19">
        <v>5.2233999999999998</v>
      </c>
      <c r="AJ482" s="19">
        <v>6.7868000000000004</v>
      </c>
      <c r="AK482" s="19">
        <v>6.4245000000000001</v>
      </c>
      <c r="AL482" s="19">
        <v>6.2454000000000001</v>
      </c>
      <c r="AM482" s="19">
        <v>4.6984000000000004</v>
      </c>
      <c r="AN482" s="19">
        <v>4.6973000000000003</v>
      </c>
      <c r="AO482" s="19">
        <v>4.8917999999999999</v>
      </c>
      <c r="AP482" s="19">
        <v>2.3754</v>
      </c>
      <c r="AQ482" s="19">
        <v>2.2376999999999998</v>
      </c>
      <c r="AR482" s="19">
        <v>2.7014</v>
      </c>
      <c r="AS482" s="19">
        <v>5.9301000000000004</v>
      </c>
      <c r="AT482" s="19">
        <v>6.0164999999999997</v>
      </c>
      <c r="AU482" s="19">
        <v>6.0881999999999996</v>
      </c>
      <c r="AV482" s="19">
        <v>7.4433999999999996</v>
      </c>
      <c r="AW482" s="19">
        <v>7.2370999999999999</v>
      </c>
      <c r="AX482" s="19">
        <v>7.3144999999999998</v>
      </c>
      <c r="AY482" s="19">
        <v>4.3810000000000002</v>
      </c>
      <c r="AZ482" s="19">
        <v>4.2457000000000003</v>
      </c>
      <c r="BA482" s="19">
        <v>4.4630000000000001</v>
      </c>
      <c r="BB482" s="19">
        <v>7.2076000000000002</v>
      </c>
      <c r="BC482" s="19">
        <v>6.7241</v>
      </c>
      <c r="BD482" s="19">
        <v>6.5037000000000003</v>
      </c>
    </row>
    <row r="483" spans="2:56" x14ac:dyDescent="0.2">
      <c r="B483" s="18">
        <v>42867</v>
      </c>
      <c r="C483" s="19">
        <v>1.5335000000000001</v>
      </c>
      <c r="D483" s="19">
        <v>1.6175999999999999</v>
      </c>
      <c r="E483" s="19">
        <v>1.7095</v>
      </c>
      <c r="F483" s="19">
        <v>0.35271999999999998</v>
      </c>
      <c r="G483" s="19">
        <v>0.44666</v>
      </c>
      <c r="H483" s="19">
        <v>0.56818999999999997</v>
      </c>
      <c r="I483" s="19">
        <v>0.36068</v>
      </c>
      <c r="J483" s="19">
        <v>0.38668999999999998</v>
      </c>
      <c r="K483" s="19">
        <v>0.46749000000000002</v>
      </c>
      <c r="L483" s="19">
        <v>0.10374</v>
      </c>
      <c r="M483" s="19">
        <v>0.16044</v>
      </c>
      <c r="N483" s="19">
        <v>0.25311</v>
      </c>
      <c r="O483" s="19">
        <v>7.0452000000000001E-2</v>
      </c>
      <c r="P483" s="19">
        <v>0.15254999999999999</v>
      </c>
      <c r="Q483" s="19">
        <v>0.37108000000000002</v>
      </c>
      <c r="R483" s="19">
        <v>0.52397000000000005</v>
      </c>
      <c r="S483" s="19">
        <v>0.68081000000000003</v>
      </c>
      <c r="T483" s="19">
        <v>1.0428999999999999</v>
      </c>
      <c r="U483" s="19">
        <v>0.93711</v>
      </c>
      <c r="V483" s="19">
        <v>1.1236999999999999</v>
      </c>
      <c r="W483" s="19">
        <v>1.4071</v>
      </c>
      <c r="X483" s="19">
        <v>0.16211999999999999</v>
      </c>
      <c r="Y483" s="19">
        <v>0.25114999999999998</v>
      </c>
      <c r="Z483" s="19">
        <v>0.43559999999999999</v>
      </c>
      <c r="AA483" s="19">
        <v>0.41866999999999999</v>
      </c>
      <c r="AB483" s="19">
        <v>0.46145000000000003</v>
      </c>
      <c r="AC483" s="19">
        <v>0.52378999999999998</v>
      </c>
      <c r="AD483" s="19">
        <v>8.4907000000000004</v>
      </c>
      <c r="AE483" s="19">
        <v>8.6158999999999999</v>
      </c>
      <c r="AF483" s="19">
        <v>8.6349999999999998</v>
      </c>
      <c r="AG483" s="19">
        <v>4.9764999999999997</v>
      </c>
      <c r="AH483" s="19">
        <v>5.0091000000000001</v>
      </c>
      <c r="AI483" s="19">
        <v>5.0217000000000001</v>
      </c>
      <c r="AJ483" s="19">
        <v>4.4695999999999998</v>
      </c>
      <c r="AK483" s="19">
        <v>4.3947000000000003</v>
      </c>
      <c r="AL483" s="19">
        <v>4.6142000000000003</v>
      </c>
      <c r="AM483" s="19">
        <v>4.3212999999999999</v>
      </c>
      <c r="AN483" s="19">
        <v>4.3780000000000001</v>
      </c>
      <c r="AO483" s="19">
        <v>4.4546000000000001</v>
      </c>
      <c r="AP483" s="19">
        <v>1.8638999999999999</v>
      </c>
      <c r="AQ483" s="19">
        <v>1.9681</v>
      </c>
      <c r="AR483" s="19">
        <v>2.3130999999999999</v>
      </c>
      <c r="AS483" s="19">
        <v>4.6020000000000003</v>
      </c>
      <c r="AT483" s="19">
        <v>4.7305000000000001</v>
      </c>
      <c r="AU483" s="19">
        <v>5.1018999999999997</v>
      </c>
      <c r="AV483" s="19">
        <v>7.3962000000000003</v>
      </c>
      <c r="AW483" s="19">
        <v>7.5578000000000003</v>
      </c>
      <c r="AX483" s="19">
        <v>7.5872999999999999</v>
      </c>
      <c r="AY483" s="19">
        <v>3.6564999999999999</v>
      </c>
      <c r="AZ483" s="19">
        <v>3.7256999999999998</v>
      </c>
      <c r="BA483" s="19">
        <v>3.8843999999999999</v>
      </c>
      <c r="BB483" s="19">
        <v>5.3205999999999998</v>
      </c>
      <c r="BC483" s="19">
        <v>5.3707000000000003</v>
      </c>
      <c r="BD483" s="19">
        <v>5.3342999999999998</v>
      </c>
    </row>
    <row r="484" spans="2:56" x14ac:dyDescent="0.2">
      <c r="B484" s="18">
        <v>42860</v>
      </c>
      <c r="C484" s="19">
        <v>2.403</v>
      </c>
      <c r="D484" s="19">
        <v>2.4098999999999999</v>
      </c>
      <c r="E484" s="19">
        <v>2.3864000000000001</v>
      </c>
      <c r="F484" s="19">
        <v>0.36208000000000001</v>
      </c>
      <c r="G484" s="19">
        <v>0.45443</v>
      </c>
      <c r="H484" s="19">
        <v>0.57113999999999998</v>
      </c>
      <c r="I484" s="19">
        <v>0.34420000000000001</v>
      </c>
      <c r="J484" s="19">
        <v>0.40688999999999997</v>
      </c>
      <c r="K484" s="19">
        <v>0.50177000000000005</v>
      </c>
      <c r="L484" s="19">
        <v>0.32256000000000001</v>
      </c>
      <c r="M484" s="19">
        <v>0.35626000000000002</v>
      </c>
      <c r="N484" s="19">
        <v>0.40056000000000003</v>
      </c>
      <c r="O484" s="19">
        <v>-1.6109999999999999E-2</v>
      </c>
      <c r="P484" s="19">
        <v>7.8914999999999999E-2</v>
      </c>
      <c r="Q484" s="19">
        <v>0.28503000000000001</v>
      </c>
      <c r="R484" s="19">
        <v>0.52830999999999995</v>
      </c>
      <c r="S484" s="19">
        <v>0.70521999999999996</v>
      </c>
      <c r="T484" s="19">
        <v>1.0630999999999999</v>
      </c>
      <c r="U484" s="19">
        <v>0.91839000000000004</v>
      </c>
      <c r="V484" s="19">
        <v>1.0884</v>
      </c>
      <c r="W484" s="19">
        <v>1.3832</v>
      </c>
      <c r="X484" s="19">
        <v>0.46043000000000001</v>
      </c>
      <c r="Y484" s="19">
        <v>0.49225000000000002</v>
      </c>
      <c r="Z484" s="19">
        <v>0.54164000000000001</v>
      </c>
      <c r="AA484" s="19">
        <v>0.45678000000000002</v>
      </c>
      <c r="AB484" s="19">
        <v>0.49813000000000002</v>
      </c>
      <c r="AC484" s="19">
        <v>0.56205000000000005</v>
      </c>
      <c r="AD484" s="19">
        <v>10.582000000000001</v>
      </c>
      <c r="AE484" s="19">
        <v>10.307</v>
      </c>
      <c r="AF484" s="19">
        <v>9.9282000000000004</v>
      </c>
      <c r="AG484" s="19">
        <v>5.1620999999999997</v>
      </c>
      <c r="AH484" s="19">
        <v>5.1090999999999998</v>
      </c>
      <c r="AI484" s="19">
        <v>5.0563000000000002</v>
      </c>
      <c r="AJ484" s="19">
        <v>4.8112000000000004</v>
      </c>
      <c r="AK484" s="19">
        <v>4.8494000000000002</v>
      </c>
      <c r="AL484" s="19">
        <v>4.8540000000000001</v>
      </c>
      <c r="AM484" s="19">
        <v>5.0102000000000002</v>
      </c>
      <c r="AN484" s="19">
        <v>5.0389999999999997</v>
      </c>
      <c r="AO484" s="19">
        <v>5.0639000000000003</v>
      </c>
      <c r="AP484" s="19">
        <v>2.7469000000000001</v>
      </c>
      <c r="AQ484" s="19">
        <v>2.6911999999999998</v>
      </c>
      <c r="AR484" s="19">
        <v>2.8487</v>
      </c>
      <c r="AS484" s="19">
        <v>4.6883999999999997</v>
      </c>
      <c r="AT484" s="19">
        <v>4.8689999999999998</v>
      </c>
      <c r="AU484" s="19">
        <v>5.2118000000000002</v>
      </c>
      <c r="AV484" s="19">
        <v>7.3209</v>
      </c>
      <c r="AW484" s="19">
        <v>7.3895999999999997</v>
      </c>
      <c r="AX484" s="19">
        <v>7.4740000000000002</v>
      </c>
      <c r="AY484" s="19">
        <v>4.5246000000000004</v>
      </c>
      <c r="AZ484" s="19">
        <v>4.4608999999999996</v>
      </c>
      <c r="BA484" s="19">
        <v>4.3339999999999996</v>
      </c>
      <c r="BB484" s="19">
        <v>6.1723999999999997</v>
      </c>
      <c r="BC484" s="19">
        <v>6.0553999999999997</v>
      </c>
      <c r="BD484" s="19">
        <v>5.8345000000000002</v>
      </c>
    </row>
    <row r="485" spans="2:56" x14ac:dyDescent="0.2">
      <c r="B485" s="18">
        <v>42853</v>
      </c>
      <c r="C485" s="19">
        <v>2.5</v>
      </c>
      <c r="D485" s="19">
        <v>2.6850000000000001</v>
      </c>
      <c r="E485" s="19">
        <v>2.5455000000000001</v>
      </c>
      <c r="F485" s="19">
        <v>0.38707999999999998</v>
      </c>
      <c r="G485" s="19">
        <v>0.50956999999999997</v>
      </c>
      <c r="H485" s="19">
        <v>0.59743000000000002</v>
      </c>
      <c r="I485" s="19">
        <v>0.25892999999999999</v>
      </c>
      <c r="J485" s="19">
        <v>0.32424999999999998</v>
      </c>
      <c r="K485" s="19">
        <v>0.39964</v>
      </c>
      <c r="L485" s="19">
        <v>0.43822</v>
      </c>
      <c r="M485" s="19">
        <v>0.47688000000000003</v>
      </c>
      <c r="N485" s="19">
        <v>0.49182999999999999</v>
      </c>
      <c r="O485" s="19">
        <v>-6.1315000000000001E-2</v>
      </c>
      <c r="P485" s="19">
        <v>4.6099000000000001E-2</v>
      </c>
      <c r="Q485" s="19">
        <v>0.18955</v>
      </c>
      <c r="R485" s="19">
        <v>0.56530000000000002</v>
      </c>
      <c r="S485" s="19">
        <v>0.77464999999999995</v>
      </c>
      <c r="T485" s="19">
        <v>1.1384000000000001</v>
      </c>
      <c r="U485" s="19">
        <v>0.61178999999999994</v>
      </c>
      <c r="V485" s="19">
        <v>0.76307000000000003</v>
      </c>
      <c r="W485" s="19">
        <v>0.99604000000000004</v>
      </c>
      <c r="X485" s="19">
        <v>0.37757000000000002</v>
      </c>
      <c r="Y485" s="19">
        <v>0.42010999999999998</v>
      </c>
      <c r="Z485" s="19">
        <v>0.44631999999999999</v>
      </c>
      <c r="AA485" s="19">
        <v>0.31738</v>
      </c>
      <c r="AB485" s="19">
        <v>0.40407999999999999</v>
      </c>
      <c r="AC485" s="19">
        <v>0.49225000000000002</v>
      </c>
      <c r="AD485" s="19">
        <v>10.444000000000001</v>
      </c>
      <c r="AE485" s="19">
        <v>11.132</v>
      </c>
      <c r="AF485" s="19">
        <v>10.573</v>
      </c>
      <c r="AG485" s="19">
        <v>4.8849</v>
      </c>
      <c r="AH485" s="19">
        <v>5.1638000000000002</v>
      </c>
      <c r="AI485" s="19">
        <v>5.0556999999999999</v>
      </c>
      <c r="AJ485" s="19">
        <v>5.4093</v>
      </c>
      <c r="AK485" s="19">
        <v>5.6180000000000003</v>
      </c>
      <c r="AL485" s="19">
        <v>5.4092000000000002</v>
      </c>
      <c r="AM485" s="19">
        <v>5.2443999999999997</v>
      </c>
      <c r="AN485" s="19">
        <v>5.4196999999999997</v>
      </c>
      <c r="AO485" s="19">
        <v>5.2656999999999998</v>
      </c>
      <c r="AP485" s="19">
        <v>2.4752999999999998</v>
      </c>
      <c r="AQ485" s="19">
        <v>2.8210000000000002</v>
      </c>
      <c r="AR485" s="19">
        <v>2.7942</v>
      </c>
      <c r="AS485" s="19">
        <v>4.9786000000000001</v>
      </c>
      <c r="AT485" s="19">
        <v>5.2717000000000001</v>
      </c>
      <c r="AU485" s="19">
        <v>5.5513000000000003</v>
      </c>
      <c r="AV485" s="19">
        <v>6.1303999999999998</v>
      </c>
      <c r="AW485" s="19">
        <v>6.4345999999999997</v>
      </c>
      <c r="AX485" s="19">
        <v>6.6166999999999998</v>
      </c>
      <c r="AY485" s="19">
        <v>4.1033999999999997</v>
      </c>
      <c r="AZ485" s="19">
        <v>4.3232999999999997</v>
      </c>
      <c r="BA485" s="19">
        <v>4.2126999999999999</v>
      </c>
      <c r="BB485" s="19">
        <v>5.7858000000000001</v>
      </c>
      <c r="BC485" s="19">
        <v>6.1261999999999999</v>
      </c>
      <c r="BD485" s="19">
        <v>5.8376999999999999</v>
      </c>
    </row>
    <row r="486" spans="2:56" x14ac:dyDescent="0.2">
      <c r="B486" s="18">
        <v>42846</v>
      </c>
      <c r="C486" s="19">
        <v>2.7115</v>
      </c>
      <c r="D486" s="19">
        <v>2.5070999999999999</v>
      </c>
      <c r="E486" s="19">
        <v>2.6255000000000002</v>
      </c>
      <c r="F486" s="19">
        <v>0.93815000000000004</v>
      </c>
      <c r="G486" s="19">
        <v>0.95148999999999995</v>
      </c>
      <c r="H486" s="19">
        <v>1.0234000000000001</v>
      </c>
      <c r="I486" s="19">
        <v>0.57496000000000003</v>
      </c>
      <c r="J486" s="19">
        <v>0.54673000000000005</v>
      </c>
      <c r="K486" s="19">
        <v>0.50483999999999996</v>
      </c>
      <c r="L486" s="19">
        <v>0.48085</v>
      </c>
      <c r="M486" s="19">
        <v>0.45718999999999999</v>
      </c>
      <c r="N486" s="19">
        <v>0.45584000000000002</v>
      </c>
      <c r="O486" s="19">
        <v>0.26045000000000001</v>
      </c>
      <c r="P486" s="19">
        <v>0.26762999999999998</v>
      </c>
      <c r="Q486" s="19">
        <v>0.33329999999999999</v>
      </c>
      <c r="R486" s="19">
        <v>0.75619000000000003</v>
      </c>
      <c r="S486" s="19">
        <v>0.89544999999999997</v>
      </c>
      <c r="T486" s="19">
        <v>1.2689999999999999</v>
      </c>
      <c r="U486" s="19">
        <v>0.72672000000000003</v>
      </c>
      <c r="V486" s="19">
        <v>0.79298999999999997</v>
      </c>
      <c r="W486" s="19">
        <v>1.0172000000000001</v>
      </c>
      <c r="X486" s="19">
        <v>0.61245000000000005</v>
      </c>
      <c r="Y486" s="19">
        <v>0.57379999999999998</v>
      </c>
      <c r="Z486" s="19">
        <v>0.56620999999999999</v>
      </c>
      <c r="AA486" s="19">
        <v>0.77722000000000002</v>
      </c>
      <c r="AB486" s="19">
        <v>0.76293999999999995</v>
      </c>
      <c r="AC486" s="19">
        <v>0.79681000000000002</v>
      </c>
      <c r="AD486" s="19">
        <v>13.984999999999999</v>
      </c>
      <c r="AE486" s="19">
        <v>12.093999999999999</v>
      </c>
      <c r="AF486" s="19">
        <v>11.468</v>
      </c>
      <c r="AG486" s="19">
        <v>6.7405999999999997</v>
      </c>
      <c r="AH486" s="19">
        <v>6.0974000000000004</v>
      </c>
      <c r="AI486" s="19">
        <v>5.8773</v>
      </c>
      <c r="AJ486" s="19">
        <v>6.0521000000000003</v>
      </c>
      <c r="AK486" s="19">
        <v>5.8415999999999997</v>
      </c>
      <c r="AL486" s="19">
        <v>5.8765999999999998</v>
      </c>
      <c r="AM486" s="19">
        <v>6.2438000000000002</v>
      </c>
      <c r="AN486" s="19">
        <v>5.7035</v>
      </c>
      <c r="AO486" s="19">
        <v>5.5286</v>
      </c>
      <c r="AP486" s="19">
        <v>4.0045000000000002</v>
      </c>
      <c r="AQ486" s="19">
        <v>3.5627</v>
      </c>
      <c r="AR486" s="19">
        <v>3.5346000000000002</v>
      </c>
      <c r="AS486" s="19">
        <v>6.4257</v>
      </c>
      <c r="AT486" s="19">
        <v>6.0374999999999996</v>
      </c>
      <c r="AU486" s="19">
        <v>6.0797999999999996</v>
      </c>
      <c r="AV486" s="19">
        <v>7.2592999999999996</v>
      </c>
      <c r="AW486" s="19">
        <v>6.7709999999999999</v>
      </c>
      <c r="AX486" s="19">
        <v>6.7861000000000002</v>
      </c>
      <c r="AY486" s="19">
        <v>5.5746000000000002</v>
      </c>
      <c r="AZ486" s="19">
        <v>5.1234000000000002</v>
      </c>
      <c r="BA486" s="19">
        <v>4.9363999999999999</v>
      </c>
      <c r="BB486" s="19">
        <v>7.2039</v>
      </c>
      <c r="BC486" s="19">
        <v>6.6847000000000003</v>
      </c>
      <c r="BD486" s="19">
        <v>6.5122999999999998</v>
      </c>
    </row>
    <row r="487" spans="2:56" x14ac:dyDescent="0.2">
      <c r="B487" s="18">
        <v>42839</v>
      </c>
      <c r="C487" s="19">
        <v>1.5446</v>
      </c>
      <c r="D487" s="19">
        <v>2.0427</v>
      </c>
      <c r="E487" s="19">
        <v>2.3811</v>
      </c>
      <c r="F487" s="19">
        <v>0.73994000000000004</v>
      </c>
      <c r="G487" s="19">
        <v>0.80184999999999995</v>
      </c>
      <c r="H487" s="19">
        <v>0.88497000000000003</v>
      </c>
      <c r="I487" s="19">
        <v>0.16483</v>
      </c>
      <c r="J487" s="19">
        <v>0.28771000000000002</v>
      </c>
      <c r="K487" s="19">
        <v>0.45985999999999999</v>
      </c>
      <c r="L487" s="19">
        <v>0.1797</v>
      </c>
      <c r="M487" s="19">
        <v>0.32101000000000002</v>
      </c>
      <c r="N487" s="19">
        <v>0.41432999999999998</v>
      </c>
      <c r="O487" s="19">
        <v>0.22508</v>
      </c>
      <c r="P487" s="19">
        <v>0.36717</v>
      </c>
      <c r="Q487" s="19">
        <v>0.46300000000000002</v>
      </c>
      <c r="R487" s="19">
        <v>0.66256000000000004</v>
      </c>
      <c r="S487" s="19">
        <v>1.0359</v>
      </c>
      <c r="T487" s="19">
        <v>1.411</v>
      </c>
      <c r="U487" s="19">
        <v>0.65774999999999995</v>
      </c>
      <c r="V487" s="19">
        <v>0.89010999999999996</v>
      </c>
      <c r="W487" s="19">
        <v>1.1206</v>
      </c>
      <c r="X487" s="19">
        <v>0.38562000000000002</v>
      </c>
      <c r="Y487" s="19">
        <v>0.51876</v>
      </c>
      <c r="Z487" s="19">
        <v>0.60940000000000005</v>
      </c>
      <c r="AA487" s="19">
        <v>0.54544000000000004</v>
      </c>
      <c r="AB487" s="19">
        <v>0.70072999999999996</v>
      </c>
      <c r="AC487" s="19">
        <v>0.77385000000000004</v>
      </c>
      <c r="AD487" s="19">
        <v>12.005000000000001</v>
      </c>
      <c r="AE487" s="19">
        <v>13.106</v>
      </c>
      <c r="AF487" s="19">
        <v>12.475</v>
      </c>
      <c r="AG487" s="19">
        <v>4.9409999999999998</v>
      </c>
      <c r="AH487" s="19">
        <v>5.0419</v>
      </c>
      <c r="AI487" s="19">
        <v>5.0435999999999996</v>
      </c>
      <c r="AJ487" s="19">
        <v>5.593</v>
      </c>
      <c r="AK487" s="19">
        <v>6.1132999999999997</v>
      </c>
      <c r="AL487" s="19">
        <v>6.1776999999999997</v>
      </c>
      <c r="AM487" s="19">
        <v>5.1692999999999998</v>
      </c>
      <c r="AN487" s="19">
        <v>6.0446</v>
      </c>
      <c r="AO487" s="19">
        <v>5.9725000000000001</v>
      </c>
      <c r="AP487" s="19">
        <v>2.5766</v>
      </c>
      <c r="AQ487" s="19">
        <v>3.5834999999999999</v>
      </c>
      <c r="AR487" s="19">
        <v>3.8588</v>
      </c>
      <c r="AS487" s="19">
        <v>5.2202000000000002</v>
      </c>
      <c r="AT487" s="19">
        <v>6.2521000000000004</v>
      </c>
      <c r="AU487" s="19">
        <v>6.4337999999999997</v>
      </c>
      <c r="AV487" s="19">
        <v>6.4842000000000004</v>
      </c>
      <c r="AW487" s="19">
        <v>7.3536999999999999</v>
      </c>
      <c r="AX487" s="19">
        <v>7.5049000000000001</v>
      </c>
      <c r="AY487" s="19">
        <v>4.7409999999999997</v>
      </c>
      <c r="AZ487" s="19">
        <v>5.5503999999999998</v>
      </c>
      <c r="BA487" s="19">
        <v>5.5411999999999999</v>
      </c>
      <c r="BB487" s="19">
        <v>6.1002000000000001</v>
      </c>
      <c r="BC487" s="19">
        <v>7.0819000000000001</v>
      </c>
      <c r="BD487" s="19">
        <v>6.9951999999999996</v>
      </c>
    </row>
    <row r="488" spans="2:56" x14ac:dyDescent="0.2">
      <c r="B488" s="18">
        <v>42832</v>
      </c>
      <c r="C488" s="19">
        <v>1.4072</v>
      </c>
      <c r="D488" s="19">
        <v>1.4220999999999999</v>
      </c>
      <c r="E488" s="19">
        <v>1.7403</v>
      </c>
      <c r="F488" s="19">
        <v>0.60135000000000005</v>
      </c>
      <c r="G488" s="19">
        <v>0.7319</v>
      </c>
      <c r="H488" s="19">
        <v>0.85119999999999996</v>
      </c>
      <c r="I488" s="19">
        <v>8.1039E-2</v>
      </c>
      <c r="J488" s="19">
        <v>0.12222</v>
      </c>
      <c r="K488" s="19">
        <v>0.24038999999999999</v>
      </c>
      <c r="L488" s="19">
        <v>7.2595000000000007E-2</v>
      </c>
      <c r="M488" s="19">
        <v>0.16753000000000001</v>
      </c>
      <c r="N488" s="19">
        <v>0.41757</v>
      </c>
      <c r="O488" s="19">
        <v>0.30387999999999998</v>
      </c>
      <c r="P488" s="19">
        <v>0.36895</v>
      </c>
      <c r="Q488" s="19">
        <v>0.53022000000000002</v>
      </c>
      <c r="R488" s="19">
        <v>0.65349000000000002</v>
      </c>
      <c r="S488" s="19">
        <v>0.83269000000000004</v>
      </c>
      <c r="T488" s="19">
        <v>1.4016</v>
      </c>
      <c r="U488" s="19">
        <v>0.60712999999999995</v>
      </c>
      <c r="V488" s="19">
        <v>0.72599000000000002</v>
      </c>
      <c r="W488" s="19">
        <v>1.0608</v>
      </c>
      <c r="X488" s="19">
        <v>0.50944</v>
      </c>
      <c r="Y488" s="19">
        <v>0.48927999999999999</v>
      </c>
      <c r="Z488" s="19">
        <v>0.59577999999999998</v>
      </c>
      <c r="AA488" s="19">
        <v>0.49772</v>
      </c>
      <c r="AB488" s="19">
        <v>0.55162</v>
      </c>
      <c r="AC488" s="19">
        <v>0.87192000000000003</v>
      </c>
      <c r="AD488" s="19">
        <v>10.023</v>
      </c>
      <c r="AE488" s="19">
        <v>9.8516999999999992</v>
      </c>
      <c r="AF488" s="19">
        <v>11.388</v>
      </c>
      <c r="AG488" s="19">
        <v>4.6691000000000003</v>
      </c>
      <c r="AH488" s="19">
        <v>4.7858000000000001</v>
      </c>
      <c r="AI488" s="19">
        <v>4.9592999999999998</v>
      </c>
      <c r="AJ488" s="19">
        <v>6.1441999999999997</v>
      </c>
      <c r="AK488" s="19">
        <v>6.0568</v>
      </c>
      <c r="AL488" s="19">
        <v>6.3624999999999998</v>
      </c>
      <c r="AM488" s="19">
        <v>5.2874999999999996</v>
      </c>
      <c r="AN488" s="19">
        <v>5.2336</v>
      </c>
      <c r="AO488" s="19">
        <v>5.9080000000000004</v>
      </c>
      <c r="AP488" s="19">
        <v>3.7991999999999999</v>
      </c>
      <c r="AQ488" s="19">
        <v>3.855</v>
      </c>
      <c r="AR488" s="19">
        <v>4.3617999999999997</v>
      </c>
      <c r="AS488" s="19">
        <v>5.1287000000000003</v>
      </c>
      <c r="AT488" s="19">
        <v>5.2919999999999998</v>
      </c>
      <c r="AU488" s="19">
        <v>6.2210999999999999</v>
      </c>
      <c r="AV488" s="19">
        <v>6.1337000000000002</v>
      </c>
      <c r="AW488" s="19">
        <v>6.2901999999999996</v>
      </c>
      <c r="AX488" s="19">
        <v>7.1024000000000003</v>
      </c>
      <c r="AY488" s="19">
        <v>5.3536000000000001</v>
      </c>
      <c r="AZ488" s="19">
        <v>5.0381</v>
      </c>
      <c r="BA488" s="19">
        <v>5.7450999999999999</v>
      </c>
      <c r="BB488" s="19">
        <v>5.9469000000000003</v>
      </c>
      <c r="BC488" s="19">
        <v>5.8384999999999998</v>
      </c>
      <c r="BD488" s="19">
        <v>6.9598000000000004</v>
      </c>
    </row>
    <row r="489" spans="2:56" x14ac:dyDescent="0.2">
      <c r="B489" s="18">
        <v>42825</v>
      </c>
      <c r="C489" s="19">
        <v>0.33049000000000001</v>
      </c>
      <c r="D489" s="19">
        <v>0.50980999999999999</v>
      </c>
      <c r="E489" s="19">
        <v>0.85882000000000003</v>
      </c>
      <c r="F489" s="19">
        <v>0.62948999999999999</v>
      </c>
      <c r="G489" s="19">
        <v>0.75441000000000003</v>
      </c>
      <c r="H489" s="19">
        <v>0.83940000000000003</v>
      </c>
      <c r="I489" s="19">
        <v>0.14523</v>
      </c>
      <c r="J489" s="19">
        <v>0.19302</v>
      </c>
      <c r="K489" s="19">
        <v>0.27400000000000002</v>
      </c>
      <c r="L489" s="19">
        <v>0.29265000000000002</v>
      </c>
      <c r="M489" s="19">
        <v>0.42342000000000002</v>
      </c>
      <c r="N489" s="19">
        <v>0.62578999999999996</v>
      </c>
      <c r="O489" s="19">
        <v>0.12551000000000001</v>
      </c>
      <c r="P489" s="19">
        <v>0.14915</v>
      </c>
      <c r="Q489" s="19">
        <v>0.20150999999999999</v>
      </c>
      <c r="R489" s="19">
        <v>0.48248999999999997</v>
      </c>
      <c r="S489" s="19">
        <v>0.64786999999999995</v>
      </c>
      <c r="T489" s="19">
        <v>0.98726999999999998</v>
      </c>
      <c r="U489" s="19">
        <v>0.50009000000000003</v>
      </c>
      <c r="V489" s="19">
        <v>0.61356999999999995</v>
      </c>
      <c r="W489" s="19">
        <v>0.82303000000000004</v>
      </c>
      <c r="X489" s="19">
        <v>0.19975000000000001</v>
      </c>
      <c r="Y489" s="19">
        <v>0.33273999999999998</v>
      </c>
      <c r="Z489" s="19">
        <v>0.44664999999999999</v>
      </c>
      <c r="AA489" s="19">
        <v>0.28370000000000001</v>
      </c>
      <c r="AB489" s="19">
        <v>0.36626999999999998</v>
      </c>
      <c r="AC489" s="19">
        <v>0.53069999999999995</v>
      </c>
      <c r="AD489" s="19">
        <v>8.7109000000000005</v>
      </c>
      <c r="AE489" s="19">
        <v>8.9818999999999996</v>
      </c>
      <c r="AF489" s="19">
        <v>9.2413000000000007</v>
      </c>
      <c r="AG489" s="19">
        <v>4.7267000000000001</v>
      </c>
      <c r="AH489" s="19">
        <v>4.8684000000000003</v>
      </c>
      <c r="AI489" s="19">
        <v>4.8436000000000003</v>
      </c>
      <c r="AJ489" s="19">
        <v>4.7236000000000002</v>
      </c>
      <c r="AK489" s="19">
        <v>4.9467999999999996</v>
      </c>
      <c r="AL489" s="19">
        <v>5.0012999999999996</v>
      </c>
      <c r="AM489" s="19">
        <v>4.2236000000000002</v>
      </c>
      <c r="AN489" s="19">
        <v>4.3387000000000002</v>
      </c>
      <c r="AO489" s="19">
        <v>4.5347999999999997</v>
      </c>
      <c r="AP489" s="19">
        <v>3.2827000000000002</v>
      </c>
      <c r="AQ489" s="19">
        <v>3.4657</v>
      </c>
      <c r="AR489" s="19">
        <v>3.7747999999999999</v>
      </c>
      <c r="AS489" s="19">
        <v>4.7675000000000001</v>
      </c>
      <c r="AT489" s="19">
        <v>4.9968000000000004</v>
      </c>
      <c r="AU489" s="19">
        <v>5.3337000000000003</v>
      </c>
      <c r="AV489" s="19">
        <v>5.0190000000000001</v>
      </c>
      <c r="AW489" s="19">
        <v>5.2316000000000003</v>
      </c>
      <c r="AX489" s="19">
        <v>5.5471000000000004</v>
      </c>
      <c r="AY489" s="19">
        <v>4.2891000000000004</v>
      </c>
      <c r="AZ489" s="19">
        <v>5.0025000000000004</v>
      </c>
      <c r="BA489" s="19">
        <v>4.8840000000000003</v>
      </c>
      <c r="BB489" s="19">
        <v>5.7595000000000001</v>
      </c>
      <c r="BC489" s="19">
        <v>5.9668000000000001</v>
      </c>
      <c r="BD489" s="19">
        <v>6.0883000000000003</v>
      </c>
    </row>
    <row r="490" spans="2:56" x14ac:dyDescent="0.2">
      <c r="B490" s="18">
        <v>42818</v>
      </c>
      <c r="C490" s="19">
        <v>0.42459000000000002</v>
      </c>
      <c r="D490" s="19">
        <v>0.55318999999999996</v>
      </c>
      <c r="E490" s="19">
        <v>0.83186000000000004</v>
      </c>
      <c r="F490" s="19">
        <v>0.68335999999999997</v>
      </c>
      <c r="G490" s="19">
        <v>0.75995999999999997</v>
      </c>
      <c r="H490" s="19">
        <v>0.85563</v>
      </c>
      <c r="I490" s="19">
        <v>0.13375999999999999</v>
      </c>
      <c r="J490" s="19">
        <v>0.18331</v>
      </c>
      <c r="K490" s="19">
        <v>0.27853</v>
      </c>
      <c r="L490" s="19">
        <v>0.31064000000000003</v>
      </c>
      <c r="M490" s="19">
        <v>0.44623000000000002</v>
      </c>
      <c r="N490" s="19">
        <v>0.65988999999999998</v>
      </c>
      <c r="O490" s="19">
        <v>0.11763999999999999</v>
      </c>
      <c r="P490" s="19">
        <v>0.12474</v>
      </c>
      <c r="Q490" s="19">
        <v>0.17446999999999999</v>
      </c>
      <c r="R490" s="19">
        <v>0.50090000000000001</v>
      </c>
      <c r="S490" s="19">
        <v>0.67749000000000004</v>
      </c>
      <c r="T490" s="19">
        <v>1.0375000000000001</v>
      </c>
      <c r="U490" s="19">
        <v>0.47433999999999998</v>
      </c>
      <c r="V490" s="19">
        <v>0.58013000000000003</v>
      </c>
      <c r="W490" s="19">
        <v>0.80676000000000003</v>
      </c>
      <c r="X490" s="19">
        <v>0.19481000000000001</v>
      </c>
      <c r="Y490" s="19">
        <v>0.26284000000000002</v>
      </c>
      <c r="Z490" s="19">
        <v>0.46494000000000002</v>
      </c>
      <c r="AA490" s="19">
        <v>0.26557999999999998</v>
      </c>
      <c r="AB490" s="19">
        <v>0.31627</v>
      </c>
      <c r="AC490" s="19">
        <v>0.45778999999999997</v>
      </c>
      <c r="AD490" s="19">
        <v>9.2318999999999996</v>
      </c>
      <c r="AE490" s="19">
        <v>9.2894000000000005</v>
      </c>
      <c r="AF490" s="19">
        <v>9.6046999999999993</v>
      </c>
      <c r="AG490" s="19">
        <v>4.8587999999999996</v>
      </c>
      <c r="AH490" s="19">
        <v>4.8502999999999998</v>
      </c>
      <c r="AI490" s="19">
        <v>4.8673999999999999</v>
      </c>
      <c r="AJ490" s="19">
        <v>4.1387</v>
      </c>
      <c r="AK490" s="19">
        <v>4.6402000000000001</v>
      </c>
      <c r="AL490" s="19">
        <v>5.0372000000000003</v>
      </c>
      <c r="AM490" s="19">
        <v>4.4433999999999996</v>
      </c>
      <c r="AN490" s="19">
        <v>4.4928999999999997</v>
      </c>
      <c r="AO490" s="19">
        <v>4.6551999999999998</v>
      </c>
      <c r="AP490" s="19">
        <v>3.5348999999999999</v>
      </c>
      <c r="AQ490" s="19">
        <v>3.5484</v>
      </c>
      <c r="AR490" s="19">
        <v>3.7934999999999999</v>
      </c>
      <c r="AS490" s="19">
        <v>4.6538000000000004</v>
      </c>
      <c r="AT490" s="19">
        <v>4.9349999999999996</v>
      </c>
      <c r="AU490" s="19">
        <v>5.3827999999999996</v>
      </c>
      <c r="AV490" s="19">
        <v>4.7317</v>
      </c>
      <c r="AW490" s="19">
        <v>4.9127000000000001</v>
      </c>
      <c r="AX490" s="19">
        <v>5.3487</v>
      </c>
      <c r="AY490" s="19">
        <v>4.4420000000000002</v>
      </c>
      <c r="AZ490" s="19">
        <v>4.5072000000000001</v>
      </c>
      <c r="BA490" s="19">
        <v>5.0274000000000001</v>
      </c>
      <c r="BB490" s="19">
        <v>5.7975000000000003</v>
      </c>
      <c r="BC490" s="19">
        <v>5.6669999999999998</v>
      </c>
      <c r="BD490" s="19">
        <v>5.8026999999999997</v>
      </c>
    </row>
    <row r="491" spans="2:56" x14ac:dyDescent="0.2">
      <c r="B491" s="18">
        <v>42811</v>
      </c>
      <c r="C491" s="19">
        <v>0.25724999999999998</v>
      </c>
      <c r="D491" s="19">
        <v>0.37857000000000002</v>
      </c>
      <c r="E491" s="19">
        <v>0.59892999999999996</v>
      </c>
      <c r="F491" s="19">
        <v>0.63866999999999996</v>
      </c>
      <c r="G491" s="19">
        <v>0.75266999999999995</v>
      </c>
      <c r="H491" s="19">
        <v>0.85229999999999995</v>
      </c>
      <c r="I491" s="19">
        <v>1.54E-4</v>
      </c>
      <c r="J491" s="19">
        <v>2.13E-4</v>
      </c>
      <c r="K491" s="19">
        <v>2.086E-2</v>
      </c>
      <c r="L491" s="19">
        <v>0.27102999999999999</v>
      </c>
      <c r="M491" s="19">
        <v>0.39663999999999999</v>
      </c>
      <c r="N491" s="19">
        <v>0.58357000000000003</v>
      </c>
      <c r="O491" s="19">
        <v>-0.2964</v>
      </c>
      <c r="P491" s="19">
        <v>-0.20699000000000001</v>
      </c>
      <c r="Q491" s="19">
        <v>4.4329E-2</v>
      </c>
      <c r="R491" s="19">
        <v>0.46688000000000002</v>
      </c>
      <c r="S491" s="19">
        <v>0.61480000000000001</v>
      </c>
      <c r="T491" s="19">
        <v>0.95735000000000003</v>
      </c>
      <c r="U491" s="19">
        <v>0.51449</v>
      </c>
      <c r="V491" s="19">
        <v>0.62041999999999997</v>
      </c>
      <c r="W491" s="19">
        <v>0.82745999999999997</v>
      </c>
      <c r="X491" s="19">
        <v>0.30785000000000001</v>
      </c>
      <c r="Y491" s="19">
        <v>0.33310000000000001</v>
      </c>
      <c r="Z491" s="19">
        <v>0.41313</v>
      </c>
      <c r="AA491" s="19">
        <v>0.12634000000000001</v>
      </c>
      <c r="AB491" s="19">
        <v>0.22503000000000001</v>
      </c>
      <c r="AC491" s="19">
        <v>0.42155999999999999</v>
      </c>
      <c r="AD491" s="19">
        <v>8.9811999999999994</v>
      </c>
      <c r="AE491" s="19">
        <v>9.0314999999999994</v>
      </c>
      <c r="AF491" s="19">
        <v>8.9817</v>
      </c>
      <c r="AG491" s="19">
        <v>4.7607999999999997</v>
      </c>
      <c r="AH491" s="19">
        <v>4.851</v>
      </c>
      <c r="AI491" s="19">
        <v>4.8758999999999997</v>
      </c>
      <c r="AJ491" s="19">
        <v>5.1039000000000003</v>
      </c>
      <c r="AK491" s="19">
        <v>4.6584000000000003</v>
      </c>
      <c r="AL491" s="19">
        <v>4.9341999999999997</v>
      </c>
      <c r="AM491" s="19">
        <v>4.3379000000000003</v>
      </c>
      <c r="AN491" s="19">
        <v>4.3930999999999996</v>
      </c>
      <c r="AO491" s="19">
        <v>4.4683999999999999</v>
      </c>
      <c r="AP491" s="19">
        <v>3.4575999999999998</v>
      </c>
      <c r="AQ491" s="19">
        <v>3.5377999999999998</v>
      </c>
      <c r="AR491" s="19">
        <v>3.7012</v>
      </c>
      <c r="AS491" s="19">
        <v>4.3689</v>
      </c>
      <c r="AT491" s="19">
        <v>4.5406000000000004</v>
      </c>
      <c r="AU491" s="19">
        <v>4.9911000000000003</v>
      </c>
      <c r="AV491" s="19">
        <v>5.1558999999999999</v>
      </c>
      <c r="AW491" s="19">
        <v>5.2816000000000001</v>
      </c>
      <c r="AX491" s="19">
        <v>5.5339</v>
      </c>
      <c r="AY491" s="19">
        <v>4.5952999999999999</v>
      </c>
      <c r="AZ491" s="19">
        <v>4.6130000000000004</v>
      </c>
      <c r="BA491" s="19">
        <v>4.9291999999999998</v>
      </c>
      <c r="BB491" s="19">
        <v>5.1167999999999996</v>
      </c>
      <c r="BC491" s="19">
        <v>5.1837999999999997</v>
      </c>
      <c r="BD491" s="19">
        <v>5.2481</v>
      </c>
    </row>
    <row r="492" spans="2:56" x14ac:dyDescent="0.2">
      <c r="B492" s="18">
        <v>42804</v>
      </c>
      <c r="C492" s="19">
        <v>0.33807999999999999</v>
      </c>
      <c r="D492" s="19">
        <v>0.52510999999999997</v>
      </c>
      <c r="E492" s="19">
        <v>0.84977000000000003</v>
      </c>
      <c r="F492" s="19">
        <v>0.69528999999999996</v>
      </c>
      <c r="G492" s="19">
        <v>0.80218999999999996</v>
      </c>
      <c r="H492" s="19">
        <v>0.87095999999999996</v>
      </c>
      <c r="I492" s="19">
        <v>0.51717000000000002</v>
      </c>
      <c r="J492" s="19">
        <v>0.54040999999999995</v>
      </c>
      <c r="K492" s="19">
        <v>0.59526000000000001</v>
      </c>
      <c r="L492" s="19">
        <v>0.50524999999999998</v>
      </c>
      <c r="M492" s="19">
        <v>0.60565000000000002</v>
      </c>
      <c r="N492" s="19">
        <v>0.77988000000000002</v>
      </c>
      <c r="O492" s="19">
        <v>-8.6715E-2</v>
      </c>
      <c r="P492" s="19">
        <v>4.4534999999999998E-2</v>
      </c>
      <c r="Q492" s="19">
        <v>0.33688000000000001</v>
      </c>
      <c r="R492" s="19">
        <v>0.58474999999999999</v>
      </c>
      <c r="S492" s="19">
        <v>0.76473999999999998</v>
      </c>
      <c r="T492" s="19">
        <v>1.1287</v>
      </c>
      <c r="U492" s="19">
        <v>0.58433999999999997</v>
      </c>
      <c r="V492" s="19">
        <v>0.68125000000000002</v>
      </c>
      <c r="W492" s="19">
        <v>0.90151000000000003</v>
      </c>
      <c r="X492" s="19">
        <v>0.33968999999999999</v>
      </c>
      <c r="Y492" s="19">
        <v>0.37711</v>
      </c>
      <c r="Z492" s="19">
        <v>0.47635</v>
      </c>
      <c r="AA492" s="19">
        <v>0.36865999999999999</v>
      </c>
      <c r="AB492" s="19">
        <v>0.46148</v>
      </c>
      <c r="AC492" s="19">
        <v>0.63934999999999997</v>
      </c>
      <c r="AD492" s="19">
        <v>11.237</v>
      </c>
      <c r="AE492" s="19">
        <v>10.847</v>
      </c>
      <c r="AF492" s="19">
        <v>10.43</v>
      </c>
      <c r="AG492" s="19">
        <v>5.5054999999999996</v>
      </c>
      <c r="AH492" s="19">
        <v>5.1928000000000001</v>
      </c>
      <c r="AI492" s="19">
        <v>5.0232000000000001</v>
      </c>
      <c r="AJ492" s="19">
        <v>5.1580000000000004</v>
      </c>
      <c r="AK492" s="19">
        <v>4.8189000000000002</v>
      </c>
      <c r="AL492" s="19">
        <v>4.5980999999999996</v>
      </c>
      <c r="AM492" s="19">
        <v>5.2483000000000004</v>
      </c>
      <c r="AN492" s="19">
        <v>4.9573</v>
      </c>
      <c r="AO492" s="19">
        <v>4.8860999999999999</v>
      </c>
      <c r="AP492" s="19">
        <v>4.2728999999999999</v>
      </c>
      <c r="AQ492" s="19">
        <v>4.1166999999999998</v>
      </c>
      <c r="AR492" s="19">
        <v>4.1436999999999999</v>
      </c>
      <c r="AS492" s="19">
        <v>5.5121000000000002</v>
      </c>
      <c r="AT492" s="19">
        <v>5.6161000000000003</v>
      </c>
      <c r="AU492" s="19">
        <v>5.8827999999999996</v>
      </c>
      <c r="AV492" s="19">
        <v>5.8975</v>
      </c>
      <c r="AW492" s="19">
        <v>5.8147000000000002</v>
      </c>
      <c r="AX492" s="19">
        <v>6.0297999999999998</v>
      </c>
      <c r="AY492" s="19">
        <v>6.1965000000000003</v>
      </c>
      <c r="AZ492" s="19">
        <v>5.7298999999999998</v>
      </c>
      <c r="BA492" s="19">
        <v>5.4805000000000001</v>
      </c>
      <c r="BB492" s="19">
        <v>7.5274000000000001</v>
      </c>
      <c r="BC492" s="19">
        <v>7.06</v>
      </c>
      <c r="BD492" s="19">
        <v>6.6852999999999998</v>
      </c>
    </row>
    <row r="493" spans="2:56" x14ac:dyDescent="0.2">
      <c r="B493" s="18">
        <v>42797</v>
      </c>
      <c r="C493" s="19">
        <v>0.51678999999999997</v>
      </c>
      <c r="D493" s="19">
        <v>0.70777000000000001</v>
      </c>
      <c r="E493" s="19">
        <v>0.85435000000000005</v>
      </c>
      <c r="F493" s="19">
        <v>0.71430000000000005</v>
      </c>
      <c r="G493" s="19">
        <v>0.90876000000000001</v>
      </c>
      <c r="H493" s="19">
        <v>0.93771000000000004</v>
      </c>
      <c r="I493" s="19">
        <v>0.17957999999999999</v>
      </c>
      <c r="J493" s="19">
        <v>0.37291999999999997</v>
      </c>
      <c r="K493" s="19">
        <v>0.48927999999999999</v>
      </c>
      <c r="L493" s="19">
        <v>0.47613</v>
      </c>
      <c r="M493" s="19">
        <v>0.70304</v>
      </c>
      <c r="N493" s="19">
        <v>0.79222000000000004</v>
      </c>
      <c r="O493" s="19">
        <v>3.8962999999999998E-2</v>
      </c>
      <c r="P493" s="19">
        <v>0.22739000000000001</v>
      </c>
      <c r="Q493" s="19">
        <v>0.43625999999999998</v>
      </c>
      <c r="R493" s="19">
        <v>0.37318000000000001</v>
      </c>
      <c r="S493" s="19">
        <v>0.56511</v>
      </c>
      <c r="T493" s="19">
        <v>0.86209999999999998</v>
      </c>
      <c r="U493" s="19">
        <v>0.50990000000000002</v>
      </c>
      <c r="V493" s="19">
        <v>0.70994999999999997</v>
      </c>
      <c r="W493" s="19">
        <v>0.89683000000000002</v>
      </c>
      <c r="X493" s="19">
        <v>0.31629000000000002</v>
      </c>
      <c r="Y493" s="19">
        <v>0.42791000000000001</v>
      </c>
      <c r="Z493" s="19">
        <v>0.46021000000000001</v>
      </c>
      <c r="AA493" s="19">
        <v>0.51495999999999997</v>
      </c>
      <c r="AB493" s="19">
        <v>0.62663000000000002</v>
      </c>
      <c r="AC493" s="19">
        <v>0.66588000000000003</v>
      </c>
      <c r="AD493" s="19">
        <v>11.54</v>
      </c>
      <c r="AE493" s="19">
        <v>12.146000000000001</v>
      </c>
      <c r="AF493" s="19">
        <v>11.151999999999999</v>
      </c>
      <c r="AG493" s="19">
        <v>5.2869000000000002</v>
      </c>
      <c r="AH493" s="19">
        <v>5.7667000000000002</v>
      </c>
      <c r="AI493" s="19">
        <v>5.3837000000000002</v>
      </c>
      <c r="AJ493" s="19">
        <v>4.3465999999999996</v>
      </c>
      <c r="AK493" s="19">
        <v>4.9965999999999999</v>
      </c>
      <c r="AL493" s="19">
        <v>4.5895000000000001</v>
      </c>
      <c r="AM493" s="19">
        <v>4.9044999999999996</v>
      </c>
      <c r="AN493" s="19">
        <v>5.3917000000000002</v>
      </c>
      <c r="AO493" s="19">
        <v>5.0251999999999999</v>
      </c>
      <c r="AP493" s="19">
        <v>3.4948000000000001</v>
      </c>
      <c r="AQ493" s="19">
        <v>3.9979</v>
      </c>
      <c r="AR493" s="19">
        <v>3.8908999999999998</v>
      </c>
      <c r="AS493" s="19">
        <v>4.7481</v>
      </c>
      <c r="AT493" s="19">
        <v>5.2310999999999996</v>
      </c>
      <c r="AU493" s="19">
        <v>5.5151000000000003</v>
      </c>
      <c r="AV493" s="19">
        <v>5.1056999999999997</v>
      </c>
      <c r="AW493" s="19">
        <v>5.8451000000000004</v>
      </c>
      <c r="AX493" s="19">
        <v>5.9866999999999999</v>
      </c>
      <c r="AY493" s="19">
        <v>6.3757999999999999</v>
      </c>
      <c r="AZ493" s="19">
        <v>6.9581</v>
      </c>
      <c r="BA493" s="19">
        <v>6.1203000000000003</v>
      </c>
      <c r="BB493" s="19">
        <v>7.3061999999999996</v>
      </c>
      <c r="BC493" s="19">
        <v>7.6844999999999999</v>
      </c>
      <c r="BD493" s="19">
        <v>6.9828000000000001</v>
      </c>
    </row>
    <row r="494" spans="2:56" x14ac:dyDescent="0.2">
      <c r="B494" s="18">
        <v>42790</v>
      </c>
      <c r="C494" s="19">
        <v>0.22744</v>
      </c>
      <c r="D494" s="19">
        <v>0.37119000000000002</v>
      </c>
      <c r="E494" s="19">
        <v>0.68486999999999998</v>
      </c>
      <c r="F494" s="19">
        <v>0.71987999999999996</v>
      </c>
      <c r="G494" s="19">
        <v>0.80637999999999999</v>
      </c>
      <c r="H494" s="19">
        <v>0.93481000000000003</v>
      </c>
      <c r="I494" s="19">
        <v>0.21632999999999999</v>
      </c>
      <c r="J494" s="19">
        <v>0.31744</v>
      </c>
      <c r="K494" s="19">
        <v>0.53474999999999995</v>
      </c>
      <c r="L494" s="19">
        <v>0.42993999999999999</v>
      </c>
      <c r="M494" s="19">
        <v>0.55027999999999999</v>
      </c>
      <c r="N494" s="19">
        <v>0.73795999999999995</v>
      </c>
      <c r="O494" s="19">
        <v>1.6100000000000001E-4</v>
      </c>
      <c r="P494" s="19">
        <v>9.3914999999999998E-2</v>
      </c>
      <c r="Q494" s="19">
        <v>0.33907999999999999</v>
      </c>
      <c r="R494" s="19">
        <v>0.3105</v>
      </c>
      <c r="S494" s="19">
        <v>0.45552999999999999</v>
      </c>
      <c r="T494" s="19">
        <v>0.82157000000000002</v>
      </c>
      <c r="U494" s="19">
        <v>0.76322000000000001</v>
      </c>
      <c r="V494" s="19">
        <v>0.92347999999999997</v>
      </c>
      <c r="W494" s="19">
        <v>1.2390000000000001</v>
      </c>
      <c r="X494" s="19">
        <v>0.17831</v>
      </c>
      <c r="Y494" s="19">
        <v>0.21342</v>
      </c>
      <c r="Z494" s="19">
        <v>0.31025999999999998</v>
      </c>
      <c r="AA494" s="19">
        <v>0.20158000000000001</v>
      </c>
      <c r="AB494" s="19">
        <v>0.24786</v>
      </c>
      <c r="AC494" s="19">
        <v>0.35941000000000001</v>
      </c>
      <c r="AD494" s="19">
        <v>9.4699000000000009</v>
      </c>
      <c r="AE494" s="19">
        <v>9.7756000000000007</v>
      </c>
      <c r="AF494" s="19">
        <v>10.234999999999999</v>
      </c>
      <c r="AG494" s="19">
        <v>5.1441999999999997</v>
      </c>
      <c r="AH494" s="19">
        <v>5.1532999999999998</v>
      </c>
      <c r="AI494" s="19">
        <v>5.3174999999999999</v>
      </c>
      <c r="AJ494" s="19">
        <v>4.1063000000000001</v>
      </c>
      <c r="AK494" s="19">
        <v>4.2648000000000001</v>
      </c>
      <c r="AL494" s="19">
        <v>4.5418000000000003</v>
      </c>
      <c r="AM494" s="19">
        <v>4.7142999999999997</v>
      </c>
      <c r="AN494" s="19">
        <v>4.7835000000000001</v>
      </c>
      <c r="AO494" s="19">
        <v>5.0975999999999999</v>
      </c>
      <c r="AP494" s="19">
        <v>3.1286999999999998</v>
      </c>
      <c r="AQ494" s="19">
        <v>3.41</v>
      </c>
      <c r="AR494" s="19">
        <v>3.9462999999999999</v>
      </c>
      <c r="AS494" s="19">
        <v>4.1649000000000003</v>
      </c>
      <c r="AT494" s="19">
        <v>4.5903999999999998</v>
      </c>
      <c r="AU494" s="19">
        <v>5.4123999999999999</v>
      </c>
      <c r="AV494" s="19">
        <v>7.5568999999999997</v>
      </c>
      <c r="AW494" s="19">
        <v>7.8209</v>
      </c>
      <c r="AX494" s="19">
        <v>8.2437000000000005</v>
      </c>
      <c r="AY494" s="19">
        <v>5.2666000000000004</v>
      </c>
      <c r="AZ494" s="19">
        <v>5.3625999999999996</v>
      </c>
      <c r="BA494" s="19">
        <v>5.7180999999999997</v>
      </c>
      <c r="BB494" s="19">
        <v>5.6482000000000001</v>
      </c>
      <c r="BC494" s="19">
        <v>5.9225000000000003</v>
      </c>
      <c r="BD494" s="19">
        <v>6.3022999999999998</v>
      </c>
    </row>
    <row r="495" spans="2:56" x14ac:dyDescent="0.2">
      <c r="B495" s="18">
        <v>42783</v>
      </c>
      <c r="C495" s="19">
        <v>0.44431999999999999</v>
      </c>
      <c r="D495" s="19">
        <v>0.51812000000000002</v>
      </c>
      <c r="E495" s="19">
        <v>0.66685000000000005</v>
      </c>
      <c r="F495" s="19">
        <v>0.82081000000000004</v>
      </c>
      <c r="G495" s="19">
        <v>0.9546</v>
      </c>
      <c r="H495" s="19">
        <v>1.0963000000000001</v>
      </c>
      <c r="I495" s="19">
        <v>0.21087</v>
      </c>
      <c r="J495" s="19">
        <v>0.32019999999999998</v>
      </c>
      <c r="K495" s="19">
        <v>0.58880999999999994</v>
      </c>
      <c r="L495" s="19">
        <v>0.3664</v>
      </c>
      <c r="M495" s="19">
        <v>0.48680000000000001</v>
      </c>
      <c r="N495" s="19">
        <v>0.6643</v>
      </c>
      <c r="O495" s="19">
        <v>0.14480000000000001</v>
      </c>
      <c r="P495" s="19">
        <v>0.20219000000000001</v>
      </c>
      <c r="Q495" s="19">
        <v>0.30105999999999999</v>
      </c>
      <c r="R495" s="19">
        <v>0.38855000000000001</v>
      </c>
      <c r="S495" s="19">
        <v>0.54840999999999995</v>
      </c>
      <c r="T495" s="19">
        <v>0.89834000000000003</v>
      </c>
      <c r="U495" s="19">
        <v>0.70504999999999995</v>
      </c>
      <c r="V495" s="19">
        <v>0.88487000000000005</v>
      </c>
      <c r="W495" s="19">
        <v>1.1886000000000001</v>
      </c>
      <c r="X495" s="19">
        <v>0.12504000000000001</v>
      </c>
      <c r="Y495" s="19">
        <v>0.20366999999999999</v>
      </c>
      <c r="Z495" s="19">
        <v>0.37723000000000001</v>
      </c>
      <c r="AA495" s="19">
        <v>0.18426999999999999</v>
      </c>
      <c r="AB495" s="19">
        <v>0.24113999999999999</v>
      </c>
      <c r="AC495" s="19">
        <v>0.37041000000000002</v>
      </c>
      <c r="AD495" s="19">
        <v>10.257</v>
      </c>
      <c r="AE495" s="19">
        <v>10.433999999999999</v>
      </c>
      <c r="AF495" s="19">
        <v>11.002000000000001</v>
      </c>
      <c r="AG495" s="19">
        <v>5.9383999999999997</v>
      </c>
      <c r="AH495" s="19">
        <v>6.1167999999999996</v>
      </c>
      <c r="AI495" s="19">
        <v>6.3823999999999996</v>
      </c>
      <c r="AJ495" s="19">
        <v>3.6073</v>
      </c>
      <c r="AK495" s="19">
        <v>4.0677000000000003</v>
      </c>
      <c r="AL495" s="19">
        <v>4.8460000000000001</v>
      </c>
      <c r="AM495" s="19">
        <v>4.5721999999999996</v>
      </c>
      <c r="AN495" s="19">
        <v>4.7527999999999997</v>
      </c>
      <c r="AO495" s="19">
        <v>5.0102000000000002</v>
      </c>
      <c r="AP495" s="19">
        <v>3.7223000000000002</v>
      </c>
      <c r="AQ495" s="19">
        <v>3.9941</v>
      </c>
      <c r="AR495" s="19">
        <v>4.4340999999999999</v>
      </c>
      <c r="AS495" s="19">
        <v>5.2530999999999999</v>
      </c>
      <c r="AT495" s="19">
        <v>5.5749000000000004</v>
      </c>
      <c r="AU495" s="19">
        <v>6.1828000000000003</v>
      </c>
      <c r="AV495" s="19">
        <v>7.0034999999999998</v>
      </c>
      <c r="AW495" s="19">
        <v>7.5086000000000004</v>
      </c>
      <c r="AX495" s="19">
        <v>8.1376000000000008</v>
      </c>
      <c r="AY495" s="19">
        <v>5.3231999999999999</v>
      </c>
      <c r="AZ495" s="19">
        <v>5.5444000000000004</v>
      </c>
      <c r="BA495" s="19">
        <v>6.0704000000000002</v>
      </c>
      <c r="BB495" s="19">
        <v>6.5064000000000002</v>
      </c>
      <c r="BC495" s="19">
        <v>6.5316000000000001</v>
      </c>
      <c r="BD495" s="19">
        <v>6.9156000000000004</v>
      </c>
    </row>
    <row r="496" spans="2:56" x14ac:dyDescent="0.2">
      <c r="B496" s="18">
        <v>42776</v>
      </c>
      <c r="C496" s="19">
        <v>0.7036</v>
      </c>
      <c r="D496" s="19">
        <v>0.73109999999999997</v>
      </c>
      <c r="E496" s="19">
        <v>0.79817000000000005</v>
      </c>
      <c r="F496" s="19">
        <v>0.85472999999999999</v>
      </c>
      <c r="G496" s="19">
        <v>0.95250999999999997</v>
      </c>
      <c r="H496" s="19">
        <v>1.0519000000000001</v>
      </c>
      <c r="I496" s="19">
        <v>0.30325999999999997</v>
      </c>
      <c r="J496" s="19">
        <v>0.36523</v>
      </c>
      <c r="K496" s="19">
        <v>0.56293000000000004</v>
      </c>
      <c r="L496" s="19">
        <v>0.40800999999999998</v>
      </c>
      <c r="M496" s="19">
        <v>0.50394000000000005</v>
      </c>
      <c r="N496" s="19">
        <v>0.65519000000000005</v>
      </c>
      <c r="O496" s="19">
        <v>0.37835000000000002</v>
      </c>
      <c r="P496" s="19">
        <v>0.42138999999999999</v>
      </c>
      <c r="Q496" s="19">
        <v>0.47408</v>
      </c>
      <c r="R496" s="19">
        <v>0.45895999999999998</v>
      </c>
      <c r="S496" s="19">
        <v>0.62746000000000002</v>
      </c>
      <c r="T496" s="19">
        <v>0.97575999999999996</v>
      </c>
      <c r="U496" s="19">
        <v>0.93025999999999998</v>
      </c>
      <c r="V496" s="19">
        <v>1.0679000000000001</v>
      </c>
      <c r="W496" s="19">
        <v>1.3506</v>
      </c>
      <c r="X496" s="19">
        <v>0.34455999999999998</v>
      </c>
      <c r="Y496" s="19">
        <v>0.37228</v>
      </c>
      <c r="Z496" s="19">
        <v>0.43980000000000002</v>
      </c>
      <c r="AA496" s="19">
        <v>0.28405000000000002</v>
      </c>
      <c r="AB496" s="19">
        <v>0.35507</v>
      </c>
      <c r="AC496" s="19">
        <v>0.48154000000000002</v>
      </c>
      <c r="AD496" s="19">
        <v>11.539</v>
      </c>
      <c r="AE496" s="19">
        <v>11.144</v>
      </c>
      <c r="AF496" s="19">
        <v>11.054</v>
      </c>
      <c r="AG496" s="19">
        <v>6.1908000000000003</v>
      </c>
      <c r="AH496" s="19">
        <v>6.1069000000000004</v>
      </c>
      <c r="AI496" s="19">
        <v>6.0789999999999997</v>
      </c>
      <c r="AJ496" s="19">
        <v>5.1978</v>
      </c>
      <c r="AK496" s="19">
        <v>4.7548000000000004</v>
      </c>
      <c r="AL496" s="19">
        <v>4.8962000000000003</v>
      </c>
      <c r="AM496" s="19">
        <v>4.8578999999999999</v>
      </c>
      <c r="AN496" s="19">
        <v>4.7458999999999998</v>
      </c>
      <c r="AO496" s="19">
        <v>4.8700999999999999</v>
      </c>
      <c r="AP496" s="19">
        <v>4.6673999999999998</v>
      </c>
      <c r="AQ496" s="19">
        <v>4.8246000000000002</v>
      </c>
      <c r="AR496" s="19">
        <v>5.1901000000000002</v>
      </c>
      <c r="AS496" s="19">
        <v>6.1721000000000004</v>
      </c>
      <c r="AT496" s="19">
        <v>6.3329000000000004</v>
      </c>
      <c r="AU496" s="19">
        <v>6.7591999999999999</v>
      </c>
      <c r="AV496" s="19">
        <v>7.8925999999999998</v>
      </c>
      <c r="AW496" s="19">
        <v>7.8337000000000003</v>
      </c>
      <c r="AX496" s="19">
        <v>8.0904000000000007</v>
      </c>
      <c r="AY496" s="19">
        <v>6.5191999999999997</v>
      </c>
      <c r="AZ496" s="19">
        <v>6.2178000000000004</v>
      </c>
      <c r="BA496" s="19">
        <v>6.1821999999999999</v>
      </c>
      <c r="BB496" s="19">
        <v>7.2553999999999998</v>
      </c>
      <c r="BC496" s="19">
        <v>7.0667</v>
      </c>
      <c r="BD496" s="19">
        <v>7.0328999999999997</v>
      </c>
    </row>
    <row r="497" spans="2:56" x14ac:dyDescent="0.2">
      <c r="B497" s="18">
        <v>42769</v>
      </c>
      <c r="C497" s="19">
        <v>0.37942999999999999</v>
      </c>
      <c r="D497" s="19">
        <v>0.52310999999999996</v>
      </c>
      <c r="E497" s="19">
        <v>0.64934000000000003</v>
      </c>
      <c r="F497" s="19">
        <v>0.74858999999999998</v>
      </c>
      <c r="G497" s="19">
        <v>0.93532000000000004</v>
      </c>
      <c r="H497" s="19">
        <v>1.0471999999999999</v>
      </c>
      <c r="I497" s="19">
        <v>0.1598</v>
      </c>
      <c r="J497" s="19">
        <v>0.32146999999999998</v>
      </c>
      <c r="K497" s="19">
        <v>0.52693000000000001</v>
      </c>
      <c r="L497" s="19">
        <v>0.35870000000000002</v>
      </c>
      <c r="M497" s="19">
        <v>0.51022999999999996</v>
      </c>
      <c r="N497" s="19">
        <v>0.64610000000000001</v>
      </c>
      <c r="O497" s="19">
        <v>0.13966000000000001</v>
      </c>
      <c r="P497" s="19">
        <v>0.27583999999999997</v>
      </c>
      <c r="Q497" s="19">
        <v>0.49049999999999999</v>
      </c>
      <c r="R497" s="19">
        <v>0.46261999999999998</v>
      </c>
      <c r="S497" s="19">
        <v>0.67613000000000001</v>
      </c>
      <c r="T497" s="19">
        <v>1.0307999999999999</v>
      </c>
      <c r="U497" s="19">
        <v>0.83111999999999997</v>
      </c>
      <c r="V497" s="19">
        <v>1.0342</v>
      </c>
      <c r="W497" s="19">
        <v>1.302</v>
      </c>
      <c r="X497" s="19">
        <v>0.13699</v>
      </c>
      <c r="Y497" s="19">
        <v>0.24509</v>
      </c>
      <c r="Z497" s="19">
        <v>0.37598999999999999</v>
      </c>
      <c r="AA497" s="19">
        <v>6.3190999999999997E-2</v>
      </c>
      <c r="AB497" s="19">
        <v>0.20974999999999999</v>
      </c>
      <c r="AC497" s="19">
        <v>0.41269</v>
      </c>
      <c r="AD497" s="19">
        <v>11.968999999999999</v>
      </c>
      <c r="AE497" s="19">
        <v>12.413</v>
      </c>
      <c r="AF497" s="19">
        <v>11.755000000000001</v>
      </c>
      <c r="AG497" s="19">
        <v>5.8746999999999998</v>
      </c>
      <c r="AH497" s="19">
        <v>6.0852000000000004</v>
      </c>
      <c r="AI497" s="19">
        <v>6.1425999999999998</v>
      </c>
      <c r="AJ497" s="19">
        <v>4.4389000000000003</v>
      </c>
      <c r="AK497" s="19">
        <v>4.7584</v>
      </c>
      <c r="AL497" s="19">
        <v>4.7474999999999996</v>
      </c>
      <c r="AM497" s="19">
        <v>4.3476999999999997</v>
      </c>
      <c r="AN497" s="19">
        <v>4.7008999999999999</v>
      </c>
      <c r="AO497" s="19">
        <v>4.7931999999999997</v>
      </c>
      <c r="AP497" s="19">
        <v>5.5126999999999997</v>
      </c>
      <c r="AQ497" s="19">
        <v>5.7922000000000002</v>
      </c>
      <c r="AR497" s="19">
        <v>6.0090000000000003</v>
      </c>
      <c r="AS497" s="19">
        <v>6.3329000000000004</v>
      </c>
      <c r="AT497" s="19">
        <v>6.7767999999999997</v>
      </c>
      <c r="AU497" s="19">
        <v>7.1291000000000002</v>
      </c>
      <c r="AV497" s="19">
        <v>7.1727999999999996</v>
      </c>
      <c r="AW497" s="19">
        <v>7.5662000000000003</v>
      </c>
      <c r="AX497" s="19">
        <v>7.8148999999999997</v>
      </c>
      <c r="AY497" s="19">
        <v>6.3101000000000003</v>
      </c>
      <c r="AZ497" s="19">
        <v>6.5720999999999998</v>
      </c>
      <c r="BA497" s="19">
        <v>6.3979999999999997</v>
      </c>
      <c r="BB497" s="19">
        <v>7.2489999999999997</v>
      </c>
      <c r="BC497" s="19">
        <v>7.5590000000000002</v>
      </c>
      <c r="BD497" s="19">
        <v>7.3654999999999999</v>
      </c>
    </row>
    <row r="498" spans="2:56" x14ac:dyDescent="0.2">
      <c r="B498" s="18">
        <v>42762</v>
      </c>
      <c r="C498" s="19">
        <v>0.64459999999999995</v>
      </c>
      <c r="D498" s="19">
        <v>0.70584000000000002</v>
      </c>
      <c r="E498" s="19">
        <v>0.77798999999999996</v>
      </c>
      <c r="F498" s="19">
        <v>0.87992000000000004</v>
      </c>
      <c r="G498" s="19">
        <v>0.98862000000000005</v>
      </c>
      <c r="H498" s="19">
        <v>1.0606</v>
      </c>
      <c r="I498" s="19">
        <v>0.26229000000000002</v>
      </c>
      <c r="J498" s="19">
        <v>0.47216999999999998</v>
      </c>
      <c r="K498" s="19">
        <v>0.73462000000000005</v>
      </c>
      <c r="L498" s="19">
        <v>0.46881</v>
      </c>
      <c r="M498" s="19">
        <v>0.60506000000000004</v>
      </c>
      <c r="N498" s="19">
        <v>0.73479000000000005</v>
      </c>
      <c r="O498" s="19">
        <v>0.14448</v>
      </c>
      <c r="P498" s="19">
        <v>0.28431000000000001</v>
      </c>
      <c r="Q498" s="19">
        <v>0.57708999999999999</v>
      </c>
      <c r="R498" s="19">
        <v>0.70262000000000002</v>
      </c>
      <c r="S498" s="19">
        <v>0.94765999999999995</v>
      </c>
      <c r="T498" s="19">
        <v>1.347</v>
      </c>
      <c r="U498" s="19">
        <v>0.85389000000000004</v>
      </c>
      <c r="V498" s="19">
        <v>1.0170999999999999</v>
      </c>
      <c r="W498" s="19">
        <v>1.2815000000000001</v>
      </c>
      <c r="X498" s="19">
        <v>0.49952999999999997</v>
      </c>
      <c r="Y498" s="19">
        <v>0.49348999999999998</v>
      </c>
      <c r="Z498" s="19">
        <v>0.46400000000000002</v>
      </c>
      <c r="AA498" s="19">
        <v>0.34544000000000002</v>
      </c>
      <c r="AB498" s="19">
        <v>0.41621000000000002</v>
      </c>
      <c r="AC498" s="19">
        <v>0.51939999999999997</v>
      </c>
      <c r="AD498" s="19">
        <v>11.73</v>
      </c>
      <c r="AE498" s="19">
        <v>11.497</v>
      </c>
      <c r="AF498" s="19">
        <v>10.856</v>
      </c>
      <c r="AG498" s="19">
        <v>6.2558999999999996</v>
      </c>
      <c r="AH498" s="19">
        <v>6.2717999999999998</v>
      </c>
      <c r="AI498" s="19">
        <v>6.1627999999999998</v>
      </c>
      <c r="AJ498" s="19">
        <v>5.2854000000000001</v>
      </c>
      <c r="AK498" s="19">
        <v>5.2218</v>
      </c>
      <c r="AL498" s="19">
        <v>5.0147000000000004</v>
      </c>
      <c r="AM498" s="19">
        <v>5.1341000000000001</v>
      </c>
      <c r="AN498" s="19">
        <v>5.1715</v>
      </c>
      <c r="AO498" s="19">
        <v>5.0193000000000003</v>
      </c>
      <c r="AP498" s="19">
        <v>5.7382999999999997</v>
      </c>
      <c r="AQ498" s="19">
        <v>5.8490000000000002</v>
      </c>
      <c r="AR498" s="19">
        <v>5.9093999999999998</v>
      </c>
      <c r="AS498" s="19">
        <v>7.5354000000000001</v>
      </c>
      <c r="AT498" s="19">
        <v>7.7291999999999996</v>
      </c>
      <c r="AU498" s="19">
        <v>7.9349999999999996</v>
      </c>
      <c r="AV498" s="19">
        <v>7.2179000000000002</v>
      </c>
      <c r="AW498" s="19">
        <v>7.3807999999999998</v>
      </c>
      <c r="AX498" s="19">
        <v>7.5004</v>
      </c>
      <c r="AY498" s="19">
        <v>7.0812999999999997</v>
      </c>
      <c r="AZ498" s="19">
        <v>6.8822000000000001</v>
      </c>
      <c r="BA498" s="19">
        <v>6.3722000000000003</v>
      </c>
      <c r="BB498" s="19">
        <v>7.7344999999999997</v>
      </c>
      <c r="BC498" s="19">
        <v>7.7332999999999998</v>
      </c>
      <c r="BD498" s="19">
        <v>7.3460999999999999</v>
      </c>
    </row>
    <row r="499" spans="2:56" x14ac:dyDescent="0.2">
      <c r="B499" s="18">
        <v>42755</v>
      </c>
      <c r="C499" s="19">
        <v>0.45152999999999999</v>
      </c>
      <c r="D499" s="19">
        <v>0.57321</v>
      </c>
      <c r="E499" s="19">
        <v>0.75466</v>
      </c>
      <c r="F499" s="19">
        <v>0.84613000000000005</v>
      </c>
      <c r="G499" s="19">
        <v>0.98575000000000002</v>
      </c>
      <c r="H499" s="19">
        <v>1.0742</v>
      </c>
      <c r="I499" s="19">
        <v>0.25507999999999997</v>
      </c>
      <c r="J499" s="19">
        <v>0.49728</v>
      </c>
      <c r="K499" s="19">
        <v>0.83848</v>
      </c>
      <c r="L499" s="19">
        <v>0.42857000000000001</v>
      </c>
      <c r="M499" s="19">
        <v>0.57869999999999999</v>
      </c>
      <c r="N499" s="19">
        <v>0.74385000000000001</v>
      </c>
      <c r="O499" s="19">
        <v>7.7029E-2</v>
      </c>
      <c r="P499" s="19">
        <v>0.18794</v>
      </c>
      <c r="Q499" s="19">
        <v>0.45417000000000002</v>
      </c>
      <c r="R499" s="19">
        <v>0.72650999999999999</v>
      </c>
      <c r="S499" s="19">
        <v>0.98519999999999996</v>
      </c>
      <c r="T499" s="19">
        <v>1.4458</v>
      </c>
      <c r="U499" s="19">
        <v>0.99068000000000001</v>
      </c>
      <c r="V499" s="19">
        <v>1.1613</v>
      </c>
      <c r="W499" s="19">
        <v>1.4749000000000001</v>
      </c>
      <c r="X499" s="19">
        <v>0.23980000000000001</v>
      </c>
      <c r="Y499" s="19">
        <v>0.32917999999999997</v>
      </c>
      <c r="Z499" s="19">
        <v>0.45029000000000002</v>
      </c>
      <c r="AA499" s="19">
        <v>-1.4156E-2</v>
      </c>
      <c r="AB499" s="19">
        <v>0.17227999999999999</v>
      </c>
      <c r="AC499" s="19">
        <v>0.53222000000000003</v>
      </c>
      <c r="AD499" s="19">
        <v>11.87</v>
      </c>
      <c r="AE499" s="19">
        <v>11.843</v>
      </c>
      <c r="AF499" s="19">
        <v>11.254</v>
      </c>
      <c r="AG499" s="19">
        <v>6.1894999999999998</v>
      </c>
      <c r="AH499" s="19">
        <v>6.2980999999999998</v>
      </c>
      <c r="AI499" s="19">
        <v>6.1294000000000004</v>
      </c>
      <c r="AJ499" s="19">
        <v>4.726</v>
      </c>
      <c r="AK499" s="19">
        <v>5.2670000000000003</v>
      </c>
      <c r="AL499" s="19">
        <v>5.3517000000000001</v>
      </c>
      <c r="AM499" s="19">
        <v>5.8525</v>
      </c>
      <c r="AN499" s="19">
        <v>5.9869000000000003</v>
      </c>
      <c r="AO499" s="19">
        <v>5.8796999999999997</v>
      </c>
      <c r="AP499" s="19">
        <v>6.5377999999999998</v>
      </c>
      <c r="AQ499" s="19">
        <v>6.1218000000000004</v>
      </c>
      <c r="AR499" s="19">
        <v>6.1016000000000004</v>
      </c>
      <c r="AS499" s="19">
        <v>7.8571</v>
      </c>
      <c r="AT499" s="19">
        <v>8.0753000000000004</v>
      </c>
      <c r="AU499" s="19">
        <v>8.2453000000000003</v>
      </c>
      <c r="AV499" s="19">
        <v>8.4397000000000002</v>
      </c>
      <c r="AW499" s="19">
        <v>8.4848999999999997</v>
      </c>
      <c r="AX499" s="19">
        <v>8.5976999999999997</v>
      </c>
      <c r="AY499" s="19">
        <v>7.8155999999999999</v>
      </c>
      <c r="AZ499" s="19">
        <v>7.5052000000000003</v>
      </c>
      <c r="BA499" s="19">
        <v>6.8032000000000004</v>
      </c>
      <c r="BB499" s="19">
        <v>8.1921999999999997</v>
      </c>
      <c r="BC499" s="19">
        <v>7.8456999999999999</v>
      </c>
      <c r="BD499" s="19">
        <v>7.4999000000000002</v>
      </c>
    </row>
    <row r="500" spans="2:56" x14ac:dyDescent="0.2">
      <c r="B500" s="18">
        <v>42748</v>
      </c>
      <c r="C500" s="19">
        <v>0.12956000000000001</v>
      </c>
      <c r="D500" s="19">
        <v>0.33204</v>
      </c>
      <c r="E500" s="19">
        <v>0.72604999999999997</v>
      </c>
      <c r="F500" s="19">
        <v>0.83709</v>
      </c>
      <c r="G500" s="19">
        <v>0.94821999999999995</v>
      </c>
      <c r="H500" s="19">
        <v>1.0729</v>
      </c>
      <c r="I500" s="19">
        <v>0.30398999999999998</v>
      </c>
      <c r="J500" s="19">
        <v>0.47903000000000001</v>
      </c>
      <c r="K500" s="19">
        <v>0.91715000000000002</v>
      </c>
      <c r="L500" s="19">
        <v>0.32102000000000003</v>
      </c>
      <c r="M500" s="19">
        <v>0.44056000000000001</v>
      </c>
      <c r="N500" s="19">
        <v>0.63641999999999999</v>
      </c>
      <c r="O500" s="19">
        <v>-0.21187</v>
      </c>
      <c r="P500" s="19">
        <v>-0.14124</v>
      </c>
      <c r="Q500" s="19">
        <v>5.0458999999999997E-2</v>
      </c>
      <c r="R500" s="19">
        <v>0.76375000000000004</v>
      </c>
      <c r="S500" s="19">
        <v>1.0201</v>
      </c>
      <c r="T500" s="19">
        <v>1.5129999999999999</v>
      </c>
      <c r="U500" s="19">
        <v>0.94825000000000004</v>
      </c>
      <c r="V500" s="19">
        <v>1.1377999999999999</v>
      </c>
      <c r="W500" s="19">
        <v>1.4499</v>
      </c>
      <c r="X500" s="19">
        <v>-2.0167000000000001E-2</v>
      </c>
      <c r="Y500" s="19">
        <v>0.12978000000000001</v>
      </c>
      <c r="Z500" s="19">
        <v>0.41371000000000002</v>
      </c>
      <c r="AA500" s="19">
        <v>-1.4126E-2</v>
      </c>
      <c r="AB500" s="19">
        <v>0.18365999999999999</v>
      </c>
      <c r="AC500" s="19">
        <v>0.53629000000000004</v>
      </c>
      <c r="AD500" s="19">
        <v>11.59</v>
      </c>
      <c r="AE500" s="19">
        <v>11.542</v>
      </c>
      <c r="AF500" s="19">
        <v>11.318</v>
      </c>
      <c r="AG500" s="19">
        <v>5.9188999999999998</v>
      </c>
      <c r="AH500" s="19">
        <v>6.0358999999999998</v>
      </c>
      <c r="AI500" s="19">
        <v>6.1040999999999999</v>
      </c>
      <c r="AJ500" s="19">
        <v>5.2576000000000001</v>
      </c>
      <c r="AK500" s="19">
        <v>5.2878999999999996</v>
      </c>
      <c r="AL500" s="19">
        <v>5.6733000000000002</v>
      </c>
      <c r="AM500" s="19">
        <v>5.5858999999999996</v>
      </c>
      <c r="AN500" s="19">
        <v>5.7089999999999996</v>
      </c>
      <c r="AO500" s="19">
        <v>5.8971</v>
      </c>
      <c r="AP500" s="19">
        <v>6.2983000000000002</v>
      </c>
      <c r="AQ500" s="19">
        <v>6.5598999999999998</v>
      </c>
      <c r="AR500" s="19">
        <v>6.2986000000000004</v>
      </c>
      <c r="AS500" s="19">
        <v>8.1882999999999999</v>
      </c>
      <c r="AT500" s="19">
        <v>8.3739000000000008</v>
      </c>
      <c r="AU500" s="19">
        <v>8.6072000000000006</v>
      </c>
      <c r="AV500" s="19">
        <v>8.0055999999999994</v>
      </c>
      <c r="AW500" s="19">
        <v>8.2428000000000008</v>
      </c>
      <c r="AX500" s="19">
        <v>8.4230999999999998</v>
      </c>
      <c r="AY500" s="19">
        <v>7.0084999999999997</v>
      </c>
      <c r="AZ500" s="19">
        <v>7.0225</v>
      </c>
      <c r="BA500" s="19">
        <v>6.8562000000000003</v>
      </c>
      <c r="BB500" s="19">
        <v>8.2571999999999992</v>
      </c>
      <c r="BC500" s="19">
        <v>8.0958000000000006</v>
      </c>
      <c r="BD500" s="19">
        <v>7.6524999999999999</v>
      </c>
    </row>
    <row r="501" spans="2:56" x14ac:dyDescent="0.2">
      <c r="B501" s="18">
        <v>42741</v>
      </c>
      <c r="C501" s="19">
        <v>0.1628</v>
      </c>
      <c r="D501" s="19">
        <v>0.39676</v>
      </c>
      <c r="E501" s="19">
        <v>0.88197999999999999</v>
      </c>
      <c r="F501" s="19">
        <v>0.73509999999999998</v>
      </c>
      <c r="G501" s="19">
        <v>0.89366999999999996</v>
      </c>
      <c r="H501" s="19">
        <v>1.0528999999999999</v>
      </c>
      <c r="I501" s="19">
        <v>0.31566</v>
      </c>
      <c r="J501" s="19">
        <v>0.51471</v>
      </c>
      <c r="K501" s="19">
        <v>0.93883000000000005</v>
      </c>
      <c r="L501" s="19">
        <v>0.54025999999999996</v>
      </c>
      <c r="M501" s="19">
        <v>0.69832000000000005</v>
      </c>
      <c r="N501" s="19">
        <v>0.92508000000000001</v>
      </c>
      <c r="O501" s="19">
        <v>-0.73180000000000001</v>
      </c>
      <c r="P501" s="19">
        <v>-0.50446000000000002</v>
      </c>
      <c r="Q501" s="19">
        <v>2.0899999999999998E-2</v>
      </c>
      <c r="R501" s="19">
        <v>0.75522</v>
      </c>
      <c r="S501" s="19">
        <v>1.0338000000000001</v>
      </c>
      <c r="T501" s="19">
        <v>1.5589</v>
      </c>
      <c r="U501" s="19">
        <v>1.2508999999999999</v>
      </c>
      <c r="V501" s="19">
        <v>1.4756</v>
      </c>
      <c r="W501" s="19">
        <v>1.8643000000000001</v>
      </c>
      <c r="X501" s="19">
        <v>-0.10238999999999999</v>
      </c>
      <c r="Y501" s="19">
        <v>5.5735E-2</v>
      </c>
      <c r="Z501" s="19">
        <v>0.39187</v>
      </c>
      <c r="AA501" s="19">
        <v>7.3386999999999994E-2</v>
      </c>
      <c r="AB501" s="19">
        <v>0.23616999999999999</v>
      </c>
      <c r="AC501" s="19">
        <v>0.54881000000000002</v>
      </c>
      <c r="AD501" s="19">
        <v>10.912000000000001</v>
      </c>
      <c r="AE501" s="19">
        <v>10.881</v>
      </c>
      <c r="AF501" s="19">
        <v>10.936999999999999</v>
      </c>
      <c r="AG501" s="19">
        <v>5.7849000000000004</v>
      </c>
      <c r="AH501" s="19">
        <v>5.8438999999999997</v>
      </c>
      <c r="AI501" s="19">
        <v>6.0396999999999998</v>
      </c>
      <c r="AJ501" s="19">
        <v>5.3193000000000001</v>
      </c>
      <c r="AK501" s="19">
        <v>5.4470999999999998</v>
      </c>
      <c r="AL501" s="19">
        <v>5.7359</v>
      </c>
      <c r="AM501" s="19">
        <v>5.8296999999999999</v>
      </c>
      <c r="AN501" s="19">
        <v>5.9302000000000001</v>
      </c>
      <c r="AO501" s="19">
        <v>6.0446</v>
      </c>
      <c r="AP501" s="19">
        <v>8.9329999999999998</v>
      </c>
      <c r="AQ501" s="19">
        <v>8.3229000000000006</v>
      </c>
      <c r="AR501" s="19">
        <v>7.4108999999999998</v>
      </c>
      <c r="AS501" s="19">
        <v>8.2873999999999999</v>
      </c>
      <c r="AT501" s="19">
        <v>8.5986999999999991</v>
      </c>
      <c r="AU501" s="19">
        <v>8.9110999999999994</v>
      </c>
      <c r="AV501" s="19">
        <v>10.801</v>
      </c>
      <c r="AW501" s="19">
        <v>10.884</v>
      </c>
      <c r="AX501" s="19">
        <v>10.944000000000001</v>
      </c>
      <c r="AY501" s="19">
        <v>7.1029</v>
      </c>
      <c r="AZ501" s="19">
        <v>7.0156999999999998</v>
      </c>
      <c r="BA501" s="19">
        <v>6.9972000000000003</v>
      </c>
      <c r="BB501" s="19">
        <v>8.5327000000000002</v>
      </c>
      <c r="BC501" s="19">
        <v>8.2791999999999994</v>
      </c>
      <c r="BD501" s="19">
        <v>7.8554000000000004</v>
      </c>
    </row>
    <row r="502" spans="2:56" x14ac:dyDescent="0.2">
      <c r="B502" s="18">
        <v>42734</v>
      </c>
      <c r="C502" s="19">
        <v>0.49146000000000001</v>
      </c>
      <c r="D502" s="19">
        <v>0.73875999999999997</v>
      </c>
      <c r="E502" s="19">
        <v>1.1025</v>
      </c>
      <c r="F502" s="19">
        <v>0.74983999999999995</v>
      </c>
      <c r="G502" s="19">
        <v>0.92098999999999998</v>
      </c>
      <c r="H502" s="19">
        <v>1.0678000000000001</v>
      </c>
      <c r="I502" s="19">
        <v>0.38855000000000001</v>
      </c>
      <c r="J502" s="19">
        <v>0.65483000000000002</v>
      </c>
      <c r="K502" s="19">
        <v>0.99661999999999995</v>
      </c>
      <c r="L502" s="19">
        <v>0.55142000000000002</v>
      </c>
      <c r="M502" s="19">
        <v>0.74550000000000005</v>
      </c>
      <c r="N502" s="19">
        <v>0.98948999999999998</v>
      </c>
      <c r="O502" s="19">
        <v>0.22012000000000001</v>
      </c>
      <c r="P502" s="19">
        <v>0.50673999999999997</v>
      </c>
      <c r="Q502" s="19">
        <v>1.0871999999999999</v>
      </c>
      <c r="R502" s="19">
        <v>0.80759999999999998</v>
      </c>
      <c r="S502" s="19">
        <v>1.1192</v>
      </c>
      <c r="T502" s="19">
        <v>1.6853</v>
      </c>
      <c r="U502" s="19">
        <v>1.3234999999999999</v>
      </c>
      <c r="V502" s="19">
        <v>1.6122000000000001</v>
      </c>
      <c r="W502" s="19">
        <v>2.0531000000000001</v>
      </c>
      <c r="X502" s="19">
        <v>-4.0606999999999997E-2</v>
      </c>
      <c r="Y502" s="19">
        <v>0.24110999999999999</v>
      </c>
      <c r="Z502" s="19">
        <v>0.74000999999999995</v>
      </c>
      <c r="AA502" s="19">
        <v>0.63895000000000002</v>
      </c>
      <c r="AB502" s="19">
        <v>0.74404999999999999</v>
      </c>
      <c r="AC502" s="19">
        <v>0.88410999999999995</v>
      </c>
      <c r="AD502" s="19">
        <v>10.586</v>
      </c>
      <c r="AE502" s="19">
        <v>11.201000000000001</v>
      </c>
      <c r="AF502" s="19">
        <v>11.132</v>
      </c>
      <c r="AG502" s="19">
        <v>5.5176999999999996</v>
      </c>
      <c r="AH502" s="19">
        <v>5.8880999999999997</v>
      </c>
      <c r="AI502" s="19">
        <v>6.0080999999999998</v>
      </c>
      <c r="AJ502" s="19">
        <v>4.5904999999999996</v>
      </c>
      <c r="AK502" s="19">
        <v>5.0566000000000004</v>
      </c>
      <c r="AL502" s="19">
        <v>5.1336000000000004</v>
      </c>
      <c r="AM502" s="19">
        <v>5.8583999999999996</v>
      </c>
      <c r="AN502" s="19">
        <v>6.1944999999999997</v>
      </c>
      <c r="AO502" s="19">
        <v>6.3484999999999996</v>
      </c>
      <c r="AP502" s="19">
        <v>5.7335000000000003</v>
      </c>
      <c r="AQ502" s="19">
        <v>6.0621</v>
      </c>
      <c r="AR502" s="19">
        <v>6.4238999999999997</v>
      </c>
      <c r="AS502" s="19">
        <v>8.7230000000000008</v>
      </c>
      <c r="AT502" s="19">
        <v>9.1607000000000003</v>
      </c>
      <c r="AU502" s="19">
        <v>9.5286000000000008</v>
      </c>
      <c r="AV502" s="19">
        <v>11.257</v>
      </c>
      <c r="AW502" s="19">
        <v>11.731999999999999</v>
      </c>
      <c r="AX502" s="19">
        <v>11.855</v>
      </c>
      <c r="AY502" s="19">
        <v>6.9530000000000003</v>
      </c>
      <c r="AZ502" s="19">
        <v>7.3609</v>
      </c>
      <c r="BA502" s="19">
        <v>7.4855</v>
      </c>
      <c r="BB502" s="19">
        <v>8.3597000000000001</v>
      </c>
      <c r="BC502" s="19">
        <v>8.5222999999999995</v>
      </c>
      <c r="BD502" s="19">
        <v>8.2638999999999996</v>
      </c>
    </row>
    <row r="503" spans="2:56" x14ac:dyDescent="0.2">
      <c r="B503" s="18">
        <v>42727</v>
      </c>
      <c r="C503" s="19">
        <v>0.39821000000000001</v>
      </c>
      <c r="D503" s="19">
        <v>0.66130999999999995</v>
      </c>
      <c r="E503" s="19">
        <v>1.2085999999999999</v>
      </c>
      <c r="F503" s="19">
        <v>0.74119000000000002</v>
      </c>
      <c r="G503" s="19">
        <v>0.84767999999999999</v>
      </c>
      <c r="H503" s="19">
        <v>1.0071000000000001</v>
      </c>
      <c r="I503" s="19">
        <v>0.59748000000000001</v>
      </c>
      <c r="J503" s="19">
        <v>0.81162999999999996</v>
      </c>
      <c r="K503" s="19">
        <v>1.1645000000000001</v>
      </c>
      <c r="L503" s="19">
        <v>0.50380999999999998</v>
      </c>
      <c r="M503" s="19">
        <v>0.66847999999999996</v>
      </c>
      <c r="N503" s="19">
        <v>0.96775</v>
      </c>
      <c r="O503" s="19">
        <v>3.0299999999999999E-4</v>
      </c>
      <c r="P503" s="19">
        <v>0.3453</v>
      </c>
      <c r="Q503" s="19">
        <v>1.1528</v>
      </c>
      <c r="R503" s="19">
        <v>0.88595000000000002</v>
      </c>
      <c r="S503" s="19">
        <v>1.1930000000000001</v>
      </c>
      <c r="T503" s="19">
        <v>1.8254999999999999</v>
      </c>
      <c r="U503" s="19">
        <v>1.4774</v>
      </c>
      <c r="V503" s="19">
        <v>1.7242999999999999</v>
      </c>
      <c r="W503" s="19">
        <v>2.2625999999999999</v>
      </c>
      <c r="X503" s="19">
        <v>7.4355000000000004E-2</v>
      </c>
      <c r="Y503" s="19">
        <v>0.25557000000000002</v>
      </c>
      <c r="Z503" s="19">
        <v>0.69716999999999996</v>
      </c>
      <c r="AA503" s="19">
        <v>0.46261000000000002</v>
      </c>
      <c r="AB503" s="19">
        <v>0.62278</v>
      </c>
      <c r="AC503" s="19">
        <v>0.92935999999999996</v>
      </c>
      <c r="AD503" s="19">
        <v>9.8436000000000003</v>
      </c>
      <c r="AE503" s="19">
        <v>10.404999999999999</v>
      </c>
      <c r="AF503" s="19">
        <v>11.003</v>
      </c>
      <c r="AG503" s="19">
        <v>5.2933000000000003</v>
      </c>
      <c r="AH503" s="19">
        <v>5.4413999999999998</v>
      </c>
      <c r="AI503" s="19">
        <v>5.7279999999999998</v>
      </c>
      <c r="AJ503" s="19">
        <v>3.8195999999999999</v>
      </c>
      <c r="AK503" s="19">
        <v>4.4379999999999997</v>
      </c>
      <c r="AL503" s="19">
        <v>5.0468000000000002</v>
      </c>
      <c r="AM503" s="19">
        <v>5.3194999999999997</v>
      </c>
      <c r="AN503" s="19">
        <v>5.6886999999999999</v>
      </c>
      <c r="AO503" s="19">
        <v>6.2365000000000004</v>
      </c>
      <c r="AP503" s="19">
        <v>4.3243999999999998</v>
      </c>
      <c r="AQ503" s="19">
        <v>5.2885</v>
      </c>
      <c r="AR503" s="19">
        <v>6.1158000000000001</v>
      </c>
      <c r="AS503" s="19">
        <v>8.3498000000000001</v>
      </c>
      <c r="AT503" s="19">
        <v>8.8207000000000004</v>
      </c>
      <c r="AU503" s="19">
        <v>9.4319000000000006</v>
      </c>
      <c r="AV503" s="19">
        <v>11.718</v>
      </c>
      <c r="AW503" s="19">
        <v>11.909000000000001</v>
      </c>
      <c r="AX503" s="19">
        <v>12.333</v>
      </c>
      <c r="AY503" s="19">
        <v>5.6074999999999999</v>
      </c>
      <c r="AZ503" s="19">
        <v>6.0735999999999999</v>
      </c>
      <c r="BA503" s="19">
        <v>6.7320000000000002</v>
      </c>
      <c r="BB503" s="19">
        <v>6.9439000000000002</v>
      </c>
      <c r="BC503" s="19">
        <v>7.2953999999999999</v>
      </c>
      <c r="BD503" s="19">
        <v>7.5876999999999999</v>
      </c>
    </row>
    <row r="504" spans="2:56" x14ac:dyDescent="0.2">
      <c r="B504" s="18">
        <v>42720</v>
      </c>
      <c r="C504" s="19">
        <v>0.55103000000000002</v>
      </c>
      <c r="D504" s="19">
        <v>0.75741999999999998</v>
      </c>
      <c r="E504" s="19">
        <v>1.2589999999999999</v>
      </c>
      <c r="F504" s="19">
        <v>0.91444000000000003</v>
      </c>
      <c r="G504" s="19">
        <v>0.97516999999999998</v>
      </c>
      <c r="H504" s="19">
        <v>1.1099000000000001</v>
      </c>
      <c r="I504" s="19">
        <v>0.66890000000000005</v>
      </c>
      <c r="J504" s="19">
        <v>0.70184999999999997</v>
      </c>
      <c r="K504" s="19">
        <v>1.0397000000000001</v>
      </c>
      <c r="L504" s="19">
        <v>0.61853999999999998</v>
      </c>
      <c r="M504" s="19">
        <v>0.73118000000000005</v>
      </c>
      <c r="N504" s="19">
        <v>0.9839</v>
      </c>
      <c r="O504" s="19">
        <v>2.6669000000000002E-2</v>
      </c>
      <c r="P504" s="19">
        <v>0.26173000000000002</v>
      </c>
      <c r="Q504" s="19">
        <v>1.1574</v>
      </c>
      <c r="R504" s="19">
        <v>0.98490999999999995</v>
      </c>
      <c r="S504" s="19">
        <v>1.2076</v>
      </c>
      <c r="T504" s="19">
        <v>1.7987</v>
      </c>
      <c r="U504" s="19">
        <v>2.0543</v>
      </c>
      <c r="V504" s="19">
        <v>2.2201</v>
      </c>
      <c r="W504" s="19">
        <v>2.7241</v>
      </c>
      <c r="X504" s="19">
        <v>8.5178000000000004E-2</v>
      </c>
      <c r="Y504" s="19">
        <v>0.20946999999999999</v>
      </c>
      <c r="Z504" s="19">
        <v>0.50246000000000002</v>
      </c>
      <c r="AA504" s="19">
        <v>0.41804999999999998</v>
      </c>
      <c r="AB504" s="19">
        <v>0.55113000000000001</v>
      </c>
      <c r="AC504" s="19">
        <v>0.91376999999999997</v>
      </c>
      <c r="AD504" s="19">
        <v>10.944000000000001</v>
      </c>
      <c r="AE504" s="19">
        <v>10.627000000000001</v>
      </c>
      <c r="AF504" s="19">
        <v>10.856</v>
      </c>
      <c r="AG504" s="19">
        <v>6.5289999999999999</v>
      </c>
      <c r="AH504" s="19">
        <v>6.2664</v>
      </c>
      <c r="AI504" s="19">
        <v>6.3209</v>
      </c>
      <c r="AJ504" s="19">
        <v>5.0442</v>
      </c>
      <c r="AK504" s="19">
        <v>4.6388999999999996</v>
      </c>
      <c r="AL504" s="19">
        <v>5.1874000000000002</v>
      </c>
      <c r="AM504" s="19">
        <v>6.5667</v>
      </c>
      <c r="AN504" s="19">
        <v>6.3022</v>
      </c>
      <c r="AO504" s="19">
        <v>6.4172000000000002</v>
      </c>
      <c r="AP504" s="19">
        <v>4.4812000000000003</v>
      </c>
      <c r="AQ504" s="19">
        <v>4.7331000000000003</v>
      </c>
      <c r="AR504" s="19">
        <v>5.9161999999999999</v>
      </c>
      <c r="AS504" s="19">
        <v>9.2824000000000009</v>
      </c>
      <c r="AT504" s="19">
        <v>9.0571999999999999</v>
      </c>
      <c r="AU504" s="19">
        <v>9.3460000000000001</v>
      </c>
      <c r="AV504" s="19">
        <v>13.076000000000001</v>
      </c>
      <c r="AW504" s="19">
        <v>12.452999999999999</v>
      </c>
      <c r="AX504" s="19">
        <v>12.307</v>
      </c>
      <c r="AY504" s="19">
        <v>7.2504999999999997</v>
      </c>
      <c r="AZ504" s="19">
        <v>6.8616000000000001</v>
      </c>
      <c r="BA504" s="19">
        <v>6.8696000000000002</v>
      </c>
      <c r="BB504" s="19">
        <v>7.5688000000000004</v>
      </c>
      <c r="BC504" s="19">
        <v>7.2721</v>
      </c>
      <c r="BD504" s="19">
        <v>7.4481999999999999</v>
      </c>
    </row>
    <row r="505" spans="2:56" x14ac:dyDescent="0.2">
      <c r="B505" s="18">
        <v>42713</v>
      </c>
      <c r="C505" s="19">
        <v>0.49209000000000003</v>
      </c>
      <c r="D505" s="19">
        <v>0.76170000000000004</v>
      </c>
      <c r="E505" s="19">
        <v>1.1648000000000001</v>
      </c>
      <c r="F505" s="19">
        <v>0.89441999999999999</v>
      </c>
      <c r="G505" s="19">
        <v>1.0482</v>
      </c>
      <c r="H505" s="19">
        <v>1.1561999999999999</v>
      </c>
      <c r="I505" s="19">
        <v>0.58999000000000001</v>
      </c>
      <c r="J505" s="19">
        <v>0.81318999999999997</v>
      </c>
      <c r="K505" s="19">
        <v>1.1629</v>
      </c>
      <c r="L505" s="19">
        <v>0.66690000000000005</v>
      </c>
      <c r="M505" s="19">
        <v>0.82857000000000003</v>
      </c>
      <c r="N505" s="19">
        <v>1.0125</v>
      </c>
      <c r="O505" s="19">
        <v>0.32819999999999999</v>
      </c>
      <c r="P505" s="19">
        <v>0.55659000000000003</v>
      </c>
      <c r="Q505" s="19">
        <v>0.9385</v>
      </c>
      <c r="R505" s="19">
        <v>1.1075999999999999</v>
      </c>
      <c r="S505" s="19">
        <v>1.4666999999999999</v>
      </c>
      <c r="T505" s="19">
        <v>2.0941000000000001</v>
      </c>
      <c r="U505" s="19">
        <v>1.8633</v>
      </c>
      <c r="V505" s="19">
        <v>2.1758000000000002</v>
      </c>
      <c r="W505" s="19">
        <v>2.6486000000000001</v>
      </c>
      <c r="X505" s="19">
        <v>0.24612999999999999</v>
      </c>
      <c r="Y505" s="19">
        <v>0.33711999999999998</v>
      </c>
      <c r="Z505" s="19">
        <v>0.48297000000000001</v>
      </c>
      <c r="AA505" s="19">
        <v>0.31813000000000002</v>
      </c>
      <c r="AB505" s="19">
        <v>0.47220000000000001</v>
      </c>
      <c r="AC505" s="19">
        <v>0.70801000000000003</v>
      </c>
      <c r="AD505" s="19">
        <v>12.324999999999999</v>
      </c>
      <c r="AE505" s="19">
        <v>11.743</v>
      </c>
      <c r="AF505" s="19">
        <v>11.022</v>
      </c>
      <c r="AG505" s="19">
        <v>6.9420999999999999</v>
      </c>
      <c r="AH505" s="19">
        <v>6.7530000000000001</v>
      </c>
      <c r="AI505" s="19">
        <v>6.5052000000000003</v>
      </c>
      <c r="AJ505" s="19">
        <v>6.7626999999999997</v>
      </c>
      <c r="AK505" s="19">
        <v>6.1816000000000004</v>
      </c>
      <c r="AL505" s="19">
        <v>5.7565</v>
      </c>
      <c r="AM505" s="19">
        <v>7.1531000000000002</v>
      </c>
      <c r="AN505" s="19">
        <v>6.9394999999999998</v>
      </c>
      <c r="AO505" s="19">
        <v>6.6071</v>
      </c>
      <c r="AP505" s="19">
        <v>5.6067999999999998</v>
      </c>
      <c r="AQ505" s="19">
        <v>5.9390000000000001</v>
      </c>
      <c r="AR505" s="19">
        <v>6.2081</v>
      </c>
      <c r="AS505" s="19">
        <v>10.081</v>
      </c>
      <c r="AT505" s="19">
        <v>10.27</v>
      </c>
      <c r="AU505" s="19">
        <v>10.371</v>
      </c>
      <c r="AV505" s="19">
        <v>12.045999999999999</v>
      </c>
      <c r="AW505" s="19">
        <v>12.069000000000001</v>
      </c>
      <c r="AX505" s="19">
        <v>11.831</v>
      </c>
      <c r="AY505" s="19">
        <v>7.6965000000000003</v>
      </c>
      <c r="AZ505" s="19">
        <v>7.1439000000000004</v>
      </c>
      <c r="BA505" s="19">
        <v>6.6026999999999996</v>
      </c>
      <c r="BB505" s="19">
        <v>8.4107000000000003</v>
      </c>
      <c r="BC505" s="19">
        <v>8.0405999999999995</v>
      </c>
      <c r="BD505" s="19">
        <v>7.5301999999999998</v>
      </c>
    </row>
    <row r="506" spans="2:56" x14ac:dyDescent="0.2">
      <c r="B506" s="18">
        <v>42706</v>
      </c>
      <c r="C506" s="19">
        <v>0.46405999999999997</v>
      </c>
      <c r="D506" s="19">
        <v>0.86660999999999999</v>
      </c>
      <c r="E506" s="19">
        <v>1.2506999999999999</v>
      </c>
      <c r="F506" s="19">
        <v>0.76931000000000005</v>
      </c>
      <c r="G506" s="19">
        <v>1.0145999999999999</v>
      </c>
      <c r="H506" s="19">
        <v>1.111</v>
      </c>
      <c r="I506" s="19">
        <v>0.61960000000000004</v>
      </c>
      <c r="J506" s="19">
        <v>1.0348999999999999</v>
      </c>
      <c r="K506" s="19">
        <v>1.266</v>
      </c>
      <c r="L506" s="19">
        <v>0.67232999999999998</v>
      </c>
      <c r="M506" s="19">
        <v>0.91847999999999996</v>
      </c>
      <c r="N506" s="19">
        <v>1.0841000000000001</v>
      </c>
      <c r="O506" s="19">
        <v>0.21393000000000001</v>
      </c>
      <c r="P506" s="19">
        <v>0.41864000000000001</v>
      </c>
      <c r="Q506" s="19">
        <v>0.74682000000000004</v>
      </c>
      <c r="R506" s="19">
        <v>1.2574000000000001</v>
      </c>
      <c r="S506" s="19">
        <v>1.6741999999999999</v>
      </c>
      <c r="T506" s="19">
        <v>2.2867999999999999</v>
      </c>
      <c r="U506" s="19">
        <v>2.2262</v>
      </c>
      <c r="V506" s="19">
        <v>2.6263000000000001</v>
      </c>
      <c r="W506" s="19">
        <v>3.0506000000000002</v>
      </c>
      <c r="X506" s="19">
        <v>-9.9866999999999997E-2</v>
      </c>
      <c r="Y506" s="19">
        <v>0.22334999999999999</v>
      </c>
      <c r="Z506" s="19">
        <v>0.50846000000000002</v>
      </c>
      <c r="AA506" s="19">
        <v>0.34645999999999999</v>
      </c>
      <c r="AB506" s="19">
        <v>0.60485999999999995</v>
      </c>
      <c r="AC506" s="19">
        <v>0.84843999999999997</v>
      </c>
      <c r="AD506" s="19">
        <v>10.79</v>
      </c>
      <c r="AE506" s="19">
        <v>11.602</v>
      </c>
      <c r="AF506" s="19">
        <v>10.837999999999999</v>
      </c>
      <c r="AG506" s="19">
        <v>6.1012000000000004</v>
      </c>
      <c r="AH506" s="19">
        <v>6.5824999999999996</v>
      </c>
      <c r="AI506" s="19">
        <v>6.3330000000000002</v>
      </c>
      <c r="AJ506" s="19">
        <v>5.8173000000000004</v>
      </c>
      <c r="AK506" s="19">
        <v>6.2664</v>
      </c>
      <c r="AL506" s="19">
        <v>5.6689999999999996</v>
      </c>
      <c r="AM506" s="19">
        <v>7.2504</v>
      </c>
      <c r="AN506" s="19">
        <v>7.5628000000000002</v>
      </c>
      <c r="AO506" s="19">
        <v>7.1058000000000003</v>
      </c>
      <c r="AP506" s="19">
        <v>4.6142000000000003</v>
      </c>
      <c r="AQ506" s="19">
        <v>4.9042000000000003</v>
      </c>
      <c r="AR506" s="19">
        <v>5.0134999999999996</v>
      </c>
      <c r="AS506" s="19">
        <v>10.314</v>
      </c>
      <c r="AT506" s="19">
        <v>10.651999999999999</v>
      </c>
      <c r="AU506" s="19">
        <v>10.585000000000001</v>
      </c>
      <c r="AV506" s="19">
        <v>14.458</v>
      </c>
      <c r="AW506" s="19">
        <v>14.609</v>
      </c>
      <c r="AX506" s="19">
        <v>13.853999999999999</v>
      </c>
      <c r="AY506" s="19">
        <v>6.9248000000000003</v>
      </c>
      <c r="AZ506" s="19">
        <v>7.3678999999999997</v>
      </c>
      <c r="BA506" s="19">
        <v>6.4786999999999999</v>
      </c>
      <c r="BB506" s="19">
        <v>7.6792999999999996</v>
      </c>
      <c r="BC506" s="19">
        <v>8.0780999999999992</v>
      </c>
      <c r="BD506" s="19">
        <v>7.4448999999999996</v>
      </c>
    </row>
    <row r="507" spans="2:56" x14ac:dyDescent="0.2">
      <c r="B507" s="18">
        <v>42699</v>
      </c>
      <c r="C507" s="19">
        <v>0.77914000000000005</v>
      </c>
      <c r="D507" s="19">
        <v>1.0947</v>
      </c>
      <c r="E507" s="19">
        <v>1.4875</v>
      </c>
      <c r="F507" s="19">
        <v>0.88817999999999997</v>
      </c>
      <c r="G507" s="19">
        <v>1.0206</v>
      </c>
      <c r="H507" s="19">
        <v>1.1181000000000001</v>
      </c>
      <c r="I507" s="19">
        <v>0.74221000000000004</v>
      </c>
      <c r="J507" s="19">
        <v>1.0933999999999999</v>
      </c>
      <c r="K507" s="19">
        <v>1.532</v>
      </c>
      <c r="L507" s="19">
        <v>0.79859000000000002</v>
      </c>
      <c r="M507" s="19">
        <v>1.0468999999999999</v>
      </c>
      <c r="N507" s="19">
        <v>1.2718</v>
      </c>
      <c r="O507" s="19">
        <v>1.1860999999999999</v>
      </c>
      <c r="P507" s="19">
        <v>1.3378000000000001</v>
      </c>
      <c r="Q507" s="19">
        <v>1.4309000000000001</v>
      </c>
      <c r="R507" s="19">
        <v>1.5674999999999999</v>
      </c>
      <c r="S507" s="19">
        <v>2.0152000000000001</v>
      </c>
      <c r="T507" s="19">
        <v>2.6273</v>
      </c>
      <c r="U507" s="19">
        <v>2.4218000000000002</v>
      </c>
      <c r="V507" s="19">
        <v>2.7602000000000002</v>
      </c>
      <c r="W507" s="19">
        <v>3.16</v>
      </c>
      <c r="X507" s="19">
        <v>0.21590000000000001</v>
      </c>
      <c r="Y507" s="19">
        <v>0.38007000000000002</v>
      </c>
      <c r="Z507" s="19">
        <v>0.56616999999999995</v>
      </c>
      <c r="AA507" s="19">
        <v>0.61109999999999998</v>
      </c>
      <c r="AB507" s="19">
        <v>0.78986000000000001</v>
      </c>
      <c r="AC507" s="19">
        <v>1.0085999999999999</v>
      </c>
      <c r="AD507" s="19">
        <v>10.776</v>
      </c>
      <c r="AE507" s="19">
        <v>11.566000000000001</v>
      </c>
      <c r="AF507" s="19">
        <v>11.452999999999999</v>
      </c>
      <c r="AG507" s="19">
        <v>6.4321999999999999</v>
      </c>
      <c r="AH507" s="19">
        <v>6.5286</v>
      </c>
      <c r="AI507" s="19">
        <v>6.4454000000000002</v>
      </c>
      <c r="AJ507" s="19">
        <v>6.6463999999999999</v>
      </c>
      <c r="AK507" s="19">
        <v>6.9427000000000003</v>
      </c>
      <c r="AL507" s="19">
        <v>6.7039999999999997</v>
      </c>
      <c r="AM507" s="19">
        <v>7.2576999999999998</v>
      </c>
      <c r="AN507" s="19">
        <v>7.5792999999999999</v>
      </c>
      <c r="AO507" s="19">
        <v>7.4196999999999997</v>
      </c>
      <c r="AP507" s="19">
        <v>4.8400999999999996</v>
      </c>
      <c r="AQ507" s="19">
        <v>5.2545999999999999</v>
      </c>
      <c r="AR507" s="19">
        <v>5.5204000000000004</v>
      </c>
      <c r="AS507" s="19">
        <v>12.62</v>
      </c>
      <c r="AT507" s="19">
        <v>12.771000000000001</v>
      </c>
      <c r="AU507" s="19">
        <v>12.207000000000001</v>
      </c>
      <c r="AV507" s="19">
        <v>15.454000000000001</v>
      </c>
      <c r="AW507" s="19">
        <v>15.294</v>
      </c>
      <c r="AX507" s="19">
        <v>14.407999999999999</v>
      </c>
      <c r="AY507" s="19">
        <v>6.6692999999999998</v>
      </c>
      <c r="AZ507" s="19">
        <v>7.3720999999999997</v>
      </c>
      <c r="BA507" s="19">
        <v>7.1620999999999997</v>
      </c>
      <c r="BB507" s="19">
        <v>8.0210000000000008</v>
      </c>
      <c r="BC507" s="19">
        <v>8.2885000000000009</v>
      </c>
      <c r="BD507" s="19">
        <v>8.01</v>
      </c>
    </row>
    <row r="508" spans="2:56" x14ac:dyDescent="0.2">
      <c r="B508" s="18">
        <v>42692</v>
      </c>
      <c r="C508" s="19">
        <v>1.0375000000000001</v>
      </c>
      <c r="D508" s="19">
        <v>1.2323</v>
      </c>
      <c r="E508" s="19">
        <v>1.6754</v>
      </c>
      <c r="F508" s="19">
        <v>0.86699000000000004</v>
      </c>
      <c r="G508" s="19">
        <v>0.99912999999999996</v>
      </c>
      <c r="H508" s="19">
        <v>1.1395</v>
      </c>
      <c r="I508" s="19">
        <v>1.0254000000000001</v>
      </c>
      <c r="J508" s="19">
        <v>1.1618999999999999</v>
      </c>
      <c r="K508" s="19">
        <v>1.4818</v>
      </c>
      <c r="L508" s="19">
        <v>0.74980999999999998</v>
      </c>
      <c r="M508" s="19">
        <v>0.92571000000000003</v>
      </c>
      <c r="N508" s="19">
        <v>1.2139</v>
      </c>
      <c r="O508" s="19">
        <v>1.1845000000000001</v>
      </c>
      <c r="P508" s="19">
        <v>1.3456999999999999</v>
      </c>
      <c r="Q508" s="19">
        <v>1.4142999999999999</v>
      </c>
      <c r="R508" s="19">
        <v>1.5871999999999999</v>
      </c>
      <c r="S508" s="19">
        <v>2.0190999999999999</v>
      </c>
      <c r="T508" s="19">
        <v>2.7282000000000002</v>
      </c>
      <c r="U508" s="19">
        <v>2.6215999999999999</v>
      </c>
      <c r="V508" s="19">
        <v>2.9371999999999998</v>
      </c>
      <c r="W508" s="19">
        <v>3.3757000000000001</v>
      </c>
      <c r="X508" s="19">
        <v>0.91085000000000005</v>
      </c>
      <c r="Y508" s="19">
        <v>0.90659999999999996</v>
      </c>
      <c r="Z508" s="19">
        <v>0.94896000000000003</v>
      </c>
      <c r="AA508" s="19">
        <v>1.1313</v>
      </c>
      <c r="AB508" s="19">
        <v>1.2209000000000001</v>
      </c>
      <c r="AC508" s="19">
        <v>1.3736999999999999</v>
      </c>
      <c r="AD508" s="19">
        <v>11.275</v>
      </c>
      <c r="AE508" s="19">
        <v>11.465</v>
      </c>
      <c r="AF508" s="19">
        <v>12.064</v>
      </c>
      <c r="AG508" s="19">
        <v>6.2914000000000003</v>
      </c>
      <c r="AH508" s="19">
        <v>6.4096000000000002</v>
      </c>
      <c r="AI508" s="19">
        <v>6.5373999999999999</v>
      </c>
      <c r="AJ508" s="19">
        <v>6.4185999999999996</v>
      </c>
      <c r="AK508" s="19">
        <v>6.4248000000000003</v>
      </c>
      <c r="AL508" s="19">
        <v>6.7443999999999997</v>
      </c>
      <c r="AM508" s="19">
        <v>8.0951000000000004</v>
      </c>
      <c r="AN508" s="19">
        <v>8.0091999999999999</v>
      </c>
      <c r="AO508" s="19">
        <v>8.0785999999999998</v>
      </c>
      <c r="AP508" s="19">
        <v>4.7055999999999996</v>
      </c>
      <c r="AQ508" s="19">
        <v>4.9305000000000003</v>
      </c>
      <c r="AR508" s="19">
        <v>5.42</v>
      </c>
      <c r="AS508" s="19">
        <v>12.816000000000001</v>
      </c>
      <c r="AT508" s="19">
        <v>12.898999999999999</v>
      </c>
      <c r="AU508" s="19">
        <v>12.628</v>
      </c>
      <c r="AV508" s="19">
        <v>16.748999999999999</v>
      </c>
      <c r="AW508" s="19">
        <v>16.314</v>
      </c>
      <c r="AX508" s="19">
        <v>15.314</v>
      </c>
      <c r="AY508" s="19">
        <v>7.0137</v>
      </c>
      <c r="AZ508" s="19">
        <v>6.9744999999999999</v>
      </c>
      <c r="BA508" s="19">
        <v>7.4402999999999997</v>
      </c>
      <c r="BB508" s="19">
        <v>8.0449999999999999</v>
      </c>
      <c r="BC508" s="19">
        <v>8.0686999999999998</v>
      </c>
      <c r="BD508" s="19">
        <v>8.1951999999999998</v>
      </c>
    </row>
    <row r="509" spans="2:56" x14ac:dyDescent="0.2">
      <c r="B509" s="18">
        <v>42685</v>
      </c>
      <c r="C509" s="19">
        <v>1.0868</v>
      </c>
      <c r="D509" s="19">
        <v>1.2508999999999999</v>
      </c>
      <c r="E509" s="19">
        <v>1.61</v>
      </c>
      <c r="F509" s="19">
        <v>0.83626</v>
      </c>
      <c r="G509" s="19">
        <v>0.94055999999999995</v>
      </c>
      <c r="H509" s="19">
        <v>1.0481</v>
      </c>
      <c r="I509" s="19">
        <v>1.2969999999999999</v>
      </c>
      <c r="J509" s="19">
        <v>1.3362000000000001</v>
      </c>
      <c r="K509" s="19">
        <v>1.4797</v>
      </c>
      <c r="L509" s="19">
        <v>0.76468000000000003</v>
      </c>
      <c r="M509" s="19">
        <v>0.92267999999999994</v>
      </c>
      <c r="N509" s="19">
        <v>1.171</v>
      </c>
      <c r="O509" s="19">
        <v>0.53147999999999995</v>
      </c>
      <c r="P509" s="19">
        <v>0.65261999999999998</v>
      </c>
      <c r="Q509" s="19">
        <v>0.88524999999999998</v>
      </c>
      <c r="R509" s="19">
        <v>2.3039000000000001</v>
      </c>
      <c r="S509" s="19">
        <v>2.7905000000000002</v>
      </c>
      <c r="T509" s="19">
        <v>3.6067</v>
      </c>
      <c r="U509" s="19">
        <v>1.7985</v>
      </c>
      <c r="V509" s="19">
        <v>1.9855</v>
      </c>
      <c r="W509" s="19">
        <v>2.3889</v>
      </c>
      <c r="X509" s="19">
        <v>0.77849000000000002</v>
      </c>
      <c r="Y509" s="19">
        <v>0.77898000000000001</v>
      </c>
      <c r="Z509" s="19">
        <v>0.80991999999999997</v>
      </c>
      <c r="AA509" s="19">
        <v>1.2393000000000001</v>
      </c>
      <c r="AB509" s="19">
        <v>1.2431000000000001</v>
      </c>
      <c r="AC509" s="19">
        <v>1.2498</v>
      </c>
      <c r="AD509" s="19">
        <v>12.442</v>
      </c>
      <c r="AE509" s="19">
        <v>12.227</v>
      </c>
      <c r="AF509" s="19">
        <v>12.132999999999999</v>
      </c>
      <c r="AG509" s="19">
        <v>6.0255000000000001</v>
      </c>
      <c r="AH509" s="19">
        <v>6.0217999999999998</v>
      </c>
      <c r="AI509" s="19">
        <v>6.0178000000000003</v>
      </c>
      <c r="AJ509" s="19">
        <v>6.7690000000000001</v>
      </c>
      <c r="AK509" s="19">
        <v>6.3876999999999997</v>
      </c>
      <c r="AL509" s="19">
        <v>6.1761999999999997</v>
      </c>
      <c r="AM509" s="19">
        <v>8.2344000000000008</v>
      </c>
      <c r="AN509" s="19">
        <v>8.0088000000000008</v>
      </c>
      <c r="AO509" s="19">
        <v>7.7904</v>
      </c>
      <c r="AP509" s="19">
        <v>4.7511000000000001</v>
      </c>
      <c r="AQ509" s="19">
        <v>4.6970000000000001</v>
      </c>
      <c r="AR509" s="19">
        <v>4.8234000000000004</v>
      </c>
      <c r="AS509" s="19">
        <v>15.531000000000001</v>
      </c>
      <c r="AT509" s="19">
        <v>15.363</v>
      </c>
      <c r="AU509" s="19">
        <v>14.596</v>
      </c>
      <c r="AV509" s="19">
        <v>18.977</v>
      </c>
      <c r="AW509" s="19">
        <v>18.035</v>
      </c>
      <c r="AX509" s="19">
        <v>16.832999999999998</v>
      </c>
      <c r="AY509" s="19">
        <v>6.69</v>
      </c>
      <c r="AZ509" s="19">
        <v>6.4352999999999998</v>
      </c>
      <c r="BA509" s="19">
        <v>6.2877000000000001</v>
      </c>
      <c r="BB509" s="19">
        <v>8.6171000000000006</v>
      </c>
      <c r="BC509" s="19">
        <v>8.2431000000000001</v>
      </c>
      <c r="BD509" s="19">
        <v>7.8483999999999998</v>
      </c>
    </row>
    <row r="510" spans="2:56" x14ac:dyDescent="0.2">
      <c r="B510" s="18">
        <v>42678</v>
      </c>
      <c r="C510" s="19">
        <v>1.4252</v>
      </c>
      <c r="D510" s="19">
        <v>1.3825000000000001</v>
      </c>
      <c r="E510" s="19">
        <v>1.4866999999999999</v>
      </c>
      <c r="F510" s="19">
        <v>0.93769000000000002</v>
      </c>
      <c r="G510" s="19">
        <v>1.0468999999999999</v>
      </c>
      <c r="H510" s="19">
        <v>1.0987</v>
      </c>
      <c r="I510" s="19">
        <v>1.1141000000000001</v>
      </c>
      <c r="J510" s="19">
        <v>1.0551999999999999</v>
      </c>
      <c r="K510" s="19">
        <v>1.1443000000000001</v>
      </c>
      <c r="L510" s="19">
        <v>0.71277000000000001</v>
      </c>
      <c r="M510" s="19">
        <v>0.76890000000000003</v>
      </c>
      <c r="N510" s="19">
        <v>0.90146999999999999</v>
      </c>
      <c r="O510" s="19">
        <v>0.15962000000000001</v>
      </c>
      <c r="P510" s="19">
        <v>0.24457000000000001</v>
      </c>
      <c r="Q510" s="19">
        <v>0.41750999999999999</v>
      </c>
      <c r="R510" s="19">
        <v>0.75873000000000002</v>
      </c>
      <c r="S510" s="19">
        <v>0.89658000000000004</v>
      </c>
      <c r="T510" s="19">
        <v>1.2692000000000001</v>
      </c>
      <c r="U510" s="19">
        <v>0.92454999999999998</v>
      </c>
      <c r="V510" s="19">
        <v>0.98641000000000001</v>
      </c>
      <c r="W510" s="19">
        <v>1.2139</v>
      </c>
      <c r="X510" s="19">
        <v>0.41626999999999997</v>
      </c>
      <c r="Y510" s="19">
        <v>0.38593</v>
      </c>
      <c r="Z510" s="19">
        <v>0.40578999999999998</v>
      </c>
      <c r="AA510" s="19">
        <v>0.86863999999999997</v>
      </c>
      <c r="AB510" s="19">
        <v>0.78112999999999999</v>
      </c>
      <c r="AC510" s="19">
        <v>0.74422999999999995</v>
      </c>
      <c r="AD510" s="19">
        <v>15.59</v>
      </c>
      <c r="AE510" s="19">
        <v>13.238</v>
      </c>
      <c r="AF510" s="19">
        <v>11.696999999999999</v>
      </c>
      <c r="AG510" s="19">
        <v>7.2633000000000001</v>
      </c>
      <c r="AH510" s="19">
        <v>6.7492000000000001</v>
      </c>
      <c r="AI510" s="19">
        <v>6.3327</v>
      </c>
      <c r="AJ510" s="19">
        <v>6.1113999999999997</v>
      </c>
      <c r="AK510" s="19">
        <v>5.0411000000000001</v>
      </c>
      <c r="AL510" s="19">
        <v>4.5445000000000002</v>
      </c>
      <c r="AM510" s="19">
        <v>7.8139000000000003</v>
      </c>
      <c r="AN510" s="19">
        <v>6.6833</v>
      </c>
      <c r="AO510" s="19">
        <v>6.024</v>
      </c>
      <c r="AP510" s="19">
        <v>4.4874999999999998</v>
      </c>
      <c r="AQ510" s="19">
        <v>4.0491000000000001</v>
      </c>
      <c r="AR510" s="19">
        <v>4.0491000000000001</v>
      </c>
      <c r="AS510" s="19">
        <v>8.3059999999999992</v>
      </c>
      <c r="AT510" s="19">
        <v>7.5297000000000001</v>
      </c>
      <c r="AU510" s="19">
        <v>7.3003999999999998</v>
      </c>
      <c r="AV510" s="19">
        <v>9.9396000000000004</v>
      </c>
      <c r="AW510" s="19">
        <v>9.0198999999999998</v>
      </c>
      <c r="AX510" s="19">
        <v>8.6105</v>
      </c>
      <c r="AY510" s="19">
        <v>7.1909000000000001</v>
      </c>
      <c r="AZ510" s="19">
        <v>6.0946999999999996</v>
      </c>
      <c r="BA510" s="19">
        <v>5.5255000000000001</v>
      </c>
      <c r="BB510" s="19">
        <v>8.8924000000000003</v>
      </c>
      <c r="BC510" s="19">
        <v>7.5712999999999999</v>
      </c>
      <c r="BD510" s="19">
        <v>6.7759</v>
      </c>
    </row>
    <row r="511" spans="2:56" x14ac:dyDescent="0.2">
      <c r="B511" s="18">
        <v>42671</v>
      </c>
      <c r="C511" s="19">
        <v>0.86582000000000003</v>
      </c>
      <c r="D511" s="19">
        <v>1.1882999999999999</v>
      </c>
      <c r="E511" s="19">
        <v>1.3368</v>
      </c>
      <c r="F511" s="19">
        <v>0.89426000000000005</v>
      </c>
      <c r="G511" s="19">
        <v>1.0467</v>
      </c>
      <c r="H511" s="19">
        <v>1.097</v>
      </c>
      <c r="I511" s="19">
        <v>0.68335999999999997</v>
      </c>
      <c r="J511" s="19">
        <v>0.86029999999999995</v>
      </c>
      <c r="K511" s="19">
        <v>0.97350999999999999</v>
      </c>
      <c r="L511" s="19">
        <v>0.53585000000000005</v>
      </c>
      <c r="M511" s="19">
        <v>0.80554000000000003</v>
      </c>
      <c r="N511" s="19">
        <v>0.9496</v>
      </c>
      <c r="O511" s="19">
        <v>-1.7187000000000001E-2</v>
      </c>
      <c r="P511" s="19">
        <v>0.17816000000000001</v>
      </c>
      <c r="Q511" s="19">
        <v>0.39248</v>
      </c>
      <c r="R511" s="19">
        <v>0.62795999999999996</v>
      </c>
      <c r="S511" s="19">
        <v>0.90532000000000001</v>
      </c>
      <c r="T511" s="19">
        <v>1.2853000000000001</v>
      </c>
      <c r="U511" s="19">
        <v>0.80013000000000001</v>
      </c>
      <c r="V511" s="19">
        <v>1.0194000000000001</v>
      </c>
      <c r="W511" s="19">
        <v>1.2338</v>
      </c>
      <c r="X511" s="19">
        <v>0.26313999999999999</v>
      </c>
      <c r="Y511" s="19">
        <v>0.34952</v>
      </c>
      <c r="Z511" s="19">
        <v>0.37795000000000001</v>
      </c>
      <c r="AA511" s="19">
        <v>0.60926000000000002</v>
      </c>
      <c r="AB511" s="19">
        <v>0.77481999999999995</v>
      </c>
      <c r="AC511" s="19">
        <v>0.76585000000000003</v>
      </c>
      <c r="AD511" s="19">
        <v>10.050000000000001</v>
      </c>
      <c r="AE511" s="19">
        <v>11.548</v>
      </c>
      <c r="AF511" s="19">
        <v>10.935</v>
      </c>
      <c r="AG511" s="19">
        <v>6.3106999999999998</v>
      </c>
      <c r="AH511" s="19">
        <v>6.5852000000000004</v>
      </c>
      <c r="AI511" s="19">
        <v>6.2784000000000004</v>
      </c>
      <c r="AJ511" s="19">
        <v>4.1993999999999998</v>
      </c>
      <c r="AK511" s="19">
        <v>4.5522999999999998</v>
      </c>
      <c r="AL511" s="19">
        <v>4.4324000000000003</v>
      </c>
      <c r="AM511" s="19">
        <v>5.5522999999999998</v>
      </c>
      <c r="AN511" s="19">
        <v>6.2983000000000002</v>
      </c>
      <c r="AO511" s="19">
        <v>6.0263999999999998</v>
      </c>
      <c r="AP511" s="19">
        <v>3.2382</v>
      </c>
      <c r="AQ511" s="19">
        <v>3.7837999999999998</v>
      </c>
      <c r="AR511" s="19">
        <v>3.7894000000000001</v>
      </c>
      <c r="AS511" s="19">
        <v>6.7392000000000003</v>
      </c>
      <c r="AT511" s="19">
        <v>7.2404999999999999</v>
      </c>
      <c r="AU511" s="19">
        <v>7.3604000000000003</v>
      </c>
      <c r="AV511" s="19">
        <v>8.4738000000000007</v>
      </c>
      <c r="AW511" s="19">
        <v>8.9804999999999993</v>
      </c>
      <c r="AX511" s="19">
        <v>8.7231000000000005</v>
      </c>
      <c r="AY511" s="19">
        <v>5.1280000000000001</v>
      </c>
      <c r="AZ511" s="19">
        <v>5.7013999999999996</v>
      </c>
      <c r="BA511" s="19">
        <v>5.2477</v>
      </c>
      <c r="BB511" s="19">
        <v>6.4082999999999997</v>
      </c>
      <c r="BC511" s="19">
        <v>7.4347000000000003</v>
      </c>
      <c r="BD511" s="19">
        <v>6.8239999999999998</v>
      </c>
    </row>
    <row r="512" spans="2:56" x14ac:dyDescent="0.2">
      <c r="B512" s="18">
        <v>42664</v>
      </c>
      <c r="C512" s="19">
        <v>0.67008000000000001</v>
      </c>
      <c r="D512" s="19">
        <v>0.86038000000000003</v>
      </c>
      <c r="E512" s="19">
        <v>1.2164999999999999</v>
      </c>
      <c r="F512" s="19">
        <v>0.80479000000000001</v>
      </c>
      <c r="G512" s="19">
        <v>0.96511999999999998</v>
      </c>
      <c r="H512" s="19">
        <v>1.1389</v>
      </c>
      <c r="I512" s="19">
        <v>0.55764999999999998</v>
      </c>
      <c r="J512" s="19">
        <v>0.7278</v>
      </c>
      <c r="K512" s="19">
        <v>0.98153999999999997</v>
      </c>
      <c r="L512" s="19">
        <v>0.52137</v>
      </c>
      <c r="M512" s="19">
        <v>0.66203999999999996</v>
      </c>
      <c r="N512" s="19">
        <v>0.94972999999999996</v>
      </c>
      <c r="O512" s="19">
        <v>0.50758999999999999</v>
      </c>
      <c r="P512" s="19">
        <v>0.52808999999999995</v>
      </c>
      <c r="Q512" s="19">
        <v>0.50394000000000005</v>
      </c>
      <c r="R512" s="19">
        <v>0.66147</v>
      </c>
      <c r="S512" s="19">
        <v>0.90588000000000002</v>
      </c>
      <c r="T512" s="19">
        <v>1.4097999999999999</v>
      </c>
      <c r="U512" s="19">
        <v>0.63138000000000005</v>
      </c>
      <c r="V512" s="19">
        <v>0.77780000000000005</v>
      </c>
      <c r="W512" s="19">
        <v>1.0795999999999999</v>
      </c>
      <c r="X512" s="19">
        <v>0.18934000000000001</v>
      </c>
      <c r="Y512" s="19">
        <v>0.27572000000000002</v>
      </c>
      <c r="Z512" s="19">
        <v>0.41550999999999999</v>
      </c>
      <c r="AA512" s="19">
        <v>0.23205999999999999</v>
      </c>
      <c r="AB512" s="19">
        <v>0.37120999999999998</v>
      </c>
      <c r="AC512" s="19">
        <v>0.65632999999999997</v>
      </c>
      <c r="AD512" s="19">
        <v>9.9680999999999997</v>
      </c>
      <c r="AE512" s="19">
        <v>10.475</v>
      </c>
      <c r="AF512" s="19">
        <v>10.946</v>
      </c>
      <c r="AG512" s="19">
        <v>5.8802000000000003</v>
      </c>
      <c r="AH512" s="19">
        <v>6.1881000000000004</v>
      </c>
      <c r="AI512" s="19">
        <v>6.4287999999999998</v>
      </c>
      <c r="AJ512" s="19">
        <v>3.8673999999999999</v>
      </c>
      <c r="AK512" s="19">
        <v>4.3776999999999999</v>
      </c>
      <c r="AL512" s="19">
        <v>4.8940999999999999</v>
      </c>
      <c r="AM512" s="19">
        <v>5.6494999999999997</v>
      </c>
      <c r="AN512" s="19">
        <v>5.7450000000000001</v>
      </c>
      <c r="AO512" s="19">
        <v>6.1822999999999997</v>
      </c>
      <c r="AP512" s="19">
        <v>3.4159999999999999</v>
      </c>
      <c r="AQ512" s="19">
        <v>3.7235</v>
      </c>
      <c r="AR512" s="19">
        <v>4.0965999999999996</v>
      </c>
      <c r="AS512" s="19">
        <v>7.1548999999999996</v>
      </c>
      <c r="AT512" s="19">
        <v>7.508</v>
      </c>
      <c r="AU512" s="19">
        <v>8.0173000000000005</v>
      </c>
      <c r="AV512" s="19">
        <v>8.4276</v>
      </c>
      <c r="AW512" s="19">
        <v>8.7439999999999998</v>
      </c>
      <c r="AX512" s="19">
        <v>9.1966000000000001</v>
      </c>
      <c r="AY512" s="19">
        <v>5.0350999999999999</v>
      </c>
      <c r="AZ512" s="19">
        <v>5.4785000000000004</v>
      </c>
      <c r="BA512" s="19">
        <v>5.6611000000000002</v>
      </c>
      <c r="BB512" s="19">
        <v>6.1167999999999996</v>
      </c>
      <c r="BC512" s="19">
        <v>6.4405000000000001</v>
      </c>
      <c r="BD512" s="19">
        <v>6.7211999999999996</v>
      </c>
    </row>
    <row r="513" spans="2:56" x14ac:dyDescent="0.2">
      <c r="B513" s="18">
        <v>42657</v>
      </c>
      <c r="C513" s="19">
        <v>0.81437000000000004</v>
      </c>
      <c r="D513" s="19">
        <v>0.94932000000000005</v>
      </c>
      <c r="E513" s="19">
        <v>1.3926000000000001</v>
      </c>
      <c r="F513" s="19">
        <v>0.98097999999999996</v>
      </c>
      <c r="G513" s="19">
        <v>0.97555999999999998</v>
      </c>
      <c r="H513" s="19">
        <v>1.1535</v>
      </c>
      <c r="I513" s="19">
        <v>0.65356000000000003</v>
      </c>
      <c r="J513" s="19">
        <v>0.76031000000000004</v>
      </c>
      <c r="K513" s="19">
        <v>1.0462</v>
      </c>
      <c r="L513" s="19">
        <v>0.58331</v>
      </c>
      <c r="M513" s="19">
        <v>0.72702</v>
      </c>
      <c r="N513" s="19">
        <v>1.0165</v>
      </c>
      <c r="O513" s="19">
        <v>0.43125999999999998</v>
      </c>
      <c r="P513" s="19">
        <v>0.42126999999999998</v>
      </c>
      <c r="Q513" s="19">
        <v>0.41443999999999998</v>
      </c>
      <c r="R513" s="19">
        <v>0.64490000000000003</v>
      </c>
      <c r="S513" s="19">
        <v>0.86882000000000004</v>
      </c>
      <c r="T513" s="19">
        <v>1.3977999999999999</v>
      </c>
      <c r="U513" s="19">
        <v>0.75724999999999998</v>
      </c>
      <c r="V513" s="19">
        <v>0.88544999999999996</v>
      </c>
      <c r="W513" s="19">
        <v>1.2166999999999999</v>
      </c>
      <c r="X513" s="19">
        <v>0.43419999999999997</v>
      </c>
      <c r="Y513" s="19">
        <v>0.44572000000000001</v>
      </c>
      <c r="Z513" s="19">
        <v>0.53944999999999999</v>
      </c>
      <c r="AA513" s="19">
        <v>0.55411999999999995</v>
      </c>
      <c r="AB513" s="19">
        <v>0.61106000000000005</v>
      </c>
      <c r="AC513" s="19">
        <v>0.81747999999999998</v>
      </c>
      <c r="AD513" s="19">
        <v>10.917</v>
      </c>
      <c r="AE513" s="19">
        <v>10.887</v>
      </c>
      <c r="AF513" s="19">
        <v>11.879</v>
      </c>
      <c r="AG513" s="19">
        <v>6.3513999999999999</v>
      </c>
      <c r="AH513" s="19">
        <v>6.1635999999999997</v>
      </c>
      <c r="AI513" s="19">
        <v>6.4721000000000002</v>
      </c>
      <c r="AJ513" s="19">
        <v>4.5690999999999997</v>
      </c>
      <c r="AK513" s="19">
        <v>4.6790000000000003</v>
      </c>
      <c r="AL513" s="19">
        <v>5.2609000000000004</v>
      </c>
      <c r="AM513" s="19">
        <v>6.3662999999999998</v>
      </c>
      <c r="AN513" s="19">
        <v>6.3388999999999998</v>
      </c>
      <c r="AO513" s="19">
        <v>6.6917</v>
      </c>
      <c r="AP513" s="19">
        <v>3.5482999999999998</v>
      </c>
      <c r="AQ513" s="19">
        <v>3.6360999999999999</v>
      </c>
      <c r="AR513" s="19">
        <v>4.3914999999999997</v>
      </c>
      <c r="AS513" s="19">
        <v>7.4965999999999999</v>
      </c>
      <c r="AT513" s="19">
        <v>7.7126999999999999</v>
      </c>
      <c r="AU513" s="19">
        <v>8.3256999999999994</v>
      </c>
      <c r="AV513" s="19">
        <v>10.042999999999999</v>
      </c>
      <c r="AW513" s="19">
        <v>9.9817999999999998</v>
      </c>
      <c r="AX513" s="19">
        <v>10.339</v>
      </c>
      <c r="AY513" s="19">
        <v>5.5689000000000002</v>
      </c>
      <c r="AZ513" s="19">
        <v>5.4589999999999996</v>
      </c>
      <c r="BA513" s="19">
        <v>5.9751000000000003</v>
      </c>
      <c r="BB513" s="19">
        <v>6.4527999999999999</v>
      </c>
      <c r="BC513" s="19">
        <v>6.3757999999999999</v>
      </c>
      <c r="BD513" s="19">
        <v>6.9180999999999999</v>
      </c>
    </row>
    <row r="514" spans="2:56" x14ac:dyDescent="0.2">
      <c r="B514" s="18">
        <v>42650</v>
      </c>
      <c r="C514" s="19">
        <v>0.78198000000000001</v>
      </c>
      <c r="D514" s="19">
        <v>0.93869999999999998</v>
      </c>
      <c r="E514" s="19">
        <v>1.3922000000000001</v>
      </c>
      <c r="F514" s="19">
        <v>0.72663999999999995</v>
      </c>
      <c r="G514" s="19">
        <v>0.91466000000000003</v>
      </c>
      <c r="H514" s="19">
        <v>1.1486000000000001</v>
      </c>
      <c r="I514" s="19">
        <v>0.71440999999999999</v>
      </c>
      <c r="J514" s="19">
        <v>0.84782999999999997</v>
      </c>
      <c r="K514" s="19">
        <v>1.0983000000000001</v>
      </c>
      <c r="L514" s="19">
        <v>0.54617000000000004</v>
      </c>
      <c r="M514" s="19">
        <v>0.73202999999999996</v>
      </c>
      <c r="N514" s="19">
        <v>1.0739000000000001</v>
      </c>
      <c r="O514" s="19">
        <v>0.65395999999999999</v>
      </c>
      <c r="P514" s="19">
        <v>0.76287000000000005</v>
      </c>
      <c r="Q514" s="19">
        <v>0.94787999999999994</v>
      </c>
      <c r="R514" s="19">
        <v>0.47165000000000001</v>
      </c>
      <c r="S514" s="19">
        <v>0.69213999999999998</v>
      </c>
      <c r="T514" s="19">
        <v>1.21</v>
      </c>
      <c r="U514" s="19">
        <v>0.66322000000000003</v>
      </c>
      <c r="V514" s="19">
        <v>0.83199000000000001</v>
      </c>
      <c r="W514" s="19">
        <v>1.2017</v>
      </c>
      <c r="X514" s="19">
        <v>0.59065000000000001</v>
      </c>
      <c r="Y514" s="19">
        <v>0.56455999999999995</v>
      </c>
      <c r="Z514" s="19">
        <v>0.69206999999999996</v>
      </c>
      <c r="AA514" s="19">
        <v>0.54105000000000003</v>
      </c>
      <c r="AB514" s="19">
        <v>0.65512000000000004</v>
      </c>
      <c r="AC514" s="19">
        <v>0.92962999999999996</v>
      </c>
      <c r="AD514" s="19">
        <v>9.9022000000000006</v>
      </c>
      <c r="AE514" s="19">
        <v>10.34</v>
      </c>
      <c r="AF514" s="19">
        <v>11.657999999999999</v>
      </c>
      <c r="AG514" s="19">
        <v>5.7389999999999999</v>
      </c>
      <c r="AH514" s="19">
        <v>5.9810999999999996</v>
      </c>
      <c r="AI514" s="19">
        <v>6.4465000000000003</v>
      </c>
      <c r="AJ514" s="19">
        <v>4.1273999999999997</v>
      </c>
      <c r="AK514" s="19">
        <v>4.5704000000000002</v>
      </c>
      <c r="AL514" s="19">
        <v>5.4093</v>
      </c>
      <c r="AM514" s="19">
        <v>6.0167000000000002</v>
      </c>
      <c r="AN514" s="19">
        <v>6.2767999999999997</v>
      </c>
      <c r="AO514" s="19">
        <v>6.7557</v>
      </c>
      <c r="AP514" s="19">
        <v>4.0580999999999996</v>
      </c>
      <c r="AQ514" s="19">
        <v>4.2778999999999998</v>
      </c>
      <c r="AR514" s="19">
        <v>4.9943</v>
      </c>
      <c r="AS514" s="19">
        <v>6.4786999999999999</v>
      </c>
      <c r="AT514" s="19">
        <v>6.9565999999999999</v>
      </c>
      <c r="AU514" s="19">
        <v>7.8987999999999996</v>
      </c>
      <c r="AV514" s="19">
        <v>9.7720000000000002</v>
      </c>
      <c r="AW514" s="19">
        <v>10.141</v>
      </c>
      <c r="AX514" s="19">
        <v>10.734999999999999</v>
      </c>
      <c r="AY514" s="19">
        <v>6.9583000000000004</v>
      </c>
      <c r="AZ514" s="19">
        <v>6.2172000000000001</v>
      </c>
      <c r="BA514" s="19">
        <v>6.3521999999999998</v>
      </c>
      <c r="BB514" s="19">
        <v>6.2884000000000002</v>
      </c>
      <c r="BC514" s="19">
        <v>6.6576000000000004</v>
      </c>
      <c r="BD514" s="19">
        <v>7.4218000000000002</v>
      </c>
    </row>
    <row r="515" spans="2:56" x14ac:dyDescent="0.2">
      <c r="B515" s="18">
        <v>42643</v>
      </c>
      <c r="C515" s="19">
        <v>0.82818000000000003</v>
      </c>
      <c r="D515" s="19">
        <v>0.96165</v>
      </c>
      <c r="E515" s="19">
        <v>1.1891</v>
      </c>
      <c r="F515" s="19">
        <v>0.81701000000000001</v>
      </c>
      <c r="G515" s="19">
        <v>0.95760000000000001</v>
      </c>
      <c r="H515" s="19">
        <v>1.0596000000000001</v>
      </c>
      <c r="I515" s="19">
        <v>0.98343000000000003</v>
      </c>
      <c r="J515" s="19">
        <v>1.0680000000000001</v>
      </c>
      <c r="K515" s="19">
        <v>1.1861999999999999</v>
      </c>
      <c r="L515" s="19">
        <v>0.65434000000000003</v>
      </c>
      <c r="M515" s="19">
        <v>0.84426000000000001</v>
      </c>
      <c r="N515" s="19">
        <v>1.0475000000000001</v>
      </c>
      <c r="O515" s="19">
        <v>0.26580999999999999</v>
      </c>
      <c r="P515" s="19">
        <v>0.39097999999999999</v>
      </c>
      <c r="Q515" s="19">
        <v>0.74809999999999999</v>
      </c>
      <c r="R515" s="19">
        <v>0.62507000000000001</v>
      </c>
      <c r="S515" s="19">
        <v>0.88331000000000004</v>
      </c>
      <c r="T515" s="19">
        <v>1.3354999999999999</v>
      </c>
      <c r="U515" s="19">
        <v>0.66949999999999998</v>
      </c>
      <c r="V515" s="19">
        <v>0.81130000000000002</v>
      </c>
      <c r="W515" s="19">
        <v>1.1074999999999999</v>
      </c>
      <c r="X515" s="19">
        <v>0.38585000000000003</v>
      </c>
      <c r="Y515" s="19">
        <v>0.56766000000000005</v>
      </c>
      <c r="Z515" s="19">
        <v>0.56974000000000002</v>
      </c>
      <c r="AA515" s="19">
        <v>0.28161999999999998</v>
      </c>
      <c r="AB515" s="19">
        <v>0.34601999999999999</v>
      </c>
      <c r="AC515" s="19">
        <v>0.47304000000000002</v>
      </c>
      <c r="AD515" s="19">
        <v>10.122999999999999</v>
      </c>
      <c r="AE515" s="19">
        <v>10.522</v>
      </c>
      <c r="AF515" s="19">
        <v>10.784000000000001</v>
      </c>
      <c r="AG515" s="19">
        <v>5.9802999999999997</v>
      </c>
      <c r="AH515" s="19">
        <v>6.1250999999999998</v>
      </c>
      <c r="AI515" s="19">
        <v>6.0396000000000001</v>
      </c>
      <c r="AJ515" s="19">
        <v>5.6082000000000001</v>
      </c>
      <c r="AK515" s="19">
        <v>5.5194999999999999</v>
      </c>
      <c r="AL515" s="19">
        <v>5.3925999999999998</v>
      </c>
      <c r="AM515" s="19">
        <v>7.0928000000000004</v>
      </c>
      <c r="AN515" s="19">
        <v>7.1826999999999996</v>
      </c>
      <c r="AO515" s="19">
        <v>6.9481999999999999</v>
      </c>
      <c r="AP515" s="19">
        <v>3.0318000000000001</v>
      </c>
      <c r="AQ515" s="19">
        <v>3.5545</v>
      </c>
      <c r="AR515" s="19">
        <v>4.6501999999999999</v>
      </c>
      <c r="AS515" s="19">
        <v>8.4456000000000007</v>
      </c>
      <c r="AT515" s="19">
        <v>8.7289999999999992</v>
      </c>
      <c r="AU515" s="19">
        <v>8.8394999999999992</v>
      </c>
      <c r="AV515" s="19">
        <v>9.7140000000000004</v>
      </c>
      <c r="AW515" s="19">
        <v>9.8132000000000001</v>
      </c>
      <c r="AX515" s="19">
        <v>9.9848999999999997</v>
      </c>
      <c r="AY515" s="19">
        <v>4.8017000000000003</v>
      </c>
      <c r="AZ515" s="19">
        <v>6.4066000000000001</v>
      </c>
      <c r="BA515" s="19">
        <v>5.8289</v>
      </c>
      <c r="BB515" s="19">
        <v>7.3861999999999997</v>
      </c>
      <c r="BC515" s="19">
        <v>7.3143000000000002</v>
      </c>
      <c r="BD515" s="19">
        <v>7.1517999999999997</v>
      </c>
    </row>
    <row r="516" spans="2:56" x14ac:dyDescent="0.2">
      <c r="B516" s="18">
        <v>42636</v>
      </c>
      <c r="C516" s="19">
        <v>0.64744999999999997</v>
      </c>
      <c r="D516" s="19">
        <v>0.76546000000000003</v>
      </c>
      <c r="E516" s="19">
        <v>0.97824999999999995</v>
      </c>
      <c r="F516" s="19">
        <v>0.80364999999999998</v>
      </c>
      <c r="G516" s="19">
        <v>0.93928999999999996</v>
      </c>
      <c r="H516" s="19">
        <v>1.0376000000000001</v>
      </c>
      <c r="I516" s="19">
        <v>0.29511999999999999</v>
      </c>
      <c r="J516" s="19">
        <v>0.39457999999999999</v>
      </c>
      <c r="K516" s="19">
        <v>0.57955000000000001</v>
      </c>
      <c r="L516" s="19">
        <v>0.66149999999999998</v>
      </c>
      <c r="M516" s="19">
        <v>0.82831999999999995</v>
      </c>
      <c r="N516" s="19">
        <v>1.0218</v>
      </c>
      <c r="O516" s="19">
        <v>0.26443</v>
      </c>
      <c r="P516" s="19">
        <v>0.3327</v>
      </c>
      <c r="Q516" s="19">
        <v>0.51759999999999995</v>
      </c>
      <c r="R516" s="19">
        <v>0.50461</v>
      </c>
      <c r="S516" s="19">
        <v>0.72411999999999999</v>
      </c>
      <c r="T516" s="19">
        <v>1.1457999999999999</v>
      </c>
      <c r="U516" s="19">
        <v>0.66173999999999999</v>
      </c>
      <c r="V516" s="19">
        <v>0.79705999999999999</v>
      </c>
      <c r="W516" s="19">
        <v>1.0416000000000001</v>
      </c>
      <c r="X516" s="19">
        <v>0.44356000000000001</v>
      </c>
      <c r="Y516" s="19">
        <v>0.45429000000000003</v>
      </c>
      <c r="Z516" s="19">
        <v>0.51565000000000005</v>
      </c>
      <c r="AA516" s="19">
        <v>0.27666000000000002</v>
      </c>
      <c r="AB516" s="19">
        <v>0.34007999999999999</v>
      </c>
      <c r="AC516" s="19">
        <v>0.44141000000000002</v>
      </c>
      <c r="AD516" s="19">
        <v>10.130000000000001</v>
      </c>
      <c r="AE516" s="19">
        <v>10.179</v>
      </c>
      <c r="AF516" s="19">
        <v>10.214</v>
      </c>
      <c r="AG516" s="19">
        <v>5.9884000000000004</v>
      </c>
      <c r="AH516" s="19">
        <v>6.0453000000000001</v>
      </c>
      <c r="AI516" s="19">
        <v>5.9763000000000002</v>
      </c>
      <c r="AJ516" s="19">
        <v>4.4744999999999999</v>
      </c>
      <c r="AK516" s="19">
        <v>4.6986999999999997</v>
      </c>
      <c r="AL516" s="19">
        <v>4.9869000000000003</v>
      </c>
      <c r="AM516" s="19">
        <v>7.1977000000000002</v>
      </c>
      <c r="AN516" s="19">
        <v>7.0891999999999999</v>
      </c>
      <c r="AO516" s="19">
        <v>6.8108000000000004</v>
      </c>
      <c r="AP516" s="19">
        <v>3.5537000000000001</v>
      </c>
      <c r="AQ516" s="19">
        <v>3.5539000000000001</v>
      </c>
      <c r="AR516" s="19">
        <v>3.9998999999999998</v>
      </c>
      <c r="AS516" s="19">
        <v>7.6021999999999998</v>
      </c>
      <c r="AT516" s="19">
        <v>7.8825000000000003</v>
      </c>
      <c r="AU516" s="19">
        <v>8.1770999999999994</v>
      </c>
      <c r="AV516" s="19">
        <v>9.6357999999999997</v>
      </c>
      <c r="AW516" s="19">
        <v>9.6547999999999998</v>
      </c>
      <c r="AX516" s="19">
        <v>9.6115999999999993</v>
      </c>
      <c r="AY516" s="19">
        <v>5.3452999999999999</v>
      </c>
      <c r="AZ516" s="19">
        <v>5.3635999999999999</v>
      </c>
      <c r="BA516" s="19">
        <v>5.9084000000000003</v>
      </c>
      <c r="BB516" s="19">
        <v>7.2838000000000003</v>
      </c>
      <c r="BC516" s="19">
        <v>7.1597999999999997</v>
      </c>
      <c r="BD516" s="19">
        <v>6.8307000000000002</v>
      </c>
    </row>
    <row r="517" spans="2:56" x14ac:dyDescent="0.2">
      <c r="B517" s="18">
        <v>42629</v>
      </c>
      <c r="C517" s="19">
        <v>1.0708</v>
      </c>
      <c r="D517" s="19">
        <v>1.1545000000000001</v>
      </c>
      <c r="E517" s="19">
        <v>1.3250999999999999</v>
      </c>
      <c r="F517" s="19">
        <v>0.92117000000000004</v>
      </c>
      <c r="G517" s="19">
        <v>0.97867999999999999</v>
      </c>
      <c r="H517" s="19">
        <v>1.0581</v>
      </c>
      <c r="I517" s="19">
        <v>0.42931999999999998</v>
      </c>
      <c r="J517" s="19">
        <v>0.51859999999999995</v>
      </c>
      <c r="K517" s="19">
        <v>0.69530999999999998</v>
      </c>
      <c r="L517" s="19">
        <v>0.79040999999999995</v>
      </c>
      <c r="M517" s="19">
        <v>0.90398000000000001</v>
      </c>
      <c r="N517" s="19">
        <v>1.0424</v>
      </c>
      <c r="O517" s="19">
        <v>0.52278000000000002</v>
      </c>
      <c r="P517" s="19">
        <v>0.62112000000000001</v>
      </c>
      <c r="Q517" s="19">
        <v>0.77315</v>
      </c>
      <c r="R517" s="19">
        <v>0.61068999999999996</v>
      </c>
      <c r="S517" s="19">
        <v>0.83387</v>
      </c>
      <c r="T517" s="19">
        <v>1.2653000000000001</v>
      </c>
      <c r="U517" s="19">
        <v>0.78500999999999999</v>
      </c>
      <c r="V517" s="19">
        <v>0.92410000000000003</v>
      </c>
      <c r="W517" s="19">
        <v>1.1693</v>
      </c>
      <c r="X517" s="19">
        <v>0.68589</v>
      </c>
      <c r="Y517" s="19">
        <v>0.61355999999999999</v>
      </c>
      <c r="Z517" s="19">
        <v>0.64024999999999999</v>
      </c>
      <c r="AA517" s="19">
        <v>0.28971999999999998</v>
      </c>
      <c r="AB517" s="19">
        <v>0.34250000000000003</v>
      </c>
      <c r="AC517" s="19">
        <v>0.44414999999999999</v>
      </c>
      <c r="AD517" s="19">
        <v>13.422000000000001</v>
      </c>
      <c r="AE517" s="19">
        <v>12.504</v>
      </c>
      <c r="AF517" s="19">
        <v>11.643000000000001</v>
      </c>
      <c r="AG517" s="19">
        <v>6.4664000000000001</v>
      </c>
      <c r="AH517" s="19">
        <v>6.2262000000000004</v>
      </c>
      <c r="AI517" s="19">
        <v>6.0544000000000002</v>
      </c>
      <c r="AJ517" s="19">
        <v>6.0784000000000002</v>
      </c>
      <c r="AK517" s="19">
        <v>5.8197000000000001</v>
      </c>
      <c r="AL517" s="19">
        <v>5.6840000000000002</v>
      </c>
      <c r="AM517" s="19">
        <v>7.7571000000000003</v>
      </c>
      <c r="AN517" s="19">
        <v>7.3158000000000003</v>
      </c>
      <c r="AO517" s="19">
        <v>6.8253000000000004</v>
      </c>
      <c r="AP517" s="19">
        <v>5.0953999999999997</v>
      </c>
      <c r="AQ517" s="19">
        <v>5.0343999999999998</v>
      </c>
      <c r="AR517" s="19">
        <v>4.9478</v>
      </c>
      <c r="AS517" s="19">
        <v>9.0736000000000008</v>
      </c>
      <c r="AT517" s="19">
        <v>9.0206999999999997</v>
      </c>
      <c r="AU517" s="19">
        <v>8.9982000000000006</v>
      </c>
      <c r="AV517" s="19">
        <v>11.281000000000001</v>
      </c>
      <c r="AW517" s="19">
        <v>11.087</v>
      </c>
      <c r="AX517" s="19">
        <v>10.754</v>
      </c>
      <c r="AY517" s="19">
        <v>7.6208</v>
      </c>
      <c r="AZ517" s="19">
        <v>6.6700999999999997</v>
      </c>
      <c r="BA517" s="19">
        <v>6.7557999999999998</v>
      </c>
      <c r="BB517" s="19">
        <v>7.9279000000000002</v>
      </c>
      <c r="BC517" s="19">
        <v>7.4367999999999999</v>
      </c>
      <c r="BD517" s="19">
        <v>6.9336000000000002</v>
      </c>
    </row>
    <row r="518" spans="2:56" x14ac:dyDescent="0.2">
      <c r="B518" s="18">
        <v>42622</v>
      </c>
      <c r="C518" s="19">
        <v>0.77681999999999995</v>
      </c>
      <c r="D518" s="19">
        <v>0.98712999999999995</v>
      </c>
      <c r="E518" s="19">
        <v>1.0394000000000001</v>
      </c>
      <c r="F518" s="19">
        <v>0.77324000000000004</v>
      </c>
      <c r="G518" s="19">
        <v>0.96852000000000005</v>
      </c>
      <c r="H518" s="19">
        <v>1.0421</v>
      </c>
      <c r="I518" s="19">
        <v>0.22413</v>
      </c>
      <c r="J518" s="19">
        <v>0.36635000000000001</v>
      </c>
      <c r="K518" s="19">
        <v>0.50617999999999996</v>
      </c>
      <c r="L518" s="19">
        <v>0.45011000000000001</v>
      </c>
      <c r="M518" s="19">
        <v>0.61214999999999997</v>
      </c>
      <c r="N518" s="19">
        <v>0.72448999999999997</v>
      </c>
      <c r="O518" s="19">
        <v>0.32562999999999998</v>
      </c>
      <c r="P518" s="19">
        <v>0.42043999999999998</v>
      </c>
      <c r="Q518" s="19">
        <v>0.46157999999999999</v>
      </c>
      <c r="R518" s="19">
        <v>0.49597000000000002</v>
      </c>
      <c r="S518" s="19">
        <v>0.75444</v>
      </c>
      <c r="T518" s="19">
        <v>1.1567000000000001</v>
      </c>
      <c r="U518" s="19">
        <v>0.64007999999999998</v>
      </c>
      <c r="V518" s="19">
        <v>0.81272999999999995</v>
      </c>
      <c r="W518" s="19">
        <v>1.0625</v>
      </c>
      <c r="X518" s="19">
        <v>0.34625</v>
      </c>
      <c r="Y518" s="19">
        <v>0.43414000000000003</v>
      </c>
      <c r="Z518" s="19">
        <v>0.41726999999999997</v>
      </c>
      <c r="AA518" s="19">
        <v>0.19195000000000001</v>
      </c>
      <c r="AB518" s="19">
        <v>0.26495999999999997</v>
      </c>
      <c r="AC518" s="19">
        <v>0.34943999999999997</v>
      </c>
      <c r="AD518" s="19">
        <v>9.8566000000000003</v>
      </c>
      <c r="AE518" s="19">
        <v>11.358000000000001</v>
      </c>
      <c r="AF518" s="19">
        <v>10.724</v>
      </c>
      <c r="AG518" s="19">
        <v>5.7264999999999997</v>
      </c>
      <c r="AH518" s="19">
        <v>6.1818</v>
      </c>
      <c r="AI518" s="19">
        <v>5.9977999999999998</v>
      </c>
      <c r="AJ518" s="19">
        <v>4.4062999999999999</v>
      </c>
      <c r="AK518" s="19">
        <v>5.1520000000000001</v>
      </c>
      <c r="AL518" s="19">
        <v>5.1319999999999997</v>
      </c>
      <c r="AM518" s="19">
        <v>5.6314000000000002</v>
      </c>
      <c r="AN518" s="19">
        <v>6.0000999999999998</v>
      </c>
      <c r="AO518" s="19">
        <v>5.7427999999999999</v>
      </c>
      <c r="AP518" s="19">
        <v>3.9018999999999999</v>
      </c>
      <c r="AQ518" s="19">
        <v>4.3670999999999998</v>
      </c>
      <c r="AR518" s="19">
        <v>4.2846000000000002</v>
      </c>
      <c r="AS518" s="19">
        <v>7.4615</v>
      </c>
      <c r="AT518" s="19">
        <v>8.0411999999999999</v>
      </c>
      <c r="AU518" s="19">
        <v>8.1858000000000004</v>
      </c>
      <c r="AV518" s="19">
        <v>9.3080999999999996</v>
      </c>
      <c r="AW518" s="19">
        <v>9.7509999999999994</v>
      </c>
      <c r="AX518" s="19">
        <v>9.7231000000000005</v>
      </c>
      <c r="AY518" s="19">
        <v>5.3486000000000002</v>
      </c>
      <c r="AZ518" s="19">
        <v>6.5259</v>
      </c>
      <c r="BA518" s="19">
        <v>5.9638999999999998</v>
      </c>
      <c r="BB518" s="19">
        <v>6.8353999999999999</v>
      </c>
      <c r="BC518" s="19">
        <v>6.9527999999999999</v>
      </c>
      <c r="BD518" s="19">
        <v>6.4286000000000003</v>
      </c>
    </row>
    <row r="519" spans="2:56" x14ac:dyDescent="0.2">
      <c r="B519" s="18">
        <v>42615</v>
      </c>
      <c r="C519" s="19">
        <v>0.48204999999999998</v>
      </c>
      <c r="D519" s="19">
        <v>0.62370999999999999</v>
      </c>
      <c r="E519" s="19">
        <v>0.99446000000000001</v>
      </c>
      <c r="F519" s="19">
        <v>0.69106000000000001</v>
      </c>
      <c r="G519" s="19">
        <v>0.85953000000000002</v>
      </c>
      <c r="H519" s="19">
        <v>1.0188999999999999</v>
      </c>
      <c r="I519" s="19">
        <v>0.26901999999999998</v>
      </c>
      <c r="J519" s="19">
        <v>0.34676000000000001</v>
      </c>
      <c r="K519" s="19">
        <v>0.56840999999999997</v>
      </c>
      <c r="L519" s="19">
        <v>0.33561999999999997</v>
      </c>
      <c r="M519" s="19">
        <v>0.42901</v>
      </c>
      <c r="N519" s="19">
        <v>0.60504000000000002</v>
      </c>
      <c r="O519" s="19">
        <v>0.37352000000000002</v>
      </c>
      <c r="P519" s="19">
        <v>0.43740000000000001</v>
      </c>
      <c r="Q519" s="19">
        <v>0.51336000000000004</v>
      </c>
      <c r="R519" s="19">
        <v>0.49292000000000002</v>
      </c>
      <c r="S519" s="19">
        <v>0.69025000000000003</v>
      </c>
      <c r="T519" s="19">
        <v>1.1276999999999999</v>
      </c>
      <c r="U519" s="19">
        <v>0.74750000000000005</v>
      </c>
      <c r="V519" s="19">
        <v>0.90832999999999997</v>
      </c>
      <c r="W519" s="19">
        <v>1.2158</v>
      </c>
      <c r="X519" s="19">
        <v>0.16112000000000001</v>
      </c>
      <c r="Y519" s="19">
        <v>0.22042</v>
      </c>
      <c r="Z519" s="19">
        <v>0.42430000000000001</v>
      </c>
      <c r="AA519" s="19">
        <v>0.20941000000000001</v>
      </c>
      <c r="AB519" s="19">
        <v>0.26640999999999998</v>
      </c>
      <c r="AC519" s="19">
        <v>0.39280999999999999</v>
      </c>
      <c r="AD519" s="19">
        <v>10.194000000000001</v>
      </c>
      <c r="AE519" s="19">
        <v>10.128</v>
      </c>
      <c r="AF519" s="19">
        <v>10.625999999999999</v>
      </c>
      <c r="AG519" s="19">
        <v>5.4428999999999998</v>
      </c>
      <c r="AH519" s="19">
        <v>5.6364000000000001</v>
      </c>
      <c r="AI519" s="19">
        <v>5.8936000000000002</v>
      </c>
      <c r="AJ519" s="19">
        <v>4.1266999999999996</v>
      </c>
      <c r="AK519" s="19">
        <v>4.2680999999999996</v>
      </c>
      <c r="AL519" s="19">
        <v>4.8662999999999998</v>
      </c>
      <c r="AM519" s="19">
        <v>4.2568000000000001</v>
      </c>
      <c r="AN519" s="19">
        <v>4.4074999999999998</v>
      </c>
      <c r="AO519" s="19">
        <v>4.798</v>
      </c>
      <c r="AP519" s="19">
        <v>4.0213999999999999</v>
      </c>
      <c r="AQ519" s="19">
        <v>4.0975000000000001</v>
      </c>
      <c r="AR519" s="19">
        <v>4.4626000000000001</v>
      </c>
      <c r="AS519" s="19">
        <v>7.5172999999999996</v>
      </c>
      <c r="AT519" s="19">
        <v>7.6952999999999996</v>
      </c>
      <c r="AU519" s="19">
        <v>8.0693999999999999</v>
      </c>
      <c r="AV519" s="19">
        <v>10.132999999999999</v>
      </c>
      <c r="AW519" s="19">
        <v>10.319000000000001</v>
      </c>
      <c r="AX519" s="19">
        <v>10.518000000000001</v>
      </c>
      <c r="AY519" s="19">
        <v>5.0911</v>
      </c>
      <c r="AZ519" s="19">
        <v>5.1077000000000004</v>
      </c>
      <c r="BA519" s="19">
        <v>5.7647000000000004</v>
      </c>
      <c r="BB519" s="19">
        <v>5.2983000000000002</v>
      </c>
      <c r="BC519" s="19">
        <v>5.4637000000000002</v>
      </c>
      <c r="BD519" s="19">
        <v>5.7679999999999998</v>
      </c>
    </row>
    <row r="520" spans="2:56" x14ac:dyDescent="0.2">
      <c r="B520" s="18">
        <v>42608</v>
      </c>
      <c r="C520" s="19">
        <v>0.54390000000000005</v>
      </c>
      <c r="D520" s="19">
        <v>0.71357000000000004</v>
      </c>
      <c r="E520" s="19">
        <v>1.0164</v>
      </c>
      <c r="F520" s="19">
        <v>0.71011000000000002</v>
      </c>
      <c r="G520" s="19">
        <v>0.88834999999999997</v>
      </c>
      <c r="H520" s="19">
        <v>1.0343</v>
      </c>
      <c r="I520" s="19">
        <v>0.29530000000000001</v>
      </c>
      <c r="J520" s="19">
        <v>0.41987999999999998</v>
      </c>
      <c r="K520" s="19">
        <v>0.62350000000000005</v>
      </c>
      <c r="L520" s="19">
        <v>0.38856000000000002</v>
      </c>
      <c r="M520" s="19">
        <v>0.52800999999999998</v>
      </c>
      <c r="N520" s="19">
        <v>0.69774000000000003</v>
      </c>
      <c r="O520" s="19">
        <v>0.39993000000000001</v>
      </c>
      <c r="P520" s="19">
        <v>0.49048000000000003</v>
      </c>
      <c r="Q520" s="19">
        <v>0.59358999999999995</v>
      </c>
      <c r="R520" s="19">
        <v>0.49956</v>
      </c>
      <c r="S520" s="19">
        <v>0.73573</v>
      </c>
      <c r="T520" s="19">
        <v>1.1569</v>
      </c>
      <c r="U520" s="19">
        <v>0.84097999999999995</v>
      </c>
      <c r="V520" s="19">
        <v>1.0296000000000001</v>
      </c>
      <c r="W520" s="19">
        <v>1.3572</v>
      </c>
      <c r="X520" s="19">
        <v>0.15687000000000001</v>
      </c>
      <c r="Y520" s="19">
        <v>0.28699000000000002</v>
      </c>
      <c r="Z520" s="19">
        <v>0.53183999999999998</v>
      </c>
      <c r="AA520" s="19">
        <v>0.22639000000000001</v>
      </c>
      <c r="AB520" s="19">
        <v>0.29868</v>
      </c>
      <c r="AC520" s="19">
        <v>0.43791999999999998</v>
      </c>
      <c r="AD520" s="19">
        <v>10.548999999999999</v>
      </c>
      <c r="AE520" s="19">
        <v>10.779</v>
      </c>
      <c r="AF520" s="19">
        <v>10.853</v>
      </c>
      <c r="AG520" s="19">
        <v>5.6172000000000004</v>
      </c>
      <c r="AH520" s="19">
        <v>5.8140000000000001</v>
      </c>
      <c r="AI520" s="19">
        <v>5.9374000000000002</v>
      </c>
      <c r="AJ520" s="19">
        <v>4.2313999999999998</v>
      </c>
      <c r="AK520" s="19">
        <v>4.6691000000000003</v>
      </c>
      <c r="AL520" s="19">
        <v>5.0683999999999996</v>
      </c>
      <c r="AM520" s="19">
        <v>4.3724999999999996</v>
      </c>
      <c r="AN520" s="19">
        <v>4.7313000000000001</v>
      </c>
      <c r="AO520" s="19">
        <v>4.9553000000000003</v>
      </c>
      <c r="AP520" s="19">
        <v>4.0617999999999999</v>
      </c>
      <c r="AQ520" s="19">
        <v>4.3723000000000001</v>
      </c>
      <c r="AR520" s="19">
        <v>4.7146999999999997</v>
      </c>
      <c r="AS520" s="19">
        <v>7.6360999999999999</v>
      </c>
      <c r="AT520" s="19">
        <v>8.0017999999999994</v>
      </c>
      <c r="AU520" s="19">
        <v>8.2096999999999998</v>
      </c>
      <c r="AV520" s="19">
        <v>10.582000000000001</v>
      </c>
      <c r="AW520" s="19">
        <v>10.831</v>
      </c>
      <c r="AX520" s="19">
        <v>10.95</v>
      </c>
      <c r="AY520" s="19">
        <v>5.4497999999999998</v>
      </c>
      <c r="AZ520" s="19">
        <v>5.8461999999999996</v>
      </c>
      <c r="BA520" s="19">
        <v>6.1017999999999999</v>
      </c>
      <c r="BB520" s="19">
        <v>6.3764000000000003</v>
      </c>
      <c r="BC520" s="19">
        <v>6.5747</v>
      </c>
      <c r="BD520" s="19">
        <v>6.5235000000000003</v>
      </c>
    </row>
    <row r="521" spans="2:56" x14ac:dyDescent="0.2">
      <c r="B521" s="18">
        <v>42601</v>
      </c>
      <c r="C521" s="19">
        <v>0.66998999999999997</v>
      </c>
      <c r="D521" s="19">
        <v>0.83362000000000003</v>
      </c>
      <c r="E521" s="19">
        <v>1.0434000000000001</v>
      </c>
      <c r="F521" s="19">
        <v>0.79196999999999995</v>
      </c>
      <c r="G521" s="19">
        <v>0.92842000000000002</v>
      </c>
      <c r="H521" s="19">
        <v>1.0238</v>
      </c>
      <c r="I521" s="19">
        <v>0.34333000000000002</v>
      </c>
      <c r="J521" s="19">
        <v>0.48088999999999998</v>
      </c>
      <c r="K521" s="19">
        <v>0.65981000000000001</v>
      </c>
      <c r="L521" s="19">
        <v>0.38793</v>
      </c>
      <c r="M521" s="19">
        <v>0.53403</v>
      </c>
      <c r="N521" s="19">
        <v>0.67418999999999996</v>
      </c>
      <c r="O521" s="19">
        <v>0.25375999999999999</v>
      </c>
      <c r="P521" s="19">
        <v>0.30578</v>
      </c>
      <c r="Q521" s="19">
        <v>0.39650999999999997</v>
      </c>
      <c r="R521" s="19">
        <v>0.49378</v>
      </c>
      <c r="S521" s="19">
        <v>0.76041000000000003</v>
      </c>
      <c r="T521" s="19">
        <v>1.1768000000000001</v>
      </c>
      <c r="U521" s="19">
        <v>0.90125</v>
      </c>
      <c r="V521" s="19">
        <v>1.0891</v>
      </c>
      <c r="W521" s="19">
        <v>1.3898999999999999</v>
      </c>
      <c r="X521" s="19">
        <v>0.28297</v>
      </c>
      <c r="Y521" s="19">
        <v>0.41846</v>
      </c>
      <c r="Z521" s="19">
        <v>0.58662999999999998</v>
      </c>
      <c r="AA521" s="19">
        <v>0.27515000000000001</v>
      </c>
      <c r="AB521" s="19">
        <v>0.34994999999999998</v>
      </c>
      <c r="AC521" s="19">
        <v>0.47204000000000002</v>
      </c>
      <c r="AD521" s="19">
        <v>10.430999999999999</v>
      </c>
      <c r="AE521" s="19">
        <v>10.619</v>
      </c>
      <c r="AF521" s="19">
        <v>10.342000000000001</v>
      </c>
      <c r="AG521" s="19">
        <v>5.6534000000000004</v>
      </c>
      <c r="AH521" s="19">
        <v>5.8933</v>
      </c>
      <c r="AI521" s="19">
        <v>5.8217999999999996</v>
      </c>
      <c r="AJ521" s="19">
        <v>4.6788999999999996</v>
      </c>
      <c r="AK521" s="19">
        <v>5.0702999999999996</v>
      </c>
      <c r="AL521" s="19">
        <v>5.1837999999999997</v>
      </c>
      <c r="AM521" s="19">
        <v>4.4802999999999997</v>
      </c>
      <c r="AN521" s="19">
        <v>4.7823000000000002</v>
      </c>
      <c r="AO521" s="19">
        <v>4.8341000000000003</v>
      </c>
      <c r="AP521" s="19">
        <v>3.6011000000000002</v>
      </c>
      <c r="AQ521" s="19">
        <v>3.9102999999999999</v>
      </c>
      <c r="AR521" s="19">
        <v>4.2538</v>
      </c>
      <c r="AS521" s="19">
        <v>8.0176999999999996</v>
      </c>
      <c r="AT521" s="19">
        <v>8.3117000000000001</v>
      </c>
      <c r="AU521" s="19">
        <v>8.3805999999999994</v>
      </c>
      <c r="AV521" s="19">
        <v>11.260999999999999</v>
      </c>
      <c r="AW521" s="19">
        <v>11.319000000000001</v>
      </c>
      <c r="AX521" s="19">
        <v>11.178000000000001</v>
      </c>
      <c r="AY521" s="19">
        <v>4.9634</v>
      </c>
      <c r="AZ521" s="19">
        <v>5.5480999999999998</v>
      </c>
      <c r="BA521" s="19">
        <v>5.64</v>
      </c>
      <c r="BB521" s="19">
        <v>7.1254999999999997</v>
      </c>
      <c r="BC521" s="19">
        <v>7.0339</v>
      </c>
      <c r="BD521" s="19">
        <v>6.6515000000000004</v>
      </c>
    </row>
    <row r="522" spans="2:56" x14ac:dyDescent="0.2">
      <c r="B522" s="18">
        <v>42594</v>
      </c>
      <c r="C522" s="19">
        <v>0.47008</v>
      </c>
      <c r="D522" s="19">
        <v>0.65817000000000003</v>
      </c>
      <c r="E522" s="19">
        <v>0.95362999999999998</v>
      </c>
      <c r="F522" s="19">
        <v>0.80654999999999999</v>
      </c>
      <c r="G522" s="19">
        <v>0.89251000000000003</v>
      </c>
      <c r="H522" s="19">
        <v>1.01</v>
      </c>
      <c r="I522" s="19">
        <v>0.19835</v>
      </c>
      <c r="J522" s="19">
        <v>0.29574</v>
      </c>
      <c r="K522" s="19">
        <v>0.49568000000000001</v>
      </c>
      <c r="L522" s="19">
        <v>0.39634000000000003</v>
      </c>
      <c r="M522" s="19">
        <v>0.49245</v>
      </c>
      <c r="N522" s="19">
        <v>0.64907000000000004</v>
      </c>
      <c r="O522" s="19">
        <v>0.1646</v>
      </c>
      <c r="P522" s="19">
        <v>0.19262000000000001</v>
      </c>
      <c r="Q522" s="19">
        <v>0.25797999999999999</v>
      </c>
      <c r="R522" s="19">
        <v>0.54908999999999997</v>
      </c>
      <c r="S522" s="19">
        <v>0.79369999999999996</v>
      </c>
      <c r="T522" s="19">
        <v>1.2464999999999999</v>
      </c>
      <c r="U522" s="19">
        <v>0.94159999999999999</v>
      </c>
      <c r="V522" s="19">
        <v>1.1012999999999999</v>
      </c>
      <c r="W522" s="19">
        <v>1.391</v>
      </c>
      <c r="X522" s="19">
        <v>0.24815999999999999</v>
      </c>
      <c r="Y522" s="19">
        <v>0.31405</v>
      </c>
      <c r="Z522" s="19">
        <v>0.49025000000000002</v>
      </c>
      <c r="AA522" s="19">
        <v>0.15795999999999999</v>
      </c>
      <c r="AB522" s="19">
        <v>0.23708000000000001</v>
      </c>
      <c r="AC522" s="19">
        <v>0.38951999999999998</v>
      </c>
      <c r="AD522" s="19">
        <v>9.2682000000000002</v>
      </c>
      <c r="AE522" s="19">
        <v>9.5234000000000005</v>
      </c>
      <c r="AF522" s="19">
        <v>9.5869999999999997</v>
      </c>
      <c r="AG522" s="19">
        <v>5.6913</v>
      </c>
      <c r="AH522" s="19">
        <v>5.6916000000000002</v>
      </c>
      <c r="AI522" s="19">
        <v>5.7450000000000001</v>
      </c>
      <c r="AJ522" s="19">
        <v>4.4489000000000001</v>
      </c>
      <c r="AK522" s="19">
        <v>4.6550000000000002</v>
      </c>
      <c r="AL522" s="19">
        <v>5.0970000000000004</v>
      </c>
      <c r="AM522" s="19">
        <v>4.4725000000000001</v>
      </c>
      <c r="AN522" s="19">
        <v>4.4701000000000004</v>
      </c>
      <c r="AO522" s="19">
        <v>4.6529999999999996</v>
      </c>
      <c r="AP522" s="19">
        <v>3.7122000000000002</v>
      </c>
      <c r="AQ522" s="19">
        <v>3.8687</v>
      </c>
      <c r="AR522" s="19">
        <v>4.21</v>
      </c>
      <c r="AS522" s="19">
        <v>7.734</v>
      </c>
      <c r="AT522" s="19">
        <v>7.9988999999999999</v>
      </c>
      <c r="AU522" s="19">
        <v>8.2949000000000002</v>
      </c>
      <c r="AV522" s="19">
        <v>11.427</v>
      </c>
      <c r="AW522" s="19">
        <v>11.382999999999999</v>
      </c>
      <c r="AX522" s="19">
        <v>11.167</v>
      </c>
      <c r="AY522" s="19">
        <v>4.7797999999999998</v>
      </c>
      <c r="AZ522" s="19">
        <v>4.7816999999999998</v>
      </c>
      <c r="BA522" s="19">
        <v>5.1257000000000001</v>
      </c>
      <c r="BB522" s="19">
        <v>6.9966999999999997</v>
      </c>
      <c r="BC522" s="19">
        <v>6.718</v>
      </c>
      <c r="BD522" s="19">
        <v>6.3334999999999999</v>
      </c>
    </row>
    <row r="523" spans="2:56" x14ac:dyDescent="0.2">
      <c r="B523" s="18">
        <v>42587</v>
      </c>
      <c r="C523" s="19">
        <v>0.36814999999999998</v>
      </c>
      <c r="D523" s="19">
        <v>0.58123000000000002</v>
      </c>
      <c r="E523" s="19">
        <v>0.95504999999999995</v>
      </c>
      <c r="F523" s="19">
        <v>0.67537000000000003</v>
      </c>
      <c r="G523" s="19">
        <v>0.83997999999999995</v>
      </c>
      <c r="H523" s="19">
        <v>0.98167000000000004</v>
      </c>
      <c r="I523" s="19">
        <v>0.20236000000000001</v>
      </c>
      <c r="J523" s="19">
        <v>0.29461999999999999</v>
      </c>
      <c r="K523" s="19">
        <v>0.48831999999999998</v>
      </c>
      <c r="L523" s="19">
        <v>0.32951000000000003</v>
      </c>
      <c r="M523" s="19">
        <v>0.47238000000000002</v>
      </c>
      <c r="N523" s="19">
        <v>0.63539999999999996</v>
      </c>
      <c r="O523" s="19">
        <v>8.2425999999999999E-2</v>
      </c>
      <c r="P523" s="19">
        <v>9.3074000000000004E-2</v>
      </c>
      <c r="Q523" s="19">
        <v>0.12434000000000001</v>
      </c>
      <c r="R523" s="19">
        <v>0.50629999999999997</v>
      </c>
      <c r="S523" s="19">
        <v>0.79730999999999996</v>
      </c>
      <c r="T523" s="19">
        <v>1.2952999999999999</v>
      </c>
      <c r="U523" s="19">
        <v>0.80062</v>
      </c>
      <c r="V523" s="19">
        <v>1.0389999999999999</v>
      </c>
      <c r="W523" s="19">
        <v>1.3531</v>
      </c>
      <c r="X523" s="19">
        <v>0.20713000000000001</v>
      </c>
      <c r="Y523" s="19">
        <v>0.29381000000000002</v>
      </c>
      <c r="Z523" s="19">
        <v>0.47221999999999997</v>
      </c>
      <c r="AA523" s="19">
        <v>0.18673999999999999</v>
      </c>
      <c r="AB523" s="19">
        <v>0.3115</v>
      </c>
      <c r="AC523" s="19">
        <v>0.54649999999999999</v>
      </c>
      <c r="AD523" s="19">
        <v>9.3779000000000003</v>
      </c>
      <c r="AE523" s="19">
        <v>9.5992999999999995</v>
      </c>
      <c r="AF523" s="19">
        <v>9.8184000000000005</v>
      </c>
      <c r="AG523" s="19">
        <v>5.2508999999999997</v>
      </c>
      <c r="AH523" s="19">
        <v>5.4801000000000002</v>
      </c>
      <c r="AI523" s="19">
        <v>5.6372999999999998</v>
      </c>
      <c r="AJ523" s="19">
        <v>4.4644000000000004</v>
      </c>
      <c r="AK523" s="19">
        <v>4.5236000000000001</v>
      </c>
      <c r="AL523" s="19">
        <v>4.8693999999999997</v>
      </c>
      <c r="AM523" s="19">
        <v>4.1307</v>
      </c>
      <c r="AN523" s="19">
        <v>4.3947000000000003</v>
      </c>
      <c r="AO523" s="19">
        <v>4.6111000000000004</v>
      </c>
      <c r="AP523" s="19">
        <v>4.0667999999999997</v>
      </c>
      <c r="AQ523" s="19">
        <v>4.1234999999999999</v>
      </c>
      <c r="AR523" s="19">
        <v>4.2929000000000004</v>
      </c>
      <c r="AS523" s="19">
        <v>8.1364999999999998</v>
      </c>
      <c r="AT523" s="19">
        <v>8.3796999999999997</v>
      </c>
      <c r="AU523" s="19">
        <v>8.7422000000000004</v>
      </c>
      <c r="AV523" s="19">
        <v>10.747</v>
      </c>
      <c r="AW523" s="19">
        <v>11.02</v>
      </c>
      <c r="AX523" s="19">
        <v>10.99</v>
      </c>
      <c r="AY523" s="19">
        <v>5.0533999999999999</v>
      </c>
      <c r="AZ523" s="19">
        <v>5.2160000000000002</v>
      </c>
      <c r="BA523" s="19">
        <v>5.42</v>
      </c>
      <c r="BB523" s="19">
        <v>5.3773</v>
      </c>
      <c r="BC523" s="19">
        <v>5.4398999999999997</v>
      </c>
      <c r="BD523" s="19">
        <v>5.3722000000000003</v>
      </c>
    </row>
    <row r="524" spans="2:56" x14ac:dyDescent="0.2">
      <c r="B524" s="18">
        <v>42580</v>
      </c>
      <c r="C524" s="19">
        <v>0.36198999999999998</v>
      </c>
      <c r="D524" s="19">
        <v>0.62738000000000005</v>
      </c>
      <c r="E524" s="19">
        <v>1.0318000000000001</v>
      </c>
      <c r="F524" s="19">
        <v>0.73473999999999995</v>
      </c>
      <c r="G524" s="19">
        <v>0.87031999999999998</v>
      </c>
      <c r="H524" s="19">
        <v>0.98587999999999998</v>
      </c>
      <c r="I524" s="19">
        <v>0.22578999999999999</v>
      </c>
      <c r="J524" s="19">
        <v>0.36525000000000002</v>
      </c>
      <c r="K524" s="19">
        <v>0.55120999999999998</v>
      </c>
      <c r="L524" s="19">
        <v>0.40827000000000002</v>
      </c>
      <c r="M524" s="19">
        <v>0.55896999999999997</v>
      </c>
      <c r="N524" s="19">
        <v>0.70581000000000005</v>
      </c>
      <c r="O524" s="19">
        <v>1.8447000000000002E-2</v>
      </c>
      <c r="P524" s="19">
        <v>2.1236000000000001E-2</v>
      </c>
      <c r="Q524" s="19">
        <v>5.2241999999999997E-2</v>
      </c>
      <c r="R524" s="19">
        <v>0.57326999999999995</v>
      </c>
      <c r="S524" s="19">
        <v>0.87951999999999997</v>
      </c>
      <c r="T524" s="19">
        <v>1.3609</v>
      </c>
      <c r="U524" s="19">
        <v>0.90508</v>
      </c>
      <c r="V524" s="19">
        <v>1.1127</v>
      </c>
      <c r="W524" s="19">
        <v>1.4340999999999999</v>
      </c>
      <c r="X524" s="19">
        <v>0.21909000000000001</v>
      </c>
      <c r="Y524" s="19">
        <v>0.34726000000000001</v>
      </c>
      <c r="Z524" s="19">
        <v>0.51741999999999999</v>
      </c>
      <c r="AA524" s="19">
        <v>0.15939999999999999</v>
      </c>
      <c r="AB524" s="19">
        <v>0.29588999999999999</v>
      </c>
      <c r="AC524" s="19">
        <v>0.53047</v>
      </c>
      <c r="AD524" s="19">
        <v>9.1180000000000003</v>
      </c>
      <c r="AE524" s="19">
        <v>9.6058000000000003</v>
      </c>
      <c r="AF524" s="19">
        <v>9.7644000000000002</v>
      </c>
      <c r="AG524" s="19">
        <v>5.4776999999999996</v>
      </c>
      <c r="AH524" s="19">
        <v>5.5997000000000003</v>
      </c>
      <c r="AI524" s="19">
        <v>5.6216999999999997</v>
      </c>
      <c r="AJ524" s="19">
        <v>4.5444000000000004</v>
      </c>
      <c r="AK524" s="19">
        <v>4.9123999999999999</v>
      </c>
      <c r="AL524" s="19">
        <v>5.07</v>
      </c>
      <c r="AM524" s="19">
        <v>4.5327999999999999</v>
      </c>
      <c r="AN524" s="19">
        <v>4.742</v>
      </c>
      <c r="AO524" s="19">
        <v>4.7870999999999997</v>
      </c>
      <c r="AP524" s="19">
        <v>3.4196</v>
      </c>
      <c r="AQ524" s="19">
        <v>3.6997</v>
      </c>
      <c r="AR524" s="19">
        <v>4.1082999999999998</v>
      </c>
      <c r="AS524" s="19">
        <v>8.7121999999999993</v>
      </c>
      <c r="AT524" s="19">
        <v>8.9686000000000003</v>
      </c>
      <c r="AU524" s="19">
        <v>9.1052999999999997</v>
      </c>
      <c r="AV524" s="19">
        <v>11.631</v>
      </c>
      <c r="AW524" s="19">
        <v>11.683</v>
      </c>
      <c r="AX524" s="19">
        <v>11.577</v>
      </c>
      <c r="AY524" s="19">
        <v>5.3676000000000004</v>
      </c>
      <c r="AZ524" s="19">
        <v>5.7350000000000003</v>
      </c>
      <c r="BA524" s="19">
        <v>5.6790000000000003</v>
      </c>
      <c r="BB524" s="19">
        <v>4.7281000000000004</v>
      </c>
      <c r="BC524" s="19">
        <v>5.0494000000000003</v>
      </c>
      <c r="BD524" s="19">
        <v>5.1219000000000001</v>
      </c>
    </row>
    <row r="525" spans="2:56" x14ac:dyDescent="0.2">
      <c r="B525" s="18">
        <v>42573</v>
      </c>
      <c r="C525" s="19">
        <v>0.61477999999999999</v>
      </c>
      <c r="D525" s="19">
        <v>0.79052</v>
      </c>
      <c r="E525" s="19">
        <v>1.1289</v>
      </c>
      <c r="F525" s="19">
        <v>0.83499999999999996</v>
      </c>
      <c r="G525" s="19">
        <v>0.90276999999999996</v>
      </c>
      <c r="H525" s="19">
        <v>0.99565000000000003</v>
      </c>
      <c r="I525" s="19">
        <v>0.30221999999999999</v>
      </c>
      <c r="J525" s="19">
        <v>0.40072000000000002</v>
      </c>
      <c r="K525" s="19">
        <v>0.60263</v>
      </c>
      <c r="L525" s="19">
        <v>0.48737000000000003</v>
      </c>
      <c r="M525" s="19">
        <v>0.59170999999999996</v>
      </c>
      <c r="N525" s="19">
        <v>0.73597000000000001</v>
      </c>
      <c r="O525" s="19">
        <v>0.21002999999999999</v>
      </c>
      <c r="P525" s="19">
        <v>0.20513000000000001</v>
      </c>
      <c r="Q525" s="19">
        <v>0.24410999999999999</v>
      </c>
      <c r="R525" s="19">
        <v>0.63261000000000001</v>
      </c>
      <c r="S525" s="19">
        <v>0.91544000000000003</v>
      </c>
      <c r="T525" s="19">
        <v>1.3939999999999999</v>
      </c>
      <c r="U525" s="19">
        <v>0.84906999999999999</v>
      </c>
      <c r="V525" s="19">
        <v>1.0991</v>
      </c>
      <c r="W525" s="19">
        <v>1.4339999999999999</v>
      </c>
      <c r="X525" s="19">
        <v>0.36210999999999999</v>
      </c>
      <c r="Y525" s="19">
        <v>0.438</v>
      </c>
      <c r="Z525" s="19">
        <v>0.61567000000000005</v>
      </c>
      <c r="AA525" s="19">
        <v>0.38607000000000002</v>
      </c>
      <c r="AB525" s="19">
        <v>0.49224000000000001</v>
      </c>
      <c r="AC525" s="19">
        <v>0.70884000000000003</v>
      </c>
      <c r="AD525" s="19">
        <v>10.925000000000001</v>
      </c>
      <c r="AE525" s="19">
        <v>10.429</v>
      </c>
      <c r="AF525" s="19">
        <v>10.175000000000001</v>
      </c>
      <c r="AG525" s="19">
        <v>5.8883999999999999</v>
      </c>
      <c r="AH525" s="19">
        <v>5.7427000000000001</v>
      </c>
      <c r="AI525" s="19">
        <v>5.6574</v>
      </c>
      <c r="AJ525" s="19">
        <v>5.3731999999999998</v>
      </c>
      <c r="AK525" s="19">
        <v>5.3468999999999998</v>
      </c>
      <c r="AL525" s="19">
        <v>5.4950000000000001</v>
      </c>
      <c r="AM525" s="19">
        <v>5.1261000000000001</v>
      </c>
      <c r="AN525" s="19">
        <v>4.9733000000000001</v>
      </c>
      <c r="AO525" s="19">
        <v>4.9619999999999997</v>
      </c>
      <c r="AP525" s="19">
        <v>5.1360999999999999</v>
      </c>
      <c r="AQ525" s="19">
        <v>4.7533000000000003</v>
      </c>
      <c r="AR525" s="19">
        <v>4.8353000000000002</v>
      </c>
      <c r="AS525" s="19">
        <v>9.1931999999999992</v>
      </c>
      <c r="AT525" s="19">
        <v>9.2355</v>
      </c>
      <c r="AU525" s="19">
        <v>9.2818000000000005</v>
      </c>
      <c r="AV525" s="19">
        <v>11.574</v>
      </c>
      <c r="AW525" s="19">
        <v>11.69</v>
      </c>
      <c r="AX525" s="19">
        <v>11.635999999999999</v>
      </c>
      <c r="AY525" s="19">
        <v>7.2469999999999999</v>
      </c>
      <c r="AZ525" s="19">
        <v>6.5547000000000004</v>
      </c>
      <c r="BA525" s="19">
        <v>6.1908000000000003</v>
      </c>
      <c r="BB525" s="19">
        <v>5.4863999999999997</v>
      </c>
      <c r="BC525" s="19">
        <v>5.3644999999999996</v>
      </c>
      <c r="BD525" s="19">
        <v>5.3781999999999996</v>
      </c>
    </row>
    <row r="526" spans="2:56" x14ac:dyDescent="0.2">
      <c r="B526" s="18">
        <v>42566</v>
      </c>
      <c r="C526" s="19">
        <v>0.53068000000000004</v>
      </c>
      <c r="D526" s="19">
        <v>0.79283999999999999</v>
      </c>
      <c r="E526" s="19">
        <v>1.0914999999999999</v>
      </c>
      <c r="F526" s="19">
        <v>0.80174000000000001</v>
      </c>
      <c r="G526" s="19">
        <v>0.88763000000000003</v>
      </c>
      <c r="H526" s="19">
        <v>0.99721000000000004</v>
      </c>
      <c r="I526" s="19">
        <v>0.36130000000000001</v>
      </c>
      <c r="J526" s="19">
        <v>0.49320999999999998</v>
      </c>
      <c r="K526" s="19">
        <v>0.70765</v>
      </c>
      <c r="L526" s="19">
        <v>0.44972000000000001</v>
      </c>
      <c r="M526" s="19">
        <v>0.59175</v>
      </c>
      <c r="N526" s="19">
        <v>0.73263999999999996</v>
      </c>
      <c r="O526" s="19">
        <v>0.15937999999999999</v>
      </c>
      <c r="P526" s="19">
        <v>0.28156999999999999</v>
      </c>
      <c r="Q526" s="19">
        <v>0.44174999999999998</v>
      </c>
      <c r="R526" s="19">
        <v>0.62941000000000003</v>
      </c>
      <c r="S526" s="19">
        <v>0.93850999999999996</v>
      </c>
      <c r="T526" s="19">
        <v>1.4283999999999999</v>
      </c>
      <c r="U526" s="19">
        <v>1.0067999999999999</v>
      </c>
      <c r="V526" s="19">
        <v>1.1740999999999999</v>
      </c>
      <c r="W526" s="19">
        <v>1.478</v>
      </c>
      <c r="X526" s="19">
        <v>0.28573999999999999</v>
      </c>
      <c r="Y526" s="19">
        <v>0.43939</v>
      </c>
      <c r="Z526" s="19">
        <v>0.59567000000000003</v>
      </c>
      <c r="AA526" s="19">
        <v>0.38522000000000001</v>
      </c>
      <c r="AB526" s="19">
        <v>0.51629000000000003</v>
      </c>
      <c r="AC526" s="19">
        <v>0.72716999999999998</v>
      </c>
      <c r="AD526" s="19">
        <v>9.3914000000000009</v>
      </c>
      <c r="AE526" s="19">
        <v>10.198</v>
      </c>
      <c r="AF526" s="19">
        <v>10.061</v>
      </c>
      <c r="AG526" s="19">
        <v>5.1988000000000003</v>
      </c>
      <c r="AH526" s="19">
        <v>5.4924999999999997</v>
      </c>
      <c r="AI526" s="19">
        <v>5.5688000000000004</v>
      </c>
      <c r="AJ526" s="19">
        <v>5.2737999999999996</v>
      </c>
      <c r="AK526" s="19">
        <v>5.4389000000000003</v>
      </c>
      <c r="AL526" s="19">
        <v>5.5251999999999999</v>
      </c>
      <c r="AM526" s="19">
        <v>4.7846000000000002</v>
      </c>
      <c r="AN526" s="19">
        <v>4.9400000000000004</v>
      </c>
      <c r="AO526" s="19">
        <v>4.9435000000000002</v>
      </c>
      <c r="AP526" s="19">
        <v>3.0232000000000001</v>
      </c>
      <c r="AQ526" s="19">
        <v>3.9289000000000001</v>
      </c>
      <c r="AR526" s="19">
        <v>4.4051999999999998</v>
      </c>
      <c r="AS526" s="19">
        <v>9.2080000000000002</v>
      </c>
      <c r="AT526" s="19">
        <v>9.4504999999999999</v>
      </c>
      <c r="AU526" s="19">
        <v>9.5214999999999996</v>
      </c>
      <c r="AV526" s="19">
        <v>12.048</v>
      </c>
      <c r="AW526" s="19">
        <v>12.048999999999999</v>
      </c>
      <c r="AX526" s="19">
        <v>11.834</v>
      </c>
      <c r="AY526" s="19">
        <v>5.5515999999999996</v>
      </c>
      <c r="AZ526" s="19">
        <v>6.1719999999999997</v>
      </c>
      <c r="BA526" s="19">
        <v>6.0132000000000003</v>
      </c>
      <c r="BB526" s="19">
        <v>5.3095999999999997</v>
      </c>
      <c r="BC526" s="19">
        <v>5.4337</v>
      </c>
      <c r="BD526" s="19">
        <v>5.4112999999999998</v>
      </c>
    </row>
    <row r="527" spans="2:56" x14ac:dyDescent="0.2">
      <c r="B527" s="18">
        <v>42559</v>
      </c>
      <c r="C527" s="19">
        <v>0.75936000000000003</v>
      </c>
      <c r="D527" s="19">
        <v>0.96525000000000005</v>
      </c>
      <c r="E527" s="19">
        <v>1.2547999999999999</v>
      </c>
      <c r="F527" s="19">
        <v>0.69593000000000005</v>
      </c>
      <c r="G527" s="19">
        <v>0.79530999999999996</v>
      </c>
      <c r="H527" s="19">
        <v>0.95050000000000001</v>
      </c>
      <c r="I527" s="19">
        <v>0.43220999999999998</v>
      </c>
      <c r="J527" s="19">
        <v>0.57779000000000003</v>
      </c>
      <c r="K527" s="19">
        <v>0.81391000000000002</v>
      </c>
      <c r="L527" s="19">
        <v>0.44616</v>
      </c>
      <c r="M527" s="19">
        <v>0.58796999999999999</v>
      </c>
      <c r="N527" s="19">
        <v>0.73740000000000006</v>
      </c>
      <c r="O527" s="19">
        <v>0.11371000000000001</v>
      </c>
      <c r="P527" s="19">
        <v>0.29088999999999998</v>
      </c>
      <c r="Q527" s="19">
        <v>0.72914999999999996</v>
      </c>
      <c r="R527" s="19">
        <v>0.60704000000000002</v>
      </c>
      <c r="S527" s="19">
        <v>0.95294000000000001</v>
      </c>
      <c r="T527" s="19">
        <v>1.4903</v>
      </c>
      <c r="U527" s="19">
        <v>0.82421</v>
      </c>
      <c r="V527" s="19">
        <v>1.1148</v>
      </c>
      <c r="W527" s="19">
        <v>1.4636</v>
      </c>
      <c r="X527" s="19">
        <v>0.37744</v>
      </c>
      <c r="Y527" s="19">
        <v>0.4975</v>
      </c>
      <c r="Z527" s="19">
        <v>0.73055999999999999</v>
      </c>
      <c r="AA527" s="19">
        <v>0.57896000000000003</v>
      </c>
      <c r="AB527" s="19">
        <v>0.70703000000000005</v>
      </c>
      <c r="AC527" s="19">
        <v>0.86328000000000005</v>
      </c>
      <c r="AD527" s="19">
        <v>10.013999999999999</v>
      </c>
      <c r="AE527" s="19">
        <v>10.247999999999999</v>
      </c>
      <c r="AF527" s="19">
        <v>10.496</v>
      </c>
      <c r="AG527" s="19">
        <v>5.3141999999999996</v>
      </c>
      <c r="AH527" s="19">
        <v>5.1939000000000002</v>
      </c>
      <c r="AI527" s="19">
        <v>5.4542999999999999</v>
      </c>
      <c r="AJ527" s="19">
        <v>5.2782</v>
      </c>
      <c r="AK527" s="19">
        <v>5.4865000000000004</v>
      </c>
      <c r="AL527" s="19">
        <v>5.7782</v>
      </c>
      <c r="AM527" s="19">
        <v>4.6940999999999997</v>
      </c>
      <c r="AN527" s="19">
        <v>4.8817000000000004</v>
      </c>
      <c r="AO527" s="19">
        <v>5.0243000000000002</v>
      </c>
      <c r="AP527" s="19">
        <v>3.5769000000000002</v>
      </c>
      <c r="AQ527" s="19">
        <v>3.9714999999999998</v>
      </c>
      <c r="AR527" s="19">
        <v>4.6222000000000003</v>
      </c>
      <c r="AS527" s="19">
        <v>9.6105999999999998</v>
      </c>
      <c r="AT527" s="19">
        <v>9.8825000000000003</v>
      </c>
      <c r="AU527" s="19">
        <v>10.031000000000001</v>
      </c>
      <c r="AV527" s="19">
        <v>11.679</v>
      </c>
      <c r="AW527" s="19">
        <v>11.961</v>
      </c>
      <c r="AX527" s="19">
        <v>11.942</v>
      </c>
      <c r="AY527" s="19">
        <v>6.3914999999999997</v>
      </c>
      <c r="AZ527" s="19">
        <v>6.4729999999999999</v>
      </c>
      <c r="BA527" s="19">
        <v>6.6462000000000003</v>
      </c>
      <c r="BB527" s="19">
        <v>5.3615000000000004</v>
      </c>
      <c r="BC527" s="19">
        <v>5.5552000000000001</v>
      </c>
      <c r="BD527" s="19">
        <v>5.6768000000000001</v>
      </c>
    </row>
    <row r="528" spans="2:56" x14ac:dyDescent="0.2">
      <c r="B528" s="18">
        <v>42552</v>
      </c>
      <c r="C528" s="19">
        <v>0.79607000000000006</v>
      </c>
      <c r="D528" s="19">
        <v>1.0065</v>
      </c>
      <c r="E528" s="19">
        <v>1.2824</v>
      </c>
      <c r="F528" s="19">
        <v>0.72011999999999998</v>
      </c>
      <c r="G528" s="19">
        <v>0.85535000000000005</v>
      </c>
      <c r="H528" s="19">
        <v>0.95164000000000004</v>
      </c>
      <c r="I528" s="19">
        <v>0.48504000000000003</v>
      </c>
      <c r="J528" s="19">
        <v>0.62253000000000003</v>
      </c>
      <c r="K528" s="19">
        <v>0.81359000000000004</v>
      </c>
      <c r="L528" s="19">
        <v>0.47139999999999999</v>
      </c>
      <c r="M528" s="19">
        <v>0.61863999999999997</v>
      </c>
      <c r="N528" s="19">
        <v>0.77071999999999996</v>
      </c>
      <c r="O528" s="19">
        <v>0.40644999999999998</v>
      </c>
      <c r="P528" s="19">
        <v>0.66076999999999997</v>
      </c>
      <c r="Q528" s="19">
        <v>1.1681999999999999</v>
      </c>
      <c r="R528" s="19">
        <v>0.60241999999999996</v>
      </c>
      <c r="S528" s="19">
        <v>0.91310999999999998</v>
      </c>
      <c r="T528" s="19">
        <v>1.5009999999999999</v>
      </c>
      <c r="U528" s="19">
        <v>0.81498999999999999</v>
      </c>
      <c r="V528" s="19">
        <v>1.0969</v>
      </c>
      <c r="W528" s="19">
        <v>1.4589000000000001</v>
      </c>
      <c r="X528" s="19">
        <v>0.43595</v>
      </c>
      <c r="Y528" s="19">
        <v>0.54823999999999995</v>
      </c>
      <c r="Z528" s="19">
        <v>0.67774999999999996</v>
      </c>
      <c r="AA528" s="19">
        <v>0.58813000000000004</v>
      </c>
      <c r="AB528" s="19">
        <v>0.70096000000000003</v>
      </c>
      <c r="AC528" s="19">
        <v>0.84374000000000005</v>
      </c>
      <c r="AD528" s="19">
        <v>9.1426999999999996</v>
      </c>
      <c r="AE528" s="19">
        <v>9.8696999999999999</v>
      </c>
      <c r="AF528" s="19">
        <v>10.371</v>
      </c>
      <c r="AG528" s="19">
        <v>5.0758999999999999</v>
      </c>
      <c r="AH528" s="19">
        <v>5.4069000000000003</v>
      </c>
      <c r="AI528" s="19">
        <v>5.4061000000000003</v>
      </c>
      <c r="AJ528" s="19">
        <v>4.7759999999999998</v>
      </c>
      <c r="AK528" s="19">
        <v>5.2988999999999997</v>
      </c>
      <c r="AL528" s="19">
        <v>5.7287999999999997</v>
      </c>
      <c r="AM528" s="19">
        <v>4.5987</v>
      </c>
      <c r="AN528" s="19">
        <v>4.9768999999999997</v>
      </c>
      <c r="AO528" s="19">
        <v>5.1483999999999996</v>
      </c>
      <c r="AP528" s="19">
        <v>4.3749000000000002</v>
      </c>
      <c r="AQ528" s="19">
        <v>4.5166000000000004</v>
      </c>
      <c r="AR528" s="19">
        <v>4.8301999999999996</v>
      </c>
      <c r="AS528" s="19">
        <v>8.4936000000000007</v>
      </c>
      <c r="AT528" s="19">
        <v>9.1936</v>
      </c>
      <c r="AU528" s="19">
        <v>9.6464999999999996</v>
      </c>
      <c r="AV528" s="19">
        <v>11.07</v>
      </c>
      <c r="AW528" s="19">
        <v>11.678000000000001</v>
      </c>
      <c r="AX528" s="19">
        <v>11.853</v>
      </c>
      <c r="AY528" s="19">
        <v>5.8474000000000004</v>
      </c>
      <c r="AZ528" s="19">
        <v>6.4298999999999999</v>
      </c>
      <c r="BA528" s="19">
        <v>6.5232999999999999</v>
      </c>
      <c r="BB528" s="19">
        <v>5.1276000000000002</v>
      </c>
      <c r="BC528" s="19">
        <v>5.3924000000000003</v>
      </c>
      <c r="BD528" s="19">
        <v>5.4977999999999998</v>
      </c>
    </row>
    <row r="529" spans="2:56" x14ac:dyDescent="0.2">
      <c r="B529" s="18">
        <v>42545</v>
      </c>
      <c r="C529" s="19">
        <v>1.6777</v>
      </c>
      <c r="D529" s="19">
        <v>1.8262</v>
      </c>
      <c r="E529" s="19">
        <v>1.8897999999999999</v>
      </c>
      <c r="F529" s="19">
        <v>0.92391999999999996</v>
      </c>
      <c r="G529" s="19">
        <v>1.0794999999999999</v>
      </c>
      <c r="H529" s="19">
        <v>1.2001999999999999</v>
      </c>
      <c r="I529" s="19">
        <v>0.98082000000000003</v>
      </c>
      <c r="J529" s="19">
        <v>1.1215999999999999</v>
      </c>
      <c r="K529" s="19">
        <v>1.2726</v>
      </c>
      <c r="L529" s="19">
        <v>0.65488999999999997</v>
      </c>
      <c r="M529" s="19">
        <v>0.78939999999999999</v>
      </c>
      <c r="N529" s="19">
        <v>0.90602000000000005</v>
      </c>
      <c r="O529" s="19">
        <v>1.1049</v>
      </c>
      <c r="P529" s="19">
        <v>1.4419</v>
      </c>
      <c r="Q529" s="19">
        <v>1.8509</v>
      </c>
      <c r="R529" s="19">
        <v>0.80442999999999998</v>
      </c>
      <c r="S529" s="19">
        <v>1.133</v>
      </c>
      <c r="T529" s="19">
        <v>1.7509999999999999</v>
      </c>
      <c r="U529" s="19">
        <v>1.0228999999999999</v>
      </c>
      <c r="V529" s="19">
        <v>1.3047</v>
      </c>
      <c r="W529" s="19">
        <v>1.6493</v>
      </c>
      <c r="X529" s="19">
        <v>0.77815000000000001</v>
      </c>
      <c r="Y529" s="19">
        <v>0.83374999999999999</v>
      </c>
      <c r="Z529" s="19">
        <v>0.84277999999999997</v>
      </c>
      <c r="AA529" s="19">
        <v>1.1484000000000001</v>
      </c>
      <c r="AB529" s="19">
        <v>1.3068</v>
      </c>
      <c r="AC529" s="19">
        <v>1.4068000000000001</v>
      </c>
      <c r="AD529" s="19">
        <v>13.159000000000001</v>
      </c>
      <c r="AE529" s="19">
        <v>12.91</v>
      </c>
      <c r="AF529" s="19">
        <v>12.39</v>
      </c>
      <c r="AG529" s="19">
        <v>6.9813999999999998</v>
      </c>
      <c r="AH529" s="19">
        <v>6.9687999999999999</v>
      </c>
      <c r="AI529" s="19">
        <v>6.9051999999999998</v>
      </c>
      <c r="AJ529" s="19">
        <v>8.1588999999999992</v>
      </c>
      <c r="AK529" s="19">
        <v>7.9435000000000002</v>
      </c>
      <c r="AL529" s="19">
        <v>7.7718999999999996</v>
      </c>
      <c r="AM529" s="19">
        <v>6.6436000000000002</v>
      </c>
      <c r="AN529" s="19">
        <v>6.4981</v>
      </c>
      <c r="AO529" s="19">
        <v>6.3693999999999997</v>
      </c>
      <c r="AP529" s="19">
        <v>5.4180999999999999</v>
      </c>
      <c r="AQ529" s="19">
        <v>5.5541</v>
      </c>
      <c r="AR529" s="19">
        <v>5.6637000000000004</v>
      </c>
      <c r="AS529" s="19">
        <v>12.425000000000001</v>
      </c>
      <c r="AT529" s="19">
        <v>11.885999999999999</v>
      </c>
      <c r="AU529" s="19">
        <v>11.826000000000001</v>
      </c>
      <c r="AV529" s="19">
        <v>14.172000000000001</v>
      </c>
      <c r="AW529" s="19">
        <v>13.877000000000001</v>
      </c>
      <c r="AX529" s="19">
        <v>13.494</v>
      </c>
      <c r="AY529" s="19">
        <v>7.9386999999999999</v>
      </c>
      <c r="AZ529" s="19">
        <v>7.7289000000000003</v>
      </c>
      <c r="BA529" s="19">
        <v>7.4397000000000002</v>
      </c>
      <c r="BB529" s="19">
        <v>6.8745000000000003</v>
      </c>
      <c r="BC529" s="19">
        <v>6.7531999999999996</v>
      </c>
      <c r="BD529" s="19">
        <v>6.5396999999999998</v>
      </c>
    </row>
    <row r="530" spans="2:56" x14ac:dyDescent="0.2">
      <c r="B530" s="18">
        <v>42538</v>
      </c>
      <c r="C530" s="19">
        <v>1.2215</v>
      </c>
      <c r="D530" s="19">
        <v>1.3119000000000001</v>
      </c>
      <c r="E530" s="19">
        <v>1.3220000000000001</v>
      </c>
      <c r="F530" s="19">
        <v>0.84057999999999999</v>
      </c>
      <c r="G530" s="19">
        <v>0.87743000000000004</v>
      </c>
      <c r="H530" s="19">
        <v>0.96348</v>
      </c>
      <c r="I530" s="19">
        <v>0.92203000000000002</v>
      </c>
      <c r="J530" s="19">
        <v>0.97243999999999997</v>
      </c>
      <c r="K530" s="19">
        <v>1.0442</v>
      </c>
      <c r="L530" s="19">
        <v>0.49624000000000001</v>
      </c>
      <c r="M530" s="19">
        <v>0.62061999999999995</v>
      </c>
      <c r="N530" s="19">
        <v>0.69503999999999999</v>
      </c>
      <c r="O530" s="19">
        <v>1.1175999999999999</v>
      </c>
      <c r="P530" s="19">
        <v>1.2404999999999999</v>
      </c>
      <c r="Q530" s="19">
        <v>1.4075</v>
      </c>
      <c r="R530" s="19">
        <v>0.47610999999999998</v>
      </c>
      <c r="S530" s="19">
        <v>0.80264999999999997</v>
      </c>
      <c r="T530" s="19">
        <v>1.1796</v>
      </c>
      <c r="U530" s="19">
        <v>0.85107999999999995</v>
      </c>
      <c r="V530" s="19">
        <v>1.0866</v>
      </c>
      <c r="W530" s="19">
        <v>1.3131999999999999</v>
      </c>
      <c r="X530" s="19">
        <v>0.82823999999999998</v>
      </c>
      <c r="Y530" s="19">
        <v>0.77617000000000003</v>
      </c>
      <c r="Z530" s="19">
        <v>0.68886999999999998</v>
      </c>
      <c r="AA530" s="19">
        <v>0.77895000000000003</v>
      </c>
      <c r="AB530" s="19">
        <v>0.92712000000000006</v>
      </c>
      <c r="AC530" s="19">
        <v>0.94869999999999999</v>
      </c>
      <c r="AD530" s="19">
        <v>13.425000000000001</v>
      </c>
      <c r="AE530" s="19">
        <v>12.576000000000001</v>
      </c>
      <c r="AF530" s="19">
        <v>11.555</v>
      </c>
      <c r="AG530" s="19">
        <v>5.5896999999999997</v>
      </c>
      <c r="AH530" s="19">
        <v>5.5312999999999999</v>
      </c>
      <c r="AI530" s="19">
        <v>5.5015000000000001</v>
      </c>
      <c r="AJ530" s="19">
        <v>7.8601999999999999</v>
      </c>
      <c r="AK530" s="19">
        <v>7.1993999999999998</v>
      </c>
      <c r="AL530" s="19">
        <v>6.7351999999999999</v>
      </c>
      <c r="AM530" s="19">
        <v>6.0321999999999996</v>
      </c>
      <c r="AN530" s="19">
        <v>5.7792000000000003</v>
      </c>
      <c r="AO530" s="19">
        <v>5.3722000000000003</v>
      </c>
      <c r="AP530" s="19">
        <v>7.4630999999999998</v>
      </c>
      <c r="AQ530" s="19">
        <v>6.3688000000000002</v>
      </c>
      <c r="AR530" s="19">
        <v>5.6165000000000003</v>
      </c>
      <c r="AS530" s="19">
        <v>10.132999999999999</v>
      </c>
      <c r="AT530" s="19">
        <v>10.365</v>
      </c>
      <c r="AU530" s="19">
        <v>9.8374000000000006</v>
      </c>
      <c r="AV530" s="19">
        <v>12.629</v>
      </c>
      <c r="AW530" s="19">
        <v>12.858000000000001</v>
      </c>
      <c r="AX530" s="19">
        <v>12.129</v>
      </c>
      <c r="AY530" s="19">
        <v>10.723000000000001</v>
      </c>
      <c r="AZ530" s="19">
        <v>9.1412999999999993</v>
      </c>
      <c r="BA530" s="19">
        <v>7.7614999999999998</v>
      </c>
      <c r="BB530" s="19">
        <v>6.5818000000000003</v>
      </c>
      <c r="BC530" s="19">
        <v>6.4981</v>
      </c>
      <c r="BD530" s="19">
        <v>5.9218999999999999</v>
      </c>
    </row>
    <row r="531" spans="2:56" x14ac:dyDescent="0.2">
      <c r="B531" s="18">
        <v>42531</v>
      </c>
      <c r="C531" s="19">
        <v>0.5383</v>
      </c>
      <c r="D531" s="19">
        <v>0.82464000000000004</v>
      </c>
      <c r="E531" s="19">
        <v>1.1115999999999999</v>
      </c>
      <c r="F531" s="19">
        <v>0.83452000000000004</v>
      </c>
      <c r="G531" s="19">
        <v>0.91208</v>
      </c>
      <c r="H531" s="19">
        <v>0.97653999999999996</v>
      </c>
      <c r="I531" s="19">
        <v>0.48648000000000002</v>
      </c>
      <c r="J531" s="19">
        <v>0.64861999999999997</v>
      </c>
      <c r="K531" s="19">
        <v>0.78774999999999995</v>
      </c>
      <c r="L531" s="19">
        <v>0.34339999999999998</v>
      </c>
      <c r="M531" s="19">
        <v>0.47994999999999999</v>
      </c>
      <c r="N531" s="19">
        <v>0.62558000000000002</v>
      </c>
      <c r="O531" s="19">
        <v>0.1206</v>
      </c>
      <c r="P531" s="19">
        <v>0.30636999999999998</v>
      </c>
      <c r="Q531" s="19">
        <v>0.61399999999999999</v>
      </c>
      <c r="R531" s="19">
        <v>0.3125</v>
      </c>
      <c r="S531" s="19">
        <v>0.57637000000000005</v>
      </c>
      <c r="T531" s="19">
        <v>0.97345000000000004</v>
      </c>
      <c r="U531" s="19">
        <v>0.55625000000000002</v>
      </c>
      <c r="V531" s="19">
        <v>0.73972000000000004</v>
      </c>
      <c r="W531" s="19">
        <v>0.99807000000000001</v>
      </c>
      <c r="X531" s="19">
        <v>0.37895000000000001</v>
      </c>
      <c r="Y531" s="19">
        <v>0.50751000000000002</v>
      </c>
      <c r="Z531" s="19">
        <v>0.51556999999999997</v>
      </c>
      <c r="AA531" s="19">
        <v>0.26841999999999999</v>
      </c>
      <c r="AB531" s="19">
        <v>0.36349999999999999</v>
      </c>
      <c r="AC531" s="19">
        <v>0.53239000000000003</v>
      </c>
      <c r="AD531" s="19">
        <v>10.709</v>
      </c>
      <c r="AE531" s="19">
        <v>11.32</v>
      </c>
      <c r="AF531" s="19">
        <v>10.853</v>
      </c>
      <c r="AG531" s="19">
        <v>6.1635</v>
      </c>
      <c r="AH531" s="19">
        <v>5.8407</v>
      </c>
      <c r="AI531" s="19">
        <v>5.6082000000000001</v>
      </c>
      <c r="AJ531" s="19">
        <v>6.0526</v>
      </c>
      <c r="AK531" s="19">
        <v>6.3422999999999998</v>
      </c>
      <c r="AL531" s="19">
        <v>6.0896999999999997</v>
      </c>
      <c r="AM531" s="19">
        <v>5.3478000000000003</v>
      </c>
      <c r="AN531" s="19">
        <v>5.0679999999999996</v>
      </c>
      <c r="AO531" s="19">
        <v>4.8612000000000002</v>
      </c>
      <c r="AP531" s="19">
        <v>4.4993999999999996</v>
      </c>
      <c r="AQ531" s="19">
        <v>4.4519000000000002</v>
      </c>
      <c r="AR531" s="19">
        <v>4.4903000000000004</v>
      </c>
      <c r="AS531" s="19">
        <v>9.6904000000000003</v>
      </c>
      <c r="AT531" s="19">
        <v>9.9044000000000008</v>
      </c>
      <c r="AU531" s="19">
        <v>9.7345000000000006</v>
      </c>
      <c r="AV531" s="19">
        <v>12.018000000000001</v>
      </c>
      <c r="AW531" s="19">
        <v>11.977</v>
      </c>
      <c r="AX531" s="19">
        <v>11.760999999999999</v>
      </c>
      <c r="AY531" s="19">
        <v>7.4425999999999997</v>
      </c>
      <c r="AZ531" s="19">
        <v>8.1992999999999991</v>
      </c>
      <c r="BA531" s="19">
        <v>7.1784999999999997</v>
      </c>
      <c r="BB531" s="19">
        <v>5.5103</v>
      </c>
      <c r="BC531" s="19">
        <v>5.2548000000000004</v>
      </c>
      <c r="BD531" s="19">
        <v>5.1422999999999996</v>
      </c>
    </row>
    <row r="532" spans="2:56" x14ac:dyDescent="0.2">
      <c r="B532" s="18">
        <v>42524</v>
      </c>
      <c r="C532" s="19">
        <v>0.17743999999999999</v>
      </c>
      <c r="D532" s="19">
        <v>0.45718999999999999</v>
      </c>
      <c r="E532" s="19">
        <v>0.88778999999999997</v>
      </c>
      <c r="F532" s="19">
        <v>0.71730000000000005</v>
      </c>
      <c r="G532" s="19">
        <v>0.93496000000000001</v>
      </c>
      <c r="H532" s="19">
        <v>0.96957000000000004</v>
      </c>
      <c r="I532" s="19">
        <v>0.33807999999999999</v>
      </c>
      <c r="J532" s="19">
        <v>0.53007000000000004</v>
      </c>
      <c r="K532" s="19">
        <v>0.73326999999999998</v>
      </c>
      <c r="L532" s="19">
        <v>0.2747</v>
      </c>
      <c r="M532" s="19">
        <v>0.50563000000000002</v>
      </c>
      <c r="N532" s="19">
        <v>0.63602000000000003</v>
      </c>
      <c r="O532" s="19">
        <v>4.5702E-2</v>
      </c>
      <c r="P532" s="19">
        <v>0.34404000000000001</v>
      </c>
      <c r="Q532" s="19">
        <v>0.80859000000000003</v>
      </c>
      <c r="R532" s="19">
        <v>0.5141</v>
      </c>
      <c r="S532" s="19">
        <v>0.81337000000000004</v>
      </c>
      <c r="T532" s="19">
        <v>1.1970000000000001</v>
      </c>
      <c r="U532" s="19">
        <v>0.52164999999999995</v>
      </c>
      <c r="V532" s="19">
        <v>0.75754999999999995</v>
      </c>
      <c r="W532" s="19">
        <v>1.0076000000000001</v>
      </c>
      <c r="X532" s="19">
        <v>1.12E-4</v>
      </c>
      <c r="Y532" s="19">
        <v>0.16946</v>
      </c>
      <c r="Z532" s="19">
        <v>0.37946999999999997</v>
      </c>
      <c r="AA532" s="19">
        <v>0.33276</v>
      </c>
      <c r="AB532" s="19">
        <v>0.48437999999999998</v>
      </c>
      <c r="AC532" s="19">
        <v>0.57255</v>
      </c>
      <c r="AD532" s="19">
        <v>9.3329000000000004</v>
      </c>
      <c r="AE532" s="19">
        <v>10.286</v>
      </c>
      <c r="AF532" s="19">
        <v>10.381</v>
      </c>
      <c r="AG532" s="19">
        <v>5.5094000000000003</v>
      </c>
      <c r="AH532" s="19">
        <v>5.99</v>
      </c>
      <c r="AI532" s="19">
        <v>5.5904999999999996</v>
      </c>
      <c r="AJ532" s="19">
        <v>5.1836000000000002</v>
      </c>
      <c r="AK532" s="19">
        <v>5.7858000000000001</v>
      </c>
      <c r="AL532" s="19">
        <v>5.8956</v>
      </c>
      <c r="AM532" s="19">
        <v>4.4993999999999996</v>
      </c>
      <c r="AN532" s="19">
        <v>5.1961000000000004</v>
      </c>
      <c r="AO532" s="19">
        <v>4.9722</v>
      </c>
      <c r="AP532" s="19">
        <v>3.4169</v>
      </c>
      <c r="AQ532" s="19">
        <v>4.1369999999999996</v>
      </c>
      <c r="AR532" s="19">
        <v>4.3819999999999997</v>
      </c>
      <c r="AS532" s="19">
        <v>9.1117000000000008</v>
      </c>
      <c r="AT532" s="19">
        <v>9.6303000000000001</v>
      </c>
      <c r="AU532" s="19">
        <v>10.029999999999999</v>
      </c>
      <c r="AV532" s="19">
        <v>11.992000000000001</v>
      </c>
      <c r="AW532" s="19">
        <v>12.398</v>
      </c>
      <c r="AX532" s="19">
        <v>12.108000000000001</v>
      </c>
      <c r="AY532" s="19">
        <v>6.1540999999999997</v>
      </c>
      <c r="AZ532" s="19">
        <v>7.1490999999999998</v>
      </c>
      <c r="BA532" s="19">
        <v>6.8657000000000004</v>
      </c>
      <c r="BB532" s="19">
        <v>4.5011999999999999</v>
      </c>
      <c r="BC532" s="19">
        <v>5.2325999999999997</v>
      </c>
      <c r="BD532" s="19">
        <v>5.1062000000000003</v>
      </c>
    </row>
    <row r="533" spans="2:56" x14ac:dyDescent="0.2">
      <c r="B533" s="18">
        <v>42517</v>
      </c>
      <c r="C533" s="19">
        <v>0.34242</v>
      </c>
      <c r="D533" s="19">
        <v>0.59770999999999996</v>
      </c>
      <c r="E533" s="19">
        <v>1.0704</v>
      </c>
      <c r="F533" s="19">
        <v>0.66156999999999999</v>
      </c>
      <c r="G533" s="19">
        <v>0.84824999999999995</v>
      </c>
      <c r="H533" s="19">
        <v>0.96619999999999995</v>
      </c>
      <c r="I533" s="19">
        <v>0.40344000000000002</v>
      </c>
      <c r="J533" s="19">
        <v>0.55984</v>
      </c>
      <c r="K533" s="19">
        <v>0.76724000000000003</v>
      </c>
      <c r="L533" s="19">
        <v>0.29122999999999999</v>
      </c>
      <c r="M533" s="19">
        <v>0.48453000000000002</v>
      </c>
      <c r="N533" s="19">
        <v>0.69955999999999996</v>
      </c>
      <c r="O533" s="19">
        <v>0.45612000000000003</v>
      </c>
      <c r="P533" s="19">
        <v>0.72809999999999997</v>
      </c>
      <c r="Q533" s="19">
        <v>1.2382</v>
      </c>
      <c r="R533" s="19">
        <v>0.54105000000000003</v>
      </c>
      <c r="S533" s="19">
        <v>0.83225000000000005</v>
      </c>
      <c r="T533" s="19">
        <v>1.2624</v>
      </c>
      <c r="U533" s="19">
        <v>0.53732000000000002</v>
      </c>
      <c r="V533" s="19">
        <v>0.77139999999999997</v>
      </c>
      <c r="W533" s="19">
        <v>1.0744</v>
      </c>
      <c r="X533" s="19">
        <v>8.2999999999999998E-5</v>
      </c>
      <c r="Y533" s="19">
        <v>0.15176999999999999</v>
      </c>
      <c r="Z533" s="19">
        <v>0.51900000000000002</v>
      </c>
      <c r="AA533" s="19">
        <v>0.32634999999999997</v>
      </c>
      <c r="AB533" s="19">
        <v>0.45019999999999999</v>
      </c>
      <c r="AC533" s="19">
        <v>0.61362000000000005</v>
      </c>
      <c r="AD533" s="19">
        <v>9.0251999999999999</v>
      </c>
      <c r="AE533" s="19">
        <v>9.8987999999999996</v>
      </c>
      <c r="AF533" s="19">
        <v>10.659000000000001</v>
      </c>
      <c r="AG533" s="19">
        <v>4.9749999999999996</v>
      </c>
      <c r="AH533" s="19">
        <v>5.4623999999999997</v>
      </c>
      <c r="AI533" s="19">
        <v>5.5654000000000003</v>
      </c>
      <c r="AJ533" s="19">
        <v>4.8311000000000002</v>
      </c>
      <c r="AK533" s="19">
        <v>5.4645000000000001</v>
      </c>
      <c r="AL533" s="19">
        <v>5.9560000000000004</v>
      </c>
      <c r="AM533" s="19">
        <v>4.6081000000000003</v>
      </c>
      <c r="AN533" s="19">
        <v>5.1474000000000002</v>
      </c>
      <c r="AO533" s="19">
        <v>5.3914999999999997</v>
      </c>
      <c r="AP533" s="19">
        <v>3.23</v>
      </c>
      <c r="AQ533" s="19">
        <v>3.6240000000000001</v>
      </c>
      <c r="AR533" s="19">
        <v>4.2080000000000002</v>
      </c>
      <c r="AS533" s="19">
        <v>9.3173999999999992</v>
      </c>
      <c r="AT533" s="19">
        <v>9.8232999999999997</v>
      </c>
      <c r="AU533" s="19">
        <v>10.17</v>
      </c>
      <c r="AV533" s="19">
        <v>11.987</v>
      </c>
      <c r="AW533" s="19">
        <v>12.602</v>
      </c>
      <c r="AX533" s="19">
        <v>12.701000000000001</v>
      </c>
      <c r="AY533" s="19">
        <v>5.5185000000000004</v>
      </c>
      <c r="AZ533" s="19">
        <v>6.4114000000000004</v>
      </c>
      <c r="BA533" s="19">
        <v>7.0686999999999998</v>
      </c>
      <c r="BB533" s="19">
        <v>4.3108000000000004</v>
      </c>
      <c r="BC533" s="19">
        <v>4.9215</v>
      </c>
      <c r="BD533" s="19">
        <v>5.3929</v>
      </c>
    </row>
    <row r="534" spans="2:56" x14ac:dyDescent="0.2">
      <c r="B534" s="18">
        <v>42510</v>
      </c>
      <c r="C534" s="19">
        <v>0.62941000000000003</v>
      </c>
      <c r="D534" s="19">
        <v>0.83831</v>
      </c>
      <c r="E534" s="19">
        <v>1.2179</v>
      </c>
      <c r="F534" s="19">
        <v>0.65210000000000001</v>
      </c>
      <c r="G534" s="19">
        <v>0.79213</v>
      </c>
      <c r="H534" s="19">
        <v>1.0036</v>
      </c>
      <c r="I534" s="19">
        <v>0.40392</v>
      </c>
      <c r="J534" s="19">
        <v>0.51966999999999997</v>
      </c>
      <c r="K534" s="19">
        <v>0.76312999999999998</v>
      </c>
      <c r="L534" s="19">
        <v>0.30452000000000001</v>
      </c>
      <c r="M534" s="19">
        <v>0.45793</v>
      </c>
      <c r="N534" s="19">
        <v>0.73390999999999995</v>
      </c>
      <c r="O534" s="19">
        <v>0.71858</v>
      </c>
      <c r="P534" s="19">
        <v>1.079</v>
      </c>
      <c r="Q534" s="19">
        <v>1.8062</v>
      </c>
      <c r="R534" s="19">
        <v>0.55135000000000001</v>
      </c>
      <c r="S534" s="19">
        <v>0.85433000000000003</v>
      </c>
      <c r="T534" s="19">
        <v>1.3435999999999999</v>
      </c>
      <c r="U534" s="19">
        <v>0.68886000000000003</v>
      </c>
      <c r="V534" s="19">
        <v>0.95379999999999998</v>
      </c>
      <c r="W534" s="19">
        <v>1.335</v>
      </c>
      <c r="X534" s="19">
        <v>0.11378000000000001</v>
      </c>
      <c r="Y534" s="19">
        <v>0.19824</v>
      </c>
      <c r="Z534" s="19">
        <v>0.47920000000000001</v>
      </c>
      <c r="AA534" s="19">
        <v>0.50053999999999998</v>
      </c>
      <c r="AB534" s="19">
        <v>0.64066999999999996</v>
      </c>
      <c r="AC534" s="19">
        <v>0.88107000000000002</v>
      </c>
      <c r="AD534" s="19">
        <v>9.8567</v>
      </c>
      <c r="AE534" s="19">
        <v>10.311</v>
      </c>
      <c r="AF534" s="19">
        <v>11.198</v>
      </c>
      <c r="AG534" s="19">
        <v>5.0810000000000004</v>
      </c>
      <c r="AH534" s="19">
        <v>5.1970000000000001</v>
      </c>
      <c r="AI534" s="19">
        <v>5.7634999999999996</v>
      </c>
      <c r="AJ534" s="19">
        <v>5.3479999999999999</v>
      </c>
      <c r="AK534" s="19">
        <v>5.5532000000000004</v>
      </c>
      <c r="AL534" s="19">
        <v>6.2140000000000004</v>
      </c>
      <c r="AM534" s="19">
        <v>4.9332000000000003</v>
      </c>
      <c r="AN534" s="19">
        <v>5.1283000000000003</v>
      </c>
      <c r="AO534" s="19">
        <v>5.7012999999999998</v>
      </c>
      <c r="AP534" s="19">
        <v>3.4226999999999999</v>
      </c>
      <c r="AQ534" s="19">
        <v>3.8673000000000002</v>
      </c>
      <c r="AR534" s="19">
        <v>4.8026999999999997</v>
      </c>
      <c r="AS534" s="19">
        <v>9.8889999999999993</v>
      </c>
      <c r="AT534" s="19">
        <v>10.282999999999999</v>
      </c>
      <c r="AU534" s="19">
        <v>10.760999999999999</v>
      </c>
      <c r="AV534" s="19">
        <v>12.813000000000001</v>
      </c>
      <c r="AW534" s="19">
        <v>13.047000000000001</v>
      </c>
      <c r="AX534" s="19">
        <v>13.28</v>
      </c>
      <c r="AY534" s="19">
        <v>5.6452</v>
      </c>
      <c r="AZ534" s="19">
        <v>6.1265999999999998</v>
      </c>
      <c r="BA534" s="19">
        <v>7.2434000000000003</v>
      </c>
      <c r="BB534" s="19">
        <v>4.5831999999999997</v>
      </c>
      <c r="BC534" s="19">
        <v>4.8724999999999996</v>
      </c>
      <c r="BD534" s="19">
        <v>5.5903999999999998</v>
      </c>
    </row>
    <row r="535" spans="2:56" x14ac:dyDescent="0.2">
      <c r="B535" s="18">
        <v>42503</v>
      </c>
      <c r="C535" s="19">
        <v>0.96018000000000003</v>
      </c>
      <c r="D535" s="19">
        <v>1.0535000000000001</v>
      </c>
      <c r="E535" s="19">
        <v>1.1672</v>
      </c>
      <c r="F535" s="19">
        <v>0.82869000000000004</v>
      </c>
      <c r="G535" s="19">
        <v>0.84331999999999996</v>
      </c>
      <c r="H535" s="19">
        <v>0.95713000000000004</v>
      </c>
      <c r="I535" s="19">
        <v>0.34150000000000003</v>
      </c>
      <c r="J535" s="19">
        <v>0.43207000000000001</v>
      </c>
      <c r="K535" s="19">
        <v>0.64832000000000001</v>
      </c>
      <c r="L535" s="19">
        <v>0.38522000000000001</v>
      </c>
      <c r="M535" s="19">
        <v>0.52331000000000005</v>
      </c>
      <c r="N535" s="19">
        <v>0.72863</v>
      </c>
      <c r="O535" s="19">
        <v>0.92415999999999998</v>
      </c>
      <c r="P535" s="19">
        <v>1.1987000000000001</v>
      </c>
      <c r="Q535" s="19">
        <v>1.7143999999999999</v>
      </c>
      <c r="R535" s="19">
        <v>0.69255999999999995</v>
      </c>
      <c r="S535" s="19">
        <v>0.84831000000000001</v>
      </c>
      <c r="T535" s="19">
        <v>1.2725</v>
      </c>
      <c r="U535" s="19">
        <v>0.88134000000000001</v>
      </c>
      <c r="V535" s="19">
        <v>1.0145</v>
      </c>
      <c r="W535" s="19">
        <v>1.3525</v>
      </c>
      <c r="X535" s="19">
        <v>0.19228000000000001</v>
      </c>
      <c r="Y535" s="19">
        <v>0.27593000000000001</v>
      </c>
      <c r="Z535" s="19">
        <v>0.51051999999999997</v>
      </c>
      <c r="AA535" s="19">
        <v>0.72589999999999999</v>
      </c>
      <c r="AB535" s="19">
        <v>0.82296999999999998</v>
      </c>
      <c r="AC535" s="19">
        <v>0.97055999999999998</v>
      </c>
      <c r="AD535" s="19">
        <v>10.375</v>
      </c>
      <c r="AE535" s="19">
        <v>10.459</v>
      </c>
      <c r="AF535" s="19">
        <v>10.553000000000001</v>
      </c>
      <c r="AG535" s="19">
        <v>5.4248000000000003</v>
      </c>
      <c r="AH535" s="19">
        <v>5.3127000000000004</v>
      </c>
      <c r="AI535" s="19">
        <v>5.3952</v>
      </c>
      <c r="AJ535" s="19">
        <v>5.4137000000000004</v>
      </c>
      <c r="AK535" s="19">
        <v>5.3715999999999999</v>
      </c>
      <c r="AL535" s="19">
        <v>5.6775000000000002</v>
      </c>
      <c r="AM535" s="19">
        <v>5.7130000000000001</v>
      </c>
      <c r="AN535" s="19">
        <v>5.6048</v>
      </c>
      <c r="AO535" s="19">
        <v>5.5758000000000001</v>
      </c>
      <c r="AP535" s="19">
        <v>3.9011999999999998</v>
      </c>
      <c r="AQ535" s="19">
        <v>4.1882999999999999</v>
      </c>
      <c r="AR535" s="19">
        <v>4.7694000000000001</v>
      </c>
      <c r="AS535" s="19">
        <v>9.6882999999999999</v>
      </c>
      <c r="AT535" s="19">
        <v>9.6918000000000006</v>
      </c>
      <c r="AU535" s="19">
        <v>9.9146999999999998</v>
      </c>
      <c r="AV535" s="19">
        <v>13.5</v>
      </c>
      <c r="AW535" s="19">
        <v>13.358000000000001</v>
      </c>
      <c r="AX535" s="19">
        <v>13.166</v>
      </c>
      <c r="AY535" s="19">
        <v>6.6113</v>
      </c>
      <c r="AZ535" s="19">
        <v>6.5214999999999996</v>
      </c>
      <c r="BA535" s="19">
        <v>6.7389000000000001</v>
      </c>
      <c r="BB535" s="19">
        <v>5.2927</v>
      </c>
      <c r="BC535" s="19">
        <v>5.3246000000000002</v>
      </c>
      <c r="BD535" s="19">
        <v>5.4229000000000003</v>
      </c>
    </row>
    <row r="536" spans="2:56" x14ac:dyDescent="0.2">
      <c r="B536" s="18">
        <v>42496</v>
      </c>
      <c r="C536" s="19">
        <v>0.80284</v>
      </c>
      <c r="D536" s="19">
        <v>0.92610000000000003</v>
      </c>
      <c r="E536" s="19">
        <v>1.0158</v>
      </c>
      <c r="F536" s="19">
        <v>0.66244999999999998</v>
      </c>
      <c r="G536" s="19">
        <v>0.82469000000000003</v>
      </c>
      <c r="H536" s="19">
        <v>0.95177999999999996</v>
      </c>
      <c r="I536" s="19">
        <v>0.28022000000000002</v>
      </c>
      <c r="J536" s="19">
        <v>0.42836000000000002</v>
      </c>
      <c r="K536" s="19">
        <v>0.63727</v>
      </c>
      <c r="L536" s="19">
        <v>0.35404000000000002</v>
      </c>
      <c r="M536" s="19">
        <v>0.5413</v>
      </c>
      <c r="N536" s="19">
        <v>0.77568000000000004</v>
      </c>
      <c r="O536" s="19">
        <v>0.88990000000000002</v>
      </c>
      <c r="P536" s="19">
        <v>1.1874</v>
      </c>
      <c r="Q536" s="19">
        <v>1.6173</v>
      </c>
      <c r="R536" s="19">
        <v>0.52885000000000004</v>
      </c>
      <c r="S536" s="19">
        <v>0.82174000000000003</v>
      </c>
      <c r="T536" s="19">
        <v>1.2716000000000001</v>
      </c>
      <c r="U536" s="19">
        <v>0.66080000000000005</v>
      </c>
      <c r="V536" s="19">
        <v>0.93</v>
      </c>
      <c r="W536" s="19">
        <v>1.2710999999999999</v>
      </c>
      <c r="X536" s="19">
        <v>0.45406000000000002</v>
      </c>
      <c r="Y536" s="19">
        <v>0.53152999999999995</v>
      </c>
      <c r="Z536" s="19">
        <v>0.62034999999999996</v>
      </c>
      <c r="AA536" s="19">
        <v>0.44836999999999999</v>
      </c>
      <c r="AB536" s="19">
        <v>0.58394999999999997</v>
      </c>
      <c r="AC536" s="19">
        <v>0.72762000000000004</v>
      </c>
      <c r="AD536" s="19">
        <v>11.454000000000001</v>
      </c>
      <c r="AE536" s="19">
        <v>11.526</v>
      </c>
      <c r="AF536" s="19">
        <v>11.271000000000001</v>
      </c>
      <c r="AG536" s="19">
        <v>5.1837</v>
      </c>
      <c r="AH536" s="19">
        <v>5.3720999999999997</v>
      </c>
      <c r="AI536" s="19">
        <v>5.4572000000000003</v>
      </c>
      <c r="AJ536" s="19">
        <v>5.0785</v>
      </c>
      <c r="AK536" s="19">
        <v>5.5946999999999996</v>
      </c>
      <c r="AL536" s="19">
        <v>5.8667999999999996</v>
      </c>
      <c r="AM536" s="19">
        <v>5.8871000000000002</v>
      </c>
      <c r="AN536" s="19">
        <v>5.9250999999999996</v>
      </c>
      <c r="AO536" s="19">
        <v>5.9413</v>
      </c>
      <c r="AP536" s="19">
        <v>4.0872999999999999</v>
      </c>
      <c r="AQ536" s="19">
        <v>4.2912999999999997</v>
      </c>
      <c r="AR536" s="19">
        <v>4.6562000000000001</v>
      </c>
      <c r="AS536" s="19">
        <v>9.5688999999999993</v>
      </c>
      <c r="AT536" s="19">
        <v>9.9253</v>
      </c>
      <c r="AU536" s="19">
        <v>10.202</v>
      </c>
      <c r="AV536" s="19">
        <v>12.37</v>
      </c>
      <c r="AW536" s="19">
        <v>12.712</v>
      </c>
      <c r="AX536" s="19">
        <v>12.651</v>
      </c>
      <c r="AY536" s="19">
        <v>7.2962999999999996</v>
      </c>
      <c r="AZ536" s="19">
        <v>7.3635999999999999</v>
      </c>
      <c r="BA536" s="19">
        <v>7.1769999999999996</v>
      </c>
      <c r="BB536" s="19">
        <v>5.0365000000000002</v>
      </c>
      <c r="BC536" s="19">
        <v>5.3453999999999997</v>
      </c>
      <c r="BD536" s="19">
        <v>5.5232000000000001</v>
      </c>
    </row>
    <row r="537" spans="2:56" x14ac:dyDescent="0.2">
      <c r="B537" s="18">
        <v>42489</v>
      </c>
      <c r="C537" s="19">
        <v>0.49508999999999997</v>
      </c>
      <c r="D537" s="19">
        <v>0.63922999999999996</v>
      </c>
      <c r="E537" s="19">
        <v>0.80632000000000004</v>
      </c>
      <c r="F537" s="19">
        <v>0.68057999999999996</v>
      </c>
      <c r="G537" s="19">
        <v>0.83831</v>
      </c>
      <c r="H537" s="19">
        <v>0.95928999999999998</v>
      </c>
      <c r="I537" s="19">
        <v>0.22875999999999999</v>
      </c>
      <c r="J537" s="19">
        <v>0.35976999999999998</v>
      </c>
      <c r="K537" s="19">
        <v>0.57821999999999996</v>
      </c>
      <c r="L537" s="19">
        <v>0.15551999999999999</v>
      </c>
      <c r="M537" s="19">
        <v>0.39539999999999997</v>
      </c>
      <c r="N537" s="19">
        <v>0.66039000000000003</v>
      </c>
      <c r="O537" s="19">
        <v>0.68430999999999997</v>
      </c>
      <c r="P537" s="19">
        <v>0.97084999999999999</v>
      </c>
      <c r="Q537" s="19">
        <v>1.4252</v>
      </c>
      <c r="R537" s="19">
        <v>0.33084999999999998</v>
      </c>
      <c r="S537" s="19">
        <v>0.59846999999999995</v>
      </c>
      <c r="T537" s="19">
        <v>1.0198</v>
      </c>
      <c r="U537" s="19">
        <v>0.31817000000000001</v>
      </c>
      <c r="V537" s="19">
        <v>0.55984999999999996</v>
      </c>
      <c r="W537" s="19">
        <v>0.97080999999999995</v>
      </c>
      <c r="X537" s="19">
        <v>0.23930000000000001</v>
      </c>
      <c r="Y537" s="19">
        <v>0.31569000000000003</v>
      </c>
      <c r="Z537" s="19">
        <v>0.41833999999999999</v>
      </c>
      <c r="AA537" s="19">
        <v>-2.0937999999999998E-2</v>
      </c>
      <c r="AB537" s="19">
        <v>0.17038</v>
      </c>
      <c r="AC537" s="19">
        <v>0.57113000000000003</v>
      </c>
      <c r="AD537" s="19">
        <v>9.2556999999999992</v>
      </c>
      <c r="AE537" s="19">
        <v>9.8187999999999995</v>
      </c>
      <c r="AF537" s="19">
        <v>9.8597000000000001</v>
      </c>
      <c r="AG537" s="19">
        <v>4.9863999999999997</v>
      </c>
      <c r="AH537" s="19">
        <v>5.3597000000000001</v>
      </c>
      <c r="AI537" s="19">
        <v>5.4385000000000003</v>
      </c>
      <c r="AJ537" s="19">
        <v>5.0865</v>
      </c>
      <c r="AK537" s="19">
        <v>5.5035999999999996</v>
      </c>
      <c r="AL537" s="19">
        <v>5.7809999999999997</v>
      </c>
      <c r="AM537" s="19">
        <v>4.8452999999999999</v>
      </c>
      <c r="AN537" s="19">
        <v>5.1653000000000002</v>
      </c>
      <c r="AO537" s="19">
        <v>5.1912000000000003</v>
      </c>
      <c r="AP537" s="19">
        <v>3.6844999999999999</v>
      </c>
      <c r="AQ537" s="19">
        <v>3.9537</v>
      </c>
      <c r="AR537" s="19">
        <v>4.3638000000000003</v>
      </c>
      <c r="AS537" s="19">
        <v>8.3792000000000009</v>
      </c>
      <c r="AT537" s="19">
        <v>8.8879000000000001</v>
      </c>
      <c r="AU537" s="19">
        <v>9.1768000000000001</v>
      </c>
      <c r="AV537" s="19">
        <v>11.906000000000001</v>
      </c>
      <c r="AW537" s="19">
        <v>12.281000000000001</v>
      </c>
      <c r="AX537" s="19">
        <v>12.246</v>
      </c>
      <c r="AY537" s="19">
        <v>6.1002000000000001</v>
      </c>
      <c r="AZ537" s="19">
        <v>6.5186000000000002</v>
      </c>
      <c r="BA537" s="19">
        <v>6.4115000000000002</v>
      </c>
      <c r="BB537" s="19">
        <v>4.8697999999999997</v>
      </c>
      <c r="BC537" s="19">
        <v>5.2706</v>
      </c>
      <c r="BD537" s="19">
        <v>5.3955000000000002</v>
      </c>
    </row>
    <row r="538" spans="2:56" x14ac:dyDescent="0.2">
      <c r="B538" s="18">
        <v>42482</v>
      </c>
      <c r="C538" s="19">
        <v>0.44629999999999997</v>
      </c>
      <c r="D538" s="19">
        <v>0.58972999999999998</v>
      </c>
      <c r="E538" s="19">
        <v>0.82784999999999997</v>
      </c>
      <c r="F538" s="19">
        <v>0.83448999999999995</v>
      </c>
      <c r="G538" s="19">
        <v>0.84894999999999998</v>
      </c>
      <c r="H538" s="19">
        <v>0.95050999999999997</v>
      </c>
      <c r="I538" s="19">
        <v>0.29554999999999998</v>
      </c>
      <c r="J538" s="19">
        <v>0.38621</v>
      </c>
      <c r="K538" s="19">
        <v>0.60670000000000002</v>
      </c>
      <c r="L538" s="19">
        <v>0.29818</v>
      </c>
      <c r="M538" s="19">
        <v>0.47323999999999999</v>
      </c>
      <c r="N538" s="19">
        <v>0.75111000000000006</v>
      </c>
      <c r="O538" s="19">
        <v>0.53681999999999996</v>
      </c>
      <c r="P538" s="19">
        <v>0.79837999999999998</v>
      </c>
      <c r="Q538" s="19">
        <v>1.3967000000000001</v>
      </c>
      <c r="R538" s="19">
        <v>0.36904999999999999</v>
      </c>
      <c r="S538" s="19">
        <v>0.58238999999999996</v>
      </c>
      <c r="T538" s="19">
        <v>1.0313000000000001</v>
      </c>
      <c r="U538" s="19">
        <v>0.37074000000000001</v>
      </c>
      <c r="V538" s="19">
        <v>0.55972</v>
      </c>
      <c r="W538" s="19">
        <v>0.96791000000000005</v>
      </c>
      <c r="X538" s="19">
        <v>0.27822999999999998</v>
      </c>
      <c r="Y538" s="19">
        <v>0.3342</v>
      </c>
      <c r="Z538" s="19">
        <v>0.47533999999999998</v>
      </c>
      <c r="AA538" s="19">
        <v>0.29614000000000001</v>
      </c>
      <c r="AB538" s="19">
        <v>0.43134</v>
      </c>
      <c r="AC538" s="19">
        <v>0.75663999999999998</v>
      </c>
      <c r="AD538" s="19">
        <v>10.52</v>
      </c>
      <c r="AE538" s="19">
        <v>10.175000000000001</v>
      </c>
      <c r="AF538" s="19">
        <v>10.157999999999999</v>
      </c>
      <c r="AG538" s="19">
        <v>5.7656000000000001</v>
      </c>
      <c r="AH538" s="19">
        <v>5.4322999999999997</v>
      </c>
      <c r="AI538" s="19">
        <v>5.4381000000000004</v>
      </c>
      <c r="AJ538" s="19">
        <v>5.8002000000000002</v>
      </c>
      <c r="AK538" s="19">
        <v>5.6923000000000004</v>
      </c>
      <c r="AL538" s="19">
        <v>5.8330000000000002</v>
      </c>
      <c r="AM538" s="19">
        <v>5.7187000000000001</v>
      </c>
      <c r="AN538" s="19">
        <v>5.5122</v>
      </c>
      <c r="AO538" s="19">
        <v>5.4779999999999998</v>
      </c>
      <c r="AP538" s="19">
        <v>3.7583000000000002</v>
      </c>
      <c r="AQ538" s="19">
        <v>3.6208999999999998</v>
      </c>
      <c r="AR538" s="19">
        <v>4.0285000000000002</v>
      </c>
      <c r="AS538" s="19">
        <v>9.1908999999999992</v>
      </c>
      <c r="AT538" s="19">
        <v>9.1510999999999996</v>
      </c>
      <c r="AU538" s="19">
        <v>9.4101999999999997</v>
      </c>
      <c r="AV538" s="19">
        <v>12.878</v>
      </c>
      <c r="AW538" s="19">
        <v>12.673999999999999</v>
      </c>
      <c r="AX538" s="19">
        <v>12.47</v>
      </c>
      <c r="AY538" s="19">
        <v>7.8261000000000003</v>
      </c>
      <c r="AZ538" s="19">
        <v>7.1256000000000004</v>
      </c>
      <c r="BA538" s="19">
        <v>6.6950000000000003</v>
      </c>
      <c r="BB538" s="19">
        <v>5.6043000000000003</v>
      </c>
      <c r="BC538" s="19">
        <v>5.3940000000000001</v>
      </c>
      <c r="BD538" s="19">
        <v>5.5012999999999996</v>
      </c>
    </row>
    <row r="539" spans="2:56" x14ac:dyDescent="0.2">
      <c r="B539" s="18">
        <v>42475</v>
      </c>
      <c r="C539" s="19">
        <v>0.41141</v>
      </c>
      <c r="D539" s="19">
        <v>0.61219000000000001</v>
      </c>
      <c r="E539" s="19">
        <v>0.79430999999999996</v>
      </c>
      <c r="F539" s="19">
        <v>0.80091999999999997</v>
      </c>
      <c r="G539" s="19">
        <v>0.89602000000000004</v>
      </c>
      <c r="H539" s="19">
        <v>0.95082</v>
      </c>
      <c r="I539" s="19">
        <v>0.30843999999999999</v>
      </c>
      <c r="J539" s="19">
        <v>0.44774000000000003</v>
      </c>
      <c r="K539" s="19">
        <v>0.67732000000000003</v>
      </c>
      <c r="L539" s="19">
        <v>0.23319000000000001</v>
      </c>
      <c r="M539" s="19">
        <v>0.43678</v>
      </c>
      <c r="N539" s="19">
        <v>0.66120000000000001</v>
      </c>
      <c r="O539" s="19">
        <v>0.40295999999999998</v>
      </c>
      <c r="P539" s="19">
        <v>0.87741000000000002</v>
      </c>
      <c r="Q539" s="19">
        <v>1.5590999999999999</v>
      </c>
      <c r="R539" s="19">
        <v>0.39002999999999999</v>
      </c>
      <c r="S539" s="19">
        <v>0.67478000000000005</v>
      </c>
      <c r="T539" s="19">
        <v>1.0889</v>
      </c>
      <c r="U539" s="19">
        <v>0.40815000000000001</v>
      </c>
      <c r="V539" s="19">
        <v>0.66249999999999998</v>
      </c>
      <c r="W539" s="19">
        <v>1.0325</v>
      </c>
      <c r="X539" s="19">
        <v>0.16613</v>
      </c>
      <c r="Y539" s="19">
        <v>0.30481999999999998</v>
      </c>
      <c r="Z539" s="19">
        <v>0.44391999999999998</v>
      </c>
      <c r="AA539" s="19">
        <v>0.44161</v>
      </c>
      <c r="AB539" s="19">
        <v>0.65622000000000003</v>
      </c>
      <c r="AC539" s="19">
        <v>0.93657000000000001</v>
      </c>
      <c r="AD539" s="19">
        <v>10.228</v>
      </c>
      <c r="AE539" s="19">
        <v>10.538</v>
      </c>
      <c r="AF539" s="19">
        <v>10.269</v>
      </c>
      <c r="AG539" s="19">
        <v>5.2443</v>
      </c>
      <c r="AH539" s="19">
        <v>5.5385999999999997</v>
      </c>
      <c r="AI539" s="19">
        <v>5.4131999999999998</v>
      </c>
      <c r="AJ539" s="19">
        <v>5.0568999999999997</v>
      </c>
      <c r="AK539" s="19">
        <v>5.5331999999999999</v>
      </c>
      <c r="AL539" s="19">
        <v>5.8087999999999997</v>
      </c>
      <c r="AM539" s="19">
        <v>4.6670999999999996</v>
      </c>
      <c r="AN539" s="19">
        <v>4.9596</v>
      </c>
      <c r="AO539" s="19">
        <v>4.9595000000000002</v>
      </c>
      <c r="AP539" s="19">
        <v>3.6099000000000001</v>
      </c>
      <c r="AQ539" s="19">
        <v>3.9952999999999999</v>
      </c>
      <c r="AR539" s="19">
        <v>4.5044000000000004</v>
      </c>
      <c r="AS539" s="19">
        <v>9.4923000000000002</v>
      </c>
      <c r="AT539" s="19">
        <v>9.8059999999999992</v>
      </c>
      <c r="AU539" s="19">
        <v>9.8826000000000001</v>
      </c>
      <c r="AV539" s="19">
        <v>13.31</v>
      </c>
      <c r="AW539" s="19">
        <v>13.222</v>
      </c>
      <c r="AX539" s="19">
        <v>12.701000000000001</v>
      </c>
      <c r="AY539" s="19">
        <v>6.3490000000000002</v>
      </c>
      <c r="AZ539" s="19">
        <v>6.8036000000000003</v>
      </c>
      <c r="BA539" s="19">
        <v>6.4744999999999999</v>
      </c>
      <c r="BB539" s="19">
        <v>5.1368</v>
      </c>
      <c r="BC539" s="19">
        <v>5.4943999999999997</v>
      </c>
      <c r="BD539" s="19">
        <v>5.5414000000000003</v>
      </c>
    </row>
    <row r="540" spans="2:56" x14ac:dyDescent="0.2">
      <c r="B540" s="18">
        <v>42468</v>
      </c>
      <c r="C540" s="19">
        <v>0.43891000000000002</v>
      </c>
      <c r="D540" s="19">
        <v>0.58679000000000003</v>
      </c>
      <c r="E540" s="19">
        <v>0.76546999999999998</v>
      </c>
      <c r="F540" s="19">
        <v>0.78022999999999998</v>
      </c>
      <c r="G540" s="19">
        <v>0.84562999999999999</v>
      </c>
      <c r="H540" s="19">
        <v>0.96036999999999995</v>
      </c>
      <c r="I540" s="19">
        <v>0.38818000000000003</v>
      </c>
      <c r="J540" s="19">
        <v>0.51239000000000001</v>
      </c>
      <c r="K540" s="19">
        <v>0.75451999999999997</v>
      </c>
      <c r="L540" s="19">
        <v>0.27077000000000001</v>
      </c>
      <c r="M540" s="19">
        <v>0.45519999999999999</v>
      </c>
      <c r="N540" s="19">
        <v>0.67978000000000005</v>
      </c>
      <c r="O540" s="19">
        <v>0.38657999999999998</v>
      </c>
      <c r="P540" s="19">
        <v>0.87280999999999997</v>
      </c>
      <c r="Q540" s="19">
        <v>1.6613</v>
      </c>
      <c r="R540" s="19">
        <v>0.46522000000000002</v>
      </c>
      <c r="S540" s="19">
        <v>0.71519999999999995</v>
      </c>
      <c r="T540" s="19">
        <v>1.1457999999999999</v>
      </c>
      <c r="U540" s="19">
        <v>0.61373</v>
      </c>
      <c r="V540" s="19">
        <v>0.82371000000000005</v>
      </c>
      <c r="W540" s="19">
        <v>1.2262999999999999</v>
      </c>
      <c r="X540" s="19">
        <v>0.33815000000000001</v>
      </c>
      <c r="Y540" s="19">
        <v>0.36890000000000001</v>
      </c>
      <c r="Z540" s="19">
        <v>0.49093999999999999</v>
      </c>
      <c r="AA540" s="19">
        <v>0.37496000000000002</v>
      </c>
      <c r="AB540" s="19">
        <v>0.59245000000000003</v>
      </c>
      <c r="AC540" s="19">
        <v>0.92623</v>
      </c>
      <c r="AD540" s="19">
        <v>10.260999999999999</v>
      </c>
      <c r="AE540" s="19">
        <v>10.811</v>
      </c>
      <c r="AF540" s="19">
        <v>10.877000000000001</v>
      </c>
      <c r="AG540" s="19">
        <v>5.2125000000000004</v>
      </c>
      <c r="AH540" s="19">
        <v>5.3285999999999998</v>
      </c>
      <c r="AI540" s="19">
        <v>5.468</v>
      </c>
      <c r="AJ540" s="19">
        <v>5.4673999999999996</v>
      </c>
      <c r="AK540" s="19">
        <v>5.6704999999999997</v>
      </c>
      <c r="AL540" s="19">
        <v>5.9843000000000002</v>
      </c>
      <c r="AM540" s="19">
        <v>4.7717000000000001</v>
      </c>
      <c r="AN540" s="19">
        <v>4.8827999999999996</v>
      </c>
      <c r="AO540" s="19">
        <v>5.0134999999999996</v>
      </c>
      <c r="AP540" s="19">
        <v>3.5888</v>
      </c>
      <c r="AQ540" s="19">
        <v>4.1044</v>
      </c>
      <c r="AR540" s="19">
        <v>4.8489000000000004</v>
      </c>
      <c r="AS540" s="19">
        <v>9.9789999999999992</v>
      </c>
      <c r="AT540" s="19">
        <v>10.148</v>
      </c>
      <c r="AU540" s="19">
        <v>10.25</v>
      </c>
      <c r="AV540" s="19">
        <v>13.377000000000001</v>
      </c>
      <c r="AW540" s="19">
        <v>13.295</v>
      </c>
      <c r="AX540" s="19">
        <v>12.988</v>
      </c>
      <c r="AY540" s="19">
        <v>8.9300999999999995</v>
      </c>
      <c r="AZ540" s="19">
        <v>7.6654</v>
      </c>
      <c r="BA540" s="19">
        <v>7.0903</v>
      </c>
      <c r="BB540" s="19">
        <v>5.4124999999999996</v>
      </c>
      <c r="BC540" s="19">
        <v>5.7229000000000001</v>
      </c>
      <c r="BD540" s="19">
        <v>5.9314</v>
      </c>
    </row>
    <row r="541" spans="2:56" x14ac:dyDescent="0.2">
      <c r="B541" s="18">
        <v>42461</v>
      </c>
      <c r="C541" s="19">
        <v>0.40933000000000003</v>
      </c>
      <c r="D541" s="19">
        <v>0.53998000000000002</v>
      </c>
      <c r="E541" s="19">
        <v>0.77300999999999997</v>
      </c>
      <c r="F541" s="19">
        <v>0.71667000000000003</v>
      </c>
      <c r="G541" s="19">
        <v>0.84177000000000002</v>
      </c>
      <c r="H541" s="19">
        <v>0.97016000000000002</v>
      </c>
      <c r="I541" s="19">
        <v>0.35077000000000003</v>
      </c>
      <c r="J541" s="19">
        <v>0.47164</v>
      </c>
      <c r="K541" s="19">
        <v>0.73846999999999996</v>
      </c>
      <c r="L541" s="19">
        <v>0.18395</v>
      </c>
      <c r="M541" s="19">
        <v>0.34429999999999999</v>
      </c>
      <c r="N541" s="19">
        <v>0.59938000000000002</v>
      </c>
      <c r="O541" s="19">
        <v>0.70235000000000003</v>
      </c>
      <c r="P541" s="19">
        <v>1.1539999999999999</v>
      </c>
      <c r="Q541" s="19">
        <v>1.9585999999999999</v>
      </c>
      <c r="R541" s="19">
        <v>0.35259000000000001</v>
      </c>
      <c r="S541" s="19">
        <v>0.62551999999999996</v>
      </c>
      <c r="T541" s="19">
        <v>1.1173</v>
      </c>
      <c r="U541" s="19">
        <v>0.46844000000000002</v>
      </c>
      <c r="V541" s="19">
        <v>0.73673</v>
      </c>
      <c r="W541" s="19">
        <v>1.1833</v>
      </c>
      <c r="X541" s="19">
        <v>9.8684999999999995E-2</v>
      </c>
      <c r="Y541" s="19">
        <v>0.35281000000000001</v>
      </c>
      <c r="Z541" s="19">
        <v>0.46514</v>
      </c>
      <c r="AA541" s="19">
        <v>0.40772999999999998</v>
      </c>
      <c r="AB541" s="19">
        <v>0.57908000000000004</v>
      </c>
      <c r="AC541" s="19">
        <v>0.88270999999999999</v>
      </c>
      <c r="AD541" s="19">
        <v>11.269</v>
      </c>
      <c r="AE541" s="19">
        <v>11.162000000000001</v>
      </c>
      <c r="AF541" s="19">
        <v>11.074</v>
      </c>
      <c r="AG541" s="19">
        <v>5.5259</v>
      </c>
      <c r="AH541" s="19">
        <v>5.4966999999999997</v>
      </c>
      <c r="AI541" s="19">
        <v>5.6138000000000003</v>
      </c>
      <c r="AJ541" s="19">
        <v>6.2873000000000001</v>
      </c>
      <c r="AK541" s="19">
        <v>6.0042</v>
      </c>
      <c r="AL541" s="19">
        <v>6.0670999999999999</v>
      </c>
      <c r="AM541" s="19">
        <v>4.6531000000000002</v>
      </c>
      <c r="AN541" s="19">
        <v>4.7408999999999999</v>
      </c>
      <c r="AO541" s="19">
        <v>4.8964999999999996</v>
      </c>
      <c r="AP541" s="19">
        <v>4.3033999999999999</v>
      </c>
      <c r="AQ541" s="19">
        <v>4.6756000000000002</v>
      </c>
      <c r="AR541" s="19">
        <v>5.2671000000000001</v>
      </c>
      <c r="AS541" s="19">
        <v>9.7361000000000004</v>
      </c>
      <c r="AT541" s="19">
        <v>10.064</v>
      </c>
      <c r="AU541" s="19">
        <v>10.31</v>
      </c>
      <c r="AV541" s="19">
        <v>13.228</v>
      </c>
      <c r="AW541" s="19">
        <v>13.319000000000001</v>
      </c>
      <c r="AX541" s="19">
        <v>12.978999999999999</v>
      </c>
      <c r="AY541" s="19">
        <v>6.3085000000000004</v>
      </c>
      <c r="AZ541" s="19">
        <v>8.9031000000000002</v>
      </c>
      <c r="BA541" s="19">
        <v>7.6353999999999997</v>
      </c>
      <c r="BB541" s="19">
        <v>5.7987000000000002</v>
      </c>
      <c r="BC541" s="19">
        <v>6.0602999999999998</v>
      </c>
      <c r="BD541" s="19">
        <v>6.2431000000000001</v>
      </c>
    </row>
    <row r="542" spans="2:56" x14ac:dyDescent="0.2">
      <c r="B542" s="18">
        <v>42454</v>
      </c>
      <c r="C542" s="19">
        <v>0.64673999999999998</v>
      </c>
      <c r="D542" s="19">
        <v>0.81091000000000002</v>
      </c>
      <c r="E542" s="19">
        <v>1.0071000000000001</v>
      </c>
      <c r="F542" s="19">
        <v>0.82408999999999999</v>
      </c>
      <c r="G542" s="19">
        <v>0.97153999999999996</v>
      </c>
      <c r="H542" s="19">
        <v>1.0521</v>
      </c>
      <c r="I542" s="19">
        <v>0.53879999999999995</v>
      </c>
      <c r="J542" s="19">
        <v>0.66678000000000004</v>
      </c>
      <c r="K542" s="19">
        <v>0.85872999999999999</v>
      </c>
      <c r="L542" s="19">
        <v>0.29054000000000002</v>
      </c>
      <c r="M542" s="19">
        <v>0.52373000000000003</v>
      </c>
      <c r="N542" s="19">
        <v>0.77103999999999995</v>
      </c>
      <c r="O542" s="19">
        <v>1.0248999999999999</v>
      </c>
      <c r="P542" s="19">
        <v>1.3915999999999999</v>
      </c>
      <c r="Q542" s="19">
        <v>2.0344000000000002</v>
      </c>
      <c r="R542" s="19">
        <v>0.41918</v>
      </c>
      <c r="S542" s="19">
        <v>0.71621999999999997</v>
      </c>
      <c r="T542" s="19">
        <v>1.2062999999999999</v>
      </c>
      <c r="U542" s="19">
        <v>0.53100000000000003</v>
      </c>
      <c r="V542" s="19">
        <v>0.81903999999999999</v>
      </c>
      <c r="W542" s="19">
        <v>1.2383999999999999</v>
      </c>
      <c r="X542" s="19">
        <v>0.33400000000000002</v>
      </c>
      <c r="Y542" s="19">
        <v>0.42576000000000003</v>
      </c>
      <c r="Z542" s="19">
        <v>0.68327000000000004</v>
      </c>
      <c r="AA542" s="19">
        <v>0.36521999999999999</v>
      </c>
      <c r="AB542" s="19">
        <v>0.53490000000000004</v>
      </c>
      <c r="AC542" s="19">
        <v>0.82264000000000004</v>
      </c>
      <c r="AD542" s="19">
        <v>10.603999999999999</v>
      </c>
      <c r="AE542" s="19">
        <v>11.086</v>
      </c>
      <c r="AF542" s="19">
        <v>10.869</v>
      </c>
      <c r="AG542" s="19">
        <v>5.7979000000000003</v>
      </c>
      <c r="AH542" s="19">
        <v>6.1310000000000002</v>
      </c>
      <c r="AI542" s="19">
        <v>5.9751000000000003</v>
      </c>
      <c r="AJ542" s="19">
        <v>6.2131999999999996</v>
      </c>
      <c r="AK542" s="19">
        <v>6.4382999999999999</v>
      </c>
      <c r="AL542" s="19">
        <v>6.3581000000000003</v>
      </c>
      <c r="AM542" s="19">
        <v>4.7430000000000003</v>
      </c>
      <c r="AN542" s="19">
        <v>5.2195999999999998</v>
      </c>
      <c r="AO542" s="19">
        <v>5.1891999999999996</v>
      </c>
      <c r="AP542" s="19">
        <v>5.2398999999999996</v>
      </c>
      <c r="AQ542" s="19">
        <v>5.5804999999999998</v>
      </c>
      <c r="AR542" s="19">
        <v>6.0864000000000003</v>
      </c>
      <c r="AS542" s="19">
        <v>9.9428000000000001</v>
      </c>
      <c r="AT542" s="19">
        <v>10.510999999999999</v>
      </c>
      <c r="AU542" s="19">
        <v>10.791</v>
      </c>
      <c r="AV542" s="19">
        <v>12.3</v>
      </c>
      <c r="AW542" s="19">
        <v>12.824999999999999</v>
      </c>
      <c r="AX542" s="19">
        <v>12.634</v>
      </c>
      <c r="AY542" s="19">
        <v>6.6451000000000002</v>
      </c>
      <c r="AZ542" s="19">
        <v>7.1619000000000002</v>
      </c>
      <c r="BA542" s="19">
        <v>8.0670000000000002</v>
      </c>
      <c r="BB542" s="19">
        <v>6.5274000000000001</v>
      </c>
      <c r="BC542" s="19">
        <v>6.8055000000000003</v>
      </c>
      <c r="BD542" s="19">
        <v>6.8761000000000001</v>
      </c>
    </row>
    <row r="543" spans="2:56" x14ac:dyDescent="0.2">
      <c r="B543" s="18">
        <v>42447</v>
      </c>
      <c r="C543" s="19">
        <v>0.56932000000000005</v>
      </c>
      <c r="D543" s="19">
        <v>0.69479000000000002</v>
      </c>
      <c r="E543" s="19">
        <v>0.96243999999999996</v>
      </c>
      <c r="F543" s="19">
        <v>0.81977</v>
      </c>
      <c r="G543" s="19">
        <v>0.89151000000000002</v>
      </c>
      <c r="H543" s="19">
        <v>1.022</v>
      </c>
      <c r="I543" s="19">
        <v>0.31466</v>
      </c>
      <c r="J543" s="19">
        <v>0.48103000000000001</v>
      </c>
      <c r="K543" s="19">
        <v>0.79883999999999999</v>
      </c>
      <c r="L543" s="19">
        <v>0.29493999999999998</v>
      </c>
      <c r="M543" s="19">
        <v>0.44827</v>
      </c>
      <c r="N543" s="19">
        <v>0.74926000000000004</v>
      </c>
      <c r="O543" s="19">
        <v>0.73712</v>
      </c>
      <c r="P543" s="19">
        <v>1.0780000000000001</v>
      </c>
      <c r="Q543" s="19">
        <v>1.6729000000000001</v>
      </c>
      <c r="R543" s="19">
        <v>0.43689</v>
      </c>
      <c r="S543" s="19">
        <v>0.66080000000000005</v>
      </c>
      <c r="T543" s="19">
        <v>1.2025999999999999</v>
      </c>
      <c r="U543" s="19">
        <v>0.48610999999999999</v>
      </c>
      <c r="V543" s="19">
        <v>0.67325999999999997</v>
      </c>
      <c r="W543" s="19">
        <v>1.1443000000000001</v>
      </c>
      <c r="X543" s="19">
        <v>0.32306000000000001</v>
      </c>
      <c r="Y543" s="19">
        <v>0.37383</v>
      </c>
      <c r="Z543" s="19">
        <v>0.65919000000000005</v>
      </c>
      <c r="AA543" s="19">
        <v>0.19009000000000001</v>
      </c>
      <c r="AB543" s="19">
        <v>0.31111</v>
      </c>
      <c r="AC543" s="19">
        <v>0.60065000000000002</v>
      </c>
      <c r="AD543" s="19">
        <v>10.433999999999999</v>
      </c>
      <c r="AE543" s="19">
        <v>10.273999999999999</v>
      </c>
      <c r="AF543" s="19">
        <v>10.471</v>
      </c>
      <c r="AG543" s="19">
        <v>5.7899000000000003</v>
      </c>
      <c r="AH543" s="19">
        <v>5.7058</v>
      </c>
      <c r="AI543" s="19">
        <v>5.8074000000000003</v>
      </c>
      <c r="AJ543" s="19">
        <v>5.7798999999999996</v>
      </c>
      <c r="AK543" s="19">
        <v>6.0076999999999998</v>
      </c>
      <c r="AL543" s="19">
        <v>6.2157</v>
      </c>
      <c r="AM543" s="19">
        <v>4.827</v>
      </c>
      <c r="AN543" s="19">
        <v>4.7809999999999997</v>
      </c>
      <c r="AO543" s="19">
        <v>5.0526</v>
      </c>
      <c r="AP543" s="19">
        <v>5.2682000000000002</v>
      </c>
      <c r="AQ543" s="19">
        <v>5.3232999999999997</v>
      </c>
      <c r="AR543" s="19">
        <v>5.5553999999999997</v>
      </c>
      <c r="AS543" s="19">
        <v>10.429</v>
      </c>
      <c r="AT543" s="19">
        <v>10.342000000000001</v>
      </c>
      <c r="AU543" s="19">
        <v>10.773999999999999</v>
      </c>
      <c r="AV543" s="19">
        <v>13.112</v>
      </c>
      <c r="AW543" s="19">
        <v>12.688000000000001</v>
      </c>
      <c r="AX543" s="19">
        <v>12.669</v>
      </c>
      <c r="AY543" s="19">
        <v>6.7295999999999996</v>
      </c>
      <c r="AZ543" s="19">
        <v>6.5646000000000004</v>
      </c>
      <c r="BA543" s="19">
        <v>7.8688000000000002</v>
      </c>
      <c r="BB543" s="19">
        <v>6.4740000000000002</v>
      </c>
      <c r="BC543" s="19">
        <v>6.4417999999999997</v>
      </c>
      <c r="BD543" s="19">
        <v>6.6182999999999996</v>
      </c>
    </row>
    <row r="544" spans="2:56" x14ac:dyDescent="0.2">
      <c r="B544" s="18">
        <v>42440</v>
      </c>
      <c r="C544" s="19">
        <v>0.58511999999999997</v>
      </c>
      <c r="D544" s="19">
        <v>0.68254999999999999</v>
      </c>
      <c r="E544" s="19">
        <v>0.89656999999999998</v>
      </c>
      <c r="F544" s="19">
        <v>1.2717000000000001</v>
      </c>
      <c r="G544" s="19">
        <v>1.1228</v>
      </c>
      <c r="H544" s="19">
        <v>1.1184000000000001</v>
      </c>
      <c r="I544" s="19">
        <v>0.18417</v>
      </c>
      <c r="J544" s="19">
        <v>0.39234999999999998</v>
      </c>
      <c r="K544" s="19">
        <v>0.87738000000000005</v>
      </c>
      <c r="L544" s="19">
        <v>0.56803999999999999</v>
      </c>
      <c r="M544" s="19">
        <v>0.60201000000000005</v>
      </c>
      <c r="N544" s="19">
        <v>0.75133000000000005</v>
      </c>
      <c r="O544" s="19">
        <v>1.4261999999999999</v>
      </c>
      <c r="P544" s="19">
        <v>1.5922000000000001</v>
      </c>
      <c r="Q544" s="19">
        <v>1.9663999999999999</v>
      </c>
      <c r="R544" s="19">
        <v>0.50607000000000002</v>
      </c>
      <c r="S544" s="19">
        <v>0.74973000000000001</v>
      </c>
      <c r="T544" s="19">
        <v>1.2498</v>
      </c>
      <c r="U544" s="19">
        <v>0.54959000000000002</v>
      </c>
      <c r="V544" s="19">
        <v>0.74478999999999995</v>
      </c>
      <c r="W544" s="19">
        <v>1.1912</v>
      </c>
      <c r="X544" s="19">
        <v>0.17166000000000001</v>
      </c>
      <c r="Y544" s="19">
        <v>0.2135</v>
      </c>
      <c r="Z544" s="19">
        <v>0.48853000000000002</v>
      </c>
      <c r="AA544" s="19">
        <v>0.14307</v>
      </c>
      <c r="AB544" s="19">
        <v>0.32385000000000003</v>
      </c>
      <c r="AC544" s="19">
        <v>0.67542999999999997</v>
      </c>
      <c r="AD544" s="19">
        <v>12.457000000000001</v>
      </c>
      <c r="AE544" s="19">
        <v>11.792</v>
      </c>
      <c r="AF544" s="19">
        <v>11.388</v>
      </c>
      <c r="AG544" s="19">
        <v>8.1866000000000003</v>
      </c>
      <c r="AH544" s="19">
        <v>7.1052</v>
      </c>
      <c r="AI544" s="19">
        <v>6.4180999999999999</v>
      </c>
      <c r="AJ544" s="19">
        <v>7.3901000000000003</v>
      </c>
      <c r="AK544" s="19">
        <v>6.7183000000000002</v>
      </c>
      <c r="AL544" s="19">
        <v>6.5560999999999998</v>
      </c>
      <c r="AM544" s="19">
        <v>5.8291000000000004</v>
      </c>
      <c r="AN544" s="19">
        <v>4.9767000000000001</v>
      </c>
      <c r="AO544" s="19">
        <v>4.7373000000000003</v>
      </c>
      <c r="AP544" s="19">
        <v>6.5650000000000004</v>
      </c>
      <c r="AQ544" s="19">
        <v>6.0883000000000003</v>
      </c>
      <c r="AR544" s="19">
        <v>6.0720000000000001</v>
      </c>
      <c r="AS544" s="19">
        <v>11.423</v>
      </c>
      <c r="AT544" s="19">
        <v>11.202999999999999</v>
      </c>
      <c r="AU544" s="19">
        <v>11.113</v>
      </c>
      <c r="AV544" s="19">
        <v>13.725</v>
      </c>
      <c r="AW544" s="19">
        <v>13.404</v>
      </c>
      <c r="AX544" s="19">
        <v>13.054</v>
      </c>
      <c r="AY544" s="19">
        <v>9.5020000000000007</v>
      </c>
      <c r="AZ544" s="19">
        <v>8.2032000000000007</v>
      </c>
      <c r="BA544" s="19">
        <v>8.6768000000000001</v>
      </c>
      <c r="BB544" s="19">
        <v>8.5538000000000007</v>
      </c>
      <c r="BC544" s="19">
        <v>8.1013000000000002</v>
      </c>
      <c r="BD544" s="19">
        <v>7.7229999999999999</v>
      </c>
    </row>
    <row r="545" spans="2:56" x14ac:dyDescent="0.2">
      <c r="B545" s="18">
        <v>42433</v>
      </c>
      <c r="C545" s="19">
        <v>0.18905</v>
      </c>
      <c r="D545" s="19">
        <v>0.50693999999999995</v>
      </c>
      <c r="E545" s="19">
        <v>0.82630999999999999</v>
      </c>
      <c r="F545" s="19">
        <v>0.69193000000000005</v>
      </c>
      <c r="G545" s="19">
        <v>0.98995</v>
      </c>
      <c r="H545" s="19">
        <v>1.069</v>
      </c>
      <c r="I545" s="19">
        <v>-6.3326999999999994E-2</v>
      </c>
      <c r="J545" s="19">
        <v>0.34294999999999998</v>
      </c>
      <c r="K545" s="19">
        <v>0.98248999999999997</v>
      </c>
      <c r="L545" s="19">
        <v>0.36165000000000003</v>
      </c>
      <c r="M545" s="19">
        <v>0.59540999999999999</v>
      </c>
      <c r="N545" s="19">
        <v>0.75131000000000003</v>
      </c>
      <c r="O545" s="19">
        <v>0.96284000000000003</v>
      </c>
      <c r="P545" s="19">
        <v>1.4411</v>
      </c>
      <c r="Q545" s="19">
        <v>1.85</v>
      </c>
      <c r="R545" s="19">
        <v>0.34941</v>
      </c>
      <c r="S545" s="19">
        <v>0.67859999999999998</v>
      </c>
      <c r="T545" s="19">
        <v>1.1186</v>
      </c>
      <c r="U545" s="19">
        <v>0.53010000000000002</v>
      </c>
      <c r="V545" s="19">
        <v>0.88859999999999995</v>
      </c>
      <c r="W545" s="19">
        <v>1.3455999999999999</v>
      </c>
      <c r="X545" s="19">
        <v>9.8059999999999994E-2</v>
      </c>
      <c r="Y545" s="19">
        <v>0.18526000000000001</v>
      </c>
      <c r="Z545" s="19">
        <v>0.28144000000000002</v>
      </c>
      <c r="AA545" s="19">
        <v>-0.19237000000000001</v>
      </c>
      <c r="AB545" s="19">
        <v>0.10881</v>
      </c>
      <c r="AC545" s="19">
        <v>0.70908000000000004</v>
      </c>
      <c r="AD545" s="19">
        <v>11.856999999999999</v>
      </c>
      <c r="AE545" s="19">
        <v>12.287000000000001</v>
      </c>
      <c r="AF545" s="19">
        <v>11.625</v>
      </c>
      <c r="AG545" s="19">
        <v>5.5058999999999996</v>
      </c>
      <c r="AH545" s="19">
        <v>6.4442000000000004</v>
      </c>
      <c r="AI545" s="19">
        <v>6.1177999999999999</v>
      </c>
      <c r="AJ545" s="19">
        <v>6.4523999999999999</v>
      </c>
      <c r="AK545" s="19">
        <v>6.7436999999999996</v>
      </c>
      <c r="AL545" s="19">
        <v>6.5389999999999997</v>
      </c>
      <c r="AM545" s="19">
        <v>4.5246000000000004</v>
      </c>
      <c r="AN545" s="19">
        <v>5.0251999999999999</v>
      </c>
      <c r="AO545" s="19">
        <v>4.8223000000000003</v>
      </c>
      <c r="AP545" s="19">
        <v>5.4783999999999997</v>
      </c>
      <c r="AQ545" s="19">
        <v>5.9004000000000003</v>
      </c>
      <c r="AR545" s="19">
        <v>6.0077999999999996</v>
      </c>
      <c r="AS545" s="19">
        <v>10.098000000000001</v>
      </c>
      <c r="AT545" s="19">
        <v>10.263999999999999</v>
      </c>
      <c r="AU545" s="19">
        <v>10.196999999999999</v>
      </c>
      <c r="AV545" s="19">
        <v>12.691000000000001</v>
      </c>
      <c r="AW545" s="19">
        <v>13.143000000000001</v>
      </c>
      <c r="AX545" s="19">
        <v>12.952999999999999</v>
      </c>
      <c r="AY545" s="19">
        <v>7.5251999999999999</v>
      </c>
      <c r="AZ545" s="19">
        <v>8.0442999999999998</v>
      </c>
      <c r="BA545" s="19">
        <v>7.3902999999999999</v>
      </c>
      <c r="BB545" s="19">
        <v>7.0167999999999999</v>
      </c>
      <c r="BC545" s="19">
        <v>7.4329999999999998</v>
      </c>
      <c r="BD545" s="19">
        <v>7.1830999999999996</v>
      </c>
    </row>
    <row r="546" spans="2:56" x14ac:dyDescent="0.2">
      <c r="B546" s="18">
        <v>42426</v>
      </c>
      <c r="C546" s="19">
        <v>5.6897000000000003E-2</v>
      </c>
      <c r="D546" s="19">
        <v>0.50892999999999999</v>
      </c>
      <c r="E546" s="19">
        <v>1.1899</v>
      </c>
      <c r="F546" s="19">
        <v>0.81496999999999997</v>
      </c>
      <c r="G546" s="19">
        <v>0.95364000000000004</v>
      </c>
      <c r="H546" s="19">
        <v>1.081</v>
      </c>
      <c r="I546" s="19">
        <v>0.46698000000000001</v>
      </c>
      <c r="J546" s="19">
        <v>0.93808000000000002</v>
      </c>
      <c r="K546" s="19">
        <v>1.4821</v>
      </c>
      <c r="L546" s="19">
        <v>0.41831000000000002</v>
      </c>
      <c r="M546" s="19">
        <v>0.67720999999999998</v>
      </c>
      <c r="N546" s="19">
        <v>0.84597</v>
      </c>
      <c r="O546" s="19">
        <v>1.6961999999999999</v>
      </c>
      <c r="P546" s="19">
        <v>2.2000999999999999</v>
      </c>
      <c r="Q546" s="19">
        <v>2.8774999999999999</v>
      </c>
      <c r="R546" s="19">
        <v>0.45573000000000002</v>
      </c>
      <c r="S546" s="19">
        <v>0.88773999999999997</v>
      </c>
      <c r="T546" s="19">
        <v>1.2785</v>
      </c>
      <c r="U546" s="19">
        <v>0.84286000000000005</v>
      </c>
      <c r="V546" s="19">
        <v>1.2463</v>
      </c>
      <c r="W546" s="19">
        <v>1.6560999999999999</v>
      </c>
      <c r="X546" s="19">
        <v>5.8208999999999997E-2</v>
      </c>
      <c r="Y546" s="19">
        <v>0.22031999999999999</v>
      </c>
      <c r="Z546" s="19">
        <v>0.47175</v>
      </c>
      <c r="AA546" s="19">
        <v>0.42701</v>
      </c>
      <c r="AB546" s="19">
        <v>0.73646999999999996</v>
      </c>
      <c r="AC546" s="19">
        <v>1.119</v>
      </c>
      <c r="AD546" s="19">
        <v>10.489000000000001</v>
      </c>
      <c r="AE546" s="19">
        <v>11.324</v>
      </c>
      <c r="AF546" s="19">
        <v>11.553000000000001</v>
      </c>
      <c r="AG546" s="19">
        <v>5.7976000000000001</v>
      </c>
      <c r="AH546" s="19">
        <v>6.0514999999999999</v>
      </c>
      <c r="AI546" s="19">
        <v>6.1569000000000003</v>
      </c>
      <c r="AJ546" s="19">
        <v>6.6654999999999998</v>
      </c>
      <c r="AK546" s="19">
        <v>7.0789</v>
      </c>
      <c r="AL546" s="19">
        <v>7.0869</v>
      </c>
      <c r="AM546" s="19">
        <v>4.5972</v>
      </c>
      <c r="AN546" s="19">
        <v>5.3593999999999999</v>
      </c>
      <c r="AO546" s="19">
        <v>5.3849</v>
      </c>
      <c r="AP546" s="19">
        <v>6.0368000000000004</v>
      </c>
      <c r="AQ546" s="19">
        <v>6.7805999999999997</v>
      </c>
      <c r="AR546" s="19">
        <v>7.5296000000000003</v>
      </c>
      <c r="AS546" s="19">
        <v>10.188000000000001</v>
      </c>
      <c r="AT546" s="19">
        <v>11.023999999999999</v>
      </c>
      <c r="AU546" s="19">
        <v>10.994999999999999</v>
      </c>
      <c r="AV546" s="19">
        <v>12.855</v>
      </c>
      <c r="AW546" s="19">
        <v>13.316000000000001</v>
      </c>
      <c r="AX546" s="19">
        <v>12.97</v>
      </c>
      <c r="AY546" s="19">
        <v>6.1901000000000002</v>
      </c>
      <c r="AZ546" s="19">
        <v>7.0971000000000002</v>
      </c>
      <c r="BA546" s="19">
        <v>7.2076000000000002</v>
      </c>
      <c r="BB546" s="19">
        <v>6.5167999999999999</v>
      </c>
      <c r="BC546" s="19">
        <v>7.3155999999999999</v>
      </c>
      <c r="BD546" s="19">
        <v>7.5862999999999996</v>
      </c>
    </row>
    <row r="547" spans="2:56" x14ac:dyDescent="0.2">
      <c r="B547" s="18">
        <v>42419</v>
      </c>
      <c r="C547" s="19">
        <v>0.33766000000000002</v>
      </c>
      <c r="D547" s="19">
        <v>0.62044999999999995</v>
      </c>
      <c r="E547" s="19">
        <v>1.3451</v>
      </c>
      <c r="F547" s="19">
        <v>0.86963999999999997</v>
      </c>
      <c r="G547" s="19">
        <v>0.91727999999999998</v>
      </c>
      <c r="H547" s="19">
        <v>1.0871999999999999</v>
      </c>
      <c r="I547" s="19">
        <v>0.60074000000000005</v>
      </c>
      <c r="J547" s="19">
        <v>0.97721999999999998</v>
      </c>
      <c r="K547" s="19">
        <v>1.7302</v>
      </c>
      <c r="L547" s="19">
        <v>0.38661000000000001</v>
      </c>
      <c r="M547" s="19">
        <v>0.53166999999999998</v>
      </c>
      <c r="N547" s="19">
        <v>0.79088999999999998</v>
      </c>
      <c r="O547" s="19">
        <v>1.4750000000000001</v>
      </c>
      <c r="P547" s="19">
        <v>1.8694</v>
      </c>
      <c r="Q547" s="19">
        <v>2.4441000000000002</v>
      </c>
      <c r="R547" s="19">
        <v>0.90964999999999996</v>
      </c>
      <c r="S547" s="19">
        <v>1.1335999999999999</v>
      </c>
      <c r="T547" s="19">
        <v>1.7850999999999999</v>
      </c>
      <c r="U547" s="19">
        <v>0.98572000000000004</v>
      </c>
      <c r="V547" s="19">
        <v>1.2075</v>
      </c>
      <c r="W547" s="19">
        <v>1.7454000000000001</v>
      </c>
      <c r="X547" s="19">
        <v>-3.8835000000000001E-2</v>
      </c>
      <c r="Y547" s="19">
        <v>5.8540000000000002E-2</v>
      </c>
      <c r="Z547" s="19">
        <v>0.42875999999999997</v>
      </c>
      <c r="AA547" s="19">
        <v>0.44563000000000003</v>
      </c>
      <c r="AB547" s="19">
        <v>0.70245999999999997</v>
      </c>
      <c r="AC547" s="19">
        <v>1.1870000000000001</v>
      </c>
      <c r="AD547" s="19">
        <v>11.092000000000001</v>
      </c>
      <c r="AE547" s="19">
        <v>11.451000000000001</v>
      </c>
      <c r="AF547" s="19">
        <v>12.077999999999999</v>
      </c>
      <c r="AG547" s="19">
        <v>5.6801000000000004</v>
      </c>
      <c r="AH547" s="19">
        <v>5.7586000000000004</v>
      </c>
      <c r="AI547" s="19">
        <v>6.1639999999999997</v>
      </c>
      <c r="AJ547" s="19">
        <v>6.2119</v>
      </c>
      <c r="AK547" s="19">
        <v>6.7694000000000001</v>
      </c>
      <c r="AL547" s="19">
        <v>7.2245999999999997</v>
      </c>
      <c r="AM547" s="19">
        <v>5.0885999999999996</v>
      </c>
      <c r="AN547" s="19">
        <v>5.3710000000000004</v>
      </c>
      <c r="AO547" s="19">
        <v>5.9668000000000001</v>
      </c>
      <c r="AP547" s="19">
        <v>7.0068999999999999</v>
      </c>
      <c r="AQ547" s="19">
        <v>7.5246000000000004</v>
      </c>
      <c r="AR547" s="19">
        <v>7.9939</v>
      </c>
      <c r="AS547" s="19">
        <v>11.545</v>
      </c>
      <c r="AT547" s="19">
        <v>11.614000000000001</v>
      </c>
      <c r="AU547" s="19">
        <v>11.837</v>
      </c>
      <c r="AV547" s="19">
        <v>13.891999999999999</v>
      </c>
      <c r="AW547" s="19">
        <v>13.888</v>
      </c>
      <c r="AX547" s="19">
        <v>13.75</v>
      </c>
      <c r="AY547" s="19">
        <v>6.1943000000000001</v>
      </c>
      <c r="AZ547" s="19">
        <v>6.5948000000000002</v>
      </c>
      <c r="BA547" s="19">
        <v>7.4123000000000001</v>
      </c>
      <c r="BB547" s="19">
        <v>7.7046999999999999</v>
      </c>
      <c r="BC547" s="19">
        <v>8.1128999999999998</v>
      </c>
      <c r="BD547" s="19">
        <v>8.4655000000000005</v>
      </c>
    </row>
    <row r="548" spans="2:56" x14ac:dyDescent="0.2">
      <c r="B548" s="18">
        <v>42412</v>
      </c>
      <c r="C548" s="19">
        <v>0.94201000000000001</v>
      </c>
      <c r="D548" s="19">
        <v>1.2948</v>
      </c>
      <c r="E548" s="19">
        <v>1.7817000000000001</v>
      </c>
      <c r="F548" s="19">
        <v>0.65720999999999996</v>
      </c>
      <c r="G548" s="19">
        <v>0.82972000000000001</v>
      </c>
      <c r="H548" s="19">
        <v>0.96623999999999999</v>
      </c>
      <c r="I548" s="19">
        <v>0.67889999999999995</v>
      </c>
      <c r="J548" s="19">
        <v>1.0508999999999999</v>
      </c>
      <c r="K548" s="19">
        <v>1.8482000000000001</v>
      </c>
      <c r="L548" s="19">
        <v>0.39117000000000002</v>
      </c>
      <c r="M548" s="19">
        <v>0.60301000000000005</v>
      </c>
      <c r="N548" s="19">
        <v>0.87134999999999996</v>
      </c>
      <c r="O548" s="19">
        <v>2.2584</v>
      </c>
      <c r="P548" s="19">
        <v>3.0043000000000002</v>
      </c>
      <c r="Q548" s="19">
        <v>3.6070000000000002</v>
      </c>
      <c r="R548" s="19">
        <v>0.81827000000000005</v>
      </c>
      <c r="S548" s="19">
        <v>1.0936999999999999</v>
      </c>
      <c r="T548" s="19">
        <v>1.6984999999999999</v>
      </c>
      <c r="U548" s="19">
        <v>0.71504999999999996</v>
      </c>
      <c r="V548" s="19">
        <v>1.0989</v>
      </c>
      <c r="W548" s="19">
        <v>1.6586000000000001</v>
      </c>
      <c r="X548" s="19">
        <v>1.9317000000000001E-2</v>
      </c>
      <c r="Y548" s="19">
        <v>0.16200000000000001</v>
      </c>
      <c r="Z548" s="19">
        <v>0.52127000000000001</v>
      </c>
      <c r="AA548" s="19">
        <v>0.23638999999999999</v>
      </c>
      <c r="AB548" s="19">
        <v>0.51156000000000001</v>
      </c>
      <c r="AC548" s="19">
        <v>1.0967</v>
      </c>
      <c r="AD548" s="19">
        <v>12.134</v>
      </c>
      <c r="AE548" s="19">
        <v>12.519</v>
      </c>
      <c r="AF548" s="19">
        <v>12.537000000000001</v>
      </c>
      <c r="AG548" s="19">
        <v>5.3394000000000004</v>
      </c>
      <c r="AH548" s="19">
        <v>5.4585999999999997</v>
      </c>
      <c r="AI548" s="19">
        <v>5.6425000000000001</v>
      </c>
      <c r="AJ548" s="19">
        <v>7.9813999999999998</v>
      </c>
      <c r="AK548" s="19">
        <v>8.0139999999999993</v>
      </c>
      <c r="AL548" s="19">
        <v>8.1356000000000002</v>
      </c>
      <c r="AM548" s="19">
        <v>6.1109</v>
      </c>
      <c r="AN548" s="19">
        <v>6.3720999999999997</v>
      </c>
      <c r="AO548" s="19">
        <v>6.6435000000000004</v>
      </c>
      <c r="AP548" s="19">
        <v>10.103</v>
      </c>
      <c r="AQ548" s="19">
        <v>10.3</v>
      </c>
      <c r="AR548" s="19">
        <v>10.196</v>
      </c>
      <c r="AS548" s="19">
        <v>11.111000000000001</v>
      </c>
      <c r="AT548" s="19">
        <v>11.226000000000001</v>
      </c>
      <c r="AU548" s="19">
        <v>11.38</v>
      </c>
      <c r="AV548" s="19">
        <v>12.72</v>
      </c>
      <c r="AW548" s="19">
        <v>13.326000000000001</v>
      </c>
      <c r="AX548" s="19">
        <v>13.471</v>
      </c>
      <c r="AY548" s="19">
        <v>8.9352</v>
      </c>
      <c r="AZ548" s="19">
        <v>8.7771000000000008</v>
      </c>
      <c r="BA548" s="19">
        <v>8.5349000000000004</v>
      </c>
      <c r="BB548" s="19">
        <v>9.1237999999999992</v>
      </c>
      <c r="BC548" s="19">
        <v>9.3187999999999995</v>
      </c>
      <c r="BD548" s="19">
        <v>9.2216000000000005</v>
      </c>
    </row>
    <row r="549" spans="2:56" x14ac:dyDescent="0.2">
      <c r="B549" s="18">
        <v>42405</v>
      </c>
      <c r="C549" s="19">
        <v>0.62307000000000001</v>
      </c>
      <c r="D549" s="19">
        <v>0.91215000000000002</v>
      </c>
      <c r="E549" s="19">
        <v>1.3726</v>
      </c>
      <c r="F549" s="19">
        <v>0.65697000000000005</v>
      </c>
      <c r="G549" s="19">
        <v>0.83023000000000002</v>
      </c>
      <c r="H549" s="19">
        <v>0.95072999999999996</v>
      </c>
      <c r="I549" s="19">
        <v>0.58845999999999998</v>
      </c>
      <c r="J549" s="19">
        <v>0.94010000000000005</v>
      </c>
      <c r="K549" s="19">
        <v>1.6156999999999999</v>
      </c>
      <c r="L549" s="19">
        <v>0.44624999999999998</v>
      </c>
      <c r="M549" s="19">
        <v>0.64898999999999996</v>
      </c>
      <c r="N549" s="19">
        <v>0.86355000000000004</v>
      </c>
      <c r="O549" s="19">
        <v>1.9630000000000001</v>
      </c>
      <c r="P549" s="19">
        <v>2.6839</v>
      </c>
      <c r="Q549" s="19">
        <v>3.5087999999999999</v>
      </c>
      <c r="R549" s="19">
        <v>0.62507999999999997</v>
      </c>
      <c r="S549" s="19">
        <v>1.0174000000000001</v>
      </c>
      <c r="T549" s="19">
        <v>1.5802</v>
      </c>
      <c r="U549" s="19">
        <v>0.72162000000000004</v>
      </c>
      <c r="V549" s="19">
        <v>1.0785</v>
      </c>
      <c r="W549" s="19">
        <v>1.6609</v>
      </c>
      <c r="X549" s="19">
        <v>0.30137000000000003</v>
      </c>
      <c r="Y549" s="19">
        <v>0.42738999999999999</v>
      </c>
      <c r="Z549" s="19">
        <v>0.66052</v>
      </c>
      <c r="AA549" s="19">
        <v>0.29481000000000002</v>
      </c>
      <c r="AB549" s="19">
        <v>0.76932999999999996</v>
      </c>
      <c r="AC549" s="19">
        <v>1.9236</v>
      </c>
      <c r="AD549" s="19">
        <v>10.558999999999999</v>
      </c>
      <c r="AE549" s="19">
        <v>11.125</v>
      </c>
      <c r="AF549" s="19">
        <v>11.474</v>
      </c>
      <c r="AG549" s="19">
        <v>5.1585000000000001</v>
      </c>
      <c r="AH549" s="19">
        <v>5.4259000000000004</v>
      </c>
      <c r="AI549" s="19">
        <v>5.5345000000000004</v>
      </c>
      <c r="AJ549" s="19">
        <v>6.7428999999999997</v>
      </c>
      <c r="AK549" s="19">
        <v>6.7618999999999998</v>
      </c>
      <c r="AL549" s="19">
        <v>6.9058000000000002</v>
      </c>
      <c r="AM549" s="19">
        <v>6.0307000000000004</v>
      </c>
      <c r="AN549" s="19">
        <v>6.2378999999999998</v>
      </c>
      <c r="AO549" s="19">
        <v>6.3436000000000003</v>
      </c>
      <c r="AP549" s="19">
        <v>7.6970000000000001</v>
      </c>
      <c r="AQ549" s="19">
        <v>8.4540000000000006</v>
      </c>
      <c r="AR549" s="19">
        <v>9.0503</v>
      </c>
      <c r="AS549" s="19">
        <v>10.164999999999999</v>
      </c>
      <c r="AT549" s="19">
        <v>10.680999999999999</v>
      </c>
      <c r="AU549" s="19">
        <v>10.827</v>
      </c>
      <c r="AV549" s="19">
        <v>12.343</v>
      </c>
      <c r="AW549" s="19">
        <v>12.811</v>
      </c>
      <c r="AX549" s="19">
        <v>13.172000000000001</v>
      </c>
      <c r="AY549" s="19">
        <v>7.0286999999999997</v>
      </c>
      <c r="AZ549" s="19">
        <v>7.2590000000000003</v>
      </c>
      <c r="BA549" s="19">
        <v>7.4031000000000002</v>
      </c>
      <c r="BB549" s="19">
        <v>7.7550999999999997</v>
      </c>
      <c r="BC549" s="19">
        <v>8.2989999999999995</v>
      </c>
      <c r="BD549" s="19">
        <v>8.6422000000000008</v>
      </c>
    </row>
    <row r="550" spans="2:56" x14ac:dyDescent="0.2">
      <c r="B550" s="18">
        <v>42398</v>
      </c>
      <c r="C550" s="19">
        <v>0.7258</v>
      </c>
      <c r="D550" s="19">
        <v>0.97589999999999999</v>
      </c>
      <c r="E550" s="19">
        <v>1.3284</v>
      </c>
      <c r="F550" s="19">
        <v>0.82230999999999999</v>
      </c>
      <c r="G550" s="19">
        <v>0.91295999999999999</v>
      </c>
      <c r="H550" s="19">
        <v>0.96353999999999995</v>
      </c>
      <c r="I550" s="19">
        <v>0.69833000000000001</v>
      </c>
      <c r="J550" s="19">
        <v>0.97553000000000001</v>
      </c>
      <c r="K550" s="19">
        <v>1.3324</v>
      </c>
      <c r="L550" s="19">
        <v>0.53302000000000005</v>
      </c>
      <c r="M550" s="19">
        <v>0.72506000000000004</v>
      </c>
      <c r="N550" s="19">
        <v>0.88763999999999998</v>
      </c>
      <c r="O550" s="19">
        <v>1.4211</v>
      </c>
      <c r="P550" s="19">
        <v>1.8022</v>
      </c>
      <c r="Q550" s="19">
        <v>2.6650999999999998</v>
      </c>
      <c r="R550" s="19">
        <v>0.70728000000000002</v>
      </c>
      <c r="S550" s="19">
        <v>0.99848999999999999</v>
      </c>
      <c r="T550" s="19">
        <v>1.4749000000000001</v>
      </c>
      <c r="U550" s="19">
        <v>0.54513</v>
      </c>
      <c r="V550" s="19">
        <v>0.81233999999999995</v>
      </c>
      <c r="W550" s="19">
        <v>1.208</v>
      </c>
      <c r="X550" s="19">
        <v>0.14215</v>
      </c>
      <c r="Y550" s="19">
        <v>0.31215999999999999</v>
      </c>
      <c r="Z550" s="19">
        <v>0.56257999999999997</v>
      </c>
      <c r="AA550" s="19">
        <v>0.27112000000000003</v>
      </c>
      <c r="AB550" s="19">
        <v>0.50768999999999997</v>
      </c>
      <c r="AC550" s="19">
        <v>0.95560999999999996</v>
      </c>
      <c r="AD550" s="19">
        <v>10.031000000000001</v>
      </c>
      <c r="AE550" s="19">
        <v>10.106999999999999</v>
      </c>
      <c r="AF550" s="19">
        <v>10.423999999999999</v>
      </c>
      <c r="AG550" s="19">
        <v>5.5941999999999998</v>
      </c>
      <c r="AH550" s="19">
        <v>5.7169999999999996</v>
      </c>
      <c r="AI550" s="19">
        <v>5.5407999999999999</v>
      </c>
      <c r="AJ550" s="19">
        <v>6.5712000000000002</v>
      </c>
      <c r="AK550" s="19">
        <v>6.7488000000000001</v>
      </c>
      <c r="AL550" s="19">
        <v>6.5735000000000001</v>
      </c>
      <c r="AM550" s="19">
        <v>6.4172000000000002</v>
      </c>
      <c r="AN550" s="19">
        <v>6.6097999999999999</v>
      </c>
      <c r="AO550" s="19">
        <v>6.4953000000000003</v>
      </c>
      <c r="AP550" s="19">
        <v>6.1539000000000001</v>
      </c>
      <c r="AQ550" s="19">
        <v>6.44</v>
      </c>
      <c r="AR550" s="19">
        <v>7.5183999999999997</v>
      </c>
      <c r="AS550" s="19">
        <v>9.4633000000000003</v>
      </c>
      <c r="AT550" s="19">
        <v>9.6422000000000008</v>
      </c>
      <c r="AU550" s="19">
        <v>9.8672000000000004</v>
      </c>
      <c r="AV550" s="19">
        <v>12.641999999999999</v>
      </c>
      <c r="AW550" s="19">
        <v>12.675000000000001</v>
      </c>
      <c r="AX550" s="19">
        <v>12.481999999999999</v>
      </c>
      <c r="AY550" s="19">
        <v>6.0891999999999999</v>
      </c>
      <c r="AZ550" s="19">
        <v>6.4805000000000001</v>
      </c>
      <c r="BA550" s="19">
        <v>6.2652000000000001</v>
      </c>
      <c r="BB550" s="19">
        <v>7.7731000000000003</v>
      </c>
      <c r="BC550" s="19">
        <v>7.6963999999999997</v>
      </c>
      <c r="BD550" s="19">
        <v>7.7537000000000003</v>
      </c>
    </row>
    <row r="551" spans="2:56" x14ac:dyDescent="0.2">
      <c r="B551" s="18">
        <v>42391</v>
      </c>
      <c r="C551" s="19">
        <v>0.65871000000000002</v>
      </c>
      <c r="D551" s="19">
        <v>0.91315999999999997</v>
      </c>
      <c r="E551" s="19">
        <v>1.3525</v>
      </c>
      <c r="F551" s="19">
        <v>1.1096999999999999</v>
      </c>
      <c r="G551" s="19">
        <v>1.0698000000000001</v>
      </c>
      <c r="H551" s="19">
        <v>1.1355</v>
      </c>
      <c r="I551" s="19">
        <v>0.79479999999999995</v>
      </c>
      <c r="J551" s="19">
        <v>0.94633</v>
      </c>
      <c r="K551" s="19">
        <v>1.3049999999999999</v>
      </c>
      <c r="L551" s="19">
        <v>0.52102999999999999</v>
      </c>
      <c r="M551" s="19">
        <v>0.65790999999999999</v>
      </c>
      <c r="N551" s="19">
        <v>0.85153000000000001</v>
      </c>
      <c r="O551" s="19">
        <v>0.62483999999999995</v>
      </c>
      <c r="P551" s="19">
        <v>1.0013000000000001</v>
      </c>
      <c r="Q551" s="19">
        <v>1.7137</v>
      </c>
      <c r="R551" s="19">
        <v>0.61350000000000005</v>
      </c>
      <c r="S551" s="19">
        <v>0.82506000000000002</v>
      </c>
      <c r="T551" s="19">
        <v>1.3431</v>
      </c>
      <c r="U551" s="19">
        <v>0.73492000000000002</v>
      </c>
      <c r="V551" s="19">
        <v>0.97050000000000003</v>
      </c>
      <c r="W551" s="19">
        <v>1.4581</v>
      </c>
      <c r="X551" s="19">
        <v>0.23651</v>
      </c>
      <c r="Y551" s="19">
        <v>0.36393999999999999</v>
      </c>
      <c r="Z551" s="19">
        <v>0.62917999999999996</v>
      </c>
      <c r="AA551" s="19">
        <v>0.30709999999999998</v>
      </c>
      <c r="AB551" s="19">
        <v>0.53668000000000005</v>
      </c>
      <c r="AC551" s="19">
        <v>0.91986999999999997</v>
      </c>
      <c r="AD551" s="19">
        <v>11.103</v>
      </c>
      <c r="AE551" s="19">
        <v>10.954000000000001</v>
      </c>
      <c r="AF551" s="19">
        <v>10.815</v>
      </c>
      <c r="AG551" s="19">
        <v>7.1684000000000001</v>
      </c>
      <c r="AH551" s="19">
        <v>6.7195</v>
      </c>
      <c r="AI551" s="19">
        <v>6.4157000000000002</v>
      </c>
      <c r="AJ551" s="19">
        <v>6.5883000000000003</v>
      </c>
      <c r="AK551" s="19">
        <v>6.4847000000000001</v>
      </c>
      <c r="AL551" s="19">
        <v>6.6356000000000002</v>
      </c>
      <c r="AM551" s="19">
        <v>6.6946000000000003</v>
      </c>
      <c r="AN551" s="19">
        <v>6.5247999999999999</v>
      </c>
      <c r="AO551" s="19">
        <v>6.5041000000000002</v>
      </c>
      <c r="AP551" s="19">
        <v>7.0260999999999996</v>
      </c>
      <c r="AQ551" s="19">
        <v>7.6292999999999997</v>
      </c>
      <c r="AR551" s="19">
        <v>8.1129999999999995</v>
      </c>
      <c r="AS551" s="19">
        <v>10.938000000000001</v>
      </c>
      <c r="AT551" s="19">
        <v>10.755000000000001</v>
      </c>
      <c r="AU551" s="19">
        <v>10.856</v>
      </c>
      <c r="AV551" s="19">
        <v>11.478</v>
      </c>
      <c r="AW551" s="19">
        <v>11.488</v>
      </c>
      <c r="AX551" s="19">
        <v>11.606</v>
      </c>
      <c r="AY551" s="19">
        <v>6.7892999999999999</v>
      </c>
      <c r="AZ551" s="19">
        <v>6.4592999999999998</v>
      </c>
      <c r="BA551" s="19">
        <v>6.4162999999999997</v>
      </c>
      <c r="BB551" s="19">
        <v>7.0598999999999998</v>
      </c>
      <c r="BC551" s="19">
        <v>7.3372000000000002</v>
      </c>
      <c r="BD551" s="19">
        <v>7.4259000000000004</v>
      </c>
    </row>
    <row r="552" spans="2:56" x14ac:dyDescent="0.2">
      <c r="B552" s="18">
        <v>42384</v>
      </c>
      <c r="C552" s="19">
        <v>0.80557000000000001</v>
      </c>
      <c r="D552" s="19">
        <v>1.0653999999999999</v>
      </c>
      <c r="E552" s="19">
        <v>1.3431</v>
      </c>
      <c r="F552" s="19">
        <v>1.1282000000000001</v>
      </c>
      <c r="G552" s="19">
        <v>1.2347999999999999</v>
      </c>
      <c r="H552" s="19">
        <v>1.3289</v>
      </c>
      <c r="I552" s="19">
        <v>0.93564000000000003</v>
      </c>
      <c r="J552" s="19">
        <v>1.1637999999999999</v>
      </c>
      <c r="K552" s="19">
        <v>1.4258</v>
      </c>
      <c r="L552" s="19">
        <v>0.55181999999999998</v>
      </c>
      <c r="M552" s="19">
        <v>0.75478999999999996</v>
      </c>
      <c r="N552" s="19">
        <v>0.92698000000000003</v>
      </c>
      <c r="O552" s="19">
        <v>0.53237999999999996</v>
      </c>
      <c r="P552" s="19">
        <v>0.88119000000000003</v>
      </c>
      <c r="Q552" s="19">
        <v>1.5546</v>
      </c>
      <c r="R552" s="19">
        <v>0.77041000000000004</v>
      </c>
      <c r="S552" s="19">
        <v>1.133</v>
      </c>
      <c r="T552" s="19">
        <v>1.6146</v>
      </c>
      <c r="U552" s="19">
        <v>0.95135999999999998</v>
      </c>
      <c r="V552" s="19">
        <v>1.2929999999999999</v>
      </c>
      <c r="W552" s="19">
        <v>1.6104000000000001</v>
      </c>
      <c r="X552" s="19">
        <v>0.48321999999999998</v>
      </c>
      <c r="Y552" s="19">
        <v>0.57498000000000005</v>
      </c>
      <c r="Z552" s="19">
        <v>0.67176000000000002</v>
      </c>
      <c r="AA552" s="19">
        <v>0.68671000000000004</v>
      </c>
      <c r="AB552" s="19">
        <v>0.84704999999999997</v>
      </c>
      <c r="AC552" s="19">
        <v>0.94606999999999997</v>
      </c>
      <c r="AD552" s="19">
        <v>11.096</v>
      </c>
      <c r="AE552" s="19">
        <v>11.663</v>
      </c>
      <c r="AF552" s="19">
        <v>11.451000000000001</v>
      </c>
      <c r="AG552" s="19">
        <v>7.3815</v>
      </c>
      <c r="AH552" s="19">
        <v>7.6334999999999997</v>
      </c>
      <c r="AI552" s="19">
        <v>7.5012999999999996</v>
      </c>
      <c r="AJ552" s="19">
        <v>6.9359999999999999</v>
      </c>
      <c r="AK552" s="19">
        <v>7.0461</v>
      </c>
      <c r="AL552" s="19">
        <v>7.0701000000000001</v>
      </c>
      <c r="AM552" s="19">
        <v>6.9451000000000001</v>
      </c>
      <c r="AN552" s="19">
        <v>7.1210000000000004</v>
      </c>
      <c r="AO552" s="19">
        <v>6.8574000000000002</v>
      </c>
      <c r="AP552" s="19">
        <v>8.6998999999999995</v>
      </c>
      <c r="AQ552" s="19">
        <v>8.8612000000000002</v>
      </c>
      <c r="AR552" s="19">
        <v>8.8102999999999998</v>
      </c>
      <c r="AS552" s="19">
        <v>11.856</v>
      </c>
      <c r="AT552" s="19">
        <v>12.221</v>
      </c>
      <c r="AU552" s="19">
        <v>11.884</v>
      </c>
      <c r="AV552" s="19">
        <v>12.07</v>
      </c>
      <c r="AW552" s="19">
        <v>13.051</v>
      </c>
      <c r="AX552" s="19">
        <v>12.459</v>
      </c>
      <c r="AY552" s="19">
        <v>6.5236000000000001</v>
      </c>
      <c r="AZ552" s="19">
        <v>6.9070999999999998</v>
      </c>
      <c r="BA552" s="19">
        <v>6.8331999999999997</v>
      </c>
      <c r="BB552" s="19">
        <v>8.0250000000000004</v>
      </c>
      <c r="BC552" s="19">
        <v>8.3988999999999994</v>
      </c>
      <c r="BD552" s="19">
        <v>7.992</v>
      </c>
    </row>
    <row r="553" spans="2:56" x14ac:dyDescent="0.2">
      <c r="B553" s="18">
        <v>42377</v>
      </c>
      <c r="C553" s="19">
        <v>1.2285999999999999</v>
      </c>
      <c r="D553" s="19">
        <v>1.3747</v>
      </c>
      <c r="E553" s="19">
        <v>1.5044</v>
      </c>
      <c r="F553" s="19">
        <v>0.92976000000000003</v>
      </c>
      <c r="G553" s="19">
        <v>1.093</v>
      </c>
      <c r="H553" s="19">
        <v>1.2897000000000001</v>
      </c>
      <c r="I553" s="19">
        <v>0.52705999999999997</v>
      </c>
      <c r="J553" s="19">
        <v>0.67574999999999996</v>
      </c>
      <c r="K553" s="19">
        <v>0.93845999999999996</v>
      </c>
      <c r="L553" s="19">
        <v>0.29636000000000001</v>
      </c>
      <c r="M553" s="19">
        <v>0.47077000000000002</v>
      </c>
      <c r="N553" s="19">
        <v>0.71991000000000005</v>
      </c>
      <c r="O553" s="19">
        <v>1.0712999999999999</v>
      </c>
      <c r="P553" s="19">
        <v>1.2716000000000001</v>
      </c>
      <c r="Q553" s="19">
        <v>1.6197999999999999</v>
      </c>
      <c r="R553" s="19">
        <v>0.60119999999999996</v>
      </c>
      <c r="S553" s="19">
        <v>0.96094000000000002</v>
      </c>
      <c r="T553" s="19">
        <v>1.5599000000000001</v>
      </c>
      <c r="U553" s="19">
        <v>0.71270999999999995</v>
      </c>
      <c r="V553" s="19">
        <v>1.0096000000000001</v>
      </c>
      <c r="W553" s="19">
        <v>1.5203</v>
      </c>
      <c r="X553" s="19">
        <v>0.41076000000000001</v>
      </c>
      <c r="Y553" s="19">
        <v>0.52866000000000002</v>
      </c>
      <c r="Z553" s="19">
        <v>0.71021000000000001</v>
      </c>
      <c r="AA553" s="19">
        <v>0.5252</v>
      </c>
      <c r="AB553" s="19">
        <v>0.70548999999999995</v>
      </c>
      <c r="AC553" s="19">
        <v>0.86148999999999998</v>
      </c>
      <c r="AD553" s="19">
        <v>10.176</v>
      </c>
      <c r="AE553" s="19">
        <v>10.500999999999999</v>
      </c>
      <c r="AF553" s="19">
        <v>10.855</v>
      </c>
      <c r="AG553" s="19">
        <v>6.9720000000000004</v>
      </c>
      <c r="AH553" s="19">
        <v>7.0976999999999997</v>
      </c>
      <c r="AI553" s="19">
        <v>7.3947000000000003</v>
      </c>
      <c r="AJ553" s="19">
        <v>5.3628999999999998</v>
      </c>
      <c r="AK553" s="19">
        <v>5.6562999999999999</v>
      </c>
      <c r="AL553" s="19">
        <v>6.1047000000000002</v>
      </c>
      <c r="AM553" s="19">
        <v>4.6029</v>
      </c>
      <c r="AN553" s="19">
        <v>4.9108999999999998</v>
      </c>
      <c r="AO553" s="19">
        <v>5.2434000000000003</v>
      </c>
      <c r="AP553" s="19">
        <v>9.4060000000000006</v>
      </c>
      <c r="AQ553" s="19">
        <v>9.2620000000000005</v>
      </c>
      <c r="AR553" s="19">
        <v>8.9321000000000002</v>
      </c>
      <c r="AS553" s="19">
        <v>10.923</v>
      </c>
      <c r="AT553" s="19">
        <v>11.497999999999999</v>
      </c>
      <c r="AU553" s="19">
        <v>11.775</v>
      </c>
      <c r="AV553" s="19">
        <v>11.836</v>
      </c>
      <c r="AW553" s="19">
        <v>12.541</v>
      </c>
      <c r="AX553" s="19">
        <v>13.145</v>
      </c>
      <c r="AY553" s="19">
        <v>6.516</v>
      </c>
      <c r="AZ553" s="19">
        <v>6.9169999999999998</v>
      </c>
      <c r="BA553" s="19">
        <v>7.13</v>
      </c>
      <c r="BB553" s="19">
        <v>6.8461999999999996</v>
      </c>
      <c r="BC553" s="19">
        <v>7.7455999999999996</v>
      </c>
      <c r="BD553" s="19">
        <v>7.8174000000000001</v>
      </c>
    </row>
    <row r="554" spans="2:56" x14ac:dyDescent="0.2">
      <c r="B554" s="18">
        <v>42370</v>
      </c>
      <c r="C554" s="19">
        <v>0.3977</v>
      </c>
      <c r="D554" s="19">
        <v>0.56869000000000003</v>
      </c>
      <c r="E554" s="19">
        <v>0.74063999999999997</v>
      </c>
      <c r="F554" s="19">
        <v>0.79547000000000001</v>
      </c>
      <c r="G554" s="19">
        <v>1.1414</v>
      </c>
      <c r="H554" s="19">
        <v>1.2995000000000001</v>
      </c>
      <c r="I554" s="19">
        <v>0.32752999999999999</v>
      </c>
      <c r="J554" s="19">
        <v>0.50875999999999999</v>
      </c>
      <c r="K554" s="19">
        <v>0.71760000000000002</v>
      </c>
      <c r="L554" s="19">
        <v>0.34067999999999998</v>
      </c>
      <c r="M554" s="19">
        <v>0.56611999999999996</v>
      </c>
      <c r="N554" s="19">
        <v>0.84236999999999995</v>
      </c>
      <c r="O554" s="19">
        <v>0.80188999999999999</v>
      </c>
      <c r="P554" s="19">
        <v>1.0674999999999999</v>
      </c>
      <c r="Q554" s="19">
        <v>1.4745999999999999</v>
      </c>
      <c r="R554" s="19">
        <v>0.52234999999999998</v>
      </c>
      <c r="S554" s="19">
        <v>0.91581000000000001</v>
      </c>
      <c r="T554" s="19">
        <v>1.6163000000000001</v>
      </c>
      <c r="U554" s="19">
        <v>0.55784</v>
      </c>
      <c r="V554" s="19">
        <v>0.89470000000000005</v>
      </c>
      <c r="W554" s="19">
        <v>1.4032</v>
      </c>
      <c r="X554" s="19">
        <v>0.29553000000000001</v>
      </c>
      <c r="Y554" s="19">
        <v>0.42323</v>
      </c>
      <c r="Z554" s="19">
        <v>0.54820999999999998</v>
      </c>
      <c r="AA554" s="19">
        <v>0.19005</v>
      </c>
      <c r="AB554" s="19">
        <v>0.31519999999999998</v>
      </c>
      <c r="AC554" s="19">
        <v>0.54525999999999997</v>
      </c>
      <c r="AD554" s="19">
        <v>7.8979999999999997</v>
      </c>
      <c r="AE554" s="19">
        <v>9.3984000000000005</v>
      </c>
      <c r="AF554" s="19">
        <v>9.8161000000000005</v>
      </c>
      <c r="AG554" s="19">
        <v>6.2469000000000001</v>
      </c>
      <c r="AH554" s="19">
        <v>7.4870999999999999</v>
      </c>
      <c r="AI554" s="19">
        <v>7.44</v>
      </c>
      <c r="AJ554" s="19">
        <v>4.2742000000000004</v>
      </c>
      <c r="AK554" s="19">
        <v>5.1684999999999999</v>
      </c>
      <c r="AL554" s="19">
        <v>5.5800999999999998</v>
      </c>
      <c r="AM554" s="19">
        <v>4.3780000000000001</v>
      </c>
      <c r="AN554" s="19">
        <v>5.0712999999999999</v>
      </c>
      <c r="AO554" s="19">
        <v>5.4668000000000001</v>
      </c>
      <c r="AP554" s="19">
        <v>6.3371000000000004</v>
      </c>
      <c r="AQ554" s="19">
        <v>6.8452000000000002</v>
      </c>
      <c r="AR554" s="19">
        <v>7.0277000000000003</v>
      </c>
      <c r="AS554" s="19">
        <v>10.108000000000001</v>
      </c>
      <c r="AT554" s="19">
        <v>11.483000000000001</v>
      </c>
      <c r="AU554" s="19">
        <v>12.295</v>
      </c>
      <c r="AV554" s="19">
        <v>9.8545999999999996</v>
      </c>
      <c r="AW554" s="19">
        <v>11.449</v>
      </c>
      <c r="AX554" s="19">
        <v>12.231</v>
      </c>
      <c r="AY554" s="19">
        <v>5.2516999999999996</v>
      </c>
      <c r="AZ554" s="19">
        <v>6.3129</v>
      </c>
      <c r="BA554" s="19">
        <v>6.5648</v>
      </c>
      <c r="BB554" s="19">
        <v>5.5776000000000003</v>
      </c>
      <c r="BC554" s="19">
        <v>6.4394999999999998</v>
      </c>
      <c r="BD554" s="19">
        <v>6.9318</v>
      </c>
    </row>
    <row r="555" spans="2:56" x14ac:dyDescent="0.2">
      <c r="B555" s="18">
        <v>42363</v>
      </c>
      <c r="C555" s="19">
        <v>0.50431000000000004</v>
      </c>
      <c r="D555" s="19">
        <v>0.57028999999999996</v>
      </c>
      <c r="E555" s="19">
        <v>0.77115999999999996</v>
      </c>
      <c r="F555" s="19">
        <v>0.88124999999999998</v>
      </c>
      <c r="G555" s="19">
        <v>1.0107999999999999</v>
      </c>
      <c r="H555" s="19">
        <v>1.2542</v>
      </c>
      <c r="I555" s="19">
        <v>0.39665</v>
      </c>
      <c r="J555" s="19">
        <v>0.49675999999999998</v>
      </c>
      <c r="K555" s="19">
        <v>0.78080000000000005</v>
      </c>
      <c r="L555" s="19">
        <v>0.38378000000000001</v>
      </c>
      <c r="M555" s="19">
        <v>0.53968000000000005</v>
      </c>
      <c r="N555" s="19">
        <v>0.83584000000000003</v>
      </c>
      <c r="O555" s="19">
        <v>1.0094000000000001</v>
      </c>
      <c r="P555" s="19">
        <v>1.1698999999999999</v>
      </c>
      <c r="Q555" s="19">
        <v>1.5699000000000001</v>
      </c>
      <c r="R555" s="19">
        <v>0.78420000000000001</v>
      </c>
      <c r="S555" s="19">
        <v>1.0671999999999999</v>
      </c>
      <c r="T555" s="19">
        <v>1.8108</v>
      </c>
      <c r="U555" s="19">
        <v>0.71401000000000003</v>
      </c>
      <c r="V555" s="19">
        <v>0.92008999999999996</v>
      </c>
      <c r="W555" s="19">
        <v>1.4339</v>
      </c>
      <c r="X555" s="19">
        <v>0.34900999999999999</v>
      </c>
      <c r="Y555" s="19">
        <v>0.40145999999999998</v>
      </c>
      <c r="Z555" s="19">
        <v>0.54910000000000003</v>
      </c>
      <c r="AA555" s="19">
        <v>0.20902999999999999</v>
      </c>
      <c r="AB555" s="19">
        <v>0.29152</v>
      </c>
      <c r="AC555" s="19">
        <v>0.52405999999999997</v>
      </c>
      <c r="AD555" s="19">
        <v>8.4924999999999997</v>
      </c>
      <c r="AE555" s="19">
        <v>9.0912000000000006</v>
      </c>
      <c r="AF555" s="19">
        <v>10.016</v>
      </c>
      <c r="AG555" s="19">
        <v>5.9298000000000002</v>
      </c>
      <c r="AH555" s="19">
        <v>6.4096000000000002</v>
      </c>
      <c r="AI555" s="19">
        <v>7.0789</v>
      </c>
      <c r="AJ555" s="19">
        <v>4.5747</v>
      </c>
      <c r="AK555" s="19">
        <v>5.0122</v>
      </c>
      <c r="AL555" s="19">
        <v>5.7343999999999999</v>
      </c>
      <c r="AM555" s="19">
        <v>4.1708999999999996</v>
      </c>
      <c r="AN555" s="19">
        <v>4.6437999999999997</v>
      </c>
      <c r="AO555" s="19">
        <v>5.2809999999999997</v>
      </c>
      <c r="AP555" s="19">
        <v>6.2990000000000004</v>
      </c>
      <c r="AQ555" s="19">
        <v>6.4806999999999997</v>
      </c>
      <c r="AR555" s="19">
        <v>6.7575000000000003</v>
      </c>
      <c r="AS555" s="19">
        <v>10.76</v>
      </c>
      <c r="AT555" s="19">
        <v>11.298</v>
      </c>
      <c r="AU555" s="19">
        <v>12.247</v>
      </c>
      <c r="AV555" s="19">
        <v>10.481</v>
      </c>
      <c r="AW555" s="19">
        <v>11.195</v>
      </c>
      <c r="AX555" s="19">
        <v>12.162000000000001</v>
      </c>
      <c r="AY555" s="19">
        <v>5.3964999999999996</v>
      </c>
      <c r="AZ555" s="19">
        <v>5.7903000000000002</v>
      </c>
      <c r="BA555" s="19">
        <v>6.4482999999999997</v>
      </c>
      <c r="BB555" s="19">
        <v>5.2610000000000001</v>
      </c>
      <c r="BC555" s="19">
        <v>5.7062999999999997</v>
      </c>
      <c r="BD555" s="19">
        <v>6.4641000000000002</v>
      </c>
    </row>
    <row r="556" spans="2:56" x14ac:dyDescent="0.2">
      <c r="B556" s="18">
        <v>42356</v>
      </c>
      <c r="C556" s="19">
        <v>0.48897000000000002</v>
      </c>
      <c r="D556" s="19">
        <v>0.54656000000000005</v>
      </c>
      <c r="E556" s="19">
        <v>0.74812999999999996</v>
      </c>
      <c r="F556" s="19">
        <v>1.0956999999999999</v>
      </c>
      <c r="G556" s="19">
        <v>1.0321</v>
      </c>
      <c r="H556" s="19">
        <v>1.2558</v>
      </c>
      <c r="I556" s="19">
        <v>0.46261999999999998</v>
      </c>
      <c r="J556" s="19">
        <v>0.50873999999999997</v>
      </c>
      <c r="K556" s="19">
        <v>0.79781999999999997</v>
      </c>
      <c r="L556" s="19">
        <v>0.48686000000000001</v>
      </c>
      <c r="M556" s="19">
        <v>0.53651000000000004</v>
      </c>
      <c r="N556" s="19">
        <v>0.84160000000000001</v>
      </c>
      <c r="O556" s="19">
        <v>0.95525000000000004</v>
      </c>
      <c r="P556" s="19">
        <v>1.0834999999999999</v>
      </c>
      <c r="Q556" s="19">
        <v>1.4638</v>
      </c>
      <c r="R556" s="19">
        <v>0.79896</v>
      </c>
      <c r="S556" s="19">
        <v>1.0206999999999999</v>
      </c>
      <c r="T556" s="19">
        <v>1.7490000000000001</v>
      </c>
      <c r="U556" s="19">
        <v>0.86453999999999998</v>
      </c>
      <c r="V556" s="19">
        <v>0.92998000000000003</v>
      </c>
      <c r="W556" s="19">
        <v>1.4321999999999999</v>
      </c>
      <c r="X556" s="19">
        <v>0.40561999999999998</v>
      </c>
      <c r="Y556" s="19">
        <v>0.40933999999999998</v>
      </c>
      <c r="Z556" s="19">
        <v>0.54683000000000004</v>
      </c>
      <c r="AA556" s="19">
        <v>0.36026999999999998</v>
      </c>
      <c r="AB556" s="19">
        <v>0.39378999999999997</v>
      </c>
      <c r="AC556" s="19">
        <v>0.62578</v>
      </c>
      <c r="AD556" s="19">
        <v>9.4417000000000009</v>
      </c>
      <c r="AE556" s="19">
        <v>9.0526999999999997</v>
      </c>
      <c r="AF556" s="19">
        <v>9.9123000000000001</v>
      </c>
      <c r="AG556" s="19">
        <v>7.2816999999999998</v>
      </c>
      <c r="AH556" s="19">
        <v>6.6325000000000003</v>
      </c>
      <c r="AI556" s="19">
        <v>7.0774999999999997</v>
      </c>
      <c r="AJ556" s="19">
        <v>5.1120000000000001</v>
      </c>
      <c r="AK556" s="19">
        <v>4.968</v>
      </c>
      <c r="AL556" s="19">
        <v>5.7047999999999996</v>
      </c>
      <c r="AM556" s="19">
        <v>5.2401999999999997</v>
      </c>
      <c r="AN556" s="19">
        <v>4.8204000000000002</v>
      </c>
      <c r="AO556" s="19">
        <v>5.3078000000000003</v>
      </c>
      <c r="AP556" s="19">
        <v>6.8635999999999999</v>
      </c>
      <c r="AQ556" s="19">
        <v>6.6779000000000002</v>
      </c>
      <c r="AR556" s="19">
        <v>6.8033000000000001</v>
      </c>
      <c r="AS556" s="19">
        <v>11.676</v>
      </c>
      <c r="AT556" s="19">
        <v>11.215999999999999</v>
      </c>
      <c r="AU556" s="19">
        <v>11.951000000000001</v>
      </c>
      <c r="AV556" s="19">
        <v>12.401999999999999</v>
      </c>
      <c r="AW556" s="19">
        <v>11.526</v>
      </c>
      <c r="AX556" s="19">
        <v>12.106999999999999</v>
      </c>
      <c r="AY556" s="19">
        <v>6.7771999999999997</v>
      </c>
      <c r="AZ556" s="19">
        <v>6.2666000000000004</v>
      </c>
      <c r="BA556" s="19">
        <v>6.6859000000000002</v>
      </c>
      <c r="BB556" s="19">
        <v>6.8907999999999996</v>
      </c>
      <c r="BC556" s="19">
        <v>6.3453999999999997</v>
      </c>
      <c r="BD556" s="19">
        <v>6.8036000000000003</v>
      </c>
    </row>
    <row r="557" spans="2:56" x14ac:dyDescent="0.2">
      <c r="B557" s="18">
        <v>42349</v>
      </c>
      <c r="C557" s="19">
        <v>0.70165999999999995</v>
      </c>
      <c r="D557" s="19">
        <v>0.73411000000000004</v>
      </c>
      <c r="E557" s="19">
        <v>0.82867000000000002</v>
      </c>
      <c r="F557" s="19">
        <v>1.3580000000000001</v>
      </c>
      <c r="G557" s="19">
        <v>1.2949999999999999</v>
      </c>
      <c r="H557" s="19">
        <v>1.3193999999999999</v>
      </c>
      <c r="I557" s="19">
        <v>0.73824999999999996</v>
      </c>
      <c r="J557" s="19">
        <v>0.78795000000000004</v>
      </c>
      <c r="K557" s="19">
        <v>0.95043999999999995</v>
      </c>
      <c r="L557" s="19">
        <v>0.42215000000000003</v>
      </c>
      <c r="M557" s="19">
        <v>0.62994000000000006</v>
      </c>
      <c r="N557" s="19">
        <v>0.88578999999999997</v>
      </c>
      <c r="O557" s="19">
        <v>1.2566999999999999</v>
      </c>
      <c r="P557" s="19">
        <v>1.4730000000000001</v>
      </c>
      <c r="Q557" s="19">
        <v>1.7471000000000001</v>
      </c>
      <c r="R557" s="19">
        <v>0.99521999999999999</v>
      </c>
      <c r="S557" s="19">
        <v>1.3182</v>
      </c>
      <c r="T557" s="19">
        <v>1.8519000000000001</v>
      </c>
      <c r="U557" s="19">
        <v>1.0810999999999999</v>
      </c>
      <c r="V557" s="19">
        <v>1.26</v>
      </c>
      <c r="W557" s="19">
        <v>1.5555000000000001</v>
      </c>
      <c r="X557" s="19">
        <v>0.49997999999999998</v>
      </c>
      <c r="Y557" s="19">
        <v>0.52410999999999996</v>
      </c>
      <c r="Z557" s="19">
        <v>0.57252999999999998</v>
      </c>
      <c r="AA557" s="19">
        <v>0.60572000000000004</v>
      </c>
      <c r="AB557" s="19">
        <v>0.64290000000000003</v>
      </c>
      <c r="AC557" s="19">
        <v>0.70326</v>
      </c>
      <c r="AD557" s="19">
        <v>13.502000000000001</v>
      </c>
      <c r="AE557" s="19">
        <v>11.965999999999999</v>
      </c>
      <c r="AF557" s="19">
        <v>10.837999999999999</v>
      </c>
      <c r="AG557" s="19">
        <v>9.0317000000000007</v>
      </c>
      <c r="AH557" s="19">
        <v>8.1387999999999998</v>
      </c>
      <c r="AI557" s="19">
        <v>7.4480000000000004</v>
      </c>
      <c r="AJ557" s="19">
        <v>7.3055000000000003</v>
      </c>
      <c r="AK557" s="19">
        <v>6.5826000000000002</v>
      </c>
      <c r="AL557" s="19">
        <v>6.3117999999999999</v>
      </c>
      <c r="AM557" s="19">
        <v>7.0595999999999997</v>
      </c>
      <c r="AN557" s="19">
        <v>6.2808999999999999</v>
      </c>
      <c r="AO557" s="19">
        <v>5.7394999999999996</v>
      </c>
      <c r="AP557" s="19">
        <v>7.7164999999999999</v>
      </c>
      <c r="AQ557" s="19">
        <v>7.3714000000000004</v>
      </c>
      <c r="AR557" s="19">
        <v>6.9649000000000001</v>
      </c>
      <c r="AS557" s="19">
        <v>15.029</v>
      </c>
      <c r="AT557" s="19">
        <v>13.694000000000001</v>
      </c>
      <c r="AU557" s="19">
        <v>12.667</v>
      </c>
      <c r="AV557" s="19">
        <v>17.375</v>
      </c>
      <c r="AW557" s="19">
        <v>15.098000000000001</v>
      </c>
      <c r="AX557" s="19">
        <v>13.302</v>
      </c>
      <c r="AY557" s="19">
        <v>9.7827000000000002</v>
      </c>
      <c r="AZ557" s="19">
        <v>8.3901000000000003</v>
      </c>
      <c r="BA557" s="19">
        <v>7.2643000000000004</v>
      </c>
      <c r="BB557" s="19">
        <v>9.0691000000000006</v>
      </c>
      <c r="BC557" s="19">
        <v>8.0166000000000004</v>
      </c>
      <c r="BD557" s="19">
        <v>7.0437000000000003</v>
      </c>
    </row>
    <row r="558" spans="2:56" x14ac:dyDescent="0.2">
      <c r="B558" s="18">
        <v>42342</v>
      </c>
      <c r="C558" s="19">
        <v>0.54447000000000001</v>
      </c>
      <c r="D558" s="19">
        <v>0.83250999999999997</v>
      </c>
      <c r="E558" s="19">
        <v>0.87180999999999997</v>
      </c>
      <c r="F558" s="19">
        <v>0.94255</v>
      </c>
      <c r="G558" s="19">
        <v>1.2984</v>
      </c>
      <c r="H558" s="19">
        <v>1.2848999999999999</v>
      </c>
      <c r="I558" s="19">
        <v>0.55425000000000002</v>
      </c>
      <c r="J558" s="19">
        <v>0.81042999999999998</v>
      </c>
      <c r="K558" s="19">
        <v>0.87726999999999999</v>
      </c>
      <c r="L558" s="19">
        <v>0.21708</v>
      </c>
      <c r="M558" s="19">
        <v>0.63141000000000003</v>
      </c>
      <c r="N558" s="19">
        <v>0.75546999999999997</v>
      </c>
      <c r="O558" s="19">
        <v>1.075</v>
      </c>
      <c r="P558" s="19">
        <v>1.5747</v>
      </c>
      <c r="Q558" s="19">
        <v>1.976</v>
      </c>
      <c r="R558" s="19">
        <v>0.80718000000000001</v>
      </c>
      <c r="S558" s="19">
        <v>1.536</v>
      </c>
      <c r="T558" s="19">
        <v>1.8832</v>
      </c>
      <c r="U558" s="19">
        <v>0.72552000000000005</v>
      </c>
      <c r="V558" s="19">
        <v>1.4003000000000001</v>
      </c>
      <c r="W558" s="19">
        <v>1.5059</v>
      </c>
      <c r="X558" s="19">
        <v>0.30309000000000003</v>
      </c>
      <c r="Y558" s="19">
        <v>0.52471999999999996</v>
      </c>
      <c r="Z558" s="19">
        <v>0.55245999999999995</v>
      </c>
      <c r="AA558" s="19">
        <v>0.3609</v>
      </c>
      <c r="AB558" s="19">
        <v>0.57908000000000004</v>
      </c>
      <c r="AC558" s="19">
        <v>0.61170000000000002</v>
      </c>
      <c r="AD558" s="19">
        <v>9.6776</v>
      </c>
      <c r="AE558" s="19">
        <v>11.641</v>
      </c>
      <c r="AF558" s="19">
        <v>10.071</v>
      </c>
      <c r="AG558" s="19">
        <v>7.0025000000000004</v>
      </c>
      <c r="AH558" s="19">
        <v>8.1710999999999991</v>
      </c>
      <c r="AI558" s="19">
        <v>7.2568000000000001</v>
      </c>
      <c r="AJ558" s="19">
        <v>5.8498000000000001</v>
      </c>
      <c r="AK558" s="19">
        <v>6.774</v>
      </c>
      <c r="AL558" s="19">
        <v>6.1048</v>
      </c>
      <c r="AM558" s="19">
        <v>4.3540999999999999</v>
      </c>
      <c r="AN558" s="19">
        <v>5.7287999999999997</v>
      </c>
      <c r="AO558" s="19">
        <v>5.1167999999999996</v>
      </c>
      <c r="AP558" s="19">
        <v>5.9730999999999996</v>
      </c>
      <c r="AQ558" s="19">
        <v>6.5796999999999999</v>
      </c>
      <c r="AR558" s="19">
        <v>6.2210000000000001</v>
      </c>
      <c r="AS558" s="19">
        <v>11.988</v>
      </c>
      <c r="AT558" s="19">
        <v>14.003</v>
      </c>
      <c r="AU558" s="19">
        <v>12.481</v>
      </c>
      <c r="AV558" s="19">
        <v>11.954000000000001</v>
      </c>
      <c r="AW558" s="19">
        <v>15.225</v>
      </c>
      <c r="AX558" s="19">
        <v>12.88</v>
      </c>
      <c r="AY558" s="19">
        <v>6.9412000000000003</v>
      </c>
      <c r="AZ558" s="19">
        <v>8.4042999999999992</v>
      </c>
      <c r="BA558" s="19">
        <v>6.9848999999999997</v>
      </c>
      <c r="BB558" s="19">
        <v>6.2519</v>
      </c>
      <c r="BC558" s="19">
        <v>7.5313999999999997</v>
      </c>
      <c r="BD558" s="19">
        <v>6.4558999999999997</v>
      </c>
    </row>
    <row r="559" spans="2:56" x14ac:dyDescent="0.2">
      <c r="B559" s="18">
        <v>42335</v>
      </c>
      <c r="C559" s="19">
        <v>0.62060000000000004</v>
      </c>
      <c r="D559" s="19">
        <v>0.75278</v>
      </c>
      <c r="E559" s="19">
        <v>0.91061000000000003</v>
      </c>
      <c r="F559" s="19">
        <v>0.93627000000000005</v>
      </c>
      <c r="G559" s="19">
        <v>1.2118</v>
      </c>
      <c r="H559" s="19">
        <v>1.3358000000000001</v>
      </c>
      <c r="I559" s="19">
        <v>0.60060000000000002</v>
      </c>
      <c r="J559" s="19">
        <v>0.77793000000000001</v>
      </c>
      <c r="K559" s="19">
        <v>0.97563</v>
      </c>
      <c r="L559" s="19">
        <v>0.22314000000000001</v>
      </c>
      <c r="M559" s="19">
        <v>0.4541</v>
      </c>
      <c r="N559" s="19">
        <v>0.80966000000000005</v>
      </c>
      <c r="O559" s="19">
        <v>1.6715</v>
      </c>
      <c r="P559" s="19">
        <v>1.8459000000000001</v>
      </c>
      <c r="Q559" s="19">
        <v>2.2069000000000001</v>
      </c>
      <c r="R559" s="19">
        <v>0.99406000000000005</v>
      </c>
      <c r="S559" s="19">
        <v>1.3048</v>
      </c>
      <c r="T559" s="19">
        <v>1.9533</v>
      </c>
      <c r="U559" s="19">
        <v>0.78232999999999997</v>
      </c>
      <c r="V559" s="19">
        <v>1.0673999999999999</v>
      </c>
      <c r="W559" s="19">
        <v>1.5872999999999999</v>
      </c>
      <c r="X559" s="19">
        <v>0.33585999999999999</v>
      </c>
      <c r="Y559" s="19">
        <v>0.44979000000000002</v>
      </c>
      <c r="Z559" s="19">
        <v>0.63197000000000003</v>
      </c>
      <c r="AA559" s="19">
        <v>0.53961999999999999</v>
      </c>
      <c r="AB559" s="19">
        <v>0.62336999999999998</v>
      </c>
      <c r="AC559" s="19">
        <v>0.70074999999999998</v>
      </c>
      <c r="AD559" s="19">
        <v>10.089</v>
      </c>
      <c r="AE559" s="19">
        <v>10.510999999999999</v>
      </c>
      <c r="AF559" s="19">
        <v>10.615</v>
      </c>
      <c r="AG559" s="19">
        <v>7.0716000000000001</v>
      </c>
      <c r="AH559" s="19">
        <v>7.7759</v>
      </c>
      <c r="AI559" s="19">
        <v>7.6993999999999998</v>
      </c>
      <c r="AJ559" s="19">
        <v>6.3979999999999997</v>
      </c>
      <c r="AK559" s="19">
        <v>6.7785000000000002</v>
      </c>
      <c r="AL559" s="19">
        <v>6.7525000000000004</v>
      </c>
      <c r="AM559" s="19">
        <v>4.5566000000000004</v>
      </c>
      <c r="AN559" s="19">
        <v>4.992</v>
      </c>
      <c r="AO559" s="19">
        <v>5.4714</v>
      </c>
      <c r="AP559" s="19">
        <v>8.4102999999999994</v>
      </c>
      <c r="AQ559" s="19">
        <v>7.6544999999999996</v>
      </c>
      <c r="AR559" s="19">
        <v>7.2351000000000001</v>
      </c>
      <c r="AS559" s="19">
        <v>12.712999999999999</v>
      </c>
      <c r="AT559" s="19">
        <v>12.718</v>
      </c>
      <c r="AU559" s="19">
        <v>12.773</v>
      </c>
      <c r="AV559" s="19">
        <v>13.122</v>
      </c>
      <c r="AW559" s="19">
        <v>13.292</v>
      </c>
      <c r="AX559" s="19">
        <v>13.722</v>
      </c>
      <c r="AY559" s="19">
        <v>7.6947999999999999</v>
      </c>
      <c r="AZ559" s="19">
        <v>7.7919999999999998</v>
      </c>
      <c r="BA559" s="19">
        <v>7.6783000000000001</v>
      </c>
      <c r="BB559" s="19">
        <v>7.7001999999999997</v>
      </c>
      <c r="BC559" s="19">
        <v>7.59</v>
      </c>
      <c r="BD559" s="19">
        <v>7.4790999999999999</v>
      </c>
    </row>
    <row r="560" spans="2:56" x14ac:dyDescent="0.2">
      <c r="B560" s="18">
        <v>42328</v>
      </c>
      <c r="C560" s="19">
        <v>0.44257999999999997</v>
      </c>
      <c r="D560" s="19">
        <v>0.57120000000000004</v>
      </c>
      <c r="E560" s="19">
        <v>0.78208</v>
      </c>
      <c r="F560" s="19">
        <v>1.0801000000000001</v>
      </c>
      <c r="G560" s="19">
        <v>1.1634</v>
      </c>
      <c r="H560" s="19">
        <v>1.3971</v>
      </c>
      <c r="I560" s="19">
        <v>0.56162000000000001</v>
      </c>
      <c r="J560" s="19">
        <v>0.71277000000000001</v>
      </c>
      <c r="K560" s="19">
        <v>0.99146999999999996</v>
      </c>
      <c r="L560" s="19">
        <v>0.37203999999999998</v>
      </c>
      <c r="M560" s="19">
        <v>0.61775000000000002</v>
      </c>
      <c r="N560" s="19">
        <v>0.96865000000000001</v>
      </c>
      <c r="O560" s="19">
        <v>1.1112</v>
      </c>
      <c r="P560" s="19">
        <v>1.4698</v>
      </c>
      <c r="Q560" s="19">
        <v>1.8882000000000001</v>
      </c>
      <c r="R560" s="19">
        <v>0.94945999999999997</v>
      </c>
      <c r="S560" s="19">
        <v>1.2726</v>
      </c>
      <c r="T560" s="19">
        <v>2.0240999999999998</v>
      </c>
      <c r="U560" s="19">
        <v>0.80359999999999998</v>
      </c>
      <c r="V560" s="19">
        <v>1.0785</v>
      </c>
      <c r="W560" s="19">
        <v>1.7098</v>
      </c>
      <c r="X560" s="19">
        <v>0.34958</v>
      </c>
      <c r="Y560" s="19">
        <v>0.44356000000000001</v>
      </c>
      <c r="Z560" s="19">
        <v>0.61638000000000004</v>
      </c>
      <c r="AA560" s="19">
        <v>0.38813999999999999</v>
      </c>
      <c r="AB560" s="19">
        <v>0.52876000000000001</v>
      </c>
      <c r="AC560" s="19">
        <v>0.66481999999999997</v>
      </c>
      <c r="AD560" s="19">
        <v>8.5157000000000007</v>
      </c>
      <c r="AE560" s="19">
        <v>9.4030000000000005</v>
      </c>
      <c r="AF560" s="19">
        <v>10.542</v>
      </c>
      <c r="AG560" s="19">
        <v>7.2294999999999998</v>
      </c>
      <c r="AH560" s="19">
        <v>7.3341000000000003</v>
      </c>
      <c r="AI560" s="19">
        <v>7.9269999999999996</v>
      </c>
      <c r="AJ560" s="19">
        <v>4.9733999999999998</v>
      </c>
      <c r="AK560" s="19">
        <v>5.6318000000000001</v>
      </c>
      <c r="AL560" s="19">
        <v>6.5522999999999998</v>
      </c>
      <c r="AM560" s="19">
        <v>4.4489000000000001</v>
      </c>
      <c r="AN560" s="19">
        <v>5.1066000000000003</v>
      </c>
      <c r="AO560" s="19">
        <v>5.8003</v>
      </c>
      <c r="AP560" s="19">
        <v>5.5477999999999996</v>
      </c>
      <c r="AQ560" s="19">
        <v>6.0663999999999998</v>
      </c>
      <c r="AR560" s="19">
        <v>6.1116999999999999</v>
      </c>
      <c r="AS560" s="19">
        <v>12.177</v>
      </c>
      <c r="AT560" s="19">
        <v>12.593999999999999</v>
      </c>
      <c r="AU560" s="19">
        <v>13.308</v>
      </c>
      <c r="AV560" s="19">
        <v>12.548999999999999</v>
      </c>
      <c r="AW560" s="19">
        <v>13.367000000000001</v>
      </c>
      <c r="AX560" s="19">
        <v>14.773</v>
      </c>
      <c r="AY560" s="19">
        <v>5.8978999999999999</v>
      </c>
      <c r="AZ560" s="19">
        <v>6.6078000000000001</v>
      </c>
      <c r="BA560" s="19">
        <v>7.3784999999999998</v>
      </c>
      <c r="BB560" s="19">
        <v>5.5452000000000004</v>
      </c>
      <c r="BC560" s="19">
        <v>6.5126999999999997</v>
      </c>
      <c r="BD560" s="19">
        <v>7.1829999999999998</v>
      </c>
    </row>
    <row r="561" spans="2:56" x14ac:dyDescent="0.2">
      <c r="B561" s="18">
        <v>42321</v>
      </c>
      <c r="C561" s="19">
        <v>0.49208000000000002</v>
      </c>
      <c r="D561" s="19">
        <v>0.57240999999999997</v>
      </c>
      <c r="E561" s="19">
        <v>0.75175000000000003</v>
      </c>
      <c r="F561" s="19">
        <v>1.0575000000000001</v>
      </c>
      <c r="G561" s="19">
        <v>1.2251000000000001</v>
      </c>
      <c r="H561" s="19">
        <v>1.4286000000000001</v>
      </c>
      <c r="I561" s="19">
        <v>0.6079</v>
      </c>
      <c r="J561" s="19">
        <v>0.71838000000000002</v>
      </c>
      <c r="K561" s="19">
        <v>0.96994999999999998</v>
      </c>
      <c r="L561" s="19">
        <v>0.42620999999999998</v>
      </c>
      <c r="M561" s="19">
        <v>0.62007000000000001</v>
      </c>
      <c r="N561" s="19">
        <v>0.90981000000000001</v>
      </c>
      <c r="O561" s="19">
        <v>0.83582999999999996</v>
      </c>
      <c r="P561" s="19">
        <v>1.1496</v>
      </c>
      <c r="Q561" s="19">
        <v>1.8496999999999999</v>
      </c>
      <c r="R561" s="19">
        <v>0.55003999999999997</v>
      </c>
      <c r="S561" s="19">
        <v>0.90590999999999999</v>
      </c>
      <c r="T561" s="19">
        <v>1.5484</v>
      </c>
      <c r="U561" s="19">
        <v>1.2787999999999999</v>
      </c>
      <c r="V561" s="19">
        <v>1.6297999999999999</v>
      </c>
      <c r="W561" s="19">
        <v>2.2404999999999999</v>
      </c>
      <c r="X561" s="19">
        <v>0.37580999999999998</v>
      </c>
      <c r="Y561" s="19">
        <v>0.46799000000000002</v>
      </c>
      <c r="Z561" s="19">
        <v>0.71345999999999998</v>
      </c>
      <c r="AA561" s="19">
        <v>0.50251000000000001</v>
      </c>
      <c r="AB561" s="19">
        <v>0.56689000000000001</v>
      </c>
      <c r="AC561" s="19">
        <v>0.63519999999999999</v>
      </c>
      <c r="AD561" s="19">
        <v>9.5708000000000002</v>
      </c>
      <c r="AE561" s="19">
        <v>9.5210000000000008</v>
      </c>
      <c r="AF561" s="19">
        <v>10.16</v>
      </c>
      <c r="AG561" s="19">
        <v>8.0076999999999998</v>
      </c>
      <c r="AH561" s="19">
        <v>7.9678000000000004</v>
      </c>
      <c r="AI561" s="19">
        <v>8.2297999999999991</v>
      </c>
      <c r="AJ561" s="19">
        <v>5.6759000000000004</v>
      </c>
      <c r="AK561" s="19">
        <v>5.7750000000000004</v>
      </c>
      <c r="AL561" s="19">
        <v>6.4455999999999998</v>
      </c>
      <c r="AM561" s="19">
        <v>5.1386000000000003</v>
      </c>
      <c r="AN561" s="19">
        <v>5.1951000000000001</v>
      </c>
      <c r="AO561" s="19">
        <v>5.4211999999999998</v>
      </c>
      <c r="AP561" s="19">
        <v>5.6913</v>
      </c>
      <c r="AQ561" s="19">
        <v>5.7316000000000003</v>
      </c>
      <c r="AR561" s="19">
        <v>5.8569000000000004</v>
      </c>
      <c r="AS561" s="19">
        <v>12.019</v>
      </c>
      <c r="AT561" s="19">
        <v>12.260999999999999</v>
      </c>
      <c r="AU561" s="19">
        <v>12.456</v>
      </c>
      <c r="AV561" s="19">
        <v>14.005000000000001</v>
      </c>
      <c r="AW561" s="19">
        <v>13.904</v>
      </c>
      <c r="AX561" s="19">
        <v>14.198</v>
      </c>
      <c r="AY561" s="19">
        <v>6.5007000000000001</v>
      </c>
      <c r="AZ561" s="19">
        <v>6.4698000000000002</v>
      </c>
      <c r="BA561" s="19">
        <v>6.9558999999999997</v>
      </c>
      <c r="BB561" s="19">
        <v>7.1266999999999996</v>
      </c>
      <c r="BC561" s="19">
        <v>7.0820999999999996</v>
      </c>
      <c r="BD561" s="19">
        <v>7.2411000000000003</v>
      </c>
    </row>
    <row r="562" spans="2:56" x14ac:dyDescent="0.2">
      <c r="B562" s="18">
        <v>42314</v>
      </c>
      <c r="C562" s="19">
        <v>0.60487000000000002</v>
      </c>
      <c r="D562" s="19">
        <v>0.72538999999999998</v>
      </c>
      <c r="E562" s="19">
        <v>0.86382000000000003</v>
      </c>
      <c r="F562" s="19">
        <v>1.0038</v>
      </c>
      <c r="G562" s="19">
        <v>1.2235</v>
      </c>
      <c r="H562" s="19">
        <v>1.4181999999999999</v>
      </c>
      <c r="I562" s="19">
        <v>0.70396999999999998</v>
      </c>
      <c r="J562" s="19">
        <v>0.78215000000000001</v>
      </c>
      <c r="K562" s="19">
        <v>0.92378000000000005</v>
      </c>
      <c r="L562" s="19">
        <v>0.38508999999999999</v>
      </c>
      <c r="M562" s="19">
        <v>0.60775999999999997</v>
      </c>
      <c r="N562" s="19">
        <v>0.88012999999999997</v>
      </c>
      <c r="O562" s="19">
        <v>1.2677</v>
      </c>
      <c r="P562" s="19">
        <v>1.5306999999999999</v>
      </c>
      <c r="Q562" s="19">
        <v>1.9092</v>
      </c>
      <c r="R562" s="19">
        <v>0.64861999999999997</v>
      </c>
      <c r="S562" s="19">
        <v>1.0564</v>
      </c>
      <c r="T562" s="19">
        <v>1.6979</v>
      </c>
      <c r="U562" s="19">
        <v>1.2296</v>
      </c>
      <c r="V562" s="19">
        <v>1.6837</v>
      </c>
      <c r="W562" s="19">
        <v>2.3235000000000001</v>
      </c>
      <c r="X562" s="19">
        <v>0.67642999999999998</v>
      </c>
      <c r="Y562" s="19">
        <v>0.76026000000000005</v>
      </c>
      <c r="Z562" s="19">
        <v>0.87422</v>
      </c>
      <c r="AA562" s="19">
        <v>0.41394999999999998</v>
      </c>
      <c r="AB562" s="19">
        <v>0.48446</v>
      </c>
      <c r="AC562" s="19">
        <v>0.53878999999999999</v>
      </c>
      <c r="AD562" s="19">
        <v>9.5779999999999994</v>
      </c>
      <c r="AE562" s="19">
        <v>10.147</v>
      </c>
      <c r="AF562" s="19">
        <v>10.417</v>
      </c>
      <c r="AG562" s="19">
        <v>7.4767999999999999</v>
      </c>
      <c r="AH562" s="19">
        <v>7.9297000000000004</v>
      </c>
      <c r="AI562" s="19">
        <v>8.1791999999999998</v>
      </c>
      <c r="AJ562" s="19">
        <v>6.8598999999999997</v>
      </c>
      <c r="AK562" s="19">
        <v>6.7000999999999999</v>
      </c>
      <c r="AL562" s="19">
        <v>6.7234999999999996</v>
      </c>
      <c r="AM562" s="19">
        <v>4.5712000000000002</v>
      </c>
      <c r="AN562" s="19">
        <v>5.0042999999999997</v>
      </c>
      <c r="AO562" s="19">
        <v>5.2403000000000004</v>
      </c>
      <c r="AP562" s="19">
        <v>6.1948999999999996</v>
      </c>
      <c r="AQ562" s="19">
        <v>6.133</v>
      </c>
      <c r="AR562" s="19">
        <v>5.8875999999999999</v>
      </c>
      <c r="AS562" s="19">
        <v>12.682</v>
      </c>
      <c r="AT562" s="19">
        <v>13.448</v>
      </c>
      <c r="AU562" s="19">
        <v>13.624000000000001</v>
      </c>
      <c r="AV562" s="19">
        <v>13.882</v>
      </c>
      <c r="AW562" s="19">
        <v>14.779</v>
      </c>
      <c r="AX562" s="19">
        <v>14.993</v>
      </c>
      <c r="AY562" s="19">
        <v>6.5355999999999996</v>
      </c>
      <c r="AZ562" s="19">
        <v>6.8208000000000002</v>
      </c>
      <c r="BA562" s="19">
        <v>7.0380000000000003</v>
      </c>
      <c r="BB562" s="19">
        <v>6.5098000000000003</v>
      </c>
      <c r="BC562" s="19">
        <v>6.8318000000000003</v>
      </c>
      <c r="BD562" s="19">
        <v>6.9012000000000002</v>
      </c>
    </row>
    <row r="563" spans="2:56" x14ac:dyDescent="0.2">
      <c r="B563" s="18">
        <v>42307</v>
      </c>
      <c r="C563" s="19">
        <v>0.67691000000000001</v>
      </c>
      <c r="D563" s="19">
        <v>0.78173999999999999</v>
      </c>
      <c r="E563" s="19">
        <v>0.83160999999999996</v>
      </c>
      <c r="F563" s="19">
        <v>1.0109999999999999</v>
      </c>
      <c r="G563" s="19">
        <v>1.3097000000000001</v>
      </c>
      <c r="H563" s="19">
        <v>1.4138999999999999</v>
      </c>
      <c r="I563" s="19">
        <v>0.34992000000000001</v>
      </c>
      <c r="J563" s="19">
        <v>0.50856000000000001</v>
      </c>
      <c r="K563" s="19">
        <v>0.69903000000000004</v>
      </c>
      <c r="L563" s="19">
        <v>0.44235999999999998</v>
      </c>
      <c r="M563" s="19">
        <v>0.68033999999999994</v>
      </c>
      <c r="N563" s="19">
        <v>0.94081999999999999</v>
      </c>
      <c r="O563" s="19">
        <v>1.2838000000000001</v>
      </c>
      <c r="P563" s="19">
        <v>1.5758000000000001</v>
      </c>
      <c r="Q563" s="19">
        <v>1.9644999999999999</v>
      </c>
      <c r="R563" s="19">
        <v>0.81196999999999997</v>
      </c>
      <c r="S563" s="19">
        <v>1.2277</v>
      </c>
      <c r="T563" s="19">
        <v>1.8805000000000001</v>
      </c>
      <c r="U563" s="19">
        <v>1.528</v>
      </c>
      <c r="V563" s="19">
        <v>2.0931999999999999</v>
      </c>
      <c r="W563" s="19">
        <v>2.6791999999999998</v>
      </c>
      <c r="X563" s="19">
        <v>0.65241000000000005</v>
      </c>
      <c r="Y563" s="19">
        <v>0.76634000000000002</v>
      </c>
      <c r="Z563" s="19">
        <v>0.79047999999999996</v>
      </c>
      <c r="AA563" s="19">
        <v>0.17598</v>
      </c>
      <c r="AB563" s="19">
        <v>0.32235999999999998</v>
      </c>
      <c r="AC563" s="19">
        <v>0.51332</v>
      </c>
      <c r="AD563" s="19">
        <v>10.238</v>
      </c>
      <c r="AE563" s="19">
        <v>10.651999999999999</v>
      </c>
      <c r="AF563" s="19">
        <v>10.484999999999999</v>
      </c>
      <c r="AG563" s="19">
        <v>7.7713000000000001</v>
      </c>
      <c r="AH563" s="19">
        <v>8.4433000000000007</v>
      </c>
      <c r="AI563" s="19">
        <v>8.1456999999999997</v>
      </c>
      <c r="AJ563" s="19">
        <v>5.7165999999999997</v>
      </c>
      <c r="AK563" s="19">
        <v>6.1811999999999996</v>
      </c>
      <c r="AL563" s="19">
        <v>6.2343999999999999</v>
      </c>
      <c r="AM563" s="19">
        <v>4.8562000000000003</v>
      </c>
      <c r="AN563" s="19">
        <v>5.1285999999999996</v>
      </c>
      <c r="AO563" s="19">
        <v>5.2129000000000003</v>
      </c>
      <c r="AP563" s="19">
        <v>5.9901</v>
      </c>
      <c r="AQ563" s="19">
        <v>5.9622999999999999</v>
      </c>
      <c r="AR563" s="19">
        <v>5.7519</v>
      </c>
      <c r="AS563" s="19">
        <v>15.366</v>
      </c>
      <c r="AT563" s="19">
        <v>15.465999999999999</v>
      </c>
      <c r="AU563" s="19">
        <v>15.007999999999999</v>
      </c>
      <c r="AV563" s="19">
        <v>16.785</v>
      </c>
      <c r="AW563" s="19">
        <v>17.388999999999999</v>
      </c>
      <c r="AX563" s="19">
        <v>16.768999999999998</v>
      </c>
      <c r="AY563" s="19">
        <v>7.0224000000000002</v>
      </c>
      <c r="AZ563" s="19">
        <v>7.4138000000000002</v>
      </c>
      <c r="BA563" s="19">
        <v>7.0008999999999997</v>
      </c>
      <c r="BB563" s="19">
        <v>7.1456</v>
      </c>
      <c r="BC563" s="19">
        <v>7.6856999999999998</v>
      </c>
      <c r="BD563" s="19">
        <v>7.351</v>
      </c>
    </row>
    <row r="564" spans="2:56" x14ac:dyDescent="0.2">
      <c r="B564" s="18">
        <v>42300</v>
      </c>
      <c r="C564" s="19">
        <v>0.61114999999999997</v>
      </c>
      <c r="D564" s="19">
        <v>0.75202999999999998</v>
      </c>
      <c r="E564" s="19">
        <v>0.98587000000000002</v>
      </c>
      <c r="F564" s="19">
        <v>1.1556</v>
      </c>
      <c r="G564" s="19">
        <v>1.3458000000000001</v>
      </c>
      <c r="H564" s="19">
        <v>1.5189999999999999</v>
      </c>
      <c r="I564" s="19">
        <v>0.17677000000000001</v>
      </c>
      <c r="J564" s="19">
        <v>0.3135</v>
      </c>
      <c r="K564" s="19">
        <v>0.61400999999999994</v>
      </c>
      <c r="L564" s="19">
        <v>0.56077999999999995</v>
      </c>
      <c r="M564" s="19">
        <v>0.77797000000000005</v>
      </c>
      <c r="N564" s="19">
        <v>1.0707</v>
      </c>
      <c r="O564" s="19">
        <v>1.8704000000000001</v>
      </c>
      <c r="P564" s="19">
        <v>2.1959</v>
      </c>
      <c r="Q564" s="19">
        <v>2.6284000000000001</v>
      </c>
      <c r="R564" s="19">
        <v>0.72831999999999997</v>
      </c>
      <c r="S564" s="19">
        <v>1.1477999999999999</v>
      </c>
      <c r="T564" s="19">
        <v>1.8030999999999999</v>
      </c>
      <c r="U564" s="19">
        <v>2.0716999999999999</v>
      </c>
      <c r="V564" s="19">
        <v>2.5703999999999998</v>
      </c>
      <c r="W564" s="19">
        <v>3.1911</v>
      </c>
      <c r="X564" s="19">
        <v>0.72067000000000003</v>
      </c>
      <c r="Y564" s="19">
        <v>0.76032999999999995</v>
      </c>
      <c r="Z564" s="19">
        <v>0.80371000000000004</v>
      </c>
      <c r="AA564" s="19">
        <v>0.35306999999999999</v>
      </c>
      <c r="AB564" s="19">
        <v>0.49641000000000002</v>
      </c>
      <c r="AC564" s="19">
        <v>0.75356999999999996</v>
      </c>
      <c r="AD564" s="19">
        <v>12.298999999999999</v>
      </c>
      <c r="AE564" s="19">
        <v>11.856</v>
      </c>
      <c r="AF564" s="19">
        <v>11.398</v>
      </c>
      <c r="AG564" s="19">
        <v>8.7652000000000001</v>
      </c>
      <c r="AH564" s="19">
        <v>8.7090999999999994</v>
      </c>
      <c r="AI564" s="19">
        <v>8.6715999999999998</v>
      </c>
      <c r="AJ564" s="19">
        <v>6.1788999999999996</v>
      </c>
      <c r="AK564" s="19">
        <v>6.2111999999999998</v>
      </c>
      <c r="AL564" s="19">
        <v>6.4090999999999996</v>
      </c>
      <c r="AM564" s="19">
        <v>5.0534999999999997</v>
      </c>
      <c r="AN564" s="19">
        <v>5.0488999999999997</v>
      </c>
      <c r="AO564" s="19">
        <v>5.2011000000000003</v>
      </c>
      <c r="AP564" s="19">
        <v>5.7159000000000004</v>
      </c>
      <c r="AQ564" s="19">
        <v>5.6597</v>
      </c>
      <c r="AR564" s="19">
        <v>5.5030000000000001</v>
      </c>
      <c r="AS564" s="19">
        <v>16.695</v>
      </c>
      <c r="AT564" s="19">
        <v>16.314</v>
      </c>
      <c r="AU564" s="19">
        <v>15.484999999999999</v>
      </c>
      <c r="AV564" s="19">
        <v>19.523</v>
      </c>
      <c r="AW564" s="19">
        <v>18.645</v>
      </c>
      <c r="AX564" s="19">
        <v>17.504999999999999</v>
      </c>
      <c r="AY564" s="19">
        <v>8.2010000000000005</v>
      </c>
      <c r="AZ564" s="19">
        <v>7.8144</v>
      </c>
      <c r="BA564" s="19">
        <v>7.4051999999999998</v>
      </c>
      <c r="BB564" s="19">
        <v>8.1306999999999992</v>
      </c>
      <c r="BC564" s="19">
        <v>7.94</v>
      </c>
      <c r="BD564" s="19">
        <v>7.7393999999999998</v>
      </c>
    </row>
    <row r="565" spans="2:56" x14ac:dyDescent="0.2">
      <c r="B565" s="18">
        <v>42293</v>
      </c>
      <c r="C565" s="19">
        <v>0.31894</v>
      </c>
      <c r="D565" s="19">
        <v>0.56977</v>
      </c>
      <c r="E565" s="19">
        <v>0.88793</v>
      </c>
      <c r="F565" s="19">
        <v>1.0572999999999999</v>
      </c>
      <c r="G565" s="19">
        <v>1.3277000000000001</v>
      </c>
      <c r="H565" s="19">
        <v>1.5062</v>
      </c>
      <c r="I565" s="19">
        <v>0.2419</v>
      </c>
      <c r="J565" s="19">
        <v>0.42453999999999997</v>
      </c>
      <c r="K565" s="19">
        <v>0.73248999999999997</v>
      </c>
      <c r="L565" s="19">
        <v>0.52270000000000005</v>
      </c>
      <c r="M565" s="19">
        <v>0.81296999999999997</v>
      </c>
      <c r="N565" s="19">
        <v>1.0938000000000001</v>
      </c>
      <c r="O565" s="19">
        <v>1.893</v>
      </c>
      <c r="P565" s="19">
        <v>2.2294</v>
      </c>
      <c r="Q565" s="19">
        <v>2.6032000000000002</v>
      </c>
      <c r="R565" s="19">
        <v>0.71026</v>
      </c>
      <c r="S565" s="19">
        <v>1.2311000000000001</v>
      </c>
      <c r="T565" s="19">
        <v>1.8587</v>
      </c>
      <c r="U565" s="19">
        <v>1.9393</v>
      </c>
      <c r="V565" s="19">
        <v>2.7509000000000001</v>
      </c>
      <c r="W565" s="19">
        <v>3.3075999999999999</v>
      </c>
      <c r="X565" s="19">
        <v>0.33452999999999999</v>
      </c>
      <c r="Y565" s="19">
        <v>0.46699000000000002</v>
      </c>
      <c r="Z565" s="19">
        <v>0.63141999999999998</v>
      </c>
      <c r="AA565" s="19">
        <v>0.36170999999999998</v>
      </c>
      <c r="AB565" s="19">
        <v>0.5585</v>
      </c>
      <c r="AC565" s="19">
        <v>0.80423999999999995</v>
      </c>
      <c r="AD565" s="19">
        <v>10.394</v>
      </c>
      <c r="AE565" s="19">
        <v>11.182</v>
      </c>
      <c r="AF565" s="19">
        <v>10.734</v>
      </c>
      <c r="AG565" s="19">
        <v>8.0535999999999994</v>
      </c>
      <c r="AH565" s="19">
        <v>8.5891000000000002</v>
      </c>
      <c r="AI565" s="19">
        <v>8.6074000000000002</v>
      </c>
      <c r="AJ565" s="19">
        <v>5.5823999999999998</v>
      </c>
      <c r="AK565" s="19">
        <v>6.1220999999999997</v>
      </c>
      <c r="AL565" s="19">
        <v>6.3510999999999997</v>
      </c>
      <c r="AM565" s="19">
        <v>4.7058</v>
      </c>
      <c r="AN565" s="19">
        <v>5.1683000000000003</v>
      </c>
      <c r="AO565" s="19">
        <v>5.2747999999999999</v>
      </c>
      <c r="AP565" s="19">
        <v>5.5754999999999999</v>
      </c>
      <c r="AQ565" s="19">
        <v>5.5307000000000004</v>
      </c>
      <c r="AR565" s="19">
        <v>5.2686999999999999</v>
      </c>
      <c r="AS565" s="19">
        <v>16.356999999999999</v>
      </c>
      <c r="AT565" s="19">
        <v>17.030999999999999</v>
      </c>
      <c r="AU565" s="19">
        <v>15.956</v>
      </c>
      <c r="AV565" s="19">
        <v>18.251999999999999</v>
      </c>
      <c r="AW565" s="19">
        <v>19.593</v>
      </c>
      <c r="AX565" s="19">
        <v>18.135000000000002</v>
      </c>
      <c r="AY565" s="19">
        <v>6.6997999999999998</v>
      </c>
      <c r="AZ565" s="19">
        <v>7.1932999999999998</v>
      </c>
      <c r="BA565" s="19">
        <v>6.9547999999999996</v>
      </c>
      <c r="BB565" s="19">
        <v>8.3091000000000008</v>
      </c>
      <c r="BC565" s="19">
        <v>8.7021999999999995</v>
      </c>
      <c r="BD565" s="19">
        <v>8.2579999999999991</v>
      </c>
    </row>
    <row r="566" spans="2:56" x14ac:dyDescent="0.2">
      <c r="B566" s="18">
        <v>42286</v>
      </c>
      <c r="C566" s="19">
        <v>0.48148999999999997</v>
      </c>
      <c r="D566" s="19">
        <v>0.68557999999999997</v>
      </c>
      <c r="E566" s="19">
        <v>1.1222000000000001</v>
      </c>
      <c r="F566" s="19">
        <v>1.0535000000000001</v>
      </c>
      <c r="G566" s="19">
        <v>1.2642</v>
      </c>
      <c r="H566" s="19">
        <v>1.4898</v>
      </c>
      <c r="I566" s="19">
        <v>0.26254</v>
      </c>
      <c r="J566" s="19">
        <v>0.41012999999999999</v>
      </c>
      <c r="K566" s="19">
        <v>0.73741999999999996</v>
      </c>
      <c r="L566" s="19">
        <v>0.53820999999999997</v>
      </c>
      <c r="M566" s="19">
        <v>0.75661999999999996</v>
      </c>
      <c r="N566" s="19">
        <v>1.0698000000000001</v>
      </c>
      <c r="O566" s="19">
        <v>1.5778000000000001</v>
      </c>
      <c r="P566" s="19">
        <v>1.9355</v>
      </c>
      <c r="Q566" s="19">
        <v>2.4838</v>
      </c>
      <c r="R566" s="19">
        <v>1.9752000000000001</v>
      </c>
      <c r="S566" s="19">
        <v>2.4962</v>
      </c>
      <c r="T566" s="19">
        <v>3.3250999999999999</v>
      </c>
      <c r="U566" s="19">
        <v>0.81904999999999994</v>
      </c>
      <c r="V566" s="19">
        <v>1.1858</v>
      </c>
      <c r="W566" s="19">
        <v>1.8207</v>
      </c>
      <c r="X566" s="19">
        <v>0.37098999999999999</v>
      </c>
      <c r="Y566" s="19">
        <v>0.39845000000000003</v>
      </c>
      <c r="Z566" s="19">
        <v>0.51744000000000001</v>
      </c>
      <c r="AA566" s="19">
        <v>0.43591999999999997</v>
      </c>
      <c r="AB566" s="19">
        <v>0.60792000000000002</v>
      </c>
      <c r="AC566" s="19">
        <v>0.92013999999999996</v>
      </c>
      <c r="AD566" s="19">
        <v>11.147</v>
      </c>
      <c r="AE566" s="19">
        <v>11.074</v>
      </c>
      <c r="AF566" s="19">
        <v>11.249000000000001</v>
      </c>
      <c r="AG566" s="19">
        <v>8.0215999999999994</v>
      </c>
      <c r="AH566" s="19">
        <v>8.2385999999999999</v>
      </c>
      <c r="AI566" s="19">
        <v>8.5449000000000002</v>
      </c>
      <c r="AJ566" s="19">
        <v>6.0746000000000002</v>
      </c>
      <c r="AK566" s="19">
        <v>6.2190000000000003</v>
      </c>
      <c r="AL566" s="19">
        <v>6.6622000000000003</v>
      </c>
      <c r="AM566" s="19">
        <v>4.8383000000000003</v>
      </c>
      <c r="AN566" s="19">
        <v>4.9800000000000004</v>
      </c>
      <c r="AO566" s="19">
        <v>5.2256999999999998</v>
      </c>
      <c r="AP566" s="19">
        <v>5.4675000000000002</v>
      </c>
      <c r="AQ566" s="19">
        <v>5.6037999999999997</v>
      </c>
      <c r="AR566" s="19">
        <v>5.7371999999999996</v>
      </c>
      <c r="AS566" s="19">
        <v>16.547000000000001</v>
      </c>
      <c r="AT566" s="19">
        <v>16.472999999999999</v>
      </c>
      <c r="AU566" s="19">
        <v>15.805</v>
      </c>
      <c r="AV566" s="19">
        <v>20.805</v>
      </c>
      <c r="AW566" s="19">
        <v>20.835000000000001</v>
      </c>
      <c r="AX566" s="19">
        <v>19.969000000000001</v>
      </c>
      <c r="AY566" s="19">
        <v>12.925000000000001</v>
      </c>
      <c r="AZ566" s="19">
        <v>10.435</v>
      </c>
      <c r="BA566" s="19">
        <v>8.7916000000000007</v>
      </c>
      <c r="BB566" s="19">
        <v>9.2559000000000005</v>
      </c>
      <c r="BC566" s="19">
        <v>9.2843999999999998</v>
      </c>
      <c r="BD566" s="19">
        <v>9.0965000000000007</v>
      </c>
    </row>
    <row r="567" spans="2:56" x14ac:dyDescent="0.2">
      <c r="B567" s="18">
        <v>42279</v>
      </c>
      <c r="C567" s="19">
        <v>0.46689000000000003</v>
      </c>
      <c r="D567" s="19">
        <v>0.68198999999999999</v>
      </c>
      <c r="E567" s="19">
        <v>1.1457999999999999</v>
      </c>
      <c r="F567" s="19">
        <v>1.0949</v>
      </c>
      <c r="G567" s="19">
        <v>1.286</v>
      </c>
      <c r="H567" s="19">
        <v>1.4845999999999999</v>
      </c>
      <c r="I567" s="19">
        <v>0.45582</v>
      </c>
      <c r="J567" s="19">
        <v>0.63327999999999995</v>
      </c>
      <c r="K567" s="19">
        <v>1.0027999999999999</v>
      </c>
      <c r="L567" s="19">
        <v>0.57320000000000004</v>
      </c>
      <c r="M567" s="19">
        <v>0.79810000000000003</v>
      </c>
      <c r="N567" s="19">
        <v>1.1335999999999999</v>
      </c>
      <c r="O567" s="19">
        <v>1.7935000000000001</v>
      </c>
      <c r="P567" s="19">
        <v>2.1194999999999999</v>
      </c>
      <c r="Q567" s="19">
        <v>2.5895000000000001</v>
      </c>
      <c r="R567" s="19">
        <v>1.46</v>
      </c>
      <c r="S567" s="19">
        <v>1.9262999999999999</v>
      </c>
      <c r="T567" s="19">
        <v>2.7907999999999999</v>
      </c>
      <c r="U567" s="19">
        <v>2.3340999999999998</v>
      </c>
      <c r="V567" s="19">
        <v>2.8957000000000002</v>
      </c>
      <c r="W567" s="19">
        <v>3.8849999999999998</v>
      </c>
      <c r="X567" s="19">
        <v>-0.33161000000000002</v>
      </c>
      <c r="Y567" s="19">
        <v>0.25868999999999998</v>
      </c>
      <c r="Z567" s="19">
        <v>0.75134000000000001</v>
      </c>
      <c r="AA567" s="19">
        <v>0.40947</v>
      </c>
      <c r="AB567" s="19">
        <v>0.56223999999999996</v>
      </c>
      <c r="AC567" s="19">
        <v>0.88995999999999997</v>
      </c>
      <c r="AD567" s="19">
        <v>10.747</v>
      </c>
      <c r="AE567" s="19">
        <v>10.944000000000001</v>
      </c>
      <c r="AF567" s="19">
        <v>11.449</v>
      </c>
      <c r="AG567" s="19">
        <v>8.3038000000000007</v>
      </c>
      <c r="AH567" s="19">
        <v>8.3544</v>
      </c>
      <c r="AI567" s="19">
        <v>8.4853000000000005</v>
      </c>
      <c r="AJ567" s="19">
        <v>6.2085999999999997</v>
      </c>
      <c r="AK567" s="19">
        <v>6.2705000000000002</v>
      </c>
      <c r="AL567" s="19">
        <v>6.5744999999999996</v>
      </c>
      <c r="AM567" s="19">
        <v>5.1361999999999997</v>
      </c>
      <c r="AN567" s="19">
        <v>5.2473000000000001</v>
      </c>
      <c r="AO567" s="19">
        <v>5.5495000000000001</v>
      </c>
      <c r="AP567" s="19">
        <v>6.5964999999999998</v>
      </c>
      <c r="AQ567" s="19">
        <v>6.5415000000000001</v>
      </c>
      <c r="AR567" s="19">
        <v>6.3579999999999997</v>
      </c>
      <c r="AS567" s="19">
        <v>13.023999999999999</v>
      </c>
      <c r="AT567" s="19">
        <v>13.023999999999999</v>
      </c>
      <c r="AU567" s="19">
        <v>13.369</v>
      </c>
      <c r="AV567" s="19">
        <v>16.213000000000001</v>
      </c>
      <c r="AW567" s="19">
        <v>16.167000000000002</v>
      </c>
      <c r="AX567" s="19">
        <v>16.734000000000002</v>
      </c>
      <c r="AY567" s="19">
        <v>7.0648999999999997</v>
      </c>
      <c r="AZ567" s="19">
        <v>10.076000000000001</v>
      </c>
      <c r="BA567" s="19">
        <v>8.8018000000000001</v>
      </c>
      <c r="BB567" s="19">
        <v>8.7043999999999997</v>
      </c>
      <c r="BC567" s="19">
        <v>8.6443999999999992</v>
      </c>
      <c r="BD567" s="19">
        <v>8.7776999999999994</v>
      </c>
    </row>
    <row r="568" spans="2:56" x14ac:dyDescent="0.2">
      <c r="B568" s="18">
        <v>42272</v>
      </c>
      <c r="C568" s="19">
        <v>0.36754999999999999</v>
      </c>
      <c r="D568" s="19">
        <v>0.63683999999999996</v>
      </c>
      <c r="E568" s="19">
        <v>1.0992</v>
      </c>
      <c r="F568" s="19">
        <v>1.0813999999999999</v>
      </c>
      <c r="G568" s="19">
        <v>1.3958999999999999</v>
      </c>
      <c r="H568" s="19">
        <v>1.4766999999999999</v>
      </c>
      <c r="I568" s="19">
        <v>0.63560000000000005</v>
      </c>
      <c r="J568" s="19">
        <v>0.92686999999999997</v>
      </c>
      <c r="K568" s="19">
        <v>1.2724</v>
      </c>
      <c r="L568" s="19">
        <v>0.69055999999999995</v>
      </c>
      <c r="M568" s="19">
        <v>1.0247999999999999</v>
      </c>
      <c r="N568" s="19">
        <v>1.2952999999999999</v>
      </c>
      <c r="O568" s="19">
        <v>2.5276000000000001</v>
      </c>
      <c r="P568" s="19">
        <v>2.9116</v>
      </c>
      <c r="Q568" s="19">
        <v>3.3502000000000001</v>
      </c>
      <c r="R568" s="19">
        <v>1.7496</v>
      </c>
      <c r="S568" s="19">
        <v>2.2115999999999998</v>
      </c>
      <c r="T568" s="19">
        <v>2.8403999999999998</v>
      </c>
      <c r="U568" s="19">
        <v>2.3334999999999999</v>
      </c>
      <c r="V568" s="19">
        <v>3.1716000000000002</v>
      </c>
      <c r="W568" s="19">
        <v>3.806</v>
      </c>
      <c r="X568" s="19">
        <v>0.24462</v>
      </c>
      <c r="Y568" s="19">
        <v>0.41422999999999999</v>
      </c>
      <c r="Z568" s="19">
        <v>0.84511999999999998</v>
      </c>
      <c r="AA568" s="19">
        <v>0.47637000000000002</v>
      </c>
      <c r="AB568" s="19">
        <v>0.75980999999999999</v>
      </c>
      <c r="AC568" s="19">
        <v>1.0256000000000001</v>
      </c>
      <c r="AD568" s="19">
        <v>9.9761000000000006</v>
      </c>
      <c r="AE568" s="19">
        <v>10.938000000000001</v>
      </c>
      <c r="AF568" s="19">
        <v>11.340999999999999</v>
      </c>
      <c r="AG568" s="19">
        <v>8.2232000000000003</v>
      </c>
      <c r="AH568" s="19">
        <v>8.9547000000000008</v>
      </c>
      <c r="AI568" s="19">
        <v>8.4954999999999998</v>
      </c>
      <c r="AJ568" s="19">
        <v>6.4173</v>
      </c>
      <c r="AK568" s="19">
        <v>6.9095000000000004</v>
      </c>
      <c r="AL568" s="19">
        <v>6.9264000000000001</v>
      </c>
      <c r="AM568" s="19">
        <v>5.1768999999999998</v>
      </c>
      <c r="AN568" s="19">
        <v>5.5848000000000004</v>
      </c>
      <c r="AO568" s="19">
        <v>5.5522999999999998</v>
      </c>
      <c r="AP568" s="19">
        <v>6.2533000000000003</v>
      </c>
      <c r="AQ568" s="19">
        <v>6.3681000000000001</v>
      </c>
      <c r="AR568" s="19">
        <v>6.4466000000000001</v>
      </c>
      <c r="AS568" s="19">
        <v>13.773</v>
      </c>
      <c r="AT568" s="19">
        <v>13.997</v>
      </c>
      <c r="AU568" s="19">
        <v>13.481</v>
      </c>
      <c r="AV568" s="19">
        <v>16.280999999999999</v>
      </c>
      <c r="AW568" s="19">
        <v>17.256</v>
      </c>
      <c r="AX568" s="19">
        <v>16.449000000000002</v>
      </c>
      <c r="AY568" s="19">
        <v>6.9508000000000001</v>
      </c>
      <c r="AZ568" s="19">
        <v>7.6589999999999998</v>
      </c>
      <c r="BA568" s="19">
        <v>8.6361000000000008</v>
      </c>
      <c r="BB568" s="19">
        <v>9.4886999999999997</v>
      </c>
      <c r="BC568" s="19">
        <v>10.231</v>
      </c>
      <c r="BD568" s="19">
        <v>9.4214000000000002</v>
      </c>
    </row>
    <row r="569" spans="2:56" x14ac:dyDescent="0.2">
      <c r="B569" s="18">
        <v>42265</v>
      </c>
      <c r="C569" s="19">
        <v>0.39890999999999999</v>
      </c>
      <c r="D569" s="19">
        <v>0.59414999999999996</v>
      </c>
      <c r="E569" s="19">
        <v>0.98060000000000003</v>
      </c>
      <c r="F569" s="19">
        <v>1.012</v>
      </c>
      <c r="G569" s="19">
        <v>1.2238</v>
      </c>
      <c r="H569" s="19">
        <v>1.4056999999999999</v>
      </c>
      <c r="I569" s="19">
        <v>0.55698000000000003</v>
      </c>
      <c r="J569" s="19">
        <v>0.76751000000000003</v>
      </c>
      <c r="K569" s="19">
        <v>1.1495</v>
      </c>
      <c r="L569" s="19">
        <v>0.65190999999999999</v>
      </c>
      <c r="M569" s="19">
        <v>0.92205000000000004</v>
      </c>
      <c r="N569" s="19">
        <v>1.2391000000000001</v>
      </c>
      <c r="O569" s="19">
        <v>0.96343999999999996</v>
      </c>
      <c r="P569" s="19">
        <v>1.2749999999999999</v>
      </c>
      <c r="Q569" s="19">
        <v>1.7855000000000001</v>
      </c>
      <c r="R569" s="19">
        <v>1.2462</v>
      </c>
      <c r="S569" s="19">
        <v>1.7703</v>
      </c>
      <c r="T569" s="19">
        <v>2.4868999999999999</v>
      </c>
      <c r="U569" s="19">
        <v>2.0602999999999998</v>
      </c>
      <c r="V569" s="19">
        <v>2.6863000000000001</v>
      </c>
      <c r="W569" s="19">
        <v>3.4340000000000002</v>
      </c>
      <c r="X569" s="19">
        <v>0.21829999999999999</v>
      </c>
      <c r="Y569" s="19">
        <v>0.38784000000000002</v>
      </c>
      <c r="Z569" s="19">
        <v>1.0862000000000001</v>
      </c>
      <c r="AA569" s="19">
        <v>0.41975000000000001</v>
      </c>
      <c r="AB569" s="19">
        <v>0.58987999999999996</v>
      </c>
      <c r="AC569" s="19">
        <v>0.88566999999999996</v>
      </c>
      <c r="AD569" s="19">
        <v>9.2015999999999991</v>
      </c>
      <c r="AE569" s="19">
        <v>9.5078999999999994</v>
      </c>
      <c r="AF569" s="19">
        <v>9.9655000000000005</v>
      </c>
      <c r="AG569" s="19">
        <v>7.6645000000000003</v>
      </c>
      <c r="AH569" s="19">
        <v>7.9450000000000003</v>
      </c>
      <c r="AI569" s="19">
        <v>8.0998000000000001</v>
      </c>
      <c r="AJ569" s="19">
        <v>6.3144</v>
      </c>
      <c r="AK569" s="19">
        <v>6.5106999999999999</v>
      </c>
      <c r="AL569" s="19">
        <v>6.8095999999999997</v>
      </c>
      <c r="AM569" s="19">
        <v>4.8640999999999996</v>
      </c>
      <c r="AN569" s="19">
        <v>5.1239999999999997</v>
      </c>
      <c r="AO569" s="19">
        <v>5.3178000000000001</v>
      </c>
      <c r="AP569" s="19">
        <v>4.6965000000000003</v>
      </c>
      <c r="AQ569" s="19">
        <v>4.8686999999999996</v>
      </c>
      <c r="AR569" s="19">
        <v>4.9791999999999996</v>
      </c>
      <c r="AS569" s="19">
        <v>11.327999999999999</v>
      </c>
      <c r="AT569" s="19">
        <v>11.895</v>
      </c>
      <c r="AU569" s="19">
        <v>12.045</v>
      </c>
      <c r="AV569" s="19">
        <v>13.284000000000001</v>
      </c>
      <c r="AW569" s="19">
        <v>13.849</v>
      </c>
      <c r="AX569" s="19">
        <v>13.967000000000001</v>
      </c>
      <c r="AY569" s="19">
        <v>7.3865999999999996</v>
      </c>
      <c r="AZ569" s="19">
        <v>7.4367999999999999</v>
      </c>
      <c r="BA569" s="19">
        <v>8.6620000000000008</v>
      </c>
      <c r="BB569" s="19">
        <v>7.5201000000000002</v>
      </c>
      <c r="BC569" s="19">
        <v>7.6509999999999998</v>
      </c>
      <c r="BD569" s="19">
        <v>7.7092000000000001</v>
      </c>
    </row>
    <row r="570" spans="2:56" x14ac:dyDescent="0.2">
      <c r="B570" s="18">
        <v>42258</v>
      </c>
      <c r="C570" s="19">
        <v>0.60179000000000005</v>
      </c>
      <c r="D570" s="19">
        <v>0.80035999999999996</v>
      </c>
      <c r="E570" s="19">
        <v>1.1515</v>
      </c>
      <c r="F570" s="19">
        <v>1.5699000000000001</v>
      </c>
      <c r="G570" s="19">
        <v>1.5001</v>
      </c>
      <c r="H570" s="19">
        <v>1.58</v>
      </c>
      <c r="I570" s="19">
        <v>0.72231000000000001</v>
      </c>
      <c r="J570" s="19">
        <v>0.90798999999999996</v>
      </c>
      <c r="K570" s="19">
        <v>1.2616000000000001</v>
      </c>
      <c r="L570" s="19">
        <v>0.99263000000000001</v>
      </c>
      <c r="M570" s="19">
        <v>1.1093999999999999</v>
      </c>
      <c r="N570" s="19">
        <v>1.363</v>
      </c>
      <c r="O570" s="19">
        <v>1.5837000000000001</v>
      </c>
      <c r="P570" s="19">
        <v>1.9471000000000001</v>
      </c>
      <c r="Q570" s="19">
        <v>2.5085000000000002</v>
      </c>
      <c r="R570" s="19">
        <v>1.6614</v>
      </c>
      <c r="S570" s="19">
        <v>1.869</v>
      </c>
      <c r="T570" s="19">
        <v>2.4596</v>
      </c>
      <c r="U570" s="19">
        <v>3.44</v>
      </c>
      <c r="V570" s="19">
        <v>3.4556</v>
      </c>
      <c r="W570" s="19">
        <v>3.9296000000000002</v>
      </c>
      <c r="X570" s="19">
        <v>0.35193999999999998</v>
      </c>
      <c r="Y570" s="19">
        <v>0.52027999999999996</v>
      </c>
      <c r="Z570" s="19">
        <v>0.95984000000000003</v>
      </c>
      <c r="AA570" s="19">
        <v>0.27123000000000003</v>
      </c>
      <c r="AB570" s="19">
        <v>0.53674999999999995</v>
      </c>
      <c r="AC570" s="19">
        <v>1.05</v>
      </c>
      <c r="AD570" s="19">
        <v>12.946</v>
      </c>
      <c r="AE570" s="19">
        <v>11.964</v>
      </c>
      <c r="AF570" s="19">
        <v>11.315</v>
      </c>
      <c r="AG570" s="19">
        <v>10.504</v>
      </c>
      <c r="AH570" s="19">
        <v>9.4940999999999995</v>
      </c>
      <c r="AI570" s="19">
        <v>9.0014000000000003</v>
      </c>
      <c r="AJ570" s="19">
        <v>7.8150000000000004</v>
      </c>
      <c r="AK570" s="19">
        <v>7.3826000000000001</v>
      </c>
      <c r="AL570" s="19">
        <v>7.2634999999999996</v>
      </c>
      <c r="AM570" s="19">
        <v>6.5457999999999998</v>
      </c>
      <c r="AN570" s="19">
        <v>5.9720000000000004</v>
      </c>
      <c r="AO570" s="19">
        <v>5.7531999999999996</v>
      </c>
      <c r="AP570" s="19">
        <v>8.1995000000000005</v>
      </c>
      <c r="AQ570" s="19">
        <v>7.7614000000000001</v>
      </c>
      <c r="AR570" s="19">
        <v>7.1028000000000002</v>
      </c>
      <c r="AS570" s="19">
        <v>13.244</v>
      </c>
      <c r="AT570" s="19">
        <v>12.22</v>
      </c>
      <c r="AU570" s="19">
        <v>11.788</v>
      </c>
      <c r="AV570" s="19">
        <v>19.931999999999999</v>
      </c>
      <c r="AW570" s="19">
        <v>17.373999999999999</v>
      </c>
      <c r="AX570" s="19">
        <v>15.818</v>
      </c>
      <c r="AY570" s="19">
        <v>9.9658999999999995</v>
      </c>
      <c r="AZ570" s="19">
        <v>8.6313999999999993</v>
      </c>
      <c r="BA570" s="19">
        <v>8.1580999999999992</v>
      </c>
      <c r="BB570" s="19">
        <v>10.534000000000001</v>
      </c>
      <c r="BC570" s="19">
        <v>9.3341999999999992</v>
      </c>
      <c r="BD570" s="19">
        <v>8.5310000000000006</v>
      </c>
    </row>
    <row r="571" spans="2:56" x14ac:dyDescent="0.2">
      <c r="B571" s="18">
        <v>42251</v>
      </c>
      <c r="C571" s="19">
        <v>0.80130000000000001</v>
      </c>
      <c r="D571" s="19">
        <v>1.2567999999999999</v>
      </c>
      <c r="E571" s="19">
        <v>1.597</v>
      </c>
      <c r="F571" s="19">
        <v>0.72538999999999998</v>
      </c>
      <c r="G571" s="19">
        <v>1.0066999999999999</v>
      </c>
      <c r="H571" s="19">
        <v>1.1032999999999999</v>
      </c>
      <c r="I571" s="19">
        <v>0.98423000000000005</v>
      </c>
      <c r="J571" s="19">
        <v>1.3507</v>
      </c>
      <c r="K571" s="19">
        <v>1.6032999999999999</v>
      </c>
      <c r="L571" s="19">
        <v>0.63375999999999999</v>
      </c>
      <c r="M571" s="19">
        <v>1.0274000000000001</v>
      </c>
      <c r="N571" s="19">
        <v>1.2679</v>
      </c>
      <c r="O571" s="19">
        <v>1.4433</v>
      </c>
      <c r="P571" s="19">
        <v>2.0543</v>
      </c>
      <c r="Q571" s="19">
        <v>2.5449000000000002</v>
      </c>
      <c r="R571" s="19">
        <v>1.2282</v>
      </c>
      <c r="S571" s="19">
        <v>1.9201999999999999</v>
      </c>
      <c r="T571" s="19">
        <v>2.4607000000000001</v>
      </c>
      <c r="U571" s="19">
        <v>2.0969000000000002</v>
      </c>
      <c r="V571" s="19">
        <v>3.3233999999999999</v>
      </c>
      <c r="W571" s="19">
        <v>3.7391999999999999</v>
      </c>
      <c r="X571" s="19">
        <v>0.32688</v>
      </c>
      <c r="Y571" s="19">
        <v>0.71848000000000001</v>
      </c>
      <c r="Z571" s="19">
        <v>0.98504999999999998</v>
      </c>
      <c r="AA571" s="19">
        <v>0.30068</v>
      </c>
      <c r="AB571" s="19">
        <v>0.78857999999999995</v>
      </c>
      <c r="AC571" s="19">
        <v>1.2018</v>
      </c>
      <c r="AD571" s="19">
        <v>10.535</v>
      </c>
      <c r="AE571" s="19">
        <v>12.129</v>
      </c>
      <c r="AF571" s="19">
        <v>11.571</v>
      </c>
      <c r="AG571" s="19">
        <v>7.2220000000000004</v>
      </c>
      <c r="AH571" s="19">
        <v>8.2780000000000005</v>
      </c>
      <c r="AI571" s="19">
        <v>7.9843000000000002</v>
      </c>
      <c r="AJ571" s="19">
        <v>6.7996999999999996</v>
      </c>
      <c r="AK571" s="19">
        <v>7.6459999999999999</v>
      </c>
      <c r="AL571" s="19">
        <v>7.4977</v>
      </c>
      <c r="AM571" s="19">
        <v>4.6619000000000002</v>
      </c>
      <c r="AN571" s="19">
        <v>5.4504000000000001</v>
      </c>
      <c r="AO571" s="19">
        <v>5.3967000000000001</v>
      </c>
      <c r="AP571" s="19">
        <v>7.9389000000000003</v>
      </c>
      <c r="AQ571" s="19">
        <v>7.9127000000000001</v>
      </c>
      <c r="AR571" s="19">
        <v>7.3562000000000003</v>
      </c>
      <c r="AS571" s="19">
        <v>10.991</v>
      </c>
      <c r="AT571" s="19">
        <v>12.365</v>
      </c>
      <c r="AU571" s="19">
        <v>11.879</v>
      </c>
      <c r="AV571" s="19">
        <v>13.287000000000001</v>
      </c>
      <c r="AW571" s="19">
        <v>16.347999999999999</v>
      </c>
      <c r="AX571" s="19">
        <v>15.128</v>
      </c>
      <c r="AY571" s="19">
        <v>6.8560999999999996</v>
      </c>
      <c r="AZ571" s="19">
        <v>8.5307999999999993</v>
      </c>
      <c r="BA571" s="19">
        <v>7.85</v>
      </c>
      <c r="BB571" s="19">
        <v>7.9259000000000004</v>
      </c>
      <c r="BC571" s="19">
        <v>9.4990000000000006</v>
      </c>
      <c r="BD571" s="19">
        <v>8.7357999999999993</v>
      </c>
    </row>
    <row r="572" spans="2:56" x14ac:dyDescent="0.2">
      <c r="B572" s="18">
        <v>42244</v>
      </c>
      <c r="C572" s="19">
        <v>0.53566999999999998</v>
      </c>
      <c r="D572" s="19">
        <v>1.042</v>
      </c>
      <c r="E572" s="19">
        <v>1.8290999999999999</v>
      </c>
      <c r="F572" s="19">
        <v>0.7762</v>
      </c>
      <c r="G572" s="19">
        <v>0.98368</v>
      </c>
      <c r="H572" s="19">
        <v>1.1204000000000001</v>
      </c>
      <c r="I572" s="19">
        <v>1.0912999999999999</v>
      </c>
      <c r="J572" s="19">
        <v>1.3678999999999999</v>
      </c>
      <c r="K572" s="19">
        <v>1.7299</v>
      </c>
      <c r="L572" s="19">
        <v>0.69782999999999995</v>
      </c>
      <c r="M572" s="19">
        <v>0.97553999999999996</v>
      </c>
      <c r="N572" s="19">
        <v>1.3249</v>
      </c>
      <c r="O572" s="19">
        <v>2.4721000000000002</v>
      </c>
      <c r="P572" s="19">
        <v>2.7425000000000002</v>
      </c>
      <c r="Q572" s="19">
        <v>2.8927</v>
      </c>
      <c r="R572" s="19">
        <v>1.2276</v>
      </c>
      <c r="S572" s="19">
        <v>1.7289000000000001</v>
      </c>
      <c r="T572" s="19">
        <v>2.4815999999999998</v>
      </c>
      <c r="U572" s="19">
        <v>2.1356999999999999</v>
      </c>
      <c r="V572" s="19">
        <v>2.6600999999999999</v>
      </c>
      <c r="W572" s="19">
        <v>3.5531999999999999</v>
      </c>
      <c r="X572" s="19">
        <v>0.59041999999999994</v>
      </c>
      <c r="Y572" s="19">
        <v>0.78744000000000003</v>
      </c>
      <c r="Z572" s="19">
        <v>1.1009</v>
      </c>
      <c r="AA572" s="19">
        <v>0.69452000000000003</v>
      </c>
      <c r="AB572" s="19">
        <v>0.88165000000000004</v>
      </c>
      <c r="AC572" s="19">
        <v>1.2581</v>
      </c>
      <c r="AD572" s="19">
        <v>11.105</v>
      </c>
      <c r="AE572" s="19">
        <v>11.717000000000001</v>
      </c>
      <c r="AF572" s="19">
        <v>11.631</v>
      </c>
      <c r="AG572" s="19">
        <v>7.7290000000000001</v>
      </c>
      <c r="AH572" s="19">
        <v>8.1740999999999993</v>
      </c>
      <c r="AI572" s="19">
        <v>8.1130999999999993</v>
      </c>
      <c r="AJ572" s="19">
        <v>6.9819000000000004</v>
      </c>
      <c r="AK572" s="19">
        <v>7.3322000000000003</v>
      </c>
      <c r="AL572" s="19">
        <v>7.5515999999999996</v>
      </c>
      <c r="AM572" s="19">
        <v>5.1292999999999997</v>
      </c>
      <c r="AN572" s="19">
        <v>5.3802000000000003</v>
      </c>
      <c r="AO572" s="19">
        <v>5.6496000000000004</v>
      </c>
      <c r="AP572" s="19">
        <v>5.9992000000000001</v>
      </c>
      <c r="AQ572" s="19">
        <v>6.1310000000000002</v>
      </c>
      <c r="AR572" s="19">
        <v>6.0526999999999997</v>
      </c>
      <c r="AS572" s="19">
        <v>11.032999999999999</v>
      </c>
      <c r="AT572" s="19">
        <v>11.611000000000001</v>
      </c>
      <c r="AU572" s="19">
        <v>12.019</v>
      </c>
      <c r="AV572" s="19">
        <v>13.747</v>
      </c>
      <c r="AW572" s="19">
        <v>14.000999999999999</v>
      </c>
      <c r="AX572" s="19">
        <v>14.547000000000001</v>
      </c>
      <c r="AY572" s="19">
        <v>6.4705000000000004</v>
      </c>
      <c r="AZ572" s="19">
        <v>7.0911999999999997</v>
      </c>
      <c r="BA572" s="19">
        <v>7.6173999999999999</v>
      </c>
      <c r="BB572" s="19">
        <v>7.8361000000000001</v>
      </c>
      <c r="BC572" s="19">
        <v>7.8095999999999997</v>
      </c>
      <c r="BD572" s="19">
        <v>8.0832999999999995</v>
      </c>
    </row>
    <row r="573" spans="2:56" x14ac:dyDescent="0.2">
      <c r="B573" s="18">
        <v>42237</v>
      </c>
      <c r="C573" s="19">
        <v>0.88763999999999998</v>
      </c>
      <c r="D573" s="19">
        <v>1.1852</v>
      </c>
      <c r="E573" s="19">
        <v>1.8179000000000001</v>
      </c>
      <c r="F573" s="19">
        <v>0.91012999999999999</v>
      </c>
      <c r="G573" s="19">
        <v>0.97640000000000005</v>
      </c>
      <c r="H573" s="19">
        <v>1.173</v>
      </c>
      <c r="I573" s="19">
        <v>1.4124000000000001</v>
      </c>
      <c r="J573" s="19">
        <v>1.6503000000000001</v>
      </c>
      <c r="K573" s="19">
        <v>2.1505000000000001</v>
      </c>
      <c r="L573" s="19">
        <v>0.67561000000000004</v>
      </c>
      <c r="M573" s="19">
        <v>0.86414999999999997</v>
      </c>
      <c r="N573" s="19">
        <v>1.2164999999999999</v>
      </c>
      <c r="O573" s="19">
        <v>2.0417999999999998</v>
      </c>
      <c r="P573" s="19">
        <v>2.3180999999999998</v>
      </c>
      <c r="Q573" s="19">
        <v>2.7528000000000001</v>
      </c>
      <c r="R573" s="19">
        <v>1.6819999999999999</v>
      </c>
      <c r="S573" s="19">
        <v>2.1160999999999999</v>
      </c>
      <c r="T573" s="19">
        <v>2.9542000000000002</v>
      </c>
      <c r="U573" s="19">
        <v>2.4655999999999998</v>
      </c>
      <c r="V573" s="19">
        <v>2.8029000000000002</v>
      </c>
      <c r="W573" s="19">
        <v>3.7671999999999999</v>
      </c>
      <c r="X573" s="19">
        <v>0.72599000000000002</v>
      </c>
      <c r="Y573" s="19">
        <v>0.84055999999999997</v>
      </c>
      <c r="Z573" s="19">
        <v>1.1994</v>
      </c>
      <c r="AA573" s="19">
        <v>0.69291000000000003</v>
      </c>
      <c r="AB573" s="19">
        <v>0.82584000000000002</v>
      </c>
      <c r="AC573" s="19">
        <v>1.2083999999999999</v>
      </c>
      <c r="AD573" s="19">
        <v>10.513</v>
      </c>
      <c r="AE573" s="19">
        <v>10.864000000000001</v>
      </c>
      <c r="AF573" s="19">
        <v>11.561999999999999</v>
      </c>
      <c r="AG573" s="19">
        <v>8.1126000000000005</v>
      </c>
      <c r="AH573" s="19">
        <v>7.9832000000000001</v>
      </c>
      <c r="AI573" s="19">
        <v>8.3026999999999997</v>
      </c>
      <c r="AJ573" s="19">
        <v>8.2578999999999994</v>
      </c>
      <c r="AK573" s="19">
        <v>8.3632000000000009</v>
      </c>
      <c r="AL573" s="19">
        <v>8.8661999999999992</v>
      </c>
      <c r="AM573" s="19">
        <v>5.7952000000000004</v>
      </c>
      <c r="AN573" s="19">
        <v>5.8297999999999996</v>
      </c>
      <c r="AO573" s="19">
        <v>6.2366999999999999</v>
      </c>
      <c r="AP573" s="19">
        <v>5.4169999999999998</v>
      </c>
      <c r="AQ573" s="19">
        <v>5.4607999999999999</v>
      </c>
      <c r="AR573" s="19">
        <v>5.4992999999999999</v>
      </c>
      <c r="AS573" s="19">
        <v>11.673</v>
      </c>
      <c r="AT573" s="19">
        <v>11.885999999999999</v>
      </c>
      <c r="AU573" s="19">
        <v>12.468</v>
      </c>
      <c r="AV573" s="19">
        <v>14.382</v>
      </c>
      <c r="AW573" s="19">
        <v>14.339</v>
      </c>
      <c r="AX573" s="19">
        <v>15.244</v>
      </c>
      <c r="AY573" s="19">
        <v>7.9996</v>
      </c>
      <c r="AZ573" s="19">
        <v>8.0183</v>
      </c>
      <c r="BA573" s="19">
        <v>8.6202000000000005</v>
      </c>
      <c r="BB573" s="19">
        <v>7.9135</v>
      </c>
      <c r="BC573" s="19">
        <v>7.8102999999999998</v>
      </c>
      <c r="BD573" s="19">
        <v>8.2887000000000004</v>
      </c>
    </row>
    <row r="574" spans="2:56" x14ac:dyDescent="0.2">
      <c r="B574" s="18">
        <v>42230</v>
      </c>
      <c r="C574" s="19">
        <v>1.0004</v>
      </c>
      <c r="D574" s="19">
        <v>1.2019</v>
      </c>
      <c r="E574" s="19">
        <v>1.6294999999999999</v>
      </c>
      <c r="F574" s="19">
        <v>0.73243999999999998</v>
      </c>
      <c r="G574" s="19">
        <v>0.78842000000000001</v>
      </c>
      <c r="H574" s="19">
        <v>0.91900000000000004</v>
      </c>
      <c r="I574" s="19">
        <v>1.1629</v>
      </c>
      <c r="J574" s="19">
        <v>1.4869000000000001</v>
      </c>
      <c r="K574" s="19">
        <v>2.1019999999999999</v>
      </c>
      <c r="L574" s="19">
        <v>0.63351000000000002</v>
      </c>
      <c r="M574" s="19">
        <v>0.80908999999999998</v>
      </c>
      <c r="N574" s="19">
        <v>1.0673999999999999</v>
      </c>
      <c r="O574" s="19">
        <v>2.13</v>
      </c>
      <c r="P574" s="19">
        <v>2.4214000000000002</v>
      </c>
      <c r="Q574" s="19">
        <v>2.8582000000000001</v>
      </c>
      <c r="R574" s="19">
        <v>1.5827</v>
      </c>
      <c r="S574" s="19">
        <v>2.0022000000000002</v>
      </c>
      <c r="T574" s="19">
        <v>2.7290000000000001</v>
      </c>
      <c r="U574" s="19">
        <v>2.6764999999999999</v>
      </c>
      <c r="V574" s="19">
        <v>3.0626000000000002</v>
      </c>
      <c r="W574" s="19">
        <v>3.6694</v>
      </c>
      <c r="X574" s="19">
        <v>0.99429999999999996</v>
      </c>
      <c r="Y574" s="19">
        <v>1.0092000000000001</v>
      </c>
      <c r="Z574" s="19">
        <v>1.0778000000000001</v>
      </c>
      <c r="AA574" s="19">
        <v>0.82452999999999999</v>
      </c>
      <c r="AB574" s="19">
        <v>0.95564000000000004</v>
      </c>
      <c r="AC574" s="19">
        <v>1.1373</v>
      </c>
      <c r="AD574" s="19">
        <v>11.331</v>
      </c>
      <c r="AE574" s="19">
        <v>10.737</v>
      </c>
      <c r="AF574" s="19">
        <v>10.302</v>
      </c>
      <c r="AG574" s="19">
        <v>6.5190000000000001</v>
      </c>
      <c r="AH574" s="19">
        <v>6.4111000000000002</v>
      </c>
      <c r="AI574" s="19">
        <v>6.4969000000000001</v>
      </c>
      <c r="AJ574" s="19">
        <v>7.5087999999999999</v>
      </c>
      <c r="AK574" s="19">
        <v>7.6302000000000003</v>
      </c>
      <c r="AL574" s="19">
        <v>7.8666999999999998</v>
      </c>
      <c r="AM574" s="19">
        <v>5.7820999999999998</v>
      </c>
      <c r="AN574" s="19">
        <v>5.7308000000000003</v>
      </c>
      <c r="AO574" s="19">
        <v>5.7942999999999998</v>
      </c>
      <c r="AP574" s="19">
        <v>6.9333999999999998</v>
      </c>
      <c r="AQ574" s="19">
        <v>6.4819000000000004</v>
      </c>
      <c r="AR574" s="19">
        <v>5.7610999999999999</v>
      </c>
      <c r="AS574" s="19">
        <v>10.826000000000001</v>
      </c>
      <c r="AT574" s="19">
        <v>11.071999999999999</v>
      </c>
      <c r="AU574" s="19">
        <v>11.374000000000001</v>
      </c>
      <c r="AV574" s="19">
        <v>16.968</v>
      </c>
      <c r="AW574" s="19">
        <v>16.297000000000001</v>
      </c>
      <c r="AX574" s="19">
        <v>15.516999999999999</v>
      </c>
      <c r="AY574" s="19">
        <v>9.0047999999999995</v>
      </c>
      <c r="AZ574" s="19">
        <v>8.5922000000000001</v>
      </c>
      <c r="BA574" s="19">
        <v>8.2934000000000001</v>
      </c>
      <c r="BB574" s="19">
        <v>8.0450999999999997</v>
      </c>
      <c r="BC574" s="19">
        <v>7.6401000000000003</v>
      </c>
      <c r="BD574" s="19">
        <v>6.9961000000000002</v>
      </c>
    </row>
    <row r="575" spans="2:56" x14ac:dyDescent="0.2">
      <c r="B575" s="18">
        <v>42223</v>
      </c>
      <c r="C575" s="19">
        <v>0.38788</v>
      </c>
      <c r="D575" s="19">
        <v>0.60711999999999999</v>
      </c>
      <c r="E575" s="19">
        <v>1.0136000000000001</v>
      </c>
      <c r="F575" s="19">
        <v>0.62944999999999995</v>
      </c>
      <c r="G575" s="19">
        <v>0.78720999999999997</v>
      </c>
      <c r="H575" s="19">
        <v>0.94725999999999999</v>
      </c>
      <c r="I575" s="19">
        <v>0.62714000000000003</v>
      </c>
      <c r="J575" s="19">
        <v>0.87441999999999998</v>
      </c>
      <c r="K575" s="19">
        <v>1.3743000000000001</v>
      </c>
      <c r="L575" s="19">
        <v>0.40549000000000002</v>
      </c>
      <c r="M575" s="19">
        <v>0.59475999999999996</v>
      </c>
      <c r="N575" s="19">
        <v>0.82413000000000003</v>
      </c>
      <c r="O575" s="19">
        <v>0.61419999999999997</v>
      </c>
      <c r="P575" s="19">
        <v>0.83367999999999998</v>
      </c>
      <c r="Q575" s="19">
        <v>1.2261</v>
      </c>
      <c r="R575" s="19">
        <v>1.3833</v>
      </c>
      <c r="S575" s="19">
        <v>1.8325</v>
      </c>
      <c r="T575" s="19">
        <v>2.5158</v>
      </c>
      <c r="U575" s="19">
        <v>2.0276999999999998</v>
      </c>
      <c r="V575" s="19">
        <v>2.5794999999999999</v>
      </c>
      <c r="W575" s="19">
        <v>3.1846000000000001</v>
      </c>
      <c r="X575" s="19">
        <v>0.41741</v>
      </c>
      <c r="Y575" s="19">
        <v>0.47465000000000002</v>
      </c>
      <c r="Z575" s="19">
        <v>0.54684999999999995</v>
      </c>
      <c r="AA575" s="19">
        <v>0.46566000000000002</v>
      </c>
      <c r="AB575" s="19">
        <v>0.62297000000000002</v>
      </c>
      <c r="AC575" s="19">
        <v>0.79944999999999999</v>
      </c>
      <c r="AD575" s="19">
        <v>8.3737999999999992</v>
      </c>
      <c r="AE575" s="19">
        <v>8.6690000000000005</v>
      </c>
      <c r="AF575" s="19">
        <v>8.8935999999999993</v>
      </c>
      <c r="AG575" s="19">
        <v>6.2874999999999996</v>
      </c>
      <c r="AH575" s="19">
        <v>6.5956999999999999</v>
      </c>
      <c r="AI575" s="19">
        <v>6.8190999999999997</v>
      </c>
      <c r="AJ575" s="19">
        <v>4.5599999999999996</v>
      </c>
      <c r="AK575" s="19">
        <v>4.8914</v>
      </c>
      <c r="AL575" s="19">
        <v>5.4995000000000003</v>
      </c>
      <c r="AM575" s="19">
        <v>4.1657000000000002</v>
      </c>
      <c r="AN575" s="19">
        <v>4.4301000000000004</v>
      </c>
      <c r="AO575" s="19">
        <v>4.6452</v>
      </c>
      <c r="AP575" s="19">
        <v>1.1028</v>
      </c>
      <c r="AQ575" s="19">
        <v>1.2454000000000001</v>
      </c>
      <c r="AR575" s="19">
        <v>1.5109999999999999</v>
      </c>
      <c r="AS575" s="19">
        <v>9.0091999999999999</v>
      </c>
      <c r="AT575" s="19">
        <v>9.3865999999999996</v>
      </c>
      <c r="AU575" s="19">
        <v>9.7951999999999995</v>
      </c>
      <c r="AV575" s="19">
        <v>12.318</v>
      </c>
      <c r="AW575" s="19">
        <v>12.541</v>
      </c>
      <c r="AX575" s="19">
        <v>12.265000000000001</v>
      </c>
      <c r="AY575" s="19">
        <v>5.8293999999999997</v>
      </c>
      <c r="AZ575" s="19">
        <v>6.0265000000000004</v>
      </c>
      <c r="BA575" s="19">
        <v>6.1651999999999996</v>
      </c>
      <c r="BB575" s="19">
        <v>5.6784999999999997</v>
      </c>
      <c r="BC575" s="19">
        <v>5.8365999999999998</v>
      </c>
      <c r="BD575" s="19">
        <v>5.6676000000000002</v>
      </c>
    </row>
    <row r="576" spans="2:56" x14ac:dyDescent="0.2">
      <c r="B576" s="18">
        <v>42216</v>
      </c>
      <c r="C576" s="19">
        <v>0.50417000000000001</v>
      </c>
      <c r="D576" s="19">
        <v>0.85714000000000001</v>
      </c>
      <c r="E576" s="19">
        <v>1.1665000000000001</v>
      </c>
      <c r="F576" s="19">
        <v>0.62853999999999999</v>
      </c>
      <c r="G576" s="19">
        <v>0.86363999999999996</v>
      </c>
      <c r="H576" s="19">
        <v>0.95520000000000005</v>
      </c>
      <c r="I576" s="19">
        <v>0.76739000000000002</v>
      </c>
      <c r="J576" s="19">
        <v>1.1766000000000001</v>
      </c>
      <c r="K576" s="19">
        <v>1.5672999999999999</v>
      </c>
      <c r="L576" s="19">
        <v>0.42591000000000001</v>
      </c>
      <c r="M576" s="19">
        <v>0.65197000000000005</v>
      </c>
      <c r="N576" s="19">
        <v>0.86399000000000004</v>
      </c>
      <c r="O576" s="19">
        <v>0.84984000000000004</v>
      </c>
      <c r="P576" s="19">
        <v>1.0935999999999999</v>
      </c>
      <c r="Q576" s="19">
        <v>1.5465</v>
      </c>
      <c r="R576" s="19">
        <v>1.4014</v>
      </c>
      <c r="S576" s="19">
        <v>1.8980999999999999</v>
      </c>
      <c r="T576" s="19">
        <v>2.5184000000000002</v>
      </c>
      <c r="U576" s="19">
        <v>1.4019999999999999</v>
      </c>
      <c r="V576" s="19">
        <v>1.9219999999999999</v>
      </c>
      <c r="W576" s="19">
        <v>2.3704999999999998</v>
      </c>
      <c r="X576" s="19">
        <v>0.30554999999999999</v>
      </c>
      <c r="Y576" s="19">
        <v>0.3866</v>
      </c>
      <c r="Z576" s="19">
        <v>0.41536000000000001</v>
      </c>
      <c r="AA576" s="19">
        <v>0.54430000000000001</v>
      </c>
      <c r="AB576" s="19">
        <v>0.69025999999999998</v>
      </c>
      <c r="AC576" s="19">
        <v>0.88371</v>
      </c>
      <c r="AD576" s="19">
        <v>7.9276</v>
      </c>
      <c r="AE576" s="19">
        <v>9.0709999999999997</v>
      </c>
      <c r="AF576" s="19">
        <v>8.7025000000000006</v>
      </c>
      <c r="AG576" s="19">
        <v>6.3042999999999996</v>
      </c>
      <c r="AH576" s="19">
        <v>7.1092000000000004</v>
      </c>
      <c r="AI576" s="19">
        <v>6.8543000000000003</v>
      </c>
      <c r="AJ576" s="19">
        <v>5.7648000000000001</v>
      </c>
      <c r="AK576" s="19">
        <v>6.4</v>
      </c>
      <c r="AL576" s="19">
        <v>6.3776999999999999</v>
      </c>
      <c r="AM576" s="19">
        <v>4.3875999999999999</v>
      </c>
      <c r="AN576" s="19">
        <v>4.7931999999999997</v>
      </c>
      <c r="AO576" s="19">
        <v>4.8696000000000002</v>
      </c>
      <c r="AP576" s="19">
        <v>1.8281000000000001</v>
      </c>
      <c r="AQ576" s="19">
        <v>1.7974000000000001</v>
      </c>
      <c r="AR576" s="19">
        <v>1.9554</v>
      </c>
      <c r="AS576" s="19">
        <v>9.1623000000000001</v>
      </c>
      <c r="AT576" s="19">
        <v>9.6416000000000004</v>
      </c>
      <c r="AU576" s="19">
        <v>9.8023000000000007</v>
      </c>
      <c r="AV576" s="19">
        <v>10.551</v>
      </c>
      <c r="AW576" s="19">
        <v>11.391999999999999</v>
      </c>
      <c r="AX576" s="19">
        <v>11.090999999999999</v>
      </c>
      <c r="AY576" s="19">
        <v>5.0452000000000004</v>
      </c>
      <c r="AZ576" s="19">
        <v>5.7755000000000001</v>
      </c>
      <c r="BA576" s="19">
        <v>5.5678000000000001</v>
      </c>
      <c r="BB576" s="19">
        <v>5.9484000000000004</v>
      </c>
      <c r="BC576" s="19">
        <v>5.9210000000000003</v>
      </c>
      <c r="BD576" s="19">
        <v>5.7987000000000002</v>
      </c>
    </row>
    <row r="577" spans="2:56" x14ac:dyDescent="0.2">
      <c r="B577" s="18">
        <v>42209</v>
      </c>
      <c r="C577" s="19">
        <v>0.62961999999999996</v>
      </c>
      <c r="D577" s="19">
        <v>0.84245000000000003</v>
      </c>
      <c r="E577" s="19">
        <v>1.2717000000000001</v>
      </c>
      <c r="F577" s="19">
        <v>0.65185000000000004</v>
      </c>
      <c r="G577" s="19">
        <v>0.78215999999999997</v>
      </c>
      <c r="H577" s="19">
        <v>0.92795000000000005</v>
      </c>
      <c r="I577" s="19">
        <v>0.76326000000000005</v>
      </c>
      <c r="J577" s="19">
        <v>1.0397000000000001</v>
      </c>
      <c r="K577" s="19">
        <v>1.4803999999999999</v>
      </c>
      <c r="L577" s="19">
        <v>0.42742000000000002</v>
      </c>
      <c r="M577" s="19">
        <v>0.58699999999999997</v>
      </c>
      <c r="N577" s="19">
        <v>0.80698999999999999</v>
      </c>
      <c r="O577" s="19">
        <v>0.96503000000000005</v>
      </c>
      <c r="P577" s="19">
        <v>1.0505</v>
      </c>
      <c r="Q577" s="19">
        <v>1.1858</v>
      </c>
      <c r="R577" s="19">
        <v>1.3748</v>
      </c>
      <c r="S577" s="19">
        <v>1.7964</v>
      </c>
      <c r="T577" s="19">
        <v>2.3906000000000001</v>
      </c>
      <c r="U577" s="19">
        <v>0.68254000000000004</v>
      </c>
      <c r="V577" s="19">
        <v>0.89917000000000002</v>
      </c>
      <c r="W577" s="19">
        <v>1.2579</v>
      </c>
      <c r="X577" s="19">
        <v>0.37058000000000002</v>
      </c>
      <c r="Y577" s="19">
        <v>0.39789000000000002</v>
      </c>
      <c r="Z577" s="19">
        <v>0.44640000000000002</v>
      </c>
      <c r="AA577" s="19">
        <v>0.39539999999999997</v>
      </c>
      <c r="AB577" s="19">
        <v>0.52622999999999998</v>
      </c>
      <c r="AC577" s="19">
        <v>0.71162999999999998</v>
      </c>
      <c r="AD577" s="19">
        <v>9.7813999999999997</v>
      </c>
      <c r="AE577" s="19">
        <v>9.4116</v>
      </c>
      <c r="AF577" s="19">
        <v>9.3926999999999996</v>
      </c>
      <c r="AG577" s="19">
        <v>6.6045999999999996</v>
      </c>
      <c r="AH577" s="19">
        <v>6.5778999999999996</v>
      </c>
      <c r="AI577" s="19">
        <v>6.6703000000000001</v>
      </c>
      <c r="AJ577" s="19">
        <v>5.4653</v>
      </c>
      <c r="AK577" s="19">
        <v>5.6128</v>
      </c>
      <c r="AL577" s="19">
        <v>5.81</v>
      </c>
      <c r="AM577" s="19">
        <v>4.9040999999999997</v>
      </c>
      <c r="AN577" s="19">
        <v>4.7877000000000001</v>
      </c>
      <c r="AO577" s="19">
        <v>4.8697999999999997</v>
      </c>
      <c r="AP577" s="19">
        <v>1.5657000000000001</v>
      </c>
      <c r="AQ577" s="19">
        <v>1.5674999999999999</v>
      </c>
      <c r="AR577" s="19">
        <v>1.6875</v>
      </c>
      <c r="AS577" s="19">
        <v>9.1121999999999996</v>
      </c>
      <c r="AT577" s="19">
        <v>9.1795000000000009</v>
      </c>
      <c r="AU577" s="19">
        <v>9.3178000000000001</v>
      </c>
      <c r="AV577" s="19">
        <v>9.3064999999999998</v>
      </c>
      <c r="AW577" s="19">
        <v>9.2713999999999999</v>
      </c>
      <c r="AX577" s="19">
        <v>9.4206000000000003</v>
      </c>
      <c r="AY577" s="19">
        <v>5.7976000000000001</v>
      </c>
      <c r="AZ577" s="19">
        <v>5.5773000000000001</v>
      </c>
      <c r="BA577" s="19">
        <v>5.5983999999999998</v>
      </c>
      <c r="BB577" s="19">
        <v>5.6441999999999997</v>
      </c>
      <c r="BC577" s="19">
        <v>5.5038999999999998</v>
      </c>
      <c r="BD577" s="19">
        <v>5.3628999999999998</v>
      </c>
    </row>
    <row r="578" spans="2:56" x14ac:dyDescent="0.2">
      <c r="B578" s="18">
        <v>42202</v>
      </c>
      <c r="C578" s="19">
        <v>0.64798</v>
      </c>
      <c r="D578" s="19">
        <v>0.96104999999999996</v>
      </c>
      <c r="E578" s="19">
        <v>1.3532</v>
      </c>
      <c r="F578" s="19">
        <v>0.59157999999999999</v>
      </c>
      <c r="G578" s="19">
        <v>0.72128999999999999</v>
      </c>
      <c r="H578" s="19">
        <v>0.84572999999999998</v>
      </c>
      <c r="I578" s="19">
        <v>0.2389</v>
      </c>
      <c r="J578" s="19">
        <v>0.39502999999999999</v>
      </c>
      <c r="K578" s="19">
        <v>0.71089000000000002</v>
      </c>
      <c r="L578" s="19">
        <v>0.27751999999999999</v>
      </c>
      <c r="M578" s="19">
        <v>0.45122000000000001</v>
      </c>
      <c r="N578" s="19">
        <v>0.62761</v>
      </c>
      <c r="O578" s="19">
        <v>0.56840999999999997</v>
      </c>
      <c r="P578" s="19">
        <v>0.74107999999999996</v>
      </c>
      <c r="Q578" s="19">
        <v>1.0136000000000001</v>
      </c>
      <c r="R578" s="19">
        <v>0.71638999999999997</v>
      </c>
      <c r="S578" s="19">
        <v>1.0468999999999999</v>
      </c>
      <c r="T578" s="19">
        <v>1.5068999999999999</v>
      </c>
      <c r="U578" s="19">
        <v>0.62719999999999998</v>
      </c>
      <c r="V578" s="19">
        <v>0.89531000000000005</v>
      </c>
      <c r="W578" s="19">
        <v>1.2355</v>
      </c>
      <c r="X578" s="19">
        <v>0.35996</v>
      </c>
      <c r="Y578" s="19">
        <v>0.42527999999999999</v>
      </c>
      <c r="Z578" s="19">
        <v>0.47674</v>
      </c>
      <c r="AA578" s="19">
        <v>0.34761999999999998</v>
      </c>
      <c r="AB578" s="19">
        <v>0.49287999999999998</v>
      </c>
      <c r="AC578" s="19">
        <v>0.65046000000000004</v>
      </c>
      <c r="AD578" s="19">
        <v>7.5530999999999997</v>
      </c>
      <c r="AE578" s="19">
        <v>8.3335000000000008</v>
      </c>
      <c r="AF578" s="19">
        <v>8.48</v>
      </c>
      <c r="AG578" s="19">
        <v>5.7568999999999999</v>
      </c>
      <c r="AH578" s="19">
        <v>5.9843999999999999</v>
      </c>
      <c r="AI578" s="19">
        <v>6.0559000000000003</v>
      </c>
      <c r="AJ578" s="19">
        <v>4.1108000000000002</v>
      </c>
      <c r="AK578" s="19">
        <v>4.4611999999999998</v>
      </c>
      <c r="AL578" s="19">
        <v>4.9116999999999997</v>
      </c>
      <c r="AM578" s="19">
        <v>3.7744</v>
      </c>
      <c r="AN578" s="19">
        <v>4.2386999999999997</v>
      </c>
      <c r="AO578" s="19">
        <v>4.3939000000000004</v>
      </c>
      <c r="AP578" s="19">
        <v>1.0488999999999999</v>
      </c>
      <c r="AQ578" s="19">
        <v>1.2411000000000001</v>
      </c>
      <c r="AR578" s="19">
        <v>1.5421</v>
      </c>
      <c r="AS578" s="19">
        <v>7.8456999999999999</v>
      </c>
      <c r="AT578" s="19">
        <v>8.5667000000000009</v>
      </c>
      <c r="AU578" s="19">
        <v>8.8153000000000006</v>
      </c>
      <c r="AV578" s="19">
        <v>8.1575000000000006</v>
      </c>
      <c r="AW578" s="19">
        <v>9.0068000000000001</v>
      </c>
      <c r="AX578" s="19">
        <v>9.2063000000000006</v>
      </c>
      <c r="AY578" s="19">
        <v>5.0659999999999998</v>
      </c>
      <c r="AZ578" s="19">
        <v>5.5418000000000003</v>
      </c>
      <c r="BA578" s="19">
        <v>5.5918999999999999</v>
      </c>
      <c r="BB578" s="19">
        <v>4.7355999999999998</v>
      </c>
      <c r="BC578" s="19">
        <v>5.0153999999999996</v>
      </c>
      <c r="BD578" s="19">
        <v>4.8803000000000001</v>
      </c>
    </row>
    <row r="579" spans="2:56" x14ac:dyDescent="0.2">
      <c r="B579" s="18">
        <v>42195</v>
      </c>
      <c r="C579" s="19">
        <v>1.2149000000000001</v>
      </c>
      <c r="D579" s="19">
        <v>1.3314999999999999</v>
      </c>
      <c r="E579" s="19">
        <v>1.5499000000000001</v>
      </c>
      <c r="F579" s="19">
        <v>0.54683000000000004</v>
      </c>
      <c r="G579" s="19">
        <v>0.67454000000000003</v>
      </c>
      <c r="H579" s="19">
        <v>0.82235999999999998</v>
      </c>
      <c r="I579" s="19">
        <v>0.33687</v>
      </c>
      <c r="J579" s="19">
        <v>0.50668999999999997</v>
      </c>
      <c r="K579" s="19">
        <v>0.90088999999999997</v>
      </c>
      <c r="L579" s="19">
        <v>0.30481000000000003</v>
      </c>
      <c r="M579" s="19">
        <v>0.45612000000000003</v>
      </c>
      <c r="N579" s="19">
        <v>0.69947000000000004</v>
      </c>
      <c r="O579" s="19">
        <v>0.85584000000000005</v>
      </c>
      <c r="P579" s="19">
        <v>0.99843999999999999</v>
      </c>
      <c r="Q579" s="19">
        <v>1.1616</v>
      </c>
      <c r="R579" s="19">
        <v>0.74768999999999997</v>
      </c>
      <c r="S579" s="19">
        <v>1.0185</v>
      </c>
      <c r="T579" s="19">
        <v>1.5658000000000001</v>
      </c>
      <c r="U579" s="19">
        <v>0.97304000000000002</v>
      </c>
      <c r="V579" s="19">
        <v>1.2112000000000001</v>
      </c>
      <c r="W579" s="19">
        <v>1.6425000000000001</v>
      </c>
      <c r="X579" s="19">
        <v>0.54459000000000002</v>
      </c>
      <c r="Y579" s="19">
        <v>0.58535000000000004</v>
      </c>
      <c r="Z579" s="19">
        <v>0.66339000000000004</v>
      </c>
      <c r="AA579" s="19">
        <v>0.35770000000000002</v>
      </c>
      <c r="AB579" s="19">
        <v>0.47831000000000001</v>
      </c>
      <c r="AC579" s="19">
        <v>0.66846000000000005</v>
      </c>
      <c r="AD579" s="19">
        <v>9.1519999999999992</v>
      </c>
      <c r="AE579" s="19">
        <v>9.0192999999999994</v>
      </c>
      <c r="AF579" s="19">
        <v>9.3305000000000007</v>
      </c>
      <c r="AG579" s="19">
        <v>5.5629</v>
      </c>
      <c r="AH579" s="19">
        <v>5.6990999999999996</v>
      </c>
      <c r="AI579" s="19">
        <v>5.9397000000000002</v>
      </c>
      <c r="AJ579" s="19">
        <v>4.6147</v>
      </c>
      <c r="AK579" s="19">
        <v>4.8303000000000003</v>
      </c>
      <c r="AL579" s="19">
        <v>5.4194000000000004</v>
      </c>
      <c r="AM579" s="19">
        <v>4.3532999999999999</v>
      </c>
      <c r="AN579" s="19">
        <v>4.5427999999999997</v>
      </c>
      <c r="AO579" s="19">
        <v>4.9420000000000002</v>
      </c>
      <c r="AP579" s="19">
        <v>1.8331</v>
      </c>
      <c r="AQ579" s="19">
        <v>1.8653999999999999</v>
      </c>
      <c r="AR579" s="19">
        <v>1.9517</v>
      </c>
      <c r="AS579" s="19">
        <v>8.5852000000000004</v>
      </c>
      <c r="AT579" s="19">
        <v>8.7414000000000005</v>
      </c>
      <c r="AU579" s="19">
        <v>9.3222000000000005</v>
      </c>
      <c r="AV579" s="19">
        <v>10.372</v>
      </c>
      <c r="AW579" s="19">
        <v>10.231999999999999</v>
      </c>
      <c r="AX579" s="19">
        <v>10.375999999999999</v>
      </c>
      <c r="AY579" s="19">
        <v>6.3049999999999997</v>
      </c>
      <c r="AZ579" s="19">
        <v>6.1805000000000003</v>
      </c>
      <c r="BA579" s="19">
        <v>6.3108000000000004</v>
      </c>
      <c r="BB579" s="19">
        <v>5.0753000000000004</v>
      </c>
      <c r="BC579" s="19">
        <v>5.0468000000000002</v>
      </c>
      <c r="BD579" s="19">
        <v>5.0525000000000002</v>
      </c>
    </row>
    <row r="580" spans="2:56" x14ac:dyDescent="0.2">
      <c r="B580" s="18">
        <v>42188</v>
      </c>
      <c r="C580" s="19">
        <v>0.96504000000000001</v>
      </c>
      <c r="D580" s="19">
        <v>1.0334000000000001</v>
      </c>
      <c r="E580" s="19">
        <v>1.1596</v>
      </c>
      <c r="F580" s="19">
        <v>0.62078999999999995</v>
      </c>
      <c r="G580" s="19">
        <v>0.70135000000000003</v>
      </c>
      <c r="H580" s="19">
        <v>0.82533000000000001</v>
      </c>
      <c r="I580" s="19">
        <v>0.44219999999999998</v>
      </c>
      <c r="J580" s="19">
        <v>0.62311000000000005</v>
      </c>
      <c r="K580" s="19">
        <v>1.0085</v>
      </c>
      <c r="L580" s="19">
        <v>0.37514999999999998</v>
      </c>
      <c r="M580" s="19">
        <v>0.51580000000000004</v>
      </c>
      <c r="N580" s="19">
        <v>0.73029999999999995</v>
      </c>
      <c r="O580" s="19">
        <v>0.63887000000000005</v>
      </c>
      <c r="P580" s="19">
        <v>0.68332000000000004</v>
      </c>
      <c r="Q580" s="19">
        <v>0.7883</v>
      </c>
      <c r="R580" s="19">
        <v>0.53703999999999996</v>
      </c>
      <c r="S580" s="19">
        <v>0.75116000000000005</v>
      </c>
      <c r="T580" s="19">
        <v>1.1606000000000001</v>
      </c>
      <c r="U580" s="19">
        <v>0.77266000000000001</v>
      </c>
      <c r="V580" s="19">
        <v>0.96486000000000005</v>
      </c>
      <c r="W580" s="19">
        <v>1.3056000000000001</v>
      </c>
      <c r="X580" s="19">
        <v>0.40711000000000003</v>
      </c>
      <c r="Y580" s="19">
        <v>0.42643999999999999</v>
      </c>
      <c r="Z580" s="19">
        <v>0.46310000000000001</v>
      </c>
      <c r="AA580" s="19">
        <v>0.24171999999999999</v>
      </c>
      <c r="AB580" s="19">
        <v>0.32577</v>
      </c>
      <c r="AC580" s="19">
        <v>0.50158999999999998</v>
      </c>
      <c r="AD580" s="19">
        <v>9.0587999999999997</v>
      </c>
      <c r="AE580" s="19">
        <v>8.9245999999999999</v>
      </c>
      <c r="AF580" s="19">
        <v>8.7914999999999992</v>
      </c>
      <c r="AG580" s="19">
        <v>5.5340999999999996</v>
      </c>
      <c r="AH580" s="19">
        <v>5.7000999999999999</v>
      </c>
      <c r="AI580" s="19">
        <v>5.8502999999999998</v>
      </c>
      <c r="AJ580" s="19">
        <v>5.1744000000000003</v>
      </c>
      <c r="AK580" s="19">
        <v>5.3070000000000004</v>
      </c>
      <c r="AL580" s="19">
        <v>5.6752000000000002</v>
      </c>
      <c r="AM580" s="19">
        <v>4.6795</v>
      </c>
      <c r="AN580" s="19">
        <v>4.8324999999999996</v>
      </c>
      <c r="AO580" s="19">
        <v>5.0456000000000003</v>
      </c>
      <c r="AP580" s="19">
        <v>1.4625999999999999</v>
      </c>
      <c r="AQ580" s="19">
        <v>1.4617</v>
      </c>
      <c r="AR580" s="19">
        <v>1.5457000000000001</v>
      </c>
      <c r="AS580" s="19">
        <v>8.6243999999999996</v>
      </c>
      <c r="AT580" s="19">
        <v>8.7891999999999992</v>
      </c>
      <c r="AU580" s="19">
        <v>9.0099</v>
      </c>
      <c r="AV580" s="19">
        <v>9.9022000000000006</v>
      </c>
      <c r="AW580" s="19">
        <v>10.099</v>
      </c>
      <c r="AX580" s="19">
        <v>10.106</v>
      </c>
      <c r="AY580" s="19">
        <v>6.6493000000000002</v>
      </c>
      <c r="AZ580" s="19">
        <v>6.5533999999999999</v>
      </c>
      <c r="BA580" s="19">
        <v>6.3552</v>
      </c>
      <c r="BB580" s="19">
        <v>4.9211999999999998</v>
      </c>
      <c r="BC580" s="19">
        <v>4.9771999999999998</v>
      </c>
      <c r="BD580" s="19">
        <v>4.9984000000000002</v>
      </c>
    </row>
    <row r="581" spans="2:56" x14ac:dyDescent="0.2">
      <c r="B581" s="18">
        <v>42181</v>
      </c>
      <c r="C581" s="19">
        <v>0.57738</v>
      </c>
      <c r="D581" s="19">
        <v>0.77366999999999997</v>
      </c>
      <c r="E581" s="19">
        <v>1.0643</v>
      </c>
      <c r="F581" s="19">
        <v>0.75107999999999997</v>
      </c>
      <c r="G581" s="19">
        <v>0.86775000000000002</v>
      </c>
      <c r="H581" s="19">
        <v>0.98441000000000001</v>
      </c>
      <c r="I581" s="19">
        <v>0.43025000000000002</v>
      </c>
      <c r="J581" s="19">
        <v>0.62263999999999997</v>
      </c>
      <c r="K581" s="19">
        <v>1.0052000000000001</v>
      </c>
      <c r="L581" s="19">
        <v>0.33955000000000002</v>
      </c>
      <c r="M581" s="19">
        <v>0.48674000000000001</v>
      </c>
      <c r="N581" s="19">
        <v>0.67930999999999997</v>
      </c>
      <c r="O581" s="19">
        <v>0.41593999999999998</v>
      </c>
      <c r="P581" s="19">
        <v>0.50521000000000005</v>
      </c>
      <c r="Q581" s="19">
        <v>0.61880999999999997</v>
      </c>
      <c r="R581" s="19">
        <v>0.53173999999999999</v>
      </c>
      <c r="S581" s="19">
        <v>0.79376999999999998</v>
      </c>
      <c r="T581" s="19">
        <v>1.2135</v>
      </c>
      <c r="U581" s="19">
        <v>0.84352000000000005</v>
      </c>
      <c r="V581" s="19">
        <v>1.0511999999999999</v>
      </c>
      <c r="W581" s="19">
        <v>1.4097999999999999</v>
      </c>
      <c r="X581" s="19">
        <v>0.38235999999999998</v>
      </c>
      <c r="Y581" s="19">
        <v>0.40561000000000003</v>
      </c>
      <c r="Z581" s="19">
        <v>0.44486999999999999</v>
      </c>
      <c r="AA581" s="19">
        <v>0.24429999999999999</v>
      </c>
      <c r="AB581" s="19">
        <v>0.36054999999999998</v>
      </c>
      <c r="AC581" s="19">
        <v>0.54790000000000005</v>
      </c>
      <c r="AD581" s="19">
        <v>8.7645</v>
      </c>
      <c r="AE581" s="19">
        <v>8.6820000000000004</v>
      </c>
      <c r="AF581" s="19">
        <v>8.4425000000000008</v>
      </c>
      <c r="AG581" s="19">
        <v>7.6855000000000002</v>
      </c>
      <c r="AH581" s="19">
        <v>7.3082000000000003</v>
      </c>
      <c r="AI581" s="19">
        <v>7.1454000000000004</v>
      </c>
      <c r="AJ581" s="19">
        <v>4.9264000000000001</v>
      </c>
      <c r="AK581" s="19">
        <v>5.0833000000000004</v>
      </c>
      <c r="AL581" s="19">
        <v>5.4522000000000004</v>
      </c>
      <c r="AM581" s="19">
        <v>4.8380000000000001</v>
      </c>
      <c r="AN581" s="19">
        <v>4.7925000000000004</v>
      </c>
      <c r="AO581" s="19">
        <v>4.8257000000000003</v>
      </c>
      <c r="AP581" s="19">
        <v>1.4414</v>
      </c>
      <c r="AQ581" s="19">
        <v>1.4979</v>
      </c>
      <c r="AR581" s="19">
        <v>1.6093</v>
      </c>
      <c r="AS581" s="19">
        <v>9.2861999999999991</v>
      </c>
      <c r="AT581" s="19">
        <v>9.4385999999999992</v>
      </c>
      <c r="AU581" s="19">
        <v>9.5104000000000006</v>
      </c>
      <c r="AV581" s="19">
        <v>10.294</v>
      </c>
      <c r="AW581" s="19">
        <v>9.9405000000000001</v>
      </c>
      <c r="AX581" s="19">
        <v>9.8592999999999993</v>
      </c>
      <c r="AY581" s="19">
        <v>6.3663999999999996</v>
      </c>
      <c r="AZ581" s="19">
        <v>6.0994999999999999</v>
      </c>
      <c r="BA581" s="19">
        <v>5.9489999999999998</v>
      </c>
      <c r="BB581" s="19">
        <v>4.6970000000000001</v>
      </c>
      <c r="BC581" s="19">
        <v>4.8390000000000004</v>
      </c>
      <c r="BD581" s="19">
        <v>4.9276999999999997</v>
      </c>
    </row>
    <row r="582" spans="2:56" x14ac:dyDescent="0.2">
      <c r="B582" s="18">
        <v>42174</v>
      </c>
      <c r="C582" s="19">
        <v>0.43625000000000003</v>
      </c>
      <c r="D582" s="19">
        <v>0.65471000000000001</v>
      </c>
      <c r="E582" s="19">
        <v>0.94613000000000003</v>
      </c>
      <c r="F582" s="19">
        <v>0.68064000000000002</v>
      </c>
      <c r="G582" s="19">
        <v>0.90253000000000005</v>
      </c>
      <c r="H582" s="19">
        <v>0.98975000000000002</v>
      </c>
      <c r="I582" s="19">
        <v>0.46227000000000001</v>
      </c>
      <c r="J582" s="19">
        <v>0.69271000000000005</v>
      </c>
      <c r="K582" s="19">
        <v>1.0643</v>
      </c>
      <c r="L582" s="19">
        <v>0.39706000000000002</v>
      </c>
      <c r="M582" s="19">
        <v>0.61060000000000003</v>
      </c>
      <c r="N582" s="19">
        <v>0.80318000000000001</v>
      </c>
      <c r="O582" s="19">
        <v>0.51827000000000001</v>
      </c>
      <c r="P582" s="19">
        <v>0.60640000000000005</v>
      </c>
      <c r="Q582" s="19">
        <v>0.68754999999999999</v>
      </c>
      <c r="R582" s="19">
        <v>0.52049000000000001</v>
      </c>
      <c r="S582" s="19">
        <v>0.81423000000000001</v>
      </c>
      <c r="T582" s="19">
        <v>1.2089000000000001</v>
      </c>
      <c r="U582" s="19">
        <v>0.75500999999999996</v>
      </c>
      <c r="V582" s="19">
        <v>1.0611999999999999</v>
      </c>
      <c r="W582" s="19">
        <v>1.3631</v>
      </c>
      <c r="X582" s="19">
        <v>0.11679</v>
      </c>
      <c r="Y582" s="19">
        <v>0.24152999999999999</v>
      </c>
      <c r="Z582" s="19">
        <v>0.44194</v>
      </c>
      <c r="AA582" s="19">
        <v>0.16081999999999999</v>
      </c>
      <c r="AB582" s="19">
        <v>0.26382</v>
      </c>
      <c r="AC582" s="19">
        <v>0.42736000000000002</v>
      </c>
      <c r="AD582" s="19">
        <v>7.9585999999999997</v>
      </c>
      <c r="AE582" s="19">
        <v>8.4261999999999997</v>
      </c>
      <c r="AF582" s="19">
        <v>8.3961000000000006</v>
      </c>
      <c r="AG582" s="19">
        <v>6.9413999999999998</v>
      </c>
      <c r="AH582" s="19">
        <v>7.4924999999999997</v>
      </c>
      <c r="AI582" s="19">
        <v>7.1805000000000003</v>
      </c>
      <c r="AJ582" s="19">
        <v>5.1086999999999998</v>
      </c>
      <c r="AK582" s="19">
        <v>5.4132999999999996</v>
      </c>
      <c r="AL582" s="19">
        <v>5.6684000000000001</v>
      </c>
      <c r="AM582" s="19">
        <v>4.7221000000000002</v>
      </c>
      <c r="AN582" s="19">
        <v>5.0361000000000002</v>
      </c>
      <c r="AO582" s="19">
        <v>5.0030000000000001</v>
      </c>
      <c r="AP582" s="19">
        <v>1.6822999999999999</v>
      </c>
      <c r="AQ582" s="19">
        <v>1.6883999999999999</v>
      </c>
      <c r="AR582" s="19">
        <v>1.6904999999999999</v>
      </c>
      <c r="AS582" s="19">
        <v>9.0782000000000007</v>
      </c>
      <c r="AT582" s="19">
        <v>9.5972000000000008</v>
      </c>
      <c r="AU582" s="19">
        <v>9.5973000000000006</v>
      </c>
      <c r="AV582" s="19">
        <v>9.3188999999999993</v>
      </c>
      <c r="AW582" s="19">
        <v>9.8724000000000007</v>
      </c>
      <c r="AX582" s="19">
        <v>9.6205999999999996</v>
      </c>
      <c r="AY582" s="19">
        <v>5.8837999999999999</v>
      </c>
      <c r="AZ582" s="19">
        <v>6.2089999999999996</v>
      </c>
      <c r="BA582" s="19">
        <v>6.0812999999999997</v>
      </c>
      <c r="BB582" s="19">
        <v>4.7679999999999998</v>
      </c>
      <c r="BC582" s="19">
        <v>4.8594999999999997</v>
      </c>
      <c r="BD582" s="19">
        <v>4.8738999999999999</v>
      </c>
    </row>
    <row r="583" spans="2:56" x14ac:dyDescent="0.2">
      <c r="B583" s="18">
        <v>42167</v>
      </c>
      <c r="C583" s="19">
        <v>0.60453999999999997</v>
      </c>
      <c r="D583" s="19">
        <v>0.84030000000000005</v>
      </c>
      <c r="E583" s="19">
        <v>1.236</v>
      </c>
      <c r="F583" s="19">
        <v>0.76517000000000002</v>
      </c>
      <c r="G583" s="19">
        <v>0.89888999999999997</v>
      </c>
      <c r="H583" s="19">
        <v>1.0206999999999999</v>
      </c>
      <c r="I583" s="19">
        <v>0.66478999999999999</v>
      </c>
      <c r="J583" s="19">
        <v>0.89229999999999998</v>
      </c>
      <c r="K583" s="19">
        <v>1.2829999999999999</v>
      </c>
      <c r="L583" s="19">
        <v>0.61753000000000002</v>
      </c>
      <c r="M583" s="19">
        <v>0.80249000000000004</v>
      </c>
      <c r="N583" s="19">
        <v>0.99739999999999995</v>
      </c>
      <c r="O583" s="19">
        <v>0.55005999999999999</v>
      </c>
      <c r="P583" s="19">
        <v>0.65232000000000001</v>
      </c>
      <c r="Q583" s="19">
        <v>0.75295000000000001</v>
      </c>
      <c r="R583" s="19">
        <v>1.0259</v>
      </c>
      <c r="S583" s="19">
        <v>1.353</v>
      </c>
      <c r="T583" s="19">
        <v>1.8484</v>
      </c>
      <c r="U583" s="19">
        <v>0.88031999999999999</v>
      </c>
      <c r="V583" s="19">
        <v>1.1057999999999999</v>
      </c>
      <c r="W583" s="19">
        <v>1.4176</v>
      </c>
      <c r="X583" s="19">
        <v>0.22070999999999999</v>
      </c>
      <c r="Y583" s="19">
        <v>0.33831</v>
      </c>
      <c r="Z583" s="19">
        <v>0.54634000000000005</v>
      </c>
      <c r="AA583" s="19">
        <v>0.28072000000000003</v>
      </c>
      <c r="AB583" s="19">
        <v>0.39237</v>
      </c>
      <c r="AC583" s="19">
        <v>0.54086000000000001</v>
      </c>
      <c r="AD583" s="19">
        <v>10.234</v>
      </c>
      <c r="AE583" s="19">
        <v>9.4656000000000002</v>
      </c>
      <c r="AF583" s="19">
        <v>8.9617000000000004</v>
      </c>
      <c r="AG583" s="19">
        <v>7.8202999999999996</v>
      </c>
      <c r="AH583" s="19">
        <v>7.5434999999999999</v>
      </c>
      <c r="AI583" s="19">
        <v>7.4081000000000001</v>
      </c>
      <c r="AJ583" s="19">
        <v>6.0805999999999996</v>
      </c>
      <c r="AK583" s="19">
        <v>5.9195000000000002</v>
      </c>
      <c r="AL583" s="19">
        <v>5.9405999999999999</v>
      </c>
      <c r="AM583" s="19">
        <v>6.3624000000000001</v>
      </c>
      <c r="AN583" s="19">
        <v>5.8586999999999998</v>
      </c>
      <c r="AO583" s="19">
        <v>5.5346000000000002</v>
      </c>
      <c r="AP583" s="19">
        <v>1.6120000000000001</v>
      </c>
      <c r="AQ583" s="19">
        <v>1.6566000000000001</v>
      </c>
      <c r="AR583" s="19">
        <v>1.7061999999999999</v>
      </c>
      <c r="AS583" s="19">
        <v>10.738</v>
      </c>
      <c r="AT583" s="19">
        <v>10.356</v>
      </c>
      <c r="AU583" s="19">
        <v>10.176</v>
      </c>
      <c r="AV583" s="19">
        <v>11.387</v>
      </c>
      <c r="AW583" s="19">
        <v>10.733000000000001</v>
      </c>
      <c r="AX583" s="19">
        <v>10.238</v>
      </c>
      <c r="AY583" s="19">
        <v>8.1503999999999994</v>
      </c>
      <c r="AZ583" s="19">
        <v>7.3433999999999999</v>
      </c>
      <c r="BA583" s="19">
        <v>6.6712999999999996</v>
      </c>
      <c r="BB583" s="19">
        <v>6.3080999999999996</v>
      </c>
      <c r="BC583" s="19">
        <v>5.806</v>
      </c>
      <c r="BD583" s="19">
        <v>5.3426999999999998</v>
      </c>
    </row>
    <row r="584" spans="2:56" x14ac:dyDescent="0.2">
      <c r="B584" s="18">
        <v>42160</v>
      </c>
      <c r="C584" s="19">
        <v>0.83423000000000003</v>
      </c>
      <c r="D584" s="19">
        <v>1.1744000000000001</v>
      </c>
      <c r="E584" s="19">
        <v>1.335</v>
      </c>
      <c r="F584" s="19">
        <v>0.67861000000000005</v>
      </c>
      <c r="G584" s="19">
        <v>0.90497000000000005</v>
      </c>
      <c r="H584" s="19">
        <v>1.0216000000000001</v>
      </c>
      <c r="I584" s="19">
        <v>0.61651999999999996</v>
      </c>
      <c r="J584" s="19">
        <v>0.99434</v>
      </c>
      <c r="K584" s="19">
        <v>1.3733</v>
      </c>
      <c r="L584" s="19">
        <v>0.44894000000000001</v>
      </c>
      <c r="M584" s="19">
        <v>0.69072999999999996</v>
      </c>
      <c r="N584" s="19">
        <v>0.89066000000000001</v>
      </c>
      <c r="O584" s="19">
        <v>0.60875999999999997</v>
      </c>
      <c r="P584" s="19">
        <v>0.72652000000000005</v>
      </c>
      <c r="Q584" s="19">
        <v>0.83569000000000004</v>
      </c>
      <c r="R584" s="19">
        <v>0.93459999999999999</v>
      </c>
      <c r="S584" s="19">
        <v>1.4547000000000001</v>
      </c>
      <c r="T584" s="19">
        <v>1.9231</v>
      </c>
      <c r="U584" s="19">
        <v>0.74829999999999997</v>
      </c>
      <c r="V584" s="19">
        <v>1.1474</v>
      </c>
      <c r="W584" s="19">
        <v>1.4328000000000001</v>
      </c>
      <c r="X584" s="19">
        <v>0.17891000000000001</v>
      </c>
      <c r="Y584" s="19">
        <v>0.36408000000000001</v>
      </c>
      <c r="Z584" s="19">
        <v>0.54013999999999995</v>
      </c>
      <c r="AA584" s="19">
        <v>0.43530000000000002</v>
      </c>
      <c r="AB584" s="19">
        <v>0.66198000000000001</v>
      </c>
      <c r="AC584" s="19">
        <v>0.81399999999999995</v>
      </c>
      <c r="AD584" s="19">
        <v>8.7432999999999996</v>
      </c>
      <c r="AE584" s="19">
        <v>9.8270999999999997</v>
      </c>
      <c r="AF584" s="19">
        <v>9.202</v>
      </c>
      <c r="AG584" s="19">
        <v>6.8997999999999999</v>
      </c>
      <c r="AH584" s="19">
        <v>7.5265000000000004</v>
      </c>
      <c r="AI584" s="19">
        <v>7.4192999999999998</v>
      </c>
      <c r="AJ584" s="19">
        <v>5.6182999999999996</v>
      </c>
      <c r="AK584" s="19">
        <v>6.3685</v>
      </c>
      <c r="AL584" s="19">
        <v>6.3570000000000002</v>
      </c>
      <c r="AM584" s="19">
        <v>4.5542999999999996</v>
      </c>
      <c r="AN584" s="19">
        <v>4.9653999999999998</v>
      </c>
      <c r="AO584" s="19">
        <v>4.9486999999999997</v>
      </c>
      <c r="AP584" s="19">
        <v>1.9703999999999999</v>
      </c>
      <c r="AQ584" s="19">
        <v>2.0225</v>
      </c>
      <c r="AR584" s="19">
        <v>2.0567000000000002</v>
      </c>
      <c r="AS584" s="19">
        <v>9.7279</v>
      </c>
      <c r="AT584" s="19">
        <v>10.837</v>
      </c>
      <c r="AU584" s="19">
        <v>10.579000000000001</v>
      </c>
      <c r="AV584" s="19">
        <v>9.5914999999999999</v>
      </c>
      <c r="AW584" s="19">
        <v>10.840999999999999</v>
      </c>
      <c r="AX584" s="19">
        <v>10.347</v>
      </c>
      <c r="AY584" s="19">
        <v>6.5209999999999999</v>
      </c>
      <c r="AZ584" s="19">
        <v>7.1856</v>
      </c>
      <c r="BA584" s="19">
        <v>6.5917000000000003</v>
      </c>
      <c r="BB584" s="19">
        <v>5.0575000000000001</v>
      </c>
      <c r="BC584" s="19">
        <v>5.5976999999999997</v>
      </c>
      <c r="BD584" s="19">
        <v>5.2847</v>
      </c>
    </row>
    <row r="585" spans="2:56" x14ac:dyDescent="0.2">
      <c r="B585" s="18">
        <v>42153</v>
      </c>
      <c r="C585" s="19">
        <v>0.78293999999999997</v>
      </c>
      <c r="D585" s="19">
        <v>1.0417000000000001</v>
      </c>
      <c r="E585" s="19">
        <v>1.3262</v>
      </c>
      <c r="F585" s="19">
        <v>0.65093999999999996</v>
      </c>
      <c r="G585" s="19">
        <v>0.90144000000000002</v>
      </c>
      <c r="H585" s="19">
        <v>1.0297000000000001</v>
      </c>
      <c r="I585" s="19">
        <v>0.68032999999999999</v>
      </c>
      <c r="J585" s="19">
        <v>0.96411000000000002</v>
      </c>
      <c r="K585" s="19">
        <v>1.4373</v>
      </c>
      <c r="L585" s="19">
        <v>0.27615000000000001</v>
      </c>
      <c r="M585" s="19">
        <v>0.43524000000000002</v>
      </c>
      <c r="N585" s="19">
        <v>0.60255000000000003</v>
      </c>
      <c r="O585" s="19">
        <v>0.54918</v>
      </c>
      <c r="P585" s="19">
        <v>0.66974999999999996</v>
      </c>
      <c r="Q585" s="19">
        <v>0.78420000000000001</v>
      </c>
      <c r="R585" s="19">
        <v>0.87500999999999995</v>
      </c>
      <c r="S585" s="19">
        <v>1.2735000000000001</v>
      </c>
      <c r="T585" s="19">
        <v>1.8697999999999999</v>
      </c>
      <c r="U585" s="19">
        <v>0.50126999999999999</v>
      </c>
      <c r="V585" s="19">
        <v>0.82347000000000004</v>
      </c>
      <c r="W585" s="19">
        <v>1.3073999999999999</v>
      </c>
      <c r="X585" s="19">
        <v>0.16802</v>
      </c>
      <c r="Y585" s="19">
        <v>0.29354000000000002</v>
      </c>
      <c r="Z585" s="19">
        <v>0.54388999999999998</v>
      </c>
      <c r="AA585" s="19">
        <v>0.43586999999999998</v>
      </c>
      <c r="AB585" s="19">
        <v>0.58130000000000004</v>
      </c>
      <c r="AC585" s="19">
        <v>0.79269000000000001</v>
      </c>
      <c r="AD585" s="19">
        <v>7.8677999999999999</v>
      </c>
      <c r="AE585" s="19">
        <v>8.5815999999999999</v>
      </c>
      <c r="AF585" s="19">
        <v>8.7833000000000006</v>
      </c>
      <c r="AG585" s="19">
        <v>6.6303999999999998</v>
      </c>
      <c r="AH585" s="19">
        <v>7.4805000000000001</v>
      </c>
      <c r="AI585" s="19">
        <v>7.4054000000000002</v>
      </c>
      <c r="AJ585" s="19">
        <v>5.8114999999999997</v>
      </c>
      <c r="AK585" s="19">
        <v>6.0727000000000002</v>
      </c>
      <c r="AL585" s="19">
        <v>6.3784999999999998</v>
      </c>
      <c r="AM585" s="19">
        <v>3.7799</v>
      </c>
      <c r="AN585" s="19">
        <v>4.0608000000000004</v>
      </c>
      <c r="AO585" s="19">
        <v>4.1616</v>
      </c>
      <c r="AP585" s="19">
        <v>1.7745</v>
      </c>
      <c r="AQ585" s="19">
        <v>1.8658999999999999</v>
      </c>
      <c r="AR585" s="19">
        <v>1.9424999999999999</v>
      </c>
      <c r="AS585" s="19">
        <v>9.0801999999999996</v>
      </c>
      <c r="AT585" s="19">
        <v>9.7621000000000002</v>
      </c>
      <c r="AU585" s="19">
        <v>10.191000000000001</v>
      </c>
      <c r="AV585" s="19">
        <v>9.1486999999999998</v>
      </c>
      <c r="AW585" s="19">
        <v>9.8620999999999999</v>
      </c>
      <c r="AX585" s="19">
        <v>9.9413999999999998</v>
      </c>
      <c r="AY585" s="19">
        <v>5.6317000000000004</v>
      </c>
      <c r="AZ585" s="19">
        <v>6.0423999999999998</v>
      </c>
      <c r="BA585" s="19">
        <v>6.3055000000000003</v>
      </c>
      <c r="BB585" s="19">
        <v>5.0540000000000003</v>
      </c>
      <c r="BC585" s="19">
        <v>5.0993000000000004</v>
      </c>
      <c r="BD585" s="19">
        <v>5.1478999999999999</v>
      </c>
    </row>
    <row r="586" spans="2:56" x14ac:dyDescent="0.2">
      <c r="B586" s="18">
        <v>42146</v>
      </c>
      <c r="C586" s="19">
        <v>0.67605999999999999</v>
      </c>
      <c r="D586" s="19">
        <v>0.83323999999999998</v>
      </c>
      <c r="E586" s="19">
        <v>1.1976</v>
      </c>
      <c r="F586" s="19">
        <v>0.63880999999999999</v>
      </c>
      <c r="G586" s="19">
        <v>0.80296999999999996</v>
      </c>
      <c r="H586" s="19">
        <v>1.0282</v>
      </c>
      <c r="I586" s="19">
        <v>0.99263999999999997</v>
      </c>
      <c r="J586" s="19">
        <v>1.2632000000000001</v>
      </c>
      <c r="K586" s="19">
        <v>1.6756</v>
      </c>
      <c r="L586" s="19">
        <v>0.21249999999999999</v>
      </c>
      <c r="M586" s="19">
        <v>0.34802</v>
      </c>
      <c r="N586" s="19">
        <v>0.56055999999999995</v>
      </c>
      <c r="O586" s="19">
        <v>0.62317999999999996</v>
      </c>
      <c r="P586" s="19">
        <v>0.68647000000000002</v>
      </c>
      <c r="Q586" s="19">
        <v>0.80191999999999997</v>
      </c>
      <c r="R586" s="19">
        <v>0.89641999999999999</v>
      </c>
      <c r="S586" s="19">
        <v>1.2195</v>
      </c>
      <c r="T586" s="19">
        <v>1.8707</v>
      </c>
      <c r="U586" s="19">
        <v>0.52624000000000004</v>
      </c>
      <c r="V586" s="19">
        <v>0.82049000000000005</v>
      </c>
      <c r="W586" s="19">
        <v>1.4147000000000001</v>
      </c>
      <c r="X586" s="19">
        <v>0.41489999999999999</v>
      </c>
      <c r="Y586" s="19">
        <v>0.50814999999999999</v>
      </c>
      <c r="Z586" s="19">
        <v>0.66700999999999999</v>
      </c>
      <c r="AA586" s="19">
        <v>0.29471000000000003</v>
      </c>
      <c r="AB586" s="19">
        <v>0.42508000000000001</v>
      </c>
      <c r="AC586" s="19">
        <v>0.63339000000000001</v>
      </c>
      <c r="AD586" s="19">
        <v>6.8231000000000002</v>
      </c>
      <c r="AE586" s="19">
        <v>7.2821999999999996</v>
      </c>
      <c r="AF586" s="19">
        <v>8.0871999999999993</v>
      </c>
      <c r="AG586" s="19">
        <v>6.4466000000000001</v>
      </c>
      <c r="AH586" s="19">
        <v>6.7949999999999999</v>
      </c>
      <c r="AI586" s="19">
        <v>7.3945999999999996</v>
      </c>
      <c r="AJ586" s="19">
        <v>4.9348999999999998</v>
      </c>
      <c r="AK586" s="19">
        <v>5.4897</v>
      </c>
      <c r="AL586" s="19">
        <v>6.2457000000000003</v>
      </c>
      <c r="AM586" s="19">
        <v>3.2654999999999998</v>
      </c>
      <c r="AN586" s="19">
        <v>3.6608000000000001</v>
      </c>
      <c r="AO586" s="19">
        <v>4.1105999999999998</v>
      </c>
      <c r="AP586" s="19">
        <v>2.1252</v>
      </c>
      <c r="AQ586" s="19">
        <v>2.1305000000000001</v>
      </c>
      <c r="AR586" s="19">
        <v>2.1655000000000002</v>
      </c>
      <c r="AS586" s="19">
        <v>9.2721</v>
      </c>
      <c r="AT586" s="19">
        <v>9.5075000000000003</v>
      </c>
      <c r="AU586" s="19">
        <v>10.199</v>
      </c>
      <c r="AV586" s="19">
        <v>8.0800999999999998</v>
      </c>
      <c r="AW586" s="19">
        <v>8.7344000000000008</v>
      </c>
      <c r="AX586" s="19">
        <v>9.3713999999999995</v>
      </c>
      <c r="AY586" s="19">
        <v>5.3498000000000001</v>
      </c>
      <c r="AZ586" s="19">
        <v>5.7289000000000003</v>
      </c>
      <c r="BA586" s="19">
        <v>6.1936999999999998</v>
      </c>
      <c r="BB586" s="19">
        <v>4.3689</v>
      </c>
      <c r="BC586" s="19">
        <v>4.5944000000000003</v>
      </c>
      <c r="BD586" s="19">
        <v>4.7295999999999996</v>
      </c>
    </row>
    <row r="587" spans="2:56" x14ac:dyDescent="0.2">
      <c r="B587" s="18">
        <v>42139</v>
      </c>
      <c r="C587" s="19">
        <v>0.85121999999999998</v>
      </c>
      <c r="D587" s="19">
        <v>1.0108999999999999</v>
      </c>
      <c r="E587" s="19">
        <v>1.3345</v>
      </c>
      <c r="F587" s="19">
        <v>0.66725000000000001</v>
      </c>
      <c r="G587" s="19">
        <v>0.79830000000000001</v>
      </c>
      <c r="H587" s="19">
        <v>0.9899</v>
      </c>
      <c r="I587" s="19">
        <v>1.1289</v>
      </c>
      <c r="J587" s="19">
        <v>1.355</v>
      </c>
      <c r="K587" s="19">
        <v>1.7118</v>
      </c>
      <c r="L587" s="19">
        <v>0.26334000000000002</v>
      </c>
      <c r="M587" s="19">
        <v>0.38530999999999999</v>
      </c>
      <c r="N587" s="19">
        <v>0.58375999999999995</v>
      </c>
      <c r="O587" s="19">
        <v>0.46745999999999999</v>
      </c>
      <c r="P587" s="19">
        <v>0.60982999999999998</v>
      </c>
      <c r="Q587" s="19">
        <v>0.80273000000000005</v>
      </c>
      <c r="R587" s="19">
        <v>0.96613000000000004</v>
      </c>
      <c r="S587" s="19">
        <v>1.3352999999999999</v>
      </c>
      <c r="T587" s="19">
        <v>1.9053</v>
      </c>
      <c r="U587" s="19">
        <v>0.59740000000000004</v>
      </c>
      <c r="V587" s="19">
        <v>0.85943000000000003</v>
      </c>
      <c r="W587" s="19">
        <v>1.4435</v>
      </c>
      <c r="X587" s="19">
        <v>0.38889000000000001</v>
      </c>
      <c r="Y587" s="19">
        <v>0.47371999999999997</v>
      </c>
      <c r="Z587" s="19">
        <v>0.62885999999999997</v>
      </c>
      <c r="AA587" s="19">
        <v>0.37322</v>
      </c>
      <c r="AB587" s="19">
        <v>0.48365000000000002</v>
      </c>
      <c r="AC587" s="19">
        <v>0.66466999999999998</v>
      </c>
      <c r="AD587" s="19">
        <v>8.2942</v>
      </c>
      <c r="AE587" s="19">
        <v>8.2146000000000008</v>
      </c>
      <c r="AF587" s="19">
        <v>8.5702999999999996</v>
      </c>
      <c r="AG587" s="19">
        <v>6.7792000000000003</v>
      </c>
      <c r="AH587" s="19">
        <v>6.7633999999999999</v>
      </c>
      <c r="AI587" s="19">
        <v>7.1184000000000003</v>
      </c>
      <c r="AJ587" s="19">
        <v>6.2523999999999997</v>
      </c>
      <c r="AK587" s="19">
        <v>6.5198999999999998</v>
      </c>
      <c r="AL587" s="19">
        <v>7.0503</v>
      </c>
      <c r="AM587" s="19">
        <v>4.0758000000000001</v>
      </c>
      <c r="AN587" s="19">
        <v>4.1231</v>
      </c>
      <c r="AO587" s="19">
        <v>4.3468</v>
      </c>
      <c r="AP587" s="19">
        <v>1.5797000000000001</v>
      </c>
      <c r="AQ587" s="19">
        <v>1.7750999999999999</v>
      </c>
      <c r="AR587" s="19">
        <v>2.0385</v>
      </c>
      <c r="AS587" s="19">
        <v>10.045</v>
      </c>
      <c r="AT587" s="19">
        <v>10.238</v>
      </c>
      <c r="AU587" s="19">
        <v>10.378</v>
      </c>
      <c r="AV587" s="19">
        <v>9.2506000000000004</v>
      </c>
      <c r="AW587" s="19">
        <v>9.2149000000000001</v>
      </c>
      <c r="AX587" s="19">
        <v>9.5616000000000003</v>
      </c>
      <c r="AY587" s="19">
        <v>6.0172999999999996</v>
      </c>
      <c r="AZ587" s="19">
        <v>5.9884000000000004</v>
      </c>
      <c r="BA587" s="19">
        <v>6.0185000000000004</v>
      </c>
      <c r="BB587" s="19">
        <v>4.9141000000000004</v>
      </c>
      <c r="BC587" s="19">
        <v>4.7466999999999997</v>
      </c>
      <c r="BD587" s="19">
        <v>4.6576000000000004</v>
      </c>
    </row>
    <row r="588" spans="2:56" x14ac:dyDescent="0.2">
      <c r="B588" s="18">
        <v>42132</v>
      </c>
      <c r="C588" s="19">
        <v>0.94720000000000004</v>
      </c>
      <c r="D588" s="19">
        <v>1.1513</v>
      </c>
      <c r="E588" s="19">
        <v>1.4077999999999999</v>
      </c>
      <c r="F588" s="19">
        <v>0.70625000000000004</v>
      </c>
      <c r="G588" s="19">
        <v>0.84267999999999998</v>
      </c>
      <c r="H588" s="19">
        <v>0.99385999999999997</v>
      </c>
      <c r="I588" s="19">
        <v>1.4636</v>
      </c>
      <c r="J588" s="19">
        <v>1.7254</v>
      </c>
      <c r="K588" s="19">
        <v>2.0034000000000001</v>
      </c>
      <c r="L588" s="19">
        <v>0.25724000000000002</v>
      </c>
      <c r="M588" s="19">
        <v>0.39180999999999999</v>
      </c>
      <c r="N588" s="19">
        <v>0.57896999999999998</v>
      </c>
      <c r="O588" s="19">
        <v>0.75865000000000005</v>
      </c>
      <c r="P588" s="19">
        <v>0.90005999999999997</v>
      </c>
      <c r="Q588" s="19">
        <v>1.0705</v>
      </c>
      <c r="R588" s="19">
        <v>1.0048999999999999</v>
      </c>
      <c r="S588" s="19">
        <v>1.3947000000000001</v>
      </c>
      <c r="T588" s="19">
        <v>1.9631000000000001</v>
      </c>
      <c r="U588" s="19">
        <v>0.67725999999999997</v>
      </c>
      <c r="V588" s="19">
        <v>1.0063</v>
      </c>
      <c r="W588" s="19">
        <v>1.5507</v>
      </c>
      <c r="X588" s="19">
        <v>0.46439999999999998</v>
      </c>
      <c r="Y588" s="19">
        <v>0.54925000000000002</v>
      </c>
      <c r="Z588" s="19">
        <v>0.67144000000000004</v>
      </c>
      <c r="AA588" s="19">
        <v>0.45301000000000002</v>
      </c>
      <c r="AB588" s="19">
        <v>0.59684999999999999</v>
      </c>
      <c r="AC588" s="19">
        <v>0.77212999999999998</v>
      </c>
      <c r="AD588" s="19">
        <v>9.1671999999999993</v>
      </c>
      <c r="AE588" s="19">
        <v>9.2020999999999997</v>
      </c>
      <c r="AF588" s="19">
        <v>9.0215999999999994</v>
      </c>
      <c r="AG588" s="19">
        <v>6.9889999999999999</v>
      </c>
      <c r="AH588" s="19">
        <v>7.0453000000000001</v>
      </c>
      <c r="AI588" s="19">
        <v>7.1318000000000001</v>
      </c>
      <c r="AJ588" s="19">
        <v>8.2304999999999993</v>
      </c>
      <c r="AK588" s="19">
        <v>8.4304000000000006</v>
      </c>
      <c r="AL588" s="19">
        <v>8.4444999999999997</v>
      </c>
      <c r="AM588" s="19">
        <v>4.4587000000000003</v>
      </c>
      <c r="AN588" s="19">
        <v>4.5852000000000004</v>
      </c>
      <c r="AO588" s="19">
        <v>4.7084999999999999</v>
      </c>
      <c r="AP588" s="19">
        <v>2.2467999999999999</v>
      </c>
      <c r="AQ588" s="19">
        <v>2.3940000000000001</v>
      </c>
      <c r="AR588" s="19">
        <v>2.5901000000000001</v>
      </c>
      <c r="AS588" s="19">
        <v>10.144</v>
      </c>
      <c r="AT588" s="19">
        <v>10.565</v>
      </c>
      <c r="AU588" s="19">
        <v>10.659000000000001</v>
      </c>
      <c r="AV588" s="19">
        <v>10.420999999999999</v>
      </c>
      <c r="AW588" s="19">
        <v>10.48</v>
      </c>
      <c r="AX588" s="19">
        <v>10.254</v>
      </c>
      <c r="AY588" s="19">
        <v>7.3659999999999997</v>
      </c>
      <c r="AZ588" s="19">
        <v>7.1005000000000003</v>
      </c>
      <c r="BA588" s="19">
        <v>6.5919999999999996</v>
      </c>
      <c r="BB588" s="19">
        <v>6.0918000000000001</v>
      </c>
      <c r="BC588" s="19">
        <v>5.9557000000000002</v>
      </c>
      <c r="BD588" s="19">
        <v>5.5288000000000004</v>
      </c>
    </row>
    <row r="589" spans="2:56" x14ac:dyDescent="0.2">
      <c r="B589" s="18">
        <v>42125</v>
      </c>
      <c r="C589" s="19">
        <v>0.64678000000000002</v>
      </c>
      <c r="D589" s="19">
        <v>0.87658999999999998</v>
      </c>
      <c r="E589" s="19">
        <v>1.0896999999999999</v>
      </c>
      <c r="F589" s="19">
        <v>0.44067000000000001</v>
      </c>
      <c r="G589" s="19">
        <v>0.61353999999999997</v>
      </c>
      <c r="H589" s="19">
        <v>0.69259999999999999</v>
      </c>
      <c r="I589" s="19">
        <v>1.2239</v>
      </c>
      <c r="J589" s="19">
        <v>1.494</v>
      </c>
      <c r="K589" s="19">
        <v>1.7451000000000001</v>
      </c>
      <c r="L589" s="19">
        <v>0.27039000000000002</v>
      </c>
      <c r="M589" s="19">
        <v>0.44957999999999998</v>
      </c>
      <c r="N589" s="19">
        <v>0.63044</v>
      </c>
      <c r="O589" s="19">
        <v>0.71197999999999995</v>
      </c>
      <c r="P589" s="19">
        <v>0.82323000000000002</v>
      </c>
      <c r="Q589" s="19">
        <v>0.96870999999999996</v>
      </c>
      <c r="R589" s="19">
        <v>0.91015999999999997</v>
      </c>
      <c r="S589" s="19">
        <v>1.2805</v>
      </c>
      <c r="T589" s="19">
        <v>1.8142</v>
      </c>
      <c r="U589" s="19">
        <v>0.65439999999999998</v>
      </c>
      <c r="V589" s="19">
        <v>1.0309999999999999</v>
      </c>
      <c r="W589" s="19">
        <v>1.5176000000000001</v>
      </c>
      <c r="X589" s="19">
        <v>0.39692</v>
      </c>
      <c r="Y589" s="19">
        <v>0.50285000000000002</v>
      </c>
      <c r="Z589" s="19">
        <v>0.61294999999999999</v>
      </c>
      <c r="AA589" s="19">
        <v>0.33794999999999997</v>
      </c>
      <c r="AB589" s="19">
        <v>0.47452</v>
      </c>
      <c r="AC589" s="19">
        <v>0.65288000000000002</v>
      </c>
      <c r="AD589" s="19">
        <v>6.9290000000000003</v>
      </c>
      <c r="AE589" s="19">
        <v>7.7512999999999996</v>
      </c>
      <c r="AF589" s="19">
        <v>7.6924000000000001</v>
      </c>
      <c r="AG589" s="19">
        <v>4.2910000000000004</v>
      </c>
      <c r="AH589" s="19">
        <v>4.9989999999999997</v>
      </c>
      <c r="AI589" s="19">
        <v>4.9173</v>
      </c>
      <c r="AJ589" s="19">
        <v>7.3369</v>
      </c>
      <c r="AK589" s="19">
        <v>7.7889999999999997</v>
      </c>
      <c r="AL589" s="19">
        <v>7.8269000000000002</v>
      </c>
      <c r="AM589" s="19">
        <v>4.0130999999999997</v>
      </c>
      <c r="AN589" s="19">
        <v>4.3964999999999996</v>
      </c>
      <c r="AO589" s="19">
        <v>4.3955000000000002</v>
      </c>
      <c r="AP589" s="19">
        <v>2.3220999999999998</v>
      </c>
      <c r="AQ589" s="19">
        <v>2.4447000000000001</v>
      </c>
      <c r="AR589" s="19">
        <v>2.6124000000000001</v>
      </c>
      <c r="AS589" s="19">
        <v>8.2553000000000001</v>
      </c>
      <c r="AT589" s="19">
        <v>8.8888999999999996</v>
      </c>
      <c r="AU589" s="19">
        <v>9.2172999999999998</v>
      </c>
      <c r="AV589" s="19">
        <v>10.052</v>
      </c>
      <c r="AW589" s="19">
        <v>10.579000000000001</v>
      </c>
      <c r="AX589" s="19">
        <v>10.282</v>
      </c>
      <c r="AY589" s="19">
        <v>6.4047000000000001</v>
      </c>
      <c r="AZ589" s="19">
        <v>6.6036999999999999</v>
      </c>
      <c r="BA589" s="19">
        <v>6.1101999999999999</v>
      </c>
      <c r="BB589" s="19">
        <v>5.5111999999999997</v>
      </c>
      <c r="BC589" s="19">
        <v>5.4806999999999997</v>
      </c>
      <c r="BD589" s="19">
        <v>5.1752000000000002</v>
      </c>
    </row>
    <row r="590" spans="2:56" x14ac:dyDescent="0.2">
      <c r="B590" s="18">
        <v>42118</v>
      </c>
      <c r="C590" s="19">
        <v>0.90769</v>
      </c>
      <c r="D590" s="19">
        <v>0.96387999999999996</v>
      </c>
      <c r="E590" s="19">
        <v>1.0966</v>
      </c>
      <c r="F590" s="19">
        <v>0.46031</v>
      </c>
      <c r="G590" s="19">
        <v>0.53125</v>
      </c>
      <c r="H590" s="19">
        <v>0.64659</v>
      </c>
      <c r="I590" s="19">
        <v>1.4137</v>
      </c>
      <c r="J590" s="19">
        <v>1.5354000000000001</v>
      </c>
      <c r="K590" s="19">
        <v>1.7155</v>
      </c>
      <c r="L590" s="19">
        <v>0.23183999999999999</v>
      </c>
      <c r="M590" s="19">
        <v>0.34125</v>
      </c>
      <c r="N590" s="19">
        <v>0.52807000000000004</v>
      </c>
      <c r="O590" s="19">
        <v>0.51766999999999996</v>
      </c>
      <c r="P590" s="19">
        <v>0.70733000000000001</v>
      </c>
      <c r="Q590" s="19">
        <v>0.97343999999999997</v>
      </c>
      <c r="R590" s="19">
        <v>1.3387</v>
      </c>
      <c r="S590" s="19">
        <v>1.6938</v>
      </c>
      <c r="T590" s="19">
        <v>2.3176000000000001</v>
      </c>
      <c r="U590" s="19">
        <v>0.38313000000000003</v>
      </c>
      <c r="V590" s="19">
        <v>0.62777000000000005</v>
      </c>
      <c r="W590" s="19">
        <v>1.0477000000000001</v>
      </c>
      <c r="X590" s="19">
        <v>0.46864</v>
      </c>
      <c r="Y590" s="19">
        <v>0.50683999999999996</v>
      </c>
      <c r="Z590" s="19">
        <v>0.60036999999999996</v>
      </c>
      <c r="AA590" s="19">
        <v>0.34823999999999999</v>
      </c>
      <c r="AB590" s="19">
        <v>0.45082</v>
      </c>
      <c r="AC590" s="19">
        <v>0.60826999999999998</v>
      </c>
      <c r="AD590" s="19">
        <v>8.4687999999999999</v>
      </c>
      <c r="AE590" s="19">
        <v>7.8348000000000004</v>
      </c>
      <c r="AF590" s="19">
        <v>7.7651000000000003</v>
      </c>
      <c r="AG590" s="19">
        <v>4.6780999999999997</v>
      </c>
      <c r="AH590" s="19">
        <v>4.5067000000000004</v>
      </c>
      <c r="AI590" s="19">
        <v>4.7176</v>
      </c>
      <c r="AJ590" s="19">
        <v>8.7345000000000006</v>
      </c>
      <c r="AK590" s="19">
        <v>8.234</v>
      </c>
      <c r="AL590" s="19">
        <v>7.9606000000000003</v>
      </c>
      <c r="AM590" s="19">
        <v>3.6114999999999999</v>
      </c>
      <c r="AN590" s="19">
        <v>3.5802999999999998</v>
      </c>
      <c r="AO590" s="19">
        <v>3.7894000000000001</v>
      </c>
      <c r="AP590" s="19">
        <v>2.3656999999999999</v>
      </c>
      <c r="AQ590" s="19">
        <v>2.4304000000000001</v>
      </c>
      <c r="AR590" s="19">
        <v>2.4708999999999999</v>
      </c>
      <c r="AS590" s="19">
        <v>9.6652000000000005</v>
      </c>
      <c r="AT590" s="19">
        <v>9.4367000000000001</v>
      </c>
      <c r="AU590" s="19">
        <v>9.6929999999999996</v>
      </c>
      <c r="AV590" s="19">
        <v>11.176</v>
      </c>
      <c r="AW590" s="19">
        <v>10.582000000000001</v>
      </c>
      <c r="AX590" s="19">
        <v>10.035</v>
      </c>
      <c r="AY590" s="19">
        <v>7.0151000000000003</v>
      </c>
      <c r="AZ590" s="19">
        <v>6.1887999999999996</v>
      </c>
      <c r="BA590" s="19">
        <v>5.6416000000000004</v>
      </c>
      <c r="BB590" s="19">
        <v>4.8129</v>
      </c>
      <c r="BC590" s="19">
        <v>4.6116000000000001</v>
      </c>
      <c r="BD590" s="19">
        <v>4.5079000000000002</v>
      </c>
    </row>
    <row r="591" spans="2:56" x14ac:dyDescent="0.2">
      <c r="B591" s="18">
        <v>42111</v>
      </c>
      <c r="C591" s="19">
        <v>0.67298000000000002</v>
      </c>
      <c r="D591" s="19">
        <v>0.88900999999999997</v>
      </c>
      <c r="E591" s="19">
        <v>0.99114000000000002</v>
      </c>
      <c r="F591" s="19">
        <v>0.50590999999999997</v>
      </c>
      <c r="G591" s="19">
        <v>0.65834999999999999</v>
      </c>
      <c r="H591" s="19">
        <v>0.75629000000000002</v>
      </c>
      <c r="I591" s="19">
        <v>0.57532000000000005</v>
      </c>
      <c r="J591" s="19">
        <v>0.81313000000000002</v>
      </c>
      <c r="K591" s="19">
        <v>1.0484</v>
      </c>
      <c r="L591" s="19">
        <v>0.28516999999999998</v>
      </c>
      <c r="M591" s="19">
        <v>0.47303000000000001</v>
      </c>
      <c r="N591" s="19">
        <v>0.65092000000000005</v>
      </c>
      <c r="O591" s="19">
        <v>0.69274000000000002</v>
      </c>
      <c r="P591" s="19">
        <v>0.91868000000000005</v>
      </c>
      <c r="Q591" s="19">
        <v>1.2381</v>
      </c>
      <c r="R591" s="19">
        <v>1.2982</v>
      </c>
      <c r="S591" s="19">
        <v>1.8743000000000001</v>
      </c>
      <c r="T591" s="19">
        <v>2.3872</v>
      </c>
      <c r="U591" s="19">
        <v>0.38639000000000001</v>
      </c>
      <c r="V591" s="19">
        <v>0.71687999999999996</v>
      </c>
      <c r="W591" s="19">
        <v>1.0976999999999999</v>
      </c>
      <c r="X591" s="19">
        <v>0.27028000000000002</v>
      </c>
      <c r="Y591" s="19">
        <v>0.39428000000000002</v>
      </c>
      <c r="Z591" s="19">
        <v>0.49230000000000002</v>
      </c>
      <c r="AA591" s="19">
        <v>0.42663000000000001</v>
      </c>
      <c r="AB591" s="19">
        <v>0.60446999999999995</v>
      </c>
      <c r="AC591" s="19">
        <v>0.74717999999999996</v>
      </c>
      <c r="AD591" s="19">
        <v>7.3879999999999999</v>
      </c>
      <c r="AE591" s="19">
        <v>8.4208999999999996</v>
      </c>
      <c r="AF591" s="19">
        <v>8.1160999999999994</v>
      </c>
      <c r="AG591" s="19">
        <v>5.0525000000000002</v>
      </c>
      <c r="AH591" s="19">
        <v>5.4726999999999997</v>
      </c>
      <c r="AI591" s="19">
        <v>5.4873000000000003</v>
      </c>
      <c r="AJ591" s="19">
        <v>4.3395999999999999</v>
      </c>
      <c r="AK591" s="19">
        <v>5.0651000000000002</v>
      </c>
      <c r="AL591" s="19">
        <v>5.3693999999999997</v>
      </c>
      <c r="AM591" s="19">
        <v>3.6204999999999998</v>
      </c>
      <c r="AN591" s="19">
        <v>4.0503999999999998</v>
      </c>
      <c r="AO591" s="19">
        <v>4.1125999999999996</v>
      </c>
      <c r="AP591" s="19">
        <v>2.6402000000000001</v>
      </c>
      <c r="AQ591" s="19">
        <v>2.7326999999999999</v>
      </c>
      <c r="AR591" s="19">
        <v>2.8068</v>
      </c>
      <c r="AS591" s="19">
        <v>9.2041000000000004</v>
      </c>
      <c r="AT591" s="19">
        <v>10.101000000000001</v>
      </c>
      <c r="AU591" s="19">
        <v>9.9482999999999997</v>
      </c>
      <c r="AV591" s="19">
        <v>9.6249000000000002</v>
      </c>
      <c r="AW591" s="19">
        <v>10.318</v>
      </c>
      <c r="AX591" s="19">
        <v>9.8146000000000004</v>
      </c>
      <c r="AY591" s="19">
        <v>5.4687000000000001</v>
      </c>
      <c r="AZ591" s="19">
        <v>5.8502999999999998</v>
      </c>
      <c r="BA591" s="19">
        <v>5.3521999999999998</v>
      </c>
      <c r="BB591" s="19">
        <v>4.4326999999999996</v>
      </c>
      <c r="BC591" s="19">
        <v>4.7755999999999998</v>
      </c>
      <c r="BD591" s="19">
        <v>4.5801999999999996</v>
      </c>
    </row>
    <row r="592" spans="2:56" x14ac:dyDescent="0.2">
      <c r="B592" s="18">
        <v>42104</v>
      </c>
      <c r="C592" s="19">
        <v>0.67913999999999997</v>
      </c>
      <c r="D592" s="19">
        <v>0.79959000000000002</v>
      </c>
      <c r="E592" s="19">
        <v>0.98360999999999998</v>
      </c>
      <c r="F592" s="19">
        <v>0.26805000000000001</v>
      </c>
      <c r="G592" s="19">
        <v>0.39876</v>
      </c>
      <c r="H592" s="19">
        <v>0.58335999999999999</v>
      </c>
      <c r="I592" s="19">
        <v>0.59943000000000002</v>
      </c>
      <c r="J592" s="19">
        <v>0.79346000000000005</v>
      </c>
      <c r="K592" s="19">
        <v>1.0742</v>
      </c>
      <c r="L592" s="19">
        <v>0.34261999999999998</v>
      </c>
      <c r="M592" s="19">
        <v>0.45806000000000002</v>
      </c>
      <c r="N592" s="19">
        <v>0.65791999999999995</v>
      </c>
      <c r="O592" s="19">
        <v>1.1625000000000001</v>
      </c>
      <c r="P592" s="19">
        <v>1.4722</v>
      </c>
      <c r="Q592" s="19">
        <v>1.827</v>
      </c>
      <c r="R592" s="19">
        <v>1.1876</v>
      </c>
      <c r="S592" s="19">
        <v>1.6933</v>
      </c>
      <c r="T592" s="19">
        <v>2.4453999999999998</v>
      </c>
      <c r="U592" s="19">
        <v>0.62119999999999997</v>
      </c>
      <c r="V592" s="19">
        <v>0.90978999999999999</v>
      </c>
      <c r="W592" s="19">
        <v>1.3992</v>
      </c>
      <c r="X592" s="19">
        <v>0.29520000000000002</v>
      </c>
      <c r="Y592" s="19">
        <v>0.41960999999999998</v>
      </c>
      <c r="Z592" s="19">
        <v>0.66264000000000001</v>
      </c>
      <c r="AA592" s="19">
        <v>0.43807000000000001</v>
      </c>
      <c r="AB592" s="19">
        <v>0.58574999999999999</v>
      </c>
      <c r="AC592" s="19">
        <v>0.77195999999999998</v>
      </c>
      <c r="AD592" s="19">
        <v>8.3740000000000006</v>
      </c>
      <c r="AE592" s="19">
        <v>8.4139999999999997</v>
      </c>
      <c r="AF592" s="19">
        <v>8.5742999999999991</v>
      </c>
      <c r="AG592" s="19">
        <v>3.7452000000000001</v>
      </c>
      <c r="AH592" s="19">
        <v>4.0445000000000002</v>
      </c>
      <c r="AI592" s="19">
        <v>4.4489999999999998</v>
      </c>
      <c r="AJ592" s="19">
        <v>4.9724000000000004</v>
      </c>
      <c r="AK592" s="19">
        <v>5.3297999999999996</v>
      </c>
      <c r="AL592" s="19">
        <v>5.7784000000000004</v>
      </c>
      <c r="AM592" s="19">
        <v>3.9912999999999998</v>
      </c>
      <c r="AN592" s="19">
        <v>3.9535999999999998</v>
      </c>
      <c r="AO592" s="19">
        <v>4.0830000000000002</v>
      </c>
      <c r="AP592" s="19">
        <v>2.8148</v>
      </c>
      <c r="AQ592" s="19">
        <v>2.9367000000000001</v>
      </c>
      <c r="AR592" s="19">
        <v>3.0274999999999999</v>
      </c>
      <c r="AS592" s="19">
        <v>10.375999999999999</v>
      </c>
      <c r="AT592" s="19">
        <v>10.694000000000001</v>
      </c>
      <c r="AU592" s="19">
        <v>10.776</v>
      </c>
      <c r="AV592" s="19">
        <v>9.2317</v>
      </c>
      <c r="AW592" s="19">
        <v>9.3766999999999996</v>
      </c>
      <c r="AX592" s="19">
        <v>9.4930000000000003</v>
      </c>
      <c r="AY592" s="19">
        <v>10.648</v>
      </c>
      <c r="AZ592" s="19">
        <v>8.3908000000000005</v>
      </c>
      <c r="BA592" s="19">
        <v>6.8072999999999997</v>
      </c>
      <c r="BB592" s="19">
        <v>4.4241999999999999</v>
      </c>
      <c r="BC592" s="19">
        <v>4.5205000000000002</v>
      </c>
      <c r="BD592" s="19">
        <v>4.5095999999999998</v>
      </c>
    </row>
    <row r="593" spans="2:56" x14ac:dyDescent="0.2">
      <c r="B593" s="18">
        <v>42097</v>
      </c>
      <c r="C593" s="19">
        <v>0.79913999999999996</v>
      </c>
      <c r="D593" s="19">
        <v>0.92927000000000004</v>
      </c>
      <c r="E593" s="19">
        <v>1.0876999999999999</v>
      </c>
      <c r="F593" s="19">
        <v>0.37230999999999997</v>
      </c>
      <c r="G593" s="19">
        <v>0.49556</v>
      </c>
      <c r="H593" s="19">
        <v>0.67471000000000003</v>
      </c>
      <c r="I593" s="19">
        <v>0.67713000000000001</v>
      </c>
      <c r="J593" s="19">
        <v>0.82884999999999998</v>
      </c>
      <c r="K593" s="19">
        <v>1.0711999999999999</v>
      </c>
      <c r="L593" s="19">
        <v>0.29746</v>
      </c>
      <c r="M593" s="19">
        <v>0.46817999999999999</v>
      </c>
      <c r="N593" s="19">
        <v>0.66820000000000002</v>
      </c>
      <c r="O593" s="19">
        <v>1.0043</v>
      </c>
      <c r="P593" s="19">
        <v>1.2408999999999999</v>
      </c>
      <c r="Q593" s="19">
        <v>1.5918000000000001</v>
      </c>
      <c r="R593" s="19">
        <v>1.3275999999999999</v>
      </c>
      <c r="S593" s="19">
        <v>1.8573</v>
      </c>
      <c r="T593" s="19">
        <v>2.6238999999999999</v>
      </c>
      <c r="U593" s="19">
        <v>0.61556999999999995</v>
      </c>
      <c r="V593" s="19">
        <v>1.0505</v>
      </c>
      <c r="W593" s="19">
        <v>1.4573</v>
      </c>
      <c r="X593" s="19">
        <v>0.16814000000000001</v>
      </c>
      <c r="Y593" s="19">
        <v>0.65534000000000003</v>
      </c>
      <c r="Z593" s="19">
        <v>0.70116999999999996</v>
      </c>
      <c r="AA593" s="19">
        <v>0.46487000000000001</v>
      </c>
      <c r="AB593" s="19">
        <v>0.62927</v>
      </c>
      <c r="AC593" s="19">
        <v>0.83508000000000004</v>
      </c>
      <c r="AD593" s="19">
        <v>9.0410000000000004</v>
      </c>
      <c r="AE593" s="19">
        <v>9.0963999999999992</v>
      </c>
      <c r="AF593" s="19">
        <v>8.9725999999999999</v>
      </c>
      <c r="AG593" s="19">
        <v>4.9977999999999998</v>
      </c>
      <c r="AH593" s="19">
        <v>5.0033000000000003</v>
      </c>
      <c r="AI593" s="19">
        <v>5.2073</v>
      </c>
      <c r="AJ593" s="19">
        <v>5.7407000000000004</v>
      </c>
      <c r="AK593" s="19">
        <v>5.8975</v>
      </c>
      <c r="AL593" s="19">
        <v>6.1547000000000001</v>
      </c>
      <c r="AM593" s="19">
        <v>3.7768000000000002</v>
      </c>
      <c r="AN593" s="19">
        <v>4.0995999999999997</v>
      </c>
      <c r="AO593" s="19">
        <v>4.2381000000000002</v>
      </c>
      <c r="AP593" s="19">
        <v>2.7982</v>
      </c>
      <c r="AQ593" s="19">
        <v>2.8948</v>
      </c>
      <c r="AR593" s="19">
        <v>3.0356999999999998</v>
      </c>
      <c r="AS593" s="19">
        <v>11.39</v>
      </c>
      <c r="AT593" s="19">
        <v>11.666</v>
      </c>
      <c r="AU593" s="19">
        <v>11.557</v>
      </c>
      <c r="AV593" s="19">
        <v>9.0250000000000004</v>
      </c>
      <c r="AW593" s="19">
        <v>10.237</v>
      </c>
      <c r="AX593" s="19">
        <v>9.8719999999999999</v>
      </c>
      <c r="AY593" s="19">
        <v>7.0526999999999997</v>
      </c>
      <c r="AZ593" s="19">
        <v>9.9932999999999996</v>
      </c>
      <c r="BA593" s="19">
        <v>7.8220999999999998</v>
      </c>
      <c r="BB593" s="19">
        <v>4.6369999999999996</v>
      </c>
      <c r="BC593" s="19">
        <v>4.8365999999999998</v>
      </c>
      <c r="BD593" s="19">
        <v>4.8284000000000002</v>
      </c>
    </row>
    <row r="594" spans="2:56" x14ac:dyDescent="0.2">
      <c r="B594" s="18">
        <v>42090</v>
      </c>
      <c r="C594" s="19">
        <v>0.75034000000000001</v>
      </c>
      <c r="D594" s="19">
        <v>0.94586999999999999</v>
      </c>
      <c r="E594" s="19">
        <v>1.0837000000000001</v>
      </c>
      <c r="F594" s="19">
        <v>0.47172999999999998</v>
      </c>
      <c r="G594" s="19">
        <v>0.67562</v>
      </c>
      <c r="H594" s="19">
        <v>0.77580000000000005</v>
      </c>
      <c r="I594" s="19">
        <v>0.68054999999999999</v>
      </c>
      <c r="J594" s="19">
        <v>0.89992000000000005</v>
      </c>
      <c r="K594" s="19">
        <v>1.1231</v>
      </c>
      <c r="L594" s="19">
        <v>0.35715999999999998</v>
      </c>
      <c r="M594" s="19">
        <v>0.52795999999999998</v>
      </c>
      <c r="N594" s="19">
        <v>0.76209000000000005</v>
      </c>
      <c r="O594" s="19">
        <v>1.4011</v>
      </c>
      <c r="P594" s="19">
        <v>1.6176999999999999</v>
      </c>
      <c r="Q594" s="19">
        <v>1.8229</v>
      </c>
      <c r="R594" s="19">
        <v>1.3445</v>
      </c>
      <c r="S594" s="19">
        <v>1.9476</v>
      </c>
      <c r="T594" s="19">
        <v>2.7642000000000002</v>
      </c>
      <c r="U594" s="19">
        <v>0.31942999999999999</v>
      </c>
      <c r="V594" s="19">
        <v>0.69477</v>
      </c>
      <c r="W594" s="19">
        <v>1.5124</v>
      </c>
      <c r="X594" s="19">
        <v>0.17891000000000001</v>
      </c>
      <c r="Y594" s="19">
        <v>0.31939000000000001</v>
      </c>
      <c r="Z594" s="19">
        <v>0.76681999999999995</v>
      </c>
      <c r="AA594" s="19">
        <v>0.45005000000000001</v>
      </c>
      <c r="AB594" s="19">
        <v>0.56671000000000005</v>
      </c>
      <c r="AC594" s="19">
        <v>0.76602000000000003</v>
      </c>
      <c r="AD594" s="19">
        <v>9.0449999999999999</v>
      </c>
      <c r="AE594" s="19">
        <v>9.6390999999999991</v>
      </c>
      <c r="AF594" s="19">
        <v>9.2782</v>
      </c>
      <c r="AG594" s="19">
        <v>5.5914999999999999</v>
      </c>
      <c r="AH594" s="19">
        <v>6.0419999999999998</v>
      </c>
      <c r="AI594" s="19">
        <v>5.7487000000000004</v>
      </c>
      <c r="AJ594" s="19">
        <v>5.4935999999999998</v>
      </c>
      <c r="AK594" s="19">
        <v>6.1033999999999997</v>
      </c>
      <c r="AL594" s="19">
        <v>6.2892999999999999</v>
      </c>
      <c r="AM594" s="19">
        <v>4.0707000000000004</v>
      </c>
      <c r="AN594" s="19">
        <v>4.2683999999999997</v>
      </c>
      <c r="AO594" s="19">
        <v>4.4690000000000003</v>
      </c>
      <c r="AP594" s="19">
        <v>3.4882</v>
      </c>
      <c r="AQ594" s="19">
        <v>3.6301000000000001</v>
      </c>
      <c r="AR594" s="19">
        <v>3.7353000000000001</v>
      </c>
      <c r="AS594" s="19">
        <v>11.483000000000001</v>
      </c>
      <c r="AT594" s="19">
        <v>12.034000000000001</v>
      </c>
      <c r="AU594" s="19">
        <v>11.96</v>
      </c>
      <c r="AV594" s="19">
        <v>9.4869000000000003</v>
      </c>
      <c r="AW594" s="19">
        <v>9.7593999999999994</v>
      </c>
      <c r="AX594" s="19">
        <v>9.9048999999999996</v>
      </c>
      <c r="AY594" s="19">
        <v>6.3913000000000002</v>
      </c>
      <c r="AZ594" s="19">
        <v>6.5869</v>
      </c>
      <c r="BA594" s="19">
        <v>7.3540999999999999</v>
      </c>
      <c r="BB594" s="19">
        <v>5.1436000000000002</v>
      </c>
      <c r="BC594" s="19">
        <v>5.0963000000000003</v>
      </c>
      <c r="BD594" s="19">
        <v>5.1825999999999999</v>
      </c>
    </row>
    <row r="595" spans="2:56" x14ac:dyDescent="0.2">
      <c r="B595" s="18">
        <v>42083</v>
      </c>
      <c r="C595" s="19">
        <v>0.42323</v>
      </c>
      <c r="D595" s="19">
        <v>0.66227999999999998</v>
      </c>
      <c r="E595" s="19">
        <v>1.1619999999999999</v>
      </c>
      <c r="F595" s="19">
        <v>0.47439999999999999</v>
      </c>
      <c r="G595" s="19">
        <v>0.61770000000000003</v>
      </c>
      <c r="H595" s="19">
        <v>0.77468000000000004</v>
      </c>
      <c r="I595" s="19">
        <v>0.67469000000000001</v>
      </c>
      <c r="J595" s="19">
        <v>0.79869000000000001</v>
      </c>
      <c r="K595" s="19">
        <v>1.0727</v>
      </c>
      <c r="L595" s="19">
        <v>0.35688999999999999</v>
      </c>
      <c r="M595" s="19">
        <v>0.51665000000000005</v>
      </c>
      <c r="N595" s="19">
        <v>0.74922999999999995</v>
      </c>
      <c r="O595" s="19">
        <v>1.9827999999999999</v>
      </c>
      <c r="P595" s="19">
        <v>2.2178</v>
      </c>
      <c r="Q595" s="19">
        <v>2.3269000000000002</v>
      </c>
      <c r="R595" s="19">
        <v>1.2531000000000001</v>
      </c>
      <c r="S595" s="19">
        <v>1.7326999999999999</v>
      </c>
      <c r="T595" s="19">
        <v>2.5832999999999999</v>
      </c>
      <c r="U595" s="19">
        <v>0.90066999999999997</v>
      </c>
      <c r="V595" s="19">
        <v>1.2020999999999999</v>
      </c>
      <c r="W595" s="19">
        <v>1.7019</v>
      </c>
      <c r="X595" s="19">
        <v>0.17319999999999999</v>
      </c>
      <c r="Y595" s="19">
        <v>0.28360999999999997</v>
      </c>
      <c r="Z595" s="19">
        <v>0.74997000000000003</v>
      </c>
      <c r="AA595" s="19">
        <v>0.56574999999999998</v>
      </c>
      <c r="AB595" s="19">
        <v>0.72135000000000005</v>
      </c>
      <c r="AC595" s="19">
        <v>0.92281000000000002</v>
      </c>
      <c r="AD595" s="19">
        <v>8.5518000000000001</v>
      </c>
      <c r="AE595" s="19">
        <v>8.7430000000000003</v>
      </c>
      <c r="AF595" s="19">
        <v>8.9260000000000002</v>
      </c>
      <c r="AG595" s="19">
        <v>5.5049999999999999</v>
      </c>
      <c r="AH595" s="19">
        <v>5.6346999999999996</v>
      </c>
      <c r="AI595" s="19">
        <v>5.6726999999999999</v>
      </c>
      <c r="AJ595" s="19">
        <v>5.6109999999999998</v>
      </c>
      <c r="AK595" s="19">
        <v>5.7359</v>
      </c>
      <c r="AL595" s="19">
        <v>6.2074999999999996</v>
      </c>
      <c r="AM595" s="19">
        <v>4.3117999999999999</v>
      </c>
      <c r="AN595" s="19">
        <v>4.4431000000000003</v>
      </c>
      <c r="AO595" s="19">
        <v>4.6239999999999997</v>
      </c>
      <c r="AP595" s="19">
        <v>4.6311999999999998</v>
      </c>
      <c r="AQ595" s="19">
        <v>4.6006999999999998</v>
      </c>
      <c r="AR595" s="19">
        <v>4.4055</v>
      </c>
      <c r="AS595" s="19">
        <v>12.108000000000001</v>
      </c>
      <c r="AT595" s="19">
        <v>12.167</v>
      </c>
      <c r="AU595" s="19">
        <v>12.208</v>
      </c>
      <c r="AV595" s="19">
        <v>10.000999999999999</v>
      </c>
      <c r="AW595" s="19">
        <v>10.271000000000001</v>
      </c>
      <c r="AX595" s="19">
        <v>10.48</v>
      </c>
      <c r="AY595" s="19">
        <v>6.0667999999999997</v>
      </c>
      <c r="AZ595" s="19">
        <v>6.0669000000000004</v>
      </c>
      <c r="BA595" s="19">
        <v>7.0620000000000003</v>
      </c>
      <c r="BB595" s="19">
        <v>5.6814999999999998</v>
      </c>
      <c r="BC595" s="19">
        <v>5.7823000000000002</v>
      </c>
      <c r="BD595" s="19">
        <v>5.6896000000000004</v>
      </c>
    </row>
    <row r="596" spans="2:56" x14ac:dyDescent="0.2">
      <c r="B596" s="18">
        <v>42076</v>
      </c>
      <c r="C596" s="19">
        <v>1.0196000000000001</v>
      </c>
      <c r="D596" s="19">
        <v>1.1348</v>
      </c>
      <c r="E596" s="19">
        <v>1.3908</v>
      </c>
      <c r="F596" s="19">
        <v>0.63278999999999996</v>
      </c>
      <c r="G596" s="19">
        <v>0.71926999999999996</v>
      </c>
      <c r="H596" s="19">
        <v>0.85467000000000004</v>
      </c>
      <c r="I596" s="19">
        <v>0.84875999999999996</v>
      </c>
      <c r="J596" s="19">
        <v>0.97699000000000003</v>
      </c>
      <c r="K596" s="19">
        <v>1.169</v>
      </c>
      <c r="L596" s="19">
        <v>0.35643999999999998</v>
      </c>
      <c r="M596" s="19">
        <v>0.49571999999999999</v>
      </c>
      <c r="N596" s="19">
        <v>0.68983000000000005</v>
      </c>
      <c r="O596" s="19">
        <v>2.3113999999999999</v>
      </c>
      <c r="P596" s="19">
        <v>2.5642</v>
      </c>
      <c r="Q596" s="19">
        <v>2.8115000000000001</v>
      </c>
      <c r="R596" s="19">
        <v>1.3857999999999999</v>
      </c>
      <c r="S596" s="19">
        <v>1.7979000000000001</v>
      </c>
      <c r="T596" s="19">
        <v>2.5522</v>
      </c>
      <c r="U596" s="19">
        <v>1.0421</v>
      </c>
      <c r="V596" s="19">
        <v>1.2785</v>
      </c>
      <c r="W596" s="19">
        <v>1.7307999999999999</v>
      </c>
      <c r="X596" s="19">
        <v>0.34107999999999999</v>
      </c>
      <c r="Y596" s="19">
        <v>0.42859000000000003</v>
      </c>
      <c r="Z596" s="19">
        <v>0.76544000000000001</v>
      </c>
      <c r="AA596" s="19">
        <v>0.76163999999999998</v>
      </c>
      <c r="AB596" s="19">
        <v>0.94923000000000002</v>
      </c>
      <c r="AC596" s="19">
        <v>1.1534</v>
      </c>
      <c r="AD596" s="19">
        <v>10.907999999999999</v>
      </c>
      <c r="AE596" s="19">
        <v>10.292999999999999</v>
      </c>
      <c r="AF596" s="19">
        <v>9.85</v>
      </c>
      <c r="AG596" s="19">
        <v>6.7332000000000001</v>
      </c>
      <c r="AH596" s="19">
        <v>6.4280999999999997</v>
      </c>
      <c r="AI596" s="19">
        <v>6.2253999999999996</v>
      </c>
      <c r="AJ596" s="19">
        <v>7.6368999999999998</v>
      </c>
      <c r="AK596" s="19">
        <v>7.335</v>
      </c>
      <c r="AL596" s="19">
        <v>7.0975999999999999</v>
      </c>
      <c r="AM596" s="19">
        <v>4.2934000000000001</v>
      </c>
      <c r="AN596" s="19">
        <v>4.2241</v>
      </c>
      <c r="AO596" s="19">
        <v>4.2496</v>
      </c>
      <c r="AP596" s="19">
        <v>5.4238</v>
      </c>
      <c r="AQ596" s="19">
        <v>5.3463000000000003</v>
      </c>
      <c r="AR596" s="19">
        <v>5.1111000000000004</v>
      </c>
      <c r="AS596" s="19">
        <v>13.157</v>
      </c>
      <c r="AT596" s="19">
        <v>12.836</v>
      </c>
      <c r="AU596" s="19">
        <v>12.417999999999999</v>
      </c>
      <c r="AV596" s="19">
        <v>10.933999999999999</v>
      </c>
      <c r="AW596" s="19">
        <v>10.651999999999999</v>
      </c>
      <c r="AX596" s="19">
        <v>10.515000000000001</v>
      </c>
      <c r="AY596" s="19">
        <v>6.8921000000000001</v>
      </c>
      <c r="AZ596" s="19">
        <v>6.4005000000000001</v>
      </c>
      <c r="BA596" s="19">
        <v>6.8918999999999997</v>
      </c>
      <c r="BB596" s="19">
        <v>6.1471</v>
      </c>
      <c r="BC596" s="19">
        <v>6.0208000000000004</v>
      </c>
      <c r="BD596" s="19">
        <v>5.8048999999999999</v>
      </c>
    </row>
    <row r="597" spans="2:56" x14ac:dyDescent="0.2">
      <c r="B597" s="18">
        <v>42069</v>
      </c>
      <c r="C597" s="19">
        <v>0.77231000000000005</v>
      </c>
      <c r="D597" s="19">
        <v>0.97706999999999999</v>
      </c>
      <c r="E597" s="19">
        <v>1.1862999999999999</v>
      </c>
      <c r="F597" s="19">
        <v>0.45171</v>
      </c>
      <c r="G597" s="19">
        <v>0.64527999999999996</v>
      </c>
      <c r="H597" s="19">
        <v>0.79449999999999998</v>
      </c>
      <c r="I597" s="19">
        <v>0.66076999999999997</v>
      </c>
      <c r="J597" s="19">
        <v>0.86907999999999996</v>
      </c>
      <c r="K597" s="19">
        <v>1.0644</v>
      </c>
      <c r="L597" s="19">
        <v>0.23147999999999999</v>
      </c>
      <c r="M597" s="19">
        <v>0.39806999999999998</v>
      </c>
      <c r="N597" s="19">
        <v>0.58692</v>
      </c>
      <c r="O597" s="19">
        <v>1.6303000000000001</v>
      </c>
      <c r="P597" s="19">
        <v>1.9967999999999999</v>
      </c>
      <c r="Q597" s="19">
        <v>2.3954</v>
      </c>
      <c r="R597" s="19">
        <v>1.6607000000000001</v>
      </c>
      <c r="S597" s="19">
        <v>2.2345999999999999</v>
      </c>
      <c r="T597" s="19">
        <v>2.7627000000000002</v>
      </c>
      <c r="U597" s="19">
        <v>0.91724000000000006</v>
      </c>
      <c r="V597" s="19">
        <v>1.3241000000000001</v>
      </c>
      <c r="W597" s="19">
        <v>1.7847</v>
      </c>
      <c r="X597" s="19">
        <v>0.32462000000000002</v>
      </c>
      <c r="Y597" s="19">
        <v>0.49562</v>
      </c>
      <c r="Z597" s="19">
        <v>0.66073999999999999</v>
      </c>
      <c r="AA597" s="19">
        <v>0.66852</v>
      </c>
      <c r="AB597" s="19">
        <v>0.92374999999999996</v>
      </c>
      <c r="AC597" s="19">
        <v>1.105</v>
      </c>
      <c r="AD597" s="19">
        <v>8.4898000000000007</v>
      </c>
      <c r="AE597" s="19">
        <v>8.7512000000000008</v>
      </c>
      <c r="AF597" s="19">
        <v>8.4964999999999993</v>
      </c>
      <c r="AG597" s="19">
        <v>5.5153999999999996</v>
      </c>
      <c r="AH597" s="19">
        <v>5.9031000000000002</v>
      </c>
      <c r="AI597" s="19">
        <v>5.8765999999999998</v>
      </c>
      <c r="AJ597" s="19">
        <v>6.0194999999999999</v>
      </c>
      <c r="AK597" s="19">
        <v>6.4810999999999996</v>
      </c>
      <c r="AL597" s="19">
        <v>6.4744000000000002</v>
      </c>
      <c r="AM597" s="19">
        <v>3.6897000000000002</v>
      </c>
      <c r="AN597" s="19">
        <v>4.0618999999999996</v>
      </c>
      <c r="AO597" s="19">
        <v>4.1901999999999999</v>
      </c>
      <c r="AP597" s="19">
        <v>4.0301999999999998</v>
      </c>
      <c r="AQ597" s="19">
        <v>4.2026000000000003</v>
      </c>
      <c r="AR597" s="19">
        <v>4.3319000000000001</v>
      </c>
      <c r="AS597" s="19">
        <v>11.287000000000001</v>
      </c>
      <c r="AT597" s="19">
        <v>11.882999999999999</v>
      </c>
      <c r="AU597" s="19">
        <v>11.696999999999999</v>
      </c>
      <c r="AV597" s="19">
        <v>9.9939999999999998</v>
      </c>
      <c r="AW597" s="19">
        <v>10.548999999999999</v>
      </c>
      <c r="AX597" s="19">
        <v>10.352</v>
      </c>
      <c r="AY597" s="19">
        <v>4.7565999999999997</v>
      </c>
      <c r="AZ597" s="19">
        <v>5.391</v>
      </c>
      <c r="BA597" s="19">
        <v>5.2621000000000002</v>
      </c>
      <c r="BB597" s="19">
        <v>5.2900999999999998</v>
      </c>
      <c r="BC597" s="19">
        <v>5.7031999999999998</v>
      </c>
      <c r="BD597" s="19">
        <v>5.4907000000000004</v>
      </c>
    </row>
    <row r="598" spans="2:56" x14ac:dyDescent="0.2">
      <c r="B598" s="18">
        <v>42062</v>
      </c>
      <c r="C598" s="19">
        <v>0.84126999999999996</v>
      </c>
      <c r="D598" s="19">
        <v>0.97604999999999997</v>
      </c>
      <c r="E598" s="19">
        <v>1.2333000000000001</v>
      </c>
      <c r="F598" s="19">
        <v>0.54305000000000003</v>
      </c>
      <c r="G598" s="19">
        <v>0.70845999999999998</v>
      </c>
      <c r="H598" s="19">
        <v>0.83048</v>
      </c>
      <c r="I598" s="19">
        <v>0.70079999999999998</v>
      </c>
      <c r="J598" s="19">
        <v>0.77293000000000001</v>
      </c>
      <c r="K598" s="19">
        <v>0.94106999999999996</v>
      </c>
      <c r="L598" s="19">
        <v>0.28512999999999999</v>
      </c>
      <c r="M598" s="19">
        <v>0.43018000000000001</v>
      </c>
      <c r="N598" s="19">
        <v>0.64532999999999996</v>
      </c>
      <c r="O598" s="19">
        <v>2.9211</v>
      </c>
      <c r="P598" s="19">
        <v>3.1446999999999998</v>
      </c>
      <c r="Q598" s="19">
        <v>3.3449</v>
      </c>
      <c r="R598" s="19">
        <v>1.9273</v>
      </c>
      <c r="S598" s="19">
        <v>2.3820000000000001</v>
      </c>
      <c r="T598" s="19">
        <v>2.9297</v>
      </c>
      <c r="U598" s="19">
        <v>0.99023000000000005</v>
      </c>
      <c r="V598" s="19">
        <v>1.3161</v>
      </c>
      <c r="W598" s="19">
        <v>1.7484</v>
      </c>
      <c r="X598" s="19">
        <v>0.42219000000000001</v>
      </c>
      <c r="Y598" s="19">
        <v>0.56418000000000001</v>
      </c>
      <c r="Z598" s="19">
        <v>0.78908999999999996</v>
      </c>
      <c r="AA598" s="19">
        <v>0.65141000000000004</v>
      </c>
      <c r="AB598" s="19">
        <v>0.78820000000000001</v>
      </c>
      <c r="AC598" s="19">
        <v>1.0285</v>
      </c>
      <c r="AD598" s="19">
        <v>8.8046000000000006</v>
      </c>
      <c r="AE598" s="19">
        <v>8.8878000000000004</v>
      </c>
      <c r="AF598" s="19">
        <v>8.9092000000000002</v>
      </c>
      <c r="AG598" s="19">
        <v>5.7199</v>
      </c>
      <c r="AH598" s="19">
        <v>6.1074999999999999</v>
      </c>
      <c r="AI598" s="19">
        <v>6.0026999999999999</v>
      </c>
      <c r="AJ598" s="19">
        <v>7.5048000000000004</v>
      </c>
      <c r="AK598" s="19">
        <v>7.1212</v>
      </c>
      <c r="AL598" s="19">
        <v>6.9650999999999996</v>
      </c>
      <c r="AM598" s="19">
        <v>4.1017999999999999</v>
      </c>
      <c r="AN598" s="19">
        <v>4.2773000000000003</v>
      </c>
      <c r="AO598" s="19">
        <v>4.4672000000000001</v>
      </c>
      <c r="AP598" s="19">
        <v>5.4135</v>
      </c>
      <c r="AQ598" s="19">
        <v>5.3587999999999996</v>
      </c>
      <c r="AR598" s="19">
        <v>5.1615000000000002</v>
      </c>
      <c r="AS598" s="19">
        <v>11.885999999999999</v>
      </c>
      <c r="AT598" s="19">
        <v>12.243</v>
      </c>
      <c r="AU598" s="19">
        <v>12.097</v>
      </c>
      <c r="AV598" s="19">
        <v>9.9030000000000005</v>
      </c>
      <c r="AW598" s="19">
        <v>10.186</v>
      </c>
      <c r="AX598" s="19">
        <v>9.9987999999999992</v>
      </c>
      <c r="AY598" s="19">
        <v>4.7257999999999996</v>
      </c>
      <c r="AZ598" s="19">
        <v>4.9987000000000004</v>
      </c>
      <c r="BA598" s="19">
        <v>5.1840000000000002</v>
      </c>
      <c r="BB598" s="19">
        <v>5.6321000000000003</v>
      </c>
      <c r="BC598" s="19">
        <v>5.6531000000000002</v>
      </c>
      <c r="BD598" s="19">
        <v>5.7131999999999996</v>
      </c>
    </row>
    <row r="599" spans="2:56" x14ac:dyDescent="0.2">
      <c r="B599" s="18">
        <v>42055</v>
      </c>
      <c r="C599" s="19">
        <v>1.2136</v>
      </c>
      <c r="D599" s="19">
        <v>1.3028</v>
      </c>
      <c r="E599" s="19">
        <v>1.5508999999999999</v>
      </c>
      <c r="F599" s="19">
        <v>0.56552000000000002</v>
      </c>
      <c r="G599" s="19">
        <v>0.64356000000000002</v>
      </c>
      <c r="H599" s="19">
        <v>0.81969999999999998</v>
      </c>
      <c r="I599" s="19">
        <v>0.73565999999999998</v>
      </c>
      <c r="J599" s="19">
        <v>0.91901999999999995</v>
      </c>
      <c r="K599" s="19">
        <v>1.2144999999999999</v>
      </c>
      <c r="L599" s="19">
        <v>0.30042999999999997</v>
      </c>
      <c r="M599" s="19">
        <v>0.43330999999999997</v>
      </c>
      <c r="N599" s="19">
        <v>0.63695000000000002</v>
      </c>
      <c r="O599" s="19">
        <v>3.2627999999999999</v>
      </c>
      <c r="P599" s="19">
        <v>3.3166000000000002</v>
      </c>
      <c r="Q599" s="19">
        <v>3.4392</v>
      </c>
      <c r="R599" s="19">
        <v>1.9837</v>
      </c>
      <c r="S599" s="19">
        <v>2.2524000000000002</v>
      </c>
      <c r="T599" s="19">
        <v>2.7875999999999999</v>
      </c>
      <c r="U599" s="19">
        <v>1.1105</v>
      </c>
      <c r="V599" s="19">
        <v>1.3666</v>
      </c>
      <c r="W599" s="19">
        <v>1.8130999999999999</v>
      </c>
      <c r="X599" s="19">
        <v>0.63848000000000005</v>
      </c>
      <c r="Y599" s="19">
        <v>0.70448999999999995</v>
      </c>
      <c r="Z599" s="19">
        <v>0.92734000000000005</v>
      </c>
      <c r="AA599" s="19">
        <v>0.86529999999999996</v>
      </c>
      <c r="AB599" s="19">
        <v>0.98497000000000001</v>
      </c>
      <c r="AC599" s="19">
        <v>1.1797</v>
      </c>
      <c r="AD599" s="19">
        <v>10.864000000000001</v>
      </c>
      <c r="AE599" s="19">
        <v>10.535</v>
      </c>
      <c r="AF599" s="19">
        <v>10.509</v>
      </c>
      <c r="AG599" s="19">
        <v>6.0286999999999997</v>
      </c>
      <c r="AH599" s="19">
        <v>5.8103999999999996</v>
      </c>
      <c r="AI599" s="19">
        <v>6.1169000000000002</v>
      </c>
      <c r="AJ599" s="19">
        <v>6.9470000000000001</v>
      </c>
      <c r="AK599" s="19">
        <v>7.2178000000000004</v>
      </c>
      <c r="AL599" s="19">
        <v>7.5568</v>
      </c>
      <c r="AM599" s="19">
        <v>4.1717000000000004</v>
      </c>
      <c r="AN599" s="19">
        <v>4.319</v>
      </c>
      <c r="AO599" s="19">
        <v>4.6773999999999996</v>
      </c>
      <c r="AP599" s="19">
        <v>5.7977999999999996</v>
      </c>
      <c r="AQ599" s="19">
        <v>5.6300999999999997</v>
      </c>
      <c r="AR599" s="19">
        <v>5.3064</v>
      </c>
      <c r="AS599" s="19">
        <v>11.664</v>
      </c>
      <c r="AT599" s="19">
        <v>11.513</v>
      </c>
      <c r="AU599" s="19">
        <v>11.712999999999999</v>
      </c>
      <c r="AV599" s="19">
        <v>10.651</v>
      </c>
      <c r="AW599" s="19">
        <v>10.552</v>
      </c>
      <c r="AX599" s="19">
        <v>10.615</v>
      </c>
      <c r="AY599" s="19">
        <v>5.7931999999999997</v>
      </c>
      <c r="AZ599" s="19">
        <v>5.5933000000000002</v>
      </c>
      <c r="BA599" s="19">
        <v>5.8129999999999997</v>
      </c>
      <c r="BB599" s="19">
        <v>6.9494999999999996</v>
      </c>
      <c r="BC599" s="19">
        <v>6.7350000000000003</v>
      </c>
      <c r="BD599" s="19">
        <v>6.4433999999999996</v>
      </c>
    </row>
    <row r="600" spans="2:56" x14ac:dyDescent="0.2">
      <c r="B600" s="18">
        <v>42048</v>
      </c>
      <c r="C600" s="19">
        <v>1.0804</v>
      </c>
      <c r="D600" s="19">
        <v>1.2673000000000001</v>
      </c>
      <c r="E600" s="19">
        <v>1.5122</v>
      </c>
      <c r="F600" s="19">
        <v>0.50846999999999998</v>
      </c>
      <c r="G600" s="19">
        <v>0.64248000000000005</v>
      </c>
      <c r="H600" s="19">
        <v>0.78264</v>
      </c>
      <c r="I600" s="19">
        <v>0.69896999999999998</v>
      </c>
      <c r="J600" s="19">
        <v>0.91210000000000002</v>
      </c>
      <c r="K600" s="19">
        <v>1.2139</v>
      </c>
      <c r="L600" s="19">
        <v>0.32962999999999998</v>
      </c>
      <c r="M600" s="19">
        <v>0.48649999999999999</v>
      </c>
      <c r="N600" s="19">
        <v>0.67398999999999998</v>
      </c>
      <c r="O600" s="19">
        <v>1.9484999999999999</v>
      </c>
      <c r="P600" s="19">
        <v>2.3441000000000001</v>
      </c>
      <c r="Q600" s="19">
        <v>2.9344000000000001</v>
      </c>
      <c r="R600" s="19">
        <v>2.0049999999999999</v>
      </c>
      <c r="S600" s="19">
        <v>2.3589000000000002</v>
      </c>
      <c r="T600" s="19">
        <v>2.8769</v>
      </c>
      <c r="U600" s="19">
        <v>0.96316000000000002</v>
      </c>
      <c r="V600" s="19">
        <v>1.2403999999999999</v>
      </c>
      <c r="W600" s="19">
        <v>1.6882999999999999</v>
      </c>
      <c r="X600" s="19">
        <v>0.51344999999999996</v>
      </c>
      <c r="Y600" s="19">
        <v>0.70611000000000002</v>
      </c>
      <c r="Z600" s="19">
        <v>0.91557999999999995</v>
      </c>
      <c r="AA600" s="19">
        <v>0.64078999999999997</v>
      </c>
      <c r="AB600" s="19">
        <v>0.77712000000000003</v>
      </c>
      <c r="AC600" s="19">
        <v>0.96848999999999996</v>
      </c>
      <c r="AD600" s="19">
        <v>9.8064999999999998</v>
      </c>
      <c r="AE600" s="19">
        <v>10.198</v>
      </c>
      <c r="AF600" s="19">
        <v>10.272</v>
      </c>
      <c r="AG600" s="19">
        <v>5.3776000000000002</v>
      </c>
      <c r="AH600" s="19">
        <v>5.6463999999999999</v>
      </c>
      <c r="AI600" s="19">
        <v>5.8342000000000001</v>
      </c>
      <c r="AJ600" s="19">
        <v>6.7561999999999998</v>
      </c>
      <c r="AK600" s="19">
        <v>7.2644000000000002</v>
      </c>
      <c r="AL600" s="19">
        <v>7.4949000000000003</v>
      </c>
      <c r="AM600" s="19">
        <v>4.5285000000000002</v>
      </c>
      <c r="AN600" s="19">
        <v>4.7710999999999997</v>
      </c>
      <c r="AO600" s="19">
        <v>4.8704999999999998</v>
      </c>
      <c r="AP600" s="19">
        <v>4.0994000000000002</v>
      </c>
      <c r="AQ600" s="19">
        <v>4.2374999999999998</v>
      </c>
      <c r="AR600" s="19">
        <v>4.4177999999999997</v>
      </c>
      <c r="AS600" s="19">
        <v>11.608000000000001</v>
      </c>
      <c r="AT600" s="19">
        <v>11.913</v>
      </c>
      <c r="AU600" s="19">
        <v>12.055</v>
      </c>
      <c r="AV600" s="19">
        <v>9.3329000000000004</v>
      </c>
      <c r="AW600" s="19">
        <v>9.6282999999999994</v>
      </c>
      <c r="AX600" s="19">
        <v>9.9158000000000008</v>
      </c>
      <c r="AY600" s="19">
        <v>4.9276999999999997</v>
      </c>
      <c r="AZ600" s="19">
        <v>5.4108999999999998</v>
      </c>
      <c r="BA600" s="19">
        <v>5.6006</v>
      </c>
      <c r="BB600" s="19">
        <v>5.8201999999999998</v>
      </c>
      <c r="BC600" s="19">
        <v>5.9569000000000001</v>
      </c>
      <c r="BD600" s="19">
        <v>5.9448999999999996</v>
      </c>
    </row>
    <row r="601" spans="2:56" x14ac:dyDescent="0.2">
      <c r="B601" s="18">
        <v>42041</v>
      </c>
      <c r="C601" s="19">
        <v>0.45025999999999999</v>
      </c>
      <c r="D601" s="19">
        <v>0.73421999999999998</v>
      </c>
      <c r="E601" s="19">
        <v>1.2921</v>
      </c>
      <c r="F601" s="19">
        <v>0.44792999999999999</v>
      </c>
      <c r="G601" s="19">
        <v>0.56849000000000005</v>
      </c>
      <c r="H601" s="19">
        <v>0.70487999999999995</v>
      </c>
      <c r="I601" s="19">
        <v>0.53083000000000002</v>
      </c>
      <c r="J601" s="19">
        <v>0.71023000000000003</v>
      </c>
      <c r="K601" s="19">
        <v>1.0387</v>
      </c>
      <c r="L601" s="19">
        <v>0.1313</v>
      </c>
      <c r="M601" s="19">
        <v>0.30098000000000003</v>
      </c>
      <c r="N601" s="19">
        <v>0.57025999999999999</v>
      </c>
      <c r="O601" s="19">
        <v>2.278</v>
      </c>
      <c r="P601" s="19">
        <v>2.7130999999999998</v>
      </c>
      <c r="Q601" s="19">
        <v>3.2218</v>
      </c>
      <c r="R601" s="19">
        <v>1.6072</v>
      </c>
      <c r="S601" s="19">
        <v>1.9629000000000001</v>
      </c>
      <c r="T601" s="19">
        <v>2.4129999999999998</v>
      </c>
      <c r="U601" s="19">
        <v>0.91225999999999996</v>
      </c>
      <c r="V601" s="19">
        <v>1.1408</v>
      </c>
      <c r="W601" s="19">
        <v>1.4761</v>
      </c>
      <c r="X601" s="19">
        <v>0.45466000000000001</v>
      </c>
      <c r="Y601" s="19">
        <v>0.58111999999999997</v>
      </c>
      <c r="Z601" s="19">
        <v>0.76517999999999997</v>
      </c>
      <c r="AA601" s="19">
        <v>0.52502000000000004</v>
      </c>
      <c r="AB601" s="19">
        <v>0.64595000000000002</v>
      </c>
      <c r="AC601" s="19">
        <v>0.82976000000000005</v>
      </c>
      <c r="AD601" s="19">
        <v>9.0996000000000006</v>
      </c>
      <c r="AE601" s="19">
        <v>9.0327000000000002</v>
      </c>
      <c r="AF601" s="19">
        <v>9.1975999999999996</v>
      </c>
      <c r="AG601" s="19">
        <v>5.2919999999999998</v>
      </c>
      <c r="AH601" s="19">
        <v>5.2983000000000002</v>
      </c>
      <c r="AI601" s="19">
        <v>5.4267000000000003</v>
      </c>
      <c r="AJ601" s="19">
        <v>6.1407999999999996</v>
      </c>
      <c r="AK601" s="19">
        <v>6.5076000000000001</v>
      </c>
      <c r="AL601" s="19">
        <v>7.1752000000000002</v>
      </c>
      <c r="AM601" s="19">
        <v>4.0372000000000003</v>
      </c>
      <c r="AN601" s="19">
        <v>4.1638000000000002</v>
      </c>
      <c r="AO601" s="19">
        <v>4.4154999999999998</v>
      </c>
      <c r="AP601" s="19">
        <v>5.5239000000000003</v>
      </c>
      <c r="AQ601" s="19">
        <v>5.4985999999999997</v>
      </c>
      <c r="AR601" s="19">
        <v>5.3582999999999998</v>
      </c>
      <c r="AS601" s="19">
        <v>10.615</v>
      </c>
      <c r="AT601" s="19">
        <v>10.705</v>
      </c>
      <c r="AU601" s="19">
        <v>10.945</v>
      </c>
      <c r="AV601" s="19">
        <v>9.5533000000000001</v>
      </c>
      <c r="AW601" s="19">
        <v>9.3582000000000001</v>
      </c>
      <c r="AX601" s="19">
        <v>9.4116999999999997</v>
      </c>
      <c r="AY601" s="19">
        <v>4.9566999999999997</v>
      </c>
      <c r="AZ601" s="19">
        <v>5.1332000000000004</v>
      </c>
      <c r="BA601" s="19">
        <v>5.3164999999999996</v>
      </c>
      <c r="BB601" s="19">
        <v>6.0384000000000002</v>
      </c>
      <c r="BC601" s="19">
        <v>5.7908999999999997</v>
      </c>
      <c r="BD601" s="19">
        <v>5.6756000000000002</v>
      </c>
    </row>
    <row r="602" spans="2:56" x14ac:dyDescent="0.2">
      <c r="B602" s="18">
        <v>42034</v>
      </c>
      <c r="C602" s="19">
        <v>0.45104</v>
      </c>
      <c r="D602" s="19">
        <v>0.79851000000000005</v>
      </c>
      <c r="E602" s="19">
        <v>1.2658</v>
      </c>
      <c r="F602" s="19">
        <v>0.46072000000000002</v>
      </c>
      <c r="G602" s="19">
        <v>0.66315000000000002</v>
      </c>
      <c r="H602" s="19">
        <v>0.74358000000000002</v>
      </c>
      <c r="I602" s="19">
        <v>0.51414000000000004</v>
      </c>
      <c r="J602" s="19">
        <v>0.77181999999999995</v>
      </c>
      <c r="K602" s="19">
        <v>1.1233</v>
      </c>
      <c r="L602" s="19">
        <v>0.14298</v>
      </c>
      <c r="M602" s="19">
        <v>0.36525999999999997</v>
      </c>
      <c r="N602" s="19">
        <v>0.59584000000000004</v>
      </c>
      <c r="O602" s="19">
        <v>2.3340999999999998</v>
      </c>
      <c r="P602" s="19">
        <v>2.4841000000000002</v>
      </c>
      <c r="Q602" s="19">
        <v>2.5882000000000001</v>
      </c>
      <c r="R602" s="19">
        <v>1.6680999999999999</v>
      </c>
      <c r="S602" s="19">
        <v>2.0855999999999999</v>
      </c>
      <c r="T602" s="19">
        <v>2.4441999999999999</v>
      </c>
      <c r="U602" s="19">
        <v>1.0949</v>
      </c>
      <c r="V602" s="19">
        <v>1.4861</v>
      </c>
      <c r="W602" s="19">
        <v>1.8193999999999999</v>
      </c>
      <c r="X602" s="19">
        <v>0.49856</v>
      </c>
      <c r="Y602" s="19">
        <v>0.65244000000000002</v>
      </c>
      <c r="Z602" s="19">
        <v>0.81528</v>
      </c>
      <c r="AA602" s="19">
        <v>0.51871999999999996</v>
      </c>
      <c r="AB602" s="19">
        <v>0.65322999999999998</v>
      </c>
      <c r="AC602" s="19">
        <v>0.80352000000000001</v>
      </c>
      <c r="AD602" s="19">
        <v>9.4570000000000007</v>
      </c>
      <c r="AE602" s="19">
        <v>9.6265999999999998</v>
      </c>
      <c r="AF602" s="19">
        <v>9.2988</v>
      </c>
      <c r="AG602" s="19">
        <v>5.2670000000000003</v>
      </c>
      <c r="AH602" s="19">
        <v>5.8261000000000003</v>
      </c>
      <c r="AI602" s="19">
        <v>5.6169000000000002</v>
      </c>
      <c r="AJ602" s="19">
        <v>7.6077000000000004</v>
      </c>
      <c r="AK602" s="19">
        <v>7.8381999999999996</v>
      </c>
      <c r="AL602" s="19">
        <v>7.8047000000000004</v>
      </c>
      <c r="AM602" s="19">
        <v>4.1639999999999997</v>
      </c>
      <c r="AN602" s="19">
        <v>4.4565000000000001</v>
      </c>
      <c r="AO602" s="19">
        <v>4.4798</v>
      </c>
      <c r="AP602" s="19">
        <v>6.5384000000000002</v>
      </c>
      <c r="AQ602" s="19">
        <v>6.2481999999999998</v>
      </c>
      <c r="AR602" s="19">
        <v>5.7492000000000001</v>
      </c>
      <c r="AS602" s="19">
        <v>10.632999999999999</v>
      </c>
      <c r="AT602" s="19">
        <v>11.11</v>
      </c>
      <c r="AU602" s="19">
        <v>10.975</v>
      </c>
      <c r="AV602" s="19">
        <v>10.286</v>
      </c>
      <c r="AW602" s="19">
        <v>10.895</v>
      </c>
      <c r="AX602" s="19">
        <v>10.397</v>
      </c>
      <c r="AY602" s="19">
        <v>5.4347000000000003</v>
      </c>
      <c r="AZ602" s="19">
        <v>5.7530000000000001</v>
      </c>
      <c r="BA602" s="19">
        <v>5.7161</v>
      </c>
      <c r="BB602" s="19">
        <v>5.7427999999999999</v>
      </c>
      <c r="BC602" s="19">
        <v>5.6909999999999998</v>
      </c>
      <c r="BD602" s="19">
        <v>5.4649000000000001</v>
      </c>
    </row>
    <row r="603" spans="2:56" x14ac:dyDescent="0.2">
      <c r="B603" s="18">
        <v>42027</v>
      </c>
      <c r="C603" s="19">
        <v>0.46016000000000001</v>
      </c>
      <c r="D603" s="19">
        <v>0.75819999999999999</v>
      </c>
      <c r="E603" s="19">
        <v>1.3052999999999999</v>
      </c>
      <c r="F603" s="19">
        <v>0.30453999999999998</v>
      </c>
      <c r="G603" s="19">
        <v>0.40748000000000001</v>
      </c>
      <c r="H603" s="19">
        <v>0.54808000000000001</v>
      </c>
      <c r="I603" s="19">
        <v>0.35155999999999998</v>
      </c>
      <c r="J603" s="19">
        <v>0.55225999999999997</v>
      </c>
      <c r="K603" s="19">
        <v>0.95167999999999997</v>
      </c>
      <c r="L603" s="19">
        <v>0.2293</v>
      </c>
      <c r="M603" s="19">
        <v>0.43447000000000002</v>
      </c>
      <c r="N603" s="19">
        <v>0.74890000000000001</v>
      </c>
      <c r="O603" s="19">
        <v>1.2877000000000001</v>
      </c>
      <c r="P603" s="19">
        <v>1.4777</v>
      </c>
      <c r="Q603" s="19">
        <v>1.7119</v>
      </c>
      <c r="R603" s="19">
        <v>1.2367999999999999</v>
      </c>
      <c r="S603" s="19">
        <v>1.4978</v>
      </c>
      <c r="T603" s="19">
        <v>1.8658999999999999</v>
      </c>
      <c r="U603" s="19">
        <v>1.1096999999999999</v>
      </c>
      <c r="V603" s="19">
        <v>1.3887</v>
      </c>
      <c r="W603" s="19">
        <v>1.8335999999999999</v>
      </c>
      <c r="X603" s="19">
        <v>0.32701000000000002</v>
      </c>
      <c r="Y603" s="19">
        <v>0.46439999999999998</v>
      </c>
      <c r="Z603" s="19">
        <v>0.75644999999999996</v>
      </c>
      <c r="AA603" s="19">
        <v>0.32330999999999999</v>
      </c>
      <c r="AB603" s="19">
        <v>0.42092000000000002</v>
      </c>
      <c r="AC603" s="19">
        <v>0.55411999999999995</v>
      </c>
      <c r="AD603" s="19">
        <v>9.5850000000000009</v>
      </c>
      <c r="AE603" s="19">
        <v>9.3049999999999997</v>
      </c>
      <c r="AF603" s="19">
        <v>9.0130999999999997</v>
      </c>
      <c r="AG603" s="19">
        <v>5.2069999999999999</v>
      </c>
      <c r="AH603" s="19">
        <v>5.0819999999999999</v>
      </c>
      <c r="AI603" s="19">
        <v>5.133</v>
      </c>
      <c r="AJ603" s="19">
        <v>7.0305999999999997</v>
      </c>
      <c r="AK603" s="19">
        <v>7.0594000000000001</v>
      </c>
      <c r="AL603" s="19">
        <v>7.2735000000000003</v>
      </c>
      <c r="AM603" s="19">
        <v>4.6468999999999996</v>
      </c>
      <c r="AN603" s="19">
        <v>4.5865</v>
      </c>
      <c r="AO603" s="19">
        <v>4.6634000000000002</v>
      </c>
      <c r="AP603" s="19">
        <v>4.2140000000000004</v>
      </c>
      <c r="AQ603" s="19">
        <v>4.1718000000000002</v>
      </c>
      <c r="AR603" s="19">
        <v>3.9986000000000002</v>
      </c>
      <c r="AS603" s="19">
        <v>11.106</v>
      </c>
      <c r="AT603" s="19">
        <v>11.015000000000001</v>
      </c>
      <c r="AU603" s="19">
        <v>10.866</v>
      </c>
      <c r="AV603" s="19">
        <v>10.673999999999999</v>
      </c>
      <c r="AW603" s="19">
        <v>10.492000000000001</v>
      </c>
      <c r="AX603" s="19">
        <v>10.439</v>
      </c>
      <c r="AY603" s="19">
        <v>6.6330999999999998</v>
      </c>
      <c r="AZ603" s="19">
        <v>6.1272000000000002</v>
      </c>
      <c r="BA603" s="19">
        <v>5.8808999999999996</v>
      </c>
      <c r="BB603" s="19">
        <v>4.7039</v>
      </c>
      <c r="BC603" s="19">
        <v>4.5430000000000001</v>
      </c>
      <c r="BD603" s="19">
        <v>4.2925000000000004</v>
      </c>
    </row>
    <row r="604" spans="2:56" x14ac:dyDescent="0.2">
      <c r="B604" s="18">
        <v>42020</v>
      </c>
      <c r="C604" s="19">
        <v>0.32957999999999998</v>
      </c>
      <c r="D604" s="19">
        <v>0.68237999999999999</v>
      </c>
      <c r="E604" s="19">
        <v>1.1893</v>
      </c>
      <c r="F604" s="19">
        <v>0.36809999999999998</v>
      </c>
      <c r="G604" s="19">
        <v>0.51493999999999995</v>
      </c>
      <c r="H604" s="19">
        <v>0.64654</v>
      </c>
      <c r="I604" s="19">
        <v>0.47010999999999997</v>
      </c>
      <c r="J604" s="19">
        <v>0.73938000000000004</v>
      </c>
      <c r="K604" s="19">
        <v>1.0873999999999999</v>
      </c>
      <c r="L604" s="19">
        <v>0.41009000000000001</v>
      </c>
      <c r="M604" s="19">
        <v>0.70718999999999999</v>
      </c>
      <c r="N604" s="19">
        <v>1.0295000000000001</v>
      </c>
      <c r="O604" s="19">
        <v>1.2476</v>
      </c>
      <c r="P604" s="19">
        <v>1.2855000000000001</v>
      </c>
      <c r="Q604" s="19">
        <v>1.2587999999999999</v>
      </c>
      <c r="R604" s="19">
        <v>1.4767999999999999</v>
      </c>
      <c r="S604" s="19">
        <v>1.7346999999999999</v>
      </c>
      <c r="T604" s="19">
        <v>2.0586000000000002</v>
      </c>
      <c r="U604" s="19">
        <v>1.1544000000000001</v>
      </c>
      <c r="V604" s="19">
        <v>1.4646999999999999</v>
      </c>
      <c r="W604" s="19">
        <v>1.8285</v>
      </c>
      <c r="X604" s="19">
        <v>0.28460000000000002</v>
      </c>
      <c r="Y604" s="19">
        <v>0.48621999999999999</v>
      </c>
      <c r="Z604" s="19">
        <v>0.70965999999999996</v>
      </c>
      <c r="AA604" s="19">
        <v>0.43435000000000001</v>
      </c>
      <c r="AB604" s="19">
        <v>0.56118000000000001</v>
      </c>
      <c r="AC604" s="19">
        <v>0.66825999999999997</v>
      </c>
      <c r="AD604" s="19">
        <v>9.1853999999999996</v>
      </c>
      <c r="AE604" s="19">
        <v>9.6420999999999992</v>
      </c>
      <c r="AF604" s="19">
        <v>9.3228000000000009</v>
      </c>
      <c r="AG604" s="19">
        <v>5.7308000000000003</v>
      </c>
      <c r="AH604" s="19">
        <v>6.0058999999999996</v>
      </c>
      <c r="AI604" s="19">
        <v>5.9764999999999997</v>
      </c>
      <c r="AJ604" s="19">
        <v>8.9855</v>
      </c>
      <c r="AK604" s="19">
        <v>8.9588999999999999</v>
      </c>
      <c r="AL604" s="19">
        <v>8.3392999999999997</v>
      </c>
      <c r="AM604" s="19">
        <v>5.1321000000000003</v>
      </c>
      <c r="AN604" s="19">
        <v>5.2931999999999997</v>
      </c>
      <c r="AO604" s="19">
        <v>5.2576999999999998</v>
      </c>
      <c r="AP604" s="19">
        <v>4.0423</v>
      </c>
      <c r="AQ604" s="19">
        <v>3.8752</v>
      </c>
      <c r="AR604" s="19">
        <v>3.5034999999999998</v>
      </c>
      <c r="AS604" s="19">
        <v>12.006</v>
      </c>
      <c r="AT604" s="19">
        <v>12.282999999999999</v>
      </c>
      <c r="AU604" s="19">
        <v>11.951000000000001</v>
      </c>
      <c r="AV604" s="19">
        <v>10.647</v>
      </c>
      <c r="AW604" s="19">
        <v>10.808</v>
      </c>
      <c r="AX604" s="19">
        <v>10.452</v>
      </c>
      <c r="AY604" s="19">
        <v>6.1310000000000002</v>
      </c>
      <c r="AZ604" s="19">
        <v>6.3613999999999997</v>
      </c>
      <c r="BA604" s="19">
        <v>5.8982999999999999</v>
      </c>
      <c r="BB604" s="19">
        <v>4.9306000000000001</v>
      </c>
      <c r="BC604" s="19">
        <v>5.1097000000000001</v>
      </c>
      <c r="BD604" s="19">
        <v>4.8220999999999998</v>
      </c>
    </row>
    <row r="605" spans="2:56" x14ac:dyDescent="0.2">
      <c r="B605" s="18">
        <v>42013</v>
      </c>
      <c r="C605" s="19">
        <v>0.17058000000000001</v>
      </c>
      <c r="D605" s="19">
        <v>0.48141</v>
      </c>
      <c r="E605" s="19">
        <v>1.1713</v>
      </c>
      <c r="F605" s="19">
        <v>0.31455</v>
      </c>
      <c r="G605" s="19">
        <v>0.43291000000000002</v>
      </c>
      <c r="H605" s="19">
        <v>0.62904000000000004</v>
      </c>
      <c r="I605" s="19">
        <v>0.47495999999999999</v>
      </c>
      <c r="J605" s="19">
        <v>0.69623999999999997</v>
      </c>
      <c r="K605" s="19">
        <v>1.1271</v>
      </c>
      <c r="L605" s="19">
        <v>0.32937</v>
      </c>
      <c r="M605" s="19">
        <v>0.5917</v>
      </c>
      <c r="N605" s="19">
        <v>1.0034000000000001</v>
      </c>
      <c r="O605" s="19">
        <v>0.86865000000000003</v>
      </c>
      <c r="P605" s="19">
        <v>0.97938000000000003</v>
      </c>
      <c r="Q605" s="19">
        <v>1.0962000000000001</v>
      </c>
      <c r="R605" s="19">
        <v>1.3408</v>
      </c>
      <c r="S605" s="19">
        <v>1.6584000000000001</v>
      </c>
      <c r="T605" s="19">
        <v>2.1233</v>
      </c>
      <c r="U605" s="19">
        <v>0.92251000000000005</v>
      </c>
      <c r="V605" s="19">
        <v>1.2404999999999999</v>
      </c>
      <c r="W605" s="19">
        <v>1.6855</v>
      </c>
      <c r="X605" s="19">
        <v>0.38689000000000001</v>
      </c>
      <c r="Y605" s="19">
        <v>0.58586000000000005</v>
      </c>
      <c r="Z605" s="19">
        <v>1.0006999999999999</v>
      </c>
      <c r="AA605" s="19">
        <v>0.54498000000000002</v>
      </c>
      <c r="AB605" s="19">
        <v>0.69942000000000004</v>
      </c>
      <c r="AC605" s="19">
        <v>0.90188999999999997</v>
      </c>
      <c r="AD605" s="19">
        <v>8.9829000000000008</v>
      </c>
      <c r="AE605" s="19">
        <v>9.1862999999999992</v>
      </c>
      <c r="AF605" s="19">
        <v>9.4003999999999994</v>
      </c>
      <c r="AG605" s="19">
        <v>5.4169999999999998</v>
      </c>
      <c r="AH605" s="19">
        <v>5.5063000000000004</v>
      </c>
      <c r="AI605" s="19">
        <v>5.9065000000000003</v>
      </c>
      <c r="AJ605" s="19">
        <v>6.3803000000000001</v>
      </c>
      <c r="AK605" s="19">
        <v>6.5251999999999999</v>
      </c>
      <c r="AL605" s="19">
        <v>6.7820999999999998</v>
      </c>
      <c r="AM605" s="19">
        <v>4.6265999999999998</v>
      </c>
      <c r="AN605" s="19">
        <v>4.9077000000000002</v>
      </c>
      <c r="AO605" s="19">
        <v>5.2617000000000003</v>
      </c>
      <c r="AP605" s="19">
        <v>3.2069000000000001</v>
      </c>
      <c r="AQ605" s="19">
        <v>3.2820999999999998</v>
      </c>
      <c r="AR605" s="19">
        <v>3.3062</v>
      </c>
      <c r="AS605" s="19">
        <v>11.955</v>
      </c>
      <c r="AT605" s="19">
        <v>12.137</v>
      </c>
      <c r="AU605" s="19">
        <v>12.233000000000001</v>
      </c>
      <c r="AV605" s="19">
        <v>8.4418000000000006</v>
      </c>
      <c r="AW605" s="19">
        <v>8.8262999999999998</v>
      </c>
      <c r="AX605" s="19">
        <v>9.0573999999999995</v>
      </c>
      <c r="AY605" s="19">
        <v>4.9489000000000001</v>
      </c>
      <c r="AZ605" s="19">
        <v>5.2558999999999996</v>
      </c>
      <c r="BA605" s="19">
        <v>5.5858999999999996</v>
      </c>
      <c r="BB605" s="19">
        <v>4.4074999999999998</v>
      </c>
      <c r="BC605" s="19">
        <v>4.6083999999999996</v>
      </c>
      <c r="BD605" s="19">
        <v>4.7073</v>
      </c>
    </row>
    <row r="606" spans="2:56" x14ac:dyDescent="0.2">
      <c r="B606" s="18">
        <v>42006</v>
      </c>
      <c r="C606" s="19">
        <v>0.36048999999999998</v>
      </c>
      <c r="D606" s="19">
        <v>0.77864</v>
      </c>
      <c r="E606" s="19">
        <v>1.5573999999999999</v>
      </c>
      <c r="F606" s="19">
        <v>0.36176999999999998</v>
      </c>
      <c r="G606" s="19">
        <v>0.55384</v>
      </c>
      <c r="H606" s="19">
        <v>0.64978000000000002</v>
      </c>
      <c r="I606" s="19">
        <v>1.1292</v>
      </c>
      <c r="J606" s="19">
        <v>1.3226</v>
      </c>
      <c r="K606" s="19">
        <v>1.6047</v>
      </c>
      <c r="L606" s="19">
        <v>0.39551999999999998</v>
      </c>
      <c r="M606" s="19">
        <v>0.71480999999999995</v>
      </c>
      <c r="N606" s="19">
        <v>1.081</v>
      </c>
      <c r="O606" s="19">
        <v>1.6014999999999999</v>
      </c>
      <c r="P606" s="19">
        <v>1.5710999999999999</v>
      </c>
      <c r="Q606" s="19">
        <v>1.5321</v>
      </c>
      <c r="R606" s="19">
        <v>1.4346000000000001</v>
      </c>
      <c r="S606" s="19">
        <v>1.7754000000000001</v>
      </c>
      <c r="T606" s="19">
        <v>2.1539000000000001</v>
      </c>
      <c r="U606" s="19">
        <v>1.0405</v>
      </c>
      <c r="V606" s="19">
        <v>1.3604000000000001</v>
      </c>
      <c r="W606" s="19">
        <v>1.6993</v>
      </c>
      <c r="X606" s="19">
        <v>0.65861999999999998</v>
      </c>
      <c r="Y606" s="19">
        <v>0.82508000000000004</v>
      </c>
      <c r="Z606" s="19">
        <v>1.0959000000000001</v>
      </c>
      <c r="AA606" s="19">
        <v>0.57694999999999996</v>
      </c>
      <c r="AB606" s="19">
        <v>0.70594999999999997</v>
      </c>
      <c r="AC606" s="19">
        <v>0.98824999999999996</v>
      </c>
      <c r="AD606" s="19">
        <v>10.436</v>
      </c>
      <c r="AE606" s="19">
        <v>10.414999999999999</v>
      </c>
      <c r="AF606" s="19">
        <v>10.206</v>
      </c>
      <c r="AG606" s="19">
        <v>5.7561999999999998</v>
      </c>
      <c r="AH606" s="19">
        <v>6.3163</v>
      </c>
      <c r="AI606" s="19">
        <v>6.0180999999999996</v>
      </c>
      <c r="AJ606" s="19">
        <v>6.1177999999999999</v>
      </c>
      <c r="AK606" s="19">
        <v>6.5591999999999997</v>
      </c>
      <c r="AL606" s="19">
        <v>7.0391000000000004</v>
      </c>
      <c r="AM606" s="19">
        <v>5.0575999999999999</v>
      </c>
      <c r="AN606" s="19">
        <v>5.4131999999999998</v>
      </c>
      <c r="AO606" s="19">
        <v>5.5701000000000001</v>
      </c>
      <c r="AP606" s="19">
        <v>4.7855999999999996</v>
      </c>
      <c r="AQ606" s="19">
        <v>4.5350999999999999</v>
      </c>
      <c r="AR606" s="19">
        <v>4.0669000000000004</v>
      </c>
      <c r="AS606" s="19">
        <v>12.28</v>
      </c>
      <c r="AT606" s="19">
        <v>12.685</v>
      </c>
      <c r="AU606" s="19">
        <v>12.336</v>
      </c>
      <c r="AV606" s="19">
        <v>8.1472999999999995</v>
      </c>
      <c r="AW606" s="19">
        <v>8.6485000000000003</v>
      </c>
      <c r="AX606" s="19">
        <v>8.5025999999999993</v>
      </c>
      <c r="AY606" s="19">
        <v>5.4588999999999999</v>
      </c>
      <c r="AZ606" s="19">
        <v>5.6555</v>
      </c>
      <c r="BA606" s="19">
        <v>5.7298999999999998</v>
      </c>
      <c r="BB606" s="19">
        <v>4.9024000000000001</v>
      </c>
      <c r="BC606" s="19">
        <v>4.8891</v>
      </c>
      <c r="BD606" s="19">
        <v>4.9825999999999997</v>
      </c>
    </row>
    <row r="607" spans="2:56" x14ac:dyDescent="0.2">
      <c r="B607" s="18">
        <v>41999</v>
      </c>
      <c r="C607" s="19">
        <v>0.29693000000000003</v>
      </c>
      <c r="D607" s="19">
        <v>0.70860999999999996</v>
      </c>
      <c r="E607" s="19">
        <v>1.4986999999999999</v>
      </c>
      <c r="F607" s="19">
        <v>0.29330000000000001</v>
      </c>
      <c r="G607" s="19">
        <v>0.43783</v>
      </c>
      <c r="H607" s="19">
        <v>0.62014000000000002</v>
      </c>
      <c r="I607" s="19">
        <v>1.2074</v>
      </c>
      <c r="J607" s="19">
        <v>1.4429000000000001</v>
      </c>
      <c r="K607" s="19">
        <v>1.696</v>
      </c>
      <c r="L607" s="19">
        <v>0.36940000000000001</v>
      </c>
      <c r="M607" s="19">
        <v>0.70811999999999997</v>
      </c>
      <c r="N607" s="19">
        <v>1.2316</v>
      </c>
      <c r="O607" s="19">
        <v>1.4908999999999999</v>
      </c>
      <c r="P607" s="19">
        <v>1.6315</v>
      </c>
      <c r="Q607" s="19">
        <v>1.6819</v>
      </c>
      <c r="R607" s="19">
        <v>1.5507</v>
      </c>
      <c r="S607" s="19">
        <v>1.9493</v>
      </c>
      <c r="T607" s="19">
        <v>2.4647000000000001</v>
      </c>
      <c r="U607" s="19">
        <v>0.95320000000000005</v>
      </c>
      <c r="V607" s="19">
        <v>1.2614000000000001</v>
      </c>
      <c r="W607" s="19">
        <v>1.7431000000000001</v>
      </c>
      <c r="X607" s="19">
        <v>0.59130000000000005</v>
      </c>
      <c r="Y607" s="19">
        <v>0.78878999999999999</v>
      </c>
      <c r="Z607" s="19">
        <v>1.081</v>
      </c>
      <c r="AA607" s="19">
        <v>0.54427000000000003</v>
      </c>
      <c r="AB607" s="19">
        <v>0.74438000000000004</v>
      </c>
      <c r="AC607" s="19">
        <v>1.0365</v>
      </c>
      <c r="AD607" s="19">
        <v>8.3739000000000008</v>
      </c>
      <c r="AE607" s="19">
        <v>9.3056999999999999</v>
      </c>
      <c r="AF607" s="19">
        <v>9.7236999999999991</v>
      </c>
      <c r="AG607" s="19">
        <v>4.5495999999999999</v>
      </c>
      <c r="AH607" s="19">
        <v>5.2098000000000004</v>
      </c>
      <c r="AI607" s="19">
        <v>5.7054</v>
      </c>
      <c r="AJ607" s="19">
        <v>6.6660000000000004</v>
      </c>
      <c r="AK607" s="19">
        <v>7.3468</v>
      </c>
      <c r="AL607" s="19">
        <v>7.6452999999999998</v>
      </c>
      <c r="AM607" s="19">
        <v>4.5921000000000003</v>
      </c>
      <c r="AN607" s="19">
        <v>5.4701000000000004</v>
      </c>
      <c r="AO607" s="19">
        <v>6.2253999999999996</v>
      </c>
      <c r="AP607" s="19">
        <v>4.5515999999999996</v>
      </c>
      <c r="AQ607" s="19">
        <v>4.4976000000000003</v>
      </c>
      <c r="AR607" s="19">
        <v>4.2247000000000003</v>
      </c>
      <c r="AS607" s="19">
        <v>11.750999999999999</v>
      </c>
      <c r="AT607" s="19">
        <v>13.009</v>
      </c>
      <c r="AU607" s="19">
        <v>13.289</v>
      </c>
      <c r="AV607" s="19">
        <v>7.2431999999999999</v>
      </c>
      <c r="AW607" s="19">
        <v>8.0990000000000002</v>
      </c>
      <c r="AX607" s="19">
        <v>8.6593</v>
      </c>
      <c r="AY607" s="19">
        <v>4.6821000000000002</v>
      </c>
      <c r="AZ607" s="19">
        <v>5.3193000000000001</v>
      </c>
      <c r="BA607" s="19">
        <v>5.6066000000000003</v>
      </c>
      <c r="BB607" s="19">
        <v>4.2530000000000001</v>
      </c>
      <c r="BC607" s="19">
        <v>4.7560000000000002</v>
      </c>
      <c r="BD607" s="19">
        <v>4.9432999999999998</v>
      </c>
    </row>
    <row r="608" spans="2:56" x14ac:dyDescent="0.2">
      <c r="B608" s="18">
        <v>41992</v>
      </c>
      <c r="C608" s="19">
        <v>0.30869999999999997</v>
      </c>
      <c r="D608" s="19">
        <v>0.55379999999999996</v>
      </c>
      <c r="E608" s="19">
        <v>1.4641</v>
      </c>
      <c r="F608" s="19">
        <v>0.32208999999999999</v>
      </c>
      <c r="G608" s="19">
        <v>0.37067</v>
      </c>
      <c r="H608" s="19">
        <v>0.59792000000000001</v>
      </c>
      <c r="I608" s="19">
        <v>1.3369</v>
      </c>
      <c r="J608" s="19">
        <v>1.3705000000000001</v>
      </c>
      <c r="K608" s="19">
        <v>1.7149000000000001</v>
      </c>
      <c r="L608" s="19">
        <v>0.39840999999999999</v>
      </c>
      <c r="M608" s="19">
        <v>0.52898000000000001</v>
      </c>
      <c r="N608" s="19">
        <v>1.0854999999999999</v>
      </c>
      <c r="O608" s="19">
        <v>1.7139</v>
      </c>
      <c r="P608" s="19">
        <v>1.8246</v>
      </c>
      <c r="Q608" s="19">
        <v>1.7504</v>
      </c>
      <c r="R608" s="19">
        <v>1.6366000000000001</v>
      </c>
      <c r="S608" s="19">
        <v>1.7608999999999999</v>
      </c>
      <c r="T608" s="19">
        <v>2.4239999999999999</v>
      </c>
      <c r="U608" s="19">
        <v>1.0127999999999999</v>
      </c>
      <c r="V608" s="19">
        <v>1.1113999999999999</v>
      </c>
      <c r="W608" s="19">
        <v>1.6597999999999999</v>
      </c>
      <c r="X608" s="19">
        <v>0.56210000000000004</v>
      </c>
      <c r="Y608" s="19">
        <v>0.60501000000000005</v>
      </c>
      <c r="Z608" s="19">
        <v>0.94167000000000001</v>
      </c>
      <c r="AA608" s="19">
        <v>0.52820999999999996</v>
      </c>
      <c r="AB608" s="19">
        <v>0.61997999999999998</v>
      </c>
      <c r="AC608" s="19">
        <v>0.94947999999999999</v>
      </c>
      <c r="AD608" s="19">
        <v>9.1692</v>
      </c>
      <c r="AE608" s="19">
        <v>8.8492999999999995</v>
      </c>
      <c r="AF608" s="19">
        <v>9.6806000000000001</v>
      </c>
      <c r="AG608" s="19">
        <v>5.0552000000000001</v>
      </c>
      <c r="AH608" s="19">
        <v>4.7931999999999997</v>
      </c>
      <c r="AI608" s="19">
        <v>5.5148000000000001</v>
      </c>
      <c r="AJ608" s="19">
        <v>7.4494999999999996</v>
      </c>
      <c r="AK608" s="19">
        <v>7.1437999999999997</v>
      </c>
      <c r="AL608" s="19">
        <v>7.7369000000000003</v>
      </c>
      <c r="AM608" s="19">
        <v>5.0023</v>
      </c>
      <c r="AN608" s="19">
        <v>4.7374999999999998</v>
      </c>
      <c r="AO608" s="19">
        <v>5.5658000000000003</v>
      </c>
      <c r="AP608" s="19">
        <v>5.3498000000000001</v>
      </c>
      <c r="AQ608" s="19">
        <v>5.3319999999999999</v>
      </c>
      <c r="AR608" s="19">
        <v>4.7058</v>
      </c>
      <c r="AS608" s="19">
        <v>12.996</v>
      </c>
      <c r="AT608" s="19">
        <v>12.391</v>
      </c>
      <c r="AU608" s="19">
        <v>13.198</v>
      </c>
      <c r="AV608" s="19">
        <v>7.7807000000000004</v>
      </c>
      <c r="AW608" s="19">
        <v>7.4794</v>
      </c>
      <c r="AX608" s="19">
        <v>8.2666000000000004</v>
      </c>
      <c r="AY608" s="19">
        <v>5.1604999999999999</v>
      </c>
      <c r="AZ608" s="19">
        <v>4.9355000000000002</v>
      </c>
      <c r="BA608" s="19">
        <v>5.5087000000000002</v>
      </c>
      <c r="BB608" s="19">
        <v>4.2942999999999998</v>
      </c>
      <c r="BC608" s="19">
        <v>4.2050000000000001</v>
      </c>
      <c r="BD608" s="19">
        <v>4.5766999999999998</v>
      </c>
    </row>
    <row r="609" spans="2:56" x14ac:dyDescent="0.2">
      <c r="B609" s="18">
        <v>41985</v>
      </c>
      <c r="C609" s="19">
        <v>0.54368000000000005</v>
      </c>
      <c r="D609" s="19">
        <v>0.76373000000000002</v>
      </c>
      <c r="E609" s="19">
        <v>1.5024999999999999</v>
      </c>
      <c r="F609" s="19">
        <v>0.40594000000000002</v>
      </c>
      <c r="G609" s="19">
        <v>0.42821999999999999</v>
      </c>
      <c r="H609" s="19">
        <v>0.60129999999999995</v>
      </c>
      <c r="I609" s="19">
        <v>0.91825999999999997</v>
      </c>
      <c r="J609" s="19">
        <v>0.86758000000000002</v>
      </c>
      <c r="K609" s="19">
        <v>1.0112000000000001</v>
      </c>
      <c r="L609" s="19">
        <v>0.45950999999999997</v>
      </c>
      <c r="M609" s="19">
        <v>0.59982999999999997</v>
      </c>
      <c r="N609" s="19">
        <v>1.0277000000000001</v>
      </c>
      <c r="O609" s="19">
        <v>1.4073</v>
      </c>
      <c r="P609" s="19">
        <v>1.4162999999999999</v>
      </c>
      <c r="Q609" s="19">
        <v>1.4273</v>
      </c>
      <c r="R609" s="19">
        <v>1.2486999999999999</v>
      </c>
      <c r="S609" s="19">
        <v>1.2512000000000001</v>
      </c>
      <c r="T609" s="19">
        <v>1.6037999999999999</v>
      </c>
      <c r="U609" s="19">
        <v>1.2122999999999999</v>
      </c>
      <c r="V609" s="19">
        <v>1.2604</v>
      </c>
      <c r="W609" s="19">
        <v>1.6982999999999999</v>
      </c>
      <c r="X609" s="19">
        <v>0.79140999999999995</v>
      </c>
      <c r="Y609" s="19">
        <v>0.74646000000000001</v>
      </c>
      <c r="Z609" s="19">
        <v>0.97758</v>
      </c>
      <c r="AA609" s="19">
        <v>0.42899999999999999</v>
      </c>
      <c r="AB609" s="19">
        <v>0.46142</v>
      </c>
      <c r="AC609" s="19">
        <v>0.64495999999999998</v>
      </c>
      <c r="AD609" s="19">
        <v>10.468999999999999</v>
      </c>
      <c r="AE609" s="19">
        <v>9.0647000000000002</v>
      </c>
      <c r="AF609" s="19">
        <v>8.7286999999999999</v>
      </c>
      <c r="AG609" s="19">
        <v>6.3037000000000001</v>
      </c>
      <c r="AH609" s="19">
        <v>5.4782999999999999</v>
      </c>
      <c r="AI609" s="19">
        <v>5.5442999999999998</v>
      </c>
      <c r="AJ609" s="19">
        <v>6.5385999999999997</v>
      </c>
      <c r="AK609" s="19">
        <v>5.8299000000000003</v>
      </c>
      <c r="AL609" s="19">
        <v>5.8841999999999999</v>
      </c>
      <c r="AM609" s="19">
        <v>5.8197999999999999</v>
      </c>
      <c r="AN609" s="19">
        <v>5.1596000000000002</v>
      </c>
      <c r="AO609" s="19">
        <v>5.2878999999999996</v>
      </c>
      <c r="AP609" s="19">
        <v>5.0987</v>
      </c>
      <c r="AQ609" s="19">
        <v>4.7469999999999999</v>
      </c>
      <c r="AR609" s="19">
        <v>4.133</v>
      </c>
      <c r="AS609" s="19">
        <v>9.6666000000000007</v>
      </c>
      <c r="AT609" s="19">
        <v>8.6562999999999999</v>
      </c>
      <c r="AU609" s="19">
        <v>8.7060999999999993</v>
      </c>
      <c r="AV609" s="19">
        <v>9.4786000000000001</v>
      </c>
      <c r="AW609" s="19">
        <v>8.4586000000000006</v>
      </c>
      <c r="AX609" s="19">
        <v>8.4893999999999998</v>
      </c>
      <c r="AY609" s="19">
        <v>7.2080000000000002</v>
      </c>
      <c r="AZ609" s="19">
        <v>6.0510000000000002</v>
      </c>
      <c r="BA609" s="19">
        <v>5.7243000000000004</v>
      </c>
      <c r="BB609" s="19">
        <v>5.0796000000000001</v>
      </c>
      <c r="BC609" s="19">
        <v>4.3970000000000002</v>
      </c>
      <c r="BD609" s="19">
        <v>4.1257999999999999</v>
      </c>
    </row>
    <row r="610" spans="2:56" x14ac:dyDescent="0.2">
      <c r="B610" s="18">
        <v>41978</v>
      </c>
      <c r="C610" s="19">
        <v>0.55120000000000002</v>
      </c>
      <c r="D610" s="19">
        <v>1.2148000000000001</v>
      </c>
      <c r="E610" s="19">
        <v>1.6171</v>
      </c>
      <c r="F610" s="19">
        <v>0.27284999999999998</v>
      </c>
      <c r="G610" s="19">
        <v>0.47606999999999999</v>
      </c>
      <c r="H610" s="19">
        <v>0.54052999999999995</v>
      </c>
      <c r="I610" s="19">
        <v>0.67927000000000004</v>
      </c>
      <c r="J610" s="19">
        <v>0.89366000000000001</v>
      </c>
      <c r="K610" s="19">
        <v>0.94001000000000001</v>
      </c>
      <c r="L610" s="19">
        <v>0.4052</v>
      </c>
      <c r="M610" s="19">
        <v>0.85950000000000004</v>
      </c>
      <c r="N610" s="19">
        <v>1.0339</v>
      </c>
      <c r="O610" s="19">
        <v>0.79198000000000002</v>
      </c>
      <c r="P610" s="19">
        <v>0.87036999999999998</v>
      </c>
      <c r="Q610" s="19">
        <v>0.98497000000000001</v>
      </c>
      <c r="R610" s="19">
        <v>0.90398000000000001</v>
      </c>
      <c r="S610" s="19">
        <v>1.2705</v>
      </c>
      <c r="T610" s="19">
        <v>1.4292</v>
      </c>
      <c r="U610" s="19">
        <v>0.98268</v>
      </c>
      <c r="V610" s="19">
        <v>1.5474000000000001</v>
      </c>
      <c r="W610" s="19">
        <v>1.7082999999999999</v>
      </c>
      <c r="X610" s="19">
        <v>0.48537000000000002</v>
      </c>
      <c r="Y610" s="19">
        <v>0.82667999999999997</v>
      </c>
      <c r="Z610" s="19">
        <v>0.89893999999999996</v>
      </c>
      <c r="AA610" s="19">
        <v>0.28483999999999998</v>
      </c>
      <c r="AB610" s="19">
        <v>0.47452</v>
      </c>
      <c r="AC610" s="19">
        <v>0.57043999999999995</v>
      </c>
      <c r="AD610" s="19">
        <v>8.3484999999999996</v>
      </c>
      <c r="AE610" s="19">
        <v>9.5382999999999996</v>
      </c>
      <c r="AF610" s="19">
        <v>8.4326000000000008</v>
      </c>
      <c r="AG610" s="19">
        <v>4.9082999999999997</v>
      </c>
      <c r="AH610" s="19">
        <v>5.6283000000000003</v>
      </c>
      <c r="AI610" s="19">
        <v>5.0632000000000001</v>
      </c>
      <c r="AJ610" s="19">
        <v>5.2809999999999997</v>
      </c>
      <c r="AK610" s="19">
        <v>5.9337</v>
      </c>
      <c r="AL610" s="19">
        <v>5.5168999999999997</v>
      </c>
      <c r="AM610" s="19">
        <v>5.3028000000000004</v>
      </c>
      <c r="AN610" s="19">
        <v>5.8902000000000001</v>
      </c>
      <c r="AO610" s="19">
        <v>5.3291000000000004</v>
      </c>
      <c r="AP610" s="19">
        <v>3.5771000000000002</v>
      </c>
      <c r="AQ610" s="19">
        <v>3.3984000000000001</v>
      </c>
      <c r="AR610" s="19">
        <v>3.1341999999999999</v>
      </c>
      <c r="AS610" s="19">
        <v>7.8939000000000004</v>
      </c>
      <c r="AT610" s="19">
        <v>8.5609000000000002</v>
      </c>
      <c r="AU610" s="19">
        <v>7.8438999999999997</v>
      </c>
      <c r="AV610" s="19">
        <v>8.2777999999999992</v>
      </c>
      <c r="AW610" s="19">
        <v>9.3829999999999991</v>
      </c>
      <c r="AX610" s="19">
        <v>8.3038000000000007</v>
      </c>
      <c r="AY610" s="19">
        <v>5.1051000000000002</v>
      </c>
      <c r="AZ610" s="19">
        <v>6.1825000000000001</v>
      </c>
      <c r="BA610" s="19">
        <v>5.3361000000000001</v>
      </c>
      <c r="BB610" s="19">
        <v>3.7160000000000002</v>
      </c>
      <c r="BC610" s="19">
        <v>4.1412000000000004</v>
      </c>
      <c r="BD610" s="19">
        <v>3.6766999999999999</v>
      </c>
    </row>
    <row r="611" spans="2:56" x14ac:dyDescent="0.2">
      <c r="B611" s="18">
        <v>41971</v>
      </c>
      <c r="C611" s="19">
        <v>0.82330999999999999</v>
      </c>
      <c r="D611" s="19">
        <v>1.2002999999999999</v>
      </c>
      <c r="E611" s="19">
        <v>1.5935999999999999</v>
      </c>
      <c r="F611" s="19">
        <v>0.32530999999999999</v>
      </c>
      <c r="G611" s="19">
        <v>0.50834999999999997</v>
      </c>
      <c r="H611" s="19">
        <v>0.57245999999999997</v>
      </c>
      <c r="I611" s="19">
        <v>0.75427999999999995</v>
      </c>
      <c r="J611" s="19">
        <v>0.85155000000000003</v>
      </c>
      <c r="K611" s="19">
        <v>0.95948</v>
      </c>
      <c r="L611" s="19">
        <v>0.39661999999999997</v>
      </c>
      <c r="M611" s="19">
        <v>0.74177000000000004</v>
      </c>
      <c r="N611" s="19">
        <v>1.0399</v>
      </c>
      <c r="O611" s="19">
        <v>1.1420999999999999</v>
      </c>
      <c r="P611" s="19">
        <v>1.1629</v>
      </c>
      <c r="Q611" s="19">
        <v>1.0559000000000001</v>
      </c>
      <c r="R611" s="19">
        <v>1.0369999999999999</v>
      </c>
      <c r="S611" s="19">
        <v>1.2845</v>
      </c>
      <c r="T611" s="19">
        <v>1.4805999999999999</v>
      </c>
      <c r="U611" s="19">
        <v>0.67357999999999996</v>
      </c>
      <c r="V611" s="19">
        <v>0.91112000000000004</v>
      </c>
      <c r="W611" s="19">
        <v>1.0927</v>
      </c>
      <c r="X611" s="19">
        <v>0.56706999999999996</v>
      </c>
      <c r="Y611" s="19">
        <v>0.71311000000000002</v>
      </c>
      <c r="Z611" s="19">
        <v>0.87734999999999996</v>
      </c>
      <c r="AA611" s="19">
        <v>0.32185000000000002</v>
      </c>
      <c r="AB611" s="19">
        <v>0.42291000000000001</v>
      </c>
      <c r="AC611" s="19">
        <v>0.57338</v>
      </c>
      <c r="AD611" s="19">
        <v>8.5221</v>
      </c>
      <c r="AE611" s="19">
        <v>8.9234000000000009</v>
      </c>
      <c r="AF611" s="19">
        <v>8.3874999999999993</v>
      </c>
      <c r="AG611" s="19">
        <v>5.2451999999999996</v>
      </c>
      <c r="AH611" s="19">
        <v>5.8323999999999998</v>
      </c>
      <c r="AI611" s="19">
        <v>5.4358000000000004</v>
      </c>
      <c r="AJ611" s="19">
        <v>5.4241999999999999</v>
      </c>
      <c r="AK611" s="19">
        <v>5.6163999999999996</v>
      </c>
      <c r="AL611" s="19">
        <v>5.6032999999999999</v>
      </c>
      <c r="AM611" s="19">
        <v>5.1436999999999999</v>
      </c>
      <c r="AN611" s="19">
        <v>5.5503</v>
      </c>
      <c r="AO611" s="19">
        <v>5.3666</v>
      </c>
      <c r="AP611" s="19">
        <v>3.6928000000000001</v>
      </c>
      <c r="AQ611" s="19">
        <v>3.5522</v>
      </c>
      <c r="AR611" s="19">
        <v>3.0413000000000001</v>
      </c>
      <c r="AS611" s="19">
        <v>8.2048000000000005</v>
      </c>
      <c r="AT611" s="19">
        <v>8.5755999999999997</v>
      </c>
      <c r="AU611" s="19">
        <v>8.1607000000000003</v>
      </c>
      <c r="AV611" s="19">
        <v>7.5834000000000001</v>
      </c>
      <c r="AW611" s="19">
        <v>7.9398999999999997</v>
      </c>
      <c r="AX611" s="19">
        <v>7.4242999999999997</v>
      </c>
      <c r="AY611" s="19">
        <v>4.7816000000000001</v>
      </c>
      <c r="AZ611" s="19">
        <v>5.1139999999999999</v>
      </c>
      <c r="BA611" s="19">
        <v>5.1130000000000004</v>
      </c>
      <c r="BB611" s="19">
        <v>3.9167999999999998</v>
      </c>
      <c r="BC611" s="19">
        <v>3.9018999999999999</v>
      </c>
      <c r="BD611" s="19">
        <v>3.7589999999999999</v>
      </c>
    </row>
    <row r="612" spans="2:56" x14ac:dyDescent="0.2">
      <c r="B612" s="18">
        <v>41964</v>
      </c>
      <c r="C612" s="19">
        <v>1.1503000000000001</v>
      </c>
      <c r="D612" s="19">
        <v>1.4056999999999999</v>
      </c>
      <c r="E612" s="19">
        <v>1.9086000000000001</v>
      </c>
      <c r="F612" s="19">
        <v>0.27705999999999997</v>
      </c>
      <c r="G612" s="19">
        <v>0.38924999999999998</v>
      </c>
      <c r="H612" s="19">
        <v>0.58648999999999996</v>
      </c>
      <c r="I612" s="19">
        <v>0.70738999999999996</v>
      </c>
      <c r="J612" s="19">
        <v>0.83631999999999995</v>
      </c>
      <c r="K612" s="19">
        <v>1.0354000000000001</v>
      </c>
      <c r="L612" s="19">
        <v>0.35897000000000001</v>
      </c>
      <c r="M612" s="19">
        <v>0.64702000000000004</v>
      </c>
      <c r="N612" s="19">
        <v>1.1093</v>
      </c>
      <c r="O612" s="19">
        <v>0.84072999999999998</v>
      </c>
      <c r="P612" s="19">
        <v>0.86817999999999995</v>
      </c>
      <c r="Q612" s="19">
        <v>0.92401</v>
      </c>
      <c r="R612" s="19">
        <v>0.91308</v>
      </c>
      <c r="S612" s="19">
        <v>1.1706000000000001</v>
      </c>
      <c r="T612" s="19">
        <v>1.5623</v>
      </c>
      <c r="U612" s="19">
        <v>0.52668999999999999</v>
      </c>
      <c r="V612" s="19">
        <v>0.72140000000000004</v>
      </c>
      <c r="W612" s="19">
        <v>1.0442</v>
      </c>
      <c r="X612" s="19">
        <v>0.53183000000000002</v>
      </c>
      <c r="Y612" s="19">
        <v>0.66405000000000003</v>
      </c>
      <c r="Z612" s="19">
        <v>0.87875000000000003</v>
      </c>
      <c r="AA612" s="19">
        <v>0.29204000000000002</v>
      </c>
      <c r="AB612" s="19">
        <v>0.40551999999999999</v>
      </c>
      <c r="AC612" s="19">
        <v>0.59968999999999995</v>
      </c>
      <c r="AD612" s="19">
        <v>8.6765000000000008</v>
      </c>
      <c r="AE612" s="19">
        <v>9.0495999999999999</v>
      </c>
      <c r="AF612" s="19">
        <v>9.4613999999999994</v>
      </c>
      <c r="AG612" s="19">
        <v>4.7739000000000003</v>
      </c>
      <c r="AH612" s="19">
        <v>4.9923999999999999</v>
      </c>
      <c r="AI612" s="19">
        <v>5.5381</v>
      </c>
      <c r="AJ612" s="19">
        <v>5.3971</v>
      </c>
      <c r="AK612" s="19">
        <v>5.6901000000000002</v>
      </c>
      <c r="AL612" s="19">
        <v>6.1341999999999999</v>
      </c>
      <c r="AM612" s="19">
        <v>5.0044000000000004</v>
      </c>
      <c r="AN612" s="19">
        <v>5.4089</v>
      </c>
      <c r="AO612" s="19">
        <v>5.8628999999999998</v>
      </c>
      <c r="AP612" s="19">
        <v>2.3483000000000001</v>
      </c>
      <c r="AQ612" s="19">
        <v>2.3956</v>
      </c>
      <c r="AR612" s="19">
        <v>2.4710000000000001</v>
      </c>
      <c r="AS612" s="19">
        <v>7.7835000000000001</v>
      </c>
      <c r="AT612" s="19">
        <v>8.2248000000000001</v>
      </c>
      <c r="AU612" s="19">
        <v>8.7149999999999999</v>
      </c>
      <c r="AV612" s="19">
        <v>6.1882000000000001</v>
      </c>
      <c r="AW612" s="19">
        <v>6.6638000000000002</v>
      </c>
      <c r="AX612" s="19">
        <v>7.1631</v>
      </c>
      <c r="AY612" s="19">
        <v>4.3897000000000004</v>
      </c>
      <c r="AZ612" s="19">
        <v>4.8015999999999996</v>
      </c>
      <c r="BA612" s="19">
        <v>5.2934999999999999</v>
      </c>
      <c r="BB612" s="19">
        <v>3.6833999999999998</v>
      </c>
      <c r="BC612" s="19">
        <v>3.8584999999999998</v>
      </c>
      <c r="BD612" s="19">
        <v>3.9241000000000001</v>
      </c>
    </row>
    <row r="613" spans="2:56" x14ac:dyDescent="0.2">
      <c r="B613" s="18">
        <v>41957</v>
      </c>
      <c r="C613" s="19">
        <v>1.1907000000000001</v>
      </c>
      <c r="D613" s="19">
        <v>1.4108000000000001</v>
      </c>
      <c r="E613" s="19">
        <v>1.9490000000000001</v>
      </c>
      <c r="F613" s="19">
        <v>0.39873999999999998</v>
      </c>
      <c r="G613" s="19">
        <v>0.47393999999999997</v>
      </c>
      <c r="H613" s="19">
        <v>0.63221000000000005</v>
      </c>
      <c r="I613" s="19">
        <v>0.81233999999999995</v>
      </c>
      <c r="J613" s="19">
        <v>0.87297000000000002</v>
      </c>
      <c r="K613" s="19">
        <v>1.0345</v>
      </c>
      <c r="L613" s="19">
        <v>0.44383</v>
      </c>
      <c r="M613" s="19">
        <v>0.67466999999999999</v>
      </c>
      <c r="N613" s="19">
        <v>1.1006</v>
      </c>
      <c r="O613" s="19">
        <v>0.79990000000000006</v>
      </c>
      <c r="P613" s="19">
        <v>0.88600000000000001</v>
      </c>
      <c r="Q613" s="19">
        <v>1.0014000000000001</v>
      </c>
      <c r="R613" s="19">
        <v>1.1878</v>
      </c>
      <c r="S613" s="19">
        <v>1.296</v>
      </c>
      <c r="T613" s="19">
        <v>1.6379999999999999</v>
      </c>
      <c r="U613" s="19">
        <v>0.66735</v>
      </c>
      <c r="V613" s="19">
        <v>0.75322999999999996</v>
      </c>
      <c r="W613" s="19">
        <v>1.0198</v>
      </c>
      <c r="X613" s="19">
        <v>0.63741999999999999</v>
      </c>
      <c r="Y613" s="19">
        <v>0.68420999999999998</v>
      </c>
      <c r="Z613" s="19">
        <v>0.86658000000000002</v>
      </c>
      <c r="AA613" s="19">
        <v>0.24479999999999999</v>
      </c>
      <c r="AB613" s="19">
        <v>0.31225999999999998</v>
      </c>
      <c r="AC613" s="19">
        <v>0.47399999999999998</v>
      </c>
      <c r="AD613" s="19">
        <v>9.1991999999999994</v>
      </c>
      <c r="AE613" s="19">
        <v>8.8904999999999994</v>
      </c>
      <c r="AF613" s="19">
        <v>9.1660000000000004</v>
      </c>
      <c r="AG613" s="19">
        <v>6.2070999999999996</v>
      </c>
      <c r="AH613" s="19">
        <v>5.8230000000000004</v>
      </c>
      <c r="AI613" s="19">
        <v>5.8883000000000001</v>
      </c>
      <c r="AJ613" s="19">
        <v>5.7274000000000003</v>
      </c>
      <c r="AK613" s="19">
        <v>5.6078000000000001</v>
      </c>
      <c r="AL613" s="19">
        <v>5.8193999999999999</v>
      </c>
      <c r="AM613" s="19">
        <v>5.8753000000000002</v>
      </c>
      <c r="AN613" s="19">
        <v>5.6219999999999999</v>
      </c>
      <c r="AO613" s="19">
        <v>5.7533000000000003</v>
      </c>
      <c r="AP613" s="19">
        <v>2.4538000000000002</v>
      </c>
      <c r="AQ613" s="19">
        <v>2.5918999999999999</v>
      </c>
      <c r="AR613" s="19">
        <v>2.7688999999999999</v>
      </c>
      <c r="AS613" s="19">
        <v>8.7783999999999995</v>
      </c>
      <c r="AT613" s="19">
        <v>8.5139999999999993</v>
      </c>
      <c r="AU613" s="19">
        <v>8.6815999999999995</v>
      </c>
      <c r="AV613" s="19">
        <v>7.1650999999999998</v>
      </c>
      <c r="AW613" s="19">
        <v>6.7754000000000003</v>
      </c>
      <c r="AX613" s="19">
        <v>6.8742000000000001</v>
      </c>
      <c r="AY613" s="19">
        <v>5.8209999999999997</v>
      </c>
      <c r="AZ613" s="19">
        <v>5.3841999999999999</v>
      </c>
      <c r="BA613" s="19">
        <v>5.3003999999999998</v>
      </c>
      <c r="BB613" s="19">
        <v>3.8633000000000002</v>
      </c>
      <c r="BC613" s="19">
        <v>3.6701999999999999</v>
      </c>
      <c r="BD613" s="19">
        <v>3.6230000000000002</v>
      </c>
    </row>
    <row r="614" spans="2:56" x14ac:dyDescent="0.2">
      <c r="B614" s="18">
        <v>41950</v>
      </c>
      <c r="C614" s="19">
        <v>1.569</v>
      </c>
      <c r="D614" s="19">
        <v>1.8324</v>
      </c>
      <c r="E614" s="19">
        <v>2.1059000000000001</v>
      </c>
      <c r="F614" s="19">
        <v>0.31659999999999999</v>
      </c>
      <c r="G614" s="19">
        <v>0.46022000000000002</v>
      </c>
      <c r="H614" s="19">
        <v>0.61968999999999996</v>
      </c>
      <c r="I614" s="19">
        <v>0.77346000000000004</v>
      </c>
      <c r="J614" s="19">
        <v>0.94913999999999998</v>
      </c>
      <c r="K614" s="19">
        <v>1.1498999999999999</v>
      </c>
      <c r="L614" s="19">
        <v>0.39530999999999999</v>
      </c>
      <c r="M614" s="19">
        <v>0.72443000000000002</v>
      </c>
      <c r="N614" s="19">
        <v>1.1475</v>
      </c>
      <c r="O614" s="19">
        <v>0.95489999999999997</v>
      </c>
      <c r="P614" s="19">
        <v>0.97440000000000004</v>
      </c>
      <c r="Q614" s="19">
        <v>1.0058</v>
      </c>
      <c r="R614" s="19">
        <v>0.99185999999999996</v>
      </c>
      <c r="S614" s="19">
        <v>1.2887</v>
      </c>
      <c r="T614" s="19">
        <v>1.6523000000000001</v>
      </c>
      <c r="U614" s="19">
        <v>0.55101999999999995</v>
      </c>
      <c r="V614" s="19">
        <v>0.76776</v>
      </c>
      <c r="W614" s="19">
        <v>1.0527</v>
      </c>
      <c r="X614" s="19">
        <v>0.48501</v>
      </c>
      <c r="Y614" s="19">
        <v>0.63880000000000003</v>
      </c>
      <c r="Z614" s="19">
        <v>0.82843999999999995</v>
      </c>
      <c r="AA614" s="19">
        <v>0.16692000000000001</v>
      </c>
      <c r="AB614" s="19">
        <v>0.27117999999999998</v>
      </c>
      <c r="AC614" s="19">
        <v>0.43757000000000001</v>
      </c>
      <c r="AD614" s="19">
        <v>9.1674000000000007</v>
      </c>
      <c r="AE614" s="19">
        <v>9.3498999999999999</v>
      </c>
      <c r="AF614" s="19">
        <v>9.3065999999999995</v>
      </c>
      <c r="AG614" s="19">
        <v>5.5576999999999996</v>
      </c>
      <c r="AH614" s="19">
        <v>5.75</v>
      </c>
      <c r="AI614" s="19">
        <v>5.8322000000000003</v>
      </c>
      <c r="AJ614" s="19">
        <v>5.3642000000000003</v>
      </c>
      <c r="AK614" s="19">
        <v>5.7637999999999998</v>
      </c>
      <c r="AL614" s="19">
        <v>6.0716999999999999</v>
      </c>
      <c r="AM614" s="19">
        <v>5.6181999999999999</v>
      </c>
      <c r="AN614" s="19">
        <v>5.9396000000000004</v>
      </c>
      <c r="AO614" s="19">
        <v>6.0595999999999997</v>
      </c>
      <c r="AP614" s="19">
        <v>3.4514</v>
      </c>
      <c r="AQ614" s="19">
        <v>3.2890999999999999</v>
      </c>
      <c r="AR614" s="19">
        <v>3.1696</v>
      </c>
      <c r="AS614" s="19">
        <v>8.3605</v>
      </c>
      <c r="AT614" s="19">
        <v>8.7075999999999993</v>
      </c>
      <c r="AU614" s="19">
        <v>8.8452000000000002</v>
      </c>
      <c r="AV614" s="19">
        <v>6.6181000000000001</v>
      </c>
      <c r="AW614" s="19">
        <v>7.0018000000000002</v>
      </c>
      <c r="AX614" s="19">
        <v>7.1513999999999998</v>
      </c>
      <c r="AY614" s="19">
        <v>4.7737999999999996</v>
      </c>
      <c r="AZ614" s="19">
        <v>5.0476999999999999</v>
      </c>
      <c r="BA614" s="19">
        <v>5.0563000000000002</v>
      </c>
      <c r="BB614" s="19">
        <v>3.5175000000000001</v>
      </c>
      <c r="BC614" s="19">
        <v>3.7277999999999998</v>
      </c>
      <c r="BD614" s="19">
        <v>3.7010999999999998</v>
      </c>
    </row>
    <row r="615" spans="2:56" x14ac:dyDescent="0.2">
      <c r="B615" s="18">
        <v>41943</v>
      </c>
      <c r="C615" s="19">
        <v>1.1749000000000001</v>
      </c>
      <c r="D615" s="19">
        <v>1.4265000000000001</v>
      </c>
      <c r="E615" s="19">
        <v>1.5386</v>
      </c>
      <c r="F615" s="19">
        <v>0.29298000000000002</v>
      </c>
      <c r="G615" s="19">
        <v>0.49302000000000001</v>
      </c>
      <c r="H615" s="19">
        <v>0.57584000000000002</v>
      </c>
      <c r="I615" s="19">
        <v>0.80694999999999995</v>
      </c>
      <c r="J615" s="19">
        <v>0.97145999999999999</v>
      </c>
      <c r="K615" s="19">
        <v>1.1194</v>
      </c>
      <c r="L615" s="19">
        <v>0.38968999999999998</v>
      </c>
      <c r="M615" s="19">
        <v>0.74705999999999995</v>
      </c>
      <c r="N615" s="19">
        <v>1.0840000000000001</v>
      </c>
      <c r="O615" s="19">
        <v>0.70784000000000002</v>
      </c>
      <c r="P615" s="19">
        <v>0.80081000000000002</v>
      </c>
      <c r="Q615" s="19">
        <v>0.83379000000000003</v>
      </c>
      <c r="R615" s="19">
        <v>0.98626000000000003</v>
      </c>
      <c r="S615" s="19">
        <v>1.3084</v>
      </c>
      <c r="T615" s="19">
        <v>1.6093</v>
      </c>
      <c r="U615" s="19">
        <v>0.68725999999999998</v>
      </c>
      <c r="V615" s="19">
        <v>0.95638000000000001</v>
      </c>
      <c r="W615" s="19">
        <v>1.1941999999999999</v>
      </c>
      <c r="X615" s="19">
        <v>0.64107999999999998</v>
      </c>
      <c r="Y615" s="19">
        <v>0.80181000000000002</v>
      </c>
      <c r="Z615" s="19">
        <v>0.91451000000000005</v>
      </c>
      <c r="AA615" s="19">
        <v>0.16691</v>
      </c>
      <c r="AB615" s="19">
        <v>0.23988000000000001</v>
      </c>
      <c r="AC615" s="19">
        <v>0.38623000000000002</v>
      </c>
      <c r="AD615" s="19">
        <v>8.3574999999999999</v>
      </c>
      <c r="AE615" s="19">
        <v>8.7154000000000007</v>
      </c>
      <c r="AF615" s="19">
        <v>8.1328999999999994</v>
      </c>
      <c r="AG615" s="19">
        <v>5.0401999999999996</v>
      </c>
      <c r="AH615" s="19">
        <v>5.7899000000000003</v>
      </c>
      <c r="AI615" s="19">
        <v>5.4486999999999997</v>
      </c>
      <c r="AJ615" s="19">
        <v>5.6123000000000003</v>
      </c>
      <c r="AK615" s="19">
        <v>5.9787999999999997</v>
      </c>
      <c r="AL615" s="19">
        <v>6.0223000000000004</v>
      </c>
      <c r="AM615" s="19">
        <v>5.4276</v>
      </c>
      <c r="AN615" s="19">
        <v>5.8285</v>
      </c>
      <c r="AO615" s="19">
        <v>5.7008999999999999</v>
      </c>
      <c r="AP615" s="19">
        <v>2.4750000000000001</v>
      </c>
      <c r="AQ615" s="19">
        <v>2.7406000000000001</v>
      </c>
      <c r="AR615" s="19">
        <v>2.7201</v>
      </c>
      <c r="AS615" s="19">
        <v>8.1424000000000003</v>
      </c>
      <c r="AT615" s="19">
        <v>8.7329000000000008</v>
      </c>
      <c r="AU615" s="19">
        <v>8.6658000000000008</v>
      </c>
      <c r="AV615" s="19">
        <v>6.6772999999999998</v>
      </c>
      <c r="AW615" s="19">
        <v>7.0618999999999996</v>
      </c>
      <c r="AX615" s="19">
        <v>6.8247</v>
      </c>
      <c r="AY615" s="19">
        <v>4.7672999999999996</v>
      </c>
      <c r="AZ615" s="19">
        <v>4.9603999999999999</v>
      </c>
      <c r="BA615" s="19">
        <v>4.6896000000000004</v>
      </c>
      <c r="BB615" s="19">
        <v>3.3813</v>
      </c>
      <c r="BC615" s="19">
        <v>3.3357999999999999</v>
      </c>
      <c r="BD615" s="19">
        <v>3.3214999999999999</v>
      </c>
    </row>
    <row r="616" spans="2:56" x14ac:dyDescent="0.2">
      <c r="B616" s="18">
        <v>41936</v>
      </c>
      <c r="C616" s="19">
        <v>1.2151000000000001</v>
      </c>
      <c r="D616" s="19">
        <v>1.2779</v>
      </c>
      <c r="E616" s="19">
        <v>1.4886999999999999</v>
      </c>
      <c r="F616" s="19">
        <v>0.36652000000000001</v>
      </c>
      <c r="G616" s="19">
        <v>0.45119999999999999</v>
      </c>
      <c r="H616" s="19">
        <v>0.60482999999999998</v>
      </c>
      <c r="I616" s="19">
        <v>1.0038</v>
      </c>
      <c r="J616" s="19">
        <v>1.0410999999999999</v>
      </c>
      <c r="K616" s="19">
        <v>1.2322</v>
      </c>
      <c r="L616" s="19">
        <v>0.60201000000000005</v>
      </c>
      <c r="M616" s="19">
        <v>0.87646999999999997</v>
      </c>
      <c r="N616" s="19">
        <v>1.2930999999999999</v>
      </c>
      <c r="O616" s="19">
        <v>0.77834000000000003</v>
      </c>
      <c r="P616" s="19">
        <v>0.81832000000000005</v>
      </c>
      <c r="Q616" s="19">
        <v>0.91279999999999994</v>
      </c>
      <c r="R616" s="19">
        <v>1.3270999999999999</v>
      </c>
      <c r="S616" s="19">
        <v>1.4557</v>
      </c>
      <c r="T616" s="19">
        <v>1.8031999999999999</v>
      </c>
      <c r="U616" s="19">
        <v>0.84767000000000003</v>
      </c>
      <c r="V616" s="19">
        <v>1.0138</v>
      </c>
      <c r="W616" s="19">
        <v>1.2806</v>
      </c>
      <c r="X616" s="19">
        <v>0.47342000000000001</v>
      </c>
      <c r="Y616" s="19">
        <v>0.52666999999999997</v>
      </c>
      <c r="Z616" s="19">
        <v>0.67376999999999998</v>
      </c>
      <c r="AA616" s="19">
        <v>0.18437000000000001</v>
      </c>
      <c r="AB616" s="19">
        <v>0.25241000000000002</v>
      </c>
      <c r="AC616" s="19">
        <v>0.38458999999999999</v>
      </c>
      <c r="AD616" s="19">
        <v>7.4436</v>
      </c>
      <c r="AE616" s="19">
        <v>7.2354000000000003</v>
      </c>
      <c r="AF616" s="19">
        <v>7.2854000000000001</v>
      </c>
      <c r="AG616" s="19">
        <v>5.7408999999999999</v>
      </c>
      <c r="AH616" s="19">
        <v>5.4836999999999998</v>
      </c>
      <c r="AI616" s="19">
        <v>5.5831999999999997</v>
      </c>
      <c r="AJ616" s="19">
        <v>6.3658000000000001</v>
      </c>
      <c r="AK616" s="19">
        <v>6.1147999999999998</v>
      </c>
      <c r="AL616" s="19">
        <v>6.3228</v>
      </c>
      <c r="AM616" s="19">
        <v>6.6265999999999998</v>
      </c>
      <c r="AN616" s="19">
        <v>6.5632999999999999</v>
      </c>
      <c r="AO616" s="19">
        <v>6.1504000000000003</v>
      </c>
      <c r="AP616" s="19">
        <v>2.6137999999999999</v>
      </c>
      <c r="AQ616" s="19">
        <v>2.6745000000000001</v>
      </c>
      <c r="AR616" s="19">
        <v>2.8039000000000001</v>
      </c>
      <c r="AS616" s="19">
        <v>9.8581000000000003</v>
      </c>
      <c r="AT616" s="19">
        <v>9.5390999999999995</v>
      </c>
      <c r="AU616" s="19">
        <v>9.4901999999999997</v>
      </c>
      <c r="AV616" s="19">
        <v>7.4108000000000001</v>
      </c>
      <c r="AW616" s="19">
        <v>7.3226000000000004</v>
      </c>
      <c r="AX616" s="19">
        <v>7.1607000000000003</v>
      </c>
      <c r="AY616" s="19">
        <v>4.9188000000000001</v>
      </c>
      <c r="AZ616" s="19">
        <v>4.5975000000000001</v>
      </c>
      <c r="BA616" s="19">
        <v>4.4396000000000004</v>
      </c>
      <c r="BB616" s="19">
        <v>3.49</v>
      </c>
      <c r="BC616" s="19">
        <v>3.3382000000000001</v>
      </c>
      <c r="BD616" s="19">
        <v>3.2061999999999999</v>
      </c>
    </row>
    <row r="617" spans="2:56" x14ac:dyDescent="0.2">
      <c r="B617" s="18">
        <v>41929</v>
      </c>
      <c r="C617" s="19">
        <v>1.3131999999999999</v>
      </c>
      <c r="D617" s="19">
        <v>1.5018</v>
      </c>
      <c r="E617" s="19">
        <v>1.7102999999999999</v>
      </c>
      <c r="F617" s="19">
        <v>0.32596000000000003</v>
      </c>
      <c r="G617" s="19">
        <v>0.50158999999999998</v>
      </c>
      <c r="H617" s="19">
        <v>0.62102000000000002</v>
      </c>
      <c r="I617" s="19">
        <v>1.1549</v>
      </c>
      <c r="J617" s="19">
        <v>1.3464</v>
      </c>
      <c r="K617" s="19">
        <v>1.4888999999999999</v>
      </c>
      <c r="L617" s="19">
        <v>0.54607000000000006</v>
      </c>
      <c r="M617" s="19">
        <v>0.92528999999999995</v>
      </c>
      <c r="N617" s="19">
        <v>1.3267</v>
      </c>
      <c r="O617" s="19">
        <v>1.008</v>
      </c>
      <c r="P617" s="19">
        <v>0.98931000000000002</v>
      </c>
      <c r="Q617" s="19">
        <v>1.0232000000000001</v>
      </c>
      <c r="R617" s="19">
        <v>1.3979999999999999</v>
      </c>
      <c r="S617" s="19">
        <v>1.6796</v>
      </c>
      <c r="T617" s="19">
        <v>2.0543</v>
      </c>
      <c r="U617" s="19">
        <v>0.78708999999999996</v>
      </c>
      <c r="V617" s="19">
        <v>1.0519000000000001</v>
      </c>
      <c r="W617" s="19">
        <v>1.3823000000000001</v>
      </c>
      <c r="X617" s="19">
        <v>0.54727999999999999</v>
      </c>
      <c r="Y617" s="19">
        <v>0.71567999999999998</v>
      </c>
      <c r="Z617" s="19">
        <v>0.84597</v>
      </c>
      <c r="AA617" s="19">
        <v>0.17155999999999999</v>
      </c>
      <c r="AB617" s="19">
        <v>0.3</v>
      </c>
      <c r="AC617" s="19">
        <v>0.42</v>
      </c>
      <c r="AD617" s="19">
        <v>7.6341999999999999</v>
      </c>
      <c r="AE617" s="19">
        <v>8.0103000000000009</v>
      </c>
      <c r="AF617" s="19">
        <v>7.9642999999999997</v>
      </c>
      <c r="AG617" s="19">
        <v>5.1135000000000002</v>
      </c>
      <c r="AH617" s="19">
        <v>5.7504</v>
      </c>
      <c r="AI617" s="19">
        <v>5.7336</v>
      </c>
      <c r="AJ617" s="19">
        <v>7.1902999999999997</v>
      </c>
      <c r="AK617" s="19">
        <v>7.5532000000000004</v>
      </c>
      <c r="AL617" s="19">
        <v>7.3821000000000003</v>
      </c>
      <c r="AM617" s="19">
        <v>6.0762</v>
      </c>
      <c r="AN617" s="19">
        <v>6.4010999999999996</v>
      </c>
      <c r="AO617" s="19">
        <v>6.3851000000000004</v>
      </c>
      <c r="AP617" s="19">
        <v>3.2827000000000002</v>
      </c>
      <c r="AQ617" s="19">
        <v>3.1017000000000001</v>
      </c>
      <c r="AR617" s="19">
        <v>3.0162</v>
      </c>
      <c r="AS617" s="19">
        <v>10.473000000000001</v>
      </c>
      <c r="AT617" s="19">
        <v>10.888</v>
      </c>
      <c r="AU617" s="19">
        <v>10.808</v>
      </c>
      <c r="AV617" s="19">
        <v>7.2709000000000001</v>
      </c>
      <c r="AW617" s="19">
        <v>7.7584999999999997</v>
      </c>
      <c r="AX617" s="19">
        <v>7.8007</v>
      </c>
      <c r="AY617" s="19">
        <v>4.6821000000000002</v>
      </c>
      <c r="AZ617" s="19">
        <v>5.0890000000000004</v>
      </c>
      <c r="BA617" s="19">
        <v>4.8524000000000003</v>
      </c>
      <c r="BB617" s="19">
        <v>3.3296000000000001</v>
      </c>
      <c r="BC617" s="19">
        <v>3.7296</v>
      </c>
      <c r="BD617" s="19">
        <v>3.5118999999999998</v>
      </c>
    </row>
    <row r="618" spans="2:56" x14ac:dyDescent="0.2">
      <c r="B618" s="18">
        <v>41922</v>
      </c>
      <c r="C618" s="19">
        <v>1.2815000000000001</v>
      </c>
      <c r="D618" s="19">
        <v>1.3794999999999999</v>
      </c>
      <c r="E618" s="19">
        <v>1.6412</v>
      </c>
      <c r="F618" s="19">
        <v>0.33307999999999999</v>
      </c>
      <c r="G618" s="19">
        <v>0.41059000000000001</v>
      </c>
      <c r="H618" s="19">
        <v>0.59208000000000005</v>
      </c>
      <c r="I618" s="19">
        <v>1.0414000000000001</v>
      </c>
      <c r="J618" s="19">
        <v>1.1779999999999999</v>
      </c>
      <c r="K618" s="19">
        <v>1.3856999999999999</v>
      </c>
      <c r="L618" s="19">
        <v>0.56835999999999998</v>
      </c>
      <c r="M618" s="19">
        <v>0.82992999999999995</v>
      </c>
      <c r="N618" s="19">
        <v>1.341</v>
      </c>
      <c r="O618" s="19">
        <v>0.81447999999999998</v>
      </c>
      <c r="P618" s="19">
        <v>0.89051999999999998</v>
      </c>
      <c r="Q618" s="19">
        <v>0.95898000000000005</v>
      </c>
      <c r="R618" s="19">
        <v>1.6946000000000001</v>
      </c>
      <c r="S618" s="19">
        <v>1.8967000000000001</v>
      </c>
      <c r="T618" s="19">
        <v>2.3824000000000001</v>
      </c>
      <c r="U618" s="19">
        <v>0.71503000000000005</v>
      </c>
      <c r="V618" s="19">
        <v>0.86960000000000004</v>
      </c>
      <c r="W618" s="19">
        <v>1.2387999999999999</v>
      </c>
      <c r="X618" s="19">
        <v>0.69562000000000002</v>
      </c>
      <c r="Y618" s="19">
        <v>0.71394999999999997</v>
      </c>
      <c r="Z618" s="19">
        <v>0.87143999999999999</v>
      </c>
      <c r="AA618" s="19">
        <v>0.29759999999999998</v>
      </c>
      <c r="AB618" s="19">
        <v>0.38242999999999999</v>
      </c>
      <c r="AC618" s="19">
        <v>0.56901000000000002</v>
      </c>
      <c r="AD618" s="19">
        <v>7.8456000000000001</v>
      </c>
      <c r="AE618" s="19">
        <v>7.6712999999999996</v>
      </c>
      <c r="AF618" s="19">
        <v>7.8609999999999998</v>
      </c>
      <c r="AG618" s="19">
        <v>5.2428999999999997</v>
      </c>
      <c r="AH618" s="19">
        <v>5.0762</v>
      </c>
      <c r="AI618" s="19">
        <v>5.4733999999999998</v>
      </c>
      <c r="AJ618" s="19">
        <v>6.2245999999999997</v>
      </c>
      <c r="AK618" s="19">
        <v>6.4137000000000004</v>
      </c>
      <c r="AL618" s="19">
        <v>6.6203000000000003</v>
      </c>
      <c r="AM618" s="19">
        <v>5.8337000000000003</v>
      </c>
      <c r="AN618" s="19">
        <v>5.7519</v>
      </c>
      <c r="AO618" s="19">
        <v>6.0894000000000004</v>
      </c>
      <c r="AP618" s="19">
        <v>2.9026999999999998</v>
      </c>
      <c r="AQ618" s="19">
        <v>2.956</v>
      </c>
      <c r="AR618" s="19">
        <v>2.9668999999999999</v>
      </c>
      <c r="AS618" s="19">
        <v>10.364000000000001</v>
      </c>
      <c r="AT618" s="19">
        <v>10.323</v>
      </c>
      <c r="AU618" s="19">
        <v>10.545</v>
      </c>
      <c r="AV618" s="19">
        <v>6.6475</v>
      </c>
      <c r="AW618" s="19">
        <v>6.6154000000000002</v>
      </c>
      <c r="AX618" s="19">
        <v>7.0144000000000002</v>
      </c>
      <c r="AY618" s="19">
        <v>5.3517000000000001</v>
      </c>
      <c r="AZ618" s="19">
        <v>4.7766999999999999</v>
      </c>
      <c r="BA618" s="19">
        <v>4.6433999999999997</v>
      </c>
      <c r="BB618" s="19">
        <v>3.0558999999999998</v>
      </c>
      <c r="BC618" s="19">
        <v>3.1320999999999999</v>
      </c>
      <c r="BD618" s="19">
        <v>3.3041999999999998</v>
      </c>
    </row>
    <row r="619" spans="2:56" x14ac:dyDescent="0.2">
      <c r="B619" s="18">
        <v>41915</v>
      </c>
      <c r="C619" s="19">
        <v>1.3507</v>
      </c>
      <c r="D619" s="19">
        <v>1.468</v>
      </c>
      <c r="E619" s="19">
        <v>1.7249000000000001</v>
      </c>
      <c r="F619" s="19">
        <v>0.30088999999999999</v>
      </c>
      <c r="G619" s="19">
        <v>0.39559</v>
      </c>
      <c r="H619" s="19">
        <v>0.54984</v>
      </c>
      <c r="I619" s="19">
        <v>1.0958000000000001</v>
      </c>
      <c r="J619" s="19">
        <v>1.2275</v>
      </c>
      <c r="K619" s="19">
        <v>1.4569000000000001</v>
      </c>
      <c r="L619" s="19">
        <v>0.56332000000000004</v>
      </c>
      <c r="M619" s="19">
        <v>0.87658000000000003</v>
      </c>
      <c r="N619" s="19">
        <v>1.3849</v>
      </c>
      <c r="O619" s="19">
        <v>0.92720999999999998</v>
      </c>
      <c r="P619" s="19">
        <v>1.0159</v>
      </c>
      <c r="Q619" s="19">
        <v>1.0416000000000001</v>
      </c>
      <c r="R619" s="19">
        <v>1.5980000000000001</v>
      </c>
      <c r="S619" s="19">
        <v>1.9475</v>
      </c>
      <c r="T619" s="19">
        <v>2.4657</v>
      </c>
      <c r="U619" s="19">
        <v>0.74763999999999997</v>
      </c>
      <c r="V619" s="19">
        <v>0.96565999999999996</v>
      </c>
      <c r="W619" s="19">
        <v>1.3206</v>
      </c>
      <c r="X619" s="19">
        <v>0.61641000000000001</v>
      </c>
      <c r="Y619" s="19">
        <v>0.83701000000000003</v>
      </c>
      <c r="Z619" s="19">
        <v>0.96708000000000005</v>
      </c>
      <c r="AA619" s="19">
        <v>0.37548999999999999</v>
      </c>
      <c r="AB619" s="19">
        <v>0.47038000000000002</v>
      </c>
      <c r="AC619" s="19">
        <v>0.67986000000000002</v>
      </c>
      <c r="AD619" s="19">
        <v>8.2879000000000005</v>
      </c>
      <c r="AE619" s="19">
        <v>8.0211000000000006</v>
      </c>
      <c r="AF619" s="19">
        <v>8.1059000000000001</v>
      </c>
      <c r="AG619" s="19">
        <v>5.1266999999999996</v>
      </c>
      <c r="AH619" s="19">
        <v>5.0038</v>
      </c>
      <c r="AI619" s="19">
        <v>5.1609999999999996</v>
      </c>
      <c r="AJ619" s="19">
        <v>6.7877999999999998</v>
      </c>
      <c r="AK619" s="19">
        <v>6.7701000000000002</v>
      </c>
      <c r="AL619" s="19">
        <v>6.9649000000000001</v>
      </c>
      <c r="AM619" s="19">
        <v>6.1113999999999997</v>
      </c>
      <c r="AN619" s="19">
        <v>6.1345000000000001</v>
      </c>
      <c r="AO619" s="19">
        <v>6.3384999999999998</v>
      </c>
      <c r="AP619" s="19">
        <v>3.1564000000000001</v>
      </c>
      <c r="AQ619" s="19">
        <v>3.1953</v>
      </c>
      <c r="AR619" s="19">
        <v>3.0636000000000001</v>
      </c>
      <c r="AS619" s="19">
        <v>10.821</v>
      </c>
      <c r="AT619" s="19">
        <v>10.92</v>
      </c>
      <c r="AU619" s="19">
        <v>11.077</v>
      </c>
      <c r="AV619" s="19">
        <v>7.1845999999999997</v>
      </c>
      <c r="AW619" s="19">
        <v>7.3003999999999998</v>
      </c>
      <c r="AX619" s="19">
        <v>7.4436</v>
      </c>
      <c r="AY619" s="19">
        <v>4.3635000000000002</v>
      </c>
      <c r="AZ619" s="19">
        <v>4.8857999999999997</v>
      </c>
      <c r="BA619" s="19">
        <v>4.6574</v>
      </c>
      <c r="BB619" s="19">
        <v>3.2707000000000002</v>
      </c>
      <c r="BC619" s="19">
        <v>3.2524000000000002</v>
      </c>
      <c r="BD619" s="19">
        <v>3.4327999999999999</v>
      </c>
    </row>
    <row r="620" spans="2:56" x14ac:dyDescent="0.2">
      <c r="B620" s="18">
        <v>41908</v>
      </c>
      <c r="C620" s="19">
        <v>1.0807</v>
      </c>
      <c r="D620" s="19">
        <v>1.3653</v>
      </c>
      <c r="E620" s="19">
        <v>1.5207999999999999</v>
      </c>
      <c r="F620" s="19">
        <v>0.25048999999999999</v>
      </c>
      <c r="G620" s="19">
        <v>0.42369000000000001</v>
      </c>
      <c r="H620" s="19">
        <v>0.51800000000000002</v>
      </c>
      <c r="I620" s="19">
        <v>0.98673999999999995</v>
      </c>
      <c r="J620" s="19">
        <v>1.23</v>
      </c>
      <c r="K620" s="19">
        <v>1.4146000000000001</v>
      </c>
      <c r="L620" s="19">
        <v>0.61116000000000004</v>
      </c>
      <c r="M620" s="19">
        <v>1.0538000000000001</v>
      </c>
      <c r="N620" s="19">
        <v>1.4538</v>
      </c>
      <c r="O620" s="19">
        <v>0.57225999999999999</v>
      </c>
      <c r="P620" s="19">
        <v>0.60894000000000004</v>
      </c>
      <c r="Q620" s="19">
        <v>0.71506999999999998</v>
      </c>
      <c r="R620" s="19">
        <v>0.68715000000000004</v>
      </c>
      <c r="S620" s="19">
        <v>1.2190000000000001</v>
      </c>
      <c r="T620" s="19">
        <v>2.0430000000000001</v>
      </c>
      <c r="U620" s="19">
        <v>0.77288999999999997</v>
      </c>
      <c r="V620" s="19">
        <v>1.0904</v>
      </c>
      <c r="W620" s="19">
        <v>1.3918999999999999</v>
      </c>
      <c r="X620" s="19">
        <v>0.58018000000000003</v>
      </c>
      <c r="Y620" s="19">
        <v>0.73582999999999998</v>
      </c>
      <c r="Z620" s="19">
        <v>0.91252</v>
      </c>
      <c r="AA620" s="19">
        <v>0.34103</v>
      </c>
      <c r="AB620" s="19">
        <v>0.43025999999999998</v>
      </c>
      <c r="AC620" s="19">
        <v>0.57343</v>
      </c>
      <c r="AD620" s="19">
        <v>6.5956000000000001</v>
      </c>
      <c r="AE620" s="19">
        <v>7.2351000000000001</v>
      </c>
      <c r="AF620" s="19">
        <v>7.0326000000000004</v>
      </c>
      <c r="AG620" s="19">
        <v>4.4016999999999999</v>
      </c>
      <c r="AH620" s="19">
        <v>5.0547000000000004</v>
      </c>
      <c r="AI620" s="19">
        <v>4.8555000000000001</v>
      </c>
      <c r="AJ620" s="19">
        <v>6.2835999999999999</v>
      </c>
      <c r="AK620" s="19">
        <v>6.7195</v>
      </c>
      <c r="AL620" s="19">
        <v>6.7724000000000002</v>
      </c>
      <c r="AM620" s="19">
        <v>6.5708000000000002</v>
      </c>
      <c r="AN620" s="19">
        <v>6.8883000000000001</v>
      </c>
      <c r="AO620" s="19">
        <v>6.5907</v>
      </c>
      <c r="AP620" s="19">
        <v>2.6993</v>
      </c>
      <c r="AQ620" s="19">
        <v>2.6242999999999999</v>
      </c>
      <c r="AR620" s="19">
        <v>2.6996000000000002</v>
      </c>
      <c r="AS620" s="19">
        <v>9.8986999999999998</v>
      </c>
      <c r="AT620" s="19">
        <v>10.430999999999999</v>
      </c>
      <c r="AU620" s="19">
        <v>10.318</v>
      </c>
      <c r="AV620" s="19">
        <v>6.6542000000000003</v>
      </c>
      <c r="AW620" s="19">
        <v>7.0945999999999998</v>
      </c>
      <c r="AX620" s="19">
        <v>6.9640000000000004</v>
      </c>
      <c r="AY620" s="19">
        <v>3.9026999999999998</v>
      </c>
      <c r="AZ620" s="19">
        <v>4.1421000000000001</v>
      </c>
      <c r="BA620" s="19">
        <v>4.2488999999999999</v>
      </c>
      <c r="BB620" s="19">
        <v>3.4470000000000001</v>
      </c>
      <c r="BC620" s="19">
        <v>3.3874</v>
      </c>
      <c r="BD620" s="19">
        <v>3.2605</v>
      </c>
    </row>
    <row r="621" spans="2:56" x14ac:dyDescent="0.2">
      <c r="B621" s="18">
        <v>41901</v>
      </c>
      <c r="C621" s="19">
        <v>1.3352999999999999</v>
      </c>
      <c r="D621" s="19">
        <v>1.4542999999999999</v>
      </c>
      <c r="E621" s="19">
        <v>1.639</v>
      </c>
      <c r="F621" s="19">
        <v>0.29211999999999999</v>
      </c>
      <c r="G621" s="19">
        <v>0.38307999999999998</v>
      </c>
      <c r="H621" s="19">
        <v>0.51529000000000003</v>
      </c>
      <c r="I621" s="19">
        <v>1.1084000000000001</v>
      </c>
      <c r="J621" s="19">
        <v>1.1923999999999999</v>
      </c>
      <c r="K621" s="19">
        <v>1.3717999999999999</v>
      </c>
      <c r="L621" s="19">
        <v>0.61080999999999996</v>
      </c>
      <c r="M621" s="19">
        <v>0.94118999999999997</v>
      </c>
      <c r="N621" s="19">
        <v>1.355</v>
      </c>
      <c r="O621" s="19">
        <v>0.59746999999999995</v>
      </c>
      <c r="P621" s="19">
        <v>0.67076000000000002</v>
      </c>
      <c r="Q621" s="19">
        <v>0.74611000000000005</v>
      </c>
      <c r="R621" s="19">
        <v>0.78969999999999996</v>
      </c>
      <c r="S621" s="19">
        <v>1.2488999999999999</v>
      </c>
      <c r="T621" s="19">
        <v>2.0994000000000002</v>
      </c>
      <c r="U621" s="19">
        <v>0.83506000000000002</v>
      </c>
      <c r="V621" s="19">
        <v>1.0576000000000001</v>
      </c>
      <c r="W621" s="19">
        <v>1.3638999999999999</v>
      </c>
      <c r="X621" s="19">
        <v>0.65247999999999995</v>
      </c>
      <c r="Y621" s="19">
        <v>0.74095</v>
      </c>
      <c r="Z621" s="19">
        <v>0.91137000000000001</v>
      </c>
      <c r="AA621" s="19">
        <v>0.31690000000000002</v>
      </c>
      <c r="AB621" s="19">
        <v>0.42238999999999999</v>
      </c>
      <c r="AC621" s="19">
        <v>0.56430999999999998</v>
      </c>
      <c r="AD621" s="19">
        <v>7.1186999999999996</v>
      </c>
      <c r="AE621" s="19">
        <v>7.0945999999999998</v>
      </c>
      <c r="AF621" s="19">
        <v>7.0492999999999997</v>
      </c>
      <c r="AG621" s="19">
        <v>4.5765000000000002</v>
      </c>
      <c r="AH621" s="19">
        <v>4.6258999999999997</v>
      </c>
      <c r="AI621" s="19">
        <v>4.8078000000000003</v>
      </c>
      <c r="AJ621" s="19">
        <v>6.9268999999999998</v>
      </c>
      <c r="AK621" s="19">
        <v>6.8761000000000001</v>
      </c>
      <c r="AL621" s="19">
        <v>6.9660000000000002</v>
      </c>
      <c r="AM621" s="19">
        <v>6.0502000000000002</v>
      </c>
      <c r="AN621" s="19">
        <v>6.1330999999999998</v>
      </c>
      <c r="AO621" s="19">
        <v>6.0778999999999996</v>
      </c>
      <c r="AP621" s="19">
        <v>2.6242999999999999</v>
      </c>
      <c r="AQ621" s="19">
        <v>2.6850000000000001</v>
      </c>
      <c r="AR621" s="19">
        <v>2.6623000000000001</v>
      </c>
      <c r="AS621" s="19">
        <v>10.458</v>
      </c>
      <c r="AT621" s="19">
        <v>10.596</v>
      </c>
      <c r="AU621" s="19">
        <v>10.541</v>
      </c>
      <c r="AV621" s="19">
        <v>6.6597999999999997</v>
      </c>
      <c r="AW621" s="19">
        <v>6.8517999999999999</v>
      </c>
      <c r="AX621" s="19">
        <v>6.8491</v>
      </c>
      <c r="AY621" s="19">
        <v>3.9710000000000001</v>
      </c>
      <c r="AZ621" s="19">
        <v>4.0355999999999996</v>
      </c>
      <c r="BA621" s="19">
        <v>4.1901999999999999</v>
      </c>
      <c r="BB621" s="19">
        <v>3.2197</v>
      </c>
      <c r="BC621" s="19">
        <v>3.3258999999999999</v>
      </c>
      <c r="BD621" s="19">
        <v>3.2616999999999998</v>
      </c>
    </row>
    <row r="622" spans="2:56" x14ac:dyDescent="0.2">
      <c r="B622" s="18">
        <v>41894</v>
      </c>
      <c r="C622" s="19">
        <v>1.4822</v>
      </c>
      <c r="D622" s="19">
        <v>1.4726999999999999</v>
      </c>
      <c r="E622" s="19">
        <v>1.6355999999999999</v>
      </c>
      <c r="F622" s="19">
        <v>0.39666000000000001</v>
      </c>
      <c r="G622" s="19">
        <v>0.44063999999999998</v>
      </c>
      <c r="H622" s="19">
        <v>0.54335</v>
      </c>
      <c r="I622" s="19">
        <v>1.1931</v>
      </c>
      <c r="J622" s="19">
        <v>1.1818</v>
      </c>
      <c r="K622" s="19">
        <v>1.2795000000000001</v>
      </c>
      <c r="L622" s="19">
        <v>0.58091999999999999</v>
      </c>
      <c r="M622" s="19">
        <v>0.8175</v>
      </c>
      <c r="N622" s="19">
        <v>1.1845000000000001</v>
      </c>
      <c r="O622" s="19">
        <v>0.21634999999999999</v>
      </c>
      <c r="P622" s="19">
        <v>0.26688000000000001</v>
      </c>
      <c r="Q622" s="19">
        <v>0.34294000000000002</v>
      </c>
      <c r="R622" s="19">
        <v>0.69240999999999997</v>
      </c>
      <c r="S622" s="19">
        <v>1.0664</v>
      </c>
      <c r="T622" s="19">
        <v>1.819</v>
      </c>
      <c r="U622" s="19">
        <v>0.78263000000000005</v>
      </c>
      <c r="V622" s="19">
        <v>0.92530999999999997</v>
      </c>
      <c r="W622" s="19">
        <v>1.3098000000000001</v>
      </c>
      <c r="X622" s="19">
        <v>1.1549</v>
      </c>
      <c r="Y622" s="19">
        <v>1.0624</v>
      </c>
      <c r="Z622" s="19">
        <v>1.2073</v>
      </c>
      <c r="AA622" s="19">
        <v>0.32046000000000002</v>
      </c>
      <c r="AB622" s="19">
        <v>0.35791000000000001</v>
      </c>
      <c r="AC622" s="19">
        <v>0.46461999999999998</v>
      </c>
      <c r="AD622" s="19">
        <v>7.6231</v>
      </c>
      <c r="AE622" s="19">
        <v>7.0381999999999998</v>
      </c>
      <c r="AF622" s="19">
        <v>6.9115000000000002</v>
      </c>
      <c r="AG622" s="19">
        <v>6.1357999999999997</v>
      </c>
      <c r="AH622" s="19">
        <v>5.3765000000000001</v>
      </c>
      <c r="AI622" s="19">
        <v>5.0876999999999999</v>
      </c>
      <c r="AJ622" s="19">
        <v>7.8380000000000001</v>
      </c>
      <c r="AK622" s="19">
        <v>7.2381000000000002</v>
      </c>
      <c r="AL622" s="19">
        <v>6.9188999999999998</v>
      </c>
      <c r="AM622" s="19">
        <v>6.4809000000000001</v>
      </c>
      <c r="AN622" s="19">
        <v>5.9683999999999999</v>
      </c>
      <c r="AO622" s="19">
        <v>5.7549999999999999</v>
      </c>
      <c r="AP622" s="19">
        <v>1.8747</v>
      </c>
      <c r="AQ622" s="19">
        <v>2.0066000000000002</v>
      </c>
      <c r="AR622" s="19">
        <v>2.1042999999999998</v>
      </c>
      <c r="AS622" s="19">
        <v>10.247</v>
      </c>
      <c r="AT622" s="19">
        <v>9.8605999999999998</v>
      </c>
      <c r="AU622" s="19">
        <v>9.6376000000000008</v>
      </c>
      <c r="AV622" s="19">
        <v>7.7625000000000002</v>
      </c>
      <c r="AW622" s="19">
        <v>7.032</v>
      </c>
      <c r="AX622" s="19">
        <v>6.7367999999999997</v>
      </c>
      <c r="AY622" s="19">
        <v>5.4508999999999999</v>
      </c>
      <c r="AZ622" s="19">
        <v>4.7549999999999999</v>
      </c>
      <c r="BA622" s="19">
        <v>4.6230000000000002</v>
      </c>
      <c r="BB622" s="19">
        <v>3.1202999999999999</v>
      </c>
      <c r="BC622" s="19">
        <v>2.8119999999999998</v>
      </c>
      <c r="BD622" s="19">
        <v>2.6800999999999999</v>
      </c>
    </row>
    <row r="623" spans="2:56" x14ac:dyDescent="0.2">
      <c r="B623" s="18">
        <v>41887</v>
      </c>
      <c r="C623" s="19">
        <v>0.80213999999999996</v>
      </c>
      <c r="D623" s="19">
        <v>1.0647</v>
      </c>
      <c r="E623" s="19">
        <v>1.2765</v>
      </c>
      <c r="F623" s="19">
        <v>0.22877</v>
      </c>
      <c r="G623" s="19">
        <v>0.40886</v>
      </c>
      <c r="H623" s="19">
        <v>0.48368</v>
      </c>
      <c r="I623" s="19">
        <v>0.69545000000000001</v>
      </c>
      <c r="J623" s="19">
        <v>0.92545999999999995</v>
      </c>
      <c r="K623" s="19">
        <v>1.0399</v>
      </c>
      <c r="L623" s="19">
        <v>0.29087000000000002</v>
      </c>
      <c r="M623" s="19">
        <v>0.61841999999999997</v>
      </c>
      <c r="N623" s="19">
        <v>0.90110000000000001</v>
      </c>
      <c r="O623" s="19">
        <v>0.26463999999999999</v>
      </c>
      <c r="P623" s="19">
        <v>0.29276000000000002</v>
      </c>
      <c r="Q623" s="19">
        <v>0.36573</v>
      </c>
      <c r="R623" s="19">
        <v>0.51510999999999996</v>
      </c>
      <c r="S623" s="19">
        <v>0.95594000000000001</v>
      </c>
      <c r="T623" s="19">
        <v>1.6165</v>
      </c>
      <c r="U623" s="19">
        <v>0.42443999999999998</v>
      </c>
      <c r="V623" s="19">
        <v>0.71048999999999995</v>
      </c>
      <c r="W623" s="19">
        <v>0.99734</v>
      </c>
      <c r="X623" s="19">
        <v>0.50190999999999997</v>
      </c>
      <c r="Y623" s="19">
        <v>0.70428000000000002</v>
      </c>
      <c r="Z623" s="19">
        <v>0.76093</v>
      </c>
      <c r="AA623" s="19">
        <v>0.24904000000000001</v>
      </c>
      <c r="AB623" s="19">
        <v>0.41971999999999998</v>
      </c>
      <c r="AC623" s="19">
        <v>0.53329000000000004</v>
      </c>
      <c r="AD623" s="19">
        <v>4.9494999999999996</v>
      </c>
      <c r="AE623" s="19">
        <v>5.7626999999999997</v>
      </c>
      <c r="AF623" s="19">
        <v>5.9371999999999998</v>
      </c>
      <c r="AG623" s="19">
        <v>3.9344999999999999</v>
      </c>
      <c r="AH623" s="19">
        <v>4.7590000000000003</v>
      </c>
      <c r="AI623" s="19">
        <v>4.5926999999999998</v>
      </c>
      <c r="AJ623" s="19">
        <v>5.1985000000000001</v>
      </c>
      <c r="AK623" s="19">
        <v>5.9905999999999997</v>
      </c>
      <c r="AL623" s="19">
        <v>5.9394999999999998</v>
      </c>
      <c r="AM623" s="19">
        <v>4.4447000000000001</v>
      </c>
      <c r="AN623" s="19">
        <v>5.0479000000000003</v>
      </c>
      <c r="AO623" s="19">
        <v>4.9847000000000001</v>
      </c>
      <c r="AP623" s="19">
        <v>2.1509</v>
      </c>
      <c r="AQ623" s="19">
        <v>2.0529000000000002</v>
      </c>
      <c r="AR623" s="19">
        <v>2.0678000000000001</v>
      </c>
      <c r="AS623" s="19">
        <v>8.1016999999999992</v>
      </c>
      <c r="AT623" s="19">
        <v>8.7097999999999995</v>
      </c>
      <c r="AU623" s="19">
        <v>8.6635000000000009</v>
      </c>
      <c r="AV623" s="19">
        <v>5.2885999999999997</v>
      </c>
      <c r="AW623" s="19">
        <v>6.0022000000000002</v>
      </c>
      <c r="AX623" s="19">
        <v>5.8563000000000001</v>
      </c>
      <c r="AY623" s="19">
        <v>2.9897999999999998</v>
      </c>
      <c r="AZ623" s="19">
        <v>3.5722</v>
      </c>
      <c r="BA623" s="19">
        <v>3.3702000000000001</v>
      </c>
      <c r="BB623" s="19">
        <v>2.0451999999999999</v>
      </c>
      <c r="BC623" s="19">
        <v>2.5695000000000001</v>
      </c>
      <c r="BD623" s="19">
        <v>2.5066999999999999</v>
      </c>
    </row>
    <row r="624" spans="2:56" x14ac:dyDescent="0.2">
      <c r="B624" s="18">
        <v>41880</v>
      </c>
      <c r="C624" s="19">
        <v>0.82262999999999997</v>
      </c>
      <c r="D624" s="19">
        <v>0.91988000000000003</v>
      </c>
      <c r="E624" s="19">
        <v>1.0867</v>
      </c>
      <c r="F624" s="19">
        <v>0.25015999999999999</v>
      </c>
      <c r="G624" s="19">
        <v>0.37807000000000002</v>
      </c>
      <c r="H624" s="19">
        <v>0.48299999999999998</v>
      </c>
      <c r="I624" s="19">
        <v>0.74109999999999998</v>
      </c>
      <c r="J624" s="19">
        <v>0.87538000000000005</v>
      </c>
      <c r="K624" s="19">
        <v>1.0722</v>
      </c>
      <c r="L624" s="19">
        <v>0.33088000000000001</v>
      </c>
      <c r="M624" s="19">
        <v>0.60799999999999998</v>
      </c>
      <c r="N624" s="19">
        <v>0.95633999999999997</v>
      </c>
      <c r="O624" s="19">
        <v>0.31091000000000002</v>
      </c>
      <c r="P624" s="19">
        <v>0.35583999999999999</v>
      </c>
      <c r="Q624" s="19">
        <v>0.42035</v>
      </c>
      <c r="R624" s="19">
        <v>0.53703999999999996</v>
      </c>
      <c r="S624" s="19">
        <v>0.93037000000000003</v>
      </c>
      <c r="T624" s="19">
        <v>1.6045</v>
      </c>
      <c r="U624" s="19">
        <v>0.40354000000000001</v>
      </c>
      <c r="V624" s="19">
        <v>0.59887999999999997</v>
      </c>
      <c r="W624" s="19">
        <v>0.91617000000000004</v>
      </c>
      <c r="X624" s="19">
        <v>0.49789</v>
      </c>
      <c r="Y624" s="19">
        <v>0.58545999999999998</v>
      </c>
      <c r="Z624" s="19">
        <v>0.71150999999999998</v>
      </c>
      <c r="AA624" s="19">
        <v>0.2014</v>
      </c>
      <c r="AB624" s="19">
        <v>0.24643000000000001</v>
      </c>
      <c r="AC624" s="19">
        <v>0.37985000000000002</v>
      </c>
      <c r="AD624" s="19">
        <v>5.5452000000000004</v>
      </c>
      <c r="AE624" s="19">
        <v>5.6811999999999996</v>
      </c>
      <c r="AF624" s="19">
        <v>5.8280000000000003</v>
      </c>
      <c r="AG624" s="19">
        <v>3.9567000000000001</v>
      </c>
      <c r="AH624" s="19">
        <v>4.3898999999999999</v>
      </c>
      <c r="AI624" s="19">
        <v>4.5178000000000003</v>
      </c>
      <c r="AJ624" s="19">
        <v>5.4897</v>
      </c>
      <c r="AK624" s="19">
        <v>5.9119999999999999</v>
      </c>
      <c r="AL624" s="19">
        <v>6.3726000000000003</v>
      </c>
      <c r="AM624" s="19">
        <v>4.8559999999999999</v>
      </c>
      <c r="AN624" s="19">
        <v>5.1071999999999997</v>
      </c>
      <c r="AO624" s="19">
        <v>5.2215999999999996</v>
      </c>
      <c r="AP624" s="19">
        <v>2.1032999999999999</v>
      </c>
      <c r="AQ624" s="19">
        <v>2.1402999999999999</v>
      </c>
      <c r="AR624" s="19">
        <v>2.1606000000000001</v>
      </c>
      <c r="AS624" s="19">
        <v>7.9466999999999999</v>
      </c>
      <c r="AT624" s="19">
        <v>8.3843999999999994</v>
      </c>
      <c r="AU624" s="19">
        <v>8.4946999999999999</v>
      </c>
      <c r="AV624" s="19">
        <v>5.0613999999999999</v>
      </c>
      <c r="AW624" s="19">
        <v>5.3437000000000001</v>
      </c>
      <c r="AX624" s="19">
        <v>5.4457000000000004</v>
      </c>
      <c r="AY624" s="19">
        <v>2.8971</v>
      </c>
      <c r="AZ624" s="19">
        <v>3.0182000000000002</v>
      </c>
      <c r="BA624" s="19">
        <v>3.1455000000000002</v>
      </c>
      <c r="BB624" s="19">
        <v>2.4531999999999998</v>
      </c>
      <c r="BC624" s="19">
        <v>2.3879000000000001</v>
      </c>
      <c r="BD624" s="19">
        <v>2.5089000000000001</v>
      </c>
    </row>
    <row r="625" spans="2:56" x14ac:dyDescent="0.2">
      <c r="B625" s="18">
        <v>41873</v>
      </c>
      <c r="C625" s="19">
        <v>0.80145</v>
      </c>
      <c r="D625" s="19">
        <v>0.88175000000000003</v>
      </c>
      <c r="E625" s="19">
        <v>1.0911</v>
      </c>
      <c r="F625" s="19">
        <v>0.27589000000000002</v>
      </c>
      <c r="G625" s="19">
        <v>0.33867999999999998</v>
      </c>
      <c r="H625" s="19">
        <v>0.49953999999999998</v>
      </c>
      <c r="I625" s="19">
        <v>0.81872999999999996</v>
      </c>
      <c r="J625" s="19">
        <v>0.92322000000000004</v>
      </c>
      <c r="K625" s="19">
        <v>1.1830000000000001</v>
      </c>
      <c r="L625" s="19">
        <v>0.38923000000000002</v>
      </c>
      <c r="M625" s="19">
        <v>0.62675000000000003</v>
      </c>
      <c r="N625" s="19">
        <v>1.0409999999999999</v>
      </c>
      <c r="O625" s="19">
        <v>0.37102000000000002</v>
      </c>
      <c r="P625" s="19">
        <v>0.41574</v>
      </c>
      <c r="Q625" s="19">
        <v>0.49130000000000001</v>
      </c>
      <c r="R625" s="19">
        <v>0.81420999999999999</v>
      </c>
      <c r="S625" s="19">
        <v>1.1831</v>
      </c>
      <c r="T625" s="19">
        <v>2.0365000000000002</v>
      </c>
      <c r="U625" s="19">
        <v>0.47910000000000003</v>
      </c>
      <c r="V625" s="19">
        <v>0.62131000000000003</v>
      </c>
      <c r="W625" s="19">
        <v>1.0032000000000001</v>
      </c>
      <c r="X625" s="19">
        <v>0.57421999999999995</v>
      </c>
      <c r="Y625" s="19">
        <v>0.60780000000000001</v>
      </c>
      <c r="Z625" s="19">
        <v>0.75205</v>
      </c>
      <c r="AA625" s="19">
        <v>0.30308000000000002</v>
      </c>
      <c r="AB625" s="19">
        <v>0.35254000000000002</v>
      </c>
      <c r="AC625" s="19">
        <v>0.50963000000000003</v>
      </c>
      <c r="AD625" s="19">
        <v>5.6817000000000002</v>
      </c>
      <c r="AE625" s="19">
        <v>5.6734</v>
      </c>
      <c r="AF625" s="19">
        <v>5.9654999999999996</v>
      </c>
      <c r="AG625" s="19">
        <v>4.5399000000000003</v>
      </c>
      <c r="AH625" s="19">
        <v>4.3047000000000004</v>
      </c>
      <c r="AI625" s="19">
        <v>4.6779999999999999</v>
      </c>
      <c r="AJ625" s="19">
        <v>5.9029999999999996</v>
      </c>
      <c r="AK625" s="19">
        <v>6.016</v>
      </c>
      <c r="AL625" s="19">
        <v>6.6947999999999999</v>
      </c>
      <c r="AM625" s="19">
        <v>5.3396999999999997</v>
      </c>
      <c r="AN625" s="19">
        <v>5.4069000000000003</v>
      </c>
      <c r="AO625" s="19">
        <v>5.4074</v>
      </c>
      <c r="AP625" s="19">
        <v>2.4584000000000001</v>
      </c>
      <c r="AQ625" s="19">
        <v>2.419</v>
      </c>
      <c r="AR625" s="19">
        <v>2.42</v>
      </c>
      <c r="AS625" s="19">
        <v>8.8952000000000009</v>
      </c>
      <c r="AT625" s="19">
        <v>8.8573000000000004</v>
      </c>
      <c r="AU625" s="19">
        <v>9.1785999999999994</v>
      </c>
      <c r="AV625" s="19">
        <v>5.5441000000000003</v>
      </c>
      <c r="AW625" s="19">
        <v>5.43</v>
      </c>
      <c r="AX625" s="19">
        <v>5.6967999999999996</v>
      </c>
      <c r="AY625" s="19">
        <v>3.2793000000000001</v>
      </c>
      <c r="AZ625" s="19">
        <v>3.1480000000000001</v>
      </c>
      <c r="BA625" s="19">
        <v>3.3043999999999998</v>
      </c>
      <c r="BB625" s="19">
        <v>2.5055000000000001</v>
      </c>
      <c r="BC625" s="19">
        <v>2.4184000000000001</v>
      </c>
      <c r="BD625" s="19">
        <v>2.5606</v>
      </c>
    </row>
    <row r="626" spans="2:56" x14ac:dyDescent="0.2">
      <c r="B626" s="18">
        <v>41866</v>
      </c>
      <c r="C626" s="19">
        <v>0.68838999999999995</v>
      </c>
      <c r="D626" s="19">
        <v>0.78203999999999996</v>
      </c>
      <c r="E626" s="19">
        <v>0.94579999999999997</v>
      </c>
      <c r="F626" s="19">
        <v>0.29325000000000001</v>
      </c>
      <c r="G626" s="19">
        <v>0.39964</v>
      </c>
      <c r="H626" s="19">
        <v>0.51288999999999996</v>
      </c>
      <c r="I626" s="19">
        <v>0.78178000000000003</v>
      </c>
      <c r="J626" s="19">
        <v>0.95606999999999998</v>
      </c>
      <c r="K626" s="19">
        <v>1.2534000000000001</v>
      </c>
      <c r="L626" s="19">
        <v>0.38217000000000001</v>
      </c>
      <c r="M626" s="19">
        <v>0.62536000000000003</v>
      </c>
      <c r="N626" s="19">
        <v>0.97785</v>
      </c>
      <c r="O626" s="19">
        <v>0.21476000000000001</v>
      </c>
      <c r="P626" s="19">
        <v>0.25424999999999998</v>
      </c>
      <c r="Q626" s="19">
        <v>0.33685999999999999</v>
      </c>
      <c r="R626" s="19">
        <v>0.79915999999999998</v>
      </c>
      <c r="S626" s="19">
        <v>1.2276</v>
      </c>
      <c r="T626" s="19">
        <v>2.0245000000000002</v>
      </c>
      <c r="U626" s="19">
        <v>0.48085</v>
      </c>
      <c r="V626" s="19">
        <v>0.66630999999999996</v>
      </c>
      <c r="W626" s="19">
        <v>0.98560000000000003</v>
      </c>
      <c r="X626" s="19">
        <v>0.49858999999999998</v>
      </c>
      <c r="Y626" s="19">
        <v>0.57282</v>
      </c>
      <c r="Z626" s="19">
        <v>0.66864000000000001</v>
      </c>
      <c r="AA626" s="19">
        <v>0.26440000000000002</v>
      </c>
      <c r="AB626" s="19">
        <v>0.34275</v>
      </c>
      <c r="AC626" s="19">
        <v>0.45518999999999998</v>
      </c>
      <c r="AD626" s="19">
        <v>5.3490000000000002</v>
      </c>
      <c r="AE626" s="19">
        <v>5.4241000000000001</v>
      </c>
      <c r="AF626" s="19">
        <v>5.5575999999999999</v>
      </c>
      <c r="AG626" s="19">
        <v>4.5902000000000003</v>
      </c>
      <c r="AH626" s="19">
        <v>4.7030000000000003</v>
      </c>
      <c r="AI626" s="19">
        <v>4.7390999999999996</v>
      </c>
      <c r="AJ626" s="19">
        <v>5.5570000000000004</v>
      </c>
      <c r="AK626" s="19">
        <v>6.1550000000000002</v>
      </c>
      <c r="AL626" s="19">
        <v>6.9861000000000004</v>
      </c>
      <c r="AM626" s="19">
        <v>4.8526999999999996</v>
      </c>
      <c r="AN626" s="19">
        <v>4.9246999999999996</v>
      </c>
      <c r="AO626" s="19">
        <v>5.0469999999999997</v>
      </c>
      <c r="AP626" s="19">
        <v>1.9610000000000001</v>
      </c>
      <c r="AQ626" s="19">
        <v>2.0112999999999999</v>
      </c>
      <c r="AR626" s="19">
        <v>2.1305999999999998</v>
      </c>
      <c r="AS626" s="19">
        <v>8.6142000000000003</v>
      </c>
      <c r="AT626" s="19">
        <v>8.7880000000000003</v>
      </c>
      <c r="AU626" s="19">
        <v>8.8888999999999996</v>
      </c>
      <c r="AV626" s="19">
        <v>5.04</v>
      </c>
      <c r="AW626" s="19">
        <v>5.1599000000000004</v>
      </c>
      <c r="AX626" s="19">
        <v>5.22</v>
      </c>
      <c r="AY626" s="19">
        <v>2.8043999999999998</v>
      </c>
      <c r="AZ626" s="19">
        <v>2.9030999999999998</v>
      </c>
      <c r="BA626" s="19">
        <v>2.9291999999999998</v>
      </c>
      <c r="BB626" s="19">
        <v>2.1642999999999999</v>
      </c>
      <c r="BC626" s="19">
        <v>2.2511999999999999</v>
      </c>
      <c r="BD626" s="19">
        <v>2.2742</v>
      </c>
    </row>
    <row r="627" spans="2:56" x14ac:dyDescent="0.2">
      <c r="B627" s="18">
        <v>41859</v>
      </c>
      <c r="C627" s="19">
        <v>1.4476</v>
      </c>
      <c r="D627" s="19">
        <v>1.5155000000000001</v>
      </c>
      <c r="E627" s="19">
        <v>1.6022000000000001</v>
      </c>
      <c r="F627" s="19">
        <v>0.28719</v>
      </c>
      <c r="G627" s="19">
        <v>0.39204</v>
      </c>
      <c r="H627" s="19">
        <v>0.54496</v>
      </c>
      <c r="I627" s="19">
        <v>1.2661</v>
      </c>
      <c r="J627" s="19">
        <v>1.3798999999999999</v>
      </c>
      <c r="K627" s="19">
        <v>1.6053999999999999</v>
      </c>
      <c r="L627" s="19">
        <v>0.51751000000000003</v>
      </c>
      <c r="M627" s="19">
        <v>0.80218999999999996</v>
      </c>
      <c r="N627" s="19">
        <v>1.2154</v>
      </c>
      <c r="O627" s="19">
        <v>0.24532999999999999</v>
      </c>
      <c r="P627" s="19">
        <v>0.27705000000000002</v>
      </c>
      <c r="Q627" s="19">
        <v>0.34988999999999998</v>
      </c>
      <c r="R627" s="19">
        <v>0.42453000000000002</v>
      </c>
      <c r="S627" s="19">
        <v>0.82793000000000005</v>
      </c>
      <c r="T627" s="19">
        <v>1.7087000000000001</v>
      </c>
      <c r="U627" s="19">
        <v>0.61446999999999996</v>
      </c>
      <c r="V627" s="19">
        <v>0.82898000000000005</v>
      </c>
      <c r="W627" s="19">
        <v>1.2114</v>
      </c>
      <c r="X627" s="19">
        <v>0.56603000000000003</v>
      </c>
      <c r="Y627" s="19">
        <v>0.65508999999999995</v>
      </c>
      <c r="Z627" s="19">
        <v>0.7964</v>
      </c>
      <c r="AA627" s="19">
        <v>0.33444000000000002</v>
      </c>
      <c r="AB627" s="19">
        <v>0.40594000000000002</v>
      </c>
      <c r="AC627" s="19">
        <v>0.52934999999999999</v>
      </c>
      <c r="AD627" s="19">
        <v>7.3978999999999999</v>
      </c>
      <c r="AE627" s="19">
        <v>7.2756999999999996</v>
      </c>
      <c r="AF627" s="19">
        <v>7.0113000000000003</v>
      </c>
      <c r="AG627" s="19">
        <v>4.5050999999999997</v>
      </c>
      <c r="AH627" s="19">
        <v>4.6906999999999996</v>
      </c>
      <c r="AI627" s="19">
        <v>4.9805999999999999</v>
      </c>
      <c r="AJ627" s="19">
        <v>7.6912000000000003</v>
      </c>
      <c r="AK627" s="19">
        <v>7.6943999999999999</v>
      </c>
      <c r="AL627" s="19">
        <v>7.8497000000000003</v>
      </c>
      <c r="AM627" s="19">
        <v>5.9539</v>
      </c>
      <c r="AN627" s="19">
        <v>5.9081999999999999</v>
      </c>
      <c r="AO627" s="19">
        <v>5.9073000000000002</v>
      </c>
      <c r="AP627" s="19">
        <v>1.8586</v>
      </c>
      <c r="AQ627" s="19">
        <v>1.8989</v>
      </c>
      <c r="AR627" s="19">
        <v>1.9823</v>
      </c>
      <c r="AS627" s="19">
        <v>10.252000000000001</v>
      </c>
      <c r="AT627" s="19">
        <v>10.233000000000001</v>
      </c>
      <c r="AU627" s="19">
        <v>10.348000000000001</v>
      </c>
      <c r="AV627" s="19">
        <v>5.9078999999999997</v>
      </c>
      <c r="AW627" s="19">
        <v>5.9489000000000001</v>
      </c>
      <c r="AX627" s="19">
        <v>5.9391999999999996</v>
      </c>
      <c r="AY627" s="19">
        <v>3.2315</v>
      </c>
      <c r="AZ627" s="19">
        <v>3.3607</v>
      </c>
      <c r="BA627" s="19">
        <v>3.4952000000000001</v>
      </c>
      <c r="BB627" s="19">
        <v>2.6627000000000001</v>
      </c>
      <c r="BC627" s="19">
        <v>2.6671</v>
      </c>
      <c r="BD627" s="19">
        <v>2.6436999999999999</v>
      </c>
    </row>
    <row r="628" spans="2:56" x14ac:dyDescent="0.2">
      <c r="B628" s="18">
        <v>41852</v>
      </c>
      <c r="C628" s="19">
        <v>1.1003000000000001</v>
      </c>
      <c r="D628" s="19">
        <v>1.2395</v>
      </c>
      <c r="E628" s="19">
        <v>1.4668000000000001</v>
      </c>
      <c r="F628" s="19">
        <v>0.32355</v>
      </c>
      <c r="G628" s="19">
        <v>0.39284000000000002</v>
      </c>
      <c r="H628" s="19">
        <v>0.52120999999999995</v>
      </c>
      <c r="I628" s="19">
        <v>1.2024999999999999</v>
      </c>
      <c r="J628" s="19">
        <v>1.3603000000000001</v>
      </c>
      <c r="K628" s="19">
        <v>1.546</v>
      </c>
      <c r="L628" s="19">
        <v>0.39238000000000001</v>
      </c>
      <c r="M628" s="19">
        <v>0.66801999999999995</v>
      </c>
      <c r="N628" s="19">
        <v>1.0523</v>
      </c>
      <c r="O628" s="19">
        <v>0.17560999999999999</v>
      </c>
      <c r="P628" s="19">
        <v>0.21385999999999999</v>
      </c>
      <c r="Q628" s="19">
        <v>0.28822999999999999</v>
      </c>
      <c r="R628" s="19">
        <v>0.38234000000000001</v>
      </c>
      <c r="S628" s="19">
        <v>0.81710000000000005</v>
      </c>
      <c r="T628" s="19">
        <v>1.6951000000000001</v>
      </c>
      <c r="U628" s="19">
        <v>0.43297999999999998</v>
      </c>
      <c r="V628" s="19">
        <v>0.60982000000000003</v>
      </c>
      <c r="W628" s="19">
        <v>0.94584000000000001</v>
      </c>
      <c r="X628" s="19">
        <v>0.54257999999999995</v>
      </c>
      <c r="Y628" s="19">
        <v>0.61714999999999998</v>
      </c>
      <c r="Z628" s="19">
        <v>0.73675999999999997</v>
      </c>
      <c r="AA628" s="19">
        <v>0.34570000000000001</v>
      </c>
      <c r="AB628" s="19">
        <v>0.43206</v>
      </c>
      <c r="AC628" s="19">
        <v>0.57328999999999997</v>
      </c>
      <c r="AD628" s="19">
        <v>6.8665000000000003</v>
      </c>
      <c r="AE628" s="19">
        <v>6.7816000000000001</v>
      </c>
      <c r="AF628" s="19">
        <v>6.7854999999999999</v>
      </c>
      <c r="AG628" s="19">
        <v>5.1487999999999996</v>
      </c>
      <c r="AH628" s="19">
        <v>4.7968999999999999</v>
      </c>
      <c r="AI628" s="19">
        <v>4.8246000000000002</v>
      </c>
      <c r="AJ628" s="19">
        <v>6.9863</v>
      </c>
      <c r="AK628" s="19">
        <v>6.9649999999999999</v>
      </c>
      <c r="AL628" s="19">
        <v>6.9276999999999997</v>
      </c>
      <c r="AM628" s="19">
        <v>5.9791999999999996</v>
      </c>
      <c r="AN628" s="19">
        <v>5.8973000000000004</v>
      </c>
      <c r="AO628" s="19">
        <v>5.7850000000000001</v>
      </c>
      <c r="AP628" s="19">
        <v>1.907</v>
      </c>
      <c r="AQ628" s="19">
        <v>1.9698</v>
      </c>
      <c r="AR628" s="19">
        <v>2.0640999999999998</v>
      </c>
      <c r="AS628" s="19">
        <v>10.134</v>
      </c>
      <c r="AT628" s="19">
        <v>10.435</v>
      </c>
      <c r="AU628" s="19">
        <v>10.484999999999999</v>
      </c>
      <c r="AV628" s="19">
        <v>5.5693000000000001</v>
      </c>
      <c r="AW628" s="19">
        <v>5.5689000000000002</v>
      </c>
      <c r="AX628" s="19">
        <v>5.6013000000000002</v>
      </c>
      <c r="AY628" s="19">
        <v>3.2174</v>
      </c>
      <c r="AZ628" s="19">
        <v>3.1859999999999999</v>
      </c>
      <c r="BA628" s="19">
        <v>3.2488999999999999</v>
      </c>
      <c r="BB628" s="19">
        <v>3.0259999999999998</v>
      </c>
      <c r="BC628" s="19">
        <v>2.9557000000000002</v>
      </c>
      <c r="BD628" s="19">
        <v>2.9037000000000002</v>
      </c>
    </row>
    <row r="629" spans="2:56" x14ac:dyDescent="0.2">
      <c r="B629" s="18">
        <v>41845</v>
      </c>
      <c r="C629" s="19">
        <v>0.78666000000000003</v>
      </c>
      <c r="D629" s="19">
        <v>0.92012000000000005</v>
      </c>
      <c r="E629" s="19">
        <v>1.0290999999999999</v>
      </c>
      <c r="F629" s="19">
        <v>0.32112000000000002</v>
      </c>
      <c r="G629" s="19">
        <v>0.45084000000000002</v>
      </c>
      <c r="H629" s="19">
        <v>0.52917999999999998</v>
      </c>
      <c r="I629" s="19">
        <v>0.46245000000000003</v>
      </c>
      <c r="J629" s="19">
        <v>0.55371999999999999</v>
      </c>
      <c r="K629" s="19">
        <v>0.66608999999999996</v>
      </c>
      <c r="L629" s="19">
        <v>0.11013000000000001</v>
      </c>
      <c r="M629" s="19">
        <v>0.32458999999999999</v>
      </c>
      <c r="N629" s="19">
        <v>0.55993999999999999</v>
      </c>
      <c r="O629" s="19">
        <v>4.9286999999999997E-2</v>
      </c>
      <c r="P629" s="19">
        <v>8.1901000000000002E-2</v>
      </c>
      <c r="Q629" s="19">
        <v>0.15179000000000001</v>
      </c>
      <c r="R629" s="19">
        <v>0.33896999999999999</v>
      </c>
      <c r="S629" s="19">
        <v>0.72838999999999998</v>
      </c>
      <c r="T629" s="19">
        <v>1.5078</v>
      </c>
      <c r="U629" s="19">
        <v>0.21793999999999999</v>
      </c>
      <c r="V629" s="19">
        <v>0.36071999999999999</v>
      </c>
      <c r="W629" s="19">
        <v>0.56696000000000002</v>
      </c>
      <c r="X629" s="19">
        <v>0.22400999999999999</v>
      </c>
      <c r="Y629" s="19">
        <v>0.29038000000000003</v>
      </c>
      <c r="Z629" s="19">
        <v>0.36392999999999998</v>
      </c>
      <c r="AA629" s="19">
        <v>0.26655000000000001</v>
      </c>
      <c r="AB629" s="19">
        <v>0.31689000000000001</v>
      </c>
      <c r="AC629" s="19">
        <v>0.43212</v>
      </c>
      <c r="AD629" s="19">
        <v>5.8216999999999999</v>
      </c>
      <c r="AE629" s="19">
        <v>5.9231999999999996</v>
      </c>
      <c r="AF629" s="19">
        <v>5.6040999999999999</v>
      </c>
      <c r="AG629" s="19">
        <v>4.9919000000000002</v>
      </c>
      <c r="AH629" s="19">
        <v>5.1395</v>
      </c>
      <c r="AI629" s="19">
        <v>4.8947000000000003</v>
      </c>
      <c r="AJ629" s="19">
        <v>4.6029999999999998</v>
      </c>
      <c r="AK629" s="19">
        <v>4.9926000000000004</v>
      </c>
      <c r="AL629" s="19">
        <v>5.3144</v>
      </c>
      <c r="AM629" s="19">
        <v>4.0472000000000001</v>
      </c>
      <c r="AN629" s="19">
        <v>4.3356000000000003</v>
      </c>
      <c r="AO629" s="19">
        <v>4.3103999999999996</v>
      </c>
      <c r="AP629" s="19">
        <v>1.6133</v>
      </c>
      <c r="AQ629" s="19">
        <v>1.8489</v>
      </c>
      <c r="AR629" s="19">
        <v>2.052</v>
      </c>
      <c r="AS629" s="19">
        <v>8.0165000000000006</v>
      </c>
      <c r="AT629" s="19">
        <v>8.5079999999999991</v>
      </c>
      <c r="AU629" s="19">
        <v>8.6659000000000006</v>
      </c>
      <c r="AV629" s="19">
        <v>4.6966000000000001</v>
      </c>
      <c r="AW629" s="19">
        <v>4.9656000000000002</v>
      </c>
      <c r="AX629" s="19">
        <v>4.8872</v>
      </c>
      <c r="AY629" s="19">
        <v>2.5619999999999998</v>
      </c>
      <c r="AZ629" s="19">
        <v>2.629</v>
      </c>
      <c r="BA629" s="19">
        <v>2.5996999999999999</v>
      </c>
      <c r="BB629" s="19">
        <v>2.3639000000000001</v>
      </c>
      <c r="BC629" s="19">
        <v>2.2926000000000002</v>
      </c>
      <c r="BD629" s="19">
        <v>2.3149000000000002</v>
      </c>
    </row>
    <row r="630" spans="2:56" x14ac:dyDescent="0.2">
      <c r="B630" s="18">
        <v>41838</v>
      </c>
      <c r="C630" s="19">
        <v>1.0532999999999999</v>
      </c>
      <c r="D630" s="19">
        <v>1.1549</v>
      </c>
      <c r="E630" s="19">
        <v>1.2984</v>
      </c>
      <c r="F630" s="19">
        <v>0.26628000000000002</v>
      </c>
      <c r="G630" s="19">
        <v>0.38407999999999998</v>
      </c>
      <c r="H630" s="19">
        <v>0.49784</v>
      </c>
      <c r="I630" s="19">
        <v>0.58616999999999997</v>
      </c>
      <c r="J630" s="19">
        <v>0.68562000000000001</v>
      </c>
      <c r="K630" s="19">
        <v>0.79369999999999996</v>
      </c>
      <c r="L630" s="19">
        <v>0.12457</v>
      </c>
      <c r="M630" s="19">
        <v>0.30803999999999998</v>
      </c>
      <c r="N630" s="19">
        <v>0.60626000000000002</v>
      </c>
      <c r="O630" s="19">
        <v>0.15783</v>
      </c>
      <c r="P630" s="19">
        <v>0.21168999999999999</v>
      </c>
      <c r="Q630" s="19">
        <v>0.31369000000000002</v>
      </c>
      <c r="R630" s="19">
        <v>0.43207000000000001</v>
      </c>
      <c r="S630" s="19">
        <v>0.77224999999999999</v>
      </c>
      <c r="T630" s="19">
        <v>1.6819</v>
      </c>
      <c r="U630" s="19">
        <v>0.22556000000000001</v>
      </c>
      <c r="V630" s="19">
        <v>0.34622999999999998</v>
      </c>
      <c r="W630" s="19">
        <v>0.58779999999999999</v>
      </c>
      <c r="X630" s="19">
        <v>0.18084</v>
      </c>
      <c r="Y630" s="19">
        <v>0.23347000000000001</v>
      </c>
      <c r="Z630" s="19">
        <v>0.31240000000000001</v>
      </c>
      <c r="AA630" s="19">
        <v>0.17082</v>
      </c>
      <c r="AB630" s="19">
        <v>0.25847999999999999</v>
      </c>
      <c r="AC630" s="19">
        <v>0.36359000000000002</v>
      </c>
      <c r="AD630" s="19">
        <v>6.4359999999999999</v>
      </c>
      <c r="AE630" s="19">
        <v>6.3101000000000003</v>
      </c>
      <c r="AF630" s="19">
        <v>6.0351999999999997</v>
      </c>
      <c r="AG630" s="19">
        <v>4.1820000000000004</v>
      </c>
      <c r="AH630" s="19">
        <v>4.4917999999999996</v>
      </c>
      <c r="AI630" s="19">
        <v>4.5995999999999997</v>
      </c>
      <c r="AJ630" s="19">
        <v>6.0549999999999997</v>
      </c>
      <c r="AK630" s="19">
        <v>6.391</v>
      </c>
      <c r="AL630" s="19">
        <v>6.4874000000000001</v>
      </c>
      <c r="AM630" s="19">
        <v>4.0583999999999998</v>
      </c>
      <c r="AN630" s="19">
        <v>4.2504999999999997</v>
      </c>
      <c r="AO630" s="19">
        <v>4.4904000000000002</v>
      </c>
      <c r="AP630" s="19">
        <v>2.1347999999999998</v>
      </c>
      <c r="AQ630" s="19">
        <v>2.3252000000000002</v>
      </c>
      <c r="AR630" s="19">
        <v>2.4468999999999999</v>
      </c>
      <c r="AS630" s="19">
        <v>10.904999999999999</v>
      </c>
      <c r="AT630" s="19">
        <v>10.246</v>
      </c>
      <c r="AU630" s="19">
        <v>10.288</v>
      </c>
      <c r="AV630" s="19">
        <v>5.0461999999999998</v>
      </c>
      <c r="AW630" s="19">
        <v>5.1814999999999998</v>
      </c>
      <c r="AX630" s="19">
        <v>5.2525000000000004</v>
      </c>
      <c r="AY630" s="19">
        <v>2.4946000000000002</v>
      </c>
      <c r="AZ630" s="19">
        <v>2.6259000000000001</v>
      </c>
      <c r="BA630" s="19">
        <v>2.6490999999999998</v>
      </c>
      <c r="BB630" s="19">
        <v>2.3452999999999999</v>
      </c>
      <c r="BC630" s="19">
        <v>2.5703</v>
      </c>
      <c r="BD630" s="19">
        <v>2.5495999999999999</v>
      </c>
    </row>
    <row r="631" spans="2:56" x14ac:dyDescent="0.2">
      <c r="B631" s="18">
        <v>41831</v>
      </c>
      <c r="C631" s="19">
        <v>0.35072999999999999</v>
      </c>
      <c r="D631" s="19">
        <v>0.38858999999999999</v>
      </c>
      <c r="E631" s="19">
        <v>0.52498999999999996</v>
      </c>
      <c r="F631" s="19">
        <v>0.2838</v>
      </c>
      <c r="G631" s="19">
        <v>0.34899999999999998</v>
      </c>
      <c r="H631" s="19">
        <v>0.48381000000000002</v>
      </c>
      <c r="I631" s="19">
        <v>0.52273000000000003</v>
      </c>
      <c r="J631" s="19">
        <v>0.56560999999999995</v>
      </c>
      <c r="K631" s="19">
        <v>0.67396</v>
      </c>
      <c r="L631" s="19">
        <v>8.6000000000000003E-5</v>
      </c>
      <c r="M631" s="19">
        <v>0.12878000000000001</v>
      </c>
      <c r="N631" s="19">
        <v>0.36470000000000002</v>
      </c>
      <c r="O631" s="19">
        <v>0.13274</v>
      </c>
      <c r="P631" s="19">
        <v>0.17212</v>
      </c>
      <c r="Q631" s="19">
        <v>0.27129999999999999</v>
      </c>
      <c r="R631" s="19">
        <v>0.47971000000000003</v>
      </c>
      <c r="S631" s="19">
        <v>1.0343</v>
      </c>
      <c r="T631" s="19">
        <v>1.8037000000000001</v>
      </c>
      <c r="U631" s="19">
        <v>0.13272999999999999</v>
      </c>
      <c r="V631" s="19">
        <v>0.20910000000000001</v>
      </c>
      <c r="W631" s="19">
        <v>0.41976000000000002</v>
      </c>
      <c r="X631" s="19">
        <v>0.17069000000000001</v>
      </c>
      <c r="Y631" s="19">
        <v>0.19869999999999999</v>
      </c>
      <c r="Z631" s="19">
        <v>0.29186000000000001</v>
      </c>
      <c r="AA631" s="19">
        <v>0.11219</v>
      </c>
      <c r="AB631" s="19">
        <v>0.15414</v>
      </c>
      <c r="AC631" s="19">
        <v>0.26588000000000001</v>
      </c>
      <c r="AD631" s="19">
        <v>5.2348999999999997</v>
      </c>
      <c r="AE631" s="19">
        <v>4.9829999999999997</v>
      </c>
      <c r="AF631" s="19">
        <v>5.0506000000000002</v>
      </c>
      <c r="AG631" s="19">
        <v>4.3940000000000001</v>
      </c>
      <c r="AH631" s="19">
        <v>4.2462999999999997</v>
      </c>
      <c r="AI631" s="19">
        <v>4.4705000000000004</v>
      </c>
      <c r="AJ631" s="19">
        <v>6.7720000000000002</v>
      </c>
      <c r="AK631" s="19">
        <v>6.7500999999999998</v>
      </c>
      <c r="AL631" s="19">
        <v>7.0125000000000002</v>
      </c>
      <c r="AM631" s="19">
        <v>3.9895</v>
      </c>
      <c r="AN631" s="19">
        <v>3.9796</v>
      </c>
      <c r="AO631" s="19">
        <v>4.2207999999999997</v>
      </c>
      <c r="AP631" s="19">
        <v>2.4217</v>
      </c>
      <c r="AQ631" s="19">
        <v>2.4258999999999999</v>
      </c>
      <c r="AR631" s="19">
        <v>2.4281999999999999</v>
      </c>
      <c r="AS631" s="19">
        <v>11.358000000000001</v>
      </c>
      <c r="AT631" s="19">
        <v>11.569000000000001</v>
      </c>
      <c r="AU631" s="19">
        <v>10.842000000000001</v>
      </c>
      <c r="AV631" s="19">
        <v>5.3556999999999997</v>
      </c>
      <c r="AW631" s="19">
        <v>5.1059999999999999</v>
      </c>
      <c r="AX631" s="19">
        <v>5.101</v>
      </c>
      <c r="AY631" s="19">
        <v>2.6141999999999999</v>
      </c>
      <c r="AZ631" s="19">
        <v>2.5286</v>
      </c>
      <c r="BA631" s="19">
        <v>2.6675</v>
      </c>
      <c r="BB631" s="19">
        <v>2.3717000000000001</v>
      </c>
      <c r="BC631" s="19">
        <v>2.3125</v>
      </c>
      <c r="BD631" s="19">
        <v>2.4135</v>
      </c>
    </row>
    <row r="632" spans="2:56" x14ac:dyDescent="0.2">
      <c r="B632" s="18">
        <v>41824</v>
      </c>
      <c r="C632" s="19">
        <v>0.26513999999999999</v>
      </c>
      <c r="D632" s="19">
        <v>0.32636999999999999</v>
      </c>
      <c r="E632" s="19">
        <v>0.47543000000000002</v>
      </c>
      <c r="F632" s="19">
        <v>0.25408999999999998</v>
      </c>
      <c r="G632" s="19">
        <v>0.33529999999999999</v>
      </c>
      <c r="H632" s="19">
        <v>0.47933999999999999</v>
      </c>
      <c r="I632" s="19">
        <v>0.48568</v>
      </c>
      <c r="J632" s="19">
        <v>0.50004000000000004</v>
      </c>
      <c r="K632" s="19">
        <v>0.58174999999999999</v>
      </c>
      <c r="L632" s="19">
        <v>8.5000000000000006E-5</v>
      </c>
      <c r="M632" s="19">
        <v>0.13988999999999999</v>
      </c>
      <c r="N632" s="19">
        <v>0.36448999999999998</v>
      </c>
      <c r="O632" s="19">
        <v>0.21765000000000001</v>
      </c>
      <c r="P632" s="19">
        <v>0.26440999999999998</v>
      </c>
      <c r="Q632" s="19">
        <v>0.37113000000000002</v>
      </c>
      <c r="R632" s="19">
        <v>0.55474999999999997</v>
      </c>
      <c r="S632" s="19">
        <v>1.0150999999999999</v>
      </c>
      <c r="T632" s="19">
        <v>1.8137000000000001</v>
      </c>
      <c r="U632" s="19">
        <v>0.12698000000000001</v>
      </c>
      <c r="V632" s="19">
        <v>0.20416000000000001</v>
      </c>
      <c r="W632" s="19">
        <v>0.38784999999999997</v>
      </c>
      <c r="X632" s="19">
        <v>0.15615000000000001</v>
      </c>
      <c r="Y632" s="19">
        <v>0.19317999999999999</v>
      </c>
      <c r="Z632" s="19">
        <v>0.28421000000000002</v>
      </c>
      <c r="AA632" s="19">
        <v>0.10638</v>
      </c>
      <c r="AB632" s="19">
        <v>0.16646</v>
      </c>
      <c r="AC632" s="19">
        <v>0.26804</v>
      </c>
      <c r="AD632" s="19">
        <v>3.9822000000000002</v>
      </c>
      <c r="AE632" s="19">
        <v>4.1719999999999997</v>
      </c>
      <c r="AF632" s="19">
        <v>4.5890000000000004</v>
      </c>
      <c r="AG632" s="19">
        <v>3.9298000000000002</v>
      </c>
      <c r="AH632" s="19">
        <v>4.0492999999999997</v>
      </c>
      <c r="AI632" s="19">
        <v>4.4160000000000004</v>
      </c>
      <c r="AJ632" s="19">
        <v>7.2644000000000002</v>
      </c>
      <c r="AK632" s="19">
        <v>6.9836999999999998</v>
      </c>
      <c r="AL632" s="19">
        <v>7.056</v>
      </c>
      <c r="AM632" s="19">
        <v>3.7690000000000001</v>
      </c>
      <c r="AN632" s="19">
        <v>3.9203999999999999</v>
      </c>
      <c r="AO632" s="19">
        <v>4.1684999999999999</v>
      </c>
      <c r="AP632" s="19">
        <v>2.5392999999999999</v>
      </c>
      <c r="AQ632" s="19">
        <v>2.5322</v>
      </c>
      <c r="AR632" s="19">
        <v>2.4996999999999998</v>
      </c>
      <c r="AS632" s="19">
        <v>13.483000000000001</v>
      </c>
      <c r="AT632" s="19">
        <v>12.113</v>
      </c>
      <c r="AU632" s="19">
        <v>10.945</v>
      </c>
      <c r="AV632" s="19">
        <v>5.2183000000000002</v>
      </c>
      <c r="AW632" s="19">
        <v>4.9257</v>
      </c>
      <c r="AX632" s="19">
        <v>4.8179999999999996</v>
      </c>
      <c r="AY632" s="19">
        <v>2.3519000000000001</v>
      </c>
      <c r="AZ632" s="19">
        <v>2.4201999999999999</v>
      </c>
      <c r="BA632" s="19">
        <v>2.5888</v>
      </c>
      <c r="BB632" s="19">
        <v>2.2328999999999999</v>
      </c>
      <c r="BC632" s="19">
        <v>2.2928999999999999</v>
      </c>
      <c r="BD632" s="19">
        <v>2.4285999999999999</v>
      </c>
    </row>
    <row r="633" spans="2:56" x14ac:dyDescent="0.2">
      <c r="B633" s="18">
        <v>41817</v>
      </c>
      <c r="C633" s="19">
        <v>0.21123</v>
      </c>
      <c r="D633" s="19">
        <v>0.24789</v>
      </c>
      <c r="E633" s="19">
        <v>0.36162</v>
      </c>
      <c r="F633" s="19">
        <v>0.41122999999999998</v>
      </c>
      <c r="G633" s="19">
        <v>0.48076000000000002</v>
      </c>
      <c r="H633" s="19">
        <v>0.62775000000000003</v>
      </c>
      <c r="I633" s="19">
        <v>0.61036000000000001</v>
      </c>
      <c r="J633" s="19">
        <v>0.66505000000000003</v>
      </c>
      <c r="K633" s="19">
        <v>0.75961000000000001</v>
      </c>
      <c r="L633" s="19">
        <v>0.11046</v>
      </c>
      <c r="M633" s="19">
        <v>0.26528000000000002</v>
      </c>
      <c r="N633" s="19">
        <v>0.50632999999999995</v>
      </c>
      <c r="O633" s="19">
        <v>0.30370000000000003</v>
      </c>
      <c r="P633" s="19">
        <v>0.31578000000000001</v>
      </c>
      <c r="Q633" s="19">
        <v>0.34712999999999999</v>
      </c>
      <c r="R633" s="19">
        <v>0.44035000000000002</v>
      </c>
      <c r="S633" s="19">
        <v>1.1241000000000001</v>
      </c>
      <c r="T633" s="19">
        <v>1.6425000000000001</v>
      </c>
      <c r="U633" s="19">
        <v>0.12252</v>
      </c>
      <c r="V633" s="19">
        <v>0.20177</v>
      </c>
      <c r="W633" s="19">
        <v>0.37515999999999999</v>
      </c>
      <c r="X633" s="19">
        <v>0.19433</v>
      </c>
      <c r="Y633" s="19">
        <v>0.22520999999999999</v>
      </c>
      <c r="Z633" s="19">
        <v>0.29974000000000001</v>
      </c>
      <c r="AA633" s="19">
        <v>0.11051999999999999</v>
      </c>
      <c r="AB633" s="19">
        <v>0.17505000000000001</v>
      </c>
      <c r="AC633" s="19">
        <v>0.29955999999999999</v>
      </c>
      <c r="AD633" s="19">
        <v>4.6542000000000003</v>
      </c>
      <c r="AE633" s="19">
        <v>4.3836000000000004</v>
      </c>
      <c r="AF633" s="19">
        <v>4.4512999999999998</v>
      </c>
      <c r="AG633" s="19">
        <v>6.4181999999999997</v>
      </c>
      <c r="AH633" s="19">
        <v>5.8263999999999996</v>
      </c>
      <c r="AI633" s="19">
        <v>5.6974</v>
      </c>
      <c r="AJ633" s="19">
        <v>6.9733999999999998</v>
      </c>
      <c r="AK633" s="19">
        <v>7.0538999999999996</v>
      </c>
      <c r="AL633" s="19">
        <v>7.0224000000000002</v>
      </c>
      <c r="AM633" s="19">
        <v>4.7374000000000001</v>
      </c>
      <c r="AN633" s="19">
        <v>4.4362000000000004</v>
      </c>
      <c r="AO633" s="19">
        <v>4.3646000000000003</v>
      </c>
      <c r="AP633" s="19">
        <v>2.3809999999999998</v>
      </c>
      <c r="AQ633" s="19">
        <v>2.4018000000000002</v>
      </c>
      <c r="AR633" s="19">
        <v>2.427</v>
      </c>
      <c r="AS633" s="19">
        <v>10.417999999999999</v>
      </c>
      <c r="AT633" s="19">
        <v>11.481</v>
      </c>
      <c r="AU633" s="19">
        <v>10.768000000000001</v>
      </c>
      <c r="AV633" s="19">
        <v>4.9325999999999999</v>
      </c>
      <c r="AW633" s="19">
        <v>4.7556000000000003</v>
      </c>
      <c r="AX633" s="19">
        <v>4.6783999999999999</v>
      </c>
      <c r="AY633" s="19">
        <v>3.0276000000000001</v>
      </c>
      <c r="AZ633" s="19">
        <v>2.8334999999999999</v>
      </c>
      <c r="BA633" s="19">
        <v>2.7532999999999999</v>
      </c>
      <c r="BB633" s="19">
        <v>2.3085</v>
      </c>
      <c r="BC633" s="19">
        <v>2.3957999999999999</v>
      </c>
      <c r="BD633" s="19">
        <v>2.6038999999999999</v>
      </c>
    </row>
    <row r="634" spans="2:56" x14ac:dyDescent="0.2">
      <c r="B634" s="18">
        <v>41810</v>
      </c>
      <c r="C634" s="19">
        <v>0.38197999999999999</v>
      </c>
      <c r="D634" s="19">
        <v>0.50236999999999998</v>
      </c>
      <c r="E634" s="19">
        <v>0.60585</v>
      </c>
      <c r="F634" s="19">
        <v>0.33910000000000001</v>
      </c>
      <c r="G634" s="19">
        <v>0.50632999999999995</v>
      </c>
      <c r="H634" s="19">
        <v>0.57915000000000005</v>
      </c>
      <c r="I634" s="19">
        <v>0.73707999999999996</v>
      </c>
      <c r="J634" s="19">
        <v>0.82282</v>
      </c>
      <c r="K634" s="19">
        <v>0.89876999999999996</v>
      </c>
      <c r="L634" s="19">
        <v>0.10576000000000001</v>
      </c>
      <c r="M634" s="19">
        <v>0.33879999999999999</v>
      </c>
      <c r="N634" s="19">
        <v>0.54371999999999998</v>
      </c>
      <c r="O634" s="19">
        <v>0.31763999999999998</v>
      </c>
      <c r="P634" s="19">
        <v>0.34576000000000001</v>
      </c>
      <c r="Q634" s="19">
        <v>0.38131999999999999</v>
      </c>
      <c r="R634" s="19">
        <v>0.38938</v>
      </c>
      <c r="S634" s="19">
        <v>0.78420000000000001</v>
      </c>
      <c r="T634" s="19">
        <v>1.5741000000000001</v>
      </c>
      <c r="U634" s="19">
        <v>0.11609999999999999</v>
      </c>
      <c r="V634" s="19">
        <v>0.23064000000000001</v>
      </c>
      <c r="W634" s="19">
        <v>0.39174999999999999</v>
      </c>
      <c r="X634" s="19">
        <v>0.20674000000000001</v>
      </c>
      <c r="Y634" s="19">
        <v>0.27655000000000002</v>
      </c>
      <c r="Z634" s="19">
        <v>0.33611000000000002</v>
      </c>
      <c r="AA634" s="19">
        <v>0.11065</v>
      </c>
      <c r="AB634" s="19">
        <v>0.18428</v>
      </c>
      <c r="AC634" s="19">
        <v>0.28182000000000001</v>
      </c>
      <c r="AD634" s="19">
        <v>4.2930999999999999</v>
      </c>
      <c r="AE634" s="19">
        <v>4.7728999999999999</v>
      </c>
      <c r="AF634" s="19">
        <v>4.7301000000000002</v>
      </c>
      <c r="AG634" s="19">
        <v>5.2576999999999998</v>
      </c>
      <c r="AH634" s="19">
        <v>5.7108999999999996</v>
      </c>
      <c r="AI634" s="19">
        <v>5.4020999999999999</v>
      </c>
      <c r="AJ634" s="19">
        <v>7.3339999999999996</v>
      </c>
      <c r="AK634" s="19">
        <v>7.7119</v>
      </c>
      <c r="AL634" s="19">
        <v>7.7628000000000004</v>
      </c>
      <c r="AM634" s="19">
        <v>4.4850000000000003</v>
      </c>
      <c r="AN634" s="19">
        <v>4.8417000000000003</v>
      </c>
      <c r="AO634" s="19">
        <v>4.6870000000000003</v>
      </c>
      <c r="AP634" s="19">
        <v>2.2553999999999998</v>
      </c>
      <c r="AQ634" s="19">
        <v>2.3641999999999999</v>
      </c>
      <c r="AR634" s="19">
        <v>2.4559000000000002</v>
      </c>
      <c r="AS634" s="19">
        <v>9.8199000000000005</v>
      </c>
      <c r="AT634" s="19">
        <v>10.098000000000001</v>
      </c>
      <c r="AU634" s="19">
        <v>10.305999999999999</v>
      </c>
      <c r="AV634" s="19">
        <v>4.6505000000000001</v>
      </c>
      <c r="AW634" s="19">
        <v>5.0494000000000003</v>
      </c>
      <c r="AX634" s="19">
        <v>4.9378000000000002</v>
      </c>
      <c r="AY634" s="19">
        <v>2.6463000000000001</v>
      </c>
      <c r="AZ634" s="19">
        <v>2.887</v>
      </c>
      <c r="BA634" s="19">
        <v>2.7919999999999998</v>
      </c>
      <c r="BB634" s="19">
        <v>2.2995999999999999</v>
      </c>
      <c r="BC634" s="19">
        <v>2.4781</v>
      </c>
      <c r="BD634" s="19">
        <v>2.6034000000000002</v>
      </c>
    </row>
    <row r="635" spans="2:56" x14ac:dyDescent="0.2">
      <c r="B635" s="18">
        <v>41803</v>
      </c>
      <c r="C635" s="19">
        <v>0.32716000000000001</v>
      </c>
      <c r="D635" s="19">
        <v>0.38184000000000001</v>
      </c>
      <c r="E635" s="19">
        <v>0.51773000000000002</v>
      </c>
      <c r="F635" s="19">
        <v>0.41000999999999999</v>
      </c>
      <c r="G635" s="19">
        <v>0.47957</v>
      </c>
      <c r="H635" s="19">
        <v>0.59775999999999996</v>
      </c>
      <c r="I635" s="19">
        <v>0.67835999999999996</v>
      </c>
      <c r="J635" s="19">
        <v>0.70884999999999998</v>
      </c>
      <c r="K635" s="19">
        <v>0.79613999999999996</v>
      </c>
      <c r="L635" s="19">
        <v>0.11978</v>
      </c>
      <c r="M635" s="19">
        <v>0.29635</v>
      </c>
      <c r="N635" s="19">
        <v>0.56472</v>
      </c>
      <c r="O635" s="19">
        <v>0.23282</v>
      </c>
      <c r="P635" s="19">
        <v>0.24587999999999999</v>
      </c>
      <c r="Q635" s="19">
        <v>0.26843</v>
      </c>
      <c r="R635" s="19">
        <v>0.29764000000000002</v>
      </c>
      <c r="S635" s="19">
        <v>0.55366000000000004</v>
      </c>
      <c r="T635" s="19">
        <v>1.2119</v>
      </c>
      <c r="U635" s="19">
        <v>0.12306</v>
      </c>
      <c r="V635" s="19">
        <v>0.20261999999999999</v>
      </c>
      <c r="W635" s="19">
        <v>0.40100999999999998</v>
      </c>
      <c r="X635" s="19">
        <v>0.16836999999999999</v>
      </c>
      <c r="Y635" s="19">
        <v>0.20211999999999999</v>
      </c>
      <c r="Z635" s="19">
        <v>0.28882000000000002</v>
      </c>
      <c r="AA635" s="19">
        <v>0.11763999999999999</v>
      </c>
      <c r="AB635" s="19">
        <v>0.17748</v>
      </c>
      <c r="AC635" s="19">
        <v>0.27115</v>
      </c>
      <c r="AD635" s="19">
        <v>4.7408999999999999</v>
      </c>
      <c r="AE635" s="19">
        <v>4.6447000000000003</v>
      </c>
      <c r="AF635" s="19">
        <v>4.8337000000000003</v>
      </c>
      <c r="AG635" s="19">
        <v>6.3106999999999998</v>
      </c>
      <c r="AH635" s="19">
        <v>5.7641</v>
      </c>
      <c r="AI635" s="19">
        <v>5.5674999999999999</v>
      </c>
      <c r="AJ635" s="19">
        <v>7.0885999999999996</v>
      </c>
      <c r="AK635" s="19">
        <v>6.8810000000000002</v>
      </c>
      <c r="AL635" s="19">
        <v>7.0956999999999999</v>
      </c>
      <c r="AM635" s="19">
        <v>5.0697000000000001</v>
      </c>
      <c r="AN635" s="19">
        <v>4.8444000000000003</v>
      </c>
      <c r="AO635" s="19">
        <v>4.8615000000000004</v>
      </c>
      <c r="AP635" s="19">
        <v>2.3757000000000001</v>
      </c>
      <c r="AQ635" s="19">
        <v>2.4466999999999999</v>
      </c>
      <c r="AR635" s="19">
        <v>2.5007999999999999</v>
      </c>
      <c r="AS635" s="19">
        <v>8.9626000000000001</v>
      </c>
      <c r="AT635" s="19">
        <v>8.8994</v>
      </c>
      <c r="AU635" s="19">
        <v>9.3985000000000003</v>
      </c>
      <c r="AV635" s="19">
        <v>5.1566999999999998</v>
      </c>
      <c r="AW635" s="19">
        <v>5.0065</v>
      </c>
      <c r="AX635" s="19">
        <v>5.1048</v>
      </c>
      <c r="AY635" s="19">
        <v>3.2652999999999999</v>
      </c>
      <c r="AZ635" s="19">
        <v>3.0272999999999999</v>
      </c>
      <c r="BA635" s="19">
        <v>2.9912000000000001</v>
      </c>
      <c r="BB635" s="19">
        <v>2.4514</v>
      </c>
      <c r="BC635" s="19">
        <v>2.4148000000000001</v>
      </c>
      <c r="BD635" s="19">
        <v>2.5005999999999999</v>
      </c>
    </row>
    <row r="636" spans="2:56" x14ac:dyDescent="0.2">
      <c r="B636" s="18">
        <v>41796</v>
      </c>
      <c r="C636" s="19">
        <v>0.40204000000000001</v>
      </c>
      <c r="D636" s="19">
        <v>0.48664000000000002</v>
      </c>
      <c r="E636" s="19">
        <v>0.63714000000000004</v>
      </c>
      <c r="F636" s="19">
        <v>0.38518999999999998</v>
      </c>
      <c r="G636" s="19">
        <v>0.51332</v>
      </c>
      <c r="H636" s="19">
        <v>0.60119999999999996</v>
      </c>
      <c r="I636" s="19">
        <v>0.64846000000000004</v>
      </c>
      <c r="J636" s="19">
        <v>0.76700999999999997</v>
      </c>
      <c r="K636" s="19">
        <v>0.90888000000000002</v>
      </c>
      <c r="L636" s="19">
        <v>0.10909000000000001</v>
      </c>
      <c r="M636" s="19">
        <v>0.29909000000000002</v>
      </c>
      <c r="N636" s="19">
        <v>0.54764999999999997</v>
      </c>
      <c r="O636" s="19">
        <v>0.70948999999999995</v>
      </c>
      <c r="P636" s="19">
        <v>0.74782000000000004</v>
      </c>
      <c r="Q636" s="19">
        <v>0.78520000000000001</v>
      </c>
      <c r="R636" s="19">
        <v>0.33437</v>
      </c>
      <c r="S636" s="19">
        <v>0.66530999999999996</v>
      </c>
      <c r="T636" s="19">
        <v>1.2499</v>
      </c>
      <c r="U636" s="19">
        <v>0.13965</v>
      </c>
      <c r="V636" s="19">
        <v>0.24043</v>
      </c>
      <c r="W636" s="19">
        <v>0.42875000000000002</v>
      </c>
      <c r="X636" s="19">
        <v>0.23941999999999999</v>
      </c>
      <c r="Y636" s="19">
        <v>0.30101</v>
      </c>
      <c r="Z636" s="19">
        <v>0.38300000000000001</v>
      </c>
      <c r="AA636" s="19">
        <v>0.13761999999999999</v>
      </c>
      <c r="AB636" s="19">
        <v>0.23974000000000001</v>
      </c>
      <c r="AC636" s="19">
        <v>0.32175999999999999</v>
      </c>
      <c r="AD636" s="19">
        <v>5.1012000000000004</v>
      </c>
      <c r="AE636" s="19">
        <v>5.2824999999999998</v>
      </c>
      <c r="AF636" s="19">
        <v>5.4791999999999996</v>
      </c>
      <c r="AG636" s="19">
        <v>6.0968</v>
      </c>
      <c r="AH636" s="19">
        <v>5.9218999999999999</v>
      </c>
      <c r="AI636" s="19">
        <v>5.6033999999999997</v>
      </c>
      <c r="AJ636" s="19">
        <v>5.9603999999999999</v>
      </c>
      <c r="AK636" s="19">
        <v>6.4827000000000004</v>
      </c>
      <c r="AL636" s="19">
        <v>6.9897</v>
      </c>
      <c r="AM636" s="19">
        <v>4.6909000000000001</v>
      </c>
      <c r="AN636" s="19">
        <v>4.7419000000000002</v>
      </c>
      <c r="AO636" s="19">
        <v>4.7550999999999997</v>
      </c>
      <c r="AP636" s="19">
        <v>2.5716999999999999</v>
      </c>
      <c r="AQ636" s="19">
        <v>2.6147999999999998</v>
      </c>
      <c r="AR636" s="19">
        <v>2.6242999999999999</v>
      </c>
      <c r="AS636" s="19">
        <v>9.9855999999999998</v>
      </c>
      <c r="AT636" s="19">
        <v>9.8862000000000005</v>
      </c>
      <c r="AU636" s="19">
        <v>9.6516999999999999</v>
      </c>
      <c r="AV636" s="19">
        <v>5.5892999999999997</v>
      </c>
      <c r="AW636" s="19">
        <v>5.5012999999999996</v>
      </c>
      <c r="AX636" s="19">
        <v>5.3727</v>
      </c>
      <c r="AY636" s="19">
        <v>3.4658000000000002</v>
      </c>
      <c r="AZ636" s="19">
        <v>3.5185</v>
      </c>
      <c r="BA636" s="19">
        <v>3.4035000000000002</v>
      </c>
      <c r="BB636" s="19">
        <v>2.8481999999999998</v>
      </c>
      <c r="BC636" s="19">
        <v>3.0501</v>
      </c>
      <c r="BD636" s="19">
        <v>2.9619</v>
      </c>
    </row>
    <row r="637" spans="2:56" x14ac:dyDescent="0.2">
      <c r="B637" s="18">
        <v>41789</v>
      </c>
      <c r="C637" s="19">
        <v>0.29446</v>
      </c>
      <c r="D637" s="19">
        <v>0.39189000000000002</v>
      </c>
      <c r="E637" s="19">
        <v>0.53464999999999996</v>
      </c>
      <c r="F637" s="19">
        <v>0.32105</v>
      </c>
      <c r="G637" s="19">
        <v>0.48975000000000002</v>
      </c>
      <c r="H637" s="19">
        <v>0.57945999999999998</v>
      </c>
      <c r="I637" s="19">
        <v>0.74036000000000002</v>
      </c>
      <c r="J637" s="19">
        <v>0.81425000000000003</v>
      </c>
      <c r="K637" s="19">
        <v>0.89732000000000001</v>
      </c>
      <c r="L637" s="19">
        <v>0.10549</v>
      </c>
      <c r="M637" s="19">
        <v>0.29860999999999999</v>
      </c>
      <c r="N637" s="19">
        <v>0.52398</v>
      </c>
      <c r="O637" s="19">
        <v>0.52841000000000005</v>
      </c>
      <c r="P637" s="19">
        <v>0.57608000000000004</v>
      </c>
      <c r="Q637" s="19">
        <v>0.67705000000000004</v>
      </c>
      <c r="R637" s="19">
        <v>0.29260999999999998</v>
      </c>
      <c r="S637" s="19">
        <v>0.61904999999999999</v>
      </c>
      <c r="T637" s="19">
        <v>1.1753</v>
      </c>
      <c r="U637" s="19">
        <v>0.13367000000000001</v>
      </c>
      <c r="V637" s="19">
        <v>0.24131</v>
      </c>
      <c r="W637" s="19">
        <v>0.42082999999999998</v>
      </c>
      <c r="X637" s="19">
        <v>0.23372000000000001</v>
      </c>
      <c r="Y637" s="19">
        <v>0.29359000000000002</v>
      </c>
      <c r="Z637" s="19">
        <v>0.38917000000000002</v>
      </c>
      <c r="AA637" s="19">
        <v>0.13091</v>
      </c>
      <c r="AB637" s="19">
        <v>0.19485</v>
      </c>
      <c r="AC637" s="19">
        <v>0.31775999999999999</v>
      </c>
      <c r="AD637" s="19">
        <v>4.7126000000000001</v>
      </c>
      <c r="AE637" s="19">
        <v>5.1493000000000002</v>
      </c>
      <c r="AF637" s="19">
        <v>5.3949999999999996</v>
      </c>
      <c r="AG637" s="19">
        <v>4.9901999999999997</v>
      </c>
      <c r="AH637" s="19">
        <v>5.5308000000000002</v>
      </c>
      <c r="AI637" s="19">
        <v>5.407</v>
      </c>
      <c r="AJ637" s="19">
        <v>6.8205999999999998</v>
      </c>
      <c r="AK637" s="19">
        <v>7.0252999999999997</v>
      </c>
      <c r="AL637" s="19">
        <v>7.0938999999999997</v>
      </c>
      <c r="AM637" s="19">
        <v>4.4861000000000004</v>
      </c>
      <c r="AN637" s="19">
        <v>4.5410000000000004</v>
      </c>
      <c r="AO637" s="19">
        <v>4.5172999999999996</v>
      </c>
      <c r="AP637" s="19">
        <v>2.7323</v>
      </c>
      <c r="AQ637" s="19">
        <v>2.7195</v>
      </c>
      <c r="AR637" s="19">
        <v>2.7063000000000001</v>
      </c>
      <c r="AS637" s="19">
        <v>8.8048000000000002</v>
      </c>
      <c r="AT637" s="19">
        <v>9.1705000000000005</v>
      </c>
      <c r="AU637" s="19">
        <v>9.1137999999999995</v>
      </c>
      <c r="AV637" s="19">
        <v>5.3234000000000004</v>
      </c>
      <c r="AW637" s="19">
        <v>5.4101999999999997</v>
      </c>
      <c r="AX637" s="19">
        <v>5.2773000000000003</v>
      </c>
      <c r="AY637" s="19">
        <v>3.3812000000000002</v>
      </c>
      <c r="AZ637" s="19">
        <v>3.4466999999999999</v>
      </c>
      <c r="BA637" s="19">
        <v>3.4521999999999999</v>
      </c>
      <c r="BB637" s="19">
        <v>2.7174999999999998</v>
      </c>
      <c r="BC637" s="19">
        <v>2.6818</v>
      </c>
      <c r="BD637" s="19">
        <v>2.8166000000000002</v>
      </c>
    </row>
    <row r="638" spans="2:56" x14ac:dyDescent="0.2">
      <c r="B638" s="18">
        <v>41782</v>
      </c>
      <c r="C638" s="19">
        <v>0.54835999999999996</v>
      </c>
      <c r="D638" s="19">
        <v>0.66586000000000001</v>
      </c>
      <c r="E638" s="19">
        <v>0.90681999999999996</v>
      </c>
      <c r="F638" s="19">
        <v>0.33944999999999997</v>
      </c>
      <c r="G638" s="19">
        <v>0.45943000000000001</v>
      </c>
      <c r="H638" s="19">
        <v>0.66678000000000004</v>
      </c>
      <c r="I638" s="19">
        <v>0.51190999999999998</v>
      </c>
      <c r="J638" s="19">
        <v>0.61885999999999997</v>
      </c>
      <c r="K638" s="19">
        <v>0.79398000000000002</v>
      </c>
      <c r="L638" s="19">
        <v>8.6486999999999994E-2</v>
      </c>
      <c r="M638" s="19">
        <v>0.25674000000000002</v>
      </c>
      <c r="N638" s="19">
        <v>0.52661999999999998</v>
      </c>
      <c r="O638" s="19">
        <v>0.16789000000000001</v>
      </c>
      <c r="P638" s="19">
        <v>0.25407000000000002</v>
      </c>
      <c r="Q638" s="19">
        <v>0.42787999999999998</v>
      </c>
      <c r="R638" s="19">
        <v>0.43436999999999998</v>
      </c>
      <c r="S638" s="19">
        <v>0.74424999999999997</v>
      </c>
      <c r="T638" s="19">
        <v>1.4492</v>
      </c>
      <c r="U638" s="19">
        <v>0.11312999999999999</v>
      </c>
      <c r="V638" s="19">
        <v>0.21226999999999999</v>
      </c>
      <c r="W638" s="19">
        <v>0.43231000000000003</v>
      </c>
      <c r="X638" s="19">
        <v>0.20956</v>
      </c>
      <c r="Y638" s="19">
        <v>0.29178999999999999</v>
      </c>
      <c r="Z638" s="19">
        <v>0.40714</v>
      </c>
      <c r="AA638" s="19">
        <v>0.12249</v>
      </c>
      <c r="AB638" s="19">
        <v>0.21056</v>
      </c>
      <c r="AC638" s="19">
        <v>0.34208</v>
      </c>
      <c r="AD638" s="19">
        <v>4.7152000000000003</v>
      </c>
      <c r="AE638" s="19">
        <v>5.1246</v>
      </c>
      <c r="AF638" s="19">
        <v>5.7001999999999997</v>
      </c>
      <c r="AG638" s="19">
        <v>5.4090999999999996</v>
      </c>
      <c r="AH638" s="19">
        <v>5.6337999999999999</v>
      </c>
      <c r="AI638" s="19">
        <v>6.1666999999999996</v>
      </c>
      <c r="AJ638" s="19">
        <v>6.6163999999999996</v>
      </c>
      <c r="AK638" s="19">
        <v>7.0575999999999999</v>
      </c>
      <c r="AL638" s="19">
        <v>7.3958000000000004</v>
      </c>
      <c r="AM638" s="19">
        <v>3.7894999999999999</v>
      </c>
      <c r="AN638" s="19">
        <v>4.1379000000000001</v>
      </c>
      <c r="AO638" s="19">
        <v>4.4545000000000003</v>
      </c>
      <c r="AP638" s="19">
        <v>1.9724999999999999</v>
      </c>
      <c r="AQ638" s="19">
        <v>2.1027999999999998</v>
      </c>
      <c r="AR638" s="19">
        <v>2.2585000000000002</v>
      </c>
      <c r="AS638" s="19">
        <v>7.8357999999999999</v>
      </c>
      <c r="AT638" s="19">
        <v>8.4230999999999998</v>
      </c>
      <c r="AU638" s="19">
        <v>9.0222999999999995</v>
      </c>
      <c r="AV638" s="19">
        <v>4.6416000000000004</v>
      </c>
      <c r="AW638" s="19">
        <v>5.0544000000000002</v>
      </c>
      <c r="AX638" s="19">
        <v>5.3428000000000004</v>
      </c>
      <c r="AY638" s="19">
        <v>3.0602</v>
      </c>
      <c r="AZ638" s="19">
        <v>3.4329000000000001</v>
      </c>
      <c r="BA638" s="19">
        <v>3.5430999999999999</v>
      </c>
      <c r="BB638" s="19">
        <v>2.6215000000000002</v>
      </c>
      <c r="BC638" s="19">
        <v>2.8923999999999999</v>
      </c>
      <c r="BD638" s="19">
        <v>3.1000999999999999</v>
      </c>
    </row>
    <row r="639" spans="2:56" x14ac:dyDescent="0.2">
      <c r="B639" s="18">
        <v>41775</v>
      </c>
      <c r="C639" s="19">
        <v>0.50287000000000004</v>
      </c>
      <c r="D639" s="19">
        <v>0.54313999999999996</v>
      </c>
      <c r="E639" s="19">
        <v>0.76261000000000001</v>
      </c>
      <c r="F639" s="19">
        <v>0.35398000000000002</v>
      </c>
      <c r="G639" s="19">
        <v>0.43686999999999998</v>
      </c>
      <c r="H639" s="19">
        <v>0.61707999999999996</v>
      </c>
      <c r="I639" s="19">
        <v>0.68737999999999999</v>
      </c>
      <c r="J639" s="19">
        <v>0.74626000000000003</v>
      </c>
      <c r="K639" s="19">
        <v>0.80135999999999996</v>
      </c>
      <c r="L639" s="19">
        <v>0.11167000000000001</v>
      </c>
      <c r="M639" s="19">
        <v>0.27592</v>
      </c>
      <c r="N639" s="19">
        <v>0.58208000000000004</v>
      </c>
      <c r="O639" s="19">
        <v>0.35100999999999999</v>
      </c>
      <c r="P639" s="19">
        <v>0.45023000000000002</v>
      </c>
      <c r="Q639" s="19">
        <v>0.65578999999999998</v>
      </c>
      <c r="R639" s="19">
        <v>0.50136999999999998</v>
      </c>
      <c r="S639" s="19">
        <v>0.72770000000000001</v>
      </c>
      <c r="T639" s="19">
        <v>1.4105000000000001</v>
      </c>
      <c r="U639" s="19">
        <v>0.22087000000000001</v>
      </c>
      <c r="V639" s="19">
        <v>0.31574999999999998</v>
      </c>
      <c r="W639" s="19">
        <v>0.59901000000000004</v>
      </c>
      <c r="X639" s="19">
        <v>0.24146000000000001</v>
      </c>
      <c r="Y639" s="19">
        <v>0.28136</v>
      </c>
      <c r="Z639" s="19">
        <v>0.41926000000000002</v>
      </c>
      <c r="AA639" s="19">
        <v>0.23754</v>
      </c>
      <c r="AB639" s="19">
        <v>0.30367</v>
      </c>
      <c r="AC639" s="19">
        <v>0.45723000000000003</v>
      </c>
      <c r="AD639" s="19">
        <v>5.4966999999999997</v>
      </c>
      <c r="AE639" s="19">
        <v>5.3533999999999997</v>
      </c>
      <c r="AF639" s="19">
        <v>5.8183999999999996</v>
      </c>
      <c r="AG639" s="19">
        <v>5.4919000000000002</v>
      </c>
      <c r="AH639" s="19">
        <v>5.3441999999999998</v>
      </c>
      <c r="AI639" s="19">
        <v>5.6741999999999999</v>
      </c>
      <c r="AJ639" s="19">
        <v>8.3914000000000009</v>
      </c>
      <c r="AK639" s="19">
        <v>8.1816999999999993</v>
      </c>
      <c r="AL639" s="19">
        <v>8.3633000000000006</v>
      </c>
      <c r="AM639" s="19">
        <v>4.7390999999999996</v>
      </c>
      <c r="AN639" s="19">
        <v>4.6787000000000001</v>
      </c>
      <c r="AO639" s="19">
        <v>4.9401999999999999</v>
      </c>
      <c r="AP639" s="19">
        <v>1.9919</v>
      </c>
      <c r="AQ639" s="19">
        <v>2.12</v>
      </c>
      <c r="AR639" s="19">
        <v>2.2907000000000002</v>
      </c>
      <c r="AS639" s="19">
        <v>8.7784999999999993</v>
      </c>
      <c r="AT639" s="19">
        <v>8.4224999999999994</v>
      </c>
      <c r="AU639" s="19">
        <v>8.7993000000000006</v>
      </c>
      <c r="AV639" s="19">
        <v>5.3875999999999999</v>
      </c>
      <c r="AW639" s="19">
        <v>5.3503999999999996</v>
      </c>
      <c r="AX639" s="19">
        <v>5.6906999999999996</v>
      </c>
      <c r="AY639" s="19">
        <v>3.4847000000000001</v>
      </c>
      <c r="AZ639" s="19">
        <v>3.4260000000000002</v>
      </c>
      <c r="BA639" s="19">
        <v>3.6398999999999999</v>
      </c>
      <c r="BB639" s="19">
        <v>3.2168000000000001</v>
      </c>
      <c r="BC639" s="19">
        <v>3.0731000000000002</v>
      </c>
      <c r="BD639" s="19">
        <v>3.1863000000000001</v>
      </c>
    </row>
    <row r="640" spans="2:56" x14ac:dyDescent="0.2">
      <c r="B640" s="18">
        <v>41768</v>
      </c>
      <c r="C640" s="19">
        <v>0.41628999999999999</v>
      </c>
      <c r="D640" s="19">
        <v>0.50983000000000001</v>
      </c>
      <c r="E640" s="19">
        <v>0.69279999999999997</v>
      </c>
      <c r="F640" s="19">
        <v>0.32565</v>
      </c>
      <c r="G640" s="19">
        <v>0.44163000000000002</v>
      </c>
      <c r="H640" s="19">
        <v>0.60982999999999998</v>
      </c>
      <c r="I640" s="19">
        <v>6.4784999999999995E-2</v>
      </c>
      <c r="J640" s="19">
        <v>0.54867999999999995</v>
      </c>
      <c r="K640" s="19">
        <v>0.59909000000000001</v>
      </c>
      <c r="L640" s="19">
        <v>0.11691</v>
      </c>
      <c r="M640" s="19">
        <v>0.30718000000000001</v>
      </c>
      <c r="N640" s="19">
        <v>0.61073999999999995</v>
      </c>
      <c r="O640" s="19">
        <v>0.32205</v>
      </c>
      <c r="P640" s="19">
        <v>0.41499000000000003</v>
      </c>
      <c r="Q640" s="19">
        <v>0.59672999999999998</v>
      </c>
      <c r="R640" s="19">
        <v>0.49651000000000001</v>
      </c>
      <c r="S640" s="19">
        <v>0.84486000000000006</v>
      </c>
      <c r="T640" s="19">
        <v>1.5023</v>
      </c>
      <c r="U640" s="19">
        <v>0.22029000000000001</v>
      </c>
      <c r="V640" s="19">
        <v>0.33862999999999999</v>
      </c>
      <c r="W640" s="19">
        <v>0.61746999999999996</v>
      </c>
      <c r="X640" s="19">
        <v>0.24149999999999999</v>
      </c>
      <c r="Y640" s="19">
        <v>0.29159000000000002</v>
      </c>
      <c r="Z640" s="19">
        <v>0.42093999999999998</v>
      </c>
      <c r="AA640" s="19">
        <v>0.21853</v>
      </c>
      <c r="AB640" s="19">
        <v>0.31770999999999999</v>
      </c>
      <c r="AC640" s="19">
        <v>0.44212000000000001</v>
      </c>
      <c r="AD640" s="19">
        <v>5.3455000000000004</v>
      </c>
      <c r="AE640" s="19">
        <v>5.5952999999999999</v>
      </c>
      <c r="AF640" s="19">
        <v>5.8739999999999997</v>
      </c>
      <c r="AG640" s="19">
        <v>5.0686999999999998</v>
      </c>
      <c r="AH640" s="19">
        <v>5.2729999999999997</v>
      </c>
      <c r="AI640" s="19">
        <v>5.5602</v>
      </c>
      <c r="AJ640" s="19">
        <v>11.615</v>
      </c>
      <c r="AK640" s="19">
        <v>13.394</v>
      </c>
      <c r="AL640" s="19">
        <v>11.093</v>
      </c>
      <c r="AM640" s="19">
        <v>5.1018999999999997</v>
      </c>
      <c r="AN640" s="19">
        <v>5.1174999999999997</v>
      </c>
      <c r="AO640" s="19">
        <v>5.1764999999999999</v>
      </c>
      <c r="AP640" s="19">
        <v>2.3563999999999998</v>
      </c>
      <c r="AQ640" s="19">
        <v>2.3841999999999999</v>
      </c>
      <c r="AR640" s="19">
        <v>2.3904000000000001</v>
      </c>
      <c r="AS640" s="19">
        <v>8.7062000000000008</v>
      </c>
      <c r="AT640" s="19">
        <v>9.1318999999999999</v>
      </c>
      <c r="AU640" s="19">
        <v>9.3666</v>
      </c>
      <c r="AV640" s="19">
        <v>5.3895999999999997</v>
      </c>
      <c r="AW640" s="19">
        <v>5.5532000000000004</v>
      </c>
      <c r="AX640" s="19">
        <v>5.7851999999999997</v>
      </c>
      <c r="AY640" s="19">
        <v>3.4424000000000001</v>
      </c>
      <c r="AZ640" s="19">
        <v>3.4685999999999999</v>
      </c>
      <c r="BA640" s="19">
        <v>3.5815999999999999</v>
      </c>
      <c r="BB640" s="19">
        <v>2.9908000000000001</v>
      </c>
      <c r="BC640" s="19">
        <v>3.0789</v>
      </c>
      <c r="BD640" s="19">
        <v>3.0888</v>
      </c>
    </row>
    <row r="641" spans="2:56" x14ac:dyDescent="0.2">
      <c r="B641" s="18">
        <v>41761</v>
      </c>
      <c r="C641" s="19">
        <v>0.44142999999999999</v>
      </c>
      <c r="D641" s="19">
        <v>0.53527999999999998</v>
      </c>
      <c r="E641" s="19">
        <v>0.72426999999999997</v>
      </c>
      <c r="F641" s="19">
        <v>0.37664999999999998</v>
      </c>
      <c r="G641" s="19">
        <v>0.44986999999999999</v>
      </c>
      <c r="H641" s="19">
        <v>0.59516000000000002</v>
      </c>
      <c r="I641" s="19">
        <v>0.59775</v>
      </c>
      <c r="J641" s="19">
        <v>0.76237999999999995</v>
      </c>
      <c r="K641" s="19">
        <v>0.78283000000000003</v>
      </c>
      <c r="L641" s="19">
        <v>0.11581</v>
      </c>
      <c r="M641" s="19">
        <v>0.29298999999999997</v>
      </c>
      <c r="N641" s="19">
        <v>0.55332999999999999</v>
      </c>
      <c r="O641" s="19">
        <v>0.64000999999999997</v>
      </c>
      <c r="P641" s="19">
        <v>0.74819999999999998</v>
      </c>
      <c r="Q641" s="19">
        <v>0.96340000000000003</v>
      </c>
      <c r="R641" s="19">
        <v>0.64802000000000004</v>
      </c>
      <c r="S641" s="19">
        <v>1.0057</v>
      </c>
      <c r="T641" s="19">
        <v>1.7367999999999999</v>
      </c>
      <c r="U641" s="19">
        <v>0.31850000000000001</v>
      </c>
      <c r="V641" s="19">
        <v>0.44022</v>
      </c>
      <c r="W641" s="19">
        <v>0.71314</v>
      </c>
      <c r="X641" s="19">
        <v>0.41776000000000002</v>
      </c>
      <c r="Y641" s="19">
        <v>0.45091999999999999</v>
      </c>
      <c r="Z641" s="19">
        <v>0.55630999999999997</v>
      </c>
      <c r="AA641" s="19">
        <v>0.25456000000000001</v>
      </c>
      <c r="AB641" s="19">
        <v>0.35442000000000001</v>
      </c>
      <c r="AC641" s="19">
        <v>0.49124000000000001</v>
      </c>
      <c r="AD641" s="19">
        <v>5.6313000000000004</v>
      </c>
      <c r="AE641" s="19">
        <v>5.8632</v>
      </c>
      <c r="AF641" s="19">
        <v>6.1452</v>
      </c>
      <c r="AG641" s="19">
        <v>5.9442000000000004</v>
      </c>
      <c r="AH641" s="19">
        <v>5.4621000000000004</v>
      </c>
      <c r="AI641" s="19">
        <v>5.4176000000000002</v>
      </c>
      <c r="AJ641" s="19">
        <v>8.7543000000000006</v>
      </c>
      <c r="AK641" s="19">
        <v>10.917</v>
      </c>
      <c r="AL641" s="19">
        <v>12.03</v>
      </c>
      <c r="AM641" s="19">
        <v>4.9425999999999997</v>
      </c>
      <c r="AN641" s="19">
        <v>4.7366000000000001</v>
      </c>
      <c r="AO641" s="19">
        <v>4.7011000000000003</v>
      </c>
      <c r="AP641" s="19">
        <v>2.7932999999999999</v>
      </c>
      <c r="AQ641" s="19">
        <v>2.8233999999999999</v>
      </c>
      <c r="AR641" s="19">
        <v>2.8555999999999999</v>
      </c>
      <c r="AS641" s="19">
        <v>11.385999999999999</v>
      </c>
      <c r="AT641" s="19">
        <v>11.029</v>
      </c>
      <c r="AU641" s="19">
        <v>10.818</v>
      </c>
      <c r="AV641" s="19">
        <v>6.7348999999999997</v>
      </c>
      <c r="AW641" s="19">
        <v>6.4058999999999999</v>
      </c>
      <c r="AX641" s="19">
        <v>6.2552000000000003</v>
      </c>
      <c r="AY641" s="19">
        <v>4.2774999999999999</v>
      </c>
      <c r="AZ641" s="19">
        <v>4.0144000000000002</v>
      </c>
      <c r="BA641" s="19">
        <v>3.875</v>
      </c>
      <c r="BB641" s="19">
        <v>3.4506999999999999</v>
      </c>
      <c r="BC641" s="19">
        <v>3.4628999999999999</v>
      </c>
      <c r="BD641" s="19">
        <v>3.4588999999999999</v>
      </c>
    </row>
    <row r="642" spans="2:56" x14ac:dyDescent="0.2">
      <c r="B642" s="18">
        <v>41754</v>
      </c>
      <c r="C642" s="19">
        <v>0.52415999999999996</v>
      </c>
      <c r="D642" s="19">
        <v>0.61512999999999995</v>
      </c>
      <c r="E642" s="19">
        <v>0.7671</v>
      </c>
      <c r="F642" s="19">
        <v>0.40311999999999998</v>
      </c>
      <c r="G642" s="19">
        <v>0.55930999999999997</v>
      </c>
      <c r="H642" s="19">
        <v>0.63331999999999999</v>
      </c>
      <c r="I642" s="19">
        <v>0.72477000000000003</v>
      </c>
      <c r="J642" s="19">
        <v>0.80671999999999999</v>
      </c>
      <c r="K642" s="19">
        <v>1.0991</v>
      </c>
      <c r="L642" s="19">
        <v>0.16783999999999999</v>
      </c>
      <c r="M642" s="19">
        <v>0.40723999999999999</v>
      </c>
      <c r="N642" s="19">
        <v>0.64732000000000001</v>
      </c>
      <c r="O642" s="19">
        <v>0.73229</v>
      </c>
      <c r="P642" s="19">
        <v>0.87614000000000003</v>
      </c>
      <c r="Q642" s="19">
        <v>1.0952999999999999</v>
      </c>
      <c r="R642" s="19">
        <v>0.64800000000000002</v>
      </c>
      <c r="S642" s="19">
        <v>1.0914999999999999</v>
      </c>
      <c r="T642" s="19">
        <v>1.8009999999999999</v>
      </c>
      <c r="U642" s="19">
        <v>0.30341000000000001</v>
      </c>
      <c r="V642" s="19">
        <v>0.48308000000000001</v>
      </c>
      <c r="W642" s="19">
        <v>0.70591000000000004</v>
      </c>
      <c r="X642" s="19">
        <v>0.51324000000000003</v>
      </c>
      <c r="Y642" s="19">
        <v>0.60565999999999998</v>
      </c>
      <c r="Z642" s="19">
        <v>0.67013</v>
      </c>
      <c r="AA642" s="19">
        <v>0.26754</v>
      </c>
      <c r="AB642" s="19">
        <v>0.35849999999999999</v>
      </c>
      <c r="AC642" s="19">
        <v>0.48182999999999998</v>
      </c>
      <c r="AD642" s="19">
        <v>6.2862999999999998</v>
      </c>
      <c r="AE642" s="19">
        <v>6.4123000000000001</v>
      </c>
      <c r="AF642" s="19">
        <v>6.4071999999999996</v>
      </c>
      <c r="AG642" s="19">
        <v>6.3960999999999997</v>
      </c>
      <c r="AH642" s="19">
        <v>6.4284999999999997</v>
      </c>
      <c r="AI642" s="19">
        <v>5.9648000000000003</v>
      </c>
      <c r="AJ642" s="19">
        <v>7.9339000000000004</v>
      </c>
      <c r="AK642" s="19">
        <v>8.5658999999999992</v>
      </c>
      <c r="AL642" s="19">
        <v>11.977</v>
      </c>
      <c r="AM642" s="19">
        <v>5.0343</v>
      </c>
      <c r="AN642" s="19">
        <v>5.2305000000000001</v>
      </c>
      <c r="AO642" s="19">
        <v>5.069</v>
      </c>
      <c r="AP642" s="19">
        <v>3.2261000000000002</v>
      </c>
      <c r="AQ642" s="19">
        <v>3.2818000000000001</v>
      </c>
      <c r="AR642" s="19">
        <v>3.2639</v>
      </c>
      <c r="AS642" s="19">
        <v>11.571</v>
      </c>
      <c r="AT642" s="19">
        <v>11.837</v>
      </c>
      <c r="AU642" s="19">
        <v>11.462</v>
      </c>
      <c r="AV642" s="19">
        <v>6.4478</v>
      </c>
      <c r="AW642" s="19">
        <v>6.6957000000000004</v>
      </c>
      <c r="AX642" s="19">
        <v>6.3329000000000004</v>
      </c>
      <c r="AY642" s="19">
        <v>4.2723000000000004</v>
      </c>
      <c r="AZ642" s="19">
        <v>4.3703000000000003</v>
      </c>
      <c r="BA642" s="19">
        <v>4.0911</v>
      </c>
      <c r="BB642" s="19">
        <v>3.6949999999999998</v>
      </c>
      <c r="BC642" s="19">
        <v>3.5611000000000002</v>
      </c>
      <c r="BD642" s="19">
        <v>3.4687999999999999</v>
      </c>
    </row>
    <row r="643" spans="2:56" x14ac:dyDescent="0.2">
      <c r="B643" s="18">
        <v>41747</v>
      </c>
      <c r="C643" s="19">
        <v>0.50641999999999998</v>
      </c>
      <c r="D643" s="19">
        <v>0.62161</v>
      </c>
      <c r="E643" s="19">
        <v>0.79642000000000002</v>
      </c>
      <c r="F643" s="19">
        <v>0.33228999999999997</v>
      </c>
      <c r="G643" s="19">
        <v>0.48941000000000001</v>
      </c>
      <c r="H643" s="19">
        <v>0.61404999999999998</v>
      </c>
      <c r="I643" s="19">
        <v>0.64717999999999998</v>
      </c>
      <c r="J643" s="19">
        <v>0.72435000000000005</v>
      </c>
      <c r="K643" s="19">
        <v>0.98641000000000001</v>
      </c>
      <c r="L643" s="19">
        <v>7.6049000000000005E-2</v>
      </c>
      <c r="M643" s="19">
        <v>0.27041999999999999</v>
      </c>
      <c r="N643" s="19">
        <v>0.53188000000000002</v>
      </c>
      <c r="O643" s="19">
        <v>0.56789999999999996</v>
      </c>
      <c r="P643" s="19">
        <v>0.61673</v>
      </c>
      <c r="Q643" s="19">
        <v>0.74214999999999998</v>
      </c>
      <c r="R643" s="19">
        <v>0.56345999999999996</v>
      </c>
      <c r="S643" s="19">
        <v>0.96423000000000003</v>
      </c>
      <c r="T643" s="19">
        <v>1.6999</v>
      </c>
      <c r="U643" s="19">
        <v>0.18497</v>
      </c>
      <c r="V643" s="19">
        <v>0.32368000000000002</v>
      </c>
      <c r="W643" s="19">
        <v>0.58294999999999997</v>
      </c>
      <c r="X643" s="19">
        <v>0.52924000000000004</v>
      </c>
      <c r="Y643" s="19">
        <v>0.62655000000000005</v>
      </c>
      <c r="Z643" s="19">
        <v>0.7198</v>
      </c>
      <c r="AA643" s="19">
        <v>0.25425999999999999</v>
      </c>
      <c r="AB643" s="19">
        <v>0.38696999999999998</v>
      </c>
      <c r="AC643" s="19">
        <v>0.48959999999999998</v>
      </c>
      <c r="AD643" s="19">
        <v>6.2678000000000003</v>
      </c>
      <c r="AE643" s="19">
        <v>6.7325999999999997</v>
      </c>
      <c r="AF643" s="19">
        <v>6.8216999999999999</v>
      </c>
      <c r="AG643" s="19">
        <v>5.1002999999999998</v>
      </c>
      <c r="AH643" s="19">
        <v>5.6772</v>
      </c>
      <c r="AI643" s="19">
        <v>5.7184999999999997</v>
      </c>
      <c r="AJ643" s="19">
        <v>7.1524999999999999</v>
      </c>
      <c r="AK643" s="19">
        <v>7.9637000000000002</v>
      </c>
      <c r="AL643" s="19">
        <v>12.177</v>
      </c>
      <c r="AM643" s="19">
        <v>4.4909999999999997</v>
      </c>
      <c r="AN643" s="19">
        <v>4.8337000000000003</v>
      </c>
      <c r="AO643" s="19">
        <v>4.9375</v>
      </c>
      <c r="AP643" s="19">
        <v>2.9249999999999998</v>
      </c>
      <c r="AQ643" s="19">
        <v>2.8509000000000002</v>
      </c>
      <c r="AR643" s="19">
        <v>2.7458999999999998</v>
      </c>
      <c r="AS643" s="19">
        <v>9.8216999999999999</v>
      </c>
      <c r="AT643" s="19">
        <v>10.507999999999999</v>
      </c>
      <c r="AU643" s="19">
        <v>10.701000000000001</v>
      </c>
      <c r="AV643" s="19">
        <v>5.4869000000000003</v>
      </c>
      <c r="AW643" s="19">
        <v>6.093</v>
      </c>
      <c r="AX643" s="19">
        <v>6.3097000000000003</v>
      </c>
      <c r="AY643" s="19">
        <v>3.6368</v>
      </c>
      <c r="AZ643" s="19">
        <v>3.9527000000000001</v>
      </c>
      <c r="BA643" s="19">
        <v>3.91</v>
      </c>
      <c r="BB643" s="19">
        <v>3.4304000000000001</v>
      </c>
      <c r="BC643" s="19">
        <v>3.6492</v>
      </c>
      <c r="BD643" s="19">
        <v>3.4853999999999998</v>
      </c>
    </row>
    <row r="644" spans="2:56" x14ac:dyDescent="0.2">
      <c r="B644" s="18">
        <v>41740</v>
      </c>
      <c r="C644" s="19">
        <v>0.47160000000000002</v>
      </c>
      <c r="D644" s="19">
        <v>0.51517999999999997</v>
      </c>
      <c r="E644" s="19">
        <v>0.70962999999999998</v>
      </c>
      <c r="F644" s="19">
        <v>0.35882999999999998</v>
      </c>
      <c r="G644" s="19">
        <v>0.41982000000000003</v>
      </c>
      <c r="H644" s="19">
        <v>0.62258000000000002</v>
      </c>
      <c r="I644" s="19">
        <v>0.76890999999999998</v>
      </c>
      <c r="J644" s="19">
        <v>0.82569000000000004</v>
      </c>
      <c r="K644" s="19">
        <v>1.0846</v>
      </c>
      <c r="L644" s="19">
        <v>0.14368</v>
      </c>
      <c r="M644" s="19">
        <v>0.27255000000000001</v>
      </c>
      <c r="N644" s="19">
        <v>0.59702999999999995</v>
      </c>
      <c r="O644" s="19">
        <v>0.36258000000000001</v>
      </c>
      <c r="P644" s="19">
        <v>0.42197000000000001</v>
      </c>
      <c r="Q644" s="19">
        <v>0.52978999999999998</v>
      </c>
      <c r="R644" s="19">
        <v>0.65812000000000004</v>
      </c>
      <c r="S644" s="19">
        <v>0.92564000000000002</v>
      </c>
      <c r="T644" s="19">
        <v>1.7746999999999999</v>
      </c>
      <c r="U644" s="19">
        <v>0.23386000000000001</v>
      </c>
      <c r="V644" s="19">
        <v>0.30052000000000001</v>
      </c>
      <c r="W644" s="19">
        <v>0.5958</v>
      </c>
      <c r="X644" s="19">
        <v>0.48902000000000001</v>
      </c>
      <c r="Y644" s="19">
        <v>0.44245000000000001</v>
      </c>
      <c r="Z644" s="19">
        <v>0.52907000000000004</v>
      </c>
      <c r="AA644" s="19">
        <v>0.29746</v>
      </c>
      <c r="AB644" s="19">
        <v>0.34733000000000003</v>
      </c>
      <c r="AC644" s="19">
        <v>0.49014000000000002</v>
      </c>
      <c r="AD644" s="19">
        <v>7.8998999999999997</v>
      </c>
      <c r="AE644" s="19">
        <v>7.2359</v>
      </c>
      <c r="AF644" s="19">
        <v>7.2062999999999997</v>
      </c>
      <c r="AG644" s="19">
        <v>5.5667</v>
      </c>
      <c r="AH644" s="19">
        <v>5.2705000000000002</v>
      </c>
      <c r="AI644" s="19">
        <v>5.7001999999999997</v>
      </c>
      <c r="AJ644" s="19">
        <v>7.8669000000000002</v>
      </c>
      <c r="AK644" s="19">
        <v>8.0950000000000006</v>
      </c>
      <c r="AL644" s="19">
        <v>9.5474999999999994</v>
      </c>
      <c r="AM644" s="19">
        <v>4.4236000000000004</v>
      </c>
      <c r="AN644" s="19">
        <v>4.2994000000000003</v>
      </c>
      <c r="AO644" s="19">
        <v>4.6973000000000003</v>
      </c>
      <c r="AP644" s="19">
        <v>2.6627999999999998</v>
      </c>
      <c r="AQ644" s="19">
        <v>2.6368</v>
      </c>
      <c r="AR644" s="19">
        <v>2.5453000000000001</v>
      </c>
      <c r="AS644" s="19">
        <v>11.532</v>
      </c>
      <c r="AT644" s="19">
        <v>10.879</v>
      </c>
      <c r="AU644" s="19">
        <v>11.167</v>
      </c>
      <c r="AV644" s="19">
        <v>7.0175000000000001</v>
      </c>
      <c r="AW644" s="19">
        <v>6.3164999999999996</v>
      </c>
      <c r="AX644" s="19">
        <v>6.4619</v>
      </c>
      <c r="AY644" s="19">
        <v>5.7232000000000003</v>
      </c>
      <c r="AZ644" s="19">
        <v>4.5776000000000003</v>
      </c>
      <c r="BA644" s="19">
        <v>4.1031000000000004</v>
      </c>
      <c r="BB644" s="19">
        <v>4.0408999999999997</v>
      </c>
      <c r="BC644" s="19">
        <v>3.5880000000000001</v>
      </c>
      <c r="BD644" s="19">
        <v>3.4891000000000001</v>
      </c>
    </row>
    <row r="645" spans="2:56" x14ac:dyDescent="0.2">
      <c r="B645" s="18">
        <v>41733</v>
      </c>
      <c r="C645" s="19">
        <v>0.62719999999999998</v>
      </c>
      <c r="D645" s="19">
        <v>0.80378000000000005</v>
      </c>
      <c r="E645" s="19">
        <v>1.0716000000000001</v>
      </c>
      <c r="F645" s="19">
        <v>0.33051000000000003</v>
      </c>
      <c r="G645" s="19">
        <v>0.43357000000000001</v>
      </c>
      <c r="H645" s="19">
        <v>0.59640000000000004</v>
      </c>
      <c r="I645" s="19">
        <v>0.66019000000000005</v>
      </c>
      <c r="J645" s="19">
        <v>0.72592999999999996</v>
      </c>
      <c r="K645" s="19">
        <v>0.81745999999999996</v>
      </c>
      <c r="L645" s="19">
        <v>0.15465000000000001</v>
      </c>
      <c r="M645" s="19">
        <v>0.35299000000000003</v>
      </c>
      <c r="N645" s="19">
        <v>0.65441000000000005</v>
      </c>
      <c r="O645" s="19">
        <v>0.46389000000000002</v>
      </c>
      <c r="P645" s="19">
        <v>0.53715999999999997</v>
      </c>
      <c r="Q645" s="19">
        <v>0.65737000000000001</v>
      </c>
      <c r="R645" s="19">
        <v>0.54844999999999999</v>
      </c>
      <c r="S645" s="19">
        <v>0.93757999999999997</v>
      </c>
      <c r="T645" s="19">
        <v>1.6015999999999999</v>
      </c>
      <c r="U645" s="19">
        <v>0.22469</v>
      </c>
      <c r="V645" s="19">
        <v>0.38822000000000001</v>
      </c>
      <c r="W645" s="19">
        <v>0.63107000000000002</v>
      </c>
      <c r="X645" s="19">
        <v>0.80813999999999997</v>
      </c>
      <c r="Y645" s="19">
        <v>0.84228999999999998</v>
      </c>
      <c r="Z645" s="19">
        <v>0.73719000000000001</v>
      </c>
      <c r="AA645" s="19">
        <v>0.2268</v>
      </c>
      <c r="AB645" s="19">
        <v>0.33262000000000003</v>
      </c>
      <c r="AC645" s="19">
        <v>0.45800000000000002</v>
      </c>
      <c r="AD645" s="19">
        <v>6.0490000000000004</v>
      </c>
      <c r="AE645" s="19">
        <v>6.2588999999999997</v>
      </c>
      <c r="AF645" s="19">
        <v>6.2958999999999996</v>
      </c>
      <c r="AG645" s="19">
        <v>5.4291999999999998</v>
      </c>
      <c r="AH645" s="19">
        <v>5.3688000000000002</v>
      </c>
      <c r="AI645" s="19">
        <v>5.5538999999999996</v>
      </c>
      <c r="AJ645" s="19">
        <v>7.8262</v>
      </c>
      <c r="AK645" s="19">
        <v>8.1593999999999998</v>
      </c>
      <c r="AL645" s="19">
        <v>8.7444000000000006</v>
      </c>
      <c r="AM645" s="19">
        <v>4.8842999999999996</v>
      </c>
      <c r="AN645" s="19">
        <v>5.0731999999999999</v>
      </c>
      <c r="AO645" s="19">
        <v>5.1700999999999997</v>
      </c>
      <c r="AP645" s="19">
        <v>2.7772999999999999</v>
      </c>
      <c r="AQ645" s="19">
        <v>2.7703000000000002</v>
      </c>
      <c r="AR645" s="19">
        <v>2.6894</v>
      </c>
      <c r="AS645" s="19">
        <v>10.228999999999999</v>
      </c>
      <c r="AT645" s="19">
        <v>10.45</v>
      </c>
      <c r="AU645" s="19">
        <v>10.242000000000001</v>
      </c>
      <c r="AV645" s="19">
        <v>6.1593</v>
      </c>
      <c r="AW645" s="19">
        <v>6.4733000000000001</v>
      </c>
      <c r="AX645" s="19">
        <v>6.3532000000000002</v>
      </c>
      <c r="AY645" s="19">
        <v>5.0091000000000001</v>
      </c>
      <c r="AZ645" s="19">
        <v>4.9638</v>
      </c>
      <c r="BA645" s="19">
        <v>4.2746000000000004</v>
      </c>
      <c r="BB645" s="19">
        <v>3.2783000000000002</v>
      </c>
      <c r="BC645" s="19">
        <v>3.3289</v>
      </c>
      <c r="BD645" s="19">
        <v>3.3075999999999999</v>
      </c>
    </row>
    <row r="646" spans="2:56" x14ac:dyDescent="0.2">
      <c r="B646" s="18">
        <v>41726</v>
      </c>
      <c r="C646" s="19">
        <v>0.89531000000000005</v>
      </c>
      <c r="D646" s="19">
        <v>1.1177999999999999</v>
      </c>
      <c r="E646" s="19">
        <v>1.3531</v>
      </c>
      <c r="F646" s="19">
        <v>0.39494000000000001</v>
      </c>
      <c r="G646" s="19">
        <v>0.57433000000000001</v>
      </c>
      <c r="H646" s="19">
        <v>0.63836000000000004</v>
      </c>
      <c r="I646" s="19">
        <v>0.66627000000000003</v>
      </c>
      <c r="J646" s="19">
        <v>0.71264000000000005</v>
      </c>
      <c r="K646" s="19">
        <v>0.78652</v>
      </c>
      <c r="L646" s="19">
        <v>0.20069999999999999</v>
      </c>
      <c r="M646" s="19">
        <v>0.47552</v>
      </c>
      <c r="N646" s="19">
        <v>0.74865000000000004</v>
      </c>
      <c r="O646" s="19">
        <v>0.59904999999999997</v>
      </c>
      <c r="P646" s="19">
        <v>0.62590000000000001</v>
      </c>
      <c r="Q646" s="19">
        <v>0.66425000000000001</v>
      </c>
      <c r="R646" s="19">
        <v>0.57267000000000001</v>
      </c>
      <c r="S646" s="19">
        <v>1.02</v>
      </c>
      <c r="T646" s="19">
        <v>1.6595</v>
      </c>
      <c r="U646" s="19">
        <v>0.24054</v>
      </c>
      <c r="V646" s="19">
        <v>0.42692999999999998</v>
      </c>
      <c r="W646" s="19">
        <v>0.65003</v>
      </c>
      <c r="X646" s="19">
        <v>0.35815999999999998</v>
      </c>
      <c r="Y646" s="19">
        <v>0.51409000000000005</v>
      </c>
      <c r="Z646" s="19">
        <v>0.58411999999999997</v>
      </c>
      <c r="AA646" s="19">
        <v>0.26572000000000001</v>
      </c>
      <c r="AB646" s="19">
        <v>0.38621</v>
      </c>
      <c r="AC646" s="19">
        <v>0.50065999999999999</v>
      </c>
      <c r="AD646" s="19">
        <v>6.6323999999999996</v>
      </c>
      <c r="AE646" s="19">
        <v>6.9104000000000001</v>
      </c>
      <c r="AF646" s="19">
        <v>6.7</v>
      </c>
      <c r="AG646" s="19">
        <v>6.2522000000000002</v>
      </c>
      <c r="AH646" s="19">
        <v>6.5601000000000003</v>
      </c>
      <c r="AI646" s="19">
        <v>5.9642999999999997</v>
      </c>
      <c r="AJ646" s="19">
        <v>8.1387</v>
      </c>
      <c r="AK646" s="19">
        <v>8.5014000000000003</v>
      </c>
      <c r="AL646" s="19">
        <v>8.8347999999999995</v>
      </c>
      <c r="AM646" s="19">
        <v>6.1105999999999998</v>
      </c>
      <c r="AN646" s="19">
        <v>6.2009999999999996</v>
      </c>
      <c r="AO646" s="19">
        <v>5.8506</v>
      </c>
      <c r="AP646" s="19">
        <v>3.2766999999999999</v>
      </c>
      <c r="AQ646" s="19">
        <v>3.0987</v>
      </c>
      <c r="AR646" s="19">
        <v>2.7784</v>
      </c>
      <c r="AS646" s="19">
        <v>10.269</v>
      </c>
      <c r="AT646" s="19">
        <v>10.775</v>
      </c>
      <c r="AU646" s="19">
        <v>10.398</v>
      </c>
      <c r="AV646" s="19">
        <v>6.3036000000000003</v>
      </c>
      <c r="AW646" s="19">
        <v>6.7946999999999997</v>
      </c>
      <c r="AX646" s="19">
        <v>6.4908000000000001</v>
      </c>
      <c r="AY646" s="19">
        <v>3.7168000000000001</v>
      </c>
      <c r="AZ646" s="19">
        <v>4.3871000000000002</v>
      </c>
      <c r="BA646" s="19">
        <v>4.1425999999999998</v>
      </c>
      <c r="BB646" s="19">
        <v>3.6890000000000001</v>
      </c>
      <c r="BC646" s="19">
        <v>3.7355</v>
      </c>
      <c r="BD646" s="19">
        <v>3.5739999999999998</v>
      </c>
    </row>
    <row r="647" spans="2:56" x14ac:dyDescent="0.2">
      <c r="B647" s="18">
        <v>41719</v>
      </c>
      <c r="C647" s="19">
        <v>0.96962999999999999</v>
      </c>
      <c r="D647" s="19">
        <v>1.1797</v>
      </c>
      <c r="E647" s="19">
        <v>1.5125</v>
      </c>
      <c r="F647" s="19">
        <v>0.40199000000000001</v>
      </c>
      <c r="G647" s="19">
        <v>0.51632</v>
      </c>
      <c r="H647" s="19">
        <v>0.64781999999999995</v>
      </c>
      <c r="I647" s="19">
        <v>0.51637999999999995</v>
      </c>
      <c r="J647" s="19">
        <v>0.60497000000000001</v>
      </c>
      <c r="K647" s="19">
        <v>0.79500000000000004</v>
      </c>
      <c r="L647" s="19">
        <v>0.1933</v>
      </c>
      <c r="M647" s="19">
        <v>0.45008999999999999</v>
      </c>
      <c r="N647" s="19">
        <v>0.77098999999999995</v>
      </c>
      <c r="O647" s="19">
        <v>0.73221999999999998</v>
      </c>
      <c r="P647" s="19">
        <v>0.76051999999999997</v>
      </c>
      <c r="Q647" s="19">
        <v>0.83096000000000003</v>
      </c>
      <c r="R647" s="19">
        <v>0.62426000000000004</v>
      </c>
      <c r="S647" s="19">
        <v>0.98285</v>
      </c>
      <c r="T647" s="19">
        <v>1.7072000000000001</v>
      </c>
      <c r="U647" s="19">
        <v>0.32718000000000003</v>
      </c>
      <c r="V647" s="19">
        <v>0.47586000000000001</v>
      </c>
      <c r="W647" s="19">
        <v>0.79883999999999999</v>
      </c>
      <c r="X647" s="19">
        <v>0.40723999999999999</v>
      </c>
      <c r="Y647" s="19">
        <v>0.47343000000000002</v>
      </c>
      <c r="Z647" s="19">
        <v>0.65578999999999998</v>
      </c>
      <c r="AA647" s="19">
        <v>0.50929999999999997</v>
      </c>
      <c r="AB647" s="19">
        <v>0.67761000000000005</v>
      </c>
      <c r="AC647" s="19">
        <v>0.77105999999999997</v>
      </c>
      <c r="AD647" s="19">
        <v>7.5960999999999999</v>
      </c>
      <c r="AE647" s="19">
        <v>7.82</v>
      </c>
      <c r="AF647" s="19">
        <v>7.7891000000000004</v>
      </c>
      <c r="AG647" s="19">
        <v>6.2294</v>
      </c>
      <c r="AH647" s="19">
        <v>6.1449999999999996</v>
      </c>
      <c r="AI647" s="19">
        <v>6.0058999999999996</v>
      </c>
      <c r="AJ647" s="19">
        <v>8.8588000000000005</v>
      </c>
      <c r="AK647" s="19">
        <v>8.9048999999999996</v>
      </c>
      <c r="AL647" s="19">
        <v>9.0238999999999994</v>
      </c>
      <c r="AM647" s="19">
        <v>5.9080000000000004</v>
      </c>
      <c r="AN647" s="19">
        <v>6.1123000000000003</v>
      </c>
      <c r="AO647" s="19">
        <v>6.0008999999999997</v>
      </c>
      <c r="AP647" s="19">
        <v>4.2793999999999999</v>
      </c>
      <c r="AQ647" s="19">
        <v>4.0279999999999996</v>
      </c>
      <c r="AR647" s="19">
        <v>3.6027999999999998</v>
      </c>
      <c r="AS647" s="19">
        <v>10.925000000000001</v>
      </c>
      <c r="AT647" s="19">
        <v>10.836</v>
      </c>
      <c r="AU647" s="19">
        <v>10.692</v>
      </c>
      <c r="AV647" s="19">
        <v>6.5757000000000003</v>
      </c>
      <c r="AW647" s="19">
        <v>6.6961000000000004</v>
      </c>
      <c r="AX647" s="19">
        <v>6.8120000000000003</v>
      </c>
      <c r="AY647" s="19">
        <v>4.0525000000000002</v>
      </c>
      <c r="AZ647" s="19">
        <v>4.1504000000000003</v>
      </c>
      <c r="BA647" s="19">
        <v>4.4909999999999997</v>
      </c>
      <c r="BB647" s="19">
        <v>4.7792000000000003</v>
      </c>
      <c r="BC647" s="19">
        <v>4.7599</v>
      </c>
      <c r="BD647" s="19">
        <v>4.2919999999999998</v>
      </c>
    </row>
    <row r="648" spans="2:56" x14ac:dyDescent="0.2">
      <c r="B648" s="18">
        <v>41712</v>
      </c>
      <c r="C648" s="19">
        <v>0.95804</v>
      </c>
      <c r="D648" s="19">
        <v>1.103</v>
      </c>
      <c r="E648" s="19">
        <v>1.4866999999999999</v>
      </c>
      <c r="F648" s="19">
        <v>0.46277000000000001</v>
      </c>
      <c r="G648" s="19">
        <v>0.54588999999999999</v>
      </c>
      <c r="H648" s="19">
        <v>0.68657000000000001</v>
      </c>
      <c r="I648" s="19">
        <v>0.55459000000000003</v>
      </c>
      <c r="J648" s="19">
        <v>0.62617999999999996</v>
      </c>
      <c r="K648" s="19">
        <v>0.79737000000000002</v>
      </c>
      <c r="L648" s="19">
        <v>0.19442000000000001</v>
      </c>
      <c r="M648" s="19">
        <v>0.40732000000000002</v>
      </c>
      <c r="N648" s="19">
        <v>0.77708999999999995</v>
      </c>
      <c r="O648" s="19">
        <v>0.91349999999999998</v>
      </c>
      <c r="P648" s="19">
        <v>1.0337000000000001</v>
      </c>
      <c r="Q648" s="19">
        <v>1.1475</v>
      </c>
      <c r="R648" s="19">
        <v>0.56140000000000001</v>
      </c>
      <c r="S648" s="19">
        <v>0.91412000000000004</v>
      </c>
      <c r="T648" s="19">
        <v>1.6458999999999999</v>
      </c>
      <c r="U648" s="19">
        <v>0.28970000000000001</v>
      </c>
      <c r="V648" s="19">
        <v>0.40844999999999998</v>
      </c>
      <c r="W648" s="19">
        <v>0.76602999999999999</v>
      </c>
      <c r="X648" s="19">
        <v>0.48609000000000002</v>
      </c>
      <c r="Y648" s="19">
        <v>0.50522</v>
      </c>
      <c r="Z648" s="19">
        <v>0.74243999999999999</v>
      </c>
      <c r="AA648" s="19">
        <v>0.36801</v>
      </c>
      <c r="AB648" s="19">
        <v>0.45823000000000003</v>
      </c>
      <c r="AC648" s="19">
        <v>0.63038000000000005</v>
      </c>
      <c r="AD648" s="19">
        <v>7.6017000000000001</v>
      </c>
      <c r="AE648" s="19">
        <v>7.4283999999999999</v>
      </c>
      <c r="AF648" s="19">
        <v>7.6249000000000002</v>
      </c>
      <c r="AG648" s="19">
        <v>7.1440999999999999</v>
      </c>
      <c r="AH648" s="19">
        <v>6.5804999999999998</v>
      </c>
      <c r="AI648" s="19">
        <v>6.3476999999999997</v>
      </c>
      <c r="AJ648" s="19">
        <v>9.0914000000000001</v>
      </c>
      <c r="AK648" s="19">
        <v>8.7745999999999995</v>
      </c>
      <c r="AL648" s="19">
        <v>8.6577999999999999</v>
      </c>
      <c r="AM648" s="19">
        <v>5.9020000000000001</v>
      </c>
      <c r="AN648" s="19">
        <v>5.7460000000000004</v>
      </c>
      <c r="AO648" s="19">
        <v>5.8654000000000002</v>
      </c>
      <c r="AP648" s="19">
        <v>4.3879000000000001</v>
      </c>
      <c r="AQ648" s="19">
        <v>4.1807999999999996</v>
      </c>
      <c r="AR648" s="19">
        <v>3.7261000000000002</v>
      </c>
      <c r="AS648" s="19">
        <v>11.134</v>
      </c>
      <c r="AT648" s="19">
        <v>10.920999999999999</v>
      </c>
      <c r="AU648" s="19">
        <v>10.829000000000001</v>
      </c>
      <c r="AV648" s="19">
        <v>6.5964999999999998</v>
      </c>
      <c r="AW648" s="19">
        <v>6.4493</v>
      </c>
      <c r="AX648" s="19">
        <v>6.8291000000000004</v>
      </c>
      <c r="AY648" s="19">
        <v>4.0026999999999999</v>
      </c>
      <c r="AZ648" s="19">
        <v>3.7726999999999999</v>
      </c>
      <c r="BA648" s="19">
        <v>4.2705000000000002</v>
      </c>
      <c r="BB648" s="19">
        <v>3.4321999999999999</v>
      </c>
      <c r="BC648" s="19">
        <v>3.3479999999999999</v>
      </c>
      <c r="BD648" s="19">
        <v>3.4832999999999998</v>
      </c>
    </row>
    <row r="649" spans="2:56" x14ac:dyDescent="0.2">
      <c r="B649" s="18">
        <v>41705</v>
      </c>
      <c r="C649" s="19">
        <v>0.85629999999999995</v>
      </c>
      <c r="D649" s="19">
        <v>1.0465</v>
      </c>
      <c r="E649" s="19">
        <v>1.3705000000000001</v>
      </c>
      <c r="F649" s="19">
        <v>0.45556999999999997</v>
      </c>
      <c r="G649" s="19">
        <v>0.60958999999999997</v>
      </c>
      <c r="H649" s="19">
        <v>0.70835999999999999</v>
      </c>
      <c r="I649" s="19">
        <v>0.36828</v>
      </c>
      <c r="J649" s="19">
        <v>0.45063999999999999</v>
      </c>
      <c r="K649" s="19">
        <v>0.60204999999999997</v>
      </c>
      <c r="L649" s="19">
        <v>0.19256999999999999</v>
      </c>
      <c r="M649" s="19">
        <v>0.44794</v>
      </c>
      <c r="N649" s="19">
        <v>0.74624000000000001</v>
      </c>
      <c r="O649" s="19">
        <v>0.11677999999999999</v>
      </c>
      <c r="P649" s="19">
        <v>0.21104999999999999</v>
      </c>
      <c r="Q649" s="19">
        <v>0.36503999999999998</v>
      </c>
      <c r="R649" s="19">
        <v>0.53519000000000005</v>
      </c>
      <c r="S649" s="19">
        <v>0.92176999999999998</v>
      </c>
      <c r="T649" s="19">
        <v>1.6254</v>
      </c>
      <c r="U649" s="19">
        <v>0.29315999999999998</v>
      </c>
      <c r="V649" s="19">
        <v>0.45044000000000001</v>
      </c>
      <c r="W649" s="19">
        <v>0.74178999999999995</v>
      </c>
      <c r="X649" s="19">
        <v>0.48235</v>
      </c>
      <c r="Y649" s="19">
        <v>0.55896999999999997</v>
      </c>
      <c r="Z649" s="19">
        <v>0.65037</v>
      </c>
      <c r="AA649" s="19">
        <v>0.30187000000000003</v>
      </c>
      <c r="AB649" s="19">
        <v>0.45140999999999998</v>
      </c>
      <c r="AC649" s="19">
        <v>0.58874000000000004</v>
      </c>
      <c r="AD649" s="19">
        <v>7.0652999999999997</v>
      </c>
      <c r="AE649" s="19">
        <v>7.2115</v>
      </c>
      <c r="AF649" s="19">
        <v>7.2599</v>
      </c>
      <c r="AG649" s="19">
        <v>7.1779000000000002</v>
      </c>
      <c r="AH649" s="19">
        <v>7.0095999999999998</v>
      </c>
      <c r="AI649" s="19">
        <v>6.5472000000000001</v>
      </c>
      <c r="AJ649" s="19">
        <v>7.6959999999999997</v>
      </c>
      <c r="AK649" s="19">
        <v>7.8766999999999996</v>
      </c>
      <c r="AL649" s="19">
        <v>8.0206999999999997</v>
      </c>
      <c r="AM649" s="19">
        <v>5.7556000000000003</v>
      </c>
      <c r="AN649" s="19">
        <v>5.8102999999999998</v>
      </c>
      <c r="AO649" s="19">
        <v>5.7343999999999999</v>
      </c>
      <c r="AP649" s="19">
        <v>4.0324</v>
      </c>
      <c r="AQ649" s="19">
        <v>3.7134999999999998</v>
      </c>
      <c r="AR649" s="19">
        <v>3.1840000000000002</v>
      </c>
      <c r="AS649" s="19">
        <v>10.885</v>
      </c>
      <c r="AT649" s="19">
        <v>10.978</v>
      </c>
      <c r="AU649" s="19">
        <v>10.773</v>
      </c>
      <c r="AV649" s="19">
        <v>6.63</v>
      </c>
      <c r="AW649" s="19">
        <v>6.7584999999999997</v>
      </c>
      <c r="AX649" s="19">
        <v>6.7188999999999997</v>
      </c>
      <c r="AY649" s="19">
        <v>3.9674</v>
      </c>
      <c r="AZ649" s="19">
        <v>4.0392999999999999</v>
      </c>
      <c r="BA649" s="19">
        <v>3.8957999999999999</v>
      </c>
      <c r="BB649" s="19">
        <v>2.8106</v>
      </c>
      <c r="BC649" s="19">
        <v>3.17</v>
      </c>
      <c r="BD649" s="19">
        <v>3.2532000000000001</v>
      </c>
    </row>
    <row r="650" spans="2:56" x14ac:dyDescent="0.2">
      <c r="B650" s="18">
        <v>41698</v>
      </c>
      <c r="C650" s="19">
        <v>0.98638999999999999</v>
      </c>
      <c r="D650" s="19">
        <v>1.1664000000000001</v>
      </c>
      <c r="E650" s="19">
        <v>1.4504999999999999</v>
      </c>
      <c r="F650" s="19">
        <v>0.44544</v>
      </c>
      <c r="G650" s="19">
        <v>0.62726999999999999</v>
      </c>
      <c r="H650" s="19">
        <v>0.74750000000000005</v>
      </c>
      <c r="I650" s="19">
        <v>0.47195999999999999</v>
      </c>
      <c r="J650" s="19">
        <v>0.61456999999999995</v>
      </c>
      <c r="K650" s="19">
        <v>0.84726999999999997</v>
      </c>
      <c r="L650" s="19">
        <v>0.19134999999999999</v>
      </c>
      <c r="M650" s="19">
        <v>0.44491999999999998</v>
      </c>
      <c r="N650" s="19">
        <v>0.74726999999999999</v>
      </c>
      <c r="O650" s="19">
        <v>0.67364999999999997</v>
      </c>
      <c r="P650" s="19">
        <v>0.91264000000000001</v>
      </c>
      <c r="Q650" s="19">
        <v>1.1344000000000001</v>
      </c>
      <c r="R650" s="19">
        <v>0.41699999999999998</v>
      </c>
      <c r="S650" s="19">
        <v>0.80583000000000005</v>
      </c>
      <c r="T650" s="19">
        <v>1.4979</v>
      </c>
      <c r="U650" s="19">
        <v>0.38007000000000002</v>
      </c>
      <c r="V650" s="19">
        <v>0.55086999999999997</v>
      </c>
      <c r="W650" s="19">
        <v>0.86307</v>
      </c>
      <c r="X650" s="19">
        <v>0.46684999999999999</v>
      </c>
      <c r="Y650" s="19">
        <v>0.53476999999999997</v>
      </c>
      <c r="Z650" s="19">
        <v>0.66537999999999997</v>
      </c>
      <c r="AA650" s="19">
        <v>0.42869000000000002</v>
      </c>
      <c r="AB650" s="19">
        <v>0.51168000000000002</v>
      </c>
      <c r="AC650" s="19">
        <v>0.67174999999999996</v>
      </c>
      <c r="AD650" s="19">
        <v>7.7573999999999996</v>
      </c>
      <c r="AE650" s="19">
        <v>7.6958000000000002</v>
      </c>
      <c r="AF650" s="19">
        <v>7.4340999999999999</v>
      </c>
      <c r="AG650" s="19">
        <v>6.9314999999999998</v>
      </c>
      <c r="AH650" s="19">
        <v>7.1848000000000001</v>
      </c>
      <c r="AI650" s="19">
        <v>6.8792</v>
      </c>
      <c r="AJ650" s="19">
        <v>5.8213999999999997</v>
      </c>
      <c r="AK650" s="19">
        <v>6.5026000000000002</v>
      </c>
      <c r="AL650" s="19">
        <v>7.1872999999999996</v>
      </c>
      <c r="AM650" s="19">
        <v>5.6898999999999997</v>
      </c>
      <c r="AN650" s="19">
        <v>5.7651000000000003</v>
      </c>
      <c r="AO650" s="19">
        <v>5.726</v>
      </c>
      <c r="AP650" s="19">
        <v>5.1806000000000001</v>
      </c>
      <c r="AQ650" s="19">
        <v>4.7138999999999998</v>
      </c>
      <c r="AR650" s="19">
        <v>3.7677999999999998</v>
      </c>
      <c r="AS650" s="19">
        <v>10.573</v>
      </c>
      <c r="AT650" s="19">
        <v>10.938000000000001</v>
      </c>
      <c r="AU650" s="19">
        <v>10.840999999999999</v>
      </c>
      <c r="AV650" s="19">
        <v>6.8144</v>
      </c>
      <c r="AW650" s="19">
        <v>6.8545999999999996</v>
      </c>
      <c r="AX650" s="19">
        <v>6.7986000000000004</v>
      </c>
      <c r="AY650" s="19">
        <v>3.6337000000000002</v>
      </c>
      <c r="AZ650" s="19">
        <v>3.6960000000000002</v>
      </c>
      <c r="BA650" s="19">
        <v>3.8081</v>
      </c>
      <c r="BB650" s="19">
        <v>3.8982999999999999</v>
      </c>
      <c r="BC650" s="19">
        <v>3.7054999999999998</v>
      </c>
      <c r="BD650" s="19">
        <v>3.6991999999999998</v>
      </c>
    </row>
    <row r="651" spans="2:56" x14ac:dyDescent="0.2">
      <c r="B651" s="18">
        <v>41691</v>
      </c>
      <c r="C651" s="19">
        <v>0.87128000000000005</v>
      </c>
      <c r="D651" s="19">
        <v>1.0612999999999999</v>
      </c>
      <c r="E651" s="19">
        <v>1.395</v>
      </c>
      <c r="F651" s="19">
        <v>0.43217</v>
      </c>
      <c r="G651" s="19">
        <v>0.54739000000000004</v>
      </c>
      <c r="H651" s="19">
        <v>0.73633999999999999</v>
      </c>
      <c r="I651" s="19">
        <v>0.54039000000000004</v>
      </c>
      <c r="J651" s="19">
        <v>0.69689999999999996</v>
      </c>
      <c r="K651" s="19">
        <v>0.94347999999999999</v>
      </c>
      <c r="L651" s="19">
        <v>0.19436</v>
      </c>
      <c r="M651" s="19">
        <v>0.43713999999999997</v>
      </c>
      <c r="N651" s="19">
        <v>0.77220999999999995</v>
      </c>
      <c r="O651" s="19">
        <v>1.6705000000000001</v>
      </c>
      <c r="P651" s="19">
        <v>1.6515</v>
      </c>
      <c r="Q651" s="19">
        <v>1.5194000000000001</v>
      </c>
      <c r="R651" s="19">
        <v>0.60511000000000004</v>
      </c>
      <c r="S651" s="19">
        <v>0.97960000000000003</v>
      </c>
      <c r="T651" s="19">
        <v>1.7150000000000001</v>
      </c>
      <c r="U651" s="19">
        <v>0.31558999999999998</v>
      </c>
      <c r="V651" s="19">
        <v>0.48629</v>
      </c>
      <c r="W651" s="19">
        <v>0.78639999999999999</v>
      </c>
      <c r="X651" s="19">
        <v>0.46322999999999998</v>
      </c>
      <c r="Y651" s="19">
        <v>0.54888999999999999</v>
      </c>
      <c r="Z651" s="19">
        <v>0.67335</v>
      </c>
      <c r="AA651" s="19">
        <v>0.33815000000000001</v>
      </c>
      <c r="AB651" s="19">
        <v>0.49670999999999998</v>
      </c>
      <c r="AC651" s="19">
        <v>0.64036000000000004</v>
      </c>
      <c r="AD651" s="19">
        <v>7.2525000000000004</v>
      </c>
      <c r="AE651" s="19">
        <v>7.3409000000000004</v>
      </c>
      <c r="AF651" s="19">
        <v>7.5759999999999996</v>
      </c>
      <c r="AG651" s="19">
        <v>6.7111999999999998</v>
      </c>
      <c r="AH651" s="19">
        <v>6.6032000000000002</v>
      </c>
      <c r="AI651" s="19">
        <v>6.9808000000000003</v>
      </c>
      <c r="AJ651" s="19">
        <v>6.4931000000000001</v>
      </c>
      <c r="AK651" s="19">
        <v>7.2032999999999996</v>
      </c>
      <c r="AL651" s="19">
        <v>8.0855999999999995</v>
      </c>
      <c r="AM651" s="19">
        <v>5.7824999999999998</v>
      </c>
      <c r="AN651" s="19">
        <v>5.9134000000000002</v>
      </c>
      <c r="AO651" s="19">
        <v>6.1773999999999996</v>
      </c>
      <c r="AP651" s="19">
        <v>5.3360000000000003</v>
      </c>
      <c r="AQ651" s="19">
        <v>4.8399000000000001</v>
      </c>
      <c r="AR651" s="19">
        <v>4.0303000000000004</v>
      </c>
      <c r="AS651" s="19">
        <v>11.265000000000001</v>
      </c>
      <c r="AT651" s="19">
        <v>11.263999999999999</v>
      </c>
      <c r="AU651" s="19">
        <v>11.538</v>
      </c>
      <c r="AV651" s="19">
        <v>5.9615999999999998</v>
      </c>
      <c r="AW651" s="19">
        <v>6.3076999999999996</v>
      </c>
      <c r="AX651" s="19">
        <v>6.6463999999999999</v>
      </c>
      <c r="AY651" s="19">
        <v>3.6770999999999998</v>
      </c>
      <c r="AZ651" s="19">
        <v>3.8233000000000001</v>
      </c>
      <c r="BA651" s="19">
        <v>4.0091999999999999</v>
      </c>
      <c r="BB651" s="19">
        <v>3.2635000000000001</v>
      </c>
      <c r="BC651" s="19">
        <v>3.5689000000000002</v>
      </c>
      <c r="BD651" s="19">
        <v>3.6865000000000001</v>
      </c>
    </row>
    <row r="652" spans="2:56" x14ac:dyDescent="0.2">
      <c r="B652" s="18">
        <v>41684</v>
      </c>
      <c r="C652" s="19">
        <v>0.84611000000000003</v>
      </c>
      <c r="D652" s="19">
        <v>0.99341999999999997</v>
      </c>
      <c r="E652" s="19">
        <v>1.3403</v>
      </c>
      <c r="F652" s="19">
        <v>1.0543</v>
      </c>
      <c r="G652" s="19">
        <v>1.1577999999999999</v>
      </c>
      <c r="H652" s="19">
        <v>1.3528</v>
      </c>
      <c r="I652" s="19">
        <v>0.65137</v>
      </c>
      <c r="J652" s="19">
        <v>0.76276999999999995</v>
      </c>
      <c r="K652" s="19">
        <v>0.99692999999999998</v>
      </c>
      <c r="L652" s="19">
        <v>0.18568999999999999</v>
      </c>
      <c r="M652" s="19">
        <v>0.40171000000000001</v>
      </c>
      <c r="N652" s="19">
        <v>0.73304000000000002</v>
      </c>
      <c r="O652" s="19">
        <v>0.66593999999999998</v>
      </c>
      <c r="P652" s="19">
        <v>0.61375999999999997</v>
      </c>
      <c r="Q652" s="19">
        <v>0.58811999999999998</v>
      </c>
      <c r="R652" s="19">
        <v>0.60563</v>
      </c>
      <c r="S652" s="19">
        <v>0.97797000000000001</v>
      </c>
      <c r="T652" s="19">
        <v>1.6851</v>
      </c>
      <c r="U652" s="19">
        <v>0.34921999999999997</v>
      </c>
      <c r="V652" s="19">
        <v>0.48564000000000002</v>
      </c>
      <c r="W652" s="19">
        <v>0.78290999999999999</v>
      </c>
      <c r="X652" s="19">
        <v>0.41193000000000002</v>
      </c>
      <c r="Y652" s="19">
        <v>0.47887999999999997</v>
      </c>
      <c r="Z652" s="19">
        <v>0.61441999999999997</v>
      </c>
      <c r="AA652" s="19">
        <v>0.34527999999999998</v>
      </c>
      <c r="AB652" s="19">
        <v>0.46784999999999999</v>
      </c>
      <c r="AC652" s="19">
        <v>0.62865000000000004</v>
      </c>
      <c r="AD652" s="19">
        <v>6.2050999999999998</v>
      </c>
      <c r="AE652" s="19">
        <v>6.3170000000000002</v>
      </c>
      <c r="AF652" s="19">
        <v>6.7797000000000001</v>
      </c>
      <c r="AG652" s="19">
        <v>7.1154000000000002</v>
      </c>
      <c r="AH652" s="19">
        <v>6.9739000000000004</v>
      </c>
      <c r="AI652" s="19">
        <v>7.1959</v>
      </c>
      <c r="AJ652" s="19">
        <v>6.5990000000000002</v>
      </c>
      <c r="AK652" s="19">
        <v>6.9364999999999997</v>
      </c>
      <c r="AL652" s="19">
        <v>7.7797999999999998</v>
      </c>
      <c r="AM652" s="19">
        <v>5.5797999999999996</v>
      </c>
      <c r="AN652" s="19">
        <v>5.6269</v>
      </c>
      <c r="AO652" s="19">
        <v>5.7793999999999999</v>
      </c>
      <c r="AP652" s="19">
        <v>1.6822999999999999</v>
      </c>
      <c r="AQ652" s="19">
        <v>1.5163</v>
      </c>
      <c r="AR652" s="19">
        <v>1.4624999999999999</v>
      </c>
      <c r="AS652" s="19">
        <v>10.266999999999999</v>
      </c>
      <c r="AT652" s="19">
        <v>10.5</v>
      </c>
      <c r="AU652" s="19">
        <v>10.865</v>
      </c>
      <c r="AV652" s="19">
        <v>5.7496999999999998</v>
      </c>
      <c r="AW652" s="19">
        <v>6.0087999999999999</v>
      </c>
      <c r="AX652" s="19">
        <v>6.5502000000000002</v>
      </c>
      <c r="AY652" s="19">
        <v>3.2637</v>
      </c>
      <c r="AZ652" s="19">
        <v>3.3534999999999999</v>
      </c>
      <c r="BA652" s="19">
        <v>3.6646000000000001</v>
      </c>
      <c r="BB652" s="19">
        <v>3.3845999999999998</v>
      </c>
      <c r="BC652" s="19">
        <v>3.4581</v>
      </c>
      <c r="BD652" s="19">
        <v>3.6349</v>
      </c>
    </row>
    <row r="653" spans="2:56" x14ac:dyDescent="0.2">
      <c r="B653" s="18">
        <v>41677</v>
      </c>
      <c r="C653" s="19">
        <v>1.038</v>
      </c>
      <c r="D653" s="19">
        <v>1.2498</v>
      </c>
      <c r="E653" s="19">
        <v>1.5840000000000001</v>
      </c>
      <c r="F653" s="19">
        <v>1.2491000000000001</v>
      </c>
      <c r="G653" s="19">
        <v>1.2939000000000001</v>
      </c>
      <c r="H653" s="19">
        <v>1.3676999999999999</v>
      </c>
      <c r="I653" s="19">
        <v>0.97704999999999997</v>
      </c>
      <c r="J653" s="19">
        <v>1.1928000000000001</v>
      </c>
      <c r="K653" s="19">
        <v>1.4701</v>
      </c>
      <c r="L653" s="19">
        <v>0.19034000000000001</v>
      </c>
      <c r="M653" s="19">
        <v>0.43136999999999998</v>
      </c>
      <c r="N653" s="19">
        <v>0.76224999999999998</v>
      </c>
      <c r="O653" s="19">
        <v>0.65885000000000005</v>
      </c>
      <c r="P653" s="19">
        <v>0.60560999999999998</v>
      </c>
      <c r="Q653" s="19">
        <v>0.60670999999999997</v>
      </c>
      <c r="R653" s="19">
        <v>0.59913000000000005</v>
      </c>
      <c r="S653" s="19">
        <v>1.0427</v>
      </c>
      <c r="T653" s="19">
        <v>1.8478000000000001</v>
      </c>
      <c r="U653" s="19">
        <v>0.45874999999999999</v>
      </c>
      <c r="V653" s="19">
        <v>0.64222999999999997</v>
      </c>
      <c r="W653" s="19">
        <v>0.95513999999999999</v>
      </c>
      <c r="X653" s="19">
        <v>0.55686999999999998</v>
      </c>
      <c r="Y653" s="19">
        <v>0.63963999999999999</v>
      </c>
      <c r="Z653" s="19">
        <v>0.74811000000000005</v>
      </c>
      <c r="AA653" s="19">
        <v>0.37787999999999999</v>
      </c>
      <c r="AB653" s="19">
        <v>0.52173000000000003</v>
      </c>
      <c r="AC653" s="19">
        <v>0.68972999999999995</v>
      </c>
      <c r="AD653" s="19">
        <v>6.7191000000000001</v>
      </c>
      <c r="AE653" s="19">
        <v>6.9238</v>
      </c>
      <c r="AF653" s="19">
        <v>7.2282999999999999</v>
      </c>
      <c r="AG653" s="19">
        <v>8.5030000000000001</v>
      </c>
      <c r="AH653" s="19">
        <v>7.7656000000000001</v>
      </c>
      <c r="AI653" s="19">
        <v>7.3377999999999997</v>
      </c>
      <c r="AJ653" s="19">
        <v>7.8411999999999997</v>
      </c>
      <c r="AK653" s="19">
        <v>8.3519000000000005</v>
      </c>
      <c r="AL653" s="19">
        <v>8.9145000000000003</v>
      </c>
      <c r="AM653" s="19">
        <v>5.9855</v>
      </c>
      <c r="AN653" s="19">
        <v>6.1551999999999998</v>
      </c>
      <c r="AO653" s="19">
        <v>6.335</v>
      </c>
      <c r="AP653" s="19">
        <v>1.4883999999999999</v>
      </c>
      <c r="AQ653" s="19">
        <v>1.3645</v>
      </c>
      <c r="AR653" s="19">
        <v>1.3721000000000001</v>
      </c>
      <c r="AS653" s="19">
        <v>11.553000000000001</v>
      </c>
      <c r="AT653" s="19">
        <v>11.871</v>
      </c>
      <c r="AU653" s="19">
        <v>12.131</v>
      </c>
      <c r="AV653" s="19">
        <v>6.7388000000000003</v>
      </c>
      <c r="AW653" s="19">
        <v>6.9454000000000002</v>
      </c>
      <c r="AX653" s="19">
        <v>7.2443</v>
      </c>
      <c r="AY653" s="19">
        <v>3.7473000000000001</v>
      </c>
      <c r="AZ653" s="19">
        <v>3.8248000000000002</v>
      </c>
      <c r="BA653" s="19">
        <v>3.9356</v>
      </c>
      <c r="BB653" s="19">
        <v>3.665</v>
      </c>
      <c r="BC653" s="19">
        <v>3.8262999999999998</v>
      </c>
      <c r="BD653" s="19">
        <v>3.9834999999999998</v>
      </c>
    </row>
    <row r="654" spans="2:56" x14ac:dyDescent="0.2">
      <c r="B654" s="18">
        <v>41670</v>
      </c>
      <c r="C654" s="19">
        <v>1.3757999999999999</v>
      </c>
      <c r="D654" s="19">
        <v>1.6205000000000001</v>
      </c>
      <c r="E654" s="19">
        <v>1.9238</v>
      </c>
      <c r="F654" s="19">
        <v>1.0529999999999999</v>
      </c>
      <c r="G654" s="19">
        <v>1.2875000000000001</v>
      </c>
      <c r="H654" s="19">
        <v>1.3566</v>
      </c>
      <c r="I654" s="19">
        <v>1.2807999999999999</v>
      </c>
      <c r="J654" s="19">
        <v>1.5217000000000001</v>
      </c>
      <c r="K654" s="19">
        <v>1.7442</v>
      </c>
      <c r="L654" s="19">
        <v>0.33838000000000001</v>
      </c>
      <c r="M654" s="19">
        <v>0.67369999999999997</v>
      </c>
      <c r="N654" s="19">
        <v>1.0145</v>
      </c>
      <c r="O654" s="19">
        <v>0.61592000000000002</v>
      </c>
      <c r="P654" s="19">
        <v>0.62146999999999997</v>
      </c>
      <c r="Q654" s="19">
        <v>0.67</v>
      </c>
      <c r="R654" s="19">
        <v>0.69713000000000003</v>
      </c>
      <c r="S654" s="19">
        <v>1.2235</v>
      </c>
      <c r="T654" s="19">
        <v>2.1006</v>
      </c>
      <c r="U654" s="19">
        <v>0.58487</v>
      </c>
      <c r="V654" s="19">
        <v>0.87480000000000002</v>
      </c>
      <c r="W654" s="19">
        <v>1.1455</v>
      </c>
      <c r="X654" s="19">
        <v>0.66044000000000003</v>
      </c>
      <c r="Y654" s="19">
        <v>0.71453999999999995</v>
      </c>
      <c r="Z654" s="19">
        <v>0.78334000000000004</v>
      </c>
      <c r="AA654" s="19">
        <v>0.40583999999999998</v>
      </c>
      <c r="AB654" s="19">
        <v>0.58176000000000005</v>
      </c>
      <c r="AC654" s="19">
        <v>0.73428000000000004</v>
      </c>
      <c r="AD654" s="19">
        <v>7.7516999999999996</v>
      </c>
      <c r="AE654" s="19">
        <v>8.0303000000000004</v>
      </c>
      <c r="AF654" s="19">
        <v>8.0379000000000005</v>
      </c>
      <c r="AG654" s="19">
        <v>7.0789999999999997</v>
      </c>
      <c r="AH654" s="19">
        <v>7.5297999999999998</v>
      </c>
      <c r="AI654" s="19">
        <v>7.2224000000000004</v>
      </c>
      <c r="AJ654" s="19">
        <v>9.9847000000000001</v>
      </c>
      <c r="AK654" s="19">
        <v>10.456</v>
      </c>
      <c r="AL654" s="19">
        <v>10.46</v>
      </c>
      <c r="AM654" s="19">
        <v>6.7492999999999999</v>
      </c>
      <c r="AN654" s="19">
        <v>7.0147000000000004</v>
      </c>
      <c r="AO654" s="19">
        <v>7.0103999999999997</v>
      </c>
      <c r="AP654" s="19">
        <v>1.6308</v>
      </c>
      <c r="AQ654" s="19">
        <v>1.5820000000000001</v>
      </c>
      <c r="AR654" s="19">
        <v>1.6167</v>
      </c>
      <c r="AS654" s="19">
        <v>12.814</v>
      </c>
      <c r="AT654" s="19">
        <v>13.298</v>
      </c>
      <c r="AU654" s="19">
        <v>13.36</v>
      </c>
      <c r="AV654" s="19">
        <v>7.5395000000000003</v>
      </c>
      <c r="AW654" s="19">
        <v>8.1792999999999996</v>
      </c>
      <c r="AX654" s="19">
        <v>7.8136000000000001</v>
      </c>
      <c r="AY654" s="19">
        <v>4.0347999999999997</v>
      </c>
      <c r="AZ654" s="19">
        <v>4.1680000000000001</v>
      </c>
      <c r="BA654" s="19">
        <v>4.2401</v>
      </c>
      <c r="BB654" s="19">
        <v>3.7530999999999999</v>
      </c>
      <c r="BC654" s="19">
        <v>4.1064999999999996</v>
      </c>
      <c r="BD654" s="19">
        <v>4.0936000000000003</v>
      </c>
    </row>
    <row r="655" spans="2:56" x14ac:dyDescent="0.2">
      <c r="B655" s="18">
        <v>41663</v>
      </c>
      <c r="C655" s="19">
        <v>1.5130999999999999</v>
      </c>
      <c r="D655" s="19">
        <v>1.6049</v>
      </c>
      <c r="E655" s="19">
        <v>1.7746999999999999</v>
      </c>
      <c r="F655" s="19">
        <v>1.2714000000000001</v>
      </c>
      <c r="G655" s="19">
        <v>1.2766999999999999</v>
      </c>
      <c r="H655" s="19">
        <v>1.4116</v>
      </c>
      <c r="I655" s="19">
        <v>0.88858000000000004</v>
      </c>
      <c r="J655" s="19">
        <v>0.99741999999999997</v>
      </c>
      <c r="K655" s="19">
        <v>1.2081</v>
      </c>
      <c r="L655" s="19">
        <v>0.37802999999999998</v>
      </c>
      <c r="M655" s="19">
        <v>0.66720000000000002</v>
      </c>
      <c r="N655" s="19">
        <v>1.0806</v>
      </c>
      <c r="O655" s="19">
        <v>0.56738999999999995</v>
      </c>
      <c r="P655" s="19">
        <v>0.50799000000000005</v>
      </c>
      <c r="Q655" s="19">
        <v>0.53632000000000002</v>
      </c>
      <c r="R655" s="19">
        <v>0.76798</v>
      </c>
      <c r="S655" s="19">
        <v>1.26</v>
      </c>
      <c r="T655" s="19">
        <v>2.3675999999999999</v>
      </c>
      <c r="U655" s="19">
        <v>0.65044999999999997</v>
      </c>
      <c r="V655" s="19">
        <v>0.85462000000000005</v>
      </c>
      <c r="W655" s="19">
        <v>1.3549</v>
      </c>
      <c r="X655" s="19">
        <v>0.81032999999999999</v>
      </c>
      <c r="Y655" s="19">
        <v>0.83494000000000002</v>
      </c>
      <c r="Z655" s="19">
        <v>0.91951000000000005</v>
      </c>
      <c r="AA655" s="19">
        <v>0.51795999999999998</v>
      </c>
      <c r="AB655" s="19">
        <v>0.62317</v>
      </c>
      <c r="AC655" s="19">
        <v>0.74663000000000002</v>
      </c>
      <c r="AD655" s="19">
        <v>8.1752000000000002</v>
      </c>
      <c r="AE655" s="19">
        <v>7.9229000000000003</v>
      </c>
      <c r="AF655" s="19">
        <v>7.7656000000000001</v>
      </c>
      <c r="AG655" s="19">
        <v>8.4349000000000007</v>
      </c>
      <c r="AH655" s="19">
        <v>7.6853999999999996</v>
      </c>
      <c r="AI655" s="19">
        <v>7.3811999999999998</v>
      </c>
      <c r="AJ655" s="19">
        <v>9.3681999999999999</v>
      </c>
      <c r="AK655" s="19">
        <v>9.2156000000000002</v>
      </c>
      <c r="AL655" s="19">
        <v>9.2888999999999999</v>
      </c>
      <c r="AM655" s="19">
        <v>7.7812000000000001</v>
      </c>
      <c r="AN655" s="19">
        <v>7.4211999999999998</v>
      </c>
      <c r="AO655" s="19">
        <v>7.1985000000000001</v>
      </c>
      <c r="AP655" s="19">
        <v>2.9020000000000001</v>
      </c>
      <c r="AQ655" s="19">
        <v>2.3170000000000002</v>
      </c>
      <c r="AR655" s="19">
        <v>1.9399</v>
      </c>
      <c r="AS655" s="19">
        <v>14.551</v>
      </c>
      <c r="AT655" s="19">
        <v>14.295</v>
      </c>
      <c r="AU655" s="19">
        <v>14.305999999999999</v>
      </c>
      <c r="AV655" s="19">
        <v>8.4658999999999995</v>
      </c>
      <c r="AW655" s="19">
        <v>7.9095000000000004</v>
      </c>
      <c r="AX655" s="19">
        <v>7.8372999999999999</v>
      </c>
      <c r="AY655" s="19">
        <v>4.5422000000000002</v>
      </c>
      <c r="AZ655" s="19">
        <v>4.3922999999999996</v>
      </c>
      <c r="BA655" s="19">
        <v>4.4067999999999996</v>
      </c>
      <c r="BB655" s="19">
        <v>4.2736000000000001</v>
      </c>
      <c r="BC655" s="19">
        <v>4.0411000000000001</v>
      </c>
      <c r="BD655" s="19">
        <v>3.8378000000000001</v>
      </c>
    </row>
    <row r="656" spans="2:56" x14ac:dyDescent="0.2">
      <c r="B656" s="18">
        <v>41656</v>
      </c>
      <c r="C656" s="19">
        <v>0.41088000000000002</v>
      </c>
      <c r="D656" s="19">
        <v>0.67257</v>
      </c>
      <c r="E656" s="19">
        <v>1.1177999999999999</v>
      </c>
      <c r="F656" s="19">
        <v>1.0097</v>
      </c>
      <c r="G656" s="19">
        <v>1.2926</v>
      </c>
      <c r="H656" s="19">
        <v>1.3733</v>
      </c>
      <c r="I656" s="19">
        <v>0.54130999999999996</v>
      </c>
      <c r="J656" s="19">
        <v>0.70111000000000001</v>
      </c>
      <c r="K656" s="19">
        <v>0.91520000000000001</v>
      </c>
      <c r="L656" s="19">
        <v>0.32695999999999997</v>
      </c>
      <c r="M656" s="19">
        <v>0.67659000000000002</v>
      </c>
      <c r="N656" s="19">
        <v>1.0567</v>
      </c>
      <c r="O656" s="19">
        <v>9.5704999999999998E-2</v>
      </c>
      <c r="P656" s="19">
        <v>0.11742</v>
      </c>
      <c r="Q656" s="19">
        <v>0.19647000000000001</v>
      </c>
      <c r="R656" s="19">
        <v>0.66661000000000004</v>
      </c>
      <c r="S656" s="19">
        <v>1.2099</v>
      </c>
      <c r="T656" s="19">
        <v>2.1147</v>
      </c>
      <c r="U656" s="19">
        <v>0.27629999999999999</v>
      </c>
      <c r="V656" s="19">
        <v>0.53449999999999998</v>
      </c>
      <c r="W656" s="19">
        <v>0.84899000000000002</v>
      </c>
      <c r="X656" s="19">
        <v>0.59718000000000004</v>
      </c>
      <c r="Y656" s="19">
        <v>0.73521999999999998</v>
      </c>
      <c r="Z656" s="19">
        <v>0.80764000000000002</v>
      </c>
      <c r="AA656" s="19">
        <v>0.43417</v>
      </c>
      <c r="AB656" s="19">
        <v>0.62705</v>
      </c>
      <c r="AC656" s="19">
        <v>0.71167000000000002</v>
      </c>
      <c r="AD656" s="19">
        <v>5.3280000000000003</v>
      </c>
      <c r="AE656" s="19">
        <v>5.7446999999999999</v>
      </c>
      <c r="AF656" s="19">
        <v>5.9878</v>
      </c>
      <c r="AG656" s="19">
        <v>6.8533999999999997</v>
      </c>
      <c r="AH656" s="19">
        <v>7.5518000000000001</v>
      </c>
      <c r="AI656" s="19">
        <v>7.2007000000000003</v>
      </c>
      <c r="AJ656" s="19">
        <v>7.0034999999999998</v>
      </c>
      <c r="AK656" s="19">
        <v>7.9313000000000002</v>
      </c>
      <c r="AL656" s="19">
        <v>8.4448000000000008</v>
      </c>
      <c r="AM656" s="19">
        <v>6.4790999999999999</v>
      </c>
      <c r="AN656" s="19">
        <v>6.9115000000000002</v>
      </c>
      <c r="AO656" s="19">
        <v>6.9111000000000002</v>
      </c>
      <c r="AP656" s="19">
        <v>1.3715999999999999</v>
      </c>
      <c r="AQ656" s="19">
        <v>1.1908000000000001</v>
      </c>
      <c r="AR656" s="19">
        <v>1.1579999999999999</v>
      </c>
      <c r="AS656" s="19">
        <v>12.234999999999999</v>
      </c>
      <c r="AT656" s="19">
        <v>12.862</v>
      </c>
      <c r="AU656" s="19">
        <v>12.763999999999999</v>
      </c>
      <c r="AV656" s="19">
        <v>6.1757999999999997</v>
      </c>
      <c r="AW656" s="19">
        <v>7.0377999999999998</v>
      </c>
      <c r="AX656" s="19">
        <v>6.9231999999999996</v>
      </c>
      <c r="AY656" s="19">
        <v>3.5669</v>
      </c>
      <c r="AZ656" s="19">
        <v>4.1170999999999998</v>
      </c>
      <c r="BA656" s="19">
        <v>4.117</v>
      </c>
      <c r="BB656" s="19">
        <v>3.4996</v>
      </c>
      <c r="BC656" s="19">
        <v>3.8563000000000001</v>
      </c>
      <c r="BD656" s="19">
        <v>3.6172</v>
      </c>
    </row>
    <row r="657" spans="2:56" x14ac:dyDescent="0.2">
      <c r="B657" s="18">
        <v>41649</v>
      </c>
      <c r="C657" s="19">
        <v>0.57808999999999999</v>
      </c>
      <c r="D657" s="19">
        <v>0.74853999999999998</v>
      </c>
      <c r="E657" s="19">
        <v>1.1968000000000001</v>
      </c>
      <c r="F657" s="19">
        <v>1.5397000000000001</v>
      </c>
      <c r="G657" s="19">
        <v>1.5236000000000001</v>
      </c>
      <c r="H657" s="19">
        <v>1.7444</v>
      </c>
      <c r="I657" s="19">
        <v>0.47060000000000002</v>
      </c>
      <c r="J657" s="19">
        <v>0.53922999999999999</v>
      </c>
      <c r="K657" s="19">
        <v>0.84204000000000001</v>
      </c>
      <c r="L657" s="19">
        <v>0.27238000000000001</v>
      </c>
      <c r="M657" s="19">
        <v>0.50319999999999998</v>
      </c>
      <c r="N657" s="19">
        <v>0.94369999999999998</v>
      </c>
      <c r="O657" s="19">
        <v>0.11957</v>
      </c>
      <c r="P657" s="19">
        <v>0.13597999999999999</v>
      </c>
      <c r="Q657" s="19">
        <v>0.18142</v>
      </c>
      <c r="R657" s="19">
        <v>0.90093000000000001</v>
      </c>
      <c r="S657" s="19">
        <v>1.4472</v>
      </c>
      <c r="T657" s="19">
        <v>2.7130000000000001</v>
      </c>
      <c r="U657" s="19">
        <v>0.22434000000000001</v>
      </c>
      <c r="V657" s="19">
        <v>0.35971999999999998</v>
      </c>
      <c r="W657" s="19">
        <v>0.85541999999999996</v>
      </c>
      <c r="X657" s="19">
        <v>0.65691999999999995</v>
      </c>
      <c r="Y657" s="19">
        <v>0.66517999999999999</v>
      </c>
      <c r="Z657" s="19">
        <v>0.80847999999999998</v>
      </c>
      <c r="AA657" s="19">
        <v>0.35764000000000001</v>
      </c>
      <c r="AB657" s="19">
        <v>0.47603000000000001</v>
      </c>
      <c r="AC657" s="19">
        <v>0.68137000000000003</v>
      </c>
      <c r="AD657" s="19">
        <v>5.9722</v>
      </c>
      <c r="AE657" s="19">
        <v>5.9837999999999996</v>
      </c>
      <c r="AF657" s="19">
        <v>6.4503000000000004</v>
      </c>
      <c r="AG657" s="19">
        <v>8.4316999999999993</v>
      </c>
      <c r="AH657" s="19">
        <v>7.5621</v>
      </c>
      <c r="AI657" s="19">
        <v>7.492</v>
      </c>
      <c r="AJ657" s="19">
        <v>7.6525999999999996</v>
      </c>
      <c r="AK657" s="19">
        <v>7.8075999999999999</v>
      </c>
      <c r="AL657" s="19">
        <v>8.9581</v>
      </c>
      <c r="AM657" s="19">
        <v>5.7484000000000002</v>
      </c>
      <c r="AN657" s="19">
        <v>5.8799000000000001</v>
      </c>
      <c r="AO657" s="19">
        <v>6.3478000000000003</v>
      </c>
      <c r="AP657" s="19">
        <v>1.3855999999999999</v>
      </c>
      <c r="AQ657" s="19">
        <v>1.3030999999999999</v>
      </c>
      <c r="AR657" s="19">
        <v>1.2729999999999999</v>
      </c>
      <c r="AS657" s="19">
        <v>13.105</v>
      </c>
      <c r="AT657" s="19">
        <v>13.593</v>
      </c>
      <c r="AU657" s="19">
        <v>14.222</v>
      </c>
      <c r="AV657" s="19">
        <v>5.3357000000000001</v>
      </c>
      <c r="AW657" s="19">
        <v>5.7012999999999998</v>
      </c>
      <c r="AX657" s="19">
        <v>6.8224999999999998</v>
      </c>
      <c r="AY657" s="19">
        <v>4.1573000000000002</v>
      </c>
      <c r="AZ657" s="19">
        <v>4.0369999999999999</v>
      </c>
      <c r="BA657" s="19">
        <v>4.4050000000000002</v>
      </c>
      <c r="BB657" s="19">
        <v>3.2831000000000001</v>
      </c>
      <c r="BC657" s="19">
        <v>3.3304</v>
      </c>
      <c r="BD657" s="19">
        <v>3.5377000000000001</v>
      </c>
    </row>
    <row r="658" spans="2:56" x14ac:dyDescent="0.2">
      <c r="B658" s="18">
        <v>41642</v>
      </c>
      <c r="C658" s="19">
        <v>0.74578999999999995</v>
      </c>
      <c r="D658" s="19">
        <v>0.90498999999999996</v>
      </c>
      <c r="E658" s="19">
        <v>1.1519999999999999</v>
      </c>
      <c r="F658" s="19">
        <v>1.3501000000000001</v>
      </c>
      <c r="G658" s="19">
        <v>1.5969</v>
      </c>
      <c r="H658" s="19">
        <v>1.6869000000000001</v>
      </c>
      <c r="I658" s="19">
        <v>0.62783</v>
      </c>
      <c r="J658" s="19">
        <v>0.94237000000000004</v>
      </c>
      <c r="K658" s="19">
        <v>1.4941</v>
      </c>
      <c r="L658" s="19">
        <v>0.30437999999999998</v>
      </c>
      <c r="M658" s="19">
        <v>0.61870999999999998</v>
      </c>
      <c r="N658" s="19">
        <v>0.98594000000000004</v>
      </c>
      <c r="O658" s="19">
        <v>9.9029000000000006E-2</v>
      </c>
      <c r="P658" s="19">
        <v>0.1212</v>
      </c>
      <c r="Q658" s="19">
        <v>0.15076999999999999</v>
      </c>
      <c r="R658" s="19">
        <v>1.0345</v>
      </c>
      <c r="S658" s="19">
        <v>1.6347</v>
      </c>
      <c r="T658" s="19">
        <v>2.7507000000000001</v>
      </c>
      <c r="U658" s="19">
        <v>0.32785999999999998</v>
      </c>
      <c r="V658" s="19">
        <v>0.57981000000000005</v>
      </c>
      <c r="W658" s="19">
        <v>0.98945000000000005</v>
      </c>
      <c r="X658" s="19">
        <v>0.64403999999999995</v>
      </c>
      <c r="Y658" s="19">
        <v>0.73938000000000004</v>
      </c>
      <c r="Z658" s="19">
        <v>0.83987999999999996</v>
      </c>
      <c r="AA658" s="19">
        <v>0.39792</v>
      </c>
      <c r="AB658" s="19">
        <v>0.48209999999999997</v>
      </c>
      <c r="AC658" s="19">
        <v>0.64922999999999997</v>
      </c>
      <c r="AD658" s="19">
        <v>5.6844999999999999</v>
      </c>
      <c r="AE658" s="19">
        <v>5.9911000000000003</v>
      </c>
      <c r="AF658" s="19">
        <v>6.1639999999999997</v>
      </c>
      <c r="AG658" s="19">
        <v>7.2660999999999998</v>
      </c>
      <c r="AH658" s="19">
        <v>7.6542000000000003</v>
      </c>
      <c r="AI658" s="19">
        <v>7.3179999999999996</v>
      </c>
      <c r="AJ658" s="19">
        <v>9.3973999999999993</v>
      </c>
      <c r="AK658" s="19">
        <v>9.9789999999999992</v>
      </c>
      <c r="AL658" s="19">
        <v>10.404999999999999</v>
      </c>
      <c r="AM658" s="19">
        <v>6.2271999999999998</v>
      </c>
      <c r="AN658" s="19">
        <v>6.5624000000000002</v>
      </c>
      <c r="AO658" s="19">
        <v>6.5815999999999999</v>
      </c>
      <c r="AP658" s="19">
        <v>1.5021</v>
      </c>
      <c r="AQ658" s="19">
        <v>1.5498000000000001</v>
      </c>
      <c r="AR658" s="19">
        <v>1.5073000000000001</v>
      </c>
      <c r="AS658" s="19">
        <v>14.555999999999999</v>
      </c>
      <c r="AT658" s="19">
        <v>14.768000000000001</v>
      </c>
      <c r="AU658" s="19">
        <v>14.638999999999999</v>
      </c>
      <c r="AV658" s="19">
        <v>6.5975999999999999</v>
      </c>
      <c r="AW658" s="19">
        <v>7.3121999999999998</v>
      </c>
      <c r="AX658" s="19">
        <v>7.5713999999999997</v>
      </c>
      <c r="AY658" s="19">
        <v>4.1638999999999999</v>
      </c>
      <c r="AZ658" s="19">
        <v>4.5205000000000002</v>
      </c>
      <c r="BA658" s="19">
        <v>4.6520000000000001</v>
      </c>
      <c r="BB658" s="19">
        <v>3.7113999999999998</v>
      </c>
      <c r="BC658" s="19">
        <v>3.5179999999999998</v>
      </c>
      <c r="BD658" s="19">
        <v>3.5400999999999998</v>
      </c>
    </row>
    <row r="659" spans="2:56" x14ac:dyDescent="0.2">
      <c r="B659" s="18">
        <v>41635</v>
      </c>
      <c r="C659" s="19">
        <v>0.64986999999999995</v>
      </c>
      <c r="D659" s="19">
        <v>0.84563999999999995</v>
      </c>
      <c r="E659" s="19">
        <v>1.1206</v>
      </c>
      <c r="F659" s="19">
        <v>1.0765</v>
      </c>
      <c r="G659" s="19">
        <v>1.3096000000000001</v>
      </c>
      <c r="H659" s="19">
        <v>1.6606000000000001</v>
      </c>
      <c r="I659" s="19">
        <v>0.57623999999999997</v>
      </c>
      <c r="J659" s="19">
        <v>0.90139999999999998</v>
      </c>
      <c r="K659" s="19">
        <v>1.4953000000000001</v>
      </c>
      <c r="L659" s="19">
        <v>0.31220999999999999</v>
      </c>
      <c r="M659" s="19">
        <v>0.64273999999999998</v>
      </c>
      <c r="N659" s="19">
        <v>1.1833</v>
      </c>
      <c r="O659" s="19">
        <v>0.19545999999999999</v>
      </c>
      <c r="P659" s="19">
        <v>0.22117000000000001</v>
      </c>
      <c r="Q659" s="19">
        <v>0.28133000000000002</v>
      </c>
      <c r="R659" s="19">
        <v>0.85131999999999997</v>
      </c>
      <c r="S659" s="19">
        <v>1.4883</v>
      </c>
      <c r="T659" s="19">
        <v>2.6747999999999998</v>
      </c>
      <c r="U659" s="19">
        <v>0.40078999999999998</v>
      </c>
      <c r="V659" s="19">
        <v>0.62985999999999998</v>
      </c>
      <c r="W659" s="19">
        <v>1.0486</v>
      </c>
      <c r="X659" s="19">
        <v>0.64617000000000002</v>
      </c>
      <c r="Y659" s="19">
        <v>0.75614999999999999</v>
      </c>
      <c r="Z659" s="19">
        <v>0.86836000000000002</v>
      </c>
      <c r="AA659" s="19">
        <v>0.34866999999999998</v>
      </c>
      <c r="AB659" s="19">
        <v>0.54222000000000004</v>
      </c>
      <c r="AC659" s="19">
        <v>0.65591999999999995</v>
      </c>
      <c r="AD659" s="19">
        <v>4.6825000000000001</v>
      </c>
      <c r="AE659" s="19">
        <v>5.3867000000000003</v>
      </c>
      <c r="AF659" s="19">
        <v>5.8734000000000002</v>
      </c>
      <c r="AG659" s="19">
        <v>5.8917000000000002</v>
      </c>
      <c r="AH659" s="19">
        <v>6.4249999999999998</v>
      </c>
      <c r="AI659" s="19">
        <v>7.0867000000000004</v>
      </c>
      <c r="AJ659" s="19">
        <v>8.4535999999999998</v>
      </c>
      <c r="AK659" s="19">
        <v>9.5694999999999997</v>
      </c>
      <c r="AL659" s="19">
        <v>10.353999999999999</v>
      </c>
      <c r="AM659" s="19">
        <v>5.5159000000000002</v>
      </c>
      <c r="AN659" s="19">
        <v>6.1675000000000004</v>
      </c>
      <c r="AO659" s="19">
        <v>6.7567000000000004</v>
      </c>
      <c r="AP659" s="19">
        <v>1.9026000000000001</v>
      </c>
      <c r="AQ659" s="19">
        <v>1.9481999999999999</v>
      </c>
      <c r="AR659" s="19">
        <v>2.0493000000000001</v>
      </c>
      <c r="AS659" s="19">
        <v>13.913</v>
      </c>
      <c r="AT659" s="19">
        <v>15.525</v>
      </c>
      <c r="AU659" s="19">
        <v>16.024000000000001</v>
      </c>
      <c r="AV659" s="19">
        <v>6.3548</v>
      </c>
      <c r="AW659" s="19">
        <v>7.2072000000000003</v>
      </c>
      <c r="AX659" s="19">
        <v>7.6825000000000001</v>
      </c>
      <c r="AY659" s="19">
        <v>3.8369</v>
      </c>
      <c r="AZ659" s="19">
        <v>4.2842000000000002</v>
      </c>
      <c r="BA659" s="19">
        <v>4.5018000000000002</v>
      </c>
      <c r="BB659" s="19">
        <v>3.3065000000000002</v>
      </c>
      <c r="BC659" s="19">
        <v>3.8054999999999999</v>
      </c>
      <c r="BD659" s="19">
        <v>3.6589999999999998</v>
      </c>
    </row>
    <row r="660" spans="2:56" x14ac:dyDescent="0.2">
      <c r="B660" s="18">
        <v>41628</v>
      </c>
      <c r="C660" s="19">
        <v>0.71448</v>
      </c>
      <c r="D660" s="19">
        <v>0.82116</v>
      </c>
      <c r="E660" s="19">
        <v>1.2448999999999999</v>
      </c>
      <c r="F660" s="19">
        <v>1.0439000000000001</v>
      </c>
      <c r="G660" s="19">
        <v>1.1331</v>
      </c>
      <c r="H660" s="19">
        <v>1.4936</v>
      </c>
      <c r="I660" s="19">
        <v>0.53935</v>
      </c>
      <c r="J660" s="19">
        <v>0.75078999999999996</v>
      </c>
      <c r="K660" s="19">
        <v>1.4550000000000001</v>
      </c>
      <c r="L660" s="19">
        <v>0.30587999999999999</v>
      </c>
      <c r="M660" s="19">
        <v>0.49249999999999999</v>
      </c>
      <c r="N660" s="19">
        <v>1.0705</v>
      </c>
      <c r="O660" s="19">
        <v>0.13314999999999999</v>
      </c>
      <c r="P660" s="19">
        <v>0.15426000000000001</v>
      </c>
      <c r="Q660" s="19">
        <v>0.21976999999999999</v>
      </c>
      <c r="R660" s="19">
        <v>0.82911999999999997</v>
      </c>
      <c r="S660" s="19">
        <v>1.2033</v>
      </c>
      <c r="T660" s="19">
        <v>2.5651999999999999</v>
      </c>
      <c r="U660" s="19">
        <v>0.40584999999999999</v>
      </c>
      <c r="V660" s="19">
        <v>0.54274</v>
      </c>
      <c r="W660" s="19">
        <v>1.0771999999999999</v>
      </c>
      <c r="X660" s="19">
        <v>0.6069</v>
      </c>
      <c r="Y660" s="19">
        <v>0.65710000000000002</v>
      </c>
      <c r="Z660" s="19">
        <v>0.86023000000000005</v>
      </c>
      <c r="AA660" s="19">
        <v>0.37031999999999998</v>
      </c>
      <c r="AB660" s="19">
        <v>0.45051000000000002</v>
      </c>
      <c r="AC660" s="19">
        <v>0.67454999999999998</v>
      </c>
      <c r="AD660" s="19">
        <v>4.8098000000000001</v>
      </c>
      <c r="AE660" s="19">
        <v>5.0514999999999999</v>
      </c>
      <c r="AF660" s="19">
        <v>6.0453000000000001</v>
      </c>
      <c r="AG660" s="19">
        <v>5.6852</v>
      </c>
      <c r="AH660" s="19">
        <v>5.6928999999999998</v>
      </c>
      <c r="AI660" s="19">
        <v>6.4752000000000001</v>
      </c>
      <c r="AJ660" s="19">
        <v>8.7640999999999991</v>
      </c>
      <c r="AK660" s="19">
        <v>9.2851999999999997</v>
      </c>
      <c r="AL660" s="19">
        <v>10.695</v>
      </c>
      <c r="AM660" s="19">
        <v>5.3483999999999998</v>
      </c>
      <c r="AN660" s="19">
        <v>5.3867000000000003</v>
      </c>
      <c r="AO660" s="19">
        <v>6.2244999999999999</v>
      </c>
      <c r="AP660" s="19">
        <v>1.8983000000000001</v>
      </c>
      <c r="AQ660" s="19">
        <v>1.9241999999999999</v>
      </c>
      <c r="AR660" s="19">
        <v>2.0973000000000002</v>
      </c>
      <c r="AS660" s="19">
        <v>13.407999999999999</v>
      </c>
      <c r="AT660" s="19">
        <v>13.706</v>
      </c>
      <c r="AU660" s="19">
        <v>15.321999999999999</v>
      </c>
      <c r="AV660" s="19">
        <v>6.3554000000000004</v>
      </c>
      <c r="AW660" s="19">
        <v>6.6369999999999996</v>
      </c>
      <c r="AX660" s="19">
        <v>7.7584999999999997</v>
      </c>
      <c r="AY660" s="19">
        <v>3.6147</v>
      </c>
      <c r="AZ660" s="19">
        <v>3.7746</v>
      </c>
      <c r="BA660" s="19">
        <v>4.4283999999999999</v>
      </c>
      <c r="BB660" s="19">
        <v>3.4769999999999999</v>
      </c>
      <c r="BC660" s="19">
        <v>3.4529999999999998</v>
      </c>
      <c r="BD660" s="19">
        <v>3.6617000000000002</v>
      </c>
    </row>
    <row r="661" spans="2:56" x14ac:dyDescent="0.2">
      <c r="B661" s="18">
        <v>41621</v>
      </c>
      <c r="C661" s="19">
        <v>1.0944</v>
      </c>
      <c r="D661" s="19">
        <v>1.0278</v>
      </c>
      <c r="E661" s="19">
        <v>1.3547</v>
      </c>
      <c r="F661" s="19">
        <v>1.5222</v>
      </c>
      <c r="G661" s="19">
        <v>1.3341000000000001</v>
      </c>
      <c r="H661" s="19">
        <v>1.5243</v>
      </c>
      <c r="I661" s="19">
        <v>0.79823</v>
      </c>
      <c r="J661" s="19">
        <v>0.88161999999999996</v>
      </c>
      <c r="K661" s="19">
        <v>1.5430999999999999</v>
      </c>
      <c r="L661" s="19">
        <v>0.42469000000000001</v>
      </c>
      <c r="M661" s="19">
        <v>0.56150999999999995</v>
      </c>
      <c r="N661" s="19">
        <v>1.0479000000000001</v>
      </c>
      <c r="O661" s="19">
        <v>0.18859999999999999</v>
      </c>
      <c r="P661" s="19">
        <v>0.16991999999999999</v>
      </c>
      <c r="Q661" s="19">
        <v>0.17577000000000001</v>
      </c>
      <c r="R661" s="19">
        <v>1.1903999999999999</v>
      </c>
      <c r="S661" s="19">
        <v>1.4474</v>
      </c>
      <c r="T661" s="19">
        <v>2.738</v>
      </c>
      <c r="U661" s="19">
        <v>0.76973000000000003</v>
      </c>
      <c r="V661" s="19">
        <v>0.79020999999999997</v>
      </c>
      <c r="W661" s="19">
        <v>1.3041</v>
      </c>
      <c r="X661" s="19">
        <v>1.0826</v>
      </c>
      <c r="Y661" s="19">
        <v>0.88095000000000001</v>
      </c>
      <c r="Z661" s="19">
        <v>0.93877999999999995</v>
      </c>
      <c r="AA661" s="19">
        <v>0.42757000000000001</v>
      </c>
      <c r="AB661" s="19">
        <v>0.42549999999999999</v>
      </c>
      <c r="AC661" s="19">
        <v>0.59319999999999995</v>
      </c>
      <c r="AD661" s="19">
        <v>6.9480000000000004</v>
      </c>
      <c r="AE661" s="19">
        <v>6.0183</v>
      </c>
      <c r="AF661" s="19">
        <v>6.3403999999999998</v>
      </c>
      <c r="AG661" s="19">
        <v>8.1252999999999993</v>
      </c>
      <c r="AH661" s="19">
        <v>6.7694999999999999</v>
      </c>
      <c r="AI661" s="19">
        <v>6.6124000000000001</v>
      </c>
      <c r="AJ661" s="19">
        <v>12.872</v>
      </c>
      <c r="AK661" s="19">
        <v>11.119</v>
      </c>
      <c r="AL661" s="19">
        <v>11.340999999999999</v>
      </c>
      <c r="AM661" s="19">
        <v>7.3495999999999997</v>
      </c>
      <c r="AN661" s="19">
        <v>6.2111999999999998</v>
      </c>
      <c r="AO661" s="19">
        <v>6.093</v>
      </c>
      <c r="AP661" s="19">
        <v>2.5383</v>
      </c>
      <c r="AQ661" s="19">
        <v>2.2511000000000001</v>
      </c>
      <c r="AR661" s="19">
        <v>2.1861000000000002</v>
      </c>
      <c r="AS661" s="19">
        <v>19.187999999999999</v>
      </c>
      <c r="AT661" s="19">
        <v>16.690000000000001</v>
      </c>
      <c r="AU661" s="19">
        <v>16.414000000000001</v>
      </c>
      <c r="AV661" s="19">
        <v>9.8477999999999994</v>
      </c>
      <c r="AW661" s="19">
        <v>8.2693999999999992</v>
      </c>
      <c r="AX661" s="19">
        <v>8.2274999999999991</v>
      </c>
      <c r="AY661" s="19">
        <v>6.1681999999999997</v>
      </c>
      <c r="AZ661" s="19">
        <v>4.8654000000000002</v>
      </c>
      <c r="BA661" s="19">
        <v>4.6444999999999999</v>
      </c>
      <c r="BB661" s="19">
        <v>3.9601999999999999</v>
      </c>
      <c r="BC661" s="19">
        <v>3.2947000000000002</v>
      </c>
      <c r="BD661" s="19">
        <v>3.2111000000000001</v>
      </c>
    </row>
    <row r="662" spans="2:56" x14ac:dyDescent="0.2">
      <c r="B662" s="18">
        <v>41614</v>
      </c>
      <c r="C662" s="19">
        <v>0.91744000000000003</v>
      </c>
      <c r="D662" s="19">
        <v>1.1082000000000001</v>
      </c>
      <c r="E662" s="19">
        <v>1.2041999999999999</v>
      </c>
      <c r="F662" s="19">
        <v>1.3806</v>
      </c>
      <c r="G662" s="19">
        <v>1.6209</v>
      </c>
      <c r="H662" s="19">
        <v>1.5326</v>
      </c>
      <c r="I662" s="19">
        <v>0.70477999999999996</v>
      </c>
      <c r="J662" s="19">
        <v>1.1691</v>
      </c>
      <c r="K662" s="19">
        <v>1.5223</v>
      </c>
      <c r="L662" s="19">
        <v>0.36430000000000001</v>
      </c>
      <c r="M662" s="19">
        <v>0.77766999999999997</v>
      </c>
      <c r="N662" s="19">
        <v>0.98267000000000004</v>
      </c>
      <c r="O662" s="19">
        <v>7.2133000000000003E-2</v>
      </c>
      <c r="P662" s="19">
        <v>7.0453000000000002E-2</v>
      </c>
      <c r="Q662" s="19">
        <v>6.7663000000000001E-2</v>
      </c>
      <c r="R662" s="19">
        <v>1.1234</v>
      </c>
      <c r="S662" s="19">
        <v>1.9476</v>
      </c>
      <c r="T662" s="19">
        <v>2.6981999999999999</v>
      </c>
      <c r="U662" s="19">
        <v>0.66947000000000001</v>
      </c>
      <c r="V662" s="19">
        <v>1.0702</v>
      </c>
      <c r="W662" s="19">
        <v>1.2787999999999999</v>
      </c>
      <c r="X662" s="19">
        <v>0.79683999999999999</v>
      </c>
      <c r="Y662" s="19">
        <v>0.87495000000000001</v>
      </c>
      <c r="Z662" s="19">
        <v>0.83030000000000004</v>
      </c>
      <c r="AA662" s="19">
        <v>0.31473000000000001</v>
      </c>
      <c r="AB662" s="19">
        <v>0.5141</v>
      </c>
      <c r="AC662" s="19">
        <v>0.55615999999999999</v>
      </c>
      <c r="AD662" s="19">
        <v>5.8159999999999998</v>
      </c>
      <c r="AE662" s="19">
        <v>6.0548999999999999</v>
      </c>
      <c r="AF662" s="19">
        <v>5.6332000000000004</v>
      </c>
      <c r="AG662" s="19">
        <v>7.5511999999999997</v>
      </c>
      <c r="AH662" s="19">
        <v>7.6489000000000003</v>
      </c>
      <c r="AI662" s="19">
        <v>6.5854999999999997</v>
      </c>
      <c r="AJ662" s="19">
        <v>13.566000000000001</v>
      </c>
      <c r="AK662" s="19">
        <v>13.750999999999999</v>
      </c>
      <c r="AL662" s="19">
        <v>12.2</v>
      </c>
      <c r="AM662" s="19">
        <v>6.4013999999999998</v>
      </c>
      <c r="AN662" s="19">
        <v>6.52</v>
      </c>
      <c r="AO662" s="19">
        <v>5.7394999999999996</v>
      </c>
      <c r="AP662" s="19">
        <v>2.2755999999999998</v>
      </c>
      <c r="AQ662" s="19">
        <v>2.1690999999999998</v>
      </c>
      <c r="AR662" s="19">
        <v>1.9352</v>
      </c>
      <c r="AS662" s="19">
        <v>18.309999999999999</v>
      </c>
      <c r="AT662" s="19">
        <v>18.305</v>
      </c>
      <c r="AU662" s="19">
        <v>16.146999999999998</v>
      </c>
      <c r="AV662" s="19">
        <v>8.6361000000000008</v>
      </c>
      <c r="AW662" s="19">
        <v>9.1656999999999993</v>
      </c>
      <c r="AX662" s="19">
        <v>8.0082000000000004</v>
      </c>
      <c r="AY662" s="19">
        <v>4.8802000000000003</v>
      </c>
      <c r="AZ662" s="19">
        <v>5.0521000000000003</v>
      </c>
      <c r="BA662" s="19">
        <v>4.4341999999999997</v>
      </c>
      <c r="BB662" s="19">
        <v>3.1238999999999999</v>
      </c>
      <c r="BC662" s="19">
        <v>3.5175999999999998</v>
      </c>
      <c r="BD662" s="19">
        <v>3.1141000000000001</v>
      </c>
    </row>
    <row r="663" spans="2:56" x14ac:dyDescent="0.2">
      <c r="B663" s="18">
        <v>41607</v>
      </c>
      <c r="C663" s="19">
        <v>0.74909000000000003</v>
      </c>
      <c r="D663" s="19">
        <v>0.93232999999999999</v>
      </c>
      <c r="E663" s="19">
        <v>1.161</v>
      </c>
      <c r="F663" s="19">
        <v>1.0749</v>
      </c>
      <c r="G663" s="19">
        <v>1.3534999999999999</v>
      </c>
      <c r="H663" s="19">
        <v>1.4742</v>
      </c>
      <c r="I663" s="19">
        <v>0.84036</v>
      </c>
      <c r="J663" s="19">
        <v>1.2961</v>
      </c>
      <c r="K663" s="19">
        <v>1.8231999999999999</v>
      </c>
      <c r="L663" s="19">
        <v>0.32727000000000001</v>
      </c>
      <c r="M663" s="19">
        <v>0.70955999999999997</v>
      </c>
      <c r="N663" s="19">
        <v>1.0348999999999999</v>
      </c>
      <c r="O663" s="19">
        <v>0.11907</v>
      </c>
      <c r="P663" s="19">
        <v>0.1227</v>
      </c>
      <c r="Q663" s="19">
        <v>0.12425</v>
      </c>
      <c r="R663" s="19">
        <v>0.89600999999999997</v>
      </c>
      <c r="S663" s="19">
        <v>1.5028999999999999</v>
      </c>
      <c r="T663" s="19">
        <v>2.3786</v>
      </c>
      <c r="U663" s="19">
        <v>0.61753000000000002</v>
      </c>
      <c r="V663" s="19">
        <v>0.98839999999999995</v>
      </c>
      <c r="W663" s="19">
        <v>1.3207</v>
      </c>
      <c r="X663" s="19">
        <v>0.75566</v>
      </c>
      <c r="Y663" s="19">
        <v>0.82530000000000003</v>
      </c>
      <c r="Z663" s="19">
        <v>0.82876000000000005</v>
      </c>
      <c r="AA663" s="19">
        <v>0.29435</v>
      </c>
      <c r="AB663" s="19">
        <v>0.43268000000000001</v>
      </c>
      <c r="AC663" s="19">
        <v>0.56737000000000004</v>
      </c>
      <c r="AD663" s="19">
        <v>4.7552000000000003</v>
      </c>
      <c r="AE663" s="19">
        <v>5.2275999999999998</v>
      </c>
      <c r="AF663" s="19">
        <v>5.4537000000000004</v>
      </c>
      <c r="AG663" s="19">
        <v>5.8832000000000004</v>
      </c>
      <c r="AH663" s="19">
        <v>6.5167000000000002</v>
      </c>
      <c r="AI663" s="19">
        <v>6.492</v>
      </c>
      <c r="AJ663" s="19">
        <v>10.874000000000001</v>
      </c>
      <c r="AK663" s="19">
        <v>11.878</v>
      </c>
      <c r="AL663" s="19">
        <v>11.752000000000001</v>
      </c>
      <c r="AM663" s="19">
        <v>5.7813999999999997</v>
      </c>
      <c r="AN663" s="19">
        <v>6.2539999999999996</v>
      </c>
      <c r="AO663" s="19">
        <v>6.1803999999999997</v>
      </c>
      <c r="AP663" s="19">
        <v>1.8971</v>
      </c>
      <c r="AQ663" s="19">
        <v>1.8993</v>
      </c>
      <c r="AR663" s="19">
        <v>1.8156000000000001</v>
      </c>
      <c r="AS663" s="19">
        <v>14.474</v>
      </c>
      <c r="AT663" s="19">
        <v>15.37</v>
      </c>
      <c r="AU663" s="19">
        <v>15.087</v>
      </c>
      <c r="AV663" s="19">
        <v>8.1286000000000005</v>
      </c>
      <c r="AW663" s="19">
        <v>8.8888999999999996</v>
      </c>
      <c r="AX663" s="19">
        <v>8.3000000000000007</v>
      </c>
      <c r="AY663" s="19">
        <v>4.6253000000000002</v>
      </c>
      <c r="AZ663" s="19">
        <v>4.8768000000000002</v>
      </c>
      <c r="BA663" s="19">
        <v>4.5202999999999998</v>
      </c>
      <c r="BB663" s="19">
        <v>2.8780000000000001</v>
      </c>
      <c r="BC663" s="19">
        <v>3.1867000000000001</v>
      </c>
      <c r="BD663" s="19">
        <v>3.2713000000000001</v>
      </c>
    </row>
    <row r="664" spans="2:56" x14ac:dyDescent="0.2">
      <c r="B664" s="18">
        <v>41600</v>
      </c>
      <c r="C664" s="19">
        <v>0.58335999999999999</v>
      </c>
      <c r="D664" s="19">
        <v>0.73885000000000001</v>
      </c>
      <c r="E664" s="19">
        <v>1.1187</v>
      </c>
      <c r="F664" s="19">
        <v>0.64607000000000003</v>
      </c>
      <c r="G664" s="19">
        <v>0.76341000000000003</v>
      </c>
      <c r="H664" s="19">
        <v>0.99980999999999998</v>
      </c>
      <c r="I664" s="19">
        <v>0.99517999999999995</v>
      </c>
      <c r="J664" s="19">
        <v>1.3527</v>
      </c>
      <c r="K664" s="19">
        <v>2.0118</v>
      </c>
      <c r="L664" s="19">
        <v>0.32017000000000001</v>
      </c>
      <c r="M664" s="19">
        <v>0.60602</v>
      </c>
      <c r="N664" s="19">
        <v>1.03</v>
      </c>
      <c r="O664" s="19">
        <v>-2.2391999999999999E-2</v>
      </c>
      <c r="P664" s="19">
        <v>-2.0999E-2</v>
      </c>
      <c r="Q664" s="19">
        <v>-2.1981000000000001E-2</v>
      </c>
      <c r="R664" s="19">
        <v>0.93747000000000003</v>
      </c>
      <c r="S664" s="19">
        <v>1.4343999999999999</v>
      </c>
      <c r="T664" s="19">
        <v>2.4453999999999998</v>
      </c>
      <c r="U664" s="19">
        <v>0.55139000000000005</v>
      </c>
      <c r="V664" s="19">
        <v>0.78380000000000005</v>
      </c>
      <c r="W664" s="19">
        <v>1.3008</v>
      </c>
      <c r="X664" s="19">
        <v>0.64300999999999997</v>
      </c>
      <c r="Y664" s="19">
        <v>0.71140000000000003</v>
      </c>
      <c r="Z664" s="19">
        <v>0.81250999999999995</v>
      </c>
      <c r="AA664" s="19">
        <v>0.18956000000000001</v>
      </c>
      <c r="AB664" s="19">
        <v>0.30209000000000003</v>
      </c>
      <c r="AC664" s="19">
        <v>0.42598999999999998</v>
      </c>
      <c r="AD664" s="19">
        <v>5.7079000000000004</v>
      </c>
      <c r="AE664" s="19">
        <v>5.7632000000000003</v>
      </c>
      <c r="AF664" s="19">
        <v>6.0940000000000003</v>
      </c>
      <c r="AG664" s="19">
        <v>5.5903999999999998</v>
      </c>
      <c r="AH664" s="19">
        <v>5.6696999999999997</v>
      </c>
      <c r="AI664" s="19">
        <v>6.1574</v>
      </c>
      <c r="AJ664" s="19">
        <v>10.461</v>
      </c>
      <c r="AK664" s="19">
        <v>10.999000000000001</v>
      </c>
      <c r="AL664" s="19">
        <v>11.510999999999999</v>
      </c>
      <c r="AM664" s="19">
        <v>5.6245000000000003</v>
      </c>
      <c r="AN664" s="19">
        <v>5.8384999999999998</v>
      </c>
      <c r="AO664" s="19">
        <v>6.0435999999999996</v>
      </c>
      <c r="AP664" s="19">
        <v>1.7768999999999999</v>
      </c>
      <c r="AQ664" s="19">
        <v>1.6393</v>
      </c>
      <c r="AR664" s="19">
        <v>1.6744000000000001</v>
      </c>
      <c r="AS664" s="19">
        <v>15.053000000000001</v>
      </c>
      <c r="AT664" s="19">
        <v>15.082000000000001</v>
      </c>
      <c r="AU664" s="19">
        <v>15.047000000000001</v>
      </c>
      <c r="AV664" s="19">
        <v>7.4025999999999996</v>
      </c>
      <c r="AW664" s="19">
        <v>7.8108000000000004</v>
      </c>
      <c r="AX664" s="19">
        <v>8.4062999999999999</v>
      </c>
      <c r="AY664" s="19">
        <v>3.9617</v>
      </c>
      <c r="AZ664" s="19">
        <v>4.1365999999999996</v>
      </c>
      <c r="BA664" s="19">
        <v>4.3971</v>
      </c>
      <c r="BB664" s="19">
        <v>2.7694000000000001</v>
      </c>
      <c r="BC664" s="19">
        <v>2.9891999999999999</v>
      </c>
      <c r="BD664" s="19">
        <v>3.0920999999999998</v>
      </c>
    </row>
    <row r="665" spans="2:56" x14ac:dyDescent="0.2">
      <c r="B665" s="18">
        <v>41593</v>
      </c>
      <c r="C665" s="19">
        <v>0.85282999999999998</v>
      </c>
      <c r="D665" s="19">
        <v>0.99690000000000001</v>
      </c>
      <c r="E665" s="19">
        <v>1.3862000000000001</v>
      </c>
      <c r="F665" s="19">
        <v>0.71775</v>
      </c>
      <c r="G665" s="19">
        <v>0.80471999999999999</v>
      </c>
      <c r="H665" s="19">
        <v>0.98519000000000001</v>
      </c>
      <c r="I665" s="19">
        <v>1.1974</v>
      </c>
      <c r="J665" s="19">
        <v>1.5001</v>
      </c>
      <c r="K665" s="19">
        <v>2.2254999999999998</v>
      </c>
      <c r="L665" s="19">
        <v>0.25822000000000001</v>
      </c>
      <c r="M665" s="19">
        <v>0.50541999999999998</v>
      </c>
      <c r="N665" s="19">
        <v>0.92093999999999998</v>
      </c>
      <c r="O665" s="19">
        <v>-1.7757999999999999E-2</v>
      </c>
      <c r="P665" s="19">
        <v>-1.8613000000000001E-2</v>
      </c>
      <c r="Q665" s="19">
        <v>-1.9123000000000001E-2</v>
      </c>
      <c r="R665" s="19">
        <v>0.92054999999999998</v>
      </c>
      <c r="S665" s="19">
        <v>1.4058999999999999</v>
      </c>
      <c r="T665" s="19">
        <v>2.4497</v>
      </c>
      <c r="U665" s="19">
        <v>0.65539999999999998</v>
      </c>
      <c r="V665" s="19">
        <v>0.83828000000000003</v>
      </c>
      <c r="W665" s="19">
        <v>1.3275999999999999</v>
      </c>
      <c r="X665" s="19">
        <v>0.69745000000000001</v>
      </c>
      <c r="Y665" s="19">
        <v>0.69630000000000003</v>
      </c>
      <c r="Z665" s="19">
        <v>0.78752999999999995</v>
      </c>
      <c r="AA665" s="19">
        <v>0.21801000000000001</v>
      </c>
      <c r="AB665" s="19">
        <v>0.30846000000000001</v>
      </c>
      <c r="AC665" s="19">
        <v>0.43891999999999998</v>
      </c>
      <c r="AD665" s="19">
        <v>4.8975</v>
      </c>
      <c r="AE665" s="19">
        <v>5.1020000000000003</v>
      </c>
      <c r="AF665" s="19">
        <v>5.7655000000000003</v>
      </c>
      <c r="AG665" s="19">
        <v>6.1543999999999999</v>
      </c>
      <c r="AH665" s="19">
        <v>5.9316000000000004</v>
      </c>
      <c r="AI665" s="19">
        <v>6.0293000000000001</v>
      </c>
      <c r="AJ665" s="19">
        <v>11.846</v>
      </c>
      <c r="AK665" s="19">
        <v>11.792</v>
      </c>
      <c r="AL665" s="19">
        <v>12.242000000000001</v>
      </c>
      <c r="AM665" s="19">
        <v>5.6502999999999997</v>
      </c>
      <c r="AN665" s="19">
        <v>5.6421000000000001</v>
      </c>
      <c r="AO665" s="19">
        <v>5.8981000000000003</v>
      </c>
      <c r="AP665" s="19">
        <v>1.4296</v>
      </c>
      <c r="AQ665" s="19">
        <v>1.4509000000000001</v>
      </c>
      <c r="AR665" s="19">
        <v>1.5492999999999999</v>
      </c>
      <c r="AS665" s="19">
        <v>15.2</v>
      </c>
      <c r="AT665" s="19">
        <v>15.04</v>
      </c>
      <c r="AU665" s="19">
        <v>14.959</v>
      </c>
      <c r="AV665" s="19">
        <v>8.5564999999999998</v>
      </c>
      <c r="AW665" s="19">
        <v>8.2667999999999999</v>
      </c>
      <c r="AX665" s="19">
        <v>8.4164999999999992</v>
      </c>
      <c r="AY665" s="19">
        <v>4.431</v>
      </c>
      <c r="AZ665" s="19">
        <v>4.2660999999999998</v>
      </c>
      <c r="BA665" s="19">
        <v>4.4054000000000002</v>
      </c>
      <c r="BB665" s="19">
        <v>3.2000999999999999</v>
      </c>
      <c r="BC665" s="19">
        <v>3.1745999999999999</v>
      </c>
      <c r="BD665" s="19">
        <v>3.1934</v>
      </c>
    </row>
    <row r="666" spans="2:56" x14ac:dyDescent="0.2">
      <c r="B666" s="18">
        <v>41586</v>
      </c>
      <c r="C666" s="19">
        <v>1.1154999999999999</v>
      </c>
      <c r="D666" s="19">
        <v>1.2353000000000001</v>
      </c>
      <c r="E666" s="19">
        <v>1.3543000000000001</v>
      </c>
      <c r="F666" s="19">
        <v>0.71113000000000004</v>
      </c>
      <c r="G666" s="19">
        <v>0.82613999999999999</v>
      </c>
      <c r="H666" s="19">
        <v>0.94230000000000003</v>
      </c>
      <c r="I666" s="19">
        <v>1.3929</v>
      </c>
      <c r="J666" s="19">
        <v>1.8759999999999999</v>
      </c>
      <c r="K666" s="19">
        <v>2.6362999999999999</v>
      </c>
      <c r="L666" s="19">
        <v>0.13217999999999999</v>
      </c>
      <c r="M666" s="19">
        <v>0.37608999999999998</v>
      </c>
      <c r="N666" s="19">
        <v>0.71555999999999997</v>
      </c>
      <c r="O666" s="19">
        <v>1.2822999999999999E-2</v>
      </c>
      <c r="P666" s="19">
        <v>1.2532E-2</v>
      </c>
      <c r="Q666" s="19">
        <v>1.4968E-2</v>
      </c>
      <c r="R666" s="19">
        <v>0.87572000000000005</v>
      </c>
      <c r="S666" s="19">
        <v>1.4451000000000001</v>
      </c>
      <c r="T666" s="19">
        <v>2.4891999999999999</v>
      </c>
      <c r="U666" s="19">
        <v>0.57754000000000005</v>
      </c>
      <c r="V666" s="19">
        <v>0.8548</v>
      </c>
      <c r="W666" s="19">
        <v>1.3136000000000001</v>
      </c>
      <c r="X666" s="19">
        <v>0.59021999999999997</v>
      </c>
      <c r="Y666" s="19">
        <v>0.64432999999999996</v>
      </c>
      <c r="Z666" s="19">
        <v>0.71074000000000004</v>
      </c>
      <c r="AA666" s="19">
        <v>3.2619000000000002E-2</v>
      </c>
      <c r="AB666" s="19">
        <v>0.13503000000000001</v>
      </c>
      <c r="AC666" s="19">
        <v>0.28016999999999997</v>
      </c>
      <c r="AD666" s="19">
        <v>6.0502000000000002</v>
      </c>
      <c r="AE666" s="19">
        <v>6.2552000000000003</v>
      </c>
      <c r="AF666" s="19">
        <v>6.3738000000000001</v>
      </c>
      <c r="AG666" s="19">
        <v>6.1677</v>
      </c>
      <c r="AH666" s="19">
        <v>5.9763999999999999</v>
      </c>
      <c r="AI666" s="19">
        <v>5.7824</v>
      </c>
      <c r="AJ666" s="19">
        <v>12.766999999999999</v>
      </c>
      <c r="AK666" s="19">
        <v>13.266</v>
      </c>
      <c r="AL666" s="19">
        <v>13.46</v>
      </c>
      <c r="AM666" s="19">
        <v>5.0294999999999996</v>
      </c>
      <c r="AN666" s="19">
        <v>5.2408999999999999</v>
      </c>
      <c r="AO666" s="19">
        <v>5.3935000000000004</v>
      </c>
      <c r="AP666" s="19">
        <v>1.8959999999999999</v>
      </c>
      <c r="AQ666" s="19">
        <v>1.8076000000000001</v>
      </c>
      <c r="AR666" s="19">
        <v>1.7806999999999999</v>
      </c>
      <c r="AS666" s="19">
        <v>15.461</v>
      </c>
      <c r="AT666" s="19">
        <v>15.45</v>
      </c>
      <c r="AU666" s="19">
        <v>15.016999999999999</v>
      </c>
      <c r="AV666" s="19">
        <v>8.8681999999999999</v>
      </c>
      <c r="AW666" s="19">
        <v>9.1504999999999992</v>
      </c>
      <c r="AX666" s="19">
        <v>9.0904000000000007</v>
      </c>
      <c r="AY666" s="19">
        <v>4.5688000000000004</v>
      </c>
      <c r="AZ666" s="19">
        <v>4.5281000000000002</v>
      </c>
      <c r="BA666" s="19">
        <v>4.5166000000000004</v>
      </c>
      <c r="BB666" s="19">
        <v>2.4588000000000001</v>
      </c>
      <c r="BC666" s="19">
        <v>2.831</v>
      </c>
      <c r="BD666" s="19">
        <v>3.1471</v>
      </c>
    </row>
    <row r="667" spans="2:56" x14ac:dyDescent="0.2">
      <c r="B667" s="18">
        <v>41579</v>
      </c>
      <c r="C667" s="19">
        <v>0.82099999999999995</v>
      </c>
      <c r="D667" s="19">
        <v>0.99644999999999995</v>
      </c>
      <c r="E667" s="19">
        <v>1.2003999999999999</v>
      </c>
      <c r="F667" s="19">
        <v>0.66324000000000005</v>
      </c>
      <c r="G667" s="19">
        <v>0.87963999999999998</v>
      </c>
      <c r="H667" s="19">
        <v>0.98667000000000005</v>
      </c>
      <c r="I667" s="19">
        <v>0.95140999999999998</v>
      </c>
      <c r="J667" s="19">
        <v>1.3576999999999999</v>
      </c>
      <c r="K667" s="19">
        <v>1.9362999999999999</v>
      </c>
      <c r="L667" s="19">
        <v>0.13719999999999999</v>
      </c>
      <c r="M667" s="19">
        <v>0.41926999999999998</v>
      </c>
      <c r="N667" s="19">
        <v>0.74068000000000001</v>
      </c>
      <c r="O667" s="19">
        <v>4.3261000000000001E-2</v>
      </c>
      <c r="P667" s="19">
        <v>5.3215999999999999E-2</v>
      </c>
      <c r="Q667" s="19">
        <v>5.8591999999999998E-2</v>
      </c>
      <c r="R667" s="19">
        <v>0.83484000000000003</v>
      </c>
      <c r="S667" s="19">
        <v>1.3958999999999999</v>
      </c>
      <c r="T667" s="19">
        <v>2.4112</v>
      </c>
      <c r="U667" s="19">
        <v>0.37211</v>
      </c>
      <c r="V667" s="19">
        <v>0.64026000000000005</v>
      </c>
      <c r="W667" s="19">
        <v>0.95077</v>
      </c>
      <c r="X667" s="19">
        <v>0.43118000000000001</v>
      </c>
      <c r="Y667" s="19">
        <v>0.51254</v>
      </c>
      <c r="Z667" s="19">
        <v>0.56040999999999996</v>
      </c>
      <c r="AA667" s="19">
        <v>4.1306000000000002E-2</v>
      </c>
      <c r="AB667" s="19">
        <v>0.13116</v>
      </c>
      <c r="AC667" s="19">
        <v>0.26984000000000002</v>
      </c>
      <c r="AD667" s="19">
        <v>5.3066000000000004</v>
      </c>
      <c r="AE667" s="19">
        <v>5.7790999999999997</v>
      </c>
      <c r="AF667" s="19">
        <v>5.9119000000000002</v>
      </c>
      <c r="AG667" s="19">
        <v>5.6729000000000003</v>
      </c>
      <c r="AH667" s="19">
        <v>6.2092999999999998</v>
      </c>
      <c r="AI667" s="19">
        <v>6.0358999999999998</v>
      </c>
      <c r="AJ667" s="19">
        <v>9.8139000000000003</v>
      </c>
      <c r="AK667" s="19">
        <v>10.478</v>
      </c>
      <c r="AL667" s="19">
        <v>10.618</v>
      </c>
      <c r="AM667" s="19">
        <v>5.2411000000000003</v>
      </c>
      <c r="AN667" s="19">
        <v>5.6345000000000001</v>
      </c>
      <c r="AO667" s="19">
        <v>5.6192000000000002</v>
      </c>
      <c r="AP667" s="19">
        <v>1.3047</v>
      </c>
      <c r="AQ667" s="19">
        <v>1.5444</v>
      </c>
      <c r="AR667" s="19">
        <v>1.5849</v>
      </c>
      <c r="AS667" s="19">
        <v>13.285</v>
      </c>
      <c r="AT667" s="19">
        <v>13.786</v>
      </c>
      <c r="AU667" s="19">
        <v>13.662000000000001</v>
      </c>
      <c r="AV667" s="19">
        <v>7.7077999999999998</v>
      </c>
      <c r="AW667" s="19">
        <v>8.1518999999999995</v>
      </c>
      <c r="AX667" s="19">
        <v>7.9938000000000002</v>
      </c>
      <c r="AY667" s="19">
        <v>3.7982999999999998</v>
      </c>
      <c r="AZ667" s="19">
        <v>4.1867000000000001</v>
      </c>
      <c r="BA667" s="19">
        <v>4.1001000000000003</v>
      </c>
      <c r="BB667" s="19">
        <v>3.0870000000000002</v>
      </c>
      <c r="BC667" s="19">
        <v>2.9910000000000001</v>
      </c>
      <c r="BD667" s="19">
        <v>3.0840000000000001</v>
      </c>
    </row>
    <row r="668" spans="2:56" x14ac:dyDescent="0.2">
      <c r="B668" s="18">
        <v>41572</v>
      </c>
      <c r="C668" s="19">
        <v>1.0857000000000001</v>
      </c>
      <c r="D668" s="19">
        <v>1.155</v>
      </c>
      <c r="E668" s="19">
        <v>1.4162999999999999</v>
      </c>
      <c r="F668" s="19">
        <v>0.80445999999999995</v>
      </c>
      <c r="G668" s="19">
        <v>0.86753000000000002</v>
      </c>
      <c r="H668" s="19">
        <v>1.0736000000000001</v>
      </c>
      <c r="I668" s="19">
        <v>0.45035999999999998</v>
      </c>
      <c r="J668" s="19">
        <v>0.70245999999999997</v>
      </c>
      <c r="K668" s="19">
        <v>1.3086</v>
      </c>
      <c r="L668" s="19">
        <v>4.9936000000000001E-2</v>
      </c>
      <c r="M668" s="19">
        <v>0.28001999999999999</v>
      </c>
      <c r="N668" s="19">
        <v>0.67803000000000002</v>
      </c>
      <c r="O668" s="19">
        <v>-3.2805000000000001E-2</v>
      </c>
      <c r="P668" s="19">
        <v>-1.8748000000000001E-2</v>
      </c>
      <c r="Q668" s="19">
        <v>1.5177E-2</v>
      </c>
      <c r="R668" s="19">
        <v>0.64749000000000001</v>
      </c>
      <c r="S668" s="19">
        <v>1.0558000000000001</v>
      </c>
      <c r="T668" s="19">
        <v>2.0960999999999999</v>
      </c>
      <c r="U668" s="19">
        <v>0.57464000000000004</v>
      </c>
      <c r="V668" s="19">
        <v>0.79071999999999998</v>
      </c>
      <c r="W668" s="19">
        <v>1.1796</v>
      </c>
      <c r="X668" s="19">
        <v>0.45337</v>
      </c>
      <c r="Y668" s="19">
        <v>0.45971000000000001</v>
      </c>
      <c r="Z668" s="19">
        <v>0.54183999999999999</v>
      </c>
      <c r="AA668" s="19">
        <v>9.4566999999999998E-2</v>
      </c>
      <c r="AB668" s="19">
        <v>0.20662</v>
      </c>
      <c r="AC668" s="19">
        <v>0.33851999999999999</v>
      </c>
      <c r="AD668" s="19">
        <v>6.0258000000000003</v>
      </c>
      <c r="AE668" s="19">
        <v>5.8826999999999998</v>
      </c>
      <c r="AF668" s="19">
        <v>6.0136000000000003</v>
      </c>
      <c r="AG668" s="19">
        <v>6.8922999999999996</v>
      </c>
      <c r="AH668" s="19">
        <v>6.4181999999999997</v>
      </c>
      <c r="AI668" s="19">
        <v>6.4912999999999998</v>
      </c>
      <c r="AJ668" s="19">
        <v>11.513999999999999</v>
      </c>
      <c r="AK668" s="19">
        <v>11.196999999999999</v>
      </c>
      <c r="AL668" s="19">
        <v>11.406000000000001</v>
      </c>
      <c r="AM668" s="19">
        <v>6.5145999999999997</v>
      </c>
      <c r="AN668" s="19">
        <v>6.0792000000000002</v>
      </c>
      <c r="AO668" s="19">
        <v>6.1121999999999996</v>
      </c>
      <c r="AP668" s="19">
        <v>1.6423000000000001</v>
      </c>
      <c r="AQ668" s="19">
        <v>1.5288999999999999</v>
      </c>
      <c r="AR668" s="19">
        <v>1.5817000000000001</v>
      </c>
      <c r="AS668" s="19">
        <v>13.920999999999999</v>
      </c>
      <c r="AT668" s="19">
        <v>13.42</v>
      </c>
      <c r="AU668" s="19">
        <v>13.473000000000001</v>
      </c>
      <c r="AV668" s="19">
        <v>9.1811000000000007</v>
      </c>
      <c r="AW668" s="19">
        <v>8.5545000000000009</v>
      </c>
      <c r="AX668" s="19">
        <v>8.3498999999999999</v>
      </c>
      <c r="AY668" s="19">
        <v>4.6445999999999996</v>
      </c>
      <c r="AZ668" s="19">
        <v>4.3619000000000003</v>
      </c>
      <c r="BA668" s="19">
        <v>4.3771000000000004</v>
      </c>
      <c r="BB668" s="19">
        <v>3.4437000000000002</v>
      </c>
      <c r="BC668" s="19">
        <v>3.3018000000000001</v>
      </c>
      <c r="BD668" s="19">
        <v>3.1981000000000002</v>
      </c>
    </row>
    <row r="669" spans="2:56" x14ac:dyDescent="0.2">
      <c r="B669" s="18">
        <v>41565</v>
      </c>
      <c r="C669" s="19">
        <v>1.1587000000000001</v>
      </c>
      <c r="D669" s="19">
        <v>1.292</v>
      </c>
      <c r="E669" s="19">
        <v>1.4765999999999999</v>
      </c>
      <c r="F669" s="19">
        <v>0.83101000000000003</v>
      </c>
      <c r="G669" s="19">
        <v>1.0062</v>
      </c>
      <c r="H669" s="19">
        <v>1.1377999999999999</v>
      </c>
      <c r="I669" s="19">
        <v>0.72413000000000005</v>
      </c>
      <c r="J669" s="19">
        <v>1.1304000000000001</v>
      </c>
      <c r="K669" s="19">
        <v>1.746</v>
      </c>
      <c r="L669" s="19">
        <v>0.23837</v>
      </c>
      <c r="M669" s="19">
        <v>0.59184000000000003</v>
      </c>
      <c r="N669" s="19">
        <v>0.91173999999999999</v>
      </c>
      <c r="O669" s="19">
        <v>0.11734</v>
      </c>
      <c r="P669" s="19">
        <v>0.14283000000000001</v>
      </c>
      <c r="Q669" s="19">
        <v>0.18199000000000001</v>
      </c>
      <c r="R669" s="19">
        <v>0.69903999999999999</v>
      </c>
      <c r="S669" s="19">
        <v>1.2563</v>
      </c>
      <c r="T669" s="19">
        <v>2.2185999999999999</v>
      </c>
      <c r="U669" s="19">
        <v>0.74109999999999998</v>
      </c>
      <c r="V669" s="19">
        <v>1.0633999999999999</v>
      </c>
      <c r="W669" s="19">
        <v>1.3069999999999999</v>
      </c>
      <c r="X669" s="19">
        <v>0.44409999999999999</v>
      </c>
      <c r="Y669" s="19">
        <v>0.50360000000000005</v>
      </c>
      <c r="Z669" s="19">
        <v>0.59570000000000001</v>
      </c>
      <c r="AA669" s="19">
        <v>0.12289</v>
      </c>
      <c r="AB669" s="19">
        <v>0.26804</v>
      </c>
      <c r="AC669" s="19">
        <v>0.39240000000000003</v>
      </c>
      <c r="AD669" s="19">
        <v>5.6643999999999997</v>
      </c>
      <c r="AE669" s="19">
        <v>5.9451000000000001</v>
      </c>
      <c r="AF669" s="19">
        <v>6.0990000000000002</v>
      </c>
      <c r="AG669" s="19">
        <v>7.0715000000000003</v>
      </c>
      <c r="AH669" s="19">
        <v>7.1497999999999999</v>
      </c>
      <c r="AI669" s="19">
        <v>6.8857999999999997</v>
      </c>
      <c r="AJ669" s="19">
        <v>13.074</v>
      </c>
      <c r="AK669" s="19">
        <v>13.301</v>
      </c>
      <c r="AL669" s="19">
        <v>12.88</v>
      </c>
      <c r="AM669" s="19">
        <v>6.1893000000000002</v>
      </c>
      <c r="AN669" s="19">
        <v>6.4048999999999996</v>
      </c>
      <c r="AO669" s="19">
        <v>6.1600999999999999</v>
      </c>
      <c r="AP669" s="19">
        <v>1.3082</v>
      </c>
      <c r="AQ669" s="19">
        <v>1.341</v>
      </c>
      <c r="AR669" s="19">
        <v>1.3884000000000001</v>
      </c>
      <c r="AS669" s="19">
        <v>14.827999999999999</v>
      </c>
      <c r="AT669" s="19">
        <v>14.782999999999999</v>
      </c>
      <c r="AU669" s="19">
        <v>14.201000000000001</v>
      </c>
      <c r="AV669" s="19">
        <v>8.5143000000000004</v>
      </c>
      <c r="AW669" s="19">
        <v>8.9832000000000001</v>
      </c>
      <c r="AX669" s="19">
        <v>8.6112000000000002</v>
      </c>
      <c r="AY669" s="19">
        <v>4.5603999999999996</v>
      </c>
      <c r="AZ669" s="19">
        <v>4.5250000000000004</v>
      </c>
      <c r="BA669" s="19">
        <v>4.3936000000000002</v>
      </c>
      <c r="BB669" s="19">
        <v>3.0663</v>
      </c>
      <c r="BC669" s="19">
        <v>3.3529</v>
      </c>
      <c r="BD669" s="19">
        <v>3.2633999999999999</v>
      </c>
    </row>
    <row r="670" spans="2:56" x14ac:dyDescent="0.2">
      <c r="B670" s="18">
        <v>41558</v>
      </c>
      <c r="C670" s="19">
        <v>1.2656000000000001</v>
      </c>
      <c r="D670" s="19">
        <v>1.4132</v>
      </c>
      <c r="E670" s="19">
        <v>1.5986</v>
      </c>
      <c r="F670" s="19">
        <v>0.80340999999999996</v>
      </c>
      <c r="G670" s="19">
        <v>0.94235999999999998</v>
      </c>
      <c r="H670" s="19">
        <v>1.2126999999999999</v>
      </c>
      <c r="I670" s="19">
        <v>1.0794999999999999</v>
      </c>
      <c r="J670" s="19">
        <v>1.3001</v>
      </c>
      <c r="K670" s="19">
        <v>1.7331000000000001</v>
      </c>
      <c r="L670" s="19">
        <v>0.22364000000000001</v>
      </c>
      <c r="M670" s="19">
        <v>0.50785000000000002</v>
      </c>
      <c r="N670" s="19">
        <v>0.96445000000000003</v>
      </c>
      <c r="O670" s="19">
        <v>0.17086999999999999</v>
      </c>
      <c r="P670" s="19">
        <v>0.16983000000000001</v>
      </c>
      <c r="Q670" s="19">
        <v>0.19778000000000001</v>
      </c>
      <c r="R670" s="19">
        <v>0.67276000000000002</v>
      </c>
      <c r="S670" s="19">
        <v>1.2261</v>
      </c>
      <c r="T670" s="19">
        <v>2.3915000000000002</v>
      </c>
      <c r="U670" s="19">
        <v>0.74521999999999999</v>
      </c>
      <c r="V670" s="19">
        <v>0.99236000000000002</v>
      </c>
      <c r="W670" s="19">
        <v>1.3688</v>
      </c>
      <c r="X670" s="19">
        <v>0.73643999999999998</v>
      </c>
      <c r="Y670" s="19">
        <v>0.66222000000000003</v>
      </c>
      <c r="Z670" s="19">
        <v>0.71448999999999996</v>
      </c>
      <c r="AA670" s="19">
        <v>0.14591000000000001</v>
      </c>
      <c r="AB670" s="19">
        <v>0.26834999999999998</v>
      </c>
      <c r="AC670" s="19">
        <v>0.45562000000000002</v>
      </c>
      <c r="AD670" s="19">
        <v>5.7891000000000004</v>
      </c>
      <c r="AE670" s="19">
        <v>6.2449000000000003</v>
      </c>
      <c r="AF670" s="19">
        <v>6.8705999999999996</v>
      </c>
      <c r="AG670" s="19">
        <v>6.8775000000000004</v>
      </c>
      <c r="AH670" s="19">
        <v>6.9290000000000003</v>
      </c>
      <c r="AI670" s="19">
        <v>7.3513999999999999</v>
      </c>
      <c r="AJ670" s="19">
        <v>14.477</v>
      </c>
      <c r="AK670" s="19">
        <v>14.73</v>
      </c>
      <c r="AL670" s="19">
        <v>14.9</v>
      </c>
      <c r="AM670" s="19">
        <v>5.8231000000000002</v>
      </c>
      <c r="AN670" s="19">
        <v>6.0613999999999999</v>
      </c>
      <c r="AO670" s="19">
        <v>6.4181999999999997</v>
      </c>
      <c r="AP670" s="19">
        <v>1.1760999999999999</v>
      </c>
      <c r="AQ670" s="19">
        <v>1.1725000000000001</v>
      </c>
      <c r="AR670" s="19">
        <v>1.3467</v>
      </c>
      <c r="AS670" s="19">
        <v>14.276</v>
      </c>
      <c r="AT670" s="19">
        <v>14.865</v>
      </c>
      <c r="AU670" s="19">
        <v>15.058</v>
      </c>
      <c r="AV670" s="19">
        <v>9.8223000000000003</v>
      </c>
      <c r="AW670" s="19">
        <v>10.058999999999999</v>
      </c>
      <c r="AX670" s="19">
        <v>10.201000000000001</v>
      </c>
      <c r="AY670" s="19">
        <v>5.9126000000000003</v>
      </c>
      <c r="AZ670" s="19">
        <v>5.1257999999999999</v>
      </c>
      <c r="BA670" s="19">
        <v>4.8525999999999998</v>
      </c>
      <c r="BB670" s="19">
        <v>3.5569000000000002</v>
      </c>
      <c r="BC670" s="19">
        <v>3.6448999999999998</v>
      </c>
      <c r="BD670" s="19">
        <v>3.7942</v>
      </c>
    </row>
    <row r="671" spans="2:56" x14ac:dyDescent="0.2">
      <c r="B671" s="18">
        <v>41551</v>
      </c>
      <c r="C671" s="19">
        <v>1.1978</v>
      </c>
      <c r="D671" s="19">
        <v>1.3814</v>
      </c>
      <c r="E671" s="19">
        <v>1.8853</v>
      </c>
      <c r="F671" s="19">
        <v>0.91849999999999998</v>
      </c>
      <c r="G671" s="19">
        <v>1.0158</v>
      </c>
      <c r="H671" s="19">
        <v>1.2955000000000001</v>
      </c>
      <c r="I671" s="19">
        <v>1.0956999999999999</v>
      </c>
      <c r="J671" s="19">
        <v>1.2952999999999999</v>
      </c>
      <c r="K671" s="19">
        <v>1.7947</v>
      </c>
      <c r="L671" s="19">
        <v>0.24859000000000001</v>
      </c>
      <c r="M671" s="19">
        <v>0.49079</v>
      </c>
      <c r="N671" s="19">
        <v>0.94803000000000004</v>
      </c>
      <c r="O671" s="19">
        <v>0.20744000000000001</v>
      </c>
      <c r="P671" s="19">
        <v>0.21859999999999999</v>
      </c>
      <c r="Q671" s="19">
        <v>0.28227999999999998</v>
      </c>
      <c r="R671" s="19">
        <v>1.6080000000000001</v>
      </c>
      <c r="S671" s="19">
        <v>2.1583999999999999</v>
      </c>
      <c r="T671" s="19">
        <v>3.6545000000000001</v>
      </c>
      <c r="U671" s="19">
        <v>0.76612999999999998</v>
      </c>
      <c r="V671" s="19">
        <v>0.93452000000000002</v>
      </c>
      <c r="W671" s="19">
        <v>1.2886</v>
      </c>
      <c r="X671" s="19">
        <v>0.69259000000000004</v>
      </c>
      <c r="Y671" s="19">
        <v>0.65276000000000001</v>
      </c>
      <c r="Z671" s="19">
        <v>0.69320000000000004</v>
      </c>
      <c r="AA671" s="19">
        <v>0.16578999999999999</v>
      </c>
      <c r="AB671" s="19">
        <v>0.27528000000000002</v>
      </c>
      <c r="AC671" s="19">
        <v>0.47996</v>
      </c>
      <c r="AD671" s="19">
        <v>6.2114000000000003</v>
      </c>
      <c r="AE671" s="19">
        <v>6.4672000000000001</v>
      </c>
      <c r="AF671" s="19">
        <v>7.2061999999999999</v>
      </c>
      <c r="AG671" s="19">
        <v>7.8402000000000003</v>
      </c>
      <c r="AH671" s="19">
        <v>7.5223000000000004</v>
      </c>
      <c r="AI671" s="19">
        <v>7.8493000000000004</v>
      </c>
      <c r="AJ671" s="19">
        <v>14.632999999999999</v>
      </c>
      <c r="AK671" s="19">
        <v>14.343</v>
      </c>
      <c r="AL671" s="19">
        <v>14.657</v>
      </c>
      <c r="AM671" s="19">
        <v>6.4587000000000003</v>
      </c>
      <c r="AN671" s="19">
        <v>6.1882999999999999</v>
      </c>
      <c r="AO671" s="19">
        <v>6.4115000000000002</v>
      </c>
      <c r="AP671" s="19">
        <v>0.96174000000000004</v>
      </c>
      <c r="AQ671" s="19">
        <v>1.0026999999999999</v>
      </c>
      <c r="AR671" s="19">
        <v>1.2525999999999999</v>
      </c>
      <c r="AS671" s="19">
        <v>16.050999999999998</v>
      </c>
      <c r="AT671" s="19">
        <v>15.397</v>
      </c>
      <c r="AU671" s="19">
        <v>15.446999999999999</v>
      </c>
      <c r="AV671" s="19">
        <v>11.125999999999999</v>
      </c>
      <c r="AW671" s="19">
        <v>10.506</v>
      </c>
      <c r="AX671" s="19">
        <v>10.531000000000001</v>
      </c>
      <c r="AY671" s="19">
        <v>6.569</v>
      </c>
      <c r="AZ671" s="19">
        <v>5.5711000000000004</v>
      </c>
      <c r="BA671" s="19">
        <v>5.2416</v>
      </c>
      <c r="BB671" s="19">
        <v>4.0545</v>
      </c>
      <c r="BC671" s="19">
        <v>3.8730000000000002</v>
      </c>
      <c r="BD671" s="19">
        <v>3.9853000000000001</v>
      </c>
    </row>
    <row r="672" spans="2:56" x14ac:dyDescent="0.2">
      <c r="B672" s="18">
        <v>41544</v>
      </c>
      <c r="C672" s="19">
        <v>1.1380999999999999</v>
      </c>
      <c r="D672" s="19">
        <v>1.4461999999999999</v>
      </c>
      <c r="E672" s="19">
        <v>1.8061</v>
      </c>
      <c r="F672" s="19">
        <v>0.94769999999999999</v>
      </c>
      <c r="G672" s="19">
        <v>1.2695000000000001</v>
      </c>
      <c r="H672" s="19">
        <v>1.3085</v>
      </c>
      <c r="I672" s="19">
        <v>0.76132</v>
      </c>
      <c r="J672" s="19">
        <v>1.2584</v>
      </c>
      <c r="K672" s="19">
        <v>1.8039000000000001</v>
      </c>
      <c r="L672" s="19">
        <v>0.41410999999999998</v>
      </c>
      <c r="M672" s="19">
        <v>0.82501999999999998</v>
      </c>
      <c r="N672" s="19">
        <v>1.0821000000000001</v>
      </c>
      <c r="O672" s="19">
        <v>0.28997000000000001</v>
      </c>
      <c r="P672" s="19">
        <v>0.30127999999999999</v>
      </c>
      <c r="Q672" s="19">
        <v>0.34310000000000002</v>
      </c>
      <c r="R672" s="19">
        <v>1.7008000000000001</v>
      </c>
      <c r="S672" s="19">
        <v>2.4979</v>
      </c>
      <c r="T672" s="19">
        <v>3.8997000000000002</v>
      </c>
      <c r="U672" s="19">
        <v>0.20766000000000001</v>
      </c>
      <c r="V672" s="19">
        <v>0.77320999999999995</v>
      </c>
      <c r="W672" s="19">
        <v>1.2955000000000001</v>
      </c>
      <c r="X672" s="19">
        <v>0.52068999999999999</v>
      </c>
      <c r="Y672" s="19">
        <v>0.73768</v>
      </c>
      <c r="Z672" s="19">
        <v>0.68932000000000004</v>
      </c>
      <c r="AA672" s="19">
        <v>0.21875</v>
      </c>
      <c r="AB672" s="19">
        <v>0.37246000000000001</v>
      </c>
      <c r="AC672" s="19">
        <v>0.51329999999999998</v>
      </c>
      <c r="AD672" s="19">
        <v>6.9123999999999999</v>
      </c>
      <c r="AE672" s="19">
        <v>7.2591000000000001</v>
      </c>
      <c r="AF672" s="19">
        <v>7.0780000000000003</v>
      </c>
      <c r="AG672" s="19">
        <v>8.0808</v>
      </c>
      <c r="AH672" s="19">
        <v>8.7483000000000004</v>
      </c>
      <c r="AI672" s="19">
        <v>7.9245999999999999</v>
      </c>
      <c r="AJ672" s="19">
        <v>15.074</v>
      </c>
      <c r="AK672" s="19">
        <v>16.003</v>
      </c>
      <c r="AL672" s="19">
        <v>14.904999999999999</v>
      </c>
      <c r="AM672" s="19">
        <v>6.3409000000000004</v>
      </c>
      <c r="AN672" s="19">
        <v>6.5212000000000003</v>
      </c>
      <c r="AO672" s="19">
        <v>5.9729999999999999</v>
      </c>
      <c r="AP672" s="19">
        <v>1.1499999999999999</v>
      </c>
      <c r="AQ672" s="19">
        <v>1.1875</v>
      </c>
      <c r="AR672" s="19">
        <v>1.2802</v>
      </c>
      <c r="AS672" s="19">
        <v>16.998000000000001</v>
      </c>
      <c r="AT672" s="19">
        <v>16.936</v>
      </c>
      <c r="AU672" s="19">
        <v>16.391999999999999</v>
      </c>
      <c r="AV672" s="19">
        <v>10.898</v>
      </c>
      <c r="AW672" s="19">
        <v>11.385999999999999</v>
      </c>
      <c r="AX672" s="19">
        <v>10.393000000000001</v>
      </c>
      <c r="AY672" s="19">
        <v>4.6132999999999997</v>
      </c>
      <c r="AZ672" s="19">
        <v>6.0324</v>
      </c>
      <c r="BA672" s="19">
        <v>5.1773999999999996</v>
      </c>
      <c r="BB672" s="19">
        <v>4.0198999999999998</v>
      </c>
      <c r="BC672" s="19">
        <v>4.0129999999999999</v>
      </c>
      <c r="BD672" s="19">
        <v>3.7949000000000002</v>
      </c>
    </row>
    <row r="673" spans="2:56" x14ac:dyDescent="0.2">
      <c r="B673" s="18">
        <v>41537</v>
      </c>
      <c r="C673" s="19">
        <v>0.95094000000000001</v>
      </c>
      <c r="D673" s="19">
        <v>1.1196999999999999</v>
      </c>
      <c r="E673" s="19">
        <v>1.3624000000000001</v>
      </c>
      <c r="F673" s="19">
        <v>1.1517999999999999</v>
      </c>
      <c r="G673" s="19">
        <v>1.3694999999999999</v>
      </c>
      <c r="H673" s="19">
        <v>1.5671999999999999</v>
      </c>
      <c r="I673" s="19">
        <v>1.1734</v>
      </c>
      <c r="J673" s="19">
        <v>1.5224</v>
      </c>
      <c r="K673" s="19">
        <v>2.0922999999999998</v>
      </c>
      <c r="L673" s="19">
        <v>0.74095999999999995</v>
      </c>
      <c r="M673" s="19">
        <v>1.1395999999999999</v>
      </c>
      <c r="N673" s="19">
        <v>1.5819000000000001</v>
      </c>
      <c r="O673" s="19">
        <v>0.30823</v>
      </c>
      <c r="P673" s="19">
        <v>0.27351999999999999</v>
      </c>
      <c r="Q673" s="19">
        <v>0.26802999999999999</v>
      </c>
      <c r="R673" s="19">
        <v>1.7269000000000001</v>
      </c>
      <c r="S673" s="19">
        <v>2.5289999999999999</v>
      </c>
      <c r="T673" s="19">
        <v>3.8542999999999998</v>
      </c>
      <c r="U673" s="19">
        <v>0.34121000000000001</v>
      </c>
      <c r="V673" s="19">
        <v>0.79647999999999997</v>
      </c>
      <c r="W673" s="19">
        <v>1.3859999999999999</v>
      </c>
      <c r="X673" s="19">
        <v>0.28445999999999999</v>
      </c>
      <c r="Y673" s="19">
        <v>0.36131000000000002</v>
      </c>
      <c r="Z673" s="19">
        <v>0.60175000000000001</v>
      </c>
      <c r="AA673" s="19">
        <v>-4.9190999999999999E-2</v>
      </c>
      <c r="AB673" s="19">
        <v>8.2965999999999998E-2</v>
      </c>
      <c r="AC673" s="19">
        <v>0.22641</v>
      </c>
      <c r="AD673" s="19">
        <v>6.6021999999999998</v>
      </c>
      <c r="AE673" s="19">
        <v>6.6725000000000003</v>
      </c>
      <c r="AF673" s="19">
        <v>6.5477999999999996</v>
      </c>
      <c r="AG673" s="19">
        <v>7.2504</v>
      </c>
      <c r="AH673" s="19">
        <v>7.5359999999999996</v>
      </c>
      <c r="AI673" s="19">
        <v>7.6116999999999999</v>
      </c>
      <c r="AJ673" s="19">
        <v>18.099</v>
      </c>
      <c r="AK673" s="19">
        <v>17.193000000000001</v>
      </c>
      <c r="AL673" s="19">
        <v>15.632</v>
      </c>
      <c r="AM673" s="19">
        <v>5.7183999999999999</v>
      </c>
      <c r="AN673" s="19">
        <v>6.0098000000000003</v>
      </c>
      <c r="AO673" s="19">
        <v>6.0244999999999997</v>
      </c>
      <c r="AP673" s="19">
        <v>1.2428999999999999</v>
      </c>
      <c r="AQ673" s="19">
        <v>1.1474</v>
      </c>
      <c r="AR673" s="19">
        <v>1.238</v>
      </c>
      <c r="AS673" s="19">
        <v>17.298999999999999</v>
      </c>
      <c r="AT673" s="19">
        <v>17.170999999999999</v>
      </c>
      <c r="AU673" s="19">
        <v>16.419</v>
      </c>
      <c r="AV673" s="19">
        <v>9.4733000000000001</v>
      </c>
      <c r="AW673" s="19">
        <v>9.7242999999999995</v>
      </c>
      <c r="AX673" s="19">
        <v>9.4087999999999994</v>
      </c>
      <c r="AY673" s="19">
        <v>4.3441000000000001</v>
      </c>
      <c r="AZ673" s="19">
        <v>4.5377999999999998</v>
      </c>
      <c r="BA673" s="19">
        <v>5.1905999999999999</v>
      </c>
      <c r="BB673" s="19">
        <v>3.6257999999999999</v>
      </c>
      <c r="BC673" s="19">
        <v>3.7909000000000002</v>
      </c>
      <c r="BD673" s="19">
        <v>3.6909000000000001</v>
      </c>
    </row>
    <row r="674" spans="2:56" x14ac:dyDescent="0.2">
      <c r="B674" s="18">
        <v>41530</v>
      </c>
      <c r="C674" s="19">
        <v>1.0764</v>
      </c>
      <c r="D674" s="19">
        <v>1.1767000000000001</v>
      </c>
      <c r="E674" s="19">
        <v>1.4668000000000001</v>
      </c>
      <c r="F674" s="19">
        <v>1.5722</v>
      </c>
      <c r="G674" s="19">
        <v>1.5286999999999999</v>
      </c>
      <c r="H674" s="19">
        <v>1.6618999999999999</v>
      </c>
      <c r="I674" s="19">
        <v>1.7049000000000001</v>
      </c>
      <c r="J674" s="19">
        <v>2.0318999999999998</v>
      </c>
      <c r="K674" s="19">
        <v>2.6364999999999998</v>
      </c>
      <c r="L674" s="19">
        <v>0.93874999999999997</v>
      </c>
      <c r="M674" s="19">
        <v>1.2282999999999999</v>
      </c>
      <c r="N674" s="19">
        <v>1.6851</v>
      </c>
      <c r="O674" s="19">
        <v>0.25912000000000002</v>
      </c>
      <c r="P674" s="19">
        <v>0.22728999999999999</v>
      </c>
      <c r="Q674" s="19">
        <v>0.24046000000000001</v>
      </c>
      <c r="R674" s="19">
        <v>1.8130999999999999</v>
      </c>
      <c r="S674" s="19">
        <v>2.6537999999999999</v>
      </c>
      <c r="T674" s="19">
        <v>4.1756000000000002</v>
      </c>
      <c r="U674" s="19">
        <v>0.60218000000000005</v>
      </c>
      <c r="V674" s="19">
        <v>1.0099</v>
      </c>
      <c r="W674" s="19">
        <v>1.6641999999999999</v>
      </c>
      <c r="X674" s="19">
        <v>0.45162000000000002</v>
      </c>
      <c r="Y674" s="19">
        <v>0.49571999999999999</v>
      </c>
      <c r="Z674" s="19">
        <v>0.77212999999999998</v>
      </c>
      <c r="AA674" s="19">
        <v>0.27201999999999998</v>
      </c>
      <c r="AB674" s="19">
        <v>0.38157999999999997</v>
      </c>
      <c r="AC674" s="19">
        <v>0.54610000000000003</v>
      </c>
      <c r="AD674" s="19">
        <v>7.7622</v>
      </c>
      <c r="AE674" s="19">
        <v>7.2381000000000002</v>
      </c>
      <c r="AF674" s="19">
        <v>7.1745000000000001</v>
      </c>
      <c r="AG674" s="19">
        <v>9.5604999999999993</v>
      </c>
      <c r="AH674" s="19">
        <v>8.4753000000000007</v>
      </c>
      <c r="AI674" s="19">
        <v>8.0282999999999998</v>
      </c>
      <c r="AJ674" s="19">
        <v>21.05</v>
      </c>
      <c r="AK674" s="19">
        <v>19.094999999999999</v>
      </c>
      <c r="AL674" s="19">
        <v>17.295999999999999</v>
      </c>
      <c r="AM674" s="19">
        <v>7.8322000000000003</v>
      </c>
      <c r="AN674" s="19">
        <v>7.1135000000000002</v>
      </c>
      <c r="AO674" s="19">
        <v>6.7733999999999996</v>
      </c>
      <c r="AP674" s="19">
        <v>1.5296000000000001</v>
      </c>
      <c r="AQ674" s="19">
        <v>1.3286</v>
      </c>
      <c r="AR674" s="19">
        <v>1.3196000000000001</v>
      </c>
      <c r="AS674" s="19">
        <v>18.413</v>
      </c>
      <c r="AT674" s="19">
        <v>18.413</v>
      </c>
      <c r="AU674" s="19">
        <v>17.890999999999998</v>
      </c>
      <c r="AV674" s="19">
        <v>11.808999999999999</v>
      </c>
      <c r="AW674" s="19">
        <v>10.603999999999999</v>
      </c>
      <c r="AX674" s="19">
        <v>9.8530999999999995</v>
      </c>
      <c r="AY674" s="19">
        <v>6.6108000000000002</v>
      </c>
      <c r="AZ674" s="19">
        <v>5.9238</v>
      </c>
      <c r="BA674" s="19">
        <v>6.1558999999999999</v>
      </c>
      <c r="BB674" s="19">
        <v>4.9442000000000004</v>
      </c>
      <c r="BC674" s="19">
        <v>4.3845000000000001</v>
      </c>
      <c r="BD674" s="19">
        <v>4.0946999999999996</v>
      </c>
    </row>
    <row r="675" spans="2:56" x14ac:dyDescent="0.2">
      <c r="B675" s="18">
        <v>41523</v>
      </c>
      <c r="C675" s="19">
        <v>0.90641000000000005</v>
      </c>
      <c r="D675" s="19">
        <v>1.2556</v>
      </c>
      <c r="E675" s="19">
        <v>1.7948999999999999</v>
      </c>
      <c r="F675" s="19">
        <v>1.0706</v>
      </c>
      <c r="G675" s="19">
        <v>1.5178</v>
      </c>
      <c r="H675" s="19">
        <v>1.63</v>
      </c>
      <c r="I675" s="19">
        <v>2.2730999999999999</v>
      </c>
      <c r="J675" s="19">
        <v>3.1286999999999998</v>
      </c>
      <c r="K675" s="19">
        <v>3.7664</v>
      </c>
      <c r="L675" s="19">
        <v>0.76275000000000004</v>
      </c>
      <c r="M675" s="19">
        <v>1.3913</v>
      </c>
      <c r="N675" s="19">
        <v>1.7967</v>
      </c>
      <c r="O675" s="19">
        <v>0.19134000000000001</v>
      </c>
      <c r="P675" s="19">
        <v>0.18795000000000001</v>
      </c>
      <c r="Q675" s="19">
        <v>0.19277</v>
      </c>
      <c r="R675" s="19">
        <v>3.0529000000000002</v>
      </c>
      <c r="S675" s="19">
        <v>4.2587000000000002</v>
      </c>
      <c r="T675" s="19">
        <v>6.2702</v>
      </c>
      <c r="U675" s="19">
        <v>0.38009999999999999</v>
      </c>
      <c r="V675" s="19">
        <v>1.0146999999999999</v>
      </c>
      <c r="W675" s="19">
        <v>1.5628</v>
      </c>
      <c r="X675" s="19">
        <v>0.31087999999999999</v>
      </c>
      <c r="Y675" s="19">
        <v>0.48332000000000003</v>
      </c>
      <c r="Z675" s="19">
        <v>0.63307000000000002</v>
      </c>
      <c r="AA675" s="19">
        <v>0.20838000000000001</v>
      </c>
      <c r="AB675" s="19">
        <v>0.43024000000000001</v>
      </c>
      <c r="AC675" s="19">
        <v>0.55184</v>
      </c>
      <c r="AD675" s="19">
        <v>7.5007000000000001</v>
      </c>
      <c r="AE675" s="19">
        <v>7.9566999999999997</v>
      </c>
      <c r="AF675" s="19">
        <v>8.1821999999999999</v>
      </c>
      <c r="AG675" s="19">
        <v>6.8894000000000002</v>
      </c>
      <c r="AH675" s="19">
        <v>8.1796000000000006</v>
      </c>
      <c r="AI675" s="19">
        <v>7.8650000000000002</v>
      </c>
      <c r="AJ675" s="19">
        <v>22.818000000000001</v>
      </c>
      <c r="AK675" s="19">
        <v>23.457000000000001</v>
      </c>
      <c r="AL675" s="19">
        <v>20.786999999999999</v>
      </c>
      <c r="AM675" s="19">
        <v>6.0317999999999996</v>
      </c>
      <c r="AN675" s="19">
        <v>7.0266999999999999</v>
      </c>
      <c r="AO675" s="19">
        <v>6.8505000000000003</v>
      </c>
      <c r="AP675" s="19">
        <v>1.2949999999999999</v>
      </c>
      <c r="AQ675" s="19">
        <v>1.2287999999999999</v>
      </c>
      <c r="AR675" s="19">
        <v>1.1893</v>
      </c>
      <c r="AS675" s="19">
        <v>22.106999999999999</v>
      </c>
      <c r="AT675" s="19">
        <v>22.195</v>
      </c>
      <c r="AU675" s="19">
        <v>21.68</v>
      </c>
      <c r="AV675" s="19">
        <v>9.4297000000000004</v>
      </c>
      <c r="AW675" s="19">
        <v>10.635</v>
      </c>
      <c r="AX675" s="19">
        <v>10.106</v>
      </c>
      <c r="AY675" s="19">
        <v>5.0781999999999998</v>
      </c>
      <c r="AZ675" s="19">
        <v>5.9035000000000002</v>
      </c>
      <c r="BA675" s="19">
        <v>5.7706</v>
      </c>
      <c r="BB675" s="19">
        <v>3.8193999999999999</v>
      </c>
      <c r="BC675" s="19">
        <v>4.3329000000000004</v>
      </c>
      <c r="BD675" s="19">
        <v>4.1101000000000001</v>
      </c>
    </row>
    <row r="676" spans="2:56" x14ac:dyDescent="0.2">
      <c r="B676" s="18">
        <v>41516</v>
      </c>
      <c r="C676" s="19">
        <v>0.75402000000000002</v>
      </c>
      <c r="D676" s="19">
        <v>1.0754999999999999</v>
      </c>
      <c r="E676" s="19">
        <v>1.6162000000000001</v>
      </c>
      <c r="F676" s="19">
        <v>0.71782999999999997</v>
      </c>
      <c r="G676" s="19">
        <v>0.94764999999999999</v>
      </c>
      <c r="H676" s="19">
        <v>1.1420999999999999</v>
      </c>
      <c r="I676" s="19">
        <v>2.8485999999999998</v>
      </c>
      <c r="J676" s="19">
        <v>3.4205999999999999</v>
      </c>
      <c r="K676" s="19">
        <v>4.1914999999999996</v>
      </c>
      <c r="L676" s="19">
        <v>0.90563000000000005</v>
      </c>
      <c r="M676" s="19">
        <v>1.2354000000000001</v>
      </c>
      <c r="N676" s="19">
        <v>1.6850000000000001</v>
      </c>
      <c r="O676" s="19">
        <v>0.18256</v>
      </c>
      <c r="P676" s="19">
        <v>0.16569</v>
      </c>
      <c r="Q676" s="19">
        <v>0.16983999999999999</v>
      </c>
      <c r="R676" s="19">
        <v>2.5445000000000002</v>
      </c>
      <c r="S676" s="19">
        <v>3.5350000000000001</v>
      </c>
      <c r="T676" s="19">
        <v>5.1574999999999998</v>
      </c>
      <c r="U676" s="19">
        <v>0.29920000000000002</v>
      </c>
      <c r="V676" s="19">
        <v>0.73</v>
      </c>
      <c r="W676" s="19">
        <v>1.452</v>
      </c>
      <c r="X676" s="19">
        <v>0.30212</v>
      </c>
      <c r="Y676" s="19">
        <v>0.41143000000000002</v>
      </c>
      <c r="Z676" s="19">
        <v>0.62744999999999995</v>
      </c>
      <c r="AA676" s="19">
        <v>0.42358000000000001</v>
      </c>
      <c r="AB676" s="19">
        <v>0.56871000000000005</v>
      </c>
      <c r="AC676" s="19">
        <v>0.80381999999999998</v>
      </c>
      <c r="AD676" s="19">
        <v>6.3513999999999999</v>
      </c>
      <c r="AE676" s="19">
        <v>7.0716999999999999</v>
      </c>
      <c r="AF676" s="19">
        <v>7.6475</v>
      </c>
      <c r="AG676" s="19">
        <v>6.2321</v>
      </c>
      <c r="AH676" s="19">
        <v>6.8205999999999998</v>
      </c>
      <c r="AI676" s="19">
        <v>7.0236999999999998</v>
      </c>
      <c r="AJ676" s="19">
        <v>23.116</v>
      </c>
      <c r="AK676" s="19">
        <v>22.645</v>
      </c>
      <c r="AL676" s="19">
        <v>20.981999999999999</v>
      </c>
      <c r="AM676" s="19">
        <v>6.0715000000000003</v>
      </c>
      <c r="AN676" s="19">
        <v>6.5088999999999997</v>
      </c>
      <c r="AO676" s="19">
        <v>6.9691000000000001</v>
      </c>
      <c r="AP676" s="19">
        <v>1.4300999999999999</v>
      </c>
      <c r="AQ676" s="19">
        <v>1.2578</v>
      </c>
      <c r="AR676" s="19">
        <v>1.2549999999999999</v>
      </c>
      <c r="AS676" s="19">
        <v>17.91</v>
      </c>
      <c r="AT676" s="19">
        <v>18.219000000000001</v>
      </c>
      <c r="AU676" s="19">
        <v>17.824000000000002</v>
      </c>
      <c r="AV676" s="19">
        <v>8.2306000000000008</v>
      </c>
      <c r="AW676" s="19">
        <v>8.6583000000000006</v>
      </c>
      <c r="AX676" s="19">
        <v>9.0951000000000004</v>
      </c>
      <c r="AY676" s="19">
        <v>4.7851999999999997</v>
      </c>
      <c r="AZ676" s="19">
        <v>5.2022000000000004</v>
      </c>
      <c r="BA676" s="19">
        <v>5.6849999999999996</v>
      </c>
      <c r="BB676" s="19">
        <v>3.532</v>
      </c>
      <c r="BC676" s="19">
        <v>3.6739000000000002</v>
      </c>
      <c r="BD676" s="19">
        <v>3.9559000000000002</v>
      </c>
    </row>
    <row r="677" spans="2:56" x14ac:dyDescent="0.2">
      <c r="B677" s="18">
        <v>41509</v>
      </c>
      <c r="C677" s="19">
        <v>0.95731999999999995</v>
      </c>
      <c r="D677" s="19">
        <v>1.296</v>
      </c>
      <c r="E677" s="19">
        <v>1.9466000000000001</v>
      </c>
      <c r="F677" s="19">
        <v>0.70104</v>
      </c>
      <c r="G677" s="19">
        <v>0.84916999999999998</v>
      </c>
      <c r="H677" s="19">
        <v>1.1917</v>
      </c>
      <c r="I677" s="19">
        <v>1.6682999999999999</v>
      </c>
      <c r="J677" s="19">
        <v>1.9613</v>
      </c>
      <c r="K677" s="19">
        <v>2.5924999999999998</v>
      </c>
      <c r="L677" s="19">
        <v>0.82589000000000001</v>
      </c>
      <c r="M677" s="19">
        <v>1.0737000000000001</v>
      </c>
      <c r="N677" s="19">
        <v>1.5556000000000001</v>
      </c>
      <c r="O677" s="19">
        <v>0.16935</v>
      </c>
      <c r="P677" s="19">
        <v>0.17211000000000001</v>
      </c>
      <c r="Q677" s="19">
        <v>0.23330999999999999</v>
      </c>
      <c r="R677" s="19">
        <v>3.0384000000000002</v>
      </c>
      <c r="S677" s="19">
        <v>3.8262999999999998</v>
      </c>
      <c r="T677" s="19">
        <v>5.0171999999999999</v>
      </c>
      <c r="U677" s="19">
        <v>0.75102000000000002</v>
      </c>
      <c r="V677" s="19">
        <v>1.0694999999999999</v>
      </c>
      <c r="W677" s="19">
        <v>1.7529999999999999</v>
      </c>
      <c r="X677" s="19">
        <v>0.33850000000000002</v>
      </c>
      <c r="Y677" s="19">
        <v>0.45025999999999999</v>
      </c>
      <c r="Z677" s="19">
        <v>0.85072000000000003</v>
      </c>
      <c r="AA677" s="19">
        <v>0.38968000000000003</v>
      </c>
      <c r="AB677" s="19">
        <v>0.55057</v>
      </c>
      <c r="AC677" s="19">
        <v>0.78725999999999996</v>
      </c>
      <c r="AD677" s="19">
        <v>6.9257999999999997</v>
      </c>
      <c r="AE677" s="19">
        <v>7.4105999999999996</v>
      </c>
      <c r="AF677" s="19">
        <v>7.8460000000000001</v>
      </c>
      <c r="AG677" s="19">
        <v>7.4810999999999996</v>
      </c>
      <c r="AH677" s="19">
        <v>7.5892999999999997</v>
      </c>
      <c r="AI677" s="19">
        <v>8.4238</v>
      </c>
      <c r="AJ677" s="19">
        <v>17.37</v>
      </c>
      <c r="AK677" s="19">
        <v>16.952000000000002</v>
      </c>
      <c r="AL677" s="19">
        <v>16.433</v>
      </c>
      <c r="AM677" s="19">
        <v>6.0636999999999999</v>
      </c>
      <c r="AN677" s="19">
        <v>6.3178000000000001</v>
      </c>
      <c r="AO677" s="19">
        <v>6.9255000000000004</v>
      </c>
      <c r="AP677" s="19">
        <v>1.0143</v>
      </c>
      <c r="AQ677" s="19">
        <v>1.0027999999999999</v>
      </c>
      <c r="AR677" s="19">
        <v>1.2509999999999999</v>
      </c>
      <c r="AS677" s="19">
        <v>18.195</v>
      </c>
      <c r="AT677" s="19">
        <v>18.263999999999999</v>
      </c>
      <c r="AU677" s="19">
        <v>18.273</v>
      </c>
      <c r="AV677" s="19">
        <v>9.0244</v>
      </c>
      <c r="AW677" s="19">
        <v>9.2828999999999997</v>
      </c>
      <c r="AX677" s="19">
        <v>9.7984000000000009</v>
      </c>
      <c r="AY677" s="19">
        <v>5.1662999999999997</v>
      </c>
      <c r="AZ677" s="19">
        <v>5.5731000000000002</v>
      </c>
      <c r="BA677" s="19">
        <v>6.2563000000000004</v>
      </c>
      <c r="BB677" s="19">
        <v>3.7555999999999998</v>
      </c>
      <c r="BC677" s="19">
        <v>3.8927</v>
      </c>
      <c r="BD677" s="19">
        <v>4.05</v>
      </c>
    </row>
    <row r="678" spans="2:56" x14ac:dyDescent="0.2">
      <c r="B678" s="18">
        <v>41502</v>
      </c>
      <c r="C678" s="19">
        <v>0.56494999999999995</v>
      </c>
      <c r="D678" s="19">
        <v>0.81318000000000001</v>
      </c>
      <c r="E678" s="19">
        <v>1.4899</v>
      </c>
      <c r="F678" s="19">
        <v>0.65341000000000005</v>
      </c>
      <c r="G678" s="19">
        <v>0.73177000000000003</v>
      </c>
      <c r="H678" s="19">
        <v>0.94113000000000002</v>
      </c>
      <c r="I678" s="19">
        <v>1.0814999999999999</v>
      </c>
      <c r="J678" s="19">
        <v>1.2704</v>
      </c>
      <c r="K678" s="19">
        <v>1.7664</v>
      </c>
      <c r="L678" s="19">
        <v>0.56921999999999995</v>
      </c>
      <c r="M678" s="19">
        <v>0.71172999999999997</v>
      </c>
      <c r="N678" s="19">
        <v>1.0301</v>
      </c>
      <c r="O678" s="19">
        <v>0.17423</v>
      </c>
      <c r="P678" s="19">
        <v>0.16445000000000001</v>
      </c>
      <c r="Q678" s="19">
        <v>0.19722000000000001</v>
      </c>
      <c r="R678" s="19">
        <v>2.3136000000000001</v>
      </c>
      <c r="S678" s="19">
        <v>2.7907999999999999</v>
      </c>
      <c r="T678" s="19">
        <v>3.7101999999999999</v>
      </c>
      <c r="U678" s="19">
        <v>0.88204000000000005</v>
      </c>
      <c r="V678" s="19">
        <v>1.1724000000000001</v>
      </c>
      <c r="W678" s="19">
        <v>1.8101</v>
      </c>
      <c r="X678" s="19">
        <v>0.50295000000000001</v>
      </c>
      <c r="Y678" s="19">
        <v>0.55686000000000002</v>
      </c>
      <c r="Z678" s="19">
        <v>0.86638000000000004</v>
      </c>
      <c r="AA678" s="19">
        <v>0.35724</v>
      </c>
      <c r="AB678" s="19">
        <v>0.4446</v>
      </c>
      <c r="AC678" s="19">
        <v>0.62987000000000004</v>
      </c>
      <c r="AD678" s="19">
        <v>6.1021000000000001</v>
      </c>
      <c r="AE678" s="19">
        <v>6.2427000000000001</v>
      </c>
      <c r="AF678" s="19">
        <v>6.8251999999999997</v>
      </c>
      <c r="AG678" s="19">
        <v>6.9481000000000002</v>
      </c>
      <c r="AH678" s="19">
        <v>6.5312000000000001</v>
      </c>
      <c r="AI678" s="19">
        <v>6.6614000000000004</v>
      </c>
      <c r="AJ678" s="19">
        <v>13.58</v>
      </c>
      <c r="AK678" s="19">
        <v>12.939</v>
      </c>
      <c r="AL678" s="19">
        <v>12.742000000000001</v>
      </c>
      <c r="AM678" s="19">
        <v>5.4894999999999996</v>
      </c>
      <c r="AN678" s="19">
        <v>5.3708</v>
      </c>
      <c r="AO678" s="19">
        <v>5.6825000000000001</v>
      </c>
      <c r="AP678" s="19">
        <v>1.1783999999999999</v>
      </c>
      <c r="AQ678" s="19">
        <v>1.0878000000000001</v>
      </c>
      <c r="AR678" s="19">
        <v>1.2216</v>
      </c>
      <c r="AS678" s="19">
        <v>13.968</v>
      </c>
      <c r="AT678" s="19">
        <v>13.493</v>
      </c>
      <c r="AU678" s="19">
        <v>13.581</v>
      </c>
      <c r="AV678" s="19">
        <v>8.2388999999999992</v>
      </c>
      <c r="AW678" s="19">
        <v>8.1199999999999992</v>
      </c>
      <c r="AX678" s="19">
        <v>8.3724000000000007</v>
      </c>
      <c r="AY678" s="19">
        <v>5.5785</v>
      </c>
      <c r="AZ678" s="19">
        <v>5.4124999999999996</v>
      </c>
      <c r="BA678" s="19">
        <v>5.5830000000000002</v>
      </c>
      <c r="BB678" s="19">
        <v>3.4306000000000001</v>
      </c>
      <c r="BC678" s="19">
        <v>3.2256</v>
      </c>
      <c r="BD678" s="19">
        <v>3.2806999999999999</v>
      </c>
    </row>
    <row r="679" spans="2:56" x14ac:dyDescent="0.2">
      <c r="B679" s="18">
        <v>41495</v>
      </c>
      <c r="C679" s="19">
        <v>0.64739000000000002</v>
      </c>
      <c r="D679" s="19">
        <v>0.94559000000000004</v>
      </c>
      <c r="E679" s="19">
        <v>1.6313</v>
      </c>
      <c r="F679" s="19">
        <v>0.57249000000000005</v>
      </c>
      <c r="G679" s="19">
        <v>0.76471</v>
      </c>
      <c r="H679" s="19">
        <v>0.95982000000000001</v>
      </c>
      <c r="I679" s="19">
        <v>0.94484999999999997</v>
      </c>
      <c r="J679" s="19">
        <v>1.1842999999999999</v>
      </c>
      <c r="K679" s="19">
        <v>1.61</v>
      </c>
      <c r="L679" s="19">
        <v>0.44917000000000001</v>
      </c>
      <c r="M679" s="19">
        <v>0.69016</v>
      </c>
      <c r="N679" s="19">
        <v>1.0168999999999999</v>
      </c>
      <c r="O679" s="19">
        <v>0.20843999999999999</v>
      </c>
      <c r="P679" s="19">
        <v>0.20149</v>
      </c>
      <c r="Q679" s="19">
        <v>0.24246999999999999</v>
      </c>
      <c r="R679" s="19">
        <v>1.8043</v>
      </c>
      <c r="S679" s="19">
        <v>2.4051</v>
      </c>
      <c r="T679" s="19">
        <v>3.157</v>
      </c>
      <c r="U679" s="19">
        <v>0.70723999999999998</v>
      </c>
      <c r="V679" s="19">
        <v>1.0269999999999999</v>
      </c>
      <c r="W679" s="19">
        <v>1.5430999999999999</v>
      </c>
      <c r="X679" s="19">
        <v>0.29298000000000002</v>
      </c>
      <c r="Y679" s="19">
        <v>0.39932000000000001</v>
      </c>
      <c r="Z679" s="19">
        <v>0.73499000000000003</v>
      </c>
      <c r="AA679" s="19">
        <v>0.32571</v>
      </c>
      <c r="AB679" s="19">
        <v>0.47732000000000002</v>
      </c>
      <c r="AC679" s="19">
        <v>0.64751999999999998</v>
      </c>
      <c r="AD679" s="19">
        <v>6.2594000000000003</v>
      </c>
      <c r="AE679" s="19">
        <v>6.4523000000000001</v>
      </c>
      <c r="AF679" s="19">
        <v>6.8388</v>
      </c>
      <c r="AG679" s="19">
        <v>6.2630999999999997</v>
      </c>
      <c r="AH679" s="19">
        <v>6.6292999999999997</v>
      </c>
      <c r="AI679" s="19">
        <v>6.7958999999999996</v>
      </c>
      <c r="AJ679" s="19">
        <v>12.515000000000001</v>
      </c>
      <c r="AK679" s="19">
        <v>12.57</v>
      </c>
      <c r="AL679" s="19">
        <v>12.281000000000001</v>
      </c>
      <c r="AM679" s="19">
        <v>4.3968999999999996</v>
      </c>
      <c r="AN679" s="19">
        <v>5.0590999999999999</v>
      </c>
      <c r="AO679" s="19">
        <v>5.6123000000000003</v>
      </c>
      <c r="AP679" s="19">
        <v>1.1335</v>
      </c>
      <c r="AQ679" s="19">
        <v>1.0670999999999999</v>
      </c>
      <c r="AR679" s="19">
        <v>1.1874</v>
      </c>
      <c r="AS679" s="19">
        <v>10.827</v>
      </c>
      <c r="AT679" s="19">
        <v>11.351000000000001</v>
      </c>
      <c r="AU679" s="19">
        <v>11.538</v>
      </c>
      <c r="AV679" s="19">
        <v>7.5372000000000003</v>
      </c>
      <c r="AW679" s="19">
        <v>7.8341000000000003</v>
      </c>
      <c r="AX679" s="19">
        <v>7.9295999999999998</v>
      </c>
      <c r="AY679" s="19">
        <v>4.2919999999999998</v>
      </c>
      <c r="AZ679" s="19">
        <v>4.6734999999999998</v>
      </c>
      <c r="BA679" s="19">
        <v>5.0510999999999999</v>
      </c>
      <c r="BB679" s="19">
        <v>3.1633</v>
      </c>
      <c r="BC679" s="19">
        <v>3.3050999999999999</v>
      </c>
      <c r="BD679" s="19">
        <v>3.3355999999999999</v>
      </c>
    </row>
    <row r="680" spans="2:56" x14ac:dyDescent="0.2">
      <c r="B680" s="18">
        <v>41488</v>
      </c>
      <c r="C680" s="19">
        <v>1.2192000000000001</v>
      </c>
      <c r="D680" s="19">
        <v>1.5913999999999999</v>
      </c>
      <c r="E680" s="19">
        <v>2.3734000000000002</v>
      </c>
      <c r="F680" s="19">
        <v>0.65964999999999996</v>
      </c>
      <c r="G680" s="19">
        <v>0.76807999999999998</v>
      </c>
      <c r="H680" s="19">
        <v>0.93255999999999994</v>
      </c>
      <c r="I680" s="19">
        <v>0.91691999999999996</v>
      </c>
      <c r="J680" s="19">
        <v>1.1154999999999999</v>
      </c>
      <c r="K680" s="19">
        <v>1.5538000000000001</v>
      </c>
      <c r="L680" s="19">
        <v>0.59192</v>
      </c>
      <c r="M680" s="19">
        <v>0.78103</v>
      </c>
      <c r="N680" s="19">
        <v>1.0455000000000001</v>
      </c>
      <c r="O680" s="19">
        <v>0.25696000000000002</v>
      </c>
      <c r="P680" s="19">
        <v>0.25786999999999999</v>
      </c>
      <c r="Q680" s="19">
        <v>0.31434000000000001</v>
      </c>
      <c r="R680" s="19">
        <v>1.8675999999999999</v>
      </c>
      <c r="S680" s="19">
        <v>2.4984000000000002</v>
      </c>
      <c r="T680" s="19">
        <v>3.3007</v>
      </c>
      <c r="U680" s="19">
        <v>0.85316000000000003</v>
      </c>
      <c r="V680" s="19">
        <v>1.1686000000000001</v>
      </c>
      <c r="W680" s="19">
        <v>1.7242</v>
      </c>
      <c r="X680" s="19">
        <v>0.40759000000000001</v>
      </c>
      <c r="Y680" s="19">
        <v>0.52327000000000001</v>
      </c>
      <c r="Z680" s="19">
        <v>0.84519</v>
      </c>
      <c r="AA680" s="19">
        <v>0.36986999999999998</v>
      </c>
      <c r="AB680" s="19">
        <v>0.51766000000000001</v>
      </c>
      <c r="AC680" s="19">
        <v>0.71421000000000001</v>
      </c>
      <c r="AD680" s="19">
        <v>8.4250000000000007</v>
      </c>
      <c r="AE680" s="19">
        <v>8.0686</v>
      </c>
      <c r="AF680" s="19">
        <v>7.8875999999999999</v>
      </c>
      <c r="AG680" s="19">
        <v>7.1595000000000004</v>
      </c>
      <c r="AH680" s="19">
        <v>6.7910000000000004</v>
      </c>
      <c r="AI680" s="19">
        <v>6.6420000000000003</v>
      </c>
      <c r="AJ680" s="19">
        <v>14.327</v>
      </c>
      <c r="AK680" s="19">
        <v>13.641</v>
      </c>
      <c r="AL680" s="19">
        <v>13.090999999999999</v>
      </c>
      <c r="AM680" s="19">
        <v>5.8167999999999997</v>
      </c>
      <c r="AN680" s="19">
        <v>5.8010999999999999</v>
      </c>
      <c r="AO680" s="19">
        <v>5.8060999999999998</v>
      </c>
      <c r="AP680" s="19">
        <v>1.0169999999999999</v>
      </c>
      <c r="AQ680" s="19">
        <v>0.99085000000000001</v>
      </c>
      <c r="AR680" s="19">
        <v>1.1304000000000001</v>
      </c>
      <c r="AS680" s="19">
        <v>11.363</v>
      </c>
      <c r="AT680" s="19">
        <v>11.929</v>
      </c>
      <c r="AU680" s="19">
        <v>12.127000000000001</v>
      </c>
      <c r="AV680" s="19">
        <v>8.7361000000000004</v>
      </c>
      <c r="AW680" s="19">
        <v>8.6946999999999992</v>
      </c>
      <c r="AX680" s="19">
        <v>8.6271000000000004</v>
      </c>
      <c r="AY680" s="19">
        <v>4.9873000000000003</v>
      </c>
      <c r="AZ680" s="19">
        <v>5.1646000000000001</v>
      </c>
      <c r="BA680" s="19">
        <v>5.2430000000000003</v>
      </c>
      <c r="BB680" s="19">
        <v>3.6511999999999998</v>
      </c>
      <c r="BC680" s="19">
        <v>3.6951000000000001</v>
      </c>
      <c r="BD680" s="19">
        <v>3.7061999999999999</v>
      </c>
    </row>
    <row r="681" spans="2:56" x14ac:dyDescent="0.2">
      <c r="B681" s="18">
        <v>41481</v>
      </c>
      <c r="C681" s="19">
        <v>0.91942000000000002</v>
      </c>
      <c r="D681" s="19">
        <v>1.2863</v>
      </c>
      <c r="E681" s="19">
        <v>1.9618</v>
      </c>
      <c r="F681" s="19">
        <v>0.85623000000000005</v>
      </c>
      <c r="G681" s="19">
        <v>1.0051000000000001</v>
      </c>
      <c r="H681" s="19">
        <v>1.1084000000000001</v>
      </c>
      <c r="I681" s="19">
        <v>0.16</v>
      </c>
      <c r="J681" s="19">
        <v>0.20460999999999999</v>
      </c>
      <c r="K681" s="19">
        <v>0.31245000000000001</v>
      </c>
      <c r="L681" s="19">
        <v>0.60423000000000004</v>
      </c>
      <c r="M681" s="19">
        <v>0.82987999999999995</v>
      </c>
      <c r="N681" s="19">
        <v>1.0748</v>
      </c>
      <c r="O681" s="19">
        <v>0.19892000000000001</v>
      </c>
      <c r="P681" s="19">
        <v>0.22302</v>
      </c>
      <c r="Q681" s="19">
        <v>0.26540000000000002</v>
      </c>
      <c r="R681" s="19">
        <v>2.3580000000000001</v>
      </c>
      <c r="S681" s="19">
        <v>2.8435000000000001</v>
      </c>
      <c r="T681" s="19">
        <v>3.7086999999999999</v>
      </c>
      <c r="U681" s="19">
        <v>1.1238999999999999</v>
      </c>
      <c r="V681" s="19">
        <v>1.3749</v>
      </c>
      <c r="W681" s="19">
        <v>1.7675000000000001</v>
      </c>
      <c r="X681" s="19">
        <v>0.37151000000000001</v>
      </c>
      <c r="Y681" s="19">
        <v>0.45204</v>
      </c>
      <c r="Z681" s="19">
        <v>0.74988999999999995</v>
      </c>
      <c r="AA681" s="19">
        <v>0.41010999999999997</v>
      </c>
      <c r="AB681" s="19">
        <v>0.52615999999999996</v>
      </c>
      <c r="AC681" s="19">
        <v>0.70842000000000005</v>
      </c>
      <c r="AD681" s="19">
        <v>7.3620999999999999</v>
      </c>
      <c r="AE681" s="19">
        <v>7.2194000000000003</v>
      </c>
      <c r="AF681" s="19">
        <v>7.1444000000000001</v>
      </c>
      <c r="AG681" s="19">
        <v>7.3164999999999996</v>
      </c>
      <c r="AH681" s="19">
        <v>7.1879</v>
      </c>
      <c r="AI681" s="19">
        <v>6.7827999999999999</v>
      </c>
      <c r="AJ681" s="19">
        <v>12.5</v>
      </c>
      <c r="AK681" s="19">
        <v>12.164</v>
      </c>
      <c r="AL681" s="19">
        <v>11.548</v>
      </c>
      <c r="AM681" s="19">
        <v>6.0221999999999998</v>
      </c>
      <c r="AN681" s="19">
        <v>6.0753000000000004</v>
      </c>
      <c r="AO681" s="19">
        <v>5.9733000000000001</v>
      </c>
      <c r="AP681" s="19">
        <v>1.3225</v>
      </c>
      <c r="AQ681" s="19">
        <v>1.3199000000000001</v>
      </c>
      <c r="AR681" s="19">
        <v>1.3683000000000001</v>
      </c>
      <c r="AS681" s="19">
        <v>12.429</v>
      </c>
      <c r="AT681" s="19">
        <v>12.218</v>
      </c>
      <c r="AU681" s="19">
        <v>12.35</v>
      </c>
      <c r="AV681" s="19">
        <v>8.7590000000000003</v>
      </c>
      <c r="AW681" s="19">
        <v>8.3580000000000005</v>
      </c>
      <c r="AX681" s="19">
        <v>7.9905999999999997</v>
      </c>
      <c r="AY681" s="19">
        <v>5.3022999999999998</v>
      </c>
      <c r="AZ681" s="19">
        <v>5.1788999999999996</v>
      </c>
      <c r="BA681" s="19">
        <v>5.1542000000000003</v>
      </c>
      <c r="BB681" s="19">
        <v>4.0708000000000002</v>
      </c>
      <c r="BC681" s="19">
        <v>3.7688999999999999</v>
      </c>
      <c r="BD681" s="19">
        <v>3.6739000000000002</v>
      </c>
    </row>
    <row r="682" spans="2:56" x14ac:dyDescent="0.2">
      <c r="B682" s="18">
        <v>41474</v>
      </c>
      <c r="C682" s="19">
        <v>1.4114</v>
      </c>
      <c r="D682" s="19">
        <v>1.7543</v>
      </c>
      <c r="E682" s="19">
        <v>2.1760000000000002</v>
      </c>
      <c r="F682" s="19">
        <v>0.67998999999999998</v>
      </c>
      <c r="G682" s="19">
        <v>0.89742</v>
      </c>
      <c r="H682" s="19">
        <v>1.0987</v>
      </c>
      <c r="I682" s="19">
        <v>0.57484000000000002</v>
      </c>
      <c r="J682" s="19">
        <v>0.70557000000000003</v>
      </c>
      <c r="K682" s="19">
        <v>0.85438000000000003</v>
      </c>
      <c r="L682" s="19">
        <v>0.79993999999999998</v>
      </c>
      <c r="M682" s="19">
        <v>1.1753</v>
      </c>
      <c r="N682" s="19">
        <v>1.4779</v>
      </c>
      <c r="O682" s="19">
        <v>0.28905999999999998</v>
      </c>
      <c r="P682" s="19">
        <v>0.36371999999999999</v>
      </c>
      <c r="Q682" s="19">
        <v>0.43668000000000001</v>
      </c>
      <c r="R682" s="19">
        <v>2.7006000000000001</v>
      </c>
      <c r="S682" s="19">
        <v>3.3647</v>
      </c>
      <c r="T682" s="19">
        <v>4.1268000000000002</v>
      </c>
      <c r="U682" s="19">
        <v>0.93281000000000003</v>
      </c>
      <c r="V682" s="19">
        <v>1.2628999999999999</v>
      </c>
      <c r="W682" s="19">
        <v>1.6127</v>
      </c>
      <c r="X682" s="19">
        <v>0.44596999999999998</v>
      </c>
      <c r="Y682" s="19">
        <v>0.59569000000000005</v>
      </c>
      <c r="Z682" s="19">
        <v>0.91840999999999995</v>
      </c>
      <c r="AA682" s="19">
        <v>0.57535999999999998</v>
      </c>
      <c r="AB682" s="19">
        <v>0.80269999999999997</v>
      </c>
      <c r="AC682" s="19">
        <v>0.95721999999999996</v>
      </c>
      <c r="AD682" s="19">
        <v>6.7587000000000002</v>
      </c>
      <c r="AE682" s="19">
        <v>7.3455000000000004</v>
      </c>
      <c r="AF682" s="19">
        <v>7.6801000000000004</v>
      </c>
      <c r="AG682" s="19">
        <v>5.9480000000000004</v>
      </c>
      <c r="AH682" s="19">
        <v>6.4572000000000003</v>
      </c>
      <c r="AI682" s="19">
        <v>6.6276000000000002</v>
      </c>
      <c r="AJ682" s="19">
        <v>11.269</v>
      </c>
      <c r="AK682" s="19">
        <v>11.888</v>
      </c>
      <c r="AL682" s="19">
        <v>11.69</v>
      </c>
      <c r="AM682" s="19">
        <v>6.1909999999999998</v>
      </c>
      <c r="AN682" s="19">
        <v>6.8305999999999996</v>
      </c>
      <c r="AO682" s="19">
        <v>6.7907000000000002</v>
      </c>
      <c r="AP682" s="19">
        <v>1.3724000000000001</v>
      </c>
      <c r="AQ682" s="19">
        <v>1.5327999999999999</v>
      </c>
      <c r="AR682" s="19">
        <v>1.6171</v>
      </c>
      <c r="AS682" s="19">
        <v>14.183</v>
      </c>
      <c r="AT682" s="19">
        <v>14.117000000000001</v>
      </c>
      <c r="AU682" s="19">
        <v>13.693</v>
      </c>
      <c r="AV682" s="19">
        <v>7.3249000000000004</v>
      </c>
      <c r="AW682" s="19">
        <v>7.7270000000000003</v>
      </c>
      <c r="AX682" s="19">
        <v>7.4953000000000003</v>
      </c>
      <c r="AY682" s="19">
        <v>5.3262999999999998</v>
      </c>
      <c r="AZ682" s="19">
        <v>5.7213000000000003</v>
      </c>
      <c r="BA682" s="19">
        <v>5.6586999999999996</v>
      </c>
      <c r="BB682" s="19">
        <v>3.5735999999999999</v>
      </c>
      <c r="BC682" s="19">
        <v>3.8584999999999998</v>
      </c>
      <c r="BD682" s="19">
        <v>3.7721</v>
      </c>
    </row>
    <row r="683" spans="2:56" x14ac:dyDescent="0.2">
      <c r="B683" s="18">
        <v>41467</v>
      </c>
      <c r="C683" s="19">
        <v>1.6055999999999999</v>
      </c>
      <c r="D683" s="19">
        <v>1.8064</v>
      </c>
      <c r="E683" s="19">
        <v>2.1928999999999998</v>
      </c>
      <c r="F683" s="19">
        <v>0.87434000000000001</v>
      </c>
      <c r="G683" s="19">
        <v>0.96001999999999998</v>
      </c>
      <c r="H683" s="19">
        <v>1.1933</v>
      </c>
      <c r="I683" s="19">
        <v>1.0561</v>
      </c>
      <c r="J683" s="19">
        <v>1.1515</v>
      </c>
      <c r="K683" s="19">
        <v>1.3298000000000001</v>
      </c>
      <c r="L683" s="19">
        <v>0.99363999999999997</v>
      </c>
      <c r="M683" s="19">
        <v>1.2296</v>
      </c>
      <c r="N683" s="19">
        <v>1.5951</v>
      </c>
      <c r="O683" s="19">
        <v>0.27583999999999997</v>
      </c>
      <c r="P683" s="19">
        <v>0.2611</v>
      </c>
      <c r="Q683" s="19">
        <v>0.29885</v>
      </c>
      <c r="R683" s="19">
        <v>2.0326</v>
      </c>
      <c r="S683" s="19">
        <v>2.5815999999999999</v>
      </c>
      <c r="T683" s="19">
        <v>3.1242000000000001</v>
      </c>
      <c r="U683" s="19">
        <v>0.88492000000000004</v>
      </c>
      <c r="V683" s="19">
        <v>1.1041000000000001</v>
      </c>
      <c r="W683" s="19">
        <v>1.5371999999999999</v>
      </c>
      <c r="X683" s="19">
        <v>0.54437999999999998</v>
      </c>
      <c r="Y683" s="19">
        <v>0.64046000000000003</v>
      </c>
      <c r="Z683" s="19">
        <v>1.018</v>
      </c>
      <c r="AA683" s="19">
        <v>0.51332999999999995</v>
      </c>
      <c r="AB683" s="19">
        <v>0.67098999999999998</v>
      </c>
      <c r="AC683" s="19">
        <v>0.90919000000000005</v>
      </c>
      <c r="AD683" s="19">
        <v>8.1442999999999994</v>
      </c>
      <c r="AE683" s="19">
        <v>8.0982000000000003</v>
      </c>
      <c r="AF683" s="19">
        <v>8.2445000000000004</v>
      </c>
      <c r="AG683" s="19">
        <v>7.6578999999999997</v>
      </c>
      <c r="AH683" s="19">
        <v>7.1694000000000004</v>
      </c>
      <c r="AI683" s="19">
        <v>7.3361000000000001</v>
      </c>
      <c r="AJ683" s="19">
        <v>12.86</v>
      </c>
      <c r="AK683" s="19">
        <v>12.534000000000001</v>
      </c>
      <c r="AL683" s="19">
        <v>12.317</v>
      </c>
      <c r="AM683" s="19">
        <v>7.5297999999999998</v>
      </c>
      <c r="AN683" s="19">
        <v>7.3155999999999999</v>
      </c>
      <c r="AO683" s="19">
        <v>7.4340000000000002</v>
      </c>
      <c r="AP683" s="19">
        <v>2.1352000000000002</v>
      </c>
      <c r="AQ683" s="19">
        <v>1.8081</v>
      </c>
      <c r="AR683" s="19">
        <v>1.7117</v>
      </c>
      <c r="AS683" s="19">
        <v>10.737</v>
      </c>
      <c r="AT683" s="19">
        <v>10.958</v>
      </c>
      <c r="AU683" s="19">
        <v>10.494</v>
      </c>
      <c r="AV683" s="19">
        <v>7.6955999999999998</v>
      </c>
      <c r="AW683" s="19">
        <v>7.6355000000000004</v>
      </c>
      <c r="AX683" s="19">
        <v>7.7374999999999998</v>
      </c>
      <c r="AY683" s="19">
        <v>6.3857999999999997</v>
      </c>
      <c r="AZ683" s="19">
        <v>6.2542999999999997</v>
      </c>
      <c r="BA683" s="19">
        <v>6.2397999999999998</v>
      </c>
      <c r="BB683" s="19">
        <v>3.8952</v>
      </c>
      <c r="BC683" s="19">
        <v>3.9411999999999998</v>
      </c>
      <c r="BD683" s="19">
        <v>4.0967000000000002</v>
      </c>
    </row>
    <row r="684" spans="2:56" x14ac:dyDescent="0.2">
      <c r="B684" s="18">
        <v>41460</v>
      </c>
      <c r="C684" s="19">
        <v>1.8900999999999999</v>
      </c>
      <c r="D684" s="19">
        <v>2.0590000000000002</v>
      </c>
      <c r="E684" s="19">
        <v>2.6520999999999999</v>
      </c>
      <c r="F684" s="19">
        <v>1.113</v>
      </c>
      <c r="G684" s="19">
        <v>1.2325999999999999</v>
      </c>
      <c r="H684" s="19">
        <v>1.3957999999999999</v>
      </c>
      <c r="I684" s="19">
        <v>1.7179</v>
      </c>
      <c r="J684" s="19">
        <v>1.8295999999999999</v>
      </c>
      <c r="K684" s="19">
        <v>2.0836000000000001</v>
      </c>
      <c r="L684" s="19">
        <v>1.0968</v>
      </c>
      <c r="M684" s="19">
        <v>1.3354999999999999</v>
      </c>
      <c r="N684" s="19">
        <v>1.7045999999999999</v>
      </c>
      <c r="O684" s="19">
        <v>0.53232000000000002</v>
      </c>
      <c r="P684" s="19">
        <v>0.55415000000000003</v>
      </c>
      <c r="Q684" s="19">
        <v>0.66307000000000005</v>
      </c>
      <c r="R684" s="19">
        <v>2.3250999999999999</v>
      </c>
      <c r="S684" s="19">
        <v>2.88</v>
      </c>
      <c r="T684" s="19">
        <v>3.6480000000000001</v>
      </c>
      <c r="U684" s="19">
        <v>1.0906</v>
      </c>
      <c r="V684" s="19">
        <v>1.3317000000000001</v>
      </c>
      <c r="W684" s="19">
        <v>1.7575000000000001</v>
      </c>
      <c r="X684" s="19">
        <v>0.98104999999999998</v>
      </c>
      <c r="Y684" s="19">
        <v>1.1071</v>
      </c>
      <c r="Z684" s="19">
        <v>1.5044</v>
      </c>
      <c r="AA684" s="19">
        <v>0.51436999999999999</v>
      </c>
      <c r="AB684" s="19">
        <v>0.71863999999999995</v>
      </c>
      <c r="AC684" s="19">
        <v>0.99243999999999999</v>
      </c>
      <c r="AD684" s="19">
        <v>9.9277999999999995</v>
      </c>
      <c r="AE684" s="19">
        <v>9.609</v>
      </c>
      <c r="AF684" s="19">
        <v>10.148999999999999</v>
      </c>
      <c r="AG684" s="19">
        <v>9.7071000000000005</v>
      </c>
      <c r="AH684" s="19">
        <v>9.0092999999999996</v>
      </c>
      <c r="AI684" s="19">
        <v>8.7185000000000006</v>
      </c>
      <c r="AJ684" s="19">
        <v>13.782</v>
      </c>
      <c r="AK684" s="19">
        <v>13.202999999999999</v>
      </c>
      <c r="AL684" s="19">
        <v>12.99</v>
      </c>
      <c r="AM684" s="19">
        <v>8.2677999999999994</v>
      </c>
      <c r="AN684" s="19">
        <v>7.899</v>
      </c>
      <c r="AO684" s="19">
        <v>7.7287999999999997</v>
      </c>
      <c r="AP684" s="19">
        <v>1.7857000000000001</v>
      </c>
      <c r="AQ684" s="19">
        <v>1.6700999999999999</v>
      </c>
      <c r="AR684" s="19">
        <v>1.7402</v>
      </c>
      <c r="AS684" s="19">
        <v>12.346</v>
      </c>
      <c r="AT684" s="19">
        <v>12.298</v>
      </c>
      <c r="AU684" s="19">
        <v>12.221</v>
      </c>
      <c r="AV684" s="19">
        <v>9.0361999999999991</v>
      </c>
      <c r="AW684" s="19">
        <v>8.7848000000000006</v>
      </c>
      <c r="AX684" s="19">
        <v>8.6504999999999992</v>
      </c>
      <c r="AY684" s="19">
        <v>7.7084000000000001</v>
      </c>
      <c r="AZ684" s="19">
        <v>7.3735999999999997</v>
      </c>
      <c r="BA684" s="19">
        <v>7.1898</v>
      </c>
      <c r="BB684" s="19">
        <v>3.9447000000000001</v>
      </c>
      <c r="BC684" s="19">
        <v>4.1828000000000003</v>
      </c>
      <c r="BD684" s="19">
        <v>4.4367000000000001</v>
      </c>
    </row>
    <row r="685" spans="2:56" x14ac:dyDescent="0.2">
      <c r="B685" s="18">
        <v>41453</v>
      </c>
      <c r="C685" s="19">
        <v>1.6933</v>
      </c>
      <c r="D685" s="19">
        <v>2.1150000000000002</v>
      </c>
      <c r="E685" s="19">
        <v>2.5023</v>
      </c>
      <c r="F685" s="19">
        <v>0.87095</v>
      </c>
      <c r="G685" s="19">
        <v>1.1953</v>
      </c>
      <c r="H685" s="19">
        <v>1.3038000000000001</v>
      </c>
      <c r="I685" s="19">
        <v>1.4724999999999999</v>
      </c>
      <c r="J685" s="19">
        <v>1.7901</v>
      </c>
      <c r="K685" s="19">
        <v>1.9656</v>
      </c>
      <c r="L685" s="19">
        <v>1.0405</v>
      </c>
      <c r="M685" s="19">
        <v>1.4635</v>
      </c>
      <c r="N685" s="19">
        <v>1.7581</v>
      </c>
      <c r="O685" s="19">
        <v>0.66154000000000002</v>
      </c>
      <c r="P685" s="19">
        <v>0.77571999999999997</v>
      </c>
      <c r="Q685" s="19">
        <v>0.88527999999999996</v>
      </c>
      <c r="R685" s="19">
        <v>2.6951000000000001</v>
      </c>
      <c r="S685" s="19">
        <v>3.3994</v>
      </c>
      <c r="T685" s="19">
        <v>4.2823000000000002</v>
      </c>
      <c r="U685" s="19">
        <v>0.90959999999999996</v>
      </c>
      <c r="V685" s="19">
        <v>1.3103</v>
      </c>
      <c r="W685" s="19">
        <v>1.7040999999999999</v>
      </c>
      <c r="X685" s="19">
        <v>0.77393999999999996</v>
      </c>
      <c r="Y685" s="19">
        <v>1.0851999999999999</v>
      </c>
      <c r="Z685" s="19">
        <v>1.4693000000000001</v>
      </c>
      <c r="AA685" s="19">
        <v>0.81349000000000005</v>
      </c>
      <c r="AB685" s="19">
        <v>1.0376000000000001</v>
      </c>
      <c r="AC685" s="19">
        <v>1.3145</v>
      </c>
      <c r="AD685" s="19">
        <v>10.522</v>
      </c>
      <c r="AE685" s="19">
        <v>11.273</v>
      </c>
      <c r="AF685" s="19">
        <v>11.132999999999999</v>
      </c>
      <c r="AG685" s="19">
        <v>7.5538999999999996</v>
      </c>
      <c r="AH685" s="19">
        <v>8.4824000000000002</v>
      </c>
      <c r="AI685" s="19">
        <v>7.9607999999999999</v>
      </c>
      <c r="AJ685" s="19">
        <v>12.19</v>
      </c>
      <c r="AK685" s="19">
        <v>13.038</v>
      </c>
      <c r="AL685" s="19">
        <v>12.51</v>
      </c>
      <c r="AM685" s="19">
        <v>7.5994999999999999</v>
      </c>
      <c r="AN685" s="19">
        <v>8.2088999999999999</v>
      </c>
      <c r="AO685" s="19">
        <v>7.8936999999999999</v>
      </c>
      <c r="AP685" s="19">
        <v>2.3456999999999999</v>
      </c>
      <c r="AQ685" s="19">
        <v>2.4055</v>
      </c>
      <c r="AR685" s="19">
        <v>2.3624999999999998</v>
      </c>
      <c r="AS685" s="19">
        <v>13.308</v>
      </c>
      <c r="AT685" s="19">
        <v>13.500999999999999</v>
      </c>
      <c r="AU685" s="19">
        <v>13.449</v>
      </c>
      <c r="AV685" s="19">
        <v>8.3696000000000002</v>
      </c>
      <c r="AW685" s="19">
        <v>9.1006</v>
      </c>
      <c r="AX685" s="19">
        <v>8.8803999999999998</v>
      </c>
      <c r="AY685" s="19">
        <v>6.9448999999999996</v>
      </c>
      <c r="AZ685" s="19">
        <v>7.7996999999999996</v>
      </c>
      <c r="BA685" s="19">
        <v>7.4528999999999996</v>
      </c>
      <c r="BB685" s="19">
        <v>4.7846000000000002</v>
      </c>
      <c r="BC685" s="19">
        <v>4.9724000000000004</v>
      </c>
      <c r="BD685" s="19">
        <v>5.0568</v>
      </c>
    </row>
    <row r="686" spans="2:56" x14ac:dyDescent="0.2">
      <c r="B686" s="18">
        <v>41446</v>
      </c>
      <c r="C686" s="19">
        <v>2.4813000000000001</v>
      </c>
      <c r="D686" s="19">
        <v>2.9180000000000001</v>
      </c>
      <c r="E686" s="19">
        <v>3.4165999999999999</v>
      </c>
      <c r="F686" s="19">
        <v>0.86284000000000005</v>
      </c>
      <c r="G686" s="19">
        <v>1.0107999999999999</v>
      </c>
      <c r="H686" s="19">
        <v>1.2685999999999999</v>
      </c>
      <c r="I686" s="19">
        <v>1.5516000000000001</v>
      </c>
      <c r="J686" s="19">
        <v>1.6736</v>
      </c>
      <c r="K686" s="19">
        <v>1.9032</v>
      </c>
      <c r="L686" s="19">
        <v>1.3474999999999999</v>
      </c>
      <c r="M686" s="19">
        <v>1.6344000000000001</v>
      </c>
      <c r="N686" s="19">
        <v>2.1444999999999999</v>
      </c>
      <c r="O686" s="19">
        <v>0.74643000000000004</v>
      </c>
      <c r="P686" s="19">
        <v>0.74385999999999997</v>
      </c>
      <c r="Q686" s="19">
        <v>0.85507999999999995</v>
      </c>
      <c r="R686" s="19">
        <v>3.2117</v>
      </c>
      <c r="S686" s="19">
        <v>4.0247000000000002</v>
      </c>
      <c r="T686" s="19">
        <v>5.0297999999999998</v>
      </c>
      <c r="U686" s="19">
        <v>1.2424999999999999</v>
      </c>
      <c r="V686" s="19">
        <v>1.5308999999999999</v>
      </c>
      <c r="W686" s="19">
        <v>2.0497999999999998</v>
      </c>
      <c r="X686" s="19">
        <v>1.0284</v>
      </c>
      <c r="Y686" s="19">
        <v>1.2055</v>
      </c>
      <c r="Z686" s="19">
        <v>1.6718</v>
      </c>
      <c r="AA686" s="19">
        <v>1.097</v>
      </c>
      <c r="AB686" s="19">
        <v>1.3274999999999999</v>
      </c>
      <c r="AC686" s="19">
        <v>1.5980000000000001</v>
      </c>
      <c r="AD686" s="19">
        <v>12.968999999999999</v>
      </c>
      <c r="AE686" s="19">
        <v>13.074</v>
      </c>
      <c r="AF686" s="19">
        <v>12.715999999999999</v>
      </c>
      <c r="AG686" s="19">
        <v>7.5856000000000003</v>
      </c>
      <c r="AH686" s="19">
        <v>7.5484999999999998</v>
      </c>
      <c r="AI686" s="19">
        <v>7.8593999999999999</v>
      </c>
      <c r="AJ686" s="19">
        <v>12.505000000000001</v>
      </c>
      <c r="AK686" s="19">
        <v>12.462999999999999</v>
      </c>
      <c r="AL686" s="19">
        <v>12.419</v>
      </c>
      <c r="AM686" s="19">
        <v>9.4715000000000007</v>
      </c>
      <c r="AN686" s="19">
        <v>9.0965000000000007</v>
      </c>
      <c r="AO686" s="19">
        <v>9.01</v>
      </c>
      <c r="AP686" s="19">
        <v>2.5314000000000001</v>
      </c>
      <c r="AQ686" s="19">
        <v>2.2704</v>
      </c>
      <c r="AR686" s="19">
        <v>2.2898999999999998</v>
      </c>
      <c r="AS686" s="19">
        <v>16.981000000000002</v>
      </c>
      <c r="AT686" s="19">
        <v>17.228999999999999</v>
      </c>
      <c r="AU686" s="19">
        <v>16.861000000000001</v>
      </c>
      <c r="AV686" s="19">
        <v>10.497</v>
      </c>
      <c r="AW686" s="19">
        <v>10.430999999999999</v>
      </c>
      <c r="AX686" s="19">
        <v>10.439</v>
      </c>
      <c r="AY686" s="19">
        <v>8.0367999999999995</v>
      </c>
      <c r="AZ686" s="19">
        <v>7.9721000000000002</v>
      </c>
      <c r="BA686" s="19">
        <v>7.9109999999999996</v>
      </c>
      <c r="BB686" s="19">
        <v>6.2248000000000001</v>
      </c>
      <c r="BC686" s="19">
        <v>6.1277999999999997</v>
      </c>
      <c r="BD686" s="19">
        <v>5.9946999999999999</v>
      </c>
    </row>
    <row r="687" spans="2:56" x14ac:dyDescent="0.2">
      <c r="B687" s="18">
        <v>41439</v>
      </c>
      <c r="C687" s="19">
        <v>2.0331999999999999</v>
      </c>
      <c r="D687" s="19">
        <v>2.2532000000000001</v>
      </c>
      <c r="E687" s="19">
        <v>2.7679999999999998</v>
      </c>
      <c r="F687" s="19"/>
      <c r="G687" s="19"/>
      <c r="H687" s="19"/>
      <c r="I687" s="19">
        <v>1.1438999999999999</v>
      </c>
      <c r="J687" s="19">
        <v>1.2395</v>
      </c>
      <c r="K687" s="19">
        <v>1.3960999999999999</v>
      </c>
      <c r="L687" s="19">
        <v>1.2531000000000001</v>
      </c>
      <c r="M687" s="19">
        <v>1.5063</v>
      </c>
      <c r="N687" s="19">
        <v>1.9078999999999999</v>
      </c>
      <c r="O687" s="19">
        <v>0.18697</v>
      </c>
      <c r="P687" s="19">
        <v>0.51527000000000001</v>
      </c>
      <c r="Q687" s="19">
        <v>0.48583999999999999</v>
      </c>
      <c r="R687" s="19">
        <v>2.798</v>
      </c>
      <c r="S687" s="19">
        <v>3.4051999999999998</v>
      </c>
      <c r="T687" s="19">
        <v>4.1538000000000004</v>
      </c>
      <c r="U687" s="19">
        <v>1.0669</v>
      </c>
      <c r="V687" s="19">
        <v>1.2964</v>
      </c>
      <c r="W687" s="19">
        <v>1.7057</v>
      </c>
      <c r="X687" s="19">
        <v>1.0387999999999999</v>
      </c>
      <c r="Y687" s="19">
        <v>1.0747</v>
      </c>
      <c r="Z687" s="19">
        <v>1.2927999999999999</v>
      </c>
      <c r="AA687" s="19">
        <v>0.7631</v>
      </c>
      <c r="AB687" s="19">
        <v>1.0896999999999999</v>
      </c>
      <c r="AC687" s="19">
        <v>1.3133999999999999</v>
      </c>
      <c r="AD687" s="19">
        <v>10.96</v>
      </c>
      <c r="AE687" s="19">
        <v>10.494</v>
      </c>
      <c r="AF687" s="19">
        <v>10.388</v>
      </c>
      <c r="AG687" s="19"/>
      <c r="AH687" s="19"/>
      <c r="AI687" s="19"/>
      <c r="AJ687" s="19">
        <v>11.275</v>
      </c>
      <c r="AK687" s="19">
        <v>10.862</v>
      </c>
      <c r="AL687" s="19">
        <v>10.593999999999999</v>
      </c>
      <c r="AM687" s="19">
        <v>8.8733000000000004</v>
      </c>
      <c r="AN687" s="19">
        <v>8.5783000000000005</v>
      </c>
      <c r="AO687" s="19">
        <v>8.3040000000000003</v>
      </c>
      <c r="AP687" s="19">
        <v>2.5947</v>
      </c>
      <c r="AQ687" s="19">
        <v>2.2440000000000002</v>
      </c>
      <c r="AR687" s="19">
        <v>2.0225</v>
      </c>
      <c r="AS687" s="19">
        <v>12.013</v>
      </c>
      <c r="AT687" s="19">
        <v>11.997</v>
      </c>
      <c r="AU687" s="19">
        <v>11.712</v>
      </c>
      <c r="AV687" s="19">
        <v>9.7472999999999992</v>
      </c>
      <c r="AW687" s="19">
        <v>9.2718000000000007</v>
      </c>
      <c r="AX687" s="19">
        <v>8.9999000000000002</v>
      </c>
      <c r="AY687" s="19">
        <v>7.7694000000000001</v>
      </c>
      <c r="AZ687" s="19">
        <v>7.2759999999999998</v>
      </c>
      <c r="BA687" s="19">
        <v>6.9038000000000004</v>
      </c>
      <c r="BB687" s="19">
        <v>4.8155999999999999</v>
      </c>
      <c r="BC687" s="19">
        <v>5.1635</v>
      </c>
      <c r="BD687" s="19">
        <v>5.0655999999999999</v>
      </c>
    </row>
    <row r="688" spans="2:56" x14ac:dyDescent="0.2">
      <c r="B688" s="18">
        <v>41432</v>
      </c>
      <c r="C688" s="19">
        <v>1.5462</v>
      </c>
      <c r="D688" s="19">
        <v>1.8164</v>
      </c>
      <c r="E688" s="19">
        <v>2.1459000000000001</v>
      </c>
      <c r="F688" s="19">
        <v>0.53800999999999999</v>
      </c>
      <c r="G688" s="19">
        <v>0.68506</v>
      </c>
      <c r="H688" s="19">
        <v>0.90132000000000001</v>
      </c>
      <c r="I688" s="19">
        <v>0.95079000000000002</v>
      </c>
      <c r="J688" s="19">
        <v>1.1802999999999999</v>
      </c>
      <c r="K688" s="19">
        <v>1.3311999999999999</v>
      </c>
      <c r="L688" s="19">
        <v>0.73807</v>
      </c>
      <c r="M688" s="19">
        <v>0.92769999999999997</v>
      </c>
      <c r="N688" s="19">
        <v>1.242</v>
      </c>
      <c r="O688" s="19">
        <v>0.19506999999999999</v>
      </c>
      <c r="P688" s="19">
        <v>0.48698999999999998</v>
      </c>
      <c r="Q688" s="19">
        <v>0.46721000000000001</v>
      </c>
      <c r="R688" s="19">
        <v>2.1494</v>
      </c>
      <c r="S688" s="19">
        <v>2.7831000000000001</v>
      </c>
      <c r="T688" s="19">
        <v>3.5203000000000002</v>
      </c>
      <c r="U688" s="19">
        <v>0.91071000000000002</v>
      </c>
      <c r="V688" s="19">
        <v>1.1624000000000001</v>
      </c>
      <c r="W688" s="19">
        <v>1.4737</v>
      </c>
      <c r="X688" s="19">
        <v>0.74789000000000005</v>
      </c>
      <c r="Y688" s="19">
        <v>0.79951000000000005</v>
      </c>
      <c r="Z688" s="19">
        <v>0.98487999999999998</v>
      </c>
      <c r="AA688" s="19">
        <v>0.53093000000000001</v>
      </c>
      <c r="AB688" s="19">
        <v>0.81544000000000005</v>
      </c>
      <c r="AC688" s="19">
        <v>1.0246</v>
      </c>
      <c r="AD688" s="19">
        <v>9.7891999999999992</v>
      </c>
      <c r="AE688" s="19">
        <v>9.6847999999999992</v>
      </c>
      <c r="AF688" s="19">
        <v>9.2690000000000001</v>
      </c>
      <c r="AG688" s="19">
        <v>7.6787000000000001</v>
      </c>
      <c r="AH688" s="19">
        <v>7.0007999999999999</v>
      </c>
      <c r="AI688" s="19">
        <v>6.8423999999999996</v>
      </c>
      <c r="AJ688" s="19">
        <v>8.5779999999999994</v>
      </c>
      <c r="AK688" s="19">
        <v>9.2349999999999994</v>
      </c>
      <c r="AL688" s="19">
        <v>9.1349</v>
      </c>
      <c r="AM688" s="19">
        <v>6.8061999999999996</v>
      </c>
      <c r="AN688" s="19">
        <v>7.1585000000000001</v>
      </c>
      <c r="AO688" s="19">
        <v>7.1318000000000001</v>
      </c>
      <c r="AP688" s="19">
        <v>2.6581999999999999</v>
      </c>
      <c r="AQ688" s="19">
        <v>2.2747999999999999</v>
      </c>
      <c r="AR688" s="19">
        <v>2.0754999999999999</v>
      </c>
      <c r="AS688" s="19">
        <v>11.673</v>
      </c>
      <c r="AT688" s="19">
        <v>11.872999999999999</v>
      </c>
      <c r="AU688" s="19">
        <v>11.801</v>
      </c>
      <c r="AV688" s="19">
        <v>8.6471999999999998</v>
      </c>
      <c r="AW688" s="19">
        <v>8.5864999999999991</v>
      </c>
      <c r="AX688" s="19">
        <v>8.0754999999999999</v>
      </c>
      <c r="AY688" s="19">
        <v>6.6250999999999998</v>
      </c>
      <c r="AZ688" s="19">
        <v>6.5397999999999996</v>
      </c>
      <c r="BA688" s="19">
        <v>6.0987</v>
      </c>
      <c r="BB688" s="19">
        <v>4.5864000000000003</v>
      </c>
      <c r="BC688" s="19">
        <v>4.8586</v>
      </c>
      <c r="BD688" s="19">
        <v>4.6559999999999997</v>
      </c>
    </row>
    <row r="689" spans="2:56" x14ac:dyDescent="0.2">
      <c r="B689" s="18">
        <v>41425</v>
      </c>
      <c r="C689" s="19">
        <v>1.3967000000000001</v>
      </c>
      <c r="D689" s="19">
        <v>1.6168</v>
      </c>
      <c r="E689" s="19">
        <v>1.9537</v>
      </c>
      <c r="F689" s="19">
        <v>0.53800999999999999</v>
      </c>
      <c r="G689" s="19">
        <v>0.68506</v>
      </c>
      <c r="H689" s="19">
        <v>0.90132000000000001</v>
      </c>
      <c r="I689" s="19">
        <v>1.2399</v>
      </c>
      <c r="J689" s="19">
        <v>1.3648</v>
      </c>
      <c r="K689" s="19">
        <v>1.3571</v>
      </c>
      <c r="L689" s="19">
        <v>1.1462000000000001</v>
      </c>
      <c r="M689" s="19">
        <v>1.3714</v>
      </c>
      <c r="N689" s="19">
        <v>1.6192</v>
      </c>
      <c r="O689" s="19">
        <v>0.19841</v>
      </c>
      <c r="P689" s="19">
        <v>0.51619000000000004</v>
      </c>
      <c r="Q689" s="19">
        <v>0.50953999999999999</v>
      </c>
      <c r="R689" s="19">
        <v>1.4683999999999999</v>
      </c>
      <c r="S689" s="19">
        <v>1.9686999999999999</v>
      </c>
      <c r="T689" s="19">
        <v>2.6229</v>
      </c>
      <c r="U689" s="19">
        <v>0.99163999999999997</v>
      </c>
      <c r="V689" s="19">
        <v>1.3492999999999999</v>
      </c>
      <c r="W689" s="19">
        <v>1.72</v>
      </c>
      <c r="X689" s="19">
        <v>0.82747999999999999</v>
      </c>
      <c r="Y689" s="19">
        <v>0.95728999999999997</v>
      </c>
      <c r="Z689" s="19">
        <v>1.1992</v>
      </c>
      <c r="AA689" s="19">
        <v>0.38507999999999998</v>
      </c>
      <c r="AB689" s="19">
        <v>0.59143999999999997</v>
      </c>
      <c r="AC689" s="19">
        <v>0.85533999999999999</v>
      </c>
      <c r="AD689" s="19">
        <v>9.5155999999999992</v>
      </c>
      <c r="AE689" s="19">
        <v>9.5162999999999993</v>
      </c>
      <c r="AF689" s="19">
        <v>9.2666000000000004</v>
      </c>
      <c r="AG689" s="19">
        <v>6.4976000000000003</v>
      </c>
      <c r="AH689" s="19">
        <v>7.0664999999999996</v>
      </c>
      <c r="AI689" s="19">
        <v>6.7862</v>
      </c>
      <c r="AJ689" s="19">
        <v>9.0794999999999995</v>
      </c>
      <c r="AK689" s="19">
        <v>9.4891000000000005</v>
      </c>
      <c r="AL689" s="19">
        <v>9.298</v>
      </c>
      <c r="AM689" s="19">
        <v>8.2577999999999996</v>
      </c>
      <c r="AN689" s="19">
        <v>7.5038999999999998</v>
      </c>
      <c r="AO689" s="19">
        <v>7.0204000000000004</v>
      </c>
      <c r="AP689" s="19">
        <v>2.7183000000000002</v>
      </c>
      <c r="AQ689" s="19">
        <v>2.4352</v>
      </c>
      <c r="AR689" s="19">
        <v>2.2654000000000001</v>
      </c>
      <c r="AS689" s="19">
        <v>9.1019000000000005</v>
      </c>
      <c r="AT689" s="19">
        <v>9.5968</v>
      </c>
      <c r="AU689" s="19">
        <v>9.7525999999999993</v>
      </c>
      <c r="AV689" s="19">
        <v>8.2669999999999995</v>
      </c>
      <c r="AW689" s="19">
        <v>8.6245999999999992</v>
      </c>
      <c r="AX689" s="19">
        <v>8.2553000000000001</v>
      </c>
      <c r="AY689" s="19">
        <v>6.3254000000000001</v>
      </c>
      <c r="AZ689" s="19">
        <v>6.5548999999999999</v>
      </c>
      <c r="BA689" s="19">
        <v>6.3056999999999999</v>
      </c>
      <c r="BB689" s="19">
        <v>5.5392999999999999</v>
      </c>
      <c r="BC689" s="19">
        <v>5.0831999999999997</v>
      </c>
      <c r="BD689" s="19">
        <v>4.9611999999999998</v>
      </c>
    </row>
    <row r="690" spans="2:56" x14ac:dyDescent="0.2">
      <c r="B690" s="18">
        <v>41418</v>
      </c>
      <c r="C690" s="19">
        <v>1.5277000000000001</v>
      </c>
      <c r="D690" s="19">
        <v>1.7648999999999999</v>
      </c>
      <c r="E690" s="19">
        <v>2.1875</v>
      </c>
      <c r="F690" s="19">
        <v>0.53800999999999999</v>
      </c>
      <c r="G690" s="19">
        <v>0.68506</v>
      </c>
      <c r="H690" s="19">
        <v>0.90132000000000001</v>
      </c>
      <c r="I690" s="19">
        <v>0.95653999999999995</v>
      </c>
      <c r="J690" s="19">
        <v>1.0054000000000001</v>
      </c>
      <c r="K690" s="19">
        <v>1.0037</v>
      </c>
      <c r="L690" s="19">
        <v>1.2014</v>
      </c>
      <c r="M690" s="19">
        <v>1.4198</v>
      </c>
      <c r="N690" s="19">
        <v>1.7541</v>
      </c>
      <c r="O690" s="19">
        <v>3.2166E-2</v>
      </c>
      <c r="P690" s="19">
        <v>0.20691000000000001</v>
      </c>
      <c r="Q690" s="19">
        <v>0.23991000000000001</v>
      </c>
      <c r="R690" s="19">
        <v>1.1934</v>
      </c>
      <c r="S690" s="19">
        <v>1.516</v>
      </c>
      <c r="T690" s="19">
        <v>2.13</v>
      </c>
      <c r="U690" s="19">
        <v>0.81140999999999996</v>
      </c>
      <c r="V690" s="19">
        <v>1.0124</v>
      </c>
      <c r="W690" s="19">
        <v>1.4452</v>
      </c>
      <c r="X690" s="19">
        <v>0.81037999999999999</v>
      </c>
      <c r="Y690" s="19">
        <v>0.89024999999999999</v>
      </c>
      <c r="Z690" s="19">
        <v>1.1356999999999999</v>
      </c>
      <c r="AA690" s="19">
        <v>0.36110999999999999</v>
      </c>
      <c r="AB690" s="19">
        <v>0.57365999999999995</v>
      </c>
      <c r="AC690" s="19">
        <v>0.89407999999999999</v>
      </c>
      <c r="AD690" s="19">
        <v>9.0109999999999992</v>
      </c>
      <c r="AE690" s="19">
        <v>9.0648999999999997</v>
      </c>
      <c r="AF690" s="19">
        <v>9.1038999999999994</v>
      </c>
      <c r="AG690" s="19">
        <v>5.8650000000000002</v>
      </c>
      <c r="AH690" s="19">
        <v>6.0903999999999998</v>
      </c>
      <c r="AI690" s="19">
        <v>6.4203999999999999</v>
      </c>
      <c r="AJ690" s="19">
        <v>8.5827000000000009</v>
      </c>
      <c r="AK690" s="19">
        <v>8.7439</v>
      </c>
      <c r="AL690" s="19">
        <v>8.7332000000000001</v>
      </c>
      <c r="AM690" s="19">
        <v>7.1031000000000004</v>
      </c>
      <c r="AN690" s="19">
        <v>6.9690000000000003</v>
      </c>
      <c r="AO690" s="19">
        <v>6.9809000000000001</v>
      </c>
      <c r="AP690" s="19">
        <v>2.0087999999999999</v>
      </c>
      <c r="AQ690" s="19">
        <v>2.0907</v>
      </c>
      <c r="AR690" s="19">
        <v>2.1642999999999999</v>
      </c>
      <c r="AS690" s="19">
        <v>6.3026999999999997</v>
      </c>
      <c r="AT690" s="19">
        <v>6.5820999999999996</v>
      </c>
      <c r="AU690" s="19">
        <v>7.1323999999999996</v>
      </c>
      <c r="AV690" s="19">
        <v>7.1765999999999996</v>
      </c>
      <c r="AW690" s="19">
        <v>7.1974999999999998</v>
      </c>
      <c r="AX690" s="19">
        <v>7.2374999999999998</v>
      </c>
      <c r="AY690" s="19">
        <v>5.7069000000000001</v>
      </c>
      <c r="AZ690" s="19">
        <v>5.8742000000000001</v>
      </c>
      <c r="BA690" s="19">
        <v>5.8074000000000003</v>
      </c>
      <c r="BB690" s="19">
        <v>4.8190999999999997</v>
      </c>
      <c r="BC690" s="19">
        <v>4.8940999999999999</v>
      </c>
      <c r="BD690" s="19">
        <v>5.0019999999999998</v>
      </c>
    </row>
    <row r="691" spans="2:56" x14ac:dyDescent="0.2">
      <c r="B691" s="18">
        <v>41411</v>
      </c>
      <c r="C691" s="19">
        <v>1.6135999999999999</v>
      </c>
      <c r="D691" s="19">
        <v>1.8007</v>
      </c>
      <c r="E691" s="19">
        <v>2.2755000000000001</v>
      </c>
      <c r="F691" s="19">
        <v>0.12542</v>
      </c>
      <c r="G691" s="19">
        <v>0.26582</v>
      </c>
      <c r="H691" s="19">
        <v>0.40394000000000002</v>
      </c>
      <c r="I691" s="19">
        <v>0.57428999999999997</v>
      </c>
      <c r="J691" s="19">
        <v>0.58777000000000001</v>
      </c>
      <c r="K691" s="19">
        <v>0.60550000000000004</v>
      </c>
      <c r="L691" s="19">
        <v>0.58438999999999997</v>
      </c>
      <c r="M691" s="19">
        <v>0.73833000000000004</v>
      </c>
      <c r="N691" s="19">
        <v>0.99639999999999995</v>
      </c>
      <c r="O691" s="19">
        <v>2.1125000000000001E-2</v>
      </c>
      <c r="P691" s="19">
        <v>0.12286</v>
      </c>
      <c r="Q691" s="19">
        <v>0.16857</v>
      </c>
      <c r="R691" s="19">
        <v>1.2532000000000001</v>
      </c>
      <c r="S691" s="19">
        <v>1.4922</v>
      </c>
      <c r="T691" s="19">
        <v>2.0042</v>
      </c>
      <c r="U691" s="19">
        <v>0.87190999999999996</v>
      </c>
      <c r="V691" s="19">
        <v>1.1014999999999999</v>
      </c>
      <c r="W691" s="19">
        <v>1.5142</v>
      </c>
      <c r="X691" s="19">
        <v>1.3194999999999999</v>
      </c>
      <c r="Y691" s="19">
        <v>1.3264</v>
      </c>
      <c r="Z691" s="19">
        <v>1.5692999999999999</v>
      </c>
      <c r="AA691" s="19">
        <v>0.67637999999999998</v>
      </c>
      <c r="AB691" s="19">
        <v>0.87321000000000004</v>
      </c>
      <c r="AC691" s="19">
        <v>1.1727000000000001</v>
      </c>
      <c r="AD691" s="19">
        <v>9.2047000000000008</v>
      </c>
      <c r="AE691" s="19">
        <v>8.9854000000000003</v>
      </c>
      <c r="AF691" s="19">
        <v>9.1469000000000005</v>
      </c>
      <c r="AG691" s="19">
        <v>7.1211000000000002</v>
      </c>
      <c r="AH691" s="19">
        <v>6.8148999999999997</v>
      </c>
      <c r="AI691" s="19">
        <v>6.9226000000000001</v>
      </c>
      <c r="AJ691" s="19">
        <v>8.3737999999999992</v>
      </c>
      <c r="AK691" s="19">
        <v>8.2560000000000002</v>
      </c>
      <c r="AL691" s="19">
        <v>8.3706999999999994</v>
      </c>
      <c r="AM691" s="19">
        <v>4.4055</v>
      </c>
      <c r="AN691" s="19">
        <v>4.3346</v>
      </c>
      <c r="AO691" s="19">
        <v>4.4763000000000002</v>
      </c>
      <c r="AP691" s="19">
        <v>1.9497</v>
      </c>
      <c r="AQ691" s="19">
        <v>2</v>
      </c>
      <c r="AR691" s="19">
        <v>2.0872000000000002</v>
      </c>
      <c r="AS691" s="19">
        <v>6.9627999999999997</v>
      </c>
      <c r="AT691" s="19">
        <v>6.81</v>
      </c>
      <c r="AU691" s="19">
        <v>7.0106999999999999</v>
      </c>
      <c r="AV691" s="19">
        <v>7.7876000000000003</v>
      </c>
      <c r="AW691" s="19">
        <v>7.7754000000000003</v>
      </c>
      <c r="AX691" s="19">
        <v>7.6974999999999998</v>
      </c>
      <c r="AY691" s="19">
        <v>5.8484999999999996</v>
      </c>
      <c r="AZ691" s="19">
        <v>5.6355000000000004</v>
      </c>
      <c r="BA691" s="19">
        <v>5.5709</v>
      </c>
      <c r="BB691" s="19">
        <v>5.7081999999999997</v>
      </c>
      <c r="BC691" s="19">
        <v>5.3670999999999998</v>
      </c>
      <c r="BD691" s="19">
        <v>5.1901000000000002</v>
      </c>
    </row>
    <row r="692" spans="2:56" x14ac:dyDescent="0.2">
      <c r="B692" s="18">
        <v>41404</v>
      </c>
      <c r="C692" s="19">
        <v>1.1532</v>
      </c>
      <c r="D692" s="19">
        <v>1.4994000000000001</v>
      </c>
      <c r="E692" s="19">
        <v>2.1122000000000001</v>
      </c>
      <c r="F692" s="19">
        <v>0.12542</v>
      </c>
      <c r="G692" s="19">
        <v>0.26582</v>
      </c>
      <c r="H692" s="19">
        <v>0.40394000000000002</v>
      </c>
      <c r="I692" s="19">
        <v>0.40068999999999999</v>
      </c>
      <c r="J692" s="19">
        <v>0.40564</v>
      </c>
      <c r="K692" s="19">
        <v>0.38585999999999998</v>
      </c>
      <c r="L692" s="19">
        <v>0.46533000000000002</v>
      </c>
      <c r="M692" s="19">
        <v>0.64405999999999997</v>
      </c>
      <c r="N692" s="19">
        <v>0.87587000000000004</v>
      </c>
      <c r="O692" s="19">
        <v>-1.1247999999999999E-2</v>
      </c>
      <c r="P692" s="19">
        <v>3.7439999999999999E-3</v>
      </c>
      <c r="Q692" s="19">
        <v>7.3318999999999995E-2</v>
      </c>
      <c r="R692" s="19">
        <v>0.97685999999999995</v>
      </c>
      <c r="S692" s="19">
        <v>1.3044</v>
      </c>
      <c r="T692" s="19">
        <v>1.7003999999999999</v>
      </c>
      <c r="U692" s="19">
        <v>0.53039999999999998</v>
      </c>
      <c r="V692" s="19">
        <v>0.66954999999999998</v>
      </c>
      <c r="W692" s="19">
        <v>0.99207999999999996</v>
      </c>
      <c r="X692" s="19">
        <v>0.78774</v>
      </c>
      <c r="Y692" s="19">
        <v>0.82355</v>
      </c>
      <c r="Z692" s="19">
        <v>0.90054999999999996</v>
      </c>
      <c r="AA692" s="19">
        <v>2.9799999999999998E-4</v>
      </c>
      <c r="AB692" s="19">
        <v>0.16594999999999999</v>
      </c>
      <c r="AC692" s="19">
        <v>0.36320000000000002</v>
      </c>
      <c r="AD692" s="19">
        <v>8.1635000000000009</v>
      </c>
      <c r="AE692" s="19">
        <v>8.1672999999999991</v>
      </c>
      <c r="AF692" s="19">
        <v>8.0617999999999999</v>
      </c>
      <c r="AG692" s="19">
        <v>6.1966999999999999</v>
      </c>
      <c r="AH692" s="19">
        <v>6.2088000000000001</v>
      </c>
      <c r="AI692" s="19">
        <v>6.1814999999999998</v>
      </c>
      <c r="AJ692" s="19">
        <v>8.9138999999999999</v>
      </c>
      <c r="AK692" s="19">
        <v>8.7559000000000005</v>
      </c>
      <c r="AL692" s="19">
        <v>8.5391999999999992</v>
      </c>
      <c r="AM692" s="19">
        <v>3.9077999999999999</v>
      </c>
      <c r="AN692" s="19">
        <v>4.2548000000000004</v>
      </c>
      <c r="AO692" s="19">
        <v>4.4065000000000003</v>
      </c>
      <c r="AP692" s="19">
        <v>2.4597000000000002</v>
      </c>
      <c r="AQ692" s="19">
        <v>2.4356</v>
      </c>
      <c r="AR692" s="19">
        <v>2.3803000000000001</v>
      </c>
      <c r="AS692" s="19">
        <v>5.2240000000000002</v>
      </c>
      <c r="AT692" s="19">
        <v>5.7176999999999998</v>
      </c>
      <c r="AU692" s="19">
        <v>6.0138999999999996</v>
      </c>
      <c r="AV692" s="19">
        <v>7.9511000000000003</v>
      </c>
      <c r="AW692" s="19">
        <v>7.6986999999999997</v>
      </c>
      <c r="AX692" s="19">
        <v>7.3177000000000003</v>
      </c>
      <c r="AY692" s="19">
        <v>4.2938999999999998</v>
      </c>
      <c r="AZ692" s="19">
        <v>4.2119999999999997</v>
      </c>
      <c r="BA692" s="19">
        <v>3.9975999999999998</v>
      </c>
      <c r="BB692" s="19">
        <v>4.5359999999999996</v>
      </c>
      <c r="BC692" s="19">
        <v>4.4473000000000003</v>
      </c>
      <c r="BD692" s="19">
        <v>4.2904999999999998</v>
      </c>
    </row>
    <row r="693" spans="2:56" x14ac:dyDescent="0.2">
      <c r="B693" s="18">
        <v>41397</v>
      </c>
      <c r="C693" s="19">
        <v>0.96599999999999997</v>
      </c>
      <c r="D693" s="19">
        <v>1.1865000000000001</v>
      </c>
      <c r="E693" s="19">
        <v>1.6695</v>
      </c>
      <c r="F693" s="19">
        <v>0.12542</v>
      </c>
      <c r="G693" s="19">
        <v>0.26582</v>
      </c>
      <c r="H693" s="19">
        <v>0.40394000000000002</v>
      </c>
      <c r="I693" s="19">
        <v>5.3200000000000003E-4</v>
      </c>
      <c r="J693" s="19">
        <v>7.4600000000000003E-4</v>
      </c>
      <c r="K693" s="19">
        <v>3.4171E-2</v>
      </c>
      <c r="L693" s="19">
        <v>0.48458000000000001</v>
      </c>
      <c r="M693" s="19">
        <v>0.63888999999999996</v>
      </c>
      <c r="N693" s="19">
        <v>0.84792999999999996</v>
      </c>
      <c r="O693" s="19">
        <v>3.7663000000000002E-2</v>
      </c>
      <c r="P693" s="19">
        <v>0.14022999999999999</v>
      </c>
      <c r="Q693" s="19">
        <v>0.14288000000000001</v>
      </c>
      <c r="R693" s="19">
        <v>0.88844000000000001</v>
      </c>
      <c r="S693" s="19">
        <v>1.0845</v>
      </c>
      <c r="T693" s="19">
        <v>1.5531999999999999</v>
      </c>
      <c r="U693" s="19">
        <v>1.9168000000000001</v>
      </c>
      <c r="V693" s="19">
        <v>1.8855999999999999</v>
      </c>
      <c r="W693" s="19">
        <v>2.0028000000000001</v>
      </c>
      <c r="X693" s="19">
        <v>0.5746</v>
      </c>
      <c r="Y693" s="19">
        <v>0.58155000000000001</v>
      </c>
      <c r="Z693" s="19">
        <v>0.67864999999999998</v>
      </c>
      <c r="AA693" s="19">
        <v>0.2198</v>
      </c>
      <c r="AB693" s="19">
        <v>0.35943000000000003</v>
      </c>
      <c r="AC693" s="19">
        <v>0.57609999999999995</v>
      </c>
      <c r="AD693" s="19">
        <v>6.6406000000000001</v>
      </c>
      <c r="AE693" s="19">
        <v>6.5998999999999999</v>
      </c>
      <c r="AF693" s="19">
        <v>6.6628999999999996</v>
      </c>
      <c r="AG693" s="19">
        <v>6.5747</v>
      </c>
      <c r="AH693" s="19">
        <v>6.3158000000000003</v>
      </c>
      <c r="AI693" s="19">
        <v>6.0533999999999999</v>
      </c>
      <c r="AJ693" s="19">
        <v>8.6043000000000003</v>
      </c>
      <c r="AK693" s="19">
        <v>8.6682000000000006</v>
      </c>
      <c r="AL693" s="19">
        <v>8.3626000000000005</v>
      </c>
      <c r="AM693" s="19">
        <v>4.3955000000000002</v>
      </c>
      <c r="AN693" s="19">
        <v>4.5730000000000004</v>
      </c>
      <c r="AO693" s="19">
        <v>4.6135999999999999</v>
      </c>
      <c r="AP693" s="19">
        <v>1.5694999999999999</v>
      </c>
      <c r="AQ693" s="19">
        <v>1.6039000000000001</v>
      </c>
      <c r="AR693" s="19">
        <v>1.6515</v>
      </c>
      <c r="AS693" s="19">
        <v>5.2476000000000003</v>
      </c>
      <c r="AT693" s="19">
        <v>5.8840000000000003</v>
      </c>
      <c r="AU693" s="19">
        <v>6.2651000000000003</v>
      </c>
      <c r="AV693" s="19">
        <v>12.894</v>
      </c>
      <c r="AW693" s="19">
        <v>10.504</v>
      </c>
      <c r="AX693" s="19">
        <v>8.6595999999999993</v>
      </c>
      <c r="AY693" s="19">
        <v>3.7387000000000001</v>
      </c>
      <c r="AZ693" s="19">
        <v>3.7071000000000001</v>
      </c>
      <c r="BA693" s="19">
        <v>3.6389999999999998</v>
      </c>
      <c r="BB693" s="19">
        <v>3.1560999999999999</v>
      </c>
      <c r="BC693" s="19">
        <v>3.3712</v>
      </c>
      <c r="BD693" s="19">
        <v>3.4870000000000001</v>
      </c>
    </row>
    <row r="694" spans="2:56" x14ac:dyDescent="0.2">
      <c r="B694" s="18">
        <v>41390</v>
      </c>
      <c r="C694" s="19">
        <v>1.6204000000000001</v>
      </c>
      <c r="D694" s="19">
        <v>1.8072999999999999</v>
      </c>
      <c r="E694" s="19">
        <v>2.0489999999999999</v>
      </c>
      <c r="F694" s="19">
        <v>0.12540000000000001</v>
      </c>
      <c r="G694" s="19">
        <v>0.26579999999999998</v>
      </c>
      <c r="H694" s="19">
        <v>0.40389999999999998</v>
      </c>
      <c r="I694" s="19">
        <v>5.0000000000000001E-4</v>
      </c>
      <c r="J694" s="19">
        <v>6.9999999999999999E-4</v>
      </c>
      <c r="K694" s="19">
        <v>5.8999999999999999E-3</v>
      </c>
      <c r="L694" s="19">
        <v>0.53439999999999999</v>
      </c>
      <c r="M694" s="19">
        <v>0.66890000000000005</v>
      </c>
      <c r="N694" s="19">
        <v>0.88549999999999995</v>
      </c>
      <c r="O694" s="19">
        <v>2.58E-2</v>
      </c>
      <c r="P694" s="19">
        <v>0.11550000000000001</v>
      </c>
      <c r="Q694" s="19">
        <v>0.12770000000000001</v>
      </c>
      <c r="R694" s="19">
        <v>0.88839999999999997</v>
      </c>
      <c r="S694" s="19">
        <v>1.0845</v>
      </c>
      <c r="T694" s="19">
        <v>1.5531999999999999</v>
      </c>
      <c r="U694" s="19">
        <v>0.52869999999999995</v>
      </c>
      <c r="V694" s="19">
        <v>1.3434999999999999</v>
      </c>
      <c r="W694" s="19">
        <v>1.4289000000000001</v>
      </c>
      <c r="X694" s="19">
        <v>0.4924</v>
      </c>
      <c r="Y694" s="19">
        <v>0.55020000000000002</v>
      </c>
      <c r="Z694" s="19">
        <v>0.57410000000000005</v>
      </c>
      <c r="AA694" s="19">
        <v>0.2198</v>
      </c>
      <c r="AB694" s="19">
        <v>0.3594</v>
      </c>
      <c r="AC694" s="19">
        <v>0.57609999999999995</v>
      </c>
      <c r="AD694" s="19">
        <v>7.6757</v>
      </c>
      <c r="AE694" s="19">
        <v>7.5560999999999998</v>
      </c>
      <c r="AF694" s="19">
        <v>7.4284999999999997</v>
      </c>
      <c r="AG694" s="19">
        <v>5.4330999999999996</v>
      </c>
      <c r="AH694" s="19">
        <v>5.5651999999999999</v>
      </c>
      <c r="AI694" s="19">
        <v>5.3619000000000003</v>
      </c>
      <c r="AJ694" s="19">
        <v>8.2182999999999993</v>
      </c>
      <c r="AK694" s="19">
        <v>8.2203999999999997</v>
      </c>
      <c r="AL694" s="19">
        <v>8.1669999999999998</v>
      </c>
      <c r="AM694" s="19">
        <v>4.4947999999999997</v>
      </c>
      <c r="AN694" s="19">
        <v>4.6524000000000001</v>
      </c>
      <c r="AO694" s="19">
        <v>4.617</v>
      </c>
      <c r="AP694" s="19">
        <v>1.8533999999999999</v>
      </c>
      <c r="AQ694" s="19">
        <v>1.6628000000000001</v>
      </c>
      <c r="AR694" s="19">
        <v>1.6171</v>
      </c>
      <c r="AS694" s="19">
        <v>5.4398</v>
      </c>
      <c r="AT694" s="19">
        <v>5.4614000000000003</v>
      </c>
      <c r="AU694" s="19">
        <v>5.9170999999999996</v>
      </c>
      <c r="AV694" s="19">
        <v>5.9640000000000004</v>
      </c>
      <c r="AW694" s="19">
        <v>9.4022000000000006</v>
      </c>
      <c r="AX694" s="19">
        <v>8.0448000000000004</v>
      </c>
      <c r="AY694" s="19">
        <v>3.5573999999999999</v>
      </c>
      <c r="AZ694" s="19">
        <v>3.7675999999999998</v>
      </c>
      <c r="BA694" s="19">
        <v>3.7610999999999999</v>
      </c>
      <c r="BB694" s="19">
        <v>3.6345999999999998</v>
      </c>
      <c r="BC694" s="19">
        <v>3.5005000000000002</v>
      </c>
      <c r="BD694" s="19">
        <v>3.512</v>
      </c>
    </row>
    <row r="695" spans="2:56" x14ac:dyDescent="0.2">
      <c r="B695" s="18">
        <v>41383</v>
      </c>
      <c r="C695" s="19">
        <v>1.8833</v>
      </c>
      <c r="D695" s="19">
        <v>2.1762000000000001</v>
      </c>
      <c r="E695" s="19">
        <v>2.4578000000000002</v>
      </c>
      <c r="F695" s="19">
        <v>0.23130000000000001</v>
      </c>
      <c r="G695" s="19">
        <v>0.32390000000000002</v>
      </c>
      <c r="H695" s="19">
        <v>0.48509999999999998</v>
      </c>
      <c r="I695" s="19">
        <v>-0.16489999999999999</v>
      </c>
      <c r="J695" s="19">
        <v>-0.17699999999999999</v>
      </c>
      <c r="K695" s="19">
        <v>-0.20569999999999999</v>
      </c>
      <c r="L695" s="19">
        <v>0.66169999999999995</v>
      </c>
      <c r="M695" s="19">
        <v>0.83020000000000005</v>
      </c>
      <c r="N695" s="19">
        <v>1.0866</v>
      </c>
      <c r="O695" s="19">
        <v>4.6399999999999997E-2</v>
      </c>
      <c r="P695" s="19">
        <v>0.2286</v>
      </c>
      <c r="Q695" s="19">
        <v>0.214</v>
      </c>
      <c r="R695" s="19">
        <v>0.86080000000000001</v>
      </c>
      <c r="S695" s="19">
        <v>1.1576</v>
      </c>
      <c r="T695" s="19">
        <v>1.5494000000000001</v>
      </c>
      <c r="U695" s="19">
        <v>0.71009999999999995</v>
      </c>
      <c r="V695" s="19">
        <v>0.8861</v>
      </c>
      <c r="W695" s="19">
        <v>1.1295999999999999</v>
      </c>
      <c r="X695" s="19">
        <v>0.52349999999999997</v>
      </c>
      <c r="Y695" s="19">
        <v>0.5474</v>
      </c>
      <c r="Z695" s="19">
        <v>0.59650000000000003</v>
      </c>
      <c r="AA695" s="19">
        <v>0.83430000000000004</v>
      </c>
      <c r="AB695" s="19">
        <v>0.86599999999999999</v>
      </c>
      <c r="AC695" s="19">
        <v>0.9173</v>
      </c>
      <c r="AD695" s="19">
        <v>8.2800999999999991</v>
      </c>
      <c r="AE695" s="19">
        <v>8.4915000000000003</v>
      </c>
      <c r="AF695" s="19">
        <v>8.3614999999999995</v>
      </c>
      <c r="AG695" s="19">
        <v>4.5842999999999998</v>
      </c>
      <c r="AH695" s="19">
        <v>4.8362999999999996</v>
      </c>
      <c r="AI695" s="19">
        <v>5.1142000000000003</v>
      </c>
      <c r="AJ695" s="19">
        <v>8.1494</v>
      </c>
      <c r="AK695" s="19">
        <v>8.3683999999999994</v>
      </c>
      <c r="AL695" s="19">
        <v>8.5261999999999993</v>
      </c>
      <c r="AM695" s="19">
        <v>4.5049999999999999</v>
      </c>
      <c r="AN695" s="19">
        <v>4.5918999999999999</v>
      </c>
      <c r="AO695" s="19">
        <v>4.6246999999999998</v>
      </c>
      <c r="AP695" s="19">
        <v>1.5548</v>
      </c>
      <c r="AQ695" s="19">
        <v>1.5269999999999999</v>
      </c>
      <c r="AR695" s="19">
        <v>1.5547</v>
      </c>
      <c r="AS695" s="19">
        <v>5.1771000000000003</v>
      </c>
      <c r="AT695" s="19">
        <v>5.4149000000000003</v>
      </c>
      <c r="AU695" s="19">
        <v>5.7624000000000004</v>
      </c>
      <c r="AV695" s="19">
        <v>7.3765000000000001</v>
      </c>
      <c r="AW695" s="19">
        <v>7.5663</v>
      </c>
      <c r="AX695" s="19">
        <v>8.0843000000000007</v>
      </c>
      <c r="AY695" s="19">
        <v>3.3721000000000001</v>
      </c>
      <c r="AZ695" s="19">
        <v>3.3996</v>
      </c>
      <c r="BA695" s="19">
        <v>3.5215999999999998</v>
      </c>
      <c r="BB695" s="19">
        <v>3.2197</v>
      </c>
      <c r="BC695" s="19">
        <v>3.4807000000000001</v>
      </c>
      <c r="BD695" s="19">
        <v>3.4836999999999998</v>
      </c>
    </row>
    <row r="696" spans="2:56" x14ac:dyDescent="0.2">
      <c r="B696" s="18">
        <v>41376</v>
      </c>
      <c r="C696" s="19">
        <v>1.6791</v>
      </c>
      <c r="D696" s="19">
        <v>2.0182000000000002</v>
      </c>
      <c r="E696" s="19">
        <v>2.6796000000000002</v>
      </c>
      <c r="F696" s="19">
        <v>0.23130000000000001</v>
      </c>
      <c r="G696" s="19">
        <v>0.32390000000000002</v>
      </c>
      <c r="H696" s="19">
        <v>0.48509999999999998</v>
      </c>
      <c r="I696" s="19">
        <v>0.14230000000000001</v>
      </c>
      <c r="J696" s="19">
        <v>0.1925</v>
      </c>
      <c r="K696" s="19">
        <v>0.31219999999999998</v>
      </c>
      <c r="L696" s="19">
        <v>0.66169999999999995</v>
      </c>
      <c r="M696" s="19">
        <v>0.83020000000000005</v>
      </c>
      <c r="N696" s="19">
        <v>1.0866</v>
      </c>
      <c r="O696" s="19">
        <v>4.6399999999999997E-2</v>
      </c>
      <c r="P696" s="19">
        <v>0.2286</v>
      </c>
      <c r="Q696" s="19">
        <v>0.214</v>
      </c>
      <c r="R696" s="19">
        <v>0.86080000000000001</v>
      </c>
      <c r="S696" s="19">
        <v>1.1576</v>
      </c>
      <c r="T696" s="19">
        <v>1.5494000000000001</v>
      </c>
      <c r="U696" s="19">
        <v>0.71009999999999995</v>
      </c>
      <c r="V696" s="19">
        <v>0.8861</v>
      </c>
      <c r="W696" s="19">
        <v>1.1295999999999999</v>
      </c>
      <c r="X696" s="19">
        <v>0.52349999999999997</v>
      </c>
      <c r="Y696" s="19">
        <v>0.5474</v>
      </c>
      <c r="Z696" s="19">
        <v>0.59650000000000003</v>
      </c>
      <c r="AA696" s="19">
        <v>0.83430000000000004</v>
      </c>
      <c r="AB696" s="19">
        <v>0.86599999999999999</v>
      </c>
      <c r="AC696" s="19">
        <v>0.9173</v>
      </c>
      <c r="AD696" s="19">
        <v>9.3667999999999996</v>
      </c>
      <c r="AE696" s="19">
        <v>9.3977000000000004</v>
      </c>
      <c r="AF696" s="19">
        <v>9.4428999999999998</v>
      </c>
      <c r="AG696" s="19">
        <v>4.5842999999999998</v>
      </c>
      <c r="AH696" s="19">
        <v>4.8362999999999996</v>
      </c>
      <c r="AI696" s="19">
        <v>5.1142000000000003</v>
      </c>
      <c r="AJ696" s="19">
        <v>7.2393000000000001</v>
      </c>
      <c r="AK696" s="19">
        <v>7.3163999999999998</v>
      </c>
      <c r="AL696" s="19">
        <v>7.5799000000000003</v>
      </c>
      <c r="AM696" s="19">
        <v>5.1561000000000003</v>
      </c>
      <c r="AN696" s="19">
        <v>5.1173000000000002</v>
      </c>
      <c r="AO696" s="19">
        <v>5.0125999999999999</v>
      </c>
      <c r="AP696" s="19">
        <v>1.3982000000000001</v>
      </c>
      <c r="AQ696" s="19">
        <v>1.3315999999999999</v>
      </c>
      <c r="AR696" s="19">
        <v>1.3018000000000001</v>
      </c>
      <c r="AS696" s="19">
        <v>5.5414000000000003</v>
      </c>
      <c r="AT696" s="19">
        <v>5.8784999999999998</v>
      </c>
      <c r="AU696" s="19">
        <v>6.0004</v>
      </c>
      <c r="AV696" s="19">
        <v>6.0883000000000003</v>
      </c>
      <c r="AW696" s="19">
        <v>6.4698000000000002</v>
      </c>
      <c r="AX696" s="19">
        <v>7.0388999999999999</v>
      </c>
      <c r="AY696" s="19">
        <v>3.3327</v>
      </c>
      <c r="AZ696" s="19">
        <v>3.4413999999999998</v>
      </c>
      <c r="BA696" s="19">
        <v>3.5583</v>
      </c>
      <c r="BB696" s="19">
        <v>3.2117</v>
      </c>
      <c r="BC696" s="19">
        <v>3.5145</v>
      </c>
      <c r="BD696" s="19">
        <v>3.6463000000000001</v>
      </c>
    </row>
    <row r="697" spans="2:56" x14ac:dyDescent="0.2">
      <c r="B697" s="18">
        <v>41369</v>
      </c>
      <c r="C697" s="19">
        <v>1.77</v>
      </c>
      <c r="D697" s="19">
        <v>2.1017000000000001</v>
      </c>
      <c r="E697" s="19">
        <v>2.7591000000000001</v>
      </c>
      <c r="F697" s="19">
        <v>0.57140000000000002</v>
      </c>
      <c r="G697" s="19">
        <v>0.66859999999999997</v>
      </c>
      <c r="H697" s="19">
        <v>0.84440000000000004</v>
      </c>
      <c r="I697" s="19">
        <v>0.41049999999999998</v>
      </c>
      <c r="J697" s="19">
        <v>0.49690000000000001</v>
      </c>
      <c r="K697" s="19">
        <v>0.63180000000000003</v>
      </c>
      <c r="L697" s="19">
        <v>0.61980000000000002</v>
      </c>
      <c r="M697" s="19">
        <v>0.75219999999999998</v>
      </c>
      <c r="N697" s="19">
        <v>0.97799999999999998</v>
      </c>
      <c r="O697" s="19">
        <v>5.0500000000000003E-2</v>
      </c>
      <c r="P697" s="19">
        <v>0.21310000000000001</v>
      </c>
      <c r="Q697" s="19">
        <v>0.22159999999999999</v>
      </c>
      <c r="R697" s="19">
        <v>0.86080000000000001</v>
      </c>
      <c r="S697" s="19">
        <v>1.1576</v>
      </c>
      <c r="T697" s="19">
        <v>1.5494000000000001</v>
      </c>
      <c r="U697" s="19">
        <v>0.82509999999999994</v>
      </c>
      <c r="V697" s="19">
        <v>1.1352</v>
      </c>
      <c r="W697" s="19">
        <v>1.4742</v>
      </c>
      <c r="X697" s="19">
        <v>0.54969999999999997</v>
      </c>
      <c r="Y697" s="19">
        <v>0.76780000000000004</v>
      </c>
      <c r="Z697" s="19">
        <v>0.72140000000000004</v>
      </c>
      <c r="AA697" s="19">
        <v>0.77649999999999997</v>
      </c>
      <c r="AB697" s="19">
        <v>0.76849999999999996</v>
      </c>
      <c r="AC697" s="19">
        <v>0.8145</v>
      </c>
      <c r="AD697" s="19">
        <v>9.3924000000000003</v>
      </c>
      <c r="AE697" s="19">
        <v>9.2420000000000009</v>
      </c>
      <c r="AF697" s="19">
        <v>9.2350999999999992</v>
      </c>
      <c r="AG697" s="19">
        <v>5.4671000000000003</v>
      </c>
      <c r="AH697" s="19">
        <v>5.1081000000000003</v>
      </c>
      <c r="AI697" s="19">
        <v>5.2393999999999998</v>
      </c>
      <c r="AJ697" s="19">
        <v>7.8010999999999999</v>
      </c>
      <c r="AK697" s="19">
        <v>8.0084</v>
      </c>
      <c r="AL697" s="19">
        <v>7.9337</v>
      </c>
      <c r="AM697" s="19">
        <v>4.8407</v>
      </c>
      <c r="AN697" s="19">
        <v>4.6296999999999997</v>
      </c>
      <c r="AO697" s="19">
        <v>4.6219000000000001</v>
      </c>
      <c r="AP697" s="19">
        <v>1.6009</v>
      </c>
      <c r="AQ697" s="19">
        <v>1.4268000000000001</v>
      </c>
      <c r="AR697" s="19">
        <v>1.3314999999999999</v>
      </c>
      <c r="AS697" s="19">
        <v>5.4446000000000003</v>
      </c>
      <c r="AT697" s="19">
        <v>5.7689000000000004</v>
      </c>
      <c r="AU697" s="19">
        <v>6.0019999999999998</v>
      </c>
      <c r="AV697" s="19">
        <v>6.0422000000000002</v>
      </c>
      <c r="AW697" s="19">
        <v>6.2195999999999998</v>
      </c>
      <c r="AX697" s="19">
        <v>6.4507000000000003</v>
      </c>
      <c r="AY697" s="19">
        <v>5.4657999999999998</v>
      </c>
      <c r="AZ697" s="19">
        <v>4.5914999999999999</v>
      </c>
      <c r="BA697" s="19">
        <v>4.1246</v>
      </c>
      <c r="BB697" s="19">
        <v>3.7166999999999999</v>
      </c>
      <c r="BC697" s="19">
        <v>3.7281</v>
      </c>
      <c r="BD697" s="19">
        <v>3.7235</v>
      </c>
    </row>
    <row r="698" spans="2:56" x14ac:dyDescent="0.2">
      <c r="B698" s="18">
        <v>41362</v>
      </c>
      <c r="C698" s="19">
        <v>0.95079999999999998</v>
      </c>
      <c r="D698" s="19">
        <v>1.3452</v>
      </c>
      <c r="E698" s="19">
        <v>1.8246</v>
      </c>
      <c r="F698" s="19">
        <v>0.57140000000000002</v>
      </c>
      <c r="G698" s="19">
        <v>0.66859999999999997</v>
      </c>
      <c r="H698" s="19">
        <v>0.84440000000000004</v>
      </c>
      <c r="I698" s="19">
        <v>0.20899999999999999</v>
      </c>
      <c r="J698" s="19">
        <v>0.31530000000000002</v>
      </c>
      <c r="K698" s="19">
        <v>0.52869999999999995</v>
      </c>
      <c r="L698" s="19">
        <v>0.36609999999999998</v>
      </c>
      <c r="M698" s="19">
        <v>0.51890000000000003</v>
      </c>
      <c r="N698" s="19">
        <v>0.72850000000000004</v>
      </c>
      <c r="O698" s="19">
        <v>5.0500000000000003E-2</v>
      </c>
      <c r="P698" s="19">
        <v>0.21310000000000001</v>
      </c>
      <c r="Q698" s="19">
        <v>0.22159999999999999</v>
      </c>
      <c r="R698" s="19">
        <v>0.61780000000000002</v>
      </c>
      <c r="S698" s="19">
        <v>0.878</v>
      </c>
      <c r="T698" s="19">
        <v>1.2696000000000001</v>
      </c>
      <c r="U698" s="19">
        <v>0.82540000000000002</v>
      </c>
      <c r="V698" s="19">
        <v>1.1143000000000001</v>
      </c>
      <c r="W698" s="19">
        <v>1.4946999999999999</v>
      </c>
      <c r="X698" s="19">
        <v>0.57389999999999997</v>
      </c>
      <c r="Y698" s="19">
        <v>0.67959999999999998</v>
      </c>
      <c r="Z698" s="19">
        <v>0.79510000000000003</v>
      </c>
      <c r="AA698" s="19">
        <v>0.77649999999999997</v>
      </c>
      <c r="AB698" s="19">
        <v>0.76849999999999996</v>
      </c>
      <c r="AC698" s="19">
        <v>0.8145</v>
      </c>
      <c r="AD698" s="19">
        <v>6.6007999999999996</v>
      </c>
      <c r="AE698" s="19">
        <v>7.3197000000000001</v>
      </c>
      <c r="AF698" s="19">
        <v>7.3484999999999996</v>
      </c>
      <c r="AG698" s="19">
        <v>5.1896000000000004</v>
      </c>
      <c r="AH698" s="19">
        <v>5.1567999999999996</v>
      </c>
      <c r="AI698" s="19">
        <v>5.2218999999999998</v>
      </c>
      <c r="AJ698" s="19">
        <v>7.1943000000000001</v>
      </c>
      <c r="AK698" s="19">
        <v>7.7842000000000002</v>
      </c>
      <c r="AL698" s="19">
        <v>8.0147999999999993</v>
      </c>
      <c r="AM698" s="19">
        <v>3.2393000000000001</v>
      </c>
      <c r="AN698" s="19">
        <v>3.5722</v>
      </c>
      <c r="AO698" s="19">
        <v>3.8027000000000002</v>
      </c>
      <c r="AP698" s="19">
        <v>1.2190000000000001</v>
      </c>
      <c r="AQ698" s="19">
        <v>1.2634000000000001</v>
      </c>
      <c r="AR698" s="19">
        <v>1.327</v>
      </c>
      <c r="AS698" s="19">
        <v>5.3813000000000004</v>
      </c>
      <c r="AT698" s="19">
        <v>5.8175999999999997</v>
      </c>
      <c r="AU698" s="19">
        <v>6.2145999999999999</v>
      </c>
      <c r="AV698" s="19">
        <v>5.7545000000000002</v>
      </c>
      <c r="AW698" s="19">
        <v>6.3556999999999997</v>
      </c>
      <c r="AX698" s="19">
        <v>6.8159999999999998</v>
      </c>
      <c r="AY698" s="19">
        <v>3.8153999999999999</v>
      </c>
      <c r="AZ698" s="19">
        <v>4.9147999999999996</v>
      </c>
      <c r="BA698" s="19">
        <v>4.2895000000000003</v>
      </c>
      <c r="BB698" s="19">
        <v>3.4815999999999998</v>
      </c>
      <c r="BC698" s="19">
        <v>3.5872000000000002</v>
      </c>
      <c r="BD698" s="19">
        <v>3.5672000000000001</v>
      </c>
    </row>
    <row r="699" spans="2:56" x14ac:dyDescent="0.2">
      <c r="B699" s="18">
        <v>41355</v>
      </c>
      <c r="C699" s="19">
        <v>1.7808999999999999</v>
      </c>
      <c r="D699" s="19">
        <v>1.9853000000000001</v>
      </c>
      <c r="E699" s="19">
        <v>2.4468999999999999</v>
      </c>
      <c r="F699" s="19">
        <v>0.57140000000000002</v>
      </c>
      <c r="G699" s="19">
        <v>0.66859999999999997</v>
      </c>
      <c r="H699" s="19">
        <v>0.84440000000000004</v>
      </c>
      <c r="I699" s="19">
        <v>0.24579999999999999</v>
      </c>
      <c r="J699" s="19">
        <v>0.32519999999999999</v>
      </c>
      <c r="K699" s="19">
        <v>0.57420000000000004</v>
      </c>
      <c r="L699" s="19">
        <v>0.30480000000000002</v>
      </c>
      <c r="M699" s="19">
        <v>0.39650000000000002</v>
      </c>
      <c r="N699" s="19">
        <v>0.61060000000000003</v>
      </c>
      <c r="O699" s="19">
        <v>5.0999999999999997E-2</v>
      </c>
      <c r="P699" s="19">
        <v>0.19350000000000001</v>
      </c>
      <c r="Q699" s="19">
        <v>0.18870000000000001</v>
      </c>
      <c r="R699" s="19">
        <v>0.69059999999999999</v>
      </c>
      <c r="S699" s="19">
        <v>0.86809999999999998</v>
      </c>
      <c r="T699" s="19">
        <v>1.3115000000000001</v>
      </c>
      <c r="U699" s="19">
        <v>0.87760000000000005</v>
      </c>
      <c r="V699" s="19">
        <v>1.1193</v>
      </c>
      <c r="W699" s="19">
        <v>1.4932000000000001</v>
      </c>
      <c r="X699" s="19">
        <v>0.60060000000000002</v>
      </c>
      <c r="Y699" s="19">
        <v>0.65300000000000002</v>
      </c>
      <c r="Z699" s="19">
        <v>0.86009999999999998</v>
      </c>
      <c r="AA699" s="19">
        <v>0.77649999999999997</v>
      </c>
      <c r="AB699" s="19">
        <v>0.76849999999999996</v>
      </c>
      <c r="AC699" s="19">
        <v>0.8145</v>
      </c>
      <c r="AD699" s="19">
        <v>8.2848000000000006</v>
      </c>
      <c r="AE699" s="19">
        <v>8.1418999999999997</v>
      </c>
      <c r="AF699" s="19">
        <v>8.3928999999999991</v>
      </c>
      <c r="AG699" s="19">
        <v>5.1896000000000004</v>
      </c>
      <c r="AH699" s="19">
        <v>5.1567999999999996</v>
      </c>
      <c r="AI699" s="19">
        <v>5.2218999999999998</v>
      </c>
      <c r="AJ699" s="19">
        <v>7.7998000000000003</v>
      </c>
      <c r="AK699" s="19">
        <v>8.2525999999999993</v>
      </c>
      <c r="AL699" s="19">
        <v>8.5648</v>
      </c>
      <c r="AM699" s="19">
        <v>3.3351999999999999</v>
      </c>
      <c r="AN699" s="19">
        <v>3.3795000000000002</v>
      </c>
      <c r="AO699" s="19">
        <v>3.7433000000000001</v>
      </c>
      <c r="AP699" s="19">
        <v>1.423</v>
      </c>
      <c r="AQ699" s="19">
        <v>1.3694</v>
      </c>
      <c r="AR699" s="19">
        <v>1.4137</v>
      </c>
      <c r="AS699" s="19">
        <v>5.7207999999999997</v>
      </c>
      <c r="AT699" s="19">
        <v>5.8882000000000003</v>
      </c>
      <c r="AU699" s="19">
        <v>6.3357999999999999</v>
      </c>
      <c r="AV699" s="19">
        <v>5.9156000000000004</v>
      </c>
      <c r="AW699" s="19">
        <v>6.2145999999999999</v>
      </c>
      <c r="AX699" s="19">
        <v>6.992</v>
      </c>
      <c r="AY699" s="19">
        <v>3.4542999999999999</v>
      </c>
      <c r="AZ699" s="19">
        <v>3.6558000000000002</v>
      </c>
      <c r="BA699" s="19">
        <v>4.4310999999999998</v>
      </c>
      <c r="BB699" s="19">
        <v>3.8355000000000001</v>
      </c>
      <c r="BC699" s="19">
        <v>3.7488999999999999</v>
      </c>
      <c r="BD699" s="19">
        <v>3.8138999999999998</v>
      </c>
    </row>
    <row r="700" spans="2:56" x14ac:dyDescent="0.2">
      <c r="B700" s="18">
        <v>41348</v>
      </c>
      <c r="C700" s="19">
        <v>2.0769000000000002</v>
      </c>
      <c r="D700" s="19">
        <v>2.4295</v>
      </c>
      <c r="E700" s="19">
        <v>3.0143</v>
      </c>
      <c r="F700" s="19">
        <v>0.4985</v>
      </c>
      <c r="G700" s="19">
        <v>0.65820000000000001</v>
      </c>
      <c r="H700" s="19">
        <v>0.79330000000000001</v>
      </c>
      <c r="I700" s="19">
        <v>0.1822</v>
      </c>
      <c r="J700" s="19">
        <v>0.27060000000000001</v>
      </c>
      <c r="K700" s="19">
        <v>0.53569999999999995</v>
      </c>
      <c r="L700" s="19">
        <v>0.23549999999999999</v>
      </c>
      <c r="M700" s="19">
        <v>0.33310000000000001</v>
      </c>
      <c r="N700" s="19">
        <v>0.48970000000000002</v>
      </c>
      <c r="O700" s="19">
        <v>-5.0000000000000001E-3</v>
      </c>
      <c r="P700" s="19">
        <v>0.17599999999999999</v>
      </c>
      <c r="Q700" s="19">
        <v>0.1865</v>
      </c>
      <c r="R700" s="19">
        <v>0.66449999999999998</v>
      </c>
      <c r="S700" s="19">
        <v>0.91310000000000002</v>
      </c>
      <c r="T700" s="19">
        <v>1.2622</v>
      </c>
      <c r="U700" s="19">
        <v>0.89419999999999999</v>
      </c>
      <c r="V700" s="19">
        <v>1.1176999999999999</v>
      </c>
      <c r="W700" s="19">
        <v>1.5243</v>
      </c>
      <c r="X700" s="19">
        <v>0.67679999999999996</v>
      </c>
      <c r="Y700" s="19">
        <v>0.69199999999999995</v>
      </c>
      <c r="Z700" s="19">
        <v>0.86180000000000001</v>
      </c>
      <c r="AA700" s="19">
        <v>1.0344</v>
      </c>
      <c r="AB700" s="19">
        <v>1.0093000000000001</v>
      </c>
      <c r="AC700" s="19">
        <v>0.99980000000000002</v>
      </c>
      <c r="AD700" s="19">
        <v>9.5244</v>
      </c>
      <c r="AE700" s="19">
        <v>9.3257999999999992</v>
      </c>
      <c r="AF700" s="19">
        <v>9.0048999999999992</v>
      </c>
      <c r="AG700" s="19">
        <v>4.3277000000000001</v>
      </c>
      <c r="AH700" s="19">
        <v>4.4916</v>
      </c>
      <c r="AI700" s="19">
        <v>4.5513000000000003</v>
      </c>
      <c r="AJ700" s="19">
        <v>9.1098999999999997</v>
      </c>
      <c r="AK700" s="19">
        <v>8.7354000000000003</v>
      </c>
      <c r="AL700" s="19">
        <v>8.9427000000000003</v>
      </c>
      <c r="AM700" s="19">
        <v>3.4207000000000001</v>
      </c>
      <c r="AN700" s="19">
        <v>3.3212000000000002</v>
      </c>
      <c r="AO700" s="19">
        <v>3.5409000000000002</v>
      </c>
      <c r="AP700" s="19">
        <v>1.6052999999999999</v>
      </c>
      <c r="AQ700" s="19">
        <v>1.4762</v>
      </c>
      <c r="AR700" s="19">
        <v>1.4152</v>
      </c>
      <c r="AS700" s="19">
        <v>5.9671000000000003</v>
      </c>
      <c r="AT700" s="19">
        <v>5.9642999999999997</v>
      </c>
      <c r="AU700" s="19">
        <v>6.2419000000000002</v>
      </c>
      <c r="AV700" s="19">
        <v>6.2964000000000002</v>
      </c>
      <c r="AW700" s="19">
        <v>6.4298000000000002</v>
      </c>
      <c r="AX700" s="19">
        <v>7.0552999999999999</v>
      </c>
      <c r="AY700" s="19">
        <v>3.9441999999999999</v>
      </c>
      <c r="AZ700" s="19">
        <v>3.8877000000000002</v>
      </c>
      <c r="BA700" s="19">
        <v>4.5854999999999997</v>
      </c>
      <c r="BB700" s="19">
        <v>3.5686</v>
      </c>
      <c r="BC700" s="19">
        <v>3.5657999999999999</v>
      </c>
      <c r="BD700" s="19">
        <v>3.5021</v>
      </c>
    </row>
    <row r="701" spans="2:56" x14ac:dyDescent="0.2">
      <c r="B701" s="18">
        <v>41341</v>
      </c>
      <c r="C701" s="19">
        <v>1.446</v>
      </c>
      <c r="D701" s="19">
        <v>1.7236</v>
      </c>
      <c r="E701" s="19">
        <v>2.2582</v>
      </c>
      <c r="F701" s="19">
        <v>0.4985</v>
      </c>
      <c r="G701" s="19">
        <v>0.65820000000000001</v>
      </c>
      <c r="H701" s="19">
        <v>0.79330000000000001</v>
      </c>
      <c r="I701" s="19">
        <v>0.60870000000000002</v>
      </c>
      <c r="J701" s="19">
        <v>0.65959999999999996</v>
      </c>
      <c r="K701" s="19">
        <v>0.70389999999999997</v>
      </c>
      <c r="L701" s="19">
        <v>7.2599999999999998E-2</v>
      </c>
      <c r="M701" s="19">
        <v>0.15920000000000001</v>
      </c>
      <c r="N701" s="19">
        <v>0.27989999999999998</v>
      </c>
      <c r="O701" s="19">
        <v>0.21279999999999999</v>
      </c>
      <c r="P701" s="19">
        <v>0.20230000000000001</v>
      </c>
      <c r="Q701" s="19">
        <v>0.20169999999999999</v>
      </c>
      <c r="R701" s="19">
        <v>0.63429999999999997</v>
      </c>
      <c r="S701" s="19">
        <v>0.83989999999999998</v>
      </c>
      <c r="T701" s="19">
        <v>1.1876</v>
      </c>
      <c r="U701" s="19">
        <v>0.91259999999999997</v>
      </c>
      <c r="V701" s="19">
        <v>1.1514</v>
      </c>
      <c r="W701" s="19">
        <v>1.4355</v>
      </c>
      <c r="X701" s="19">
        <v>0.86140000000000005</v>
      </c>
      <c r="Y701" s="19">
        <v>0.85560000000000003</v>
      </c>
      <c r="Z701" s="19">
        <v>0.89529999999999998</v>
      </c>
      <c r="AA701" s="19">
        <v>1.0344</v>
      </c>
      <c r="AB701" s="19">
        <v>1.0093000000000001</v>
      </c>
      <c r="AC701" s="19">
        <v>0.99980000000000002</v>
      </c>
      <c r="AD701" s="19">
        <v>6.5663999999999998</v>
      </c>
      <c r="AE701" s="19">
        <v>6.7416999999999998</v>
      </c>
      <c r="AF701" s="19">
        <v>7.0096999999999996</v>
      </c>
      <c r="AG701" s="19">
        <v>4.3277000000000001</v>
      </c>
      <c r="AH701" s="19">
        <v>4.4916</v>
      </c>
      <c r="AI701" s="19">
        <v>4.5513000000000003</v>
      </c>
      <c r="AJ701" s="19">
        <v>8.9718999999999998</v>
      </c>
      <c r="AK701" s="19">
        <v>9.2382000000000009</v>
      </c>
      <c r="AL701" s="19">
        <v>9.1045999999999996</v>
      </c>
      <c r="AM701" s="19">
        <v>3.8226</v>
      </c>
      <c r="AN701" s="19">
        <v>3.7997000000000001</v>
      </c>
      <c r="AO701" s="19">
        <v>3.8386</v>
      </c>
      <c r="AP701" s="19">
        <v>1.8371</v>
      </c>
      <c r="AQ701" s="19">
        <v>1.6247</v>
      </c>
      <c r="AR701" s="19">
        <v>1.5079</v>
      </c>
      <c r="AS701" s="19">
        <v>5.5637999999999996</v>
      </c>
      <c r="AT701" s="19">
        <v>5.7733999999999996</v>
      </c>
      <c r="AU701" s="19">
        <v>5.9984999999999999</v>
      </c>
      <c r="AV701" s="19">
        <v>6.242</v>
      </c>
      <c r="AW701" s="19">
        <v>6.5010000000000003</v>
      </c>
      <c r="AX701" s="19">
        <v>6.6276000000000002</v>
      </c>
      <c r="AY701" s="19">
        <v>3.8885999999999998</v>
      </c>
      <c r="AZ701" s="19">
        <v>3.8828999999999998</v>
      </c>
      <c r="BA701" s="19">
        <v>4.0110000000000001</v>
      </c>
      <c r="BB701" s="19">
        <v>3.7073999999999998</v>
      </c>
      <c r="BC701" s="19">
        <v>3.7408000000000001</v>
      </c>
      <c r="BD701" s="19">
        <v>3.6901000000000002</v>
      </c>
    </row>
    <row r="702" spans="2:56" x14ac:dyDescent="0.2">
      <c r="B702" s="18">
        <v>41334</v>
      </c>
      <c r="C702" s="19">
        <v>1.6302000000000001</v>
      </c>
      <c r="D702" s="19">
        <v>1.8286</v>
      </c>
      <c r="E702" s="19">
        <v>1.9846999999999999</v>
      </c>
      <c r="F702" s="19">
        <v>0.4985</v>
      </c>
      <c r="G702" s="19">
        <v>0.65820000000000001</v>
      </c>
      <c r="H702" s="19">
        <v>0.79330000000000001</v>
      </c>
      <c r="I702" s="19">
        <v>0.66990000000000005</v>
      </c>
      <c r="J702" s="19">
        <v>0.72899999999999998</v>
      </c>
      <c r="K702" s="19">
        <v>0.73870000000000002</v>
      </c>
      <c r="L702" s="19">
        <v>7.5899999999999995E-2</v>
      </c>
      <c r="M702" s="19">
        <v>0.18559999999999999</v>
      </c>
      <c r="N702" s="19">
        <v>0.29849999999999999</v>
      </c>
      <c r="O702" s="19">
        <v>0.2293</v>
      </c>
      <c r="P702" s="19">
        <v>0.22059999999999999</v>
      </c>
      <c r="Q702" s="19">
        <v>0.2145</v>
      </c>
      <c r="R702" s="19">
        <v>0.63429999999999997</v>
      </c>
      <c r="S702" s="19">
        <v>0.83989999999999998</v>
      </c>
      <c r="T702" s="19">
        <v>1.1876</v>
      </c>
      <c r="U702" s="19">
        <v>0.9284</v>
      </c>
      <c r="V702" s="19">
        <v>1.2178</v>
      </c>
      <c r="W702" s="19">
        <v>1.4862</v>
      </c>
      <c r="X702" s="19">
        <v>0.65229999999999999</v>
      </c>
      <c r="Y702" s="19">
        <v>0.73909999999999998</v>
      </c>
      <c r="Z702" s="19">
        <v>0.79920000000000002</v>
      </c>
      <c r="AA702" s="19">
        <v>0.9264</v>
      </c>
      <c r="AB702" s="19">
        <v>0.98480000000000001</v>
      </c>
      <c r="AC702" s="19">
        <v>0.98329999999999995</v>
      </c>
      <c r="AD702" s="19">
        <v>6.9669999999999996</v>
      </c>
      <c r="AE702" s="19">
        <v>7.1123000000000003</v>
      </c>
      <c r="AF702" s="19">
        <v>6.8620000000000001</v>
      </c>
      <c r="AG702" s="19">
        <v>4.3277000000000001</v>
      </c>
      <c r="AH702" s="19">
        <v>4.4916</v>
      </c>
      <c r="AI702" s="19">
        <v>4.5513000000000003</v>
      </c>
      <c r="AJ702" s="19">
        <v>10.279299999999999</v>
      </c>
      <c r="AK702" s="19">
        <v>10.2873</v>
      </c>
      <c r="AL702" s="19">
        <v>9.7483000000000004</v>
      </c>
      <c r="AM702" s="19">
        <v>4.0019</v>
      </c>
      <c r="AN702" s="19">
        <v>4.1017999999999999</v>
      </c>
      <c r="AO702" s="19">
        <v>4.085</v>
      </c>
      <c r="AP702" s="19">
        <v>2.1095999999999999</v>
      </c>
      <c r="AQ702" s="19">
        <v>1.8172999999999999</v>
      </c>
      <c r="AR702" s="19">
        <v>1.5933999999999999</v>
      </c>
      <c r="AS702" s="19">
        <v>5.6265000000000001</v>
      </c>
      <c r="AT702" s="19">
        <v>5.5822000000000003</v>
      </c>
      <c r="AU702" s="19">
        <v>5.8586999999999998</v>
      </c>
      <c r="AV702" s="19">
        <v>6.6727999999999996</v>
      </c>
      <c r="AW702" s="19">
        <v>6.944</v>
      </c>
      <c r="AX702" s="19">
        <v>6.9099000000000004</v>
      </c>
      <c r="AY702" s="19">
        <v>4.0358000000000001</v>
      </c>
      <c r="AZ702" s="19">
        <v>4.2317</v>
      </c>
      <c r="BA702" s="19">
        <v>4.1029999999999998</v>
      </c>
      <c r="BB702" s="19">
        <v>4.7257999999999996</v>
      </c>
      <c r="BC702" s="19">
        <v>4.6233000000000004</v>
      </c>
      <c r="BD702" s="19">
        <v>4.4290000000000003</v>
      </c>
    </row>
    <row r="703" spans="2:56" x14ac:dyDescent="0.2">
      <c r="B703" s="18">
        <v>41327</v>
      </c>
      <c r="C703" s="19">
        <v>1.4967999999999999</v>
      </c>
      <c r="D703" s="19">
        <v>1.7339</v>
      </c>
      <c r="E703" s="19">
        <v>1.9831000000000001</v>
      </c>
      <c r="F703" s="19">
        <v>0.48699999999999999</v>
      </c>
      <c r="G703" s="19">
        <v>0.61339999999999995</v>
      </c>
      <c r="H703" s="19">
        <v>0.77200000000000002</v>
      </c>
      <c r="I703" s="19">
        <v>0.60029999999999994</v>
      </c>
      <c r="J703" s="19">
        <v>0.64659999999999995</v>
      </c>
      <c r="K703" s="19">
        <v>0.68540000000000001</v>
      </c>
      <c r="L703" s="19">
        <v>8.0500000000000002E-2</v>
      </c>
      <c r="M703" s="19">
        <v>0.18140000000000001</v>
      </c>
      <c r="N703" s="19">
        <v>0.3034</v>
      </c>
      <c r="O703" s="19">
        <v>0.2717</v>
      </c>
      <c r="P703" s="19">
        <v>0.25269999999999998</v>
      </c>
      <c r="Q703" s="19">
        <v>0.24640000000000001</v>
      </c>
      <c r="R703" s="19">
        <v>0.6099</v>
      </c>
      <c r="S703" s="19">
        <v>0.85129999999999995</v>
      </c>
      <c r="T703" s="19">
        <v>1.1472</v>
      </c>
      <c r="U703" s="19">
        <v>1.0289999999999999</v>
      </c>
      <c r="V703" s="19">
        <v>1.2746999999999999</v>
      </c>
      <c r="W703" s="19">
        <v>1.5101</v>
      </c>
      <c r="X703" s="19">
        <v>0.83750000000000002</v>
      </c>
      <c r="Y703" s="19">
        <v>0.86909999999999998</v>
      </c>
      <c r="Z703" s="19">
        <v>0.99560000000000004</v>
      </c>
      <c r="AA703" s="19">
        <v>0.95189999999999997</v>
      </c>
      <c r="AB703" s="19">
        <v>1.0018</v>
      </c>
      <c r="AC703" s="19">
        <v>1.0262</v>
      </c>
      <c r="AD703" s="19">
        <v>6.98</v>
      </c>
      <c r="AE703" s="19">
        <v>7.2119999999999997</v>
      </c>
      <c r="AF703" s="19">
        <v>7.327</v>
      </c>
      <c r="AG703" s="19">
        <v>4.2225000000000001</v>
      </c>
      <c r="AH703" s="19">
        <v>4.2554999999999996</v>
      </c>
      <c r="AI703" s="19">
        <v>4.4260999999999999</v>
      </c>
      <c r="AJ703" s="19">
        <v>9.3154000000000003</v>
      </c>
      <c r="AK703" s="19">
        <v>9.4517000000000007</v>
      </c>
      <c r="AL703" s="19">
        <v>9.4641999999999999</v>
      </c>
      <c r="AM703" s="19">
        <v>4.2252999999999998</v>
      </c>
      <c r="AN703" s="19">
        <v>4.1875</v>
      </c>
      <c r="AO703" s="19">
        <v>4.1669999999999998</v>
      </c>
      <c r="AP703" s="19">
        <v>2.1009000000000002</v>
      </c>
      <c r="AQ703" s="19">
        <v>1.8259000000000001</v>
      </c>
      <c r="AR703" s="19">
        <v>1.6656</v>
      </c>
      <c r="AS703" s="19">
        <v>5.4128999999999996</v>
      </c>
      <c r="AT703" s="19">
        <v>5.5243000000000002</v>
      </c>
      <c r="AU703" s="19">
        <v>5.6596000000000002</v>
      </c>
      <c r="AV703" s="19">
        <v>7.6013000000000002</v>
      </c>
      <c r="AW703" s="19">
        <v>7.7030000000000003</v>
      </c>
      <c r="AX703" s="19">
        <v>7.6669999999999998</v>
      </c>
      <c r="AY703" s="19">
        <v>4.1715</v>
      </c>
      <c r="AZ703" s="19">
        <v>4.2407000000000004</v>
      </c>
      <c r="BA703" s="19">
        <v>4.3181000000000003</v>
      </c>
      <c r="BB703" s="19">
        <v>4.9428999999999998</v>
      </c>
      <c r="BC703" s="19">
        <v>5.0195999999999996</v>
      </c>
      <c r="BD703" s="19">
        <v>4.9527000000000001</v>
      </c>
    </row>
    <row r="704" spans="2:56" x14ac:dyDescent="0.2">
      <c r="B704" s="18">
        <v>41320</v>
      </c>
      <c r="C704" s="19">
        <v>1.1664000000000001</v>
      </c>
      <c r="D704" s="19">
        <v>1.3021</v>
      </c>
      <c r="E704" s="19">
        <v>1.6026</v>
      </c>
      <c r="F704" s="19">
        <v>0.44900000000000001</v>
      </c>
      <c r="G704" s="19">
        <v>0.57310000000000005</v>
      </c>
      <c r="H704" s="19">
        <v>0.73070000000000002</v>
      </c>
      <c r="I704" s="19">
        <v>0.41239999999999999</v>
      </c>
      <c r="J704" s="19">
        <v>0.46779999999999999</v>
      </c>
      <c r="K704" s="19">
        <v>0.51419999999999999</v>
      </c>
      <c r="L704" s="19">
        <v>8.1799999999999998E-2</v>
      </c>
      <c r="M704" s="19">
        <v>0.18590000000000001</v>
      </c>
      <c r="N704" s="19">
        <v>0.33310000000000001</v>
      </c>
      <c r="O704" s="19">
        <v>0.1055</v>
      </c>
      <c r="P704" s="19">
        <v>0.12</v>
      </c>
      <c r="Q704" s="19">
        <v>0.1386</v>
      </c>
      <c r="R704" s="19">
        <v>0.65369999999999995</v>
      </c>
      <c r="S704" s="19">
        <v>0.91490000000000005</v>
      </c>
      <c r="T704" s="19">
        <v>1.2356</v>
      </c>
      <c r="U704" s="19">
        <v>0.95650000000000002</v>
      </c>
      <c r="V704" s="19">
        <v>1.1828000000000001</v>
      </c>
      <c r="W704" s="19">
        <v>1.4676</v>
      </c>
      <c r="X704" s="19">
        <v>0.76300000000000001</v>
      </c>
      <c r="Y704" s="19">
        <v>0.84189999999999998</v>
      </c>
      <c r="Z704" s="19">
        <v>1.0377000000000001</v>
      </c>
      <c r="AA704" s="19">
        <v>1.1148</v>
      </c>
      <c r="AB704" s="19">
        <v>1.125</v>
      </c>
      <c r="AC704" s="19">
        <v>1.1892</v>
      </c>
      <c r="AD704" s="19">
        <v>6.4880000000000004</v>
      </c>
      <c r="AE704" s="19">
        <v>6.5791000000000004</v>
      </c>
      <c r="AF704" s="19">
        <v>7.0206999999999997</v>
      </c>
      <c r="AG704" s="19">
        <v>3.9020999999999999</v>
      </c>
      <c r="AH704" s="19">
        <v>3.9701</v>
      </c>
      <c r="AI704" s="19">
        <v>4.1875</v>
      </c>
      <c r="AJ704" s="19">
        <v>8.1797000000000004</v>
      </c>
      <c r="AK704" s="19">
        <v>8.7095000000000002</v>
      </c>
      <c r="AL704" s="19">
        <v>9.0671999999999997</v>
      </c>
      <c r="AM704" s="19">
        <v>3.6871</v>
      </c>
      <c r="AN704" s="19">
        <v>3.8304</v>
      </c>
      <c r="AO704" s="19">
        <v>3.9369000000000001</v>
      </c>
      <c r="AP704" s="19">
        <v>1.3859999999999999</v>
      </c>
      <c r="AQ704" s="19">
        <v>1.4159999999999999</v>
      </c>
      <c r="AR704" s="19">
        <v>1.4637</v>
      </c>
      <c r="AS704" s="19">
        <v>5.8087999999999997</v>
      </c>
      <c r="AT704" s="19">
        <v>5.9448999999999996</v>
      </c>
      <c r="AU704" s="19">
        <v>6.0921000000000003</v>
      </c>
      <c r="AV704" s="19">
        <v>6.7987000000000002</v>
      </c>
      <c r="AW704" s="19">
        <v>7.1101999999999999</v>
      </c>
      <c r="AX704" s="19">
        <v>7.3266999999999998</v>
      </c>
      <c r="AY704" s="19">
        <v>3.7896999999999998</v>
      </c>
      <c r="AZ704" s="19">
        <v>3.9762</v>
      </c>
      <c r="BA704" s="19">
        <v>4.2565</v>
      </c>
      <c r="BB704" s="19">
        <v>4.5472000000000001</v>
      </c>
      <c r="BC704" s="19">
        <v>4.4886999999999997</v>
      </c>
      <c r="BD704" s="19">
        <v>4.5955000000000004</v>
      </c>
    </row>
    <row r="705" spans="2:56" x14ac:dyDescent="0.2">
      <c r="B705" s="18">
        <v>41313</v>
      </c>
      <c r="C705" s="19">
        <v>1.4514</v>
      </c>
      <c r="D705" s="19">
        <v>1.6994</v>
      </c>
      <c r="E705" s="19">
        <v>1.9692000000000001</v>
      </c>
      <c r="F705" s="19">
        <v>0.44919999999999999</v>
      </c>
      <c r="G705" s="19">
        <v>0.55989999999999995</v>
      </c>
      <c r="H705" s="19">
        <v>0.70269999999999999</v>
      </c>
      <c r="I705" s="19">
        <v>0.1021</v>
      </c>
      <c r="J705" s="19">
        <v>0.11219999999999999</v>
      </c>
      <c r="K705" s="19">
        <v>0.1285</v>
      </c>
      <c r="L705" s="19">
        <v>8.1600000000000006E-2</v>
      </c>
      <c r="M705" s="19">
        <v>0.17899999999999999</v>
      </c>
      <c r="N705" s="19">
        <v>0.32519999999999999</v>
      </c>
      <c r="O705" s="19">
        <v>0.1303</v>
      </c>
      <c r="P705" s="19">
        <v>0.16300000000000001</v>
      </c>
      <c r="Q705" s="19">
        <v>0.22009999999999999</v>
      </c>
      <c r="R705" s="19">
        <v>0.64539999999999997</v>
      </c>
      <c r="S705" s="19">
        <v>0.87439999999999996</v>
      </c>
      <c r="T705" s="19">
        <v>1.2201</v>
      </c>
      <c r="U705" s="19">
        <v>0.99750000000000005</v>
      </c>
      <c r="V705" s="19">
        <v>1.2217</v>
      </c>
      <c r="W705" s="19">
        <v>1.5078</v>
      </c>
      <c r="X705" s="19">
        <v>0.73209999999999997</v>
      </c>
      <c r="Y705" s="19">
        <v>0.80740000000000001</v>
      </c>
      <c r="Z705" s="19">
        <v>1.0044</v>
      </c>
      <c r="AA705" s="19">
        <v>0.99650000000000005</v>
      </c>
      <c r="AB705" s="19">
        <v>1.1442000000000001</v>
      </c>
      <c r="AC705" s="19">
        <v>1.2588999999999999</v>
      </c>
      <c r="AD705" s="19">
        <v>7.4328000000000003</v>
      </c>
      <c r="AE705" s="19">
        <v>7.7294999999999998</v>
      </c>
      <c r="AF705" s="19">
        <v>7.8025000000000002</v>
      </c>
      <c r="AG705" s="19">
        <v>3.7877999999999998</v>
      </c>
      <c r="AH705" s="19">
        <v>3.8654999999999999</v>
      </c>
      <c r="AI705" s="19">
        <v>4.0286</v>
      </c>
      <c r="AJ705" s="19">
        <v>8.4613999999999994</v>
      </c>
      <c r="AK705" s="19">
        <v>8.8179999999999996</v>
      </c>
      <c r="AL705" s="19">
        <v>9.3534000000000006</v>
      </c>
      <c r="AM705" s="19">
        <v>4.2367999999999997</v>
      </c>
      <c r="AN705" s="19">
        <v>4.2758000000000003</v>
      </c>
      <c r="AO705" s="19">
        <v>4.4447999999999999</v>
      </c>
      <c r="AP705" s="19">
        <v>1.4604999999999999</v>
      </c>
      <c r="AQ705" s="19">
        <v>1.4946999999999999</v>
      </c>
      <c r="AR705" s="19">
        <v>1.5751999999999999</v>
      </c>
      <c r="AS705" s="19">
        <v>5.6529999999999996</v>
      </c>
      <c r="AT705" s="19">
        <v>5.7462</v>
      </c>
      <c r="AU705" s="19">
        <v>6.0152999999999999</v>
      </c>
      <c r="AV705" s="19">
        <v>7.2224000000000004</v>
      </c>
      <c r="AW705" s="19">
        <v>7.4058999999999999</v>
      </c>
      <c r="AX705" s="19">
        <v>7.4984999999999999</v>
      </c>
      <c r="AY705" s="19">
        <v>3.7086000000000001</v>
      </c>
      <c r="AZ705" s="19">
        <v>4.0993000000000004</v>
      </c>
      <c r="BA705" s="19">
        <v>4.5262000000000002</v>
      </c>
      <c r="BB705" s="19">
        <v>4.3224</v>
      </c>
      <c r="BC705" s="19">
        <v>4.7446000000000002</v>
      </c>
      <c r="BD705" s="19">
        <v>4.9744999999999999</v>
      </c>
    </row>
    <row r="706" spans="2:56" x14ac:dyDescent="0.2">
      <c r="B706" s="18">
        <v>41306</v>
      </c>
      <c r="C706" s="19">
        <v>1.6727000000000001</v>
      </c>
      <c r="D706" s="19">
        <v>1.7417</v>
      </c>
      <c r="E706" s="19">
        <v>1.9320999999999999</v>
      </c>
      <c r="F706" s="19">
        <v>0.44940000000000002</v>
      </c>
      <c r="G706" s="19">
        <v>0.54410000000000003</v>
      </c>
      <c r="H706" s="19">
        <v>0.6774</v>
      </c>
      <c r="I706" s="19">
        <v>5.5800000000000002E-2</v>
      </c>
      <c r="J706" s="19">
        <v>0.06</v>
      </c>
      <c r="K706" s="19">
        <v>6.7299999999999999E-2</v>
      </c>
      <c r="L706" s="19">
        <v>8.3099999999999993E-2</v>
      </c>
      <c r="M706" s="19">
        <v>0.1792</v>
      </c>
      <c r="N706" s="19">
        <v>0.31869999999999998</v>
      </c>
      <c r="O706" s="19">
        <v>0.15379999999999999</v>
      </c>
      <c r="P706" s="19">
        <v>0.18390000000000001</v>
      </c>
      <c r="Q706" s="19">
        <v>0.22989999999999999</v>
      </c>
      <c r="R706" s="19">
        <v>0.627</v>
      </c>
      <c r="S706" s="19">
        <v>0.84450000000000003</v>
      </c>
      <c r="T706" s="19">
        <v>1.1715</v>
      </c>
      <c r="U706" s="19">
        <v>1.1787000000000001</v>
      </c>
      <c r="V706" s="19">
        <v>1.3333999999999999</v>
      </c>
      <c r="W706" s="19">
        <v>1.6164000000000001</v>
      </c>
      <c r="X706" s="19">
        <v>1.0548</v>
      </c>
      <c r="Y706" s="19">
        <v>1.0052000000000001</v>
      </c>
      <c r="Z706" s="19">
        <v>1.1279999999999999</v>
      </c>
      <c r="AA706" s="19">
        <v>0.56189999999999996</v>
      </c>
      <c r="AB706" s="19">
        <v>0.52759999999999996</v>
      </c>
      <c r="AC706" s="19">
        <v>0.58809999999999996</v>
      </c>
      <c r="AD706" s="19">
        <v>8.8597999999999999</v>
      </c>
      <c r="AE706" s="19">
        <v>8.2789999999999999</v>
      </c>
      <c r="AF706" s="19">
        <v>8.1224000000000007</v>
      </c>
      <c r="AG706" s="19">
        <v>3.8214999999999999</v>
      </c>
      <c r="AH706" s="19">
        <v>3.7694000000000001</v>
      </c>
      <c r="AI706" s="19">
        <v>3.8843999999999999</v>
      </c>
      <c r="AJ706" s="19">
        <v>9.3018000000000001</v>
      </c>
      <c r="AK706" s="19">
        <v>9.3877000000000006</v>
      </c>
      <c r="AL706" s="19">
        <v>9.6893999999999991</v>
      </c>
      <c r="AM706" s="19">
        <v>4.3179999999999996</v>
      </c>
      <c r="AN706" s="19">
        <v>4.2595999999999998</v>
      </c>
      <c r="AO706" s="19">
        <v>4.3563999999999998</v>
      </c>
      <c r="AP706" s="19">
        <v>1.6729000000000001</v>
      </c>
      <c r="AQ706" s="19">
        <v>1.6267</v>
      </c>
      <c r="AR706" s="19">
        <v>1.6363000000000001</v>
      </c>
      <c r="AS706" s="19">
        <v>5.4972000000000003</v>
      </c>
      <c r="AT706" s="19">
        <v>5.5453999999999999</v>
      </c>
      <c r="AU706" s="19">
        <v>5.7774000000000001</v>
      </c>
      <c r="AV706" s="19">
        <v>8.7213999999999992</v>
      </c>
      <c r="AW706" s="19">
        <v>8.1372</v>
      </c>
      <c r="AX706" s="19">
        <v>8.0685000000000002</v>
      </c>
      <c r="AY706" s="19">
        <v>5.6167999999999996</v>
      </c>
      <c r="AZ706" s="19">
        <v>5.2766999999999999</v>
      </c>
      <c r="BA706" s="19">
        <v>5.2981999999999996</v>
      </c>
      <c r="BB706" s="19">
        <v>4.8996000000000004</v>
      </c>
      <c r="BC706" s="19">
        <v>4.3574999999999999</v>
      </c>
      <c r="BD706" s="19">
        <v>4.3914999999999997</v>
      </c>
    </row>
    <row r="707" spans="2:56" x14ac:dyDescent="0.2">
      <c r="B707" s="18">
        <v>41299</v>
      </c>
      <c r="C707" s="19">
        <v>0.98870000000000002</v>
      </c>
      <c r="D707" s="19">
        <v>1.2058</v>
      </c>
      <c r="E707" s="19">
        <v>1.3778999999999999</v>
      </c>
      <c r="F707" s="19">
        <v>0.38969999999999999</v>
      </c>
      <c r="G707" s="19">
        <v>0.53979999999999995</v>
      </c>
      <c r="H707" s="19">
        <v>0.65129999999999999</v>
      </c>
      <c r="I707" s="19">
        <v>-5.5500000000000001E-2</v>
      </c>
      <c r="J707" s="19">
        <v>-5.0700000000000002E-2</v>
      </c>
      <c r="K707" s="19">
        <v>-3.2300000000000002E-2</v>
      </c>
      <c r="L707" s="19">
        <v>3.6400000000000002E-2</v>
      </c>
      <c r="M707" s="19">
        <v>0.12180000000000001</v>
      </c>
      <c r="N707" s="19">
        <v>0.25409999999999999</v>
      </c>
      <c r="O707" s="19">
        <v>0.1113</v>
      </c>
      <c r="P707" s="19">
        <v>0.13830000000000001</v>
      </c>
      <c r="Q707" s="19">
        <v>0.17730000000000001</v>
      </c>
      <c r="R707" s="19">
        <v>0.47670000000000001</v>
      </c>
      <c r="S707" s="19">
        <v>0.66669999999999996</v>
      </c>
      <c r="T707" s="19">
        <v>0.997</v>
      </c>
      <c r="U707" s="19">
        <v>0.46750000000000003</v>
      </c>
      <c r="V707" s="19">
        <v>0.61229999999999996</v>
      </c>
      <c r="W707" s="19">
        <v>0.73280000000000001</v>
      </c>
      <c r="X707" s="19">
        <v>0.60270000000000001</v>
      </c>
      <c r="Y707" s="19">
        <v>0.65190000000000003</v>
      </c>
      <c r="Z707" s="19">
        <v>0.73009999999999997</v>
      </c>
      <c r="AA707" s="19">
        <v>0.14960000000000001</v>
      </c>
      <c r="AB707" s="19">
        <v>0.19020000000000001</v>
      </c>
      <c r="AC707" s="19">
        <v>0.21099999999999999</v>
      </c>
      <c r="AD707" s="19">
        <v>6.9962999999999997</v>
      </c>
      <c r="AE707" s="19">
        <v>7.1036999999999999</v>
      </c>
      <c r="AF707" s="19">
        <v>6.7835000000000001</v>
      </c>
      <c r="AG707" s="19">
        <v>3.3803999999999998</v>
      </c>
      <c r="AH707" s="19">
        <v>3.6404000000000001</v>
      </c>
      <c r="AI707" s="19">
        <v>3.7370000000000001</v>
      </c>
      <c r="AJ707" s="19">
        <v>9.8826999999999998</v>
      </c>
      <c r="AK707" s="19">
        <v>10.0007</v>
      </c>
      <c r="AL707" s="19">
        <v>9.7484999999999999</v>
      </c>
      <c r="AM707" s="19">
        <v>3.8365999999999998</v>
      </c>
      <c r="AN707" s="19">
        <v>3.9390000000000001</v>
      </c>
      <c r="AO707" s="19">
        <v>4.1642000000000001</v>
      </c>
      <c r="AP707" s="19">
        <v>1.2052</v>
      </c>
      <c r="AQ707" s="19">
        <v>1.2272000000000001</v>
      </c>
      <c r="AR707" s="19">
        <v>1.2579</v>
      </c>
      <c r="AS707" s="19">
        <v>4.5976999999999997</v>
      </c>
      <c r="AT707" s="19">
        <v>4.8792999999999997</v>
      </c>
      <c r="AU707" s="19">
        <v>5.2682000000000002</v>
      </c>
      <c r="AV707" s="19">
        <v>5.1182999999999996</v>
      </c>
      <c r="AW707" s="19">
        <v>5.3643000000000001</v>
      </c>
      <c r="AX707" s="19">
        <v>5.2766999999999999</v>
      </c>
      <c r="AY707" s="19">
        <v>3.5949</v>
      </c>
      <c r="AZ707" s="19">
        <v>3.7366000000000001</v>
      </c>
      <c r="BA707" s="19">
        <v>3.6204000000000001</v>
      </c>
      <c r="BB707" s="19">
        <v>3.306</v>
      </c>
      <c r="BC707" s="19">
        <v>3.3551000000000002</v>
      </c>
      <c r="BD707" s="19">
        <v>3.1467999999999998</v>
      </c>
    </row>
    <row r="708" spans="2:56" x14ac:dyDescent="0.2">
      <c r="B708" s="18">
        <v>41292</v>
      </c>
      <c r="C708" s="19">
        <v>0.60199999999999998</v>
      </c>
      <c r="D708" s="19">
        <v>0.6724</v>
      </c>
      <c r="E708" s="19">
        <v>0.7036</v>
      </c>
      <c r="F708" s="19">
        <v>0.36099999999999999</v>
      </c>
      <c r="G708" s="19">
        <v>0.46510000000000001</v>
      </c>
      <c r="H708" s="19">
        <v>0.62390000000000001</v>
      </c>
      <c r="I708" s="19">
        <v>-0.25440000000000002</v>
      </c>
      <c r="J708" s="19">
        <v>-0.21909999999999999</v>
      </c>
      <c r="K708" s="19">
        <v>-0.10050000000000001</v>
      </c>
      <c r="L708" s="19">
        <v>3.6999999999999998E-2</v>
      </c>
      <c r="M708" s="19">
        <v>0.1192</v>
      </c>
      <c r="N708" s="19">
        <v>0.25569999999999998</v>
      </c>
      <c r="O708" s="19">
        <v>0.11799999999999999</v>
      </c>
      <c r="P708" s="19">
        <v>0.1497</v>
      </c>
      <c r="Q708" s="19">
        <v>0.19769999999999999</v>
      </c>
      <c r="R708" s="19">
        <v>0.84730000000000005</v>
      </c>
      <c r="S708" s="19">
        <v>1.0772999999999999</v>
      </c>
      <c r="T708" s="19">
        <v>1.5183</v>
      </c>
      <c r="U708" s="19">
        <v>0.32490000000000002</v>
      </c>
      <c r="V708" s="19">
        <v>0.4229</v>
      </c>
      <c r="W708" s="19">
        <v>0.60540000000000005</v>
      </c>
      <c r="X708" s="19">
        <v>0.46910000000000002</v>
      </c>
      <c r="Y708" s="19">
        <v>0.499</v>
      </c>
      <c r="Z708" s="19">
        <v>0.59670000000000001</v>
      </c>
      <c r="AA708" s="19">
        <v>3.8600000000000002E-2</v>
      </c>
      <c r="AB708" s="19">
        <v>6.83E-2</v>
      </c>
      <c r="AC708" s="19">
        <v>9.6699999999999994E-2</v>
      </c>
      <c r="AD708" s="19">
        <v>4.7331000000000003</v>
      </c>
      <c r="AE708" s="19">
        <v>5.0618999999999996</v>
      </c>
      <c r="AF708" s="19">
        <v>5.2497999999999996</v>
      </c>
      <c r="AG708" s="19">
        <v>3.1364999999999998</v>
      </c>
      <c r="AH708" s="19">
        <v>3.2481</v>
      </c>
      <c r="AI708" s="19">
        <v>3.5758000000000001</v>
      </c>
      <c r="AJ708" s="19">
        <v>10.351000000000001</v>
      </c>
      <c r="AK708" s="19">
        <v>10.4343</v>
      </c>
      <c r="AL708" s="19">
        <v>10.3001</v>
      </c>
      <c r="AM708" s="19">
        <v>3.899</v>
      </c>
      <c r="AN708" s="19">
        <v>4.0023</v>
      </c>
      <c r="AO708" s="19">
        <v>4.1913</v>
      </c>
      <c r="AP708" s="19">
        <v>1.3245</v>
      </c>
      <c r="AQ708" s="19">
        <v>1.3596999999999999</v>
      </c>
      <c r="AR708" s="19">
        <v>1.4171</v>
      </c>
      <c r="AS708" s="19">
        <v>6.2878999999999996</v>
      </c>
      <c r="AT708" s="19">
        <v>6.2289000000000003</v>
      </c>
      <c r="AU708" s="19">
        <v>6.5726000000000004</v>
      </c>
      <c r="AV708" s="19">
        <v>4.5686999999999998</v>
      </c>
      <c r="AW708" s="19">
        <v>4.8529999999999998</v>
      </c>
      <c r="AX708" s="19">
        <v>4.9184000000000001</v>
      </c>
      <c r="AY708" s="19">
        <v>3.2927</v>
      </c>
      <c r="AZ708" s="19">
        <v>3.3980999999999999</v>
      </c>
      <c r="BA708" s="19">
        <v>3.4333</v>
      </c>
      <c r="BB708" s="19">
        <v>2.8437999999999999</v>
      </c>
      <c r="BC708" s="19">
        <v>2.9418000000000002</v>
      </c>
      <c r="BD708" s="19">
        <v>2.8692000000000002</v>
      </c>
    </row>
    <row r="709" spans="2:56" x14ac:dyDescent="0.2">
      <c r="B709" s="18">
        <v>41285</v>
      </c>
      <c r="C709" s="19">
        <v>0.05</v>
      </c>
      <c r="D709" s="19">
        <v>0.12540000000000001</v>
      </c>
      <c r="E709" s="19">
        <v>0.24440000000000001</v>
      </c>
      <c r="F709" s="19">
        <v>0.33689999999999998</v>
      </c>
      <c r="G709" s="19">
        <v>0.4168</v>
      </c>
      <c r="H709" s="19">
        <v>0.56069999999999998</v>
      </c>
      <c r="I709" s="19">
        <v>-5.4199999999999998E-2</v>
      </c>
      <c r="J709" s="19">
        <v>-5.8400000000000001E-2</v>
      </c>
      <c r="K709" s="19">
        <v>-6.2899999999999998E-2</v>
      </c>
      <c r="L709" s="19">
        <v>4.1000000000000002E-2</v>
      </c>
      <c r="M709" s="19">
        <v>0.15740000000000001</v>
      </c>
      <c r="N709" s="19">
        <v>0.29289999999999999</v>
      </c>
      <c r="O709" s="19">
        <v>0.1176</v>
      </c>
      <c r="P709" s="19">
        <v>0.14949999999999999</v>
      </c>
      <c r="Q709" s="19">
        <v>0.20669999999999999</v>
      </c>
      <c r="R709" s="19">
        <v>0.89290000000000003</v>
      </c>
      <c r="S709" s="19">
        <v>1.1086</v>
      </c>
      <c r="T709" s="19">
        <v>1.5758000000000001</v>
      </c>
      <c r="U709" s="19">
        <v>0.29609999999999997</v>
      </c>
      <c r="V709" s="19">
        <v>0.37319999999999998</v>
      </c>
      <c r="W709" s="19">
        <v>0.51490000000000002</v>
      </c>
      <c r="X709" s="19">
        <v>0.64370000000000005</v>
      </c>
      <c r="Y709" s="19">
        <v>0.58360000000000001</v>
      </c>
      <c r="Z709" s="19">
        <v>0.54959999999999998</v>
      </c>
      <c r="AA709" s="19">
        <v>0.10390000000000001</v>
      </c>
      <c r="AB709" s="19">
        <v>0.15160000000000001</v>
      </c>
      <c r="AC709" s="19">
        <v>0.2177</v>
      </c>
      <c r="AD709" s="19">
        <v>4.3704999999999998</v>
      </c>
      <c r="AE709" s="19">
        <v>4.4863999999999997</v>
      </c>
      <c r="AF709" s="19">
        <v>4.7796000000000003</v>
      </c>
      <c r="AG709" s="19">
        <v>2.9093</v>
      </c>
      <c r="AH709" s="19">
        <v>2.9420999999999999</v>
      </c>
      <c r="AI709" s="19">
        <v>3.2193000000000001</v>
      </c>
      <c r="AJ709" s="19">
        <v>9.5326000000000004</v>
      </c>
      <c r="AK709" s="19">
        <v>9.5556999999999999</v>
      </c>
      <c r="AL709" s="19">
        <v>9.9479000000000006</v>
      </c>
      <c r="AM709" s="19">
        <v>3.7799</v>
      </c>
      <c r="AN709" s="19">
        <v>3.8437999999999999</v>
      </c>
      <c r="AO709" s="19">
        <v>4.1624999999999996</v>
      </c>
      <c r="AP709" s="19">
        <v>1.6749000000000001</v>
      </c>
      <c r="AQ709" s="19">
        <v>1.7121999999999999</v>
      </c>
      <c r="AR709" s="19">
        <v>1.7974000000000001</v>
      </c>
      <c r="AS709" s="19">
        <v>6.5826000000000002</v>
      </c>
      <c r="AT709" s="19">
        <v>6.5679999999999996</v>
      </c>
      <c r="AU709" s="19">
        <v>6.8665000000000003</v>
      </c>
      <c r="AV709" s="19">
        <v>4.9737999999999998</v>
      </c>
      <c r="AW709" s="19">
        <v>4.9211999999999998</v>
      </c>
      <c r="AX709" s="19">
        <v>5.0255999999999998</v>
      </c>
      <c r="AY709" s="19">
        <v>3.4759000000000002</v>
      </c>
      <c r="AZ709" s="19">
        <v>3.5175000000000001</v>
      </c>
      <c r="BA709" s="19">
        <v>3.5989</v>
      </c>
      <c r="BB709" s="19">
        <v>3.1311</v>
      </c>
      <c r="BC709" s="19">
        <v>3.1859999999999999</v>
      </c>
      <c r="BD709" s="19">
        <v>3.2262</v>
      </c>
    </row>
    <row r="710" spans="2:56" x14ac:dyDescent="0.2">
      <c r="B710" s="18">
        <v>41278</v>
      </c>
      <c r="C710" s="19">
        <v>0.56659999999999999</v>
      </c>
      <c r="D710" s="19">
        <v>0.63360000000000005</v>
      </c>
      <c r="E710" s="19">
        <v>0.77710000000000001</v>
      </c>
      <c r="F710" s="19">
        <v>0.33689999999999998</v>
      </c>
      <c r="G710" s="19">
        <v>0.4168</v>
      </c>
      <c r="H710" s="19">
        <v>0.56069999999999998</v>
      </c>
      <c r="I710" s="19">
        <v>-0.13159999999999999</v>
      </c>
      <c r="J710" s="19">
        <v>-9.8299999999999998E-2</v>
      </c>
      <c r="K710" s="19">
        <v>5.9999999999999995E-4</v>
      </c>
      <c r="L710" s="19">
        <v>4.1000000000000002E-2</v>
      </c>
      <c r="M710" s="19">
        <v>0.15740000000000001</v>
      </c>
      <c r="N710" s="19">
        <v>0.29289999999999999</v>
      </c>
      <c r="O710" s="19">
        <v>9.1700000000000004E-2</v>
      </c>
      <c r="P710" s="19">
        <v>0.12130000000000001</v>
      </c>
      <c r="Q710" s="19">
        <v>0.16850000000000001</v>
      </c>
      <c r="R710" s="19">
        <v>0.65010000000000001</v>
      </c>
      <c r="S710" s="19">
        <v>0.84389999999999998</v>
      </c>
      <c r="T710" s="19">
        <v>1.1641999999999999</v>
      </c>
      <c r="U710" s="19">
        <v>0.35199999999999998</v>
      </c>
      <c r="V710" s="19">
        <v>0.43759999999999999</v>
      </c>
      <c r="W710" s="19">
        <v>0.58489999999999998</v>
      </c>
      <c r="X710" s="19">
        <v>0.81359999999999999</v>
      </c>
      <c r="Y710" s="19">
        <v>0.69940000000000002</v>
      </c>
      <c r="Z710" s="19">
        <v>0.64759999999999995</v>
      </c>
      <c r="AA710" s="19">
        <v>0.1052</v>
      </c>
      <c r="AB710" s="19">
        <v>0.1484</v>
      </c>
      <c r="AC710" s="19">
        <v>0.21390000000000001</v>
      </c>
      <c r="AD710" s="19">
        <v>4.5258000000000003</v>
      </c>
      <c r="AE710" s="19">
        <v>4.4371999999999998</v>
      </c>
      <c r="AF710" s="19">
        <v>4.6909000000000001</v>
      </c>
      <c r="AG710" s="19">
        <v>2.9093</v>
      </c>
      <c r="AH710" s="19">
        <v>2.9420999999999999</v>
      </c>
      <c r="AI710" s="19">
        <v>3.2193000000000001</v>
      </c>
      <c r="AJ710" s="19">
        <v>9.6250999999999998</v>
      </c>
      <c r="AK710" s="19">
        <v>9.6856000000000009</v>
      </c>
      <c r="AL710" s="19">
        <v>9.74</v>
      </c>
      <c r="AM710" s="19">
        <v>3.8104</v>
      </c>
      <c r="AN710" s="19">
        <v>3.9230999999999998</v>
      </c>
      <c r="AO710" s="19">
        <v>4.1947000000000001</v>
      </c>
      <c r="AP710" s="19">
        <v>1.6606000000000001</v>
      </c>
      <c r="AQ710" s="19">
        <v>1.673</v>
      </c>
      <c r="AR710" s="19">
        <v>1.7048000000000001</v>
      </c>
      <c r="AS710" s="19">
        <v>5.9433999999999996</v>
      </c>
      <c r="AT710" s="19">
        <v>5.9889000000000001</v>
      </c>
      <c r="AU710" s="19">
        <v>6.0834999999999999</v>
      </c>
      <c r="AV710" s="19">
        <v>5.1985999999999999</v>
      </c>
      <c r="AW710" s="19">
        <v>5.2713000000000001</v>
      </c>
      <c r="AX710" s="19">
        <v>5.2115999999999998</v>
      </c>
      <c r="AY710" s="19">
        <v>3.9218000000000002</v>
      </c>
      <c r="AZ710" s="19">
        <v>3.6855000000000002</v>
      </c>
      <c r="BA710" s="19">
        <v>3.6042999999999998</v>
      </c>
      <c r="BB710" s="19">
        <v>3.1004</v>
      </c>
      <c r="BC710" s="19">
        <v>3.0804999999999998</v>
      </c>
      <c r="BD710" s="19">
        <v>3.1779999999999999</v>
      </c>
    </row>
    <row r="711" spans="2:56" x14ac:dyDescent="0.2">
      <c r="B711" s="18">
        <v>41271</v>
      </c>
      <c r="C711" s="19">
        <v>0.57412600000000003</v>
      </c>
      <c r="D711" s="19">
        <v>0.723105</v>
      </c>
      <c r="E711" s="19">
        <v>0.88499499999999998</v>
      </c>
      <c r="F711" s="19">
        <v>0.30902600000000002</v>
      </c>
      <c r="G711" s="19">
        <v>0.39797199999999999</v>
      </c>
      <c r="H711" s="19">
        <v>0.54335999999999995</v>
      </c>
      <c r="I711" s="19">
        <v>-0.121806</v>
      </c>
      <c r="J711" s="19">
        <v>-9.7247E-2</v>
      </c>
      <c r="K711" s="19">
        <v>9.6000000000000002E-4</v>
      </c>
      <c r="L711" s="19">
        <v>4.0975999999999999E-2</v>
      </c>
      <c r="M711" s="19">
        <v>0.157365</v>
      </c>
      <c r="N711" s="19">
        <v>0.29291299999999998</v>
      </c>
      <c r="O711" s="19">
        <v>0.16444600000000001</v>
      </c>
      <c r="P711" s="19">
        <v>0.19300600000000001</v>
      </c>
      <c r="Q711" s="19">
        <v>0.23458499999999999</v>
      </c>
      <c r="R711" s="19">
        <v>1.0436000000000001</v>
      </c>
      <c r="S711" s="19">
        <v>1.31175</v>
      </c>
      <c r="T711" s="19">
        <v>1.65961</v>
      </c>
      <c r="U711" s="19">
        <v>0.24313799999999999</v>
      </c>
      <c r="V711" s="19">
        <v>0.361655</v>
      </c>
      <c r="W711" s="19">
        <v>0.49174400000000001</v>
      </c>
      <c r="X711" s="19">
        <v>0.37649500000000002</v>
      </c>
      <c r="Y711" s="19">
        <v>0.373616</v>
      </c>
      <c r="Z711" s="19">
        <v>0.36772899999999997</v>
      </c>
      <c r="AA711" s="19">
        <v>8.4623000000000004E-2</v>
      </c>
      <c r="AB711" s="19">
        <v>0.14246800000000001</v>
      </c>
      <c r="AC711" s="19">
        <v>0.216803</v>
      </c>
      <c r="AD711" s="19">
        <v>4.0861200000000002</v>
      </c>
      <c r="AE711" s="19">
        <v>4.6463299999999998</v>
      </c>
      <c r="AF711" s="19">
        <v>4.9811399999999999</v>
      </c>
      <c r="AG711" s="19">
        <v>3.25</v>
      </c>
      <c r="AH711" s="19">
        <v>3.35</v>
      </c>
      <c r="AI711" s="19">
        <v>3.5</v>
      </c>
      <c r="AJ711" s="19">
        <v>8.9525799999999993</v>
      </c>
      <c r="AK711" s="19">
        <v>9.7613400000000006</v>
      </c>
      <c r="AL711" s="19">
        <v>9.9121799999999993</v>
      </c>
      <c r="AM711" s="19">
        <v>4.3161699999999996</v>
      </c>
      <c r="AN711" s="19">
        <v>4.3179699999999999</v>
      </c>
      <c r="AO711" s="19">
        <v>4.32287</v>
      </c>
      <c r="AP711" s="19">
        <v>2.09388</v>
      </c>
      <c r="AQ711" s="19">
        <v>2.03376</v>
      </c>
      <c r="AR711" s="19">
        <v>2.1394000000000002</v>
      </c>
      <c r="AS711" s="19">
        <v>5.1710099999999999</v>
      </c>
      <c r="AT711" s="19">
        <v>5.27142</v>
      </c>
      <c r="AU711" s="19">
        <v>5.3305899999999999</v>
      </c>
      <c r="AV711" s="19">
        <v>3.8207399999999998</v>
      </c>
      <c r="AW711" s="19">
        <v>4.37019</v>
      </c>
      <c r="AX711" s="19">
        <v>4.5423299999999998</v>
      </c>
      <c r="AY711" s="19">
        <v>2.53823</v>
      </c>
      <c r="AZ711" s="19">
        <v>2.9721799999999998</v>
      </c>
      <c r="BA711" s="19">
        <v>3.1632799999999999</v>
      </c>
      <c r="BB711" s="19">
        <v>2.54271</v>
      </c>
      <c r="BC711" s="19">
        <v>2.9723700000000002</v>
      </c>
      <c r="BD711" s="19">
        <v>3.2355</v>
      </c>
    </row>
    <row r="712" spans="2:56" x14ac:dyDescent="0.2">
      <c r="B712" s="18">
        <v>41264</v>
      </c>
      <c r="C712" s="19">
        <v>0.56605499999999997</v>
      </c>
      <c r="D712" s="19">
        <v>0.61977000000000004</v>
      </c>
      <c r="E712" s="19">
        <v>0.85279700000000003</v>
      </c>
      <c r="F712" s="19">
        <v>0.30902600000000002</v>
      </c>
      <c r="G712" s="19">
        <v>0.39797199999999999</v>
      </c>
      <c r="H712" s="19">
        <v>0.54335999999999995</v>
      </c>
      <c r="I712" s="19">
        <v>-0.117363</v>
      </c>
      <c r="J712" s="19">
        <v>-9.6765000000000004E-2</v>
      </c>
      <c r="K712" s="19">
        <v>1.13E-4</v>
      </c>
      <c r="L712" s="19">
        <v>4.0975999999999999E-2</v>
      </c>
      <c r="M712" s="19">
        <v>0.157365</v>
      </c>
      <c r="N712" s="19">
        <v>0.29291299999999998</v>
      </c>
      <c r="O712" s="19">
        <v>0.16444600000000001</v>
      </c>
      <c r="P712" s="19">
        <v>0.19300600000000001</v>
      </c>
      <c r="Q712" s="19">
        <v>0.23458499999999999</v>
      </c>
      <c r="R712" s="19">
        <v>1.0436000000000001</v>
      </c>
      <c r="S712" s="19">
        <v>1.31175</v>
      </c>
      <c r="T712" s="19">
        <v>1.65961</v>
      </c>
      <c r="U712" s="19">
        <v>0.28021800000000002</v>
      </c>
      <c r="V712" s="19">
        <v>0.32841100000000001</v>
      </c>
      <c r="W712" s="19">
        <v>0.45876400000000001</v>
      </c>
      <c r="X712" s="19">
        <v>0.37330200000000002</v>
      </c>
      <c r="Y712" s="19">
        <v>0.33079199999999997</v>
      </c>
      <c r="Z712" s="19">
        <v>0.347825</v>
      </c>
      <c r="AA712" s="19">
        <v>9.3656000000000003E-2</v>
      </c>
      <c r="AB712" s="19">
        <v>0.12275700000000001</v>
      </c>
      <c r="AC712" s="19">
        <v>0.197328</v>
      </c>
      <c r="AD712" s="19">
        <v>4.0079900000000004</v>
      </c>
      <c r="AE712" s="19">
        <v>4.1178400000000002</v>
      </c>
      <c r="AF712" s="19">
        <v>4.8311200000000003</v>
      </c>
      <c r="AG712" s="19">
        <v>3.25</v>
      </c>
      <c r="AH712" s="19">
        <v>3.35</v>
      </c>
      <c r="AI712" s="19">
        <v>3.5</v>
      </c>
      <c r="AJ712" s="19">
        <v>9.1677</v>
      </c>
      <c r="AK712" s="19">
        <v>9.3263200000000008</v>
      </c>
      <c r="AL712" s="19">
        <v>10.0732</v>
      </c>
      <c r="AM712" s="19">
        <v>4.3161699999999996</v>
      </c>
      <c r="AN712" s="19">
        <v>4.3179699999999999</v>
      </c>
      <c r="AO712" s="19">
        <v>4.32287</v>
      </c>
      <c r="AP712" s="19">
        <v>2.09388</v>
      </c>
      <c r="AQ712" s="19">
        <v>2.03376</v>
      </c>
      <c r="AR712" s="19">
        <v>2.1394000000000002</v>
      </c>
      <c r="AS712" s="19">
        <v>5.1710099999999999</v>
      </c>
      <c r="AT712" s="19">
        <v>5.27142</v>
      </c>
      <c r="AU712" s="19">
        <v>5.3305899999999999</v>
      </c>
      <c r="AV712" s="19">
        <v>4.2348499999999998</v>
      </c>
      <c r="AW712" s="19">
        <v>4.0651700000000002</v>
      </c>
      <c r="AX712" s="19">
        <v>4.4432</v>
      </c>
      <c r="AY712" s="19">
        <v>2.4949400000000002</v>
      </c>
      <c r="AZ712" s="19">
        <v>2.4889999999999999</v>
      </c>
      <c r="BA712" s="19">
        <v>2.90916</v>
      </c>
      <c r="BB712" s="19">
        <v>2.7057099999999998</v>
      </c>
      <c r="BC712" s="19">
        <v>2.6526100000000001</v>
      </c>
      <c r="BD712" s="19">
        <v>3.0723400000000001</v>
      </c>
    </row>
    <row r="713" spans="2:56" x14ac:dyDescent="0.2">
      <c r="B713" s="18">
        <v>41257</v>
      </c>
      <c r="C713" s="19">
        <v>0.48843900000000001</v>
      </c>
      <c r="D713" s="19">
        <v>0.54609799999999997</v>
      </c>
      <c r="E713" s="19">
        <v>0.71518400000000004</v>
      </c>
      <c r="F713" s="19">
        <v>0.30902600000000002</v>
      </c>
      <c r="G713" s="19">
        <v>0.39797199999999999</v>
      </c>
      <c r="H713" s="19">
        <v>0.54335999999999995</v>
      </c>
      <c r="I713" s="19">
        <v>-0.28552100000000002</v>
      </c>
      <c r="J713" s="19">
        <v>-0.246729</v>
      </c>
      <c r="K713" s="19">
        <v>-0.15904699999999999</v>
      </c>
      <c r="L713" s="19">
        <v>4.0975999999999999E-2</v>
      </c>
      <c r="M713" s="19">
        <v>0.157365</v>
      </c>
      <c r="N713" s="19">
        <v>0.29291299999999998</v>
      </c>
      <c r="O713" s="19">
        <v>0.16444600000000001</v>
      </c>
      <c r="P713" s="19">
        <v>0.19300600000000001</v>
      </c>
      <c r="Q713" s="19">
        <v>0.23458499999999999</v>
      </c>
      <c r="R713" s="19">
        <v>1.0436000000000001</v>
      </c>
      <c r="S713" s="19">
        <v>1.31175</v>
      </c>
      <c r="T713" s="19">
        <v>1.65961</v>
      </c>
      <c r="U713" s="19">
        <v>0.28021800000000002</v>
      </c>
      <c r="V713" s="19">
        <v>0.32841100000000001</v>
      </c>
      <c r="W713" s="19">
        <v>0.45876400000000001</v>
      </c>
      <c r="X713" s="19">
        <v>0.39388400000000001</v>
      </c>
      <c r="Y713" s="19">
        <v>0.32625799999999999</v>
      </c>
      <c r="Z713" s="19">
        <v>0.325876</v>
      </c>
      <c r="AA713" s="19">
        <v>0.112456</v>
      </c>
      <c r="AB713" s="19">
        <v>0.17591000000000001</v>
      </c>
      <c r="AC713" s="19">
        <v>0.21501700000000001</v>
      </c>
      <c r="AD713" s="19">
        <v>4.2558499999999997</v>
      </c>
      <c r="AE713" s="19">
        <v>4.2392300000000001</v>
      </c>
      <c r="AF713" s="19">
        <v>4.61639</v>
      </c>
      <c r="AG713" s="19">
        <v>3.25</v>
      </c>
      <c r="AH713" s="19">
        <v>3.35</v>
      </c>
      <c r="AI713" s="19">
        <v>3.5</v>
      </c>
      <c r="AJ713" s="19">
        <v>10.2464</v>
      </c>
      <c r="AK713" s="19">
        <v>9.7247000000000003</v>
      </c>
      <c r="AL713" s="19">
        <v>10.0603</v>
      </c>
      <c r="AM713" s="19">
        <v>4.3161699999999996</v>
      </c>
      <c r="AN713" s="19">
        <v>4.3179699999999999</v>
      </c>
      <c r="AO713" s="19">
        <v>4.32287</v>
      </c>
      <c r="AP713" s="19">
        <v>2.1632500000000001</v>
      </c>
      <c r="AQ713" s="19">
        <v>2.0903800000000001</v>
      </c>
      <c r="AR713" s="19">
        <v>2.09049</v>
      </c>
      <c r="AS713" s="19">
        <v>5.1710099999999999</v>
      </c>
      <c r="AT713" s="19">
        <v>5.27142</v>
      </c>
      <c r="AU713" s="19">
        <v>5.3305899999999999</v>
      </c>
      <c r="AV713" s="19">
        <v>4.3378300000000003</v>
      </c>
      <c r="AW713" s="19">
        <v>4.1505900000000002</v>
      </c>
      <c r="AX713" s="19">
        <v>4.2934400000000004</v>
      </c>
      <c r="AY713" s="19">
        <v>2.7078799999999998</v>
      </c>
      <c r="AZ713" s="19">
        <v>2.4220999999999999</v>
      </c>
      <c r="BA713" s="19">
        <v>2.7181000000000002</v>
      </c>
      <c r="BB713" s="19">
        <v>2.84151</v>
      </c>
      <c r="BC713" s="19">
        <v>2.7178900000000001</v>
      </c>
      <c r="BD713" s="19">
        <v>2.82145</v>
      </c>
    </row>
    <row r="714" spans="2:56" x14ac:dyDescent="0.2">
      <c r="B714" s="18">
        <v>41250</v>
      </c>
      <c r="C714" s="19">
        <v>0.66619399999999995</v>
      </c>
      <c r="D714" s="19">
        <v>0.740618</v>
      </c>
      <c r="E714" s="19">
        <v>0.72188799999999997</v>
      </c>
      <c r="F714" s="19">
        <v>0.30902600000000002</v>
      </c>
      <c r="G714" s="19">
        <v>0.39797199999999999</v>
      </c>
      <c r="H714" s="19">
        <v>0.54335999999999995</v>
      </c>
      <c r="I714" s="19">
        <v>-0.249005</v>
      </c>
      <c r="J714" s="19">
        <v>-0.20378599999999999</v>
      </c>
      <c r="K714" s="19">
        <v>-0.100721</v>
      </c>
      <c r="L714" s="19">
        <v>4.0975999999999999E-2</v>
      </c>
      <c r="M714" s="19">
        <v>0.157365</v>
      </c>
      <c r="N714" s="19">
        <v>0.29291299999999998</v>
      </c>
      <c r="O714" s="19">
        <v>7.5568999999999997E-2</v>
      </c>
      <c r="P714" s="19">
        <v>9.6637000000000001E-2</v>
      </c>
      <c r="Q714" s="19">
        <v>0.11995500000000001</v>
      </c>
      <c r="R714" s="19">
        <v>0.51547699999999996</v>
      </c>
      <c r="S714" s="19">
        <v>0.73146199999999995</v>
      </c>
      <c r="T714" s="19">
        <v>0.98112200000000005</v>
      </c>
      <c r="U714" s="19">
        <v>0.30720900000000001</v>
      </c>
      <c r="V714" s="19">
        <v>0.41667599999999999</v>
      </c>
      <c r="W714" s="19">
        <v>0.59545800000000004</v>
      </c>
      <c r="X714" s="19">
        <v>0.31022699999999997</v>
      </c>
      <c r="Y714" s="19">
        <v>0.297902</v>
      </c>
      <c r="Z714" s="19">
        <v>0.30590400000000001</v>
      </c>
      <c r="AA714" s="19">
        <v>0.112456</v>
      </c>
      <c r="AB714" s="19">
        <v>0.17591000000000001</v>
      </c>
      <c r="AC714" s="19">
        <v>0.21501700000000001</v>
      </c>
      <c r="AD714" s="19">
        <v>4.6995199999999997</v>
      </c>
      <c r="AE714" s="19">
        <v>4.6349200000000002</v>
      </c>
      <c r="AF714" s="19">
        <v>4.6962400000000004</v>
      </c>
      <c r="AG714" s="19">
        <v>3.25</v>
      </c>
      <c r="AH714" s="19">
        <v>3.35</v>
      </c>
      <c r="AI714" s="19">
        <v>3.5</v>
      </c>
      <c r="AJ714" s="19">
        <v>11.676399999999999</v>
      </c>
      <c r="AK714" s="19">
        <v>11.250500000000001</v>
      </c>
      <c r="AL714" s="19">
        <v>10.387600000000001</v>
      </c>
      <c r="AM714" s="19">
        <v>3.82721</v>
      </c>
      <c r="AN714" s="19">
        <v>4.1045699999999998</v>
      </c>
      <c r="AO714" s="19">
        <v>4.2542</v>
      </c>
      <c r="AP714" s="19">
        <v>2.1042200000000002</v>
      </c>
      <c r="AQ714" s="19">
        <v>2.1125099999999999</v>
      </c>
      <c r="AR714" s="19">
        <v>2.0389200000000001</v>
      </c>
      <c r="AS714" s="19">
        <v>5.9069000000000003</v>
      </c>
      <c r="AT714" s="19">
        <v>6.0912499999999996</v>
      </c>
      <c r="AU714" s="19">
        <v>5.8845400000000003</v>
      </c>
      <c r="AV714" s="19">
        <v>4.61198</v>
      </c>
      <c r="AW714" s="19">
        <v>4.5511400000000002</v>
      </c>
      <c r="AX714" s="19">
        <v>4.2917699999999996</v>
      </c>
      <c r="AY714" s="19">
        <v>3.1019899999999998</v>
      </c>
      <c r="AZ714" s="19">
        <v>2.9960100000000001</v>
      </c>
      <c r="BA714" s="19">
        <v>2.8961199999999998</v>
      </c>
      <c r="BB714" s="19">
        <v>3.19807</v>
      </c>
      <c r="BC714" s="19">
        <v>3.28064</v>
      </c>
      <c r="BD714" s="19">
        <v>3.0960700000000001</v>
      </c>
    </row>
    <row r="715" spans="2:56" x14ac:dyDescent="0.2">
      <c r="B715" s="18">
        <v>41243</v>
      </c>
      <c r="C715" s="19">
        <v>0.66619399999999995</v>
      </c>
      <c r="D715" s="19">
        <v>0.740618</v>
      </c>
      <c r="E715" s="19">
        <v>0.72188799999999997</v>
      </c>
      <c r="F715" s="19">
        <v>0.30902600000000002</v>
      </c>
      <c r="G715" s="19">
        <v>0.39797199999999999</v>
      </c>
      <c r="H715" s="19">
        <v>0.54335999999999995</v>
      </c>
      <c r="I715" s="19">
        <v>-0.14618500000000001</v>
      </c>
      <c r="J715" s="19">
        <v>-9.6935999999999994E-2</v>
      </c>
      <c r="K715" s="19">
        <v>2.1350000000000002E-3</v>
      </c>
      <c r="L715" s="19">
        <v>4.0975999999999999E-2</v>
      </c>
      <c r="M715" s="19">
        <v>0.157365</v>
      </c>
      <c r="N715" s="19">
        <v>0.29291299999999998</v>
      </c>
      <c r="O715" s="19">
        <v>0.19217100000000001</v>
      </c>
      <c r="P715" s="19">
        <v>0.20450399999999999</v>
      </c>
      <c r="Q715" s="19">
        <v>0.21501000000000001</v>
      </c>
      <c r="R715" s="19">
        <v>0.51547699999999996</v>
      </c>
      <c r="S715" s="19">
        <v>0.73146199999999995</v>
      </c>
      <c r="T715" s="19">
        <v>0.98112200000000005</v>
      </c>
      <c r="U715" s="19">
        <v>0.30720900000000001</v>
      </c>
      <c r="V715" s="19">
        <v>0.41667599999999999</v>
      </c>
      <c r="W715" s="19">
        <v>0.59545800000000004</v>
      </c>
      <c r="X715" s="19">
        <v>0.31022699999999997</v>
      </c>
      <c r="Y715" s="19">
        <v>0.297902</v>
      </c>
      <c r="Z715" s="19">
        <v>0.30590400000000001</v>
      </c>
      <c r="AA715" s="19">
        <v>0.152975</v>
      </c>
      <c r="AB715" s="19">
        <v>0.26446700000000001</v>
      </c>
      <c r="AC715" s="19">
        <v>0.41288999999999998</v>
      </c>
      <c r="AD715" s="19">
        <v>4.4955999999999996</v>
      </c>
      <c r="AE715" s="19">
        <v>4.8428800000000001</v>
      </c>
      <c r="AF715" s="19">
        <v>4.8587899999999999</v>
      </c>
      <c r="AG715" s="19">
        <v>3.25</v>
      </c>
      <c r="AH715" s="19">
        <v>3.35</v>
      </c>
      <c r="AI715" s="19">
        <v>3.5</v>
      </c>
      <c r="AJ715" s="19">
        <v>10.1936</v>
      </c>
      <c r="AK715" s="19">
        <v>10.357799999999999</v>
      </c>
      <c r="AL715" s="19">
        <v>9.7445199999999996</v>
      </c>
      <c r="AM715" s="19">
        <v>3.82721</v>
      </c>
      <c r="AN715" s="19">
        <v>4.1045699999999998</v>
      </c>
      <c r="AO715" s="19">
        <v>4.2542</v>
      </c>
      <c r="AP715" s="19">
        <v>1.61954</v>
      </c>
      <c r="AQ715" s="19">
        <v>1.56715</v>
      </c>
      <c r="AR715" s="19">
        <v>1.53423</v>
      </c>
      <c r="AS715" s="19">
        <v>3.4081399999999999</v>
      </c>
      <c r="AT715" s="19">
        <v>3.6600899999999998</v>
      </c>
      <c r="AU715" s="19">
        <v>3.9878800000000001</v>
      </c>
      <c r="AV715" s="19">
        <v>4.2422000000000004</v>
      </c>
      <c r="AW715" s="19">
        <v>4.4576399999999996</v>
      </c>
      <c r="AX715" s="19">
        <v>4.5312200000000002</v>
      </c>
      <c r="AY715" s="19">
        <v>2.7536700000000001</v>
      </c>
      <c r="AZ715" s="19">
        <v>3.05837</v>
      </c>
      <c r="BA715" s="19">
        <v>3.0460500000000001</v>
      </c>
      <c r="BB715" s="19">
        <v>3.09972</v>
      </c>
      <c r="BC715" s="19">
        <v>3.2366999999999999</v>
      </c>
      <c r="BD715" s="19">
        <v>3.1695000000000002</v>
      </c>
    </row>
    <row r="716" spans="2:56" x14ac:dyDescent="0.2">
      <c r="B716" s="18">
        <v>41236</v>
      </c>
      <c r="C716" s="19">
        <v>0.83075200000000005</v>
      </c>
      <c r="D716" s="19">
        <v>0.87293200000000004</v>
      </c>
      <c r="E716" s="19">
        <v>0.90081599999999995</v>
      </c>
      <c r="F716" s="19">
        <v>0.30902600000000002</v>
      </c>
      <c r="G716" s="19">
        <v>0.39797199999999999</v>
      </c>
      <c r="H716" s="19">
        <v>0.54335999999999995</v>
      </c>
      <c r="I716" s="19">
        <v>0.168408</v>
      </c>
      <c r="J716" s="19">
        <v>0.23382</v>
      </c>
      <c r="K716" s="19">
        <v>0.38665300000000002</v>
      </c>
      <c r="L716" s="19">
        <v>4.0975999999999999E-2</v>
      </c>
      <c r="M716" s="19">
        <v>0.157365</v>
      </c>
      <c r="N716" s="19">
        <v>0.29291299999999998</v>
      </c>
      <c r="O716" s="19">
        <v>0.12848899999999999</v>
      </c>
      <c r="P716" s="19">
        <v>0.14869399999999999</v>
      </c>
      <c r="Q716" s="19">
        <v>0.177316</v>
      </c>
      <c r="R716" s="19">
        <v>0.53473199999999999</v>
      </c>
      <c r="S716" s="19">
        <v>0.75439999999999996</v>
      </c>
      <c r="T716" s="19">
        <v>1.1928399999999999</v>
      </c>
      <c r="U716" s="19">
        <v>0.30720900000000001</v>
      </c>
      <c r="V716" s="19">
        <v>0.41667599999999999</v>
      </c>
      <c r="W716" s="19">
        <v>0.59545800000000004</v>
      </c>
      <c r="X716" s="19">
        <v>0.46505099999999999</v>
      </c>
      <c r="Y716" s="19">
        <v>0.46480700000000003</v>
      </c>
      <c r="Z716" s="19">
        <v>0.49381399999999998</v>
      </c>
      <c r="AA716" s="19">
        <v>0.152975</v>
      </c>
      <c r="AB716" s="19">
        <v>0.26446700000000001</v>
      </c>
      <c r="AC716" s="19">
        <v>0.41288999999999998</v>
      </c>
      <c r="AD716" s="19">
        <v>5.1197299999999997</v>
      </c>
      <c r="AE716" s="19">
        <v>5.3893399999999998</v>
      </c>
      <c r="AF716" s="19">
        <v>5.4798499999999999</v>
      </c>
      <c r="AG716" s="19">
        <v>3.25</v>
      </c>
      <c r="AH716" s="19">
        <v>3.35</v>
      </c>
      <c r="AI716" s="19">
        <v>3.5</v>
      </c>
      <c r="AJ716" s="19">
        <v>8.4784799999999994</v>
      </c>
      <c r="AK716" s="19">
        <v>9.5323899999999995</v>
      </c>
      <c r="AL716" s="19">
        <v>9.5235199999999995</v>
      </c>
      <c r="AM716" s="19">
        <v>3.9775999999999998</v>
      </c>
      <c r="AN716" s="19">
        <v>4.2219300000000004</v>
      </c>
      <c r="AO716" s="19">
        <v>4.29582</v>
      </c>
      <c r="AP716" s="19">
        <v>1.4827699999999999</v>
      </c>
      <c r="AQ716" s="19">
        <v>1.53728</v>
      </c>
      <c r="AR716" s="19">
        <v>1.62463</v>
      </c>
      <c r="AS716" s="19">
        <v>3.10364</v>
      </c>
      <c r="AT716" s="19">
        <v>3.37818</v>
      </c>
      <c r="AU716" s="19">
        <v>3.9888300000000001</v>
      </c>
      <c r="AV716" s="19">
        <v>4.1747699999999996</v>
      </c>
      <c r="AW716" s="19">
        <v>4.4746100000000002</v>
      </c>
      <c r="AX716" s="19">
        <v>4.6158299999999999</v>
      </c>
      <c r="AY716" s="19">
        <v>2.6882100000000002</v>
      </c>
      <c r="AZ716" s="19">
        <v>3.0655299999999999</v>
      </c>
      <c r="BA716" s="19">
        <v>3.4508700000000001</v>
      </c>
      <c r="BB716" s="19">
        <v>3.2772600000000001</v>
      </c>
      <c r="BC716" s="19">
        <v>3.3607300000000002</v>
      </c>
      <c r="BD716" s="19">
        <v>3.5314899999999998</v>
      </c>
    </row>
    <row r="717" spans="2:56" x14ac:dyDescent="0.2">
      <c r="B717" s="18">
        <v>41229</v>
      </c>
      <c r="C717" s="19">
        <v>0.76119599999999998</v>
      </c>
      <c r="D717" s="19">
        <v>0.79720299999999999</v>
      </c>
      <c r="E717" s="19">
        <v>0.81023599999999996</v>
      </c>
      <c r="F717" s="19">
        <v>0.30902600000000002</v>
      </c>
      <c r="G717" s="19">
        <v>0.39797199999999999</v>
      </c>
      <c r="H717" s="19">
        <v>0.54335999999999995</v>
      </c>
      <c r="I717" s="19">
        <v>0.179562</v>
      </c>
      <c r="J717" s="19">
        <v>0.24217</v>
      </c>
      <c r="K717" s="19">
        <v>0.40048600000000001</v>
      </c>
      <c r="L717" s="19">
        <v>4.0975999999999999E-2</v>
      </c>
      <c r="M717" s="19">
        <v>0.157365</v>
      </c>
      <c r="N717" s="19">
        <v>0.29291299999999998</v>
      </c>
      <c r="O717" s="19">
        <v>0.146727</v>
      </c>
      <c r="P717" s="19">
        <v>0.169349</v>
      </c>
      <c r="Q717" s="19">
        <v>0.20895900000000001</v>
      </c>
      <c r="R717" s="19">
        <v>0.53473199999999999</v>
      </c>
      <c r="S717" s="19">
        <v>0.75439999999999996</v>
      </c>
      <c r="T717" s="19">
        <v>1.1928399999999999</v>
      </c>
      <c r="U717" s="19">
        <v>0.30720900000000001</v>
      </c>
      <c r="V717" s="19">
        <v>0.41667599999999999</v>
      </c>
      <c r="W717" s="19">
        <v>0.59545800000000004</v>
      </c>
      <c r="X717" s="19">
        <v>0.61858900000000006</v>
      </c>
      <c r="Y717" s="19">
        <v>0.59470999999999996</v>
      </c>
      <c r="Z717" s="19">
        <v>0.60081499999999999</v>
      </c>
      <c r="AA717" s="19">
        <v>-0.158579</v>
      </c>
      <c r="AB717" s="19">
        <v>-3.3710999999999998E-2</v>
      </c>
      <c r="AC717" s="19">
        <v>0.146041</v>
      </c>
      <c r="AD717" s="19">
        <v>5.6856600000000004</v>
      </c>
      <c r="AE717" s="19">
        <v>5.8570799999999998</v>
      </c>
      <c r="AF717" s="19">
        <v>5.9983300000000002</v>
      </c>
      <c r="AG717" s="19">
        <v>3.25</v>
      </c>
      <c r="AH717" s="19">
        <v>3.35</v>
      </c>
      <c r="AI717" s="19">
        <v>3.5</v>
      </c>
      <c r="AJ717" s="19">
        <v>9.4789999999999992</v>
      </c>
      <c r="AK717" s="19">
        <v>9.54908</v>
      </c>
      <c r="AL717" s="19">
        <v>9.89635</v>
      </c>
      <c r="AM717" s="19">
        <v>4.1823300000000003</v>
      </c>
      <c r="AN717" s="19">
        <v>4.19977</v>
      </c>
      <c r="AO717" s="19">
        <v>4.5034299999999998</v>
      </c>
      <c r="AP717" s="19">
        <v>1.6441399999999999</v>
      </c>
      <c r="AQ717" s="19">
        <v>1.7535799999999999</v>
      </c>
      <c r="AR717" s="19">
        <v>1.8769100000000001</v>
      </c>
      <c r="AS717" s="19">
        <v>3.10364</v>
      </c>
      <c r="AT717" s="19">
        <v>3.37818</v>
      </c>
      <c r="AU717" s="19">
        <v>3.9888300000000001</v>
      </c>
      <c r="AV717" s="19">
        <v>5.0810399999999998</v>
      </c>
      <c r="AW717" s="19">
        <v>5.2525599999999999</v>
      </c>
      <c r="AX717" s="19">
        <v>5.4451099999999997</v>
      </c>
      <c r="AY717" s="19">
        <v>3.6967099999999999</v>
      </c>
      <c r="AZ717" s="19">
        <v>3.81671</v>
      </c>
      <c r="BA717" s="19">
        <v>3.96672</v>
      </c>
      <c r="BB717" s="19">
        <v>3.7376</v>
      </c>
      <c r="BC717" s="19">
        <v>3.8197800000000002</v>
      </c>
      <c r="BD717" s="19">
        <v>3.8821699999999999</v>
      </c>
    </row>
    <row r="718" spans="2:56" x14ac:dyDescent="0.2">
      <c r="B718" s="18">
        <v>41222</v>
      </c>
      <c r="C718" s="19">
        <v>0.47717700000000002</v>
      </c>
      <c r="D718" s="19">
        <v>0.50532999999999995</v>
      </c>
      <c r="E718" s="19">
        <v>0.60041999999999995</v>
      </c>
      <c r="F718" s="19">
        <v>0.30902600000000002</v>
      </c>
      <c r="G718" s="19">
        <v>0.39797199999999999</v>
      </c>
      <c r="H718" s="19">
        <v>0.54335999999999995</v>
      </c>
      <c r="I718" s="19">
        <v>0.18749399999999999</v>
      </c>
      <c r="J718" s="19">
        <v>0.244593</v>
      </c>
      <c r="K718" s="19">
        <v>0.47127999999999998</v>
      </c>
      <c r="L718" s="19">
        <v>4.0975999999999999E-2</v>
      </c>
      <c r="M718" s="19">
        <v>0.157365</v>
      </c>
      <c r="N718" s="19">
        <v>0.29291299999999998</v>
      </c>
      <c r="O718" s="19">
        <v>0.17005100000000001</v>
      </c>
      <c r="P718" s="19">
        <v>0.19059499999999999</v>
      </c>
      <c r="Q718" s="19">
        <v>0.227799</v>
      </c>
      <c r="R718" s="19">
        <v>0.53473199999999999</v>
      </c>
      <c r="S718" s="19">
        <v>0.75439999999999996</v>
      </c>
      <c r="T718" s="19">
        <v>1.1928399999999999</v>
      </c>
      <c r="U718" s="19">
        <v>0.30720900000000001</v>
      </c>
      <c r="V718" s="19">
        <v>0.41667599999999999</v>
      </c>
      <c r="W718" s="19">
        <v>0.59545800000000004</v>
      </c>
      <c r="X718" s="19">
        <v>0.61858900000000006</v>
      </c>
      <c r="Y718" s="19">
        <v>0.59470999999999996</v>
      </c>
      <c r="Z718" s="19">
        <v>0.60081499999999999</v>
      </c>
      <c r="AA718" s="19">
        <v>-0.158579</v>
      </c>
      <c r="AB718" s="19">
        <v>-3.3710999999999998E-2</v>
      </c>
      <c r="AC718" s="19">
        <v>0.146041</v>
      </c>
      <c r="AD718" s="19">
        <v>5.10318</v>
      </c>
      <c r="AE718" s="19">
        <v>5.1368</v>
      </c>
      <c r="AF718" s="19">
        <v>5.5009600000000001</v>
      </c>
      <c r="AG718" s="19">
        <v>3.25</v>
      </c>
      <c r="AH718" s="19">
        <v>3.35</v>
      </c>
      <c r="AI718" s="19">
        <v>3.5</v>
      </c>
      <c r="AJ718" s="19">
        <v>9.65</v>
      </c>
      <c r="AK718" s="19">
        <v>9.6999999999999993</v>
      </c>
      <c r="AL718" s="19">
        <v>10.113099999999999</v>
      </c>
      <c r="AM718" s="19">
        <v>4.4843700000000002</v>
      </c>
      <c r="AN718" s="19">
        <v>4.5521399999999996</v>
      </c>
      <c r="AO718" s="19">
        <v>4.7575900000000004</v>
      </c>
      <c r="AP718" s="19">
        <v>1.7526200000000001</v>
      </c>
      <c r="AQ718" s="19">
        <v>1.7831399999999999</v>
      </c>
      <c r="AR718" s="19">
        <v>1.87459</v>
      </c>
      <c r="AS718" s="19">
        <v>4.1175300000000004</v>
      </c>
      <c r="AT718" s="19">
        <v>4.4519900000000003</v>
      </c>
      <c r="AU718" s="19">
        <v>4.9923299999999999</v>
      </c>
      <c r="AV718" s="19">
        <v>4.8215500000000002</v>
      </c>
      <c r="AW718" s="19">
        <v>5.1650700000000001</v>
      </c>
      <c r="AX718" s="19">
        <v>5.5156700000000001</v>
      </c>
      <c r="AY718" s="19">
        <v>3.6526000000000001</v>
      </c>
      <c r="AZ718" s="19">
        <v>3.7510599999999998</v>
      </c>
      <c r="BA718" s="19">
        <v>3.88096</v>
      </c>
      <c r="BB718" s="19">
        <v>4.3771800000000001</v>
      </c>
      <c r="BC718" s="19">
        <v>4.3345099999999999</v>
      </c>
      <c r="BD718" s="19">
        <v>4.36911</v>
      </c>
    </row>
    <row r="719" spans="2:56" x14ac:dyDescent="0.2">
      <c r="B719" s="18">
        <v>41215</v>
      </c>
      <c r="C719" s="19">
        <v>0.49096099999999998</v>
      </c>
      <c r="D719" s="19">
        <v>0.54294799999999999</v>
      </c>
      <c r="E719" s="19">
        <v>0.64774699999999996</v>
      </c>
      <c r="F719" s="19">
        <v>0.30902600000000002</v>
      </c>
      <c r="G719" s="19">
        <v>0.39797199999999999</v>
      </c>
      <c r="H719" s="19">
        <v>0.54335999999999995</v>
      </c>
      <c r="I719" s="19">
        <v>0.142982</v>
      </c>
      <c r="J719" s="19">
        <v>0.196772</v>
      </c>
      <c r="K719" s="19">
        <v>0.42379</v>
      </c>
      <c r="L719" s="19">
        <v>4.0975999999999999E-2</v>
      </c>
      <c r="M719" s="19">
        <v>0.157365</v>
      </c>
      <c r="N719" s="19">
        <v>0.29291299999999998</v>
      </c>
      <c r="O719" s="19">
        <v>9.2661999999999994E-2</v>
      </c>
      <c r="P719" s="19">
        <v>0.10569099999999999</v>
      </c>
      <c r="Q719" s="19">
        <v>0.125388</v>
      </c>
      <c r="R719" s="19">
        <v>0.520482</v>
      </c>
      <c r="S719" s="19">
        <v>0.76285999999999998</v>
      </c>
      <c r="T719" s="19">
        <v>1.1637</v>
      </c>
      <c r="U719" s="19">
        <v>0.40945799999999999</v>
      </c>
      <c r="V719" s="19">
        <v>0.51419400000000004</v>
      </c>
      <c r="W719" s="19">
        <v>0.71038900000000005</v>
      </c>
      <c r="X719" s="19">
        <v>0.61858900000000006</v>
      </c>
      <c r="Y719" s="19">
        <v>0.59470999999999996</v>
      </c>
      <c r="Z719" s="19">
        <v>0.60081499999999999</v>
      </c>
      <c r="AA719" s="19">
        <v>9.4022999999999995E-2</v>
      </c>
      <c r="AB719" s="19">
        <v>0.21125099999999999</v>
      </c>
      <c r="AC719" s="19">
        <v>0.34286899999999998</v>
      </c>
      <c r="AD719" s="19">
        <v>4.8593099999999998</v>
      </c>
      <c r="AE719" s="19">
        <v>4.94543</v>
      </c>
      <c r="AF719" s="19">
        <v>5.18398</v>
      </c>
      <c r="AG719" s="19">
        <v>3.25</v>
      </c>
      <c r="AH719" s="19">
        <v>3.35</v>
      </c>
      <c r="AI719" s="19">
        <v>3.5</v>
      </c>
      <c r="AJ719" s="19">
        <v>10.074299999999999</v>
      </c>
      <c r="AK719" s="19">
        <v>9.8691999999999993</v>
      </c>
      <c r="AL719" s="19">
        <v>9.8142499999999995</v>
      </c>
      <c r="AM719" s="19">
        <v>4.6487600000000002</v>
      </c>
      <c r="AN719" s="19">
        <v>4.5407900000000003</v>
      </c>
      <c r="AO719" s="19">
        <v>4.5621400000000003</v>
      </c>
      <c r="AP719" s="19">
        <v>1.4537</v>
      </c>
      <c r="AQ719" s="19">
        <v>1.4982</v>
      </c>
      <c r="AR719" s="19">
        <v>1.5709200000000001</v>
      </c>
      <c r="AS719" s="19">
        <v>4.3070300000000001</v>
      </c>
      <c r="AT719" s="19">
        <v>4.5398699999999996</v>
      </c>
      <c r="AU719" s="19">
        <v>5.0229200000000001</v>
      </c>
      <c r="AV719" s="19">
        <v>5.8136700000000001</v>
      </c>
      <c r="AW719" s="19">
        <v>5.2790900000000001</v>
      </c>
      <c r="AX719" s="19">
        <v>5.2590000000000003</v>
      </c>
      <c r="AY719" s="19">
        <v>3.56399</v>
      </c>
      <c r="AZ719" s="19">
        <v>3.4752900000000002</v>
      </c>
      <c r="BA719" s="19">
        <v>3.65747</v>
      </c>
      <c r="BB719" s="19">
        <v>3.1942499999999998</v>
      </c>
      <c r="BC719" s="19">
        <v>3.169</v>
      </c>
      <c r="BD719" s="19">
        <v>3.1733500000000001</v>
      </c>
    </row>
    <row r="720" spans="2:56" x14ac:dyDescent="0.2">
      <c r="B720" s="18">
        <v>41208</v>
      </c>
      <c r="C720" s="19">
        <v>0.56547700000000001</v>
      </c>
      <c r="D720" s="19">
        <v>0.66476500000000005</v>
      </c>
      <c r="E720" s="19">
        <v>0.77018299999999995</v>
      </c>
      <c r="F720" s="19">
        <v>0.30902600000000002</v>
      </c>
      <c r="G720" s="19">
        <v>0.39797199999999999</v>
      </c>
      <c r="H720" s="19">
        <v>0.54335999999999995</v>
      </c>
      <c r="I720" s="19">
        <v>0.151037</v>
      </c>
      <c r="J720" s="19">
        <v>0.220247</v>
      </c>
      <c r="K720" s="19">
        <v>0.45385300000000001</v>
      </c>
      <c r="L720" s="19">
        <v>0.22592100000000001</v>
      </c>
      <c r="M720" s="19">
        <v>0.33171499999999998</v>
      </c>
      <c r="N720" s="19">
        <v>0.53193800000000002</v>
      </c>
      <c r="O720" s="19">
        <v>3.5764999999999998E-2</v>
      </c>
      <c r="P720" s="19">
        <v>4.2687000000000003E-2</v>
      </c>
      <c r="Q720" s="19">
        <v>5.3922999999999999E-2</v>
      </c>
      <c r="R720" s="19">
        <v>0.87311300000000003</v>
      </c>
      <c r="S720" s="19">
        <v>1.0605899999999999</v>
      </c>
      <c r="T720" s="19">
        <v>1.4689399999999999</v>
      </c>
      <c r="U720" s="19">
        <v>0.40945799999999999</v>
      </c>
      <c r="V720" s="19">
        <v>0.51419400000000004</v>
      </c>
      <c r="W720" s="19">
        <v>0.71038900000000005</v>
      </c>
      <c r="X720" s="19">
        <v>0.61858900000000006</v>
      </c>
      <c r="Y720" s="19">
        <v>0.59470999999999996</v>
      </c>
      <c r="Z720" s="19">
        <v>0.60081499999999999</v>
      </c>
      <c r="AA720" s="19">
        <v>-6.2880000000000005E-2</v>
      </c>
      <c r="AB720" s="19">
        <v>4.1591999999999997E-2</v>
      </c>
      <c r="AC720" s="19">
        <v>0.175231</v>
      </c>
      <c r="AD720" s="19">
        <v>5.2856300000000003</v>
      </c>
      <c r="AE720" s="19">
        <v>5.6737799999999998</v>
      </c>
      <c r="AF720" s="19">
        <v>5.7991999999999999</v>
      </c>
      <c r="AG720" s="19">
        <v>3.25</v>
      </c>
      <c r="AH720" s="19">
        <v>3.35</v>
      </c>
      <c r="AI720" s="19">
        <v>3.5</v>
      </c>
      <c r="AJ720" s="19">
        <v>10.306699999999999</v>
      </c>
      <c r="AK720" s="19">
        <v>10.4208</v>
      </c>
      <c r="AL720" s="19">
        <v>10.195499999999999</v>
      </c>
      <c r="AM720" s="19">
        <v>4.0383300000000002</v>
      </c>
      <c r="AN720" s="19">
        <v>4.3727099999999997</v>
      </c>
      <c r="AO720" s="19">
        <v>4.6109099999999996</v>
      </c>
      <c r="AP720" s="19">
        <v>1.5936300000000001</v>
      </c>
      <c r="AQ720" s="19">
        <v>1.66561</v>
      </c>
      <c r="AR720" s="19">
        <v>1.7746900000000001</v>
      </c>
      <c r="AS720" s="19">
        <v>5.2026899999999996</v>
      </c>
      <c r="AT720" s="19">
        <v>5.4396599999999999</v>
      </c>
      <c r="AU720" s="19">
        <v>5.9086400000000001</v>
      </c>
      <c r="AV720" s="19">
        <v>5.7266300000000001</v>
      </c>
      <c r="AW720" s="19">
        <v>6.0073800000000004</v>
      </c>
      <c r="AX720" s="19">
        <v>5.8384400000000003</v>
      </c>
      <c r="AY720" s="19">
        <v>3.7298800000000001</v>
      </c>
      <c r="AZ720" s="19">
        <v>4.0255599999999996</v>
      </c>
      <c r="BA720" s="19">
        <v>4.1511100000000001</v>
      </c>
      <c r="BB720" s="19">
        <v>3.2278199999999999</v>
      </c>
      <c r="BC720" s="19">
        <v>3.37053</v>
      </c>
      <c r="BD720" s="19">
        <v>3.54759</v>
      </c>
    </row>
    <row r="721" spans="2:56" x14ac:dyDescent="0.2">
      <c r="B721" s="18">
        <v>41201</v>
      </c>
      <c r="C721" s="19">
        <v>0.69230400000000003</v>
      </c>
      <c r="D721" s="19">
        <v>0.72488900000000001</v>
      </c>
      <c r="E721" s="19">
        <v>0.82869700000000002</v>
      </c>
      <c r="F721" s="19">
        <v>0.30902600000000002</v>
      </c>
      <c r="G721" s="19">
        <v>0.39797199999999999</v>
      </c>
      <c r="H721" s="19">
        <v>0.54335999999999995</v>
      </c>
      <c r="I721" s="19">
        <v>0.36953399999999997</v>
      </c>
      <c r="J721" s="19">
        <v>0.45269500000000001</v>
      </c>
      <c r="K721" s="19">
        <v>0.65189699999999995</v>
      </c>
      <c r="L721" s="19">
        <v>0.39364100000000002</v>
      </c>
      <c r="M721" s="19">
        <v>0.51683000000000001</v>
      </c>
      <c r="N721" s="19">
        <v>0.71641999999999995</v>
      </c>
      <c r="O721" s="19">
        <v>0.13153300000000001</v>
      </c>
      <c r="P721" s="19">
        <v>0.15449399999999999</v>
      </c>
      <c r="Q721" s="19">
        <v>0.197022</v>
      </c>
      <c r="R721" s="19">
        <v>0.87311300000000003</v>
      </c>
      <c r="S721" s="19">
        <v>1.0605899999999999</v>
      </c>
      <c r="T721" s="19">
        <v>1.4689399999999999</v>
      </c>
      <c r="U721" s="19">
        <v>0.40945799999999999</v>
      </c>
      <c r="V721" s="19">
        <v>0.51419400000000004</v>
      </c>
      <c r="W721" s="19">
        <v>0.71038900000000005</v>
      </c>
      <c r="X721" s="19">
        <v>0.34191899999999997</v>
      </c>
      <c r="Y721" s="19">
        <v>0.36968899999999999</v>
      </c>
      <c r="Z721" s="19">
        <v>0.59357300000000002</v>
      </c>
      <c r="AA721" s="19">
        <v>-7.3932999999999999E-2</v>
      </c>
      <c r="AB721" s="19">
        <v>3.7782000000000003E-2</v>
      </c>
      <c r="AC721" s="19">
        <v>0.18479499999999999</v>
      </c>
      <c r="AD721" s="19">
        <v>5.4397200000000003</v>
      </c>
      <c r="AE721" s="19">
        <v>5.4420900000000003</v>
      </c>
      <c r="AF721" s="19">
        <v>5.7998799999999999</v>
      </c>
      <c r="AG721" s="19">
        <v>3.25</v>
      </c>
      <c r="AH721" s="19">
        <v>3.35</v>
      </c>
      <c r="AI721" s="19">
        <v>3.5</v>
      </c>
      <c r="AJ721" s="19">
        <v>10.926500000000001</v>
      </c>
      <c r="AK721" s="19">
        <v>11.4613</v>
      </c>
      <c r="AL721" s="19">
        <v>11.410399999999999</v>
      </c>
      <c r="AM721" s="19">
        <v>4.7148500000000002</v>
      </c>
      <c r="AN721" s="19">
        <v>4.8167900000000001</v>
      </c>
      <c r="AO721" s="19">
        <v>4.9902499999999996</v>
      </c>
      <c r="AP721" s="19">
        <v>1.4734400000000001</v>
      </c>
      <c r="AQ721" s="19">
        <v>1.5417799999999999</v>
      </c>
      <c r="AR721" s="19">
        <v>1.70625</v>
      </c>
      <c r="AS721" s="19">
        <v>5.2026899999999996</v>
      </c>
      <c r="AT721" s="19">
        <v>5.4396599999999999</v>
      </c>
      <c r="AU721" s="19">
        <v>5.9086400000000001</v>
      </c>
      <c r="AV721" s="19">
        <v>5.7168599999999996</v>
      </c>
      <c r="AW721" s="19">
        <v>5.9714200000000002</v>
      </c>
      <c r="AX721" s="19">
        <v>6.13957</v>
      </c>
      <c r="AY721" s="19">
        <v>3.4769199999999998</v>
      </c>
      <c r="AZ721" s="19">
        <v>3.77338</v>
      </c>
      <c r="BA721" s="19">
        <v>4.2573600000000003</v>
      </c>
      <c r="BB721" s="19">
        <v>3.50976</v>
      </c>
      <c r="BC721" s="19">
        <v>3.5415299999999998</v>
      </c>
      <c r="BD721" s="19">
        <v>3.56806</v>
      </c>
    </row>
    <row r="722" spans="2:56" x14ac:dyDescent="0.2">
      <c r="B722" s="18">
        <v>41194</v>
      </c>
      <c r="C722" s="19">
        <v>0.69230400000000003</v>
      </c>
      <c r="D722" s="19">
        <v>0.72488900000000001</v>
      </c>
      <c r="E722" s="19">
        <v>0.82869700000000002</v>
      </c>
      <c r="F722" s="19">
        <v>0.30902600000000002</v>
      </c>
      <c r="G722" s="19">
        <v>0.39797199999999999</v>
      </c>
      <c r="H722" s="19">
        <v>0.54335999999999995</v>
      </c>
      <c r="I722" s="19">
        <v>0.31054399999999999</v>
      </c>
      <c r="J722" s="19">
        <v>0.3453</v>
      </c>
      <c r="K722" s="19">
        <v>0.331426</v>
      </c>
      <c r="L722" s="19">
        <v>0.39364100000000002</v>
      </c>
      <c r="M722" s="19">
        <v>0.51683000000000001</v>
      </c>
      <c r="N722" s="19">
        <v>0.71641999999999995</v>
      </c>
      <c r="O722" s="19">
        <v>4.1E-5</v>
      </c>
      <c r="P722" s="19">
        <v>7.7999999999999999E-5</v>
      </c>
      <c r="Q722" s="19">
        <v>1.83E-4</v>
      </c>
      <c r="R722" s="19">
        <v>1.0046999999999999</v>
      </c>
      <c r="S722" s="19">
        <v>1.2681199999999999</v>
      </c>
      <c r="T722" s="19">
        <v>1.71193</v>
      </c>
      <c r="U722" s="19">
        <v>0.22194</v>
      </c>
      <c r="V722" s="19">
        <v>0.41366599999999998</v>
      </c>
      <c r="W722" s="19">
        <v>0.68075600000000003</v>
      </c>
      <c r="X722" s="19">
        <v>0.41570600000000002</v>
      </c>
      <c r="Y722" s="19">
        <v>0.46113100000000001</v>
      </c>
      <c r="Z722" s="19">
        <v>0.52576299999999998</v>
      </c>
      <c r="AA722" s="19">
        <v>-6.9537000000000002E-2</v>
      </c>
      <c r="AB722" s="19">
        <v>4.1910999999999997E-2</v>
      </c>
      <c r="AC722" s="19">
        <v>0.18280199999999999</v>
      </c>
      <c r="AD722" s="19">
        <v>5.2713400000000004</v>
      </c>
      <c r="AE722" s="19">
        <v>5.4476100000000001</v>
      </c>
      <c r="AF722" s="19">
        <v>5.8325699999999996</v>
      </c>
      <c r="AG722" s="19">
        <v>3.25</v>
      </c>
      <c r="AH722" s="19">
        <v>3.35</v>
      </c>
      <c r="AI722" s="19">
        <v>3.5</v>
      </c>
      <c r="AJ722" s="19">
        <v>11.0342</v>
      </c>
      <c r="AK722" s="19">
        <v>10.8452</v>
      </c>
      <c r="AL722" s="19">
        <v>11.0425</v>
      </c>
      <c r="AM722" s="19">
        <v>5.0366600000000004</v>
      </c>
      <c r="AN722" s="19">
        <v>5.1130599999999999</v>
      </c>
      <c r="AO722" s="19">
        <v>5.1631900000000002</v>
      </c>
      <c r="AP722" s="19">
        <v>1.6678599999999999</v>
      </c>
      <c r="AQ722" s="19">
        <v>1.7600800000000001</v>
      </c>
      <c r="AR722" s="19">
        <v>1.92526</v>
      </c>
      <c r="AS722" s="19">
        <v>4.6918199999999999</v>
      </c>
      <c r="AT722" s="19">
        <v>5.0635599999999998</v>
      </c>
      <c r="AU722" s="19">
        <v>5.6366399999999999</v>
      </c>
      <c r="AV722" s="19">
        <v>6.1058199999999996</v>
      </c>
      <c r="AW722" s="19">
        <v>6.4577400000000003</v>
      </c>
      <c r="AX722" s="19">
        <v>6.5764199999999997</v>
      </c>
      <c r="AY722" s="19">
        <v>4.2891500000000002</v>
      </c>
      <c r="AZ722" s="19">
        <v>4.4759500000000001</v>
      </c>
      <c r="BA722" s="19">
        <v>4.6038500000000004</v>
      </c>
      <c r="BB722" s="19">
        <v>3.2154400000000001</v>
      </c>
      <c r="BC722" s="19">
        <v>3.3255599999999998</v>
      </c>
      <c r="BD722" s="19">
        <v>3.36307</v>
      </c>
    </row>
    <row r="723" spans="2:56" x14ac:dyDescent="0.2">
      <c r="B723" s="18">
        <v>41187</v>
      </c>
      <c r="C723" s="19">
        <v>0.64396900000000001</v>
      </c>
      <c r="D723" s="19">
        <v>0.67021200000000003</v>
      </c>
      <c r="E723" s="19">
        <v>0.77096699999999996</v>
      </c>
      <c r="F723" s="19">
        <v>0.30902600000000002</v>
      </c>
      <c r="G723" s="19">
        <v>0.39797199999999999</v>
      </c>
      <c r="H723" s="19">
        <v>0.54335999999999995</v>
      </c>
      <c r="I723" s="19">
        <v>0.155835</v>
      </c>
      <c r="J723" s="19">
        <v>0.20269300000000001</v>
      </c>
      <c r="K723" s="19">
        <v>0.28934700000000002</v>
      </c>
      <c r="L723" s="19">
        <v>0.39364100000000002</v>
      </c>
      <c r="M723" s="19">
        <v>0.51683000000000001</v>
      </c>
      <c r="N723" s="19">
        <v>0.71641999999999995</v>
      </c>
      <c r="O723" s="19">
        <v>0.17679700000000001</v>
      </c>
      <c r="P723" s="19">
        <v>0.21781200000000001</v>
      </c>
      <c r="Q723" s="19">
        <v>0.30168600000000001</v>
      </c>
      <c r="R723" s="19">
        <v>0.74866699999999997</v>
      </c>
      <c r="S723" s="19">
        <v>1.2444</v>
      </c>
      <c r="T723" s="19">
        <v>1.9818199999999999</v>
      </c>
      <c r="U723" s="19">
        <v>0.32990900000000001</v>
      </c>
      <c r="V723" s="19">
        <v>0.55103800000000003</v>
      </c>
      <c r="W723" s="19">
        <v>0.86127299999999996</v>
      </c>
      <c r="X723" s="19">
        <v>0.52071800000000001</v>
      </c>
      <c r="Y723" s="19">
        <v>0.65057399999999999</v>
      </c>
      <c r="Z723" s="19">
        <v>0.65768800000000005</v>
      </c>
      <c r="AA723" s="19">
        <v>-6.9537000000000002E-2</v>
      </c>
      <c r="AB723" s="19">
        <v>4.1910999999999997E-2</v>
      </c>
      <c r="AC723" s="19">
        <v>0.18280199999999999</v>
      </c>
      <c r="AD723" s="19">
        <v>5.5737100000000002</v>
      </c>
      <c r="AE723" s="19">
        <v>5.6675300000000002</v>
      </c>
      <c r="AF723" s="19">
        <v>6.1013999999999999</v>
      </c>
      <c r="AG723" s="19">
        <v>3.25</v>
      </c>
      <c r="AH723" s="19">
        <v>3.35</v>
      </c>
      <c r="AI723" s="19">
        <v>3.5</v>
      </c>
      <c r="AJ723" s="19">
        <v>11.0327</v>
      </c>
      <c r="AK723" s="19">
        <v>11.052</v>
      </c>
      <c r="AL723" s="19">
        <v>10.894</v>
      </c>
      <c r="AM723" s="19">
        <v>5.3950199999999997</v>
      </c>
      <c r="AN723" s="19">
        <v>5.2486100000000002</v>
      </c>
      <c r="AO723" s="19">
        <v>5.3304200000000002</v>
      </c>
      <c r="AP723" s="19">
        <v>1.2637499999999999</v>
      </c>
      <c r="AQ723" s="19">
        <v>1.3617699999999999</v>
      </c>
      <c r="AR723" s="19">
        <v>1.5385</v>
      </c>
      <c r="AS723" s="19">
        <v>5.3628600000000004</v>
      </c>
      <c r="AT723" s="19">
        <v>5.5503299999999998</v>
      </c>
      <c r="AU723" s="19">
        <v>6.0779899999999998</v>
      </c>
      <c r="AV723" s="19">
        <v>6.5524699999999996</v>
      </c>
      <c r="AW723" s="19">
        <v>6.71082</v>
      </c>
      <c r="AX723" s="19">
        <v>6.8896199999999999</v>
      </c>
      <c r="AY723" s="19">
        <v>6.4569599999999996</v>
      </c>
      <c r="AZ723" s="19">
        <v>5.7794999999999996</v>
      </c>
      <c r="BA723" s="19">
        <v>5.4400899999999996</v>
      </c>
      <c r="BB723" s="19">
        <v>3.7950499999999998</v>
      </c>
      <c r="BC723" s="19">
        <v>3.7600099999999999</v>
      </c>
      <c r="BD723" s="19">
        <v>3.7921299999999998</v>
      </c>
    </row>
    <row r="724" spans="2:56" x14ac:dyDescent="0.2">
      <c r="B724" s="18">
        <v>41180</v>
      </c>
      <c r="C724" s="19">
        <v>0.48721399999999998</v>
      </c>
      <c r="D724" s="19">
        <v>0.53778700000000002</v>
      </c>
      <c r="E724" s="19">
        <v>0.65056700000000001</v>
      </c>
      <c r="F724" s="19">
        <v>0.30902600000000002</v>
      </c>
      <c r="G724" s="19">
        <v>0.39797199999999999</v>
      </c>
      <c r="H724" s="19">
        <v>0.54335999999999995</v>
      </c>
      <c r="I724" s="19">
        <v>-0.301348</v>
      </c>
      <c r="J724" s="19">
        <v>-0.29846299999999998</v>
      </c>
      <c r="K724" s="19">
        <v>-0.251971</v>
      </c>
      <c r="L724" s="19">
        <v>0.39364100000000002</v>
      </c>
      <c r="M724" s="19">
        <v>0.51683000000000001</v>
      </c>
      <c r="N724" s="19">
        <v>0.71641999999999995</v>
      </c>
      <c r="O724" s="19">
        <v>0.24882099999999999</v>
      </c>
      <c r="P724" s="19">
        <v>0.34753699999999998</v>
      </c>
      <c r="Q724" s="19">
        <v>0.44662000000000002</v>
      </c>
      <c r="R724" s="19">
        <v>0.74866699999999997</v>
      </c>
      <c r="S724" s="19">
        <v>1.2444</v>
      </c>
      <c r="T724" s="19">
        <v>1.9818199999999999</v>
      </c>
      <c r="U724" s="19">
        <v>0.32990900000000001</v>
      </c>
      <c r="V724" s="19">
        <v>0.55103800000000003</v>
      </c>
      <c r="W724" s="19">
        <v>0.86127299999999996</v>
      </c>
      <c r="X724" s="19">
        <v>0.560608</v>
      </c>
      <c r="Y724" s="19">
        <v>0.62702500000000005</v>
      </c>
      <c r="Z724" s="19">
        <v>0.79037199999999996</v>
      </c>
      <c r="AA724" s="19">
        <v>-6.9537000000000002E-2</v>
      </c>
      <c r="AB724" s="19">
        <v>4.1910999999999997E-2</v>
      </c>
      <c r="AC724" s="19">
        <v>0.18280199999999999</v>
      </c>
      <c r="AD724" s="19">
        <v>5.10494</v>
      </c>
      <c r="AE724" s="19">
        <v>5.46312</v>
      </c>
      <c r="AF724" s="19">
        <v>5.9813400000000003</v>
      </c>
      <c r="AG724" s="19">
        <v>3.25</v>
      </c>
      <c r="AH724" s="19">
        <v>3.35</v>
      </c>
      <c r="AI724" s="19">
        <v>3.5</v>
      </c>
      <c r="AJ724" s="19">
        <v>12.288</v>
      </c>
      <c r="AK724" s="19">
        <v>11.9398</v>
      </c>
      <c r="AL724" s="19">
        <v>11.5214</v>
      </c>
      <c r="AM724" s="19">
        <v>5.3950199999999997</v>
      </c>
      <c r="AN724" s="19">
        <v>5.2486100000000002</v>
      </c>
      <c r="AO724" s="19">
        <v>5.3304200000000002</v>
      </c>
      <c r="AP724" s="19">
        <v>1.1138999999999999</v>
      </c>
      <c r="AQ724" s="19">
        <v>1.1953499999999999</v>
      </c>
      <c r="AR724" s="19">
        <v>1.50946</v>
      </c>
      <c r="AS724" s="19">
        <v>5.3628600000000004</v>
      </c>
      <c r="AT724" s="19">
        <v>5.5503299999999998</v>
      </c>
      <c r="AU724" s="19">
        <v>6.0779899999999998</v>
      </c>
      <c r="AV724" s="19">
        <v>7.2137399999999996</v>
      </c>
      <c r="AW724" s="19">
        <v>7.0534100000000004</v>
      </c>
      <c r="AX724" s="19">
        <v>7.05436</v>
      </c>
      <c r="AY724" s="19">
        <v>4.6289899999999999</v>
      </c>
      <c r="AZ724" s="19">
        <v>5.6841699999999999</v>
      </c>
      <c r="BA724" s="19">
        <v>5.5104800000000003</v>
      </c>
      <c r="BB724" s="19">
        <v>3.4702799999999998</v>
      </c>
      <c r="BC724" s="19">
        <v>3.5118</v>
      </c>
      <c r="BD724" s="19">
        <v>3.7554099999999999</v>
      </c>
    </row>
    <row r="725" spans="2:56" x14ac:dyDescent="0.2">
      <c r="B725" s="18">
        <v>41173</v>
      </c>
      <c r="C725" s="19">
        <v>0.52499899999999999</v>
      </c>
      <c r="D725" s="19">
        <v>0.54781599999999997</v>
      </c>
      <c r="E725" s="19">
        <v>0.69508199999999998</v>
      </c>
      <c r="F725" s="19">
        <v>0.30902600000000002</v>
      </c>
      <c r="G725" s="19">
        <v>0.39797199999999999</v>
      </c>
      <c r="H725" s="19">
        <v>0.54335999999999995</v>
      </c>
      <c r="I725" s="19">
        <v>-6.2191000000000003E-2</v>
      </c>
      <c r="J725" s="19">
        <v>-3.1662000000000003E-2</v>
      </c>
      <c r="K725" s="19">
        <v>3.5046000000000001E-2</v>
      </c>
      <c r="L725" s="19">
        <v>0.39364100000000002</v>
      </c>
      <c r="M725" s="19">
        <v>0.51683000000000001</v>
      </c>
      <c r="N725" s="19">
        <v>0.71641999999999995</v>
      </c>
      <c r="O725" s="19">
        <v>0.24882199999999999</v>
      </c>
      <c r="P725" s="19">
        <v>0.249033</v>
      </c>
      <c r="Q725" s="19">
        <v>0.34816200000000003</v>
      </c>
      <c r="R725" s="19">
        <v>0.74866699999999997</v>
      </c>
      <c r="S725" s="19">
        <v>1.2444</v>
      </c>
      <c r="T725" s="19">
        <v>1.9818199999999999</v>
      </c>
      <c r="U725" s="19">
        <v>0.32990900000000001</v>
      </c>
      <c r="V725" s="19">
        <v>0.55103800000000003</v>
      </c>
      <c r="W725" s="19">
        <v>0.86127299999999996</v>
      </c>
      <c r="X725" s="19">
        <v>0.49158800000000002</v>
      </c>
      <c r="Y725" s="19">
        <v>0.53254800000000002</v>
      </c>
      <c r="Z725" s="19">
        <v>0.64664999999999995</v>
      </c>
      <c r="AA725" s="19">
        <v>-6.9537000000000002E-2</v>
      </c>
      <c r="AB725" s="19">
        <v>4.1910999999999997E-2</v>
      </c>
      <c r="AC725" s="19">
        <v>0.18280199999999999</v>
      </c>
      <c r="AD725" s="19">
        <v>5.3394300000000001</v>
      </c>
      <c r="AE725" s="19">
        <v>5.4126300000000001</v>
      </c>
      <c r="AF725" s="19">
        <v>5.8759399999999999</v>
      </c>
      <c r="AG725" s="19">
        <v>3.25</v>
      </c>
      <c r="AH725" s="19">
        <v>3.35</v>
      </c>
      <c r="AI725" s="19">
        <v>3.5</v>
      </c>
      <c r="AJ725" s="19">
        <v>11.5366</v>
      </c>
      <c r="AK725" s="19">
        <v>11.1797</v>
      </c>
      <c r="AL725" s="19">
        <v>10.608700000000001</v>
      </c>
      <c r="AM725" s="19">
        <v>5.3950199999999997</v>
      </c>
      <c r="AN725" s="19">
        <v>5.2486100000000002</v>
      </c>
      <c r="AO725" s="19">
        <v>5.3304200000000002</v>
      </c>
      <c r="AP725" s="19">
        <v>1.4702599999999999</v>
      </c>
      <c r="AQ725" s="19">
        <v>1.5376000000000001</v>
      </c>
      <c r="AR725" s="19">
        <v>1.6781999999999999</v>
      </c>
      <c r="AS725" s="19">
        <v>4.02684</v>
      </c>
      <c r="AT725" s="19">
        <v>4.5105500000000003</v>
      </c>
      <c r="AU725" s="19">
        <v>5.27705</v>
      </c>
      <c r="AV725" s="19">
        <v>6.0202499999999999</v>
      </c>
      <c r="AW725" s="19">
        <v>6.3576800000000002</v>
      </c>
      <c r="AX725" s="19">
        <v>6.40848</v>
      </c>
      <c r="AY725" s="19">
        <v>4.5476599999999996</v>
      </c>
      <c r="AZ725" s="19">
        <v>4.7549000000000001</v>
      </c>
      <c r="BA725" s="19">
        <v>5.18431</v>
      </c>
      <c r="BB725" s="19">
        <v>3.6791800000000001</v>
      </c>
      <c r="BC725" s="19">
        <v>3.6499100000000002</v>
      </c>
      <c r="BD725" s="19">
        <v>3.53104</v>
      </c>
    </row>
    <row r="726" spans="2:56" x14ac:dyDescent="0.2">
      <c r="B726" s="18">
        <v>41166</v>
      </c>
      <c r="C726" s="19">
        <v>0.37062699999999998</v>
      </c>
      <c r="D726" s="19">
        <v>0.45421800000000001</v>
      </c>
      <c r="E726" s="19">
        <v>0.60546100000000003</v>
      </c>
      <c r="F726" s="19">
        <v>-9.9999999999999995E-7</v>
      </c>
      <c r="G726" s="19">
        <v>0.05</v>
      </c>
      <c r="H726" s="19">
        <v>0.160522</v>
      </c>
      <c r="I726" s="19">
        <v>0.29996400000000001</v>
      </c>
      <c r="J726" s="19">
        <v>0.29997600000000002</v>
      </c>
      <c r="K726" s="19">
        <v>0.39995599999999998</v>
      </c>
      <c r="L726" s="19">
        <v>0.89816700000000005</v>
      </c>
      <c r="M726" s="19">
        <v>1.19537</v>
      </c>
      <c r="N726" s="19">
        <v>1.49051</v>
      </c>
      <c r="O726" s="19">
        <v>0.24882199999999999</v>
      </c>
      <c r="P726" s="19">
        <v>0.249033</v>
      </c>
      <c r="Q726" s="19">
        <v>0.34816200000000003</v>
      </c>
      <c r="R726" s="19">
        <v>0.74866699999999997</v>
      </c>
      <c r="S726" s="19">
        <v>1.2444</v>
      </c>
      <c r="T726" s="19">
        <v>1.9818199999999999</v>
      </c>
      <c r="U726" s="19">
        <v>0.32990900000000001</v>
      </c>
      <c r="V726" s="19">
        <v>0.55103800000000003</v>
      </c>
      <c r="W726" s="19">
        <v>0.86127299999999996</v>
      </c>
      <c r="X726" s="19">
        <v>0.39974100000000001</v>
      </c>
      <c r="Y726" s="19">
        <v>0.49950699999999998</v>
      </c>
      <c r="Z726" s="19">
        <v>0.69843299999999997</v>
      </c>
      <c r="AA726" s="19">
        <v>5.2729999999999999E-2</v>
      </c>
      <c r="AB726" s="19">
        <v>0.17138800000000001</v>
      </c>
      <c r="AC726" s="19">
        <v>0.304757</v>
      </c>
      <c r="AD726" s="19">
        <v>5.3106</v>
      </c>
      <c r="AE726" s="19">
        <v>5.5592300000000003</v>
      </c>
      <c r="AF726" s="19">
        <v>5.8265500000000001</v>
      </c>
      <c r="AG726" s="19">
        <v>3.25</v>
      </c>
      <c r="AH726" s="19">
        <v>3.35</v>
      </c>
      <c r="AI726" s="19">
        <v>3.5</v>
      </c>
      <c r="AJ726" s="19">
        <v>9.5783500000000004</v>
      </c>
      <c r="AK726" s="19">
        <v>9.4526000000000003</v>
      </c>
      <c r="AL726" s="19">
        <v>9.0251999999999999</v>
      </c>
      <c r="AM726" s="19">
        <v>4.6188500000000001</v>
      </c>
      <c r="AN726" s="19">
        <v>4.7892700000000001</v>
      </c>
      <c r="AO726" s="19">
        <v>4.9329499999999999</v>
      </c>
      <c r="AP726" s="19">
        <v>1.2262500000000001</v>
      </c>
      <c r="AQ726" s="19">
        <v>1.29236</v>
      </c>
      <c r="AR726" s="19">
        <v>1.4249499999999999</v>
      </c>
      <c r="AS726" s="19">
        <v>2.85791</v>
      </c>
      <c r="AT726" s="19">
        <v>3.5246400000000002</v>
      </c>
      <c r="AU726" s="19">
        <v>4.3528000000000002</v>
      </c>
      <c r="AV726" s="19">
        <v>6.0136700000000003</v>
      </c>
      <c r="AW726" s="19">
        <v>6.18248</v>
      </c>
      <c r="AX726" s="19">
        <v>6.3009599999999999</v>
      </c>
      <c r="AY726" s="19">
        <v>4.7597199999999997</v>
      </c>
      <c r="AZ726" s="19">
        <v>4.7659799999999999</v>
      </c>
      <c r="BA726" s="19">
        <v>5.2031400000000003</v>
      </c>
      <c r="BB726" s="19">
        <v>3.3528199999999999</v>
      </c>
      <c r="BC726" s="19">
        <v>3.4566300000000001</v>
      </c>
      <c r="BD726" s="19">
        <v>3.4626999999999999</v>
      </c>
    </row>
    <row r="727" spans="2:56" x14ac:dyDescent="0.2">
      <c r="B727" s="18">
        <v>41159</v>
      </c>
      <c r="C727" s="19">
        <v>0.97236100000000003</v>
      </c>
      <c r="D727" s="19">
        <v>0.99834500000000004</v>
      </c>
      <c r="E727" s="19">
        <v>1.12618</v>
      </c>
      <c r="F727" s="19">
        <v>-9.9999999999999995E-7</v>
      </c>
      <c r="G727" s="19">
        <v>0.05</v>
      </c>
      <c r="H727" s="19">
        <v>0.160522</v>
      </c>
      <c r="I727" s="19">
        <v>0.39992699999999998</v>
      </c>
      <c r="J727" s="19">
        <v>0.39994800000000003</v>
      </c>
      <c r="K727" s="19">
        <v>0.54988700000000001</v>
      </c>
      <c r="L727" s="19">
        <v>0.89816700000000005</v>
      </c>
      <c r="M727" s="19">
        <v>1.19537</v>
      </c>
      <c r="N727" s="19">
        <v>1.49051</v>
      </c>
      <c r="O727" s="19">
        <v>0.39600400000000002</v>
      </c>
      <c r="P727" s="19">
        <v>0.39610000000000001</v>
      </c>
      <c r="Q727" s="19">
        <v>0.54056700000000002</v>
      </c>
      <c r="R727" s="19">
        <v>0.74866699999999997</v>
      </c>
      <c r="S727" s="19">
        <v>1.2444</v>
      </c>
      <c r="T727" s="19">
        <v>1.9818199999999999</v>
      </c>
      <c r="U727" s="19">
        <v>0.32990900000000001</v>
      </c>
      <c r="V727" s="19">
        <v>0.55103800000000003</v>
      </c>
      <c r="W727" s="19">
        <v>0.86127299999999996</v>
      </c>
      <c r="X727" s="19">
        <v>0.39974100000000001</v>
      </c>
      <c r="Y727" s="19">
        <v>0.49950699999999998</v>
      </c>
      <c r="Z727" s="19">
        <v>0.59918300000000002</v>
      </c>
      <c r="AA727" s="19">
        <v>0.64633600000000002</v>
      </c>
      <c r="AB727" s="19">
        <v>0.71362099999999995</v>
      </c>
      <c r="AC727" s="19">
        <v>0.78034400000000004</v>
      </c>
      <c r="AD727" s="19">
        <v>6.37256</v>
      </c>
      <c r="AE727" s="19">
        <v>6.3145499999999997</v>
      </c>
      <c r="AF727" s="19">
        <v>6.6456799999999996</v>
      </c>
      <c r="AG727" s="19">
        <v>3.25</v>
      </c>
      <c r="AH727" s="19">
        <v>3.35</v>
      </c>
      <c r="AI727" s="19">
        <v>3.5</v>
      </c>
      <c r="AJ727" s="19">
        <v>8.7159800000000001</v>
      </c>
      <c r="AK727" s="19">
        <v>8.7376500000000004</v>
      </c>
      <c r="AL727" s="19">
        <v>9.0018700000000003</v>
      </c>
      <c r="AM727" s="19">
        <v>5.5470300000000003</v>
      </c>
      <c r="AN727" s="19">
        <v>5.6239999999999997</v>
      </c>
      <c r="AO727" s="19">
        <v>5.9019300000000001</v>
      </c>
      <c r="AP727" s="19">
        <v>1.03705</v>
      </c>
      <c r="AQ727" s="19">
        <v>1.0911</v>
      </c>
      <c r="AR727" s="19">
        <v>1.2350099999999999</v>
      </c>
      <c r="AS727" s="19">
        <v>4</v>
      </c>
      <c r="AT727" s="19">
        <v>5</v>
      </c>
      <c r="AU727" s="19">
        <v>6</v>
      </c>
      <c r="AV727" s="19">
        <v>6.2241999999999997</v>
      </c>
      <c r="AW727" s="19">
        <v>6.1663800000000002</v>
      </c>
      <c r="AX727" s="19">
        <v>6.2848499999999996</v>
      </c>
      <c r="AY727" s="19">
        <v>5.2487599999999999</v>
      </c>
      <c r="AZ727" s="19">
        <v>4.9947600000000003</v>
      </c>
      <c r="BA727" s="19">
        <v>5.0435699999999999</v>
      </c>
      <c r="BB727" s="19">
        <v>3.2163900000000001</v>
      </c>
      <c r="BC727" s="19">
        <v>3.1899299999999999</v>
      </c>
      <c r="BD727" s="19">
        <v>3.2712500000000002</v>
      </c>
    </row>
    <row r="728" spans="2:56" x14ac:dyDescent="0.2">
      <c r="B728" s="18">
        <v>41152</v>
      </c>
      <c r="C728" s="19">
        <v>1.3606</v>
      </c>
      <c r="D728" s="19">
        <v>1.5296000000000001</v>
      </c>
      <c r="E728" s="19">
        <v>1.5416000000000001</v>
      </c>
      <c r="F728" s="19">
        <v>0</v>
      </c>
      <c r="G728" s="19">
        <v>0.05</v>
      </c>
      <c r="H728" s="19">
        <v>0.1605</v>
      </c>
      <c r="I728" s="19">
        <v>0.39989999999999998</v>
      </c>
      <c r="J728" s="19">
        <v>0.5998</v>
      </c>
      <c r="K728" s="19">
        <v>0.69969999999999999</v>
      </c>
      <c r="L728" s="19">
        <v>0.8982</v>
      </c>
      <c r="M728" s="19">
        <v>1.1954</v>
      </c>
      <c r="N728" s="19">
        <v>1.4904999999999999</v>
      </c>
      <c r="O728" s="19">
        <v>0.39610000000000001</v>
      </c>
      <c r="P728" s="19">
        <v>0.3962</v>
      </c>
      <c r="Q728" s="19">
        <v>0.54079999999999995</v>
      </c>
      <c r="R728" s="19">
        <v>0.74980000000000002</v>
      </c>
      <c r="S728" s="19">
        <v>2.2288999999999999</v>
      </c>
      <c r="T728" s="19">
        <v>2.7067000000000001</v>
      </c>
      <c r="U728" s="19">
        <v>0.28139999999999998</v>
      </c>
      <c r="V728" s="19">
        <v>0.4506</v>
      </c>
      <c r="W728" s="19">
        <v>0.82379999999999998</v>
      </c>
      <c r="X728" s="19">
        <v>0.59909999999999997</v>
      </c>
      <c r="Y728" s="19">
        <v>0.69879999999999998</v>
      </c>
      <c r="Z728" s="19">
        <v>0.7984</v>
      </c>
      <c r="AA728" s="19">
        <v>0.35649999999999998</v>
      </c>
      <c r="AB728" s="19">
        <v>0.49809999999999999</v>
      </c>
      <c r="AC728" s="19">
        <v>0.69620000000000004</v>
      </c>
      <c r="AD728" s="19">
        <v>7.3320999999999996</v>
      </c>
      <c r="AE728" s="19">
        <v>7.9046000000000003</v>
      </c>
      <c r="AF728" s="19">
        <v>7.6367000000000003</v>
      </c>
      <c r="AG728" s="19">
        <v>3.25</v>
      </c>
      <c r="AH728" s="19">
        <v>3.35</v>
      </c>
      <c r="AI728" s="19">
        <v>3.5</v>
      </c>
      <c r="AJ728" s="19">
        <v>9.2504000000000008</v>
      </c>
      <c r="AK728" s="19">
        <v>10.083600000000001</v>
      </c>
      <c r="AL728" s="19">
        <v>9.7530000000000001</v>
      </c>
      <c r="AM728" s="19">
        <v>5.3930999999999996</v>
      </c>
      <c r="AN728" s="19">
        <v>5.9207999999999998</v>
      </c>
      <c r="AO728" s="19">
        <v>6.0762</v>
      </c>
      <c r="AP728" s="19">
        <v>1.0179</v>
      </c>
      <c r="AQ728" s="19">
        <v>1.0948</v>
      </c>
      <c r="AR728" s="19">
        <v>1.3112999999999999</v>
      </c>
      <c r="AS728" s="19">
        <v>6.5955000000000004</v>
      </c>
      <c r="AT728" s="19">
        <v>6.9649000000000001</v>
      </c>
      <c r="AU728" s="19">
        <v>7.5693000000000001</v>
      </c>
      <c r="AV728" s="19">
        <v>6.3826999999999998</v>
      </c>
      <c r="AW728" s="19">
        <v>6.9652000000000003</v>
      </c>
      <c r="AX728" s="19">
        <v>7.1043000000000003</v>
      </c>
      <c r="AY728" s="19">
        <v>5.2295999999999996</v>
      </c>
      <c r="AZ728" s="19">
        <v>5.7836999999999996</v>
      </c>
      <c r="BA728" s="19">
        <v>5.6619999999999999</v>
      </c>
      <c r="BB728" s="19">
        <v>3.395</v>
      </c>
      <c r="BC728" s="19">
        <v>3.5049000000000001</v>
      </c>
      <c r="BD728" s="19">
        <v>3.5223</v>
      </c>
    </row>
    <row r="729" spans="2:56" x14ac:dyDescent="0.2">
      <c r="B729" s="18">
        <v>41145</v>
      </c>
      <c r="C729" s="19">
        <v>0.87089499999999997</v>
      </c>
      <c r="D729" s="19">
        <v>0.99718600000000002</v>
      </c>
      <c r="E729" s="19">
        <v>1.21408</v>
      </c>
      <c r="F729" s="19">
        <v>-9.9999999999999995E-7</v>
      </c>
      <c r="G729" s="19">
        <v>0.05</v>
      </c>
      <c r="H729" s="19">
        <v>0.160522</v>
      </c>
      <c r="I729" s="19">
        <v>0.39992</v>
      </c>
      <c r="J729" s="19">
        <v>0.59976499999999999</v>
      </c>
      <c r="K729" s="19">
        <v>0.69976400000000005</v>
      </c>
      <c r="L729" s="19">
        <v>0.89816700000000005</v>
      </c>
      <c r="M729" s="19">
        <v>1.19537</v>
      </c>
      <c r="N729" s="19">
        <v>1.49051</v>
      </c>
      <c r="O729" s="19">
        <v>0.39645000000000002</v>
      </c>
      <c r="P729" s="19">
        <v>0.39644200000000002</v>
      </c>
      <c r="Q729" s="19">
        <v>0.54125800000000002</v>
      </c>
      <c r="R729" s="19">
        <v>0.550875</v>
      </c>
      <c r="S729" s="19">
        <v>2.0397799999999999</v>
      </c>
      <c r="T729" s="19">
        <v>2.5177999999999998</v>
      </c>
      <c r="U729" s="19">
        <v>0.28144799999999998</v>
      </c>
      <c r="V729" s="19">
        <v>0.450627</v>
      </c>
      <c r="W729" s="19">
        <v>0.82375399999999999</v>
      </c>
      <c r="X729" s="19">
        <v>0.79667399999999999</v>
      </c>
      <c r="Y729" s="19">
        <v>0.797238</v>
      </c>
      <c r="Z729" s="19">
        <v>0.79810099999999995</v>
      </c>
      <c r="AA729" s="19">
        <v>0.35648000000000002</v>
      </c>
      <c r="AB729" s="19">
        <v>0.49812200000000001</v>
      </c>
      <c r="AC729" s="19">
        <v>0.69616699999999998</v>
      </c>
      <c r="AD729" s="19">
        <v>5.5385099999999996</v>
      </c>
      <c r="AE729" s="19">
        <v>6.22431</v>
      </c>
      <c r="AF729" s="19">
        <v>7.16289</v>
      </c>
      <c r="AG729" s="19">
        <v>3.25</v>
      </c>
      <c r="AH729" s="19">
        <v>3.35</v>
      </c>
      <c r="AI729" s="19">
        <v>3.5</v>
      </c>
      <c r="AJ729" s="19">
        <v>8.15</v>
      </c>
      <c r="AK729" s="19">
        <v>9.15</v>
      </c>
      <c r="AL729" s="19">
        <v>9.7651000000000003</v>
      </c>
      <c r="AM729" s="19">
        <v>5.7301399999999996</v>
      </c>
      <c r="AN729" s="19">
        <v>6.04115</v>
      </c>
      <c r="AO729" s="19">
        <v>6.2565600000000003</v>
      </c>
      <c r="AP729" s="19">
        <v>0.95864700000000003</v>
      </c>
      <c r="AQ729" s="19">
        <v>0.99966600000000005</v>
      </c>
      <c r="AR729" s="19">
        <v>1.16926</v>
      </c>
      <c r="AS729" s="19">
        <v>4.8172100000000002</v>
      </c>
      <c r="AT729" s="19">
        <v>5.2180499999999999</v>
      </c>
      <c r="AU729" s="19">
        <v>6.09124</v>
      </c>
      <c r="AV729" s="19">
        <v>6.1354699999999998</v>
      </c>
      <c r="AW729" s="19">
        <v>6.5470899999999999</v>
      </c>
      <c r="AX729" s="19">
        <v>6.8166200000000003</v>
      </c>
      <c r="AY729" s="19">
        <v>4.7413600000000002</v>
      </c>
      <c r="AZ729" s="19">
        <v>5.0548400000000004</v>
      </c>
      <c r="BA729" s="19">
        <v>5.4353999999999996</v>
      </c>
      <c r="BB729" s="19">
        <v>2.8746399999999999</v>
      </c>
      <c r="BC729" s="19">
        <v>3.0388600000000001</v>
      </c>
      <c r="BD729" s="19">
        <v>3.2400600000000002</v>
      </c>
    </row>
    <row r="730" spans="2:56" x14ac:dyDescent="0.2">
      <c r="B730" s="18">
        <v>41138</v>
      </c>
      <c r="C730" s="19">
        <v>0.49960599999999999</v>
      </c>
      <c r="D730" s="19">
        <v>0.74873299999999998</v>
      </c>
      <c r="E730" s="19">
        <v>1.097</v>
      </c>
      <c r="F730" s="19">
        <v>-9.9999999999999995E-7</v>
      </c>
      <c r="G730" s="19">
        <v>0.05</v>
      </c>
      <c r="H730" s="19">
        <v>0.160522</v>
      </c>
      <c r="I730" s="19">
        <v>0.49986000000000003</v>
      </c>
      <c r="J730" s="19">
        <v>0.59980699999999998</v>
      </c>
      <c r="K730" s="19">
        <v>0.69978300000000004</v>
      </c>
      <c r="L730" s="19">
        <v>0.89816700000000005</v>
      </c>
      <c r="M730" s="19">
        <v>1.19537</v>
      </c>
      <c r="N730" s="19">
        <v>1.49051</v>
      </c>
      <c r="O730" s="19">
        <v>0.39645000000000002</v>
      </c>
      <c r="P730" s="19">
        <v>0.39644200000000002</v>
      </c>
      <c r="Q730" s="19">
        <v>0.54125800000000002</v>
      </c>
      <c r="R730" s="19">
        <v>0.550875</v>
      </c>
      <c r="S730" s="19">
        <v>2.0397799999999999</v>
      </c>
      <c r="T730" s="19">
        <v>2.5177999999999998</v>
      </c>
      <c r="U730" s="19">
        <v>0.32501000000000002</v>
      </c>
      <c r="V730" s="19">
        <v>0.52762699999999996</v>
      </c>
      <c r="W730" s="19">
        <v>0.85472400000000004</v>
      </c>
      <c r="X730" s="19">
        <v>1.0919300000000001</v>
      </c>
      <c r="Y730" s="19">
        <v>1.093</v>
      </c>
      <c r="Z730" s="19">
        <v>1.09497</v>
      </c>
      <c r="AA730" s="19">
        <v>0.106243</v>
      </c>
      <c r="AB730" s="19">
        <v>0.49882199999999999</v>
      </c>
      <c r="AC730" s="19">
        <v>0.79530999999999996</v>
      </c>
      <c r="AD730" s="19">
        <v>5.6684000000000001</v>
      </c>
      <c r="AE730" s="19">
        <v>6.2350500000000002</v>
      </c>
      <c r="AF730" s="19">
        <v>7.2543499999999996</v>
      </c>
      <c r="AG730" s="19">
        <v>3.25</v>
      </c>
      <c r="AH730" s="19">
        <v>3.35</v>
      </c>
      <c r="AI730" s="19">
        <v>3.5</v>
      </c>
      <c r="AJ730" s="19">
        <v>9.8477499999999996</v>
      </c>
      <c r="AK730" s="19">
        <v>10.0549</v>
      </c>
      <c r="AL730" s="19">
        <v>10.25</v>
      </c>
      <c r="AM730" s="19">
        <v>6.0282400000000003</v>
      </c>
      <c r="AN730" s="19">
        <v>6.2366700000000002</v>
      </c>
      <c r="AO730" s="19">
        <v>6.63795</v>
      </c>
      <c r="AP730" s="19">
        <v>1.29698</v>
      </c>
      <c r="AQ730" s="19">
        <v>1.2475099999999999</v>
      </c>
      <c r="AR730" s="19">
        <v>1.32856</v>
      </c>
      <c r="AS730" s="19">
        <v>5.4972099999999999</v>
      </c>
      <c r="AT730" s="19">
        <v>6.1493700000000002</v>
      </c>
      <c r="AU730" s="19">
        <v>7.2291299999999996</v>
      </c>
      <c r="AV730" s="19">
        <v>5.5434299999999999</v>
      </c>
      <c r="AW730" s="19">
        <v>5.9363299999999999</v>
      </c>
      <c r="AX730" s="19">
        <v>6.3385499999999997</v>
      </c>
      <c r="AY730" s="19">
        <v>4.4776699999999998</v>
      </c>
      <c r="AZ730" s="19">
        <v>4.8191100000000002</v>
      </c>
      <c r="BA730" s="19">
        <v>5.5352399999999999</v>
      </c>
      <c r="BB730" s="19">
        <v>3.0988699999999998</v>
      </c>
      <c r="BC730" s="19">
        <v>3.3329200000000001</v>
      </c>
      <c r="BD730" s="19">
        <v>3.6413700000000002</v>
      </c>
    </row>
    <row r="731" spans="2:56" x14ac:dyDescent="0.2">
      <c r="B731" s="18">
        <v>41131</v>
      </c>
      <c r="C731" s="19">
        <v>0.49961100000000003</v>
      </c>
      <c r="D731" s="19">
        <v>0.74873999999999996</v>
      </c>
      <c r="E731" s="19">
        <v>0.99771699999999996</v>
      </c>
      <c r="F731" s="19">
        <v>-9.9999999999999995E-7</v>
      </c>
      <c r="G731" s="19">
        <v>0.05</v>
      </c>
      <c r="H731" s="19">
        <v>0.160522</v>
      </c>
      <c r="I731" s="19">
        <v>9.9998000000000004E-2</v>
      </c>
      <c r="J731" s="19">
        <v>0.29999399999999998</v>
      </c>
      <c r="K731" s="19">
        <v>0.49996400000000002</v>
      </c>
      <c r="L731" s="19">
        <v>0.89816700000000005</v>
      </c>
      <c r="M731" s="19">
        <v>1.19537</v>
      </c>
      <c r="N731" s="19">
        <v>1.49051</v>
      </c>
      <c r="O731" s="19">
        <v>0.24898700000000001</v>
      </c>
      <c r="P731" s="19">
        <v>0.24906700000000001</v>
      </c>
      <c r="Q731" s="19">
        <v>0.29882300000000001</v>
      </c>
      <c r="R731" s="19">
        <v>0.99783299999999997</v>
      </c>
      <c r="S731" s="19">
        <v>2.4695999999999998</v>
      </c>
      <c r="T731" s="19">
        <v>2.9487199999999998</v>
      </c>
      <c r="U731" s="19">
        <v>5.6153000000000002E-2</v>
      </c>
      <c r="V731" s="19">
        <v>0.14999799999999999</v>
      </c>
      <c r="W731" s="19">
        <v>0.599688</v>
      </c>
      <c r="X731" s="19">
        <v>0.499108</v>
      </c>
      <c r="Y731" s="19">
        <v>0.59878699999999996</v>
      </c>
      <c r="Z731" s="19">
        <v>0.797705</v>
      </c>
      <c r="AA731" s="19">
        <v>0.106243</v>
      </c>
      <c r="AB731" s="19">
        <v>0.49882199999999999</v>
      </c>
      <c r="AC731" s="19">
        <v>0.79530999999999996</v>
      </c>
      <c r="AD731" s="19">
        <v>5.73217</v>
      </c>
      <c r="AE731" s="19">
        <v>6.2449700000000004</v>
      </c>
      <c r="AF731" s="19">
        <v>6.9719199999999999</v>
      </c>
      <c r="AG731" s="19">
        <v>3.25</v>
      </c>
      <c r="AH731" s="19">
        <v>3.35</v>
      </c>
      <c r="AI731" s="19">
        <v>3.5</v>
      </c>
      <c r="AJ731" s="19">
        <v>9.5078899999999997</v>
      </c>
      <c r="AK731" s="19">
        <v>9.8460699999999992</v>
      </c>
      <c r="AL731" s="19">
        <v>10.140700000000001</v>
      </c>
      <c r="AM731" s="19">
        <v>5.85684</v>
      </c>
      <c r="AN731" s="19">
        <v>5.7544700000000004</v>
      </c>
      <c r="AO731" s="19">
        <v>6.1763700000000004</v>
      </c>
      <c r="AP731" s="19">
        <v>1.36683</v>
      </c>
      <c r="AQ731" s="19">
        <v>1.10093</v>
      </c>
      <c r="AR731" s="19">
        <v>1.1620200000000001</v>
      </c>
      <c r="AS731" s="19">
        <v>5.19658</v>
      </c>
      <c r="AT731" s="19">
        <v>5.4109400000000001</v>
      </c>
      <c r="AU731" s="19">
        <v>6.48163</v>
      </c>
      <c r="AV731" s="19">
        <v>6.0325199999999999</v>
      </c>
      <c r="AW731" s="19">
        <v>5.9745799999999996</v>
      </c>
      <c r="AX731" s="19">
        <v>6.26112</v>
      </c>
      <c r="AY731" s="19">
        <v>4.3094599999999996</v>
      </c>
      <c r="AZ731" s="19">
        <v>4.7300500000000003</v>
      </c>
      <c r="BA731" s="19">
        <v>5.0831999999999997</v>
      </c>
      <c r="BB731" s="19">
        <v>3.15429</v>
      </c>
      <c r="BC731" s="19">
        <v>3.2421899999999999</v>
      </c>
      <c r="BD731" s="19">
        <v>3.44339</v>
      </c>
    </row>
    <row r="732" spans="2:56" x14ac:dyDescent="0.2">
      <c r="B732" s="18">
        <v>41124</v>
      </c>
      <c r="C732" s="19">
        <v>0.72945499999999996</v>
      </c>
      <c r="D732" s="19">
        <v>0.89867600000000003</v>
      </c>
      <c r="E732" s="19">
        <v>1.29619</v>
      </c>
      <c r="F732" s="19">
        <v>-9.9999999999999995E-7</v>
      </c>
      <c r="G732" s="19">
        <v>0.05</v>
      </c>
      <c r="H732" s="19">
        <v>0.160522</v>
      </c>
      <c r="I732" s="19">
        <v>9.9999000000000005E-2</v>
      </c>
      <c r="J732" s="19">
        <v>0.49994300000000003</v>
      </c>
      <c r="K732" s="19">
        <v>0.69987699999999997</v>
      </c>
      <c r="L732" s="19">
        <v>0.89816700000000005</v>
      </c>
      <c r="M732" s="19">
        <v>1.19537</v>
      </c>
      <c r="N732" s="19">
        <v>1.49051</v>
      </c>
      <c r="O732" s="19">
        <v>0.24898799999999999</v>
      </c>
      <c r="P732" s="19">
        <v>0.24906700000000001</v>
      </c>
      <c r="Q732" s="19">
        <v>0.29882799999999998</v>
      </c>
      <c r="R732" s="19">
        <v>0.99783699999999997</v>
      </c>
      <c r="S732" s="19">
        <v>2.47004</v>
      </c>
      <c r="T732" s="19">
        <v>3.43953</v>
      </c>
      <c r="U732" s="19">
        <v>5.6155999999999998E-2</v>
      </c>
      <c r="V732" s="19">
        <v>0.15</v>
      </c>
      <c r="W732" s="19">
        <v>0.59972899999999996</v>
      </c>
      <c r="X732" s="19">
        <v>0.49962499999999999</v>
      </c>
      <c r="Y732" s="19">
        <v>0.64913399999999999</v>
      </c>
      <c r="Z732" s="19">
        <v>0.6492</v>
      </c>
      <c r="AA732" s="19">
        <v>0.106243</v>
      </c>
      <c r="AB732" s="19">
        <v>0.49882199999999999</v>
      </c>
      <c r="AC732" s="19">
        <v>0.79530999999999996</v>
      </c>
      <c r="AD732" s="19">
        <v>7.2281599999999999</v>
      </c>
      <c r="AE732" s="19">
        <v>7.0822099999999999</v>
      </c>
      <c r="AF732" s="19">
        <v>7.5636799999999997</v>
      </c>
      <c r="AG732" s="19">
        <v>3.25</v>
      </c>
      <c r="AH732" s="19">
        <v>3.35</v>
      </c>
      <c r="AI732" s="19">
        <v>3.5</v>
      </c>
      <c r="AJ732" s="19">
        <v>10.809200000000001</v>
      </c>
      <c r="AK732" s="19">
        <v>11.0946</v>
      </c>
      <c r="AL732" s="19">
        <v>11.0016</v>
      </c>
      <c r="AM732" s="19">
        <v>6.6</v>
      </c>
      <c r="AN732" s="19">
        <v>6.5</v>
      </c>
      <c r="AO732" s="19">
        <v>6.4</v>
      </c>
      <c r="AP732" s="19">
        <v>1.2818400000000001</v>
      </c>
      <c r="AQ732" s="19">
        <v>1.28735</v>
      </c>
      <c r="AR732" s="19">
        <v>1.35565</v>
      </c>
      <c r="AS732" s="19">
        <v>4.7896999999999998</v>
      </c>
      <c r="AT732" s="19">
        <v>5.2637900000000002</v>
      </c>
      <c r="AU732" s="19">
        <v>5.9907199999999996</v>
      </c>
      <c r="AV732" s="19">
        <v>6.8206899999999999</v>
      </c>
      <c r="AW732" s="19">
        <v>6.9050500000000001</v>
      </c>
      <c r="AX732" s="19">
        <v>6.7565900000000001</v>
      </c>
      <c r="AY732" s="19">
        <v>5.48271</v>
      </c>
      <c r="AZ732" s="19">
        <v>5.53078</v>
      </c>
      <c r="BA732" s="19">
        <v>5.5216399999999997</v>
      </c>
      <c r="BB732" s="19">
        <v>3.50962</v>
      </c>
      <c r="BC732" s="19">
        <v>3.5533399999999999</v>
      </c>
      <c r="BD732" s="19">
        <v>3.64337</v>
      </c>
    </row>
    <row r="733" spans="2:56" x14ac:dyDescent="0.2">
      <c r="B733" s="18">
        <v>41117</v>
      </c>
      <c r="C733" s="19">
        <v>0.72944600000000004</v>
      </c>
      <c r="D733" s="19">
        <v>0.86942600000000003</v>
      </c>
      <c r="E733" s="19">
        <v>1.14402</v>
      </c>
      <c r="F733" s="19">
        <v>-9.9999999999999995E-7</v>
      </c>
      <c r="G733" s="19">
        <v>0.05</v>
      </c>
      <c r="H733" s="19">
        <v>0.160522</v>
      </c>
      <c r="I733" s="19">
        <v>0.2</v>
      </c>
      <c r="J733" s="19">
        <v>0.59990399999999999</v>
      </c>
      <c r="K733" s="19">
        <v>0.74984700000000004</v>
      </c>
      <c r="L733" s="19">
        <v>0.89816700000000005</v>
      </c>
      <c r="M733" s="19">
        <v>1.19537</v>
      </c>
      <c r="N733" s="19">
        <v>1.49051</v>
      </c>
      <c r="O733" s="19">
        <v>0.24898899999999999</v>
      </c>
      <c r="P733" s="19">
        <v>0.24906900000000001</v>
      </c>
      <c r="Q733" s="19">
        <v>0.29882700000000001</v>
      </c>
      <c r="R733" s="19">
        <v>0.99783699999999997</v>
      </c>
      <c r="S733" s="19">
        <v>2.47004</v>
      </c>
      <c r="T733" s="19">
        <v>3.43953</v>
      </c>
      <c r="U733" s="19">
        <v>5.6156999999999999E-2</v>
      </c>
      <c r="V733" s="19">
        <v>0.49975000000000003</v>
      </c>
      <c r="W733" s="19">
        <v>1.14639</v>
      </c>
      <c r="X733" s="19">
        <v>0.79815199999999997</v>
      </c>
      <c r="Y733" s="19">
        <v>0.89730900000000002</v>
      </c>
      <c r="Z733" s="19">
        <v>0.99651999999999996</v>
      </c>
      <c r="AA733" s="19">
        <v>0.106242</v>
      </c>
      <c r="AB733" s="19">
        <v>0.69725199999999998</v>
      </c>
      <c r="AC733" s="19">
        <v>0.99320399999999998</v>
      </c>
      <c r="AD733" s="19">
        <v>7.3314399999999997</v>
      </c>
      <c r="AE733" s="19">
        <v>7.4876300000000002</v>
      </c>
      <c r="AF733" s="19">
        <v>7.7927600000000004</v>
      </c>
      <c r="AG733" s="19">
        <v>3.25</v>
      </c>
      <c r="AH733" s="19">
        <v>3.35</v>
      </c>
      <c r="AI733" s="19">
        <v>3.5</v>
      </c>
      <c r="AJ733" s="19">
        <v>11.9071</v>
      </c>
      <c r="AK733" s="19">
        <v>11.825900000000001</v>
      </c>
      <c r="AL733" s="19">
        <v>11.421900000000001</v>
      </c>
      <c r="AM733" s="19">
        <v>6.4656099999999999</v>
      </c>
      <c r="AN733" s="19">
        <v>6.6389399999999998</v>
      </c>
      <c r="AO733" s="19">
        <v>6.61409</v>
      </c>
      <c r="AP733" s="19">
        <v>1.28315</v>
      </c>
      <c r="AQ733" s="19">
        <v>1.2838499999999999</v>
      </c>
      <c r="AR733" s="19">
        <v>1.3500799999999999</v>
      </c>
      <c r="AS733" s="19">
        <v>6.2066499999999998</v>
      </c>
      <c r="AT733" s="19">
        <v>6.5603199999999999</v>
      </c>
      <c r="AU733" s="19">
        <v>7.2120699999999998</v>
      </c>
      <c r="AV733" s="19">
        <v>6.2645400000000002</v>
      </c>
      <c r="AW733" s="19">
        <v>6.36294</v>
      </c>
      <c r="AX733" s="19">
        <v>6.3531300000000002</v>
      </c>
      <c r="AY733" s="19">
        <v>5.7460699999999996</v>
      </c>
      <c r="AZ733" s="19">
        <v>5.5764899999999997</v>
      </c>
      <c r="BA733" s="19">
        <v>5.5436500000000004</v>
      </c>
      <c r="BB733" s="19">
        <v>3.60379</v>
      </c>
      <c r="BC733" s="19">
        <v>3.7141199999999999</v>
      </c>
      <c r="BD733" s="19">
        <v>3.8873700000000002</v>
      </c>
    </row>
    <row r="734" spans="2:56" x14ac:dyDescent="0.2">
      <c r="B734" s="18">
        <v>41110</v>
      </c>
      <c r="C734" s="19">
        <v>0.59933000000000003</v>
      </c>
      <c r="D734" s="19">
        <v>0.74898200000000004</v>
      </c>
      <c r="E734" s="19">
        <v>0.99813700000000005</v>
      </c>
      <c r="F734" s="19">
        <v>-9.9999999999999995E-7</v>
      </c>
      <c r="G734" s="19">
        <v>0.05</v>
      </c>
      <c r="H734" s="19">
        <v>0.160522</v>
      </c>
      <c r="I734" s="19">
        <v>2.8271999999999999E-2</v>
      </c>
      <c r="J734" s="19">
        <v>0.119243</v>
      </c>
      <c r="K734" s="19">
        <v>0.30000100000000002</v>
      </c>
      <c r="L734" s="19">
        <v>0.89816700000000005</v>
      </c>
      <c r="M734" s="19">
        <v>1.19537</v>
      </c>
      <c r="N734" s="19">
        <v>1.49051</v>
      </c>
      <c r="O734" s="19">
        <v>0.19975899999999999</v>
      </c>
      <c r="P734" s="19">
        <v>0.19975000000000001</v>
      </c>
      <c r="Q734" s="19">
        <v>0.24962799999999999</v>
      </c>
      <c r="R734" s="19">
        <v>0.99783699999999997</v>
      </c>
      <c r="S734" s="19">
        <v>2.47004</v>
      </c>
      <c r="T734" s="19">
        <v>3.43953</v>
      </c>
      <c r="U734" s="19">
        <v>5.6160000000000002E-2</v>
      </c>
      <c r="V734" s="19">
        <v>0.30435099999999998</v>
      </c>
      <c r="W734" s="19">
        <v>0.738645</v>
      </c>
      <c r="X734" s="19">
        <v>0.1</v>
      </c>
      <c r="Y734" s="19">
        <v>0.24995000000000001</v>
      </c>
      <c r="Z734" s="19">
        <v>0.499581</v>
      </c>
      <c r="AA734" s="19">
        <v>0.106242</v>
      </c>
      <c r="AB734" s="19">
        <v>0.22894999999999999</v>
      </c>
      <c r="AC734" s="19">
        <v>0.42697499999999999</v>
      </c>
      <c r="AD734" s="19">
        <v>6.06447</v>
      </c>
      <c r="AE734" s="19">
        <v>6.6657799999999998</v>
      </c>
      <c r="AF734" s="19">
        <v>7.2107700000000001</v>
      </c>
      <c r="AG734" s="19">
        <v>3.25</v>
      </c>
      <c r="AH734" s="19">
        <v>3.35</v>
      </c>
      <c r="AI734" s="19">
        <v>3.5</v>
      </c>
      <c r="AJ734" s="19">
        <v>10.363099999999999</v>
      </c>
      <c r="AK734" s="19">
        <v>10.869</v>
      </c>
      <c r="AL734" s="19">
        <v>10.9316</v>
      </c>
      <c r="AM734" s="19">
        <v>5.4762000000000004</v>
      </c>
      <c r="AN734" s="19">
        <v>5.5420299999999996</v>
      </c>
      <c r="AO734" s="19">
        <v>5.6668500000000002</v>
      </c>
      <c r="AP734" s="19">
        <v>1.00173</v>
      </c>
      <c r="AQ734" s="19">
        <v>1.0297000000000001</v>
      </c>
      <c r="AR734" s="19">
        <v>1.13917</v>
      </c>
      <c r="AS734" s="19">
        <v>5.5822799999999999</v>
      </c>
      <c r="AT734" s="19">
        <v>6.0385099999999996</v>
      </c>
      <c r="AU734" s="19">
        <v>6.6885899999999996</v>
      </c>
      <c r="AV734" s="19">
        <v>5.7756299999999996</v>
      </c>
      <c r="AW734" s="19">
        <v>5.7543300000000004</v>
      </c>
      <c r="AX734" s="19">
        <v>5.7830399999999997</v>
      </c>
      <c r="AY734" s="19">
        <v>5.01755</v>
      </c>
      <c r="AZ734" s="19">
        <v>5.1482599999999996</v>
      </c>
      <c r="BA734" s="19">
        <v>5.2205199999999996</v>
      </c>
      <c r="BB734" s="19">
        <v>2.5746099999999998</v>
      </c>
      <c r="BC734" s="19">
        <v>2.6982599999999999</v>
      </c>
      <c r="BD734" s="19">
        <v>2.9982899999999999</v>
      </c>
    </row>
    <row r="735" spans="2:56" x14ac:dyDescent="0.2">
      <c r="B735" s="18">
        <v>41103</v>
      </c>
      <c r="C735" s="19">
        <v>1.3455699999999999</v>
      </c>
      <c r="D735" s="19">
        <v>1.51457</v>
      </c>
      <c r="E735" s="19">
        <v>1.9076200000000001</v>
      </c>
      <c r="F735" s="19">
        <v>-9.9999999999999995E-7</v>
      </c>
      <c r="G735" s="19">
        <v>0.05</v>
      </c>
      <c r="H735" s="19">
        <v>0.160522</v>
      </c>
      <c r="I735" s="19">
        <v>0.30865399999999998</v>
      </c>
      <c r="J735" s="19">
        <v>0.43750600000000001</v>
      </c>
      <c r="K735" s="19">
        <v>0.71048599999999995</v>
      </c>
      <c r="L735" s="19">
        <v>0.89816700000000005</v>
      </c>
      <c r="M735" s="19">
        <v>1.19537</v>
      </c>
      <c r="N735" s="19">
        <v>1.49051</v>
      </c>
      <c r="O735" s="19">
        <v>0.199762</v>
      </c>
      <c r="P735" s="19">
        <v>0.19975200000000001</v>
      </c>
      <c r="Q735" s="19">
        <v>0.24962999999999999</v>
      </c>
      <c r="R735" s="19">
        <v>1.7408399999999999</v>
      </c>
      <c r="S735" s="19">
        <v>2.7198000000000002</v>
      </c>
      <c r="T735" s="19">
        <v>3.45343</v>
      </c>
      <c r="U735" s="19">
        <v>0.214314</v>
      </c>
      <c r="V735" s="19">
        <v>0.52696399999999999</v>
      </c>
      <c r="W735" s="19">
        <v>1.0929899999999999</v>
      </c>
      <c r="X735" s="19">
        <v>0.30019499999999999</v>
      </c>
      <c r="Y735" s="19">
        <v>0.470223</v>
      </c>
      <c r="Z735" s="19">
        <v>0.82913499999999996</v>
      </c>
      <c r="AA735" s="19">
        <v>0.15620800000000001</v>
      </c>
      <c r="AB735" s="19">
        <v>0.278862</v>
      </c>
      <c r="AC735" s="19">
        <v>0.476829</v>
      </c>
      <c r="AD735" s="19">
        <v>7.3932700000000002</v>
      </c>
      <c r="AE735" s="19">
        <v>7.5766499999999999</v>
      </c>
      <c r="AF735" s="19">
        <v>8.0472099999999998</v>
      </c>
      <c r="AG735" s="19">
        <v>4</v>
      </c>
      <c r="AH735" s="19">
        <v>4.0999999999999996</v>
      </c>
      <c r="AI735" s="19">
        <v>4.25</v>
      </c>
      <c r="AJ735" s="19">
        <v>12.180199999999999</v>
      </c>
      <c r="AK735" s="19">
        <v>12.186999999999999</v>
      </c>
      <c r="AL735" s="19">
        <v>11.9876</v>
      </c>
      <c r="AM735" s="19">
        <v>5.92354</v>
      </c>
      <c r="AN735" s="19">
        <v>6.02902</v>
      </c>
      <c r="AO735" s="19">
        <v>6.3115600000000001</v>
      </c>
      <c r="AP735" s="19">
        <v>1.42425</v>
      </c>
      <c r="AQ735" s="19">
        <v>1.3953800000000001</v>
      </c>
      <c r="AR735" s="19">
        <v>1.4321999999999999</v>
      </c>
      <c r="AS735" s="19">
        <v>7.5076299999999998</v>
      </c>
      <c r="AT735" s="19">
        <v>7.8753500000000001</v>
      </c>
      <c r="AU735" s="19">
        <v>8.5989799999999992</v>
      </c>
      <c r="AV735" s="19">
        <v>5.7319500000000003</v>
      </c>
      <c r="AW735" s="19">
        <v>6.1647100000000004</v>
      </c>
      <c r="AX735" s="19">
        <v>6.5381200000000002</v>
      </c>
      <c r="AY735" s="19">
        <v>5.2651000000000003</v>
      </c>
      <c r="AZ735" s="19">
        <v>5.6959099999999996</v>
      </c>
      <c r="BA735" s="19">
        <v>5.9154400000000003</v>
      </c>
      <c r="BB735" s="19">
        <v>3.1476000000000002</v>
      </c>
      <c r="BC735" s="19">
        <v>3.3068200000000001</v>
      </c>
      <c r="BD735" s="19">
        <v>3.61972</v>
      </c>
    </row>
    <row r="736" spans="2:56" x14ac:dyDescent="0.2">
      <c r="B736" s="18">
        <v>41096</v>
      </c>
      <c r="C736" s="19">
        <v>0.99787300000000001</v>
      </c>
      <c r="D736" s="19">
        <v>1.19591</v>
      </c>
      <c r="E736" s="19">
        <v>1.59165</v>
      </c>
      <c r="F736" s="19">
        <v>-9.9999999999999995E-7</v>
      </c>
      <c r="G736" s="19">
        <v>0.05</v>
      </c>
      <c r="H736" s="19">
        <v>0.160522</v>
      </c>
      <c r="I736" s="19">
        <v>0.49993199999999999</v>
      </c>
      <c r="J736" s="19">
        <v>0.69981400000000005</v>
      </c>
      <c r="K736" s="19">
        <v>0.89970399999999995</v>
      </c>
      <c r="L736" s="19">
        <v>0.89816700000000005</v>
      </c>
      <c r="M736" s="19">
        <v>1.19537</v>
      </c>
      <c r="N736" s="19">
        <v>1.49051</v>
      </c>
      <c r="O736" s="19"/>
      <c r="P736" s="19"/>
      <c r="Q736" s="19"/>
      <c r="R736" s="19">
        <v>0.95591400000000004</v>
      </c>
      <c r="S736" s="19">
        <v>1.9591799999999999</v>
      </c>
      <c r="T736" s="19">
        <v>2.4563700000000002</v>
      </c>
      <c r="U736" s="19">
        <v>0.299927</v>
      </c>
      <c r="V736" s="19">
        <v>0.649335</v>
      </c>
      <c r="W736" s="19">
        <v>0.99786900000000001</v>
      </c>
      <c r="X736" s="19">
        <v>0.29991600000000002</v>
      </c>
      <c r="Y736" s="19">
        <v>0.49959100000000001</v>
      </c>
      <c r="Z736" s="19">
        <v>0.79845299999999997</v>
      </c>
      <c r="AA736" s="19">
        <v>0.19994100000000001</v>
      </c>
      <c r="AB736" s="19">
        <v>0.29982700000000001</v>
      </c>
      <c r="AC736" s="19">
        <v>0.49937500000000001</v>
      </c>
      <c r="AD736" s="19">
        <v>6.2372100000000001</v>
      </c>
      <c r="AE736" s="19">
        <v>6.4340999999999999</v>
      </c>
      <c r="AF736" s="19">
        <v>7.1735100000000003</v>
      </c>
      <c r="AG736" s="19">
        <v>4</v>
      </c>
      <c r="AH736" s="19">
        <v>4.0999999999999996</v>
      </c>
      <c r="AI736" s="19">
        <v>4.25</v>
      </c>
      <c r="AJ736" s="19">
        <v>13.25</v>
      </c>
      <c r="AK736" s="19">
        <v>12.6729</v>
      </c>
      <c r="AL736" s="19">
        <v>12.25</v>
      </c>
      <c r="AM736" s="19">
        <v>6</v>
      </c>
      <c r="AN736" s="19">
        <v>5.96427</v>
      </c>
      <c r="AO736" s="19">
        <v>6.1000199999999998</v>
      </c>
      <c r="AP736" s="19"/>
      <c r="AQ736" s="19"/>
      <c r="AR736" s="19"/>
      <c r="AS736" s="19">
        <v>6.8619300000000001</v>
      </c>
      <c r="AT736" s="19">
        <v>7.16303</v>
      </c>
      <c r="AU736" s="19">
        <v>7.98468</v>
      </c>
      <c r="AV736" s="19">
        <v>6.0920199999999998</v>
      </c>
      <c r="AW736" s="19">
        <v>6.0686299999999997</v>
      </c>
      <c r="AX736" s="19">
        <v>6.2899399999999996</v>
      </c>
      <c r="AY736" s="19">
        <v>5.9</v>
      </c>
      <c r="AZ736" s="19">
        <v>5.8361499999999999</v>
      </c>
      <c r="BA736" s="19">
        <v>5.90001</v>
      </c>
      <c r="BB736" s="19">
        <v>3.4793599999999998</v>
      </c>
      <c r="BC736" s="19">
        <v>3.5517500000000002</v>
      </c>
      <c r="BD736" s="19">
        <v>3.7704599999999999</v>
      </c>
    </row>
    <row r="737" spans="2:56" x14ac:dyDescent="0.2">
      <c r="B737" s="18">
        <v>41089</v>
      </c>
      <c r="C737" s="19">
        <v>1.19089</v>
      </c>
      <c r="D737" s="19">
        <v>1.2977700000000001</v>
      </c>
      <c r="E737" s="19">
        <v>1.74383</v>
      </c>
      <c r="F737" s="19">
        <v>-9.9999999999999995E-7</v>
      </c>
      <c r="G737" s="19">
        <v>0.05</v>
      </c>
      <c r="H737" s="19">
        <v>0.160522</v>
      </c>
      <c r="I737" s="19">
        <v>0.69964000000000004</v>
      </c>
      <c r="J737" s="19">
        <v>0.99694899999999997</v>
      </c>
      <c r="K737" s="19">
        <v>1.14873</v>
      </c>
      <c r="L737" s="19">
        <v>0.89816700000000005</v>
      </c>
      <c r="M737" s="19">
        <v>1.19537</v>
      </c>
      <c r="N737" s="19">
        <v>1.49051</v>
      </c>
      <c r="O737" s="19"/>
      <c r="P737" s="19"/>
      <c r="Q737" s="19"/>
      <c r="R737" s="19">
        <v>1.9921</v>
      </c>
      <c r="S737" s="19">
        <v>2.9774699999999998</v>
      </c>
      <c r="T737" s="19">
        <v>3.4736699999999998</v>
      </c>
      <c r="U737" s="19">
        <v>0.79897399999999996</v>
      </c>
      <c r="V737" s="19">
        <v>0.99831400000000003</v>
      </c>
      <c r="W737" s="19">
        <v>1.3460000000000001</v>
      </c>
      <c r="X737" s="19">
        <v>0.34988999999999998</v>
      </c>
      <c r="Y737" s="19">
        <v>0.49971900000000002</v>
      </c>
      <c r="Z737" s="19">
        <v>0.69928100000000004</v>
      </c>
      <c r="AA737" s="19">
        <v>9.9994E-2</v>
      </c>
      <c r="AB737" s="19">
        <v>0.199958</v>
      </c>
      <c r="AC737" s="19">
        <v>0.39971099999999998</v>
      </c>
      <c r="AD737" s="19">
        <v>6.9992999999999999</v>
      </c>
      <c r="AE737" s="19">
        <v>7.3795999999999999</v>
      </c>
      <c r="AF737" s="19">
        <v>7.7401600000000004</v>
      </c>
      <c r="AG737" s="19">
        <v>4</v>
      </c>
      <c r="AH737" s="19">
        <v>4.0999999999999996</v>
      </c>
      <c r="AI737" s="19">
        <v>4.25</v>
      </c>
      <c r="AJ737" s="19">
        <v>11</v>
      </c>
      <c r="AK737" s="19">
        <v>11.314</v>
      </c>
      <c r="AL737" s="19">
        <v>11.35</v>
      </c>
      <c r="AM737" s="19">
        <v>5.9992099999999997</v>
      </c>
      <c r="AN737" s="19">
        <v>6.2094300000000002</v>
      </c>
      <c r="AO737" s="19">
        <v>6.2998200000000004</v>
      </c>
      <c r="AP737" s="19"/>
      <c r="AQ737" s="19"/>
      <c r="AR737" s="19"/>
      <c r="AS737" s="19">
        <v>7.0000400000000003</v>
      </c>
      <c r="AT737" s="19">
        <v>7.1882799999999998</v>
      </c>
      <c r="AU737" s="19">
        <v>7.9996499999999999</v>
      </c>
      <c r="AV737" s="19">
        <v>6.0000400000000003</v>
      </c>
      <c r="AW737" s="19">
        <v>6.40402</v>
      </c>
      <c r="AX737" s="19">
        <v>6.6500300000000001</v>
      </c>
      <c r="AY737" s="19">
        <v>5.7000099999999998</v>
      </c>
      <c r="AZ737" s="19">
        <v>5.8558300000000001</v>
      </c>
      <c r="BA737" s="19">
        <v>6.0000200000000001</v>
      </c>
      <c r="BB737" s="19">
        <v>3.49464</v>
      </c>
      <c r="BC737" s="19">
        <v>3.7560699999999998</v>
      </c>
      <c r="BD737" s="19">
        <v>3.9998999999999998</v>
      </c>
    </row>
    <row r="738" spans="2:56" x14ac:dyDescent="0.2">
      <c r="B738" s="18">
        <v>41082</v>
      </c>
      <c r="C738" s="19">
        <v>1.3937299999999999</v>
      </c>
      <c r="D738" s="19">
        <v>1.59127</v>
      </c>
      <c r="E738" s="19">
        <v>2.0828600000000002</v>
      </c>
      <c r="F738" s="19">
        <v>-9.9999999999999995E-7</v>
      </c>
      <c r="G738" s="19">
        <v>0.05</v>
      </c>
      <c r="H738" s="19">
        <v>0.160522</v>
      </c>
      <c r="I738" s="19">
        <v>0.89944900000000005</v>
      </c>
      <c r="J738" s="19">
        <v>1.19875</v>
      </c>
      <c r="K738" s="19">
        <v>1.4484999999999999</v>
      </c>
      <c r="L738" s="19">
        <v>0.89816700000000005</v>
      </c>
      <c r="M738" s="19">
        <v>1.19537</v>
      </c>
      <c r="N738" s="19">
        <v>1.49051</v>
      </c>
      <c r="O738" s="19"/>
      <c r="P738" s="19"/>
      <c r="Q738" s="19"/>
      <c r="R738" s="19">
        <v>2.9708399999999999</v>
      </c>
      <c r="S738" s="19">
        <v>3.4611999999999998</v>
      </c>
      <c r="T738" s="19">
        <v>3.9546000000000001</v>
      </c>
      <c r="U738" s="19">
        <v>0.99844900000000003</v>
      </c>
      <c r="V738" s="19">
        <v>1.2968599999999999</v>
      </c>
      <c r="W738" s="19">
        <v>1.5944100000000001</v>
      </c>
      <c r="X738" s="19">
        <v>0.64998299999999998</v>
      </c>
      <c r="Y738" s="19">
        <v>0.94947800000000004</v>
      </c>
      <c r="Z738" s="19">
        <v>1.29752</v>
      </c>
      <c r="AA738" s="19">
        <v>0.200044</v>
      </c>
      <c r="AB738" s="19">
        <v>0.399953</v>
      </c>
      <c r="AC738" s="19">
        <v>0.79893499999999995</v>
      </c>
      <c r="AD738" s="19">
        <v>7.4933899999999998</v>
      </c>
      <c r="AE738" s="19">
        <v>7.7857200000000004</v>
      </c>
      <c r="AF738" s="19">
        <v>8.3782899999999998</v>
      </c>
      <c r="AG738" s="19">
        <v>4</v>
      </c>
      <c r="AH738" s="19">
        <v>4.0999999999999996</v>
      </c>
      <c r="AI738" s="19">
        <v>4.25</v>
      </c>
      <c r="AJ738" s="19">
        <v>12.487399999999999</v>
      </c>
      <c r="AK738" s="19">
        <v>12.391400000000001</v>
      </c>
      <c r="AL738" s="19">
        <v>12.2994</v>
      </c>
      <c r="AM738" s="19">
        <v>6.16256</v>
      </c>
      <c r="AN738" s="19">
        <v>6.18635</v>
      </c>
      <c r="AO738" s="19">
        <v>6.3882500000000002</v>
      </c>
      <c r="AP738" s="19"/>
      <c r="AQ738" s="19"/>
      <c r="AR738" s="19"/>
      <c r="AS738" s="19">
        <v>9.5990199999999994</v>
      </c>
      <c r="AT738" s="19">
        <v>9.8692799999999998</v>
      </c>
      <c r="AU738" s="19">
        <v>10.3893</v>
      </c>
      <c r="AV738" s="19">
        <v>7.4637599999999997</v>
      </c>
      <c r="AW738" s="19">
        <v>7.4752999999999998</v>
      </c>
      <c r="AX738" s="19">
        <v>7.5495700000000001</v>
      </c>
      <c r="AY738" s="19">
        <v>7.2034099999999999</v>
      </c>
      <c r="AZ738" s="19">
        <v>7.1047599999999997</v>
      </c>
      <c r="BA738" s="19">
        <v>7.0736299999999996</v>
      </c>
      <c r="BB738" s="19">
        <v>4.3966500000000002</v>
      </c>
      <c r="BC738" s="19">
        <v>4.5659200000000002</v>
      </c>
      <c r="BD738" s="19">
        <v>4.72628</v>
      </c>
    </row>
    <row r="739" spans="2:56" x14ac:dyDescent="0.2">
      <c r="B739" s="18">
        <v>41075</v>
      </c>
      <c r="C739" s="19">
        <v>1.9896799999999999</v>
      </c>
      <c r="D739" s="19">
        <v>2.3849900000000002</v>
      </c>
      <c r="E739" s="19">
        <v>2.7761100000000001</v>
      </c>
      <c r="F739" s="19">
        <v>-9.9999999999999995E-7</v>
      </c>
      <c r="G739" s="19">
        <v>0.05</v>
      </c>
      <c r="H739" s="19">
        <v>0.160522</v>
      </c>
      <c r="I739" s="19">
        <v>0.69979000000000002</v>
      </c>
      <c r="J739" s="19">
        <v>1.09903</v>
      </c>
      <c r="K739" s="19">
        <v>1.54769</v>
      </c>
      <c r="L739" s="19">
        <v>0.89816700000000005</v>
      </c>
      <c r="M739" s="19">
        <v>1.19537</v>
      </c>
      <c r="N739" s="19">
        <v>1.49051</v>
      </c>
      <c r="O739" s="19"/>
      <c r="P739" s="19"/>
      <c r="Q739" s="19"/>
      <c r="R739" s="19">
        <v>2.7426200000000001</v>
      </c>
      <c r="S739" s="19">
        <v>3.7372399999999999</v>
      </c>
      <c r="T739" s="19">
        <v>4.7191799999999997</v>
      </c>
      <c r="U739" s="19">
        <v>1.29833</v>
      </c>
      <c r="V739" s="19">
        <v>1.6958500000000001</v>
      </c>
      <c r="W739" s="19">
        <v>2.0911300000000002</v>
      </c>
      <c r="X739" s="19">
        <v>0.89918600000000004</v>
      </c>
      <c r="Y739" s="19">
        <v>1.1979299999999999</v>
      </c>
      <c r="Z739" s="19">
        <v>1.5448299999999999</v>
      </c>
      <c r="AA739" s="19">
        <v>0.29995699999999997</v>
      </c>
      <c r="AB739" s="19">
        <v>0.49972299999999997</v>
      </c>
      <c r="AC739" s="19">
        <v>0.89824199999999998</v>
      </c>
      <c r="AD739" s="19">
        <v>11.2196</v>
      </c>
      <c r="AE739" s="19">
        <v>10.428699999999999</v>
      </c>
      <c r="AF739" s="19">
        <v>10.2828</v>
      </c>
      <c r="AG739" s="19">
        <v>4</v>
      </c>
      <c r="AH739" s="19">
        <v>4.0999999999999996</v>
      </c>
      <c r="AI739" s="19">
        <v>4.25</v>
      </c>
      <c r="AJ739" s="19">
        <v>12.428100000000001</v>
      </c>
      <c r="AK739" s="19">
        <v>12.095499999999999</v>
      </c>
      <c r="AL739" s="19">
        <v>11.7768</v>
      </c>
      <c r="AM739" s="19">
        <v>8.2404499999999992</v>
      </c>
      <c r="AN739" s="19">
        <v>7.29305</v>
      </c>
      <c r="AO739" s="19">
        <v>6.6251800000000003</v>
      </c>
      <c r="AP739" s="19"/>
      <c r="AQ739" s="19"/>
      <c r="AR739" s="19"/>
      <c r="AS739" s="19">
        <v>12.8155</v>
      </c>
      <c r="AT739" s="19">
        <v>12.0975</v>
      </c>
      <c r="AU739" s="19">
        <v>11.8111</v>
      </c>
      <c r="AV739" s="19">
        <v>9.9014399999999991</v>
      </c>
      <c r="AW739" s="19">
        <v>9.1536899999999992</v>
      </c>
      <c r="AX739" s="19">
        <v>8.6347199999999997</v>
      </c>
      <c r="AY739" s="19">
        <v>9.9279399999999995</v>
      </c>
      <c r="AZ739" s="19">
        <v>8.8458400000000008</v>
      </c>
      <c r="BA739" s="19">
        <v>8.0937300000000008</v>
      </c>
      <c r="BB739" s="19">
        <v>5.8231999999999999</v>
      </c>
      <c r="BC739" s="19">
        <v>5.6263300000000003</v>
      </c>
      <c r="BD739" s="19">
        <v>5.4713000000000003</v>
      </c>
    </row>
    <row r="740" spans="2:56" x14ac:dyDescent="0.2">
      <c r="B740" s="18">
        <v>41068</v>
      </c>
      <c r="C740" s="19">
        <v>2.2259199999999999</v>
      </c>
      <c r="D740" s="19">
        <v>2.7719900000000002</v>
      </c>
      <c r="E740" s="19">
        <v>3.2567699999999999</v>
      </c>
      <c r="F740" s="19">
        <v>-9.9999999999999995E-7</v>
      </c>
      <c r="G740" s="19">
        <v>0.05</v>
      </c>
      <c r="H740" s="19">
        <v>0.160522</v>
      </c>
      <c r="I740" s="19">
        <v>0.54988000000000004</v>
      </c>
      <c r="J740" s="19">
        <v>1.04925</v>
      </c>
      <c r="K740" s="19">
        <v>1.64724</v>
      </c>
      <c r="L740" s="19">
        <v>0.99729299999999999</v>
      </c>
      <c r="M740" s="19">
        <v>1.49288</v>
      </c>
      <c r="N740" s="19">
        <v>1.9925900000000001</v>
      </c>
      <c r="O740" s="19"/>
      <c r="P740" s="19"/>
      <c r="Q740" s="19"/>
      <c r="R740" s="19">
        <v>3.9654799999999999</v>
      </c>
      <c r="S740" s="19">
        <v>4.9525499999999996</v>
      </c>
      <c r="T740" s="19">
        <v>5.9167899999999998</v>
      </c>
      <c r="U740" s="19">
        <v>1.93964</v>
      </c>
      <c r="V740" s="19">
        <v>2.18954</v>
      </c>
      <c r="W740" s="19">
        <v>2.7273700000000001</v>
      </c>
      <c r="X740" s="19">
        <v>0.99842299999999995</v>
      </c>
      <c r="Y740" s="19">
        <v>1.3964399999999999</v>
      </c>
      <c r="Z740" s="19">
        <v>1.9877100000000001</v>
      </c>
      <c r="AA740" s="19">
        <v>0.549535</v>
      </c>
      <c r="AB740" s="19">
        <v>0.79882900000000001</v>
      </c>
      <c r="AC740" s="19">
        <v>1.2443500000000001</v>
      </c>
      <c r="AD740" s="19">
        <v>8.5000999999999998</v>
      </c>
      <c r="AE740" s="19">
        <v>10.362299999999999</v>
      </c>
      <c r="AF740" s="19">
        <v>10.5001</v>
      </c>
      <c r="AG740" s="19">
        <v>4</v>
      </c>
      <c r="AH740" s="19">
        <v>4.0999999999999996</v>
      </c>
      <c r="AI740" s="19">
        <v>4.25</v>
      </c>
      <c r="AJ740" s="19">
        <v>10.997</v>
      </c>
      <c r="AK740" s="19">
        <v>12.055400000000001</v>
      </c>
      <c r="AL740" s="19">
        <v>11.95</v>
      </c>
      <c r="AM740" s="19">
        <v>6.1269499999999999</v>
      </c>
      <c r="AN740" s="19">
        <v>7.0137700000000001</v>
      </c>
      <c r="AO740" s="19">
        <v>6.88096</v>
      </c>
      <c r="AP740" s="19"/>
      <c r="AQ740" s="19"/>
      <c r="AR740" s="19"/>
      <c r="AS740" s="19">
        <v>11.853899999999999</v>
      </c>
      <c r="AT740" s="19">
        <v>13.317600000000001</v>
      </c>
      <c r="AU740" s="19">
        <v>13.004899999999999</v>
      </c>
      <c r="AV740" s="19">
        <v>8.2501700000000007</v>
      </c>
      <c r="AW740" s="19">
        <v>9.3523899999999998</v>
      </c>
      <c r="AX740" s="19">
        <v>8.9500700000000002</v>
      </c>
      <c r="AY740" s="19">
        <v>8.0000300000000006</v>
      </c>
      <c r="AZ740" s="19">
        <v>8.6987799999999993</v>
      </c>
      <c r="BA740" s="19">
        <v>8.2000399999999996</v>
      </c>
      <c r="BB740" s="19">
        <v>5.2343799999999998</v>
      </c>
      <c r="BC740" s="19">
        <v>5.8792200000000001</v>
      </c>
      <c r="BD740" s="19">
        <v>5.6648399999999999</v>
      </c>
    </row>
    <row r="741" spans="2:56" x14ac:dyDescent="0.2">
      <c r="B741" s="18">
        <v>41061</v>
      </c>
      <c r="C741" s="19">
        <v>2.4835699999999998</v>
      </c>
      <c r="D741" s="19">
        <v>3.2204700000000002</v>
      </c>
      <c r="E741" s="19">
        <v>4.1430999999999996</v>
      </c>
      <c r="F741" s="19">
        <v>-9.9999999999999995E-7</v>
      </c>
      <c r="G741" s="19">
        <v>0.05</v>
      </c>
      <c r="H741" s="19">
        <v>0.160522</v>
      </c>
      <c r="I741" s="19">
        <v>1.4977499999999999</v>
      </c>
      <c r="J741" s="19">
        <v>1.6970799999999999</v>
      </c>
      <c r="K741" s="19">
        <v>1.9963900000000001</v>
      </c>
      <c r="L741" s="19">
        <v>2.2270500000000002</v>
      </c>
      <c r="M741" s="19">
        <v>2.4711500000000002</v>
      </c>
      <c r="N741" s="19">
        <v>2.7162899999999999</v>
      </c>
      <c r="O741" s="19"/>
      <c r="P741" s="19"/>
      <c r="Q741" s="19"/>
      <c r="R741" s="19">
        <v>3.97681</v>
      </c>
      <c r="S741" s="19">
        <v>4.9531900000000002</v>
      </c>
      <c r="T741" s="19">
        <v>5.9313000000000002</v>
      </c>
      <c r="U741" s="19">
        <v>2.7252299999999998</v>
      </c>
      <c r="V741" s="19">
        <v>2.97153</v>
      </c>
      <c r="W741" s="19">
        <v>3.16906</v>
      </c>
      <c r="X741" s="19">
        <v>1.49447</v>
      </c>
      <c r="Y741" s="19">
        <v>1.8901600000000001</v>
      </c>
      <c r="Z741" s="19">
        <v>2.4797600000000002</v>
      </c>
      <c r="AA741" s="19">
        <v>1.5865199999999999</v>
      </c>
      <c r="AB741" s="19">
        <v>1.7838000000000001</v>
      </c>
      <c r="AC741" s="19">
        <v>1.9820899999999999</v>
      </c>
      <c r="AD741" s="19">
        <v>9.3001400000000007</v>
      </c>
      <c r="AE741" s="19">
        <v>10.232200000000001</v>
      </c>
      <c r="AF741" s="19">
        <v>11.5001</v>
      </c>
      <c r="AG741" s="19">
        <v>4</v>
      </c>
      <c r="AH741" s="19">
        <v>4.0999999999999996</v>
      </c>
      <c r="AI741" s="19">
        <v>4.25</v>
      </c>
      <c r="AJ741" s="19">
        <v>12.0001</v>
      </c>
      <c r="AK741" s="19">
        <v>12.4566</v>
      </c>
      <c r="AL741" s="19">
        <v>13</v>
      </c>
      <c r="AM741" s="19">
        <v>7.5</v>
      </c>
      <c r="AN741" s="19">
        <v>7.5761799999999999</v>
      </c>
      <c r="AO741" s="19">
        <v>8.25</v>
      </c>
      <c r="AP741" s="19"/>
      <c r="AQ741" s="19"/>
      <c r="AR741" s="19"/>
      <c r="AS741" s="19">
        <v>15</v>
      </c>
      <c r="AT741" s="19">
        <v>15.4</v>
      </c>
      <c r="AU741" s="19">
        <v>16</v>
      </c>
      <c r="AV741" s="19">
        <v>8.5002399999999998</v>
      </c>
      <c r="AW741" s="19">
        <v>9.0267400000000002</v>
      </c>
      <c r="AX741" s="19">
        <v>9.6001600000000007</v>
      </c>
      <c r="AY741" s="19">
        <v>7.0000600000000004</v>
      </c>
      <c r="AZ741" s="19">
        <v>7.6924799999999998</v>
      </c>
      <c r="BA741" s="19">
        <v>8.3000600000000002</v>
      </c>
      <c r="BB741" s="19">
        <v>4.8500100000000002</v>
      </c>
      <c r="BC741" s="19">
        <v>5.2948300000000001</v>
      </c>
      <c r="BD741" s="19">
        <v>5.7500099999999996</v>
      </c>
    </row>
    <row r="742" spans="2:56" x14ac:dyDescent="0.2">
      <c r="B742" s="18">
        <v>41054</v>
      </c>
      <c r="C742" s="19">
        <v>3.65442</v>
      </c>
      <c r="D742" s="19">
        <v>3.9481999999999999</v>
      </c>
      <c r="E742" s="19">
        <v>4.3395400000000004</v>
      </c>
      <c r="F742" s="19">
        <v>-9.9999999999999995E-7</v>
      </c>
      <c r="G742" s="19">
        <v>0.05</v>
      </c>
      <c r="H742" s="19">
        <v>0.160522</v>
      </c>
      <c r="I742" s="19">
        <v>2.4907900000000001</v>
      </c>
      <c r="J742" s="19">
        <v>2.7372999999999998</v>
      </c>
      <c r="K742" s="19">
        <v>2.98665</v>
      </c>
      <c r="L742" s="19">
        <v>1.9840500000000001</v>
      </c>
      <c r="M742" s="19">
        <v>2.2280500000000001</v>
      </c>
      <c r="N742" s="19">
        <v>2.4706999999999999</v>
      </c>
      <c r="O742" s="19"/>
      <c r="P742" s="19"/>
      <c r="Q742" s="19"/>
      <c r="R742" s="19">
        <v>3.97756</v>
      </c>
      <c r="S742" s="19">
        <v>4.9585499999999998</v>
      </c>
      <c r="T742" s="19">
        <v>5.9384499999999996</v>
      </c>
      <c r="U742" s="19">
        <v>2.7755299999999998</v>
      </c>
      <c r="V742" s="19">
        <v>2.9723299999999999</v>
      </c>
      <c r="W742" s="19">
        <v>3.2190099999999999</v>
      </c>
      <c r="X742" s="19">
        <v>1.9867600000000001</v>
      </c>
      <c r="Y742" s="19">
        <v>2.2327400000000002</v>
      </c>
      <c r="Z742" s="19">
        <v>2.3822100000000002</v>
      </c>
      <c r="AA742" s="19">
        <v>1.4408000000000001</v>
      </c>
      <c r="AB742" s="19">
        <v>1.6865699999999999</v>
      </c>
      <c r="AC742" s="19">
        <v>1.8357699999999999</v>
      </c>
      <c r="AD742" s="19">
        <v>10.9108</v>
      </c>
      <c r="AE742" s="19">
        <v>10.8306</v>
      </c>
      <c r="AF742" s="19">
        <v>11.883599999999999</v>
      </c>
      <c r="AG742" s="19">
        <v>4</v>
      </c>
      <c r="AH742" s="19">
        <v>4.0999999999999996</v>
      </c>
      <c r="AI742" s="19">
        <v>4.25</v>
      </c>
      <c r="AJ742" s="19">
        <v>12.993</v>
      </c>
      <c r="AK742" s="19">
        <v>13.0961</v>
      </c>
      <c r="AL742" s="19">
        <v>13.8447</v>
      </c>
      <c r="AM742" s="19">
        <v>7.1280599999999996</v>
      </c>
      <c r="AN742" s="19">
        <v>7.2822199999999997</v>
      </c>
      <c r="AO742" s="19">
        <v>7.77088</v>
      </c>
      <c r="AP742" s="19"/>
      <c r="AQ742" s="19"/>
      <c r="AR742" s="19"/>
      <c r="AS742" s="19">
        <v>14.546799999999999</v>
      </c>
      <c r="AT742" s="19">
        <v>14.8325</v>
      </c>
      <c r="AU742" s="19">
        <v>16.036300000000001</v>
      </c>
      <c r="AV742" s="19">
        <v>8.4630399999999995</v>
      </c>
      <c r="AW742" s="19">
        <v>8.6364699999999992</v>
      </c>
      <c r="AX742" s="19">
        <v>9.3111999999999995</v>
      </c>
      <c r="AY742" s="19">
        <v>7.2973100000000004</v>
      </c>
      <c r="AZ742" s="19">
        <v>7.6174799999999996</v>
      </c>
      <c r="BA742" s="19">
        <v>8.2935700000000008</v>
      </c>
      <c r="BB742" s="19">
        <v>5.1946099999999999</v>
      </c>
      <c r="BC742" s="19">
        <v>5.3274800000000004</v>
      </c>
      <c r="BD742" s="19">
        <v>5.8036599999999998</v>
      </c>
    </row>
    <row r="743" spans="2:56" x14ac:dyDescent="0.2">
      <c r="B743" s="18">
        <v>41047</v>
      </c>
      <c r="C743" s="19">
        <v>3.4630700000000001</v>
      </c>
      <c r="D743" s="19">
        <v>3.7112099999999999</v>
      </c>
      <c r="E743" s="19">
        <v>3.9522599999999999</v>
      </c>
      <c r="F743" s="19">
        <v>-9.9999999999999995E-7</v>
      </c>
      <c r="G743" s="19">
        <v>0.05</v>
      </c>
      <c r="H743" s="19">
        <v>0.160522</v>
      </c>
      <c r="I743" s="19">
        <v>1.9956</v>
      </c>
      <c r="J743" s="19">
        <v>2.2439800000000001</v>
      </c>
      <c r="K743" s="19">
        <v>2.4929700000000001</v>
      </c>
      <c r="L743" s="19">
        <v>1.9840500000000001</v>
      </c>
      <c r="M743" s="19">
        <v>2.2280500000000001</v>
      </c>
      <c r="N743" s="19">
        <v>2.4706999999999999</v>
      </c>
      <c r="O743" s="19"/>
      <c r="P743" s="19"/>
      <c r="Q743" s="19"/>
      <c r="R743" s="19">
        <v>2.7233200000000002</v>
      </c>
      <c r="S743" s="19">
        <v>3.20655</v>
      </c>
      <c r="T743" s="19">
        <v>3.6941299999999999</v>
      </c>
      <c r="U743" s="19">
        <v>2.2378300000000002</v>
      </c>
      <c r="V743" s="19">
        <v>2.4841799999999998</v>
      </c>
      <c r="W743" s="19">
        <v>2.8751600000000002</v>
      </c>
      <c r="X743" s="19">
        <v>1.5946199999999999</v>
      </c>
      <c r="Y743" s="19">
        <v>1.79261</v>
      </c>
      <c r="Z743" s="19">
        <v>1.9902599999999999</v>
      </c>
      <c r="AA743" s="19">
        <v>1.0964100000000001</v>
      </c>
      <c r="AB743" s="19">
        <v>1.34365</v>
      </c>
      <c r="AC743" s="19">
        <v>1.4923999999999999</v>
      </c>
      <c r="AD743" s="19">
        <v>11.245200000000001</v>
      </c>
      <c r="AE743" s="19">
        <v>11.162000000000001</v>
      </c>
      <c r="AF743" s="19">
        <v>11.6991</v>
      </c>
      <c r="AG743" s="19">
        <v>4</v>
      </c>
      <c r="AH743" s="19">
        <v>4.0999999999999996</v>
      </c>
      <c r="AI743" s="19">
        <v>4.25</v>
      </c>
      <c r="AJ743" s="19">
        <v>13.772</v>
      </c>
      <c r="AK743" s="19">
        <v>13.457000000000001</v>
      </c>
      <c r="AL743" s="19">
        <v>13.4422</v>
      </c>
      <c r="AM743" s="19">
        <v>7.00549</v>
      </c>
      <c r="AN743" s="19">
        <v>6.9389900000000004</v>
      </c>
      <c r="AO743" s="19">
        <v>7.0087200000000003</v>
      </c>
      <c r="AP743" s="19"/>
      <c r="AQ743" s="19"/>
      <c r="AR743" s="19"/>
      <c r="AS743" s="19">
        <v>8.7137899999999995</v>
      </c>
      <c r="AT743" s="19">
        <v>8.8616600000000005</v>
      </c>
      <c r="AU743" s="19">
        <v>9.6412700000000005</v>
      </c>
      <c r="AV743" s="19">
        <v>9.6679999999999993</v>
      </c>
      <c r="AW743" s="19">
        <v>9.53749</v>
      </c>
      <c r="AX743" s="19">
        <v>9.5899800000000006</v>
      </c>
      <c r="AY743" s="19">
        <v>8.6470699999999994</v>
      </c>
      <c r="AZ743" s="19">
        <v>8.4906100000000002</v>
      </c>
      <c r="BA743" s="19">
        <v>8.5717300000000005</v>
      </c>
      <c r="BB743" s="19">
        <v>6.0499900000000002</v>
      </c>
      <c r="BC743" s="19">
        <v>5.9668599999999996</v>
      </c>
      <c r="BD743" s="19">
        <v>6.1043799999999999</v>
      </c>
    </row>
    <row r="744" spans="2:56" x14ac:dyDescent="0.2">
      <c r="B744" s="18">
        <v>41040</v>
      </c>
      <c r="C744" s="19">
        <v>1.7854000000000001</v>
      </c>
      <c r="D744" s="19">
        <v>1.9831799999999999</v>
      </c>
      <c r="E744" s="19">
        <v>2.1782599999999999</v>
      </c>
      <c r="F744" s="19">
        <v>-9.9999999999999995E-7</v>
      </c>
      <c r="G744" s="19">
        <v>0.05</v>
      </c>
      <c r="H744" s="19">
        <v>0.160522</v>
      </c>
      <c r="I744" s="19">
        <v>0.79048399999999996</v>
      </c>
      <c r="J744" s="19">
        <v>1.00186</v>
      </c>
      <c r="K744" s="19">
        <v>1.2987599999999999</v>
      </c>
      <c r="L744" s="19">
        <v>0.99510900000000002</v>
      </c>
      <c r="M744" s="19">
        <v>1.24159</v>
      </c>
      <c r="N744" s="19">
        <v>1.48567</v>
      </c>
      <c r="O744" s="19"/>
      <c r="P744" s="19"/>
      <c r="Q744" s="19"/>
      <c r="R744" s="19">
        <v>0.99751400000000001</v>
      </c>
      <c r="S744" s="19">
        <v>1.4918400000000001</v>
      </c>
      <c r="T744" s="19">
        <v>1.98498</v>
      </c>
      <c r="U744" s="19">
        <v>0.99698299999999995</v>
      </c>
      <c r="V744" s="19">
        <v>1.2452399999999999</v>
      </c>
      <c r="W744" s="19">
        <v>1.49203</v>
      </c>
      <c r="X744" s="19">
        <v>0.84762999999999999</v>
      </c>
      <c r="Y744" s="19">
        <v>1.0462400000000001</v>
      </c>
      <c r="Z744" s="19">
        <v>1.1946300000000001</v>
      </c>
      <c r="AA744" s="19">
        <v>0.59860800000000003</v>
      </c>
      <c r="AB744" s="19">
        <v>0.74767799999999995</v>
      </c>
      <c r="AC744" s="19">
        <v>0.84706199999999998</v>
      </c>
      <c r="AD744" s="19">
        <v>7.9984999999999999</v>
      </c>
      <c r="AE744" s="19">
        <v>8.2139799999999994</v>
      </c>
      <c r="AF744" s="19">
        <v>8.4897500000000008</v>
      </c>
      <c r="AG744" s="19">
        <v>4</v>
      </c>
      <c r="AH744" s="19">
        <v>4.0999999999999996</v>
      </c>
      <c r="AI744" s="19">
        <v>4.25</v>
      </c>
      <c r="AJ744" s="19">
        <v>12</v>
      </c>
      <c r="AK744" s="19">
        <v>11.9</v>
      </c>
      <c r="AL744" s="19">
        <v>11.8</v>
      </c>
      <c r="AM744" s="19">
        <v>5.1265599999999996</v>
      </c>
      <c r="AN744" s="19">
        <v>5.3411499999999998</v>
      </c>
      <c r="AO744" s="19">
        <v>5.3758600000000003</v>
      </c>
      <c r="AP744" s="19"/>
      <c r="AQ744" s="19"/>
      <c r="AR744" s="19"/>
      <c r="AS744" s="19">
        <v>6.4254899999999999</v>
      </c>
      <c r="AT744" s="19">
        <v>7.0596800000000002</v>
      </c>
      <c r="AU744" s="19">
        <v>7.6140100000000004</v>
      </c>
      <c r="AV744" s="19">
        <v>5.7501600000000002</v>
      </c>
      <c r="AW744" s="19">
        <v>6.1142500000000002</v>
      </c>
      <c r="AX744" s="19">
        <v>6.2501100000000003</v>
      </c>
      <c r="AY744" s="19">
        <v>5.2014300000000002</v>
      </c>
      <c r="AZ744" s="19">
        <v>5.5482100000000001</v>
      </c>
      <c r="BA744" s="19">
        <v>5.6905700000000001</v>
      </c>
      <c r="BB744" s="19">
        <v>4.1441600000000003</v>
      </c>
      <c r="BC744" s="19">
        <v>4.2161999999999997</v>
      </c>
      <c r="BD744" s="19">
        <v>4.2556200000000004</v>
      </c>
    </row>
    <row r="745" spans="2:56" x14ac:dyDescent="0.2">
      <c r="B745" s="18">
        <v>41033</v>
      </c>
      <c r="C745" s="19">
        <v>0.79798000000000002</v>
      </c>
      <c r="D745" s="19">
        <v>1.0464500000000001</v>
      </c>
      <c r="E745" s="19">
        <v>1.29416</v>
      </c>
      <c r="F745" s="19">
        <v>-9.9999999999999995E-7</v>
      </c>
      <c r="G745" s="19">
        <v>0.05</v>
      </c>
      <c r="H745" s="19">
        <v>0.160522</v>
      </c>
      <c r="I745" s="19">
        <v>1.2478800000000001</v>
      </c>
      <c r="J745" s="19">
        <v>1.34758</v>
      </c>
      <c r="K745" s="19">
        <v>1.4970699999999999</v>
      </c>
      <c r="L745" s="19">
        <v>4.9986999999999997E-2</v>
      </c>
      <c r="M745" s="19">
        <v>0.35048600000000002</v>
      </c>
      <c r="N745" s="19">
        <v>0.49988700000000003</v>
      </c>
      <c r="O745" s="19"/>
      <c r="P745" s="19"/>
      <c r="Q745" s="19"/>
      <c r="R745" s="19">
        <v>0.747923</v>
      </c>
      <c r="S745" s="19">
        <v>1.24031</v>
      </c>
      <c r="T745" s="19">
        <v>1.7311700000000001</v>
      </c>
      <c r="U745" s="19">
        <v>0.39976</v>
      </c>
      <c r="V745" s="19">
        <v>0.64940299999999995</v>
      </c>
      <c r="W745" s="19">
        <v>0.89842900000000003</v>
      </c>
      <c r="X745" s="19">
        <v>0.34979900000000003</v>
      </c>
      <c r="Y745" s="19">
        <v>0.54931600000000003</v>
      </c>
      <c r="Z745" s="19">
        <v>0.69866300000000003</v>
      </c>
      <c r="AA745" s="19">
        <v>0.19994300000000001</v>
      </c>
      <c r="AB745" s="19">
        <v>0.19995399999999999</v>
      </c>
      <c r="AC745" s="19">
        <v>0.29986200000000002</v>
      </c>
      <c r="AD745" s="19">
        <v>6.4347099999999999</v>
      </c>
      <c r="AE745" s="19">
        <v>6.9220199999999998</v>
      </c>
      <c r="AF745" s="19">
        <v>7.3395000000000001</v>
      </c>
      <c r="AG745" s="19">
        <v>4</v>
      </c>
      <c r="AH745" s="19">
        <v>4.0999999999999996</v>
      </c>
      <c r="AI745" s="19">
        <v>4.25</v>
      </c>
      <c r="AJ745" s="19">
        <v>10.9679</v>
      </c>
      <c r="AK745" s="19">
        <v>11.03</v>
      </c>
      <c r="AL745" s="19">
        <v>10.792899999999999</v>
      </c>
      <c r="AM745" s="19">
        <v>4.2300700000000004</v>
      </c>
      <c r="AN745" s="19">
        <v>4.3775399999999998</v>
      </c>
      <c r="AO745" s="19">
        <v>4.51518</v>
      </c>
      <c r="AP745" s="19"/>
      <c r="AQ745" s="19"/>
      <c r="AR745" s="19"/>
      <c r="AS745" s="19">
        <v>5.9873599999999998</v>
      </c>
      <c r="AT745" s="19">
        <v>6.2074600000000002</v>
      </c>
      <c r="AU745" s="19">
        <v>6.8475000000000001</v>
      </c>
      <c r="AV745" s="19">
        <v>5.2499900000000004</v>
      </c>
      <c r="AW745" s="19">
        <v>5.5129599999999996</v>
      </c>
      <c r="AX745" s="19">
        <v>5.6499899999999998</v>
      </c>
      <c r="AY745" s="19">
        <v>4.7977100000000004</v>
      </c>
      <c r="AZ745" s="19">
        <v>5.0517000000000003</v>
      </c>
      <c r="BA745" s="19">
        <v>5.2000099999999998</v>
      </c>
      <c r="BB745" s="19">
        <v>3.99756</v>
      </c>
      <c r="BC745" s="19">
        <v>4.0891599999999997</v>
      </c>
      <c r="BD745" s="19">
        <v>4.1498900000000001</v>
      </c>
    </row>
    <row r="746" spans="2:56" x14ac:dyDescent="0.2">
      <c r="B746" s="18">
        <v>41026</v>
      </c>
      <c r="C746" s="19">
        <v>0.99654799999999999</v>
      </c>
      <c r="D746" s="19">
        <v>1.2448699999999999</v>
      </c>
      <c r="E746" s="19">
        <v>1.4918800000000001</v>
      </c>
      <c r="F746" s="19">
        <v>-9.9999999999999995E-7</v>
      </c>
      <c r="G746" s="19">
        <v>0.05</v>
      </c>
      <c r="H746" s="19">
        <v>0.160522</v>
      </c>
      <c r="I746" s="19">
        <v>0.84916700000000001</v>
      </c>
      <c r="J746" s="19">
        <v>0.99892400000000003</v>
      </c>
      <c r="K746" s="19">
        <v>1.2484299999999999</v>
      </c>
      <c r="L746" s="19">
        <v>4.9986999999999997E-2</v>
      </c>
      <c r="M746" s="19">
        <v>0.35048600000000002</v>
      </c>
      <c r="N746" s="19">
        <v>0.49988700000000003</v>
      </c>
      <c r="O746" s="19"/>
      <c r="P746" s="19"/>
      <c r="Q746" s="19"/>
      <c r="R746" s="19">
        <v>0.747923</v>
      </c>
      <c r="S746" s="19">
        <v>1.24031</v>
      </c>
      <c r="T746" s="19">
        <v>1.7311700000000001</v>
      </c>
      <c r="U746" s="19">
        <v>0.249999</v>
      </c>
      <c r="V746" s="19">
        <v>0.49985200000000002</v>
      </c>
      <c r="W746" s="19">
        <v>0.74931800000000004</v>
      </c>
      <c r="X746" s="19">
        <v>0.19996</v>
      </c>
      <c r="Y746" s="19">
        <v>0.44962800000000003</v>
      </c>
      <c r="Z746" s="19">
        <v>0.64906299999999995</v>
      </c>
      <c r="AA746" s="19">
        <v>0.59821100000000005</v>
      </c>
      <c r="AB746" s="19">
        <v>0.64784299999999995</v>
      </c>
      <c r="AC746" s="19">
        <v>0.648289</v>
      </c>
      <c r="AD746" s="19">
        <v>5.8590099999999996</v>
      </c>
      <c r="AE746" s="19">
        <v>6.3798300000000001</v>
      </c>
      <c r="AF746" s="19">
        <v>7.03857</v>
      </c>
      <c r="AG746" s="19">
        <v>4</v>
      </c>
      <c r="AH746" s="19">
        <v>4.0999999999999996</v>
      </c>
      <c r="AI746" s="19">
        <v>4.25</v>
      </c>
      <c r="AJ746" s="19">
        <v>8.01708</v>
      </c>
      <c r="AK746" s="19">
        <v>8.8468999999999998</v>
      </c>
      <c r="AL746" s="19">
        <v>9.5431899999999992</v>
      </c>
      <c r="AM746" s="19">
        <v>3.9971800000000002</v>
      </c>
      <c r="AN746" s="19">
        <v>4.0514700000000001</v>
      </c>
      <c r="AO746" s="19">
        <v>4.2982899999999997</v>
      </c>
      <c r="AP746" s="19"/>
      <c r="AQ746" s="19"/>
      <c r="AR746" s="19"/>
      <c r="AS746" s="19">
        <v>4.4999900000000004</v>
      </c>
      <c r="AT746" s="19">
        <v>4.7883800000000001</v>
      </c>
      <c r="AU746" s="19">
        <v>5.4989699999999999</v>
      </c>
      <c r="AV746" s="19">
        <v>4.2500200000000001</v>
      </c>
      <c r="AW746" s="19">
        <v>4.7617799999999999</v>
      </c>
      <c r="AX746" s="19">
        <v>5.4000199999999996</v>
      </c>
      <c r="AY746" s="19">
        <v>3.7998799999999999</v>
      </c>
      <c r="AZ746" s="19">
        <v>4.3198600000000003</v>
      </c>
      <c r="BA746" s="19">
        <v>4.8499800000000004</v>
      </c>
      <c r="BB746" s="19">
        <v>2.9360499999999998</v>
      </c>
      <c r="BC746" s="19">
        <v>3.10703</v>
      </c>
      <c r="BD746" s="19">
        <v>3.39994</v>
      </c>
    </row>
    <row r="747" spans="2:56" x14ac:dyDescent="0.2">
      <c r="B747" s="18">
        <v>41019</v>
      </c>
      <c r="C747" s="19">
        <v>1.5879300000000001</v>
      </c>
      <c r="D747" s="19">
        <v>1.78569</v>
      </c>
      <c r="E747" s="19">
        <v>1.9822900000000001</v>
      </c>
      <c r="F747" s="19">
        <v>-9.9999999999999995E-7</v>
      </c>
      <c r="G747" s="19">
        <v>0.05</v>
      </c>
      <c r="H747" s="19">
        <v>0.160522</v>
      </c>
      <c r="I747" s="19">
        <v>1.1480300000000001</v>
      </c>
      <c r="J747" s="19">
        <v>1.3473999999999999</v>
      </c>
      <c r="K747" s="19">
        <v>1.49712</v>
      </c>
      <c r="L747" s="19">
        <v>4.9986999999999997E-2</v>
      </c>
      <c r="M747" s="19">
        <v>0.35048600000000002</v>
      </c>
      <c r="N747" s="19">
        <v>0.49988700000000003</v>
      </c>
      <c r="O747" s="19"/>
      <c r="P747" s="19"/>
      <c r="Q747" s="19"/>
      <c r="R747" s="19">
        <v>0.99543000000000004</v>
      </c>
      <c r="S747" s="19">
        <v>1.4881500000000001</v>
      </c>
      <c r="T747" s="19">
        <v>1.9792000000000001</v>
      </c>
      <c r="U747" s="19">
        <v>0.25</v>
      </c>
      <c r="V747" s="19">
        <v>0.49985000000000002</v>
      </c>
      <c r="W747" s="19">
        <v>0.74931899999999996</v>
      </c>
      <c r="X747" s="19">
        <v>0.19996</v>
      </c>
      <c r="Y747" s="19">
        <v>0.449629</v>
      </c>
      <c r="Z747" s="19">
        <v>0.64905900000000005</v>
      </c>
      <c r="AA747" s="19">
        <v>0.59821100000000005</v>
      </c>
      <c r="AB747" s="19">
        <v>0.64784299999999995</v>
      </c>
      <c r="AC747" s="19">
        <v>0.648289</v>
      </c>
      <c r="AD747" s="19">
        <v>6.8371599999999999</v>
      </c>
      <c r="AE747" s="19">
        <v>7.2252599999999996</v>
      </c>
      <c r="AF747" s="19">
        <v>8.0905000000000005</v>
      </c>
      <c r="AG747" s="19">
        <v>4</v>
      </c>
      <c r="AH747" s="19">
        <v>4.0999999999999996</v>
      </c>
      <c r="AI747" s="19">
        <v>4.25</v>
      </c>
      <c r="AJ747" s="19">
        <v>8.4729299999999999</v>
      </c>
      <c r="AK747" s="19">
        <v>8.8771799999999992</v>
      </c>
      <c r="AL747" s="19">
        <v>9.7268799999999995</v>
      </c>
      <c r="AM747" s="19">
        <v>4.7992100000000004</v>
      </c>
      <c r="AN747" s="19">
        <v>4.5480200000000002</v>
      </c>
      <c r="AO747" s="19">
        <v>4.7337100000000003</v>
      </c>
      <c r="AP747" s="19"/>
      <c r="AQ747" s="19"/>
      <c r="AR747" s="19"/>
      <c r="AS747" s="19">
        <v>5.0000400000000003</v>
      </c>
      <c r="AT747" s="19">
        <v>5.5529599999999997</v>
      </c>
      <c r="AU747" s="19">
        <v>6.2494800000000001</v>
      </c>
      <c r="AV747" s="19">
        <v>5.75</v>
      </c>
      <c r="AW747" s="19">
        <v>5.7593100000000002</v>
      </c>
      <c r="AX747" s="19">
        <v>6.1236699999999997</v>
      </c>
      <c r="AY747" s="19">
        <v>4.9999799999999999</v>
      </c>
      <c r="AZ747" s="19">
        <v>5.16601</v>
      </c>
      <c r="BA747" s="19">
        <v>5.59999</v>
      </c>
      <c r="BB747" s="19">
        <v>2.8188200000000001</v>
      </c>
      <c r="BC747" s="19">
        <v>2.9045200000000002</v>
      </c>
      <c r="BD747" s="19">
        <v>3.2507899999999998</v>
      </c>
    </row>
    <row r="748" spans="2:56" x14ac:dyDescent="0.2">
      <c r="B748" s="18">
        <v>41012</v>
      </c>
      <c r="C748" s="19">
        <v>1.6894199999999999</v>
      </c>
      <c r="D748" s="19">
        <v>1.7907900000000001</v>
      </c>
      <c r="E748" s="19">
        <v>1.8886099999999999</v>
      </c>
      <c r="F748" s="19">
        <v>-9.9999999999999995E-7</v>
      </c>
      <c r="G748" s="19">
        <v>0.05</v>
      </c>
      <c r="H748" s="19">
        <v>0.160524</v>
      </c>
      <c r="I748" s="19">
        <v>0.99872000000000005</v>
      </c>
      <c r="J748" s="19">
        <v>1.19824</v>
      </c>
      <c r="K748" s="19">
        <v>1.3479399999999999</v>
      </c>
      <c r="L748" s="19">
        <v>4.9986999999999997E-2</v>
      </c>
      <c r="M748" s="19">
        <v>0.35048600000000002</v>
      </c>
      <c r="N748" s="19">
        <v>0.49988700000000003</v>
      </c>
      <c r="O748" s="19"/>
      <c r="P748" s="19"/>
      <c r="Q748" s="19"/>
      <c r="R748" s="19">
        <v>1.73143</v>
      </c>
      <c r="S748" s="19">
        <v>2.21618</v>
      </c>
      <c r="T748" s="19">
        <v>2.4682300000000001</v>
      </c>
      <c r="U748" s="19">
        <v>0.19999700000000001</v>
      </c>
      <c r="V748" s="19">
        <v>0.499774</v>
      </c>
      <c r="W748" s="19">
        <v>0.74919899999999995</v>
      </c>
      <c r="X748" s="19">
        <v>9.9998000000000004E-2</v>
      </c>
      <c r="Y748" s="19">
        <v>0.199989</v>
      </c>
      <c r="Z748" s="19">
        <v>0.34992000000000001</v>
      </c>
      <c r="AA748" s="19">
        <v>0.59821100000000005</v>
      </c>
      <c r="AB748" s="19">
        <v>0.64784799999999998</v>
      </c>
      <c r="AC748" s="19">
        <v>0.64829099999999995</v>
      </c>
      <c r="AD748" s="19">
        <v>7.9770700000000003</v>
      </c>
      <c r="AE748" s="19">
        <v>8.3820899999999998</v>
      </c>
      <c r="AF748" s="19">
        <v>8.4934799999999999</v>
      </c>
      <c r="AG748" s="19">
        <v>4.2</v>
      </c>
      <c r="AH748" s="19">
        <v>4.4000000000000004</v>
      </c>
      <c r="AI748" s="19">
        <v>4.4000000000000004</v>
      </c>
      <c r="AJ748" s="19">
        <v>8.97044</v>
      </c>
      <c r="AK748" s="19">
        <v>9.6136800000000004</v>
      </c>
      <c r="AL748" s="19">
        <v>9.7352100000000004</v>
      </c>
      <c r="AM748" s="19">
        <v>5.6456900000000001</v>
      </c>
      <c r="AN748" s="19">
        <v>5.77841</v>
      </c>
      <c r="AO748" s="19">
        <v>6.1978499999999999</v>
      </c>
      <c r="AP748" s="19"/>
      <c r="AQ748" s="19"/>
      <c r="AR748" s="19"/>
      <c r="AS748" s="19">
        <v>5.5</v>
      </c>
      <c r="AT748" s="19">
        <v>6</v>
      </c>
      <c r="AU748" s="19">
        <v>6.95</v>
      </c>
      <c r="AV748" s="19">
        <v>5.9999900000000004</v>
      </c>
      <c r="AW748" s="19">
        <v>6.3</v>
      </c>
      <c r="AX748" s="19">
        <v>6.45</v>
      </c>
      <c r="AY748" s="19">
        <v>4.9974600000000002</v>
      </c>
      <c r="AZ748" s="19">
        <v>5.6543299999999999</v>
      </c>
      <c r="BA748" s="19">
        <v>5.74953</v>
      </c>
      <c r="BB748" s="19">
        <v>3.5</v>
      </c>
      <c r="BC748" s="19">
        <v>3.75</v>
      </c>
      <c r="BD748" s="19">
        <v>3.9999400000000001</v>
      </c>
    </row>
    <row r="749" spans="2:56" x14ac:dyDescent="0.2">
      <c r="B749" s="18">
        <v>41005</v>
      </c>
      <c r="C749" s="19">
        <v>1.4904599999999999</v>
      </c>
      <c r="D749" s="19">
        <v>1.59077</v>
      </c>
      <c r="E749" s="19">
        <v>1.6895</v>
      </c>
      <c r="F749" s="19">
        <v>-9.9999999999999995E-7</v>
      </c>
      <c r="G749" s="19">
        <v>0.05</v>
      </c>
      <c r="H749" s="19">
        <v>0.160524</v>
      </c>
      <c r="I749" s="19">
        <v>1.2975300000000001</v>
      </c>
      <c r="J749" s="19">
        <v>1.5957399999999999</v>
      </c>
      <c r="K749" s="19">
        <v>1.6957500000000001</v>
      </c>
      <c r="L749" s="19">
        <v>4.9986999999999997E-2</v>
      </c>
      <c r="M749" s="19">
        <v>0.35048600000000002</v>
      </c>
      <c r="N749" s="19">
        <v>0.49988700000000003</v>
      </c>
      <c r="O749" s="19"/>
      <c r="P749" s="19"/>
      <c r="Q749" s="19"/>
      <c r="R749" s="19">
        <v>1.73143</v>
      </c>
      <c r="S749" s="19">
        <v>2.21618</v>
      </c>
      <c r="T749" s="19">
        <v>2.4682300000000001</v>
      </c>
      <c r="U749" s="19">
        <v>0.79967100000000002</v>
      </c>
      <c r="V749" s="19">
        <v>0.94824799999999998</v>
      </c>
      <c r="W749" s="19">
        <v>1.09735</v>
      </c>
      <c r="X749" s="19">
        <v>0.49970599999999998</v>
      </c>
      <c r="Y749" s="19">
        <v>0.54960900000000001</v>
      </c>
      <c r="Z749" s="19">
        <v>0.699187</v>
      </c>
      <c r="AA749" s="19">
        <v>0.44924900000000001</v>
      </c>
      <c r="AB749" s="19">
        <v>0.44930500000000001</v>
      </c>
      <c r="AC749" s="19">
        <v>0.499251</v>
      </c>
      <c r="AD749" s="19">
        <v>6.9327199999999998</v>
      </c>
      <c r="AE749" s="19">
        <v>7.4361600000000001</v>
      </c>
      <c r="AF749" s="19">
        <v>7.9933399999999999</v>
      </c>
      <c r="AG749" s="19">
        <v>4.2</v>
      </c>
      <c r="AH749" s="19">
        <v>4.4000000000000004</v>
      </c>
      <c r="AI749" s="19">
        <v>4.4000000000000004</v>
      </c>
      <c r="AJ749" s="19">
        <v>9.8000000000000007</v>
      </c>
      <c r="AK749" s="19">
        <v>9.9</v>
      </c>
      <c r="AL749" s="19">
        <v>10</v>
      </c>
      <c r="AM749" s="19">
        <v>5.4456899999999999</v>
      </c>
      <c r="AN749" s="19">
        <v>5.5784099999999999</v>
      </c>
      <c r="AO749" s="19">
        <v>5.9978499999999997</v>
      </c>
      <c r="AP749" s="19"/>
      <c r="AQ749" s="19"/>
      <c r="AR749" s="19"/>
      <c r="AS749" s="19">
        <v>5.75</v>
      </c>
      <c r="AT749" s="19">
        <v>6.25</v>
      </c>
      <c r="AU749" s="19">
        <v>7.2</v>
      </c>
      <c r="AV749" s="19">
        <v>6.5</v>
      </c>
      <c r="AW749" s="19">
        <v>6.8</v>
      </c>
      <c r="AX749" s="19">
        <v>6.9</v>
      </c>
      <c r="AY749" s="19">
        <v>7</v>
      </c>
      <c r="AZ749" s="19">
        <v>6.6</v>
      </c>
      <c r="BA749" s="19">
        <v>6.5</v>
      </c>
      <c r="BB749" s="19">
        <v>3.7</v>
      </c>
      <c r="BC749" s="19">
        <v>3.65</v>
      </c>
      <c r="BD749" s="19">
        <v>3.9</v>
      </c>
    </row>
    <row r="750" spans="2:56" x14ac:dyDescent="0.2">
      <c r="B750" s="18">
        <v>40998</v>
      </c>
      <c r="C750" s="19">
        <v>1.5891999999999999</v>
      </c>
      <c r="D750" s="19">
        <v>1.6887000000000001</v>
      </c>
      <c r="E750" s="19">
        <v>1.7886</v>
      </c>
      <c r="F750" s="19">
        <v>0</v>
      </c>
      <c r="G750" s="19">
        <v>0.05</v>
      </c>
      <c r="H750" s="19">
        <v>0.1605</v>
      </c>
      <c r="I750" s="19">
        <v>1.1480999999999999</v>
      </c>
      <c r="J750" s="19">
        <v>1.3473999999999999</v>
      </c>
      <c r="K750" s="19">
        <v>1.3976</v>
      </c>
      <c r="L750" s="19">
        <v>0.05</v>
      </c>
      <c r="M750" s="19">
        <v>0.3498</v>
      </c>
      <c r="N750" s="19">
        <v>0.49969999999999998</v>
      </c>
      <c r="O750" s="19"/>
      <c r="P750" s="19"/>
      <c r="Q750" s="19"/>
      <c r="R750" s="19">
        <v>1.7314000000000001</v>
      </c>
      <c r="S750" s="19">
        <v>2.2162000000000002</v>
      </c>
      <c r="T750" s="19">
        <v>2.4681999999999999</v>
      </c>
      <c r="U750" s="19">
        <v>0.79969999999999997</v>
      </c>
      <c r="V750" s="19">
        <v>0.94820000000000004</v>
      </c>
      <c r="W750" s="19">
        <v>1.0973999999999999</v>
      </c>
      <c r="X750" s="19">
        <v>0.49969999999999998</v>
      </c>
      <c r="Y750" s="19">
        <v>0.65480000000000005</v>
      </c>
      <c r="Z750" s="19">
        <v>0.79879999999999995</v>
      </c>
      <c r="AA750" s="19">
        <v>0.24990000000000001</v>
      </c>
      <c r="AB750" s="19">
        <v>0.3498</v>
      </c>
      <c r="AC750" s="19">
        <v>0.49940000000000001</v>
      </c>
      <c r="AD750" s="19">
        <v>6.6566000000000001</v>
      </c>
      <c r="AE750" s="19">
        <v>6.9702999999999999</v>
      </c>
      <c r="AF750" s="19">
        <v>7.9424000000000001</v>
      </c>
      <c r="AG750" s="19">
        <v>3.75</v>
      </c>
      <c r="AH750" s="19">
        <v>4</v>
      </c>
      <c r="AI750" s="19">
        <v>4</v>
      </c>
      <c r="AJ750" s="19">
        <v>9.4992999999999999</v>
      </c>
      <c r="AK750" s="19">
        <v>9.6013999999999999</v>
      </c>
      <c r="AL750" s="19">
        <v>9.6174999999999997</v>
      </c>
      <c r="AM750" s="19">
        <v>5.25</v>
      </c>
      <c r="AN750" s="19">
        <v>5.5</v>
      </c>
      <c r="AO750" s="19">
        <v>5.75</v>
      </c>
      <c r="AP750" s="19"/>
      <c r="AQ750" s="19"/>
      <c r="AR750" s="19"/>
      <c r="AS750" s="19">
        <v>6</v>
      </c>
      <c r="AT750" s="19">
        <v>6.5</v>
      </c>
      <c r="AU750" s="19">
        <v>7.5</v>
      </c>
      <c r="AV750" s="19">
        <v>6</v>
      </c>
      <c r="AW750" s="19">
        <v>6.6470000000000002</v>
      </c>
      <c r="AX750" s="19">
        <v>7.0499000000000001</v>
      </c>
      <c r="AY750" s="19">
        <v>5.25</v>
      </c>
      <c r="AZ750" s="19">
        <v>6.2686000000000002</v>
      </c>
      <c r="BA750" s="19">
        <v>6.4499000000000004</v>
      </c>
      <c r="BB750" s="19">
        <v>3.45</v>
      </c>
      <c r="BC750" s="19">
        <v>3.6631999999999998</v>
      </c>
      <c r="BD750" s="19">
        <v>3.9</v>
      </c>
    </row>
    <row r="751" spans="2:56" x14ac:dyDescent="0.2">
      <c r="B751" s="18">
        <v>40991</v>
      </c>
      <c r="C751" s="19">
        <v>1.9835</v>
      </c>
      <c r="D751" s="19">
        <v>2.18059</v>
      </c>
      <c r="E751" s="19">
        <v>2.1823600000000001</v>
      </c>
      <c r="F751" s="19">
        <v>-9.9999999999999995E-7</v>
      </c>
      <c r="G751" s="19">
        <v>0.05</v>
      </c>
      <c r="H751" s="19">
        <v>0.160524</v>
      </c>
      <c r="I751" s="19">
        <v>1.14819</v>
      </c>
      <c r="J751" s="19">
        <v>1.34741</v>
      </c>
      <c r="K751" s="19">
        <v>1.6458900000000001</v>
      </c>
      <c r="L751" s="19">
        <v>4.9986999999999997E-2</v>
      </c>
      <c r="M751" s="19">
        <v>0.34983300000000001</v>
      </c>
      <c r="N751" s="19">
        <v>0.49974299999999999</v>
      </c>
      <c r="O751" s="19"/>
      <c r="P751" s="19"/>
      <c r="Q751" s="19"/>
      <c r="R751" s="19">
        <v>1.98526</v>
      </c>
      <c r="S751" s="19">
        <v>2.47343</v>
      </c>
      <c r="T751" s="19">
        <v>2.9611000000000001</v>
      </c>
      <c r="U751" s="19">
        <v>0.99938899999999997</v>
      </c>
      <c r="V751" s="19">
        <v>1.24613</v>
      </c>
      <c r="W751" s="19">
        <v>1.4444399999999999</v>
      </c>
      <c r="X751" s="19">
        <v>0.74956</v>
      </c>
      <c r="Y751" s="19">
        <v>0.89912800000000004</v>
      </c>
      <c r="Z751" s="19">
        <v>0.99863500000000005</v>
      </c>
      <c r="AA751" s="19">
        <v>0.24989900000000001</v>
      </c>
      <c r="AB751" s="19">
        <v>0.34976600000000002</v>
      </c>
      <c r="AC751" s="19">
        <v>0.49942900000000001</v>
      </c>
      <c r="AD751" s="19">
        <v>7.6279000000000003</v>
      </c>
      <c r="AE751" s="19">
        <v>8.0053999999999998</v>
      </c>
      <c r="AF751" s="19">
        <v>8.5357699999999994</v>
      </c>
      <c r="AG751" s="19">
        <v>3.75</v>
      </c>
      <c r="AH751" s="19">
        <v>4</v>
      </c>
      <c r="AI751" s="19">
        <v>4</v>
      </c>
      <c r="AJ751" s="19">
        <v>9.25</v>
      </c>
      <c r="AK751" s="19">
        <v>9.5</v>
      </c>
      <c r="AL751" s="19">
        <v>9.6</v>
      </c>
      <c r="AM751" s="19">
        <v>5.25</v>
      </c>
      <c r="AN751" s="19">
        <v>5.5</v>
      </c>
      <c r="AO751" s="19">
        <v>5.75</v>
      </c>
      <c r="AP751" s="19"/>
      <c r="AQ751" s="19"/>
      <c r="AR751" s="19"/>
      <c r="AS751" s="19">
        <v>6</v>
      </c>
      <c r="AT751" s="19">
        <v>6.5</v>
      </c>
      <c r="AU751" s="19">
        <v>7</v>
      </c>
      <c r="AV751" s="19">
        <v>7.05</v>
      </c>
      <c r="AW751" s="19">
        <v>7.3</v>
      </c>
      <c r="AX751" s="19">
        <v>7.6</v>
      </c>
      <c r="AY751" s="19">
        <v>5.9</v>
      </c>
      <c r="AZ751" s="19">
        <v>6.15</v>
      </c>
      <c r="BA751" s="19">
        <v>7.15</v>
      </c>
      <c r="BB751" s="19">
        <v>3.8</v>
      </c>
      <c r="BC751" s="19">
        <v>4.0999999999999996</v>
      </c>
      <c r="BD751" s="19">
        <v>4.3</v>
      </c>
    </row>
    <row r="752" spans="2:56" x14ac:dyDescent="0.2">
      <c r="B752" s="18">
        <v>40984</v>
      </c>
      <c r="C752" s="19">
        <v>1.4930000000000001</v>
      </c>
      <c r="D752" s="19">
        <v>1.7413799999999999</v>
      </c>
      <c r="E752" s="19">
        <v>1.9886999999999999</v>
      </c>
      <c r="F752" s="19">
        <v>-9.9999999999999995E-7</v>
      </c>
      <c r="G752" s="19">
        <v>0.05</v>
      </c>
      <c r="H752" s="19">
        <v>0.160524</v>
      </c>
      <c r="I752" s="19">
        <v>0.99893600000000005</v>
      </c>
      <c r="J752" s="19">
        <v>1.19834</v>
      </c>
      <c r="K752" s="19">
        <v>1.4970399999999999</v>
      </c>
      <c r="L752" s="19">
        <v>4.9986999999999997E-2</v>
      </c>
      <c r="M752" s="19">
        <v>0.34984500000000002</v>
      </c>
      <c r="N752" s="19">
        <v>0.49976799999999999</v>
      </c>
      <c r="O752" s="19"/>
      <c r="P752" s="19"/>
      <c r="Q752" s="19"/>
      <c r="R752" s="19">
        <v>1.98855</v>
      </c>
      <c r="S752" s="19">
        <v>2.4783400000000002</v>
      </c>
      <c r="T752" s="19">
        <v>2.9668399999999999</v>
      </c>
      <c r="U752" s="19">
        <v>0.84961799999999998</v>
      </c>
      <c r="V752" s="19">
        <v>1.0477000000000001</v>
      </c>
      <c r="W752" s="19">
        <v>1.2962400000000001</v>
      </c>
      <c r="X752" s="19">
        <v>0.79914399999999997</v>
      </c>
      <c r="Y752" s="19">
        <v>0.94863399999999998</v>
      </c>
      <c r="Z752" s="19">
        <v>1.04826</v>
      </c>
      <c r="AA752" s="19">
        <v>0.24989900000000001</v>
      </c>
      <c r="AB752" s="19">
        <v>0.34976600000000002</v>
      </c>
      <c r="AC752" s="19">
        <v>0.49942900000000001</v>
      </c>
      <c r="AD752" s="19">
        <v>7.9</v>
      </c>
      <c r="AE752" s="19">
        <v>8.1999999999999993</v>
      </c>
      <c r="AF752" s="19">
        <v>8.4</v>
      </c>
      <c r="AG752" s="19">
        <v>4</v>
      </c>
      <c r="AH752" s="19">
        <v>4.25</v>
      </c>
      <c r="AI752" s="19">
        <v>4.5</v>
      </c>
      <c r="AJ752" s="19">
        <v>9.5</v>
      </c>
      <c r="AK752" s="19">
        <v>9.6</v>
      </c>
      <c r="AL752" s="19">
        <v>9.75</v>
      </c>
      <c r="AM752" s="19">
        <v>5.9607999999999999</v>
      </c>
      <c r="AN752" s="19">
        <v>6.3074700000000004</v>
      </c>
      <c r="AO752" s="19">
        <v>6.4266399999999999</v>
      </c>
      <c r="AP752" s="19"/>
      <c r="AQ752" s="19"/>
      <c r="AR752" s="19"/>
      <c r="AS752" s="19">
        <v>6.5</v>
      </c>
      <c r="AT752" s="19">
        <v>7</v>
      </c>
      <c r="AU752" s="19">
        <v>7.75</v>
      </c>
      <c r="AV752" s="19">
        <v>6.8</v>
      </c>
      <c r="AW752" s="19">
        <v>7.1</v>
      </c>
      <c r="AX752" s="19">
        <v>7.9</v>
      </c>
      <c r="AY752" s="19">
        <v>6.5</v>
      </c>
      <c r="AZ752" s="19">
        <v>6.8</v>
      </c>
      <c r="BA752" s="19">
        <v>7.6</v>
      </c>
      <c r="BB752" s="19">
        <v>4.05</v>
      </c>
      <c r="BC752" s="19">
        <v>4.25</v>
      </c>
      <c r="BD752" s="19">
        <v>4.45</v>
      </c>
    </row>
    <row r="753" spans="2:56" x14ac:dyDescent="0.2">
      <c r="B753" s="18">
        <v>40977</v>
      </c>
      <c r="C753" s="19">
        <v>1.3943000000000001</v>
      </c>
      <c r="D753" s="19">
        <v>1.5930500000000001</v>
      </c>
      <c r="E753" s="19">
        <v>1.8892100000000001</v>
      </c>
      <c r="F753" s="19">
        <v>-9.9999999999999995E-7</v>
      </c>
      <c r="G753" s="19">
        <v>0.05</v>
      </c>
      <c r="H753" s="19">
        <v>0.160524</v>
      </c>
      <c r="I753" s="19">
        <v>0.79957699999999998</v>
      </c>
      <c r="J753" s="19">
        <v>0.999247</v>
      </c>
      <c r="K753" s="19">
        <v>1.2983800000000001</v>
      </c>
      <c r="L753" s="19">
        <v>4.9986999999999997E-2</v>
      </c>
      <c r="M753" s="19">
        <v>0.34984500000000002</v>
      </c>
      <c r="N753" s="19">
        <v>0.49976799999999999</v>
      </c>
      <c r="O753" s="19"/>
      <c r="P753" s="19"/>
      <c r="Q753" s="19"/>
      <c r="R753" s="19">
        <v>1.9894099999999999</v>
      </c>
      <c r="S753" s="19">
        <v>2.4808400000000002</v>
      </c>
      <c r="T753" s="19">
        <v>2.9696699999999998</v>
      </c>
      <c r="U753" s="19">
        <v>0.79972799999999999</v>
      </c>
      <c r="V753" s="19">
        <v>0.99824000000000002</v>
      </c>
      <c r="W753" s="19">
        <v>1.24668</v>
      </c>
      <c r="X753" s="19">
        <v>0.69925499999999996</v>
      </c>
      <c r="Y753" s="19">
        <v>0.89858199999999999</v>
      </c>
      <c r="Z753" s="19">
        <v>1.0975999999999999</v>
      </c>
      <c r="AA753" s="19">
        <v>9.9996000000000002E-2</v>
      </c>
      <c r="AB753" s="19">
        <v>0.199966</v>
      </c>
      <c r="AC753" s="19">
        <v>0.34983700000000001</v>
      </c>
      <c r="AD753" s="19">
        <v>7.7</v>
      </c>
      <c r="AE753" s="19">
        <v>8.1999999999999993</v>
      </c>
      <c r="AF753" s="19">
        <v>8.6</v>
      </c>
      <c r="AG753" s="19">
        <v>4</v>
      </c>
      <c r="AH753" s="19">
        <v>4.25</v>
      </c>
      <c r="AI753" s="19">
        <v>4.5</v>
      </c>
      <c r="AJ753" s="19">
        <v>10.2225</v>
      </c>
      <c r="AK753" s="19">
        <v>10.2583</v>
      </c>
      <c r="AL753" s="19">
        <v>10.0931</v>
      </c>
      <c r="AM753" s="19">
        <v>5.9607999999999999</v>
      </c>
      <c r="AN753" s="19">
        <v>6.3074700000000004</v>
      </c>
      <c r="AO753" s="19">
        <v>6.4266399999999999</v>
      </c>
      <c r="AP753" s="19"/>
      <c r="AQ753" s="19"/>
      <c r="AR753" s="19"/>
      <c r="AS753" s="19">
        <v>7.5</v>
      </c>
      <c r="AT753" s="19">
        <v>8</v>
      </c>
      <c r="AU753" s="19">
        <v>8.5</v>
      </c>
      <c r="AV753" s="19">
        <v>7.2242800000000003</v>
      </c>
      <c r="AW753" s="19">
        <v>7.2283499999999998</v>
      </c>
      <c r="AX753" s="19">
        <v>7.3994</v>
      </c>
      <c r="AY753" s="19">
        <v>6.9184599999999996</v>
      </c>
      <c r="AZ753" s="19">
        <v>7.0061799999999996</v>
      </c>
      <c r="BA753" s="19">
        <v>7.2835599999999996</v>
      </c>
      <c r="BB753" s="19">
        <v>4.1545800000000002</v>
      </c>
      <c r="BC753" s="19">
        <v>4.31717</v>
      </c>
      <c r="BD753" s="19">
        <v>4.5262599999999997</v>
      </c>
    </row>
    <row r="754" spans="2:56" x14ac:dyDescent="0.2">
      <c r="B754" s="18">
        <v>40970</v>
      </c>
      <c r="C754" s="19">
        <v>1.49193</v>
      </c>
      <c r="D754" s="19">
        <v>1.6909799999999999</v>
      </c>
      <c r="E754" s="19">
        <v>1.7915000000000001</v>
      </c>
      <c r="F754" s="19">
        <v>-9.9999999999999995E-7</v>
      </c>
      <c r="G754" s="19">
        <v>0.05</v>
      </c>
      <c r="H754" s="19">
        <v>0.160524</v>
      </c>
      <c r="I754" s="19">
        <v>0.49984299999999998</v>
      </c>
      <c r="J754" s="19">
        <v>0.74961199999999995</v>
      </c>
      <c r="K754" s="19">
        <v>1.09874</v>
      </c>
      <c r="L754" s="19">
        <v>0.14998</v>
      </c>
      <c r="M754" s="19">
        <v>0.44970100000000002</v>
      </c>
      <c r="N754" s="19">
        <v>0.59952799999999995</v>
      </c>
      <c r="O754" s="19"/>
      <c r="P754" s="19"/>
      <c r="Q754" s="19"/>
      <c r="R754" s="19">
        <v>1.9894099999999999</v>
      </c>
      <c r="S754" s="19">
        <v>2.4808400000000002</v>
      </c>
      <c r="T754" s="19">
        <v>2.9696699999999998</v>
      </c>
      <c r="U754" s="19">
        <v>0.59988200000000003</v>
      </c>
      <c r="V754" s="19">
        <v>0.84888600000000003</v>
      </c>
      <c r="W754" s="19">
        <v>0.99829199999999996</v>
      </c>
      <c r="X754" s="19">
        <v>0.29993199999999998</v>
      </c>
      <c r="Y754" s="19">
        <v>0.49976900000000002</v>
      </c>
      <c r="Z754" s="19">
        <v>0.69941600000000004</v>
      </c>
      <c r="AA754" s="19">
        <v>4.9999000000000002E-2</v>
      </c>
      <c r="AB754" s="19">
        <v>9.9996000000000002E-2</v>
      </c>
      <c r="AC754" s="19">
        <v>0.249944</v>
      </c>
      <c r="AD754" s="19">
        <v>6.7546900000000001</v>
      </c>
      <c r="AE754" s="19">
        <v>7.6370199999999997</v>
      </c>
      <c r="AF754" s="19">
        <v>8.2934900000000003</v>
      </c>
      <c r="AG754" s="19">
        <v>4</v>
      </c>
      <c r="AH754" s="19">
        <v>4.25</v>
      </c>
      <c r="AI754" s="19">
        <v>4.5</v>
      </c>
      <c r="AJ754" s="19">
        <v>8.1956299999999995</v>
      </c>
      <c r="AK754" s="19">
        <v>9.2177100000000003</v>
      </c>
      <c r="AL754" s="19">
        <v>9.13706</v>
      </c>
      <c r="AM754" s="19">
        <v>5.5</v>
      </c>
      <c r="AN754" s="19">
        <v>5.85</v>
      </c>
      <c r="AO754" s="19">
        <v>6.25</v>
      </c>
      <c r="AP754" s="19"/>
      <c r="AQ754" s="19"/>
      <c r="AR754" s="19"/>
      <c r="AS754" s="19">
        <v>8</v>
      </c>
      <c r="AT754" s="19">
        <v>8.5</v>
      </c>
      <c r="AU754" s="19">
        <v>9</v>
      </c>
      <c r="AV754" s="19">
        <v>6.9999799999999999</v>
      </c>
      <c r="AW754" s="19">
        <v>7.3659299999999996</v>
      </c>
      <c r="AX754" s="19">
        <v>7.2999799999999997</v>
      </c>
      <c r="AY754" s="19">
        <v>6.2496499999999999</v>
      </c>
      <c r="AZ754" s="19">
        <v>7.0677399999999997</v>
      </c>
      <c r="BA754" s="19">
        <v>7.1370899999999997</v>
      </c>
      <c r="BB754" s="19">
        <v>4</v>
      </c>
      <c r="BC754" s="19">
        <v>4.3</v>
      </c>
      <c r="BD754" s="19">
        <v>4.7</v>
      </c>
    </row>
    <row r="755" spans="2:56" x14ac:dyDescent="0.2">
      <c r="B755" s="18">
        <v>40963</v>
      </c>
      <c r="C755" s="19">
        <v>1.68953</v>
      </c>
      <c r="D755" s="19">
        <v>1.8877999999999999</v>
      </c>
      <c r="E755" s="19">
        <v>2.0366599999999999</v>
      </c>
      <c r="F755" s="19">
        <v>-9.9999999999999995E-7</v>
      </c>
      <c r="G755" s="19">
        <v>0.05</v>
      </c>
      <c r="H755" s="19">
        <v>0.160524</v>
      </c>
      <c r="I755" s="19">
        <v>0.24998699999999999</v>
      </c>
      <c r="J755" s="19">
        <v>0.49989299999999998</v>
      </c>
      <c r="K755" s="19">
        <v>0.79986100000000004</v>
      </c>
      <c r="L755" s="19">
        <v>0.14998</v>
      </c>
      <c r="M755" s="19">
        <v>0.44970100000000002</v>
      </c>
      <c r="N755" s="19">
        <v>0.59952799999999995</v>
      </c>
      <c r="O755" s="19"/>
      <c r="P755" s="19"/>
      <c r="Q755" s="19"/>
      <c r="R755" s="19">
        <v>1.49292</v>
      </c>
      <c r="S755" s="19">
        <v>2.2319</v>
      </c>
      <c r="T755" s="19">
        <v>2.7271899999999998</v>
      </c>
      <c r="U755" s="19">
        <v>0.59987900000000005</v>
      </c>
      <c r="V755" s="19">
        <v>0.74926300000000001</v>
      </c>
      <c r="W755" s="19">
        <v>0.99834699999999998</v>
      </c>
      <c r="X755" s="19">
        <v>0.39985700000000002</v>
      </c>
      <c r="Y755" s="19">
        <v>0.69930700000000001</v>
      </c>
      <c r="Z755" s="19">
        <v>0.84890500000000002</v>
      </c>
      <c r="AA755" s="19">
        <v>0.100007</v>
      </c>
      <c r="AB755" s="19">
        <v>0.199984</v>
      </c>
      <c r="AC755" s="19">
        <v>0.39982499999999999</v>
      </c>
      <c r="AD755" s="19">
        <v>7.7258899999999997</v>
      </c>
      <c r="AE755" s="19">
        <v>8.1629900000000006</v>
      </c>
      <c r="AF755" s="19">
        <v>8.7929099999999991</v>
      </c>
      <c r="AG755" s="19">
        <v>4</v>
      </c>
      <c r="AH755" s="19">
        <v>4.25</v>
      </c>
      <c r="AI755" s="19">
        <v>4.5</v>
      </c>
      <c r="AJ755" s="19">
        <v>7.9732799999999999</v>
      </c>
      <c r="AK755" s="19">
        <v>8.6272400000000005</v>
      </c>
      <c r="AL755" s="19">
        <v>8.9932400000000001</v>
      </c>
      <c r="AM755" s="19">
        <v>5.5</v>
      </c>
      <c r="AN755" s="19">
        <v>5.85</v>
      </c>
      <c r="AO755" s="19">
        <v>6.25</v>
      </c>
      <c r="AP755" s="19"/>
      <c r="AQ755" s="19"/>
      <c r="AR755" s="19"/>
      <c r="AS755" s="19">
        <v>7</v>
      </c>
      <c r="AT755" s="19">
        <v>7.5</v>
      </c>
      <c r="AU755" s="19">
        <v>9</v>
      </c>
      <c r="AV755" s="19">
        <v>6.7997100000000001</v>
      </c>
      <c r="AW755" s="19">
        <v>7.0654700000000004</v>
      </c>
      <c r="AX755" s="19">
        <v>7.2999599999999996</v>
      </c>
      <c r="AY755" s="19">
        <v>6.7499799999999999</v>
      </c>
      <c r="AZ755" s="19">
        <v>7.11836</v>
      </c>
      <c r="BA755" s="19">
        <v>7.2499799999999999</v>
      </c>
      <c r="BB755" s="19">
        <v>3.5</v>
      </c>
      <c r="BC755" s="19">
        <v>3.95</v>
      </c>
      <c r="BD755" s="19">
        <v>4.4000000000000004</v>
      </c>
    </row>
    <row r="756" spans="2:56" x14ac:dyDescent="0.2">
      <c r="B756" s="18">
        <v>40956</v>
      </c>
      <c r="C756" s="19">
        <v>1.9877100000000001</v>
      </c>
      <c r="D756" s="19">
        <v>2.0882800000000001</v>
      </c>
      <c r="E756" s="19">
        <v>2.2864200000000001</v>
      </c>
      <c r="F756" s="19">
        <v>-9.9999999999999995E-7</v>
      </c>
      <c r="G756" s="19">
        <v>0.05</v>
      </c>
      <c r="H756" s="19">
        <v>0.160524</v>
      </c>
      <c r="I756" s="19">
        <v>0.49989800000000001</v>
      </c>
      <c r="J756" s="19">
        <v>0.89946700000000002</v>
      </c>
      <c r="K756" s="19">
        <v>1.14897</v>
      </c>
      <c r="L756" s="19">
        <v>0.14998</v>
      </c>
      <c r="M756" s="19">
        <v>0.44970100000000002</v>
      </c>
      <c r="N756" s="19">
        <v>0.59952799999999995</v>
      </c>
      <c r="O756" s="19"/>
      <c r="P756" s="19"/>
      <c r="Q756" s="19"/>
      <c r="R756" s="19">
        <v>1.9850699999999999</v>
      </c>
      <c r="S756" s="19">
        <v>2.4751300000000001</v>
      </c>
      <c r="T756" s="19">
        <v>2.96827</v>
      </c>
      <c r="U756" s="19">
        <v>0.99966699999999997</v>
      </c>
      <c r="V756" s="19">
        <v>1.0984</v>
      </c>
      <c r="W756" s="19">
        <v>1.1976599999999999</v>
      </c>
      <c r="X756" s="19">
        <v>0.44982499999999997</v>
      </c>
      <c r="Y756" s="19">
        <v>0.69940599999999997</v>
      </c>
      <c r="Z756" s="19">
        <v>1.0977600000000001</v>
      </c>
      <c r="AA756" s="19">
        <v>0.14998500000000001</v>
      </c>
      <c r="AB756" s="19">
        <v>0.14999399999999999</v>
      </c>
      <c r="AC756" s="19">
        <v>0.15</v>
      </c>
      <c r="AD756" s="19">
        <v>8.4737500000000008</v>
      </c>
      <c r="AE756" s="19">
        <v>8.8543699999999994</v>
      </c>
      <c r="AF756" s="19">
        <v>9.6424900000000004</v>
      </c>
      <c r="AG756" s="19">
        <v>4.25</v>
      </c>
      <c r="AH756" s="19">
        <v>4.5</v>
      </c>
      <c r="AI756" s="19">
        <v>4.75</v>
      </c>
      <c r="AJ756" s="19">
        <v>9.75</v>
      </c>
      <c r="AK756" s="19">
        <v>10.15</v>
      </c>
      <c r="AL756" s="19">
        <v>10.25</v>
      </c>
      <c r="AM756" s="19">
        <v>5.5</v>
      </c>
      <c r="AN756" s="19">
        <v>5.85</v>
      </c>
      <c r="AO756" s="19">
        <v>6.25</v>
      </c>
      <c r="AP756" s="19"/>
      <c r="AQ756" s="19"/>
      <c r="AR756" s="19"/>
      <c r="AS756" s="19">
        <v>6</v>
      </c>
      <c r="AT756" s="19">
        <v>7</v>
      </c>
      <c r="AU756" s="19">
        <v>8.5</v>
      </c>
      <c r="AV756" s="19">
        <v>7.9</v>
      </c>
      <c r="AW756" s="19">
        <v>8</v>
      </c>
      <c r="AX756" s="19">
        <v>8.1</v>
      </c>
      <c r="AY756" s="19">
        <v>8.30002</v>
      </c>
      <c r="AZ756" s="19">
        <v>8.3858499999999996</v>
      </c>
      <c r="BA756" s="19">
        <v>8.2000200000000003</v>
      </c>
      <c r="BB756" s="19">
        <v>4.3499999999999996</v>
      </c>
      <c r="BC756" s="19">
        <v>4.55</v>
      </c>
      <c r="BD756" s="19">
        <v>5</v>
      </c>
    </row>
    <row r="757" spans="2:56" x14ac:dyDescent="0.2">
      <c r="B757" s="18">
        <v>40949</v>
      </c>
      <c r="C757" s="19">
        <v>1.986</v>
      </c>
      <c r="D757" s="19">
        <v>1.98698</v>
      </c>
      <c r="E757" s="19">
        <v>2.1842199999999998</v>
      </c>
      <c r="F757" s="19">
        <v>4.9999000000000002E-2</v>
      </c>
      <c r="G757" s="19">
        <v>9.9998000000000004E-2</v>
      </c>
      <c r="H757" s="19">
        <v>0.210507</v>
      </c>
      <c r="I757" s="19">
        <v>0.59986600000000001</v>
      </c>
      <c r="J757" s="19">
        <v>0.99940899999999999</v>
      </c>
      <c r="K757" s="19">
        <v>1.2488600000000001</v>
      </c>
      <c r="L757" s="19">
        <v>0.14998</v>
      </c>
      <c r="M757" s="19">
        <v>0.44970100000000002</v>
      </c>
      <c r="N757" s="19">
        <v>0.59952799999999995</v>
      </c>
      <c r="O757" s="19"/>
      <c r="P757" s="19"/>
      <c r="Q757" s="19"/>
      <c r="R757" s="19">
        <v>1.98539</v>
      </c>
      <c r="S757" s="19">
        <v>2.4756800000000001</v>
      </c>
      <c r="T757" s="19">
        <v>3.4415800000000001</v>
      </c>
      <c r="U757" s="19">
        <v>0.549929</v>
      </c>
      <c r="V757" s="19">
        <v>0.74934199999999995</v>
      </c>
      <c r="W757" s="19">
        <v>0.94891999999999999</v>
      </c>
      <c r="X757" s="19">
        <v>0.24998500000000001</v>
      </c>
      <c r="Y757" s="19">
        <v>0.49986700000000001</v>
      </c>
      <c r="Z757" s="19">
        <v>0.69952400000000003</v>
      </c>
      <c r="AA757" s="19">
        <v>0.14998500000000001</v>
      </c>
      <c r="AB757" s="19">
        <v>0.14999399999999999</v>
      </c>
      <c r="AC757" s="19">
        <v>0.15</v>
      </c>
      <c r="AD757" s="19">
        <v>8.4500399999999996</v>
      </c>
      <c r="AE757" s="19">
        <v>8.7416400000000003</v>
      </c>
      <c r="AF757" s="19">
        <v>9.2851400000000002</v>
      </c>
      <c r="AG757" s="19">
        <v>4.5</v>
      </c>
      <c r="AH757" s="19">
        <v>4.75</v>
      </c>
      <c r="AI757" s="19">
        <v>5</v>
      </c>
      <c r="AJ757" s="19">
        <v>10.4</v>
      </c>
      <c r="AK757" s="19">
        <v>10.45</v>
      </c>
      <c r="AL757" s="19">
        <v>10.5</v>
      </c>
      <c r="AM757" s="19">
        <v>5.5</v>
      </c>
      <c r="AN757" s="19">
        <v>5.85</v>
      </c>
      <c r="AO757" s="19">
        <v>6.25</v>
      </c>
      <c r="AP757" s="19"/>
      <c r="AQ757" s="19"/>
      <c r="AR757" s="19"/>
      <c r="AS757" s="19">
        <v>6</v>
      </c>
      <c r="AT757" s="19">
        <v>7</v>
      </c>
      <c r="AU757" s="19">
        <v>8</v>
      </c>
      <c r="AV757" s="19">
        <v>7.25</v>
      </c>
      <c r="AW757" s="19">
        <v>7.5</v>
      </c>
      <c r="AX757" s="19">
        <v>7.9</v>
      </c>
      <c r="AY757" s="19">
        <v>7.2496799999999997</v>
      </c>
      <c r="AZ757" s="19">
        <v>7.4574499999999997</v>
      </c>
      <c r="BA757" s="19">
        <v>7.4999399999999996</v>
      </c>
      <c r="BB757" s="19">
        <v>5.2</v>
      </c>
      <c r="BC757" s="19">
        <v>5.2</v>
      </c>
      <c r="BD757" s="19">
        <v>5.2</v>
      </c>
    </row>
    <row r="758" spans="2:56" x14ac:dyDescent="0.2">
      <c r="B758" s="18">
        <v>40942</v>
      </c>
      <c r="C758" s="19">
        <v>1.7425299999999999</v>
      </c>
      <c r="D758" s="19">
        <v>1.8920300000000001</v>
      </c>
      <c r="E758" s="19">
        <v>1.9916</v>
      </c>
      <c r="F758" s="19">
        <v>0.05</v>
      </c>
      <c r="G758" s="19">
        <v>9.9999000000000005E-2</v>
      </c>
      <c r="H758" s="19">
        <v>0.210511</v>
      </c>
      <c r="I758" s="19">
        <v>0.34999200000000003</v>
      </c>
      <c r="J758" s="19">
        <v>0.64988599999999996</v>
      </c>
      <c r="K758" s="19">
        <v>0.84972300000000001</v>
      </c>
      <c r="L758" s="19">
        <v>0.299896</v>
      </c>
      <c r="M758" s="19">
        <v>0.59928499999999996</v>
      </c>
      <c r="N758" s="19">
        <v>0.74896099999999999</v>
      </c>
      <c r="O758" s="19"/>
      <c r="P758" s="19"/>
      <c r="Q758" s="19"/>
      <c r="R758" s="19">
        <v>1.4988900000000001</v>
      </c>
      <c r="S758" s="19">
        <v>1.9951300000000001</v>
      </c>
      <c r="T758" s="19">
        <v>2.4782899999999999</v>
      </c>
      <c r="U758" s="19">
        <v>-1.9999999999999999E-6</v>
      </c>
      <c r="V758" s="19">
        <v>0.19999600000000001</v>
      </c>
      <c r="W758" s="19">
        <v>0.49991200000000002</v>
      </c>
      <c r="X758" s="19">
        <v>0.24998500000000001</v>
      </c>
      <c r="Y758" s="19">
        <v>0.499859</v>
      </c>
      <c r="Z758" s="19">
        <v>0.74944</v>
      </c>
      <c r="AA758" s="19">
        <v>0.14998500000000001</v>
      </c>
      <c r="AB758" s="19">
        <v>0.14999399999999999</v>
      </c>
      <c r="AC758" s="19">
        <v>0.15</v>
      </c>
      <c r="AD758" s="19">
        <v>8.3260199999999998</v>
      </c>
      <c r="AE758" s="19">
        <v>8.8286099999999994</v>
      </c>
      <c r="AF758" s="19">
        <v>9.5421399999999998</v>
      </c>
      <c r="AG758" s="19">
        <v>5</v>
      </c>
      <c r="AH758" s="19">
        <v>5.25</v>
      </c>
      <c r="AI758" s="19">
        <v>5.5</v>
      </c>
      <c r="AJ758" s="19">
        <v>10.25</v>
      </c>
      <c r="AK758" s="19">
        <v>10.25</v>
      </c>
      <c r="AL758" s="19">
        <v>10.25</v>
      </c>
      <c r="AM758" s="19">
        <v>5.75</v>
      </c>
      <c r="AN758" s="19">
        <v>6.1</v>
      </c>
      <c r="AO758" s="19">
        <v>6.5</v>
      </c>
      <c r="AP758" s="19"/>
      <c r="AQ758" s="19"/>
      <c r="AR758" s="19"/>
      <c r="AS758" s="19">
        <v>7</v>
      </c>
      <c r="AT758" s="19">
        <v>7.5</v>
      </c>
      <c r="AU758" s="19">
        <v>8</v>
      </c>
      <c r="AV758" s="19">
        <v>8.5</v>
      </c>
      <c r="AW758" s="19">
        <v>8.3000000000000007</v>
      </c>
      <c r="AX758" s="19">
        <v>8.1999999999999993</v>
      </c>
      <c r="AY758" s="19">
        <v>7.9999399999999996</v>
      </c>
      <c r="AZ758" s="19">
        <v>8</v>
      </c>
      <c r="BA758" s="19">
        <v>7.75</v>
      </c>
      <c r="BB758" s="19">
        <v>5.5</v>
      </c>
      <c r="BC758" s="19">
        <v>5.5</v>
      </c>
      <c r="BD758" s="19">
        <v>5.5</v>
      </c>
    </row>
    <row r="759" spans="2:56" x14ac:dyDescent="0.2">
      <c r="B759" s="18">
        <v>40935</v>
      </c>
      <c r="C759" s="19">
        <v>1.6921600000000001</v>
      </c>
      <c r="D759" s="19">
        <v>1.7923899999999999</v>
      </c>
      <c r="E759" s="19">
        <v>1.9896400000000001</v>
      </c>
      <c r="F759" s="19">
        <v>2.565E-3</v>
      </c>
      <c r="G759" s="19">
        <v>0.50661199999999995</v>
      </c>
      <c r="H759" s="19">
        <v>0.75919300000000001</v>
      </c>
      <c r="I759" s="19">
        <v>0.19999900000000001</v>
      </c>
      <c r="J759" s="19">
        <v>0.59986899999999999</v>
      </c>
      <c r="K759" s="19">
        <v>1.0990599999999999</v>
      </c>
      <c r="L759" s="19">
        <v>0.299896</v>
      </c>
      <c r="M759" s="19">
        <v>0.59927699999999995</v>
      </c>
      <c r="N759" s="19">
        <v>0.74894700000000003</v>
      </c>
      <c r="O759" s="19"/>
      <c r="P759" s="19"/>
      <c r="Q759" s="19"/>
      <c r="R759" s="19">
        <v>1.4988900000000001</v>
      </c>
      <c r="S759" s="19">
        <v>1.9951300000000001</v>
      </c>
      <c r="T759" s="19">
        <v>2.4782899999999999</v>
      </c>
      <c r="U759" s="19">
        <v>0.14999799999999999</v>
      </c>
      <c r="V759" s="19">
        <v>0.29997200000000002</v>
      </c>
      <c r="W759" s="19">
        <v>0.499859</v>
      </c>
      <c r="X759" s="19">
        <v>0.29995699999999997</v>
      </c>
      <c r="Y759" s="19">
        <v>0.44985199999999997</v>
      </c>
      <c r="Z759" s="19">
        <v>0.49982300000000002</v>
      </c>
      <c r="AA759" s="19">
        <v>0.05</v>
      </c>
      <c r="AB759" s="19">
        <v>0.05</v>
      </c>
      <c r="AC759" s="19">
        <v>5.0005000000000001E-2</v>
      </c>
      <c r="AD759" s="19">
        <v>8.5258900000000004</v>
      </c>
      <c r="AE759" s="19">
        <v>9.0385200000000001</v>
      </c>
      <c r="AF759" s="19">
        <v>9.3551000000000002</v>
      </c>
      <c r="AG759" s="19">
        <v>5</v>
      </c>
      <c r="AH759" s="19">
        <v>5.25</v>
      </c>
      <c r="AI759" s="19">
        <v>5.5</v>
      </c>
      <c r="AJ759" s="19">
        <v>10</v>
      </c>
      <c r="AK759" s="19">
        <v>10</v>
      </c>
      <c r="AL759" s="19">
        <v>10</v>
      </c>
      <c r="AM759" s="19">
        <v>5.5</v>
      </c>
      <c r="AN759" s="19">
        <v>6</v>
      </c>
      <c r="AO759" s="19">
        <v>6.25</v>
      </c>
      <c r="AP759" s="19"/>
      <c r="AQ759" s="19"/>
      <c r="AR759" s="19"/>
      <c r="AS759" s="19">
        <v>6</v>
      </c>
      <c r="AT759" s="19">
        <v>7</v>
      </c>
      <c r="AU759" s="19">
        <v>8</v>
      </c>
      <c r="AV759" s="19">
        <v>7.5</v>
      </c>
      <c r="AW759" s="19">
        <v>7.45</v>
      </c>
      <c r="AX759" s="19">
        <v>7.35</v>
      </c>
      <c r="AY759" s="19">
        <v>7.3</v>
      </c>
      <c r="AZ759" s="19">
        <v>7.2</v>
      </c>
      <c r="BA759" s="19">
        <v>7.15</v>
      </c>
      <c r="BB759" s="19">
        <v>4</v>
      </c>
      <c r="BC759" s="19">
        <v>4.3</v>
      </c>
      <c r="BD759" s="19">
        <v>4.8</v>
      </c>
    </row>
    <row r="760" spans="2:56" x14ac:dyDescent="0.2">
      <c r="B760" s="18">
        <v>40928</v>
      </c>
      <c r="C760" s="19">
        <v>1.4951300000000001</v>
      </c>
      <c r="D760" s="19">
        <v>1.5945800000000001</v>
      </c>
      <c r="E760" s="19">
        <v>1.7934099999999999</v>
      </c>
      <c r="F760" s="19">
        <v>2.565E-3</v>
      </c>
      <c r="G760" s="19">
        <v>0.50661199999999995</v>
      </c>
      <c r="H760" s="19">
        <v>0.75919300000000001</v>
      </c>
      <c r="I760" s="19">
        <v>0.49992799999999998</v>
      </c>
      <c r="J760" s="19">
        <v>0.99930600000000003</v>
      </c>
      <c r="K760" s="19">
        <v>1.1989700000000001</v>
      </c>
      <c r="L760" s="19">
        <v>0.299896</v>
      </c>
      <c r="M760" s="19">
        <v>0.59927699999999995</v>
      </c>
      <c r="N760" s="19">
        <v>0.74894700000000003</v>
      </c>
      <c r="O760" s="19"/>
      <c r="P760" s="19"/>
      <c r="Q760" s="19"/>
      <c r="R760" s="19">
        <v>1.4988900000000001</v>
      </c>
      <c r="S760" s="19">
        <v>1.9951300000000001</v>
      </c>
      <c r="T760" s="19">
        <v>2.4782899999999999</v>
      </c>
      <c r="U760" s="19">
        <v>0.39986500000000003</v>
      </c>
      <c r="V760" s="19">
        <v>0.69931699999999997</v>
      </c>
      <c r="W760" s="19">
        <v>1.1968300000000001</v>
      </c>
      <c r="X760" s="19">
        <v>0.05</v>
      </c>
      <c r="Y760" s="19">
        <v>0.199992</v>
      </c>
      <c r="Z760" s="19">
        <v>0.39994200000000002</v>
      </c>
      <c r="AA760" s="19">
        <v>-4.9999000000000002E-2</v>
      </c>
      <c r="AB760" s="19">
        <v>-9.9999999999999995E-7</v>
      </c>
      <c r="AC760" s="19">
        <v>0.100005</v>
      </c>
      <c r="AD760" s="19">
        <v>8.35</v>
      </c>
      <c r="AE760" s="19">
        <v>8.66</v>
      </c>
      <c r="AF760" s="19">
        <v>9.5</v>
      </c>
      <c r="AG760" s="19">
        <v>5.5</v>
      </c>
      <c r="AH760" s="19">
        <v>5.5</v>
      </c>
      <c r="AI760" s="19">
        <v>6</v>
      </c>
      <c r="AJ760" s="19">
        <v>10.25</v>
      </c>
      <c r="AK760" s="19">
        <v>10.5</v>
      </c>
      <c r="AL760" s="19">
        <v>10.65</v>
      </c>
      <c r="AM760" s="19">
        <v>5.5</v>
      </c>
      <c r="AN760" s="19">
        <v>6</v>
      </c>
      <c r="AO760" s="19">
        <v>6.25</v>
      </c>
      <c r="AP760" s="19"/>
      <c r="AQ760" s="19"/>
      <c r="AR760" s="19"/>
      <c r="AS760" s="19">
        <v>6</v>
      </c>
      <c r="AT760" s="19">
        <v>7</v>
      </c>
      <c r="AU760" s="19">
        <v>8</v>
      </c>
      <c r="AV760" s="19">
        <v>6.5</v>
      </c>
      <c r="AW760" s="19">
        <v>6.75</v>
      </c>
      <c r="AX760" s="19">
        <v>7</v>
      </c>
      <c r="AY760" s="19">
        <v>6.4</v>
      </c>
      <c r="AZ760" s="19">
        <v>6.65</v>
      </c>
      <c r="BA760" s="19">
        <v>6.85</v>
      </c>
      <c r="BB760" s="19">
        <v>3.7</v>
      </c>
      <c r="BC760" s="19">
        <v>4</v>
      </c>
      <c r="BD760" s="19">
        <v>4.5</v>
      </c>
    </row>
    <row r="761" spans="2:56" x14ac:dyDescent="0.2">
      <c r="B761" s="18">
        <v>40921</v>
      </c>
      <c r="C761" s="19">
        <v>1.7438199999999999</v>
      </c>
      <c r="D761" s="19">
        <v>1.8932599999999999</v>
      </c>
      <c r="E761" s="19">
        <v>2.1414399999999998</v>
      </c>
      <c r="F761" s="19">
        <v>2.565E-3</v>
      </c>
      <c r="G761" s="19">
        <v>0.50661199999999995</v>
      </c>
      <c r="H761" s="19">
        <v>0.75919300000000001</v>
      </c>
      <c r="I761" s="19">
        <v>0.25004799999999999</v>
      </c>
      <c r="J761" s="19">
        <v>0.64987799999999996</v>
      </c>
      <c r="K761" s="19">
        <v>1.04955</v>
      </c>
      <c r="L761" s="19">
        <v>0.299896</v>
      </c>
      <c r="M761" s="19">
        <v>0.59927699999999995</v>
      </c>
      <c r="N761" s="19">
        <v>0.74894700000000003</v>
      </c>
      <c r="O761" s="19"/>
      <c r="P761" s="19"/>
      <c r="Q761" s="19"/>
      <c r="R761" s="19">
        <v>1.49753</v>
      </c>
      <c r="S761" s="19">
        <v>1.99366</v>
      </c>
      <c r="T761" s="19">
        <v>2.4841899999999999</v>
      </c>
      <c r="U761" s="19">
        <v>0.199987</v>
      </c>
      <c r="V761" s="19">
        <v>0.39987600000000001</v>
      </c>
      <c r="W761" s="19">
        <v>0.84893799999999997</v>
      </c>
      <c r="X761" s="19">
        <v>0.05</v>
      </c>
      <c r="Y761" s="19">
        <v>0.14999899999999999</v>
      </c>
      <c r="Z761" s="19">
        <v>0.39992100000000003</v>
      </c>
      <c r="AA761" s="19">
        <v>0.05</v>
      </c>
      <c r="AB761" s="19">
        <v>9.9999000000000005E-2</v>
      </c>
      <c r="AC761" s="19">
        <v>0.19999</v>
      </c>
      <c r="AD761" s="19">
        <v>8.8000299999999996</v>
      </c>
      <c r="AE761" s="19">
        <v>9.5684199999999997</v>
      </c>
      <c r="AF761" s="19">
        <v>10.876300000000001</v>
      </c>
      <c r="AG761" s="19">
        <v>5.5</v>
      </c>
      <c r="AH761" s="19">
        <v>5.5</v>
      </c>
      <c r="AI761" s="19">
        <v>6</v>
      </c>
      <c r="AJ761" s="19">
        <v>10.75</v>
      </c>
      <c r="AK761" s="19">
        <v>10.75</v>
      </c>
      <c r="AL761" s="19">
        <v>10.4</v>
      </c>
      <c r="AM761" s="19">
        <v>5.25</v>
      </c>
      <c r="AN761" s="19">
        <v>5.75</v>
      </c>
      <c r="AO761" s="19">
        <v>6.25</v>
      </c>
      <c r="AP761" s="19"/>
      <c r="AQ761" s="19"/>
      <c r="AR761" s="19"/>
      <c r="AS761" s="19">
        <v>6.5</v>
      </c>
      <c r="AT761" s="19">
        <v>7.5</v>
      </c>
      <c r="AU761" s="19">
        <v>8.25</v>
      </c>
      <c r="AV761" s="19">
        <v>6.3</v>
      </c>
      <c r="AW761" s="19">
        <v>6.3</v>
      </c>
      <c r="AX761" s="19">
        <v>7</v>
      </c>
      <c r="AY761" s="19">
        <v>6</v>
      </c>
      <c r="AZ761" s="19">
        <v>6</v>
      </c>
      <c r="BA761" s="19">
        <v>6.6</v>
      </c>
      <c r="BB761" s="19">
        <v>6.25</v>
      </c>
      <c r="BC761" s="19">
        <v>5.8</v>
      </c>
      <c r="BD761" s="19">
        <v>5.6</v>
      </c>
    </row>
    <row r="762" spans="2:56" x14ac:dyDescent="0.2">
      <c r="B762" s="18">
        <v>40914</v>
      </c>
      <c r="C762" s="19">
        <v>1.99285</v>
      </c>
      <c r="D762" s="19">
        <v>2.34016</v>
      </c>
      <c r="E762" s="19">
        <v>2.8352200000000001</v>
      </c>
      <c r="F762" s="19">
        <v>0.50206200000000001</v>
      </c>
      <c r="G762" s="19">
        <v>1.00318</v>
      </c>
      <c r="H762" s="19">
        <v>1.2545999999999999</v>
      </c>
      <c r="I762" s="19">
        <v>0.79942500000000005</v>
      </c>
      <c r="J762" s="19">
        <v>1.1982299999999999</v>
      </c>
      <c r="K762" s="19">
        <v>1.5966100000000001</v>
      </c>
      <c r="L762" s="19">
        <v>0.99782099999999996</v>
      </c>
      <c r="M762" s="19">
        <v>1.1966699999999999</v>
      </c>
      <c r="N762" s="19">
        <v>1.4943299999999999</v>
      </c>
      <c r="O762" s="19"/>
      <c r="P762" s="19"/>
      <c r="Q762" s="19"/>
      <c r="R762" s="19">
        <v>2.2336100000000001</v>
      </c>
      <c r="S762" s="19">
        <v>2.7276699999999998</v>
      </c>
      <c r="T762" s="19">
        <v>3.2225700000000002</v>
      </c>
      <c r="U762" s="19">
        <v>0.99784499999999998</v>
      </c>
      <c r="V762" s="19">
        <v>1.2467699999999999</v>
      </c>
      <c r="W762" s="19">
        <v>1.49525</v>
      </c>
      <c r="X762" s="19">
        <v>0.39986300000000002</v>
      </c>
      <c r="Y762" s="19">
        <v>0.79906500000000003</v>
      </c>
      <c r="Z762" s="19">
        <v>1.0981300000000001</v>
      </c>
      <c r="AA762" s="19">
        <v>0.29988900000000002</v>
      </c>
      <c r="AB762" s="19">
        <v>0.49960700000000002</v>
      </c>
      <c r="AC762" s="19">
        <v>0.69925700000000002</v>
      </c>
      <c r="AD762" s="19">
        <v>10.8</v>
      </c>
      <c r="AE762" s="19">
        <v>11.35</v>
      </c>
      <c r="AF762" s="19">
        <v>12.5</v>
      </c>
      <c r="AG762" s="19">
        <v>5.5</v>
      </c>
      <c r="AH762" s="19">
        <v>5.5</v>
      </c>
      <c r="AI762" s="19">
        <v>6</v>
      </c>
      <c r="AJ762" s="19">
        <v>10</v>
      </c>
      <c r="AK762" s="19">
        <v>10.3</v>
      </c>
      <c r="AL762" s="19">
        <v>10.75</v>
      </c>
      <c r="AM762" s="19">
        <v>6.25</v>
      </c>
      <c r="AN762" s="19">
        <v>6.75</v>
      </c>
      <c r="AO762" s="19">
        <v>7.25</v>
      </c>
      <c r="AP762" s="19"/>
      <c r="AQ762" s="19"/>
      <c r="AR762" s="19"/>
      <c r="AS762" s="19">
        <v>8.5</v>
      </c>
      <c r="AT762" s="19">
        <v>9.5</v>
      </c>
      <c r="AU762" s="19">
        <v>10</v>
      </c>
      <c r="AV762" s="19">
        <v>6.5</v>
      </c>
      <c r="AW762" s="19">
        <v>7</v>
      </c>
      <c r="AX762" s="19">
        <v>7.75</v>
      </c>
      <c r="AY762" s="19">
        <v>6.75</v>
      </c>
      <c r="AZ762" s="19">
        <v>7.35</v>
      </c>
      <c r="BA762" s="19">
        <v>8.1</v>
      </c>
      <c r="BB762" s="19">
        <v>4.25</v>
      </c>
      <c r="BC762" s="19">
        <v>5</v>
      </c>
      <c r="BD762" s="19">
        <v>5.75</v>
      </c>
    </row>
    <row r="763" spans="2:56" x14ac:dyDescent="0.2">
      <c r="B763" s="18">
        <v>40907</v>
      </c>
      <c r="C763" s="19">
        <v>2.4866000000000001</v>
      </c>
      <c r="D763" s="19">
        <v>2.7353399999999999</v>
      </c>
      <c r="E763" s="19">
        <v>3.2309600000000001</v>
      </c>
      <c r="F763" s="19">
        <v>0.50206200000000001</v>
      </c>
      <c r="G763" s="19">
        <v>1.00318</v>
      </c>
      <c r="H763" s="19">
        <v>1.2545999999999999</v>
      </c>
      <c r="I763" s="19">
        <v>1.3507199999999999</v>
      </c>
      <c r="J763" s="19">
        <v>1.5506500000000001</v>
      </c>
      <c r="K763" s="19">
        <v>2.3906900000000002</v>
      </c>
      <c r="L763" s="19">
        <v>0.998081</v>
      </c>
      <c r="M763" s="19">
        <v>1.1972100000000001</v>
      </c>
      <c r="N763" s="19">
        <v>1.3962399999999999</v>
      </c>
      <c r="O763" s="19"/>
      <c r="P763" s="19"/>
      <c r="Q763" s="19"/>
      <c r="R763" s="19">
        <v>2.4808400000000002</v>
      </c>
      <c r="S763" s="19">
        <v>2.97716</v>
      </c>
      <c r="T763" s="19">
        <v>3.4734699999999998</v>
      </c>
      <c r="U763" s="19">
        <v>1.15035</v>
      </c>
      <c r="V763" s="19">
        <v>1.4497899999999999</v>
      </c>
      <c r="W763" s="19">
        <v>1.6977599999999999</v>
      </c>
      <c r="X763" s="19">
        <v>0.25027700000000003</v>
      </c>
      <c r="Y763" s="19">
        <v>0.85054600000000002</v>
      </c>
      <c r="Z763" s="19">
        <v>1.0483</v>
      </c>
      <c r="AA763" s="19">
        <v>0.29988900000000002</v>
      </c>
      <c r="AB763" s="19">
        <v>0.49960700000000002</v>
      </c>
      <c r="AC763" s="19">
        <v>0.69925700000000002</v>
      </c>
      <c r="AD763" s="19">
        <v>11.25</v>
      </c>
      <c r="AE763" s="19">
        <v>12.6</v>
      </c>
      <c r="AF763" s="19">
        <v>13.7</v>
      </c>
      <c r="AG763" s="19">
        <v>5.5</v>
      </c>
      <c r="AH763" s="19">
        <v>5.5</v>
      </c>
      <c r="AI763" s="19">
        <v>6</v>
      </c>
      <c r="AJ763" s="19">
        <v>10</v>
      </c>
      <c r="AK763" s="19">
        <v>11</v>
      </c>
      <c r="AL763" s="19">
        <v>11.75</v>
      </c>
      <c r="AM763" s="19">
        <v>7</v>
      </c>
      <c r="AN763" s="19">
        <v>7.5</v>
      </c>
      <c r="AO763" s="19">
        <v>8</v>
      </c>
      <c r="AP763" s="19"/>
      <c r="AQ763" s="19"/>
      <c r="AR763" s="19"/>
      <c r="AS763" s="19">
        <v>9</v>
      </c>
      <c r="AT763" s="19">
        <v>10.5</v>
      </c>
      <c r="AU763" s="19">
        <v>11.5</v>
      </c>
      <c r="AV763" s="19">
        <v>7</v>
      </c>
      <c r="AW763" s="19">
        <v>7.5</v>
      </c>
      <c r="AX763" s="19">
        <v>8.4</v>
      </c>
      <c r="AY763" s="19">
        <v>6</v>
      </c>
      <c r="AZ763" s="19">
        <v>6.5</v>
      </c>
      <c r="BA763" s="19">
        <v>8.15</v>
      </c>
      <c r="BB763" s="19">
        <v>4.75</v>
      </c>
      <c r="BC763" s="19">
        <v>5.25</v>
      </c>
      <c r="BD763" s="19">
        <v>5.9</v>
      </c>
    </row>
    <row r="764" spans="2:56" x14ac:dyDescent="0.2">
      <c r="B764" s="18">
        <v>40900</v>
      </c>
      <c r="C764" s="19">
        <v>2.4853999999999998</v>
      </c>
      <c r="D764" s="19">
        <v>2.7345899999999999</v>
      </c>
      <c r="E764" s="19">
        <v>3.2303199999999999</v>
      </c>
      <c r="F764" s="19">
        <v>0.50206200000000001</v>
      </c>
      <c r="G764" s="19">
        <v>1.00318</v>
      </c>
      <c r="H764" s="19">
        <v>1.2545999999999999</v>
      </c>
      <c r="I764" s="19">
        <v>1.3509199999999999</v>
      </c>
      <c r="J764" s="19">
        <v>1.5509599999999999</v>
      </c>
      <c r="K764" s="19">
        <v>2.2437</v>
      </c>
      <c r="L764" s="19">
        <v>0.998081</v>
      </c>
      <c r="M764" s="19">
        <v>1.1972100000000001</v>
      </c>
      <c r="N764" s="19">
        <v>1.3962399999999999</v>
      </c>
      <c r="O764" s="19"/>
      <c r="P764" s="19"/>
      <c r="Q764" s="19"/>
      <c r="R764" s="19">
        <v>2.73156</v>
      </c>
      <c r="S764" s="19">
        <v>2.9817300000000002</v>
      </c>
      <c r="T764" s="19">
        <v>3.4781499999999999</v>
      </c>
      <c r="U764" s="19">
        <v>1.15035</v>
      </c>
      <c r="V764" s="19">
        <v>1.4497899999999999</v>
      </c>
      <c r="W764" s="19">
        <v>1.6977599999999999</v>
      </c>
      <c r="X764" s="19">
        <v>0.200296</v>
      </c>
      <c r="Y764" s="19">
        <v>0.800902</v>
      </c>
      <c r="Z764" s="19">
        <v>0.99869399999999997</v>
      </c>
      <c r="AA764" s="19">
        <v>0.20086899999999999</v>
      </c>
      <c r="AB764" s="19">
        <v>0.300792</v>
      </c>
      <c r="AC764" s="19">
        <v>0.40035399999999999</v>
      </c>
      <c r="AD764" s="19">
        <v>11</v>
      </c>
      <c r="AE764" s="19">
        <v>12</v>
      </c>
      <c r="AF764" s="19">
        <v>13.5</v>
      </c>
      <c r="AG764" s="19">
        <v>5.5</v>
      </c>
      <c r="AH764" s="19">
        <v>5.5</v>
      </c>
      <c r="AI764" s="19">
        <v>6</v>
      </c>
      <c r="AJ764" s="19">
        <v>10.25</v>
      </c>
      <c r="AK764" s="19">
        <v>11.25</v>
      </c>
      <c r="AL764" s="19">
        <v>12.25</v>
      </c>
      <c r="AM764" s="19">
        <v>7</v>
      </c>
      <c r="AN764" s="19">
        <v>7.25</v>
      </c>
      <c r="AO764" s="19">
        <v>7.5</v>
      </c>
      <c r="AP764" s="19"/>
      <c r="AQ764" s="19"/>
      <c r="AR764" s="19"/>
      <c r="AS764" s="19">
        <v>9.5</v>
      </c>
      <c r="AT764" s="19">
        <v>11</v>
      </c>
      <c r="AU764" s="19">
        <v>12.5</v>
      </c>
      <c r="AV764" s="19">
        <v>7</v>
      </c>
      <c r="AW764" s="19">
        <v>7.5</v>
      </c>
      <c r="AX764" s="19">
        <v>8.4</v>
      </c>
      <c r="AY764" s="19">
        <v>6</v>
      </c>
      <c r="AZ764" s="19">
        <v>6.5</v>
      </c>
      <c r="BA764" s="19">
        <v>8.25</v>
      </c>
      <c r="BB764" s="19">
        <v>4.5</v>
      </c>
      <c r="BC764" s="19">
        <v>5</v>
      </c>
      <c r="BD764" s="19">
        <v>5.5</v>
      </c>
    </row>
    <row r="765" spans="2:56" x14ac:dyDescent="0.2">
      <c r="B765" s="18">
        <v>40893</v>
      </c>
      <c r="C765" s="19">
        <v>3.2274799999999999</v>
      </c>
      <c r="D765" s="19">
        <v>3.4763500000000001</v>
      </c>
      <c r="E765" s="19">
        <v>3.72458</v>
      </c>
      <c r="F765" s="19">
        <v>0.50206200000000001</v>
      </c>
      <c r="G765" s="19">
        <v>1.00318</v>
      </c>
      <c r="H765" s="19">
        <v>1.2545999999999999</v>
      </c>
      <c r="I765" s="19">
        <v>2.2461000000000002</v>
      </c>
      <c r="J765" s="19">
        <v>2.44556</v>
      </c>
      <c r="K765" s="19">
        <v>2.7448100000000002</v>
      </c>
      <c r="L765" s="19">
        <v>0.99763199999999996</v>
      </c>
      <c r="M765" s="19">
        <v>1.19685</v>
      </c>
      <c r="N765" s="19">
        <v>1.3958600000000001</v>
      </c>
      <c r="O765" s="19"/>
      <c r="P765" s="19"/>
      <c r="Q765" s="19"/>
      <c r="R765" s="19">
        <v>2.93649</v>
      </c>
      <c r="S765" s="19">
        <v>3.92266</v>
      </c>
      <c r="T765" s="19">
        <v>4.4221599999999999</v>
      </c>
      <c r="U765" s="19">
        <v>1.49729</v>
      </c>
      <c r="V765" s="19">
        <v>1.79555</v>
      </c>
      <c r="W765" s="19">
        <v>2.0431300000000001</v>
      </c>
      <c r="X765" s="19">
        <v>0.59986200000000001</v>
      </c>
      <c r="Y765" s="19">
        <v>1.19835</v>
      </c>
      <c r="Z765" s="19">
        <v>1.4966600000000001</v>
      </c>
      <c r="AA765" s="19">
        <v>0.69939600000000002</v>
      </c>
      <c r="AB765" s="19">
        <v>0.79920100000000005</v>
      </c>
      <c r="AC765" s="19">
        <v>0.89886699999999997</v>
      </c>
      <c r="AD765" s="19">
        <v>12.5</v>
      </c>
      <c r="AE765" s="19">
        <v>13.25</v>
      </c>
      <c r="AF765" s="19">
        <v>14</v>
      </c>
      <c r="AG765" s="19">
        <v>5.5</v>
      </c>
      <c r="AH765" s="19">
        <v>5.5</v>
      </c>
      <c r="AI765" s="19">
        <v>6</v>
      </c>
      <c r="AJ765" s="19">
        <v>15.05</v>
      </c>
      <c r="AK765" s="19">
        <v>14.55</v>
      </c>
      <c r="AL765" s="19">
        <v>14.25</v>
      </c>
      <c r="AM765" s="19">
        <v>7.5</v>
      </c>
      <c r="AN765" s="19">
        <v>7.75</v>
      </c>
      <c r="AO765" s="19">
        <v>8</v>
      </c>
      <c r="AP765" s="19"/>
      <c r="AQ765" s="19"/>
      <c r="AR765" s="19"/>
      <c r="AS765" s="19">
        <v>10.75</v>
      </c>
      <c r="AT765" s="19">
        <v>11.75</v>
      </c>
      <c r="AU765" s="19">
        <v>12.75</v>
      </c>
      <c r="AV765" s="19">
        <v>9.25</v>
      </c>
      <c r="AW765" s="19">
        <v>9.5</v>
      </c>
      <c r="AX765" s="19">
        <v>9.75</v>
      </c>
      <c r="AY765" s="19">
        <v>8.0500000000000007</v>
      </c>
      <c r="AZ765" s="19">
        <v>8.0500000000000007</v>
      </c>
      <c r="BA765" s="19">
        <v>9.5500000000000007</v>
      </c>
      <c r="BB765" s="19">
        <v>5.25</v>
      </c>
      <c r="BC765" s="19">
        <v>5.75</v>
      </c>
      <c r="BD765" s="19">
        <v>6.5</v>
      </c>
    </row>
    <row r="766" spans="2:56" x14ac:dyDescent="0.2">
      <c r="B766" s="18">
        <v>40886</v>
      </c>
      <c r="C766" s="19">
        <v>3.17822</v>
      </c>
      <c r="D766" s="19">
        <v>3.47594</v>
      </c>
      <c r="E766" s="19">
        <v>3.7216200000000002</v>
      </c>
      <c r="F766" s="19">
        <v>0.50206200000000001</v>
      </c>
      <c r="G766" s="19">
        <v>1.00318</v>
      </c>
      <c r="H766" s="19">
        <v>1.2545999999999999</v>
      </c>
      <c r="I766" s="19">
        <v>1.1984900000000001</v>
      </c>
      <c r="J766" s="19">
        <v>1.4973399999999999</v>
      </c>
      <c r="K766" s="19">
        <v>1.7959700000000001</v>
      </c>
      <c r="L766" s="19">
        <v>0.99763199999999996</v>
      </c>
      <c r="M766" s="19">
        <v>1.19685</v>
      </c>
      <c r="N766" s="19">
        <v>1.3958600000000001</v>
      </c>
      <c r="O766" s="19"/>
      <c r="P766" s="19"/>
      <c r="Q766" s="19"/>
      <c r="R766" s="19">
        <v>1.9940599999999999</v>
      </c>
      <c r="S766" s="19">
        <v>3.2278899999999999</v>
      </c>
      <c r="T766" s="19">
        <v>4.6909799999999997</v>
      </c>
      <c r="U766" s="19">
        <v>1.3476699999999999</v>
      </c>
      <c r="V766" s="19">
        <v>1.6465099999999999</v>
      </c>
      <c r="W766" s="19">
        <v>1.84653</v>
      </c>
      <c r="X766" s="19">
        <v>0.749413</v>
      </c>
      <c r="Y766" s="19">
        <v>1.39656</v>
      </c>
      <c r="Z766" s="19">
        <v>1.6452199999999999</v>
      </c>
      <c r="AA766" s="19">
        <v>0.69939600000000002</v>
      </c>
      <c r="AB766" s="19">
        <v>0.79920100000000005</v>
      </c>
      <c r="AC766" s="19">
        <v>0.89886699999999997</v>
      </c>
      <c r="AD766" s="19">
        <v>13.6</v>
      </c>
      <c r="AE766" s="19">
        <v>13.8</v>
      </c>
      <c r="AF766" s="19">
        <v>14.05</v>
      </c>
      <c r="AG766" s="19">
        <v>5.5</v>
      </c>
      <c r="AH766" s="19">
        <v>5.5</v>
      </c>
      <c r="AI766" s="19">
        <v>6</v>
      </c>
      <c r="AJ766" s="19">
        <v>11.5</v>
      </c>
      <c r="AK766" s="19">
        <v>11.5</v>
      </c>
      <c r="AL766" s="19">
        <v>11.6</v>
      </c>
      <c r="AM766" s="19">
        <v>7.5</v>
      </c>
      <c r="AN766" s="19">
        <v>7.75</v>
      </c>
      <c r="AO766" s="19">
        <v>8</v>
      </c>
      <c r="AP766" s="19"/>
      <c r="AQ766" s="19"/>
      <c r="AR766" s="19"/>
      <c r="AS766" s="19">
        <v>11</v>
      </c>
      <c r="AT766" s="19">
        <v>11.5</v>
      </c>
      <c r="AU766" s="19">
        <v>12.75</v>
      </c>
      <c r="AV766" s="19">
        <v>10</v>
      </c>
      <c r="AW766" s="19">
        <v>10.25</v>
      </c>
      <c r="AX766" s="19">
        <v>10.5</v>
      </c>
      <c r="AY766" s="19">
        <v>9.6</v>
      </c>
      <c r="AZ766" s="19">
        <v>9.9</v>
      </c>
      <c r="BA766" s="19">
        <v>10.3</v>
      </c>
      <c r="BB766" s="19">
        <v>5.75</v>
      </c>
      <c r="BC766" s="19">
        <v>6.25</v>
      </c>
      <c r="BD766" s="19">
        <v>6.6</v>
      </c>
    </row>
    <row r="767" spans="2:56" x14ac:dyDescent="0.2">
      <c r="B767" s="18">
        <v>40879</v>
      </c>
      <c r="C767" s="19">
        <v>2.7360799999999998</v>
      </c>
      <c r="D767" s="19">
        <v>2.7878799999999999</v>
      </c>
      <c r="E767" s="19">
        <v>3.2808899999999999</v>
      </c>
      <c r="F767" s="19">
        <v>0.50206200000000001</v>
      </c>
      <c r="G767" s="19">
        <v>1.00318</v>
      </c>
      <c r="H767" s="19">
        <v>1.2545999999999999</v>
      </c>
      <c r="I767" s="19">
        <v>0.99902899999999994</v>
      </c>
      <c r="J767" s="19">
        <v>1.1985300000000001</v>
      </c>
      <c r="K767" s="19">
        <v>1.79508</v>
      </c>
      <c r="L767" s="19">
        <v>1.2485599999999999</v>
      </c>
      <c r="M767" s="19">
        <v>1.49725</v>
      </c>
      <c r="N767" s="19">
        <v>1.98976</v>
      </c>
      <c r="O767" s="19"/>
      <c r="P767" s="19"/>
      <c r="Q767" s="19"/>
      <c r="R767" s="19">
        <v>2.4416099999999998</v>
      </c>
      <c r="S767" s="19">
        <v>3.4289800000000001</v>
      </c>
      <c r="T767" s="19">
        <v>5.1360200000000003</v>
      </c>
      <c r="U767" s="19">
        <v>1.44703</v>
      </c>
      <c r="V767" s="19">
        <v>1.7456199999999999</v>
      </c>
      <c r="W767" s="19">
        <v>1.94543</v>
      </c>
      <c r="X767" s="19">
        <v>0.74941400000000002</v>
      </c>
      <c r="Y767" s="19">
        <v>1.0486899999999999</v>
      </c>
      <c r="Z767" s="19">
        <v>1.2482</v>
      </c>
      <c r="AA767" s="19">
        <v>0.79881199999999997</v>
      </c>
      <c r="AB767" s="19">
        <v>0.89863000000000004</v>
      </c>
      <c r="AC767" s="19">
        <v>0.99829400000000001</v>
      </c>
      <c r="AD767" s="19">
        <v>12.75</v>
      </c>
      <c r="AE767" s="19">
        <v>13</v>
      </c>
      <c r="AF767" s="19">
        <v>13.3</v>
      </c>
      <c r="AG767" s="19">
        <v>5.5</v>
      </c>
      <c r="AH767" s="19">
        <v>5.5</v>
      </c>
      <c r="AI767" s="19">
        <v>6</v>
      </c>
      <c r="AJ767" s="19">
        <v>10.7</v>
      </c>
      <c r="AK767" s="19">
        <v>10.7</v>
      </c>
      <c r="AL767" s="19">
        <v>10.7</v>
      </c>
      <c r="AM767" s="19">
        <v>8.25</v>
      </c>
      <c r="AN767" s="19">
        <v>8.25</v>
      </c>
      <c r="AO767" s="19">
        <v>8.25</v>
      </c>
      <c r="AP767" s="19"/>
      <c r="AQ767" s="19"/>
      <c r="AR767" s="19"/>
      <c r="AS767" s="19">
        <v>11.5</v>
      </c>
      <c r="AT767" s="19">
        <v>12.25</v>
      </c>
      <c r="AU767" s="19">
        <v>13</v>
      </c>
      <c r="AV767" s="19">
        <v>10</v>
      </c>
      <c r="AW767" s="19">
        <v>10.5</v>
      </c>
      <c r="AX767" s="19">
        <v>10.5</v>
      </c>
      <c r="AY767" s="19">
        <v>10.25</v>
      </c>
      <c r="AZ767" s="19">
        <v>10.25</v>
      </c>
      <c r="BA767" s="19">
        <v>10</v>
      </c>
      <c r="BB767" s="19">
        <v>5.75</v>
      </c>
      <c r="BC767" s="19">
        <v>6</v>
      </c>
      <c r="BD767" s="19">
        <v>6.5</v>
      </c>
    </row>
    <row r="768" spans="2:56" x14ac:dyDescent="0.2">
      <c r="B768" s="18">
        <v>40872</v>
      </c>
      <c r="C768" s="19">
        <v>4.2025100000000002</v>
      </c>
      <c r="D768" s="19">
        <v>4.9388100000000001</v>
      </c>
      <c r="E768" s="19">
        <v>5.5663</v>
      </c>
      <c r="F768" s="19">
        <v>0.50206200000000001</v>
      </c>
      <c r="G768" s="19">
        <v>1.00318</v>
      </c>
      <c r="H768" s="19">
        <v>1.2545999999999999</v>
      </c>
      <c r="I768" s="19">
        <v>2.24186</v>
      </c>
      <c r="J768" s="19">
        <v>2.6871</v>
      </c>
      <c r="K768" s="19">
        <v>3.17875</v>
      </c>
      <c r="L768" s="19">
        <v>1.4962500000000001</v>
      </c>
      <c r="M768" s="19">
        <v>1.7441599999999999</v>
      </c>
      <c r="N768" s="19">
        <v>2.2346300000000001</v>
      </c>
      <c r="O768" s="19"/>
      <c r="P768" s="19"/>
      <c r="Q768" s="19"/>
      <c r="R768" s="19">
        <v>2.9765299999999999</v>
      </c>
      <c r="S768" s="19">
        <v>3.46834</v>
      </c>
      <c r="T768" s="19">
        <v>5.4011899999999997</v>
      </c>
      <c r="U768" s="19">
        <v>1.8963099999999999</v>
      </c>
      <c r="V768" s="19">
        <v>2.1449799999999999</v>
      </c>
      <c r="W768" s="19">
        <v>2.3927</v>
      </c>
      <c r="X768" s="19">
        <v>1.5953999999999999</v>
      </c>
      <c r="Y768" s="19">
        <v>1.7932399999999999</v>
      </c>
      <c r="Z768" s="19">
        <v>1.99258</v>
      </c>
      <c r="AA768" s="19">
        <v>0.99728799999999995</v>
      </c>
      <c r="AB768" s="19">
        <v>1.0971599999999999</v>
      </c>
      <c r="AC768" s="19">
        <v>1.1970000000000001</v>
      </c>
      <c r="AD768" s="19">
        <v>14.5</v>
      </c>
      <c r="AE768" s="19">
        <v>15</v>
      </c>
      <c r="AF768" s="19">
        <v>15.6</v>
      </c>
      <c r="AG768" s="19">
        <v>5.5</v>
      </c>
      <c r="AH768" s="19">
        <v>5.5</v>
      </c>
      <c r="AI768" s="19">
        <v>6</v>
      </c>
      <c r="AJ768" s="19">
        <v>13.2</v>
      </c>
      <c r="AK768" s="19">
        <v>13.2</v>
      </c>
      <c r="AL768" s="19">
        <v>13.2</v>
      </c>
      <c r="AM768" s="19">
        <v>8.6999999999999993</v>
      </c>
      <c r="AN768" s="19">
        <v>8.6999999999999993</v>
      </c>
      <c r="AO768" s="19">
        <v>8.6999999999999993</v>
      </c>
      <c r="AP768" s="19"/>
      <c r="AQ768" s="19"/>
      <c r="AR768" s="19"/>
      <c r="AS768" s="19">
        <v>11</v>
      </c>
      <c r="AT768" s="19">
        <v>11.75</v>
      </c>
      <c r="AU768" s="19">
        <v>12.5</v>
      </c>
      <c r="AV768" s="19">
        <v>10.75</v>
      </c>
      <c r="AW768" s="19">
        <v>11</v>
      </c>
      <c r="AX768" s="19">
        <v>11.5</v>
      </c>
      <c r="AY768" s="19">
        <v>10.35</v>
      </c>
      <c r="AZ768" s="19">
        <v>10.7</v>
      </c>
      <c r="BA768" s="19">
        <v>11.4</v>
      </c>
      <c r="BB768" s="19">
        <v>6.5</v>
      </c>
      <c r="BC768" s="19">
        <v>6.7</v>
      </c>
      <c r="BD768" s="19">
        <v>6.9</v>
      </c>
    </row>
    <row r="769" spans="2:56" x14ac:dyDescent="0.2">
      <c r="B769" s="18">
        <v>40865</v>
      </c>
      <c r="C769" s="19">
        <v>3.7263000000000002</v>
      </c>
      <c r="D769" s="19">
        <v>4.4638600000000004</v>
      </c>
      <c r="E769" s="19">
        <v>4.9519099999999998</v>
      </c>
      <c r="F769" s="19">
        <v>0.50206200000000001</v>
      </c>
      <c r="G769" s="19">
        <v>1.00318</v>
      </c>
      <c r="H769" s="19">
        <v>1.2545999999999999</v>
      </c>
      <c r="I769" s="19">
        <v>2.2390400000000001</v>
      </c>
      <c r="J769" s="19">
        <v>2.4861200000000001</v>
      </c>
      <c r="K769" s="19">
        <v>2.83256</v>
      </c>
      <c r="L769" s="19">
        <v>1.74241</v>
      </c>
      <c r="M769" s="19">
        <v>1.9888300000000001</v>
      </c>
      <c r="N769" s="19">
        <v>2.23522</v>
      </c>
      <c r="O769" s="19"/>
      <c r="P769" s="19"/>
      <c r="Q769" s="19"/>
      <c r="R769" s="19">
        <v>2.9710800000000002</v>
      </c>
      <c r="S769" s="19">
        <v>3.4623699999999999</v>
      </c>
      <c r="T769" s="19">
        <v>4.6704499999999998</v>
      </c>
      <c r="U769" s="19">
        <v>2.0941100000000001</v>
      </c>
      <c r="V769" s="19">
        <v>2.3423500000000002</v>
      </c>
      <c r="W769" s="19">
        <v>2.5897999999999999</v>
      </c>
      <c r="X769" s="19">
        <v>1.4968600000000001</v>
      </c>
      <c r="Y769" s="19">
        <v>1.7952699999999999</v>
      </c>
      <c r="Z769" s="19">
        <v>2.09294</v>
      </c>
      <c r="AA769" s="19">
        <v>0.99729299999999999</v>
      </c>
      <c r="AB769" s="19">
        <v>1.1963699999999999</v>
      </c>
      <c r="AC769" s="19">
        <v>1.2962800000000001</v>
      </c>
      <c r="AD769" s="19">
        <v>15.25</v>
      </c>
      <c r="AE769" s="19">
        <v>15.25</v>
      </c>
      <c r="AF769" s="19">
        <v>15.75</v>
      </c>
      <c r="AG769" s="19">
        <v>5.5</v>
      </c>
      <c r="AH769" s="19">
        <v>5.5</v>
      </c>
      <c r="AI769" s="19">
        <v>6</v>
      </c>
      <c r="AJ769" s="19">
        <v>13.25</v>
      </c>
      <c r="AK769" s="19">
        <v>13</v>
      </c>
      <c r="AL769" s="19">
        <v>12.7</v>
      </c>
      <c r="AM769" s="19">
        <v>8.5</v>
      </c>
      <c r="AN769" s="19">
        <v>8.5</v>
      </c>
      <c r="AO769" s="19">
        <v>8.5</v>
      </c>
      <c r="AP769" s="19"/>
      <c r="AQ769" s="19"/>
      <c r="AR769" s="19"/>
      <c r="AS769" s="19">
        <v>11</v>
      </c>
      <c r="AT769" s="19">
        <v>11.5</v>
      </c>
      <c r="AU769" s="19">
        <v>12</v>
      </c>
      <c r="AV769" s="19">
        <v>11.5</v>
      </c>
      <c r="AW769" s="19">
        <v>11.5</v>
      </c>
      <c r="AX769" s="19">
        <v>11.5</v>
      </c>
      <c r="AY769" s="19">
        <v>11.25</v>
      </c>
      <c r="AZ769" s="19">
        <v>11.25</v>
      </c>
      <c r="BA769" s="19">
        <v>11.5</v>
      </c>
      <c r="BB769" s="19">
        <v>6.25</v>
      </c>
      <c r="BC769" s="19">
        <v>6.75</v>
      </c>
      <c r="BD769" s="19">
        <v>7</v>
      </c>
    </row>
    <row r="770" spans="2:56" x14ac:dyDescent="0.2">
      <c r="B770" s="18">
        <v>40858</v>
      </c>
      <c r="C770" s="19">
        <v>4.1575699999999998</v>
      </c>
      <c r="D770" s="19">
        <v>4.6511100000000001</v>
      </c>
      <c r="E770" s="19">
        <v>5.1352799999999998</v>
      </c>
      <c r="F770" s="19">
        <v>0.50206200000000001</v>
      </c>
      <c r="G770" s="19">
        <v>1.00318</v>
      </c>
      <c r="H770" s="19">
        <v>1.2545999999999999</v>
      </c>
      <c r="I770" s="19">
        <v>1.99413</v>
      </c>
      <c r="J770" s="19">
        <v>2.1926399999999999</v>
      </c>
      <c r="K770" s="19">
        <v>2.39052</v>
      </c>
      <c r="L770" s="19">
        <v>1.74241</v>
      </c>
      <c r="M770" s="19">
        <v>1.9888300000000001</v>
      </c>
      <c r="N770" s="19">
        <v>2.23522</v>
      </c>
      <c r="O770" s="19"/>
      <c r="P770" s="19"/>
      <c r="Q770" s="19"/>
      <c r="R770" s="19">
        <v>3.4477799999999998</v>
      </c>
      <c r="S770" s="19">
        <v>3.9496099999999998</v>
      </c>
      <c r="T770" s="19">
        <v>4.9182499999999996</v>
      </c>
      <c r="U770" s="19">
        <v>2.0965400000000001</v>
      </c>
      <c r="V770" s="19">
        <v>2.3442699999999999</v>
      </c>
      <c r="W770" s="19">
        <v>2.5920299999999998</v>
      </c>
      <c r="X770" s="19">
        <v>1.99457</v>
      </c>
      <c r="Y770" s="19">
        <v>1.9944</v>
      </c>
      <c r="Z770" s="19">
        <v>2.2909999999999999</v>
      </c>
      <c r="AA770" s="19">
        <v>1.0971900000000001</v>
      </c>
      <c r="AB770" s="19">
        <v>1.2958400000000001</v>
      </c>
      <c r="AC770" s="19">
        <v>1.3959699999999999</v>
      </c>
      <c r="AD770" s="19">
        <v>15.5</v>
      </c>
      <c r="AE770" s="19">
        <v>15.8</v>
      </c>
      <c r="AF770" s="19">
        <v>15.8</v>
      </c>
      <c r="AG770" s="19">
        <v>5.5</v>
      </c>
      <c r="AH770" s="19">
        <v>5.5</v>
      </c>
      <c r="AI770" s="19">
        <v>5.5</v>
      </c>
      <c r="AJ770" s="19">
        <v>12.85</v>
      </c>
      <c r="AK770" s="19">
        <v>12.35</v>
      </c>
      <c r="AL770" s="19">
        <v>12.1</v>
      </c>
      <c r="AM770" s="19">
        <v>8.5</v>
      </c>
      <c r="AN770" s="19">
        <v>8.5</v>
      </c>
      <c r="AO770" s="19">
        <v>8.5</v>
      </c>
      <c r="AP770" s="19"/>
      <c r="AQ770" s="19"/>
      <c r="AR770" s="19"/>
      <c r="AS770" s="19">
        <v>11</v>
      </c>
      <c r="AT770" s="19">
        <v>12</v>
      </c>
      <c r="AU770" s="19">
        <v>12.5</v>
      </c>
      <c r="AV770" s="19">
        <v>13</v>
      </c>
      <c r="AW770" s="19">
        <v>12.6</v>
      </c>
      <c r="AX770" s="19">
        <v>12.35</v>
      </c>
      <c r="AY770" s="19">
        <v>12.3</v>
      </c>
      <c r="AZ770" s="19">
        <v>12</v>
      </c>
      <c r="BA770" s="19">
        <v>12</v>
      </c>
      <c r="BB770" s="19">
        <v>6.75</v>
      </c>
      <c r="BC770" s="19">
        <v>7.25</v>
      </c>
      <c r="BD770" s="19">
        <v>7.5</v>
      </c>
    </row>
    <row r="771" spans="2:56" x14ac:dyDescent="0.2">
      <c r="B771" s="18">
        <v>40851</v>
      </c>
      <c r="C771" s="19">
        <v>3.7235999999999998</v>
      </c>
      <c r="D771" s="19">
        <v>4.2119200000000001</v>
      </c>
      <c r="E771" s="19">
        <v>4.7061400000000004</v>
      </c>
      <c r="F771" s="19">
        <v>0.50206200000000001</v>
      </c>
      <c r="G771" s="19">
        <v>1.00318</v>
      </c>
      <c r="H771" s="19">
        <v>1.2545999999999999</v>
      </c>
      <c r="I771" s="19">
        <v>1.4976799999999999</v>
      </c>
      <c r="J771" s="19">
        <v>1.74637</v>
      </c>
      <c r="K771" s="19">
        <v>2.1435499999999998</v>
      </c>
      <c r="L771" s="19">
        <v>1.8901600000000001</v>
      </c>
      <c r="M771" s="19">
        <v>2.1360600000000001</v>
      </c>
      <c r="N771" s="19">
        <v>2.3820199999999998</v>
      </c>
      <c r="O771" s="19"/>
      <c r="P771" s="19"/>
      <c r="Q771" s="19"/>
      <c r="R771" s="19">
        <v>2.48645</v>
      </c>
      <c r="S771" s="19">
        <v>3.7025700000000001</v>
      </c>
      <c r="T771" s="19">
        <v>4.4317900000000003</v>
      </c>
      <c r="U771" s="19">
        <v>2.1956500000000001</v>
      </c>
      <c r="V771" s="19">
        <v>2.4431400000000001</v>
      </c>
      <c r="W771" s="19">
        <v>2.6906500000000002</v>
      </c>
      <c r="X771" s="19">
        <v>1.7966200000000001</v>
      </c>
      <c r="Y771" s="19">
        <v>1.9950699999999999</v>
      </c>
      <c r="Z771" s="19">
        <v>2.3413499999999998</v>
      </c>
      <c r="AA771" s="19">
        <v>1.0975699999999999</v>
      </c>
      <c r="AB771" s="19">
        <v>1.2963199999999999</v>
      </c>
      <c r="AC771" s="19">
        <v>1.3961600000000001</v>
      </c>
      <c r="AD771" s="19">
        <v>15.75</v>
      </c>
      <c r="AE771" s="19">
        <v>15.75</v>
      </c>
      <c r="AF771" s="19">
        <v>15.75</v>
      </c>
      <c r="AG771" s="19">
        <v>5.5</v>
      </c>
      <c r="AH771" s="19">
        <v>5.5</v>
      </c>
      <c r="AI771" s="19">
        <v>5.5</v>
      </c>
      <c r="AJ771" s="19">
        <v>12.25</v>
      </c>
      <c r="AK771" s="19">
        <v>11.75</v>
      </c>
      <c r="AL771" s="19">
        <v>11.5</v>
      </c>
      <c r="AM771" s="19">
        <v>9</v>
      </c>
      <c r="AN771" s="19">
        <v>9</v>
      </c>
      <c r="AO771" s="19">
        <v>9</v>
      </c>
      <c r="AP771" s="19"/>
      <c r="AQ771" s="19"/>
      <c r="AR771" s="19"/>
      <c r="AS771" s="19">
        <v>11</v>
      </c>
      <c r="AT771" s="19">
        <v>11.5</v>
      </c>
      <c r="AU771" s="19">
        <v>12</v>
      </c>
      <c r="AV771" s="19">
        <v>13.25</v>
      </c>
      <c r="AW771" s="19">
        <v>12.5</v>
      </c>
      <c r="AX771" s="19">
        <v>12.25</v>
      </c>
      <c r="AY771" s="19">
        <v>14</v>
      </c>
      <c r="AZ771" s="19">
        <v>13</v>
      </c>
      <c r="BA771" s="19">
        <v>12.25</v>
      </c>
      <c r="BB771" s="19">
        <v>7.5</v>
      </c>
      <c r="BC771" s="19">
        <v>7.5</v>
      </c>
      <c r="BD771" s="19">
        <v>7.8</v>
      </c>
    </row>
    <row r="772" spans="2:56" x14ac:dyDescent="0.2">
      <c r="B772" s="18">
        <v>40844</v>
      </c>
      <c r="C772" s="19">
        <v>3.2303700000000002</v>
      </c>
      <c r="D772" s="19">
        <v>3.7219699999999998</v>
      </c>
      <c r="E772" s="19">
        <v>4.2159300000000002</v>
      </c>
      <c r="F772" s="19">
        <v>0.50206200000000001</v>
      </c>
      <c r="G772" s="19">
        <v>1.00318</v>
      </c>
      <c r="H772" s="19">
        <v>1.2545999999999999</v>
      </c>
      <c r="I772" s="19">
        <v>0.99896300000000005</v>
      </c>
      <c r="J772" s="19">
        <v>1.2481599999999999</v>
      </c>
      <c r="K772" s="19">
        <v>1.4971399999999999</v>
      </c>
      <c r="L772" s="19">
        <v>1.2472700000000001</v>
      </c>
      <c r="M772" s="19">
        <v>1.49543</v>
      </c>
      <c r="N772" s="19">
        <v>1.74342</v>
      </c>
      <c r="O772" s="19"/>
      <c r="P772" s="19"/>
      <c r="Q772" s="19"/>
      <c r="R772" s="19">
        <v>2.4881600000000001</v>
      </c>
      <c r="S772" s="19">
        <v>3.7053500000000001</v>
      </c>
      <c r="T772" s="19">
        <v>4.4349999999999996</v>
      </c>
      <c r="U772" s="19">
        <v>1.49763</v>
      </c>
      <c r="V772" s="19">
        <v>1.7460899999999999</v>
      </c>
      <c r="W772" s="19">
        <v>1.9939899999999999</v>
      </c>
      <c r="X772" s="19">
        <v>0.99928300000000003</v>
      </c>
      <c r="Y772" s="19">
        <v>1.2486299999999999</v>
      </c>
      <c r="Z772" s="19">
        <v>1.4974400000000001</v>
      </c>
      <c r="AA772" s="19">
        <v>1.1967000000000001</v>
      </c>
      <c r="AB772" s="19">
        <v>1.19689</v>
      </c>
      <c r="AC772" s="19">
        <v>1.19703</v>
      </c>
      <c r="AD772" s="19">
        <v>14.3</v>
      </c>
      <c r="AE772" s="19">
        <v>14.3</v>
      </c>
      <c r="AF772" s="19">
        <v>14.3</v>
      </c>
      <c r="AG772" s="19">
        <v>5.5</v>
      </c>
      <c r="AH772" s="19">
        <v>5.5</v>
      </c>
      <c r="AI772" s="19">
        <v>5.5</v>
      </c>
      <c r="AJ772" s="19">
        <v>10.3</v>
      </c>
      <c r="AK772" s="19">
        <v>10.3</v>
      </c>
      <c r="AL772" s="19">
        <v>10.3</v>
      </c>
      <c r="AM772" s="19">
        <v>8.25</v>
      </c>
      <c r="AN772" s="19">
        <v>8.25</v>
      </c>
      <c r="AO772" s="19">
        <v>8.25</v>
      </c>
      <c r="AP772" s="19"/>
      <c r="AQ772" s="19"/>
      <c r="AR772" s="19"/>
      <c r="AS772" s="19">
        <v>9.75</v>
      </c>
      <c r="AT772" s="19">
        <v>10.25</v>
      </c>
      <c r="AU772" s="19">
        <v>10.75</v>
      </c>
      <c r="AV772" s="19">
        <v>10.6</v>
      </c>
      <c r="AW772" s="19">
        <v>10.35</v>
      </c>
      <c r="AX772" s="19">
        <v>10.1</v>
      </c>
      <c r="AY772" s="19">
        <v>11.5</v>
      </c>
      <c r="AZ772" s="19">
        <v>11</v>
      </c>
      <c r="BA772" s="19">
        <v>10.5</v>
      </c>
      <c r="BB772" s="19">
        <v>6.35</v>
      </c>
      <c r="BC772" s="19">
        <v>6.35</v>
      </c>
      <c r="BD772" s="19">
        <v>6.35</v>
      </c>
    </row>
    <row r="773" spans="2:56" x14ac:dyDescent="0.2">
      <c r="B773" s="18">
        <v>40837</v>
      </c>
      <c r="C773" s="19">
        <v>4.2102500000000003</v>
      </c>
      <c r="D773" s="19">
        <v>4.7018800000000001</v>
      </c>
      <c r="E773" s="19">
        <v>5.1982499999999998</v>
      </c>
      <c r="F773" s="19">
        <v>1.2455499999999999</v>
      </c>
      <c r="G773" s="19">
        <v>1.73813</v>
      </c>
      <c r="H773" s="19">
        <v>1.9822900000000001</v>
      </c>
      <c r="I773" s="19">
        <v>2.2400199999999999</v>
      </c>
      <c r="J773" s="19">
        <v>2.4867499999999998</v>
      </c>
      <c r="K773" s="19">
        <v>2.7329599999999998</v>
      </c>
      <c r="L773" s="19">
        <v>1.2472700000000001</v>
      </c>
      <c r="M773" s="19">
        <v>1.49543</v>
      </c>
      <c r="N773" s="19">
        <v>1.74342</v>
      </c>
      <c r="O773" s="19"/>
      <c r="P773" s="19"/>
      <c r="Q773" s="19"/>
      <c r="R773" s="19">
        <v>2.4846599999999999</v>
      </c>
      <c r="S773" s="19">
        <v>4.4241000000000001</v>
      </c>
      <c r="T773" s="19">
        <v>5.3848200000000004</v>
      </c>
      <c r="U773" s="19">
        <v>2.24031</v>
      </c>
      <c r="V773" s="19">
        <v>2.48767</v>
      </c>
      <c r="W773" s="19">
        <v>2.7342599999999999</v>
      </c>
      <c r="X773" s="19">
        <v>1.9953700000000001</v>
      </c>
      <c r="Y773" s="19">
        <v>2.24221</v>
      </c>
      <c r="Z773" s="19">
        <v>2.48726</v>
      </c>
      <c r="AA773" s="19">
        <v>1.4928999999999999</v>
      </c>
      <c r="AB773" s="19">
        <v>1.6912199999999999</v>
      </c>
      <c r="AC773" s="19">
        <v>1.7914699999999999</v>
      </c>
      <c r="AD773" s="19">
        <v>15.6</v>
      </c>
      <c r="AE773" s="19">
        <v>15.8</v>
      </c>
      <c r="AF773" s="19">
        <v>16</v>
      </c>
      <c r="AG773" s="19">
        <v>7.5</v>
      </c>
      <c r="AH773" s="19">
        <v>7.5</v>
      </c>
      <c r="AI773" s="19">
        <v>7.5</v>
      </c>
      <c r="AJ773" s="19">
        <v>12.5</v>
      </c>
      <c r="AK773" s="19">
        <v>11.8</v>
      </c>
      <c r="AL773" s="19">
        <v>11.5</v>
      </c>
      <c r="AM773" s="19">
        <v>9</v>
      </c>
      <c r="AN773" s="19">
        <v>9</v>
      </c>
      <c r="AO773" s="19">
        <v>9</v>
      </c>
      <c r="AP773" s="19"/>
      <c r="AQ773" s="19"/>
      <c r="AR773" s="19"/>
      <c r="AS773" s="19">
        <v>11</v>
      </c>
      <c r="AT773" s="19">
        <v>12</v>
      </c>
      <c r="AU773" s="19">
        <v>12</v>
      </c>
      <c r="AV773" s="19">
        <v>11</v>
      </c>
      <c r="AW773" s="19">
        <v>11</v>
      </c>
      <c r="AX773" s="19">
        <v>11</v>
      </c>
      <c r="AY773" s="19">
        <v>14</v>
      </c>
      <c r="AZ773" s="19">
        <v>12.75</v>
      </c>
      <c r="BA773" s="19">
        <v>11.5</v>
      </c>
      <c r="BB773" s="19">
        <v>7.4</v>
      </c>
      <c r="BC773" s="19">
        <v>7.6</v>
      </c>
      <c r="BD773" s="19">
        <v>7.8</v>
      </c>
    </row>
    <row r="774" spans="2:56" x14ac:dyDescent="0.2">
      <c r="B774" s="18">
        <v>40830</v>
      </c>
      <c r="C774" s="19">
        <v>2.9845799999999998</v>
      </c>
      <c r="D774" s="19">
        <v>4.4475100000000003</v>
      </c>
      <c r="E774" s="19">
        <v>4.9408799999999999</v>
      </c>
      <c r="F774" s="19">
        <v>1.2455499999999999</v>
      </c>
      <c r="G774" s="19">
        <v>1.73813</v>
      </c>
      <c r="H774" s="19">
        <v>1.9822900000000001</v>
      </c>
      <c r="I774" s="19">
        <v>1.49624</v>
      </c>
      <c r="J774" s="19">
        <v>1.7441</v>
      </c>
      <c r="K774" s="19">
        <v>1.9924900000000001</v>
      </c>
      <c r="L774" s="19">
        <v>1.4954799999999999</v>
      </c>
      <c r="M774" s="19">
        <v>1.7430699999999999</v>
      </c>
      <c r="N774" s="19">
        <v>1.99064</v>
      </c>
      <c r="O774" s="19"/>
      <c r="P774" s="19"/>
      <c r="Q774" s="19"/>
      <c r="R774" s="19">
        <v>2.4856699999999998</v>
      </c>
      <c r="S774" s="19">
        <v>4.4288699999999999</v>
      </c>
      <c r="T774" s="19">
        <v>5.3865299999999996</v>
      </c>
      <c r="U774" s="19">
        <v>1.4967900000000001</v>
      </c>
      <c r="V774" s="19">
        <v>1.7452799999999999</v>
      </c>
      <c r="W774" s="19">
        <v>1.99332</v>
      </c>
      <c r="X774" s="19">
        <v>1.7959000000000001</v>
      </c>
      <c r="Y774" s="19">
        <v>1.9922500000000001</v>
      </c>
      <c r="Z774" s="19">
        <v>2.1878199999999999</v>
      </c>
      <c r="AA774" s="19">
        <v>0.99832600000000005</v>
      </c>
      <c r="AB774" s="19">
        <v>1.19739</v>
      </c>
      <c r="AC774" s="19">
        <v>1.4462200000000001</v>
      </c>
      <c r="AD774" s="19">
        <v>14</v>
      </c>
      <c r="AE774" s="19">
        <v>14</v>
      </c>
      <c r="AF774" s="19">
        <v>14.25</v>
      </c>
      <c r="AG774" s="19">
        <v>7.5</v>
      </c>
      <c r="AH774" s="19">
        <v>7.5</v>
      </c>
      <c r="AI774" s="19">
        <v>7.5</v>
      </c>
      <c r="AJ774" s="19">
        <v>9</v>
      </c>
      <c r="AK774" s="19">
        <v>9.1999999999999993</v>
      </c>
      <c r="AL774" s="19">
        <v>9.3000000000000007</v>
      </c>
      <c r="AM774" s="19">
        <v>8.75</v>
      </c>
      <c r="AN774" s="19">
        <v>8.75</v>
      </c>
      <c r="AO774" s="19">
        <v>8.75</v>
      </c>
      <c r="AP774" s="19"/>
      <c r="AQ774" s="19"/>
      <c r="AR774" s="19"/>
      <c r="AS774" s="19">
        <v>11</v>
      </c>
      <c r="AT774" s="19">
        <v>12</v>
      </c>
      <c r="AU774" s="19">
        <v>12</v>
      </c>
      <c r="AV774" s="19">
        <v>10</v>
      </c>
      <c r="AW774" s="19">
        <v>10</v>
      </c>
      <c r="AX774" s="19">
        <v>10</v>
      </c>
      <c r="AY774" s="19">
        <v>9.8000000000000007</v>
      </c>
      <c r="AZ774" s="19">
        <v>9.8000000000000007</v>
      </c>
      <c r="BA774" s="19">
        <v>9.8000000000000007</v>
      </c>
      <c r="BB774" s="19">
        <v>6.5</v>
      </c>
      <c r="BC774" s="19">
        <v>7</v>
      </c>
      <c r="BD774" s="19">
        <v>7.4</v>
      </c>
    </row>
    <row r="775" spans="2:56" x14ac:dyDescent="0.2">
      <c r="B775" s="18">
        <v>40823</v>
      </c>
      <c r="C775" s="19">
        <v>3.9683199999999998</v>
      </c>
      <c r="D775" s="19">
        <v>4.9451200000000002</v>
      </c>
      <c r="E775" s="19">
        <v>5.9245999999999999</v>
      </c>
      <c r="F775" s="19">
        <v>1.2455499999999999</v>
      </c>
      <c r="G775" s="19">
        <v>1.73813</v>
      </c>
      <c r="H775" s="19">
        <v>1.9822900000000001</v>
      </c>
      <c r="I775" s="19">
        <v>1.9928900000000001</v>
      </c>
      <c r="J775" s="19">
        <v>2.2891400000000002</v>
      </c>
      <c r="K775" s="19">
        <v>2.5856300000000001</v>
      </c>
      <c r="L775" s="19">
        <v>2.9777999999999998</v>
      </c>
      <c r="M775" s="19">
        <v>3.2207400000000002</v>
      </c>
      <c r="N775" s="19">
        <v>3.4666800000000002</v>
      </c>
      <c r="O775" s="19"/>
      <c r="P775" s="19"/>
      <c r="Q775" s="19"/>
      <c r="R775" s="19">
        <v>2.98678</v>
      </c>
      <c r="S775" s="19">
        <v>4.9380300000000004</v>
      </c>
      <c r="T775" s="19">
        <v>5.9139799999999996</v>
      </c>
      <c r="U775" s="19">
        <v>2.7397800000000001</v>
      </c>
      <c r="V775" s="19">
        <v>2.9867699999999999</v>
      </c>
      <c r="W775" s="19">
        <v>3.2328999999999999</v>
      </c>
      <c r="X775" s="19">
        <v>1.9944</v>
      </c>
      <c r="Y775" s="19">
        <v>2.3890400000000001</v>
      </c>
      <c r="Z775" s="19">
        <v>2.7834099999999999</v>
      </c>
      <c r="AA775" s="19">
        <v>1.49465</v>
      </c>
      <c r="AB775" s="19">
        <v>1.74224</v>
      </c>
      <c r="AC775" s="19">
        <v>1.79375</v>
      </c>
      <c r="AD775" s="19">
        <v>16</v>
      </c>
      <c r="AE775" s="19">
        <v>16</v>
      </c>
      <c r="AF775" s="19">
        <v>16.5</v>
      </c>
      <c r="AG775" s="19">
        <v>7.5</v>
      </c>
      <c r="AH775" s="19">
        <v>7.5</v>
      </c>
      <c r="AI775" s="19">
        <v>7.5</v>
      </c>
      <c r="AJ775" s="19">
        <v>10</v>
      </c>
      <c r="AK775" s="19">
        <v>10</v>
      </c>
      <c r="AL775" s="19">
        <v>10.25</v>
      </c>
      <c r="AM775" s="19">
        <v>10.25</v>
      </c>
      <c r="AN775" s="19">
        <v>10.25</v>
      </c>
      <c r="AO775" s="19">
        <v>10.25</v>
      </c>
      <c r="AP775" s="19"/>
      <c r="AQ775" s="19"/>
      <c r="AR775" s="19"/>
      <c r="AS775" s="19">
        <v>14</v>
      </c>
      <c r="AT775" s="19">
        <v>14</v>
      </c>
      <c r="AU775" s="19">
        <v>14</v>
      </c>
      <c r="AV775" s="19">
        <v>12</v>
      </c>
      <c r="AW775" s="19">
        <v>11.75</v>
      </c>
      <c r="AX775" s="19">
        <v>11.5</v>
      </c>
      <c r="AY775" s="19">
        <v>13</v>
      </c>
      <c r="AZ775" s="19">
        <v>12</v>
      </c>
      <c r="BA775" s="19">
        <v>11.5</v>
      </c>
      <c r="BB775" s="19">
        <v>8.25</v>
      </c>
      <c r="BC775" s="19">
        <v>8.5</v>
      </c>
      <c r="BD775" s="19">
        <v>9</v>
      </c>
    </row>
    <row r="776" spans="2:56" x14ac:dyDescent="0.2">
      <c r="B776" s="18">
        <v>40816</v>
      </c>
      <c r="C776" s="19">
        <v>5.4536699999999998</v>
      </c>
      <c r="D776" s="19">
        <v>6.5114700000000001</v>
      </c>
      <c r="E776" s="19">
        <v>7.6195899999999996</v>
      </c>
      <c r="F776" s="19">
        <v>0.74890699999999999</v>
      </c>
      <c r="G776" s="19">
        <v>0.99756599999999995</v>
      </c>
      <c r="H776" s="19">
        <v>1.2454099999999999</v>
      </c>
      <c r="I776" s="19">
        <v>2.7356199999999999</v>
      </c>
      <c r="J776" s="19">
        <v>2.9810400000000001</v>
      </c>
      <c r="K776" s="19">
        <v>3.2274500000000002</v>
      </c>
      <c r="L776" s="19">
        <v>2.9777999999999998</v>
      </c>
      <c r="M776" s="19">
        <v>3.2207400000000002</v>
      </c>
      <c r="N776" s="19">
        <v>3.4666800000000002</v>
      </c>
      <c r="O776" s="19"/>
      <c r="P776" s="19"/>
      <c r="Q776" s="19"/>
      <c r="R776" s="19">
        <v>7.3948499999999999</v>
      </c>
      <c r="S776" s="19">
        <v>7.3942399999999999</v>
      </c>
      <c r="T776" s="19">
        <v>8.3826099999999997</v>
      </c>
      <c r="U776" s="19">
        <v>2.7405300000000001</v>
      </c>
      <c r="V776" s="19">
        <v>2.9883299999999999</v>
      </c>
      <c r="W776" s="19">
        <v>3.2350500000000002</v>
      </c>
      <c r="X776" s="19">
        <v>2.7894199999999998</v>
      </c>
      <c r="Y776" s="19">
        <v>3.2315399999999999</v>
      </c>
      <c r="Z776" s="19">
        <v>3.4781</v>
      </c>
      <c r="AA776" s="19">
        <v>1.99322</v>
      </c>
      <c r="AB776" s="19">
        <v>2.1911499999999999</v>
      </c>
      <c r="AC776" s="19">
        <v>2.19136</v>
      </c>
      <c r="AD776" s="19">
        <v>19</v>
      </c>
      <c r="AE776" s="19">
        <v>19.5</v>
      </c>
      <c r="AF776" s="19">
        <v>19.5</v>
      </c>
      <c r="AG776" s="19">
        <v>7</v>
      </c>
      <c r="AH776" s="19">
        <v>7</v>
      </c>
      <c r="AI776" s="19">
        <v>7</v>
      </c>
      <c r="AJ776" s="19">
        <v>12</v>
      </c>
      <c r="AK776" s="19">
        <v>11.8</v>
      </c>
      <c r="AL776" s="19">
        <v>11.75</v>
      </c>
      <c r="AM776" s="19">
        <v>11.5</v>
      </c>
      <c r="AN776" s="19">
        <v>11.25</v>
      </c>
      <c r="AO776" s="19">
        <v>11</v>
      </c>
      <c r="AP776" s="19"/>
      <c r="AQ776" s="19"/>
      <c r="AR776" s="19"/>
      <c r="AS776" s="19">
        <v>18</v>
      </c>
      <c r="AT776" s="19">
        <v>18</v>
      </c>
      <c r="AU776" s="19">
        <v>18</v>
      </c>
      <c r="AV776" s="19">
        <v>14.5</v>
      </c>
      <c r="AW776" s="19">
        <v>14</v>
      </c>
      <c r="AX776" s="19">
        <v>13.5</v>
      </c>
      <c r="AY776" s="19">
        <v>13.5</v>
      </c>
      <c r="AZ776" s="19">
        <v>14.5</v>
      </c>
      <c r="BA776" s="19">
        <v>13.5</v>
      </c>
      <c r="BB776" s="19">
        <v>9.5</v>
      </c>
      <c r="BC776" s="19">
        <v>9.8000000000000007</v>
      </c>
      <c r="BD776" s="19">
        <v>10</v>
      </c>
    </row>
    <row r="777" spans="2:56" x14ac:dyDescent="0.2">
      <c r="B777" s="18">
        <v>40809</v>
      </c>
      <c r="C777" s="19">
        <v>8.9034899999999997</v>
      </c>
      <c r="D777" s="19">
        <v>8.9038000000000004</v>
      </c>
      <c r="E777" s="19">
        <v>9.3856099999999998</v>
      </c>
      <c r="F777" s="19">
        <v>0.74890699999999999</v>
      </c>
      <c r="G777" s="19">
        <v>0.99756599999999995</v>
      </c>
      <c r="H777" s="19">
        <v>1.2454099999999999</v>
      </c>
      <c r="I777" s="19">
        <v>3.8669799999999999</v>
      </c>
      <c r="J777" s="19">
        <v>4.0623399999999998</v>
      </c>
      <c r="K777" s="19">
        <v>4.2609000000000004</v>
      </c>
      <c r="L777" s="19">
        <v>3.4648500000000002</v>
      </c>
      <c r="M777" s="19">
        <v>3.7053099999999999</v>
      </c>
      <c r="N777" s="19">
        <v>3.9495399999999998</v>
      </c>
      <c r="O777" s="19"/>
      <c r="P777" s="19"/>
      <c r="Q777" s="19"/>
      <c r="R777" s="19">
        <v>9.8667499999999997</v>
      </c>
      <c r="S777" s="19">
        <v>10.819699999999999</v>
      </c>
      <c r="T777" s="19">
        <v>10.842599999999999</v>
      </c>
      <c r="U777" s="19">
        <v>3.4776699999999998</v>
      </c>
      <c r="V777" s="19">
        <v>3.7246000000000001</v>
      </c>
      <c r="W777" s="19">
        <v>3.9678</v>
      </c>
      <c r="X777" s="19">
        <v>3.7259799999999998</v>
      </c>
      <c r="Y777" s="19">
        <v>3.7252700000000001</v>
      </c>
      <c r="Z777" s="19">
        <v>3.72512</v>
      </c>
      <c r="AA777" s="19">
        <v>2.98447</v>
      </c>
      <c r="AB777" s="19">
        <v>2.9849600000000001</v>
      </c>
      <c r="AC777" s="19">
        <v>2.9857999999999998</v>
      </c>
      <c r="AD777" s="19">
        <v>27</v>
      </c>
      <c r="AE777" s="19">
        <v>26</v>
      </c>
      <c r="AF777" s="19">
        <v>25</v>
      </c>
      <c r="AG777" s="19">
        <v>7</v>
      </c>
      <c r="AH777" s="19">
        <v>7</v>
      </c>
      <c r="AI777" s="19">
        <v>7</v>
      </c>
      <c r="AJ777" s="19">
        <v>13</v>
      </c>
      <c r="AK777" s="19">
        <v>13</v>
      </c>
      <c r="AL777" s="19">
        <v>13</v>
      </c>
      <c r="AM777" s="19">
        <v>12.75</v>
      </c>
      <c r="AN777" s="19">
        <v>12.25</v>
      </c>
      <c r="AO777" s="19">
        <v>12</v>
      </c>
      <c r="AP777" s="19"/>
      <c r="AQ777" s="19"/>
      <c r="AR777" s="19"/>
      <c r="AS777" s="19">
        <v>26</v>
      </c>
      <c r="AT777" s="19">
        <v>25</v>
      </c>
      <c r="AU777" s="19">
        <v>24</v>
      </c>
      <c r="AV777" s="19">
        <v>14</v>
      </c>
      <c r="AW777" s="19">
        <v>13.75</v>
      </c>
      <c r="AX777" s="19">
        <v>13.25</v>
      </c>
      <c r="AY777" s="19">
        <v>16</v>
      </c>
      <c r="AZ777" s="19">
        <v>15</v>
      </c>
      <c r="BA777" s="19">
        <v>14</v>
      </c>
      <c r="BB777" s="19">
        <v>13</v>
      </c>
      <c r="BC777" s="19">
        <v>12.75</v>
      </c>
      <c r="BD777" s="19">
        <v>12.5</v>
      </c>
    </row>
    <row r="778" spans="2:56" x14ac:dyDescent="0.2">
      <c r="B778" s="18">
        <v>40802</v>
      </c>
      <c r="C778" s="19">
        <v>4.9411300000000002</v>
      </c>
      <c r="D778" s="19">
        <v>4.9452600000000002</v>
      </c>
      <c r="E778" s="19">
        <v>5.6740899999999996</v>
      </c>
      <c r="F778" s="19">
        <v>0.249918</v>
      </c>
      <c r="G778" s="19">
        <v>0.49941200000000002</v>
      </c>
      <c r="H778" s="19">
        <v>0.74811399999999995</v>
      </c>
      <c r="I778" s="19">
        <v>2.4839500000000001</v>
      </c>
      <c r="J778" s="19">
        <v>2.67726</v>
      </c>
      <c r="K778" s="19">
        <v>2.8265400000000001</v>
      </c>
      <c r="L778" s="19">
        <v>2.2340300000000002</v>
      </c>
      <c r="M778" s="19">
        <v>2.4797099999999999</v>
      </c>
      <c r="N778" s="19">
        <v>2.72655</v>
      </c>
      <c r="O778" s="19"/>
      <c r="P778" s="19"/>
      <c r="Q778" s="19"/>
      <c r="R778" s="19">
        <v>6.8432500000000003</v>
      </c>
      <c r="S778" s="19">
        <v>6.8605700000000001</v>
      </c>
      <c r="T778" s="19">
        <v>6.9099899999999996</v>
      </c>
      <c r="U778" s="19">
        <v>2.7283400000000002</v>
      </c>
      <c r="V778" s="19">
        <v>2.9748199999999998</v>
      </c>
      <c r="W778" s="19">
        <v>3.2201</v>
      </c>
      <c r="X778" s="19">
        <v>2.3802099999999999</v>
      </c>
      <c r="Y778" s="19">
        <v>2.57795</v>
      </c>
      <c r="Z778" s="19">
        <v>2.9684900000000001</v>
      </c>
      <c r="AA778" s="19">
        <v>0.89739100000000005</v>
      </c>
      <c r="AB778" s="19">
        <v>0.996861</v>
      </c>
      <c r="AC778" s="19">
        <v>1.09684</v>
      </c>
      <c r="AD778" s="19">
        <v>16.5</v>
      </c>
      <c r="AE778" s="19">
        <v>16</v>
      </c>
      <c r="AF778" s="19">
        <v>16</v>
      </c>
      <c r="AG778" s="19">
        <v>4</v>
      </c>
      <c r="AH778" s="19">
        <v>4.25</v>
      </c>
      <c r="AI778" s="19">
        <v>4.5</v>
      </c>
      <c r="AJ778" s="19">
        <v>9.5</v>
      </c>
      <c r="AK778" s="19">
        <v>9.6</v>
      </c>
      <c r="AL778" s="19">
        <v>9.75</v>
      </c>
      <c r="AM778" s="19">
        <v>9.25</v>
      </c>
      <c r="AN778" s="19">
        <v>9.5</v>
      </c>
      <c r="AO778" s="19">
        <v>9.75</v>
      </c>
      <c r="AP778" s="19"/>
      <c r="AQ778" s="19"/>
      <c r="AR778" s="19"/>
      <c r="AS778" s="19">
        <v>14</v>
      </c>
      <c r="AT778" s="19">
        <v>14</v>
      </c>
      <c r="AU778" s="19">
        <v>14</v>
      </c>
      <c r="AV778" s="19">
        <v>9.75</v>
      </c>
      <c r="AW778" s="19">
        <v>10</v>
      </c>
      <c r="AX778" s="19">
        <v>10.25</v>
      </c>
      <c r="AY778" s="19">
        <v>9</v>
      </c>
      <c r="AZ778" s="19">
        <v>9</v>
      </c>
      <c r="BA778" s="19">
        <v>9.25</v>
      </c>
      <c r="BB778" s="19">
        <v>7</v>
      </c>
      <c r="BC778" s="19">
        <v>7.3</v>
      </c>
      <c r="BD778" s="19">
        <v>7.4</v>
      </c>
    </row>
    <row r="779" spans="2:56" x14ac:dyDescent="0.2">
      <c r="B779" s="18">
        <v>40795</v>
      </c>
      <c r="C779" s="19">
        <v>3.6617600000000001</v>
      </c>
      <c r="D779" s="19">
        <v>3.9191500000000001</v>
      </c>
      <c r="E779" s="19">
        <v>4.1822999999999997</v>
      </c>
      <c r="F779" s="19">
        <v>0.249918</v>
      </c>
      <c r="G779" s="19">
        <v>0.49941200000000002</v>
      </c>
      <c r="H779" s="19">
        <v>0.74811399999999995</v>
      </c>
      <c r="I779" s="19">
        <v>1.2461500000000001</v>
      </c>
      <c r="J779" s="19">
        <v>1.4938</v>
      </c>
      <c r="K779" s="19">
        <v>1.79173</v>
      </c>
      <c r="L779" s="19">
        <v>1.24526</v>
      </c>
      <c r="M779" s="19">
        <v>1.49285</v>
      </c>
      <c r="N779" s="19">
        <v>1.7402500000000001</v>
      </c>
      <c r="O779" s="19"/>
      <c r="P779" s="19"/>
      <c r="Q779" s="19"/>
      <c r="R779" s="19">
        <v>1.9805200000000001</v>
      </c>
      <c r="S779" s="19">
        <v>2.2251599999999998</v>
      </c>
      <c r="T779" s="19">
        <v>2.4705900000000001</v>
      </c>
      <c r="U779" s="19">
        <v>2.2301700000000002</v>
      </c>
      <c r="V779" s="19">
        <v>2.4769000000000001</v>
      </c>
      <c r="W779" s="19">
        <v>2.67414</v>
      </c>
      <c r="X779" s="19">
        <v>1.5865400000000001</v>
      </c>
      <c r="Y779" s="19">
        <v>1.9760800000000001</v>
      </c>
      <c r="Z779" s="19">
        <v>2.0758700000000001</v>
      </c>
      <c r="AA779" s="19">
        <v>0.69799900000000004</v>
      </c>
      <c r="AB779" s="19">
        <v>0.69841200000000003</v>
      </c>
      <c r="AC779" s="19">
        <v>0.69877299999999998</v>
      </c>
      <c r="AD779" s="19">
        <v>10.199999999999999</v>
      </c>
      <c r="AE779" s="19">
        <v>11.2</v>
      </c>
      <c r="AF779" s="19">
        <v>12.1</v>
      </c>
      <c r="AG779" s="19">
        <v>4</v>
      </c>
      <c r="AH779" s="19">
        <v>4.25</v>
      </c>
      <c r="AI779" s="19">
        <v>4.5</v>
      </c>
      <c r="AJ779" s="19">
        <v>7.75</v>
      </c>
      <c r="AK779" s="19">
        <v>8</v>
      </c>
      <c r="AL779" s="19">
        <v>8.1999999999999993</v>
      </c>
      <c r="AM779" s="19">
        <v>6.75</v>
      </c>
      <c r="AN779" s="19">
        <v>7</v>
      </c>
      <c r="AO779" s="19">
        <v>7.15</v>
      </c>
      <c r="AP779" s="19"/>
      <c r="AQ779" s="19"/>
      <c r="AR779" s="19"/>
      <c r="AS779" s="19">
        <v>5.25</v>
      </c>
      <c r="AT779" s="19">
        <v>6.2</v>
      </c>
      <c r="AU779" s="19">
        <v>6.7</v>
      </c>
      <c r="AV779" s="19">
        <v>7.7</v>
      </c>
      <c r="AW779" s="19">
        <v>8.1</v>
      </c>
      <c r="AX779" s="19">
        <v>8.5</v>
      </c>
      <c r="AY779" s="19">
        <v>6.5</v>
      </c>
      <c r="AZ779" s="19">
        <v>6.75</v>
      </c>
      <c r="BA779" s="19">
        <v>7</v>
      </c>
      <c r="BB779" s="19">
        <v>4.75</v>
      </c>
      <c r="BC779" s="19">
        <v>4.8499999999999996</v>
      </c>
      <c r="BD779" s="19">
        <v>5</v>
      </c>
    </row>
    <row r="780" spans="2:56" x14ac:dyDescent="0.2">
      <c r="B780" s="18">
        <v>40788</v>
      </c>
      <c r="C780" s="19">
        <v>3.14337</v>
      </c>
      <c r="D780" s="19">
        <v>3.4956200000000002</v>
      </c>
      <c r="E780" s="19">
        <v>3.6040899999999998</v>
      </c>
      <c r="F780" s="19">
        <v>0.249918</v>
      </c>
      <c r="G780" s="19">
        <v>0.49941200000000002</v>
      </c>
      <c r="H780" s="19">
        <v>0.74811399999999995</v>
      </c>
      <c r="I780" s="19">
        <v>1.19638</v>
      </c>
      <c r="J780" s="19">
        <v>1.2958000000000001</v>
      </c>
      <c r="K780" s="19">
        <v>1.39571</v>
      </c>
      <c r="L780" s="19">
        <v>0.99780500000000005</v>
      </c>
      <c r="M780" s="19">
        <v>1.2457199999999999</v>
      </c>
      <c r="N780" s="19">
        <v>1.4936799999999999</v>
      </c>
      <c r="O780" s="19"/>
      <c r="P780" s="19"/>
      <c r="Q780" s="19"/>
      <c r="R780" s="19">
        <v>1.98068</v>
      </c>
      <c r="S780" s="19">
        <v>2.22532</v>
      </c>
      <c r="T780" s="19">
        <v>2.4707400000000002</v>
      </c>
      <c r="U780" s="19">
        <v>1.7394700000000001</v>
      </c>
      <c r="V780" s="19">
        <v>1.98678</v>
      </c>
      <c r="W780" s="19">
        <v>2.23394</v>
      </c>
      <c r="X780" s="19">
        <v>1.2939099999999999</v>
      </c>
      <c r="Y780" s="19">
        <v>1.49057</v>
      </c>
      <c r="Z780" s="19">
        <v>1.6874899999999999</v>
      </c>
      <c r="AA780" s="19">
        <v>0.69829600000000003</v>
      </c>
      <c r="AB780" s="19">
        <v>0.698685</v>
      </c>
      <c r="AC780" s="19">
        <v>0.69903999999999999</v>
      </c>
      <c r="AD780" s="19">
        <v>9.1</v>
      </c>
      <c r="AE780" s="19">
        <v>10.25</v>
      </c>
      <c r="AF780" s="19">
        <v>10.65</v>
      </c>
      <c r="AG780" s="19">
        <v>4</v>
      </c>
      <c r="AH780" s="19">
        <v>4.25</v>
      </c>
      <c r="AI780" s="19">
        <v>4.5</v>
      </c>
      <c r="AJ780" s="19">
        <v>7</v>
      </c>
      <c r="AK780" s="19">
        <v>7.25</v>
      </c>
      <c r="AL780" s="19">
        <v>7.4</v>
      </c>
      <c r="AM780" s="19">
        <v>7</v>
      </c>
      <c r="AN780" s="19">
        <v>7.25</v>
      </c>
      <c r="AO780" s="19">
        <v>7.5</v>
      </c>
      <c r="AP780" s="19"/>
      <c r="AQ780" s="19"/>
      <c r="AR780" s="19"/>
      <c r="AS780" s="19">
        <v>5</v>
      </c>
      <c r="AT780" s="19">
        <v>6</v>
      </c>
      <c r="AU780" s="19">
        <v>6.5</v>
      </c>
      <c r="AV780" s="19">
        <v>7.25</v>
      </c>
      <c r="AW780" s="19">
        <v>7.5</v>
      </c>
      <c r="AX780" s="19">
        <v>8</v>
      </c>
      <c r="AY780" s="19">
        <v>6.25</v>
      </c>
      <c r="AZ780" s="19">
        <v>6.4</v>
      </c>
      <c r="BA780" s="19">
        <v>6.6</v>
      </c>
      <c r="BB780" s="19">
        <v>4.3</v>
      </c>
      <c r="BC780" s="19">
        <v>4.7</v>
      </c>
      <c r="BD780" s="19">
        <v>4.9000000000000004</v>
      </c>
    </row>
    <row r="781" spans="2:56" x14ac:dyDescent="0.2">
      <c r="B781" s="18">
        <v>40781</v>
      </c>
      <c r="C781" s="19">
        <v>4.1874599999999997</v>
      </c>
      <c r="D781" s="19">
        <v>4.4342800000000002</v>
      </c>
      <c r="E781" s="19">
        <v>4.9234299999999998</v>
      </c>
      <c r="F781" s="19">
        <v>9.9997000000000003E-2</v>
      </c>
      <c r="G781" s="19">
        <v>0.19997300000000001</v>
      </c>
      <c r="H781" s="19">
        <v>0.29991699999999999</v>
      </c>
      <c r="I781" s="19">
        <v>1.6431100000000001</v>
      </c>
      <c r="J781" s="19">
        <v>1.7921899999999999</v>
      </c>
      <c r="K781" s="19">
        <v>1.89239</v>
      </c>
      <c r="L781" s="19">
        <v>0.99785100000000004</v>
      </c>
      <c r="M781" s="19">
        <v>1.2464900000000001</v>
      </c>
      <c r="N781" s="19">
        <v>1.4949600000000001</v>
      </c>
      <c r="O781" s="19"/>
      <c r="P781" s="19"/>
      <c r="Q781" s="19"/>
      <c r="R781" s="19">
        <v>1.98106</v>
      </c>
      <c r="S781" s="19">
        <v>2.2256800000000001</v>
      </c>
      <c r="T781" s="19">
        <v>2.4743400000000002</v>
      </c>
      <c r="U781" s="19">
        <v>2.3803100000000001</v>
      </c>
      <c r="V781" s="19">
        <v>2.5788700000000002</v>
      </c>
      <c r="W781" s="19">
        <v>2.7756500000000002</v>
      </c>
      <c r="X781" s="19">
        <v>1.6889400000000001</v>
      </c>
      <c r="Y781" s="19">
        <v>1.7881400000000001</v>
      </c>
      <c r="Z781" s="19">
        <v>1.9852799999999999</v>
      </c>
      <c r="AA781" s="19">
        <v>0.99645399999999995</v>
      </c>
      <c r="AB781" s="19">
        <v>0.99691300000000005</v>
      </c>
      <c r="AC781" s="19">
        <v>0.99792099999999995</v>
      </c>
      <c r="AD781" s="19">
        <v>13.25</v>
      </c>
      <c r="AE781" s="19">
        <v>13.15</v>
      </c>
      <c r="AF781" s="19">
        <v>12.9</v>
      </c>
      <c r="AG781" s="19">
        <v>4.5</v>
      </c>
      <c r="AH781" s="19">
        <v>4.75</v>
      </c>
      <c r="AI781" s="19">
        <v>4.9000000000000004</v>
      </c>
      <c r="AJ781" s="19">
        <v>8.5</v>
      </c>
      <c r="AK781" s="19">
        <v>8.5</v>
      </c>
      <c r="AL781" s="19">
        <v>8.5500000000000007</v>
      </c>
      <c r="AM781" s="19">
        <v>7.25</v>
      </c>
      <c r="AN781" s="19">
        <v>7.65</v>
      </c>
      <c r="AO781" s="19">
        <v>8</v>
      </c>
      <c r="AP781" s="19"/>
      <c r="AQ781" s="19"/>
      <c r="AR781" s="19"/>
      <c r="AS781" s="19">
        <v>6</v>
      </c>
      <c r="AT781" s="19">
        <v>6.75</v>
      </c>
      <c r="AU781" s="19">
        <v>7</v>
      </c>
      <c r="AV781" s="19">
        <v>8.75</v>
      </c>
      <c r="AW781" s="19">
        <v>9</v>
      </c>
      <c r="AX781" s="19">
        <v>9.1999999999999993</v>
      </c>
      <c r="AY781" s="19">
        <v>8.25</v>
      </c>
      <c r="AZ781" s="19">
        <v>8</v>
      </c>
      <c r="BA781" s="19">
        <v>7.8</v>
      </c>
      <c r="BB781" s="19">
        <v>5.2</v>
      </c>
      <c r="BC781" s="19">
        <v>5.3</v>
      </c>
      <c r="BD781" s="19">
        <v>5.45</v>
      </c>
    </row>
    <row r="782" spans="2:56" x14ac:dyDescent="0.2">
      <c r="B782" s="18">
        <v>40774</v>
      </c>
      <c r="C782" s="19">
        <v>4.1811499999999997</v>
      </c>
      <c r="D782" s="19">
        <v>4.4340299999999999</v>
      </c>
      <c r="E782" s="19">
        <v>4.6879099999999996</v>
      </c>
      <c r="F782" s="19">
        <v>9.9997000000000003E-2</v>
      </c>
      <c r="G782" s="19">
        <v>0.19997300000000001</v>
      </c>
      <c r="H782" s="19">
        <v>0.29991699999999999</v>
      </c>
      <c r="I782" s="19">
        <v>0.99778199999999995</v>
      </c>
      <c r="J782" s="19">
        <v>1.3456999999999999</v>
      </c>
      <c r="K782" s="19">
        <v>1.4953799999999999</v>
      </c>
      <c r="L782" s="19">
        <v>0.79857999999999996</v>
      </c>
      <c r="M782" s="19">
        <v>0.99779300000000004</v>
      </c>
      <c r="N782" s="19">
        <v>1.2463200000000001</v>
      </c>
      <c r="O782" s="19"/>
      <c r="P782" s="19"/>
      <c r="Q782" s="19"/>
      <c r="R782" s="19">
        <v>1.98183</v>
      </c>
      <c r="S782" s="19">
        <v>1.98444</v>
      </c>
      <c r="T782" s="19">
        <v>2.1339700000000001</v>
      </c>
      <c r="U782" s="19">
        <v>2.2348300000000001</v>
      </c>
      <c r="V782" s="19">
        <v>2.4813900000000002</v>
      </c>
      <c r="W782" s="19">
        <v>2.5799799999999999</v>
      </c>
      <c r="X782" s="19">
        <v>1.98556</v>
      </c>
      <c r="Y782" s="19">
        <v>1.98583</v>
      </c>
      <c r="Z782" s="19">
        <v>2.23156</v>
      </c>
      <c r="AA782" s="19">
        <v>0.99645399999999995</v>
      </c>
      <c r="AB782" s="19">
        <v>0.99691300000000005</v>
      </c>
      <c r="AC782" s="19">
        <v>0.99792099999999995</v>
      </c>
      <c r="AD782" s="19">
        <v>13</v>
      </c>
      <c r="AE782" s="19">
        <v>13</v>
      </c>
      <c r="AF782" s="19">
        <v>13</v>
      </c>
      <c r="AG782" s="19">
        <v>4.5</v>
      </c>
      <c r="AH782" s="19">
        <v>4.75</v>
      </c>
      <c r="AI782" s="19">
        <v>4.9000000000000004</v>
      </c>
      <c r="AJ782" s="19">
        <v>7.75</v>
      </c>
      <c r="AK782" s="19">
        <v>8</v>
      </c>
      <c r="AL782" s="19">
        <v>8.25</v>
      </c>
      <c r="AM782" s="19">
        <v>6.25</v>
      </c>
      <c r="AN782" s="19">
        <v>6.75</v>
      </c>
      <c r="AO782" s="19">
        <v>7</v>
      </c>
      <c r="AP782" s="19"/>
      <c r="AQ782" s="19"/>
      <c r="AR782" s="19"/>
      <c r="AS782" s="19">
        <v>6.5</v>
      </c>
      <c r="AT782" s="19">
        <v>7</v>
      </c>
      <c r="AU782" s="19">
        <v>7</v>
      </c>
      <c r="AV782" s="19">
        <v>9</v>
      </c>
      <c r="AW782" s="19">
        <v>9</v>
      </c>
      <c r="AX782" s="19">
        <v>9</v>
      </c>
      <c r="AY782" s="19">
        <v>9</v>
      </c>
      <c r="AZ782" s="19">
        <v>8.5</v>
      </c>
      <c r="BA782" s="19">
        <v>8.25</v>
      </c>
      <c r="BB782" s="19">
        <v>5.5</v>
      </c>
      <c r="BC782" s="19">
        <v>5.6</v>
      </c>
      <c r="BD782" s="19">
        <v>5.8</v>
      </c>
    </row>
    <row r="783" spans="2:56" x14ac:dyDescent="0.2">
      <c r="B783" s="18">
        <v>40767</v>
      </c>
      <c r="C783" s="19">
        <v>4.6911699999999996</v>
      </c>
      <c r="D783" s="19">
        <v>4.7401600000000004</v>
      </c>
      <c r="E783" s="19">
        <v>4.9397799999999998</v>
      </c>
      <c r="F783" s="19">
        <v>9.9997000000000003E-2</v>
      </c>
      <c r="G783" s="19">
        <v>0.19997300000000001</v>
      </c>
      <c r="H783" s="19">
        <v>0.29991699999999999</v>
      </c>
      <c r="I783" s="19">
        <v>1.29725</v>
      </c>
      <c r="J783" s="19">
        <v>1.4958400000000001</v>
      </c>
      <c r="K783" s="19">
        <v>1.5956399999999999</v>
      </c>
      <c r="L783" s="19">
        <v>0.99885100000000004</v>
      </c>
      <c r="M783" s="19">
        <v>1.2476700000000001</v>
      </c>
      <c r="N783" s="19">
        <v>1.49593</v>
      </c>
      <c r="O783" s="19"/>
      <c r="P783" s="19"/>
      <c r="Q783" s="19"/>
      <c r="R783" s="19">
        <v>1.98915</v>
      </c>
      <c r="S783" s="19">
        <v>1.98946</v>
      </c>
      <c r="T783" s="19">
        <v>2.2367400000000002</v>
      </c>
      <c r="U783" s="19">
        <v>2.23949</v>
      </c>
      <c r="V783" s="19">
        <v>2.28925</v>
      </c>
      <c r="W783" s="19">
        <v>2.4867599999999999</v>
      </c>
      <c r="X783" s="19">
        <v>1.4966999999999999</v>
      </c>
      <c r="Y783" s="19">
        <v>1.74299</v>
      </c>
      <c r="Z783" s="19">
        <v>1.7924100000000001</v>
      </c>
      <c r="AA783" s="19">
        <v>0.99787499999999996</v>
      </c>
      <c r="AB783" s="19">
        <v>0.99817400000000001</v>
      </c>
      <c r="AC783" s="19">
        <v>1.29654</v>
      </c>
      <c r="AD783" s="19">
        <v>14.75</v>
      </c>
      <c r="AE783" s="19">
        <v>14.4</v>
      </c>
      <c r="AF783" s="19">
        <v>14.25</v>
      </c>
      <c r="AG783" s="19">
        <v>4.5</v>
      </c>
      <c r="AH783" s="19">
        <v>4.75</v>
      </c>
      <c r="AI783" s="19">
        <v>4.9000000000000004</v>
      </c>
      <c r="AJ783" s="19">
        <v>8.75</v>
      </c>
      <c r="AK783" s="19">
        <v>8.75</v>
      </c>
      <c r="AL783" s="19">
        <v>8.9</v>
      </c>
      <c r="AM783" s="19">
        <v>8.5</v>
      </c>
      <c r="AN783" s="19">
        <v>8</v>
      </c>
      <c r="AO783" s="19">
        <v>7.75</v>
      </c>
      <c r="AP783" s="19"/>
      <c r="AQ783" s="19"/>
      <c r="AR783" s="19"/>
      <c r="AS783" s="19">
        <v>7.25</v>
      </c>
      <c r="AT783" s="19">
        <v>7.75</v>
      </c>
      <c r="AU783" s="19">
        <v>8.25</v>
      </c>
      <c r="AV783" s="19">
        <v>9.75</v>
      </c>
      <c r="AW783" s="19">
        <v>9.5</v>
      </c>
      <c r="AX783" s="19">
        <v>9.5</v>
      </c>
      <c r="AY783" s="19">
        <v>8.75</v>
      </c>
      <c r="AZ783" s="19">
        <v>8.5</v>
      </c>
      <c r="BA783" s="19">
        <v>8.4</v>
      </c>
      <c r="BB783" s="19">
        <v>6.5</v>
      </c>
      <c r="BC783" s="19">
        <v>6.6</v>
      </c>
      <c r="BD783" s="19">
        <v>6.75</v>
      </c>
    </row>
    <row r="784" spans="2:56" x14ac:dyDescent="0.2">
      <c r="B784" s="18">
        <v>40760</v>
      </c>
      <c r="C784" s="19">
        <v>3.55966</v>
      </c>
      <c r="D784" s="19">
        <v>3.5592700000000002</v>
      </c>
      <c r="E784" s="19">
        <v>3.9447399999999999</v>
      </c>
      <c r="F784" s="19">
        <v>9.9997000000000003E-2</v>
      </c>
      <c r="G784" s="19">
        <v>0.19997300000000001</v>
      </c>
      <c r="H784" s="19">
        <v>0.29991699999999999</v>
      </c>
      <c r="I784" s="19">
        <v>0.79919799999999996</v>
      </c>
      <c r="J784" s="19">
        <v>0.99835099999999999</v>
      </c>
      <c r="K784" s="19">
        <v>1.24685</v>
      </c>
      <c r="L784" s="19">
        <v>0.49980999999999998</v>
      </c>
      <c r="M784" s="19">
        <v>0.69945400000000002</v>
      </c>
      <c r="N784" s="19">
        <v>0.89883800000000003</v>
      </c>
      <c r="O784" s="19"/>
      <c r="P784" s="19"/>
      <c r="Q784" s="19"/>
      <c r="R784" s="19">
        <v>1.97885</v>
      </c>
      <c r="S784" s="19">
        <v>1.98011</v>
      </c>
      <c r="T784" s="19">
        <v>2.2261600000000001</v>
      </c>
      <c r="U784" s="19">
        <v>1.74194</v>
      </c>
      <c r="V784" s="19">
        <v>1.9874700000000001</v>
      </c>
      <c r="W784" s="19">
        <v>2.2329300000000001</v>
      </c>
      <c r="X784" s="19">
        <v>1.4943500000000001</v>
      </c>
      <c r="Y784" s="19">
        <v>1.5934600000000001</v>
      </c>
      <c r="Z784" s="19">
        <v>1.6933800000000001</v>
      </c>
      <c r="AA784" s="19">
        <v>0.79897899999999999</v>
      </c>
      <c r="AB784" s="19">
        <v>0.79907700000000004</v>
      </c>
      <c r="AC784" s="19">
        <v>0.79926799999999998</v>
      </c>
      <c r="AD784" s="19">
        <v>12.5</v>
      </c>
      <c r="AE784" s="19">
        <v>11.7</v>
      </c>
      <c r="AF784" s="19">
        <v>11.35</v>
      </c>
      <c r="AG784" s="19">
        <v>4.5</v>
      </c>
      <c r="AH784" s="19">
        <v>4.75</v>
      </c>
      <c r="AI784" s="19">
        <v>4.9000000000000004</v>
      </c>
      <c r="AJ784" s="19">
        <v>8.25</v>
      </c>
      <c r="AK784" s="19">
        <v>8</v>
      </c>
      <c r="AL784" s="19">
        <v>7.7</v>
      </c>
      <c r="AM784" s="19">
        <v>8.25</v>
      </c>
      <c r="AN784" s="19">
        <v>8</v>
      </c>
      <c r="AO784" s="19">
        <v>7.65</v>
      </c>
      <c r="AP784" s="19"/>
      <c r="AQ784" s="19"/>
      <c r="AR784" s="19"/>
      <c r="AS784" s="19">
        <v>6.25</v>
      </c>
      <c r="AT784" s="19">
        <v>6.5</v>
      </c>
      <c r="AU784" s="19">
        <v>6.75</v>
      </c>
      <c r="AV784" s="19">
        <v>8.75</v>
      </c>
      <c r="AW784" s="19">
        <v>8.4</v>
      </c>
      <c r="AX784" s="19">
        <v>8.5</v>
      </c>
      <c r="AY784" s="19">
        <v>9.5</v>
      </c>
      <c r="AZ784" s="19">
        <v>8.5</v>
      </c>
      <c r="BA784" s="19">
        <v>8</v>
      </c>
      <c r="BB784" s="19">
        <v>6.75</v>
      </c>
      <c r="BC784" s="19">
        <v>6.75</v>
      </c>
      <c r="BD784" s="19">
        <v>6.8</v>
      </c>
    </row>
    <row r="785" spans="2:56" x14ac:dyDescent="0.2">
      <c r="B785" s="18">
        <v>40753</v>
      </c>
      <c r="C785" s="19">
        <v>2.0767600000000002</v>
      </c>
      <c r="D785" s="19">
        <v>2.2731599999999998</v>
      </c>
      <c r="E785" s="19">
        <v>2.3285</v>
      </c>
      <c r="F785" s="19">
        <v>9.9997000000000003E-2</v>
      </c>
      <c r="G785" s="19">
        <v>0.19997300000000001</v>
      </c>
      <c r="H785" s="19">
        <v>0.29991699999999999</v>
      </c>
      <c r="I785" s="19">
        <v>0.14999000000000001</v>
      </c>
      <c r="J785" s="19">
        <v>0.24997</v>
      </c>
      <c r="K785" s="19">
        <v>0.29994500000000002</v>
      </c>
      <c r="L785" s="19">
        <v>0.24993899999999999</v>
      </c>
      <c r="M785" s="19">
        <v>0.49954799999999999</v>
      </c>
      <c r="N785" s="19">
        <v>0.59947300000000003</v>
      </c>
      <c r="O785" s="19"/>
      <c r="P785" s="19"/>
      <c r="Q785" s="19"/>
      <c r="R785" s="19">
        <v>0.69869499999999995</v>
      </c>
      <c r="S785" s="19">
        <v>0.996089</v>
      </c>
      <c r="T785" s="19">
        <v>1.2436400000000001</v>
      </c>
      <c r="U785" s="19">
        <v>0.79843699999999995</v>
      </c>
      <c r="V785" s="19">
        <v>0.99711399999999994</v>
      </c>
      <c r="W785" s="19">
        <v>1.2935099999999999</v>
      </c>
      <c r="X785" s="19">
        <v>0.99694899999999997</v>
      </c>
      <c r="Y785" s="19">
        <v>0.99673</v>
      </c>
      <c r="Z785" s="19">
        <v>0.99715399999999998</v>
      </c>
      <c r="AA785" s="19">
        <v>0.39980500000000002</v>
      </c>
      <c r="AB785" s="19">
        <v>0.39984500000000001</v>
      </c>
      <c r="AC785" s="19">
        <v>0.39989000000000002</v>
      </c>
      <c r="AD785" s="19">
        <v>8.25</v>
      </c>
      <c r="AE785" s="19">
        <v>8.5</v>
      </c>
      <c r="AF785" s="19">
        <v>9</v>
      </c>
      <c r="AG785" s="19">
        <v>4.5</v>
      </c>
      <c r="AH785" s="19">
        <v>4.75</v>
      </c>
      <c r="AI785" s="19">
        <v>4.9000000000000004</v>
      </c>
      <c r="AJ785" s="19">
        <v>6.5</v>
      </c>
      <c r="AK785" s="19">
        <v>6.25</v>
      </c>
      <c r="AL785" s="19">
        <v>5.8</v>
      </c>
      <c r="AM785" s="19">
        <v>5.75</v>
      </c>
      <c r="AN785" s="19">
        <v>6</v>
      </c>
      <c r="AO785" s="19">
        <v>6.2</v>
      </c>
      <c r="AP785" s="19"/>
      <c r="AQ785" s="19"/>
      <c r="AR785" s="19"/>
      <c r="AS785" s="19">
        <v>4.5</v>
      </c>
      <c r="AT785" s="19">
        <v>4.5999999999999996</v>
      </c>
      <c r="AU785" s="19">
        <v>5.25</v>
      </c>
      <c r="AV785" s="19">
        <v>6.75</v>
      </c>
      <c r="AW785" s="19">
        <v>6.8</v>
      </c>
      <c r="AX785" s="19">
        <v>6.9</v>
      </c>
      <c r="AY785" s="19">
        <v>6</v>
      </c>
      <c r="AZ785" s="19">
        <v>5.8</v>
      </c>
      <c r="BA785" s="19">
        <v>5.8</v>
      </c>
      <c r="BB785" s="19">
        <v>5.5</v>
      </c>
      <c r="BC785" s="19">
        <v>5.25</v>
      </c>
      <c r="BD785" s="19">
        <v>5.2</v>
      </c>
    </row>
    <row r="786" spans="2:56" x14ac:dyDescent="0.2">
      <c r="B786" s="18">
        <v>40746</v>
      </c>
      <c r="C786" s="19">
        <v>1.59067</v>
      </c>
      <c r="D786" s="19">
        <v>1.78854</v>
      </c>
      <c r="E786" s="19">
        <v>1.98671</v>
      </c>
      <c r="F786" s="19">
        <v>9.9997000000000003E-2</v>
      </c>
      <c r="G786" s="19">
        <v>0.19997300000000001</v>
      </c>
      <c r="H786" s="19">
        <v>0.29991699999999999</v>
      </c>
      <c r="I786" s="19">
        <v>0.449598</v>
      </c>
      <c r="J786" s="19">
        <v>0.44964700000000002</v>
      </c>
      <c r="K786" s="19">
        <v>0.59923700000000002</v>
      </c>
      <c r="L786" s="19">
        <v>0.24993699999999999</v>
      </c>
      <c r="M786" s="19">
        <v>0.49954900000000002</v>
      </c>
      <c r="N786" s="19">
        <v>0.69904100000000002</v>
      </c>
      <c r="O786" s="19"/>
      <c r="P786" s="19"/>
      <c r="Q786" s="19"/>
      <c r="R786" s="19">
        <v>1.2911300000000001</v>
      </c>
      <c r="S786" s="19">
        <v>1.48726</v>
      </c>
      <c r="T786" s="19">
        <v>1.58724</v>
      </c>
      <c r="U786" s="19">
        <v>0.89788000000000001</v>
      </c>
      <c r="V786" s="19">
        <v>0.99716199999999999</v>
      </c>
      <c r="W786" s="19">
        <v>1.29356</v>
      </c>
      <c r="X786" s="19">
        <v>0.59920399999999996</v>
      </c>
      <c r="Y786" s="19">
        <v>0.69871700000000003</v>
      </c>
      <c r="Z786" s="19">
        <v>0.74868100000000004</v>
      </c>
      <c r="AA786" s="19">
        <v>0.39980500000000002</v>
      </c>
      <c r="AB786" s="19">
        <v>0.39984500000000001</v>
      </c>
      <c r="AC786" s="19">
        <v>0.39989000000000002</v>
      </c>
      <c r="AD786" s="19">
        <v>7.1</v>
      </c>
      <c r="AE786" s="19">
        <v>7.6</v>
      </c>
      <c r="AF786" s="19">
        <v>7.9</v>
      </c>
      <c r="AG786" s="19">
        <v>4.5</v>
      </c>
      <c r="AH786" s="19">
        <v>4.75</v>
      </c>
      <c r="AI786" s="19">
        <v>4.9000000000000004</v>
      </c>
      <c r="AJ786" s="19">
        <v>4.5999999999999996</v>
      </c>
      <c r="AK786" s="19">
        <v>5</v>
      </c>
      <c r="AL786" s="19">
        <v>5.0999999999999996</v>
      </c>
      <c r="AM786" s="19">
        <v>4.9000000000000004</v>
      </c>
      <c r="AN786" s="19">
        <v>5.0999999999999996</v>
      </c>
      <c r="AO786" s="19">
        <v>5.45</v>
      </c>
      <c r="AP786" s="19"/>
      <c r="AQ786" s="19"/>
      <c r="AR786" s="19"/>
      <c r="AS786" s="19">
        <v>4.8</v>
      </c>
      <c r="AT786" s="19">
        <v>5</v>
      </c>
      <c r="AU786" s="19">
        <v>5.2</v>
      </c>
      <c r="AV786" s="19">
        <v>6.2</v>
      </c>
      <c r="AW786" s="19">
        <v>6.2</v>
      </c>
      <c r="AX786" s="19">
        <v>6.3</v>
      </c>
      <c r="AY786" s="19">
        <v>5</v>
      </c>
      <c r="AZ786" s="19">
        <v>5.2</v>
      </c>
      <c r="BA786" s="19">
        <v>5.3</v>
      </c>
      <c r="BB786" s="19">
        <v>4.7</v>
      </c>
      <c r="BC786" s="19">
        <v>4.8</v>
      </c>
      <c r="BD786" s="19">
        <v>5</v>
      </c>
    </row>
    <row r="787" spans="2:56" x14ac:dyDescent="0.2">
      <c r="B787" s="18">
        <v>40739</v>
      </c>
      <c r="C787" s="19">
        <v>2.0801500000000002</v>
      </c>
      <c r="D787" s="19">
        <v>2.2769699999999999</v>
      </c>
      <c r="E787" s="19">
        <v>2.3299799999999999</v>
      </c>
      <c r="F787" s="19">
        <v>0.199959</v>
      </c>
      <c r="G787" s="19">
        <v>0.29988500000000001</v>
      </c>
      <c r="H787" s="19">
        <v>0.399758</v>
      </c>
      <c r="I787" s="19">
        <v>0.49949100000000002</v>
      </c>
      <c r="J787" s="19">
        <v>0.49954100000000001</v>
      </c>
      <c r="K787" s="19">
        <v>0.64912599999999998</v>
      </c>
      <c r="L787" s="19">
        <v>0.24993699999999999</v>
      </c>
      <c r="M787" s="19">
        <v>0.49954900000000002</v>
      </c>
      <c r="N787" s="19">
        <v>0.69904100000000002</v>
      </c>
      <c r="O787" s="19"/>
      <c r="P787" s="19"/>
      <c r="Q787" s="19"/>
      <c r="R787" s="19">
        <v>1.4861899999999999</v>
      </c>
      <c r="S787" s="19">
        <v>1.77739</v>
      </c>
      <c r="T787" s="19">
        <v>1.8781399999999999</v>
      </c>
      <c r="U787" s="19">
        <v>0.99768599999999996</v>
      </c>
      <c r="V787" s="19">
        <v>1.19634</v>
      </c>
      <c r="W787" s="19">
        <v>1.4918400000000001</v>
      </c>
      <c r="X787" s="19">
        <v>0.79849199999999998</v>
      </c>
      <c r="Y787" s="19">
        <v>0.89782399999999996</v>
      </c>
      <c r="Z787" s="19">
        <v>1.04701</v>
      </c>
      <c r="AA787" s="19">
        <v>0.39980500000000002</v>
      </c>
      <c r="AB787" s="19">
        <v>0.39984500000000001</v>
      </c>
      <c r="AC787" s="19">
        <v>0.39989000000000002</v>
      </c>
      <c r="AD787" s="19">
        <v>7.4</v>
      </c>
      <c r="AE787" s="19">
        <v>7.9</v>
      </c>
      <c r="AF787" s="19">
        <v>8.5</v>
      </c>
      <c r="AG787" s="19">
        <v>4.25</v>
      </c>
      <c r="AH787" s="19">
        <v>4.5</v>
      </c>
      <c r="AI787" s="19">
        <v>4.6500000000000004</v>
      </c>
      <c r="AJ787" s="19">
        <v>5.25</v>
      </c>
      <c r="AK787" s="19">
        <v>5.5</v>
      </c>
      <c r="AL787" s="19">
        <v>5.75</v>
      </c>
      <c r="AM787" s="19">
        <v>5.25</v>
      </c>
      <c r="AN787" s="19">
        <v>5.5</v>
      </c>
      <c r="AO787" s="19">
        <v>5.75</v>
      </c>
      <c r="AP787" s="19"/>
      <c r="AQ787" s="19"/>
      <c r="AR787" s="19"/>
      <c r="AS787" s="19">
        <v>5</v>
      </c>
      <c r="AT787" s="19">
        <v>5.25</v>
      </c>
      <c r="AU787" s="19">
        <v>5.5</v>
      </c>
      <c r="AV787" s="19">
        <v>6.75</v>
      </c>
      <c r="AW787" s="19">
        <v>6.75</v>
      </c>
      <c r="AX787" s="19">
        <v>7</v>
      </c>
      <c r="AY787" s="19">
        <v>6</v>
      </c>
      <c r="AZ787" s="19">
        <v>6</v>
      </c>
      <c r="BA787" s="19">
        <v>6.1</v>
      </c>
      <c r="BB787" s="19">
        <v>5</v>
      </c>
      <c r="BC787" s="19">
        <v>5.0999999999999996</v>
      </c>
      <c r="BD787" s="19">
        <v>5.2</v>
      </c>
    </row>
    <row r="788" spans="2:56" x14ac:dyDescent="0.2">
      <c r="B788" s="18">
        <v>40732</v>
      </c>
      <c r="C788" s="19">
        <v>1.5896399999999999</v>
      </c>
      <c r="D788" s="19">
        <v>1.68909</v>
      </c>
      <c r="E788" s="19">
        <v>1.98411</v>
      </c>
      <c r="F788" s="19">
        <v>0.199959</v>
      </c>
      <c r="G788" s="19">
        <v>0.29988500000000001</v>
      </c>
      <c r="H788" s="19">
        <v>0.399758</v>
      </c>
      <c r="I788" s="19">
        <v>0.19996700000000001</v>
      </c>
      <c r="J788" s="19">
        <v>0.39975500000000003</v>
      </c>
      <c r="K788" s="19">
        <v>0.49958799999999998</v>
      </c>
      <c r="L788" s="19">
        <v>0.24993699999999999</v>
      </c>
      <c r="M788" s="19">
        <v>0.49954900000000002</v>
      </c>
      <c r="N788" s="19">
        <v>0.69904100000000002</v>
      </c>
      <c r="O788" s="19"/>
      <c r="P788" s="19"/>
      <c r="Q788" s="19"/>
      <c r="R788" s="19">
        <v>1.2427600000000001</v>
      </c>
      <c r="S788" s="19">
        <v>1.29254</v>
      </c>
      <c r="T788" s="19">
        <v>1.24458</v>
      </c>
      <c r="U788" s="19">
        <v>0.99699899999999997</v>
      </c>
      <c r="V788" s="19">
        <v>1.1952499999999999</v>
      </c>
      <c r="W788" s="19">
        <v>1.4910099999999999</v>
      </c>
      <c r="X788" s="19">
        <v>0.69874000000000003</v>
      </c>
      <c r="Y788" s="19">
        <v>0.79820400000000002</v>
      </c>
      <c r="Z788" s="19">
        <v>0.89765099999999998</v>
      </c>
      <c r="AA788" s="19">
        <v>0.39980500000000002</v>
      </c>
      <c r="AB788" s="19">
        <v>0.39984500000000001</v>
      </c>
      <c r="AC788" s="19">
        <v>0.39989000000000002</v>
      </c>
      <c r="AD788" s="19">
        <v>7</v>
      </c>
      <c r="AE788" s="19">
        <v>7.5</v>
      </c>
      <c r="AF788" s="19">
        <v>7.75</v>
      </c>
      <c r="AG788" s="19">
        <v>4.25</v>
      </c>
      <c r="AH788" s="19">
        <v>4.5</v>
      </c>
      <c r="AI788" s="19">
        <v>4.6500000000000004</v>
      </c>
      <c r="AJ788" s="19">
        <v>4.75</v>
      </c>
      <c r="AK788" s="19">
        <v>5.0999999999999996</v>
      </c>
      <c r="AL788" s="19">
        <v>5.25</v>
      </c>
      <c r="AM788" s="19">
        <v>5</v>
      </c>
      <c r="AN788" s="19">
        <v>5.25</v>
      </c>
      <c r="AO788" s="19">
        <v>5.5</v>
      </c>
      <c r="AP788" s="19"/>
      <c r="AQ788" s="19"/>
      <c r="AR788" s="19"/>
      <c r="AS788" s="19">
        <v>5</v>
      </c>
      <c r="AT788" s="19">
        <v>5.3</v>
      </c>
      <c r="AU788" s="19">
        <v>5.5</v>
      </c>
      <c r="AV788" s="19">
        <v>6</v>
      </c>
      <c r="AW788" s="19">
        <v>6.25</v>
      </c>
      <c r="AX788" s="19">
        <v>6.5</v>
      </c>
      <c r="AY788" s="19">
        <v>5.4</v>
      </c>
      <c r="AZ788" s="19">
        <v>5.5</v>
      </c>
      <c r="BA788" s="19">
        <v>5.65</v>
      </c>
      <c r="BB788" s="19">
        <v>5</v>
      </c>
      <c r="BC788" s="19">
        <v>5.2</v>
      </c>
      <c r="BD788" s="19">
        <v>5.3</v>
      </c>
    </row>
    <row r="789" spans="2:56" x14ac:dyDescent="0.2">
      <c r="B789" s="18">
        <v>40725</v>
      </c>
      <c r="C789" s="19">
        <v>1.68943</v>
      </c>
      <c r="D789" s="19">
        <v>2.18066</v>
      </c>
      <c r="E789" s="19">
        <v>2.23285</v>
      </c>
      <c r="F789" s="19">
        <v>0.49960599999999999</v>
      </c>
      <c r="G789" s="19">
        <v>0.59799500000000005</v>
      </c>
      <c r="H789" s="19">
        <v>0.74693299999999996</v>
      </c>
      <c r="I789" s="19">
        <v>0.2999</v>
      </c>
      <c r="J789" s="19">
        <v>0.499579</v>
      </c>
      <c r="K789" s="19">
        <v>0.64910800000000002</v>
      </c>
      <c r="L789" s="19">
        <v>0.24993699999999999</v>
      </c>
      <c r="M789" s="19">
        <v>0.49954900000000002</v>
      </c>
      <c r="N789" s="19">
        <v>0.69904100000000002</v>
      </c>
      <c r="O789" s="19"/>
      <c r="P789" s="19"/>
      <c r="Q789" s="19"/>
      <c r="R789" s="19">
        <v>1.2427600000000001</v>
      </c>
      <c r="S789" s="19">
        <v>1.29254</v>
      </c>
      <c r="T789" s="19">
        <v>1.24458</v>
      </c>
      <c r="U789" s="19">
        <v>1.3929499999999999</v>
      </c>
      <c r="V789" s="19">
        <v>1.63944</v>
      </c>
      <c r="W789" s="19">
        <v>1.7882400000000001</v>
      </c>
      <c r="X789" s="19">
        <v>0.698739</v>
      </c>
      <c r="Y789" s="19">
        <v>0.79820899999999995</v>
      </c>
      <c r="Z789" s="19">
        <v>0.99686600000000003</v>
      </c>
      <c r="AA789" s="19">
        <v>0.39980500000000002</v>
      </c>
      <c r="AB789" s="19">
        <v>0.39984500000000001</v>
      </c>
      <c r="AC789" s="19">
        <v>0.39989000000000002</v>
      </c>
      <c r="AD789" s="19">
        <v>8.1999999999999993</v>
      </c>
      <c r="AE789" s="19">
        <v>8.5</v>
      </c>
      <c r="AF789" s="19">
        <v>8.8000000000000007</v>
      </c>
      <c r="AG789" s="19">
        <v>3</v>
      </c>
      <c r="AH789" s="19">
        <v>3.25</v>
      </c>
      <c r="AI789" s="19">
        <v>3.75</v>
      </c>
      <c r="AJ789" s="19">
        <v>4.75</v>
      </c>
      <c r="AK789" s="19">
        <v>5</v>
      </c>
      <c r="AL789" s="19">
        <v>5.65</v>
      </c>
      <c r="AM789" s="19">
        <v>5</v>
      </c>
      <c r="AN789" s="19">
        <v>5.25</v>
      </c>
      <c r="AO789" s="19">
        <v>5.5</v>
      </c>
      <c r="AP789" s="19"/>
      <c r="AQ789" s="19"/>
      <c r="AR789" s="19"/>
      <c r="AS789" s="19">
        <v>4.75</v>
      </c>
      <c r="AT789" s="19">
        <v>5.25</v>
      </c>
      <c r="AU789" s="19">
        <v>5.4</v>
      </c>
      <c r="AV789" s="19">
        <v>6.25</v>
      </c>
      <c r="AW789" s="19">
        <v>6.75</v>
      </c>
      <c r="AX789" s="19">
        <v>7</v>
      </c>
      <c r="AY789" s="19">
        <v>5.7</v>
      </c>
      <c r="AZ789" s="19">
        <v>5.9</v>
      </c>
      <c r="BA789" s="19">
        <v>5.9</v>
      </c>
      <c r="BB789" s="19">
        <v>5.5</v>
      </c>
      <c r="BC789" s="19">
        <v>5.7</v>
      </c>
      <c r="BD789" s="19">
        <v>5.75</v>
      </c>
    </row>
    <row r="790" spans="2:56" x14ac:dyDescent="0.2">
      <c r="B790" s="18">
        <v>40718</v>
      </c>
      <c r="C790" s="19">
        <v>2.17971</v>
      </c>
      <c r="D790" s="19">
        <v>2.3781300000000001</v>
      </c>
      <c r="E790" s="19">
        <v>2.5781499999999999</v>
      </c>
      <c r="F790" s="19">
        <v>0.49960599999999999</v>
      </c>
      <c r="G790" s="19">
        <v>0.59799500000000005</v>
      </c>
      <c r="H790" s="19">
        <v>0.74693299999999996</v>
      </c>
      <c r="I790" s="19">
        <v>0.19996900000000001</v>
      </c>
      <c r="J790" s="19">
        <v>0.39981</v>
      </c>
      <c r="K790" s="19">
        <v>0.59945700000000002</v>
      </c>
      <c r="L790" s="19">
        <v>0.24993699999999999</v>
      </c>
      <c r="M790" s="19">
        <v>0.49954900000000002</v>
      </c>
      <c r="N790" s="19">
        <v>0.69904100000000002</v>
      </c>
      <c r="O790" s="19"/>
      <c r="P790" s="19"/>
      <c r="Q790" s="19"/>
      <c r="R790" s="19">
        <v>0.99594099999999997</v>
      </c>
      <c r="S790" s="19">
        <v>0.99614999999999998</v>
      </c>
      <c r="T790" s="19">
        <v>1.2939499999999999</v>
      </c>
      <c r="U790" s="19">
        <v>0.99690400000000001</v>
      </c>
      <c r="V790" s="19">
        <v>1.3432299999999999</v>
      </c>
      <c r="W790" s="19">
        <v>1.7860199999999999</v>
      </c>
      <c r="X790" s="19">
        <v>0.89747299999999997</v>
      </c>
      <c r="Y790" s="19">
        <v>1.0463199999999999</v>
      </c>
      <c r="Z790" s="19">
        <v>1.1948099999999999</v>
      </c>
      <c r="AA790" s="19">
        <v>0.399808</v>
      </c>
      <c r="AB790" s="19">
        <v>0.39984799999999998</v>
      </c>
      <c r="AC790" s="19">
        <v>0.399893</v>
      </c>
      <c r="AD790" s="19">
        <v>8</v>
      </c>
      <c r="AE790" s="19">
        <v>8.5</v>
      </c>
      <c r="AF790" s="19">
        <v>9.1999999999999993</v>
      </c>
      <c r="AG790" s="19">
        <v>3</v>
      </c>
      <c r="AH790" s="19">
        <v>3.25</v>
      </c>
      <c r="AI790" s="19">
        <v>3.75</v>
      </c>
      <c r="AJ790" s="19">
        <v>4.75</v>
      </c>
      <c r="AK790" s="19">
        <v>5.25</v>
      </c>
      <c r="AL790" s="19">
        <v>5.7</v>
      </c>
      <c r="AM790" s="19">
        <v>5</v>
      </c>
      <c r="AN790" s="19">
        <v>5.35</v>
      </c>
      <c r="AO790" s="19">
        <v>5.6</v>
      </c>
      <c r="AP790" s="19"/>
      <c r="AQ790" s="19"/>
      <c r="AR790" s="19"/>
      <c r="AS790" s="19">
        <v>4.75</v>
      </c>
      <c r="AT790" s="19">
        <v>5.2</v>
      </c>
      <c r="AU790" s="19">
        <v>5.5</v>
      </c>
      <c r="AV790" s="19">
        <v>6.5</v>
      </c>
      <c r="AW790" s="19">
        <v>7</v>
      </c>
      <c r="AX790" s="19">
        <v>7.4</v>
      </c>
      <c r="AY790" s="19">
        <v>5.8</v>
      </c>
      <c r="AZ790" s="19">
        <v>5.9</v>
      </c>
      <c r="BA790" s="19">
        <v>6</v>
      </c>
      <c r="BB790" s="19">
        <v>5.4</v>
      </c>
      <c r="BC790" s="19">
        <v>5.75</v>
      </c>
      <c r="BD790" s="19">
        <v>6</v>
      </c>
    </row>
    <row r="791" spans="2:56" x14ac:dyDescent="0.2">
      <c r="B791" s="18">
        <v>40711</v>
      </c>
      <c r="C791" s="19">
        <v>2.3796499999999998</v>
      </c>
      <c r="D791" s="19">
        <v>2.5764200000000002</v>
      </c>
      <c r="E791" s="19">
        <v>2.77481</v>
      </c>
      <c r="F791" s="19">
        <v>0.49960599999999999</v>
      </c>
      <c r="G791" s="19">
        <v>0.59799500000000005</v>
      </c>
      <c r="H791" s="19">
        <v>0.74693299999999996</v>
      </c>
      <c r="I791" s="19">
        <v>0.29990899999999998</v>
      </c>
      <c r="J791" s="19">
        <v>0.49961299999999997</v>
      </c>
      <c r="K791" s="19">
        <v>0.74895299999999998</v>
      </c>
      <c r="L791" s="19">
        <v>0.24993699999999999</v>
      </c>
      <c r="M791" s="19">
        <v>0.49954900000000002</v>
      </c>
      <c r="N791" s="19">
        <v>0.69904100000000002</v>
      </c>
      <c r="O791" s="19"/>
      <c r="P791" s="19"/>
      <c r="Q791" s="19"/>
      <c r="R791" s="19">
        <v>0.99594099999999997</v>
      </c>
      <c r="S791" s="19">
        <v>0.99614999999999998</v>
      </c>
      <c r="T791" s="19">
        <v>1.2939499999999999</v>
      </c>
      <c r="U791" s="19">
        <v>0.99784099999999998</v>
      </c>
      <c r="V791" s="19">
        <v>1.49335</v>
      </c>
      <c r="W791" s="19">
        <v>1.7890600000000001</v>
      </c>
      <c r="X791" s="19">
        <v>0.99670700000000001</v>
      </c>
      <c r="Y791" s="19">
        <v>1.1459600000000001</v>
      </c>
      <c r="Z791" s="19">
        <v>1.2941400000000001</v>
      </c>
      <c r="AA791" s="19">
        <v>0.34989799999999999</v>
      </c>
      <c r="AB791" s="19">
        <v>0.34991699999999998</v>
      </c>
      <c r="AC791" s="19">
        <v>0.34993999999999997</v>
      </c>
      <c r="AD791" s="19">
        <v>9.1999999999999993</v>
      </c>
      <c r="AE791" s="19">
        <v>9.4</v>
      </c>
      <c r="AF791" s="19">
        <v>9.5</v>
      </c>
      <c r="AG791" s="19">
        <v>3</v>
      </c>
      <c r="AH791" s="19">
        <v>3.25</v>
      </c>
      <c r="AI791" s="19">
        <v>3.75</v>
      </c>
      <c r="AJ791" s="19">
        <v>5.5</v>
      </c>
      <c r="AK791" s="19">
        <v>5.75</v>
      </c>
      <c r="AL791" s="19">
        <v>6.4</v>
      </c>
      <c r="AM791" s="19">
        <v>5</v>
      </c>
      <c r="AN791" s="19">
        <v>5.35</v>
      </c>
      <c r="AO791" s="19">
        <v>5.85</v>
      </c>
      <c r="AP791" s="19"/>
      <c r="AQ791" s="19"/>
      <c r="AR791" s="19"/>
      <c r="AS791" s="19">
        <v>5.5</v>
      </c>
      <c r="AT791" s="19">
        <v>5.7</v>
      </c>
      <c r="AU791" s="19">
        <v>6</v>
      </c>
      <c r="AV791" s="19">
        <v>7.75</v>
      </c>
      <c r="AW791" s="19">
        <v>7.8</v>
      </c>
      <c r="AX791" s="19">
        <v>7.85</v>
      </c>
      <c r="AY791" s="19">
        <v>6.6</v>
      </c>
      <c r="AZ791" s="19">
        <v>6.6</v>
      </c>
      <c r="BA791" s="19">
        <v>6.6</v>
      </c>
      <c r="BB791" s="19">
        <v>5.75</v>
      </c>
      <c r="BC791" s="19">
        <v>6</v>
      </c>
      <c r="BD791" s="19">
        <v>6.3</v>
      </c>
    </row>
    <row r="792" spans="2:56" x14ac:dyDescent="0.2">
      <c r="B792" s="18">
        <v>40704</v>
      </c>
      <c r="C792" s="19">
        <v>2.7537799999999999</v>
      </c>
      <c r="D792" s="19">
        <v>2.86008</v>
      </c>
      <c r="E792" s="19">
        <v>3.0609099999999998</v>
      </c>
      <c r="F792" s="19">
        <v>0.49960599999999999</v>
      </c>
      <c r="G792" s="19">
        <v>0.59799500000000005</v>
      </c>
      <c r="H792" s="19">
        <v>0.74693299999999996</v>
      </c>
      <c r="I792" s="19">
        <v>0.29991000000000001</v>
      </c>
      <c r="J792" s="19">
        <v>0.49961800000000001</v>
      </c>
      <c r="K792" s="19">
        <v>0.649343</v>
      </c>
      <c r="L792" s="19">
        <v>0.24993899999999999</v>
      </c>
      <c r="M792" s="19">
        <v>0.49954999999999999</v>
      </c>
      <c r="N792" s="19">
        <v>0.74880400000000003</v>
      </c>
      <c r="O792" s="19"/>
      <c r="P792" s="19"/>
      <c r="Q792" s="19"/>
      <c r="R792" s="19">
        <v>0.79784500000000003</v>
      </c>
      <c r="S792" s="19">
        <v>0.89765600000000001</v>
      </c>
      <c r="T792" s="19">
        <v>1.09595</v>
      </c>
      <c r="U792" s="19">
        <v>0.99784600000000001</v>
      </c>
      <c r="V792" s="19">
        <v>1.4433499999999999</v>
      </c>
      <c r="W792" s="19">
        <v>1.7384999999999999</v>
      </c>
      <c r="X792" s="19">
        <v>0.79800599999999999</v>
      </c>
      <c r="Y792" s="19">
        <v>0.99641900000000005</v>
      </c>
      <c r="Z792" s="19">
        <v>0.99698799999999999</v>
      </c>
      <c r="AA792" s="19">
        <v>0.34989799999999999</v>
      </c>
      <c r="AB792" s="19">
        <v>0.34991699999999998</v>
      </c>
      <c r="AC792" s="19">
        <v>0.34993999999999997</v>
      </c>
      <c r="AD792" s="19">
        <v>8.35</v>
      </c>
      <c r="AE792" s="19">
        <v>9</v>
      </c>
      <c r="AF792" s="19">
        <v>9.4499999999999993</v>
      </c>
      <c r="AG792" s="19">
        <v>3</v>
      </c>
      <c r="AH792" s="19">
        <v>3.25</v>
      </c>
      <c r="AI792" s="19">
        <v>3.75</v>
      </c>
      <c r="AJ792" s="19">
        <v>5.25</v>
      </c>
      <c r="AK792" s="19">
        <v>5.75</v>
      </c>
      <c r="AL792" s="19">
        <v>6.15</v>
      </c>
      <c r="AM792" s="19">
        <v>5</v>
      </c>
      <c r="AN792" s="19">
        <v>5.35</v>
      </c>
      <c r="AO792" s="19">
        <v>5.85</v>
      </c>
      <c r="AP792" s="19"/>
      <c r="AQ792" s="19"/>
      <c r="AR792" s="19"/>
      <c r="AS792" s="19">
        <v>5</v>
      </c>
      <c r="AT792" s="19">
        <v>5.35</v>
      </c>
      <c r="AU792" s="19">
        <v>5.5</v>
      </c>
      <c r="AV792" s="19">
        <v>7</v>
      </c>
      <c r="AW792" s="19">
        <v>7.1</v>
      </c>
      <c r="AX792" s="19">
        <v>7.25</v>
      </c>
      <c r="AY792" s="19">
        <v>5.8</v>
      </c>
      <c r="AZ792" s="19">
        <v>5.9</v>
      </c>
      <c r="BA792" s="19">
        <v>6</v>
      </c>
      <c r="BB792" s="19">
        <v>5.25</v>
      </c>
      <c r="BC792" s="19">
        <v>5.5</v>
      </c>
      <c r="BD792" s="19">
        <v>5.75</v>
      </c>
    </row>
    <row r="793" spans="2:56" x14ac:dyDescent="0.2">
      <c r="B793" s="18">
        <v>40697</v>
      </c>
      <c r="C793" s="19">
        <v>2.7086700000000001</v>
      </c>
      <c r="D793" s="19">
        <v>2.76647</v>
      </c>
      <c r="E793" s="19">
        <v>3.1590099999999999</v>
      </c>
      <c r="F793" s="19">
        <v>0.49960599999999999</v>
      </c>
      <c r="G793" s="19">
        <v>0.59799500000000005</v>
      </c>
      <c r="H793" s="19">
        <v>0.74693299999999996</v>
      </c>
      <c r="I793" s="19">
        <v>0.2999</v>
      </c>
      <c r="J793" s="19">
        <v>0.49957800000000002</v>
      </c>
      <c r="K793" s="19">
        <v>0.69914399999999999</v>
      </c>
      <c r="L793" s="19">
        <v>0.49960700000000002</v>
      </c>
      <c r="M793" s="19">
        <v>0.69903899999999997</v>
      </c>
      <c r="N793" s="19">
        <v>0.898281</v>
      </c>
      <c r="O793" s="19"/>
      <c r="P793" s="19"/>
      <c r="Q793" s="19"/>
      <c r="R793" s="19">
        <v>0.99603299999999995</v>
      </c>
      <c r="S793" s="19">
        <v>1.1944999999999999</v>
      </c>
      <c r="T793" s="19">
        <v>1.2935700000000001</v>
      </c>
      <c r="U793" s="19">
        <v>0.74901499999999999</v>
      </c>
      <c r="V793" s="19">
        <v>0.99801099999999998</v>
      </c>
      <c r="W793" s="19">
        <v>1.44404</v>
      </c>
      <c r="X793" s="19">
        <v>0.79812099999999997</v>
      </c>
      <c r="Y793" s="19">
        <v>0.99674200000000002</v>
      </c>
      <c r="Z793" s="19">
        <v>0.99730099999999999</v>
      </c>
      <c r="AA793" s="19">
        <v>0.34989799999999999</v>
      </c>
      <c r="AB793" s="19">
        <v>0.34991699999999998</v>
      </c>
      <c r="AC793" s="19">
        <v>0.34993999999999997</v>
      </c>
      <c r="AD793" s="19">
        <v>7.5</v>
      </c>
      <c r="AE793" s="19">
        <v>8.5</v>
      </c>
      <c r="AF793" s="19">
        <v>9.1999999999999993</v>
      </c>
      <c r="AG793" s="19">
        <v>3</v>
      </c>
      <c r="AH793" s="19">
        <v>3.25</v>
      </c>
      <c r="AI793" s="19">
        <v>3.75</v>
      </c>
      <c r="AJ793" s="19">
        <v>5</v>
      </c>
      <c r="AK793" s="19">
        <v>5.5</v>
      </c>
      <c r="AL793" s="19">
        <v>6</v>
      </c>
      <c r="AM793" s="19">
        <v>5</v>
      </c>
      <c r="AN793" s="19">
        <v>5.5</v>
      </c>
      <c r="AO793" s="19">
        <v>6</v>
      </c>
      <c r="AP793" s="19"/>
      <c r="AQ793" s="19"/>
      <c r="AR793" s="19"/>
      <c r="AS793" s="19">
        <v>5</v>
      </c>
      <c r="AT793" s="19">
        <v>5.3</v>
      </c>
      <c r="AU793" s="19">
        <v>5.5</v>
      </c>
      <c r="AV793" s="19">
        <v>6.5</v>
      </c>
      <c r="AW793" s="19">
        <v>7</v>
      </c>
      <c r="AX793" s="19">
        <v>7.25</v>
      </c>
      <c r="AY793" s="19">
        <v>5.4</v>
      </c>
      <c r="AZ793" s="19">
        <v>5.6</v>
      </c>
      <c r="BA793" s="19">
        <v>5.75</v>
      </c>
      <c r="BB793" s="19">
        <v>5.6</v>
      </c>
      <c r="BC793" s="19">
        <v>5.7</v>
      </c>
      <c r="BD793" s="19">
        <v>5.8</v>
      </c>
    </row>
    <row r="794" spans="2:56" x14ac:dyDescent="0.2">
      <c r="B794" s="18">
        <v>40690</v>
      </c>
      <c r="C794" s="19">
        <v>3.1619999999999999</v>
      </c>
      <c r="D794" s="19">
        <v>3.2670699999999999</v>
      </c>
      <c r="E794" s="19">
        <v>3.36992</v>
      </c>
      <c r="F794" s="19">
        <v>0.49960599999999999</v>
      </c>
      <c r="G794" s="19">
        <v>0.74895699999999998</v>
      </c>
      <c r="H794" s="19">
        <v>0.99746699999999999</v>
      </c>
      <c r="I794" s="19">
        <v>0.69896899999999995</v>
      </c>
      <c r="J794" s="19">
        <v>0.79874900000000004</v>
      </c>
      <c r="K794" s="19">
        <v>1.1464399999999999</v>
      </c>
      <c r="L794" s="19">
        <v>0.49960700000000002</v>
      </c>
      <c r="M794" s="19">
        <v>0.69903899999999997</v>
      </c>
      <c r="N794" s="19">
        <v>0.898281</v>
      </c>
      <c r="O794" s="19"/>
      <c r="P794" s="19"/>
      <c r="Q794" s="19"/>
      <c r="R794" s="19">
        <v>0.99635499999999999</v>
      </c>
      <c r="S794" s="19">
        <v>1.19493</v>
      </c>
      <c r="T794" s="19">
        <v>1.19614</v>
      </c>
      <c r="U794" s="19">
        <v>1.2453700000000001</v>
      </c>
      <c r="V794" s="19">
        <v>1.44557</v>
      </c>
      <c r="W794" s="19">
        <v>1.6432199999999999</v>
      </c>
      <c r="X794" s="19">
        <v>0.79812099999999997</v>
      </c>
      <c r="Y794" s="19">
        <v>1.0960099999999999</v>
      </c>
      <c r="Z794" s="19">
        <v>1.0967</v>
      </c>
      <c r="AA794" s="19">
        <v>0.34989999999999999</v>
      </c>
      <c r="AB794" s="19">
        <v>0.34992600000000001</v>
      </c>
      <c r="AC794" s="19">
        <v>0.34994999999999998</v>
      </c>
      <c r="AD794" s="19">
        <v>9.5</v>
      </c>
      <c r="AE794" s="19">
        <v>10</v>
      </c>
      <c r="AF794" s="19">
        <v>10.5</v>
      </c>
      <c r="AG794" s="19">
        <v>3</v>
      </c>
      <c r="AH794" s="19">
        <v>3.5</v>
      </c>
      <c r="AI794" s="19">
        <v>4.5</v>
      </c>
      <c r="AJ794" s="19">
        <v>5.25</v>
      </c>
      <c r="AK794" s="19">
        <v>6.25</v>
      </c>
      <c r="AL794" s="19">
        <v>6.65</v>
      </c>
      <c r="AM794" s="19">
        <v>5.75</v>
      </c>
      <c r="AN794" s="19">
        <v>6.25</v>
      </c>
      <c r="AO794" s="19">
        <v>6.5</v>
      </c>
      <c r="AP794" s="19"/>
      <c r="AQ794" s="19"/>
      <c r="AR794" s="19"/>
      <c r="AS794" s="19">
        <v>5.75</v>
      </c>
      <c r="AT794" s="19">
        <v>6</v>
      </c>
      <c r="AU794" s="19">
        <v>6.25</v>
      </c>
      <c r="AV794" s="19">
        <v>7.5</v>
      </c>
      <c r="AW794" s="19">
        <v>7.75</v>
      </c>
      <c r="AX794" s="19">
        <v>8</v>
      </c>
      <c r="AY794" s="19">
        <v>6.1</v>
      </c>
      <c r="AZ794" s="19">
        <v>6.3</v>
      </c>
      <c r="BA794" s="19">
        <v>6.5</v>
      </c>
      <c r="BB794" s="19">
        <v>6</v>
      </c>
      <c r="BC794" s="19">
        <v>6.2</v>
      </c>
      <c r="BD794" s="19">
        <v>6.25</v>
      </c>
    </row>
    <row r="795" spans="2:56" x14ac:dyDescent="0.2">
      <c r="B795" s="18">
        <v>40683</v>
      </c>
      <c r="C795" s="19">
        <v>2.5772599999999999</v>
      </c>
      <c r="D795" s="19">
        <v>2.7774700000000001</v>
      </c>
      <c r="E795" s="19">
        <v>3.1693600000000002</v>
      </c>
      <c r="F795" s="19">
        <v>0.49960599999999999</v>
      </c>
      <c r="G795" s="19">
        <v>0.74895699999999998</v>
      </c>
      <c r="H795" s="19">
        <v>0.99746699999999999</v>
      </c>
      <c r="I795" s="19">
        <v>0.74907000000000001</v>
      </c>
      <c r="J795" s="19">
        <v>0.74904800000000005</v>
      </c>
      <c r="K795" s="19">
        <v>0.99802599999999997</v>
      </c>
      <c r="L795" s="19">
        <v>0.24996499999999999</v>
      </c>
      <c r="M795" s="19">
        <v>0.49969999999999998</v>
      </c>
      <c r="N795" s="19">
        <v>0.74908200000000003</v>
      </c>
      <c r="O795" s="19"/>
      <c r="P795" s="19"/>
      <c r="Q795" s="19"/>
      <c r="R795" s="19">
        <v>0.99635499999999999</v>
      </c>
      <c r="S795" s="19">
        <v>1.19493</v>
      </c>
      <c r="T795" s="19">
        <v>1.19614</v>
      </c>
      <c r="U795" s="19">
        <v>1.2453700000000001</v>
      </c>
      <c r="V795" s="19">
        <v>1.4925900000000001</v>
      </c>
      <c r="W795" s="19">
        <v>1.49472</v>
      </c>
      <c r="X795" s="19">
        <v>0.698573</v>
      </c>
      <c r="Y795" s="19">
        <v>0.89759</v>
      </c>
      <c r="Z795" s="19">
        <v>0.99742500000000001</v>
      </c>
      <c r="AA795" s="19">
        <v>0.24996699999999999</v>
      </c>
      <c r="AB795" s="19">
        <v>0.24997800000000001</v>
      </c>
      <c r="AC795" s="19">
        <v>0.24998999999999999</v>
      </c>
      <c r="AD795" s="19">
        <v>9.5</v>
      </c>
      <c r="AE795" s="19">
        <v>10</v>
      </c>
      <c r="AF795" s="19">
        <v>10.5</v>
      </c>
      <c r="AG795" s="19">
        <v>3</v>
      </c>
      <c r="AH795" s="19">
        <v>3.5</v>
      </c>
      <c r="AI795" s="19">
        <v>4.5</v>
      </c>
      <c r="AJ795" s="19">
        <v>5.5</v>
      </c>
      <c r="AK795" s="19">
        <v>6.25</v>
      </c>
      <c r="AL795" s="19">
        <v>7</v>
      </c>
      <c r="AM795" s="19">
        <v>6</v>
      </c>
      <c r="AN795" s="19">
        <v>6.25</v>
      </c>
      <c r="AO795" s="19">
        <v>6.4</v>
      </c>
      <c r="AP795" s="19"/>
      <c r="AQ795" s="19"/>
      <c r="AR795" s="19"/>
      <c r="AS795" s="19">
        <v>5.25</v>
      </c>
      <c r="AT795" s="19">
        <v>5.7</v>
      </c>
      <c r="AU795" s="19">
        <v>6</v>
      </c>
      <c r="AV795" s="19">
        <v>7.5</v>
      </c>
      <c r="AW795" s="19">
        <v>7.5</v>
      </c>
      <c r="AX795" s="19">
        <v>7.7</v>
      </c>
      <c r="AY795" s="19">
        <v>5.7</v>
      </c>
      <c r="AZ795" s="19">
        <v>5.9</v>
      </c>
      <c r="BA795" s="19">
        <v>6.3</v>
      </c>
      <c r="BB795" s="19">
        <v>6</v>
      </c>
      <c r="BC795" s="19">
        <v>6.1</v>
      </c>
      <c r="BD795" s="19">
        <v>6.4</v>
      </c>
    </row>
    <row r="796" spans="2:56" x14ac:dyDescent="0.2">
      <c r="B796" s="18">
        <v>40676</v>
      </c>
      <c r="C796" s="19">
        <v>3.1681499999999998</v>
      </c>
      <c r="D796" s="19">
        <v>3.2696800000000001</v>
      </c>
      <c r="E796" s="19">
        <v>3.4654400000000001</v>
      </c>
      <c r="F796" s="19">
        <v>0.49960599999999999</v>
      </c>
      <c r="G796" s="19">
        <v>0.74895699999999998</v>
      </c>
      <c r="H796" s="19">
        <v>0.99746699999999999</v>
      </c>
      <c r="I796" s="19">
        <v>0.49967800000000001</v>
      </c>
      <c r="J796" s="19">
        <v>0.74906300000000003</v>
      </c>
      <c r="K796" s="19">
        <v>0.99815299999999996</v>
      </c>
      <c r="L796" s="19">
        <v>0.24996499999999999</v>
      </c>
      <c r="M796" s="19">
        <v>0.49969999999999998</v>
      </c>
      <c r="N796" s="19">
        <v>0.74908200000000003</v>
      </c>
      <c r="O796" s="19"/>
      <c r="P796" s="19"/>
      <c r="Q796" s="19"/>
      <c r="R796" s="19">
        <v>1.2427299999999999</v>
      </c>
      <c r="S796" s="19">
        <v>1.34267</v>
      </c>
      <c r="T796" s="19">
        <v>1.49264</v>
      </c>
      <c r="U796" s="19">
        <v>0.99687899999999996</v>
      </c>
      <c r="V796" s="19">
        <v>1.2446999999999999</v>
      </c>
      <c r="W796" s="19">
        <v>1.4922200000000001</v>
      </c>
      <c r="X796" s="19">
        <v>0.89751899999999996</v>
      </c>
      <c r="Y796" s="19">
        <v>1.0963799999999999</v>
      </c>
      <c r="Z796" s="19">
        <v>1.1463399999999999</v>
      </c>
      <c r="AA796" s="19">
        <v>9.9999000000000005E-2</v>
      </c>
      <c r="AB796" s="19">
        <v>0.1</v>
      </c>
      <c r="AC796" s="19">
        <v>0.1</v>
      </c>
      <c r="AD796" s="19">
        <v>10.75</v>
      </c>
      <c r="AE796" s="19">
        <v>10.85</v>
      </c>
      <c r="AF796" s="19">
        <v>10.9</v>
      </c>
      <c r="AG796" s="19">
        <v>3</v>
      </c>
      <c r="AH796" s="19">
        <v>3.5</v>
      </c>
      <c r="AI796" s="19">
        <v>4.5</v>
      </c>
      <c r="AJ796" s="19">
        <v>6.25</v>
      </c>
      <c r="AK796" s="19">
        <v>6.75</v>
      </c>
      <c r="AL796" s="19">
        <v>7.2</v>
      </c>
      <c r="AM796" s="19">
        <v>6</v>
      </c>
      <c r="AN796" s="19">
        <v>6.25</v>
      </c>
      <c r="AO796" s="19">
        <v>6.4</v>
      </c>
      <c r="AP796" s="19"/>
      <c r="AQ796" s="19"/>
      <c r="AR796" s="19"/>
      <c r="AS796" s="19">
        <v>5.5</v>
      </c>
      <c r="AT796" s="19">
        <v>5.85</v>
      </c>
      <c r="AU796" s="19">
        <v>6.25</v>
      </c>
      <c r="AV796" s="19">
        <v>6.25</v>
      </c>
      <c r="AW796" s="19">
        <v>6.5</v>
      </c>
      <c r="AX796" s="19">
        <v>6.75</v>
      </c>
      <c r="AY796" s="19">
        <v>6.5</v>
      </c>
      <c r="AZ796" s="19">
        <v>6.5</v>
      </c>
      <c r="BA796" s="19">
        <v>6.5</v>
      </c>
      <c r="BB796" s="19">
        <v>6</v>
      </c>
      <c r="BC796" s="19">
        <v>6.25</v>
      </c>
      <c r="BD796" s="19">
        <v>6.4</v>
      </c>
    </row>
    <row r="797" spans="2:56" x14ac:dyDescent="0.2">
      <c r="B797" s="18">
        <v>40669</v>
      </c>
      <c r="C797" s="19">
        <v>2.73197</v>
      </c>
      <c r="D797" s="19">
        <v>2.9791799999999999</v>
      </c>
      <c r="E797" s="19">
        <v>3.07674</v>
      </c>
      <c r="F797" s="19">
        <v>0.49960599999999999</v>
      </c>
      <c r="G797" s="19">
        <v>0.74895699999999998</v>
      </c>
      <c r="H797" s="19">
        <v>0.99746699999999999</v>
      </c>
      <c r="I797" s="19">
        <v>0.299952</v>
      </c>
      <c r="J797" s="19">
        <v>0.59958900000000004</v>
      </c>
      <c r="K797" s="19">
        <v>0.898752</v>
      </c>
      <c r="L797" s="19">
        <v>0.24996499999999999</v>
      </c>
      <c r="M797" s="19">
        <v>0.49969999999999998</v>
      </c>
      <c r="N797" s="19">
        <v>0.74908200000000003</v>
      </c>
      <c r="O797" s="19"/>
      <c r="P797" s="19"/>
      <c r="Q797" s="19"/>
      <c r="R797" s="19">
        <v>1.2427299999999999</v>
      </c>
      <c r="S797" s="19">
        <v>1.34267</v>
      </c>
      <c r="T797" s="19">
        <v>1.49264</v>
      </c>
      <c r="U797" s="19">
        <v>0.74907100000000004</v>
      </c>
      <c r="V797" s="19">
        <v>0.99809400000000004</v>
      </c>
      <c r="W797" s="19">
        <v>1.2466999999999999</v>
      </c>
      <c r="X797" s="19">
        <v>1.68455</v>
      </c>
      <c r="Y797" s="19">
        <v>1.63863</v>
      </c>
      <c r="Z797" s="19">
        <v>1.63947</v>
      </c>
      <c r="AA797" s="19">
        <v>9.9999000000000005E-2</v>
      </c>
      <c r="AB797" s="19">
        <v>0.1</v>
      </c>
      <c r="AC797" s="19">
        <v>0.1</v>
      </c>
      <c r="AD797" s="19">
        <v>11</v>
      </c>
      <c r="AE797" s="19">
        <v>11</v>
      </c>
      <c r="AF797" s="19">
        <v>11</v>
      </c>
      <c r="AG797" s="19">
        <v>3</v>
      </c>
      <c r="AH797" s="19">
        <v>3.5</v>
      </c>
      <c r="AI797" s="19">
        <v>4.5</v>
      </c>
      <c r="AJ797" s="19">
        <v>6.75</v>
      </c>
      <c r="AK797" s="19">
        <v>7</v>
      </c>
      <c r="AL797" s="19">
        <v>7.3</v>
      </c>
      <c r="AM797" s="19">
        <v>6</v>
      </c>
      <c r="AN797" s="19">
        <v>6.25</v>
      </c>
      <c r="AO797" s="19">
        <v>6.4</v>
      </c>
      <c r="AP797" s="19"/>
      <c r="AQ797" s="19"/>
      <c r="AR797" s="19"/>
      <c r="AS797" s="19">
        <v>6</v>
      </c>
      <c r="AT797" s="19">
        <v>6.25</v>
      </c>
      <c r="AU797" s="19">
        <v>6.75</v>
      </c>
      <c r="AV797" s="19">
        <v>7</v>
      </c>
      <c r="AW797" s="19">
        <v>7</v>
      </c>
      <c r="AX797" s="19">
        <v>7</v>
      </c>
      <c r="AY797" s="19">
        <v>7</v>
      </c>
      <c r="AZ797" s="19">
        <v>6.9</v>
      </c>
      <c r="BA797" s="19">
        <v>6.85</v>
      </c>
      <c r="BB797" s="19">
        <v>6</v>
      </c>
      <c r="BC797" s="19">
        <v>6</v>
      </c>
      <c r="BD797" s="19">
        <v>6.4</v>
      </c>
    </row>
    <row r="798" spans="2:56" x14ac:dyDescent="0.2">
      <c r="B798" s="18">
        <v>40662</v>
      </c>
      <c r="C798" s="19">
        <v>1.6927000000000001</v>
      </c>
      <c r="D798" s="19">
        <v>1.6943299999999999</v>
      </c>
      <c r="E798" s="19">
        <v>1.79399</v>
      </c>
      <c r="F798" s="19">
        <v>0.49960599999999999</v>
      </c>
      <c r="G798" s="19">
        <v>0.74895699999999998</v>
      </c>
      <c r="H798" s="19">
        <v>0.99746699999999999</v>
      </c>
      <c r="I798" s="19">
        <v>0.29993300000000001</v>
      </c>
      <c r="J798" s="19">
        <v>0.59951200000000004</v>
      </c>
      <c r="K798" s="19">
        <v>0.79913699999999999</v>
      </c>
      <c r="L798" s="19">
        <v>0.24996499999999999</v>
      </c>
      <c r="M798" s="19">
        <v>0.49969999999999998</v>
      </c>
      <c r="N798" s="19">
        <v>0.74908200000000003</v>
      </c>
      <c r="O798" s="19"/>
      <c r="P798" s="19"/>
      <c r="Q798" s="19"/>
      <c r="R798" s="19">
        <v>0.49954300000000001</v>
      </c>
      <c r="S798" s="19">
        <v>0.74887999999999999</v>
      </c>
      <c r="T798" s="19">
        <v>0.79910199999999998</v>
      </c>
      <c r="U798" s="19">
        <v>0.49970500000000001</v>
      </c>
      <c r="V798" s="19">
        <v>0.84860999999999998</v>
      </c>
      <c r="W798" s="19">
        <v>1.09721</v>
      </c>
      <c r="X798" s="19">
        <v>1.47543</v>
      </c>
      <c r="Y798" s="19">
        <v>1.33809</v>
      </c>
      <c r="Z798" s="19">
        <v>1.09548</v>
      </c>
      <c r="AA798" s="19">
        <v>-4.9998000000000001E-2</v>
      </c>
      <c r="AB798" s="19">
        <v>-4.9998000000000001E-2</v>
      </c>
      <c r="AC798" s="19">
        <v>-4.9995999999999999E-2</v>
      </c>
      <c r="AD798" s="19">
        <v>8.5</v>
      </c>
      <c r="AE798" s="19">
        <v>9.1999999999999993</v>
      </c>
      <c r="AF798" s="19">
        <v>9.4</v>
      </c>
      <c r="AG798" s="19">
        <v>3</v>
      </c>
      <c r="AH798" s="19">
        <v>3.5</v>
      </c>
      <c r="AI798" s="19">
        <v>4.5</v>
      </c>
      <c r="AJ798" s="19">
        <v>6.5</v>
      </c>
      <c r="AK798" s="19">
        <v>6.75</v>
      </c>
      <c r="AL798" s="19">
        <v>7.25</v>
      </c>
      <c r="AM798" s="19">
        <v>5.75</v>
      </c>
      <c r="AN798" s="19">
        <v>5.9</v>
      </c>
      <c r="AO798" s="19">
        <v>6.1</v>
      </c>
      <c r="AP798" s="19"/>
      <c r="AQ798" s="19"/>
      <c r="AR798" s="19"/>
      <c r="AS798" s="19">
        <v>5.25</v>
      </c>
      <c r="AT798" s="19">
        <v>5.7</v>
      </c>
      <c r="AU798" s="19">
        <v>6.25</v>
      </c>
      <c r="AV798" s="19">
        <v>6.5</v>
      </c>
      <c r="AW798" s="19">
        <v>6.65</v>
      </c>
      <c r="AX798" s="19">
        <v>6.75</v>
      </c>
      <c r="AY798" s="19">
        <v>5</v>
      </c>
      <c r="AZ798" s="19">
        <v>5.5</v>
      </c>
      <c r="BA798" s="19">
        <v>5.9</v>
      </c>
      <c r="BB798" s="19">
        <v>5.25</v>
      </c>
      <c r="BC798" s="19">
        <v>5.75</v>
      </c>
      <c r="BD798" s="19">
        <v>6.3</v>
      </c>
    </row>
    <row r="799" spans="2:56" x14ac:dyDescent="0.2">
      <c r="B799" s="18">
        <v>40655</v>
      </c>
      <c r="C799" s="19">
        <v>1.98889</v>
      </c>
      <c r="D799" s="19">
        <v>1.9902899999999999</v>
      </c>
      <c r="E799" s="19">
        <v>1.9914700000000001</v>
      </c>
      <c r="F799" s="19">
        <v>0.49960599999999999</v>
      </c>
      <c r="G799" s="19">
        <v>0.74895699999999998</v>
      </c>
      <c r="H799" s="19">
        <v>0.99746699999999999</v>
      </c>
      <c r="I799" s="19">
        <v>0.29993500000000001</v>
      </c>
      <c r="J799" s="19">
        <v>0.59947600000000001</v>
      </c>
      <c r="K799" s="19">
        <v>0.79900400000000005</v>
      </c>
      <c r="L799" s="19">
        <v>0.24996499999999999</v>
      </c>
      <c r="M799" s="19">
        <v>0.49969999999999998</v>
      </c>
      <c r="N799" s="19">
        <v>0.74908200000000003</v>
      </c>
      <c r="O799" s="19"/>
      <c r="P799" s="19"/>
      <c r="Q799" s="19"/>
      <c r="R799" s="19">
        <v>0.49954300000000001</v>
      </c>
      <c r="S799" s="19">
        <v>0.74877300000000002</v>
      </c>
      <c r="T799" s="19">
        <v>0.99784799999999996</v>
      </c>
      <c r="U799" s="19">
        <v>0.249948</v>
      </c>
      <c r="V799" s="19">
        <v>0.49962400000000001</v>
      </c>
      <c r="W799" s="19">
        <v>0.84831400000000001</v>
      </c>
      <c r="X799" s="19">
        <v>1.1427400000000001</v>
      </c>
      <c r="Y799" s="19">
        <v>0.89704099999999998</v>
      </c>
      <c r="Z799" s="19">
        <v>0.84803899999999999</v>
      </c>
      <c r="AA799" s="19">
        <v>-4.9998000000000001E-2</v>
      </c>
      <c r="AB799" s="19">
        <v>-4.9998000000000001E-2</v>
      </c>
      <c r="AC799" s="19">
        <v>-4.9995999999999999E-2</v>
      </c>
      <c r="AD799" s="19">
        <v>9.3000000000000007</v>
      </c>
      <c r="AE799" s="19">
        <v>9.1</v>
      </c>
      <c r="AF799" s="19">
        <v>9.5</v>
      </c>
      <c r="AG799" s="19">
        <v>3</v>
      </c>
      <c r="AH799" s="19">
        <v>3.5</v>
      </c>
      <c r="AI799" s="19">
        <v>4.5</v>
      </c>
      <c r="AJ799" s="19">
        <v>6</v>
      </c>
      <c r="AK799" s="19">
        <v>6.5</v>
      </c>
      <c r="AL799" s="19">
        <v>7</v>
      </c>
      <c r="AM799" s="19">
        <v>6</v>
      </c>
      <c r="AN799" s="19">
        <v>6.15</v>
      </c>
      <c r="AO799" s="19">
        <v>6.4</v>
      </c>
      <c r="AP799" s="19"/>
      <c r="AQ799" s="19"/>
      <c r="AR799" s="19"/>
      <c r="AS799" s="19">
        <v>5</v>
      </c>
      <c r="AT799" s="19">
        <v>5.5</v>
      </c>
      <c r="AU799" s="19">
        <v>6.15</v>
      </c>
      <c r="AV799" s="19">
        <v>6</v>
      </c>
      <c r="AW799" s="19">
        <v>6.25</v>
      </c>
      <c r="AX799" s="19">
        <v>6.4</v>
      </c>
      <c r="AY799" s="19">
        <v>6.25</v>
      </c>
      <c r="AZ799" s="19">
        <v>6</v>
      </c>
      <c r="BA799" s="19">
        <v>6.25</v>
      </c>
      <c r="BB799" s="19">
        <v>6.5</v>
      </c>
      <c r="BC799" s="19">
        <v>6</v>
      </c>
      <c r="BD799" s="19">
        <v>6.5</v>
      </c>
    </row>
    <row r="800" spans="2:56" x14ac:dyDescent="0.2">
      <c r="B800" s="18">
        <v>40648</v>
      </c>
      <c r="C800" s="19">
        <v>1.74411</v>
      </c>
      <c r="D800" s="19">
        <v>1.84426</v>
      </c>
      <c r="E800" s="19">
        <v>2.0926300000000002</v>
      </c>
      <c r="F800" s="19">
        <v>0.49960599999999999</v>
      </c>
      <c r="G800" s="19">
        <v>0.74895699999999998</v>
      </c>
      <c r="H800" s="19">
        <v>0.99746699999999999</v>
      </c>
      <c r="I800" s="19">
        <v>0.29993500000000001</v>
      </c>
      <c r="J800" s="19">
        <v>0.59947600000000001</v>
      </c>
      <c r="K800" s="19">
        <v>0.89846800000000004</v>
      </c>
      <c r="L800" s="19">
        <v>0.24996499999999999</v>
      </c>
      <c r="M800" s="19">
        <v>0.49969999999999998</v>
      </c>
      <c r="N800" s="19">
        <v>0.74908200000000003</v>
      </c>
      <c r="O800" s="19"/>
      <c r="P800" s="19"/>
      <c r="Q800" s="19"/>
      <c r="R800" s="19">
        <v>0.49954300000000001</v>
      </c>
      <c r="S800" s="19">
        <v>0.74877300000000002</v>
      </c>
      <c r="T800" s="19">
        <v>0.99784799999999996</v>
      </c>
      <c r="U800" s="19">
        <v>0.59919699999999998</v>
      </c>
      <c r="V800" s="19">
        <v>0.84790299999999996</v>
      </c>
      <c r="W800" s="19">
        <v>0.99676799999999999</v>
      </c>
      <c r="X800" s="19">
        <v>0.39969100000000002</v>
      </c>
      <c r="Y800" s="19">
        <v>0.49977199999999999</v>
      </c>
      <c r="Z800" s="19">
        <v>0.699156</v>
      </c>
      <c r="AA800" s="19">
        <v>-0.149977</v>
      </c>
      <c r="AB800" s="19">
        <v>-0.149975</v>
      </c>
      <c r="AC800" s="19">
        <v>-0.14996999999999999</v>
      </c>
      <c r="AD800" s="19">
        <v>9.75</v>
      </c>
      <c r="AE800" s="19">
        <v>9.85</v>
      </c>
      <c r="AF800" s="19">
        <v>9.85</v>
      </c>
      <c r="AG800" s="19">
        <v>3</v>
      </c>
      <c r="AH800" s="19">
        <v>3.5</v>
      </c>
      <c r="AI800" s="19">
        <v>4.5</v>
      </c>
      <c r="AJ800" s="19">
        <v>6</v>
      </c>
      <c r="AK800" s="19">
        <v>6.5</v>
      </c>
      <c r="AL800" s="19">
        <v>7.35</v>
      </c>
      <c r="AM800" s="19">
        <v>6.25</v>
      </c>
      <c r="AN800" s="19">
        <v>6.4</v>
      </c>
      <c r="AO800" s="19">
        <v>6.6</v>
      </c>
      <c r="AP800" s="19"/>
      <c r="AQ800" s="19"/>
      <c r="AR800" s="19"/>
      <c r="AS800" s="19">
        <v>5</v>
      </c>
      <c r="AT800" s="19">
        <v>5.75</v>
      </c>
      <c r="AU800" s="19">
        <v>6.25</v>
      </c>
      <c r="AV800" s="19">
        <v>6</v>
      </c>
      <c r="AW800" s="19">
        <v>6.1</v>
      </c>
      <c r="AX800" s="19">
        <v>6.25</v>
      </c>
      <c r="AY800" s="19">
        <v>5.5</v>
      </c>
      <c r="AZ800" s="19">
        <v>6</v>
      </c>
      <c r="BA800" s="19">
        <v>6.3</v>
      </c>
      <c r="BB800" s="19">
        <v>5.75</v>
      </c>
      <c r="BC800" s="19">
        <v>6.2</v>
      </c>
      <c r="BD800" s="19">
        <v>6.5</v>
      </c>
    </row>
    <row r="801" spans="2:56" x14ac:dyDescent="0.2">
      <c r="B801" s="18">
        <v>40641</v>
      </c>
      <c r="C801" s="19">
        <v>1.09877</v>
      </c>
      <c r="D801" s="19">
        <v>1.39784</v>
      </c>
      <c r="E801" s="19">
        <v>1.79592</v>
      </c>
      <c r="F801" s="19">
        <v>0.49960599999999999</v>
      </c>
      <c r="G801" s="19">
        <v>0.74895699999999998</v>
      </c>
      <c r="H801" s="19">
        <v>0.99746699999999999</v>
      </c>
      <c r="I801" s="19">
        <v>0.29993500000000001</v>
      </c>
      <c r="J801" s="19">
        <v>0.59947600000000001</v>
      </c>
      <c r="K801" s="19">
        <v>0.84878799999999999</v>
      </c>
      <c r="L801" s="19">
        <v>0.24996499999999999</v>
      </c>
      <c r="M801" s="19">
        <v>0.49969999999999998</v>
      </c>
      <c r="N801" s="19">
        <v>0.74908200000000003</v>
      </c>
      <c r="O801" s="19"/>
      <c r="P801" s="19"/>
      <c r="Q801" s="19"/>
      <c r="R801" s="19">
        <v>0.69889199999999996</v>
      </c>
      <c r="S801" s="19">
        <v>0.99738199999999999</v>
      </c>
      <c r="T801" s="19">
        <v>1.2455099999999999</v>
      </c>
      <c r="U801" s="19">
        <v>0.249912</v>
      </c>
      <c r="V801" s="19">
        <v>0.49965900000000002</v>
      </c>
      <c r="W801" s="19">
        <v>0.59934500000000002</v>
      </c>
      <c r="X801" s="19">
        <v>0.39969100000000002</v>
      </c>
      <c r="Y801" s="19">
        <v>0.49977199999999999</v>
      </c>
      <c r="Z801" s="19">
        <v>0.699156</v>
      </c>
      <c r="AA801" s="19">
        <v>-0.149977</v>
      </c>
      <c r="AB801" s="19">
        <v>-0.149975</v>
      </c>
      <c r="AC801" s="19">
        <v>-0.14996999999999999</v>
      </c>
      <c r="AD801" s="19">
        <v>9.25</v>
      </c>
      <c r="AE801" s="19">
        <v>9.5</v>
      </c>
      <c r="AF801" s="19">
        <v>9.65</v>
      </c>
      <c r="AG801" s="19">
        <v>3</v>
      </c>
      <c r="AH801" s="19">
        <v>3.5</v>
      </c>
      <c r="AI801" s="19">
        <v>4.5</v>
      </c>
      <c r="AJ801" s="19">
        <v>6</v>
      </c>
      <c r="AK801" s="19">
        <v>6.5</v>
      </c>
      <c r="AL801" s="19">
        <v>7.15</v>
      </c>
      <c r="AM801" s="19">
        <v>6.25</v>
      </c>
      <c r="AN801" s="19">
        <v>6.4</v>
      </c>
      <c r="AO801" s="19">
        <v>6.6</v>
      </c>
      <c r="AP801" s="19"/>
      <c r="AQ801" s="19"/>
      <c r="AR801" s="19"/>
      <c r="AS801" s="19">
        <v>5</v>
      </c>
      <c r="AT801" s="19">
        <v>5.5</v>
      </c>
      <c r="AU801" s="19">
        <v>6</v>
      </c>
      <c r="AV801" s="19">
        <v>7</v>
      </c>
      <c r="AW801" s="19">
        <v>6.5</v>
      </c>
      <c r="AX801" s="19">
        <v>6.1</v>
      </c>
      <c r="AY801" s="19">
        <v>9.75</v>
      </c>
      <c r="AZ801" s="19">
        <v>7.75</v>
      </c>
      <c r="BA801" s="19">
        <v>6.8</v>
      </c>
      <c r="BB801" s="19">
        <v>5.25</v>
      </c>
      <c r="BC801" s="19">
        <v>5.75</v>
      </c>
      <c r="BD801" s="19">
        <v>6.4</v>
      </c>
    </row>
    <row r="802" spans="2:56" x14ac:dyDescent="0.2">
      <c r="B802" s="18">
        <v>40634</v>
      </c>
      <c r="C802" s="19">
        <v>1.09877</v>
      </c>
      <c r="D802" s="19">
        <v>1.39784</v>
      </c>
      <c r="E802" s="19">
        <v>1.79592</v>
      </c>
      <c r="F802" s="19">
        <v>0.49960599999999999</v>
      </c>
      <c r="G802" s="19">
        <v>0.74895699999999998</v>
      </c>
      <c r="H802" s="19">
        <v>0.99746699999999999</v>
      </c>
      <c r="I802" s="19">
        <v>0.199989</v>
      </c>
      <c r="J802" s="19">
        <v>0.49971700000000002</v>
      </c>
      <c r="K802" s="19">
        <v>0.74906099999999998</v>
      </c>
      <c r="L802" s="19">
        <v>0.24996499999999999</v>
      </c>
      <c r="M802" s="19">
        <v>0.49969999999999998</v>
      </c>
      <c r="N802" s="19">
        <v>0.74908200000000003</v>
      </c>
      <c r="O802" s="19"/>
      <c r="P802" s="19"/>
      <c r="Q802" s="19"/>
      <c r="R802" s="19">
        <v>0.69889199999999996</v>
      </c>
      <c r="S802" s="19">
        <v>0.99738199999999999</v>
      </c>
      <c r="T802" s="19">
        <v>1.2455099999999999</v>
      </c>
      <c r="U802" s="19">
        <v>0.499415</v>
      </c>
      <c r="V802" s="19">
        <v>0.74830300000000005</v>
      </c>
      <c r="W802" s="19">
        <v>0.99658999999999998</v>
      </c>
      <c r="X802" s="19">
        <v>0.39970899999999998</v>
      </c>
      <c r="Y802" s="19">
        <v>0.49981500000000001</v>
      </c>
      <c r="Z802" s="19">
        <v>0.699156</v>
      </c>
      <c r="AA802" s="19">
        <v>-9.9991999999999998E-2</v>
      </c>
      <c r="AB802" s="19">
        <v>-9.9990999999999997E-2</v>
      </c>
      <c r="AC802" s="19">
        <v>-4.9995999999999999E-2</v>
      </c>
      <c r="AD802" s="19">
        <v>9.8000000000000007</v>
      </c>
      <c r="AE802" s="19">
        <v>10</v>
      </c>
      <c r="AF802" s="19">
        <v>10.199999999999999</v>
      </c>
      <c r="AG802" s="19">
        <v>3</v>
      </c>
      <c r="AH802" s="19">
        <v>3.5</v>
      </c>
      <c r="AI802" s="19">
        <v>4.5</v>
      </c>
      <c r="AJ802" s="19">
        <v>5.25</v>
      </c>
      <c r="AK802" s="19">
        <v>6.25</v>
      </c>
      <c r="AL802" s="19">
        <v>6.8</v>
      </c>
      <c r="AM802" s="19">
        <v>6.25</v>
      </c>
      <c r="AN802" s="19">
        <v>6.4</v>
      </c>
      <c r="AO802" s="19">
        <v>6.6</v>
      </c>
      <c r="AP802" s="19"/>
      <c r="AQ802" s="19"/>
      <c r="AR802" s="19"/>
      <c r="AS802" s="19">
        <v>5</v>
      </c>
      <c r="AT802" s="19">
        <v>5.5</v>
      </c>
      <c r="AU802" s="19">
        <v>5.8</v>
      </c>
      <c r="AV802" s="19">
        <v>4.5</v>
      </c>
      <c r="AW802" s="19">
        <v>5</v>
      </c>
      <c r="AX802" s="19">
        <v>5.5</v>
      </c>
      <c r="AY802" s="19">
        <v>4.75</v>
      </c>
      <c r="AZ802" s="19">
        <v>7.75</v>
      </c>
      <c r="BA802" s="19">
        <v>6.5</v>
      </c>
      <c r="BB802" s="19">
        <v>5.75</v>
      </c>
      <c r="BC802" s="19">
        <v>6</v>
      </c>
      <c r="BD802" s="19">
        <v>6.3</v>
      </c>
    </row>
    <row r="803" spans="2:56" x14ac:dyDescent="0.2">
      <c r="B803" s="18">
        <v>40627</v>
      </c>
      <c r="C803" s="19">
        <v>1.98987</v>
      </c>
      <c r="D803" s="19">
        <v>2.4847700000000001</v>
      </c>
      <c r="E803" s="19">
        <v>2.97662</v>
      </c>
      <c r="F803" s="19">
        <v>0.49960599999999999</v>
      </c>
      <c r="G803" s="19">
        <v>0.74895699999999998</v>
      </c>
      <c r="H803" s="19">
        <v>0.99746699999999999</v>
      </c>
      <c r="I803" s="19">
        <v>0.199989</v>
      </c>
      <c r="J803" s="19">
        <v>0.49972499999999997</v>
      </c>
      <c r="K803" s="19">
        <v>0.74912999999999996</v>
      </c>
      <c r="L803" s="19">
        <v>0.49971900000000002</v>
      </c>
      <c r="M803" s="19">
        <v>0.74905999999999995</v>
      </c>
      <c r="N803" s="19">
        <v>0.898478</v>
      </c>
      <c r="O803" s="19"/>
      <c r="P803" s="19"/>
      <c r="Q803" s="19"/>
      <c r="R803" s="19">
        <v>0.69897399999999998</v>
      </c>
      <c r="S803" s="19">
        <v>0.99768100000000004</v>
      </c>
      <c r="T803" s="19">
        <v>1.2460500000000001</v>
      </c>
      <c r="U803" s="19">
        <v>0.499415</v>
      </c>
      <c r="V803" s="19">
        <v>0.74830300000000005</v>
      </c>
      <c r="W803" s="19">
        <v>0.99675800000000003</v>
      </c>
      <c r="X803" s="19">
        <v>0.49939499999999998</v>
      </c>
      <c r="Y803" s="19">
        <v>0.59922600000000004</v>
      </c>
      <c r="Z803" s="19">
        <v>0.69910700000000003</v>
      </c>
      <c r="AA803" s="19">
        <v>0.14999100000000001</v>
      </c>
      <c r="AB803" s="19">
        <v>0.14999599999999999</v>
      </c>
      <c r="AC803" s="19">
        <v>0.1</v>
      </c>
      <c r="AD803" s="19">
        <v>7.25</v>
      </c>
      <c r="AE803" s="19">
        <v>9.15</v>
      </c>
      <c r="AF803" s="19">
        <v>9.5</v>
      </c>
      <c r="AG803" s="19">
        <v>3</v>
      </c>
      <c r="AH803" s="19">
        <v>3.5</v>
      </c>
      <c r="AI803" s="19">
        <v>4</v>
      </c>
      <c r="AJ803" s="19">
        <v>6.2</v>
      </c>
      <c r="AK803" s="19">
        <v>6.3</v>
      </c>
      <c r="AL803" s="19">
        <v>6.6</v>
      </c>
      <c r="AM803" s="19">
        <v>6.25</v>
      </c>
      <c r="AN803" s="19">
        <v>6.4</v>
      </c>
      <c r="AO803" s="19">
        <v>6.6</v>
      </c>
      <c r="AP803" s="19"/>
      <c r="AQ803" s="19"/>
      <c r="AR803" s="19"/>
      <c r="AS803" s="19">
        <v>5</v>
      </c>
      <c r="AT803" s="19">
        <v>5.5</v>
      </c>
      <c r="AU803" s="19">
        <v>5.8</v>
      </c>
      <c r="AV803" s="19">
        <v>4.25</v>
      </c>
      <c r="AW803" s="19">
        <v>4.75</v>
      </c>
      <c r="AX803" s="19">
        <v>5.4</v>
      </c>
      <c r="AY803" s="19">
        <v>4.3499999999999996</v>
      </c>
      <c r="AZ803" s="19">
        <v>5.25</v>
      </c>
      <c r="BA803" s="19">
        <v>6.1</v>
      </c>
      <c r="BB803" s="19">
        <v>5</v>
      </c>
      <c r="BC803" s="19">
        <v>5.25</v>
      </c>
      <c r="BD803" s="19">
        <v>5.8</v>
      </c>
    </row>
    <row r="804" spans="2:56" x14ac:dyDescent="0.2">
      <c r="B804" s="18">
        <v>40620</v>
      </c>
      <c r="C804" s="19">
        <v>2.9780799999999998</v>
      </c>
      <c r="D804" s="19">
        <v>3.4695399999999998</v>
      </c>
      <c r="E804" s="19">
        <v>3.4750200000000002</v>
      </c>
      <c r="F804" s="19">
        <v>0.49960599999999999</v>
      </c>
      <c r="G804" s="19">
        <v>0.74895699999999998</v>
      </c>
      <c r="H804" s="19">
        <v>0.99746699999999999</v>
      </c>
      <c r="I804" s="19">
        <v>0.74907800000000002</v>
      </c>
      <c r="J804" s="19">
        <v>0.997888</v>
      </c>
      <c r="K804" s="19">
        <v>1.2461899999999999</v>
      </c>
      <c r="L804" s="19">
        <v>0.997197</v>
      </c>
      <c r="M804" s="19">
        <v>1.24508</v>
      </c>
      <c r="N804" s="19">
        <v>1.49261</v>
      </c>
      <c r="O804" s="19"/>
      <c r="P804" s="19"/>
      <c r="Q804" s="19"/>
      <c r="R804" s="19">
        <v>1.2446900000000001</v>
      </c>
      <c r="S804" s="19">
        <v>1.4928699999999999</v>
      </c>
      <c r="T804" s="19">
        <v>1.9862200000000001</v>
      </c>
      <c r="U804" s="19">
        <v>0.74857200000000002</v>
      </c>
      <c r="V804" s="19">
        <v>1.09636</v>
      </c>
      <c r="W804" s="19">
        <v>1.3912</v>
      </c>
      <c r="X804" s="19">
        <v>0.99646400000000002</v>
      </c>
      <c r="Y804" s="19">
        <v>0.99728700000000003</v>
      </c>
      <c r="Z804" s="19">
        <v>1.24542</v>
      </c>
      <c r="AA804" s="19">
        <v>0.24995500000000001</v>
      </c>
      <c r="AB804" s="19">
        <v>0.249977</v>
      </c>
      <c r="AC804" s="19">
        <v>0.15</v>
      </c>
      <c r="AD804" s="19">
        <v>10.5</v>
      </c>
      <c r="AE804" s="19">
        <v>11</v>
      </c>
      <c r="AF804" s="19">
        <v>11.5</v>
      </c>
      <c r="AG804" s="19">
        <v>2</v>
      </c>
      <c r="AH804" s="19">
        <v>2.5</v>
      </c>
      <c r="AI804" s="19">
        <v>3</v>
      </c>
      <c r="AJ804" s="19">
        <v>7</v>
      </c>
      <c r="AK804" s="19">
        <v>7.25</v>
      </c>
      <c r="AL804" s="19">
        <v>7.5</v>
      </c>
      <c r="AM804" s="19">
        <v>7</v>
      </c>
      <c r="AN804" s="19">
        <v>7.3</v>
      </c>
      <c r="AO804" s="19">
        <v>7.75</v>
      </c>
      <c r="AP804" s="19"/>
      <c r="AQ804" s="19"/>
      <c r="AR804" s="19"/>
      <c r="AS804" s="19">
        <v>5.5</v>
      </c>
      <c r="AT804" s="19">
        <v>6</v>
      </c>
      <c r="AU804" s="19">
        <v>6</v>
      </c>
      <c r="AV804" s="19">
        <v>5.5</v>
      </c>
      <c r="AW804" s="19">
        <v>5.75</v>
      </c>
      <c r="AX804" s="19">
        <v>6</v>
      </c>
      <c r="AY804" s="19">
        <v>6</v>
      </c>
      <c r="AZ804" s="19">
        <v>6</v>
      </c>
      <c r="BA804" s="19">
        <v>6.75</v>
      </c>
      <c r="BB804" s="19">
        <v>5.25</v>
      </c>
      <c r="BC804" s="19">
        <v>6</v>
      </c>
      <c r="BD804" s="19">
        <v>6.5</v>
      </c>
    </row>
    <row r="805" spans="2:56" x14ac:dyDescent="0.2">
      <c r="B805" s="18">
        <v>40613</v>
      </c>
      <c r="C805" s="19">
        <v>1.99166</v>
      </c>
      <c r="D805" s="19">
        <v>2.2402299999999999</v>
      </c>
      <c r="E805" s="19">
        <v>2.6846700000000001</v>
      </c>
      <c r="F805" s="19">
        <v>0.49960599999999999</v>
      </c>
      <c r="G805" s="19">
        <v>0.74895699999999998</v>
      </c>
      <c r="H805" s="19">
        <v>0.99746699999999999</v>
      </c>
      <c r="I805" s="19">
        <v>0.74900500000000003</v>
      </c>
      <c r="J805" s="19">
        <v>0.99765099999999995</v>
      </c>
      <c r="K805" s="19">
        <v>1.2458</v>
      </c>
      <c r="L805" s="19">
        <v>0.74895699999999998</v>
      </c>
      <c r="M805" s="19">
        <v>0.99780800000000003</v>
      </c>
      <c r="N805" s="19">
        <v>1.2464</v>
      </c>
      <c r="O805" s="19"/>
      <c r="P805" s="19"/>
      <c r="Q805" s="19"/>
      <c r="R805" s="19">
        <v>0.99687300000000001</v>
      </c>
      <c r="S805" s="19">
        <v>1.2448999999999999</v>
      </c>
      <c r="T805" s="19">
        <v>1.4930399999999999</v>
      </c>
      <c r="U805" s="19">
        <v>0.49951499999999999</v>
      </c>
      <c r="V805" s="19">
        <v>0.74846800000000002</v>
      </c>
      <c r="W805" s="19">
        <v>1.24332</v>
      </c>
      <c r="X805" s="19">
        <v>0.69810099999999997</v>
      </c>
      <c r="Y805" s="19">
        <v>0.69854300000000003</v>
      </c>
      <c r="Z805" s="19">
        <v>0.74844599999999994</v>
      </c>
      <c r="AA805" s="19">
        <v>0.1</v>
      </c>
      <c r="AB805" s="19">
        <v>0.1</v>
      </c>
      <c r="AC805" s="19">
        <v>0.1</v>
      </c>
      <c r="AD805" s="19">
        <v>9.75</v>
      </c>
      <c r="AE805" s="19">
        <v>9.85</v>
      </c>
      <c r="AF805" s="19">
        <v>10.5</v>
      </c>
      <c r="AG805" s="19">
        <v>2</v>
      </c>
      <c r="AH805" s="19">
        <v>2.5</v>
      </c>
      <c r="AI805" s="19">
        <v>3</v>
      </c>
      <c r="AJ805" s="19">
        <v>6.75</v>
      </c>
      <c r="AK805" s="19">
        <v>6.9</v>
      </c>
      <c r="AL805" s="19">
        <v>7.2</v>
      </c>
      <c r="AM805" s="19">
        <v>6.25</v>
      </c>
      <c r="AN805" s="19">
        <v>6.5</v>
      </c>
      <c r="AO805" s="19">
        <v>6.85</v>
      </c>
      <c r="AP805" s="19"/>
      <c r="AQ805" s="19"/>
      <c r="AR805" s="19"/>
      <c r="AS805" s="19">
        <v>5.7</v>
      </c>
      <c r="AT805" s="19">
        <v>6</v>
      </c>
      <c r="AU805" s="19">
        <v>6.25</v>
      </c>
      <c r="AV805" s="19">
        <v>5</v>
      </c>
      <c r="AW805" s="19">
        <v>5.25</v>
      </c>
      <c r="AX805" s="19">
        <v>5.5</v>
      </c>
      <c r="AY805" s="19">
        <v>5</v>
      </c>
      <c r="AZ805" s="19">
        <v>5.15</v>
      </c>
      <c r="BA805" s="19">
        <v>5.2</v>
      </c>
      <c r="BB805" s="19">
        <v>5.75</v>
      </c>
      <c r="BC805" s="19">
        <v>6</v>
      </c>
      <c r="BD805" s="19">
        <v>6.3</v>
      </c>
    </row>
    <row r="806" spans="2:56" x14ac:dyDescent="0.2">
      <c r="B806" s="18">
        <v>40606</v>
      </c>
      <c r="C806" s="19">
        <v>2.7300900000000001</v>
      </c>
      <c r="D806" s="19">
        <v>2.9789300000000001</v>
      </c>
      <c r="E806" s="19">
        <v>3.13002</v>
      </c>
      <c r="F806" s="19">
        <v>0.49960599999999999</v>
      </c>
      <c r="G806" s="19">
        <v>0.74895699999999998</v>
      </c>
      <c r="H806" s="19">
        <v>0.99746699999999999</v>
      </c>
      <c r="I806" s="19">
        <v>0.49977300000000002</v>
      </c>
      <c r="J806" s="19">
        <v>0.74921800000000005</v>
      </c>
      <c r="K806" s="19">
        <v>0.94861200000000001</v>
      </c>
      <c r="L806" s="19">
        <v>0.74895699999999998</v>
      </c>
      <c r="M806" s="19">
        <v>0.99780800000000003</v>
      </c>
      <c r="N806" s="19">
        <v>1.2464</v>
      </c>
      <c r="O806" s="19"/>
      <c r="P806" s="19"/>
      <c r="Q806" s="19"/>
      <c r="R806" s="19">
        <v>0.99687300000000001</v>
      </c>
      <c r="S806" s="19">
        <v>1.2448999999999999</v>
      </c>
      <c r="T806" s="19">
        <v>1.4930399999999999</v>
      </c>
      <c r="U806" s="19">
        <v>0.74847200000000003</v>
      </c>
      <c r="V806" s="19">
        <v>0.99645099999999998</v>
      </c>
      <c r="W806" s="19">
        <v>1.3427899999999999</v>
      </c>
      <c r="X806" s="19">
        <v>0.64860200000000001</v>
      </c>
      <c r="Y806" s="19">
        <v>0.69878300000000004</v>
      </c>
      <c r="Z806" s="19">
        <v>0.74869600000000003</v>
      </c>
      <c r="AA806" s="19">
        <v>0.1</v>
      </c>
      <c r="AB806" s="19">
        <v>0.1</v>
      </c>
      <c r="AC806" s="19">
        <v>0.1</v>
      </c>
      <c r="AD806" s="19">
        <v>10.3</v>
      </c>
      <c r="AE806" s="19">
        <v>10.5</v>
      </c>
      <c r="AF806" s="19">
        <v>10.8</v>
      </c>
      <c r="AG806" s="19">
        <v>4</v>
      </c>
      <c r="AH806" s="19">
        <v>4.5</v>
      </c>
      <c r="AI806" s="19">
        <v>5.25</v>
      </c>
      <c r="AJ806" s="19">
        <v>6.75</v>
      </c>
      <c r="AK806" s="19">
        <v>7</v>
      </c>
      <c r="AL806" s="19">
        <v>7.5</v>
      </c>
      <c r="AM806" s="19">
        <v>7</v>
      </c>
      <c r="AN806" s="19">
        <v>7.3</v>
      </c>
      <c r="AO806" s="19">
        <v>7.6</v>
      </c>
      <c r="AP806" s="19"/>
      <c r="AQ806" s="19"/>
      <c r="AR806" s="19"/>
      <c r="AS806" s="19">
        <v>5.5</v>
      </c>
      <c r="AT806" s="19">
        <v>5.75</v>
      </c>
      <c r="AU806" s="19">
        <v>6</v>
      </c>
      <c r="AV806" s="19">
        <v>5.5</v>
      </c>
      <c r="AW806" s="19">
        <v>5.75</v>
      </c>
      <c r="AX806" s="19">
        <v>5.8</v>
      </c>
      <c r="AY806" s="19">
        <v>5</v>
      </c>
      <c r="AZ806" s="19">
        <v>5.25</v>
      </c>
      <c r="BA806" s="19">
        <v>5.3</v>
      </c>
      <c r="BB806" s="19">
        <v>6.5</v>
      </c>
      <c r="BC806" s="19">
        <v>6.7</v>
      </c>
      <c r="BD806" s="19">
        <v>6.8</v>
      </c>
    </row>
    <row r="807" spans="2:56" x14ac:dyDescent="0.2">
      <c r="B807" s="18">
        <v>40599</v>
      </c>
      <c r="C807" s="19">
        <v>3.4674200000000002</v>
      </c>
      <c r="D807" s="19">
        <v>3.4727100000000002</v>
      </c>
      <c r="E807" s="19">
        <v>3.5739200000000002</v>
      </c>
      <c r="F807" s="19">
        <v>0.49960599999999999</v>
      </c>
      <c r="G807" s="19">
        <v>0.74895699999999998</v>
      </c>
      <c r="H807" s="19">
        <v>0.99746699999999999</v>
      </c>
      <c r="I807" s="19">
        <v>0.99800900000000003</v>
      </c>
      <c r="J807" s="19">
        <v>1.19661</v>
      </c>
      <c r="K807" s="19">
        <v>1.3956</v>
      </c>
      <c r="L807" s="19">
        <v>0.74868400000000002</v>
      </c>
      <c r="M807" s="19">
        <v>0.99760400000000005</v>
      </c>
      <c r="N807" s="19">
        <v>1.2463200000000001</v>
      </c>
      <c r="O807" s="19"/>
      <c r="P807" s="19"/>
      <c r="Q807" s="19"/>
      <c r="R807" s="19">
        <v>1.4890300000000001</v>
      </c>
      <c r="S807" s="19">
        <v>1.9780599999999999</v>
      </c>
      <c r="T807" s="19">
        <v>1.98258</v>
      </c>
      <c r="U807" s="19">
        <v>0.74818300000000004</v>
      </c>
      <c r="V807" s="19">
        <v>0.99613499999999999</v>
      </c>
      <c r="W807" s="19">
        <v>1.34337</v>
      </c>
      <c r="X807" s="19">
        <v>0.64872700000000005</v>
      </c>
      <c r="Y807" s="19">
        <v>0.69888799999999995</v>
      </c>
      <c r="Z807" s="19">
        <v>0.74880899999999995</v>
      </c>
      <c r="AA807" s="19">
        <v>0.34992899999999999</v>
      </c>
      <c r="AB807" s="19">
        <v>0.34994799999999998</v>
      </c>
      <c r="AC807" s="19">
        <v>0.24999499999999999</v>
      </c>
      <c r="AD807" s="19">
        <v>11.75</v>
      </c>
      <c r="AE807" s="19">
        <v>12</v>
      </c>
      <c r="AF807" s="19">
        <v>11.9</v>
      </c>
      <c r="AG807" s="19">
        <v>4</v>
      </c>
      <c r="AH807" s="19">
        <v>4.5</v>
      </c>
      <c r="AI807" s="19">
        <v>5.25</v>
      </c>
      <c r="AJ807" s="19">
        <v>7.5</v>
      </c>
      <c r="AK807" s="19">
        <v>8</v>
      </c>
      <c r="AL807" s="19">
        <v>8.25</v>
      </c>
      <c r="AM807" s="19">
        <v>7.5</v>
      </c>
      <c r="AN807" s="19">
        <v>7.75</v>
      </c>
      <c r="AO807" s="19">
        <v>8.1</v>
      </c>
      <c r="AP807" s="19"/>
      <c r="AQ807" s="19"/>
      <c r="AR807" s="19"/>
      <c r="AS807" s="19">
        <v>5.5</v>
      </c>
      <c r="AT807" s="19">
        <v>5.75</v>
      </c>
      <c r="AU807" s="19">
        <v>6.1</v>
      </c>
      <c r="AV807" s="19">
        <v>5.5</v>
      </c>
      <c r="AW807" s="19">
        <v>5.75</v>
      </c>
      <c r="AX807" s="19">
        <v>6.25</v>
      </c>
      <c r="AY807" s="19">
        <v>5.4</v>
      </c>
      <c r="AZ807" s="19">
        <v>5.8</v>
      </c>
      <c r="BA807" s="19">
        <v>6</v>
      </c>
      <c r="BB807" s="19">
        <v>7</v>
      </c>
      <c r="BC807" s="19">
        <v>7.2</v>
      </c>
      <c r="BD807" s="19">
        <v>7.25</v>
      </c>
    </row>
    <row r="808" spans="2:56" x14ac:dyDescent="0.2">
      <c r="B808" s="18">
        <v>40592</v>
      </c>
      <c r="C808" s="19">
        <v>2.67693</v>
      </c>
      <c r="D808" s="19">
        <v>2.77976</v>
      </c>
      <c r="E808" s="19">
        <v>3.22356</v>
      </c>
      <c r="F808" s="19">
        <v>0.49960599999999999</v>
      </c>
      <c r="G808" s="19">
        <v>0.74895699999999998</v>
      </c>
      <c r="H808" s="19">
        <v>0.99746699999999999</v>
      </c>
      <c r="I808" s="19">
        <v>0.74925299999999995</v>
      </c>
      <c r="J808" s="19">
        <v>0.99816899999999997</v>
      </c>
      <c r="K808" s="19">
        <v>1.2462899999999999</v>
      </c>
      <c r="L808" s="19">
        <v>0.74868400000000002</v>
      </c>
      <c r="M808" s="19">
        <v>0.99760400000000005</v>
      </c>
      <c r="N808" s="19">
        <v>1.39493</v>
      </c>
      <c r="O808" s="19"/>
      <c r="P808" s="19"/>
      <c r="Q808" s="19"/>
      <c r="R808" s="19">
        <v>0.99687300000000001</v>
      </c>
      <c r="S808" s="19">
        <v>1.4909600000000001</v>
      </c>
      <c r="T808" s="19">
        <v>1.78745</v>
      </c>
      <c r="U808" s="19">
        <v>0.499388</v>
      </c>
      <c r="V808" s="19">
        <v>0.74814599999999998</v>
      </c>
      <c r="W808" s="19">
        <v>0.99702299999999999</v>
      </c>
      <c r="X808" s="19">
        <v>0.64872700000000005</v>
      </c>
      <c r="Y808" s="19">
        <v>0.74839</v>
      </c>
      <c r="Z808" s="19">
        <v>0.84815399999999996</v>
      </c>
      <c r="AA808" s="19">
        <v>9.9999000000000005E-2</v>
      </c>
      <c r="AB808" s="19">
        <v>0.1</v>
      </c>
      <c r="AC808" s="19">
        <v>0.05</v>
      </c>
      <c r="AD808" s="19">
        <v>9</v>
      </c>
      <c r="AE808" s="19">
        <v>9.75</v>
      </c>
      <c r="AF808" s="19">
        <v>10.5</v>
      </c>
      <c r="AG808" s="19">
        <v>4</v>
      </c>
      <c r="AH808" s="19">
        <v>4.5</v>
      </c>
      <c r="AI808" s="19">
        <v>5.25</v>
      </c>
      <c r="AJ808" s="19">
        <v>6.5</v>
      </c>
      <c r="AK808" s="19">
        <v>7</v>
      </c>
      <c r="AL808" s="19">
        <v>7.6</v>
      </c>
      <c r="AM808" s="19">
        <v>6.25</v>
      </c>
      <c r="AN808" s="19">
        <v>7</v>
      </c>
      <c r="AO808" s="19">
        <v>7.75</v>
      </c>
      <c r="AP808" s="19"/>
      <c r="AQ808" s="19"/>
      <c r="AR808" s="19"/>
      <c r="AS808" s="19">
        <v>5.5</v>
      </c>
      <c r="AT808" s="19">
        <v>5.75</v>
      </c>
      <c r="AU808" s="19">
        <v>6</v>
      </c>
      <c r="AV808" s="19">
        <v>4.75</v>
      </c>
      <c r="AW808" s="19">
        <v>5</v>
      </c>
      <c r="AX808" s="19">
        <v>5.5</v>
      </c>
      <c r="AY808" s="19">
        <v>5.2</v>
      </c>
      <c r="AZ808" s="19">
        <v>5.3</v>
      </c>
      <c r="BA808" s="19">
        <v>5.5</v>
      </c>
      <c r="BB808" s="19">
        <v>5.5</v>
      </c>
      <c r="BC808" s="19">
        <v>5.75</v>
      </c>
      <c r="BD808" s="19">
        <v>6</v>
      </c>
    </row>
    <row r="809" spans="2:56" x14ac:dyDescent="0.2">
      <c r="B809" s="18">
        <v>40585</v>
      </c>
      <c r="C809" s="19">
        <v>3.9567600000000001</v>
      </c>
      <c r="D809" s="19">
        <v>3.9586800000000002</v>
      </c>
      <c r="E809" s="19">
        <v>4.2552700000000003</v>
      </c>
      <c r="F809" s="19">
        <v>0.49960599999999999</v>
      </c>
      <c r="G809" s="19">
        <v>0.74895699999999998</v>
      </c>
      <c r="H809" s="19">
        <v>0.99746699999999999</v>
      </c>
      <c r="I809" s="19">
        <v>0.99799700000000002</v>
      </c>
      <c r="J809" s="19">
        <v>1.1969000000000001</v>
      </c>
      <c r="K809" s="19">
        <v>1.6917899999999999</v>
      </c>
      <c r="L809" s="19">
        <v>0.99782000000000004</v>
      </c>
      <c r="M809" s="19">
        <v>1.2461800000000001</v>
      </c>
      <c r="N809" s="19">
        <v>1.4942200000000001</v>
      </c>
      <c r="O809" s="19"/>
      <c r="P809" s="19"/>
      <c r="Q809" s="19"/>
      <c r="R809" s="19">
        <v>1.4904599999999999</v>
      </c>
      <c r="S809" s="19">
        <v>1.9812799999999999</v>
      </c>
      <c r="T809" s="19">
        <v>1.98289</v>
      </c>
      <c r="U809" s="19">
        <v>0.74818300000000004</v>
      </c>
      <c r="V809" s="19">
        <v>0.99613399999999996</v>
      </c>
      <c r="W809" s="19">
        <v>1.24498</v>
      </c>
      <c r="X809" s="19">
        <v>0.69862800000000003</v>
      </c>
      <c r="Y809" s="19">
        <v>0.79817199999999999</v>
      </c>
      <c r="Z809" s="19">
        <v>1.09666</v>
      </c>
      <c r="AA809" s="19">
        <v>0.199992</v>
      </c>
      <c r="AB809" s="19">
        <v>0.19999500000000001</v>
      </c>
      <c r="AC809" s="19">
        <v>0.19999600000000001</v>
      </c>
      <c r="AD809" s="19">
        <v>13.25</v>
      </c>
      <c r="AE809" s="19">
        <v>13.25</v>
      </c>
      <c r="AF809" s="19">
        <v>13.3</v>
      </c>
      <c r="AG809" s="19">
        <v>4</v>
      </c>
      <c r="AH809" s="19">
        <v>4.5</v>
      </c>
      <c r="AI809" s="19">
        <v>5.25</v>
      </c>
      <c r="AJ809" s="19">
        <v>8.1</v>
      </c>
      <c r="AK809" s="19">
        <v>8.4</v>
      </c>
      <c r="AL809" s="19">
        <v>8.6999999999999993</v>
      </c>
      <c r="AM809" s="19">
        <v>7.5</v>
      </c>
      <c r="AN809" s="19">
        <v>7.75</v>
      </c>
      <c r="AO809" s="19">
        <v>8</v>
      </c>
      <c r="AP809" s="19"/>
      <c r="AQ809" s="19"/>
      <c r="AR809" s="19"/>
      <c r="AS809" s="19">
        <v>6</v>
      </c>
      <c r="AT809" s="19">
        <v>6.25</v>
      </c>
      <c r="AU809" s="19">
        <v>6.5</v>
      </c>
      <c r="AV809" s="19">
        <v>5.5</v>
      </c>
      <c r="AW809" s="19">
        <v>5.75</v>
      </c>
      <c r="AX809" s="19">
        <v>6.35</v>
      </c>
      <c r="AY809" s="19">
        <v>6</v>
      </c>
      <c r="AZ809" s="19">
        <v>6.2</v>
      </c>
      <c r="BA809" s="19">
        <v>6.3</v>
      </c>
      <c r="BB809" s="19">
        <v>7</v>
      </c>
      <c r="BC809" s="19">
        <v>6.75</v>
      </c>
      <c r="BD809" s="19">
        <v>6.5</v>
      </c>
    </row>
    <row r="810" spans="2:56" x14ac:dyDescent="0.2">
      <c r="B810" s="18">
        <v>40578</v>
      </c>
      <c r="C810" s="19">
        <v>1.99231</v>
      </c>
      <c r="D810" s="19">
        <v>2.4866299999999999</v>
      </c>
      <c r="E810" s="19">
        <v>2.9800200000000001</v>
      </c>
      <c r="F810" s="19">
        <v>0.49960599999999999</v>
      </c>
      <c r="G810" s="19">
        <v>0.74895699999999998</v>
      </c>
      <c r="H810" s="19">
        <v>0.99746699999999999</v>
      </c>
      <c r="I810" s="19">
        <v>1.2457100000000001</v>
      </c>
      <c r="J810" s="19">
        <v>1.4936100000000001</v>
      </c>
      <c r="K810" s="19">
        <v>1.5930899999999999</v>
      </c>
      <c r="L810" s="19">
        <v>1.2461</v>
      </c>
      <c r="M810" s="19">
        <v>1.4936</v>
      </c>
      <c r="N810" s="19">
        <v>1.7410000000000001</v>
      </c>
      <c r="O810" s="19"/>
      <c r="P810" s="19"/>
      <c r="Q810" s="19"/>
      <c r="R810" s="19">
        <v>1.4904599999999999</v>
      </c>
      <c r="S810" s="19">
        <v>1.9812799999999999</v>
      </c>
      <c r="T810" s="19">
        <v>2.22899</v>
      </c>
      <c r="U810" s="19">
        <v>0.49949500000000002</v>
      </c>
      <c r="V810" s="19">
        <v>0.89746300000000001</v>
      </c>
      <c r="W810" s="19">
        <v>1.2937399999999999</v>
      </c>
      <c r="X810" s="19">
        <v>0.69842700000000002</v>
      </c>
      <c r="Y810" s="19">
        <v>0.79794799999999999</v>
      </c>
      <c r="Z810" s="19">
        <v>0.99732200000000004</v>
      </c>
      <c r="AA810" s="19">
        <v>-0.29984</v>
      </c>
      <c r="AB810" s="19">
        <v>-0.29983700000000002</v>
      </c>
      <c r="AC810" s="19">
        <v>-0.29982399999999998</v>
      </c>
      <c r="AD810" s="19">
        <v>10</v>
      </c>
      <c r="AE810" s="19">
        <v>10.5</v>
      </c>
      <c r="AF810" s="19">
        <v>10.8</v>
      </c>
      <c r="AG810" s="19">
        <v>6</v>
      </c>
      <c r="AH810" s="19">
        <v>6.5</v>
      </c>
      <c r="AI810" s="19">
        <v>6.5</v>
      </c>
      <c r="AJ810" s="19">
        <v>7.5</v>
      </c>
      <c r="AK810" s="19">
        <v>7.75</v>
      </c>
      <c r="AL810" s="19">
        <v>8</v>
      </c>
      <c r="AM810" s="19">
        <v>6.75</v>
      </c>
      <c r="AN810" s="19">
        <v>7</v>
      </c>
      <c r="AO810" s="19">
        <v>7.25</v>
      </c>
      <c r="AP810" s="19"/>
      <c r="AQ810" s="19"/>
      <c r="AR810" s="19"/>
      <c r="AS810" s="19">
        <v>5.5</v>
      </c>
      <c r="AT810" s="19">
        <v>6</v>
      </c>
      <c r="AU810" s="19">
        <v>6.5</v>
      </c>
      <c r="AV810" s="19">
        <v>6</v>
      </c>
      <c r="AW810" s="19">
        <v>6.1</v>
      </c>
      <c r="AX810" s="19">
        <v>6.2</v>
      </c>
      <c r="AY810" s="19">
        <v>6</v>
      </c>
      <c r="AZ810" s="19">
        <v>6.3</v>
      </c>
      <c r="BA810" s="19">
        <v>6.5</v>
      </c>
      <c r="BB810" s="19">
        <v>4.5</v>
      </c>
      <c r="BC810" s="19">
        <v>4.75</v>
      </c>
      <c r="BD810" s="19">
        <v>5.0999999999999996</v>
      </c>
    </row>
    <row r="811" spans="2:56" x14ac:dyDescent="0.2">
      <c r="B811" s="18">
        <v>40571</v>
      </c>
      <c r="C811" s="19">
        <v>3.1676099999999998</v>
      </c>
      <c r="D811" s="19">
        <v>3.2671100000000002</v>
      </c>
      <c r="E811" s="19">
        <v>3.5616699999999999</v>
      </c>
      <c r="F811" s="19">
        <v>0.99828099999999997</v>
      </c>
      <c r="G811" s="19">
        <v>0.99839599999999995</v>
      </c>
      <c r="H811" s="19">
        <v>1.4940599999999999</v>
      </c>
      <c r="I811" s="19">
        <v>1.3929400000000001</v>
      </c>
      <c r="J811" s="19">
        <v>1.5912500000000001</v>
      </c>
      <c r="K811" s="19">
        <v>1.78938</v>
      </c>
      <c r="L811" s="19">
        <v>1.2461</v>
      </c>
      <c r="M811" s="19">
        <v>1.4936</v>
      </c>
      <c r="N811" s="19">
        <v>1.7410000000000001</v>
      </c>
      <c r="O811" s="19"/>
      <c r="P811" s="19"/>
      <c r="Q811" s="19"/>
      <c r="R811" s="19">
        <v>1.72794</v>
      </c>
      <c r="S811" s="19">
        <v>2.2122799999999998</v>
      </c>
      <c r="T811" s="19">
        <v>2.4658799999999998</v>
      </c>
      <c r="U811" s="19">
        <v>0.74784799999999996</v>
      </c>
      <c r="V811" s="19">
        <v>0.99691200000000002</v>
      </c>
      <c r="W811" s="19">
        <v>0.99656500000000003</v>
      </c>
      <c r="X811" s="19">
        <v>0.69880399999999998</v>
      </c>
      <c r="Y811" s="19">
        <v>0.798323</v>
      </c>
      <c r="Z811" s="19">
        <v>0.99750300000000003</v>
      </c>
      <c r="AA811" s="19">
        <v>-0.29984</v>
      </c>
      <c r="AB811" s="19">
        <v>-0.29983700000000002</v>
      </c>
      <c r="AC811" s="19">
        <v>-0.29982399999999998</v>
      </c>
      <c r="AD811" s="19">
        <v>9.75</v>
      </c>
      <c r="AE811" s="19">
        <v>10</v>
      </c>
      <c r="AF811" s="19">
        <v>10.4</v>
      </c>
      <c r="AG811" s="19">
        <v>7.5</v>
      </c>
      <c r="AH811" s="19">
        <v>7.5</v>
      </c>
      <c r="AI811" s="19">
        <v>8</v>
      </c>
      <c r="AJ811" s="19">
        <v>7.25</v>
      </c>
      <c r="AK811" s="19">
        <v>7.75</v>
      </c>
      <c r="AL811" s="19">
        <v>8.25</v>
      </c>
      <c r="AM811" s="19">
        <v>6</v>
      </c>
      <c r="AN811" s="19">
        <v>6.5</v>
      </c>
      <c r="AO811" s="19">
        <v>7</v>
      </c>
      <c r="AP811" s="19"/>
      <c r="AQ811" s="19"/>
      <c r="AR811" s="19"/>
      <c r="AS811" s="19">
        <v>4.5</v>
      </c>
      <c r="AT811" s="19">
        <v>5</v>
      </c>
      <c r="AU811" s="19">
        <v>6</v>
      </c>
      <c r="AV811" s="19">
        <v>5</v>
      </c>
      <c r="AW811" s="19">
        <v>5</v>
      </c>
      <c r="AX811" s="19">
        <v>5.25</v>
      </c>
      <c r="AY811" s="19">
        <v>5.4</v>
      </c>
      <c r="AZ811" s="19">
        <v>5.6</v>
      </c>
      <c r="BA811" s="19">
        <v>5.7</v>
      </c>
      <c r="BB811" s="19">
        <v>4.25</v>
      </c>
      <c r="BC811" s="19">
        <v>4.75</v>
      </c>
      <c r="BD811" s="19">
        <v>5</v>
      </c>
    </row>
    <row r="812" spans="2:56" x14ac:dyDescent="0.2">
      <c r="B812" s="18">
        <v>40564</v>
      </c>
      <c r="C812" s="19">
        <v>3.7141099999999998</v>
      </c>
      <c r="D812" s="19">
        <v>3.7144400000000002</v>
      </c>
      <c r="E812" s="19">
        <v>4.15428</v>
      </c>
      <c r="F812" s="19">
        <v>0.49922699999999998</v>
      </c>
      <c r="G812" s="19">
        <v>0.49927199999999999</v>
      </c>
      <c r="H812" s="19">
        <v>0.99412100000000003</v>
      </c>
      <c r="I812" s="19">
        <v>1.2958000000000001</v>
      </c>
      <c r="J812" s="19">
        <v>1.44537</v>
      </c>
      <c r="K812" s="19">
        <v>1.59453</v>
      </c>
      <c r="L812" s="19">
        <v>1.24613</v>
      </c>
      <c r="M812" s="19">
        <v>1.4940100000000001</v>
      </c>
      <c r="N812" s="19">
        <v>1.7418800000000001</v>
      </c>
      <c r="O812" s="19"/>
      <c r="P812" s="19"/>
      <c r="Q812" s="19"/>
      <c r="R812" s="19">
        <v>3.4038599999999999</v>
      </c>
      <c r="S812" s="19">
        <v>3.6575000000000002</v>
      </c>
      <c r="T812" s="19">
        <v>3.9093800000000001</v>
      </c>
      <c r="U812" s="19">
        <v>0.99592800000000004</v>
      </c>
      <c r="V812" s="19">
        <v>0.99691200000000002</v>
      </c>
      <c r="W812" s="19">
        <v>1.4903500000000001</v>
      </c>
      <c r="X812" s="19">
        <v>0.69880399999999998</v>
      </c>
      <c r="Y812" s="19">
        <v>0.798323</v>
      </c>
      <c r="Z812" s="19">
        <v>0.99750300000000003</v>
      </c>
      <c r="AA812" s="19">
        <v>-0.29984</v>
      </c>
      <c r="AB812" s="19">
        <v>-0.29983700000000002</v>
      </c>
      <c r="AC812" s="19">
        <v>-0.29982399999999998</v>
      </c>
      <c r="AD812" s="19">
        <v>11.4</v>
      </c>
      <c r="AE812" s="19">
        <v>11.3</v>
      </c>
      <c r="AF812" s="19">
        <v>12.3</v>
      </c>
      <c r="AG812" s="19">
        <v>4</v>
      </c>
      <c r="AH812" s="19">
        <v>4</v>
      </c>
      <c r="AI812" s="19">
        <v>4.25</v>
      </c>
      <c r="AJ812" s="19">
        <v>7.75</v>
      </c>
      <c r="AK812" s="19">
        <v>8.25</v>
      </c>
      <c r="AL812" s="19">
        <v>8.5</v>
      </c>
      <c r="AM812" s="19">
        <v>7.5</v>
      </c>
      <c r="AN812" s="19">
        <v>7.6</v>
      </c>
      <c r="AO812" s="19">
        <v>7.75</v>
      </c>
      <c r="AP812" s="19"/>
      <c r="AQ812" s="19"/>
      <c r="AR812" s="19"/>
      <c r="AS812" s="19">
        <v>6.25</v>
      </c>
      <c r="AT812" s="19">
        <v>7</v>
      </c>
      <c r="AU812" s="19">
        <v>7.5</v>
      </c>
      <c r="AV812" s="19">
        <v>6</v>
      </c>
      <c r="AW812" s="19">
        <v>6</v>
      </c>
      <c r="AX812" s="19">
        <v>6.25</v>
      </c>
      <c r="AY812" s="19">
        <v>6.4</v>
      </c>
      <c r="AZ812" s="19">
        <v>6.3</v>
      </c>
      <c r="BA812" s="19">
        <v>6.6</v>
      </c>
      <c r="BB812" s="19">
        <v>5</v>
      </c>
      <c r="BC812" s="19">
        <v>5.25</v>
      </c>
      <c r="BD812" s="19">
        <v>5.5</v>
      </c>
    </row>
    <row r="813" spans="2:56" x14ac:dyDescent="0.2">
      <c r="B813" s="18">
        <v>40557</v>
      </c>
      <c r="C813" s="19">
        <v>2.9753599999999998</v>
      </c>
      <c r="D813" s="19">
        <v>3.7084700000000002</v>
      </c>
      <c r="E813" s="19">
        <v>3.8609399999999998</v>
      </c>
      <c r="F813" s="19">
        <v>0.49922699999999998</v>
      </c>
      <c r="G813" s="19">
        <v>0.49927199999999999</v>
      </c>
      <c r="H813" s="19">
        <v>0.99412100000000003</v>
      </c>
      <c r="I813" s="19">
        <v>0.99817500000000003</v>
      </c>
      <c r="J813" s="19">
        <v>1.2464900000000001</v>
      </c>
      <c r="K813" s="19">
        <v>1.49495</v>
      </c>
      <c r="L813" s="19">
        <v>0.99810200000000004</v>
      </c>
      <c r="M813" s="19">
        <v>1.24682</v>
      </c>
      <c r="N813" s="19">
        <v>1.4954400000000001</v>
      </c>
      <c r="O813" s="19"/>
      <c r="P813" s="19"/>
      <c r="Q813" s="19"/>
      <c r="R813" s="19">
        <v>2.9352100000000001</v>
      </c>
      <c r="S813" s="19">
        <v>2.9464999999999999</v>
      </c>
      <c r="T813" s="19">
        <v>3.5354000000000001</v>
      </c>
      <c r="U813" s="19">
        <v>0.99592800000000004</v>
      </c>
      <c r="V813" s="19">
        <v>0.99691200000000002</v>
      </c>
      <c r="W813" s="19">
        <v>1.2458499999999999</v>
      </c>
      <c r="X813" s="19">
        <v>0.69880399999999998</v>
      </c>
      <c r="Y813" s="19">
        <v>0.69908700000000001</v>
      </c>
      <c r="Z813" s="19">
        <v>0.99805900000000003</v>
      </c>
      <c r="AA813" s="19">
        <v>-0.59892699999999999</v>
      </c>
      <c r="AB813" s="19">
        <v>-0.499363</v>
      </c>
      <c r="AC813" s="19">
        <v>-0.49935499999999999</v>
      </c>
      <c r="AD813" s="19">
        <v>11.5</v>
      </c>
      <c r="AE813" s="19">
        <v>12</v>
      </c>
      <c r="AF813" s="19">
        <v>12</v>
      </c>
      <c r="AG813" s="19">
        <v>4</v>
      </c>
      <c r="AH813" s="19">
        <v>4</v>
      </c>
      <c r="AI813" s="19">
        <v>4.25</v>
      </c>
      <c r="AJ813" s="19">
        <v>7.75</v>
      </c>
      <c r="AK813" s="19">
        <v>8</v>
      </c>
      <c r="AL813" s="19">
        <v>8.35</v>
      </c>
      <c r="AM813" s="19">
        <v>7.5</v>
      </c>
      <c r="AN813" s="19">
        <v>7.7</v>
      </c>
      <c r="AO813" s="19">
        <v>7.85</v>
      </c>
      <c r="AP813" s="19"/>
      <c r="AQ813" s="19"/>
      <c r="AR813" s="19"/>
      <c r="AS813" s="19">
        <v>7</v>
      </c>
      <c r="AT813" s="19">
        <v>7.5</v>
      </c>
      <c r="AU813" s="19">
        <v>7.8</v>
      </c>
      <c r="AV813" s="19">
        <v>6</v>
      </c>
      <c r="AW813" s="19">
        <v>6.25</v>
      </c>
      <c r="AX813" s="19">
        <v>6.1</v>
      </c>
      <c r="AY813" s="19">
        <v>6.25</v>
      </c>
      <c r="AZ813" s="19">
        <v>6.5</v>
      </c>
      <c r="BA813" s="19">
        <v>6.65</v>
      </c>
      <c r="BB813" s="19">
        <v>5.25</v>
      </c>
      <c r="BC813" s="19">
        <v>5.25</v>
      </c>
      <c r="BD813" s="19">
        <v>5.6</v>
      </c>
    </row>
    <row r="814" spans="2:56" x14ac:dyDescent="0.2">
      <c r="B814" s="18">
        <v>40550</v>
      </c>
      <c r="C814" s="19">
        <v>4.1233300000000002</v>
      </c>
      <c r="D814" s="19">
        <v>4.1351800000000001</v>
      </c>
      <c r="E814" s="19">
        <v>4.3408899999999999</v>
      </c>
      <c r="F814" s="19">
        <v>0.49922699999999998</v>
      </c>
      <c r="G814" s="19">
        <v>0.49927199999999999</v>
      </c>
      <c r="H814" s="19">
        <v>0.99412100000000003</v>
      </c>
      <c r="I814" s="19">
        <v>1.0978300000000001</v>
      </c>
      <c r="J814" s="19">
        <v>1.1975</v>
      </c>
      <c r="K814" s="19">
        <v>1.49559</v>
      </c>
      <c r="L814" s="19">
        <v>0.99810200000000004</v>
      </c>
      <c r="M814" s="19">
        <v>1.24682</v>
      </c>
      <c r="N814" s="19">
        <v>1.4954400000000001</v>
      </c>
      <c r="O814" s="19"/>
      <c r="P814" s="19"/>
      <c r="Q814" s="19"/>
      <c r="R814" s="19">
        <v>0.99756800000000001</v>
      </c>
      <c r="S814" s="19">
        <v>1.4934499999999999</v>
      </c>
      <c r="T814" s="19">
        <v>1.9874700000000001</v>
      </c>
      <c r="U814" s="19">
        <v>1.2423999999999999</v>
      </c>
      <c r="V814" s="19">
        <v>1.2436799999999999</v>
      </c>
      <c r="W814" s="19">
        <v>1.39429</v>
      </c>
      <c r="X814" s="19">
        <v>0.69880399999999998</v>
      </c>
      <c r="Y814" s="19">
        <v>0.69908700000000001</v>
      </c>
      <c r="Z814" s="19">
        <v>0.99805900000000003</v>
      </c>
      <c r="AA814" s="19">
        <v>-0.49955500000000003</v>
      </c>
      <c r="AB814" s="19">
        <v>-0.49953700000000001</v>
      </c>
      <c r="AC814" s="19">
        <v>-0.49944699999999997</v>
      </c>
      <c r="AD814" s="19">
        <v>11.25</v>
      </c>
      <c r="AE814" s="19">
        <v>11.75</v>
      </c>
      <c r="AF814" s="19">
        <v>12.5</v>
      </c>
      <c r="AG814" s="19">
        <v>4</v>
      </c>
      <c r="AH814" s="19">
        <v>4</v>
      </c>
      <c r="AI814" s="19">
        <v>4.25</v>
      </c>
      <c r="AJ814" s="19">
        <v>8.25</v>
      </c>
      <c r="AK814" s="19">
        <v>8.5</v>
      </c>
      <c r="AL814" s="19">
        <v>8.85</v>
      </c>
      <c r="AM814" s="19">
        <v>7.5</v>
      </c>
      <c r="AN814" s="19">
        <v>7.75</v>
      </c>
      <c r="AO814" s="19">
        <v>8</v>
      </c>
      <c r="AP814" s="19"/>
      <c r="AQ814" s="19"/>
      <c r="AR814" s="19"/>
      <c r="AS814" s="19">
        <v>4.75</v>
      </c>
      <c r="AT814" s="19">
        <v>5.25</v>
      </c>
      <c r="AU814" s="19">
        <v>5.75</v>
      </c>
      <c r="AV814" s="19">
        <v>6.25</v>
      </c>
      <c r="AW814" s="19">
        <v>6.9</v>
      </c>
      <c r="AX814" s="19">
        <v>7</v>
      </c>
      <c r="AY814" s="19">
        <v>7.5</v>
      </c>
      <c r="AZ814" s="19">
        <v>7.4</v>
      </c>
      <c r="BA814" s="19">
        <v>7.3</v>
      </c>
      <c r="BB814" s="19">
        <v>4.75</v>
      </c>
      <c r="BC814" s="19">
        <v>5.3</v>
      </c>
      <c r="BD814" s="19">
        <v>5.6</v>
      </c>
    </row>
    <row r="815" spans="2:56" x14ac:dyDescent="0.2">
      <c r="B815" s="18">
        <v>40543</v>
      </c>
      <c r="C815" s="19">
        <v>4.2009100000000004</v>
      </c>
      <c r="D815" s="19">
        <v>4.4485700000000001</v>
      </c>
      <c r="E815" s="19">
        <v>4.7472599999999998</v>
      </c>
      <c r="F815" s="19">
        <v>0.49922699999999998</v>
      </c>
      <c r="G815" s="19">
        <v>0.49927199999999999</v>
      </c>
      <c r="H815" s="19">
        <v>0.99412100000000003</v>
      </c>
      <c r="I815" s="19">
        <v>0.74941800000000003</v>
      </c>
      <c r="J815" s="19">
        <v>1.2473099999999999</v>
      </c>
      <c r="K815" s="19">
        <v>1.34727</v>
      </c>
      <c r="L815" s="19">
        <v>0.74948099999999995</v>
      </c>
      <c r="M815" s="19">
        <v>0.99894300000000003</v>
      </c>
      <c r="N815" s="19">
        <v>1.24837</v>
      </c>
      <c r="O815" s="19"/>
      <c r="P815" s="19"/>
      <c r="Q815" s="19"/>
      <c r="R815" s="19">
        <v>0.99756800000000001</v>
      </c>
      <c r="S815" s="19">
        <v>1.4934499999999999</v>
      </c>
      <c r="T815" s="19">
        <v>1.9874700000000001</v>
      </c>
      <c r="U815" s="19">
        <v>1.2423999999999999</v>
      </c>
      <c r="V815" s="19">
        <v>1.4886299999999999</v>
      </c>
      <c r="W815" s="19">
        <v>1.7374000000000001</v>
      </c>
      <c r="X815" s="19">
        <v>0.49935600000000002</v>
      </c>
      <c r="Y815" s="19">
        <v>0.59933999999999998</v>
      </c>
      <c r="Z815" s="19">
        <v>0.74927500000000002</v>
      </c>
      <c r="AA815" s="19">
        <v>-0.39976600000000001</v>
      </c>
      <c r="AB815" s="19">
        <v>-0.39973900000000001</v>
      </c>
      <c r="AC815" s="19">
        <v>-0.49944699999999997</v>
      </c>
      <c r="AD815" s="19">
        <v>13.25</v>
      </c>
      <c r="AE815" s="19">
        <v>13.5</v>
      </c>
      <c r="AF815" s="19">
        <v>13.65</v>
      </c>
      <c r="AG815" s="19">
        <v>4</v>
      </c>
      <c r="AH815" s="19">
        <v>4.5</v>
      </c>
      <c r="AI815" s="19">
        <v>4.5</v>
      </c>
      <c r="AJ815" s="19">
        <v>8</v>
      </c>
      <c r="AK815" s="19">
        <v>8.6</v>
      </c>
      <c r="AL815" s="19">
        <v>9.1999999999999993</v>
      </c>
      <c r="AM815" s="19">
        <v>8</v>
      </c>
      <c r="AN815" s="19">
        <v>8.5</v>
      </c>
      <c r="AO815" s="19">
        <v>8.75</v>
      </c>
      <c r="AP815" s="19"/>
      <c r="AQ815" s="19"/>
      <c r="AR815" s="19"/>
      <c r="AS815" s="19">
        <v>6</v>
      </c>
      <c r="AT815" s="19">
        <v>6.6</v>
      </c>
      <c r="AU815" s="19">
        <v>7</v>
      </c>
      <c r="AV815" s="19">
        <v>6.25</v>
      </c>
      <c r="AW815" s="19">
        <v>6.5</v>
      </c>
      <c r="AX815" s="19">
        <v>7.25</v>
      </c>
      <c r="AY815" s="19">
        <v>5.5</v>
      </c>
      <c r="AZ815" s="19">
        <v>6.5</v>
      </c>
      <c r="BA815" s="19">
        <v>7.1</v>
      </c>
      <c r="BB815" s="19">
        <v>6.9</v>
      </c>
      <c r="BC815" s="19">
        <v>6.6</v>
      </c>
      <c r="BD815" s="19">
        <v>6.2</v>
      </c>
    </row>
    <row r="816" spans="2:56" x14ac:dyDescent="0.2">
      <c r="B816" s="18">
        <v>40536</v>
      </c>
      <c r="C816" s="19">
        <v>4.9445300000000003</v>
      </c>
      <c r="D816" s="19">
        <v>4.9388100000000001</v>
      </c>
      <c r="E816" s="19">
        <v>4.9517499999999997</v>
      </c>
      <c r="F816" s="19">
        <v>0.49922699999999998</v>
      </c>
      <c r="G816" s="19">
        <v>0.49927199999999999</v>
      </c>
      <c r="H816" s="19">
        <v>0.99412100000000003</v>
      </c>
      <c r="I816" s="19">
        <v>0.74942299999999995</v>
      </c>
      <c r="J816" s="19">
        <v>1.2473799999999999</v>
      </c>
      <c r="K816" s="19">
        <v>1.5956999999999999</v>
      </c>
      <c r="L816" s="19">
        <v>0.99890299999999999</v>
      </c>
      <c r="M816" s="19">
        <v>1.2479100000000001</v>
      </c>
      <c r="N816" s="19">
        <v>1.74474</v>
      </c>
      <c r="O816" s="19"/>
      <c r="P816" s="19"/>
      <c r="Q816" s="19"/>
      <c r="R816" s="19">
        <v>1.98889</v>
      </c>
      <c r="S816" s="19">
        <v>2.2368700000000001</v>
      </c>
      <c r="T816" s="19">
        <v>2.7296</v>
      </c>
      <c r="U816" s="19">
        <v>1.2423999999999999</v>
      </c>
      <c r="V816" s="19">
        <v>1.4886299999999999</v>
      </c>
      <c r="W816" s="19">
        <v>1.7374000000000001</v>
      </c>
      <c r="X816" s="19">
        <v>0.89804300000000004</v>
      </c>
      <c r="Y816" s="19">
        <v>0.89810000000000001</v>
      </c>
      <c r="Z816" s="19">
        <v>0.99843400000000004</v>
      </c>
      <c r="AA816" s="19">
        <v>-0.29982900000000001</v>
      </c>
      <c r="AB816" s="19">
        <v>-0.29982399999999998</v>
      </c>
      <c r="AC816" s="19">
        <v>-0.29982399999999998</v>
      </c>
      <c r="AD816" s="19">
        <v>12.75</v>
      </c>
      <c r="AE816" s="19">
        <v>12.8</v>
      </c>
      <c r="AF816" s="19">
        <v>14.2</v>
      </c>
      <c r="AG816" s="19">
        <v>4</v>
      </c>
      <c r="AH816" s="19">
        <v>4.5</v>
      </c>
      <c r="AI816" s="19">
        <v>4.5</v>
      </c>
      <c r="AJ816" s="19">
        <v>7.75</v>
      </c>
      <c r="AK816" s="19">
        <v>8.25</v>
      </c>
      <c r="AL816" s="19">
        <v>9.25</v>
      </c>
      <c r="AM816" s="19">
        <v>7.75</v>
      </c>
      <c r="AN816" s="19">
        <v>8.25</v>
      </c>
      <c r="AO816" s="19">
        <v>8.75</v>
      </c>
      <c r="AP816" s="19"/>
      <c r="AQ816" s="19"/>
      <c r="AR816" s="19"/>
      <c r="AS816" s="19">
        <v>6</v>
      </c>
      <c r="AT816" s="19">
        <v>6.6</v>
      </c>
      <c r="AU816" s="19">
        <v>7.4</v>
      </c>
      <c r="AV816" s="19">
        <v>6.25</v>
      </c>
      <c r="AW816" s="19">
        <v>6.5</v>
      </c>
      <c r="AX816" s="19">
        <v>7</v>
      </c>
      <c r="AY816" s="19">
        <v>7.25</v>
      </c>
      <c r="AZ816" s="19">
        <v>6.75</v>
      </c>
      <c r="BA816" s="19">
        <v>7.5</v>
      </c>
      <c r="BB816" s="19">
        <v>5</v>
      </c>
      <c r="BC816" s="19">
        <v>5.2</v>
      </c>
      <c r="BD816" s="19">
        <v>5.6</v>
      </c>
    </row>
    <row r="817" spans="2:56" x14ac:dyDescent="0.2">
      <c r="B817" s="18">
        <v>40529</v>
      </c>
      <c r="C817" s="19">
        <v>5.15726</v>
      </c>
      <c r="D817" s="19">
        <v>5.0639200000000004</v>
      </c>
      <c r="E817" s="19">
        <v>5.0844699999999996</v>
      </c>
      <c r="F817" s="19">
        <v>0.49922699999999998</v>
      </c>
      <c r="G817" s="19">
        <v>0.49927199999999999</v>
      </c>
      <c r="H817" s="19">
        <v>0.99412100000000003</v>
      </c>
      <c r="I817" s="19">
        <v>1.24716</v>
      </c>
      <c r="J817" s="19">
        <v>1.4958100000000001</v>
      </c>
      <c r="K817" s="19">
        <v>1.7445200000000001</v>
      </c>
      <c r="L817" s="19">
        <v>0.99890299999999999</v>
      </c>
      <c r="M817" s="19">
        <v>1.2479100000000001</v>
      </c>
      <c r="N817" s="19">
        <v>1.74474</v>
      </c>
      <c r="O817" s="19"/>
      <c r="P817" s="19"/>
      <c r="Q817" s="19"/>
      <c r="R817" s="19">
        <v>1.98889</v>
      </c>
      <c r="S817" s="19">
        <v>2.2368700000000001</v>
      </c>
      <c r="T817" s="19">
        <v>2.7296</v>
      </c>
      <c r="U817" s="19">
        <v>1.73363</v>
      </c>
      <c r="V817" s="19">
        <v>1.7350399999999999</v>
      </c>
      <c r="W817" s="19">
        <v>1.9831700000000001</v>
      </c>
      <c r="X817" s="19">
        <v>0.89804300000000004</v>
      </c>
      <c r="Y817" s="19">
        <v>0.89810000000000001</v>
      </c>
      <c r="Z817" s="19">
        <v>0.99843400000000004</v>
      </c>
      <c r="AA817" s="19">
        <v>-0.29982900000000001</v>
      </c>
      <c r="AB817" s="19">
        <v>-0.29982399999999998</v>
      </c>
      <c r="AC817" s="19">
        <v>-0.29982399999999998</v>
      </c>
      <c r="AD817" s="19">
        <v>13.5</v>
      </c>
      <c r="AE817" s="19">
        <v>13.2</v>
      </c>
      <c r="AF817" s="19">
        <v>13.75</v>
      </c>
      <c r="AG817" s="19">
        <v>4</v>
      </c>
      <c r="AH817" s="19">
        <v>4.5</v>
      </c>
      <c r="AI817" s="19">
        <v>4.5</v>
      </c>
      <c r="AJ817" s="19">
        <v>9</v>
      </c>
      <c r="AK817" s="19">
        <v>9.25</v>
      </c>
      <c r="AL817" s="19">
        <v>9.5</v>
      </c>
      <c r="AM817" s="19">
        <v>8.75</v>
      </c>
      <c r="AN817" s="19">
        <v>8.75</v>
      </c>
      <c r="AO817" s="19">
        <v>9</v>
      </c>
      <c r="AP817" s="19"/>
      <c r="AQ817" s="19"/>
      <c r="AR817" s="19"/>
      <c r="AS817" s="19">
        <v>6</v>
      </c>
      <c r="AT817" s="19">
        <v>6.6</v>
      </c>
      <c r="AU817" s="19">
        <v>7</v>
      </c>
      <c r="AV817" s="19">
        <v>7.25</v>
      </c>
      <c r="AW817" s="19">
        <v>7.25</v>
      </c>
      <c r="AX817" s="19">
        <v>7.5</v>
      </c>
      <c r="AY817" s="19">
        <v>7</v>
      </c>
      <c r="AZ817" s="19">
        <v>6.6</v>
      </c>
      <c r="BA817" s="19">
        <v>7.4</v>
      </c>
      <c r="BB817" s="19">
        <v>5</v>
      </c>
      <c r="BC817" s="19">
        <v>5.2</v>
      </c>
      <c r="BD817" s="19">
        <v>5.6</v>
      </c>
    </row>
    <row r="818" spans="2:56" x14ac:dyDescent="0.2">
      <c r="B818" s="18">
        <v>40522</v>
      </c>
      <c r="C818" s="19">
        <v>5.1875900000000001</v>
      </c>
      <c r="D818" s="19">
        <v>4.9465500000000002</v>
      </c>
      <c r="E818" s="19">
        <v>4.8491600000000004</v>
      </c>
      <c r="F818" s="19">
        <v>0.49922699999999998</v>
      </c>
      <c r="G818" s="19">
        <v>0.49927199999999999</v>
      </c>
      <c r="H818" s="19">
        <v>0.99412100000000003</v>
      </c>
      <c r="I818" s="19">
        <v>1.4957199999999999</v>
      </c>
      <c r="J818" s="19">
        <v>1.4962899999999999</v>
      </c>
      <c r="K818" s="19">
        <v>1.89307</v>
      </c>
      <c r="L818" s="19">
        <v>1.24577</v>
      </c>
      <c r="M818" s="19">
        <v>1.2467600000000001</v>
      </c>
      <c r="N818" s="19">
        <v>1.7426900000000001</v>
      </c>
      <c r="O818" s="19"/>
      <c r="P818" s="19"/>
      <c r="Q818" s="19"/>
      <c r="R818" s="19">
        <v>1.98889</v>
      </c>
      <c r="S818" s="19">
        <v>2.2368700000000001</v>
      </c>
      <c r="T818" s="19">
        <v>2.7296</v>
      </c>
      <c r="U818" s="19">
        <v>1.73363</v>
      </c>
      <c r="V818" s="19">
        <v>1.7350399999999999</v>
      </c>
      <c r="W818" s="19">
        <v>1.9831700000000001</v>
      </c>
      <c r="X818" s="19">
        <v>0.79861800000000005</v>
      </c>
      <c r="Y818" s="19">
        <v>0.79880499999999999</v>
      </c>
      <c r="Z818" s="19">
        <v>0.79905999999999999</v>
      </c>
      <c r="AA818" s="19">
        <v>-0.19996</v>
      </c>
      <c r="AB818" s="19">
        <v>-0.19995299999999999</v>
      </c>
      <c r="AC818" s="19">
        <v>-0.19994100000000001</v>
      </c>
      <c r="AD818" s="19">
        <v>13.25</v>
      </c>
      <c r="AE818" s="19">
        <v>13.3</v>
      </c>
      <c r="AF818" s="19">
        <v>13.3</v>
      </c>
      <c r="AG818" s="19">
        <v>4</v>
      </c>
      <c r="AH818" s="19">
        <v>4.5</v>
      </c>
      <c r="AI818" s="19">
        <v>4.5</v>
      </c>
      <c r="AJ818" s="19">
        <v>9.75</v>
      </c>
      <c r="AK818" s="19">
        <v>9.75</v>
      </c>
      <c r="AL818" s="19">
        <v>9.8000000000000007</v>
      </c>
      <c r="AM818" s="19">
        <v>8</v>
      </c>
      <c r="AN818" s="19">
        <v>8.3000000000000007</v>
      </c>
      <c r="AO818" s="19">
        <v>9</v>
      </c>
      <c r="AP818" s="19"/>
      <c r="AQ818" s="19"/>
      <c r="AR818" s="19"/>
      <c r="AS818" s="19">
        <v>6.5</v>
      </c>
      <c r="AT818" s="19">
        <v>7</v>
      </c>
      <c r="AU818" s="19">
        <v>7</v>
      </c>
      <c r="AV818" s="19">
        <v>7.25</v>
      </c>
      <c r="AW818" s="19">
        <v>7.25</v>
      </c>
      <c r="AX818" s="19">
        <v>7.5</v>
      </c>
      <c r="AY818" s="19">
        <v>7.5</v>
      </c>
      <c r="AZ818" s="19">
        <v>7.3</v>
      </c>
      <c r="BA818" s="19">
        <v>7.15</v>
      </c>
      <c r="BB818" s="19">
        <v>5</v>
      </c>
      <c r="BC818" s="19">
        <v>5.2</v>
      </c>
      <c r="BD818" s="19">
        <v>5.2</v>
      </c>
    </row>
    <row r="819" spans="2:56" x14ac:dyDescent="0.2">
      <c r="B819" s="18">
        <v>40515</v>
      </c>
      <c r="C819" s="19">
        <v>5.1772900000000002</v>
      </c>
      <c r="D819" s="19">
        <v>5.1809399999999997</v>
      </c>
      <c r="E819" s="19">
        <v>5.18689</v>
      </c>
      <c r="F819" s="19">
        <v>0.49922699999999998</v>
      </c>
      <c r="G819" s="19">
        <v>0.49927199999999999</v>
      </c>
      <c r="H819" s="19">
        <v>0.99412100000000003</v>
      </c>
      <c r="I819" s="19">
        <v>1.49577</v>
      </c>
      <c r="J819" s="19">
        <v>1.49671</v>
      </c>
      <c r="K819" s="19">
        <v>1.5966199999999999</v>
      </c>
      <c r="L819" s="19">
        <v>1.49526</v>
      </c>
      <c r="M819" s="19">
        <v>1.49579</v>
      </c>
      <c r="N819" s="19">
        <v>1.7441500000000001</v>
      </c>
      <c r="O819" s="19"/>
      <c r="P819" s="19"/>
      <c r="Q819" s="19"/>
      <c r="R819" s="19">
        <v>1.98889</v>
      </c>
      <c r="S819" s="19">
        <v>2.2368700000000001</v>
      </c>
      <c r="T819" s="19">
        <v>2.7296</v>
      </c>
      <c r="U819" s="19">
        <v>1.49299</v>
      </c>
      <c r="V819" s="19">
        <v>1.7417400000000001</v>
      </c>
      <c r="W819" s="19">
        <v>1.74237</v>
      </c>
      <c r="X819" s="19">
        <v>0.79861800000000005</v>
      </c>
      <c r="Y819" s="19">
        <v>0.79880499999999999</v>
      </c>
      <c r="Z819" s="19">
        <v>0.79905999999999999</v>
      </c>
      <c r="AA819" s="19">
        <v>-0.19996</v>
      </c>
      <c r="AB819" s="19">
        <v>-0.19995299999999999</v>
      </c>
      <c r="AC819" s="19">
        <v>-0.19994100000000001</v>
      </c>
      <c r="AD819" s="19">
        <v>14.5</v>
      </c>
      <c r="AE819" s="19">
        <v>15</v>
      </c>
      <c r="AF819" s="19">
        <v>14.2</v>
      </c>
      <c r="AG819" s="19">
        <v>4</v>
      </c>
      <c r="AH819" s="19">
        <v>4.5</v>
      </c>
      <c r="AI819" s="19">
        <v>4.5</v>
      </c>
      <c r="AJ819" s="19">
        <v>9.75</v>
      </c>
      <c r="AK819" s="19">
        <v>10</v>
      </c>
      <c r="AL819" s="19">
        <v>9.4</v>
      </c>
      <c r="AM819" s="19">
        <v>8.25</v>
      </c>
      <c r="AN819" s="19">
        <v>9</v>
      </c>
      <c r="AO819" s="19">
        <v>9</v>
      </c>
      <c r="AP819" s="19"/>
      <c r="AQ819" s="19"/>
      <c r="AR819" s="19"/>
      <c r="AS819" s="19">
        <v>5</v>
      </c>
      <c r="AT819" s="19">
        <v>6</v>
      </c>
      <c r="AU819" s="19">
        <v>7</v>
      </c>
      <c r="AV819" s="19">
        <v>7.5</v>
      </c>
      <c r="AW819" s="19">
        <v>7.75</v>
      </c>
      <c r="AX819" s="19">
        <v>8</v>
      </c>
      <c r="AY819" s="19">
        <v>7.5</v>
      </c>
      <c r="AZ819" s="19">
        <v>7.5</v>
      </c>
      <c r="BA819" s="19">
        <v>7</v>
      </c>
      <c r="BB819" s="19">
        <v>5.75</v>
      </c>
      <c r="BC819" s="19">
        <v>6</v>
      </c>
      <c r="BD819" s="19">
        <v>5.7</v>
      </c>
    </row>
    <row r="820" spans="2:56" x14ac:dyDescent="0.2">
      <c r="B820" s="18">
        <v>40508</v>
      </c>
      <c r="C820" s="19">
        <v>7.3806099999999999</v>
      </c>
      <c r="D820" s="19">
        <v>6.9014699999999998</v>
      </c>
      <c r="E820" s="19">
        <v>6.9027399999999997</v>
      </c>
      <c r="F820" s="19">
        <v>0.49922699999999998</v>
      </c>
      <c r="G820" s="19">
        <v>0.49927199999999999</v>
      </c>
      <c r="H820" s="19">
        <v>0.99412100000000003</v>
      </c>
      <c r="I820" s="19">
        <v>1.9914099999999999</v>
      </c>
      <c r="J820" s="19">
        <v>1.9928300000000001</v>
      </c>
      <c r="K820" s="19">
        <v>1.99356</v>
      </c>
      <c r="L820" s="19">
        <v>1.24719</v>
      </c>
      <c r="M820" s="19">
        <v>1.49579</v>
      </c>
      <c r="N820" s="19">
        <v>1.7441199999999999</v>
      </c>
      <c r="O820" s="19"/>
      <c r="P820" s="19"/>
      <c r="Q820" s="19"/>
      <c r="R820" s="19">
        <v>1.73987</v>
      </c>
      <c r="S820" s="19">
        <v>1.9883599999999999</v>
      </c>
      <c r="T820" s="19">
        <v>2.4809000000000001</v>
      </c>
      <c r="U820" s="19">
        <v>1.7423599999999999</v>
      </c>
      <c r="V820" s="19">
        <v>1.7426299999999999</v>
      </c>
      <c r="W820" s="19">
        <v>1.9901599999999999</v>
      </c>
      <c r="X820" s="19">
        <v>1.3907099999999999</v>
      </c>
      <c r="Y820" s="19">
        <v>1.3929100000000001</v>
      </c>
      <c r="Z820" s="19">
        <v>1.3947400000000001</v>
      </c>
      <c r="AA820" s="19">
        <v>0.249972</v>
      </c>
      <c r="AB820" s="19">
        <v>0.24998000000000001</v>
      </c>
      <c r="AC820" s="19">
        <v>0.24998999999999999</v>
      </c>
      <c r="AD820" s="19">
        <v>19</v>
      </c>
      <c r="AE820" s="19">
        <v>18</v>
      </c>
      <c r="AF820" s="19">
        <v>17</v>
      </c>
      <c r="AG820" s="19">
        <v>4</v>
      </c>
      <c r="AH820" s="19">
        <v>4.5</v>
      </c>
      <c r="AI820" s="19">
        <v>4.7</v>
      </c>
      <c r="AJ820" s="19">
        <v>10.75</v>
      </c>
      <c r="AK820" s="19">
        <v>10.5</v>
      </c>
      <c r="AL820" s="19">
        <v>10.5</v>
      </c>
      <c r="AM820" s="19">
        <v>9.5</v>
      </c>
      <c r="AN820" s="19">
        <v>9.75</v>
      </c>
      <c r="AO820" s="19">
        <v>9.75</v>
      </c>
      <c r="AP820" s="19"/>
      <c r="AQ820" s="19"/>
      <c r="AR820" s="19"/>
      <c r="AS820" s="19">
        <v>7.25</v>
      </c>
      <c r="AT820" s="19">
        <v>7.75</v>
      </c>
      <c r="AU820" s="19">
        <v>8.25</v>
      </c>
      <c r="AV820" s="19">
        <v>9.25</v>
      </c>
      <c r="AW820" s="19">
        <v>9</v>
      </c>
      <c r="AX820" s="19">
        <v>9</v>
      </c>
      <c r="AY820" s="19">
        <v>8.5</v>
      </c>
      <c r="AZ820" s="19">
        <v>8.25</v>
      </c>
      <c r="BA820" s="19">
        <v>8</v>
      </c>
      <c r="BB820" s="19">
        <v>6.3</v>
      </c>
      <c r="BC820" s="19">
        <v>6.3</v>
      </c>
      <c r="BD820" s="19">
        <v>6.4</v>
      </c>
    </row>
    <row r="821" spans="2:56" x14ac:dyDescent="0.2">
      <c r="B821" s="18">
        <v>40501</v>
      </c>
      <c r="C821" s="19">
        <v>2.4912899999999998</v>
      </c>
      <c r="D821" s="19">
        <v>2.9856400000000001</v>
      </c>
      <c r="E821" s="19">
        <v>3.1871800000000001</v>
      </c>
      <c r="F821" s="19">
        <v>0.49922699999999998</v>
      </c>
      <c r="G821" s="19">
        <v>0.49927199999999999</v>
      </c>
      <c r="H821" s="19">
        <v>0.99412100000000003</v>
      </c>
      <c r="I821" s="19">
        <v>0.99879300000000004</v>
      </c>
      <c r="J821" s="19">
        <v>1.2481</v>
      </c>
      <c r="K821" s="19">
        <v>1.49722</v>
      </c>
      <c r="L821" s="19">
        <v>1.24719</v>
      </c>
      <c r="M821" s="19">
        <v>1.49579</v>
      </c>
      <c r="N821" s="19">
        <v>1.7441199999999999</v>
      </c>
      <c r="O821" s="19"/>
      <c r="P821" s="19"/>
      <c r="Q821" s="19"/>
      <c r="R821" s="19">
        <v>1.4926299999999999</v>
      </c>
      <c r="S821" s="19">
        <v>1.7395700000000001</v>
      </c>
      <c r="T821" s="19">
        <v>1.986</v>
      </c>
      <c r="U821" s="19">
        <v>1.2460800000000001</v>
      </c>
      <c r="V821" s="19">
        <v>1.4958</v>
      </c>
      <c r="W821" s="19">
        <v>1.7444</v>
      </c>
      <c r="X821" s="19">
        <v>1.0969800000000001</v>
      </c>
      <c r="Y821" s="19">
        <v>1.0973200000000001</v>
      </c>
      <c r="Z821" s="19">
        <v>1.0979000000000001</v>
      </c>
      <c r="AA821" s="19">
        <v>-0.29987900000000001</v>
      </c>
      <c r="AB821" s="19">
        <v>-0.299875</v>
      </c>
      <c r="AC821" s="19">
        <v>-0.39968700000000001</v>
      </c>
      <c r="AD821" s="19">
        <v>13.6</v>
      </c>
      <c r="AE821" s="19">
        <v>13.7</v>
      </c>
      <c r="AF821" s="19">
        <v>14</v>
      </c>
      <c r="AG821" s="19">
        <v>4</v>
      </c>
      <c r="AH821" s="19">
        <v>4.5</v>
      </c>
      <c r="AI821" s="19">
        <v>4.7</v>
      </c>
      <c r="AJ821" s="19">
        <v>9</v>
      </c>
      <c r="AK821" s="19">
        <v>9.1999999999999993</v>
      </c>
      <c r="AL821" s="19">
        <v>9.4</v>
      </c>
      <c r="AM821" s="19">
        <v>8.75</v>
      </c>
      <c r="AN821" s="19">
        <v>8.75</v>
      </c>
      <c r="AO821" s="19">
        <v>9</v>
      </c>
      <c r="AP821" s="19"/>
      <c r="AQ821" s="19"/>
      <c r="AR821" s="19"/>
      <c r="AS821" s="19">
        <v>6.5</v>
      </c>
      <c r="AT821" s="19">
        <v>6.75</v>
      </c>
      <c r="AU821" s="19">
        <v>7</v>
      </c>
      <c r="AV821" s="19">
        <v>7.75</v>
      </c>
      <c r="AW821" s="19">
        <v>8</v>
      </c>
      <c r="AX821" s="19">
        <v>8.1</v>
      </c>
      <c r="AY821" s="19">
        <v>7.2</v>
      </c>
      <c r="AZ821" s="19">
        <v>7.2</v>
      </c>
      <c r="BA821" s="19">
        <v>7.2</v>
      </c>
      <c r="BB821" s="19">
        <v>6.25</v>
      </c>
      <c r="BC821" s="19">
        <v>6.5</v>
      </c>
      <c r="BD821" s="19">
        <v>6.5</v>
      </c>
    </row>
    <row r="822" spans="2:56" x14ac:dyDescent="0.2">
      <c r="B822" s="18">
        <v>40494</v>
      </c>
      <c r="C822" s="19">
        <v>2.7869799999999998</v>
      </c>
      <c r="D822" s="19">
        <v>2.8864899999999998</v>
      </c>
      <c r="E822" s="19">
        <v>3.08609</v>
      </c>
      <c r="F822" s="19">
        <v>0.49922699999999998</v>
      </c>
      <c r="G822" s="19">
        <v>0.49927199999999999</v>
      </c>
      <c r="H822" s="19">
        <v>0.74746400000000002</v>
      </c>
      <c r="I822" s="19">
        <v>0.99863400000000002</v>
      </c>
      <c r="J822" s="19">
        <v>1.2478499999999999</v>
      </c>
      <c r="K822" s="19">
        <v>1.4970300000000001</v>
      </c>
      <c r="L822" s="19">
        <v>1.4962</v>
      </c>
      <c r="M822" s="19">
        <v>1.74447</v>
      </c>
      <c r="N822" s="19">
        <v>1.99234</v>
      </c>
      <c r="O822" s="19"/>
      <c r="P822" s="19"/>
      <c r="Q822" s="19"/>
      <c r="R822" s="19">
        <v>1.24298</v>
      </c>
      <c r="S822" s="19">
        <v>1.49177</v>
      </c>
      <c r="T822" s="19">
        <v>1.4915499999999999</v>
      </c>
      <c r="U822" s="19">
        <v>1.2452300000000001</v>
      </c>
      <c r="V822" s="19">
        <v>1.2462</v>
      </c>
      <c r="W822" s="19">
        <v>1.4959499999999999</v>
      </c>
      <c r="X822" s="19">
        <v>0.59941900000000004</v>
      </c>
      <c r="Y822" s="19">
        <v>0.69921900000000003</v>
      </c>
      <c r="Z822" s="19">
        <v>0.79912099999999997</v>
      </c>
      <c r="AA822" s="19">
        <v>-0.69896100000000005</v>
      </c>
      <c r="AB822" s="19">
        <v>-0.69898000000000005</v>
      </c>
      <c r="AC822" s="19">
        <v>-0.69886000000000004</v>
      </c>
      <c r="AD822" s="19">
        <v>14.5</v>
      </c>
      <c r="AE822" s="19">
        <v>14.25</v>
      </c>
      <c r="AF822" s="19">
        <v>14</v>
      </c>
      <c r="AG822" s="19">
        <v>4.5</v>
      </c>
      <c r="AH822" s="19">
        <v>5.25</v>
      </c>
      <c r="AI822" s="19">
        <v>5.25</v>
      </c>
      <c r="AJ822" s="19">
        <v>9</v>
      </c>
      <c r="AK822" s="19">
        <v>9.25</v>
      </c>
      <c r="AL822" s="19">
        <v>9.4</v>
      </c>
      <c r="AM822" s="19">
        <v>10.5</v>
      </c>
      <c r="AN822" s="19">
        <v>10.5</v>
      </c>
      <c r="AO822" s="19">
        <v>10.5</v>
      </c>
      <c r="AP822" s="19"/>
      <c r="AQ822" s="19"/>
      <c r="AR822" s="19"/>
      <c r="AS822" s="19">
        <v>6.5</v>
      </c>
      <c r="AT822" s="19">
        <v>6.5</v>
      </c>
      <c r="AU822" s="19">
        <v>7</v>
      </c>
      <c r="AV822" s="19">
        <v>8.25</v>
      </c>
      <c r="AW822" s="19">
        <v>8.25</v>
      </c>
      <c r="AX822" s="19">
        <v>8.4</v>
      </c>
      <c r="AY822" s="19">
        <v>7.5</v>
      </c>
      <c r="AZ822" s="19">
        <v>7.3</v>
      </c>
      <c r="BA822" s="19">
        <v>7.2</v>
      </c>
      <c r="BB822" s="19">
        <v>7.1</v>
      </c>
      <c r="BC822" s="19">
        <v>7</v>
      </c>
      <c r="BD822" s="19">
        <v>6.8</v>
      </c>
    </row>
    <row r="823" spans="2:56" x14ac:dyDescent="0.2">
      <c r="B823" s="18">
        <v>40487</v>
      </c>
      <c r="C823" s="19">
        <v>1.99674</v>
      </c>
      <c r="D823" s="19">
        <v>1.99702</v>
      </c>
      <c r="E823" s="19">
        <v>2.2464400000000002</v>
      </c>
      <c r="F823" s="19">
        <v>0.49928099999999997</v>
      </c>
      <c r="G823" s="19">
        <v>0.499309</v>
      </c>
      <c r="H823" s="19">
        <v>0.74751999999999996</v>
      </c>
      <c r="I823" s="19">
        <v>0.49989400000000001</v>
      </c>
      <c r="J823" s="19">
        <v>0.749691</v>
      </c>
      <c r="K823" s="19">
        <v>0.99915600000000004</v>
      </c>
      <c r="L823" s="19">
        <v>0.499722</v>
      </c>
      <c r="M823" s="19">
        <v>0.74917299999999998</v>
      </c>
      <c r="N823" s="19">
        <v>0.99853099999999995</v>
      </c>
      <c r="O823" s="19"/>
      <c r="P823" s="19"/>
      <c r="Q823" s="19"/>
      <c r="R823" s="19">
        <v>1.24298</v>
      </c>
      <c r="S823" s="19">
        <v>1.49177</v>
      </c>
      <c r="T823" s="19">
        <v>1.73909</v>
      </c>
      <c r="U823" s="19">
        <v>1.2452300000000001</v>
      </c>
      <c r="V823" s="19">
        <v>1.2462</v>
      </c>
      <c r="W823" s="19">
        <v>1.4959499999999999</v>
      </c>
      <c r="X823" s="19">
        <v>0.349943</v>
      </c>
      <c r="Y823" s="19">
        <v>0.49979400000000002</v>
      </c>
      <c r="Z823" s="19">
        <v>0.59975699999999998</v>
      </c>
      <c r="AA823" s="19">
        <v>-0.69896100000000005</v>
      </c>
      <c r="AB823" s="19">
        <v>-0.69898000000000005</v>
      </c>
      <c r="AC823" s="19">
        <v>-0.69886000000000004</v>
      </c>
      <c r="AD823" s="19">
        <v>12.75</v>
      </c>
      <c r="AE823" s="19">
        <v>12.9</v>
      </c>
      <c r="AF823" s="19">
        <v>13.1</v>
      </c>
      <c r="AG823" s="19">
        <v>4.5</v>
      </c>
      <c r="AH823" s="19">
        <v>5.25</v>
      </c>
      <c r="AI823" s="19">
        <v>5.75</v>
      </c>
      <c r="AJ823" s="19">
        <v>7</v>
      </c>
      <c r="AK823" s="19">
        <v>8</v>
      </c>
      <c r="AL823" s="19">
        <v>8.5</v>
      </c>
      <c r="AM823" s="19">
        <v>7</v>
      </c>
      <c r="AN823" s="19">
        <v>7.5</v>
      </c>
      <c r="AO823" s="19">
        <v>8</v>
      </c>
      <c r="AP823" s="19"/>
      <c r="AQ823" s="19"/>
      <c r="AR823" s="19"/>
      <c r="AS823" s="19">
        <v>5</v>
      </c>
      <c r="AT823" s="19">
        <v>5.75</v>
      </c>
      <c r="AU823" s="19">
        <v>6.25</v>
      </c>
      <c r="AV823" s="19">
        <v>7</v>
      </c>
      <c r="AW823" s="19">
        <v>7.5</v>
      </c>
      <c r="AX823" s="19">
        <v>7.75</v>
      </c>
      <c r="AY823" s="19">
        <v>6.65</v>
      </c>
      <c r="AZ823" s="19">
        <v>6.8</v>
      </c>
      <c r="BA823" s="19">
        <v>6.85</v>
      </c>
      <c r="BB823" s="19">
        <v>6.25</v>
      </c>
      <c r="BC823" s="19">
        <v>6.5</v>
      </c>
      <c r="BD823" s="19">
        <v>6.5</v>
      </c>
    </row>
    <row r="824" spans="2:56" x14ac:dyDescent="0.2">
      <c r="B824" s="18">
        <v>40480</v>
      </c>
      <c r="C824" s="19">
        <v>2.49072</v>
      </c>
      <c r="D824" s="19">
        <v>2.5923099999999999</v>
      </c>
      <c r="E824" s="19">
        <v>2.7928500000000001</v>
      </c>
      <c r="F824" s="19">
        <v>0.49928099999999997</v>
      </c>
      <c r="G824" s="19">
        <v>0.499309</v>
      </c>
      <c r="H824" s="19">
        <v>0.74751999999999996</v>
      </c>
      <c r="I824" s="19">
        <v>0.89914499999999997</v>
      </c>
      <c r="J824" s="19">
        <v>1.09884</v>
      </c>
      <c r="K824" s="19">
        <v>1.24868</v>
      </c>
      <c r="L824" s="19">
        <v>0.499722</v>
      </c>
      <c r="M824" s="19">
        <v>0.74917299999999998</v>
      </c>
      <c r="N824" s="19">
        <v>0.99853099999999995</v>
      </c>
      <c r="O824" s="19"/>
      <c r="P824" s="19"/>
      <c r="Q824" s="19"/>
      <c r="R824" s="19">
        <v>1.24298</v>
      </c>
      <c r="S824" s="19">
        <v>1.49177</v>
      </c>
      <c r="T824" s="19">
        <v>1.73909</v>
      </c>
      <c r="U824" s="19">
        <v>1.2452300000000001</v>
      </c>
      <c r="V824" s="19">
        <v>1.2462</v>
      </c>
      <c r="W824" s="19">
        <v>1.4959499999999999</v>
      </c>
      <c r="X824" s="19">
        <v>0.349943</v>
      </c>
      <c r="Y824" s="19">
        <v>0.49979400000000002</v>
      </c>
      <c r="Z824" s="19">
        <v>0.59975699999999998</v>
      </c>
      <c r="AA824" s="19">
        <v>-0.69896100000000005</v>
      </c>
      <c r="AB824" s="19">
        <v>-0.69898000000000005</v>
      </c>
      <c r="AC824" s="19">
        <v>-0.69886000000000004</v>
      </c>
      <c r="AD824" s="19">
        <v>16</v>
      </c>
      <c r="AE824" s="19">
        <v>15.5</v>
      </c>
      <c r="AF824" s="19">
        <v>14.85</v>
      </c>
      <c r="AG824" s="19">
        <v>4.5</v>
      </c>
      <c r="AH824" s="19">
        <v>5.25</v>
      </c>
      <c r="AI824" s="19">
        <v>5.75</v>
      </c>
      <c r="AJ824" s="19">
        <v>9.75</v>
      </c>
      <c r="AK824" s="19">
        <v>9.75</v>
      </c>
      <c r="AL824" s="19">
        <v>9.85</v>
      </c>
      <c r="AM824" s="19">
        <v>9</v>
      </c>
      <c r="AN824" s="19">
        <v>9</v>
      </c>
      <c r="AO824" s="19">
        <v>9</v>
      </c>
      <c r="AP824" s="19"/>
      <c r="AQ824" s="19"/>
      <c r="AR824" s="19"/>
      <c r="AS824" s="19">
        <v>5.5</v>
      </c>
      <c r="AT824" s="19">
        <v>6.5</v>
      </c>
      <c r="AU824" s="19">
        <v>7</v>
      </c>
      <c r="AV824" s="19">
        <v>8.5</v>
      </c>
      <c r="AW824" s="19">
        <v>8.5</v>
      </c>
      <c r="AX824" s="19">
        <v>8.5</v>
      </c>
      <c r="AY824" s="19">
        <v>8.75</v>
      </c>
      <c r="AZ824" s="19">
        <v>8.5</v>
      </c>
      <c r="BA824" s="19">
        <v>7.85</v>
      </c>
      <c r="BB824" s="19">
        <v>7.25</v>
      </c>
      <c r="BC824" s="19">
        <v>7.1</v>
      </c>
      <c r="BD824" s="19">
        <v>6.8</v>
      </c>
    </row>
    <row r="825" spans="2:56" x14ac:dyDescent="0.2">
      <c r="B825" s="18">
        <v>40473</v>
      </c>
      <c r="C825" s="19">
        <v>2.0952899999999999</v>
      </c>
      <c r="D825" s="19">
        <v>2.2460300000000002</v>
      </c>
      <c r="E825" s="19">
        <v>2.5956600000000001</v>
      </c>
      <c r="F825" s="19">
        <v>0.49928099999999997</v>
      </c>
      <c r="G825" s="19">
        <v>0.499309</v>
      </c>
      <c r="H825" s="19">
        <v>0.74751999999999996</v>
      </c>
      <c r="I825" s="19">
        <v>0.49992199999999998</v>
      </c>
      <c r="J825" s="19">
        <v>0.74977799999999994</v>
      </c>
      <c r="K825" s="19">
        <v>0.99955499999999997</v>
      </c>
      <c r="L825" s="19">
        <v>0.499722</v>
      </c>
      <c r="M825" s="19">
        <v>0.74917299999999998</v>
      </c>
      <c r="N825" s="19">
        <v>0.99853099999999995</v>
      </c>
      <c r="O825" s="19"/>
      <c r="P825" s="19"/>
      <c r="Q825" s="19"/>
      <c r="R825" s="19">
        <v>1.24298</v>
      </c>
      <c r="S825" s="19">
        <v>1.49177</v>
      </c>
      <c r="T825" s="19">
        <v>1.73909</v>
      </c>
      <c r="U825" s="19">
        <v>1.2452300000000001</v>
      </c>
      <c r="V825" s="19">
        <v>1.2462</v>
      </c>
      <c r="W825" s="19">
        <v>1.2472799999999999</v>
      </c>
      <c r="X825" s="19">
        <v>0.349943</v>
      </c>
      <c r="Y825" s="19">
        <v>0.49979400000000002</v>
      </c>
      <c r="Z825" s="19">
        <v>0.59973399999999999</v>
      </c>
      <c r="AA825" s="19">
        <v>-0.69896100000000005</v>
      </c>
      <c r="AB825" s="19">
        <v>-0.69898000000000005</v>
      </c>
      <c r="AC825" s="19">
        <v>-0.69886000000000004</v>
      </c>
      <c r="AD825" s="19">
        <v>14</v>
      </c>
      <c r="AE825" s="19">
        <v>15.25</v>
      </c>
      <c r="AF825" s="19">
        <v>15.5</v>
      </c>
      <c r="AG825" s="19">
        <v>4.5</v>
      </c>
      <c r="AH825" s="19">
        <v>4.5</v>
      </c>
      <c r="AI825" s="19">
        <v>4.5</v>
      </c>
      <c r="AJ825" s="19">
        <v>9.75</v>
      </c>
      <c r="AK825" s="19">
        <v>10.25</v>
      </c>
      <c r="AL825" s="19">
        <v>10.7</v>
      </c>
      <c r="AM825" s="19">
        <v>8</v>
      </c>
      <c r="AN825" s="19">
        <v>8.75</v>
      </c>
      <c r="AO825" s="19">
        <v>9</v>
      </c>
      <c r="AP825" s="19"/>
      <c r="AQ825" s="19"/>
      <c r="AR825" s="19"/>
      <c r="AS825" s="19">
        <v>5.75</v>
      </c>
      <c r="AT825" s="19">
        <v>6.75</v>
      </c>
      <c r="AU825" s="19">
        <v>7</v>
      </c>
      <c r="AV825" s="19">
        <v>8.5</v>
      </c>
      <c r="AW825" s="19">
        <v>9</v>
      </c>
      <c r="AX825" s="19">
        <v>9.25</v>
      </c>
      <c r="AY825" s="19">
        <v>7.5</v>
      </c>
      <c r="AZ825" s="19">
        <v>7.75</v>
      </c>
      <c r="BA825" s="19">
        <v>7.6</v>
      </c>
      <c r="BB825" s="19">
        <v>6.7</v>
      </c>
      <c r="BC825" s="19">
        <v>6.9</v>
      </c>
      <c r="BD825" s="19">
        <v>7</v>
      </c>
    </row>
    <row r="826" spans="2:56" x14ac:dyDescent="0.2">
      <c r="B826" s="18">
        <v>40466</v>
      </c>
      <c r="C826" s="19">
        <v>1.84666</v>
      </c>
      <c r="D826" s="19">
        <v>1.99681</v>
      </c>
      <c r="E826" s="19">
        <v>2.0975000000000001</v>
      </c>
      <c r="F826" s="19">
        <v>0.49928099999999997</v>
      </c>
      <c r="G826" s="19">
        <v>0.499309</v>
      </c>
      <c r="H826" s="19">
        <v>0.74751999999999996</v>
      </c>
      <c r="I826" s="19">
        <v>0.34997200000000001</v>
      </c>
      <c r="J826" s="19">
        <v>0.499944</v>
      </c>
      <c r="K826" s="19">
        <v>0.599943</v>
      </c>
      <c r="L826" s="19">
        <v>0.499722</v>
      </c>
      <c r="M826" s="19">
        <v>0.74917299999999998</v>
      </c>
      <c r="N826" s="19">
        <v>0.99853099999999995</v>
      </c>
      <c r="O826" s="19"/>
      <c r="P826" s="19"/>
      <c r="Q826" s="19"/>
      <c r="R826" s="19">
        <v>1.24298</v>
      </c>
      <c r="S826" s="19">
        <v>1.49177</v>
      </c>
      <c r="T826" s="19">
        <v>1.73909</v>
      </c>
      <c r="U826" s="19">
        <v>1.2452300000000001</v>
      </c>
      <c r="V826" s="19">
        <v>1.2462</v>
      </c>
      <c r="W826" s="19">
        <v>1.2472799999999999</v>
      </c>
      <c r="X826" s="19">
        <v>0.349943</v>
      </c>
      <c r="Y826" s="19">
        <v>0.34995500000000002</v>
      </c>
      <c r="Z826" s="19">
        <v>0.34997299999999998</v>
      </c>
      <c r="AA826" s="19">
        <v>-0.69896100000000005</v>
      </c>
      <c r="AB826" s="19">
        <v>-0.69898000000000005</v>
      </c>
      <c r="AC826" s="19">
        <v>-0.69886000000000004</v>
      </c>
      <c r="AD826" s="19">
        <v>14.25</v>
      </c>
      <c r="AE826" s="19">
        <v>14.75</v>
      </c>
      <c r="AF826" s="19">
        <v>15</v>
      </c>
      <c r="AG826" s="19">
        <v>4.5</v>
      </c>
      <c r="AH826" s="19">
        <v>4.5</v>
      </c>
      <c r="AI826" s="19">
        <v>4.5</v>
      </c>
      <c r="AJ826" s="19">
        <v>10.75</v>
      </c>
      <c r="AK826" s="19">
        <v>10.75</v>
      </c>
      <c r="AL826" s="19">
        <v>10.75</v>
      </c>
      <c r="AM826" s="19">
        <v>7.5</v>
      </c>
      <c r="AN826" s="19">
        <v>7.75</v>
      </c>
      <c r="AO826" s="19">
        <v>8.25</v>
      </c>
      <c r="AP826" s="19"/>
      <c r="AQ826" s="19"/>
      <c r="AR826" s="19"/>
      <c r="AS826" s="19">
        <v>5</v>
      </c>
      <c r="AT826" s="19">
        <v>6</v>
      </c>
      <c r="AU826" s="19">
        <v>7.5</v>
      </c>
      <c r="AV826" s="19">
        <v>8</v>
      </c>
      <c r="AW826" s="19">
        <v>8.25</v>
      </c>
      <c r="AX826" s="19">
        <v>8.5</v>
      </c>
      <c r="AY826" s="19">
        <v>7.5</v>
      </c>
      <c r="AZ826" s="19">
        <v>7.5</v>
      </c>
      <c r="BA826" s="19">
        <v>7.4</v>
      </c>
      <c r="BB826" s="19">
        <v>6.7</v>
      </c>
      <c r="BC826" s="19">
        <v>6.9</v>
      </c>
      <c r="BD826" s="19">
        <v>7</v>
      </c>
    </row>
    <row r="827" spans="2:56" x14ac:dyDescent="0.2">
      <c r="B827" s="18">
        <v>40459</v>
      </c>
      <c r="C827" s="19">
        <v>1.9956700000000001</v>
      </c>
      <c r="D827" s="19">
        <v>1.9967200000000001</v>
      </c>
      <c r="E827" s="19">
        <v>1.9974400000000001</v>
      </c>
      <c r="F827" s="19">
        <v>0.49928099999999997</v>
      </c>
      <c r="G827" s="19">
        <v>0.499309</v>
      </c>
      <c r="H827" s="19">
        <v>0.74751999999999996</v>
      </c>
      <c r="I827" s="19">
        <v>0.249997</v>
      </c>
      <c r="J827" s="19">
        <v>0.34998600000000002</v>
      </c>
      <c r="K827" s="19">
        <v>0.49999500000000002</v>
      </c>
      <c r="L827" s="19">
        <v>0.499722</v>
      </c>
      <c r="M827" s="19">
        <v>0.74917299999999998</v>
      </c>
      <c r="N827" s="19">
        <v>0.99853099999999995</v>
      </c>
      <c r="O827" s="19"/>
      <c r="P827" s="19"/>
      <c r="Q827" s="19"/>
      <c r="R827" s="19">
        <v>1.4933399999999999</v>
      </c>
      <c r="S827" s="19">
        <v>1.73824</v>
      </c>
      <c r="T827" s="19">
        <v>1.9864599999999999</v>
      </c>
      <c r="U827" s="19">
        <v>1.2452300000000001</v>
      </c>
      <c r="V827" s="19">
        <v>1.2462</v>
      </c>
      <c r="W827" s="19">
        <v>1.2472799999999999</v>
      </c>
      <c r="X827" s="19">
        <v>0.49941999999999998</v>
      </c>
      <c r="Y827" s="19">
        <v>0.49953199999999998</v>
      </c>
      <c r="Z827" s="19">
        <v>0.49975199999999997</v>
      </c>
      <c r="AA827" s="19">
        <v>-0.69896100000000005</v>
      </c>
      <c r="AB827" s="19">
        <v>-0.69898000000000005</v>
      </c>
      <c r="AC827" s="19">
        <v>-0.69886000000000004</v>
      </c>
      <c r="AD827" s="19">
        <v>14</v>
      </c>
      <c r="AE827" s="19">
        <v>14.25</v>
      </c>
      <c r="AF827" s="19">
        <v>14.3</v>
      </c>
      <c r="AG827" s="19">
        <v>4.5</v>
      </c>
      <c r="AH827" s="19">
        <v>4.5</v>
      </c>
      <c r="AI827" s="19">
        <v>4.5</v>
      </c>
      <c r="AJ827" s="19">
        <v>10.5</v>
      </c>
      <c r="AK827" s="19">
        <v>10.85</v>
      </c>
      <c r="AL827" s="19">
        <v>11.1</v>
      </c>
      <c r="AM827" s="19">
        <v>7.5</v>
      </c>
      <c r="AN827" s="19">
        <v>7.75</v>
      </c>
      <c r="AO827" s="19">
        <v>8.35</v>
      </c>
      <c r="AP827" s="19"/>
      <c r="AQ827" s="19"/>
      <c r="AR827" s="19"/>
      <c r="AS827" s="19">
        <v>6.8822700000000001</v>
      </c>
      <c r="AT827" s="19">
        <v>7.21462</v>
      </c>
      <c r="AU827" s="19">
        <v>7.25</v>
      </c>
      <c r="AV827" s="19">
        <v>8.75</v>
      </c>
      <c r="AW827" s="19">
        <v>9</v>
      </c>
      <c r="AX827" s="19">
        <v>9.25</v>
      </c>
      <c r="AY827" s="19">
        <v>8.5</v>
      </c>
      <c r="AZ827" s="19">
        <v>8</v>
      </c>
      <c r="BA827" s="19">
        <v>7.4</v>
      </c>
      <c r="BB827" s="19">
        <v>7</v>
      </c>
      <c r="BC827" s="19">
        <v>7.25</v>
      </c>
      <c r="BD827" s="19">
        <v>7.25</v>
      </c>
    </row>
    <row r="828" spans="2:56" x14ac:dyDescent="0.2">
      <c r="B828" s="18">
        <v>40452</v>
      </c>
      <c r="C828" s="19">
        <v>1.99234</v>
      </c>
      <c r="D828" s="19">
        <v>2.2408399999999999</v>
      </c>
      <c r="E828" s="19">
        <v>2.3917199999999998</v>
      </c>
      <c r="F828" s="19">
        <v>0.49928099999999997</v>
      </c>
      <c r="G828" s="19">
        <v>0.499309</v>
      </c>
      <c r="H828" s="19">
        <v>0.74751999999999996</v>
      </c>
      <c r="I828" s="19">
        <v>0.49985099999999999</v>
      </c>
      <c r="J828" s="19">
        <v>0.59977000000000003</v>
      </c>
      <c r="K828" s="19">
        <v>0.69969400000000004</v>
      </c>
      <c r="L828" s="19">
        <v>0.499722</v>
      </c>
      <c r="M828" s="19">
        <v>0.74917299999999998</v>
      </c>
      <c r="N828" s="19">
        <v>0.99853099999999995</v>
      </c>
      <c r="O828" s="19"/>
      <c r="P828" s="19"/>
      <c r="Q828" s="19"/>
      <c r="R828" s="19">
        <v>1.4933399999999999</v>
      </c>
      <c r="S828" s="19">
        <v>1.73824</v>
      </c>
      <c r="T828" s="19">
        <v>1.9864599999999999</v>
      </c>
      <c r="U828" s="19">
        <v>0.74905900000000003</v>
      </c>
      <c r="V828" s="19">
        <v>0.998282</v>
      </c>
      <c r="W828" s="19">
        <v>0.998309</v>
      </c>
      <c r="X828" s="19">
        <v>0.49941999999999998</v>
      </c>
      <c r="Y828" s="19">
        <v>0.49953199999999998</v>
      </c>
      <c r="Z828" s="19">
        <v>0.49975199999999997</v>
      </c>
      <c r="AA828" s="19">
        <v>-0.59902500000000003</v>
      </c>
      <c r="AB828" s="19">
        <v>-0.59902500000000003</v>
      </c>
      <c r="AC828" s="19">
        <v>-0.59896300000000002</v>
      </c>
      <c r="AD828" s="19">
        <v>11</v>
      </c>
      <c r="AE828" s="19">
        <v>11.65</v>
      </c>
      <c r="AF828" s="19">
        <v>11.8</v>
      </c>
      <c r="AG828" s="19">
        <v>4.5</v>
      </c>
      <c r="AH828" s="19">
        <v>4.5</v>
      </c>
      <c r="AI828" s="19">
        <v>4.5</v>
      </c>
      <c r="AJ828" s="19">
        <v>8.6</v>
      </c>
      <c r="AK828" s="19">
        <v>8.75</v>
      </c>
      <c r="AL828" s="19">
        <v>9</v>
      </c>
      <c r="AM828" s="19">
        <v>6.75</v>
      </c>
      <c r="AN828" s="19">
        <v>7</v>
      </c>
      <c r="AO828" s="19">
        <v>7.4</v>
      </c>
      <c r="AP828" s="19"/>
      <c r="AQ828" s="19"/>
      <c r="AR828" s="19"/>
      <c r="AS828" s="19">
        <v>6</v>
      </c>
      <c r="AT828" s="19">
        <v>6.5</v>
      </c>
      <c r="AU828" s="19">
        <v>7</v>
      </c>
      <c r="AV828" s="19">
        <v>6.75</v>
      </c>
      <c r="AW828" s="19">
        <v>7</v>
      </c>
      <c r="AX828" s="19">
        <v>7.35</v>
      </c>
      <c r="AY828" s="19">
        <v>6</v>
      </c>
      <c r="AZ828" s="19">
        <v>6.2</v>
      </c>
      <c r="BA828" s="19">
        <v>6.25</v>
      </c>
      <c r="BB828" s="19">
        <v>5.75</v>
      </c>
      <c r="BC828" s="19">
        <v>5.75</v>
      </c>
      <c r="BD828" s="19">
        <v>6</v>
      </c>
    </row>
    <row r="829" spans="2:56" x14ac:dyDescent="0.2">
      <c r="B829" s="18">
        <v>40445</v>
      </c>
      <c r="C829" s="19">
        <v>2.4822600000000001</v>
      </c>
      <c r="D829" s="19">
        <v>2.5844499999999999</v>
      </c>
      <c r="E829" s="19">
        <v>2.6876000000000002</v>
      </c>
      <c r="F829" s="19">
        <v>0.98711700000000002</v>
      </c>
      <c r="G829" s="19">
        <v>0.99232600000000004</v>
      </c>
      <c r="H829" s="19">
        <v>0.99002100000000004</v>
      </c>
      <c r="I829" s="19">
        <v>0.399922</v>
      </c>
      <c r="J829" s="19">
        <v>0.59972800000000004</v>
      </c>
      <c r="K829" s="19">
        <v>0.79941899999999999</v>
      </c>
      <c r="L829" s="19">
        <v>0.74924400000000002</v>
      </c>
      <c r="M829" s="19">
        <v>0.99832500000000002</v>
      </c>
      <c r="N829" s="19">
        <v>1.2468600000000001</v>
      </c>
      <c r="O829" s="19"/>
      <c r="P829" s="19"/>
      <c r="Q829" s="19"/>
      <c r="R829" s="19">
        <v>1.4933399999999999</v>
      </c>
      <c r="S829" s="19">
        <v>1.73824</v>
      </c>
      <c r="T829" s="19">
        <v>1.9864599999999999</v>
      </c>
      <c r="U829" s="19">
        <v>0.74905900000000003</v>
      </c>
      <c r="V829" s="19">
        <v>0.998282</v>
      </c>
      <c r="W829" s="19">
        <v>1.2467699999999999</v>
      </c>
      <c r="X829" s="19">
        <v>0.29988799999999999</v>
      </c>
      <c r="Y829" s="19">
        <v>0.29991499999999999</v>
      </c>
      <c r="Z829" s="19">
        <v>0.39985799999999999</v>
      </c>
      <c r="AA829" s="19">
        <v>-0.499052</v>
      </c>
      <c r="AB829" s="19">
        <v>-0.49911499999999998</v>
      </c>
      <c r="AC829" s="19">
        <v>-0.49909999999999999</v>
      </c>
      <c r="AD829" s="19">
        <v>10.5</v>
      </c>
      <c r="AE829" s="19">
        <v>11.65</v>
      </c>
      <c r="AF829" s="19">
        <v>11.9</v>
      </c>
      <c r="AG829" s="19">
        <v>4.5</v>
      </c>
      <c r="AH829" s="19">
        <v>4.5</v>
      </c>
      <c r="AI829" s="19">
        <v>4.5</v>
      </c>
      <c r="AJ829" s="19">
        <v>8</v>
      </c>
      <c r="AK829" s="19">
        <v>8.1</v>
      </c>
      <c r="AL829" s="19">
        <v>8.15</v>
      </c>
      <c r="AM829" s="19">
        <v>7</v>
      </c>
      <c r="AN829" s="19">
        <v>7</v>
      </c>
      <c r="AO829" s="19">
        <v>7</v>
      </c>
      <c r="AP829" s="19"/>
      <c r="AQ829" s="19"/>
      <c r="AR829" s="19"/>
      <c r="AS829" s="19">
        <v>5</v>
      </c>
      <c r="AT829" s="19">
        <v>5.75</v>
      </c>
      <c r="AU829" s="19">
        <v>6</v>
      </c>
      <c r="AV829" s="19">
        <v>6.5</v>
      </c>
      <c r="AW829" s="19">
        <v>6.75</v>
      </c>
      <c r="AX829" s="19">
        <v>7.2</v>
      </c>
      <c r="AY829" s="19">
        <v>5.5</v>
      </c>
      <c r="AZ829" s="19">
        <v>5.6</v>
      </c>
      <c r="BA829" s="19">
        <v>5.7</v>
      </c>
      <c r="BB829" s="19">
        <v>4.3499999999999996</v>
      </c>
      <c r="BC829" s="19">
        <v>4.5</v>
      </c>
      <c r="BD829" s="19">
        <v>4.7</v>
      </c>
    </row>
    <row r="830" spans="2:56" x14ac:dyDescent="0.2">
      <c r="B830" s="18">
        <v>40438</v>
      </c>
      <c r="C830" s="19">
        <v>2.4822600000000001</v>
      </c>
      <c r="D830" s="19">
        <v>2.68221</v>
      </c>
      <c r="E830" s="19">
        <v>2.9826999999999999</v>
      </c>
      <c r="F830" s="19">
        <v>0.98711700000000002</v>
      </c>
      <c r="G830" s="19">
        <v>0.99232600000000004</v>
      </c>
      <c r="H830" s="19">
        <v>0.99002100000000004</v>
      </c>
      <c r="I830" s="19">
        <v>0.24995999999999999</v>
      </c>
      <c r="J830" s="19">
        <v>0.49972899999999998</v>
      </c>
      <c r="K830" s="19">
        <v>0.749386</v>
      </c>
      <c r="L830" s="19">
        <v>0.74924400000000002</v>
      </c>
      <c r="M830" s="19">
        <v>0.99832500000000002</v>
      </c>
      <c r="N830" s="19">
        <v>1.2468600000000001</v>
      </c>
      <c r="O830" s="19"/>
      <c r="P830" s="19"/>
      <c r="Q830" s="19"/>
      <c r="R830" s="19">
        <v>1.4933399999999999</v>
      </c>
      <c r="S830" s="19">
        <v>1.9868399999999999</v>
      </c>
      <c r="T830" s="19">
        <v>2.4783300000000001</v>
      </c>
      <c r="U830" s="19">
        <v>0.74905900000000003</v>
      </c>
      <c r="V830" s="19">
        <v>0.998282</v>
      </c>
      <c r="W830" s="19">
        <v>1.2467699999999999</v>
      </c>
      <c r="X830" s="19">
        <v>0.29988799999999999</v>
      </c>
      <c r="Y830" s="19">
        <v>0.29991499999999999</v>
      </c>
      <c r="Z830" s="19">
        <v>0.299952</v>
      </c>
      <c r="AA830" s="19">
        <v>-0.29967700000000003</v>
      </c>
      <c r="AB830" s="19">
        <v>-0.29974600000000001</v>
      </c>
      <c r="AC830" s="19">
        <v>-0.29974699999999999</v>
      </c>
      <c r="AD830" s="19">
        <v>10.8</v>
      </c>
      <c r="AE830" s="19">
        <v>11.7</v>
      </c>
      <c r="AF830" s="19">
        <v>12.3</v>
      </c>
      <c r="AG830" s="19">
        <v>4.5</v>
      </c>
      <c r="AH830" s="19">
        <v>4.5</v>
      </c>
      <c r="AI830" s="19">
        <v>4.75</v>
      </c>
      <c r="AJ830" s="19">
        <v>7</v>
      </c>
      <c r="AK830" s="19">
        <v>7.3</v>
      </c>
      <c r="AL830" s="19">
        <v>7.5</v>
      </c>
      <c r="AM830" s="19">
        <v>7.25</v>
      </c>
      <c r="AN830" s="19">
        <v>7.25</v>
      </c>
      <c r="AO830" s="19">
        <v>7.25</v>
      </c>
      <c r="AP830" s="19"/>
      <c r="AQ830" s="19"/>
      <c r="AR830" s="19"/>
      <c r="AS830" s="19">
        <v>5.5</v>
      </c>
      <c r="AT830" s="19">
        <v>6.25</v>
      </c>
      <c r="AU830" s="19">
        <v>6.5</v>
      </c>
      <c r="AV830" s="19">
        <v>7</v>
      </c>
      <c r="AW830" s="19">
        <v>7</v>
      </c>
      <c r="AX830" s="19">
        <v>7.1</v>
      </c>
      <c r="AY830" s="19">
        <v>5.5</v>
      </c>
      <c r="AZ830" s="19">
        <v>5.6</v>
      </c>
      <c r="BA830" s="19">
        <v>5.7</v>
      </c>
      <c r="BB830" s="19">
        <v>3.5</v>
      </c>
      <c r="BC830" s="19">
        <v>3.7</v>
      </c>
      <c r="BD830" s="19">
        <v>3.9</v>
      </c>
    </row>
    <row r="831" spans="2:56" x14ac:dyDescent="0.2">
      <c r="B831" s="18">
        <v>40431</v>
      </c>
      <c r="C831" s="19">
        <v>2.4828800000000002</v>
      </c>
      <c r="D831" s="19">
        <v>2.7772000000000001</v>
      </c>
      <c r="E831" s="19">
        <v>2.8826700000000001</v>
      </c>
      <c r="F831" s="19">
        <v>0.98711700000000002</v>
      </c>
      <c r="G831" s="19">
        <v>0.99232600000000004</v>
      </c>
      <c r="H831" s="19">
        <v>0.99002100000000004</v>
      </c>
      <c r="I831" s="19">
        <v>0.24995999999999999</v>
      </c>
      <c r="J831" s="19">
        <v>0.49972899999999998</v>
      </c>
      <c r="K831" s="19">
        <v>0.79912899999999998</v>
      </c>
      <c r="L831" s="19">
        <v>0.74918700000000005</v>
      </c>
      <c r="M831" s="19">
        <v>1.24655</v>
      </c>
      <c r="N831" s="19">
        <v>1.4950399999999999</v>
      </c>
      <c r="O831" s="19"/>
      <c r="P831" s="19"/>
      <c r="Q831" s="19"/>
      <c r="R831" s="19">
        <v>1.4933399999999999</v>
      </c>
      <c r="S831" s="19">
        <v>1.9868399999999999</v>
      </c>
      <c r="T831" s="19">
        <v>2.4783300000000001</v>
      </c>
      <c r="U831" s="19">
        <v>0.99807400000000002</v>
      </c>
      <c r="V831" s="19">
        <v>0.998282</v>
      </c>
      <c r="W831" s="19">
        <v>1.24779</v>
      </c>
      <c r="X831" s="19">
        <v>0.34981000000000001</v>
      </c>
      <c r="Y831" s="19">
        <v>0.49954900000000002</v>
      </c>
      <c r="Z831" s="19">
        <v>0.49971599999999999</v>
      </c>
      <c r="AA831" s="19">
        <v>-9.9989999999999996E-2</v>
      </c>
      <c r="AB831" s="19">
        <v>-9.9989999999999996E-2</v>
      </c>
      <c r="AC831" s="19">
        <v>-9.9986000000000005E-2</v>
      </c>
      <c r="AD831" s="19">
        <v>10.25</v>
      </c>
      <c r="AE831" s="19">
        <v>10.75</v>
      </c>
      <c r="AF831" s="19">
        <v>11.5</v>
      </c>
      <c r="AG831" s="19">
        <v>3</v>
      </c>
      <c r="AH831" s="19">
        <v>3.5</v>
      </c>
      <c r="AI831" s="19">
        <v>3.75</v>
      </c>
      <c r="AJ831" s="19">
        <v>5.5</v>
      </c>
      <c r="AK831" s="19">
        <v>6.25</v>
      </c>
      <c r="AL831" s="19">
        <v>6.75</v>
      </c>
      <c r="AM831" s="19">
        <v>7.25</v>
      </c>
      <c r="AN831" s="19">
        <v>7.25</v>
      </c>
      <c r="AO831" s="19">
        <v>7.25</v>
      </c>
      <c r="AP831" s="19"/>
      <c r="AQ831" s="19"/>
      <c r="AR831" s="19"/>
      <c r="AS831" s="19">
        <v>6</v>
      </c>
      <c r="AT831" s="19">
        <v>6.5</v>
      </c>
      <c r="AU831" s="19">
        <v>6.75</v>
      </c>
      <c r="AV831" s="19">
        <v>6.5</v>
      </c>
      <c r="AW831" s="19">
        <v>6.75</v>
      </c>
      <c r="AX831" s="19">
        <v>7.25</v>
      </c>
      <c r="AY831" s="19">
        <v>5.25</v>
      </c>
      <c r="AZ831" s="19">
        <v>5.5</v>
      </c>
      <c r="BA831" s="19">
        <v>5.75</v>
      </c>
      <c r="BB831" s="19">
        <v>3.25</v>
      </c>
      <c r="BC831" s="19">
        <v>3.8</v>
      </c>
      <c r="BD831" s="19">
        <v>4</v>
      </c>
    </row>
    <row r="832" spans="2:56" x14ac:dyDescent="0.2">
      <c r="B832" s="18">
        <v>40424</v>
      </c>
      <c r="C832" s="19">
        <v>2.2409500000000002</v>
      </c>
      <c r="D832" s="19">
        <v>2.4899100000000001</v>
      </c>
      <c r="E832" s="19">
        <v>2.7389199999999998</v>
      </c>
      <c r="F832" s="19">
        <v>0.98711700000000002</v>
      </c>
      <c r="G832" s="19">
        <v>0.99232600000000004</v>
      </c>
      <c r="H832" s="19">
        <v>0.99002100000000004</v>
      </c>
      <c r="I832" s="19">
        <v>0.49976700000000002</v>
      </c>
      <c r="J832" s="19">
        <v>0.74925799999999998</v>
      </c>
      <c r="K832" s="19">
        <v>0.99868100000000004</v>
      </c>
      <c r="L832" s="19">
        <v>0.74918700000000005</v>
      </c>
      <c r="M832" s="19">
        <v>1.24655</v>
      </c>
      <c r="N832" s="19">
        <v>1.4950399999999999</v>
      </c>
      <c r="O832" s="19"/>
      <c r="P832" s="19"/>
      <c r="Q832" s="19"/>
      <c r="R832" s="19">
        <v>1.4933399999999999</v>
      </c>
      <c r="S832" s="19">
        <v>1.9868399999999999</v>
      </c>
      <c r="T832" s="19">
        <v>2.4783300000000001</v>
      </c>
      <c r="U832" s="19">
        <v>0.99807400000000002</v>
      </c>
      <c r="V832" s="19">
        <v>0.998282</v>
      </c>
      <c r="W832" s="19">
        <v>1.24779</v>
      </c>
      <c r="X832" s="19">
        <v>0.499668</v>
      </c>
      <c r="Y832" s="19">
        <v>0.54963799999999996</v>
      </c>
      <c r="Z832" s="19">
        <v>0.599638</v>
      </c>
      <c r="AA832" s="19">
        <v>-9.9990999999999997E-2</v>
      </c>
      <c r="AB832" s="19">
        <v>-9.9989999999999996E-2</v>
      </c>
      <c r="AC832" s="19">
        <v>-9.9986000000000005E-2</v>
      </c>
      <c r="AD832" s="19">
        <v>12.5</v>
      </c>
      <c r="AE832" s="19">
        <v>12.75</v>
      </c>
      <c r="AF832" s="19">
        <v>12.75</v>
      </c>
      <c r="AG832" s="19">
        <v>3</v>
      </c>
      <c r="AH832" s="19">
        <v>3.5</v>
      </c>
      <c r="AI832" s="19">
        <v>3.75</v>
      </c>
      <c r="AJ832" s="19">
        <v>7</v>
      </c>
      <c r="AK832" s="19">
        <v>7.25</v>
      </c>
      <c r="AL832" s="19">
        <v>7.75</v>
      </c>
      <c r="AM832" s="19">
        <v>7</v>
      </c>
      <c r="AN832" s="19">
        <v>7</v>
      </c>
      <c r="AO832" s="19">
        <v>7.25</v>
      </c>
      <c r="AP832" s="19"/>
      <c r="AQ832" s="19"/>
      <c r="AR832" s="19"/>
      <c r="AS832" s="19">
        <v>6.5</v>
      </c>
      <c r="AT832" s="19">
        <v>7</v>
      </c>
      <c r="AU832" s="19">
        <v>7.25</v>
      </c>
      <c r="AV832" s="19">
        <v>7.5</v>
      </c>
      <c r="AW832" s="19">
        <v>7.5</v>
      </c>
      <c r="AX832" s="19">
        <v>7.5</v>
      </c>
      <c r="AY832" s="19">
        <v>5.6</v>
      </c>
      <c r="AZ832" s="19">
        <v>5.75</v>
      </c>
      <c r="BA832" s="19">
        <v>6</v>
      </c>
      <c r="BB832" s="19">
        <v>3.75</v>
      </c>
      <c r="BC832" s="19">
        <v>4.1500000000000004</v>
      </c>
      <c r="BD832" s="19">
        <v>4.25</v>
      </c>
    </row>
    <row r="833" spans="2:56" x14ac:dyDescent="0.2">
      <c r="B833" s="18">
        <v>40417</v>
      </c>
      <c r="C833" s="19">
        <v>2.98041</v>
      </c>
      <c r="D833" s="19">
        <v>3.1323400000000001</v>
      </c>
      <c r="E833" s="19">
        <v>3.3810500000000001</v>
      </c>
      <c r="F833" s="19">
        <v>0.98711700000000002</v>
      </c>
      <c r="G833" s="19">
        <v>0.99232600000000004</v>
      </c>
      <c r="H833" s="19">
        <v>0.99002100000000004</v>
      </c>
      <c r="I833" s="19">
        <v>0.99834599999999996</v>
      </c>
      <c r="J833" s="19">
        <v>1.2470399999999999</v>
      </c>
      <c r="K833" s="19">
        <v>1.4954099999999999</v>
      </c>
      <c r="L833" s="19">
        <v>0.74926999999999999</v>
      </c>
      <c r="M833" s="19">
        <v>1.2466600000000001</v>
      </c>
      <c r="N833" s="19">
        <v>1.7420500000000001</v>
      </c>
      <c r="O833" s="19"/>
      <c r="P833" s="19"/>
      <c r="Q833" s="19"/>
      <c r="R833" s="19">
        <v>1.97953</v>
      </c>
      <c r="S833" s="19">
        <v>1.9858899999999999</v>
      </c>
      <c r="T833" s="19">
        <v>2.9630899999999998</v>
      </c>
      <c r="U833" s="19">
        <v>0.99828399999999995</v>
      </c>
      <c r="V833" s="19">
        <v>0.99838800000000005</v>
      </c>
      <c r="W833" s="19">
        <v>1.2481</v>
      </c>
      <c r="X833" s="19">
        <v>0.64938099999999999</v>
      </c>
      <c r="Y833" s="19">
        <v>0.64947999999999995</v>
      </c>
      <c r="Z833" s="19">
        <v>0.74936400000000003</v>
      </c>
      <c r="AA833" s="19">
        <v>-9.9990999999999997E-2</v>
      </c>
      <c r="AB833" s="19">
        <v>-9.9989999999999996E-2</v>
      </c>
      <c r="AC833" s="19">
        <v>-9.9986000000000005E-2</v>
      </c>
      <c r="AD833" s="19">
        <v>13.6</v>
      </c>
      <c r="AE833" s="19">
        <v>13.65</v>
      </c>
      <c r="AF833" s="19">
        <v>13.65</v>
      </c>
      <c r="AG833" s="19">
        <v>3</v>
      </c>
      <c r="AH833" s="19">
        <v>4</v>
      </c>
      <c r="AI833" s="19">
        <v>4</v>
      </c>
      <c r="AJ833" s="19">
        <v>7.75</v>
      </c>
      <c r="AK833" s="19">
        <v>7.75</v>
      </c>
      <c r="AL833" s="19">
        <v>7.75</v>
      </c>
      <c r="AM833" s="19">
        <v>7.25</v>
      </c>
      <c r="AN833" s="19">
        <v>7.5</v>
      </c>
      <c r="AO833" s="19">
        <v>7.75</v>
      </c>
      <c r="AP833" s="19"/>
      <c r="AQ833" s="19"/>
      <c r="AR833" s="19"/>
      <c r="AS833" s="19">
        <v>7</v>
      </c>
      <c r="AT833" s="19">
        <v>7.5</v>
      </c>
      <c r="AU833" s="19">
        <v>8.25</v>
      </c>
      <c r="AV833" s="19">
        <v>7.75</v>
      </c>
      <c r="AW833" s="19">
        <v>7.75</v>
      </c>
      <c r="AX833" s="19">
        <v>8</v>
      </c>
      <c r="AY833" s="19">
        <v>6.25</v>
      </c>
      <c r="AZ833" s="19">
        <v>6.35</v>
      </c>
      <c r="BA833" s="19">
        <v>6.45</v>
      </c>
      <c r="BB833" s="19">
        <v>4</v>
      </c>
      <c r="BC833" s="19">
        <v>4.4000000000000004</v>
      </c>
      <c r="BD833" s="19">
        <v>4.5999999999999996</v>
      </c>
    </row>
    <row r="834" spans="2:56" x14ac:dyDescent="0.2">
      <c r="B834" s="18">
        <v>40410</v>
      </c>
      <c r="C834" s="19">
        <v>2.48828</v>
      </c>
      <c r="D834" s="19">
        <v>2.9830199999999998</v>
      </c>
      <c r="E834" s="19">
        <v>3.23238</v>
      </c>
      <c r="F834" s="19">
        <v>0.98711700000000002</v>
      </c>
      <c r="G834" s="19">
        <v>0.99232600000000004</v>
      </c>
      <c r="H834" s="19">
        <v>0.99002100000000004</v>
      </c>
      <c r="I834" s="19">
        <v>0.499834</v>
      </c>
      <c r="J834" s="19">
        <v>0.74945200000000001</v>
      </c>
      <c r="K834" s="19">
        <v>0.99868999999999997</v>
      </c>
      <c r="L834" s="19">
        <v>0.74915699999999996</v>
      </c>
      <c r="M834" s="19">
        <v>0.99826199999999998</v>
      </c>
      <c r="N834" s="19">
        <v>1.24722</v>
      </c>
      <c r="O834" s="19"/>
      <c r="P834" s="19"/>
      <c r="Q834" s="19"/>
      <c r="R834" s="19">
        <v>1.24383</v>
      </c>
      <c r="S834" s="19">
        <v>1.4928600000000001</v>
      </c>
      <c r="T834" s="19">
        <v>1.9870000000000001</v>
      </c>
      <c r="U834" s="19">
        <v>0.99828399999999995</v>
      </c>
      <c r="V834" s="19">
        <v>0.99838800000000005</v>
      </c>
      <c r="W834" s="19">
        <v>1.2481</v>
      </c>
      <c r="X834" s="19">
        <v>0.49976100000000001</v>
      </c>
      <c r="Y834" s="19">
        <v>0.54971899999999996</v>
      </c>
      <c r="Z834" s="19">
        <v>0.64961500000000005</v>
      </c>
      <c r="AA834" s="19">
        <v>-0.24990000000000001</v>
      </c>
      <c r="AB834" s="19">
        <v>-0.24989900000000001</v>
      </c>
      <c r="AC834" s="19">
        <v>-0.24988199999999999</v>
      </c>
      <c r="AD834" s="19">
        <v>13.25</v>
      </c>
      <c r="AE834" s="19">
        <v>13.5</v>
      </c>
      <c r="AF834" s="19">
        <v>13.6</v>
      </c>
      <c r="AG834" s="19">
        <v>3</v>
      </c>
      <c r="AH834" s="19">
        <v>4</v>
      </c>
      <c r="AI834" s="19">
        <v>3.5</v>
      </c>
      <c r="AJ834" s="19">
        <v>7.25</v>
      </c>
      <c r="AK834" s="19">
        <v>7.5</v>
      </c>
      <c r="AL834" s="19">
        <v>7.85</v>
      </c>
      <c r="AM834" s="19">
        <v>7.25</v>
      </c>
      <c r="AN834" s="19">
        <v>7.5</v>
      </c>
      <c r="AO834" s="19">
        <v>7.6</v>
      </c>
      <c r="AP834" s="19"/>
      <c r="AQ834" s="19"/>
      <c r="AR834" s="19"/>
      <c r="AS834" s="19">
        <v>5.25</v>
      </c>
      <c r="AT834" s="19">
        <v>6.25</v>
      </c>
      <c r="AU834" s="19">
        <v>7</v>
      </c>
      <c r="AV834" s="19">
        <v>7.75</v>
      </c>
      <c r="AW834" s="19">
        <v>7.75</v>
      </c>
      <c r="AX834" s="19">
        <v>8</v>
      </c>
      <c r="AY834" s="19">
        <v>6.7</v>
      </c>
      <c r="AZ834" s="19">
        <v>6.6</v>
      </c>
      <c r="BA834" s="19">
        <v>6.6</v>
      </c>
      <c r="BB834" s="19">
        <v>4</v>
      </c>
      <c r="BC834" s="19">
        <v>4.4000000000000004</v>
      </c>
      <c r="BD834" s="19">
        <v>4.5</v>
      </c>
    </row>
    <row r="835" spans="2:56" x14ac:dyDescent="0.2">
      <c r="B835" s="18">
        <v>40403</v>
      </c>
      <c r="C835" s="19">
        <v>2.2431700000000001</v>
      </c>
      <c r="D835" s="19">
        <v>2.7380499999999999</v>
      </c>
      <c r="E835" s="19">
        <v>3.2324299999999999</v>
      </c>
      <c r="F835" s="19">
        <v>0.98711700000000002</v>
      </c>
      <c r="G835" s="19">
        <v>0.99232600000000004</v>
      </c>
      <c r="H835" s="19">
        <v>0.99002100000000004</v>
      </c>
      <c r="I835" s="19">
        <v>0.499834</v>
      </c>
      <c r="J835" s="19">
        <v>0.74945200000000001</v>
      </c>
      <c r="K835" s="19">
        <v>1.4954700000000001</v>
      </c>
      <c r="L835" s="19">
        <v>0.74915699999999996</v>
      </c>
      <c r="M835" s="19">
        <v>0.99826199999999998</v>
      </c>
      <c r="N835" s="19">
        <v>1.24722</v>
      </c>
      <c r="O835" s="19"/>
      <c r="P835" s="19"/>
      <c r="Q835" s="19"/>
      <c r="R835" s="19">
        <v>1.24383</v>
      </c>
      <c r="S835" s="19">
        <v>1.4928600000000001</v>
      </c>
      <c r="T835" s="19">
        <v>1.9870000000000001</v>
      </c>
      <c r="U835" s="19">
        <v>1.24709</v>
      </c>
      <c r="V835" s="19">
        <v>1.2468699999999999</v>
      </c>
      <c r="W835" s="19">
        <v>1.2481</v>
      </c>
      <c r="X835" s="19">
        <v>0.49974099999999999</v>
      </c>
      <c r="Y835" s="19">
        <v>0.59958100000000003</v>
      </c>
      <c r="Z835" s="19">
        <v>0.79909699999999995</v>
      </c>
      <c r="AA835" s="19">
        <v>-9.9990999999999997E-2</v>
      </c>
      <c r="AB835" s="19">
        <v>-9.9989999999999996E-2</v>
      </c>
      <c r="AC835" s="19">
        <v>-0.19993</v>
      </c>
      <c r="AD835" s="19">
        <v>13.5</v>
      </c>
      <c r="AE835" s="19">
        <v>13.75</v>
      </c>
      <c r="AF835" s="19">
        <v>14</v>
      </c>
      <c r="AG835" s="19">
        <v>3</v>
      </c>
      <c r="AH835" s="19">
        <v>4</v>
      </c>
      <c r="AI835" s="19">
        <v>3.5</v>
      </c>
      <c r="AJ835" s="19">
        <v>7.75</v>
      </c>
      <c r="AK835" s="19">
        <v>8</v>
      </c>
      <c r="AL835" s="19">
        <v>8.25</v>
      </c>
      <c r="AM835" s="19">
        <v>7</v>
      </c>
      <c r="AN835" s="19">
        <v>7.25</v>
      </c>
      <c r="AO835" s="19">
        <v>7.5</v>
      </c>
      <c r="AP835" s="19"/>
      <c r="AQ835" s="19"/>
      <c r="AR835" s="19"/>
      <c r="AS835" s="19">
        <v>5.25</v>
      </c>
      <c r="AT835" s="19">
        <v>6.25</v>
      </c>
      <c r="AU835" s="19">
        <v>7</v>
      </c>
      <c r="AV835" s="19">
        <v>8.25</v>
      </c>
      <c r="AW835" s="19">
        <v>8.5</v>
      </c>
      <c r="AX835" s="19">
        <v>8.5</v>
      </c>
      <c r="AY835" s="19">
        <v>6.75</v>
      </c>
      <c r="AZ835" s="19">
        <v>6.75</v>
      </c>
      <c r="BA835" s="19">
        <v>6.9</v>
      </c>
      <c r="BB835" s="19">
        <v>4.75</v>
      </c>
      <c r="BC835" s="19">
        <v>5</v>
      </c>
      <c r="BD835" s="19">
        <v>5.0999999999999996</v>
      </c>
    </row>
    <row r="836" spans="2:56" x14ac:dyDescent="0.2">
      <c r="B836" s="18">
        <v>40396</v>
      </c>
      <c r="C836" s="19">
        <v>1.24855</v>
      </c>
      <c r="D836" s="19">
        <v>1.4977799999999999</v>
      </c>
      <c r="E836" s="19">
        <v>1.99518</v>
      </c>
      <c r="F836" s="19">
        <v>0.98711700000000002</v>
      </c>
      <c r="G836" s="19">
        <v>0.99232600000000004</v>
      </c>
      <c r="H836" s="19">
        <v>1.22925</v>
      </c>
      <c r="I836" s="19">
        <v>0.05</v>
      </c>
      <c r="J836" s="19">
        <v>0.24999299999999999</v>
      </c>
      <c r="K836" s="19">
        <v>0.749556</v>
      </c>
      <c r="L836" s="19">
        <v>0.49979299999999999</v>
      </c>
      <c r="M836" s="19">
        <v>0.749359</v>
      </c>
      <c r="N836" s="19">
        <v>1.09805</v>
      </c>
      <c r="O836" s="19"/>
      <c r="P836" s="19"/>
      <c r="Q836" s="19"/>
      <c r="R836" s="19">
        <v>1.48709</v>
      </c>
      <c r="S836" s="19">
        <v>1.7375499999999999</v>
      </c>
      <c r="T836" s="19">
        <v>1.98489</v>
      </c>
      <c r="U836" s="19">
        <v>0.99839100000000003</v>
      </c>
      <c r="V836" s="19">
        <v>0.99849500000000002</v>
      </c>
      <c r="W836" s="19">
        <v>1.2476</v>
      </c>
      <c r="X836" s="19">
        <v>0.29993900000000001</v>
      </c>
      <c r="Y836" s="19">
        <v>0.44983699999999999</v>
      </c>
      <c r="Z836" s="19">
        <v>0.549763</v>
      </c>
      <c r="AA836" s="19">
        <v>-9.9990999999999997E-2</v>
      </c>
      <c r="AB836" s="19">
        <v>-9.9989999999999996E-2</v>
      </c>
      <c r="AC836" s="19">
        <v>-0.19993</v>
      </c>
      <c r="AD836" s="19">
        <v>11.5</v>
      </c>
      <c r="AE836" s="19">
        <v>11.5</v>
      </c>
      <c r="AF836" s="19">
        <v>11.5</v>
      </c>
      <c r="AG836" s="19">
        <v>3</v>
      </c>
      <c r="AH836" s="19">
        <v>4</v>
      </c>
      <c r="AI836" s="19">
        <v>3.5</v>
      </c>
      <c r="AJ836" s="19">
        <v>8</v>
      </c>
      <c r="AK836" s="19">
        <v>8.1999999999999993</v>
      </c>
      <c r="AL836" s="19">
        <v>8.3000000000000007</v>
      </c>
      <c r="AM836" s="19">
        <v>7.75</v>
      </c>
      <c r="AN836" s="19">
        <v>7.6</v>
      </c>
      <c r="AO836" s="19">
        <v>7.5</v>
      </c>
      <c r="AP836" s="19"/>
      <c r="AQ836" s="19"/>
      <c r="AR836" s="19"/>
      <c r="AS836" s="19">
        <v>4</v>
      </c>
      <c r="AT836" s="19">
        <v>5.5</v>
      </c>
      <c r="AU836" s="19">
        <v>6</v>
      </c>
      <c r="AV836" s="19">
        <v>8</v>
      </c>
      <c r="AW836" s="19">
        <v>8</v>
      </c>
      <c r="AX836" s="19">
        <v>8</v>
      </c>
      <c r="AY836" s="19">
        <v>6.5</v>
      </c>
      <c r="AZ836" s="19">
        <v>6.3</v>
      </c>
      <c r="BA836" s="19">
        <v>6.2</v>
      </c>
      <c r="BB836" s="19">
        <v>4.6500000000000004</v>
      </c>
      <c r="BC836" s="19">
        <v>4.75</v>
      </c>
      <c r="BD836" s="19">
        <v>4.75</v>
      </c>
    </row>
    <row r="837" spans="2:56" x14ac:dyDescent="0.2">
      <c r="B837" s="18">
        <v>40389</v>
      </c>
      <c r="C837" s="19">
        <v>1.9930699999999999</v>
      </c>
      <c r="D837" s="19">
        <v>2.19191</v>
      </c>
      <c r="E837" s="19">
        <v>2.4896199999999999</v>
      </c>
      <c r="F837" s="19">
        <v>1.4522900000000001</v>
      </c>
      <c r="G837" s="19">
        <v>1.4717800000000001</v>
      </c>
      <c r="H837" s="19">
        <v>1.4826600000000001</v>
      </c>
      <c r="I837" s="19">
        <v>0.24998600000000001</v>
      </c>
      <c r="J837" s="19">
        <v>0.49983899999999998</v>
      </c>
      <c r="K837" s="19">
        <v>0.74950899999999998</v>
      </c>
      <c r="L837" s="19">
        <v>0.24998000000000001</v>
      </c>
      <c r="M837" s="19">
        <v>0.49981500000000001</v>
      </c>
      <c r="N837" s="19">
        <v>0.74944</v>
      </c>
      <c r="O837" s="19"/>
      <c r="P837" s="19"/>
      <c r="Q837" s="19"/>
      <c r="R837" s="19">
        <v>1.49366</v>
      </c>
      <c r="S837" s="19">
        <v>1.7419</v>
      </c>
      <c r="T837" s="19">
        <v>1.98872</v>
      </c>
      <c r="U837" s="19">
        <v>1.24715</v>
      </c>
      <c r="V837" s="19">
        <v>1.2470699999999999</v>
      </c>
      <c r="W837" s="19">
        <v>1.39693</v>
      </c>
      <c r="X837" s="19">
        <v>0.29993900000000001</v>
      </c>
      <c r="Y837" s="19">
        <v>0.49971700000000002</v>
      </c>
      <c r="Z837" s="19">
        <v>0.59962599999999999</v>
      </c>
      <c r="AA837" s="19">
        <v>-0.24987899999999999</v>
      </c>
      <c r="AB837" s="19">
        <v>-0.24987899999999999</v>
      </c>
      <c r="AC837" s="19">
        <v>-0.24987400000000001</v>
      </c>
      <c r="AD837" s="19">
        <v>11.5</v>
      </c>
      <c r="AE837" s="19">
        <v>11.8</v>
      </c>
      <c r="AF837" s="19">
        <v>12</v>
      </c>
      <c r="AG837" s="19">
        <v>3</v>
      </c>
      <c r="AH837" s="19">
        <v>4</v>
      </c>
      <c r="AI837" s="19">
        <v>3.5</v>
      </c>
      <c r="AJ837" s="19">
        <v>8</v>
      </c>
      <c r="AK837" s="19">
        <v>8.15</v>
      </c>
      <c r="AL837" s="19">
        <v>8.1999999999999993</v>
      </c>
      <c r="AM837" s="19">
        <v>7</v>
      </c>
      <c r="AN837" s="19">
        <v>7.25</v>
      </c>
      <c r="AO837" s="19">
        <v>7.4</v>
      </c>
      <c r="AP837" s="19"/>
      <c r="AQ837" s="19"/>
      <c r="AR837" s="19"/>
      <c r="AS837" s="19">
        <v>6.5</v>
      </c>
      <c r="AT837" s="19">
        <v>7</v>
      </c>
      <c r="AU837" s="19">
        <v>7.25</v>
      </c>
      <c r="AV837" s="19">
        <v>8</v>
      </c>
      <c r="AW837" s="19">
        <v>8</v>
      </c>
      <c r="AX837" s="19">
        <v>8.25</v>
      </c>
      <c r="AY837" s="19">
        <v>6.25</v>
      </c>
      <c r="AZ837" s="19">
        <v>6.25</v>
      </c>
      <c r="BA837" s="19">
        <v>6.25</v>
      </c>
      <c r="BB837" s="19">
        <v>4.5</v>
      </c>
      <c r="BC837" s="19">
        <v>4.5999999999999996</v>
      </c>
      <c r="BD837" s="19">
        <v>4.75</v>
      </c>
    </row>
    <row r="838" spans="2:56" x14ac:dyDescent="0.2">
      <c r="B838" s="18">
        <v>40382</v>
      </c>
      <c r="C838" s="19">
        <v>2.9818199999999999</v>
      </c>
      <c r="D838" s="19">
        <v>3.4750399999999999</v>
      </c>
      <c r="E838" s="19">
        <v>3.7258200000000001</v>
      </c>
      <c r="F838" s="19">
        <v>1.4522900000000001</v>
      </c>
      <c r="G838" s="19">
        <v>1.4717800000000001</v>
      </c>
      <c r="H838" s="19">
        <v>1.4826600000000001</v>
      </c>
      <c r="I838" s="19">
        <v>0.89864500000000003</v>
      </c>
      <c r="J838" s="19">
        <v>1.1475900000000001</v>
      </c>
      <c r="K838" s="19">
        <v>1.3964700000000001</v>
      </c>
      <c r="L838" s="19">
        <v>0.499832</v>
      </c>
      <c r="M838" s="19">
        <v>0.74949200000000005</v>
      </c>
      <c r="N838" s="19">
        <v>0.99906600000000001</v>
      </c>
      <c r="O838" s="19"/>
      <c r="P838" s="19"/>
      <c r="Q838" s="19"/>
      <c r="R838" s="19">
        <v>0.99760599999999999</v>
      </c>
      <c r="S838" s="19">
        <v>1.7393400000000001</v>
      </c>
      <c r="T838" s="19">
        <v>1.9868699999999999</v>
      </c>
      <c r="U838" s="19">
        <v>1.4953399999999999</v>
      </c>
      <c r="V838" s="19">
        <v>1.74509</v>
      </c>
      <c r="W838" s="19">
        <v>1.7439800000000001</v>
      </c>
      <c r="X838" s="19">
        <v>0.499695</v>
      </c>
      <c r="Y838" s="19">
        <v>0.74909300000000001</v>
      </c>
      <c r="Z838" s="19">
        <v>0.99821800000000005</v>
      </c>
      <c r="AA838" s="19">
        <v>9.9998000000000004E-2</v>
      </c>
      <c r="AB838" s="19">
        <v>9.9999000000000005E-2</v>
      </c>
      <c r="AC838" s="19">
        <v>-0.199934</v>
      </c>
      <c r="AD838" s="19">
        <v>12.75</v>
      </c>
      <c r="AE838" s="19">
        <v>13</v>
      </c>
      <c r="AF838" s="19">
        <v>13.75</v>
      </c>
      <c r="AG838" s="19">
        <v>3</v>
      </c>
      <c r="AH838" s="19">
        <v>4</v>
      </c>
      <c r="AI838" s="19">
        <v>3.5</v>
      </c>
      <c r="AJ838" s="19">
        <v>7.5</v>
      </c>
      <c r="AK838" s="19">
        <v>8</v>
      </c>
      <c r="AL838" s="19">
        <v>8.5</v>
      </c>
      <c r="AM838" s="19">
        <v>7.5</v>
      </c>
      <c r="AN838" s="19">
        <v>7.5</v>
      </c>
      <c r="AO838" s="19">
        <v>7.5</v>
      </c>
      <c r="AP838" s="19"/>
      <c r="AQ838" s="19"/>
      <c r="AR838" s="19"/>
      <c r="AS838" s="19">
        <v>6</v>
      </c>
      <c r="AT838" s="19">
        <v>6.5</v>
      </c>
      <c r="AU838" s="19">
        <v>7</v>
      </c>
      <c r="AV838" s="19">
        <v>8.65</v>
      </c>
      <c r="AW838" s="19">
        <v>8.75</v>
      </c>
      <c r="AX838" s="19">
        <v>8.75</v>
      </c>
      <c r="AY838" s="19">
        <v>6.2</v>
      </c>
      <c r="AZ838" s="19">
        <v>6.3</v>
      </c>
      <c r="BA838" s="19">
        <v>6.5</v>
      </c>
      <c r="BB838" s="19">
        <v>4</v>
      </c>
      <c r="BC838" s="19">
        <v>4.25</v>
      </c>
      <c r="BD838" s="19">
        <v>4.75</v>
      </c>
    </row>
    <row r="839" spans="2:56" x14ac:dyDescent="0.2">
      <c r="B839" s="18">
        <v>40375</v>
      </c>
      <c r="C839" s="19">
        <v>2.9858199999999999</v>
      </c>
      <c r="D839" s="19">
        <v>3.7257199999999999</v>
      </c>
      <c r="E839" s="19">
        <v>3.9736899999999999</v>
      </c>
      <c r="F839" s="19">
        <v>1.4522900000000001</v>
      </c>
      <c r="G839" s="19">
        <v>1.4717800000000001</v>
      </c>
      <c r="H839" s="19">
        <v>1.4826600000000001</v>
      </c>
      <c r="I839" s="19">
        <v>0.998691</v>
      </c>
      <c r="J839" s="19">
        <v>1.2478</v>
      </c>
      <c r="K839" s="19">
        <v>1.4966999999999999</v>
      </c>
      <c r="L839" s="19">
        <v>0.499832</v>
      </c>
      <c r="M839" s="19">
        <v>0.74949200000000005</v>
      </c>
      <c r="N839" s="19">
        <v>0.99906600000000001</v>
      </c>
      <c r="O839" s="19"/>
      <c r="P839" s="19"/>
      <c r="Q839" s="19"/>
      <c r="R839" s="19">
        <v>0.49981399999999998</v>
      </c>
      <c r="S839" s="19">
        <v>0.99875999999999998</v>
      </c>
      <c r="T839" s="19">
        <v>0.99913600000000002</v>
      </c>
      <c r="U839" s="19">
        <v>1.7440800000000001</v>
      </c>
      <c r="V839" s="19">
        <v>1.74509</v>
      </c>
      <c r="W839" s="19">
        <v>1.7439800000000001</v>
      </c>
      <c r="X839" s="19">
        <v>0.499695</v>
      </c>
      <c r="Y839" s="19">
        <v>0.74909300000000001</v>
      </c>
      <c r="Z839" s="19">
        <v>0.99821800000000005</v>
      </c>
      <c r="AA839" s="19">
        <v>9.9998000000000004E-2</v>
      </c>
      <c r="AB839" s="19">
        <v>9.9999000000000005E-2</v>
      </c>
      <c r="AC839" s="19">
        <v>-0.199934</v>
      </c>
      <c r="AD839" s="19">
        <v>13.5</v>
      </c>
      <c r="AE839" s="19">
        <v>14.25</v>
      </c>
      <c r="AF839" s="19">
        <v>14.4</v>
      </c>
      <c r="AG839" s="19">
        <v>3</v>
      </c>
      <c r="AH839" s="19">
        <v>4</v>
      </c>
      <c r="AI839" s="19">
        <v>3.5</v>
      </c>
      <c r="AJ839" s="19">
        <v>8.25</v>
      </c>
      <c r="AK839" s="19">
        <v>8.5</v>
      </c>
      <c r="AL839" s="19">
        <v>8.75</v>
      </c>
      <c r="AM839" s="19">
        <v>7</v>
      </c>
      <c r="AN839" s="19">
        <v>7.25</v>
      </c>
      <c r="AO839" s="19">
        <v>7.5</v>
      </c>
      <c r="AP839" s="19"/>
      <c r="AQ839" s="19"/>
      <c r="AR839" s="19"/>
      <c r="AS839" s="19">
        <v>5</v>
      </c>
      <c r="AT839" s="19">
        <v>6.25</v>
      </c>
      <c r="AU839" s="19">
        <v>7</v>
      </c>
      <c r="AV839" s="19">
        <v>8.75</v>
      </c>
      <c r="AW839" s="19">
        <v>8.75</v>
      </c>
      <c r="AX839" s="19">
        <v>8.75</v>
      </c>
      <c r="AY839" s="19">
        <v>5.85</v>
      </c>
      <c r="AZ839" s="19">
        <v>6.3531899999999997</v>
      </c>
      <c r="BA839" s="19">
        <v>6.5</v>
      </c>
      <c r="BB839" s="19">
        <v>4.5</v>
      </c>
      <c r="BC839" s="19">
        <v>4.75</v>
      </c>
      <c r="BD839" s="19">
        <v>5</v>
      </c>
    </row>
    <row r="840" spans="2:56" x14ac:dyDescent="0.2">
      <c r="B840" s="18">
        <v>40368</v>
      </c>
      <c r="C840" s="19">
        <v>2.9877099999999999</v>
      </c>
      <c r="D840" s="19">
        <v>3.9721799999999998</v>
      </c>
      <c r="E840" s="19">
        <v>4.4603299999999999</v>
      </c>
      <c r="F840" s="19">
        <v>1.4522900000000001</v>
      </c>
      <c r="G840" s="19">
        <v>1.4717800000000001</v>
      </c>
      <c r="H840" s="19">
        <v>1.7212700000000001</v>
      </c>
      <c r="I840" s="19">
        <v>0.99922299999999997</v>
      </c>
      <c r="J840" s="19">
        <v>1.24864</v>
      </c>
      <c r="K840" s="19">
        <v>1.49796</v>
      </c>
      <c r="L840" s="19">
        <v>0.74943000000000004</v>
      </c>
      <c r="M840" s="19">
        <v>0.99882700000000002</v>
      </c>
      <c r="N840" s="19">
        <v>1.2482500000000001</v>
      </c>
      <c r="O840" s="19"/>
      <c r="P840" s="19"/>
      <c r="Q840" s="19"/>
      <c r="R840" s="19">
        <v>0.49981399999999998</v>
      </c>
      <c r="S840" s="19">
        <v>0.99875999999999998</v>
      </c>
      <c r="T840" s="19">
        <v>0.99913600000000002</v>
      </c>
      <c r="U840" s="19">
        <v>1.7441500000000001</v>
      </c>
      <c r="V840" s="19">
        <v>1.74536</v>
      </c>
      <c r="W840" s="19">
        <v>1.9932799999999999</v>
      </c>
      <c r="X840" s="19">
        <v>1.19841</v>
      </c>
      <c r="Y840" s="19">
        <v>1.2472799999999999</v>
      </c>
      <c r="Z840" s="19">
        <v>1.39608</v>
      </c>
      <c r="AA840" s="19">
        <v>0.29996499999999998</v>
      </c>
      <c r="AB840" s="19">
        <v>0.29997299999999999</v>
      </c>
      <c r="AC840" s="19">
        <v>0.19999900000000001</v>
      </c>
      <c r="AD840" s="19">
        <v>15.25</v>
      </c>
      <c r="AE840" s="19">
        <v>15</v>
      </c>
      <c r="AF840" s="19">
        <v>15</v>
      </c>
      <c r="AG840" s="19">
        <v>3</v>
      </c>
      <c r="AH840" s="19">
        <v>4</v>
      </c>
      <c r="AI840" s="19">
        <v>5</v>
      </c>
      <c r="AJ840" s="19">
        <v>9.25</v>
      </c>
      <c r="AK840" s="19">
        <v>9.5</v>
      </c>
      <c r="AL840" s="19">
        <v>10</v>
      </c>
      <c r="AM840" s="19">
        <v>8.5</v>
      </c>
      <c r="AN840" s="19">
        <v>8.75</v>
      </c>
      <c r="AO840" s="19">
        <v>9</v>
      </c>
      <c r="AP840" s="19"/>
      <c r="AQ840" s="19"/>
      <c r="AR840" s="19"/>
      <c r="AS840" s="19">
        <v>6</v>
      </c>
      <c r="AT840" s="19">
        <v>7</v>
      </c>
      <c r="AU840" s="19">
        <v>8</v>
      </c>
      <c r="AV840" s="19">
        <v>10.25</v>
      </c>
      <c r="AW840" s="19">
        <v>10</v>
      </c>
      <c r="AX840" s="19">
        <v>9.75</v>
      </c>
      <c r="AY840" s="19">
        <v>7.5</v>
      </c>
      <c r="AZ840" s="19">
        <v>7.35</v>
      </c>
      <c r="BA840" s="19">
        <v>7.35</v>
      </c>
      <c r="BB840" s="19">
        <v>5</v>
      </c>
      <c r="BC840" s="19">
        <v>5.5</v>
      </c>
      <c r="BD840" s="19">
        <v>5.75</v>
      </c>
    </row>
    <row r="841" spans="2:56" x14ac:dyDescent="0.2">
      <c r="B841" s="18">
        <v>40361</v>
      </c>
      <c r="C841" s="19">
        <v>7.1526300000000003</v>
      </c>
      <c r="D841" s="19">
        <v>7.3934600000000001</v>
      </c>
      <c r="E841" s="19">
        <v>7.3828699999999996</v>
      </c>
      <c r="F841" s="19">
        <v>1.4522900000000001</v>
      </c>
      <c r="G841" s="19">
        <v>1.4717800000000001</v>
      </c>
      <c r="H841" s="19">
        <v>1.7212700000000001</v>
      </c>
      <c r="I841" s="19">
        <v>1.4978800000000001</v>
      </c>
      <c r="J841" s="19">
        <v>1.74671</v>
      </c>
      <c r="K841" s="19">
        <v>1.84646</v>
      </c>
      <c r="L841" s="19">
        <v>1.2477799999999999</v>
      </c>
      <c r="M841" s="19">
        <v>1.4962800000000001</v>
      </c>
      <c r="N841" s="19">
        <v>1.7451000000000001</v>
      </c>
      <c r="O841" s="19"/>
      <c r="P841" s="19"/>
      <c r="Q841" s="19"/>
      <c r="R841" s="19">
        <v>1.4971699999999999</v>
      </c>
      <c r="S841" s="19">
        <v>2.4887100000000002</v>
      </c>
      <c r="T841" s="19">
        <v>2.4900600000000002</v>
      </c>
      <c r="U841" s="19">
        <v>2.4905300000000001</v>
      </c>
      <c r="V841" s="19">
        <v>2.4909500000000002</v>
      </c>
      <c r="W841" s="19">
        <v>2.7400199999999999</v>
      </c>
      <c r="X841" s="19">
        <v>1.19841</v>
      </c>
      <c r="Y841" s="19">
        <v>1.4965999999999999</v>
      </c>
      <c r="Z841" s="19">
        <v>1.59552</v>
      </c>
      <c r="AA841" s="19">
        <v>0.29996499999999998</v>
      </c>
      <c r="AB841" s="19">
        <v>0.29997299999999999</v>
      </c>
      <c r="AC841" s="19">
        <v>0.19999900000000001</v>
      </c>
      <c r="AD841" s="19">
        <v>21</v>
      </c>
      <c r="AE841" s="19">
        <v>20</v>
      </c>
      <c r="AF841" s="19">
        <v>19.5</v>
      </c>
      <c r="AG841" s="19">
        <v>3</v>
      </c>
      <c r="AH841" s="19">
        <v>4</v>
      </c>
      <c r="AI841" s="19">
        <v>5</v>
      </c>
      <c r="AJ841" s="19">
        <v>12.5</v>
      </c>
      <c r="AK841" s="19">
        <v>12.25</v>
      </c>
      <c r="AL841" s="19">
        <v>12</v>
      </c>
      <c r="AM841" s="19">
        <v>10</v>
      </c>
      <c r="AN841" s="19">
        <v>10</v>
      </c>
      <c r="AO841" s="19">
        <v>10</v>
      </c>
      <c r="AP841" s="19"/>
      <c r="AQ841" s="19"/>
      <c r="AR841" s="19"/>
      <c r="AS841" s="19">
        <v>10</v>
      </c>
      <c r="AT841" s="19">
        <v>10</v>
      </c>
      <c r="AU841" s="19">
        <v>10.5</v>
      </c>
      <c r="AV841" s="19">
        <v>13.25</v>
      </c>
      <c r="AW841" s="19">
        <v>13.25</v>
      </c>
      <c r="AX841" s="19">
        <v>13</v>
      </c>
      <c r="AY841" s="19">
        <v>10.5</v>
      </c>
      <c r="AZ841" s="19">
        <v>9.75</v>
      </c>
      <c r="BA841" s="19">
        <v>8.8000000000000007</v>
      </c>
      <c r="BB841" s="19">
        <v>7</v>
      </c>
      <c r="BC841" s="19">
        <v>7</v>
      </c>
      <c r="BD841" s="19">
        <v>7</v>
      </c>
    </row>
    <row r="842" spans="2:56" x14ac:dyDescent="0.2">
      <c r="B842" s="18">
        <v>40354</v>
      </c>
      <c r="C842" s="19">
        <v>6.8367100000000001</v>
      </c>
      <c r="D842" s="19">
        <v>6.8326900000000004</v>
      </c>
      <c r="E842" s="19">
        <v>6.8663800000000004</v>
      </c>
      <c r="F842" s="19">
        <v>1.4522900000000001</v>
      </c>
      <c r="G842" s="19">
        <v>1.4717800000000001</v>
      </c>
      <c r="H842" s="19">
        <v>1.95624</v>
      </c>
      <c r="I842" s="19">
        <v>1.4978400000000001</v>
      </c>
      <c r="J842" s="19">
        <v>1.74664</v>
      </c>
      <c r="K842" s="19">
        <v>1.9953399999999999</v>
      </c>
      <c r="L842" s="19">
        <v>1.2477799999999999</v>
      </c>
      <c r="M842" s="19">
        <v>1.4962599999999999</v>
      </c>
      <c r="N842" s="19">
        <v>1.7448999999999999</v>
      </c>
      <c r="O842" s="19"/>
      <c r="P842" s="19"/>
      <c r="Q842" s="19"/>
      <c r="R842" s="19">
        <v>1.4971699999999999</v>
      </c>
      <c r="S842" s="19">
        <v>2.4887100000000002</v>
      </c>
      <c r="T842" s="19">
        <v>2.4897399999999998</v>
      </c>
      <c r="U842" s="19">
        <v>2.2427199999999998</v>
      </c>
      <c r="V842" s="19">
        <v>2.4897100000000001</v>
      </c>
      <c r="W842" s="19">
        <v>2.7389199999999998</v>
      </c>
      <c r="X842" s="19">
        <v>0.49988700000000003</v>
      </c>
      <c r="Y842" s="19">
        <v>0.499888</v>
      </c>
      <c r="Z842" s="19">
        <v>0.69966899999999999</v>
      </c>
      <c r="AA842" s="19">
        <v>0.29996499999999998</v>
      </c>
      <c r="AB842" s="19">
        <v>0.29997299999999999</v>
      </c>
      <c r="AC842" s="19">
        <v>0.19999900000000001</v>
      </c>
      <c r="AD842" s="19">
        <v>19</v>
      </c>
      <c r="AE842" s="19">
        <v>18.5</v>
      </c>
      <c r="AF842" s="19">
        <v>18.5</v>
      </c>
      <c r="AG842" s="19">
        <v>3</v>
      </c>
      <c r="AH842" s="19">
        <v>4</v>
      </c>
      <c r="AI842" s="19">
        <v>5</v>
      </c>
      <c r="AJ842" s="19">
        <v>12</v>
      </c>
      <c r="AK842" s="19">
        <v>11.75</v>
      </c>
      <c r="AL842" s="19">
        <v>11.5</v>
      </c>
      <c r="AM842" s="19">
        <v>10</v>
      </c>
      <c r="AN842" s="19">
        <v>9.75</v>
      </c>
      <c r="AO842" s="19">
        <v>9.75</v>
      </c>
      <c r="AP842" s="19"/>
      <c r="AQ842" s="19"/>
      <c r="AR842" s="19"/>
      <c r="AS842" s="19">
        <v>9.5</v>
      </c>
      <c r="AT842" s="19">
        <v>9.5</v>
      </c>
      <c r="AU842" s="19">
        <v>10</v>
      </c>
      <c r="AV842" s="19">
        <v>12.75</v>
      </c>
      <c r="AW842" s="19">
        <v>12.5</v>
      </c>
      <c r="AX842" s="19">
        <v>12.5</v>
      </c>
      <c r="AY842" s="19">
        <v>9.5</v>
      </c>
      <c r="AZ842" s="19">
        <v>8.6773100000000003</v>
      </c>
      <c r="BA842" s="19">
        <v>8</v>
      </c>
      <c r="BB842" s="19">
        <v>7</v>
      </c>
      <c r="BC842" s="19">
        <v>6.75</v>
      </c>
      <c r="BD842" s="19">
        <v>6.75</v>
      </c>
    </row>
    <row r="843" spans="2:56" x14ac:dyDescent="0.2">
      <c r="B843" s="18">
        <v>40347</v>
      </c>
      <c r="C843" s="19">
        <v>6.1438800000000002</v>
      </c>
      <c r="D843" s="19">
        <v>6.1573500000000001</v>
      </c>
      <c r="E843" s="19">
        <v>6.4146799999999997</v>
      </c>
      <c r="F843" s="19">
        <v>1.4522900000000001</v>
      </c>
      <c r="G843" s="19">
        <v>1.4717800000000001</v>
      </c>
      <c r="H843" s="19">
        <v>1.95624</v>
      </c>
      <c r="I843" s="19">
        <v>1.24823</v>
      </c>
      <c r="J843" s="19">
        <v>1.4972000000000001</v>
      </c>
      <c r="K843" s="19">
        <v>1.7459499999999999</v>
      </c>
      <c r="L843" s="19">
        <v>1.2474499999999999</v>
      </c>
      <c r="M843" s="19">
        <v>1.4961599999999999</v>
      </c>
      <c r="N843" s="19">
        <v>1.74474</v>
      </c>
      <c r="O843" s="19"/>
      <c r="P843" s="19"/>
      <c r="Q843" s="19"/>
      <c r="R843" s="19">
        <v>1.4971699999999999</v>
      </c>
      <c r="S843" s="19">
        <v>2.4887100000000002</v>
      </c>
      <c r="T843" s="19">
        <v>2.9811299999999998</v>
      </c>
      <c r="U843" s="19">
        <v>2.7253400000000001</v>
      </c>
      <c r="V843" s="19">
        <v>2.7265799999999998</v>
      </c>
      <c r="W843" s="19">
        <v>2.73156</v>
      </c>
      <c r="X843" s="19">
        <v>0.99790999999999996</v>
      </c>
      <c r="Y843" s="19">
        <v>1.1967000000000001</v>
      </c>
      <c r="Z843" s="19">
        <v>1.29636</v>
      </c>
      <c r="AA843" s="19">
        <v>0.24995700000000001</v>
      </c>
      <c r="AB843" s="19">
        <v>0.249971</v>
      </c>
      <c r="AC843" s="19">
        <v>0.24998500000000001</v>
      </c>
      <c r="AD843" s="19">
        <v>16</v>
      </c>
      <c r="AE843" s="19">
        <v>16</v>
      </c>
      <c r="AF843" s="19">
        <v>16</v>
      </c>
      <c r="AG843" s="19">
        <v>3</v>
      </c>
      <c r="AH843" s="19">
        <v>4</v>
      </c>
      <c r="AI843" s="19">
        <v>5</v>
      </c>
      <c r="AJ843" s="19">
        <v>9.5</v>
      </c>
      <c r="AK843" s="19">
        <v>9.75</v>
      </c>
      <c r="AL843" s="19">
        <v>10</v>
      </c>
      <c r="AM843" s="19">
        <v>9</v>
      </c>
      <c r="AN843" s="19">
        <v>9.25</v>
      </c>
      <c r="AO843" s="19">
        <v>9.5</v>
      </c>
      <c r="AP843" s="19"/>
      <c r="AQ843" s="19"/>
      <c r="AR843" s="19"/>
      <c r="AS843" s="19">
        <v>9</v>
      </c>
      <c r="AT843" s="19">
        <v>9.5</v>
      </c>
      <c r="AU843" s="19">
        <v>9.75</v>
      </c>
      <c r="AV843" s="19">
        <v>9.5</v>
      </c>
      <c r="AW843" s="19">
        <v>9.75</v>
      </c>
      <c r="AX843" s="19">
        <v>10</v>
      </c>
      <c r="AY843" s="19">
        <v>7.5</v>
      </c>
      <c r="AZ843" s="19">
        <v>7.35</v>
      </c>
      <c r="BA843" s="19">
        <v>7.25</v>
      </c>
      <c r="BB843" s="19">
        <v>5.25</v>
      </c>
      <c r="BC843" s="19">
        <v>5.5</v>
      </c>
      <c r="BD843" s="19">
        <v>6</v>
      </c>
    </row>
    <row r="844" spans="2:56" x14ac:dyDescent="0.2">
      <c r="B844" s="18">
        <v>40340</v>
      </c>
      <c r="C844" s="19">
        <v>7.6486299999999998</v>
      </c>
      <c r="D844" s="19">
        <v>7.9013400000000003</v>
      </c>
      <c r="E844" s="19">
        <v>8.4008599999999998</v>
      </c>
      <c r="F844" s="19">
        <v>1.4522900000000001</v>
      </c>
      <c r="G844" s="19">
        <v>1.4717800000000001</v>
      </c>
      <c r="H844" s="19">
        <v>1.95624</v>
      </c>
      <c r="I844" s="19">
        <v>1.7455000000000001</v>
      </c>
      <c r="J844" s="19">
        <v>1.9938100000000001</v>
      </c>
      <c r="K844" s="19">
        <v>2.2420900000000001</v>
      </c>
      <c r="L844" s="19">
        <v>2.4855200000000002</v>
      </c>
      <c r="M844" s="19">
        <v>2.7322199999999999</v>
      </c>
      <c r="N844" s="19">
        <v>2.9793099999999999</v>
      </c>
      <c r="O844" s="19"/>
      <c r="P844" s="19"/>
      <c r="Q844" s="19"/>
      <c r="R844" s="19">
        <v>2.9859900000000001</v>
      </c>
      <c r="S844" s="19">
        <v>3.4710700000000001</v>
      </c>
      <c r="T844" s="19">
        <v>3.4758399999999998</v>
      </c>
      <c r="U844" s="19">
        <v>3.4647899999999998</v>
      </c>
      <c r="V844" s="19">
        <v>3.46576</v>
      </c>
      <c r="W844" s="19">
        <v>3.4707400000000002</v>
      </c>
      <c r="X844" s="19">
        <v>1.4955700000000001</v>
      </c>
      <c r="Y844" s="19">
        <v>1.79342</v>
      </c>
      <c r="Z844" s="19">
        <v>1.9923</v>
      </c>
      <c r="AA844" s="19">
        <v>0.49975700000000001</v>
      </c>
      <c r="AB844" s="19">
        <v>0.49982100000000002</v>
      </c>
      <c r="AC844" s="19">
        <v>0.49984899999999999</v>
      </c>
      <c r="AD844" s="19">
        <v>23</v>
      </c>
      <c r="AE844" s="19">
        <v>23</v>
      </c>
      <c r="AF844" s="19">
        <v>22.5</v>
      </c>
      <c r="AG844" s="19">
        <v>3</v>
      </c>
      <c r="AH844" s="19">
        <v>4</v>
      </c>
      <c r="AI844" s="19">
        <v>5</v>
      </c>
      <c r="AJ844" s="19">
        <v>10.75</v>
      </c>
      <c r="AK844" s="19">
        <v>10.75</v>
      </c>
      <c r="AL844" s="19">
        <v>10.75</v>
      </c>
      <c r="AM844" s="19">
        <v>10</v>
      </c>
      <c r="AN844" s="19">
        <v>10.25</v>
      </c>
      <c r="AO844" s="19">
        <v>10.5</v>
      </c>
      <c r="AP844" s="19"/>
      <c r="AQ844" s="19"/>
      <c r="AR844" s="19"/>
      <c r="AS844" s="19">
        <v>10</v>
      </c>
      <c r="AT844" s="19">
        <v>11</v>
      </c>
      <c r="AU844" s="19">
        <v>11</v>
      </c>
      <c r="AV844" s="19">
        <v>11.75</v>
      </c>
      <c r="AW844" s="19">
        <v>11.75</v>
      </c>
      <c r="AX844" s="19">
        <v>11.5</v>
      </c>
      <c r="AY844" s="19">
        <v>8.5</v>
      </c>
      <c r="AZ844" s="19">
        <v>8.35</v>
      </c>
      <c r="BA844" s="19">
        <v>8.25</v>
      </c>
      <c r="BB844" s="19">
        <v>6.5</v>
      </c>
      <c r="BC844" s="19">
        <v>6.75</v>
      </c>
      <c r="BD844" s="19">
        <v>6.8</v>
      </c>
    </row>
    <row r="845" spans="2:56" x14ac:dyDescent="0.2">
      <c r="B845" s="18">
        <v>40333</v>
      </c>
      <c r="C845" s="19">
        <v>6.4443799999999998</v>
      </c>
      <c r="D845" s="19">
        <v>7.17903</v>
      </c>
      <c r="E845" s="19">
        <v>7.1871299999999998</v>
      </c>
      <c r="F845" s="19">
        <v>0.99226199999999998</v>
      </c>
      <c r="G845" s="19">
        <v>1.4717800000000001</v>
      </c>
      <c r="H845" s="19">
        <v>1.95624</v>
      </c>
      <c r="I845" s="19">
        <v>2.9847199999999998</v>
      </c>
      <c r="J845" s="19">
        <v>3.4761299999999999</v>
      </c>
      <c r="K845" s="19">
        <v>3.7232099999999999</v>
      </c>
      <c r="L845" s="19">
        <v>2.9836800000000001</v>
      </c>
      <c r="M845" s="19">
        <v>3.2302599999999999</v>
      </c>
      <c r="N845" s="19">
        <v>3.7201</v>
      </c>
      <c r="O845" s="19"/>
      <c r="P845" s="19"/>
      <c r="Q845" s="19"/>
      <c r="R845" s="19">
        <v>2.9859900000000001</v>
      </c>
      <c r="S845" s="19">
        <v>2.98881</v>
      </c>
      <c r="T845" s="19">
        <v>3.9721199999999999</v>
      </c>
      <c r="U845" s="19">
        <v>3.70872</v>
      </c>
      <c r="V845" s="19">
        <v>3.7097199999999999</v>
      </c>
      <c r="W845" s="19">
        <v>3.7169500000000002</v>
      </c>
      <c r="X845" s="19">
        <v>1.4955700000000001</v>
      </c>
      <c r="Y845" s="19">
        <v>1.79342</v>
      </c>
      <c r="Z845" s="19">
        <v>1.9910699999999999</v>
      </c>
      <c r="AA845" s="19">
        <v>0.49975700000000001</v>
      </c>
      <c r="AB845" s="19">
        <v>0.49982100000000002</v>
      </c>
      <c r="AC845" s="19">
        <v>0.49984899999999999</v>
      </c>
      <c r="AD845" s="19">
        <v>20</v>
      </c>
      <c r="AE845" s="19">
        <v>20</v>
      </c>
      <c r="AF845" s="19">
        <v>20</v>
      </c>
      <c r="AG845" s="19">
        <v>3</v>
      </c>
      <c r="AH845" s="19">
        <v>4</v>
      </c>
      <c r="AI845" s="19">
        <v>5</v>
      </c>
      <c r="AJ845" s="19">
        <v>12</v>
      </c>
      <c r="AK845" s="19">
        <v>12</v>
      </c>
      <c r="AL845" s="19">
        <v>12</v>
      </c>
      <c r="AM845" s="19">
        <v>12.5</v>
      </c>
      <c r="AN845" s="19">
        <v>12.5</v>
      </c>
      <c r="AO845" s="19">
        <v>12</v>
      </c>
      <c r="AP845" s="19"/>
      <c r="AQ845" s="19"/>
      <c r="AR845" s="19"/>
      <c r="AS845" s="19">
        <v>10</v>
      </c>
      <c r="AT845" s="19">
        <v>10.5</v>
      </c>
      <c r="AU845" s="19">
        <v>11.75</v>
      </c>
      <c r="AV845" s="19">
        <v>11.75</v>
      </c>
      <c r="AW845" s="19">
        <v>11.75</v>
      </c>
      <c r="AX845" s="19">
        <v>11.75</v>
      </c>
      <c r="AY845" s="19">
        <v>8.6999999999999993</v>
      </c>
      <c r="AZ845" s="19">
        <v>8.5</v>
      </c>
      <c r="BA845" s="19">
        <v>8.4</v>
      </c>
      <c r="BB845" s="19">
        <v>6.5</v>
      </c>
      <c r="BC845" s="19">
        <v>6.7</v>
      </c>
      <c r="BD845" s="19">
        <v>6.9</v>
      </c>
    </row>
    <row r="846" spans="2:56" x14ac:dyDescent="0.2">
      <c r="B846" s="18">
        <v>40326</v>
      </c>
      <c r="C846" s="19">
        <v>6.9349999999999996</v>
      </c>
      <c r="D846" s="19">
        <v>6.9355099999999998</v>
      </c>
      <c r="E846" s="19">
        <v>6.94231</v>
      </c>
      <c r="F846" s="19">
        <v>0.24979899999999999</v>
      </c>
      <c r="G846" s="19">
        <v>0.249859</v>
      </c>
      <c r="H846" s="19">
        <v>0.49918699999999999</v>
      </c>
      <c r="I846" s="19">
        <v>2.4918800000000001</v>
      </c>
      <c r="J846" s="19">
        <v>2.7397100000000001</v>
      </c>
      <c r="K846" s="19">
        <v>3.72228</v>
      </c>
      <c r="L846" s="19">
        <v>3.9748800000000002</v>
      </c>
      <c r="M846" s="19">
        <v>4.2046400000000004</v>
      </c>
      <c r="N846" s="19">
        <v>4.2049000000000003</v>
      </c>
      <c r="O846" s="19"/>
      <c r="P846" s="19"/>
      <c r="Q846" s="19"/>
      <c r="R846" s="19">
        <v>4.9624600000000001</v>
      </c>
      <c r="S846" s="19">
        <v>5.4573600000000004</v>
      </c>
      <c r="T846" s="19">
        <v>6.4443999999999999</v>
      </c>
      <c r="U846" s="19">
        <v>3.4763299999999999</v>
      </c>
      <c r="V846" s="19">
        <v>3.7196699999999998</v>
      </c>
      <c r="W846" s="19">
        <v>3.9672800000000001</v>
      </c>
      <c r="X846" s="19">
        <v>1.4955700000000001</v>
      </c>
      <c r="Y846" s="19">
        <v>1.6938500000000001</v>
      </c>
      <c r="Z846" s="19">
        <v>1.69448</v>
      </c>
      <c r="AA846" s="19">
        <v>0.749224</v>
      </c>
      <c r="AB846" s="19">
        <v>0.74934299999999998</v>
      </c>
      <c r="AC846" s="19">
        <v>0.74941000000000002</v>
      </c>
      <c r="AD846" s="19">
        <v>22.5</v>
      </c>
      <c r="AE846" s="19">
        <v>21.5</v>
      </c>
      <c r="AF846" s="19">
        <v>20.5</v>
      </c>
      <c r="AG846" s="19">
        <v>4</v>
      </c>
      <c r="AH846" s="19">
        <v>4</v>
      </c>
      <c r="AI846" s="19">
        <v>5</v>
      </c>
      <c r="AJ846" s="19">
        <v>13.25</v>
      </c>
      <c r="AK846" s="19">
        <v>13.25</v>
      </c>
      <c r="AL846" s="19">
        <v>13</v>
      </c>
      <c r="AM846" s="19">
        <v>13.25</v>
      </c>
      <c r="AN846" s="19">
        <v>12.75</v>
      </c>
      <c r="AO846" s="19">
        <v>12.25</v>
      </c>
      <c r="AP846" s="19"/>
      <c r="AQ846" s="19"/>
      <c r="AR846" s="19"/>
      <c r="AS846" s="19">
        <v>11</v>
      </c>
      <c r="AT846" s="19">
        <v>12.5</v>
      </c>
      <c r="AU846" s="19">
        <v>13.5</v>
      </c>
      <c r="AV846" s="19">
        <v>13.5</v>
      </c>
      <c r="AW846" s="19">
        <v>13</v>
      </c>
      <c r="AX846" s="19">
        <v>12.5</v>
      </c>
      <c r="AY846" s="19">
        <v>9</v>
      </c>
      <c r="AZ846" s="19">
        <v>8.75</v>
      </c>
      <c r="BA846" s="19">
        <v>8.5</v>
      </c>
      <c r="BB846" s="19">
        <v>7</v>
      </c>
      <c r="BC846" s="19">
        <v>7</v>
      </c>
      <c r="BD846" s="19">
        <v>7</v>
      </c>
    </row>
    <row r="847" spans="2:56" x14ac:dyDescent="0.2">
      <c r="B847" s="18">
        <v>40319</v>
      </c>
      <c r="C847" s="19">
        <v>9.9453899999999997</v>
      </c>
      <c r="D847" s="19">
        <v>9.9226200000000002</v>
      </c>
      <c r="E847" s="19">
        <v>9.43886</v>
      </c>
      <c r="F847" s="19">
        <v>0.24979899999999999</v>
      </c>
      <c r="G847" s="19">
        <v>0.249859</v>
      </c>
      <c r="H847" s="19">
        <v>0.49918699999999999</v>
      </c>
      <c r="I847" s="19">
        <v>3.9807299999999999</v>
      </c>
      <c r="J847" s="19">
        <v>4.4662499999999996</v>
      </c>
      <c r="K847" s="19">
        <v>4.9504099999999998</v>
      </c>
      <c r="L847" s="19">
        <v>3.47906</v>
      </c>
      <c r="M847" s="19">
        <v>3.7235399999999998</v>
      </c>
      <c r="N847" s="19">
        <v>3.9683000000000002</v>
      </c>
      <c r="O847" s="19"/>
      <c r="P847" s="19"/>
      <c r="Q847" s="19"/>
      <c r="R847" s="19">
        <v>4.9677499999999997</v>
      </c>
      <c r="S847" s="19">
        <v>4.9703099999999996</v>
      </c>
      <c r="T847" s="19">
        <v>4.9756200000000002</v>
      </c>
      <c r="U847" s="19">
        <v>3.9484900000000001</v>
      </c>
      <c r="V847" s="19">
        <v>3.9633400000000001</v>
      </c>
      <c r="W847" s="19">
        <v>3.94604</v>
      </c>
      <c r="X847" s="19">
        <v>2.2450399999999999</v>
      </c>
      <c r="Y847" s="19">
        <v>2.2448199999999998</v>
      </c>
      <c r="Z847" s="19">
        <v>2.4924200000000001</v>
      </c>
      <c r="AA847" s="19">
        <v>1.98933</v>
      </c>
      <c r="AB847" s="19">
        <v>1.9900500000000001</v>
      </c>
      <c r="AC847" s="19">
        <v>1.9896</v>
      </c>
      <c r="AD847" s="19">
        <v>30</v>
      </c>
      <c r="AE847" s="19">
        <v>29</v>
      </c>
      <c r="AF847" s="19">
        <v>27</v>
      </c>
      <c r="AG847" s="19">
        <v>4</v>
      </c>
      <c r="AH847" s="19">
        <v>4</v>
      </c>
      <c r="AI847" s="19">
        <v>5</v>
      </c>
      <c r="AJ847" s="19">
        <v>19</v>
      </c>
      <c r="AK847" s="19">
        <v>18</v>
      </c>
      <c r="AL847" s="19">
        <v>17</v>
      </c>
      <c r="AM847" s="19">
        <v>15</v>
      </c>
      <c r="AN847" s="19">
        <v>14.5</v>
      </c>
      <c r="AO847" s="19">
        <v>13.75</v>
      </c>
      <c r="AP847" s="19"/>
      <c r="AQ847" s="19"/>
      <c r="AR847" s="19"/>
      <c r="AS847" s="19">
        <v>18</v>
      </c>
      <c r="AT847" s="19">
        <v>18</v>
      </c>
      <c r="AU847" s="19">
        <v>18</v>
      </c>
      <c r="AV847" s="19">
        <v>17</v>
      </c>
      <c r="AW847" s="19">
        <v>16</v>
      </c>
      <c r="AX847" s="19">
        <v>13</v>
      </c>
      <c r="AY847" s="19">
        <v>15</v>
      </c>
      <c r="AZ847" s="19">
        <v>13.5</v>
      </c>
      <c r="BA847" s="19">
        <v>11.75</v>
      </c>
      <c r="BB847" s="19">
        <v>8.5</v>
      </c>
      <c r="BC847" s="19">
        <v>8.25</v>
      </c>
      <c r="BD847" s="19">
        <v>8</v>
      </c>
    </row>
    <row r="848" spans="2:56" x14ac:dyDescent="0.2">
      <c r="B848" s="18">
        <v>40312</v>
      </c>
      <c r="C848" s="19">
        <v>3.22824</v>
      </c>
      <c r="D848" s="19">
        <v>3.2756099999999999</v>
      </c>
      <c r="E848" s="19">
        <v>3.3752300000000002</v>
      </c>
      <c r="F848" s="19">
        <v>0.24979899999999999</v>
      </c>
      <c r="G848" s="19">
        <v>0.249859</v>
      </c>
      <c r="H848" s="19">
        <v>0.49918699999999999</v>
      </c>
      <c r="I848" s="19">
        <v>1.2472000000000001</v>
      </c>
      <c r="J848" s="19">
        <v>1.4952799999999999</v>
      </c>
      <c r="K848" s="19">
        <v>1.74377</v>
      </c>
      <c r="L848" s="19">
        <v>1.24779</v>
      </c>
      <c r="M848" s="19">
        <v>1.2479899999999999</v>
      </c>
      <c r="N848" s="19">
        <v>1.2483</v>
      </c>
      <c r="O848" s="19"/>
      <c r="P848" s="19"/>
      <c r="Q848" s="19"/>
      <c r="R848" s="19">
        <v>1.99268</v>
      </c>
      <c r="S848" s="19">
        <v>1.9937400000000001</v>
      </c>
      <c r="T848" s="19">
        <v>1.99491</v>
      </c>
      <c r="U848" s="19">
        <v>1.3931500000000001</v>
      </c>
      <c r="V848" s="19">
        <v>1.3951899999999999</v>
      </c>
      <c r="W848" s="19">
        <v>1.49431</v>
      </c>
      <c r="X848" s="19">
        <v>0.74932600000000005</v>
      </c>
      <c r="Y848" s="19">
        <v>0.84904299999999999</v>
      </c>
      <c r="Z848" s="19">
        <v>0.89899700000000005</v>
      </c>
      <c r="AA848" s="19">
        <v>-0.29987799999999998</v>
      </c>
      <c r="AB848" s="19">
        <v>-0.29987000000000003</v>
      </c>
      <c r="AC848" s="19">
        <v>-0.29983799999999999</v>
      </c>
      <c r="AD848" s="19">
        <v>12.5</v>
      </c>
      <c r="AE848" s="19">
        <v>12.5</v>
      </c>
      <c r="AF848" s="19">
        <v>12.5</v>
      </c>
      <c r="AG848" s="19">
        <v>4</v>
      </c>
      <c r="AH848" s="19">
        <v>4</v>
      </c>
      <c r="AI848" s="19">
        <v>5</v>
      </c>
      <c r="AJ848" s="19">
        <v>8.5</v>
      </c>
      <c r="AK848" s="19">
        <v>8.5</v>
      </c>
      <c r="AL848" s="19">
        <v>8.75</v>
      </c>
      <c r="AM848" s="19">
        <v>8</v>
      </c>
      <c r="AN848" s="19">
        <v>8.3000000000000007</v>
      </c>
      <c r="AO848" s="19">
        <v>8.6</v>
      </c>
      <c r="AP848" s="19"/>
      <c r="AQ848" s="19"/>
      <c r="AR848" s="19"/>
      <c r="AS848" s="19">
        <v>9</v>
      </c>
      <c r="AT848" s="19">
        <v>9.5</v>
      </c>
      <c r="AU848" s="19">
        <v>10</v>
      </c>
      <c r="AV848" s="19">
        <v>9.5</v>
      </c>
      <c r="AW848" s="19">
        <v>9.5</v>
      </c>
      <c r="AX848" s="19">
        <v>9.25</v>
      </c>
      <c r="AY848" s="19">
        <v>8</v>
      </c>
      <c r="AZ848" s="19">
        <v>7.5</v>
      </c>
      <c r="BA848" s="19">
        <v>7.2</v>
      </c>
      <c r="BB848" s="19">
        <v>4.3</v>
      </c>
      <c r="BC848" s="19">
        <v>4.5999999999999996</v>
      </c>
      <c r="BD848" s="19">
        <v>4.95</v>
      </c>
    </row>
    <row r="849" spans="2:56" x14ac:dyDescent="0.2">
      <c r="B849" s="18">
        <v>40305</v>
      </c>
      <c r="C849" s="19">
        <v>4.7133000000000003</v>
      </c>
      <c r="D849" s="19">
        <v>4.7083899999999996</v>
      </c>
      <c r="E849" s="19">
        <v>4.9520999999999997</v>
      </c>
      <c r="F849" s="19">
        <v>0.24979899999999999</v>
      </c>
      <c r="G849" s="19">
        <v>0.249859</v>
      </c>
      <c r="H849" s="19">
        <v>0.49918699999999999</v>
      </c>
      <c r="I849" s="19">
        <v>2.2386400000000002</v>
      </c>
      <c r="J849" s="19">
        <v>2.2393399999999999</v>
      </c>
      <c r="K849" s="19">
        <v>2.2410199999999998</v>
      </c>
      <c r="L849" s="19">
        <v>1.24685</v>
      </c>
      <c r="M849" s="19">
        <v>1.24705</v>
      </c>
      <c r="N849" s="19">
        <v>1.24736</v>
      </c>
      <c r="O849" s="19"/>
      <c r="P849" s="19"/>
      <c r="Q849" s="19"/>
      <c r="R849" s="19">
        <v>2.9853299999999998</v>
      </c>
      <c r="S849" s="19">
        <v>2.9861499999999999</v>
      </c>
      <c r="T849" s="19">
        <v>2.98813</v>
      </c>
      <c r="U849" s="19">
        <v>2.4645000000000001</v>
      </c>
      <c r="V849" s="19">
        <v>2.4740700000000002</v>
      </c>
      <c r="W849" s="19">
        <v>2.2345999999999999</v>
      </c>
      <c r="X849" s="19">
        <v>1.2472399999999999</v>
      </c>
      <c r="Y849" s="19">
        <v>1.2473399999999999</v>
      </c>
      <c r="Z849" s="19">
        <v>1.2475000000000001</v>
      </c>
      <c r="AA849" s="19">
        <v>0.49975799999999998</v>
      </c>
      <c r="AB849" s="19">
        <v>0.499803</v>
      </c>
      <c r="AC849" s="19">
        <v>0.499836</v>
      </c>
      <c r="AD849" s="19">
        <v>18</v>
      </c>
      <c r="AE849" s="19">
        <v>16.5</v>
      </c>
      <c r="AF849" s="19">
        <v>16</v>
      </c>
      <c r="AG849" s="19">
        <v>4</v>
      </c>
      <c r="AH849" s="19">
        <v>4</v>
      </c>
      <c r="AI849" s="19">
        <v>5</v>
      </c>
      <c r="AJ849" s="19">
        <v>10.25</v>
      </c>
      <c r="AK849" s="19">
        <v>10.25</v>
      </c>
      <c r="AL849" s="19">
        <v>10.25</v>
      </c>
      <c r="AM849" s="19">
        <v>10.5</v>
      </c>
      <c r="AN849" s="19">
        <v>10.5</v>
      </c>
      <c r="AO849" s="19">
        <v>10.25</v>
      </c>
      <c r="AP849" s="19"/>
      <c r="AQ849" s="19"/>
      <c r="AR849" s="19"/>
      <c r="AS849" s="19">
        <v>14.5</v>
      </c>
      <c r="AT849" s="19">
        <v>14.5</v>
      </c>
      <c r="AU849" s="19">
        <v>14.5</v>
      </c>
      <c r="AV849" s="19">
        <v>9.75</v>
      </c>
      <c r="AW849" s="19">
        <v>9.75</v>
      </c>
      <c r="AX849" s="19">
        <v>9.75</v>
      </c>
      <c r="AY849" s="19">
        <v>9</v>
      </c>
      <c r="AZ849" s="19">
        <v>9</v>
      </c>
      <c r="BA849" s="19">
        <v>8.25</v>
      </c>
      <c r="BB849" s="19">
        <v>6</v>
      </c>
      <c r="BC849" s="19">
        <v>6.2</v>
      </c>
      <c r="BD849" s="19">
        <v>6.3</v>
      </c>
    </row>
    <row r="850" spans="2:56" x14ac:dyDescent="0.2">
      <c r="B850" s="18">
        <v>40298</v>
      </c>
      <c r="C850" s="19">
        <v>1.24743</v>
      </c>
      <c r="D850" s="19">
        <v>1.5955999999999999</v>
      </c>
      <c r="E850" s="19">
        <v>1.7944899999999999</v>
      </c>
      <c r="F850" s="19">
        <v>0.24979899999999999</v>
      </c>
      <c r="G850" s="19">
        <v>0.249859</v>
      </c>
      <c r="H850" s="19">
        <v>0.49918699999999999</v>
      </c>
      <c r="I850" s="19">
        <v>0.49981999999999999</v>
      </c>
      <c r="J850" s="19">
        <v>0.74937500000000001</v>
      </c>
      <c r="K850" s="19">
        <v>0.84912200000000004</v>
      </c>
      <c r="L850" s="19">
        <v>0.39989200000000003</v>
      </c>
      <c r="M850" s="19">
        <v>0.64954800000000001</v>
      </c>
      <c r="N850" s="19">
        <v>0.84905699999999995</v>
      </c>
      <c r="O850" s="19"/>
      <c r="P850" s="19"/>
      <c r="Q850" s="19"/>
      <c r="R850" s="19">
        <v>0.79872100000000001</v>
      </c>
      <c r="S850" s="19">
        <v>0.99779899999999999</v>
      </c>
      <c r="T850" s="19">
        <v>1.09741</v>
      </c>
      <c r="U850" s="19">
        <v>0.59922200000000003</v>
      </c>
      <c r="V850" s="19">
        <v>0.59949399999999997</v>
      </c>
      <c r="W850" s="19">
        <v>0.59961500000000001</v>
      </c>
      <c r="X850" s="19">
        <v>-0.249863</v>
      </c>
      <c r="Y850" s="19">
        <v>-0.199932</v>
      </c>
      <c r="Z850" s="19">
        <v>9.9999000000000005E-2</v>
      </c>
      <c r="AA850" s="19">
        <v>-0.49930099999999999</v>
      </c>
      <c r="AB850" s="19">
        <v>-0.49932300000000002</v>
      </c>
      <c r="AC850" s="19">
        <v>-0.499253</v>
      </c>
      <c r="AD850" s="19">
        <v>8.75</v>
      </c>
      <c r="AE850" s="19">
        <v>9.35</v>
      </c>
      <c r="AF850" s="19">
        <v>9.4499999999999993</v>
      </c>
      <c r="AG850" s="19">
        <v>4</v>
      </c>
      <c r="AH850" s="19">
        <v>4</v>
      </c>
      <c r="AI850" s="19">
        <v>5</v>
      </c>
      <c r="AJ850" s="19">
        <v>7</v>
      </c>
      <c r="AK850" s="19">
        <v>7.25</v>
      </c>
      <c r="AL850" s="19">
        <v>7.5</v>
      </c>
      <c r="AM850" s="19">
        <v>7.25</v>
      </c>
      <c r="AN850" s="19">
        <v>7.5</v>
      </c>
      <c r="AO850" s="19">
        <v>7.6</v>
      </c>
      <c r="AP850" s="19"/>
      <c r="AQ850" s="19"/>
      <c r="AR850" s="19"/>
      <c r="AS850" s="19">
        <v>6</v>
      </c>
      <c r="AT850" s="19">
        <v>6.5</v>
      </c>
      <c r="AU850" s="19">
        <v>6.8</v>
      </c>
      <c r="AV850" s="19">
        <v>7.5</v>
      </c>
      <c r="AW850" s="19">
        <v>7.5</v>
      </c>
      <c r="AX850" s="19">
        <v>7.5</v>
      </c>
      <c r="AY850" s="19">
        <v>4.9000000000000004</v>
      </c>
      <c r="AZ850" s="19">
        <v>4.9000000000000004</v>
      </c>
      <c r="BA850" s="19">
        <v>4.9000000000000004</v>
      </c>
      <c r="BB850" s="19">
        <v>4.9000000000000004</v>
      </c>
      <c r="BC850" s="19">
        <v>5.0999999999999996</v>
      </c>
      <c r="BD850" s="19">
        <v>5.3</v>
      </c>
    </row>
    <row r="851" spans="2:56" x14ac:dyDescent="0.2">
      <c r="B851" s="18">
        <v>40291</v>
      </c>
      <c r="C851" s="19">
        <v>1.49624</v>
      </c>
      <c r="D851" s="19">
        <v>1.4966600000000001</v>
      </c>
      <c r="E851" s="19">
        <v>1.59639</v>
      </c>
      <c r="F851" s="19">
        <v>0.24979899999999999</v>
      </c>
      <c r="G851" s="19">
        <v>0.249859</v>
      </c>
      <c r="H851" s="19">
        <v>0.49918699999999999</v>
      </c>
      <c r="I851" s="19">
        <v>0.199993</v>
      </c>
      <c r="J851" s="19">
        <v>0.399918</v>
      </c>
      <c r="K851" s="19">
        <v>0.59977100000000005</v>
      </c>
      <c r="L851" s="19">
        <v>0.05</v>
      </c>
      <c r="M851" s="19">
        <v>0.24998400000000001</v>
      </c>
      <c r="N851" s="19">
        <v>0.49982399999999999</v>
      </c>
      <c r="O851" s="19"/>
      <c r="P851" s="19"/>
      <c r="Q851" s="19"/>
      <c r="R851" s="19">
        <v>0.99805299999999997</v>
      </c>
      <c r="S851" s="19">
        <v>1.2467999999999999</v>
      </c>
      <c r="T851" s="19">
        <v>1.39584</v>
      </c>
      <c r="U851" s="19">
        <v>0.59921000000000002</v>
      </c>
      <c r="V851" s="19">
        <v>0.59953599999999996</v>
      </c>
      <c r="W851" s="19">
        <v>0.59966600000000003</v>
      </c>
      <c r="X851" s="19">
        <v>0.14998500000000001</v>
      </c>
      <c r="Y851" s="19">
        <v>0.14999699999999999</v>
      </c>
      <c r="Z851" s="19">
        <v>0.14999399999999999</v>
      </c>
      <c r="AA851" s="19">
        <v>-0.44956200000000002</v>
      </c>
      <c r="AB851" s="19">
        <v>-0.499444</v>
      </c>
      <c r="AC851" s="19">
        <v>-0.69839399999999996</v>
      </c>
      <c r="AD851" s="19">
        <v>9.6999999999999993</v>
      </c>
      <c r="AE851" s="19">
        <v>9.6999999999999993</v>
      </c>
      <c r="AF851" s="19">
        <v>9.75</v>
      </c>
      <c r="AG851" s="19">
        <v>3.5</v>
      </c>
      <c r="AH851" s="19">
        <v>3.5</v>
      </c>
      <c r="AI851" s="19">
        <v>4.25</v>
      </c>
      <c r="AJ851" s="19">
        <v>7</v>
      </c>
      <c r="AK851" s="19">
        <v>7.25</v>
      </c>
      <c r="AL851" s="19">
        <v>7.6</v>
      </c>
      <c r="AM851" s="19">
        <v>7</v>
      </c>
      <c r="AN851" s="19">
        <v>7.25</v>
      </c>
      <c r="AO851" s="19">
        <v>7.5</v>
      </c>
      <c r="AP851" s="19"/>
      <c r="AQ851" s="19"/>
      <c r="AR851" s="19"/>
      <c r="AS851" s="19">
        <v>6.5</v>
      </c>
      <c r="AT851" s="19">
        <v>7</v>
      </c>
      <c r="AU851" s="19">
        <v>7.25</v>
      </c>
      <c r="AV851" s="19">
        <v>7</v>
      </c>
      <c r="AW851" s="19">
        <v>7.5</v>
      </c>
      <c r="AX851" s="19">
        <v>7.5</v>
      </c>
      <c r="AY851" s="19">
        <v>4.9000000000000004</v>
      </c>
      <c r="AZ851" s="19">
        <v>4.75</v>
      </c>
      <c r="BA851" s="19">
        <v>4.7</v>
      </c>
      <c r="BB851" s="19">
        <v>5.2</v>
      </c>
      <c r="BC851" s="19">
        <v>5.3</v>
      </c>
      <c r="BD851" s="19">
        <v>5.4</v>
      </c>
    </row>
    <row r="852" spans="2:56" x14ac:dyDescent="0.2">
      <c r="B852" s="18">
        <v>40284</v>
      </c>
      <c r="C852" s="19">
        <v>0.99889099999999997</v>
      </c>
      <c r="D852" s="19">
        <v>1.3473200000000001</v>
      </c>
      <c r="E852" s="19">
        <v>1.4967699999999999</v>
      </c>
      <c r="F852" s="19">
        <v>0.24979899999999999</v>
      </c>
      <c r="G852" s="19">
        <v>0.249859</v>
      </c>
      <c r="H852" s="19">
        <v>0.49918699999999999</v>
      </c>
      <c r="I852" s="19">
        <v>0.05</v>
      </c>
      <c r="J852" s="19">
        <v>0.24998799999999999</v>
      </c>
      <c r="K852" s="19">
        <v>0.49988500000000002</v>
      </c>
      <c r="L852" s="19">
        <v>0.05</v>
      </c>
      <c r="M852" s="19">
        <v>0.24998400000000001</v>
      </c>
      <c r="N852" s="19">
        <v>0.49982399999999999</v>
      </c>
      <c r="O852" s="19"/>
      <c r="P852" s="19"/>
      <c r="Q852" s="19"/>
      <c r="R852" s="19">
        <v>0.99805299999999997</v>
      </c>
      <c r="S852" s="19">
        <v>1.2467999999999999</v>
      </c>
      <c r="T852" s="19">
        <v>1.39584</v>
      </c>
      <c r="U852" s="19">
        <v>0.59921000000000002</v>
      </c>
      <c r="V852" s="19">
        <v>0.59953599999999996</v>
      </c>
      <c r="W852" s="19">
        <v>0.59966600000000003</v>
      </c>
      <c r="X852" s="19">
        <v>9.9999000000000005E-2</v>
      </c>
      <c r="Y852" s="19">
        <v>0.1</v>
      </c>
      <c r="Z852" s="19">
        <v>0.199989</v>
      </c>
      <c r="AA852" s="19">
        <v>-0.44956200000000002</v>
      </c>
      <c r="AB852" s="19">
        <v>-0.499444</v>
      </c>
      <c r="AC852" s="19">
        <v>-0.69839399999999996</v>
      </c>
      <c r="AD852" s="19">
        <v>9.4</v>
      </c>
      <c r="AE852" s="19">
        <v>9.4</v>
      </c>
      <c r="AF852" s="19">
        <v>9.5500000000000007</v>
      </c>
      <c r="AG852" s="19">
        <v>3.5</v>
      </c>
      <c r="AH852" s="19">
        <v>3.5</v>
      </c>
      <c r="AI852" s="19">
        <v>4.25</v>
      </c>
      <c r="AJ852" s="19">
        <v>7.25</v>
      </c>
      <c r="AK852" s="19">
        <v>7.5</v>
      </c>
      <c r="AL852" s="19">
        <v>7.75</v>
      </c>
      <c r="AM852" s="19">
        <v>6.75</v>
      </c>
      <c r="AN852" s="19">
        <v>7.25</v>
      </c>
      <c r="AO852" s="19">
        <v>7.35</v>
      </c>
      <c r="AP852" s="19"/>
      <c r="AQ852" s="19"/>
      <c r="AR852" s="19"/>
      <c r="AS852" s="19">
        <v>6.5</v>
      </c>
      <c r="AT852" s="19">
        <v>7</v>
      </c>
      <c r="AU852" s="19">
        <v>7.25</v>
      </c>
      <c r="AV852" s="19">
        <v>8.1</v>
      </c>
      <c r="AW852" s="19">
        <v>7.75</v>
      </c>
      <c r="AX852" s="19">
        <v>7.35</v>
      </c>
      <c r="AY852" s="19">
        <v>4.75</v>
      </c>
      <c r="AZ852" s="19">
        <v>4.75</v>
      </c>
      <c r="BA852" s="19">
        <v>4.7</v>
      </c>
      <c r="BB852" s="19">
        <v>5.65</v>
      </c>
      <c r="BC852" s="19">
        <v>5.7</v>
      </c>
      <c r="BD852" s="19">
        <v>5.8</v>
      </c>
    </row>
    <row r="853" spans="2:56" x14ac:dyDescent="0.2">
      <c r="B853" s="18">
        <v>40277</v>
      </c>
      <c r="C853" s="19">
        <v>1.24749</v>
      </c>
      <c r="D853" s="19">
        <v>1.4961100000000001</v>
      </c>
      <c r="E853" s="19">
        <v>1.59602</v>
      </c>
      <c r="F853" s="19">
        <v>0.24979899999999999</v>
      </c>
      <c r="G853" s="19">
        <v>0.249859</v>
      </c>
      <c r="H853" s="19">
        <v>0.49918699999999999</v>
      </c>
      <c r="I853" s="19">
        <v>-0.249941</v>
      </c>
      <c r="J853" s="19">
        <v>-9.9989999999999996E-2</v>
      </c>
      <c r="K853" s="19">
        <v>0.2</v>
      </c>
      <c r="L853" s="19">
        <v>0.249969</v>
      </c>
      <c r="M853" s="19">
        <v>0.49973499999999998</v>
      </c>
      <c r="N853" s="19">
        <v>0.74919000000000002</v>
      </c>
      <c r="O853" s="19"/>
      <c r="P853" s="19"/>
      <c r="Q853" s="19"/>
      <c r="R853" s="19">
        <v>0.99741199999999997</v>
      </c>
      <c r="S853" s="19">
        <v>1.2463299999999999</v>
      </c>
      <c r="T853" s="19">
        <v>1.39551</v>
      </c>
      <c r="U853" s="19">
        <v>0.74862200000000001</v>
      </c>
      <c r="V853" s="19">
        <v>0.74916099999999997</v>
      </c>
      <c r="W853" s="19">
        <v>0.799149</v>
      </c>
      <c r="X853" s="19">
        <v>-1.19086</v>
      </c>
      <c r="Y853" s="19">
        <v>-0.49939099999999997</v>
      </c>
      <c r="Z853" s="19">
        <v>-0.249892</v>
      </c>
      <c r="AA853" s="19">
        <v>-0.54887699999999995</v>
      </c>
      <c r="AB853" s="19">
        <v>-0.59878200000000004</v>
      </c>
      <c r="AC853" s="19">
        <v>-0.79739400000000005</v>
      </c>
      <c r="AD853" s="19">
        <v>10</v>
      </c>
      <c r="AE853" s="19">
        <v>9.75</v>
      </c>
      <c r="AF853" s="19">
        <v>9.65</v>
      </c>
      <c r="AG853" s="19">
        <v>3.5</v>
      </c>
      <c r="AH853" s="19">
        <v>3.5</v>
      </c>
      <c r="AI853" s="19">
        <v>4.25</v>
      </c>
      <c r="AJ853" s="19">
        <v>7.75</v>
      </c>
      <c r="AK853" s="19">
        <v>7.75</v>
      </c>
      <c r="AL853" s="19">
        <v>7.75</v>
      </c>
      <c r="AM853" s="19">
        <v>6.5</v>
      </c>
      <c r="AN853" s="19">
        <v>7</v>
      </c>
      <c r="AO853" s="19">
        <v>7</v>
      </c>
      <c r="AP853" s="19"/>
      <c r="AQ853" s="19"/>
      <c r="AR853" s="19"/>
      <c r="AS853" s="19">
        <v>7.5</v>
      </c>
      <c r="AT853" s="19">
        <v>7.75</v>
      </c>
      <c r="AU853" s="19">
        <v>8</v>
      </c>
      <c r="AV853" s="19">
        <v>7.75</v>
      </c>
      <c r="AW853" s="19">
        <v>7.75</v>
      </c>
      <c r="AX853" s="19">
        <v>7.5</v>
      </c>
      <c r="AY853" s="19">
        <v>7.5</v>
      </c>
      <c r="AZ853" s="19">
        <v>6.6</v>
      </c>
      <c r="BA853" s="19">
        <v>5.75</v>
      </c>
      <c r="BB853" s="19">
        <v>5.25</v>
      </c>
      <c r="BC853" s="19">
        <v>5.35</v>
      </c>
      <c r="BD853" s="19">
        <v>5.4</v>
      </c>
    </row>
    <row r="854" spans="2:56" x14ac:dyDescent="0.2">
      <c r="B854" s="18">
        <v>40270</v>
      </c>
      <c r="C854" s="19">
        <v>1.4938499999999999</v>
      </c>
      <c r="D854" s="19">
        <v>1.59439</v>
      </c>
      <c r="E854" s="19">
        <v>1.7933699999999999</v>
      </c>
      <c r="F854" s="19">
        <v>0.24979899999999999</v>
      </c>
      <c r="G854" s="19">
        <v>0.249859</v>
      </c>
      <c r="H854" s="19">
        <v>0.49918699999999999</v>
      </c>
      <c r="I854" s="19">
        <v>0.249969</v>
      </c>
      <c r="J854" s="19">
        <v>0.49975799999999998</v>
      </c>
      <c r="K854" s="19">
        <v>0.749359</v>
      </c>
      <c r="L854" s="19">
        <v>0.49966699999999997</v>
      </c>
      <c r="M854" s="19">
        <v>0.49973099999999998</v>
      </c>
      <c r="N854" s="19">
        <v>0.749274</v>
      </c>
      <c r="O854" s="19"/>
      <c r="P854" s="19"/>
      <c r="Q854" s="19"/>
      <c r="R854" s="19">
        <v>0.99773999999999996</v>
      </c>
      <c r="S854" s="19">
        <v>1.09738</v>
      </c>
      <c r="T854" s="19">
        <v>1.19692</v>
      </c>
      <c r="U854" s="19">
        <v>0.74695100000000003</v>
      </c>
      <c r="V854" s="19">
        <v>0.74858800000000003</v>
      </c>
      <c r="W854" s="19">
        <v>0.74913700000000005</v>
      </c>
      <c r="X854" s="19">
        <v>-0.59861200000000003</v>
      </c>
      <c r="Y854" s="19">
        <v>-0.399642</v>
      </c>
      <c r="Z854" s="19">
        <v>-0.14996599999999999</v>
      </c>
      <c r="AA854" s="19">
        <v>-0.54887699999999995</v>
      </c>
      <c r="AB854" s="19">
        <v>-0.59878200000000004</v>
      </c>
      <c r="AC854" s="19">
        <v>-0.79739400000000005</v>
      </c>
      <c r="AD854" s="19">
        <v>7.7</v>
      </c>
      <c r="AE854" s="19">
        <v>8.65</v>
      </c>
      <c r="AF854" s="19">
        <v>8.9499999999999993</v>
      </c>
      <c r="AG854" s="19">
        <v>3.5</v>
      </c>
      <c r="AH854" s="19">
        <v>3.5</v>
      </c>
      <c r="AI854" s="19">
        <v>4.25</v>
      </c>
      <c r="AJ854" s="19">
        <v>6.75</v>
      </c>
      <c r="AK854" s="19">
        <v>7.25</v>
      </c>
      <c r="AL854" s="19">
        <v>7.5</v>
      </c>
      <c r="AM854" s="19">
        <v>5.75</v>
      </c>
      <c r="AN854" s="19">
        <v>6.25</v>
      </c>
      <c r="AO854" s="19">
        <v>6.75</v>
      </c>
      <c r="AP854" s="19"/>
      <c r="AQ854" s="19"/>
      <c r="AR854" s="19"/>
      <c r="AS854" s="19">
        <v>6.8</v>
      </c>
      <c r="AT854" s="19">
        <v>7</v>
      </c>
      <c r="AU854" s="19">
        <v>7.25</v>
      </c>
      <c r="AV854" s="19">
        <v>6.25</v>
      </c>
      <c r="AW854" s="19">
        <v>6.25</v>
      </c>
      <c r="AX854" s="19">
        <v>6.55</v>
      </c>
      <c r="AY854" s="19">
        <v>4.7</v>
      </c>
      <c r="AZ854" s="19">
        <v>4.9000000000000004</v>
      </c>
      <c r="BA854" s="19">
        <v>5.2</v>
      </c>
      <c r="BB854" s="19">
        <v>3.5</v>
      </c>
      <c r="BC854" s="19">
        <v>4</v>
      </c>
      <c r="BD854" s="19">
        <v>4.3499999999999996</v>
      </c>
    </row>
    <row r="855" spans="2:56" x14ac:dyDescent="0.2">
      <c r="B855" s="18">
        <v>40263</v>
      </c>
      <c r="C855" s="19">
        <v>1.9849300000000001</v>
      </c>
      <c r="D855" s="19">
        <v>1.9893799999999999</v>
      </c>
      <c r="E855" s="19">
        <v>1.9923999999999999</v>
      </c>
      <c r="F855" s="19">
        <v>0.24979899999999999</v>
      </c>
      <c r="G855" s="19">
        <v>0.249859</v>
      </c>
      <c r="H855" s="19">
        <v>0.49918699999999999</v>
      </c>
      <c r="I855" s="19">
        <v>0.24998100000000001</v>
      </c>
      <c r="J855" s="19">
        <v>0.49981399999999998</v>
      </c>
      <c r="K855" s="19">
        <v>0.74946500000000005</v>
      </c>
      <c r="L855" s="19">
        <v>0.49966699999999997</v>
      </c>
      <c r="M855" s="19">
        <v>0.49973099999999998</v>
      </c>
      <c r="N855" s="19">
        <v>0.749274</v>
      </c>
      <c r="O855" s="19"/>
      <c r="P855" s="19"/>
      <c r="Q855" s="19"/>
      <c r="R855" s="19">
        <v>1.4963200000000001</v>
      </c>
      <c r="S855" s="19">
        <v>1.59473</v>
      </c>
      <c r="T855" s="19">
        <v>1.79342</v>
      </c>
      <c r="U855" s="19">
        <v>0.498386</v>
      </c>
      <c r="V855" s="19">
        <v>0.59945700000000002</v>
      </c>
      <c r="W855" s="19">
        <v>0.74913700000000005</v>
      </c>
      <c r="X855" s="19">
        <v>0.199962</v>
      </c>
      <c r="Y855" s="19">
        <v>0.29990099999999997</v>
      </c>
      <c r="Z855" s="19">
        <v>0.29993500000000001</v>
      </c>
      <c r="AA855" s="19">
        <v>-0.54887699999999995</v>
      </c>
      <c r="AB855" s="19">
        <v>-0.59878200000000004</v>
      </c>
      <c r="AC855" s="19">
        <v>-0.79739400000000005</v>
      </c>
      <c r="AD855" s="19">
        <v>7.7</v>
      </c>
      <c r="AE855" s="19">
        <v>8.9</v>
      </c>
      <c r="AF855" s="19">
        <v>9.6999999999999993</v>
      </c>
      <c r="AG855" s="19">
        <v>2.4224600000000001</v>
      </c>
      <c r="AH855" s="19">
        <v>2.5374699999999999</v>
      </c>
      <c r="AI855" s="19">
        <v>2.9283199999999998</v>
      </c>
      <c r="AJ855" s="19">
        <v>6.5</v>
      </c>
      <c r="AK855" s="19">
        <v>6.75</v>
      </c>
      <c r="AL855" s="19">
        <v>7.25</v>
      </c>
      <c r="AM855" s="19">
        <v>6</v>
      </c>
      <c r="AN855" s="19">
        <v>6.25</v>
      </c>
      <c r="AO855" s="19">
        <v>6.75</v>
      </c>
      <c r="AP855" s="19"/>
      <c r="AQ855" s="19"/>
      <c r="AR855" s="19"/>
      <c r="AS855" s="19">
        <v>7.5</v>
      </c>
      <c r="AT855" s="19">
        <v>7.75</v>
      </c>
      <c r="AU855" s="19">
        <v>7.75</v>
      </c>
      <c r="AV855" s="19">
        <v>5.75</v>
      </c>
      <c r="AW855" s="19">
        <v>6</v>
      </c>
      <c r="AX855" s="19">
        <v>6.4</v>
      </c>
      <c r="AY855" s="19">
        <v>4.25</v>
      </c>
      <c r="AZ855" s="19">
        <v>4.5</v>
      </c>
      <c r="BA855" s="19">
        <v>4.9000000000000004</v>
      </c>
      <c r="BB855" s="19">
        <v>4</v>
      </c>
      <c r="BC855" s="19">
        <v>4.3499999999999996</v>
      </c>
      <c r="BD855" s="19">
        <v>4.5999999999999996</v>
      </c>
    </row>
    <row r="856" spans="2:56" x14ac:dyDescent="0.2">
      <c r="B856" s="18">
        <v>40256</v>
      </c>
      <c r="C856" s="19">
        <v>1.74194</v>
      </c>
      <c r="D856" s="19">
        <v>1.89208</v>
      </c>
      <c r="E856" s="19">
        <v>2.2883100000000001</v>
      </c>
      <c r="F856" s="19">
        <v>0.24979899999999999</v>
      </c>
      <c r="G856" s="19">
        <v>0.249859</v>
      </c>
      <c r="H856" s="19">
        <v>0.49918699999999999</v>
      </c>
      <c r="I856" s="19">
        <v>0.24998100000000001</v>
      </c>
      <c r="J856" s="19">
        <v>0.49981399999999998</v>
      </c>
      <c r="K856" s="19">
        <v>0.74946500000000005</v>
      </c>
      <c r="L856" s="19">
        <v>0.49966699999999997</v>
      </c>
      <c r="M856" s="19">
        <v>0.49973099999999998</v>
      </c>
      <c r="N856" s="19">
        <v>0.749274</v>
      </c>
      <c r="O856" s="19"/>
      <c r="P856" s="19"/>
      <c r="Q856" s="19"/>
      <c r="R856" s="19">
        <v>1.4963200000000001</v>
      </c>
      <c r="S856" s="19">
        <v>1.59473</v>
      </c>
      <c r="T856" s="19">
        <v>1.79342</v>
      </c>
      <c r="U856" s="19">
        <v>0.498386</v>
      </c>
      <c r="V856" s="19">
        <v>0.59945700000000002</v>
      </c>
      <c r="W856" s="19">
        <v>0.74913700000000005</v>
      </c>
      <c r="X856" s="19">
        <v>0.199962</v>
      </c>
      <c r="Y856" s="19">
        <v>0.29990099999999997</v>
      </c>
      <c r="Z856" s="19">
        <v>0.29993500000000001</v>
      </c>
      <c r="AA856" s="19">
        <v>-0.54887699999999995</v>
      </c>
      <c r="AB856" s="19">
        <v>-0.59878200000000004</v>
      </c>
      <c r="AC856" s="19">
        <v>-0.79739400000000005</v>
      </c>
      <c r="AD856" s="19">
        <v>8</v>
      </c>
      <c r="AE856" s="19">
        <v>9.1999999999999993</v>
      </c>
      <c r="AF856" s="19">
        <v>9.6</v>
      </c>
      <c r="AG856" s="19">
        <v>2.4224600000000001</v>
      </c>
      <c r="AH856" s="19">
        <v>2.5374699999999999</v>
      </c>
      <c r="AI856" s="19">
        <v>2.9283199999999998</v>
      </c>
      <c r="AJ856" s="19">
        <v>6.75</v>
      </c>
      <c r="AK856" s="19">
        <v>7</v>
      </c>
      <c r="AL856" s="19">
        <v>7.5</v>
      </c>
      <c r="AM856" s="19">
        <v>6</v>
      </c>
      <c r="AN856" s="19">
        <v>6.25</v>
      </c>
      <c r="AO856" s="19">
        <v>6.75</v>
      </c>
      <c r="AP856" s="19"/>
      <c r="AQ856" s="19"/>
      <c r="AR856" s="19"/>
      <c r="AS856" s="19">
        <v>7.5</v>
      </c>
      <c r="AT856" s="19">
        <v>7.75</v>
      </c>
      <c r="AU856" s="19">
        <v>7.75</v>
      </c>
      <c r="AV856" s="19">
        <v>6</v>
      </c>
      <c r="AW856" s="19">
        <v>6.25</v>
      </c>
      <c r="AX856" s="19">
        <v>6.5</v>
      </c>
      <c r="AY856" s="19">
        <v>4</v>
      </c>
      <c r="AZ856" s="19">
        <v>4.25</v>
      </c>
      <c r="BA856" s="19">
        <v>4.5</v>
      </c>
      <c r="BB856" s="19">
        <v>4</v>
      </c>
      <c r="BC856" s="19">
        <v>4.25</v>
      </c>
      <c r="BD856" s="19">
        <v>4.5</v>
      </c>
    </row>
    <row r="857" spans="2:56" x14ac:dyDescent="0.2">
      <c r="B857" s="18">
        <v>40249</v>
      </c>
      <c r="C857" s="19">
        <v>1.4963500000000001</v>
      </c>
      <c r="D857" s="19">
        <v>1.8933899999999999</v>
      </c>
      <c r="E857" s="19">
        <v>2.14202</v>
      </c>
      <c r="F857" s="19">
        <v>0.24979899999999999</v>
      </c>
      <c r="G857" s="19">
        <v>0.249859</v>
      </c>
      <c r="H857" s="19">
        <v>0.49918699999999999</v>
      </c>
      <c r="I857" s="19">
        <v>0.74915399999999999</v>
      </c>
      <c r="J857" s="19">
        <v>0.99840300000000004</v>
      </c>
      <c r="K857" s="19">
        <v>1.24779</v>
      </c>
      <c r="L857" s="19">
        <v>0.49984400000000001</v>
      </c>
      <c r="M857" s="19">
        <v>0.74949699999999997</v>
      </c>
      <c r="N857" s="19">
        <v>1.2478</v>
      </c>
      <c r="O857" s="19"/>
      <c r="P857" s="19"/>
      <c r="Q857" s="19"/>
      <c r="R857" s="19">
        <v>1.4966999999999999</v>
      </c>
      <c r="S857" s="19">
        <v>1.5948599999999999</v>
      </c>
      <c r="T857" s="19">
        <v>1.7939099999999999</v>
      </c>
      <c r="U857" s="19">
        <v>0.49834400000000001</v>
      </c>
      <c r="V857" s="19">
        <v>0.59941500000000003</v>
      </c>
      <c r="W857" s="19">
        <v>0.79912799999999995</v>
      </c>
      <c r="X857" s="19">
        <v>0.199963</v>
      </c>
      <c r="Y857" s="19">
        <v>0.29990800000000001</v>
      </c>
      <c r="Z857" s="19">
        <v>0.29993799999999998</v>
      </c>
      <c r="AA857" s="19">
        <v>-0.54887699999999995</v>
      </c>
      <c r="AB857" s="19">
        <v>-0.59878200000000004</v>
      </c>
      <c r="AC857" s="19">
        <v>-0.79755600000000004</v>
      </c>
      <c r="AD857" s="19">
        <v>9.75</v>
      </c>
      <c r="AE857" s="19">
        <v>10</v>
      </c>
      <c r="AF857" s="19">
        <v>10.25</v>
      </c>
      <c r="AG857" s="19">
        <v>2.4224600000000001</v>
      </c>
      <c r="AH857" s="19">
        <v>2.5374699999999999</v>
      </c>
      <c r="AI857" s="19">
        <v>2.9283199999999998</v>
      </c>
      <c r="AJ857" s="19">
        <v>7.4</v>
      </c>
      <c r="AK857" s="19">
        <v>7.75</v>
      </c>
      <c r="AL857" s="19">
        <v>7.75</v>
      </c>
      <c r="AM857" s="19">
        <v>6.5</v>
      </c>
      <c r="AN857" s="19">
        <v>6.5</v>
      </c>
      <c r="AO857" s="19">
        <v>7.125</v>
      </c>
      <c r="AP857" s="19"/>
      <c r="AQ857" s="19"/>
      <c r="AR857" s="19"/>
      <c r="AS857" s="19">
        <v>8.5</v>
      </c>
      <c r="AT857" s="19">
        <v>8.75</v>
      </c>
      <c r="AU857" s="19">
        <v>9</v>
      </c>
      <c r="AV857" s="19">
        <v>6.5</v>
      </c>
      <c r="AW857" s="19">
        <v>6.5</v>
      </c>
      <c r="AX857" s="19">
        <v>6.9</v>
      </c>
      <c r="AY857" s="19">
        <v>4.3</v>
      </c>
      <c r="AZ857" s="19">
        <v>4.5</v>
      </c>
      <c r="BA857" s="19">
        <v>4.8</v>
      </c>
      <c r="BB857" s="19">
        <v>4.75</v>
      </c>
      <c r="BC857" s="19">
        <v>4.75</v>
      </c>
      <c r="BD857" s="19">
        <v>5.0999999999999996</v>
      </c>
    </row>
    <row r="858" spans="2:56" x14ac:dyDescent="0.2">
      <c r="B858" s="18">
        <v>40242</v>
      </c>
      <c r="C858" s="19">
        <v>2.2399499999999999</v>
      </c>
      <c r="D858" s="19">
        <v>2.38998</v>
      </c>
      <c r="E858" s="19">
        <v>2.58887</v>
      </c>
      <c r="F858" s="19">
        <v>0.24979899999999999</v>
      </c>
      <c r="G858" s="19">
        <v>0.249859</v>
      </c>
      <c r="H858" s="19">
        <v>0.49918699999999999</v>
      </c>
      <c r="I858" s="19">
        <v>0.74915399999999999</v>
      </c>
      <c r="J858" s="19">
        <v>0.99840300000000004</v>
      </c>
      <c r="K858" s="19">
        <v>1.24779</v>
      </c>
      <c r="L858" s="19">
        <v>0.49984400000000001</v>
      </c>
      <c r="M858" s="19">
        <v>0.74949699999999997</v>
      </c>
      <c r="N858" s="19">
        <v>1.2478</v>
      </c>
      <c r="O858" s="19"/>
      <c r="P858" s="19"/>
      <c r="Q858" s="19"/>
      <c r="R858" s="19">
        <v>1.4966999999999999</v>
      </c>
      <c r="S858" s="19">
        <v>1.79328</v>
      </c>
      <c r="T858" s="19">
        <v>2.0911400000000002</v>
      </c>
      <c r="U858" s="19">
        <v>0.98732600000000004</v>
      </c>
      <c r="V858" s="19">
        <v>0.997533</v>
      </c>
      <c r="W858" s="19">
        <v>1.17228</v>
      </c>
      <c r="X858" s="19">
        <v>0.79825599999999997</v>
      </c>
      <c r="Y858" s="19">
        <v>0.79866300000000001</v>
      </c>
      <c r="Z858" s="19">
        <v>0.79876899999999995</v>
      </c>
      <c r="AA858" s="19">
        <v>-0.54887699999999995</v>
      </c>
      <c r="AB858" s="19">
        <v>-0.59878200000000004</v>
      </c>
      <c r="AC858" s="19">
        <v>-0.69824900000000001</v>
      </c>
      <c r="AD858" s="19">
        <v>10.25</v>
      </c>
      <c r="AE858" s="19">
        <v>10.75</v>
      </c>
      <c r="AF858" s="19">
        <v>11.25</v>
      </c>
      <c r="AG858" s="19">
        <v>2.4224600000000001</v>
      </c>
      <c r="AH858" s="19">
        <v>2.5374699999999999</v>
      </c>
      <c r="AI858" s="19">
        <v>2.9283199999999998</v>
      </c>
      <c r="AJ858" s="19">
        <v>7.25</v>
      </c>
      <c r="AK858" s="19">
        <v>7.75</v>
      </c>
      <c r="AL858" s="19">
        <v>8</v>
      </c>
      <c r="AM858" s="19">
        <v>7</v>
      </c>
      <c r="AN858" s="19">
        <v>7.25</v>
      </c>
      <c r="AO858" s="19">
        <v>7.5</v>
      </c>
      <c r="AP858" s="19"/>
      <c r="AQ858" s="19"/>
      <c r="AR858" s="19"/>
      <c r="AS858" s="19">
        <v>9</v>
      </c>
      <c r="AT858" s="19">
        <v>9.25</v>
      </c>
      <c r="AU858" s="19">
        <v>9.35</v>
      </c>
      <c r="AV858" s="19">
        <v>7.2</v>
      </c>
      <c r="AW858" s="19">
        <v>7.2</v>
      </c>
      <c r="AX858" s="19">
        <v>7.25</v>
      </c>
      <c r="AY858" s="19">
        <v>4.8</v>
      </c>
      <c r="AZ858" s="19">
        <v>5</v>
      </c>
      <c r="BA858" s="19">
        <v>5.15</v>
      </c>
      <c r="BB858" s="19">
        <v>4.0999999999999996</v>
      </c>
      <c r="BC858" s="19">
        <v>4.4000000000000004</v>
      </c>
      <c r="BD858" s="19">
        <v>4.9000000000000004</v>
      </c>
    </row>
    <row r="859" spans="2:56" x14ac:dyDescent="0.2">
      <c r="B859" s="18">
        <v>40235</v>
      </c>
      <c r="C859" s="19">
        <v>2.7849499999999998</v>
      </c>
      <c r="D859" s="19">
        <v>2.9837500000000001</v>
      </c>
      <c r="E859" s="19">
        <v>3.1821700000000002</v>
      </c>
      <c r="F859" s="19">
        <v>0.24979899999999999</v>
      </c>
      <c r="G859" s="19">
        <v>0.249859</v>
      </c>
      <c r="H859" s="19">
        <v>0.49918699999999999</v>
      </c>
      <c r="I859" s="19">
        <v>0.99814000000000003</v>
      </c>
      <c r="J859" s="19">
        <v>1.24709</v>
      </c>
      <c r="K859" s="19">
        <v>1.49621</v>
      </c>
      <c r="L859" s="19">
        <v>0.49984400000000001</v>
      </c>
      <c r="M859" s="19">
        <v>0.74949699999999997</v>
      </c>
      <c r="N859" s="19">
        <v>1.2478</v>
      </c>
      <c r="O859" s="19"/>
      <c r="P859" s="19"/>
      <c r="Q859" s="19"/>
      <c r="R859" s="19">
        <v>1.4966999999999999</v>
      </c>
      <c r="S859" s="19">
        <v>1.99105</v>
      </c>
      <c r="T859" s="19">
        <v>2.28911</v>
      </c>
      <c r="U859" s="19">
        <v>0.98732600000000004</v>
      </c>
      <c r="V859" s="19">
        <v>0.997533</v>
      </c>
      <c r="W859" s="19">
        <v>1.17228</v>
      </c>
      <c r="X859" s="19">
        <v>0.79825599999999997</v>
      </c>
      <c r="Y859" s="19">
        <v>0.79866300000000001</v>
      </c>
      <c r="Z859" s="19">
        <v>0.79876899999999995</v>
      </c>
      <c r="AA859" s="19">
        <v>-0.29981400000000002</v>
      </c>
      <c r="AB859" s="19">
        <v>-0.29982300000000001</v>
      </c>
      <c r="AC859" s="19">
        <v>-0.39960899999999999</v>
      </c>
      <c r="AD859" s="19">
        <v>12</v>
      </c>
      <c r="AE859" s="19">
        <v>12.4</v>
      </c>
      <c r="AF859" s="19">
        <v>12.7</v>
      </c>
      <c r="AG859" s="19">
        <v>2.4224600000000001</v>
      </c>
      <c r="AH859" s="19">
        <v>2.5374699999999999</v>
      </c>
      <c r="AI859" s="19">
        <v>2.9283199999999998</v>
      </c>
      <c r="AJ859" s="19">
        <v>8.5</v>
      </c>
      <c r="AK859" s="19">
        <v>9</v>
      </c>
      <c r="AL859" s="19">
        <v>9.25</v>
      </c>
      <c r="AM859" s="19">
        <v>8</v>
      </c>
      <c r="AN859" s="19">
        <v>8</v>
      </c>
      <c r="AO859" s="19">
        <v>8.25</v>
      </c>
      <c r="AP859" s="19"/>
      <c r="AQ859" s="19"/>
      <c r="AR859" s="19"/>
      <c r="AS859" s="19">
        <v>9</v>
      </c>
      <c r="AT859" s="19">
        <v>9.25</v>
      </c>
      <c r="AU859" s="19">
        <v>9.5</v>
      </c>
      <c r="AV859" s="19">
        <v>7.2</v>
      </c>
      <c r="AW859" s="19">
        <v>7.5</v>
      </c>
      <c r="AX859" s="19">
        <v>7.7249999999999996</v>
      </c>
      <c r="AY859" s="19">
        <v>5.2</v>
      </c>
      <c r="AZ859" s="19">
        <v>5.3</v>
      </c>
      <c r="BA859" s="19">
        <v>5.35</v>
      </c>
      <c r="BB859" s="19">
        <v>4.25</v>
      </c>
      <c r="BC859" s="19">
        <v>4.5</v>
      </c>
      <c r="BD859" s="19">
        <v>4.75</v>
      </c>
    </row>
    <row r="860" spans="2:56" x14ac:dyDescent="0.2">
      <c r="B860" s="18">
        <v>40228</v>
      </c>
      <c r="C860" s="19">
        <v>2.2917200000000002</v>
      </c>
      <c r="D860" s="19">
        <v>2.6382300000000001</v>
      </c>
      <c r="E860" s="19">
        <v>2.88794</v>
      </c>
      <c r="F860" s="19">
        <v>0.24979899999999999</v>
      </c>
      <c r="G860" s="19">
        <v>0.249859</v>
      </c>
      <c r="H860" s="19">
        <v>0.49918699999999999</v>
      </c>
      <c r="I860" s="19">
        <v>1.2470300000000001</v>
      </c>
      <c r="J860" s="19">
        <v>1.49586</v>
      </c>
      <c r="K860" s="19">
        <v>1.74421</v>
      </c>
      <c r="L860" s="19">
        <v>0.49984400000000001</v>
      </c>
      <c r="M860" s="19">
        <v>0.74949699999999997</v>
      </c>
      <c r="N860" s="19">
        <v>1.2478</v>
      </c>
      <c r="O860" s="19"/>
      <c r="P860" s="19"/>
      <c r="Q860" s="19"/>
      <c r="R860" s="19">
        <v>1.74458</v>
      </c>
      <c r="S860" s="19">
        <v>1.9919500000000001</v>
      </c>
      <c r="T860" s="19">
        <v>2.09301</v>
      </c>
      <c r="U860" s="19">
        <v>1.2183600000000001</v>
      </c>
      <c r="V860" s="19">
        <v>1.24491</v>
      </c>
      <c r="W860" s="19">
        <v>1.49491</v>
      </c>
      <c r="X860" s="19">
        <v>0.79825599999999997</v>
      </c>
      <c r="Y860" s="19">
        <v>0.79866300000000001</v>
      </c>
      <c r="Z860" s="19">
        <v>0.79876899999999995</v>
      </c>
      <c r="AA860" s="19">
        <v>-0.29981400000000002</v>
      </c>
      <c r="AB860" s="19">
        <v>-0.29982300000000001</v>
      </c>
      <c r="AC860" s="19">
        <v>-0.39960899999999999</v>
      </c>
      <c r="AD860" s="19">
        <v>12.25</v>
      </c>
      <c r="AE860" s="19">
        <v>12.5</v>
      </c>
      <c r="AF860" s="19">
        <v>13</v>
      </c>
      <c r="AG860" s="19">
        <v>2.5</v>
      </c>
      <c r="AH860" s="19">
        <v>2.75</v>
      </c>
      <c r="AI860" s="19">
        <v>3.25</v>
      </c>
      <c r="AJ860" s="19">
        <v>9</v>
      </c>
      <c r="AK860" s="19">
        <v>9.5</v>
      </c>
      <c r="AL860" s="19">
        <v>9.75</v>
      </c>
      <c r="AM860" s="19">
        <v>8.5</v>
      </c>
      <c r="AN860" s="19">
        <v>8.75</v>
      </c>
      <c r="AO860" s="19">
        <v>9</v>
      </c>
      <c r="AP860" s="19"/>
      <c r="AQ860" s="19"/>
      <c r="AR860" s="19"/>
      <c r="AS860" s="19">
        <v>10</v>
      </c>
      <c r="AT860" s="19">
        <v>10</v>
      </c>
      <c r="AU860" s="19">
        <v>10.5</v>
      </c>
      <c r="AV860" s="19">
        <v>8.25</v>
      </c>
      <c r="AW860" s="19">
        <v>7.75</v>
      </c>
      <c r="AX860" s="19">
        <v>7.8</v>
      </c>
      <c r="AY860" s="19">
        <v>5.85</v>
      </c>
      <c r="AZ860" s="19">
        <v>5.85</v>
      </c>
      <c r="BA860" s="19">
        <v>5.85</v>
      </c>
      <c r="BB860" s="19">
        <v>4</v>
      </c>
      <c r="BC860" s="19">
        <v>4.2</v>
      </c>
      <c r="BD860" s="19">
        <v>4.7</v>
      </c>
    </row>
    <row r="861" spans="2:56" x14ac:dyDescent="0.2">
      <c r="B861" s="18">
        <v>40221</v>
      </c>
      <c r="C861" s="19">
        <v>1.7961100000000001</v>
      </c>
      <c r="D861" s="19">
        <v>2.7369300000000001</v>
      </c>
      <c r="E861" s="19">
        <v>2.9865400000000002</v>
      </c>
      <c r="F861" s="19">
        <v>0.24979899999999999</v>
      </c>
      <c r="G861" s="19">
        <v>0.249859</v>
      </c>
      <c r="H861" s="19">
        <v>0.49918699999999999</v>
      </c>
      <c r="I861" s="19">
        <v>0.749359</v>
      </c>
      <c r="J861" s="19">
        <v>0.99878199999999995</v>
      </c>
      <c r="K861" s="19">
        <v>1.2480500000000001</v>
      </c>
      <c r="L861" s="19">
        <v>0.74946599999999997</v>
      </c>
      <c r="M861" s="19">
        <v>0.99883200000000005</v>
      </c>
      <c r="N861" s="19">
        <v>1.49641</v>
      </c>
      <c r="O861" s="19"/>
      <c r="P861" s="19"/>
      <c r="Q861" s="19"/>
      <c r="R861" s="19">
        <v>2.4846499999999998</v>
      </c>
      <c r="S861" s="19">
        <v>2.4856699999999998</v>
      </c>
      <c r="T861" s="19">
        <v>2.7835299999999998</v>
      </c>
      <c r="U861" s="19">
        <v>1.2183600000000001</v>
      </c>
      <c r="V861" s="19">
        <v>1.24491</v>
      </c>
      <c r="W861" s="19">
        <v>1.49491</v>
      </c>
      <c r="X861" s="19">
        <v>0.49960700000000002</v>
      </c>
      <c r="Y861" s="19">
        <v>0.54960500000000001</v>
      </c>
      <c r="Z861" s="19">
        <v>0.64939999999999998</v>
      </c>
      <c r="AA861" s="19">
        <v>-0.29981400000000002</v>
      </c>
      <c r="AB861" s="19">
        <v>-0.29982300000000001</v>
      </c>
      <c r="AC861" s="19">
        <v>-0.39960899999999999</v>
      </c>
      <c r="AD861" s="19">
        <v>11.25</v>
      </c>
      <c r="AE861" s="19">
        <v>12.2</v>
      </c>
      <c r="AF861" s="19">
        <v>13</v>
      </c>
      <c r="AG861" s="19">
        <v>2.5</v>
      </c>
      <c r="AH861" s="19">
        <v>2.75</v>
      </c>
      <c r="AI861" s="19">
        <v>3.25</v>
      </c>
      <c r="AJ861" s="19">
        <v>8.5</v>
      </c>
      <c r="AK861" s="19">
        <v>9</v>
      </c>
      <c r="AL861" s="19">
        <v>9.5</v>
      </c>
      <c r="AM861" s="19">
        <v>8.5</v>
      </c>
      <c r="AN861" s="19">
        <v>8.75</v>
      </c>
      <c r="AO861" s="19">
        <v>9</v>
      </c>
      <c r="AP861" s="19"/>
      <c r="AQ861" s="19"/>
      <c r="AR861" s="19"/>
      <c r="AS861" s="19">
        <v>9.75</v>
      </c>
      <c r="AT861" s="19">
        <v>10.25</v>
      </c>
      <c r="AU861" s="19">
        <v>10.5</v>
      </c>
      <c r="AV861" s="19">
        <v>7</v>
      </c>
      <c r="AW861" s="19">
        <v>7.25</v>
      </c>
      <c r="AX861" s="19">
        <v>7.5</v>
      </c>
      <c r="AY861" s="19">
        <v>5.25</v>
      </c>
      <c r="AZ861" s="19">
        <v>5.45</v>
      </c>
      <c r="BA861" s="19">
        <v>5.5</v>
      </c>
      <c r="BB861" s="19">
        <v>4.25</v>
      </c>
      <c r="BC861" s="19">
        <v>4.3499999999999996</v>
      </c>
      <c r="BD861" s="19">
        <v>4.8</v>
      </c>
    </row>
    <row r="862" spans="2:56" x14ac:dyDescent="0.2">
      <c r="B862" s="18">
        <v>40214</v>
      </c>
      <c r="C862" s="19">
        <v>3.7295099999999999</v>
      </c>
      <c r="D862" s="19">
        <v>3.9711599999999998</v>
      </c>
      <c r="E862" s="19">
        <v>4.0747600000000004</v>
      </c>
      <c r="F862" s="19">
        <v>0.249804</v>
      </c>
      <c r="G862" s="19">
        <v>0.24987400000000001</v>
      </c>
      <c r="H862" s="19">
        <v>0.499419</v>
      </c>
      <c r="I862" s="19">
        <v>1.49654</v>
      </c>
      <c r="J862" s="19">
        <v>1.7450600000000001</v>
      </c>
      <c r="K862" s="19">
        <v>1.9932000000000001</v>
      </c>
      <c r="L862" s="19">
        <v>1.24762</v>
      </c>
      <c r="M862" s="19">
        <v>1.49624</v>
      </c>
      <c r="N862" s="19">
        <v>1.99207</v>
      </c>
      <c r="O862" s="19"/>
      <c r="P862" s="19"/>
      <c r="Q862" s="19"/>
      <c r="R862" s="19">
        <v>2.6836199999999999</v>
      </c>
      <c r="S862" s="19">
        <v>2.6854</v>
      </c>
      <c r="T862" s="19">
        <v>2.9836200000000002</v>
      </c>
      <c r="U862" s="19">
        <v>1.43947</v>
      </c>
      <c r="V862" s="19">
        <v>1.49339</v>
      </c>
      <c r="W862" s="19">
        <v>1.49491</v>
      </c>
      <c r="X862" s="19">
        <v>0.99714100000000006</v>
      </c>
      <c r="Y862" s="19">
        <v>0.99812100000000004</v>
      </c>
      <c r="Z862" s="19">
        <v>0.99823399999999995</v>
      </c>
      <c r="AA862" s="19">
        <v>-9.9991999999999998E-2</v>
      </c>
      <c r="AB862" s="19">
        <v>-9.9303000000000002E-2</v>
      </c>
      <c r="AC862" s="19">
        <v>-9.9987000000000006E-2</v>
      </c>
      <c r="AD862" s="19">
        <v>17</v>
      </c>
      <c r="AE862" s="19">
        <v>15.5</v>
      </c>
      <c r="AF862" s="19">
        <v>15.5</v>
      </c>
      <c r="AG862" s="19">
        <v>2.5</v>
      </c>
      <c r="AH862" s="19">
        <v>2.75</v>
      </c>
      <c r="AI862" s="19">
        <v>3.25</v>
      </c>
      <c r="AJ862" s="19">
        <v>11</v>
      </c>
      <c r="AK862" s="19">
        <v>11</v>
      </c>
      <c r="AL862" s="19">
        <v>11</v>
      </c>
      <c r="AM862" s="19">
        <v>10</v>
      </c>
      <c r="AN862" s="19">
        <v>10.25</v>
      </c>
      <c r="AO862" s="19">
        <v>10.5</v>
      </c>
      <c r="AP862" s="19"/>
      <c r="AQ862" s="19"/>
      <c r="AR862" s="19"/>
      <c r="AS862" s="19">
        <v>11</v>
      </c>
      <c r="AT862" s="19">
        <v>11.5</v>
      </c>
      <c r="AU862" s="19">
        <v>11.75</v>
      </c>
      <c r="AV862" s="19">
        <v>9</v>
      </c>
      <c r="AW862" s="19">
        <v>8.75</v>
      </c>
      <c r="AX862" s="19">
        <v>8.5</v>
      </c>
      <c r="AY862" s="19">
        <v>6.8</v>
      </c>
      <c r="AZ862" s="19">
        <v>6.5</v>
      </c>
      <c r="BA862" s="19">
        <v>6.25</v>
      </c>
      <c r="BB862" s="19">
        <v>5.5</v>
      </c>
      <c r="BC862" s="19">
        <v>5.5</v>
      </c>
      <c r="BD862" s="19">
        <v>5.4</v>
      </c>
    </row>
    <row r="863" spans="2:56" x14ac:dyDescent="0.2">
      <c r="B863" s="18">
        <v>40207</v>
      </c>
      <c r="C863" s="19">
        <v>2.49207</v>
      </c>
      <c r="D863" s="19">
        <v>2.5921500000000002</v>
      </c>
      <c r="E863" s="19">
        <v>2.98874</v>
      </c>
      <c r="F863" s="19">
        <v>0.249804</v>
      </c>
      <c r="G863" s="19">
        <v>0.24987400000000001</v>
      </c>
      <c r="H863" s="19">
        <v>0.499419</v>
      </c>
      <c r="I863" s="19">
        <v>1.24736</v>
      </c>
      <c r="J863" s="19">
        <v>1.4961</v>
      </c>
      <c r="K863" s="19">
        <v>1.74455</v>
      </c>
      <c r="L863" s="19">
        <v>0.74938700000000003</v>
      </c>
      <c r="M863" s="19">
        <v>0.99865999999999999</v>
      </c>
      <c r="N863" s="19">
        <v>1.4959199999999999</v>
      </c>
      <c r="O863" s="19"/>
      <c r="P863" s="19"/>
      <c r="Q863" s="19"/>
      <c r="R863" s="19">
        <v>2.1911299999999998</v>
      </c>
      <c r="S863" s="19">
        <v>2.1914600000000002</v>
      </c>
      <c r="T863" s="19">
        <v>2.4897999999999998</v>
      </c>
      <c r="U863" s="19">
        <v>0.98108099999999998</v>
      </c>
      <c r="V863" s="19">
        <v>0.99760899999999997</v>
      </c>
      <c r="W863" s="19">
        <v>1.14751</v>
      </c>
      <c r="X863" s="19">
        <v>0.54908299999999999</v>
      </c>
      <c r="Y863" s="19">
        <v>0.54942899999999995</v>
      </c>
      <c r="Z863" s="19">
        <v>0.59931299999999998</v>
      </c>
      <c r="AA863" s="19">
        <v>-0.249919</v>
      </c>
      <c r="AB863" s="19">
        <v>-0.24991099999999999</v>
      </c>
      <c r="AC863" s="19">
        <v>-0.24989900000000001</v>
      </c>
      <c r="AD863" s="19">
        <v>14.25</v>
      </c>
      <c r="AE863" s="19">
        <v>14</v>
      </c>
      <c r="AF863" s="19">
        <v>13.9</v>
      </c>
      <c r="AG863" s="19">
        <v>2.5</v>
      </c>
      <c r="AH863" s="19">
        <v>2.75</v>
      </c>
      <c r="AI863" s="19">
        <v>3.25</v>
      </c>
      <c r="AJ863" s="19">
        <v>10</v>
      </c>
      <c r="AK863" s="19">
        <v>10.25</v>
      </c>
      <c r="AL863" s="19">
        <v>10.5</v>
      </c>
      <c r="AM863" s="19">
        <v>8.75</v>
      </c>
      <c r="AN863" s="19">
        <v>9</v>
      </c>
      <c r="AO863" s="19">
        <v>9.25</v>
      </c>
      <c r="AP863" s="19"/>
      <c r="AQ863" s="19"/>
      <c r="AR863" s="19"/>
      <c r="AS863" s="19">
        <v>11.25</v>
      </c>
      <c r="AT863" s="19">
        <v>11.25</v>
      </c>
      <c r="AU863" s="19">
        <v>11.5</v>
      </c>
      <c r="AV863" s="19">
        <v>7</v>
      </c>
      <c r="AW863" s="19">
        <v>7.5</v>
      </c>
      <c r="AX863" s="19">
        <v>7.8</v>
      </c>
      <c r="AY863" s="19">
        <v>5.5</v>
      </c>
      <c r="AZ863" s="19">
        <v>5.4</v>
      </c>
      <c r="BA863" s="19">
        <v>5.2</v>
      </c>
      <c r="BB863" s="19">
        <v>5.15</v>
      </c>
      <c r="BC863" s="19">
        <v>5.15</v>
      </c>
      <c r="BD863" s="19">
        <v>5.3</v>
      </c>
    </row>
    <row r="864" spans="2:56" x14ac:dyDescent="0.2">
      <c r="B864" s="18">
        <v>40200</v>
      </c>
      <c r="C864" s="19">
        <v>1.9948399999999999</v>
      </c>
      <c r="D864" s="19">
        <v>2.0943299999999998</v>
      </c>
      <c r="E864" s="19">
        <v>2.24363</v>
      </c>
      <c r="F864" s="19">
        <v>0.249804</v>
      </c>
      <c r="G864" s="19">
        <v>0.24987400000000001</v>
      </c>
      <c r="H864" s="19">
        <v>0.499419</v>
      </c>
      <c r="I864" s="19">
        <v>0.74943899999999997</v>
      </c>
      <c r="J864" s="19">
        <v>0.99893399999999999</v>
      </c>
      <c r="K864" s="19">
        <v>1.2482599999999999</v>
      </c>
      <c r="L864" s="19">
        <v>0.499884</v>
      </c>
      <c r="M864" s="19">
        <v>0.74932500000000002</v>
      </c>
      <c r="N864" s="19">
        <v>1.2472000000000001</v>
      </c>
      <c r="O864" s="19"/>
      <c r="P864" s="19"/>
      <c r="Q864" s="19"/>
      <c r="R864" s="19">
        <v>1.9931700000000001</v>
      </c>
      <c r="S864" s="19">
        <v>1.9934499999999999</v>
      </c>
      <c r="T864" s="19">
        <v>2.2422900000000001</v>
      </c>
      <c r="U864" s="19">
        <v>0.74188699999999996</v>
      </c>
      <c r="V864" s="19">
        <v>0.74887999999999999</v>
      </c>
      <c r="W864" s="19">
        <v>0.74925900000000001</v>
      </c>
      <c r="X864" s="19">
        <v>0.49944</v>
      </c>
      <c r="Y864" s="19">
        <v>0.49965900000000002</v>
      </c>
      <c r="Z864" s="19">
        <v>0.49966699999999997</v>
      </c>
      <c r="AA864" s="19">
        <v>-0.249919</v>
      </c>
      <c r="AB864" s="19">
        <v>-0.24991099999999999</v>
      </c>
      <c r="AC864" s="19">
        <v>-0.29982999999999999</v>
      </c>
      <c r="AD864" s="19">
        <v>13.5</v>
      </c>
      <c r="AE864" s="19">
        <v>12.85</v>
      </c>
      <c r="AF864" s="19">
        <v>12.3</v>
      </c>
      <c r="AG864" s="19">
        <v>2.5</v>
      </c>
      <c r="AH864" s="19">
        <v>2.75</v>
      </c>
      <c r="AI864" s="19">
        <v>3.25</v>
      </c>
      <c r="AJ864" s="19">
        <v>9</v>
      </c>
      <c r="AK864" s="19">
        <v>9.5</v>
      </c>
      <c r="AL864" s="19">
        <v>9.75</v>
      </c>
      <c r="AM864" s="19">
        <v>7.75</v>
      </c>
      <c r="AN864" s="19">
        <v>8</v>
      </c>
      <c r="AO864" s="19">
        <v>8.25</v>
      </c>
      <c r="AP864" s="19"/>
      <c r="AQ864" s="19"/>
      <c r="AR864" s="19"/>
      <c r="AS864" s="19">
        <v>10.5</v>
      </c>
      <c r="AT864" s="19">
        <v>10.5</v>
      </c>
      <c r="AU864" s="19">
        <v>10.75</v>
      </c>
      <c r="AV864" s="19">
        <v>7</v>
      </c>
      <c r="AW864" s="19">
        <v>7</v>
      </c>
      <c r="AX864" s="19">
        <v>7</v>
      </c>
      <c r="AY864" s="19">
        <v>5</v>
      </c>
      <c r="AZ864" s="19">
        <v>5</v>
      </c>
      <c r="BA864" s="19">
        <v>5</v>
      </c>
      <c r="BB864" s="19">
        <v>5.5</v>
      </c>
      <c r="BC864" s="19">
        <v>5.25</v>
      </c>
      <c r="BD864" s="19">
        <v>5.25</v>
      </c>
    </row>
    <row r="865" spans="2:56" x14ac:dyDescent="0.2">
      <c r="B865" s="18">
        <v>40193</v>
      </c>
      <c r="C865" s="19">
        <v>1.5965199999999999</v>
      </c>
      <c r="D865" s="19">
        <v>1.79556</v>
      </c>
      <c r="E865" s="19">
        <v>1.79603</v>
      </c>
      <c r="F865" s="19">
        <v>0.249804</v>
      </c>
      <c r="G865" s="19">
        <v>0.24987400000000001</v>
      </c>
      <c r="H865" s="19">
        <v>0.499419</v>
      </c>
      <c r="I865" s="19">
        <v>0.24998899999999999</v>
      </c>
      <c r="J865" s="19">
        <v>0.49990600000000002</v>
      </c>
      <c r="K865" s="19">
        <v>0.749691</v>
      </c>
      <c r="L865" s="19">
        <v>0.499884</v>
      </c>
      <c r="M865" s="19">
        <v>0.49987300000000001</v>
      </c>
      <c r="N865" s="19">
        <v>0.74965999999999999</v>
      </c>
      <c r="O865" s="19"/>
      <c r="P865" s="19"/>
      <c r="Q865" s="19"/>
      <c r="R865" s="19">
        <v>1.7453399999999999</v>
      </c>
      <c r="S865" s="19">
        <v>1.7457800000000001</v>
      </c>
      <c r="T865" s="19">
        <v>1.9947600000000001</v>
      </c>
      <c r="U865" s="19">
        <v>0.29958099999999999</v>
      </c>
      <c r="V865" s="19">
        <v>0.39985199999999999</v>
      </c>
      <c r="W865" s="19">
        <v>0.49982799999999999</v>
      </c>
      <c r="X865" s="19">
        <v>0.24990899999999999</v>
      </c>
      <c r="Y865" s="19">
        <v>0.24995800000000001</v>
      </c>
      <c r="Z865" s="19">
        <v>0.399841</v>
      </c>
      <c r="AA865" s="19">
        <v>-0.49947900000000001</v>
      </c>
      <c r="AB865" s="19">
        <v>-0.54933399999999999</v>
      </c>
      <c r="AC865" s="19">
        <v>-0.64886299999999997</v>
      </c>
      <c r="AD865" s="19">
        <v>10.8</v>
      </c>
      <c r="AE865" s="19">
        <v>10.85</v>
      </c>
      <c r="AF865" s="19">
        <v>11</v>
      </c>
      <c r="AG865" s="19">
        <v>2.5</v>
      </c>
      <c r="AH865" s="19">
        <v>2.75</v>
      </c>
      <c r="AI865" s="19">
        <v>3.25</v>
      </c>
      <c r="AJ865" s="19">
        <v>8</v>
      </c>
      <c r="AK865" s="19">
        <v>8.6</v>
      </c>
      <c r="AL865" s="19">
        <v>9.1999999999999993</v>
      </c>
      <c r="AM865" s="19">
        <v>7.5</v>
      </c>
      <c r="AN865" s="19">
        <v>7.75</v>
      </c>
      <c r="AO865" s="19">
        <v>8</v>
      </c>
      <c r="AP865" s="19"/>
      <c r="AQ865" s="19"/>
      <c r="AR865" s="19"/>
      <c r="AS865" s="19">
        <v>10</v>
      </c>
      <c r="AT865" s="19">
        <v>10</v>
      </c>
      <c r="AU865" s="19">
        <v>10.5</v>
      </c>
      <c r="AV865" s="19">
        <v>6.75</v>
      </c>
      <c r="AW865" s="19">
        <v>6.75</v>
      </c>
      <c r="AX865" s="19">
        <v>6.95</v>
      </c>
      <c r="AY865" s="19">
        <v>4.5</v>
      </c>
      <c r="AZ865" s="19">
        <v>4.6500000000000004</v>
      </c>
      <c r="BA865" s="19">
        <v>4.7</v>
      </c>
      <c r="BB865" s="19">
        <v>4.75</v>
      </c>
      <c r="BC865" s="19">
        <v>5</v>
      </c>
      <c r="BD865" s="19">
        <v>5.0999999999999996</v>
      </c>
    </row>
    <row r="866" spans="2:56" x14ac:dyDescent="0.2">
      <c r="B866" s="18">
        <v>40186</v>
      </c>
      <c r="C866" s="19">
        <v>1.7949900000000001</v>
      </c>
      <c r="D866" s="19">
        <v>1.9935700000000001</v>
      </c>
      <c r="E866" s="19">
        <v>2.1930000000000001</v>
      </c>
      <c r="F866" s="19">
        <v>0.249804</v>
      </c>
      <c r="G866" s="19">
        <v>0.24987400000000001</v>
      </c>
      <c r="H866" s="19">
        <v>0.499419</v>
      </c>
      <c r="I866" s="19">
        <v>0.499834</v>
      </c>
      <c r="J866" s="19">
        <v>0.74957799999999997</v>
      </c>
      <c r="K866" s="19">
        <v>0.99919400000000003</v>
      </c>
      <c r="L866" s="19">
        <v>0.499884</v>
      </c>
      <c r="M866" s="19">
        <v>0.49987300000000001</v>
      </c>
      <c r="N866" s="19">
        <v>0.74965999999999999</v>
      </c>
      <c r="O866" s="19"/>
      <c r="P866" s="19"/>
      <c r="Q866" s="19"/>
      <c r="R866" s="19">
        <v>1.7453399999999999</v>
      </c>
      <c r="S866" s="19">
        <v>1.7457800000000001</v>
      </c>
      <c r="T866" s="19">
        <v>1.9947600000000001</v>
      </c>
      <c r="U866" s="19">
        <v>0.49795699999999998</v>
      </c>
      <c r="V866" s="19">
        <v>0.59948100000000004</v>
      </c>
      <c r="W866" s="19">
        <v>0.74936800000000003</v>
      </c>
      <c r="X866" s="19">
        <v>0.24995500000000001</v>
      </c>
      <c r="Y866" s="19">
        <v>0.24996299999999999</v>
      </c>
      <c r="Z866" s="19">
        <v>0.39985399999999999</v>
      </c>
      <c r="AA866" s="19">
        <v>-0.74758400000000003</v>
      </c>
      <c r="AB866" s="19">
        <v>-0.74771200000000004</v>
      </c>
      <c r="AC866" s="19">
        <v>-0.74851999999999996</v>
      </c>
      <c r="AD866" s="19">
        <v>11.5</v>
      </c>
      <c r="AE866" s="19">
        <v>11.4</v>
      </c>
      <c r="AF866" s="19">
        <v>11.7</v>
      </c>
      <c r="AG866" s="19">
        <v>2.5</v>
      </c>
      <c r="AH866" s="19">
        <v>2.75</v>
      </c>
      <c r="AI866" s="19">
        <v>3.25</v>
      </c>
      <c r="AJ866" s="19">
        <v>8.75</v>
      </c>
      <c r="AK866" s="19">
        <v>9.25</v>
      </c>
      <c r="AL866" s="19">
        <v>9.4</v>
      </c>
      <c r="AM866" s="19">
        <v>8</v>
      </c>
      <c r="AN866" s="19">
        <v>8.75</v>
      </c>
      <c r="AO866" s="19">
        <v>9.25</v>
      </c>
      <c r="AP866" s="19"/>
      <c r="AQ866" s="19"/>
      <c r="AR866" s="19"/>
      <c r="AS866" s="19">
        <v>11</v>
      </c>
      <c r="AT866" s="19">
        <v>11.25</v>
      </c>
      <c r="AU866" s="19">
        <v>10.75</v>
      </c>
      <c r="AV866" s="19">
        <v>7.75</v>
      </c>
      <c r="AW866" s="19">
        <v>7.5</v>
      </c>
      <c r="AX866" s="19">
        <v>7.2</v>
      </c>
      <c r="AY866" s="19">
        <v>5.2</v>
      </c>
      <c r="AZ866" s="19">
        <v>5.0999999999999996</v>
      </c>
      <c r="BA866" s="19">
        <v>5</v>
      </c>
      <c r="BB866" s="19">
        <v>6</v>
      </c>
      <c r="BC866" s="19">
        <v>6</v>
      </c>
      <c r="BD866" s="19">
        <v>6.1</v>
      </c>
    </row>
    <row r="867" spans="2:56" x14ac:dyDescent="0.2">
      <c r="B867" s="18">
        <v>40179</v>
      </c>
      <c r="C867" s="19">
        <v>2.2393399999999999</v>
      </c>
      <c r="D867" s="19">
        <v>2.4883299999999999</v>
      </c>
      <c r="E867" s="19">
        <v>3.1809099999999999</v>
      </c>
      <c r="F867" s="19">
        <v>0.249804</v>
      </c>
      <c r="G867" s="19">
        <v>0.24987400000000001</v>
      </c>
      <c r="H867" s="19">
        <v>0.499419</v>
      </c>
      <c r="I867" s="19">
        <v>1.2457</v>
      </c>
      <c r="J867" s="19">
        <v>1.49475</v>
      </c>
      <c r="K867" s="19">
        <v>1.7945599999999999</v>
      </c>
      <c r="L867" s="19">
        <v>0.499884</v>
      </c>
      <c r="M867" s="19">
        <v>0.99896700000000005</v>
      </c>
      <c r="N867" s="19">
        <v>1.49692</v>
      </c>
      <c r="O867" s="19"/>
      <c r="P867" s="19"/>
      <c r="Q867" s="19"/>
      <c r="R867" s="19">
        <v>1.9932099999999999</v>
      </c>
      <c r="S867" s="19">
        <v>2.2418200000000001</v>
      </c>
      <c r="T867" s="19">
        <v>2.7401399999999998</v>
      </c>
      <c r="U867" s="19">
        <v>0.97475900000000004</v>
      </c>
      <c r="V867" s="19">
        <v>0.99812199999999995</v>
      </c>
      <c r="W867" s="19">
        <v>1.24851</v>
      </c>
      <c r="X867" s="19">
        <v>0.49965999999999999</v>
      </c>
      <c r="Y867" s="19">
        <v>0.49967400000000001</v>
      </c>
      <c r="Z867" s="19">
        <v>0.69916500000000004</v>
      </c>
      <c r="AA867" s="19">
        <v>-0.74758400000000003</v>
      </c>
      <c r="AB867" s="19">
        <v>-0.74771200000000004</v>
      </c>
      <c r="AC867" s="19">
        <v>-0.49934499999999998</v>
      </c>
      <c r="AD867" s="19">
        <v>10.5</v>
      </c>
      <c r="AE867" s="19">
        <v>11</v>
      </c>
      <c r="AF867" s="19">
        <v>11.45</v>
      </c>
      <c r="AG867" s="19">
        <v>3</v>
      </c>
      <c r="AH867" s="19">
        <v>3</v>
      </c>
      <c r="AI867" s="19">
        <v>3</v>
      </c>
      <c r="AJ867" s="19">
        <v>7</v>
      </c>
      <c r="AK867" s="19">
        <v>8.25</v>
      </c>
      <c r="AL867" s="19">
        <v>9.75</v>
      </c>
      <c r="AM867" s="19">
        <v>8.5</v>
      </c>
      <c r="AN867" s="19">
        <v>9.25</v>
      </c>
      <c r="AO867" s="19">
        <v>10</v>
      </c>
      <c r="AP867" s="19"/>
      <c r="AQ867" s="19"/>
      <c r="AR867" s="19"/>
      <c r="AS867" s="19">
        <v>9</v>
      </c>
      <c r="AT867" s="19">
        <v>10</v>
      </c>
      <c r="AU867" s="19">
        <v>11.75</v>
      </c>
      <c r="AV867" s="19">
        <v>7.8</v>
      </c>
      <c r="AW867" s="19">
        <v>7.8</v>
      </c>
      <c r="AX867" s="19">
        <v>7.8</v>
      </c>
      <c r="AY867" s="19">
        <v>4.75</v>
      </c>
      <c r="AZ867" s="19">
        <v>5</v>
      </c>
      <c r="BA867" s="19">
        <v>5.5</v>
      </c>
      <c r="BB867" s="19">
        <v>4.5</v>
      </c>
      <c r="BC867" s="19">
        <v>4.5</v>
      </c>
      <c r="BD867" s="19">
        <v>5.2</v>
      </c>
    </row>
    <row r="868" spans="2:56" x14ac:dyDescent="0.2">
      <c r="B868" s="18">
        <v>40172</v>
      </c>
      <c r="C868" s="19">
        <v>2.2393399999999999</v>
      </c>
      <c r="D868" s="19">
        <v>2.4883299999999999</v>
      </c>
      <c r="E868" s="19">
        <v>3.1793999999999998</v>
      </c>
      <c r="F868" s="19">
        <v>0.249804</v>
      </c>
      <c r="G868" s="19">
        <v>0.24987400000000001</v>
      </c>
      <c r="H868" s="19">
        <v>0.499419</v>
      </c>
      <c r="I868" s="19">
        <v>1.49532</v>
      </c>
      <c r="J868" s="19">
        <v>1.7435700000000001</v>
      </c>
      <c r="K868" s="19">
        <v>2.1411500000000001</v>
      </c>
      <c r="L868" s="19">
        <v>0.499884</v>
      </c>
      <c r="M868" s="19">
        <v>0.99896700000000005</v>
      </c>
      <c r="N868" s="19">
        <v>1.49692</v>
      </c>
      <c r="O868" s="19"/>
      <c r="P868" s="19"/>
      <c r="Q868" s="19"/>
      <c r="R868" s="19">
        <v>1.9932099999999999</v>
      </c>
      <c r="S868" s="19">
        <v>2.2418200000000001</v>
      </c>
      <c r="T868" s="19">
        <v>2.7401399999999998</v>
      </c>
      <c r="U868" s="19">
        <v>0.97346699999999997</v>
      </c>
      <c r="V868" s="19">
        <v>0.99804700000000002</v>
      </c>
      <c r="W868" s="19">
        <v>1.2480500000000001</v>
      </c>
      <c r="X868" s="19">
        <v>0.49965999999999999</v>
      </c>
      <c r="Y868" s="19">
        <v>0.49967400000000001</v>
      </c>
      <c r="Z868" s="19">
        <v>0.69916500000000004</v>
      </c>
      <c r="AA868" s="19">
        <v>-0.24992300000000001</v>
      </c>
      <c r="AB868" s="19">
        <v>-0.24992400000000001</v>
      </c>
      <c r="AC868" s="19">
        <v>-0.24990499999999999</v>
      </c>
      <c r="AD868" s="19">
        <v>10</v>
      </c>
      <c r="AE868" s="19">
        <v>10.9</v>
      </c>
      <c r="AF868" s="19">
        <v>11.65</v>
      </c>
      <c r="AG868" s="19">
        <v>3</v>
      </c>
      <c r="AH868" s="19">
        <v>3</v>
      </c>
      <c r="AI868" s="19">
        <v>3</v>
      </c>
      <c r="AJ868" s="19">
        <v>8</v>
      </c>
      <c r="AK868" s="19">
        <v>8.5</v>
      </c>
      <c r="AL868" s="19">
        <v>10</v>
      </c>
      <c r="AM868" s="19">
        <v>8.5</v>
      </c>
      <c r="AN868" s="19">
        <v>9.3000000000000007</v>
      </c>
      <c r="AO868" s="19">
        <v>10.125</v>
      </c>
      <c r="AP868" s="19"/>
      <c r="AQ868" s="19"/>
      <c r="AR868" s="19"/>
      <c r="AS868" s="19">
        <v>10.25</v>
      </c>
      <c r="AT868" s="19">
        <v>11</v>
      </c>
      <c r="AU868" s="19">
        <v>12</v>
      </c>
      <c r="AV868" s="19">
        <v>6.25</v>
      </c>
      <c r="AW868" s="19">
        <v>6.5</v>
      </c>
      <c r="AX868" s="19">
        <v>7.3</v>
      </c>
      <c r="AY868" s="19">
        <v>4.75</v>
      </c>
      <c r="AZ868" s="19">
        <v>5</v>
      </c>
      <c r="BA868" s="19">
        <v>5.5</v>
      </c>
      <c r="BB868" s="19">
        <v>4.5</v>
      </c>
      <c r="BC868" s="19">
        <v>4.5</v>
      </c>
      <c r="BD868" s="19">
        <v>5.2</v>
      </c>
    </row>
    <row r="869" spans="2:56" x14ac:dyDescent="0.2">
      <c r="B869" s="18">
        <v>40165</v>
      </c>
      <c r="C869" s="19">
        <v>3.2757499999999999</v>
      </c>
      <c r="D869" s="19">
        <v>3.2752599999999998</v>
      </c>
      <c r="E869" s="19">
        <v>3.3770799999999999</v>
      </c>
      <c r="F869" s="19">
        <v>0.249804</v>
      </c>
      <c r="G869" s="19">
        <v>0.24987400000000001</v>
      </c>
      <c r="H869" s="19">
        <v>0.499419</v>
      </c>
      <c r="I869" s="19">
        <v>0.74950899999999998</v>
      </c>
      <c r="J869" s="19">
        <v>0.99900100000000003</v>
      </c>
      <c r="K869" s="19">
        <v>1.24854</v>
      </c>
      <c r="L869" s="19">
        <v>0.499884</v>
      </c>
      <c r="M869" s="19">
        <v>0.99896700000000005</v>
      </c>
      <c r="N869" s="19">
        <v>1.49692</v>
      </c>
      <c r="O869" s="19"/>
      <c r="P869" s="19"/>
      <c r="Q869" s="19"/>
      <c r="R869" s="19">
        <v>2.49031</v>
      </c>
      <c r="S869" s="19">
        <v>2.49159</v>
      </c>
      <c r="T869" s="19">
        <v>2.4940799999999999</v>
      </c>
      <c r="U869" s="19">
        <v>0.97346699999999997</v>
      </c>
      <c r="V869" s="19">
        <v>0.99804700000000002</v>
      </c>
      <c r="W869" s="19">
        <v>1.2480500000000001</v>
      </c>
      <c r="X869" s="19">
        <v>0.49965999999999999</v>
      </c>
      <c r="Y869" s="19">
        <v>0.49967400000000001</v>
      </c>
      <c r="Z869" s="19">
        <v>0.69916500000000004</v>
      </c>
      <c r="AA869" s="19">
        <v>-0.24992300000000001</v>
      </c>
      <c r="AB869" s="19">
        <v>-0.24992400000000001</v>
      </c>
      <c r="AC869" s="19">
        <v>-0.24990499999999999</v>
      </c>
      <c r="AD869" s="19">
        <v>12.25</v>
      </c>
      <c r="AE869" s="19">
        <v>11.8</v>
      </c>
      <c r="AF869" s="19">
        <v>12.3</v>
      </c>
      <c r="AG869" s="19">
        <v>3</v>
      </c>
      <c r="AH869" s="19">
        <v>3</v>
      </c>
      <c r="AI869" s="19">
        <v>3</v>
      </c>
      <c r="AJ869" s="19">
        <v>9</v>
      </c>
      <c r="AK869" s="19">
        <v>9.5</v>
      </c>
      <c r="AL869" s="19">
        <v>10</v>
      </c>
      <c r="AM869" s="19">
        <v>9</v>
      </c>
      <c r="AN869" s="19">
        <v>9.3000000000000007</v>
      </c>
      <c r="AO869" s="19">
        <v>9.5749999999999993</v>
      </c>
      <c r="AP869" s="19"/>
      <c r="AQ869" s="19"/>
      <c r="AR869" s="19"/>
      <c r="AS869" s="19">
        <v>10.25</v>
      </c>
      <c r="AT869" s="19">
        <v>11</v>
      </c>
      <c r="AU869" s="19">
        <v>11.3</v>
      </c>
      <c r="AV869" s="19">
        <v>6</v>
      </c>
      <c r="AW869" s="19">
        <v>6.25</v>
      </c>
      <c r="AX869" s="19">
        <v>6.8</v>
      </c>
      <c r="AY869" s="19">
        <v>5.25</v>
      </c>
      <c r="AZ869" s="19">
        <v>5.4</v>
      </c>
      <c r="BA869" s="19">
        <v>5.7</v>
      </c>
      <c r="BB869" s="19">
        <v>5.25</v>
      </c>
      <c r="BC869" s="19">
        <v>5.5</v>
      </c>
      <c r="BD869" s="19">
        <v>5.75</v>
      </c>
    </row>
    <row r="870" spans="2:56" x14ac:dyDescent="0.2">
      <c r="B870" s="18">
        <v>40158</v>
      </c>
      <c r="C870" s="19">
        <v>3.2091699999999999</v>
      </c>
      <c r="D870" s="19">
        <v>3.5635500000000002</v>
      </c>
      <c r="E870" s="19">
        <v>3.85527</v>
      </c>
      <c r="F870" s="19">
        <v>0.249804</v>
      </c>
      <c r="G870" s="19">
        <v>0.24987400000000001</v>
      </c>
      <c r="H870" s="19">
        <v>0.499419</v>
      </c>
      <c r="I870" s="19">
        <v>0.99995999999999996</v>
      </c>
      <c r="J870" s="19">
        <v>1.2477499999999999</v>
      </c>
      <c r="K870" s="19">
        <v>1.4972700000000001</v>
      </c>
      <c r="L870" s="19">
        <v>0.499884</v>
      </c>
      <c r="M870" s="19">
        <v>0.99896700000000005</v>
      </c>
      <c r="N870" s="19">
        <v>1.49692</v>
      </c>
      <c r="O870" s="19"/>
      <c r="P870" s="19"/>
      <c r="Q870" s="19"/>
      <c r="R870" s="19">
        <v>2.49031</v>
      </c>
      <c r="S870" s="19">
        <v>2.49159</v>
      </c>
      <c r="T870" s="19">
        <v>2.4940799999999999</v>
      </c>
      <c r="U870" s="19">
        <v>0.97346699999999997</v>
      </c>
      <c r="V870" s="19">
        <v>0.99804700000000002</v>
      </c>
      <c r="W870" s="19">
        <v>1.2480500000000001</v>
      </c>
      <c r="X870" s="19">
        <v>0.49965999999999999</v>
      </c>
      <c r="Y870" s="19">
        <v>0.49967400000000001</v>
      </c>
      <c r="Z870" s="19">
        <v>0.69916500000000004</v>
      </c>
      <c r="AA870" s="19">
        <v>-0.24992300000000001</v>
      </c>
      <c r="AB870" s="19">
        <v>-0.24992400000000001</v>
      </c>
      <c r="AC870" s="19">
        <v>-0.24990499999999999</v>
      </c>
      <c r="AD870" s="19">
        <v>11.875</v>
      </c>
      <c r="AE870" s="19">
        <v>11.875</v>
      </c>
      <c r="AF870" s="19">
        <v>11.875</v>
      </c>
      <c r="AG870" s="19">
        <v>3</v>
      </c>
      <c r="AH870" s="19">
        <v>3</v>
      </c>
      <c r="AI870" s="19">
        <v>3</v>
      </c>
      <c r="AJ870" s="19">
        <v>9</v>
      </c>
      <c r="AK870" s="19">
        <v>9.5</v>
      </c>
      <c r="AL870" s="19">
        <v>10.25</v>
      </c>
      <c r="AM870" s="19">
        <v>9</v>
      </c>
      <c r="AN870" s="19">
        <v>9.5</v>
      </c>
      <c r="AO870" s="19">
        <v>9.75</v>
      </c>
      <c r="AP870" s="19"/>
      <c r="AQ870" s="19"/>
      <c r="AR870" s="19"/>
      <c r="AS870" s="19">
        <v>10</v>
      </c>
      <c r="AT870" s="19">
        <v>10.5</v>
      </c>
      <c r="AU870" s="19">
        <v>11</v>
      </c>
      <c r="AV870" s="19">
        <v>6.75</v>
      </c>
      <c r="AW870" s="19">
        <v>7</v>
      </c>
      <c r="AX870" s="19">
        <v>7.3</v>
      </c>
      <c r="AY870" s="19">
        <v>5</v>
      </c>
      <c r="AZ870" s="19">
        <v>5.25</v>
      </c>
      <c r="BA870" s="19">
        <v>5.5</v>
      </c>
      <c r="BB870" s="19">
        <v>5.5</v>
      </c>
      <c r="BC870" s="19">
        <v>5.75</v>
      </c>
      <c r="BD870" s="19">
        <v>5.875</v>
      </c>
    </row>
    <row r="871" spans="2:56" x14ac:dyDescent="0.2">
      <c r="B871" s="18">
        <v>40151</v>
      </c>
      <c r="C871" s="19">
        <v>3.2091699999999999</v>
      </c>
      <c r="D871" s="19">
        <v>3.4559500000000001</v>
      </c>
      <c r="E871" s="19">
        <v>3.7094800000000001</v>
      </c>
      <c r="F871" s="19">
        <v>0.249804</v>
      </c>
      <c r="G871" s="19">
        <v>0.24987400000000001</v>
      </c>
      <c r="H871" s="19">
        <v>0.499419</v>
      </c>
      <c r="I871" s="19">
        <v>0.99995999999999996</v>
      </c>
      <c r="J871" s="19">
        <v>1.2477499999999999</v>
      </c>
      <c r="K871" s="19">
        <v>1.4972700000000001</v>
      </c>
      <c r="L871" s="19">
        <v>0.499884</v>
      </c>
      <c r="M871" s="19">
        <v>0.99896700000000005</v>
      </c>
      <c r="N871" s="19">
        <v>1.49692</v>
      </c>
      <c r="O871" s="19"/>
      <c r="P871" s="19"/>
      <c r="Q871" s="19"/>
      <c r="R871" s="19">
        <v>2.49031</v>
      </c>
      <c r="S871" s="19">
        <v>2.49159</v>
      </c>
      <c r="T871" s="19">
        <v>2.4940799999999999</v>
      </c>
      <c r="U871" s="19">
        <v>0.74218799999999996</v>
      </c>
      <c r="V871" s="19">
        <v>0.99804700000000002</v>
      </c>
      <c r="W871" s="19">
        <v>1.2480500000000001</v>
      </c>
      <c r="X871" s="19">
        <v>0.49965999999999999</v>
      </c>
      <c r="Y871" s="19">
        <v>0.49967400000000001</v>
      </c>
      <c r="Z871" s="19">
        <v>0.74890500000000004</v>
      </c>
      <c r="AA871" s="19">
        <v>-0.24992300000000001</v>
      </c>
      <c r="AB871" s="19">
        <v>-0.24992400000000001</v>
      </c>
      <c r="AC871" s="19">
        <v>-0.24990499999999999</v>
      </c>
      <c r="AD871" s="19">
        <v>9.75</v>
      </c>
      <c r="AE871" s="19">
        <v>10.5</v>
      </c>
      <c r="AF871" s="19">
        <v>11</v>
      </c>
      <c r="AG871" s="19">
        <v>3</v>
      </c>
      <c r="AH871" s="19">
        <v>3.25</v>
      </c>
      <c r="AI871" s="19">
        <v>3.5</v>
      </c>
      <c r="AJ871" s="19">
        <v>9.25</v>
      </c>
      <c r="AK871" s="19">
        <v>9.5</v>
      </c>
      <c r="AL871" s="19">
        <v>10</v>
      </c>
      <c r="AM871" s="19">
        <v>8.5</v>
      </c>
      <c r="AN871" s="19">
        <v>9.25</v>
      </c>
      <c r="AO871" s="19">
        <v>9.75</v>
      </c>
      <c r="AP871" s="19"/>
      <c r="AQ871" s="19"/>
      <c r="AR871" s="19"/>
      <c r="AS871" s="19">
        <v>10</v>
      </c>
      <c r="AT871" s="19">
        <v>10.5</v>
      </c>
      <c r="AU871" s="19">
        <v>11</v>
      </c>
      <c r="AV871" s="19">
        <v>6.5</v>
      </c>
      <c r="AW871" s="19">
        <v>6.5</v>
      </c>
      <c r="AX871" s="19">
        <v>6.875</v>
      </c>
      <c r="AY871" s="19">
        <v>5.25</v>
      </c>
      <c r="AZ871" s="19">
        <v>5.35</v>
      </c>
      <c r="BA871" s="19">
        <v>5.4</v>
      </c>
      <c r="BB871" s="19">
        <v>5.5</v>
      </c>
      <c r="BC871" s="19">
        <v>5.75</v>
      </c>
      <c r="BD871" s="19">
        <v>6</v>
      </c>
    </row>
    <row r="872" spans="2:56" x14ac:dyDescent="0.2">
      <c r="B872" s="18">
        <v>40144</v>
      </c>
      <c r="C872" s="19">
        <v>3.9616199999999999</v>
      </c>
      <c r="D872" s="19">
        <v>3.96306</v>
      </c>
      <c r="E872" s="19">
        <v>3.9635899999999999</v>
      </c>
      <c r="F872" s="19">
        <v>0.249804</v>
      </c>
      <c r="G872" s="19">
        <v>0.24987400000000001</v>
      </c>
      <c r="H872" s="19">
        <v>0.499419</v>
      </c>
      <c r="I872" s="19">
        <v>0.99995999999999996</v>
      </c>
      <c r="J872" s="19">
        <v>0.99996499999999999</v>
      </c>
      <c r="K872" s="19">
        <v>0.99997199999999997</v>
      </c>
      <c r="L872" s="19">
        <v>0.25</v>
      </c>
      <c r="M872" s="19">
        <v>0.5</v>
      </c>
      <c r="N872" s="19">
        <v>0.99804700000000002</v>
      </c>
      <c r="O872" s="19"/>
      <c r="P872" s="19"/>
      <c r="Q872" s="19"/>
      <c r="R872" s="19">
        <v>2.49031</v>
      </c>
      <c r="S872" s="19">
        <v>2.49159</v>
      </c>
      <c r="T872" s="19">
        <v>2.4940799999999999</v>
      </c>
      <c r="U872" s="19">
        <v>0.74218799999999996</v>
      </c>
      <c r="V872" s="19">
        <v>0.99804700000000002</v>
      </c>
      <c r="W872" s="19">
        <v>1.2480500000000001</v>
      </c>
      <c r="X872" s="19">
        <v>0.59956500000000001</v>
      </c>
      <c r="Y872" s="19">
        <v>0.74910399999999999</v>
      </c>
      <c r="Z872" s="19">
        <v>0.99759100000000001</v>
      </c>
      <c r="AA872" s="19">
        <v>-0.24992300000000001</v>
      </c>
      <c r="AB872" s="19">
        <v>-0.24992400000000001</v>
      </c>
      <c r="AC872" s="19">
        <v>-0.24990499999999999</v>
      </c>
      <c r="AD872" s="19">
        <v>14</v>
      </c>
      <c r="AE872" s="19">
        <v>14</v>
      </c>
      <c r="AF872" s="19">
        <v>14</v>
      </c>
      <c r="AG872" s="19">
        <v>3</v>
      </c>
      <c r="AH872" s="19">
        <v>3.25</v>
      </c>
      <c r="AI872" s="19">
        <v>3.5</v>
      </c>
      <c r="AJ872" s="19">
        <v>10</v>
      </c>
      <c r="AK872" s="19">
        <v>10.5</v>
      </c>
      <c r="AL872" s="19">
        <v>11</v>
      </c>
      <c r="AM872" s="19">
        <v>10</v>
      </c>
      <c r="AN872" s="19">
        <v>10.25</v>
      </c>
      <c r="AO872" s="19">
        <v>10.5</v>
      </c>
      <c r="AP872" s="19"/>
      <c r="AQ872" s="19"/>
      <c r="AR872" s="19"/>
      <c r="AS872" s="19">
        <v>12.25</v>
      </c>
      <c r="AT872" s="19">
        <v>12.75</v>
      </c>
      <c r="AU872" s="19">
        <v>13.25</v>
      </c>
      <c r="AV872" s="19">
        <v>6.75</v>
      </c>
      <c r="AW872" s="19">
        <v>7.25</v>
      </c>
      <c r="AX872" s="19">
        <v>7.5</v>
      </c>
      <c r="AY872" s="19">
        <v>6.25</v>
      </c>
      <c r="AZ872" s="19">
        <v>6.25</v>
      </c>
      <c r="BA872" s="19">
        <v>5.8</v>
      </c>
      <c r="BB872" s="19">
        <v>6.75</v>
      </c>
      <c r="BC872" s="19">
        <v>7</v>
      </c>
      <c r="BD872" s="19">
        <v>7.1</v>
      </c>
    </row>
    <row r="873" spans="2:56" x14ac:dyDescent="0.2">
      <c r="B873" s="18">
        <v>40137</v>
      </c>
      <c r="C873" s="19">
        <v>2.48828</v>
      </c>
      <c r="D873" s="19">
        <v>2.7351999999999999</v>
      </c>
      <c r="E873" s="19">
        <v>3.1819199999999999</v>
      </c>
      <c r="F873" s="19">
        <v>0.249804</v>
      </c>
      <c r="G873" s="19">
        <v>0.24987400000000001</v>
      </c>
      <c r="H873" s="19">
        <v>0.499419</v>
      </c>
      <c r="I873" s="19">
        <v>1</v>
      </c>
      <c r="J873" s="19">
        <v>1</v>
      </c>
      <c r="K873" s="19">
        <v>1</v>
      </c>
      <c r="L873" s="19">
        <v>0.25</v>
      </c>
      <c r="M873" s="19">
        <v>0.5</v>
      </c>
      <c r="N873" s="19">
        <v>0.99804700000000002</v>
      </c>
      <c r="O873" s="19"/>
      <c r="P873" s="19"/>
      <c r="Q873" s="19"/>
      <c r="R873" s="19">
        <v>1.99549</v>
      </c>
      <c r="S873" s="19">
        <v>1.99821</v>
      </c>
      <c r="T873" s="19">
        <v>1.9969300000000001</v>
      </c>
      <c r="U873" s="19">
        <v>0.74218799999999996</v>
      </c>
      <c r="V873" s="19">
        <v>0.99804700000000002</v>
      </c>
      <c r="W873" s="19">
        <v>1.2480500000000001</v>
      </c>
      <c r="X873" s="19">
        <v>0.5</v>
      </c>
      <c r="Y873" s="19">
        <v>0.6</v>
      </c>
      <c r="Z873" s="19">
        <v>0.6</v>
      </c>
      <c r="AA873" s="19">
        <v>-0.4</v>
      </c>
      <c r="AB873" s="19">
        <v>-0.5</v>
      </c>
      <c r="AC873" s="19">
        <v>-0.49950600000000001</v>
      </c>
      <c r="AD873" s="19">
        <v>11</v>
      </c>
      <c r="AE873" s="19">
        <v>11.8</v>
      </c>
      <c r="AF873" s="19">
        <v>12.15</v>
      </c>
      <c r="AG873" s="19">
        <v>3</v>
      </c>
      <c r="AH873" s="19">
        <v>3.5</v>
      </c>
      <c r="AI873" s="19">
        <v>4</v>
      </c>
      <c r="AJ873" s="19">
        <v>9.25</v>
      </c>
      <c r="AK873" s="19">
        <v>9.75</v>
      </c>
      <c r="AL873" s="19">
        <v>10.5</v>
      </c>
      <c r="AM873" s="19">
        <v>9</v>
      </c>
      <c r="AN873" s="19">
        <v>9.5</v>
      </c>
      <c r="AO873" s="19">
        <v>10.25</v>
      </c>
      <c r="AP873" s="19"/>
      <c r="AQ873" s="19"/>
      <c r="AR873" s="19"/>
      <c r="AS873" s="19">
        <v>14</v>
      </c>
      <c r="AT873" s="19">
        <v>14.25</v>
      </c>
      <c r="AU873" s="19">
        <v>14.25</v>
      </c>
      <c r="AV873" s="19">
        <v>7</v>
      </c>
      <c r="AW873" s="19">
        <v>7.75</v>
      </c>
      <c r="AX873" s="19">
        <v>8.1</v>
      </c>
      <c r="AY873" s="19">
        <v>6</v>
      </c>
      <c r="AZ873" s="19">
        <v>6.2</v>
      </c>
      <c r="BA873" s="19">
        <v>6.4</v>
      </c>
      <c r="BB873" s="19">
        <v>6.5</v>
      </c>
      <c r="BC873" s="19">
        <v>6.65</v>
      </c>
      <c r="BD873" s="19">
        <v>6.75</v>
      </c>
    </row>
    <row r="874" spans="2:56" x14ac:dyDescent="0.2">
      <c r="B874" s="18">
        <v>40130</v>
      </c>
      <c r="C874" s="19">
        <v>2.2421899999999999</v>
      </c>
      <c r="D874" s="19">
        <v>2.4902299999999999</v>
      </c>
      <c r="E874" s="19">
        <v>2.7902300000000002</v>
      </c>
      <c r="F874" s="19">
        <v>0.05</v>
      </c>
      <c r="G874" s="19">
        <v>0.05</v>
      </c>
      <c r="H874" s="19">
        <v>0.25</v>
      </c>
      <c r="I874" s="19">
        <v>1</v>
      </c>
      <c r="J874" s="19">
        <v>1</v>
      </c>
      <c r="K874" s="19">
        <v>1</v>
      </c>
      <c r="L874" s="19">
        <v>0.5</v>
      </c>
      <c r="M874" s="19">
        <v>0.5</v>
      </c>
      <c r="N874" s="19">
        <v>0.75</v>
      </c>
      <c r="O874" s="19"/>
      <c r="P874" s="19"/>
      <c r="Q874" s="19"/>
      <c r="R874" s="19">
        <v>1.99549</v>
      </c>
      <c r="S874" s="19">
        <v>1.9964999999999999</v>
      </c>
      <c r="T874" s="19">
        <v>1.9980500000000001</v>
      </c>
      <c r="U874" s="19">
        <v>0.49804700000000002</v>
      </c>
      <c r="V874" s="19">
        <v>0.75</v>
      </c>
      <c r="W874" s="19">
        <v>1</v>
      </c>
      <c r="X874" s="19">
        <v>0.25</v>
      </c>
      <c r="Y874" s="19">
        <v>0.35</v>
      </c>
      <c r="Z874" s="19">
        <v>0.5</v>
      </c>
      <c r="AA874" s="19">
        <v>-0.4</v>
      </c>
      <c r="AB874" s="19">
        <v>-0.5</v>
      </c>
      <c r="AC874" s="19">
        <v>-0.55000000000000004</v>
      </c>
      <c r="AD874" s="19">
        <v>11.5</v>
      </c>
      <c r="AE874" s="19">
        <v>12</v>
      </c>
      <c r="AF874" s="19">
        <v>12.75</v>
      </c>
      <c r="AG874" s="19">
        <v>3.75</v>
      </c>
      <c r="AH874" s="19">
        <v>4</v>
      </c>
      <c r="AI874" s="19">
        <v>4.5</v>
      </c>
      <c r="AJ874" s="19">
        <v>9.75</v>
      </c>
      <c r="AK874" s="19">
        <v>10.25</v>
      </c>
      <c r="AL874" s="19">
        <v>10.85</v>
      </c>
      <c r="AM874" s="19">
        <v>9.25</v>
      </c>
      <c r="AN874" s="19">
        <v>9.5</v>
      </c>
      <c r="AO874" s="19">
        <v>9.75</v>
      </c>
      <c r="AP874" s="19"/>
      <c r="AQ874" s="19"/>
      <c r="AR874" s="19"/>
      <c r="AS874" s="19">
        <v>11.5</v>
      </c>
      <c r="AT874" s="19">
        <v>12</v>
      </c>
      <c r="AU874" s="19">
        <v>12.75</v>
      </c>
      <c r="AV874" s="19">
        <v>7.75</v>
      </c>
      <c r="AW874" s="19">
        <v>8.1</v>
      </c>
      <c r="AX874" s="19">
        <v>8.1999999999999993</v>
      </c>
      <c r="AY874" s="19">
        <v>5.5</v>
      </c>
      <c r="AZ874" s="19">
        <v>6</v>
      </c>
      <c r="BA874" s="19">
        <v>6.45</v>
      </c>
      <c r="BB874" s="19">
        <v>5.8</v>
      </c>
      <c r="BC874" s="19">
        <v>6.2</v>
      </c>
      <c r="BD874" s="19">
        <v>6.45</v>
      </c>
    </row>
    <row r="875" spans="2:56" x14ac:dyDescent="0.2">
      <c r="B875" s="18">
        <v>40123</v>
      </c>
      <c r="C875" s="19">
        <v>1.9960899999999999</v>
      </c>
      <c r="D875" s="19">
        <v>2.2460900000000001</v>
      </c>
      <c r="E875" s="19">
        <v>2.4941399999999998</v>
      </c>
      <c r="F875" s="19">
        <v>0.25039899999999998</v>
      </c>
      <c r="G875" s="19">
        <v>0.25008799999999998</v>
      </c>
      <c r="H875" s="19">
        <v>0.50046100000000004</v>
      </c>
      <c r="I875" s="19">
        <v>0.5</v>
      </c>
      <c r="J875" s="19">
        <v>0.75</v>
      </c>
      <c r="K875" s="19">
        <v>1.25</v>
      </c>
      <c r="L875" s="19">
        <v>0.75097499999999995</v>
      </c>
      <c r="M875" s="19">
        <v>0.99818399999999996</v>
      </c>
      <c r="N875" s="19">
        <v>1.49664</v>
      </c>
      <c r="O875" s="19"/>
      <c r="P875" s="19"/>
      <c r="Q875" s="19"/>
      <c r="R875" s="19">
        <v>1.99549</v>
      </c>
      <c r="S875" s="19">
        <v>1.9964999999999999</v>
      </c>
      <c r="T875" s="19">
        <v>1.9980500000000001</v>
      </c>
      <c r="U875" s="19">
        <v>0.98632799999999998</v>
      </c>
      <c r="V875" s="19">
        <v>0.99804700000000002</v>
      </c>
      <c r="W875" s="19">
        <v>1.1980500000000001</v>
      </c>
      <c r="X875" s="19">
        <v>0.25</v>
      </c>
      <c r="Y875" s="19">
        <v>0.35</v>
      </c>
      <c r="Z875" s="19">
        <v>0.5</v>
      </c>
      <c r="AA875" s="19">
        <v>-0.15</v>
      </c>
      <c r="AB875" s="19">
        <v>-0.15</v>
      </c>
      <c r="AC875" s="19">
        <v>-0.2</v>
      </c>
      <c r="AD875" s="19">
        <v>13</v>
      </c>
      <c r="AE875" s="19">
        <v>13.5</v>
      </c>
      <c r="AF875" s="19">
        <v>13.6</v>
      </c>
      <c r="AG875" s="19">
        <v>4</v>
      </c>
      <c r="AH875" s="19">
        <v>4.5</v>
      </c>
      <c r="AI875" s="19">
        <v>5.5</v>
      </c>
      <c r="AJ875" s="19">
        <v>10</v>
      </c>
      <c r="AK875" s="19">
        <v>10.5</v>
      </c>
      <c r="AL875" s="19">
        <v>11</v>
      </c>
      <c r="AM875" s="19">
        <v>9.25</v>
      </c>
      <c r="AN875" s="19">
        <v>9.5</v>
      </c>
      <c r="AO875" s="19">
        <v>9.5</v>
      </c>
      <c r="AP875" s="19"/>
      <c r="AQ875" s="19"/>
      <c r="AR875" s="19"/>
      <c r="AS875" s="19">
        <v>11.75</v>
      </c>
      <c r="AT875" s="19">
        <v>12.25</v>
      </c>
      <c r="AU875" s="19">
        <v>13</v>
      </c>
      <c r="AV875" s="19">
        <v>8.25</v>
      </c>
      <c r="AW875" s="19">
        <v>8.5</v>
      </c>
      <c r="AX875" s="19">
        <v>8.5</v>
      </c>
      <c r="AY875" s="19">
        <v>6.1</v>
      </c>
      <c r="AZ875" s="19">
        <v>6.3</v>
      </c>
      <c r="BA875" s="19">
        <v>6.6</v>
      </c>
      <c r="BB875" s="19">
        <v>5</v>
      </c>
      <c r="BC875" s="19">
        <v>5.25</v>
      </c>
      <c r="BD875" s="19">
        <v>5.7</v>
      </c>
    </row>
    <row r="876" spans="2:56" x14ac:dyDescent="0.2">
      <c r="B876" s="18">
        <v>40116</v>
      </c>
      <c r="C876" s="19">
        <v>2.98828</v>
      </c>
      <c r="D876" s="19">
        <v>2.9921899999999999</v>
      </c>
      <c r="E876" s="19">
        <v>3.2402299999999999</v>
      </c>
      <c r="F876" s="19">
        <v>0.25039899999999998</v>
      </c>
      <c r="G876" s="19">
        <v>0.25008799999999998</v>
      </c>
      <c r="H876" s="19">
        <v>0.50046100000000004</v>
      </c>
      <c r="I876" s="19">
        <v>1</v>
      </c>
      <c r="J876" s="19">
        <v>1</v>
      </c>
      <c r="K876" s="19">
        <v>1.25</v>
      </c>
      <c r="L876" s="19">
        <v>1.4960899999999999</v>
      </c>
      <c r="M876" s="19">
        <v>1.4960899999999999</v>
      </c>
      <c r="N876" s="19">
        <v>1.9921899999999999</v>
      </c>
      <c r="O876" s="19"/>
      <c r="P876" s="19"/>
      <c r="Q876" s="19"/>
      <c r="R876" s="19">
        <v>1.99549</v>
      </c>
      <c r="S876" s="19">
        <v>1.9964999999999999</v>
      </c>
      <c r="T876" s="19">
        <v>1.9980500000000001</v>
      </c>
      <c r="U876" s="19">
        <v>0.98632799999999998</v>
      </c>
      <c r="V876" s="19">
        <v>0.99804700000000002</v>
      </c>
      <c r="W876" s="19">
        <v>1.1980500000000001</v>
      </c>
      <c r="X876" s="19">
        <v>0.25</v>
      </c>
      <c r="Y876" s="19">
        <v>0.35</v>
      </c>
      <c r="Z876" s="19">
        <v>0.5</v>
      </c>
      <c r="AA876" s="19">
        <v>0.25</v>
      </c>
      <c r="AB876" s="19">
        <v>0.25</v>
      </c>
      <c r="AC876" s="19">
        <v>0.25</v>
      </c>
      <c r="AD876" s="19">
        <v>14.5</v>
      </c>
      <c r="AE876" s="19">
        <v>14.75</v>
      </c>
      <c r="AF876" s="19">
        <v>14.9</v>
      </c>
      <c r="AG876" s="19">
        <v>4</v>
      </c>
      <c r="AH876" s="19">
        <v>4.5</v>
      </c>
      <c r="AI876" s="19">
        <v>5.5</v>
      </c>
      <c r="AJ876" s="19">
        <v>11.5</v>
      </c>
      <c r="AK876" s="19">
        <v>11.75</v>
      </c>
      <c r="AL876" s="19">
        <v>11.75</v>
      </c>
      <c r="AM876" s="19">
        <v>9.5</v>
      </c>
      <c r="AN876" s="19">
        <v>9.75</v>
      </c>
      <c r="AO876" s="19">
        <v>10</v>
      </c>
      <c r="AP876" s="19"/>
      <c r="AQ876" s="19"/>
      <c r="AR876" s="19"/>
      <c r="AS876" s="19">
        <v>12</v>
      </c>
      <c r="AT876" s="19">
        <v>12.5</v>
      </c>
      <c r="AU876" s="19">
        <v>13</v>
      </c>
      <c r="AV876" s="19">
        <v>8.5</v>
      </c>
      <c r="AW876" s="19">
        <v>8.75</v>
      </c>
      <c r="AX876" s="19">
        <v>8.75</v>
      </c>
      <c r="AY876" s="19">
        <v>6.8</v>
      </c>
      <c r="AZ876" s="19">
        <v>6.8</v>
      </c>
      <c r="BA876" s="19">
        <v>6.8</v>
      </c>
      <c r="BB876" s="19">
        <v>6</v>
      </c>
      <c r="BC876" s="19">
        <v>6.25</v>
      </c>
      <c r="BD876" s="19">
        <v>6.7</v>
      </c>
    </row>
    <row r="877" spans="2:56" x14ac:dyDescent="0.2">
      <c r="B877" s="18">
        <v>40109</v>
      </c>
      <c r="C877" s="19">
        <v>1.9980500000000001</v>
      </c>
      <c r="D877" s="19">
        <v>2.2466499999999998</v>
      </c>
      <c r="E877" s="19">
        <v>2.49525</v>
      </c>
      <c r="F877" s="19">
        <v>0.25039899999999998</v>
      </c>
      <c r="G877" s="19">
        <v>0.25008799999999998</v>
      </c>
      <c r="H877" s="19">
        <v>0.50046100000000004</v>
      </c>
      <c r="I877" s="19">
        <v>1.2480500000000001</v>
      </c>
      <c r="J877" s="19">
        <v>1.25</v>
      </c>
      <c r="K877" s="19">
        <v>1.25</v>
      </c>
      <c r="L877" s="19">
        <v>0.99804700000000002</v>
      </c>
      <c r="M877" s="19">
        <v>1</v>
      </c>
      <c r="N877" s="19">
        <v>1</v>
      </c>
      <c r="O877" s="19"/>
      <c r="P877" s="19"/>
      <c r="Q877" s="19"/>
      <c r="R877" s="19">
        <v>1.99549</v>
      </c>
      <c r="S877" s="19">
        <v>1.9964999999999999</v>
      </c>
      <c r="T877" s="19">
        <v>1.9988999999999999</v>
      </c>
      <c r="U877" s="19">
        <v>0.89218799999999998</v>
      </c>
      <c r="V877" s="19">
        <v>0.89804700000000004</v>
      </c>
      <c r="W877" s="19">
        <v>1.1980500000000001</v>
      </c>
      <c r="X877" s="19">
        <v>0.55000000000000004</v>
      </c>
      <c r="Y877" s="19">
        <v>0.55000000000000004</v>
      </c>
      <c r="Z877" s="19">
        <v>0.55000000000000004</v>
      </c>
      <c r="AA877" s="19">
        <v>-0.1</v>
      </c>
      <c r="AB877" s="19">
        <v>-0.1</v>
      </c>
      <c r="AC877" s="19">
        <v>-0.1</v>
      </c>
      <c r="AD877" s="19">
        <v>15.5</v>
      </c>
      <c r="AE877" s="19">
        <v>15</v>
      </c>
      <c r="AF877" s="19">
        <v>15</v>
      </c>
      <c r="AG877" s="19">
        <v>4</v>
      </c>
      <c r="AH877" s="19">
        <v>4.5</v>
      </c>
      <c r="AI877" s="19">
        <v>5.5</v>
      </c>
      <c r="AJ877" s="19">
        <v>11.75</v>
      </c>
      <c r="AK877" s="19">
        <v>12</v>
      </c>
      <c r="AL877" s="19">
        <v>12.5</v>
      </c>
      <c r="AM877" s="19">
        <v>10</v>
      </c>
      <c r="AN877" s="19">
        <v>10</v>
      </c>
      <c r="AO877" s="19">
        <v>10</v>
      </c>
      <c r="AP877" s="19"/>
      <c r="AQ877" s="19"/>
      <c r="AR877" s="19"/>
      <c r="AS877" s="19">
        <v>12</v>
      </c>
      <c r="AT877" s="19">
        <v>12.25</v>
      </c>
      <c r="AU877" s="19">
        <v>12.75</v>
      </c>
      <c r="AV877" s="19">
        <v>9</v>
      </c>
      <c r="AW877" s="19">
        <v>8.8000000000000007</v>
      </c>
      <c r="AX877" s="19">
        <v>8.8000000000000007</v>
      </c>
      <c r="AY877" s="19">
        <v>7.25</v>
      </c>
      <c r="AZ877" s="19">
        <v>7</v>
      </c>
      <c r="BA877" s="19">
        <v>7</v>
      </c>
      <c r="BB877" s="19">
        <v>7.25</v>
      </c>
      <c r="BC877" s="19">
        <v>7.5</v>
      </c>
      <c r="BD877" s="19">
        <v>7.5</v>
      </c>
    </row>
    <row r="878" spans="2:56" x14ac:dyDescent="0.2">
      <c r="B878" s="18">
        <v>40102</v>
      </c>
      <c r="C878" s="19">
        <v>1.1000000000000001</v>
      </c>
      <c r="D878" s="19">
        <v>1.1000000000000001</v>
      </c>
      <c r="E878" s="19">
        <v>1.1000000000000001</v>
      </c>
      <c r="F878" s="19">
        <v>0.25039899999999998</v>
      </c>
      <c r="G878" s="19">
        <v>0.25008799999999998</v>
      </c>
      <c r="H878" s="19">
        <v>0.50046100000000004</v>
      </c>
      <c r="I878" s="19">
        <v>-0.25</v>
      </c>
      <c r="J878" s="19">
        <v>-0.25</v>
      </c>
      <c r="K878" s="19">
        <v>0.4</v>
      </c>
      <c r="L878" s="19">
        <v>-0.25</v>
      </c>
      <c r="M878" s="19">
        <v>0.15</v>
      </c>
      <c r="N878" s="19">
        <v>0.7</v>
      </c>
      <c r="O878" s="19"/>
      <c r="P878" s="19"/>
      <c r="Q878" s="19"/>
      <c r="R878" s="19">
        <v>0.75036499999999995</v>
      </c>
      <c r="S878" s="19">
        <v>1.0010699999999999</v>
      </c>
      <c r="T878" s="19">
        <v>1.0004599999999999</v>
      </c>
      <c r="U878" s="19">
        <v>0.25</v>
      </c>
      <c r="V878" s="19">
        <v>0.3</v>
      </c>
      <c r="W878" s="19">
        <v>0.5</v>
      </c>
      <c r="X878" s="19">
        <v>0.3</v>
      </c>
      <c r="Y878" s="19">
        <v>0.3</v>
      </c>
      <c r="Z878" s="19">
        <v>0.3</v>
      </c>
      <c r="AA878" s="19">
        <v>-0.64804700000000004</v>
      </c>
      <c r="AB878" s="19">
        <v>-0.65</v>
      </c>
      <c r="AC878" s="19">
        <v>-0.65</v>
      </c>
      <c r="AD878" s="19">
        <v>12</v>
      </c>
      <c r="AE878" s="19">
        <v>12</v>
      </c>
      <c r="AF878" s="19">
        <v>12.2</v>
      </c>
      <c r="AG878" s="19">
        <v>4</v>
      </c>
      <c r="AH878" s="19">
        <v>4.5</v>
      </c>
      <c r="AI878" s="19">
        <v>5.5</v>
      </c>
      <c r="AJ878" s="19">
        <v>10.5</v>
      </c>
      <c r="AK878" s="19">
        <v>11</v>
      </c>
      <c r="AL878" s="19">
        <v>11.25</v>
      </c>
      <c r="AM878" s="19">
        <v>7.5</v>
      </c>
      <c r="AN878" s="19">
        <v>8</v>
      </c>
      <c r="AO878" s="19">
        <v>8.75</v>
      </c>
      <c r="AP878" s="19"/>
      <c r="AQ878" s="19"/>
      <c r="AR878" s="19"/>
      <c r="AS878" s="19">
        <v>12.5</v>
      </c>
      <c r="AT878" s="19">
        <v>12.75</v>
      </c>
      <c r="AU878" s="19">
        <v>13</v>
      </c>
      <c r="AV878" s="19">
        <v>7.75</v>
      </c>
      <c r="AW878" s="19">
        <v>7.75</v>
      </c>
      <c r="AX878" s="19">
        <v>8</v>
      </c>
      <c r="AY878" s="19">
        <v>6.8</v>
      </c>
      <c r="AZ878" s="19">
        <v>6.6</v>
      </c>
      <c r="BA878" s="19">
        <v>6.6</v>
      </c>
      <c r="BB878" s="19">
        <v>6.7</v>
      </c>
      <c r="BC878" s="19">
        <v>7</v>
      </c>
      <c r="BD878" s="19">
        <v>7.25</v>
      </c>
    </row>
    <row r="879" spans="2:56" x14ac:dyDescent="0.2">
      <c r="B879" s="18">
        <v>40095</v>
      </c>
      <c r="C879" s="19">
        <v>0.5</v>
      </c>
      <c r="D879" s="19">
        <v>0.6</v>
      </c>
      <c r="E879" s="19">
        <v>0.8</v>
      </c>
      <c r="F879" s="19">
        <v>0.25039899999999998</v>
      </c>
      <c r="G879" s="19">
        <v>0.25008799999999998</v>
      </c>
      <c r="H879" s="19">
        <v>0.50046100000000004</v>
      </c>
      <c r="I879" s="19">
        <v>-0.05</v>
      </c>
      <c r="J879" s="19">
        <v>0.15</v>
      </c>
      <c r="K879" s="19">
        <v>0.5</v>
      </c>
      <c r="L879" s="19">
        <v>-0.25</v>
      </c>
      <c r="M879" s="19">
        <v>0.15</v>
      </c>
      <c r="N879" s="19">
        <v>0.7</v>
      </c>
      <c r="O879" s="19"/>
      <c r="P879" s="19"/>
      <c r="Q879" s="19"/>
      <c r="R879" s="19">
        <v>0.75036499999999995</v>
      </c>
      <c r="S879" s="19">
        <v>1.0010699999999999</v>
      </c>
      <c r="T879" s="19">
        <v>1.0004599999999999</v>
      </c>
      <c r="U879" s="19">
        <v>0.25</v>
      </c>
      <c r="V879" s="19">
        <v>0.3</v>
      </c>
      <c r="W879" s="19">
        <v>0.6</v>
      </c>
      <c r="X879" s="19">
        <v>-0.2</v>
      </c>
      <c r="Y879" s="19">
        <v>-0.2</v>
      </c>
      <c r="Z879" s="19">
        <v>-0.2</v>
      </c>
      <c r="AA879" s="19">
        <v>-0.7</v>
      </c>
      <c r="AB879" s="19">
        <v>-0.7</v>
      </c>
      <c r="AC879" s="19">
        <v>-0.74804700000000002</v>
      </c>
      <c r="AD879" s="19">
        <v>11.5</v>
      </c>
      <c r="AE879" s="19">
        <v>12.1</v>
      </c>
      <c r="AF879" s="19">
        <v>12.5</v>
      </c>
      <c r="AG879" s="19">
        <v>4</v>
      </c>
      <c r="AH879" s="19">
        <v>4.5</v>
      </c>
      <c r="AI879" s="19">
        <v>5.25</v>
      </c>
      <c r="AJ879" s="19">
        <v>10.25</v>
      </c>
      <c r="AK879" s="19">
        <v>10.5</v>
      </c>
      <c r="AL879" s="19">
        <v>10.75</v>
      </c>
      <c r="AM879" s="19">
        <v>7.25</v>
      </c>
      <c r="AN879" s="19">
        <v>7.75</v>
      </c>
      <c r="AO879" s="19">
        <v>8.25</v>
      </c>
      <c r="AP879" s="19"/>
      <c r="AQ879" s="19"/>
      <c r="AR879" s="19"/>
      <c r="AS879" s="19">
        <v>12.25</v>
      </c>
      <c r="AT879" s="19">
        <v>12.5</v>
      </c>
      <c r="AU879" s="19">
        <v>12.5</v>
      </c>
      <c r="AV879" s="19">
        <v>8</v>
      </c>
      <c r="AW879" s="19">
        <v>8</v>
      </c>
      <c r="AX879" s="19">
        <v>8.4</v>
      </c>
      <c r="AY879" s="19">
        <v>7.4</v>
      </c>
      <c r="AZ879" s="19">
        <v>7</v>
      </c>
      <c r="BA879" s="19">
        <v>6.8</v>
      </c>
      <c r="BB879" s="19">
        <v>6.3</v>
      </c>
      <c r="BC879" s="19">
        <v>6.8</v>
      </c>
      <c r="BD879" s="19">
        <v>7.2</v>
      </c>
    </row>
    <row r="880" spans="2:56" x14ac:dyDescent="0.2">
      <c r="B880" s="18">
        <v>40088</v>
      </c>
      <c r="C880" s="19">
        <v>0.25</v>
      </c>
      <c r="D880" s="19">
        <v>0.5</v>
      </c>
      <c r="E880" s="19">
        <v>0.75</v>
      </c>
      <c r="F880" s="19">
        <v>0.25039899999999998</v>
      </c>
      <c r="G880" s="19">
        <v>0.25008799999999998</v>
      </c>
      <c r="H880" s="19">
        <v>0.50046100000000004</v>
      </c>
      <c r="I880" s="19">
        <v>0.5</v>
      </c>
      <c r="J880" s="19">
        <v>0.5</v>
      </c>
      <c r="K880" s="19">
        <v>0.75</v>
      </c>
      <c r="L880" s="19">
        <v>0.05</v>
      </c>
      <c r="M880" s="19">
        <v>0.25</v>
      </c>
      <c r="N880" s="19">
        <v>0.75</v>
      </c>
      <c r="O880" s="19"/>
      <c r="P880" s="19"/>
      <c r="Q880" s="19"/>
      <c r="R880" s="19">
        <v>0.1</v>
      </c>
      <c r="S880" s="19">
        <v>0.5</v>
      </c>
      <c r="T880" s="19">
        <v>1</v>
      </c>
      <c r="U880" s="19">
        <v>0.25</v>
      </c>
      <c r="V880" s="19">
        <v>0.5</v>
      </c>
      <c r="W880" s="19">
        <v>0.75</v>
      </c>
      <c r="X880" s="19">
        <v>-0.2</v>
      </c>
      <c r="Y880" s="19">
        <v>-0.2</v>
      </c>
      <c r="Z880" s="19">
        <v>0</v>
      </c>
      <c r="AA880" s="19">
        <v>-0.5</v>
      </c>
      <c r="AB880" s="19">
        <v>-0.55000000000000004</v>
      </c>
      <c r="AC880" s="19">
        <v>-0.6</v>
      </c>
      <c r="AD880" s="19">
        <v>12.25</v>
      </c>
      <c r="AE880" s="19">
        <v>12.75</v>
      </c>
      <c r="AF880" s="19">
        <v>12.75</v>
      </c>
      <c r="AG880" s="19">
        <v>3</v>
      </c>
      <c r="AH880" s="19">
        <v>4</v>
      </c>
      <c r="AI880" s="19">
        <v>5.25</v>
      </c>
      <c r="AJ880" s="19">
        <v>7.5</v>
      </c>
      <c r="AK880" s="19">
        <v>8</v>
      </c>
      <c r="AL880" s="19">
        <v>8.5</v>
      </c>
      <c r="AM880" s="19">
        <v>7.25</v>
      </c>
      <c r="AN880" s="19">
        <v>7.75</v>
      </c>
      <c r="AO880" s="19">
        <v>8</v>
      </c>
      <c r="AP880" s="19"/>
      <c r="AQ880" s="19"/>
      <c r="AR880" s="19"/>
      <c r="AS880" s="19">
        <v>11</v>
      </c>
      <c r="AT880" s="19">
        <v>11.25</v>
      </c>
      <c r="AU880" s="19">
        <v>11.5</v>
      </c>
      <c r="AV880" s="19">
        <v>6.9</v>
      </c>
      <c r="AW880" s="19">
        <v>6.9</v>
      </c>
      <c r="AX880" s="19">
        <v>7</v>
      </c>
      <c r="AY880" s="19">
        <v>6</v>
      </c>
      <c r="AZ880" s="19">
        <v>6</v>
      </c>
      <c r="BA880" s="19">
        <v>6.2</v>
      </c>
      <c r="BB880" s="19">
        <v>6</v>
      </c>
      <c r="BC880" s="19">
        <v>6.5</v>
      </c>
      <c r="BD880" s="19">
        <v>7</v>
      </c>
    </row>
    <row r="881" spans="2:56" x14ac:dyDescent="0.2">
      <c r="B881" s="18">
        <v>40081</v>
      </c>
      <c r="C881" s="19">
        <v>0.5</v>
      </c>
      <c r="D881" s="19">
        <v>0.75</v>
      </c>
      <c r="E881" s="19">
        <v>1</v>
      </c>
      <c r="F881" s="19">
        <v>0.25039899999999998</v>
      </c>
      <c r="G881" s="19">
        <v>0.25008799999999998</v>
      </c>
      <c r="H881" s="19">
        <v>0.50046100000000004</v>
      </c>
      <c r="I881" s="19">
        <v>0.5</v>
      </c>
      <c r="J881" s="19">
        <v>0.5</v>
      </c>
      <c r="K881" s="19">
        <v>0.8</v>
      </c>
      <c r="L881" s="19">
        <v>-0.25</v>
      </c>
      <c r="M881" s="19">
        <v>-0.25</v>
      </c>
      <c r="N881" s="19">
        <v>0.25</v>
      </c>
      <c r="O881" s="19"/>
      <c r="P881" s="19"/>
      <c r="Q881" s="19"/>
      <c r="R881" s="19">
        <v>0.1</v>
      </c>
      <c r="S881" s="19">
        <v>0.5</v>
      </c>
      <c r="T881" s="19">
        <v>1</v>
      </c>
      <c r="U881" s="19">
        <v>0.25</v>
      </c>
      <c r="V881" s="19">
        <v>0.5</v>
      </c>
      <c r="W881" s="19">
        <v>0.75</v>
      </c>
      <c r="X881" s="19">
        <v>-0.2</v>
      </c>
      <c r="Y881" s="19">
        <v>-0.2</v>
      </c>
      <c r="Z881" s="19">
        <v>0</v>
      </c>
      <c r="AA881" s="19">
        <v>-0.3</v>
      </c>
      <c r="AB881" s="19">
        <v>-0.35</v>
      </c>
      <c r="AC881" s="19">
        <v>-0.45</v>
      </c>
      <c r="AD881" s="19">
        <v>11.75</v>
      </c>
      <c r="AE881" s="19">
        <v>12</v>
      </c>
      <c r="AF881" s="19">
        <v>12.5</v>
      </c>
      <c r="AG881" s="19">
        <v>3</v>
      </c>
      <c r="AH881" s="19">
        <v>4</v>
      </c>
      <c r="AI881" s="19">
        <v>5.25</v>
      </c>
      <c r="AJ881" s="19">
        <v>7.5</v>
      </c>
      <c r="AK881" s="19">
        <v>8</v>
      </c>
      <c r="AL881" s="19">
        <v>8.25</v>
      </c>
      <c r="AM881" s="19">
        <v>6.75</v>
      </c>
      <c r="AN881" s="19">
        <v>7</v>
      </c>
      <c r="AO881" s="19">
        <v>7.5</v>
      </c>
      <c r="AP881" s="19"/>
      <c r="AQ881" s="19"/>
      <c r="AR881" s="19"/>
      <c r="AS881" s="19">
        <v>11</v>
      </c>
      <c r="AT881" s="19">
        <v>11.25</v>
      </c>
      <c r="AU881" s="19">
        <v>11.5</v>
      </c>
      <c r="AV881" s="19">
        <v>6.5</v>
      </c>
      <c r="AW881" s="19">
        <v>6.5</v>
      </c>
      <c r="AX881" s="19">
        <v>6.5</v>
      </c>
      <c r="AY881" s="19">
        <v>5.7</v>
      </c>
      <c r="AZ881" s="19">
        <v>5.85</v>
      </c>
      <c r="BA881" s="19">
        <v>6</v>
      </c>
      <c r="BB881" s="19">
        <v>5</v>
      </c>
      <c r="BC881" s="19">
        <v>5.4</v>
      </c>
      <c r="BD881" s="19">
        <v>5.95</v>
      </c>
    </row>
    <row r="882" spans="2:56" x14ac:dyDescent="0.2">
      <c r="B882" s="18">
        <v>40074</v>
      </c>
      <c r="C882" s="19">
        <v>0.5</v>
      </c>
      <c r="D882" s="19">
        <v>0.7</v>
      </c>
      <c r="E882" s="19">
        <v>0.8</v>
      </c>
      <c r="F882" s="19">
        <v>0.25039899999999998</v>
      </c>
      <c r="G882" s="19">
        <v>0.25008799999999998</v>
      </c>
      <c r="H882" s="19">
        <v>0.50046100000000004</v>
      </c>
      <c r="I882" s="19">
        <v>5.0002999999999999E-2</v>
      </c>
      <c r="J882" s="19">
        <v>0.300037</v>
      </c>
      <c r="K882" s="19">
        <v>0.60063</v>
      </c>
      <c r="L882" s="19">
        <v>-0.25</v>
      </c>
      <c r="M882" s="19">
        <v>-0.25</v>
      </c>
      <c r="N882" s="19">
        <v>0.25</v>
      </c>
      <c r="O882" s="19"/>
      <c r="P882" s="19"/>
      <c r="Q882" s="19"/>
      <c r="R882" s="19">
        <v>0.1</v>
      </c>
      <c r="S882" s="19">
        <v>0.5</v>
      </c>
      <c r="T882" s="19">
        <v>1</v>
      </c>
      <c r="U882" s="19">
        <v>0.25</v>
      </c>
      <c r="V882" s="19">
        <v>0.3</v>
      </c>
      <c r="W882" s="19">
        <v>0.4</v>
      </c>
      <c r="X882" s="19">
        <v>-0.2</v>
      </c>
      <c r="Y882" s="19">
        <v>-0.2</v>
      </c>
      <c r="Z882" s="19">
        <v>-0.1</v>
      </c>
      <c r="AA882" s="19">
        <v>-0.5</v>
      </c>
      <c r="AB882" s="19">
        <v>-0.5</v>
      </c>
      <c r="AC882" s="19">
        <v>-0.69804699999999997</v>
      </c>
      <c r="AD882" s="19">
        <v>12</v>
      </c>
      <c r="AE882" s="19">
        <v>12.7</v>
      </c>
      <c r="AF882" s="19">
        <v>13</v>
      </c>
      <c r="AG882" s="19">
        <v>3</v>
      </c>
      <c r="AH882" s="19">
        <v>4</v>
      </c>
      <c r="AI882" s="19">
        <v>5.25</v>
      </c>
      <c r="AJ882" s="19">
        <v>8.5</v>
      </c>
      <c r="AK882" s="19">
        <v>8.5</v>
      </c>
      <c r="AL882" s="19">
        <v>8.75</v>
      </c>
      <c r="AM882" s="19">
        <v>5.5</v>
      </c>
      <c r="AN882" s="19">
        <v>6</v>
      </c>
      <c r="AO882" s="19">
        <v>6.75</v>
      </c>
      <c r="AP882" s="19"/>
      <c r="AQ882" s="19"/>
      <c r="AR882" s="19"/>
      <c r="AS882" s="19">
        <v>13</v>
      </c>
      <c r="AT882" s="19">
        <v>13</v>
      </c>
      <c r="AU882" s="19">
        <v>13</v>
      </c>
      <c r="AV882" s="19">
        <v>6.25</v>
      </c>
      <c r="AW882" s="19">
        <v>6.4</v>
      </c>
      <c r="AX882" s="19">
        <v>6.5</v>
      </c>
      <c r="AY882" s="19">
        <v>5.5</v>
      </c>
      <c r="AZ882" s="19">
        <v>5.8</v>
      </c>
      <c r="BA882" s="19">
        <v>6.1</v>
      </c>
      <c r="BB882" s="19">
        <v>5.5</v>
      </c>
      <c r="BC882" s="19">
        <v>5.7</v>
      </c>
      <c r="BD882" s="19">
        <v>6.2</v>
      </c>
    </row>
    <row r="883" spans="2:56" x14ac:dyDescent="0.2">
      <c r="B883" s="18">
        <v>40067</v>
      </c>
      <c r="C883" s="19">
        <v>1.2480500000000001</v>
      </c>
      <c r="D883" s="19">
        <v>1.25</v>
      </c>
      <c r="E883" s="19">
        <v>1.25</v>
      </c>
      <c r="F883" s="19">
        <v>0.25039899999999998</v>
      </c>
      <c r="G883" s="19">
        <v>0.25008799999999998</v>
      </c>
      <c r="H883" s="19">
        <v>0.50046100000000004</v>
      </c>
      <c r="I883" s="19">
        <v>0.05</v>
      </c>
      <c r="J883" s="19">
        <v>0.3</v>
      </c>
      <c r="K883" s="19">
        <v>0.6</v>
      </c>
      <c r="L883" s="19">
        <v>0.05</v>
      </c>
      <c r="M883" s="19">
        <v>0.35</v>
      </c>
      <c r="N883" s="19">
        <v>0.75</v>
      </c>
      <c r="O883" s="19"/>
      <c r="P883" s="19"/>
      <c r="Q883" s="19"/>
      <c r="R883" s="19">
        <v>0.5</v>
      </c>
      <c r="S883" s="19">
        <v>1</v>
      </c>
      <c r="T883" s="19">
        <v>1.4980500000000001</v>
      </c>
      <c r="U883" s="19">
        <v>0.25</v>
      </c>
      <c r="V883" s="19">
        <v>0.5</v>
      </c>
      <c r="W883" s="19">
        <v>0.5</v>
      </c>
      <c r="X883" s="19">
        <v>0.200015</v>
      </c>
      <c r="Y883" s="19">
        <v>0.20001099999999999</v>
      </c>
      <c r="Z883" s="19">
        <v>0.25002099999999999</v>
      </c>
      <c r="AA883" s="19">
        <v>-0.4</v>
      </c>
      <c r="AB883" s="19">
        <v>-0.5</v>
      </c>
      <c r="AC883" s="19">
        <v>-0.5</v>
      </c>
      <c r="AD883" s="19">
        <v>11</v>
      </c>
      <c r="AE883" s="19">
        <v>12.1</v>
      </c>
      <c r="AF883" s="19">
        <v>12.9</v>
      </c>
      <c r="AG883" s="19">
        <v>3</v>
      </c>
      <c r="AH883" s="19">
        <v>3.5</v>
      </c>
      <c r="AI883" s="19">
        <v>4.25</v>
      </c>
      <c r="AJ883" s="19">
        <v>7.5</v>
      </c>
      <c r="AK883" s="19">
        <v>8</v>
      </c>
      <c r="AL883" s="19">
        <v>8.5</v>
      </c>
      <c r="AM883" s="19">
        <v>5</v>
      </c>
      <c r="AN883" s="19">
        <v>5.35</v>
      </c>
      <c r="AO883" s="19">
        <v>5.75</v>
      </c>
      <c r="AP883" s="19"/>
      <c r="AQ883" s="19"/>
      <c r="AR883" s="19"/>
      <c r="AS883" s="19">
        <v>10</v>
      </c>
      <c r="AT883" s="19">
        <v>10.5</v>
      </c>
      <c r="AU883" s="19">
        <v>10.75</v>
      </c>
      <c r="AV883" s="19">
        <v>6.5</v>
      </c>
      <c r="AW883" s="19">
        <v>6.5</v>
      </c>
      <c r="AX883" s="19">
        <v>6.5</v>
      </c>
      <c r="AY883" s="19">
        <v>5.25</v>
      </c>
      <c r="AZ883" s="19">
        <v>5.5</v>
      </c>
      <c r="BA883" s="19">
        <v>5.8</v>
      </c>
      <c r="BB883" s="19">
        <v>5</v>
      </c>
      <c r="BC883" s="19">
        <v>5.4</v>
      </c>
      <c r="BD883" s="19">
        <v>5.5</v>
      </c>
    </row>
    <row r="884" spans="2:56" x14ac:dyDescent="0.2">
      <c r="B884" s="18">
        <v>40060</v>
      </c>
      <c r="C884" s="19">
        <v>1.7480500000000001</v>
      </c>
      <c r="D884" s="19">
        <v>1.9980500000000001</v>
      </c>
      <c r="E884" s="19">
        <v>2.2460900000000001</v>
      </c>
      <c r="F884" s="19">
        <v>0.25039899999999998</v>
      </c>
      <c r="G884" s="19">
        <v>0.25</v>
      </c>
      <c r="H884" s="19">
        <v>0.5</v>
      </c>
      <c r="I884" s="19">
        <v>0.5</v>
      </c>
      <c r="J884" s="19">
        <v>0.75</v>
      </c>
      <c r="K884" s="19">
        <v>1</v>
      </c>
      <c r="L884" s="19">
        <v>0.74804700000000002</v>
      </c>
      <c r="M884" s="19">
        <v>0.99804700000000002</v>
      </c>
      <c r="N884" s="19">
        <v>1.2460899999999999</v>
      </c>
      <c r="O884" s="19"/>
      <c r="P884" s="19"/>
      <c r="Q884" s="19"/>
      <c r="R884" s="19">
        <v>1.4955799999999999</v>
      </c>
      <c r="S884" s="19">
        <v>1.7462</v>
      </c>
      <c r="T884" s="19">
        <v>1.99604</v>
      </c>
      <c r="U884" s="19">
        <v>0.5</v>
      </c>
      <c r="V884" s="19">
        <v>0.6</v>
      </c>
      <c r="W884" s="19">
        <v>0.752884</v>
      </c>
      <c r="X884" s="19">
        <v>0.2</v>
      </c>
      <c r="Y884" s="19">
        <v>0.2</v>
      </c>
      <c r="Z884" s="19">
        <v>0.25</v>
      </c>
      <c r="AA884" s="19">
        <v>-0.1</v>
      </c>
      <c r="AB884" s="19">
        <v>-0.1</v>
      </c>
      <c r="AC884" s="19">
        <v>-0.1</v>
      </c>
      <c r="AD884" s="19">
        <v>12.25</v>
      </c>
      <c r="AE884" s="19">
        <v>13.35</v>
      </c>
      <c r="AF884" s="19">
        <v>13.75</v>
      </c>
      <c r="AG884" s="19">
        <v>3</v>
      </c>
      <c r="AH884" s="19">
        <v>3.5</v>
      </c>
      <c r="AI884" s="19">
        <v>4.25</v>
      </c>
      <c r="AJ884" s="19">
        <v>8</v>
      </c>
      <c r="AK884" s="19">
        <v>8.5</v>
      </c>
      <c r="AL884" s="19">
        <v>8.75</v>
      </c>
      <c r="AM884" s="19">
        <v>5</v>
      </c>
      <c r="AN884" s="19">
        <v>5.5</v>
      </c>
      <c r="AO884" s="19">
        <v>6</v>
      </c>
      <c r="AP884" s="19"/>
      <c r="AQ884" s="19"/>
      <c r="AR884" s="19"/>
      <c r="AS884" s="19">
        <v>10</v>
      </c>
      <c r="AT884" s="19">
        <v>11</v>
      </c>
      <c r="AU884" s="19">
        <v>11.5</v>
      </c>
      <c r="AV884" s="19">
        <v>6.75</v>
      </c>
      <c r="AW884" s="19">
        <v>6.75</v>
      </c>
      <c r="AX884" s="19">
        <v>6.75</v>
      </c>
      <c r="AY884" s="19">
        <v>5.25</v>
      </c>
      <c r="AZ884" s="19">
        <v>5.25</v>
      </c>
      <c r="BA884" s="19">
        <v>5.4</v>
      </c>
      <c r="BB884" s="19">
        <v>3.5</v>
      </c>
      <c r="BC884" s="19">
        <v>4.25</v>
      </c>
      <c r="BD884" s="19">
        <v>4.7</v>
      </c>
    </row>
    <row r="885" spans="2:56" x14ac:dyDescent="0.2">
      <c r="B885" s="18">
        <v>40053</v>
      </c>
      <c r="C885" s="19">
        <v>1.4980500000000001</v>
      </c>
      <c r="D885" s="19">
        <v>1.9987299999999999</v>
      </c>
      <c r="E885" s="19">
        <v>2.24973</v>
      </c>
      <c r="F885" s="19">
        <v>0.25039899999999998</v>
      </c>
      <c r="G885" s="19">
        <v>0.25</v>
      </c>
      <c r="H885" s="19">
        <v>0.5</v>
      </c>
      <c r="I885" s="19">
        <v>0.75</v>
      </c>
      <c r="J885" s="19">
        <v>1</v>
      </c>
      <c r="K885" s="19">
        <v>1.23047</v>
      </c>
      <c r="L885" s="19">
        <v>0.99609400000000003</v>
      </c>
      <c r="M885" s="19">
        <v>1.24414</v>
      </c>
      <c r="N885" s="19">
        <v>1.49414</v>
      </c>
      <c r="O885" s="19"/>
      <c r="P885" s="19"/>
      <c r="Q885" s="19"/>
      <c r="R885" s="19">
        <v>1.4955799999999999</v>
      </c>
      <c r="S885" s="19">
        <v>1.7462</v>
      </c>
      <c r="T885" s="19">
        <v>1.9962500000000001</v>
      </c>
      <c r="U885" s="19">
        <v>0.5</v>
      </c>
      <c r="V885" s="19">
        <v>0.6</v>
      </c>
      <c r="W885" s="19">
        <v>0.752884</v>
      </c>
      <c r="X885" s="19">
        <v>0.1</v>
      </c>
      <c r="Y885" s="19">
        <v>0.1</v>
      </c>
      <c r="Z885" s="19">
        <v>0.1</v>
      </c>
      <c r="AA885" s="19">
        <v>-0.1</v>
      </c>
      <c r="AB885" s="19">
        <v>-0.1</v>
      </c>
      <c r="AC885" s="19">
        <v>-0.1</v>
      </c>
      <c r="AD885" s="19">
        <v>13.5</v>
      </c>
      <c r="AE885" s="19">
        <v>13.8</v>
      </c>
      <c r="AF885" s="19">
        <v>14</v>
      </c>
      <c r="AG885" s="19">
        <v>3</v>
      </c>
      <c r="AH885" s="19">
        <v>3.5</v>
      </c>
      <c r="AI885" s="19">
        <v>4.25</v>
      </c>
      <c r="AJ885" s="19">
        <v>8.75</v>
      </c>
      <c r="AK885" s="19">
        <v>9.25</v>
      </c>
      <c r="AL885" s="19">
        <v>10</v>
      </c>
      <c r="AM885" s="19">
        <v>6</v>
      </c>
      <c r="AN885" s="19">
        <v>6.5</v>
      </c>
      <c r="AO885" s="19">
        <v>7.25</v>
      </c>
      <c r="AP885" s="19"/>
      <c r="AQ885" s="19"/>
      <c r="AR885" s="19"/>
      <c r="AS885" s="19">
        <v>10.5</v>
      </c>
      <c r="AT885" s="19">
        <v>11.5</v>
      </c>
      <c r="AU885" s="19">
        <v>12</v>
      </c>
      <c r="AV885" s="19">
        <v>6.5</v>
      </c>
      <c r="AW885" s="19">
        <v>7</v>
      </c>
      <c r="AX885" s="19">
        <v>7.25</v>
      </c>
      <c r="AY885" s="19">
        <v>5</v>
      </c>
      <c r="AZ885" s="19">
        <v>5.25</v>
      </c>
      <c r="BA885" s="19">
        <v>5.45</v>
      </c>
      <c r="BB885" s="19">
        <v>4</v>
      </c>
      <c r="BC885" s="19">
        <v>4.5</v>
      </c>
      <c r="BD885" s="19">
        <v>5.25</v>
      </c>
    </row>
    <row r="886" spans="2:56" x14ac:dyDescent="0.2">
      <c r="B886" s="18">
        <v>40046</v>
      </c>
      <c r="C886" s="19">
        <v>1.4980500000000001</v>
      </c>
      <c r="D886" s="19">
        <v>1.7480500000000001</v>
      </c>
      <c r="E886" s="19">
        <v>1.9980500000000001</v>
      </c>
      <c r="F886" s="19">
        <v>0.25039899999999998</v>
      </c>
      <c r="G886" s="19">
        <v>0.25</v>
      </c>
      <c r="H886" s="19">
        <v>0.5</v>
      </c>
      <c r="I886" s="19">
        <v>0.75</v>
      </c>
      <c r="J886" s="19">
        <v>1</v>
      </c>
      <c r="K886" s="19">
        <v>1.59805</v>
      </c>
      <c r="L886" s="19">
        <v>0.5</v>
      </c>
      <c r="M886" s="19">
        <v>0.74804700000000002</v>
      </c>
      <c r="N886" s="19">
        <v>0.99804700000000002</v>
      </c>
      <c r="O886" s="19"/>
      <c r="P886" s="19"/>
      <c r="Q886" s="19"/>
      <c r="R886" s="19">
        <v>1.4960899999999999</v>
      </c>
      <c r="S886" s="19">
        <v>1.7460899999999999</v>
      </c>
      <c r="T886" s="19">
        <v>1.9960899999999999</v>
      </c>
      <c r="U886" s="19">
        <v>0.5</v>
      </c>
      <c r="V886" s="19">
        <v>0.6</v>
      </c>
      <c r="W886" s="19">
        <v>0.752884</v>
      </c>
      <c r="X886" s="19">
        <v>0.2</v>
      </c>
      <c r="Y886" s="19">
        <v>0.2</v>
      </c>
      <c r="Z886" s="19">
        <v>0.25</v>
      </c>
      <c r="AA886" s="19">
        <v>-0.1</v>
      </c>
      <c r="AB886" s="19">
        <v>-0.1</v>
      </c>
      <c r="AC886" s="19">
        <v>-0.1</v>
      </c>
      <c r="AD886" s="19">
        <v>14.5</v>
      </c>
      <c r="AE886" s="19">
        <v>15</v>
      </c>
      <c r="AF886" s="19">
        <v>15</v>
      </c>
      <c r="AG886" s="19">
        <v>3</v>
      </c>
      <c r="AH886" s="19">
        <v>3.5</v>
      </c>
      <c r="AI886" s="19">
        <v>4.25</v>
      </c>
      <c r="AJ886" s="19">
        <v>8.75</v>
      </c>
      <c r="AK886" s="19">
        <v>9.25</v>
      </c>
      <c r="AL886" s="19">
        <v>10</v>
      </c>
      <c r="AM886" s="19">
        <v>5</v>
      </c>
      <c r="AN886" s="19">
        <v>5.5</v>
      </c>
      <c r="AO886" s="19">
        <v>6</v>
      </c>
      <c r="AP886" s="19"/>
      <c r="AQ886" s="19"/>
      <c r="AR886" s="19"/>
      <c r="AS886" s="19">
        <v>14</v>
      </c>
      <c r="AT886" s="19">
        <v>14</v>
      </c>
      <c r="AU886" s="19">
        <v>14.25</v>
      </c>
      <c r="AV886" s="19">
        <v>6.5</v>
      </c>
      <c r="AW886" s="19">
        <v>6.75</v>
      </c>
      <c r="AX886" s="19">
        <v>7.25</v>
      </c>
      <c r="AY886" s="19">
        <v>5</v>
      </c>
      <c r="AZ886" s="19">
        <v>5.4</v>
      </c>
      <c r="BA886" s="19">
        <v>5.6</v>
      </c>
      <c r="BB886" s="19">
        <v>4.5</v>
      </c>
      <c r="BC886" s="19">
        <v>5</v>
      </c>
      <c r="BD886" s="19">
        <v>5.4</v>
      </c>
    </row>
    <row r="887" spans="2:56" x14ac:dyDescent="0.2">
      <c r="B887" s="18">
        <v>40039</v>
      </c>
      <c r="C887" s="19">
        <v>1.25</v>
      </c>
      <c r="D887" s="19">
        <v>1.5</v>
      </c>
      <c r="E887" s="19">
        <v>1.9980500000000001</v>
      </c>
      <c r="F887" s="19">
        <v>0.25039899999999998</v>
      </c>
      <c r="G887" s="19">
        <v>0.25</v>
      </c>
      <c r="H887" s="19">
        <v>0.5</v>
      </c>
      <c r="I887" s="19">
        <v>0.99804700000000002</v>
      </c>
      <c r="J887" s="19">
        <v>1</v>
      </c>
      <c r="K887" s="19">
        <v>1.2480500000000001</v>
      </c>
      <c r="L887" s="19">
        <v>0.25</v>
      </c>
      <c r="M887" s="19">
        <v>0.25</v>
      </c>
      <c r="N887" s="19">
        <v>0.5</v>
      </c>
      <c r="O887" s="19"/>
      <c r="P887" s="19"/>
      <c r="Q887" s="19"/>
      <c r="R887" s="19">
        <v>1.4960899999999999</v>
      </c>
      <c r="S887" s="19">
        <v>1.7460899999999999</v>
      </c>
      <c r="T887" s="19">
        <v>1.9960899999999999</v>
      </c>
      <c r="U887" s="19">
        <v>0.5</v>
      </c>
      <c r="V887" s="19">
        <v>0.6</v>
      </c>
      <c r="W887" s="19">
        <v>0.752884</v>
      </c>
      <c r="X887" s="19">
        <v>0.2</v>
      </c>
      <c r="Y887" s="19">
        <v>0.2</v>
      </c>
      <c r="Z887" s="19">
        <v>0.25</v>
      </c>
      <c r="AA887" s="19">
        <v>-0.2</v>
      </c>
      <c r="AB887" s="19">
        <v>-0.2</v>
      </c>
      <c r="AC887" s="19">
        <v>-0.2</v>
      </c>
      <c r="AD887" s="19">
        <v>14.25</v>
      </c>
      <c r="AE887" s="19">
        <v>14.5</v>
      </c>
      <c r="AF887" s="19">
        <v>14.75</v>
      </c>
      <c r="AG887" s="19">
        <v>3</v>
      </c>
      <c r="AH887" s="19">
        <v>3.5</v>
      </c>
      <c r="AI887" s="19">
        <v>4.25</v>
      </c>
      <c r="AJ887" s="19">
        <v>9.25</v>
      </c>
      <c r="AK887" s="19">
        <v>9.5</v>
      </c>
      <c r="AL887" s="19">
        <v>9.75</v>
      </c>
      <c r="AM887" s="19">
        <v>5</v>
      </c>
      <c r="AN887" s="19">
        <v>5.2</v>
      </c>
      <c r="AO887" s="19">
        <v>5.25</v>
      </c>
      <c r="AP887" s="19"/>
      <c r="AQ887" s="19"/>
      <c r="AR887" s="19"/>
      <c r="AS887" s="19">
        <v>11</v>
      </c>
      <c r="AT887" s="19">
        <v>12.25</v>
      </c>
      <c r="AU887" s="19">
        <v>13</v>
      </c>
      <c r="AV887" s="19">
        <v>7.4</v>
      </c>
      <c r="AW887" s="19">
        <v>7.4</v>
      </c>
      <c r="AX887" s="19">
        <v>7.4</v>
      </c>
      <c r="AY887" s="19">
        <v>5.6</v>
      </c>
      <c r="AZ887" s="19">
        <v>5.8</v>
      </c>
      <c r="BA887" s="19">
        <v>6.25</v>
      </c>
      <c r="BB887" s="19">
        <v>4.75</v>
      </c>
      <c r="BC887" s="19">
        <v>5.25</v>
      </c>
      <c r="BD887" s="19">
        <v>5.75</v>
      </c>
    </row>
    <row r="888" spans="2:56" x14ac:dyDescent="0.2">
      <c r="B888" s="18">
        <v>40032</v>
      </c>
      <c r="C888" s="19">
        <v>0.75</v>
      </c>
      <c r="D888" s="19">
        <v>0.75</v>
      </c>
      <c r="E888" s="19">
        <v>1.25</v>
      </c>
      <c r="F888" s="19">
        <v>0.25039899999999998</v>
      </c>
      <c r="G888" s="19">
        <v>0.25</v>
      </c>
      <c r="H888" s="19">
        <v>0.5</v>
      </c>
      <c r="I888" s="19">
        <v>-0.25</v>
      </c>
      <c r="J888" s="19">
        <v>-0.1</v>
      </c>
      <c r="K888" s="19">
        <v>0.25</v>
      </c>
      <c r="L888" s="19">
        <v>0.25</v>
      </c>
      <c r="M888" s="19">
        <v>0.25</v>
      </c>
      <c r="N888" s="19">
        <v>0.5</v>
      </c>
      <c r="O888" s="19"/>
      <c r="P888" s="19"/>
      <c r="Q888" s="19"/>
      <c r="R888" s="19">
        <v>1.4960899999999999</v>
      </c>
      <c r="S888" s="19">
        <v>1.7460899999999999</v>
      </c>
      <c r="T888" s="19">
        <v>1.9960899999999999</v>
      </c>
      <c r="U888" s="19">
        <v>0.5</v>
      </c>
      <c r="V888" s="19">
        <v>0.6</v>
      </c>
      <c r="W888" s="19">
        <v>0.752884</v>
      </c>
      <c r="X888" s="19">
        <v>-0.100008</v>
      </c>
      <c r="Y888" s="19">
        <v>-0.100009</v>
      </c>
      <c r="Z888" s="19">
        <v>-0.10001500000000001</v>
      </c>
      <c r="AA888" s="19">
        <v>-0.3</v>
      </c>
      <c r="AB888" s="19">
        <v>-0.4</v>
      </c>
      <c r="AC888" s="19">
        <v>-0.4</v>
      </c>
      <c r="AD888" s="19">
        <v>12.5</v>
      </c>
      <c r="AE888" s="19">
        <v>13.6</v>
      </c>
      <c r="AF888" s="19">
        <v>14.6</v>
      </c>
      <c r="AG888" s="19">
        <v>3</v>
      </c>
      <c r="AH888" s="19">
        <v>3.5</v>
      </c>
      <c r="AI888" s="19">
        <v>4.25</v>
      </c>
      <c r="AJ888" s="19">
        <v>9.5</v>
      </c>
      <c r="AK888" s="19">
        <v>9.75</v>
      </c>
      <c r="AL888" s="19">
        <v>10.1</v>
      </c>
      <c r="AM888" s="19">
        <v>5.75</v>
      </c>
      <c r="AN888" s="19">
        <v>5.75</v>
      </c>
      <c r="AO888" s="19">
        <v>5.75</v>
      </c>
      <c r="AP888" s="19"/>
      <c r="AQ888" s="19"/>
      <c r="AR888" s="19"/>
      <c r="AS888" s="19">
        <v>11</v>
      </c>
      <c r="AT888" s="19">
        <v>12.25</v>
      </c>
      <c r="AU888" s="19">
        <v>13</v>
      </c>
      <c r="AV888" s="19">
        <v>7</v>
      </c>
      <c r="AW888" s="19">
        <v>7.25</v>
      </c>
      <c r="AX888" s="19">
        <v>7.25</v>
      </c>
      <c r="AY888" s="19">
        <v>5.5</v>
      </c>
      <c r="AZ888" s="19">
        <v>5.7</v>
      </c>
      <c r="BA888" s="19">
        <v>6</v>
      </c>
      <c r="BB888" s="19">
        <v>5.25</v>
      </c>
      <c r="BC888" s="19">
        <v>5.5</v>
      </c>
      <c r="BD888" s="19">
        <v>6</v>
      </c>
    </row>
    <row r="889" spans="2:56" x14ac:dyDescent="0.2">
      <c r="B889" s="18">
        <v>40025</v>
      </c>
      <c r="C889" s="19">
        <v>0.75</v>
      </c>
      <c r="D889" s="19">
        <v>1.25</v>
      </c>
      <c r="E889" s="19">
        <v>1.5</v>
      </c>
      <c r="F889" s="19">
        <v>0.25039899999999998</v>
      </c>
      <c r="G889" s="19">
        <v>0.25</v>
      </c>
      <c r="H889" s="19">
        <v>0.5</v>
      </c>
      <c r="I889" s="19">
        <v>0.25</v>
      </c>
      <c r="J889" s="19">
        <v>0.5</v>
      </c>
      <c r="K889" s="19">
        <v>0.75</v>
      </c>
      <c r="L889" s="19">
        <v>0.99622699999999997</v>
      </c>
      <c r="M889" s="19">
        <v>0.99775999999999998</v>
      </c>
      <c r="N889" s="19">
        <v>1.49593</v>
      </c>
      <c r="O889" s="19"/>
      <c r="P889" s="19"/>
      <c r="Q889" s="19"/>
      <c r="R889" s="19">
        <v>1</v>
      </c>
      <c r="S889" s="19">
        <v>1.4980500000000001</v>
      </c>
      <c r="T889" s="19">
        <v>1.9980500000000001</v>
      </c>
      <c r="U889" s="19">
        <v>0.5</v>
      </c>
      <c r="V889" s="19">
        <v>0.6</v>
      </c>
      <c r="W889" s="19">
        <v>0.75212199999999996</v>
      </c>
      <c r="X889" s="19">
        <v>-0.100008</v>
      </c>
      <c r="Y889" s="19">
        <v>-0.100009</v>
      </c>
      <c r="Z889" s="19">
        <v>-0.10001500000000001</v>
      </c>
      <c r="AA889" s="19">
        <v>-0.4</v>
      </c>
      <c r="AB889" s="19">
        <v>-0.4</v>
      </c>
      <c r="AC889" s="19">
        <v>-0.4</v>
      </c>
      <c r="AD889" s="19">
        <v>13.5</v>
      </c>
      <c r="AE889" s="19">
        <v>13.75</v>
      </c>
      <c r="AF889" s="19">
        <v>14</v>
      </c>
      <c r="AG889" s="19">
        <v>3</v>
      </c>
      <c r="AH889" s="19">
        <v>4</v>
      </c>
      <c r="AI889" s="19">
        <v>5</v>
      </c>
      <c r="AJ889" s="19">
        <v>9</v>
      </c>
      <c r="AK889" s="19">
        <v>9.5</v>
      </c>
      <c r="AL889" s="19">
        <v>9.75</v>
      </c>
      <c r="AM889" s="19">
        <v>5</v>
      </c>
      <c r="AN889" s="19">
        <v>5.25</v>
      </c>
      <c r="AO889" s="19">
        <v>6</v>
      </c>
      <c r="AP889" s="19"/>
      <c r="AQ889" s="19"/>
      <c r="AR889" s="19"/>
      <c r="AS889" s="19">
        <v>12</v>
      </c>
      <c r="AT889" s="19">
        <v>13</v>
      </c>
      <c r="AU889" s="19">
        <v>15</v>
      </c>
      <c r="AV889" s="19">
        <v>7.25</v>
      </c>
      <c r="AW889" s="19">
        <v>7.5</v>
      </c>
      <c r="AX889" s="19">
        <v>7.75</v>
      </c>
      <c r="AY889" s="19">
        <v>5.75</v>
      </c>
      <c r="AZ889" s="19">
        <v>6</v>
      </c>
      <c r="BA889" s="19">
        <v>6.1</v>
      </c>
      <c r="BB889" s="19">
        <v>6.65</v>
      </c>
      <c r="BC889" s="19">
        <v>6.9</v>
      </c>
      <c r="BD889" s="19">
        <v>6.9</v>
      </c>
    </row>
    <row r="890" spans="2:56" x14ac:dyDescent="0.2">
      <c r="B890" s="18">
        <v>40018</v>
      </c>
      <c r="C890" s="19">
        <v>1.7460899999999999</v>
      </c>
      <c r="D890" s="19">
        <v>1.7480500000000001</v>
      </c>
      <c r="E890" s="19">
        <v>2.1980499999999998</v>
      </c>
      <c r="F890" s="19">
        <v>0.25039899999999998</v>
      </c>
      <c r="G890" s="19">
        <v>0.97523499999999996</v>
      </c>
      <c r="H890" s="19">
        <v>1.01136</v>
      </c>
      <c r="I890" s="19">
        <v>0.25</v>
      </c>
      <c r="J890" s="19">
        <v>0.5</v>
      </c>
      <c r="K890" s="19">
        <v>0.75</v>
      </c>
      <c r="L890" s="19">
        <v>0.997309</v>
      </c>
      <c r="M890" s="19">
        <v>0.998085</v>
      </c>
      <c r="N890" s="19">
        <v>1.49631</v>
      </c>
      <c r="O890" s="19"/>
      <c r="P890" s="19"/>
      <c r="Q890" s="19"/>
      <c r="R890" s="19">
        <v>1.5</v>
      </c>
      <c r="S890" s="19">
        <v>1.9980500000000001</v>
      </c>
      <c r="T890" s="19">
        <v>2.9960900000000001</v>
      </c>
      <c r="U890" s="19">
        <v>0.5</v>
      </c>
      <c r="V890" s="19">
        <v>0.6</v>
      </c>
      <c r="W890" s="19">
        <v>0.75050799999999995</v>
      </c>
      <c r="X890" s="19">
        <v>-0.100008</v>
      </c>
      <c r="Y890" s="19">
        <v>-0.100009</v>
      </c>
      <c r="Z890" s="19">
        <v>-0.10001500000000001</v>
      </c>
      <c r="AA890" s="19">
        <v>-0.4</v>
      </c>
      <c r="AB890" s="19">
        <v>-0.4</v>
      </c>
      <c r="AC890" s="19">
        <v>-0.4</v>
      </c>
      <c r="AD890" s="19">
        <v>13</v>
      </c>
      <c r="AE890" s="19">
        <v>13.5</v>
      </c>
      <c r="AF890" s="19">
        <v>14.5</v>
      </c>
      <c r="AG890" s="19">
        <v>3</v>
      </c>
      <c r="AH890" s="19">
        <v>4</v>
      </c>
      <c r="AI890" s="19">
        <v>5</v>
      </c>
      <c r="AJ890" s="19">
        <v>10</v>
      </c>
      <c r="AK890" s="19">
        <v>10.25</v>
      </c>
      <c r="AL890" s="19">
        <v>10.75</v>
      </c>
      <c r="AM890" s="19">
        <v>6</v>
      </c>
      <c r="AN890" s="19">
        <v>6.5</v>
      </c>
      <c r="AO890" s="19">
        <v>7</v>
      </c>
      <c r="AP890" s="19"/>
      <c r="AQ890" s="19"/>
      <c r="AR890" s="19"/>
      <c r="AS890" s="19">
        <v>14</v>
      </c>
      <c r="AT890" s="19">
        <v>15</v>
      </c>
      <c r="AU890" s="19">
        <v>15.25</v>
      </c>
      <c r="AV890" s="19">
        <v>7.5</v>
      </c>
      <c r="AW890" s="19">
        <v>7.75</v>
      </c>
      <c r="AX890" s="19">
        <v>8</v>
      </c>
      <c r="AY890" s="19">
        <v>5.8</v>
      </c>
      <c r="AZ890" s="19">
        <v>6</v>
      </c>
      <c r="BA890" s="19">
        <v>6.4</v>
      </c>
      <c r="BB890" s="19">
        <v>6.25</v>
      </c>
      <c r="BC890" s="19">
        <v>6.45</v>
      </c>
      <c r="BD890" s="19">
        <v>6.8</v>
      </c>
    </row>
    <row r="891" spans="2:56" x14ac:dyDescent="0.2">
      <c r="B891" s="18">
        <v>40011</v>
      </c>
      <c r="C891" s="19">
        <v>1.9980500000000001</v>
      </c>
      <c r="D891" s="19">
        <v>2.4960900000000001</v>
      </c>
      <c r="E891" s="19">
        <v>2.9941399999999998</v>
      </c>
      <c r="F891" s="19">
        <v>0.25039899999999998</v>
      </c>
      <c r="G891" s="19">
        <v>0.97523499999999996</v>
      </c>
      <c r="H891" s="19">
        <v>1.01136</v>
      </c>
      <c r="I891" s="19">
        <v>0.5</v>
      </c>
      <c r="J891" s="19">
        <v>0.75</v>
      </c>
      <c r="K891" s="19">
        <v>1.25</v>
      </c>
      <c r="L891" s="19">
        <v>0.997309</v>
      </c>
      <c r="M891" s="19">
        <v>0.998085</v>
      </c>
      <c r="N891" s="19">
        <v>1.49631</v>
      </c>
      <c r="O891" s="19"/>
      <c r="P891" s="19"/>
      <c r="Q891" s="19"/>
      <c r="R891" s="19">
        <v>1.5</v>
      </c>
      <c r="S891" s="19">
        <v>1.9980500000000001</v>
      </c>
      <c r="T891" s="19">
        <v>2.9960900000000001</v>
      </c>
      <c r="U891" s="19">
        <v>0.5</v>
      </c>
      <c r="V891" s="19">
        <v>0.6</v>
      </c>
      <c r="W891" s="19">
        <v>0.75050799999999995</v>
      </c>
      <c r="X891" s="19">
        <v>0.20001099999999999</v>
      </c>
      <c r="Y891" s="19">
        <v>0.20000599999999999</v>
      </c>
      <c r="Z891" s="19">
        <v>0.2</v>
      </c>
      <c r="AA891" s="19">
        <v>-0.2</v>
      </c>
      <c r="AB891" s="19">
        <v>-0.2</v>
      </c>
      <c r="AC891" s="19">
        <v>-0.2</v>
      </c>
      <c r="AD891" s="19">
        <v>16</v>
      </c>
      <c r="AE891" s="19">
        <v>16.2</v>
      </c>
      <c r="AF891" s="19">
        <v>16.25</v>
      </c>
      <c r="AG891" s="19">
        <v>3</v>
      </c>
      <c r="AH891" s="19">
        <v>4</v>
      </c>
      <c r="AI891" s="19">
        <v>5</v>
      </c>
      <c r="AJ891" s="19">
        <v>11.75</v>
      </c>
      <c r="AK891" s="19">
        <v>11.75</v>
      </c>
      <c r="AL891" s="19">
        <v>11.75</v>
      </c>
      <c r="AM891" s="19">
        <v>6.5</v>
      </c>
      <c r="AN891" s="19">
        <v>6.75</v>
      </c>
      <c r="AO891" s="19">
        <v>7.5</v>
      </c>
      <c r="AP891" s="19"/>
      <c r="AQ891" s="19"/>
      <c r="AR891" s="19"/>
      <c r="AS891" s="19">
        <v>16</v>
      </c>
      <c r="AT891" s="19">
        <v>16.5</v>
      </c>
      <c r="AU891" s="19">
        <v>17</v>
      </c>
      <c r="AV891" s="19">
        <v>8</v>
      </c>
      <c r="AW891" s="19">
        <v>8.25</v>
      </c>
      <c r="AX891" s="19">
        <v>8.5</v>
      </c>
      <c r="AY891" s="19">
        <v>6</v>
      </c>
      <c r="AZ891" s="19">
        <v>6</v>
      </c>
      <c r="BA891" s="19">
        <v>6.35</v>
      </c>
      <c r="BB891" s="19">
        <v>6</v>
      </c>
      <c r="BC891" s="19">
        <v>6</v>
      </c>
      <c r="BD891" s="19">
        <v>6</v>
      </c>
    </row>
    <row r="892" spans="2:56" x14ac:dyDescent="0.2">
      <c r="B892" s="18">
        <v>40004</v>
      </c>
      <c r="C892" s="19">
        <v>1.9980500000000001</v>
      </c>
      <c r="D892" s="19">
        <v>2.4960900000000001</v>
      </c>
      <c r="E892" s="19">
        <v>2.9941399999999998</v>
      </c>
      <c r="F892" s="19">
        <v>0.25039899999999998</v>
      </c>
      <c r="G892" s="19">
        <v>0.97523499999999996</v>
      </c>
      <c r="H892" s="19">
        <v>1.01136</v>
      </c>
      <c r="I892" s="19">
        <v>1</v>
      </c>
      <c r="J892" s="19">
        <v>1.4980500000000001</v>
      </c>
      <c r="K892" s="19">
        <v>1.7480500000000001</v>
      </c>
      <c r="L892" s="19">
        <v>0.99762899999999999</v>
      </c>
      <c r="M892" s="19">
        <v>0.99926499999999996</v>
      </c>
      <c r="N892" s="19">
        <v>1.4975000000000001</v>
      </c>
      <c r="O892" s="19"/>
      <c r="P892" s="19"/>
      <c r="Q892" s="19"/>
      <c r="R892" s="19">
        <v>1.5</v>
      </c>
      <c r="S892" s="19">
        <v>1.9980500000000001</v>
      </c>
      <c r="T892" s="19">
        <v>2.9960900000000001</v>
      </c>
      <c r="U892" s="19">
        <v>0.5</v>
      </c>
      <c r="V892" s="19">
        <v>0.6</v>
      </c>
      <c r="W892" s="19">
        <v>0.75050799999999995</v>
      </c>
      <c r="X892" s="19">
        <v>0.20001099999999999</v>
      </c>
      <c r="Y892" s="19">
        <v>0.20000599999999999</v>
      </c>
      <c r="Z892" s="19">
        <v>0.2</v>
      </c>
      <c r="AA892" s="19">
        <v>0.1</v>
      </c>
      <c r="AB892" s="19">
        <v>0.1</v>
      </c>
      <c r="AC892" s="19">
        <v>0.05</v>
      </c>
      <c r="AD892" s="19">
        <v>13</v>
      </c>
      <c r="AE892" s="19">
        <v>14.25</v>
      </c>
      <c r="AF892" s="19">
        <v>15.25</v>
      </c>
      <c r="AG892" s="19">
        <v>3</v>
      </c>
      <c r="AH892" s="19">
        <v>4</v>
      </c>
      <c r="AI892" s="19">
        <v>5</v>
      </c>
      <c r="AJ892" s="19">
        <v>10.5</v>
      </c>
      <c r="AK892" s="19">
        <v>10.75</v>
      </c>
      <c r="AL892" s="19">
        <v>11.25</v>
      </c>
      <c r="AM892" s="19">
        <v>6.5</v>
      </c>
      <c r="AN892" s="19">
        <v>6.75</v>
      </c>
      <c r="AO892" s="19">
        <v>8</v>
      </c>
      <c r="AP892" s="19"/>
      <c r="AQ892" s="19"/>
      <c r="AR892" s="19"/>
      <c r="AS892" s="19">
        <v>17.5</v>
      </c>
      <c r="AT892" s="19">
        <v>18</v>
      </c>
      <c r="AU892" s="19">
        <v>18</v>
      </c>
      <c r="AV892" s="19">
        <v>7.75</v>
      </c>
      <c r="AW892" s="19">
        <v>8</v>
      </c>
      <c r="AX892" s="19">
        <v>8.25</v>
      </c>
      <c r="AY892" s="19">
        <v>6.7</v>
      </c>
      <c r="AZ892" s="19">
        <v>6.8</v>
      </c>
      <c r="BA892" s="19">
        <v>6.9</v>
      </c>
      <c r="BB892" s="19">
        <v>5</v>
      </c>
      <c r="BC892" s="19">
        <v>5.75</v>
      </c>
      <c r="BD892" s="19">
        <v>6.25</v>
      </c>
    </row>
    <row r="893" spans="2:56" x14ac:dyDescent="0.2">
      <c r="B893" s="18">
        <v>39997</v>
      </c>
      <c r="C893" s="19">
        <v>1.9980500000000001</v>
      </c>
      <c r="D893" s="19">
        <v>2.4960900000000001</v>
      </c>
      <c r="E893" s="19">
        <v>2.9941399999999998</v>
      </c>
      <c r="F893" s="19">
        <v>0.25039899999999998</v>
      </c>
      <c r="G893" s="19">
        <v>0.97523499999999996</v>
      </c>
      <c r="H893" s="19">
        <v>1.01136</v>
      </c>
      <c r="I893" s="19">
        <v>0.25</v>
      </c>
      <c r="J893" s="19">
        <v>0.5</v>
      </c>
      <c r="K893" s="19">
        <v>0.75</v>
      </c>
      <c r="L893" s="19">
        <v>0.99762899999999999</v>
      </c>
      <c r="M893" s="19">
        <v>0.99926499999999996</v>
      </c>
      <c r="N893" s="19">
        <v>1.4975000000000001</v>
      </c>
      <c r="O893" s="19"/>
      <c r="P893" s="19"/>
      <c r="Q893" s="19"/>
      <c r="R893" s="19">
        <v>1.5</v>
      </c>
      <c r="S893" s="19">
        <v>1.9980500000000001</v>
      </c>
      <c r="T893" s="19">
        <v>2.9960900000000001</v>
      </c>
      <c r="U893" s="19">
        <v>0.5</v>
      </c>
      <c r="V893" s="19">
        <v>0.6</v>
      </c>
      <c r="W893" s="19">
        <v>0.6</v>
      </c>
      <c r="X893" s="19">
        <v>0.2</v>
      </c>
      <c r="Y893" s="19">
        <v>0.2</v>
      </c>
      <c r="Z893" s="19">
        <v>0.2</v>
      </c>
      <c r="AA893" s="19">
        <v>-0.3</v>
      </c>
      <c r="AB893" s="19">
        <v>-0.3</v>
      </c>
      <c r="AC893" s="19">
        <v>-0.3</v>
      </c>
      <c r="AD893" s="19">
        <v>15</v>
      </c>
      <c r="AE893" s="19">
        <v>16</v>
      </c>
      <c r="AF893" s="19">
        <v>17</v>
      </c>
      <c r="AG893" s="19">
        <v>3</v>
      </c>
      <c r="AH893" s="19">
        <v>4</v>
      </c>
      <c r="AI893" s="19">
        <v>5</v>
      </c>
      <c r="AJ893" s="19">
        <v>12</v>
      </c>
      <c r="AK893" s="19">
        <v>12</v>
      </c>
      <c r="AL893" s="19">
        <v>12</v>
      </c>
      <c r="AM893" s="19">
        <v>7.25</v>
      </c>
      <c r="AN893" s="19">
        <v>7.75</v>
      </c>
      <c r="AO893" s="19">
        <v>8.25</v>
      </c>
      <c r="AP893" s="19"/>
      <c r="AQ893" s="19"/>
      <c r="AR893" s="19"/>
      <c r="AS893" s="19">
        <v>16</v>
      </c>
      <c r="AT893" s="19">
        <v>17</v>
      </c>
      <c r="AU893" s="19">
        <v>17</v>
      </c>
      <c r="AV893" s="19">
        <v>7.5</v>
      </c>
      <c r="AW893" s="19">
        <v>7.75</v>
      </c>
      <c r="AX893" s="19">
        <v>8.1</v>
      </c>
      <c r="AY893" s="19">
        <v>6.25</v>
      </c>
      <c r="AZ893" s="19">
        <v>6.8</v>
      </c>
      <c r="BA893" s="19">
        <v>7</v>
      </c>
      <c r="BB893" s="19">
        <v>6.4</v>
      </c>
      <c r="BC893" s="19">
        <v>6.9</v>
      </c>
      <c r="BD893" s="19">
        <v>7.15</v>
      </c>
    </row>
    <row r="894" spans="2:56" x14ac:dyDescent="0.2">
      <c r="B894" s="18">
        <v>39990</v>
      </c>
      <c r="C894" s="19">
        <v>1.9980500000000001</v>
      </c>
      <c r="D894" s="19">
        <v>2.6960899999999999</v>
      </c>
      <c r="E894" s="19">
        <v>3.3438400000000001</v>
      </c>
      <c r="F894" s="19">
        <v>-8.4315000000000001E-2</v>
      </c>
      <c r="G894" s="19">
        <v>-9.9824999999999997E-2</v>
      </c>
      <c r="H894" s="19">
        <v>9.9228999999999998E-2</v>
      </c>
      <c r="I894" s="19">
        <v>0.75</v>
      </c>
      <c r="J894" s="19">
        <v>1.25</v>
      </c>
      <c r="K894" s="19">
        <v>1.9960899999999999</v>
      </c>
      <c r="L894" s="19">
        <v>0.99804700000000002</v>
      </c>
      <c r="M894" s="19">
        <v>1</v>
      </c>
      <c r="N894" s="19">
        <v>1.4980500000000001</v>
      </c>
      <c r="O894" s="19"/>
      <c r="P894" s="19"/>
      <c r="Q894" s="19"/>
      <c r="R894" s="19">
        <v>1.99743</v>
      </c>
      <c r="S894" s="19">
        <v>2.4973700000000001</v>
      </c>
      <c r="T894" s="19">
        <v>3.4946100000000002</v>
      </c>
      <c r="U894" s="19">
        <v>0.5</v>
      </c>
      <c r="V894" s="19">
        <v>0.75</v>
      </c>
      <c r="W894" s="19">
        <v>1</v>
      </c>
      <c r="X894" s="19">
        <v>0.25</v>
      </c>
      <c r="Y894" s="19">
        <v>0.3</v>
      </c>
      <c r="Z894" s="19">
        <v>0.4</v>
      </c>
      <c r="AA894" s="19">
        <v>-0.1</v>
      </c>
      <c r="AB894" s="19">
        <v>-0.1</v>
      </c>
      <c r="AC894" s="19">
        <v>-0.2</v>
      </c>
      <c r="AD894" s="19">
        <v>18.5</v>
      </c>
      <c r="AE894" s="19">
        <v>19</v>
      </c>
      <c r="AF894" s="19">
        <v>19.25</v>
      </c>
      <c r="AG894" s="19">
        <v>19</v>
      </c>
      <c r="AH894" s="19">
        <v>19</v>
      </c>
      <c r="AI894" s="19">
        <v>19</v>
      </c>
      <c r="AJ894" s="19">
        <v>12</v>
      </c>
      <c r="AK894" s="19">
        <v>12.25</v>
      </c>
      <c r="AL894" s="19">
        <v>12.5</v>
      </c>
      <c r="AM894" s="19">
        <v>9</v>
      </c>
      <c r="AN894" s="19">
        <v>9.5</v>
      </c>
      <c r="AO894" s="19">
        <v>10.25</v>
      </c>
      <c r="AP894" s="19"/>
      <c r="AQ894" s="19"/>
      <c r="AR894" s="19"/>
      <c r="AS894" s="19">
        <v>20</v>
      </c>
      <c r="AT894" s="19">
        <v>20</v>
      </c>
      <c r="AU894" s="19">
        <v>20</v>
      </c>
      <c r="AV894" s="19">
        <v>8.5</v>
      </c>
      <c r="AW894" s="19">
        <v>9</v>
      </c>
      <c r="AX894" s="19">
        <v>9.5</v>
      </c>
      <c r="AY894" s="19">
        <v>7</v>
      </c>
      <c r="AZ894" s="19">
        <v>7.2</v>
      </c>
      <c r="BA894" s="19">
        <v>7.4</v>
      </c>
      <c r="BB894" s="19">
        <v>7</v>
      </c>
      <c r="BC894" s="19">
        <v>7.5</v>
      </c>
      <c r="BD894" s="19">
        <v>7.9</v>
      </c>
    </row>
    <row r="895" spans="2:56" x14ac:dyDescent="0.2">
      <c r="B895" s="18">
        <v>39983</v>
      </c>
      <c r="C895" s="19">
        <v>2.2480500000000001</v>
      </c>
      <c r="D895" s="19">
        <v>2.7460900000000001</v>
      </c>
      <c r="E895" s="19">
        <v>3.2460900000000001</v>
      </c>
      <c r="F895" s="19">
        <v>-8.4315000000000001E-2</v>
      </c>
      <c r="G895" s="19">
        <v>-9.9824999999999997E-2</v>
      </c>
      <c r="H895" s="19">
        <v>9.9228999999999998E-2</v>
      </c>
      <c r="I895" s="19">
        <v>0.75</v>
      </c>
      <c r="J895" s="19">
        <v>1.0005299999999999</v>
      </c>
      <c r="K895" s="19">
        <v>1.5</v>
      </c>
      <c r="L895" s="19">
        <v>0.99804700000000002</v>
      </c>
      <c r="M895" s="19">
        <v>1</v>
      </c>
      <c r="N895" s="19">
        <v>1.7460899999999999</v>
      </c>
      <c r="O895" s="19"/>
      <c r="P895" s="19"/>
      <c r="Q895" s="19"/>
      <c r="R895" s="19">
        <v>1.5</v>
      </c>
      <c r="S895" s="19">
        <v>1.5</v>
      </c>
      <c r="T895" s="19">
        <v>2.4980500000000001</v>
      </c>
      <c r="U895" s="19">
        <v>0.5</v>
      </c>
      <c r="V895" s="19">
        <v>0.75</v>
      </c>
      <c r="W895" s="19">
        <v>1</v>
      </c>
      <c r="X895" s="19">
        <v>0.25</v>
      </c>
      <c r="Y895" s="19">
        <v>0.3</v>
      </c>
      <c r="Z895" s="19">
        <v>0.4</v>
      </c>
      <c r="AA895" s="19">
        <v>-0.1</v>
      </c>
      <c r="AB895" s="19">
        <v>-0.1</v>
      </c>
      <c r="AC895" s="19">
        <v>-0.2</v>
      </c>
      <c r="AD895" s="19">
        <v>18</v>
      </c>
      <c r="AE895" s="19">
        <v>19</v>
      </c>
      <c r="AF895" s="19">
        <v>19.5</v>
      </c>
      <c r="AG895" s="19">
        <v>19</v>
      </c>
      <c r="AH895" s="19">
        <v>19</v>
      </c>
      <c r="AI895" s="19">
        <v>19</v>
      </c>
      <c r="AJ895" s="19">
        <v>12.25</v>
      </c>
      <c r="AK895" s="19">
        <v>12.75</v>
      </c>
      <c r="AL895" s="19">
        <v>13</v>
      </c>
      <c r="AM895" s="19">
        <v>9.5</v>
      </c>
      <c r="AN895" s="19">
        <v>10</v>
      </c>
      <c r="AO895" s="19">
        <v>10.5</v>
      </c>
      <c r="AP895" s="19"/>
      <c r="AQ895" s="19"/>
      <c r="AR895" s="19"/>
      <c r="AS895" s="19">
        <v>19</v>
      </c>
      <c r="AT895" s="19">
        <v>20</v>
      </c>
      <c r="AU895" s="19">
        <v>21</v>
      </c>
      <c r="AV895" s="19">
        <v>8.5</v>
      </c>
      <c r="AW895" s="19">
        <v>9.5</v>
      </c>
      <c r="AX895" s="19">
        <v>9.5</v>
      </c>
      <c r="AY895" s="19">
        <v>7.5</v>
      </c>
      <c r="AZ895" s="19">
        <v>7.6</v>
      </c>
      <c r="BA895" s="19">
        <v>7.9</v>
      </c>
      <c r="BB895" s="19">
        <v>9.25</v>
      </c>
      <c r="BC895" s="19">
        <v>9.5</v>
      </c>
      <c r="BD895" s="19">
        <v>9.6</v>
      </c>
    </row>
    <row r="896" spans="2:56" x14ac:dyDescent="0.2">
      <c r="B896" s="18">
        <v>39976</v>
      </c>
      <c r="C896" s="19">
        <v>1</v>
      </c>
      <c r="D896" s="19">
        <v>1.5</v>
      </c>
      <c r="E896" s="19">
        <v>2.25</v>
      </c>
      <c r="F896" s="19">
        <v>-8.4306000000000006E-2</v>
      </c>
      <c r="G896" s="19">
        <v>-9.9806000000000006E-2</v>
      </c>
      <c r="H896" s="19">
        <v>9.9182000000000006E-2</v>
      </c>
      <c r="I896" s="19">
        <v>1.00071</v>
      </c>
      <c r="J896" s="19">
        <v>1.0005299999999999</v>
      </c>
      <c r="K896" s="19">
        <v>1.4973799999999999</v>
      </c>
      <c r="L896" s="19">
        <v>0.50074600000000002</v>
      </c>
      <c r="M896" s="19">
        <v>0.500413</v>
      </c>
      <c r="N896" s="19">
        <v>0.5</v>
      </c>
      <c r="O896" s="19"/>
      <c r="P896" s="19"/>
      <c r="Q896" s="19"/>
      <c r="R896" s="19">
        <v>0.5</v>
      </c>
      <c r="S896" s="19">
        <v>0.5</v>
      </c>
      <c r="T896" s="19">
        <v>1</v>
      </c>
      <c r="U896" s="19">
        <v>0.75</v>
      </c>
      <c r="V896" s="19">
        <v>0.99804700000000002</v>
      </c>
      <c r="W896" s="19">
        <v>1</v>
      </c>
      <c r="X896" s="19">
        <v>0.8</v>
      </c>
      <c r="Y896" s="19">
        <v>0.8</v>
      </c>
      <c r="Z896" s="19">
        <v>0.8</v>
      </c>
      <c r="AA896" s="19">
        <v>-0.1</v>
      </c>
      <c r="AB896" s="19">
        <v>-0.1</v>
      </c>
      <c r="AC896" s="19">
        <v>-0.2</v>
      </c>
      <c r="AD896" s="19">
        <v>17</v>
      </c>
      <c r="AE896" s="19">
        <v>17.5</v>
      </c>
      <c r="AF896" s="19">
        <v>18</v>
      </c>
      <c r="AG896" s="19">
        <v>19</v>
      </c>
      <c r="AH896" s="19">
        <v>19</v>
      </c>
      <c r="AI896" s="19">
        <v>19</v>
      </c>
      <c r="AJ896" s="19">
        <v>11.25</v>
      </c>
      <c r="AK896" s="19">
        <v>11.75</v>
      </c>
      <c r="AL896" s="19">
        <v>12.5</v>
      </c>
      <c r="AM896" s="19">
        <v>8</v>
      </c>
      <c r="AN896" s="19">
        <v>8.5</v>
      </c>
      <c r="AO896" s="19">
        <v>9</v>
      </c>
      <c r="AP896" s="19"/>
      <c r="AQ896" s="19"/>
      <c r="AR896" s="19"/>
      <c r="AS896" s="19">
        <v>17</v>
      </c>
      <c r="AT896" s="19">
        <v>18</v>
      </c>
      <c r="AU896" s="19">
        <v>19</v>
      </c>
      <c r="AV896" s="19">
        <v>9.75</v>
      </c>
      <c r="AW896" s="19">
        <v>9.75</v>
      </c>
      <c r="AX896" s="19">
        <v>9.75</v>
      </c>
      <c r="AY896" s="19">
        <v>8</v>
      </c>
      <c r="AZ896" s="19">
        <v>8</v>
      </c>
      <c r="BA896" s="19">
        <v>8.1</v>
      </c>
      <c r="BB896" s="19">
        <v>8.6</v>
      </c>
      <c r="BC896" s="19">
        <v>9.4</v>
      </c>
      <c r="BD896" s="19">
        <v>9.5</v>
      </c>
    </row>
    <row r="897" spans="2:56" x14ac:dyDescent="0.2">
      <c r="B897" s="18">
        <v>39969</v>
      </c>
      <c r="C897" s="19">
        <v>1.5</v>
      </c>
      <c r="D897" s="19">
        <v>2</v>
      </c>
      <c r="E897" s="19">
        <v>2.2503500000000001</v>
      </c>
      <c r="F897" s="19">
        <v>-8.4306000000000006E-2</v>
      </c>
      <c r="G897" s="19">
        <v>-9.9806000000000006E-2</v>
      </c>
      <c r="H897" s="19">
        <v>9.9182000000000006E-2</v>
      </c>
      <c r="I897" s="19">
        <v>0.75</v>
      </c>
      <c r="J897" s="19">
        <v>0.75</v>
      </c>
      <c r="K897" s="19">
        <v>0.75</v>
      </c>
      <c r="L897" s="19">
        <v>0.50074600000000002</v>
      </c>
      <c r="M897" s="19">
        <v>0.500413</v>
      </c>
      <c r="N897" s="19">
        <v>0.5</v>
      </c>
      <c r="O897" s="19"/>
      <c r="P897" s="19"/>
      <c r="Q897" s="19"/>
      <c r="R897" s="19">
        <v>-0.5</v>
      </c>
      <c r="S897" s="19">
        <v>0.25</v>
      </c>
      <c r="T897" s="19">
        <v>0.5</v>
      </c>
      <c r="U897" s="19">
        <v>0.75</v>
      </c>
      <c r="V897" s="19">
        <v>0.99804700000000002</v>
      </c>
      <c r="W897" s="19">
        <v>1</v>
      </c>
      <c r="X897" s="19">
        <v>0.20000899999999999</v>
      </c>
      <c r="Y897" s="19">
        <v>0.20000200000000001</v>
      </c>
      <c r="Z897" s="19">
        <v>0.4</v>
      </c>
      <c r="AA897" s="19">
        <v>-0.5</v>
      </c>
      <c r="AB897" s="19">
        <v>-0.5</v>
      </c>
      <c r="AC897" s="19">
        <v>-0.5</v>
      </c>
      <c r="AD897" s="19">
        <v>20</v>
      </c>
      <c r="AE897" s="19">
        <v>20</v>
      </c>
      <c r="AF897" s="19">
        <v>20</v>
      </c>
      <c r="AG897" s="19">
        <v>19</v>
      </c>
      <c r="AH897" s="19">
        <v>19</v>
      </c>
      <c r="AI897" s="19">
        <v>19</v>
      </c>
      <c r="AJ897" s="19">
        <v>10.5</v>
      </c>
      <c r="AK897" s="19">
        <v>11</v>
      </c>
      <c r="AL897" s="19">
        <v>11.5</v>
      </c>
      <c r="AM897" s="19">
        <v>7</v>
      </c>
      <c r="AN897" s="19">
        <v>7.5</v>
      </c>
      <c r="AO897" s="19">
        <v>8.5</v>
      </c>
      <c r="AP897" s="19"/>
      <c r="AQ897" s="19"/>
      <c r="AR897" s="19"/>
      <c r="AS897" s="19">
        <v>19</v>
      </c>
      <c r="AT897" s="19">
        <v>19</v>
      </c>
      <c r="AU897" s="19">
        <v>19</v>
      </c>
      <c r="AV897" s="19">
        <v>9.5</v>
      </c>
      <c r="AW897" s="19">
        <v>9.5</v>
      </c>
      <c r="AX897" s="19">
        <v>9.5</v>
      </c>
      <c r="AY897" s="19">
        <v>7.25</v>
      </c>
      <c r="AZ897" s="19">
        <v>7.5049299999999999</v>
      </c>
      <c r="BA897" s="19">
        <v>7.9</v>
      </c>
      <c r="BB897" s="19">
        <v>9.35</v>
      </c>
      <c r="BC897" s="19">
        <v>9.5</v>
      </c>
      <c r="BD897" s="19">
        <v>9.75</v>
      </c>
    </row>
    <row r="898" spans="2:56" x14ac:dyDescent="0.2">
      <c r="B898" s="18">
        <v>39962</v>
      </c>
      <c r="C898" s="19">
        <v>2.7480500000000001</v>
      </c>
      <c r="D898" s="19">
        <v>3.2460900000000001</v>
      </c>
      <c r="E898" s="19">
        <v>3.2480500000000001</v>
      </c>
      <c r="F898" s="19">
        <v>-8.4306000000000006E-2</v>
      </c>
      <c r="G898" s="19">
        <v>-9.9806000000000006E-2</v>
      </c>
      <c r="H898" s="19">
        <v>9.9182000000000006E-2</v>
      </c>
      <c r="I898" s="19">
        <v>0.75</v>
      </c>
      <c r="J898" s="19">
        <v>1</v>
      </c>
      <c r="K898" s="19">
        <v>1</v>
      </c>
      <c r="L898" s="19">
        <v>0.50074600000000002</v>
      </c>
      <c r="M898" s="19">
        <v>0.500413</v>
      </c>
      <c r="N898" s="19">
        <v>0.75090800000000002</v>
      </c>
      <c r="O898" s="19"/>
      <c r="P898" s="19"/>
      <c r="Q898" s="19"/>
      <c r="R898" s="19">
        <v>1.00014</v>
      </c>
      <c r="S898" s="19">
        <v>1.5004999999999999</v>
      </c>
      <c r="T898" s="19">
        <v>1.9987900000000001</v>
      </c>
      <c r="U898" s="19">
        <v>0.75</v>
      </c>
      <c r="V898" s="19">
        <v>0.99804700000000002</v>
      </c>
      <c r="W898" s="19">
        <v>1.0002500000000001</v>
      </c>
      <c r="X898" s="19">
        <v>0.20000899999999999</v>
      </c>
      <c r="Y898" s="19">
        <v>0.20000200000000001</v>
      </c>
      <c r="Z898" s="19">
        <v>0.4</v>
      </c>
      <c r="AA898" s="19">
        <v>-0.5</v>
      </c>
      <c r="AB898" s="19">
        <v>-0.5</v>
      </c>
      <c r="AC898" s="19">
        <v>-0.5</v>
      </c>
      <c r="AD898" s="19">
        <v>23.25</v>
      </c>
      <c r="AE898" s="19">
        <v>23.25</v>
      </c>
      <c r="AF898" s="19">
        <v>23.25</v>
      </c>
      <c r="AG898" s="19">
        <v>24</v>
      </c>
      <c r="AH898" s="19">
        <v>24</v>
      </c>
      <c r="AI898" s="19">
        <v>24</v>
      </c>
      <c r="AJ898" s="19">
        <v>11</v>
      </c>
      <c r="AK898" s="19">
        <v>11.25</v>
      </c>
      <c r="AL898" s="19">
        <v>11.25</v>
      </c>
      <c r="AM898" s="19">
        <v>7</v>
      </c>
      <c r="AN898" s="19">
        <v>7.5</v>
      </c>
      <c r="AO898" s="19">
        <v>8.5</v>
      </c>
      <c r="AP898" s="19"/>
      <c r="AQ898" s="19"/>
      <c r="AR898" s="19"/>
      <c r="AS898" s="19">
        <v>18</v>
      </c>
      <c r="AT898" s="19">
        <v>18</v>
      </c>
      <c r="AU898" s="19">
        <v>18</v>
      </c>
      <c r="AV898" s="19">
        <v>9.5</v>
      </c>
      <c r="AW898" s="19">
        <v>10</v>
      </c>
      <c r="AX898" s="19">
        <v>10</v>
      </c>
      <c r="AY898" s="19">
        <v>7.8</v>
      </c>
      <c r="AZ898" s="19">
        <v>7.9</v>
      </c>
      <c r="BA898" s="19">
        <v>8</v>
      </c>
      <c r="BB898" s="19">
        <v>8</v>
      </c>
      <c r="BC898" s="19">
        <v>8.25</v>
      </c>
      <c r="BD898" s="19">
        <v>8.75</v>
      </c>
    </row>
    <row r="899" spans="2:56" x14ac:dyDescent="0.2">
      <c r="B899" s="18">
        <v>39955</v>
      </c>
      <c r="C899" s="19">
        <v>-1.2480500000000001</v>
      </c>
      <c r="D899" s="19">
        <v>-0.25</v>
      </c>
      <c r="E899" s="19">
        <v>0.65</v>
      </c>
      <c r="F899" s="19">
        <v>-8.4306000000000006E-2</v>
      </c>
      <c r="G899" s="19">
        <v>-9.9806000000000006E-2</v>
      </c>
      <c r="H899" s="19">
        <v>9.9182000000000006E-2</v>
      </c>
      <c r="I899" s="19">
        <v>5.0004E-2</v>
      </c>
      <c r="J899" s="19">
        <v>5.0007999999999997E-2</v>
      </c>
      <c r="K899" s="19">
        <v>5.0011E-2</v>
      </c>
      <c r="L899" s="19">
        <v>0.50040300000000004</v>
      </c>
      <c r="M899" s="19">
        <v>0.50018300000000004</v>
      </c>
      <c r="N899" s="19">
        <v>0.75043599999999999</v>
      </c>
      <c r="O899" s="19"/>
      <c r="P899" s="19"/>
      <c r="Q899" s="19"/>
      <c r="R899" s="19">
        <v>1.00014</v>
      </c>
      <c r="S899" s="19">
        <v>1.5004999999999999</v>
      </c>
      <c r="T899" s="19">
        <v>1.9987900000000001</v>
      </c>
      <c r="U899" s="19">
        <v>-0.10000100000000001</v>
      </c>
      <c r="V899" s="19">
        <v>-0.10029200000000001</v>
      </c>
      <c r="W899" s="19">
        <v>0.5</v>
      </c>
      <c r="X899" s="19">
        <v>-0.4</v>
      </c>
      <c r="Y899" s="19">
        <v>-0.4</v>
      </c>
      <c r="Z899" s="19">
        <v>-0.4</v>
      </c>
      <c r="AA899" s="19">
        <v>-0.5</v>
      </c>
      <c r="AB899" s="19">
        <v>-0.5</v>
      </c>
      <c r="AC899" s="19">
        <v>-0.5</v>
      </c>
      <c r="AD899" s="19">
        <v>17</v>
      </c>
      <c r="AE899" s="19">
        <v>18.5</v>
      </c>
      <c r="AF899" s="19">
        <v>20</v>
      </c>
      <c r="AG899" s="19">
        <v>18</v>
      </c>
      <c r="AH899" s="19">
        <v>18</v>
      </c>
      <c r="AI899" s="19">
        <v>24</v>
      </c>
      <c r="AJ899" s="19">
        <v>10</v>
      </c>
      <c r="AK899" s="19">
        <v>10</v>
      </c>
      <c r="AL899" s="19">
        <v>10</v>
      </c>
      <c r="AM899" s="19">
        <v>7.75</v>
      </c>
      <c r="AN899" s="19">
        <v>8</v>
      </c>
      <c r="AO899" s="19">
        <v>8.5</v>
      </c>
      <c r="AP899" s="19"/>
      <c r="AQ899" s="19"/>
      <c r="AR899" s="19"/>
      <c r="AS899" s="19">
        <v>18</v>
      </c>
      <c r="AT899" s="19">
        <v>18</v>
      </c>
      <c r="AU899" s="19">
        <v>18</v>
      </c>
      <c r="AV899" s="19">
        <v>8.5</v>
      </c>
      <c r="AW899" s="19">
        <v>9</v>
      </c>
      <c r="AX899" s="19">
        <v>9.25</v>
      </c>
      <c r="AY899" s="19">
        <v>7.35</v>
      </c>
      <c r="AZ899" s="19">
        <v>7.6</v>
      </c>
      <c r="BA899" s="19">
        <v>7.9</v>
      </c>
      <c r="BB899" s="19">
        <v>7</v>
      </c>
      <c r="BC899" s="19">
        <v>7.25</v>
      </c>
      <c r="BD899" s="19">
        <v>7.5</v>
      </c>
    </row>
    <row r="900" spans="2:56" x14ac:dyDescent="0.2">
      <c r="B900" s="18">
        <v>39948</v>
      </c>
      <c r="C900" s="19">
        <v>0.50000699999999998</v>
      </c>
      <c r="D900" s="19">
        <v>0.99998799999999999</v>
      </c>
      <c r="E900" s="19">
        <v>1</v>
      </c>
      <c r="F900" s="19">
        <v>-8.4306000000000006E-2</v>
      </c>
      <c r="G900" s="19">
        <v>-9.9806000000000006E-2</v>
      </c>
      <c r="H900" s="19">
        <v>9.9182000000000006E-2</v>
      </c>
      <c r="I900" s="19">
        <v>0.75</v>
      </c>
      <c r="J900" s="19">
        <v>0.75</v>
      </c>
      <c r="K900" s="19">
        <v>1</v>
      </c>
      <c r="L900" s="19">
        <v>0.50013799999999997</v>
      </c>
      <c r="M900" s="19">
        <v>0.5</v>
      </c>
      <c r="N900" s="19">
        <v>0.75</v>
      </c>
      <c r="O900" s="19"/>
      <c r="P900" s="19"/>
      <c r="Q900" s="19"/>
      <c r="R900" s="19">
        <v>1</v>
      </c>
      <c r="S900" s="19">
        <v>1.9980500000000001</v>
      </c>
      <c r="T900" s="19">
        <v>2.4980500000000001</v>
      </c>
      <c r="U900" s="19">
        <v>-0.25003999999999998</v>
      </c>
      <c r="V900" s="19">
        <v>-0.25005500000000003</v>
      </c>
      <c r="W900" s="19">
        <v>-0.25017699999999998</v>
      </c>
      <c r="X900" s="19">
        <v>-0.60117799999999999</v>
      </c>
      <c r="Y900" s="19">
        <v>-0.50077199999999999</v>
      </c>
      <c r="Z900" s="19">
        <v>-0.50042799999999998</v>
      </c>
      <c r="AA900" s="19">
        <v>-0.5</v>
      </c>
      <c r="AB900" s="19">
        <v>-0.5</v>
      </c>
      <c r="AC900" s="19">
        <v>-0.6</v>
      </c>
      <c r="AD900" s="19">
        <v>22</v>
      </c>
      <c r="AE900" s="19">
        <v>22.5</v>
      </c>
      <c r="AF900" s="19">
        <v>24</v>
      </c>
      <c r="AG900" s="19">
        <v>18</v>
      </c>
      <c r="AH900" s="19">
        <v>18</v>
      </c>
      <c r="AI900" s="19">
        <v>24</v>
      </c>
      <c r="AJ900" s="19">
        <v>16</v>
      </c>
      <c r="AK900" s="19">
        <v>15.75</v>
      </c>
      <c r="AL900" s="19">
        <v>14.25</v>
      </c>
      <c r="AM900" s="19">
        <v>8.75</v>
      </c>
      <c r="AN900" s="19">
        <v>9</v>
      </c>
      <c r="AO900" s="19">
        <v>9.5</v>
      </c>
      <c r="AP900" s="19"/>
      <c r="AQ900" s="19"/>
      <c r="AR900" s="19"/>
      <c r="AS900" s="19">
        <v>18</v>
      </c>
      <c r="AT900" s="19">
        <v>18</v>
      </c>
      <c r="AU900" s="19">
        <v>18</v>
      </c>
      <c r="AV900" s="19">
        <v>8.5</v>
      </c>
      <c r="AW900" s="19">
        <v>8.5</v>
      </c>
      <c r="AX900" s="19">
        <v>10</v>
      </c>
      <c r="AY900" s="19">
        <v>8</v>
      </c>
      <c r="AZ900" s="19">
        <v>8.4</v>
      </c>
      <c r="BA900" s="19">
        <v>8.5</v>
      </c>
      <c r="BB900" s="19">
        <v>7.7</v>
      </c>
      <c r="BC900" s="19">
        <v>7.9</v>
      </c>
      <c r="BD900" s="19">
        <v>8.1999999999999993</v>
      </c>
    </row>
    <row r="901" spans="2:56" x14ac:dyDescent="0.2">
      <c r="B901" s="18">
        <v>39941</v>
      </c>
      <c r="C901" s="19">
        <v>0.25</v>
      </c>
      <c r="D901" s="19">
        <v>0.5</v>
      </c>
      <c r="E901" s="19">
        <v>1</v>
      </c>
      <c r="F901" s="19">
        <v>-8.4306000000000006E-2</v>
      </c>
      <c r="G901" s="19">
        <v>-9.9806000000000006E-2</v>
      </c>
      <c r="H901" s="19">
        <v>9.9182000000000006E-2</v>
      </c>
      <c r="I901" s="19">
        <v>-0.7</v>
      </c>
      <c r="J901" s="19">
        <v>-0.7</v>
      </c>
      <c r="K901" s="19">
        <v>-0.7</v>
      </c>
      <c r="L901" s="19">
        <v>0.50013799999999997</v>
      </c>
      <c r="M901" s="19">
        <v>0.5</v>
      </c>
      <c r="N901" s="19">
        <v>0.75</v>
      </c>
      <c r="O901" s="19"/>
      <c r="P901" s="19"/>
      <c r="Q901" s="19"/>
      <c r="R901" s="19">
        <v>0.5</v>
      </c>
      <c r="S901" s="19">
        <v>1</v>
      </c>
      <c r="T901" s="19">
        <v>2</v>
      </c>
      <c r="U901" s="19">
        <v>-0.25003999999999998</v>
      </c>
      <c r="V901" s="19">
        <v>-0.25005500000000003</v>
      </c>
      <c r="W901" s="19">
        <v>-0.25017699999999998</v>
      </c>
      <c r="X901" s="19">
        <v>-0.60056600000000004</v>
      </c>
      <c r="Y901" s="19">
        <v>-0.50038000000000005</v>
      </c>
      <c r="Z901" s="19">
        <v>-0.5</v>
      </c>
      <c r="AA901" s="19">
        <v>-0.5</v>
      </c>
      <c r="AB901" s="19">
        <v>-0.5</v>
      </c>
      <c r="AC901" s="19">
        <v>-0.5</v>
      </c>
      <c r="AD901" s="19">
        <v>24.5</v>
      </c>
      <c r="AE901" s="19">
        <v>24.5</v>
      </c>
      <c r="AF901" s="19">
        <v>24.5</v>
      </c>
      <c r="AG901" s="19">
        <v>18</v>
      </c>
      <c r="AH901" s="19">
        <v>18</v>
      </c>
      <c r="AI901" s="19">
        <v>24</v>
      </c>
      <c r="AJ901" s="19">
        <v>13</v>
      </c>
      <c r="AK901" s="19">
        <v>13</v>
      </c>
      <c r="AL901" s="19">
        <v>13</v>
      </c>
      <c r="AM901" s="19">
        <v>8.75</v>
      </c>
      <c r="AN901" s="19">
        <v>9</v>
      </c>
      <c r="AO901" s="19">
        <v>9.5</v>
      </c>
      <c r="AP901" s="19"/>
      <c r="AQ901" s="19"/>
      <c r="AR901" s="19"/>
      <c r="AS901" s="19">
        <v>18</v>
      </c>
      <c r="AT901" s="19">
        <v>19</v>
      </c>
      <c r="AU901" s="19">
        <v>19</v>
      </c>
      <c r="AV901" s="19">
        <v>7.75</v>
      </c>
      <c r="AW901" s="19">
        <v>8</v>
      </c>
      <c r="AX901" s="19">
        <v>9.25</v>
      </c>
      <c r="AY901" s="19">
        <v>8.75</v>
      </c>
      <c r="AZ901" s="19">
        <v>8.6</v>
      </c>
      <c r="BA901" s="19">
        <v>8.5500000000000007</v>
      </c>
      <c r="BB901" s="19">
        <v>8</v>
      </c>
      <c r="BC901" s="19">
        <v>8.25</v>
      </c>
      <c r="BD901" s="19">
        <v>8.5</v>
      </c>
    </row>
    <row r="902" spans="2:56" x14ac:dyDescent="0.2">
      <c r="B902" s="18">
        <v>39934</v>
      </c>
      <c r="C902" s="19">
        <v>0.25</v>
      </c>
      <c r="D902" s="19">
        <v>0.5</v>
      </c>
      <c r="E902" s="19">
        <v>1.5</v>
      </c>
      <c r="F902" s="19">
        <v>-8.4306000000000006E-2</v>
      </c>
      <c r="G902" s="19">
        <v>-9.9806000000000006E-2</v>
      </c>
      <c r="H902" s="19">
        <v>9.9182000000000006E-2</v>
      </c>
      <c r="I902" s="19">
        <v>0.50015399999999999</v>
      </c>
      <c r="J902" s="19">
        <v>0.50003699999999995</v>
      </c>
      <c r="K902" s="19">
        <v>0.500004</v>
      </c>
      <c r="L902" s="19">
        <v>0.50013799999999997</v>
      </c>
      <c r="M902" s="19">
        <v>0.5</v>
      </c>
      <c r="N902" s="19">
        <v>1.0003500000000001</v>
      </c>
      <c r="O902" s="19"/>
      <c r="P902" s="19"/>
      <c r="Q902" s="19"/>
      <c r="R902" s="19">
        <v>0.5</v>
      </c>
      <c r="S902" s="19">
        <v>1</v>
      </c>
      <c r="T902" s="19">
        <v>2</v>
      </c>
      <c r="U902" s="19">
        <v>-0.25003999999999998</v>
      </c>
      <c r="V902" s="19">
        <v>-0.25005500000000003</v>
      </c>
      <c r="W902" s="19">
        <v>-0.25017699999999998</v>
      </c>
      <c r="X902" s="19">
        <v>-0.5</v>
      </c>
      <c r="Y902" s="19">
        <v>-0.3</v>
      </c>
      <c r="Z902" s="19">
        <v>-0.3</v>
      </c>
      <c r="AA902" s="19">
        <v>-0.99804700000000002</v>
      </c>
      <c r="AB902" s="19">
        <v>-0.75</v>
      </c>
      <c r="AC902" s="19">
        <v>-0.5</v>
      </c>
      <c r="AD902" s="19">
        <v>28</v>
      </c>
      <c r="AE902" s="19">
        <v>28</v>
      </c>
      <c r="AF902" s="19">
        <v>27.5</v>
      </c>
      <c r="AG902" s="19">
        <v>18</v>
      </c>
      <c r="AH902" s="19">
        <v>18</v>
      </c>
      <c r="AI902" s="19">
        <v>23</v>
      </c>
      <c r="AJ902" s="19">
        <v>11</v>
      </c>
      <c r="AK902" s="19">
        <v>11</v>
      </c>
      <c r="AL902" s="19">
        <v>11</v>
      </c>
      <c r="AM902" s="19">
        <v>9</v>
      </c>
      <c r="AN902" s="19">
        <v>9.5</v>
      </c>
      <c r="AO902" s="19">
        <v>10.25</v>
      </c>
      <c r="AP902" s="19"/>
      <c r="AQ902" s="19"/>
      <c r="AR902" s="19"/>
      <c r="AS902" s="19">
        <v>18</v>
      </c>
      <c r="AT902" s="19">
        <v>18</v>
      </c>
      <c r="AU902" s="19">
        <v>19</v>
      </c>
      <c r="AV902" s="19">
        <v>7.25</v>
      </c>
      <c r="AW902" s="19">
        <v>7.5</v>
      </c>
      <c r="AX902" s="19">
        <v>8.75</v>
      </c>
      <c r="AY902" s="19">
        <v>8.3000000000000007</v>
      </c>
      <c r="AZ902" s="19">
        <v>8.1999999999999993</v>
      </c>
      <c r="BA902" s="19">
        <v>8.1</v>
      </c>
      <c r="BB902" s="19">
        <v>14</v>
      </c>
      <c r="BC902" s="19">
        <v>12.5</v>
      </c>
      <c r="BD902" s="19">
        <v>10.25</v>
      </c>
    </row>
    <row r="903" spans="2:56" x14ac:dyDescent="0.2">
      <c r="B903" s="18">
        <v>39927</v>
      </c>
      <c r="C903" s="19">
        <v>1</v>
      </c>
      <c r="D903" s="19">
        <v>1.5</v>
      </c>
      <c r="E903" s="19">
        <v>2</v>
      </c>
      <c r="F903" s="19">
        <v>0.100024</v>
      </c>
      <c r="G903" s="19">
        <v>0.100006</v>
      </c>
      <c r="H903" s="19">
        <v>0.25</v>
      </c>
      <c r="I903" s="19">
        <v>0.5</v>
      </c>
      <c r="J903" s="19">
        <v>0.5</v>
      </c>
      <c r="K903" s="19">
        <v>0.5</v>
      </c>
      <c r="L903" s="19">
        <v>0.50013799999999997</v>
      </c>
      <c r="M903" s="19">
        <v>0.5</v>
      </c>
      <c r="N903" s="19">
        <v>1</v>
      </c>
      <c r="O903" s="19"/>
      <c r="P903" s="19"/>
      <c r="Q903" s="19"/>
      <c r="R903" s="19">
        <v>0.5</v>
      </c>
      <c r="S903" s="19">
        <v>1</v>
      </c>
      <c r="T903" s="19">
        <v>2</v>
      </c>
      <c r="U903" s="19">
        <v>-0.25001600000000002</v>
      </c>
      <c r="V903" s="19">
        <v>-0.25002099999999999</v>
      </c>
      <c r="W903" s="19">
        <v>-0.25017699999999998</v>
      </c>
      <c r="X903" s="19">
        <v>0.1</v>
      </c>
      <c r="Y903" s="19">
        <v>0.1</v>
      </c>
      <c r="Z903" s="19">
        <v>0.2</v>
      </c>
      <c r="AA903" s="19">
        <v>0.2</v>
      </c>
      <c r="AB903" s="19">
        <v>0.2</v>
      </c>
      <c r="AC903" s="19">
        <v>0.2</v>
      </c>
      <c r="AD903" s="19">
        <v>24</v>
      </c>
      <c r="AE903" s="19">
        <v>24</v>
      </c>
      <c r="AF903" s="19">
        <v>24</v>
      </c>
      <c r="AG903" s="19">
        <v>6.75</v>
      </c>
      <c r="AH903" s="19">
        <v>8</v>
      </c>
      <c r="AI903" s="19">
        <v>17</v>
      </c>
      <c r="AJ903" s="19">
        <v>11</v>
      </c>
      <c r="AK903" s="19">
        <v>11.5</v>
      </c>
      <c r="AL903" s="19">
        <v>12</v>
      </c>
      <c r="AM903" s="19">
        <v>9</v>
      </c>
      <c r="AN903" s="19">
        <v>9.5</v>
      </c>
      <c r="AO903" s="19">
        <v>10.25</v>
      </c>
      <c r="AP903" s="19"/>
      <c r="AQ903" s="19"/>
      <c r="AR903" s="19"/>
      <c r="AS903" s="19">
        <v>17</v>
      </c>
      <c r="AT903" s="19">
        <v>18</v>
      </c>
      <c r="AU903" s="19">
        <v>20</v>
      </c>
      <c r="AV903" s="19">
        <v>7.25</v>
      </c>
      <c r="AW903" s="19">
        <v>7.5</v>
      </c>
      <c r="AX903" s="19">
        <v>8.5</v>
      </c>
      <c r="AY903" s="19">
        <v>8</v>
      </c>
      <c r="AZ903" s="19">
        <v>8</v>
      </c>
      <c r="BA903" s="19">
        <v>8</v>
      </c>
      <c r="BB903" s="19">
        <v>6.5</v>
      </c>
      <c r="BC903" s="19">
        <v>6.75</v>
      </c>
      <c r="BD903" s="19">
        <v>7</v>
      </c>
    </row>
    <row r="904" spans="2:56" x14ac:dyDescent="0.2">
      <c r="B904" s="18">
        <v>39920</v>
      </c>
      <c r="C904" s="19">
        <v>0.25</v>
      </c>
      <c r="D904" s="19">
        <v>0.25</v>
      </c>
      <c r="E904" s="19">
        <v>0.25</v>
      </c>
      <c r="F904" s="19">
        <v>0.100024</v>
      </c>
      <c r="G904" s="19">
        <v>0.100006</v>
      </c>
      <c r="H904" s="19">
        <v>0.25</v>
      </c>
      <c r="I904" s="19">
        <v>0.5</v>
      </c>
      <c r="J904" s="19">
        <v>0.5</v>
      </c>
      <c r="K904" s="19">
        <v>0.5</v>
      </c>
      <c r="L904" s="19">
        <v>0.50013799999999997</v>
      </c>
      <c r="M904" s="19">
        <v>0.5</v>
      </c>
      <c r="N904" s="19">
        <v>0.5</v>
      </c>
      <c r="O904" s="19"/>
      <c r="P904" s="19"/>
      <c r="Q904" s="19"/>
      <c r="R904" s="19">
        <v>0.5</v>
      </c>
      <c r="S904" s="19">
        <v>1</v>
      </c>
      <c r="T904" s="19">
        <v>2</v>
      </c>
      <c r="U904" s="19">
        <v>-0.25001600000000002</v>
      </c>
      <c r="V904" s="19">
        <v>-0.25002099999999999</v>
      </c>
      <c r="W904" s="19">
        <v>-0.25017699999999998</v>
      </c>
      <c r="X904" s="19">
        <v>-0.99804700000000002</v>
      </c>
      <c r="Y904" s="19">
        <v>-0.50034699999999999</v>
      </c>
      <c r="Z904" s="19">
        <v>-0.30013099999999998</v>
      </c>
      <c r="AA904" s="19">
        <v>-0.25005500000000003</v>
      </c>
      <c r="AB904" s="19">
        <v>-0.25006499999999998</v>
      </c>
      <c r="AC904" s="19">
        <v>-0.25008900000000001</v>
      </c>
      <c r="AD904" s="19">
        <v>26</v>
      </c>
      <c r="AE904" s="19">
        <v>26</v>
      </c>
      <c r="AF904" s="19">
        <v>26</v>
      </c>
      <c r="AG904" s="19">
        <v>6.75</v>
      </c>
      <c r="AH904" s="19">
        <v>8</v>
      </c>
      <c r="AI904" s="19">
        <v>17</v>
      </c>
      <c r="AJ904" s="19">
        <v>12</v>
      </c>
      <c r="AK904" s="19">
        <v>12</v>
      </c>
      <c r="AL904" s="19">
        <v>12</v>
      </c>
      <c r="AM904" s="19">
        <v>8</v>
      </c>
      <c r="AN904" s="19">
        <v>9</v>
      </c>
      <c r="AO904" s="19">
        <v>10</v>
      </c>
      <c r="AP904" s="19"/>
      <c r="AQ904" s="19"/>
      <c r="AR904" s="19"/>
      <c r="AS904" s="19">
        <v>15</v>
      </c>
      <c r="AT904" s="19">
        <v>17</v>
      </c>
      <c r="AU904" s="19">
        <v>19</v>
      </c>
      <c r="AV904" s="19">
        <v>9</v>
      </c>
      <c r="AW904" s="19">
        <v>9.25</v>
      </c>
      <c r="AX904" s="19">
        <v>9.25</v>
      </c>
      <c r="AY904" s="19">
        <v>9</v>
      </c>
      <c r="AZ904" s="19">
        <v>9</v>
      </c>
      <c r="BA904" s="19">
        <v>9</v>
      </c>
      <c r="BB904" s="19">
        <v>8</v>
      </c>
      <c r="BC904" s="19">
        <v>8</v>
      </c>
      <c r="BD904" s="19">
        <v>8</v>
      </c>
    </row>
    <row r="905" spans="2:56" x14ac:dyDescent="0.2">
      <c r="B905" s="18">
        <v>39913</v>
      </c>
      <c r="C905" s="19">
        <v>0.5</v>
      </c>
      <c r="D905" s="19">
        <v>0.5</v>
      </c>
      <c r="E905" s="19">
        <v>1.25</v>
      </c>
      <c r="F905" s="19">
        <v>0.100024</v>
      </c>
      <c r="G905" s="19">
        <v>0.100006</v>
      </c>
      <c r="H905" s="19">
        <v>0.25</v>
      </c>
      <c r="I905" s="19">
        <v>0.5</v>
      </c>
      <c r="J905" s="19">
        <v>0.5</v>
      </c>
      <c r="K905" s="19">
        <v>0.5</v>
      </c>
      <c r="L905" s="19">
        <v>0.5</v>
      </c>
      <c r="M905" s="19">
        <v>1</v>
      </c>
      <c r="N905" s="19">
        <v>1.5</v>
      </c>
      <c r="O905" s="19"/>
      <c r="P905" s="19"/>
      <c r="Q905" s="19"/>
      <c r="R905" s="19">
        <v>1.5</v>
      </c>
      <c r="S905" s="19">
        <v>2.4980500000000001</v>
      </c>
      <c r="T905" s="19">
        <v>3.4980500000000001</v>
      </c>
      <c r="U905" s="19">
        <v>-0.25</v>
      </c>
      <c r="V905" s="19">
        <v>-0.25</v>
      </c>
      <c r="W905" s="19">
        <v>0.1</v>
      </c>
      <c r="X905" s="19">
        <v>-0.75</v>
      </c>
      <c r="Y905" s="19">
        <v>-0.5</v>
      </c>
      <c r="Z905" s="19">
        <v>-0.3</v>
      </c>
      <c r="AA905" s="19">
        <v>-0.25</v>
      </c>
      <c r="AB905" s="19">
        <v>-0.25</v>
      </c>
      <c r="AC905" s="19">
        <v>-0.25</v>
      </c>
      <c r="AD905" s="19">
        <v>28</v>
      </c>
      <c r="AE905" s="19">
        <v>28</v>
      </c>
      <c r="AF905" s="19">
        <v>28</v>
      </c>
      <c r="AG905" s="19">
        <v>6.75</v>
      </c>
      <c r="AH905" s="19">
        <v>7</v>
      </c>
      <c r="AI905" s="19">
        <v>7.25</v>
      </c>
      <c r="AJ905" s="19">
        <v>11</v>
      </c>
      <c r="AK905" s="19">
        <v>12</v>
      </c>
      <c r="AL905" s="19">
        <v>13</v>
      </c>
      <c r="AM905" s="19">
        <v>9.5</v>
      </c>
      <c r="AN905" s="19">
        <v>10</v>
      </c>
      <c r="AO905" s="19">
        <v>10.5</v>
      </c>
      <c r="AP905" s="19"/>
      <c r="AQ905" s="19"/>
      <c r="AR905" s="19"/>
      <c r="AS905" s="19">
        <v>15</v>
      </c>
      <c r="AT905" s="19">
        <v>17</v>
      </c>
      <c r="AU905" s="19">
        <v>18</v>
      </c>
      <c r="AV905" s="19">
        <v>13</v>
      </c>
      <c r="AW905" s="19">
        <v>11</v>
      </c>
      <c r="AX905" s="19">
        <v>10.5</v>
      </c>
      <c r="AY905" s="19">
        <v>14</v>
      </c>
      <c r="AZ905" s="19">
        <v>13</v>
      </c>
      <c r="BA905" s="19">
        <v>11.65</v>
      </c>
      <c r="BB905" s="19">
        <v>9</v>
      </c>
      <c r="BC905" s="19">
        <v>9</v>
      </c>
      <c r="BD905" s="19">
        <v>9.4</v>
      </c>
    </row>
    <row r="906" spans="2:56" x14ac:dyDescent="0.2">
      <c r="B906" s="18">
        <v>39906</v>
      </c>
      <c r="C906" s="19">
        <v>0.2</v>
      </c>
      <c r="D906" s="19">
        <v>0.2</v>
      </c>
      <c r="E906" s="19">
        <v>1</v>
      </c>
      <c r="F906" s="19">
        <v>0</v>
      </c>
      <c r="G906" s="19">
        <v>0</v>
      </c>
      <c r="H906" s="19">
        <v>0.25</v>
      </c>
      <c r="I906" s="19">
        <v>0.5</v>
      </c>
      <c r="J906" s="19">
        <v>0.5</v>
      </c>
      <c r="K906" s="19">
        <v>0.5</v>
      </c>
      <c r="L906" s="19">
        <v>0.5</v>
      </c>
      <c r="M906" s="19">
        <v>1</v>
      </c>
      <c r="N906" s="19">
        <v>1.5</v>
      </c>
      <c r="O906" s="19"/>
      <c r="P906" s="19"/>
      <c r="Q906" s="19"/>
      <c r="R906" s="19">
        <v>1.5</v>
      </c>
      <c r="S906" s="19">
        <v>2.4980500000000001</v>
      </c>
      <c r="T906" s="19">
        <v>3.4980500000000001</v>
      </c>
      <c r="U906" s="19">
        <v>-0.25</v>
      </c>
      <c r="V906" s="19">
        <v>-0.25</v>
      </c>
      <c r="W906" s="19">
        <v>0.1</v>
      </c>
      <c r="X906" s="19">
        <v>0.1</v>
      </c>
      <c r="Y906" s="19">
        <v>0.100007</v>
      </c>
      <c r="Z906" s="19">
        <v>0.2</v>
      </c>
      <c r="AA906" s="19">
        <v>-0.25</v>
      </c>
      <c r="AB906" s="19">
        <v>-0.25</v>
      </c>
      <c r="AC906" s="19">
        <v>-0.25</v>
      </c>
      <c r="AD906" s="19">
        <v>35</v>
      </c>
      <c r="AE906" s="19">
        <v>34.5</v>
      </c>
      <c r="AF906" s="19">
        <v>34</v>
      </c>
      <c r="AG906" s="19">
        <v>6.75</v>
      </c>
      <c r="AH906" s="19">
        <v>7</v>
      </c>
      <c r="AI906" s="19">
        <v>7.25</v>
      </c>
      <c r="AJ906" s="19">
        <v>12.5</v>
      </c>
      <c r="AK906" s="19">
        <v>13</v>
      </c>
      <c r="AL906" s="19">
        <v>13</v>
      </c>
      <c r="AM906" s="19">
        <v>10</v>
      </c>
      <c r="AN906" s="19">
        <v>11</v>
      </c>
      <c r="AO906" s="19">
        <v>11.75</v>
      </c>
      <c r="AP906" s="19"/>
      <c r="AQ906" s="19"/>
      <c r="AR906" s="19"/>
      <c r="AS906" s="19">
        <v>16</v>
      </c>
      <c r="AT906" s="19">
        <v>19</v>
      </c>
      <c r="AU906" s="19">
        <v>22</v>
      </c>
      <c r="AV906" s="19">
        <v>10.25</v>
      </c>
      <c r="AW906" s="19">
        <v>10.5</v>
      </c>
      <c r="AX906" s="19">
        <v>10.75</v>
      </c>
      <c r="AY906" s="19">
        <v>12</v>
      </c>
      <c r="AZ906" s="19">
        <v>12</v>
      </c>
      <c r="BA906" s="19">
        <v>12</v>
      </c>
      <c r="BB906" s="19">
        <v>10.25</v>
      </c>
      <c r="BC906" s="19">
        <v>10.8</v>
      </c>
      <c r="BD906" s="19">
        <v>10.8</v>
      </c>
    </row>
    <row r="907" spans="2:56" x14ac:dyDescent="0.2">
      <c r="B907" s="18">
        <v>39899</v>
      </c>
      <c r="C907" s="19">
        <v>0.5</v>
      </c>
      <c r="D907" s="19">
        <v>0.5</v>
      </c>
      <c r="E907" s="19">
        <v>1</v>
      </c>
      <c r="F907" s="19">
        <v>0</v>
      </c>
      <c r="G907" s="19">
        <v>0</v>
      </c>
      <c r="H907" s="19">
        <v>0.25</v>
      </c>
      <c r="I907" s="19">
        <v>-0.5</v>
      </c>
      <c r="J907" s="19">
        <v>0.25</v>
      </c>
      <c r="K907" s="19">
        <v>1</v>
      </c>
      <c r="L907" s="19">
        <v>0.5</v>
      </c>
      <c r="M907" s="19">
        <v>1</v>
      </c>
      <c r="N907" s="19">
        <v>1.5</v>
      </c>
      <c r="O907" s="19"/>
      <c r="P907" s="19"/>
      <c r="Q907" s="19"/>
      <c r="R907" s="19">
        <v>2.99831</v>
      </c>
      <c r="S907" s="19">
        <v>3.9962</v>
      </c>
      <c r="T907" s="19">
        <v>3.9960900000000001</v>
      </c>
      <c r="U907" s="19">
        <v>0</v>
      </c>
      <c r="V907" s="19">
        <v>0</v>
      </c>
      <c r="W907" s="19">
        <v>0.25</v>
      </c>
      <c r="X907" s="19">
        <v>-0.3</v>
      </c>
      <c r="Y907" s="19">
        <v>-0.2</v>
      </c>
      <c r="Z907" s="19">
        <v>-0.2</v>
      </c>
      <c r="AA907" s="19">
        <v>0.1</v>
      </c>
      <c r="AB907" s="19">
        <v>0.1</v>
      </c>
      <c r="AC907" s="19">
        <v>0.1</v>
      </c>
      <c r="AD907" s="19">
        <v>29</v>
      </c>
      <c r="AE907" s="19">
        <v>29</v>
      </c>
      <c r="AF907" s="19">
        <v>29.5</v>
      </c>
      <c r="AG907" s="19">
        <v>6.75</v>
      </c>
      <c r="AH907" s="19">
        <v>7</v>
      </c>
      <c r="AI907" s="19">
        <v>7.25</v>
      </c>
      <c r="AJ907" s="19">
        <v>10.5</v>
      </c>
      <c r="AK907" s="19">
        <v>11.5</v>
      </c>
      <c r="AL907" s="19">
        <v>11.75</v>
      </c>
      <c r="AM907" s="19">
        <v>10</v>
      </c>
      <c r="AN907" s="19">
        <v>11</v>
      </c>
      <c r="AO907" s="19">
        <v>12</v>
      </c>
      <c r="AP907" s="19"/>
      <c r="AQ907" s="19"/>
      <c r="AR907" s="19"/>
      <c r="AS907" s="19">
        <v>17</v>
      </c>
      <c r="AT907" s="19">
        <v>19</v>
      </c>
      <c r="AU907" s="19">
        <v>21</v>
      </c>
      <c r="AV907" s="19">
        <v>9.5</v>
      </c>
      <c r="AW907" s="19">
        <v>10.25</v>
      </c>
      <c r="AX907" s="19">
        <v>10.5</v>
      </c>
      <c r="AY907" s="19">
        <v>10</v>
      </c>
      <c r="AZ907" s="19">
        <v>10.9</v>
      </c>
      <c r="BA907" s="19">
        <v>11.35</v>
      </c>
      <c r="BB907" s="19">
        <v>9.25</v>
      </c>
      <c r="BC907" s="19">
        <v>9.8000000000000007</v>
      </c>
      <c r="BD907" s="19">
        <v>10</v>
      </c>
    </row>
    <row r="908" spans="2:56" x14ac:dyDescent="0.2">
      <c r="B908" s="18">
        <v>39892</v>
      </c>
      <c r="C908" s="19">
        <v>0.1</v>
      </c>
      <c r="D908" s="19">
        <v>0.1</v>
      </c>
      <c r="E908" s="19">
        <v>1</v>
      </c>
      <c r="F908" s="19">
        <v>0</v>
      </c>
      <c r="G908" s="19">
        <v>0</v>
      </c>
      <c r="H908" s="19">
        <v>0.25</v>
      </c>
      <c r="I908" s="19">
        <v>-0.5</v>
      </c>
      <c r="J908" s="19">
        <v>0.5</v>
      </c>
      <c r="K908" s="19">
        <v>1.5</v>
      </c>
      <c r="L908" s="19">
        <v>0.5</v>
      </c>
      <c r="M908" s="19">
        <v>1</v>
      </c>
      <c r="N908" s="19">
        <v>1.5</v>
      </c>
      <c r="O908" s="19"/>
      <c r="P908" s="19"/>
      <c r="Q908" s="19"/>
      <c r="R908" s="19">
        <v>2.99831</v>
      </c>
      <c r="S908" s="19">
        <v>3.9962</v>
      </c>
      <c r="T908" s="19">
        <v>3.9960900000000001</v>
      </c>
      <c r="U908" s="19">
        <v>0</v>
      </c>
      <c r="V908" s="19">
        <v>0</v>
      </c>
      <c r="W908" s="19">
        <v>0.25</v>
      </c>
      <c r="X908" s="19">
        <v>-0.3</v>
      </c>
      <c r="Y908" s="19">
        <v>-0.2</v>
      </c>
      <c r="Z908" s="19">
        <v>-0.2</v>
      </c>
      <c r="AA908" s="19">
        <v>-0.3</v>
      </c>
      <c r="AB908" s="19">
        <v>-0.3</v>
      </c>
      <c r="AC908" s="19">
        <v>-0.2</v>
      </c>
      <c r="AD908" s="19">
        <v>29</v>
      </c>
      <c r="AE908" s="19">
        <v>29</v>
      </c>
      <c r="AF908" s="19">
        <v>29</v>
      </c>
      <c r="AG908" s="19">
        <v>7</v>
      </c>
      <c r="AH908" s="19">
        <v>7</v>
      </c>
      <c r="AI908" s="19">
        <v>7</v>
      </c>
      <c r="AJ908" s="19">
        <v>12</v>
      </c>
      <c r="AK908" s="19">
        <v>12</v>
      </c>
      <c r="AL908" s="19">
        <v>12.5</v>
      </c>
      <c r="AM908" s="19">
        <v>10</v>
      </c>
      <c r="AN908" s="19">
        <v>11</v>
      </c>
      <c r="AO908" s="19">
        <v>12</v>
      </c>
      <c r="AP908" s="19"/>
      <c r="AQ908" s="19"/>
      <c r="AR908" s="19"/>
      <c r="AS908" s="19">
        <v>17</v>
      </c>
      <c r="AT908" s="19">
        <v>19</v>
      </c>
      <c r="AU908" s="19">
        <v>21</v>
      </c>
      <c r="AV908" s="19">
        <v>10.25</v>
      </c>
      <c r="AW908" s="19">
        <v>10.5</v>
      </c>
      <c r="AX908" s="19">
        <v>11</v>
      </c>
      <c r="AY908" s="19">
        <v>10.75</v>
      </c>
      <c r="AZ908" s="19">
        <v>11</v>
      </c>
      <c r="BA908" s="19">
        <v>11.15</v>
      </c>
      <c r="BB908" s="19">
        <v>11</v>
      </c>
      <c r="BC908" s="19">
        <v>11.3</v>
      </c>
      <c r="BD908" s="19">
        <v>11.4</v>
      </c>
    </row>
    <row r="909" spans="2:56" x14ac:dyDescent="0.2">
      <c r="B909" s="18">
        <v>39885</v>
      </c>
      <c r="C909" s="19">
        <v>0.500023</v>
      </c>
      <c r="D909" s="19">
        <v>0.50007199999999996</v>
      </c>
      <c r="E909" s="19">
        <v>1.0001899999999999</v>
      </c>
      <c r="F909" s="19">
        <v>0.74804700000000002</v>
      </c>
      <c r="G909" s="19">
        <v>0.75</v>
      </c>
      <c r="H909" s="19">
        <v>1.2480500000000001</v>
      </c>
      <c r="I909" s="19">
        <v>0.5</v>
      </c>
      <c r="J909" s="19">
        <v>1</v>
      </c>
      <c r="K909" s="19">
        <v>1.9980500000000001</v>
      </c>
      <c r="L909" s="19">
        <v>1.4980500000000001</v>
      </c>
      <c r="M909" s="19">
        <v>2.4921899999999999</v>
      </c>
      <c r="N909" s="19">
        <v>3.4863300000000002</v>
      </c>
      <c r="O909" s="19"/>
      <c r="P909" s="19"/>
      <c r="Q909" s="19"/>
      <c r="R909" s="19">
        <v>2.99831</v>
      </c>
      <c r="S909" s="19">
        <v>3.9962</v>
      </c>
      <c r="T909" s="19">
        <v>3.9960900000000001</v>
      </c>
      <c r="U909" s="19">
        <v>0</v>
      </c>
      <c r="V909" s="19">
        <v>0</v>
      </c>
      <c r="W909" s="19">
        <v>0.25</v>
      </c>
      <c r="X909" s="19">
        <v>0.1</v>
      </c>
      <c r="Y909" s="19">
        <v>0.1</v>
      </c>
      <c r="Z909" s="19">
        <v>0.1</v>
      </c>
      <c r="AA909" s="19">
        <v>-0.2</v>
      </c>
      <c r="AB909" s="19">
        <v>0.1</v>
      </c>
      <c r="AC909" s="19">
        <v>0.2</v>
      </c>
      <c r="AD909" s="19">
        <v>31</v>
      </c>
      <c r="AE909" s="19">
        <v>31</v>
      </c>
      <c r="AF909" s="19">
        <v>31</v>
      </c>
      <c r="AG909" s="19">
        <v>7</v>
      </c>
      <c r="AH909" s="19">
        <v>7</v>
      </c>
      <c r="AI909" s="19">
        <v>7</v>
      </c>
      <c r="AJ909" s="19">
        <v>10.5</v>
      </c>
      <c r="AK909" s="19">
        <v>11.5</v>
      </c>
      <c r="AL909" s="19">
        <v>13</v>
      </c>
      <c r="AM909" s="19">
        <v>10</v>
      </c>
      <c r="AN909" s="19">
        <v>11</v>
      </c>
      <c r="AO909" s="19">
        <v>12</v>
      </c>
      <c r="AP909" s="19"/>
      <c r="AQ909" s="19"/>
      <c r="AR909" s="19"/>
      <c r="AS909" s="19">
        <v>20</v>
      </c>
      <c r="AT909" s="19">
        <v>22</v>
      </c>
      <c r="AU909" s="19">
        <v>22.5</v>
      </c>
      <c r="AV909" s="19">
        <v>10</v>
      </c>
      <c r="AW909" s="19">
        <v>10</v>
      </c>
      <c r="AX909" s="19">
        <v>10.25</v>
      </c>
      <c r="AY909" s="19">
        <v>11</v>
      </c>
      <c r="AZ909" s="19">
        <v>11</v>
      </c>
      <c r="BA909" s="19">
        <v>10.75</v>
      </c>
      <c r="BB909" s="19">
        <v>10.1</v>
      </c>
      <c r="BC909" s="19">
        <v>10.35</v>
      </c>
      <c r="BD909" s="19">
        <v>10.7</v>
      </c>
    </row>
    <row r="910" spans="2:56" x14ac:dyDescent="0.2">
      <c r="B910" s="18">
        <v>39878</v>
      </c>
      <c r="C910" s="19">
        <v>1</v>
      </c>
      <c r="D910" s="19">
        <v>2</v>
      </c>
      <c r="E910" s="19">
        <v>3</v>
      </c>
      <c r="F910" s="19">
        <v>0.74804700000000002</v>
      </c>
      <c r="G910" s="19">
        <v>0.75</v>
      </c>
      <c r="H910" s="19">
        <v>1.2480500000000001</v>
      </c>
      <c r="I910" s="19">
        <v>0.5</v>
      </c>
      <c r="J910" s="19">
        <v>1</v>
      </c>
      <c r="K910" s="19">
        <v>2.7441399999999998</v>
      </c>
      <c r="L910" s="19">
        <v>1.4980500000000001</v>
      </c>
      <c r="M910" s="19">
        <v>2.4921899999999999</v>
      </c>
      <c r="N910" s="19">
        <v>3.4863300000000002</v>
      </c>
      <c r="O910" s="19"/>
      <c r="P910" s="19"/>
      <c r="Q910" s="19"/>
      <c r="R910" s="19">
        <v>6.9804700000000004</v>
      </c>
      <c r="S910" s="19">
        <v>8.9648400000000006</v>
      </c>
      <c r="T910" s="19">
        <v>9.9628899999999998</v>
      </c>
      <c r="U910" s="19">
        <v>0.25</v>
      </c>
      <c r="V910" s="19">
        <v>0.5</v>
      </c>
      <c r="W910" s="19">
        <v>0.75</v>
      </c>
      <c r="X910" s="19">
        <v>0.3</v>
      </c>
      <c r="Y910" s="19">
        <v>0.4</v>
      </c>
      <c r="Z910" s="19">
        <v>0.4</v>
      </c>
      <c r="AA910" s="19">
        <v>0.3</v>
      </c>
      <c r="AB910" s="19">
        <v>0.5</v>
      </c>
      <c r="AC910" s="19">
        <v>0.5</v>
      </c>
      <c r="AD910" s="19">
        <v>30</v>
      </c>
      <c r="AE910" s="19">
        <v>30</v>
      </c>
      <c r="AF910" s="19">
        <v>30</v>
      </c>
      <c r="AG910" s="19">
        <v>7</v>
      </c>
      <c r="AH910" s="19">
        <v>7</v>
      </c>
      <c r="AI910" s="19">
        <v>7</v>
      </c>
      <c r="AJ910" s="19">
        <v>10.5</v>
      </c>
      <c r="AK910" s="19">
        <v>11.5</v>
      </c>
      <c r="AL910" s="19">
        <v>13.5</v>
      </c>
      <c r="AM910" s="19">
        <v>9</v>
      </c>
      <c r="AN910" s="19">
        <v>10</v>
      </c>
      <c r="AO910" s="19">
        <v>11</v>
      </c>
      <c r="AP910" s="19"/>
      <c r="AQ910" s="19"/>
      <c r="AR910" s="19"/>
      <c r="AS910" s="19">
        <v>28</v>
      </c>
      <c r="AT910" s="19">
        <v>28</v>
      </c>
      <c r="AU910" s="19">
        <v>28</v>
      </c>
      <c r="AV910" s="19">
        <v>10</v>
      </c>
      <c r="AW910" s="19">
        <v>10.25</v>
      </c>
      <c r="AX910" s="19">
        <v>10.75</v>
      </c>
      <c r="AY910" s="19">
        <v>9.8000000000000007</v>
      </c>
      <c r="AZ910" s="19">
        <v>9.9</v>
      </c>
      <c r="BA910" s="19">
        <v>10</v>
      </c>
      <c r="BB910" s="19">
        <v>9.8000000000000007</v>
      </c>
      <c r="BC910" s="19">
        <v>10</v>
      </c>
      <c r="BD910" s="19">
        <v>10.199999999999999</v>
      </c>
    </row>
    <row r="911" spans="2:56" x14ac:dyDescent="0.2">
      <c r="B911" s="18">
        <v>39871</v>
      </c>
      <c r="C911" s="19">
        <v>3.9941399999999998</v>
      </c>
      <c r="D911" s="19">
        <v>4.4921899999999999</v>
      </c>
      <c r="E911" s="19">
        <v>4.9960899999999997</v>
      </c>
      <c r="F911" s="19">
        <v>0.74804700000000002</v>
      </c>
      <c r="G911" s="19">
        <v>0.75</v>
      </c>
      <c r="H911" s="19">
        <v>1.2480500000000001</v>
      </c>
      <c r="I911" s="19">
        <v>1.4980500000000001</v>
      </c>
      <c r="J911" s="19">
        <v>2.4941399999999998</v>
      </c>
      <c r="K911" s="19">
        <v>4.4785199999999996</v>
      </c>
      <c r="L911" s="19">
        <v>1.99414</v>
      </c>
      <c r="M911" s="19">
        <v>2.9863300000000002</v>
      </c>
      <c r="N911" s="19">
        <v>3.9726599999999999</v>
      </c>
      <c r="O911" s="19"/>
      <c r="P911" s="19"/>
      <c r="Q911" s="19"/>
      <c r="R911" s="19">
        <v>6.9804700000000004</v>
      </c>
      <c r="S911" s="19">
        <v>8.9648400000000006</v>
      </c>
      <c r="T911" s="19">
        <v>9.9628899999999998</v>
      </c>
      <c r="U911" s="19">
        <v>0.25</v>
      </c>
      <c r="V911" s="19">
        <v>0.5</v>
      </c>
      <c r="W911" s="19">
        <v>1</v>
      </c>
      <c r="X911" s="19">
        <v>0.4</v>
      </c>
      <c r="Y911" s="19">
        <v>0.5</v>
      </c>
      <c r="Z911" s="19">
        <v>0.7</v>
      </c>
      <c r="AA911" s="19">
        <v>0.5</v>
      </c>
      <c r="AB911" s="19">
        <v>0.8</v>
      </c>
      <c r="AC911" s="19">
        <v>1</v>
      </c>
      <c r="AD911" s="19">
        <v>32</v>
      </c>
      <c r="AE911" s="19">
        <v>32</v>
      </c>
      <c r="AF911" s="19">
        <v>31</v>
      </c>
      <c r="AG911" s="19">
        <v>7</v>
      </c>
      <c r="AH911" s="19">
        <v>7</v>
      </c>
      <c r="AI911" s="19">
        <v>7</v>
      </c>
      <c r="AJ911" s="19">
        <v>13</v>
      </c>
      <c r="AK911" s="19">
        <v>14</v>
      </c>
      <c r="AL911" s="19">
        <v>15</v>
      </c>
      <c r="AM911" s="19">
        <v>12</v>
      </c>
      <c r="AN911" s="19">
        <v>13</v>
      </c>
      <c r="AO911" s="19">
        <v>13.5</v>
      </c>
      <c r="AP911" s="19"/>
      <c r="AQ911" s="19"/>
      <c r="AR911" s="19"/>
      <c r="AS911" s="19">
        <v>30</v>
      </c>
      <c r="AT911" s="19">
        <v>30</v>
      </c>
      <c r="AU911" s="19">
        <v>30</v>
      </c>
      <c r="AV911" s="19">
        <v>10</v>
      </c>
      <c r="AW911" s="19">
        <v>10</v>
      </c>
      <c r="AX911" s="19">
        <v>10.5</v>
      </c>
      <c r="AY911" s="19">
        <v>9.5</v>
      </c>
      <c r="AZ911" s="19">
        <v>9.75</v>
      </c>
      <c r="BA911" s="19">
        <v>10</v>
      </c>
      <c r="BB911" s="19">
        <v>9.25</v>
      </c>
      <c r="BC911" s="19">
        <v>9.3000000000000007</v>
      </c>
      <c r="BD911" s="19">
        <v>9.5</v>
      </c>
    </row>
    <row r="912" spans="2:56" x14ac:dyDescent="0.2">
      <c r="B912" s="18">
        <v>39864</v>
      </c>
      <c r="C912" s="19">
        <v>3.9953500000000002</v>
      </c>
      <c r="D912" s="19">
        <v>4.9916099999999997</v>
      </c>
      <c r="E912" s="19">
        <v>5.9927200000000003</v>
      </c>
      <c r="F912" s="19">
        <v>0.74804700000000002</v>
      </c>
      <c r="G912" s="19">
        <v>0.75</v>
      </c>
      <c r="H912" s="19">
        <v>0.99804700000000002</v>
      </c>
      <c r="I912" s="19">
        <v>1.4980500000000001</v>
      </c>
      <c r="J912" s="19">
        <v>1.9980500000000001</v>
      </c>
      <c r="K912" s="19">
        <v>3.48828</v>
      </c>
      <c r="L912" s="19">
        <v>1.99414</v>
      </c>
      <c r="M912" s="19">
        <v>2.9863300000000002</v>
      </c>
      <c r="N912" s="19">
        <v>4.9570299999999996</v>
      </c>
      <c r="O912" s="19"/>
      <c r="P912" s="19"/>
      <c r="Q912" s="19"/>
      <c r="R912" s="19">
        <v>6.9804700000000004</v>
      </c>
      <c r="S912" s="19">
        <v>8.9648400000000006</v>
      </c>
      <c r="T912" s="19">
        <v>9.9628899999999998</v>
      </c>
      <c r="U912" s="19">
        <v>0.75</v>
      </c>
      <c r="V912" s="19">
        <v>1</v>
      </c>
      <c r="W912" s="19">
        <v>1.2480500000000001</v>
      </c>
      <c r="X912" s="19">
        <v>0.6</v>
      </c>
      <c r="Y912" s="19">
        <v>0.75</v>
      </c>
      <c r="Z912" s="19">
        <v>1.1980500000000001</v>
      </c>
      <c r="AA912" s="19">
        <v>0.7</v>
      </c>
      <c r="AB912" s="19">
        <v>0.99804700000000002</v>
      </c>
      <c r="AC912" s="19">
        <v>1.2480500000000001</v>
      </c>
      <c r="AD912" s="19">
        <v>28</v>
      </c>
      <c r="AE912" s="19">
        <v>29</v>
      </c>
      <c r="AF912" s="19">
        <v>30</v>
      </c>
      <c r="AG912" s="19">
        <v>7</v>
      </c>
      <c r="AH912" s="19">
        <v>8</v>
      </c>
      <c r="AI912" s="19">
        <v>9.25</v>
      </c>
      <c r="AJ912" s="19">
        <v>12</v>
      </c>
      <c r="AK912" s="19">
        <v>12.5</v>
      </c>
      <c r="AL912" s="19">
        <v>13.5</v>
      </c>
      <c r="AM912" s="19">
        <v>11</v>
      </c>
      <c r="AN912" s="19">
        <v>12</v>
      </c>
      <c r="AO912" s="19">
        <v>14</v>
      </c>
      <c r="AP912" s="19"/>
      <c r="AQ912" s="19"/>
      <c r="AR912" s="19"/>
      <c r="AS912" s="19">
        <v>30</v>
      </c>
      <c r="AT912" s="19">
        <v>30</v>
      </c>
      <c r="AU912" s="19">
        <v>30</v>
      </c>
      <c r="AV912" s="19">
        <v>10</v>
      </c>
      <c r="AW912" s="19">
        <v>10</v>
      </c>
      <c r="AX912" s="19">
        <v>10.25</v>
      </c>
      <c r="AY912" s="19">
        <v>10.25</v>
      </c>
      <c r="AZ912" s="19">
        <v>10.5</v>
      </c>
      <c r="BA912" s="19">
        <v>10.6</v>
      </c>
      <c r="BB912" s="19">
        <v>8.5</v>
      </c>
      <c r="BC912" s="19">
        <v>9</v>
      </c>
      <c r="BD912" s="19">
        <v>9</v>
      </c>
    </row>
    <row r="913" spans="2:56" x14ac:dyDescent="0.2">
      <c r="B913" s="18">
        <v>39857</v>
      </c>
      <c r="C913" s="19">
        <v>1.99888</v>
      </c>
      <c r="D913" s="19">
        <v>2.9980500000000001</v>
      </c>
      <c r="E913" s="19">
        <v>3.99777</v>
      </c>
      <c r="F913" s="19">
        <v>0.5</v>
      </c>
      <c r="G913" s="19">
        <v>0.5</v>
      </c>
      <c r="H913" s="19">
        <v>0.5</v>
      </c>
      <c r="I913" s="19">
        <v>0.25000099999999997</v>
      </c>
      <c r="J913" s="19">
        <v>0.50006200000000001</v>
      </c>
      <c r="K913" s="19">
        <v>0.75</v>
      </c>
      <c r="L913" s="19">
        <v>1.0000899999999999</v>
      </c>
      <c r="M913" s="19">
        <v>1.4962800000000001</v>
      </c>
      <c r="N913" s="19">
        <v>1.9972300000000001</v>
      </c>
      <c r="O913" s="19"/>
      <c r="P913" s="19"/>
      <c r="Q913" s="19"/>
      <c r="R913" s="19">
        <v>4.9976399999999996</v>
      </c>
      <c r="S913" s="19">
        <v>7.9706999999999999</v>
      </c>
      <c r="T913" s="19">
        <v>8.9707000000000008</v>
      </c>
      <c r="U913" s="19">
        <v>0.500108</v>
      </c>
      <c r="V913" s="19">
        <v>0.50006799999999996</v>
      </c>
      <c r="W913" s="19">
        <v>0.50002199999999997</v>
      </c>
      <c r="X913" s="19">
        <v>0.4</v>
      </c>
      <c r="Y913" s="19">
        <v>0.5</v>
      </c>
      <c r="Z913" s="19">
        <v>0.8</v>
      </c>
      <c r="AA913" s="19">
        <v>0.60073399999999999</v>
      </c>
      <c r="AB913" s="19">
        <v>0.80044899999999997</v>
      </c>
      <c r="AC913" s="19">
        <v>1.0990500000000001</v>
      </c>
      <c r="AD913" s="19">
        <v>24</v>
      </c>
      <c r="AE913" s="19">
        <v>24</v>
      </c>
      <c r="AF913" s="19">
        <v>25</v>
      </c>
      <c r="AG913" s="19">
        <v>4</v>
      </c>
      <c r="AH913" s="19">
        <v>5</v>
      </c>
      <c r="AI913" s="19">
        <v>6.5</v>
      </c>
      <c r="AJ913" s="19">
        <v>8</v>
      </c>
      <c r="AK913" s="19">
        <v>9</v>
      </c>
      <c r="AL913" s="19">
        <v>9.5</v>
      </c>
      <c r="AM913" s="19">
        <v>8</v>
      </c>
      <c r="AN913" s="19">
        <v>8.5</v>
      </c>
      <c r="AO913" s="19">
        <v>9</v>
      </c>
      <c r="AP913" s="19"/>
      <c r="AQ913" s="19"/>
      <c r="AR913" s="19"/>
      <c r="AS913" s="19">
        <v>29</v>
      </c>
      <c r="AT913" s="19">
        <v>30</v>
      </c>
      <c r="AU913" s="19">
        <v>31</v>
      </c>
      <c r="AV913" s="19">
        <v>8.5</v>
      </c>
      <c r="AW913" s="19">
        <v>8.75</v>
      </c>
      <c r="AX913" s="19">
        <v>9.25</v>
      </c>
      <c r="AY913" s="19">
        <v>8.75</v>
      </c>
      <c r="AZ913" s="19">
        <v>9.4499999999999993</v>
      </c>
      <c r="BA913" s="19">
        <v>9.8000000000000007</v>
      </c>
      <c r="BB913" s="19">
        <v>8.25</v>
      </c>
      <c r="BC913" s="19">
        <v>8.75</v>
      </c>
      <c r="BD913" s="19">
        <v>8.75</v>
      </c>
    </row>
    <row r="914" spans="2:56" x14ac:dyDescent="0.2">
      <c r="B914" s="18">
        <v>39850</v>
      </c>
      <c r="C914" s="19">
        <v>2</v>
      </c>
      <c r="D914" s="19">
        <v>2</v>
      </c>
      <c r="E914" s="19">
        <v>3</v>
      </c>
      <c r="F914" s="19">
        <v>0.5</v>
      </c>
      <c r="G914" s="19">
        <v>0.5</v>
      </c>
      <c r="H914" s="19">
        <v>0.5</v>
      </c>
      <c r="I914" s="19">
        <v>1.00173</v>
      </c>
      <c r="J914" s="19">
        <v>1.0015400000000001</v>
      </c>
      <c r="K914" s="19">
        <v>1.4975799999999999</v>
      </c>
      <c r="L914" s="19">
        <v>0.99909000000000003</v>
      </c>
      <c r="M914" s="19">
        <v>1.4972399999999999</v>
      </c>
      <c r="N914" s="19">
        <v>1.9974799999999999</v>
      </c>
      <c r="O914" s="19"/>
      <c r="P914" s="19"/>
      <c r="Q914" s="19"/>
      <c r="R914" s="19">
        <v>5</v>
      </c>
      <c r="S914" s="19">
        <v>5</v>
      </c>
      <c r="T914" s="19">
        <v>6</v>
      </c>
      <c r="U914" s="19">
        <v>0.5</v>
      </c>
      <c r="V914" s="19">
        <v>0.5</v>
      </c>
      <c r="W914" s="19">
        <v>0.5</v>
      </c>
      <c r="X914" s="19">
        <v>0.25</v>
      </c>
      <c r="Y914" s="19">
        <v>0.3</v>
      </c>
      <c r="Z914" s="19">
        <v>0.5</v>
      </c>
      <c r="AA914" s="19">
        <v>0.25</v>
      </c>
      <c r="AB914" s="19">
        <v>0.35</v>
      </c>
      <c r="AC914" s="19">
        <v>1</v>
      </c>
      <c r="AD914" s="19">
        <v>20</v>
      </c>
      <c r="AE914" s="19">
        <v>23</v>
      </c>
      <c r="AF914" s="19">
        <v>23</v>
      </c>
      <c r="AG914" s="19">
        <v>8</v>
      </c>
      <c r="AH914" s="19">
        <v>8</v>
      </c>
      <c r="AI914" s="19">
        <v>10</v>
      </c>
      <c r="AJ914" s="19">
        <v>9.5</v>
      </c>
      <c r="AK914" s="19">
        <v>10</v>
      </c>
      <c r="AL914" s="19">
        <v>10.5</v>
      </c>
      <c r="AM914" s="19">
        <v>8</v>
      </c>
      <c r="AN914" s="19">
        <v>8.5</v>
      </c>
      <c r="AO914" s="19">
        <v>9</v>
      </c>
      <c r="AP914" s="19"/>
      <c r="AQ914" s="19"/>
      <c r="AR914" s="19"/>
      <c r="AS914" s="19">
        <v>27</v>
      </c>
      <c r="AT914" s="19">
        <v>27</v>
      </c>
      <c r="AU914" s="19">
        <v>27</v>
      </c>
      <c r="AV914" s="19">
        <v>8.5</v>
      </c>
      <c r="AW914" s="19">
        <v>8.75</v>
      </c>
      <c r="AX914" s="19">
        <v>9.25</v>
      </c>
      <c r="AY914" s="19">
        <v>8.5</v>
      </c>
      <c r="AZ914" s="19">
        <v>9</v>
      </c>
      <c r="BA914" s="19">
        <v>9.5</v>
      </c>
      <c r="BB914" s="19">
        <v>7.25</v>
      </c>
      <c r="BC914" s="19">
        <v>7.5</v>
      </c>
      <c r="BD914" s="19">
        <v>7.75</v>
      </c>
    </row>
    <row r="915" spans="2:56" x14ac:dyDescent="0.2">
      <c r="B915" s="18">
        <v>39843</v>
      </c>
      <c r="C915" s="19">
        <v>4</v>
      </c>
      <c r="D915" s="19">
        <v>5</v>
      </c>
      <c r="E915" s="19">
        <v>6</v>
      </c>
      <c r="F915" s="19">
        <v>1.2480500000000001</v>
      </c>
      <c r="G915" s="19">
        <v>1.2480500000000001</v>
      </c>
      <c r="H915" s="19">
        <v>1.5</v>
      </c>
      <c r="I915" s="19">
        <v>1.9980500000000001</v>
      </c>
      <c r="J915" s="19">
        <v>2.4960900000000001</v>
      </c>
      <c r="K915" s="19">
        <v>3.4921899999999999</v>
      </c>
      <c r="L915" s="19">
        <v>1.9980500000000001</v>
      </c>
      <c r="M915" s="19">
        <v>2.4960900000000001</v>
      </c>
      <c r="N915" s="19">
        <v>2.9960900000000001</v>
      </c>
      <c r="O915" s="19"/>
      <c r="P915" s="19"/>
      <c r="Q915" s="19"/>
      <c r="R915" s="19">
        <v>5</v>
      </c>
      <c r="S915" s="19">
        <v>5</v>
      </c>
      <c r="T915" s="19">
        <v>6</v>
      </c>
      <c r="U915" s="19">
        <v>1.0064500000000001</v>
      </c>
      <c r="V915" s="19">
        <v>1.0051699999999999</v>
      </c>
      <c r="W915" s="19">
        <v>1</v>
      </c>
      <c r="X915" s="19">
        <v>0.25</v>
      </c>
      <c r="Y915" s="19">
        <v>0.3</v>
      </c>
      <c r="Z915" s="19">
        <v>0.6</v>
      </c>
      <c r="AA915" s="19">
        <v>0.5</v>
      </c>
      <c r="AB915" s="19">
        <v>0.6</v>
      </c>
      <c r="AC915" s="19">
        <v>1.25</v>
      </c>
      <c r="AD915" s="19">
        <v>30</v>
      </c>
      <c r="AE915" s="19">
        <v>32</v>
      </c>
      <c r="AF915" s="19">
        <v>32</v>
      </c>
      <c r="AG915" s="19">
        <v>8</v>
      </c>
      <c r="AH915" s="19">
        <v>8</v>
      </c>
      <c r="AI915" s="19">
        <v>14</v>
      </c>
      <c r="AJ915" s="19">
        <v>10.5</v>
      </c>
      <c r="AK915" s="19">
        <v>11</v>
      </c>
      <c r="AL915" s="19">
        <v>11</v>
      </c>
      <c r="AM915" s="19">
        <v>10</v>
      </c>
      <c r="AN915" s="19">
        <v>11</v>
      </c>
      <c r="AO915" s="19">
        <v>11.5</v>
      </c>
      <c r="AP915" s="19"/>
      <c r="AQ915" s="19"/>
      <c r="AR915" s="19"/>
      <c r="AS915" s="19">
        <v>27</v>
      </c>
      <c r="AT915" s="19">
        <v>27</v>
      </c>
      <c r="AU915" s="19">
        <v>27</v>
      </c>
      <c r="AV915" s="19">
        <v>8.5</v>
      </c>
      <c r="AW915" s="19">
        <v>8.75</v>
      </c>
      <c r="AX915" s="19">
        <v>9.5</v>
      </c>
      <c r="AY915" s="19">
        <v>9.5</v>
      </c>
      <c r="AZ915" s="19">
        <v>10.5</v>
      </c>
      <c r="BA915" s="19">
        <v>11</v>
      </c>
      <c r="BB915" s="19">
        <v>7</v>
      </c>
      <c r="BC915" s="19">
        <v>7.5</v>
      </c>
      <c r="BD915" s="19">
        <v>8.3000000000000007</v>
      </c>
    </row>
    <row r="916" spans="2:56" x14ac:dyDescent="0.2">
      <c r="B916" s="18">
        <v>39836</v>
      </c>
      <c r="C916" s="19">
        <v>6</v>
      </c>
      <c r="D916" s="19">
        <v>8</v>
      </c>
      <c r="E916" s="19">
        <v>9</v>
      </c>
      <c r="F916" s="19">
        <v>1.2480500000000001</v>
      </c>
      <c r="G916" s="19">
        <v>1.2480500000000001</v>
      </c>
      <c r="H916" s="19">
        <v>1.5</v>
      </c>
      <c r="I916" s="19">
        <v>1.9980500000000001</v>
      </c>
      <c r="J916" s="19">
        <v>2.4960900000000001</v>
      </c>
      <c r="K916" s="19">
        <v>3.4921899999999999</v>
      </c>
      <c r="L916" s="19">
        <v>1.9980500000000001</v>
      </c>
      <c r="M916" s="19">
        <v>2.4960900000000001</v>
      </c>
      <c r="N916" s="19">
        <v>2.9960900000000001</v>
      </c>
      <c r="O916" s="19"/>
      <c r="P916" s="19"/>
      <c r="Q916" s="19"/>
      <c r="R916" s="19">
        <v>5</v>
      </c>
      <c r="S916" s="19">
        <v>5</v>
      </c>
      <c r="T916" s="19">
        <v>6</v>
      </c>
      <c r="U916" s="19">
        <v>1.0064500000000001</v>
      </c>
      <c r="V916" s="19">
        <v>1.0051699999999999</v>
      </c>
      <c r="W916" s="19">
        <v>1.48855</v>
      </c>
      <c r="X916" s="19">
        <v>1</v>
      </c>
      <c r="Y916" s="19">
        <v>1</v>
      </c>
      <c r="Z916" s="19">
        <v>1.1000000000000001</v>
      </c>
      <c r="AA916" s="19">
        <v>0.5</v>
      </c>
      <c r="AB916" s="19">
        <v>0.6</v>
      </c>
      <c r="AC916" s="19">
        <v>1.25</v>
      </c>
      <c r="AD916" s="19">
        <v>30</v>
      </c>
      <c r="AE916" s="19">
        <v>34</v>
      </c>
      <c r="AF916" s="19">
        <v>36</v>
      </c>
      <c r="AG916" s="19">
        <v>8</v>
      </c>
      <c r="AH916" s="19">
        <v>8</v>
      </c>
      <c r="AI916" s="19">
        <v>14</v>
      </c>
      <c r="AJ916" s="19">
        <v>12</v>
      </c>
      <c r="AK916" s="19">
        <v>12.5</v>
      </c>
      <c r="AL916" s="19">
        <v>13</v>
      </c>
      <c r="AM916" s="19">
        <v>12</v>
      </c>
      <c r="AN916" s="19">
        <v>13</v>
      </c>
      <c r="AO916" s="19">
        <v>13.5</v>
      </c>
      <c r="AP916" s="19"/>
      <c r="AQ916" s="19"/>
      <c r="AR916" s="19"/>
      <c r="AS916" s="19">
        <v>27</v>
      </c>
      <c r="AT916" s="19">
        <v>27</v>
      </c>
      <c r="AU916" s="19">
        <v>27</v>
      </c>
      <c r="AV916" s="19">
        <v>9</v>
      </c>
      <c r="AW916" s="19">
        <v>9.25</v>
      </c>
      <c r="AX916" s="19">
        <v>9.75</v>
      </c>
      <c r="AY916" s="19">
        <v>12.25</v>
      </c>
      <c r="AZ916" s="19">
        <v>12.5</v>
      </c>
      <c r="BA916" s="19">
        <v>12.75</v>
      </c>
      <c r="BB916" s="19">
        <v>6</v>
      </c>
      <c r="BC916" s="19">
        <v>7</v>
      </c>
      <c r="BD916" s="19">
        <v>8</v>
      </c>
    </row>
    <row r="917" spans="2:56" x14ac:dyDescent="0.2">
      <c r="B917" s="18">
        <v>39829</v>
      </c>
      <c r="C917" s="19">
        <v>6</v>
      </c>
      <c r="D917" s="19">
        <v>8</v>
      </c>
      <c r="E917" s="19">
        <v>9</v>
      </c>
      <c r="F917" s="19">
        <v>1.2480500000000001</v>
      </c>
      <c r="G917" s="19">
        <v>1.2480500000000001</v>
      </c>
      <c r="H917" s="19">
        <v>1.5</v>
      </c>
      <c r="I917" s="19">
        <v>1.9980500000000001</v>
      </c>
      <c r="J917" s="19">
        <v>2.4980500000000001</v>
      </c>
      <c r="K917" s="19">
        <v>3.4941399999999998</v>
      </c>
      <c r="L917" s="19">
        <v>2.9925899999999999</v>
      </c>
      <c r="M917" s="19">
        <v>3.4921899999999999</v>
      </c>
      <c r="N917" s="19">
        <v>3.9922</v>
      </c>
      <c r="O917" s="19"/>
      <c r="P917" s="19"/>
      <c r="Q917" s="19"/>
      <c r="R917" s="19">
        <v>5</v>
      </c>
      <c r="S917" s="19">
        <v>5</v>
      </c>
      <c r="T917" s="19">
        <v>6</v>
      </c>
      <c r="U917" s="19">
        <v>1.2444900000000001</v>
      </c>
      <c r="V917" s="19">
        <v>1.2406900000000001</v>
      </c>
      <c r="W917" s="19">
        <v>1.49089</v>
      </c>
      <c r="X917" s="19">
        <v>0.5</v>
      </c>
      <c r="Y917" s="19">
        <v>0.5</v>
      </c>
      <c r="Z917" s="19">
        <v>0.75</v>
      </c>
      <c r="AA917" s="19">
        <v>0.5</v>
      </c>
      <c r="AB917" s="19">
        <v>0.6</v>
      </c>
      <c r="AC917" s="19">
        <v>0.9</v>
      </c>
      <c r="AD917" s="19">
        <v>39</v>
      </c>
      <c r="AE917" s="19">
        <v>39</v>
      </c>
      <c r="AF917" s="19">
        <v>39</v>
      </c>
      <c r="AG917" s="19">
        <v>11</v>
      </c>
      <c r="AH917" s="19">
        <v>12</v>
      </c>
      <c r="AI917" s="19">
        <v>15</v>
      </c>
      <c r="AJ917" s="19">
        <v>15</v>
      </c>
      <c r="AK917" s="19">
        <v>15.5</v>
      </c>
      <c r="AL917" s="19">
        <v>16</v>
      </c>
      <c r="AM917" s="19">
        <v>13</v>
      </c>
      <c r="AN917" s="19">
        <v>14</v>
      </c>
      <c r="AO917" s="19">
        <v>15.5</v>
      </c>
      <c r="AP917" s="19"/>
      <c r="AQ917" s="19"/>
      <c r="AR917" s="19"/>
      <c r="AS917" s="19">
        <v>27</v>
      </c>
      <c r="AT917" s="19">
        <v>27</v>
      </c>
      <c r="AU917" s="19">
        <v>27</v>
      </c>
      <c r="AV917" s="19">
        <v>10.5</v>
      </c>
      <c r="AW917" s="19">
        <v>10.5</v>
      </c>
      <c r="AX917" s="19">
        <v>10.75</v>
      </c>
      <c r="AY917" s="19">
        <v>12.5</v>
      </c>
      <c r="AZ917" s="19">
        <v>12.5</v>
      </c>
      <c r="BA917" s="19">
        <v>12.5</v>
      </c>
      <c r="BB917" s="19">
        <v>8</v>
      </c>
      <c r="BC917" s="19">
        <v>8</v>
      </c>
      <c r="BD917" s="19">
        <v>8.25</v>
      </c>
    </row>
    <row r="918" spans="2:56" x14ac:dyDescent="0.2">
      <c r="B918" s="18">
        <v>39822</v>
      </c>
      <c r="C918" s="19">
        <v>6</v>
      </c>
      <c r="D918" s="19">
        <v>7</v>
      </c>
      <c r="E918" s="19">
        <v>8</v>
      </c>
      <c r="F918" s="19">
        <v>2</v>
      </c>
      <c r="G918" s="19">
        <v>2</v>
      </c>
      <c r="H918" s="19">
        <v>2</v>
      </c>
      <c r="I918" s="19">
        <v>1.9986999999999999</v>
      </c>
      <c r="J918" s="19">
        <v>2.5047199999999998</v>
      </c>
      <c r="K918" s="19">
        <v>3.50109</v>
      </c>
      <c r="L918" s="19">
        <v>2.9920399999999998</v>
      </c>
      <c r="M918" s="19">
        <v>3.4921899999999999</v>
      </c>
      <c r="N918" s="19">
        <v>3.99261</v>
      </c>
      <c r="O918" s="19"/>
      <c r="P918" s="19"/>
      <c r="Q918" s="19"/>
      <c r="R918" s="19">
        <v>5</v>
      </c>
      <c r="S918" s="19">
        <v>7</v>
      </c>
      <c r="T918" s="19">
        <v>10</v>
      </c>
      <c r="U918" s="19">
        <v>1.25101</v>
      </c>
      <c r="V918" s="19">
        <v>1.24946</v>
      </c>
      <c r="W918" s="19">
        <v>1.4968900000000001</v>
      </c>
      <c r="X918" s="19">
        <v>0.5</v>
      </c>
      <c r="Y918" s="19">
        <v>0.5</v>
      </c>
      <c r="Z918" s="19">
        <v>1</v>
      </c>
      <c r="AA918" s="19">
        <v>0.5</v>
      </c>
      <c r="AB918" s="19">
        <v>0.5</v>
      </c>
      <c r="AC918" s="19">
        <v>0.8</v>
      </c>
      <c r="AD918" s="19">
        <v>40</v>
      </c>
      <c r="AE918" s="19">
        <v>40</v>
      </c>
      <c r="AF918" s="19">
        <v>40</v>
      </c>
      <c r="AG918" s="19">
        <v>24</v>
      </c>
      <c r="AH918" s="19">
        <v>25</v>
      </c>
      <c r="AI918" s="19">
        <v>28</v>
      </c>
      <c r="AJ918" s="19">
        <v>16</v>
      </c>
      <c r="AK918" s="19">
        <v>16.5</v>
      </c>
      <c r="AL918" s="19">
        <v>17.5</v>
      </c>
      <c r="AM918" s="19">
        <v>15</v>
      </c>
      <c r="AN918" s="19">
        <v>17</v>
      </c>
      <c r="AO918" s="19">
        <v>18</v>
      </c>
      <c r="AP918" s="19"/>
      <c r="AQ918" s="19"/>
      <c r="AR918" s="19"/>
      <c r="AS918" s="19">
        <v>28</v>
      </c>
      <c r="AT918" s="19">
        <v>30</v>
      </c>
      <c r="AU918" s="19">
        <v>32</v>
      </c>
      <c r="AV918" s="19">
        <v>11</v>
      </c>
      <c r="AW918" s="19">
        <v>11</v>
      </c>
      <c r="AX918" s="19">
        <v>11.25</v>
      </c>
      <c r="AY918" s="19">
        <v>13</v>
      </c>
      <c r="AZ918" s="19">
        <v>13</v>
      </c>
      <c r="BA918" s="19">
        <v>13</v>
      </c>
      <c r="BB918" s="19">
        <v>8</v>
      </c>
      <c r="BC918" s="19">
        <v>8.5</v>
      </c>
      <c r="BD918" s="19">
        <v>8.75</v>
      </c>
    </row>
    <row r="919" spans="2:56" x14ac:dyDescent="0.2">
      <c r="B919" s="18">
        <v>39815</v>
      </c>
      <c r="C919" s="19">
        <v>6</v>
      </c>
      <c r="D919" s="19">
        <v>7</v>
      </c>
      <c r="E919" s="19">
        <v>8</v>
      </c>
      <c r="F919" s="19">
        <v>2</v>
      </c>
      <c r="G919" s="19">
        <v>2</v>
      </c>
      <c r="H919" s="19">
        <v>2</v>
      </c>
      <c r="I919" s="19">
        <v>2.0049399999999999</v>
      </c>
      <c r="J919" s="19">
        <v>2.5061399999999998</v>
      </c>
      <c r="K919" s="19">
        <v>3.4966699999999999</v>
      </c>
      <c r="L919" s="19">
        <v>4.9706999999999999</v>
      </c>
      <c r="M919" s="19">
        <v>4.9765600000000001</v>
      </c>
      <c r="N919" s="19">
        <v>4.9902300000000004</v>
      </c>
      <c r="O919" s="19"/>
      <c r="P919" s="19"/>
      <c r="Q919" s="19"/>
      <c r="R919" s="19">
        <v>10</v>
      </c>
      <c r="S919" s="19">
        <v>15</v>
      </c>
      <c r="T919" s="19">
        <v>16</v>
      </c>
      <c r="U919" s="19">
        <v>1.2500899999999999</v>
      </c>
      <c r="V919" s="19">
        <v>1.25004</v>
      </c>
      <c r="W919" s="19">
        <v>1.2499899999999999</v>
      </c>
      <c r="X919" s="19">
        <v>1</v>
      </c>
      <c r="Y919" s="19">
        <v>1</v>
      </c>
      <c r="Z919" s="19">
        <v>1.5</v>
      </c>
      <c r="AA919" s="19">
        <v>1</v>
      </c>
      <c r="AB919" s="19">
        <v>1</v>
      </c>
      <c r="AC919" s="19">
        <v>1.8</v>
      </c>
      <c r="AD919" s="19">
        <v>50</v>
      </c>
      <c r="AE919" s="19">
        <v>50</v>
      </c>
      <c r="AF919" s="19">
        <v>50</v>
      </c>
      <c r="AG919" s="19">
        <v>21</v>
      </c>
      <c r="AH919" s="19">
        <v>23</v>
      </c>
      <c r="AI919" s="19">
        <v>25</v>
      </c>
      <c r="AJ919" s="19">
        <v>20</v>
      </c>
      <c r="AK919" s="19">
        <v>21.5</v>
      </c>
      <c r="AL919" s="19">
        <v>23</v>
      </c>
      <c r="AM919" s="19">
        <v>17</v>
      </c>
      <c r="AN919" s="19">
        <v>18</v>
      </c>
      <c r="AO919" s="19">
        <v>21</v>
      </c>
      <c r="AP919" s="19"/>
      <c r="AQ919" s="19"/>
      <c r="AR919" s="19"/>
      <c r="AS919" s="19">
        <v>41</v>
      </c>
      <c r="AT919" s="19">
        <v>41</v>
      </c>
      <c r="AU919" s="19">
        <v>41</v>
      </c>
      <c r="AV919" s="19">
        <v>14.5</v>
      </c>
      <c r="AW919" s="19">
        <v>15</v>
      </c>
      <c r="AX919" s="19">
        <v>15</v>
      </c>
      <c r="AY919" s="19">
        <v>13</v>
      </c>
      <c r="AZ919" s="19">
        <v>13</v>
      </c>
      <c r="BA919" s="19">
        <v>13.25</v>
      </c>
      <c r="BB919" s="19">
        <v>10.25</v>
      </c>
      <c r="BC919" s="19">
        <v>10.5</v>
      </c>
      <c r="BD919" s="19">
        <v>11</v>
      </c>
    </row>
    <row r="920" spans="2:56" x14ac:dyDescent="0.2">
      <c r="B920" s="18">
        <v>39808</v>
      </c>
      <c r="C920" s="19">
        <v>2</v>
      </c>
      <c r="D920" s="19">
        <v>2</v>
      </c>
      <c r="E920" s="19">
        <v>2</v>
      </c>
      <c r="F920" s="19">
        <v>1.5</v>
      </c>
      <c r="G920" s="19">
        <v>1.5</v>
      </c>
      <c r="H920" s="19">
        <v>1.75</v>
      </c>
      <c r="I920" s="19">
        <v>1.00004</v>
      </c>
      <c r="J920" s="19">
        <v>1.50007</v>
      </c>
      <c r="K920" s="19">
        <v>2.5003700000000002</v>
      </c>
      <c r="L920" s="19">
        <v>1.00037</v>
      </c>
      <c r="M920" s="19">
        <v>1.50014</v>
      </c>
      <c r="N920" s="19">
        <v>3.4987200000000001</v>
      </c>
      <c r="O920" s="19"/>
      <c r="P920" s="19"/>
      <c r="Q920" s="19"/>
      <c r="R920" s="19">
        <v>10</v>
      </c>
      <c r="S920" s="19">
        <v>15</v>
      </c>
      <c r="T920" s="19">
        <v>16</v>
      </c>
      <c r="U920" s="19">
        <v>1.5</v>
      </c>
      <c r="V920" s="19">
        <v>1.5</v>
      </c>
      <c r="W920" s="19">
        <v>1.75</v>
      </c>
      <c r="X920" s="19">
        <v>1</v>
      </c>
      <c r="Y920" s="19">
        <v>1.5</v>
      </c>
      <c r="Z920" s="19">
        <v>1</v>
      </c>
      <c r="AA920" s="19">
        <v>0.05</v>
      </c>
      <c r="AB920" s="19">
        <v>0.05</v>
      </c>
      <c r="AC920" s="19">
        <v>0.5</v>
      </c>
      <c r="AD920" s="19">
        <v>45</v>
      </c>
      <c r="AE920" s="19">
        <v>43</v>
      </c>
      <c r="AF920" s="19">
        <v>40</v>
      </c>
      <c r="AG920" s="19">
        <v>18</v>
      </c>
      <c r="AH920" s="19">
        <v>18</v>
      </c>
      <c r="AI920" s="19">
        <v>18</v>
      </c>
      <c r="AJ920" s="19">
        <v>18</v>
      </c>
      <c r="AK920" s="19">
        <v>19.5</v>
      </c>
      <c r="AL920" s="19">
        <v>22</v>
      </c>
      <c r="AM920" s="19">
        <v>17</v>
      </c>
      <c r="AN920" s="19">
        <v>18</v>
      </c>
      <c r="AO920" s="19">
        <v>21</v>
      </c>
      <c r="AP920" s="19"/>
      <c r="AQ920" s="19"/>
      <c r="AR920" s="19"/>
      <c r="AS920" s="19">
        <v>45</v>
      </c>
      <c r="AT920" s="19">
        <v>45</v>
      </c>
      <c r="AU920" s="19">
        <v>45</v>
      </c>
      <c r="AV920" s="19">
        <v>14</v>
      </c>
      <c r="AW920" s="19">
        <v>14</v>
      </c>
      <c r="AX920" s="19">
        <v>14</v>
      </c>
      <c r="AY920" s="19">
        <v>11.75</v>
      </c>
      <c r="AZ920" s="19">
        <v>12</v>
      </c>
      <c r="BA920" s="19">
        <v>12.25</v>
      </c>
      <c r="BB920" s="19">
        <v>10.25</v>
      </c>
      <c r="BC920" s="19">
        <v>10.5</v>
      </c>
      <c r="BD920" s="19">
        <v>11</v>
      </c>
    </row>
    <row r="921" spans="2:56" x14ac:dyDescent="0.2">
      <c r="B921" s="18">
        <v>39801</v>
      </c>
      <c r="C921" s="19">
        <v>2</v>
      </c>
      <c r="D921" s="19">
        <v>2</v>
      </c>
      <c r="E921" s="19">
        <v>2</v>
      </c>
      <c r="F921" s="19">
        <v>1.5</v>
      </c>
      <c r="G921" s="19">
        <v>1.5</v>
      </c>
      <c r="H921" s="19">
        <v>1.75</v>
      </c>
      <c r="I921" s="19">
        <v>1.00004</v>
      </c>
      <c r="J921" s="19">
        <v>1.50007</v>
      </c>
      <c r="K921" s="19">
        <v>2.5002300000000002</v>
      </c>
      <c r="L921" s="19">
        <v>1.00021</v>
      </c>
      <c r="M921" s="19">
        <v>1.50014</v>
      </c>
      <c r="N921" s="19">
        <v>3.49891</v>
      </c>
      <c r="O921" s="19"/>
      <c r="P921" s="19"/>
      <c r="Q921" s="19"/>
      <c r="R921" s="19">
        <v>10</v>
      </c>
      <c r="S921" s="19">
        <v>15</v>
      </c>
      <c r="T921" s="19">
        <v>16</v>
      </c>
      <c r="U921" s="19">
        <v>1.5</v>
      </c>
      <c r="V921" s="19">
        <v>1.5</v>
      </c>
      <c r="W921" s="19">
        <v>2</v>
      </c>
      <c r="X921" s="19">
        <v>1</v>
      </c>
      <c r="Y921" s="19">
        <v>1.5</v>
      </c>
      <c r="Z921" s="19">
        <v>1</v>
      </c>
      <c r="AA921" s="19">
        <v>0.05</v>
      </c>
      <c r="AB921" s="19">
        <v>0.05</v>
      </c>
      <c r="AC921" s="19">
        <v>0.5</v>
      </c>
      <c r="AD921" s="19">
        <v>45</v>
      </c>
      <c r="AE921" s="19">
        <v>43</v>
      </c>
      <c r="AF921" s="19">
        <v>40</v>
      </c>
      <c r="AG921" s="19">
        <v>18</v>
      </c>
      <c r="AH921" s="19">
        <v>18</v>
      </c>
      <c r="AI921" s="19">
        <v>18</v>
      </c>
      <c r="AJ921" s="19">
        <v>18</v>
      </c>
      <c r="AK921" s="19">
        <v>19.5</v>
      </c>
      <c r="AL921" s="19">
        <v>20.5</v>
      </c>
      <c r="AM921" s="19">
        <v>17</v>
      </c>
      <c r="AN921" s="19">
        <v>18</v>
      </c>
      <c r="AO921" s="19">
        <v>21</v>
      </c>
      <c r="AP921" s="19"/>
      <c r="AQ921" s="19"/>
      <c r="AR921" s="19"/>
      <c r="AS921" s="19">
        <v>45</v>
      </c>
      <c r="AT921" s="19">
        <v>45</v>
      </c>
      <c r="AU921" s="19">
        <v>45</v>
      </c>
      <c r="AV921" s="19">
        <v>14</v>
      </c>
      <c r="AW921" s="19">
        <v>14</v>
      </c>
      <c r="AX921" s="19">
        <v>14</v>
      </c>
      <c r="AY921" s="19">
        <v>14</v>
      </c>
      <c r="AZ921" s="19">
        <v>13.5</v>
      </c>
      <c r="BA921" s="19">
        <v>13.5</v>
      </c>
      <c r="BB921" s="19">
        <v>10</v>
      </c>
      <c r="BC921" s="19">
        <v>10</v>
      </c>
      <c r="BD921" s="19">
        <v>10.5</v>
      </c>
    </row>
    <row r="922" spans="2:56" x14ac:dyDescent="0.2">
      <c r="B922" s="18">
        <v>39794</v>
      </c>
      <c r="C922" s="19">
        <v>4</v>
      </c>
      <c r="D922" s="19">
        <v>4</v>
      </c>
      <c r="E922" s="19">
        <v>6</v>
      </c>
      <c r="F922" s="19">
        <v>1.5</v>
      </c>
      <c r="G922" s="19">
        <v>1.5</v>
      </c>
      <c r="H922" s="19">
        <v>1.75</v>
      </c>
      <c r="I922" s="19">
        <v>3</v>
      </c>
      <c r="J922" s="19">
        <v>3.5</v>
      </c>
      <c r="K922" s="19">
        <v>5</v>
      </c>
      <c r="L922" s="19">
        <v>5</v>
      </c>
      <c r="M922" s="19">
        <v>6</v>
      </c>
      <c r="N922" s="19">
        <v>7</v>
      </c>
      <c r="O922" s="19"/>
      <c r="P922" s="19"/>
      <c r="Q922" s="19"/>
      <c r="R922" s="19">
        <v>10</v>
      </c>
      <c r="S922" s="19">
        <v>15</v>
      </c>
      <c r="T922" s="19">
        <v>16</v>
      </c>
      <c r="U922" s="19">
        <v>2.5</v>
      </c>
      <c r="V922" s="19">
        <v>2.5</v>
      </c>
      <c r="W922" s="19">
        <v>3.5</v>
      </c>
      <c r="X922" s="19">
        <v>1</v>
      </c>
      <c r="Y922" s="19">
        <v>1.5</v>
      </c>
      <c r="Z922" s="19">
        <v>2</v>
      </c>
      <c r="AA922" s="19">
        <v>2</v>
      </c>
      <c r="AB922" s="19">
        <v>2.5</v>
      </c>
      <c r="AC922" s="19">
        <v>2.75</v>
      </c>
      <c r="AD922" s="19">
        <v>45</v>
      </c>
      <c r="AE922" s="19">
        <v>43</v>
      </c>
      <c r="AF922" s="19">
        <v>38.5</v>
      </c>
      <c r="AG922" s="19">
        <v>18</v>
      </c>
      <c r="AH922" s="19">
        <v>18</v>
      </c>
      <c r="AI922" s="19">
        <v>18</v>
      </c>
      <c r="AJ922" s="19">
        <v>17</v>
      </c>
      <c r="AK922" s="19">
        <v>18</v>
      </c>
      <c r="AL922" s="19">
        <v>19</v>
      </c>
      <c r="AM922" s="19">
        <v>20</v>
      </c>
      <c r="AN922" s="19">
        <v>22</v>
      </c>
      <c r="AO922" s="19">
        <v>24</v>
      </c>
      <c r="AP922" s="19"/>
      <c r="AQ922" s="19"/>
      <c r="AR922" s="19"/>
      <c r="AS922" s="19">
        <v>53</v>
      </c>
      <c r="AT922" s="19">
        <v>51</v>
      </c>
      <c r="AU922" s="19">
        <v>49</v>
      </c>
      <c r="AV922" s="19">
        <v>13</v>
      </c>
      <c r="AW922" s="19">
        <v>13</v>
      </c>
      <c r="AX922" s="19">
        <v>13</v>
      </c>
      <c r="AY922" s="19">
        <v>11.5</v>
      </c>
      <c r="AZ922" s="19">
        <v>12</v>
      </c>
      <c r="BA922" s="19">
        <v>11.9</v>
      </c>
      <c r="BB922" s="19">
        <v>10.25</v>
      </c>
      <c r="BC922" s="19">
        <v>10.25</v>
      </c>
      <c r="BD922" s="19">
        <v>10.25</v>
      </c>
    </row>
    <row r="923" spans="2:56" x14ac:dyDescent="0.2">
      <c r="B923" s="18">
        <v>39787</v>
      </c>
      <c r="C923" s="19">
        <v>11</v>
      </c>
      <c r="D923" s="19">
        <v>11</v>
      </c>
      <c r="E923" s="19">
        <v>11</v>
      </c>
      <c r="F923" s="19">
        <v>1.5</v>
      </c>
      <c r="G923" s="19">
        <v>1.5</v>
      </c>
      <c r="H923" s="19">
        <v>1.75</v>
      </c>
      <c r="I923" s="19">
        <v>12</v>
      </c>
      <c r="J923" s="19">
        <v>12</v>
      </c>
      <c r="K923" s="19">
        <v>12</v>
      </c>
      <c r="L923" s="19">
        <v>10</v>
      </c>
      <c r="M923" s="19">
        <v>10</v>
      </c>
      <c r="N923" s="19">
        <v>11</v>
      </c>
      <c r="O923" s="19"/>
      <c r="P923" s="19"/>
      <c r="Q923" s="19"/>
      <c r="R923" s="19">
        <v>10</v>
      </c>
      <c r="S923" s="19">
        <v>15</v>
      </c>
      <c r="T923" s="19">
        <v>16</v>
      </c>
      <c r="U923" s="19">
        <v>2.5</v>
      </c>
      <c r="V923" s="19">
        <v>2.5</v>
      </c>
      <c r="W923" s="19">
        <v>4</v>
      </c>
      <c r="X923" s="19">
        <v>2.5</v>
      </c>
      <c r="Y923" s="19">
        <v>2.5</v>
      </c>
      <c r="Z923" s="19">
        <v>2.75</v>
      </c>
      <c r="AA923" s="19">
        <v>2</v>
      </c>
      <c r="AB923" s="19">
        <v>2.5</v>
      </c>
      <c r="AC923" s="19">
        <v>2.75</v>
      </c>
      <c r="AD923" s="19">
        <v>50</v>
      </c>
      <c r="AE923" s="19">
        <v>50</v>
      </c>
      <c r="AF923" s="19">
        <v>48</v>
      </c>
      <c r="AG923" s="19">
        <v>18</v>
      </c>
      <c r="AH923" s="19">
        <v>18</v>
      </c>
      <c r="AI923" s="19">
        <v>18</v>
      </c>
      <c r="AJ923" s="19">
        <v>17</v>
      </c>
      <c r="AK923" s="19">
        <v>18</v>
      </c>
      <c r="AL923" s="19">
        <v>20</v>
      </c>
      <c r="AM923" s="19">
        <v>25</v>
      </c>
      <c r="AN923" s="19">
        <v>26</v>
      </c>
      <c r="AO923" s="19">
        <v>27</v>
      </c>
      <c r="AP923" s="19"/>
      <c r="AQ923" s="19"/>
      <c r="AR923" s="19"/>
      <c r="AS923" s="19">
        <v>45</v>
      </c>
      <c r="AT923" s="19">
        <v>45</v>
      </c>
      <c r="AU923" s="19">
        <v>45</v>
      </c>
      <c r="AV923" s="19">
        <v>12.5</v>
      </c>
      <c r="AW923" s="19">
        <v>12.5</v>
      </c>
      <c r="AX923" s="19">
        <v>12.5</v>
      </c>
      <c r="AY923" s="19">
        <v>10.25</v>
      </c>
      <c r="AZ923" s="19">
        <v>11</v>
      </c>
      <c r="BA923" s="19">
        <v>11.5</v>
      </c>
      <c r="BB923" s="19">
        <v>10</v>
      </c>
      <c r="BC923" s="19">
        <v>10</v>
      </c>
      <c r="BD923" s="19">
        <v>10</v>
      </c>
    </row>
    <row r="924" spans="2:56" x14ac:dyDescent="0.2">
      <c r="B924" s="18">
        <v>39780</v>
      </c>
      <c r="C924" s="19">
        <v>18</v>
      </c>
      <c r="D924" s="19">
        <v>18</v>
      </c>
      <c r="E924" s="19">
        <v>18</v>
      </c>
      <c r="F924" s="19">
        <v>1.5</v>
      </c>
      <c r="G924" s="19">
        <v>1.5</v>
      </c>
      <c r="H924" s="19">
        <v>1.75</v>
      </c>
      <c r="I924" s="19">
        <v>12</v>
      </c>
      <c r="J924" s="19">
        <v>12</v>
      </c>
      <c r="K924" s="19">
        <v>12</v>
      </c>
      <c r="L924" s="19">
        <v>10</v>
      </c>
      <c r="M924" s="19">
        <v>10</v>
      </c>
      <c r="N924" s="19">
        <v>11</v>
      </c>
      <c r="O924" s="19"/>
      <c r="P924" s="19"/>
      <c r="Q924" s="19"/>
      <c r="R924" s="19">
        <v>20</v>
      </c>
      <c r="S924" s="19">
        <v>21</v>
      </c>
      <c r="T924" s="19">
        <v>21</v>
      </c>
      <c r="U924" s="19">
        <v>2.5</v>
      </c>
      <c r="V924" s="19">
        <v>2.5</v>
      </c>
      <c r="W924" s="19">
        <v>4</v>
      </c>
      <c r="X924" s="19">
        <v>3</v>
      </c>
      <c r="Y924" s="19">
        <v>3</v>
      </c>
      <c r="Z924" s="19">
        <v>3</v>
      </c>
      <c r="AA924" s="19">
        <v>2</v>
      </c>
      <c r="AB924" s="19">
        <v>2.5</v>
      </c>
      <c r="AC924" s="19">
        <v>2.75</v>
      </c>
      <c r="AD924" s="19">
        <v>55</v>
      </c>
      <c r="AE924" s="19">
        <v>55</v>
      </c>
      <c r="AF924" s="19">
        <v>54</v>
      </c>
      <c r="AG924" s="19">
        <v>8</v>
      </c>
      <c r="AH924" s="19">
        <v>8</v>
      </c>
      <c r="AI924" s="19">
        <v>8.25</v>
      </c>
      <c r="AJ924" s="19">
        <v>20</v>
      </c>
      <c r="AK924" s="19">
        <v>21</v>
      </c>
      <c r="AL924" s="19">
        <v>24.5</v>
      </c>
      <c r="AM924" s="19">
        <v>25</v>
      </c>
      <c r="AN924" s="19">
        <v>26</v>
      </c>
      <c r="AO924" s="19">
        <v>27</v>
      </c>
      <c r="AP924" s="19"/>
      <c r="AQ924" s="19"/>
      <c r="AR924" s="19"/>
      <c r="AS924" s="19">
        <v>45</v>
      </c>
      <c r="AT924" s="19">
        <v>45</v>
      </c>
      <c r="AU924" s="19">
        <v>45</v>
      </c>
      <c r="AV924" s="19">
        <v>11</v>
      </c>
      <c r="AW924" s="19">
        <v>12</v>
      </c>
      <c r="AX924" s="19">
        <v>14.5</v>
      </c>
      <c r="AY924" s="19">
        <v>10</v>
      </c>
      <c r="AZ924" s="19">
        <v>10.25</v>
      </c>
      <c r="BA924" s="19">
        <v>10.5</v>
      </c>
      <c r="BB924" s="19">
        <v>9</v>
      </c>
      <c r="BC924" s="19">
        <v>9</v>
      </c>
      <c r="BD924" s="19">
        <v>9</v>
      </c>
    </row>
    <row r="925" spans="2:56" x14ac:dyDescent="0.2">
      <c r="B925" s="18">
        <v>39773</v>
      </c>
      <c r="C925" s="19">
        <v>18</v>
      </c>
      <c r="D925" s="19">
        <v>18</v>
      </c>
      <c r="E925" s="19">
        <v>18</v>
      </c>
      <c r="F925" s="19">
        <v>1.5</v>
      </c>
      <c r="G925" s="19">
        <v>1.5</v>
      </c>
      <c r="H925" s="19">
        <v>1.75</v>
      </c>
      <c r="I925" s="19">
        <v>12</v>
      </c>
      <c r="J925" s="19">
        <v>15</v>
      </c>
      <c r="K925" s="19">
        <v>15</v>
      </c>
      <c r="L925" s="19">
        <v>10</v>
      </c>
      <c r="M925" s="19">
        <v>10</v>
      </c>
      <c r="N925" s="19">
        <v>11</v>
      </c>
      <c r="O925" s="19"/>
      <c r="P925" s="19"/>
      <c r="Q925" s="19"/>
      <c r="R925" s="19">
        <v>20</v>
      </c>
      <c r="S925" s="19">
        <v>21</v>
      </c>
      <c r="T925" s="19">
        <v>21</v>
      </c>
      <c r="U925" s="19">
        <v>2.5</v>
      </c>
      <c r="V925" s="19">
        <v>2.5</v>
      </c>
      <c r="W925" s="19">
        <v>3.25</v>
      </c>
      <c r="X925" s="19">
        <v>3</v>
      </c>
      <c r="Y925" s="19">
        <v>3</v>
      </c>
      <c r="Z925" s="19">
        <v>3</v>
      </c>
      <c r="AA925" s="19">
        <v>2</v>
      </c>
      <c r="AB925" s="19">
        <v>2.5</v>
      </c>
      <c r="AC925" s="19">
        <v>2.75</v>
      </c>
      <c r="AD925" s="19">
        <v>70</v>
      </c>
      <c r="AE925" s="19">
        <v>70</v>
      </c>
      <c r="AF925" s="19">
        <v>70</v>
      </c>
      <c r="AG925" s="19">
        <v>8</v>
      </c>
      <c r="AH925" s="19">
        <v>8</v>
      </c>
      <c r="AI925" s="19">
        <v>8.25</v>
      </c>
      <c r="AJ925" s="19">
        <v>30</v>
      </c>
      <c r="AK925" s="19">
        <v>30</v>
      </c>
      <c r="AL925" s="19">
        <v>30</v>
      </c>
      <c r="AM925" s="19">
        <v>30</v>
      </c>
      <c r="AN925" s="19">
        <v>30</v>
      </c>
      <c r="AO925" s="19">
        <v>30</v>
      </c>
      <c r="AP925" s="19"/>
      <c r="AQ925" s="19"/>
      <c r="AR925" s="19"/>
      <c r="AS925" s="19">
        <v>60</v>
      </c>
      <c r="AT925" s="19">
        <v>60</v>
      </c>
      <c r="AU925" s="19">
        <v>60</v>
      </c>
      <c r="AV925" s="19">
        <v>13</v>
      </c>
      <c r="AW925" s="19">
        <v>13</v>
      </c>
      <c r="AX925" s="19">
        <v>15</v>
      </c>
      <c r="AY925" s="19">
        <v>13.25</v>
      </c>
      <c r="AZ925" s="19">
        <v>13.25</v>
      </c>
      <c r="BA925" s="19">
        <v>13.75</v>
      </c>
      <c r="BB925" s="19">
        <v>11.5</v>
      </c>
      <c r="BC925" s="19">
        <v>12</v>
      </c>
      <c r="BD925" s="19">
        <v>12.75</v>
      </c>
    </row>
    <row r="926" spans="2:56" x14ac:dyDescent="0.2">
      <c r="B926" s="18">
        <v>39766</v>
      </c>
      <c r="C926" s="19">
        <v>16</v>
      </c>
      <c r="D926" s="19">
        <v>16</v>
      </c>
      <c r="E926" s="19">
        <v>16</v>
      </c>
      <c r="F926" s="19">
        <v>1.5</v>
      </c>
      <c r="G926" s="19">
        <v>1.5</v>
      </c>
      <c r="H926" s="19">
        <v>1.75</v>
      </c>
      <c r="I926" s="19">
        <v>12</v>
      </c>
      <c r="J926" s="19">
        <v>12</v>
      </c>
      <c r="K926" s="19">
        <v>12</v>
      </c>
      <c r="L926" s="19">
        <v>5</v>
      </c>
      <c r="M926" s="19">
        <v>5</v>
      </c>
      <c r="N926" s="19">
        <v>6</v>
      </c>
      <c r="O926" s="19"/>
      <c r="P926" s="19"/>
      <c r="Q926" s="19"/>
      <c r="R926" s="19">
        <v>20</v>
      </c>
      <c r="S926" s="19">
        <v>20</v>
      </c>
      <c r="T926" s="19">
        <v>20</v>
      </c>
      <c r="U926" s="19">
        <v>2.5</v>
      </c>
      <c r="V926" s="19">
        <v>2.5</v>
      </c>
      <c r="W926" s="19">
        <v>3</v>
      </c>
      <c r="X926" s="19">
        <v>1.5</v>
      </c>
      <c r="Y926" s="19">
        <v>2</v>
      </c>
      <c r="Z926" s="19">
        <v>2.2000000000000002</v>
      </c>
      <c r="AA926" s="19">
        <v>2</v>
      </c>
      <c r="AB926" s="19">
        <v>2.25</v>
      </c>
      <c r="AC926" s="19">
        <v>2.5</v>
      </c>
      <c r="AD926" s="19">
        <v>65</v>
      </c>
      <c r="AE926" s="19">
        <v>65</v>
      </c>
      <c r="AF926" s="19">
        <v>65</v>
      </c>
      <c r="AG926" s="19">
        <v>8</v>
      </c>
      <c r="AH926" s="19">
        <v>8</v>
      </c>
      <c r="AI926" s="19">
        <v>8.25</v>
      </c>
      <c r="AJ926" s="19">
        <v>22</v>
      </c>
      <c r="AK926" s="19">
        <v>22</v>
      </c>
      <c r="AL926" s="19">
        <v>22</v>
      </c>
      <c r="AM926" s="19">
        <v>15</v>
      </c>
      <c r="AN926" s="19">
        <v>15</v>
      </c>
      <c r="AO926" s="19">
        <v>16</v>
      </c>
      <c r="AP926" s="19"/>
      <c r="AQ926" s="19"/>
      <c r="AR926" s="19"/>
      <c r="AS926" s="19">
        <v>50</v>
      </c>
      <c r="AT926" s="19">
        <v>50</v>
      </c>
      <c r="AU926" s="19">
        <v>50</v>
      </c>
      <c r="AV926" s="19">
        <v>11.5</v>
      </c>
      <c r="AW926" s="19">
        <v>11.5</v>
      </c>
      <c r="AX926" s="19">
        <v>13</v>
      </c>
      <c r="AY926" s="19">
        <v>14.5</v>
      </c>
      <c r="AZ926" s="19">
        <v>14</v>
      </c>
      <c r="BA926" s="19">
        <v>13</v>
      </c>
      <c r="BB926" s="19">
        <v>9.75</v>
      </c>
      <c r="BC926" s="19">
        <v>10.25</v>
      </c>
      <c r="BD926" s="19">
        <v>11.75</v>
      </c>
    </row>
    <row r="927" spans="2:56" x14ac:dyDescent="0.2">
      <c r="B927" s="18">
        <v>39759</v>
      </c>
      <c r="C927" s="19">
        <v>15</v>
      </c>
      <c r="D927" s="19">
        <v>16</v>
      </c>
      <c r="E927" s="19">
        <v>18</v>
      </c>
      <c r="F927" s="19">
        <v>1.5</v>
      </c>
      <c r="G927" s="19">
        <v>1.5</v>
      </c>
      <c r="H927" s="19">
        <v>1.75</v>
      </c>
      <c r="I927" s="19">
        <v>8</v>
      </c>
      <c r="J927" s="19">
        <v>8</v>
      </c>
      <c r="K927" s="19">
        <v>9</v>
      </c>
      <c r="L927" s="19">
        <v>6</v>
      </c>
      <c r="M927" s="19">
        <v>7</v>
      </c>
      <c r="N927" s="19">
        <v>7</v>
      </c>
      <c r="O927" s="19"/>
      <c r="P927" s="19"/>
      <c r="Q927" s="19"/>
      <c r="R927" s="19">
        <v>17</v>
      </c>
      <c r="S927" s="19">
        <v>17</v>
      </c>
      <c r="T927" s="19">
        <v>17</v>
      </c>
      <c r="U927" s="19">
        <v>2</v>
      </c>
      <c r="V927" s="19">
        <v>2</v>
      </c>
      <c r="W927" s="19">
        <v>2.5</v>
      </c>
      <c r="X927" s="19">
        <v>1</v>
      </c>
      <c r="Y927" s="19">
        <v>1.5</v>
      </c>
      <c r="Z927" s="19">
        <v>1.5</v>
      </c>
      <c r="AA927" s="19">
        <v>2</v>
      </c>
      <c r="AB927" s="19">
        <v>2</v>
      </c>
      <c r="AC927" s="19">
        <v>2</v>
      </c>
      <c r="AD927" s="19">
        <v>72</v>
      </c>
      <c r="AE927" s="19">
        <v>67</v>
      </c>
      <c r="AF927" s="19">
        <v>62</v>
      </c>
      <c r="AG927" s="19">
        <v>8</v>
      </c>
      <c r="AH927" s="19">
        <v>8</v>
      </c>
      <c r="AI927" s="19">
        <v>8.25</v>
      </c>
      <c r="AJ927" s="19">
        <v>19</v>
      </c>
      <c r="AK927" s="19">
        <v>20</v>
      </c>
      <c r="AL927" s="19">
        <v>20</v>
      </c>
      <c r="AM927" s="19">
        <v>20</v>
      </c>
      <c r="AN927" s="19">
        <v>20</v>
      </c>
      <c r="AO927" s="19">
        <v>20</v>
      </c>
      <c r="AP927" s="19"/>
      <c r="AQ927" s="19"/>
      <c r="AR927" s="19"/>
      <c r="AS927" s="19">
        <v>39</v>
      </c>
      <c r="AT927" s="19">
        <v>39</v>
      </c>
      <c r="AU927" s="19">
        <v>39</v>
      </c>
      <c r="AV927" s="19">
        <v>12</v>
      </c>
      <c r="AW927" s="19">
        <v>12</v>
      </c>
      <c r="AX927" s="19">
        <v>12</v>
      </c>
      <c r="AY927" s="19">
        <v>15.5</v>
      </c>
      <c r="AZ927" s="19">
        <v>13.5</v>
      </c>
      <c r="BA927" s="19">
        <v>12.5</v>
      </c>
      <c r="BB927" s="19">
        <v>10.5</v>
      </c>
      <c r="BC927" s="19">
        <v>10.5</v>
      </c>
      <c r="BD927" s="19">
        <v>10.5</v>
      </c>
    </row>
    <row r="928" spans="2:56" x14ac:dyDescent="0.2">
      <c r="B928" s="18">
        <v>39752</v>
      </c>
      <c r="C928" s="19">
        <v>17</v>
      </c>
      <c r="D928" s="19">
        <v>17</v>
      </c>
      <c r="E928" s="19">
        <v>17</v>
      </c>
      <c r="F928" s="19">
        <v>1.5</v>
      </c>
      <c r="G928" s="19">
        <v>1.5</v>
      </c>
      <c r="H928" s="19">
        <v>1.75</v>
      </c>
      <c r="I928" s="19">
        <v>8</v>
      </c>
      <c r="J928" s="19">
        <v>8</v>
      </c>
      <c r="K928" s="19">
        <v>9</v>
      </c>
      <c r="L928" s="19">
        <v>6</v>
      </c>
      <c r="M928" s="19">
        <v>7</v>
      </c>
      <c r="N928" s="19">
        <v>7</v>
      </c>
      <c r="O928" s="19"/>
      <c r="P928" s="19"/>
      <c r="Q928" s="19"/>
      <c r="R928" s="19">
        <v>20</v>
      </c>
      <c r="S928" s="19">
        <v>20</v>
      </c>
      <c r="T928" s="19">
        <v>20</v>
      </c>
      <c r="U928" s="19">
        <v>2</v>
      </c>
      <c r="V928" s="19">
        <v>2</v>
      </c>
      <c r="W928" s="19">
        <v>2.5</v>
      </c>
      <c r="X928" s="19">
        <v>1</v>
      </c>
      <c r="Y928" s="19">
        <v>1.5</v>
      </c>
      <c r="Z928" s="19">
        <v>1.5</v>
      </c>
      <c r="AA928" s="19">
        <v>1.5</v>
      </c>
      <c r="AB928" s="19">
        <v>1.5</v>
      </c>
      <c r="AC928" s="19">
        <v>1.5</v>
      </c>
      <c r="AD928" s="19">
        <v>75</v>
      </c>
      <c r="AE928" s="19">
        <v>69</v>
      </c>
      <c r="AF928" s="19">
        <v>65</v>
      </c>
      <c r="AG928" s="19">
        <v>8</v>
      </c>
      <c r="AH928" s="19">
        <v>8</v>
      </c>
      <c r="AI928" s="19">
        <v>8.25</v>
      </c>
      <c r="AJ928" s="19">
        <v>25</v>
      </c>
      <c r="AK928" s="19">
        <v>25</v>
      </c>
      <c r="AL928" s="19">
        <v>25</v>
      </c>
      <c r="AM928" s="19">
        <v>20</v>
      </c>
      <c r="AN928" s="19">
        <v>20</v>
      </c>
      <c r="AO928" s="19">
        <v>20</v>
      </c>
      <c r="AP928" s="19"/>
      <c r="AQ928" s="19"/>
      <c r="AR928" s="19"/>
      <c r="AS928" s="19">
        <v>50</v>
      </c>
      <c r="AT928" s="19">
        <v>50</v>
      </c>
      <c r="AU928" s="19">
        <v>50</v>
      </c>
      <c r="AV928" s="19">
        <v>12.5</v>
      </c>
      <c r="AW928" s="19">
        <v>12.5</v>
      </c>
      <c r="AX928" s="19">
        <v>12.5</v>
      </c>
      <c r="AY928" s="19">
        <v>17</v>
      </c>
      <c r="AZ928" s="19">
        <v>16</v>
      </c>
      <c r="BA928" s="19">
        <v>14</v>
      </c>
      <c r="BB928" s="19">
        <v>13</v>
      </c>
      <c r="BC928" s="19">
        <v>12.25</v>
      </c>
      <c r="BD928" s="19">
        <v>12.25</v>
      </c>
    </row>
    <row r="929" spans="2:56" x14ac:dyDescent="0.2">
      <c r="B929" s="18">
        <v>39745</v>
      </c>
      <c r="C929" s="19">
        <v>25</v>
      </c>
      <c r="D929" s="19">
        <v>25</v>
      </c>
      <c r="E929" s="19">
        <v>25</v>
      </c>
      <c r="F929" s="19">
        <v>1.5</v>
      </c>
      <c r="G929" s="19">
        <v>1.5</v>
      </c>
      <c r="H929" s="19">
        <v>1.75</v>
      </c>
      <c r="I929" s="19">
        <v>10</v>
      </c>
      <c r="J929" s="19">
        <v>10</v>
      </c>
      <c r="K929" s="19">
        <v>10</v>
      </c>
      <c r="L929" s="19">
        <v>5</v>
      </c>
      <c r="M929" s="19">
        <v>5</v>
      </c>
      <c r="N929" s="19">
        <v>7</v>
      </c>
      <c r="O929" s="19"/>
      <c r="P929" s="19"/>
      <c r="Q929" s="19"/>
      <c r="R929" s="19">
        <v>30</v>
      </c>
      <c r="S929" s="19">
        <v>30</v>
      </c>
      <c r="T929" s="19">
        <v>26</v>
      </c>
      <c r="U929" s="19">
        <v>2</v>
      </c>
      <c r="V929" s="19">
        <v>2</v>
      </c>
      <c r="W929" s="19">
        <v>2</v>
      </c>
      <c r="X929" s="19">
        <v>1.5</v>
      </c>
      <c r="Y929" s="19">
        <v>1.5</v>
      </c>
      <c r="Z929" s="19">
        <v>1.5</v>
      </c>
      <c r="AA929" s="19">
        <v>2.5</v>
      </c>
      <c r="AB929" s="19">
        <v>2.5</v>
      </c>
      <c r="AC929" s="19">
        <v>2.5</v>
      </c>
      <c r="AD929" s="19">
        <v>90</v>
      </c>
      <c r="AE929" s="19">
        <v>85</v>
      </c>
      <c r="AF929" s="19">
        <v>75</v>
      </c>
      <c r="AG929" s="19">
        <v>8</v>
      </c>
      <c r="AH929" s="19">
        <v>8</v>
      </c>
      <c r="AI929" s="19">
        <v>8.25</v>
      </c>
      <c r="AJ929" s="19">
        <v>26</v>
      </c>
      <c r="AK929" s="19">
        <v>26</v>
      </c>
      <c r="AL929" s="19">
        <v>26</v>
      </c>
      <c r="AM929" s="19">
        <v>17</v>
      </c>
      <c r="AN929" s="19">
        <v>17</v>
      </c>
      <c r="AO929" s="19">
        <v>16.5</v>
      </c>
      <c r="AP929" s="19"/>
      <c r="AQ929" s="19"/>
      <c r="AR929" s="19"/>
      <c r="AS929" s="19">
        <v>85</v>
      </c>
      <c r="AT929" s="19">
        <v>70</v>
      </c>
      <c r="AU929" s="19">
        <v>60</v>
      </c>
      <c r="AV929" s="19">
        <v>12</v>
      </c>
      <c r="AW929" s="19">
        <v>12</v>
      </c>
      <c r="AX929" s="19">
        <v>11.5</v>
      </c>
      <c r="AY929" s="19">
        <v>12</v>
      </c>
      <c r="AZ929" s="19">
        <v>11.5</v>
      </c>
      <c r="BA929" s="19">
        <v>11.25</v>
      </c>
      <c r="BB929" s="19">
        <v>12.25</v>
      </c>
      <c r="BC929" s="19">
        <v>12.25</v>
      </c>
      <c r="BD929" s="19">
        <v>11.75</v>
      </c>
    </row>
    <row r="930" spans="2:56" x14ac:dyDescent="0.2">
      <c r="B930" s="18">
        <v>39738</v>
      </c>
      <c r="C930" s="19">
        <v>16</v>
      </c>
      <c r="D930" s="19">
        <v>16</v>
      </c>
      <c r="E930" s="19">
        <v>18</v>
      </c>
      <c r="F930" s="19">
        <v>1.5</v>
      </c>
      <c r="G930" s="19">
        <v>1.5</v>
      </c>
      <c r="H930" s="19">
        <v>1.75</v>
      </c>
      <c r="I930" s="19">
        <v>4.0016100000000003</v>
      </c>
      <c r="J930" s="19">
        <v>4.49993</v>
      </c>
      <c r="K930" s="19">
        <v>6</v>
      </c>
      <c r="L930" s="19">
        <v>5</v>
      </c>
      <c r="M930" s="19">
        <v>5</v>
      </c>
      <c r="N930" s="19">
        <v>7</v>
      </c>
      <c r="O930" s="19"/>
      <c r="P930" s="19"/>
      <c r="Q930" s="19"/>
      <c r="R930" s="19">
        <v>10</v>
      </c>
      <c r="S930" s="19">
        <v>12</v>
      </c>
      <c r="T930" s="19">
        <v>12</v>
      </c>
      <c r="U930" s="19">
        <v>2</v>
      </c>
      <c r="V930" s="19">
        <v>2</v>
      </c>
      <c r="W930" s="19">
        <v>2</v>
      </c>
      <c r="X930" s="19">
        <v>1.3</v>
      </c>
      <c r="Y930" s="19">
        <v>1.3</v>
      </c>
      <c r="Z930" s="19">
        <v>1.3</v>
      </c>
      <c r="AA930" s="19">
        <v>1.5</v>
      </c>
      <c r="AB930" s="19">
        <v>1.5</v>
      </c>
      <c r="AC930" s="19">
        <v>1.5</v>
      </c>
      <c r="AD930" s="19">
        <v>70</v>
      </c>
      <c r="AE930" s="19">
        <v>65</v>
      </c>
      <c r="AF930" s="19">
        <v>65</v>
      </c>
      <c r="AG930" s="19">
        <v>8</v>
      </c>
      <c r="AH930" s="19">
        <v>8</v>
      </c>
      <c r="AI930" s="19">
        <v>8.25</v>
      </c>
      <c r="AJ930" s="19">
        <v>22.5</v>
      </c>
      <c r="AK930" s="19">
        <v>22.5</v>
      </c>
      <c r="AL930" s="19">
        <v>22</v>
      </c>
      <c r="AM930" s="19">
        <v>17</v>
      </c>
      <c r="AN930" s="19">
        <v>17</v>
      </c>
      <c r="AO930" s="19">
        <v>16.5</v>
      </c>
      <c r="AP930" s="19"/>
      <c r="AQ930" s="19"/>
      <c r="AR930" s="19"/>
      <c r="AS930" s="19">
        <v>24</v>
      </c>
      <c r="AT930" s="19">
        <v>24</v>
      </c>
      <c r="AU930" s="19">
        <v>24</v>
      </c>
      <c r="AV930" s="19">
        <v>11</v>
      </c>
      <c r="AW930" s="19">
        <v>11</v>
      </c>
      <c r="AX930" s="19">
        <v>10.5</v>
      </c>
      <c r="AY930" s="19">
        <v>12.75</v>
      </c>
      <c r="AZ930" s="19">
        <v>11.75</v>
      </c>
      <c r="BA930" s="19">
        <v>11</v>
      </c>
      <c r="BB930" s="19">
        <v>8.75</v>
      </c>
      <c r="BC930" s="19">
        <v>8.5</v>
      </c>
      <c r="BD930" s="19">
        <v>8.5</v>
      </c>
    </row>
    <row r="931" spans="2:56" x14ac:dyDescent="0.2">
      <c r="B931" s="18">
        <v>39731</v>
      </c>
      <c r="C931" s="19">
        <v>12</v>
      </c>
      <c r="D931" s="19">
        <v>12</v>
      </c>
      <c r="E931" s="19">
        <v>12</v>
      </c>
      <c r="F931" s="19">
        <v>1.5</v>
      </c>
      <c r="G931" s="19">
        <v>1.5</v>
      </c>
      <c r="H931" s="19">
        <v>1.75</v>
      </c>
      <c r="I931" s="19">
        <v>7.5</v>
      </c>
      <c r="J931" s="19">
        <v>7.5</v>
      </c>
      <c r="K931" s="19">
        <v>7.5</v>
      </c>
      <c r="L931" s="19">
        <v>2</v>
      </c>
      <c r="M931" s="19">
        <v>2</v>
      </c>
      <c r="N931" s="19">
        <v>3</v>
      </c>
      <c r="O931" s="19"/>
      <c r="P931" s="19"/>
      <c r="Q931" s="19"/>
      <c r="R931" s="19">
        <v>10</v>
      </c>
      <c r="S931" s="19">
        <v>10</v>
      </c>
      <c r="T931" s="19">
        <v>11</v>
      </c>
      <c r="U931" s="19">
        <v>2</v>
      </c>
      <c r="V931" s="19">
        <v>2</v>
      </c>
      <c r="W931" s="19">
        <v>2</v>
      </c>
      <c r="X931" s="19">
        <v>1.75</v>
      </c>
      <c r="Y931" s="19">
        <v>1.75</v>
      </c>
      <c r="Z931" s="19">
        <v>1.75</v>
      </c>
      <c r="AA931" s="19">
        <v>1.5</v>
      </c>
      <c r="AB931" s="19">
        <v>1.5</v>
      </c>
      <c r="AC931" s="19">
        <v>1.5</v>
      </c>
      <c r="AD931" s="19">
        <v>65</v>
      </c>
      <c r="AE931" s="19">
        <v>60</v>
      </c>
      <c r="AF931" s="19">
        <v>55</v>
      </c>
      <c r="AG931" s="19">
        <v>8</v>
      </c>
      <c r="AH931" s="19">
        <v>8</v>
      </c>
      <c r="AI931" s="19">
        <v>8.25</v>
      </c>
      <c r="AJ931" s="19">
        <v>30</v>
      </c>
      <c r="AK931" s="19">
        <v>30</v>
      </c>
      <c r="AL931" s="19">
        <v>28</v>
      </c>
      <c r="AM931" s="19">
        <v>13</v>
      </c>
      <c r="AN931" s="19">
        <v>13</v>
      </c>
      <c r="AO931" s="19">
        <v>13</v>
      </c>
      <c r="AP931" s="19"/>
      <c r="AQ931" s="19"/>
      <c r="AR931" s="19"/>
      <c r="AS931" s="19">
        <v>35</v>
      </c>
      <c r="AT931" s="19">
        <v>35</v>
      </c>
      <c r="AU931" s="19">
        <v>31</v>
      </c>
      <c r="AV931" s="19">
        <v>12</v>
      </c>
      <c r="AW931" s="19">
        <v>12</v>
      </c>
      <c r="AX931" s="19">
        <v>12</v>
      </c>
      <c r="AY931" s="19">
        <v>16</v>
      </c>
      <c r="AZ931" s="19">
        <v>14</v>
      </c>
      <c r="BA931" s="19">
        <v>13</v>
      </c>
      <c r="BB931" s="19">
        <v>9.6</v>
      </c>
      <c r="BC931" s="19">
        <v>9.5</v>
      </c>
      <c r="BD931" s="19">
        <v>9.1</v>
      </c>
    </row>
    <row r="932" spans="2:56" x14ac:dyDescent="0.2">
      <c r="B932" s="18">
        <v>39724</v>
      </c>
      <c r="C932" s="19">
        <v>5</v>
      </c>
      <c r="D932" s="19">
        <v>5</v>
      </c>
      <c r="E932" s="19">
        <v>6</v>
      </c>
      <c r="F932" s="19">
        <v>1.5</v>
      </c>
      <c r="G932" s="19">
        <v>1.5</v>
      </c>
      <c r="H932" s="19">
        <v>1.75</v>
      </c>
      <c r="I932" s="19">
        <v>4</v>
      </c>
      <c r="J932" s="19">
        <v>4</v>
      </c>
      <c r="K932" s="19">
        <v>4</v>
      </c>
      <c r="L932" s="19">
        <v>1</v>
      </c>
      <c r="M932" s="19">
        <v>1.25</v>
      </c>
      <c r="N932" s="19">
        <v>2</v>
      </c>
      <c r="O932" s="19"/>
      <c r="P932" s="19"/>
      <c r="Q932" s="19"/>
      <c r="R932" s="19">
        <v>4</v>
      </c>
      <c r="S932" s="19">
        <v>4</v>
      </c>
      <c r="T932" s="19">
        <v>5</v>
      </c>
      <c r="U932" s="19">
        <v>0.75</v>
      </c>
      <c r="V932" s="19">
        <v>1</v>
      </c>
      <c r="W932" s="19">
        <v>1</v>
      </c>
      <c r="X932" s="19">
        <v>1.2</v>
      </c>
      <c r="Y932" s="19">
        <v>1.2</v>
      </c>
      <c r="Z932" s="19">
        <v>1.2</v>
      </c>
      <c r="AA932" s="19">
        <v>1</v>
      </c>
      <c r="AB932" s="19">
        <v>1</v>
      </c>
      <c r="AC932" s="19">
        <v>1</v>
      </c>
      <c r="AD932" s="19">
        <v>35</v>
      </c>
      <c r="AE932" s="19">
        <v>32</v>
      </c>
      <c r="AF932" s="19">
        <v>31</v>
      </c>
      <c r="AG932" s="19">
        <v>8</v>
      </c>
      <c r="AH932" s="19">
        <v>8</v>
      </c>
      <c r="AI932" s="19">
        <v>8.25</v>
      </c>
      <c r="AJ932" s="19">
        <v>17</v>
      </c>
      <c r="AK932" s="19">
        <v>17</v>
      </c>
      <c r="AL932" s="19">
        <v>17</v>
      </c>
      <c r="AM932" s="19">
        <v>13</v>
      </c>
      <c r="AN932" s="19">
        <v>13</v>
      </c>
      <c r="AO932" s="19">
        <v>13</v>
      </c>
      <c r="AP932" s="19"/>
      <c r="AQ932" s="19"/>
      <c r="AR932" s="19"/>
      <c r="AS932" s="19">
        <v>12.5</v>
      </c>
      <c r="AT932" s="19">
        <v>12</v>
      </c>
      <c r="AU932" s="19">
        <v>12</v>
      </c>
      <c r="AV932" s="19">
        <v>10.25</v>
      </c>
      <c r="AW932" s="19">
        <v>10.25</v>
      </c>
      <c r="AX932" s="19">
        <v>10</v>
      </c>
      <c r="AY932" s="19">
        <v>10.25</v>
      </c>
      <c r="AZ932" s="19">
        <v>10.199999999999999</v>
      </c>
      <c r="BA932" s="19">
        <v>10</v>
      </c>
      <c r="BB932" s="19">
        <v>9</v>
      </c>
      <c r="BC932" s="19">
        <v>8.5500000000000007</v>
      </c>
      <c r="BD932" s="19">
        <v>8.3000000000000007</v>
      </c>
    </row>
    <row r="933" spans="2:56" x14ac:dyDescent="0.2">
      <c r="B933" s="18">
        <v>39717</v>
      </c>
      <c r="C933" s="19">
        <v>3</v>
      </c>
      <c r="D933" s="19">
        <v>4</v>
      </c>
      <c r="E933" s="19">
        <v>4.5</v>
      </c>
      <c r="F933" s="19">
        <v>1.5</v>
      </c>
      <c r="G933" s="19">
        <v>1.5</v>
      </c>
      <c r="H933" s="19">
        <v>1.75</v>
      </c>
      <c r="I933" s="19">
        <v>1.5</v>
      </c>
      <c r="J933" s="19">
        <v>1.5</v>
      </c>
      <c r="K933" s="19">
        <v>2</v>
      </c>
      <c r="L933" s="19">
        <v>1</v>
      </c>
      <c r="M933" s="19">
        <v>1.25</v>
      </c>
      <c r="N933" s="19">
        <v>2</v>
      </c>
      <c r="O933" s="19"/>
      <c r="P933" s="19"/>
      <c r="Q933" s="19"/>
      <c r="R933" s="19">
        <v>4</v>
      </c>
      <c r="S933" s="19">
        <v>4</v>
      </c>
      <c r="T933" s="19">
        <v>5</v>
      </c>
      <c r="U933" s="19">
        <v>0.75</v>
      </c>
      <c r="V933" s="19">
        <v>1</v>
      </c>
      <c r="W933" s="19">
        <v>1</v>
      </c>
      <c r="X933" s="19">
        <v>1</v>
      </c>
      <c r="Y933" s="19">
        <v>1</v>
      </c>
      <c r="Z933" s="19">
        <v>1</v>
      </c>
      <c r="AA933" s="19">
        <v>0.5</v>
      </c>
      <c r="AB933" s="19">
        <v>0.5</v>
      </c>
      <c r="AC933" s="19">
        <v>0.5</v>
      </c>
      <c r="AD933" s="19">
        <v>25.5</v>
      </c>
      <c r="AE933" s="19">
        <v>25</v>
      </c>
      <c r="AF933" s="19">
        <v>24</v>
      </c>
      <c r="AG933" s="19">
        <v>8</v>
      </c>
      <c r="AH933" s="19">
        <v>8</v>
      </c>
      <c r="AI933" s="19">
        <v>8.25</v>
      </c>
      <c r="AJ933" s="19">
        <v>14</v>
      </c>
      <c r="AK933" s="19">
        <v>13.75</v>
      </c>
      <c r="AL933" s="19">
        <v>13.5</v>
      </c>
      <c r="AM933" s="19">
        <v>11.5</v>
      </c>
      <c r="AN933" s="19">
        <v>11.5</v>
      </c>
      <c r="AO933" s="19">
        <v>11.75</v>
      </c>
      <c r="AP933" s="19"/>
      <c r="AQ933" s="19"/>
      <c r="AR933" s="19"/>
      <c r="AS933" s="19">
        <v>9</v>
      </c>
      <c r="AT933" s="19">
        <v>9.75</v>
      </c>
      <c r="AU933" s="19">
        <v>9.75</v>
      </c>
      <c r="AV933" s="19">
        <v>9.75</v>
      </c>
      <c r="AW933" s="19">
        <v>9.75</v>
      </c>
      <c r="AX933" s="19">
        <v>9.65</v>
      </c>
      <c r="AY933" s="19">
        <v>9.5</v>
      </c>
      <c r="AZ933" s="19">
        <v>9.3000000000000007</v>
      </c>
      <c r="BA933" s="19">
        <v>9</v>
      </c>
      <c r="BB933" s="19">
        <v>7.2</v>
      </c>
      <c r="BC933" s="19">
        <v>7.2</v>
      </c>
      <c r="BD933" s="19">
        <v>7.3</v>
      </c>
    </row>
    <row r="934" spans="2:56" x14ac:dyDescent="0.2">
      <c r="B934" s="18">
        <v>39710</v>
      </c>
      <c r="C934" s="19">
        <v>4</v>
      </c>
      <c r="D934" s="19">
        <v>4</v>
      </c>
      <c r="E934" s="19">
        <v>5</v>
      </c>
      <c r="F934" s="19">
        <v>1.5</v>
      </c>
      <c r="G934" s="19">
        <v>1.5</v>
      </c>
      <c r="H934" s="19">
        <v>1.75</v>
      </c>
      <c r="I934" s="19">
        <v>3</v>
      </c>
      <c r="J934" s="19">
        <v>3</v>
      </c>
      <c r="K934" s="19">
        <v>3.25</v>
      </c>
      <c r="L934" s="19">
        <v>1</v>
      </c>
      <c r="M934" s="19">
        <v>1.25</v>
      </c>
      <c r="N934" s="19">
        <v>2</v>
      </c>
      <c r="O934" s="19"/>
      <c r="P934" s="19"/>
      <c r="Q934" s="19"/>
      <c r="R934" s="19">
        <v>4</v>
      </c>
      <c r="S934" s="19">
        <v>4</v>
      </c>
      <c r="T934" s="19">
        <v>5</v>
      </c>
      <c r="U934" s="19">
        <v>1.7</v>
      </c>
      <c r="V934" s="19">
        <v>1.7</v>
      </c>
      <c r="W934" s="19">
        <v>1.7</v>
      </c>
      <c r="X934" s="19">
        <v>1</v>
      </c>
      <c r="Y934" s="19">
        <v>1</v>
      </c>
      <c r="Z934" s="19">
        <v>1</v>
      </c>
      <c r="AA934" s="19">
        <v>1.5</v>
      </c>
      <c r="AB934" s="19">
        <v>1.5</v>
      </c>
      <c r="AC934" s="19">
        <v>1.5</v>
      </c>
      <c r="AD934" s="19">
        <v>29</v>
      </c>
      <c r="AE934" s="19">
        <v>27</v>
      </c>
      <c r="AF934" s="19">
        <v>24</v>
      </c>
      <c r="AG934" s="19">
        <v>8</v>
      </c>
      <c r="AH934" s="19">
        <v>8</v>
      </c>
      <c r="AI934" s="19">
        <v>8.25</v>
      </c>
      <c r="AJ934" s="19">
        <v>14</v>
      </c>
      <c r="AK934" s="19">
        <v>14</v>
      </c>
      <c r="AL934" s="19">
        <v>14</v>
      </c>
      <c r="AM934" s="19">
        <v>11.5</v>
      </c>
      <c r="AN934" s="19">
        <v>11.5</v>
      </c>
      <c r="AO934" s="19">
        <v>11.75</v>
      </c>
      <c r="AP934" s="19"/>
      <c r="AQ934" s="19"/>
      <c r="AR934" s="19"/>
      <c r="AS934" s="19">
        <v>7.75</v>
      </c>
      <c r="AT934" s="19">
        <v>8.25</v>
      </c>
      <c r="AU934" s="19">
        <v>8.2249999999999996</v>
      </c>
      <c r="AV934" s="19">
        <v>9.75</v>
      </c>
      <c r="AW934" s="19">
        <v>9.75</v>
      </c>
      <c r="AX934" s="19">
        <v>9.65</v>
      </c>
      <c r="AY934" s="19">
        <v>8.75</v>
      </c>
      <c r="AZ934" s="19">
        <v>8.5</v>
      </c>
      <c r="BA934" s="19">
        <v>8.1</v>
      </c>
      <c r="BB934" s="19">
        <v>8.8000000000000007</v>
      </c>
      <c r="BC934" s="19">
        <v>8.3000000000000007</v>
      </c>
      <c r="BD934" s="19">
        <v>8.3000000000000007</v>
      </c>
    </row>
    <row r="935" spans="2:56" x14ac:dyDescent="0.2">
      <c r="B935" s="18">
        <v>39703</v>
      </c>
      <c r="C935" s="19">
        <v>3.5</v>
      </c>
      <c r="D935" s="19">
        <v>4</v>
      </c>
      <c r="E935" s="19">
        <v>4</v>
      </c>
      <c r="F935" s="19">
        <v>1.5</v>
      </c>
      <c r="G935" s="19">
        <v>1.5</v>
      </c>
      <c r="H935" s="19">
        <v>1.75</v>
      </c>
      <c r="I935" s="19">
        <v>1.5</v>
      </c>
      <c r="J935" s="19">
        <v>2</v>
      </c>
      <c r="K935" s="19">
        <v>2.5</v>
      </c>
      <c r="L935" s="19">
        <v>1</v>
      </c>
      <c r="M935" s="19">
        <v>1.25</v>
      </c>
      <c r="N935" s="19">
        <v>2</v>
      </c>
      <c r="O935" s="19"/>
      <c r="P935" s="19"/>
      <c r="Q935" s="19"/>
      <c r="R935" s="19">
        <v>5</v>
      </c>
      <c r="S935" s="19">
        <v>5</v>
      </c>
      <c r="T935" s="19">
        <v>6</v>
      </c>
      <c r="U935" s="19">
        <v>1.7</v>
      </c>
      <c r="V935" s="19">
        <v>1.7</v>
      </c>
      <c r="W935" s="19">
        <v>1.7</v>
      </c>
      <c r="X935" s="19">
        <v>1</v>
      </c>
      <c r="Y935" s="19">
        <v>1</v>
      </c>
      <c r="Z935" s="19">
        <v>1</v>
      </c>
      <c r="AA935" s="19">
        <v>1.2</v>
      </c>
      <c r="AB935" s="19">
        <v>1.2</v>
      </c>
      <c r="AC935" s="19">
        <v>1.2</v>
      </c>
      <c r="AD935" s="19">
        <v>24.25</v>
      </c>
      <c r="AE935" s="19">
        <v>21.85</v>
      </c>
      <c r="AF935" s="19">
        <v>21.5</v>
      </c>
      <c r="AG935" s="19">
        <v>6.5</v>
      </c>
      <c r="AH935" s="19">
        <v>6.75</v>
      </c>
      <c r="AI935" s="19">
        <v>6.75</v>
      </c>
      <c r="AJ935" s="19">
        <v>12.75</v>
      </c>
      <c r="AK935" s="19">
        <v>12.5</v>
      </c>
      <c r="AL935" s="19">
        <v>12.5</v>
      </c>
      <c r="AM935" s="19">
        <v>11.5</v>
      </c>
      <c r="AN935" s="19">
        <v>11.5</v>
      </c>
      <c r="AO935" s="19">
        <v>11.75</v>
      </c>
      <c r="AP935" s="19"/>
      <c r="AQ935" s="19"/>
      <c r="AR935" s="19"/>
      <c r="AS935" s="19">
        <v>12</v>
      </c>
      <c r="AT935" s="19">
        <v>12</v>
      </c>
      <c r="AU935" s="19">
        <v>12.275</v>
      </c>
      <c r="AV935" s="19">
        <v>9.75</v>
      </c>
      <c r="AW935" s="19">
        <v>9.75</v>
      </c>
      <c r="AX935" s="19">
        <v>9.65</v>
      </c>
      <c r="AY935" s="19">
        <v>9.6999999999999993</v>
      </c>
      <c r="AZ935" s="19">
        <v>8.9</v>
      </c>
      <c r="BA935" s="19">
        <v>8.5</v>
      </c>
      <c r="BB935" s="19">
        <v>8.1999999999999993</v>
      </c>
      <c r="BC935" s="19">
        <v>8</v>
      </c>
      <c r="BD935" s="19">
        <v>7.9</v>
      </c>
    </row>
    <row r="936" spans="2:56" x14ac:dyDescent="0.2">
      <c r="B936" s="18">
        <v>39696</v>
      </c>
      <c r="C936" s="19">
        <v>4</v>
      </c>
      <c r="D936" s="19">
        <v>4</v>
      </c>
      <c r="E936" s="19">
        <v>4.5</v>
      </c>
      <c r="F936" s="19">
        <v>0.25</v>
      </c>
      <c r="G936" s="19">
        <v>0.25</v>
      </c>
      <c r="H936" s="19">
        <v>0.5</v>
      </c>
      <c r="I936" s="19">
        <v>1</v>
      </c>
      <c r="J936" s="19">
        <v>1</v>
      </c>
      <c r="K936" s="19">
        <v>1.5</v>
      </c>
      <c r="L936" s="19">
        <v>1</v>
      </c>
      <c r="M936" s="19">
        <v>1.25</v>
      </c>
      <c r="N936" s="19">
        <v>2</v>
      </c>
      <c r="O936" s="19"/>
      <c r="P936" s="19"/>
      <c r="Q936" s="19"/>
      <c r="R936" s="19">
        <v>4.5</v>
      </c>
      <c r="S936" s="19">
        <v>4.5</v>
      </c>
      <c r="T936" s="19">
        <v>4.5</v>
      </c>
      <c r="U936" s="19">
        <v>1.7</v>
      </c>
      <c r="V936" s="19">
        <v>1.7</v>
      </c>
      <c r="W936" s="19">
        <v>1.7</v>
      </c>
      <c r="X936" s="19">
        <v>0.8</v>
      </c>
      <c r="Y936" s="19">
        <v>0.8</v>
      </c>
      <c r="Z936" s="19">
        <v>0.8</v>
      </c>
      <c r="AA936" s="19">
        <v>0.7</v>
      </c>
      <c r="AB936" s="19">
        <v>0.7</v>
      </c>
      <c r="AC936" s="19">
        <v>0.7</v>
      </c>
      <c r="AD936" s="19">
        <v>23.5</v>
      </c>
      <c r="AE936" s="19">
        <v>21.5</v>
      </c>
      <c r="AF936" s="19">
        <v>20.75</v>
      </c>
      <c r="AG936" s="19">
        <v>6.5</v>
      </c>
      <c r="AH936" s="19">
        <v>6.75</v>
      </c>
      <c r="AI936" s="19">
        <v>6.75</v>
      </c>
      <c r="AJ936" s="19">
        <v>11.25</v>
      </c>
      <c r="AK936" s="19">
        <v>11.5</v>
      </c>
      <c r="AL936" s="19">
        <v>11.5</v>
      </c>
      <c r="AM936" s="19">
        <v>8.9</v>
      </c>
      <c r="AN936" s="19">
        <v>9.25</v>
      </c>
      <c r="AO936" s="19">
        <v>11.25</v>
      </c>
      <c r="AP936" s="19"/>
      <c r="AQ936" s="19"/>
      <c r="AR936" s="19"/>
      <c r="AS936" s="19">
        <v>11</v>
      </c>
      <c r="AT936" s="19">
        <v>11</v>
      </c>
      <c r="AU936" s="19">
        <v>11</v>
      </c>
      <c r="AV936" s="19">
        <v>9.25</v>
      </c>
      <c r="AW936" s="19">
        <v>9</v>
      </c>
      <c r="AX936" s="19">
        <v>9</v>
      </c>
      <c r="AY936" s="19">
        <v>9</v>
      </c>
      <c r="AZ936" s="19">
        <v>8.8000000000000007</v>
      </c>
      <c r="BA936" s="19">
        <v>8.35</v>
      </c>
      <c r="BB936" s="19">
        <v>6.9</v>
      </c>
      <c r="BC936" s="19">
        <v>6.8</v>
      </c>
      <c r="BD936" s="19">
        <v>7.2</v>
      </c>
    </row>
    <row r="937" spans="2:56" x14ac:dyDescent="0.2">
      <c r="B937" s="18">
        <v>39689</v>
      </c>
      <c r="C937" s="19">
        <v>3</v>
      </c>
      <c r="D937" s="19">
        <v>3</v>
      </c>
      <c r="E937" s="19">
        <v>3</v>
      </c>
      <c r="F937" s="19">
        <v>0.25</v>
      </c>
      <c r="G937" s="19">
        <v>0.25</v>
      </c>
      <c r="H937" s="19">
        <v>0.5</v>
      </c>
      <c r="I937" s="19">
        <v>1</v>
      </c>
      <c r="J937" s="19">
        <v>1</v>
      </c>
      <c r="K937" s="19">
        <v>1.5</v>
      </c>
      <c r="L937" s="19">
        <v>1</v>
      </c>
      <c r="M937" s="19">
        <v>1.25</v>
      </c>
      <c r="N937" s="19">
        <v>2</v>
      </c>
      <c r="O937" s="19"/>
      <c r="P937" s="19"/>
      <c r="Q937" s="19"/>
      <c r="R937" s="19">
        <v>1</v>
      </c>
      <c r="S937" s="19">
        <v>1</v>
      </c>
      <c r="T937" s="19">
        <v>1.5</v>
      </c>
      <c r="U937" s="19">
        <v>1.25</v>
      </c>
      <c r="V937" s="19">
        <v>1.25</v>
      </c>
      <c r="W937" s="19">
        <v>1.4</v>
      </c>
      <c r="X937" s="19">
        <v>0.6</v>
      </c>
      <c r="Y937" s="19">
        <v>0.6</v>
      </c>
      <c r="Z937" s="19">
        <v>0.7</v>
      </c>
      <c r="AA937" s="19">
        <v>0.4</v>
      </c>
      <c r="AB937" s="19">
        <v>0.4</v>
      </c>
      <c r="AC937" s="19">
        <v>0.4</v>
      </c>
      <c r="AD937" s="19">
        <v>15.8</v>
      </c>
      <c r="AE937" s="19">
        <v>15</v>
      </c>
      <c r="AF937" s="19">
        <v>13.75</v>
      </c>
      <c r="AG937" s="19">
        <v>6.5</v>
      </c>
      <c r="AH937" s="19">
        <v>6.75</v>
      </c>
      <c r="AI937" s="19">
        <v>6.75</v>
      </c>
      <c r="AJ937" s="19">
        <v>10.25</v>
      </c>
      <c r="AK937" s="19">
        <v>10.25</v>
      </c>
      <c r="AL937" s="19">
        <v>10.3</v>
      </c>
      <c r="AM937" s="19">
        <v>8.9</v>
      </c>
      <c r="AN937" s="19">
        <v>9.25</v>
      </c>
      <c r="AO937" s="19">
        <v>10.25</v>
      </c>
      <c r="AP937" s="19"/>
      <c r="AQ937" s="19"/>
      <c r="AR937" s="19"/>
      <c r="AS937" s="19">
        <v>4</v>
      </c>
      <c r="AT937" s="19">
        <v>4.5</v>
      </c>
      <c r="AU937" s="19">
        <v>4.75</v>
      </c>
      <c r="AV937" s="19">
        <v>7.75</v>
      </c>
      <c r="AW937" s="19">
        <v>7.75</v>
      </c>
      <c r="AX937" s="19">
        <v>7.75</v>
      </c>
      <c r="AY937" s="19">
        <v>7.5</v>
      </c>
      <c r="AZ937" s="19">
        <v>7.4</v>
      </c>
      <c r="BA937" s="19">
        <v>7.05</v>
      </c>
      <c r="BB937" s="19">
        <v>4.3</v>
      </c>
      <c r="BC937" s="19">
        <v>5.0999999999999996</v>
      </c>
      <c r="BD937" s="19">
        <v>5.3</v>
      </c>
    </row>
    <row r="938" spans="2:56" x14ac:dyDescent="0.2">
      <c r="B938" s="18">
        <v>39682</v>
      </c>
      <c r="C938" s="19">
        <v>3</v>
      </c>
      <c r="D938" s="19">
        <v>3</v>
      </c>
      <c r="E938" s="19">
        <v>3</v>
      </c>
      <c r="F938" s="19">
        <v>0.25</v>
      </c>
      <c r="G938" s="19">
        <v>0.25</v>
      </c>
      <c r="H938" s="19">
        <v>0.5</v>
      </c>
      <c r="I938" s="19">
        <v>1</v>
      </c>
      <c r="J938" s="19">
        <v>1</v>
      </c>
      <c r="K938" s="19">
        <v>1.5</v>
      </c>
      <c r="L938" s="19">
        <v>1</v>
      </c>
      <c r="M938" s="19">
        <v>1.25</v>
      </c>
      <c r="N938" s="19">
        <v>2</v>
      </c>
      <c r="O938" s="19"/>
      <c r="P938" s="19"/>
      <c r="Q938" s="19"/>
      <c r="R938" s="19">
        <v>1</v>
      </c>
      <c r="S938" s="19">
        <v>1.5</v>
      </c>
      <c r="T938" s="19">
        <v>1.5</v>
      </c>
      <c r="U938" s="19">
        <v>1.25</v>
      </c>
      <c r="V938" s="19">
        <v>1.25</v>
      </c>
      <c r="W938" s="19">
        <v>1.4</v>
      </c>
      <c r="X938" s="19">
        <v>0.8</v>
      </c>
      <c r="Y938" s="19">
        <v>0.8</v>
      </c>
      <c r="Z938" s="19">
        <v>0.8</v>
      </c>
      <c r="AA938" s="19">
        <v>0.5</v>
      </c>
      <c r="AB938" s="19">
        <v>0.5</v>
      </c>
      <c r="AC938" s="19">
        <v>0.5</v>
      </c>
      <c r="AD938" s="19">
        <v>14</v>
      </c>
      <c r="AE938" s="19">
        <v>13.5</v>
      </c>
      <c r="AF938" s="19">
        <v>13.45</v>
      </c>
      <c r="AG938" s="19">
        <v>6.5</v>
      </c>
      <c r="AH938" s="19">
        <v>6.75</v>
      </c>
      <c r="AI938" s="19">
        <v>6.75</v>
      </c>
      <c r="AJ938" s="19">
        <v>11</v>
      </c>
      <c r="AK938" s="19">
        <v>10.75</v>
      </c>
      <c r="AL938" s="19">
        <v>10.5</v>
      </c>
      <c r="AM938" s="19">
        <v>8.9</v>
      </c>
      <c r="AN938" s="19">
        <v>9.25</v>
      </c>
      <c r="AO938" s="19">
        <v>10</v>
      </c>
      <c r="AP938" s="19"/>
      <c r="AQ938" s="19"/>
      <c r="AR938" s="19"/>
      <c r="AS938" s="19">
        <v>4</v>
      </c>
      <c r="AT938" s="19">
        <v>4.5</v>
      </c>
      <c r="AU938" s="19">
        <v>4.7</v>
      </c>
      <c r="AV938" s="19">
        <v>7</v>
      </c>
      <c r="AW938" s="19">
        <v>7</v>
      </c>
      <c r="AX938" s="19">
        <v>7</v>
      </c>
      <c r="AY938" s="19">
        <v>8.25</v>
      </c>
      <c r="AZ938" s="19">
        <v>7.85</v>
      </c>
      <c r="BA938" s="19">
        <v>7.15</v>
      </c>
      <c r="BB938" s="19">
        <v>5.4</v>
      </c>
      <c r="BC938" s="19">
        <v>5.65</v>
      </c>
      <c r="BD938" s="19">
        <v>5.7</v>
      </c>
    </row>
    <row r="939" spans="2:56" x14ac:dyDescent="0.2">
      <c r="B939" s="18">
        <v>39675</v>
      </c>
      <c r="C939" s="19">
        <v>1</v>
      </c>
      <c r="D939" s="19">
        <v>1.3</v>
      </c>
      <c r="E939" s="19">
        <v>1.6</v>
      </c>
      <c r="F939" s="19">
        <v>0.25</v>
      </c>
      <c r="G939" s="19">
        <v>0.25</v>
      </c>
      <c r="H939" s="19">
        <v>0.5</v>
      </c>
      <c r="I939" s="19">
        <v>0.5</v>
      </c>
      <c r="J939" s="19">
        <v>0.5</v>
      </c>
      <c r="K939" s="19">
        <v>0.75</v>
      </c>
      <c r="L939" s="19">
        <v>1</v>
      </c>
      <c r="M939" s="19">
        <v>1</v>
      </c>
      <c r="N939" s="19">
        <v>1.5</v>
      </c>
      <c r="O939" s="19"/>
      <c r="P939" s="19"/>
      <c r="Q939" s="19"/>
      <c r="R939" s="19">
        <v>1</v>
      </c>
      <c r="S939" s="19">
        <v>1.5</v>
      </c>
      <c r="T939" s="19">
        <v>1.5</v>
      </c>
      <c r="U939" s="19">
        <v>1.25</v>
      </c>
      <c r="V939" s="19">
        <v>1.25</v>
      </c>
      <c r="W939" s="19">
        <v>1.4</v>
      </c>
      <c r="X939" s="19">
        <v>1.25</v>
      </c>
      <c r="Y939" s="19">
        <v>1.25</v>
      </c>
      <c r="Z939" s="19">
        <v>1</v>
      </c>
      <c r="AA939" s="19">
        <v>1</v>
      </c>
      <c r="AB939" s="19">
        <v>1</v>
      </c>
      <c r="AC939" s="19">
        <v>1</v>
      </c>
      <c r="AD939" s="19">
        <v>10.199999999999999</v>
      </c>
      <c r="AE939" s="19">
        <v>10.5</v>
      </c>
      <c r="AF939" s="19">
        <v>10.5</v>
      </c>
      <c r="AG939" s="19">
        <v>8.5</v>
      </c>
      <c r="AH939" s="19">
        <v>8.5</v>
      </c>
      <c r="AI939" s="19">
        <v>7.5</v>
      </c>
      <c r="AJ939" s="19">
        <v>9</v>
      </c>
      <c r="AK939" s="19">
        <v>9</v>
      </c>
      <c r="AL939" s="19">
        <v>8.9499999999999993</v>
      </c>
      <c r="AM939" s="19">
        <v>8.9</v>
      </c>
      <c r="AN939" s="19">
        <v>9.15</v>
      </c>
      <c r="AO939" s="19">
        <v>9.75</v>
      </c>
      <c r="AP939" s="19"/>
      <c r="AQ939" s="19"/>
      <c r="AR939" s="19"/>
      <c r="AS939" s="19">
        <v>4.5999999999999996</v>
      </c>
      <c r="AT939" s="19">
        <v>4.8</v>
      </c>
      <c r="AU939" s="19">
        <v>5.5</v>
      </c>
      <c r="AV939" s="19">
        <v>7</v>
      </c>
      <c r="AW939" s="19">
        <v>7</v>
      </c>
      <c r="AX939" s="19">
        <v>6.9</v>
      </c>
      <c r="AY939" s="19">
        <v>8.4</v>
      </c>
      <c r="AZ939" s="19">
        <v>7.7</v>
      </c>
      <c r="BA939" s="19">
        <v>7.25</v>
      </c>
      <c r="BB939" s="19">
        <v>6.9</v>
      </c>
      <c r="BC939" s="19">
        <v>6.9</v>
      </c>
      <c r="BD939" s="19">
        <v>6.9</v>
      </c>
    </row>
    <row r="940" spans="2:56" x14ac:dyDescent="0.2">
      <c r="B940" s="18">
        <v>39668</v>
      </c>
      <c r="C940" s="19">
        <v>1.5</v>
      </c>
      <c r="D940" s="19">
        <v>1.5</v>
      </c>
      <c r="E940" s="19">
        <v>1.75</v>
      </c>
      <c r="F940" s="19">
        <v>0.25</v>
      </c>
      <c r="G940" s="19">
        <v>0.25</v>
      </c>
      <c r="H940" s="19">
        <v>0.5</v>
      </c>
      <c r="I940" s="19">
        <v>0.5</v>
      </c>
      <c r="J940" s="19">
        <v>0.5</v>
      </c>
      <c r="K940" s="19">
        <v>0.5</v>
      </c>
      <c r="L940" s="19">
        <v>1</v>
      </c>
      <c r="M940" s="19">
        <v>1</v>
      </c>
      <c r="N940" s="19">
        <v>1.5</v>
      </c>
      <c r="O940" s="19"/>
      <c r="P940" s="19"/>
      <c r="Q940" s="19"/>
      <c r="R940" s="19">
        <v>1</v>
      </c>
      <c r="S940" s="19">
        <v>1.5</v>
      </c>
      <c r="T940" s="19">
        <v>1.5</v>
      </c>
      <c r="U940" s="19">
        <v>1</v>
      </c>
      <c r="V940" s="19">
        <v>1</v>
      </c>
      <c r="W940" s="19">
        <v>1</v>
      </c>
      <c r="X940" s="19">
        <v>1</v>
      </c>
      <c r="Y940" s="19">
        <v>1</v>
      </c>
      <c r="Z940" s="19">
        <v>1</v>
      </c>
      <c r="AA940" s="19">
        <v>1</v>
      </c>
      <c r="AB940" s="19">
        <v>1</v>
      </c>
      <c r="AC940" s="19">
        <v>1</v>
      </c>
      <c r="AD940" s="19">
        <v>10.5</v>
      </c>
      <c r="AE940" s="19">
        <v>10.55</v>
      </c>
      <c r="AF940" s="19">
        <v>10.5</v>
      </c>
      <c r="AG940" s="19">
        <v>8.5</v>
      </c>
      <c r="AH940" s="19">
        <v>8.5</v>
      </c>
      <c r="AI940" s="19">
        <v>7.5</v>
      </c>
      <c r="AJ940" s="19">
        <v>8.25</v>
      </c>
      <c r="AK940" s="19">
        <v>8.5</v>
      </c>
      <c r="AL940" s="19">
        <v>8.5</v>
      </c>
      <c r="AM940" s="19">
        <v>9</v>
      </c>
      <c r="AN940" s="19">
        <v>9</v>
      </c>
      <c r="AO940" s="19">
        <v>9.75</v>
      </c>
      <c r="AP940" s="19"/>
      <c r="AQ940" s="19"/>
      <c r="AR940" s="19"/>
      <c r="AS940" s="19">
        <v>5.55</v>
      </c>
      <c r="AT940" s="19">
        <v>5.3</v>
      </c>
      <c r="AU940" s="19">
        <v>5.5</v>
      </c>
      <c r="AV940" s="19">
        <v>6.5</v>
      </c>
      <c r="AW940" s="19">
        <v>6.5</v>
      </c>
      <c r="AX940" s="19">
        <v>6.65</v>
      </c>
      <c r="AY940" s="19">
        <v>7.25</v>
      </c>
      <c r="AZ940" s="19">
        <v>6.8</v>
      </c>
      <c r="BA940" s="19">
        <v>6.3</v>
      </c>
      <c r="BB940" s="19">
        <v>7.5</v>
      </c>
      <c r="BC940" s="19">
        <v>7.2</v>
      </c>
      <c r="BD940" s="19">
        <v>6.8</v>
      </c>
    </row>
    <row r="941" spans="2:56" x14ac:dyDescent="0.2">
      <c r="B941" s="18">
        <v>39661</v>
      </c>
      <c r="C941" s="19">
        <v>1.25</v>
      </c>
      <c r="D941" s="19">
        <v>1.25</v>
      </c>
      <c r="E941" s="19">
        <v>1.25</v>
      </c>
      <c r="F941" s="19">
        <v>0.25</v>
      </c>
      <c r="G941" s="19">
        <v>0.25</v>
      </c>
      <c r="H941" s="19">
        <v>0.5</v>
      </c>
      <c r="I941" s="19">
        <v>0.25</v>
      </c>
      <c r="J941" s="19">
        <v>0.6</v>
      </c>
      <c r="K941" s="19">
        <v>0.75</v>
      </c>
      <c r="L941" s="19">
        <v>1</v>
      </c>
      <c r="M941" s="19">
        <v>1</v>
      </c>
      <c r="N941" s="19">
        <v>1.5</v>
      </c>
      <c r="O941" s="19"/>
      <c r="P941" s="19"/>
      <c r="Q941" s="19"/>
      <c r="R941" s="19">
        <v>0.5</v>
      </c>
      <c r="S941" s="19">
        <v>0.6</v>
      </c>
      <c r="T941" s="19">
        <v>1</v>
      </c>
      <c r="U941" s="19">
        <v>1</v>
      </c>
      <c r="V941" s="19">
        <v>1</v>
      </c>
      <c r="W941" s="19">
        <v>1</v>
      </c>
      <c r="X941" s="19">
        <v>0.4</v>
      </c>
      <c r="Y941" s="19">
        <v>0.4</v>
      </c>
      <c r="Z941" s="19">
        <v>0.5</v>
      </c>
      <c r="AA941" s="19">
        <v>0.25</v>
      </c>
      <c r="AB941" s="19">
        <v>0.25</v>
      </c>
      <c r="AC941" s="19">
        <v>0.25</v>
      </c>
      <c r="AD941" s="19">
        <v>10.6</v>
      </c>
      <c r="AE941" s="19">
        <v>10.5</v>
      </c>
      <c r="AF941" s="19">
        <v>10.3</v>
      </c>
      <c r="AG941" s="19">
        <v>8.5</v>
      </c>
      <c r="AH941" s="19">
        <v>8.5</v>
      </c>
      <c r="AI941" s="19">
        <v>7.5</v>
      </c>
      <c r="AJ941" s="19">
        <v>9.25</v>
      </c>
      <c r="AK941" s="19">
        <v>9</v>
      </c>
      <c r="AL941" s="19">
        <v>9</v>
      </c>
      <c r="AM941" s="19">
        <v>10</v>
      </c>
      <c r="AN941" s="19">
        <v>10</v>
      </c>
      <c r="AO941" s="19">
        <v>9.75</v>
      </c>
      <c r="AP941" s="19"/>
      <c r="AQ941" s="19"/>
      <c r="AR941" s="19"/>
      <c r="AS941" s="19">
        <v>4</v>
      </c>
      <c r="AT941" s="19">
        <v>4.5</v>
      </c>
      <c r="AU941" s="19">
        <v>4.8499999999999996</v>
      </c>
      <c r="AV941" s="19">
        <v>5</v>
      </c>
      <c r="AW941" s="19">
        <v>5</v>
      </c>
      <c r="AX941" s="19">
        <v>5</v>
      </c>
      <c r="AY941" s="19">
        <v>5.0999999999999996</v>
      </c>
      <c r="AZ941" s="19">
        <v>5.2</v>
      </c>
      <c r="BA941" s="19">
        <v>5.0999999999999996</v>
      </c>
      <c r="BB941" s="19">
        <v>5.3</v>
      </c>
      <c r="BC941" s="19">
        <v>5.3</v>
      </c>
      <c r="BD941" s="19">
        <v>5.3</v>
      </c>
    </row>
    <row r="942" spans="2:56" x14ac:dyDescent="0.2">
      <c r="B942" s="18">
        <v>39654</v>
      </c>
      <c r="C942" s="19">
        <v>1.5</v>
      </c>
      <c r="D942" s="19">
        <v>1.5</v>
      </c>
      <c r="E942" s="19">
        <v>1.5</v>
      </c>
      <c r="F942" s="19">
        <v>0.25</v>
      </c>
      <c r="G942" s="19">
        <v>0.25</v>
      </c>
      <c r="H942" s="19">
        <v>0.5</v>
      </c>
      <c r="I942" s="19">
        <v>0.25</v>
      </c>
      <c r="J942" s="19">
        <v>0.6</v>
      </c>
      <c r="K942" s="19">
        <v>0.75</v>
      </c>
      <c r="L942" s="19">
        <v>1</v>
      </c>
      <c r="M942" s="19">
        <v>1</v>
      </c>
      <c r="N942" s="19">
        <v>1.5</v>
      </c>
      <c r="O942" s="19"/>
      <c r="P942" s="19"/>
      <c r="Q942" s="19"/>
      <c r="R942" s="19">
        <v>0.5</v>
      </c>
      <c r="S942" s="19">
        <v>0.6</v>
      </c>
      <c r="T942" s="19">
        <v>1</v>
      </c>
      <c r="U942" s="19">
        <v>1</v>
      </c>
      <c r="V942" s="19">
        <v>1</v>
      </c>
      <c r="W942" s="19">
        <v>1</v>
      </c>
      <c r="X942" s="19">
        <v>0.4</v>
      </c>
      <c r="Y942" s="19">
        <v>0.4</v>
      </c>
      <c r="Z942" s="19">
        <v>0.5</v>
      </c>
      <c r="AA942" s="19">
        <v>-0.25</v>
      </c>
      <c r="AB942" s="19">
        <v>-0.25</v>
      </c>
      <c r="AC942" s="19">
        <v>-0.3</v>
      </c>
      <c r="AD942" s="19">
        <v>11.5</v>
      </c>
      <c r="AE942" s="19">
        <v>11.1</v>
      </c>
      <c r="AF942" s="19">
        <v>10.7</v>
      </c>
      <c r="AG942" s="19">
        <v>8.5</v>
      </c>
      <c r="AH942" s="19">
        <v>8.5</v>
      </c>
      <c r="AI942" s="19">
        <v>7.5</v>
      </c>
      <c r="AJ942" s="19">
        <v>9.25</v>
      </c>
      <c r="AK942" s="19">
        <v>9.25</v>
      </c>
      <c r="AL942" s="19">
        <v>9.3000000000000007</v>
      </c>
      <c r="AM942" s="19">
        <v>8.5</v>
      </c>
      <c r="AN942" s="19">
        <v>8.5</v>
      </c>
      <c r="AO942" s="19">
        <v>9.25</v>
      </c>
      <c r="AP942" s="19"/>
      <c r="AQ942" s="19"/>
      <c r="AR942" s="19"/>
      <c r="AS942" s="19">
        <v>4</v>
      </c>
      <c r="AT942" s="19">
        <v>4.5</v>
      </c>
      <c r="AU942" s="19">
        <v>4.5</v>
      </c>
      <c r="AV942" s="19">
        <v>5</v>
      </c>
      <c r="AW942" s="19">
        <v>5.5</v>
      </c>
      <c r="AX942" s="19">
        <v>5.8</v>
      </c>
      <c r="AY942" s="19">
        <v>5.0999999999999996</v>
      </c>
      <c r="AZ942" s="19">
        <v>5</v>
      </c>
      <c r="BA942" s="19">
        <v>4.9000000000000004</v>
      </c>
      <c r="BB942" s="19">
        <v>4</v>
      </c>
      <c r="BC942" s="19">
        <v>4</v>
      </c>
      <c r="BD942" s="19">
        <v>3.8</v>
      </c>
    </row>
    <row r="943" spans="2:56" x14ac:dyDescent="0.2">
      <c r="B943" s="18">
        <v>39647</v>
      </c>
      <c r="C943" s="19">
        <v>1.8</v>
      </c>
      <c r="D943" s="19">
        <v>1.8</v>
      </c>
      <c r="E943" s="19">
        <v>1.8</v>
      </c>
      <c r="F943" s="19">
        <v>0.25</v>
      </c>
      <c r="G943" s="19">
        <v>0.25</v>
      </c>
      <c r="H943" s="19">
        <v>0.5</v>
      </c>
      <c r="I943" s="19">
        <v>1.25</v>
      </c>
      <c r="J943" s="19">
        <v>1.25</v>
      </c>
      <c r="K943" s="19">
        <v>1.35</v>
      </c>
      <c r="L943" s="19">
        <v>1.5</v>
      </c>
      <c r="M943" s="19">
        <v>1.5</v>
      </c>
      <c r="N943" s="19">
        <v>2.5</v>
      </c>
      <c r="O943" s="19"/>
      <c r="P943" s="19"/>
      <c r="Q943" s="19"/>
      <c r="R943" s="19">
        <v>0.5</v>
      </c>
      <c r="S943" s="19">
        <v>0.6</v>
      </c>
      <c r="T943" s="19">
        <v>1</v>
      </c>
      <c r="U943" s="19">
        <v>1</v>
      </c>
      <c r="V943" s="19">
        <v>1</v>
      </c>
      <c r="W943" s="19">
        <v>1</v>
      </c>
      <c r="X943" s="19">
        <v>0.1</v>
      </c>
      <c r="Y943" s="19">
        <v>0.1</v>
      </c>
      <c r="Z943" s="19">
        <v>0.1</v>
      </c>
      <c r="AA943" s="19">
        <v>-0.25</v>
      </c>
      <c r="AB943" s="19">
        <v>-0.25</v>
      </c>
      <c r="AC943" s="19">
        <v>-0.3</v>
      </c>
      <c r="AD943" s="19">
        <v>12.65</v>
      </c>
      <c r="AE943" s="19">
        <v>12.05</v>
      </c>
      <c r="AF943" s="19">
        <v>12</v>
      </c>
      <c r="AG943" s="19">
        <v>8.5</v>
      </c>
      <c r="AH943" s="19">
        <v>8.5</v>
      </c>
      <c r="AI943" s="19">
        <v>8</v>
      </c>
      <c r="AJ943" s="19">
        <v>9</v>
      </c>
      <c r="AK943" s="19">
        <v>9</v>
      </c>
      <c r="AL943" s="19">
        <v>9.1999999999999993</v>
      </c>
      <c r="AM943" s="19">
        <v>8</v>
      </c>
      <c r="AN943" s="19">
        <v>8</v>
      </c>
      <c r="AO943" s="19">
        <v>9.75</v>
      </c>
      <c r="AP943" s="19"/>
      <c r="AQ943" s="19"/>
      <c r="AR943" s="19"/>
      <c r="AS943" s="19">
        <v>4</v>
      </c>
      <c r="AT943" s="19">
        <v>4.6500000000000004</v>
      </c>
      <c r="AU943" s="19">
        <v>4.9000000000000004</v>
      </c>
      <c r="AV943" s="19">
        <v>5</v>
      </c>
      <c r="AW943" s="19">
        <v>5.5</v>
      </c>
      <c r="AX943" s="19">
        <v>5.8</v>
      </c>
      <c r="AY943" s="19">
        <v>4.0999999999999996</v>
      </c>
      <c r="AZ943" s="19">
        <v>4.3499999999999996</v>
      </c>
      <c r="BA943" s="19">
        <v>4.4000000000000004</v>
      </c>
      <c r="BB943" s="19">
        <v>4.5</v>
      </c>
      <c r="BC943" s="19">
        <v>4.5999999999999996</v>
      </c>
      <c r="BD943" s="19">
        <v>4.75</v>
      </c>
    </row>
    <row r="944" spans="2:56" x14ac:dyDescent="0.2">
      <c r="B944" s="18">
        <v>39640</v>
      </c>
      <c r="C944" s="19">
        <v>1</v>
      </c>
      <c r="D944" s="19">
        <v>1</v>
      </c>
      <c r="E944" s="19">
        <v>1</v>
      </c>
      <c r="F944" s="19">
        <v>0.25</v>
      </c>
      <c r="G944" s="19">
        <v>0.25</v>
      </c>
      <c r="H944" s="19">
        <v>0.5</v>
      </c>
      <c r="I944" s="19">
        <v>1.25</v>
      </c>
      <c r="J944" s="19">
        <v>1.25</v>
      </c>
      <c r="K944" s="19">
        <v>1.35</v>
      </c>
      <c r="L944" s="19">
        <v>1.5</v>
      </c>
      <c r="M944" s="19">
        <v>1.5</v>
      </c>
      <c r="N944" s="19">
        <v>2.5</v>
      </c>
      <c r="O944" s="19"/>
      <c r="P944" s="19"/>
      <c r="Q944" s="19"/>
      <c r="R944" s="19">
        <v>0.5</v>
      </c>
      <c r="S944" s="19">
        <v>0.6</v>
      </c>
      <c r="T944" s="19">
        <v>1</v>
      </c>
      <c r="U944" s="19">
        <v>1</v>
      </c>
      <c r="V944" s="19">
        <v>1</v>
      </c>
      <c r="W944" s="19">
        <v>1.3</v>
      </c>
      <c r="X944" s="19">
        <v>0.5</v>
      </c>
      <c r="Y944" s="19">
        <v>0.5</v>
      </c>
      <c r="Z944" s="19">
        <v>0.5</v>
      </c>
      <c r="AA944" s="19">
        <v>0.1</v>
      </c>
      <c r="AB944" s="19">
        <v>0.1</v>
      </c>
      <c r="AC944" s="19">
        <v>0.1</v>
      </c>
      <c r="AD944" s="19">
        <v>13</v>
      </c>
      <c r="AE944" s="19">
        <v>12.2</v>
      </c>
      <c r="AF944" s="19">
        <v>12</v>
      </c>
      <c r="AG944" s="19">
        <v>8.5</v>
      </c>
      <c r="AH944" s="19">
        <v>8.5</v>
      </c>
      <c r="AI944" s="19">
        <v>8</v>
      </c>
      <c r="AJ944" s="19">
        <v>9</v>
      </c>
      <c r="AK944" s="19">
        <v>9</v>
      </c>
      <c r="AL944" s="19">
        <v>9</v>
      </c>
      <c r="AM944" s="19">
        <v>8</v>
      </c>
      <c r="AN944" s="19">
        <v>8</v>
      </c>
      <c r="AO944" s="19">
        <v>8.75</v>
      </c>
      <c r="AP944" s="19"/>
      <c r="AQ944" s="19"/>
      <c r="AR944" s="19"/>
      <c r="AS944" s="19">
        <v>4</v>
      </c>
      <c r="AT944" s="19">
        <v>4.55</v>
      </c>
      <c r="AU944" s="19">
        <v>5</v>
      </c>
      <c r="AV944" s="19">
        <v>5</v>
      </c>
      <c r="AW944" s="19">
        <v>5.5</v>
      </c>
      <c r="AX944" s="19">
        <v>5.8</v>
      </c>
      <c r="AY944" s="19">
        <v>3.9</v>
      </c>
      <c r="AZ944" s="19">
        <v>3.85</v>
      </c>
      <c r="BA944" s="19">
        <v>4.0999999999999996</v>
      </c>
      <c r="BB944" s="19">
        <v>3.6</v>
      </c>
      <c r="BC944" s="19">
        <v>4</v>
      </c>
      <c r="BD944" s="19">
        <v>4.0999999999999996</v>
      </c>
    </row>
    <row r="945" spans="2:56" x14ac:dyDescent="0.2">
      <c r="B945" s="18">
        <v>39633</v>
      </c>
      <c r="C945" s="19">
        <v>3</v>
      </c>
      <c r="D945" s="19">
        <v>3</v>
      </c>
      <c r="E945" s="19">
        <v>3</v>
      </c>
      <c r="F945" s="19">
        <v>0.25</v>
      </c>
      <c r="G945" s="19">
        <v>0.25</v>
      </c>
      <c r="H945" s="19">
        <v>0.5</v>
      </c>
      <c r="I945" s="19">
        <v>1.5</v>
      </c>
      <c r="J945" s="19">
        <v>1.5</v>
      </c>
      <c r="K945" s="19">
        <v>2.2000000000000002</v>
      </c>
      <c r="L945" s="19">
        <v>2</v>
      </c>
      <c r="M945" s="19">
        <v>2</v>
      </c>
      <c r="N945" s="19">
        <v>3.5</v>
      </c>
      <c r="O945" s="19"/>
      <c r="P945" s="19"/>
      <c r="Q945" s="19"/>
      <c r="R945" s="19">
        <v>0.5</v>
      </c>
      <c r="S945" s="19">
        <v>0.75</v>
      </c>
      <c r="T945" s="19">
        <v>1.7</v>
      </c>
      <c r="U945" s="19">
        <v>1</v>
      </c>
      <c r="V945" s="19">
        <v>1</v>
      </c>
      <c r="W945" s="19">
        <v>1.3</v>
      </c>
      <c r="X945" s="19">
        <v>0.5</v>
      </c>
      <c r="Y945" s="19">
        <v>0.5</v>
      </c>
      <c r="Z945" s="19">
        <v>0.5</v>
      </c>
      <c r="AA945" s="19">
        <v>0.1</v>
      </c>
      <c r="AB945" s="19">
        <v>0.1</v>
      </c>
      <c r="AC945" s="19">
        <v>0.1</v>
      </c>
      <c r="AD945" s="19">
        <v>12.25</v>
      </c>
      <c r="AE945" s="19">
        <v>11.75</v>
      </c>
      <c r="AF945" s="19">
        <v>11.45</v>
      </c>
      <c r="AG945" s="19">
        <v>8.5</v>
      </c>
      <c r="AH945" s="19">
        <v>8.5</v>
      </c>
      <c r="AI945" s="19">
        <v>8</v>
      </c>
      <c r="AJ945" s="19">
        <v>7.75</v>
      </c>
      <c r="AK945" s="19">
        <v>7.75</v>
      </c>
      <c r="AL945" s="19">
        <v>8</v>
      </c>
      <c r="AM945" s="19">
        <v>8.5</v>
      </c>
      <c r="AN945" s="19">
        <v>8.5</v>
      </c>
      <c r="AO945" s="19">
        <v>10</v>
      </c>
      <c r="AP945" s="19"/>
      <c r="AQ945" s="19"/>
      <c r="AR945" s="19"/>
      <c r="AS945" s="19">
        <v>3.5</v>
      </c>
      <c r="AT945" s="19">
        <v>3.8</v>
      </c>
      <c r="AU945" s="19">
        <v>4.25</v>
      </c>
      <c r="AV945" s="19">
        <v>6</v>
      </c>
      <c r="AW945" s="19">
        <v>6.25</v>
      </c>
      <c r="AX945" s="19">
        <v>6.55</v>
      </c>
      <c r="AY945" s="19">
        <v>4.5</v>
      </c>
      <c r="AZ945" s="19">
        <v>4.75</v>
      </c>
      <c r="BA945" s="19">
        <v>5</v>
      </c>
      <c r="BB945" s="19">
        <v>3.1</v>
      </c>
      <c r="BC945" s="19">
        <v>3.85</v>
      </c>
      <c r="BD945" s="19">
        <v>4.3499999999999996</v>
      </c>
    </row>
    <row r="946" spans="2:56" x14ac:dyDescent="0.2">
      <c r="B946" s="18">
        <v>39626</v>
      </c>
      <c r="C946" s="19">
        <v>2.5</v>
      </c>
      <c r="D946" s="19">
        <v>2.5</v>
      </c>
      <c r="E946" s="19">
        <v>3</v>
      </c>
      <c r="F946" s="19">
        <v>0.25</v>
      </c>
      <c r="G946" s="19">
        <v>0.25</v>
      </c>
      <c r="H946" s="19">
        <v>0.5</v>
      </c>
      <c r="I946" s="19">
        <v>1</v>
      </c>
      <c r="J946" s="19">
        <v>1</v>
      </c>
      <c r="K946" s="19">
        <v>1.4</v>
      </c>
      <c r="L946" s="19">
        <v>2</v>
      </c>
      <c r="M946" s="19">
        <v>2</v>
      </c>
      <c r="N946" s="19">
        <v>3.5</v>
      </c>
      <c r="O946" s="19"/>
      <c r="P946" s="19"/>
      <c r="Q946" s="19"/>
      <c r="R946" s="19">
        <v>0.5</v>
      </c>
      <c r="S946" s="19">
        <v>0.75</v>
      </c>
      <c r="T946" s="19">
        <v>1.5</v>
      </c>
      <c r="U946" s="19">
        <v>1</v>
      </c>
      <c r="V946" s="19">
        <v>1</v>
      </c>
      <c r="W946" s="19">
        <v>1.3</v>
      </c>
      <c r="X946" s="19">
        <v>0.5</v>
      </c>
      <c r="Y946" s="19">
        <v>0.5</v>
      </c>
      <c r="Z946" s="19">
        <v>0.6</v>
      </c>
      <c r="AA946" s="19">
        <v>0.1</v>
      </c>
      <c r="AB946" s="19">
        <v>0.1</v>
      </c>
      <c r="AC946" s="19">
        <v>0.1</v>
      </c>
      <c r="AD946" s="19">
        <v>12.5</v>
      </c>
      <c r="AE946" s="19">
        <v>11.5</v>
      </c>
      <c r="AF946" s="19">
        <v>11</v>
      </c>
      <c r="AG946" s="19">
        <v>8.5</v>
      </c>
      <c r="AH946" s="19">
        <v>8.5</v>
      </c>
      <c r="AI946" s="19">
        <v>7.75</v>
      </c>
      <c r="AJ946" s="19">
        <v>6.35</v>
      </c>
      <c r="AK946" s="19">
        <v>6.75</v>
      </c>
      <c r="AL946" s="19">
        <v>7.3</v>
      </c>
      <c r="AM946" s="19">
        <v>8.5</v>
      </c>
      <c r="AN946" s="19">
        <v>8.5</v>
      </c>
      <c r="AO946" s="19">
        <v>9.5</v>
      </c>
      <c r="AP946" s="19"/>
      <c r="AQ946" s="19"/>
      <c r="AR946" s="19"/>
      <c r="AS946" s="19">
        <v>4.5</v>
      </c>
      <c r="AT946" s="19">
        <v>4.5</v>
      </c>
      <c r="AU946" s="19">
        <v>4.75</v>
      </c>
      <c r="AV946" s="19">
        <v>7</v>
      </c>
      <c r="AW946" s="19">
        <v>7.25</v>
      </c>
      <c r="AX946" s="19">
        <v>6.9</v>
      </c>
      <c r="AY946" s="19">
        <v>4.5</v>
      </c>
      <c r="AZ946" s="19">
        <v>4.9000000000000004</v>
      </c>
      <c r="BA946" s="19">
        <v>5.0999999999999996</v>
      </c>
      <c r="BB946" s="19">
        <v>5.5</v>
      </c>
      <c r="BC946" s="19">
        <v>5.5</v>
      </c>
      <c r="BD946" s="19">
        <v>5.8</v>
      </c>
    </row>
    <row r="947" spans="2:56" x14ac:dyDescent="0.2">
      <c r="B947" s="18">
        <v>39619</v>
      </c>
      <c r="C947" s="19">
        <v>1.5</v>
      </c>
      <c r="D947" s="19">
        <v>1.5</v>
      </c>
      <c r="E947" s="19">
        <v>2</v>
      </c>
      <c r="F947" s="19">
        <v>0.25</v>
      </c>
      <c r="G947" s="19">
        <v>0.25</v>
      </c>
      <c r="H947" s="19">
        <v>0.5</v>
      </c>
      <c r="I947" s="19">
        <v>1</v>
      </c>
      <c r="J947" s="19">
        <v>1</v>
      </c>
      <c r="K947" s="19">
        <v>1.4</v>
      </c>
      <c r="L947" s="19">
        <v>2</v>
      </c>
      <c r="M947" s="19">
        <v>2</v>
      </c>
      <c r="N947" s="19">
        <v>3.5</v>
      </c>
      <c r="O947" s="19"/>
      <c r="P947" s="19"/>
      <c r="Q947" s="19"/>
      <c r="R947" s="19">
        <v>0.7</v>
      </c>
      <c r="S947" s="19">
        <v>1.25</v>
      </c>
      <c r="T947" s="19">
        <v>1.7</v>
      </c>
      <c r="U947" s="19">
        <v>1</v>
      </c>
      <c r="V947" s="19">
        <v>1</v>
      </c>
      <c r="W947" s="19">
        <v>1.3</v>
      </c>
      <c r="X947" s="19">
        <v>0.5</v>
      </c>
      <c r="Y947" s="19">
        <v>0.5</v>
      </c>
      <c r="Z947" s="19">
        <v>0.6</v>
      </c>
      <c r="AA947" s="19">
        <v>-0.25</v>
      </c>
      <c r="AB947" s="19">
        <v>-0.25</v>
      </c>
      <c r="AC947" s="19">
        <v>-0.25</v>
      </c>
      <c r="AD947" s="19">
        <v>10.5</v>
      </c>
      <c r="AE947" s="19">
        <v>10.5</v>
      </c>
      <c r="AF947" s="19">
        <v>10.25</v>
      </c>
      <c r="AG947" s="19">
        <v>8.5</v>
      </c>
      <c r="AH947" s="19">
        <v>8.5</v>
      </c>
      <c r="AI947" s="19">
        <v>8</v>
      </c>
      <c r="AJ947" s="19">
        <v>5.75</v>
      </c>
      <c r="AK947" s="19">
        <v>6.5</v>
      </c>
      <c r="AL947" s="19">
        <v>7.3</v>
      </c>
      <c r="AM947" s="19">
        <v>8.5</v>
      </c>
      <c r="AN947" s="19">
        <v>8.5</v>
      </c>
      <c r="AO947" s="19">
        <v>9.5</v>
      </c>
      <c r="AP947" s="19"/>
      <c r="AQ947" s="19"/>
      <c r="AR947" s="19"/>
      <c r="AS947" s="19">
        <v>4</v>
      </c>
      <c r="AT947" s="19">
        <v>4.3250000000000002</v>
      </c>
      <c r="AU947" s="19">
        <v>4.5999999999999996</v>
      </c>
      <c r="AV947" s="19">
        <v>7.5</v>
      </c>
      <c r="AW947" s="19">
        <v>7.5</v>
      </c>
      <c r="AX947" s="19">
        <v>7.5</v>
      </c>
      <c r="AY947" s="19">
        <v>5.2</v>
      </c>
      <c r="AZ947" s="19">
        <v>5.55</v>
      </c>
      <c r="BA947" s="19">
        <v>5.6</v>
      </c>
      <c r="BB947" s="19">
        <v>6.8</v>
      </c>
      <c r="BC947" s="19">
        <v>6.9</v>
      </c>
      <c r="BD947" s="19">
        <v>7</v>
      </c>
    </row>
    <row r="948" spans="2:56" x14ac:dyDescent="0.2">
      <c r="B948" s="18">
        <v>39612</v>
      </c>
      <c r="C948" s="19">
        <v>2.5</v>
      </c>
      <c r="D948" s="19">
        <v>2.5</v>
      </c>
      <c r="E948" s="19">
        <v>2.75</v>
      </c>
      <c r="F948" s="19">
        <v>0.25</v>
      </c>
      <c r="G948" s="19">
        <v>0.25</v>
      </c>
      <c r="H948" s="19">
        <v>0.5</v>
      </c>
      <c r="I948" s="19">
        <v>1.5</v>
      </c>
      <c r="J948" s="19">
        <v>1.5</v>
      </c>
      <c r="K948" s="19">
        <v>1.6</v>
      </c>
      <c r="L948" s="19">
        <v>2.5</v>
      </c>
      <c r="M948" s="19">
        <v>2.5</v>
      </c>
      <c r="N948" s="19">
        <v>3.75</v>
      </c>
      <c r="O948" s="19"/>
      <c r="P948" s="19"/>
      <c r="Q948" s="19"/>
      <c r="R948" s="19">
        <v>2</v>
      </c>
      <c r="S948" s="19">
        <v>2</v>
      </c>
      <c r="T948" s="19">
        <v>2.5</v>
      </c>
      <c r="U948" s="19">
        <v>1</v>
      </c>
      <c r="V948" s="19">
        <v>1</v>
      </c>
      <c r="W948" s="19">
        <v>1.3</v>
      </c>
      <c r="X948" s="19">
        <v>1</v>
      </c>
      <c r="Y948" s="19">
        <v>1</v>
      </c>
      <c r="Z948" s="19">
        <v>1</v>
      </c>
      <c r="AA948" s="19">
        <v>0.25</v>
      </c>
      <c r="AB948" s="19">
        <v>0.25</v>
      </c>
      <c r="AC948" s="19">
        <v>0.25</v>
      </c>
      <c r="AD948" s="19">
        <v>11.5</v>
      </c>
      <c r="AE948" s="19">
        <v>11.7</v>
      </c>
      <c r="AF948" s="19">
        <v>11.95</v>
      </c>
      <c r="AG948" s="19">
        <v>8.5</v>
      </c>
      <c r="AH948" s="19">
        <v>8.5</v>
      </c>
      <c r="AI948" s="19">
        <v>8</v>
      </c>
      <c r="AJ948" s="19">
        <v>8.25</v>
      </c>
      <c r="AK948" s="19">
        <v>8.5</v>
      </c>
      <c r="AL948" s="19">
        <v>8.75</v>
      </c>
      <c r="AM948" s="19">
        <v>9.5</v>
      </c>
      <c r="AN948" s="19">
        <v>9.25</v>
      </c>
      <c r="AO948" s="19">
        <v>10.25</v>
      </c>
      <c r="AP948" s="19"/>
      <c r="AQ948" s="19"/>
      <c r="AR948" s="19"/>
      <c r="AS948" s="19">
        <v>4.5</v>
      </c>
      <c r="AT948" s="19">
        <v>5.1749999999999998</v>
      </c>
      <c r="AU948" s="19">
        <v>5.6</v>
      </c>
      <c r="AV948" s="19">
        <v>8.4</v>
      </c>
      <c r="AW948" s="19">
        <v>8.4</v>
      </c>
      <c r="AX948" s="19">
        <v>8</v>
      </c>
      <c r="AY948" s="19">
        <v>6.8</v>
      </c>
      <c r="AZ948" s="19">
        <v>6.75</v>
      </c>
      <c r="BA948" s="19">
        <v>6.7</v>
      </c>
      <c r="BB948" s="19">
        <v>7.6</v>
      </c>
      <c r="BC948" s="19">
        <v>7.6</v>
      </c>
      <c r="BD948" s="19">
        <v>7.7</v>
      </c>
    </row>
    <row r="949" spans="2:56" x14ac:dyDescent="0.2">
      <c r="B949" s="18">
        <v>39605</v>
      </c>
      <c r="C949" s="19">
        <v>2</v>
      </c>
      <c r="D949" s="19">
        <v>2</v>
      </c>
      <c r="E949" s="19">
        <v>2.2999999999999998</v>
      </c>
      <c r="F949" s="19">
        <v>0.25</v>
      </c>
      <c r="G949" s="19">
        <v>0.25</v>
      </c>
      <c r="H949" s="19">
        <v>0.25</v>
      </c>
      <c r="I949" s="19">
        <v>1.7</v>
      </c>
      <c r="J949" s="19">
        <v>1.7</v>
      </c>
      <c r="K949" s="19">
        <v>1.75</v>
      </c>
      <c r="L949" s="19">
        <v>3</v>
      </c>
      <c r="M949" s="19">
        <v>3</v>
      </c>
      <c r="N949" s="19">
        <v>4</v>
      </c>
      <c r="O949" s="19"/>
      <c r="P949" s="19"/>
      <c r="Q949" s="19"/>
      <c r="R949" s="19">
        <v>2</v>
      </c>
      <c r="S949" s="19">
        <v>2</v>
      </c>
      <c r="T949" s="19">
        <v>3</v>
      </c>
      <c r="U949" s="19">
        <v>1</v>
      </c>
      <c r="V949" s="19">
        <v>1</v>
      </c>
      <c r="W949" s="19">
        <v>1</v>
      </c>
      <c r="X949" s="19">
        <v>0.75</v>
      </c>
      <c r="Y949" s="19">
        <v>0.75</v>
      </c>
      <c r="Z949" s="19">
        <v>0.75</v>
      </c>
      <c r="AA949" s="19">
        <v>-0.25</v>
      </c>
      <c r="AB949" s="19">
        <v>-0.25</v>
      </c>
      <c r="AC949" s="19">
        <v>-0.25</v>
      </c>
      <c r="AD949" s="19">
        <v>12.4</v>
      </c>
      <c r="AE949" s="19">
        <v>11.85</v>
      </c>
      <c r="AF949" s="19">
        <v>11.85</v>
      </c>
      <c r="AG949" s="19">
        <v>5.25</v>
      </c>
      <c r="AH949" s="19">
        <v>5.25</v>
      </c>
      <c r="AI949" s="19">
        <v>7</v>
      </c>
      <c r="AJ949" s="19">
        <v>8.75</v>
      </c>
      <c r="AK949" s="19">
        <v>8.75</v>
      </c>
      <c r="AL949" s="19">
        <v>8.75</v>
      </c>
      <c r="AM949" s="19">
        <v>11</v>
      </c>
      <c r="AN949" s="19">
        <v>10.75</v>
      </c>
      <c r="AO949" s="19">
        <v>10.5</v>
      </c>
      <c r="AP949" s="19"/>
      <c r="AQ949" s="19"/>
      <c r="AR949" s="19"/>
      <c r="AS949" s="19">
        <v>5</v>
      </c>
      <c r="AT949" s="19">
        <v>5.5750000000000002</v>
      </c>
      <c r="AU949" s="19">
        <v>6.1</v>
      </c>
      <c r="AV949" s="19">
        <v>7.75</v>
      </c>
      <c r="AW949" s="19">
        <v>7.75</v>
      </c>
      <c r="AX949" s="19">
        <v>7.5</v>
      </c>
      <c r="AY949" s="19">
        <v>6</v>
      </c>
      <c r="AZ949" s="19">
        <v>5.9</v>
      </c>
      <c r="BA949" s="19">
        <v>6.1</v>
      </c>
      <c r="BB949" s="19">
        <v>7</v>
      </c>
      <c r="BC949" s="19">
        <v>7.1</v>
      </c>
      <c r="BD949" s="19">
        <v>7.1</v>
      </c>
    </row>
    <row r="950" spans="2:56" x14ac:dyDescent="0.2">
      <c r="B950" s="18">
        <v>39598</v>
      </c>
      <c r="C950" s="19">
        <v>2.6</v>
      </c>
      <c r="D950" s="19">
        <v>2.6</v>
      </c>
      <c r="E950" s="19">
        <v>2.6</v>
      </c>
      <c r="F950" s="19">
        <v>0.25</v>
      </c>
      <c r="G950" s="19">
        <v>0.25</v>
      </c>
      <c r="H950" s="19">
        <v>0.25</v>
      </c>
      <c r="I950" s="19">
        <v>1.7</v>
      </c>
      <c r="J950" s="19">
        <v>1.7</v>
      </c>
      <c r="K950" s="19">
        <v>1.5</v>
      </c>
      <c r="L950" s="19">
        <v>3</v>
      </c>
      <c r="M950" s="19">
        <v>3</v>
      </c>
      <c r="N950" s="19">
        <v>4</v>
      </c>
      <c r="O950" s="19"/>
      <c r="P950" s="19"/>
      <c r="Q950" s="19"/>
      <c r="R950" s="19">
        <v>2</v>
      </c>
      <c r="S950" s="19">
        <v>2</v>
      </c>
      <c r="T950" s="19">
        <v>2.5</v>
      </c>
      <c r="U950" s="19">
        <v>1</v>
      </c>
      <c r="V950" s="19">
        <v>1</v>
      </c>
      <c r="W950" s="19">
        <v>1</v>
      </c>
      <c r="X950" s="19">
        <v>0.75</v>
      </c>
      <c r="Y950" s="19">
        <v>0.75</v>
      </c>
      <c r="Z950" s="19">
        <v>0.75</v>
      </c>
      <c r="AA950" s="19">
        <v>-0.25</v>
      </c>
      <c r="AB950" s="19">
        <v>-0.25</v>
      </c>
      <c r="AC950" s="19">
        <v>-0.25</v>
      </c>
      <c r="AD950" s="19">
        <v>12</v>
      </c>
      <c r="AE950" s="19">
        <v>12</v>
      </c>
      <c r="AF950" s="19">
        <v>11.5</v>
      </c>
      <c r="AG950" s="19">
        <v>5.25</v>
      </c>
      <c r="AH950" s="19">
        <v>5.25</v>
      </c>
      <c r="AI950" s="19">
        <v>7</v>
      </c>
      <c r="AJ950" s="19">
        <v>8.75</v>
      </c>
      <c r="AK950" s="19">
        <v>8.75</v>
      </c>
      <c r="AL950" s="19">
        <v>8.75</v>
      </c>
      <c r="AM950" s="19">
        <v>11</v>
      </c>
      <c r="AN950" s="19">
        <v>10.75</v>
      </c>
      <c r="AO950" s="19">
        <v>11</v>
      </c>
      <c r="AP950" s="19"/>
      <c r="AQ950" s="19"/>
      <c r="AR950" s="19"/>
      <c r="AS950" s="19">
        <v>5.85</v>
      </c>
      <c r="AT950" s="19">
        <v>5.5750000000000002</v>
      </c>
      <c r="AU950" s="19">
        <v>6.3</v>
      </c>
      <c r="AV950" s="19">
        <v>7.75</v>
      </c>
      <c r="AW950" s="19">
        <v>7.75</v>
      </c>
      <c r="AX950" s="19">
        <v>7.5</v>
      </c>
      <c r="AY950" s="19">
        <v>5.7</v>
      </c>
      <c r="AZ950" s="19">
        <v>5.8</v>
      </c>
      <c r="BA950" s="19">
        <v>6.2</v>
      </c>
      <c r="BB950" s="19">
        <v>6.65</v>
      </c>
      <c r="BC950" s="19">
        <v>7.3</v>
      </c>
      <c r="BD950" s="19">
        <v>7.3</v>
      </c>
    </row>
    <row r="951" spans="2:56" x14ac:dyDescent="0.2">
      <c r="B951" s="18">
        <v>39591</v>
      </c>
      <c r="C951" s="19">
        <v>3.5</v>
      </c>
      <c r="D951" s="19">
        <v>3.5</v>
      </c>
      <c r="E951" s="19">
        <v>3.5</v>
      </c>
      <c r="F951" s="19">
        <v>0.25</v>
      </c>
      <c r="G951" s="19">
        <v>0.25</v>
      </c>
      <c r="H951" s="19">
        <v>0.25</v>
      </c>
      <c r="I951" s="19">
        <v>2.75</v>
      </c>
      <c r="J951" s="19">
        <v>2.75</v>
      </c>
      <c r="K951" s="19">
        <v>2.75</v>
      </c>
      <c r="L951" s="19">
        <v>1.75</v>
      </c>
      <c r="M951" s="19">
        <v>1.75</v>
      </c>
      <c r="N951" s="19">
        <v>2</v>
      </c>
      <c r="O951" s="19"/>
      <c r="P951" s="19"/>
      <c r="Q951" s="19"/>
      <c r="R951" s="19">
        <v>2</v>
      </c>
      <c r="S951" s="19">
        <v>2</v>
      </c>
      <c r="T951" s="19">
        <v>2.5</v>
      </c>
      <c r="U951" s="19">
        <v>1.25</v>
      </c>
      <c r="V951" s="19">
        <v>1.25</v>
      </c>
      <c r="W951" s="19">
        <v>1.25</v>
      </c>
      <c r="X951" s="19">
        <v>0.6</v>
      </c>
      <c r="Y951" s="19">
        <v>0.6</v>
      </c>
      <c r="Z951" s="19">
        <v>0.6</v>
      </c>
      <c r="AA951" s="19">
        <v>-0.6</v>
      </c>
      <c r="AB951" s="19">
        <v>-0.6</v>
      </c>
      <c r="AC951" s="19">
        <v>-0.6</v>
      </c>
      <c r="AD951" s="19">
        <v>15.45</v>
      </c>
      <c r="AE951" s="19">
        <v>13.8</v>
      </c>
      <c r="AF951" s="19">
        <v>13.4</v>
      </c>
      <c r="AG951" s="19">
        <v>5.25</v>
      </c>
      <c r="AH951" s="19">
        <v>5.25</v>
      </c>
      <c r="AI951" s="19">
        <v>7</v>
      </c>
      <c r="AJ951" s="19">
        <v>9</v>
      </c>
      <c r="AK951" s="19">
        <v>8.75</v>
      </c>
      <c r="AL951" s="19">
        <v>8.5</v>
      </c>
      <c r="AM951" s="19">
        <v>9.25</v>
      </c>
      <c r="AN951" s="19">
        <v>9.25</v>
      </c>
      <c r="AO951" s="19">
        <v>9.5</v>
      </c>
      <c r="AP951" s="19"/>
      <c r="AQ951" s="19"/>
      <c r="AR951" s="19"/>
      <c r="AS951" s="19">
        <v>5.55</v>
      </c>
      <c r="AT951" s="19">
        <v>5.9249999999999998</v>
      </c>
      <c r="AU951" s="19">
        <v>6.7</v>
      </c>
      <c r="AV951" s="19">
        <v>7.5</v>
      </c>
      <c r="AW951" s="19">
        <v>7.5</v>
      </c>
      <c r="AX951" s="19">
        <v>7.5</v>
      </c>
      <c r="AY951" s="19">
        <v>6.3</v>
      </c>
      <c r="AZ951" s="19">
        <v>6.3</v>
      </c>
      <c r="BA951" s="19">
        <v>6.2</v>
      </c>
      <c r="BB951" s="19">
        <v>8.85</v>
      </c>
      <c r="BC951" s="19">
        <v>8.3000000000000007</v>
      </c>
      <c r="BD951" s="19">
        <v>8.1</v>
      </c>
    </row>
    <row r="952" spans="2:56" x14ac:dyDescent="0.2">
      <c r="B952" s="18">
        <v>39584</v>
      </c>
      <c r="C952" s="19">
        <v>3.75</v>
      </c>
      <c r="D952" s="19">
        <v>3.75</v>
      </c>
      <c r="E952" s="19">
        <v>3.75</v>
      </c>
      <c r="F952" s="19">
        <v>0.25</v>
      </c>
      <c r="G952" s="19">
        <v>0.25</v>
      </c>
      <c r="H952" s="19">
        <v>0.25</v>
      </c>
      <c r="I952" s="19">
        <v>2.75</v>
      </c>
      <c r="J952" s="19">
        <v>2.75</v>
      </c>
      <c r="K952" s="19">
        <v>2.75</v>
      </c>
      <c r="L952" s="19">
        <v>1.75</v>
      </c>
      <c r="M952" s="19">
        <v>1.75</v>
      </c>
      <c r="N952" s="19">
        <v>2</v>
      </c>
      <c r="O952" s="19"/>
      <c r="P952" s="19"/>
      <c r="Q952" s="19"/>
      <c r="R952" s="19">
        <v>1.5</v>
      </c>
      <c r="S952" s="19">
        <v>1.5</v>
      </c>
      <c r="T952" s="19">
        <v>1.7</v>
      </c>
      <c r="U952" s="19">
        <v>1.25</v>
      </c>
      <c r="V952" s="19">
        <v>1.25</v>
      </c>
      <c r="W952" s="19">
        <v>1.25</v>
      </c>
      <c r="X952" s="19">
        <v>0.6</v>
      </c>
      <c r="Y952" s="19">
        <v>0.6</v>
      </c>
      <c r="Z952" s="19">
        <v>0.6</v>
      </c>
      <c r="AA952" s="19">
        <v>-0.3</v>
      </c>
      <c r="AB952" s="19">
        <v>-0.3</v>
      </c>
      <c r="AC952" s="19">
        <v>-0.3</v>
      </c>
      <c r="AD952" s="19">
        <v>15</v>
      </c>
      <c r="AE952" s="19">
        <v>14.75</v>
      </c>
      <c r="AF952" s="19">
        <v>12.875</v>
      </c>
      <c r="AG952" s="19">
        <v>5.25</v>
      </c>
      <c r="AH952" s="19">
        <v>5.25</v>
      </c>
      <c r="AI952" s="19">
        <v>8</v>
      </c>
      <c r="AJ952" s="19">
        <v>9.65</v>
      </c>
      <c r="AK952" s="19">
        <v>9.5250000000000004</v>
      </c>
      <c r="AL952" s="19">
        <v>9.35</v>
      </c>
      <c r="AM952" s="19">
        <v>8.75</v>
      </c>
      <c r="AN952" s="19">
        <v>8.75</v>
      </c>
      <c r="AO952" s="19">
        <v>8.75</v>
      </c>
      <c r="AP952" s="19"/>
      <c r="AQ952" s="19"/>
      <c r="AR952" s="19"/>
      <c r="AS952" s="19">
        <v>5.6</v>
      </c>
      <c r="AT952" s="19">
        <v>5.5750000000000002</v>
      </c>
      <c r="AU952" s="19">
        <v>5.6</v>
      </c>
      <c r="AV952" s="19">
        <v>8.5</v>
      </c>
      <c r="AW952" s="19">
        <v>8.3000000000000007</v>
      </c>
      <c r="AX952" s="19">
        <v>7.85</v>
      </c>
      <c r="AY952" s="19">
        <v>7</v>
      </c>
      <c r="AZ952" s="19">
        <v>6.875</v>
      </c>
      <c r="BA952" s="19">
        <v>6.8</v>
      </c>
      <c r="BB952" s="19">
        <v>8.5</v>
      </c>
      <c r="BC952" s="19">
        <v>8</v>
      </c>
      <c r="BD952" s="19">
        <v>8</v>
      </c>
    </row>
    <row r="953" spans="2:56" x14ac:dyDescent="0.2">
      <c r="B953" s="18">
        <v>39577</v>
      </c>
      <c r="C953" s="19">
        <v>4</v>
      </c>
      <c r="D953" s="19">
        <v>4</v>
      </c>
      <c r="E953" s="19">
        <v>4</v>
      </c>
      <c r="F953" s="19">
        <v>0.25</v>
      </c>
      <c r="G953" s="19">
        <v>0.25</v>
      </c>
      <c r="H953" s="19">
        <v>0.25</v>
      </c>
      <c r="I953" s="19">
        <v>1.75</v>
      </c>
      <c r="J953" s="19">
        <v>1.75</v>
      </c>
      <c r="K953" s="19">
        <v>2</v>
      </c>
      <c r="L953" s="19">
        <v>1.75</v>
      </c>
      <c r="M953" s="19">
        <v>1.75</v>
      </c>
      <c r="N953" s="19">
        <v>2</v>
      </c>
      <c r="O953" s="19"/>
      <c r="P953" s="19"/>
      <c r="Q953" s="19"/>
      <c r="R953" s="19">
        <v>1</v>
      </c>
      <c r="S953" s="19">
        <v>1</v>
      </c>
      <c r="T953" s="19">
        <v>1.5</v>
      </c>
      <c r="U953" s="19">
        <v>1.25</v>
      </c>
      <c r="V953" s="19">
        <v>1.25</v>
      </c>
      <c r="W953" s="19">
        <v>1.25</v>
      </c>
      <c r="X953" s="19">
        <v>0.8</v>
      </c>
      <c r="Y953" s="19">
        <v>0.8</v>
      </c>
      <c r="Z953" s="19">
        <v>0.8</v>
      </c>
      <c r="AA953" s="19">
        <v>-0.8</v>
      </c>
      <c r="AB953" s="19">
        <v>-0.8</v>
      </c>
      <c r="AC953" s="19">
        <v>-0.8</v>
      </c>
      <c r="AD953" s="19">
        <v>14</v>
      </c>
      <c r="AE953" s="19">
        <v>13.5</v>
      </c>
      <c r="AF953" s="19">
        <v>13.75</v>
      </c>
      <c r="AG953" s="19">
        <v>5.25</v>
      </c>
      <c r="AH953" s="19">
        <v>5.25</v>
      </c>
      <c r="AI953" s="19">
        <v>5.75</v>
      </c>
      <c r="AJ953" s="19">
        <v>9.25</v>
      </c>
      <c r="AK953" s="19">
        <v>9.125</v>
      </c>
      <c r="AL953" s="19">
        <v>8.75</v>
      </c>
      <c r="AM953" s="19">
        <v>8</v>
      </c>
      <c r="AN953" s="19">
        <v>8</v>
      </c>
      <c r="AO953" s="19">
        <v>8</v>
      </c>
      <c r="AP953" s="19"/>
      <c r="AQ953" s="19"/>
      <c r="AR953" s="19"/>
      <c r="AS953" s="19">
        <v>5.75</v>
      </c>
      <c r="AT953" s="19">
        <v>5.8</v>
      </c>
      <c r="AU953" s="19">
        <v>5.8</v>
      </c>
      <c r="AV953" s="19">
        <v>7.5</v>
      </c>
      <c r="AW953" s="19">
        <v>7.5</v>
      </c>
      <c r="AX953" s="19">
        <v>7.5</v>
      </c>
      <c r="AY953" s="19">
        <v>6.85</v>
      </c>
      <c r="AZ953" s="19">
        <v>6.2750000000000004</v>
      </c>
      <c r="BA953" s="19">
        <v>5.95</v>
      </c>
      <c r="BB953" s="19">
        <v>9</v>
      </c>
      <c r="BC953" s="19">
        <v>8</v>
      </c>
      <c r="BD953" s="19">
        <v>7.3</v>
      </c>
    </row>
    <row r="954" spans="2:56" x14ac:dyDescent="0.2">
      <c r="B954" s="18">
        <v>39570</v>
      </c>
      <c r="C954" s="19">
        <v>2.85</v>
      </c>
      <c r="D954" s="19">
        <v>2.85</v>
      </c>
      <c r="E954" s="19">
        <v>2.85</v>
      </c>
      <c r="F954" s="19">
        <v>0.25</v>
      </c>
      <c r="G954" s="19">
        <v>0.25</v>
      </c>
      <c r="H954" s="19">
        <v>0.25</v>
      </c>
      <c r="I954" s="19">
        <v>1.25</v>
      </c>
      <c r="J954" s="19">
        <v>1.25</v>
      </c>
      <c r="K954" s="19">
        <v>1.4</v>
      </c>
      <c r="L954" s="19">
        <v>1.75</v>
      </c>
      <c r="M954" s="19">
        <v>1.75</v>
      </c>
      <c r="N954" s="19">
        <v>2</v>
      </c>
      <c r="O954" s="19"/>
      <c r="P954" s="19"/>
      <c r="Q954" s="19"/>
      <c r="R954" s="19">
        <v>1</v>
      </c>
      <c r="S954" s="19">
        <v>1</v>
      </c>
      <c r="T954" s="19">
        <v>1.5</v>
      </c>
      <c r="U954" s="19">
        <v>0.7</v>
      </c>
      <c r="V954" s="19">
        <v>0.65</v>
      </c>
      <c r="W954" s="19">
        <v>0.6</v>
      </c>
      <c r="X954" s="19">
        <v>0.15</v>
      </c>
      <c r="Y954" s="19">
        <v>0.15</v>
      </c>
      <c r="Z954" s="19">
        <v>0.15</v>
      </c>
      <c r="AA954" s="19">
        <v>-0.8</v>
      </c>
      <c r="AB954" s="19">
        <v>-0.8</v>
      </c>
      <c r="AC954" s="19">
        <v>-0.8</v>
      </c>
      <c r="AD954" s="19">
        <v>10.75</v>
      </c>
      <c r="AE954" s="19">
        <v>10.25</v>
      </c>
      <c r="AF954" s="19">
        <v>9.75</v>
      </c>
      <c r="AG954" s="19">
        <v>5.25</v>
      </c>
      <c r="AH954" s="19">
        <v>5.25</v>
      </c>
      <c r="AI954" s="19">
        <v>6</v>
      </c>
      <c r="AJ954" s="19">
        <v>7.5</v>
      </c>
      <c r="AK954" s="19">
        <v>7.375</v>
      </c>
      <c r="AL954" s="19">
        <v>7.25</v>
      </c>
      <c r="AM954" s="19">
        <v>7.5</v>
      </c>
      <c r="AN954" s="19">
        <v>7.5</v>
      </c>
      <c r="AO954" s="19">
        <v>7.5</v>
      </c>
      <c r="AP954" s="19"/>
      <c r="AQ954" s="19"/>
      <c r="AR954" s="19"/>
      <c r="AS954" s="19">
        <v>4.7</v>
      </c>
      <c r="AT954" s="19">
        <v>4.75</v>
      </c>
      <c r="AU954" s="19">
        <v>4.9000000000000004</v>
      </c>
      <c r="AV954" s="19">
        <v>5.5</v>
      </c>
      <c r="AW954" s="19">
        <v>6</v>
      </c>
      <c r="AX954" s="19">
        <v>6.2</v>
      </c>
      <c r="AY954" s="19">
        <v>5.25</v>
      </c>
      <c r="AZ954" s="19">
        <v>5.375</v>
      </c>
      <c r="BA954" s="19">
        <v>5.35</v>
      </c>
      <c r="BB954" s="19">
        <v>6.3</v>
      </c>
      <c r="BC954" s="19">
        <v>6.4</v>
      </c>
      <c r="BD954" s="19">
        <v>6.35</v>
      </c>
    </row>
    <row r="955" spans="2:56" x14ac:dyDescent="0.2">
      <c r="B955" s="18">
        <v>39563</v>
      </c>
      <c r="C955" s="19">
        <v>2.85</v>
      </c>
      <c r="D955" s="19">
        <v>2.85</v>
      </c>
      <c r="E955" s="19">
        <v>2.85</v>
      </c>
      <c r="F955" s="19">
        <v>0.25</v>
      </c>
      <c r="G955" s="19">
        <v>0.25</v>
      </c>
      <c r="H955" s="19">
        <v>0.25</v>
      </c>
      <c r="I955" s="19">
        <v>1.25</v>
      </c>
      <c r="J955" s="19">
        <v>1.25</v>
      </c>
      <c r="K955" s="19">
        <v>1.4</v>
      </c>
      <c r="L955" s="19">
        <v>1.75</v>
      </c>
      <c r="M955" s="19">
        <v>1.75</v>
      </c>
      <c r="N955" s="19">
        <v>2</v>
      </c>
      <c r="O955" s="19"/>
      <c r="P955" s="19"/>
      <c r="Q955" s="19"/>
      <c r="R955" s="19">
        <v>1</v>
      </c>
      <c r="S955" s="19">
        <v>1</v>
      </c>
      <c r="T955" s="19">
        <v>1.5</v>
      </c>
      <c r="U955" s="19">
        <v>0.7</v>
      </c>
      <c r="V955" s="19">
        <v>0.65</v>
      </c>
      <c r="W955" s="19">
        <v>0.5</v>
      </c>
      <c r="X955" s="19">
        <v>0.15</v>
      </c>
      <c r="Y955" s="19">
        <v>0.15</v>
      </c>
      <c r="Z955" s="19">
        <v>0.15</v>
      </c>
      <c r="AA955" s="19">
        <v>-0.8</v>
      </c>
      <c r="AB955" s="19">
        <v>-0.8</v>
      </c>
      <c r="AC955" s="19">
        <v>-0.8</v>
      </c>
      <c r="AD955" s="19">
        <v>11.4</v>
      </c>
      <c r="AE955" s="19">
        <v>11.25</v>
      </c>
      <c r="AF955" s="19">
        <v>10</v>
      </c>
      <c r="AG955" s="19">
        <v>5.25</v>
      </c>
      <c r="AH955" s="19">
        <v>5.25</v>
      </c>
      <c r="AI955" s="19">
        <v>6</v>
      </c>
      <c r="AJ955" s="19">
        <v>6</v>
      </c>
      <c r="AK955" s="19">
        <v>6.125</v>
      </c>
      <c r="AL955" s="19">
        <v>6</v>
      </c>
      <c r="AM955" s="19">
        <v>7.5</v>
      </c>
      <c r="AN955" s="19">
        <v>7.5</v>
      </c>
      <c r="AO955" s="19">
        <v>7.5</v>
      </c>
      <c r="AP955" s="19"/>
      <c r="AQ955" s="19"/>
      <c r="AR955" s="19"/>
      <c r="AS955" s="19">
        <v>5.55</v>
      </c>
      <c r="AT955" s="19">
        <v>5.8</v>
      </c>
      <c r="AU955" s="19">
        <v>6</v>
      </c>
      <c r="AV955" s="19">
        <v>6</v>
      </c>
      <c r="AW955" s="19">
        <v>6.25</v>
      </c>
      <c r="AX955" s="19">
        <v>6.4</v>
      </c>
      <c r="AY955" s="19">
        <v>5.45</v>
      </c>
      <c r="AZ955" s="19">
        <v>5.45</v>
      </c>
      <c r="BA955" s="19">
        <v>5.4</v>
      </c>
      <c r="BB955" s="19">
        <v>6</v>
      </c>
      <c r="BC955" s="19">
        <v>6</v>
      </c>
      <c r="BD955" s="19">
        <v>6.1</v>
      </c>
    </row>
    <row r="956" spans="2:56" x14ac:dyDescent="0.2">
      <c r="B956" s="18">
        <v>39556</v>
      </c>
      <c r="C956" s="19">
        <v>3</v>
      </c>
      <c r="D956" s="19">
        <v>3</v>
      </c>
      <c r="E956" s="19">
        <v>3.3</v>
      </c>
      <c r="F956" s="19">
        <v>0.25</v>
      </c>
      <c r="G956" s="19">
        <v>0.25</v>
      </c>
      <c r="H956" s="19">
        <v>0.25</v>
      </c>
      <c r="I956" s="19">
        <v>1</v>
      </c>
      <c r="J956" s="19">
        <v>1</v>
      </c>
      <c r="K956" s="19">
        <v>1.2</v>
      </c>
      <c r="L956" s="19">
        <v>1.75</v>
      </c>
      <c r="M956" s="19">
        <v>1.75</v>
      </c>
      <c r="N956" s="19">
        <v>2</v>
      </c>
      <c r="O956" s="19"/>
      <c r="P956" s="19"/>
      <c r="Q956" s="19"/>
      <c r="R956" s="19">
        <v>0.7</v>
      </c>
      <c r="S956" s="19">
        <v>0.7</v>
      </c>
      <c r="T956" s="19">
        <v>1</v>
      </c>
      <c r="U956" s="19">
        <v>0.7</v>
      </c>
      <c r="V956" s="19">
        <v>0.7</v>
      </c>
      <c r="W956" s="19">
        <v>0.75</v>
      </c>
      <c r="X956" s="19">
        <v>0.01</v>
      </c>
      <c r="Y956" s="19">
        <v>0.01</v>
      </c>
      <c r="Z956" s="19">
        <v>0.01</v>
      </c>
      <c r="AA956" s="19">
        <v>-1</v>
      </c>
      <c r="AB956" s="19">
        <v>-1</v>
      </c>
      <c r="AC956" s="19">
        <v>-1</v>
      </c>
      <c r="AD956" s="19">
        <v>13</v>
      </c>
      <c r="AE956" s="19">
        <v>12.5</v>
      </c>
      <c r="AF956" s="19">
        <v>11.5</v>
      </c>
      <c r="AG956" s="19">
        <v>5.25</v>
      </c>
      <c r="AH956" s="19">
        <v>5.25</v>
      </c>
      <c r="AI956" s="19">
        <v>6</v>
      </c>
      <c r="AJ956" s="19">
        <v>4.75</v>
      </c>
      <c r="AK956" s="19">
        <v>4.875</v>
      </c>
      <c r="AL956" s="19">
        <v>5.5</v>
      </c>
      <c r="AM956" s="19">
        <v>7.5</v>
      </c>
      <c r="AN956" s="19">
        <v>7.5</v>
      </c>
      <c r="AO956" s="19">
        <v>7.5</v>
      </c>
      <c r="AP956" s="19"/>
      <c r="AQ956" s="19"/>
      <c r="AR956" s="19"/>
      <c r="AS956" s="19">
        <v>5.375</v>
      </c>
      <c r="AT956" s="19">
        <v>5.0999999999999996</v>
      </c>
      <c r="AU956" s="19">
        <v>5.0999999999999996</v>
      </c>
      <c r="AV956" s="19">
        <v>6</v>
      </c>
      <c r="AW956" s="19">
        <v>6.25</v>
      </c>
      <c r="AX956" s="19">
        <v>6.4</v>
      </c>
      <c r="AY956" s="19">
        <v>5.55</v>
      </c>
      <c r="AZ956" s="19">
        <v>5.55</v>
      </c>
      <c r="BA956" s="19">
        <v>5.5</v>
      </c>
      <c r="BB956" s="19">
        <v>6.3</v>
      </c>
      <c r="BC956" s="19">
        <v>6.3</v>
      </c>
      <c r="BD956" s="19">
        <v>6.5</v>
      </c>
    </row>
    <row r="957" spans="2:56" x14ac:dyDescent="0.2">
      <c r="B957" s="18">
        <v>39549</v>
      </c>
      <c r="C957" s="19">
        <v>1.8</v>
      </c>
      <c r="D957" s="19">
        <v>1.8</v>
      </c>
      <c r="E957" s="19">
        <v>1.8</v>
      </c>
      <c r="F957" s="19">
        <v>0.25</v>
      </c>
      <c r="G957" s="19">
        <v>0.25</v>
      </c>
      <c r="H957" s="19">
        <v>0.25</v>
      </c>
      <c r="I957" s="19">
        <v>1</v>
      </c>
      <c r="J957" s="19">
        <v>1</v>
      </c>
      <c r="K957" s="19">
        <v>1.2</v>
      </c>
      <c r="L957" s="19">
        <v>1.75</v>
      </c>
      <c r="M957" s="19">
        <v>1.75</v>
      </c>
      <c r="N957" s="19">
        <v>2</v>
      </c>
      <c r="O957" s="19"/>
      <c r="P957" s="19"/>
      <c r="Q957" s="19"/>
      <c r="R957" s="19">
        <v>0.7</v>
      </c>
      <c r="S957" s="19">
        <v>0.7</v>
      </c>
      <c r="T957" s="19">
        <v>0.8</v>
      </c>
      <c r="U957" s="19">
        <v>0.7</v>
      </c>
      <c r="V957" s="19">
        <v>0.7</v>
      </c>
      <c r="W957" s="19">
        <v>0.75</v>
      </c>
      <c r="X957" s="19">
        <v>0.01</v>
      </c>
      <c r="Y957" s="19">
        <v>0.01</v>
      </c>
      <c r="Z957" s="19">
        <v>0.01</v>
      </c>
      <c r="AA957" s="19">
        <v>-1</v>
      </c>
      <c r="AB957" s="19">
        <v>-1</v>
      </c>
      <c r="AC957" s="19">
        <v>-1</v>
      </c>
      <c r="AD957" s="19">
        <v>7.95</v>
      </c>
      <c r="AE957" s="19">
        <v>7.9249999999999998</v>
      </c>
      <c r="AF957" s="19">
        <v>7.75</v>
      </c>
      <c r="AG957" s="19">
        <v>5.25</v>
      </c>
      <c r="AH957" s="19">
        <v>5.25</v>
      </c>
      <c r="AI957" s="19">
        <v>6</v>
      </c>
      <c r="AJ957" s="19">
        <v>5.25</v>
      </c>
      <c r="AK957" s="19">
        <v>5.375</v>
      </c>
      <c r="AL957" s="19">
        <v>6</v>
      </c>
      <c r="AM957" s="19">
        <v>7.5</v>
      </c>
      <c r="AN957" s="19">
        <v>7.5</v>
      </c>
      <c r="AO957" s="19">
        <v>7.5</v>
      </c>
      <c r="AP957" s="19"/>
      <c r="AQ957" s="19"/>
      <c r="AR957" s="19"/>
      <c r="AS957" s="19">
        <v>5.125</v>
      </c>
      <c r="AT957" s="19">
        <v>5.55</v>
      </c>
      <c r="AU957" s="19">
        <v>5.6</v>
      </c>
      <c r="AV957" s="19">
        <v>5.75</v>
      </c>
      <c r="AW957" s="19">
        <v>6</v>
      </c>
      <c r="AX957" s="19">
        <v>6.2</v>
      </c>
      <c r="AY957" s="19">
        <v>5.7</v>
      </c>
      <c r="AZ957" s="19">
        <v>5.6</v>
      </c>
      <c r="BA957" s="19">
        <v>5.6</v>
      </c>
      <c r="BB957" s="19">
        <v>8.125</v>
      </c>
      <c r="BC957" s="19">
        <v>7.95</v>
      </c>
      <c r="BD957" s="19">
        <v>7.5</v>
      </c>
    </row>
    <row r="958" spans="2:56" x14ac:dyDescent="0.2">
      <c r="B958" s="18">
        <v>39542</v>
      </c>
      <c r="C958" s="19">
        <v>2</v>
      </c>
      <c r="D958" s="19">
        <v>2</v>
      </c>
      <c r="E958" s="19">
        <v>2</v>
      </c>
      <c r="F958" s="19">
        <v>0.25</v>
      </c>
      <c r="G958" s="19">
        <v>0.25</v>
      </c>
      <c r="H958" s="19">
        <v>0.25</v>
      </c>
      <c r="I958" s="19">
        <v>1</v>
      </c>
      <c r="J958" s="19">
        <v>1</v>
      </c>
      <c r="K958" s="19">
        <v>1.2</v>
      </c>
      <c r="L958" s="19">
        <v>1.75</v>
      </c>
      <c r="M958" s="19">
        <v>1.75</v>
      </c>
      <c r="N958" s="19">
        <v>2</v>
      </c>
      <c r="O958" s="19"/>
      <c r="P958" s="19"/>
      <c r="Q958" s="19"/>
      <c r="R958" s="19">
        <v>1</v>
      </c>
      <c r="S958" s="19">
        <v>1</v>
      </c>
      <c r="T958" s="19">
        <v>1.1000000000000001</v>
      </c>
      <c r="U958" s="19">
        <v>0.7</v>
      </c>
      <c r="V958" s="19">
        <v>0.7</v>
      </c>
      <c r="W958" s="19">
        <v>0.75</v>
      </c>
      <c r="X958" s="19">
        <v>0.5</v>
      </c>
      <c r="Y958" s="19">
        <v>0.5</v>
      </c>
      <c r="Z958" s="19">
        <v>0.5</v>
      </c>
      <c r="AA958" s="19">
        <v>-0.8</v>
      </c>
      <c r="AB958" s="19">
        <v>-0.8</v>
      </c>
      <c r="AC958" s="19">
        <v>-0.9</v>
      </c>
      <c r="AD958" s="19">
        <v>11.5</v>
      </c>
      <c r="AE958" s="19">
        <v>10.5</v>
      </c>
      <c r="AF958" s="19">
        <v>9.9</v>
      </c>
      <c r="AG958" s="19">
        <v>6.25</v>
      </c>
      <c r="AH958" s="19">
        <v>6.25</v>
      </c>
      <c r="AI958" s="19">
        <v>6.5</v>
      </c>
      <c r="AJ958" s="19">
        <v>6.75</v>
      </c>
      <c r="AK958" s="19">
        <v>6.625</v>
      </c>
      <c r="AL958" s="19">
        <v>6.8</v>
      </c>
      <c r="AM958" s="19">
        <v>7.5</v>
      </c>
      <c r="AN958" s="19">
        <v>7.7</v>
      </c>
      <c r="AO958" s="19">
        <v>8</v>
      </c>
      <c r="AP958" s="19"/>
      <c r="AQ958" s="19"/>
      <c r="AR958" s="19"/>
      <c r="AS958" s="19">
        <v>6.5</v>
      </c>
      <c r="AT958" s="19">
        <v>6.6</v>
      </c>
      <c r="AU958" s="19">
        <v>6.8</v>
      </c>
      <c r="AV958" s="19">
        <v>7.25</v>
      </c>
      <c r="AW958" s="19">
        <v>7.25</v>
      </c>
      <c r="AX958" s="19">
        <v>7.1</v>
      </c>
      <c r="AY958" s="19">
        <v>6.2</v>
      </c>
      <c r="AZ958" s="19">
        <v>6.1</v>
      </c>
      <c r="BA958" s="19">
        <v>6</v>
      </c>
      <c r="BB958" s="19">
        <v>8.4749999999999996</v>
      </c>
      <c r="BC958" s="19">
        <v>8.3000000000000007</v>
      </c>
      <c r="BD958" s="19">
        <v>8.25</v>
      </c>
    </row>
    <row r="959" spans="2:56" x14ac:dyDescent="0.2">
      <c r="B959" s="18">
        <v>39535</v>
      </c>
      <c r="C959" s="19">
        <v>3.3</v>
      </c>
      <c r="D959" s="19">
        <v>3.3</v>
      </c>
      <c r="E959" s="19">
        <v>3.3</v>
      </c>
      <c r="F959" s="19">
        <v>0.25</v>
      </c>
      <c r="G959" s="19">
        <v>0.25</v>
      </c>
      <c r="H959" s="19">
        <v>0.25</v>
      </c>
      <c r="I959" s="19">
        <v>1.75</v>
      </c>
      <c r="J959" s="19">
        <v>1.75</v>
      </c>
      <c r="K959" s="19">
        <v>1.65</v>
      </c>
      <c r="L959" s="19">
        <v>1.75</v>
      </c>
      <c r="M959" s="19">
        <v>1.75</v>
      </c>
      <c r="N959" s="19">
        <v>2</v>
      </c>
      <c r="O959" s="19"/>
      <c r="P959" s="19"/>
      <c r="Q959" s="19"/>
      <c r="R959" s="19">
        <v>1.5</v>
      </c>
      <c r="S959" s="19">
        <v>1.5</v>
      </c>
      <c r="T959" s="19">
        <v>1.5</v>
      </c>
      <c r="U959" s="19">
        <v>0.7</v>
      </c>
      <c r="V959" s="19">
        <v>0.7</v>
      </c>
      <c r="W959" s="19">
        <v>0.75</v>
      </c>
      <c r="X959" s="19">
        <v>0.5</v>
      </c>
      <c r="Y959" s="19">
        <v>0.5</v>
      </c>
      <c r="Z959" s="19">
        <v>0.5</v>
      </c>
      <c r="AA959" s="19">
        <v>-1</v>
      </c>
      <c r="AB959" s="19">
        <v>-1</v>
      </c>
      <c r="AC959" s="19">
        <v>-1</v>
      </c>
      <c r="AD959" s="19">
        <v>13.55</v>
      </c>
      <c r="AE959" s="19">
        <v>12.1</v>
      </c>
      <c r="AF959" s="19">
        <v>10.75</v>
      </c>
      <c r="AG959" s="19">
        <v>6.25</v>
      </c>
      <c r="AH959" s="19">
        <v>6.25</v>
      </c>
      <c r="AI959" s="19">
        <v>6.5</v>
      </c>
      <c r="AJ959" s="19">
        <v>7.1</v>
      </c>
      <c r="AK959" s="19">
        <v>7.4249999999999998</v>
      </c>
      <c r="AL959" s="19">
        <v>7.25</v>
      </c>
      <c r="AM959" s="19">
        <v>7.5</v>
      </c>
      <c r="AN959" s="19">
        <v>7.7</v>
      </c>
      <c r="AO959" s="19">
        <v>8</v>
      </c>
      <c r="AP959" s="19"/>
      <c r="AQ959" s="19"/>
      <c r="AR959" s="19"/>
      <c r="AS959" s="19">
        <v>6.3</v>
      </c>
      <c r="AT959" s="19">
        <v>6.3</v>
      </c>
      <c r="AU959" s="19">
        <v>6.8</v>
      </c>
      <c r="AV959" s="19">
        <v>6.5</v>
      </c>
      <c r="AW959" s="19">
        <v>7</v>
      </c>
      <c r="AX959" s="19">
        <v>7.1</v>
      </c>
      <c r="AY959" s="19">
        <v>5.85</v>
      </c>
      <c r="AZ959" s="19">
        <v>6.05</v>
      </c>
      <c r="BA959" s="19">
        <v>6.15</v>
      </c>
      <c r="BB959" s="19">
        <v>10</v>
      </c>
      <c r="BC959" s="19">
        <v>9.25</v>
      </c>
      <c r="BD959" s="19">
        <v>9</v>
      </c>
    </row>
    <row r="960" spans="2:56" x14ac:dyDescent="0.2">
      <c r="B960" s="18">
        <v>39528</v>
      </c>
      <c r="C960" s="19">
        <v>4</v>
      </c>
      <c r="D960" s="19">
        <v>3.75</v>
      </c>
      <c r="E960" s="19">
        <v>3.5</v>
      </c>
      <c r="F960" s="19">
        <v>0.25</v>
      </c>
      <c r="G960" s="19">
        <v>0.25</v>
      </c>
      <c r="H960" s="19">
        <v>0.25</v>
      </c>
      <c r="I960" s="19">
        <v>1.75</v>
      </c>
      <c r="J960" s="19">
        <v>1.75</v>
      </c>
      <c r="K960" s="19">
        <v>1.65</v>
      </c>
      <c r="L960" s="19">
        <v>1.75</v>
      </c>
      <c r="M960" s="19">
        <v>1.75</v>
      </c>
      <c r="N960" s="19">
        <v>2</v>
      </c>
      <c r="O960" s="19"/>
      <c r="P960" s="19"/>
      <c r="Q960" s="19"/>
      <c r="R960" s="19">
        <v>1.5</v>
      </c>
      <c r="S960" s="19">
        <v>1.5</v>
      </c>
      <c r="T960" s="19">
        <v>1.5</v>
      </c>
      <c r="U960" s="19">
        <v>0.7</v>
      </c>
      <c r="V960" s="19">
        <v>0.7</v>
      </c>
      <c r="W960" s="19">
        <v>0.75</v>
      </c>
      <c r="X960" s="19">
        <v>0.5</v>
      </c>
      <c r="Y960" s="19">
        <v>0.5</v>
      </c>
      <c r="Z960" s="19">
        <v>0.5</v>
      </c>
      <c r="AA960" s="19">
        <v>-0.3</v>
      </c>
      <c r="AB960" s="19">
        <v>-0.3</v>
      </c>
      <c r="AC960" s="19">
        <v>-0.3</v>
      </c>
      <c r="AD960" s="19">
        <v>13</v>
      </c>
      <c r="AE960" s="19">
        <v>12</v>
      </c>
      <c r="AF960" s="19">
        <v>11.5</v>
      </c>
      <c r="AG960" s="19">
        <v>6.25</v>
      </c>
      <c r="AH960" s="19">
        <v>5.25</v>
      </c>
      <c r="AI960" s="19">
        <v>5.5</v>
      </c>
      <c r="AJ960" s="19">
        <v>7.5</v>
      </c>
      <c r="AK960" s="19">
        <v>7.875</v>
      </c>
      <c r="AL960" s="19">
        <v>8</v>
      </c>
      <c r="AM960" s="19">
        <v>9</v>
      </c>
      <c r="AN960" s="19">
        <v>8.5</v>
      </c>
      <c r="AO960" s="19">
        <v>9</v>
      </c>
      <c r="AP960" s="19"/>
      <c r="AQ960" s="19"/>
      <c r="AR960" s="19"/>
      <c r="AS960" s="19">
        <v>7.55</v>
      </c>
      <c r="AT960" s="19">
        <v>7.7</v>
      </c>
      <c r="AU960" s="19">
        <v>7.8</v>
      </c>
      <c r="AV960" s="19">
        <v>7.25</v>
      </c>
      <c r="AW960" s="19">
        <v>7.5</v>
      </c>
      <c r="AX960" s="19">
        <v>7.5</v>
      </c>
      <c r="AY960" s="19">
        <v>6.4</v>
      </c>
      <c r="AZ960" s="19">
        <v>6.5</v>
      </c>
      <c r="BA960" s="19">
        <v>6.75</v>
      </c>
      <c r="BB960" s="19">
        <v>12.75</v>
      </c>
      <c r="BC960" s="19">
        <v>10.5</v>
      </c>
      <c r="BD960" s="19">
        <v>9.9</v>
      </c>
    </row>
    <row r="961" spans="2:56" x14ac:dyDescent="0.2">
      <c r="B961" s="18">
        <v>39521</v>
      </c>
      <c r="C961" s="19">
        <v>3</v>
      </c>
      <c r="D961" s="19">
        <v>3</v>
      </c>
      <c r="E961" s="19">
        <v>3</v>
      </c>
      <c r="F961" s="19">
        <v>0.25</v>
      </c>
      <c r="G961" s="19">
        <v>0.25</v>
      </c>
      <c r="H961" s="19">
        <v>0.25</v>
      </c>
      <c r="I961" s="19">
        <v>1.5</v>
      </c>
      <c r="J961" s="19">
        <v>1.5</v>
      </c>
      <c r="K961" s="19">
        <v>1.65</v>
      </c>
      <c r="L961" s="19">
        <v>1</v>
      </c>
      <c r="M961" s="19">
        <v>1</v>
      </c>
      <c r="N961" s="19">
        <v>1.5</v>
      </c>
      <c r="O961" s="19"/>
      <c r="P961" s="19"/>
      <c r="Q961" s="19"/>
      <c r="R961" s="19">
        <v>1.5</v>
      </c>
      <c r="S961" s="19">
        <v>1.5</v>
      </c>
      <c r="T961" s="19">
        <v>1.5</v>
      </c>
      <c r="U961" s="19">
        <v>0.7</v>
      </c>
      <c r="V961" s="19">
        <v>0.7</v>
      </c>
      <c r="W961" s="19">
        <v>0.75</v>
      </c>
      <c r="X961" s="19">
        <v>0.5</v>
      </c>
      <c r="Y961" s="19">
        <v>0.5</v>
      </c>
      <c r="Z961" s="19">
        <v>0.5</v>
      </c>
      <c r="AA961" s="19">
        <v>-0.5</v>
      </c>
      <c r="AB961" s="19">
        <v>-0.5</v>
      </c>
      <c r="AC961" s="19">
        <v>-0.5</v>
      </c>
      <c r="AD961" s="19">
        <v>13.65</v>
      </c>
      <c r="AE961" s="19">
        <v>12.475</v>
      </c>
      <c r="AF961" s="19">
        <v>12</v>
      </c>
      <c r="AG961" s="19">
        <v>6.25</v>
      </c>
      <c r="AH961" s="19">
        <v>5.25</v>
      </c>
      <c r="AI961" s="19">
        <v>5.5</v>
      </c>
      <c r="AJ961" s="19">
        <v>7.25</v>
      </c>
      <c r="AK961" s="19">
        <v>7.375</v>
      </c>
      <c r="AL961" s="19">
        <v>7.65</v>
      </c>
      <c r="AM961" s="19">
        <v>9</v>
      </c>
      <c r="AN961" s="19">
        <v>8.5</v>
      </c>
      <c r="AO961" s="19">
        <v>8.5</v>
      </c>
      <c r="AP961" s="19"/>
      <c r="AQ961" s="19"/>
      <c r="AR961" s="19"/>
      <c r="AS961" s="19">
        <v>8.25</v>
      </c>
      <c r="AT961" s="19">
        <v>7.95</v>
      </c>
      <c r="AU961" s="19">
        <v>7.7</v>
      </c>
      <c r="AV961" s="19">
        <v>7.5</v>
      </c>
      <c r="AW961" s="19">
        <v>7.5</v>
      </c>
      <c r="AX961" s="19">
        <v>7.5</v>
      </c>
      <c r="AY961" s="19">
        <v>7</v>
      </c>
      <c r="AZ961" s="19">
        <v>6.9</v>
      </c>
      <c r="BA961" s="19">
        <v>6.55</v>
      </c>
      <c r="BB961" s="19">
        <v>9</v>
      </c>
      <c r="BC961" s="19">
        <v>9.3000000000000007</v>
      </c>
      <c r="BD961" s="19">
        <v>8.5</v>
      </c>
    </row>
    <row r="962" spans="2:56" x14ac:dyDescent="0.2">
      <c r="B962" s="18">
        <v>39514</v>
      </c>
      <c r="C962" s="19">
        <v>1.5</v>
      </c>
      <c r="D962" s="19">
        <v>1.2</v>
      </c>
      <c r="E962" s="19">
        <v>1.1000000000000001</v>
      </c>
      <c r="F962" s="19">
        <v>0.25</v>
      </c>
      <c r="G962" s="19">
        <v>0.25</v>
      </c>
      <c r="H962" s="19">
        <v>0.25</v>
      </c>
      <c r="I962" s="19">
        <v>1.5</v>
      </c>
      <c r="J962" s="19">
        <v>1.5</v>
      </c>
      <c r="K962" s="19">
        <v>1.5</v>
      </c>
      <c r="L962" s="19">
        <v>0.75</v>
      </c>
      <c r="M962" s="19">
        <v>0.75</v>
      </c>
      <c r="N962" s="19">
        <v>1.25</v>
      </c>
      <c r="O962" s="19"/>
      <c r="P962" s="19"/>
      <c r="Q962" s="19"/>
      <c r="R962" s="19">
        <v>1</v>
      </c>
      <c r="S962" s="19">
        <v>1</v>
      </c>
      <c r="T962" s="19">
        <v>1</v>
      </c>
      <c r="U962" s="19">
        <v>0.5</v>
      </c>
      <c r="V962" s="19">
        <v>0.5</v>
      </c>
      <c r="W962" s="19">
        <v>0.6</v>
      </c>
      <c r="X962" s="19">
        <v>0.5</v>
      </c>
      <c r="Y962" s="19">
        <v>0.5</v>
      </c>
      <c r="Z962" s="19">
        <v>0.5</v>
      </c>
      <c r="AA962" s="19">
        <v>-1.1000000000000001</v>
      </c>
      <c r="AB962" s="19">
        <v>-1.1000000000000001</v>
      </c>
      <c r="AC962" s="19">
        <v>-1.1000000000000001</v>
      </c>
      <c r="AD962" s="19">
        <v>9.0500000000000007</v>
      </c>
      <c r="AE962" s="19">
        <v>8</v>
      </c>
      <c r="AF962" s="19">
        <v>7.6</v>
      </c>
      <c r="AG962" s="19">
        <v>6.75</v>
      </c>
      <c r="AH962" s="19">
        <v>6.25</v>
      </c>
      <c r="AI962" s="19">
        <v>7.5</v>
      </c>
      <c r="AJ962" s="19">
        <v>7.5</v>
      </c>
      <c r="AK962" s="19">
        <v>7.375</v>
      </c>
      <c r="AL962" s="19">
        <v>7.35</v>
      </c>
      <c r="AM962" s="19">
        <v>8</v>
      </c>
      <c r="AN962" s="19">
        <v>8</v>
      </c>
      <c r="AO962" s="19">
        <v>8</v>
      </c>
      <c r="AP962" s="19"/>
      <c r="AQ962" s="19"/>
      <c r="AR962" s="19"/>
      <c r="AS962" s="19">
        <v>7.3</v>
      </c>
      <c r="AT962" s="19">
        <v>7.25</v>
      </c>
      <c r="AU962" s="19">
        <v>7.4</v>
      </c>
      <c r="AV962" s="19">
        <v>7</v>
      </c>
      <c r="AW962" s="19">
        <v>7</v>
      </c>
      <c r="AX962" s="19">
        <v>6.75</v>
      </c>
      <c r="AY962" s="19">
        <v>6.4</v>
      </c>
      <c r="AZ962" s="19">
        <v>6</v>
      </c>
      <c r="BA962" s="19">
        <v>5.8</v>
      </c>
      <c r="BB962" s="19">
        <v>8.15</v>
      </c>
      <c r="BC962" s="19">
        <v>8</v>
      </c>
      <c r="BD962" s="19">
        <v>8</v>
      </c>
    </row>
    <row r="963" spans="2:56" x14ac:dyDescent="0.2">
      <c r="B963" s="18">
        <v>39507</v>
      </c>
      <c r="C963" s="19">
        <v>0.1</v>
      </c>
      <c r="D963" s="19">
        <v>0.2</v>
      </c>
      <c r="E963" s="19">
        <v>0.2</v>
      </c>
      <c r="F963" s="19">
        <v>0.5</v>
      </c>
      <c r="G963" s="19">
        <v>0.5</v>
      </c>
      <c r="H963" s="19">
        <v>0.5</v>
      </c>
      <c r="I963" s="19">
        <v>1</v>
      </c>
      <c r="J963" s="19">
        <v>1</v>
      </c>
      <c r="K963" s="19">
        <v>1.2</v>
      </c>
      <c r="L963" s="19">
        <v>0.75</v>
      </c>
      <c r="M963" s="19">
        <v>0.75</v>
      </c>
      <c r="N963" s="19">
        <v>1.25</v>
      </c>
      <c r="O963" s="19"/>
      <c r="P963" s="19"/>
      <c r="Q963" s="19"/>
      <c r="R963" s="19">
        <v>0.7</v>
      </c>
      <c r="S963" s="19">
        <v>0.7</v>
      </c>
      <c r="T963" s="19">
        <v>0.8</v>
      </c>
      <c r="U963" s="19">
        <v>0.6</v>
      </c>
      <c r="V963" s="19">
        <v>0.6</v>
      </c>
      <c r="W963" s="19">
        <v>0.75</v>
      </c>
      <c r="X963" s="19">
        <v>0.01</v>
      </c>
      <c r="Y963" s="19">
        <v>0.01</v>
      </c>
      <c r="Z963" s="19">
        <v>0.01</v>
      </c>
      <c r="AA963" s="19">
        <v>-1.1000000000000001</v>
      </c>
      <c r="AB963" s="19">
        <v>-1.1000000000000001</v>
      </c>
      <c r="AC963" s="19">
        <v>-1.1000000000000001</v>
      </c>
      <c r="AD963" s="19">
        <v>6.2</v>
      </c>
      <c r="AE963" s="19">
        <v>6</v>
      </c>
      <c r="AF963" s="19">
        <v>5.6</v>
      </c>
      <c r="AG963" s="19">
        <v>3.75</v>
      </c>
      <c r="AH963" s="19">
        <v>3.75</v>
      </c>
      <c r="AI963" s="19">
        <v>10</v>
      </c>
      <c r="AJ963" s="19">
        <v>4.75</v>
      </c>
      <c r="AK963" s="19">
        <v>5.125</v>
      </c>
      <c r="AL963" s="19">
        <v>5.7</v>
      </c>
      <c r="AM963" s="19">
        <v>7.5</v>
      </c>
      <c r="AN963" s="19">
        <v>7.5</v>
      </c>
      <c r="AO963" s="19">
        <v>7.5</v>
      </c>
      <c r="AP963" s="19"/>
      <c r="AQ963" s="19"/>
      <c r="AR963" s="19"/>
      <c r="AS963" s="19">
        <v>6.6</v>
      </c>
      <c r="AT963" s="19">
        <v>6.7</v>
      </c>
      <c r="AU963" s="19">
        <v>7.1</v>
      </c>
      <c r="AV963" s="19">
        <v>4.75</v>
      </c>
      <c r="AW963" s="19">
        <v>5</v>
      </c>
      <c r="AX963" s="19">
        <v>5.25</v>
      </c>
      <c r="AY963" s="19">
        <v>5.75</v>
      </c>
      <c r="AZ963" s="19">
        <v>5.8</v>
      </c>
      <c r="BA963" s="19">
        <v>5.6</v>
      </c>
      <c r="BB963" s="19">
        <v>7.7</v>
      </c>
      <c r="BC963" s="19">
        <v>7.25</v>
      </c>
      <c r="BD963" s="19">
        <v>6.95</v>
      </c>
    </row>
    <row r="964" spans="2:56" x14ac:dyDescent="0.2">
      <c r="B964" s="18">
        <v>39500</v>
      </c>
      <c r="C964" s="19">
        <v>1</v>
      </c>
      <c r="D964" s="19">
        <v>1</v>
      </c>
      <c r="E964" s="19">
        <v>1</v>
      </c>
      <c r="F964" s="19">
        <v>0.5</v>
      </c>
      <c r="G964" s="19">
        <v>0.5</v>
      </c>
      <c r="H964" s="19">
        <v>0.5</v>
      </c>
      <c r="I964" s="19">
        <v>1.25</v>
      </c>
      <c r="J964" s="19">
        <v>1.25</v>
      </c>
      <c r="K964" s="19">
        <v>1.4</v>
      </c>
      <c r="L964" s="19">
        <v>0.75</v>
      </c>
      <c r="M964" s="19">
        <v>0.75</v>
      </c>
      <c r="N964" s="19">
        <v>1.25</v>
      </c>
      <c r="O964" s="19"/>
      <c r="P964" s="19"/>
      <c r="Q964" s="19"/>
      <c r="R964" s="19">
        <v>1.3</v>
      </c>
      <c r="S964" s="19">
        <v>1.3</v>
      </c>
      <c r="T964" s="19">
        <v>1.3</v>
      </c>
      <c r="U964" s="19">
        <v>0.6</v>
      </c>
      <c r="V964" s="19">
        <v>0.6</v>
      </c>
      <c r="W964" s="19">
        <v>0.75</v>
      </c>
      <c r="X964" s="19">
        <v>0.6</v>
      </c>
      <c r="Y964" s="19">
        <v>0.6</v>
      </c>
      <c r="Z964" s="19">
        <v>0.6</v>
      </c>
      <c r="AA964" s="19">
        <v>-1.2</v>
      </c>
      <c r="AB964" s="19">
        <v>-1.2</v>
      </c>
      <c r="AC964" s="19">
        <v>-1.2</v>
      </c>
      <c r="AD964" s="19">
        <v>5.2</v>
      </c>
      <c r="AE964" s="19">
        <v>5.2</v>
      </c>
      <c r="AF964" s="19">
        <v>5.2</v>
      </c>
      <c r="AG964" s="19">
        <v>15</v>
      </c>
      <c r="AH964" s="19">
        <v>15</v>
      </c>
      <c r="AI964" s="19">
        <v>13.5</v>
      </c>
      <c r="AJ964" s="19">
        <v>5.75</v>
      </c>
      <c r="AK964" s="19">
        <v>5.875</v>
      </c>
      <c r="AL964" s="19">
        <v>6.15</v>
      </c>
      <c r="AM964" s="19">
        <v>7.85</v>
      </c>
      <c r="AN964" s="19">
        <v>8.1</v>
      </c>
      <c r="AO964" s="19">
        <v>8.1</v>
      </c>
      <c r="AP964" s="19"/>
      <c r="AQ964" s="19"/>
      <c r="AR964" s="19"/>
      <c r="AS964" s="19">
        <v>6.9</v>
      </c>
      <c r="AT964" s="19">
        <v>6.9</v>
      </c>
      <c r="AU964" s="19">
        <v>6.85</v>
      </c>
      <c r="AV964" s="19">
        <v>4.75</v>
      </c>
      <c r="AW964" s="19">
        <v>4.75</v>
      </c>
      <c r="AX964" s="19">
        <v>5.25</v>
      </c>
      <c r="AY964" s="19">
        <v>4.5</v>
      </c>
      <c r="AZ964" s="19">
        <v>4.75</v>
      </c>
      <c r="BA964" s="19">
        <v>4.8</v>
      </c>
      <c r="BB964" s="19">
        <v>6.1</v>
      </c>
      <c r="BC964" s="19">
        <v>6</v>
      </c>
      <c r="BD964" s="19">
        <v>5.85</v>
      </c>
    </row>
    <row r="965" spans="2:56" x14ac:dyDescent="0.2">
      <c r="B965" s="18">
        <v>39493</v>
      </c>
      <c r="C965" s="19">
        <v>1</v>
      </c>
      <c r="D965" s="19">
        <v>1</v>
      </c>
      <c r="E965" s="19">
        <v>1</v>
      </c>
      <c r="F965" s="19">
        <v>0.5</v>
      </c>
      <c r="G965" s="19">
        <v>0.5</v>
      </c>
      <c r="H965" s="19">
        <v>0.5</v>
      </c>
      <c r="I965" s="19">
        <v>1</v>
      </c>
      <c r="J965" s="19">
        <v>1</v>
      </c>
      <c r="K965" s="19">
        <v>1.2</v>
      </c>
      <c r="L965" s="19">
        <v>0.75</v>
      </c>
      <c r="M965" s="19">
        <v>0.75</v>
      </c>
      <c r="N965" s="19">
        <v>1.35</v>
      </c>
      <c r="O965" s="19"/>
      <c r="P965" s="19"/>
      <c r="Q965" s="19"/>
      <c r="R965" s="19">
        <v>1.3</v>
      </c>
      <c r="S965" s="19">
        <v>1.3</v>
      </c>
      <c r="T965" s="19">
        <v>1.3</v>
      </c>
      <c r="U965" s="19">
        <v>0.5</v>
      </c>
      <c r="V965" s="19">
        <v>0.5</v>
      </c>
      <c r="W965" s="19">
        <v>0.5</v>
      </c>
      <c r="X965" s="19">
        <v>0.6</v>
      </c>
      <c r="Y965" s="19">
        <v>0.6</v>
      </c>
      <c r="Z965" s="19">
        <v>0.6</v>
      </c>
      <c r="AA965" s="19">
        <v>-1</v>
      </c>
      <c r="AB965" s="19">
        <v>-1</v>
      </c>
      <c r="AC965" s="19">
        <v>-1</v>
      </c>
      <c r="AD965" s="19">
        <v>5.45</v>
      </c>
      <c r="AE965" s="19">
        <v>5.5</v>
      </c>
      <c r="AF965" s="19">
        <v>5.4</v>
      </c>
      <c r="AG965" s="19">
        <v>15</v>
      </c>
      <c r="AH965" s="19">
        <v>15</v>
      </c>
      <c r="AI965" s="19">
        <v>13.5</v>
      </c>
      <c r="AJ965" s="19">
        <v>5</v>
      </c>
      <c r="AK965" s="19">
        <v>5.25</v>
      </c>
      <c r="AL965" s="19">
        <v>5.35</v>
      </c>
      <c r="AM965" s="19">
        <v>7.85</v>
      </c>
      <c r="AN965" s="19">
        <v>8.1</v>
      </c>
      <c r="AO965" s="19">
        <v>8.1</v>
      </c>
      <c r="AP965" s="19"/>
      <c r="AQ965" s="19"/>
      <c r="AR965" s="19"/>
      <c r="AS965" s="19">
        <v>6.5</v>
      </c>
      <c r="AT965" s="19">
        <v>6.65</v>
      </c>
      <c r="AU965" s="19">
        <v>6.7</v>
      </c>
      <c r="AV965" s="19">
        <v>4.8499999999999996</v>
      </c>
      <c r="AW965" s="19">
        <v>5.2</v>
      </c>
      <c r="AX965" s="19">
        <v>5.15</v>
      </c>
      <c r="AY965" s="19">
        <v>4.8</v>
      </c>
      <c r="AZ965" s="19">
        <v>5.0999999999999996</v>
      </c>
      <c r="BA965" s="19">
        <v>5</v>
      </c>
      <c r="BB965" s="19">
        <v>5</v>
      </c>
      <c r="BC965" s="19">
        <v>5.0999999999999996</v>
      </c>
      <c r="BD965" s="19">
        <v>4.9000000000000004</v>
      </c>
    </row>
    <row r="966" spans="2:56" x14ac:dyDescent="0.2">
      <c r="B966" s="18">
        <v>39486</v>
      </c>
      <c r="C966" s="19">
        <v>0.8</v>
      </c>
      <c r="D966" s="19">
        <v>0.8</v>
      </c>
      <c r="E966" s="19">
        <v>0.8</v>
      </c>
      <c r="F966" s="19">
        <v>0.5</v>
      </c>
      <c r="G966" s="19">
        <v>0.5</v>
      </c>
      <c r="H966" s="19">
        <v>0.5</v>
      </c>
      <c r="I966" s="19">
        <v>0.75</v>
      </c>
      <c r="J966" s="19">
        <v>0.75</v>
      </c>
      <c r="K966" s="19">
        <v>1</v>
      </c>
      <c r="L966" s="19">
        <v>0.75</v>
      </c>
      <c r="M966" s="19">
        <v>0.75</v>
      </c>
      <c r="N966" s="19">
        <v>1.35</v>
      </c>
      <c r="O966" s="19"/>
      <c r="P966" s="19"/>
      <c r="Q966" s="19"/>
      <c r="R966" s="19">
        <v>1.3</v>
      </c>
      <c r="S966" s="19">
        <v>1.3</v>
      </c>
      <c r="T966" s="19">
        <v>1.3</v>
      </c>
      <c r="U966" s="19">
        <v>0.5</v>
      </c>
      <c r="V966" s="19">
        <v>0.5</v>
      </c>
      <c r="W966" s="19">
        <v>0.5</v>
      </c>
      <c r="X966" s="19">
        <v>0.3</v>
      </c>
      <c r="Y966" s="19">
        <v>0.3</v>
      </c>
      <c r="Z966" s="19">
        <v>0.3</v>
      </c>
      <c r="AA966" s="19">
        <v>-1</v>
      </c>
      <c r="AB966" s="19">
        <v>-1</v>
      </c>
      <c r="AC966" s="19">
        <v>-1</v>
      </c>
      <c r="AD966" s="19">
        <v>5.7</v>
      </c>
      <c r="AE966" s="19">
        <v>5.75</v>
      </c>
      <c r="AF966" s="19">
        <v>5.6</v>
      </c>
      <c r="AG966" s="19"/>
      <c r="AH966" s="19"/>
      <c r="AI966" s="19">
        <v>14.5</v>
      </c>
      <c r="AJ966" s="19">
        <v>4.5</v>
      </c>
      <c r="AK966" s="19">
        <v>4.5</v>
      </c>
      <c r="AL966" s="19">
        <v>4.6500000000000004</v>
      </c>
      <c r="AM966" s="19">
        <v>7.25</v>
      </c>
      <c r="AN966" s="19">
        <v>7.75</v>
      </c>
      <c r="AO966" s="19">
        <v>7.5</v>
      </c>
      <c r="AP966" s="19"/>
      <c r="AQ966" s="19"/>
      <c r="AR966" s="19"/>
      <c r="AS966" s="19">
        <v>6.2</v>
      </c>
      <c r="AT966" s="19">
        <v>6.65</v>
      </c>
      <c r="AU966" s="19">
        <v>7</v>
      </c>
      <c r="AV966" s="19">
        <v>5.5</v>
      </c>
      <c r="AW966" s="19">
        <v>5.5</v>
      </c>
      <c r="AX966" s="19">
        <v>5.5</v>
      </c>
      <c r="AY966" s="19">
        <v>5.4</v>
      </c>
      <c r="AZ966" s="19">
        <v>5.35</v>
      </c>
      <c r="BA966" s="19">
        <v>5.0999999999999996</v>
      </c>
      <c r="BB966" s="19">
        <v>4.5</v>
      </c>
      <c r="BC966" s="19">
        <v>4.3499999999999996</v>
      </c>
      <c r="BD966" s="19">
        <v>4.55</v>
      </c>
    </row>
    <row r="967" spans="2:56" x14ac:dyDescent="0.2">
      <c r="B967" s="18">
        <v>39479</v>
      </c>
      <c r="C967" s="19">
        <v>0.8</v>
      </c>
      <c r="D967" s="19">
        <v>0.8</v>
      </c>
      <c r="E967" s="19">
        <v>0.8</v>
      </c>
      <c r="F967" s="19">
        <v>0.5</v>
      </c>
      <c r="G967" s="19">
        <v>0.5</v>
      </c>
      <c r="H967" s="19">
        <v>0.5</v>
      </c>
      <c r="I967" s="19">
        <v>0.5</v>
      </c>
      <c r="J967" s="19">
        <v>0.5</v>
      </c>
      <c r="K967" s="19">
        <v>0.75</v>
      </c>
      <c r="L967" s="19">
        <v>0.75</v>
      </c>
      <c r="M967" s="19">
        <v>0.75</v>
      </c>
      <c r="N967" s="19">
        <v>1.35</v>
      </c>
      <c r="O967" s="19"/>
      <c r="P967" s="19"/>
      <c r="Q967" s="19"/>
      <c r="R967" s="19">
        <v>1.3</v>
      </c>
      <c r="S967" s="19">
        <v>1.3</v>
      </c>
      <c r="T967" s="19">
        <v>1.3</v>
      </c>
      <c r="U967" s="19">
        <v>0.5</v>
      </c>
      <c r="V967" s="19">
        <v>0.5</v>
      </c>
      <c r="W967" s="19">
        <v>0.5</v>
      </c>
      <c r="X967" s="19">
        <v>0.3</v>
      </c>
      <c r="Y967" s="19">
        <v>0.3</v>
      </c>
      <c r="Z967" s="19">
        <v>0.3</v>
      </c>
      <c r="AA967" s="19">
        <v>-0.25</v>
      </c>
      <c r="AB967" s="19">
        <v>-0.5</v>
      </c>
      <c r="AC967" s="19">
        <v>-0.7</v>
      </c>
      <c r="AD967" s="19">
        <v>6.9</v>
      </c>
      <c r="AE967" s="19">
        <v>6.75</v>
      </c>
      <c r="AF967" s="19">
        <v>6.25</v>
      </c>
      <c r="AG967" s="19"/>
      <c r="AH967" s="19"/>
      <c r="AI967" s="19">
        <v>14.5</v>
      </c>
      <c r="AJ967" s="19">
        <v>4.5</v>
      </c>
      <c r="AK967" s="19">
        <v>4.75</v>
      </c>
      <c r="AL967" s="19">
        <v>4.9000000000000004</v>
      </c>
      <c r="AM967" s="19">
        <v>7.25</v>
      </c>
      <c r="AN967" s="19">
        <v>7.75</v>
      </c>
      <c r="AO967" s="19">
        <v>7.85</v>
      </c>
      <c r="AP967" s="19"/>
      <c r="AQ967" s="19"/>
      <c r="AR967" s="19"/>
      <c r="AS967" s="19">
        <v>6.75</v>
      </c>
      <c r="AT967" s="19">
        <v>7</v>
      </c>
      <c r="AU967" s="19">
        <v>7</v>
      </c>
      <c r="AV967" s="19">
        <v>5.5</v>
      </c>
      <c r="AW967" s="19">
        <v>5.35</v>
      </c>
      <c r="AX967" s="19">
        <v>5.3</v>
      </c>
      <c r="AY967" s="19">
        <v>5.5</v>
      </c>
      <c r="AZ967" s="19">
        <v>5.35</v>
      </c>
      <c r="BA967" s="19">
        <v>5</v>
      </c>
      <c r="BB967" s="19">
        <v>3.75</v>
      </c>
      <c r="BC967" s="19">
        <v>3.65</v>
      </c>
      <c r="BD967" s="19">
        <v>3.8</v>
      </c>
    </row>
    <row r="968" spans="2:56" x14ac:dyDescent="0.2">
      <c r="B968" s="18">
        <v>39472</v>
      </c>
      <c r="C968" s="19">
        <v>1</v>
      </c>
      <c r="D968" s="19">
        <v>1</v>
      </c>
      <c r="E968" s="19">
        <v>1</v>
      </c>
      <c r="F968" s="19">
        <v>0.5</v>
      </c>
      <c r="G968" s="19">
        <v>0.5</v>
      </c>
      <c r="H968" s="19">
        <v>0.5</v>
      </c>
      <c r="I968" s="19">
        <v>0.5</v>
      </c>
      <c r="J968" s="19">
        <v>0.5</v>
      </c>
      <c r="K968" s="19">
        <v>1</v>
      </c>
      <c r="L968" s="19">
        <v>0.75</v>
      </c>
      <c r="M968" s="19">
        <v>0.75</v>
      </c>
      <c r="N968" s="19">
        <v>1</v>
      </c>
      <c r="O968" s="19"/>
      <c r="P968" s="19"/>
      <c r="Q968" s="19"/>
      <c r="R968" s="19">
        <v>1.3</v>
      </c>
      <c r="S968" s="19">
        <v>1.3</v>
      </c>
      <c r="T968" s="19">
        <v>1.3</v>
      </c>
      <c r="U968" s="19">
        <v>0.6</v>
      </c>
      <c r="V968" s="19">
        <v>0.6</v>
      </c>
      <c r="W968" s="19">
        <v>0.6</v>
      </c>
      <c r="X968" s="19">
        <v>0.3</v>
      </c>
      <c r="Y968" s="19">
        <v>0.3</v>
      </c>
      <c r="Z968" s="19">
        <v>0.3</v>
      </c>
      <c r="AA968" s="19">
        <v>-0.25</v>
      </c>
      <c r="AB968" s="19">
        <v>-0.5</v>
      </c>
      <c r="AC968" s="19">
        <v>-0.7</v>
      </c>
      <c r="AD968" s="19">
        <v>7.75</v>
      </c>
      <c r="AE968" s="19">
        <v>7.45</v>
      </c>
      <c r="AF968" s="19">
        <v>7</v>
      </c>
      <c r="AG968" s="19"/>
      <c r="AH968" s="19"/>
      <c r="AI968" s="19">
        <v>14.5</v>
      </c>
      <c r="AJ968" s="19">
        <v>4.75</v>
      </c>
      <c r="AK968" s="19">
        <v>5.25</v>
      </c>
      <c r="AL968" s="19">
        <v>5.35</v>
      </c>
      <c r="AM968" s="19">
        <v>8.5</v>
      </c>
      <c r="AN968" s="19">
        <v>8.5</v>
      </c>
      <c r="AO968" s="19">
        <v>8.5</v>
      </c>
      <c r="AP968" s="19"/>
      <c r="AQ968" s="19"/>
      <c r="AR968" s="19"/>
      <c r="AS968" s="19">
        <v>8.0500000000000007</v>
      </c>
      <c r="AT968" s="19">
        <v>7.7</v>
      </c>
      <c r="AU968" s="19">
        <v>7.6</v>
      </c>
      <c r="AV968" s="19">
        <v>6.5</v>
      </c>
      <c r="AW968" s="19">
        <v>6.5</v>
      </c>
      <c r="AX968" s="19">
        <v>5.9</v>
      </c>
      <c r="AY968" s="19">
        <v>6.5</v>
      </c>
      <c r="AZ968" s="19">
        <v>6.2</v>
      </c>
      <c r="BA968" s="19">
        <v>5.5</v>
      </c>
      <c r="BB968" s="19">
        <v>4.05</v>
      </c>
      <c r="BC968" s="19">
        <v>4</v>
      </c>
      <c r="BD968" s="19">
        <v>4.05</v>
      </c>
    </row>
    <row r="969" spans="2:56" x14ac:dyDescent="0.2">
      <c r="B969" s="18">
        <v>39465</v>
      </c>
      <c r="C969" s="19">
        <v>1.2</v>
      </c>
      <c r="D969" s="19">
        <v>1</v>
      </c>
      <c r="E969" s="19">
        <v>1</v>
      </c>
      <c r="F969" s="19">
        <v>0.5</v>
      </c>
      <c r="G969" s="19">
        <v>0.5</v>
      </c>
      <c r="H969" s="19">
        <v>0.5</v>
      </c>
      <c r="I969" s="19">
        <v>0.01</v>
      </c>
      <c r="J969" s="19">
        <v>0.01</v>
      </c>
      <c r="K969" s="19">
        <v>0.4</v>
      </c>
      <c r="L969" s="19">
        <v>0.25</v>
      </c>
      <c r="M969" s="19">
        <v>0.5</v>
      </c>
      <c r="N969" s="19">
        <v>0.8</v>
      </c>
      <c r="O969" s="19"/>
      <c r="P969" s="19"/>
      <c r="Q969" s="19"/>
      <c r="R969" s="19">
        <v>1</v>
      </c>
      <c r="S969" s="19">
        <v>1</v>
      </c>
      <c r="T969" s="19">
        <v>1.5</v>
      </c>
      <c r="U969" s="19">
        <v>0.6</v>
      </c>
      <c r="V969" s="19">
        <v>0.6</v>
      </c>
      <c r="W969" s="19">
        <v>0.6</v>
      </c>
      <c r="X969" s="19">
        <v>0.3</v>
      </c>
      <c r="Y969" s="19">
        <v>0.3</v>
      </c>
      <c r="Z969" s="19">
        <v>0.3</v>
      </c>
      <c r="AA969" s="19">
        <v>-0.6</v>
      </c>
      <c r="AB969" s="19">
        <v>-0.8</v>
      </c>
      <c r="AC969" s="19">
        <v>-1</v>
      </c>
      <c r="AD969" s="19">
        <v>7.7</v>
      </c>
      <c r="AE969" s="19">
        <v>7.2</v>
      </c>
      <c r="AF969" s="19">
        <v>6.7</v>
      </c>
      <c r="AG969" s="19"/>
      <c r="AH969" s="19"/>
      <c r="AI969" s="19">
        <v>14.5</v>
      </c>
      <c r="AJ969" s="19">
        <v>4.75</v>
      </c>
      <c r="AK969" s="19">
        <v>5</v>
      </c>
      <c r="AL969" s="19">
        <v>5.2</v>
      </c>
      <c r="AM969" s="19">
        <v>8</v>
      </c>
      <c r="AN969" s="19">
        <v>7.75</v>
      </c>
      <c r="AO969" s="19">
        <v>7.75</v>
      </c>
      <c r="AP969" s="19"/>
      <c r="AQ969" s="19"/>
      <c r="AR969" s="19"/>
      <c r="AS969" s="19">
        <v>6.45</v>
      </c>
      <c r="AT969" s="19">
        <v>6.7</v>
      </c>
      <c r="AU969" s="19">
        <v>6.8</v>
      </c>
      <c r="AV969" s="19">
        <v>6.25</v>
      </c>
      <c r="AW969" s="19">
        <v>6.25</v>
      </c>
      <c r="AX969" s="19">
        <v>6</v>
      </c>
      <c r="AY969" s="19">
        <v>5.25</v>
      </c>
      <c r="AZ969" s="19">
        <v>5.05</v>
      </c>
      <c r="BA969" s="19">
        <v>5.15</v>
      </c>
      <c r="BB969" s="19">
        <v>3</v>
      </c>
      <c r="BC969" s="19">
        <v>3.15</v>
      </c>
      <c r="BD969" s="19">
        <v>3.35</v>
      </c>
    </row>
    <row r="970" spans="2:56" x14ac:dyDescent="0.2">
      <c r="B970" s="18">
        <v>39458</v>
      </c>
      <c r="C970" s="19">
        <v>0.6</v>
      </c>
      <c r="D970" s="19">
        <v>0.6</v>
      </c>
      <c r="E970" s="19">
        <v>0.6</v>
      </c>
      <c r="F970" s="19">
        <v>0.5</v>
      </c>
      <c r="G970" s="19">
        <v>0.5</v>
      </c>
      <c r="H970" s="19">
        <v>0.5</v>
      </c>
      <c r="I970" s="19">
        <v>0.01</v>
      </c>
      <c r="J970" s="19">
        <v>0.01</v>
      </c>
      <c r="K970" s="19">
        <v>0.4</v>
      </c>
      <c r="L970" s="19">
        <v>0.25</v>
      </c>
      <c r="M970" s="19">
        <v>0.5</v>
      </c>
      <c r="N970" s="19">
        <v>0.6</v>
      </c>
      <c r="O970" s="19"/>
      <c r="P970" s="19"/>
      <c r="Q970" s="19"/>
      <c r="R970" s="19">
        <v>1</v>
      </c>
      <c r="S970" s="19">
        <v>1</v>
      </c>
      <c r="T970" s="19">
        <v>1.5</v>
      </c>
      <c r="U970" s="19">
        <v>0.5</v>
      </c>
      <c r="V970" s="19">
        <v>0.5</v>
      </c>
      <c r="W970" s="19">
        <v>0.55000000000000004</v>
      </c>
      <c r="X970" s="19">
        <v>0.01</v>
      </c>
      <c r="Y970" s="19">
        <v>0.01</v>
      </c>
      <c r="Z970" s="19">
        <v>0.01</v>
      </c>
      <c r="AA970" s="19">
        <v>-0.8</v>
      </c>
      <c r="AB970" s="19">
        <v>-0.8</v>
      </c>
      <c r="AC970" s="19">
        <v>-0.9</v>
      </c>
      <c r="AD970" s="19">
        <v>7.1</v>
      </c>
      <c r="AE970" s="19">
        <v>6.65</v>
      </c>
      <c r="AF970" s="19">
        <v>6.1</v>
      </c>
      <c r="AG970" s="19"/>
      <c r="AH970" s="19"/>
      <c r="AI970" s="19">
        <v>11</v>
      </c>
      <c r="AJ970" s="19">
        <v>4.95</v>
      </c>
      <c r="AK970" s="19">
        <v>5.7</v>
      </c>
      <c r="AL970" s="19">
        <v>5.75</v>
      </c>
      <c r="AM970" s="19">
        <v>8.75</v>
      </c>
      <c r="AN970" s="19">
        <v>8.4</v>
      </c>
      <c r="AO970" s="19">
        <v>8</v>
      </c>
      <c r="AP970" s="19"/>
      <c r="AQ970" s="19"/>
      <c r="AR970" s="19"/>
      <c r="AS970" s="19">
        <v>6.25</v>
      </c>
      <c r="AT970" s="19">
        <v>6.5</v>
      </c>
      <c r="AU970" s="19">
        <v>6.65</v>
      </c>
      <c r="AV970" s="19">
        <v>6</v>
      </c>
      <c r="AW970" s="19">
        <v>6</v>
      </c>
      <c r="AX970" s="19">
        <v>5.3</v>
      </c>
      <c r="AY970" s="19">
        <v>4.75</v>
      </c>
      <c r="AZ970" s="19">
        <v>4.75</v>
      </c>
      <c r="BA970" s="19">
        <v>4.95</v>
      </c>
      <c r="BB970" s="19">
        <v>2.7</v>
      </c>
      <c r="BC970" s="19">
        <v>2.85</v>
      </c>
      <c r="BD970" s="19">
        <v>2.95</v>
      </c>
    </row>
    <row r="971" spans="2:56" x14ac:dyDescent="0.2">
      <c r="B971" s="18">
        <v>39451</v>
      </c>
      <c r="C971" s="19">
        <v>1</v>
      </c>
      <c r="D971" s="19">
        <v>1</v>
      </c>
      <c r="E971" s="19">
        <v>0.7</v>
      </c>
      <c r="F971" s="19">
        <v>0.5</v>
      </c>
      <c r="G971" s="19">
        <v>0.5</v>
      </c>
      <c r="H971" s="19">
        <v>0.5</v>
      </c>
      <c r="I971" s="19">
        <v>0.01</v>
      </c>
      <c r="J971" s="19">
        <v>0.01</v>
      </c>
      <c r="K971" s="19">
        <v>0.4</v>
      </c>
      <c r="L971" s="19">
        <v>0.25</v>
      </c>
      <c r="M971" s="19">
        <v>0.5</v>
      </c>
      <c r="N971" s="19">
        <v>0.6</v>
      </c>
      <c r="O971" s="19"/>
      <c r="P971" s="19"/>
      <c r="Q971" s="19"/>
      <c r="R971" s="19">
        <v>0.7</v>
      </c>
      <c r="S971" s="19">
        <v>0.7</v>
      </c>
      <c r="T971" s="19">
        <v>0.7</v>
      </c>
      <c r="U971" s="19">
        <v>0.5</v>
      </c>
      <c r="V971" s="19">
        <v>0.5</v>
      </c>
      <c r="W971" s="19">
        <v>0.55000000000000004</v>
      </c>
      <c r="X971" s="19">
        <v>-0.15</v>
      </c>
      <c r="Y971" s="19">
        <v>-0.15</v>
      </c>
      <c r="Z971" s="19">
        <v>-0.15</v>
      </c>
      <c r="AA971" s="19">
        <v>-0.8</v>
      </c>
      <c r="AB971" s="19">
        <v>-0.8</v>
      </c>
      <c r="AC971" s="19">
        <v>-0.9</v>
      </c>
      <c r="AD971" s="19">
        <v>7.35</v>
      </c>
      <c r="AE971" s="19">
        <v>6.85</v>
      </c>
      <c r="AF971" s="19">
        <v>6.3</v>
      </c>
      <c r="AG971" s="19"/>
      <c r="AH971" s="19"/>
      <c r="AI971" s="19">
        <v>11</v>
      </c>
      <c r="AJ971" s="19">
        <v>5</v>
      </c>
      <c r="AK971" s="19">
        <v>5.65</v>
      </c>
      <c r="AL971" s="19">
        <v>6</v>
      </c>
      <c r="AM971" s="19">
        <v>9</v>
      </c>
      <c r="AN971" s="19">
        <v>9</v>
      </c>
      <c r="AO971" s="19">
        <v>8.9</v>
      </c>
      <c r="AP971" s="19"/>
      <c r="AQ971" s="19"/>
      <c r="AR971" s="19"/>
      <c r="AS971" s="19">
        <v>6.25</v>
      </c>
      <c r="AT971" s="19">
        <v>6.45</v>
      </c>
      <c r="AU971" s="19">
        <v>6.65</v>
      </c>
      <c r="AV971" s="19">
        <v>6.65</v>
      </c>
      <c r="AW971" s="19">
        <v>6.5</v>
      </c>
      <c r="AX971" s="19">
        <v>6.1</v>
      </c>
      <c r="AY971" s="19">
        <v>6.15</v>
      </c>
      <c r="AZ971" s="19">
        <v>5.9</v>
      </c>
      <c r="BA971" s="19">
        <v>5.5</v>
      </c>
      <c r="BB971" s="19">
        <v>3.7</v>
      </c>
      <c r="BC971" s="19">
        <v>3.6</v>
      </c>
      <c r="BD971" s="19">
        <v>3.7</v>
      </c>
    </row>
    <row r="972" spans="2:56" x14ac:dyDescent="0.2">
      <c r="B972" s="18">
        <v>39444</v>
      </c>
      <c r="C972" s="19">
        <v>1</v>
      </c>
      <c r="D972" s="19">
        <v>0.7</v>
      </c>
      <c r="E972" s="19">
        <v>0.5</v>
      </c>
      <c r="F972" s="19">
        <v>0.5</v>
      </c>
      <c r="G972" s="19">
        <v>0.5</v>
      </c>
      <c r="H972" s="19">
        <v>0.5</v>
      </c>
      <c r="I972" s="19">
        <v>1</v>
      </c>
      <c r="J972" s="19">
        <v>1</v>
      </c>
      <c r="K972" s="19">
        <v>0.7</v>
      </c>
      <c r="L972" s="19">
        <v>0.25</v>
      </c>
      <c r="M972" s="19">
        <v>0.5</v>
      </c>
      <c r="N972" s="19">
        <v>0.6</v>
      </c>
      <c r="O972" s="19"/>
      <c r="P972" s="19"/>
      <c r="Q972" s="19"/>
      <c r="R972" s="19">
        <v>0.5</v>
      </c>
      <c r="S972" s="19">
        <v>0.5</v>
      </c>
      <c r="T972" s="19">
        <v>0.6</v>
      </c>
      <c r="U972" s="19">
        <v>0.4</v>
      </c>
      <c r="V972" s="19">
        <v>0.4</v>
      </c>
      <c r="W972" s="19">
        <v>0.5</v>
      </c>
      <c r="X972" s="19">
        <v>0.01</v>
      </c>
      <c r="Y972" s="19">
        <v>0.01</v>
      </c>
      <c r="Z972" s="19">
        <v>0.01</v>
      </c>
      <c r="AA972" s="19">
        <v>-0.8</v>
      </c>
      <c r="AB972" s="19">
        <v>-0.8</v>
      </c>
      <c r="AC972" s="19">
        <v>-0.9</v>
      </c>
      <c r="AD972" s="19">
        <v>5.8</v>
      </c>
      <c r="AE972" s="19">
        <v>5.85</v>
      </c>
      <c r="AF972" s="19">
        <v>5.95</v>
      </c>
      <c r="AG972" s="19"/>
      <c r="AH972" s="19"/>
      <c r="AI972" s="19">
        <v>11</v>
      </c>
      <c r="AJ972" s="19">
        <v>6.75</v>
      </c>
      <c r="AK972" s="19">
        <v>6.75</v>
      </c>
      <c r="AL972" s="19">
        <v>7</v>
      </c>
      <c r="AM972" s="19">
        <v>8</v>
      </c>
      <c r="AN972" s="19">
        <v>8.25</v>
      </c>
      <c r="AO972" s="19">
        <v>8.9</v>
      </c>
      <c r="AP972" s="19"/>
      <c r="AQ972" s="19"/>
      <c r="AR972" s="19"/>
      <c r="AS972" s="19">
        <v>7.25</v>
      </c>
      <c r="AT972" s="19">
        <v>7</v>
      </c>
      <c r="AU972" s="19">
        <v>7.1</v>
      </c>
      <c r="AV972" s="19">
        <v>6</v>
      </c>
      <c r="AW972" s="19">
        <v>6</v>
      </c>
      <c r="AX972" s="19">
        <v>6.25</v>
      </c>
      <c r="AY972" s="19">
        <v>5.55</v>
      </c>
      <c r="AZ972" s="19">
        <v>5.4</v>
      </c>
      <c r="BA972" s="19">
        <v>5.3</v>
      </c>
      <c r="BB972" s="19">
        <v>4.0999999999999996</v>
      </c>
      <c r="BC972" s="19">
        <v>4.2</v>
      </c>
      <c r="BD972" s="19">
        <v>4.05</v>
      </c>
    </row>
    <row r="973" spans="2:56" x14ac:dyDescent="0.2">
      <c r="B973" s="18">
        <v>39437</v>
      </c>
      <c r="C973" s="19">
        <v>1.5</v>
      </c>
      <c r="D973" s="19">
        <v>1</v>
      </c>
      <c r="E973" s="19">
        <v>0.8</v>
      </c>
      <c r="F973" s="19">
        <v>0.5</v>
      </c>
      <c r="G973" s="19">
        <v>0.5</v>
      </c>
      <c r="H973" s="19">
        <v>0.5</v>
      </c>
      <c r="I973" s="19">
        <v>1.3</v>
      </c>
      <c r="J973" s="19">
        <v>1.3</v>
      </c>
      <c r="K973" s="19">
        <v>1.4</v>
      </c>
      <c r="L973" s="19">
        <v>0.25</v>
      </c>
      <c r="M973" s="19">
        <v>0.5</v>
      </c>
      <c r="N973" s="19">
        <v>0.6</v>
      </c>
      <c r="O973" s="19"/>
      <c r="P973" s="19"/>
      <c r="Q973" s="19"/>
      <c r="R973" s="19">
        <v>0.5</v>
      </c>
      <c r="S973" s="19">
        <v>0.5</v>
      </c>
      <c r="T973" s="19">
        <v>0.6</v>
      </c>
      <c r="U973" s="19">
        <v>0.65</v>
      </c>
      <c r="V973" s="19">
        <v>0.6</v>
      </c>
      <c r="W973" s="19">
        <v>0.6</v>
      </c>
      <c r="X973" s="19">
        <v>0.3</v>
      </c>
      <c r="Y973" s="19">
        <v>0.2</v>
      </c>
      <c r="Z973" s="19">
        <v>0.15</v>
      </c>
      <c r="AA973" s="19">
        <v>-0.5</v>
      </c>
      <c r="AB973" s="19">
        <v>-0.5</v>
      </c>
      <c r="AC973" s="19">
        <v>-0.6</v>
      </c>
      <c r="AD973" s="19">
        <v>8.5</v>
      </c>
      <c r="AE973" s="19">
        <v>7.1</v>
      </c>
      <c r="AF973" s="19">
        <v>6.5</v>
      </c>
      <c r="AG973" s="19"/>
      <c r="AH973" s="19"/>
      <c r="AI973" s="19">
        <v>11</v>
      </c>
      <c r="AJ973" s="19">
        <v>6.75</v>
      </c>
      <c r="AK973" s="19">
        <v>6.75</v>
      </c>
      <c r="AL973" s="19">
        <v>7</v>
      </c>
      <c r="AM973" s="19">
        <v>8.25</v>
      </c>
      <c r="AN973" s="19">
        <v>8</v>
      </c>
      <c r="AO973" s="19">
        <v>9</v>
      </c>
      <c r="AP973" s="19"/>
      <c r="AQ973" s="19"/>
      <c r="AR973" s="19"/>
      <c r="AS973" s="19">
        <v>7.7</v>
      </c>
      <c r="AT973" s="19">
        <v>7.75</v>
      </c>
      <c r="AU973" s="19">
        <v>7.85</v>
      </c>
      <c r="AV973" s="19">
        <v>6.75</v>
      </c>
      <c r="AW973" s="19">
        <v>6.75</v>
      </c>
      <c r="AX973" s="19">
        <v>6.5</v>
      </c>
      <c r="AY973" s="19">
        <v>5.75</v>
      </c>
      <c r="AZ973" s="19">
        <v>5.65</v>
      </c>
      <c r="BA973" s="19">
        <v>5.4</v>
      </c>
      <c r="BB973" s="19">
        <v>4.5</v>
      </c>
      <c r="BC973" s="19">
        <v>4.4000000000000004</v>
      </c>
      <c r="BD973" s="19">
        <v>4.2</v>
      </c>
    </row>
    <row r="974" spans="2:56" x14ac:dyDescent="0.2">
      <c r="B974" s="18">
        <v>39430</v>
      </c>
      <c r="C974" s="19">
        <v>0.5</v>
      </c>
      <c r="D974" s="19">
        <v>0.5</v>
      </c>
      <c r="E974" s="19">
        <v>0.5</v>
      </c>
      <c r="F974" s="19">
        <v>0.5</v>
      </c>
      <c r="G974" s="19">
        <v>0.5</v>
      </c>
      <c r="H974" s="19">
        <v>0.5</v>
      </c>
      <c r="I974" s="19">
        <v>0.7</v>
      </c>
      <c r="J974" s="19">
        <v>0.7</v>
      </c>
      <c r="K974" s="19">
        <v>1</v>
      </c>
      <c r="L974" s="19">
        <v>0.25</v>
      </c>
      <c r="M974" s="19">
        <v>0.5</v>
      </c>
      <c r="N974" s="19">
        <v>0.6</v>
      </c>
      <c r="O974" s="19"/>
      <c r="P974" s="19"/>
      <c r="Q974" s="19"/>
      <c r="R974" s="19">
        <v>0.5</v>
      </c>
      <c r="S974" s="19">
        <v>0.5</v>
      </c>
      <c r="T974" s="19">
        <v>0.6</v>
      </c>
      <c r="U974" s="19">
        <v>0.65</v>
      </c>
      <c r="V974" s="19">
        <v>0.6</v>
      </c>
      <c r="W974" s="19">
        <v>0.6</v>
      </c>
      <c r="X974" s="19">
        <v>-0.2</v>
      </c>
      <c r="Y974" s="19">
        <v>-0.2</v>
      </c>
      <c r="Z974" s="19">
        <v>-0.25</v>
      </c>
      <c r="AA974" s="19">
        <v>-0.8</v>
      </c>
      <c r="AB974" s="19">
        <v>-0.8</v>
      </c>
      <c r="AC974" s="19">
        <v>-0.8</v>
      </c>
      <c r="AD974" s="19">
        <v>7</v>
      </c>
      <c r="AE974" s="19">
        <v>6.1</v>
      </c>
      <c r="AF974" s="19">
        <v>5.6</v>
      </c>
      <c r="AG974" s="19"/>
      <c r="AH974" s="19"/>
      <c r="AI974" s="19">
        <v>11</v>
      </c>
      <c r="AJ974" s="19">
        <v>6.25</v>
      </c>
      <c r="AK974" s="19">
        <v>6.25</v>
      </c>
      <c r="AL974" s="19">
        <v>6.75</v>
      </c>
      <c r="AM974" s="19">
        <v>9</v>
      </c>
      <c r="AN974" s="19">
        <v>8.75</v>
      </c>
      <c r="AO974" s="19">
        <v>8.65</v>
      </c>
      <c r="AP974" s="19"/>
      <c r="AQ974" s="19"/>
      <c r="AR974" s="19"/>
      <c r="AS974" s="19">
        <v>7.7</v>
      </c>
      <c r="AT974" s="19">
        <v>7.75</v>
      </c>
      <c r="AU974" s="19">
        <v>7.85</v>
      </c>
      <c r="AV974" s="19">
        <v>7.25</v>
      </c>
      <c r="AW974" s="19">
        <v>7.25</v>
      </c>
      <c r="AX974" s="19">
        <v>7</v>
      </c>
      <c r="AY974" s="19">
        <v>5.0999999999999996</v>
      </c>
      <c r="AZ974" s="19">
        <v>5</v>
      </c>
      <c r="BA974" s="19">
        <v>5.15</v>
      </c>
      <c r="BB974" s="19">
        <v>4.4000000000000004</v>
      </c>
      <c r="BC974" s="19">
        <v>4.25</v>
      </c>
      <c r="BD974" s="19">
        <v>4.2</v>
      </c>
    </row>
    <row r="975" spans="2:56" x14ac:dyDescent="0.2">
      <c r="B975" s="18">
        <v>39423</v>
      </c>
      <c r="C975" s="19">
        <v>0.7</v>
      </c>
      <c r="D975" s="19">
        <v>0.7</v>
      </c>
      <c r="E975" s="19">
        <v>0.6</v>
      </c>
      <c r="F975" s="19">
        <v>0.5</v>
      </c>
      <c r="G975" s="19">
        <v>0.5</v>
      </c>
      <c r="H975" s="19">
        <v>0.5</v>
      </c>
      <c r="I975" s="19">
        <v>1.25</v>
      </c>
      <c r="J975" s="19">
        <v>1.25</v>
      </c>
      <c r="K975" s="19">
        <v>1.25</v>
      </c>
      <c r="L975" s="19">
        <v>0.25</v>
      </c>
      <c r="M975" s="19">
        <v>0.5</v>
      </c>
      <c r="N975" s="19">
        <v>0.6</v>
      </c>
      <c r="O975" s="19"/>
      <c r="P975" s="19"/>
      <c r="Q975" s="19"/>
      <c r="R975" s="19">
        <v>1.8</v>
      </c>
      <c r="S975" s="19">
        <v>1.8</v>
      </c>
      <c r="T975" s="19">
        <v>1.8</v>
      </c>
      <c r="U975" s="19">
        <v>0.65</v>
      </c>
      <c r="V975" s="19">
        <v>0.6</v>
      </c>
      <c r="W975" s="19">
        <v>0.6</v>
      </c>
      <c r="X975" s="19">
        <v>0.01</v>
      </c>
      <c r="Y975" s="19">
        <v>0.01</v>
      </c>
      <c r="Z975" s="19">
        <v>-0.1</v>
      </c>
      <c r="AA975" s="19">
        <v>-0.8</v>
      </c>
      <c r="AB975" s="19">
        <v>-0.8</v>
      </c>
      <c r="AC975" s="19">
        <v>-0.8</v>
      </c>
      <c r="AD975" s="19">
        <v>7</v>
      </c>
      <c r="AE975" s="19">
        <v>6.5</v>
      </c>
      <c r="AF975" s="19">
        <v>5.7</v>
      </c>
      <c r="AG975" s="19"/>
      <c r="AH975" s="19"/>
      <c r="AI975" s="19">
        <v>11</v>
      </c>
      <c r="AJ975" s="19">
        <v>7.25</v>
      </c>
      <c r="AK975" s="19">
        <v>7.25</v>
      </c>
      <c r="AL975" s="19">
        <v>7.25</v>
      </c>
      <c r="AM975" s="19">
        <v>9</v>
      </c>
      <c r="AN975" s="19">
        <v>8.75</v>
      </c>
      <c r="AO975" s="19">
        <v>8.5</v>
      </c>
      <c r="AP975" s="19"/>
      <c r="AQ975" s="19"/>
      <c r="AR975" s="19"/>
      <c r="AS975" s="19">
        <v>7.95</v>
      </c>
      <c r="AT975" s="19">
        <v>7.65</v>
      </c>
      <c r="AU975" s="19">
        <v>7.5</v>
      </c>
      <c r="AV975" s="19">
        <v>7</v>
      </c>
      <c r="AW975" s="19">
        <v>7</v>
      </c>
      <c r="AX975" s="19">
        <v>6.75</v>
      </c>
      <c r="AY975" s="19">
        <v>6.85</v>
      </c>
      <c r="AZ975" s="19">
        <v>6.25</v>
      </c>
      <c r="BA975" s="19">
        <v>5.7</v>
      </c>
      <c r="BB975" s="19">
        <v>4.55</v>
      </c>
      <c r="BC975" s="19">
        <v>4.4000000000000004</v>
      </c>
      <c r="BD975" s="19">
        <v>4.3</v>
      </c>
    </row>
    <row r="976" spans="2:56" x14ac:dyDescent="0.2">
      <c r="B976" s="18">
        <v>39416</v>
      </c>
      <c r="C976" s="19">
        <v>0.7</v>
      </c>
      <c r="D976" s="19">
        <v>0.7</v>
      </c>
      <c r="E976" s="19">
        <v>0.6</v>
      </c>
      <c r="F976" s="19">
        <v>0.5</v>
      </c>
      <c r="G976" s="19">
        <v>0.5</v>
      </c>
      <c r="H976" s="19">
        <v>0.5</v>
      </c>
      <c r="I976" s="19">
        <v>1.5</v>
      </c>
      <c r="J976" s="19">
        <v>1.5</v>
      </c>
      <c r="K976" s="19">
        <v>1.75</v>
      </c>
      <c r="L976" s="19">
        <v>0.25</v>
      </c>
      <c r="M976" s="19">
        <v>0.5</v>
      </c>
      <c r="N976" s="19">
        <v>0.7</v>
      </c>
      <c r="O976" s="19"/>
      <c r="P976" s="19"/>
      <c r="Q976" s="19"/>
      <c r="R976" s="19">
        <v>1.8</v>
      </c>
      <c r="S976" s="19">
        <v>1.8</v>
      </c>
      <c r="T976" s="19">
        <v>1.8</v>
      </c>
      <c r="U976" s="19">
        <v>0.65</v>
      </c>
      <c r="V976" s="19">
        <v>0.6</v>
      </c>
      <c r="W976" s="19">
        <v>0.6</v>
      </c>
      <c r="X976" s="19">
        <v>0.01</v>
      </c>
      <c r="Y976" s="19">
        <v>0.01</v>
      </c>
      <c r="Z976" s="19">
        <v>-0.1</v>
      </c>
      <c r="AA976" s="19">
        <v>-0.8</v>
      </c>
      <c r="AB976" s="19">
        <v>-0.8</v>
      </c>
      <c r="AC976" s="19">
        <v>-0.8</v>
      </c>
      <c r="AD976" s="19">
        <v>7.75</v>
      </c>
      <c r="AE976" s="19">
        <v>7.5</v>
      </c>
      <c r="AF976" s="19">
        <v>6.45</v>
      </c>
      <c r="AG976" s="19"/>
      <c r="AH976" s="19"/>
      <c r="AI976" s="19">
        <v>11</v>
      </c>
      <c r="AJ976" s="19">
        <v>8</v>
      </c>
      <c r="AK976" s="19">
        <v>8</v>
      </c>
      <c r="AL976" s="19">
        <v>8</v>
      </c>
      <c r="AM976" s="19">
        <v>8.5</v>
      </c>
      <c r="AN976" s="19">
        <v>8.75</v>
      </c>
      <c r="AO976" s="19">
        <v>8.5</v>
      </c>
      <c r="AP976" s="19"/>
      <c r="AQ976" s="19"/>
      <c r="AR976" s="19"/>
      <c r="AS976" s="19">
        <v>7.95</v>
      </c>
      <c r="AT976" s="19">
        <v>7.65</v>
      </c>
      <c r="AU976" s="19">
        <v>7.5</v>
      </c>
      <c r="AV976" s="19">
        <v>7</v>
      </c>
      <c r="AW976" s="19">
        <v>7</v>
      </c>
      <c r="AX976" s="19">
        <v>7</v>
      </c>
      <c r="AY976" s="19">
        <v>7.1</v>
      </c>
      <c r="AZ976" s="19">
        <v>7</v>
      </c>
      <c r="BA976" s="19">
        <v>5.9</v>
      </c>
      <c r="BB976" s="19">
        <v>4.55</v>
      </c>
      <c r="BC976" s="19">
        <v>4.4000000000000004</v>
      </c>
      <c r="BD976" s="19">
        <v>4.3</v>
      </c>
    </row>
    <row r="977" spans="2:56" x14ac:dyDescent="0.2">
      <c r="B977" s="18">
        <v>39409</v>
      </c>
      <c r="C977" s="19">
        <v>0.7</v>
      </c>
      <c r="D977" s="19">
        <v>0.7</v>
      </c>
      <c r="E977" s="19">
        <v>0.7</v>
      </c>
      <c r="F977" s="19">
        <v>0.5</v>
      </c>
      <c r="G977" s="19">
        <v>0.5</v>
      </c>
      <c r="H977" s="19">
        <v>0.5</v>
      </c>
      <c r="I977" s="19">
        <v>1.5</v>
      </c>
      <c r="J977" s="19">
        <v>1.5</v>
      </c>
      <c r="K977" s="19">
        <v>1.75</v>
      </c>
      <c r="L977" s="19">
        <v>0.25</v>
      </c>
      <c r="M977" s="19">
        <v>0.5</v>
      </c>
      <c r="N977" s="19">
        <v>0.5</v>
      </c>
      <c r="O977" s="19"/>
      <c r="P977" s="19"/>
      <c r="Q977" s="19"/>
      <c r="R977" s="19">
        <v>1.8</v>
      </c>
      <c r="S977" s="19">
        <v>1.8</v>
      </c>
      <c r="T977" s="19">
        <v>1.8</v>
      </c>
      <c r="U977" s="19">
        <v>0.6</v>
      </c>
      <c r="V977" s="19">
        <v>0.6</v>
      </c>
      <c r="W977" s="19">
        <v>0.6</v>
      </c>
      <c r="X977" s="19">
        <v>0.01</v>
      </c>
      <c r="Y977" s="19">
        <v>0.01</v>
      </c>
      <c r="Z977" s="19">
        <v>-0.1</v>
      </c>
      <c r="AA977" s="19">
        <v>-0.9</v>
      </c>
      <c r="AB977" s="19">
        <v>-0.9</v>
      </c>
      <c r="AC977" s="19">
        <v>-0.9</v>
      </c>
      <c r="AD977" s="19">
        <v>8.4</v>
      </c>
      <c r="AE977" s="19">
        <v>8</v>
      </c>
      <c r="AF977" s="19">
        <v>6.95</v>
      </c>
      <c r="AG977" s="19"/>
      <c r="AH977" s="19"/>
      <c r="AI977" s="19">
        <v>11</v>
      </c>
      <c r="AJ977" s="19">
        <v>8</v>
      </c>
      <c r="AK977" s="19">
        <v>8</v>
      </c>
      <c r="AL977" s="19">
        <v>8.25</v>
      </c>
      <c r="AM977" s="19">
        <v>9.5</v>
      </c>
      <c r="AN977" s="19">
        <v>9.25</v>
      </c>
      <c r="AO977" s="19">
        <v>8.8000000000000007</v>
      </c>
      <c r="AP977" s="19"/>
      <c r="AQ977" s="19"/>
      <c r="AR977" s="19"/>
      <c r="AS977" s="19">
        <v>8.4499999999999993</v>
      </c>
      <c r="AT977" s="19">
        <v>8.1999999999999993</v>
      </c>
      <c r="AU977" s="19">
        <v>7.9</v>
      </c>
      <c r="AV977" s="19">
        <v>6.75</v>
      </c>
      <c r="AW977" s="19">
        <v>6.75</v>
      </c>
      <c r="AX977" s="19">
        <v>6.75</v>
      </c>
      <c r="AY977" s="19">
        <v>7.8</v>
      </c>
      <c r="AZ977" s="19">
        <v>7.25</v>
      </c>
      <c r="BA977" s="19">
        <v>6.75</v>
      </c>
      <c r="BB977" s="19">
        <v>4.45</v>
      </c>
      <c r="BC977" s="19">
        <v>4.3499999999999996</v>
      </c>
      <c r="BD977" s="19">
        <v>4.3</v>
      </c>
    </row>
    <row r="978" spans="2:56" x14ac:dyDescent="0.2">
      <c r="B978" s="18">
        <v>39402</v>
      </c>
      <c r="C978" s="19">
        <v>0.25</v>
      </c>
      <c r="D978" s="19">
        <v>0.25</v>
      </c>
      <c r="E978" s="19">
        <v>0.1</v>
      </c>
      <c r="F978" s="19">
        <v>0.5</v>
      </c>
      <c r="G978" s="19">
        <v>0.5</v>
      </c>
      <c r="H978" s="19">
        <v>0.5</v>
      </c>
      <c r="I978" s="19">
        <v>1</v>
      </c>
      <c r="J978" s="19">
        <v>1</v>
      </c>
      <c r="K978" s="19">
        <v>1.25</v>
      </c>
      <c r="L978" s="19">
        <v>0.25</v>
      </c>
      <c r="M978" s="19">
        <v>0.5</v>
      </c>
      <c r="N978" s="19">
        <v>0.5</v>
      </c>
      <c r="O978" s="19"/>
      <c r="P978" s="19"/>
      <c r="Q978" s="19"/>
      <c r="R978" s="19">
        <v>1</v>
      </c>
      <c r="S978" s="19">
        <v>1</v>
      </c>
      <c r="T978" s="19">
        <v>1.5</v>
      </c>
      <c r="U978" s="19">
        <v>0.6</v>
      </c>
      <c r="V978" s="19">
        <v>0.6</v>
      </c>
      <c r="W978" s="19">
        <v>0.6</v>
      </c>
      <c r="X978" s="19">
        <v>-0.3</v>
      </c>
      <c r="Y978" s="19">
        <v>-0.3</v>
      </c>
      <c r="Z978" s="19">
        <v>-0.3</v>
      </c>
      <c r="AA978" s="19">
        <v>-0.9</v>
      </c>
      <c r="AB978" s="19">
        <v>-0.9</v>
      </c>
      <c r="AC978" s="19">
        <v>-0.9</v>
      </c>
      <c r="AD978" s="19">
        <v>6.9</v>
      </c>
      <c r="AE978" s="19">
        <v>6.5</v>
      </c>
      <c r="AF978" s="19">
        <v>5.5</v>
      </c>
      <c r="AG978" s="19"/>
      <c r="AH978" s="19"/>
      <c r="AI978" s="19">
        <v>11</v>
      </c>
      <c r="AJ978" s="19">
        <v>6.5</v>
      </c>
      <c r="AK978" s="19">
        <v>7.25</v>
      </c>
      <c r="AL978" s="19">
        <v>7.75</v>
      </c>
      <c r="AM978" s="19">
        <v>9.5</v>
      </c>
      <c r="AN978" s="19">
        <v>9.25</v>
      </c>
      <c r="AO978" s="19">
        <v>8.8000000000000007</v>
      </c>
      <c r="AP978" s="19"/>
      <c r="AQ978" s="19"/>
      <c r="AR978" s="19"/>
      <c r="AS978" s="19">
        <v>9.35</v>
      </c>
      <c r="AT978" s="19">
        <v>9.1</v>
      </c>
      <c r="AU978" s="19">
        <v>8.9</v>
      </c>
      <c r="AV978" s="19">
        <v>6.75</v>
      </c>
      <c r="AW978" s="19">
        <v>6.75</v>
      </c>
      <c r="AX978" s="19">
        <v>6.25</v>
      </c>
      <c r="AY978" s="19">
        <v>6.55</v>
      </c>
      <c r="AZ978" s="19">
        <v>6.1</v>
      </c>
      <c r="BA978" s="19">
        <v>5.8</v>
      </c>
      <c r="BB978" s="19">
        <v>4.1500000000000004</v>
      </c>
      <c r="BC978" s="19">
        <v>4.2</v>
      </c>
      <c r="BD978" s="19">
        <v>4.0999999999999996</v>
      </c>
    </row>
    <row r="979" spans="2:56" x14ac:dyDescent="0.2">
      <c r="B979" s="18">
        <v>39395</v>
      </c>
      <c r="C979" s="19">
        <v>-0.25</v>
      </c>
      <c r="D979" s="19">
        <v>-0.25</v>
      </c>
      <c r="E979" s="19">
        <v>-0.3</v>
      </c>
      <c r="F979" s="19">
        <v>0.5</v>
      </c>
      <c r="G979" s="19">
        <v>0.5</v>
      </c>
      <c r="H979" s="19">
        <v>0.5</v>
      </c>
      <c r="I979" s="19">
        <v>1</v>
      </c>
      <c r="J979" s="19">
        <v>1</v>
      </c>
      <c r="K979" s="19">
        <v>1</v>
      </c>
      <c r="L979" s="19">
        <v>0.25</v>
      </c>
      <c r="M979" s="19">
        <v>0.5</v>
      </c>
      <c r="N979" s="19">
        <v>0.5</v>
      </c>
      <c r="O979" s="19"/>
      <c r="P979" s="19"/>
      <c r="Q979" s="19"/>
      <c r="R979" s="19">
        <v>0.7</v>
      </c>
      <c r="S979" s="19">
        <v>0.7</v>
      </c>
      <c r="T979" s="19">
        <v>1</v>
      </c>
      <c r="U979" s="19">
        <v>0.6</v>
      </c>
      <c r="V979" s="19">
        <v>0.6</v>
      </c>
      <c r="W979" s="19">
        <v>0.6</v>
      </c>
      <c r="X979" s="19">
        <v>-0.3</v>
      </c>
      <c r="Y979" s="19">
        <v>-0.3</v>
      </c>
      <c r="Z979" s="19">
        <v>-0.3</v>
      </c>
      <c r="AA979" s="19">
        <v>-0.9</v>
      </c>
      <c r="AB979" s="19">
        <v>-0.9</v>
      </c>
      <c r="AC979" s="19">
        <v>-1</v>
      </c>
      <c r="AD979" s="19">
        <v>6.2</v>
      </c>
      <c r="AE979" s="19">
        <v>5.85</v>
      </c>
      <c r="AF979" s="19">
        <v>5.45</v>
      </c>
      <c r="AG979" s="19"/>
      <c r="AH979" s="19"/>
      <c r="AI979" s="19">
        <v>11</v>
      </c>
      <c r="AJ979" s="19">
        <v>6.5</v>
      </c>
      <c r="AK979" s="19">
        <v>7.25</v>
      </c>
      <c r="AL979" s="19">
        <v>7.75</v>
      </c>
      <c r="AM979" s="19">
        <v>9.5</v>
      </c>
      <c r="AN979" s="19">
        <v>9.25</v>
      </c>
      <c r="AO979" s="19">
        <v>8.8000000000000007</v>
      </c>
      <c r="AP979" s="19"/>
      <c r="AQ979" s="19"/>
      <c r="AR979" s="19"/>
      <c r="AS979" s="19">
        <v>7.35</v>
      </c>
      <c r="AT979" s="19">
        <v>7.5</v>
      </c>
      <c r="AU979" s="19">
        <v>7.5</v>
      </c>
      <c r="AV979" s="19">
        <v>6.75</v>
      </c>
      <c r="AW979" s="19">
        <v>6.75</v>
      </c>
      <c r="AX979" s="19">
        <v>6.5</v>
      </c>
      <c r="AY979" s="19">
        <v>6</v>
      </c>
      <c r="AZ979" s="19">
        <v>5.75</v>
      </c>
      <c r="BA979" s="19">
        <v>5.35</v>
      </c>
      <c r="BB979" s="19">
        <v>4.7</v>
      </c>
      <c r="BC979" s="19">
        <v>4.45</v>
      </c>
      <c r="BD979" s="19">
        <v>4.0999999999999996</v>
      </c>
    </row>
    <row r="980" spans="2:56" x14ac:dyDescent="0.2">
      <c r="B980" s="18">
        <v>39388</v>
      </c>
      <c r="C980" s="19">
        <v>0.1</v>
      </c>
      <c r="D980" s="19">
        <v>0.01</v>
      </c>
      <c r="E980" s="19">
        <v>-0.4</v>
      </c>
      <c r="F980" s="19">
        <v>0.5</v>
      </c>
      <c r="G980" s="19">
        <v>0.5</v>
      </c>
      <c r="H980" s="19">
        <v>0.5</v>
      </c>
      <c r="I980" s="19">
        <v>1.5</v>
      </c>
      <c r="J980" s="19">
        <v>1.4</v>
      </c>
      <c r="K980" s="19">
        <v>1.25</v>
      </c>
      <c r="L980" s="19">
        <v>0.8</v>
      </c>
      <c r="M980" s="19">
        <v>0.8</v>
      </c>
      <c r="N980" s="19">
        <v>0.7</v>
      </c>
      <c r="O980" s="19"/>
      <c r="P980" s="19"/>
      <c r="Q980" s="19"/>
      <c r="R980" s="19">
        <v>0.7</v>
      </c>
      <c r="S980" s="19">
        <v>0.7</v>
      </c>
      <c r="T980" s="19">
        <v>0.7</v>
      </c>
      <c r="U980" s="19">
        <v>0.6</v>
      </c>
      <c r="V980" s="19">
        <v>0.6</v>
      </c>
      <c r="W980" s="19">
        <v>0.6</v>
      </c>
      <c r="X980" s="19">
        <v>-0.25</v>
      </c>
      <c r="Y980" s="19">
        <v>-0.25</v>
      </c>
      <c r="Z980" s="19">
        <v>-0.25</v>
      </c>
      <c r="AA980" s="19">
        <v>-0.85</v>
      </c>
      <c r="AB980" s="19">
        <v>-0.85</v>
      </c>
      <c r="AC980" s="19">
        <v>-0.85</v>
      </c>
      <c r="AD980" s="19">
        <v>6.5</v>
      </c>
      <c r="AE980" s="19">
        <v>6</v>
      </c>
      <c r="AF980" s="19">
        <v>5.5</v>
      </c>
      <c r="AG980" s="19"/>
      <c r="AH980" s="19"/>
      <c r="AI980" s="19">
        <v>12.85</v>
      </c>
      <c r="AJ980" s="19">
        <v>7.5</v>
      </c>
      <c r="AK980" s="19">
        <v>8</v>
      </c>
      <c r="AL980" s="19">
        <v>8</v>
      </c>
      <c r="AM980" s="19">
        <v>8.5500000000000007</v>
      </c>
      <c r="AN980" s="19">
        <v>8.3000000000000007</v>
      </c>
      <c r="AO980" s="19">
        <v>8</v>
      </c>
      <c r="AP980" s="19"/>
      <c r="AQ980" s="19"/>
      <c r="AR980" s="19"/>
      <c r="AS980" s="19">
        <v>8.0500000000000007</v>
      </c>
      <c r="AT980" s="19">
        <v>7.85</v>
      </c>
      <c r="AU980" s="19">
        <v>7.75</v>
      </c>
      <c r="AV980" s="19">
        <v>6.75</v>
      </c>
      <c r="AW980" s="19">
        <v>6.75</v>
      </c>
      <c r="AX980" s="19">
        <v>6.5</v>
      </c>
      <c r="AY980" s="19">
        <v>6.3</v>
      </c>
      <c r="AZ980" s="19">
        <v>5.8</v>
      </c>
      <c r="BA980" s="19">
        <v>5.15</v>
      </c>
      <c r="BB980" s="19">
        <v>3.6</v>
      </c>
      <c r="BC980" s="19">
        <v>3.7</v>
      </c>
      <c r="BD980" s="19">
        <v>3.75</v>
      </c>
    </row>
    <row r="981" spans="2:56" x14ac:dyDescent="0.2">
      <c r="B981" s="18">
        <v>39381</v>
      </c>
      <c r="C981" s="19">
        <v>-0.5</v>
      </c>
      <c r="D981" s="19">
        <v>-0.5</v>
      </c>
      <c r="E981" s="19">
        <v>-0.5</v>
      </c>
      <c r="F981" s="19">
        <v>0.5</v>
      </c>
      <c r="G981" s="19">
        <v>0.5</v>
      </c>
      <c r="H981" s="19">
        <v>0.5</v>
      </c>
      <c r="I981" s="19">
        <v>2</v>
      </c>
      <c r="J981" s="19">
        <v>2</v>
      </c>
      <c r="K981" s="19">
        <v>1.5</v>
      </c>
      <c r="L981" s="19">
        <v>0.8</v>
      </c>
      <c r="M981" s="19">
        <v>0.8</v>
      </c>
      <c r="N981" s="19">
        <v>0.7</v>
      </c>
      <c r="O981" s="19"/>
      <c r="P981" s="19"/>
      <c r="Q981" s="19"/>
      <c r="R981" s="19">
        <v>0.7</v>
      </c>
      <c r="S981" s="19">
        <v>0.7</v>
      </c>
      <c r="T981" s="19">
        <v>0.7</v>
      </c>
      <c r="U981" s="19">
        <v>0.1</v>
      </c>
      <c r="V981" s="19">
        <v>0.1</v>
      </c>
      <c r="W981" s="19">
        <v>0.2</v>
      </c>
      <c r="X981" s="19">
        <v>-0.25</v>
      </c>
      <c r="Y981" s="19">
        <v>-0.25</v>
      </c>
      <c r="Z981" s="19">
        <v>-0.25</v>
      </c>
      <c r="AA981" s="19">
        <v>-0.6</v>
      </c>
      <c r="AB981" s="19">
        <v>-0.6</v>
      </c>
      <c r="AC981" s="19">
        <v>-0.7</v>
      </c>
      <c r="AD981" s="19">
        <v>5.55</v>
      </c>
      <c r="AE981" s="19">
        <v>5.35</v>
      </c>
      <c r="AF981" s="19">
        <v>5.2</v>
      </c>
      <c r="AG981" s="19"/>
      <c r="AH981" s="19"/>
      <c r="AI981" s="19">
        <v>12.85</v>
      </c>
      <c r="AJ981" s="19">
        <v>9</v>
      </c>
      <c r="AK981" s="19">
        <v>8.75</v>
      </c>
      <c r="AL981" s="19">
        <v>8.75</v>
      </c>
      <c r="AM981" s="19">
        <v>8.5500000000000007</v>
      </c>
      <c r="AN981" s="19">
        <v>8.3000000000000007</v>
      </c>
      <c r="AO981" s="19">
        <v>8</v>
      </c>
      <c r="AP981" s="19"/>
      <c r="AQ981" s="19"/>
      <c r="AR981" s="19"/>
      <c r="AS981" s="19">
        <v>7.95</v>
      </c>
      <c r="AT981" s="19">
        <v>7.75</v>
      </c>
      <c r="AU981" s="19">
        <v>7.7</v>
      </c>
      <c r="AV981" s="19">
        <v>7</v>
      </c>
      <c r="AW981" s="19">
        <v>7.05</v>
      </c>
      <c r="AX981" s="19">
        <v>6.5</v>
      </c>
      <c r="AY981" s="19">
        <v>5.95</v>
      </c>
      <c r="AZ981" s="19">
        <v>5.65</v>
      </c>
      <c r="BA981" s="19">
        <v>5.0999999999999996</v>
      </c>
      <c r="BB981" s="19">
        <v>3.4</v>
      </c>
      <c r="BC981" s="19">
        <v>3.55</v>
      </c>
      <c r="BD981" s="19">
        <v>3.5</v>
      </c>
    </row>
    <row r="982" spans="2:56" x14ac:dyDescent="0.2">
      <c r="B982" s="18">
        <v>39374</v>
      </c>
      <c r="C982" s="19">
        <v>-0.1</v>
      </c>
      <c r="D982" s="19">
        <v>-0.1</v>
      </c>
      <c r="E982" s="19">
        <v>-0.1</v>
      </c>
      <c r="F982" s="19">
        <v>0.5</v>
      </c>
      <c r="G982" s="19">
        <v>0.5</v>
      </c>
      <c r="H982" s="19">
        <v>0.5</v>
      </c>
      <c r="I982" s="19">
        <v>2</v>
      </c>
      <c r="J982" s="19">
        <v>2</v>
      </c>
      <c r="K982" s="19">
        <v>2</v>
      </c>
      <c r="L982" s="19">
        <v>0.5</v>
      </c>
      <c r="M982" s="19">
        <v>0.5</v>
      </c>
      <c r="N982" s="19">
        <v>0.5</v>
      </c>
      <c r="O982" s="19"/>
      <c r="P982" s="19"/>
      <c r="Q982" s="19"/>
      <c r="R982" s="19">
        <v>0.7</v>
      </c>
      <c r="S982" s="19">
        <v>0.7</v>
      </c>
      <c r="T982" s="19">
        <v>0.7</v>
      </c>
      <c r="U982" s="19">
        <v>0.5</v>
      </c>
      <c r="V982" s="19">
        <v>0.5</v>
      </c>
      <c r="W982" s="19">
        <v>0.5</v>
      </c>
      <c r="X982" s="19">
        <v>-0.25</v>
      </c>
      <c r="Y982" s="19">
        <v>-0.25</v>
      </c>
      <c r="Z982" s="19">
        <v>-0.25</v>
      </c>
      <c r="AA982" s="19">
        <v>-0.6</v>
      </c>
      <c r="AB982" s="19">
        <v>-0.6</v>
      </c>
      <c r="AC982" s="19">
        <v>-0.7</v>
      </c>
      <c r="AD982" s="19">
        <v>5.5</v>
      </c>
      <c r="AE982" s="19">
        <v>5.15</v>
      </c>
      <c r="AF982" s="19">
        <v>5</v>
      </c>
      <c r="AG982" s="19"/>
      <c r="AH982" s="19"/>
      <c r="AI982" s="19">
        <v>12.85</v>
      </c>
      <c r="AJ982" s="19">
        <v>9.5</v>
      </c>
      <c r="AK982" s="19">
        <v>9.25</v>
      </c>
      <c r="AL982" s="19">
        <v>9.25</v>
      </c>
      <c r="AM982" s="19">
        <v>8.5500000000000007</v>
      </c>
      <c r="AN982" s="19">
        <v>8.3000000000000007</v>
      </c>
      <c r="AO982" s="19">
        <v>8</v>
      </c>
      <c r="AP982" s="19"/>
      <c r="AQ982" s="19"/>
      <c r="AR982" s="19"/>
      <c r="AS982" s="19">
        <v>7.6</v>
      </c>
      <c r="AT982" s="19">
        <v>7.7</v>
      </c>
      <c r="AU982" s="19">
        <v>7.3</v>
      </c>
      <c r="AV982" s="19">
        <v>6.5</v>
      </c>
      <c r="AW982" s="19">
        <v>6.5</v>
      </c>
      <c r="AX982" s="19">
        <v>6.3</v>
      </c>
      <c r="AY982" s="19">
        <v>6.3</v>
      </c>
      <c r="AZ982" s="19">
        <v>5.5</v>
      </c>
      <c r="BA982" s="19">
        <v>5.35</v>
      </c>
      <c r="BB982" s="19">
        <v>3.3</v>
      </c>
      <c r="BC982" s="19">
        <v>3.45</v>
      </c>
      <c r="BD982" s="19">
        <v>3.3</v>
      </c>
    </row>
    <row r="983" spans="2:56" x14ac:dyDescent="0.2">
      <c r="B983" s="18">
        <v>39367</v>
      </c>
      <c r="C983" s="19">
        <v>0.15</v>
      </c>
      <c r="D983" s="19">
        <v>0.1</v>
      </c>
      <c r="E983" s="19">
        <v>-0.15</v>
      </c>
      <c r="F983" s="19">
        <v>0.5</v>
      </c>
      <c r="G983" s="19">
        <v>0.5</v>
      </c>
      <c r="H983" s="19">
        <v>0.5</v>
      </c>
      <c r="I983" s="19">
        <v>0.01</v>
      </c>
      <c r="J983" s="19">
        <v>0.01</v>
      </c>
      <c r="K983" s="19">
        <v>0.01</v>
      </c>
      <c r="L983" s="19">
        <v>0.5</v>
      </c>
      <c r="M983" s="19">
        <v>0.5</v>
      </c>
      <c r="N983" s="19">
        <v>0.5</v>
      </c>
      <c r="O983" s="19"/>
      <c r="P983" s="19"/>
      <c r="Q983" s="19"/>
      <c r="R983" s="19">
        <v>0.4</v>
      </c>
      <c r="S983" s="19">
        <v>0.4</v>
      </c>
      <c r="T983" s="19">
        <v>0.4</v>
      </c>
      <c r="U983" s="19">
        <v>0</v>
      </c>
      <c r="V983" s="19">
        <v>0</v>
      </c>
      <c r="W983" s="19">
        <v>0</v>
      </c>
      <c r="X983" s="19">
        <v>-0.4</v>
      </c>
      <c r="Y983" s="19">
        <v>-0.4</v>
      </c>
      <c r="Z983" s="19">
        <v>-0.45</v>
      </c>
      <c r="AA983" s="19">
        <v>-0.6</v>
      </c>
      <c r="AB983" s="19">
        <v>-0.6</v>
      </c>
      <c r="AC983" s="19">
        <v>-0.6</v>
      </c>
      <c r="AD983" s="19">
        <v>5.35</v>
      </c>
      <c r="AE983" s="19">
        <v>4.9000000000000004</v>
      </c>
      <c r="AF983" s="19">
        <v>4.75</v>
      </c>
      <c r="AG983" s="19"/>
      <c r="AH983" s="19"/>
      <c r="AI983" s="19">
        <v>12.85</v>
      </c>
      <c r="AJ983" s="19">
        <v>6.4</v>
      </c>
      <c r="AK983" s="19">
        <v>7.5</v>
      </c>
      <c r="AL983" s="19">
        <v>7.2750000000000004</v>
      </c>
      <c r="AM983" s="19">
        <v>8.5500000000000007</v>
      </c>
      <c r="AN983" s="19">
        <v>8.3000000000000007</v>
      </c>
      <c r="AO983" s="19">
        <v>8</v>
      </c>
      <c r="AP983" s="19"/>
      <c r="AQ983" s="19"/>
      <c r="AR983" s="19"/>
      <c r="AS983" s="19">
        <v>6.5</v>
      </c>
      <c r="AT983" s="19">
        <v>7</v>
      </c>
      <c r="AU983" s="19">
        <v>7.1</v>
      </c>
      <c r="AV983" s="19">
        <v>6</v>
      </c>
      <c r="AW983" s="19">
        <v>6</v>
      </c>
      <c r="AX983" s="19">
        <v>5.5</v>
      </c>
      <c r="AY983" s="19">
        <v>6.15</v>
      </c>
      <c r="AZ983" s="19">
        <v>5.4</v>
      </c>
      <c r="BA983" s="19">
        <v>5.0999999999999996</v>
      </c>
      <c r="BB983" s="19">
        <v>3.3</v>
      </c>
      <c r="BC983" s="19">
        <v>3.45</v>
      </c>
      <c r="BD983" s="19">
        <v>3.45</v>
      </c>
    </row>
    <row r="984" spans="2:56" x14ac:dyDescent="0.2">
      <c r="B984" s="18">
        <v>39360</v>
      </c>
      <c r="C984" s="19">
        <v>-0.4</v>
      </c>
      <c r="D984" s="19">
        <v>-0.4</v>
      </c>
      <c r="E984" s="19">
        <v>-0.4</v>
      </c>
      <c r="F984" s="19">
        <v>0.5</v>
      </c>
      <c r="G984" s="19">
        <v>0.5</v>
      </c>
      <c r="H984" s="19">
        <v>0.5</v>
      </c>
      <c r="I984" s="19">
        <v>-0.25</v>
      </c>
      <c r="J984" s="19">
        <v>-0.25</v>
      </c>
      <c r="K984" s="19">
        <v>-0.4</v>
      </c>
      <c r="L984" s="19">
        <v>0.5</v>
      </c>
      <c r="M984" s="19">
        <v>0.5</v>
      </c>
      <c r="N984" s="19">
        <v>0.75</v>
      </c>
      <c r="O984" s="19"/>
      <c r="P984" s="19"/>
      <c r="Q984" s="19"/>
      <c r="R984" s="19">
        <v>0.4</v>
      </c>
      <c r="S984" s="19">
        <v>0.4</v>
      </c>
      <c r="T984" s="19">
        <v>0.4</v>
      </c>
      <c r="U984" s="19">
        <v>0.25</v>
      </c>
      <c r="V984" s="19">
        <v>0.3</v>
      </c>
      <c r="W984" s="19">
        <v>0.35</v>
      </c>
      <c r="X984" s="19">
        <v>-0.4</v>
      </c>
      <c r="Y984" s="19">
        <v>-0.4</v>
      </c>
      <c r="Z984" s="19">
        <v>-0.4</v>
      </c>
      <c r="AA984" s="19">
        <v>-0.8</v>
      </c>
      <c r="AB984" s="19">
        <v>-0.8</v>
      </c>
      <c r="AC984" s="19">
        <v>-0.8</v>
      </c>
      <c r="AD984" s="19">
        <v>5</v>
      </c>
      <c r="AE984" s="19">
        <v>4.7</v>
      </c>
      <c r="AF984" s="19">
        <v>4.5999999999999996</v>
      </c>
      <c r="AG984" s="19"/>
      <c r="AH984" s="19"/>
      <c r="AI984" s="19">
        <v>17.5</v>
      </c>
      <c r="AJ984" s="19">
        <v>8.375</v>
      </c>
      <c r="AK984" s="19">
        <v>8.25</v>
      </c>
      <c r="AL984" s="19">
        <v>8.25</v>
      </c>
      <c r="AM984" s="19">
        <v>8.5500000000000007</v>
      </c>
      <c r="AN984" s="19">
        <v>8.3000000000000007</v>
      </c>
      <c r="AO984" s="19">
        <v>8</v>
      </c>
      <c r="AP984" s="19"/>
      <c r="AQ984" s="19"/>
      <c r="AR984" s="19"/>
      <c r="AS984" s="19">
        <v>7.25</v>
      </c>
      <c r="AT984" s="19">
        <v>7.15</v>
      </c>
      <c r="AU984" s="19">
        <v>7.2</v>
      </c>
      <c r="AV984" s="19">
        <v>6</v>
      </c>
      <c r="AW984" s="19">
        <v>6</v>
      </c>
      <c r="AX984" s="19">
        <v>5.5</v>
      </c>
      <c r="AY984" s="19">
        <v>6</v>
      </c>
      <c r="AZ984" s="19">
        <v>5.7</v>
      </c>
      <c r="BA984" s="19">
        <v>5.3</v>
      </c>
      <c r="BB984" s="19">
        <v>4.2</v>
      </c>
      <c r="BC984" s="19">
        <v>4.0999999999999996</v>
      </c>
      <c r="BD984" s="19">
        <v>3.8</v>
      </c>
    </row>
    <row r="985" spans="2:56" x14ac:dyDescent="0.2">
      <c r="B985" s="18">
        <v>39353</v>
      </c>
      <c r="C985" s="19">
        <v>-0.25</v>
      </c>
      <c r="D985" s="19">
        <v>-0.25</v>
      </c>
      <c r="E985" s="19">
        <v>-0.25</v>
      </c>
      <c r="F985" s="19">
        <v>0.5</v>
      </c>
      <c r="G985" s="19">
        <v>0.5</v>
      </c>
      <c r="H985" s="19">
        <v>0.5</v>
      </c>
      <c r="I985" s="19">
        <v>-0.25</v>
      </c>
      <c r="J985" s="19">
        <v>-0.25</v>
      </c>
      <c r="K985" s="19">
        <v>-0.4</v>
      </c>
      <c r="L985" s="19">
        <v>0.5</v>
      </c>
      <c r="M985" s="19">
        <v>0.5</v>
      </c>
      <c r="N985" s="19">
        <v>0.75</v>
      </c>
      <c r="O985" s="19"/>
      <c r="P985" s="19"/>
      <c r="Q985" s="19"/>
      <c r="R985" s="19">
        <v>0.1</v>
      </c>
      <c r="S985" s="19">
        <v>0.1</v>
      </c>
      <c r="T985" s="19">
        <v>0.3</v>
      </c>
      <c r="U985" s="19">
        <v>0</v>
      </c>
      <c r="V985" s="19">
        <v>0</v>
      </c>
      <c r="W985" s="19">
        <v>0</v>
      </c>
      <c r="X985" s="19">
        <v>-0.35</v>
      </c>
      <c r="Y985" s="19">
        <v>-0.35</v>
      </c>
      <c r="Z985" s="19">
        <v>-0.35</v>
      </c>
      <c r="AA985" s="19">
        <v>-0.8</v>
      </c>
      <c r="AB985" s="19">
        <v>-0.8</v>
      </c>
      <c r="AC985" s="19">
        <v>-0.8</v>
      </c>
      <c r="AD985" s="19">
        <v>4.5</v>
      </c>
      <c r="AE985" s="19">
        <v>4.5</v>
      </c>
      <c r="AF985" s="19">
        <v>4.4000000000000004</v>
      </c>
      <c r="AG985" s="19"/>
      <c r="AH985" s="19"/>
      <c r="AI985" s="19">
        <v>17.5</v>
      </c>
      <c r="AJ985" s="19">
        <v>8.875</v>
      </c>
      <c r="AK985" s="19">
        <v>8.5</v>
      </c>
      <c r="AL985" s="19">
        <v>8.5</v>
      </c>
      <c r="AM985" s="19">
        <v>8.5500000000000007</v>
      </c>
      <c r="AN985" s="19">
        <v>8.3000000000000007</v>
      </c>
      <c r="AO985" s="19">
        <v>8.1999999999999993</v>
      </c>
      <c r="AP985" s="19"/>
      <c r="AQ985" s="19"/>
      <c r="AR985" s="19"/>
      <c r="AS985" s="19">
        <v>7.5</v>
      </c>
      <c r="AT985" s="19">
        <v>7.5</v>
      </c>
      <c r="AU985" s="19">
        <v>7.2</v>
      </c>
      <c r="AV985" s="19">
        <v>6.15</v>
      </c>
      <c r="AW985" s="19">
        <v>6.15</v>
      </c>
      <c r="AX985" s="19">
        <v>5.3</v>
      </c>
      <c r="AY985" s="19">
        <v>4.5</v>
      </c>
      <c r="AZ985" s="19">
        <v>4.5</v>
      </c>
      <c r="BA985" s="19">
        <v>4.6500000000000004</v>
      </c>
      <c r="BB985" s="19">
        <v>4.2</v>
      </c>
      <c r="BC985" s="19">
        <v>4.0999999999999996</v>
      </c>
      <c r="BD985" s="19">
        <v>4</v>
      </c>
    </row>
    <row r="986" spans="2:56" x14ac:dyDescent="0.2">
      <c r="B986" s="18">
        <v>39346</v>
      </c>
      <c r="C986" s="19">
        <v>0.01</v>
      </c>
      <c r="D986" s="19">
        <v>-0.1</v>
      </c>
      <c r="E986" s="19">
        <v>-0.15</v>
      </c>
      <c r="F986" s="19">
        <v>0.5</v>
      </c>
      <c r="G986" s="19">
        <v>0.5</v>
      </c>
      <c r="H986" s="19">
        <v>0.5</v>
      </c>
      <c r="I986" s="19">
        <v>-0.25</v>
      </c>
      <c r="J986" s="19">
        <v>-0.25</v>
      </c>
      <c r="K986" s="19">
        <v>-0.4</v>
      </c>
      <c r="L986" s="19">
        <v>1</v>
      </c>
      <c r="M986" s="19">
        <v>1</v>
      </c>
      <c r="N986" s="19">
        <v>1.25</v>
      </c>
      <c r="O986" s="19"/>
      <c r="P986" s="19"/>
      <c r="Q986" s="19"/>
      <c r="R986" s="19">
        <v>0.1</v>
      </c>
      <c r="S986" s="19">
        <v>0.1</v>
      </c>
      <c r="T986" s="19">
        <v>0.3</v>
      </c>
      <c r="U986" s="19">
        <v>0.1</v>
      </c>
      <c r="V986" s="19">
        <v>0.1</v>
      </c>
      <c r="W986" s="19">
        <v>0</v>
      </c>
      <c r="X986" s="19">
        <v>-0.2</v>
      </c>
      <c r="Y986" s="19">
        <v>-0.2</v>
      </c>
      <c r="Z986" s="19">
        <v>-0.2</v>
      </c>
      <c r="AA986" s="19">
        <v>-0.7</v>
      </c>
      <c r="AB986" s="19">
        <v>-0.7</v>
      </c>
      <c r="AC986" s="19">
        <v>-0.7</v>
      </c>
      <c r="AD986" s="19">
        <v>4.5</v>
      </c>
      <c r="AE986" s="19">
        <v>4.45</v>
      </c>
      <c r="AF986" s="19">
        <v>4.3499999999999996</v>
      </c>
      <c r="AG986" s="19"/>
      <c r="AH986" s="19"/>
      <c r="AI986" s="19">
        <v>17.5</v>
      </c>
      <c r="AJ986" s="19">
        <v>9</v>
      </c>
      <c r="AK986" s="19">
        <v>8.5</v>
      </c>
      <c r="AL986" s="19">
        <v>8.25</v>
      </c>
      <c r="AM986" s="19">
        <v>8.5</v>
      </c>
      <c r="AN986" s="19">
        <v>8.5</v>
      </c>
      <c r="AO986" s="19">
        <v>8.3000000000000007</v>
      </c>
      <c r="AP986" s="19"/>
      <c r="AQ986" s="19"/>
      <c r="AR986" s="19"/>
      <c r="AS986" s="19">
        <v>7.5</v>
      </c>
      <c r="AT986" s="19">
        <v>7.5</v>
      </c>
      <c r="AU986" s="19">
        <v>7</v>
      </c>
      <c r="AV986" s="19">
        <v>6.5</v>
      </c>
      <c r="AW986" s="19">
        <v>6.5</v>
      </c>
      <c r="AX986" s="19">
        <v>5.5</v>
      </c>
      <c r="AY986" s="19">
        <v>4.7</v>
      </c>
      <c r="AZ986" s="19">
        <v>4.7</v>
      </c>
      <c r="BA986" s="19">
        <v>4.2</v>
      </c>
      <c r="BB986" s="19">
        <v>2.5</v>
      </c>
      <c r="BC986" s="19">
        <v>2.8</v>
      </c>
      <c r="BD986" s="19">
        <v>3</v>
      </c>
    </row>
    <row r="987" spans="2:56" x14ac:dyDescent="0.2">
      <c r="B987" s="18">
        <v>39339</v>
      </c>
      <c r="C987" s="19">
        <v>0.01</v>
      </c>
      <c r="D987" s="19">
        <v>0.01</v>
      </c>
      <c r="E987" s="19">
        <v>0.01</v>
      </c>
      <c r="F987" s="19">
        <v>0.5</v>
      </c>
      <c r="G987" s="19">
        <v>0.5</v>
      </c>
      <c r="H987" s="19">
        <v>0.5</v>
      </c>
      <c r="I987" s="19">
        <v>1</v>
      </c>
      <c r="J987" s="19">
        <v>1</v>
      </c>
      <c r="K987" s="19">
        <v>1</v>
      </c>
      <c r="L987" s="19">
        <v>1</v>
      </c>
      <c r="M987" s="19">
        <v>1</v>
      </c>
      <c r="N987" s="19">
        <v>1.25</v>
      </c>
      <c r="O987" s="19"/>
      <c r="P987" s="19"/>
      <c r="Q987" s="19"/>
      <c r="R987" s="19">
        <v>1.25</v>
      </c>
      <c r="S987" s="19">
        <v>1.25</v>
      </c>
      <c r="T987" s="19">
        <v>1.3</v>
      </c>
      <c r="U987" s="19">
        <v>0.25</v>
      </c>
      <c r="V987" s="19">
        <v>0.25</v>
      </c>
      <c r="W987" s="19">
        <v>0.3</v>
      </c>
      <c r="X987" s="19">
        <v>0</v>
      </c>
      <c r="Y987" s="19">
        <v>0</v>
      </c>
      <c r="Z987" s="19">
        <v>0</v>
      </c>
      <c r="AA987" s="19">
        <v>0.15</v>
      </c>
      <c r="AB987" s="19">
        <v>0.15</v>
      </c>
      <c r="AC987" s="19">
        <v>0.15</v>
      </c>
      <c r="AD987" s="19">
        <v>5.15</v>
      </c>
      <c r="AE987" s="19">
        <v>4.75</v>
      </c>
      <c r="AF987" s="19">
        <v>4.4000000000000004</v>
      </c>
      <c r="AG987" s="19">
        <v>25.5</v>
      </c>
      <c r="AH987" s="19">
        <v>19</v>
      </c>
      <c r="AI987" s="19">
        <v>17.5</v>
      </c>
      <c r="AJ987" s="19">
        <v>7</v>
      </c>
      <c r="AK987" s="19">
        <v>7</v>
      </c>
      <c r="AL987" s="19">
        <v>7</v>
      </c>
      <c r="AM987" s="19">
        <v>8.5</v>
      </c>
      <c r="AN987" s="19">
        <v>8.5</v>
      </c>
      <c r="AO987" s="19">
        <v>8.3000000000000007</v>
      </c>
      <c r="AP987" s="19"/>
      <c r="AQ987" s="19"/>
      <c r="AR987" s="19"/>
      <c r="AS987" s="19">
        <v>6.9</v>
      </c>
      <c r="AT987" s="19">
        <v>7</v>
      </c>
      <c r="AU987" s="19">
        <v>6.7</v>
      </c>
      <c r="AV987" s="19">
        <v>6.5</v>
      </c>
      <c r="AW987" s="19">
        <v>6.5</v>
      </c>
      <c r="AX987" s="19">
        <v>5.5</v>
      </c>
      <c r="AY987" s="19">
        <v>4.4000000000000004</v>
      </c>
      <c r="AZ987" s="19">
        <v>4.7</v>
      </c>
      <c r="BA987" s="19">
        <v>4.3</v>
      </c>
      <c r="BB987" s="19">
        <v>2.5</v>
      </c>
      <c r="BC987" s="19">
        <v>2.8</v>
      </c>
      <c r="BD987" s="19">
        <v>2.75</v>
      </c>
    </row>
    <row r="988" spans="2:56" x14ac:dyDescent="0.2">
      <c r="B988" s="18">
        <v>39332</v>
      </c>
      <c r="C988" s="19">
        <v>0.55000000000000004</v>
      </c>
      <c r="D988" s="19">
        <v>0.55000000000000004</v>
      </c>
      <c r="E988" s="19">
        <v>0.5</v>
      </c>
      <c r="F988" s="19">
        <v>0.5</v>
      </c>
      <c r="G988" s="19">
        <v>0.5</v>
      </c>
      <c r="H988" s="19">
        <v>0.5</v>
      </c>
      <c r="I988" s="19">
        <v>1.25</v>
      </c>
      <c r="J988" s="19">
        <v>1.25</v>
      </c>
      <c r="K988" s="19">
        <v>1.4</v>
      </c>
      <c r="L988" s="19">
        <v>2</v>
      </c>
      <c r="M988" s="19">
        <v>1.75</v>
      </c>
      <c r="N988" s="19">
        <v>1.75</v>
      </c>
      <c r="O988" s="19"/>
      <c r="P988" s="19"/>
      <c r="Q988" s="19"/>
      <c r="R988" s="19">
        <v>1.25</v>
      </c>
      <c r="S988" s="19">
        <v>1.25</v>
      </c>
      <c r="T988" s="19">
        <v>1.3</v>
      </c>
      <c r="U988" s="19">
        <v>0.5</v>
      </c>
      <c r="V988" s="19">
        <v>0.5</v>
      </c>
      <c r="W988" s="19">
        <v>0.5</v>
      </c>
      <c r="X988" s="19">
        <v>0.45</v>
      </c>
      <c r="Y988" s="19">
        <v>0.45</v>
      </c>
      <c r="Z988" s="19">
        <v>0.45</v>
      </c>
      <c r="AA988" s="19">
        <v>0.15</v>
      </c>
      <c r="AB988" s="19">
        <v>0.15</v>
      </c>
      <c r="AC988" s="19">
        <v>0.15</v>
      </c>
      <c r="AD988" s="19">
        <v>4.75</v>
      </c>
      <c r="AE988" s="19">
        <v>4.8499999999999996</v>
      </c>
      <c r="AF988" s="19">
        <v>4.3499999999999996</v>
      </c>
      <c r="AG988" s="19">
        <v>25.5</v>
      </c>
      <c r="AH988" s="19">
        <v>19</v>
      </c>
      <c r="AI988" s="19">
        <v>17.5</v>
      </c>
      <c r="AJ988" s="19">
        <v>8.25</v>
      </c>
      <c r="AK988" s="19">
        <v>8.25</v>
      </c>
      <c r="AL988" s="19">
        <v>7.75</v>
      </c>
      <c r="AM988" s="19">
        <v>11</v>
      </c>
      <c r="AN988" s="19">
        <v>10.75</v>
      </c>
      <c r="AO988" s="19">
        <v>9.5</v>
      </c>
      <c r="AP988" s="19"/>
      <c r="AQ988" s="19"/>
      <c r="AR988" s="19"/>
      <c r="AS988" s="19">
        <v>6.0750000000000002</v>
      </c>
      <c r="AT988" s="19">
        <v>6.2249999999999996</v>
      </c>
      <c r="AU988" s="19">
        <v>6.2</v>
      </c>
      <c r="AV988" s="19">
        <v>7</v>
      </c>
      <c r="AW988" s="19">
        <v>7</v>
      </c>
      <c r="AX988" s="19">
        <v>6.5</v>
      </c>
      <c r="AY988" s="19">
        <v>4.25</v>
      </c>
      <c r="AZ988" s="19">
        <v>4.75</v>
      </c>
      <c r="BA988" s="19">
        <v>4.0999999999999996</v>
      </c>
      <c r="BB988" s="19">
        <v>2.9</v>
      </c>
      <c r="BC988" s="19">
        <v>2.95</v>
      </c>
      <c r="BD988" s="19">
        <v>3</v>
      </c>
    </row>
    <row r="989" spans="2:56" x14ac:dyDescent="0.2">
      <c r="B989" s="18">
        <v>39325</v>
      </c>
      <c r="C989" s="19">
        <v>0.45</v>
      </c>
      <c r="D989" s="19">
        <v>0.45</v>
      </c>
      <c r="E989" s="19">
        <v>0.45</v>
      </c>
      <c r="F989" s="19">
        <v>0.5</v>
      </c>
      <c r="G989" s="19">
        <v>0.5</v>
      </c>
      <c r="H989" s="19">
        <v>0.5</v>
      </c>
      <c r="I989" s="19">
        <v>1.5</v>
      </c>
      <c r="J989" s="19">
        <v>1.5</v>
      </c>
      <c r="K989" s="19">
        <v>1.75</v>
      </c>
      <c r="L989" s="19">
        <v>2</v>
      </c>
      <c r="M989" s="19">
        <v>1.75</v>
      </c>
      <c r="N989" s="19">
        <v>1.75</v>
      </c>
      <c r="O989" s="19"/>
      <c r="P989" s="19"/>
      <c r="Q989" s="19"/>
      <c r="R989" s="19">
        <v>1.5</v>
      </c>
      <c r="S989" s="19">
        <v>1.5</v>
      </c>
      <c r="T989" s="19">
        <v>1.5</v>
      </c>
      <c r="U989" s="19">
        <v>0.5</v>
      </c>
      <c r="V989" s="19">
        <v>0.5</v>
      </c>
      <c r="W989" s="19">
        <v>0.5</v>
      </c>
      <c r="X989" s="19">
        <v>0.5</v>
      </c>
      <c r="Y989" s="19">
        <v>0.3</v>
      </c>
      <c r="Z989" s="19">
        <v>0.3</v>
      </c>
      <c r="AA989" s="19">
        <v>0.19</v>
      </c>
      <c r="AB989" s="19">
        <v>0.2</v>
      </c>
      <c r="AC989" s="19">
        <v>0.2</v>
      </c>
      <c r="AD989" s="19">
        <v>5</v>
      </c>
      <c r="AE989" s="19">
        <v>4.75</v>
      </c>
      <c r="AF989" s="19">
        <v>4.3499999999999996</v>
      </c>
      <c r="AG989" s="19">
        <v>25.5</v>
      </c>
      <c r="AH989" s="19">
        <v>19</v>
      </c>
      <c r="AI989" s="19">
        <v>17.5</v>
      </c>
      <c r="AJ989" s="19">
        <v>9.75</v>
      </c>
      <c r="AK989" s="19">
        <v>9.5</v>
      </c>
      <c r="AL989" s="19">
        <v>8.5</v>
      </c>
      <c r="AM989" s="19">
        <v>11</v>
      </c>
      <c r="AN989" s="19">
        <v>10.75</v>
      </c>
      <c r="AO989" s="19">
        <v>10.1</v>
      </c>
      <c r="AP989" s="19"/>
      <c r="AQ989" s="19"/>
      <c r="AR989" s="19"/>
      <c r="AS989" s="19">
        <v>8.125</v>
      </c>
      <c r="AT989" s="19">
        <v>7.875</v>
      </c>
      <c r="AU989" s="19">
        <v>7.5</v>
      </c>
      <c r="AV989" s="19">
        <v>7</v>
      </c>
      <c r="AW989" s="19">
        <v>7</v>
      </c>
      <c r="AX989" s="19">
        <v>7</v>
      </c>
      <c r="AY989" s="19">
        <v>4.2</v>
      </c>
      <c r="AZ989" s="19">
        <v>4.1749999999999998</v>
      </c>
      <c r="BA989" s="19">
        <v>4</v>
      </c>
      <c r="BB989" s="19">
        <v>3.25</v>
      </c>
      <c r="BC989" s="19">
        <v>3.1</v>
      </c>
      <c r="BD989" s="19">
        <v>2.95</v>
      </c>
    </row>
    <row r="990" spans="2:56" x14ac:dyDescent="0.2">
      <c r="B990" s="18">
        <v>39318</v>
      </c>
      <c r="C990" s="19">
        <v>0.5</v>
      </c>
      <c r="D990" s="19">
        <v>0.5</v>
      </c>
      <c r="E990" s="19">
        <v>0.5</v>
      </c>
      <c r="F990" s="19">
        <v>0.5</v>
      </c>
      <c r="G990" s="19">
        <v>0.5</v>
      </c>
      <c r="H990" s="19">
        <v>0.5</v>
      </c>
      <c r="I990" s="19">
        <v>2</v>
      </c>
      <c r="J990" s="19">
        <v>2</v>
      </c>
      <c r="K990" s="19">
        <v>2</v>
      </c>
      <c r="L990" s="19">
        <v>2</v>
      </c>
      <c r="M990" s="19">
        <v>1.75</v>
      </c>
      <c r="N990" s="19">
        <v>1.75</v>
      </c>
      <c r="O990" s="19"/>
      <c r="P990" s="19"/>
      <c r="Q990" s="19"/>
      <c r="R990" s="19">
        <v>2.5</v>
      </c>
      <c r="S990" s="19">
        <v>2.5</v>
      </c>
      <c r="T990" s="19">
        <v>2.5</v>
      </c>
      <c r="U990" s="19">
        <v>0.5</v>
      </c>
      <c r="V990" s="19">
        <v>0.5</v>
      </c>
      <c r="W990" s="19">
        <v>0.5</v>
      </c>
      <c r="X990" s="19">
        <v>0.5</v>
      </c>
      <c r="Y990" s="19">
        <v>0.3</v>
      </c>
      <c r="Z990" s="19">
        <v>0.3</v>
      </c>
      <c r="AA990" s="19">
        <v>0.2</v>
      </c>
      <c r="AB990" s="19">
        <v>0.2</v>
      </c>
      <c r="AC990" s="19">
        <v>0.2</v>
      </c>
      <c r="AD990" s="19">
        <v>5.25</v>
      </c>
      <c r="AE990" s="19">
        <v>5.25</v>
      </c>
      <c r="AF990" s="19">
        <v>4.75</v>
      </c>
      <c r="AG990" s="19">
        <v>25.5</v>
      </c>
      <c r="AH990" s="19">
        <v>19</v>
      </c>
      <c r="AI990" s="19">
        <v>17.5</v>
      </c>
      <c r="AJ990" s="19">
        <v>11</v>
      </c>
      <c r="AK990" s="19">
        <v>10</v>
      </c>
      <c r="AL990" s="19">
        <v>10.5</v>
      </c>
      <c r="AM990" s="19">
        <v>11</v>
      </c>
      <c r="AN990" s="19">
        <v>10.75</v>
      </c>
      <c r="AO990" s="19">
        <v>10.1</v>
      </c>
      <c r="AP990" s="19"/>
      <c r="AQ990" s="19"/>
      <c r="AR990" s="19"/>
      <c r="AS990" s="19">
        <v>9.0500000000000007</v>
      </c>
      <c r="AT990" s="19">
        <v>8.9250000000000007</v>
      </c>
      <c r="AU990" s="19">
        <v>8.75</v>
      </c>
      <c r="AV990" s="19">
        <v>8</v>
      </c>
      <c r="AW990" s="19">
        <v>8.15</v>
      </c>
      <c r="AX990" s="19">
        <v>6.65</v>
      </c>
      <c r="AY990" s="19">
        <v>4.75</v>
      </c>
      <c r="AZ990" s="19">
        <v>4.375</v>
      </c>
      <c r="BA990" s="19">
        <v>3.85</v>
      </c>
      <c r="BB990" s="19">
        <v>3.5</v>
      </c>
      <c r="BC990" s="19">
        <v>3.4</v>
      </c>
      <c r="BD990" s="19">
        <v>3.3</v>
      </c>
    </row>
    <row r="991" spans="2:56" x14ac:dyDescent="0.2">
      <c r="B991" s="18">
        <v>39311</v>
      </c>
      <c r="C991" s="19">
        <v>1.5</v>
      </c>
      <c r="D991" s="19">
        <v>1.5</v>
      </c>
      <c r="E991" s="19">
        <v>1.5</v>
      </c>
      <c r="F991" s="19">
        <v>0.5</v>
      </c>
      <c r="G991" s="19">
        <v>0.5</v>
      </c>
      <c r="H991" s="19">
        <v>0.5</v>
      </c>
      <c r="I991" s="19">
        <v>1</v>
      </c>
      <c r="J991" s="19">
        <v>1</v>
      </c>
      <c r="K991" s="19">
        <v>1</v>
      </c>
      <c r="L991" s="19">
        <v>2</v>
      </c>
      <c r="M991" s="19">
        <v>1.75</v>
      </c>
      <c r="N991" s="19">
        <v>1.75</v>
      </c>
      <c r="O991" s="19"/>
      <c r="P991" s="19"/>
      <c r="Q991" s="19"/>
      <c r="R991" s="19">
        <v>1.75</v>
      </c>
      <c r="S991" s="19">
        <v>1.75</v>
      </c>
      <c r="T991" s="19">
        <v>1.75</v>
      </c>
      <c r="U991" s="19">
        <v>0.6</v>
      </c>
      <c r="V991" s="19">
        <v>0.6</v>
      </c>
      <c r="W991" s="19">
        <v>0.6</v>
      </c>
      <c r="X991" s="19">
        <v>0.5</v>
      </c>
      <c r="Y991" s="19">
        <v>0.5</v>
      </c>
      <c r="Z991" s="19">
        <v>0.55000000000000004</v>
      </c>
      <c r="AA991" s="19">
        <v>0.2</v>
      </c>
      <c r="AB991" s="19">
        <v>0.2</v>
      </c>
      <c r="AC991" s="19">
        <v>0.2</v>
      </c>
      <c r="AD991" s="19">
        <v>6.9</v>
      </c>
      <c r="AE991" s="19">
        <v>6.375</v>
      </c>
      <c r="AF991" s="19">
        <v>6.35</v>
      </c>
      <c r="AG991" s="19">
        <v>25.5</v>
      </c>
      <c r="AH991" s="19">
        <v>19</v>
      </c>
      <c r="AI991" s="19">
        <v>17.5</v>
      </c>
      <c r="AJ991" s="19">
        <v>11</v>
      </c>
      <c r="AK991" s="19">
        <v>11</v>
      </c>
      <c r="AL991" s="19">
        <v>10.5</v>
      </c>
      <c r="AM991" s="19">
        <v>12.85</v>
      </c>
      <c r="AN991" s="19">
        <v>11.75</v>
      </c>
      <c r="AO991" s="19">
        <v>11</v>
      </c>
      <c r="AP991" s="19"/>
      <c r="AQ991" s="19"/>
      <c r="AR991" s="19"/>
      <c r="AS991" s="19">
        <v>11.25</v>
      </c>
      <c r="AT991" s="19">
        <v>10.875</v>
      </c>
      <c r="AU991" s="19">
        <v>10.5</v>
      </c>
      <c r="AV991" s="19">
        <v>10</v>
      </c>
      <c r="AW991" s="19">
        <v>9.25</v>
      </c>
      <c r="AX991" s="19">
        <v>8.5</v>
      </c>
      <c r="AY991" s="19">
        <v>6.25</v>
      </c>
      <c r="AZ991" s="19">
        <v>5.625</v>
      </c>
      <c r="BA991" s="19">
        <v>5.35</v>
      </c>
      <c r="BB991" s="19">
        <v>4.4000000000000004</v>
      </c>
      <c r="BC991" s="19">
        <v>3.875</v>
      </c>
      <c r="BD991" s="19">
        <v>4.2</v>
      </c>
    </row>
    <row r="992" spans="2:56" x14ac:dyDescent="0.2">
      <c r="B992" s="18">
        <v>39304</v>
      </c>
      <c r="C992" s="19">
        <v>0.1</v>
      </c>
      <c r="D992" s="19">
        <v>0.1</v>
      </c>
      <c r="E992" s="19">
        <v>0.1</v>
      </c>
      <c r="F992" s="19">
        <v>0.5</v>
      </c>
      <c r="G992" s="19">
        <v>0.5</v>
      </c>
      <c r="H992" s="19">
        <v>0.5</v>
      </c>
      <c r="I992" s="19">
        <v>0.5</v>
      </c>
      <c r="J992" s="19">
        <v>0.5</v>
      </c>
      <c r="K992" s="19">
        <v>0.5</v>
      </c>
      <c r="L992" s="19">
        <v>1.25</v>
      </c>
      <c r="M992" s="19">
        <v>1.25</v>
      </c>
      <c r="N992" s="19">
        <v>1.25</v>
      </c>
      <c r="O992" s="19"/>
      <c r="P992" s="19"/>
      <c r="Q992" s="19"/>
      <c r="R992" s="19">
        <v>1.75</v>
      </c>
      <c r="S992" s="19">
        <v>1.75</v>
      </c>
      <c r="T992" s="19">
        <v>1.75</v>
      </c>
      <c r="U992" s="19">
        <v>0.6</v>
      </c>
      <c r="V992" s="19">
        <v>0.6</v>
      </c>
      <c r="W992" s="19">
        <v>0.6</v>
      </c>
      <c r="X992" s="19">
        <v>0.2</v>
      </c>
      <c r="Y992" s="19">
        <v>0.2</v>
      </c>
      <c r="Z992" s="19">
        <v>0.2</v>
      </c>
      <c r="AA992" s="19">
        <v>-0.55000000000000004</v>
      </c>
      <c r="AB992" s="19">
        <v>-0.55000000000000004</v>
      </c>
      <c r="AC992" s="19">
        <v>-0.6</v>
      </c>
      <c r="AD992" s="19">
        <v>4.0999999999999996</v>
      </c>
      <c r="AE992" s="19">
        <v>4.0750000000000002</v>
      </c>
      <c r="AF992" s="19">
        <v>3.95</v>
      </c>
      <c r="AG992" s="19">
        <v>22.5</v>
      </c>
      <c r="AH992" s="19">
        <v>17</v>
      </c>
      <c r="AI992" s="19">
        <v>15.45</v>
      </c>
      <c r="AJ992" s="19">
        <v>7</v>
      </c>
      <c r="AK992" s="19">
        <v>6.5</v>
      </c>
      <c r="AL992" s="19">
        <v>6.5</v>
      </c>
      <c r="AM992" s="19">
        <v>8</v>
      </c>
      <c r="AN992" s="19">
        <v>8.25</v>
      </c>
      <c r="AO992" s="19">
        <v>8</v>
      </c>
      <c r="AP992" s="19"/>
      <c r="AQ992" s="19"/>
      <c r="AR992" s="19"/>
      <c r="AS992" s="19">
        <v>7.7</v>
      </c>
      <c r="AT992" s="19">
        <v>7.5750000000000002</v>
      </c>
      <c r="AU992" s="19">
        <v>7.25</v>
      </c>
      <c r="AV992" s="19">
        <v>7.1</v>
      </c>
      <c r="AW992" s="19">
        <v>7.1</v>
      </c>
      <c r="AX992" s="19">
        <v>6.9</v>
      </c>
      <c r="AY992" s="19">
        <v>3.75</v>
      </c>
      <c r="AZ992" s="19">
        <v>3.7</v>
      </c>
      <c r="BA992" s="19">
        <v>3.5</v>
      </c>
      <c r="BB992" s="19">
        <v>3</v>
      </c>
      <c r="BC992" s="19">
        <v>2.95</v>
      </c>
      <c r="BD992" s="19">
        <v>2.95</v>
      </c>
    </row>
    <row r="993" spans="2:56" x14ac:dyDescent="0.2">
      <c r="B993" s="18">
        <v>39297</v>
      </c>
      <c r="C993" s="19">
        <v>-0.15</v>
      </c>
      <c r="D993" s="19">
        <v>-0.2</v>
      </c>
      <c r="E993" s="19">
        <v>-0.2</v>
      </c>
      <c r="F993" s="19">
        <v>0.5</v>
      </c>
      <c r="G993" s="19">
        <v>0.5</v>
      </c>
      <c r="H993" s="19">
        <v>0.5</v>
      </c>
      <c r="I993" s="19">
        <v>0.5</v>
      </c>
      <c r="J993" s="19">
        <v>0.5</v>
      </c>
      <c r="K993" s="19">
        <v>0.5</v>
      </c>
      <c r="L993" s="19">
        <v>1.99</v>
      </c>
      <c r="M993" s="19">
        <v>2</v>
      </c>
      <c r="N993" s="19">
        <v>2</v>
      </c>
      <c r="O993" s="19"/>
      <c r="P993" s="19"/>
      <c r="Q993" s="19"/>
      <c r="R993" s="19">
        <v>1.75</v>
      </c>
      <c r="S993" s="19">
        <v>1.75</v>
      </c>
      <c r="T993" s="19">
        <v>1.75</v>
      </c>
      <c r="U993" s="19">
        <v>0.6</v>
      </c>
      <c r="V993" s="19">
        <v>0.6</v>
      </c>
      <c r="W993" s="19">
        <v>0.6</v>
      </c>
      <c r="X993" s="19">
        <v>0</v>
      </c>
      <c r="Y993" s="19">
        <v>0</v>
      </c>
      <c r="Z993" s="19">
        <v>-0.1</v>
      </c>
      <c r="AA993" s="19">
        <v>-0.55000000000000004</v>
      </c>
      <c r="AB993" s="19">
        <v>-0.55000000000000004</v>
      </c>
      <c r="AC993" s="19">
        <v>-0.6</v>
      </c>
      <c r="AD993" s="19">
        <v>3.9</v>
      </c>
      <c r="AE993" s="19">
        <v>3.9249999999999998</v>
      </c>
      <c r="AF993" s="19">
        <v>3.9</v>
      </c>
      <c r="AG993" s="19">
        <v>22.5</v>
      </c>
      <c r="AH993" s="19">
        <v>17</v>
      </c>
      <c r="AI993" s="19">
        <v>15.45</v>
      </c>
      <c r="AJ993" s="19">
        <v>7</v>
      </c>
      <c r="AK993" s="19">
        <v>6.5</v>
      </c>
      <c r="AL993" s="19">
        <v>6.5</v>
      </c>
      <c r="AM993" s="19">
        <v>9</v>
      </c>
      <c r="AN993" s="19">
        <v>8.9499999999999993</v>
      </c>
      <c r="AO993" s="19">
        <v>9</v>
      </c>
      <c r="AP993" s="19"/>
      <c r="AQ993" s="19"/>
      <c r="AR993" s="19"/>
      <c r="AS993" s="19">
        <v>7.7</v>
      </c>
      <c r="AT993" s="19">
        <v>7.5750000000000002</v>
      </c>
      <c r="AU993" s="19">
        <v>7.25</v>
      </c>
      <c r="AV993" s="19">
        <v>7.1</v>
      </c>
      <c r="AW993" s="19">
        <v>7.1</v>
      </c>
      <c r="AX993" s="19">
        <v>6.9</v>
      </c>
      <c r="AY993" s="19">
        <v>3.5</v>
      </c>
      <c r="AZ993" s="19">
        <v>3.4</v>
      </c>
      <c r="BA993" s="19">
        <v>3.2</v>
      </c>
      <c r="BB993" s="19">
        <v>3.55</v>
      </c>
      <c r="BC993" s="19">
        <v>3.35</v>
      </c>
      <c r="BD993" s="19">
        <v>3.25</v>
      </c>
    </row>
    <row r="994" spans="2:56" x14ac:dyDescent="0.2">
      <c r="B994" s="18">
        <v>39290</v>
      </c>
      <c r="C994" s="19">
        <v>-0.15</v>
      </c>
      <c r="D994" s="19">
        <v>-0.2</v>
      </c>
      <c r="E994" s="19">
        <v>-0.2</v>
      </c>
      <c r="F994" s="19">
        <v>0.5</v>
      </c>
      <c r="G994" s="19">
        <v>0.5</v>
      </c>
      <c r="H994" s="19">
        <v>0.5</v>
      </c>
      <c r="I994" s="19">
        <v>0.5</v>
      </c>
      <c r="J994" s="19">
        <v>0.5</v>
      </c>
      <c r="K994" s="19">
        <v>0.5</v>
      </c>
      <c r="L994" s="19">
        <v>1</v>
      </c>
      <c r="M994" s="19">
        <v>1</v>
      </c>
      <c r="N994" s="19">
        <v>1</v>
      </c>
      <c r="O994" s="19"/>
      <c r="P994" s="19"/>
      <c r="Q994" s="19"/>
      <c r="R994" s="19">
        <v>1.75</v>
      </c>
      <c r="S994" s="19">
        <v>1.75</v>
      </c>
      <c r="T994" s="19">
        <v>1.75</v>
      </c>
      <c r="U994" s="19">
        <v>1.5</v>
      </c>
      <c r="V994" s="19">
        <v>1.3</v>
      </c>
      <c r="W994" s="19">
        <v>1</v>
      </c>
      <c r="X994" s="19">
        <v>0</v>
      </c>
      <c r="Y994" s="19">
        <v>0</v>
      </c>
      <c r="Z994" s="19">
        <v>-0.1</v>
      </c>
      <c r="AA994" s="19">
        <v>-0.55000000000000004</v>
      </c>
      <c r="AB994" s="19">
        <v>-0.55000000000000004</v>
      </c>
      <c r="AC994" s="19">
        <v>-0.6</v>
      </c>
      <c r="AD994" s="19">
        <v>4</v>
      </c>
      <c r="AE994" s="19">
        <v>3.875</v>
      </c>
      <c r="AF994" s="19">
        <v>3.7</v>
      </c>
      <c r="AG994" s="19">
        <v>22.5</v>
      </c>
      <c r="AH994" s="19">
        <v>17</v>
      </c>
      <c r="AI994" s="19">
        <v>15.45</v>
      </c>
      <c r="AJ994" s="19">
        <v>8.25</v>
      </c>
      <c r="AK994" s="19">
        <v>7.25</v>
      </c>
      <c r="AL994" s="19">
        <v>7</v>
      </c>
      <c r="AM994" s="19">
        <v>9.75</v>
      </c>
      <c r="AN994" s="19">
        <v>9</v>
      </c>
      <c r="AO994" s="19">
        <v>8.5</v>
      </c>
      <c r="AP994" s="19"/>
      <c r="AQ994" s="19"/>
      <c r="AR994" s="19"/>
      <c r="AS994" s="19">
        <v>8.75</v>
      </c>
      <c r="AT994" s="19">
        <v>8.625</v>
      </c>
      <c r="AU994" s="19">
        <v>7.5</v>
      </c>
      <c r="AV994" s="19">
        <v>8.15</v>
      </c>
      <c r="AW994" s="19">
        <v>8.0500000000000007</v>
      </c>
      <c r="AX994" s="19">
        <v>7.25</v>
      </c>
      <c r="AY994" s="19">
        <v>3.2</v>
      </c>
      <c r="AZ994" s="19">
        <v>3.25</v>
      </c>
      <c r="BA994" s="19">
        <v>3.2</v>
      </c>
      <c r="BB994" s="19">
        <v>3.15</v>
      </c>
      <c r="BC994" s="19">
        <v>3.05</v>
      </c>
      <c r="BD994" s="19">
        <v>3.1</v>
      </c>
    </row>
    <row r="995" spans="2:56" x14ac:dyDescent="0.2">
      <c r="B995" s="18">
        <v>39283</v>
      </c>
      <c r="C995" s="19">
        <v>-0.15</v>
      </c>
      <c r="D995" s="19">
        <v>-0.15</v>
      </c>
      <c r="E995" s="19">
        <v>-0.15</v>
      </c>
      <c r="F995" s="19">
        <v>0.5</v>
      </c>
      <c r="G995" s="19">
        <v>0.5</v>
      </c>
      <c r="H995" s="19">
        <v>0.5</v>
      </c>
      <c r="I995" s="19">
        <v>0</v>
      </c>
      <c r="J995" s="19">
        <v>0</v>
      </c>
      <c r="K995" s="19">
        <v>0</v>
      </c>
      <c r="L995" s="19">
        <v>0.25</v>
      </c>
      <c r="M995" s="19">
        <v>0.25</v>
      </c>
      <c r="N995" s="19">
        <v>0.5</v>
      </c>
      <c r="O995" s="19"/>
      <c r="P995" s="19"/>
      <c r="Q995" s="19"/>
      <c r="R995" s="19">
        <v>1.5</v>
      </c>
      <c r="S995" s="19">
        <v>1.5</v>
      </c>
      <c r="T995" s="19">
        <v>1.5</v>
      </c>
      <c r="U995" s="19">
        <v>0.4</v>
      </c>
      <c r="V995" s="19">
        <v>0.4</v>
      </c>
      <c r="W995" s="19">
        <v>0.4</v>
      </c>
      <c r="X995" s="19">
        <v>0</v>
      </c>
      <c r="Y995" s="19">
        <v>0</v>
      </c>
      <c r="Z995" s="19">
        <v>-0.1</v>
      </c>
      <c r="AA995" s="19">
        <v>-0.55000000000000004</v>
      </c>
      <c r="AB995" s="19">
        <v>-0.55000000000000004</v>
      </c>
      <c r="AC995" s="19">
        <v>-0.6</v>
      </c>
      <c r="AD995" s="19">
        <v>4</v>
      </c>
      <c r="AE995" s="19">
        <v>3.875</v>
      </c>
      <c r="AF995" s="19">
        <v>3.7</v>
      </c>
      <c r="AG995" s="19">
        <v>13.7</v>
      </c>
      <c r="AH995" s="19">
        <v>13</v>
      </c>
      <c r="AI995" s="19">
        <v>10.85</v>
      </c>
      <c r="AJ995" s="19">
        <v>6.1</v>
      </c>
      <c r="AK995" s="19">
        <v>6.2</v>
      </c>
      <c r="AL995" s="19">
        <v>6.25</v>
      </c>
      <c r="AM995" s="19">
        <v>8.25</v>
      </c>
      <c r="AN995" s="19">
        <v>7.85</v>
      </c>
      <c r="AO995" s="19">
        <v>7.5</v>
      </c>
      <c r="AP995" s="19"/>
      <c r="AQ995" s="19"/>
      <c r="AR995" s="19"/>
      <c r="AS995" s="19">
        <v>6.75</v>
      </c>
      <c r="AT995" s="19">
        <v>6.875</v>
      </c>
      <c r="AU995" s="19">
        <v>7</v>
      </c>
      <c r="AV995" s="19">
        <v>6.25</v>
      </c>
      <c r="AW995" s="19">
        <v>6</v>
      </c>
      <c r="AX995" s="19">
        <v>5.75</v>
      </c>
      <c r="AY995" s="19">
        <v>3.45</v>
      </c>
      <c r="AZ995" s="19">
        <v>3.45</v>
      </c>
      <c r="BA995" s="19">
        <v>3.15</v>
      </c>
      <c r="BB995" s="19">
        <v>3.15</v>
      </c>
      <c r="BC995" s="19">
        <v>3.05</v>
      </c>
      <c r="BD995" s="19">
        <v>3.1</v>
      </c>
    </row>
    <row r="996" spans="2:56" x14ac:dyDescent="0.2">
      <c r="B996" s="18">
        <v>39276</v>
      </c>
      <c r="C996" s="19">
        <v>-0.15</v>
      </c>
      <c r="D996" s="19">
        <v>-0.15</v>
      </c>
      <c r="E996" s="19">
        <v>-0.15</v>
      </c>
      <c r="F996" s="19">
        <v>0.5</v>
      </c>
      <c r="G996" s="19">
        <v>0.5</v>
      </c>
      <c r="H996" s="19">
        <v>0.5</v>
      </c>
      <c r="I996" s="19">
        <v>0.25</v>
      </c>
      <c r="J996" s="19">
        <v>0.75</v>
      </c>
      <c r="K996" s="19">
        <v>0.5</v>
      </c>
      <c r="L996" s="19">
        <v>0.8</v>
      </c>
      <c r="M996" s="19">
        <v>0.8</v>
      </c>
      <c r="N996" s="19">
        <v>0.8</v>
      </c>
      <c r="O996" s="19"/>
      <c r="P996" s="19"/>
      <c r="Q996" s="19"/>
      <c r="R996" s="19">
        <v>1</v>
      </c>
      <c r="S996" s="19">
        <v>1</v>
      </c>
      <c r="T996" s="19">
        <v>1.5</v>
      </c>
      <c r="U996" s="19">
        <v>0.4</v>
      </c>
      <c r="V996" s="19">
        <v>0.4</v>
      </c>
      <c r="W996" s="19">
        <v>0.3</v>
      </c>
      <c r="X996" s="19">
        <v>0</v>
      </c>
      <c r="Y996" s="19">
        <v>0</v>
      </c>
      <c r="Z996" s="19">
        <v>-0.1</v>
      </c>
      <c r="AA996" s="19">
        <v>-0.55000000000000004</v>
      </c>
      <c r="AB996" s="19">
        <v>-0.55000000000000004</v>
      </c>
      <c r="AC996" s="19">
        <v>-0.6</v>
      </c>
      <c r="AD996" s="19">
        <v>4</v>
      </c>
      <c r="AE996" s="19">
        <v>3.875</v>
      </c>
      <c r="AF996" s="19">
        <v>3.7</v>
      </c>
      <c r="AG996" s="19">
        <v>13.7</v>
      </c>
      <c r="AH996" s="19">
        <v>13</v>
      </c>
      <c r="AI996" s="19">
        <v>10.85</v>
      </c>
      <c r="AJ996" s="19">
        <v>6</v>
      </c>
      <c r="AK996" s="19">
        <v>6</v>
      </c>
      <c r="AL996" s="19">
        <v>5.9</v>
      </c>
      <c r="AM996" s="19">
        <v>6.75</v>
      </c>
      <c r="AN996" s="19">
        <v>6.75</v>
      </c>
      <c r="AO996" s="19">
        <v>6.75</v>
      </c>
      <c r="AP996" s="19"/>
      <c r="AQ996" s="19"/>
      <c r="AR996" s="19"/>
      <c r="AS996" s="19">
        <v>7.25</v>
      </c>
      <c r="AT996" s="19">
        <v>7.625</v>
      </c>
      <c r="AU996" s="19">
        <v>8</v>
      </c>
      <c r="AV996" s="19">
        <v>7</v>
      </c>
      <c r="AW996" s="19">
        <v>6.5</v>
      </c>
      <c r="AX996" s="19">
        <v>5.8</v>
      </c>
      <c r="AY996" s="19">
        <v>3.15</v>
      </c>
      <c r="AZ996" s="19">
        <v>3.2</v>
      </c>
      <c r="BA996" s="19">
        <v>3.05</v>
      </c>
      <c r="BB996" s="19">
        <v>3.25</v>
      </c>
      <c r="BC996" s="19">
        <v>3.15</v>
      </c>
      <c r="BD996" s="19">
        <v>3.2</v>
      </c>
    </row>
    <row r="997" spans="2:56" x14ac:dyDescent="0.2">
      <c r="B997" s="18">
        <v>39269</v>
      </c>
      <c r="C997" s="19">
        <v>-0.15</v>
      </c>
      <c r="D997" s="19">
        <v>-0.15</v>
      </c>
      <c r="E997" s="19">
        <v>-0.15</v>
      </c>
      <c r="F997" s="19">
        <v>0</v>
      </c>
      <c r="G997" s="19">
        <v>0</v>
      </c>
      <c r="H997" s="19">
        <v>0</v>
      </c>
      <c r="I997" s="19">
        <v>0.25</v>
      </c>
      <c r="J997" s="19">
        <v>0.75</v>
      </c>
      <c r="K997" s="19">
        <v>0.5</v>
      </c>
      <c r="L997" s="19">
        <v>0.8</v>
      </c>
      <c r="M997" s="19">
        <v>0.8</v>
      </c>
      <c r="N997" s="19">
        <v>0.8</v>
      </c>
      <c r="O997" s="19"/>
      <c r="P997" s="19"/>
      <c r="Q997" s="19"/>
      <c r="R997" s="19">
        <v>2</v>
      </c>
      <c r="S997" s="19">
        <v>2</v>
      </c>
      <c r="T997" s="19">
        <v>1.75</v>
      </c>
      <c r="U997" s="19">
        <v>0.4</v>
      </c>
      <c r="V997" s="19">
        <v>0.4</v>
      </c>
      <c r="W997" s="19">
        <v>0.3</v>
      </c>
      <c r="X997" s="19">
        <v>0</v>
      </c>
      <c r="Y997" s="19">
        <v>0</v>
      </c>
      <c r="Z997" s="19">
        <v>-0.1</v>
      </c>
      <c r="AA997" s="19">
        <v>-0.5</v>
      </c>
      <c r="AB997" s="19">
        <v>-0.5</v>
      </c>
      <c r="AC997" s="19">
        <v>-0.45</v>
      </c>
      <c r="AD997" s="19">
        <v>4</v>
      </c>
      <c r="AE997" s="19">
        <v>3.875</v>
      </c>
      <c r="AF997" s="19">
        <v>3.7</v>
      </c>
      <c r="AG997" s="19">
        <v>11</v>
      </c>
      <c r="AH997" s="19">
        <v>10.75</v>
      </c>
      <c r="AI997" s="19">
        <v>10.4</v>
      </c>
      <c r="AJ997" s="19">
        <v>6.75</v>
      </c>
      <c r="AK997" s="19">
        <v>6.75</v>
      </c>
      <c r="AL997" s="19">
        <v>6.5</v>
      </c>
      <c r="AM997" s="19">
        <v>7.45</v>
      </c>
      <c r="AN997" s="19">
        <v>7.35</v>
      </c>
      <c r="AO997" s="19">
        <v>7.3</v>
      </c>
      <c r="AP997" s="19"/>
      <c r="AQ997" s="19"/>
      <c r="AR997" s="19"/>
      <c r="AS997" s="19">
        <v>8.25</v>
      </c>
      <c r="AT997" s="19">
        <v>8.625</v>
      </c>
      <c r="AU997" s="19">
        <v>8.5</v>
      </c>
      <c r="AV997" s="19">
        <v>5.5</v>
      </c>
      <c r="AW997" s="19">
        <v>5.5</v>
      </c>
      <c r="AX997" s="19">
        <v>6</v>
      </c>
      <c r="AY997" s="19">
        <v>3.15</v>
      </c>
      <c r="AZ997" s="19">
        <v>3.2</v>
      </c>
      <c r="BA997" s="19">
        <v>3.05</v>
      </c>
      <c r="BB997" s="19">
        <v>3.25</v>
      </c>
      <c r="BC997" s="19">
        <v>3.15</v>
      </c>
      <c r="BD997" s="19">
        <v>3.1</v>
      </c>
    </row>
    <row r="998" spans="2:56" x14ac:dyDescent="0.2">
      <c r="B998" s="18">
        <v>39262</v>
      </c>
      <c r="C998" s="19">
        <v>0</v>
      </c>
      <c r="D998" s="19">
        <v>0</v>
      </c>
      <c r="E998" s="19">
        <v>0</v>
      </c>
      <c r="F998" s="19">
        <v>0.25</v>
      </c>
      <c r="G998" s="19">
        <v>0.25</v>
      </c>
      <c r="H998" s="19">
        <v>0.5</v>
      </c>
      <c r="I998" s="19">
        <v>0.75</v>
      </c>
      <c r="J998" s="19">
        <v>0.75</v>
      </c>
      <c r="K998" s="19">
        <v>0.9</v>
      </c>
      <c r="L998" s="19">
        <v>0</v>
      </c>
      <c r="M998" s="19">
        <v>0</v>
      </c>
      <c r="N998" s="19">
        <v>0</v>
      </c>
      <c r="O998" s="19"/>
      <c r="P998" s="19"/>
      <c r="Q998" s="19"/>
      <c r="R998" s="19">
        <v>2</v>
      </c>
      <c r="S998" s="19">
        <v>2</v>
      </c>
      <c r="T998" s="19">
        <v>1.75</v>
      </c>
      <c r="U998" s="19">
        <v>0.5</v>
      </c>
      <c r="V998" s="19">
        <v>0.5</v>
      </c>
      <c r="W998" s="19">
        <v>0.7</v>
      </c>
      <c r="X998" s="19">
        <v>0</v>
      </c>
      <c r="Y998" s="19">
        <v>0.1</v>
      </c>
      <c r="Z998" s="19">
        <v>0.15</v>
      </c>
      <c r="AA998" s="19">
        <v>-0.6</v>
      </c>
      <c r="AB998" s="19">
        <v>-0.7</v>
      </c>
      <c r="AC998" s="19">
        <v>-0.8</v>
      </c>
      <c r="AD998" s="19">
        <v>3.5</v>
      </c>
      <c r="AE998" s="19">
        <v>3.375</v>
      </c>
      <c r="AF998" s="19">
        <v>3.55</v>
      </c>
      <c r="AG998" s="19">
        <v>12.5</v>
      </c>
      <c r="AH998" s="19">
        <v>11.625</v>
      </c>
      <c r="AI998" s="19">
        <v>11.625</v>
      </c>
      <c r="AJ998" s="19">
        <v>7.25</v>
      </c>
      <c r="AK998" s="19">
        <v>7</v>
      </c>
      <c r="AL998" s="19">
        <v>6.75</v>
      </c>
      <c r="AM998" s="19">
        <v>6.875</v>
      </c>
      <c r="AN998" s="19">
        <v>7.0250000000000004</v>
      </c>
      <c r="AO998" s="19">
        <v>7.1749999999999998</v>
      </c>
      <c r="AP998" s="19"/>
      <c r="AQ998" s="19"/>
      <c r="AR998" s="19"/>
      <c r="AS998" s="19">
        <v>9.75</v>
      </c>
      <c r="AT998" s="19">
        <v>9.625</v>
      </c>
      <c r="AU998" s="19">
        <v>9</v>
      </c>
      <c r="AV998" s="19">
        <v>5.875</v>
      </c>
      <c r="AW998" s="19">
        <v>5.875</v>
      </c>
      <c r="AX998" s="19">
        <v>6</v>
      </c>
      <c r="AY998" s="19">
        <v>3.25</v>
      </c>
      <c r="AZ998" s="19">
        <v>3.35</v>
      </c>
      <c r="BA998" s="19">
        <v>3.1</v>
      </c>
      <c r="BB998" s="19">
        <v>4</v>
      </c>
      <c r="BC998" s="19">
        <v>3.5</v>
      </c>
      <c r="BD998" s="19">
        <v>3.4</v>
      </c>
    </row>
    <row r="999" spans="2:56" x14ac:dyDescent="0.2">
      <c r="B999" s="18">
        <v>39255</v>
      </c>
      <c r="C999" s="19">
        <v>0</v>
      </c>
      <c r="D999" s="19">
        <v>0</v>
      </c>
      <c r="E999" s="19">
        <v>0</v>
      </c>
      <c r="F999" s="19">
        <v>0.25</v>
      </c>
      <c r="G999" s="19">
        <v>0.25</v>
      </c>
      <c r="H999" s="19">
        <v>0.5</v>
      </c>
      <c r="I999" s="19">
        <v>0.5</v>
      </c>
      <c r="J999" s="19">
        <v>0.5</v>
      </c>
      <c r="K999" s="19">
        <v>0.6</v>
      </c>
      <c r="L999" s="19">
        <v>0</v>
      </c>
      <c r="M999" s="19">
        <v>0</v>
      </c>
      <c r="N999" s="19">
        <v>0</v>
      </c>
      <c r="O999" s="19"/>
      <c r="P999" s="19"/>
      <c r="Q999" s="19"/>
      <c r="R999" s="19">
        <v>2</v>
      </c>
      <c r="S999" s="19">
        <v>2</v>
      </c>
      <c r="T999" s="19">
        <v>2</v>
      </c>
      <c r="U999" s="19">
        <v>0</v>
      </c>
      <c r="V999" s="19">
        <v>0</v>
      </c>
      <c r="W999" s="19">
        <v>0</v>
      </c>
      <c r="X999" s="19">
        <v>0</v>
      </c>
      <c r="Y999" s="19">
        <v>0.1</v>
      </c>
      <c r="Z999" s="19">
        <v>0.15</v>
      </c>
      <c r="AA999" s="19">
        <v>-0.2</v>
      </c>
      <c r="AB999" s="19">
        <v>-0.3</v>
      </c>
      <c r="AC999" s="19">
        <v>-0.4</v>
      </c>
      <c r="AD999" s="19">
        <v>3.5</v>
      </c>
      <c r="AE999" s="19">
        <v>3.375</v>
      </c>
      <c r="AF999" s="19">
        <v>3.75</v>
      </c>
      <c r="AG999" s="19">
        <v>12.5</v>
      </c>
      <c r="AH999" s="19">
        <v>11.625</v>
      </c>
      <c r="AI999" s="19">
        <v>11.625</v>
      </c>
      <c r="AJ999" s="19">
        <v>8.5</v>
      </c>
      <c r="AK999" s="19">
        <v>8.25</v>
      </c>
      <c r="AL999" s="19">
        <v>8</v>
      </c>
      <c r="AM999" s="19">
        <v>6.875</v>
      </c>
      <c r="AN999" s="19">
        <v>7.0250000000000004</v>
      </c>
      <c r="AO999" s="19">
        <v>7.1749999999999998</v>
      </c>
      <c r="AP999" s="19"/>
      <c r="AQ999" s="19"/>
      <c r="AR999" s="19"/>
      <c r="AS999" s="19">
        <v>11.25</v>
      </c>
      <c r="AT999" s="19">
        <v>10.875</v>
      </c>
      <c r="AU999" s="19">
        <v>10</v>
      </c>
      <c r="AV999" s="19">
        <v>4.375</v>
      </c>
      <c r="AW999" s="19">
        <v>4.375</v>
      </c>
      <c r="AX999" s="19">
        <v>5.15</v>
      </c>
      <c r="AY999" s="19">
        <v>3.25</v>
      </c>
      <c r="AZ999" s="19">
        <v>3.35</v>
      </c>
      <c r="BA999" s="19">
        <v>3.1</v>
      </c>
      <c r="BB999" s="19">
        <v>2.75</v>
      </c>
      <c r="BC999" s="19">
        <v>2.9</v>
      </c>
      <c r="BD999" s="19">
        <v>2.75</v>
      </c>
    </row>
    <row r="1000" spans="2:56" x14ac:dyDescent="0.2">
      <c r="B1000" s="18">
        <v>39248</v>
      </c>
      <c r="C1000" s="19">
        <v>0</v>
      </c>
      <c r="D1000" s="19">
        <v>0</v>
      </c>
      <c r="E1000" s="19">
        <v>0</v>
      </c>
      <c r="F1000" s="19">
        <v>0.25</v>
      </c>
      <c r="G1000" s="19">
        <v>0.25</v>
      </c>
      <c r="H1000" s="19">
        <v>0.5</v>
      </c>
      <c r="I1000" s="19">
        <v>0.5</v>
      </c>
      <c r="J1000" s="19">
        <v>0.5</v>
      </c>
      <c r="K1000" s="19">
        <v>0.6</v>
      </c>
      <c r="L1000" s="19">
        <v>0</v>
      </c>
      <c r="M1000" s="19">
        <v>0</v>
      </c>
      <c r="N1000" s="19">
        <v>0</v>
      </c>
      <c r="O1000" s="19"/>
      <c r="P1000" s="19"/>
      <c r="Q1000" s="19"/>
      <c r="R1000" s="19">
        <v>2</v>
      </c>
      <c r="S1000" s="19">
        <v>2</v>
      </c>
      <c r="T1000" s="19">
        <v>2</v>
      </c>
      <c r="U1000" s="19">
        <v>0</v>
      </c>
      <c r="V1000" s="19">
        <v>0</v>
      </c>
      <c r="W1000" s="19">
        <v>0</v>
      </c>
      <c r="X1000" s="19">
        <v>-0.3</v>
      </c>
      <c r="Y1000" s="19">
        <v>-0.3</v>
      </c>
      <c r="Z1000" s="19">
        <v>-0.3</v>
      </c>
      <c r="AA1000" s="19">
        <v>-0.2</v>
      </c>
      <c r="AB1000" s="19">
        <v>-0.3</v>
      </c>
      <c r="AC1000" s="19">
        <v>-0.4</v>
      </c>
      <c r="AD1000" s="19">
        <v>3.5</v>
      </c>
      <c r="AE1000" s="19">
        <v>3.375</v>
      </c>
      <c r="AF1000" s="19">
        <v>3.75</v>
      </c>
      <c r="AG1000" s="19">
        <v>12.5</v>
      </c>
      <c r="AH1000" s="19">
        <v>11.625</v>
      </c>
      <c r="AI1000" s="19">
        <v>11.625</v>
      </c>
      <c r="AJ1000" s="19">
        <v>8.5</v>
      </c>
      <c r="AK1000" s="19">
        <v>8.25</v>
      </c>
      <c r="AL1000" s="19">
        <v>8</v>
      </c>
      <c r="AM1000" s="19">
        <v>6.625</v>
      </c>
      <c r="AN1000" s="19">
        <v>6.625</v>
      </c>
      <c r="AO1000" s="19">
        <v>6.625</v>
      </c>
      <c r="AP1000" s="19"/>
      <c r="AQ1000" s="19"/>
      <c r="AR1000" s="19"/>
      <c r="AS1000" s="19">
        <v>11.25</v>
      </c>
      <c r="AT1000" s="19">
        <v>10.875</v>
      </c>
      <c r="AU1000" s="19">
        <v>10</v>
      </c>
      <c r="AV1000" s="19">
        <v>4.375</v>
      </c>
      <c r="AW1000" s="19">
        <v>4.375</v>
      </c>
      <c r="AX1000" s="19">
        <v>5.15</v>
      </c>
      <c r="AY1000" s="19">
        <v>3.4</v>
      </c>
      <c r="AZ1000" s="19">
        <v>3.35</v>
      </c>
      <c r="BA1000" s="19">
        <v>3.2</v>
      </c>
      <c r="BB1000" s="19">
        <v>2.75</v>
      </c>
      <c r="BC1000" s="19">
        <v>2.9</v>
      </c>
      <c r="BD1000" s="19">
        <v>2.75</v>
      </c>
    </row>
    <row r="1001" spans="2:56" x14ac:dyDescent="0.2">
      <c r="B1001" s="18">
        <v>39241</v>
      </c>
      <c r="C1001" s="19">
        <v>0</v>
      </c>
      <c r="D1001" s="19">
        <v>0</v>
      </c>
      <c r="E1001" s="19">
        <v>0</v>
      </c>
      <c r="F1001" s="19">
        <v>0.25</v>
      </c>
      <c r="G1001" s="19">
        <v>0.25</v>
      </c>
      <c r="H1001" s="19">
        <v>0.5</v>
      </c>
      <c r="I1001" s="19">
        <v>0</v>
      </c>
      <c r="J1001" s="19">
        <v>0</v>
      </c>
      <c r="K1001" s="19">
        <v>0.1</v>
      </c>
      <c r="L1001" s="19">
        <v>0</v>
      </c>
      <c r="M1001" s="19">
        <v>0</v>
      </c>
      <c r="N1001" s="19">
        <v>0</v>
      </c>
      <c r="O1001" s="19"/>
      <c r="P1001" s="19"/>
      <c r="Q1001" s="19"/>
      <c r="R1001" s="19">
        <v>0</v>
      </c>
      <c r="S1001" s="19">
        <v>0.25</v>
      </c>
      <c r="T1001" s="19">
        <v>0.5</v>
      </c>
      <c r="U1001" s="19">
        <v>0.5</v>
      </c>
      <c r="V1001" s="19">
        <v>0.5</v>
      </c>
      <c r="W1001" s="19">
        <v>0.75</v>
      </c>
      <c r="X1001" s="19">
        <v>-0.3</v>
      </c>
      <c r="Y1001" s="19">
        <v>-0.3</v>
      </c>
      <c r="Z1001" s="19">
        <v>-0.3</v>
      </c>
      <c r="AA1001" s="19">
        <v>-0.2</v>
      </c>
      <c r="AB1001" s="19">
        <v>-0.3</v>
      </c>
      <c r="AC1001" s="19">
        <v>-0.4</v>
      </c>
      <c r="AD1001" s="19">
        <v>3.5</v>
      </c>
      <c r="AE1001" s="19">
        <v>3.375</v>
      </c>
      <c r="AF1001" s="19">
        <v>3.75</v>
      </c>
      <c r="AG1001" s="19">
        <v>12.5</v>
      </c>
      <c r="AH1001" s="19">
        <v>11.625</v>
      </c>
      <c r="AI1001" s="19">
        <v>11.625</v>
      </c>
      <c r="AJ1001" s="19">
        <v>6.75</v>
      </c>
      <c r="AK1001" s="19">
        <v>6.75</v>
      </c>
      <c r="AL1001" s="19">
        <v>7</v>
      </c>
      <c r="AM1001" s="19">
        <v>6.625</v>
      </c>
      <c r="AN1001" s="19">
        <v>6.625</v>
      </c>
      <c r="AO1001" s="19">
        <v>6.625</v>
      </c>
      <c r="AP1001" s="19"/>
      <c r="AQ1001" s="19"/>
      <c r="AR1001" s="19"/>
      <c r="AS1001" s="19">
        <v>7.75</v>
      </c>
      <c r="AT1001" s="19">
        <v>7.625</v>
      </c>
      <c r="AU1001" s="19">
        <v>7.5</v>
      </c>
      <c r="AV1001" s="19">
        <v>6.2</v>
      </c>
      <c r="AW1001" s="19">
        <v>6.2249999999999996</v>
      </c>
      <c r="AX1001" s="19">
        <v>6.1749999999999998</v>
      </c>
      <c r="AY1001" s="19">
        <v>3.6</v>
      </c>
      <c r="AZ1001" s="19">
        <v>3.45</v>
      </c>
      <c r="BA1001" s="19">
        <v>3.05</v>
      </c>
      <c r="BB1001" s="19">
        <v>3</v>
      </c>
      <c r="BC1001" s="19">
        <v>2.85</v>
      </c>
      <c r="BD1001" s="19">
        <v>3.15</v>
      </c>
    </row>
    <row r="1002" spans="2:56" x14ac:dyDescent="0.2">
      <c r="B1002" s="18">
        <v>39234</v>
      </c>
      <c r="C1002" s="19">
        <v>-0.15</v>
      </c>
      <c r="D1002" s="19">
        <v>-0.15</v>
      </c>
      <c r="E1002" s="19">
        <v>-0.2</v>
      </c>
      <c r="F1002" s="19">
        <v>0.25</v>
      </c>
      <c r="G1002" s="19">
        <v>0.25</v>
      </c>
      <c r="H1002" s="19">
        <v>0.5</v>
      </c>
      <c r="I1002" s="19">
        <v>0</v>
      </c>
      <c r="J1002" s="19">
        <v>0</v>
      </c>
      <c r="K1002" s="19">
        <v>0.1</v>
      </c>
      <c r="L1002" s="19">
        <v>0</v>
      </c>
      <c r="M1002" s="19">
        <v>0</v>
      </c>
      <c r="N1002" s="19">
        <v>-0.25</v>
      </c>
      <c r="O1002" s="19"/>
      <c r="P1002" s="19"/>
      <c r="Q1002" s="19"/>
      <c r="R1002" s="19">
        <v>-0.75</v>
      </c>
      <c r="S1002" s="19">
        <v>-0.75</v>
      </c>
      <c r="T1002" s="19">
        <v>-0.5</v>
      </c>
      <c r="U1002" s="19">
        <v>0</v>
      </c>
      <c r="V1002" s="19">
        <v>0</v>
      </c>
      <c r="W1002" s="19">
        <v>0</v>
      </c>
      <c r="X1002" s="19">
        <v>-0.3</v>
      </c>
      <c r="Y1002" s="19">
        <v>-0.3</v>
      </c>
      <c r="Z1002" s="19">
        <v>-0.3</v>
      </c>
      <c r="AA1002" s="19">
        <v>-0.2</v>
      </c>
      <c r="AB1002" s="19">
        <v>-0.3</v>
      </c>
      <c r="AC1002" s="19">
        <v>-0.4</v>
      </c>
      <c r="AD1002" s="19">
        <v>3</v>
      </c>
      <c r="AE1002" s="19">
        <v>3.125</v>
      </c>
      <c r="AF1002" s="19">
        <v>3.45</v>
      </c>
      <c r="AG1002" s="19">
        <v>12.5</v>
      </c>
      <c r="AH1002" s="19">
        <v>11.625</v>
      </c>
      <c r="AI1002" s="19">
        <v>11.625</v>
      </c>
      <c r="AJ1002" s="19">
        <v>7.5</v>
      </c>
      <c r="AK1002" s="19">
        <v>7.25</v>
      </c>
      <c r="AL1002" s="19">
        <v>7</v>
      </c>
      <c r="AM1002" s="19">
        <v>6.375</v>
      </c>
      <c r="AN1002" s="19">
        <v>6.375</v>
      </c>
      <c r="AO1002" s="19">
        <v>6.375</v>
      </c>
      <c r="AP1002" s="19"/>
      <c r="AQ1002" s="19"/>
      <c r="AR1002" s="19"/>
      <c r="AS1002" s="19">
        <v>7.75</v>
      </c>
      <c r="AT1002" s="19">
        <v>7.625</v>
      </c>
      <c r="AU1002" s="19">
        <v>7.5</v>
      </c>
      <c r="AV1002" s="19">
        <v>2.7</v>
      </c>
      <c r="AW1002" s="19">
        <v>2.7250000000000001</v>
      </c>
      <c r="AX1002" s="19">
        <v>3.125</v>
      </c>
      <c r="AY1002" s="19">
        <v>3</v>
      </c>
      <c r="AZ1002" s="19">
        <v>3.55</v>
      </c>
      <c r="BA1002" s="19">
        <v>3.0750000000000002</v>
      </c>
      <c r="BB1002" s="19">
        <v>3.3</v>
      </c>
      <c r="BC1002" s="19">
        <v>3.25</v>
      </c>
      <c r="BD1002" s="19">
        <v>3.15</v>
      </c>
    </row>
    <row r="1003" spans="2:56" x14ac:dyDescent="0.2">
      <c r="B1003" s="18">
        <v>39227</v>
      </c>
      <c r="C1003" s="19">
        <v>-0.15</v>
      </c>
      <c r="D1003" s="19">
        <v>-0.15</v>
      </c>
      <c r="E1003" s="19">
        <v>-0.3</v>
      </c>
      <c r="F1003" s="19">
        <v>0.25</v>
      </c>
      <c r="G1003" s="19">
        <v>0.25</v>
      </c>
      <c r="H1003" s="19">
        <v>0.5</v>
      </c>
      <c r="I1003" s="19">
        <v>0</v>
      </c>
      <c r="J1003" s="19">
        <v>0</v>
      </c>
      <c r="K1003" s="19">
        <v>0.1</v>
      </c>
      <c r="L1003" s="19">
        <v>0.3</v>
      </c>
      <c r="M1003" s="19">
        <v>0</v>
      </c>
      <c r="N1003" s="19">
        <v>0</v>
      </c>
      <c r="O1003" s="19"/>
      <c r="P1003" s="19"/>
      <c r="Q1003" s="19"/>
      <c r="R1003" s="19">
        <v>-0.75</v>
      </c>
      <c r="S1003" s="19">
        <v>-0.75</v>
      </c>
      <c r="T1003" s="19">
        <v>-0.5</v>
      </c>
      <c r="U1003" s="19">
        <v>-0.25</v>
      </c>
      <c r="V1003" s="19">
        <v>-0.25</v>
      </c>
      <c r="W1003" s="19">
        <v>-0.25</v>
      </c>
      <c r="X1003" s="19">
        <v>-0.3</v>
      </c>
      <c r="Y1003" s="19">
        <v>-0.3</v>
      </c>
      <c r="Z1003" s="19">
        <v>-0.3</v>
      </c>
      <c r="AA1003" s="19">
        <v>-0.2</v>
      </c>
      <c r="AB1003" s="19">
        <v>-0.3</v>
      </c>
      <c r="AC1003" s="19">
        <v>-0.4</v>
      </c>
      <c r="AD1003" s="19">
        <v>3</v>
      </c>
      <c r="AE1003" s="19">
        <v>3.125</v>
      </c>
      <c r="AF1003" s="19">
        <v>3.45</v>
      </c>
      <c r="AG1003" s="19">
        <v>12.5</v>
      </c>
      <c r="AH1003" s="19">
        <v>11.625</v>
      </c>
      <c r="AI1003" s="19">
        <v>11.625</v>
      </c>
      <c r="AJ1003" s="19">
        <v>7</v>
      </c>
      <c r="AK1003" s="19">
        <v>6.5</v>
      </c>
      <c r="AL1003" s="19">
        <v>6.75</v>
      </c>
      <c r="AM1003" s="19">
        <v>5.625</v>
      </c>
      <c r="AN1003" s="19">
        <v>5.875</v>
      </c>
      <c r="AO1003" s="19">
        <v>5.625</v>
      </c>
      <c r="AP1003" s="19"/>
      <c r="AQ1003" s="19"/>
      <c r="AR1003" s="19"/>
      <c r="AS1003" s="19">
        <v>8.25</v>
      </c>
      <c r="AT1003" s="19">
        <v>7.625</v>
      </c>
      <c r="AU1003" s="19">
        <v>7.5</v>
      </c>
      <c r="AV1003" s="19">
        <v>3.15</v>
      </c>
      <c r="AW1003" s="19">
        <v>3.25</v>
      </c>
      <c r="AX1003" s="19">
        <v>3.15</v>
      </c>
      <c r="AY1003" s="19">
        <v>3.45</v>
      </c>
      <c r="AZ1003" s="19">
        <v>3.55</v>
      </c>
      <c r="BA1003" s="19">
        <v>3.1749999999999998</v>
      </c>
      <c r="BB1003" s="19">
        <v>3.5</v>
      </c>
      <c r="BC1003" s="19">
        <v>3.4</v>
      </c>
      <c r="BD1003" s="19">
        <v>2.85</v>
      </c>
    </row>
    <row r="1004" spans="2:56" x14ac:dyDescent="0.2">
      <c r="B1004" s="18">
        <v>39220</v>
      </c>
      <c r="C1004" s="19">
        <v>-0.15</v>
      </c>
      <c r="D1004" s="19">
        <v>-0.15</v>
      </c>
      <c r="E1004" s="19">
        <v>-0.3</v>
      </c>
      <c r="F1004" s="19">
        <v>0.25</v>
      </c>
      <c r="G1004" s="19">
        <v>0.25</v>
      </c>
      <c r="H1004" s="19">
        <v>0.5</v>
      </c>
      <c r="I1004" s="19">
        <v>0.2</v>
      </c>
      <c r="J1004" s="19">
        <v>0.2</v>
      </c>
      <c r="K1004" s="19">
        <v>0.3</v>
      </c>
      <c r="L1004" s="19">
        <v>0.3</v>
      </c>
      <c r="M1004" s="19">
        <v>0</v>
      </c>
      <c r="N1004" s="19">
        <v>0</v>
      </c>
      <c r="O1004" s="19"/>
      <c r="P1004" s="19"/>
      <c r="Q1004" s="19"/>
      <c r="R1004" s="19">
        <v>-0.75</v>
      </c>
      <c r="S1004" s="19">
        <v>-0.75</v>
      </c>
      <c r="T1004" s="19">
        <v>-0.5</v>
      </c>
      <c r="U1004" s="19">
        <v>-0.25</v>
      </c>
      <c r="V1004" s="19">
        <v>-0.25</v>
      </c>
      <c r="W1004" s="19">
        <v>-0.25</v>
      </c>
      <c r="X1004" s="19">
        <v>-0.3</v>
      </c>
      <c r="Y1004" s="19">
        <v>-0.3</v>
      </c>
      <c r="Z1004" s="19">
        <v>-0.3</v>
      </c>
      <c r="AA1004" s="19">
        <v>-0.2</v>
      </c>
      <c r="AB1004" s="19">
        <v>-0.3</v>
      </c>
      <c r="AC1004" s="19">
        <v>-0.4</v>
      </c>
      <c r="AD1004" s="19">
        <v>3</v>
      </c>
      <c r="AE1004" s="19">
        <v>3.125</v>
      </c>
      <c r="AF1004" s="19">
        <v>3.45</v>
      </c>
      <c r="AG1004" s="19">
        <v>12.5</v>
      </c>
      <c r="AH1004" s="19">
        <v>11.625</v>
      </c>
      <c r="AI1004" s="19">
        <v>11.625</v>
      </c>
      <c r="AJ1004" s="19">
        <v>7</v>
      </c>
      <c r="AK1004" s="19">
        <v>7</v>
      </c>
      <c r="AL1004" s="19">
        <v>6.9</v>
      </c>
      <c r="AM1004" s="19">
        <v>5.625</v>
      </c>
      <c r="AN1004" s="19">
        <v>5.625</v>
      </c>
      <c r="AO1004" s="19">
        <v>5.375</v>
      </c>
      <c r="AP1004" s="19"/>
      <c r="AQ1004" s="19"/>
      <c r="AR1004" s="19"/>
      <c r="AS1004" s="19">
        <v>6.5</v>
      </c>
      <c r="AT1004" s="19">
        <v>6.625</v>
      </c>
      <c r="AU1004" s="19">
        <v>6.75</v>
      </c>
      <c r="AV1004" s="19">
        <v>3.15</v>
      </c>
      <c r="AW1004" s="19">
        <v>3.25</v>
      </c>
      <c r="AX1004" s="19">
        <v>3.15</v>
      </c>
      <c r="AY1004" s="19">
        <v>3.45</v>
      </c>
      <c r="AZ1004" s="19">
        <v>3.55</v>
      </c>
      <c r="BA1004" s="19">
        <v>3.1749999999999998</v>
      </c>
      <c r="BB1004" s="19">
        <v>2.5</v>
      </c>
      <c r="BC1004" s="19">
        <v>2.6</v>
      </c>
      <c r="BD1004" s="19">
        <v>2.5499999999999998</v>
      </c>
    </row>
    <row r="1005" spans="2:56" x14ac:dyDescent="0.2">
      <c r="B1005" s="18">
        <v>39213</v>
      </c>
      <c r="C1005" s="19">
        <v>-0.15</v>
      </c>
      <c r="D1005" s="19">
        <v>-0.15</v>
      </c>
      <c r="E1005" s="19">
        <v>-0.3</v>
      </c>
      <c r="F1005" s="19">
        <v>0.25</v>
      </c>
      <c r="G1005" s="19">
        <v>0.25</v>
      </c>
      <c r="H1005" s="19">
        <v>0.5</v>
      </c>
      <c r="I1005" s="19">
        <v>0.2</v>
      </c>
      <c r="J1005" s="19">
        <v>0.2</v>
      </c>
      <c r="K1005" s="19">
        <v>0.25</v>
      </c>
      <c r="L1005" s="19">
        <v>0.3</v>
      </c>
      <c r="M1005" s="19">
        <v>0.3</v>
      </c>
      <c r="N1005" s="19">
        <v>0.6</v>
      </c>
      <c r="O1005" s="19"/>
      <c r="P1005" s="19"/>
      <c r="Q1005" s="19"/>
      <c r="R1005" s="19">
        <v>-0.75</v>
      </c>
      <c r="S1005" s="19">
        <v>-0.75</v>
      </c>
      <c r="T1005" s="19">
        <v>-0.5</v>
      </c>
      <c r="U1005" s="19">
        <v>-0.25</v>
      </c>
      <c r="V1005" s="19">
        <v>-0.25</v>
      </c>
      <c r="W1005" s="19">
        <v>-0.25</v>
      </c>
      <c r="X1005" s="19">
        <v>-0.3</v>
      </c>
      <c r="Y1005" s="19">
        <v>-0.3</v>
      </c>
      <c r="Z1005" s="19">
        <v>-0.3</v>
      </c>
      <c r="AA1005" s="19">
        <v>-0.2</v>
      </c>
      <c r="AB1005" s="19">
        <v>-0.3</v>
      </c>
      <c r="AC1005" s="19">
        <v>-0.4</v>
      </c>
      <c r="AD1005" s="19">
        <v>3.25</v>
      </c>
      <c r="AE1005" s="19">
        <v>3.375</v>
      </c>
      <c r="AF1005" s="19">
        <v>3.65</v>
      </c>
      <c r="AG1005" s="19">
        <v>12.5</v>
      </c>
      <c r="AH1005" s="19">
        <v>11.625</v>
      </c>
      <c r="AI1005" s="19">
        <v>11.625</v>
      </c>
      <c r="AJ1005" s="19">
        <v>7.75</v>
      </c>
      <c r="AK1005" s="19">
        <v>7.75</v>
      </c>
      <c r="AL1005" s="19">
        <v>7.5</v>
      </c>
      <c r="AM1005" s="19">
        <v>5</v>
      </c>
      <c r="AN1005" s="19">
        <v>5</v>
      </c>
      <c r="AO1005" s="19">
        <v>5.125</v>
      </c>
      <c r="AP1005" s="19"/>
      <c r="AQ1005" s="19"/>
      <c r="AR1005" s="19"/>
      <c r="AS1005" s="19">
        <v>8.25</v>
      </c>
      <c r="AT1005" s="19">
        <v>8.125</v>
      </c>
      <c r="AU1005" s="19">
        <v>7.5</v>
      </c>
      <c r="AV1005" s="19">
        <v>3.15</v>
      </c>
      <c r="AW1005" s="19">
        <v>3.25</v>
      </c>
      <c r="AX1005" s="19">
        <v>3.4249999999999998</v>
      </c>
      <c r="AY1005" s="19">
        <v>3.45</v>
      </c>
      <c r="AZ1005" s="19">
        <v>3.55</v>
      </c>
      <c r="BA1005" s="19">
        <v>3.1749999999999998</v>
      </c>
      <c r="BB1005" s="19">
        <v>2.5</v>
      </c>
      <c r="BC1005" s="19">
        <v>2.65</v>
      </c>
      <c r="BD1005" s="19">
        <v>2.7</v>
      </c>
    </row>
    <row r="1006" spans="2:56" x14ac:dyDescent="0.2">
      <c r="B1006" s="18">
        <v>39206</v>
      </c>
      <c r="C1006" s="19">
        <v>-0.15</v>
      </c>
      <c r="D1006" s="19">
        <v>-0.15</v>
      </c>
      <c r="E1006" s="19">
        <v>-0.3</v>
      </c>
      <c r="F1006" s="19">
        <v>0.25</v>
      </c>
      <c r="G1006" s="19">
        <v>0.25</v>
      </c>
      <c r="H1006" s="19">
        <v>0.5</v>
      </c>
      <c r="I1006" s="19">
        <v>0</v>
      </c>
      <c r="J1006" s="19">
        <v>0</v>
      </c>
      <c r="K1006" s="19">
        <v>0</v>
      </c>
      <c r="L1006" s="19">
        <v>0.3</v>
      </c>
      <c r="M1006" s="19">
        <v>0.3</v>
      </c>
      <c r="N1006" s="19">
        <v>0.6</v>
      </c>
      <c r="O1006" s="19"/>
      <c r="P1006" s="19"/>
      <c r="Q1006" s="19"/>
      <c r="R1006" s="19">
        <v>0</v>
      </c>
      <c r="S1006" s="19">
        <v>0</v>
      </c>
      <c r="T1006" s="19">
        <v>0.5</v>
      </c>
      <c r="U1006" s="19">
        <v>-0.25</v>
      </c>
      <c r="V1006" s="19">
        <v>-0.25</v>
      </c>
      <c r="W1006" s="19">
        <v>-0.25</v>
      </c>
      <c r="X1006" s="19">
        <v>-0.3</v>
      </c>
      <c r="Y1006" s="19">
        <v>-0.3</v>
      </c>
      <c r="Z1006" s="19">
        <v>-0.3</v>
      </c>
      <c r="AA1006" s="19">
        <v>-0.2</v>
      </c>
      <c r="AB1006" s="19">
        <v>-0.3</v>
      </c>
      <c r="AC1006" s="19">
        <v>-0.4</v>
      </c>
      <c r="AD1006" s="19">
        <v>3.25</v>
      </c>
      <c r="AE1006" s="19">
        <v>3.375</v>
      </c>
      <c r="AF1006" s="19">
        <v>3.65</v>
      </c>
      <c r="AG1006" s="19">
        <v>12.5</v>
      </c>
      <c r="AH1006" s="19">
        <v>11.625</v>
      </c>
      <c r="AI1006" s="19">
        <v>11.625</v>
      </c>
      <c r="AJ1006" s="19">
        <v>9.25</v>
      </c>
      <c r="AK1006" s="19">
        <v>8.5</v>
      </c>
      <c r="AL1006" s="19">
        <v>7.75</v>
      </c>
      <c r="AM1006" s="19">
        <v>5</v>
      </c>
      <c r="AN1006" s="19">
        <v>5</v>
      </c>
      <c r="AO1006" s="19">
        <v>5.125</v>
      </c>
      <c r="AP1006" s="19"/>
      <c r="AQ1006" s="19"/>
      <c r="AR1006" s="19"/>
      <c r="AS1006" s="19">
        <v>5.75</v>
      </c>
      <c r="AT1006" s="19">
        <v>5.875</v>
      </c>
      <c r="AU1006" s="19">
        <v>5.25</v>
      </c>
      <c r="AV1006" s="19">
        <v>2.95</v>
      </c>
      <c r="AW1006" s="19">
        <v>3.15</v>
      </c>
      <c r="AX1006" s="19">
        <v>3.2</v>
      </c>
      <c r="AY1006" s="19">
        <v>3.1749999999999998</v>
      </c>
      <c r="AZ1006" s="19">
        <v>3.15</v>
      </c>
      <c r="BA1006" s="19">
        <v>3.1</v>
      </c>
      <c r="BB1006" s="19">
        <v>2.5</v>
      </c>
      <c r="BC1006" s="19">
        <v>2.35</v>
      </c>
      <c r="BD1006" s="19">
        <v>2.5</v>
      </c>
    </row>
    <row r="1007" spans="2:56" x14ac:dyDescent="0.2">
      <c r="B1007" s="18">
        <v>39199</v>
      </c>
      <c r="C1007" s="19">
        <v>-0.15</v>
      </c>
      <c r="D1007" s="19">
        <v>-0.15</v>
      </c>
      <c r="E1007" s="19">
        <v>-0.3</v>
      </c>
      <c r="F1007" s="19">
        <v>0.25</v>
      </c>
      <c r="G1007" s="19">
        <v>0.25</v>
      </c>
      <c r="H1007" s="19">
        <v>0.5</v>
      </c>
      <c r="I1007" s="19">
        <v>0</v>
      </c>
      <c r="J1007" s="19">
        <v>0</v>
      </c>
      <c r="K1007" s="19">
        <v>0</v>
      </c>
      <c r="L1007" s="19">
        <v>0</v>
      </c>
      <c r="M1007" s="19">
        <v>0</v>
      </c>
      <c r="N1007" s="19">
        <v>0.25</v>
      </c>
      <c r="O1007" s="19"/>
      <c r="P1007" s="19"/>
      <c r="Q1007" s="19"/>
      <c r="R1007" s="19">
        <v>1.5</v>
      </c>
      <c r="S1007" s="19">
        <v>1.5</v>
      </c>
      <c r="T1007" s="19">
        <v>2</v>
      </c>
      <c r="U1007" s="19">
        <v>-0.25</v>
      </c>
      <c r="V1007" s="19">
        <v>-0.25</v>
      </c>
      <c r="W1007" s="19">
        <v>-0.25</v>
      </c>
      <c r="X1007" s="19">
        <v>-0.3</v>
      </c>
      <c r="Y1007" s="19">
        <v>-0.3</v>
      </c>
      <c r="Z1007" s="19">
        <v>-0.3</v>
      </c>
      <c r="AA1007" s="19">
        <v>-0.2</v>
      </c>
      <c r="AB1007" s="19">
        <v>-0.3</v>
      </c>
      <c r="AC1007" s="19">
        <v>-0.4</v>
      </c>
      <c r="AD1007" s="19">
        <v>3.25</v>
      </c>
      <c r="AE1007" s="19">
        <v>3.375</v>
      </c>
      <c r="AF1007" s="19">
        <v>3.75</v>
      </c>
      <c r="AG1007" s="19">
        <v>12.5</v>
      </c>
      <c r="AH1007" s="19">
        <v>11.625</v>
      </c>
      <c r="AI1007" s="19">
        <v>11.625</v>
      </c>
      <c r="AJ1007" s="19">
        <v>9.5</v>
      </c>
      <c r="AK1007" s="19">
        <v>8.75</v>
      </c>
      <c r="AL1007" s="19">
        <v>8</v>
      </c>
      <c r="AM1007" s="19">
        <v>5</v>
      </c>
      <c r="AN1007" s="19">
        <v>5</v>
      </c>
      <c r="AO1007" s="19">
        <v>5.125</v>
      </c>
      <c r="AP1007" s="19"/>
      <c r="AQ1007" s="19"/>
      <c r="AR1007" s="19"/>
      <c r="AS1007" s="19">
        <v>2.75</v>
      </c>
      <c r="AT1007" s="19">
        <v>2.625</v>
      </c>
      <c r="AU1007" s="19">
        <v>2.5</v>
      </c>
      <c r="AV1007" s="19">
        <v>2.95</v>
      </c>
      <c r="AW1007" s="19">
        <v>3.15</v>
      </c>
      <c r="AX1007" s="19">
        <v>3.2</v>
      </c>
      <c r="AY1007" s="19">
        <v>2.7749999999999999</v>
      </c>
      <c r="AZ1007" s="19">
        <v>2.95</v>
      </c>
      <c r="BA1007" s="19">
        <v>2.85</v>
      </c>
      <c r="BB1007" s="19">
        <v>2.5</v>
      </c>
      <c r="BC1007" s="19">
        <v>2.35</v>
      </c>
      <c r="BD1007" s="19">
        <v>2.5</v>
      </c>
    </row>
    <row r="1008" spans="2:56" x14ac:dyDescent="0.2">
      <c r="B1008" s="18">
        <v>39192</v>
      </c>
      <c r="C1008" s="19">
        <v>-0.15</v>
      </c>
      <c r="D1008" s="19">
        <v>-0.15</v>
      </c>
      <c r="E1008" s="19">
        <v>-0.3</v>
      </c>
      <c r="F1008" s="19">
        <v>0.25</v>
      </c>
      <c r="G1008" s="19">
        <v>0.25</v>
      </c>
      <c r="H1008" s="19">
        <v>0.5</v>
      </c>
      <c r="I1008" s="19">
        <v>0</v>
      </c>
      <c r="J1008" s="19">
        <v>0</v>
      </c>
      <c r="K1008" s="19">
        <v>0</v>
      </c>
      <c r="L1008" s="19">
        <v>0.3</v>
      </c>
      <c r="M1008" s="19">
        <v>0.3</v>
      </c>
      <c r="N1008" s="19">
        <v>0.7</v>
      </c>
      <c r="O1008" s="19"/>
      <c r="P1008" s="19"/>
      <c r="Q1008" s="19"/>
      <c r="R1008" s="19">
        <v>1.5</v>
      </c>
      <c r="S1008" s="19">
        <v>1.5</v>
      </c>
      <c r="T1008" s="19">
        <v>2</v>
      </c>
      <c r="U1008" s="19">
        <v>-0.25</v>
      </c>
      <c r="V1008" s="19">
        <v>-0.25</v>
      </c>
      <c r="W1008" s="19">
        <v>-0.25</v>
      </c>
      <c r="X1008" s="19">
        <v>-0.3</v>
      </c>
      <c r="Y1008" s="19">
        <v>-0.3</v>
      </c>
      <c r="Z1008" s="19">
        <v>-0.3</v>
      </c>
      <c r="AA1008" s="19">
        <v>-0.4</v>
      </c>
      <c r="AB1008" s="19">
        <v>-0.5</v>
      </c>
      <c r="AC1008" s="19">
        <v>-0.7</v>
      </c>
      <c r="AD1008" s="19">
        <v>3.25</v>
      </c>
      <c r="AE1008" s="19">
        <v>3.375</v>
      </c>
      <c r="AF1008" s="19">
        <v>3.75</v>
      </c>
      <c r="AG1008" s="19">
        <v>12.5</v>
      </c>
      <c r="AH1008" s="19">
        <v>11.625</v>
      </c>
      <c r="AI1008" s="19">
        <v>11.625</v>
      </c>
      <c r="AJ1008" s="19">
        <v>8</v>
      </c>
      <c r="AK1008" s="19">
        <v>7</v>
      </c>
      <c r="AL1008" s="19">
        <v>6.25</v>
      </c>
      <c r="AM1008" s="19">
        <v>5</v>
      </c>
      <c r="AN1008" s="19">
        <v>5</v>
      </c>
      <c r="AO1008" s="19">
        <v>5.125</v>
      </c>
      <c r="AP1008" s="19"/>
      <c r="AQ1008" s="19"/>
      <c r="AR1008" s="19"/>
      <c r="AS1008" s="19">
        <v>3.75</v>
      </c>
      <c r="AT1008" s="19">
        <v>3.875</v>
      </c>
      <c r="AU1008" s="19">
        <v>4.5</v>
      </c>
      <c r="AV1008" s="19">
        <v>2.95</v>
      </c>
      <c r="AW1008" s="19">
        <v>3.15</v>
      </c>
      <c r="AX1008" s="19">
        <v>3.2</v>
      </c>
      <c r="AY1008" s="19">
        <v>3.4</v>
      </c>
      <c r="AZ1008" s="19">
        <v>4.3</v>
      </c>
      <c r="BA1008" s="19">
        <v>3.3250000000000002</v>
      </c>
      <c r="BB1008" s="19">
        <v>2.75</v>
      </c>
      <c r="BC1008" s="19">
        <v>2.85</v>
      </c>
      <c r="BD1008" s="19">
        <v>2.95</v>
      </c>
    </row>
    <row r="1009" spans="2:56" x14ac:dyDescent="0.2">
      <c r="B1009" s="18">
        <v>39185</v>
      </c>
      <c r="C1009" s="19">
        <v>-0.15</v>
      </c>
      <c r="D1009" s="19">
        <v>-0.15</v>
      </c>
      <c r="E1009" s="19">
        <v>-0.3</v>
      </c>
      <c r="F1009" s="19">
        <v>0.25</v>
      </c>
      <c r="G1009" s="19">
        <v>0.25</v>
      </c>
      <c r="H1009" s="19">
        <v>0.5</v>
      </c>
      <c r="I1009" s="19">
        <v>0</v>
      </c>
      <c r="J1009" s="19">
        <v>0</v>
      </c>
      <c r="K1009" s="19">
        <v>0.2</v>
      </c>
      <c r="L1009" s="19">
        <v>0.3</v>
      </c>
      <c r="M1009" s="19">
        <v>0.3</v>
      </c>
      <c r="N1009" s="19">
        <v>0.7</v>
      </c>
      <c r="O1009" s="19"/>
      <c r="P1009" s="19"/>
      <c r="Q1009" s="19"/>
      <c r="R1009" s="19">
        <v>1.5</v>
      </c>
      <c r="S1009" s="19">
        <v>1.5</v>
      </c>
      <c r="T1009" s="19">
        <v>2</v>
      </c>
      <c r="U1009" s="19">
        <v>-0.25</v>
      </c>
      <c r="V1009" s="19">
        <v>-0.25</v>
      </c>
      <c r="W1009" s="19">
        <v>-0.25</v>
      </c>
      <c r="X1009" s="19">
        <v>-0.3</v>
      </c>
      <c r="Y1009" s="19">
        <v>-0.3</v>
      </c>
      <c r="Z1009" s="19">
        <v>-0.3</v>
      </c>
      <c r="AA1009" s="19">
        <v>-0.4</v>
      </c>
      <c r="AB1009" s="19">
        <v>-0.5</v>
      </c>
      <c r="AC1009" s="19">
        <v>-0.7</v>
      </c>
      <c r="AD1009" s="19">
        <v>3.75</v>
      </c>
      <c r="AE1009" s="19">
        <v>3.875</v>
      </c>
      <c r="AF1009" s="19">
        <v>4</v>
      </c>
      <c r="AG1009" s="19">
        <v>16.45</v>
      </c>
      <c r="AH1009" s="19">
        <v>14.875</v>
      </c>
      <c r="AI1009" s="19">
        <v>14.875</v>
      </c>
      <c r="AJ1009" s="19">
        <v>5.875</v>
      </c>
      <c r="AK1009" s="19">
        <v>5.75</v>
      </c>
      <c r="AL1009" s="19">
        <v>5.2</v>
      </c>
      <c r="AM1009" s="19">
        <v>5</v>
      </c>
      <c r="AN1009" s="19">
        <v>5</v>
      </c>
      <c r="AO1009" s="19">
        <v>5.125</v>
      </c>
      <c r="AP1009" s="19"/>
      <c r="AQ1009" s="19"/>
      <c r="AR1009" s="19"/>
      <c r="AS1009" s="19">
        <v>3.75</v>
      </c>
      <c r="AT1009" s="19">
        <v>3.875</v>
      </c>
      <c r="AU1009" s="19">
        <v>4.5</v>
      </c>
      <c r="AV1009" s="19">
        <v>2.95</v>
      </c>
      <c r="AW1009" s="19">
        <v>3.15</v>
      </c>
      <c r="AX1009" s="19">
        <v>3.2</v>
      </c>
      <c r="AY1009" s="19">
        <v>3.4</v>
      </c>
      <c r="AZ1009" s="19">
        <v>4.3</v>
      </c>
      <c r="BA1009" s="19">
        <v>3.3250000000000002</v>
      </c>
      <c r="BB1009" s="19">
        <v>3.5</v>
      </c>
      <c r="BC1009" s="19">
        <v>3.35</v>
      </c>
      <c r="BD1009" s="19">
        <v>3.15</v>
      </c>
    </row>
    <row r="1010" spans="2:56" x14ac:dyDescent="0.2">
      <c r="B1010" s="18">
        <v>39178</v>
      </c>
      <c r="C1010" s="19">
        <v>-0.15</v>
      </c>
      <c r="D1010" s="19">
        <v>-0.15</v>
      </c>
      <c r="E1010" s="19">
        <v>-0.3</v>
      </c>
      <c r="F1010" s="19">
        <v>0.25</v>
      </c>
      <c r="G1010" s="19">
        <v>0.25</v>
      </c>
      <c r="H1010" s="19">
        <v>0.5</v>
      </c>
      <c r="I1010" s="19">
        <v>0</v>
      </c>
      <c r="J1010" s="19">
        <v>0</v>
      </c>
      <c r="K1010" s="19">
        <v>0.2</v>
      </c>
      <c r="L1010" s="19">
        <v>0.3</v>
      </c>
      <c r="M1010" s="19">
        <v>0.3</v>
      </c>
      <c r="N1010" s="19">
        <v>0.7</v>
      </c>
      <c r="O1010" s="19"/>
      <c r="P1010" s="19"/>
      <c r="Q1010" s="19"/>
      <c r="R1010" s="19">
        <v>1.5</v>
      </c>
      <c r="S1010" s="19">
        <v>1.5</v>
      </c>
      <c r="T1010" s="19">
        <v>2</v>
      </c>
      <c r="U1010" s="19">
        <v>-0.25</v>
      </c>
      <c r="V1010" s="19">
        <v>-0.25</v>
      </c>
      <c r="W1010" s="19">
        <v>-0.25</v>
      </c>
      <c r="X1010" s="19">
        <v>-0.3</v>
      </c>
      <c r="Y1010" s="19">
        <v>-0.3</v>
      </c>
      <c r="Z1010" s="19">
        <v>-0.3</v>
      </c>
      <c r="AA1010" s="19">
        <v>-0.4</v>
      </c>
      <c r="AB1010" s="19">
        <v>-0.5</v>
      </c>
      <c r="AC1010" s="19">
        <v>-0.7</v>
      </c>
      <c r="AD1010" s="19">
        <v>4</v>
      </c>
      <c r="AE1010" s="19">
        <v>4.125</v>
      </c>
      <c r="AF1010" s="19">
        <v>4.1500000000000004</v>
      </c>
      <c r="AG1010" s="19">
        <v>16.45</v>
      </c>
      <c r="AH1010" s="19">
        <v>14.875</v>
      </c>
      <c r="AI1010" s="19">
        <v>14.875</v>
      </c>
      <c r="AJ1010" s="19">
        <v>6.125</v>
      </c>
      <c r="AK1010" s="19">
        <v>6</v>
      </c>
      <c r="AL1010" s="19">
        <v>5.65</v>
      </c>
      <c r="AM1010" s="19">
        <v>5</v>
      </c>
      <c r="AN1010" s="19">
        <v>5</v>
      </c>
      <c r="AO1010" s="19">
        <v>5.0750000000000002</v>
      </c>
      <c r="AP1010" s="19"/>
      <c r="AQ1010" s="19"/>
      <c r="AR1010" s="19"/>
      <c r="AS1010" s="19">
        <v>4.25</v>
      </c>
      <c r="AT1010" s="19">
        <v>4.375</v>
      </c>
      <c r="AU1010" s="19">
        <v>4.75</v>
      </c>
      <c r="AV1010" s="19">
        <v>2.95</v>
      </c>
      <c r="AW1010" s="19">
        <v>3.15</v>
      </c>
      <c r="AX1010" s="19">
        <v>3.4</v>
      </c>
      <c r="AY1010" s="19">
        <v>3.4</v>
      </c>
      <c r="AZ1010" s="19">
        <v>4.3</v>
      </c>
      <c r="BA1010" s="19">
        <v>3.4750000000000001</v>
      </c>
      <c r="BB1010" s="19">
        <v>3.5</v>
      </c>
      <c r="BC1010" s="19">
        <v>3.35</v>
      </c>
      <c r="BD1010" s="19">
        <v>3.15</v>
      </c>
    </row>
    <row r="1011" spans="2:56" x14ac:dyDescent="0.2">
      <c r="B1011" s="18">
        <v>39171</v>
      </c>
      <c r="C1011" s="19">
        <v>-0.15</v>
      </c>
      <c r="D1011" s="19">
        <v>-0.15</v>
      </c>
      <c r="E1011" s="19">
        <v>-0.3</v>
      </c>
      <c r="F1011" s="19">
        <v>0.25</v>
      </c>
      <c r="G1011" s="19">
        <v>0.25</v>
      </c>
      <c r="H1011" s="19">
        <v>0.5</v>
      </c>
      <c r="I1011" s="19">
        <v>0.4</v>
      </c>
      <c r="J1011" s="19">
        <v>0.4</v>
      </c>
      <c r="K1011" s="19">
        <v>0.6</v>
      </c>
      <c r="L1011" s="19">
        <v>0.3</v>
      </c>
      <c r="M1011" s="19">
        <v>0.3</v>
      </c>
      <c r="N1011" s="19">
        <v>0.7</v>
      </c>
      <c r="O1011" s="19"/>
      <c r="P1011" s="19"/>
      <c r="Q1011" s="19"/>
      <c r="R1011" s="19">
        <v>1.5</v>
      </c>
      <c r="S1011" s="19">
        <v>1.5</v>
      </c>
      <c r="T1011" s="19">
        <v>2</v>
      </c>
      <c r="U1011" s="19">
        <v>-0.25</v>
      </c>
      <c r="V1011" s="19">
        <v>-0.25</v>
      </c>
      <c r="W1011" s="19">
        <v>-0.25</v>
      </c>
      <c r="X1011" s="19">
        <v>-0.3</v>
      </c>
      <c r="Y1011" s="19">
        <v>-0.3</v>
      </c>
      <c r="Z1011" s="19">
        <v>-0.3</v>
      </c>
      <c r="AA1011" s="19">
        <v>-0.4</v>
      </c>
      <c r="AB1011" s="19">
        <v>-0.5</v>
      </c>
      <c r="AC1011" s="19">
        <v>-0.7</v>
      </c>
      <c r="AD1011" s="19">
        <v>4.25</v>
      </c>
      <c r="AE1011" s="19">
        <v>4.125</v>
      </c>
      <c r="AF1011" s="19">
        <v>4.25</v>
      </c>
      <c r="AG1011" s="19">
        <v>18.45</v>
      </c>
      <c r="AH1011" s="19">
        <v>18.375</v>
      </c>
      <c r="AI1011" s="19">
        <v>16.875</v>
      </c>
      <c r="AJ1011" s="19">
        <v>4.625</v>
      </c>
      <c r="AK1011" s="19">
        <v>4.5</v>
      </c>
      <c r="AL1011" s="19">
        <v>5.2</v>
      </c>
      <c r="AM1011" s="19">
        <v>5</v>
      </c>
      <c r="AN1011" s="19">
        <v>5</v>
      </c>
      <c r="AO1011" s="19">
        <v>5.0750000000000002</v>
      </c>
      <c r="AP1011" s="19"/>
      <c r="AQ1011" s="19"/>
      <c r="AR1011" s="19"/>
      <c r="AS1011" s="19">
        <v>5.25</v>
      </c>
      <c r="AT1011" s="19">
        <v>5.125</v>
      </c>
      <c r="AU1011" s="19">
        <v>5.25</v>
      </c>
      <c r="AV1011" s="19">
        <v>2.95</v>
      </c>
      <c r="AW1011" s="19">
        <v>3.15</v>
      </c>
      <c r="AX1011" s="19">
        <v>2.9</v>
      </c>
      <c r="AY1011" s="19">
        <v>3.5750000000000002</v>
      </c>
      <c r="AZ1011" s="19">
        <v>3.625</v>
      </c>
      <c r="BA1011" s="19">
        <v>3.35</v>
      </c>
      <c r="BB1011" s="19">
        <v>3.5</v>
      </c>
      <c r="BC1011" s="19">
        <v>3.35</v>
      </c>
      <c r="BD1011" s="19">
        <v>3.15</v>
      </c>
    </row>
    <row r="1012" spans="2:56" x14ac:dyDescent="0.2">
      <c r="B1012" s="18">
        <v>39164</v>
      </c>
      <c r="C1012" s="19">
        <v>-0.15</v>
      </c>
      <c r="D1012" s="19">
        <v>-0.15</v>
      </c>
      <c r="E1012" s="19">
        <v>-0.3</v>
      </c>
      <c r="F1012" s="19">
        <v>0.25</v>
      </c>
      <c r="G1012" s="19">
        <v>0.25</v>
      </c>
      <c r="H1012" s="19">
        <v>0.5</v>
      </c>
      <c r="I1012" s="19">
        <v>0.4</v>
      </c>
      <c r="J1012" s="19">
        <v>0.4</v>
      </c>
      <c r="K1012" s="19">
        <v>0.6</v>
      </c>
      <c r="L1012" s="19">
        <v>0.3</v>
      </c>
      <c r="M1012" s="19">
        <v>0.3</v>
      </c>
      <c r="N1012" s="19">
        <v>0.7</v>
      </c>
      <c r="O1012" s="19"/>
      <c r="P1012" s="19"/>
      <c r="Q1012" s="19"/>
      <c r="R1012" s="19">
        <v>1.5</v>
      </c>
      <c r="S1012" s="19">
        <v>1.5</v>
      </c>
      <c r="T1012" s="19">
        <v>2</v>
      </c>
      <c r="U1012" s="19">
        <v>-0.25</v>
      </c>
      <c r="V1012" s="19">
        <v>-0.25</v>
      </c>
      <c r="W1012" s="19">
        <v>-0.25</v>
      </c>
      <c r="X1012" s="19">
        <v>-0.3</v>
      </c>
      <c r="Y1012" s="19">
        <v>-0.3</v>
      </c>
      <c r="Z1012" s="19">
        <v>-0.3</v>
      </c>
      <c r="AA1012" s="19">
        <v>-0.4</v>
      </c>
      <c r="AB1012" s="19">
        <v>-0.5</v>
      </c>
      <c r="AC1012" s="19">
        <v>-0.7</v>
      </c>
      <c r="AD1012" s="19">
        <v>4.25</v>
      </c>
      <c r="AE1012" s="19">
        <v>4.125</v>
      </c>
      <c r="AF1012" s="19">
        <v>4.2</v>
      </c>
      <c r="AG1012" s="19">
        <v>14.5</v>
      </c>
      <c r="AH1012" s="19">
        <v>15</v>
      </c>
      <c r="AI1012" s="19">
        <v>13</v>
      </c>
      <c r="AJ1012" s="19">
        <v>4.625</v>
      </c>
      <c r="AK1012" s="19">
        <v>4.5</v>
      </c>
      <c r="AL1012" s="19">
        <v>4.5</v>
      </c>
      <c r="AM1012" s="19">
        <v>5.25</v>
      </c>
      <c r="AN1012" s="19">
        <v>5.25</v>
      </c>
      <c r="AO1012" s="19">
        <v>5.25</v>
      </c>
      <c r="AP1012" s="19"/>
      <c r="AQ1012" s="19"/>
      <c r="AR1012" s="19"/>
      <c r="AS1012" s="19">
        <v>6</v>
      </c>
      <c r="AT1012" s="19">
        <v>5.75</v>
      </c>
      <c r="AU1012" s="19">
        <v>5.5</v>
      </c>
      <c r="AV1012" s="19">
        <v>2.7</v>
      </c>
      <c r="AW1012" s="19">
        <v>2.75</v>
      </c>
      <c r="AX1012" s="19">
        <v>2.9</v>
      </c>
      <c r="AY1012" s="19">
        <v>3.5750000000000002</v>
      </c>
      <c r="AZ1012" s="19">
        <v>3.625</v>
      </c>
      <c r="BA1012" s="19">
        <v>3.4</v>
      </c>
      <c r="BB1012" s="19">
        <v>3.5</v>
      </c>
      <c r="BC1012" s="19">
        <v>3.35</v>
      </c>
      <c r="BD1012" s="19">
        <v>3.25</v>
      </c>
    </row>
    <row r="1013" spans="2:56" x14ac:dyDescent="0.2">
      <c r="B1013" s="18">
        <v>39157</v>
      </c>
      <c r="C1013" s="19">
        <v>0</v>
      </c>
      <c r="D1013" s="19">
        <v>0</v>
      </c>
      <c r="E1013" s="19">
        <v>-0.15</v>
      </c>
      <c r="F1013" s="19">
        <v>0.25</v>
      </c>
      <c r="G1013" s="19">
        <v>0.25</v>
      </c>
      <c r="H1013" s="19">
        <v>0.5</v>
      </c>
      <c r="I1013" s="19">
        <v>0.25</v>
      </c>
      <c r="J1013" s="19">
        <v>0.25</v>
      </c>
      <c r="K1013" s="19">
        <v>0.5</v>
      </c>
      <c r="L1013" s="19">
        <v>0.3</v>
      </c>
      <c r="M1013" s="19">
        <v>0.3</v>
      </c>
      <c r="N1013" s="19">
        <v>0.7</v>
      </c>
      <c r="O1013" s="19"/>
      <c r="P1013" s="19"/>
      <c r="Q1013" s="19"/>
      <c r="R1013" s="19">
        <v>1.5</v>
      </c>
      <c r="S1013" s="19">
        <v>1.5</v>
      </c>
      <c r="T1013" s="19">
        <v>2</v>
      </c>
      <c r="U1013" s="19">
        <v>-0.25</v>
      </c>
      <c r="V1013" s="19">
        <v>-0.25</v>
      </c>
      <c r="W1013" s="19">
        <v>-0.25</v>
      </c>
      <c r="X1013" s="19">
        <v>-0.3</v>
      </c>
      <c r="Y1013" s="19">
        <v>-0.3</v>
      </c>
      <c r="Z1013" s="19">
        <v>-0.3</v>
      </c>
      <c r="AA1013" s="19">
        <v>-0.4</v>
      </c>
      <c r="AB1013" s="19">
        <v>-0.5</v>
      </c>
      <c r="AC1013" s="19">
        <v>-0.7</v>
      </c>
      <c r="AD1013" s="19">
        <v>4.75</v>
      </c>
      <c r="AE1013" s="19">
        <v>4.375</v>
      </c>
      <c r="AF1013" s="19">
        <v>4.25</v>
      </c>
      <c r="AG1013" s="19">
        <v>14.5</v>
      </c>
      <c r="AH1013" s="19">
        <v>15</v>
      </c>
      <c r="AI1013" s="19">
        <v>13</v>
      </c>
      <c r="AJ1013" s="19">
        <v>4.125</v>
      </c>
      <c r="AK1013" s="19">
        <v>4</v>
      </c>
      <c r="AL1013" s="19">
        <v>3.9</v>
      </c>
      <c r="AM1013" s="19">
        <v>5.25</v>
      </c>
      <c r="AN1013" s="19">
        <v>5.25</v>
      </c>
      <c r="AO1013" s="19">
        <v>5.25</v>
      </c>
      <c r="AP1013" s="19"/>
      <c r="AQ1013" s="19"/>
      <c r="AR1013" s="19"/>
      <c r="AS1013" s="19">
        <v>6</v>
      </c>
      <c r="AT1013" s="19">
        <v>5.75</v>
      </c>
      <c r="AU1013" s="19">
        <v>5.35</v>
      </c>
      <c r="AV1013" s="19">
        <v>2.65</v>
      </c>
      <c r="AW1013" s="19">
        <v>2.7</v>
      </c>
      <c r="AX1013" s="19">
        <v>2.6</v>
      </c>
      <c r="AY1013" s="19">
        <v>3.7</v>
      </c>
      <c r="AZ1013" s="19">
        <v>3.8</v>
      </c>
      <c r="BA1013" s="19">
        <v>3.5</v>
      </c>
      <c r="BB1013" s="19">
        <v>3.5</v>
      </c>
      <c r="BC1013" s="19">
        <v>3.35</v>
      </c>
      <c r="BD1013" s="19">
        <v>3.25</v>
      </c>
    </row>
    <row r="1014" spans="2:56" x14ac:dyDescent="0.2">
      <c r="B1014" s="18">
        <v>39150</v>
      </c>
      <c r="C1014" s="19">
        <v>0</v>
      </c>
      <c r="D1014" s="19">
        <v>0</v>
      </c>
      <c r="E1014" s="19">
        <v>-0.15</v>
      </c>
      <c r="F1014" s="19">
        <v>0.25</v>
      </c>
      <c r="G1014" s="19">
        <v>0.25</v>
      </c>
      <c r="H1014" s="19">
        <v>0.5</v>
      </c>
      <c r="I1014" s="19">
        <v>0.25</v>
      </c>
      <c r="J1014" s="19">
        <v>0.25</v>
      </c>
      <c r="K1014" s="19">
        <v>0.5</v>
      </c>
      <c r="L1014" s="19">
        <v>0.3</v>
      </c>
      <c r="M1014" s="19">
        <v>0.3</v>
      </c>
      <c r="N1014" s="19">
        <v>0.7</v>
      </c>
      <c r="O1014" s="19"/>
      <c r="P1014" s="19"/>
      <c r="Q1014" s="19"/>
      <c r="R1014" s="19">
        <v>2</v>
      </c>
      <c r="S1014" s="19">
        <v>2</v>
      </c>
      <c r="T1014" s="19">
        <v>2</v>
      </c>
      <c r="U1014" s="19">
        <v>-0.25</v>
      </c>
      <c r="V1014" s="19">
        <v>-0.25</v>
      </c>
      <c r="W1014" s="19">
        <v>-0.25</v>
      </c>
      <c r="X1014" s="19">
        <v>-0.3</v>
      </c>
      <c r="Y1014" s="19">
        <v>-0.3</v>
      </c>
      <c r="Z1014" s="19">
        <v>-0.3</v>
      </c>
      <c r="AA1014" s="19">
        <v>-0.4</v>
      </c>
      <c r="AB1014" s="19">
        <v>-0.5</v>
      </c>
      <c r="AC1014" s="19">
        <v>-0.7</v>
      </c>
      <c r="AD1014" s="19">
        <v>4.75</v>
      </c>
      <c r="AE1014" s="19">
        <v>4.375</v>
      </c>
      <c r="AF1014" s="19">
        <v>4.25</v>
      </c>
      <c r="AG1014" s="19">
        <v>14.5</v>
      </c>
      <c r="AH1014" s="19">
        <v>15</v>
      </c>
      <c r="AI1014" s="19">
        <v>15</v>
      </c>
      <c r="AJ1014" s="19">
        <v>4.125</v>
      </c>
      <c r="AK1014" s="19">
        <v>4</v>
      </c>
      <c r="AL1014" s="19">
        <v>3.9</v>
      </c>
      <c r="AM1014" s="19">
        <v>5.25</v>
      </c>
      <c r="AN1014" s="19">
        <v>5.25</v>
      </c>
      <c r="AO1014" s="19">
        <v>5.25</v>
      </c>
      <c r="AP1014" s="19"/>
      <c r="AQ1014" s="19"/>
      <c r="AR1014" s="19"/>
      <c r="AS1014" s="19">
        <v>6</v>
      </c>
      <c r="AT1014" s="19">
        <v>5.75</v>
      </c>
      <c r="AU1014" s="19">
        <v>5.35</v>
      </c>
      <c r="AV1014" s="19">
        <v>3.1</v>
      </c>
      <c r="AW1014" s="19">
        <v>3.1</v>
      </c>
      <c r="AX1014" s="19">
        <v>3.1</v>
      </c>
      <c r="AY1014" s="19">
        <v>3.2</v>
      </c>
      <c r="AZ1014" s="19">
        <v>3.3</v>
      </c>
      <c r="BA1014" s="19">
        <v>3.05</v>
      </c>
      <c r="BB1014" s="19">
        <v>3.5</v>
      </c>
      <c r="BC1014" s="19">
        <v>3.35</v>
      </c>
      <c r="BD1014" s="19">
        <v>3.25</v>
      </c>
    </row>
    <row r="1015" spans="2:56" x14ac:dyDescent="0.2">
      <c r="B1015" s="18">
        <v>39143</v>
      </c>
      <c r="C1015" s="19">
        <v>0</v>
      </c>
      <c r="D1015" s="19">
        <v>0</v>
      </c>
      <c r="E1015" s="19">
        <v>-0.15</v>
      </c>
      <c r="F1015" s="19">
        <v>0.25</v>
      </c>
      <c r="G1015" s="19">
        <v>0.25</v>
      </c>
      <c r="H1015" s="19">
        <v>0.5</v>
      </c>
      <c r="I1015" s="19">
        <v>0.25</v>
      </c>
      <c r="J1015" s="19">
        <v>0.25</v>
      </c>
      <c r="K1015" s="19">
        <v>0.5</v>
      </c>
      <c r="L1015" s="19">
        <v>0.1</v>
      </c>
      <c r="M1015" s="19">
        <v>0.1</v>
      </c>
      <c r="N1015" s="19">
        <v>0.5</v>
      </c>
      <c r="O1015" s="19"/>
      <c r="P1015" s="19"/>
      <c r="Q1015" s="19"/>
      <c r="R1015" s="19">
        <v>2</v>
      </c>
      <c r="S1015" s="19">
        <v>2</v>
      </c>
      <c r="T1015" s="19">
        <v>2</v>
      </c>
      <c r="U1015" s="19">
        <v>-0.25</v>
      </c>
      <c r="V1015" s="19">
        <v>-0.25</v>
      </c>
      <c r="W1015" s="19">
        <v>-0.25</v>
      </c>
      <c r="X1015" s="19">
        <v>-0.3</v>
      </c>
      <c r="Y1015" s="19">
        <v>-0.3</v>
      </c>
      <c r="Z1015" s="19">
        <v>-0.3</v>
      </c>
      <c r="AA1015" s="19">
        <v>0</v>
      </c>
      <c r="AB1015" s="19">
        <v>-0.1</v>
      </c>
      <c r="AC1015" s="19">
        <v>-0.4</v>
      </c>
      <c r="AD1015" s="19">
        <v>3.75</v>
      </c>
      <c r="AE1015" s="19">
        <v>3.875</v>
      </c>
      <c r="AF1015" s="19">
        <v>4.0999999999999996</v>
      </c>
      <c r="AG1015" s="19">
        <v>14.5</v>
      </c>
      <c r="AH1015" s="19">
        <v>15</v>
      </c>
      <c r="AI1015" s="19">
        <v>14.25</v>
      </c>
      <c r="AJ1015" s="19">
        <v>3.625</v>
      </c>
      <c r="AK1015" s="19">
        <v>3.75</v>
      </c>
      <c r="AL1015" s="19">
        <v>3.6</v>
      </c>
      <c r="AM1015" s="19">
        <v>4.75</v>
      </c>
      <c r="AN1015" s="19">
        <v>4.75</v>
      </c>
      <c r="AO1015" s="19">
        <v>4.5</v>
      </c>
      <c r="AP1015" s="19"/>
      <c r="AQ1015" s="19"/>
      <c r="AR1015" s="19"/>
      <c r="AS1015" s="19">
        <v>7.5</v>
      </c>
      <c r="AT1015" s="19">
        <v>6</v>
      </c>
      <c r="AU1015" s="19">
        <v>5.25</v>
      </c>
      <c r="AV1015" s="19">
        <v>3.1</v>
      </c>
      <c r="AW1015" s="19">
        <v>3.1</v>
      </c>
      <c r="AX1015" s="19">
        <v>3.1</v>
      </c>
      <c r="AY1015" s="19">
        <v>3.4</v>
      </c>
      <c r="AZ1015" s="19">
        <v>3.4</v>
      </c>
      <c r="BA1015" s="19">
        <v>3.2</v>
      </c>
      <c r="BB1015" s="19">
        <v>3.25</v>
      </c>
      <c r="BC1015" s="19">
        <v>2.65</v>
      </c>
      <c r="BD1015" s="19">
        <v>3.05</v>
      </c>
    </row>
    <row r="1016" spans="2:56" x14ac:dyDescent="0.2">
      <c r="B1016" s="18">
        <v>39136</v>
      </c>
      <c r="C1016" s="19">
        <v>-0.1</v>
      </c>
      <c r="D1016" s="19">
        <v>-0.1</v>
      </c>
      <c r="E1016" s="19">
        <v>-0.3</v>
      </c>
      <c r="F1016" s="19">
        <v>0.25</v>
      </c>
      <c r="G1016" s="19">
        <v>0.25</v>
      </c>
      <c r="H1016" s="19">
        <v>0.5</v>
      </c>
      <c r="I1016" s="19">
        <v>0.25</v>
      </c>
      <c r="J1016" s="19">
        <v>0.25</v>
      </c>
      <c r="K1016" s="19">
        <v>0.5</v>
      </c>
      <c r="L1016" s="19">
        <v>0.1</v>
      </c>
      <c r="M1016" s="19">
        <v>0.1</v>
      </c>
      <c r="N1016" s="19">
        <v>0.5</v>
      </c>
      <c r="O1016" s="19"/>
      <c r="P1016" s="19"/>
      <c r="Q1016" s="19"/>
      <c r="R1016" s="19">
        <v>2</v>
      </c>
      <c r="S1016" s="19">
        <v>2</v>
      </c>
      <c r="T1016" s="19">
        <v>2</v>
      </c>
      <c r="U1016" s="19">
        <v>-0.25</v>
      </c>
      <c r="V1016" s="19">
        <v>-0.25</v>
      </c>
      <c r="W1016" s="19">
        <v>-0.25</v>
      </c>
      <c r="X1016" s="19">
        <v>-0.3</v>
      </c>
      <c r="Y1016" s="19">
        <v>-0.3</v>
      </c>
      <c r="Z1016" s="19">
        <v>-0.3</v>
      </c>
      <c r="AA1016" s="19">
        <v>0</v>
      </c>
      <c r="AB1016" s="19">
        <v>-0.1</v>
      </c>
      <c r="AC1016" s="19">
        <v>-0.4</v>
      </c>
      <c r="AD1016" s="19">
        <v>3.75</v>
      </c>
      <c r="AE1016" s="19">
        <v>3.875</v>
      </c>
      <c r="AF1016" s="19">
        <v>4</v>
      </c>
      <c r="AG1016" s="19">
        <v>15</v>
      </c>
      <c r="AH1016" s="19">
        <v>15</v>
      </c>
      <c r="AI1016" s="19">
        <v>14.5</v>
      </c>
      <c r="AJ1016" s="19">
        <v>3.625</v>
      </c>
      <c r="AK1016" s="19">
        <v>3.75</v>
      </c>
      <c r="AL1016" s="19">
        <v>3.9</v>
      </c>
      <c r="AM1016" s="19">
        <v>4.75</v>
      </c>
      <c r="AN1016" s="19">
        <v>4.75</v>
      </c>
      <c r="AO1016" s="19">
        <v>4.5</v>
      </c>
      <c r="AP1016" s="19"/>
      <c r="AQ1016" s="19"/>
      <c r="AR1016" s="19"/>
      <c r="AS1016" s="19">
        <v>4.5</v>
      </c>
      <c r="AT1016" s="19">
        <v>4.375</v>
      </c>
      <c r="AU1016" s="19">
        <v>4.5</v>
      </c>
      <c r="AV1016" s="19">
        <v>3.1</v>
      </c>
      <c r="AW1016" s="19">
        <v>3.1</v>
      </c>
      <c r="AX1016" s="19">
        <v>3.1</v>
      </c>
      <c r="AY1016" s="19">
        <v>3.4</v>
      </c>
      <c r="AZ1016" s="19">
        <v>3.4</v>
      </c>
      <c r="BA1016" s="19">
        <v>3.2</v>
      </c>
      <c r="BB1016" s="19">
        <v>3.25</v>
      </c>
      <c r="BC1016" s="19">
        <v>2.65</v>
      </c>
      <c r="BD1016" s="19">
        <v>3.05</v>
      </c>
    </row>
    <row r="1017" spans="2:56" x14ac:dyDescent="0.2">
      <c r="B1017" s="18">
        <v>39129</v>
      </c>
      <c r="C1017" s="19">
        <v>-0.1</v>
      </c>
      <c r="D1017" s="19">
        <v>-0.1</v>
      </c>
      <c r="E1017" s="19">
        <v>-0.3</v>
      </c>
      <c r="F1017" s="19">
        <v>0.25</v>
      </c>
      <c r="G1017" s="19">
        <v>0.25</v>
      </c>
      <c r="H1017" s="19">
        <v>0.5</v>
      </c>
      <c r="I1017" s="19">
        <v>0.25</v>
      </c>
      <c r="J1017" s="19">
        <v>0.25</v>
      </c>
      <c r="K1017" s="19">
        <v>0.5</v>
      </c>
      <c r="L1017" s="19">
        <v>0.1</v>
      </c>
      <c r="M1017" s="19">
        <v>0.1</v>
      </c>
      <c r="N1017" s="19">
        <v>0.5</v>
      </c>
      <c r="O1017" s="19"/>
      <c r="P1017" s="19"/>
      <c r="Q1017" s="19"/>
      <c r="R1017" s="19">
        <v>2</v>
      </c>
      <c r="S1017" s="19">
        <v>2</v>
      </c>
      <c r="T1017" s="19">
        <v>2</v>
      </c>
      <c r="U1017" s="19">
        <v>-0.25</v>
      </c>
      <c r="V1017" s="19">
        <v>-0.25</v>
      </c>
      <c r="W1017" s="19">
        <v>-0.25</v>
      </c>
      <c r="X1017" s="19">
        <v>-0.3</v>
      </c>
      <c r="Y1017" s="19">
        <v>-0.3</v>
      </c>
      <c r="Z1017" s="19">
        <v>-0.3</v>
      </c>
      <c r="AA1017" s="19">
        <v>0</v>
      </c>
      <c r="AB1017" s="19">
        <v>-0.1</v>
      </c>
      <c r="AC1017" s="19">
        <v>-0.4</v>
      </c>
      <c r="AD1017" s="19">
        <v>4</v>
      </c>
      <c r="AE1017" s="19">
        <v>4.125</v>
      </c>
      <c r="AF1017" s="19">
        <v>4.1500000000000004</v>
      </c>
      <c r="AG1017" s="19">
        <v>14.5</v>
      </c>
      <c r="AH1017" s="19">
        <v>14.5</v>
      </c>
      <c r="AI1017" s="19">
        <v>13.75</v>
      </c>
      <c r="AJ1017" s="19">
        <v>3.625</v>
      </c>
      <c r="AK1017" s="19">
        <v>3.75</v>
      </c>
      <c r="AL1017" s="19">
        <v>3.9</v>
      </c>
      <c r="AM1017" s="19">
        <v>4.75</v>
      </c>
      <c r="AN1017" s="19">
        <v>4.75</v>
      </c>
      <c r="AO1017" s="19">
        <v>4.5</v>
      </c>
      <c r="AP1017" s="19"/>
      <c r="AQ1017" s="19"/>
      <c r="AR1017" s="19"/>
      <c r="AS1017" s="19">
        <v>4.6500000000000004</v>
      </c>
      <c r="AT1017" s="19">
        <v>4.6500000000000004</v>
      </c>
      <c r="AU1017" s="19">
        <v>4.6500000000000004</v>
      </c>
      <c r="AV1017" s="19">
        <v>3.1</v>
      </c>
      <c r="AW1017" s="19">
        <v>3.1</v>
      </c>
      <c r="AX1017" s="19">
        <v>3.1</v>
      </c>
      <c r="AY1017" s="19">
        <v>3.4</v>
      </c>
      <c r="AZ1017" s="19">
        <v>3.4</v>
      </c>
      <c r="BA1017" s="19">
        <v>3.2</v>
      </c>
      <c r="BB1017" s="19">
        <v>3.25</v>
      </c>
      <c r="BC1017" s="19">
        <v>2.65</v>
      </c>
      <c r="BD1017" s="19">
        <v>3.05</v>
      </c>
    </row>
    <row r="1018" spans="2:56" x14ac:dyDescent="0.2">
      <c r="B1018" s="18">
        <v>39122</v>
      </c>
      <c r="C1018" s="19">
        <v>-0.1</v>
      </c>
      <c r="D1018" s="19">
        <v>-0.1</v>
      </c>
      <c r="E1018" s="19">
        <v>-0.35</v>
      </c>
      <c r="F1018" s="19">
        <v>0.25</v>
      </c>
      <c r="G1018" s="19">
        <v>0.25</v>
      </c>
      <c r="H1018" s="19">
        <v>0.5</v>
      </c>
      <c r="I1018" s="19">
        <v>0.25</v>
      </c>
      <c r="J1018" s="19">
        <v>0.25</v>
      </c>
      <c r="K1018" s="19">
        <v>0.5</v>
      </c>
      <c r="L1018" s="19">
        <v>0.1</v>
      </c>
      <c r="M1018" s="19">
        <v>0.1</v>
      </c>
      <c r="N1018" s="19">
        <v>0.5</v>
      </c>
      <c r="O1018" s="19"/>
      <c r="P1018" s="19"/>
      <c r="Q1018" s="19"/>
      <c r="R1018" s="19">
        <v>2</v>
      </c>
      <c r="S1018" s="19">
        <v>2</v>
      </c>
      <c r="T1018" s="19">
        <v>2</v>
      </c>
      <c r="U1018" s="19">
        <v>-0.25</v>
      </c>
      <c r="V1018" s="19">
        <v>-0.25</v>
      </c>
      <c r="W1018" s="19">
        <v>-0.25</v>
      </c>
      <c r="X1018" s="19">
        <v>-0.3</v>
      </c>
      <c r="Y1018" s="19">
        <v>-0.3</v>
      </c>
      <c r="Z1018" s="19">
        <v>-0.3</v>
      </c>
      <c r="AA1018" s="19">
        <v>0</v>
      </c>
      <c r="AB1018" s="19">
        <v>-0.1</v>
      </c>
      <c r="AC1018" s="19">
        <v>-0.4</v>
      </c>
      <c r="AD1018" s="19">
        <v>4</v>
      </c>
      <c r="AE1018" s="19">
        <v>4.125</v>
      </c>
      <c r="AF1018" s="19">
        <v>4.3499999999999996</v>
      </c>
      <c r="AG1018" s="19">
        <v>14.5</v>
      </c>
      <c r="AH1018" s="19">
        <v>14.5</v>
      </c>
      <c r="AI1018" s="19">
        <v>13.75</v>
      </c>
      <c r="AJ1018" s="19">
        <v>3.625</v>
      </c>
      <c r="AK1018" s="19">
        <v>3.75</v>
      </c>
      <c r="AL1018" s="19">
        <v>4</v>
      </c>
      <c r="AM1018" s="19">
        <v>4.75</v>
      </c>
      <c r="AN1018" s="19">
        <v>4.75</v>
      </c>
      <c r="AO1018" s="19">
        <v>4.5</v>
      </c>
      <c r="AP1018" s="19"/>
      <c r="AQ1018" s="19"/>
      <c r="AR1018" s="19"/>
      <c r="AS1018" s="19">
        <v>4.6500000000000004</v>
      </c>
      <c r="AT1018" s="19">
        <v>4.6500000000000004</v>
      </c>
      <c r="AU1018" s="19">
        <v>4.6500000000000004</v>
      </c>
      <c r="AV1018" s="19">
        <v>3.75</v>
      </c>
      <c r="AW1018" s="19">
        <v>3.75</v>
      </c>
      <c r="AX1018" s="19">
        <v>3.9</v>
      </c>
      <c r="AY1018" s="19">
        <v>3.4</v>
      </c>
      <c r="AZ1018" s="19">
        <v>3.4</v>
      </c>
      <c r="BA1018" s="19">
        <v>3.4</v>
      </c>
      <c r="BB1018" s="19">
        <v>3.25</v>
      </c>
      <c r="BC1018" s="19">
        <v>2.65</v>
      </c>
      <c r="BD1018" s="19">
        <v>3.05</v>
      </c>
    </row>
    <row r="1019" spans="2:56" x14ac:dyDescent="0.2">
      <c r="B1019" s="18">
        <v>39115</v>
      </c>
      <c r="C1019" s="19">
        <v>-0.1</v>
      </c>
      <c r="D1019" s="19">
        <v>-0.1</v>
      </c>
      <c r="E1019" s="19">
        <v>-0.35</v>
      </c>
      <c r="F1019" s="19">
        <v>0.25</v>
      </c>
      <c r="G1019" s="19">
        <v>0.25</v>
      </c>
      <c r="H1019" s="19">
        <v>0.5</v>
      </c>
      <c r="I1019" s="19">
        <v>0.25</v>
      </c>
      <c r="J1019" s="19">
        <v>0.25</v>
      </c>
      <c r="K1019" s="19">
        <v>0.5</v>
      </c>
      <c r="L1019" s="19">
        <v>0.1</v>
      </c>
      <c r="M1019" s="19">
        <v>0.1</v>
      </c>
      <c r="N1019" s="19">
        <v>0.5</v>
      </c>
      <c r="O1019" s="19"/>
      <c r="P1019" s="19"/>
      <c r="Q1019" s="19"/>
      <c r="R1019" s="19">
        <v>2</v>
      </c>
      <c r="S1019" s="19">
        <v>2</v>
      </c>
      <c r="T1019" s="19">
        <v>2</v>
      </c>
      <c r="U1019" s="19">
        <v>-0.25</v>
      </c>
      <c r="V1019" s="19">
        <v>-0.25</v>
      </c>
      <c r="W1019" s="19">
        <v>-0.25</v>
      </c>
      <c r="X1019" s="19">
        <v>-0.3</v>
      </c>
      <c r="Y1019" s="19">
        <v>-0.3</v>
      </c>
      <c r="Z1019" s="19">
        <v>-0.3</v>
      </c>
      <c r="AA1019" s="19">
        <v>-0.25</v>
      </c>
      <c r="AB1019" s="19">
        <v>-0.25</v>
      </c>
      <c r="AC1019" s="19">
        <v>-0.5</v>
      </c>
      <c r="AD1019" s="19">
        <v>4</v>
      </c>
      <c r="AE1019" s="19">
        <v>4.125</v>
      </c>
      <c r="AF1019" s="19">
        <v>4.25</v>
      </c>
      <c r="AG1019" s="19">
        <v>16</v>
      </c>
      <c r="AH1019" s="19">
        <v>16</v>
      </c>
      <c r="AI1019" s="19">
        <v>15</v>
      </c>
      <c r="AJ1019" s="19">
        <v>3.875</v>
      </c>
      <c r="AK1019" s="19">
        <v>4</v>
      </c>
      <c r="AL1019" s="19">
        <v>4.25</v>
      </c>
      <c r="AM1019" s="19">
        <v>4.75</v>
      </c>
      <c r="AN1019" s="19">
        <v>4.75</v>
      </c>
      <c r="AO1019" s="19">
        <v>4.5</v>
      </c>
      <c r="AP1019" s="19"/>
      <c r="AQ1019" s="19"/>
      <c r="AR1019" s="19"/>
      <c r="AS1019" s="19">
        <v>4.6500000000000004</v>
      </c>
      <c r="AT1019" s="19">
        <v>4.6500000000000004</v>
      </c>
      <c r="AU1019" s="19">
        <v>4.6500000000000004</v>
      </c>
      <c r="AV1019" s="19">
        <v>3.75</v>
      </c>
      <c r="AW1019" s="19">
        <v>3.75</v>
      </c>
      <c r="AX1019" s="19">
        <v>3.9</v>
      </c>
      <c r="AY1019" s="19">
        <v>3.4</v>
      </c>
      <c r="AZ1019" s="19">
        <v>3.4</v>
      </c>
      <c r="BA1019" s="19">
        <v>3.4</v>
      </c>
      <c r="BB1019" s="19">
        <v>3.75</v>
      </c>
      <c r="BC1019" s="19">
        <v>3.35</v>
      </c>
      <c r="BD1019" s="19">
        <v>3.35</v>
      </c>
    </row>
    <row r="1020" spans="2:56" x14ac:dyDescent="0.2">
      <c r="B1020" s="18">
        <v>39108</v>
      </c>
      <c r="C1020" s="19">
        <v>0</v>
      </c>
      <c r="D1020" s="19">
        <v>0</v>
      </c>
      <c r="E1020" s="19">
        <v>-0.25</v>
      </c>
      <c r="F1020" s="19">
        <v>0.25</v>
      </c>
      <c r="G1020" s="19">
        <v>0.25</v>
      </c>
      <c r="H1020" s="19">
        <v>0.5</v>
      </c>
      <c r="I1020" s="19">
        <v>0.25</v>
      </c>
      <c r="J1020" s="19">
        <v>0.25</v>
      </c>
      <c r="K1020" s="19">
        <v>0.5</v>
      </c>
      <c r="L1020" s="19">
        <v>0.1</v>
      </c>
      <c r="M1020" s="19">
        <v>0.1</v>
      </c>
      <c r="N1020" s="19">
        <v>0.5</v>
      </c>
      <c r="O1020" s="19"/>
      <c r="P1020" s="19"/>
      <c r="Q1020" s="19"/>
      <c r="R1020" s="19">
        <v>2</v>
      </c>
      <c r="S1020" s="19">
        <v>2</v>
      </c>
      <c r="T1020" s="19">
        <v>2</v>
      </c>
      <c r="U1020" s="19">
        <v>-0.25</v>
      </c>
      <c r="V1020" s="19">
        <v>-0.25</v>
      </c>
      <c r="W1020" s="19">
        <v>-0.25</v>
      </c>
      <c r="X1020" s="19">
        <v>-0.3</v>
      </c>
      <c r="Y1020" s="19">
        <v>-0.3</v>
      </c>
      <c r="Z1020" s="19">
        <v>-0.3</v>
      </c>
      <c r="AA1020" s="19">
        <v>-0.25</v>
      </c>
      <c r="AB1020" s="19">
        <v>-0.25</v>
      </c>
      <c r="AC1020" s="19">
        <v>-0.5</v>
      </c>
      <c r="AD1020" s="19">
        <v>3.75</v>
      </c>
      <c r="AE1020" s="19">
        <v>3.875</v>
      </c>
      <c r="AF1020" s="19">
        <v>4.1500000000000004</v>
      </c>
      <c r="AG1020" s="19">
        <v>22</v>
      </c>
      <c r="AH1020" s="19">
        <v>22</v>
      </c>
      <c r="AI1020" s="19">
        <v>22</v>
      </c>
      <c r="AJ1020" s="19">
        <v>4.375</v>
      </c>
      <c r="AK1020" s="19">
        <v>4.5</v>
      </c>
      <c r="AL1020" s="19">
        <v>4.5999999999999996</v>
      </c>
      <c r="AM1020" s="19">
        <v>4.75</v>
      </c>
      <c r="AN1020" s="19">
        <v>4.75</v>
      </c>
      <c r="AO1020" s="19">
        <v>4.75</v>
      </c>
      <c r="AP1020" s="19"/>
      <c r="AQ1020" s="19"/>
      <c r="AR1020" s="19"/>
      <c r="AS1020" s="19">
        <v>4.6500000000000004</v>
      </c>
      <c r="AT1020" s="19">
        <v>4.6500000000000004</v>
      </c>
      <c r="AU1020" s="19">
        <v>4.6500000000000004</v>
      </c>
      <c r="AV1020" s="19">
        <v>4.3499999999999996</v>
      </c>
      <c r="AW1020" s="19">
        <v>4.3499999999999996</v>
      </c>
      <c r="AX1020" s="19">
        <v>5</v>
      </c>
      <c r="AY1020" s="19">
        <v>3.4</v>
      </c>
      <c r="AZ1020" s="19">
        <v>3.4</v>
      </c>
      <c r="BA1020" s="19">
        <v>3.4</v>
      </c>
      <c r="BB1020" s="19">
        <v>3.5</v>
      </c>
      <c r="BC1020" s="19">
        <v>3.65</v>
      </c>
      <c r="BD1020" s="19">
        <v>3.55</v>
      </c>
    </row>
    <row r="1021" spans="2:56" x14ac:dyDescent="0.2">
      <c r="B1021" s="18">
        <v>39101</v>
      </c>
      <c r="C1021" s="19">
        <v>-0.2</v>
      </c>
      <c r="D1021" s="19">
        <v>-0.2</v>
      </c>
      <c r="E1021" s="19">
        <v>-0.25</v>
      </c>
      <c r="F1021" s="19">
        <v>0.7</v>
      </c>
      <c r="G1021" s="19">
        <v>0.7</v>
      </c>
      <c r="H1021" s="19">
        <v>0.7</v>
      </c>
      <c r="I1021" s="19">
        <v>0.25</v>
      </c>
      <c r="J1021" s="19">
        <v>0.25</v>
      </c>
      <c r="K1021" s="19">
        <v>0.5</v>
      </c>
      <c r="L1021" s="19">
        <v>0.1</v>
      </c>
      <c r="M1021" s="19">
        <v>0.1</v>
      </c>
      <c r="N1021" s="19">
        <v>0.25</v>
      </c>
      <c r="O1021" s="19"/>
      <c r="P1021" s="19"/>
      <c r="Q1021" s="19"/>
      <c r="R1021" s="19">
        <v>2</v>
      </c>
      <c r="S1021" s="19">
        <v>2</v>
      </c>
      <c r="T1021" s="19">
        <v>2</v>
      </c>
      <c r="U1021" s="19">
        <v>-0.25</v>
      </c>
      <c r="V1021" s="19">
        <v>-0.25</v>
      </c>
      <c r="W1021" s="19">
        <v>-0.25</v>
      </c>
      <c r="X1021" s="19">
        <v>-0.3</v>
      </c>
      <c r="Y1021" s="19">
        <v>-0.3</v>
      </c>
      <c r="Z1021" s="19">
        <v>-0.3</v>
      </c>
      <c r="AA1021" s="19">
        <v>-0.25</v>
      </c>
      <c r="AB1021" s="19">
        <v>-0.25</v>
      </c>
      <c r="AC1021" s="19">
        <v>-0.5</v>
      </c>
      <c r="AD1021" s="19">
        <v>3.5</v>
      </c>
      <c r="AE1021" s="19">
        <v>3.875</v>
      </c>
      <c r="AF1021" s="19">
        <v>4.1500000000000004</v>
      </c>
      <c r="AG1021" s="19">
        <v>6.6</v>
      </c>
      <c r="AH1021" s="19">
        <v>6.6</v>
      </c>
      <c r="AI1021" s="19">
        <v>6.6</v>
      </c>
      <c r="AJ1021" s="19">
        <v>4.625</v>
      </c>
      <c r="AK1021" s="19">
        <v>4.5</v>
      </c>
      <c r="AL1021" s="19">
        <v>4.6500000000000004</v>
      </c>
      <c r="AM1021" s="19">
        <v>4.75</v>
      </c>
      <c r="AN1021" s="19">
        <v>4.75</v>
      </c>
      <c r="AO1021" s="19">
        <v>5</v>
      </c>
      <c r="AP1021" s="19"/>
      <c r="AQ1021" s="19"/>
      <c r="AR1021" s="19"/>
      <c r="AS1021" s="19">
        <v>4.9000000000000004</v>
      </c>
      <c r="AT1021" s="19">
        <v>4.9000000000000004</v>
      </c>
      <c r="AU1021" s="19">
        <v>4.9000000000000004</v>
      </c>
      <c r="AV1021" s="19">
        <v>4.3499999999999996</v>
      </c>
      <c r="AW1021" s="19">
        <v>4.3499999999999996</v>
      </c>
      <c r="AX1021" s="19">
        <v>5</v>
      </c>
      <c r="AY1021" s="19">
        <v>3.7</v>
      </c>
      <c r="AZ1021" s="19">
        <v>3.7</v>
      </c>
      <c r="BA1021" s="19">
        <v>3.5</v>
      </c>
      <c r="BB1021" s="19">
        <v>3.5</v>
      </c>
      <c r="BC1021" s="19">
        <v>3.65</v>
      </c>
      <c r="BD1021" s="19">
        <v>3.5</v>
      </c>
    </row>
    <row r="1022" spans="2:56" x14ac:dyDescent="0.2">
      <c r="B1022" s="18">
        <v>39094</v>
      </c>
      <c r="C1022" s="19">
        <v>-0.2</v>
      </c>
      <c r="D1022" s="19">
        <v>-0.2</v>
      </c>
      <c r="E1022" s="19">
        <v>-0.25</v>
      </c>
      <c r="F1022" s="19">
        <v>0.9</v>
      </c>
      <c r="G1022" s="19">
        <v>0.9</v>
      </c>
      <c r="H1022" s="19">
        <v>0.9</v>
      </c>
      <c r="I1022" s="19">
        <v>0.25</v>
      </c>
      <c r="J1022" s="19">
        <v>0.25</v>
      </c>
      <c r="K1022" s="19">
        <v>0.5</v>
      </c>
      <c r="L1022" s="19">
        <v>0.1</v>
      </c>
      <c r="M1022" s="19">
        <v>0.1</v>
      </c>
      <c r="N1022" s="19">
        <v>0.25</v>
      </c>
      <c r="O1022" s="19"/>
      <c r="P1022" s="19"/>
      <c r="Q1022" s="19"/>
      <c r="R1022" s="19">
        <v>2</v>
      </c>
      <c r="S1022" s="19">
        <v>2</v>
      </c>
      <c r="T1022" s="19">
        <v>2</v>
      </c>
      <c r="U1022" s="19">
        <v>-0.25</v>
      </c>
      <c r="V1022" s="19">
        <v>-0.25</v>
      </c>
      <c r="W1022" s="19">
        <v>-0.25</v>
      </c>
      <c r="X1022" s="19">
        <v>-0.3</v>
      </c>
      <c r="Y1022" s="19">
        <v>-0.3</v>
      </c>
      <c r="Z1022" s="19">
        <v>-0.3</v>
      </c>
      <c r="AA1022" s="19">
        <v>-0.4</v>
      </c>
      <c r="AB1022" s="19">
        <v>-0.4</v>
      </c>
      <c r="AC1022" s="19">
        <v>-0.6</v>
      </c>
      <c r="AD1022" s="19">
        <v>4.75</v>
      </c>
      <c r="AE1022" s="19">
        <v>4.875</v>
      </c>
      <c r="AF1022" s="19">
        <v>4.75</v>
      </c>
      <c r="AG1022" s="19">
        <v>7</v>
      </c>
      <c r="AH1022" s="19">
        <v>7</v>
      </c>
      <c r="AI1022" s="19">
        <v>7</v>
      </c>
      <c r="AJ1022" s="19">
        <v>4.875</v>
      </c>
      <c r="AK1022" s="19">
        <v>5</v>
      </c>
      <c r="AL1022" s="19">
        <v>5</v>
      </c>
      <c r="AM1022" s="19">
        <v>5.75</v>
      </c>
      <c r="AN1022" s="19">
        <v>6</v>
      </c>
      <c r="AO1022" s="19">
        <v>5.5</v>
      </c>
      <c r="AP1022" s="19"/>
      <c r="AQ1022" s="19"/>
      <c r="AR1022" s="19"/>
      <c r="AS1022" s="19">
        <v>4.9000000000000004</v>
      </c>
      <c r="AT1022" s="19">
        <v>4.9000000000000004</v>
      </c>
      <c r="AU1022" s="19">
        <v>4.9000000000000004</v>
      </c>
      <c r="AV1022" s="19">
        <v>4.3499999999999996</v>
      </c>
      <c r="AW1022" s="19">
        <v>4.3499999999999996</v>
      </c>
      <c r="AX1022" s="19">
        <v>5</v>
      </c>
      <c r="AY1022" s="19">
        <v>3.85</v>
      </c>
      <c r="AZ1022" s="19">
        <v>3.85</v>
      </c>
      <c r="BA1022" s="19">
        <v>3.65</v>
      </c>
      <c r="BB1022" s="19">
        <v>3.75</v>
      </c>
      <c r="BC1022" s="19">
        <v>3.9</v>
      </c>
      <c r="BD1022" s="19">
        <v>3.75</v>
      </c>
    </row>
    <row r="1023" spans="2:56" x14ac:dyDescent="0.2">
      <c r="B1023" s="18">
        <v>39087</v>
      </c>
      <c r="C1023" s="19">
        <v>-0.2</v>
      </c>
      <c r="D1023" s="19">
        <v>-0.2</v>
      </c>
      <c r="E1023" s="19">
        <v>-0.25</v>
      </c>
      <c r="F1023" s="19">
        <v>0.9</v>
      </c>
      <c r="G1023" s="19">
        <v>0.9</v>
      </c>
      <c r="H1023" s="19">
        <v>0.9</v>
      </c>
      <c r="I1023" s="19">
        <v>0.25</v>
      </c>
      <c r="J1023" s="19">
        <v>0.25</v>
      </c>
      <c r="K1023" s="19">
        <v>0.5</v>
      </c>
      <c r="L1023" s="19">
        <v>0.1</v>
      </c>
      <c r="M1023" s="19">
        <v>0.1</v>
      </c>
      <c r="N1023" s="19">
        <v>0.25</v>
      </c>
      <c r="O1023" s="19"/>
      <c r="P1023" s="19"/>
      <c r="Q1023" s="19"/>
      <c r="R1023" s="19">
        <v>2</v>
      </c>
      <c r="S1023" s="19">
        <v>2</v>
      </c>
      <c r="T1023" s="19">
        <v>2</v>
      </c>
      <c r="U1023" s="19">
        <v>-0.25</v>
      </c>
      <c r="V1023" s="19">
        <v>-0.25</v>
      </c>
      <c r="W1023" s="19">
        <v>-0.25</v>
      </c>
      <c r="X1023" s="19">
        <v>-0.3</v>
      </c>
      <c r="Y1023" s="19">
        <v>-0.3</v>
      </c>
      <c r="Z1023" s="19">
        <v>-0.3</v>
      </c>
      <c r="AA1023" s="19">
        <v>-0.5</v>
      </c>
      <c r="AB1023" s="19">
        <v>-0.75</v>
      </c>
      <c r="AC1023" s="19">
        <v>-0.7</v>
      </c>
      <c r="AD1023" s="19">
        <v>5.25</v>
      </c>
      <c r="AE1023" s="19">
        <v>5.125</v>
      </c>
      <c r="AF1023" s="19">
        <v>5</v>
      </c>
      <c r="AG1023" s="19">
        <v>9</v>
      </c>
      <c r="AH1023" s="19">
        <v>9</v>
      </c>
      <c r="AI1023" s="19">
        <v>9</v>
      </c>
      <c r="AJ1023" s="19">
        <v>5.125</v>
      </c>
      <c r="AK1023" s="19">
        <v>5.35</v>
      </c>
      <c r="AL1023" s="19">
        <v>5.35</v>
      </c>
      <c r="AM1023" s="19">
        <v>5.75</v>
      </c>
      <c r="AN1023" s="19">
        <v>6</v>
      </c>
      <c r="AO1023" s="19">
        <v>5.5</v>
      </c>
      <c r="AP1023" s="19"/>
      <c r="AQ1023" s="19"/>
      <c r="AR1023" s="19"/>
      <c r="AS1023" s="19">
        <v>4.9000000000000004</v>
      </c>
      <c r="AT1023" s="19">
        <v>4.9000000000000004</v>
      </c>
      <c r="AU1023" s="19">
        <v>4.9000000000000004</v>
      </c>
      <c r="AV1023" s="19">
        <v>4.3499999999999996</v>
      </c>
      <c r="AW1023" s="19">
        <v>4.3499999999999996</v>
      </c>
      <c r="AX1023" s="19">
        <v>5</v>
      </c>
      <c r="AY1023" s="19">
        <v>4</v>
      </c>
      <c r="AZ1023" s="19">
        <v>4</v>
      </c>
      <c r="BA1023" s="19">
        <v>3.85</v>
      </c>
      <c r="BB1023" s="19">
        <v>4.4000000000000004</v>
      </c>
      <c r="BC1023" s="19">
        <v>4.45</v>
      </c>
      <c r="BD1023" s="19">
        <v>4.3499999999999996</v>
      </c>
    </row>
    <row r="1024" spans="2:56" x14ac:dyDescent="0.2">
      <c r="B1024" s="18">
        <v>39080</v>
      </c>
      <c r="C1024" s="19">
        <v>-0.2</v>
      </c>
      <c r="D1024" s="19">
        <v>-0.2</v>
      </c>
      <c r="E1024" s="19">
        <v>-0.35</v>
      </c>
      <c r="F1024" s="19">
        <v>0.5</v>
      </c>
      <c r="G1024" s="19">
        <v>0.5</v>
      </c>
      <c r="H1024" s="19">
        <v>0.5</v>
      </c>
      <c r="I1024" s="19">
        <v>0.25</v>
      </c>
      <c r="J1024" s="19">
        <v>0.25</v>
      </c>
      <c r="K1024" s="19">
        <v>0.5</v>
      </c>
      <c r="L1024" s="19">
        <v>0.1</v>
      </c>
      <c r="M1024" s="19">
        <v>0.1</v>
      </c>
      <c r="N1024" s="19">
        <v>0.25</v>
      </c>
      <c r="O1024" s="19"/>
      <c r="P1024" s="19"/>
      <c r="Q1024" s="19"/>
      <c r="R1024" s="19">
        <v>2</v>
      </c>
      <c r="S1024" s="19">
        <v>2</v>
      </c>
      <c r="T1024" s="19">
        <v>2</v>
      </c>
      <c r="U1024" s="19">
        <v>-0.25</v>
      </c>
      <c r="V1024" s="19">
        <v>-0.25</v>
      </c>
      <c r="W1024" s="19">
        <v>-0.25</v>
      </c>
      <c r="X1024" s="19">
        <v>-0.3</v>
      </c>
      <c r="Y1024" s="19">
        <v>-0.3</v>
      </c>
      <c r="Z1024" s="19">
        <v>-0.3</v>
      </c>
      <c r="AA1024" s="19">
        <v>-0.5</v>
      </c>
      <c r="AB1024" s="19">
        <v>-0.75</v>
      </c>
      <c r="AC1024" s="19">
        <v>-0.7</v>
      </c>
      <c r="AD1024" s="19">
        <v>5.5</v>
      </c>
      <c r="AE1024" s="19">
        <v>5.375</v>
      </c>
      <c r="AF1024" s="19">
        <v>5.05</v>
      </c>
      <c r="AG1024" s="19">
        <v>7.25</v>
      </c>
      <c r="AH1024" s="19">
        <v>7.25</v>
      </c>
      <c r="AI1024" s="19">
        <v>9.5</v>
      </c>
      <c r="AJ1024" s="19">
        <v>4.875</v>
      </c>
      <c r="AK1024" s="19">
        <v>5</v>
      </c>
      <c r="AL1024" s="19">
        <v>5.25</v>
      </c>
      <c r="AM1024" s="19">
        <v>5.75</v>
      </c>
      <c r="AN1024" s="19">
        <v>6</v>
      </c>
      <c r="AO1024" s="19">
        <v>6</v>
      </c>
      <c r="AP1024" s="19"/>
      <c r="AQ1024" s="19"/>
      <c r="AR1024" s="19"/>
      <c r="AS1024" s="19">
        <v>4.9000000000000004</v>
      </c>
      <c r="AT1024" s="19">
        <v>4.9000000000000004</v>
      </c>
      <c r="AU1024" s="19">
        <v>4.9000000000000004</v>
      </c>
      <c r="AV1024" s="19">
        <v>4.3499999999999996</v>
      </c>
      <c r="AW1024" s="19">
        <v>4.3499999999999996</v>
      </c>
      <c r="AX1024" s="19">
        <v>5</v>
      </c>
      <c r="AY1024" s="19">
        <v>4</v>
      </c>
      <c r="AZ1024" s="19">
        <v>4</v>
      </c>
      <c r="BA1024" s="19">
        <v>3.85</v>
      </c>
      <c r="BB1024" s="19">
        <v>4.25</v>
      </c>
      <c r="BC1024" s="19">
        <v>4.1500000000000004</v>
      </c>
      <c r="BD1024" s="19">
        <v>4.05</v>
      </c>
    </row>
    <row r="1025" spans="2:56" x14ac:dyDescent="0.2">
      <c r="B1025" s="18">
        <v>39073</v>
      </c>
      <c r="C1025" s="19">
        <v>-0.2</v>
      </c>
      <c r="D1025" s="19">
        <v>-0.2</v>
      </c>
      <c r="E1025" s="19">
        <v>-0.25</v>
      </c>
      <c r="F1025" s="19">
        <v>0.5</v>
      </c>
      <c r="G1025" s="19">
        <v>0.5</v>
      </c>
      <c r="H1025" s="19">
        <v>0.5</v>
      </c>
      <c r="I1025" s="19">
        <v>0.25</v>
      </c>
      <c r="J1025" s="19">
        <v>0.25</v>
      </c>
      <c r="K1025" s="19">
        <v>0.5</v>
      </c>
      <c r="L1025" s="19">
        <v>0.1</v>
      </c>
      <c r="M1025" s="19">
        <v>0.1</v>
      </c>
      <c r="N1025" s="19">
        <v>0.25</v>
      </c>
      <c r="O1025" s="19"/>
      <c r="P1025" s="19"/>
      <c r="Q1025" s="19"/>
      <c r="R1025" s="19">
        <v>2</v>
      </c>
      <c r="S1025" s="19">
        <v>2</v>
      </c>
      <c r="T1025" s="19">
        <v>2</v>
      </c>
      <c r="U1025" s="19">
        <v>-0.25</v>
      </c>
      <c r="V1025" s="19">
        <v>-0.25</v>
      </c>
      <c r="W1025" s="19">
        <v>-0.25</v>
      </c>
      <c r="X1025" s="19">
        <v>-0.3</v>
      </c>
      <c r="Y1025" s="19">
        <v>-0.3</v>
      </c>
      <c r="Z1025" s="19">
        <v>-0.3</v>
      </c>
      <c r="AA1025" s="19">
        <v>-0.5</v>
      </c>
      <c r="AB1025" s="19">
        <v>-0.75</v>
      </c>
      <c r="AC1025" s="19">
        <v>-0.95</v>
      </c>
      <c r="AD1025" s="19">
        <v>5.5</v>
      </c>
      <c r="AE1025" s="19">
        <v>5.125</v>
      </c>
      <c r="AF1025" s="19">
        <v>5.0999999999999996</v>
      </c>
      <c r="AG1025" s="19">
        <v>7.25</v>
      </c>
      <c r="AH1025" s="19">
        <v>7.25</v>
      </c>
      <c r="AI1025" s="19">
        <v>8.5</v>
      </c>
      <c r="AJ1025" s="19">
        <v>4.875</v>
      </c>
      <c r="AK1025" s="19">
        <v>4.75</v>
      </c>
      <c r="AL1025" s="19">
        <v>4.6500000000000004</v>
      </c>
      <c r="AM1025" s="19">
        <v>5.25</v>
      </c>
      <c r="AN1025" s="19">
        <v>5.75</v>
      </c>
      <c r="AO1025" s="19">
        <v>5.5</v>
      </c>
      <c r="AP1025" s="19"/>
      <c r="AQ1025" s="19"/>
      <c r="AR1025" s="19"/>
      <c r="AS1025" s="19">
        <v>4.9000000000000004</v>
      </c>
      <c r="AT1025" s="19">
        <v>4.9000000000000004</v>
      </c>
      <c r="AU1025" s="19">
        <v>4.9000000000000004</v>
      </c>
      <c r="AV1025" s="19">
        <v>4.3499999999999996</v>
      </c>
      <c r="AW1025" s="19">
        <v>4.3499999999999996</v>
      </c>
      <c r="AX1025" s="19">
        <v>5</v>
      </c>
      <c r="AY1025" s="19">
        <v>4</v>
      </c>
      <c r="AZ1025" s="19">
        <v>4</v>
      </c>
      <c r="BA1025" s="19">
        <v>3.85</v>
      </c>
      <c r="BB1025" s="19">
        <v>4.25</v>
      </c>
      <c r="BC1025" s="19">
        <v>4.1500000000000004</v>
      </c>
      <c r="BD1025" s="19">
        <v>4.05</v>
      </c>
    </row>
    <row r="1026" spans="2:56" x14ac:dyDescent="0.2">
      <c r="B1026" s="18">
        <v>39066</v>
      </c>
      <c r="C1026" s="19">
        <v>-0.4</v>
      </c>
      <c r="D1026" s="19">
        <v>-0.4</v>
      </c>
      <c r="E1026" s="19">
        <v>-0.5</v>
      </c>
      <c r="F1026" s="19">
        <v>0.1</v>
      </c>
      <c r="G1026" s="19">
        <v>0.1</v>
      </c>
      <c r="H1026" s="19">
        <v>0.1</v>
      </c>
      <c r="I1026" s="19">
        <v>0.25</v>
      </c>
      <c r="J1026" s="19">
        <v>0.25</v>
      </c>
      <c r="K1026" s="19">
        <v>0.5</v>
      </c>
      <c r="L1026" s="19">
        <v>0.1</v>
      </c>
      <c r="M1026" s="19">
        <v>0.1</v>
      </c>
      <c r="N1026" s="19">
        <v>0.25</v>
      </c>
      <c r="O1026" s="19"/>
      <c r="P1026" s="19"/>
      <c r="Q1026" s="19"/>
      <c r="R1026" s="19">
        <v>2</v>
      </c>
      <c r="S1026" s="19">
        <v>2</v>
      </c>
      <c r="T1026" s="19">
        <v>2</v>
      </c>
      <c r="U1026" s="19">
        <v>-0.25</v>
      </c>
      <c r="V1026" s="19">
        <v>-0.25</v>
      </c>
      <c r="W1026" s="19">
        <v>-0.25</v>
      </c>
      <c r="X1026" s="19">
        <v>-0.3</v>
      </c>
      <c r="Y1026" s="19">
        <v>-0.3</v>
      </c>
      <c r="Z1026" s="19">
        <v>-0.3</v>
      </c>
      <c r="AA1026" s="19">
        <v>-0.5</v>
      </c>
      <c r="AB1026" s="19">
        <v>-0.75</v>
      </c>
      <c r="AC1026" s="19">
        <v>-0.95</v>
      </c>
      <c r="AD1026" s="19">
        <v>5.75</v>
      </c>
      <c r="AE1026" s="19">
        <v>5.375</v>
      </c>
      <c r="AF1026" s="19">
        <v>5.25</v>
      </c>
      <c r="AG1026" s="19">
        <v>5.0999999999999996</v>
      </c>
      <c r="AH1026" s="19">
        <v>5.0999999999999996</v>
      </c>
      <c r="AI1026" s="19">
        <v>5.15</v>
      </c>
      <c r="AJ1026" s="19">
        <v>4.625</v>
      </c>
      <c r="AK1026" s="19">
        <v>4.5</v>
      </c>
      <c r="AL1026" s="19">
        <v>4.5</v>
      </c>
      <c r="AM1026" s="19">
        <v>4.25</v>
      </c>
      <c r="AN1026" s="19">
        <v>4.25</v>
      </c>
      <c r="AO1026" s="19">
        <v>4.5</v>
      </c>
      <c r="AP1026" s="19"/>
      <c r="AQ1026" s="19"/>
      <c r="AR1026" s="19"/>
      <c r="AS1026" s="19">
        <v>4.5</v>
      </c>
      <c r="AT1026" s="19">
        <v>4.5</v>
      </c>
      <c r="AU1026" s="19">
        <v>4.5</v>
      </c>
      <c r="AV1026" s="19">
        <v>3.75</v>
      </c>
      <c r="AW1026" s="19">
        <v>3.75</v>
      </c>
      <c r="AX1026" s="19">
        <v>4.5</v>
      </c>
      <c r="AY1026" s="19">
        <v>4.05</v>
      </c>
      <c r="AZ1026" s="19">
        <v>3.8</v>
      </c>
      <c r="BA1026" s="19">
        <v>3.75</v>
      </c>
      <c r="BB1026" s="19">
        <v>4.25</v>
      </c>
      <c r="BC1026" s="19">
        <v>4.1500000000000004</v>
      </c>
      <c r="BD1026" s="19">
        <v>4.1500000000000004</v>
      </c>
    </row>
    <row r="1027" spans="2:56" x14ac:dyDescent="0.2">
      <c r="B1027" s="18">
        <v>39059</v>
      </c>
      <c r="C1027" s="19">
        <v>-0.4</v>
      </c>
      <c r="D1027" s="19">
        <v>-0.4</v>
      </c>
      <c r="E1027" s="19">
        <v>-0.5</v>
      </c>
      <c r="F1027" s="19">
        <v>0.1</v>
      </c>
      <c r="G1027" s="19">
        <v>0.1</v>
      </c>
      <c r="H1027" s="19">
        <v>0.1</v>
      </c>
      <c r="I1027" s="19">
        <v>0.1</v>
      </c>
      <c r="J1027" s="19">
        <v>0.1</v>
      </c>
      <c r="K1027" s="19">
        <v>0.25</v>
      </c>
      <c r="L1027" s="19">
        <v>0.1</v>
      </c>
      <c r="M1027" s="19">
        <v>0.1</v>
      </c>
      <c r="N1027" s="19">
        <v>0.25</v>
      </c>
      <c r="O1027" s="19"/>
      <c r="P1027" s="19"/>
      <c r="Q1027" s="19"/>
      <c r="R1027" s="19">
        <v>2</v>
      </c>
      <c r="S1027" s="19">
        <v>2</v>
      </c>
      <c r="T1027" s="19">
        <v>2</v>
      </c>
      <c r="U1027" s="19">
        <v>-0.25</v>
      </c>
      <c r="V1027" s="19">
        <v>-0.25</v>
      </c>
      <c r="W1027" s="19">
        <v>-0.25</v>
      </c>
      <c r="X1027" s="19">
        <v>-0.3</v>
      </c>
      <c r="Y1027" s="19">
        <v>-0.3</v>
      </c>
      <c r="Z1027" s="19">
        <v>-0.3</v>
      </c>
      <c r="AA1027" s="19">
        <v>-0.5</v>
      </c>
      <c r="AB1027" s="19">
        <v>-0.75</v>
      </c>
      <c r="AC1027" s="19">
        <v>-0.95</v>
      </c>
      <c r="AD1027" s="19">
        <v>6.85</v>
      </c>
      <c r="AE1027" s="19">
        <v>6.625</v>
      </c>
      <c r="AF1027" s="19">
        <v>6.15</v>
      </c>
      <c r="AG1027" s="19">
        <v>5.0999999999999996</v>
      </c>
      <c r="AH1027" s="19">
        <v>5.0999999999999996</v>
      </c>
      <c r="AI1027" s="19">
        <v>5</v>
      </c>
      <c r="AJ1027" s="19">
        <v>4.375</v>
      </c>
      <c r="AK1027" s="19">
        <v>4.4000000000000004</v>
      </c>
      <c r="AL1027" s="19">
        <v>4.1500000000000004</v>
      </c>
      <c r="AM1027" s="19">
        <v>4.25</v>
      </c>
      <c r="AN1027" s="19">
        <v>4.25</v>
      </c>
      <c r="AO1027" s="19">
        <v>4.5</v>
      </c>
      <c r="AP1027" s="19"/>
      <c r="AQ1027" s="19"/>
      <c r="AR1027" s="19"/>
      <c r="AS1027" s="19">
        <v>4.5</v>
      </c>
      <c r="AT1027" s="19">
        <v>4.5</v>
      </c>
      <c r="AU1027" s="19">
        <v>4.25</v>
      </c>
      <c r="AV1027" s="19">
        <v>3.75</v>
      </c>
      <c r="AW1027" s="19">
        <v>3.75</v>
      </c>
      <c r="AX1027" s="19">
        <v>4.5</v>
      </c>
      <c r="AY1027" s="19">
        <v>4.5999999999999996</v>
      </c>
      <c r="AZ1027" s="19">
        <v>4.3499999999999996</v>
      </c>
      <c r="BA1027" s="19">
        <v>4.05</v>
      </c>
      <c r="BB1027" s="19">
        <v>5</v>
      </c>
      <c r="BC1027" s="19">
        <v>4.95</v>
      </c>
      <c r="BD1027" s="19">
        <v>4.8499999999999996</v>
      </c>
    </row>
    <row r="1028" spans="2:56" x14ac:dyDescent="0.2">
      <c r="B1028" s="18">
        <v>39052</v>
      </c>
      <c r="C1028" s="19">
        <v>0</v>
      </c>
      <c r="D1028" s="19">
        <v>0</v>
      </c>
      <c r="E1028" s="19">
        <v>-0.25</v>
      </c>
      <c r="F1028" s="19">
        <v>0</v>
      </c>
      <c r="G1028" s="19">
        <v>0</v>
      </c>
      <c r="H1028" s="19">
        <v>0</v>
      </c>
      <c r="I1028" s="19">
        <v>0.1</v>
      </c>
      <c r="J1028" s="19">
        <v>0.1</v>
      </c>
      <c r="K1028" s="19">
        <v>0.25</v>
      </c>
      <c r="L1028" s="19">
        <v>0.1</v>
      </c>
      <c r="M1028" s="19">
        <v>0.1</v>
      </c>
      <c r="N1028" s="19">
        <v>0.25</v>
      </c>
      <c r="O1028" s="19"/>
      <c r="P1028" s="19"/>
      <c r="Q1028" s="19"/>
      <c r="R1028" s="19">
        <v>2</v>
      </c>
      <c r="S1028" s="19">
        <v>2</v>
      </c>
      <c r="T1028" s="19">
        <v>2</v>
      </c>
      <c r="U1028" s="19">
        <v>-0.25</v>
      </c>
      <c r="V1028" s="19">
        <v>-0.25</v>
      </c>
      <c r="W1028" s="19">
        <v>-0.25</v>
      </c>
      <c r="X1028" s="19">
        <v>-0.3</v>
      </c>
      <c r="Y1028" s="19">
        <v>-0.3</v>
      </c>
      <c r="Z1028" s="19">
        <v>-0.3</v>
      </c>
      <c r="AA1028" s="19">
        <v>-0.5</v>
      </c>
      <c r="AB1028" s="19">
        <v>-0.75</v>
      </c>
      <c r="AC1028" s="19">
        <v>-0.95</v>
      </c>
      <c r="AD1028" s="19">
        <v>5</v>
      </c>
      <c r="AE1028" s="19">
        <v>5.125</v>
      </c>
      <c r="AF1028" s="19">
        <v>4.8499999999999996</v>
      </c>
      <c r="AG1028" s="19">
        <v>5</v>
      </c>
      <c r="AH1028" s="19">
        <v>5</v>
      </c>
      <c r="AI1028" s="19">
        <v>4.75</v>
      </c>
      <c r="AJ1028" s="19">
        <v>4.875</v>
      </c>
      <c r="AK1028" s="19">
        <v>4.75</v>
      </c>
      <c r="AL1028" s="19">
        <v>4.5</v>
      </c>
      <c r="AM1028" s="19">
        <v>4.25</v>
      </c>
      <c r="AN1028" s="19">
        <v>4.25</v>
      </c>
      <c r="AO1028" s="19">
        <v>4.5</v>
      </c>
      <c r="AP1028" s="19"/>
      <c r="AQ1028" s="19"/>
      <c r="AR1028" s="19"/>
      <c r="AS1028" s="19">
        <v>4.75</v>
      </c>
      <c r="AT1028" s="19">
        <v>4.75</v>
      </c>
      <c r="AU1028" s="19">
        <v>4.5</v>
      </c>
      <c r="AV1028" s="19">
        <v>3</v>
      </c>
      <c r="AW1028" s="19">
        <v>3</v>
      </c>
      <c r="AX1028" s="19">
        <v>3.5</v>
      </c>
      <c r="AY1028" s="19">
        <v>4.3499999999999996</v>
      </c>
      <c r="AZ1028" s="19">
        <v>4.0999999999999996</v>
      </c>
      <c r="BA1028" s="19">
        <v>3.7749999999999999</v>
      </c>
      <c r="BB1028" s="19">
        <v>5.25</v>
      </c>
      <c r="BC1028" s="19">
        <v>5.0999999999999996</v>
      </c>
      <c r="BD1028" s="19">
        <v>4.95</v>
      </c>
    </row>
    <row r="1029" spans="2:56" x14ac:dyDescent="0.2">
      <c r="B1029" s="18">
        <v>39045</v>
      </c>
      <c r="C1029" s="19">
        <v>0</v>
      </c>
      <c r="D1029" s="19">
        <v>0</v>
      </c>
      <c r="E1029" s="19">
        <v>-0.2</v>
      </c>
      <c r="F1029" s="19">
        <v>0.15</v>
      </c>
      <c r="G1029" s="19">
        <v>0.15</v>
      </c>
      <c r="H1029" s="19">
        <v>0.15</v>
      </c>
      <c r="I1029" s="19">
        <v>0.1</v>
      </c>
      <c r="J1029" s="19">
        <v>0.1</v>
      </c>
      <c r="K1029" s="19">
        <v>0.1</v>
      </c>
      <c r="L1029" s="19">
        <v>0.1</v>
      </c>
      <c r="M1029" s="19">
        <v>0.1</v>
      </c>
      <c r="N1029" s="19">
        <v>0.25</v>
      </c>
      <c r="O1029" s="19"/>
      <c r="P1029" s="19"/>
      <c r="Q1029" s="19"/>
      <c r="R1029" s="19">
        <v>2</v>
      </c>
      <c r="S1029" s="19">
        <v>2</v>
      </c>
      <c r="T1029" s="19">
        <v>2</v>
      </c>
      <c r="U1029" s="19">
        <v>-0.25</v>
      </c>
      <c r="V1029" s="19">
        <v>-0.25</v>
      </c>
      <c r="W1029" s="19">
        <v>-0.25</v>
      </c>
      <c r="X1029" s="19">
        <v>-0.3</v>
      </c>
      <c r="Y1029" s="19">
        <v>-0.3</v>
      </c>
      <c r="Z1029" s="19">
        <v>-0.3</v>
      </c>
      <c r="AA1029" s="19">
        <v>-0.3</v>
      </c>
      <c r="AB1029" s="19">
        <v>-0.5</v>
      </c>
      <c r="AC1029" s="19">
        <v>-0.5</v>
      </c>
      <c r="AD1029" s="19">
        <v>5</v>
      </c>
      <c r="AE1029" s="19">
        <v>4.9749999999999996</v>
      </c>
      <c r="AF1029" s="19">
        <v>4.95</v>
      </c>
      <c r="AG1029" s="19">
        <v>4</v>
      </c>
      <c r="AH1029" s="19">
        <v>4.05</v>
      </c>
      <c r="AI1029" s="19">
        <v>4.0999999999999996</v>
      </c>
      <c r="AJ1029" s="19">
        <v>4.875</v>
      </c>
      <c r="AK1029" s="19">
        <v>4.75</v>
      </c>
      <c r="AL1029" s="19">
        <v>4.75</v>
      </c>
      <c r="AM1029" s="19">
        <v>3.5</v>
      </c>
      <c r="AN1029" s="19">
        <v>3.5</v>
      </c>
      <c r="AO1029" s="19">
        <v>4</v>
      </c>
      <c r="AP1029" s="19"/>
      <c r="AQ1029" s="19"/>
      <c r="AR1029" s="19"/>
      <c r="AS1029" s="19">
        <v>4.75</v>
      </c>
      <c r="AT1029" s="19">
        <v>4.75</v>
      </c>
      <c r="AU1029" s="19">
        <v>4.5</v>
      </c>
      <c r="AV1029" s="19">
        <v>3</v>
      </c>
      <c r="AW1029" s="19">
        <v>3</v>
      </c>
      <c r="AX1029" s="19">
        <v>3.5</v>
      </c>
      <c r="AY1029" s="19">
        <v>2.95</v>
      </c>
      <c r="AZ1029" s="19">
        <v>2.9</v>
      </c>
      <c r="BA1029" s="19">
        <v>3.2</v>
      </c>
      <c r="BB1029" s="19">
        <v>3.3</v>
      </c>
      <c r="BC1029" s="19">
        <v>3.45</v>
      </c>
      <c r="BD1029" s="19">
        <v>3.8</v>
      </c>
    </row>
    <row r="1030" spans="2:56" x14ac:dyDescent="0.2">
      <c r="B1030" s="18">
        <v>39038</v>
      </c>
      <c r="C1030" s="19">
        <v>0</v>
      </c>
      <c r="D1030" s="19">
        <v>0</v>
      </c>
      <c r="E1030" s="19">
        <v>-0.2</v>
      </c>
      <c r="F1030" s="19">
        <v>0.15</v>
      </c>
      <c r="G1030" s="19">
        <v>0.15</v>
      </c>
      <c r="H1030" s="19">
        <v>0.15</v>
      </c>
      <c r="I1030" s="19">
        <v>0.2</v>
      </c>
      <c r="J1030" s="19">
        <v>0.2</v>
      </c>
      <c r="K1030" s="19">
        <v>0.2</v>
      </c>
      <c r="L1030" s="19">
        <v>0.1</v>
      </c>
      <c r="M1030" s="19">
        <v>0.1</v>
      </c>
      <c r="N1030" s="19">
        <v>0.25</v>
      </c>
      <c r="O1030" s="19"/>
      <c r="P1030" s="19"/>
      <c r="Q1030" s="19"/>
      <c r="R1030" s="19">
        <v>2</v>
      </c>
      <c r="S1030" s="19">
        <v>2</v>
      </c>
      <c r="T1030" s="19">
        <v>2</v>
      </c>
      <c r="U1030" s="19">
        <v>-0.25</v>
      </c>
      <c r="V1030" s="19">
        <v>-0.25</v>
      </c>
      <c r="W1030" s="19">
        <v>-0.25</v>
      </c>
      <c r="X1030" s="19">
        <v>-0.3</v>
      </c>
      <c r="Y1030" s="19">
        <v>-0.3</v>
      </c>
      <c r="Z1030" s="19">
        <v>-0.3</v>
      </c>
      <c r="AA1030" s="19">
        <v>-0.3</v>
      </c>
      <c r="AB1030" s="19">
        <v>-0.5</v>
      </c>
      <c r="AC1030" s="19">
        <v>-0.5</v>
      </c>
      <c r="AD1030" s="19">
        <v>5.25</v>
      </c>
      <c r="AE1030" s="19">
        <v>5.125</v>
      </c>
      <c r="AF1030" s="19">
        <v>5.05</v>
      </c>
      <c r="AG1030" s="19">
        <v>4.9000000000000004</v>
      </c>
      <c r="AH1030" s="19">
        <v>4.8499999999999996</v>
      </c>
      <c r="AI1030" s="19">
        <v>4.8499999999999996</v>
      </c>
      <c r="AJ1030" s="19">
        <v>5.125</v>
      </c>
      <c r="AK1030" s="19">
        <v>5</v>
      </c>
      <c r="AL1030" s="19">
        <v>4.75</v>
      </c>
      <c r="AM1030" s="19">
        <v>4.5</v>
      </c>
      <c r="AN1030" s="19">
        <v>4.5</v>
      </c>
      <c r="AO1030" s="19">
        <v>5</v>
      </c>
      <c r="AP1030" s="19"/>
      <c r="AQ1030" s="19"/>
      <c r="AR1030" s="19"/>
      <c r="AS1030" s="19">
        <v>4.75</v>
      </c>
      <c r="AT1030" s="19">
        <v>4.75</v>
      </c>
      <c r="AU1030" s="19">
        <v>4.75</v>
      </c>
      <c r="AV1030" s="19">
        <v>3</v>
      </c>
      <c r="AW1030" s="19">
        <v>3</v>
      </c>
      <c r="AX1030" s="19">
        <v>3.5</v>
      </c>
      <c r="AY1030" s="19">
        <v>3.05</v>
      </c>
      <c r="AZ1030" s="19">
        <v>3.05</v>
      </c>
      <c r="BA1030" s="19">
        <v>3.4</v>
      </c>
      <c r="BB1030" s="19">
        <v>4.75</v>
      </c>
      <c r="BC1030" s="19">
        <v>4.6500000000000004</v>
      </c>
      <c r="BD1030" s="19">
        <v>3.9</v>
      </c>
    </row>
    <row r="1031" spans="2:56" x14ac:dyDescent="0.2">
      <c r="B1031" s="18">
        <v>39031</v>
      </c>
      <c r="C1031" s="19">
        <v>0</v>
      </c>
      <c r="D1031" s="19">
        <v>-0.15</v>
      </c>
      <c r="E1031" s="19">
        <v>-0.25</v>
      </c>
      <c r="F1031" s="19">
        <v>0.1</v>
      </c>
      <c r="G1031" s="19">
        <v>0.1</v>
      </c>
      <c r="H1031" s="19">
        <v>0.1</v>
      </c>
      <c r="I1031" s="19">
        <v>0</v>
      </c>
      <c r="J1031" s="19">
        <v>0</v>
      </c>
      <c r="K1031" s="19">
        <v>-0.1</v>
      </c>
      <c r="L1031" s="19">
        <v>0.1</v>
      </c>
      <c r="M1031" s="19">
        <v>0.1</v>
      </c>
      <c r="N1031" s="19">
        <v>0.25</v>
      </c>
      <c r="O1031" s="19"/>
      <c r="P1031" s="19"/>
      <c r="Q1031" s="19"/>
      <c r="R1031" s="19">
        <v>2</v>
      </c>
      <c r="S1031" s="19">
        <v>2</v>
      </c>
      <c r="T1031" s="19">
        <v>2</v>
      </c>
      <c r="U1031" s="19">
        <v>-0.25</v>
      </c>
      <c r="V1031" s="19">
        <v>-0.25</v>
      </c>
      <c r="W1031" s="19">
        <v>-0.25</v>
      </c>
      <c r="X1031" s="19">
        <v>-0.3</v>
      </c>
      <c r="Y1031" s="19">
        <v>-0.3</v>
      </c>
      <c r="Z1031" s="19">
        <v>-0.3</v>
      </c>
      <c r="AA1031" s="19">
        <v>-0.3</v>
      </c>
      <c r="AB1031" s="19">
        <v>-0.5</v>
      </c>
      <c r="AC1031" s="19">
        <v>-0.75</v>
      </c>
      <c r="AD1031" s="19">
        <v>5</v>
      </c>
      <c r="AE1031" s="19">
        <v>4.9749999999999996</v>
      </c>
      <c r="AF1031" s="19">
        <v>4.8499999999999996</v>
      </c>
      <c r="AG1031" s="19">
        <v>4.5</v>
      </c>
      <c r="AH1031" s="19">
        <v>4.55</v>
      </c>
      <c r="AI1031" s="19">
        <v>4.6500000000000004</v>
      </c>
      <c r="AJ1031" s="19">
        <v>4.375</v>
      </c>
      <c r="AK1031" s="19">
        <v>4.25</v>
      </c>
      <c r="AL1031" s="19">
        <v>4.25</v>
      </c>
      <c r="AM1031" s="19">
        <v>4.5</v>
      </c>
      <c r="AN1031" s="19">
        <v>4.5</v>
      </c>
      <c r="AO1031" s="19">
        <v>5</v>
      </c>
      <c r="AP1031" s="19"/>
      <c r="AQ1031" s="19"/>
      <c r="AR1031" s="19"/>
      <c r="AS1031" s="19">
        <v>5.5</v>
      </c>
      <c r="AT1031" s="19">
        <v>5.5</v>
      </c>
      <c r="AU1031" s="19">
        <v>5.25</v>
      </c>
      <c r="AV1031" s="19">
        <v>3</v>
      </c>
      <c r="AW1031" s="19">
        <v>3</v>
      </c>
      <c r="AX1031" s="19">
        <v>3.25</v>
      </c>
      <c r="AY1031" s="19">
        <v>3</v>
      </c>
      <c r="AZ1031" s="19">
        <v>3</v>
      </c>
      <c r="BA1031" s="19">
        <v>3.4249999999999998</v>
      </c>
      <c r="BB1031" s="19">
        <v>4.75</v>
      </c>
      <c r="BC1031" s="19">
        <v>4.6500000000000004</v>
      </c>
      <c r="BD1031" s="19">
        <v>4.55</v>
      </c>
    </row>
    <row r="1032" spans="2:56" x14ac:dyDescent="0.2">
      <c r="B1032" s="18">
        <v>39024</v>
      </c>
      <c r="C1032" s="19">
        <v>0</v>
      </c>
      <c r="D1032" s="19">
        <v>0</v>
      </c>
      <c r="E1032" s="19">
        <v>0</v>
      </c>
      <c r="F1032" s="19">
        <v>0.1</v>
      </c>
      <c r="G1032" s="19">
        <v>0.1</v>
      </c>
      <c r="H1032" s="19">
        <v>0.1</v>
      </c>
      <c r="I1032" s="19">
        <v>0</v>
      </c>
      <c r="J1032" s="19">
        <v>0</v>
      </c>
      <c r="K1032" s="19">
        <v>-0.1</v>
      </c>
      <c r="L1032" s="19">
        <v>0.1</v>
      </c>
      <c r="M1032" s="19">
        <v>0.1</v>
      </c>
      <c r="N1032" s="19">
        <v>0.25</v>
      </c>
      <c r="O1032" s="19"/>
      <c r="P1032" s="19"/>
      <c r="Q1032" s="19"/>
      <c r="R1032" s="19">
        <v>2</v>
      </c>
      <c r="S1032" s="19">
        <v>2</v>
      </c>
      <c r="T1032" s="19">
        <v>2</v>
      </c>
      <c r="U1032" s="19">
        <v>-0.25</v>
      </c>
      <c r="V1032" s="19">
        <v>-0.25</v>
      </c>
      <c r="W1032" s="19">
        <v>-0.25</v>
      </c>
      <c r="X1032" s="19">
        <v>-0.3</v>
      </c>
      <c r="Y1032" s="19">
        <v>-0.3</v>
      </c>
      <c r="Z1032" s="19">
        <v>-0.3</v>
      </c>
      <c r="AA1032" s="19">
        <v>-0.3</v>
      </c>
      <c r="AB1032" s="19">
        <v>-0.5</v>
      </c>
      <c r="AC1032" s="19">
        <v>-0.75</v>
      </c>
      <c r="AD1032" s="19">
        <v>4.75</v>
      </c>
      <c r="AE1032" s="19">
        <v>4.875</v>
      </c>
      <c r="AF1032" s="19">
        <v>4.75</v>
      </c>
      <c r="AG1032" s="19">
        <v>4.5</v>
      </c>
      <c r="AH1032" s="19">
        <v>4.5999999999999996</v>
      </c>
      <c r="AI1032" s="19">
        <v>4.6500000000000004</v>
      </c>
      <c r="AJ1032" s="19">
        <v>4.375</v>
      </c>
      <c r="AK1032" s="19">
        <v>4.25</v>
      </c>
      <c r="AL1032" s="19">
        <v>4.25</v>
      </c>
      <c r="AM1032" s="19">
        <v>4.5</v>
      </c>
      <c r="AN1032" s="19">
        <v>4.5</v>
      </c>
      <c r="AO1032" s="19">
        <v>5</v>
      </c>
      <c r="AP1032" s="19"/>
      <c r="AQ1032" s="19"/>
      <c r="AR1032" s="19"/>
      <c r="AS1032" s="19">
        <v>6</v>
      </c>
      <c r="AT1032" s="19">
        <v>6</v>
      </c>
      <c r="AU1032" s="19">
        <v>5.75</v>
      </c>
      <c r="AV1032" s="19">
        <v>3</v>
      </c>
      <c r="AW1032" s="19">
        <v>3</v>
      </c>
      <c r="AX1032" s="19">
        <v>3.25</v>
      </c>
      <c r="AY1032" s="19">
        <v>3.65</v>
      </c>
      <c r="AZ1032" s="19">
        <v>3.65</v>
      </c>
      <c r="BA1032" s="19">
        <v>3.4249999999999998</v>
      </c>
      <c r="BB1032" s="19">
        <v>6</v>
      </c>
      <c r="BC1032" s="19">
        <v>5.35</v>
      </c>
      <c r="BD1032" s="19">
        <v>4.8499999999999996</v>
      </c>
    </row>
    <row r="1033" spans="2:56" x14ac:dyDescent="0.2">
      <c r="B1033" s="18">
        <v>39017</v>
      </c>
      <c r="C1033" s="19">
        <v>0.2</v>
      </c>
      <c r="D1033" s="19">
        <v>0.2</v>
      </c>
      <c r="E1033" s="19">
        <v>0.35</v>
      </c>
      <c r="F1033" s="19">
        <v>0.2</v>
      </c>
      <c r="G1033" s="19">
        <v>0.2</v>
      </c>
      <c r="H1033" s="19">
        <v>0.2</v>
      </c>
      <c r="I1033" s="19">
        <v>0</v>
      </c>
      <c r="J1033" s="19">
        <v>0</v>
      </c>
      <c r="K1033" s="19">
        <v>0</v>
      </c>
      <c r="L1033" s="19">
        <v>0.1</v>
      </c>
      <c r="M1033" s="19">
        <v>0.1</v>
      </c>
      <c r="N1033" s="19">
        <v>0.25</v>
      </c>
      <c r="O1033" s="19"/>
      <c r="P1033" s="19"/>
      <c r="Q1033" s="19"/>
      <c r="R1033" s="19">
        <v>2</v>
      </c>
      <c r="S1033" s="19">
        <v>2</v>
      </c>
      <c r="T1033" s="19">
        <v>2</v>
      </c>
      <c r="U1033" s="19">
        <v>-0.25</v>
      </c>
      <c r="V1033" s="19">
        <v>-0.25</v>
      </c>
      <c r="W1033" s="19">
        <v>-0.25</v>
      </c>
      <c r="X1033" s="19">
        <v>-0.3</v>
      </c>
      <c r="Y1033" s="19">
        <v>-0.3</v>
      </c>
      <c r="Z1033" s="19">
        <v>-0.3</v>
      </c>
      <c r="AA1033" s="19">
        <v>0</v>
      </c>
      <c r="AB1033" s="19">
        <v>-0.2</v>
      </c>
      <c r="AC1033" s="19">
        <v>-0.3</v>
      </c>
      <c r="AD1033" s="19">
        <v>3.85</v>
      </c>
      <c r="AE1033" s="19">
        <v>3.9750000000000001</v>
      </c>
      <c r="AF1033" s="19">
        <v>4.1500000000000004</v>
      </c>
      <c r="AG1033" s="19">
        <v>3.9</v>
      </c>
      <c r="AH1033" s="19">
        <v>4.1500000000000004</v>
      </c>
      <c r="AI1033" s="19">
        <v>4.2</v>
      </c>
      <c r="AJ1033" s="19">
        <v>3.875</v>
      </c>
      <c r="AK1033" s="19">
        <v>3.85</v>
      </c>
      <c r="AL1033" s="19">
        <v>3.9</v>
      </c>
      <c r="AM1033" s="19">
        <v>4.5</v>
      </c>
      <c r="AN1033" s="19">
        <v>4.5</v>
      </c>
      <c r="AO1033" s="19">
        <v>5</v>
      </c>
      <c r="AP1033" s="19"/>
      <c r="AQ1033" s="19"/>
      <c r="AR1033" s="19"/>
      <c r="AS1033" s="19">
        <v>6</v>
      </c>
      <c r="AT1033" s="19">
        <v>6</v>
      </c>
      <c r="AU1033" s="19">
        <v>5.75</v>
      </c>
      <c r="AV1033" s="19">
        <v>3</v>
      </c>
      <c r="AW1033" s="19">
        <v>3</v>
      </c>
      <c r="AX1033" s="19">
        <v>3.25</v>
      </c>
      <c r="AY1033" s="19">
        <v>3</v>
      </c>
      <c r="AZ1033" s="19">
        <v>3</v>
      </c>
      <c r="BA1033" s="19">
        <v>3.125</v>
      </c>
      <c r="BB1033" s="19">
        <v>3.25</v>
      </c>
      <c r="BC1033" s="19">
        <v>3.35</v>
      </c>
      <c r="BD1033" s="19">
        <v>3.4</v>
      </c>
    </row>
    <row r="1034" spans="2:56" x14ac:dyDescent="0.2">
      <c r="B1034" s="18">
        <v>39010</v>
      </c>
      <c r="C1034" s="19">
        <v>0.2</v>
      </c>
      <c r="D1034" s="19">
        <v>0.2</v>
      </c>
      <c r="E1034" s="19">
        <v>0.3</v>
      </c>
      <c r="F1034" s="19">
        <v>0.4</v>
      </c>
      <c r="G1034" s="19">
        <v>0.4</v>
      </c>
      <c r="H1034" s="19">
        <v>0.4</v>
      </c>
      <c r="I1034" s="19">
        <v>0</v>
      </c>
      <c r="J1034" s="19">
        <v>0</v>
      </c>
      <c r="K1034" s="19">
        <v>0</v>
      </c>
      <c r="L1034" s="19">
        <v>0.1</v>
      </c>
      <c r="M1034" s="19">
        <v>0.1</v>
      </c>
      <c r="N1034" s="19">
        <v>0.25</v>
      </c>
      <c r="O1034" s="19"/>
      <c r="P1034" s="19"/>
      <c r="Q1034" s="19"/>
      <c r="R1034" s="19">
        <v>2</v>
      </c>
      <c r="S1034" s="19">
        <v>2</v>
      </c>
      <c r="T1034" s="19">
        <v>2</v>
      </c>
      <c r="U1034" s="19">
        <v>-0.25</v>
      </c>
      <c r="V1034" s="19">
        <v>-0.25</v>
      </c>
      <c r="W1034" s="19">
        <v>-0.25</v>
      </c>
      <c r="X1034" s="19">
        <v>-0.3</v>
      </c>
      <c r="Y1034" s="19">
        <v>-0.3</v>
      </c>
      <c r="Z1034" s="19">
        <v>-0.3</v>
      </c>
      <c r="AA1034" s="19">
        <v>0</v>
      </c>
      <c r="AB1034" s="19">
        <v>-0.2</v>
      </c>
      <c r="AC1034" s="19">
        <v>-0.3</v>
      </c>
      <c r="AD1034" s="19">
        <v>4.25</v>
      </c>
      <c r="AE1034" s="19">
        <v>4.375</v>
      </c>
      <c r="AF1034" s="19">
        <v>4.55</v>
      </c>
      <c r="AG1034" s="19">
        <v>4.3499999999999996</v>
      </c>
      <c r="AH1034" s="19">
        <v>4.45</v>
      </c>
      <c r="AI1034" s="19">
        <v>4.1500000000000004</v>
      </c>
      <c r="AJ1034" s="19">
        <v>3.875</v>
      </c>
      <c r="AK1034" s="19">
        <v>4</v>
      </c>
      <c r="AL1034" s="19">
        <v>4.0999999999999996</v>
      </c>
      <c r="AM1034" s="19">
        <v>5</v>
      </c>
      <c r="AN1034" s="19">
        <v>5</v>
      </c>
      <c r="AO1034" s="19">
        <v>5.5</v>
      </c>
      <c r="AP1034" s="19"/>
      <c r="AQ1034" s="19"/>
      <c r="AR1034" s="19"/>
      <c r="AS1034" s="19">
        <v>6</v>
      </c>
      <c r="AT1034" s="19">
        <v>6</v>
      </c>
      <c r="AU1034" s="19">
        <v>5.75</v>
      </c>
      <c r="AV1034" s="19">
        <v>3</v>
      </c>
      <c r="AW1034" s="19">
        <v>3</v>
      </c>
      <c r="AX1034" s="19">
        <v>3.25</v>
      </c>
      <c r="AY1034" s="19">
        <v>3.2</v>
      </c>
      <c r="AZ1034" s="19">
        <v>3.2</v>
      </c>
      <c r="BA1034" s="19">
        <v>3.375</v>
      </c>
      <c r="BB1034" s="19">
        <v>3.5</v>
      </c>
      <c r="BC1034" s="19">
        <v>3.85</v>
      </c>
      <c r="BD1034" s="19">
        <v>3.7</v>
      </c>
    </row>
    <row r="1035" spans="2:56" x14ac:dyDescent="0.2">
      <c r="B1035" s="18">
        <v>39003</v>
      </c>
      <c r="C1035" s="19">
        <v>0.5</v>
      </c>
      <c r="D1035" s="19">
        <v>0.5</v>
      </c>
      <c r="E1035" s="19">
        <v>0.4</v>
      </c>
      <c r="F1035" s="19">
        <v>0.4</v>
      </c>
      <c r="G1035" s="19">
        <v>0.4</v>
      </c>
      <c r="H1035" s="19">
        <v>0.4</v>
      </c>
      <c r="I1035" s="19">
        <v>0</v>
      </c>
      <c r="J1035" s="19">
        <v>0</v>
      </c>
      <c r="K1035" s="19">
        <v>0</v>
      </c>
      <c r="L1035" s="19">
        <v>0.5</v>
      </c>
      <c r="M1035" s="19">
        <v>0.65</v>
      </c>
      <c r="N1035" s="19">
        <v>0.75</v>
      </c>
      <c r="O1035" s="19"/>
      <c r="P1035" s="19"/>
      <c r="Q1035" s="19"/>
      <c r="R1035" s="19">
        <v>2</v>
      </c>
      <c r="S1035" s="19">
        <v>2</v>
      </c>
      <c r="T1035" s="19">
        <v>2</v>
      </c>
      <c r="U1035" s="19">
        <v>-0.25</v>
      </c>
      <c r="V1035" s="19">
        <v>-0.25</v>
      </c>
      <c r="W1035" s="19">
        <v>-0.25</v>
      </c>
      <c r="X1035" s="19">
        <v>-0.3</v>
      </c>
      <c r="Y1035" s="19">
        <v>-0.3</v>
      </c>
      <c r="Z1035" s="19">
        <v>-0.3</v>
      </c>
      <c r="AA1035" s="19">
        <v>0</v>
      </c>
      <c r="AB1035" s="19">
        <v>-0.2</v>
      </c>
      <c r="AC1035" s="19">
        <v>-0.3</v>
      </c>
      <c r="AD1035" s="19">
        <v>5</v>
      </c>
      <c r="AE1035" s="19">
        <v>4.875</v>
      </c>
      <c r="AF1035" s="19">
        <v>4.9000000000000004</v>
      </c>
      <c r="AG1035" s="19">
        <v>4.3499999999999996</v>
      </c>
      <c r="AH1035" s="19">
        <v>4.45</v>
      </c>
      <c r="AI1035" s="19">
        <v>4.45</v>
      </c>
      <c r="AJ1035" s="19">
        <v>3.875</v>
      </c>
      <c r="AK1035" s="19">
        <v>4</v>
      </c>
      <c r="AL1035" s="19">
        <v>4.05</v>
      </c>
      <c r="AM1035" s="19">
        <v>6</v>
      </c>
      <c r="AN1035" s="19">
        <v>6</v>
      </c>
      <c r="AO1035" s="19">
        <v>6</v>
      </c>
      <c r="AP1035" s="19"/>
      <c r="AQ1035" s="19"/>
      <c r="AR1035" s="19"/>
      <c r="AS1035" s="19">
        <v>6</v>
      </c>
      <c r="AT1035" s="19">
        <v>6</v>
      </c>
      <c r="AU1035" s="19">
        <v>5.75</v>
      </c>
      <c r="AV1035" s="19">
        <v>3</v>
      </c>
      <c r="AW1035" s="19">
        <v>3</v>
      </c>
      <c r="AX1035" s="19">
        <v>3.25</v>
      </c>
      <c r="AY1035" s="19">
        <v>3.3</v>
      </c>
      <c r="AZ1035" s="19">
        <v>3.4</v>
      </c>
      <c r="BA1035" s="19">
        <v>3.4249999999999998</v>
      </c>
      <c r="BB1035" s="19">
        <v>3.5</v>
      </c>
      <c r="BC1035" s="19">
        <v>3.85</v>
      </c>
      <c r="BD1035" s="19">
        <v>3.55</v>
      </c>
    </row>
    <row r="1036" spans="2:56" x14ac:dyDescent="0.2">
      <c r="B1036" s="18">
        <v>38996</v>
      </c>
      <c r="C1036" s="19">
        <v>0</v>
      </c>
      <c r="D1036" s="19">
        <v>0</v>
      </c>
      <c r="E1036" s="19">
        <v>0.05</v>
      </c>
      <c r="F1036" s="19">
        <v>0.4</v>
      </c>
      <c r="G1036" s="19">
        <v>0.4</v>
      </c>
      <c r="H1036" s="19">
        <v>0.4</v>
      </c>
      <c r="I1036" s="19">
        <v>0</v>
      </c>
      <c r="J1036" s="19">
        <v>0</v>
      </c>
      <c r="K1036" s="19">
        <v>0</v>
      </c>
      <c r="L1036" s="19">
        <v>0.5</v>
      </c>
      <c r="M1036" s="19">
        <v>0.65</v>
      </c>
      <c r="N1036" s="19">
        <v>0.75</v>
      </c>
      <c r="O1036" s="19"/>
      <c r="P1036" s="19"/>
      <c r="Q1036" s="19"/>
      <c r="R1036" s="19">
        <v>2</v>
      </c>
      <c r="S1036" s="19">
        <v>2</v>
      </c>
      <c r="T1036" s="19">
        <v>2</v>
      </c>
      <c r="U1036" s="19">
        <v>-0.25</v>
      </c>
      <c r="V1036" s="19">
        <v>-0.25</v>
      </c>
      <c r="W1036" s="19">
        <v>-0.25</v>
      </c>
      <c r="X1036" s="19">
        <v>-0.3</v>
      </c>
      <c r="Y1036" s="19">
        <v>-0.3</v>
      </c>
      <c r="Z1036" s="19">
        <v>-0.3</v>
      </c>
      <c r="AA1036" s="19">
        <v>0</v>
      </c>
      <c r="AB1036" s="19">
        <v>-0.2</v>
      </c>
      <c r="AC1036" s="19">
        <v>-0.3</v>
      </c>
      <c r="AD1036" s="19">
        <v>3.5</v>
      </c>
      <c r="AE1036" s="19">
        <v>3.875</v>
      </c>
      <c r="AF1036" s="19">
        <v>4.05</v>
      </c>
      <c r="AG1036" s="19">
        <v>4.3499999999999996</v>
      </c>
      <c r="AH1036" s="19">
        <v>4.45</v>
      </c>
      <c r="AI1036" s="19">
        <v>4.45</v>
      </c>
      <c r="AJ1036" s="19">
        <v>3.875</v>
      </c>
      <c r="AK1036" s="19">
        <v>4</v>
      </c>
      <c r="AL1036" s="19">
        <v>4.2</v>
      </c>
      <c r="AM1036" s="19">
        <v>6</v>
      </c>
      <c r="AN1036" s="19">
        <v>6</v>
      </c>
      <c r="AO1036" s="19">
        <v>6</v>
      </c>
      <c r="AP1036" s="19"/>
      <c r="AQ1036" s="19"/>
      <c r="AR1036" s="19"/>
      <c r="AS1036" s="19">
        <v>6.5</v>
      </c>
      <c r="AT1036" s="19">
        <v>6.5</v>
      </c>
      <c r="AU1036" s="19">
        <v>6.25</v>
      </c>
      <c r="AV1036" s="19">
        <v>3.25</v>
      </c>
      <c r="AW1036" s="19">
        <v>3.25</v>
      </c>
      <c r="AX1036" s="19">
        <v>3.25</v>
      </c>
      <c r="AY1036" s="19">
        <v>3.05</v>
      </c>
      <c r="AZ1036" s="19">
        <v>3.2</v>
      </c>
      <c r="BA1036" s="19">
        <v>3.3</v>
      </c>
      <c r="BB1036" s="19">
        <v>3.5</v>
      </c>
      <c r="BC1036" s="19">
        <v>3.85</v>
      </c>
      <c r="BD1036" s="19">
        <v>3.55</v>
      </c>
    </row>
    <row r="1037" spans="2:56" x14ac:dyDescent="0.2">
      <c r="B1037" s="18">
        <v>38989</v>
      </c>
      <c r="C1037" s="19">
        <v>0</v>
      </c>
      <c r="D1037" s="19">
        <v>0</v>
      </c>
      <c r="E1037" s="19">
        <v>-0.15</v>
      </c>
      <c r="F1037" s="19">
        <v>0.4</v>
      </c>
      <c r="G1037" s="19">
        <v>0.4</v>
      </c>
      <c r="H1037" s="19">
        <v>0.4</v>
      </c>
      <c r="I1037" s="19">
        <v>0</v>
      </c>
      <c r="J1037" s="19">
        <v>0</v>
      </c>
      <c r="K1037" s="19">
        <v>0.1</v>
      </c>
      <c r="L1037" s="19">
        <v>0.5</v>
      </c>
      <c r="M1037" s="19">
        <v>0.65</v>
      </c>
      <c r="N1037" s="19">
        <v>0.75</v>
      </c>
      <c r="O1037" s="19"/>
      <c r="P1037" s="19"/>
      <c r="Q1037" s="19"/>
      <c r="R1037" s="19">
        <v>2.25</v>
      </c>
      <c r="S1037" s="19">
        <v>0.65</v>
      </c>
      <c r="T1037" s="19">
        <v>2</v>
      </c>
      <c r="U1037" s="19">
        <v>-0.25</v>
      </c>
      <c r="V1037" s="19">
        <v>-0.25</v>
      </c>
      <c r="W1037" s="19">
        <v>-0.25</v>
      </c>
      <c r="X1037" s="19">
        <v>-0.3</v>
      </c>
      <c r="Y1037" s="19">
        <v>-0.3</v>
      </c>
      <c r="Z1037" s="19">
        <v>-0.3</v>
      </c>
      <c r="AA1037" s="19">
        <v>0</v>
      </c>
      <c r="AB1037" s="19">
        <v>-0.2</v>
      </c>
      <c r="AC1037" s="19">
        <v>-0.3</v>
      </c>
      <c r="AD1037" s="19">
        <v>4</v>
      </c>
      <c r="AE1037" s="19">
        <v>4.125</v>
      </c>
      <c r="AF1037" s="19">
        <v>4.25</v>
      </c>
      <c r="AG1037" s="19">
        <v>5.2</v>
      </c>
      <c r="AH1037" s="19">
        <v>5.3</v>
      </c>
      <c r="AI1037" s="19">
        <v>5.45</v>
      </c>
      <c r="AJ1037" s="19">
        <v>4.125</v>
      </c>
      <c r="AK1037" s="19">
        <v>4</v>
      </c>
      <c r="AL1037" s="19">
        <v>4.1500000000000004</v>
      </c>
      <c r="AM1037" s="19">
        <v>6</v>
      </c>
      <c r="AN1037" s="19">
        <v>6</v>
      </c>
      <c r="AO1037" s="19">
        <v>6</v>
      </c>
      <c r="AP1037" s="19"/>
      <c r="AQ1037" s="19"/>
      <c r="AR1037" s="19"/>
      <c r="AS1037" s="19">
        <v>7</v>
      </c>
      <c r="AT1037" s="19">
        <v>6.75</v>
      </c>
      <c r="AU1037" s="19">
        <v>8</v>
      </c>
      <c r="AV1037" s="19">
        <v>4</v>
      </c>
      <c r="AW1037" s="19">
        <v>4</v>
      </c>
      <c r="AX1037" s="19">
        <v>4.1500000000000004</v>
      </c>
      <c r="AY1037" s="19">
        <v>3.2</v>
      </c>
      <c r="AZ1037" s="19">
        <v>3.4</v>
      </c>
      <c r="BA1037" s="19">
        <v>3.5</v>
      </c>
      <c r="BB1037" s="19">
        <v>3.5</v>
      </c>
      <c r="BC1037" s="19">
        <v>3.85</v>
      </c>
      <c r="BD1037" s="19">
        <v>3.7</v>
      </c>
    </row>
    <row r="1038" spans="2:56" x14ac:dyDescent="0.2">
      <c r="B1038" s="18">
        <v>38982</v>
      </c>
      <c r="C1038" s="19">
        <v>0</v>
      </c>
      <c r="D1038" s="19">
        <v>0</v>
      </c>
      <c r="E1038" s="19">
        <v>0</v>
      </c>
      <c r="F1038" s="19">
        <v>0.5</v>
      </c>
      <c r="G1038" s="19">
        <v>0.5</v>
      </c>
      <c r="H1038" s="19">
        <v>0.5</v>
      </c>
      <c r="I1038" s="19">
        <v>0</v>
      </c>
      <c r="J1038" s="19">
        <v>0</v>
      </c>
      <c r="K1038" s="19">
        <v>0.1</v>
      </c>
      <c r="L1038" s="19">
        <v>0.5</v>
      </c>
      <c r="M1038" s="19">
        <v>0.65</v>
      </c>
      <c r="N1038" s="19">
        <v>0.75</v>
      </c>
      <c r="O1038" s="19"/>
      <c r="P1038" s="19"/>
      <c r="Q1038" s="19"/>
      <c r="R1038" s="19">
        <v>2.25</v>
      </c>
      <c r="S1038" s="19">
        <v>0.65</v>
      </c>
      <c r="T1038" s="19">
        <v>2</v>
      </c>
      <c r="U1038" s="19">
        <v>-0.25</v>
      </c>
      <c r="V1038" s="19">
        <v>-0.25</v>
      </c>
      <c r="W1038" s="19">
        <v>-0.25</v>
      </c>
      <c r="X1038" s="19">
        <v>-0.3</v>
      </c>
      <c r="Y1038" s="19">
        <v>-0.3</v>
      </c>
      <c r="Z1038" s="19">
        <v>-0.3</v>
      </c>
      <c r="AA1038" s="19">
        <v>-0.1</v>
      </c>
      <c r="AB1038" s="19">
        <v>-0.3</v>
      </c>
      <c r="AC1038" s="19">
        <v>-0.5</v>
      </c>
      <c r="AD1038" s="19">
        <v>4.75</v>
      </c>
      <c r="AE1038" s="19">
        <v>4.875</v>
      </c>
      <c r="AF1038" s="19">
        <v>4.75</v>
      </c>
      <c r="AG1038" s="19">
        <v>6.85</v>
      </c>
      <c r="AH1038" s="19">
        <v>6.65</v>
      </c>
      <c r="AI1038" s="19">
        <v>6.3250000000000002</v>
      </c>
      <c r="AJ1038" s="19">
        <v>4.625</v>
      </c>
      <c r="AK1038" s="19">
        <v>4.5</v>
      </c>
      <c r="AL1038" s="19">
        <v>4.3499999999999996</v>
      </c>
      <c r="AM1038" s="19">
        <v>6</v>
      </c>
      <c r="AN1038" s="19">
        <v>6</v>
      </c>
      <c r="AO1038" s="19">
        <v>6</v>
      </c>
      <c r="AP1038" s="19"/>
      <c r="AQ1038" s="19"/>
      <c r="AR1038" s="19"/>
      <c r="AS1038" s="19">
        <v>7</v>
      </c>
      <c r="AT1038" s="19">
        <v>6.75</v>
      </c>
      <c r="AU1038" s="19">
        <v>6.5</v>
      </c>
      <c r="AV1038" s="19">
        <v>4</v>
      </c>
      <c r="AW1038" s="19">
        <v>4</v>
      </c>
      <c r="AX1038" s="19">
        <v>4.1500000000000004</v>
      </c>
      <c r="AY1038" s="19">
        <v>4.0250000000000004</v>
      </c>
      <c r="AZ1038" s="19">
        <v>4.0999999999999996</v>
      </c>
      <c r="BA1038" s="19">
        <v>4.0999999999999996</v>
      </c>
      <c r="BB1038" s="19">
        <v>3.5</v>
      </c>
      <c r="BC1038" s="19">
        <v>3.85</v>
      </c>
      <c r="BD1038" s="19">
        <v>4.0999999999999996</v>
      </c>
    </row>
    <row r="1039" spans="2:56" x14ac:dyDescent="0.2">
      <c r="B1039" s="18">
        <v>38975</v>
      </c>
      <c r="C1039" s="19">
        <v>0</v>
      </c>
      <c r="D1039" s="19">
        <v>0</v>
      </c>
      <c r="E1039" s="19">
        <v>0</v>
      </c>
      <c r="F1039" s="19">
        <v>0.1</v>
      </c>
      <c r="G1039" s="19">
        <v>0.1</v>
      </c>
      <c r="H1039" s="19">
        <v>0.1</v>
      </c>
      <c r="I1039" s="19">
        <v>0</v>
      </c>
      <c r="J1039" s="19">
        <v>0</v>
      </c>
      <c r="K1039" s="19">
        <v>0.1</v>
      </c>
      <c r="L1039" s="19">
        <v>0.5</v>
      </c>
      <c r="M1039" s="19">
        <v>0.65</v>
      </c>
      <c r="N1039" s="19">
        <v>0.75</v>
      </c>
      <c r="O1039" s="19"/>
      <c r="P1039" s="19"/>
      <c r="Q1039" s="19"/>
      <c r="R1039" s="19">
        <v>2.25</v>
      </c>
      <c r="S1039" s="19">
        <v>0.65</v>
      </c>
      <c r="T1039" s="19">
        <v>2</v>
      </c>
      <c r="U1039" s="19">
        <v>-0.25</v>
      </c>
      <c r="V1039" s="19">
        <v>-0.25</v>
      </c>
      <c r="W1039" s="19">
        <v>-0.25</v>
      </c>
      <c r="X1039" s="19">
        <v>-0.3</v>
      </c>
      <c r="Y1039" s="19">
        <v>-0.3</v>
      </c>
      <c r="Z1039" s="19">
        <v>-0.3</v>
      </c>
      <c r="AA1039" s="19">
        <v>-0.1</v>
      </c>
      <c r="AB1039" s="19">
        <v>-0.3</v>
      </c>
      <c r="AC1039" s="19">
        <v>-0.5</v>
      </c>
      <c r="AD1039" s="19">
        <v>4.5</v>
      </c>
      <c r="AE1039" s="19">
        <v>4.625</v>
      </c>
      <c r="AF1039" s="19">
        <v>4.8</v>
      </c>
      <c r="AG1039" s="19">
        <v>4.2</v>
      </c>
      <c r="AH1039" s="19">
        <v>4.2</v>
      </c>
      <c r="AI1039" s="19">
        <v>4.7</v>
      </c>
      <c r="AJ1039" s="19">
        <v>4.625</v>
      </c>
      <c r="AK1039" s="19">
        <v>4.5</v>
      </c>
      <c r="AL1039" s="19">
        <v>4.4000000000000004</v>
      </c>
      <c r="AM1039" s="19">
        <v>6</v>
      </c>
      <c r="AN1039" s="19">
        <v>6</v>
      </c>
      <c r="AO1039" s="19">
        <v>6</v>
      </c>
      <c r="AP1039" s="19"/>
      <c r="AQ1039" s="19"/>
      <c r="AR1039" s="19"/>
      <c r="AS1039" s="19">
        <v>7</v>
      </c>
      <c r="AT1039" s="19">
        <v>6.75</v>
      </c>
      <c r="AU1039" s="19">
        <v>6.5</v>
      </c>
      <c r="AV1039" s="19">
        <v>4</v>
      </c>
      <c r="AW1039" s="19">
        <v>4</v>
      </c>
      <c r="AX1039" s="19">
        <v>4.1500000000000004</v>
      </c>
      <c r="AY1039" s="19">
        <v>4.0250000000000004</v>
      </c>
      <c r="AZ1039" s="19">
        <v>4.0999999999999996</v>
      </c>
      <c r="BA1039" s="19">
        <v>4.0999999999999996</v>
      </c>
      <c r="BB1039" s="19">
        <v>4.55</v>
      </c>
      <c r="BC1039" s="19">
        <v>4.4000000000000004</v>
      </c>
      <c r="BD1039" s="19">
        <v>4.25</v>
      </c>
    </row>
    <row r="1040" spans="2:56" x14ac:dyDescent="0.2">
      <c r="B1040" s="18">
        <v>38968</v>
      </c>
      <c r="C1040" s="19">
        <v>0</v>
      </c>
      <c r="D1040" s="19">
        <v>0</v>
      </c>
      <c r="E1040" s="19">
        <v>0</v>
      </c>
      <c r="F1040" s="19">
        <v>0.1</v>
      </c>
      <c r="G1040" s="19">
        <v>0.1</v>
      </c>
      <c r="H1040" s="19">
        <v>0.1</v>
      </c>
      <c r="I1040" s="19">
        <v>0</v>
      </c>
      <c r="J1040" s="19">
        <v>0</v>
      </c>
      <c r="K1040" s="19">
        <v>0.1</v>
      </c>
      <c r="L1040" s="19">
        <v>0.5</v>
      </c>
      <c r="M1040" s="19">
        <v>0.65</v>
      </c>
      <c r="N1040" s="19">
        <v>0.75</v>
      </c>
      <c r="O1040" s="19"/>
      <c r="P1040" s="19"/>
      <c r="Q1040" s="19"/>
      <c r="R1040" s="19">
        <v>2.25</v>
      </c>
      <c r="S1040" s="19">
        <v>2</v>
      </c>
      <c r="T1040" s="19">
        <v>2</v>
      </c>
      <c r="U1040" s="19">
        <v>-0.25</v>
      </c>
      <c r="V1040" s="19">
        <v>-0.25</v>
      </c>
      <c r="W1040" s="19">
        <v>-0.25</v>
      </c>
      <c r="X1040" s="19">
        <v>-0.65</v>
      </c>
      <c r="Y1040" s="19">
        <v>-0.65</v>
      </c>
      <c r="Z1040" s="19">
        <v>-0.65</v>
      </c>
      <c r="AA1040" s="19">
        <v>-0.1</v>
      </c>
      <c r="AB1040" s="19">
        <v>-0.3</v>
      </c>
      <c r="AC1040" s="19">
        <v>-0.5</v>
      </c>
      <c r="AD1040" s="19">
        <v>4.75</v>
      </c>
      <c r="AE1040" s="19">
        <v>4.875</v>
      </c>
      <c r="AF1040" s="19">
        <v>5.35</v>
      </c>
      <c r="AG1040" s="19">
        <v>4.75</v>
      </c>
      <c r="AH1040" s="19">
        <v>4.6500000000000004</v>
      </c>
      <c r="AI1040" s="19">
        <v>5.0999999999999996</v>
      </c>
      <c r="AJ1040" s="19">
        <v>4.625</v>
      </c>
      <c r="AK1040" s="19">
        <v>4.5</v>
      </c>
      <c r="AL1040" s="19">
        <v>4.55</v>
      </c>
      <c r="AM1040" s="19">
        <v>6</v>
      </c>
      <c r="AN1040" s="19">
        <v>6</v>
      </c>
      <c r="AO1040" s="19">
        <v>6</v>
      </c>
      <c r="AP1040" s="19"/>
      <c r="AQ1040" s="19"/>
      <c r="AR1040" s="19"/>
      <c r="AS1040" s="19">
        <v>7</v>
      </c>
      <c r="AT1040" s="19">
        <v>6.75</v>
      </c>
      <c r="AU1040" s="19">
        <v>6.75</v>
      </c>
      <c r="AV1040" s="19">
        <v>4</v>
      </c>
      <c r="AW1040" s="19">
        <v>4</v>
      </c>
      <c r="AX1040" s="19">
        <v>4.1500000000000004</v>
      </c>
      <c r="AY1040" s="19">
        <v>4.0250000000000004</v>
      </c>
      <c r="AZ1040" s="19">
        <v>4.25</v>
      </c>
      <c r="BA1040" s="19">
        <v>4.4000000000000004</v>
      </c>
      <c r="BB1040" s="19">
        <v>4.75</v>
      </c>
      <c r="BC1040" s="19">
        <v>4.6500000000000004</v>
      </c>
      <c r="BD1040" s="19">
        <v>4.7</v>
      </c>
    </row>
    <row r="1041" spans="2:56" x14ac:dyDescent="0.2">
      <c r="B1041" s="18">
        <v>38961</v>
      </c>
      <c r="C1041" s="19">
        <v>0</v>
      </c>
      <c r="D1041" s="19">
        <v>0</v>
      </c>
      <c r="E1041" s="19">
        <v>0</v>
      </c>
      <c r="F1041" s="19">
        <v>0.1</v>
      </c>
      <c r="G1041" s="19">
        <v>0.1</v>
      </c>
      <c r="H1041" s="19">
        <v>0.1</v>
      </c>
      <c r="I1041" s="19">
        <v>0.1</v>
      </c>
      <c r="J1041" s="19">
        <v>0.2</v>
      </c>
      <c r="K1041" s="19">
        <v>0.3</v>
      </c>
      <c r="L1041" s="19">
        <v>0.5</v>
      </c>
      <c r="M1041" s="19"/>
      <c r="N1041" s="19">
        <v>0.75</v>
      </c>
      <c r="O1041" s="19"/>
      <c r="P1041" s="19"/>
      <c r="Q1041" s="19"/>
      <c r="R1041" s="19">
        <v>2.25</v>
      </c>
      <c r="S1041" s="19">
        <v>2.25</v>
      </c>
      <c r="T1041" s="19">
        <v>2.25</v>
      </c>
      <c r="U1041" s="19">
        <v>-0.25</v>
      </c>
      <c r="V1041" s="19">
        <v>-0.25</v>
      </c>
      <c r="W1041" s="19">
        <v>-0.25</v>
      </c>
      <c r="X1041" s="19">
        <v>-0.65</v>
      </c>
      <c r="Y1041" s="19">
        <v>-0.65</v>
      </c>
      <c r="Z1041" s="19">
        <v>-0.65</v>
      </c>
      <c r="AA1041" s="19">
        <v>-0.1</v>
      </c>
      <c r="AB1041" s="19">
        <v>-0.3</v>
      </c>
      <c r="AC1041" s="19">
        <v>-0.5</v>
      </c>
      <c r="AD1041" s="19">
        <v>4.75</v>
      </c>
      <c r="AE1041" s="19">
        <v>4.875</v>
      </c>
      <c r="AF1041" s="19">
        <v>5.35</v>
      </c>
      <c r="AG1041" s="19">
        <v>4.9000000000000004</v>
      </c>
      <c r="AH1041" s="19">
        <v>4.95</v>
      </c>
      <c r="AI1041" s="19">
        <v>5.05</v>
      </c>
      <c r="AJ1041" s="19">
        <v>4.625</v>
      </c>
      <c r="AK1041" s="19">
        <v>4.5</v>
      </c>
      <c r="AL1041" s="19">
        <v>4.4000000000000004</v>
      </c>
      <c r="AM1041" s="19">
        <v>6</v>
      </c>
      <c r="AN1041" s="19">
        <v>6</v>
      </c>
      <c r="AO1041" s="19">
        <v>6</v>
      </c>
      <c r="AP1041" s="19"/>
      <c r="AQ1041" s="19"/>
      <c r="AR1041" s="19"/>
      <c r="AS1041" s="19">
        <v>8.5</v>
      </c>
      <c r="AT1041" s="19">
        <v>8.25</v>
      </c>
      <c r="AU1041" s="19">
        <v>8</v>
      </c>
      <c r="AV1041" s="19">
        <v>4</v>
      </c>
      <c r="AW1041" s="19">
        <v>4</v>
      </c>
      <c r="AX1041" s="19">
        <v>4.1500000000000004</v>
      </c>
      <c r="AY1041" s="19">
        <v>4.0250000000000004</v>
      </c>
      <c r="AZ1041" s="19">
        <v>4.25</v>
      </c>
      <c r="BA1041" s="19">
        <v>4.4000000000000004</v>
      </c>
      <c r="BB1041" s="19">
        <v>4.75</v>
      </c>
      <c r="BC1041" s="19">
        <v>4.6500000000000004</v>
      </c>
      <c r="BD1041" s="19">
        <v>4.8</v>
      </c>
    </row>
    <row r="1042" spans="2:56" x14ac:dyDescent="0.2">
      <c r="B1042" s="18">
        <v>38954</v>
      </c>
      <c r="C1042" s="19">
        <v>0</v>
      </c>
      <c r="D1042" s="19">
        <v>0</v>
      </c>
      <c r="E1042" s="19">
        <v>0</v>
      </c>
      <c r="F1042" s="19">
        <v>0.1</v>
      </c>
      <c r="G1042" s="19">
        <v>0.1</v>
      </c>
      <c r="H1042" s="19">
        <v>0.1</v>
      </c>
      <c r="I1042" s="19">
        <v>0.1</v>
      </c>
      <c r="J1042" s="19">
        <v>0.2</v>
      </c>
      <c r="K1042" s="19">
        <v>0.3</v>
      </c>
      <c r="L1042" s="19">
        <v>0.5</v>
      </c>
      <c r="M1042" s="19">
        <v>0.5</v>
      </c>
      <c r="N1042" s="19">
        <v>0.75</v>
      </c>
      <c r="O1042" s="19"/>
      <c r="P1042" s="19"/>
      <c r="Q1042" s="19"/>
      <c r="R1042" s="19">
        <v>2.25</v>
      </c>
      <c r="S1042" s="19">
        <v>2.25</v>
      </c>
      <c r="T1042" s="19">
        <v>2.25</v>
      </c>
      <c r="U1042" s="19"/>
      <c r="V1042" s="19"/>
      <c r="W1042" s="19">
        <v>-0.25</v>
      </c>
      <c r="X1042" s="19">
        <v>-0.65</v>
      </c>
      <c r="Y1042" s="19">
        <v>-0.65</v>
      </c>
      <c r="Z1042" s="19">
        <v>-0.65</v>
      </c>
      <c r="AA1042" s="19">
        <v>-0.1</v>
      </c>
      <c r="AB1042" s="19">
        <v>-0.3</v>
      </c>
      <c r="AC1042" s="19">
        <v>-0.5</v>
      </c>
      <c r="AD1042" s="19">
        <v>5</v>
      </c>
      <c r="AE1042" s="19">
        <v>5.125</v>
      </c>
      <c r="AF1042" s="19">
        <v>5.5</v>
      </c>
      <c r="AG1042" s="19">
        <v>5.0999999999999996</v>
      </c>
      <c r="AH1042" s="19">
        <v>5.0999999999999996</v>
      </c>
      <c r="AI1042" s="19">
        <v>5.35</v>
      </c>
      <c r="AJ1042" s="19">
        <v>4.625</v>
      </c>
      <c r="AK1042" s="19">
        <v>4.6500000000000004</v>
      </c>
      <c r="AL1042" s="19">
        <v>4.75</v>
      </c>
      <c r="AM1042" s="19">
        <v>6</v>
      </c>
      <c r="AN1042" s="19">
        <v>6</v>
      </c>
      <c r="AO1042" s="19">
        <v>6</v>
      </c>
      <c r="AP1042" s="19"/>
      <c r="AQ1042" s="19"/>
      <c r="AR1042" s="19"/>
      <c r="AS1042" s="19">
        <v>9.5</v>
      </c>
      <c r="AT1042" s="19">
        <v>9</v>
      </c>
      <c r="AU1042" s="19">
        <v>8.5</v>
      </c>
      <c r="AV1042" s="19"/>
      <c r="AW1042" s="19"/>
      <c r="AX1042" s="19">
        <v>4.1500000000000004</v>
      </c>
      <c r="AY1042" s="19">
        <v>4.375</v>
      </c>
      <c r="AZ1042" s="19">
        <v>4.5</v>
      </c>
      <c r="BA1042" s="19">
        <v>4.5</v>
      </c>
      <c r="BB1042" s="19">
        <v>4.75</v>
      </c>
      <c r="BC1042" s="19">
        <v>4.6500000000000004</v>
      </c>
      <c r="BD1042" s="19">
        <v>4.8</v>
      </c>
    </row>
    <row r="1043" spans="2:56" x14ac:dyDescent="0.2">
      <c r="B1043" s="18">
        <v>38947</v>
      </c>
      <c r="C1043" s="19">
        <v>0</v>
      </c>
      <c r="D1043" s="19">
        <v>0</v>
      </c>
      <c r="E1043" s="19">
        <v>0</v>
      </c>
      <c r="F1043" s="19">
        <v>0.1</v>
      </c>
      <c r="G1043" s="19">
        <v>0.1</v>
      </c>
      <c r="H1043" s="19">
        <v>0.1</v>
      </c>
      <c r="I1043" s="19">
        <v>0.3</v>
      </c>
      <c r="J1043" s="19">
        <v>0.4</v>
      </c>
      <c r="K1043" s="19">
        <v>0.6</v>
      </c>
      <c r="L1043" s="19">
        <v>0.5</v>
      </c>
      <c r="M1043" s="19">
        <v>0.5</v>
      </c>
      <c r="N1043" s="19">
        <v>0.75</v>
      </c>
      <c r="O1043" s="19"/>
      <c r="P1043" s="19"/>
      <c r="Q1043" s="19"/>
      <c r="R1043" s="19">
        <v>2.25</v>
      </c>
      <c r="S1043" s="19">
        <v>2.25</v>
      </c>
      <c r="T1043" s="19">
        <v>2.25</v>
      </c>
      <c r="U1043" s="19"/>
      <c r="V1043" s="19"/>
      <c r="W1043" s="19">
        <v>-0.25</v>
      </c>
      <c r="X1043" s="19">
        <v>-0.65</v>
      </c>
      <c r="Y1043" s="19">
        <v>-0.65</v>
      </c>
      <c r="Z1043" s="19">
        <v>-0.65</v>
      </c>
      <c r="AA1043" s="19">
        <v>-0.1</v>
      </c>
      <c r="AB1043" s="19">
        <v>-0.3</v>
      </c>
      <c r="AC1043" s="19">
        <v>-0.5</v>
      </c>
      <c r="AD1043" s="19">
        <v>5.25</v>
      </c>
      <c r="AE1043" s="19">
        <v>5.375</v>
      </c>
      <c r="AF1043" s="19">
        <v>5.55</v>
      </c>
      <c r="AG1043" s="19">
        <v>5.15</v>
      </c>
      <c r="AH1043" s="19">
        <v>5.15</v>
      </c>
      <c r="AI1043" s="19">
        <v>5.4</v>
      </c>
      <c r="AJ1043" s="19">
        <v>4.625</v>
      </c>
      <c r="AK1043" s="19">
        <v>4.6500000000000004</v>
      </c>
      <c r="AL1043" s="19">
        <v>4.8499999999999996</v>
      </c>
      <c r="AM1043" s="19">
        <v>7</v>
      </c>
      <c r="AN1043" s="19">
        <v>7</v>
      </c>
      <c r="AO1043" s="19">
        <v>6.75</v>
      </c>
      <c r="AP1043" s="19"/>
      <c r="AQ1043" s="19"/>
      <c r="AR1043" s="19"/>
      <c r="AS1043" s="19">
        <v>9.5</v>
      </c>
      <c r="AT1043" s="19">
        <v>9</v>
      </c>
      <c r="AU1043" s="19">
        <v>8.5</v>
      </c>
      <c r="AV1043" s="19"/>
      <c r="AW1043" s="19"/>
      <c r="AX1043" s="19">
        <v>5</v>
      </c>
      <c r="AY1043" s="19">
        <v>4.4249999999999998</v>
      </c>
      <c r="AZ1043" s="19">
        <v>4.55</v>
      </c>
      <c r="BA1043" s="19">
        <v>4.5</v>
      </c>
      <c r="BB1043" s="19">
        <v>4.75</v>
      </c>
      <c r="BC1043" s="19">
        <v>4.6500000000000004</v>
      </c>
      <c r="BD1043" s="19">
        <v>4.8</v>
      </c>
    </row>
    <row r="1044" spans="2:56" x14ac:dyDescent="0.2">
      <c r="B1044" s="18">
        <v>38940</v>
      </c>
      <c r="C1044" s="19">
        <v>0</v>
      </c>
      <c r="D1044" s="19">
        <v>0</v>
      </c>
      <c r="E1044" s="19">
        <v>-0.1</v>
      </c>
      <c r="F1044" s="19">
        <v>-0.1</v>
      </c>
      <c r="G1044" s="19">
        <v>-0.1</v>
      </c>
      <c r="H1044" s="19">
        <v>-0.1</v>
      </c>
      <c r="I1044" s="19">
        <v>0.3</v>
      </c>
      <c r="J1044" s="19">
        <v>0.4</v>
      </c>
      <c r="K1044" s="19">
        <v>0.6</v>
      </c>
      <c r="L1044" s="19">
        <v>0.5</v>
      </c>
      <c r="M1044" s="19">
        <v>0.5</v>
      </c>
      <c r="N1044" s="19">
        <v>0.75</v>
      </c>
      <c r="O1044" s="19"/>
      <c r="P1044" s="19"/>
      <c r="Q1044" s="19"/>
      <c r="R1044" s="19">
        <v>2.25</v>
      </c>
      <c r="S1044" s="19">
        <v>2.25</v>
      </c>
      <c r="T1044" s="19">
        <v>2.25</v>
      </c>
      <c r="U1044" s="19"/>
      <c r="V1044" s="19"/>
      <c r="W1044" s="19">
        <v>-0.25</v>
      </c>
      <c r="X1044" s="19">
        <v>-0.65</v>
      </c>
      <c r="Y1044" s="19">
        <v>-0.65</v>
      </c>
      <c r="Z1044" s="19">
        <v>-0.65</v>
      </c>
      <c r="AA1044" s="19">
        <v>-0.1</v>
      </c>
      <c r="AB1044" s="19">
        <v>-0.3</v>
      </c>
      <c r="AC1044" s="19">
        <v>-0.5</v>
      </c>
      <c r="AD1044" s="19">
        <v>5.5</v>
      </c>
      <c r="AE1044" s="19">
        <v>5.5250000000000004</v>
      </c>
      <c r="AF1044" s="19">
        <v>5.65</v>
      </c>
      <c r="AG1044" s="19">
        <v>5.5</v>
      </c>
      <c r="AH1044" s="19">
        <v>5.5</v>
      </c>
      <c r="AI1044" s="19">
        <v>5.5</v>
      </c>
      <c r="AJ1044" s="19">
        <v>5.125</v>
      </c>
      <c r="AK1044" s="19">
        <v>5</v>
      </c>
      <c r="AL1044" s="19">
        <v>5.15</v>
      </c>
      <c r="AM1044" s="19">
        <v>7.5</v>
      </c>
      <c r="AN1044" s="19">
        <v>7</v>
      </c>
      <c r="AO1044" s="19">
        <v>7</v>
      </c>
      <c r="AP1044" s="19"/>
      <c r="AQ1044" s="19"/>
      <c r="AR1044" s="19"/>
      <c r="AS1044" s="19">
        <v>11</v>
      </c>
      <c r="AT1044" s="19">
        <v>10.5</v>
      </c>
      <c r="AU1044" s="19">
        <v>9.25</v>
      </c>
      <c r="AV1044" s="19"/>
      <c r="AW1044" s="19"/>
      <c r="AX1044" s="19">
        <v>5</v>
      </c>
      <c r="AY1044" s="19">
        <v>4.625</v>
      </c>
      <c r="AZ1044" s="19">
        <v>4.75</v>
      </c>
      <c r="BA1044" s="19">
        <v>4.7</v>
      </c>
      <c r="BB1044" s="19">
        <v>4.75</v>
      </c>
      <c r="BC1044" s="19">
        <v>4.75</v>
      </c>
      <c r="BD1044" s="19">
        <v>5.05</v>
      </c>
    </row>
    <row r="1045" spans="2:56" x14ac:dyDescent="0.2">
      <c r="B1045" s="18">
        <v>38933</v>
      </c>
      <c r="C1045" s="19">
        <v>0</v>
      </c>
      <c r="D1045" s="19">
        <v>0</v>
      </c>
      <c r="E1045" s="19">
        <v>0</v>
      </c>
      <c r="F1045" s="19">
        <v>-0.1</v>
      </c>
      <c r="G1045" s="19">
        <v>-0.1</v>
      </c>
      <c r="H1045" s="19">
        <v>-0.1</v>
      </c>
      <c r="I1045" s="19">
        <v>0.3</v>
      </c>
      <c r="J1045" s="19">
        <v>0.4</v>
      </c>
      <c r="K1045" s="19">
        <v>0.6</v>
      </c>
      <c r="L1045" s="19">
        <v>0.5</v>
      </c>
      <c r="M1045" s="19">
        <v>0.5</v>
      </c>
      <c r="N1045" s="19">
        <v>0.75</v>
      </c>
      <c r="O1045" s="19"/>
      <c r="P1045" s="19"/>
      <c r="Q1045" s="19"/>
      <c r="R1045" s="19">
        <v>2.25</v>
      </c>
      <c r="S1045" s="19">
        <v>2.25</v>
      </c>
      <c r="T1045" s="19">
        <v>2.25</v>
      </c>
      <c r="U1045" s="19"/>
      <c r="V1045" s="19"/>
      <c r="W1045" s="19">
        <v>-0.25</v>
      </c>
      <c r="X1045" s="19">
        <v>-0.65</v>
      </c>
      <c r="Y1045" s="19">
        <v>-0.65</v>
      </c>
      <c r="Z1045" s="19">
        <v>-0.65</v>
      </c>
      <c r="AA1045" s="19">
        <v>-0.1</v>
      </c>
      <c r="AB1045" s="19">
        <v>-0.3</v>
      </c>
      <c r="AC1045" s="19">
        <v>-0.5</v>
      </c>
      <c r="AD1045" s="19">
        <v>6.5</v>
      </c>
      <c r="AE1045" s="19">
        <v>6.375</v>
      </c>
      <c r="AF1045" s="19">
        <v>6.05</v>
      </c>
      <c r="AG1045" s="19">
        <v>5.4</v>
      </c>
      <c r="AH1045" s="19">
        <v>5.5</v>
      </c>
      <c r="AI1045" s="19">
        <v>5.6</v>
      </c>
      <c r="AJ1045" s="19">
        <v>5.375</v>
      </c>
      <c r="AK1045" s="19">
        <v>5.25</v>
      </c>
      <c r="AL1045" s="19">
        <v>5.25</v>
      </c>
      <c r="AM1045" s="19">
        <v>7.5</v>
      </c>
      <c r="AN1045" s="19">
        <v>7</v>
      </c>
      <c r="AO1045" s="19">
        <v>7</v>
      </c>
      <c r="AP1045" s="19"/>
      <c r="AQ1045" s="19"/>
      <c r="AR1045" s="19"/>
      <c r="AS1045" s="19">
        <v>11</v>
      </c>
      <c r="AT1045" s="19">
        <v>10.5</v>
      </c>
      <c r="AU1045" s="19">
        <v>10.5</v>
      </c>
      <c r="AV1045" s="19"/>
      <c r="AW1045" s="19"/>
      <c r="AX1045" s="19">
        <v>6</v>
      </c>
      <c r="AY1045" s="19">
        <v>5.125</v>
      </c>
      <c r="AZ1045" s="19">
        <v>5</v>
      </c>
      <c r="BA1045" s="19">
        <v>4.9000000000000004</v>
      </c>
      <c r="BB1045" s="19">
        <v>5.25</v>
      </c>
      <c r="BC1045" s="19">
        <v>5.35</v>
      </c>
      <c r="BD1045" s="19">
        <v>5.2</v>
      </c>
    </row>
    <row r="1046" spans="2:56" x14ac:dyDescent="0.2">
      <c r="B1046" s="18">
        <v>38926</v>
      </c>
      <c r="C1046" s="19">
        <v>-0.2</v>
      </c>
      <c r="D1046" s="19">
        <v>-0.2</v>
      </c>
      <c r="E1046" s="19">
        <v>-0.25</v>
      </c>
      <c r="F1046" s="19">
        <v>-0.1</v>
      </c>
      <c r="G1046" s="19">
        <v>-0.1</v>
      </c>
      <c r="H1046" s="19">
        <v>-0.1</v>
      </c>
      <c r="I1046" s="19">
        <v>1</v>
      </c>
      <c r="J1046" s="19">
        <v>1</v>
      </c>
      <c r="K1046" s="19">
        <v>1</v>
      </c>
      <c r="L1046" s="19">
        <v>0.5</v>
      </c>
      <c r="M1046" s="19">
        <v>0.5</v>
      </c>
      <c r="N1046" s="19">
        <v>0.75</v>
      </c>
      <c r="O1046" s="19"/>
      <c r="P1046" s="19"/>
      <c r="Q1046" s="19"/>
      <c r="R1046" s="19">
        <v>2.25</v>
      </c>
      <c r="S1046" s="19">
        <v>2.25</v>
      </c>
      <c r="T1046" s="19">
        <v>2.25</v>
      </c>
      <c r="U1046" s="19"/>
      <c r="V1046" s="19"/>
      <c r="W1046" s="19">
        <v>-0.25</v>
      </c>
      <c r="X1046" s="19">
        <v>-0.65</v>
      </c>
      <c r="Y1046" s="19">
        <v>-0.65</v>
      </c>
      <c r="Z1046" s="19">
        <v>-0.65</v>
      </c>
      <c r="AA1046" s="19">
        <v>0</v>
      </c>
      <c r="AB1046" s="19">
        <v>-0.1</v>
      </c>
      <c r="AC1046" s="19">
        <v>-0.25</v>
      </c>
      <c r="AD1046" s="19">
        <v>5.5</v>
      </c>
      <c r="AE1046" s="19">
        <v>5.625</v>
      </c>
      <c r="AF1046" s="19">
        <v>5.75</v>
      </c>
      <c r="AG1046" s="19">
        <v>5.9</v>
      </c>
      <c r="AH1046" s="19">
        <v>5.8</v>
      </c>
      <c r="AI1046" s="19">
        <v>5.8</v>
      </c>
      <c r="AJ1046" s="19">
        <v>5.625</v>
      </c>
      <c r="AK1046" s="19">
        <v>5.75</v>
      </c>
      <c r="AL1046" s="19">
        <v>5.6</v>
      </c>
      <c r="AM1046" s="19">
        <v>7.5</v>
      </c>
      <c r="AN1046" s="19">
        <v>7</v>
      </c>
      <c r="AO1046" s="19">
        <v>7</v>
      </c>
      <c r="AP1046" s="19"/>
      <c r="AQ1046" s="19"/>
      <c r="AR1046" s="19"/>
      <c r="AS1046" s="19">
        <v>11.5</v>
      </c>
      <c r="AT1046" s="19">
        <v>11</v>
      </c>
      <c r="AU1046" s="19">
        <v>11</v>
      </c>
      <c r="AV1046" s="19"/>
      <c r="AW1046" s="19"/>
      <c r="AX1046" s="19">
        <v>6</v>
      </c>
      <c r="AY1046" s="19">
        <v>5.125</v>
      </c>
      <c r="AZ1046" s="19">
        <v>5</v>
      </c>
      <c r="BA1046" s="19">
        <v>4.9000000000000004</v>
      </c>
      <c r="BB1046" s="19">
        <v>5.25</v>
      </c>
      <c r="BC1046" s="19">
        <v>5.35</v>
      </c>
      <c r="BD1046" s="19">
        <v>5.2</v>
      </c>
    </row>
    <row r="1047" spans="2:56" x14ac:dyDescent="0.2">
      <c r="B1047" s="18">
        <v>38919</v>
      </c>
      <c r="C1047" s="19">
        <v>-0.2</v>
      </c>
      <c r="D1047" s="19">
        <v>-0.2</v>
      </c>
      <c r="E1047" s="19">
        <v>-0.25</v>
      </c>
      <c r="F1047" s="19">
        <v>0.1</v>
      </c>
      <c r="G1047" s="19">
        <v>0.1</v>
      </c>
      <c r="H1047" s="19">
        <v>0.1</v>
      </c>
      <c r="I1047" s="19">
        <v>1</v>
      </c>
      <c r="J1047" s="19">
        <v>1</v>
      </c>
      <c r="K1047" s="19">
        <v>1</v>
      </c>
      <c r="L1047" s="19">
        <v>0.5</v>
      </c>
      <c r="M1047" s="19">
        <v>0.5</v>
      </c>
      <c r="N1047" s="19">
        <v>0.75</v>
      </c>
      <c r="O1047" s="19"/>
      <c r="P1047" s="19"/>
      <c r="Q1047" s="19"/>
      <c r="R1047" s="19">
        <v>2.25</v>
      </c>
      <c r="S1047" s="19">
        <v>2.25</v>
      </c>
      <c r="T1047" s="19">
        <v>2.25</v>
      </c>
      <c r="U1047" s="19"/>
      <c r="V1047" s="19"/>
      <c r="W1047" s="19">
        <v>-0.25</v>
      </c>
      <c r="X1047" s="19">
        <v>-0.65</v>
      </c>
      <c r="Y1047" s="19">
        <v>-0.65</v>
      </c>
      <c r="Z1047" s="19">
        <v>-0.65</v>
      </c>
      <c r="AA1047" s="19">
        <v>0</v>
      </c>
      <c r="AB1047" s="19">
        <v>-0.1</v>
      </c>
      <c r="AC1047" s="19">
        <v>-0.25</v>
      </c>
      <c r="AD1047" s="19">
        <v>6.2</v>
      </c>
      <c r="AE1047" s="19">
        <v>6.125</v>
      </c>
      <c r="AF1047" s="19">
        <v>6.05</v>
      </c>
      <c r="AG1047" s="19">
        <v>6.2</v>
      </c>
      <c r="AH1047" s="19">
        <v>6.15</v>
      </c>
      <c r="AI1047" s="19">
        <v>6.1</v>
      </c>
      <c r="AJ1047" s="19">
        <v>6.125</v>
      </c>
      <c r="AK1047" s="19">
        <v>5.85</v>
      </c>
      <c r="AL1047" s="19">
        <v>5.75</v>
      </c>
      <c r="AM1047" s="19">
        <v>7.25</v>
      </c>
      <c r="AN1047" s="19">
        <v>6.4551600000000002</v>
      </c>
      <c r="AO1047" s="19">
        <v>7</v>
      </c>
      <c r="AP1047" s="19"/>
      <c r="AQ1047" s="19"/>
      <c r="AR1047" s="19"/>
      <c r="AS1047" s="19">
        <v>11.5</v>
      </c>
      <c r="AT1047" s="19">
        <v>11</v>
      </c>
      <c r="AU1047" s="19">
        <v>11.2</v>
      </c>
      <c r="AV1047" s="19"/>
      <c r="AW1047" s="19"/>
      <c r="AX1047" s="19">
        <v>6</v>
      </c>
      <c r="AY1047" s="19">
        <v>5.125</v>
      </c>
      <c r="AZ1047" s="19">
        <v>5</v>
      </c>
      <c r="BA1047" s="19">
        <v>4.9000000000000004</v>
      </c>
      <c r="BB1047" s="19">
        <v>6</v>
      </c>
      <c r="BC1047" s="19">
        <v>5.85</v>
      </c>
      <c r="BD1047" s="19">
        <v>5.55</v>
      </c>
    </row>
    <row r="1048" spans="2:56" x14ac:dyDescent="0.2">
      <c r="B1048" s="18">
        <v>38912</v>
      </c>
      <c r="C1048" s="19">
        <v>-0.1</v>
      </c>
      <c r="D1048" s="19">
        <v>-0.2</v>
      </c>
      <c r="E1048" s="19">
        <v>-0.2</v>
      </c>
      <c r="F1048" s="19">
        <v>0.1</v>
      </c>
      <c r="G1048" s="19">
        <v>0.1</v>
      </c>
      <c r="H1048" s="19">
        <v>0.1</v>
      </c>
      <c r="I1048" s="19">
        <v>0.5</v>
      </c>
      <c r="J1048" s="19">
        <v>0.6</v>
      </c>
      <c r="K1048" s="19">
        <v>0.7</v>
      </c>
      <c r="L1048" s="19">
        <v>0.5</v>
      </c>
      <c r="M1048" s="19">
        <v>0.5</v>
      </c>
      <c r="N1048" s="19">
        <v>0.75</v>
      </c>
      <c r="O1048" s="19"/>
      <c r="P1048" s="19"/>
      <c r="Q1048" s="19"/>
      <c r="R1048" s="19">
        <v>2.25</v>
      </c>
      <c r="S1048" s="19">
        <v>2.25</v>
      </c>
      <c r="T1048" s="19">
        <v>2.25</v>
      </c>
      <c r="U1048" s="19"/>
      <c r="V1048" s="19"/>
      <c r="W1048" s="19">
        <v>-0.25</v>
      </c>
      <c r="X1048" s="19">
        <v>-0.65</v>
      </c>
      <c r="Y1048" s="19">
        <v>-0.65</v>
      </c>
      <c r="Z1048" s="19">
        <v>-0.65</v>
      </c>
      <c r="AA1048" s="19">
        <v>0</v>
      </c>
      <c r="AB1048" s="19">
        <v>-0.1</v>
      </c>
      <c r="AC1048" s="19">
        <v>-0.25</v>
      </c>
      <c r="AD1048" s="19">
        <v>6.2</v>
      </c>
      <c r="AE1048" s="19">
        <v>6.125</v>
      </c>
      <c r="AF1048" s="19">
        <v>6.25</v>
      </c>
      <c r="AG1048" s="19">
        <v>6.7</v>
      </c>
      <c r="AH1048" s="19">
        <v>6.6</v>
      </c>
      <c r="AI1048" s="19">
        <v>6.45</v>
      </c>
      <c r="AJ1048" s="19">
        <v>5.625</v>
      </c>
      <c r="AK1048" s="19">
        <v>5.5</v>
      </c>
      <c r="AL1048" s="19">
        <v>5.55</v>
      </c>
      <c r="AM1048" s="19">
        <v>7.25</v>
      </c>
      <c r="AN1048" s="19">
        <v>7</v>
      </c>
      <c r="AO1048" s="19">
        <v>6.75</v>
      </c>
      <c r="AP1048" s="19"/>
      <c r="AQ1048" s="19"/>
      <c r="AR1048" s="19"/>
      <c r="AS1048" s="19">
        <v>11.5</v>
      </c>
      <c r="AT1048" s="19">
        <v>11</v>
      </c>
      <c r="AU1048" s="19">
        <v>11.2</v>
      </c>
      <c r="AV1048" s="19"/>
      <c r="AW1048" s="19"/>
      <c r="AX1048" s="19">
        <v>6</v>
      </c>
      <c r="AY1048" s="19">
        <v>5.5</v>
      </c>
      <c r="AZ1048" s="19">
        <v>5.25</v>
      </c>
      <c r="BA1048" s="19">
        <v>5.05</v>
      </c>
      <c r="BB1048" s="19">
        <v>6</v>
      </c>
      <c r="BC1048" s="19">
        <v>5.85</v>
      </c>
      <c r="BD1048" s="19">
        <v>5.55</v>
      </c>
    </row>
    <row r="1049" spans="2:56" x14ac:dyDescent="0.2">
      <c r="B1049" s="18">
        <v>38905</v>
      </c>
      <c r="C1049" s="19">
        <v>-0.1</v>
      </c>
      <c r="D1049" s="19">
        <v>-0.2</v>
      </c>
      <c r="E1049" s="19">
        <v>-0.2</v>
      </c>
      <c r="F1049" s="19">
        <v>0.2</v>
      </c>
      <c r="G1049" s="19">
        <v>0.2</v>
      </c>
      <c r="H1049" s="19">
        <v>0.1</v>
      </c>
      <c r="I1049" s="19">
        <v>0.2</v>
      </c>
      <c r="J1049" s="19">
        <v>0.3</v>
      </c>
      <c r="K1049" s="19">
        <v>0.5</v>
      </c>
      <c r="L1049" s="19">
        <v>0.5</v>
      </c>
      <c r="M1049" s="19">
        <v>0.5</v>
      </c>
      <c r="N1049" s="19">
        <v>0.75</v>
      </c>
      <c r="O1049" s="19"/>
      <c r="P1049" s="19"/>
      <c r="Q1049" s="19"/>
      <c r="R1049" s="19">
        <v>2.25</v>
      </c>
      <c r="S1049" s="19">
        <v>2.25</v>
      </c>
      <c r="T1049" s="19">
        <v>2.25</v>
      </c>
      <c r="U1049" s="19"/>
      <c r="V1049" s="19"/>
      <c r="W1049" s="19">
        <v>-0.25</v>
      </c>
      <c r="X1049" s="19">
        <v>-0.65</v>
      </c>
      <c r="Y1049" s="19">
        <v>-0.65</v>
      </c>
      <c r="Z1049" s="19">
        <v>-0.65</v>
      </c>
      <c r="AA1049" s="19">
        <v>0</v>
      </c>
      <c r="AB1049" s="19">
        <v>-0.1</v>
      </c>
      <c r="AC1049" s="19">
        <v>-0.25</v>
      </c>
      <c r="AD1049" s="19">
        <v>6.5</v>
      </c>
      <c r="AE1049" s="19">
        <v>6.375</v>
      </c>
      <c r="AF1049" s="19">
        <v>6.25</v>
      </c>
      <c r="AG1049" s="19">
        <v>6.5</v>
      </c>
      <c r="AH1049" s="19">
        <v>6.55</v>
      </c>
      <c r="AI1049" s="19">
        <v>6.55</v>
      </c>
      <c r="AJ1049" s="19">
        <v>5.625</v>
      </c>
      <c r="AK1049" s="19">
        <v>5.5</v>
      </c>
      <c r="AL1049" s="19">
        <v>5.4</v>
      </c>
      <c r="AM1049" s="19">
        <v>7.25</v>
      </c>
      <c r="AN1049" s="19">
        <v>7</v>
      </c>
      <c r="AO1049" s="19">
        <v>6.75</v>
      </c>
      <c r="AP1049" s="19"/>
      <c r="AQ1049" s="19"/>
      <c r="AR1049" s="19"/>
      <c r="AS1049" s="19">
        <v>11.5</v>
      </c>
      <c r="AT1049" s="19">
        <v>11</v>
      </c>
      <c r="AU1049" s="19">
        <v>11</v>
      </c>
      <c r="AV1049" s="19"/>
      <c r="AW1049" s="19"/>
      <c r="AX1049" s="19">
        <v>6</v>
      </c>
      <c r="AY1049" s="19">
        <v>5.75</v>
      </c>
      <c r="AZ1049" s="19">
        <v>5.5</v>
      </c>
      <c r="BA1049" s="19">
        <v>5.2</v>
      </c>
      <c r="BB1049" s="19">
        <v>6.3</v>
      </c>
      <c r="BC1049" s="19">
        <v>6.15</v>
      </c>
      <c r="BD1049" s="19">
        <v>5.7</v>
      </c>
    </row>
    <row r="1050" spans="2:56" x14ac:dyDescent="0.2">
      <c r="B1050" s="18">
        <v>38898</v>
      </c>
      <c r="C1050" s="19">
        <v>-0.1</v>
      </c>
      <c r="D1050" s="19">
        <v>-0.2</v>
      </c>
      <c r="E1050" s="19">
        <v>-0.2</v>
      </c>
      <c r="F1050" s="19">
        <v>0.1</v>
      </c>
      <c r="G1050" s="19">
        <v>0.1</v>
      </c>
      <c r="H1050" s="19">
        <v>0.1</v>
      </c>
      <c r="I1050" s="19">
        <v>0.2</v>
      </c>
      <c r="J1050" s="19">
        <v>0.3</v>
      </c>
      <c r="K1050" s="19">
        <v>0.5</v>
      </c>
      <c r="L1050" s="19">
        <v>0.5</v>
      </c>
      <c r="M1050" s="19">
        <v>0.5</v>
      </c>
      <c r="N1050" s="19">
        <v>0.75</v>
      </c>
      <c r="O1050" s="19"/>
      <c r="P1050" s="19"/>
      <c r="Q1050" s="19"/>
      <c r="R1050" s="19">
        <v>2.25</v>
      </c>
      <c r="S1050" s="19">
        <v>2.25</v>
      </c>
      <c r="T1050" s="19">
        <v>2.25</v>
      </c>
      <c r="U1050" s="19"/>
      <c r="V1050" s="19"/>
      <c r="W1050" s="19">
        <v>-0.25</v>
      </c>
      <c r="X1050" s="19">
        <v>-0.65</v>
      </c>
      <c r="Y1050" s="19">
        <v>-0.65</v>
      </c>
      <c r="Z1050" s="19">
        <v>-0.65</v>
      </c>
      <c r="AA1050" s="19">
        <v>0</v>
      </c>
      <c r="AB1050" s="19">
        <v>-0.1</v>
      </c>
      <c r="AC1050" s="19">
        <v>-0.25</v>
      </c>
      <c r="AD1050" s="19">
        <v>6.7</v>
      </c>
      <c r="AE1050" s="19">
        <v>6.4749999999999996</v>
      </c>
      <c r="AF1050" s="19">
        <v>6.25</v>
      </c>
      <c r="AG1050" s="19">
        <v>6.5</v>
      </c>
      <c r="AH1050" s="19">
        <v>6.55</v>
      </c>
      <c r="AI1050" s="19">
        <v>6.55</v>
      </c>
      <c r="AJ1050" s="19">
        <v>5.9749999999999996</v>
      </c>
      <c r="AK1050" s="19">
        <v>5.85</v>
      </c>
      <c r="AL1050" s="19">
        <v>5.6</v>
      </c>
      <c r="AM1050" s="19">
        <v>7.25</v>
      </c>
      <c r="AN1050" s="19">
        <v>7</v>
      </c>
      <c r="AO1050" s="19">
        <v>6.75</v>
      </c>
      <c r="AP1050" s="19"/>
      <c r="AQ1050" s="19"/>
      <c r="AR1050" s="19"/>
      <c r="AS1050" s="19">
        <v>11.5</v>
      </c>
      <c r="AT1050" s="19">
        <v>11</v>
      </c>
      <c r="AU1050" s="19">
        <v>11</v>
      </c>
      <c r="AV1050" s="19"/>
      <c r="AW1050" s="19"/>
      <c r="AX1050" s="19">
        <v>5</v>
      </c>
      <c r="AY1050" s="19">
        <v>5.5</v>
      </c>
      <c r="AZ1050" s="19">
        <v>5.25</v>
      </c>
      <c r="BA1050" s="19">
        <v>5.15</v>
      </c>
      <c r="BB1050" s="19">
        <v>6.3</v>
      </c>
      <c r="BC1050" s="19">
        <v>6.15</v>
      </c>
      <c r="BD1050" s="19">
        <v>5.7</v>
      </c>
    </row>
    <row r="1051" spans="2:56" x14ac:dyDescent="0.2">
      <c r="B1051" s="18">
        <v>38891</v>
      </c>
      <c r="C1051" s="19">
        <v>0</v>
      </c>
      <c r="D1051" s="19">
        <v>-0.1</v>
      </c>
      <c r="E1051" s="19">
        <v>-0.1</v>
      </c>
      <c r="F1051" s="19">
        <v>0.1</v>
      </c>
      <c r="G1051" s="19">
        <v>0.1</v>
      </c>
      <c r="H1051" s="19">
        <v>0.1</v>
      </c>
      <c r="I1051" s="19">
        <v>0.2</v>
      </c>
      <c r="J1051" s="19">
        <v>0.3</v>
      </c>
      <c r="K1051" s="19">
        <v>0.5</v>
      </c>
      <c r="L1051" s="19">
        <v>0.5</v>
      </c>
      <c r="M1051" s="19">
        <v>0.5</v>
      </c>
      <c r="N1051" s="19">
        <v>0.75</v>
      </c>
      <c r="O1051" s="19"/>
      <c r="P1051" s="19"/>
      <c r="Q1051" s="19"/>
      <c r="R1051" s="19">
        <v>2.25</v>
      </c>
      <c r="S1051" s="19">
        <v>2.25</v>
      </c>
      <c r="T1051" s="19">
        <v>2.25</v>
      </c>
      <c r="U1051" s="19"/>
      <c r="V1051" s="19"/>
      <c r="W1051" s="19">
        <v>-0.25</v>
      </c>
      <c r="X1051" s="19">
        <v>-0.65</v>
      </c>
      <c r="Y1051" s="19">
        <v>-0.65</v>
      </c>
      <c r="Z1051" s="19">
        <v>-0.65</v>
      </c>
      <c r="AA1051" s="19">
        <v>0</v>
      </c>
      <c r="AB1051" s="19">
        <v>-0.1</v>
      </c>
      <c r="AC1051" s="19">
        <v>-0.25</v>
      </c>
      <c r="AD1051" s="19">
        <v>6</v>
      </c>
      <c r="AE1051" s="19">
        <v>5.875</v>
      </c>
      <c r="AF1051" s="19">
        <v>6</v>
      </c>
      <c r="AG1051" s="19">
        <v>6.7</v>
      </c>
      <c r="AH1051" s="19">
        <v>6.7</v>
      </c>
      <c r="AI1051" s="19">
        <v>6.65</v>
      </c>
      <c r="AJ1051" s="19">
        <v>5.125</v>
      </c>
      <c r="AK1051" s="19">
        <v>5</v>
      </c>
      <c r="AL1051" s="19">
        <v>5.05</v>
      </c>
      <c r="AM1051" s="19">
        <v>6.5</v>
      </c>
      <c r="AN1051" s="19">
        <v>6.25</v>
      </c>
      <c r="AO1051" s="19">
        <v>6</v>
      </c>
      <c r="AP1051" s="19"/>
      <c r="AQ1051" s="19"/>
      <c r="AR1051" s="19"/>
      <c r="AS1051" s="19">
        <v>12.5</v>
      </c>
      <c r="AT1051" s="19">
        <v>12</v>
      </c>
      <c r="AU1051" s="19">
        <v>12</v>
      </c>
      <c r="AV1051" s="19"/>
      <c r="AW1051" s="19"/>
      <c r="AX1051" s="19">
        <v>5</v>
      </c>
      <c r="AY1051" s="19">
        <v>5.5</v>
      </c>
      <c r="AZ1051" s="19">
        <v>5.25</v>
      </c>
      <c r="BA1051" s="19">
        <v>5.15</v>
      </c>
      <c r="BB1051" s="19">
        <v>5.5</v>
      </c>
      <c r="BC1051" s="19">
        <v>5.5</v>
      </c>
      <c r="BD1051" s="19">
        <v>5.4</v>
      </c>
    </row>
    <row r="1052" spans="2:56" x14ac:dyDescent="0.2">
      <c r="B1052" s="18">
        <v>38884</v>
      </c>
      <c r="C1052" s="19">
        <v>0</v>
      </c>
      <c r="D1052" s="19">
        <v>-0.1</v>
      </c>
      <c r="E1052" s="19">
        <v>-0.1</v>
      </c>
      <c r="F1052" s="19">
        <v>0.1</v>
      </c>
      <c r="G1052" s="19">
        <v>0.1</v>
      </c>
      <c r="H1052" s="19">
        <v>0.1</v>
      </c>
      <c r="I1052" s="19">
        <v>0.2</v>
      </c>
      <c r="J1052" s="19">
        <v>0.3</v>
      </c>
      <c r="K1052" s="19">
        <v>0.5</v>
      </c>
      <c r="L1052" s="19">
        <v>0.5</v>
      </c>
      <c r="M1052" s="19">
        <v>0.5</v>
      </c>
      <c r="N1052" s="19">
        <v>0.75</v>
      </c>
      <c r="O1052" s="19"/>
      <c r="P1052" s="19"/>
      <c r="Q1052" s="19"/>
      <c r="R1052" s="19">
        <v>2.25</v>
      </c>
      <c r="S1052" s="19">
        <v>2.25</v>
      </c>
      <c r="T1052" s="19">
        <v>2.25</v>
      </c>
      <c r="U1052" s="19"/>
      <c r="V1052" s="19"/>
      <c r="W1052" s="19">
        <v>-0.25</v>
      </c>
      <c r="X1052" s="19">
        <v>-0.65</v>
      </c>
      <c r="Y1052" s="19">
        <v>-0.65</v>
      </c>
      <c r="Z1052" s="19">
        <v>-0.65</v>
      </c>
      <c r="AA1052" s="19">
        <v>0</v>
      </c>
      <c r="AB1052" s="19">
        <v>-0.2</v>
      </c>
      <c r="AC1052" s="19">
        <v>-0.4</v>
      </c>
      <c r="AD1052" s="19">
        <v>5.75</v>
      </c>
      <c r="AE1052" s="19">
        <v>5.875</v>
      </c>
      <c r="AF1052" s="19">
        <v>5.95</v>
      </c>
      <c r="AG1052" s="19">
        <v>7.3</v>
      </c>
      <c r="AH1052" s="19">
        <v>7.2</v>
      </c>
      <c r="AI1052" s="19">
        <v>7.05</v>
      </c>
      <c r="AJ1052" s="19">
        <v>5.125</v>
      </c>
      <c r="AK1052" s="19">
        <v>5</v>
      </c>
      <c r="AL1052" s="19">
        <v>5.25</v>
      </c>
      <c r="AM1052" s="19">
        <v>10.5</v>
      </c>
      <c r="AN1052" s="19">
        <v>9.5</v>
      </c>
      <c r="AO1052" s="19">
        <v>8</v>
      </c>
      <c r="AP1052" s="19"/>
      <c r="AQ1052" s="19"/>
      <c r="AR1052" s="19"/>
      <c r="AS1052" s="19">
        <v>13.5</v>
      </c>
      <c r="AT1052" s="19">
        <v>13</v>
      </c>
      <c r="AU1052" s="19">
        <v>12</v>
      </c>
      <c r="AV1052" s="19"/>
      <c r="AW1052" s="19"/>
      <c r="AX1052" s="19">
        <v>5</v>
      </c>
      <c r="AY1052" s="19">
        <v>5.75</v>
      </c>
      <c r="AZ1052" s="19">
        <v>5.5</v>
      </c>
      <c r="BA1052" s="19">
        <v>5.2</v>
      </c>
      <c r="BB1052" s="19">
        <v>5.75</v>
      </c>
      <c r="BC1052" s="19">
        <v>5.65</v>
      </c>
      <c r="BD1052" s="19">
        <v>5.5</v>
      </c>
    </row>
    <row r="1053" spans="2:56" x14ac:dyDescent="0.2">
      <c r="B1053" s="18">
        <v>38877</v>
      </c>
      <c r="C1053" s="19">
        <v>0</v>
      </c>
      <c r="D1053" s="19">
        <v>0</v>
      </c>
      <c r="E1053" s="19">
        <v>0</v>
      </c>
      <c r="F1053" s="19">
        <v>0.1</v>
      </c>
      <c r="G1053" s="19">
        <v>0.1</v>
      </c>
      <c r="H1053" s="19">
        <v>0.1</v>
      </c>
      <c r="I1053" s="19">
        <v>0.2</v>
      </c>
      <c r="J1053" s="19">
        <v>0.3</v>
      </c>
      <c r="K1053" s="19">
        <v>0.5</v>
      </c>
      <c r="L1053" s="19">
        <v>0.5</v>
      </c>
      <c r="M1053" s="19">
        <v>0.5</v>
      </c>
      <c r="N1053" s="19">
        <v>0.75</v>
      </c>
      <c r="O1053" s="19"/>
      <c r="P1053" s="19"/>
      <c r="Q1053" s="19"/>
      <c r="R1053" s="19">
        <v>2.25</v>
      </c>
      <c r="S1053" s="19">
        <v>2.25</v>
      </c>
      <c r="T1053" s="19">
        <v>2.25</v>
      </c>
      <c r="U1053" s="19"/>
      <c r="V1053" s="19"/>
      <c r="W1053" s="19">
        <v>-0.25</v>
      </c>
      <c r="X1053" s="19">
        <v>-0.65</v>
      </c>
      <c r="Y1053" s="19">
        <v>-0.65</v>
      </c>
      <c r="Z1053" s="19">
        <v>-0.65</v>
      </c>
      <c r="AA1053" s="19">
        <v>0</v>
      </c>
      <c r="AB1053" s="19">
        <v>0</v>
      </c>
      <c r="AC1053" s="19">
        <v>-0.15</v>
      </c>
      <c r="AD1053" s="19">
        <v>6.5</v>
      </c>
      <c r="AE1053" s="19">
        <v>6.375</v>
      </c>
      <c r="AF1053" s="19">
        <v>6.25</v>
      </c>
      <c r="AG1053" s="19">
        <v>7.3</v>
      </c>
      <c r="AH1053" s="19">
        <v>7.2</v>
      </c>
      <c r="AI1053" s="19">
        <v>7.05</v>
      </c>
      <c r="AJ1053" s="19">
        <v>5.875</v>
      </c>
      <c r="AK1053" s="19">
        <v>5.75</v>
      </c>
      <c r="AL1053" s="19">
        <v>5.75</v>
      </c>
      <c r="AM1053" s="19">
        <v>10.5</v>
      </c>
      <c r="AN1053" s="19">
        <v>9.5</v>
      </c>
      <c r="AO1053" s="19">
        <v>8</v>
      </c>
      <c r="AP1053" s="19"/>
      <c r="AQ1053" s="19"/>
      <c r="AR1053" s="19"/>
      <c r="AS1053" s="19">
        <v>13</v>
      </c>
      <c r="AT1053" s="19">
        <v>12.5</v>
      </c>
      <c r="AU1053" s="19">
        <v>11.5</v>
      </c>
      <c r="AV1053" s="19"/>
      <c r="AW1053" s="19"/>
      <c r="AX1053" s="19">
        <v>5</v>
      </c>
      <c r="AY1053" s="19">
        <v>5.75</v>
      </c>
      <c r="AZ1053" s="19">
        <v>5.5</v>
      </c>
      <c r="BA1053" s="19">
        <v>5.4</v>
      </c>
      <c r="BB1053" s="19">
        <v>6</v>
      </c>
      <c r="BC1053" s="19">
        <v>5.65</v>
      </c>
      <c r="BD1053" s="19">
        <v>5.4</v>
      </c>
    </row>
    <row r="1054" spans="2:56" x14ac:dyDescent="0.2">
      <c r="B1054" s="18">
        <v>38870</v>
      </c>
      <c r="C1054" s="19">
        <v>-0.25</v>
      </c>
      <c r="D1054" s="19">
        <v>-0.25</v>
      </c>
      <c r="E1054" s="19">
        <v>-0.3</v>
      </c>
      <c r="F1054" s="19">
        <v>0.1</v>
      </c>
      <c r="G1054" s="19">
        <v>0.1</v>
      </c>
      <c r="H1054" s="19">
        <v>0.1</v>
      </c>
      <c r="I1054" s="19">
        <v>0.75</v>
      </c>
      <c r="J1054" s="19">
        <v>0.75</v>
      </c>
      <c r="K1054" s="19">
        <v>0.9</v>
      </c>
      <c r="L1054" s="19">
        <v>0.5</v>
      </c>
      <c r="M1054" s="19">
        <v>0.5</v>
      </c>
      <c r="N1054" s="19">
        <v>0.75</v>
      </c>
      <c r="O1054" s="19"/>
      <c r="P1054" s="19"/>
      <c r="Q1054" s="19"/>
      <c r="R1054" s="19">
        <v>2.25</v>
      </c>
      <c r="S1054" s="19">
        <v>2.25</v>
      </c>
      <c r="T1054" s="19">
        <v>2.25</v>
      </c>
      <c r="U1054" s="19"/>
      <c r="V1054" s="19"/>
      <c r="W1054" s="19">
        <v>-0.25</v>
      </c>
      <c r="X1054" s="19">
        <v>-0.65</v>
      </c>
      <c r="Y1054" s="19">
        <v>-0.65</v>
      </c>
      <c r="Z1054" s="19">
        <v>-0.65</v>
      </c>
      <c r="AA1054" s="19">
        <v>-0.3</v>
      </c>
      <c r="AB1054" s="19">
        <v>-0.3</v>
      </c>
      <c r="AC1054" s="19">
        <v>-0.5</v>
      </c>
      <c r="AD1054" s="19">
        <v>6.75</v>
      </c>
      <c r="AE1054" s="19">
        <v>6.875</v>
      </c>
      <c r="AF1054" s="19">
        <v>6.95</v>
      </c>
      <c r="AG1054" s="19">
        <v>8.0500000000000007</v>
      </c>
      <c r="AH1054" s="19">
        <v>7.8</v>
      </c>
      <c r="AI1054" s="19">
        <v>7.55</v>
      </c>
      <c r="AJ1054" s="19">
        <v>7.125</v>
      </c>
      <c r="AK1054" s="19">
        <v>6.75</v>
      </c>
      <c r="AL1054" s="19">
        <v>6.3</v>
      </c>
      <c r="AM1054" s="19">
        <v>10.5</v>
      </c>
      <c r="AN1054" s="19">
        <v>9.5</v>
      </c>
      <c r="AO1054" s="19">
        <v>8</v>
      </c>
      <c r="AP1054" s="19"/>
      <c r="AQ1054" s="19"/>
      <c r="AR1054" s="19"/>
      <c r="AS1054" s="19">
        <v>14.5</v>
      </c>
      <c r="AT1054" s="19">
        <v>14</v>
      </c>
      <c r="AU1054" s="19">
        <v>12.75</v>
      </c>
      <c r="AV1054" s="19"/>
      <c r="AW1054" s="19"/>
      <c r="AX1054" s="19">
        <v>5</v>
      </c>
      <c r="AY1054" s="19">
        <v>6.25</v>
      </c>
      <c r="AZ1054" s="19">
        <v>6</v>
      </c>
      <c r="BA1054" s="19">
        <v>5.7</v>
      </c>
      <c r="BB1054" s="19">
        <v>6.25</v>
      </c>
      <c r="BC1054" s="19">
        <v>6.15</v>
      </c>
      <c r="BD1054" s="19">
        <v>6.1</v>
      </c>
    </row>
    <row r="1055" spans="2:56" x14ac:dyDescent="0.2">
      <c r="B1055" s="18">
        <v>38863</v>
      </c>
      <c r="C1055" s="19">
        <v>-0.25</v>
      </c>
      <c r="D1055" s="19">
        <v>-0.25</v>
      </c>
      <c r="E1055" s="19">
        <v>-0.3</v>
      </c>
      <c r="F1055" s="19">
        <v>0.1</v>
      </c>
      <c r="G1055" s="19">
        <v>0.1</v>
      </c>
      <c r="H1055" s="19">
        <v>0.15</v>
      </c>
      <c r="I1055" s="19">
        <v>0.5</v>
      </c>
      <c r="J1055" s="19">
        <v>0.5</v>
      </c>
      <c r="K1055" s="19">
        <v>0.6</v>
      </c>
      <c r="L1055" s="19">
        <v>0.5</v>
      </c>
      <c r="M1055" s="19">
        <v>0.5</v>
      </c>
      <c r="N1055" s="19">
        <v>0.75</v>
      </c>
      <c r="O1055" s="19"/>
      <c r="P1055" s="19"/>
      <c r="Q1055" s="19"/>
      <c r="R1055" s="19">
        <v>2.25</v>
      </c>
      <c r="S1055" s="19">
        <v>2.25</v>
      </c>
      <c r="T1055" s="19">
        <v>2.25</v>
      </c>
      <c r="U1055" s="19"/>
      <c r="V1055" s="19"/>
      <c r="W1055" s="19">
        <v>-0.25</v>
      </c>
      <c r="X1055" s="19">
        <v>-0.65</v>
      </c>
      <c r="Y1055" s="19">
        <v>-0.65</v>
      </c>
      <c r="Z1055" s="19">
        <v>-0.65</v>
      </c>
      <c r="AA1055" s="19">
        <v>-0.3</v>
      </c>
      <c r="AB1055" s="19">
        <v>-0.3</v>
      </c>
      <c r="AC1055" s="19">
        <v>-0.5</v>
      </c>
      <c r="AD1055" s="19">
        <v>7.25</v>
      </c>
      <c r="AE1055" s="19">
        <v>7.125</v>
      </c>
      <c r="AF1055" s="19">
        <v>7.1</v>
      </c>
      <c r="AG1055" s="19">
        <v>8.75</v>
      </c>
      <c r="AH1055" s="19">
        <v>8.1</v>
      </c>
      <c r="AI1055" s="19">
        <v>8.0500000000000007</v>
      </c>
      <c r="AJ1055" s="19">
        <v>6.125</v>
      </c>
      <c r="AK1055" s="19">
        <v>6</v>
      </c>
      <c r="AL1055" s="19">
        <v>6.05</v>
      </c>
      <c r="AM1055" s="19">
        <v>14</v>
      </c>
      <c r="AN1055" s="19">
        <v>11.75</v>
      </c>
      <c r="AO1055" s="19">
        <v>10</v>
      </c>
      <c r="AP1055" s="19"/>
      <c r="AQ1055" s="19"/>
      <c r="AR1055" s="19"/>
      <c r="AS1055" s="19">
        <v>18</v>
      </c>
      <c r="AT1055" s="19">
        <v>18</v>
      </c>
      <c r="AU1055" s="19">
        <v>17.75</v>
      </c>
      <c r="AV1055" s="19"/>
      <c r="AW1055" s="19"/>
      <c r="AX1055" s="19">
        <v>5</v>
      </c>
      <c r="AY1055" s="19">
        <v>7</v>
      </c>
      <c r="AZ1055" s="19">
        <v>6.5</v>
      </c>
      <c r="BA1055" s="19">
        <v>6.05</v>
      </c>
      <c r="BB1055" s="19">
        <v>6.75</v>
      </c>
      <c r="BC1055" s="19">
        <v>6.65</v>
      </c>
      <c r="BD1055" s="19">
        <v>6.3</v>
      </c>
    </row>
    <row r="1056" spans="2:56" x14ac:dyDescent="0.2">
      <c r="B1056" s="18">
        <v>38856</v>
      </c>
      <c r="C1056" s="19">
        <v>-0.15</v>
      </c>
      <c r="D1056" s="19">
        <v>-0.15</v>
      </c>
      <c r="E1056" s="19">
        <v>-0.25</v>
      </c>
      <c r="F1056" s="19">
        <v>0.1</v>
      </c>
      <c r="G1056" s="19">
        <v>0.1</v>
      </c>
      <c r="H1056" s="19">
        <v>0</v>
      </c>
      <c r="I1056" s="19">
        <v>0.3</v>
      </c>
      <c r="J1056" s="19">
        <v>0.3</v>
      </c>
      <c r="K1056" s="19">
        <v>0.35</v>
      </c>
      <c r="L1056" s="19">
        <v>0.5</v>
      </c>
      <c r="M1056" s="19">
        <v>0.5</v>
      </c>
      <c r="N1056" s="19">
        <v>0.75</v>
      </c>
      <c r="O1056" s="19"/>
      <c r="P1056" s="19"/>
      <c r="Q1056" s="19"/>
      <c r="R1056" s="19">
        <v>1.25</v>
      </c>
      <c r="S1056" s="19">
        <v>1.3</v>
      </c>
      <c r="T1056" s="19">
        <v>1.4</v>
      </c>
      <c r="U1056" s="19"/>
      <c r="V1056" s="19"/>
      <c r="W1056" s="19">
        <v>-0.25</v>
      </c>
      <c r="X1056" s="19">
        <v>-0.72499999999999998</v>
      </c>
      <c r="Y1056" s="19">
        <v>-0.72499999999999998</v>
      </c>
      <c r="Z1056" s="19">
        <v>-0.72499999999999998</v>
      </c>
      <c r="AA1056" s="19">
        <v>-0.25</v>
      </c>
      <c r="AB1056" s="19">
        <v>-0.4</v>
      </c>
      <c r="AC1056" s="19">
        <v>-0.5</v>
      </c>
      <c r="AD1056" s="19">
        <v>8</v>
      </c>
      <c r="AE1056" s="19">
        <v>7.625</v>
      </c>
      <c r="AF1056" s="19">
        <v>7.25</v>
      </c>
      <c r="AG1056" s="19">
        <v>8.75</v>
      </c>
      <c r="AH1056" s="19">
        <v>8.1</v>
      </c>
      <c r="AI1056" s="19">
        <v>7.9</v>
      </c>
      <c r="AJ1056" s="19">
        <v>6.125</v>
      </c>
      <c r="AK1056" s="19">
        <v>5.75</v>
      </c>
      <c r="AL1056" s="19">
        <v>5.75</v>
      </c>
      <c r="AM1056" s="19">
        <v>14</v>
      </c>
      <c r="AN1056" s="19">
        <v>11.75</v>
      </c>
      <c r="AO1056" s="19">
        <v>10</v>
      </c>
      <c r="AP1056" s="19"/>
      <c r="AQ1056" s="19"/>
      <c r="AR1056" s="19"/>
      <c r="AS1056" s="19">
        <v>16.5</v>
      </c>
      <c r="AT1056" s="19">
        <v>16.5</v>
      </c>
      <c r="AU1056" s="19">
        <v>16</v>
      </c>
      <c r="AV1056" s="19"/>
      <c r="AW1056" s="19"/>
      <c r="AX1056" s="19">
        <v>5</v>
      </c>
      <c r="AY1056" s="19">
        <v>6.75</v>
      </c>
      <c r="AZ1056" s="19">
        <v>6.4</v>
      </c>
      <c r="BA1056" s="19">
        <v>5.5</v>
      </c>
      <c r="BB1056" s="19">
        <v>6.5</v>
      </c>
      <c r="BC1056" s="19">
        <v>6.4</v>
      </c>
      <c r="BD1056" s="19">
        <v>6.2</v>
      </c>
    </row>
    <row r="1057" spans="2:56" x14ac:dyDescent="0.2">
      <c r="B1057" s="18">
        <v>38849</v>
      </c>
      <c r="C1057" s="19">
        <v>-0.5</v>
      </c>
      <c r="D1057" s="19">
        <v>-0.5</v>
      </c>
      <c r="E1057" s="19">
        <v>-0.6</v>
      </c>
      <c r="F1057" s="19">
        <v>-0.3</v>
      </c>
      <c r="G1057" s="19">
        <v>-0.3</v>
      </c>
      <c r="H1057" s="19">
        <v>-0.25</v>
      </c>
      <c r="I1057" s="19">
        <v>0.15</v>
      </c>
      <c r="J1057" s="19">
        <v>0.15</v>
      </c>
      <c r="K1057" s="19">
        <v>0.2</v>
      </c>
      <c r="L1057" s="19">
        <v>0.5</v>
      </c>
      <c r="M1057" s="19">
        <v>0.5</v>
      </c>
      <c r="N1057" s="19">
        <v>0.75</v>
      </c>
      <c r="O1057" s="19"/>
      <c r="P1057" s="19"/>
      <c r="Q1057" s="19"/>
      <c r="R1057" s="19">
        <v>1.25</v>
      </c>
      <c r="S1057" s="19">
        <v>1.3</v>
      </c>
      <c r="T1057" s="19">
        <v>1.4</v>
      </c>
      <c r="U1057" s="19"/>
      <c r="V1057" s="19"/>
      <c r="W1057" s="19">
        <v>-0.25</v>
      </c>
      <c r="X1057" s="19">
        <v>-0.72499999999999998</v>
      </c>
      <c r="Y1057" s="19">
        <v>-0.72499999999999998</v>
      </c>
      <c r="Z1057" s="19">
        <v>-0.72499999999999998</v>
      </c>
      <c r="AA1057" s="19">
        <v>-0.7</v>
      </c>
      <c r="AB1057" s="19">
        <v>-0.75</v>
      </c>
      <c r="AC1057" s="19">
        <v>-0.95</v>
      </c>
      <c r="AD1057" s="19">
        <v>7.75</v>
      </c>
      <c r="AE1057" s="19">
        <v>7.375</v>
      </c>
      <c r="AF1057" s="19">
        <v>7</v>
      </c>
      <c r="AG1057" s="19">
        <v>7.2</v>
      </c>
      <c r="AH1057" s="19">
        <v>7.05</v>
      </c>
      <c r="AI1057" s="19">
        <v>7</v>
      </c>
      <c r="AJ1057" s="19">
        <v>4.875</v>
      </c>
      <c r="AK1057" s="19">
        <v>5</v>
      </c>
      <c r="AL1057" s="19">
        <v>4.7</v>
      </c>
      <c r="AM1057" s="19">
        <v>4.75</v>
      </c>
      <c r="AN1057" s="19">
        <v>4.875</v>
      </c>
      <c r="AO1057" s="19">
        <v>5.75</v>
      </c>
      <c r="AP1057" s="19"/>
      <c r="AQ1057" s="19"/>
      <c r="AR1057" s="19"/>
      <c r="AS1057" s="19">
        <v>7.75</v>
      </c>
      <c r="AT1057" s="19">
        <v>7.75</v>
      </c>
      <c r="AU1057" s="19">
        <v>8.25</v>
      </c>
      <c r="AV1057" s="19"/>
      <c r="AW1057" s="19"/>
      <c r="AX1057" s="19">
        <v>3.25</v>
      </c>
      <c r="AY1057" s="19">
        <v>5.6</v>
      </c>
      <c r="AZ1057" s="19">
        <v>5.55</v>
      </c>
      <c r="BA1057" s="19">
        <v>5.15</v>
      </c>
      <c r="BB1057" s="19">
        <v>6.5</v>
      </c>
      <c r="BC1057" s="19">
        <v>6.35</v>
      </c>
      <c r="BD1057" s="19">
        <v>6</v>
      </c>
    </row>
    <row r="1058" spans="2:56" x14ac:dyDescent="0.2">
      <c r="B1058" s="18">
        <v>38842</v>
      </c>
      <c r="C1058" s="19">
        <v>-0.5</v>
      </c>
      <c r="D1058" s="19">
        <v>-0.5</v>
      </c>
      <c r="E1058" s="19">
        <v>-0.5</v>
      </c>
      <c r="F1058" s="19">
        <v>-0.3</v>
      </c>
      <c r="G1058" s="19">
        <v>-0.3</v>
      </c>
      <c r="H1058" s="19">
        <v>-0.25</v>
      </c>
      <c r="I1058" s="19">
        <v>0.35</v>
      </c>
      <c r="J1058" s="19">
        <v>0.35</v>
      </c>
      <c r="K1058" s="19">
        <v>0.35</v>
      </c>
      <c r="L1058" s="19">
        <v>0.5</v>
      </c>
      <c r="M1058" s="19">
        <v>0.5</v>
      </c>
      <c r="N1058" s="19">
        <v>0.75</v>
      </c>
      <c r="O1058" s="19"/>
      <c r="P1058" s="19"/>
      <c r="Q1058" s="19"/>
      <c r="R1058" s="19">
        <v>1.25</v>
      </c>
      <c r="S1058" s="19">
        <v>1.3</v>
      </c>
      <c r="T1058" s="19">
        <v>1.4</v>
      </c>
      <c r="U1058" s="19"/>
      <c r="V1058" s="19"/>
      <c r="W1058" s="19">
        <v>-0.25</v>
      </c>
      <c r="X1058" s="19">
        <v>-0.35</v>
      </c>
      <c r="Y1058" s="19">
        <v>-0.35</v>
      </c>
      <c r="Z1058" s="19">
        <v>-0.4</v>
      </c>
      <c r="AA1058" s="19">
        <v>-0.65</v>
      </c>
      <c r="AB1058" s="19">
        <v>-0.7</v>
      </c>
      <c r="AC1058" s="19">
        <v>-0.8</v>
      </c>
      <c r="AD1058" s="19">
        <v>6.25</v>
      </c>
      <c r="AE1058" s="19">
        <v>6.375</v>
      </c>
      <c r="AF1058" s="19">
        <v>6.45</v>
      </c>
      <c r="AG1058" s="19">
        <v>6.85</v>
      </c>
      <c r="AH1058" s="19">
        <v>6.8</v>
      </c>
      <c r="AI1058" s="19">
        <v>6.85</v>
      </c>
      <c r="AJ1058" s="19">
        <v>5.375</v>
      </c>
      <c r="AK1058" s="19">
        <v>5.15</v>
      </c>
      <c r="AL1058" s="19">
        <v>4.8499999999999996</v>
      </c>
      <c r="AM1058" s="19">
        <v>4.75</v>
      </c>
      <c r="AN1058" s="19">
        <v>4.875</v>
      </c>
      <c r="AO1058" s="19">
        <v>5.75</v>
      </c>
      <c r="AP1058" s="19"/>
      <c r="AQ1058" s="19"/>
      <c r="AR1058" s="19"/>
      <c r="AS1058" s="19">
        <v>7.75</v>
      </c>
      <c r="AT1058" s="19">
        <v>7.75</v>
      </c>
      <c r="AU1058" s="19">
        <v>8.25</v>
      </c>
      <c r="AV1058" s="19"/>
      <c r="AW1058" s="19"/>
      <c r="AX1058" s="19">
        <v>3.25</v>
      </c>
      <c r="AY1058" s="19">
        <v>4.7</v>
      </c>
      <c r="AZ1058" s="19">
        <v>4.7</v>
      </c>
      <c r="BA1058" s="19">
        <v>4.5999999999999996</v>
      </c>
      <c r="BB1058" s="19">
        <v>6</v>
      </c>
      <c r="BC1058" s="19">
        <v>5.75</v>
      </c>
      <c r="BD1058" s="19">
        <v>5.7</v>
      </c>
    </row>
    <row r="1059" spans="2:56" x14ac:dyDescent="0.2">
      <c r="B1059" s="18">
        <v>38835</v>
      </c>
      <c r="C1059" s="19">
        <v>-0.55000000000000004</v>
      </c>
      <c r="D1059" s="19">
        <v>-0.55000000000000004</v>
      </c>
      <c r="E1059" s="19">
        <v>-0.55000000000000004</v>
      </c>
      <c r="F1059" s="19">
        <v>-0.3</v>
      </c>
      <c r="G1059" s="19">
        <v>-0.3</v>
      </c>
      <c r="H1059" s="19">
        <v>-0.25</v>
      </c>
      <c r="I1059" s="19">
        <v>0.35</v>
      </c>
      <c r="J1059" s="19">
        <v>0.35</v>
      </c>
      <c r="K1059" s="19">
        <v>0.35</v>
      </c>
      <c r="L1059" s="19">
        <v>0.5</v>
      </c>
      <c r="M1059" s="19">
        <v>0.5</v>
      </c>
      <c r="N1059" s="19">
        <v>0.75</v>
      </c>
      <c r="O1059" s="19"/>
      <c r="P1059" s="19"/>
      <c r="Q1059" s="19"/>
      <c r="R1059" s="19">
        <v>1.25</v>
      </c>
      <c r="S1059" s="19">
        <v>1.3</v>
      </c>
      <c r="T1059" s="19">
        <v>1.4</v>
      </c>
      <c r="U1059" s="19"/>
      <c r="V1059" s="19"/>
      <c r="W1059" s="19">
        <v>0.25</v>
      </c>
      <c r="X1059" s="19">
        <v>-0.35</v>
      </c>
      <c r="Y1059" s="19">
        <v>-0.35</v>
      </c>
      <c r="Z1059" s="19">
        <v>-0.4</v>
      </c>
      <c r="AA1059" s="19">
        <v>-0.65</v>
      </c>
      <c r="AB1059" s="19">
        <v>-0.65</v>
      </c>
      <c r="AC1059" s="19">
        <v>-0.85</v>
      </c>
      <c r="AD1059" s="19">
        <v>6.5</v>
      </c>
      <c r="AE1059" s="19">
        <v>6.5250000000000004</v>
      </c>
      <c r="AF1059" s="19">
        <v>6.55</v>
      </c>
      <c r="AG1059" s="19">
        <v>6.85</v>
      </c>
      <c r="AH1059" s="19">
        <v>6.8</v>
      </c>
      <c r="AI1059" s="19">
        <v>6.85</v>
      </c>
      <c r="AJ1059" s="19">
        <v>5.375</v>
      </c>
      <c r="AK1059" s="19">
        <v>5.15</v>
      </c>
      <c r="AL1059" s="19">
        <v>4.8499999999999996</v>
      </c>
      <c r="AM1059" s="19">
        <v>4.75</v>
      </c>
      <c r="AN1059" s="19">
        <v>4.875</v>
      </c>
      <c r="AO1059" s="19">
        <v>5.75</v>
      </c>
      <c r="AP1059" s="19"/>
      <c r="AQ1059" s="19"/>
      <c r="AR1059" s="19"/>
      <c r="AS1059" s="19">
        <v>7.75</v>
      </c>
      <c r="AT1059" s="19">
        <v>7.75</v>
      </c>
      <c r="AU1059" s="19">
        <v>8.25</v>
      </c>
      <c r="AV1059" s="19"/>
      <c r="AW1059" s="19"/>
      <c r="AX1059" s="19">
        <v>2.1</v>
      </c>
      <c r="AY1059" s="19">
        <v>4.7</v>
      </c>
      <c r="AZ1059" s="19">
        <v>4.7</v>
      </c>
      <c r="BA1059" s="19">
        <v>4.5</v>
      </c>
      <c r="BB1059" s="19">
        <v>6</v>
      </c>
      <c r="BC1059" s="19">
        <v>5.75</v>
      </c>
      <c r="BD1059" s="19">
        <v>5.8</v>
      </c>
    </row>
    <row r="1060" spans="2:56" x14ac:dyDescent="0.2">
      <c r="B1060" s="18">
        <v>38828</v>
      </c>
      <c r="C1060" s="19">
        <v>-0.5</v>
      </c>
      <c r="D1060" s="19">
        <v>-0.5</v>
      </c>
      <c r="E1060" s="19">
        <v>-0.5</v>
      </c>
      <c r="F1060" s="19">
        <v>-0.3</v>
      </c>
      <c r="G1060" s="19">
        <v>-0.3</v>
      </c>
      <c r="H1060" s="19">
        <v>-0.25</v>
      </c>
      <c r="I1060" s="19">
        <v>0.35</v>
      </c>
      <c r="J1060" s="19">
        <v>0.35</v>
      </c>
      <c r="K1060" s="19">
        <v>0.35</v>
      </c>
      <c r="L1060" s="19">
        <v>0.5</v>
      </c>
      <c r="M1060" s="19">
        <v>0.5</v>
      </c>
      <c r="N1060" s="19">
        <v>0.75</v>
      </c>
      <c r="O1060" s="19"/>
      <c r="P1060" s="19"/>
      <c r="Q1060" s="19"/>
      <c r="R1060" s="19">
        <v>1.25</v>
      </c>
      <c r="S1060" s="19">
        <v>1.5</v>
      </c>
      <c r="T1060" s="19">
        <v>1.75</v>
      </c>
      <c r="U1060" s="19">
        <v>-0.1</v>
      </c>
      <c r="V1060" s="19"/>
      <c r="W1060" s="19">
        <v>-0.3</v>
      </c>
      <c r="X1060" s="19">
        <v>-0.35</v>
      </c>
      <c r="Y1060" s="19">
        <v>-0.35</v>
      </c>
      <c r="Z1060" s="19">
        <v>-0.4</v>
      </c>
      <c r="AA1060" s="19">
        <v>-0.65</v>
      </c>
      <c r="AB1060" s="19">
        <v>-0.65</v>
      </c>
      <c r="AC1060" s="19">
        <v>-0.75</v>
      </c>
      <c r="AD1060" s="19">
        <v>7.75</v>
      </c>
      <c r="AE1060" s="19">
        <v>7.125</v>
      </c>
      <c r="AF1060" s="19">
        <v>6.85</v>
      </c>
      <c r="AG1060" s="19">
        <v>6.85</v>
      </c>
      <c r="AH1060" s="19">
        <v>6.8</v>
      </c>
      <c r="AI1060" s="19">
        <v>6.75</v>
      </c>
      <c r="AJ1060" s="19">
        <v>5.375</v>
      </c>
      <c r="AK1060" s="19">
        <v>5.15</v>
      </c>
      <c r="AL1060" s="19">
        <v>5</v>
      </c>
      <c r="AM1060" s="19">
        <v>4.75</v>
      </c>
      <c r="AN1060" s="19">
        <v>4.875</v>
      </c>
      <c r="AO1060" s="19">
        <v>5.75</v>
      </c>
      <c r="AP1060" s="19"/>
      <c r="AQ1060" s="19"/>
      <c r="AR1060" s="19"/>
      <c r="AS1060" s="19">
        <v>8.25</v>
      </c>
      <c r="AT1060" s="19">
        <v>8.25</v>
      </c>
      <c r="AU1060" s="19">
        <v>8.5</v>
      </c>
      <c r="AV1060" s="19"/>
      <c r="AW1060" s="19"/>
      <c r="AX1060" s="19">
        <v>1.9</v>
      </c>
      <c r="AY1060" s="19">
        <v>4.8</v>
      </c>
      <c r="AZ1060" s="19">
        <v>4.8</v>
      </c>
      <c r="BA1060" s="19">
        <v>4.45</v>
      </c>
      <c r="BB1060" s="19">
        <v>5.5</v>
      </c>
      <c r="BC1060" s="19">
        <v>5.25</v>
      </c>
      <c r="BD1060" s="19">
        <v>5.15</v>
      </c>
    </row>
    <row r="1061" spans="2:56" x14ac:dyDescent="0.2">
      <c r="B1061" s="18">
        <v>38821</v>
      </c>
      <c r="C1061" s="19">
        <v>-0.3</v>
      </c>
      <c r="D1061" s="19">
        <v>-0.35</v>
      </c>
      <c r="E1061" s="19">
        <v>-0.5</v>
      </c>
      <c r="F1061" s="19">
        <v>-0.3</v>
      </c>
      <c r="G1061" s="19">
        <v>-0.3</v>
      </c>
      <c r="H1061" s="19">
        <v>-0.25</v>
      </c>
      <c r="I1061" s="19">
        <v>0.35</v>
      </c>
      <c r="J1061" s="19">
        <v>0.35</v>
      </c>
      <c r="K1061" s="19">
        <v>0.35</v>
      </c>
      <c r="L1061" s="19">
        <v>0.5</v>
      </c>
      <c r="M1061" s="19">
        <v>0.5</v>
      </c>
      <c r="N1061" s="19">
        <v>0.75</v>
      </c>
      <c r="O1061" s="19"/>
      <c r="P1061" s="19"/>
      <c r="Q1061" s="19"/>
      <c r="R1061" s="19">
        <v>1.75</v>
      </c>
      <c r="S1061" s="19">
        <v>1.8</v>
      </c>
      <c r="T1061" s="19">
        <v>1.85</v>
      </c>
      <c r="U1061" s="19">
        <v>-0.1</v>
      </c>
      <c r="V1061" s="19"/>
      <c r="W1061" s="19">
        <v>-0.3</v>
      </c>
      <c r="X1061" s="19">
        <v>-0.35</v>
      </c>
      <c r="Y1061" s="19">
        <v>-0.35</v>
      </c>
      <c r="Z1061" s="19">
        <v>-0.4</v>
      </c>
      <c r="AA1061" s="19">
        <v>-0.35</v>
      </c>
      <c r="AB1061" s="19">
        <v>-0.4</v>
      </c>
      <c r="AC1061" s="19">
        <v>-0.55000000000000004</v>
      </c>
      <c r="AD1061" s="19">
        <v>6.5</v>
      </c>
      <c r="AE1061" s="19">
        <v>6.375</v>
      </c>
      <c r="AF1061" s="19">
        <v>6.35</v>
      </c>
      <c r="AG1061" s="19">
        <v>6.85</v>
      </c>
      <c r="AH1061" s="19">
        <v>6.8</v>
      </c>
      <c r="AI1061" s="19">
        <v>6.75</v>
      </c>
      <c r="AJ1061" s="19">
        <v>5.375</v>
      </c>
      <c r="AK1061" s="19">
        <v>5.15</v>
      </c>
      <c r="AL1061" s="19">
        <v>5</v>
      </c>
      <c r="AM1061" s="19">
        <v>4.75</v>
      </c>
      <c r="AN1061" s="19">
        <v>4.875</v>
      </c>
      <c r="AO1061" s="19">
        <v>5.75</v>
      </c>
      <c r="AP1061" s="19"/>
      <c r="AQ1061" s="19"/>
      <c r="AR1061" s="19"/>
      <c r="AS1061" s="19">
        <v>9</v>
      </c>
      <c r="AT1061" s="19">
        <v>9</v>
      </c>
      <c r="AU1061" s="19">
        <v>8.5</v>
      </c>
      <c r="AV1061" s="19"/>
      <c r="AW1061" s="19"/>
      <c r="AX1061" s="19">
        <v>1.5</v>
      </c>
      <c r="AY1061" s="19">
        <v>4.7</v>
      </c>
      <c r="AZ1061" s="19">
        <v>4.7</v>
      </c>
      <c r="BA1061" s="19">
        <v>4.4000000000000004</v>
      </c>
      <c r="BB1061" s="19">
        <v>3.5</v>
      </c>
      <c r="BC1061" s="19">
        <v>3.8</v>
      </c>
      <c r="BD1061" s="19">
        <v>4.3</v>
      </c>
    </row>
    <row r="1062" spans="2:56" x14ac:dyDescent="0.2">
      <c r="B1062" s="18">
        <v>38814</v>
      </c>
      <c r="C1062" s="19">
        <v>-0.3</v>
      </c>
      <c r="D1062" s="19">
        <v>-0.35</v>
      </c>
      <c r="E1062" s="19">
        <v>-0.5</v>
      </c>
      <c r="F1062" s="19">
        <v>-0.3</v>
      </c>
      <c r="G1062" s="19">
        <v>-0.3</v>
      </c>
      <c r="H1062" s="19">
        <v>-0.25</v>
      </c>
      <c r="I1062" s="19">
        <v>0.2</v>
      </c>
      <c r="J1062" s="19">
        <v>0.2</v>
      </c>
      <c r="K1062" s="19">
        <v>0.25</v>
      </c>
      <c r="L1062" s="19">
        <v>0.5</v>
      </c>
      <c r="M1062" s="19">
        <v>0.5</v>
      </c>
      <c r="N1062" s="19">
        <v>0.75</v>
      </c>
      <c r="O1062" s="19"/>
      <c r="P1062" s="19"/>
      <c r="Q1062" s="19"/>
      <c r="R1062" s="19">
        <v>1.75</v>
      </c>
      <c r="S1062" s="19">
        <v>1.8</v>
      </c>
      <c r="T1062" s="19">
        <v>1.85</v>
      </c>
      <c r="U1062" s="19">
        <v>-0.1</v>
      </c>
      <c r="V1062" s="19"/>
      <c r="W1062" s="19">
        <v>-0.3</v>
      </c>
      <c r="X1062" s="19">
        <v>-0.35</v>
      </c>
      <c r="Y1062" s="19">
        <v>-0.35</v>
      </c>
      <c r="Z1062" s="19">
        <v>-0.4</v>
      </c>
      <c r="AA1062" s="19">
        <v>-0.35</v>
      </c>
      <c r="AB1062" s="19">
        <v>-0.4</v>
      </c>
      <c r="AC1062" s="19">
        <v>-0.55000000000000004</v>
      </c>
      <c r="AD1062" s="19">
        <v>8.25</v>
      </c>
      <c r="AE1062" s="19">
        <v>7.7750000000000004</v>
      </c>
      <c r="AF1062" s="19">
        <v>7.05</v>
      </c>
      <c r="AG1062" s="19">
        <v>7.55</v>
      </c>
      <c r="AH1062" s="19">
        <v>7.3</v>
      </c>
      <c r="AI1062" s="19">
        <v>7.1</v>
      </c>
      <c r="AJ1062" s="19">
        <v>4.2750000000000004</v>
      </c>
      <c r="AK1062" s="19">
        <v>4.4000000000000004</v>
      </c>
      <c r="AL1062" s="19">
        <v>4.5</v>
      </c>
      <c r="AM1062" s="19">
        <v>5.75</v>
      </c>
      <c r="AN1062" s="19">
        <v>5.625</v>
      </c>
      <c r="AO1062" s="19">
        <v>6.25</v>
      </c>
      <c r="AP1062" s="19"/>
      <c r="AQ1062" s="19"/>
      <c r="AR1062" s="19"/>
      <c r="AS1062" s="19">
        <v>9</v>
      </c>
      <c r="AT1062" s="19">
        <v>9</v>
      </c>
      <c r="AU1062" s="19">
        <v>8.75</v>
      </c>
      <c r="AV1062" s="19"/>
      <c r="AW1062" s="19"/>
      <c r="AX1062" s="19">
        <v>1.5</v>
      </c>
      <c r="AY1062" s="19">
        <v>5</v>
      </c>
      <c r="AZ1062" s="19">
        <v>4.8</v>
      </c>
      <c r="BA1062" s="19">
        <v>4.55</v>
      </c>
      <c r="BB1062" s="19">
        <v>5.75</v>
      </c>
      <c r="BC1062" s="19">
        <v>5.4</v>
      </c>
      <c r="BD1062" s="19">
        <v>5</v>
      </c>
    </row>
    <row r="1063" spans="2:56" x14ac:dyDescent="0.2">
      <c r="B1063" s="18">
        <v>38807</v>
      </c>
      <c r="C1063" s="19">
        <v>-0.1</v>
      </c>
      <c r="D1063" s="19">
        <v>-0.1</v>
      </c>
      <c r="E1063" s="19">
        <v>-0.15</v>
      </c>
      <c r="F1063" s="19">
        <v>0.3</v>
      </c>
      <c r="G1063" s="19">
        <v>0.3</v>
      </c>
      <c r="H1063" s="19">
        <v>0.2</v>
      </c>
      <c r="I1063" s="19">
        <v>0.2</v>
      </c>
      <c r="J1063" s="19">
        <v>0.3</v>
      </c>
      <c r="K1063" s="19">
        <v>0.5</v>
      </c>
      <c r="L1063" s="19">
        <v>0.5</v>
      </c>
      <c r="M1063" s="19">
        <v>0.5</v>
      </c>
      <c r="N1063" s="19">
        <v>0.75</v>
      </c>
      <c r="O1063" s="19"/>
      <c r="P1063" s="19"/>
      <c r="Q1063" s="19"/>
      <c r="R1063" s="19">
        <v>1.75</v>
      </c>
      <c r="S1063" s="19">
        <v>1.8</v>
      </c>
      <c r="T1063" s="19">
        <v>1.85</v>
      </c>
      <c r="U1063" s="19">
        <v>-0.1</v>
      </c>
      <c r="V1063" s="19"/>
      <c r="W1063" s="19">
        <v>-0.3</v>
      </c>
      <c r="X1063" s="19">
        <v>-0.35</v>
      </c>
      <c r="Y1063" s="19">
        <v>-0.35</v>
      </c>
      <c r="Z1063" s="19">
        <v>-0.4</v>
      </c>
      <c r="AA1063" s="19">
        <v>-0.35</v>
      </c>
      <c r="AB1063" s="19">
        <v>-0.4</v>
      </c>
      <c r="AC1063" s="19">
        <v>-0.45</v>
      </c>
      <c r="AD1063" s="19">
        <v>6</v>
      </c>
      <c r="AE1063" s="19">
        <v>6.0250000000000004</v>
      </c>
      <c r="AF1063" s="19">
        <v>6</v>
      </c>
      <c r="AG1063" s="19">
        <v>7</v>
      </c>
      <c r="AH1063" s="19">
        <v>6.75</v>
      </c>
      <c r="AI1063" s="19">
        <v>6.8</v>
      </c>
      <c r="AJ1063" s="19">
        <v>4.2750000000000004</v>
      </c>
      <c r="AK1063" s="19">
        <v>4.4000000000000004</v>
      </c>
      <c r="AL1063" s="19">
        <v>4.45</v>
      </c>
      <c r="AM1063" s="19">
        <v>5.75</v>
      </c>
      <c r="AN1063" s="19">
        <v>5.625</v>
      </c>
      <c r="AO1063" s="19">
        <v>6.5</v>
      </c>
      <c r="AP1063" s="19"/>
      <c r="AQ1063" s="19"/>
      <c r="AR1063" s="19"/>
      <c r="AS1063" s="19">
        <v>9</v>
      </c>
      <c r="AT1063" s="19">
        <v>9</v>
      </c>
      <c r="AU1063" s="19">
        <v>8.75</v>
      </c>
      <c r="AV1063" s="19"/>
      <c r="AW1063" s="19"/>
      <c r="AX1063" s="19">
        <v>1.5</v>
      </c>
      <c r="AY1063" s="19">
        <v>4.25</v>
      </c>
      <c r="AZ1063" s="19">
        <v>4.3</v>
      </c>
      <c r="BA1063" s="19">
        <v>4.1500000000000004</v>
      </c>
      <c r="BB1063" s="19">
        <v>3.5</v>
      </c>
      <c r="BC1063" s="19">
        <v>4</v>
      </c>
      <c r="BD1063" s="19">
        <v>4.2</v>
      </c>
    </row>
    <row r="1064" spans="2:56" x14ac:dyDescent="0.2">
      <c r="B1064" s="18">
        <v>38800</v>
      </c>
      <c r="C1064" s="19">
        <v>-0.1</v>
      </c>
      <c r="D1064" s="19">
        <v>-0.1</v>
      </c>
      <c r="E1064" s="19">
        <v>-0.15</v>
      </c>
      <c r="F1064" s="19">
        <v>0.3</v>
      </c>
      <c r="G1064" s="19">
        <v>0.3</v>
      </c>
      <c r="H1064" s="19">
        <v>0.2</v>
      </c>
      <c r="I1064" s="19">
        <v>0.2</v>
      </c>
      <c r="J1064" s="19">
        <v>0.3</v>
      </c>
      <c r="K1064" s="19">
        <v>0.5</v>
      </c>
      <c r="L1064" s="19">
        <v>0.5</v>
      </c>
      <c r="M1064" s="19">
        <v>0.5</v>
      </c>
      <c r="N1064" s="19">
        <v>0.75</v>
      </c>
      <c r="O1064" s="19"/>
      <c r="P1064" s="19"/>
      <c r="Q1064" s="19"/>
      <c r="R1064" s="19">
        <v>1.75</v>
      </c>
      <c r="S1064" s="19">
        <v>1.8</v>
      </c>
      <c r="T1064" s="19">
        <v>1.85</v>
      </c>
      <c r="U1064" s="19">
        <v>-0.1</v>
      </c>
      <c r="V1064" s="19"/>
      <c r="W1064" s="19">
        <v>-0.3</v>
      </c>
      <c r="X1064" s="19">
        <v>-0.35</v>
      </c>
      <c r="Y1064" s="19">
        <v>-0.35</v>
      </c>
      <c r="Z1064" s="19">
        <v>-0.4</v>
      </c>
      <c r="AA1064" s="19">
        <v>-0.35</v>
      </c>
      <c r="AB1064" s="19">
        <v>-0.4</v>
      </c>
      <c r="AC1064" s="19">
        <v>-0.45</v>
      </c>
      <c r="AD1064" s="19">
        <v>6.15</v>
      </c>
      <c r="AE1064" s="19">
        <v>6.25</v>
      </c>
      <c r="AF1064" s="19">
        <v>6.1749999999999998</v>
      </c>
      <c r="AG1064" s="19">
        <v>7.25</v>
      </c>
      <c r="AH1064" s="19">
        <v>7</v>
      </c>
      <c r="AI1064" s="19">
        <v>7</v>
      </c>
      <c r="AJ1064" s="19">
        <v>4.125</v>
      </c>
      <c r="AK1064" s="19">
        <v>4</v>
      </c>
      <c r="AL1064" s="19">
        <v>4.0999999999999996</v>
      </c>
      <c r="AM1064" s="19">
        <v>7.4</v>
      </c>
      <c r="AN1064" s="19">
        <v>7.15</v>
      </c>
      <c r="AO1064" s="19">
        <v>7</v>
      </c>
      <c r="AP1064" s="19"/>
      <c r="AQ1064" s="19"/>
      <c r="AR1064" s="19"/>
      <c r="AS1064" s="19">
        <v>9</v>
      </c>
      <c r="AT1064" s="19">
        <v>9</v>
      </c>
      <c r="AU1064" s="19">
        <v>8.75</v>
      </c>
      <c r="AV1064" s="19"/>
      <c r="AW1064" s="19"/>
      <c r="AX1064" s="19">
        <v>1.5</v>
      </c>
      <c r="AY1064" s="19">
        <v>4.25</v>
      </c>
      <c r="AZ1064" s="19">
        <v>4.3</v>
      </c>
      <c r="BA1064" s="19">
        <v>4.25</v>
      </c>
      <c r="BB1064" s="19">
        <v>3.5</v>
      </c>
      <c r="BC1064" s="19">
        <v>4</v>
      </c>
      <c r="BD1064" s="19">
        <v>4.3499999999999996</v>
      </c>
    </row>
    <row r="1065" spans="2:56" x14ac:dyDescent="0.2">
      <c r="B1065" s="18">
        <v>38793</v>
      </c>
      <c r="C1065" s="19">
        <v>-0.1</v>
      </c>
      <c r="D1065" s="19">
        <v>-0.1</v>
      </c>
      <c r="E1065" s="19">
        <v>-0.2</v>
      </c>
      <c r="F1065" s="19">
        <v>0.3</v>
      </c>
      <c r="G1065" s="19">
        <v>0.3</v>
      </c>
      <c r="H1065" s="19">
        <v>0.2</v>
      </c>
      <c r="I1065" s="19">
        <v>0.2</v>
      </c>
      <c r="J1065" s="19">
        <v>0.3</v>
      </c>
      <c r="K1065" s="19">
        <v>0.5</v>
      </c>
      <c r="L1065" s="19">
        <v>0.5</v>
      </c>
      <c r="M1065" s="19">
        <v>0.5</v>
      </c>
      <c r="N1065" s="19">
        <v>0.75</v>
      </c>
      <c r="O1065" s="19"/>
      <c r="P1065" s="19"/>
      <c r="Q1065" s="19"/>
      <c r="R1065" s="19">
        <v>1.75</v>
      </c>
      <c r="S1065" s="19">
        <v>1.8</v>
      </c>
      <c r="T1065" s="19">
        <v>1.85</v>
      </c>
      <c r="U1065" s="19">
        <v>-0.1</v>
      </c>
      <c r="V1065" s="19"/>
      <c r="W1065" s="19">
        <v>-0.3</v>
      </c>
      <c r="X1065" s="19">
        <v>-0.35</v>
      </c>
      <c r="Y1065" s="19">
        <v>-0.35</v>
      </c>
      <c r="Z1065" s="19">
        <v>-0.4</v>
      </c>
      <c r="AA1065" s="19">
        <v>-0.35</v>
      </c>
      <c r="AB1065" s="19">
        <v>-0.4</v>
      </c>
      <c r="AC1065" s="19">
        <v>-0.45</v>
      </c>
      <c r="AD1065" s="19">
        <v>6.35</v>
      </c>
      <c r="AE1065" s="19">
        <v>6.35</v>
      </c>
      <c r="AF1065" s="19">
        <v>6.3250000000000002</v>
      </c>
      <c r="AG1065" s="19">
        <v>6.95</v>
      </c>
      <c r="AH1065" s="19">
        <v>6.9</v>
      </c>
      <c r="AI1065" s="19">
        <v>6.8</v>
      </c>
      <c r="AJ1065" s="19">
        <v>4.375</v>
      </c>
      <c r="AK1065" s="19">
        <v>4.25</v>
      </c>
      <c r="AL1065" s="19">
        <v>4.5</v>
      </c>
      <c r="AM1065" s="19">
        <v>7.4</v>
      </c>
      <c r="AN1065" s="19">
        <v>7.15</v>
      </c>
      <c r="AO1065" s="19">
        <v>7</v>
      </c>
      <c r="AP1065" s="19"/>
      <c r="AQ1065" s="19"/>
      <c r="AR1065" s="19"/>
      <c r="AS1065" s="19">
        <v>9.5</v>
      </c>
      <c r="AT1065" s="19">
        <v>9.5</v>
      </c>
      <c r="AU1065" s="19">
        <v>9.25</v>
      </c>
      <c r="AV1065" s="19"/>
      <c r="AW1065" s="19"/>
      <c r="AX1065" s="19">
        <v>1.5</v>
      </c>
      <c r="AY1065" s="19">
        <v>3.95</v>
      </c>
      <c r="AZ1065" s="19">
        <v>4.2</v>
      </c>
      <c r="BA1065" s="19">
        <v>4.0999999999999996</v>
      </c>
      <c r="BB1065" s="19">
        <v>4.75</v>
      </c>
      <c r="BC1065" s="19">
        <v>4.75</v>
      </c>
      <c r="BD1065" s="19">
        <v>4.8</v>
      </c>
    </row>
    <row r="1066" spans="2:56" x14ac:dyDescent="0.2">
      <c r="B1066" s="18">
        <v>38786</v>
      </c>
      <c r="C1066" s="19">
        <v>0</v>
      </c>
      <c r="D1066" s="19">
        <v>0</v>
      </c>
      <c r="E1066" s="19">
        <v>-0.1</v>
      </c>
      <c r="F1066" s="19">
        <v>0.3</v>
      </c>
      <c r="G1066" s="19">
        <v>0.3</v>
      </c>
      <c r="H1066" s="19">
        <v>0.2</v>
      </c>
      <c r="I1066" s="19">
        <v>0.2</v>
      </c>
      <c r="J1066" s="19">
        <v>0.3</v>
      </c>
      <c r="K1066" s="19">
        <v>0.5</v>
      </c>
      <c r="L1066" s="19">
        <v>0.5</v>
      </c>
      <c r="M1066" s="19">
        <v>0.5</v>
      </c>
      <c r="N1066" s="19">
        <v>0.75</v>
      </c>
      <c r="O1066" s="19"/>
      <c r="P1066" s="19"/>
      <c r="Q1066" s="19"/>
      <c r="R1066" s="19">
        <v>1.75</v>
      </c>
      <c r="S1066" s="19">
        <v>1.8</v>
      </c>
      <c r="T1066" s="19">
        <v>1.85</v>
      </c>
      <c r="U1066" s="19">
        <v>-0.1</v>
      </c>
      <c r="V1066" s="19"/>
      <c r="W1066" s="19">
        <v>-0.3</v>
      </c>
      <c r="X1066" s="19">
        <v>-0.35</v>
      </c>
      <c r="Y1066" s="19">
        <v>-0.35</v>
      </c>
      <c r="Z1066" s="19">
        <v>-0.35</v>
      </c>
      <c r="AA1066" s="19">
        <v>-0.35</v>
      </c>
      <c r="AB1066" s="19">
        <v>-0.4</v>
      </c>
      <c r="AC1066" s="19">
        <v>-0.45</v>
      </c>
      <c r="AD1066" s="19">
        <v>7</v>
      </c>
      <c r="AE1066" s="19">
        <v>7</v>
      </c>
      <c r="AF1066" s="19">
        <v>6.95</v>
      </c>
      <c r="AG1066" s="19">
        <v>7.65</v>
      </c>
      <c r="AH1066" s="19">
        <v>7.5</v>
      </c>
      <c r="AI1066" s="19">
        <v>7.5</v>
      </c>
      <c r="AJ1066" s="19">
        <v>4.625</v>
      </c>
      <c r="AK1066" s="19">
        <v>4.5</v>
      </c>
      <c r="AL1066" s="19">
        <v>4.55</v>
      </c>
      <c r="AM1066" s="19">
        <v>7.4</v>
      </c>
      <c r="AN1066" s="19">
        <v>7.15</v>
      </c>
      <c r="AO1066" s="19">
        <v>7</v>
      </c>
      <c r="AP1066" s="19"/>
      <c r="AQ1066" s="19"/>
      <c r="AR1066" s="19"/>
      <c r="AS1066" s="19">
        <v>10</v>
      </c>
      <c r="AT1066" s="19">
        <v>10</v>
      </c>
      <c r="AU1066" s="19">
        <v>9.75</v>
      </c>
      <c r="AV1066" s="19"/>
      <c r="AW1066" s="19"/>
      <c r="AX1066" s="19">
        <v>1.5</v>
      </c>
      <c r="AY1066" s="19">
        <v>4.8</v>
      </c>
      <c r="AZ1066" s="19">
        <v>4.625</v>
      </c>
      <c r="BA1066" s="19">
        <v>4.4000000000000004</v>
      </c>
      <c r="BB1066" s="19">
        <v>5.25</v>
      </c>
      <c r="BC1066" s="19">
        <v>5.25</v>
      </c>
      <c r="BD1066" s="19">
        <v>5.3</v>
      </c>
    </row>
    <row r="1067" spans="2:56" x14ac:dyDescent="0.2">
      <c r="B1067" s="18">
        <v>38779</v>
      </c>
      <c r="C1067" s="19">
        <v>-0.15</v>
      </c>
      <c r="D1067" s="19">
        <v>-0.15</v>
      </c>
      <c r="E1067" s="19">
        <v>-0.3</v>
      </c>
      <c r="F1067" s="19">
        <v>0.45</v>
      </c>
      <c r="G1067" s="19">
        <v>0.45</v>
      </c>
      <c r="H1067" s="19">
        <v>0.4</v>
      </c>
      <c r="I1067" s="19">
        <v>0</v>
      </c>
      <c r="J1067" s="19">
        <v>0</v>
      </c>
      <c r="K1067" s="19">
        <v>0.3</v>
      </c>
      <c r="L1067" s="19">
        <v>2</v>
      </c>
      <c r="M1067" s="19">
        <v>2</v>
      </c>
      <c r="N1067" s="19">
        <v>2</v>
      </c>
      <c r="O1067" s="19"/>
      <c r="P1067" s="19"/>
      <c r="Q1067" s="19"/>
      <c r="R1067" s="19">
        <v>1.75</v>
      </c>
      <c r="S1067" s="19">
        <v>1.8</v>
      </c>
      <c r="T1067" s="19">
        <v>1.85</v>
      </c>
      <c r="U1067" s="19">
        <v>-0.1</v>
      </c>
      <c r="V1067" s="19"/>
      <c r="W1067" s="19">
        <v>-0.3</v>
      </c>
      <c r="X1067" s="19">
        <v>-0.35</v>
      </c>
      <c r="Y1067" s="19">
        <v>-0.35</v>
      </c>
      <c r="Z1067" s="19">
        <v>-0.35</v>
      </c>
      <c r="AA1067" s="19">
        <v>-0.25</v>
      </c>
      <c r="AB1067" s="19">
        <v>-0.35</v>
      </c>
      <c r="AC1067" s="19">
        <v>-0.5</v>
      </c>
      <c r="AD1067" s="19">
        <v>7</v>
      </c>
      <c r="AE1067" s="19">
        <v>7.25</v>
      </c>
      <c r="AF1067" s="19">
        <v>7.05</v>
      </c>
      <c r="AG1067" s="19">
        <v>7.05</v>
      </c>
      <c r="AH1067" s="19">
        <v>7.1</v>
      </c>
      <c r="AI1067" s="19">
        <v>7.4</v>
      </c>
      <c r="AJ1067" s="19">
        <v>4.375</v>
      </c>
      <c r="AK1067" s="19">
        <v>4.25</v>
      </c>
      <c r="AL1067" s="19">
        <v>4</v>
      </c>
      <c r="AM1067" s="19">
        <v>7.75</v>
      </c>
      <c r="AN1067" s="19">
        <v>7.75</v>
      </c>
      <c r="AO1067" s="19">
        <v>7.5</v>
      </c>
      <c r="AP1067" s="19"/>
      <c r="AQ1067" s="19"/>
      <c r="AR1067" s="19"/>
      <c r="AS1067" s="19">
        <v>10</v>
      </c>
      <c r="AT1067" s="19">
        <v>10</v>
      </c>
      <c r="AU1067" s="19">
        <v>9.5</v>
      </c>
      <c r="AV1067" s="19"/>
      <c r="AW1067" s="19"/>
      <c r="AX1067" s="19">
        <v>1.5</v>
      </c>
      <c r="AY1067" s="19">
        <v>4.8</v>
      </c>
      <c r="AZ1067" s="19">
        <v>4.6749999999999998</v>
      </c>
      <c r="BA1067" s="19">
        <v>4.5</v>
      </c>
      <c r="BB1067" s="19">
        <v>6.15</v>
      </c>
      <c r="BC1067" s="19">
        <v>6</v>
      </c>
      <c r="BD1067" s="19">
        <v>6.05</v>
      </c>
    </row>
    <row r="1068" spans="2:56" x14ac:dyDescent="0.2">
      <c r="B1068" s="18">
        <v>38772</v>
      </c>
      <c r="C1068" s="19">
        <v>0</v>
      </c>
      <c r="D1068" s="19">
        <v>0</v>
      </c>
      <c r="E1068" s="19">
        <v>-0.1</v>
      </c>
      <c r="F1068" s="19">
        <v>0.45</v>
      </c>
      <c r="G1068" s="19">
        <v>0.45</v>
      </c>
      <c r="H1068" s="19">
        <v>0.4</v>
      </c>
      <c r="I1068" s="19">
        <v>0.25</v>
      </c>
      <c r="J1068" s="19">
        <v>0.25</v>
      </c>
      <c r="K1068" s="19">
        <v>0.35</v>
      </c>
      <c r="L1068" s="19">
        <v>0</v>
      </c>
      <c r="M1068" s="19">
        <v>0</v>
      </c>
      <c r="N1068" s="19">
        <v>0</v>
      </c>
      <c r="O1068" s="19"/>
      <c r="P1068" s="19"/>
      <c r="Q1068" s="19"/>
      <c r="R1068" s="19">
        <v>1.75</v>
      </c>
      <c r="S1068" s="19">
        <v>1.8</v>
      </c>
      <c r="T1068" s="19">
        <v>1.85</v>
      </c>
      <c r="U1068" s="19">
        <v>-0.1</v>
      </c>
      <c r="V1068" s="19"/>
      <c r="W1068" s="19">
        <v>-0.3</v>
      </c>
      <c r="X1068" s="19">
        <v>-0.35</v>
      </c>
      <c r="Y1068" s="19">
        <v>-0.35</v>
      </c>
      <c r="Z1068" s="19">
        <v>-0.35</v>
      </c>
      <c r="AA1068" s="19">
        <v>-0.3</v>
      </c>
      <c r="AB1068" s="19">
        <v>-0.35</v>
      </c>
      <c r="AC1068" s="19">
        <v>-0.45</v>
      </c>
      <c r="AD1068" s="19">
        <v>8.5</v>
      </c>
      <c r="AE1068" s="19">
        <v>8.25</v>
      </c>
      <c r="AF1068" s="19">
        <v>7.85</v>
      </c>
      <c r="AG1068" s="19">
        <v>6.75</v>
      </c>
      <c r="AH1068" s="19">
        <v>6.8</v>
      </c>
      <c r="AI1068" s="19">
        <v>6.9</v>
      </c>
      <c r="AJ1068" s="19">
        <v>4.625</v>
      </c>
      <c r="AK1068" s="19">
        <v>4.75</v>
      </c>
      <c r="AL1068" s="19">
        <v>4.6500000000000004</v>
      </c>
      <c r="AM1068" s="19">
        <v>7</v>
      </c>
      <c r="AN1068" s="19">
        <v>6.85</v>
      </c>
      <c r="AO1068" s="19">
        <v>6.75</v>
      </c>
      <c r="AP1068" s="19"/>
      <c r="AQ1068" s="19"/>
      <c r="AR1068" s="19"/>
      <c r="AS1068" s="19">
        <v>10</v>
      </c>
      <c r="AT1068" s="19">
        <v>10</v>
      </c>
      <c r="AU1068" s="19">
        <v>9.5</v>
      </c>
      <c r="AV1068" s="19"/>
      <c r="AW1068" s="19"/>
      <c r="AX1068" s="19">
        <v>1.5</v>
      </c>
      <c r="AY1068" s="19">
        <v>4.7</v>
      </c>
      <c r="AZ1068" s="19">
        <v>4.5750000000000002</v>
      </c>
      <c r="BA1068" s="19">
        <v>4.3</v>
      </c>
      <c r="BB1068" s="19">
        <v>5.3</v>
      </c>
      <c r="BC1068" s="19">
        <v>5.3</v>
      </c>
      <c r="BD1068" s="19">
        <v>5.6</v>
      </c>
    </row>
    <row r="1069" spans="2:56" x14ac:dyDescent="0.2">
      <c r="B1069" s="18">
        <v>38765</v>
      </c>
      <c r="C1069" s="19">
        <v>-0.2</v>
      </c>
      <c r="D1069" s="19">
        <v>-0.2</v>
      </c>
      <c r="E1069" s="19">
        <v>-0.35</v>
      </c>
      <c r="F1069" s="19">
        <v>0.1</v>
      </c>
      <c r="G1069" s="19">
        <v>0.1</v>
      </c>
      <c r="H1069" s="19">
        <v>0.05</v>
      </c>
      <c r="I1069" s="19">
        <v>0.25</v>
      </c>
      <c r="J1069" s="19">
        <v>0.25</v>
      </c>
      <c r="K1069" s="19">
        <v>0.35</v>
      </c>
      <c r="L1069" s="19">
        <v>0</v>
      </c>
      <c r="M1069" s="19">
        <v>0</v>
      </c>
      <c r="N1069" s="19">
        <v>0</v>
      </c>
      <c r="O1069" s="19"/>
      <c r="P1069" s="19"/>
      <c r="Q1069" s="19"/>
      <c r="R1069" s="19">
        <v>1.75</v>
      </c>
      <c r="S1069" s="19">
        <v>1.8</v>
      </c>
      <c r="T1069" s="19">
        <v>1.85</v>
      </c>
      <c r="U1069" s="19">
        <v>-0.1</v>
      </c>
      <c r="V1069" s="19"/>
      <c r="W1069" s="19">
        <v>-0.3</v>
      </c>
      <c r="X1069" s="19">
        <v>-0.35</v>
      </c>
      <c r="Y1069" s="19">
        <v>-0.35</v>
      </c>
      <c r="Z1069" s="19">
        <v>-0.35</v>
      </c>
      <c r="AA1069" s="19">
        <v>-0.3</v>
      </c>
      <c r="AB1069" s="19">
        <v>-0.35</v>
      </c>
      <c r="AC1069" s="19">
        <v>-0.45</v>
      </c>
      <c r="AD1069" s="19">
        <v>8.25</v>
      </c>
      <c r="AE1069" s="19">
        <v>7.75</v>
      </c>
      <c r="AF1069" s="19">
        <v>7.55</v>
      </c>
      <c r="AG1069" s="19">
        <v>6.45</v>
      </c>
      <c r="AH1069" s="19">
        <v>6.6</v>
      </c>
      <c r="AI1069" s="19">
        <v>6.6</v>
      </c>
      <c r="AJ1069" s="19">
        <v>4.625</v>
      </c>
      <c r="AK1069" s="19">
        <v>4.5</v>
      </c>
      <c r="AL1069" s="19">
        <v>4.25</v>
      </c>
      <c r="AM1069" s="19">
        <v>7</v>
      </c>
      <c r="AN1069" s="19">
        <v>6.85</v>
      </c>
      <c r="AO1069" s="19">
        <v>6.75</v>
      </c>
      <c r="AP1069" s="19"/>
      <c r="AQ1069" s="19"/>
      <c r="AR1069" s="19"/>
      <c r="AS1069" s="19">
        <v>10</v>
      </c>
      <c r="AT1069" s="19">
        <v>10</v>
      </c>
      <c r="AU1069" s="19">
        <v>9.5</v>
      </c>
      <c r="AV1069" s="19"/>
      <c r="AW1069" s="19"/>
      <c r="AX1069" s="19">
        <v>1.5</v>
      </c>
      <c r="AY1069" s="19">
        <v>4.7</v>
      </c>
      <c r="AZ1069" s="19">
        <v>4.5750000000000002</v>
      </c>
      <c r="BA1069" s="19">
        <v>4.3499999999999996</v>
      </c>
      <c r="BB1069" s="19">
        <v>5.3</v>
      </c>
      <c r="BC1069" s="19">
        <v>5.3</v>
      </c>
      <c r="BD1069" s="19">
        <v>5.55</v>
      </c>
    </row>
    <row r="1070" spans="2:56" x14ac:dyDescent="0.2">
      <c r="B1070" s="18">
        <v>38758</v>
      </c>
      <c r="C1070" s="19">
        <v>-0.2</v>
      </c>
      <c r="D1070" s="19">
        <v>-0.2</v>
      </c>
      <c r="E1070" s="19">
        <v>-0.35</v>
      </c>
      <c r="F1070" s="19">
        <v>0.1</v>
      </c>
      <c r="G1070" s="19">
        <v>0.1</v>
      </c>
      <c r="H1070" s="19">
        <v>0.05</v>
      </c>
      <c r="I1070" s="19">
        <v>0</v>
      </c>
      <c r="J1070" s="19">
        <v>0</v>
      </c>
      <c r="K1070" s="19">
        <v>0</v>
      </c>
      <c r="L1070" s="19">
        <v>0</v>
      </c>
      <c r="M1070" s="19">
        <v>0</v>
      </c>
      <c r="N1070" s="19">
        <v>0</v>
      </c>
      <c r="O1070" s="19"/>
      <c r="P1070" s="19"/>
      <c r="Q1070" s="19"/>
      <c r="R1070" s="19">
        <v>1.75</v>
      </c>
      <c r="S1070" s="19">
        <v>1.8</v>
      </c>
      <c r="T1070" s="19">
        <v>1.85</v>
      </c>
      <c r="U1070" s="19">
        <v>-0.1</v>
      </c>
      <c r="V1070" s="19"/>
      <c r="W1070" s="19">
        <v>-0.3</v>
      </c>
      <c r="X1070" s="19">
        <v>-0.35</v>
      </c>
      <c r="Y1070" s="19">
        <v>-0.35</v>
      </c>
      <c r="Z1070" s="19">
        <v>-0.35</v>
      </c>
      <c r="AA1070" s="19">
        <v>-0.65</v>
      </c>
      <c r="AB1070" s="19">
        <v>-0.65</v>
      </c>
      <c r="AC1070" s="19">
        <v>-0.65</v>
      </c>
      <c r="AD1070" s="19">
        <v>8.25</v>
      </c>
      <c r="AE1070" s="19">
        <v>7.75</v>
      </c>
      <c r="AF1070" s="19">
        <v>7.45</v>
      </c>
      <c r="AG1070" s="19">
        <v>7.5</v>
      </c>
      <c r="AH1070" s="19">
        <v>7.125</v>
      </c>
      <c r="AI1070" s="19">
        <v>7.2</v>
      </c>
      <c r="AJ1070" s="19">
        <v>4.375</v>
      </c>
      <c r="AK1070" s="19">
        <v>4.25</v>
      </c>
      <c r="AL1070" s="19">
        <v>4.4000000000000004</v>
      </c>
      <c r="AM1070" s="19">
        <v>7.5</v>
      </c>
      <c r="AN1070" s="19">
        <v>7.25</v>
      </c>
      <c r="AO1070" s="19">
        <v>7</v>
      </c>
      <c r="AP1070" s="19"/>
      <c r="AQ1070" s="19"/>
      <c r="AR1070" s="19"/>
      <c r="AS1070" s="19">
        <v>10.5</v>
      </c>
      <c r="AT1070" s="19">
        <v>10.5</v>
      </c>
      <c r="AU1070" s="19">
        <v>10.5</v>
      </c>
      <c r="AV1070" s="19"/>
      <c r="AW1070" s="19"/>
      <c r="AX1070" s="19">
        <v>1.5</v>
      </c>
      <c r="AY1070" s="19">
        <v>4.25</v>
      </c>
      <c r="AZ1070" s="19">
        <v>4.125</v>
      </c>
      <c r="BA1070" s="19">
        <v>4.1749999999999998</v>
      </c>
      <c r="BB1070" s="19">
        <v>6</v>
      </c>
      <c r="BC1070" s="19">
        <v>6</v>
      </c>
      <c r="BD1070" s="19">
        <v>5.9</v>
      </c>
    </row>
    <row r="1071" spans="2:56" x14ac:dyDescent="0.2">
      <c r="B1071" s="18">
        <v>38751</v>
      </c>
      <c r="C1071" s="19">
        <v>-0.2</v>
      </c>
      <c r="D1071" s="19">
        <v>-0.2</v>
      </c>
      <c r="E1071" s="19">
        <v>-0.5</v>
      </c>
      <c r="F1071" s="19">
        <v>-0.2</v>
      </c>
      <c r="G1071" s="19">
        <v>-0.2</v>
      </c>
      <c r="H1071" s="19">
        <v>-0.3</v>
      </c>
      <c r="I1071" s="19">
        <v>0</v>
      </c>
      <c r="J1071" s="19">
        <v>0</v>
      </c>
      <c r="K1071" s="19">
        <v>0</v>
      </c>
      <c r="L1071" s="19">
        <v>0</v>
      </c>
      <c r="M1071" s="19">
        <v>0</v>
      </c>
      <c r="N1071" s="19">
        <v>0</v>
      </c>
      <c r="O1071" s="19"/>
      <c r="P1071" s="19"/>
      <c r="Q1071" s="19"/>
      <c r="R1071" s="19">
        <v>2.5</v>
      </c>
      <c r="S1071" s="19">
        <v>2.5</v>
      </c>
      <c r="T1071" s="19">
        <v>2.5</v>
      </c>
      <c r="U1071" s="19">
        <v>-0.1</v>
      </c>
      <c r="V1071" s="19"/>
      <c r="W1071" s="19">
        <v>-0.3</v>
      </c>
      <c r="X1071" s="19">
        <v>-0.35</v>
      </c>
      <c r="Y1071" s="19">
        <v>-0.35</v>
      </c>
      <c r="Z1071" s="19">
        <v>-0.35</v>
      </c>
      <c r="AA1071" s="19">
        <v>-0.75</v>
      </c>
      <c r="AB1071" s="19">
        <v>-0.75</v>
      </c>
      <c r="AC1071" s="19">
        <v>-0.75</v>
      </c>
      <c r="AD1071" s="19">
        <v>8.25</v>
      </c>
      <c r="AE1071" s="19">
        <v>8</v>
      </c>
      <c r="AF1071" s="19">
        <v>7.6</v>
      </c>
      <c r="AG1071" s="19">
        <v>8.25</v>
      </c>
      <c r="AH1071" s="19">
        <v>7.875</v>
      </c>
      <c r="AI1071" s="19">
        <v>7.15</v>
      </c>
      <c r="AJ1071" s="19">
        <v>4.875</v>
      </c>
      <c r="AK1071" s="19">
        <v>4.75</v>
      </c>
      <c r="AL1071" s="19">
        <v>4.75</v>
      </c>
      <c r="AM1071" s="19">
        <v>6</v>
      </c>
      <c r="AN1071" s="19">
        <v>6.25</v>
      </c>
      <c r="AO1071" s="19">
        <v>6.25</v>
      </c>
      <c r="AP1071" s="19"/>
      <c r="AQ1071" s="19"/>
      <c r="AR1071" s="19"/>
      <c r="AS1071" s="19">
        <v>10.5</v>
      </c>
      <c r="AT1071" s="19">
        <v>10.5</v>
      </c>
      <c r="AU1071" s="19">
        <v>10.75</v>
      </c>
      <c r="AV1071" s="19"/>
      <c r="AW1071" s="19"/>
      <c r="AX1071" s="19">
        <v>1.5</v>
      </c>
      <c r="AY1071" s="19">
        <v>5.25</v>
      </c>
      <c r="AZ1071" s="19">
        <v>5.125</v>
      </c>
      <c r="BA1071" s="19">
        <v>4.75</v>
      </c>
      <c r="BB1071" s="19">
        <v>6</v>
      </c>
      <c r="BC1071" s="19">
        <v>6</v>
      </c>
      <c r="BD1071" s="19">
        <v>6.35</v>
      </c>
    </row>
    <row r="1072" spans="2:56" x14ac:dyDescent="0.2">
      <c r="B1072" s="18">
        <v>38744</v>
      </c>
      <c r="C1072" s="19">
        <v>-0.35</v>
      </c>
      <c r="D1072" s="19">
        <v>-0.35</v>
      </c>
      <c r="E1072" s="19">
        <v>-0.35</v>
      </c>
      <c r="F1072" s="19">
        <v>-0.5</v>
      </c>
      <c r="G1072" s="19">
        <v>-0.5</v>
      </c>
      <c r="H1072" s="19">
        <v>-0.5</v>
      </c>
      <c r="I1072" s="19">
        <v>0</v>
      </c>
      <c r="J1072" s="19">
        <v>0</v>
      </c>
      <c r="K1072" s="19">
        <v>0</v>
      </c>
      <c r="L1072" s="19">
        <v>0</v>
      </c>
      <c r="M1072" s="19">
        <v>0</v>
      </c>
      <c r="N1072" s="19">
        <v>0</v>
      </c>
      <c r="O1072" s="19"/>
      <c r="P1072" s="19"/>
      <c r="Q1072" s="19"/>
      <c r="R1072" s="19">
        <v>2.5</v>
      </c>
      <c r="S1072" s="19">
        <v>2.5</v>
      </c>
      <c r="T1072" s="19">
        <v>2.5</v>
      </c>
      <c r="U1072" s="19">
        <v>-0.1</v>
      </c>
      <c r="V1072" s="19"/>
      <c r="W1072" s="19">
        <v>-0.3</v>
      </c>
      <c r="X1072" s="19">
        <v>-0.35</v>
      </c>
      <c r="Y1072" s="19">
        <v>-0.35</v>
      </c>
      <c r="Z1072" s="19">
        <v>-0.5</v>
      </c>
      <c r="AA1072" s="19">
        <v>-0.75</v>
      </c>
      <c r="AB1072" s="19">
        <v>-0.75</v>
      </c>
      <c r="AC1072" s="19">
        <v>-0.75</v>
      </c>
      <c r="AD1072" s="19">
        <v>8</v>
      </c>
      <c r="AE1072" s="19">
        <v>7.75</v>
      </c>
      <c r="AF1072" s="19">
        <v>7.5</v>
      </c>
      <c r="AG1072" s="19">
        <v>7.35</v>
      </c>
      <c r="AH1072" s="19">
        <v>6.9249999999999998</v>
      </c>
      <c r="AI1072" s="19">
        <v>7.1</v>
      </c>
      <c r="AJ1072" s="19">
        <v>5.375</v>
      </c>
      <c r="AK1072" s="19">
        <v>5.25</v>
      </c>
      <c r="AL1072" s="19">
        <v>5.25</v>
      </c>
      <c r="AM1072" s="19">
        <v>5</v>
      </c>
      <c r="AN1072" s="19">
        <v>5.25</v>
      </c>
      <c r="AO1072" s="19">
        <v>5.5</v>
      </c>
      <c r="AP1072" s="19"/>
      <c r="AQ1072" s="19"/>
      <c r="AR1072" s="19"/>
      <c r="AS1072" s="19">
        <v>10.5</v>
      </c>
      <c r="AT1072" s="19">
        <v>10.5</v>
      </c>
      <c r="AU1072" s="19">
        <v>10.75</v>
      </c>
      <c r="AV1072" s="19"/>
      <c r="AW1072" s="19"/>
      <c r="AX1072" s="19">
        <v>1.5</v>
      </c>
      <c r="AY1072" s="19">
        <v>4.9000000000000004</v>
      </c>
      <c r="AZ1072" s="19">
        <v>4.7249999999999996</v>
      </c>
      <c r="BA1072" s="19">
        <v>4.7</v>
      </c>
      <c r="BB1072" s="19">
        <v>6</v>
      </c>
      <c r="BC1072" s="19">
        <v>6</v>
      </c>
      <c r="BD1072" s="19">
        <v>6.25</v>
      </c>
    </row>
    <row r="1073" spans="2:56" x14ac:dyDescent="0.2">
      <c r="B1073" s="18">
        <v>38737</v>
      </c>
      <c r="C1073" s="19">
        <v>-0.2</v>
      </c>
      <c r="D1073" s="19">
        <v>-0.2</v>
      </c>
      <c r="E1073" s="19">
        <v>-0.3</v>
      </c>
      <c r="F1073" s="19">
        <v>-0.7</v>
      </c>
      <c r="G1073" s="19">
        <v>-0.7</v>
      </c>
      <c r="H1073" s="19">
        <v>-0.7</v>
      </c>
      <c r="I1073" s="19">
        <v>0</v>
      </c>
      <c r="J1073" s="19">
        <v>0</v>
      </c>
      <c r="K1073" s="19">
        <v>0</v>
      </c>
      <c r="L1073" s="19">
        <v>0</v>
      </c>
      <c r="M1073" s="19">
        <v>0</v>
      </c>
      <c r="N1073" s="19">
        <v>0</v>
      </c>
      <c r="O1073" s="19"/>
      <c r="P1073" s="19"/>
      <c r="Q1073" s="19"/>
      <c r="R1073" s="19">
        <v>2.5</v>
      </c>
      <c r="S1073" s="19">
        <v>2.5</v>
      </c>
      <c r="T1073" s="19">
        <v>2.5</v>
      </c>
      <c r="U1073" s="19">
        <v>-0.1</v>
      </c>
      <c r="V1073" s="19"/>
      <c r="W1073" s="19">
        <v>-0.3</v>
      </c>
      <c r="X1073" s="19">
        <v>-0.35</v>
      </c>
      <c r="Y1073" s="19">
        <v>-0.35</v>
      </c>
      <c r="Z1073" s="19">
        <v>-0.5</v>
      </c>
      <c r="AA1073" s="19">
        <v>-0.85</v>
      </c>
      <c r="AB1073" s="19">
        <v>-0.85</v>
      </c>
      <c r="AC1073" s="19">
        <v>-0.85</v>
      </c>
      <c r="AD1073" s="19">
        <v>7</v>
      </c>
      <c r="AE1073" s="19">
        <v>6.75</v>
      </c>
      <c r="AF1073" s="19">
        <v>6.55</v>
      </c>
      <c r="AG1073" s="19">
        <v>7.35</v>
      </c>
      <c r="AH1073" s="19">
        <v>6.9249999999999998</v>
      </c>
      <c r="AI1073" s="19">
        <v>6.7</v>
      </c>
      <c r="AJ1073" s="19">
        <v>5.625</v>
      </c>
      <c r="AK1073" s="19">
        <v>5.5</v>
      </c>
      <c r="AL1073" s="19">
        <v>5.35</v>
      </c>
      <c r="AM1073" s="19">
        <v>5</v>
      </c>
      <c r="AN1073" s="19">
        <v>5.25</v>
      </c>
      <c r="AO1073" s="19">
        <v>5.5</v>
      </c>
      <c r="AP1073" s="19"/>
      <c r="AQ1073" s="19"/>
      <c r="AR1073" s="19"/>
      <c r="AS1073" s="19">
        <v>10.5</v>
      </c>
      <c r="AT1073" s="19">
        <v>10.5</v>
      </c>
      <c r="AU1073" s="19">
        <v>10.75</v>
      </c>
      <c r="AV1073" s="19"/>
      <c r="AW1073" s="19"/>
      <c r="AX1073" s="19">
        <v>1.5</v>
      </c>
      <c r="AY1073" s="19">
        <v>4.9000000000000004</v>
      </c>
      <c r="AZ1073" s="19">
        <v>4.7249999999999996</v>
      </c>
      <c r="BA1073" s="19">
        <v>4.5</v>
      </c>
      <c r="BB1073" s="19">
        <v>6.2</v>
      </c>
      <c r="BC1073" s="19">
        <v>6.2</v>
      </c>
      <c r="BD1073" s="19">
        <v>5.95</v>
      </c>
    </row>
    <row r="1074" spans="2:56" x14ac:dyDescent="0.2">
      <c r="B1074" s="18">
        <v>38730</v>
      </c>
      <c r="C1074" s="19">
        <v>-0.6</v>
      </c>
      <c r="D1074" s="19">
        <v>-0.6</v>
      </c>
      <c r="E1074" s="19">
        <v>-0.7</v>
      </c>
      <c r="F1074" s="19">
        <v>-0.5</v>
      </c>
      <c r="G1074" s="19">
        <v>-0.5</v>
      </c>
      <c r="H1074" s="19">
        <v>-0.4</v>
      </c>
      <c r="I1074" s="19">
        <v>0</v>
      </c>
      <c r="J1074" s="19">
        <v>0</v>
      </c>
      <c r="K1074" s="19">
        <v>0</v>
      </c>
      <c r="L1074" s="19">
        <v>0</v>
      </c>
      <c r="M1074" s="19">
        <v>0</v>
      </c>
      <c r="N1074" s="19">
        <v>0</v>
      </c>
      <c r="O1074" s="19"/>
      <c r="P1074" s="19"/>
      <c r="Q1074" s="19"/>
      <c r="R1074" s="19">
        <v>3</v>
      </c>
      <c r="S1074" s="19">
        <v>3</v>
      </c>
      <c r="T1074" s="19">
        <v>3</v>
      </c>
      <c r="U1074" s="19">
        <v>-0.1</v>
      </c>
      <c r="V1074" s="19"/>
      <c r="W1074" s="19">
        <v>-0.3</v>
      </c>
      <c r="X1074" s="19">
        <v>-0.35</v>
      </c>
      <c r="Y1074" s="19">
        <v>-0.35</v>
      </c>
      <c r="Z1074" s="19">
        <v>-0.45</v>
      </c>
      <c r="AA1074" s="19">
        <v>-0.85</v>
      </c>
      <c r="AB1074" s="19">
        <v>-0.85</v>
      </c>
      <c r="AC1074" s="19">
        <v>-0.85</v>
      </c>
      <c r="AD1074" s="19">
        <v>8</v>
      </c>
      <c r="AE1074" s="19">
        <v>7.75</v>
      </c>
      <c r="AF1074" s="19">
        <v>7.35</v>
      </c>
      <c r="AG1074" s="19">
        <v>7.75</v>
      </c>
      <c r="AH1074" s="19">
        <v>7.375</v>
      </c>
      <c r="AI1074" s="19">
        <v>6.8</v>
      </c>
      <c r="AJ1074" s="19">
        <v>6.625</v>
      </c>
      <c r="AK1074" s="19">
        <v>6.5</v>
      </c>
      <c r="AL1074" s="19">
        <v>6.25</v>
      </c>
      <c r="AM1074" s="19">
        <v>5</v>
      </c>
      <c r="AN1074" s="19">
        <v>5.25</v>
      </c>
      <c r="AO1074" s="19">
        <v>5.5</v>
      </c>
      <c r="AP1074" s="19"/>
      <c r="AQ1074" s="19"/>
      <c r="AR1074" s="19"/>
      <c r="AS1074" s="19">
        <v>10.5</v>
      </c>
      <c r="AT1074" s="19">
        <v>10.5</v>
      </c>
      <c r="AU1074" s="19">
        <v>10.75</v>
      </c>
      <c r="AV1074" s="19"/>
      <c r="AW1074" s="19"/>
      <c r="AX1074" s="19">
        <v>1.5</v>
      </c>
      <c r="AY1074" s="19">
        <v>4.8499999999999996</v>
      </c>
      <c r="AZ1074" s="19">
        <v>4.7249999999999996</v>
      </c>
      <c r="BA1074" s="19">
        <v>4.5999999999999996</v>
      </c>
      <c r="BB1074" s="19">
        <v>6.75</v>
      </c>
      <c r="BC1074" s="19">
        <v>6.75</v>
      </c>
      <c r="BD1074" s="19">
        <v>6.35</v>
      </c>
    </row>
    <row r="1075" spans="2:56" x14ac:dyDescent="0.2">
      <c r="B1075" s="18">
        <v>38723</v>
      </c>
      <c r="C1075" s="19">
        <v>-0.5</v>
      </c>
      <c r="D1075" s="19">
        <v>-0.5</v>
      </c>
      <c r="E1075" s="19">
        <v>-0.4</v>
      </c>
      <c r="F1075" s="19">
        <v>-0.2</v>
      </c>
      <c r="G1075" s="19">
        <v>-0.2</v>
      </c>
      <c r="H1075" s="19">
        <v>-0.1</v>
      </c>
      <c r="I1075" s="19">
        <v>0</v>
      </c>
      <c r="J1075" s="19">
        <v>0</v>
      </c>
      <c r="K1075" s="19">
        <v>0</v>
      </c>
      <c r="L1075" s="19">
        <v>0</v>
      </c>
      <c r="M1075" s="19">
        <v>0</v>
      </c>
      <c r="N1075" s="19">
        <v>0</v>
      </c>
      <c r="O1075" s="19"/>
      <c r="P1075" s="19"/>
      <c r="Q1075" s="19"/>
      <c r="R1075" s="19">
        <v>3</v>
      </c>
      <c r="S1075" s="19">
        <v>3</v>
      </c>
      <c r="T1075" s="19">
        <v>3</v>
      </c>
      <c r="U1075" s="19">
        <v>-0.1</v>
      </c>
      <c r="V1075" s="19"/>
      <c r="W1075" s="19">
        <v>-0.3</v>
      </c>
      <c r="X1075" s="19">
        <v>-0.35</v>
      </c>
      <c r="Y1075" s="19">
        <v>-0.35</v>
      </c>
      <c r="Z1075" s="19">
        <v>-0.4</v>
      </c>
      <c r="AA1075" s="19">
        <v>-0.75</v>
      </c>
      <c r="AB1075" s="19">
        <v>-0.75</v>
      </c>
      <c r="AC1075" s="19">
        <v>-0.75</v>
      </c>
      <c r="AD1075" s="19">
        <v>6.75</v>
      </c>
      <c r="AE1075" s="19">
        <v>6.5</v>
      </c>
      <c r="AF1075" s="19">
        <v>6.4</v>
      </c>
      <c r="AG1075" s="19">
        <v>5.4</v>
      </c>
      <c r="AH1075" s="19">
        <v>5.4</v>
      </c>
      <c r="AI1075" s="19">
        <v>5.2</v>
      </c>
      <c r="AJ1075" s="19">
        <v>5.7249999999999996</v>
      </c>
      <c r="AK1075" s="19">
        <v>5.75</v>
      </c>
      <c r="AL1075" s="19">
        <v>5.75</v>
      </c>
      <c r="AM1075" s="19">
        <v>5</v>
      </c>
      <c r="AN1075" s="19">
        <v>5.25</v>
      </c>
      <c r="AO1075" s="19">
        <v>5.5</v>
      </c>
      <c r="AP1075" s="19"/>
      <c r="AQ1075" s="19"/>
      <c r="AR1075" s="19"/>
      <c r="AS1075" s="19">
        <v>10.5</v>
      </c>
      <c r="AT1075" s="19">
        <v>10.5</v>
      </c>
      <c r="AU1075" s="19">
        <v>10.75</v>
      </c>
      <c r="AV1075" s="19"/>
      <c r="AW1075" s="19"/>
      <c r="AX1075" s="19">
        <v>1.5</v>
      </c>
      <c r="AY1075" s="19">
        <v>4.0999999999999996</v>
      </c>
      <c r="AZ1075" s="19">
        <v>3.9750000000000001</v>
      </c>
      <c r="BA1075" s="19">
        <v>3.95</v>
      </c>
      <c r="BB1075" s="19">
        <v>6.3</v>
      </c>
      <c r="BC1075" s="19">
        <v>6.3</v>
      </c>
      <c r="BD1075" s="19">
        <v>6</v>
      </c>
    </row>
    <row r="1076" spans="2:56" x14ac:dyDescent="0.2">
      <c r="B1076" s="18">
        <v>38716</v>
      </c>
      <c r="C1076" s="19">
        <v>0</v>
      </c>
      <c r="D1076" s="19">
        <v>0</v>
      </c>
      <c r="E1076" s="19">
        <v>0</v>
      </c>
      <c r="F1076" s="19">
        <v>0.2</v>
      </c>
      <c r="G1076" s="19">
        <v>0.2</v>
      </c>
      <c r="H1076" s="19">
        <v>0.3</v>
      </c>
      <c r="I1076" s="19">
        <v>0.1</v>
      </c>
      <c r="J1076" s="19">
        <v>0.2</v>
      </c>
      <c r="K1076" s="19">
        <v>0.35</v>
      </c>
      <c r="L1076" s="19">
        <v>0</v>
      </c>
      <c r="M1076" s="19">
        <v>0</v>
      </c>
      <c r="N1076" s="19">
        <v>0</v>
      </c>
      <c r="O1076" s="19"/>
      <c r="P1076" s="19"/>
      <c r="Q1076" s="19"/>
      <c r="R1076" s="19">
        <v>3</v>
      </c>
      <c r="S1076" s="19">
        <v>3</v>
      </c>
      <c r="T1076" s="19">
        <v>3</v>
      </c>
      <c r="U1076" s="19">
        <v>-0.1</v>
      </c>
      <c r="V1076" s="19"/>
      <c r="W1076" s="19">
        <v>-0.3</v>
      </c>
      <c r="X1076" s="19">
        <v>-0.35</v>
      </c>
      <c r="Y1076" s="19">
        <v>-0.35</v>
      </c>
      <c r="Z1076" s="19">
        <v>-0.4</v>
      </c>
      <c r="AA1076" s="19">
        <v>-0.1</v>
      </c>
      <c r="AB1076" s="19">
        <v>-0.2</v>
      </c>
      <c r="AC1076" s="19">
        <v>-0.3</v>
      </c>
      <c r="AD1076" s="19">
        <v>3.25</v>
      </c>
      <c r="AE1076" s="19">
        <v>3.5</v>
      </c>
      <c r="AF1076" s="19">
        <v>4.6500000000000004</v>
      </c>
      <c r="AG1076" s="19">
        <v>3.7</v>
      </c>
      <c r="AH1076" s="19">
        <v>3.7</v>
      </c>
      <c r="AI1076" s="19">
        <v>4.2</v>
      </c>
      <c r="AJ1076" s="19">
        <v>5.5</v>
      </c>
      <c r="AK1076" s="19">
        <v>5.375</v>
      </c>
      <c r="AL1076" s="19">
        <v>5.6</v>
      </c>
      <c r="AM1076" s="19">
        <v>5</v>
      </c>
      <c r="AN1076" s="19">
        <v>5.25</v>
      </c>
      <c r="AO1076" s="19">
        <v>5.5</v>
      </c>
      <c r="AP1076" s="19"/>
      <c r="AQ1076" s="19"/>
      <c r="AR1076" s="19"/>
      <c r="AS1076" s="19">
        <v>10.5</v>
      </c>
      <c r="AT1076" s="19">
        <v>10.5</v>
      </c>
      <c r="AU1076" s="19">
        <v>10.75</v>
      </c>
      <c r="AV1076" s="19"/>
      <c r="AW1076" s="19"/>
      <c r="AX1076" s="19">
        <v>1.5</v>
      </c>
      <c r="AY1076" s="19">
        <v>3.25</v>
      </c>
      <c r="AZ1076" s="19">
        <v>3.2250000000000001</v>
      </c>
      <c r="BA1076" s="19">
        <v>3.25</v>
      </c>
      <c r="BB1076" s="19">
        <v>4.75</v>
      </c>
      <c r="BC1076" s="19">
        <v>4.75</v>
      </c>
      <c r="BD1076" s="19">
        <v>4.55</v>
      </c>
    </row>
    <row r="1077" spans="2:56" x14ac:dyDescent="0.2">
      <c r="B1077" s="18">
        <v>38709</v>
      </c>
      <c r="C1077" s="19">
        <v>0</v>
      </c>
      <c r="D1077" s="19">
        <v>0</v>
      </c>
      <c r="E1077" s="19">
        <v>0.15</v>
      </c>
      <c r="F1077" s="19">
        <v>0.2</v>
      </c>
      <c r="G1077" s="19">
        <v>0.2</v>
      </c>
      <c r="H1077" s="19">
        <v>0.3</v>
      </c>
      <c r="I1077" s="19">
        <v>0.1</v>
      </c>
      <c r="J1077" s="19">
        <v>0.2</v>
      </c>
      <c r="K1077" s="19">
        <v>0.3</v>
      </c>
      <c r="L1077" s="19">
        <v>0</v>
      </c>
      <c r="M1077" s="19">
        <v>0</v>
      </c>
      <c r="N1077" s="19">
        <v>0</v>
      </c>
      <c r="O1077" s="19"/>
      <c r="P1077" s="19"/>
      <c r="Q1077" s="19"/>
      <c r="R1077" s="19">
        <v>3</v>
      </c>
      <c r="S1077" s="19">
        <v>3</v>
      </c>
      <c r="T1077" s="19">
        <v>3</v>
      </c>
      <c r="U1077" s="19">
        <v>-0.1</v>
      </c>
      <c r="V1077" s="19"/>
      <c r="W1077" s="19">
        <v>-0.3</v>
      </c>
      <c r="X1077" s="19">
        <v>-0.35</v>
      </c>
      <c r="Y1077" s="19">
        <v>-0.35</v>
      </c>
      <c r="Z1077" s="19">
        <v>-0.4</v>
      </c>
      <c r="AA1077" s="19">
        <v>-0.1</v>
      </c>
      <c r="AB1077" s="19">
        <v>-0.2</v>
      </c>
      <c r="AC1077" s="19">
        <v>-0.3</v>
      </c>
      <c r="AD1077" s="19">
        <v>4.5</v>
      </c>
      <c r="AE1077" s="19">
        <v>4.5</v>
      </c>
      <c r="AF1077" s="19">
        <v>4.75</v>
      </c>
      <c r="AG1077" s="19">
        <v>3.9</v>
      </c>
      <c r="AH1077" s="19">
        <v>3.9</v>
      </c>
      <c r="AI1077" s="19">
        <v>4.2</v>
      </c>
      <c r="AJ1077" s="19">
        <v>5.5</v>
      </c>
      <c r="AK1077" s="19">
        <v>5.375</v>
      </c>
      <c r="AL1077" s="19">
        <v>5.55</v>
      </c>
      <c r="AM1077" s="19">
        <v>5</v>
      </c>
      <c r="AN1077" s="19">
        <v>5.25</v>
      </c>
      <c r="AO1077" s="19">
        <v>4.75</v>
      </c>
      <c r="AP1077" s="19"/>
      <c r="AQ1077" s="19"/>
      <c r="AR1077" s="19"/>
      <c r="AS1077" s="19">
        <v>10.875</v>
      </c>
      <c r="AT1077" s="19">
        <v>10.875</v>
      </c>
      <c r="AU1077" s="19">
        <v>11</v>
      </c>
      <c r="AV1077" s="19"/>
      <c r="AW1077" s="19"/>
      <c r="AX1077" s="19">
        <v>1.5</v>
      </c>
      <c r="AY1077" s="19">
        <v>3.25</v>
      </c>
      <c r="AZ1077" s="19">
        <v>3.2250000000000001</v>
      </c>
      <c r="BA1077" s="19">
        <v>3.35</v>
      </c>
      <c r="BB1077" s="19">
        <v>4.7</v>
      </c>
      <c r="BC1077" s="19">
        <v>4.5999999999999996</v>
      </c>
      <c r="BD1077" s="19">
        <v>4.4000000000000004</v>
      </c>
    </row>
    <row r="1078" spans="2:56" x14ac:dyDescent="0.2">
      <c r="B1078" s="18">
        <v>38702</v>
      </c>
      <c r="C1078" s="19">
        <v>0</v>
      </c>
      <c r="D1078" s="19">
        <v>0</v>
      </c>
      <c r="E1078" s="19">
        <v>0</v>
      </c>
      <c r="F1078" s="19">
        <v>0.2</v>
      </c>
      <c r="G1078" s="19">
        <v>0.2</v>
      </c>
      <c r="H1078" s="19">
        <v>0.3</v>
      </c>
      <c r="I1078" s="19">
        <v>0.3</v>
      </c>
      <c r="J1078" s="19">
        <v>0.3</v>
      </c>
      <c r="K1078" s="19">
        <v>0.5</v>
      </c>
      <c r="L1078" s="19">
        <v>0</v>
      </c>
      <c r="M1078" s="19">
        <v>0</v>
      </c>
      <c r="N1078" s="19">
        <v>0</v>
      </c>
      <c r="O1078" s="19"/>
      <c r="P1078" s="19"/>
      <c r="Q1078" s="19"/>
      <c r="R1078" s="19">
        <v>3</v>
      </c>
      <c r="S1078" s="19">
        <v>3</v>
      </c>
      <c r="T1078" s="19">
        <v>3</v>
      </c>
      <c r="U1078" s="19">
        <v>-0.1</v>
      </c>
      <c r="V1078" s="19"/>
      <c r="W1078" s="19">
        <v>-0.3</v>
      </c>
      <c r="X1078" s="19">
        <v>-0.25</v>
      </c>
      <c r="Y1078" s="19">
        <v>-0.25</v>
      </c>
      <c r="Z1078" s="19">
        <v>-0.3</v>
      </c>
      <c r="AA1078" s="19">
        <v>0</v>
      </c>
      <c r="AB1078" s="19">
        <v>0</v>
      </c>
      <c r="AC1078" s="19">
        <v>0</v>
      </c>
      <c r="AD1078" s="19">
        <v>5.5</v>
      </c>
      <c r="AE1078" s="19">
        <v>5.5</v>
      </c>
      <c r="AF1078" s="19">
        <v>5.25</v>
      </c>
      <c r="AG1078" s="19">
        <v>4.0999999999999996</v>
      </c>
      <c r="AH1078" s="19">
        <v>4.0999999999999996</v>
      </c>
      <c r="AI1078" s="19">
        <v>4.2</v>
      </c>
      <c r="AJ1078" s="19">
        <v>4.75</v>
      </c>
      <c r="AK1078" s="19">
        <v>4.875</v>
      </c>
      <c r="AL1078" s="19">
        <v>4.95</v>
      </c>
      <c r="AM1078" s="19">
        <v>5</v>
      </c>
      <c r="AN1078" s="19">
        <v>5.25</v>
      </c>
      <c r="AO1078" s="19">
        <v>5</v>
      </c>
      <c r="AP1078" s="19"/>
      <c r="AQ1078" s="19"/>
      <c r="AR1078" s="19"/>
      <c r="AS1078" s="19">
        <v>10.875</v>
      </c>
      <c r="AT1078" s="19">
        <v>10.875</v>
      </c>
      <c r="AU1078" s="19">
        <v>11</v>
      </c>
      <c r="AV1078" s="19"/>
      <c r="AW1078" s="19"/>
      <c r="AX1078" s="19">
        <v>1.5</v>
      </c>
      <c r="AY1078" s="19">
        <v>3.1</v>
      </c>
      <c r="AZ1078" s="19">
        <v>2.9750000000000001</v>
      </c>
      <c r="BA1078" s="19">
        <v>3.1</v>
      </c>
      <c r="BB1078" s="19">
        <v>4.7</v>
      </c>
      <c r="BC1078" s="19">
        <v>4.5999999999999996</v>
      </c>
      <c r="BD1078" s="19">
        <v>4.5</v>
      </c>
    </row>
    <row r="1079" spans="2:56" x14ac:dyDescent="0.2">
      <c r="B1079" s="18">
        <v>38695</v>
      </c>
      <c r="C1079" s="19">
        <v>0.1</v>
      </c>
      <c r="D1079" s="19">
        <v>0.2</v>
      </c>
      <c r="E1079" s="19">
        <v>0.4</v>
      </c>
      <c r="F1079" s="19">
        <v>0.2</v>
      </c>
      <c r="G1079" s="19">
        <v>0.2</v>
      </c>
      <c r="H1079" s="19">
        <v>0.3</v>
      </c>
      <c r="I1079" s="19">
        <v>0.3</v>
      </c>
      <c r="J1079" s="19">
        <v>0.3</v>
      </c>
      <c r="K1079" s="19">
        <v>0.5</v>
      </c>
      <c r="L1079" s="19">
        <v>0</v>
      </c>
      <c r="M1079" s="19">
        <v>0</v>
      </c>
      <c r="N1079" s="19">
        <v>0</v>
      </c>
      <c r="O1079" s="19"/>
      <c r="P1079" s="19"/>
      <c r="Q1079" s="19"/>
      <c r="R1079" s="19">
        <v>3</v>
      </c>
      <c r="S1079" s="19">
        <v>3</v>
      </c>
      <c r="T1079" s="19">
        <v>3</v>
      </c>
      <c r="U1079" s="19">
        <v>-0.1</v>
      </c>
      <c r="V1079" s="19"/>
      <c r="W1079" s="19">
        <v>-0.3</v>
      </c>
      <c r="X1079" s="19">
        <v>0</v>
      </c>
      <c r="Y1079" s="19">
        <v>0</v>
      </c>
      <c r="Z1079" s="19">
        <v>0</v>
      </c>
      <c r="AA1079" s="19">
        <v>0</v>
      </c>
      <c r="AB1079" s="19">
        <v>0</v>
      </c>
      <c r="AC1079" s="19">
        <v>0</v>
      </c>
      <c r="AD1079" s="19">
        <v>4.75</v>
      </c>
      <c r="AE1079" s="19">
        <v>4.8499999999999996</v>
      </c>
      <c r="AF1079" s="19">
        <v>4.45</v>
      </c>
      <c r="AG1079" s="19">
        <v>4.0999999999999996</v>
      </c>
      <c r="AH1079" s="19">
        <v>4.0999999999999996</v>
      </c>
      <c r="AI1079" s="19">
        <v>4.2</v>
      </c>
      <c r="AJ1079" s="19">
        <v>4.75</v>
      </c>
      <c r="AK1079" s="19">
        <v>4.875</v>
      </c>
      <c r="AL1079" s="19">
        <v>4.95</v>
      </c>
      <c r="AM1079" s="19">
        <v>5</v>
      </c>
      <c r="AN1079" s="19">
        <v>5.25</v>
      </c>
      <c r="AO1079" s="19">
        <v>5</v>
      </c>
      <c r="AP1079" s="19"/>
      <c r="AQ1079" s="19"/>
      <c r="AR1079" s="19"/>
      <c r="AS1079" s="19">
        <v>11</v>
      </c>
      <c r="AT1079" s="19">
        <v>11</v>
      </c>
      <c r="AU1079" s="19">
        <v>10.5</v>
      </c>
      <c r="AV1079" s="19"/>
      <c r="AW1079" s="19"/>
      <c r="AX1079" s="19">
        <v>1.5</v>
      </c>
      <c r="AY1079" s="19">
        <v>3.1</v>
      </c>
      <c r="AZ1079" s="19">
        <v>2.9750000000000001</v>
      </c>
      <c r="BA1079" s="19">
        <v>3.1</v>
      </c>
      <c r="BB1079" s="19">
        <v>4</v>
      </c>
      <c r="BC1079" s="19">
        <v>4</v>
      </c>
      <c r="BD1079" s="19">
        <v>3.75</v>
      </c>
    </row>
    <row r="1080" spans="2:56" x14ac:dyDescent="0.2">
      <c r="B1080" s="18">
        <v>38688</v>
      </c>
      <c r="C1080" s="19">
        <v>0.1</v>
      </c>
      <c r="D1080" s="19">
        <v>0.2</v>
      </c>
      <c r="E1080" s="19">
        <v>0.4</v>
      </c>
      <c r="F1080" s="19">
        <v>0.2</v>
      </c>
      <c r="G1080" s="19">
        <v>0.2</v>
      </c>
      <c r="H1080" s="19">
        <v>0.3</v>
      </c>
      <c r="I1080" s="19">
        <v>0.3</v>
      </c>
      <c r="J1080" s="19">
        <v>0.3</v>
      </c>
      <c r="K1080" s="19">
        <v>0.5</v>
      </c>
      <c r="L1080" s="19">
        <v>0</v>
      </c>
      <c r="M1080" s="19">
        <v>0</v>
      </c>
      <c r="N1080" s="19">
        <v>0</v>
      </c>
      <c r="O1080" s="19"/>
      <c r="P1080" s="19"/>
      <c r="Q1080" s="19"/>
      <c r="R1080" s="19">
        <v>5</v>
      </c>
      <c r="S1080" s="19"/>
      <c r="T1080" s="19">
        <v>4</v>
      </c>
      <c r="U1080" s="19">
        <v>-0.1</v>
      </c>
      <c r="V1080" s="19"/>
      <c r="W1080" s="19">
        <v>-0.3</v>
      </c>
      <c r="X1080" s="19">
        <v>0</v>
      </c>
      <c r="Y1080" s="19">
        <v>0</v>
      </c>
      <c r="Z1080" s="19">
        <v>0</v>
      </c>
      <c r="AA1080" s="19">
        <v>0</v>
      </c>
      <c r="AB1080" s="19">
        <v>0</v>
      </c>
      <c r="AC1080" s="19">
        <v>0</v>
      </c>
      <c r="AD1080" s="19">
        <v>5.2</v>
      </c>
      <c r="AE1080" s="19">
        <v>5.2</v>
      </c>
      <c r="AF1080" s="19">
        <v>5.25</v>
      </c>
      <c r="AG1080" s="19">
        <v>4</v>
      </c>
      <c r="AH1080" s="19">
        <v>4.2</v>
      </c>
      <c r="AI1080" s="19">
        <v>4.5</v>
      </c>
      <c r="AJ1080" s="19">
        <v>4.75</v>
      </c>
      <c r="AK1080" s="19">
        <v>4.875</v>
      </c>
      <c r="AL1080" s="19">
        <v>4.95</v>
      </c>
      <c r="AM1080" s="19">
        <v>5</v>
      </c>
      <c r="AN1080" s="19">
        <v>5.25</v>
      </c>
      <c r="AO1080" s="19">
        <v>5</v>
      </c>
      <c r="AP1080" s="19"/>
      <c r="AQ1080" s="19"/>
      <c r="AR1080" s="19"/>
      <c r="AS1080" s="19">
        <v>12</v>
      </c>
      <c r="AT1080" s="19">
        <v>12</v>
      </c>
      <c r="AU1080" s="19">
        <v>11.25</v>
      </c>
      <c r="AV1080" s="19"/>
      <c r="AW1080" s="19"/>
      <c r="AX1080" s="19">
        <v>1.5</v>
      </c>
      <c r="AY1080" s="19">
        <v>3.3</v>
      </c>
      <c r="AZ1080" s="19">
        <v>3.1749999999999998</v>
      </c>
      <c r="BA1080" s="19">
        <v>3.1749999999999998</v>
      </c>
      <c r="BB1080" s="19">
        <v>4</v>
      </c>
      <c r="BC1080" s="19">
        <v>4</v>
      </c>
      <c r="BD1080" s="19">
        <v>3.75</v>
      </c>
    </row>
    <row r="1081" spans="2:56" x14ac:dyDescent="0.2">
      <c r="B1081" s="18">
        <v>38681</v>
      </c>
      <c r="C1081" s="19">
        <v>0.1</v>
      </c>
      <c r="D1081" s="19">
        <v>0.2</v>
      </c>
      <c r="E1081" s="19">
        <v>0.4</v>
      </c>
      <c r="F1081" s="19">
        <v>0.2</v>
      </c>
      <c r="G1081" s="19">
        <v>0.2</v>
      </c>
      <c r="H1081" s="19">
        <v>0.3</v>
      </c>
      <c r="I1081" s="19">
        <v>0.3</v>
      </c>
      <c r="J1081" s="19">
        <v>0.3</v>
      </c>
      <c r="K1081" s="19">
        <v>0.5</v>
      </c>
      <c r="L1081" s="19">
        <v>0</v>
      </c>
      <c r="M1081" s="19">
        <v>0</v>
      </c>
      <c r="N1081" s="19">
        <v>0</v>
      </c>
      <c r="O1081" s="19"/>
      <c r="P1081" s="19"/>
      <c r="Q1081" s="19"/>
      <c r="R1081" s="19">
        <v>5</v>
      </c>
      <c r="S1081" s="19"/>
      <c r="T1081" s="19">
        <v>4</v>
      </c>
      <c r="U1081" s="19">
        <v>-0.1</v>
      </c>
      <c r="V1081" s="19"/>
      <c r="W1081" s="19">
        <v>-0.3</v>
      </c>
      <c r="X1081" s="19">
        <v>0</v>
      </c>
      <c r="Y1081" s="19">
        <v>0</v>
      </c>
      <c r="Z1081" s="19">
        <v>0</v>
      </c>
      <c r="AA1081" s="19">
        <v>0</v>
      </c>
      <c r="AB1081" s="19">
        <v>0</v>
      </c>
      <c r="AC1081" s="19">
        <v>0</v>
      </c>
      <c r="AD1081" s="19">
        <v>5.25</v>
      </c>
      <c r="AE1081" s="19">
        <v>5.25</v>
      </c>
      <c r="AF1081" s="19">
        <v>5.35</v>
      </c>
      <c r="AG1081" s="19">
        <v>4.2</v>
      </c>
      <c r="AH1081" s="19">
        <v>4.45</v>
      </c>
      <c r="AI1081" s="19">
        <v>4.8</v>
      </c>
      <c r="AJ1081" s="19">
        <v>4.75</v>
      </c>
      <c r="AK1081" s="19">
        <v>4.625</v>
      </c>
      <c r="AL1081" s="19">
        <v>4.95</v>
      </c>
      <c r="AM1081" s="19">
        <v>5</v>
      </c>
      <c r="AN1081" s="19">
        <v>5.25</v>
      </c>
      <c r="AO1081" s="19">
        <v>5</v>
      </c>
      <c r="AP1081" s="19"/>
      <c r="AQ1081" s="19"/>
      <c r="AR1081" s="19"/>
      <c r="AS1081" s="19">
        <v>13</v>
      </c>
      <c r="AT1081" s="19">
        <v>13</v>
      </c>
      <c r="AU1081" s="19">
        <v>12</v>
      </c>
      <c r="AV1081" s="19"/>
      <c r="AW1081" s="19"/>
      <c r="AX1081" s="19">
        <v>1.5</v>
      </c>
      <c r="AY1081" s="19">
        <v>3.3</v>
      </c>
      <c r="AZ1081" s="19">
        <v>3.1749999999999998</v>
      </c>
      <c r="BA1081" s="19">
        <v>3.125</v>
      </c>
      <c r="BB1081" s="19">
        <v>4</v>
      </c>
      <c r="BC1081" s="19">
        <v>4</v>
      </c>
      <c r="BD1081" s="19">
        <v>3.9</v>
      </c>
    </row>
    <row r="1082" spans="2:56" x14ac:dyDescent="0.2">
      <c r="B1082" s="18">
        <v>38674</v>
      </c>
      <c r="C1082" s="19">
        <v>0.1</v>
      </c>
      <c r="D1082" s="19">
        <v>0.2</v>
      </c>
      <c r="E1082" s="19">
        <v>0.4</v>
      </c>
      <c r="F1082" s="19">
        <v>0.2</v>
      </c>
      <c r="G1082" s="19">
        <v>0.2</v>
      </c>
      <c r="H1082" s="19">
        <v>0.3</v>
      </c>
      <c r="I1082" s="19">
        <v>0.5</v>
      </c>
      <c r="J1082" s="19">
        <v>0.6</v>
      </c>
      <c r="K1082" s="19">
        <v>0.75</v>
      </c>
      <c r="L1082" s="19">
        <v>0</v>
      </c>
      <c r="M1082" s="19">
        <v>0</v>
      </c>
      <c r="N1082" s="19">
        <v>0</v>
      </c>
      <c r="O1082" s="19"/>
      <c r="P1082" s="19"/>
      <c r="Q1082" s="19"/>
      <c r="R1082" s="19">
        <v>5</v>
      </c>
      <c r="S1082" s="19"/>
      <c r="T1082" s="19">
        <v>4</v>
      </c>
      <c r="U1082" s="19">
        <v>-0.1</v>
      </c>
      <c r="V1082" s="19"/>
      <c r="W1082" s="19">
        <v>-0.3</v>
      </c>
      <c r="X1082" s="19">
        <v>0</v>
      </c>
      <c r="Y1082" s="19">
        <v>0</v>
      </c>
      <c r="Z1082" s="19">
        <v>0</v>
      </c>
      <c r="AA1082" s="19">
        <v>0</v>
      </c>
      <c r="AB1082" s="19">
        <v>0</v>
      </c>
      <c r="AC1082" s="19">
        <v>0</v>
      </c>
      <c r="AD1082" s="19">
        <v>5.5</v>
      </c>
      <c r="AE1082" s="19">
        <v>5.6</v>
      </c>
      <c r="AF1082" s="19">
        <v>5.85</v>
      </c>
      <c r="AG1082" s="19">
        <v>4.2</v>
      </c>
      <c r="AH1082" s="19">
        <v>4.45</v>
      </c>
      <c r="AI1082" s="19">
        <v>4.7</v>
      </c>
      <c r="AJ1082" s="19">
        <v>5.75</v>
      </c>
      <c r="AK1082" s="19">
        <v>5.625</v>
      </c>
      <c r="AL1082" s="19">
        <v>5.25</v>
      </c>
      <c r="AM1082" s="19">
        <v>5</v>
      </c>
      <c r="AN1082" s="19">
        <v>5.25</v>
      </c>
      <c r="AO1082" s="19">
        <v>5</v>
      </c>
      <c r="AP1082" s="19"/>
      <c r="AQ1082" s="19"/>
      <c r="AR1082" s="19"/>
      <c r="AS1082" s="19">
        <v>13.5</v>
      </c>
      <c r="AT1082" s="19">
        <v>13</v>
      </c>
      <c r="AU1082" s="19">
        <v>12</v>
      </c>
      <c r="AV1082" s="19"/>
      <c r="AW1082" s="19"/>
      <c r="AX1082" s="19">
        <v>1.5</v>
      </c>
      <c r="AY1082" s="19">
        <v>3.3</v>
      </c>
      <c r="AZ1082" s="19">
        <v>3.1749999999999998</v>
      </c>
      <c r="BA1082" s="19">
        <v>3.1</v>
      </c>
      <c r="BB1082" s="19">
        <v>4.25</v>
      </c>
      <c r="BC1082" s="19">
        <v>4.25</v>
      </c>
      <c r="BD1082" s="19">
        <v>4.05</v>
      </c>
    </row>
    <row r="1083" spans="2:56" x14ac:dyDescent="0.2">
      <c r="B1083" s="18">
        <v>38667</v>
      </c>
      <c r="C1083" s="19">
        <v>0.5</v>
      </c>
      <c r="D1083" s="19">
        <v>0.5</v>
      </c>
      <c r="E1083" s="19">
        <v>0.55000000000000004</v>
      </c>
      <c r="F1083" s="19">
        <v>0.2</v>
      </c>
      <c r="G1083" s="19">
        <v>0.2</v>
      </c>
      <c r="H1083" s="19">
        <v>0</v>
      </c>
      <c r="I1083" s="19">
        <v>0.9</v>
      </c>
      <c r="J1083" s="19">
        <v>0.9</v>
      </c>
      <c r="K1083" s="19">
        <v>0.9</v>
      </c>
      <c r="L1083" s="19">
        <v>0</v>
      </c>
      <c r="M1083" s="19">
        <v>0</v>
      </c>
      <c r="N1083" s="19">
        <v>0</v>
      </c>
      <c r="O1083" s="19"/>
      <c r="P1083" s="19"/>
      <c r="Q1083" s="19"/>
      <c r="R1083" s="19">
        <v>5</v>
      </c>
      <c r="S1083" s="19"/>
      <c r="T1083" s="19">
        <v>4</v>
      </c>
      <c r="U1083" s="19">
        <v>-0.1</v>
      </c>
      <c r="V1083" s="19"/>
      <c r="W1083" s="19">
        <v>-0.3</v>
      </c>
      <c r="X1083" s="19">
        <v>0</v>
      </c>
      <c r="Y1083" s="19">
        <v>0</v>
      </c>
      <c r="Z1083" s="19">
        <v>0</v>
      </c>
      <c r="AA1083" s="19">
        <v>0</v>
      </c>
      <c r="AB1083" s="19">
        <v>0</v>
      </c>
      <c r="AC1083" s="19">
        <v>0</v>
      </c>
      <c r="AD1083" s="19">
        <v>5.85</v>
      </c>
      <c r="AE1083" s="19">
        <v>5.9</v>
      </c>
      <c r="AF1083" s="19">
        <v>5.85</v>
      </c>
      <c r="AG1083" s="19">
        <v>4.7</v>
      </c>
      <c r="AH1083" s="19">
        <v>4.7</v>
      </c>
      <c r="AI1083" s="19">
        <v>4.5999999999999996</v>
      </c>
      <c r="AJ1083" s="19">
        <v>6.15</v>
      </c>
      <c r="AK1083" s="19">
        <v>5.9249999999999998</v>
      </c>
      <c r="AL1083" s="19">
        <v>5.45</v>
      </c>
      <c r="AM1083" s="19">
        <v>5</v>
      </c>
      <c r="AN1083" s="19">
        <v>5.25</v>
      </c>
      <c r="AO1083" s="19">
        <v>5</v>
      </c>
      <c r="AP1083" s="19"/>
      <c r="AQ1083" s="19"/>
      <c r="AR1083" s="19"/>
      <c r="AS1083" s="19">
        <v>13.5</v>
      </c>
      <c r="AT1083" s="19">
        <v>13</v>
      </c>
      <c r="AU1083" s="19">
        <v>12</v>
      </c>
      <c r="AV1083" s="19"/>
      <c r="AW1083" s="19"/>
      <c r="AX1083" s="19">
        <v>1.5</v>
      </c>
      <c r="AY1083" s="19">
        <v>3.4</v>
      </c>
      <c r="AZ1083" s="19">
        <v>3.2749999999999999</v>
      </c>
      <c r="BA1083" s="19">
        <v>3.2</v>
      </c>
      <c r="BB1083" s="19">
        <v>4.25</v>
      </c>
      <c r="BC1083" s="19">
        <v>4.25</v>
      </c>
      <c r="BD1083" s="19">
        <v>4.05</v>
      </c>
    </row>
    <row r="1084" spans="2:56" x14ac:dyDescent="0.2">
      <c r="B1084" s="18">
        <v>38660</v>
      </c>
      <c r="C1084" s="19">
        <v>0.5</v>
      </c>
      <c r="D1084" s="19">
        <v>0.5</v>
      </c>
      <c r="E1084" s="19">
        <v>0.55000000000000004</v>
      </c>
      <c r="F1084" s="19">
        <v>0.2</v>
      </c>
      <c r="G1084" s="19">
        <v>0.2</v>
      </c>
      <c r="H1084" s="19">
        <v>0</v>
      </c>
      <c r="I1084" s="19">
        <v>0.6</v>
      </c>
      <c r="J1084" s="19">
        <v>0.6</v>
      </c>
      <c r="K1084" s="19">
        <v>0.7</v>
      </c>
      <c r="L1084" s="19">
        <v>0</v>
      </c>
      <c r="M1084" s="19">
        <v>0</v>
      </c>
      <c r="N1084" s="19">
        <v>0</v>
      </c>
      <c r="O1084" s="19"/>
      <c r="P1084" s="19"/>
      <c r="Q1084" s="19"/>
      <c r="R1084" s="19">
        <v>5</v>
      </c>
      <c r="S1084" s="19"/>
      <c r="T1084" s="19">
        <v>4</v>
      </c>
      <c r="U1084" s="19">
        <v>-0.1</v>
      </c>
      <c r="V1084" s="19"/>
      <c r="W1084" s="19">
        <v>-0.3</v>
      </c>
      <c r="X1084" s="19">
        <v>0</v>
      </c>
      <c r="Y1084" s="19">
        <v>0</v>
      </c>
      <c r="Z1084" s="19">
        <v>0</v>
      </c>
      <c r="AA1084" s="19">
        <v>0</v>
      </c>
      <c r="AB1084" s="19">
        <v>0</v>
      </c>
      <c r="AC1084" s="19">
        <v>0</v>
      </c>
      <c r="AD1084" s="19">
        <v>6.5</v>
      </c>
      <c r="AE1084" s="19">
        <v>6.35</v>
      </c>
      <c r="AF1084" s="19">
        <v>6.35</v>
      </c>
      <c r="AG1084" s="19">
        <v>4.25</v>
      </c>
      <c r="AH1084" s="19">
        <v>4.25</v>
      </c>
      <c r="AI1084" s="19">
        <v>4.3</v>
      </c>
      <c r="AJ1084" s="19">
        <v>5.45</v>
      </c>
      <c r="AK1084" s="19">
        <v>5.3250000000000002</v>
      </c>
      <c r="AL1084" s="19">
        <v>5.15</v>
      </c>
      <c r="AM1084" s="19">
        <v>5</v>
      </c>
      <c r="AN1084" s="19">
        <v>5.25</v>
      </c>
      <c r="AO1084" s="19">
        <v>5</v>
      </c>
      <c r="AP1084" s="19"/>
      <c r="AQ1084" s="19"/>
      <c r="AR1084" s="19"/>
      <c r="AS1084" s="19">
        <v>13.5</v>
      </c>
      <c r="AT1084" s="19">
        <v>13</v>
      </c>
      <c r="AU1084" s="19">
        <v>12</v>
      </c>
      <c r="AV1084" s="19"/>
      <c r="AW1084" s="19"/>
      <c r="AX1084" s="19">
        <v>1.5</v>
      </c>
      <c r="AY1084" s="19">
        <v>3.5</v>
      </c>
      <c r="AZ1084" s="19">
        <v>3.375</v>
      </c>
      <c r="BA1084" s="19">
        <v>3.35</v>
      </c>
      <c r="BB1084" s="19">
        <v>4.25</v>
      </c>
      <c r="BC1084" s="19">
        <v>4.25</v>
      </c>
      <c r="BD1084" s="19">
        <v>4.05</v>
      </c>
    </row>
    <row r="1085" spans="2:56" x14ac:dyDescent="0.2">
      <c r="B1085" s="18">
        <v>38653</v>
      </c>
      <c r="C1085" s="19">
        <v>0.5</v>
      </c>
      <c r="D1085" s="19">
        <v>0.5</v>
      </c>
      <c r="E1085" s="19">
        <v>0.65</v>
      </c>
      <c r="F1085" s="19">
        <v>0.2</v>
      </c>
      <c r="G1085" s="19">
        <v>0.2</v>
      </c>
      <c r="H1085" s="19">
        <v>0.3</v>
      </c>
      <c r="I1085" s="19">
        <v>0.6</v>
      </c>
      <c r="J1085" s="19">
        <v>0.6</v>
      </c>
      <c r="K1085" s="19">
        <v>0.7</v>
      </c>
      <c r="L1085" s="19">
        <v>0</v>
      </c>
      <c r="M1085" s="19">
        <v>0</v>
      </c>
      <c r="N1085" s="19">
        <v>0</v>
      </c>
      <c r="O1085" s="19"/>
      <c r="P1085" s="19"/>
      <c r="Q1085" s="19"/>
      <c r="R1085" s="19">
        <v>6.5</v>
      </c>
      <c r="S1085" s="19"/>
      <c r="T1085" s="19">
        <v>4.5</v>
      </c>
      <c r="U1085" s="19">
        <v>-0.1</v>
      </c>
      <c r="V1085" s="19"/>
      <c r="W1085" s="19">
        <v>-0.3</v>
      </c>
      <c r="X1085" s="19">
        <v>0</v>
      </c>
      <c r="Y1085" s="19">
        <v>0</v>
      </c>
      <c r="Z1085" s="19">
        <v>0</v>
      </c>
      <c r="AA1085" s="19">
        <v>0</v>
      </c>
      <c r="AB1085" s="19">
        <v>0</v>
      </c>
      <c r="AC1085" s="19">
        <v>0</v>
      </c>
      <c r="AD1085" s="19">
        <v>6.75</v>
      </c>
      <c r="AE1085" s="19">
        <v>6.5</v>
      </c>
      <c r="AF1085" s="19">
        <v>6.1</v>
      </c>
      <c r="AG1085" s="19">
        <v>4.25</v>
      </c>
      <c r="AH1085" s="19">
        <v>4.25</v>
      </c>
      <c r="AI1085" s="19">
        <v>4.3</v>
      </c>
      <c r="AJ1085" s="19">
        <v>5.25</v>
      </c>
      <c r="AK1085" s="19">
        <v>5.125</v>
      </c>
      <c r="AL1085" s="19">
        <v>4.9000000000000004</v>
      </c>
      <c r="AM1085" s="19">
        <v>5</v>
      </c>
      <c r="AN1085" s="19">
        <v>5.25</v>
      </c>
      <c r="AO1085" s="19">
        <v>5</v>
      </c>
      <c r="AP1085" s="19"/>
      <c r="AQ1085" s="19"/>
      <c r="AR1085" s="19"/>
      <c r="AS1085" s="19">
        <v>13.5</v>
      </c>
      <c r="AT1085" s="19">
        <v>13</v>
      </c>
      <c r="AU1085" s="19">
        <v>12</v>
      </c>
      <c r="AV1085" s="19"/>
      <c r="AW1085" s="19"/>
      <c r="AX1085" s="19">
        <v>1.5</v>
      </c>
      <c r="AY1085" s="19">
        <v>3.5</v>
      </c>
      <c r="AZ1085" s="19">
        <v>3.375</v>
      </c>
      <c r="BA1085" s="19">
        <v>3.35</v>
      </c>
      <c r="BB1085" s="19">
        <v>4.25</v>
      </c>
      <c r="BC1085" s="19">
        <v>4.25</v>
      </c>
      <c r="BD1085" s="19">
        <v>4.1500000000000004</v>
      </c>
    </row>
    <row r="1086" spans="2:56" x14ac:dyDescent="0.2">
      <c r="B1086" s="18">
        <v>38646</v>
      </c>
      <c r="C1086" s="19">
        <v>0.5</v>
      </c>
      <c r="D1086" s="19">
        <v>0.5</v>
      </c>
      <c r="E1086" s="19">
        <v>0.7</v>
      </c>
      <c r="F1086" s="19">
        <v>0.2</v>
      </c>
      <c r="G1086" s="19">
        <v>0.2</v>
      </c>
      <c r="H1086" s="19">
        <v>0.3</v>
      </c>
      <c r="I1086" s="19">
        <v>0.6</v>
      </c>
      <c r="J1086" s="19">
        <v>0.6</v>
      </c>
      <c r="K1086" s="19">
        <v>0.7</v>
      </c>
      <c r="L1086" s="19">
        <v>0</v>
      </c>
      <c r="M1086" s="19">
        <v>0</v>
      </c>
      <c r="N1086" s="19">
        <v>0</v>
      </c>
      <c r="O1086" s="19"/>
      <c r="P1086" s="19"/>
      <c r="Q1086" s="19"/>
      <c r="R1086" s="19">
        <v>6.5</v>
      </c>
      <c r="S1086" s="19"/>
      <c r="T1086" s="19">
        <v>4.5</v>
      </c>
      <c r="U1086" s="19">
        <v>0</v>
      </c>
      <c r="V1086" s="19"/>
      <c r="W1086" s="19">
        <v>0.5</v>
      </c>
      <c r="X1086" s="19">
        <v>0</v>
      </c>
      <c r="Y1086" s="19">
        <v>0</v>
      </c>
      <c r="Z1086" s="19">
        <v>0</v>
      </c>
      <c r="AA1086" s="19">
        <v>0</v>
      </c>
      <c r="AB1086" s="19">
        <v>0</v>
      </c>
      <c r="AC1086" s="19">
        <v>0</v>
      </c>
      <c r="AD1086" s="19">
        <v>6.9</v>
      </c>
      <c r="AE1086" s="19">
        <v>6.75</v>
      </c>
      <c r="AF1086" s="19">
        <v>6.6</v>
      </c>
      <c r="AG1086" s="19">
        <v>4.5</v>
      </c>
      <c r="AH1086" s="19">
        <v>4.5</v>
      </c>
      <c r="AI1086" s="19">
        <v>4.8</v>
      </c>
      <c r="AJ1086" s="19">
        <v>5.5</v>
      </c>
      <c r="AK1086" s="19">
        <v>5.375</v>
      </c>
      <c r="AL1086" s="19">
        <v>5.05</v>
      </c>
      <c r="AM1086" s="19">
        <v>5</v>
      </c>
      <c r="AN1086" s="19">
        <v>5.25</v>
      </c>
      <c r="AO1086" s="19">
        <v>5</v>
      </c>
      <c r="AP1086" s="19"/>
      <c r="AQ1086" s="19"/>
      <c r="AR1086" s="19"/>
      <c r="AS1086" s="19">
        <v>14</v>
      </c>
      <c r="AT1086" s="19">
        <v>13.5</v>
      </c>
      <c r="AU1086" s="19">
        <v>12.5</v>
      </c>
      <c r="AV1086" s="19"/>
      <c r="AW1086" s="19"/>
      <c r="AX1086" s="19">
        <v>0.6</v>
      </c>
      <c r="AY1086" s="19">
        <v>3.5</v>
      </c>
      <c r="AZ1086" s="19">
        <v>3.375</v>
      </c>
      <c r="BA1086" s="19">
        <v>3.4</v>
      </c>
      <c r="BB1086" s="19">
        <v>4.25</v>
      </c>
      <c r="BC1086" s="19">
        <v>4.25</v>
      </c>
      <c r="BD1086" s="19">
        <v>4.45</v>
      </c>
    </row>
    <row r="1087" spans="2:56" x14ac:dyDescent="0.2">
      <c r="B1087" s="18">
        <v>38639</v>
      </c>
      <c r="C1087" s="19">
        <v>0.4</v>
      </c>
      <c r="D1087" s="19">
        <v>0.4</v>
      </c>
      <c r="E1087" s="19">
        <v>0.55000000000000004</v>
      </c>
      <c r="F1087" s="19">
        <v>0.2</v>
      </c>
      <c r="G1087" s="19">
        <v>0.2</v>
      </c>
      <c r="H1087" s="19">
        <v>0.3</v>
      </c>
      <c r="I1087" s="19">
        <v>0.6</v>
      </c>
      <c r="J1087" s="19">
        <v>0.6</v>
      </c>
      <c r="K1087" s="19">
        <v>0.7</v>
      </c>
      <c r="L1087" s="19">
        <v>0</v>
      </c>
      <c r="M1087" s="19">
        <v>0</v>
      </c>
      <c r="N1087" s="19">
        <v>0</v>
      </c>
      <c r="O1087" s="19"/>
      <c r="P1087" s="19"/>
      <c r="Q1087" s="19"/>
      <c r="R1087" s="19">
        <v>6.5</v>
      </c>
      <c r="S1087" s="19"/>
      <c r="T1087" s="19">
        <v>4.5</v>
      </c>
      <c r="U1087" s="19">
        <v>0</v>
      </c>
      <c r="V1087" s="19"/>
      <c r="W1087" s="19">
        <v>0.5</v>
      </c>
      <c r="X1087" s="19">
        <v>0</v>
      </c>
      <c r="Y1087" s="19">
        <v>0</v>
      </c>
      <c r="Z1087" s="19">
        <v>0</v>
      </c>
      <c r="AA1087" s="19">
        <v>0</v>
      </c>
      <c r="AB1087" s="19">
        <v>0</v>
      </c>
      <c r="AC1087" s="19">
        <v>0</v>
      </c>
      <c r="AD1087" s="19">
        <v>6.25</v>
      </c>
      <c r="AE1087" s="19">
        <v>6.25</v>
      </c>
      <c r="AF1087" s="19">
        <v>6.15</v>
      </c>
      <c r="AG1087" s="19">
        <v>5</v>
      </c>
      <c r="AH1087" s="19">
        <v>5</v>
      </c>
      <c r="AI1087" s="19">
        <v>4.8</v>
      </c>
      <c r="AJ1087" s="19">
        <v>4.75</v>
      </c>
      <c r="AK1087" s="19">
        <v>4.625</v>
      </c>
      <c r="AL1087" s="19">
        <v>4.3499999999999996</v>
      </c>
      <c r="AM1087" s="19">
        <v>5</v>
      </c>
      <c r="AN1087" s="19">
        <v>5.25</v>
      </c>
      <c r="AO1087" s="19">
        <v>5</v>
      </c>
      <c r="AP1087" s="19"/>
      <c r="AQ1087" s="19"/>
      <c r="AR1087" s="19"/>
      <c r="AS1087" s="19">
        <v>17</v>
      </c>
      <c r="AT1087" s="19">
        <v>15.5</v>
      </c>
      <c r="AU1087" s="19">
        <v>14</v>
      </c>
      <c r="AV1087" s="19"/>
      <c r="AW1087" s="19"/>
      <c r="AX1087" s="19">
        <v>0.6</v>
      </c>
      <c r="AY1087" s="19">
        <v>3.5</v>
      </c>
      <c r="AZ1087" s="19">
        <v>3.625</v>
      </c>
      <c r="BA1087" s="19">
        <v>3.6</v>
      </c>
      <c r="BB1087" s="19">
        <v>3.9</v>
      </c>
      <c r="BC1087" s="19">
        <v>3.9</v>
      </c>
      <c r="BD1087" s="19">
        <v>4.1500000000000004</v>
      </c>
    </row>
    <row r="1088" spans="2:56" x14ac:dyDescent="0.2">
      <c r="B1088" s="18">
        <v>38632</v>
      </c>
      <c r="C1088" s="19">
        <v>0.4</v>
      </c>
      <c r="D1088" s="19">
        <v>0.4</v>
      </c>
      <c r="E1088" s="19">
        <v>0.45</v>
      </c>
      <c r="F1088" s="19">
        <v>0.2</v>
      </c>
      <c r="G1088" s="19">
        <v>0.2</v>
      </c>
      <c r="H1088" s="19">
        <v>0.3</v>
      </c>
      <c r="I1088" s="19">
        <v>0.4</v>
      </c>
      <c r="J1088" s="19">
        <v>0.4</v>
      </c>
      <c r="K1088" s="19">
        <v>0.6</v>
      </c>
      <c r="L1088" s="19">
        <v>0</v>
      </c>
      <c r="M1088" s="19">
        <v>0</v>
      </c>
      <c r="N1088" s="19">
        <v>0</v>
      </c>
      <c r="O1088" s="19"/>
      <c r="P1088" s="19"/>
      <c r="Q1088" s="19"/>
      <c r="R1088" s="19">
        <v>6.5</v>
      </c>
      <c r="S1088" s="19"/>
      <c r="T1088" s="19">
        <v>4.5</v>
      </c>
      <c r="U1088" s="19">
        <v>0</v>
      </c>
      <c r="V1088" s="19"/>
      <c r="W1088" s="19">
        <v>0.5</v>
      </c>
      <c r="X1088" s="19">
        <v>0</v>
      </c>
      <c r="Y1088" s="19">
        <v>0</v>
      </c>
      <c r="Z1088" s="19">
        <v>0</v>
      </c>
      <c r="AA1088" s="19">
        <v>0</v>
      </c>
      <c r="AB1088" s="19">
        <v>0</v>
      </c>
      <c r="AC1088" s="19">
        <v>0</v>
      </c>
      <c r="AD1088" s="19">
        <v>5.5</v>
      </c>
      <c r="AE1088" s="19">
        <v>5.5</v>
      </c>
      <c r="AF1088" s="19">
        <v>5.6</v>
      </c>
      <c r="AG1088" s="19">
        <v>5</v>
      </c>
      <c r="AH1088" s="19">
        <v>5</v>
      </c>
      <c r="AI1088" s="19">
        <v>4.8</v>
      </c>
      <c r="AJ1088" s="19">
        <v>4</v>
      </c>
      <c r="AK1088" s="19">
        <v>3.875</v>
      </c>
      <c r="AL1088" s="19">
        <v>3.85</v>
      </c>
      <c r="AM1088" s="19">
        <v>5.5</v>
      </c>
      <c r="AN1088" s="19">
        <v>5.5</v>
      </c>
      <c r="AO1088" s="19">
        <v>5.75</v>
      </c>
      <c r="AP1088" s="19"/>
      <c r="AQ1088" s="19"/>
      <c r="AR1088" s="19"/>
      <c r="AS1088" s="19">
        <v>19</v>
      </c>
      <c r="AT1088" s="19">
        <v>17.5</v>
      </c>
      <c r="AU1088" s="19">
        <v>14.2</v>
      </c>
      <c r="AV1088" s="19"/>
      <c r="AW1088" s="19"/>
      <c r="AX1088" s="19">
        <v>0.6</v>
      </c>
      <c r="AY1088" s="19">
        <v>3.5</v>
      </c>
      <c r="AZ1088" s="19">
        <v>3.625</v>
      </c>
      <c r="BA1088" s="19">
        <v>3.55</v>
      </c>
      <c r="BB1088" s="19">
        <v>4</v>
      </c>
      <c r="BC1088" s="19">
        <v>4</v>
      </c>
      <c r="BD1088" s="19">
        <v>3.95</v>
      </c>
    </row>
    <row r="1089" spans="2:56" x14ac:dyDescent="0.2">
      <c r="B1089" s="18">
        <v>38625</v>
      </c>
      <c r="C1089" s="19">
        <v>0.4</v>
      </c>
      <c r="D1089" s="19">
        <v>0.4</v>
      </c>
      <c r="E1089" s="19">
        <v>0.45</v>
      </c>
      <c r="F1089" s="19">
        <v>0.2</v>
      </c>
      <c r="G1089" s="19">
        <v>0.2</v>
      </c>
      <c r="H1089" s="19">
        <v>0.3</v>
      </c>
      <c r="I1089" s="19"/>
      <c r="J1089" s="19"/>
      <c r="K1089" s="19"/>
      <c r="L1089" s="19">
        <v>0</v>
      </c>
      <c r="M1089" s="19">
        <v>0</v>
      </c>
      <c r="N1089" s="19">
        <v>0</v>
      </c>
      <c r="O1089" s="19"/>
      <c r="P1089" s="19"/>
      <c r="Q1089" s="19"/>
      <c r="R1089" s="19">
        <v>6.5</v>
      </c>
      <c r="S1089" s="19"/>
      <c r="T1089" s="19">
        <v>4.5</v>
      </c>
      <c r="U1089" s="19">
        <v>0</v>
      </c>
      <c r="V1089" s="19"/>
      <c r="W1089" s="19">
        <v>0.5</v>
      </c>
      <c r="X1089" s="19">
        <v>0</v>
      </c>
      <c r="Y1089" s="19">
        <v>0</v>
      </c>
      <c r="Z1089" s="19">
        <v>0</v>
      </c>
      <c r="AA1089" s="19">
        <v>0</v>
      </c>
      <c r="AB1089" s="19">
        <v>0</v>
      </c>
      <c r="AC1089" s="19">
        <v>0</v>
      </c>
      <c r="AD1089" s="19">
        <v>5.75</v>
      </c>
      <c r="AE1089" s="19">
        <v>5.9</v>
      </c>
      <c r="AF1089" s="19">
        <v>5.85</v>
      </c>
      <c r="AG1089" s="19">
        <v>5.25</v>
      </c>
      <c r="AH1089" s="19">
        <v>5.25</v>
      </c>
      <c r="AI1089" s="19">
        <v>5.6</v>
      </c>
      <c r="AJ1089" s="19">
        <v>4</v>
      </c>
      <c r="AK1089" s="19">
        <v>3.875</v>
      </c>
      <c r="AL1089" s="19">
        <v>3.75</v>
      </c>
      <c r="AM1089" s="19">
        <v>5.5</v>
      </c>
      <c r="AN1089" s="19">
        <v>5.5</v>
      </c>
      <c r="AO1089" s="19">
        <v>5.75</v>
      </c>
      <c r="AP1089" s="19"/>
      <c r="AQ1089" s="19"/>
      <c r="AR1089" s="19"/>
      <c r="AS1089" s="19">
        <v>20</v>
      </c>
      <c r="AT1089" s="19">
        <v>18.5</v>
      </c>
      <c r="AU1089" s="19">
        <v>16.5</v>
      </c>
      <c r="AV1089" s="19"/>
      <c r="AW1089" s="19"/>
      <c r="AX1089" s="19">
        <v>0.6</v>
      </c>
      <c r="AY1089" s="19">
        <v>3.25</v>
      </c>
      <c r="AZ1089" s="19">
        <v>3.375</v>
      </c>
      <c r="BA1089" s="19">
        <v>3.4</v>
      </c>
      <c r="BB1089" s="19">
        <v>4.3</v>
      </c>
      <c r="BC1089" s="19">
        <v>4.3</v>
      </c>
      <c r="BD1089" s="19">
        <v>4.3499999999999996</v>
      </c>
    </row>
    <row r="1090" spans="2:56" x14ac:dyDescent="0.2">
      <c r="B1090" s="18">
        <v>38618</v>
      </c>
      <c r="C1090" s="19">
        <v>0.25</v>
      </c>
      <c r="D1090" s="19">
        <v>0.25</v>
      </c>
      <c r="E1090" s="19">
        <v>0.35</v>
      </c>
      <c r="F1090" s="19">
        <v>0.2</v>
      </c>
      <c r="G1090" s="19">
        <v>0.2</v>
      </c>
      <c r="H1090" s="19">
        <v>0.3</v>
      </c>
      <c r="I1090" s="19"/>
      <c r="J1090" s="19"/>
      <c r="K1090" s="19"/>
      <c r="L1090" s="19">
        <v>0</v>
      </c>
      <c r="M1090" s="19">
        <v>0</v>
      </c>
      <c r="N1090" s="19">
        <v>0</v>
      </c>
      <c r="O1090" s="19"/>
      <c r="P1090" s="19"/>
      <c r="Q1090" s="19"/>
      <c r="R1090" s="19">
        <v>6.5</v>
      </c>
      <c r="S1090" s="19"/>
      <c r="T1090" s="19">
        <v>4.5</v>
      </c>
      <c r="U1090" s="19">
        <v>0</v>
      </c>
      <c r="V1090" s="19"/>
      <c r="W1090" s="19">
        <v>0.5</v>
      </c>
      <c r="X1090" s="19">
        <v>0</v>
      </c>
      <c r="Y1090" s="19">
        <v>0</v>
      </c>
      <c r="Z1090" s="19">
        <v>0</v>
      </c>
      <c r="AA1090" s="19">
        <v>0</v>
      </c>
      <c r="AB1090" s="19">
        <v>0</v>
      </c>
      <c r="AC1090" s="19">
        <v>0</v>
      </c>
      <c r="AD1090" s="19">
        <v>5</v>
      </c>
      <c r="AE1090" s="19">
        <v>5.5</v>
      </c>
      <c r="AF1090" s="19">
        <v>5.75</v>
      </c>
      <c r="AG1090" s="19">
        <v>5.25</v>
      </c>
      <c r="AH1090" s="19">
        <v>5.25</v>
      </c>
      <c r="AI1090" s="19">
        <v>5.5</v>
      </c>
      <c r="AJ1090" s="19">
        <v>3.75</v>
      </c>
      <c r="AK1090" s="19">
        <v>3.625</v>
      </c>
      <c r="AL1090" s="19">
        <v>3.45</v>
      </c>
      <c r="AM1090" s="19">
        <v>5.5</v>
      </c>
      <c r="AN1090" s="19">
        <v>5.5</v>
      </c>
      <c r="AO1090" s="19">
        <v>5.75</v>
      </c>
      <c r="AP1090" s="19"/>
      <c r="AQ1090" s="19"/>
      <c r="AR1090" s="19"/>
      <c r="AS1090" s="19">
        <v>20</v>
      </c>
      <c r="AT1090" s="19">
        <v>18.5</v>
      </c>
      <c r="AU1090" s="19">
        <v>16.5</v>
      </c>
      <c r="AV1090" s="19"/>
      <c r="AW1090" s="19"/>
      <c r="AX1090" s="19">
        <v>0.6</v>
      </c>
      <c r="AY1090" s="19">
        <v>3.5</v>
      </c>
      <c r="AZ1090" s="19">
        <v>3.625</v>
      </c>
      <c r="BA1090" s="19">
        <v>3.7</v>
      </c>
      <c r="BB1090" s="19">
        <v>4.6500000000000004</v>
      </c>
      <c r="BC1090" s="19">
        <v>4.6500000000000004</v>
      </c>
      <c r="BD1090" s="19">
        <v>4.8499999999999996</v>
      </c>
    </row>
    <row r="1091" spans="2:56" x14ac:dyDescent="0.2">
      <c r="B1091" s="18">
        <v>38611</v>
      </c>
      <c r="C1091" s="19">
        <v>0.25</v>
      </c>
      <c r="D1091" s="19">
        <v>0.25</v>
      </c>
      <c r="E1091" s="19">
        <v>0.35</v>
      </c>
      <c r="F1091" s="19">
        <v>0.2</v>
      </c>
      <c r="G1091" s="19">
        <v>0.2</v>
      </c>
      <c r="H1091" s="19">
        <v>0.3</v>
      </c>
      <c r="I1091" s="19"/>
      <c r="J1091" s="19"/>
      <c r="K1091" s="19"/>
      <c r="L1091" s="19">
        <v>0</v>
      </c>
      <c r="M1091" s="19">
        <v>0</v>
      </c>
      <c r="N1091" s="19">
        <v>0</v>
      </c>
      <c r="O1091" s="19"/>
      <c r="P1091" s="19"/>
      <c r="Q1091" s="19"/>
      <c r="R1091" s="19">
        <v>2.5</v>
      </c>
      <c r="S1091" s="19"/>
      <c r="T1091" s="19">
        <v>2.5</v>
      </c>
      <c r="U1091" s="19">
        <v>0</v>
      </c>
      <c r="V1091" s="19"/>
      <c r="W1091" s="19">
        <v>0.5</v>
      </c>
      <c r="X1091" s="19">
        <v>0</v>
      </c>
      <c r="Y1091" s="19">
        <v>0</v>
      </c>
      <c r="Z1091" s="19">
        <v>0</v>
      </c>
      <c r="AA1091" s="19">
        <v>0</v>
      </c>
      <c r="AB1091" s="19">
        <v>0</v>
      </c>
      <c r="AC1091" s="19">
        <v>0</v>
      </c>
      <c r="AD1091" s="19">
        <v>5</v>
      </c>
      <c r="AE1091" s="19">
        <v>5.5</v>
      </c>
      <c r="AF1091" s="19">
        <v>5.75</v>
      </c>
      <c r="AG1091" s="19">
        <v>5.5</v>
      </c>
      <c r="AH1091" s="19">
        <v>5.5</v>
      </c>
      <c r="AI1091" s="19">
        <v>5.8</v>
      </c>
      <c r="AJ1091" s="19">
        <v>3.75</v>
      </c>
      <c r="AK1091" s="19">
        <v>3.625</v>
      </c>
      <c r="AL1091" s="19">
        <v>3.35</v>
      </c>
      <c r="AM1091" s="19">
        <v>5.5</v>
      </c>
      <c r="AN1091" s="19">
        <v>5.25</v>
      </c>
      <c r="AO1091" s="19">
        <v>5.5</v>
      </c>
      <c r="AP1091" s="19"/>
      <c r="AQ1091" s="19"/>
      <c r="AR1091" s="19"/>
      <c r="AS1091" s="19">
        <v>17</v>
      </c>
      <c r="AT1091" s="19">
        <v>15.5</v>
      </c>
      <c r="AU1091" s="19">
        <v>13.5</v>
      </c>
      <c r="AV1091" s="19"/>
      <c r="AW1091" s="19"/>
      <c r="AX1091" s="19">
        <v>0.6</v>
      </c>
      <c r="AY1091" s="19">
        <v>3.9</v>
      </c>
      <c r="AZ1091" s="19">
        <v>4.0250000000000004</v>
      </c>
      <c r="BA1091" s="19">
        <v>3.9</v>
      </c>
      <c r="BB1091" s="19">
        <v>5</v>
      </c>
      <c r="BC1091" s="19">
        <v>5</v>
      </c>
      <c r="BD1091" s="19">
        <v>5.45</v>
      </c>
    </row>
    <row r="1092" spans="2:56" x14ac:dyDescent="0.2">
      <c r="B1092" s="18">
        <v>38604</v>
      </c>
      <c r="C1092" s="19">
        <v>0.25</v>
      </c>
      <c r="D1092" s="19">
        <v>0.25</v>
      </c>
      <c r="E1092" s="19">
        <v>0.35</v>
      </c>
      <c r="F1092" s="19">
        <v>0.2</v>
      </c>
      <c r="G1092" s="19">
        <v>0.2</v>
      </c>
      <c r="H1092" s="19">
        <v>0.3</v>
      </c>
      <c r="I1092" s="19"/>
      <c r="J1092" s="19"/>
      <c r="K1092" s="19"/>
      <c r="L1092" s="19">
        <v>0</v>
      </c>
      <c r="M1092" s="19">
        <v>0</v>
      </c>
      <c r="N1092" s="19">
        <v>0</v>
      </c>
      <c r="O1092" s="19"/>
      <c r="P1092" s="19"/>
      <c r="Q1092" s="19"/>
      <c r="R1092" s="19">
        <v>2.5</v>
      </c>
      <c r="S1092" s="19"/>
      <c r="T1092" s="19">
        <v>2.5</v>
      </c>
      <c r="U1092" s="19">
        <v>0</v>
      </c>
      <c r="V1092" s="19"/>
      <c r="W1092" s="19">
        <v>0.5</v>
      </c>
      <c r="X1092" s="19">
        <v>0</v>
      </c>
      <c r="Y1092" s="19">
        <v>0</v>
      </c>
      <c r="Z1092" s="19">
        <v>0</v>
      </c>
      <c r="AA1092" s="19">
        <v>0</v>
      </c>
      <c r="AB1092" s="19">
        <v>0</v>
      </c>
      <c r="AC1092" s="19">
        <v>0</v>
      </c>
      <c r="AD1092" s="19">
        <v>6.5</v>
      </c>
      <c r="AE1092" s="19">
        <v>6.5</v>
      </c>
      <c r="AF1092" s="19">
        <v>6.35</v>
      </c>
      <c r="AG1092" s="19">
        <v>6</v>
      </c>
      <c r="AH1092" s="19">
        <v>6</v>
      </c>
      <c r="AI1092" s="19">
        <v>6.4</v>
      </c>
      <c r="AJ1092" s="19">
        <v>4</v>
      </c>
      <c r="AK1092" s="19">
        <v>3.875</v>
      </c>
      <c r="AL1092" s="19">
        <v>3.65</v>
      </c>
      <c r="AM1092" s="19">
        <v>6</v>
      </c>
      <c r="AN1092" s="19">
        <v>5.75</v>
      </c>
      <c r="AO1092" s="19">
        <v>5.75</v>
      </c>
      <c r="AP1092" s="19"/>
      <c r="AQ1092" s="19"/>
      <c r="AR1092" s="19"/>
      <c r="AS1092" s="19">
        <v>20.5</v>
      </c>
      <c r="AT1092" s="19">
        <v>17.5</v>
      </c>
      <c r="AU1092" s="19">
        <v>15.5</v>
      </c>
      <c r="AV1092" s="19"/>
      <c r="AW1092" s="19"/>
      <c r="AX1092" s="19">
        <v>0.6</v>
      </c>
      <c r="AY1092" s="19">
        <v>4.25</v>
      </c>
      <c r="AZ1092" s="19">
        <v>4.125</v>
      </c>
      <c r="BA1092" s="19">
        <v>4.0999999999999996</v>
      </c>
      <c r="BB1092" s="19">
        <v>5</v>
      </c>
      <c r="BC1092" s="19">
        <v>5.25</v>
      </c>
      <c r="BD1092" s="19">
        <v>5.5</v>
      </c>
    </row>
    <row r="1093" spans="2:56" x14ac:dyDescent="0.2">
      <c r="B1093" s="18">
        <v>38597</v>
      </c>
      <c r="C1093" s="19">
        <v>0.25</v>
      </c>
      <c r="D1093" s="19">
        <v>0.25</v>
      </c>
      <c r="E1093" s="19">
        <v>0.35</v>
      </c>
      <c r="F1093" s="19">
        <v>0.2</v>
      </c>
      <c r="G1093" s="19">
        <v>0.2</v>
      </c>
      <c r="H1093" s="19">
        <v>0.3</v>
      </c>
      <c r="I1093" s="19">
        <v>-0.2</v>
      </c>
      <c r="J1093" s="19">
        <v>-0.2</v>
      </c>
      <c r="K1093" s="19">
        <v>-0.2</v>
      </c>
      <c r="L1093" s="19">
        <v>0</v>
      </c>
      <c r="M1093" s="19">
        <v>0</v>
      </c>
      <c r="N1093" s="19">
        <v>0</v>
      </c>
      <c r="O1093" s="19"/>
      <c r="P1093" s="19"/>
      <c r="Q1093" s="19"/>
      <c r="R1093" s="19">
        <v>3</v>
      </c>
      <c r="S1093" s="19"/>
      <c r="T1093" s="19">
        <v>2.5</v>
      </c>
      <c r="U1093" s="19">
        <v>0</v>
      </c>
      <c r="V1093" s="19"/>
      <c r="W1093" s="19">
        <v>0.5</v>
      </c>
      <c r="X1093" s="19">
        <v>0</v>
      </c>
      <c r="Y1093" s="19">
        <v>0</v>
      </c>
      <c r="Z1093" s="19">
        <v>0</v>
      </c>
      <c r="AA1093" s="19">
        <v>0</v>
      </c>
      <c r="AB1093" s="19">
        <v>0</v>
      </c>
      <c r="AC1093" s="19">
        <v>0</v>
      </c>
      <c r="AD1093" s="19">
        <v>7.2</v>
      </c>
      <c r="AE1093" s="19">
        <v>7.2</v>
      </c>
      <c r="AF1093" s="19">
        <v>6.95</v>
      </c>
      <c r="AG1093" s="19">
        <v>6.25</v>
      </c>
      <c r="AH1093" s="19">
        <v>6.25</v>
      </c>
      <c r="AI1093" s="19">
        <v>6.6</v>
      </c>
      <c r="AJ1093" s="19">
        <v>5.25</v>
      </c>
      <c r="AK1093" s="19">
        <v>4.875</v>
      </c>
      <c r="AL1093" s="19">
        <v>4.3499999999999996</v>
      </c>
      <c r="AM1093" s="19">
        <v>7</v>
      </c>
      <c r="AN1093" s="19">
        <v>6.75</v>
      </c>
      <c r="AO1093" s="19">
        <v>6.75</v>
      </c>
      <c r="AP1093" s="19"/>
      <c r="AQ1093" s="19"/>
      <c r="AR1093" s="19"/>
      <c r="AS1093" s="19">
        <v>32</v>
      </c>
      <c r="AT1093" s="19">
        <v>27.5</v>
      </c>
      <c r="AU1093" s="19">
        <v>22.5</v>
      </c>
      <c r="AV1093" s="19"/>
      <c r="AW1093" s="19"/>
      <c r="AX1093" s="19">
        <v>0.6</v>
      </c>
      <c r="AY1093" s="19">
        <v>4.75</v>
      </c>
      <c r="AZ1093" s="19">
        <v>4.75</v>
      </c>
      <c r="BA1093" s="19">
        <v>4.7</v>
      </c>
      <c r="BB1093" s="19">
        <v>5.5</v>
      </c>
      <c r="BC1093" s="19">
        <v>5.5</v>
      </c>
      <c r="BD1093" s="19">
        <v>5.75</v>
      </c>
    </row>
    <row r="1094" spans="2:56" x14ac:dyDescent="0.2">
      <c r="B1094" s="18">
        <v>38590</v>
      </c>
      <c r="C1094" s="19">
        <v>0.25</v>
      </c>
      <c r="D1094" s="19">
        <v>0.25</v>
      </c>
      <c r="E1094" s="19">
        <v>0.35</v>
      </c>
      <c r="F1094" s="19">
        <v>0.2</v>
      </c>
      <c r="G1094" s="19">
        <v>0.2</v>
      </c>
      <c r="H1094" s="19">
        <v>0.3</v>
      </c>
      <c r="I1094" s="19">
        <v>-0.2</v>
      </c>
      <c r="J1094" s="19">
        <v>-0.2</v>
      </c>
      <c r="K1094" s="19">
        <v>-0.2</v>
      </c>
      <c r="L1094" s="19">
        <v>0</v>
      </c>
      <c r="M1094" s="19">
        <v>0</v>
      </c>
      <c r="N1094" s="19">
        <v>0</v>
      </c>
      <c r="O1094" s="19"/>
      <c r="P1094" s="19"/>
      <c r="Q1094" s="19"/>
      <c r="R1094" s="19">
        <v>1.5</v>
      </c>
      <c r="S1094" s="19"/>
      <c r="T1094" s="19">
        <v>1.75</v>
      </c>
      <c r="U1094" s="19">
        <v>0</v>
      </c>
      <c r="V1094" s="19"/>
      <c r="W1094" s="19">
        <v>0.5</v>
      </c>
      <c r="X1094" s="19">
        <v>-0.1</v>
      </c>
      <c r="Y1094" s="19">
        <v>-0.15</v>
      </c>
      <c r="Z1094" s="19">
        <v>-0.2</v>
      </c>
      <c r="AA1094" s="19">
        <v>0</v>
      </c>
      <c r="AB1094" s="19">
        <v>0</v>
      </c>
      <c r="AC1094" s="19">
        <v>0</v>
      </c>
      <c r="AD1094" s="19">
        <v>6.5</v>
      </c>
      <c r="AE1094" s="19">
        <v>6.5</v>
      </c>
      <c r="AF1094" s="19">
        <v>6.35</v>
      </c>
      <c r="AG1094" s="19">
        <v>6</v>
      </c>
      <c r="AH1094" s="19">
        <v>6</v>
      </c>
      <c r="AI1094" s="19">
        <v>6</v>
      </c>
      <c r="AJ1094" s="19">
        <v>3.25</v>
      </c>
      <c r="AK1094" s="19">
        <v>3</v>
      </c>
      <c r="AL1094" s="19">
        <v>2.85</v>
      </c>
      <c r="AM1094" s="19">
        <v>5.5</v>
      </c>
      <c r="AN1094" s="19">
        <v>5.75</v>
      </c>
      <c r="AO1094" s="19">
        <v>6</v>
      </c>
      <c r="AP1094" s="19"/>
      <c r="AQ1094" s="19"/>
      <c r="AR1094" s="19"/>
      <c r="AS1094" s="19">
        <v>14.5</v>
      </c>
      <c r="AT1094" s="19">
        <v>14</v>
      </c>
      <c r="AU1094" s="19">
        <v>12.5</v>
      </c>
      <c r="AV1094" s="19"/>
      <c r="AW1094" s="19"/>
      <c r="AX1094" s="19">
        <v>0.6</v>
      </c>
      <c r="AY1094" s="19">
        <v>4.25</v>
      </c>
      <c r="AZ1094" s="19">
        <v>4.3</v>
      </c>
      <c r="BA1094" s="19">
        <v>4.55</v>
      </c>
      <c r="BB1094" s="19">
        <v>5</v>
      </c>
      <c r="BC1094" s="19">
        <v>4.9000000000000004</v>
      </c>
      <c r="BD1094" s="19">
        <v>5.05</v>
      </c>
    </row>
    <row r="1095" spans="2:56" x14ac:dyDescent="0.2">
      <c r="B1095" s="18">
        <v>38583</v>
      </c>
      <c r="C1095" s="19">
        <v>0.2</v>
      </c>
      <c r="D1095" s="19">
        <v>0.2</v>
      </c>
      <c r="E1095" s="19">
        <v>0.25</v>
      </c>
      <c r="F1095" s="19">
        <v>0.2</v>
      </c>
      <c r="G1095" s="19">
        <v>0.2</v>
      </c>
      <c r="H1095" s="19">
        <v>0.3</v>
      </c>
      <c r="I1095" s="19">
        <v>-0.2</v>
      </c>
      <c r="J1095" s="19">
        <v>-0.2</v>
      </c>
      <c r="K1095" s="19">
        <v>-0.2</v>
      </c>
      <c r="L1095" s="19">
        <v>0</v>
      </c>
      <c r="M1095" s="19">
        <v>0</v>
      </c>
      <c r="N1095" s="19">
        <v>0</v>
      </c>
      <c r="O1095" s="19"/>
      <c r="P1095" s="19"/>
      <c r="Q1095" s="19"/>
      <c r="R1095" s="19">
        <v>0.5</v>
      </c>
      <c r="S1095" s="19"/>
      <c r="T1095" s="19">
        <v>0.5</v>
      </c>
      <c r="U1095" s="19">
        <v>0</v>
      </c>
      <c r="V1095" s="19"/>
      <c r="W1095" s="19">
        <v>0.5</v>
      </c>
      <c r="X1095" s="19">
        <v>-0.1</v>
      </c>
      <c r="Y1095" s="19">
        <v>-0.15</v>
      </c>
      <c r="Z1095" s="19">
        <v>-0.2</v>
      </c>
      <c r="AA1095" s="19">
        <v>0</v>
      </c>
      <c r="AB1095" s="19">
        <v>0</v>
      </c>
      <c r="AC1095" s="19">
        <v>0</v>
      </c>
      <c r="AD1095" s="19">
        <v>6.25</v>
      </c>
      <c r="AE1095" s="19">
        <v>6</v>
      </c>
      <c r="AF1095" s="19">
        <v>5.95</v>
      </c>
      <c r="AG1095" s="19">
        <v>5.75</v>
      </c>
      <c r="AH1095" s="19">
        <v>5.75</v>
      </c>
      <c r="AI1095" s="19">
        <v>5.85</v>
      </c>
      <c r="AJ1095" s="19">
        <v>2.5</v>
      </c>
      <c r="AK1095" s="19">
        <v>2.5</v>
      </c>
      <c r="AL1095" s="19">
        <v>2.35</v>
      </c>
      <c r="AM1095" s="19">
        <v>5.5</v>
      </c>
      <c r="AN1095" s="19">
        <v>5.75</v>
      </c>
      <c r="AO1095" s="19">
        <v>6</v>
      </c>
      <c r="AP1095" s="19"/>
      <c r="AQ1095" s="19"/>
      <c r="AR1095" s="19"/>
      <c r="AS1095" s="19">
        <v>6.2</v>
      </c>
      <c r="AT1095" s="19">
        <v>5.9</v>
      </c>
      <c r="AU1095" s="19">
        <v>5.4</v>
      </c>
      <c r="AV1095" s="19"/>
      <c r="AW1095" s="19"/>
      <c r="AX1095" s="19">
        <v>0.6</v>
      </c>
      <c r="AY1095" s="19">
        <v>4.25</v>
      </c>
      <c r="AZ1095" s="19">
        <v>4.3</v>
      </c>
      <c r="BA1095" s="19">
        <v>4.3499999999999996</v>
      </c>
      <c r="BB1095" s="19">
        <v>4.7</v>
      </c>
      <c r="BC1095" s="19">
        <v>4.7</v>
      </c>
      <c r="BD1095" s="19">
        <v>4.8499999999999996</v>
      </c>
    </row>
    <row r="1096" spans="2:56" x14ac:dyDescent="0.2">
      <c r="B1096" s="18">
        <v>38576</v>
      </c>
      <c r="C1096" s="19">
        <v>0</v>
      </c>
      <c r="D1096" s="19">
        <v>0</v>
      </c>
      <c r="E1096" s="19">
        <v>0</v>
      </c>
      <c r="F1096" s="19">
        <v>0.2</v>
      </c>
      <c r="G1096" s="19">
        <v>0.2</v>
      </c>
      <c r="H1096" s="19">
        <v>0.3</v>
      </c>
      <c r="I1096" s="19">
        <v>-0.2</v>
      </c>
      <c r="J1096" s="19">
        <v>-0.2</v>
      </c>
      <c r="K1096" s="19">
        <v>-0.2</v>
      </c>
      <c r="L1096" s="19">
        <v>0</v>
      </c>
      <c r="M1096" s="19">
        <v>0</v>
      </c>
      <c r="N1096" s="19">
        <v>0</v>
      </c>
      <c r="O1096" s="19"/>
      <c r="P1096" s="19"/>
      <c r="Q1096" s="19"/>
      <c r="R1096" s="19">
        <v>0.5</v>
      </c>
      <c r="S1096" s="19"/>
      <c r="T1096" s="19">
        <v>0.5</v>
      </c>
      <c r="U1096" s="19">
        <v>0</v>
      </c>
      <c r="V1096" s="19"/>
      <c r="W1096" s="19">
        <v>0.5</v>
      </c>
      <c r="X1096" s="19">
        <v>-0.1</v>
      </c>
      <c r="Y1096" s="19">
        <v>-0.15</v>
      </c>
      <c r="Z1096" s="19">
        <v>-0.2</v>
      </c>
      <c r="AA1096" s="19">
        <v>0</v>
      </c>
      <c r="AB1096" s="19">
        <v>0</v>
      </c>
      <c r="AC1096" s="19">
        <v>-0.2</v>
      </c>
      <c r="AD1096" s="19">
        <v>5.5</v>
      </c>
      <c r="AE1096" s="19">
        <v>5.5</v>
      </c>
      <c r="AF1096" s="19">
        <v>5.85</v>
      </c>
      <c r="AG1096" s="19">
        <v>5.75</v>
      </c>
      <c r="AH1096" s="19">
        <v>5.75</v>
      </c>
      <c r="AI1096" s="19">
        <v>5.85</v>
      </c>
      <c r="AJ1096" s="19">
        <v>2.5</v>
      </c>
      <c r="AK1096" s="19">
        <v>2.5</v>
      </c>
      <c r="AL1096" s="19">
        <v>2.5</v>
      </c>
      <c r="AM1096" s="19">
        <v>6.5</v>
      </c>
      <c r="AN1096" s="19">
        <v>6.5</v>
      </c>
      <c r="AO1096" s="19">
        <v>6.25</v>
      </c>
      <c r="AP1096" s="19"/>
      <c r="AQ1096" s="19"/>
      <c r="AR1096" s="19"/>
      <c r="AS1096" s="19">
        <v>4.8499999999999996</v>
      </c>
      <c r="AT1096" s="19">
        <v>4.8499999999999996</v>
      </c>
      <c r="AU1096" s="19">
        <v>4.75</v>
      </c>
      <c r="AV1096" s="19"/>
      <c r="AW1096" s="19"/>
      <c r="AX1096" s="19">
        <v>0.6</v>
      </c>
      <c r="AY1096" s="19">
        <v>4.25</v>
      </c>
      <c r="AZ1096" s="19">
        <v>4.3</v>
      </c>
      <c r="BA1096" s="19">
        <v>4.3499999999999996</v>
      </c>
      <c r="BB1096" s="19">
        <v>4.25</v>
      </c>
      <c r="BC1096" s="19">
        <v>4.4000000000000004</v>
      </c>
      <c r="BD1096" s="19">
        <v>4.6500000000000004</v>
      </c>
    </row>
    <row r="1097" spans="2:56" x14ac:dyDescent="0.2">
      <c r="B1097" s="18">
        <v>38569</v>
      </c>
      <c r="C1097" s="19">
        <v>0</v>
      </c>
      <c r="D1097" s="19">
        <v>0</v>
      </c>
      <c r="E1097" s="19">
        <v>0</v>
      </c>
      <c r="F1097" s="19">
        <v>0.2</v>
      </c>
      <c r="G1097" s="19">
        <v>0.2</v>
      </c>
      <c r="H1097" s="19">
        <v>0.3</v>
      </c>
      <c r="I1097" s="19">
        <v>-0.2</v>
      </c>
      <c r="J1097" s="19">
        <v>-0.2</v>
      </c>
      <c r="K1097" s="19">
        <v>-0.2</v>
      </c>
      <c r="L1097" s="19">
        <v>0</v>
      </c>
      <c r="M1097" s="19">
        <v>0</v>
      </c>
      <c r="N1097" s="19">
        <v>0</v>
      </c>
      <c r="O1097" s="19"/>
      <c r="P1097" s="19"/>
      <c r="Q1097" s="19"/>
      <c r="R1097" s="19">
        <v>0.5</v>
      </c>
      <c r="S1097" s="19"/>
      <c r="T1097" s="19">
        <v>0.5</v>
      </c>
      <c r="U1097" s="19">
        <v>0</v>
      </c>
      <c r="V1097" s="19"/>
      <c r="W1097" s="19">
        <v>0.5</v>
      </c>
      <c r="X1097" s="19">
        <v>-0.1</v>
      </c>
      <c r="Y1097" s="19">
        <v>-0.15</v>
      </c>
      <c r="Z1097" s="19">
        <v>-0.2</v>
      </c>
      <c r="AA1097" s="19">
        <v>0</v>
      </c>
      <c r="AB1097" s="19">
        <v>0</v>
      </c>
      <c r="AC1097" s="19">
        <v>-0.2</v>
      </c>
      <c r="AD1097" s="19">
        <v>6</v>
      </c>
      <c r="AE1097" s="19">
        <v>6</v>
      </c>
      <c r="AF1097" s="19">
        <v>6</v>
      </c>
      <c r="AG1097" s="19">
        <v>5.75</v>
      </c>
      <c r="AH1097" s="19">
        <v>5.75</v>
      </c>
      <c r="AI1097" s="19">
        <v>5.85</v>
      </c>
      <c r="AJ1097" s="19">
        <v>2.75</v>
      </c>
      <c r="AK1097" s="19">
        <v>2.75</v>
      </c>
      <c r="AL1097" s="19">
        <v>2.85</v>
      </c>
      <c r="AM1097" s="19">
        <v>6.5</v>
      </c>
      <c r="AN1097" s="19">
        <v>6.5</v>
      </c>
      <c r="AO1097" s="19">
        <v>6.25</v>
      </c>
      <c r="AP1097" s="19"/>
      <c r="AQ1097" s="19"/>
      <c r="AR1097" s="19"/>
      <c r="AS1097" s="19">
        <v>4.8499999999999996</v>
      </c>
      <c r="AT1097" s="19">
        <v>4.8499999999999996</v>
      </c>
      <c r="AU1097" s="19">
        <v>4.75</v>
      </c>
      <c r="AV1097" s="19"/>
      <c r="AW1097" s="19"/>
      <c r="AX1097" s="19">
        <v>0.6</v>
      </c>
      <c r="AY1097" s="19">
        <v>4.25</v>
      </c>
      <c r="AZ1097" s="19">
        <v>4.4000000000000004</v>
      </c>
      <c r="BA1097" s="19">
        <v>4.55</v>
      </c>
      <c r="BB1097" s="19">
        <v>5</v>
      </c>
      <c r="BC1097" s="19">
        <v>5</v>
      </c>
      <c r="BD1097" s="19">
        <v>5.15</v>
      </c>
    </row>
    <row r="1098" spans="2:56" x14ac:dyDescent="0.2">
      <c r="B1098" s="18">
        <v>38562</v>
      </c>
      <c r="C1098" s="19">
        <v>0.25</v>
      </c>
      <c r="D1098" s="19">
        <v>0.25</v>
      </c>
      <c r="E1098" s="19">
        <v>0.4</v>
      </c>
      <c r="F1098" s="19">
        <v>0</v>
      </c>
      <c r="G1098" s="19">
        <v>0</v>
      </c>
      <c r="H1098" s="19">
        <v>0.2</v>
      </c>
      <c r="I1098" s="19">
        <v>-0.2</v>
      </c>
      <c r="J1098" s="19">
        <v>-0.2</v>
      </c>
      <c r="K1098" s="19">
        <v>-0.2</v>
      </c>
      <c r="L1098" s="19">
        <v>0</v>
      </c>
      <c r="M1098" s="19">
        <v>0</v>
      </c>
      <c r="N1098" s="19">
        <v>0</v>
      </c>
      <c r="O1098" s="19"/>
      <c r="P1098" s="19"/>
      <c r="Q1098" s="19"/>
      <c r="R1098" s="19">
        <v>0.5</v>
      </c>
      <c r="S1098" s="19"/>
      <c r="T1098" s="19">
        <v>0.5</v>
      </c>
      <c r="U1098" s="19">
        <v>0</v>
      </c>
      <c r="V1098" s="19"/>
      <c r="W1098" s="19">
        <v>0.5</v>
      </c>
      <c r="X1098" s="19">
        <v>-0.1</v>
      </c>
      <c r="Y1098" s="19">
        <v>-0.15</v>
      </c>
      <c r="Z1098" s="19">
        <v>-0.2</v>
      </c>
      <c r="AA1098" s="19">
        <v>0</v>
      </c>
      <c r="AB1098" s="19">
        <v>0</v>
      </c>
      <c r="AC1098" s="19">
        <v>-0.2</v>
      </c>
      <c r="AD1098" s="19">
        <v>7</v>
      </c>
      <c r="AE1098" s="19">
        <v>7</v>
      </c>
      <c r="AF1098" s="19">
        <v>6.9249999999999998</v>
      </c>
      <c r="AG1098" s="19">
        <v>6</v>
      </c>
      <c r="AH1098" s="19">
        <v>6</v>
      </c>
      <c r="AI1098" s="19">
        <v>5.95</v>
      </c>
      <c r="AJ1098" s="19">
        <v>2.75</v>
      </c>
      <c r="AK1098" s="19">
        <v>2.75</v>
      </c>
      <c r="AL1098" s="19">
        <v>2.85</v>
      </c>
      <c r="AM1098" s="19">
        <v>7</v>
      </c>
      <c r="AN1098" s="19">
        <v>7.25</v>
      </c>
      <c r="AO1098" s="19">
        <v>7.5</v>
      </c>
      <c r="AP1098" s="19"/>
      <c r="AQ1098" s="19"/>
      <c r="AR1098" s="19"/>
      <c r="AS1098" s="19">
        <v>4.8499999999999996</v>
      </c>
      <c r="AT1098" s="19">
        <v>4.8499999999999996</v>
      </c>
      <c r="AU1098" s="19">
        <v>4.75</v>
      </c>
      <c r="AV1098" s="19"/>
      <c r="AW1098" s="19"/>
      <c r="AX1098" s="19">
        <v>0.6</v>
      </c>
      <c r="AY1098" s="19">
        <v>4.25</v>
      </c>
      <c r="AZ1098" s="19">
        <v>4.4000000000000004</v>
      </c>
      <c r="BA1098" s="19">
        <v>4.5</v>
      </c>
      <c r="BB1098" s="19">
        <v>5.25</v>
      </c>
      <c r="BC1098" s="19">
        <v>5.25</v>
      </c>
      <c r="BD1098" s="19">
        <v>5.25</v>
      </c>
    </row>
    <row r="1099" spans="2:56" x14ac:dyDescent="0.2">
      <c r="B1099" s="18">
        <v>38555</v>
      </c>
      <c r="C1099" s="19">
        <v>0.2</v>
      </c>
      <c r="D1099" s="19">
        <v>0.2</v>
      </c>
      <c r="E1099" s="19">
        <v>0.25</v>
      </c>
      <c r="F1099" s="19">
        <v>0</v>
      </c>
      <c r="G1099" s="19">
        <v>0</v>
      </c>
      <c r="H1099" s="19">
        <v>0.2</v>
      </c>
      <c r="I1099" s="19">
        <v>-0.2</v>
      </c>
      <c r="J1099" s="19">
        <v>-0.2</v>
      </c>
      <c r="K1099" s="19">
        <v>-0.2</v>
      </c>
      <c r="L1099" s="19">
        <v>0</v>
      </c>
      <c r="M1099" s="19">
        <v>0</v>
      </c>
      <c r="N1099" s="19">
        <v>0</v>
      </c>
      <c r="O1099" s="19"/>
      <c r="P1099" s="19"/>
      <c r="Q1099" s="19"/>
      <c r="R1099" s="19">
        <v>0.5</v>
      </c>
      <c r="S1099" s="19"/>
      <c r="T1099" s="19">
        <v>0.5</v>
      </c>
      <c r="U1099" s="19">
        <v>0</v>
      </c>
      <c r="V1099" s="19"/>
      <c r="W1099" s="19">
        <v>0.5</v>
      </c>
      <c r="X1099" s="19">
        <v>-0.1</v>
      </c>
      <c r="Y1099" s="19">
        <v>-0.15</v>
      </c>
      <c r="Z1099" s="19">
        <v>-0.2</v>
      </c>
      <c r="AA1099" s="19">
        <v>0.15</v>
      </c>
      <c r="AB1099" s="19">
        <v>0.15</v>
      </c>
      <c r="AC1099" s="19">
        <v>0</v>
      </c>
      <c r="AD1099" s="19">
        <v>8.75</v>
      </c>
      <c r="AE1099" s="19">
        <v>8.5</v>
      </c>
      <c r="AF1099" s="19">
        <v>8.0250000000000004</v>
      </c>
      <c r="AG1099" s="19">
        <v>6.05</v>
      </c>
      <c r="AH1099" s="19">
        <v>6.05</v>
      </c>
      <c r="AI1099" s="19">
        <v>6</v>
      </c>
      <c r="AJ1099" s="19">
        <v>3.75</v>
      </c>
      <c r="AK1099" s="19">
        <v>3.75</v>
      </c>
      <c r="AL1099" s="19">
        <v>3.65</v>
      </c>
      <c r="AM1099" s="19">
        <v>7.5</v>
      </c>
      <c r="AN1099" s="19">
        <v>7.75</v>
      </c>
      <c r="AO1099" s="19">
        <v>7.5</v>
      </c>
      <c r="AP1099" s="19"/>
      <c r="AQ1099" s="19"/>
      <c r="AR1099" s="19"/>
      <c r="AS1099" s="19">
        <v>6.25</v>
      </c>
      <c r="AT1099" s="19">
        <v>6.1</v>
      </c>
      <c r="AU1099" s="19">
        <v>5.5250000000000004</v>
      </c>
      <c r="AV1099" s="19"/>
      <c r="AW1099" s="19"/>
      <c r="AX1099" s="19">
        <v>0.6</v>
      </c>
      <c r="AY1099" s="19">
        <v>5.25</v>
      </c>
      <c r="AZ1099" s="19">
        <v>5.25</v>
      </c>
      <c r="BA1099" s="19">
        <v>5.5</v>
      </c>
      <c r="BB1099" s="19">
        <v>5.75</v>
      </c>
      <c r="BC1099" s="19">
        <v>5.75</v>
      </c>
      <c r="BD1099" s="19">
        <v>6.1</v>
      </c>
    </row>
    <row r="1100" spans="2:56" x14ac:dyDescent="0.2">
      <c r="B1100" s="18">
        <v>38548</v>
      </c>
      <c r="C1100" s="19">
        <v>0.35</v>
      </c>
      <c r="D1100" s="19">
        <v>0.35</v>
      </c>
      <c r="E1100" s="19">
        <v>0.35</v>
      </c>
      <c r="F1100" s="19">
        <v>0</v>
      </c>
      <c r="G1100" s="19">
        <v>0</v>
      </c>
      <c r="H1100" s="19">
        <v>0.2</v>
      </c>
      <c r="I1100" s="19">
        <v>0</v>
      </c>
      <c r="J1100" s="19">
        <v>0</v>
      </c>
      <c r="K1100" s="19">
        <v>0</v>
      </c>
      <c r="L1100" s="19">
        <v>0</v>
      </c>
      <c r="M1100" s="19">
        <v>0</v>
      </c>
      <c r="N1100" s="19">
        <v>0</v>
      </c>
      <c r="O1100" s="19"/>
      <c r="P1100" s="19"/>
      <c r="Q1100" s="19"/>
      <c r="R1100" s="19">
        <v>0.5</v>
      </c>
      <c r="S1100" s="19"/>
      <c r="T1100" s="19">
        <v>0.5</v>
      </c>
      <c r="U1100" s="19">
        <v>0</v>
      </c>
      <c r="V1100" s="19"/>
      <c r="W1100" s="19">
        <v>0.5</v>
      </c>
      <c r="X1100" s="19">
        <v>-0.1</v>
      </c>
      <c r="Y1100" s="19">
        <v>-0.15</v>
      </c>
      <c r="Z1100" s="19">
        <v>-0.2</v>
      </c>
      <c r="AA1100" s="19">
        <v>0.15</v>
      </c>
      <c r="AB1100" s="19">
        <v>0.15</v>
      </c>
      <c r="AC1100" s="19">
        <v>0</v>
      </c>
      <c r="AD1100" s="19">
        <v>8</v>
      </c>
      <c r="AE1100" s="19">
        <v>8</v>
      </c>
      <c r="AF1100" s="19">
        <v>7.35</v>
      </c>
      <c r="AG1100" s="19">
        <v>6.05</v>
      </c>
      <c r="AH1100" s="19">
        <v>6.05</v>
      </c>
      <c r="AI1100" s="19">
        <v>6</v>
      </c>
      <c r="AJ1100" s="19">
        <v>3.05</v>
      </c>
      <c r="AK1100" s="19">
        <v>3.05</v>
      </c>
      <c r="AL1100" s="19">
        <v>3.25</v>
      </c>
      <c r="AM1100" s="19">
        <v>7.5</v>
      </c>
      <c r="AN1100" s="19">
        <v>7.75</v>
      </c>
      <c r="AO1100" s="19">
        <v>7.5</v>
      </c>
      <c r="AP1100" s="19"/>
      <c r="AQ1100" s="19"/>
      <c r="AR1100" s="19"/>
      <c r="AS1100" s="19">
        <v>6</v>
      </c>
      <c r="AT1100" s="19">
        <v>5.9</v>
      </c>
      <c r="AU1100" s="19">
        <v>5.375</v>
      </c>
      <c r="AV1100" s="19"/>
      <c r="AW1100" s="19"/>
      <c r="AX1100" s="19">
        <v>0.6</v>
      </c>
      <c r="AY1100" s="19">
        <v>4.5</v>
      </c>
      <c r="AZ1100" s="19">
        <v>4.5</v>
      </c>
      <c r="BA1100" s="19">
        <v>4.5999999999999996</v>
      </c>
      <c r="BB1100" s="19">
        <v>5.625</v>
      </c>
      <c r="BC1100" s="19">
        <v>5.625</v>
      </c>
      <c r="BD1100" s="19">
        <v>5.9</v>
      </c>
    </row>
    <row r="1101" spans="2:56" x14ac:dyDescent="0.2">
      <c r="B1101" s="18">
        <v>38541</v>
      </c>
      <c r="C1101" s="19">
        <v>1</v>
      </c>
      <c r="D1101" s="19">
        <v>1</v>
      </c>
      <c r="E1101" s="19">
        <v>0.7</v>
      </c>
      <c r="F1101" s="19">
        <v>0</v>
      </c>
      <c r="G1101" s="19">
        <v>0</v>
      </c>
      <c r="H1101" s="19">
        <v>0.2</v>
      </c>
      <c r="I1101" s="19">
        <v>0</v>
      </c>
      <c r="J1101" s="19">
        <v>0</v>
      </c>
      <c r="K1101" s="19">
        <v>0</v>
      </c>
      <c r="L1101" s="19">
        <v>0</v>
      </c>
      <c r="M1101" s="19">
        <v>0</v>
      </c>
      <c r="N1101" s="19">
        <v>0</v>
      </c>
      <c r="O1101" s="19"/>
      <c r="P1101" s="19"/>
      <c r="Q1101" s="19"/>
      <c r="R1101" s="19">
        <v>0.5</v>
      </c>
      <c r="S1101" s="19"/>
      <c r="T1101" s="19">
        <v>0.5</v>
      </c>
      <c r="U1101" s="19">
        <v>0</v>
      </c>
      <c r="V1101" s="19"/>
      <c r="W1101" s="19">
        <v>0.5</v>
      </c>
      <c r="X1101" s="19">
        <v>-0.1</v>
      </c>
      <c r="Y1101" s="19">
        <v>-0.15</v>
      </c>
      <c r="Z1101" s="19">
        <v>-0.2</v>
      </c>
      <c r="AA1101" s="19">
        <v>0.15</v>
      </c>
      <c r="AB1101" s="19">
        <v>0.15</v>
      </c>
      <c r="AC1101" s="19">
        <v>0.15</v>
      </c>
      <c r="AD1101" s="19">
        <v>8.5</v>
      </c>
      <c r="AE1101" s="19">
        <v>8.5</v>
      </c>
      <c r="AF1101" s="19">
        <v>8.15</v>
      </c>
      <c r="AG1101" s="19">
        <v>6.65</v>
      </c>
      <c r="AH1101" s="19">
        <v>6.65</v>
      </c>
      <c r="AI1101" s="19">
        <v>6.6</v>
      </c>
      <c r="AJ1101" s="19">
        <v>3.25</v>
      </c>
      <c r="AK1101" s="19">
        <v>3.25</v>
      </c>
      <c r="AL1101" s="19">
        <v>3.45</v>
      </c>
      <c r="AM1101" s="19">
        <v>7.5</v>
      </c>
      <c r="AN1101" s="19">
        <v>7.75</v>
      </c>
      <c r="AO1101" s="19">
        <v>7.5</v>
      </c>
      <c r="AP1101" s="19"/>
      <c r="AQ1101" s="19"/>
      <c r="AR1101" s="19"/>
      <c r="AS1101" s="19">
        <v>5.85</v>
      </c>
      <c r="AT1101" s="19">
        <v>5.85</v>
      </c>
      <c r="AU1101" s="19">
        <v>5.25</v>
      </c>
      <c r="AV1101" s="19"/>
      <c r="AW1101" s="19"/>
      <c r="AX1101" s="19">
        <v>0.6</v>
      </c>
      <c r="AY1101" s="19">
        <v>5</v>
      </c>
      <c r="AZ1101" s="19">
        <v>4.8</v>
      </c>
      <c r="BA1101" s="19">
        <v>4.75</v>
      </c>
      <c r="BB1101" s="19">
        <v>5.625</v>
      </c>
      <c r="BC1101" s="19">
        <v>5.625</v>
      </c>
      <c r="BD1101" s="19">
        <v>5.9</v>
      </c>
    </row>
    <row r="1102" spans="2:56" x14ac:dyDescent="0.2">
      <c r="B1102" s="18">
        <v>38534</v>
      </c>
      <c r="C1102" s="19">
        <v>0.5</v>
      </c>
      <c r="D1102" s="19">
        <v>0.5</v>
      </c>
      <c r="E1102" s="19">
        <v>0.5</v>
      </c>
      <c r="F1102" s="19">
        <v>0</v>
      </c>
      <c r="G1102" s="19">
        <v>0</v>
      </c>
      <c r="H1102" s="19">
        <v>0.2</v>
      </c>
      <c r="I1102" s="19">
        <v>0</v>
      </c>
      <c r="J1102" s="19">
        <v>0</v>
      </c>
      <c r="K1102" s="19">
        <v>0</v>
      </c>
      <c r="L1102" s="19">
        <v>0</v>
      </c>
      <c r="M1102" s="19">
        <v>0</v>
      </c>
      <c r="N1102" s="19">
        <v>0</v>
      </c>
      <c r="O1102" s="19"/>
      <c r="P1102" s="19"/>
      <c r="Q1102" s="19"/>
      <c r="R1102" s="19">
        <v>0.5</v>
      </c>
      <c r="S1102" s="19"/>
      <c r="T1102" s="19">
        <v>0.5</v>
      </c>
      <c r="U1102" s="19">
        <v>0</v>
      </c>
      <c r="V1102" s="19"/>
      <c r="W1102" s="19">
        <v>0.5</v>
      </c>
      <c r="X1102" s="19">
        <v>-0.1</v>
      </c>
      <c r="Y1102" s="19">
        <v>-0.15</v>
      </c>
      <c r="Z1102" s="19">
        <v>-0.2</v>
      </c>
      <c r="AA1102" s="19">
        <v>0.1</v>
      </c>
      <c r="AB1102" s="19">
        <v>0</v>
      </c>
      <c r="AC1102" s="19">
        <v>-0.1</v>
      </c>
      <c r="AD1102" s="19">
        <v>7.25</v>
      </c>
      <c r="AE1102" s="19">
        <v>7.25</v>
      </c>
      <c r="AF1102" s="19">
        <v>7</v>
      </c>
      <c r="AG1102" s="19">
        <v>5.25</v>
      </c>
      <c r="AH1102" s="19">
        <v>5.5</v>
      </c>
      <c r="AI1102" s="19">
        <v>5.55</v>
      </c>
      <c r="AJ1102" s="19">
        <v>3.25</v>
      </c>
      <c r="AK1102" s="19">
        <v>3.25</v>
      </c>
      <c r="AL1102" s="19">
        <v>3.25</v>
      </c>
      <c r="AM1102" s="19">
        <v>7.5</v>
      </c>
      <c r="AN1102" s="19">
        <v>7.75</v>
      </c>
      <c r="AO1102" s="19">
        <v>7.5</v>
      </c>
      <c r="AP1102" s="19"/>
      <c r="AQ1102" s="19"/>
      <c r="AR1102" s="19"/>
      <c r="AS1102" s="19">
        <v>4.5</v>
      </c>
      <c r="AT1102" s="19">
        <v>5</v>
      </c>
      <c r="AU1102" s="19">
        <v>5</v>
      </c>
      <c r="AV1102" s="19"/>
      <c r="AW1102" s="19"/>
      <c r="AX1102" s="19">
        <v>0.6</v>
      </c>
      <c r="AY1102" s="19">
        <v>5</v>
      </c>
      <c r="AZ1102" s="19">
        <v>4.8</v>
      </c>
      <c r="BA1102" s="19">
        <v>4.6500000000000004</v>
      </c>
      <c r="BB1102" s="19">
        <v>5.4749999999999996</v>
      </c>
      <c r="BC1102" s="19">
        <v>5.4749999999999996</v>
      </c>
      <c r="BD1102" s="19">
        <v>5.15</v>
      </c>
    </row>
    <row r="1103" spans="2:56" x14ac:dyDescent="0.2">
      <c r="B1103" s="18">
        <v>38527</v>
      </c>
      <c r="C1103" s="19">
        <v>0</v>
      </c>
      <c r="D1103" s="19">
        <v>0</v>
      </c>
      <c r="E1103" s="19">
        <v>0.1</v>
      </c>
      <c r="F1103" s="19">
        <v>0</v>
      </c>
      <c r="G1103" s="19">
        <v>0</v>
      </c>
      <c r="H1103" s="19">
        <v>0.2</v>
      </c>
      <c r="I1103" s="19">
        <v>0</v>
      </c>
      <c r="J1103" s="19">
        <v>0</v>
      </c>
      <c r="K1103" s="19">
        <v>0</v>
      </c>
      <c r="L1103" s="19">
        <v>0</v>
      </c>
      <c r="M1103" s="19">
        <v>0</v>
      </c>
      <c r="N1103" s="19">
        <v>0</v>
      </c>
      <c r="O1103" s="19"/>
      <c r="P1103" s="19"/>
      <c r="Q1103" s="19"/>
      <c r="R1103" s="19">
        <v>0.5</v>
      </c>
      <c r="S1103" s="19"/>
      <c r="T1103" s="19">
        <v>0.5</v>
      </c>
      <c r="U1103" s="19">
        <v>0</v>
      </c>
      <c r="V1103" s="19"/>
      <c r="W1103" s="19">
        <v>0.5</v>
      </c>
      <c r="X1103" s="19">
        <v>-0.1</v>
      </c>
      <c r="Y1103" s="19">
        <v>-0.15</v>
      </c>
      <c r="Z1103" s="19">
        <v>-0.2</v>
      </c>
      <c r="AA1103" s="19">
        <v>0</v>
      </c>
      <c r="AB1103" s="19">
        <v>-0.1</v>
      </c>
      <c r="AC1103" s="19">
        <v>-0.35</v>
      </c>
      <c r="AD1103" s="19">
        <v>5.75</v>
      </c>
      <c r="AE1103" s="19">
        <v>5.75</v>
      </c>
      <c r="AF1103" s="19">
        <v>5.45</v>
      </c>
      <c r="AG1103" s="19">
        <v>5.25</v>
      </c>
      <c r="AH1103" s="19">
        <v>5.5</v>
      </c>
      <c r="AI1103" s="19">
        <v>5.6</v>
      </c>
      <c r="AJ1103" s="19">
        <v>3.25</v>
      </c>
      <c r="AK1103" s="19">
        <v>3.25</v>
      </c>
      <c r="AL1103" s="19">
        <v>3.25</v>
      </c>
      <c r="AM1103" s="19">
        <v>7.5</v>
      </c>
      <c r="AN1103" s="19">
        <v>7.25</v>
      </c>
      <c r="AO1103" s="19">
        <v>7</v>
      </c>
      <c r="AP1103" s="19"/>
      <c r="AQ1103" s="19"/>
      <c r="AR1103" s="19"/>
      <c r="AS1103" s="19">
        <v>4.5</v>
      </c>
      <c r="AT1103" s="19">
        <v>5</v>
      </c>
      <c r="AU1103" s="19">
        <v>5</v>
      </c>
      <c r="AV1103" s="19"/>
      <c r="AW1103" s="19"/>
      <c r="AX1103" s="19">
        <v>0.6</v>
      </c>
      <c r="AY1103" s="19">
        <v>4.0999999999999996</v>
      </c>
      <c r="AZ1103" s="19">
        <v>4.0999999999999996</v>
      </c>
      <c r="BA1103" s="19">
        <v>4.4000000000000004</v>
      </c>
      <c r="BB1103" s="19">
        <v>4.25</v>
      </c>
      <c r="BC1103" s="19">
        <v>4.25</v>
      </c>
      <c r="BD1103" s="19">
        <v>4.55</v>
      </c>
    </row>
    <row r="1104" spans="2:56" x14ac:dyDescent="0.2">
      <c r="B1104" s="18">
        <v>38520</v>
      </c>
      <c r="C1104" s="19">
        <v>0</v>
      </c>
      <c r="D1104" s="19">
        <v>0</v>
      </c>
      <c r="E1104" s="19">
        <v>0.1</v>
      </c>
      <c r="F1104" s="19">
        <v>0</v>
      </c>
      <c r="G1104" s="19">
        <v>0</v>
      </c>
      <c r="H1104" s="19">
        <v>0.2</v>
      </c>
      <c r="I1104" s="19">
        <v>0</v>
      </c>
      <c r="J1104" s="19">
        <v>0</v>
      </c>
      <c r="K1104" s="19">
        <v>0</v>
      </c>
      <c r="L1104" s="19">
        <v>0.5</v>
      </c>
      <c r="M1104" s="19">
        <v>0.5</v>
      </c>
      <c r="N1104" s="19">
        <v>0.5</v>
      </c>
      <c r="O1104" s="19"/>
      <c r="P1104" s="19"/>
      <c r="Q1104" s="19"/>
      <c r="R1104" s="19">
        <v>0.5</v>
      </c>
      <c r="S1104" s="19"/>
      <c r="T1104" s="19">
        <v>0.5</v>
      </c>
      <c r="U1104" s="19">
        <v>0</v>
      </c>
      <c r="V1104" s="19"/>
      <c r="W1104" s="19">
        <v>0.5</v>
      </c>
      <c r="X1104" s="19">
        <v>-0.1</v>
      </c>
      <c r="Y1104" s="19">
        <v>-0.15</v>
      </c>
      <c r="Z1104" s="19">
        <v>-0.2</v>
      </c>
      <c r="AA1104" s="19">
        <v>0</v>
      </c>
      <c r="AB1104" s="19">
        <v>-0.1</v>
      </c>
      <c r="AC1104" s="19">
        <v>-0.35</v>
      </c>
      <c r="AD1104" s="19">
        <v>5.8</v>
      </c>
      <c r="AE1104" s="19">
        <v>5.75</v>
      </c>
      <c r="AF1104" s="19">
        <v>5.6</v>
      </c>
      <c r="AG1104" s="19">
        <v>5.5</v>
      </c>
      <c r="AH1104" s="19">
        <v>5.5</v>
      </c>
      <c r="AI1104" s="19">
        <v>5.9</v>
      </c>
      <c r="AJ1104" s="19">
        <v>3.7</v>
      </c>
      <c r="AK1104" s="19">
        <v>3.7</v>
      </c>
      <c r="AL1104" s="19">
        <v>3.35</v>
      </c>
      <c r="AM1104" s="19">
        <v>7.5</v>
      </c>
      <c r="AN1104" s="19">
        <v>7.25</v>
      </c>
      <c r="AO1104" s="19">
        <v>6.25</v>
      </c>
      <c r="AP1104" s="19"/>
      <c r="AQ1104" s="19"/>
      <c r="AR1104" s="19"/>
      <c r="AS1104" s="19">
        <v>4.25</v>
      </c>
      <c r="AT1104" s="19">
        <v>4.75</v>
      </c>
      <c r="AU1104" s="19">
        <v>5.125</v>
      </c>
      <c r="AV1104" s="19"/>
      <c r="AW1104" s="19"/>
      <c r="AX1104" s="19">
        <v>0.6</v>
      </c>
      <c r="AY1104" s="19">
        <v>4.0999999999999996</v>
      </c>
      <c r="AZ1104" s="19">
        <v>4.0999999999999996</v>
      </c>
      <c r="BA1104" s="19">
        <v>4.3499999999999996</v>
      </c>
      <c r="BB1104" s="19">
        <v>4</v>
      </c>
      <c r="BC1104" s="19">
        <v>4</v>
      </c>
      <c r="BD1104" s="19">
        <v>4.3499999999999996</v>
      </c>
    </row>
    <row r="1105" spans="2:56" x14ac:dyDescent="0.2">
      <c r="B1105" s="18">
        <v>38513</v>
      </c>
      <c r="C1105" s="19">
        <v>0</v>
      </c>
      <c r="D1105" s="19">
        <v>0</v>
      </c>
      <c r="E1105" s="19">
        <v>0</v>
      </c>
      <c r="F1105" s="19">
        <v>0</v>
      </c>
      <c r="G1105" s="19">
        <v>0</v>
      </c>
      <c r="H1105" s="19">
        <v>0.2</v>
      </c>
      <c r="I1105" s="19">
        <v>0</v>
      </c>
      <c r="J1105" s="19">
        <v>0</v>
      </c>
      <c r="K1105" s="19">
        <v>0</v>
      </c>
      <c r="L1105" s="19">
        <v>0.5</v>
      </c>
      <c r="M1105" s="19">
        <v>0.5</v>
      </c>
      <c r="N1105" s="19">
        <v>0.5</v>
      </c>
      <c r="O1105" s="19"/>
      <c r="P1105" s="19"/>
      <c r="Q1105" s="19"/>
      <c r="R1105" s="19">
        <v>0.5</v>
      </c>
      <c r="S1105" s="19"/>
      <c r="T1105" s="19">
        <v>0.5</v>
      </c>
      <c r="U1105" s="19">
        <v>0</v>
      </c>
      <c r="V1105" s="19"/>
      <c r="W1105" s="19">
        <v>0.5</v>
      </c>
      <c r="X1105" s="19">
        <v>-0.1</v>
      </c>
      <c r="Y1105" s="19">
        <v>-0.15</v>
      </c>
      <c r="Z1105" s="19">
        <v>-0.2</v>
      </c>
      <c r="AA1105" s="19">
        <v>0</v>
      </c>
      <c r="AB1105" s="19">
        <v>-0.1</v>
      </c>
      <c r="AC1105" s="19">
        <v>-0.35</v>
      </c>
      <c r="AD1105" s="19">
        <v>4.8499999999999996</v>
      </c>
      <c r="AE1105" s="19">
        <v>5</v>
      </c>
      <c r="AF1105" s="19">
        <v>5.05</v>
      </c>
      <c r="AG1105" s="19">
        <v>5.35</v>
      </c>
      <c r="AH1105" s="19">
        <v>5.5</v>
      </c>
      <c r="AI1105" s="19">
        <v>5.6</v>
      </c>
      <c r="AJ1105" s="19">
        <v>3.7</v>
      </c>
      <c r="AK1105" s="19">
        <v>3.7</v>
      </c>
      <c r="AL1105" s="19">
        <v>3.35</v>
      </c>
      <c r="AM1105" s="19">
        <v>7.5</v>
      </c>
      <c r="AN1105" s="19">
        <v>7.25</v>
      </c>
      <c r="AO1105" s="19">
        <v>6.25</v>
      </c>
      <c r="AP1105" s="19"/>
      <c r="AQ1105" s="19"/>
      <c r="AR1105" s="19"/>
      <c r="AS1105" s="19">
        <v>4.25</v>
      </c>
      <c r="AT1105" s="19">
        <v>4.75</v>
      </c>
      <c r="AU1105" s="19">
        <v>5.625</v>
      </c>
      <c r="AV1105" s="19"/>
      <c r="AW1105" s="19"/>
      <c r="AX1105" s="19">
        <v>0.6</v>
      </c>
      <c r="AY1105" s="19">
        <v>3.8</v>
      </c>
      <c r="AZ1105" s="19">
        <v>4</v>
      </c>
      <c r="BA1105" s="19">
        <v>4.3</v>
      </c>
      <c r="BB1105" s="19">
        <v>4</v>
      </c>
      <c r="BC1105" s="19">
        <v>4</v>
      </c>
      <c r="BD1105" s="19">
        <v>4.4000000000000004</v>
      </c>
    </row>
    <row r="1106" spans="2:56" x14ac:dyDescent="0.2">
      <c r="B1106" s="18">
        <v>38506</v>
      </c>
      <c r="C1106" s="19">
        <v>0</v>
      </c>
      <c r="D1106" s="19">
        <v>0</v>
      </c>
      <c r="E1106" s="19">
        <v>0</v>
      </c>
      <c r="F1106" s="19">
        <v>0.25</v>
      </c>
      <c r="G1106" s="19">
        <v>0.25</v>
      </c>
      <c r="H1106" s="19">
        <v>0.4</v>
      </c>
      <c r="I1106" s="19">
        <v>0</v>
      </c>
      <c r="J1106" s="19">
        <v>0</v>
      </c>
      <c r="K1106" s="19">
        <v>0</v>
      </c>
      <c r="L1106" s="19">
        <v>0</v>
      </c>
      <c r="M1106" s="19">
        <v>0</v>
      </c>
      <c r="N1106" s="19">
        <v>0</v>
      </c>
      <c r="O1106" s="19"/>
      <c r="P1106" s="19"/>
      <c r="Q1106" s="19"/>
      <c r="R1106" s="19">
        <v>0.5</v>
      </c>
      <c r="S1106" s="19"/>
      <c r="T1106" s="19">
        <v>0.5</v>
      </c>
      <c r="U1106" s="19">
        <v>0</v>
      </c>
      <c r="V1106" s="19"/>
      <c r="W1106" s="19">
        <v>0.5</v>
      </c>
      <c r="X1106" s="19">
        <v>-0.1</v>
      </c>
      <c r="Y1106" s="19">
        <v>-0.15</v>
      </c>
      <c r="Z1106" s="19">
        <v>-0.2</v>
      </c>
      <c r="AA1106" s="19">
        <v>0</v>
      </c>
      <c r="AB1106" s="19">
        <v>-0.1</v>
      </c>
      <c r="AC1106" s="19">
        <v>-0.35</v>
      </c>
      <c r="AD1106" s="19">
        <v>6</v>
      </c>
      <c r="AE1106" s="19">
        <v>6</v>
      </c>
      <c r="AF1106" s="19">
        <v>6.15</v>
      </c>
      <c r="AG1106" s="19">
        <v>6</v>
      </c>
      <c r="AH1106" s="19">
        <v>6</v>
      </c>
      <c r="AI1106" s="19">
        <v>6.05</v>
      </c>
      <c r="AJ1106" s="19">
        <v>3.75</v>
      </c>
      <c r="AK1106" s="19">
        <v>3.75</v>
      </c>
      <c r="AL1106" s="19">
        <v>3.75</v>
      </c>
      <c r="AM1106" s="19">
        <v>6</v>
      </c>
      <c r="AN1106" s="19">
        <v>5.75</v>
      </c>
      <c r="AO1106" s="19">
        <v>5.5</v>
      </c>
      <c r="AP1106" s="19"/>
      <c r="AQ1106" s="19"/>
      <c r="AR1106" s="19"/>
      <c r="AS1106" s="19">
        <v>4.5</v>
      </c>
      <c r="AT1106" s="19">
        <v>5</v>
      </c>
      <c r="AU1106" s="19">
        <v>6.125</v>
      </c>
      <c r="AV1106" s="19"/>
      <c r="AW1106" s="19"/>
      <c r="AX1106" s="19">
        <v>0.6</v>
      </c>
      <c r="AY1106" s="19">
        <v>4</v>
      </c>
      <c r="AZ1106" s="19">
        <v>4.25</v>
      </c>
      <c r="BA1106" s="19">
        <v>4.3499999999999996</v>
      </c>
      <c r="BB1106" s="19">
        <v>4.75</v>
      </c>
      <c r="BC1106" s="19">
        <v>5</v>
      </c>
      <c r="BD1106" s="19">
        <v>5.05</v>
      </c>
    </row>
    <row r="1107" spans="2:56" x14ac:dyDescent="0.2">
      <c r="B1107" s="18">
        <v>38499</v>
      </c>
      <c r="C1107" s="19">
        <v>0</v>
      </c>
      <c r="D1107" s="19">
        <v>0</v>
      </c>
      <c r="E1107" s="19">
        <v>-0.25</v>
      </c>
      <c r="F1107" s="19">
        <v>0.25</v>
      </c>
      <c r="G1107" s="19">
        <v>0.25</v>
      </c>
      <c r="H1107" s="19">
        <v>0.5</v>
      </c>
      <c r="I1107" s="19">
        <v>0</v>
      </c>
      <c r="J1107" s="19">
        <v>0</v>
      </c>
      <c r="K1107" s="19">
        <v>0</v>
      </c>
      <c r="L1107" s="19">
        <v>0</v>
      </c>
      <c r="M1107" s="19">
        <v>0</v>
      </c>
      <c r="N1107" s="19">
        <v>0</v>
      </c>
      <c r="O1107" s="19"/>
      <c r="P1107" s="19"/>
      <c r="Q1107" s="19"/>
      <c r="R1107" s="19">
        <v>0.5</v>
      </c>
      <c r="S1107" s="19"/>
      <c r="T1107" s="19">
        <v>0.5</v>
      </c>
      <c r="U1107" s="19">
        <v>0</v>
      </c>
      <c r="V1107" s="19"/>
      <c r="W1107" s="19">
        <v>0.5</v>
      </c>
      <c r="X1107" s="19">
        <v>-0.25</v>
      </c>
      <c r="Y1107" s="19">
        <v>-0.25</v>
      </c>
      <c r="Z1107" s="19">
        <v>-0.4</v>
      </c>
      <c r="AA1107" s="19">
        <v>-0.25</v>
      </c>
      <c r="AB1107" s="19">
        <v>-0.3</v>
      </c>
      <c r="AC1107" s="19">
        <v>-0.5</v>
      </c>
      <c r="AD1107" s="19">
        <v>6.25</v>
      </c>
      <c r="AE1107" s="19">
        <v>6.5</v>
      </c>
      <c r="AF1107" s="19">
        <v>6.65</v>
      </c>
      <c r="AG1107" s="19">
        <v>6</v>
      </c>
      <c r="AH1107" s="19">
        <v>6</v>
      </c>
      <c r="AI1107" s="19">
        <v>6</v>
      </c>
      <c r="AJ1107" s="19">
        <v>4</v>
      </c>
      <c r="AK1107" s="19">
        <v>4</v>
      </c>
      <c r="AL1107" s="19">
        <v>4</v>
      </c>
      <c r="AM1107" s="19">
        <v>6</v>
      </c>
      <c r="AN1107" s="19">
        <v>5.75</v>
      </c>
      <c r="AO1107" s="19">
        <v>5.5</v>
      </c>
      <c r="AP1107" s="19"/>
      <c r="AQ1107" s="19"/>
      <c r="AR1107" s="19"/>
      <c r="AS1107" s="19">
        <v>4.5</v>
      </c>
      <c r="AT1107" s="19">
        <v>5</v>
      </c>
      <c r="AU1107" s="19">
        <v>6.125</v>
      </c>
      <c r="AV1107" s="19"/>
      <c r="AW1107" s="19"/>
      <c r="AX1107" s="19">
        <v>0.6</v>
      </c>
      <c r="AY1107" s="19">
        <v>4.5</v>
      </c>
      <c r="AZ1107" s="19">
        <v>4.5</v>
      </c>
      <c r="BA1107" s="19">
        <v>4.8</v>
      </c>
      <c r="BB1107" s="19">
        <v>5.5</v>
      </c>
      <c r="BC1107" s="19">
        <v>5.5</v>
      </c>
      <c r="BD1107" s="19">
        <v>5.6</v>
      </c>
    </row>
    <row r="1108" spans="2:56" x14ac:dyDescent="0.2">
      <c r="B1108" s="18">
        <v>38492</v>
      </c>
      <c r="C1108" s="19">
        <v>0</v>
      </c>
      <c r="D1108" s="19">
        <v>0</v>
      </c>
      <c r="E1108" s="19">
        <v>-0.2</v>
      </c>
      <c r="F1108" s="19">
        <v>0</v>
      </c>
      <c r="G1108" s="19">
        <v>0</v>
      </c>
      <c r="H1108" s="19">
        <v>0</v>
      </c>
      <c r="I1108" s="19">
        <v>0</v>
      </c>
      <c r="J1108" s="19">
        <v>0</v>
      </c>
      <c r="K1108" s="19">
        <v>0</v>
      </c>
      <c r="L1108" s="19">
        <v>0</v>
      </c>
      <c r="M1108" s="19">
        <v>0</v>
      </c>
      <c r="N1108" s="19">
        <v>0</v>
      </c>
      <c r="O1108" s="19"/>
      <c r="P1108" s="19"/>
      <c r="Q1108" s="19"/>
      <c r="R1108" s="19">
        <v>0.5</v>
      </c>
      <c r="S1108" s="19"/>
      <c r="T1108" s="19">
        <v>0.5</v>
      </c>
      <c r="U1108" s="19">
        <v>0</v>
      </c>
      <c r="V1108" s="19"/>
      <c r="W1108" s="19">
        <v>0.5</v>
      </c>
      <c r="X1108" s="19">
        <v>-0.25</v>
      </c>
      <c r="Y1108" s="19">
        <v>-0.25</v>
      </c>
      <c r="Z1108" s="19">
        <v>-0.4</v>
      </c>
      <c r="AA1108" s="19">
        <v>-0.35</v>
      </c>
      <c r="AB1108" s="19">
        <v>-0.45</v>
      </c>
      <c r="AC1108" s="19">
        <v>-0.75</v>
      </c>
      <c r="AD1108" s="19">
        <v>6.75</v>
      </c>
      <c r="AE1108" s="19">
        <v>6.75</v>
      </c>
      <c r="AF1108" s="19">
        <v>6.85</v>
      </c>
      <c r="AG1108" s="19">
        <v>6</v>
      </c>
      <c r="AH1108" s="19">
        <v>6</v>
      </c>
      <c r="AI1108" s="19">
        <v>5.9</v>
      </c>
      <c r="AJ1108" s="19">
        <v>4.25</v>
      </c>
      <c r="AK1108" s="19">
        <v>4.25</v>
      </c>
      <c r="AL1108" s="19">
        <v>4.25</v>
      </c>
      <c r="AM1108" s="19">
        <v>7.5</v>
      </c>
      <c r="AN1108" s="19">
        <v>7.25</v>
      </c>
      <c r="AO1108" s="19">
        <v>7.5</v>
      </c>
      <c r="AP1108" s="19"/>
      <c r="AQ1108" s="19"/>
      <c r="AR1108" s="19"/>
      <c r="AS1108" s="19">
        <v>4.5</v>
      </c>
      <c r="AT1108" s="19">
        <v>5</v>
      </c>
      <c r="AU1108" s="19">
        <v>6.125</v>
      </c>
      <c r="AV1108" s="19"/>
      <c r="AW1108" s="19"/>
      <c r="AX1108" s="19">
        <v>0.6</v>
      </c>
      <c r="AY1108" s="19">
        <v>4.6500000000000004</v>
      </c>
      <c r="AZ1108" s="19">
        <v>4.8</v>
      </c>
      <c r="BA1108" s="19">
        <v>4.95</v>
      </c>
      <c r="BB1108" s="19">
        <v>5.7</v>
      </c>
      <c r="BC1108" s="19">
        <v>5.75</v>
      </c>
      <c r="BD1108" s="19">
        <v>5.75</v>
      </c>
    </row>
    <row r="1109" spans="2:56" x14ac:dyDescent="0.2">
      <c r="B1109" s="18">
        <v>38485</v>
      </c>
      <c r="C1109" s="19">
        <v>-0.2</v>
      </c>
      <c r="D1109" s="19">
        <v>-0.3</v>
      </c>
      <c r="E1109" s="19">
        <v>-0.4</v>
      </c>
      <c r="F1109" s="19">
        <v>0</v>
      </c>
      <c r="G1109" s="19">
        <v>-0.2</v>
      </c>
      <c r="H1109" s="19">
        <v>-0.4</v>
      </c>
      <c r="I1109" s="19">
        <v>0</v>
      </c>
      <c r="J1109" s="19">
        <v>0</v>
      </c>
      <c r="K1109" s="19">
        <v>0</v>
      </c>
      <c r="L1109" s="19">
        <v>0</v>
      </c>
      <c r="M1109" s="19">
        <v>0</v>
      </c>
      <c r="N1109" s="19">
        <v>0</v>
      </c>
      <c r="O1109" s="19"/>
      <c r="P1109" s="19"/>
      <c r="Q1109" s="19"/>
      <c r="R1109" s="19">
        <v>0.5</v>
      </c>
      <c r="S1109" s="19"/>
      <c r="T1109" s="19">
        <v>0.5</v>
      </c>
      <c r="U1109" s="19">
        <v>0</v>
      </c>
      <c r="V1109" s="19"/>
      <c r="W1109" s="19">
        <v>0.5</v>
      </c>
      <c r="X1109" s="19">
        <v>-0.25</v>
      </c>
      <c r="Y1109" s="19">
        <v>-0.25</v>
      </c>
      <c r="Z1109" s="19">
        <v>-0.4</v>
      </c>
      <c r="AA1109" s="19">
        <v>-0.35</v>
      </c>
      <c r="AB1109" s="19">
        <v>-0.45</v>
      </c>
      <c r="AC1109" s="19">
        <v>-0.75</v>
      </c>
      <c r="AD1109" s="19">
        <v>6.25</v>
      </c>
      <c r="AE1109" s="19">
        <v>6.35</v>
      </c>
      <c r="AF1109" s="19">
        <v>6.85</v>
      </c>
      <c r="AG1109" s="19">
        <v>5.3</v>
      </c>
      <c r="AH1109" s="19">
        <v>5.5</v>
      </c>
      <c r="AI1109" s="19">
        <v>5.5</v>
      </c>
      <c r="AJ1109" s="19">
        <v>4.5</v>
      </c>
      <c r="AK1109" s="19">
        <v>4.5</v>
      </c>
      <c r="AL1109" s="19">
        <v>4.5</v>
      </c>
      <c r="AM1109" s="19">
        <v>7.5</v>
      </c>
      <c r="AN1109" s="19">
        <v>7.25</v>
      </c>
      <c r="AO1109" s="19">
        <v>7.5</v>
      </c>
      <c r="AP1109" s="19"/>
      <c r="AQ1109" s="19"/>
      <c r="AR1109" s="19"/>
      <c r="AS1109" s="19">
        <v>4.5</v>
      </c>
      <c r="AT1109" s="19">
        <v>5</v>
      </c>
      <c r="AU1109" s="19">
        <v>6.125</v>
      </c>
      <c r="AV1109" s="19"/>
      <c r="AW1109" s="19"/>
      <c r="AX1109" s="19">
        <v>0.6</v>
      </c>
      <c r="AY1109" s="19">
        <v>4.75</v>
      </c>
      <c r="AZ1109" s="19">
        <v>4.75</v>
      </c>
      <c r="BA1109" s="19">
        <v>4.95</v>
      </c>
      <c r="BB1109" s="19">
        <v>5.7</v>
      </c>
      <c r="BC1109" s="19">
        <v>5.75</v>
      </c>
      <c r="BD1109" s="19">
        <v>5.95</v>
      </c>
    </row>
    <row r="1110" spans="2:56" x14ac:dyDescent="0.2">
      <c r="B1110" s="18">
        <v>38478</v>
      </c>
      <c r="C1110" s="19">
        <v>-0.5</v>
      </c>
      <c r="D1110" s="19">
        <v>-0.5</v>
      </c>
      <c r="E1110" s="19">
        <v>-0.6</v>
      </c>
      <c r="F1110" s="19">
        <v>-0.2</v>
      </c>
      <c r="G1110" s="19">
        <v>-0.4</v>
      </c>
      <c r="H1110" s="19">
        <v>-0.4</v>
      </c>
      <c r="I1110" s="19">
        <v>0</v>
      </c>
      <c r="J1110" s="19">
        <v>0</v>
      </c>
      <c r="K1110" s="19">
        <v>0</v>
      </c>
      <c r="L1110" s="19">
        <v>0</v>
      </c>
      <c r="M1110" s="19">
        <v>0</v>
      </c>
      <c r="N1110" s="19">
        <v>0</v>
      </c>
      <c r="O1110" s="19"/>
      <c r="P1110" s="19"/>
      <c r="Q1110" s="19"/>
      <c r="R1110" s="19">
        <v>0.5</v>
      </c>
      <c r="S1110" s="19"/>
      <c r="T1110" s="19">
        <v>0.5</v>
      </c>
      <c r="U1110" s="19">
        <v>0</v>
      </c>
      <c r="V1110" s="19"/>
      <c r="W1110" s="19">
        <v>0.5</v>
      </c>
      <c r="X1110" s="19">
        <v>-0.25</v>
      </c>
      <c r="Y1110" s="19">
        <v>-0.25</v>
      </c>
      <c r="Z1110" s="19">
        <v>-0.4</v>
      </c>
      <c r="AA1110" s="19">
        <v>-0.35</v>
      </c>
      <c r="AB1110" s="19">
        <v>-0.45</v>
      </c>
      <c r="AC1110" s="19">
        <v>-0.75</v>
      </c>
      <c r="AD1110" s="19">
        <v>7.5</v>
      </c>
      <c r="AE1110" s="19">
        <v>7.5</v>
      </c>
      <c r="AF1110" s="19">
        <v>7.35</v>
      </c>
      <c r="AG1110" s="19">
        <v>6.5</v>
      </c>
      <c r="AH1110" s="19">
        <v>6.4</v>
      </c>
      <c r="AI1110" s="19">
        <v>6.25</v>
      </c>
      <c r="AJ1110" s="19">
        <v>4.75</v>
      </c>
      <c r="AK1110" s="19">
        <v>4.5</v>
      </c>
      <c r="AL1110" s="19">
        <v>4.5</v>
      </c>
      <c r="AM1110" s="19">
        <v>7.5</v>
      </c>
      <c r="AN1110" s="19">
        <v>7.25</v>
      </c>
      <c r="AO1110" s="19">
        <v>7.5</v>
      </c>
      <c r="AP1110" s="19"/>
      <c r="AQ1110" s="19"/>
      <c r="AR1110" s="19"/>
      <c r="AS1110" s="19">
        <v>4.5</v>
      </c>
      <c r="AT1110" s="19">
        <v>5</v>
      </c>
      <c r="AU1110" s="19">
        <v>6.125</v>
      </c>
      <c r="AV1110" s="19"/>
      <c r="AW1110" s="19"/>
      <c r="AX1110" s="19">
        <v>0.6</v>
      </c>
      <c r="AY1110" s="19">
        <v>5.625</v>
      </c>
      <c r="AZ1110" s="19">
        <v>5.5</v>
      </c>
      <c r="BA1110" s="19">
        <v>5.4</v>
      </c>
      <c r="BB1110" s="19">
        <v>7</v>
      </c>
      <c r="BC1110" s="19">
        <v>7</v>
      </c>
      <c r="BD1110" s="19">
        <v>6.8</v>
      </c>
    </row>
    <row r="1111" spans="2:56" x14ac:dyDescent="0.2">
      <c r="B1111" s="18">
        <v>38471</v>
      </c>
      <c r="C1111" s="19">
        <v>-0.5</v>
      </c>
      <c r="D1111" s="19">
        <v>-0.5</v>
      </c>
      <c r="E1111" s="19">
        <v>-0.5</v>
      </c>
      <c r="F1111" s="19">
        <v>-0.1</v>
      </c>
      <c r="G1111" s="19">
        <v>-0.1</v>
      </c>
      <c r="H1111" s="19">
        <v>-0.1</v>
      </c>
      <c r="I1111" s="19">
        <v>0</v>
      </c>
      <c r="J1111" s="19">
        <v>0</v>
      </c>
      <c r="K1111" s="19">
        <v>0</v>
      </c>
      <c r="L1111" s="19">
        <v>0</v>
      </c>
      <c r="M1111" s="19">
        <v>0</v>
      </c>
      <c r="N1111" s="19">
        <v>0</v>
      </c>
      <c r="O1111" s="19"/>
      <c r="P1111" s="19"/>
      <c r="Q1111" s="19"/>
      <c r="R1111" s="19">
        <v>0.5</v>
      </c>
      <c r="S1111" s="19"/>
      <c r="T1111" s="19">
        <v>0.5</v>
      </c>
      <c r="U1111" s="19">
        <v>0</v>
      </c>
      <c r="V1111" s="19"/>
      <c r="W1111" s="19">
        <v>0.5</v>
      </c>
      <c r="X1111" s="19">
        <v>-0.1</v>
      </c>
      <c r="Y1111" s="19">
        <v>-0.1</v>
      </c>
      <c r="Z1111" s="19">
        <v>-0.1</v>
      </c>
      <c r="AA1111" s="19">
        <v>-0.35</v>
      </c>
      <c r="AB1111" s="19">
        <v>-0.45</v>
      </c>
      <c r="AC1111" s="19">
        <v>-0.55000000000000004</v>
      </c>
      <c r="AD1111" s="19">
        <v>7.75</v>
      </c>
      <c r="AE1111" s="19">
        <v>7.65</v>
      </c>
      <c r="AF1111" s="19">
        <v>7.35</v>
      </c>
      <c r="AG1111" s="19">
        <v>5.5</v>
      </c>
      <c r="AH1111" s="19">
        <v>5.7</v>
      </c>
      <c r="AI1111" s="19">
        <v>5.75</v>
      </c>
      <c r="AJ1111" s="19">
        <v>4.5</v>
      </c>
      <c r="AK1111" s="19">
        <v>4.5</v>
      </c>
      <c r="AL1111" s="19">
        <v>4.5</v>
      </c>
      <c r="AM1111" s="19">
        <v>7.5</v>
      </c>
      <c r="AN1111" s="19">
        <v>7.25</v>
      </c>
      <c r="AO1111" s="19">
        <v>7.5</v>
      </c>
      <c r="AP1111" s="19"/>
      <c r="AQ1111" s="19"/>
      <c r="AR1111" s="19"/>
      <c r="AS1111" s="19">
        <v>4.5</v>
      </c>
      <c r="AT1111" s="19">
        <v>5</v>
      </c>
      <c r="AU1111" s="19">
        <v>6.125</v>
      </c>
      <c r="AV1111" s="19"/>
      <c r="AW1111" s="19"/>
      <c r="AX1111" s="19">
        <v>0.6</v>
      </c>
      <c r="AY1111" s="19">
        <v>6.5</v>
      </c>
      <c r="AZ1111" s="19">
        <v>6</v>
      </c>
      <c r="BA1111" s="19">
        <v>5.5</v>
      </c>
      <c r="BB1111" s="19">
        <v>6.5</v>
      </c>
      <c r="BC1111" s="19">
        <v>6.5</v>
      </c>
      <c r="BD1111" s="19">
        <v>6.75</v>
      </c>
    </row>
    <row r="1112" spans="2:56" x14ac:dyDescent="0.2">
      <c r="B1112" s="18">
        <v>38464</v>
      </c>
      <c r="C1112" s="19">
        <v>-0.1</v>
      </c>
      <c r="D1112" s="19">
        <v>-0.1</v>
      </c>
      <c r="E1112" s="19">
        <v>-0.1</v>
      </c>
      <c r="F1112" s="19">
        <v>-0.1</v>
      </c>
      <c r="G1112" s="19">
        <v>-0.1</v>
      </c>
      <c r="H1112" s="19">
        <v>-0.1</v>
      </c>
      <c r="I1112" s="19">
        <v>0</v>
      </c>
      <c r="J1112" s="19">
        <v>0</v>
      </c>
      <c r="K1112" s="19">
        <v>0</v>
      </c>
      <c r="L1112" s="19">
        <v>0</v>
      </c>
      <c r="M1112" s="19">
        <v>0</v>
      </c>
      <c r="N1112" s="19">
        <v>0</v>
      </c>
      <c r="O1112" s="19"/>
      <c r="P1112" s="19"/>
      <c r="Q1112" s="19"/>
      <c r="R1112" s="19">
        <v>0.5</v>
      </c>
      <c r="S1112" s="19"/>
      <c r="T1112" s="19">
        <v>0.5</v>
      </c>
      <c r="U1112" s="19">
        <v>0</v>
      </c>
      <c r="V1112" s="19"/>
      <c r="W1112" s="19">
        <v>0.5</v>
      </c>
      <c r="X1112" s="19">
        <v>-0.1</v>
      </c>
      <c r="Y1112" s="19">
        <v>-0.1</v>
      </c>
      <c r="Z1112" s="19">
        <v>-0.1</v>
      </c>
      <c r="AA1112" s="19">
        <v>0</v>
      </c>
      <c r="AB1112" s="19">
        <v>0</v>
      </c>
      <c r="AC1112" s="19">
        <v>0</v>
      </c>
      <c r="AD1112" s="19">
        <v>6.75</v>
      </c>
      <c r="AE1112" s="19">
        <v>6.75</v>
      </c>
      <c r="AF1112" s="19">
        <v>6.6</v>
      </c>
      <c r="AG1112" s="19">
        <v>5.25</v>
      </c>
      <c r="AH1112" s="19">
        <v>5.25</v>
      </c>
      <c r="AI1112" s="19">
        <v>5.35</v>
      </c>
      <c r="AJ1112" s="19">
        <v>3.25</v>
      </c>
      <c r="AK1112" s="19">
        <v>3.25</v>
      </c>
      <c r="AL1112" s="19">
        <v>3.5</v>
      </c>
      <c r="AM1112" s="19">
        <v>7.5</v>
      </c>
      <c r="AN1112" s="19">
        <v>7.25</v>
      </c>
      <c r="AO1112" s="19">
        <v>7</v>
      </c>
      <c r="AP1112" s="19"/>
      <c r="AQ1112" s="19"/>
      <c r="AR1112" s="19"/>
      <c r="AS1112" s="19">
        <v>4.5</v>
      </c>
      <c r="AT1112" s="19">
        <v>5</v>
      </c>
      <c r="AU1112" s="19">
        <v>5.625</v>
      </c>
      <c r="AV1112" s="19"/>
      <c r="AW1112" s="19"/>
      <c r="AX1112" s="19">
        <v>0.6</v>
      </c>
      <c r="AY1112" s="19">
        <v>4.75</v>
      </c>
      <c r="AZ1112" s="19">
        <v>4.75</v>
      </c>
      <c r="BA1112" s="19">
        <v>4.55</v>
      </c>
      <c r="BB1112" s="19">
        <v>5.6</v>
      </c>
      <c r="BC1112" s="19">
        <v>5.5</v>
      </c>
      <c r="BD1112" s="19">
        <v>5.5</v>
      </c>
    </row>
    <row r="1113" spans="2:56" x14ac:dyDescent="0.2">
      <c r="B1113" s="18">
        <v>38457</v>
      </c>
      <c r="C1113" s="19">
        <v>0</v>
      </c>
      <c r="D1113" s="19">
        <v>0</v>
      </c>
      <c r="E1113" s="19">
        <v>0.1</v>
      </c>
      <c r="F1113" s="19">
        <v>0.2</v>
      </c>
      <c r="G1113" s="19">
        <v>0.2</v>
      </c>
      <c r="H1113" s="19">
        <v>0.15</v>
      </c>
      <c r="I1113" s="19">
        <v>0</v>
      </c>
      <c r="J1113" s="19">
        <v>0</v>
      </c>
      <c r="K1113" s="19">
        <v>0</v>
      </c>
      <c r="L1113" s="19">
        <v>0</v>
      </c>
      <c r="M1113" s="19">
        <v>0</v>
      </c>
      <c r="N1113" s="19">
        <v>0</v>
      </c>
      <c r="O1113" s="19"/>
      <c r="P1113" s="19"/>
      <c r="Q1113" s="19"/>
      <c r="R1113" s="19">
        <v>0.5</v>
      </c>
      <c r="S1113" s="19"/>
      <c r="T1113" s="19">
        <v>0.5</v>
      </c>
      <c r="U1113" s="19">
        <v>0</v>
      </c>
      <c r="V1113" s="19"/>
      <c r="W1113" s="19">
        <v>0.5</v>
      </c>
      <c r="X1113" s="19">
        <v>-0.1</v>
      </c>
      <c r="Y1113" s="19">
        <v>-0.1</v>
      </c>
      <c r="Z1113" s="19">
        <v>-0.1</v>
      </c>
      <c r="AA1113" s="19">
        <v>0</v>
      </c>
      <c r="AB1113" s="19">
        <v>0</v>
      </c>
      <c r="AC1113" s="19">
        <v>-0.1</v>
      </c>
      <c r="AD1113" s="19">
        <v>6.5</v>
      </c>
      <c r="AE1113" s="19">
        <v>6.5</v>
      </c>
      <c r="AF1113" s="19">
        <v>6.35</v>
      </c>
      <c r="AG1113" s="19">
        <v>5.25</v>
      </c>
      <c r="AH1113" s="19">
        <v>5.25</v>
      </c>
      <c r="AI1113" s="19">
        <v>5.15</v>
      </c>
      <c r="AJ1113" s="19">
        <v>3.25</v>
      </c>
      <c r="AK1113" s="19">
        <v>3.25</v>
      </c>
      <c r="AL1113" s="19">
        <v>3.5</v>
      </c>
      <c r="AM1113" s="19">
        <v>6.75</v>
      </c>
      <c r="AN1113" s="19">
        <v>6.75</v>
      </c>
      <c r="AO1113" s="19">
        <v>6.5</v>
      </c>
      <c r="AP1113" s="19"/>
      <c r="AQ1113" s="19"/>
      <c r="AR1113" s="19"/>
      <c r="AS1113" s="19">
        <v>4.5</v>
      </c>
      <c r="AT1113" s="19">
        <v>5</v>
      </c>
      <c r="AU1113" s="19">
        <v>5.625</v>
      </c>
      <c r="AV1113" s="19"/>
      <c r="AW1113" s="19"/>
      <c r="AX1113" s="19">
        <v>0.6</v>
      </c>
      <c r="AY1113" s="19">
        <v>4.75</v>
      </c>
      <c r="AZ1113" s="19">
        <v>4.75</v>
      </c>
      <c r="BA1113" s="19">
        <v>4.45</v>
      </c>
      <c r="BB1113" s="19">
        <v>4.9000000000000004</v>
      </c>
      <c r="BC1113" s="19">
        <v>4.8</v>
      </c>
      <c r="BD1113" s="19">
        <v>5.05</v>
      </c>
    </row>
    <row r="1114" spans="2:56" x14ac:dyDescent="0.2">
      <c r="B1114" s="18">
        <v>38450</v>
      </c>
      <c r="C1114" s="19">
        <v>0</v>
      </c>
      <c r="D1114" s="19">
        <v>0</v>
      </c>
      <c r="E1114" s="19">
        <v>0</v>
      </c>
      <c r="F1114" s="19">
        <v>0.2</v>
      </c>
      <c r="G1114" s="19">
        <v>0.2</v>
      </c>
      <c r="H1114" s="19">
        <v>0.15</v>
      </c>
      <c r="I1114" s="19">
        <v>0</v>
      </c>
      <c r="J1114" s="19">
        <v>0</v>
      </c>
      <c r="K1114" s="19">
        <v>0</v>
      </c>
      <c r="L1114" s="19">
        <v>0</v>
      </c>
      <c r="M1114" s="19">
        <v>0</v>
      </c>
      <c r="N1114" s="19">
        <v>0</v>
      </c>
      <c r="O1114" s="19"/>
      <c r="P1114" s="19"/>
      <c r="Q1114" s="19"/>
      <c r="R1114" s="19">
        <v>0.5</v>
      </c>
      <c r="S1114" s="19"/>
      <c r="T1114" s="19">
        <v>0.5</v>
      </c>
      <c r="U1114" s="19">
        <v>0</v>
      </c>
      <c r="V1114" s="19"/>
      <c r="W1114" s="19">
        <v>0.5</v>
      </c>
      <c r="X1114" s="19">
        <v>-0.1</v>
      </c>
      <c r="Y1114" s="19">
        <v>-0.1</v>
      </c>
      <c r="Z1114" s="19">
        <v>-0.1</v>
      </c>
      <c r="AA1114" s="19">
        <v>0</v>
      </c>
      <c r="AB1114" s="19">
        <v>0</v>
      </c>
      <c r="AC1114" s="19">
        <v>-0.1</v>
      </c>
      <c r="AD1114" s="19">
        <v>6.5</v>
      </c>
      <c r="AE1114" s="19">
        <v>6.65</v>
      </c>
      <c r="AF1114" s="19">
        <v>6.65</v>
      </c>
      <c r="AG1114" s="19">
        <v>5.5</v>
      </c>
      <c r="AH1114" s="19">
        <v>5.5</v>
      </c>
      <c r="AI1114" s="19">
        <v>5.625</v>
      </c>
      <c r="AJ1114" s="19">
        <v>3.5</v>
      </c>
      <c r="AK1114" s="19">
        <v>4</v>
      </c>
      <c r="AL1114" s="19">
        <v>4.25</v>
      </c>
      <c r="AM1114" s="19">
        <v>6</v>
      </c>
      <c r="AN1114" s="19">
        <v>6</v>
      </c>
      <c r="AO1114" s="19">
        <v>6</v>
      </c>
      <c r="AP1114" s="19"/>
      <c r="AQ1114" s="19"/>
      <c r="AR1114" s="19"/>
      <c r="AS1114" s="19">
        <v>4.5</v>
      </c>
      <c r="AT1114" s="19">
        <v>5</v>
      </c>
      <c r="AU1114" s="19">
        <v>5.625</v>
      </c>
      <c r="AV1114" s="19"/>
      <c r="AW1114" s="19"/>
      <c r="AX1114" s="19">
        <v>0.6</v>
      </c>
      <c r="AY1114" s="19">
        <v>4.9000000000000004</v>
      </c>
      <c r="AZ1114" s="19">
        <v>4.9000000000000004</v>
      </c>
      <c r="BA1114" s="19">
        <v>4.6500000000000004</v>
      </c>
      <c r="BB1114" s="19">
        <v>5.95</v>
      </c>
      <c r="BC1114" s="19">
        <v>5.6</v>
      </c>
      <c r="BD1114" s="19">
        <v>5.55</v>
      </c>
    </row>
    <row r="1115" spans="2:56" x14ac:dyDescent="0.2">
      <c r="B1115" s="18">
        <v>38443</v>
      </c>
      <c r="C1115" s="19">
        <v>0</v>
      </c>
      <c r="D1115" s="19">
        <v>0</v>
      </c>
      <c r="E1115" s="19">
        <v>0</v>
      </c>
      <c r="F1115" s="19">
        <v>0.2</v>
      </c>
      <c r="G1115" s="19">
        <v>0.2</v>
      </c>
      <c r="H1115" s="19">
        <v>0.15</v>
      </c>
      <c r="I1115" s="19">
        <v>0</v>
      </c>
      <c r="J1115" s="19">
        <v>0</v>
      </c>
      <c r="K1115" s="19">
        <v>0</v>
      </c>
      <c r="L1115" s="19">
        <v>0</v>
      </c>
      <c r="M1115" s="19">
        <v>0</v>
      </c>
      <c r="N1115" s="19">
        <v>0</v>
      </c>
      <c r="O1115" s="19"/>
      <c r="P1115" s="19"/>
      <c r="Q1115" s="19"/>
      <c r="R1115" s="19">
        <v>0.5</v>
      </c>
      <c r="S1115" s="19"/>
      <c r="T1115" s="19">
        <v>0.5</v>
      </c>
      <c r="U1115" s="19">
        <v>0</v>
      </c>
      <c r="V1115" s="19"/>
      <c r="W1115" s="19">
        <v>0.5</v>
      </c>
      <c r="X1115" s="19">
        <v>-0.1</v>
      </c>
      <c r="Y1115" s="19">
        <v>-0.1</v>
      </c>
      <c r="Z1115" s="19">
        <v>-0.1</v>
      </c>
      <c r="AA1115" s="19">
        <v>0</v>
      </c>
      <c r="AB1115" s="19">
        <v>0</v>
      </c>
      <c r="AC1115" s="19">
        <v>-0.1</v>
      </c>
      <c r="AD1115" s="19">
        <v>7.15</v>
      </c>
      <c r="AE1115" s="19">
        <v>7</v>
      </c>
      <c r="AF1115" s="19">
        <v>6.875</v>
      </c>
      <c r="AG1115" s="19">
        <v>5.5</v>
      </c>
      <c r="AH1115" s="19">
        <v>5.5</v>
      </c>
      <c r="AI1115" s="19">
        <v>5.5750000000000002</v>
      </c>
      <c r="AJ1115" s="19">
        <v>4.5</v>
      </c>
      <c r="AK1115" s="19">
        <v>4.7</v>
      </c>
      <c r="AL1115" s="19">
        <v>4.7</v>
      </c>
      <c r="AM1115" s="19">
        <v>6.5</v>
      </c>
      <c r="AN1115" s="19">
        <v>6.25</v>
      </c>
      <c r="AO1115" s="19">
        <v>6</v>
      </c>
      <c r="AP1115" s="19"/>
      <c r="AQ1115" s="19"/>
      <c r="AR1115" s="19"/>
      <c r="AS1115" s="19">
        <v>5</v>
      </c>
      <c r="AT1115" s="19">
        <v>5.5</v>
      </c>
      <c r="AU1115" s="19">
        <v>6.125</v>
      </c>
      <c r="AV1115" s="19"/>
      <c r="AW1115" s="19"/>
      <c r="AX1115" s="19">
        <v>0.6</v>
      </c>
      <c r="AY1115" s="19">
        <v>4.4000000000000004</v>
      </c>
      <c r="AZ1115" s="19">
        <v>4.2750000000000004</v>
      </c>
      <c r="BA1115" s="19">
        <v>4.45</v>
      </c>
      <c r="BB1115" s="19">
        <v>6.85</v>
      </c>
      <c r="BC1115" s="19">
        <v>6.4</v>
      </c>
      <c r="BD1115" s="19">
        <v>5.75</v>
      </c>
    </row>
    <row r="1116" spans="2:56" x14ac:dyDescent="0.2">
      <c r="B1116" s="18">
        <v>38436</v>
      </c>
      <c r="C1116" s="19">
        <v>0</v>
      </c>
      <c r="D1116" s="19">
        <v>0</v>
      </c>
      <c r="E1116" s="19">
        <v>0.1</v>
      </c>
      <c r="F1116" s="19">
        <v>0</v>
      </c>
      <c r="G1116" s="19">
        <v>-0.1</v>
      </c>
      <c r="H1116" s="19">
        <v>-0.15</v>
      </c>
      <c r="I1116" s="19">
        <v>0</v>
      </c>
      <c r="J1116" s="19">
        <v>0</v>
      </c>
      <c r="K1116" s="19">
        <v>-0.25</v>
      </c>
      <c r="L1116" s="19">
        <v>0</v>
      </c>
      <c r="M1116" s="19">
        <v>0</v>
      </c>
      <c r="N1116" s="19">
        <v>0</v>
      </c>
      <c r="O1116" s="19"/>
      <c r="P1116" s="19"/>
      <c r="Q1116" s="19"/>
      <c r="R1116" s="19">
        <v>0.5</v>
      </c>
      <c r="S1116" s="19"/>
      <c r="T1116" s="19">
        <v>0.5</v>
      </c>
      <c r="U1116" s="19">
        <v>0</v>
      </c>
      <c r="V1116" s="19"/>
      <c r="W1116" s="19">
        <v>0.5</v>
      </c>
      <c r="X1116" s="19">
        <v>-0.1</v>
      </c>
      <c r="Y1116" s="19">
        <v>-0.1</v>
      </c>
      <c r="Z1116" s="19">
        <v>-0.1</v>
      </c>
      <c r="AA1116" s="19">
        <v>-0.25</v>
      </c>
      <c r="AB1116" s="19">
        <v>-0.25</v>
      </c>
      <c r="AC1116" s="19">
        <v>-0.1</v>
      </c>
      <c r="AD1116" s="19">
        <v>6.5</v>
      </c>
      <c r="AE1116" s="19">
        <v>6.75</v>
      </c>
      <c r="AF1116" s="19">
        <v>6.7249999999999996</v>
      </c>
      <c r="AG1116" s="19">
        <v>4.5</v>
      </c>
      <c r="AH1116" s="19">
        <v>4.75</v>
      </c>
      <c r="AI1116" s="19">
        <v>5.2750000000000004</v>
      </c>
      <c r="AJ1116" s="19">
        <v>4.25</v>
      </c>
      <c r="AK1116" s="19">
        <v>4.5</v>
      </c>
      <c r="AL1116" s="19">
        <v>4.5</v>
      </c>
      <c r="AM1116" s="19">
        <v>6.5</v>
      </c>
      <c r="AN1116" s="19">
        <v>6.25</v>
      </c>
      <c r="AO1116" s="19">
        <v>6</v>
      </c>
      <c r="AP1116" s="19"/>
      <c r="AQ1116" s="19"/>
      <c r="AR1116" s="19"/>
      <c r="AS1116" s="19">
        <v>4</v>
      </c>
      <c r="AT1116" s="19">
        <v>4.5</v>
      </c>
      <c r="AU1116" s="19">
        <v>4.875</v>
      </c>
      <c r="AV1116" s="19"/>
      <c r="AW1116" s="19"/>
      <c r="AX1116" s="19">
        <v>0.6</v>
      </c>
      <c r="AY1116" s="19">
        <v>4.4000000000000004</v>
      </c>
      <c r="AZ1116" s="19">
        <v>4.2750000000000004</v>
      </c>
      <c r="BA1116" s="19">
        <v>4.55</v>
      </c>
      <c r="BB1116" s="19">
        <v>4.75</v>
      </c>
      <c r="BC1116" s="19">
        <v>4.5</v>
      </c>
      <c r="BD1116" s="19">
        <v>5.25</v>
      </c>
    </row>
    <row r="1117" spans="2:56" x14ac:dyDescent="0.2">
      <c r="B1117" s="18">
        <v>38429</v>
      </c>
      <c r="C1117" s="19">
        <v>0</v>
      </c>
      <c r="D1117" s="19">
        <v>0</v>
      </c>
      <c r="E1117" s="19">
        <v>0</v>
      </c>
      <c r="F1117" s="19">
        <v>0</v>
      </c>
      <c r="G1117" s="19">
        <v>-0.1</v>
      </c>
      <c r="H1117" s="19">
        <v>-0.15</v>
      </c>
      <c r="I1117" s="19">
        <v>0</v>
      </c>
      <c r="J1117" s="19">
        <v>0</v>
      </c>
      <c r="K1117" s="19">
        <v>-0.25</v>
      </c>
      <c r="L1117" s="19">
        <v>0</v>
      </c>
      <c r="M1117" s="19">
        <v>0</v>
      </c>
      <c r="N1117" s="19">
        <v>0</v>
      </c>
      <c r="O1117" s="19"/>
      <c r="P1117" s="19"/>
      <c r="Q1117" s="19"/>
      <c r="R1117" s="19">
        <v>0.5</v>
      </c>
      <c r="S1117" s="19"/>
      <c r="T1117" s="19">
        <v>0.5</v>
      </c>
      <c r="U1117" s="19">
        <v>0</v>
      </c>
      <c r="V1117" s="19"/>
      <c r="W1117" s="19">
        <v>0.5</v>
      </c>
      <c r="X1117" s="19">
        <v>-0.25</v>
      </c>
      <c r="Y1117" s="19">
        <v>-0.25</v>
      </c>
      <c r="Z1117" s="19">
        <v>-0.3</v>
      </c>
      <c r="AA1117" s="19">
        <v>-0.25</v>
      </c>
      <c r="AB1117" s="19">
        <v>-0.3</v>
      </c>
      <c r="AC1117" s="19">
        <v>-0.5</v>
      </c>
      <c r="AD1117" s="19">
        <v>6.5</v>
      </c>
      <c r="AE1117" s="19">
        <v>6.75</v>
      </c>
      <c r="AF1117" s="19">
        <v>6.9749999999999996</v>
      </c>
      <c r="AG1117" s="19">
        <v>4.5</v>
      </c>
      <c r="AH1117" s="19">
        <v>4.75</v>
      </c>
      <c r="AI1117" s="19">
        <v>4.875</v>
      </c>
      <c r="AJ1117" s="19">
        <v>4.25</v>
      </c>
      <c r="AK1117" s="19">
        <v>4.5</v>
      </c>
      <c r="AL1117" s="19">
        <v>4.5</v>
      </c>
      <c r="AM1117" s="19">
        <v>6.5</v>
      </c>
      <c r="AN1117" s="19">
        <v>6.25</v>
      </c>
      <c r="AO1117" s="19">
        <v>6</v>
      </c>
      <c r="AP1117" s="19"/>
      <c r="AQ1117" s="19"/>
      <c r="AR1117" s="19"/>
      <c r="AS1117" s="19">
        <v>4</v>
      </c>
      <c r="AT1117" s="19">
        <v>4.5</v>
      </c>
      <c r="AU1117" s="19">
        <v>4.875</v>
      </c>
      <c r="AV1117" s="19"/>
      <c r="AW1117" s="19"/>
      <c r="AX1117" s="19">
        <v>0.6</v>
      </c>
      <c r="AY1117" s="19">
        <v>4.4000000000000004</v>
      </c>
      <c r="AZ1117" s="19">
        <v>4.2750000000000004</v>
      </c>
      <c r="BA1117" s="19">
        <v>4.45</v>
      </c>
      <c r="BB1117" s="19">
        <v>4.75</v>
      </c>
      <c r="BC1117" s="19">
        <v>4.5</v>
      </c>
      <c r="BD1117" s="19">
        <v>5.25</v>
      </c>
    </row>
    <row r="1118" spans="2:56" x14ac:dyDescent="0.2">
      <c r="B1118" s="18">
        <v>38422</v>
      </c>
      <c r="C1118" s="19">
        <v>0</v>
      </c>
      <c r="D1118" s="19">
        <v>0</v>
      </c>
      <c r="E1118" s="19">
        <v>-0.2</v>
      </c>
      <c r="F1118" s="19">
        <v>-0.1</v>
      </c>
      <c r="G1118" s="19">
        <v>-0.2</v>
      </c>
      <c r="H1118" s="19">
        <v>-0.3</v>
      </c>
      <c r="I1118" s="19">
        <v>0</v>
      </c>
      <c r="J1118" s="19">
        <v>0</v>
      </c>
      <c r="K1118" s="19">
        <v>-0.25</v>
      </c>
      <c r="L1118" s="19">
        <v>0</v>
      </c>
      <c r="M1118" s="19">
        <v>0</v>
      </c>
      <c r="N1118" s="19">
        <v>0</v>
      </c>
      <c r="O1118" s="19"/>
      <c r="P1118" s="19"/>
      <c r="Q1118" s="19"/>
      <c r="R1118" s="19">
        <v>0.5</v>
      </c>
      <c r="S1118" s="19"/>
      <c r="T1118" s="19">
        <v>0.5</v>
      </c>
      <c r="U1118" s="19">
        <v>0</v>
      </c>
      <c r="V1118" s="19"/>
      <c r="W1118" s="19">
        <v>0.5</v>
      </c>
      <c r="X1118" s="19">
        <v>-0.25</v>
      </c>
      <c r="Y1118" s="19">
        <v>-0.3</v>
      </c>
      <c r="Z1118" s="19">
        <v>-0.5</v>
      </c>
      <c r="AA1118" s="19">
        <v>-0.25</v>
      </c>
      <c r="AB1118" s="19">
        <v>-0.3</v>
      </c>
      <c r="AC1118" s="19">
        <v>-0.5</v>
      </c>
      <c r="AD1118" s="19">
        <v>6.9</v>
      </c>
      <c r="AE1118" s="19">
        <v>6.9</v>
      </c>
      <c r="AF1118" s="19">
        <v>6.9749999999999996</v>
      </c>
      <c r="AG1118" s="19">
        <v>4.5</v>
      </c>
      <c r="AH1118" s="19">
        <v>4.75</v>
      </c>
      <c r="AI1118" s="19">
        <v>5.0750000000000002</v>
      </c>
      <c r="AJ1118" s="19">
        <v>4.75</v>
      </c>
      <c r="AK1118" s="19">
        <v>4.75</v>
      </c>
      <c r="AL1118" s="19">
        <v>4.75</v>
      </c>
      <c r="AM1118" s="19">
        <v>6.5</v>
      </c>
      <c r="AN1118" s="19">
        <v>6.25</v>
      </c>
      <c r="AO1118" s="19">
        <v>6</v>
      </c>
      <c r="AP1118" s="19"/>
      <c r="AQ1118" s="19"/>
      <c r="AR1118" s="19"/>
      <c r="AS1118" s="19">
        <v>4.5</v>
      </c>
      <c r="AT1118" s="19">
        <v>5</v>
      </c>
      <c r="AU1118" s="19">
        <v>5.375</v>
      </c>
      <c r="AV1118" s="19"/>
      <c r="AW1118" s="19"/>
      <c r="AX1118" s="19">
        <v>0.6</v>
      </c>
      <c r="AY1118" s="19">
        <v>4.4000000000000004</v>
      </c>
      <c r="AZ1118" s="19">
        <v>4.2750000000000004</v>
      </c>
      <c r="BA1118" s="19">
        <v>4.4000000000000004</v>
      </c>
      <c r="BB1118" s="19">
        <v>4.75</v>
      </c>
      <c r="BC1118" s="19">
        <v>4.5</v>
      </c>
      <c r="BD1118" s="19">
        <v>5.25</v>
      </c>
    </row>
    <row r="1119" spans="2:56" x14ac:dyDescent="0.2">
      <c r="B1119" s="18">
        <v>38415</v>
      </c>
      <c r="C1119" s="19">
        <v>0</v>
      </c>
      <c r="D1119" s="19">
        <v>0</v>
      </c>
      <c r="E1119" s="19">
        <v>0</v>
      </c>
      <c r="F1119" s="19">
        <v>-0.1</v>
      </c>
      <c r="G1119" s="19">
        <v>-0.2</v>
      </c>
      <c r="H1119" s="19">
        <v>-0.3</v>
      </c>
      <c r="I1119" s="19">
        <v>0</v>
      </c>
      <c r="J1119" s="19">
        <v>0</v>
      </c>
      <c r="K1119" s="19">
        <v>-0.25</v>
      </c>
      <c r="L1119" s="19">
        <v>1</v>
      </c>
      <c r="M1119" s="19">
        <v>1</v>
      </c>
      <c r="N1119" s="19">
        <v>1.25</v>
      </c>
      <c r="O1119" s="19"/>
      <c r="P1119" s="19"/>
      <c r="Q1119" s="19"/>
      <c r="R1119" s="19">
        <v>0.5</v>
      </c>
      <c r="S1119" s="19"/>
      <c r="T1119" s="19">
        <v>0.5</v>
      </c>
      <c r="U1119" s="19">
        <v>0</v>
      </c>
      <c r="V1119" s="19"/>
      <c r="W1119" s="19">
        <v>0.5</v>
      </c>
      <c r="X1119" s="19">
        <v>-0.5</v>
      </c>
      <c r="Y1119" s="19">
        <v>-0.5</v>
      </c>
      <c r="Z1119" s="19">
        <v>-0.6</v>
      </c>
      <c r="AA1119" s="19">
        <v>-0.25</v>
      </c>
      <c r="AB1119" s="19">
        <v>-0.5</v>
      </c>
      <c r="AC1119" s="19">
        <v>-0.85</v>
      </c>
      <c r="AD1119" s="19">
        <v>7.25</v>
      </c>
      <c r="AE1119" s="19">
        <v>7</v>
      </c>
      <c r="AF1119" s="19">
        <v>6.875</v>
      </c>
      <c r="AG1119" s="19">
        <v>5.25</v>
      </c>
      <c r="AH1119" s="19">
        <v>5.25</v>
      </c>
      <c r="AI1119" s="19">
        <v>5.125</v>
      </c>
      <c r="AJ1119" s="19">
        <v>4.75</v>
      </c>
      <c r="AK1119" s="19">
        <v>4.75</v>
      </c>
      <c r="AL1119" s="19">
        <v>4.9000000000000004</v>
      </c>
      <c r="AM1119" s="19">
        <v>4.5</v>
      </c>
      <c r="AN1119" s="19">
        <v>4.25</v>
      </c>
      <c r="AO1119" s="19">
        <v>4</v>
      </c>
      <c r="AP1119" s="19"/>
      <c r="AQ1119" s="19"/>
      <c r="AR1119" s="19"/>
      <c r="AS1119" s="19">
        <v>4.5</v>
      </c>
      <c r="AT1119" s="19">
        <v>5</v>
      </c>
      <c r="AU1119" s="19">
        <v>5.375</v>
      </c>
      <c r="AV1119" s="19"/>
      <c r="AW1119" s="19"/>
      <c r="AX1119" s="19">
        <v>0.6</v>
      </c>
      <c r="AY1119" s="19">
        <v>4.4000000000000004</v>
      </c>
      <c r="AZ1119" s="19">
        <v>4.2750000000000004</v>
      </c>
      <c r="BA1119" s="19">
        <v>4.45</v>
      </c>
      <c r="BB1119" s="19">
        <v>4.75</v>
      </c>
      <c r="BC1119" s="19">
        <v>4.5</v>
      </c>
      <c r="BD1119" s="19">
        <v>5.25</v>
      </c>
    </row>
    <row r="1120" spans="2:56" x14ac:dyDescent="0.2">
      <c r="B1120" s="18">
        <v>38408</v>
      </c>
      <c r="C1120" s="19">
        <v>0.2</v>
      </c>
      <c r="D1120" s="19">
        <v>0.2</v>
      </c>
      <c r="E1120" s="19">
        <v>0.15</v>
      </c>
      <c r="F1120" s="19">
        <v>0</v>
      </c>
      <c r="G1120" s="19">
        <v>0</v>
      </c>
      <c r="H1120" s="19">
        <v>-0.1</v>
      </c>
      <c r="I1120" s="19">
        <v>0</v>
      </c>
      <c r="J1120" s="19">
        <v>0</v>
      </c>
      <c r="K1120" s="19">
        <v>-0.25</v>
      </c>
      <c r="L1120" s="19">
        <v>1</v>
      </c>
      <c r="M1120" s="19">
        <v>1</v>
      </c>
      <c r="N1120" s="19">
        <v>1.25</v>
      </c>
      <c r="O1120" s="19"/>
      <c r="P1120" s="19"/>
      <c r="Q1120" s="19"/>
      <c r="R1120" s="19">
        <v>0.5</v>
      </c>
      <c r="S1120" s="19"/>
      <c r="T1120" s="19">
        <v>0.5</v>
      </c>
      <c r="U1120" s="19">
        <v>0</v>
      </c>
      <c r="V1120" s="19"/>
      <c r="W1120" s="19">
        <v>0.5</v>
      </c>
      <c r="X1120" s="19">
        <v>-0.5</v>
      </c>
      <c r="Y1120" s="19">
        <v>-0.5</v>
      </c>
      <c r="Z1120" s="19">
        <v>-0.6</v>
      </c>
      <c r="AA1120" s="19">
        <v>-0.25</v>
      </c>
      <c r="AB1120" s="19">
        <v>-0.5</v>
      </c>
      <c r="AC1120" s="19">
        <v>-0.5</v>
      </c>
      <c r="AD1120" s="19">
        <v>7</v>
      </c>
      <c r="AE1120" s="19">
        <v>7.25</v>
      </c>
      <c r="AF1120" s="19">
        <v>7.3250000000000002</v>
      </c>
      <c r="AG1120" s="19">
        <v>4</v>
      </c>
      <c r="AH1120" s="19">
        <v>4.5</v>
      </c>
      <c r="AI1120" s="19">
        <v>4.625</v>
      </c>
      <c r="AJ1120" s="19">
        <v>4.75</v>
      </c>
      <c r="AK1120" s="19">
        <v>5</v>
      </c>
      <c r="AL1120" s="19">
        <v>5</v>
      </c>
      <c r="AM1120" s="19">
        <v>4.5</v>
      </c>
      <c r="AN1120" s="19">
        <v>4.25</v>
      </c>
      <c r="AO1120" s="19">
        <v>4</v>
      </c>
      <c r="AP1120" s="19"/>
      <c r="AQ1120" s="19"/>
      <c r="AR1120" s="19"/>
      <c r="AS1120" s="19">
        <v>6.5</v>
      </c>
      <c r="AT1120" s="19"/>
      <c r="AU1120" s="19">
        <v>9</v>
      </c>
      <c r="AV1120" s="19"/>
      <c r="AW1120" s="19"/>
      <c r="AX1120" s="19">
        <v>0.6</v>
      </c>
      <c r="AY1120" s="19">
        <v>4.4000000000000004</v>
      </c>
      <c r="AZ1120" s="19">
        <v>4.2750000000000004</v>
      </c>
      <c r="BA1120" s="19">
        <v>4.25</v>
      </c>
      <c r="BB1120" s="19">
        <v>4.25</v>
      </c>
      <c r="BC1120" s="19">
        <v>4.3499999999999996</v>
      </c>
      <c r="BD1120" s="19">
        <v>4.8499999999999996</v>
      </c>
    </row>
    <row r="1121" spans="2:56" x14ac:dyDescent="0.2">
      <c r="B1121" s="18">
        <v>38401</v>
      </c>
      <c r="C1121" s="19">
        <v>0.2</v>
      </c>
      <c r="D1121" s="19">
        <v>0.2</v>
      </c>
      <c r="E1121" s="19">
        <v>0.1</v>
      </c>
      <c r="F1121" s="19">
        <v>0</v>
      </c>
      <c r="G1121" s="19">
        <v>0</v>
      </c>
      <c r="H1121" s="19">
        <v>-0.1</v>
      </c>
      <c r="I1121" s="19">
        <v>0</v>
      </c>
      <c r="J1121" s="19">
        <v>0</v>
      </c>
      <c r="K1121" s="19">
        <v>-0.25</v>
      </c>
      <c r="L1121" s="19">
        <v>1</v>
      </c>
      <c r="M1121" s="19">
        <v>1</v>
      </c>
      <c r="N1121" s="19">
        <v>1.25</v>
      </c>
      <c r="O1121" s="19"/>
      <c r="P1121" s="19"/>
      <c r="Q1121" s="19"/>
      <c r="R1121" s="19">
        <v>0.5</v>
      </c>
      <c r="S1121" s="19"/>
      <c r="T1121" s="19">
        <v>0.5</v>
      </c>
      <c r="U1121" s="19">
        <v>0</v>
      </c>
      <c r="V1121" s="19"/>
      <c r="W1121" s="19">
        <v>0.5</v>
      </c>
      <c r="X1121" s="19">
        <v>-0.5</v>
      </c>
      <c r="Y1121" s="19">
        <v>-0.5</v>
      </c>
      <c r="Z1121" s="19">
        <v>-0.7</v>
      </c>
      <c r="AA1121" s="19">
        <v>-0.25</v>
      </c>
      <c r="AB1121" s="19">
        <v>-0.5</v>
      </c>
      <c r="AC1121" s="19">
        <v>-0.5</v>
      </c>
      <c r="AD1121" s="19">
        <v>5.25</v>
      </c>
      <c r="AE1121" s="19">
        <v>5.25</v>
      </c>
      <c r="AF1121" s="19">
        <v>6.375</v>
      </c>
      <c r="AG1121" s="19">
        <v>4</v>
      </c>
      <c r="AH1121" s="19">
        <v>4.5</v>
      </c>
      <c r="AI1121" s="19">
        <v>4.875</v>
      </c>
      <c r="AJ1121" s="19">
        <v>4.75</v>
      </c>
      <c r="AK1121" s="19">
        <v>5</v>
      </c>
      <c r="AL1121" s="19">
        <v>5.3</v>
      </c>
      <c r="AM1121" s="19">
        <v>4.5</v>
      </c>
      <c r="AN1121" s="19">
        <v>4.25</v>
      </c>
      <c r="AO1121" s="19">
        <v>4</v>
      </c>
      <c r="AP1121" s="19"/>
      <c r="AQ1121" s="19"/>
      <c r="AR1121" s="19"/>
      <c r="AS1121" s="19">
        <v>6.5</v>
      </c>
      <c r="AT1121" s="19"/>
      <c r="AU1121" s="19">
        <v>9</v>
      </c>
      <c r="AV1121" s="19"/>
      <c r="AW1121" s="19"/>
      <c r="AX1121" s="19">
        <v>0.6</v>
      </c>
      <c r="AY1121" s="19">
        <v>4.3</v>
      </c>
      <c r="AZ1121" s="19">
        <v>4.1749999999999998</v>
      </c>
      <c r="BA1121" s="19">
        <v>4.25</v>
      </c>
      <c r="BB1121" s="19">
        <v>4.25</v>
      </c>
      <c r="BC1121" s="19">
        <v>4.4000000000000004</v>
      </c>
      <c r="BD1121" s="19">
        <v>4.1500000000000004</v>
      </c>
    </row>
    <row r="1122" spans="2:56" x14ac:dyDescent="0.2">
      <c r="B1122" s="18">
        <v>38394</v>
      </c>
      <c r="C1122" s="19">
        <v>0</v>
      </c>
      <c r="D1122" s="19">
        <v>0</v>
      </c>
      <c r="E1122" s="19">
        <v>0</v>
      </c>
      <c r="F1122" s="19">
        <v>0</v>
      </c>
      <c r="G1122" s="19">
        <v>0</v>
      </c>
      <c r="H1122" s="19">
        <v>-0.6</v>
      </c>
      <c r="I1122" s="19">
        <v>0</v>
      </c>
      <c r="J1122" s="19">
        <v>0</v>
      </c>
      <c r="K1122" s="19">
        <v>-0.25</v>
      </c>
      <c r="L1122" s="19">
        <v>1</v>
      </c>
      <c r="M1122" s="19">
        <v>1</v>
      </c>
      <c r="N1122" s="19">
        <v>1.25</v>
      </c>
      <c r="O1122" s="19"/>
      <c r="P1122" s="19"/>
      <c r="Q1122" s="19"/>
      <c r="R1122" s="19">
        <v>0.5</v>
      </c>
      <c r="S1122" s="19"/>
      <c r="T1122" s="19">
        <v>0.5</v>
      </c>
      <c r="U1122" s="19">
        <v>0</v>
      </c>
      <c r="V1122" s="19"/>
      <c r="W1122" s="19">
        <v>0.5</v>
      </c>
      <c r="X1122" s="19">
        <v>-0.5</v>
      </c>
      <c r="Y1122" s="19">
        <v>-0.5</v>
      </c>
      <c r="Z1122" s="19">
        <v>-0.7</v>
      </c>
      <c r="AA1122" s="19">
        <v>-0.25</v>
      </c>
      <c r="AB1122" s="19">
        <v>-0.5</v>
      </c>
      <c r="AC1122" s="19">
        <v>-0.5</v>
      </c>
      <c r="AD1122" s="19">
        <v>7.25</v>
      </c>
      <c r="AE1122" s="19">
        <v>7.25</v>
      </c>
      <c r="AF1122" s="19">
        <v>7.5250000000000004</v>
      </c>
      <c r="AG1122" s="19">
        <v>6</v>
      </c>
      <c r="AH1122" s="19">
        <v>6</v>
      </c>
      <c r="AI1122" s="19">
        <v>6.125</v>
      </c>
      <c r="AJ1122" s="19">
        <v>6.25</v>
      </c>
      <c r="AK1122" s="19">
        <v>6.25</v>
      </c>
      <c r="AL1122" s="19">
        <v>6.25</v>
      </c>
      <c r="AM1122" s="19">
        <v>4.5</v>
      </c>
      <c r="AN1122" s="19">
        <v>4.25</v>
      </c>
      <c r="AO1122" s="19">
        <v>4</v>
      </c>
      <c r="AP1122" s="19"/>
      <c r="AQ1122" s="19"/>
      <c r="AR1122" s="19"/>
      <c r="AS1122" s="19">
        <v>6.5</v>
      </c>
      <c r="AT1122" s="19"/>
      <c r="AU1122" s="19">
        <v>9</v>
      </c>
      <c r="AV1122" s="19"/>
      <c r="AW1122" s="19"/>
      <c r="AX1122" s="19">
        <v>0.6</v>
      </c>
      <c r="AY1122" s="19">
        <v>4.9000000000000004</v>
      </c>
      <c r="AZ1122" s="19">
        <v>4.7750000000000004</v>
      </c>
      <c r="BA1122" s="19">
        <v>4.6500000000000004</v>
      </c>
      <c r="BB1122" s="19">
        <v>5.5</v>
      </c>
      <c r="BC1122" s="19">
        <v>5.75</v>
      </c>
      <c r="BD1122" s="19">
        <v>5.65</v>
      </c>
    </row>
    <row r="1123" spans="2:56" x14ac:dyDescent="0.2">
      <c r="B1123" s="18">
        <v>38387</v>
      </c>
      <c r="C1123" s="19">
        <v>0</v>
      </c>
      <c r="D1123" s="19">
        <v>0</v>
      </c>
      <c r="E1123" s="19">
        <v>0</v>
      </c>
      <c r="F1123" s="19">
        <v>0</v>
      </c>
      <c r="G1123" s="19">
        <v>0</v>
      </c>
      <c r="H1123" s="19">
        <v>-0.5</v>
      </c>
      <c r="I1123" s="19">
        <v>0</v>
      </c>
      <c r="J1123" s="19">
        <v>0</v>
      </c>
      <c r="K1123" s="19">
        <v>-0.25</v>
      </c>
      <c r="L1123" s="19">
        <v>1</v>
      </c>
      <c r="M1123" s="19">
        <v>1</v>
      </c>
      <c r="N1123" s="19">
        <v>1.25</v>
      </c>
      <c r="O1123" s="19"/>
      <c r="P1123" s="19"/>
      <c r="Q1123" s="19"/>
      <c r="R1123" s="19">
        <v>0.5</v>
      </c>
      <c r="S1123" s="19"/>
      <c r="T1123" s="19">
        <v>0.5</v>
      </c>
      <c r="U1123" s="19">
        <v>0</v>
      </c>
      <c r="V1123" s="19"/>
      <c r="W1123" s="19">
        <v>0.5</v>
      </c>
      <c r="X1123" s="19">
        <v>-0.5</v>
      </c>
      <c r="Y1123" s="19">
        <v>-0.5</v>
      </c>
      <c r="Z1123" s="19">
        <v>-0.7</v>
      </c>
      <c r="AA1123" s="19">
        <v>-0.25</v>
      </c>
      <c r="AB1123" s="19">
        <v>-0.5</v>
      </c>
      <c r="AC1123" s="19">
        <v>-0.5</v>
      </c>
      <c r="AD1123" s="19">
        <v>8.5</v>
      </c>
      <c r="AE1123" s="19">
        <v>8</v>
      </c>
      <c r="AF1123" s="19">
        <v>7.625</v>
      </c>
      <c r="AG1123" s="19">
        <v>6</v>
      </c>
      <c r="AH1123" s="19">
        <v>6</v>
      </c>
      <c r="AI1123" s="19">
        <v>5.875</v>
      </c>
      <c r="AJ1123" s="19">
        <v>6.75</v>
      </c>
      <c r="AK1123" s="19">
        <v>6.75</v>
      </c>
      <c r="AL1123" s="19">
        <v>6.5</v>
      </c>
      <c r="AM1123" s="19">
        <v>4.5</v>
      </c>
      <c r="AN1123" s="19">
        <v>4.25</v>
      </c>
      <c r="AO1123" s="19">
        <v>4</v>
      </c>
      <c r="AP1123" s="19"/>
      <c r="AQ1123" s="19"/>
      <c r="AR1123" s="19"/>
      <c r="AS1123" s="19">
        <v>6.5</v>
      </c>
      <c r="AT1123" s="19"/>
      <c r="AU1123" s="19">
        <v>9</v>
      </c>
      <c r="AV1123" s="19"/>
      <c r="AW1123" s="19"/>
      <c r="AX1123" s="19">
        <v>0.6</v>
      </c>
      <c r="AY1123" s="19">
        <v>5.4</v>
      </c>
      <c r="AZ1123" s="19">
        <v>5.2750000000000004</v>
      </c>
      <c r="BA1123" s="19">
        <v>5.15</v>
      </c>
      <c r="BB1123" s="19">
        <v>5.75</v>
      </c>
      <c r="BC1123" s="19">
        <v>6</v>
      </c>
      <c r="BD1123" s="19">
        <v>5.75</v>
      </c>
    </row>
    <row r="1124" spans="2:56" x14ac:dyDescent="0.2">
      <c r="B1124" s="18">
        <v>38380</v>
      </c>
      <c r="C1124" s="19">
        <v>0</v>
      </c>
      <c r="D1124" s="19">
        <v>0</v>
      </c>
      <c r="E1124" s="19">
        <v>-0.15</v>
      </c>
      <c r="F1124" s="19">
        <v>0</v>
      </c>
      <c r="G1124" s="19">
        <v>0</v>
      </c>
      <c r="H1124" s="19">
        <v>-0.6</v>
      </c>
      <c r="I1124" s="19">
        <v>0</v>
      </c>
      <c r="J1124" s="19">
        <v>0</v>
      </c>
      <c r="K1124" s="19">
        <v>-0.25</v>
      </c>
      <c r="L1124" s="19">
        <v>1</v>
      </c>
      <c r="M1124" s="19">
        <v>1</v>
      </c>
      <c r="N1124" s="19">
        <v>1.25</v>
      </c>
      <c r="O1124" s="19"/>
      <c r="P1124" s="19"/>
      <c r="Q1124" s="19"/>
      <c r="R1124" s="19">
        <v>0.5</v>
      </c>
      <c r="S1124" s="19"/>
      <c r="T1124" s="19">
        <v>0.5</v>
      </c>
      <c r="U1124" s="19">
        <v>0</v>
      </c>
      <c r="V1124" s="19"/>
      <c r="W1124" s="19">
        <v>0.5</v>
      </c>
      <c r="X1124" s="19">
        <v>-0.5</v>
      </c>
      <c r="Y1124" s="19">
        <v>-0.5</v>
      </c>
      <c r="Z1124" s="19">
        <v>-1</v>
      </c>
      <c r="AA1124" s="19">
        <v>-0.25</v>
      </c>
      <c r="AB1124" s="19">
        <v>-0.5</v>
      </c>
      <c r="AC1124" s="19">
        <v>-0.5</v>
      </c>
      <c r="AD1124" s="19">
        <v>8</v>
      </c>
      <c r="AE1124" s="19">
        <v>8.5</v>
      </c>
      <c r="AF1124" s="19">
        <v>8.125</v>
      </c>
      <c r="AG1124" s="19">
        <v>6</v>
      </c>
      <c r="AH1124" s="19">
        <v>6.5</v>
      </c>
      <c r="AI1124" s="19">
        <v>6.2249999999999996</v>
      </c>
      <c r="AJ1124" s="19">
        <v>5.75</v>
      </c>
      <c r="AK1124" s="19">
        <v>6</v>
      </c>
      <c r="AL1124" s="19">
        <v>5.75</v>
      </c>
      <c r="AM1124" s="19">
        <v>4.5</v>
      </c>
      <c r="AN1124" s="19">
        <v>4.25</v>
      </c>
      <c r="AO1124" s="19">
        <v>4</v>
      </c>
      <c r="AP1124" s="19"/>
      <c r="AQ1124" s="19"/>
      <c r="AR1124" s="19"/>
      <c r="AS1124" s="19">
        <v>6.5</v>
      </c>
      <c r="AT1124" s="19"/>
      <c r="AU1124" s="19">
        <v>10</v>
      </c>
      <c r="AV1124" s="19"/>
      <c r="AW1124" s="19"/>
      <c r="AX1124" s="19">
        <v>0.6</v>
      </c>
      <c r="AY1124" s="19">
        <v>5.5</v>
      </c>
      <c r="AZ1124" s="19">
        <v>5.625</v>
      </c>
      <c r="BA1124" s="19">
        <v>5.65</v>
      </c>
      <c r="BB1124" s="19">
        <v>5.75</v>
      </c>
      <c r="BC1124" s="19">
        <v>6</v>
      </c>
      <c r="BD1124" s="19">
        <v>6.25</v>
      </c>
    </row>
    <row r="1125" spans="2:56" x14ac:dyDescent="0.2">
      <c r="B1125" s="18">
        <v>38373</v>
      </c>
      <c r="C1125" s="19">
        <v>0</v>
      </c>
      <c r="D1125" s="19">
        <v>0</v>
      </c>
      <c r="E1125" s="19">
        <v>-0.1</v>
      </c>
      <c r="F1125" s="19">
        <v>0</v>
      </c>
      <c r="G1125" s="19">
        <v>0</v>
      </c>
      <c r="H1125" s="19">
        <v>-0.7</v>
      </c>
      <c r="I1125" s="19">
        <v>0</v>
      </c>
      <c r="J1125" s="19">
        <v>0</v>
      </c>
      <c r="K1125" s="19">
        <v>-0.5</v>
      </c>
      <c r="L1125" s="19">
        <v>1</v>
      </c>
      <c r="M1125" s="19">
        <v>1</v>
      </c>
      <c r="N1125" s="19">
        <v>1.25</v>
      </c>
      <c r="O1125" s="19"/>
      <c r="P1125" s="19"/>
      <c r="Q1125" s="19"/>
      <c r="R1125" s="19">
        <v>0.5</v>
      </c>
      <c r="S1125" s="19"/>
      <c r="T1125" s="19">
        <v>0.5</v>
      </c>
      <c r="U1125" s="19">
        <v>0</v>
      </c>
      <c r="V1125" s="19"/>
      <c r="W1125" s="19">
        <v>0.5</v>
      </c>
      <c r="X1125" s="19">
        <v>-0.5</v>
      </c>
      <c r="Y1125" s="19">
        <v>-0.5</v>
      </c>
      <c r="Z1125" s="19">
        <v>-0.6</v>
      </c>
      <c r="AA1125" s="19">
        <v>-0.5</v>
      </c>
      <c r="AB1125" s="19">
        <v>-0.7</v>
      </c>
      <c r="AC1125" s="19">
        <v>-0.8</v>
      </c>
      <c r="AD1125" s="19">
        <v>8.5</v>
      </c>
      <c r="AE1125" s="19">
        <v>8.5</v>
      </c>
      <c r="AF1125" s="19">
        <v>8.4749999999999996</v>
      </c>
      <c r="AG1125" s="19">
        <v>6.5</v>
      </c>
      <c r="AH1125" s="19">
        <v>6.5</v>
      </c>
      <c r="AI1125" s="19">
        <v>6.625</v>
      </c>
      <c r="AJ1125" s="19">
        <v>6</v>
      </c>
      <c r="AK1125" s="19">
        <v>6</v>
      </c>
      <c r="AL1125" s="19">
        <v>6.25</v>
      </c>
      <c r="AM1125" s="19">
        <v>3.75</v>
      </c>
      <c r="AN1125" s="19">
        <v>4.25</v>
      </c>
      <c r="AO1125" s="19">
        <v>4</v>
      </c>
      <c r="AP1125" s="19"/>
      <c r="AQ1125" s="19"/>
      <c r="AR1125" s="19"/>
      <c r="AS1125" s="19">
        <v>6.5</v>
      </c>
      <c r="AT1125" s="19"/>
      <c r="AU1125" s="19">
        <v>10</v>
      </c>
      <c r="AV1125" s="19"/>
      <c r="AW1125" s="19"/>
      <c r="AX1125" s="19">
        <v>0.6</v>
      </c>
      <c r="AY1125" s="19">
        <v>5.75</v>
      </c>
      <c r="AZ1125" s="19">
        <v>5.625</v>
      </c>
      <c r="BA1125" s="19">
        <v>5.65</v>
      </c>
      <c r="BB1125" s="19">
        <v>5.75</v>
      </c>
      <c r="BC1125" s="19">
        <v>6</v>
      </c>
      <c r="BD1125" s="19">
        <v>6.25</v>
      </c>
    </row>
    <row r="1126" spans="2:56" x14ac:dyDescent="0.2">
      <c r="B1126" s="18">
        <v>38366</v>
      </c>
      <c r="C1126" s="19">
        <v>0</v>
      </c>
      <c r="D1126" s="19">
        <v>0</v>
      </c>
      <c r="E1126" s="19">
        <v>-0.3</v>
      </c>
      <c r="F1126" s="19">
        <v>0</v>
      </c>
      <c r="G1126" s="19">
        <v>0</v>
      </c>
      <c r="H1126" s="19">
        <v>-0.6</v>
      </c>
      <c r="I1126" s="19">
        <v>0</v>
      </c>
      <c r="J1126" s="19">
        <v>0</v>
      </c>
      <c r="K1126" s="19">
        <v>-0.5</v>
      </c>
      <c r="L1126" s="19">
        <v>1</v>
      </c>
      <c r="M1126" s="19">
        <v>1</v>
      </c>
      <c r="N1126" s="19">
        <v>1.25</v>
      </c>
      <c r="O1126" s="19"/>
      <c r="P1126" s="19"/>
      <c r="Q1126" s="19"/>
      <c r="R1126" s="19">
        <v>0.5</v>
      </c>
      <c r="S1126" s="19"/>
      <c r="T1126" s="19">
        <v>0.5</v>
      </c>
      <c r="U1126" s="19">
        <v>0</v>
      </c>
      <c r="V1126" s="19"/>
      <c r="W1126" s="19">
        <v>0.5</v>
      </c>
      <c r="X1126" s="19">
        <v>-0.5</v>
      </c>
      <c r="Y1126" s="19">
        <v>-0.5</v>
      </c>
      <c r="Z1126" s="19">
        <v>-0.6</v>
      </c>
      <c r="AA1126" s="19">
        <v>-0.5</v>
      </c>
      <c r="AB1126" s="19">
        <v>-0.7</v>
      </c>
      <c r="AC1126" s="19">
        <v>-0.8</v>
      </c>
      <c r="AD1126" s="19">
        <v>9</v>
      </c>
      <c r="AE1126" s="19">
        <v>9</v>
      </c>
      <c r="AF1126" s="19">
        <v>9.125</v>
      </c>
      <c r="AG1126" s="19">
        <v>7</v>
      </c>
      <c r="AH1126" s="19">
        <v>7</v>
      </c>
      <c r="AI1126" s="19">
        <v>7.125</v>
      </c>
      <c r="AJ1126" s="19">
        <v>7</v>
      </c>
      <c r="AK1126" s="19">
        <v>7</v>
      </c>
      <c r="AL1126" s="19">
        <v>7.5</v>
      </c>
      <c r="AM1126" s="19">
        <v>3.75</v>
      </c>
      <c r="AN1126" s="19">
        <v>4.25</v>
      </c>
      <c r="AO1126" s="19">
        <v>4</v>
      </c>
      <c r="AP1126" s="19"/>
      <c r="AQ1126" s="19"/>
      <c r="AR1126" s="19"/>
      <c r="AS1126" s="19">
        <v>6.5</v>
      </c>
      <c r="AT1126" s="19"/>
      <c r="AU1126" s="19">
        <v>10</v>
      </c>
      <c r="AV1126" s="19"/>
      <c r="AW1126" s="19"/>
      <c r="AX1126" s="19">
        <v>0.6</v>
      </c>
      <c r="AY1126" s="19">
        <v>6</v>
      </c>
      <c r="AZ1126" s="19">
        <v>5.875</v>
      </c>
      <c r="BA1126" s="19">
        <v>5.6</v>
      </c>
      <c r="BB1126" s="19">
        <v>6.25</v>
      </c>
      <c r="BC1126" s="19">
        <v>6</v>
      </c>
      <c r="BD1126" s="19">
        <v>5.75</v>
      </c>
    </row>
    <row r="1127" spans="2:56" x14ac:dyDescent="0.2">
      <c r="B1127" s="18">
        <v>38359</v>
      </c>
      <c r="C1127" s="19">
        <v>0</v>
      </c>
      <c r="D1127" s="19">
        <v>0</v>
      </c>
      <c r="E1127" s="19">
        <v>-0.25</v>
      </c>
      <c r="F1127" s="19">
        <v>0</v>
      </c>
      <c r="G1127" s="19">
        <v>0</v>
      </c>
      <c r="H1127" s="19">
        <v>-0.25</v>
      </c>
      <c r="I1127" s="19">
        <v>0</v>
      </c>
      <c r="J1127" s="19">
        <v>0</v>
      </c>
      <c r="K1127" s="19">
        <v>-0.25</v>
      </c>
      <c r="L1127" s="19">
        <v>1</v>
      </c>
      <c r="M1127" s="19">
        <v>1</v>
      </c>
      <c r="N1127" s="19">
        <v>1.25</v>
      </c>
      <c r="O1127" s="19"/>
      <c r="P1127" s="19"/>
      <c r="Q1127" s="19"/>
      <c r="R1127" s="19">
        <v>0.5</v>
      </c>
      <c r="S1127" s="19"/>
      <c r="T1127" s="19">
        <v>0.5</v>
      </c>
      <c r="U1127" s="19">
        <v>0</v>
      </c>
      <c r="V1127" s="19"/>
      <c r="W1127" s="19">
        <v>0.5</v>
      </c>
      <c r="X1127" s="19">
        <v>-0.7</v>
      </c>
      <c r="Y1127" s="19">
        <v>-0.8</v>
      </c>
      <c r="Z1127" s="19">
        <v>-0.8</v>
      </c>
      <c r="AA1127" s="19">
        <v>-0.5</v>
      </c>
      <c r="AB1127" s="19">
        <v>-0.7</v>
      </c>
      <c r="AC1127" s="19">
        <v>-0.8</v>
      </c>
      <c r="AD1127" s="19">
        <v>9.15</v>
      </c>
      <c r="AE1127" s="19">
        <v>9.25</v>
      </c>
      <c r="AF1127" s="19">
        <v>9.375</v>
      </c>
      <c r="AG1127" s="19">
        <v>7.5</v>
      </c>
      <c r="AH1127" s="19">
        <v>7.5</v>
      </c>
      <c r="AI1127" s="19">
        <v>7.625</v>
      </c>
      <c r="AJ1127" s="19">
        <v>8.25</v>
      </c>
      <c r="AK1127" s="19">
        <v>8.25</v>
      </c>
      <c r="AL1127" s="19">
        <v>8.5</v>
      </c>
      <c r="AM1127" s="19">
        <v>3.75</v>
      </c>
      <c r="AN1127" s="19">
        <v>4.25</v>
      </c>
      <c r="AO1127" s="19">
        <v>4</v>
      </c>
      <c r="AP1127" s="19"/>
      <c r="AQ1127" s="19"/>
      <c r="AR1127" s="19"/>
      <c r="AS1127" s="19">
        <v>6.5</v>
      </c>
      <c r="AT1127" s="19"/>
      <c r="AU1127" s="19">
        <v>10</v>
      </c>
      <c r="AV1127" s="19"/>
      <c r="AW1127" s="19"/>
      <c r="AX1127" s="19">
        <v>0.6</v>
      </c>
      <c r="AY1127" s="19">
        <v>6</v>
      </c>
      <c r="AZ1127" s="19">
        <v>5.875</v>
      </c>
      <c r="BA1127" s="19">
        <v>5.95</v>
      </c>
      <c r="BB1127" s="19">
        <v>6.65</v>
      </c>
      <c r="BC1127" s="19">
        <v>6.4</v>
      </c>
      <c r="BD1127" s="19">
        <v>6.15</v>
      </c>
    </row>
    <row r="1128" spans="2:56" x14ac:dyDescent="0.2">
      <c r="B1128" s="18">
        <v>38352</v>
      </c>
      <c r="C1128" s="19">
        <v>-0.75</v>
      </c>
      <c r="D1128" s="19">
        <v>-0.75</v>
      </c>
      <c r="E1128" s="19">
        <v>-0.9</v>
      </c>
      <c r="F1128" s="19">
        <v>-0.75</v>
      </c>
      <c r="G1128" s="19">
        <v>-0.75</v>
      </c>
      <c r="H1128" s="19">
        <v>-1.5</v>
      </c>
      <c r="I1128" s="19">
        <v>-0.75</v>
      </c>
      <c r="J1128" s="19">
        <v>-0.75</v>
      </c>
      <c r="K1128" s="19">
        <v>-1.25</v>
      </c>
      <c r="L1128" s="19">
        <v>1</v>
      </c>
      <c r="M1128" s="19">
        <v>1</v>
      </c>
      <c r="N1128" s="19">
        <v>1.25</v>
      </c>
      <c r="O1128" s="19"/>
      <c r="P1128" s="19"/>
      <c r="Q1128" s="19"/>
      <c r="R1128" s="19">
        <v>0.5</v>
      </c>
      <c r="S1128" s="19"/>
      <c r="T1128" s="19">
        <v>0.5</v>
      </c>
      <c r="U1128" s="19">
        <v>0</v>
      </c>
      <c r="V1128" s="19"/>
      <c r="W1128" s="19">
        <v>0.5</v>
      </c>
      <c r="X1128" s="19">
        <v>-0.5</v>
      </c>
      <c r="Y1128" s="19">
        <v>-0.5</v>
      </c>
      <c r="Z1128" s="19">
        <v>-1</v>
      </c>
      <c r="AA1128" s="19">
        <v>-1.8</v>
      </c>
      <c r="AB1128" s="19">
        <v>-1.8</v>
      </c>
      <c r="AC1128" s="19">
        <v>-2</v>
      </c>
      <c r="AD1128" s="19">
        <v>9</v>
      </c>
      <c r="AE1128" s="19">
        <v>9.5</v>
      </c>
      <c r="AF1128" s="19">
        <v>9.6750000000000007</v>
      </c>
      <c r="AG1128" s="19">
        <v>7.5</v>
      </c>
      <c r="AH1128" s="19">
        <v>8.1</v>
      </c>
      <c r="AI1128" s="19">
        <v>8.0749999999999993</v>
      </c>
      <c r="AJ1128" s="19">
        <v>8</v>
      </c>
      <c r="AK1128" s="19">
        <v>8.25</v>
      </c>
      <c r="AL1128" s="19">
        <v>8.75</v>
      </c>
      <c r="AM1128" s="19">
        <v>3.75</v>
      </c>
      <c r="AN1128" s="19">
        <v>4.25</v>
      </c>
      <c r="AO1128" s="19">
        <v>4</v>
      </c>
      <c r="AP1128" s="19"/>
      <c r="AQ1128" s="19"/>
      <c r="AR1128" s="19"/>
      <c r="AS1128" s="19">
        <v>6.5</v>
      </c>
      <c r="AT1128" s="19"/>
      <c r="AU1128" s="19">
        <v>10</v>
      </c>
      <c r="AV1128" s="19"/>
      <c r="AW1128" s="19"/>
      <c r="AX1128" s="19">
        <v>0.6</v>
      </c>
      <c r="AY1128" s="19">
        <v>6.2</v>
      </c>
      <c r="AZ1128" s="19">
        <v>6.2249999999999996</v>
      </c>
      <c r="BA1128" s="19">
        <v>6.25</v>
      </c>
      <c r="BB1128" s="19">
        <v>7.15</v>
      </c>
      <c r="BC1128" s="19">
        <v>7.2</v>
      </c>
      <c r="BD1128" s="19">
        <v>7.25</v>
      </c>
    </row>
    <row r="1129" spans="2:56" x14ac:dyDescent="0.2">
      <c r="B1129" s="18">
        <v>38345</v>
      </c>
      <c r="C1129" s="19">
        <v>-0.5</v>
      </c>
      <c r="D1129" s="19">
        <v>-0.5</v>
      </c>
      <c r="E1129" s="19">
        <v>-0.85</v>
      </c>
      <c r="F1129" s="19">
        <v>-0.75</v>
      </c>
      <c r="G1129" s="19">
        <v>-0.75</v>
      </c>
      <c r="H1129" s="19">
        <v>-1.5</v>
      </c>
      <c r="I1129" s="19">
        <v>-0.75</v>
      </c>
      <c r="J1129" s="19">
        <v>-0.75</v>
      </c>
      <c r="K1129" s="19">
        <v>-0.75</v>
      </c>
      <c r="L1129" s="19">
        <v>0.5</v>
      </c>
      <c r="M1129" s="19">
        <v>0.75</v>
      </c>
      <c r="N1129" s="19">
        <v>1</v>
      </c>
      <c r="O1129" s="19"/>
      <c r="P1129" s="19"/>
      <c r="Q1129" s="19"/>
      <c r="R1129" s="19">
        <v>0.5</v>
      </c>
      <c r="S1129" s="19"/>
      <c r="T1129" s="19">
        <v>0.5</v>
      </c>
      <c r="U1129" s="19">
        <v>0</v>
      </c>
      <c r="V1129" s="19"/>
      <c r="W1129" s="19">
        <v>0.5</v>
      </c>
      <c r="X1129" s="19">
        <v>0</v>
      </c>
      <c r="Y1129" s="19">
        <v>0</v>
      </c>
      <c r="Z1129" s="19">
        <v>-1</v>
      </c>
      <c r="AA1129" s="19">
        <v>-1</v>
      </c>
      <c r="AB1129" s="19">
        <v>-1</v>
      </c>
      <c r="AC1129" s="19">
        <v>-1.2</v>
      </c>
      <c r="AD1129" s="19">
        <v>8.25</v>
      </c>
      <c r="AE1129" s="19">
        <v>8.25</v>
      </c>
      <c r="AF1129" s="19">
        <v>8.875</v>
      </c>
      <c r="AG1129" s="19">
        <v>8.25</v>
      </c>
      <c r="AH1129" s="19">
        <v>8</v>
      </c>
      <c r="AI1129" s="19">
        <v>8.0749999999999993</v>
      </c>
      <c r="AJ1129" s="19">
        <v>7.5</v>
      </c>
      <c r="AK1129" s="19">
        <v>8</v>
      </c>
      <c r="AL1129" s="19">
        <v>8.75</v>
      </c>
      <c r="AM1129" s="19">
        <v>3.75</v>
      </c>
      <c r="AN1129" s="19">
        <v>4.25</v>
      </c>
      <c r="AO1129" s="19">
        <v>4</v>
      </c>
      <c r="AP1129" s="19"/>
      <c r="AQ1129" s="19"/>
      <c r="AR1129" s="19"/>
      <c r="AS1129" s="19">
        <v>6.5</v>
      </c>
      <c r="AT1129" s="19"/>
      <c r="AU1129" s="19">
        <v>10</v>
      </c>
      <c r="AV1129" s="19"/>
      <c r="AW1129" s="19"/>
      <c r="AX1129" s="19">
        <v>0.6</v>
      </c>
      <c r="AY1129" s="19">
        <v>5.7</v>
      </c>
      <c r="AZ1129" s="19">
        <v>5.5750000000000002</v>
      </c>
      <c r="BA1129" s="19">
        <v>5.45</v>
      </c>
      <c r="BB1129" s="19">
        <v>5.55</v>
      </c>
      <c r="BC1129" s="19">
        <v>5.9</v>
      </c>
      <c r="BD1129" s="19">
        <v>6.15</v>
      </c>
    </row>
    <row r="1130" spans="2:56" x14ac:dyDescent="0.2">
      <c r="B1130" s="18">
        <v>38338</v>
      </c>
      <c r="C1130" s="19">
        <v>-0.5</v>
      </c>
      <c r="D1130" s="19">
        <v>-0.5</v>
      </c>
      <c r="E1130" s="19">
        <v>-0.7</v>
      </c>
      <c r="F1130" s="19">
        <v>-0.75</v>
      </c>
      <c r="G1130" s="19">
        <v>-0.75</v>
      </c>
      <c r="H1130" s="19">
        <v>-1.5</v>
      </c>
      <c r="I1130" s="19">
        <v>-1</v>
      </c>
      <c r="J1130" s="19">
        <v>-1</v>
      </c>
      <c r="K1130" s="19">
        <v>-1</v>
      </c>
      <c r="L1130" s="19">
        <v>0.5</v>
      </c>
      <c r="M1130" s="19">
        <v>0.75</v>
      </c>
      <c r="N1130" s="19">
        <v>1</v>
      </c>
      <c r="O1130" s="19"/>
      <c r="P1130" s="19"/>
      <c r="Q1130" s="19"/>
      <c r="R1130" s="19">
        <v>0</v>
      </c>
      <c r="S1130" s="19"/>
      <c r="T1130" s="19">
        <v>0.5</v>
      </c>
      <c r="U1130" s="19">
        <v>0</v>
      </c>
      <c r="V1130" s="19"/>
      <c r="W1130" s="19">
        <v>0.5</v>
      </c>
      <c r="X1130" s="19">
        <v>0</v>
      </c>
      <c r="Y1130" s="19">
        <v>0</v>
      </c>
      <c r="Z1130" s="19">
        <v>-1</v>
      </c>
      <c r="AA1130" s="19">
        <v>-1</v>
      </c>
      <c r="AB1130" s="19">
        <v>-1</v>
      </c>
      <c r="AC1130" s="19">
        <v>-1</v>
      </c>
      <c r="AD1130" s="19">
        <v>10</v>
      </c>
      <c r="AE1130" s="19">
        <v>10</v>
      </c>
      <c r="AF1130" s="19">
        <v>10.025</v>
      </c>
      <c r="AG1130" s="19">
        <v>8.25</v>
      </c>
      <c r="AH1130" s="19">
        <v>8</v>
      </c>
      <c r="AI1130" s="19">
        <v>7.875</v>
      </c>
      <c r="AJ1130" s="19">
        <v>9.25</v>
      </c>
      <c r="AK1130" s="19">
        <v>9</v>
      </c>
      <c r="AL1130" s="19">
        <v>8.5</v>
      </c>
      <c r="AM1130" s="19">
        <v>3.75</v>
      </c>
      <c r="AN1130" s="19">
        <v>4.25</v>
      </c>
      <c r="AO1130" s="19">
        <v>4</v>
      </c>
      <c r="AP1130" s="19"/>
      <c r="AQ1130" s="19"/>
      <c r="AR1130" s="19"/>
      <c r="AS1130" s="19">
        <v>6.5</v>
      </c>
      <c r="AT1130" s="19"/>
      <c r="AU1130" s="19">
        <v>10</v>
      </c>
      <c r="AV1130" s="19"/>
      <c r="AW1130" s="19"/>
      <c r="AX1130" s="19">
        <v>0.6</v>
      </c>
      <c r="AY1130" s="19">
        <v>5.7</v>
      </c>
      <c r="AZ1130" s="19">
        <v>5.5750000000000002</v>
      </c>
      <c r="BA1130" s="19">
        <v>5.55</v>
      </c>
      <c r="BB1130" s="19">
        <v>6</v>
      </c>
      <c r="BC1130" s="19">
        <v>6</v>
      </c>
      <c r="BD1130" s="19">
        <v>6</v>
      </c>
    </row>
    <row r="1131" spans="2:56" x14ac:dyDescent="0.2">
      <c r="B1131" s="18">
        <v>38331</v>
      </c>
      <c r="C1131" s="19">
        <v>-1</v>
      </c>
      <c r="D1131" s="19">
        <v>-1</v>
      </c>
      <c r="E1131" s="19">
        <v>-1</v>
      </c>
      <c r="F1131" s="19">
        <v>-0.5</v>
      </c>
      <c r="G1131" s="19">
        <v>-0.5</v>
      </c>
      <c r="H1131" s="19">
        <v>-1.7</v>
      </c>
      <c r="I1131" s="19">
        <v>-1</v>
      </c>
      <c r="J1131" s="19">
        <v>-1</v>
      </c>
      <c r="K1131" s="19">
        <v>-1.5</v>
      </c>
      <c r="L1131" s="19">
        <v>0.5</v>
      </c>
      <c r="M1131" s="19">
        <v>0.75</v>
      </c>
      <c r="N1131" s="19">
        <v>1</v>
      </c>
      <c r="O1131" s="19"/>
      <c r="P1131" s="19"/>
      <c r="Q1131" s="19"/>
      <c r="R1131" s="19">
        <v>0</v>
      </c>
      <c r="S1131" s="19"/>
      <c r="T1131" s="19">
        <v>0.5</v>
      </c>
      <c r="U1131" s="19">
        <v>0</v>
      </c>
      <c r="V1131" s="19"/>
      <c r="W1131" s="19">
        <v>0.5</v>
      </c>
      <c r="X1131" s="19">
        <v>0</v>
      </c>
      <c r="Y1131" s="19">
        <v>0</v>
      </c>
      <c r="Z1131" s="19">
        <v>-1</v>
      </c>
      <c r="AA1131" s="19">
        <v>-1</v>
      </c>
      <c r="AB1131" s="19">
        <v>-1</v>
      </c>
      <c r="AC1131" s="19">
        <v>-1.7</v>
      </c>
      <c r="AD1131" s="19">
        <v>9</v>
      </c>
      <c r="AE1131" s="19">
        <v>9</v>
      </c>
      <c r="AF1131" s="19">
        <v>9.125</v>
      </c>
      <c r="AG1131" s="19">
        <v>7</v>
      </c>
      <c r="AH1131" s="19">
        <v>7</v>
      </c>
      <c r="AI1131" s="19">
        <v>7.125</v>
      </c>
      <c r="AJ1131" s="19">
        <v>6.25</v>
      </c>
      <c r="AK1131" s="19">
        <v>6.25</v>
      </c>
      <c r="AL1131" s="19">
        <v>7</v>
      </c>
      <c r="AM1131" s="19">
        <v>3.75</v>
      </c>
      <c r="AN1131" s="19">
        <v>4.25</v>
      </c>
      <c r="AO1131" s="19">
        <v>4</v>
      </c>
      <c r="AP1131" s="19"/>
      <c r="AQ1131" s="19"/>
      <c r="AR1131" s="19"/>
      <c r="AS1131" s="19">
        <v>6.5</v>
      </c>
      <c r="AT1131" s="19"/>
      <c r="AU1131" s="19">
        <v>10</v>
      </c>
      <c r="AV1131" s="19"/>
      <c r="AW1131" s="19"/>
      <c r="AX1131" s="19">
        <v>0.6</v>
      </c>
      <c r="AY1131" s="19">
        <v>6.5</v>
      </c>
      <c r="AZ1131" s="19">
        <v>6.0750000000000002</v>
      </c>
      <c r="BA1131" s="19">
        <v>5.95</v>
      </c>
      <c r="BB1131" s="19">
        <v>7.5</v>
      </c>
      <c r="BC1131" s="19">
        <v>7.5</v>
      </c>
      <c r="BD1131" s="19">
        <v>7</v>
      </c>
    </row>
    <row r="1132" spans="2:56" x14ac:dyDescent="0.2">
      <c r="B1132" s="18">
        <v>38324</v>
      </c>
      <c r="C1132" s="19">
        <v>-1</v>
      </c>
      <c r="D1132" s="19">
        <v>-1</v>
      </c>
      <c r="E1132" s="19">
        <v>-1</v>
      </c>
      <c r="F1132" s="19">
        <v>-0.5</v>
      </c>
      <c r="G1132" s="19">
        <v>-0.5</v>
      </c>
      <c r="H1132" s="19">
        <v>-1.7</v>
      </c>
      <c r="I1132" s="19">
        <v>-1</v>
      </c>
      <c r="J1132" s="19">
        <v>-1</v>
      </c>
      <c r="K1132" s="19">
        <v>-1.5</v>
      </c>
      <c r="L1132" s="19">
        <v>0.5</v>
      </c>
      <c r="M1132" s="19">
        <v>0.75</v>
      </c>
      <c r="N1132" s="19">
        <v>1</v>
      </c>
      <c r="O1132" s="19"/>
      <c r="P1132" s="19"/>
      <c r="Q1132" s="19"/>
      <c r="R1132" s="19">
        <v>0</v>
      </c>
      <c r="S1132" s="19"/>
      <c r="T1132" s="19">
        <v>0.5</v>
      </c>
      <c r="U1132" s="19">
        <v>0</v>
      </c>
      <c r="V1132" s="19"/>
      <c r="W1132" s="19">
        <v>0.5</v>
      </c>
      <c r="X1132" s="19">
        <v>0</v>
      </c>
      <c r="Y1132" s="19">
        <v>0</v>
      </c>
      <c r="Z1132" s="19">
        <v>-1</v>
      </c>
      <c r="AA1132" s="19">
        <v>-1</v>
      </c>
      <c r="AB1132" s="19">
        <v>-1</v>
      </c>
      <c r="AC1132" s="19">
        <v>-1.7</v>
      </c>
      <c r="AD1132" s="19">
        <v>9</v>
      </c>
      <c r="AE1132" s="19">
        <v>9</v>
      </c>
      <c r="AF1132" s="19">
        <v>9.125</v>
      </c>
      <c r="AG1132" s="19">
        <v>7</v>
      </c>
      <c r="AH1132" s="19">
        <v>7</v>
      </c>
      <c r="AI1132" s="19">
        <v>7.125</v>
      </c>
      <c r="AJ1132" s="19">
        <v>6.25</v>
      </c>
      <c r="AK1132" s="19">
        <v>6.25</v>
      </c>
      <c r="AL1132" s="19">
        <v>7</v>
      </c>
      <c r="AM1132" s="19">
        <v>3.75</v>
      </c>
      <c r="AN1132" s="19">
        <v>4.25</v>
      </c>
      <c r="AO1132" s="19">
        <v>4</v>
      </c>
      <c r="AP1132" s="19"/>
      <c r="AQ1132" s="19"/>
      <c r="AR1132" s="19"/>
      <c r="AS1132" s="19">
        <v>6.5</v>
      </c>
      <c r="AT1132" s="19"/>
      <c r="AU1132" s="19">
        <v>10</v>
      </c>
      <c r="AV1132" s="19"/>
      <c r="AW1132" s="19"/>
      <c r="AX1132" s="19">
        <v>0.6</v>
      </c>
      <c r="AY1132" s="19">
        <v>6.5</v>
      </c>
      <c r="AZ1132" s="19">
        <v>6.0750000000000002</v>
      </c>
      <c r="BA1132" s="19">
        <v>5.95</v>
      </c>
      <c r="BB1132" s="19">
        <v>7.5</v>
      </c>
      <c r="BC1132" s="19">
        <v>7.5</v>
      </c>
      <c r="BD1132" s="19">
        <v>7</v>
      </c>
    </row>
    <row r="1133" spans="2:56" x14ac:dyDescent="0.2">
      <c r="B1133" s="18">
        <v>38317</v>
      </c>
      <c r="C1133" s="19">
        <v>-1.25</v>
      </c>
      <c r="D1133" s="19">
        <v>-1.5</v>
      </c>
      <c r="E1133" s="19">
        <v>-1.7</v>
      </c>
      <c r="F1133" s="19">
        <v>-0.5</v>
      </c>
      <c r="G1133" s="19">
        <v>-0.5</v>
      </c>
      <c r="H1133" s="19">
        <v>-1.7</v>
      </c>
      <c r="I1133" s="19">
        <v>-0.5</v>
      </c>
      <c r="J1133" s="19">
        <v>-0.5</v>
      </c>
      <c r="K1133" s="19">
        <v>-0.5</v>
      </c>
      <c r="L1133" s="19">
        <v>0.5</v>
      </c>
      <c r="M1133" s="19">
        <v>0.75</v>
      </c>
      <c r="N1133" s="19">
        <v>1</v>
      </c>
      <c r="O1133" s="19"/>
      <c r="P1133" s="19"/>
      <c r="Q1133" s="19"/>
      <c r="R1133" s="19">
        <v>0</v>
      </c>
      <c r="S1133" s="19"/>
      <c r="T1133" s="19">
        <v>0.5</v>
      </c>
      <c r="U1133" s="19">
        <v>0</v>
      </c>
      <c r="V1133" s="19"/>
      <c r="W1133" s="19">
        <v>0.5</v>
      </c>
      <c r="X1133" s="19">
        <v>0</v>
      </c>
      <c r="Y1133" s="19">
        <v>0</v>
      </c>
      <c r="Z1133" s="19">
        <v>-1.25</v>
      </c>
      <c r="AA1133" s="19">
        <v>-1.5</v>
      </c>
      <c r="AB1133" s="19">
        <v>-1.7</v>
      </c>
      <c r="AC1133" s="19">
        <v>-2</v>
      </c>
      <c r="AD1133" s="19">
        <v>10.5</v>
      </c>
      <c r="AE1133" s="19">
        <v>10.5</v>
      </c>
      <c r="AF1133" s="19">
        <v>10.375</v>
      </c>
      <c r="AG1133" s="19">
        <v>7</v>
      </c>
      <c r="AH1133" s="19">
        <v>7</v>
      </c>
      <c r="AI1133" s="19">
        <v>7.125</v>
      </c>
      <c r="AJ1133" s="19">
        <v>5.5</v>
      </c>
      <c r="AK1133" s="19">
        <v>5.75</v>
      </c>
      <c r="AL1133" s="19">
        <v>5.5</v>
      </c>
      <c r="AM1133" s="19">
        <v>3.75</v>
      </c>
      <c r="AN1133" s="19">
        <v>4.25</v>
      </c>
      <c r="AO1133" s="19">
        <v>4</v>
      </c>
      <c r="AP1133" s="19"/>
      <c r="AQ1133" s="19"/>
      <c r="AR1133" s="19"/>
      <c r="AS1133" s="19">
        <v>6.5</v>
      </c>
      <c r="AT1133" s="19"/>
      <c r="AU1133" s="19">
        <v>10</v>
      </c>
      <c r="AV1133" s="19"/>
      <c r="AW1133" s="19"/>
      <c r="AX1133" s="19">
        <v>0.6</v>
      </c>
      <c r="AY1133" s="19">
        <v>6</v>
      </c>
      <c r="AZ1133" s="19">
        <v>5.9749999999999996</v>
      </c>
      <c r="BA1133" s="19">
        <v>5.65</v>
      </c>
      <c r="BB1133" s="19">
        <v>8.6999999999999993</v>
      </c>
      <c r="BC1133" s="19">
        <v>8.6999999999999993</v>
      </c>
      <c r="BD1133" s="19">
        <v>8.35</v>
      </c>
    </row>
    <row r="1134" spans="2:56" x14ac:dyDescent="0.2">
      <c r="B1134" s="18">
        <v>38310</v>
      </c>
      <c r="C1134" s="19">
        <v>-1.5</v>
      </c>
      <c r="D1134" s="19">
        <v>-1.5</v>
      </c>
      <c r="E1134" s="19">
        <v>-1.6</v>
      </c>
      <c r="F1134" s="19">
        <v>-0.5</v>
      </c>
      <c r="G1134" s="19">
        <v>-0.5</v>
      </c>
      <c r="H1134" s="19">
        <v>-1</v>
      </c>
      <c r="I1134" s="19">
        <v>-0.5</v>
      </c>
      <c r="J1134" s="19">
        <v>-0.5</v>
      </c>
      <c r="K1134" s="19">
        <v>-0.5</v>
      </c>
      <c r="L1134" s="19">
        <v>0.5</v>
      </c>
      <c r="M1134" s="19">
        <v>0.75</v>
      </c>
      <c r="N1134" s="19">
        <v>1</v>
      </c>
      <c r="O1134" s="19"/>
      <c r="P1134" s="19"/>
      <c r="Q1134" s="19"/>
      <c r="R1134" s="19">
        <v>0</v>
      </c>
      <c r="S1134" s="19"/>
      <c r="T1134" s="19">
        <v>0.5</v>
      </c>
      <c r="U1134" s="19">
        <v>0</v>
      </c>
      <c r="V1134" s="19"/>
      <c r="W1134" s="19">
        <v>0.5</v>
      </c>
      <c r="X1134" s="19">
        <v>0</v>
      </c>
      <c r="Y1134" s="19">
        <v>0</v>
      </c>
      <c r="Z1134" s="19">
        <v>-1.25</v>
      </c>
      <c r="AA1134" s="19">
        <v>-1</v>
      </c>
      <c r="AB1134" s="19">
        <v>-1.25</v>
      </c>
      <c r="AC1134" s="19">
        <v>-1.7</v>
      </c>
      <c r="AD1134" s="19">
        <v>9.5</v>
      </c>
      <c r="AE1134" s="19">
        <v>9.5</v>
      </c>
      <c r="AF1134" s="19">
        <v>9.375</v>
      </c>
      <c r="AG1134" s="19">
        <v>6</v>
      </c>
      <c r="AH1134" s="19">
        <v>6</v>
      </c>
      <c r="AI1134" s="19">
        <v>5.875</v>
      </c>
      <c r="AJ1134" s="19">
        <v>6</v>
      </c>
      <c r="AK1134" s="19">
        <v>6</v>
      </c>
      <c r="AL1134" s="19">
        <v>5.75</v>
      </c>
      <c r="AM1134" s="19">
        <v>3.75</v>
      </c>
      <c r="AN1134" s="19">
        <v>4.25</v>
      </c>
      <c r="AO1134" s="19">
        <v>4</v>
      </c>
      <c r="AP1134" s="19"/>
      <c r="AQ1134" s="19"/>
      <c r="AR1134" s="19"/>
      <c r="AS1134" s="19">
        <v>6.5</v>
      </c>
      <c r="AT1134" s="19"/>
      <c r="AU1134" s="19">
        <v>10</v>
      </c>
      <c r="AV1134" s="19"/>
      <c r="AW1134" s="19"/>
      <c r="AX1134" s="19">
        <v>0.6</v>
      </c>
      <c r="AY1134" s="19">
        <v>5.5</v>
      </c>
      <c r="AZ1134" s="19">
        <v>5.375</v>
      </c>
      <c r="BA1134" s="19">
        <v>5.25</v>
      </c>
      <c r="BB1134" s="19">
        <v>7.25</v>
      </c>
      <c r="BC1134" s="19">
        <v>7.25</v>
      </c>
      <c r="BD1134" s="19">
        <v>7.25</v>
      </c>
    </row>
    <row r="1135" spans="2:56" x14ac:dyDescent="0.2">
      <c r="B1135" s="18">
        <v>38303</v>
      </c>
      <c r="C1135" s="19">
        <v>-0.5</v>
      </c>
      <c r="D1135" s="19">
        <v>-0.5</v>
      </c>
      <c r="E1135" s="19">
        <v>-0.5</v>
      </c>
      <c r="F1135" s="19">
        <v>-0.5</v>
      </c>
      <c r="G1135" s="19">
        <v>-0.5</v>
      </c>
      <c r="H1135" s="19">
        <v>-0.5</v>
      </c>
      <c r="I1135" s="19">
        <v>-0.5</v>
      </c>
      <c r="J1135" s="19">
        <v>-0.5</v>
      </c>
      <c r="K1135" s="19">
        <v>-0.5</v>
      </c>
      <c r="L1135" s="19">
        <v>0.5</v>
      </c>
      <c r="M1135" s="19">
        <v>0.75</v>
      </c>
      <c r="N1135" s="19">
        <v>1</v>
      </c>
      <c r="O1135" s="19"/>
      <c r="P1135" s="19"/>
      <c r="Q1135" s="19"/>
      <c r="R1135" s="19">
        <v>0</v>
      </c>
      <c r="S1135" s="19"/>
      <c r="T1135" s="19">
        <v>0.5</v>
      </c>
      <c r="U1135" s="19">
        <v>0</v>
      </c>
      <c r="V1135" s="19"/>
      <c r="W1135" s="19">
        <v>0.5</v>
      </c>
      <c r="X1135" s="19">
        <v>0</v>
      </c>
      <c r="Y1135" s="19">
        <v>0</v>
      </c>
      <c r="Z1135" s="19">
        <v>-0.45</v>
      </c>
      <c r="AA1135" s="19">
        <v>-0.75</v>
      </c>
      <c r="AB1135" s="19">
        <v>-0.75</v>
      </c>
      <c r="AC1135" s="19">
        <v>-1.7</v>
      </c>
      <c r="AD1135" s="19">
        <v>5.9</v>
      </c>
      <c r="AE1135" s="19">
        <v>5.9</v>
      </c>
      <c r="AF1135" s="19">
        <v>6.0250000000000004</v>
      </c>
      <c r="AG1135" s="19">
        <v>5</v>
      </c>
      <c r="AH1135" s="19">
        <v>5</v>
      </c>
      <c r="AI1135" s="19">
        <v>4.875</v>
      </c>
      <c r="AJ1135" s="19">
        <v>5.5</v>
      </c>
      <c r="AK1135" s="19">
        <v>5.5</v>
      </c>
      <c r="AL1135" s="19">
        <v>5.25</v>
      </c>
      <c r="AM1135" s="19">
        <v>3.75</v>
      </c>
      <c r="AN1135" s="19">
        <v>4.25</v>
      </c>
      <c r="AO1135" s="19">
        <v>4</v>
      </c>
      <c r="AP1135" s="19"/>
      <c r="AQ1135" s="19"/>
      <c r="AR1135" s="19"/>
      <c r="AS1135" s="19">
        <v>12.5</v>
      </c>
      <c r="AT1135" s="19"/>
      <c r="AU1135" s="19">
        <v>12.5</v>
      </c>
      <c r="AV1135" s="19"/>
      <c r="AW1135" s="19"/>
      <c r="AX1135" s="19">
        <v>0.6</v>
      </c>
      <c r="AY1135" s="19">
        <v>4.3</v>
      </c>
      <c r="AZ1135" s="19">
        <v>4.4249999999999998</v>
      </c>
      <c r="BA1135" s="19">
        <v>4.8499999999999996</v>
      </c>
      <c r="BB1135" s="19">
        <v>5.5</v>
      </c>
      <c r="BC1135" s="19">
        <v>5.5</v>
      </c>
      <c r="BD1135" s="19">
        <v>5.65</v>
      </c>
    </row>
    <row r="1136" spans="2:56" x14ac:dyDescent="0.2">
      <c r="B1136" s="18">
        <v>38296</v>
      </c>
      <c r="C1136" s="19">
        <v>-0.3</v>
      </c>
      <c r="D1136" s="19">
        <v>-0.3</v>
      </c>
      <c r="E1136" s="19">
        <v>-0.45</v>
      </c>
      <c r="F1136" s="19">
        <v>-0.25</v>
      </c>
      <c r="G1136" s="19">
        <v>-0.25</v>
      </c>
      <c r="H1136" s="19">
        <v>-0.25</v>
      </c>
      <c r="I1136" s="19">
        <v>-0.25</v>
      </c>
      <c r="J1136" s="19">
        <v>-0.25</v>
      </c>
      <c r="K1136" s="19">
        <v>-0.25</v>
      </c>
      <c r="L1136" s="19">
        <v>0.5</v>
      </c>
      <c r="M1136" s="19">
        <v>0.75</v>
      </c>
      <c r="N1136" s="19">
        <v>1</v>
      </c>
      <c r="O1136" s="19"/>
      <c r="P1136" s="19"/>
      <c r="Q1136" s="19"/>
      <c r="R1136" s="19">
        <v>0</v>
      </c>
      <c r="S1136" s="19"/>
      <c r="T1136" s="19">
        <v>0.5</v>
      </c>
      <c r="U1136" s="19">
        <v>0</v>
      </c>
      <c r="V1136" s="19"/>
      <c r="W1136" s="19">
        <v>0.5</v>
      </c>
      <c r="X1136" s="19">
        <v>0</v>
      </c>
      <c r="Y1136" s="19">
        <v>0</v>
      </c>
      <c r="Z1136" s="19">
        <v>-0.45</v>
      </c>
      <c r="AA1136" s="19">
        <v>0</v>
      </c>
      <c r="AB1136" s="19">
        <v>-0.5</v>
      </c>
      <c r="AC1136" s="19">
        <v>-1.25</v>
      </c>
      <c r="AD1136" s="19">
        <v>6.25</v>
      </c>
      <c r="AE1136" s="19">
        <v>6.25</v>
      </c>
      <c r="AF1136" s="19">
        <v>6.5</v>
      </c>
      <c r="AG1136" s="19">
        <v>5</v>
      </c>
      <c r="AH1136" s="19">
        <v>5</v>
      </c>
      <c r="AI1136" s="19">
        <v>4.875</v>
      </c>
      <c r="AJ1136" s="19">
        <v>5.25</v>
      </c>
      <c r="AK1136" s="19">
        <v>5.5</v>
      </c>
      <c r="AL1136" s="19">
        <v>5.35</v>
      </c>
      <c r="AM1136" s="19">
        <v>3.75</v>
      </c>
      <c r="AN1136" s="19">
        <v>4.25</v>
      </c>
      <c r="AO1136" s="19">
        <v>4</v>
      </c>
      <c r="AP1136" s="19"/>
      <c r="AQ1136" s="19"/>
      <c r="AR1136" s="19"/>
      <c r="AS1136" s="19">
        <v>12.5</v>
      </c>
      <c r="AT1136" s="19"/>
      <c r="AU1136" s="19">
        <v>12.5</v>
      </c>
      <c r="AV1136" s="19"/>
      <c r="AW1136" s="19"/>
      <c r="AX1136" s="19">
        <v>0.6</v>
      </c>
      <c r="AY1136" s="19">
        <v>4.3</v>
      </c>
      <c r="AZ1136" s="19">
        <v>4.4249999999999998</v>
      </c>
      <c r="BA1136" s="19">
        <v>5.05</v>
      </c>
      <c r="BB1136" s="19">
        <v>4.5</v>
      </c>
      <c r="BC1136" s="19">
        <v>4.5</v>
      </c>
      <c r="BD1136" s="19">
        <v>5</v>
      </c>
    </row>
    <row r="1137" spans="2:56" x14ac:dyDescent="0.2">
      <c r="B1137" s="18">
        <v>38289</v>
      </c>
      <c r="C1137" s="19">
        <v>0</v>
      </c>
      <c r="D1137" s="19">
        <v>0</v>
      </c>
      <c r="E1137" s="19">
        <v>0</v>
      </c>
      <c r="F1137" s="19">
        <v>-0.25</v>
      </c>
      <c r="G1137" s="19">
        <v>-0.25</v>
      </c>
      <c r="H1137" s="19">
        <v>-0.25</v>
      </c>
      <c r="I1137" s="19">
        <v>-0.25</v>
      </c>
      <c r="J1137" s="19">
        <v>-0.25</v>
      </c>
      <c r="K1137" s="19">
        <v>-0.25</v>
      </c>
      <c r="L1137" s="19">
        <v>0.5</v>
      </c>
      <c r="M1137" s="19">
        <v>0.75</v>
      </c>
      <c r="N1137" s="19">
        <v>1</v>
      </c>
      <c r="O1137" s="19"/>
      <c r="P1137" s="19"/>
      <c r="Q1137" s="19"/>
      <c r="R1137" s="19">
        <v>0</v>
      </c>
      <c r="S1137" s="19"/>
      <c r="T1137" s="19">
        <v>0.5</v>
      </c>
      <c r="U1137" s="19">
        <v>0</v>
      </c>
      <c r="V1137" s="19"/>
      <c r="W1137" s="19">
        <v>0.5</v>
      </c>
      <c r="X1137" s="19">
        <v>0</v>
      </c>
      <c r="Y1137" s="19">
        <v>0</v>
      </c>
      <c r="Z1137" s="19">
        <v>-0.45</v>
      </c>
      <c r="AA1137" s="19">
        <v>0</v>
      </c>
      <c r="AB1137" s="19">
        <v>-0.2</v>
      </c>
      <c r="AC1137" s="19">
        <v>-0.5</v>
      </c>
      <c r="AD1137" s="19">
        <v>6.25</v>
      </c>
      <c r="AE1137" s="19">
        <v>6.25</v>
      </c>
      <c r="AF1137" s="19">
        <v>6.25</v>
      </c>
      <c r="AG1137" s="19">
        <v>5</v>
      </c>
      <c r="AH1137" s="19">
        <v>5</v>
      </c>
      <c r="AI1137" s="19">
        <v>4.875</v>
      </c>
      <c r="AJ1137" s="19">
        <v>5.25</v>
      </c>
      <c r="AK1137" s="19">
        <v>5</v>
      </c>
      <c r="AL1137" s="19">
        <v>5</v>
      </c>
      <c r="AM1137" s="19">
        <v>3.75</v>
      </c>
      <c r="AN1137" s="19">
        <v>4.25</v>
      </c>
      <c r="AO1137" s="19">
        <v>4</v>
      </c>
      <c r="AP1137" s="19"/>
      <c r="AQ1137" s="19"/>
      <c r="AR1137" s="19"/>
      <c r="AS1137" s="19">
        <v>12.5</v>
      </c>
      <c r="AT1137" s="19"/>
      <c r="AU1137" s="19">
        <v>12.5</v>
      </c>
      <c r="AV1137" s="19"/>
      <c r="AW1137" s="19"/>
      <c r="AX1137" s="19">
        <v>0.6</v>
      </c>
      <c r="AY1137" s="19">
        <v>4.2</v>
      </c>
      <c r="AZ1137" s="19">
        <v>4.3250000000000002</v>
      </c>
      <c r="BA1137" s="19">
        <v>4.75</v>
      </c>
      <c r="BB1137" s="19">
        <v>3.5</v>
      </c>
      <c r="BC1137" s="19">
        <v>3.625</v>
      </c>
      <c r="BD1137" s="19">
        <v>4.25</v>
      </c>
    </row>
    <row r="1138" spans="2:56" x14ac:dyDescent="0.2">
      <c r="B1138" s="18">
        <v>38282</v>
      </c>
      <c r="C1138" s="19">
        <v>0.3</v>
      </c>
      <c r="D1138" s="19">
        <v>0.3</v>
      </c>
      <c r="E1138" s="19">
        <v>0.4</v>
      </c>
      <c r="F1138" s="19">
        <v>0</v>
      </c>
      <c r="G1138" s="19">
        <v>0</v>
      </c>
      <c r="H1138" s="19">
        <v>0</v>
      </c>
      <c r="I1138" s="19">
        <v>0</v>
      </c>
      <c r="J1138" s="19">
        <v>0</v>
      </c>
      <c r="K1138" s="19">
        <v>0</v>
      </c>
      <c r="L1138" s="19">
        <v>0.5</v>
      </c>
      <c r="M1138" s="19">
        <v>0.75</v>
      </c>
      <c r="N1138" s="19">
        <v>1</v>
      </c>
      <c r="O1138" s="19"/>
      <c r="P1138" s="19"/>
      <c r="Q1138" s="19"/>
      <c r="R1138" s="19">
        <v>0</v>
      </c>
      <c r="S1138" s="19"/>
      <c r="T1138" s="19">
        <v>0.5</v>
      </c>
      <c r="U1138" s="19">
        <v>0</v>
      </c>
      <c r="V1138" s="19"/>
      <c r="W1138" s="19">
        <v>0.5</v>
      </c>
      <c r="X1138" s="19">
        <v>0</v>
      </c>
      <c r="Y1138" s="19">
        <v>0</v>
      </c>
      <c r="Z1138" s="19">
        <v>-0.45</v>
      </c>
      <c r="AA1138" s="19">
        <v>0</v>
      </c>
      <c r="AB1138" s="19">
        <v>-0.2</v>
      </c>
      <c r="AC1138" s="19">
        <v>-0.3</v>
      </c>
      <c r="AD1138" s="19">
        <v>4</v>
      </c>
      <c r="AE1138" s="19">
        <v>4</v>
      </c>
      <c r="AF1138" s="19">
        <v>4</v>
      </c>
      <c r="AG1138" s="19">
        <v>3.5</v>
      </c>
      <c r="AH1138" s="19">
        <v>3.5</v>
      </c>
      <c r="AI1138" s="19">
        <v>3.6749999999999998</v>
      </c>
      <c r="AJ1138" s="19">
        <v>3.25</v>
      </c>
      <c r="AK1138" s="19">
        <v>3.25</v>
      </c>
      <c r="AL1138" s="19">
        <v>3.5</v>
      </c>
      <c r="AM1138" s="19">
        <v>3.75</v>
      </c>
      <c r="AN1138" s="19">
        <v>4.25</v>
      </c>
      <c r="AO1138" s="19">
        <v>3.5</v>
      </c>
      <c r="AP1138" s="19"/>
      <c r="AQ1138" s="19"/>
      <c r="AR1138" s="19"/>
      <c r="AS1138" s="19">
        <v>12.5</v>
      </c>
      <c r="AT1138" s="19"/>
      <c r="AU1138" s="19">
        <v>12.5</v>
      </c>
      <c r="AV1138" s="19"/>
      <c r="AW1138" s="19"/>
      <c r="AX1138" s="19">
        <v>0.6</v>
      </c>
      <c r="AY1138" s="19">
        <v>3.75</v>
      </c>
      <c r="AZ1138" s="19">
        <v>3.875</v>
      </c>
      <c r="BA1138" s="19">
        <v>4.45</v>
      </c>
      <c r="BB1138" s="19">
        <v>2.5</v>
      </c>
      <c r="BC1138" s="19">
        <v>2.625</v>
      </c>
      <c r="BD1138" s="19">
        <v>2.95</v>
      </c>
    </row>
    <row r="1139" spans="2:56" x14ac:dyDescent="0.2">
      <c r="B1139" s="18">
        <v>38275</v>
      </c>
      <c r="C1139" s="19">
        <v>0.55000000000000004</v>
      </c>
      <c r="D1139" s="19">
        <v>0.55000000000000004</v>
      </c>
      <c r="E1139" s="19">
        <v>0.5</v>
      </c>
      <c r="F1139" s="19">
        <v>0</v>
      </c>
      <c r="G1139" s="19">
        <v>0</v>
      </c>
      <c r="H1139" s="19">
        <v>0.15</v>
      </c>
      <c r="I1139" s="19">
        <v>0.2</v>
      </c>
      <c r="J1139" s="19">
        <v>0.2</v>
      </c>
      <c r="K1139" s="19">
        <v>0.2</v>
      </c>
      <c r="L1139" s="19">
        <v>0.5</v>
      </c>
      <c r="M1139" s="19">
        <v>0.75</v>
      </c>
      <c r="N1139" s="19">
        <v>1</v>
      </c>
      <c r="O1139" s="19"/>
      <c r="P1139" s="19"/>
      <c r="Q1139" s="19"/>
      <c r="R1139" s="19">
        <v>0</v>
      </c>
      <c r="S1139" s="19"/>
      <c r="T1139" s="19">
        <v>0.5</v>
      </c>
      <c r="U1139" s="19">
        <v>0</v>
      </c>
      <c r="V1139" s="19"/>
      <c r="W1139" s="19">
        <v>0.5</v>
      </c>
      <c r="X1139" s="19">
        <v>0</v>
      </c>
      <c r="Y1139" s="19">
        <v>0</v>
      </c>
      <c r="Z1139" s="19">
        <v>-0.2</v>
      </c>
      <c r="AA1139" s="19">
        <v>0</v>
      </c>
      <c r="AB1139" s="19">
        <v>-0.2</v>
      </c>
      <c r="AC1139" s="19">
        <v>-0.3</v>
      </c>
      <c r="AD1139" s="19">
        <v>3.5</v>
      </c>
      <c r="AE1139" s="19">
        <v>3.7</v>
      </c>
      <c r="AF1139" s="19">
        <v>4.05</v>
      </c>
      <c r="AG1139" s="19">
        <v>3.6</v>
      </c>
      <c r="AH1139" s="19">
        <v>3.6</v>
      </c>
      <c r="AI1139" s="19">
        <v>3.6749999999999998</v>
      </c>
      <c r="AJ1139" s="19">
        <v>4.25</v>
      </c>
      <c r="AK1139" s="19">
        <v>4.25</v>
      </c>
      <c r="AL1139" s="19">
        <v>4.25</v>
      </c>
      <c r="AM1139" s="19">
        <v>3.75</v>
      </c>
      <c r="AN1139" s="19">
        <v>4.25</v>
      </c>
      <c r="AO1139" s="19">
        <v>3.5</v>
      </c>
      <c r="AP1139" s="19"/>
      <c r="AQ1139" s="19"/>
      <c r="AR1139" s="19"/>
      <c r="AS1139" s="19">
        <v>12.5</v>
      </c>
      <c r="AT1139" s="19"/>
      <c r="AU1139" s="19">
        <v>12.5</v>
      </c>
      <c r="AV1139" s="19"/>
      <c r="AW1139" s="19"/>
      <c r="AX1139" s="19">
        <v>0.6</v>
      </c>
      <c r="AY1139" s="19">
        <v>3.375</v>
      </c>
      <c r="AZ1139" s="19">
        <v>3.625</v>
      </c>
      <c r="BA1139" s="19">
        <v>4.1500000000000004</v>
      </c>
      <c r="BB1139" s="19">
        <v>2.15</v>
      </c>
      <c r="BC1139" s="19">
        <v>2.2749999999999999</v>
      </c>
      <c r="BD1139" s="19">
        <v>2.6</v>
      </c>
    </row>
    <row r="1140" spans="2:56" x14ac:dyDescent="0.2">
      <c r="B1140" s="18">
        <v>38268</v>
      </c>
      <c r="C1140" s="19">
        <v>0.7</v>
      </c>
      <c r="D1140" s="19">
        <v>0.7</v>
      </c>
      <c r="E1140" s="19">
        <v>0.7</v>
      </c>
      <c r="F1140" s="19">
        <v>0</v>
      </c>
      <c r="G1140" s="19">
        <v>0</v>
      </c>
      <c r="H1140" s="19">
        <v>0.15</v>
      </c>
      <c r="I1140" s="19">
        <v>0.2</v>
      </c>
      <c r="J1140" s="19">
        <v>0.2</v>
      </c>
      <c r="K1140" s="19">
        <v>0.2</v>
      </c>
      <c r="L1140" s="19">
        <v>0.5</v>
      </c>
      <c r="M1140" s="19">
        <v>0.75</v>
      </c>
      <c r="N1140" s="19">
        <v>1</v>
      </c>
      <c r="O1140" s="19"/>
      <c r="P1140" s="19"/>
      <c r="Q1140" s="19"/>
      <c r="R1140" s="19">
        <v>0</v>
      </c>
      <c r="S1140" s="19"/>
      <c r="T1140" s="19">
        <v>0.5</v>
      </c>
      <c r="U1140" s="19">
        <v>0</v>
      </c>
      <c r="V1140" s="19"/>
      <c r="W1140" s="19">
        <v>0.5</v>
      </c>
      <c r="X1140" s="19">
        <v>0</v>
      </c>
      <c r="Y1140" s="19">
        <v>0</v>
      </c>
      <c r="Z1140" s="19">
        <v>-0.2</v>
      </c>
      <c r="AA1140" s="19">
        <v>0</v>
      </c>
      <c r="AB1140" s="19">
        <v>-0.2</v>
      </c>
      <c r="AC1140" s="19">
        <v>-0.3</v>
      </c>
      <c r="AD1140" s="19">
        <v>4.5</v>
      </c>
      <c r="AE1140" s="19">
        <v>4.5</v>
      </c>
      <c r="AF1140" s="19">
        <v>4.5</v>
      </c>
      <c r="AG1140" s="19">
        <v>4.2</v>
      </c>
      <c r="AH1140" s="19">
        <v>4.2</v>
      </c>
      <c r="AI1140" s="19">
        <v>4.0750000000000002</v>
      </c>
      <c r="AJ1140" s="19">
        <v>4.25</v>
      </c>
      <c r="AK1140" s="19">
        <v>4.25</v>
      </c>
      <c r="AL1140" s="19">
        <v>4.25</v>
      </c>
      <c r="AM1140" s="19">
        <v>3.75</v>
      </c>
      <c r="AN1140" s="19">
        <v>4.25</v>
      </c>
      <c r="AO1140" s="19">
        <v>3.5</v>
      </c>
      <c r="AP1140" s="19"/>
      <c r="AQ1140" s="19"/>
      <c r="AR1140" s="19"/>
      <c r="AS1140" s="19">
        <v>12.5</v>
      </c>
      <c r="AT1140" s="19"/>
      <c r="AU1140" s="19">
        <v>12.5</v>
      </c>
      <c r="AV1140" s="19"/>
      <c r="AW1140" s="19"/>
      <c r="AX1140" s="19">
        <v>0.6</v>
      </c>
      <c r="AY1140" s="19">
        <v>5.375</v>
      </c>
      <c r="AZ1140" s="19">
        <v>5.125</v>
      </c>
      <c r="BA1140" s="19">
        <v>4.45</v>
      </c>
      <c r="BB1140" s="19">
        <v>2.5</v>
      </c>
      <c r="BC1140" s="19">
        <v>2.625</v>
      </c>
      <c r="BD1140" s="19">
        <v>3.05</v>
      </c>
    </row>
    <row r="1141" spans="2:56" x14ac:dyDescent="0.2">
      <c r="B1141" s="18">
        <v>38261</v>
      </c>
      <c r="C1141" s="19">
        <v>0.5</v>
      </c>
      <c r="D1141" s="19">
        <v>0.5</v>
      </c>
      <c r="E1141" s="19">
        <v>0.6</v>
      </c>
      <c r="F1141" s="19">
        <v>0.3</v>
      </c>
      <c r="G1141" s="19">
        <v>0.3</v>
      </c>
      <c r="H1141" s="19">
        <v>0.3</v>
      </c>
      <c r="I1141" s="19">
        <v>0.2</v>
      </c>
      <c r="J1141" s="19">
        <v>0.2</v>
      </c>
      <c r="K1141" s="19">
        <v>0.2</v>
      </c>
      <c r="L1141" s="19">
        <v>0.5</v>
      </c>
      <c r="M1141" s="19">
        <v>0.75</v>
      </c>
      <c r="N1141" s="19">
        <v>1</v>
      </c>
      <c r="O1141" s="19"/>
      <c r="P1141" s="19"/>
      <c r="Q1141" s="19"/>
      <c r="R1141" s="19">
        <v>0</v>
      </c>
      <c r="S1141" s="19"/>
      <c r="T1141" s="19">
        <v>0.5</v>
      </c>
      <c r="U1141" s="19">
        <v>0</v>
      </c>
      <c r="V1141" s="19"/>
      <c r="W1141" s="19">
        <v>0.5</v>
      </c>
      <c r="X1141" s="19">
        <v>0</v>
      </c>
      <c r="Y1141" s="19">
        <v>0</v>
      </c>
      <c r="Z1141" s="19">
        <v>-0.2</v>
      </c>
      <c r="AA1141" s="19">
        <v>0</v>
      </c>
      <c r="AB1141" s="19">
        <v>-0.2</v>
      </c>
      <c r="AC1141" s="19">
        <v>-0.3</v>
      </c>
      <c r="AD1141" s="19">
        <v>5.25</v>
      </c>
      <c r="AE1141" s="19">
        <v>5.25</v>
      </c>
      <c r="AF1141" s="19">
        <v>5.45</v>
      </c>
      <c r="AG1141" s="19">
        <v>4.5</v>
      </c>
      <c r="AH1141" s="19">
        <v>4.25</v>
      </c>
      <c r="AI1141" s="19">
        <v>4.125</v>
      </c>
      <c r="AJ1141" s="19">
        <v>4.25</v>
      </c>
      <c r="AK1141" s="19">
        <v>4.25</v>
      </c>
      <c r="AL1141" s="19">
        <v>4.25</v>
      </c>
      <c r="AM1141" s="19">
        <v>4</v>
      </c>
      <c r="AN1141" s="19">
        <v>4.5</v>
      </c>
      <c r="AO1141" s="19">
        <v>4</v>
      </c>
      <c r="AP1141" s="19"/>
      <c r="AQ1141" s="19"/>
      <c r="AR1141" s="19"/>
      <c r="AS1141" s="19">
        <v>12.5</v>
      </c>
      <c r="AT1141" s="19"/>
      <c r="AU1141" s="19">
        <v>12.5</v>
      </c>
      <c r="AV1141" s="19"/>
      <c r="AW1141" s="19"/>
      <c r="AX1141" s="19">
        <v>0.6</v>
      </c>
      <c r="AY1141" s="19">
        <v>3.35</v>
      </c>
      <c r="AZ1141" s="19">
        <v>3.4750000000000001</v>
      </c>
      <c r="BA1141" s="19">
        <v>4.1500000000000004</v>
      </c>
      <c r="BB1141" s="19">
        <v>2.2000000000000002</v>
      </c>
      <c r="BC1141" s="19">
        <v>2.3250000000000002</v>
      </c>
      <c r="BD1141" s="19">
        <v>2.95</v>
      </c>
    </row>
    <row r="1142" spans="2:56" x14ac:dyDescent="0.2">
      <c r="B1142" s="18">
        <v>38254</v>
      </c>
      <c r="C1142" s="19">
        <v>0.3</v>
      </c>
      <c r="D1142" s="19">
        <v>0.3</v>
      </c>
      <c r="E1142" s="19">
        <v>0.3</v>
      </c>
      <c r="F1142" s="19">
        <v>-0.3</v>
      </c>
      <c r="G1142" s="19">
        <v>-0.3</v>
      </c>
      <c r="H1142" s="19">
        <v>-0.3</v>
      </c>
      <c r="I1142" s="19">
        <v>-0.2</v>
      </c>
      <c r="J1142" s="19">
        <v>-0.2</v>
      </c>
      <c r="K1142" s="19">
        <v>-0.2</v>
      </c>
      <c r="L1142" s="19"/>
      <c r="M1142" s="19"/>
      <c r="N1142" s="19">
        <v>1</v>
      </c>
      <c r="O1142" s="19"/>
      <c r="P1142" s="19"/>
      <c r="Q1142" s="19"/>
      <c r="R1142" s="19">
        <v>0</v>
      </c>
      <c r="S1142" s="19"/>
      <c r="T1142" s="19">
        <v>0.5</v>
      </c>
      <c r="U1142" s="19">
        <v>0</v>
      </c>
      <c r="V1142" s="19"/>
      <c r="W1142" s="19">
        <v>0.5</v>
      </c>
      <c r="X1142" s="19">
        <v>0</v>
      </c>
      <c r="Y1142" s="19">
        <v>0</v>
      </c>
      <c r="Z1142" s="19">
        <v>-0.2</v>
      </c>
      <c r="AA1142" s="19">
        <v>0</v>
      </c>
      <c r="AB1142" s="19">
        <v>-0.2</v>
      </c>
      <c r="AC1142" s="19">
        <v>-0.3</v>
      </c>
      <c r="AD1142" s="19">
        <v>2.7</v>
      </c>
      <c r="AE1142" s="19">
        <v>3.5</v>
      </c>
      <c r="AF1142" s="19">
        <v>4.5</v>
      </c>
      <c r="AG1142" s="19">
        <v>3.7</v>
      </c>
      <c r="AH1142" s="19">
        <v>3.7</v>
      </c>
      <c r="AI1142" s="19">
        <v>3.6749999999999998</v>
      </c>
      <c r="AJ1142" s="19">
        <v>4.25</v>
      </c>
      <c r="AK1142" s="19">
        <v>4.25</v>
      </c>
      <c r="AL1142" s="19">
        <v>4</v>
      </c>
      <c r="AM1142" s="19">
        <v>4</v>
      </c>
      <c r="AN1142" s="19">
        <v>4.5</v>
      </c>
      <c r="AO1142" s="19">
        <v>5.5</v>
      </c>
      <c r="AP1142" s="19"/>
      <c r="AQ1142" s="19"/>
      <c r="AR1142" s="19"/>
      <c r="AS1142" s="19">
        <v>12.5</v>
      </c>
      <c r="AT1142" s="19"/>
      <c r="AU1142" s="19">
        <v>12.5</v>
      </c>
      <c r="AV1142" s="19"/>
      <c r="AW1142" s="19"/>
      <c r="AX1142" s="19">
        <v>0.6</v>
      </c>
      <c r="AY1142" s="19">
        <v>3.35</v>
      </c>
      <c r="AZ1142" s="19">
        <v>3.4750000000000001</v>
      </c>
      <c r="BA1142" s="19">
        <v>3.95</v>
      </c>
      <c r="BB1142" s="19">
        <v>2.2000000000000002</v>
      </c>
      <c r="BC1142" s="19">
        <v>2.3250000000000002</v>
      </c>
      <c r="BD1142" s="19">
        <v>2.4500000000000002</v>
      </c>
    </row>
    <row r="1143" spans="2:56" x14ac:dyDescent="0.2">
      <c r="B1143" s="18">
        <v>38247</v>
      </c>
      <c r="C1143" s="19">
        <v>0.2</v>
      </c>
      <c r="D1143" s="19">
        <v>0.2</v>
      </c>
      <c r="E1143" s="19">
        <v>0.2</v>
      </c>
      <c r="F1143" s="19">
        <v>-0.3</v>
      </c>
      <c r="G1143" s="19">
        <v>-0.3</v>
      </c>
      <c r="H1143" s="19">
        <v>-0.3</v>
      </c>
      <c r="I1143" s="19">
        <v>-0.2</v>
      </c>
      <c r="J1143" s="19">
        <v>-0.2</v>
      </c>
      <c r="K1143" s="19">
        <v>-0.2</v>
      </c>
      <c r="L1143" s="19"/>
      <c r="M1143" s="19"/>
      <c r="N1143" s="19">
        <v>1</v>
      </c>
      <c r="O1143" s="19"/>
      <c r="P1143" s="19"/>
      <c r="Q1143" s="19"/>
      <c r="R1143" s="19">
        <v>0</v>
      </c>
      <c r="S1143" s="19"/>
      <c r="T1143" s="19">
        <v>0.5</v>
      </c>
      <c r="U1143" s="19">
        <v>0</v>
      </c>
      <c r="V1143" s="19"/>
      <c r="W1143" s="19">
        <v>0.5</v>
      </c>
      <c r="X1143" s="19">
        <v>0</v>
      </c>
      <c r="Y1143" s="19">
        <v>0</v>
      </c>
      <c r="Z1143" s="19">
        <v>-0.2</v>
      </c>
      <c r="AA1143" s="19">
        <v>0</v>
      </c>
      <c r="AB1143" s="19">
        <v>-0.2</v>
      </c>
      <c r="AC1143" s="19">
        <v>-0.3</v>
      </c>
      <c r="AD1143" s="19">
        <v>3.5</v>
      </c>
      <c r="AE1143" s="19">
        <v>3.5</v>
      </c>
      <c r="AF1143" s="19">
        <v>4.75</v>
      </c>
      <c r="AG1143" s="19">
        <v>4</v>
      </c>
      <c r="AH1143" s="19">
        <v>4</v>
      </c>
      <c r="AI1143" s="19">
        <v>3.9750000000000001</v>
      </c>
      <c r="AJ1143" s="19">
        <v>4.75</v>
      </c>
      <c r="AK1143" s="19">
        <v>4.75</v>
      </c>
      <c r="AL1143" s="19">
        <v>4.5</v>
      </c>
      <c r="AM1143" s="19">
        <v>4</v>
      </c>
      <c r="AN1143" s="19">
        <v>4.5</v>
      </c>
      <c r="AO1143" s="19">
        <v>5.5</v>
      </c>
      <c r="AP1143" s="19"/>
      <c r="AQ1143" s="19"/>
      <c r="AR1143" s="19"/>
      <c r="AS1143" s="19">
        <v>12.5</v>
      </c>
      <c r="AT1143" s="19"/>
      <c r="AU1143" s="19">
        <v>12.5</v>
      </c>
      <c r="AV1143" s="19"/>
      <c r="AW1143" s="19"/>
      <c r="AX1143" s="19">
        <v>0.6</v>
      </c>
      <c r="AY1143" s="19">
        <v>3.5</v>
      </c>
      <c r="AZ1143" s="19">
        <v>3.625</v>
      </c>
      <c r="BA1143" s="19">
        <v>4.05</v>
      </c>
      <c r="BB1143" s="19">
        <v>2.2000000000000002</v>
      </c>
      <c r="BC1143" s="19">
        <v>2.3250000000000002</v>
      </c>
      <c r="BD1143" s="19">
        <v>2.5499999999999998</v>
      </c>
    </row>
    <row r="1144" spans="2:56" x14ac:dyDescent="0.2">
      <c r="B1144" s="18">
        <v>38240</v>
      </c>
      <c r="C1144" s="19">
        <v>0.2</v>
      </c>
      <c r="D1144" s="19">
        <v>0.2</v>
      </c>
      <c r="E1144" s="19">
        <v>0.2</v>
      </c>
      <c r="F1144" s="19">
        <v>0.3</v>
      </c>
      <c r="G1144" s="19">
        <v>0.3</v>
      </c>
      <c r="H1144" s="19">
        <v>0.3</v>
      </c>
      <c r="I1144" s="19">
        <v>0</v>
      </c>
      <c r="J1144" s="19">
        <v>0</v>
      </c>
      <c r="K1144" s="19">
        <v>0.1</v>
      </c>
      <c r="L1144" s="19"/>
      <c r="M1144" s="19"/>
      <c r="N1144" s="19">
        <v>1</v>
      </c>
      <c r="O1144" s="19"/>
      <c r="P1144" s="19"/>
      <c r="Q1144" s="19"/>
      <c r="R1144" s="19">
        <v>0</v>
      </c>
      <c r="S1144" s="19"/>
      <c r="T1144" s="19">
        <v>0.5</v>
      </c>
      <c r="U1144" s="19">
        <v>0</v>
      </c>
      <c r="V1144" s="19"/>
      <c r="W1144" s="19">
        <v>0.5</v>
      </c>
      <c r="X1144" s="19">
        <v>0</v>
      </c>
      <c r="Y1144" s="19">
        <v>0</v>
      </c>
      <c r="Z1144" s="19">
        <v>-0.2</v>
      </c>
      <c r="AA1144" s="19">
        <v>0</v>
      </c>
      <c r="AB1144" s="19">
        <v>0</v>
      </c>
      <c r="AC1144" s="19">
        <v>0</v>
      </c>
      <c r="AD1144" s="19">
        <v>4</v>
      </c>
      <c r="AE1144" s="19">
        <v>4</v>
      </c>
      <c r="AF1144" s="19">
        <v>4.95</v>
      </c>
      <c r="AG1144" s="19">
        <v>2.5</v>
      </c>
      <c r="AH1144" s="19">
        <v>2.5</v>
      </c>
      <c r="AI1144" s="19">
        <v>3.5249999999999999</v>
      </c>
      <c r="AJ1144" s="19">
        <v>3.75</v>
      </c>
      <c r="AK1144" s="19">
        <v>3.25</v>
      </c>
      <c r="AL1144" s="19">
        <v>3.15</v>
      </c>
      <c r="AM1144" s="19">
        <v>4.5</v>
      </c>
      <c r="AN1144" s="19"/>
      <c r="AO1144" s="19">
        <v>5.5</v>
      </c>
      <c r="AP1144" s="19"/>
      <c r="AQ1144" s="19"/>
      <c r="AR1144" s="19"/>
      <c r="AS1144" s="19">
        <v>8</v>
      </c>
      <c r="AT1144" s="19"/>
      <c r="AU1144" s="19">
        <v>9.5</v>
      </c>
      <c r="AV1144" s="19"/>
      <c r="AW1144" s="19"/>
      <c r="AX1144" s="19">
        <v>0.6</v>
      </c>
      <c r="AY1144" s="19">
        <v>3.3</v>
      </c>
      <c r="AZ1144" s="19">
        <v>3.4249999999999998</v>
      </c>
      <c r="BA1144" s="19">
        <v>3.85</v>
      </c>
      <c r="BB1144" s="19">
        <v>2</v>
      </c>
      <c r="BC1144" s="19">
        <v>2.125</v>
      </c>
      <c r="BD1144" s="19">
        <v>2.4</v>
      </c>
    </row>
    <row r="1145" spans="2:56" x14ac:dyDescent="0.2">
      <c r="B1145" s="18">
        <v>38233</v>
      </c>
      <c r="C1145" s="19">
        <v>0.25</v>
      </c>
      <c r="D1145" s="19">
        <v>0.25</v>
      </c>
      <c r="E1145" s="19">
        <v>0.3</v>
      </c>
      <c r="F1145" s="19">
        <v>0.6</v>
      </c>
      <c r="G1145" s="19">
        <v>0.6</v>
      </c>
      <c r="H1145" s="19">
        <v>0.6</v>
      </c>
      <c r="I1145" s="19">
        <v>0.3</v>
      </c>
      <c r="J1145" s="19">
        <v>0.3</v>
      </c>
      <c r="K1145" s="19">
        <v>0.3</v>
      </c>
      <c r="L1145" s="19"/>
      <c r="M1145" s="19"/>
      <c r="N1145" s="19">
        <v>1</v>
      </c>
      <c r="O1145" s="19"/>
      <c r="P1145" s="19"/>
      <c r="Q1145" s="19"/>
      <c r="R1145" s="19">
        <v>0</v>
      </c>
      <c r="S1145" s="19"/>
      <c r="T1145" s="19">
        <v>0.5</v>
      </c>
      <c r="U1145" s="19">
        <v>0</v>
      </c>
      <c r="V1145" s="19"/>
      <c r="W1145" s="19">
        <v>0.5</v>
      </c>
      <c r="X1145" s="19">
        <v>0</v>
      </c>
      <c r="Y1145" s="19">
        <v>0</v>
      </c>
      <c r="Z1145" s="19">
        <v>0</v>
      </c>
      <c r="AA1145" s="19">
        <v>0</v>
      </c>
      <c r="AB1145" s="19">
        <v>0</v>
      </c>
      <c r="AC1145" s="19">
        <v>0</v>
      </c>
      <c r="AD1145" s="19">
        <v>5.25</v>
      </c>
      <c r="AE1145" s="19">
        <v>5.5</v>
      </c>
      <c r="AF1145" s="19">
        <v>5.5</v>
      </c>
      <c r="AG1145" s="19">
        <v>4.4000000000000004</v>
      </c>
      <c r="AH1145" s="19">
        <v>4.5</v>
      </c>
      <c r="AI1145" s="19">
        <v>4.4749999999999996</v>
      </c>
      <c r="AJ1145" s="19">
        <v>4.6500000000000004</v>
      </c>
      <c r="AK1145" s="19">
        <v>4.6500000000000004</v>
      </c>
      <c r="AL1145" s="19">
        <v>4.5999999999999996</v>
      </c>
      <c r="AM1145" s="19">
        <v>4.25</v>
      </c>
      <c r="AN1145" s="19"/>
      <c r="AO1145" s="19">
        <v>4.75</v>
      </c>
      <c r="AP1145" s="19"/>
      <c r="AQ1145" s="19"/>
      <c r="AR1145" s="19"/>
      <c r="AS1145" s="19">
        <v>8</v>
      </c>
      <c r="AT1145" s="19"/>
      <c r="AU1145" s="19">
        <v>9.5</v>
      </c>
      <c r="AV1145" s="19"/>
      <c r="AW1145" s="19"/>
      <c r="AX1145" s="19">
        <v>0.6</v>
      </c>
      <c r="AY1145" s="19">
        <v>3.2</v>
      </c>
      <c r="AZ1145" s="19">
        <v>3.3250000000000002</v>
      </c>
      <c r="BA1145" s="19">
        <v>4</v>
      </c>
      <c r="BB1145" s="19">
        <v>2.35</v>
      </c>
      <c r="BC1145" s="19">
        <v>2.4750000000000001</v>
      </c>
      <c r="BD1145" s="19">
        <v>2.75</v>
      </c>
    </row>
    <row r="1146" spans="2:56" x14ac:dyDescent="0.2">
      <c r="B1146" s="18">
        <v>38226</v>
      </c>
      <c r="C1146" s="19">
        <v>0.25</v>
      </c>
      <c r="D1146" s="19">
        <v>0.25</v>
      </c>
      <c r="E1146" s="19">
        <v>0.3</v>
      </c>
      <c r="F1146" s="19">
        <v>0.6</v>
      </c>
      <c r="G1146" s="19">
        <v>0.6</v>
      </c>
      <c r="H1146" s="19">
        <v>0.6</v>
      </c>
      <c r="I1146" s="19">
        <v>0.3</v>
      </c>
      <c r="J1146" s="19">
        <v>0.3</v>
      </c>
      <c r="K1146" s="19">
        <v>0.3</v>
      </c>
      <c r="L1146" s="19"/>
      <c r="M1146" s="19"/>
      <c r="N1146" s="19">
        <v>1</v>
      </c>
      <c r="O1146" s="19"/>
      <c r="P1146" s="19"/>
      <c r="Q1146" s="19"/>
      <c r="R1146" s="19">
        <v>0</v>
      </c>
      <c r="S1146" s="19"/>
      <c r="T1146" s="19">
        <v>0.5</v>
      </c>
      <c r="U1146" s="19">
        <v>0</v>
      </c>
      <c r="V1146" s="19"/>
      <c r="W1146" s="19">
        <v>0.5</v>
      </c>
      <c r="X1146" s="19">
        <v>0</v>
      </c>
      <c r="Y1146" s="19">
        <v>0</v>
      </c>
      <c r="Z1146" s="19">
        <v>0</v>
      </c>
      <c r="AA1146" s="19">
        <v>0</v>
      </c>
      <c r="AB1146" s="19">
        <v>0</v>
      </c>
      <c r="AC1146" s="19">
        <v>0</v>
      </c>
      <c r="AD1146" s="19">
        <v>5.0999999999999996</v>
      </c>
      <c r="AE1146" s="19">
        <v>5.3</v>
      </c>
      <c r="AF1146" s="19">
        <v>5.5</v>
      </c>
      <c r="AG1146" s="19">
        <v>4.4000000000000004</v>
      </c>
      <c r="AH1146" s="19">
        <v>4.5</v>
      </c>
      <c r="AI1146" s="19">
        <v>4.4749999999999996</v>
      </c>
      <c r="AJ1146" s="19">
        <v>4.6500000000000004</v>
      </c>
      <c r="AK1146" s="19">
        <v>4.6500000000000004</v>
      </c>
      <c r="AL1146" s="19">
        <v>4.5999999999999996</v>
      </c>
      <c r="AM1146" s="19">
        <v>4.25</v>
      </c>
      <c r="AN1146" s="19"/>
      <c r="AO1146" s="19">
        <v>4.75</v>
      </c>
      <c r="AP1146" s="19"/>
      <c r="AQ1146" s="19"/>
      <c r="AR1146" s="19"/>
      <c r="AS1146" s="19">
        <v>8</v>
      </c>
      <c r="AT1146" s="19"/>
      <c r="AU1146" s="19">
        <v>9.5</v>
      </c>
      <c r="AV1146" s="19"/>
      <c r="AW1146" s="19"/>
      <c r="AX1146" s="19">
        <v>0.6</v>
      </c>
      <c r="AY1146" s="19">
        <v>3</v>
      </c>
      <c r="AZ1146" s="19">
        <v>2.875</v>
      </c>
      <c r="BA1146" s="19">
        <v>3.9</v>
      </c>
      <c r="BB1146" s="19">
        <v>1.6</v>
      </c>
      <c r="BC1146" s="19">
        <v>1.875</v>
      </c>
      <c r="BD1146" s="19">
        <v>2.5</v>
      </c>
    </row>
    <row r="1147" spans="2:56" x14ac:dyDescent="0.2">
      <c r="B1147" s="18">
        <v>38219</v>
      </c>
      <c r="C1147" s="19">
        <v>0.25</v>
      </c>
      <c r="D1147" s="19">
        <v>0.25</v>
      </c>
      <c r="E1147" s="19">
        <v>0.3</v>
      </c>
      <c r="F1147" s="19">
        <v>0.5</v>
      </c>
      <c r="G1147" s="19">
        <v>0.5</v>
      </c>
      <c r="H1147" s="19">
        <v>0.5</v>
      </c>
      <c r="I1147" s="19">
        <v>0.3</v>
      </c>
      <c r="J1147" s="19">
        <v>0.3</v>
      </c>
      <c r="K1147" s="19">
        <v>0.3</v>
      </c>
      <c r="L1147" s="19"/>
      <c r="M1147" s="19"/>
      <c r="N1147" s="19">
        <v>1</v>
      </c>
      <c r="O1147" s="19"/>
      <c r="P1147" s="19"/>
      <c r="Q1147" s="19"/>
      <c r="R1147" s="19">
        <v>0</v>
      </c>
      <c r="S1147" s="19"/>
      <c r="T1147" s="19">
        <v>0.5</v>
      </c>
      <c r="U1147" s="19">
        <v>0</v>
      </c>
      <c r="V1147" s="19"/>
      <c r="W1147" s="19">
        <v>0.5</v>
      </c>
      <c r="X1147" s="19">
        <v>0</v>
      </c>
      <c r="Y1147" s="19">
        <v>0</v>
      </c>
      <c r="Z1147" s="19">
        <v>0</v>
      </c>
      <c r="AA1147" s="19">
        <v>0</v>
      </c>
      <c r="AB1147" s="19">
        <v>0</v>
      </c>
      <c r="AC1147" s="19">
        <v>0</v>
      </c>
      <c r="AD1147" s="19">
        <v>5.25</v>
      </c>
      <c r="AE1147" s="19">
        <v>5.5</v>
      </c>
      <c r="AF1147" s="19">
        <v>5.45</v>
      </c>
      <c r="AG1147" s="19">
        <v>4</v>
      </c>
      <c r="AH1147" s="19">
        <v>4.0999999999999996</v>
      </c>
      <c r="AI1147" s="19">
        <v>4.0750000000000002</v>
      </c>
      <c r="AJ1147" s="19">
        <v>4.6500000000000004</v>
      </c>
      <c r="AK1147" s="19">
        <v>4.6500000000000004</v>
      </c>
      <c r="AL1147" s="19">
        <v>4.5999999999999996</v>
      </c>
      <c r="AM1147" s="19">
        <v>4.25</v>
      </c>
      <c r="AN1147" s="19"/>
      <c r="AO1147" s="19">
        <v>4.75</v>
      </c>
      <c r="AP1147" s="19"/>
      <c r="AQ1147" s="19"/>
      <c r="AR1147" s="19"/>
      <c r="AS1147" s="19">
        <v>8</v>
      </c>
      <c r="AT1147" s="19"/>
      <c r="AU1147" s="19">
        <v>9.5</v>
      </c>
      <c r="AV1147" s="19"/>
      <c r="AW1147" s="19"/>
      <c r="AX1147" s="19">
        <v>0.6</v>
      </c>
      <c r="AY1147" s="19">
        <v>3.5</v>
      </c>
      <c r="AZ1147" s="19">
        <v>3.625</v>
      </c>
      <c r="BA1147" s="19">
        <v>3.95</v>
      </c>
      <c r="BB1147" s="19">
        <v>1.75</v>
      </c>
      <c r="BC1147" s="19">
        <v>1.9750000000000001</v>
      </c>
      <c r="BD1147" s="19">
        <v>2.5</v>
      </c>
    </row>
    <row r="1148" spans="2:56" x14ac:dyDescent="0.2">
      <c r="B1148" s="18">
        <v>38212</v>
      </c>
      <c r="C1148" s="19">
        <v>0.25</v>
      </c>
      <c r="D1148" s="19">
        <v>0.25</v>
      </c>
      <c r="E1148" s="19">
        <v>0.5</v>
      </c>
      <c r="F1148" s="19">
        <v>0.5</v>
      </c>
      <c r="G1148" s="19">
        <v>0.5</v>
      </c>
      <c r="H1148" s="19">
        <v>0.5</v>
      </c>
      <c r="I1148" s="19">
        <v>0.5</v>
      </c>
      <c r="J1148" s="19">
        <v>0.5</v>
      </c>
      <c r="K1148" s="19">
        <v>0.5</v>
      </c>
      <c r="L1148" s="19"/>
      <c r="M1148" s="19"/>
      <c r="N1148" s="19">
        <v>1</v>
      </c>
      <c r="O1148" s="19"/>
      <c r="P1148" s="19"/>
      <c r="Q1148" s="19"/>
      <c r="R1148" s="19">
        <v>0</v>
      </c>
      <c r="S1148" s="19"/>
      <c r="T1148" s="19">
        <v>0.5</v>
      </c>
      <c r="U1148" s="19">
        <v>0</v>
      </c>
      <c r="V1148" s="19"/>
      <c r="W1148" s="19">
        <v>0.5</v>
      </c>
      <c r="X1148" s="19">
        <v>0</v>
      </c>
      <c r="Y1148" s="19">
        <v>0</v>
      </c>
      <c r="Z1148" s="19">
        <v>0</v>
      </c>
      <c r="AA1148" s="19">
        <v>0</v>
      </c>
      <c r="AB1148" s="19">
        <v>0</v>
      </c>
      <c r="AC1148" s="19">
        <v>0</v>
      </c>
      <c r="AD1148" s="19">
        <v>5.25</v>
      </c>
      <c r="AE1148" s="19">
        <v>5.5</v>
      </c>
      <c r="AF1148" s="19">
        <v>6</v>
      </c>
      <c r="AG1148" s="19">
        <v>5</v>
      </c>
      <c r="AH1148" s="19">
        <v>5</v>
      </c>
      <c r="AI1148" s="19">
        <v>4.9749999999999996</v>
      </c>
      <c r="AJ1148" s="19">
        <v>6</v>
      </c>
      <c r="AK1148" s="19">
        <v>6</v>
      </c>
      <c r="AL1148" s="19">
        <v>6</v>
      </c>
      <c r="AM1148" s="19">
        <v>4.25</v>
      </c>
      <c r="AN1148" s="19"/>
      <c r="AO1148" s="19">
        <v>4.75</v>
      </c>
      <c r="AP1148" s="19"/>
      <c r="AQ1148" s="19"/>
      <c r="AR1148" s="19"/>
      <c r="AS1148" s="19">
        <v>8</v>
      </c>
      <c r="AT1148" s="19"/>
      <c r="AU1148" s="19">
        <v>9.5</v>
      </c>
      <c r="AV1148" s="19"/>
      <c r="AW1148" s="19"/>
      <c r="AX1148" s="19">
        <v>0.6</v>
      </c>
      <c r="AY1148" s="19">
        <v>4</v>
      </c>
      <c r="AZ1148" s="19">
        <v>4.125</v>
      </c>
      <c r="BA1148" s="19">
        <v>4.3499999999999996</v>
      </c>
      <c r="BB1148" s="19">
        <v>2</v>
      </c>
      <c r="BC1148" s="19">
        <v>2.125</v>
      </c>
      <c r="BD1148" s="19">
        <v>2.6</v>
      </c>
    </row>
    <row r="1149" spans="2:56" x14ac:dyDescent="0.2">
      <c r="B1149" s="18">
        <v>38205</v>
      </c>
      <c r="C1149" s="19">
        <v>0.25</v>
      </c>
      <c r="D1149" s="19">
        <v>0.25</v>
      </c>
      <c r="E1149" s="19">
        <v>0.5</v>
      </c>
      <c r="F1149" s="19">
        <v>0.5</v>
      </c>
      <c r="G1149" s="19">
        <v>0.5</v>
      </c>
      <c r="H1149" s="19">
        <v>0.5</v>
      </c>
      <c r="I1149" s="19">
        <v>0.5</v>
      </c>
      <c r="J1149" s="19">
        <v>0.5</v>
      </c>
      <c r="K1149" s="19">
        <v>0.5</v>
      </c>
      <c r="L1149" s="19"/>
      <c r="M1149" s="19"/>
      <c r="N1149" s="19">
        <v>1</v>
      </c>
      <c r="O1149" s="19"/>
      <c r="P1149" s="19"/>
      <c r="Q1149" s="19"/>
      <c r="R1149" s="19">
        <v>0</v>
      </c>
      <c r="S1149" s="19"/>
      <c r="T1149" s="19">
        <v>0.5</v>
      </c>
      <c r="U1149" s="19">
        <v>0</v>
      </c>
      <c r="V1149" s="19"/>
      <c r="W1149" s="19">
        <v>0.5</v>
      </c>
      <c r="X1149" s="19">
        <v>0</v>
      </c>
      <c r="Y1149" s="19">
        <v>0</v>
      </c>
      <c r="Z1149" s="19">
        <v>0</v>
      </c>
      <c r="AA1149" s="19">
        <v>0</v>
      </c>
      <c r="AB1149" s="19">
        <v>0</v>
      </c>
      <c r="AC1149" s="19">
        <v>0</v>
      </c>
      <c r="AD1149" s="19">
        <v>6</v>
      </c>
      <c r="AE1149" s="19">
        <v>6.25</v>
      </c>
      <c r="AF1149" s="19">
        <v>6.25</v>
      </c>
      <c r="AG1149" s="19">
        <v>5</v>
      </c>
      <c r="AH1149" s="19">
        <v>5</v>
      </c>
      <c r="AI1149" s="19">
        <v>4.9749999999999996</v>
      </c>
      <c r="AJ1149" s="19">
        <v>6</v>
      </c>
      <c r="AK1149" s="19">
        <v>6</v>
      </c>
      <c r="AL1149" s="19">
        <v>6</v>
      </c>
      <c r="AM1149" s="19">
        <v>4.25</v>
      </c>
      <c r="AN1149" s="19"/>
      <c r="AO1149" s="19">
        <v>4.75</v>
      </c>
      <c r="AP1149" s="19"/>
      <c r="AQ1149" s="19"/>
      <c r="AR1149" s="19"/>
      <c r="AS1149" s="19">
        <v>8</v>
      </c>
      <c r="AT1149" s="19"/>
      <c r="AU1149" s="19">
        <v>9.5</v>
      </c>
      <c r="AV1149" s="19"/>
      <c r="AW1149" s="19"/>
      <c r="AX1149" s="19">
        <v>0.6</v>
      </c>
      <c r="AY1149" s="19">
        <v>4.4000000000000004</v>
      </c>
      <c r="AZ1149" s="19">
        <v>4.5250000000000004</v>
      </c>
      <c r="BA1149" s="19">
        <v>4.75</v>
      </c>
      <c r="BB1149" s="19">
        <v>2.5</v>
      </c>
      <c r="BC1149" s="19">
        <v>2.625</v>
      </c>
      <c r="BD1149" s="19">
        <v>2.85</v>
      </c>
    </row>
    <row r="1150" spans="2:56" x14ac:dyDescent="0.2">
      <c r="B1150" s="18">
        <v>38198</v>
      </c>
      <c r="C1150" s="19">
        <v>0.5</v>
      </c>
      <c r="D1150" s="19">
        <v>0.5</v>
      </c>
      <c r="E1150" s="19">
        <v>0.65</v>
      </c>
      <c r="F1150" s="19">
        <v>0.5</v>
      </c>
      <c r="G1150" s="19">
        <v>0.5</v>
      </c>
      <c r="H1150" s="19">
        <v>0.5</v>
      </c>
      <c r="I1150" s="19">
        <v>0.5</v>
      </c>
      <c r="J1150" s="19">
        <v>0.5</v>
      </c>
      <c r="K1150" s="19">
        <v>0.5</v>
      </c>
      <c r="L1150" s="19"/>
      <c r="M1150" s="19"/>
      <c r="N1150" s="19">
        <v>1</v>
      </c>
      <c r="O1150" s="19"/>
      <c r="P1150" s="19"/>
      <c r="Q1150" s="19"/>
      <c r="R1150" s="19">
        <v>0</v>
      </c>
      <c r="S1150" s="19"/>
      <c r="T1150" s="19">
        <v>0.5</v>
      </c>
      <c r="U1150" s="19">
        <v>0</v>
      </c>
      <c r="V1150" s="19"/>
      <c r="W1150" s="19">
        <v>0.5</v>
      </c>
      <c r="X1150" s="19">
        <v>0</v>
      </c>
      <c r="Y1150" s="19">
        <v>0</v>
      </c>
      <c r="Z1150" s="19">
        <v>0</v>
      </c>
      <c r="AA1150" s="19">
        <v>0</v>
      </c>
      <c r="AB1150" s="19">
        <v>0</v>
      </c>
      <c r="AC1150" s="19">
        <v>0</v>
      </c>
      <c r="AD1150" s="19">
        <v>6.5</v>
      </c>
      <c r="AE1150" s="19">
        <v>6.8</v>
      </c>
      <c r="AF1150" s="19">
        <v>6.75</v>
      </c>
      <c r="AG1150" s="19">
        <v>4</v>
      </c>
      <c r="AH1150" s="19">
        <v>4.0999999999999996</v>
      </c>
      <c r="AI1150" s="19">
        <v>4.625</v>
      </c>
      <c r="AJ1150" s="19">
        <v>7.5</v>
      </c>
      <c r="AK1150" s="19">
        <v>7.4</v>
      </c>
      <c r="AL1150" s="19">
        <v>7.15</v>
      </c>
      <c r="AM1150" s="19">
        <v>4.5</v>
      </c>
      <c r="AN1150" s="19"/>
      <c r="AO1150" s="19">
        <v>4.75</v>
      </c>
      <c r="AP1150" s="19"/>
      <c r="AQ1150" s="19"/>
      <c r="AR1150" s="19"/>
      <c r="AS1150" s="19">
        <v>8</v>
      </c>
      <c r="AT1150" s="19"/>
      <c r="AU1150" s="19">
        <v>9.5</v>
      </c>
      <c r="AV1150" s="19"/>
      <c r="AW1150" s="19"/>
      <c r="AX1150" s="19">
        <v>0.6</v>
      </c>
      <c r="AY1150" s="19">
        <v>4.5</v>
      </c>
      <c r="AZ1150" s="19">
        <v>4.625</v>
      </c>
      <c r="BA1150" s="19">
        <v>4.95</v>
      </c>
      <c r="BB1150" s="19">
        <v>3.15</v>
      </c>
      <c r="BC1150" s="19">
        <v>3.125</v>
      </c>
      <c r="BD1150" s="19">
        <v>3.25</v>
      </c>
    </row>
    <row r="1151" spans="2:56" x14ac:dyDescent="0.2">
      <c r="B1151" s="18">
        <v>38191</v>
      </c>
      <c r="C1151" s="19">
        <v>0.35</v>
      </c>
      <c r="D1151" s="19">
        <v>0.35</v>
      </c>
      <c r="E1151" s="19">
        <v>0.3</v>
      </c>
      <c r="F1151" s="19">
        <v>0.5</v>
      </c>
      <c r="G1151" s="19">
        <v>0.5</v>
      </c>
      <c r="H1151" s="19">
        <v>0.5</v>
      </c>
      <c r="I1151" s="19">
        <v>0.5</v>
      </c>
      <c r="J1151" s="19">
        <v>0.5</v>
      </c>
      <c r="K1151" s="19">
        <v>0.5</v>
      </c>
      <c r="L1151" s="19"/>
      <c r="M1151" s="19"/>
      <c r="N1151" s="19">
        <v>1</v>
      </c>
      <c r="O1151" s="19"/>
      <c r="P1151" s="19"/>
      <c r="Q1151" s="19"/>
      <c r="R1151" s="19">
        <v>0</v>
      </c>
      <c r="S1151" s="19"/>
      <c r="T1151" s="19">
        <v>0.5</v>
      </c>
      <c r="U1151" s="19">
        <v>0</v>
      </c>
      <c r="V1151" s="19"/>
      <c r="W1151" s="19">
        <v>0.5</v>
      </c>
      <c r="X1151" s="19">
        <v>0</v>
      </c>
      <c r="Y1151" s="19">
        <v>0</v>
      </c>
      <c r="Z1151" s="19">
        <v>0</v>
      </c>
      <c r="AA1151" s="19">
        <v>0</v>
      </c>
      <c r="AB1151" s="19">
        <v>0</v>
      </c>
      <c r="AC1151" s="19">
        <v>0</v>
      </c>
      <c r="AD1151" s="19">
        <v>6.25</v>
      </c>
      <c r="AE1151" s="19">
        <v>6.5</v>
      </c>
      <c r="AF1151" s="19">
        <v>6.65</v>
      </c>
      <c r="AG1151" s="19">
        <v>4</v>
      </c>
      <c r="AH1151" s="19">
        <v>4.0999999999999996</v>
      </c>
      <c r="AI1151" s="19">
        <v>4.625</v>
      </c>
      <c r="AJ1151" s="19">
        <v>7.25</v>
      </c>
      <c r="AK1151" s="19">
        <v>7.25</v>
      </c>
      <c r="AL1151" s="19">
        <v>6.9</v>
      </c>
      <c r="AM1151" s="19">
        <v>4.5</v>
      </c>
      <c r="AN1151" s="19"/>
      <c r="AO1151" s="19">
        <v>4.75</v>
      </c>
      <c r="AP1151" s="19"/>
      <c r="AQ1151" s="19"/>
      <c r="AR1151" s="19"/>
      <c r="AS1151" s="19">
        <v>8</v>
      </c>
      <c r="AT1151" s="19"/>
      <c r="AU1151" s="19">
        <v>9.5</v>
      </c>
      <c r="AV1151" s="19"/>
      <c r="AW1151" s="19"/>
      <c r="AX1151" s="19">
        <v>0.6</v>
      </c>
      <c r="AY1151" s="19">
        <v>4.25</v>
      </c>
      <c r="AZ1151" s="19">
        <v>4.25</v>
      </c>
      <c r="BA1151" s="19">
        <v>4.8</v>
      </c>
      <c r="BB1151" s="19">
        <v>2.8250000000000002</v>
      </c>
      <c r="BC1151" s="19">
        <v>3.1749999999999998</v>
      </c>
      <c r="BD1151" s="19">
        <v>3.25</v>
      </c>
    </row>
    <row r="1152" spans="2:56" x14ac:dyDescent="0.2">
      <c r="B1152" s="18">
        <v>38184</v>
      </c>
      <c r="C1152" s="19">
        <v>0.35</v>
      </c>
      <c r="D1152" s="19">
        <v>0.35</v>
      </c>
      <c r="E1152" s="19">
        <v>0.3</v>
      </c>
      <c r="F1152" s="19">
        <v>0.5</v>
      </c>
      <c r="G1152" s="19">
        <v>0.5</v>
      </c>
      <c r="H1152" s="19">
        <v>0.5</v>
      </c>
      <c r="I1152" s="19">
        <v>0</v>
      </c>
      <c r="J1152" s="19">
        <v>0</v>
      </c>
      <c r="K1152" s="19">
        <v>0.25</v>
      </c>
      <c r="L1152" s="19"/>
      <c r="M1152" s="19"/>
      <c r="N1152" s="19">
        <v>1</v>
      </c>
      <c r="O1152" s="19"/>
      <c r="P1152" s="19"/>
      <c r="Q1152" s="19"/>
      <c r="R1152" s="19">
        <v>0</v>
      </c>
      <c r="S1152" s="19"/>
      <c r="T1152" s="19">
        <v>0.5</v>
      </c>
      <c r="U1152" s="19">
        <v>0</v>
      </c>
      <c r="V1152" s="19"/>
      <c r="W1152" s="19">
        <v>0.5</v>
      </c>
      <c r="X1152" s="19">
        <v>0</v>
      </c>
      <c r="Y1152" s="19">
        <v>0</v>
      </c>
      <c r="Z1152" s="19">
        <v>0</v>
      </c>
      <c r="AA1152" s="19">
        <v>0</v>
      </c>
      <c r="AB1152" s="19">
        <v>0</v>
      </c>
      <c r="AC1152" s="19">
        <v>0</v>
      </c>
      <c r="AD1152" s="19">
        <v>7</v>
      </c>
      <c r="AE1152" s="19">
        <v>7</v>
      </c>
      <c r="AF1152" s="19">
        <v>7.1</v>
      </c>
      <c r="AG1152" s="19">
        <v>4</v>
      </c>
      <c r="AH1152" s="19">
        <v>4.0999999999999996</v>
      </c>
      <c r="AI1152" s="19">
        <v>4.625</v>
      </c>
      <c r="AJ1152" s="19">
        <v>7.5</v>
      </c>
      <c r="AK1152" s="19">
        <v>7.25</v>
      </c>
      <c r="AL1152" s="19">
        <v>6.85</v>
      </c>
      <c r="AM1152" s="19">
        <v>4.5</v>
      </c>
      <c r="AN1152" s="19"/>
      <c r="AO1152" s="19">
        <v>4.75</v>
      </c>
      <c r="AP1152" s="19"/>
      <c r="AQ1152" s="19"/>
      <c r="AR1152" s="19"/>
      <c r="AS1152" s="19">
        <v>7</v>
      </c>
      <c r="AT1152" s="19"/>
      <c r="AU1152" s="19">
        <v>7</v>
      </c>
      <c r="AV1152" s="19"/>
      <c r="AW1152" s="19"/>
      <c r="AX1152" s="19">
        <v>0.6</v>
      </c>
      <c r="AY1152" s="19">
        <v>4.25</v>
      </c>
      <c r="AZ1152" s="19">
        <v>4.25</v>
      </c>
      <c r="BA1152" s="19">
        <v>4.8</v>
      </c>
      <c r="BB1152" s="19">
        <v>2.6749999999999998</v>
      </c>
      <c r="BC1152" s="19">
        <v>2.6749999999999998</v>
      </c>
      <c r="BD1152" s="19">
        <v>3.15</v>
      </c>
    </row>
    <row r="1153" spans="2:56" x14ac:dyDescent="0.2">
      <c r="B1153" s="18">
        <v>38177</v>
      </c>
      <c r="C1153" s="19">
        <v>0.3</v>
      </c>
      <c r="D1153" s="19">
        <v>0.2</v>
      </c>
      <c r="E1153" s="19">
        <v>0.15</v>
      </c>
      <c r="F1153" s="19">
        <v>0.5</v>
      </c>
      <c r="G1153" s="19">
        <v>0.5</v>
      </c>
      <c r="H1153" s="19">
        <v>0.5</v>
      </c>
      <c r="I1153" s="19">
        <v>0</v>
      </c>
      <c r="J1153" s="19">
        <v>0</v>
      </c>
      <c r="K1153" s="19">
        <v>0.25</v>
      </c>
      <c r="L1153" s="19"/>
      <c r="M1153" s="19"/>
      <c r="N1153" s="19">
        <v>1</v>
      </c>
      <c r="O1153" s="19"/>
      <c r="P1153" s="19"/>
      <c r="Q1153" s="19"/>
      <c r="R1153" s="19">
        <v>0</v>
      </c>
      <c r="S1153" s="19"/>
      <c r="T1153" s="19">
        <v>0.5</v>
      </c>
      <c r="U1153" s="19">
        <v>0</v>
      </c>
      <c r="V1153" s="19"/>
      <c r="W1153" s="19">
        <v>0.5</v>
      </c>
      <c r="X1153" s="19">
        <v>0</v>
      </c>
      <c r="Y1153" s="19">
        <v>0</v>
      </c>
      <c r="Z1153" s="19">
        <v>0</v>
      </c>
      <c r="AA1153" s="19">
        <v>0</v>
      </c>
      <c r="AB1153" s="19">
        <v>0</v>
      </c>
      <c r="AC1153" s="19">
        <v>0</v>
      </c>
      <c r="AD1153" s="19">
        <v>5.75</v>
      </c>
      <c r="AE1153" s="19">
        <v>5.85</v>
      </c>
      <c r="AF1153" s="19">
        <v>6.4</v>
      </c>
      <c r="AG1153" s="19">
        <v>4</v>
      </c>
      <c r="AH1153" s="19">
        <v>4.0999999999999996</v>
      </c>
      <c r="AI1153" s="19">
        <v>4.625</v>
      </c>
      <c r="AJ1153" s="19">
        <v>5.75</v>
      </c>
      <c r="AK1153" s="19">
        <v>5.75</v>
      </c>
      <c r="AL1153" s="19">
        <v>5.75</v>
      </c>
      <c r="AM1153" s="19">
        <v>4.5</v>
      </c>
      <c r="AN1153" s="19"/>
      <c r="AO1153" s="19">
        <v>4.75</v>
      </c>
      <c r="AP1153" s="19"/>
      <c r="AQ1153" s="19"/>
      <c r="AR1153" s="19"/>
      <c r="AS1153" s="19">
        <v>7</v>
      </c>
      <c r="AT1153" s="19"/>
      <c r="AU1153" s="19">
        <v>7</v>
      </c>
      <c r="AV1153" s="19"/>
      <c r="AW1153" s="19"/>
      <c r="AX1153" s="19">
        <v>0.6</v>
      </c>
      <c r="AY1153" s="19">
        <v>4.3499999999999996</v>
      </c>
      <c r="AZ1153" s="19">
        <v>4.3499999999999996</v>
      </c>
      <c r="BA1153" s="19">
        <v>4.8499999999999996</v>
      </c>
      <c r="BB1153" s="19">
        <v>2.5750000000000002</v>
      </c>
      <c r="BC1153" s="19">
        <v>2.5750000000000002</v>
      </c>
      <c r="BD1153" s="19">
        <v>3.05</v>
      </c>
    </row>
    <row r="1154" spans="2:56" x14ac:dyDescent="0.2">
      <c r="B1154" s="18">
        <v>38170</v>
      </c>
      <c r="C1154" s="19">
        <v>0.3</v>
      </c>
      <c r="D1154" s="19">
        <v>0.2</v>
      </c>
      <c r="E1154" s="19">
        <v>0.15</v>
      </c>
      <c r="F1154" s="19">
        <v>0.5</v>
      </c>
      <c r="G1154" s="19">
        <v>0.5</v>
      </c>
      <c r="H1154" s="19">
        <v>0.5</v>
      </c>
      <c r="I1154" s="19">
        <v>0.35</v>
      </c>
      <c r="J1154" s="19">
        <v>0.35</v>
      </c>
      <c r="K1154" s="19">
        <v>0.35</v>
      </c>
      <c r="L1154" s="19"/>
      <c r="M1154" s="19"/>
      <c r="N1154" s="19">
        <v>1</v>
      </c>
      <c r="O1154" s="19"/>
      <c r="P1154" s="19"/>
      <c r="Q1154" s="19"/>
      <c r="R1154" s="19">
        <v>0</v>
      </c>
      <c r="S1154" s="19"/>
      <c r="T1154" s="19">
        <v>0.5</v>
      </c>
      <c r="U1154" s="19">
        <v>0</v>
      </c>
      <c r="V1154" s="19"/>
      <c r="W1154" s="19">
        <v>0.5</v>
      </c>
      <c r="X1154" s="19">
        <v>0</v>
      </c>
      <c r="Y1154" s="19">
        <v>0</v>
      </c>
      <c r="Z1154" s="19">
        <v>-0.1</v>
      </c>
      <c r="AA1154" s="19">
        <v>0</v>
      </c>
      <c r="AB1154" s="19">
        <v>0</v>
      </c>
      <c r="AC1154" s="19">
        <v>0</v>
      </c>
      <c r="AD1154" s="19">
        <v>7.25</v>
      </c>
      <c r="AE1154" s="19">
        <v>7</v>
      </c>
      <c r="AF1154" s="19">
        <v>7.05</v>
      </c>
      <c r="AG1154" s="19">
        <v>5</v>
      </c>
      <c r="AH1154" s="19">
        <v>5</v>
      </c>
      <c r="AI1154" s="19">
        <v>5.125</v>
      </c>
      <c r="AJ1154" s="19">
        <v>6.75</v>
      </c>
      <c r="AK1154" s="19">
        <v>6.5</v>
      </c>
      <c r="AL1154" s="19">
        <v>6.5</v>
      </c>
      <c r="AM1154" s="19">
        <v>4.5</v>
      </c>
      <c r="AN1154" s="19"/>
      <c r="AO1154" s="19">
        <v>4.75</v>
      </c>
      <c r="AP1154" s="19"/>
      <c r="AQ1154" s="19"/>
      <c r="AR1154" s="19"/>
      <c r="AS1154" s="19">
        <v>7</v>
      </c>
      <c r="AT1154" s="19"/>
      <c r="AU1154" s="19">
        <v>7</v>
      </c>
      <c r="AV1154" s="19"/>
      <c r="AW1154" s="19"/>
      <c r="AX1154" s="19">
        <v>0.6</v>
      </c>
      <c r="AY1154" s="19">
        <v>4.45</v>
      </c>
      <c r="AZ1154" s="19">
        <v>4.45</v>
      </c>
      <c r="BA1154" s="19">
        <v>4.8499999999999996</v>
      </c>
      <c r="BB1154" s="19">
        <v>2.7749999999999999</v>
      </c>
      <c r="BC1154" s="19">
        <v>2.7749999999999999</v>
      </c>
      <c r="BD1154" s="19">
        <v>3.2749999999999999</v>
      </c>
    </row>
    <row r="1155" spans="2:56" x14ac:dyDescent="0.2">
      <c r="B1155" s="18">
        <v>38163</v>
      </c>
      <c r="C1155" s="19">
        <v>0</v>
      </c>
      <c r="D1155" s="19">
        <v>0</v>
      </c>
      <c r="E1155" s="19">
        <v>0</v>
      </c>
      <c r="F1155" s="19">
        <v>0.5</v>
      </c>
      <c r="G1155" s="19">
        <v>0.5</v>
      </c>
      <c r="H1155" s="19">
        <v>0.5</v>
      </c>
      <c r="I1155" s="19">
        <v>0.5</v>
      </c>
      <c r="J1155" s="19">
        <v>0.5</v>
      </c>
      <c r="K1155" s="19">
        <v>0.5</v>
      </c>
      <c r="L1155" s="19"/>
      <c r="M1155" s="19"/>
      <c r="N1155" s="19">
        <v>1.25</v>
      </c>
      <c r="O1155" s="19"/>
      <c r="P1155" s="19"/>
      <c r="Q1155" s="19"/>
      <c r="R1155" s="19">
        <v>0</v>
      </c>
      <c r="S1155" s="19"/>
      <c r="T1155" s="19">
        <v>0.5</v>
      </c>
      <c r="U1155" s="19">
        <v>0</v>
      </c>
      <c r="V1155" s="19"/>
      <c r="W1155" s="19">
        <v>0.5</v>
      </c>
      <c r="X1155" s="19">
        <v>0</v>
      </c>
      <c r="Y1155" s="19">
        <v>0</v>
      </c>
      <c r="Z1155" s="19">
        <v>-0.25</v>
      </c>
      <c r="AA1155" s="19">
        <v>0</v>
      </c>
      <c r="AB1155" s="19">
        <v>0</v>
      </c>
      <c r="AC1155" s="19">
        <v>0</v>
      </c>
      <c r="AD1155" s="19">
        <v>7</v>
      </c>
      <c r="AE1155" s="19">
        <v>7.25</v>
      </c>
      <c r="AF1155" s="19">
        <v>7.25</v>
      </c>
      <c r="AG1155" s="19">
        <v>5</v>
      </c>
      <c r="AH1155" s="19">
        <v>5</v>
      </c>
      <c r="AI1155" s="19">
        <v>5.125</v>
      </c>
      <c r="AJ1155" s="19">
        <v>7.5</v>
      </c>
      <c r="AK1155" s="19">
        <v>7.25</v>
      </c>
      <c r="AL1155" s="19">
        <v>7.15</v>
      </c>
      <c r="AM1155" s="19">
        <v>4.5</v>
      </c>
      <c r="AN1155" s="19"/>
      <c r="AO1155" s="19">
        <v>4.75</v>
      </c>
      <c r="AP1155" s="19"/>
      <c r="AQ1155" s="19"/>
      <c r="AR1155" s="19"/>
      <c r="AS1155" s="19">
        <v>7</v>
      </c>
      <c r="AT1155" s="19"/>
      <c r="AU1155" s="19">
        <v>7</v>
      </c>
      <c r="AV1155" s="19"/>
      <c r="AW1155" s="19"/>
      <c r="AX1155" s="19">
        <v>0.6</v>
      </c>
      <c r="AY1155" s="19">
        <v>4.3499999999999996</v>
      </c>
      <c r="AZ1155" s="19">
        <v>4.3499999999999996</v>
      </c>
      <c r="BA1155" s="19">
        <v>4.9000000000000004</v>
      </c>
      <c r="BB1155" s="19">
        <v>3.1749999999999998</v>
      </c>
      <c r="BC1155" s="19">
        <v>3.1749999999999998</v>
      </c>
      <c r="BD1155" s="19">
        <v>3.4249999999999998</v>
      </c>
    </row>
    <row r="1156" spans="2:56" x14ac:dyDescent="0.2">
      <c r="B1156" s="18">
        <v>38156</v>
      </c>
      <c r="C1156" s="19">
        <v>0</v>
      </c>
      <c r="D1156" s="19">
        <v>0</v>
      </c>
      <c r="E1156" s="19">
        <v>0</v>
      </c>
      <c r="F1156" s="19">
        <v>0</v>
      </c>
      <c r="G1156" s="19">
        <v>0</v>
      </c>
      <c r="H1156" s="19">
        <v>-0.25</v>
      </c>
      <c r="I1156" s="19">
        <v>0.2</v>
      </c>
      <c r="J1156" s="19">
        <v>0.25</v>
      </c>
      <c r="K1156" s="19">
        <v>0.25</v>
      </c>
      <c r="L1156" s="19"/>
      <c r="M1156" s="19"/>
      <c r="N1156" s="19">
        <v>1.25</v>
      </c>
      <c r="O1156" s="19"/>
      <c r="P1156" s="19"/>
      <c r="Q1156" s="19"/>
      <c r="R1156" s="19">
        <v>0</v>
      </c>
      <c r="S1156" s="19"/>
      <c r="T1156" s="19">
        <v>0.5</v>
      </c>
      <c r="U1156" s="19">
        <v>0</v>
      </c>
      <c r="V1156" s="19"/>
      <c r="W1156" s="19">
        <v>0.5</v>
      </c>
      <c r="X1156" s="19">
        <v>0</v>
      </c>
      <c r="Y1156" s="19">
        <v>0</v>
      </c>
      <c r="Z1156" s="19">
        <v>-0.25</v>
      </c>
      <c r="AA1156" s="19">
        <v>0</v>
      </c>
      <c r="AB1156" s="19">
        <v>0</v>
      </c>
      <c r="AC1156" s="19">
        <v>0</v>
      </c>
      <c r="AD1156" s="19">
        <v>7</v>
      </c>
      <c r="AE1156" s="19">
        <v>7.25</v>
      </c>
      <c r="AF1156" s="19">
        <v>7.4</v>
      </c>
      <c r="AG1156" s="19">
        <v>4.75</v>
      </c>
      <c r="AH1156" s="19">
        <v>4.75</v>
      </c>
      <c r="AI1156" s="19">
        <v>5</v>
      </c>
      <c r="AJ1156" s="19">
        <v>6.25</v>
      </c>
      <c r="AK1156" s="19">
        <v>6.25</v>
      </c>
      <c r="AL1156" s="19">
        <v>6</v>
      </c>
      <c r="AM1156" s="19">
        <v>4.5</v>
      </c>
      <c r="AN1156" s="19"/>
      <c r="AO1156" s="19">
        <v>4.75</v>
      </c>
      <c r="AP1156" s="19"/>
      <c r="AQ1156" s="19"/>
      <c r="AR1156" s="19"/>
      <c r="AS1156" s="19">
        <v>7</v>
      </c>
      <c r="AT1156" s="19"/>
      <c r="AU1156" s="19">
        <v>7</v>
      </c>
      <c r="AV1156" s="19"/>
      <c r="AW1156" s="19"/>
      <c r="AX1156" s="19">
        <v>0.6</v>
      </c>
      <c r="AY1156" s="19">
        <v>4.3499999999999996</v>
      </c>
      <c r="AZ1156" s="19">
        <v>4.3499999999999996</v>
      </c>
      <c r="BA1156" s="19">
        <v>4.9000000000000004</v>
      </c>
      <c r="BB1156" s="19">
        <v>2.875</v>
      </c>
      <c r="BC1156" s="19">
        <v>2.875</v>
      </c>
      <c r="BD1156" s="19">
        <v>3.2749999999999999</v>
      </c>
    </row>
    <row r="1157" spans="2:56" x14ac:dyDescent="0.2">
      <c r="B1157" s="18">
        <v>38149</v>
      </c>
      <c r="C1157" s="19">
        <v>0</v>
      </c>
      <c r="D1157" s="19">
        <v>0</v>
      </c>
      <c r="E1157" s="19">
        <v>-0.15</v>
      </c>
      <c r="F1157" s="19">
        <v>0</v>
      </c>
      <c r="G1157" s="19">
        <v>0</v>
      </c>
      <c r="H1157" s="19">
        <v>-0.25</v>
      </c>
      <c r="I1157" s="19">
        <v>0.2</v>
      </c>
      <c r="J1157" s="19">
        <v>0.25</v>
      </c>
      <c r="K1157" s="19">
        <v>0.25</v>
      </c>
      <c r="L1157" s="19"/>
      <c r="M1157" s="19"/>
      <c r="N1157" s="19">
        <v>1.25</v>
      </c>
      <c r="O1157" s="19"/>
      <c r="P1157" s="19"/>
      <c r="Q1157" s="19"/>
      <c r="R1157" s="19">
        <v>0</v>
      </c>
      <c r="S1157" s="19"/>
      <c r="T1157" s="19">
        <v>0.5</v>
      </c>
      <c r="U1157" s="19">
        <v>0</v>
      </c>
      <c r="V1157" s="19"/>
      <c r="W1157" s="19">
        <v>0.5</v>
      </c>
      <c r="X1157" s="19">
        <v>0</v>
      </c>
      <c r="Y1157" s="19">
        <v>0</v>
      </c>
      <c r="Z1157" s="19">
        <v>-0.25</v>
      </c>
      <c r="AA1157" s="19">
        <v>0</v>
      </c>
      <c r="AB1157" s="19">
        <v>0</v>
      </c>
      <c r="AC1157" s="19">
        <v>0</v>
      </c>
      <c r="AD1157" s="19">
        <v>7</v>
      </c>
      <c r="AE1157" s="19">
        <v>7.25</v>
      </c>
      <c r="AF1157" s="19">
        <v>7.4</v>
      </c>
      <c r="AG1157" s="19">
        <v>4.75</v>
      </c>
      <c r="AH1157" s="19">
        <v>4.75</v>
      </c>
      <c r="AI1157" s="19">
        <v>5</v>
      </c>
      <c r="AJ1157" s="19">
        <v>6.5</v>
      </c>
      <c r="AK1157" s="19">
        <v>6.5</v>
      </c>
      <c r="AL1157" s="19">
        <v>6.5</v>
      </c>
      <c r="AM1157" s="19">
        <v>4.5</v>
      </c>
      <c r="AN1157" s="19"/>
      <c r="AO1157" s="19">
        <v>4.75</v>
      </c>
      <c r="AP1157" s="19"/>
      <c r="AQ1157" s="19"/>
      <c r="AR1157" s="19"/>
      <c r="AS1157" s="19">
        <v>7</v>
      </c>
      <c r="AT1157" s="19"/>
      <c r="AU1157" s="19">
        <v>7</v>
      </c>
      <c r="AV1157" s="19"/>
      <c r="AW1157" s="19"/>
      <c r="AX1157" s="19">
        <v>0.6</v>
      </c>
      <c r="AY1157" s="19">
        <v>4.5</v>
      </c>
      <c r="AZ1157" s="19">
        <v>4.5</v>
      </c>
      <c r="BA1157" s="19">
        <v>4.9000000000000004</v>
      </c>
      <c r="BB1157" s="19">
        <v>2.875</v>
      </c>
      <c r="BC1157" s="19">
        <v>2.875</v>
      </c>
      <c r="BD1157" s="19">
        <v>3.375</v>
      </c>
    </row>
    <row r="1158" spans="2:56" x14ac:dyDescent="0.2">
      <c r="B1158" s="18">
        <v>38142</v>
      </c>
      <c r="C1158" s="19">
        <v>0</v>
      </c>
      <c r="D1158" s="19">
        <v>0</v>
      </c>
      <c r="E1158" s="19">
        <v>-0.1</v>
      </c>
      <c r="F1158" s="19">
        <v>0</v>
      </c>
      <c r="G1158" s="19">
        <v>0</v>
      </c>
      <c r="H1158" s="19">
        <v>-0.25</v>
      </c>
      <c r="I1158" s="19">
        <v>0.2</v>
      </c>
      <c r="J1158" s="19">
        <v>0.25</v>
      </c>
      <c r="K1158" s="19">
        <v>0.25</v>
      </c>
      <c r="L1158" s="19"/>
      <c r="M1158" s="19"/>
      <c r="N1158" s="19">
        <v>1.25</v>
      </c>
      <c r="O1158" s="19"/>
      <c r="P1158" s="19"/>
      <c r="Q1158" s="19"/>
      <c r="R1158" s="19">
        <v>0</v>
      </c>
      <c r="S1158" s="19"/>
      <c r="T1158" s="19">
        <v>0.5</v>
      </c>
      <c r="U1158" s="19">
        <v>0</v>
      </c>
      <c r="V1158" s="19"/>
      <c r="W1158" s="19">
        <v>0.5</v>
      </c>
      <c r="X1158" s="19">
        <v>0</v>
      </c>
      <c r="Y1158" s="19">
        <v>0</v>
      </c>
      <c r="Z1158" s="19">
        <v>-0.25</v>
      </c>
      <c r="AA1158" s="19">
        <v>0</v>
      </c>
      <c r="AB1158" s="19">
        <v>0</v>
      </c>
      <c r="AC1158" s="19">
        <v>0</v>
      </c>
      <c r="AD1158" s="19">
        <v>7.5</v>
      </c>
      <c r="AE1158" s="19">
        <v>7.6</v>
      </c>
      <c r="AF1158" s="19">
        <v>7.7</v>
      </c>
      <c r="AG1158" s="19">
        <v>6</v>
      </c>
      <c r="AH1158" s="19">
        <v>5.75</v>
      </c>
      <c r="AI1158" s="19">
        <v>5.5</v>
      </c>
      <c r="AJ1158" s="19">
        <v>6.5</v>
      </c>
      <c r="AK1158" s="19">
        <v>6.5</v>
      </c>
      <c r="AL1158" s="19">
        <v>6.5</v>
      </c>
      <c r="AM1158" s="19">
        <v>4.5</v>
      </c>
      <c r="AN1158" s="19"/>
      <c r="AO1158" s="19">
        <v>4.75</v>
      </c>
      <c r="AP1158" s="19"/>
      <c r="AQ1158" s="19"/>
      <c r="AR1158" s="19"/>
      <c r="AS1158" s="19">
        <v>7</v>
      </c>
      <c r="AT1158" s="19"/>
      <c r="AU1158" s="19">
        <v>7</v>
      </c>
      <c r="AV1158" s="19"/>
      <c r="AW1158" s="19"/>
      <c r="AX1158" s="19">
        <v>0.6</v>
      </c>
      <c r="AY1158" s="19">
        <v>4.5</v>
      </c>
      <c r="AZ1158" s="19">
        <v>4.5</v>
      </c>
      <c r="BA1158" s="19">
        <v>5.3</v>
      </c>
      <c r="BB1158" s="19">
        <v>3.1749999999999998</v>
      </c>
      <c r="BC1158" s="19">
        <v>3.1749999999999998</v>
      </c>
      <c r="BD1158" s="19">
        <v>3.7749999999999999</v>
      </c>
    </row>
    <row r="1159" spans="2:56" x14ac:dyDescent="0.2">
      <c r="B1159" s="18">
        <v>38135</v>
      </c>
      <c r="C1159" s="19">
        <v>0.2</v>
      </c>
      <c r="D1159" s="19">
        <v>0.2</v>
      </c>
      <c r="E1159" s="19">
        <v>0.2</v>
      </c>
      <c r="F1159" s="19">
        <v>0.5</v>
      </c>
      <c r="G1159" s="19">
        <v>0.5</v>
      </c>
      <c r="H1159" s="19">
        <v>0.25</v>
      </c>
      <c r="I1159" s="19">
        <v>0.2</v>
      </c>
      <c r="J1159" s="19">
        <v>0.25</v>
      </c>
      <c r="K1159" s="19">
        <v>0.25</v>
      </c>
      <c r="L1159" s="19"/>
      <c r="M1159" s="19"/>
      <c r="N1159" s="19">
        <v>1.25</v>
      </c>
      <c r="O1159" s="19"/>
      <c r="P1159" s="19"/>
      <c r="Q1159" s="19"/>
      <c r="R1159" s="19">
        <v>0</v>
      </c>
      <c r="S1159" s="19"/>
      <c r="T1159" s="19">
        <v>0.5</v>
      </c>
      <c r="U1159" s="19">
        <v>0</v>
      </c>
      <c r="V1159" s="19"/>
      <c r="W1159" s="19">
        <v>0.5</v>
      </c>
      <c r="X1159" s="19">
        <v>0</v>
      </c>
      <c r="Y1159" s="19">
        <v>0</v>
      </c>
      <c r="Z1159" s="19">
        <v>-0.25</v>
      </c>
      <c r="AA1159" s="19">
        <v>0</v>
      </c>
      <c r="AB1159" s="19">
        <v>0</v>
      </c>
      <c r="AC1159" s="19">
        <v>0</v>
      </c>
      <c r="AD1159" s="19">
        <v>7.5</v>
      </c>
      <c r="AE1159" s="19">
        <v>7.6</v>
      </c>
      <c r="AF1159" s="19">
        <v>7.7</v>
      </c>
      <c r="AG1159" s="19">
        <v>6</v>
      </c>
      <c r="AH1159" s="19">
        <v>5.75</v>
      </c>
      <c r="AI1159" s="19">
        <v>6</v>
      </c>
      <c r="AJ1159" s="19">
        <v>6.5</v>
      </c>
      <c r="AK1159" s="19">
        <v>6.5</v>
      </c>
      <c r="AL1159" s="19">
        <v>6.5</v>
      </c>
      <c r="AM1159" s="19">
        <v>4.5</v>
      </c>
      <c r="AN1159" s="19"/>
      <c r="AO1159" s="19">
        <v>4.75</v>
      </c>
      <c r="AP1159" s="19"/>
      <c r="AQ1159" s="19"/>
      <c r="AR1159" s="19"/>
      <c r="AS1159" s="19">
        <v>7</v>
      </c>
      <c r="AT1159" s="19"/>
      <c r="AU1159" s="19">
        <v>7</v>
      </c>
      <c r="AV1159" s="19"/>
      <c r="AW1159" s="19"/>
      <c r="AX1159" s="19">
        <v>0.6</v>
      </c>
      <c r="AY1159" s="19">
        <v>4.5</v>
      </c>
      <c r="AZ1159" s="19">
        <v>4.5</v>
      </c>
      <c r="BA1159" s="19">
        <v>5.3</v>
      </c>
      <c r="BB1159" s="19">
        <v>3.0750000000000002</v>
      </c>
      <c r="BC1159" s="19">
        <v>3.0750000000000002</v>
      </c>
      <c r="BD1159" s="19">
        <v>3.5750000000000002</v>
      </c>
    </row>
    <row r="1160" spans="2:56" x14ac:dyDescent="0.2">
      <c r="B1160" s="18">
        <v>38128</v>
      </c>
      <c r="C1160" s="19">
        <v>0.2</v>
      </c>
      <c r="D1160" s="19">
        <v>0.2</v>
      </c>
      <c r="E1160" s="19">
        <v>0.2</v>
      </c>
      <c r="F1160" s="19">
        <v>0.5</v>
      </c>
      <c r="G1160" s="19">
        <v>0.5</v>
      </c>
      <c r="H1160" s="19">
        <v>0.25</v>
      </c>
      <c r="I1160" s="19">
        <v>0.2</v>
      </c>
      <c r="J1160" s="19">
        <v>0.25</v>
      </c>
      <c r="K1160" s="19">
        <v>0.25</v>
      </c>
      <c r="L1160" s="19"/>
      <c r="M1160" s="19"/>
      <c r="N1160" s="19">
        <v>1.25</v>
      </c>
      <c r="O1160" s="19"/>
      <c r="P1160" s="19"/>
      <c r="Q1160" s="19"/>
      <c r="R1160" s="19">
        <v>0</v>
      </c>
      <c r="S1160" s="19"/>
      <c r="T1160" s="19">
        <v>0.5</v>
      </c>
      <c r="U1160" s="19">
        <v>0</v>
      </c>
      <c r="V1160" s="19"/>
      <c r="W1160" s="19">
        <v>0.5</v>
      </c>
      <c r="X1160" s="19">
        <v>0</v>
      </c>
      <c r="Y1160" s="19">
        <v>0</v>
      </c>
      <c r="Z1160" s="19">
        <v>-0.25</v>
      </c>
      <c r="AA1160" s="19">
        <v>0</v>
      </c>
      <c r="AB1160" s="19">
        <v>0</v>
      </c>
      <c r="AC1160" s="19">
        <v>0</v>
      </c>
      <c r="AD1160" s="19">
        <v>8</v>
      </c>
      <c r="AE1160" s="19">
        <v>8</v>
      </c>
      <c r="AF1160" s="19">
        <v>8.15</v>
      </c>
      <c r="AG1160" s="19">
        <v>6</v>
      </c>
      <c r="AH1160" s="19">
        <v>5.75</v>
      </c>
      <c r="AI1160" s="19">
        <v>6</v>
      </c>
      <c r="AJ1160" s="19">
        <v>8.25</v>
      </c>
      <c r="AK1160" s="19">
        <v>8</v>
      </c>
      <c r="AL1160" s="19">
        <v>7.25</v>
      </c>
      <c r="AM1160" s="19">
        <v>4.5</v>
      </c>
      <c r="AN1160" s="19"/>
      <c r="AO1160" s="19">
        <v>4.75</v>
      </c>
      <c r="AP1160" s="19"/>
      <c r="AQ1160" s="19"/>
      <c r="AR1160" s="19"/>
      <c r="AS1160" s="19">
        <v>7</v>
      </c>
      <c r="AT1160" s="19"/>
      <c r="AU1160" s="19">
        <v>7</v>
      </c>
      <c r="AV1160" s="19"/>
      <c r="AW1160" s="19"/>
      <c r="AX1160" s="19">
        <v>0.6</v>
      </c>
      <c r="AY1160" s="19">
        <v>4.5999999999999996</v>
      </c>
      <c r="AZ1160" s="19">
        <v>4.5999999999999996</v>
      </c>
      <c r="BA1160" s="19">
        <v>5.4</v>
      </c>
      <c r="BB1160" s="19">
        <v>3.85</v>
      </c>
      <c r="BC1160" s="19">
        <v>3.75</v>
      </c>
      <c r="BD1160" s="19">
        <v>3.8</v>
      </c>
    </row>
    <row r="1161" spans="2:56" x14ac:dyDescent="0.2">
      <c r="B1161" s="18">
        <v>38121</v>
      </c>
      <c r="C1161" s="19">
        <v>0.2</v>
      </c>
      <c r="D1161" s="19">
        <v>0.2</v>
      </c>
      <c r="E1161" s="19">
        <v>0.2</v>
      </c>
      <c r="F1161" s="19">
        <v>0.5</v>
      </c>
      <c r="G1161" s="19">
        <v>0.5</v>
      </c>
      <c r="H1161" s="19">
        <v>0.25</v>
      </c>
      <c r="I1161" s="19">
        <v>0.2</v>
      </c>
      <c r="J1161" s="19">
        <v>0.2</v>
      </c>
      <c r="K1161" s="19">
        <v>0.2</v>
      </c>
      <c r="L1161" s="19"/>
      <c r="M1161" s="19"/>
      <c r="N1161" s="19">
        <v>1.25</v>
      </c>
      <c r="O1161" s="19"/>
      <c r="P1161" s="19"/>
      <c r="Q1161" s="19"/>
      <c r="R1161" s="19">
        <v>0</v>
      </c>
      <c r="S1161" s="19"/>
      <c r="T1161" s="19">
        <v>0.5</v>
      </c>
      <c r="U1161" s="19">
        <v>0</v>
      </c>
      <c r="V1161" s="19"/>
      <c r="W1161" s="19">
        <v>0.5</v>
      </c>
      <c r="X1161" s="19">
        <v>0</v>
      </c>
      <c r="Y1161" s="19">
        <v>0</v>
      </c>
      <c r="Z1161" s="19">
        <v>-0.25</v>
      </c>
      <c r="AA1161" s="19">
        <v>0</v>
      </c>
      <c r="AB1161" s="19">
        <v>0</v>
      </c>
      <c r="AC1161" s="19">
        <v>0</v>
      </c>
      <c r="AD1161" s="19">
        <v>8.75</v>
      </c>
      <c r="AE1161" s="19">
        <v>8.875</v>
      </c>
      <c r="AF1161" s="19">
        <v>8.6</v>
      </c>
      <c r="AG1161" s="19">
        <v>6</v>
      </c>
      <c r="AH1161" s="19">
        <v>5.75</v>
      </c>
      <c r="AI1161" s="19">
        <v>6</v>
      </c>
      <c r="AJ1161" s="19">
        <v>7</v>
      </c>
      <c r="AK1161" s="19">
        <v>6.5</v>
      </c>
      <c r="AL1161" s="19">
        <v>6.75</v>
      </c>
      <c r="AM1161" s="19">
        <v>4.5</v>
      </c>
      <c r="AN1161" s="19"/>
      <c r="AO1161" s="19">
        <v>4.75</v>
      </c>
      <c r="AP1161" s="19"/>
      <c r="AQ1161" s="19"/>
      <c r="AR1161" s="19"/>
      <c r="AS1161" s="19">
        <v>7</v>
      </c>
      <c r="AT1161" s="19"/>
      <c r="AU1161" s="19">
        <v>7</v>
      </c>
      <c r="AV1161" s="19"/>
      <c r="AW1161" s="19"/>
      <c r="AX1161" s="19">
        <v>0.6</v>
      </c>
      <c r="AY1161" s="19">
        <v>4.75</v>
      </c>
      <c r="AZ1161" s="19">
        <v>4.75</v>
      </c>
      <c r="BA1161" s="19">
        <v>5.4</v>
      </c>
      <c r="BB1161" s="19">
        <v>4.25</v>
      </c>
      <c r="BC1161" s="19">
        <v>4.25</v>
      </c>
      <c r="BD1161" s="19">
        <v>4.0999999999999996</v>
      </c>
    </row>
    <row r="1162" spans="2:56" x14ac:dyDescent="0.2">
      <c r="B1162" s="18">
        <v>38114</v>
      </c>
      <c r="C1162" s="19">
        <v>0</v>
      </c>
      <c r="D1162" s="19">
        <v>0</v>
      </c>
      <c r="E1162" s="19">
        <v>0.1</v>
      </c>
      <c r="F1162" s="19">
        <v>0.5</v>
      </c>
      <c r="G1162" s="19">
        <v>0.5</v>
      </c>
      <c r="H1162" s="19">
        <v>0.25</v>
      </c>
      <c r="I1162" s="19">
        <v>-0.75</v>
      </c>
      <c r="J1162" s="19">
        <v>-0.5</v>
      </c>
      <c r="K1162" s="19">
        <v>-0.5</v>
      </c>
      <c r="L1162" s="19"/>
      <c r="M1162" s="19"/>
      <c r="N1162" s="19">
        <v>1.25</v>
      </c>
      <c r="O1162" s="19"/>
      <c r="P1162" s="19"/>
      <c r="Q1162" s="19"/>
      <c r="R1162" s="19">
        <v>0</v>
      </c>
      <c r="S1162" s="19"/>
      <c r="T1162" s="19">
        <v>0.5</v>
      </c>
      <c r="U1162" s="19">
        <v>0</v>
      </c>
      <c r="V1162" s="19"/>
      <c r="W1162" s="19">
        <v>0.5</v>
      </c>
      <c r="X1162" s="19">
        <v>0</v>
      </c>
      <c r="Y1162" s="19">
        <v>0</v>
      </c>
      <c r="Z1162" s="19">
        <v>-0.25</v>
      </c>
      <c r="AA1162" s="19">
        <v>0</v>
      </c>
      <c r="AB1162" s="19">
        <v>0</v>
      </c>
      <c r="AC1162" s="19">
        <v>-0.25</v>
      </c>
      <c r="AD1162" s="19">
        <v>8.75</v>
      </c>
      <c r="AE1162" s="19">
        <v>8.875</v>
      </c>
      <c r="AF1162" s="19">
        <v>8.1999999999999993</v>
      </c>
      <c r="AG1162" s="19">
        <v>5</v>
      </c>
      <c r="AH1162" s="19">
        <v>5</v>
      </c>
      <c r="AI1162" s="19">
        <v>5.75</v>
      </c>
      <c r="AJ1162" s="19">
        <v>5.5</v>
      </c>
      <c r="AK1162" s="19">
        <v>5.5</v>
      </c>
      <c r="AL1162" s="19">
        <v>5.25</v>
      </c>
      <c r="AM1162" s="19">
        <v>4.5</v>
      </c>
      <c r="AN1162" s="19"/>
      <c r="AO1162" s="19">
        <v>4.75</v>
      </c>
      <c r="AP1162" s="19"/>
      <c r="AQ1162" s="19"/>
      <c r="AR1162" s="19"/>
      <c r="AS1162" s="19">
        <v>7</v>
      </c>
      <c r="AT1162" s="19"/>
      <c r="AU1162" s="19">
        <v>7</v>
      </c>
      <c r="AV1162" s="19"/>
      <c r="AW1162" s="19"/>
      <c r="AX1162" s="19">
        <v>0.6</v>
      </c>
      <c r="AY1162" s="19">
        <v>4.25</v>
      </c>
      <c r="AZ1162" s="19">
        <v>4.25</v>
      </c>
      <c r="BA1162" s="19">
        <v>5.125</v>
      </c>
      <c r="BB1162" s="19">
        <v>2.5</v>
      </c>
      <c r="BC1162" s="19">
        <v>2.5</v>
      </c>
      <c r="BD1162" s="19">
        <v>3.5249999999999999</v>
      </c>
    </row>
    <row r="1163" spans="2:56" x14ac:dyDescent="0.2">
      <c r="B1163" s="18">
        <v>38107</v>
      </c>
      <c r="C1163" s="19">
        <v>0</v>
      </c>
      <c r="D1163" s="19">
        <v>0</v>
      </c>
      <c r="E1163" s="19">
        <v>0.3</v>
      </c>
      <c r="F1163" s="19">
        <v>0.5</v>
      </c>
      <c r="G1163" s="19">
        <v>0.5</v>
      </c>
      <c r="H1163" s="19">
        <v>0.25</v>
      </c>
      <c r="I1163" s="19">
        <v>-0.75</v>
      </c>
      <c r="J1163" s="19">
        <v>-0.5</v>
      </c>
      <c r="K1163" s="19">
        <v>-0.5</v>
      </c>
      <c r="L1163" s="19"/>
      <c r="M1163" s="19"/>
      <c r="N1163" s="19">
        <v>1.75</v>
      </c>
      <c r="O1163" s="19"/>
      <c r="P1163" s="19"/>
      <c r="Q1163" s="19"/>
      <c r="R1163" s="19">
        <v>0</v>
      </c>
      <c r="S1163" s="19"/>
      <c r="T1163" s="19">
        <v>0.5</v>
      </c>
      <c r="U1163" s="19">
        <v>0</v>
      </c>
      <c r="V1163" s="19"/>
      <c r="W1163" s="19">
        <v>0.5</v>
      </c>
      <c r="X1163" s="19">
        <v>0</v>
      </c>
      <c r="Y1163" s="19">
        <v>0</v>
      </c>
      <c r="Z1163" s="19">
        <v>-0.25</v>
      </c>
      <c r="AA1163" s="19">
        <v>0</v>
      </c>
      <c r="AB1163" s="19">
        <v>0</v>
      </c>
      <c r="AC1163" s="19">
        <v>-0.25</v>
      </c>
      <c r="AD1163" s="19">
        <v>8.75</v>
      </c>
      <c r="AE1163" s="19">
        <v>8.875</v>
      </c>
      <c r="AF1163" s="19">
        <v>8.6</v>
      </c>
      <c r="AG1163" s="19">
        <v>5</v>
      </c>
      <c r="AH1163" s="19">
        <v>5</v>
      </c>
      <c r="AI1163" s="19">
        <v>5.75</v>
      </c>
      <c r="AJ1163" s="19">
        <v>5.5</v>
      </c>
      <c r="AK1163" s="19">
        <v>5.5</v>
      </c>
      <c r="AL1163" s="19">
        <v>5.25</v>
      </c>
      <c r="AM1163" s="19">
        <v>4.5</v>
      </c>
      <c r="AN1163" s="19"/>
      <c r="AO1163" s="19">
        <v>4.75</v>
      </c>
      <c r="AP1163" s="19"/>
      <c r="AQ1163" s="19"/>
      <c r="AR1163" s="19"/>
      <c r="AS1163" s="19">
        <v>7</v>
      </c>
      <c r="AT1163" s="19"/>
      <c r="AU1163" s="19">
        <v>7</v>
      </c>
      <c r="AV1163" s="19"/>
      <c r="AW1163" s="19"/>
      <c r="AX1163" s="19">
        <v>0.6</v>
      </c>
      <c r="AY1163" s="19">
        <v>4.25</v>
      </c>
      <c r="AZ1163" s="19">
        <v>4.25</v>
      </c>
      <c r="BA1163" s="19">
        <v>5.125</v>
      </c>
      <c r="BB1163" s="19">
        <v>3</v>
      </c>
      <c r="BC1163" s="19">
        <v>3</v>
      </c>
      <c r="BD1163" s="19">
        <v>3.625</v>
      </c>
    </row>
    <row r="1164" spans="2:56" x14ac:dyDescent="0.2">
      <c r="B1164" s="18">
        <v>38100</v>
      </c>
      <c r="C1164" s="19">
        <v>0</v>
      </c>
      <c r="D1164" s="19">
        <v>0</v>
      </c>
      <c r="E1164" s="19">
        <v>-0.2</v>
      </c>
      <c r="F1164" s="19">
        <v>-0.5</v>
      </c>
      <c r="G1164" s="19">
        <v>-0.5</v>
      </c>
      <c r="H1164" s="19">
        <v>-0.5</v>
      </c>
      <c r="I1164" s="19">
        <v>-0.75</v>
      </c>
      <c r="J1164" s="19">
        <v>-0.5</v>
      </c>
      <c r="K1164" s="19">
        <v>-0.5</v>
      </c>
      <c r="L1164" s="19"/>
      <c r="M1164" s="19"/>
      <c r="N1164" s="19">
        <v>1.75</v>
      </c>
      <c r="O1164" s="19"/>
      <c r="P1164" s="19"/>
      <c r="Q1164" s="19"/>
      <c r="R1164" s="19">
        <v>0</v>
      </c>
      <c r="S1164" s="19"/>
      <c r="T1164" s="19">
        <v>0.5</v>
      </c>
      <c r="U1164" s="19">
        <v>0</v>
      </c>
      <c r="V1164" s="19"/>
      <c r="W1164" s="19">
        <v>0.5</v>
      </c>
      <c r="X1164" s="19">
        <v>0</v>
      </c>
      <c r="Y1164" s="19">
        <v>0</v>
      </c>
      <c r="Z1164" s="19">
        <v>-0.25</v>
      </c>
      <c r="AA1164" s="19">
        <v>0</v>
      </c>
      <c r="AB1164" s="19">
        <v>0</v>
      </c>
      <c r="AC1164" s="19">
        <v>-0.25</v>
      </c>
      <c r="AD1164" s="19">
        <v>8.5</v>
      </c>
      <c r="AE1164" s="19">
        <v>8.375</v>
      </c>
      <c r="AF1164" s="19">
        <v>8.4</v>
      </c>
      <c r="AG1164" s="19">
        <v>5</v>
      </c>
      <c r="AH1164" s="19">
        <v>5</v>
      </c>
      <c r="AI1164" s="19">
        <v>5.25</v>
      </c>
      <c r="AJ1164" s="19">
        <v>5.5</v>
      </c>
      <c r="AK1164" s="19">
        <v>5.5</v>
      </c>
      <c r="AL1164" s="19">
        <v>5.25</v>
      </c>
      <c r="AM1164" s="19">
        <v>4.5</v>
      </c>
      <c r="AN1164" s="19"/>
      <c r="AO1164" s="19">
        <v>4.75</v>
      </c>
      <c r="AP1164" s="19"/>
      <c r="AQ1164" s="19"/>
      <c r="AR1164" s="19"/>
      <c r="AS1164" s="19">
        <v>7</v>
      </c>
      <c r="AT1164" s="19"/>
      <c r="AU1164" s="19">
        <v>7</v>
      </c>
      <c r="AV1164" s="19"/>
      <c r="AW1164" s="19"/>
      <c r="AX1164" s="19">
        <v>0.6</v>
      </c>
      <c r="AY1164" s="19">
        <v>5</v>
      </c>
      <c r="AZ1164" s="19">
        <v>5</v>
      </c>
      <c r="BA1164" s="19">
        <v>5.4249999999999998</v>
      </c>
      <c r="BB1164" s="19">
        <v>2.25</v>
      </c>
      <c r="BC1164" s="19">
        <v>2.25</v>
      </c>
      <c r="BD1164" s="19">
        <v>3.2250000000000001</v>
      </c>
    </row>
    <row r="1165" spans="2:56" x14ac:dyDescent="0.2">
      <c r="B1165" s="18">
        <v>38093</v>
      </c>
      <c r="C1165" s="19">
        <v>-0.2</v>
      </c>
      <c r="D1165" s="19">
        <v>-0.2</v>
      </c>
      <c r="E1165" s="19">
        <v>-0.3</v>
      </c>
      <c r="F1165" s="19">
        <v>-0.5</v>
      </c>
      <c r="G1165" s="19">
        <v>-0.5</v>
      </c>
      <c r="H1165" s="19">
        <v>-0.5</v>
      </c>
      <c r="I1165" s="19">
        <v>-0.75</v>
      </c>
      <c r="J1165" s="19">
        <v>-0.5</v>
      </c>
      <c r="K1165" s="19">
        <v>-0.5</v>
      </c>
      <c r="L1165" s="19"/>
      <c r="M1165" s="19"/>
      <c r="N1165" s="19">
        <v>1.75</v>
      </c>
      <c r="O1165" s="19"/>
      <c r="P1165" s="19"/>
      <c r="Q1165" s="19"/>
      <c r="R1165" s="19">
        <v>0</v>
      </c>
      <c r="S1165" s="19"/>
      <c r="T1165" s="19">
        <v>0.5</v>
      </c>
      <c r="U1165" s="19">
        <v>0</v>
      </c>
      <c r="V1165" s="19"/>
      <c r="W1165" s="19">
        <v>0.5</v>
      </c>
      <c r="X1165" s="19">
        <v>0</v>
      </c>
      <c r="Y1165" s="19">
        <v>0</v>
      </c>
      <c r="Z1165" s="19">
        <v>-0.25</v>
      </c>
      <c r="AA1165" s="19">
        <v>0</v>
      </c>
      <c r="AB1165" s="19">
        <v>0</v>
      </c>
      <c r="AC1165" s="19">
        <v>-0.3</v>
      </c>
      <c r="AD1165" s="19">
        <v>8.5</v>
      </c>
      <c r="AE1165" s="19">
        <v>8.375</v>
      </c>
      <c r="AF1165" s="19">
        <v>8.4</v>
      </c>
      <c r="AG1165" s="19">
        <v>4.75</v>
      </c>
      <c r="AH1165" s="19">
        <v>4.75</v>
      </c>
      <c r="AI1165" s="19">
        <v>4.8499999999999996</v>
      </c>
      <c r="AJ1165" s="19">
        <v>5.5</v>
      </c>
      <c r="AK1165" s="19">
        <v>5.5</v>
      </c>
      <c r="AL1165" s="19">
        <v>5.25</v>
      </c>
      <c r="AM1165" s="19">
        <v>4.5</v>
      </c>
      <c r="AN1165" s="19"/>
      <c r="AO1165" s="19">
        <v>4.75</v>
      </c>
      <c r="AP1165" s="19"/>
      <c r="AQ1165" s="19"/>
      <c r="AR1165" s="19"/>
      <c r="AS1165" s="19">
        <v>7</v>
      </c>
      <c r="AT1165" s="19"/>
      <c r="AU1165" s="19">
        <v>7</v>
      </c>
      <c r="AV1165" s="19"/>
      <c r="AW1165" s="19"/>
      <c r="AX1165" s="19">
        <v>0.6</v>
      </c>
      <c r="AY1165" s="19">
        <v>5</v>
      </c>
      <c r="AZ1165" s="19">
        <v>5</v>
      </c>
      <c r="BA1165" s="19">
        <v>5.625</v>
      </c>
      <c r="BB1165" s="19">
        <v>2.8</v>
      </c>
      <c r="BC1165" s="19">
        <v>2.8</v>
      </c>
      <c r="BD1165" s="19">
        <v>3.5249999999999999</v>
      </c>
    </row>
    <row r="1166" spans="2:56" x14ac:dyDescent="0.2">
      <c r="B1166" s="18">
        <v>38086</v>
      </c>
      <c r="C1166" s="19">
        <v>-0.3</v>
      </c>
      <c r="D1166" s="19">
        <v>-0.3</v>
      </c>
      <c r="E1166" s="19">
        <v>-0.35</v>
      </c>
      <c r="F1166" s="19">
        <v>-0.5</v>
      </c>
      <c r="G1166" s="19">
        <v>-0.5</v>
      </c>
      <c r="H1166" s="19">
        <v>-0.5</v>
      </c>
      <c r="I1166" s="19">
        <v>-0.75</v>
      </c>
      <c r="J1166" s="19">
        <v>-0.5</v>
      </c>
      <c r="K1166" s="19">
        <v>-0.5</v>
      </c>
      <c r="L1166" s="19"/>
      <c r="M1166" s="19"/>
      <c r="N1166" s="19">
        <v>1.75</v>
      </c>
      <c r="O1166" s="19"/>
      <c r="P1166" s="19"/>
      <c r="Q1166" s="19"/>
      <c r="R1166" s="19">
        <v>0</v>
      </c>
      <c r="S1166" s="19"/>
      <c r="T1166" s="19">
        <v>0.5</v>
      </c>
      <c r="U1166" s="19">
        <v>0</v>
      </c>
      <c r="V1166" s="19"/>
      <c r="W1166" s="19">
        <v>0.5</v>
      </c>
      <c r="X1166" s="19">
        <v>0</v>
      </c>
      <c r="Y1166" s="19">
        <v>0</v>
      </c>
      <c r="Z1166" s="19">
        <v>-0.25</v>
      </c>
      <c r="AA1166" s="19">
        <v>0</v>
      </c>
      <c r="AB1166" s="19">
        <v>0</v>
      </c>
      <c r="AC1166" s="19">
        <v>-0.3</v>
      </c>
      <c r="AD1166" s="19">
        <v>8.75</v>
      </c>
      <c r="AE1166" s="19">
        <v>8.625</v>
      </c>
      <c r="AF1166" s="19">
        <v>8.65</v>
      </c>
      <c r="AG1166" s="19">
        <v>4.75</v>
      </c>
      <c r="AH1166" s="19">
        <v>4.75</v>
      </c>
      <c r="AI1166" s="19">
        <v>4.75</v>
      </c>
      <c r="AJ1166" s="19">
        <v>5.5</v>
      </c>
      <c r="AK1166" s="19">
        <v>5.5</v>
      </c>
      <c r="AL1166" s="19">
        <v>5.25</v>
      </c>
      <c r="AM1166" s="19">
        <v>4.5</v>
      </c>
      <c r="AN1166" s="19"/>
      <c r="AO1166" s="19">
        <v>4.75</v>
      </c>
      <c r="AP1166" s="19"/>
      <c r="AQ1166" s="19"/>
      <c r="AR1166" s="19"/>
      <c r="AS1166" s="19">
        <v>7</v>
      </c>
      <c r="AT1166" s="19"/>
      <c r="AU1166" s="19">
        <v>7</v>
      </c>
      <c r="AV1166" s="19"/>
      <c r="AW1166" s="19"/>
      <c r="AX1166" s="19">
        <v>0.6</v>
      </c>
      <c r="AY1166" s="19">
        <v>5</v>
      </c>
      <c r="AZ1166" s="19">
        <v>5</v>
      </c>
      <c r="BA1166" s="19">
        <v>4.9249999999999998</v>
      </c>
      <c r="BB1166" s="19">
        <v>2.8</v>
      </c>
      <c r="BC1166" s="19">
        <v>2.8</v>
      </c>
      <c r="BD1166" s="19">
        <v>3.375</v>
      </c>
    </row>
    <row r="1167" spans="2:56" x14ac:dyDescent="0.2">
      <c r="B1167" s="18">
        <v>38079</v>
      </c>
      <c r="C1167" s="19">
        <v>-0.5</v>
      </c>
      <c r="D1167" s="19">
        <v>-0.5</v>
      </c>
      <c r="E1167" s="19">
        <v>-0.5</v>
      </c>
      <c r="F1167" s="19">
        <v>-0.5</v>
      </c>
      <c r="G1167" s="19">
        <v>-0.5</v>
      </c>
      <c r="H1167" s="19">
        <v>-0.5</v>
      </c>
      <c r="I1167" s="19">
        <v>-0.75</v>
      </c>
      <c r="J1167" s="19">
        <v>-0.5</v>
      </c>
      <c r="K1167" s="19">
        <v>-0.5</v>
      </c>
      <c r="L1167" s="19"/>
      <c r="M1167" s="19"/>
      <c r="N1167" s="19">
        <v>1.75</v>
      </c>
      <c r="O1167" s="19"/>
      <c r="P1167" s="19"/>
      <c r="Q1167" s="19"/>
      <c r="R1167" s="19">
        <v>0</v>
      </c>
      <c r="S1167" s="19"/>
      <c r="T1167" s="19">
        <v>0.5</v>
      </c>
      <c r="U1167" s="19">
        <v>0</v>
      </c>
      <c r="V1167" s="19"/>
      <c r="W1167" s="19">
        <v>0.5</v>
      </c>
      <c r="X1167" s="19">
        <v>0</v>
      </c>
      <c r="Y1167" s="19">
        <v>0</v>
      </c>
      <c r="Z1167" s="19">
        <v>-0.25</v>
      </c>
      <c r="AA1167" s="19">
        <v>0</v>
      </c>
      <c r="AB1167" s="19">
        <v>0</v>
      </c>
      <c r="AC1167" s="19">
        <v>-0.3</v>
      </c>
      <c r="AD1167" s="19">
        <v>8.5</v>
      </c>
      <c r="AE1167" s="19">
        <v>8.375</v>
      </c>
      <c r="AF1167" s="19">
        <v>8.6</v>
      </c>
      <c r="AG1167" s="19">
        <v>4.75</v>
      </c>
      <c r="AH1167" s="19">
        <v>4.75</v>
      </c>
      <c r="AI1167" s="19">
        <v>4.75</v>
      </c>
      <c r="AJ1167" s="19">
        <v>6.5</v>
      </c>
      <c r="AK1167" s="19">
        <v>6.25</v>
      </c>
      <c r="AL1167" s="19">
        <v>6</v>
      </c>
      <c r="AM1167" s="19">
        <v>4.5</v>
      </c>
      <c r="AN1167" s="19"/>
      <c r="AO1167" s="19">
        <v>4.75</v>
      </c>
      <c r="AP1167" s="19"/>
      <c r="AQ1167" s="19"/>
      <c r="AR1167" s="19"/>
      <c r="AS1167" s="19">
        <v>7</v>
      </c>
      <c r="AT1167" s="19"/>
      <c r="AU1167" s="19">
        <v>7</v>
      </c>
      <c r="AV1167" s="19"/>
      <c r="AW1167" s="19"/>
      <c r="AX1167" s="19">
        <v>0.6</v>
      </c>
      <c r="AY1167" s="19">
        <v>5</v>
      </c>
      <c r="AZ1167" s="19">
        <v>5</v>
      </c>
      <c r="BA1167" s="19">
        <v>5.125</v>
      </c>
      <c r="BB1167" s="19">
        <v>3.75</v>
      </c>
      <c r="BC1167" s="19">
        <v>3.75</v>
      </c>
      <c r="BD1167" s="19">
        <v>3.9750000000000001</v>
      </c>
    </row>
    <row r="1168" spans="2:56" x14ac:dyDescent="0.2">
      <c r="B1168" s="18">
        <v>38072</v>
      </c>
      <c r="C1168" s="19">
        <v>-0.25</v>
      </c>
      <c r="D1168" s="19">
        <v>-0.25</v>
      </c>
      <c r="E1168" s="19">
        <v>-0.25</v>
      </c>
      <c r="F1168" s="19">
        <v>-0.25</v>
      </c>
      <c r="G1168" s="19">
        <v>-0.25</v>
      </c>
      <c r="H1168" s="19">
        <v>-0.25</v>
      </c>
      <c r="I1168" s="19">
        <v>-0.2</v>
      </c>
      <c r="J1168" s="19">
        <v>-0.2</v>
      </c>
      <c r="K1168" s="19">
        <v>-0.25</v>
      </c>
      <c r="L1168" s="19"/>
      <c r="M1168" s="19"/>
      <c r="N1168" s="19">
        <v>1.75</v>
      </c>
      <c r="O1168" s="19"/>
      <c r="P1168" s="19"/>
      <c r="Q1168" s="19"/>
      <c r="R1168" s="19">
        <v>0</v>
      </c>
      <c r="S1168" s="19"/>
      <c r="T1168" s="19">
        <v>0.5</v>
      </c>
      <c r="U1168" s="19">
        <v>0</v>
      </c>
      <c r="V1168" s="19"/>
      <c r="W1168" s="19">
        <v>0.5</v>
      </c>
      <c r="X1168" s="19">
        <v>0</v>
      </c>
      <c r="Y1168" s="19">
        <v>0</v>
      </c>
      <c r="Z1168" s="19">
        <v>-0.25</v>
      </c>
      <c r="AA1168" s="19">
        <v>0</v>
      </c>
      <c r="AB1168" s="19">
        <v>0</v>
      </c>
      <c r="AC1168" s="19">
        <v>0</v>
      </c>
      <c r="AD1168" s="19">
        <v>7.75</v>
      </c>
      <c r="AE1168" s="19">
        <v>7.625</v>
      </c>
      <c r="AF1168" s="19">
        <v>7.6</v>
      </c>
      <c r="AG1168" s="19">
        <v>4.5</v>
      </c>
      <c r="AH1168" s="19">
        <v>4.5</v>
      </c>
      <c r="AI1168" s="19">
        <v>4.25</v>
      </c>
      <c r="AJ1168" s="19">
        <v>3.25</v>
      </c>
      <c r="AK1168" s="19">
        <v>3.125</v>
      </c>
      <c r="AL1168" s="19">
        <v>2.25</v>
      </c>
      <c r="AM1168" s="19">
        <v>4.5</v>
      </c>
      <c r="AN1168" s="19"/>
      <c r="AO1168" s="19">
        <v>4.75</v>
      </c>
      <c r="AP1168" s="19"/>
      <c r="AQ1168" s="19"/>
      <c r="AR1168" s="19"/>
      <c r="AS1168" s="19">
        <v>7</v>
      </c>
      <c r="AT1168" s="19"/>
      <c r="AU1168" s="19">
        <v>7</v>
      </c>
      <c r="AV1168" s="19"/>
      <c r="AW1168" s="19"/>
      <c r="AX1168" s="19">
        <v>0.6</v>
      </c>
      <c r="AY1168" s="19">
        <v>4.25</v>
      </c>
      <c r="AZ1168" s="19">
        <v>4.25</v>
      </c>
      <c r="BA1168" s="19">
        <v>4.7249999999999996</v>
      </c>
      <c r="BB1168" s="19">
        <v>3.25</v>
      </c>
      <c r="BC1168" s="19">
        <v>3.25</v>
      </c>
      <c r="BD1168" s="19">
        <v>3.4249999999999998</v>
      </c>
    </row>
    <row r="1169" spans="2:56" x14ac:dyDescent="0.2">
      <c r="B1169" s="18">
        <v>38065</v>
      </c>
      <c r="C1169" s="19">
        <v>-0.25</v>
      </c>
      <c r="D1169" s="19">
        <v>-0.25</v>
      </c>
      <c r="E1169" s="19">
        <v>-0.25</v>
      </c>
      <c r="F1169" s="19">
        <v>-0.25</v>
      </c>
      <c r="G1169" s="19">
        <v>-0.25</v>
      </c>
      <c r="H1169" s="19">
        <v>-0.25</v>
      </c>
      <c r="I1169" s="19">
        <v>-0.2</v>
      </c>
      <c r="J1169" s="19">
        <v>-0.2</v>
      </c>
      <c r="K1169" s="19">
        <v>-0.25</v>
      </c>
      <c r="L1169" s="19"/>
      <c r="M1169" s="19"/>
      <c r="N1169" s="19">
        <v>1.75</v>
      </c>
      <c r="O1169" s="19"/>
      <c r="P1169" s="19"/>
      <c r="Q1169" s="19"/>
      <c r="R1169" s="19">
        <v>0</v>
      </c>
      <c r="S1169" s="19"/>
      <c r="T1169" s="19">
        <v>0.5</v>
      </c>
      <c r="U1169" s="19">
        <v>0</v>
      </c>
      <c r="V1169" s="19"/>
      <c r="W1169" s="19">
        <v>0.5</v>
      </c>
      <c r="X1169" s="19">
        <v>0</v>
      </c>
      <c r="Y1169" s="19">
        <v>0</v>
      </c>
      <c r="Z1169" s="19">
        <v>-0.25</v>
      </c>
      <c r="AA1169" s="19">
        <v>0</v>
      </c>
      <c r="AB1169" s="19">
        <v>0</v>
      </c>
      <c r="AC1169" s="19">
        <v>0</v>
      </c>
      <c r="AD1169" s="19">
        <v>7.75</v>
      </c>
      <c r="AE1169" s="19">
        <v>7.625</v>
      </c>
      <c r="AF1169" s="19">
        <v>7.7</v>
      </c>
      <c r="AG1169" s="19">
        <v>4.5</v>
      </c>
      <c r="AH1169" s="19">
        <v>4.5</v>
      </c>
      <c r="AI1169" s="19">
        <v>4.25</v>
      </c>
      <c r="AJ1169" s="19">
        <v>3.25</v>
      </c>
      <c r="AK1169" s="19">
        <v>3.125</v>
      </c>
      <c r="AL1169" s="19">
        <v>2.25</v>
      </c>
      <c r="AM1169" s="19">
        <v>4.5</v>
      </c>
      <c r="AN1169" s="19"/>
      <c r="AO1169" s="19">
        <v>5</v>
      </c>
      <c r="AP1169" s="19"/>
      <c r="AQ1169" s="19"/>
      <c r="AR1169" s="19"/>
      <c r="AS1169" s="19">
        <v>7</v>
      </c>
      <c r="AT1169" s="19"/>
      <c r="AU1169" s="19">
        <v>7</v>
      </c>
      <c r="AV1169" s="19"/>
      <c r="AW1169" s="19"/>
      <c r="AX1169" s="19">
        <v>0.6</v>
      </c>
      <c r="AY1169" s="19">
        <v>4.25</v>
      </c>
      <c r="AZ1169" s="19">
        <v>4.25</v>
      </c>
      <c r="BA1169" s="19">
        <v>4.7249999999999996</v>
      </c>
      <c r="BB1169" s="19">
        <v>3</v>
      </c>
      <c r="BC1169" s="19">
        <v>3</v>
      </c>
      <c r="BD1169" s="19">
        <v>3.7250000000000001</v>
      </c>
    </row>
    <row r="1170" spans="2:56" x14ac:dyDescent="0.2">
      <c r="B1170" s="18">
        <v>38058</v>
      </c>
      <c r="C1170" s="19">
        <v>0</v>
      </c>
      <c r="D1170" s="19">
        <v>0</v>
      </c>
      <c r="E1170" s="19">
        <v>0</v>
      </c>
      <c r="F1170" s="19">
        <v>-0.25</v>
      </c>
      <c r="G1170" s="19">
        <v>-0.25</v>
      </c>
      <c r="H1170" s="19">
        <v>-0.25</v>
      </c>
      <c r="I1170" s="19">
        <v>-0.2</v>
      </c>
      <c r="J1170" s="19">
        <v>-0.2</v>
      </c>
      <c r="K1170" s="19">
        <v>-0.25</v>
      </c>
      <c r="L1170" s="19"/>
      <c r="M1170" s="19"/>
      <c r="N1170" s="19">
        <v>1.5</v>
      </c>
      <c r="O1170" s="19"/>
      <c r="P1170" s="19"/>
      <c r="Q1170" s="19"/>
      <c r="R1170" s="19">
        <v>0</v>
      </c>
      <c r="S1170" s="19"/>
      <c r="T1170" s="19">
        <v>0.5</v>
      </c>
      <c r="U1170" s="19">
        <v>0</v>
      </c>
      <c r="V1170" s="19"/>
      <c r="W1170" s="19">
        <v>0.5</v>
      </c>
      <c r="X1170" s="19">
        <v>0</v>
      </c>
      <c r="Y1170" s="19">
        <v>0</v>
      </c>
      <c r="Z1170" s="19">
        <v>-0.25</v>
      </c>
      <c r="AA1170" s="19">
        <v>0</v>
      </c>
      <c r="AB1170" s="19">
        <v>0</v>
      </c>
      <c r="AC1170" s="19">
        <v>0</v>
      </c>
      <c r="AD1170" s="19">
        <v>8</v>
      </c>
      <c r="AE1170" s="19">
        <v>7.625</v>
      </c>
      <c r="AF1170" s="19">
        <v>7.6</v>
      </c>
      <c r="AG1170" s="19">
        <v>4.5</v>
      </c>
      <c r="AH1170" s="19">
        <v>4.5</v>
      </c>
      <c r="AI1170" s="19">
        <v>4.25</v>
      </c>
      <c r="AJ1170" s="19">
        <v>3.25</v>
      </c>
      <c r="AK1170" s="19">
        <v>3.125</v>
      </c>
      <c r="AL1170" s="19">
        <v>2.25</v>
      </c>
      <c r="AM1170" s="19">
        <v>4.5</v>
      </c>
      <c r="AN1170" s="19"/>
      <c r="AO1170" s="19">
        <v>5</v>
      </c>
      <c r="AP1170" s="19"/>
      <c r="AQ1170" s="19"/>
      <c r="AR1170" s="19"/>
      <c r="AS1170" s="19">
        <v>7</v>
      </c>
      <c r="AT1170" s="19"/>
      <c r="AU1170" s="19">
        <v>7</v>
      </c>
      <c r="AV1170" s="19"/>
      <c r="AW1170" s="19"/>
      <c r="AX1170" s="19">
        <v>0.6</v>
      </c>
      <c r="AY1170" s="19">
        <v>4.25</v>
      </c>
      <c r="AZ1170" s="19">
        <v>4.25</v>
      </c>
      <c r="BA1170" s="19">
        <v>4.7249999999999996</v>
      </c>
      <c r="BB1170" s="19">
        <v>2.5</v>
      </c>
      <c r="BC1170" s="19">
        <v>2.5</v>
      </c>
      <c r="BD1170" s="19">
        <v>2.8250000000000002</v>
      </c>
    </row>
    <row r="1171" spans="2:56" x14ac:dyDescent="0.2">
      <c r="B1171" s="18">
        <v>38051</v>
      </c>
      <c r="C1171" s="19">
        <v>0</v>
      </c>
      <c r="D1171" s="19">
        <v>0</v>
      </c>
      <c r="E1171" s="19">
        <v>-0.2</v>
      </c>
      <c r="F1171" s="19">
        <v>-0.25</v>
      </c>
      <c r="G1171" s="19">
        <v>-0.25</v>
      </c>
      <c r="H1171" s="19">
        <v>-0.25</v>
      </c>
      <c r="I1171" s="19">
        <v>-0.2</v>
      </c>
      <c r="J1171" s="19">
        <v>-0.2</v>
      </c>
      <c r="K1171" s="19">
        <v>-0.25</v>
      </c>
      <c r="L1171" s="19"/>
      <c r="M1171" s="19"/>
      <c r="N1171" s="19">
        <v>1.5</v>
      </c>
      <c r="O1171" s="19"/>
      <c r="P1171" s="19"/>
      <c r="Q1171" s="19"/>
      <c r="R1171" s="19">
        <v>0</v>
      </c>
      <c r="S1171" s="19"/>
      <c r="T1171" s="19">
        <v>0.5</v>
      </c>
      <c r="U1171" s="19">
        <v>0</v>
      </c>
      <c r="V1171" s="19"/>
      <c r="W1171" s="19">
        <v>0.5</v>
      </c>
      <c r="X1171" s="19">
        <v>0</v>
      </c>
      <c r="Y1171" s="19">
        <v>0</v>
      </c>
      <c r="Z1171" s="19">
        <v>-0.25</v>
      </c>
      <c r="AA1171" s="19">
        <v>0</v>
      </c>
      <c r="AB1171" s="19">
        <v>0</v>
      </c>
      <c r="AC1171" s="19">
        <v>0</v>
      </c>
      <c r="AD1171" s="19">
        <v>7.5</v>
      </c>
      <c r="AE1171" s="19">
        <v>7.5</v>
      </c>
      <c r="AF1171" s="19">
        <v>7.6</v>
      </c>
      <c r="AG1171" s="19">
        <v>4</v>
      </c>
      <c r="AH1171" s="19">
        <v>4</v>
      </c>
      <c r="AI1171" s="19">
        <v>3.5</v>
      </c>
      <c r="AJ1171" s="19">
        <v>3.25</v>
      </c>
      <c r="AK1171" s="19">
        <v>3.125</v>
      </c>
      <c r="AL1171" s="19">
        <v>2.25</v>
      </c>
      <c r="AM1171" s="19">
        <v>4.5</v>
      </c>
      <c r="AN1171" s="19"/>
      <c r="AO1171" s="19">
        <v>5</v>
      </c>
      <c r="AP1171" s="19"/>
      <c r="AQ1171" s="19"/>
      <c r="AR1171" s="19"/>
      <c r="AS1171" s="19">
        <v>7</v>
      </c>
      <c r="AT1171" s="19"/>
      <c r="AU1171" s="19">
        <v>7</v>
      </c>
      <c r="AV1171" s="19"/>
      <c r="AW1171" s="19"/>
      <c r="AX1171" s="19">
        <v>0.6</v>
      </c>
      <c r="AY1171" s="19">
        <v>4.75</v>
      </c>
      <c r="AZ1171" s="19">
        <v>4.75</v>
      </c>
      <c r="BA1171" s="19">
        <v>4.875</v>
      </c>
      <c r="BB1171" s="19">
        <v>3</v>
      </c>
      <c r="BC1171" s="19">
        <v>3</v>
      </c>
      <c r="BD1171" s="19">
        <v>3.125</v>
      </c>
    </row>
    <row r="1172" spans="2:56" x14ac:dyDescent="0.2">
      <c r="B1172" s="18">
        <v>38044</v>
      </c>
      <c r="C1172" s="19">
        <v>0</v>
      </c>
      <c r="D1172" s="19">
        <v>0</v>
      </c>
      <c r="E1172" s="19">
        <v>-0.25</v>
      </c>
      <c r="F1172" s="19">
        <v>-0.25</v>
      </c>
      <c r="G1172" s="19">
        <v>-0.25</v>
      </c>
      <c r="H1172" s="19">
        <v>-0.25</v>
      </c>
      <c r="I1172" s="19">
        <v>-0.4</v>
      </c>
      <c r="J1172" s="19">
        <v>-0.4</v>
      </c>
      <c r="K1172" s="19">
        <v>-0.4</v>
      </c>
      <c r="L1172" s="19"/>
      <c r="M1172" s="19"/>
      <c r="N1172" s="19">
        <v>1.5</v>
      </c>
      <c r="O1172" s="19"/>
      <c r="P1172" s="19"/>
      <c r="Q1172" s="19"/>
      <c r="R1172" s="19">
        <v>0</v>
      </c>
      <c r="S1172" s="19"/>
      <c r="T1172" s="19">
        <v>0.5</v>
      </c>
      <c r="U1172" s="19">
        <v>0</v>
      </c>
      <c r="V1172" s="19"/>
      <c r="W1172" s="19">
        <v>0.5</v>
      </c>
      <c r="X1172" s="19">
        <v>-0.3</v>
      </c>
      <c r="Y1172" s="19">
        <v>-0.3</v>
      </c>
      <c r="Z1172" s="19">
        <v>-0.5</v>
      </c>
      <c r="AA1172" s="19">
        <v>0</v>
      </c>
      <c r="AB1172" s="19">
        <v>-0.25</v>
      </c>
      <c r="AC1172" s="19">
        <v>-0.5</v>
      </c>
      <c r="AD1172" s="19">
        <v>8.5</v>
      </c>
      <c r="AE1172" s="19">
        <v>8.25</v>
      </c>
      <c r="AF1172" s="19">
        <v>7.85</v>
      </c>
      <c r="AG1172" s="19">
        <v>4</v>
      </c>
      <c r="AH1172" s="19">
        <v>4</v>
      </c>
      <c r="AI1172" s="19">
        <v>3.5</v>
      </c>
      <c r="AJ1172" s="19">
        <v>3.25</v>
      </c>
      <c r="AK1172" s="19">
        <v>3.125</v>
      </c>
      <c r="AL1172" s="19">
        <v>3</v>
      </c>
      <c r="AM1172" s="19">
        <v>4.5</v>
      </c>
      <c r="AN1172" s="19"/>
      <c r="AO1172" s="19">
        <v>5</v>
      </c>
      <c r="AP1172" s="19"/>
      <c r="AQ1172" s="19"/>
      <c r="AR1172" s="19"/>
      <c r="AS1172" s="19">
        <v>7</v>
      </c>
      <c r="AT1172" s="19"/>
      <c r="AU1172" s="19">
        <v>7</v>
      </c>
      <c r="AV1172" s="19"/>
      <c r="AW1172" s="19"/>
      <c r="AX1172" s="19">
        <v>0.6</v>
      </c>
      <c r="AY1172" s="19">
        <v>4.25</v>
      </c>
      <c r="AZ1172" s="19">
        <v>4.25</v>
      </c>
      <c r="BA1172" s="19">
        <v>4.5250000000000004</v>
      </c>
      <c r="BB1172" s="19">
        <v>3</v>
      </c>
      <c r="BC1172" s="19">
        <v>3</v>
      </c>
      <c r="BD1172" s="19">
        <v>3.3250000000000002</v>
      </c>
    </row>
    <row r="1173" spans="2:56" x14ac:dyDescent="0.2">
      <c r="B1173" s="18">
        <v>38037</v>
      </c>
      <c r="C1173" s="19">
        <v>0</v>
      </c>
      <c r="D1173" s="19">
        <v>0</v>
      </c>
      <c r="E1173" s="19">
        <v>-0.2</v>
      </c>
      <c r="F1173" s="19">
        <v>-0.25</v>
      </c>
      <c r="G1173" s="19">
        <v>-0.25</v>
      </c>
      <c r="H1173" s="19">
        <v>-0.25</v>
      </c>
      <c r="I1173" s="19">
        <v>-0.4</v>
      </c>
      <c r="J1173" s="19">
        <v>-0.4</v>
      </c>
      <c r="K1173" s="19">
        <v>-0.4</v>
      </c>
      <c r="L1173" s="19"/>
      <c r="M1173" s="19"/>
      <c r="N1173" s="19">
        <v>1.5</v>
      </c>
      <c r="O1173" s="19"/>
      <c r="P1173" s="19"/>
      <c r="Q1173" s="19"/>
      <c r="R1173" s="19">
        <v>0</v>
      </c>
      <c r="S1173" s="19"/>
      <c r="T1173" s="19">
        <v>0.5</v>
      </c>
      <c r="U1173" s="19">
        <v>0</v>
      </c>
      <c r="V1173" s="19"/>
      <c r="W1173" s="19">
        <v>0.5</v>
      </c>
      <c r="X1173" s="19">
        <v>-0.3</v>
      </c>
      <c r="Y1173" s="19">
        <v>-0.3</v>
      </c>
      <c r="Z1173" s="19">
        <v>-0.5</v>
      </c>
      <c r="AA1173" s="19">
        <v>0</v>
      </c>
      <c r="AB1173" s="19">
        <v>-0.25</v>
      </c>
      <c r="AC1173" s="19">
        <v>-1</v>
      </c>
      <c r="AD1173" s="19">
        <v>7.5</v>
      </c>
      <c r="AE1173" s="19">
        <v>7.25</v>
      </c>
      <c r="AF1173" s="19">
        <v>7.2</v>
      </c>
      <c r="AG1173" s="19">
        <v>4</v>
      </c>
      <c r="AH1173" s="19">
        <v>4</v>
      </c>
      <c r="AI1173" s="19">
        <v>3.5</v>
      </c>
      <c r="AJ1173" s="19">
        <v>3.25</v>
      </c>
      <c r="AK1173" s="19">
        <v>3.125</v>
      </c>
      <c r="AL1173" s="19">
        <v>3</v>
      </c>
      <c r="AM1173" s="19">
        <v>6</v>
      </c>
      <c r="AN1173" s="19"/>
      <c r="AO1173" s="19">
        <v>5.5</v>
      </c>
      <c r="AP1173" s="19"/>
      <c r="AQ1173" s="19"/>
      <c r="AR1173" s="19"/>
      <c r="AS1173" s="19">
        <v>7</v>
      </c>
      <c r="AT1173" s="19"/>
      <c r="AU1173" s="19">
        <v>7</v>
      </c>
      <c r="AV1173" s="19"/>
      <c r="AW1173" s="19"/>
      <c r="AX1173" s="19">
        <v>0.6</v>
      </c>
      <c r="AY1173" s="19">
        <v>4.25</v>
      </c>
      <c r="AZ1173" s="19">
        <v>4.25</v>
      </c>
      <c r="BA1173" s="19">
        <v>4.625</v>
      </c>
      <c r="BB1173" s="19">
        <v>3</v>
      </c>
      <c r="BC1173" s="19">
        <v>3</v>
      </c>
      <c r="BD1173" s="19">
        <v>3.0249999999999999</v>
      </c>
    </row>
    <row r="1174" spans="2:56" x14ac:dyDescent="0.2">
      <c r="B1174" s="18">
        <v>38030</v>
      </c>
      <c r="C1174" s="19">
        <v>-0.5</v>
      </c>
      <c r="D1174" s="19">
        <v>-0.5</v>
      </c>
      <c r="E1174" s="19">
        <v>-0.55000000000000004</v>
      </c>
      <c r="F1174" s="19">
        <v>-0.25</v>
      </c>
      <c r="G1174" s="19">
        <v>-0.25</v>
      </c>
      <c r="H1174" s="19">
        <v>-0.25</v>
      </c>
      <c r="I1174" s="19">
        <v>-0.4</v>
      </c>
      <c r="J1174" s="19">
        <v>-0.4</v>
      </c>
      <c r="K1174" s="19">
        <v>-0.4</v>
      </c>
      <c r="L1174" s="19"/>
      <c r="M1174" s="19"/>
      <c r="N1174" s="19">
        <v>1.5</v>
      </c>
      <c r="O1174" s="19"/>
      <c r="P1174" s="19"/>
      <c r="Q1174" s="19"/>
      <c r="R1174" s="19">
        <v>0</v>
      </c>
      <c r="S1174" s="19"/>
      <c r="T1174" s="19">
        <v>0.5</v>
      </c>
      <c r="U1174" s="19">
        <v>0</v>
      </c>
      <c r="V1174" s="19"/>
      <c r="W1174" s="19">
        <v>0.5</v>
      </c>
      <c r="X1174" s="19">
        <v>-0.3</v>
      </c>
      <c r="Y1174" s="19">
        <v>-0.3</v>
      </c>
      <c r="Z1174" s="19">
        <v>-0.4</v>
      </c>
      <c r="AA1174" s="19">
        <v>0</v>
      </c>
      <c r="AB1174" s="19">
        <v>-0.25</v>
      </c>
      <c r="AC1174" s="19">
        <v>-1</v>
      </c>
      <c r="AD1174" s="19">
        <v>7.5</v>
      </c>
      <c r="AE1174" s="19">
        <v>7.25</v>
      </c>
      <c r="AF1174" s="19">
        <v>7.5</v>
      </c>
      <c r="AG1174" s="19">
        <v>5.5</v>
      </c>
      <c r="AH1174" s="19">
        <v>5.25</v>
      </c>
      <c r="AI1174" s="19">
        <v>4.25</v>
      </c>
      <c r="AJ1174" s="19">
        <v>3.25</v>
      </c>
      <c r="AK1174" s="19">
        <v>3.125</v>
      </c>
      <c r="AL1174" s="19">
        <v>3</v>
      </c>
      <c r="AM1174" s="19">
        <v>6</v>
      </c>
      <c r="AN1174" s="19"/>
      <c r="AO1174" s="19">
        <v>5.5</v>
      </c>
      <c r="AP1174" s="19"/>
      <c r="AQ1174" s="19"/>
      <c r="AR1174" s="19"/>
      <c r="AS1174" s="19">
        <v>7</v>
      </c>
      <c r="AT1174" s="19"/>
      <c r="AU1174" s="19">
        <v>7</v>
      </c>
      <c r="AV1174" s="19"/>
      <c r="AW1174" s="19"/>
      <c r="AX1174" s="19">
        <v>0.6</v>
      </c>
      <c r="AY1174" s="19">
        <v>4.25</v>
      </c>
      <c r="AZ1174" s="19">
        <v>4.25</v>
      </c>
      <c r="BA1174" s="19">
        <v>4.9249999999999998</v>
      </c>
      <c r="BB1174" s="19">
        <v>3.5</v>
      </c>
      <c r="BC1174" s="19">
        <v>3.5</v>
      </c>
      <c r="BD1174" s="19">
        <v>3.625</v>
      </c>
    </row>
    <row r="1175" spans="2:56" x14ac:dyDescent="0.2">
      <c r="B1175" s="18">
        <v>38023</v>
      </c>
      <c r="C1175" s="19">
        <v>-0.5</v>
      </c>
      <c r="D1175" s="19">
        <v>-0.5</v>
      </c>
      <c r="E1175" s="19">
        <v>-0.65</v>
      </c>
      <c r="F1175" s="19">
        <v>0</v>
      </c>
      <c r="G1175" s="19">
        <v>0</v>
      </c>
      <c r="H1175" s="19">
        <v>0</v>
      </c>
      <c r="I1175" s="19">
        <v>-0.4</v>
      </c>
      <c r="J1175" s="19">
        <v>-0.4</v>
      </c>
      <c r="K1175" s="19">
        <v>-0.4</v>
      </c>
      <c r="L1175" s="19"/>
      <c r="M1175" s="19"/>
      <c r="N1175" s="19">
        <v>1.5</v>
      </c>
      <c r="O1175" s="19"/>
      <c r="P1175" s="19"/>
      <c r="Q1175" s="19"/>
      <c r="R1175" s="19">
        <v>0</v>
      </c>
      <c r="S1175" s="19"/>
      <c r="T1175" s="19">
        <v>0.5</v>
      </c>
      <c r="U1175" s="19">
        <v>0</v>
      </c>
      <c r="V1175" s="19"/>
      <c r="W1175" s="19">
        <v>0.5</v>
      </c>
      <c r="X1175" s="19">
        <v>-0.3</v>
      </c>
      <c r="Y1175" s="19">
        <v>-0.3</v>
      </c>
      <c r="Z1175" s="19">
        <v>-0.4</v>
      </c>
      <c r="AA1175" s="19">
        <v>0</v>
      </c>
      <c r="AB1175" s="19">
        <v>-0.25</v>
      </c>
      <c r="AC1175" s="19">
        <v>-1</v>
      </c>
      <c r="AD1175" s="19">
        <v>9.75</v>
      </c>
      <c r="AE1175" s="19">
        <v>9.25</v>
      </c>
      <c r="AF1175" s="19">
        <v>8.75</v>
      </c>
      <c r="AG1175" s="19">
        <v>5.5</v>
      </c>
      <c r="AH1175" s="19">
        <v>5.25</v>
      </c>
      <c r="AI1175" s="19">
        <v>4.5</v>
      </c>
      <c r="AJ1175" s="19">
        <v>3.5</v>
      </c>
      <c r="AK1175" s="19">
        <v>3.375</v>
      </c>
      <c r="AL1175" s="19">
        <v>3.5</v>
      </c>
      <c r="AM1175" s="19">
        <v>6</v>
      </c>
      <c r="AN1175" s="19"/>
      <c r="AO1175" s="19">
        <v>5.5</v>
      </c>
      <c r="AP1175" s="19"/>
      <c r="AQ1175" s="19"/>
      <c r="AR1175" s="19"/>
      <c r="AS1175" s="19">
        <v>7</v>
      </c>
      <c r="AT1175" s="19"/>
      <c r="AU1175" s="19">
        <v>7</v>
      </c>
      <c r="AV1175" s="19"/>
      <c r="AW1175" s="19"/>
      <c r="AX1175" s="19">
        <v>0.6</v>
      </c>
      <c r="AY1175" s="19">
        <v>4</v>
      </c>
      <c r="AZ1175" s="19">
        <v>4</v>
      </c>
      <c r="BA1175" s="19">
        <v>4.7750000000000004</v>
      </c>
      <c r="BB1175" s="19">
        <v>2.85</v>
      </c>
      <c r="BC1175" s="19">
        <v>2.9</v>
      </c>
      <c r="BD1175" s="19">
        <v>4.25</v>
      </c>
    </row>
    <row r="1176" spans="2:56" x14ac:dyDescent="0.2">
      <c r="B1176" s="18">
        <v>38016</v>
      </c>
      <c r="C1176" s="19">
        <v>-0.5</v>
      </c>
      <c r="D1176" s="19">
        <v>-0.5</v>
      </c>
      <c r="E1176" s="19">
        <v>-0.5</v>
      </c>
      <c r="F1176" s="19">
        <v>0.35</v>
      </c>
      <c r="G1176" s="19">
        <v>0.25</v>
      </c>
      <c r="H1176" s="19">
        <v>0.25</v>
      </c>
      <c r="I1176" s="19">
        <v>-0.4</v>
      </c>
      <c r="J1176" s="19">
        <v>-0.4</v>
      </c>
      <c r="K1176" s="19">
        <v>-0.4</v>
      </c>
      <c r="L1176" s="19"/>
      <c r="M1176" s="19"/>
      <c r="N1176" s="19">
        <v>1.5</v>
      </c>
      <c r="O1176" s="19"/>
      <c r="P1176" s="19"/>
      <c r="Q1176" s="19"/>
      <c r="R1176" s="19">
        <v>0</v>
      </c>
      <c r="S1176" s="19"/>
      <c r="T1176" s="19">
        <v>0.5</v>
      </c>
      <c r="U1176" s="19">
        <v>0</v>
      </c>
      <c r="V1176" s="19"/>
      <c r="W1176" s="19">
        <v>0.5</v>
      </c>
      <c r="X1176" s="19">
        <v>-0.3</v>
      </c>
      <c r="Y1176" s="19">
        <v>-0.3</v>
      </c>
      <c r="Z1176" s="19">
        <v>-0.4</v>
      </c>
      <c r="AA1176" s="19">
        <v>0</v>
      </c>
      <c r="AB1176" s="19">
        <v>-0.25</v>
      </c>
      <c r="AC1176" s="19">
        <v>-0.5</v>
      </c>
      <c r="AD1176" s="19">
        <v>8</v>
      </c>
      <c r="AE1176" s="19">
        <v>8.25</v>
      </c>
      <c r="AF1176" s="19">
        <v>8</v>
      </c>
      <c r="AG1176" s="19">
        <v>4.5</v>
      </c>
      <c r="AH1176" s="19">
        <v>4.5</v>
      </c>
      <c r="AI1176" s="19">
        <v>4</v>
      </c>
      <c r="AJ1176" s="19">
        <v>3.5</v>
      </c>
      <c r="AK1176" s="19">
        <v>3.375</v>
      </c>
      <c r="AL1176" s="19">
        <v>3.5</v>
      </c>
      <c r="AM1176" s="19">
        <v>6</v>
      </c>
      <c r="AN1176" s="19"/>
      <c r="AO1176" s="19">
        <v>5.5</v>
      </c>
      <c r="AP1176" s="19"/>
      <c r="AQ1176" s="19"/>
      <c r="AR1176" s="19"/>
      <c r="AS1176" s="19">
        <v>7</v>
      </c>
      <c r="AT1176" s="19"/>
      <c r="AU1176" s="19">
        <v>7</v>
      </c>
      <c r="AV1176" s="19"/>
      <c r="AW1176" s="19"/>
      <c r="AX1176" s="19">
        <v>0.6</v>
      </c>
      <c r="AY1176" s="19">
        <v>3.75</v>
      </c>
      <c r="AZ1176" s="19">
        <v>3.75</v>
      </c>
      <c r="BA1176" s="19">
        <v>4.125</v>
      </c>
      <c r="BB1176" s="19">
        <v>2.85</v>
      </c>
      <c r="BC1176" s="19">
        <v>2.9</v>
      </c>
      <c r="BD1176" s="19">
        <v>4.0999999999999996</v>
      </c>
    </row>
    <row r="1177" spans="2:56" x14ac:dyDescent="0.2">
      <c r="B1177" s="18">
        <v>38009</v>
      </c>
      <c r="C1177" s="19">
        <v>0</v>
      </c>
      <c r="D1177" s="19">
        <v>-0.15</v>
      </c>
      <c r="E1177" s="19">
        <v>-0.35</v>
      </c>
      <c r="F1177" s="19">
        <v>-0.5</v>
      </c>
      <c r="G1177" s="19">
        <v>-0.65</v>
      </c>
      <c r="H1177" s="19">
        <v>-0.75</v>
      </c>
      <c r="I1177" s="19">
        <v>0</v>
      </c>
      <c r="J1177" s="19">
        <v>0</v>
      </c>
      <c r="K1177" s="19">
        <v>0</v>
      </c>
      <c r="L1177" s="19"/>
      <c r="M1177" s="19"/>
      <c r="N1177" s="19">
        <v>1.5</v>
      </c>
      <c r="O1177" s="19"/>
      <c r="P1177" s="19"/>
      <c r="Q1177" s="19"/>
      <c r="R1177" s="19">
        <v>0</v>
      </c>
      <c r="S1177" s="19"/>
      <c r="T1177" s="19">
        <v>0.5</v>
      </c>
      <c r="U1177" s="19">
        <v>0</v>
      </c>
      <c r="V1177" s="19"/>
      <c r="W1177" s="19">
        <v>0.5</v>
      </c>
      <c r="X1177" s="19">
        <v>-0.3</v>
      </c>
      <c r="Y1177" s="19">
        <v>-0.3</v>
      </c>
      <c r="Z1177" s="19">
        <v>-0.4</v>
      </c>
      <c r="AA1177" s="19">
        <v>0</v>
      </c>
      <c r="AB1177" s="19">
        <v>-0.25</v>
      </c>
      <c r="AC1177" s="19">
        <v>-0.5</v>
      </c>
      <c r="AD1177" s="19">
        <v>7</v>
      </c>
      <c r="AE1177" s="19">
        <v>6.25</v>
      </c>
      <c r="AF1177" s="19">
        <v>7.5</v>
      </c>
      <c r="AG1177" s="19">
        <v>4.25</v>
      </c>
      <c r="AH1177" s="19">
        <v>4.5</v>
      </c>
      <c r="AI1177" s="19">
        <v>4.5</v>
      </c>
      <c r="AJ1177" s="19">
        <v>3.5</v>
      </c>
      <c r="AK1177" s="19">
        <v>3.375</v>
      </c>
      <c r="AL1177" s="19">
        <v>3.5</v>
      </c>
      <c r="AM1177" s="19">
        <v>6</v>
      </c>
      <c r="AN1177" s="19"/>
      <c r="AO1177" s="19">
        <v>5.5</v>
      </c>
      <c r="AP1177" s="19"/>
      <c r="AQ1177" s="19"/>
      <c r="AR1177" s="19"/>
      <c r="AS1177" s="19">
        <v>7</v>
      </c>
      <c r="AT1177" s="19"/>
      <c r="AU1177" s="19">
        <v>7</v>
      </c>
      <c r="AV1177" s="19"/>
      <c r="AW1177" s="19"/>
      <c r="AX1177" s="19">
        <v>0.6</v>
      </c>
      <c r="AY1177" s="19">
        <v>3.75</v>
      </c>
      <c r="AZ1177" s="19">
        <v>3.75</v>
      </c>
      <c r="BA1177" s="19">
        <v>4</v>
      </c>
      <c r="BB1177" s="19">
        <v>2.85</v>
      </c>
      <c r="BC1177" s="19">
        <v>2.9</v>
      </c>
      <c r="BD1177" s="19">
        <v>3.7</v>
      </c>
    </row>
    <row r="1178" spans="2:56" x14ac:dyDescent="0.2">
      <c r="B1178" s="18">
        <v>38002</v>
      </c>
      <c r="C1178" s="19">
        <v>-0.6</v>
      </c>
      <c r="D1178" s="19">
        <v>-0.6</v>
      </c>
      <c r="E1178" s="19">
        <v>-0.75</v>
      </c>
      <c r="F1178" s="19">
        <v>-0.5</v>
      </c>
      <c r="G1178" s="19">
        <v>-0.65</v>
      </c>
      <c r="H1178" s="19">
        <v>-0.75</v>
      </c>
      <c r="I1178" s="19">
        <v>0</v>
      </c>
      <c r="J1178" s="19">
        <v>0</v>
      </c>
      <c r="K1178" s="19">
        <v>0</v>
      </c>
      <c r="L1178" s="19"/>
      <c r="M1178" s="19"/>
      <c r="N1178" s="19">
        <v>1.5</v>
      </c>
      <c r="O1178" s="19"/>
      <c r="P1178" s="19"/>
      <c r="Q1178" s="19"/>
      <c r="R1178" s="19">
        <v>0</v>
      </c>
      <c r="S1178" s="19"/>
      <c r="T1178" s="19">
        <v>0.5</v>
      </c>
      <c r="U1178" s="19">
        <v>0</v>
      </c>
      <c r="V1178" s="19"/>
      <c r="W1178" s="19">
        <v>0.5</v>
      </c>
      <c r="X1178" s="19">
        <v>-0.3</v>
      </c>
      <c r="Y1178" s="19">
        <v>-0.3</v>
      </c>
      <c r="Z1178" s="19">
        <v>-0.4</v>
      </c>
      <c r="AA1178" s="19">
        <v>0</v>
      </c>
      <c r="AB1178" s="19">
        <v>-0.25</v>
      </c>
      <c r="AC1178" s="19">
        <v>-0.5</v>
      </c>
      <c r="AD1178" s="19">
        <v>7</v>
      </c>
      <c r="AE1178" s="19">
        <v>6.25</v>
      </c>
      <c r="AF1178" s="19">
        <v>7.5</v>
      </c>
      <c r="AG1178" s="19">
        <v>4.25</v>
      </c>
      <c r="AH1178" s="19">
        <v>4.5</v>
      </c>
      <c r="AI1178" s="19">
        <v>4.5</v>
      </c>
      <c r="AJ1178" s="19">
        <v>3.5</v>
      </c>
      <c r="AK1178" s="19">
        <v>3.375</v>
      </c>
      <c r="AL1178" s="19">
        <v>3.5</v>
      </c>
      <c r="AM1178" s="19">
        <v>6</v>
      </c>
      <c r="AN1178" s="19"/>
      <c r="AO1178" s="19">
        <v>5.5</v>
      </c>
      <c r="AP1178" s="19"/>
      <c r="AQ1178" s="19"/>
      <c r="AR1178" s="19"/>
      <c r="AS1178" s="19">
        <v>7</v>
      </c>
      <c r="AT1178" s="19"/>
      <c r="AU1178" s="19">
        <v>7</v>
      </c>
      <c r="AV1178" s="19"/>
      <c r="AW1178" s="19"/>
      <c r="AX1178" s="19">
        <v>0.6</v>
      </c>
      <c r="AY1178" s="19">
        <v>3.75</v>
      </c>
      <c r="AZ1178" s="19">
        <v>3.75</v>
      </c>
      <c r="BA1178" s="19">
        <v>4</v>
      </c>
      <c r="BB1178" s="19">
        <v>2.85</v>
      </c>
      <c r="BC1178" s="19">
        <v>2.9</v>
      </c>
      <c r="BD1178" s="19">
        <v>3.7</v>
      </c>
    </row>
    <row r="1179" spans="2:56" x14ac:dyDescent="0.2">
      <c r="B1179" s="18">
        <v>37995</v>
      </c>
      <c r="C1179" s="19">
        <v>-0.25</v>
      </c>
      <c r="D1179" s="19">
        <v>-0.3</v>
      </c>
      <c r="E1179" s="19">
        <v>-0.5</v>
      </c>
      <c r="F1179" s="19">
        <v>-0.5</v>
      </c>
      <c r="G1179" s="19">
        <v>-0.65</v>
      </c>
      <c r="H1179" s="19">
        <v>-0.75</v>
      </c>
      <c r="I1179" s="19">
        <v>0</v>
      </c>
      <c r="J1179" s="19">
        <v>0</v>
      </c>
      <c r="K1179" s="19">
        <v>0</v>
      </c>
      <c r="L1179" s="19"/>
      <c r="M1179" s="19"/>
      <c r="N1179" s="19">
        <v>1.5</v>
      </c>
      <c r="O1179" s="19"/>
      <c r="P1179" s="19"/>
      <c r="Q1179" s="19"/>
      <c r="R1179" s="19">
        <v>0</v>
      </c>
      <c r="S1179" s="19"/>
      <c r="T1179" s="19">
        <v>0.5</v>
      </c>
      <c r="U1179" s="19">
        <v>0</v>
      </c>
      <c r="V1179" s="19"/>
      <c r="W1179" s="19">
        <v>0.5</v>
      </c>
      <c r="X1179" s="19">
        <v>-0.3</v>
      </c>
      <c r="Y1179" s="19">
        <v>-0.3</v>
      </c>
      <c r="Z1179" s="19">
        <v>-0.4</v>
      </c>
      <c r="AA1179" s="19">
        <v>0</v>
      </c>
      <c r="AB1179" s="19">
        <v>-0.25</v>
      </c>
      <c r="AC1179" s="19">
        <v>-0.5</v>
      </c>
      <c r="AD1179" s="19">
        <v>7.5</v>
      </c>
      <c r="AE1179" s="19">
        <v>7.25</v>
      </c>
      <c r="AF1179" s="19">
        <v>7.5</v>
      </c>
      <c r="AG1179" s="19">
        <v>4.25</v>
      </c>
      <c r="AH1179" s="19">
        <v>4.5</v>
      </c>
      <c r="AI1179" s="19">
        <v>4.5</v>
      </c>
      <c r="AJ1179" s="19">
        <v>3.5</v>
      </c>
      <c r="AK1179" s="19">
        <v>3.375</v>
      </c>
      <c r="AL1179" s="19">
        <v>3.5</v>
      </c>
      <c r="AM1179" s="19">
        <v>6</v>
      </c>
      <c r="AN1179" s="19"/>
      <c r="AO1179" s="19">
        <v>5.5</v>
      </c>
      <c r="AP1179" s="19"/>
      <c r="AQ1179" s="19"/>
      <c r="AR1179" s="19"/>
      <c r="AS1179" s="19">
        <v>7</v>
      </c>
      <c r="AT1179" s="19"/>
      <c r="AU1179" s="19">
        <v>7</v>
      </c>
      <c r="AV1179" s="19"/>
      <c r="AW1179" s="19"/>
      <c r="AX1179" s="19">
        <v>0.6</v>
      </c>
      <c r="AY1179" s="19">
        <v>3.75</v>
      </c>
      <c r="AZ1179" s="19">
        <v>3.75</v>
      </c>
      <c r="BA1179" s="19">
        <v>4</v>
      </c>
      <c r="BB1179" s="19">
        <v>2.85</v>
      </c>
      <c r="BC1179" s="19">
        <v>2.9</v>
      </c>
      <c r="BD1179" s="19">
        <v>3.7</v>
      </c>
    </row>
    <row r="1180" spans="2:56" x14ac:dyDescent="0.2">
      <c r="B1180" s="18">
        <v>37988</v>
      </c>
      <c r="C1180" s="19">
        <v>0</v>
      </c>
      <c r="D1180" s="19">
        <v>0</v>
      </c>
      <c r="E1180" s="19">
        <v>-0.15</v>
      </c>
      <c r="F1180" s="19">
        <v>-0.4</v>
      </c>
      <c r="G1180" s="19">
        <v>-0.4</v>
      </c>
      <c r="H1180" s="19">
        <v>-0.4</v>
      </c>
      <c r="I1180" s="19">
        <v>0</v>
      </c>
      <c r="J1180" s="19">
        <v>0</v>
      </c>
      <c r="K1180" s="19">
        <v>0</v>
      </c>
      <c r="L1180" s="19"/>
      <c r="M1180" s="19"/>
      <c r="N1180" s="19">
        <v>1.5</v>
      </c>
      <c r="O1180" s="19"/>
      <c r="P1180" s="19"/>
      <c r="Q1180" s="19"/>
      <c r="R1180" s="19">
        <v>0</v>
      </c>
      <c r="S1180" s="19"/>
      <c r="T1180" s="19">
        <v>0.5</v>
      </c>
      <c r="U1180" s="19">
        <v>0</v>
      </c>
      <c r="V1180" s="19"/>
      <c r="W1180" s="19">
        <v>0.5</v>
      </c>
      <c r="X1180" s="19">
        <v>-0.3</v>
      </c>
      <c r="Y1180" s="19">
        <v>-0.3</v>
      </c>
      <c r="Z1180" s="19">
        <v>-0.35</v>
      </c>
      <c r="AA1180" s="19">
        <v>0</v>
      </c>
      <c r="AB1180" s="19">
        <v>-0.25</v>
      </c>
      <c r="AC1180" s="19">
        <v>-0.5</v>
      </c>
      <c r="AD1180" s="19">
        <v>7.5</v>
      </c>
      <c r="AE1180" s="19">
        <v>7.25</v>
      </c>
      <c r="AF1180" s="19">
        <v>7.5</v>
      </c>
      <c r="AG1180" s="19">
        <v>3.5</v>
      </c>
      <c r="AH1180" s="19">
        <v>3.5</v>
      </c>
      <c r="AI1180" s="19">
        <v>3.625</v>
      </c>
      <c r="AJ1180" s="19">
        <v>3.5</v>
      </c>
      <c r="AK1180" s="19">
        <v>3.375</v>
      </c>
      <c r="AL1180" s="19">
        <v>3.5</v>
      </c>
      <c r="AM1180" s="19">
        <v>6</v>
      </c>
      <c r="AN1180" s="19"/>
      <c r="AO1180" s="19">
        <v>6.5</v>
      </c>
      <c r="AP1180" s="19"/>
      <c r="AQ1180" s="19"/>
      <c r="AR1180" s="19"/>
      <c r="AS1180" s="19">
        <v>7</v>
      </c>
      <c r="AT1180" s="19"/>
      <c r="AU1180" s="19">
        <v>7</v>
      </c>
      <c r="AV1180" s="19"/>
      <c r="AW1180" s="19"/>
      <c r="AX1180" s="19">
        <v>0.6</v>
      </c>
      <c r="AY1180" s="19">
        <v>3.75</v>
      </c>
      <c r="AZ1180" s="19">
        <v>3.6749999999999998</v>
      </c>
      <c r="BA1180" s="19">
        <v>3.875</v>
      </c>
      <c r="BB1180" s="19">
        <v>2.85</v>
      </c>
      <c r="BC1180" s="19">
        <v>2.9</v>
      </c>
      <c r="BD1180" s="19">
        <v>2.75</v>
      </c>
    </row>
    <row r="1181" spans="2:56" x14ac:dyDescent="0.2">
      <c r="B1181" s="18">
        <v>37981</v>
      </c>
      <c r="C1181" s="19">
        <v>0</v>
      </c>
      <c r="D1181" s="19">
        <v>0</v>
      </c>
      <c r="E1181" s="19">
        <v>-0.15</v>
      </c>
      <c r="F1181" s="19">
        <v>-0.4</v>
      </c>
      <c r="G1181" s="19">
        <v>-0.4</v>
      </c>
      <c r="H1181" s="19">
        <v>-0.4</v>
      </c>
      <c r="I1181" s="19">
        <v>0</v>
      </c>
      <c r="J1181" s="19">
        <v>0</v>
      </c>
      <c r="K1181" s="19">
        <v>0</v>
      </c>
      <c r="L1181" s="19"/>
      <c r="M1181" s="19"/>
      <c r="N1181" s="19">
        <v>1.5</v>
      </c>
      <c r="O1181" s="19"/>
      <c r="P1181" s="19"/>
      <c r="Q1181" s="19"/>
      <c r="R1181" s="19">
        <v>0</v>
      </c>
      <c r="S1181" s="19"/>
      <c r="T1181" s="19">
        <v>0.5</v>
      </c>
      <c r="U1181" s="19">
        <v>0</v>
      </c>
      <c r="V1181" s="19"/>
      <c r="W1181" s="19">
        <v>0.5</v>
      </c>
      <c r="X1181" s="19">
        <v>-0.3</v>
      </c>
      <c r="Y1181" s="19">
        <v>-0.3</v>
      </c>
      <c r="Z1181" s="19">
        <v>-0.35</v>
      </c>
      <c r="AA1181" s="19">
        <v>0</v>
      </c>
      <c r="AB1181" s="19">
        <v>-0.25</v>
      </c>
      <c r="AC1181" s="19">
        <v>-0.5</v>
      </c>
      <c r="AD1181" s="19">
        <v>7.5</v>
      </c>
      <c r="AE1181" s="19">
        <v>7.25</v>
      </c>
      <c r="AF1181" s="19">
        <v>7.5</v>
      </c>
      <c r="AG1181" s="19">
        <v>3.5</v>
      </c>
      <c r="AH1181" s="19">
        <v>3.5</v>
      </c>
      <c r="AI1181" s="19">
        <v>3.625</v>
      </c>
      <c r="AJ1181" s="19">
        <v>3.5</v>
      </c>
      <c r="AK1181" s="19">
        <v>3.375</v>
      </c>
      <c r="AL1181" s="19">
        <v>3.5</v>
      </c>
      <c r="AM1181" s="19">
        <v>6</v>
      </c>
      <c r="AN1181" s="19"/>
      <c r="AO1181" s="19">
        <v>6.5</v>
      </c>
      <c r="AP1181" s="19"/>
      <c r="AQ1181" s="19"/>
      <c r="AR1181" s="19"/>
      <c r="AS1181" s="19">
        <v>7</v>
      </c>
      <c r="AT1181" s="19"/>
      <c r="AU1181" s="19">
        <v>7</v>
      </c>
      <c r="AV1181" s="19"/>
      <c r="AW1181" s="19"/>
      <c r="AX1181" s="19">
        <v>0.6</v>
      </c>
      <c r="AY1181" s="19">
        <v>3.75</v>
      </c>
      <c r="AZ1181" s="19">
        <v>3.6749999999999998</v>
      </c>
      <c r="BA1181" s="19">
        <v>3.9750000000000001</v>
      </c>
      <c r="BB1181" s="19">
        <v>2.85</v>
      </c>
      <c r="BC1181" s="19">
        <v>2.9</v>
      </c>
      <c r="BD1181" s="19">
        <v>2.75</v>
      </c>
    </row>
    <row r="1182" spans="2:56" x14ac:dyDescent="0.2">
      <c r="B1182" s="18">
        <v>37974</v>
      </c>
      <c r="C1182" s="19">
        <v>-0.3</v>
      </c>
      <c r="D1182" s="19">
        <v>-0.3</v>
      </c>
      <c r="E1182" s="19">
        <v>-0.3</v>
      </c>
      <c r="F1182" s="19">
        <v>-0.4</v>
      </c>
      <c r="G1182" s="19">
        <v>-0.4</v>
      </c>
      <c r="H1182" s="19">
        <v>-0.4</v>
      </c>
      <c r="I1182" s="19">
        <v>0</v>
      </c>
      <c r="J1182" s="19">
        <v>0</v>
      </c>
      <c r="K1182" s="19">
        <v>0</v>
      </c>
      <c r="L1182" s="19"/>
      <c r="M1182" s="19"/>
      <c r="N1182" s="19">
        <v>1.5</v>
      </c>
      <c r="O1182" s="19"/>
      <c r="P1182" s="19"/>
      <c r="Q1182" s="19"/>
      <c r="R1182" s="19">
        <v>0</v>
      </c>
      <c r="S1182" s="19"/>
      <c r="T1182" s="19">
        <v>0.5</v>
      </c>
      <c r="U1182" s="19">
        <v>0</v>
      </c>
      <c r="V1182" s="19"/>
      <c r="W1182" s="19">
        <v>0.5</v>
      </c>
      <c r="X1182" s="19">
        <v>-0.3</v>
      </c>
      <c r="Y1182" s="19">
        <v>-0.3</v>
      </c>
      <c r="Z1182" s="19">
        <v>-0.35</v>
      </c>
      <c r="AA1182" s="19">
        <v>0</v>
      </c>
      <c r="AB1182" s="19">
        <v>-0.25</v>
      </c>
      <c r="AC1182" s="19">
        <v>-0.5</v>
      </c>
      <c r="AD1182" s="19">
        <v>7.5</v>
      </c>
      <c r="AE1182" s="19">
        <v>7.25</v>
      </c>
      <c r="AF1182" s="19">
        <v>7.5</v>
      </c>
      <c r="AG1182" s="19">
        <v>3.5</v>
      </c>
      <c r="AH1182" s="19">
        <v>3.5</v>
      </c>
      <c r="AI1182" s="19">
        <v>3.625</v>
      </c>
      <c r="AJ1182" s="19">
        <v>3.5</v>
      </c>
      <c r="AK1182" s="19">
        <v>3.375</v>
      </c>
      <c r="AL1182" s="19">
        <v>3.5</v>
      </c>
      <c r="AM1182" s="19">
        <v>6</v>
      </c>
      <c r="AN1182" s="19"/>
      <c r="AO1182" s="19">
        <v>6.5</v>
      </c>
      <c r="AP1182" s="19"/>
      <c r="AQ1182" s="19"/>
      <c r="AR1182" s="19"/>
      <c r="AS1182" s="19">
        <v>7</v>
      </c>
      <c r="AT1182" s="19"/>
      <c r="AU1182" s="19">
        <v>7</v>
      </c>
      <c r="AV1182" s="19"/>
      <c r="AW1182" s="19"/>
      <c r="AX1182" s="19">
        <v>0.6</v>
      </c>
      <c r="AY1182" s="19">
        <v>3.75</v>
      </c>
      <c r="AZ1182" s="19">
        <v>3.6749999999999998</v>
      </c>
      <c r="BA1182" s="19">
        <v>4.125</v>
      </c>
      <c r="BB1182" s="19">
        <v>2.85</v>
      </c>
      <c r="BC1182" s="19">
        <v>2.9</v>
      </c>
      <c r="BD1182" s="19">
        <v>2.9</v>
      </c>
    </row>
    <row r="1183" spans="2:56" x14ac:dyDescent="0.2">
      <c r="B1183" s="18">
        <v>37967</v>
      </c>
      <c r="C1183" s="19">
        <v>-0.3</v>
      </c>
      <c r="D1183" s="19">
        <v>-0.3</v>
      </c>
      <c r="E1183" s="19">
        <v>-0.4</v>
      </c>
      <c r="F1183" s="19">
        <v>-0.15</v>
      </c>
      <c r="G1183" s="19">
        <v>-0.2</v>
      </c>
      <c r="H1183" s="19">
        <v>-0.25</v>
      </c>
      <c r="I1183" s="19">
        <v>0</v>
      </c>
      <c r="J1183" s="19">
        <v>0</v>
      </c>
      <c r="K1183" s="19">
        <v>0</v>
      </c>
      <c r="L1183" s="19"/>
      <c r="M1183" s="19"/>
      <c r="N1183" s="19">
        <v>1.5</v>
      </c>
      <c r="O1183" s="19"/>
      <c r="P1183" s="19"/>
      <c r="Q1183" s="19"/>
      <c r="R1183" s="19">
        <v>0</v>
      </c>
      <c r="S1183" s="19"/>
      <c r="T1183" s="19">
        <v>0.5</v>
      </c>
      <c r="U1183" s="19">
        <v>0</v>
      </c>
      <c r="V1183" s="19"/>
      <c r="W1183" s="19">
        <v>0.5</v>
      </c>
      <c r="X1183" s="19">
        <v>-0.3</v>
      </c>
      <c r="Y1183" s="19">
        <v>-0.4</v>
      </c>
      <c r="Z1183" s="19">
        <v>-0.4</v>
      </c>
      <c r="AA1183" s="19">
        <v>0</v>
      </c>
      <c r="AB1183" s="19">
        <v>-0.25</v>
      </c>
      <c r="AC1183" s="19">
        <v>-0.5</v>
      </c>
      <c r="AD1183" s="19">
        <v>8.25</v>
      </c>
      <c r="AE1183" s="19">
        <v>8.25</v>
      </c>
      <c r="AF1183" s="19">
        <v>7.75</v>
      </c>
      <c r="AG1183" s="19">
        <v>3.5</v>
      </c>
      <c r="AH1183" s="19">
        <v>3.5</v>
      </c>
      <c r="AI1183" s="19">
        <v>3.625</v>
      </c>
      <c r="AJ1183" s="19">
        <v>3.5</v>
      </c>
      <c r="AK1183" s="19">
        <v>3.375</v>
      </c>
      <c r="AL1183" s="19">
        <v>3.5</v>
      </c>
      <c r="AM1183" s="19">
        <v>6</v>
      </c>
      <c r="AN1183" s="19"/>
      <c r="AO1183" s="19">
        <v>6.5</v>
      </c>
      <c r="AP1183" s="19"/>
      <c r="AQ1183" s="19"/>
      <c r="AR1183" s="19"/>
      <c r="AS1183" s="19">
        <v>7</v>
      </c>
      <c r="AT1183" s="19"/>
      <c r="AU1183" s="19">
        <v>7</v>
      </c>
      <c r="AV1183" s="19"/>
      <c r="AW1183" s="19"/>
      <c r="AX1183" s="19">
        <v>0.6</v>
      </c>
      <c r="AY1183" s="19">
        <v>4.5</v>
      </c>
      <c r="AZ1183" s="19">
        <v>4.4749999999999996</v>
      </c>
      <c r="BA1183" s="19">
        <v>4.2750000000000004</v>
      </c>
      <c r="BB1183" s="19">
        <v>2.85</v>
      </c>
      <c r="BC1183" s="19">
        <v>2.9</v>
      </c>
      <c r="BD1183" s="19">
        <v>2.7</v>
      </c>
    </row>
    <row r="1184" spans="2:56" x14ac:dyDescent="0.2">
      <c r="B1184" s="18">
        <v>37960</v>
      </c>
      <c r="C1184" s="19">
        <v>-0.3</v>
      </c>
      <c r="D1184" s="19">
        <v>-0.3</v>
      </c>
      <c r="E1184" s="19">
        <v>-0.4</v>
      </c>
      <c r="F1184" s="19">
        <v>0</v>
      </c>
      <c r="G1184" s="19">
        <v>-0.25</v>
      </c>
      <c r="H1184" s="19">
        <v>-0.25</v>
      </c>
      <c r="I1184" s="19">
        <v>0</v>
      </c>
      <c r="J1184" s="19">
        <v>0</v>
      </c>
      <c r="K1184" s="19">
        <v>0</v>
      </c>
      <c r="L1184" s="19"/>
      <c r="M1184" s="19"/>
      <c r="N1184" s="19">
        <v>1.5</v>
      </c>
      <c r="O1184" s="19"/>
      <c r="P1184" s="19"/>
      <c r="Q1184" s="19"/>
      <c r="R1184" s="19">
        <v>0</v>
      </c>
      <c r="S1184" s="19"/>
      <c r="T1184" s="19">
        <v>0.5</v>
      </c>
      <c r="U1184" s="19">
        <v>0</v>
      </c>
      <c r="V1184" s="19"/>
      <c r="W1184" s="19">
        <v>0.5</v>
      </c>
      <c r="X1184" s="19">
        <v>-0.2</v>
      </c>
      <c r="Y1184" s="19">
        <v>-0.3</v>
      </c>
      <c r="Z1184" s="19">
        <v>-0.4</v>
      </c>
      <c r="AA1184" s="19">
        <v>0</v>
      </c>
      <c r="AB1184" s="19">
        <v>0</v>
      </c>
      <c r="AC1184" s="19">
        <v>-0.1</v>
      </c>
      <c r="AD1184" s="19">
        <v>8.25</v>
      </c>
      <c r="AE1184" s="19">
        <v>8.25</v>
      </c>
      <c r="AF1184" s="19">
        <v>7.75</v>
      </c>
      <c r="AG1184" s="19">
        <v>3.5</v>
      </c>
      <c r="AH1184" s="19">
        <v>3.5</v>
      </c>
      <c r="AI1184" s="19">
        <v>3.625</v>
      </c>
      <c r="AJ1184" s="19">
        <v>3.5</v>
      </c>
      <c r="AK1184" s="19">
        <v>3.375</v>
      </c>
      <c r="AL1184" s="19">
        <v>3.25</v>
      </c>
      <c r="AM1184" s="19">
        <v>6</v>
      </c>
      <c r="AN1184" s="19"/>
      <c r="AO1184" s="19">
        <v>6.5</v>
      </c>
      <c r="AP1184" s="19"/>
      <c r="AQ1184" s="19"/>
      <c r="AR1184" s="19"/>
      <c r="AS1184" s="19">
        <v>7</v>
      </c>
      <c r="AT1184" s="19"/>
      <c r="AU1184" s="19">
        <v>7</v>
      </c>
      <c r="AV1184" s="19"/>
      <c r="AW1184" s="19"/>
      <c r="AX1184" s="19">
        <v>0.6</v>
      </c>
      <c r="AY1184" s="19">
        <v>4.5</v>
      </c>
      <c r="AZ1184" s="19">
        <v>4.375</v>
      </c>
      <c r="BA1184" s="19">
        <v>4.375</v>
      </c>
      <c r="BB1184" s="19">
        <v>2.85</v>
      </c>
      <c r="BC1184" s="19">
        <v>2.9</v>
      </c>
      <c r="BD1184" s="19">
        <v>3</v>
      </c>
    </row>
    <row r="1185" spans="2:56" x14ac:dyDescent="0.2">
      <c r="B1185" s="18">
        <v>37953</v>
      </c>
      <c r="C1185" s="19"/>
      <c r="D1185" s="19"/>
      <c r="E1185" s="19">
        <v>-0.25</v>
      </c>
      <c r="F1185" s="19">
        <v>0</v>
      </c>
      <c r="G1185" s="19">
        <v>-0.25</v>
      </c>
      <c r="H1185" s="19">
        <v>-0.25</v>
      </c>
      <c r="I1185" s="19">
        <v>0</v>
      </c>
      <c r="J1185" s="19">
        <v>0</v>
      </c>
      <c r="K1185" s="19">
        <v>0</v>
      </c>
      <c r="L1185" s="19"/>
      <c r="M1185" s="19"/>
      <c r="N1185" s="19">
        <v>1.5</v>
      </c>
      <c r="O1185" s="19"/>
      <c r="P1185" s="19"/>
      <c r="Q1185" s="19"/>
      <c r="R1185" s="19">
        <v>0</v>
      </c>
      <c r="S1185" s="19"/>
      <c r="T1185" s="19">
        <v>0.5</v>
      </c>
      <c r="U1185" s="19">
        <v>0</v>
      </c>
      <c r="V1185" s="19"/>
      <c r="W1185" s="19">
        <v>0.5</v>
      </c>
      <c r="X1185" s="19">
        <v>-0.2</v>
      </c>
      <c r="Y1185" s="19">
        <v>-0.3</v>
      </c>
      <c r="Z1185" s="19">
        <v>-0.4</v>
      </c>
      <c r="AA1185" s="19">
        <v>0</v>
      </c>
      <c r="AB1185" s="19">
        <v>0</v>
      </c>
      <c r="AC1185" s="19">
        <v>0</v>
      </c>
      <c r="AD1185" s="19">
        <v>7.25</v>
      </c>
      <c r="AE1185" s="19"/>
      <c r="AF1185" s="19">
        <v>7.75</v>
      </c>
      <c r="AG1185" s="19">
        <v>3.5</v>
      </c>
      <c r="AH1185" s="19">
        <v>3.5</v>
      </c>
      <c r="AI1185" s="19">
        <v>3.625</v>
      </c>
      <c r="AJ1185" s="19">
        <v>3.5</v>
      </c>
      <c r="AK1185" s="19">
        <v>3.375</v>
      </c>
      <c r="AL1185" s="19">
        <v>3.25</v>
      </c>
      <c r="AM1185" s="19">
        <v>6.5</v>
      </c>
      <c r="AN1185" s="19"/>
      <c r="AO1185" s="19">
        <v>8</v>
      </c>
      <c r="AP1185" s="19"/>
      <c r="AQ1185" s="19"/>
      <c r="AR1185" s="19"/>
      <c r="AS1185" s="19">
        <v>10</v>
      </c>
      <c r="AT1185" s="19"/>
      <c r="AU1185" s="19">
        <v>7.5</v>
      </c>
      <c r="AV1185" s="19"/>
      <c r="AW1185" s="19"/>
      <c r="AX1185" s="19">
        <v>0.6</v>
      </c>
      <c r="AY1185" s="19">
        <v>4.5</v>
      </c>
      <c r="AZ1185" s="19">
        <v>4.375</v>
      </c>
      <c r="BA1185" s="19">
        <v>4.375</v>
      </c>
      <c r="BB1185" s="19">
        <v>2.65</v>
      </c>
      <c r="BC1185" s="19">
        <v>2.8</v>
      </c>
      <c r="BD1185" s="19">
        <v>3</v>
      </c>
    </row>
    <row r="1186" spans="2:56" x14ac:dyDescent="0.2">
      <c r="B1186" s="18">
        <v>37946</v>
      </c>
      <c r="C1186" s="19"/>
      <c r="D1186" s="19"/>
      <c r="E1186" s="19">
        <v>0</v>
      </c>
      <c r="F1186" s="19">
        <v>0</v>
      </c>
      <c r="G1186" s="19">
        <v>-0.25</v>
      </c>
      <c r="H1186" s="19">
        <v>-0.25</v>
      </c>
      <c r="I1186" s="19">
        <v>0</v>
      </c>
      <c r="J1186" s="19">
        <v>0</v>
      </c>
      <c r="K1186" s="19">
        <v>0</v>
      </c>
      <c r="L1186" s="19"/>
      <c r="M1186" s="19"/>
      <c r="N1186" s="19">
        <v>1.5</v>
      </c>
      <c r="O1186" s="19"/>
      <c r="P1186" s="19"/>
      <c r="Q1186" s="19"/>
      <c r="R1186" s="19">
        <v>0</v>
      </c>
      <c r="S1186" s="19"/>
      <c r="T1186" s="19">
        <v>0.5</v>
      </c>
      <c r="U1186" s="19">
        <v>0</v>
      </c>
      <c r="V1186" s="19"/>
      <c r="W1186" s="19">
        <v>0.5</v>
      </c>
      <c r="X1186" s="19">
        <v>-0.2</v>
      </c>
      <c r="Y1186" s="19">
        <v>-0.3</v>
      </c>
      <c r="Z1186" s="19">
        <v>-0.4</v>
      </c>
      <c r="AA1186" s="19">
        <v>-0.1</v>
      </c>
      <c r="AB1186" s="19">
        <v>-0.3</v>
      </c>
      <c r="AC1186" s="19">
        <v>-0.6</v>
      </c>
      <c r="AD1186" s="19">
        <v>8.25</v>
      </c>
      <c r="AE1186" s="19"/>
      <c r="AF1186" s="19">
        <v>8.3000000000000007</v>
      </c>
      <c r="AG1186" s="19">
        <v>3.5</v>
      </c>
      <c r="AH1186" s="19">
        <v>3.5</v>
      </c>
      <c r="AI1186" s="19">
        <v>3.625</v>
      </c>
      <c r="AJ1186" s="19">
        <v>3.5</v>
      </c>
      <c r="AK1186" s="19">
        <v>3.375</v>
      </c>
      <c r="AL1186" s="19">
        <v>3.25</v>
      </c>
      <c r="AM1186" s="19">
        <v>6.5</v>
      </c>
      <c r="AN1186" s="19"/>
      <c r="AO1186" s="19">
        <v>8</v>
      </c>
      <c r="AP1186" s="19"/>
      <c r="AQ1186" s="19"/>
      <c r="AR1186" s="19"/>
      <c r="AS1186" s="19">
        <v>10</v>
      </c>
      <c r="AT1186" s="19"/>
      <c r="AU1186" s="19">
        <v>7.5</v>
      </c>
      <c r="AV1186" s="19"/>
      <c r="AW1186" s="19"/>
      <c r="AX1186" s="19">
        <v>0.6</v>
      </c>
      <c r="AY1186" s="19">
        <v>4.75</v>
      </c>
      <c r="AZ1186" s="19">
        <v>4.625</v>
      </c>
      <c r="BA1186" s="19">
        <v>4.875</v>
      </c>
      <c r="BB1186" s="19">
        <v>2.65</v>
      </c>
      <c r="BC1186" s="19">
        <v>2.8</v>
      </c>
      <c r="BD1186" s="19">
        <v>2.95</v>
      </c>
    </row>
    <row r="1187" spans="2:56" x14ac:dyDescent="0.2">
      <c r="B1187" s="18">
        <v>37939</v>
      </c>
      <c r="C1187" s="19"/>
      <c r="D1187" s="19"/>
      <c r="E1187" s="19">
        <v>-0.6</v>
      </c>
      <c r="F1187" s="19">
        <v>0</v>
      </c>
      <c r="G1187" s="19">
        <v>-0.25</v>
      </c>
      <c r="H1187" s="19">
        <v>-0.25</v>
      </c>
      <c r="I1187" s="19">
        <v>0</v>
      </c>
      <c r="J1187" s="19">
        <v>0</v>
      </c>
      <c r="K1187" s="19">
        <v>0</v>
      </c>
      <c r="L1187" s="19"/>
      <c r="M1187" s="19"/>
      <c r="N1187" s="19">
        <v>1.5</v>
      </c>
      <c r="O1187" s="19"/>
      <c r="P1187" s="19"/>
      <c r="Q1187" s="19"/>
      <c r="R1187" s="19">
        <v>0</v>
      </c>
      <c r="S1187" s="19"/>
      <c r="T1187" s="19">
        <v>0.5</v>
      </c>
      <c r="U1187" s="19">
        <v>0</v>
      </c>
      <c r="V1187" s="19"/>
      <c r="W1187" s="19">
        <v>0.5</v>
      </c>
      <c r="X1187" s="19">
        <v>-0.25</v>
      </c>
      <c r="Y1187" s="19">
        <v>-0.25</v>
      </c>
      <c r="Z1187" s="19">
        <v>-0.25</v>
      </c>
      <c r="AA1187" s="19">
        <v>-0.1</v>
      </c>
      <c r="AB1187" s="19">
        <v>-0.3</v>
      </c>
      <c r="AC1187" s="19">
        <v>-0.55000000000000004</v>
      </c>
      <c r="AD1187" s="19">
        <v>7.25</v>
      </c>
      <c r="AE1187" s="19"/>
      <c r="AF1187" s="19">
        <v>7.2</v>
      </c>
      <c r="AG1187" s="19">
        <v>3.5</v>
      </c>
      <c r="AH1187" s="19">
        <v>3.5</v>
      </c>
      <c r="AI1187" s="19">
        <v>3.625</v>
      </c>
      <c r="AJ1187" s="19">
        <v>3.5</v>
      </c>
      <c r="AK1187" s="19">
        <v>3.375</v>
      </c>
      <c r="AL1187" s="19">
        <v>3.25</v>
      </c>
      <c r="AM1187" s="19">
        <v>6.5</v>
      </c>
      <c r="AN1187" s="19"/>
      <c r="AO1187" s="19">
        <v>8</v>
      </c>
      <c r="AP1187" s="19"/>
      <c r="AQ1187" s="19"/>
      <c r="AR1187" s="19"/>
      <c r="AS1187" s="19">
        <v>10</v>
      </c>
      <c r="AT1187" s="19"/>
      <c r="AU1187" s="19">
        <v>7.5</v>
      </c>
      <c r="AV1187" s="19"/>
      <c r="AW1187" s="19"/>
      <c r="AX1187" s="19">
        <v>0.6</v>
      </c>
      <c r="AY1187" s="19">
        <v>4.25</v>
      </c>
      <c r="AZ1187" s="19">
        <v>4.125</v>
      </c>
      <c r="BA1187" s="19">
        <v>4.2750000000000004</v>
      </c>
      <c r="BB1187" s="19">
        <v>3.15</v>
      </c>
      <c r="BC1187" s="19">
        <v>3.1</v>
      </c>
      <c r="BD1187" s="19">
        <v>3</v>
      </c>
    </row>
    <row r="1188" spans="2:56" x14ac:dyDescent="0.2">
      <c r="B1188" s="18">
        <v>37932</v>
      </c>
      <c r="C1188" s="19"/>
      <c r="D1188" s="19"/>
      <c r="E1188" s="19">
        <v>-0.35</v>
      </c>
      <c r="F1188" s="19">
        <v>0</v>
      </c>
      <c r="G1188" s="19">
        <v>-0.25</v>
      </c>
      <c r="H1188" s="19">
        <v>-0.35</v>
      </c>
      <c r="I1188" s="19">
        <v>0</v>
      </c>
      <c r="J1188" s="19">
        <v>0</v>
      </c>
      <c r="K1188" s="19">
        <v>0</v>
      </c>
      <c r="L1188" s="19"/>
      <c r="M1188" s="19"/>
      <c r="N1188" s="19">
        <v>1.5</v>
      </c>
      <c r="O1188" s="19"/>
      <c r="P1188" s="19"/>
      <c r="Q1188" s="19"/>
      <c r="R1188" s="19">
        <v>0</v>
      </c>
      <c r="S1188" s="19"/>
      <c r="T1188" s="19">
        <v>0.5</v>
      </c>
      <c r="U1188" s="19">
        <v>0</v>
      </c>
      <c r="V1188" s="19"/>
      <c r="W1188" s="19">
        <v>0.5</v>
      </c>
      <c r="X1188" s="19">
        <v>-0.1</v>
      </c>
      <c r="Y1188" s="19">
        <v>-0.2</v>
      </c>
      <c r="Z1188" s="19">
        <v>-0.25</v>
      </c>
      <c r="AA1188" s="19">
        <v>-0.1</v>
      </c>
      <c r="AB1188" s="19">
        <v>-0.3</v>
      </c>
      <c r="AC1188" s="19">
        <v>-0.55000000000000004</v>
      </c>
      <c r="AD1188" s="19">
        <v>7</v>
      </c>
      <c r="AE1188" s="19"/>
      <c r="AF1188" s="19">
        <v>7</v>
      </c>
      <c r="AG1188" s="19">
        <v>4</v>
      </c>
      <c r="AH1188" s="19">
        <v>4</v>
      </c>
      <c r="AI1188" s="19">
        <v>4.375</v>
      </c>
      <c r="AJ1188" s="19">
        <v>3.5</v>
      </c>
      <c r="AK1188" s="19">
        <v>3.375</v>
      </c>
      <c r="AL1188" s="19">
        <v>3.25</v>
      </c>
      <c r="AM1188" s="19">
        <v>6.5</v>
      </c>
      <c r="AN1188" s="19"/>
      <c r="AO1188" s="19">
        <v>8</v>
      </c>
      <c r="AP1188" s="19"/>
      <c r="AQ1188" s="19"/>
      <c r="AR1188" s="19"/>
      <c r="AS1188" s="19">
        <v>10</v>
      </c>
      <c r="AT1188" s="19"/>
      <c r="AU1188" s="19">
        <v>7.5</v>
      </c>
      <c r="AV1188" s="19"/>
      <c r="AW1188" s="19"/>
      <c r="AX1188" s="19">
        <v>0.6</v>
      </c>
      <c r="AY1188" s="19">
        <v>4.25</v>
      </c>
      <c r="AZ1188" s="19">
        <v>4.125</v>
      </c>
      <c r="BA1188" s="19">
        <v>4.2750000000000004</v>
      </c>
      <c r="BB1188" s="19">
        <v>3.15</v>
      </c>
      <c r="BC1188" s="19">
        <v>3.1</v>
      </c>
      <c r="BD1188" s="19">
        <v>2.8</v>
      </c>
    </row>
    <row r="1189" spans="2:56" x14ac:dyDescent="0.2">
      <c r="B1189" s="18">
        <v>37925</v>
      </c>
      <c r="C1189" s="19"/>
      <c r="D1189" s="19"/>
      <c r="E1189" s="19">
        <v>-0.75</v>
      </c>
      <c r="F1189" s="19">
        <v>0</v>
      </c>
      <c r="G1189" s="19">
        <v>-0.25</v>
      </c>
      <c r="H1189" s="19">
        <v>-0.35</v>
      </c>
      <c r="I1189" s="19">
        <v>0</v>
      </c>
      <c r="J1189" s="19">
        <v>0</v>
      </c>
      <c r="K1189" s="19">
        <v>0</v>
      </c>
      <c r="L1189" s="19"/>
      <c r="M1189" s="19"/>
      <c r="N1189" s="19">
        <v>1.5</v>
      </c>
      <c r="O1189" s="19"/>
      <c r="P1189" s="19"/>
      <c r="Q1189" s="19"/>
      <c r="R1189" s="19">
        <v>0</v>
      </c>
      <c r="S1189" s="19"/>
      <c r="T1189" s="19">
        <v>0.5</v>
      </c>
      <c r="U1189" s="19">
        <v>0</v>
      </c>
      <c r="V1189" s="19"/>
      <c r="W1189" s="19">
        <v>0.5</v>
      </c>
      <c r="X1189" s="19">
        <v>-0.4</v>
      </c>
      <c r="Y1189" s="19">
        <v>-0.4</v>
      </c>
      <c r="Z1189" s="19">
        <v>-0.4</v>
      </c>
      <c r="AA1189" s="19">
        <v>-0.1</v>
      </c>
      <c r="AB1189" s="19">
        <v>-0.3</v>
      </c>
      <c r="AC1189" s="19">
        <v>-0.7</v>
      </c>
      <c r="AD1189" s="19">
        <v>8</v>
      </c>
      <c r="AE1189" s="19"/>
      <c r="AF1189" s="19">
        <v>9</v>
      </c>
      <c r="AG1189" s="19">
        <v>5.75</v>
      </c>
      <c r="AH1189" s="19">
        <v>5.75</v>
      </c>
      <c r="AI1189" s="19">
        <v>5.75</v>
      </c>
      <c r="AJ1189" s="19">
        <v>3.5</v>
      </c>
      <c r="AK1189" s="19">
        <v>3.875</v>
      </c>
      <c r="AL1189" s="19">
        <v>3.75</v>
      </c>
      <c r="AM1189" s="19">
        <v>6.5</v>
      </c>
      <c r="AN1189" s="19"/>
      <c r="AO1189" s="19">
        <v>8</v>
      </c>
      <c r="AP1189" s="19"/>
      <c r="AQ1189" s="19"/>
      <c r="AR1189" s="19"/>
      <c r="AS1189" s="19">
        <v>10</v>
      </c>
      <c r="AT1189" s="19"/>
      <c r="AU1189" s="19">
        <v>7.5</v>
      </c>
      <c r="AV1189" s="19"/>
      <c r="AW1189" s="19"/>
      <c r="AX1189" s="19">
        <v>0.6</v>
      </c>
      <c r="AY1189" s="19">
        <v>5.25</v>
      </c>
      <c r="AZ1189" s="19">
        <v>5.125</v>
      </c>
      <c r="BA1189" s="19">
        <v>4.875</v>
      </c>
      <c r="BB1189" s="19">
        <v>3.75</v>
      </c>
      <c r="BC1189" s="19">
        <v>3.6</v>
      </c>
      <c r="BD1189" s="19">
        <v>3.45</v>
      </c>
    </row>
    <row r="1190" spans="2:56" x14ac:dyDescent="0.2">
      <c r="B1190" s="18">
        <v>37918</v>
      </c>
      <c r="C1190" s="19"/>
      <c r="D1190" s="19"/>
      <c r="E1190" s="19">
        <v>-0.8</v>
      </c>
      <c r="F1190" s="19">
        <v>-1</v>
      </c>
      <c r="G1190" s="19">
        <v>-1</v>
      </c>
      <c r="H1190" s="19">
        <v>-1</v>
      </c>
      <c r="I1190" s="19">
        <v>0</v>
      </c>
      <c r="J1190" s="19">
        <v>0</v>
      </c>
      <c r="K1190" s="19">
        <v>0</v>
      </c>
      <c r="L1190" s="19"/>
      <c r="M1190" s="19"/>
      <c r="N1190" s="19">
        <v>1.5</v>
      </c>
      <c r="O1190" s="19"/>
      <c r="P1190" s="19"/>
      <c r="Q1190" s="19"/>
      <c r="R1190" s="19">
        <v>0</v>
      </c>
      <c r="S1190" s="19"/>
      <c r="T1190" s="19">
        <v>0.5</v>
      </c>
      <c r="U1190" s="19">
        <v>0</v>
      </c>
      <c r="V1190" s="19"/>
      <c r="W1190" s="19">
        <v>0.5</v>
      </c>
      <c r="X1190" s="19">
        <v>-0.6</v>
      </c>
      <c r="Y1190" s="19">
        <v>-0.6</v>
      </c>
      <c r="Z1190" s="19">
        <v>-0.6</v>
      </c>
      <c r="AA1190" s="19">
        <v>-0.1</v>
      </c>
      <c r="AB1190" s="19">
        <v>-0.3</v>
      </c>
      <c r="AC1190" s="19">
        <v>-0.6</v>
      </c>
      <c r="AD1190" s="19">
        <v>9.5</v>
      </c>
      <c r="AE1190" s="19"/>
      <c r="AF1190" s="19">
        <v>9.1999999999999993</v>
      </c>
      <c r="AG1190" s="19">
        <v>7.5</v>
      </c>
      <c r="AH1190" s="19">
        <v>7.25</v>
      </c>
      <c r="AI1190" s="19">
        <v>7.25</v>
      </c>
      <c r="AJ1190" s="19">
        <v>3.5</v>
      </c>
      <c r="AK1190" s="19">
        <v>3.875</v>
      </c>
      <c r="AL1190" s="19">
        <v>3.75</v>
      </c>
      <c r="AM1190" s="19">
        <v>6.5</v>
      </c>
      <c r="AN1190" s="19"/>
      <c r="AO1190" s="19">
        <v>8</v>
      </c>
      <c r="AP1190" s="19"/>
      <c r="AQ1190" s="19"/>
      <c r="AR1190" s="19"/>
      <c r="AS1190" s="19">
        <v>10</v>
      </c>
      <c r="AT1190" s="19"/>
      <c r="AU1190" s="19">
        <v>7.5</v>
      </c>
      <c r="AV1190" s="19"/>
      <c r="AW1190" s="19"/>
      <c r="AX1190" s="19">
        <v>0.6</v>
      </c>
      <c r="AY1190" s="19">
        <v>5.25</v>
      </c>
      <c r="AZ1190" s="19">
        <v>5.4249999999999998</v>
      </c>
      <c r="BA1190" s="19">
        <v>5.1749999999999998</v>
      </c>
      <c r="BB1190" s="19">
        <v>3.75</v>
      </c>
      <c r="BC1190" s="19">
        <v>3.8</v>
      </c>
      <c r="BD1190" s="19">
        <v>3.55</v>
      </c>
    </row>
    <row r="1191" spans="2:56" x14ac:dyDescent="0.2">
      <c r="B1191" s="18">
        <v>37911</v>
      </c>
      <c r="C1191" s="19"/>
      <c r="D1191" s="19"/>
      <c r="E1191" s="19">
        <v>-1</v>
      </c>
      <c r="F1191" s="19">
        <v>-1</v>
      </c>
      <c r="G1191" s="19">
        <v>-1</v>
      </c>
      <c r="H1191" s="19">
        <v>-1</v>
      </c>
      <c r="I1191" s="19">
        <v>0</v>
      </c>
      <c r="J1191" s="19">
        <v>0</v>
      </c>
      <c r="K1191" s="19">
        <v>0</v>
      </c>
      <c r="L1191" s="19"/>
      <c r="M1191" s="19"/>
      <c r="N1191" s="19">
        <v>1.5</v>
      </c>
      <c r="O1191" s="19"/>
      <c r="P1191" s="19"/>
      <c r="Q1191" s="19"/>
      <c r="R1191" s="19">
        <v>0</v>
      </c>
      <c r="S1191" s="19"/>
      <c r="T1191" s="19">
        <v>0.5</v>
      </c>
      <c r="U1191" s="19">
        <v>0</v>
      </c>
      <c r="V1191" s="19"/>
      <c r="W1191" s="19">
        <v>0.5</v>
      </c>
      <c r="X1191" s="19">
        <v>-0.6</v>
      </c>
      <c r="Y1191" s="19">
        <v>-0.6</v>
      </c>
      <c r="Z1191" s="19">
        <v>-0.6</v>
      </c>
      <c r="AA1191" s="19">
        <v>-0.1</v>
      </c>
      <c r="AB1191" s="19">
        <v>-0.3</v>
      </c>
      <c r="AC1191" s="19">
        <v>-0.8</v>
      </c>
      <c r="AD1191" s="19">
        <v>10</v>
      </c>
      <c r="AE1191" s="19"/>
      <c r="AF1191" s="19">
        <v>9.5</v>
      </c>
      <c r="AG1191" s="19">
        <v>7.5</v>
      </c>
      <c r="AH1191" s="19">
        <v>7.25</v>
      </c>
      <c r="AI1191" s="19">
        <v>7.25</v>
      </c>
      <c r="AJ1191" s="19">
        <v>3.5</v>
      </c>
      <c r="AK1191" s="19">
        <v>3.875</v>
      </c>
      <c r="AL1191" s="19">
        <v>3.75</v>
      </c>
      <c r="AM1191" s="19">
        <v>6.5</v>
      </c>
      <c r="AN1191" s="19"/>
      <c r="AO1191" s="19">
        <v>8</v>
      </c>
      <c r="AP1191" s="19"/>
      <c r="AQ1191" s="19"/>
      <c r="AR1191" s="19"/>
      <c r="AS1191" s="19">
        <v>10</v>
      </c>
      <c r="AT1191" s="19"/>
      <c r="AU1191" s="19">
        <v>7.5</v>
      </c>
      <c r="AV1191" s="19"/>
      <c r="AW1191" s="19"/>
      <c r="AX1191" s="19">
        <v>0.6</v>
      </c>
      <c r="AY1191" s="19">
        <v>6.05</v>
      </c>
      <c r="AZ1191" s="19">
        <v>5.9749999999999996</v>
      </c>
      <c r="BA1191" s="19">
        <v>5.875</v>
      </c>
      <c r="BB1191" s="19">
        <v>5.5</v>
      </c>
      <c r="BC1191" s="19">
        <v>5.25</v>
      </c>
      <c r="BD1191" s="19">
        <v>4.8</v>
      </c>
    </row>
    <row r="1192" spans="2:56" x14ac:dyDescent="0.2">
      <c r="B1192" s="18">
        <v>37904</v>
      </c>
      <c r="C1192" s="19"/>
      <c r="D1192" s="19"/>
      <c r="E1192" s="19">
        <v>-1.5</v>
      </c>
      <c r="F1192" s="19">
        <v>-1</v>
      </c>
      <c r="G1192" s="19">
        <v>-1</v>
      </c>
      <c r="H1192" s="19">
        <v>-1</v>
      </c>
      <c r="I1192" s="19">
        <v>0</v>
      </c>
      <c r="J1192" s="19">
        <v>0</v>
      </c>
      <c r="K1192" s="19">
        <v>0</v>
      </c>
      <c r="L1192" s="19"/>
      <c r="M1192" s="19"/>
      <c r="N1192" s="19">
        <v>2</v>
      </c>
      <c r="O1192" s="19"/>
      <c r="P1192" s="19"/>
      <c r="Q1192" s="19"/>
      <c r="R1192" s="19">
        <v>0</v>
      </c>
      <c r="S1192" s="19"/>
      <c r="T1192" s="19">
        <v>0.5</v>
      </c>
      <c r="U1192" s="19">
        <v>0</v>
      </c>
      <c r="V1192" s="19"/>
      <c r="W1192" s="19">
        <v>0.5</v>
      </c>
      <c r="X1192" s="19">
        <v>-0.6</v>
      </c>
      <c r="Y1192" s="19">
        <v>-0.6</v>
      </c>
      <c r="Z1192" s="19">
        <v>-0.6</v>
      </c>
      <c r="AA1192" s="19">
        <v>-0.85</v>
      </c>
      <c r="AB1192" s="19">
        <v>-1</v>
      </c>
      <c r="AC1192" s="19">
        <v>-1.3</v>
      </c>
      <c r="AD1192" s="19">
        <v>8</v>
      </c>
      <c r="AE1192" s="19"/>
      <c r="AF1192" s="19">
        <v>8.3000000000000007</v>
      </c>
      <c r="AG1192" s="19">
        <v>7</v>
      </c>
      <c r="AH1192" s="19">
        <v>6.75</v>
      </c>
      <c r="AI1192" s="19">
        <v>6.75</v>
      </c>
      <c r="AJ1192" s="19">
        <v>3.5</v>
      </c>
      <c r="AK1192" s="19">
        <v>3.875</v>
      </c>
      <c r="AL1192" s="19">
        <v>3.75</v>
      </c>
      <c r="AM1192" s="19">
        <v>6.5</v>
      </c>
      <c r="AN1192" s="19"/>
      <c r="AO1192" s="19">
        <v>8.5</v>
      </c>
      <c r="AP1192" s="19"/>
      <c r="AQ1192" s="19"/>
      <c r="AR1192" s="19"/>
      <c r="AS1192" s="19">
        <v>10</v>
      </c>
      <c r="AT1192" s="19"/>
      <c r="AU1192" s="19">
        <v>7.5</v>
      </c>
      <c r="AV1192" s="19"/>
      <c r="AW1192" s="19"/>
      <c r="AX1192" s="19">
        <v>0.6</v>
      </c>
      <c r="AY1192" s="19">
        <v>5.5</v>
      </c>
      <c r="AZ1192" s="19">
        <v>5.375</v>
      </c>
      <c r="BA1192" s="19">
        <v>5.125</v>
      </c>
      <c r="BB1192" s="19">
        <v>5.5</v>
      </c>
      <c r="BC1192" s="19">
        <v>5.25</v>
      </c>
      <c r="BD1192" s="19">
        <v>6</v>
      </c>
    </row>
    <row r="1193" spans="2:56" x14ac:dyDescent="0.2">
      <c r="B1193" s="18">
        <v>37897</v>
      </c>
      <c r="C1193" s="19"/>
      <c r="D1193" s="19"/>
      <c r="E1193" s="19">
        <v>-0.75</v>
      </c>
      <c r="F1193" s="19">
        <v>-0.75</v>
      </c>
      <c r="G1193" s="19">
        <v>-0.75</v>
      </c>
      <c r="H1193" s="19">
        <v>-1</v>
      </c>
      <c r="I1193" s="19">
        <v>0</v>
      </c>
      <c r="J1193" s="19">
        <v>0</v>
      </c>
      <c r="K1193" s="19">
        <v>0</v>
      </c>
      <c r="L1193" s="19"/>
      <c r="M1193" s="19"/>
      <c r="N1193" s="19">
        <v>2</v>
      </c>
      <c r="O1193" s="19"/>
      <c r="P1193" s="19"/>
      <c r="Q1193" s="19"/>
      <c r="R1193" s="19">
        <v>0</v>
      </c>
      <c r="S1193" s="19"/>
      <c r="T1193" s="19">
        <v>0.5</v>
      </c>
      <c r="U1193" s="19">
        <v>0</v>
      </c>
      <c r="V1193" s="19"/>
      <c r="W1193" s="19">
        <v>0.5</v>
      </c>
      <c r="X1193" s="19">
        <v>-0.6</v>
      </c>
      <c r="Y1193" s="19">
        <v>-0.6</v>
      </c>
      <c r="Z1193" s="19">
        <v>-0.6</v>
      </c>
      <c r="AA1193" s="19">
        <v>-0.85</v>
      </c>
      <c r="AB1193" s="19">
        <v>-0.85</v>
      </c>
      <c r="AC1193" s="19">
        <v>-1</v>
      </c>
      <c r="AD1193" s="19">
        <v>8.5</v>
      </c>
      <c r="AE1193" s="19"/>
      <c r="AF1193" s="19">
        <v>8.6999999999999993</v>
      </c>
      <c r="AG1193" s="19">
        <v>7.25</v>
      </c>
      <c r="AH1193" s="19">
        <v>7</v>
      </c>
      <c r="AI1193" s="19">
        <v>7.375</v>
      </c>
      <c r="AJ1193" s="19">
        <v>3.5</v>
      </c>
      <c r="AK1193" s="19">
        <v>3.875</v>
      </c>
      <c r="AL1193" s="19">
        <v>3.75</v>
      </c>
      <c r="AM1193" s="19">
        <v>6.5</v>
      </c>
      <c r="AN1193" s="19"/>
      <c r="AO1193" s="19">
        <v>8.5</v>
      </c>
      <c r="AP1193" s="19"/>
      <c r="AQ1193" s="19"/>
      <c r="AR1193" s="19"/>
      <c r="AS1193" s="19">
        <v>10</v>
      </c>
      <c r="AT1193" s="19"/>
      <c r="AU1193" s="19">
        <v>8.5</v>
      </c>
      <c r="AV1193" s="19"/>
      <c r="AW1193" s="19"/>
      <c r="AX1193" s="19">
        <v>0.6</v>
      </c>
      <c r="AY1193" s="19">
        <v>5.5</v>
      </c>
      <c r="AZ1193" s="19">
        <v>5.375</v>
      </c>
      <c r="BA1193" s="19">
        <v>5.125</v>
      </c>
      <c r="BB1193" s="19">
        <v>5.5</v>
      </c>
      <c r="BC1193" s="19">
        <v>5.25</v>
      </c>
      <c r="BD1193" s="19">
        <v>5.25</v>
      </c>
    </row>
    <row r="1194" spans="2:56" x14ac:dyDescent="0.2">
      <c r="B1194" s="18">
        <v>37890</v>
      </c>
      <c r="C1194" s="19"/>
      <c r="D1194" s="19"/>
      <c r="E1194" s="19">
        <v>-0.7</v>
      </c>
      <c r="F1194" s="19">
        <v>-0.5</v>
      </c>
      <c r="G1194" s="19">
        <v>-0.5</v>
      </c>
      <c r="H1194" s="19">
        <v>-0.75</v>
      </c>
      <c r="I1194" s="19">
        <v>0</v>
      </c>
      <c r="J1194" s="19">
        <v>0</v>
      </c>
      <c r="K1194" s="19">
        <v>0</v>
      </c>
      <c r="L1194" s="19"/>
      <c r="M1194" s="19"/>
      <c r="N1194" s="19">
        <v>2</v>
      </c>
      <c r="O1194" s="19"/>
      <c r="P1194" s="19"/>
      <c r="Q1194" s="19"/>
      <c r="R1194" s="19">
        <v>0</v>
      </c>
      <c r="S1194" s="19"/>
      <c r="T1194" s="19">
        <v>0.5</v>
      </c>
      <c r="U1194" s="19">
        <v>0</v>
      </c>
      <c r="V1194" s="19"/>
      <c r="W1194" s="19">
        <v>0.5</v>
      </c>
      <c r="X1194" s="19">
        <v>-0.6</v>
      </c>
      <c r="Y1194" s="19">
        <v>-0.6</v>
      </c>
      <c r="Z1194" s="19">
        <v>-0.5</v>
      </c>
      <c r="AA1194" s="19">
        <v>-0.85</v>
      </c>
      <c r="AB1194" s="19">
        <v>-0.85</v>
      </c>
      <c r="AC1194" s="19">
        <v>-0.85</v>
      </c>
      <c r="AD1194" s="19">
        <v>8</v>
      </c>
      <c r="AE1194" s="19"/>
      <c r="AF1194" s="19">
        <v>8.5</v>
      </c>
      <c r="AG1194" s="19">
        <v>6.25</v>
      </c>
      <c r="AH1194" s="19">
        <v>6.25</v>
      </c>
      <c r="AI1194" s="19">
        <v>6.375</v>
      </c>
      <c r="AJ1194" s="19">
        <v>3</v>
      </c>
      <c r="AK1194" s="19">
        <v>2.875</v>
      </c>
      <c r="AL1194" s="19">
        <v>2.5</v>
      </c>
      <c r="AM1194" s="19">
        <v>6.5</v>
      </c>
      <c r="AN1194" s="19"/>
      <c r="AO1194" s="19">
        <v>8.5</v>
      </c>
      <c r="AP1194" s="19"/>
      <c r="AQ1194" s="19"/>
      <c r="AR1194" s="19"/>
      <c r="AS1194" s="19">
        <v>10</v>
      </c>
      <c r="AT1194" s="19"/>
      <c r="AU1194" s="19">
        <v>8.5</v>
      </c>
      <c r="AV1194" s="19"/>
      <c r="AW1194" s="19"/>
      <c r="AX1194" s="19">
        <v>0.6</v>
      </c>
      <c r="AY1194" s="19">
        <v>5</v>
      </c>
      <c r="AZ1194" s="19">
        <v>4.875</v>
      </c>
      <c r="BA1194" s="19">
        <v>4.7750000000000004</v>
      </c>
      <c r="BB1194" s="19">
        <v>5.25</v>
      </c>
      <c r="BC1194" s="19">
        <v>5</v>
      </c>
      <c r="BD1194" s="19">
        <v>4.5</v>
      </c>
    </row>
    <row r="1195" spans="2:56" x14ac:dyDescent="0.2">
      <c r="B1195" s="18">
        <v>37883</v>
      </c>
      <c r="C1195" s="19"/>
      <c r="D1195" s="19"/>
      <c r="E1195" s="19">
        <v>-0.4</v>
      </c>
      <c r="F1195" s="19">
        <v>-0.2</v>
      </c>
      <c r="G1195" s="19">
        <v>-0.25</v>
      </c>
      <c r="H1195" s="19">
        <v>-0.3</v>
      </c>
      <c r="I1195" s="19">
        <v>0</v>
      </c>
      <c r="J1195" s="19">
        <v>0</v>
      </c>
      <c r="K1195" s="19">
        <v>0</v>
      </c>
      <c r="L1195" s="19"/>
      <c r="M1195" s="19"/>
      <c r="N1195" s="19">
        <v>2</v>
      </c>
      <c r="O1195" s="19"/>
      <c r="P1195" s="19"/>
      <c r="Q1195" s="19"/>
      <c r="R1195" s="19">
        <v>0</v>
      </c>
      <c r="S1195" s="19"/>
      <c r="T1195" s="19">
        <v>0.5</v>
      </c>
      <c r="U1195" s="19">
        <v>0</v>
      </c>
      <c r="V1195" s="19"/>
      <c r="W1195" s="19">
        <v>0.5</v>
      </c>
      <c r="X1195" s="19">
        <v>-0.2</v>
      </c>
      <c r="Y1195" s="19">
        <v>-0.2</v>
      </c>
      <c r="Z1195" s="19">
        <v>-0.25</v>
      </c>
      <c r="AA1195" s="19">
        <v>-0.7</v>
      </c>
      <c r="AB1195" s="19">
        <v>-0.7</v>
      </c>
      <c r="AC1195" s="19">
        <v>-0.7</v>
      </c>
      <c r="AD1195" s="19">
        <v>7.35</v>
      </c>
      <c r="AE1195" s="19"/>
      <c r="AF1195" s="19">
        <v>7.5</v>
      </c>
      <c r="AG1195" s="19">
        <v>6.75</v>
      </c>
      <c r="AH1195" s="19">
        <v>6.5</v>
      </c>
      <c r="AI1195" s="19">
        <v>6.5</v>
      </c>
      <c r="AJ1195" s="19">
        <v>3</v>
      </c>
      <c r="AK1195" s="19">
        <v>2.875</v>
      </c>
      <c r="AL1195" s="19">
        <v>2.5</v>
      </c>
      <c r="AM1195" s="19">
        <v>6.5</v>
      </c>
      <c r="AN1195" s="19"/>
      <c r="AO1195" s="19">
        <v>8.5</v>
      </c>
      <c r="AP1195" s="19"/>
      <c r="AQ1195" s="19"/>
      <c r="AR1195" s="19"/>
      <c r="AS1195" s="19">
        <v>10</v>
      </c>
      <c r="AT1195" s="19"/>
      <c r="AU1195" s="19">
        <v>8.5</v>
      </c>
      <c r="AV1195" s="19"/>
      <c r="AW1195" s="19"/>
      <c r="AX1195" s="19">
        <v>0.6</v>
      </c>
      <c r="AY1195" s="19">
        <v>4.25</v>
      </c>
      <c r="AZ1195" s="19">
        <v>4.25</v>
      </c>
      <c r="BA1195" s="19">
        <v>4.2249999999999996</v>
      </c>
      <c r="BB1195" s="19">
        <v>3.95</v>
      </c>
      <c r="BC1195" s="19">
        <v>3.95</v>
      </c>
      <c r="BD1195" s="19">
        <v>4.05</v>
      </c>
    </row>
    <row r="1196" spans="2:56" x14ac:dyDescent="0.2">
      <c r="B1196" s="18">
        <v>37876</v>
      </c>
      <c r="C1196" s="19"/>
      <c r="D1196" s="19"/>
      <c r="E1196" s="19">
        <v>-0.4</v>
      </c>
      <c r="F1196" s="19">
        <v>0</v>
      </c>
      <c r="G1196" s="19">
        <v>0</v>
      </c>
      <c r="H1196" s="19">
        <v>-0.2</v>
      </c>
      <c r="I1196" s="19">
        <v>0</v>
      </c>
      <c r="J1196" s="19">
        <v>0</v>
      </c>
      <c r="K1196" s="19">
        <v>0</v>
      </c>
      <c r="L1196" s="19"/>
      <c r="M1196" s="19"/>
      <c r="N1196" s="19">
        <v>2</v>
      </c>
      <c r="O1196" s="19"/>
      <c r="P1196" s="19"/>
      <c r="Q1196" s="19"/>
      <c r="R1196" s="19">
        <v>0</v>
      </c>
      <c r="S1196" s="19"/>
      <c r="T1196" s="19">
        <v>0.5</v>
      </c>
      <c r="U1196" s="19">
        <v>0</v>
      </c>
      <c r="V1196" s="19"/>
      <c r="W1196" s="19">
        <v>0.5</v>
      </c>
      <c r="X1196" s="19">
        <v>-0.1</v>
      </c>
      <c r="Y1196" s="19">
        <v>-0.1</v>
      </c>
      <c r="Z1196" s="19">
        <v>-0.1</v>
      </c>
      <c r="AA1196" s="19">
        <v>-0.25</v>
      </c>
      <c r="AB1196" s="19">
        <v>-0.3</v>
      </c>
      <c r="AC1196" s="19">
        <v>-0.5</v>
      </c>
      <c r="AD1196" s="19">
        <v>6.75</v>
      </c>
      <c r="AE1196" s="19"/>
      <c r="AF1196" s="19">
        <v>7.1</v>
      </c>
      <c r="AG1196" s="19">
        <v>7.5</v>
      </c>
      <c r="AH1196" s="19">
        <v>7.25</v>
      </c>
      <c r="AI1196" s="19">
        <v>7</v>
      </c>
      <c r="AJ1196" s="19">
        <v>3</v>
      </c>
      <c r="AK1196" s="19">
        <v>2.875</v>
      </c>
      <c r="AL1196" s="19">
        <v>2.75</v>
      </c>
      <c r="AM1196" s="19">
        <v>6.5</v>
      </c>
      <c r="AN1196" s="19"/>
      <c r="AO1196" s="19">
        <v>8.5</v>
      </c>
      <c r="AP1196" s="19"/>
      <c r="AQ1196" s="19"/>
      <c r="AR1196" s="19"/>
      <c r="AS1196" s="19">
        <v>10</v>
      </c>
      <c r="AT1196" s="19"/>
      <c r="AU1196" s="19">
        <v>8.5</v>
      </c>
      <c r="AV1196" s="19"/>
      <c r="AW1196" s="19"/>
      <c r="AX1196" s="19">
        <v>0.6</v>
      </c>
      <c r="AY1196" s="19">
        <v>4.25</v>
      </c>
      <c r="AZ1196" s="19">
        <v>4.25</v>
      </c>
      <c r="BA1196" s="19">
        <v>4.375</v>
      </c>
      <c r="BB1196" s="19">
        <v>3.1</v>
      </c>
      <c r="BC1196" s="19">
        <v>3.15</v>
      </c>
      <c r="BD1196" s="19">
        <v>3.65</v>
      </c>
    </row>
    <row r="1197" spans="2:56" x14ac:dyDescent="0.2">
      <c r="B1197" s="18">
        <v>37869</v>
      </c>
      <c r="C1197" s="19"/>
      <c r="D1197" s="19"/>
      <c r="E1197" s="19">
        <v>0.2</v>
      </c>
      <c r="F1197" s="19">
        <v>-0.75</v>
      </c>
      <c r="G1197" s="19">
        <v>-0.75</v>
      </c>
      <c r="H1197" s="19">
        <v>-0.75</v>
      </c>
      <c r="I1197" s="19">
        <v>0</v>
      </c>
      <c r="J1197" s="19">
        <v>0</v>
      </c>
      <c r="K1197" s="19">
        <v>0</v>
      </c>
      <c r="L1197" s="19"/>
      <c r="M1197" s="19"/>
      <c r="N1197" s="19">
        <v>2</v>
      </c>
      <c r="O1197" s="19"/>
      <c r="P1197" s="19"/>
      <c r="Q1197" s="19"/>
      <c r="R1197" s="19">
        <v>0</v>
      </c>
      <c r="S1197" s="19"/>
      <c r="T1197" s="19">
        <v>0.5</v>
      </c>
      <c r="U1197" s="19">
        <v>0</v>
      </c>
      <c r="V1197" s="19"/>
      <c r="W1197" s="19">
        <v>0.5</v>
      </c>
      <c r="X1197" s="19">
        <v>0</v>
      </c>
      <c r="Y1197" s="19">
        <v>0</v>
      </c>
      <c r="Z1197" s="19">
        <v>0</v>
      </c>
      <c r="AA1197" s="19">
        <v>-0.25</v>
      </c>
      <c r="AB1197" s="19">
        <v>-0.3</v>
      </c>
      <c r="AC1197" s="19">
        <v>-0.5</v>
      </c>
      <c r="AD1197" s="19">
        <v>6.55</v>
      </c>
      <c r="AE1197" s="19"/>
      <c r="AF1197" s="19">
        <v>6.9</v>
      </c>
      <c r="AG1197" s="19">
        <v>6</v>
      </c>
      <c r="AH1197" s="19">
        <v>6</v>
      </c>
      <c r="AI1197" s="19">
        <v>5.75</v>
      </c>
      <c r="AJ1197" s="19">
        <v>3</v>
      </c>
      <c r="AK1197" s="19">
        <v>2.875</v>
      </c>
      <c r="AL1197" s="19">
        <v>2.75</v>
      </c>
      <c r="AM1197" s="19">
        <v>6.5</v>
      </c>
      <c r="AN1197" s="19"/>
      <c r="AO1197" s="19">
        <v>8.5</v>
      </c>
      <c r="AP1197" s="19"/>
      <c r="AQ1197" s="19"/>
      <c r="AR1197" s="19"/>
      <c r="AS1197" s="19">
        <v>10</v>
      </c>
      <c r="AT1197" s="19"/>
      <c r="AU1197" s="19">
        <v>8.5</v>
      </c>
      <c r="AV1197" s="19"/>
      <c r="AW1197" s="19"/>
      <c r="AX1197" s="19">
        <v>0.6</v>
      </c>
      <c r="AY1197" s="19">
        <v>4.25</v>
      </c>
      <c r="AZ1197" s="19">
        <v>4.25</v>
      </c>
      <c r="BA1197" s="19">
        <v>4.0250000000000004</v>
      </c>
      <c r="BB1197" s="19">
        <v>3</v>
      </c>
      <c r="BC1197" s="19">
        <v>3</v>
      </c>
      <c r="BD1197" s="19">
        <v>3.3</v>
      </c>
    </row>
    <row r="1198" spans="2:56" x14ac:dyDescent="0.2">
      <c r="B1198" s="18">
        <v>37862</v>
      </c>
      <c r="C1198" s="19"/>
      <c r="D1198" s="19"/>
      <c r="E1198" s="19">
        <v>0.3</v>
      </c>
      <c r="F1198" s="19">
        <v>-0.75</v>
      </c>
      <c r="G1198" s="19">
        <v>-0.75</v>
      </c>
      <c r="H1198" s="19">
        <v>-0.75</v>
      </c>
      <c r="I1198" s="19">
        <v>0</v>
      </c>
      <c r="J1198" s="19">
        <v>0</v>
      </c>
      <c r="K1198" s="19">
        <v>0</v>
      </c>
      <c r="L1198" s="19"/>
      <c r="M1198" s="19"/>
      <c r="N1198" s="19">
        <v>2</v>
      </c>
      <c r="O1198" s="19"/>
      <c r="P1198" s="19"/>
      <c r="Q1198" s="19"/>
      <c r="R1198" s="19">
        <v>0</v>
      </c>
      <c r="S1198" s="19"/>
      <c r="T1198" s="19">
        <v>0.5</v>
      </c>
      <c r="U1198" s="19">
        <v>0</v>
      </c>
      <c r="V1198" s="19"/>
      <c r="W1198" s="19">
        <v>0.5</v>
      </c>
      <c r="X1198" s="19">
        <v>0</v>
      </c>
      <c r="Y1198" s="19">
        <v>0</v>
      </c>
      <c r="Z1198" s="19">
        <v>0</v>
      </c>
      <c r="AA1198" s="19">
        <v>-0.25</v>
      </c>
      <c r="AB1198" s="19">
        <v>-0.25</v>
      </c>
      <c r="AC1198" s="19">
        <v>-0.35</v>
      </c>
      <c r="AD1198" s="19">
        <v>5.6</v>
      </c>
      <c r="AE1198" s="19"/>
      <c r="AF1198" s="19">
        <v>6.4</v>
      </c>
      <c r="AG1198" s="19">
        <v>5.125</v>
      </c>
      <c r="AH1198" s="19">
        <v>5</v>
      </c>
      <c r="AI1198" s="19">
        <v>5</v>
      </c>
      <c r="AJ1198" s="19">
        <v>3</v>
      </c>
      <c r="AK1198" s="19">
        <v>2.875</v>
      </c>
      <c r="AL1198" s="19">
        <v>2.75</v>
      </c>
      <c r="AM1198" s="19">
        <v>6.5</v>
      </c>
      <c r="AN1198" s="19"/>
      <c r="AO1198" s="19">
        <v>6.5</v>
      </c>
      <c r="AP1198" s="19"/>
      <c r="AQ1198" s="19"/>
      <c r="AR1198" s="19"/>
      <c r="AS1198" s="19">
        <v>10</v>
      </c>
      <c r="AT1198" s="19"/>
      <c r="AU1198" s="19">
        <v>8.5</v>
      </c>
      <c r="AV1198" s="19"/>
      <c r="AW1198" s="19"/>
      <c r="AX1198" s="19">
        <v>0.6</v>
      </c>
      <c r="AY1198" s="19">
        <v>4.25</v>
      </c>
      <c r="AZ1198" s="19">
        <v>4.25</v>
      </c>
      <c r="BA1198" s="19">
        <v>3.9750000000000001</v>
      </c>
      <c r="BB1198" s="19">
        <v>2.7</v>
      </c>
      <c r="BC1198" s="19">
        <v>2.7</v>
      </c>
      <c r="BD1198" s="19">
        <v>2.95</v>
      </c>
    </row>
    <row r="1199" spans="2:56" x14ac:dyDescent="0.2">
      <c r="B1199" s="18">
        <v>37855</v>
      </c>
      <c r="C1199" s="19"/>
      <c r="D1199" s="19"/>
      <c r="E1199" s="19">
        <v>0.3</v>
      </c>
      <c r="F1199" s="19">
        <v>0</v>
      </c>
      <c r="G1199" s="19">
        <v>0</v>
      </c>
      <c r="H1199" s="19">
        <v>0</v>
      </c>
      <c r="I1199" s="19">
        <v>0</v>
      </c>
      <c r="J1199" s="19">
        <v>0</v>
      </c>
      <c r="K1199" s="19">
        <v>0</v>
      </c>
      <c r="L1199" s="19"/>
      <c r="M1199" s="19"/>
      <c r="N1199" s="19">
        <v>2</v>
      </c>
      <c r="O1199" s="19"/>
      <c r="P1199" s="19"/>
      <c r="Q1199" s="19"/>
      <c r="R1199" s="19">
        <v>0</v>
      </c>
      <c r="S1199" s="19"/>
      <c r="T1199" s="19">
        <v>0.5</v>
      </c>
      <c r="U1199" s="19">
        <v>0</v>
      </c>
      <c r="V1199" s="19"/>
      <c r="W1199" s="19">
        <v>0.5</v>
      </c>
      <c r="X1199" s="19">
        <v>-0.2</v>
      </c>
      <c r="Y1199" s="19">
        <v>-0.2</v>
      </c>
      <c r="Z1199" s="19">
        <v>-0.1</v>
      </c>
      <c r="AA1199" s="19">
        <v>-0.25</v>
      </c>
      <c r="AB1199" s="19">
        <v>-0.25</v>
      </c>
      <c r="AC1199" s="19">
        <v>-0.35</v>
      </c>
      <c r="AD1199" s="19">
        <v>5.6</v>
      </c>
      <c r="AE1199" s="19"/>
      <c r="AF1199" s="19">
        <v>6.4</v>
      </c>
      <c r="AG1199" s="19">
        <v>4.125</v>
      </c>
      <c r="AH1199" s="19">
        <v>4.25</v>
      </c>
      <c r="AI1199" s="19">
        <v>4.25</v>
      </c>
      <c r="AJ1199" s="19">
        <v>2.25</v>
      </c>
      <c r="AK1199" s="19">
        <v>2.375</v>
      </c>
      <c r="AL1199" s="19">
        <v>2.5</v>
      </c>
      <c r="AM1199" s="19">
        <v>6.5</v>
      </c>
      <c r="AN1199" s="19"/>
      <c r="AO1199" s="19">
        <v>6.5</v>
      </c>
      <c r="AP1199" s="19"/>
      <c r="AQ1199" s="19"/>
      <c r="AR1199" s="19"/>
      <c r="AS1199" s="19">
        <v>10</v>
      </c>
      <c r="AT1199" s="19"/>
      <c r="AU1199" s="19">
        <v>8.5</v>
      </c>
      <c r="AV1199" s="19"/>
      <c r="AW1199" s="19"/>
      <c r="AX1199" s="19">
        <v>0.6</v>
      </c>
      <c r="AY1199" s="19">
        <v>4.25</v>
      </c>
      <c r="AZ1199" s="19">
        <v>4.25</v>
      </c>
      <c r="BA1199" s="19">
        <v>4.1749999999999998</v>
      </c>
      <c r="BB1199" s="19">
        <v>2.75</v>
      </c>
      <c r="BC1199" s="19">
        <v>2.85</v>
      </c>
      <c r="BD1199" s="19">
        <v>3.1</v>
      </c>
    </row>
    <row r="1200" spans="2:56" x14ac:dyDescent="0.2">
      <c r="B1200" s="18">
        <v>37848</v>
      </c>
      <c r="C1200" s="19"/>
      <c r="D1200" s="19"/>
      <c r="E1200" s="19">
        <v>0.3</v>
      </c>
      <c r="F1200" s="19">
        <v>0</v>
      </c>
      <c r="G1200" s="19">
        <v>0</v>
      </c>
      <c r="H1200" s="19">
        <v>0</v>
      </c>
      <c r="I1200" s="19">
        <v>0</v>
      </c>
      <c r="J1200" s="19">
        <v>0</v>
      </c>
      <c r="K1200" s="19">
        <v>0</v>
      </c>
      <c r="L1200" s="19"/>
      <c r="M1200" s="19"/>
      <c r="N1200" s="19">
        <v>2</v>
      </c>
      <c r="O1200" s="19"/>
      <c r="P1200" s="19"/>
      <c r="Q1200" s="19"/>
      <c r="R1200" s="19">
        <v>0</v>
      </c>
      <c r="S1200" s="19"/>
      <c r="T1200" s="19">
        <v>0.5</v>
      </c>
      <c r="U1200" s="19">
        <v>0</v>
      </c>
      <c r="V1200" s="19"/>
      <c r="W1200" s="19">
        <v>0.5</v>
      </c>
      <c r="X1200" s="19">
        <v>0.1</v>
      </c>
      <c r="Y1200" s="19">
        <v>0.1</v>
      </c>
      <c r="Z1200" s="19">
        <v>0.1</v>
      </c>
      <c r="AA1200" s="19">
        <v>-0.25</v>
      </c>
      <c r="AB1200" s="19">
        <v>-0.25</v>
      </c>
      <c r="AC1200" s="19">
        <v>-0.25</v>
      </c>
      <c r="AD1200" s="19">
        <v>5.6</v>
      </c>
      <c r="AE1200" s="19"/>
      <c r="AF1200" s="19">
        <v>6.4</v>
      </c>
      <c r="AG1200" s="19">
        <v>4.125</v>
      </c>
      <c r="AH1200" s="19">
        <v>4.25</v>
      </c>
      <c r="AI1200" s="19">
        <v>4.25</v>
      </c>
      <c r="AJ1200" s="19">
        <v>2.25</v>
      </c>
      <c r="AK1200" s="19">
        <v>2.375</v>
      </c>
      <c r="AL1200" s="19">
        <v>2.5</v>
      </c>
      <c r="AM1200" s="19">
        <v>6.5</v>
      </c>
      <c r="AN1200" s="19"/>
      <c r="AO1200" s="19">
        <v>6.5</v>
      </c>
      <c r="AP1200" s="19"/>
      <c r="AQ1200" s="19"/>
      <c r="AR1200" s="19"/>
      <c r="AS1200" s="19">
        <v>10</v>
      </c>
      <c r="AT1200" s="19"/>
      <c r="AU1200" s="19">
        <v>8.5</v>
      </c>
      <c r="AV1200" s="19"/>
      <c r="AW1200" s="19"/>
      <c r="AX1200" s="19">
        <v>0.6</v>
      </c>
      <c r="AY1200" s="19">
        <v>4</v>
      </c>
      <c r="AZ1200" s="19">
        <v>4</v>
      </c>
      <c r="BA1200" s="19">
        <v>4.125</v>
      </c>
      <c r="BB1200" s="19">
        <v>2.75</v>
      </c>
      <c r="BC1200" s="19">
        <v>2.85</v>
      </c>
      <c r="BD1200" s="19">
        <v>2.7</v>
      </c>
    </row>
    <row r="1201" spans="2:56" x14ac:dyDescent="0.2">
      <c r="B1201" s="18">
        <v>37841</v>
      </c>
      <c r="C1201" s="19"/>
      <c r="D1201" s="19"/>
      <c r="E1201" s="19">
        <v>0.3</v>
      </c>
      <c r="F1201" s="19">
        <v>0</v>
      </c>
      <c r="G1201" s="19">
        <v>0</v>
      </c>
      <c r="H1201" s="19">
        <v>0</v>
      </c>
      <c r="I1201" s="19"/>
      <c r="J1201" s="19"/>
      <c r="K1201" s="19">
        <v>0</v>
      </c>
      <c r="L1201" s="19"/>
      <c r="M1201" s="19"/>
      <c r="N1201" s="19">
        <v>2</v>
      </c>
      <c r="O1201" s="19"/>
      <c r="P1201" s="19"/>
      <c r="Q1201" s="19"/>
      <c r="R1201" s="19">
        <v>0</v>
      </c>
      <c r="S1201" s="19"/>
      <c r="T1201" s="19">
        <v>0.5</v>
      </c>
      <c r="U1201" s="19">
        <v>0</v>
      </c>
      <c r="V1201" s="19"/>
      <c r="W1201" s="19">
        <v>0.5</v>
      </c>
      <c r="X1201" s="19">
        <v>0.1</v>
      </c>
      <c r="Y1201" s="19">
        <v>0.1</v>
      </c>
      <c r="Z1201" s="19">
        <v>0.1</v>
      </c>
      <c r="AA1201" s="19">
        <v>-0.25</v>
      </c>
      <c r="AB1201" s="19">
        <v>-0.25</v>
      </c>
      <c r="AC1201" s="19">
        <v>-0.2</v>
      </c>
      <c r="AD1201" s="19">
        <v>6.4</v>
      </c>
      <c r="AE1201" s="19"/>
      <c r="AF1201" s="19">
        <v>7</v>
      </c>
      <c r="AG1201" s="19">
        <v>4.875</v>
      </c>
      <c r="AH1201" s="19">
        <v>4.7</v>
      </c>
      <c r="AI1201" s="19">
        <v>4.6500000000000004</v>
      </c>
      <c r="AJ1201" s="19"/>
      <c r="AK1201" s="19"/>
      <c r="AL1201" s="19">
        <v>2</v>
      </c>
      <c r="AM1201" s="19">
        <v>6.5</v>
      </c>
      <c r="AN1201" s="19"/>
      <c r="AO1201" s="19">
        <v>6.5</v>
      </c>
      <c r="AP1201" s="19"/>
      <c r="AQ1201" s="19"/>
      <c r="AR1201" s="19"/>
      <c r="AS1201" s="19">
        <v>10</v>
      </c>
      <c r="AT1201" s="19"/>
      <c r="AU1201" s="19">
        <v>8.5</v>
      </c>
      <c r="AV1201" s="19"/>
      <c r="AW1201" s="19"/>
      <c r="AX1201" s="19">
        <v>0.6</v>
      </c>
      <c r="AY1201" s="19">
        <v>4.25</v>
      </c>
      <c r="AZ1201" s="19">
        <v>4.25</v>
      </c>
      <c r="BA1201" s="19">
        <v>4.2750000000000004</v>
      </c>
      <c r="BB1201" s="19">
        <v>2.75</v>
      </c>
      <c r="BC1201" s="19">
        <v>2.85</v>
      </c>
      <c r="BD1201" s="19">
        <v>2.6</v>
      </c>
    </row>
    <row r="1202" spans="2:56" x14ac:dyDescent="0.2">
      <c r="B1202" s="18">
        <v>37834</v>
      </c>
      <c r="C1202" s="19"/>
      <c r="D1202" s="19"/>
      <c r="E1202" s="19">
        <v>0.3</v>
      </c>
      <c r="F1202" s="19">
        <v>0</v>
      </c>
      <c r="G1202" s="19">
        <v>0</v>
      </c>
      <c r="H1202" s="19">
        <v>0</v>
      </c>
      <c r="I1202" s="19"/>
      <c r="J1202" s="19"/>
      <c r="K1202" s="19">
        <v>0</v>
      </c>
      <c r="L1202" s="19"/>
      <c r="M1202" s="19"/>
      <c r="N1202" s="19">
        <v>2</v>
      </c>
      <c r="O1202" s="19"/>
      <c r="P1202" s="19"/>
      <c r="Q1202" s="19"/>
      <c r="R1202" s="19">
        <v>0</v>
      </c>
      <c r="S1202" s="19"/>
      <c r="T1202" s="19">
        <v>0.5</v>
      </c>
      <c r="U1202" s="19">
        <v>0</v>
      </c>
      <c r="V1202" s="19"/>
      <c r="W1202" s="19">
        <v>0.5</v>
      </c>
      <c r="X1202" s="19">
        <v>0.1</v>
      </c>
      <c r="Y1202" s="19">
        <v>0.1</v>
      </c>
      <c r="Z1202" s="19">
        <v>0.1</v>
      </c>
      <c r="AA1202" s="19">
        <v>-0.4</v>
      </c>
      <c r="AB1202" s="19">
        <v>-0.4</v>
      </c>
      <c r="AC1202" s="19">
        <v>-0.4</v>
      </c>
      <c r="AD1202" s="19">
        <v>6.4</v>
      </c>
      <c r="AE1202" s="19"/>
      <c r="AF1202" s="19">
        <v>7.2</v>
      </c>
      <c r="AG1202" s="19">
        <v>4.875</v>
      </c>
      <c r="AH1202" s="19">
        <v>4.7</v>
      </c>
      <c r="AI1202" s="19">
        <v>4.6500000000000004</v>
      </c>
      <c r="AJ1202" s="19"/>
      <c r="AK1202" s="19"/>
      <c r="AL1202" s="19">
        <v>2</v>
      </c>
      <c r="AM1202" s="19">
        <v>6.5</v>
      </c>
      <c r="AN1202" s="19"/>
      <c r="AO1202" s="19">
        <v>6.5</v>
      </c>
      <c r="AP1202" s="19"/>
      <c r="AQ1202" s="19"/>
      <c r="AR1202" s="19"/>
      <c r="AS1202" s="19">
        <v>10</v>
      </c>
      <c r="AT1202" s="19"/>
      <c r="AU1202" s="19">
        <v>8.5</v>
      </c>
      <c r="AV1202" s="19"/>
      <c r="AW1202" s="19"/>
      <c r="AX1202" s="19">
        <v>0.6</v>
      </c>
      <c r="AY1202" s="19">
        <v>4.25</v>
      </c>
      <c r="AZ1202" s="19">
        <v>4.25</v>
      </c>
      <c r="BA1202" s="19">
        <v>4.2750000000000004</v>
      </c>
      <c r="BB1202" s="19">
        <v>2.75</v>
      </c>
      <c r="BC1202" s="19">
        <v>2.85</v>
      </c>
      <c r="BD1202" s="19">
        <v>2.8</v>
      </c>
    </row>
    <row r="1203" spans="2:56" x14ac:dyDescent="0.2">
      <c r="B1203" s="18">
        <v>37827</v>
      </c>
      <c r="C1203" s="19"/>
      <c r="D1203" s="19"/>
      <c r="E1203" s="19">
        <v>0.2</v>
      </c>
      <c r="F1203" s="19">
        <v>0</v>
      </c>
      <c r="G1203" s="19">
        <v>0</v>
      </c>
      <c r="H1203" s="19">
        <v>-0.2</v>
      </c>
      <c r="I1203" s="19"/>
      <c r="J1203" s="19"/>
      <c r="K1203" s="19">
        <v>0</v>
      </c>
      <c r="L1203" s="19"/>
      <c r="M1203" s="19"/>
      <c r="N1203" s="19">
        <v>2</v>
      </c>
      <c r="O1203" s="19"/>
      <c r="P1203" s="19"/>
      <c r="Q1203" s="19"/>
      <c r="R1203" s="19">
        <v>0</v>
      </c>
      <c r="S1203" s="19"/>
      <c r="T1203" s="19">
        <v>0.5</v>
      </c>
      <c r="U1203" s="19">
        <v>0</v>
      </c>
      <c r="V1203" s="19"/>
      <c r="W1203" s="19">
        <v>0.5</v>
      </c>
      <c r="X1203" s="19">
        <v>0.1</v>
      </c>
      <c r="Y1203" s="19">
        <v>0.1</v>
      </c>
      <c r="Z1203" s="19">
        <v>0.1</v>
      </c>
      <c r="AA1203" s="19">
        <v>-0.4</v>
      </c>
      <c r="AB1203" s="19">
        <v>-0.4</v>
      </c>
      <c r="AC1203" s="19">
        <v>-0.5</v>
      </c>
      <c r="AD1203" s="19">
        <v>7.8</v>
      </c>
      <c r="AE1203" s="19"/>
      <c r="AF1203" s="19">
        <v>7.9</v>
      </c>
      <c r="AG1203" s="19">
        <v>5.375</v>
      </c>
      <c r="AH1203" s="19">
        <v>5.25</v>
      </c>
      <c r="AI1203" s="19">
        <v>5.15</v>
      </c>
      <c r="AJ1203" s="19"/>
      <c r="AK1203" s="19"/>
      <c r="AL1203" s="19">
        <v>2</v>
      </c>
      <c r="AM1203" s="19">
        <v>6.5</v>
      </c>
      <c r="AN1203" s="19"/>
      <c r="AO1203" s="19">
        <v>6.5</v>
      </c>
      <c r="AP1203" s="19"/>
      <c r="AQ1203" s="19"/>
      <c r="AR1203" s="19"/>
      <c r="AS1203" s="19">
        <v>10</v>
      </c>
      <c r="AT1203" s="19"/>
      <c r="AU1203" s="19">
        <v>7.5</v>
      </c>
      <c r="AV1203" s="19"/>
      <c r="AW1203" s="19"/>
      <c r="AX1203" s="19">
        <v>0.6</v>
      </c>
      <c r="AY1203" s="19">
        <v>4.25</v>
      </c>
      <c r="AZ1203" s="19">
        <v>4.25</v>
      </c>
      <c r="BA1203" s="19">
        <v>4.2750000000000004</v>
      </c>
      <c r="BB1203" s="19">
        <v>3.05</v>
      </c>
      <c r="BC1203" s="19">
        <v>3.4</v>
      </c>
      <c r="BD1203" s="19">
        <v>2.95</v>
      </c>
    </row>
    <row r="1204" spans="2:56" x14ac:dyDescent="0.2">
      <c r="B1204" s="18">
        <v>37820</v>
      </c>
      <c r="C1204" s="19"/>
      <c r="D1204" s="19"/>
      <c r="E1204" s="19">
        <v>0.2</v>
      </c>
      <c r="F1204" s="19">
        <v>-0.5</v>
      </c>
      <c r="G1204" s="19">
        <v>-0.5</v>
      </c>
      <c r="H1204" s="19">
        <v>-0.5</v>
      </c>
      <c r="I1204" s="19"/>
      <c r="J1204" s="19"/>
      <c r="K1204" s="19">
        <v>-0.3</v>
      </c>
      <c r="L1204" s="19"/>
      <c r="M1204" s="19"/>
      <c r="N1204" s="19">
        <v>0.1</v>
      </c>
      <c r="O1204" s="19"/>
      <c r="P1204" s="19"/>
      <c r="Q1204" s="19"/>
      <c r="R1204" s="19">
        <v>0</v>
      </c>
      <c r="S1204" s="19"/>
      <c r="T1204" s="19">
        <v>0.5</v>
      </c>
      <c r="U1204" s="19">
        <v>0</v>
      </c>
      <c r="V1204" s="19"/>
      <c r="W1204" s="19">
        <v>0.5</v>
      </c>
      <c r="X1204" s="19">
        <v>0.1</v>
      </c>
      <c r="Y1204" s="19">
        <v>0.1</v>
      </c>
      <c r="Z1204" s="19">
        <v>0.1</v>
      </c>
      <c r="AA1204" s="19">
        <v>-0.4</v>
      </c>
      <c r="AB1204" s="19">
        <v>-0.4</v>
      </c>
      <c r="AC1204" s="19">
        <v>-0.5</v>
      </c>
      <c r="AD1204" s="19">
        <v>7.6</v>
      </c>
      <c r="AE1204" s="19"/>
      <c r="AF1204" s="19">
        <v>7.65</v>
      </c>
      <c r="AG1204" s="19">
        <v>4.375</v>
      </c>
      <c r="AH1204" s="19">
        <v>4.5</v>
      </c>
      <c r="AI1204" s="19">
        <v>5</v>
      </c>
      <c r="AJ1204" s="19"/>
      <c r="AK1204" s="19"/>
      <c r="AL1204" s="19">
        <v>3</v>
      </c>
      <c r="AM1204" s="19">
        <v>6</v>
      </c>
      <c r="AN1204" s="19"/>
      <c r="AO1204" s="19">
        <v>6</v>
      </c>
      <c r="AP1204" s="19"/>
      <c r="AQ1204" s="19"/>
      <c r="AR1204" s="19"/>
      <c r="AS1204" s="19">
        <v>10</v>
      </c>
      <c r="AT1204" s="19"/>
      <c r="AU1204" s="19">
        <v>7.5</v>
      </c>
      <c r="AV1204" s="19"/>
      <c r="AW1204" s="19"/>
      <c r="AX1204" s="19">
        <v>0.6</v>
      </c>
      <c r="AY1204" s="19">
        <v>4.5</v>
      </c>
      <c r="AZ1204" s="19">
        <v>4.5</v>
      </c>
      <c r="BA1204" s="19">
        <v>4.5250000000000004</v>
      </c>
      <c r="BB1204" s="19">
        <v>3.05</v>
      </c>
      <c r="BC1204" s="19">
        <v>3.4</v>
      </c>
      <c r="BD1204" s="19">
        <v>2.95</v>
      </c>
    </row>
    <row r="1205" spans="2:56" x14ac:dyDescent="0.2">
      <c r="B1205" s="18">
        <v>37813</v>
      </c>
      <c r="C1205" s="19"/>
      <c r="D1205" s="19"/>
      <c r="E1205" s="19">
        <v>0.2</v>
      </c>
      <c r="F1205" s="19">
        <v>-0.5</v>
      </c>
      <c r="G1205" s="19">
        <v>-0.5</v>
      </c>
      <c r="H1205" s="19">
        <v>-0.5</v>
      </c>
      <c r="I1205" s="19"/>
      <c r="J1205" s="19"/>
      <c r="K1205" s="19">
        <v>-0.3</v>
      </c>
      <c r="L1205" s="19"/>
      <c r="M1205" s="19"/>
      <c r="N1205" s="19">
        <v>0.1</v>
      </c>
      <c r="O1205" s="19"/>
      <c r="P1205" s="19"/>
      <c r="Q1205" s="19"/>
      <c r="R1205" s="19">
        <v>0</v>
      </c>
      <c r="S1205" s="19"/>
      <c r="T1205" s="19">
        <v>0.5</v>
      </c>
      <c r="U1205" s="19">
        <v>0</v>
      </c>
      <c r="V1205" s="19"/>
      <c r="W1205" s="19">
        <v>0.5</v>
      </c>
      <c r="X1205" s="19">
        <v>0.2</v>
      </c>
      <c r="Y1205" s="19">
        <v>0.2</v>
      </c>
      <c r="Z1205" s="19">
        <v>0.1</v>
      </c>
      <c r="AA1205" s="19">
        <v>-0.5</v>
      </c>
      <c r="AB1205" s="19">
        <v>-0.5</v>
      </c>
      <c r="AC1205" s="19">
        <v>-0.6</v>
      </c>
      <c r="AD1205" s="19">
        <v>7.6</v>
      </c>
      <c r="AE1205" s="19"/>
      <c r="AF1205" s="19">
        <v>7.95</v>
      </c>
      <c r="AG1205" s="19">
        <v>4.875</v>
      </c>
      <c r="AH1205" s="19">
        <v>5</v>
      </c>
      <c r="AI1205" s="19">
        <v>5</v>
      </c>
      <c r="AJ1205" s="19"/>
      <c r="AK1205" s="19"/>
      <c r="AL1205" s="19">
        <v>3</v>
      </c>
      <c r="AM1205" s="19">
        <v>6</v>
      </c>
      <c r="AN1205" s="19"/>
      <c r="AO1205" s="19">
        <v>6</v>
      </c>
      <c r="AP1205" s="19"/>
      <c r="AQ1205" s="19"/>
      <c r="AR1205" s="19"/>
      <c r="AS1205" s="19">
        <v>10</v>
      </c>
      <c r="AT1205" s="19"/>
      <c r="AU1205" s="19">
        <v>7.5</v>
      </c>
      <c r="AV1205" s="19"/>
      <c r="AW1205" s="19"/>
      <c r="AX1205" s="19">
        <v>0.6</v>
      </c>
      <c r="AY1205" s="19">
        <v>5.25</v>
      </c>
      <c r="AZ1205" s="19">
        <v>5.25</v>
      </c>
      <c r="BA1205" s="19">
        <v>4.7750000000000004</v>
      </c>
      <c r="BB1205" s="19">
        <v>3.65</v>
      </c>
      <c r="BC1205" s="19">
        <v>4</v>
      </c>
      <c r="BD1205" s="19">
        <v>3.3</v>
      </c>
    </row>
    <row r="1206" spans="2:56" x14ac:dyDescent="0.2">
      <c r="B1206" s="18">
        <v>37806</v>
      </c>
      <c r="C1206" s="19"/>
      <c r="D1206" s="19"/>
      <c r="E1206" s="19">
        <v>0.2</v>
      </c>
      <c r="F1206" s="19">
        <v>-0.4</v>
      </c>
      <c r="G1206" s="19">
        <v>-0.4</v>
      </c>
      <c r="H1206" s="19">
        <v>-0.4</v>
      </c>
      <c r="I1206" s="19"/>
      <c r="J1206" s="19"/>
      <c r="K1206" s="19">
        <v>-0.3</v>
      </c>
      <c r="L1206" s="19"/>
      <c r="M1206" s="19"/>
      <c r="N1206" s="19">
        <v>0.1</v>
      </c>
      <c r="O1206" s="19"/>
      <c r="P1206" s="19"/>
      <c r="Q1206" s="19"/>
      <c r="R1206" s="19">
        <v>0</v>
      </c>
      <c r="S1206" s="19"/>
      <c r="T1206" s="19">
        <v>0.5</v>
      </c>
      <c r="U1206" s="19">
        <v>0</v>
      </c>
      <c r="V1206" s="19"/>
      <c r="W1206" s="19">
        <v>0.5</v>
      </c>
      <c r="X1206" s="19">
        <v>0.2</v>
      </c>
      <c r="Y1206" s="19">
        <v>0.2</v>
      </c>
      <c r="Z1206" s="19">
        <v>0.1</v>
      </c>
      <c r="AA1206" s="19">
        <v>-0.5</v>
      </c>
      <c r="AB1206" s="19">
        <v>-0.5</v>
      </c>
      <c r="AC1206" s="19">
        <v>-0.6</v>
      </c>
      <c r="AD1206" s="19">
        <v>7.6</v>
      </c>
      <c r="AE1206" s="19"/>
      <c r="AF1206" s="19">
        <v>7.95</v>
      </c>
      <c r="AG1206" s="19">
        <v>4.875</v>
      </c>
      <c r="AH1206" s="19">
        <v>5</v>
      </c>
      <c r="AI1206" s="19">
        <v>5</v>
      </c>
      <c r="AJ1206" s="19"/>
      <c r="AK1206" s="19"/>
      <c r="AL1206" s="19">
        <v>3</v>
      </c>
      <c r="AM1206" s="19">
        <v>6</v>
      </c>
      <c r="AN1206" s="19"/>
      <c r="AO1206" s="19">
        <v>6</v>
      </c>
      <c r="AP1206" s="19"/>
      <c r="AQ1206" s="19"/>
      <c r="AR1206" s="19"/>
      <c r="AS1206" s="19">
        <v>10</v>
      </c>
      <c r="AT1206" s="19"/>
      <c r="AU1206" s="19">
        <v>7.5</v>
      </c>
      <c r="AV1206" s="19"/>
      <c r="AW1206" s="19"/>
      <c r="AX1206" s="19">
        <v>0.6</v>
      </c>
      <c r="AY1206" s="19">
        <v>4.75</v>
      </c>
      <c r="AZ1206" s="19">
        <v>4.8</v>
      </c>
      <c r="BA1206" s="19">
        <v>5.0250000000000004</v>
      </c>
      <c r="BB1206" s="19">
        <v>3.65</v>
      </c>
      <c r="BC1206" s="19">
        <v>4</v>
      </c>
      <c r="BD1206" s="19">
        <v>3.5</v>
      </c>
    </row>
    <row r="1207" spans="2:56" x14ac:dyDescent="0.2">
      <c r="B1207" s="18">
        <v>37799</v>
      </c>
      <c r="C1207" s="19"/>
      <c r="D1207" s="19"/>
      <c r="E1207" s="19">
        <v>0.2</v>
      </c>
      <c r="F1207" s="19">
        <v>-0.4</v>
      </c>
      <c r="G1207" s="19">
        <v>-0.4</v>
      </c>
      <c r="H1207" s="19">
        <v>-0.4</v>
      </c>
      <c r="I1207" s="19"/>
      <c r="J1207" s="19"/>
      <c r="K1207" s="19">
        <v>-0.3</v>
      </c>
      <c r="L1207" s="19"/>
      <c r="M1207" s="19"/>
      <c r="N1207" s="19">
        <v>1</v>
      </c>
      <c r="O1207" s="19"/>
      <c r="P1207" s="19"/>
      <c r="Q1207" s="19"/>
      <c r="R1207" s="19">
        <v>0</v>
      </c>
      <c r="S1207" s="19"/>
      <c r="T1207" s="19">
        <v>1</v>
      </c>
      <c r="U1207" s="19">
        <v>0</v>
      </c>
      <c r="V1207" s="19"/>
      <c r="W1207" s="19">
        <v>0.5</v>
      </c>
      <c r="X1207" s="19">
        <v>0.2</v>
      </c>
      <c r="Y1207" s="19">
        <v>0.2</v>
      </c>
      <c r="Z1207" s="19">
        <v>0.1</v>
      </c>
      <c r="AA1207" s="19">
        <v>-0.3</v>
      </c>
      <c r="AB1207" s="19">
        <v>-0.3</v>
      </c>
      <c r="AC1207" s="19">
        <v>-0.15</v>
      </c>
      <c r="AD1207" s="19">
        <v>8.6</v>
      </c>
      <c r="AE1207" s="19"/>
      <c r="AF1207" s="19">
        <v>8.35</v>
      </c>
      <c r="AG1207" s="19">
        <v>4.875</v>
      </c>
      <c r="AH1207" s="19">
        <v>5</v>
      </c>
      <c r="AI1207" s="19">
        <v>5</v>
      </c>
      <c r="AJ1207" s="19"/>
      <c r="AK1207" s="19"/>
      <c r="AL1207" s="19">
        <v>3</v>
      </c>
      <c r="AM1207" s="19">
        <v>6</v>
      </c>
      <c r="AN1207" s="19"/>
      <c r="AO1207" s="19">
        <v>6</v>
      </c>
      <c r="AP1207" s="19"/>
      <c r="AQ1207" s="19"/>
      <c r="AR1207" s="19"/>
      <c r="AS1207" s="19">
        <v>10</v>
      </c>
      <c r="AT1207" s="19"/>
      <c r="AU1207" s="19">
        <v>7.5</v>
      </c>
      <c r="AV1207" s="19"/>
      <c r="AW1207" s="19"/>
      <c r="AX1207" s="19">
        <v>0.6</v>
      </c>
      <c r="AY1207" s="19">
        <v>4.75</v>
      </c>
      <c r="AZ1207" s="19">
        <v>4.8</v>
      </c>
      <c r="BA1207" s="19">
        <v>5.0250000000000004</v>
      </c>
      <c r="BB1207" s="19">
        <v>2.75</v>
      </c>
      <c r="BC1207" s="19">
        <v>2.75</v>
      </c>
      <c r="BD1207" s="19">
        <v>2.7</v>
      </c>
    </row>
    <row r="1208" spans="2:56" x14ac:dyDescent="0.2">
      <c r="B1208" s="18">
        <v>37792</v>
      </c>
      <c r="C1208" s="19"/>
      <c r="D1208" s="19"/>
      <c r="E1208" s="19">
        <v>0.2</v>
      </c>
      <c r="F1208" s="19">
        <v>-0.5</v>
      </c>
      <c r="G1208" s="19">
        <v>-0.5</v>
      </c>
      <c r="H1208" s="19">
        <v>-0.6</v>
      </c>
      <c r="I1208" s="19"/>
      <c r="J1208" s="19"/>
      <c r="K1208" s="19">
        <v>-0.3</v>
      </c>
      <c r="L1208" s="19"/>
      <c r="M1208" s="19"/>
      <c r="N1208" s="19">
        <v>1</v>
      </c>
      <c r="O1208" s="19"/>
      <c r="P1208" s="19"/>
      <c r="Q1208" s="19"/>
      <c r="R1208" s="19">
        <v>0</v>
      </c>
      <c r="S1208" s="19"/>
      <c r="T1208" s="19">
        <v>1</v>
      </c>
      <c r="U1208" s="19">
        <v>0</v>
      </c>
      <c r="V1208" s="19"/>
      <c r="W1208" s="19">
        <v>0.5</v>
      </c>
      <c r="X1208" s="19">
        <v>-0.3</v>
      </c>
      <c r="Y1208" s="19">
        <v>-0.3</v>
      </c>
      <c r="Z1208" s="19">
        <v>-0.3</v>
      </c>
      <c r="AA1208" s="19">
        <v>-0.3</v>
      </c>
      <c r="AB1208" s="19">
        <v>-0.3</v>
      </c>
      <c r="AC1208" s="19">
        <v>-0.35</v>
      </c>
      <c r="AD1208" s="19">
        <v>8.6</v>
      </c>
      <c r="AE1208" s="19"/>
      <c r="AF1208" s="19">
        <v>8.35</v>
      </c>
      <c r="AG1208" s="19">
        <v>5.375</v>
      </c>
      <c r="AH1208" s="19">
        <v>5.25</v>
      </c>
      <c r="AI1208" s="19">
        <v>5.4</v>
      </c>
      <c r="AJ1208" s="19"/>
      <c r="AK1208" s="19"/>
      <c r="AL1208" s="19">
        <v>3</v>
      </c>
      <c r="AM1208" s="19">
        <v>6</v>
      </c>
      <c r="AN1208" s="19"/>
      <c r="AO1208" s="19">
        <v>6</v>
      </c>
      <c r="AP1208" s="19"/>
      <c r="AQ1208" s="19"/>
      <c r="AR1208" s="19"/>
      <c r="AS1208" s="19">
        <v>10</v>
      </c>
      <c r="AT1208" s="19"/>
      <c r="AU1208" s="19">
        <v>7.5</v>
      </c>
      <c r="AV1208" s="19"/>
      <c r="AW1208" s="19"/>
      <c r="AX1208" s="19">
        <v>0.6</v>
      </c>
      <c r="AY1208" s="19">
        <v>4.75</v>
      </c>
      <c r="AZ1208" s="19">
        <v>4.75</v>
      </c>
      <c r="BA1208" s="19">
        <v>4.625</v>
      </c>
      <c r="BB1208" s="19">
        <v>3</v>
      </c>
      <c r="BC1208" s="19">
        <v>3</v>
      </c>
      <c r="BD1208" s="19">
        <v>2.9</v>
      </c>
    </row>
    <row r="1209" spans="2:56" x14ac:dyDescent="0.2">
      <c r="B1209" s="18">
        <v>37785</v>
      </c>
      <c r="C1209" s="19"/>
      <c r="D1209" s="19"/>
      <c r="E1209" s="19">
        <v>0.2</v>
      </c>
      <c r="F1209" s="19">
        <v>-0.7</v>
      </c>
      <c r="G1209" s="19">
        <v>-0.7</v>
      </c>
      <c r="H1209" s="19">
        <v>-0.7</v>
      </c>
      <c r="I1209" s="19"/>
      <c r="J1209" s="19"/>
      <c r="K1209" s="19">
        <v>-0.3</v>
      </c>
      <c r="L1209" s="19"/>
      <c r="M1209" s="19"/>
      <c r="N1209" s="19">
        <v>1</v>
      </c>
      <c r="O1209" s="19"/>
      <c r="P1209" s="19"/>
      <c r="Q1209" s="19"/>
      <c r="R1209" s="19">
        <v>0</v>
      </c>
      <c r="S1209" s="19"/>
      <c r="T1209" s="19">
        <v>1</v>
      </c>
      <c r="U1209" s="19">
        <v>0</v>
      </c>
      <c r="V1209" s="19"/>
      <c r="W1209" s="19">
        <v>0.5</v>
      </c>
      <c r="X1209" s="19">
        <v>-0.3</v>
      </c>
      <c r="Y1209" s="19">
        <v>-0.3</v>
      </c>
      <c r="Z1209" s="19">
        <v>-0.3</v>
      </c>
      <c r="AA1209" s="19">
        <v>-0.3</v>
      </c>
      <c r="AB1209" s="19">
        <v>-0.3</v>
      </c>
      <c r="AC1209" s="19">
        <v>-0.35</v>
      </c>
      <c r="AD1209" s="19">
        <v>8.85</v>
      </c>
      <c r="AE1209" s="19"/>
      <c r="AF1209" s="19">
        <v>8.35</v>
      </c>
      <c r="AG1209" s="19">
        <v>5.8</v>
      </c>
      <c r="AH1209" s="19">
        <v>5.85</v>
      </c>
      <c r="AI1209" s="19">
        <v>5.8</v>
      </c>
      <c r="AJ1209" s="19"/>
      <c r="AK1209" s="19"/>
      <c r="AL1209" s="19">
        <v>3</v>
      </c>
      <c r="AM1209" s="19">
        <v>6</v>
      </c>
      <c r="AN1209" s="19"/>
      <c r="AO1209" s="19">
        <v>6</v>
      </c>
      <c r="AP1209" s="19"/>
      <c r="AQ1209" s="19"/>
      <c r="AR1209" s="19"/>
      <c r="AS1209" s="19">
        <v>10</v>
      </c>
      <c r="AT1209" s="19"/>
      <c r="AU1209" s="19">
        <v>7.5</v>
      </c>
      <c r="AV1209" s="19"/>
      <c r="AW1209" s="19"/>
      <c r="AX1209" s="19">
        <v>0.6</v>
      </c>
      <c r="AY1209" s="19">
        <v>4.75</v>
      </c>
      <c r="AZ1209" s="19">
        <v>4.75</v>
      </c>
      <c r="BA1209" s="19">
        <v>4.875</v>
      </c>
      <c r="BB1209" s="19">
        <v>2</v>
      </c>
      <c r="BC1209" s="19">
        <v>2.5</v>
      </c>
      <c r="BD1209" s="19">
        <v>2.2999999999999998</v>
      </c>
    </row>
    <row r="1210" spans="2:56" x14ac:dyDescent="0.2">
      <c r="B1210" s="18">
        <v>37778</v>
      </c>
      <c r="C1210" s="19"/>
      <c r="D1210" s="19"/>
      <c r="E1210" s="19">
        <v>0.35</v>
      </c>
      <c r="F1210" s="19">
        <v>-0.7</v>
      </c>
      <c r="G1210" s="19">
        <v>-0.7</v>
      </c>
      <c r="H1210" s="19">
        <v>-0.7</v>
      </c>
      <c r="I1210" s="19"/>
      <c r="J1210" s="19"/>
      <c r="K1210" s="19">
        <v>-0.3</v>
      </c>
      <c r="L1210" s="19"/>
      <c r="M1210" s="19"/>
      <c r="N1210" s="19">
        <v>1</v>
      </c>
      <c r="O1210" s="19"/>
      <c r="P1210" s="19"/>
      <c r="Q1210" s="19"/>
      <c r="R1210" s="19">
        <v>0</v>
      </c>
      <c r="S1210" s="19"/>
      <c r="T1210" s="19">
        <v>1</v>
      </c>
      <c r="U1210" s="19">
        <v>0</v>
      </c>
      <c r="V1210" s="19"/>
      <c r="W1210" s="19">
        <v>0.5</v>
      </c>
      <c r="X1210" s="19">
        <v>-0.3</v>
      </c>
      <c r="Y1210" s="19">
        <v>-0.3</v>
      </c>
      <c r="Z1210" s="19">
        <v>-0.3</v>
      </c>
      <c r="AA1210" s="19">
        <v>-0.3</v>
      </c>
      <c r="AB1210" s="19">
        <v>-0.3</v>
      </c>
      <c r="AC1210" s="19">
        <v>-0.3</v>
      </c>
      <c r="AD1210" s="19">
        <v>9.1</v>
      </c>
      <c r="AE1210" s="19"/>
      <c r="AF1210" s="19">
        <v>9.4</v>
      </c>
      <c r="AG1210" s="19">
        <v>5.8</v>
      </c>
      <c r="AH1210" s="19">
        <v>5.85</v>
      </c>
      <c r="AI1210" s="19">
        <v>5.8</v>
      </c>
      <c r="AJ1210" s="19"/>
      <c r="AK1210" s="19"/>
      <c r="AL1210" s="19">
        <v>3</v>
      </c>
      <c r="AM1210" s="19">
        <v>6</v>
      </c>
      <c r="AN1210" s="19"/>
      <c r="AO1210" s="19">
        <v>6</v>
      </c>
      <c r="AP1210" s="19"/>
      <c r="AQ1210" s="19"/>
      <c r="AR1210" s="19"/>
      <c r="AS1210" s="19">
        <v>10</v>
      </c>
      <c r="AT1210" s="19"/>
      <c r="AU1210" s="19">
        <v>7.5</v>
      </c>
      <c r="AV1210" s="19"/>
      <c r="AW1210" s="19"/>
      <c r="AX1210" s="19">
        <v>0.6</v>
      </c>
      <c r="AY1210" s="19">
        <v>5.25</v>
      </c>
      <c r="AZ1210" s="19">
        <v>5.25</v>
      </c>
      <c r="BA1210" s="19">
        <v>5.125</v>
      </c>
      <c r="BB1210" s="19">
        <v>2.9</v>
      </c>
      <c r="BC1210" s="19">
        <v>3</v>
      </c>
      <c r="BD1210" s="19">
        <v>2.9</v>
      </c>
    </row>
    <row r="1211" spans="2:56" x14ac:dyDescent="0.2">
      <c r="B1211" s="18">
        <v>37771</v>
      </c>
      <c r="C1211" s="19"/>
      <c r="D1211" s="19"/>
      <c r="E1211" s="19">
        <v>0.35</v>
      </c>
      <c r="F1211" s="19">
        <v>-0.7</v>
      </c>
      <c r="G1211" s="19">
        <v>-0.7</v>
      </c>
      <c r="H1211" s="19">
        <v>-0.7</v>
      </c>
      <c r="I1211" s="19"/>
      <c r="J1211" s="19"/>
      <c r="K1211" s="19">
        <v>-0.3</v>
      </c>
      <c r="L1211" s="19"/>
      <c r="M1211" s="19"/>
      <c r="N1211" s="19">
        <v>1</v>
      </c>
      <c r="O1211" s="19"/>
      <c r="P1211" s="19"/>
      <c r="Q1211" s="19"/>
      <c r="R1211" s="19">
        <v>0</v>
      </c>
      <c r="S1211" s="19"/>
      <c r="T1211" s="19">
        <v>1</v>
      </c>
      <c r="U1211" s="19">
        <v>0</v>
      </c>
      <c r="V1211" s="19"/>
      <c r="W1211" s="19">
        <v>0.5</v>
      </c>
      <c r="X1211" s="19">
        <v>-0.3</v>
      </c>
      <c r="Y1211" s="19">
        <v>-0.3</v>
      </c>
      <c r="Z1211" s="19">
        <v>-0.3</v>
      </c>
      <c r="AA1211" s="19">
        <v>-0.3</v>
      </c>
      <c r="AB1211" s="19">
        <v>-0.3</v>
      </c>
      <c r="AC1211" s="19">
        <v>-0.3</v>
      </c>
      <c r="AD1211" s="19">
        <v>9.1</v>
      </c>
      <c r="AE1211" s="19"/>
      <c r="AF1211" s="19">
        <v>9.4</v>
      </c>
      <c r="AG1211" s="19">
        <v>5.8</v>
      </c>
      <c r="AH1211" s="19">
        <v>5.85</v>
      </c>
      <c r="AI1211" s="19">
        <v>5.8</v>
      </c>
      <c r="AJ1211" s="19"/>
      <c r="AK1211" s="19"/>
      <c r="AL1211" s="19">
        <v>3</v>
      </c>
      <c r="AM1211" s="19">
        <v>6</v>
      </c>
      <c r="AN1211" s="19"/>
      <c r="AO1211" s="19">
        <v>6</v>
      </c>
      <c r="AP1211" s="19"/>
      <c r="AQ1211" s="19"/>
      <c r="AR1211" s="19"/>
      <c r="AS1211" s="19">
        <v>10</v>
      </c>
      <c r="AT1211" s="19"/>
      <c r="AU1211" s="19">
        <v>7.5</v>
      </c>
      <c r="AV1211" s="19"/>
      <c r="AW1211" s="19"/>
      <c r="AX1211" s="19">
        <v>0.6</v>
      </c>
      <c r="AY1211" s="19">
        <v>5.25</v>
      </c>
      <c r="AZ1211" s="19">
        <v>5.25</v>
      </c>
      <c r="BA1211" s="19">
        <v>5.125</v>
      </c>
      <c r="BB1211" s="19">
        <v>2.9</v>
      </c>
      <c r="BC1211" s="19">
        <v>3</v>
      </c>
      <c r="BD1211" s="19">
        <v>2.9</v>
      </c>
    </row>
    <row r="1212" spans="2:56" x14ac:dyDescent="0.2">
      <c r="B1212" s="18">
        <v>37764</v>
      </c>
      <c r="C1212" s="19"/>
      <c r="D1212" s="19"/>
      <c r="E1212" s="19">
        <v>0.35</v>
      </c>
      <c r="F1212" s="19">
        <v>-0.7</v>
      </c>
      <c r="G1212" s="19">
        <v>-0.7</v>
      </c>
      <c r="H1212" s="19">
        <v>-0.7</v>
      </c>
      <c r="I1212" s="19"/>
      <c r="J1212" s="19"/>
      <c r="K1212" s="19">
        <v>-0.3</v>
      </c>
      <c r="L1212" s="19"/>
      <c r="M1212" s="19"/>
      <c r="N1212" s="19">
        <v>1</v>
      </c>
      <c r="O1212" s="19"/>
      <c r="P1212" s="19"/>
      <c r="Q1212" s="19"/>
      <c r="R1212" s="19">
        <v>0</v>
      </c>
      <c r="S1212" s="19"/>
      <c r="T1212" s="19">
        <v>1</v>
      </c>
      <c r="U1212" s="19">
        <v>0</v>
      </c>
      <c r="V1212" s="19"/>
      <c r="W1212" s="19">
        <v>0.5</v>
      </c>
      <c r="X1212" s="19">
        <v>-0.3</v>
      </c>
      <c r="Y1212" s="19">
        <v>-0.3</v>
      </c>
      <c r="Z1212" s="19">
        <v>-0.3</v>
      </c>
      <c r="AA1212" s="19">
        <v>-0.3</v>
      </c>
      <c r="AB1212" s="19">
        <v>-0.3</v>
      </c>
      <c r="AC1212" s="19">
        <v>-0.3</v>
      </c>
      <c r="AD1212" s="19">
        <v>9.1</v>
      </c>
      <c r="AE1212" s="19"/>
      <c r="AF1212" s="19">
        <v>9.4</v>
      </c>
      <c r="AG1212" s="19">
        <v>5.6</v>
      </c>
      <c r="AH1212" s="19">
        <v>5.6</v>
      </c>
      <c r="AI1212" s="19">
        <v>5.6</v>
      </c>
      <c r="AJ1212" s="19"/>
      <c r="AK1212" s="19"/>
      <c r="AL1212" s="19">
        <v>3</v>
      </c>
      <c r="AM1212" s="19">
        <v>6</v>
      </c>
      <c r="AN1212" s="19"/>
      <c r="AO1212" s="19">
        <v>6</v>
      </c>
      <c r="AP1212" s="19"/>
      <c r="AQ1212" s="19"/>
      <c r="AR1212" s="19"/>
      <c r="AS1212" s="19">
        <v>10</v>
      </c>
      <c r="AT1212" s="19"/>
      <c r="AU1212" s="19">
        <v>7.5</v>
      </c>
      <c r="AV1212" s="19"/>
      <c r="AW1212" s="19"/>
      <c r="AX1212" s="19">
        <v>0.6</v>
      </c>
      <c r="AY1212" s="19">
        <v>5.75</v>
      </c>
      <c r="AZ1212" s="19">
        <v>5.5</v>
      </c>
      <c r="BA1212" s="19">
        <v>5.625</v>
      </c>
      <c r="BB1212" s="19">
        <v>3.15</v>
      </c>
      <c r="BC1212" s="19">
        <v>3.15</v>
      </c>
      <c r="BD1212" s="19">
        <v>3.2</v>
      </c>
    </row>
    <row r="1213" spans="2:56" x14ac:dyDescent="0.2">
      <c r="B1213" s="18">
        <v>37757</v>
      </c>
      <c r="C1213" s="19"/>
      <c r="D1213" s="19"/>
      <c r="E1213" s="19">
        <v>0.8</v>
      </c>
      <c r="F1213" s="19">
        <v>-0.2</v>
      </c>
      <c r="G1213" s="19">
        <v>-0.2</v>
      </c>
      <c r="H1213" s="19">
        <v>-0.2</v>
      </c>
      <c r="I1213" s="19"/>
      <c r="J1213" s="19"/>
      <c r="K1213" s="19">
        <v>-0.3</v>
      </c>
      <c r="L1213" s="19"/>
      <c r="M1213" s="19"/>
      <c r="N1213" s="19">
        <v>1</v>
      </c>
      <c r="O1213" s="19"/>
      <c r="P1213" s="19"/>
      <c r="Q1213" s="19"/>
      <c r="R1213" s="19">
        <v>0</v>
      </c>
      <c r="S1213" s="19"/>
      <c r="T1213" s="19">
        <v>1</v>
      </c>
      <c r="U1213" s="19">
        <v>0</v>
      </c>
      <c r="V1213" s="19"/>
      <c r="W1213" s="19">
        <v>0.5</v>
      </c>
      <c r="X1213" s="19">
        <v>-0.3</v>
      </c>
      <c r="Y1213" s="19">
        <v>-0.3</v>
      </c>
      <c r="Z1213" s="19">
        <v>-0.2</v>
      </c>
      <c r="AA1213" s="19">
        <v>-0.2</v>
      </c>
      <c r="AB1213" s="19">
        <v>-0.2</v>
      </c>
      <c r="AC1213" s="19">
        <v>-0.2</v>
      </c>
      <c r="AD1213" s="19">
        <v>9.1</v>
      </c>
      <c r="AE1213" s="19"/>
      <c r="AF1213" s="19">
        <v>9.15</v>
      </c>
      <c r="AG1213" s="19">
        <v>5.6</v>
      </c>
      <c r="AH1213" s="19">
        <v>5.6</v>
      </c>
      <c r="AI1213" s="19">
        <v>5.25</v>
      </c>
      <c r="AJ1213" s="19"/>
      <c r="AK1213" s="19"/>
      <c r="AL1213" s="19">
        <v>3</v>
      </c>
      <c r="AM1213" s="19">
        <v>8</v>
      </c>
      <c r="AN1213" s="19"/>
      <c r="AO1213" s="19">
        <v>7.5</v>
      </c>
      <c r="AP1213" s="19"/>
      <c r="AQ1213" s="19"/>
      <c r="AR1213" s="19"/>
      <c r="AS1213" s="19">
        <v>10</v>
      </c>
      <c r="AT1213" s="19"/>
      <c r="AU1213" s="19">
        <v>7.5</v>
      </c>
      <c r="AV1213" s="19"/>
      <c r="AW1213" s="19"/>
      <c r="AX1213" s="19">
        <v>0.6</v>
      </c>
      <c r="AY1213" s="19">
        <v>5.75</v>
      </c>
      <c r="AZ1213" s="19">
        <v>5.75</v>
      </c>
      <c r="BA1213" s="19">
        <v>5.625</v>
      </c>
      <c r="BB1213" s="19">
        <v>3</v>
      </c>
      <c r="BC1213" s="19">
        <v>3</v>
      </c>
      <c r="BD1213" s="19">
        <v>3.15</v>
      </c>
    </row>
    <row r="1214" spans="2:56" x14ac:dyDescent="0.2">
      <c r="B1214" s="18">
        <v>37750</v>
      </c>
      <c r="C1214" s="19"/>
      <c r="D1214" s="19"/>
      <c r="E1214" s="19">
        <v>0.8</v>
      </c>
      <c r="F1214" s="19">
        <v>-0.3</v>
      </c>
      <c r="G1214" s="19">
        <v>-0.3</v>
      </c>
      <c r="H1214" s="19">
        <v>-0.25</v>
      </c>
      <c r="I1214" s="19"/>
      <c r="J1214" s="19"/>
      <c r="K1214" s="19">
        <v>-0.3</v>
      </c>
      <c r="L1214" s="19"/>
      <c r="M1214" s="19"/>
      <c r="N1214" s="19">
        <v>1</v>
      </c>
      <c r="O1214" s="19"/>
      <c r="P1214" s="19"/>
      <c r="Q1214" s="19"/>
      <c r="R1214" s="19">
        <v>0</v>
      </c>
      <c r="S1214" s="19"/>
      <c r="T1214" s="19">
        <v>1</v>
      </c>
      <c r="U1214" s="19">
        <v>0</v>
      </c>
      <c r="V1214" s="19"/>
      <c r="W1214" s="19">
        <v>0.5</v>
      </c>
      <c r="X1214" s="19">
        <v>-0.2</v>
      </c>
      <c r="Y1214" s="19">
        <v>-0.2</v>
      </c>
      <c r="Z1214" s="19">
        <v>-0.2</v>
      </c>
      <c r="AA1214" s="19">
        <v>0</v>
      </c>
      <c r="AB1214" s="19">
        <v>0</v>
      </c>
      <c r="AC1214" s="19">
        <v>0</v>
      </c>
      <c r="AD1214" s="19">
        <v>9.1</v>
      </c>
      <c r="AE1214" s="19"/>
      <c r="AF1214" s="19">
        <v>9.15</v>
      </c>
      <c r="AG1214" s="19">
        <v>4.5999999999999996</v>
      </c>
      <c r="AH1214" s="19">
        <v>4.5999999999999996</v>
      </c>
      <c r="AI1214" s="19">
        <v>4.75</v>
      </c>
      <c r="AJ1214" s="19"/>
      <c r="AK1214" s="19"/>
      <c r="AL1214" s="19">
        <v>3</v>
      </c>
      <c r="AM1214" s="19">
        <v>8</v>
      </c>
      <c r="AN1214" s="19"/>
      <c r="AO1214" s="19">
        <v>7.5</v>
      </c>
      <c r="AP1214" s="19"/>
      <c r="AQ1214" s="19"/>
      <c r="AR1214" s="19"/>
      <c r="AS1214" s="19">
        <v>10</v>
      </c>
      <c r="AT1214" s="19"/>
      <c r="AU1214" s="19">
        <v>7.5</v>
      </c>
      <c r="AV1214" s="19"/>
      <c r="AW1214" s="19"/>
      <c r="AX1214" s="19">
        <v>0.6</v>
      </c>
      <c r="AY1214" s="19">
        <v>4.5</v>
      </c>
      <c r="AZ1214" s="19">
        <v>4.5</v>
      </c>
      <c r="BA1214" s="19">
        <v>4.625</v>
      </c>
      <c r="BB1214" s="19">
        <v>2.9</v>
      </c>
      <c r="BC1214" s="19">
        <v>2.6749999999999998</v>
      </c>
      <c r="BD1214" s="19">
        <v>2.5750000000000002</v>
      </c>
    </row>
    <row r="1215" spans="2:56" x14ac:dyDescent="0.2">
      <c r="B1215" s="18">
        <v>37743</v>
      </c>
      <c r="C1215" s="19"/>
      <c r="D1215" s="19"/>
      <c r="E1215" s="19">
        <v>0.8</v>
      </c>
      <c r="F1215" s="19">
        <v>0</v>
      </c>
      <c r="G1215" s="19">
        <v>0</v>
      </c>
      <c r="H1215" s="19">
        <v>0.2</v>
      </c>
      <c r="I1215" s="19"/>
      <c r="J1215" s="19"/>
      <c r="K1215" s="19">
        <v>-0.3</v>
      </c>
      <c r="L1215" s="19"/>
      <c r="M1215" s="19"/>
      <c r="N1215" s="19">
        <v>1</v>
      </c>
      <c r="O1215" s="19"/>
      <c r="P1215" s="19"/>
      <c r="Q1215" s="19"/>
      <c r="R1215" s="19">
        <v>0</v>
      </c>
      <c r="S1215" s="19"/>
      <c r="T1215" s="19">
        <v>1</v>
      </c>
      <c r="U1215" s="19">
        <v>0</v>
      </c>
      <c r="V1215" s="19"/>
      <c r="W1215" s="19">
        <v>0.5</v>
      </c>
      <c r="X1215" s="19">
        <v>0</v>
      </c>
      <c r="Y1215" s="19">
        <v>0</v>
      </c>
      <c r="Z1215" s="19">
        <v>0.2</v>
      </c>
      <c r="AA1215" s="19">
        <v>0.3</v>
      </c>
      <c r="AB1215" s="19">
        <v>0.3</v>
      </c>
      <c r="AC1215" s="19">
        <v>0.3</v>
      </c>
      <c r="AD1215" s="19">
        <v>9.1</v>
      </c>
      <c r="AE1215" s="19"/>
      <c r="AF1215" s="19">
        <v>9.15</v>
      </c>
      <c r="AG1215" s="19">
        <v>4.5999999999999996</v>
      </c>
      <c r="AH1215" s="19">
        <v>4.5999999999999996</v>
      </c>
      <c r="AI1215" s="19">
        <v>4.75</v>
      </c>
      <c r="AJ1215" s="19"/>
      <c r="AK1215" s="19"/>
      <c r="AL1215" s="19">
        <v>3</v>
      </c>
      <c r="AM1215" s="19">
        <v>8</v>
      </c>
      <c r="AN1215" s="19"/>
      <c r="AO1215" s="19">
        <v>7.5</v>
      </c>
      <c r="AP1215" s="19"/>
      <c r="AQ1215" s="19"/>
      <c r="AR1215" s="19"/>
      <c r="AS1215" s="19">
        <v>10</v>
      </c>
      <c r="AT1215" s="19"/>
      <c r="AU1215" s="19">
        <v>7.5</v>
      </c>
      <c r="AV1215" s="19"/>
      <c r="AW1215" s="19"/>
      <c r="AX1215" s="19">
        <v>0.6</v>
      </c>
      <c r="AY1215" s="19">
        <v>4.5</v>
      </c>
      <c r="AZ1215" s="19">
        <v>4.7</v>
      </c>
      <c r="BA1215" s="19">
        <v>4.6749999999999998</v>
      </c>
      <c r="BB1215" s="19">
        <v>3.25</v>
      </c>
      <c r="BC1215" s="19">
        <v>2.875</v>
      </c>
      <c r="BD1215" s="19">
        <v>2.875</v>
      </c>
    </row>
    <row r="1216" spans="2:56" x14ac:dyDescent="0.2">
      <c r="B1216" s="18">
        <v>37736</v>
      </c>
      <c r="C1216" s="19"/>
      <c r="D1216" s="19"/>
      <c r="E1216" s="19">
        <v>0.8</v>
      </c>
      <c r="F1216" s="19">
        <v>0</v>
      </c>
      <c r="G1216" s="19">
        <v>0</v>
      </c>
      <c r="H1216" s="19">
        <v>0.2</v>
      </c>
      <c r="I1216" s="19"/>
      <c r="J1216" s="19"/>
      <c r="K1216" s="19">
        <v>-0.3</v>
      </c>
      <c r="L1216" s="19"/>
      <c r="M1216" s="19"/>
      <c r="N1216" s="19">
        <v>1</v>
      </c>
      <c r="O1216" s="19"/>
      <c r="P1216" s="19"/>
      <c r="Q1216" s="19"/>
      <c r="R1216" s="19">
        <v>0</v>
      </c>
      <c r="S1216" s="19"/>
      <c r="T1216" s="19">
        <v>1</v>
      </c>
      <c r="U1216" s="19">
        <v>0</v>
      </c>
      <c r="V1216" s="19"/>
      <c r="W1216" s="19">
        <v>0.5</v>
      </c>
      <c r="X1216" s="19">
        <v>0</v>
      </c>
      <c r="Y1216" s="19">
        <v>0</v>
      </c>
      <c r="Z1216" s="19">
        <v>0.2</v>
      </c>
      <c r="AA1216" s="19">
        <v>0.3</v>
      </c>
      <c r="AB1216" s="19">
        <v>0.3</v>
      </c>
      <c r="AC1216" s="19">
        <v>0.3</v>
      </c>
      <c r="AD1216" s="19">
        <v>9.1</v>
      </c>
      <c r="AE1216" s="19"/>
      <c r="AF1216" s="19">
        <v>9.15</v>
      </c>
      <c r="AG1216" s="19">
        <v>4.5999999999999996</v>
      </c>
      <c r="AH1216" s="19">
        <v>4.5999999999999996</v>
      </c>
      <c r="AI1216" s="19">
        <v>4.75</v>
      </c>
      <c r="AJ1216" s="19"/>
      <c r="AK1216" s="19"/>
      <c r="AL1216" s="19">
        <v>3</v>
      </c>
      <c r="AM1216" s="19">
        <v>8</v>
      </c>
      <c r="AN1216" s="19"/>
      <c r="AO1216" s="19">
        <v>7.5</v>
      </c>
      <c r="AP1216" s="19"/>
      <c r="AQ1216" s="19"/>
      <c r="AR1216" s="19"/>
      <c r="AS1216" s="19">
        <v>10</v>
      </c>
      <c r="AT1216" s="19"/>
      <c r="AU1216" s="19">
        <v>7.5</v>
      </c>
      <c r="AV1216" s="19"/>
      <c r="AW1216" s="19"/>
      <c r="AX1216" s="19">
        <v>0.6</v>
      </c>
      <c r="AY1216" s="19">
        <v>5</v>
      </c>
      <c r="AZ1216" s="19">
        <v>5</v>
      </c>
      <c r="BA1216" s="19">
        <v>4.9749999999999996</v>
      </c>
      <c r="BB1216" s="19">
        <v>3.25</v>
      </c>
      <c r="BC1216" s="19">
        <v>3.25</v>
      </c>
      <c r="BD1216" s="19">
        <v>3.15</v>
      </c>
    </row>
    <row r="1217" spans="2:56" x14ac:dyDescent="0.2">
      <c r="B1217" s="18">
        <v>37729</v>
      </c>
      <c r="C1217" s="19"/>
      <c r="D1217" s="19"/>
      <c r="E1217" s="19">
        <v>0.8</v>
      </c>
      <c r="F1217" s="19">
        <v>0</v>
      </c>
      <c r="G1217" s="19">
        <v>0</v>
      </c>
      <c r="H1217" s="19">
        <v>0.2</v>
      </c>
      <c r="I1217" s="19"/>
      <c r="J1217" s="19"/>
      <c r="K1217" s="19">
        <v>-0.3</v>
      </c>
      <c r="L1217" s="19"/>
      <c r="M1217" s="19"/>
      <c r="N1217" s="19">
        <v>1</v>
      </c>
      <c r="O1217" s="19"/>
      <c r="P1217" s="19"/>
      <c r="Q1217" s="19"/>
      <c r="R1217" s="19">
        <v>0</v>
      </c>
      <c r="S1217" s="19"/>
      <c r="T1217" s="19">
        <v>1</v>
      </c>
      <c r="U1217" s="19">
        <v>0</v>
      </c>
      <c r="V1217" s="19"/>
      <c r="W1217" s="19">
        <v>0.5</v>
      </c>
      <c r="X1217" s="19">
        <v>0</v>
      </c>
      <c r="Y1217" s="19">
        <v>0</v>
      </c>
      <c r="Z1217" s="19">
        <v>0.2</v>
      </c>
      <c r="AA1217" s="19">
        <v>-0.1</v>
      </c>
      <c r="AB1217" s="19">
        <v>-0.1</v>
      </c>
      <c r="AC1217" s="19">
        <v>-0.1</v>
      </c>
      <c r="AD1217" s="19">
        <v>9.1</v>
      </c>
      <c r="AE1217" s="19"/>
      <c r="AF1217" s="19">
        <v>9.15</v>
      </c>
      <c r="AG1217" s="19">
        <v>4.5999999999999996</v>
      </c>
      <c r="AH1217" s="19">
        <v>4.5999999999999996</v>
      </c>
      <c r="AI1217" s="19">
        <v>4.75</v>
      </c>
      <c r="AJ1217" s="19"/>
      <c r="AK1217" s="19"/>
      <c r="AL1217" s="19">
        <v>3</v>
      </c>
      <c r="AM1217" s="19">
        <v>8</v>
      </c>
      <c r="AN1217" s="19"/>
      <c r="AO1217" s="19">
        <v>7.5</v>
      </c>
      <c r="AP1217" s="19"/>
      <c r="AQ1217" s="19"/>
      <c r="AR1217" s="19"/>
      <c r="AS1217" s="19">
        <v>10</v>
      </c>
      <c r="AT1217" s="19"/>
      <c r="AU1217" s="19">
        <v>7.5</v>
      </c>
      <c r="AV1217" s="19"/>
      <c r="AW1217" s="19"/>
      <c r="AX1217" s="19">
        <v>0.6</v>
      </c>
      <c r="AY1217" s="19">
        <v>4</v>
      </c>
      <c r="AZ1217" s="19">
        <v>4.25</v>
      </c>
      <c r="BA1217" s="19">
        <v>4.375</v>
      </c>
      <c r="BB1217" s="19">
        <v>1.85</v>
      </c>
      <c r="BC1217" s="19">
        <v>2.5</v>
      </c>
      <c r="BD1217" s="19">
        <v>2.4</v>
      </c>
    </row>
    <row r="1218" spans="2:56" x14ac:dyDescent="0.2">
      <c r="B1218" s="18">
        <v>37722</v>
      </c>
      <c r="C1218" s="19"/>
      <c r="D1218" s="19"/>
      <c r="E1218" s="19">
        <v>1</v>
      </c>
      <c r="F1218" s="19">
        <v>0</v>
      </c>
      <c r="G1218" s="19">
        <v>0</v>
      </c>
      <c r="H1218" s="19">
        <v>0.2</v>
      </c>
      <c r="I1218" s="19"/>
      <c r="J1218" s="19"/>
      <c r="K1218" s="19">
        <v>-0.3</v>
      </c>
      <c r="L1218" s="19"/>
      <c r="M1218" s="19"/>
      <c r="N1218" s="19">
        <v>1</v>
      </c>
      <c r="O1218" s="19"/>
      <c r="P1218" s="19"/>
      <c r="Q1218" s="19"/>
      <c r="R1218" s="19">
        <v>0</v>
      </c>
      <c r="S1218" s="19"/>
      <c r="T1218" s="19">
        <v>1</v>
      </c>
      <c r="U1218" s="19">
        <v>0</v>
      </c>
      <c r="V1218" s="19"/>
      <c r="W1218" s="19">
        <v>0.5</v>
      </c>
      <c r="X1218" s="19">
        <v>0.3</v>
      </c>
      <c r="Y1218" s="19">
        <v>0.3</v>
      </c>
      <c r="Z1218" s="19">
        <v>0.3</v>
      </c>
      <c r="AA1218" s="19">
        <v>-0.1</v>
      </c>
      <c r="AB1218" s="19">
        <v>-0.1</v>
      </c>
      <c r="AC1218" s="19">
        <v>-0.1</v>
      </c>
      <c r="AD1218" s="19">
        <v>9.4</v>
      </c>
      <c r="AE1218" s="19"/>
      <c r="AF1218" s="19">
        <v>9.4499999999999993</v>
      </c>
      <c r="AG1218" s="19">
        <v>4.5999999999999996</v>
      </c>
      <c r="AH1218" s="19">
        <v>4.5999999999999996</v>
      </c>
      <c r="AI1218" s="19">
        <v>4.75</v>
      </c>
      <c r="AJ1218" s="19"/>
      <c r="AK1218" s="19"/>
      <c r="AL1218" s="19">
        <v>3</v>
      </c>
      <c r="AM1218" s="19">
        <v>8</v>
      </c>
      <c r="AN1218" s="19"/>
      <c r="AO1218" s="19">
        <v>7.5</v>
      </c>
      <c r="AP1218" s="19"/>
      <c r="AQ1218" s="19"/>
      <c r="AR1218" s="19"/>
      <c r="AS1218" s="19">
        <v>10</v>
      </c>
      <c r="AT1218" s="19"/>
      <c r="AU1218" s="19">
        <v>7.5</v>
      </c>
      <c r="AV1218" s="19"/>
      <c r="AW1218" s="19"/>
      <c r="AX1218" s="19">
        <v>0.6</v>
      </c>
      <c r="AY1218" s="19">
        <v>4.5</v>
      </c>
      <c r="AZ1218" s="19">
        <v>4.5</v>
      </c>
      <c r="BA1218" s="19">
        <v>4.5250000000000004</v>
      </c>
      <c r="BB1218" s="19">
        <v>2.85</v>
      </c>
      <c r="BC1218" s="19">
        <v>2.85</v>
      </c>
      <c r="BD1218" s="19">
        <v>2.9</v>
      </c>
    </row>
    <row r="1219" spans="2:56" x14ac:dyDescent="0.2">
      <c r="B1219" s="18">
        <v>37715</v>
      </c>
      <c r="C1219" s="19"/>
      <c r="D1219" s="19"/>
      <c r="E1219" s="19">
        <v>1.3</v>
      </c>
      <c r="F1219" s="19">
        <v>0</v>
      </c>
      <c r="G1219" s="19">
        <v>0</v>
      </c>
      <c r="H1219" s="19">
        <v>0</v>
      </c>
      <c r="I1219" s="19"/>
      <c r="J1219" s="19"/>
      <c r="K1219" s="19">
        <v>-0.3</v>
      </c>
      <c r="L1219" s="19"/>
      <c r="M1219" s="19"/>
      <c r="N1219" s="19">
        <v>1</v>
      </c>
      <c r="O1219" s="19"/>
      <c r="P1219" s="19"/>
      <c r="Q1219" s="19"/>
      <c r="R1219" s="19">
        <v>0</v>
      </c>
      <c r="S1219" s="19"/>
      <c r="T1219" s="19">
        <v>1</v>
      </c>
      <c r="U1219" s="19">
        <v>0</v>
      </c>
      <c r="V1219" s="19"/>
      <c r="W1219" s="19">
        <v>0.5</v>
      </c>
      <c r="X1219" s="19">
        <v>0.3</v>
      </c>
      <c r="Y1219" s="19">
        <v>0.3</v>
      </c>
      <c r="Z1219" s="19">
        <v>0.3</v>
      </c>
      <c r="AA1219" s="19">
        <v>-0.1</v>
      </c>
      <c r="AB1219" s="19">
        <v>-0.1</v>
      </c>
      <c r="AC1219" s="19">
        <v>-0.1</v>
      </c>
      <c r="AD1219" s="19">
        <v>11.6</v>
      </c>
      <c r="AE1219" s="19"/>
      <c r="AF1219" s="19">
        <v>11.45</v>
      </c>
      <c r="AG1219" s="19">
        <v>5.6</v>
      </c>
      <c r="AH1219" s="19">
        <v>5.6</v>
      </c>
      <c r="AI1219" s="19">
        <v>5.2</v>
      </c>
      <c r="AJ1219" s="19"/>
      <c r="AK1219" s="19"/>
      <c r="AL1219" s="19">
        <v>3</v>
      </c>
      <c r="AM1219" s="19">
        <v>8</v>
      </c>
      <c r="AN1219" s="19"/>
      <c r="AO1219" s="19">
        <v>7.5</v>
      </c>
      <c r="AP1219" s="19"/>
      <c r="AQ1219" s="19"/>
      <c r="AR1219" s="19"/>
      <c r="AS1219" s="19">
        <v>10</v>
      </c>
      <c r="AT1219" s="19"/>
      <c r="AU1219" s="19">
        <v>7.5</v>
      </c>
      <c r="AV1219" s="19"/>
      <c r="AW1219" s="19"/>
      <c r="AX1219" s="19">
        <v>0.6</v>
      </c>
      <c r="AY1219" s="19">
        <v>4.7</v>
      </c>
      <c r="AZ1219" s="19">
        <v>4.8</v>
      </c>
      <c r="BA1219" s="19">
        <v>4.7750000000000004</v>
      </c>
      <c r="BB1219" s="19">
        <v>3.75</v>
      </c>
      <c r="BC1219" s="19">
        <v>3.85</v>
      </c>
      <c r="BD1219" s="19">
        <v>3.5</v>
      </c>
    </row>
    <row r="1220" spans="2:56" x14ac:dyDescent="0.2">
      <c r="B1220" s="18">
        <v>37708</v>
      </c>
      <c r="C1220" s="19"/>
      <c r="D1220" s="19"/>
      <c r="E1220" s="19">
        <v>1.3</v>
      </c>
      <c r="F1220" s="19">
        <v>-0.25</v>
      </c>
      <c r="G1220" s="19">
        <v>-0.25</v>
      </c>
      <c r="H1220" s="19">
        <v>-0.25</v>
      </c>
      <c r="I1220" s="19"/>
      <c r="J1220" s="19"/>
      <c r="K1220" s="19">
        <v>-0.3</v>
      </c>
      <c r="L1220" s="19"/>
      <c r="M1220" s="19"/>
      <c r="N1220" s="19">
        <v>1</v>
      </c>
      <c r="O1220" s="19"/>
      <c r="P1220" s="19"/>
      <c r="Q1220" s="19"/>
      <c r="R1220" s="19">
        <v>0</v>
      </c>
      <c r="S1220" s="19"/>
      <c r="T1220" s="19">
        <v>1</v>
      </c>
      <c r="U1220" s="19">
        <v>0</v>
      </c>
      <c r="V1220" s="19"/>
      <c r="W1220" s="19">
        <v>0.5</v>
      </c>
      <c r="X1220" s="19">
        <v>0.2</v>
      </c>
      <c r="Y1220" s="19">
        <v>0.2</v>
      </c>
      <c r="Z1220" s="19">
        <v>0.2</v>
      </c>
      <c r="AA1220" s="19">
        <v>-0.1</v>
      </c>
      <c r="AB1220" s="19">
        <v>-0.1</v>
      </c>
      <c r="AC1220" s="19">
        <v>-0.1</v>
      </c>
      <c r="AD1220" s="19">
        <v>11.6</v>
      </c>
      <c r="AE1220" s="19"/>
      <c r="AF1220" s="19">
        <v>11.45</v>
      </c>
      <c r="AG1220" s="19">
        <v>5.6</v>
      </c>
      <c r="AH1220" s="19">
        <v>5.6</v>
      </c>
      <c r="AI1220" s="19">
        <v>5.2</v>
      </c>
      <c r="AJ1220" s="19"/>
      <c r="AK1220" s="19"/>
      <c r="AL1220" s="19">
        <v>3</v>
      </c>
      <c r="AM1220" s="19">
        <v>8</v>
      </c>
      <c r="AN1220" s="19"/>
      <c r="AO1220" s="19">
        <v>7.5</v>
      </c>
      <c r="AP1220" s="19"/>
      <c r="AQ1220" s="19"/>
      <c r="AR1220" s="19"/>
      <c r="AS1220" s="19">
        <v>10</v>
      </c>
      <c r="AT1220" s="19"/>
      <c r="AU1220" s="19">
        <v>7.5</v>
      </c>
      <c r="AV1220" s="19"/>
      <c r="AW1220" s="19"/>
      <c r="AX1220" s="19">
        <v>0.6</v>
      </c>
      <c r="AY1220" s="19">
        <v>4.7</v>
      </c>
      <c r="AZ1220" s="19">
        <v>4.9000000000000004</v>
      </c>
      <c r="BA1220" s="19">
        <v>4.625</v>
      </c>
      <c r="BB1220" s="19">
        <v>3.75</v>
      </c>
      <c r="BC1220" s="19">
        <v>3.85</v>
      </c>
      <c r="BD1220" s="19">
        <v>3.5</v>
      </c>
    </row>
    <row r="1221" spans="2:56" x14ac:dyDescent="0.2">
      <c r="B1221" s="18">
        <v>37701</v>
      </c>
      <c r="C1221" s="19"/>
      <c r="D1221" s="19"/>
      <c r="E1221" s="19">
        <v>1.3</v>
      </c>
      <c r="F1221" s="19">
        <v>-0.25</v>
      </c>
      <c r="G1221" s="19">
        <v>-0.25</v>
      </c>
      <c r="H1221" s="19">
        <v>-0.25</v>
      </c>
      <c r="I1221" s="19"/>
      <c r="J1221" s="19"/>
      <c r="K1221" s="19">
        <v>2</v>
      </c>
      <c r="L1221" s="19"/>
      <c r="M1221" s="19"/>
      <c r="N1221" s="19">
        <v>1</v>
      </c>
      <c r="O1221" s="19"/>
      <c r="P1221" s="19"/>
      <c r="Q1221" s="19"/>
      <c r="R1221" s="19">
        <v>0</v>
      </c>
      <c r="S1221" s="19"/>
      <c r="T1221" s="19">
        <v>1</v>
      </c>
      <c r="U1221" s="19">
        <v>0</v>
      </c>
      <c r="V1221" s="19"/>
      <c r="W1221" s="19">
        <v>0.5</v>
      </c>
      <c r="X1221" s="19">
        <v>-0.1</v>
      </c>
      <c r="Y1221" s="19">
        <v>0</v>
      </c>
      <c r="Z1221" s="19">
        <v>0</v>
      </c>
      <c r="AA1221" s="19">
        <v>-0.1</v>
      </c>
      <c r="AB1221" s="19">
        <v>-0.1</v>
      </c>
      <c r="AC1221" s="19">
        <v>-0.1</v>
      </c>
      <c r="AD1221" s="19">
        <v>12.95</v>
      </c>
      <c r="AE1221" s="19"/>
      <c r="AF1221" s="19">
        <v>12.3</v>
      </c>
      <c r="AG1221" s="19">
        <v>5.35</v>
      </c>
      <c r="AH1221" s="19">
        <v>5.35</v>
      </c>
      <c r="AI1221" s="19">
        <v>5.2</v>
      </c>
      <c r="AJ1221" s="19"/>
      <c r="AK1221" s="19"/>
      <c r="AL1221" s="19">
        <v>3</v>
      </c>
      <c r="AM1221" s="19">
        <v>8</v>
      </c>
      <c r="AN1221" s="19"/>
      <c r="AO1221" s="19">
        <v>7.5</v>
      </c>
      <c r="AP1221" s="19"/>
      <c r="AQ1221" s="19"/>
      <c r="AR1221" s="19"/>
      <c r="AS1221" s="19">
        <v>10</v>
      </c>
      <c r="AT1221" s="19"/>
      <c r="AU1221" s="19">
        <v>7.5</v>
      </c>
      <c r="AV1221" s="19"/>
      <c r="AW1221" s="19"/>
      <c r="AX1221" s="19">
        <v>0.6</v>
      </c>
      <c r="AY1221" s="19">
        <v>5.4</v>
      </c>
      <c r="AZ1221" s="19">
        <v>5.25</v>
      </c>
      <c r="BA1221" s="19">
        <v>4.9000000000000004</v>
      </c>
      <c r="BB1221" s="19">
        <v>3.75</v>
      </c>
      <c r="BC1221" s="19">
        <v>3.85</v>
      </c>
      <c r="BD1221" s="19">
        <v>3.5</v>
      </c>
    </row>
    <row r="1222" spans="2:56" x14ac:dyDescent="0.2">
      <c r="B1222" s="18">
        <v>37694</v>
      </c>
      <c r="C1222" s="19"/>
      <c r="D1222" s="19"/>
      <c r="E1222" s="19">
        <v>1.3</v>
      </c>
      <c r="F1222" s="19">
        <v>-0.25</v>
      </c>
      <c r="G1222" s="19">
        <v>-0.25</v>
      </c>
      <c r="H1222" s="19">
        <v>-0.25</v>
      </c>
      <c r="I1222" s="19"/>
      <c r="J1222" s="19"/>
      <c r="K1222" s="19">
        <v>2</v>
      </c>
      <c r="L1222" s="19"/>
      <c r="M1222" s="19"/>
      <c r="N1222" s="19">
        <v>1</v>
      </c>
      <c r="O1222" s="19"/>
      <c r="P1222" s="19"/>
      <c r="Q1222" s="19"/>
      <c r="R1222" s="19">
        <v>0</v>
      </c>
      <c r="S1222" s="19"/>
      <c r="T1222" s="19">
        <v>1</v>
      </c>
      <c r="U1222" s="19">
        <v>0</v>
      </c>
      <c r="V1222" s="19"/>
      <c r="W1222" s="19">
        <v>0.5</v>
      </c>
      <c r="X1222" s="19">
        <v>-0.1</v>
      </c>
      <c r="Y1222" s="19">
        <v>0</v>
      </c>
      <c r="Z1222" s="19">
        <v>0</v>
      </c>
      <c r="AA1222" s="19">
        <v>-0.1</v>
      </c>
      <c r="AB1222" s="19">
        <v>-0.1</v>
      </c>
      <c r="AC1222" s="19">
        <v>-0.1</v>
      </c>
      <c r="AD1222" s="19">
        <v>12.5</v>
      </c>
      <c r="AE1222" s="19"/>
      <c r="AF1222" s="19">
        <v>12</v>
      </c>
      <c r="AG1222" s="19">
        <v>4.5</v>
      </c>
      <c r="AH1222" s="19">
        <v>4.75</v>
      </c>
      <c r="AI1222" s="19">
        <v>5.2</v>
      </c>
      <c r="AJ1222" s="19"/>
      <c r="AK1222" s="19"/>
      <c r="AL1222" s="19">
        <v>3</v>
      </c>
      <c r="AM1222" s="19">
        <v>8</v>
      </c>
      <c r="AN1222" s="19"/>
      <c r="AO1222" s="19">
        <v>7.5</v>
      </c>
      <c r="AP1222" s="19"/>
      <c r="AQ1222" s="19"/>
      <c r="AR1222" s="19"/>
      <c r="AS1222" s="19">
        <v>10</v>
      </c>
      <c r="AT1222" s="19"/>
      <c r="AU1222" s="19">
        <v>7.5</v>
      </c>
      <c r="AV1222" s="19"/>
      <c r="AW1222" s="19"/>
      <c r="AX1222" s="19">
        <v>0.6</v>
      </c>
      <c r="AY1222" s="19">
        <v>4.75</v>
      </c>
      <c r="AZ1222" s="19">
        <v>4.75</v>
      </c>
      <c r="BA1222" s="19">
        <v>4.875</v>
      </c>
      <c r="BB1222" s="19">
        <v>3.75</v>
      </c>
      <c r="BC1222" s="19">
        <v>3.85</v>
      </c>
      <c r="BD1222" s="19">
        <v>3.5</v>
      </c>
    </row>
    <row r="1223" spans="2:56" x14ac:dyDescent="0.2">
      <c r="B1223" s="18">
        <v>37687</v>
      </c>
      <c r="C1223" s="19"/>
      <c r="D1223" s="19"/>
      <c r="E1223" s="19">
        <v>0.9</v>
      </c>
      <c r="F1223" s="19">
        <v>-0.5</v>
      </c>
      <c r="G1223" s="19">
        <v>-0.4</v>
      </c>
      <c r="H1223" s="19">
        <v>-0.4</v>
      </c>
      <c r="I1223" s="19"/>
      <c r="J1223" s="19"/>
      <c r="K1223" s="19">
        <v>2</v>
      </c>
      <c r="L1223" s="19"/>
      <c r="M1223" s="19"/>
      <c r="N1223" s="19">
        <v>1</v>
      </c>
      <c r="O1223" s="19"/>
      <c r="P1223" s="19"/>
      <c r="Q1223" s="19"/>
      <c r="R1223" s="19">
        <v>0</v>
      </c>
      <c r="S1223" s="19"/>
      <c r="T1223" s="19">
        <v>1</v>
      </c>
      <c r="U1223" s="19">
        <v>0</v>
      </c>
      <c r="V1223" s="19"/>
      <c r="W1223" s="19">
        <v>0.5</v>
      </c>
      <c r="X1223" s="19">
        <v>-0.2</v>
      </c>
      <c r="Y1223" s="19">
        <v>-0.1</v>
      </c>
      <c r="Z1223" s="19">
        <v>-0.1</v>
      </c>
      <c r="AA1223" s="19">
        <v>-0.1</v>
      </c>
      <c r="AB1223" s="19">
        <v>-0.1</v>
      </c>
      <c r="AC1223" s="19">
        <v>-0.1</v>
      </c>
      <c r="AD1223" s="19">
        <v>9.5</v>
      </c>
      <c r="AE1223" s="19"/>
      <c r="AF1223" s="19">
        <v>9</v>
      </c>
      <c r="AG1223" s="19">
        <v>4.5</v>
      </c>
      <c r="AH1223" s="19">
        <v>4.75</v>
      </c>
      <c r="AI1223" s="19">
        <v>5</v>
      </c>
      <c r="AJ1223" s="19"/>
      <c r="AK1223" s="19"/>
      <c r="AL1223" s="19">
        <v>3</v>
      </c>
      <c r="AM1223" s="19">
        <v>8</v>
      </c>
      <c r="AN1223" s="19"/>
      <c r="AO1223" s="19">
        <v>7.5</v>
      </c>
      <c r="AP1223" s="19"/>
      <c r="AQ1223" s="19"/>
      <c r="AR1223" s="19"/>
      <c r="AS1223" s="19">
        <v>10</v>
      </c>
      <c r="AT1223" s="19"/>
      <c r="AU1223" s="19">
        <v>7.5</v>
      </c>
      <c r="AV1223" s="19"/>
      <c r="AW1223" s="19"/>
      <c r="AX1223" s="19">
        <v>0.6</v>
      </c>
      <c r="AY1223" s="19">
        <v>4</v>
      </c>
      <c r="AZ1223" s="19">
        <v>4</v>
      </c>
      <c r="BA1223" s="19">
        <v>4.1749999999999998</v>
      </c>
      <c r="BB1223" s="19">
        <v>3.75</v>
      </c>
      <c r="BC1223" s="19">
        <v>3.85</v>
      </c>
      <c r="BD1223" s="19">
        <v>3.85</v>
      </c>
    </row>
    <row r="1224" spans="2:56" x14ac:dyDescent="0.2">
      <c r="B1224" s="18">
        <v>37680</v>
      </c>
      <c r="C1224" s="19"/>
      <c r="D1224" s="19"/>
      <c r="E1224" s="19">
        <v>0.5</v>
      </c>
      <c r="F1224" s="19">
        <v>-0.5</v>
      </c>
      <c r="G1224" s="19">
        <v>-0.4</v>
      </c>
      <c r="H1224" s="19">
        <v>-0.4</v>
      </c>
      <c r="I1224" s="19"/>
      <c r="J1224" s="19"/>
      <c r="K1224" s="19">
        <v>2</v>
      </c>
      <c r="L1224" s="19"/>
      <c r="M1224" s="19"/>
      <c r="N1224" s="19">
        <v>1</v>
      </c>
      <c r="O1224" s="19"/>
      <c r="P1224" s="19"/>
      <c r="Q1224" s="19"/>
      <c r="R1224" s="19">
        <v>0</v>
      </c>
      <c r="S1224" s="19"/>
      <c r="T1224" s="19">
        <v>1</v>
      </c>
      <c r="U1224" s="19">
        <v>0</v>
      </c>
      <c r="V1224" s="19"/>
      <c r="W1224" s="19">
        <v>0.5</v>
      </c>
      <c r="X1224" s="19">
        <v>-0.2</v>
      </c>
      <c r="Y1224" s="19">
        <v>-0.1</v>
      </c>
      <c r="Z1224" s="19">
        <v>-0.1</v>
      </c>
      <c r="AA1224" s="19">
        <v>-0.1</v>
      </c>
      <c r="AB1224" s="19">
        <v>-0.1</v>
      </c>
      <c r="AC1224" s="19">
        <v>-0.1</v>
      </c>
      <c r="AD1224" s="19">
        <v>7.8</v>
      </c>
      <c r="AE1224" s="19"/>
      <c r="AF1224" s="19">
        <v>8.1</v>
      </c>
      <c r="AG1224" s="19">
        <v>4.5</v>
      </c>
      <c r="AH1224" s="19">
        <v>4.75</v>
      </c>
      <c r="AI1224" s="19">
        <v>5</v>
      </c>
      <c r="AJ1224" s="19"/>
      <c r="AK1224" s="19"/>
      <c r="AL1224" s="19">
        <v>3</v>
      </c>
      <c r="AM1224" s="19">
        <v>8</v>
      </c>
      <c r="AN1224" s="19"/>
      <c r="AO1224" s="19">
        <v>7.5</v>
      </c>
      <c r="AP1224" s="19"/>
      <c r="AQ1224" s="19"/>
      <c r="AR1224" s="19"/>
      <c r="AS1224" s="19">
        <v>10</v>
      </c>
      <c r="AT1224" s="19"/>
      <c r="AU1224" s="19">
        <v>7.5</v>
      </c>
      <c r="AV1224" s="19"/>
      <c r="AW1224" s="19"/>
      <c r="AX1224" s="19">
        <v>0.6</v>
      </c>
      <c r="AY1224" s="19">
        <v>4.5</v>
      </c>
      <c r="AZ1224" s="19">
        <v>4.4000000000000004</v>
      </c>
      <c r="BA1224" s="19">
        <v>4.2750000000000004</v>
      </c>
      <c r="BB1224" s="19">
        <v>3.75</v>
      </c>
      <c r="BC1224" s="19">
        <v>3.85</v>
      </c>
      <c r="BD1224" s="19">
        <v>3.85</v>
      </c>
    </row>
    <row r="1225" spans="2:56" x14ac:dyDescent="0.2">
      <c r="B1225" s="18">
        <v>37673</v>
      </c>
      <c r="C1225" s="19"/>
      <c r="D1225" s="19"/>
      <c r="E1225" s="19">
        <v>0.5</v>
      </c>
      <c r="F1225" s="19">
        <v>-0.5</v>
      </c>
      <c r="G1225" s="19">
        <v>-0.4</v>
      </c>
      <c r="H1225" s="19">
        <v>-0.4</v>
      </c>
      <c r="I1225" s="19"/>
      <c r="J1225" s="19"/>
      <c r="K1225" s="19">
        <v>2</v>
      </c>
      <c r="L1225" s="19"/>
      <c r="M1225" s="19"/>
      <c r="N1225" s="19">
        <v>1</v>
      </c>
      <c r="O1225" s="19"/>
      <c r="P1225" s="19"/>
      <c r="Q1225" s="19"/>
      <c r="R1225" s="19">
        <v>0</v>
      </c>
      <c r="S1225" s="19"/>
      <c r="T1225" s="19">
        <v>1</v>
      </c>
      <c r="U1225" s="19">
        <v>0</v>
      </c>
      <c r="V1225" s="19"/>
      <c r="W1225" s="19">
        <v>0.5</v>
      </c>
      <c r="X1225" s="19">
        <v>0</v>
      </c>
      <c r="Y1225" s="19">
        <v>0</v>
      </c>
      <c r="Z1225" s="19">
        <v>0</v>
      </c>
      <c r="AA1225" s="19">
        <v>0.2</v>
      </c>
      <c r="AB1225" s="19">
        <v>0.2</v>
      </c>
      <c r="AC1225" s="19">
        <v>0.2</v>
      </c>
      <c r="AD1225" s="19">
        <v>8.1</v>
      </c>
      <c r="AE1225" s="19"/>
      <c r="AF1225" s="19">
        <v>8.9</v>
      </c>
      <c r="AG1225" s="19">
        <v>4.5</v>
      </c>
      <c r="AH1225" s="19">
        <v>4.75</v>
      </c>
      <c r="AI1225" s="19">
        <v>5</v>
      </c>
      <c r="AJ1225" s="19"/>
      <c r="AK1225" s="19"/>
      <c r="AL1225" s="19">
        <v>3</v>
      </c>
      <c r="AM1225" s="19">
        <v>8</v>
      </c>
      <c r="AN1225" s="19"/>
      <c r="AO1225" s="19">
        <v>7.5</v>
      </c>
      <c r="AP1225" s="19"/>
      <c r="AQ1225" s="19"/>
      <c r="AR1225" s="19"/>
      <c r="AS1225" s="19">
        <v>10</v>
      </c>
      <c r="AT1225" s="19"/>
      <c r="AU1225" s="19">
        <v>7.5</v>
      </c>
      <c r="AV1225" s="19"/>
      <c r="AW1225" s="19"/>
      <c r="AX1225" s="19">
        <v>0.6</v>
      </c>
      <c r="AY1225" s="19">
        <v>4.125</v>
      </c>
      <c r="AZ1225" s="19">
        <v>4.25</v>
      </c>
      <c r="BA1225" s="19">
        <v>4.125</v>
      </c>
      <c r="BB1225" s="19">
        <v>3.6</v>
      </c>
      <c r="BC1225" s="19">
        <v>3.85</v>
      </c>
      <c r="BD1225" s="19">
        <v>4.0999999999999996</v>
      </c>
    </row>
    <row r="1226" spans="2:56" x14ac:dyDescent="0.2">
      <c r="B1226" s="18">
        <v>37666</v>
      </c>
      <c r="C1226" s="19"/>
      <c r="D1226" s="19"/>
      <c r="E1226" s="19">
        <v>0.5</v>
      </c>
      <c r="F1226" s="19">
        <v>0</v>
      </c>
      <c r="G1226" s="19">
        <v>0</v>
      </c>
      <c r="H1226" s="19">
        <v>0</v>
      </c>
      <c r="I1226" s="19"/>
      <c r="J1226" s="19"/>
      <c r="K1226" s="19">
        <v>2</v>
      </c>
      <c r="L1226" s="19"/>
      <c r="M1226" s="19"/>
      <c r="N1226" s="19">
        <v>1</v>
      </c>
      <c r="O1226" s="19"/>
      <c r="P1226" s="19"/>
      <c r="Q1226" s="19"/>
      <c r="R1226" s="19">
        <v>0</v>
      </c>
      <c r="S1226" s="19"/>
      <c r="T1226" s="19">
        <v>1</v>
      </c>
      <c r="U1226" s="19">
        <v>0</v>
      </c>
      <c r="V1226" s="19"/>
      <c r="W1226" s="19">
        <v>0.5</v>
      </c>
      <c r="X1226" s="19">
        <v>0.2</v>
      </c>
      <c r="Y1226" s="19">
        <v>0.2</v>
      </c>
      <c r="Z1226" s="19">
        <v>0.2</v>
      </c>
      <c r="AA1226" s="19">
        <v>0.2</v>
      </c>
      <c r="AB1226" s="19">
        <v>0.2</v>
      </c>
      <c r="AC1226" s="19">
        <v>0.2</v>
      </c>
      <c r="AD1226" s="19">
        <v>8.6</v>
      </c>
      <c r="AE1226" s="19"/>
      <c r="AF1226" s="19">
        <v>8.65</v>
      </c>
      <c r="AG1226" s="19">
        <v>4.5</v>
      </c>
      <c r="AH1226" s="19">
        <v>4.75</v>
      </c>
      <c r="AI1226" s="19">
        <v>5.25</v>
      </c>
      <c r="AJ1226" s="19"/>
      <c r="AK1226" s="19"/>
      <c r="AL1226" s="19">
        <v>3</v>
      </c>
      <c r="AM1226" s="19">
        <v>8</v>
      </c>
      <c r="AN1226" s="19"/>
      <c r="AO1226" s="19">
        <v>7.5</v>
      </c>
      <c r="AP1226" s="19"/>
      <c r="AQ1226" s="19"/>
      <c r="AR1226" s="19"/>
      <c r="AS1226" s="19">
        <v>10</v>
      </c>
      <c r="AT1226" s="19"/>
      <c r="AU1226" s="19">
        <v>7.5</v>
      </c>
      <c r="AV1226" s="19"/>
      <c r="AW1226" s="19"/>
      <c r="AX1226" s="19">
        <v>0.6</v>
      </c>
      <c r="AY1226" s="19">
        <v>4.625</v>
      </c>
      <c r="AZ1226" s="19">
        <v>4.5</v>
      </c>
      <c r="BA1226" s="19">
        <v>4.7249999999999996</v>
      </c>
      <c r="BB1226" s="19">
        <v>3.6</v>
      </c>
      <c r="BC1226" s="19">
        <v>3.85</v>
      </c>
      <c r="BD1226" s="19">
        <v>4.0999999999999996</v>
      </c>
    </row>
    <row r="1227" spans="2:56" x14ac:dyDescent="0.2">
      <c r="B1227" s="18">
        <v>37659</v>
      </c>
      <c r="C1227" s="19"/>
      <c r="D1227" s="19"/>
      <c r="E1227" s="19">
        <v>-0.2</v>
      </c>
      <c r="F1227" s="19">
        <v>-0.5</v>
      </c>
      <c r="G1227" s="19">
        <v>-0.5</v>
      </c>
      <c r="H1227" s="19">
        <v>-0.5</v>
      </c>
      <c r="I1227" s="19"/>
      <c r="J1227" s="19"/>
      <c r="K1227" s="19">
        <v>2</v>
      </c>
      <c r="L1227" s="19"/>
      <c r="M1227" s="19"/>
      <c r="N1227" s="19">
        <v>1</v>
      </c>
      <c r="O1227" s="19"/>
      <c r="P1227" s="19"/>
      <c r="Q1227" s="19"/>
      <c r="R1227" s="19">
        <v>0</v>
      </c>
      <c r="S1227" s="19"/>
      <c r="T1227" s="19">
        <v>1</v>
      </c>
      <c r="U1227" s="19">
        <v>0</v>
      </c>
      <c r="V1227" s="19"/>
      <c r="W1227" s="19">
        <v>0.5</v>
      </c>
      <c r="X1227" s="19">
        <v>0</v>
      </c>
      <c r="Y1227" s="19">
        <v>0</v>
      </c>
      <c r="Z1227" s="19">
        <v>-0.1</v>
      </c>
      <c r="AA1227" s="19">
        <v>0</v>
      </c>
      <c r="AB1227" s="19"/>
      <c r="AC1227" s="19">
        <v>0</v>
      </c>
      <c r="AD1227" s="19">
        <v>6.5</v>
      </c>
      <c r="AE1227" s="19"/>
      <c r="AF1227" s="19">
        <v>6.75</v>
      </c>
      <c r="AG1227" s="19">
        <v>4.5</v>
      </c>
      <c r="AH1227" s="19">
        <v>4.75</v>
      </c>
      <c r="AI1227" s="19">
        <v>5.25</v>
      </c>
      <c r="AJ1227" s="19"/>
      <c r="AK1227" s="19"/>
      <c r="AL1227" s="19">
        <v>3</v>
      </c>
      <c r="AM1227" s="19">
        <v>8</v>
      </c>
      <c r="AN1227" s="19"/>
      <c r="AO1227" s="19">
        <v>7.5</v>
      </c>
      <c r="AP1227" s="19"/>
      <c r="AQ1227" s="19"/>
      <c r="AR1227" s="19"/>
      <c r="AS1227" s="19">
        <v>10</v>
      </c>
      <c r="AT1227" s="19"/>
      <c r="AU1227" s="19">
        <v>7.5</v>
      </c>
      <c r="AV1227" s="19"/>
      <c r="AW1227" s="19"/>
      <c r="AX1227" s="19">
        <v>0.6</v>
      </c>
      <c r="AY1227" s="19">
        <v>4.25</v>
      </c>
      <c r="AZ1227" s="19">
        <v>4.25</v>
      </c>
      <c r="BA1227" s="19">
        <v>4.125</v>
      </c>
      <c r="BB1227" s="19">
        <v>3.6</v>
      </c>
      <c r="BC1227" s="19">
        <v>3.85</v>
      </c>
      <c r="BD1227" s="19">
        <v>4.0999999999999996</v>
      </c>
    </row>
    <row r="1228" spans="2:56" x14ac:dyDescent="0.2">
      <c r="B1228" s="18">
        <v>37652</v>
      </c>
      <c r="C1228" s="19"/>
      <c r="D1228" s="19"/>
      <c r="E1228" s="19">
        <v>-0.2</v>
      </c>
      <c r="F1228" s="19">
        <v>-0.5</v>
      </c>
      <c r="G1228" s="19">
        <v>-0.5</v>
      </c>
      <c r="H1228" s="19">
        <v>-0.5</v>
      </c>
      <c r="I1228" s="19"/>
      <c r="J1228" s="19"/>
      <c r="K1228" s="19">
        <v>2</v>
      </c>
      <c r="L1228" s="19"/>
      <c r="M1228" s="19"/>
      <c r="N1228" s="19">
        <v>1</v>
      </c>
      <c r="O1228" s="19"/>
      <c r="P1228" s="19"/>
      <c r="Q1228" s="19"/>
      <c r="R1228" s="19">
        <v>0</v>
      </c>
      <c r="S1228" s="19"/>
      <c r="T1228" s="19">
        <v>1</v>
      </c>
      <c r="U1228" s="19">
        <v>0</v>
      </c>
      <c r="V1228" s="19"/>
      <c r="W1228" s="19">
        <v>0.5</v>
      </c>
      <c r="X1228" s="19">
        <v>0</v>
      </c>
      <c r="Y1228" s="19">
        <v>0</v>
      </c>
      <c r="Z1228" s="19">
        <v>-0.1</v>
      </c>
      <c r="AA1228" s="19">
        <v>0</v>
      </c>
      <c r="AB1228" s="19"/>
      <c r="AC1228" s="19">
        <v>0</v>
      </c>
      <c r="AD1228" s="19">
        <v>6.9</v>
      </c>
      <c r="AE1228" s="19"/>
      <c r="AF1228" s="19">
        <v>7.7</v>
      </c>
      <c r="AG1228" s="19">
        <v>4.5</v>
      </c>
      <c r="AH1228" s="19">
        <v>4.75</v>
      </c>
      <c r="AI1228" s="19">
        <v>5.25</v>
      </c>
      <c r="AJ1228" s="19"/>
      <c r="AK1228" s="19"/>
      <c r="AL1228" s="19">
        <v>3</v>
      </c>
      <c r="AM1228" s="19">
        <v>8</v>
      </c>
      <c r="AN1228" s="19"/>
      <c r="AO1228" s="19">
        <v>7.5</v>
      </c>
      <c r="AP1228" s="19"/>
      <c r="AQ1228" s="19"/>
      <c r="AR1228" s="19"/>
      <c r="AS1228" s="19">
        <v>10</v>
      </c>
      <c r="AT1228" s="19"/>
      <c r="AU1228" s="19">
        <v>7.5</v>
      </c>
      <c r="AV1228" s="19"/>
      <c r="AW1228" s="19"/>
      <c r="AX1228" s="19">
        <v>0.6</v>
      </c>
      <c r="AY1228" s="19">
        <v>4</v>
      </c>
      <c r="AZ1228" s="19">
        <v>4</v>
      </c>
      <c r="BA1228" s="19">
        <v>3.7749999999999999</v>
      </c>
      <c r="BB1228" s="19">
        <v>3.6</v>
      </c>
      <c r="BC1228" s="19">
        <v>3.85</v>
      </c>
      <c r="BD1228" s="19">
        <v>4.0999999999999996</v>
      </c>
    </row>
    <row r="1229" spans="2:56" x14ac:dyDescent="0.2">
      <c r="B1229" s="18">
        <v>37645</v>
      </c>
      <c r="C1229" s="19"/>
      <c r="D1229" s="19"/>
      <c r="E1229" s="19">
        <v>-0.35</v>
      </c>
      <c r="F1229" s="19">
        <v>-0.5</v>
      </c>
      <c r="G1229" s="19">
        <v>-0.5</v>
      </c>
      <c r="H1229" s="19">
        <v>-0.5</v>
      </c>
      <c r="I1229" s="19"/>
      <c r="J1229" s="19"/>
      <c r="K1229" s="19">
        <v>2</v>
      </c>
      <c r="L1229" s="19"/>
      <c r="M1229" s="19"/>
      <c r="N1229" s="19">
        <v>1</v>
      </c>
      <c r="O1229" s="19"/>
      <c r="P1229" s="19"/>
      <c r="Q1229" s="19"/>
      <c r="R1229" s="19">
        <v>0.5</v>
      </c>
      <c r="S1229" s="19"/>
      <c r="T1229" s="19">
        <v>1.5</v>
      </c>
      <c r="U1229" s="19">
        <v>0</v>
      </c>
      <c r="V1229" s="19"/>
      <c r="W1229" s="19">
        <v>0.5</v>
      </c>
      <c r="X1229" s="19">
        <v>0</v>
      </c>
      <c r="Y1229" s="19">
        <v>0</v>
      </c>
      <c r="Z1229" s="19">
        <v>-0.1</v>
      </c>
      <c r="AA1229" s="19">
        <v>0</v>
      </c>
      <c r="AB1229" s="19"/>
      <c r="AC1229" s="19">
        <v>0</v>
      </c>
      <c r="AD1229" s="19">
        <v>7</v>
      </c>
      <c r="AE1229" s="19"/>
      <c r="AF1229" s="19">
        <v>7.9</v>
      </c>
      <c r="AG1229" s="19">
        <v>4.5</v>
      </c>
      <c r="AH1229" s="19">
        <v>4.75</v>
      </c>
      <c r="AI1229" s="19">
        <v>5.5</v>
      </c>
      <c r="AJ1229" s="19"/>
      <c r="AK1229" s="19"/>
      <c r="AL1229" s="19">
        <v>3</v>
      </c>
      <c r="AM1229" s="19">
        <v>8</v>
      </c>
      <c r="AN1229" s="19"/>
      <c r="AO1229" s="19">
        <v>7.5</v>
      </c>
      <c r="AP1229" s="19"/>
      <c r="AQ1229" s="19"/>
      <c r="AR1229" s="19"/>
      <c r="AS1229" s="19">
        <v>10</v>
      </c>
      <c r="AT1229" s="19"/>
      <c r="AU1229" s="19">
        <v>9.5</v>
      </c>
      <c r="AV1229" s="19"/>
      <c r="AW1229" s="19"/>
      <c r="AX1229" s="19">
        <v>0.6</v>
      </c>
      <c r="AY1229" s="19">
        <v>4</v>
      </c>
      <c r="AZ1229" s="19">
        <v>4</v>
      </c>
      <c r="BA1229" s="19">
        <v>3.875</v>
      </c>
      <c r="BB1229" s="19">
        <v>3.6</v>
      </c>
      <c r="BC1229" s="19">
        <v>3.85</v>
      </c>
      <c r="BD1229" s="19">
        <v>4.0999999999999996</v>
      </c>
    </row>
    <row r="1230" spans="2:56" x14ac:dyDescent="0.2">
      <c r="B1230" s="18">
        <v>37638</v>
      </c>
      <c r="C1230" s="19"/>
      <c r="D1230" s="19"/>
      <c r="E1230" s="19">
        <v>-0.35</v>
      </c>
      <c r="F1230" s="19">
        <v>-0.5</v>
      </c>
      <c r="G1230" s="19">
        <v>-0.5</v>
      </c>
      <c r="H1230" s="19">
        <v>-0.5</v>
      </c>
      <c r="I1230" s="19"/>
      <c r="J1230" s="19"/>
      <c r="K1230" s="19">
        <v>2</v>
      </c>
      <c r="L1230" s="19"/>
      <c r="M1230" s="19"/>
      <c r="N1230" s="19">
        <v>1</v>
      </c>
      <c r="O1230" s="19"/>
      <c r="P1230" s="19"/>
      <c r="Q1230" s="19"/>
      <c r="R1230" s="19">
        <v>0.5</v>
      </c>
      <c r="S1230" s="19"/>
      <c r="T1230" s="19">
        <v>1.5</v>
      </c>
      <c r="U1230" s="19">
        <v>0</v>
      </c>
      <c r="V1230" s="19"/>
      <c r="W1230" s="19">
        <v>0.5</v>
      </c>
      <c r="X1230" s="19">
        <v>0</v>
      </c>
      <c r="Y1230" s="19">
        <v>0</v>
      </c>
      <c r="Z1230" s="19">
        <v>-0.1</v>
      </c>
      <c r="AA1230" s="19">
        <v>0</v>
      </c>
      <c r="AB1230" s="19"/>
      <c r="AC1230" s="19">
        <v>0</v>
      </c>
      <c r="AD1230" s="19">
        <v>7.5</v>
      </c>
      <c r="AE1230" s="19"/>
      <c r="AF1230" s="19">
        <v>8.1</v>
      </c>
      <c r="AG1230" s="19">
        <v>4.5</v>
      </c>
      <c r="AH1230" s="19">
        <v>4.75</v>
      </c>
      <c r="AI1230" s="19">
        <v>5.5</v>
      </c>
      <c r="AJ1230" s="19"/>
      <c r="AK1230" s="19"/>
      <c r="AL1230" s="19">
        <v>3</v>
      </c>
      <c r="AM1230" s="19">
        <v>8</v>
      </c>
      <c r="AN1230" s="19"/>
      <c r="AO1230" s="19">
        <v>7.5</v>
      </c>
      <c r="AP1230" s="19"/>
      <c r="AQ1230" s="19"/>
      <c r="AR1230" s="19"/>
      <c r="AS1230" s="19">
        <v>10</v>
      </c>
      <c r="AT1230" s="19"/>
      <c r="AU1230" s="19">
        <v>9.5</v>
      </c>
      <c r="AV1230" s="19"/>
      <c r="AW1230" s="19"/>
      <c r="AX1230" s="19">
        <v>0.6</v>
      </c>
      <c r="AY1230" s="19">
        <v>5</v>
      </c>
      <c r="AZ1230" s="19">
        <v>4.75</v>
      </c>
      <c r="BA1230" s="19">
        <v>4.625</v>
      </c>
      <c r="BB1230" s="19">
        <v>3.6</v>
      </c>
      <c r="BC1230" s="19">
        <v>3.85</v>
      </c>
      <c r="BD1230" s="19">
        <v>4.0999999999999996</v>
      </c>
    </row>
    <row r="1231" spans="2:56" x14ac:dyDescent="0.2">
      <c r="B1231" s="18">
        <v>37631</v>
      </c>
      <c r="C1231" s="19"/>
      <c r="D1231" s="19"/>
      <c r="E1231" s="19">
        <v>-0.35</v>
      </c>
      <c r="F1231" s="19">
        <v>-0.5</v>
      </c>
      <c r="G1231" s="19">
        <v>-0.5</v>
      </c>
      <c r="H1231" s="19">
        <v>-0.5</v>
      </c>
      <c r="I1231" s="19"/>
      <c r="J1231" s="19"/>
      <c r="K1231" s="19">
        <v>2</v>
      </c>
      <c r="L1231" s="19"/>
      <c r="M1231" s="19"/>
      <c r="N1231" s="19">
        <v>1</v>
      </c>
      <c r="O1231" s="19"/>
      <c r="P1231" s="19"/>
      <c r="Q1231" s="19"/>
      <c r="R1231" s="19">
        <v>0.5</v>
      </c>
      <c r="S1231" s="19"/>
      <c r="T1231" s="19">
        <v>1.5</v>
      </c>
      <c r="U1231" s="19">
        <v>0</v>
      </c>
      <c r="V1231" s="19"/>
      <c r="W1231" s="19">
        <v>0.5</v>
      </c>
      <c r="X1231" s="19">
        <v>0</v>
      </c>
      <c r="Y1231" s="19">
        <v>0</v>
      </c>
      <c r="Z1231" s="19">
        <v>0</v>
      </c>
      <c r="AA1231" s="19">
        <v>0</v>
      </c>
      <c r="AB1231" s="19"/>
      <c r="AC1231" s="19">
        <v>0</v>
      </c>
      <c r="AD1231" s="19">
        <v>8.75</v>
      </c>
      <c r="AE1231" s="19"/>
      <c r="AF1231" s="19">
        <v>8.6999999999999993</v>
      </c>
      <c r="AG1231" s="19">
        <v>4.5</v>
      </c>
      <c r="AH1231" s="19">
        <v>4.75</v>
      </c>
      <c r="AI1231" s="19">
        <v>5.5</v>
      </c>
      <c r="AJ1231" s="19"/>
      <c r="AK1231" s="19"/>
      <c r="AL1231" s="19">
        <v>3</v>
      </c>
      <c r="AM1231" s="19">
        <v>8</v>
      </c>
      <c r="AN1231" s="19"/>
      <c r="AO1231" s="19">
        <v>7.5</v>
      </c>
      <c r="AP1231" s="19"/>
      <c r="AQ1231" s="19"/>
      <c r="AR1231" s="19"/>
      <c r="AS1231" s="19">
        <v>10</v>
      </c>
      <c r="AT1231" s="19"/>
      <c r="AU1231" s="19">
        <v>9.5</v>
      </c>
      <c r="AV1231" s="19"/>
      <c r="AW1231" s="19"/>
      <c r="AX1231" s="19">
        <v>0.6</v>
      </c>
      <c r="AY1231" s="19">
        <v>5</v>
      </c>
      <c r="AZ1231" s="19">
        <v>4.75</v>
      </c>
      <c r="BA1231" s="19">
        <v>4.875</v>
      </c>
      <c r="BB1231" s="19">
        <v>3.6</v>
      </c>
      <c r="BC1231" s="19">
        <v>3.85</v>
      </c>
      <c r="BD1231" s="19">
        <v>4.0999999999999996</v>
      </c>
    </row>
    <row r="1232" spans="2:56" x14ac:dyDescent="0.2">
      <c r="B1232" s="18">
        <v>37624</v>
      </c>
      <c r="C1232" s="19"/>
      <c r="D1232" s="19"/>
      <c r="E1232" s="19">
        <v>-0.15</v>
      </c>
      <c r="F1232" s="19">
        <v>0</v>
      </c>
      <c r="G1232" s="19">
        <v>0</v>
      </c>
      <c r="H1232" s="19">
        <v>0</v>
      </c>
      <c r="I1232" s="19"/>
      <c r="J1232" s="19"/>
      <c r="K1232" s="19">
        <v>3</v>
      </c>
      <c r="L1232" s="19"/>
      <c r="M1232" s="19"/>
      <c r="N1232" s="19">
        <v>1</v>
      </c>
      <c r="O1232" s="19"/>
      <c r="P1232" s="19"/>
      <c r="Q1232" s="19"/>
      <c r="R1232" s="19">
        <v>0.5</v>
      </c>
      <c r="S1232" s="19"/>
      <c r="T1232" s="19">
        <v>1.5</v>
      </c>
      <c r="U1232" s="19">
        <v>0</v>
      </c>
      <c r="V1232" s="19"/>
      <c r="W1232" s="19">
        <v>0.5</v>
      </c>
      <c r="X1232" s="19">
        <v>0.2</v>
      </c>
      <c r="Y1232" s="19">
        <v>0.25</v>
      </c>
      <c r="Z1232" s="19">
        <v>0.25</v>
      </c>
      <c r="AA1232" s="19">
        <v>0</v>
      </c>
      <c r="AB1232" s="19"/>
      <c r="AC1232" s="19">
        <v>0</v>
      </c>
      <c r="AD1232" s="19">
        <v>8.9</v>
      </c>
      <c r="AE1232" s="19"/>
      <c r="AF1232" s="19">
        <v>9</v>
      </c>
      <c r="AG1232" s="19">
        <v>4.5</v>
      </c>
      <c r="AH1232" s="19">
        <v>4.75</v>
      </c>
      <c r="AI1232" s="19">
        <v>5.5</v>
      </c>
      <c r="AJ1232" s="19"/>
      <c r="AK1232" s="19"/>
      <c r="AL1232" s="19">
        <v>2</v>
      </c>
      <c r="AM1232" s="19">
        <v>8</v>
      </c>
      <c r="AN1232" s="19"/>
      <c r="AO1232" s="19">
        <v>7.5</v>
      </c>
      <c r="AP1232" s="19"/>
      <c r="AQ1232" s="19"/>
      <c r="AR1232" s="19"/>
      <c r="AS1232" s="19">
        <v>10</v>
      </c>
      <c r="AT1232" s="19"/>
      <c r="AU1232" s="19">
        <v>9.5</v>
      </c>
      <c r="AV1232" s="19"/>
      <c r="AW1232" s="19"/>
      <c r="AX1232" s="19">
        <v>0.6</v>
      </c>
      <c r="AY1232" s="19">
        <v>5</v>
      </c>
      <c r="AZ1232" s="19">
        <v>4.75</v>
      </c>
      <c r="BA1232" s="19">
        <v>5.0250000000000004</v>
      </c>
      <c r="BB1232" s="19">
        <v>3.6</v>
      </c>
      <c r="BC1232" s="19">
        <v>3.85</v>
      </c>
      <c r="BD1232" s="19">
        <v>4.0999999999999996</v>
      </c>
    </row>
    <row r="1233" spans="2:56" x14ac:dyDescent="0.2">
      <c r="B1233" s="18">
        <v>37617</v>
      </c>
      <c r="C1233" s="19"/>
      <c r="D1233" s="19"/>
      <c r="E1233" s="19">
        <v>0.5</v>
      </c>
      <c r="F1233" s="19">
        <v>0</v>
      </c>
      <c r="G1233" s="19">
        <v>0</v>
      </c>
      <c r="H1233" s="19">
        <v>0</v>
      </c>
      <c r="I1233" s="19"/>
      <c r="J1233" s="19"/>
      <c r="K1233" s="19">
        <v>3</v>
      </c>
      <c r="L1233" s="19"/>
      <c r="M1233" s="19"/>
      <c r="N1233" s="19">
        <v>1</v>
      </c>
      <c r="O1233" s="19"/>
      <c r="P1233" s="19"/>
      <c r="Q1233" s="19"/>
      <c r="R1233" s="19">
        <v>0.5</v>
      </c>
      <c r="S1233" s="19"/>
      <c r="T1233" s="19">
        <v>1.5</v>
      </c>
      <c r="U1233" s="19">
        <v>0</v>
      </c>
      <c r="V1233" s="19"/>
      <c r="W1233" s="19">
        <v>0.5</v>
      </c>
      <c r="X1233" s="19">
        <v>0</v>
      </c>
      <c r="Y1233" s="19">
        <v>0</v>
      </c>
      <c r="Z1233" s="19">
        <v>0</v>
      </c>
      <c r="AA1233" s="19">
        <v>0</v>
      </c>
      <c r="AB1233" s="19"/>
      <c r="AC1233" s="19">
        <v>0</v>
      </c>
      <c r="AD1233" s="19">
        <v>8.65</v>
      </c>
      <c r="AE1233" s="19"/>
      <c r="AF1233" s="19">
        <v>8.5</v>
      </c>
      <c r="AG1233" s="19">
        <v>4.5</v>
      </c>
      <c r="AH1233" s="19">
        <v>4.75</v>
      </c>
      <c r="AI1233" s="19">
        <v>5.5</v>
      </c>
      <c r="AJ1233" s="19"/>
      <c r="AK1233" s="19"/>
      <c r="AL1233" s="19">
        <v>2</v>
      </c>
      <c r="AM1233" s="19">
        <v>8</v>
      </c>
      <c r="AN1233" s="19"/>
      <c r="AO1233" s="19">
        <v>7.5</v>
      </c>
      <c r="AP1233" s="19"/>
      <c r="AQ1233" s="19"/>
      <c r="AR1233" s="19"/>
      <c r="AS1233" s="19">
        <v>10</v>
      </c>
      <c r="AT1233" s="19"/>
      <c r="AU1233" s="19">
        <v>9.5</v>
      </c>
      <c r="AV1233" s="19"/>
      <c r="AW1233" s="19"/>
      <c r="AX1233" s="19">
        <v>0.6</v>
      </c>
      <c r="AY1233" s="19">
        <v>4.5</v>
      </c>
      <c r="AZ1233" s="19">
        <v>4.5</v>
      </c>
      <c r="BA1233" s="19">
        <v>4.875</v>
      </c>
      <c r="BB1233" s="19">
        <v>3.6</v>
      </c>
      <c r="BC1233" s="19"/>
      <c r="BD1233" s="19">
        <v>4.0999999999999996</v>
      </c>
    </row>
    <row r="1234" spans="2:56" x14ac:dyDescent="0.2">
      <c r="B1234" s="18">
        <v>37610</v>
      </c>
      <c r="C1234" s="19"/>
      <c r="D1234" s="19"/>
      <c r="E1234" s="19">
        <v>0.5</v>
      </c>
      <c r="F1234" s="19">
        <v>0</v>
      </c>
      <c r="G1234" s="19">
        <v>0</v>
      </c>
      <c r="H1234" s="19">
        <v>0</v>
      </c>
      <c r="I1234" s="19"/>
      <c r="J1234" s="19"/>
      <c r="K1234" s="19">
        <v>3</v>
      </c>
      <c r="L1234" s="19"/>
      <c r="M1234" s="19"/>
      <c r="N1234" s="19">
        <v>1</v>
      </c>
      <c r="O1234" s="19"/>
      <c r="P1234" s="19"/>
      <c r="Q1234" s="19"/>
      <c r="R1234" s="19">
        <v>0.5</v>
      </c>
      <c r="S1234" s="19"/>
      <c r="T1234" s="19">
        <v>1.5</v>
      </c>
      <c r="U1234" s="19">
        <v>0</v>
      </c>
      <c r="V1234" s="19"/>
      <c r="W1234" s="19">
        <v>0.5</v>
      </c>
      <c r="X1234" s="19">
        <v>0</v>
      </c>
      <c r="Y1234" s="19">
        <v>0</v>
      </c>
      <c r="Z1234" s="19">
        <v>0</v>
      </c>
      <c r="AA1234" s="19">
        <v>0.1</v>
      </c>
      <c r="AB1234" s="19"/>
      <c r="AC1234" s="19">
        <v>0.25</v>
      </c>
      <c r="AD1234" s="19">
        <v>8.65</v>
      </c>
      <c r="AE1234" s="19"/>
      <c r="AF1234" s="19">
        <v>8.5</v>
      </c>
      <c r="AG1234" s="19">
        <v>4.5</v>
      </c>
      <c r="AH1234" s="19">
        <v>4.75</v>
      </c>
      <c r="AI1234" s="19">
        <v>5.5</v>
      </c>
      <c r="AJ1234" s="19"/>
      <c r="AK1234" s="19"/>
      <c r="AL1234" s="19">
        <v>2</v>
      </c>
      <c r="AM1234" s="19">
        <v>8</v>
      </c>
      <c r="AN1234" s="19"/>
      <c r="AO1234" s="19">
        <v>7.5</v>
      </c>
      <c r="AP1234" s="19"/>
      <c r="AQ1234" s="19"/>
      <c r="AR1234" s="19"/>
      <c r="AS1234" s="19">
        <v>10</v>
      </c>
      <c r="AT1234" s="19"/>
      <c r="AU1234" s="19">
        <v>9.5</v>
      </c>
      <c r="AV1234" s="19"/>
      <c r="AW1234" s="19"/>
      <c r="AX1234" s="19">
        <v>0.6</v>
      </c>
      <c r="AY1234" s="19">
        <v>4.5</v>
      </c>
      <c r="AZ1234" s="19">
        <v>4.5</v>
      </c>
      <c r="BA1234" s="19">
        <v>4.625</v>
      </c>
      <c r="BB1234" s="19">
        <v>3.6</v>
      </c>
      <c r="BC1234" s="19"/>
      <c r="BD1234" s="19">
        <v>3.65</v>
      </c>
    </row>
    <row r="1235" spans="2:56" x14ac:dyDescent="0.2">
      <c r="B1235" s="18">
        <v>37603</v>
      </c>
      <c r="C1235" s="19"/>
      <c r="D1235" s="19"/>
      <c r="E1235" s="19">
        <v>0.5</v>
      </c>
      <c r="F1235" s="19">
        <v>0</v>
      </c>
      <c r="G1235" s="19">
        <v>0</v>
      </c>
      <c r="H1235" s="19">
        <v>0</v>
      </c>
      <c r="I1235" s="19"/>
      <c r="J1235" s="19"/>
      <c r="K1235" s="19">
        <v>3</v>
      </c>
      <c r="L1235" s="19"/>
      <c r="M1235" s="19"/>
      <c r="N1235" s="19">
        <v>1</v>
      </c>
      <c r="O1235" s="19"/>
      <c r="P1235" s="19"/>
      <c r="Q1235" s="19"/>
      <c r="R1235" s="19">
        <v>0.5</v>
      </c>
      <c r="S1235" s="19"/>
      <c r="T1235" s="19">
        <v>1.5</v>
      </c>
      <c r="U1235" s="19">
        <v>0</v>
      </c>
      <c r="V1235" s="19"/>
      <c r="W1235" s="19">
        <v>0.5</v>
      </c>
      <c r="X1235" s="19">
        <v>0</v>
      </c>
      <c r="Y1235" s="19">
        <v>0.2</v>
      </c>
      <c r="Z1235" s="19">
        <v>0.3</v>
      </c>
      <c r="AA1235" s="19">
        <v>0.1</v>
      </c>
      <c r="AB1235" s="19"/>
      <c r="AC1235" s="19">
        <v>0.25</v>
      </c>
      <c r="AD1235" s="19">
        <v>8.65</v>
      </c>
      <c r="AE1235" s="19"/>
      <c r="AF1235" s="19">
        <v>8.5</v>
      </c>
      <c r="AG1235" s="19">
        <v>4.5</v>
      </c>
      <c r="AH1235" s="19">
        <v>4.75</v>
      </c>
      <c r="AI1235" s="19">
        <v>5.5</v>
      </c>
      <c r="AJ1235" s="19"/>
      <c r="AK1235" s="19"/>
      <c r="AL1235" s="19">
        <v>2</v>
      </c>
      <c r="AM1235" s="19">
        <v>8</v>
      </c>
      <c r="AN1235" s="19"/>
      <c r="AO1235" s="19">
        <v>7.5</v>
      </c>
      <c r="AP1235" s="19"/>
      <c r="AQ1235" s="19"/>
      <c r="AR1235" s="19"/>
      <c r="AS1235" s="19">
        <v>10</v>
      </c>
      <c r="AT1235" s="19"/>
      <c r="AU1235" s="19">
        <v>9.5</v>
      </c>
      <c r="AV1235" s="19"/>
      <c r="AW1235" s="19"/>
      <c r="AX1235" s="19">
        <v>0.6</v>
      </c>
      <c r="AY1235" s="19">
        <v>4</v>
      </c>
      <c r="AZ1235" s="19">
        <v>4.125</v>
      </c>
      <c r="BA1235" s="19">
        <v>4.125</v>
      </c>
      <c r="BB1235" s="19">
        <v>3.6</v>
      </c>
      <c r="BC1235" s="19"/>
      <c r="BD1235" s="19">
        <v>3.65</v>
      </c>
    </row>
    <row r="1236" spans="2:56" x14ac:dyDescent="0.2">
      <c r="B1236" s="18">
        <v>37596</v>
      </c>
      <c r="C1236" s="19"/>
      <c r="D1236" s="19"/>
      <c r="E1236" s="19">
        <v>0.5</v>
      </c>
      <c r="F1236" s="19">
        <v>0</v>
      </c>
      <c r="G1236" s="19">
        <v>0</v>
      </c>
      <c r="H1236" s="19">
        <v>0</v>
      </c>
      <c r="I1236" s="19"/>
      <c r="J1236" s="19"/>
      <c r="K1236" s="19">
        <v>3</v>
      </c>
      <c r="L1236" s="19"/>
      <c r="M1236" s="19"/>
      <c r="N1236" s="19">
        <v>1</v>
      </c>
      <c r="O1236" s="19"/>
      <c r="P1236" s="19"/>
      <c r="Q1236" s="19"/>
      <c r="R1236" s="19">
        <v>0.5</v>
      </c>
      <c r="S1236" s="19"/>
      <c r="T1236" s="19">
        <v>1.5</v>
      </c>
      <c r="U1236" s="19">
        <v>0</v>
      </c>
      <c r="V1236" s="19"/>
      <c r="W1236" s="19">
        <v>0.5</v>
      </c>
      <c r="X1236" s="19">
        <v>0</v>
      </c>
      <c r="Y1236" s="19">
        <v>0.2</v>
      </c>
      <c r="Z1236" s="19">
        <v>0.3</v>
      </c>
      <c r="AA1236" s="19">
        <v>0.1</v>
      </c>
      <c r="AB1236" s="19"/>
      <c r="AC1236" s="19">
        <v>0.25</v>
      </c>
      <c r="AD1236" s="19">
        <v>8.1999999999999993</v>
      </c>
      <c r="AE1236" s="19"/>
      <c r="AF1236" s="19">
        <v>8</v>
      </c>
      <c r="AG1236" s="19">
        <v>4.5</v>
      </c>
      <c r="AH1236" s="19">
        <v>4.75</v>
      </c>
      <c r="AI1236" s="19">
        <v>5.5</v>
      </c>
      <c r="AJ1236" s="19"/>
      <c r="AK1236" s="19"/>
      <c r="AL1236" s="19">
        <v>2</v>
      </c>
      <c r="AM1236" s="19">
        <v>8</v>
      </c>
      <c r="AN1236" s="19"/>
      <c r="AO1236" s="19">
        <v>7.5</v>
      </c>
      <c r="AP1236" s="19"/>
      <c r="AQ1236" s="19"/>
      <c r="AR1236" s="19"/>
      <c r="AS1236" s="19">
        <v>10</v>
      </c>
      <c r="AT1236" s="19"/>
      <c r="AU1236" s="19">
        <v>9.5</v>
      </c>
      <c r="AV1236" s="19"/>
      <c r="AW1236" s="19"/>
      <c r="AX1236" s="19">
        <v>0.6</v>
      </c>
      <c r="AY1236" s="19">
        <v>4</v>
      </c>
      <c r="AZ1236" s="19">
        <v>3.875</v>
      </c>
      <c r="BA1236" s="19">
        <v>3.875</v>
      </c>
      <c r="BB1236" s="19">
        <v>3.6</v>
      </c>
      <c r="BC1236" s="19"/>
      <c r="BD1236" s="19">
        <v>3.65</v>
      </c>
    </row>
    <row r="1237" spans="2:56" x14ac:dyDescent="0.2">
      <c r="B1237" s="18">
        <v>37589</v>
      </c>
      <c r="C1237" s="19"/>
      <c r="D1237" s="19"/>
      <c r="E1237" s="19">
        <v>0.2</v>
      </c>
      <c r="F1237" s="19">
        <v>0</v>
      </c>
      <c r="G1237" s="19">
        <v>0</v>
      </c>
      <c r="H1237" s="19">
        <v>0</v>
      </c>
      <c r="I1237" s="19"/>
      <c r="J1237" s="19"/>
      <c r="K1237" s="19">
        <v>3</v>
      </c>
      <c r="L1237" s="19"/>
      <c r="M1237" s="19"/>
      <c r="N1237" s="19">
        <v>1</v>
      </c>
      <c r="O1237" s="19"/>
      <c r="P1237" s="19"/>
      <c r="Q1237" s="19"/>
      <c r="R1237" s="19">
        <v>0.5</v>
      </c>
      <c r="S1237" s="19"/>
      <c r="T1237" s="19">
        <v>1.5</v>
      </c>
      <c r="U1237" s="19">
        <v>0</v>
      </c>
      <c r="V1237" s="19"/>
      <c r="W1237" s="19">
        <v>0.5</v>
      </c>
      <c r="X1237" s="19">
        <v>0</v>
      </c>
      <c r="Y1237" s="19">
        <v>0.2</v>
      </c>
      <c r="Z1237" s="19">
        <v>0.3</v>
      </c>
      <c r="AA1237" s="19">
        <v>0.1</v>
      </c>
      <c r="AB1237" s="19"/>
      <c r="AC1237" s="19">
        <v>0.25</v>
      </c>
      <c r="AD1237" s="19">
        <v>7.5</v>
      </c>
      <c r="AE1237" s="19"/>
      <c r="AF1237" s="19">
        <v>7.85</v>
      </c>
      <c r="AG1237" s="19">
        <v>4.5</v>
      </c>
      <c r="AH1237" s="19">
        <v>4.75</v>
      </c>
      <c r="AI1237" s="19">
        <v>5.5</v>
      </c>
      <c r="AJ1237" s="19"/>
      <c r="AK1237" s="19"/>
      <c r="AL1237" s="19">
        <v>2</v>
      </c>
      <c r="AM1237" s="19">
        <v>8</v>
      </c>
      <c r="AN1237" s="19"/>
      <c r="AO1237" s="19">
        <v>7.5</v>
      </c>
      <c r="AP1237" s="19"/>
      <c r="AQ1237" s="19"/>
      <c r="AR1237" s="19"/>
      <c r="AS1237" s="19">
        <v>10</v>
      </c>
      <c r="AT1237" s="19"/>
      <c r="AU1237" s="19">
        <v>9.5</v>
      </c>
      <c r="AV1237" s="19"/>
      <c r="AW1237" s="19"/>
      <c r="AX1237" s="19">
        <v>0.6</v>
      </c>
      <c r="AY1237" s="19">
        <v>4</v>
      </c>
      <c r="AZ1237" s="19">
        <v>3.875</v>
      </c>
      <c r="BA1237" s="19">
        <v>4.0750000000000002</v>
      </c>
      <c r="BB1237" s="19">
        <v>3.85</v>
      </c>
      <c r="BC1237" s="19"/>
      <c r="BD1237" s="19">
        <v>3.85</v>
      </c>
    </row>
    <row r="1238" spans="2:56" x14ac:dyDescent="0.2">
      <c r="B1238" s="18">
        <v>37582</v>
      </c>
      <c r="C1238" s="19"/>
      <c r="D1238" s="19"/>
      <c r="E1238" s="19">
        <v>0</v>
      </c>
      <c r="F1238" s="19">
        <v>0</v>
      </c>
      <c r="G1238" s="19">
        <v>0</v>
      </c>
      <c r="H1238" s="19">
        <v>0</v>
      </c>
      <c r="I1238" s="19"/>
      <c r="J1238" s="19"/>
      <c r="K1238" s="19">
        <v>3</v>
      </c>
      <c r="L1238" s="19"/>
      <c r="M1238" s="19"/>
      <c r="N1238" s="19">
        <v>1</v>
      </c>
      <c r="O1238" s="19"/>
      <c r="P1238" s="19"/>
      <c r="Q1238" s="19"/>
      <c r="R1238" s="19">
        <v>0.5</v>
      </c>
      <c r="S1238" s="19"/>
      <c r="T1238" s="19">
        <v>1.5</v>
      </c>
      <c r="U1238" s="19">
        <v>0</v>
      </c>
      <c r="V1238" s="19"/>
      <c r="W1238" s="19">
        <v>0.5</v>
      </c>
      <c r="X1238" s="19">
        <v>0</v>
      </c>
      <c r="Y1238" s="19">
        <v>0.2</v>
      </c>
      <c r="Z1238" s="19">
        <v>0.3</v>
      </c>
      <c r="AA1238" s="19">
        <v>0.1</v>
      </c>
      <c r="AB1238" s="19"/>
      <c r="AC1238" s="19">
        <v>0.25</v>
      </c>
      <c r="AD1238" s="19">
        <v>8.5</v>
      </c>
      <c r="AE1238" s="19"/>
      <c r="AF1238" s="19">
        <v>8.9499999999999993</v>
      </c>
      <c r="AG1238" s="19">
        <v>6</v>
      </c>
      <c r="AH1238" s="19">
        <v>5.9</v>
      </c>
      <c r="AI1238" s="19">
        <v>6</v>
      </c>
      <c r="AJ1238" s="19"/>
      <c r="AK1238" s="19"/>
      <c r="AL1238" s="19">
        <v>2</v>
      </c>
      <c r="AM1238" s="19">
        <v>8</v>
      </c>
      <c r="AN1238" s="19"/>
      <c r="AO1238" s="19">
        <v>8</v>
      </c>
      <c r="AP1238" s="19"/>
      <c r="AQ1238" s="19"/>
      <c r="AR1238" s="19"/>
      <c r="AS1238" s="19">
        <v>10</v>
      </c>
      <c r="AT1238" s="19"/>
      <c r="AU1238" s="19">
        <v>9.5</v>
      </c>
      <c r="AV1238" s="19"/>
      <c r="AW1238" s="19"/>
      <c r="AX1238" s="19">
        <v>0.6</v>
      </c>
      <c r="AY1238" s="19">
        <v>4.5</v>
      </c>
      <c r="AZ1238" s="19">
        <v>4.5</v>
      </c>
      <c r="BA1238" s="19">
        <v>4.5250000000000004</v>
      </c>
      <c r="BB1238" s="19">
        <v>4.2</v>
      </c>
      <c r="BC1238" s="19"/>
      <c r="BD1238" s="19">
        <v>4.3499999999999996</v>
      </c>
    </row>
    <row r="1239" spans="2:56" x14ac:dyDescent="0.2">
      <c r="B1239" s="18">
        <v>37575</v>
      </c>
      <c r="C1239" s="19"/>
      <c r="D1239" s="19"/>
      <c r="E1239" s="19">
        <v>0</v>
      </c>
      <c r="F1239" s="19">
        <v>0</v>
      </c>
      <c r="G1239" s="19">
        <v>0</v>
      </c>
      <c r="H1239" s="19">
        <v>0</v>
      </c>
      <c r="I1239" s="19"/>
      <c r="J1239" s="19"/>
      <c r="K1239" s="19">
        <v>3</v>
      </c>
      <c r="L1239" s="19"/>
      <c r="M1239" s="19"/>
      <c r="N1239" s="19">
        <v>1</v>
      </c>
      <c r="O1239" s="19"/>
      <c r="P1239" s="19"/>
      <c r="Q1239" s="19"/>
      <c r="R1239" s="19">
        <v>0.5</v>
      </c>
      <c r="S1239" s="19"/>
      <c r="T1239" s="19">
        <v>1.5</v>
      </c>
      <c r="U1239" s="19">
        <v>0</v>
      </c>
      <c r="V1239" s="19"/>
      <c r="W1239" s="19">
        <v>0.5</v>
      </c>
      <c r="X1239" s="19">
        <v>0</v>
      </c>
      <c r="Y1239" s="19">
        <v>0.25</v>
      </c>
      <c r="Z1239" s="19">
        <v>0.25</v>
      </c>
      <c r="AA1239" s="19">
        <v>-0.15</v>
      </c>
      <c r="AB1239" s="19"/>
      <c r="AC1239" s="19">
        <v>0</v>
      </c>
      <c r="AD1239" s="19">
        <v>9.5</v>
      </c>
      <c r="AE1239" s="19"/>
      <c r="AF1239" s="19">
        <v>9.15</v>
      </c>
      <c r="AG1239" s="19">
        <v>6</v>
      </c>
      <c r="AH1239" s="19">
        <v>5.9</v>
      </c>
      <c r="AI1239" s="19">
        <v>6</v>
      </c>
      <c r="AJ1239" s="19"/>
      <c r="AK1239" s="19"/>
      <c r="AL1239" s="19">
        <v>2.5</v>
      </c>
      <c r="AM1239" s="19">
        <v>8</v>
      </c>
      <c r="AN1239" s="19"/>
      <c r="AO1239" s="19">
        <v>8</v>
      </c>
      <c r="AP1239" s="19"/>
      <c r="AQ1239" s="19"/>
      <c r="AR1239" s="19"/>
      <c r="AS1239" s="19">
        <v>11</v>
      </c>
      <c r="AT1239" s="19"/>
      <c r="AU1239" s="19">
        <v>10.5</v>
      </c>
      <c r="AV1239" s="19"/>
      <c r="AW1239" s="19"/>
      <c r="AX1239" s="19">
        <v>0.6</v>
      </c>
      <c r="AY1239" s="19">
        <v>5</v>
      </c>
      <c r="AZ1239" s="19">
        <v>5.25</v>
      </c>
      <c r="BA1239" s="19">
        <v>5.35</v>
      </c>
      <c r="BB1239" s="19">
        <v>5.0999999999999996</v>
      </c>
      <c r="BC1239" s="19"/>
      <c r="BD1239" s="19">
        <v>4.75</v>
      </c>
    </row>
    <row r="1240" spans="2:56" x14ac:dyDescent="0.2">
      <c r="B1240" s="18">
        <v>37568</v>
      </c>
      <c r="C1240" s="19"/>
      <c r="D1240" s="19"/>
      <c r="E1240" s="19">
        <v>0</v>
      </c>
      <c r="F1240" s="19">
        <v>0</v>
      </c>
      <c r="G1240" s="19">
        <v>0</v>
      </c>
      <c r="H1240" s="19">
        <v>0</v>
      </c>
      <c r="I1240" s="19"/>
      <c r="J1240" s="19"/>
      <c r="K1240" s="19">
        <v>3</v>
      </c>
      <c r="L1240" s="19"/>
      <c r="M1240" s="19"/>
      <c r="N1240" s="19">
        <v>1</v>
      </c>
      <c r="O1240" s="19"/>
      <c r="P1240" s="19"/>
      <c r="Q1240" s="19"/>
      <c r="R1240" s="19">
        <v>0.5</v>
      </c>
      <c r="S1240" s="19"/>
      <c r="T1240" s="19">
        <v>1.5</v>
      </c>
      <c r="U1240" s="19">
        <v>0</v>
      </c>
      <c r="V1240" s="19"/>
      <c r="W1240" s="19">
        <v>0.5</v>
      </c>
      <c r="X1240" s="19">
        <v>0</v>
      </c>
      <c r="Y1240" s="19">
        <v>0</v>
      </c>
      <c r="Z1240" s="19">
        <v>0</v>
      </c>
      <c r="AA1240" s="19">
        <v>-0.15</v>
      </c>
      <c r="AB1240" s="19"/>
      <c r="AC1240" s="19">
        <v>0</v>
      </c>
      <c r="AD1240" s="19">
        <v>9.5</v>
      </c>
      <c r="AE1240" s="19"/>
      <c r="AF1240" s="19">
        <v>9.15</v>
      </c>
      <c r="AG1240" s="19">
        <v>6</v>
      </c>
      <c r="AH1240" s="19">
        <v>5.9</v>
      </c>
      <c r="AI1240" s="19">
        <v>5.65</v>
      </c>
      <c r="AJ1240" s="19"/>
      <c r="AK1240" s="19"/>
      <c r="AL1240" s="19">
        <v>2.5</v>
      </c>
      <c r="AM1240" s="19">
        <v>8</v>
      </c>
      <c r="AN1240" s="19"/>
      <c r="AO1240" s="19">
        <v>8</v>
      </c>
      <c r="AP1240" s="19"/>
      <c r="AQ1240" s="19"/>
      <c r="AR1240" s="19"/>
      <c r="AS1240" s="19">
        <v>11</v>
      </c>
      <c r="AT1240" s="19"/>
      <c r="AU1240" s="19">
        <v>10.5</v>
      </c>
      <c r="AV1240" s="19"/>
      <c r="AW1240" s="19"/>
      <c r="AX1240" s="19">
        <v>0.6</v>
      </c>
      <c r="AY1240" s="19">
        <v>6.5</v>
      </c>
      <c r="AZ1240" s="19">
        <v>6</v>
      </c>
      <c r="BA1240" s="19">
        <v>6.05</v>
      </c>
      <c r="BB1240" s="19">
        <v>5.0999999999999996</v>
      </c>
      <c r="BC1240" s="19"/>
      <c r="BD1240" s="19">
        <v>4.75</v>
      </c>
    </row>
    <row r="1241" spans="2:56" x14ac:dyDescent="0.2">
      <c r="B1241" s="18">
        <v>37561</v>
      </c>
      <c r="C1241" s="19"/>
      <c r="D1241" s="19"/>
      <c r="E1241" s="19">
        <v>0.25</v>
      </c>
      <c r="F1241" s="19">
        <v>0</v>
      </c>
      <c r="G1241" s="19">
        <v>0</v>
      </c>
      <c r="H1241" s="19">
        <v>0.25</v>
      </c>
      <c r="I1241" s="19"/>
      <c r="J1241" s="19"/>
      <c r="K1241" s="19">
        <v>4</v>
      </c>
      <c r="L1241" s="19"/>
      <c r="M1241" s="19"/>
      <c r="N1241" s="19">
        <v>1</v>
      </c>
      <c r="O1241" s="19"/>
      <c r="P1241" s="19"/>
      <c r="Q1241" s="19"/>
      <c r="R1241" s="19">
        <v>0.5</v>
      </c>
      <c r="S1241" s="19"/>
      <c r="T1241" s="19">
        <v>1.5</v>
      </c>
      <c r="U1241" s="19">
        <v>0</v>
      </c>
      <c r="V1241" s="19"/>
      <c r="W1241" s="19">
        <v>0.5</v>
      </c>
      <c r="X1241" s="19">
        <v>0</v>
      </c>
      <c r="Y1241" s="19">
        <v>0</v>
      </c>
      <c r="Z1241" s="19">
        <v>0</v>
      </c>
      <c r="AA1241" s="19">
        <v>0.2</v>
      </c>
      <c r="AB1241" s="19"/>
      <c r="AC1241" s="19">
        <v>0.25</v>
      </c>
      <c r="AD1241" s="19">
        <v>9.6999999999999993</v>
      </c>
      <c r="AE1241" s="19"/>
      <c r="AF1241" s="19">
        <v>9.4499999999999993</v>
      </c>
      <c r="AG1241" s="19">
        <v>6</v>
      </c>
      <c r="AH1241" s="19">
        <v>6.25</v>
      </c>
      <c r="AI1241" s="19">
        <v>5.75</v>
      </c>
      <c r="AJ1241" s="19"/>
      <c r="AK1241" s="19"/>
      <c r="AL1241" s="19">
        <v>3</v>
      </c>
      <c r="AM1241" s="19">
        <v>8</v>
      </c>
      <c r="AN1241" s="19"/>
      <c r="AO1241" s="19">
        <v>8</v>
      </c>
      <c r="AP1241" s="19"/>
      <c r="AQ1241" s="19"/>
      <c r="AR1241" s="19"/>
      <c r="AS1241" s="19">
        <v>11</v>
      </c>
      <c r="AT1241" s="19"/>
      <c r="AU1241" s="19">
        <v>10.5</v>
      </c>
      <c r="AV1241" s="19"/>
      <c r="AW1241" s="19"/>
      <c r="AX1241" s="19">
        <v>0.6</v>
      </c>
      <c r="AY1241" s="19">
        <v>5.5</v>
      </c>
      <c r="AZ1241" s="19">
        <v>5.5</v>
      </c>
      <c r="BA1241" s="19">
        <v>5.4749999999999996</v>
      </c>
      <c r="BB1241" s="19">
        <v>5.5</v>
      </c>
      <c r="BC1241" s="19"/>
      <c r="BD1241" s="19">
        <v>5.05</v>
      </c>
    </row>
    <row r="1242" spans="2:56" x14ac:dyDescent="0.2">
      <c r="B1242" s="18">
        <v>37554</v>
      </c>
      <c r="C1242" s="19"/>
      <c r="D1242" s="19"/>
      <c r="E1242" s="19">
        <v>0.25</v>
      </c>
      <c r="F1242" s="19">
        <v>0</v>
      </c>
      <c r="G1242" s="19">
        <v>0</v>
      </c>
      <c r="H1242" s="19">
        <v>0.25</v>
      </c>
      <c r="I1242" s="19"/>
      <c r="J1242" s="19"/>
      <c r="K1242" s="19">
        <v>4</v>
      </c>
      <c r="L1242" s="19"/>
      <c r="M1242" s="19"/>
      <c r="N1242" s="19">
        <v>1</v>
      </c>
      <c r="O1242" s="19"/>
      <c r="P1242" s="19"/>
      <c r="Q1242" s="19"/>
      <c r="R1242" s="19">
        <v>0.5</v>
      </c>
      <c r="S1242" s="19"/>
      <c r="T1242" s="19">
        <v>1.5</v>
      </c>
      <c r="U1242" s="19">
        <v>0</v>
      </c>
      <c r="V1242" s="19"/>
      <c r="W1242" s="19">
        <v>0.5</v>
      </c>
      <c r="X1242" s="19">
        <v>0</v>
      </c>
      <c r="Y1242" s="19">
        <v>0.2</v>
      </c>
      <c r="Z1242" s="19">
        <v>0.1</v>
      </c>
      <c r="AA1242" s="19">
        <v>0.2</v>
      </c>
      <c r="AB1242" s="19"/>
      <c r="AC1242" s="19">
        <v>0.25</v>
      </c>
      <c r="AD1242" s="19">
        <v>9.6999999999999993</v>
      </c>
      <c r="AE1242" s="19"/>
      <c r="AF1242" s="19">
        <v>9.4499999999999993</v>
      </c>
      <c r="AG1242" s="19">
        <v>7.5</v>
      </c>
      <c r="AH1242" s="19">
        <v>7.125</v>
      </c>
      <c r="AI1242" s="19">
        <v>6.75</v>
      </c>
      <c r="AJ1242" s="19"/>
      <c r="AK1242" s="19"/>
      <c r="AL1242" s="19">
        <v>3</v>
      </c>
      <c r="AM1242" s="19">
        <v>8</v>
      </c>
      <c r="AN1242" s="19"/>
      <c r="AO1242" s="19">
        <v>8</v>
      </c>
      <c r="AP1242" s="19"/>
      <c r="AQ1242" s="19"/>
      <c r="AR1242" s="19"/>
      <c r="AS1242" s="19">
        <v>11</v>
      </c>
      <c r="AT1242" s="19"/>
      <c r="AU1242" s="19">
        <v>10.5</v>
      </c>
      <c r="AV1242" s="19"/>
      <c r="AW1242" s="19"/>
      <c r="AX1242" s="19">
        <v>0.6</v>
      </c>
      <c r="AY1242" s="19">
        <v>6.25</v>
      </c>
      <c r="AZ1242" s="19">
        <v>6</v>
      </c>
      <c r="BA1242" s="19">
        <v>5.9749999999999996</v>
      </c>
      <c r="BB1242" s="19">
        <v>5.5</v>
      </c>
      <c r="BC1242" s="19"/>
      <c r="BD1242" s="19">
        <v>5.05</v>
      </c>
    </row>
    <row r="1243" spans="2:56" x14ac:dyDescent="0.2">
      <c r="B1243" s="18">
        <v>37547</v>
      </c>
      <c r="C1243" s="19"/>
      <c r="D1243" s="19"/>
      <c r="E1243" s="19">
        <v>0.55000000000000004</v>
      </c>
      <c r="F1243" s="19">
        <v>0</v>
      </c>
      <c r="G1243" s="19">
        <v>0</v>
      </c>
      <c r="H1243" s="19">
        <v>0.25</v>
      </c>
      <c r="I1243" s="19"/>
      <c r="J1243" s="19"/>
      <c r="K1243" s="19">
        <v>3</v>
      </c>
      <c r="L1243" s="19"/>
      <c r="M1243" s="19"/>
      <c r="N1243" s="19">
        <v>1</v>
      </c>
      <c r="O1243" s="19"/>
      <c r="P1243" s="19"/>
      <c r="Q1243" s="19"/>
      <c r="R1243" s="19">
        <v>0.5</v>
      </c>
      <c r="S1243" s="19"/>
      <c r="T1243" s="19">
        <v>1.5</v>
      </c>
      <c r="U1243" s="19">
        <v>0</v>
      </c>
      <c r="V1243" s="19"/>
      <c r="W1243" s="19">
        <v>0.5</v>
      </c>
      <c r="X1243" s="19">
        <v>0</v>
      </c>
      <c r="Y1243" s="19">
        <v>0.2</v>
      </c>
      <c r="Z1243" s="19">
        <v>0.5</v>
      </c>
      <c r="AA1243" s="19">
        <v>0.4</v>
      </c>
      <c r="AB1243" s="19"/>
      <c r="AC1243" s="19">
        <v>0.4</v>
      </c>
      <c r="AD1243" s="19">
        <v>10.5</v>
      </c>
      <c r="AE1243" s="19"/>
      <c r="AF1243" s="19">
        <v>10.35</v>
      </c>
      <c r="AG1243" s="19">
        <v>7.5</v>
      </c>
      <c r="AH1243" s="19">
        <v>7.125</v>
      </c>
      <c r="AI1243" s="19">
        <v>7.25</v>
      </c>
      <c r="AJ1243" s="19"/>
      <c r="AK1243" s="19"/>
      <c r="AL1243" s="19">
        <v>4.5</v>
      </c>
      <c r="AM1243" s="19">
        <v>8</v>
      </c>
      <c r="AN1243" s="19"/>
      <c r="AO1243" s="19">
        <v>8</v>
      </c>
      <c r="AP1243" s="19"/>
      <c r="AQ1243" s="19"/>
      <c r="AR1243" s="19"/>
      <c r="AS1243" s="19">
        <v>11</v>
      </c>
      <c r="AT1243" s="19"/>
      <c r="AU1243" s="19">
        <v>10.5</v>
      </c>
      <c r="AV1243" s="19"/>
      <c r="AW1243" s="19"/>
      <c r="AX1243" s="19">
        <v>0.6</v>
      </c>
      <c r="AY1243" s="19">
        <v>6.25</v>
      </c>
      <c r="AZ1243" s="19">
        <v>6</v>
      </c>
      <c r="BA1243" s="19">
        <v>5.9749999999999996</v>
      </c>
      <c r="BB1243" s="19">
        <v>6.1</v>
      </c>
      <c r="BC1243" s="19"/>
      <c r="BD1243" s="19">
        <v>5.35</v>
      </c>
    </row>
    <row r="1244" spans="2:56" x14ac:dyDescent="0.2">
      <c r="B1244" s="18">
        <v>37540</v>
      </c>
      <c r="C1244" s="19"/>
      <c r="D1244" s="19"/>
      <c r="E1244" s="19">
        <v>0.55000000000000004</v>
      </c>
      <c r="F1244" s="19">
        <v>0.5</v>
      </c>
      <c r="G1244" s="19">
        <v>0.6</v>
      </c>
      <c r="H1244" s="19">
        <v>0.7</v>
      </c>
      <c r="I1244" s="19"/>
      <c r="J1244" s="19"/>
      <c r="K1244" s="19">
        <v>3</v>
      </c>
      <c r="L1244" s="19"/>
      <c r="M1244" s="19"/>
      <c r="N1244" s="19">
        <v>1</v>
      </c>
      <c r="O1244" s="19"/>
      <c r="P1244" s="19"/>
      <c r="Q1244" s="19"/>
      <c r="R1244" s="19">
        <v>0.5</v>
      </c>
      <c r="S1244" s="19"/>
      <c r="T1244" s="19">
        <v>1.5</v>
      </c>
      <c r="U1244" s="19">
        <v>0</v>
      </c>
      <c r="V1244" s="19"/>
      <c r="W1244" s="19">
        <v>0.5</v>
      </c>
      <c r="X1244" s="19">
        <v>0.25</v>
      </c>
      <c r="Y1244" s="19">
        <v>0.3</v>
      </c>
      <c r="Z1244" s="19">
        <v>0.6</v>
      </c>
      <c r="AA1244" s="19">
        <v>0.4</v>
      </c>
      <c r="AB1244" s="19"/>
      <c r="AC1244" s="19">
        <v>0.4</v>
      </c>
      <c r="AD1244" s="19">
        <v>11.45</v>
      </c>
      <c r="AE1244" s="19"/>
      <c r="AF1244" s="19">
        <v>10.65</v>
      </c>
      <c r="AG1244" s="19">
        <v>7.5</v>
      </c>
      <c r="AH1244" s="19">
        <v>7.125</v>
      </c>
      <c r="AI1244" s="19">
        <v>7</v>
      </c>
      <c r="AJ1244" s="19"/>
      <c r="AK1244" s="19"/>
      <c r="AL1244" s="19">
        <v>4.5</v>
      </c>
      <c r="AM1244" s="19">
        <v>8</v>
      </c>
      <c r="AN1244" s="19"/>
      <c r="AO1244" s="19">
        <v>8</v>
      </c>
      <c r="AP1244" s="19"/>
      <c r="AQ1244" s="19"/>
      <c r="AR1244" s="19"/>
      <c r="AS1244" s="19">
        <v>10</v>
      </c>
      <c r="AT1244" s="19"/>
      <c r="AU1244" s="19">
        <v>9.5</v>
      </c>
      <c r="AV1244" s="19"/>
      <c r="AW1244" s="19"/>
      <c r="AX1244" s="19">
        <v>0.6</v>
      </c>
      <c r="AY1244" s="19">
        <v>5.75</v>
      </c>
      <c r="AZ1244" s="19">
        <v>5.75</v>
      </c>
      <c r="BA1244" s="19">
        <v>5.9749999999999996</v>
      </c>
      <c r="BB1244" s="19">
        <v>5.8</v>
      </c>
      <c r="BC1244" s="19"/>
      <c r="BD1244" s="19">
        <v>5.35</v>
      </c>
    </row>
    <row r="1245" spans="2:56" x14ac:dyDescent="0.2">
      <c r="B1245" s="18">
        <v>37533</v>
      </c>
      <c r="C1245" s="19"/>
      <c r="D1245" s="19"/>
      <c r="E1245" s="19">
        <v>0.45</v>
      </c>
      <c r="F1245" s="19">
        <v>0.5</v>
      </c>
      <c r="G1245" s="19">
        <v>0.6</v>
      </c>
      <c r="H1245" s="19">
        <v>0.7</v>
      </c>
      <c r="I1245" s="19"/>
      <c r="J1245" s="19"/>
      <c r="K1245" s="19">
        <v>3</v>
      </c>
      <c r="L1245" s="19"/>
      <c r="M1245" s="19"/>
      <c r="N1245" s="19">
        <v>1</v>
      </c>
      <c r="O1245" s="19"/>
      <c r="P1245" s="19"/>
      <c r="Q1245" s="19"/>
      <c r="R1245" s="19">
        <v>0.5</v>
      </c>
      <c r="S1245" s="19"/>
      <c r="T1245" s="19">
        <v>1.5</v>
      </c>
      <c r="U1245" s="19">
        <v>0</v>
      </c>
      <c r="V1245" s="19"/>
      <c r="W1245" s="19">
        <v>0.5</v>
      </c>
      <c r="X1245" s="19">
        <v>0.25</v>
      </c>
      <c r="Y1245" s="19">
        <v>0.3</v>
      </c>
      <c r="Z1245" s="19">
        <v>0.4</v>
      </c>
      <c r="AA1245" s="19">
        <v>0.4</v>
      </c>
      <c r="AB1245" s="19"/>
      <c r="AC1245" s="19">
        <v>0.4</v>
      </c>
      <c r="AD1245" s="19">
        <v>9.1</v>
      </c>
      <c r="AE1245" s="19"/>
      <c r="AF1245" s="19">
        <v>9.35</v>
      </c>
      <c r="AG1245" s="19">
        <v>7.5</v>
      </c>
      <c r="AH1245" s="19">
        <v>7.125</v>
      </c>
      <c r="AI1245" s="19">
        <v>7</v>
      </c>
      <c r="AJ1245" s="19"/>
      <c r="AK1245" s="19"/>
      <c r="AL1245" s="19">
        <v>4.5</v>
      </c>
      <c r="AM1245" s="19">
        <v>8</v>
      </c>
      <c r="AN1245" s="19"/>
      <c r="AO1245" s="19">
        <v>8</v>
      </c>
      <c r="AP1245" s="19"/>
      <c r="AQ1245" s="19"/>
      <c r="AR1245" s="19"/>
      <c r="AS1245" s="19">
        <v>10</v>
      </c>
      <c r="AT1245" s="19"/>
      <c r="AU1245" s="19">
        <v>9.5</v>
      </c>
      <c r="AV1245" s="19"/>
      <c r="AW1245" s="19"/>
      <c r="AX1245" s="19">
        <v>0.6</v>
      </c>
      <c r="AY1245" s="19">
        <v>5.75</v>
      </c>
      <c r="AZ1245" s="19">
        <v>5.5</v>
      </c>
      <c r="BA1245" s="19">
        <v>5.55</v>
      </c>
      <c r="BB1245" s="19">
        <v>4.7</v>
      </c>
      <c r="BC1245" s="19"/>
      <c r="BD1245" s="19">
        <v>4.6500000000000004</v>
      </c>
    </row>
    <row r="1246" spans="2:56" x14ac:dyDescent="0.2">
      <c r="B1246" s="18">
        <v>37526</v>
      </c>
      <c r="C1246" s="19"/>
      <c r="D1246" s="19"/>
      <c r="E1246" s="19">
        <v>0.45</v>
      </c>
      <c r="F1246" s="19">
        <v>0.5</v>
      </c>
      <c r="G1246" s="19">
        <v>0.6</v>
      </c>
      <c r="H1246" s="19">
        <v>0.7</v>
      </c>
      <c r="I1246" s="19"/>
      <c r="J1246" s="19"/>
      <c r="K1246" s="19">
        <v>3</v>
      </c>
      <c r="L1246" s="19"/>
      <c r="M1246" s="19"/>
      <c r="N1246" s="19">
        <v>1</v>
      </c>
      <c r="O1246" s="19"/>
      <c r="P1246" s="19"/>
      <c r="Q1246" s="19"/>
      <c r="R1246" s="19">
        <v>2.5</v>
      </c>
      <c r="S1246" s="19"/>
      <c r="T1246" s="19">
        <v>3.5</v>
      </c>
      <c r="U1246" s="19">
        <v>0</v>
      </c>
      <c r="V1246" s="19"/>
      <c r="W1246" s="19">
        <v>0.5</v>
      </c>
      <c r="X1246" s="19">
        <v>0.25</v>
      </c>
      <c r="Y1246" s="19">
        <v>0.3</v>
      </c>
      <c r="Z1246" s="19">
        <v>0.4</v>
      </c>
      <c r="AA1246" s="19">
        <v>0.4</v>
      </c>
      <c r="AB1246" s="19"/>
      <c r="AC1246" s="19">
        <v>0.4</v>
      </c>
      <c r="AD1246" s="19">
        <v>10.25</v>
      </c>
      <c r="AE1246" s="19"/>
      <c r="AF1246" s="19">
        <v>10.25</v>
      </c>
      <c r="AG1246" s="19">
        <v>8</v>
      </c>
      <c r="AH1246" s="19">
        <v>7.75</v>
      </c>
      <c r="AI1246" s="19">
        <v>7.25</v>
      </c>
      <c r="AJ1246" s="19"/>
      <c r="AK1246" s="19"/>
      <c r="AL1246" s="19">
        <v>4.5</v>
      </c>
      <c r="AM1246" s="19">
        <v>9</v>
      </c>
      <c r="AN1246" s="19"/>
      <c r="AO1246" s="19">
        <v>9.5</v>
      </c>
      <c r="AP1246" s="19"/>
      <c r="AQ1246" s="19"/>
      <c r="AR1246" s="19"/>
      <c r="AS1246" s="19">
        <v>11</v>
      </c>
      <c r="AT1246" s="19"/>
      <c r="AU1246" s="19">
        <v>11.5</v>
      </c>
      <c r="AV1246" s="19"/>
      <c r="AW1246" s="19"/>
      <c r="AX1246" s="19">
        <v>0.6</v>
      </c>
      <c r="AY1246" s="19">
        <v>6.25</v>
      </c>
      <c r="AZ1246" s="19">
        <v>5.85</v>
      </c>
      <c r="BA1246" s="19">
        <v>5.75</v>
      </c>
      <c r="BB1246" s="19">
        <v>5.3</v>
      </c>
      <c r="BC1246" s="19"/>
      <c r="BD1246" s="19">
        <v>5.15</v>
      </c>
    </row>
    <row r="1247" spans="2:56" x14ac:dyDescent="0.2">
      <c r="B1247" s="18">
        <v>37519</v>
      </c>
      <c r="C1247" s="19"/>
      <c r="D1247" s="19"/>
      <c r="E1247" s="19">
        <v>0.25</v>
      </c>
      <c r="F1247" s="19"/>
      <c r="G1247" s="19"/>
      <c r="H1247" s="19"/>
      <c r="I1247" s="19"/>
      <c r="J1247" s="19"/>
      <c r="K1247" s="19">
        <v>3</v>
      </c>
      <c r="L1247" s="19"/>
      <c r="M1247" s="19"/>
      <c r="N1247" s="19">
        <v>1</v>
      </c>
      <c r="O1247" s="19"/>
      <c r="P1247" s="19"/>
      <c r="Q1247" s="19"/>
      <c r="R1247" s="19">
        <v>2.5</v>
      </c>
      <c r="S1247" s="19"/>
      <c r="T1247" s="19">
        <v>3.5</v>
      </c>
      <c r="U1247" s="19">
        <v>0</v>
      </c>
      <c r="V1247" s="19"/>
      <c r="W1247" s="19">
        <v>0.5</v>
      </c>
      <c r="X1247" s="19">
        <v>0.5</v>
      </c>
      <c r="Y1247" s="19">
        <v>0.5</v>
      </c>
      <c r="Z1247" s="19">
        <v>0.4</v>
      </c>
      <c r="AA1247" s="19">
        <v>0.15</v>
      </c>
      <c r="AB1247" s="19"/>
      <c r="AC1247" s="19">
        <v>0.4</v>
      </c>
      <c r="AD1247" s="19">
        <v>8.5</v>
      </c>
      <c r="AE1247" s="19"/>
      <c r="AF1247" s="19">
        <v>8.65</v>
      </c>
      <c r="AG1247" s="19">
        <v>8</v>
      </c>
      <c r="AH1247" s="19">
        <v>7.75</v>
      </c>
      <c r="AI1247" s="19">
        <v>7.125</v>
      </c>
      <c r="AJ1247" s="19"/>
      <c r="AK1247" s="19"/>
      <c r="AL1247" s="19">
        <v>4.5</v>
      </c>
      <c r="AM1247" s="19">
        <v>9</v>
      </c>
      <c r="AN1247" s="19"/>
      <c r="AO1247" s="19">
        <v>9.5</v>
      </c>
      <c r="AP1247" s="19"/>
      <c r="AQ1247" s="19"/>
      <c r="AR1247" s="19"/>
      <c r="AS1247" s="19">
        <v>11</v>
      </c>
      <c r="AT1247" s="19"/>
      <c r="AU1247" s="19">
        <v>11.5</v>
      </c>
      <c r="AV1247" s="19"/>
      <c r="AW1247" s="19"/>
      <c r="AX1247" s="19">
        <v>0.6</v>
      </c>
      <c r="AY1247" s="19">
        <v>6.25</v>
      </c>
      <c r="AZ1247" s="19">
        <v>6.125</v>
      </c>
      <c r="BA1247" s="19">
        <v>5.55</v>
      </c>
      <c r="BB1247" s="19">
        <v>4.75</v>
      </c>
      <c r="BC1247" s="19"/>
      <c r="BD1247" s="19">
        <v>4.75</v>
      </c>
    </row>
    <row r="1248" spans="2:56" x14ac:dyDescent="0.2">
      <c r="B1248" s="18">
        <v>37512</v>
      </c>
      <c r="C1248" s="19"/>
      <c r="D1248" s="19"/>
      <c r="E1248" s="19">
        <v>0.15</v>
      </c>
      <c r="F1248" s="19"/>
      <c r="G1248" s="19"/>
      <c r="H1248" s="19"/>
      <c r="I1248" s="19"/>
      <c r="J1248" s="19"/>
      <c r="K1248" s="19">
        <v>3</v>
      </c>
      <c r="L1248" s="19"/>
      <c r="M1248" s="19"/>
      <c r="N1248" s="19">
        <v>1</v>
      </c>
      <c r="O1248" s="19"/>
      <c r="P1248" s="19"/>
      <c r="Q1248" s="19"/>
      <c r="R1248" s="19">
        <v>2.5</v>
      </c>
      <c r="S1248" s="19"/>
      <c r="T1248" s="19">
        <v>3.5</v>
      </c>
      <c r="U1248" s="19">
        <v>0</v>
      </c>
      <c r="V1248" s="19"/>
      <c r="W1248" s="19">
        <v>0.5</v>
      </c>
      <c r="X1248" s="19">
        <v>-0.02</v>
      </c>
      <c r="Y1248" s="19">
        <v>-0.02</v>
      </c>
      <c r="Z1248" s="19">
        <v>-0.02</v>
      </c>
      <c r="AA1248" s="19">
        <v>0</v>
      </c>
      <c r="AB1248" s="19"/>
      <c r="AC1248" s="19">
        <v>0</v>
      </c>
      <c r="AD1248" s="19">
        <v>6.75</v>
      </c>
      <c r="AE1248" s="19"/>
      <c r="AF1248" s="19">
        <v>6.95</v>
      </c>
      <c r="AG1248" s="19">
        <v>5.5</v>
      </c>
      <c r="AH1248" s="19">
        <v>5.375</v>
      </c>
      <c r="AI1248" s="19">
        <v>5.25</v>
      </c>
      <c r="AJ1248" s="19"/>
      <c r="AK1248" s="19"/>
      <c r="AL1248" s="19">
        <v>4.5</v>
      </c>
      <c r="AM1248" s="19">
        <v>9</v>
      </c>
      <c r="AN1248" s="19"/>
      <c r="AO1248" s="19">
        <v>9.5</v>
      </c>
      <c r="AP1248" s="19"/>
      <c r="AQ1248" s="19"/>
      <c r="AR1248" s="19"/>
      <c r="AS1248" s="19">
        <v>11</v>
      </c>
      <c r="AT1248" s="19"/>
      <c r="AU1248" s="19">
        <v>11.5</v>
      </c>
      <c r="AV1248" s="19"/>
      <c r="AW1248" s="19"/>
      <c r="AX1248" s="19">
        <v>0.6</v>
      </c>
      <c r="AY1248" s="19">
        <v>4.75</v>
      </c>
      <c r="AZ1248" s="19">
        <v>4.875</v>
      </c>
      <c r="BA1248" s="19">
        <v>4.55</v>
      </c>
      <c r="BB1248" s="19">
        <v>4.0999999999999996</v>
      </c>
      <c r="BC1248" s="19"/>
      <c r="BD1248" s="19">
        <v>4.1500000000000004</v>
      </c>
    </row>
    <row r="1249" spans="2:56" x14ac:dyDescent="0.2">
      <c r="B1249" s="18">
        <v>37505</v>
      </c>
      <c r="C1249" s="19"/>
      <c r="D1249" s="19"/>
      <c r="E1249" s="19">
        <v>0.15</v>
      </c>
      <c r="F1249" s="19"/>
      <c r="G1249" s="19"/>
      <c r="H1249" s="19"/>
      <c r="I1249" s="19"/>
      <c r="J1249" s="19"/>
      <c r="K1249" s="19">
        <v>3</v>
      </c>
      <c r="L1249" s="19"/>
      <c r="M1249" s="19"/>
      <c r="N1249" s="19">
        <v>1</v>
      </c>
      <c r="O1249" s="19"/>
      <c r="P1249" s="19"/>
      <c r="Q1249" s="19"/>
      <c r="R1249" s="19">
        <v>2.5</v>
      </c>
      <c r="S1249" s="19"/>
      <c r="T1249" s="19">
        <v>3.5</v>
      </c>
      <c r="U1249" s="19">
        <v>0</v>
      </c>
      <c r="V1249" s="19"/>
      <c r="W1249" s="19">
        <v>0.5</v>
      </c>
      <c r="X1249" s="19">
        <v>-0.02</v>
      </c>
      <c r="Y1249" s="19">
        <v>-0.02</v>
      </c>
      <c r="Z1249" s="19">
        <v>-0.02</v>
      </c>
      <c r="AA1249" s="19">
        <v>0</v>
      </c>
      <c r="AB1249" s="19"/>
      <c r="AC1249" s="19">
        <v>0</v>
      </c>
      <c r="AD1249" s="19">
        <v>7</v>
      </c>
      <c r="AE1249" s="19"/>
      <c r="AF1249" s="19">
        <v>7.15</v>
      </c>
      <c r="AG1249" s="19">
        <v>5.5</v>
      </c>
      <c r="AH1249" s="19">
        <v>5.375</v>
      </c>
      <c r="AI1249" s="19">
        <v>5.25</v>
      </c>
      <c r="AJ1249" s="19"/>
      <c r="AK1249" s="19"/>
      <c r="AL1249" s="19">
        <v>4.5</v>
      </c>
      <c r="AM1249" s="19">
        <v>9</v>
      </c>
      <c r="AN1249" s="19"/>
      <c r="AO1249" s="19">
        <v>9.5</v>
      </c>
      <c r="AP1249" s="19"/>
      <c r="AQ1249" s="19"/>
      <c r="AR1249" s="19"/>
      <c r="AS1249" s="19">
        <v>11</v>
      </c>
      <c r="AT1249" s="19"/>
      <c r="AU1249" s="19">
        <v>12.5</v>
      </c>
      <c r="AV1249" s="19"/>
      <c r="AW1249" s="19"/>
      <c r="AX1249" s="19">
        <v>0.6</v>
      </c>
      <c r="AY1249" s="19">
        <v>5.25</v>
      </c>
      <c r="AZ1249" s="19">
        <v>5.125</v>
      </c>
      <c r="BA1249" s="19">
        <v>4.8499999999999996</v>
      </c>
      <c r="BB1249" s="19">
        <v>4.0999999999999996</v>
      </c>
      <c r="BC1249" s="19"/>
      <c r="BD1249" s="19">
        <v>4.1500000000000004</v>
      </c>
    </row>
    <row r="1250" spans="2:56" x14ac:dyDescent="0.2">
      <c r="B1250" s="18">
        <v>37498</v>
      </c>
      <c r="C1250" s="19"/>
      <c r="D1250" s="19"/>
      <c r="E1250" s="19">
        <v>0.15</v>
      </c>
      <c r="F1250" s="19">
        <v>-0.4</v>
      </c>
      <c r="G1250" s="19"/>
      <c r="H1250" s="19">
        <v>-0.5</v>
      </c>
      <c r="I1250" s="19"/>
      <c r="J1250" s="19"/>
      <c r="K1250" s="19">
        <v>3</v>
      </c>
      <c r="L1250" s="19"/>
      <c r="M1250" s="19"/>
      <c r="N1250" s="19">
        <v>1</v>
      </c>
      <c r="O1250" s="19"/>
      <c r="P1250" s="19"/>
      <c r="Q1250" s="19"/>
      <c r="R1250" s="19">
        <v>2.5</v>
      </c>
      <c r="S1250" s="19"/>
      <c r="T1250" s="19">
        <v>3.5</v>
      </c>
      <c r="U1250" s="19">
        <v>0</v>
      </c>
      <c r="V1250" s="19"/>
      <c r="W1250" s="19">
        <v>0.5</v>
      </c>
      <c r="X1250" s="19"/>
      <c r="Y1250" s="19"/>
      <c r="Z1250" s="19"/>
      <c r="AA1250" s="19">
        <v>0</v>
      </c>
      <c r="AB1250" s="19"/>
      <c r="AC1250" s="19">
        <v>0</v>
      </c>
      <c r="AD1250" s="19">
        <v>8</v>
      </c>
      <c r="AE1250" s="19"/>
      <c r="AF1250" s="19">
        <v>7.85</v>
      </c>
      <c r="AG1250" s="19">
        <v>6.75</v>
      </c>
      <c r="AH1250" s="19"/>
      <c r="AI1250" s="19">
        <v>6.5</v>
      </c>
      <c r="AJ1250" s="19"/>
      <c r="AK1250" s="19"/>
      <c r="AL1250" s="19">
        <v>4.5</v>
      </c>
      <c r="AM1250" s="19">
        <v>9</v>
      </c>
      <c r="AN1250" s="19"/>
      <c r="AO1250" s="19">
        <v>9.5</v>
      </c>
      <c r="AP1250" s="19"/>
      <c r="AQ1250" s="19"/>
      <c r="AR1250" s="19"/>
      <c r="AS1250" s="19">
        <v>11</v>
      </c>
      <c r="AT1250" s="19"/>
      <c r="AU1250" s="19">
        <v>15.5</v>
      </c>
      <c r="AV1250" s="19"/>
      <c r="AW1250" s="19"/>
      <c r="AX1250" s="19">
        <v>0.6</v>
      </c>
      <c r="AY1250" s="19">
        <v>5.75</v>
      </c>
      <c r="AZ1250" s="19">
        <v>5.625</v>
      </c>
      <c r="BA1250" s="19">
        <v>5.2</v>
      </c>
      <c r="BB1250" s="19">
        <v>4.0999999999999996</v>
      </c>
      <c r="BC1250" s="19"/>
      <c r="BD1250" s="19">
        <v>4.1500000000000004</v>
      </c>
    </row>
    <row r="1251" spans="2:56" x14ac:dyDescent="0.2">
      <c r="B1251" s="18">
        <v>37491</v>
      </c>
      <c r="C1251" s="19"/>
      <c r="D1251" s="19"/>
      <c r="E1251" s="19">
        <v>0.15</v>
      </c>
      <c r="F1251" s="19">
        <v>-0.4</v>
      </c>
      <c r="G1251" s="19"/>
      <c r="H1251" s="19">
        <v>-0.5</v>
      </c>
      <c r="I1251" s="19"/>
      <c r="J1251" s="19"/>
      <c r="K1251" s="19">
        <v>3</v>
      </c>
      <c r="L1251" s="19"/>
      <c r="M1251" s="19"/>
      <c r="N1251" s="19">
        <v>1</v>
      </c>
      <c r="O1251" s="19"/>
      <c r="P1251" s="19"/>
      <c r="Q1251" s="19"/>
      <c r="R1251" s="19">
        <v>2.5</v>
      </c>
      <c r="S1251" s="19"/>
      <c r="T1251" s="19">
        <v>3.5</v>
      </c>
      <c r="U1251" s="19">
        <v>0</v>
      </c>
      <c r="V1251" s="19"/>
      <c r="W1251" s="19">
        <v>0.5</v>
      </c>
      <c r="X1251" s="19">
        <v>-0.2</v>
      </c>
      <c r="Y1251" s="19">
        <v>-0.2</v>
      </c>
      <c r="Z1251" s="19">
        <v>-0.2</v>
      </c>
      <c r="AA1251" s="19">
        <v>0</v>
      </c>
      <c r="AB1251" s="19"/>
      <c r="AC1251" s="19">
        <v>-0.15</v>
      </c>
      <c r="AD1251" s="19">
        <v>8.6999999999999993</v>
      </c>
      <c r="AE1251" s="19"/>
      <c r="AF1251" s="19">
        <v>9</v>
      </c>
      <c r="AG1251" s="19">
        <v>8.25</v>
      </c>
      <c r="AH1251" s="19"/>
      <c r="AI1251" s="19">
        <v>8</v>
      </c>
      <c r="AJ1251" s="19"/>
      <c r="AK1251" s="19"/>
      <c r="AL1251" s="19">
        <v>4.5</v>
      </c>
      <c r="AM1251" s="19">
        <v>9</v>
      </c>
      <c r="AN1251" s="19"/>
      <c r="AO1251" s="19">
        <v>9.5</v>
      </c>
      <c r="AP1251" s="19"/>
      <c r="AQ1251" s="19"/>
      <c r="AR1251" s="19"/>
      <c r="AS1251" s="19">
        <v>11</v>
      </c>
      <c r="AT1251" s="19"/>
      <c r="AU1251" s="19">
        <v>15.5</v>
      </c>
      <c r="AV1251" s="19"/>
      <c r="AW1251" s="19"/>
      <c r="AX1251" s="19">
        <v>0.6</v>
      </c>
      <c r="AY1251" s="19">
        <v>5.5</v>
      </c>
      <c r="AZ1251" s="19">
        <v>5.125</v>
      </c>
      <c r="BA1251" s="19">
        <v>4.8250000000000002</v>
      </c>
      <c r="BB1251" s="19">
        <v>5.2</v>
      </c>
      <c r="BC1251" s="19"/>
      <c r="BD1251" s="19">
        <v>4.95</v>
      </c>
    </row>
    <row r="1252" spans="2:56" x14ac:dyDescent="0.2">
      <c r="B1252" s="18">
        <v>37484</v>
      </c>
      <c r="C1252" s="19"/>
      <c r="D1252" s="19"/>
      <c r="E1252" s="19">
        <v>-0.3</v>
      </c>
      <c r="F1252" s="19">
        <v>-0.35</v>
      </c>
      <c r="G1252" s="19"/>
      <c r="H1252" s="19">
        <v>-0.4</v>
      </c>
      <c r="I1252" s="19"/>
      <c r="J1252" s="19"/>
      <c r="K1252" s="19">
        <v>3</v>
      </c>
      <c r="L1252" s="19"/>
      <c r="M1252" s="19"/>
      <c r="N1252" s="19">
        <v>1</v>
      </c>
      <c r="O1252" s="19"/>
      <c r="P1252" s="19"/>
      <c r="Q1252" s="19"/>
      <c r="R1252" s="19">
        <v>2.5</v>
      </c>
      <c r="S1252" s="19"/>
      <c r="T1252" s="19">
        <v>3.5</v>
      </c>
      <c r="U1252" s="19">
        <v>0</v>
      </c>
      <c r="V1252" s="19"/>
      <c r="W1252" s="19">
        <v>0.5</v>
      </c>
      <c r="X1252" s="19">
        <v>-0.5</v>
      </c>
      <c r="Y1252" s="19">
        <v>-0.3</v>
      </c>
      <c r="Z1252" s="19">
        <v>-0.3</v>
      </c>
      <c r="AA1252" s="19">
        <v>0</v>
      </c>
      <c r="AB1252" s="19"/>
      <c r="AC1252" s="19">
        <v>-0.15</v>
      </c>
      <c r="AD1252" s="19">
        <v>10.4</v>
      </c>
      <c r="AE1252" s="19"/>
      <c r="AF1252" s="19">
        <v>10.050000000000001</v>
      </c>
      <c r="AG1252" s="19">
        <v>8.75</v>
      </c>
      <c r="AH1252" s="19"/>
      <c r="AI1252" s="19">
        <v>8.5</v>
      </c>
      <c r="AJ1252" s="19"/>
      <c r="AK1252" s="19"/>
      <c r="AL1252" s="19">
        <v>4.5</v>
      </c>
      <c r="AM1252" s="19">
        <v>9</v>
      </c>
      <c r="AN1252" s="19"/>
      <c r="AO1252" s="19">
        <v>9.5</v>
      </c>
      <c r="AP1252" s="19"/>
      <c r="AQ1252" s="19"/>
      <c r="AR1252" s="19"/>
      <c r="AS1252" s="19">
        <v>11</v>
      </c>
      <c r="AT1252" s="19"/>
      <c r="AU1252" s="19">
        <v>15.5</v>
      </c>
      <c r="AV1252" s="19"/>
      <c r="AW1252" s="19"/>
      <c r="AX1252" s="19">
        <v>0.6</v>
      </c>
      <c r="AY1252" s="19">
        <v>6</v>
      </c>
      <c r="AZ1252" s="19">
        <v>5.875</v>
      </c>
      <c r="BA1252" s="19">
        <v>5.35</v>
      </c>
      <c r="BB1252" s="19">
        <v>5</v>
      </c>
      <c r="BC1252" s="19"/>
      <c r="BD1252" s="19">
        <v>4.95</v>
      </c>
    </row>
    <row r="1253" spans="2:56" x14ac:dyDescent="0.2">
      <c r="B1253" s="18">
        <v>37477</v>
      </c>
      <c r="C1253" s="19"/>
      <c r="D1253" s="19"/>
      <c r="E1253" s="19">
        <v>0.5</v>
      </c>
      <c r="F1253" s="19">
        <v>-0.1</v>
      </c>
      <c r="G1253" s="19"/>
      <c r="H1253" s="19">
        <v>-0.1</v>
      </c>
      <c r="I1253" s="19"/>
      <c r="J1253" s="19"/>
      <c r="K1253" s="19">
        <v>3</v>
      </c>
      <c r="L1253" s="19"/>
      <c r="M1253" s="19"/>
      <c r="N1253" s="19">
        <v>1</v>
      </c>
      <c r="O1253" s="19"/>
      <c r="P1253" s="19"/>
      <c r="Q1253" s="19"/>
      <c r="R1253" s="19">
        <v>2.5</v>
      </c>
      <c r="S1253" s="19"/>
      <c r="T1253" s="19">
        <v>3.5</v>
      </c>
      <c r="U1253" s="19">
        <v>0</v>
      </c>
      <c r="V1253" s="19"/>
      <c r="W1253" s="19">
        <v>0.5</v>
      </c>
      <c r="X1253" s="19">
        <v>0</v>
      </c>
      <c r="Y1253" s="19">
        <v>-0.2</v>
      </c>
      <c r="Z1253" s="19">
        <v>-0.2</v>
      </c>
      <c r="AA1253" s="19">
        <v>0</v>
      </c>
      <c r="AB1253" s="19"/>
      <c r="AC1253" s="19">
        <v>-0.15</v>
      </c>
      <c r="AD1253" s="19">
        <v>11.8</v>
      </c>
      <c r="AE1253" s="19"/>
      <c r="AF1253" s="19">
        <v>11.9</v>
      </c>
      <c r="AG1253" s="19">
        <v>9.5</v>
      </c>
      <c r="AH1253" s="19"/>
      <c r="AI1253" s="19">
        <v>8.75</v>
      </c>
      <c r="AJ1253" s="19"/>
      <c r="AK1253" s="19"/>
      <c r="AL1253" s="19">
        <v>4.5</v>
      </c>
      <c r="AM1253" s="19">
        <v>9</v>
      </c>
      <c r="AN1253" s="19"/>
      <c r="AO1253" s="19">
        <v>9.5</v>
      </c>
      <c r="AP1253" s="19"/>
      <c r="AQ1253" s="19"/>
      <c r="AR1253" s="19"/>
      <c r="AS1253" s="19">
        <v>11</v>
      </c>
      <c r="AT1253" s="19"/>
      <c r="AU1253" s="19">
        <v>15.5</v>
      </c>
      <c r="AV1253" s="19"/>
      <c r="AW1253" s="19"/>
      <c r="AX1253" s="19">
        <v>0.6</v>
      </c>
      <c r="AY1253" s="19">
        <v>5.75</v>
      </c>
      <c r="AZ1253" s="19">
        <v>5.625</v>
      </c>
      <c r="BA1253" s="19">
        <v>5.125</v>
      </c>
      <c r="BB1253" s="19">
        <v>6.9</v>
      </c>
      <c r="BC1253" s="19"/>
      <c r="BD1253" s="19">
        <v>6.55</v>
      </c>
    </row>
    <row r="1254" spans="2:56" x14ac:dyDescent="0.2">
      <c r="B1254" s="18">
        <v>37470</v>
      </c>
      <c r="C1254" s="19"/>
      <c r="D1254" s="19"/>
      <c r="E1254" s="19">
        <v>-0.3</v>
      </c>
      <c r="F1254" s="19">
        <v>-0.25</v>
      </c>
      <c r="G1254" s="19"/>
      <c r="H1254" s="19">
        <v>-0.25</v>
      </c>
      <c r="I1254" s="19"/>
      <c r="J1254" s="19"/>
      <c r="K1254" s="19">
        <v>3</v>
      </c>
      <c r="L1254" s="19"/>
      <c r="M1254" s="19"/>
      <c r="N1254" s="19">
        <v>1</v>
      </c>
      <c r="O1254" s="19"/>
      <c r="P1254" s="19"/>
      <c r="Q1254" s="19"/>
      <c r="R1254" s="19">
        <v>2.5</v>
      </c>
      <c r="S1254" s="19"/>
      <c r="T1254" s="19">
        <v>3.5</v>
      </c>
      <c r="U1254" s="19">
        <v>0</v>
      </c>
      <c r="V1254" s="19"/>
      <c r="W1254" s="19">
        <v>0.5</v>
      </c>
      <c r="X1254" s="19">
        <v>-0.4</v>
      </c>
      <c r="Y1254" s="19">
        <v>-0.4</v>
      </c>
      <c r="Z1254" s="19">
        <v>-0.4</v>
      </c>
      <c r="AA1254" s="19">
        <v>0</v>
      </c>
      <c r="AB1254" s="19"/>
      <c r="AC1254" s="19">
        <v>-0.15</v>
      </c>
      <c r="AD1254" s="19">
        <v>10.95</v>
      </c>
      <c r="AE1254" s="19"/>
      <c r="AF1254" s="19">
        <v>10.9</v>
      </c>
      <c r="AG1254" s="19">
        <v>11</v>
      </c>
      <c r="AH1254" s="19"/>
      <c r="AI1254" s="19">
        <v>10</v>
      </c>
      <c r="AJ1254" s="19"/>
      <c r="AK1254" s="19"/>
      <c r="AL1254" s="19">
        <v>4.5</v>
      </c>
      <c r="AM1254" s="19">
        <v>9</v>
      </c>
      <c r="AN1254" s="19"/>
      <c r="AO1254" s="19">
        <v>9.5</v>
      </c>
      <c r="AP1254" s="19"/>
      <c r="AQ1254" s="19"/>
      <c r="AR1254" s="19"/>
      <c r="AS1254" s="19">
        <v>11</v>
      </c>
      <c r="AT1254" s="19"/>
      <c r="AU1254" s="19">
        <v>15.5</v>
      </c>
      <c r="AV1254" s="19"/>
      <c r="AW1254" s="19"/>
      <c r="AX1254" s="19">
        <v>0.6</v>
      </c>
      <c r="AY1254" s="19">
        <v>5.375</v>
      </c>
      <c r="AZ1254" s="19">
        <v>5</v>
      </c>
      <c r="BA1254" s="19">
        <v>4.625</v>
      </c>
      <c r="BB1254" s="19">
        <v>5.9</v>
      </c>
      <c r="BC1254" s="19"/>
      <c r="BD1254" s="19">
        <v>5.7</v>
      </c>
    </row>
    <row r="1255" spans="2:56" x14ac:dyDescent="0.2">
      <c r="B1255" s="18">
        <v>37463</v>
      </c>
      <c r="C1255" s="19"/>
      <c r="D1255" s="19"/>
      <c r="E1255" s="19">
        <v>-0.25</v>
      </c>
      <c r="F1255" s="19">
        <v>-1</v>
      </c>
      <c r="G1255" s="19"/>
      <c r="H1255" s="19">
        <v>-1</v>
      </c>
      <c r="I1255" s="19"/>
      <c r="J1255" s="19"/>
      <c r="K1255" s="19">
        <v>3</v>
      </c>
      <c r="L1255" s="19"/>
      <c r="M1255" s="19"/>
      <c r="N1255" s="19">
        <v>1</v>
      </c>
      <c r="O1255" s="19"/>
      <c r="P1255" s="19"/>
      <c r="Q1255" s="19"/>
      <c r="R1255" s="19">
        <v>2.5</v>
      </c>
      <c r="S1255" s="19"/>
      <c r="T1255" s="19">
        <v>3.5</v>
      </c>
      <c r="U1255" s="19">
        <v>0</v>
      </c>
      <c r="V1255" s="19"/>
      <c r="W1255" s="19">
        <v>0.5</v>
      </c>
      <c r="X1255" s="19">
        <v>-1</v>
      </c>
      <c r="Y1255" s="19">
        <v>-0.8</v>
      </c>
      <c r="Z1255" s="19">
        <v>-0.7</v>
      </c>
      <c r="AA1255" s="19">
        <v>0</v>
      </c>
      <c r="AB1255" s="19"/>
      <c r="AC1255" s="19">
        <v>-0.15</v>
      </c>
      <c r="AD1255" s="19">
        <v>9.85</v>
      </c>
      <c r="AE1255" s="19"/>
      <c r="AF1255" s="19">
        <v>9.65</v>
      </c>
      <c r="AG1255" s="19">
        <v>7.5</v>
      </c>
      <c r="AH1255" s="19"/>
      <c r="AI1255" s="19">
        <v>7</v>
      </c>
      <c r="AJ1255" s="19"/>
      <c r="AK1255" s="19"/>
      <c r="AL1255" s="19">
        <v>4.5</v>
      </c>
      <c r="AM1255" s="19">
        <v>9</v>
      </c>
      <c r="AN1255" s="19"/>
      <c r="AO1255" s="19">
        <v>9.5</v>
      </c>
      <c r="AP1255" s="19"/>
      <c r="AQ1255" s="19"/>
      <c r="AR1255" s="19"/>
      <c r="AS1255" s="19">
        <v>11</v>
      </c>
      <c r="AT1255" s="19"/>
      <c r="AU1255" s="19">
        <v>15.5</v>
      </c>
      <c r="AV1255" s="19"/>
      <c r="AW1255" s="19"/>
      <c r="AX1255" s="19">
        <v>0.6</v>
      </c>
      <c r="AY1255" s="19">
        <v>5.75</v>
      </c>
      <c r="AZ1255" s="19">
        <v>4.875</v>
      </c>
      <c r="BA1255" s="19">
        <v>4.8</v>
      </c>
      <c r="BB1255" s="19">
        <v>5.9</v>
      </c>
      <c r="BC1255" s="19"/>
      <c r="BD1255" s="19">
        <v>5.7</v>
      </c>
    </row>
    <row r="1256" spans="2:56" x14ac:dyDescent="0.2">
      <c r="B1256" s="18">
        <v>37456</v>
      </c>
      <c r="C1256" s="19"/>
      <c r="D1256" s="19"/>
      <c r="E1256" s="19">
        <v>-1</v>
      </c>
      <c r="F1256" s="19">
        <v>-1</v>
      </c>
      <c r="G1256" s="19"/>
      <c r="H1256" s="19">
        <v>-1</v>
      </c>
      <c r="I1256" s="19"/>
      <c r="J1256" s="19"/>
      <c r="K1256" s="19">
        <v>3</v>
      </c>
      <c r="L1256" s="19"/>
      <c r="M1256" s="19"/>
      <c r="N1256" s="19">
        <v>1</v>
      </c>
      <c r="O1256" s="19"/>
      <c r="P1256" s="19"/>
      <c r="Q1256" s="19"/>
      <c r="R1256" s="19">
        <v>2.5</v>
      </c>
      <c r="S1256" s="19"/>
      <c r="T1256" s="19">
        <v>3.5</v>
      </c>
      <c r="U1256" s="19">
        <v>0</v>
      </c>
      <c r="V1256" s="19"/>
      <c r="W1256" s="19">
        <v>0.5</v>
      </c>
      <c r="X1256" s="19">
        <v>-1</v>
      </c>
      <c r="Y1256" s="19">
        <v>-0.8</v>
      </c>
      <c r="Z1256" s="19">
        <v>-0.7</v>
      </c>
      <c r="AA1256" s="19">
        <v>-0.5</v>
      </c>
      <c r="AB1256" s="19"/>
      <c r="AC1256" s="19">
        <v>-0.5</v>
      </c>
      <c r="AD1256" s="19">
        <v>8.5</v>
      </c>
      <c r="AE1256" s="19"/>
      <c r="AF1256" s="19">
        <v>8.6999999999999993</v>
      </c>
      <c r="AG1256" s="19">
        <v>5.75</v>
      </c>
      <c r="AH1256" s="19"/>
      <c r="AI1256" s="19">
        <v>6</v>
      </c>
      <c r="AJ1256" s="19"/>
      <c r="AK1256" s="19"/>
      <c r="AL1256" s="19">
        <v>4.5</v>
      </c>
      <c r="AM1256" s="19">
        <v>5.5</v>
      </c>
      <c r="AN1256" s="19"/>
      <c r="AO1256" s="19">
        <v>5.5</v>
      </c>
      <c r="AP1256" s="19"/>
      <c r="AQ1256" s="19"/>
      <c r="AR1256" s="19"/>
      <c r="AS1256" s="19">
        <v>11</v>
      </c>
      <c r="AT1256" s="19"/>
      <c r="AU1256" s="19">
        <v>15.5</v>
      </c>
      <c r="AV1256" s="19"/>
      <c r="AW1256" s="19"/>
      <c r="AX1256" s="19">
        <v>0.6</v>
      </c>
      <c r="AY1256" s="19">
        <v>5.125</v>
      </c>
      <c r="AZ1256" s="19">
        <v>4.5999999999999996</v>
      </c>
      <c r="BA1256" s="19">
        <v>4.45</v>
      </c>
      <c r="BB1256" s="19">
        <v>4.5999999999999996</v>
      </c>
      <c r="BC1256" s="19"/>
      <c r="BD1256" s="19">
        <v>4.55</v>
      </c>
    </row>
    <row r="1257" spans="2:56" x14ac:dyDescent="0.2">
      <c r="B1257" s="18">
        <v>37449</v>
      </c>
      <c r="C1257" s="19"/>
      <c r="D1257" s="19"/>
      <c r="E1257" s="19">
        <v>-1</v>
      </c>
      <c r="F1257" s="19">
        <v>-1</v>
      </c>
      <c r="G1257" s="19"/>
      <c r="H1257" s="19">
        <v>-1</v>
      </c>
      <c r="I1257" s="19"/>
      <c r="J1257" s="19"/>
      <c r="K1257" s="19">
        <v>3</v>
      </c>
      <c r="L1257" s="19"/>
      <c r="M1257" s="19"/>
      <c r="N1257" s="19">
        <v>1</v>
      </c>
      <c r="O1257" s="19"/>
      <c r="P1257" s="19"/>
      <c r="Q1257" s="19"/>
      <c r="R1257" s="19">
        <v>2.5</v>
      </c>
      <c r="S1257" s="19"/>
      <c r="T1257" s="19">
        <v>3.5</v>
      </c>
      <c r="U1257" s="19">
        <v>0</v>
      </c>
      <c r="V1257" s="19"/>
      <c r="W1257" s="19">
        <v>0.5</v>
      </c>
      <c r="X1257" s="19">
        <v>-1</v>
      </c>
      <c r="Y1257" s="19"/>
      <c r="Z1257" s="19">
        <v>-0.7</v>
      </c>
      <c r="AA1257" s="19">
        <v>-0.5</v>
      </c>
      <c r="AB1257" s="19"/>
      <c r="AC1257" s="19">
        <v>-0.5</v>
      </c>
      <c r="AD1257" s="19">
        <v>9.5</v>
      </c>
      <c r="AE1257" s="19"/>
      <c r="AF1257" s="19">
        <v>9.4499999999999993</v>
      </c>
      <c r="AG1257" s="19">
        <v>5.9</v>
      </c>
      <c r="AH1257" s="19"/>
      <c r="AI1257" s="19">
        <v>5.75</v>
      </c>
      <c r="AJ1257" s="19"/>
      <c r="AK1257" s="19"/>
      <c r="AL1257" s="19">
        <v>4.5</v>
      </c>
      <c r="AM1257" s="19">
        <v>5.5</v>
      </c>
      <c r="AN1257" s="19"/>
      <c r="AO1257" s="19">
        <v>5.5</v>
      </c>
      <c r="AP1257" s="19"/>
      <c r="AQ1257" s="19"/>
      <c r="AR1257" s="19"/>
      <c r="AS1257" s="19">
        <v>11</v>
      </c>
      <c r="AT1257" s="19"/>
      <c r="AU1257" s="19">
        <v>15.5</v>
      </c>
      <c r="AV1257" s="19"/>
      <c r="AW1257" s="19"/>
      <c r="AX1257" s="19">
        <v>0.6</v>
      </c>
      <c r="AY1257" s="19">
        <v>5.25</v>
      </c>
      <c r="AZ1257" s="19"/>
      <c r="BA1257" s="19">
        <v>4.45</v>
      </c>
      <c r="BB1257" s="19">
        <v>4.2</v>
      </c>
      <c r="BC1257" s="19"/>
      <c r="BD1257" s="19">
        <v>3.95</v>
      </c>
    </row>
    <row r="1258" spans="2:56" x14ac:dyDescent="0.2">
      <c r="B1258" s="18">
        <v>37442</v>
      </c>
      <c r="C1258" s="19"/>
      <c r="D1258" s="19"/>
      <c r="E1258" s="19">
        <v>-0.65</v>
      </c>
      <c r="F1258" s="19">
        <v>-0.6</v>
      </c>
      <c r="G1258" s="19"/>
      <c r="H1258" s="19">
        <v>-0.6</v>
      </c>
      <c r="I1258" s="19"/>
      <c r="J1258" s="19"/>
      <c r="K1258" s="19">
        <v>3</v>
      </c>
      <c r="L1258" s="19"/>
      <c r="M1258" s="19"/>
      <c r="N1258" s="19">
        <v>1</v>
      </c>
      <c r="O1258" s="19"/>
      <c r="P1258" s="19"/>
      <c r="Q1258" s="19"/>
      <c r="R1258" s="19">
        <v>2.5</v>
      </c>
      <c r="S1258" s="19"/>
      <c r="T1258" s="19">
        <v>3.5</v>
      </c>
      <c r="U1258" s="19">
        <v>0</v>
      </c>
      <c r="V1258" s="19"/>
      <c r="W1258" s="19">
        <v>0.5</v>
      </c>
      <c r="X1258" s="19">
        <v>-0.4</v>
      </c>
      <c r="Y1258" s="19"/>
      <c r="Z1258" s="19">
        <v>-0.4</v>
      </c>
      <c r="AA1258" s="19">
        <v>-0.5</v>
      </c>
      <c r="AB1258" s="19"/>
      <c r="AC1258" s="19">
        <v>-0.5</v>
      </c>
      <c r="AD1258" s="19">
        <v>8.5500000000000007</v>
      </c>
      <c r="AE1258" s="19"/>
      <c r="AF1258" s="19">
        <v>8.4</v>
      </c>
      <c r="AG1258" s="19">
        <v>4.375</v>
      </c>
      <c r="AH1258" s="19"/>
      <c r="AI1258" s="19">
        <v>4.5</v>
      </c>
      <c r="AJ1258" s="19"/>
      <c r="AK1258" s="19"/>
      <c r="AL1258" s="19">
        <v>4.5</v>
      </c>
      <c r="AM1258" s="19">
        <v>5.5</v>
      </c>
      <c r="AN1258" s="19"/>
      <c r="AO1258" s="19">
        <v>5.5</v>
      </c>
      <c r="AP1258" s="19"/>
      <c r="AQ1258" s="19"/>
      <c r="AR1258" s="19"/>
      <c r="AS1258" s="19">
        <v>11</v>
      </c>
      <c r="AT1258" s="19"/>
      <c r="AU1258" s="19">
        <v>15.5</v>
      </c>
      <c r="AV1258" s="19"/>
      <c r="AW1258" s="19"/>
      <c r="AX1258" s="19">
        <v>0.6</v>
      </c>
      <c r="AY1258" s="19">
        <v>3.9</v>
      </c>
      <c r="AZ1258" s="19"/>
      <c r="BA1258" s="19">
        <v>3.7</v>
      </c>
      <c r="BB1258" s="19">
        <v>4.2</v>
      </c>
      <c r="BC1258" s="19"/>
      <c r="BD1258" s="19">
        <v>3.95</v>
      </c>
    </row>
    <row r="1259" spans="2:56" x14ac:dyDescent="0.2">
      <c r="B1259" s="18">
        <v>37435</v>
      </c>
      <c r="C1259" s="19"/>
      <c r="D1259" s="19"/>
      <c r="E1259" s="19">
        <v>-0.8</v>
      </c>
      <c r="F1259" s="19">
        <v>-0.6</v>
      </c>
      <c r="G1259" s="19"/>
      <c r="H1259" s="19">
        <v>-0.6</v>
      </c>
      <c r="I1259" s="19"/>
      <c r="J1259" s="19"/>
      <c r="K1259" s="19">
        <v>3</v>
      </c>
      <c r="L1259" s="19"/>
      <c r="M1259" s="19"/>
      <c r="N1259" s="19">
        <v>1</v>
      </c>
      <c r="O1259" s="19"/>
      <c r="P1259" s="19"/>
      <c r="Q1259" s="19"/>
      <c r="R1259" s="19">
        <v>2.5</v>
      </c>
      <c r="S1259" s="19"/>
      <c r="T1259" s="19">
        <v>3.5</v>
      </c>
      <c r="U1259" s="19">
        <v>0</v>
      </c>
      <c r="V1259" s="19"/>
      <c r="W1259" s="19">
        <v>0.5</v>
      </c>
      <c r="X1259" s="19">
        <v>-0.4</v>
      </c>
      <c r="Y1259" s="19"/>
      <c r="Z1259" s="19">
        <v>-0.4</v>
      </c>
      <c r="AA1259" s="19">
        <v>-0.5</v>
      </c>
      <c r="AB1259" s="19"/>
      <c r="AC1259" s="19">
        <v>-0.5</v>
      </c>
      <c r="AD1259" s="19">
        <v>8.9499999999999993</v>
      </c>
      <c r="AE1259" s="19"/>
      <c r="AF1259" s="19">
        <v>9.1</v>
      </c>
      <c r="AG1259" s="19">
        <v>4.375</v>
      </c>
      <c r="AH1259" s="19"/>
      <c r="AI1259" s="19">
        <v>4.5</v>
      </c>
      <c r="AJ1259" s="19"/>
      <c r="AK1259" s="19"/>
      <c r="AL1259" s="19">
        <v>5</v>
      </c>
      <c r="AM1259" s="19">
        <v>5.5</v>
      </c>
      <c r="AN1259" s="19"/>
      <c r="AO1259" s="19">
        <v>5.5</v>
      </c>
      <c r="AP1259" s="19"/>
      <c r="AQ1259" s="19"/>
      <c r="AR1259" s="19"/>
      <c r="AS1259" s="19">
        <v>11</v>
      </c>
      <c r="AT1259" s="19"/>
      <c r="AU1259" s="19">
        <v>13.5</v>
      </c>
      <c r="AV1259" s="19"/>
      <c r="AW1259" s="19"/>
      <c r="AX1259" s="19">
        <v>0.6</v>
      </c>
      <c r="AY1259" s="19">
        <v>4.625</v>
      </c>
      <c r="AZ1259" s="19"/>
      <c r="BA1259" s="19">
        <v>4.25</v>
      </c>
      <c r="BB1259" s="19">
        <v>4.2</v>
      </c>
      <c r="BC1259" s="19"/>
      <c r="BD1259" s="19">
        <v>3.95</v>
      </c>
    </row>
    <row r="1260" spans="2:56" x14ac:dyDescent="0.2">
      <c r="B1260" s="18">
        <v>37428</v>
      </c>
      <c r="C1260" s="19"/>
      <c r="D1260" s="19"/>
      <c r="E1260" s="19">
        <v>-0.4</v>
      </c>
      <c r="F1260" s="19">
        <v>-0.6</v>
      </c>
      <c r="G1260" s="19"/>
      <c r="H1260" s="19">
        <v>-0.6</v>
      </c>
      <c r="I1260" s="19"/>
      <c r="J1260" s="19"/>
      <c r="K1260" s="19">
        <v>3</v>
      </c>
      <c r="L1260" s="19"/>
      <c r="M1260" s="19"/>
      <c r="N1260" s="19">
        <v>1</v>
      </c>
      <c r="O1260" s="19"/>
      <c r="P1260" s="19"/>
      <c r="Q1260" s="19"/>
      <c r="R1260" s="19">
        <v>2.5</v>
      </c>
      <c r="S1260" s="19"/>
      <c r="T1260" s="19">
        <v>3.5</v>
      </c>
      <c r="U1260" s="19">
        <v>0</v>
      </c>
      <c r="V1260" s="19"/>
      <c r="W1260" s="19">
        <v>0.5</v>
      </c>
      <c r="X1260" s="19">
        <v>-0.4</v>
      </c>
      <c r="Y1260" s="19"/>
      <c r="Z1260" s="19">
        <v>-0.5</v>
      </c>
      <c r="AA1260" s="19">
        <v>-0.3</v>
      </c>
      <c r="AB1260" s="19"/>
      <c r="AC1260" s="19">
        <v>-0.2</v>
      </c>
      <c r="AD1260" s="19">
        <v>8.1999999999999993</v>
      </c>
      <c r="AE1260" s="19"/>
      <c r="AF1260" s="19">
        <v>7.95</v>
      </c>
      <c r="AG1260" s="19">
        <v>4.375</v>
      </c>
      <c r="AH1260" s="19"/>
      <c r="AI1260" s="19">
        <v>4.5</v>
      </c>
      <c r="AJ1260" s="19"/>
      <c r="AK1260" s="19"/>
      <c r="AL1260" s="19">
        <v>5</v>
      </c>
      <c r="AM1260" s="19">
        <v>5.5</v>
      </c>
      <c r="AN1260" s="19"/>
      <c r="AO1260" s="19">
        <v>5.5</v>
      </c>
      <c r="AP1260" s="19"/>
      <c r="AQ1260" s="19"/>
      <c r="AR1260" s="19"/>
      <c r="AS1260" s="19">
        <v>11</v>
      </c>
      <c r="AT1260" s="19"/>
      <c r="AU1260" s="19">
        <v>13.5</v>
      </c>
      <c r="AV1260" s="19"/>
      <c r="AW1260" s="19"/>
      <c r="AX1260" s="19">
        <v>0.6</v>
      </c>
      <c r="AY1260" s="19">
        <v>4.75</v>
      </c>
      <c r="AZ1260" s="19"/>
      <c r="BA1260" s="19">
        <v>4.3499999999999996</v>
      </c>
      <c r="BB1260" s="19">
        <v>4.2</v>
      </c>
      <c r="BC1260" s="19"/>
      <c r="BD1260" s="19">
        <v>3.95</v>
      </c>
    </row>
    <row r="1261" spans="2:56" x14ac:dyDescent="0.2">
      <c r="B1261" s="18">
        <v>37421</v>
      </c>
      <c r="C1261" s="19"/>
      <c r="D1261" s="19"/>
      <c r="E1261" s="19">
        <v>0.05</v>
      </c>
      <c r="F1261" s="19">
        <v>-0.6</v>
      </c>
      <c r="G1261" s="19"/>
      <c r="H1261" s="19">
        <v>-0.6</v>
      </c>
      <c r="I1261" s="19"/>
      <c r="J1261" s="19"/>
      <c r="K1261" s="19">
        <v>3</v>
      </c>
      <c r="L1261" s="19"/>
      <c r="M1261" s="19"/>
      <c r="N1261" s="19">
        <v>1</v>
      </c>
      <c r="O1261" s="19"/>
      <c r="P1261" s="19"/>
      <c r="Q1261" s="19"/>
      <c r="R1261" s="19">
        <v>2.5</v>
      </c>
      <c r="S1261" s="19"/>
      <c r="T1261" s="19">
        <v>3.5</v>
      </c>
      <c r="U1261" s="19">
        <v>0</v>
      </c>
      <c r="V1261" s="19"/>
      <c r="W1261" s="19">
        <v>0.5</v>
      </c>
      <c r="X1261" s="19">
        <v>-0.3</v>
      </c>
      <c r="Y1261" s="19"/>
      <c r="Z1261" s="19">
        <v>-0.3</v>
      </c>
      <c r="AA1261" s="19">
        <v>-0.3</v>
      </c>
      <c r="AB1261" s="19"/>
      <c r="AC1261" s="19">
        <v>-0.2</v>
      </c>
      <c r="AD1261" s="19">
        <v>6.7</v>
      </c>
      <c r="AE1261" s="19"/>
      <c r="AF1261" s="19">
        <v>6.95</v>
      </c>
      <c r="AG1261" s="19">
        <v>4.375</v>
      </c>
      <c r="AH1261" s="19"/>
      <c r="AI1261" s="19">
        <v>4.5</v>
      </c>
      <c r="AJ1261" s="19"/>
      <c r="AK1261" s="19"/>
      <c r="AL1261" s="19">
        <v>5</v>
      </c>
      <c r="AM1261" s="19">
        <v>5.5</v>
      </c>
      <c r="AN1261" s="19"/>
      <c r="AO1261" s="19">
        <v>5.5</v>
      </c>
      <c r="AP1261" s="19"/>
      <c r="AQ1261" s="19"/>
      <c r="AR1261" s="19"/>
      <c r="AS1261" s="19">
        <v>11</v>
      </c>
      <c r="AT1261" s="19"/>
      <c r="AU1261" s="19">
        <v>13.5</v>
      </c>
      <c r="AV1261" s="19"/>
      <c r="AW1261" s="19"/>
      <c r="AX1261" s="19">
        <v>0.6</v>
      </c>
      <c r="AY1261" s="19">
        <v>4.25</v>
      </c>
      <c r="AZ1261" s="19"/>
      <c r="BA1261" s="19">
        <v>4.125</v>
      </c>
      <c r="BB1261" s="19">
        <v>3.5</v>
      </c>
      <c r="BC1261" s="19"/>
      <c r="BD1261" s="19">
        <v>3.3</v>
      </c>
    </row>
    <row r="1262" spans="2:56" x14ac:dyDescent="0.2">
      <c r="B1262" s="18">
        <v>37414</v>
      </c>
      <c r="C1262" s="19"/>
      <c r="D1262" s="19"/>
      <c r="E1262" s="19">
        <v>-0.1</v>
      </c>
      <c r="F1262" s="19">
        <v>0</v>
      </c>
      <c r="G1262" s="19"/>
      <c r="H1262" s="19">
        <v>-0.25</v>
      </c>
      <c r="I1262" s="19"/>
      <c r="J1262" s="19"/>
      <c r="K1262" s="19">
        <v>3</v>
      </c>
      <c r="L1262" s="19"/>
      <c r="M1262" s="19"/>
      <c r="N1262" s="19">
        <v>1</v>
      </c>
      <c r="O1262" s="19"/>
      <c r="P1262" s="19"/>
      <c r="Q1262" s="19"/>
      <c r="R1262" s="19">
        <v>2.5</v>
      </c>
      <c r="S1262" s="19"/>
      <c r="T1262" s="19">
        <v>3.5</v>
      </c>
      <c r="U1262" s="19">
        <v>0</v>
      </c>
      <c r="V1262" s="19"/>
      <c r="W1262" s="19">
        <v>0.5</v>
      </c>
      <c r="X1262" s="19">
        <v>-0.3</v>
      </c>
      <c r="Y1262" s="19"/>
      <c r="Z1262" s="19">
        <v>-0.3</v>
      </c>
      <c r="AA1262" s="19">
        <v>-0.3</v>
      </c>
      <c r="AB1262" s="19"/>
      <c r="AC1262" s="19">
        <v>-0.2</v>
      </c>
      <c r="AD1262" s="19">
        <v>7.5</v>
      </c>
      <c r="AE1262" s="19"/>
      <c r="AF1262" s="19">
        <v>7.45</v>
      </c>
      <c r="AG1262" s="19">
        <v>4.375</v>
      </c>
      <c r="AH1262" s="19"/>
      <c r="AI1262" s="19">
        <v>4.55</v>
      </c>
      <c r="AJ1262" s="19"/>
      <c r="AK1262" s="19"/>
      <c r="AL1262" s="19">
        <v>5.5</v>
      </c>
      <c r="AM1262" s="19">
        <v>5.5</v>
      </c>
      <c r="AN1262" s="19"/>
      <c r="AO1262" s="19">
        <v>5.5</v>
      </c>
      <c r="AP1262" s="19"/>
      <c r="AQ1262" s="19"/>
      <c r="AR1262" s="19"/>
      <c r="AS1262" s="19">
        <v>11</v>
      </c>
      <c r="AT1262" s="19"/>
      <c r="AU1262" s="19">
        <v>13.5</v>
      </c>
      <c r="AV1262" s="19"/>
      <c r="AW1262" s="19"/>
      <c r="AX1262" s="19">
        <v>0.6</v>
      </c>
      <c r="AY1262" s="19">
        <v>4.25</v>
      </c>
      <c r="AZ1262" s="19"/>
      <c r="BA1262" s="19">
        <v>4.125</v>
      </c>
      <c r="BB1262" s="19">
        <v>3.5</v>
      </c>
      <c r="BC1262" s="19"/>
      <c r="BD1262" s="19">
        <v>3.3</v>
      </c>
    </row>
    <row r="1263" spans="2:56" x14ac:dyDescent="0.2">
      <c r="B1263" s="18">
        <v>37407</v>
      </c>
      <c r="C1263" s="19"/>
      <c r="D1263" s="19"/>
      <c r="E1263" s="19">
        <v>-0.6</v>
      </c>
      <c r="F1263" s="19">
        <v>0</v>
      </c>
      <c r="G1263" s="19"/>
      <c r="H1263" s="19">
        <v>-0.25</v>
      </c>
      <c r="I1263" s="19"/>
      <c r="J1263" s="19"/>
      <c r="K1263" s="19">
        <v>3</v>
      </c>
      <c r="L1263" s="19"/>
      <c r="M1263" s="19"/>
      <c r="N1263" s="19">
        <v>1</v>
      </c>
      <c r="O1263" s="19"/>
      <c r="P1263" s="19"/>
      <c r="Q1263" s="19"/>
      <c r="R1263" s="19">
        <v>2.5</v>
      </c>
      <c r="S1263" s="19"/>
      <c r="T1263" s="19">
        <v>3.5</v>
      </c>
      <c r="U1263" s="19">
        <v>0</v>
      </c>
      <c r="V1263" s="19"/>
      <c r="W1263" s="19">
        <v>0.5</v>
      </c>
      <c r="X1263" s="19">
        <v>-0.4</v>
      </c>
      <c r="Y1263" s="19"/>
      <c r="Z1263" s="19">
        <v>-0.3</v>
      </c>
      <c r="AA1263" s="19">
        <v>-0.3</v>
      </c>
      <c r="AB1263" s="19"/>
      <c r="AC1263" s="19">
        <v>-0.2</v>
      </c>
      <c r="AD1263" s="19">
        <v>8.25</v>
      </c>
      <c r="AE1263" s="19"/>
      <c r="AF1263" s="19">
        <v>8.1999999999999993</v>
      </c>
      <c r="AG1263" s="19">
        <v>4</v>
      </c>
      <c r="AH1263" s="19"/>
      <c r="AI1263" s="19">
        <v>4.2</v>
      </c>
      <c r="AJ1263" s="19"/>
      <c r="AK1263" s="19"/>
      <c r="AL1263" s="19">
        <v>5.5</v>
      </c>
      <c r="AM1263" s="19">
        <v>5.5</v>
      </c>
      <c r="AN1263" s="19"/>
      <c r="AO1263" s="19">
        <v>5.5</v>
      </c>
      <c r="AP1263" s="19"/>
      <c r="AQ1263" s="19"/>
      <c r="AR1263" s="19"/>
      <c r="AS1263" s="19">
        <v>11</v>
      </c>
      <c r="AT1263" s="19"/>
      <c r="AU1263" s="19">
        <v>13.5</v>
      </c>
      <c r="AV1263" s="19"/>
      <c r="AW1263" s="19"/>
      <c r="AX1263" s="19">
        <v>0.6</v>
      </c>
      <c r="AY1263" s="19">
        <v>4.5</v>
      </c>
      <c r="AZ1263" s="19"/>
      <c r="BA1263" s="19">
        <v>4.5</v>
      </c>
      <c r="BB1263" s="19">
        <v>3.5</v>
      </c>
      <c r="BC1263" s="19"/>
      <c r="BD1263" s="19">
        <v>3.3</v>
      </c>
    </row>
    <row r="1264" spans="2:56" x14ac:dyDescent="0.2">
      <c r="B1264" s="18">
        <v>37400</v>
      </c>
      <c r="C1264" s="19"/>
      <c r="D1264" s="19"/>
      <c r="E1264" s="19">
        <v>-0.45</v>
      </c>
      <c r="F1264" s="19">
        <v>0</v>
      </c>
      <c r="G1264" s="19"/>
      <c r="H1264" s="19">
        <v>-0.25</v>
      </c>
      <c r="I1264" s="19"/>
      <c r="J1264" s="19"/>
      <c r="K1264" s="19">
        <v>2</v>
      </c>
      <c r="L1264" s="19"/>
      <c r="M1264" s="19"/>
      <c r="N1264" s="19">
        <v>1</v>
      </c>
      <c r="O1264" s="19"/>
      <c r="P1264" s="19"/>
      <c r="Q1264" s="19"/>
      <c r="R1264" s="19">
        <v>2.5</v>
      </c>
      <c r="S1264" s="19"/>
      <c r="T1264" s="19">
        <v>3.5</v>
      </c>
      <c r="U1264" s="19">
        <v>0</v>
      </c>
      <c r="V1264" s="19"/>
      <c r="W1264" s="19">
        <v>0.5</v>
      </c>
      <c r="X1264" s="19">
        <v>-0.4</v>
      </c>
      <c r="Y1264" s="19"/>
      <c r="Z1264" s="19">
        <v>-0.3</v>
      </c>
      <c r="AA1264" s="19">
        <v>-0.3</v>
      </c>
      <c r="AB1264" s="19"/>
      <c r="AC1264" s="19">
        <v>-0.2</v>
      </c>
      <c r="AD1264" s="19">
        <v>7.75</v>
      </c>
      <c r="AE1264" s="19"/>
      <c r="AF1264" s="19">
        <v>7.7</v>
      </c>
      <c r="AG1264" s="19">
        <v>4</v>
      </c>
      <c r="AH1264" s="19"/>
      <c r="AI1264" s="19">
        <v>4.2</v>
      </c>
      <c r="AJ1264" s="19"/>
      <c r="AK1264" s="19"/>
      <c r="AL1264" s="19">
        <v>3.75</v>
      </c>
      <c r="AM1264" s="19">
        <v>5.5</v>
      </c>
      <c r="AN1264" s="19"/>
      <c r="AO1264" s="19">
        <v>5.5</v>
      </c>
      <c r="AP1264" s="19"/>
      <c r="AQ1264" s="19"/>
      <c r="AR1264" s="19"/>
      <c r="AS1264" s="19">
        <v>11</v>
      </c>
      <c r="AT1264" s="19"/>
      <c r="AU1264" s="19">
        <v>13.5</v>
      </c>
      <c r="AV1264" s="19"/>
      <c r="AW1264" s="19"/>
      <c r="AX1264" s="19">
        <v>0.6</v>
      </c>
      <c r="AY1264" s="19">
        <v>4.75</v>
      </c>
      <c r="AZ1264" s="19"/>
      <c r="BA1264" s="19">
        <v>4.375</v>
      </c>
      <c r="BB1264" s="19">
        <v>2.7</v>
      </c>
      <c r="BC1264" s="19"/>
      <c r="BD1264" s="19">
        <v>2.8</v>
      </c>
    </row>
    <row r="1265" spans="2:56" x14ac:dyDescent="0.2">
      <c r="B1265" s="18">
        <v>37393</v>
      </c>
      <c r="C1265" s="19"/>
      <c r="D1265" s="19"/>
      <c r="E1265" s="19">
        <v>-0.4</v>
      </c>
      <c r="F1265" s="19">
        <v>0</v>
      </c>
      <c r="G1265" s="19"/>
      <c r="H1265" s="19">
        <v>-0.25</v>
      </c>
      <c r="I1265" s="19"/>
      <c r="J1265" s="19"/>
      <c r="K1265" s="19">
        <v>2</v>
      </c>
      <c r="L1265" s="19"/>
      <c r="M1265" s="19"/>
      <c r="N1265" s="19">
        <v>1</v>
      </c>
      <c r="O1265" s="19"/>
      <c r="P1265" s="19"/>
      <c r="Q1265" s="19"/>
      <c r="R1265" s="19">
        <v>2.5</v>
      </c>
      <c r="S1265" s="19"/>
      <c r="T1265" s="19">
        <v>3.5</v>
      </c>
      <c r="U1265" s="19">
        <v>0</v>
      </c>
      <c r="V1265" s="19"/>
      <c r="W1265" s="19">
        <v>0.5</v>
      </c>
      <c r="X1265" s="19">
        <v>-0.5</v>
      </c>
      <c r="Y1265" s="19"/>
      <c r="Z1265" s="19">
        <v>-0.3</v>
      </c>
      <c r="AA1265" s="19">
        <v>-0.3</v>
      </c>
      <c r="AB1265" s="19"/>
      <c r="AC1265" s="19">
        <v>-0.2</v>
      </c>
      <c r="AD1265" s="19">
        <v>7.25</v>
      </c>
      <c r="AE1265" s="19"/>
      <c r="AF1265" s="19">
        <v>7</v>
      </c>
      <c r="AG1265" s="19">
        <v>4</v>
      </c>
      <c r="AH1265" s="19"/>
      <c r="AI1265" s="19">
        <v>4.2</v>
      </c>
      <c r="AJ1265" s="19"/>
      <c r="AK1265" s="19"/>
      <c r="AL1265" s="19">
        <v>3.75</v>
      </c>
      <c r="AM1265" s="19">
        <v>5.5</v>
      </c>
      <c r="AN1265" s="19"/>
      <c r="AO1265" s="19">
        <v>5.5</v>
      </c>
      <c r="AP1265" s="19"/>
      <c r="AQ1265" s="19"/>
      <c r="AR1265" s="19"/>
      <c r="AS1265" s="19">
        <v>11</v>
      </c>
      <c r="AT1265" s="19"/>
      <c r="AU1265" s="19">
        <v>13.5</v>
      </c>
      <c r="AV1265" s="19"/>
      <c r="AW1265" s="19"/>
      <c r="AX1265" s="19">
        <v>0.6</v>
      </c>
      <c r="AY1265" s="19">
        <v>4.625</v>
      </c>
      <c r="AZ1265" s="19"/>
      <c r="BA1265" s="19">
        <v>4.25</v>
      </c>
      <c r="BB1265" s="19">
        <v>2.7</v>
      </c>
      <c r="BC1265" s="19"/>
      <c r="BD1265" s="19">
        <v>2.8</v>
      </c>
    </row>
    <row r="1266" spans="2:56" x14ac:dyDescent="0.2">
      <c r="B1266" s="18">
        <v>37386</v>
      </c>
      <c r="C1266" s="19"/>
      <c r="D1266" s="19"/>
      <c r="E1266" s="19">
        <v>-0.4</v>
      </c>
      <c r="F1266" s="19">
        <v>0</v>
      </c>
      <c r="G1266" s="19"/>
      <c r="H1266" s="19">
        <v>-0.25</v>
      </c>
      <c r="I1266" s="19"/>
      <c r="J1266" s="19"/>
      <c r="K1266" s="19">
        <v>2</v>
      </c>
      <c r="L1266" s="19"/>
      <c r="M1266" s="19"/>
      <c r="N1266" s="19">
        <v>1</v>
      </c>
      <c r="O1266" s="19"/>
      <c r="P1266" s="19"/>
      <c r="Q1266" s="19"/>
      <c r="R1266" s="19">
        <v>2.5</v>
      </c>
      <c r="S1266" s="19"/>
      <c r="T1266" s="19">
        <v>3.5</v>
      </c>
      <c r="U1266" s="19">
        <v>0</v>
      </c>
      <c r="V1266" s="19"/>
      <c r="W1266" s="19">
        <v>0.5</v>
      </c>
      <c r="X1266" s="19">
        <v>-0.5</v>
      </c>
      <c r="Y1266" s="19"/>
      <c r="Z1266" s="19">
        <v>-0.3</v>
      </c>
      <c r="AA1266" s="19">
        <v>-0.3</v>
      </c>
      <c r="AB1266" s="19"/>
      <c r="AC1266" s="19">
        <v>-0.2</v>
      </c>
      <c r="AD1266" s="19">
        <v>7.25</v>
      </c>
      <c r="AE1266" s="19"/>
      <c r="AF1266" s="19">
        <v>7</v>
      </c>
      <c r="AG1266" s="19">
        <v>4</v>
      </c>
      <c r="AH1266" s="19"/>
      <c r="AI1266" s="19">
        <v>3.9</v>
      </c>
      <c r="AJ1266" s="19"/>
      <c r="AK1266" s="19"/>
      <c r="AL1266" s="19">
        <v>3.75</v>
      </c>
      <c r="AM1266" s="19">
        <v>5.5</v>
      </c>
      <c r="AN1266" s="19"/>
      <c r="AO1266" s="19">
        <v>5.5</v>
      </c>
      <c r="AP1266" s="19"/>
      <c r="AQ1266" s="19"/>
      <c r="AR1266" s="19"/>
      <c r="AS1266" s="19">
        <v>11</v>
      </c>
      <c r="AT1266" s="19"/>
      <c r="AU1266" s="19">
        <v>13.5</v>
      </c>
      <c r="AV1266" s="19"/>
      <c r="AW1266" s="19"/>
      <c r="AX1266" s="19">
        <v>0.6</v>
      </c>
      <c r="AY1266" s="19">
        <v>3.5</v>
      </c>
      <c r="AZ1266" s="19"/>
      <c r="BA1266" s="19">
        <v>3.8</v>
      </c>
      <c r="BB1266" s="19">
        <v>2.7</v>
      </c>
      <c r="BC1266" s="19"/>
      <c r="BD1266" s="19">
        <v>2.8</v>
      </c>
    </row>
    <row r="1267" spans="2:56" x14ac:dyDescent="0.2">
      <c r="B1267" s="18">
        <v>37379</v>
      </c>
      <c r="C1267" s="19"/>
      <c r="D1267" s="19"/>
      <c r="E1267" s="19">
        <v>-0.3</v>
      </c>
      <c r="F1267" s="19">
        <v>0</v>
      </c>
      <c r="G1267" s="19"/>
      <c r="H1267" s="19">
        <v>-0.25</v>
      </c>
      <c r="I1267" s="19"/>
      <c r="J1267" s="19"/>
      <c r="K1267" s="19">
        <v>2</v>
      </c>
      <c r="L1267" s="19"/>
      <c r="M1267" s="19"/>
      <c r="N1267" s="19">
        <v>1</v>
      </c>
      <c r="O1267" s="19"/>
      <c r="P1267" s="19"/>
      <c r="Q1267" s="19"/>
      <c r="R1267" s="19">
        <v>2.5</v>
      </c>
      <c r="S1267" s="19"/>
      <c r="T1267" s="19">
        <v>3.5</v>
      </c>
      <c r="U1267" s="19">
        <v>0</v>
      </c>
      <c r="V1267" s="19"/>
      <c r="W1267" s="19">
        <v>0.5</v>
      </c>
      <c r="X1267" s="19">
        <v>-0.5</v>
      </c>
      <c r="Y1267" s="19"/>
      <c r="Z1267" s="19">
        <v>-0.3</v>
      </c>
      <c r="AA1267" s="19">
        <v>-0.3</v>
      </c>
      <c r="AB1267" s="19"/>
      <c r="AC1267" s="19">
        <v>-0.2</v>
      </c>
      <c r="AD1267" s="19">
        <v>6.25</v>
      </c>
      <c r="AE1267" s="19"/>
      <c r="AF1267" s="19">
        <v>6</v>
      </c>
      <c r="AG1267" s="19">
        <v>4</v>
      </c>
      <c r="AH1267" s="19"/>
      <c r="AI1267" s="19">
        <v>3.9</v>
      </c>
      <c r="AJ1267" s="19"/>
      <c r="AK1267" s="19"/>
      <c r="AL1267" s="19">
        <v>3.75</v>
      </c>
      <c r="AM1267" s="19">
        <v>5.5</v>
      </c>
      <c r="AN1267" s="19"/>
      <c r="AO1267" s="19">
        <v>5.5</v>
      </c>
      <c r="AP1267" s="19"/>
      <c r="AQ1267" s="19"/>
      <c r="AR1267" s="19"/>
      <c r="AS1267" s="19">
        <v>11</v>
      </c>
      <c r="AT1267" s="19"/>
      <c r="AU1267" s="19">
        <v>13.5</v>
      </c>
      <c r="AV1267" s="19"/>
      <c r="AW1267" s="19"/>
      <c r="AX1267" s="19">
        <v>0.6</v>
      </c>
      <c r="AY1267" s="19">
        <v>3.5</v>
      </c>
      <c r="AZ1267" s="19"/>
      <c r="BA1267" s="19">
        <v>3.9</v>
      </c>
      <c r="BB1267" s="19">
        <v>2.7</v>
      </c>
      <c r="BC1267" s="19"/>
      <c r="BD1267" s="19">
        <v>2.8</v>
      </c>
    </row>
    <row r="1268" spans="2:56" x14ac:dyDescent="0.2">
      <c r="B1268" s="18">
        <v>37372</v>
      </c>
      <c r="C1268" s="19"/>
      <c r="D1268" s="19"/>
      <c r="E1268" s="19">
        <v>-0.3</v>
      </c>
      <c r="F1268" s="19">
        <v>0</v>
      </c>
      <c r="G1268" s="19"/>
      <c r="H1268" s="19">
        <v>-0.25</v>
      </c>
      <c r="I1268" s="19"/>
      <c r="J1268" s="19"/>
      <c r="K1268" s="19">
        <v>2</v>
      </c>
      <c r="L1268" s="19"/>
      <c r="M1268" s="19"/>
      <c r="N1268" s="19">
        <v>1</v>
      </c>
      <c r="O1268" s="19"/>
      <c r="P1268" s="19"/>
      <c r="Q1268" s="19"/>
      <c r="R1268" s="19">
        <v>2.5</v>
      </c>
      <c r="S1268" s="19"/>
      <c r="T1268" s="19">
        <v>3.5</v>
      </c>
      <c r="U1268" s="19">
        <v>0</v>
      </c>
      <c r="V1268" s="19"/>
      <c r="W1268" s="19">
        <v>0.5</v>
      </c>
      <c r="X1268" s="19">
        <v>-0.5</v>
      </c>
      <c r="Y1268" s="19"/>
      <c r="Z1268" s="19">
        <v>-0.3</v>
      </c>
      <c r="AA1268" s="19">
        <v>-0.3</v>
      </c>
      <c r="AB1268" s="19"/>
      <c r="AC1268" s="19">
        <v>-0.2</v>
      </c>
      <c r="AD1268" s="19">
        <v>6.25</v>
      </c>
      <c r="AE1268" s="19"/>
      <c r="AF1268" s="19">
        <v>6</v>
      </c>
      <c r="AG1268" s="19">
        <v>4</v>
      </c>
      <c r="AH1268" s="19"/>
      <c r="AI1268" s="19">
        <v>3.9</v>
      </c>
      <c r="AJ1268" s="19"/>
      <c r="AK1268" s="19"/>
      <c r="AL1268" s="19">
        <v>3.75</v>
      </c>
      <c r="AM1268" s="19">
        <v>5.5</v>
      </c>
      <c r="AN1268" s="19"/>
      <c r="AO1268" s="19">
        <v>5.5</v>
      </c>
      <c r="AP1268" s="19"/>
      <c r="AQ1268" s="19"/>
      <c r="AR1268" s="19"/>
      <c r="AS1268" s="19">
        <v>11</v>
      </c>
      <c r="AT1268" s="19"/>
      <c r="AU1268" s="19">
        <v>13.5</v>
      </c>
      <c r="AV1268" s="19"/>
      <c r="AW1268" s="19"/>
      <c r="AX1268" s="19">
        <v>0.6</v>
      </c>
      <c r="AY1268" s="19">
        <v>3.5</v>
      </c>
      <c r="AZ1268" s="19"/>
      <c r="BA1268" s="19">
        <v>3.9</v>
      </c>
      <c r="BB1268" s="19">
        <v>2.7</v>
      </c>
      <c r="BC1268" s="19"/>
      <c r="BD1268" s="19">
        <v>3.5</v>
      </c>
    </row>
    <row r="1269" spans="2:56" x14ac:dyDescent="0.2">
      <c r="B1269" s="18">
        <v>37365</v>
      </c>
      <c r="C1269" s="19"/>
      <c r="D1269" s="19"/>
      <c r="E1269" s="19">
        <v>-0.25</v>
      </c>
      <c r="F1269" s="19">
        <v>0</v>
      </c>
      <c r="G1269" s="19"/>
      <c r="H1269" s="19">
        <v>-0.25</v>
      </c>
      <c r="I1269" s="19"/>
      <c r="J1269" s="19"/>
      <c r="K1269" s="19">
        <v>2</v>
      </c>
      <c r="L1269" s="19"/>
      <c r="M1269" s="19"/>
      <c r="N1269" s="19">
        <v>1</v>
      </c>
      <c r="O1269" s="19"/>
      <c r="P1269" s="19"/>
      <c r="Q1269" s="19"/>
      <c r="R1269" s="19">
        <v>2.5</v>
      </c>
      <c r="S1269" s="19"/>
      <c r="T1269" s="19">
        <v>3.5</v>
      </c>
      <c r="U1269" s="19">
        <v>0</v>
      </c>
      <c r="V1269" s="19"/>
      <c r="W1269" s="19">
        <v>0.5</v>
      </c>
      <c r="X1269" s="19">
        <v>-0.5</v>
      </c>
      <c r="Y1269" s="19"/>
      <c r="Z1269" s="19">
        <v>-0.3</v>
      </c>
      <c r="AA1269" s="19">
        <v>0</v>
      </c>
      <c r="AB1269" s="19"/>
      <c r="AC1269" s="19">
        <v>0.25</v>
      </c>
      <c r="AD1269" s="19">
        <v>5.75</v>
      </c>
      <c r="AE1269" s="19"/>
      <c r="AF1269" s="19">
        <v>5.5</v>
      </c>
      <c r="AG1269" s="19">
        <v>4</v>
      </c>
      <c r="AH1269" s="19"/>
      <c r="AI1269" s="19">
        <v>3.8</v>
      </c>
      <c r="AJ1269" s="19"/>
      <c r="AK1269" s="19"/>
      <c r="AL1269" s="19">
        <v>3.75</v>
      </c>
      <c r="AM1269" s="19">
        <v>5.5</v>
      </c>
      <c r="AN1269" s="19"/>
      <c r="AO1269" s="19">
        <v>5.5</v>
      </c>
      <c r="AP1269" s="19"/>
      <c r="AQ1269" s="19"/>
      <c r="AR1269" s="19"/>
      <c r="AS1269" s="19">
        <v>11</v>
      </c>
      <c r="AT1269" s="19"/>
      <c r="AU1269" s="19">
        <v>11.5</v>
      </c>
      <c r="AV1269" s="19"/>
      <c r="AW1269" s="19"/>
      <c r="AX1269" s="19">
        <v>0.6</v>
      </c>
      <c r="AY1269" s="19">
        <v>3.5</v>
      </c>
      <c r="AZ1269" s="19"/>
      <c r="BA1269" s="19">
        <v>3.7</v>
      </c>
      <c r="BB1269" s="19">
        <v>2.7</v>
      </c>
      <c r="BC1269" s="19"/>
      <c r="BD1269" s="19">
        <v>2.7</v>
      </c>
    </row>
    <row r="1270" spans="2:56" x14ac:dyDescent="0.2">
      <c r="B1270" s="18">
        <v>37358</v>
      </c>
      <c r="C1270" s="19"/>
      <c r="D1270" s="19"/>
      <c r="E1270" s="19">
        <v>0</v>
      </c>
      <c r="F1270" s="19">
        <v>0</v>
      </c>
      <c r="G1270" s="19"/>
      <c r="H1270" s="19">
        <v>-0.25</v>
      </c>
      <c r="I1270" s="19"/>
      <c r="J1270" s="19"/>
      <c r="K1270" s="19">
        <v>2</v>
      </c>
      <c r="L1270" s="19"/>
      <c r="M1270" s="19"/>
      <c r="N1270" s="19">
        <v>1</v>
      </c>
      <c r="O1270" s="19"/>
      <c r="P1270" s="19"/>
      <c r="Q1270" s="19"/>
      <c r="R1270" s="19">
        <v>2.5</v>
      </c>
      <c r="S1270" s="19"/>
      <c r="T1270" s="19">
        <v>3.5</v>
      </c>
      <c r="U1270" s="19">
        <v>0</v>
      </c>
      <c r="V1270" s="19"/>
      <c r="W1270" s="19">
        <v>0.5</v>
      </c>
      <c r="X1270" s="19">
        <v>0.1</v>
      </c>
      <c r="Y1270" s="19"/>
      <c r="Z1270" s="19">
        <v>0.3</v>
      </c>
      <c r="AA1270" s="19">
        <v>0</v>
      </c>
      <c r="AB1270" s="19"/>
      <c r="AC1270" s="19">
        <v>0.25</v>
      </c>
      <c r="AD1270" s="19">
        <v>4.25</v>
      </c>
      <c r="AE1270" s="19"/>
      <c r="AF1270" s="19">
        <v>4.25</v>
      </c>
      <c r="AG1270" s="19">
        <v>4</v>
      </c>
      <c r="AH1270" s="19"/>
      <c r="AI1270" s="19">
        <v>3.8</v>
      </c>
      <c r="AJ1270" s="19"/>
      <c r="AK1270" s="19"/>
      <c r="AL1270" s="19">
        <v>3.75</v>
      </c>
      <c r="AM1270" s="19">
        <v>5.5</v>
      </c>
      <c r="AN1270" s="19"/>
      <c r="AO1270" s="19">
        <v>5.5</v>
      </c>
      <c r="AP1270" s="19"/>
      <c r="AQ1270" s="19"/>
      <c r="AR1270" s="19"/>
      <c r="AS1270" s="19">
        <v>11</v>
      </c>
      <c r="AT1270" s="19"/>
      <c r="AU1270" s="19">
        <v>11.5</v>
      </c>
      <c r="AV1270" s="19"/>
      <c r="AW1270" s="19"/>
      <c r="AX1270" s="19">
        <v>0.6</v>
      </c>
      <c r="AY1270" s="19">
        <v>3.75</v>
      </c>
      <c r="AZ1270" s="19"/>
      <c r="BA1270" s="19">
        <v>3.7</v>
      </c>
      <c r="BB1270" s="19">
        <v>2.7</v>
      </c>
      <c r="BC1270" s="19"/>
      <c r="BD1270" s="19">
        <v>2.7</v>
      </c>
    </row>
    <row r="1271" spans="2:56" x14ac:dyDescent="0.2">
      <c r="B1271" s="18">
        <v>37351</v>
      </c>
      <c r="C1271" s="19"/>
      <c r="D1271" s="19"/>
      <c r="E1271" s="19">
        <v>0</v>
      </c>
      <c r="F1271" s="19">
        <v>0</v>
      </c>
      <c r="G1271" s="19"/>
      <c r="H1271" s="19">
        <v>-0.25</v>
      </c>
      <c r="I1271" s="19"/>
      <c r="J1271" s="19"/>
      <c r="K1271" s="19">
        <v>2</v>
      </c>
      <c r="L1271" s="19"/>
      <c r="M1271" s="19"/>
      <c r="N1271" s="19">
        <v>1</v>
      </c>
      <c r="O1271" s="19"/>
      <c r="P1271" s="19"/>
      <c r="Q1271" s="19"/>
      <c r="R1271" s="19">
        <v>2.5</v>
      </c>
      <c r="S1271" s="19"/>
      <c r="T1271" s="19">
        <v>3.5</v>
      </c>
      <c r="U1271" s="19">
        <v>0</v>
      </c>
      <c r="V1271" s="19"/>
      <c r="W1271" s="19">
        <v>0.5</v>
      </c>
      <c r="X1271" s="19">
        <v>0.1</v>
      </c>
      <c r="Y1271" s="19"/>
      <c r="Z1271" s="19">
        <v>0.3</v>
      </c>
      <c r="AA1271" s="19">
        <v>0</v>
      </c>
      <c r="AB1271" s="19"/>
      <c r="AC1271" s="19">
        <v>0.25</v>
      </c>
      <c r="AD1271" s="19">
        <v>4.75</v>
      </c>
      <c r="AE1271" s="19"/>
      <c r="AF1271" s="19">
        <v>4.8</v>
      </c>
      <c r="AG1271" s="19">
        <v>4</v>
      </c>
      <c r="AH1271" s="19"/>
      <c r="AI1271" s="19">
        <v>3.8</v>
      </c>
      <c r="AJ1271" s="19"/>
      <c r="AK1271" s="19"/>
      <c r="AL1271" s="19">
        <v>3.75</v>
      </c>
      <c r="AM1271" s="19">
        <v>4.5</v>
      </c>
      <c r="AN1271" s="19"/>
      <c r="AO1271" s="19">
        <v>4.5</v>
      </c>
      <c r="AP1271" s="19"/>
      <c r="AQ1271" s="19"/>
      <c r="AR1271" s="19"/>
      <c r="AS1271" s="19">
        <v>11</v>
      </c>
      <c r="AT1271" s="19"/>
      <c r="AU1271" s="19">
        <v>13.5</v>
      </c>
      <c r="AV1271" s="19"/>
      <c r="AW1271" s="19"/>
      <c r="AX1271" s="19">
        <v>0.6</v>
      </c>
      <c r="AY1271" s="19">
        <v>3.75</v>
      </c>
      <c r="AZ1271" s="19"/>
      <c r="BA1271" s="19">
        <v>3.7</v>
      </c>
      <c r="BB1271" s="19">
        <v>2.7</v>
      </c>
      <c r="BC1271" s="19"/>
      <c r="BD1271" s="19">
        <v>2.7</v>
      </c>
    </row>
    <row r="1272" spans="2:56" x14ac:dyDescent="0.2">
      <c r="B1272" s="18">
        <v>37344</v>
      </c>
      <c r="C1272" s="19"/>
      <c r="D1272" s="19"/>
      <c r="E1272" s="19">
        <v>0.15</v>
      </c>
      <c r="F1272" s="19">
        <v>0</v>
      </c>
      <c r="G1272" s="19"/>
      <c r="H1272" s="19">
        <v>-0.25</v>
      </c>
      <c r="I1272" s="19"/>
      <c r="J1272" s="19"/>
      <c r="K1272" s="19">
        <v>2</v>
      </c>
      <c r="L1272" s="19"/>
      <c r="M1272" s="19"/>
      <c r="N1272" s="19">
        <v>1</v>
      </c>
      <c r="O1272" s="19"/>
      <c r="P1272" s="19"/>
      <c r="Q1272" s="19"/>
      <c r="R1272" s="19">
        <v>2.5</v>
      </c>
      <c r="S1272" s="19"/>
      <c r="T1272" s="19">
        <v>3.5</v>
      </c>
      <c r="U1272" s="19">
        <v>0</v>
      </c>
      <c r="V1272" s="19"/>
      <c r="W1272" s="19">
        <v>0.5</v>
      </c>
      <c r="X1272" s="19">
        <v>0.1</v>
      </c>
      <c r="Y1272" s="19"/>
      <c r="Z1272" s="19">
        <v>0.3</v>
      </c>
      <c r="AA1272" s="19">
        <v>0</v>
      </c>
      <c r="AB1272" s="19"/>
      <c r="AC1272" s="19">
        <v>0.25</v>
      </c>
      <c r="AD1272" s="19">
        <v>4.75</v>
      </c>
      <c r="AE1272" s="19"/>
      <c r="AF1272" s="19">
        <v>5.3</v>
      </c>
      <c r="AG1272" s="19">
        <v>4</v>
      </c>
      <c r="AH1272" s="19"/>
      <c r="AI1272" s="19">
        <v>3.8</v>
      </c>
      <c r="AJ1272" s="19"/>
      <c r="AK1272" s="19"/>
      <c r="AL1272" s="19">
        <v>3.75</v>
      </c>
      <c r="AM1272" s="19">
        <v>4.5</v>
      </c>
      <c r="AN1272" s="19"/>
      <c r="AO1272" s="19">
        <v>4.5</v>
      </c>
      <c r="AP1272" s="19"/>
      <c r="AQ1272" s="19"/>
      <c r="AR1272" s="19"/>
      <c r="AS1272" s="19">
        <v>11</v>
      </c>
      <c r="AT1272" s="19"/>
      <c r="AU1272" s="19">
        <v>13.5</v>
      </c>
      <c r="AV1272" s="19"/>
      <c r="AW1272" s="19"/>
      <c r="AX1272" s="19">
        <v>0.6</v>
      </c>
      <c r="AY1272" s="19">
        <v>3.5</v>
      </c>
      <c r="AZ1272" s="19"/>
      <c r="BA1272" s="19">
        <v>3.6</v>
      </c>
      <c r="BB1272" s="19">
        <v>3</v>
      </c>
      <c r="BC1272" s="19"/>
      <c r="BD1272" s="19">
        <v>3.1</v>
      </c>
    </row>
    <row r="1273" spans="2:56" x14ac:dyDescent="0.2">
      <c r="B1273" s="18">
        <v>37337</v>
      </c>
      <c r="C1273" s="19"/>
      <c r="D1273" s="19"/>
      <c r="E1273" s="19">
        <v>0.15</v>
      </c>
      <c r="F1273" s="19">
        <v>0</v>
      </c>
      <c r="G1273" s="19"/>
      <c r="H1273" s="19">
        <v>-0.25</v>
      </c>
      <c r="I1273" s="19"/>
      <c r="J1273" s="19"/>
      <c r="K1273" s="19">
        <v>2</v>
      </c>
      <c r="L1273" s="19"/>
      <c r="M1273" s="19"/>
      <c r="N1273" s="19">
        <v>1</v>
      </c>
      <c r="O1273" s="19"/>
      <c r="P1273" s="19"/>
      <c r="Q1273" s="19"/>
      <c r="R1273" s="19">
        <v>2.5</v>
      </c>
      <c r="S1273" s="19"/>
      <c r="T1273" s="19">
        <v>3.5</v>
      </c>
      <c r="U1273" s="19">
        <v>0</v>
      </c>
      <c r="V1273" s="19"/>
      <c r="W1273" s="19">
        <v>0.5</v>
      </c>
      <c r="X1273" s="19">
        <v>0.1</v>
      </c>
      <c r="Y1273" s="19"/>
      <c r="Z1273" s="19">
        <v>0.3</v>
      </c>
      <c r="AA1273" s="19">
        <v>0</v>
      </c>
      <c r="AB1273" s="19"/>
      <c r="AC1273" s="19">
        <v>0.25</v>
      </c>
      <c r="AD1273" s="19">
        <v>5.5</v>
      </c>
      <c r="AE1273" s="19"/>
      <c r="AF1273" s="19">
        <v>5.3</v>
      </c>
      <c r="AG1273" s="19">
        <v>4</v>
      </c>
      <c r="AH1273" s="19"/>
      <c r="AI1273" s="19">
        <v>4</v>
      </c>
      <c r="AJ1273" s="19"/>
      <c r="AK1273" s="19"/>
      <c r="AL1273" s="19">
        <v>3.75</v>
      </c>
      <c r="AM1273" s="19">
        <v>4.5</v>
      </c>
      <c r="AN1273" s="19"/>
      <c r="AO1273" s="19">
        <v>4.5</v>
      </c>
      <c r="AP1273" s="19"/>
      <c r="AQ1273" s="19"/>
      <c r="AR1273" s="19"/>
      <c r="AS1273" s="19">
        <v>11</v>
      </c>
      <c r="AT1273" s="19"/>
      <c r="AU1273" s="19">
        <v>13.5</v>
      </c>
      <c r="AV1273" s="19"/>
      <c r="AW1273" s="19"/>
      <c r="AX1273" s="19">
        <v>0.6</v>
      </c>
      <c r="AY1273" s="19">
        <v>3.5</v>
      </c>
      <c r="AZ1273" s="19"/>
      <c r="BA1273" s="19">
        <v>3.6</v>
      </c>
      <c r="BB1273" s="19">
        <v>3</v>
      </c>
      <c r="BC1273" s="19"/>
      <c r="BD1273" s="19">
        <v>3.1</v>
      </c>
    </row>
    <row r="1274" spans="2:56" x14ac:dyDescent="0.2">
      <c r="B1274" s="18">
        <v>37330</v>
      </c>
      <c r="C1274" s="19"/>
      <c r="D1274" s="19"/>
      <c r="E1274" s="19">
        <v>0.25</v>
      </c>
      <c r="F1274" s="19">
        <v>0</v>
      </c>
      <c r="G1274" s="19"/>
      <c r="H1274" s="19">
        <v>-0.25</v>
      </c>
      <c r="I1274" s="19"/>
      <c r="J1274" s="19"/>
      <c r="K1274" s="19">
        <v>2</v>
      </c>
      <c r="L1274" s="19"/>
      <c r="M1274" s="19"/>
      <c r="N1274" s="19">
        <v>1</v>
      </c>
      <c r="O1274" s="19"/>
      <c r="P1274" s="19"/>
      <c r="Q1274" s="19"/>
      <c r="R1274" s="19">
        <v>2.5</v>
      </c>
      <c r="S1274" s="19"/>
      <c r="T1274" s="19">
        <v>3.5</v>
      </c>
      <c r="U1274" s="19">
        <v>0</v>
      </c>
      <c r="V1274" s="19"/>
      <c r="W1274" s="19">
        <v>0.5</v>
      </c>
      <c r="X1274" s="19">
        <v>0</v>
      </c>
      <c r="Y1274" s="19"/>
      <c r="Z1274" s="19">
        <v>0.2</v>
      </c>
      <c r="AA1274" s="19">
        <v>0</v>
      </c>
      <c r="AB1274" s="19"/>
      <c r="AC1274" s="19">
        <v>0.25</v>
      </c>
      <c r="AD1274" s="19">
        <v>5.5</v>
      </c>
      <c r="AE1274" s="19"/>
      <c r="AF1274" s="19">
        <v>5.8</v>
      </c>
      <c r="AG1274" s="19">
        <v>4</v>
      </c>
      <c r="AH1274" s="19"/>
      <c r="AI1274" s="19">
        <v>4</v>
      </c>
      <c r="AJ1274" s="19"/>
      <c r="AK1274" s="19"/>
      <c r="AL1274" s="19">
        <v>4.75</v>
      </c>
      <c r="AM1274" s="19">
        <v>4.5</v>
      </c>
      <c r="AN1274" s="19"/>
      <c r="AO1274" s="19">
        <v>4.5</v>
      </c>
      <c r="AP1274" s="19"/>
      <c r="AQ1274" s="19"/>
      <c r="AR1274" s="19"/>
      <c r="AS1274" s="19">
        <v>11</v>
      </c>
      <c r="AT1274" s="19"/>
      <c r="AU1274" s="19">
        <v>13.5</v>
      </c>
      <c r="AV1274" s="19"/>
      <c r="AW1274" s="19"/>
      <c r="AX1274" s="19">
        <v>0.6</v>
      </c>
      <c r="AY1274" s="19">
        <v>3</v>
      </c>
      <c r="AZ1274" s="19"/>
      <c r="BA1274" s="19">
        <v>3.3</v>
      </c>
      <c r="BB1274" s="19">
        <v>3</v>
      </c>
      <c r="BC1274" s="19"/>
      <c r="BD1274" s="19">
        <v>3.1</v>
      </c>
    </row>
    <row r="1275" spans="2:56" x14ac:dyDescent="0.2">
      <c r="B1275" s="18">
        <v>37323</v>
      </c>
      <c r="C1275" s="19"/>
      <c r="D1275" s="19"/>
      <c r="E1275" s="19">
        <v>0.4</v>
      </c>
      <c r="F1275" s="19">
        <v>0</v>
      </c>
      <c r="G1275" s="19"/>
      <c r="H1275" s="19">
        <v>-0.25</v>
      </c>
      <c r="I1275" s="19"/>
      <c r="J1275" s="19"/>
      <c r="K1275" s="19">
        <v>2</v>
      </c>
      <c r="L1275" s="19"/>
      <c r="M1275" s="19"/>
      <c r="N1275" s="19">
        <v>1</v>
      </c>
      <c r="O1275" s="19"/>
      <c r="P1275" s="19"/>
      <c r="Q1275" s="19"/>
      <c r="R1275" s="19">
        <v>2.5</v>
      </c>
      <c r="S1275" s="19"/>
      <c r="T1275" s="19">
        <v>3.5</v>
      </c>
      <c r="U1275" s="19">
        <v>0</v>
      </c>
      <c r="V1275" s="19"/>
      <c r="W1275" s="19">
        <v>0.5</v>
      </c>
      <c r="X1275" s="19">
        <v>0</v>
      </c>
      <c r="Y1275" s="19"/>
      <c r="Z1275" s="19">
        <v>0.2</v>
      </c>
      <c r="AA1275" s="19">
        <v>0</v>
      </c>
      <c r="AB1275" s="19"/>
      <c r="AC1275" s="19">
        <v>0.25</v>
      </c>
      <c r="AD1275" s="19">
        <v>5.5</v>
      </c>
      <c r="AE1275" s="19"/>
      <c r="AF1275" s="19">
        <v>6.5</v>
      </c>
      <c r="AG1275" s="19">
        <v>4</v>
      </c>
      <c r="AH1275" s="19"/>
      <c r="AI1275" s="19">
        <v>5</v>
      </c>
      <c r="AJ1275" s="19"/>
      <c r="AK1275" s="19"/>
      <c r="AL1275" s="19">
        <v>4.75</v>
      </c>
      <c r="AM1275" s="19">
        <v>4.5</v>
      </c>
      <c r="AN1275" s="19"/>
      <c r="AO1275" s="19">
        <v>4.5</v>
      </c>
      <c r="AP1275" s="19"/>
      <c r="AQ1275" s="19"/>
      <c r="AR1275" s="19"/>
      <c r="AS1275" s="19">
        <v>11</v>
      </c>
      <c r="AT1275" s="19"/>
      <c r="AU1275" s="19">
        <v>11.5</v>
      </c>
      <c r="AV1275" s="19"/>
      <c r="AW1275" s="19"/>
      <c r="AX1275" s="19">
        <v>0.6</v>
      </c>
      <c r="AY1275" s="19">
        <v>3</v>
      </c>
      <c r="AZ1275" s="19"/>
      <c r="BA1275" s="19">
        <v>4</v>
      </c>
      <c r="BB1275" s="19">
        <v>3</v>
      </c>
      <c r="BC1275" s="19"/>
      <c r="BD1275" s="19">
        <v>3.5</v>
      </c>
    </row>
    <row r="1276" spans="2:56" x14ac:dyDescent="0.2">
      <c r="B1276" s="18">
        <v>37316</v>
      </c>
      <c r="C1276" s="19"/>
      <c r="D1276" s="19"/>
      <c r="E1276" s="19">
        <v>0.4</v>
      </c>
      <c r="F1276" s="19">
        <v>0</v>
      </c>
      <c r="G1276" s="19"/>
      <c r="H1276" s="19">
        <v>-0.25</v>
      </c>
      <c r="I1276" s="19"/>
      <c r="J1276" s="19"/>
      <c r="K1276" s="19">
        <v>2</v>
      </c>
      <c r="L1276" s="19"/>
      <c r="M1276" s="19"/>
      <c r="N1276" s="19">
        <v>1.5</v>
      </c>
      <c r="O1276" s="19"/>
      <c r="P1276" s="19"/>
      <c r="Q1276" s="19"/>
      <c r="R1276" s="19">
        <v>2.5</v>
      </c>
      <c r="S1276" s="19"/>
      <c r="T1276" s="19">
        <v>3.5</v>
      </c>
      <c r="U1276" s="19">
        <v>0</v>
      </c>
      <c r="V1276" s="19"/>
      <c r="W1276" s="19">
        <v>0.5</v>
      </c>
      <c r="X1276" s="19">
        <v>0</v>
      </c>
      <c r="Y1276" s="19"/>
      <c r="Z1276" s="19">
        <v>0.2</v>
      </c>
      <c r="AA1276" s="19">
        <v>0</v>
      </c>
      <c r="AB1276" s="19"/>
      <c r="AC1276" s="19">
        <v>0.25</v>
      </c>
      <c r="AD1276" s="19">
        <v>5.5</v>
      </c>
      <c r="AE1276" s="19"/>
      <c r="AF1276" s="19">
        <v>6.1</v>
      </c>
      <c r="AG1276" s="19">
        <v>4</v>
      </c>
      <c r="AH1276" s="19"/>
      <c r="AI1276" s="19">
        <v>4.0999999999999996</v>
      </c>
      <c r="AJ1276" s="19"/>
      <c r="AK1276" s="19"/>
      <c r="AL1276" s="19">
        <v>4.75</v>
      </c>
      <c r="AM1276" s="19">
        <v>4.5</v>
      </c>
      <c r="AN1276" s="19"/>
      <c r="AO1276" s="19">
        <v>4.5</v>
      </c>
      <c r="AP1276" s="19"/>
      <c r="AQ1276" s="19"/>
      <c r="AR1276" s="19"/>
      <c r="AS1276" s="19">
        <v>11</v>
      </c>
      <c r="AT1276" s="19"/>
      <c r="AU1276" s="19">
        <v>10.5</v>
      </c>
      <c r="AV1276" s="19"/>
      <c r="AW1276" s="19"/>
      <c r="AX1276" s="19">
        <v>0.6</v>
      </c>
      <c r="AY1276" s="19">
        <v>3.2</v>
      </c>
      <c r="AZ1276" s="19"/>
      <c r="BA1276" s="19">
        <v>3.3</v>
      </c>
      <c r="BB1276" s="19">
        <v>3</v>
      </c>
      <c r="BC1276" s="19"/>
      <c r="BD1276" s="19">
        <v>3.5</v>
      </c>
    </row>
    <row r="1277" spans="2:56" x14ac:dyDescent="0.2">
      <c r="B1277" s="18">
        <v>37309</v>
      </c>
      <c r="C1277" s="19"/>
      <c r="D1277" s="19"/>
      <c r="E1277" s="19">
        <v>0</v>
      </c>
      <c r="F1277" s="19">
        <v>0</v>
      </c>
      <c r="G1277" s="19"/>
      <c r="H1277" s="19">
        <v>-0.25</v>
      </c>
      <c r="I1277" s="19"/>
      <c r="J1277" s="19"/>
      <c r="K1277" s="19">
        <v>2</v>
      </c>
      <c r="L1277" s="19"/>
      <c r="M1277" s="19"/>
      <c r="N1277" s="19">
        <v>1.5</v>
      </c>
      <c r="O1277" s="19"/>
      <c r="P1277" s="19"/>
      <c r="Q1277" s="19"/>
      <c r="R1277" s="19">
        <v>2.5</v>
      </c>
      <c r="S1277" s="19"/>
      <c r="T1277" s="19">
        <v>3.5</v>
      </c>
      <c r="U1277" s="19">
        <v>0</v>
      </c>
      <c r="V1277" s="19"/>
      <c r="W1277" s="19">
        <v>0.5</v>
      </c>
      <c r="X1277" s="19">
        <v>0</v>
      </c>
      <c r="Y1277" s="19"/>
      <c r="Z1277" s="19">
        <v>0.2</v>
      </c>
      <c r="AA1277" s="19">
        <v>0</v>
      </c>
      <c r="AB1277" s="19"/>
      <c r="AC1277" s="19">
        <v>0.25</v>
      </c>
      <c r="AD1277" s="19">
        <v>6</v>
      </c>
      <c r="AE1277" s="19"/>
      <c r="AF1277" s="19">
        <v>6.2</v>
      </c>
      <c r="AG1277" s="19">
        <v>4</v>
      </c>
      <c r="AH1277" s="19"/>
      <c r="AI1277" s="19">
        <v>4.3</v>
      </c>
      <c r="AJ1277" s="19"/>
      <c r="AK1277" s="19"/>
      <c r="AL1277" s="19">
        <v>4.75</v>
      </c>
      <c r="AM1277" s="19">
        <v>7.5</v>
      </c>
      <c r="AN1277" s="19"/>
      <c r="AO1277" s="19">
        <v>7.5</v>
      </c>
      <c r="AP1277" s="19"/>
      <c r="AQ1277" s="19"/>
      <c r="AR1277" s="19"/>
      <c r="AS1277" s="19">
        <v>10</v>
      </c>
      <c r="AT1277" s="19"/>
      <c r="AU1277" s="19">
        <v>11</v>
      </c>
      <c r="AV1277" s="19"/>
      <c r="AW1277" s="19"/>
      <c r="AX1277" s="19">
        <v>0.6</v>
      </c>
      <c r="AY1277" s="19">
        <v>3.2</v>
      </c>
      <c r="AZ1277" s="19"/>
      <c r="BA1277" s="19">
        <v>3.8</v>
      </c>
      <c r="BB1277" s="19">
        <v>3</v>
      </c>
      <c r="BC1277" s="19"/>
      <c r="BD1277" s="19">
        <v>3.65</v>
      </c>
    </row>
    <row r="1278" spans="2:56" x14ac:dyDescent="0.2">
      <c r="B1278" s="18">
        <v>37302</v>
      </c>
      <c r="C1278" s="19"/>
      <c r="D1278" s="19"/>
      <c r="E1278" s="19">
        <v>0</v>
      </c>
      <c r="F1278" s="19">
        <v>0</v>
      </c>
      <c r="G1278" s="19"/>
      <c r="H1278" s="19">
        <v>-0.25</v>
      </c>
      <c r="I1278" s="19"/>
      <c r="J1278" s="19"/>
      <c r="K1278" s="19">
        <v>2</v>
      </c>
      <c r="L1278" s="19"/>
      <c r="M1278" s="19"/>
      <c r="N1278" s="19">
        <v>1.5</v>
      </c>
      <c r="O1278" s="19"/>
      <c r="P1278" s="19"/>
      <c r="Q1278" s="19"/>
      <c r="R1278" s="19">
        <v>2.5</v>
      </c>
      <c r="S1278" s="19"/>
      <c r="T1278" s="19">
        <v>3.5</v>
      </c>
      <c r="U1278" s="19">
        <v>0</v>
      </c>
      <c r="V1278" s="19"/>
      <c r="W1278" s="19">
        <v>0.5</v>
      </c>
      <c r="X1278" s="19">
        <v>0</v>
      </c>
      <c r="Y1278" s="19"/>
      <c r="Z1278" s="19">
        <v>0.2</v>
      </c>
      <c r="AA1278" s="19">
        <v>0</v>
      </c>
      <c r="AB1278" s="19"/>
      <c r="AC1278" s="19">
        <v>0.25</v>
      </c>
      <c r="AD1278" s="19">
        <v>6</v>
      </c>
      <c r="AE1278" s="19"/>
      <c r="AF1278" s="19">
        <v>6.3</v>
      </c>
      <c r="AG1278" s="19">
        <v>4.5</v>
      </c>
      <c r="AH1278" s="19"/>
      <c r="AI1278" s="19">
        <v>4.5</v>
      </c>
      <c r="AJ1278" s="19"/>
      <c r="AK1278" s="19"/>
      <c r="AL1278" s="19">
        <v>4.75</v>
      </c>
      <c r="AM1278" s="19">
        <v>7.5</v>
      </c>
      <c r="AN1278" s="19"/>
      <c r="AO1278" s="19">
        <v>7.5</v>
      </c>
      <c r="AP1278" s="19"/>
      <c r="AQ1278" s="19"/>
      <c r="AR1278" s="19"/>
      <c r="AS1278" s="19">
        <v>10</v>
      </c>
      <c r="AT1278" s="19"/>
      <c r="AU1278" s="19">
        <v>11</v>
      </c>
      <c r="AV1278" s="19"/>
      <c r="AW1278" s="19"/>
      <c r="AX1278" s="19">
        <v>0.6</v>
      </c>
      <c r="AY1278" s="19">
        <v>3.2</v>
      </c>
      <c r="AZ1278" s="19"/>
      <c r="BA1278" s="19">
        <v>3.5</v>
      </c>
      <c r="BB1278" s="19">
        <v>2.5</v>
      </c>
      <c r="BC1278" s="19"/>
      <c r="BD1278" s="19">
        <v>2.5</v>
      </c>
    </row>
    <row r="1279" spans="2:56" x14ac:dyDescent="0.2">
      <c r="B1279" s="18">
        <v>37295</v>
      </c>
      <c r="C1279" s="19"/>
      <c r="D1279" s="19"/>
      <c r="E1279" s="19">
        <v>0</v>
      </c>
      <c r="F1279" s="19">
        <v>0</v>
      </c>
      <c r="G1279" s="19"/>
      <c r="H1279" s="19">
        <v>-0.25</v>
      </c>
      <c r="I1279" s="19"/>
      <c r="J1279" s="19"/>
      <c r="K1279" s="19">
        <v>2</v>
      </c>
      <c r="L1279" s="19"/>
      <c r="M1279" s="19"/>
      <c r="N1279" s="19">
        <v>1.5</v>
      </c>
      <c r="O1279" s="19"/>
      <c r="P1279" s="19"/>
      <c r="Q1279" s="19"/>
      <c r="R1279" s="19">
        <v>2.5</v>
      </c>
      <c r="S1279" s="19"/>
      <c r="T1279" s="19">
        <v>3.5</v>
      </c>
      <c r="U1279" s="19">
        <v>0</v>
      </c>
      <c r="V1279" s="19"/>
      <c r="W1279" s="19">
        <v>0.5</v>
      </c>
      <c r="X1279" s="19">
        <v>0</v>
      </c>
      <c r="Y1279" s="19"/>
      <c r="Z1279" s="19">
        <v>0.2</v>
      </c>
      <c r="AA1279" s="19">
        <v>0</v>
      </c>
      <c r="AB1279" s="19"/>
      <c r="AC1279" s="19">
        <v>0.25</v>
      </c>
      <c r="AD1279" s="19">
        <v>6</v>
      </c>
      <c r="AE1279" s="19"/>
      <c r="AF1279" s="19">
        <v>6.3</v>
      </c>
      <c r="AG1279" s="19">
        <v>4.5</v>
      </c>
      <c r="AH1279" s="19"/>
      <c r="AI1279" s="19">
        <v>4.5</v>
      </c>
      <c r="AJ1279" s="19"/>
      <c r="AK1279" s="19"/>
      <c r="AL1279" s="19">
        <v>4.75</v>
      </c>
      <c r="AM1279" s="19">
        <v>7.5</v>
      </c>
      <c r="AN1279" s="19"/>
      <c r="AO1279" s="19">
        <v>7.5</v>
      </c>
      <c r="AP1279" s="19"/>
      <c r="AQ1279" s="19"/>
      <c r="AR1279" s="19"/>
      <c r="AS1279" s="19">
        <v>10</v>
      </c>
      <c r="AT1279" s="19"/>
      <c r="AU1279" s="19">
        <v>11</v>
      </c>
      <c r="AV1279" s="19"/>
      <c r="AW1279" s="19"/>
      <c r="AX1279" s="19">
        <v>0.6</v>
      </c>
      <c r="AY1279" s="19">
        <v>3.2</v>
      </c>
      <c r="AZ1279" s="19"/>
      <c r="BA1279" s="19">
        <v>3.5</v>
      </c>
      <c r="BB1279" s="19">
        <v>2.5</v>
      </c>
      <c r="BC1279" s="19"/>
      <c r="BD1279" s="19">
        <v>2.5</v>
      </c>
    </row>
    <row r="1280" spans="2:56" x14ac:dyDescent="0.2">
      <c r="B1280" s="18">
        <v>37288</v>
      </c>
      <c r="C1280" s="19"/>
      <c r="D1280" s="19"/>
      <c r="E1280" s="19">
        <v>0</v>
      </c>
      <c r="F1280" s="19">
        <v>0</v>
      </c>
      <c r="G1280" s="19"/>
      <c r="H1280" s="19">
        <v>-0.25</v>
      </c>
      <c r="I1280" s="19"/>
      <c r="J1280" s="19"/>
      <c r="K1280" s="19">
        <v>2</v>
      </c>
      <c r="L1280" s="19"/>
      <c r="M1280" s="19"/>
      <c r="N1280" s="19">
        <v>1.5</v>
      </c>
      <c r="O1280" s="19"/>
      <c r="P1280" s="19"/>
      <c r="Q1280" s="19"/>
      <c r="R1280" s="19">
        <v>2.5</v>
      </c>
      <c r="S1280" s="19"/>
      <c r="T1280" s="19">
        <v>3.5</v>
      </c>
      <c r="U1280" s="19">
        <v>0</v>
      </c>
      <c r="V1280" s="19"/>
      <c r="W1280" s="19">
        <v>0.5</v>
      </c>
      <c r="X1280" s="19">
        <v>0</v>
      </c>
      <c r="Y1280" s="19"/>
      <c r="Z1280" s="19">
        <v>0.2</v>
      </c>
      <c r="AA1280" s="19">
        <v>0</v>
      </c>
      <c r="AB1280" s="19"/>
      <c r="AC1280" s="19">
        <v>0.25</v>
      </c>
      <c r="AD1280" s="19">
        <v>6</v>
      </c>
      <c r="AE1280" s="19"/>
      <c r="AF1280" s="19">
        <v>7</v>
      </c>
      <c r="AG1280" s="19">
        <v>4.5</v>
      </c>
      <c r="AH1280" s="19"/>
      <c r="AI1280" s="19">
        <v>4.5</v>
      </c>
      <c r="AJ1280" s="19"/>
      <c r="AK1280" s="19"/>
      <c r="AL1280" s="19">
        <v>4.75</v>
      </c>
      <c r="AM1280" s="19">
        <v>7.5</v>
      </c>
      <c r="AN1280" s="19"/>
      <c r="AO1280" s="19">
        <v>7.5</v>
      </c>
      <c r="AP1280" s="19"/>
      <c r="AQ1280" s="19"/>
      <c r="AR1280" s="19"/>
      <c r="AS1280" s="19">
        <v>10</v>
      </c>
      <c r="AT1280" s="19"/>
      <c r="AU1280" s="19">
        <v>11</v>
      </c>
      <c r="AV1280" s="19"/>
      <c r="AW1280" s="19"/>
      <c r="AX1280" s="19">
        <v>0.6</v>
      </c>
      <c r="AY1280" s="19">
        <v>3.2</v>
      </c>
      <c r="AZ1280" s="19"/>
      <c r="BA1280" s="19">
        <v>3.6</v>
      </c>
      <c r="BB1280" s="19">
        <v>2.5</v>
      </c>
      <c r="BC1280" s="19"/>
      <c r="BD1280" s="19">
        <v>2.5</v>
      </c>
    </row>
    <row r="1281" spans="2:56" x14ac:dyDescent="0.2">
      <c r="B1281" s="18">
        <v>37281</v>
      </c>
      <c r="C1281" s="19"/>
      <c r="D1281" s="19"/>
      <c r="E1281" s="19">
        <v>0</v>
      </c>
      <c r="F1281" s="19">
        <v>0</v>
      </c>
      <c r="G1281" s="19"/>
      <c r="H1281" s="19">
        <v>-0.25</v>
      </c>
      <c r="I1281" s="19"/>
      <c r="J1281" s="19"/>
      <c r="K1281" s="19">
        <v>2</v>
      </c>
      <c r="L1281" s="19"/>
      <c r="M1281" s="19"/>
      <c r="N1281" s="19">
        <v>1.5</v>
      </c>
      <c r="O1281" s="19"/>
      <c r="P1281" s="19"/>
      <c r="Q1281" s="19"/>
      <c r="R1281" s="19">
        <v>2.5</v>
      </c>
      <c r="S1281" s="19"/>
      <c r="T1281" s="19">
        <v>3.5</v>
      </c>
      <c r="U1281" s="19">
        <v>0</v>
      </c>
      <c r="V1281" s="19"/>
      <c r="W1281" s="19">
        <v>0.5</v>
      </c>
      <c r="X1281" s="19">
        <v>0</v>
      </c>
      <c r="Y1281" s="19"/>
      <c r="Z1281" s="19">
        <v>0.2</v>
      </c>
      <c r="AA1281" s="19">
        <v>0</v>
      </c>
      <c r="AB1281" s="19"/>
      <c r="AC1281" s="19">
        <v>0.25</v>
      </c>
      <c r="AD1281" s="19">
        <v>6</v>
      </c>
      <c r="AE1281" s="19"/>
      <c r="AF1281" s="19">
        <v>7.8</v>
      </c>
      <c r="AG1281" s="19">
        <v>4.5</v>
      </c>
      <c r="AH1281" s="19"/>
      <c r="AI1281" s="19">
        <v>4.5</v>
      </c>
      <c r="AJ1281" s="19"/>
      <c r="AK1281" s="19"/>
      <c r="AL1281" s="19">
        <v>4.75</v>
      </c>
      <c r="AM1281" s="19">
        <v>11</v>
      </c>
      <c r="AN1281" s="19"/>
      <c r="AO1281" s="19">
        <v>11</v>
      </c>
      <c r="AP1281" s="19"/>
      <c r="AQ1281" s="19"/>
      <c r="AR1281" s="19"/>
      <c r="AS1281" s="19">
        <v>10</v>
      </c>
      <c r="AT1281" s="19"/>
      <c r="AU1281" s="19">
        <v>11</v>
      </c>
      <c r="AV1281" s="19"/>
      <c r="AW1281" s="19"/>
      <c r="AX1281" s="19">
        <v>0.6</v>
      </c>
      <c r="AY1281" s="19">
        <v>3.5</v>
      </c>
      <c r="AZ1281" s="19"/>
      <c r="BA1281" s="19">
        <v>3.9</v>
      </c>
      <c r="BB1281" s="19">
        <v>2.5</v>
      </c>
      <c r="BC1281" s="19"/>
      <c r="BD1281" s="19">
        <v>3.2</v>
      </c>
    </row>
    <row r="1282" spans="2:56" x14ac:dyDescent="0.2">
      <c r="B1282" s="18">
        <v>37274</v>
      </c>
      <c r="C1282" s="19"/>
      <c r="D1282" s="19"/>
      <c r="E1282" s="19">
        <v>0</v>
      </c>
      <c r="F1282" s="19">
        <v>0</v>
      </c>
      <c r="G1282" s="19"/>
      <c r="H1282" s="19">
        <v>-0.25</v>
      </c>
      <c r="I1282" s="19"/>
      <c r="J1282" s="19"/>
      <c r="K1282" s="19">
        <v>2</v>
      </c>
      <c r="L1282" s="19"/>
      <c r="M1282" s="19"/>
      <c r="N1282" s="19">
        <v>1.5</v>
      </c>
      <c r="O1282" s="19"/>
      <c r="P1282" s="19"/>
      <c r="Q1282" s="19"/>
      <c r="R1282" s="19">
        <v>2.5</v>
      </c>
      <c r="S1282" s="19"/>
      <c r="T1282" s="19">
        <v>3.5</v>
      </c>
      <c r="U1282" s="19">
        <v>0</v>
      </c>
      <c r="V1282" s="19"/>
      <c r="W1282" s="19">
        <v>0.5</v>
      </c>
      <c r="X1282" s="19">
        <v>0</v>
      </c>
      <c r="Y1282" s="19"/>
      <c r="Z1282" s="19">
        <v>0.2</v>
      </c>
      <c r="AA1282" s="19">
        <v>0</v>
      </c>
      <c r="AB1282" s="19"/>
      <c r="AC1282" s="19">
        <v>0.25</v>
      </c>
      <c r="AD1282" s="19">
        <v>7</v>
      </c>
      <c r="AE1282" s="19"/>
      <c r="AF1282" s="19">
        <v>7</v>
      </c>
      <c r="AG1282" s="19">
        <v>4.5</v>
      </c>
      <c r="AH1282" s="19"/>
      <c r="AI1282" s="19">
        <v>4.5</v>
      </c>
      <c r="AJ1282" s="19"/>
      <c r="AK1282" s="19"/>
      <c r="AL1282" s="19">
        <v>4.75</v>
      </c>
      <c r="AM1282" s="19">
        <v>11</v>
      </c>
      <c r="AN1282" s="19"/>
      <c r="AO1282" s="19">
        <v>11</v>
      </c>
      <c r="AP1282" s="19"/>
      <c r="AQ1282" s="19"/>
      <c r="AR1282" s="19"/>
      <c r="AS1282" s="19">
        <v>10</v>
      </c>
      <c r="AT1282" s="19"/>
      <c r="AU1282" s="19">
        <v>11</v>
      </c>
      <c r="AV1282" s="19"/>
      <c r="AW1282" s="19"/>
      <c r="AX1282" s="19">
        <v>0.6</v>
      </c>
      <c r="AY1282" s="19">
        <v>4</v>
      </c>
      <c r="AZ1282" s="19"/>
      <c r="BA1282" s="19">
        <v>4.3</v>
      </c>
      <c r="BB1282" s="19">
        <v>3</v>
      </c>
      <c r="BC1282" s="19"/>
      <c r="BD1282" s="19">
        <v>3.1</v>
      </c>
    </row>
    <row r="1283" spans="2:56" x14ac:dyDescent="0.2">
      <c r="B1283" s="18">
        <v>37267</v>
      </c>
      <c r="C1283" s="19"/>
      <c r="D1283" s="19"/>
      <c r="E1283" s="19">
        <v>0</v>
      </c>
      <c r="F1283" s="19">
        <v>0</v>
      </c>
      <c r="G1283" s="19"/>
      <c r="H1283" s="19">
        <v>-0.25</v>
      </c>
      <c r="I1283" s="19"/>
      <c r="J1283" s="19"/>
      <c r="K1283" s="19">
        <v>2</v>
      </c>
      <c r="L1283" s="19"/>
      <c r="M1283" s="19"/>
      <c r="N1283" s="19">
        <v>1.5</v>
      </c>
      <c r="O1283" s="19"/>
      <c r="P1283" s="19"/>
      <c r="Q1283" s="19"/>
      <c r="R1283" s="19">
        <v>2.5</v>
      </c>
      <c r="S1283" s="19"/>
      <c r="T1283" s="19">
        <v>3.5</v>
      </c>
      <c r="U1283" s="19">
        <v>0</v>
      </c>
      <c r="V1283" s="19"/>
      <c r="W1283" s="19">
        <v>0.5</v>
      </c>
      <c r="X1283" s="19">
        <v>0</v>
      </c>
      <c r="Y1283" s="19"/>
      <c r="Z1283" s="19">
        <v>0.2</v>
      </c>
      <c r="AA1283" s="19">
        <v>0</v>
      </c>
      <c r="AB1283" s="19"/>
      <c r="AC1283" s="19">
        <v>0.25</v>
      </c>
      <c r="AD1283" s="19">
        <v>8</v>
      </c>
      <c r="AE1283" s="19"/>
      <c r="AF1283" s="19">
        <v>8.1999999999999993</v>
      </c>
      <c r="AG1283" s="19">
        <v>4.5</v>
      </c>
      <c r="AH1283" s="19"/>
      <c r="AI1283" s="19">
        <v>4.5</v>
      </c>
      <c r="AJ1283" s="19"/>
      <c r="AK1283" s="19"/>
      <c r="AL1283" s="19">
        <v>4.75</v>
      </c>
      <c r="AM1283" s="19">
        <v>11</v>
      </c>
      <c r="AN1283" s="19"/>
      <c r="AO1283" s="19">
        <v>11</v>
      </c>
      <c r="AP1283" s="19"/>
      <c r="AQ1283" s="19"/>
      <c r="AR1283" s="19"/>
      <c r="AS1283" s="19">
        <v>13.5</v>
      </c>
      <c r="AT1283" s="19"/>
      <c r="AU1283" s="19">
        <v>15</v>
      </c>
      <c r="AV1283" s="19"/>
      <c r="AW1283" s="19"/>
      <c r="AX1283" s="19">
        <v>0.6</v>
      </c>
      <c r="AY1283" s="19">
        <v>4</v>
      </c>
      <c r="AZ1283" s="19"/>
      <c r="BA1283" s="19">
        <v>4.1500000000000004</v>
      </c>
      <c r="BB1283" s="19">
        <v>3.75</v>
      </c>
      <c r="BC1283" s="19"/>
      <c r="BD1283" s="19">
        <v>3.8</v>
      </c>
    </row>
    <row r="1284" spans="2:56" x14ac:dyDescent="0.2">
      <c r="B1284" s="18">
        <v>37260</v>
      </c>
      <c r="C1284" s="19"/>
      <c r="D1284" s="19"/>
      <c r="E1284" s="19">
        <v>0</v>
      </c>
      <c r="F1284" s="19">
        <v>0</v>
      </c>
      <c r="G1284" s="19"/>
      <c r="H1284" s="19">
        <v>-0.25</v>
      </c>
      <c r="I1284" s="19"/>
      <c r="J1284" s="19"/>
      <c r="K1284" s="19">
        <v>1.5</v>
      </c>
      <c r="L1284" s="19"/>
      <c r="M1284" s="19"/>
      <c r="N1284" s="19">
        <v>1.5</v>
      </c>
      <c r="O1284" s="19"/>
      <c r="P1284" s="19"/>
      <c r="Q1284" s="19"/>
      <c r="R1284" s="19">
        <v>2.5</v>
      </c>
      <c r="S1284" s="19"/>
      <c r="T1284" s="19">
        <v>3.5</v>
      </c>
      <c r="U1284" s="19">
        <v>0</v>
      </c>
      <c r="V1284" s="19"/>
      <c r="W1284" s="19">
        <v>0.5</v>
      </c>
      <c r="X1284" s="19">
        <v>0</v>
      </c>
      <c r="Y1284" s="19"/>
      <c r="Z1284" s="19">
        <v>0.2</v>
      </c>
      <c r="AA1284" s="19">
        <v>0</v>
      </c>
      <c r="AB1284" s="19"/>
      <c r="AC1284" s="19">
        <v>0.25</v>
      </c>
      <c r="AD1284" s="19">
        <v>8</v>
      </c>
      <c r="AE1284" s="19"/>
      <c r="AF1284" s="19">
        <v>8.1999999999999993</v>
      </c>
      <c r="AG1284" s="19">
        <v>4.7</v>
      </c>
      <c r="AH1284" s="19"/>
      <c r="AI1284" s="19">
        <v>4.8499999999999996</v>
      </c>
      <c r="AJ1284" s="19"/>
      <c r="AK1284" s="19"/>
      <c r="AL1284" s="19">
        <v>4</v>
      </c>
      <c r="AM1284" s="19">
        <v>11</v>
      </c>
      <c r="AN1284" s="19"/>
      <c r="AO1284" s="19">
        <v>11</v>
      </c>
      <c r="AP1284" s="19"/>
      <c r="AQ1284" s="19"/>
      <c r="AR1284" s="19"/>
      <c r="AS1284" s="19">
        <v>13.5</v>
      </c>
      <c r="AT1284" s="19"/>
      <c r="AU1284" s="19">
        <v>15</v>
      </c>
      <c r="AV1284" s="19"/>
      <c r="AW1284" s="19"/>
      <c r="AX1284" s="19">
        <v>0.6</v>
      </c>
      <c r="AY1284" s="19">
        <v>5</v>
      </c>
      <c r="AZ1284" s="19"/>
      <c r="BA1284" s="19">
        <v>5.0999999999999996</v>
      </c>
      <c r="BB1284" s="19">
        <v>3.75</v>
      </c>
      <c r="BC1284" s="19"/>
      <c r="BD1284" s="19">
        <v>3.8</v>
      </c>
    </row>
    <row r="1285" spans="2:56" x14ac:dyDescent="0.2">
      <c r="B1285" s="18">
        <v>37253</v>
      </c>
      <c r="C1285" s="19"/>
      <c r="D1285" s="19"/>
      <c r="E1285" s="19">
        <v>0</v>
      </c>
      <c r="F1285" s="19">
        <v>0</v>
      </c>
      <c r="G1285" s="19"/>
      <c r="H1285" s="19">
        <v>-0.25</v>
      </c>
      <c r="I1285" s="19"/>
      <c r="J1285" s="19"/>
      <c r="K1285" s="19">
        <v>1.5</v>
      </c>
      <c r="L1285" s="19"/>
      <c r="M1285" s="19"/>
      <c r="N1285" s="19">
        <v>1.5</v>
      </c>
      <c r="O1285" s="19"/>
      <c r="P1285" s="19"/>
      <c r="Q1285" s="19"/>
      <c r="R1285" s="19">
        <v>2.5</v>
      </c>
      <c r="S1285" s="19"/>
      <c r="T1285" s="19">
        <v>3.5</v>
      </c>
      <c r="U1285" s="19">
        <v>0</v>
      </c>
      <c r="V1285" s="19"/>
      <c r="W1285" s="19">
        <v>0.5</v>
      </c>
      <c r="X1285" s="19">
        <v>0</v>
      </c>
      <c r="Y1285" s="19"/>
      <c r="Z1285" s="19">
        <v>0.2</v>
      </c>
      <c r="AA1285" s="19">
        <v>0</v>
      </c>
      <c r="AB1285" s="19"/>
      <c r="AC1285" s="19">
        <v>0.25</v>
      </c>
      <c r="AD1285" s="19">
        <v>8.5</v>
      </c>
      <c r="AE1285" s="19"/>
      <c r="AF1285" s="19">
        <v>8.5</v>
      </c>
      <c r="AG1285" s="19">
        <v>4</v>
      </c>
      <c r="AH1285" s="19"/>
      <c r="AI1285" s="19">
        <v>4.7</v>
      </c>
      <c r="AJ1285" s="19"/>
      <c r="AK1285" s="19"/>
      <c r="AL1285" s="19">
        <v>4</v>
      </c>
      <c r="AM1285" s="19">
        <v>11</v>
      </c>
      <c r="AN1285" s="19"/>
      <c r="AO1285" s="19">
        <v>11</v>
      </c>
      <c r="AP1285" s="19"/>
      <c r="AQ1285" s="19"/>
      <c r="AR1285" s="19"/>
      <c r="AS1285" s="19">
        <v>13.5</v>
      </c>
      <c r="AT1285" s="19"/>
      <c r="AU1285" s="19">
        <v>15</v>
      </c>
      <c r="AV1285" s="19"/>
      <c r="AW1285" s="19"/>
      <c r="AX1285" s="19">
        <v>0.6</v>
      </c>
      <c r="AY1285" s="19">
        <v>4.75</v>
      </c>
      <c r="AZ1285" s="19"/>
      <c r="BA1285" s="19">
        <v>4.8</v>
      </c>
      <c r="BB1285" s="19">
        <v>4.95</v>
      </c>
      <c r="BC1285" s="19"/>
      <c r="BD1285" s="19">
        <v>4.7</v>
      </c>
    </row>
    <row r="1286" spans="2:56" x14ac:dyDescent="0.2">
      <c r="B1286" s="18">
        <v>37246</v>
      </c>
      <c r="C1286" s="19"/>
      <c r="D1286" s="19"/>
      <c r="E1286" s="19">
        <v>0</v>
      </c>
      <c r="F1286" s="19">
        <v>0</v>
      </c>
      <c r="G1286" s="19"/>
      <c r="H1286" s="19">
        <v>-0.25</v>
      </c>
      <c r="I1286" s="19"/>
      <c r="J1286" s="19"/>
      <c r="K1286" s="19">
        <v>1.5</v>
      </c>
      <c r="L1286" s="19"/>
      <c r="M1286" s="19"/>
      <c r="N1286" s="19">
        <v>1.5</v>
      </c>
      <c r="O1286" s="19"/>
      <c r="P1286" s="19"/>
      <c r="Q1286" s="19"/>
      <c r="R1286" s="19">
        <v>2.5</v>
      </c>
      <c r="S1286" s="19"/>
      <c r="T1286" s="19">
        <v>3.5</v>
      </c>
      <c r="U1286" s="19">
        <v>0</v>
      </c>
      <c r="V1286" s="19"/>
      <c r="W1286" s="19">
        <v>0.5</v>
      </c>
      <c r="X1286" s="19">
        <v>0</v>
      </c>
      <c r="Y1286" s="19"/>
      <c r="Z1286" s="19">
        <v>0.2</v>
      </c>
      <c r="AA1286" s="19">
        <v>0</v>
      </c>
      <c r="AB1286" s="19"/>
      <c r="AC1286" s="19">
        <v>0.25</v>
      </c>
      <c r="AD1286" s="19">
        <v>8.5</v>
      </c>
      <c r="AE1286" s="19"/>
      <c r="AF1286" s="19">
        <v>8.5</v>
      </c>
      <c r="AG1286" s="19">
        <v>4</v>
      </c>
      <c r="AH1286" s="19"/>
      <c r="AI1286" s="19">
        <v>4.7</v>
      </c>
      <c r="AJ1286" s="19"/>
      <c r="AK1286" s="19"/>
      <c r="AL1286" s="19">
        <v>4</v>
      </c>
      <c r="AM1286" s="19">
        <v>11</v>
      </c>
      <c r="AN1286" s="19"/>
      <c r="AO1286" s="19">
        <v>11</v>
      </c>
      <c r="AP1286" s="19"/>
      <c r="AQ1286" s="19"/>
      <c r="AR1286" s="19"/>
      <c r="AS1286" s="19">
        <v>13.5</v>
      </c>
      <c r="AT1286" s="19"/>
      <c r="AU1286" s="19">
        <v>15</v>
      </c>
      <c r="AV1286" s="19"/>
      <c r="AW1286" s="19"/>
      <c r="AX1286" s="19">
        <v>0.6</v>
      </c>
      <c r="AY1286" s="19">
        <v>4.55</v>
      </c>
      <c r="AZ1286" s="19"/>
      <c r="BA1286" s="19">
        <v>4.4000000000000004</v>
      </c>
      <c r="BB1286" s="19">
        <v>3.75</v>
      </c>
      <c r="BC1286" s="19"/>
      <c r="BD1286" s="19">
        <v>3.8</v>
      </c>
    </row>
    <row r="1287" spans="2:56" x14ac:dyDescent="0.2">
      <c r="B1287" s="18">
        <v>37239</v>
      </c>
      <c r="C1287" s="19"/>
      <c r="D1287" s="19"/>
      <c r="E1287" s="19">
        <v>0</v>
      </c>
      <c r="F1287" s="19">
        <v>0</v>
      </c>
      <c r="G1287" s="19"/>
      <c r="H1287" s="19">
        <v>-0.25</v>
      </c>
      <c r="I1287" s="19"/>
      <c r="J1287" s="19"/>
      <c r="K1287" s="19">
        <v>1.5</v>
      </c>
      <c r="L1287" s="19"/>
      <c r="M1287" s="19"/>
      <c r="N1287" s="19">
        <v>1.5</v>
      </c>
      <c r="O1287" s="19"/>
      <c r="P1287" s="19"/>
      <c r="Q1287" s="19"/>
      <c r="R1287" s="19">
        <v>2.5</v>
      </c>
      <c r="S1287" s="19"/>
      <c r="T1287" s="19">
        <v>3.5</v>
      </c>
      <c r="U1287" s="19">
        <v>0</v>
      </c>
      <c r="V1287" s="19"/>
      <c r="W1287" s="19">
        <v>0.5</v>
      </c>
      <c r="X1287" s="19">
        <v>0</v>
      </c>
      <c r="Y1287" s="19"/>
      <c r="Z1287" s="19">
        <v>0.3</v>
      </c>
      <c r="AA1287" s="19">
        <v>0</v>
      </c>
      <c r="AB1287" s="19"/>
      <c r="AC1287" s="19">
        <v>0</v>
      </c>
      <c r="AD1287" s="19">
        <v>5</v>
      </c>
      <c r="AE1287" s="19"/>
      <c r="AF1287" s="19">
        <v>5.45</v>
      </c>
      <c r="AG1287" s="19">
        <v>4</v>
      </c>
      <c r="AH1287" s="19"/>
      <c r="AI1287" s="19">
        <v>4.7</v>
      </c>
      <c r="AJ1287" s="19"/>
      <c r="AK1287" s="19"/>
      <c r="AL1287" s="19">
        <v>4</v>
      </c>
      <c r="AM1287" s="19">
        <v>11</v>
      </c>
      <c r="AN1287" s="19"/>
      <c r="AO1287" s="19">
        <v>11</v>
      </c>
      <c r="AP1287" s="19"/>
      <c r="AQ1287" s="19"/>
      <c r="AR1287" s="19"/>
      <c r="AS1287" s="19">
        <v>13.5</v>
      </c>
      <c r="AT1287" s="19"/>
      <c r="AU1287" s="19">
        <v>15</v>
      </c>
      <c r="AV1287" s="19"/>
      <c r="AW1287" s="19"/>
      <c r="AX1287" s="19">
        <v>0.6</v>
      </c>
      <c r="AY1287" s="19">
        <v>4.55</v>
      </c>
      <c r="AZ1287" s="19"/>
      <c r="BA1287" s="19">
        <v>4.3</v>
      </c>
      <c r="BB1287" s="19">
        <v>2</v>
      </c>
      <c r="BC1287" s="19"/>
      <c r="BD1287" s="19">
        <v>2.5</v>
      </c>
    </row>
    <row r="1288" spans="2:56" x14ac:dyDescent="0.2">
      <c r="B1288" s="18">
        <v>37232</v>
      </c>
      <c r="C1288" s="19"/>
      <c r="D1288" s="19"/>
      <c r="E1288" s="19">
        <v>0</v>
      </c>
      <c r="F1288" s="19">
        <v>0</v>
      </c>
      <c r="G1288" s="19"/>
      <c r="H1288" s="19">
        <v>-0.25</v>
      </c>
      <c r="I1288" s="19"/>
      <c r="J1288" s="19"/>
      <c r="K1288" s="19">
        <v>1.5</v>
      </c>
      <c r="L1288" s="19"/>
      <c r="M1288" s="19"/>
      <c r="N1288" s="19">
        <v>1.5</v>
      </c>
      <c r="O1288" s="19"/>
      <c r="P1288" s="19"/>
      <c r="Q1288" s="19"/>
      <c r="R1288" s="19">
        <v>2.5</v>
      </c>
      <c r="S1288" s="19"/>
      <c r="T1288" s="19">
        <v>3.5</v>
      </c>
      <c r="U1288" s="19">
        <v>0</v>
      </c>
      <c r="V1288" s="19"/>
      <c r="W1288" s="19">
        <v>0.5</v>
      </c>
      <c r="X1288" s="19">
        <v>0</v>
      </c>
      <c r="Y1288" s="19"/>
      <c r="Z1288" s="19">
        <v>0.3</v>
      </c>
      <c r="AA1288" s="19">
        <v>0</v>
      </c>
      <c r="AB1288" s="19"/>
      <c r="AC1288" s="19">
        <v>0</v>
      </c>
      <c r="AD1288" s="19">
        <v>5</v>
      </c>
      <c r="AE1288" s="19"/>
      <c r="AF1288" s="19">
        <v>5.45</v>
      </c>
      <c r="AG1288" s="19">
        <v>4</v>
      </c>
      <c r="AH1288" s="19"/>
      <c r="AI1288" s="19">
        <v>4.7</v>
      </c>
      <c r="AJ1288" s="19"/>
      <c r="AK1288" s="19"/>
      <c r="AL1288" s="19">
        <v>4</v>
      </c>
      <c r="AM1288" s="19">
        <v>11</v>
      </c>
      <c r="AN1288" s="19"/>
      <c r="AO1288" s="19">
        <v>11</v>
      </c>
      <c r="AP1288" s="19"/>
      <c r="AQ1288" s="19"/>
      <c r="AR1288" s="19"/>
      <c r="AS1288" s="19">
        <v>13.5</v>
      </c>
      <c r="AT1288" s="19"/>
      <c r="AU1288" s="19">
        <v>16.5</v>
      </c>
      <c r="AV1288" s="19"/>
      <c r="AW1288" s="19"/>
      <c r="AX1288" s="19">
        <v>0.6</v>
      </c>
      <c r="AY1288" s="19">
        <v>4.55</v>
      </c>
      <c r="AZ1288" s="19"/>
      <c r="BA1288" s="19">
        <v>4.3</v>
      </c>
      <c r="BB1288" s="19">
        <v>2</v>
      </c>
      <c r="BC1288" s="19"/>
      <c r="BD1288" s="19">
        <v>2.5</v>
      </c>
    </row>
    <row r="1289" spans="2:56" x14ac:dyDescent="0.2">
      <c r="B1289" s="18">
        <v>37225</v>
      </c>
      <c r="C1289" s="19"/>
      <c r="D1289" s="19"/>
      <c r="E1289" s="19">
        <v>-0.25</v>
      </c>
      <c r="F1289" s="19">
        <v>0</v>
      </c>
      <c r="G1289" s="19"/>
      <c r="H1289" s="19">
        <v>-0.25</v>
      </c>
      <c r="I1289" s="19"/>
      <c r="J1289" s="19"/>
      <c r="K1289" s="19">
        <v>1.5</v>
      </c>
      <c r="L1289" s="19"/>
      <c r="M1289" s="19"/>
      <c r="N1289" s="19">
        <v>1.5</v>
      </c>
      <c r="O1289" s="19"/>
      <c r="P1289" s="19"/>
      <c r="Q1289" s="19"/>
      <c r="R1289" s="19">
        <v>2.5</v>
      </c>
      <c r="S1289" s="19"/>
      <c r="T1289" s="19">
        <v>3.5</v>
      </c>
      <c r="U1289" s="19">
        <v>0</v>
      </c>
      <c r="V1289" s="19"/>
      <c r="W1289" s="19">
        <v>0.5</v>
      </c>
      <c r="X1289" s="19">
        <v>0</v>
      </c>
      <c r="Y1289" s="19"/>
      <c r="Z1289" s="19">
        <v>0.3</v>
      </c>
      <c r="AA1289" s="19">
        <v>-0.3</v>
      </c>
      <c r="AB1289" s="19"/>
      <c r="AC1289" s="19">
        <v>-0.3</v>
      </c>
      <c r="AD1289" s="19">
        <v>6</v>
      </c>
      <c r="AE1289" s="19"/>
      <c r="AF1289" s="19">
        <v>5.95</v>
      </c>
      <c r="AG1289" s="19">
        <v>4</v>
      </c>
      <c r="AH1289" s="19"/>
      <c r="AI1289" s="19">
        <v>4.1500000000000004</v>
      </c>
      <c r="AJ1289" s="19"/>
      <c r="AK1289" s="19"/>
      <c r="AL1289" s="19">
        <v>4</v>
      </c>
      <c r="AM1289" s="19">
        <v>12</v>
      </c>
      <c r="AN1289" s="19"/>
      <c r="AO1289" s="19">
        <v>12</v>
      </c>
      <c r="AP1289" s="19"/>
      <c r="AQ1289" s="19"/>
      <c r="AR1289" s="19"/>
      <c r="AS1289" s="19">
        <v>13.5</v>
      </c>
      <c r="AT1289" s="19"/>
      <c r="AU1289" s="19">
        <v>16.5</v>
      </c>
      <c r="AV1289" s="19"/>
      <c r="AW1289" s="19"/>
      <c r="AX1289" s="19">
        <v>0.6</v>
      </c>
      <c r="AY1289" s="19">
        <v>5</v>
      </c>
      <c r="AZ1289" s="19"/>
      <c r="BA1289" s="19">
        <v>4.8499999999999996</v>
      </c>
      <c r="BB1289" s="19">
        <v>2.25</v>
      </c>
      <c r="BC1289" s="19"/>
      <c r="BD1289" s="19">
        <v>2.75</v>
      </c>
    </row>
    <row r="1290" spans="2:56" x14ac:dyDescent="0.2">
      <c r="B1290" s="18">
        <v>37218</v>
      </c>
      <c r="C1290" s="19"/>
      <c r="D1290" s="19"/>
      <c r="E1290" s="19">
        <v>-0.3</v>
      </c>
      <c r="F1290" s="19">
        <v>0</v>
      </c>
      <c r="G1290" s="19"/>
      <c r="H1290" s="19">
        <v>0</v>
      </c>
      <c r="I1290" s="19"/>
      <c r="J1290" s="19"/>
      <c r="K1290" s="19">
        <v>1.5</v>
      </c>
      <c r="L1290" s="19"/>
      <c r="M1290" s="19"/>
      <c r="N1290" s="19">
        <v>1.5</v>
      </c>
      <c r="O1290" s="19"/>
      <c r="P1290" s="19"/>
      <c r="Q1290" s="19"/>
      <c r="R1290" s="19">
        <v>2.5</v>
      </c>
      <c r="S1290" s="19"/>
      <c r="T1290" s="19">
        <v>3.5</v>
      </c>
      <c r="U1290" s="19">
        <v>0</v>
      </c>
      <c r="V1290" s="19"/>
      <c r="W1290" s="19">
        <v>0.5</v>
      </c>
      <c r="X1290" s="19">
        <v>0</v>
      </c>
      <c r="Y1290" s="19"/>
      <c r="Z1290" s="19">
        <v>0.3</v>
      </c>
      <c r="AA1290" s="19">
        <v>0</v>
      </c>
      <c r="AB1290" s="19"/>
      <c r="AC1290" s="19">
        <v>0</v>
      </c>
      <c r="AD1290" s="19">
        <v>4.5</v>
      </c>
      <c r="AE1290" s="19"/>
      <c r="AF1290" s="19">
        <v>4.6500000000000004</v>
      </c>
      <c r="AG1290" s="19">
        <v>3.75</v>
      </c>
      <c r="AH1290" s="19"/>
      <c r="AI1290" s="19">
        <v>4</v>
      </c>
      <c r="AJ1290" s="19"/>
      <c r="AK1290" s="19"/>
      <c r="AL1290" s="19">
        <v>4</v>
      </c>
      <c r="AM1290" s="19">
        <v>12</v>
      </c>
      <c r="AN1290" s="19"/>
      <c r="AO1290" s="19">
        <v>12</v>
      </c>
      <c r="AP1290" s="19"/>
      <c r="AQ1290" s="19"/>
      <c r="AR1290" s="19"/>
      <c r="AS1290" s="19">
        <v>15</v>
      </c>
      <c r="AT1290" s="19"/>
      <c r="AU1290" s="19">
        <v>18</v>
      </c>
      <c r="AV1290" s="19"/>
      <c r="AW1290" s="19"/>
      <c r="AX1290" s="19">
        <v>0.6</v>
      </c>
      <c r="AY1290" s="19">
        <v>5</v>
      </c>
      <c r="AZ1290" s="19"/>
      <c r="BA1290" s="19">
        <v>5</v>
      </c>
      <c r="BB1290" s="19">
        <v>1.75</v>
      </c>
      <c r="BC1290" s="19"/>
      <c r="BD1290" s="19">
        <v>2</v>
      </c>
    </row>
    <row r="1291" spans="2:56" x14ac:dyDescent="0.2">
      <c r="B1291" s="18">
        <v>37211</v>
      </c>
      <c r="C1291" s="19"/>
      <c r="D1291" s="19"/>
      <c r="E1291" s="19">
        <v>0.3</v>
      </c>
      <c r="F1291" s="19">
        <v>0</v>
      </c>
      <c r="G1291" s="19"/>
      <c r="H1291" s="19">
        <v>0</v>
      </c>
      <c r="I1291" s="19"/>
      <c r="J1291" s="19"/>
      <c r="K1291" s="19">
        <v>1.5</v>
      </c>
      <c r="L1291" s="19"/>
      <c r="M1291" s="19"/>
      <c r="N1291" s="19">
        <v>1.5</v>
      </c>
      <c r="O1291" s="19"/>
      <c r="P1291" s="19"/>
      <c r="Q1291" s="19"/>
      <c r="R1291" s="19">
        <v>2.5</v>
      </c>
      <c r="S1291" s="19"/>
      <c r="T1291" s="19">
        <v>3.5</v>
      </c>
      <c r="U1291" s="19">
        <v>0</v>
      </c>
      <c r="V1291" s="19"/>
      <c r="W1291" s="19">
        <v>0.5</v>
      </c>
      <c r="X1291" s="19">
        <v>0</v>
      </c>
      <c r="Y1291" s="19"/>
      <c r="Z1291" s="19">
        <v>0.3</v>
      </c>
      <c r="AA1291" s="19">
        <v>0</v>
      </c>
      <c r="AB1291" s="19"/>
      <c r="AC1291" s="19">
        <v>0</v>
      </c>
      <c r="AD1291" s="19">
        <v>4.5</v>
      </c>
      <c r="AE1291" s="19"/>
      <c r="AF1291" s="19">
        <v>4</v>
      </c>
      <c r="AG1291" s="19">
        <v>3.75</v>
      </c>
      <c r="AH1291" s="19"/>
      <c r="AI1291" s="19">
        <v>4</v>
      </c>
      <c r="AJ1291" s="19"/>
      <c r="AK1291" s="19"/>
      <c r="AL1291" s="19">
        <v>4</v>
      </c>
      <c r="AM1291" s="19">
        <v>12</v>
      </c>
      <c r="AN1291" s="19"/>
      <c r="AO1291" s="19">
        <v>12</v>
      </c>
      <c r="AP1291" s="19"/>
      <c r="AQ1291" s="19"/>
      <c r="AR1291" s="19"/>
      <c r="AS1291" s="19">
        <v>15</v>
      </c>
      <c r="AT1291" s="19"/>
      <c r="AU1291" s="19">
        <v>18</v>
      </c>
      <c r="AV1291" s="19"/>
      <c r="AW1291" s="19"/>
      <c r="AX1291" s="19">
        <v>0.6</v>
      </c>
      <c r="AY1291" s="19">
        <v>4.55</v>
      </c>
      <c r="AZ1291" s="19"/>
      <c r="BA1291" s="19">
        <v>4.7</v>
      </c>
      <c r="BB1291" s="19">
        <v>1.75</v>
      </c>
      <c r="BC1291" s="19"/>
      <c r="BD1291" s="19">
        <v>2</v>
      </c>
    </row>
    <row r="1292" spans="2:56" x14ac:dyDescent="0.2">
      <c r="B1292" s="18">
        <v>37204</v>
      </c>
      <c r="C1292" s="19"/>
      <c r="D1292" s="19"/>
      <c r="E1292" s="19">
        <v>0.3</v>
      </c>
      <c r="F1292" s="19">
        <v>0</v>
      </c>
      <c r="G1292" s="19"/>
      <c r="H1292" s="19">
        <v>0</v>
      </c>
      <c r="I1292" s="19"/>
      <c r="J1292" s="19"/>
      <c r="K1292" s="19">
        <v>1.5</v>
      </c>
      <c r="L1292" s="19"/>
      <c r="M1292" s="19"/>
      <c r="N1292" s="19">
        <v>1.5</v>
      </c>
      <c r="O1292" s="19"/>
      <c r="P1292" s="19"/>
      <c r="Q1292" s="19"/>
      <c r="R1292" s="19">
        <v>2.5</v>
      </c>
      <c r="S1292" s="19"/>
      <c r="T1292" s="19">
        <v>3.5</v>
      </c>
      <c r="U1292" s="19">
        <v>0</v>
      </c>
      <c r="V1292" s="19"/>
      <c r="W1292" s="19">
        <v>0.5</v>
      </c>
      <c r="X1292" s="19">
        <v>0</v>
      </c>
      <c r="Y1292" s="19"/>
      <c r="Z1292" s="19">
        <v>0.3</v>
      </c>
      <c r="AA1292" s="19">
        <v>0</v>
      </c>
      <c r="AB1292" s="19"/>
      <c r="AC1292" s="19">
        <v>0</v>
      </c>
      <c r="AD1292" s="19">
        <v>4.5</v>
      </c>
      <c r="AE1292" s="19"/>
      <c r="AF1292" s="19">
        <v>4.5</v>
      </c>
      <c r="AG1292" s="19">
        <v>4.3499999999999996</v>
      </c>
      <c r="AH1292" s="19"/>
      <c r="AI1292" s="19">
        <v>4</v>
      </c>
      <c r="AJ1292" s="19"/>
      <c r="AK1292" s="19"/>
      <c r="AL1292" s="19">
        <v>4</v>
      </c>
      <c r="AM1292" s="19">
        <v>12</v>
      </c>
      <c r="AN1292" s="19"/>
      <c r="AO1292" s="19">
        <v>12</v>
      </c>
      <c r="AP1292" s="19"/>
      <c r="AQ1292" s="19"/>
      <c r="AR1292" s="19"/>
      <c r="AS1292" s="19">
        <v>15</v>
      </c>
      <c r="AT1292" s="19"/>
      <c r="AU1292" s="19">
        <v>18</v>
      </c>
      <c r="AV1292" s="19"/>
      <c r="AW1292" s="19"/>
      <c r="AX1292" s="19">
        <v>0.6</v>
      </c>
      <c r="AY1292" s="19">
        <v>4.75</v>
      </c>
      <c r="AZ1292" s="19"/>
      <c r="BA1292" s="19">
        <v>4.75</v>
      </c>
      <c r="BB1292" s="19">
        <v>1.75</v>
      </c>
      <c r="BC1292" s="19"/>
      <c r="BD1292" s="19">
        <v>2</v>
      </c>
    </row>
    <row r="1293" spans="2:56" x14ac:dyDescent="0.2">
      <c r="B1293" s="18">
        <v>37197</v>
      </c>
      <c r="C1293" s="19"/>
      <c r="D1293" s="19"/>
      <c r="E1293" s="19">
        <v>0.5</v>
      </c>
      <c r="F1293" s="19">
        <v>0</v>
      </c>
      <c r="G1293" s="19"/>
      <c r="H1293" s="19">
        <v>0</v>
      </c>
      <c r="I1293" s="19"/>
      <c r="J1293" s="19"/>
      <c r="K1293" s="19">
        <v>1.5</v>
      </c>
      <c r="L1293" s="19"/>
      <c r="M1293" s="19"/>
      <c r="N1293" s="19">
        <v>1.5</v>
      </c>
      <c r="O1293" s="19"/>
      <c r="P1293" s="19"/>
      <c r="Q1293" s="19"/>
      <c r="R1293" s="19">
        <v>2.5</v>
      </c>
      <c r="S1293" s="19"/>
      <c r="T1293" s="19">
        <v>3.5</v>
      </c>
      <c r="U1293" s="19">
        <v>0</v>
      </c>
      <c r="V1293" s="19"/>
      <c r="W1293" s="19">
        <v>0.5</v>
      </c>
      <c r="X1293" s="19">
        <v>0</v>
      </c>
      <c r="Y1293" s="19"/>
      <c r="Z1293" s="19">
        <v>0.35</v>
      </c>
      <c r="AA1293" s="19">
        <v>0</v>
      </c>
      <c r="AB1293" s="19"/>
      <c r="AC1293" s="19">
        <v>0</v>
      </c>
      <c r="AD1293" s="19">
        <v>4.5</v>
      </c>
      <c r="AE1293" s="19"/>
      <c r="AF1293" s="19">
        <v>4.5</v>
      </c>
      <c r="AG1293" s="19">
        <v>4.3499999999999996</v>
      </c>
      <c r="AH1293" s="19"/>
      <c r="AI1293" s="19">
        <v>4</v>
      </c>
      <c r="AJ1293" s="19"/>
      <c r="AK1293" s="19"/>
      <c r="AL1293" s="19">
        <v>4</v>
      </c>
      <c r="AM1293" s="19">
        <v>12</v>
      </c>
      <c r="AN1293" s="19"/>
      <c r="AO1293" s="19">
        <v>12</v>
      </c>
      <c r="AP1293" s="19"/>
      <c r="AQ1293" s="19"/>
      <c r="AR1293" s="19"/>
      <c r="AS1293" s="19">
        <v>15</v>
      </c>
      <c r="AT1293" s="19"/>
      <c r="AU1293" s="19">
        <v>18</v>
      </c>
      <c r="AV1293" s="19"/>
      <c r="AW1293" s="19"/>
      <c r="AX1293" s="19">
        <v>0.6</v>
      </c>
      <c r="AY1293" s="19">
        <v>5.75</v>
      </c>
      <c r="AZ1293" s="19"/>
      <c r="BA1293" s="19">
        <v>6</v>
      </c>
      <c r="BB1293" s="19">
        <v>1.75</v>
      </c>
      <c r="BC1293" s="19"/>
      <c r="BD1293" s="19">
        <v>1.7</v>
      </c>
    </row>
    <row r="1294" spans="2:56" x14ac:dyDescent="0.2">
      <c r="B1294" s="18">
        <v>37190</v>
      </c>
      <c r="C1294" s="19"/>
      <c r="D1294" s="19"/>
      <c r="E1294" s="19">
        <v>0.5</v>
      </c>
      <c r="F1294" s="19">
        <v>0</v>
      </c>
      <c r="G1294" s="19"/>
      <c r="H1294" s="19">
        <v>0</v>
      </c>
      <c r="I1294" s="19"/>
      <c r="J1294" s="19"/>
      <c r="K1294" s="19">
        <v>1.5</v>
      </c>
      <c r="L1294" s="19"/>
      <c r="M1294" s="19"/>
      <c r="N1294" s="19">
        <v>1.5</v>
      </c>
      <c r="O1294" s="19"/>
      <c r="P1294" s="19"/>
      <c r="Q1294" s="19"/>
      <c r="R1294" s="19">
        <v>2.5</v>
      </c>
      <c r="S1294" s="19"/>
      <c r="T1294" s="19">
        <v>3.5</v>
      </c>
      <c r="U1294" s="19">
        <v>0</v>
      </c>
      <c r="V1294" s="19"/>
      <c r="W1294" s="19">
        <v>0.5</v>
      </c>
      <c r="X1294" s="19">
        <v>0</v>
      </c>
      <c r="Y1294" s="19"/>
      <c r="Z1294" s="19">
        <v>0.35</v>
      </c>
      <c r="AA1294" s="19">
        <v>0</v>
      </c>
      <c r="AB1294" s="19"/>
      <c r="AC1294" s="19">
        <v>0</v>
      </c>
      <c r="AD1294" s="19">
        <v>4.5</v>
      </c>
      <c r="AE1294" s="19"/>
      <c r="AF1294" s="19">
        <v>5.5</v>
      </c>
      <c r="AG1294" s="19">
        <v>4.3499999999999996</v>
      </c>
      <c r="AH1294" s="19"/>
      <c r="AI1294" s="19">
        <v>4.75</v>
      </c>
      <c r="AJ1294" s="19"/>
      <c r="AK1294" s="19"/>
      <c r="AL1294" s="19">
        <v>4</v>
      </c>
      <c r="AM1294" s="19">
        <v>12</v>
      </c>
      <c r="AN1294" s="19"/>
      <c r="AO1294" s="19">
        <v>12</v>
      </c>
      <c r="AP1294" s="19"/>
      <c r="AQ1294" s="19"/>
      <c r="AR1294" s="19"/>
      <c r="AS1294" s="19">
        <v>15</v>
      </c>
      <c r="AT1294" s="19"/>
      <c r="AU1294" s="19">
        <v>18</v>
      </c>
      <c r="AV1294" s="19"/>
      <c r="AW1294" s="19"/>
      <c r="AX1294" s="19">
        <v>0.6</v>
      </c>
      <c r="AY1294" s="19">
        <v>6.35</v>
      </c>
      <c r="AZ1294" s="19"/>
      <c r="BA1294" s="19">
        <v>6.2</v>
      </c>
      <c r="BB1294" s="19">
        <v>2.75</v>
      </c>
      <c r="BC1294" s="19"/>
      <c r="BD1294" s="19">
        <v>2.75</v>
      </c>
    </row>
    <row r="1295" spans="2:56" x14ac:dyDescent="0.2">
      <c r="B1295" s="18">
        <v>37183</v>
      </c>
      <c r="C1295" s="19"/>
      <c r="D1295" s="19"/>
      <c r="E1295" s="19">
        <v>0.5</v>
      </c>
      <c r="F1295" s="19">
        <v>0</v>
      </c>
      <c r="G1295" s="19"/>
      <c r="H1295" s="19">
        <v>0</v>
      </c>
      <c r="I1295" s="19"/>
      <c r="J1295" s="19"/>
      <c r="K1295" s="19">
        <v>1.5</v>
      </c>
      <c r="L1295" s="19"/>
      <c r="M1295" s="19"/>
      <c r="N1295" s="19">
        <v>1.5</v>
      </c>
      <c r="O1295" s="19"/>
      <c r="P1295" s="19"/>
      <c r="Q1295" s="19"/>
      <c r="R1295" s="19">
        <v>2.5</v>
      </c>
      <c r="S1295" s="19"/>
      <c r="T1295" s="19">
        <v>3.5</v>
      </c>
      <c r="U1295" s="19">
        <v>0</v>
      </c>
      <c r="V1295" s="19"/>
      <c r="W1295" s="19">
        <v>0.5</v>
      </c>
      <c r="X1295" s="19">
        <v>0</v>
      </c>
      <c r="Y1295" s="19"/>
      <c r="Z1295" s="19">
        <v>0.35</v>
      </c>
      <c r="AA1295" s="19">
        <v>0</v>
      </c>
      <c r="AB1295" s="19"/>
      <c r="AC1295" s="19">
        <v>0</v>
      </c>
      <c r="AD1295" s="19">
        <v>5</v>
      </c>
      <c r="AE1295" s="19"/>
      <c r="AF1295" s="19">
        <v>6.3</v>
      </c>
      <c r="AG1295" s="19">
        <v>5.5</v>
      </c>
      <c r="AH1295" s="19"/>
      <c r="AI1295" s="19">
        <v>5.5</v>
      </c>
      <c r="AJ1295" s="19"/>
      <c r="AK1295" s="19"/>
      <c r="AL1295" s="19">
        <v>4</v>
      </c>
      <c r="AM1295" s="19">
        <v>12</v>
      </c>
      <c r="AN1295" s="19"/>
      <c r="AO1295" s="19">
        <v>12</v>
      </c>
      <c r="AP1295" s="19"/>
      <c r="AQ1295" s="19"/>
      <c r="AR1295" s="19"/>
      <c r="AS1295" s="19">
        <v>15</v>
      </c>
      <c r="AT1295" s="19"/>
      <c r="AU1295" s="19">
        <v>18</v>
      </c>
      <c r="AV1295" s="19"/>
      <c r="AW1295" s="19"/>
      <c r="AX1295" s="19">
        <v>0.6</v>
      </c>
      <c r="AY1295" s="19">
        <v>6.75</v>
      </c>
      <c r="AZ1295" s="19"/>
      <c r="BA1295" s="19">
        <v>6.5</v>
      </c>
      <c r="BB1295" s="19">
        <v>3.25</v>
      </c>
      <c r="BC1295" s="19"/>
      <c r="BD1295" s="19">
        <v>3.7</v>
      </c>
    </row>
    <row r="1296" spans="2:56" x14ac:dyDescent="0.2">
      <c r="B1296" s="18">
        <v>37176</v>
      </c>
      <c r="C1296" s="19"/>
      <c r="D1296" s="19"/>
      <c r="E1296" s="19">
        <v>0.5</v>
      </c>
      <c r="F1296" s="19">
        <v>0</v>
      </c>
      <c r="G1296" s="19"/>
      <c r="H1296" s="19">
        <v>0</v>
      </c>
      <c r="I1296" s="19"/>
      <c r="J1296" s="19"/>
      <c r="K1296" s="19">
        <v>1.5</v>
      </c>
      <c r="L1296" s="19"/>
      <c r="M1296" s="19"/>
      <c r="N1296" s="19">
        <v>1.5</v>
      </c>
      <c r="O1296" s="19"/>
      <c r="P1296" s="19"/>
      <c r="Q1296" s="19"/>
      <c r="R1296" s="19">
        <v>2.5</v>
      </c>
      <c r="S1296" s="19"/>
      <c r="T1296" s="19">
        <v>3.5</v>
      </c>
      <c r="U1296" s="19">
        <v>0</v>
      </c>
      <c r="V1296" s="19"/>
      <c r="W1296" s="19">
        <v>0.5</v>
      </c>
      <c r="X1296" s="19">
        <v>0</v>
      </c>
      <c r="Y1296" s="19"/>
      <c r="Z1296" s="19">
        <v>0.35</v>
      </c>
      <c r="AA1296" s="19">
        <v>0</v>
      </c>
      <c r="AB1296" s="19"/>
      <c r="AC1296" s="19">
        <v>0</v>
      </c>
      <c r="AD1296" s="19">
        <v>5.5</v>
      </c>
      <c r="AE1296" s="19"/>
      <c r="AF1296" s="19">
        <v>6.75</v>
      </c>
      <c r="AG1296" s="19">
        <v>5.5</v>
      </c>
      <c r="AH1296" s="19"/>
      <c r="AI1296" s="19">
        <v>5.75</v>
      </c>
      <c r="AJ1296" s="19"/>
      <c r="AK1296" s="19"/>
      <c r="AL1296" s="19">
        <v>4</v>
      </c>
      <c r="AM1296" s="19">
        <v>12</v>
      </c>
      <c r="AN1296" s="19"/>
      <c r="AO1296" s="19">
        <v>12</v>
      </c>
      <c r="AP1296" s="19"/>
      <c r="AQ1296" s="19"/>
      <c r="AR1296" s="19"/>
      <c r="AS1296" s="19">
        <v>15</v>
      </c>
      <c r="AT1296" s="19"/>
      <c r="AU1296" s="19">
        <v>18</v>
      </c>
      <c r="AV1296" s="19"/>
      <c r="AW1296" s="19"/>
      <c r="AX1296" s="19">
        <v>0.6</v>
      </c>
      <c r="AY1296" s="19">
        <v>5.9</v>
      </c>
      <c r="AZ1296" s="19"/>
      <c r="BA1296" s="19">
        <v>6</v>
      </c>
      <c r="BB1296" s="19">
        <v>3.25</v>
      </c>
      <c r="BC1296" s="19"/>
      <c r="BD1296" s="19">
        <v>3.7</v>
      </c>
    </row>
    <row r="1297" spans="2:56" x14ac:dyDescent="0.2">
      <c r="B1297" s="18">
        <v>37169</v>
      </c>
      <c r="C1297" s="19"/>
      <c r="D1297" s="19"/>
      <c r="E1297" s="19">
        <v>0.5</v>
      </c>
      <c r="F1297" s="19">
        <v>0</v>
      </c>
      <c r="G1297" s="19"/>
      <c r="H1297" s="19">
        <v>0</v>
      </c>
      <c r="I1297" s="19"/>
      <c r="J1297" s="19"/>
      <c r="K1297" s="19">
        <v>1.5</v>
      </c>
      <c r="L1297" s="19"/>
      <c r="M1297" s="19"/>
      <c r="N1297" s="19">
        <v>1.5</v>
      </c>
      <c r="O1297" s="19"/>
      <c r="P1297" s="19"/>
      <c r="Q1297" s="19"/>
      <c r="R1297" s="19">
        <v>2.5</v>
      </c>
      <c r="S1297" s="19"/>
      <c r="T1297" s="19">
        <v>3.5</v>
      </c>
      <c r="U1297" s="19">
        <v>0</v>
      </c>
      <c r="V1297" s="19"/>
      <c r="W1297" s="19">
        <v>0.5</v>
      </c>
      <c r="X1297" s="19">
        <v>0</v>
      </c>
      <c r="Y1297" s="19"/>
      <c r="Z1297" s="19">
        <v>0.35</v>
      </c>
      <c r="AA1297" s="19">
        <v>0</v>
      </c>
      <c r="AB1297" s="19"/>
      <c r="AC1297" s="19">
        <v>0</v>
      </c>
      <c r="AD1297" s="19">
        <v>7</v>
      </c>
      <c r="AE1297" s="19"/>
      <c r="AF1297" s="19">
        <v>7.95</v>
      </c>
      <c r="AG1297" s="19">
        <v>5.5</v>
      </c>
      <c r="AH1297" s="19"/>
      <c r="AI1297" s="19">
        <v>5.75</v>
      </c>
      <c r="AJ1297" s="19"/>
      <c r="AK1297" s="19"/>
      <c r="AL1297" s="19">
        <v>4</v>
      </c>
      <c r="AM1297" s="19">
        <v>12</v>
      </c>
      <c r="AN1297" s="19"/>
      <c r="AO1297" s="19">
        <v>12</v>
      </c>
      <c r="AP1297" s="19"/>
      <c r="AQ1297" s="19"/>
      <c r="AR1297" s="19"/>
      <c r="AS1297" s="19">
        <v>15</v>
      </c>
      <c r="AT1297" s="19"/>
      <c r="AU1297" s="19">
        <v>18</v>
      </c>
      <c r="AV1297" s="19"/>
      <c r="AW1297" s="19"/>
      <c r="AX1297" s="19">
        <v>0.6</v>
      </c>
      <c r="AY1297" s="19">
        <v>5.9</v>
      </c>
      <c r="AZ1297" s="19"/>
      <c r="BA1297" s="19">
        <v>5.9</v>
      </c>
      <c r="BB1297" s="19">
        <v>3.25</v>
      </c>
      <c r="BC1297" s="19"/>
      <c r="BD1297" s="19">
        <v>3.7</v>
      </c>
    </row>
    <row r="1298" spans="2:56" x14ac:dyDescent="0.2">
      <c r="B1298" s="18">
        <v>37162</v>
      </c>
      <c r="C1298" s="19"/>
      <c r="D1298" s="19"/>
      <c r="E1298" s="19">
        <v>0.5</v>
      </c>
      <c r="F1298" s="19">
        <v>0</v>
      </c>
      <c r="G1298" s="19"/>
      <c r="H1298" s="19">
        <v>0</v>
      </c>
      <c r="I1298" s="19"/>
      <c r="J1298" s="19"/>
      <c r="K1298" s="19">
        <v>1.5</v>
      </c>
      <c r="L1298" s="19"/>
      <c r="M1298" s="19"/>
      <c r="N1298" s="19">
        <v>1.5</v>
      </c>
      <c r="O1298" s="19"/>
      <c r="P1298" s="19"/>
      <c r="Q1298" s="19"/>
      <c r="R1298" s="19">
        <v>2.5</v>
      </c>
      <c r="S1298" s="19"/>
      <c r="T1298" s="19">
        <v>3.5</v>
      </c>
      <c r="U1298" s="19">
        <v>0</v>
      </c>
      <c r="V1298" s="19"/>
      <c r="W1298" s="19">
        <v>0.5</v>
      </c>
      <c r="X1298" s="19">
        <v>0</v>
      </c>
      <c r="Y1298" s="19"/>
      <c r="Z1298" s="19">
        <v>0.5</v>
      </c>
      <c r="AA1298" s="19">
        <v>0</v>
      </c>
      <c r="AB1298" s="19"/>
      <c r="AC1298" s="19">
        <v>0</v>
      </c>
      <c r="AD1298" s="19">
        <v>4.75</v>
      </c>
      <c r="AE1298" s="19"/>
      <c r="AF1298" s="19">
        <v>7.7</v>
      </c>
      <c r="AG1298" s="19">
        <v>5.5</v>
      </c>
      <c r="AH1298" s="19"/>
      <c r="AI1298" s="19">
        <v>5.75</v>
      </c>
      <c r="AJ1298" s="19"/>
      <c r="AK1298" s="19"/>
      <c r="AL1298" s="19">
        <v>2.25</v>
      </c>
      <c r="AM1298" s="19">
        <v>12</v>
      </c>
      <c r="AN1298" s="19"/>
      <c r="AO1298" s="19">
        <v>12</v>
      </c>
      <c r="AP1298" s="19"/>
      <c r="AQ1298" s="19"/>
      <c r="AR1298" s="19"/>
      <c r="AS1298" s="19">
        <v>15</v>
      </c>
      <c r="AT1298" s="19"/>
      <c r="AU1298" s="19">
        <v>18</v>
      </c>
      <c r="AV1298" s="19"/>
      <c r="AW1298" s="19"/>
      <c r="AX1298" s="19">
        <v>0.6</v>
      </c>
      <c r="AY1298" s="19">
        <v>7</v>
      </c>
      <c r="AZ1298" s="19"/>
      <c r="BA1298" s="19">
        <v>6</v>
      </c>
      <c r="BB1298" s="19">
        <v>3.25</v>
      </c>
      <c r="BC1298" s="19"/>
      <c r="BD1298" s="19">
        <v>3.7</v>
      </c>
    </row>
    <row r="1299" spans="2:56" x14ac:dyDescent="0.2">
      <c r="B1299" s="18">
        <v>37155</v>
      </c>
      <c r="C1299" s="19"/>
      <c r="D1299" s="19"/>
      <c r="E1299" s="19">
        <v>0.5</v>
      </c>
      <c r="F1299" s="19">
        <v>0</v>
      </c>
      <c r="G1299" s="19"/>
      <c r="H1299" s="19">
        <v>0</v>
      </c>
      <c r="I1299" s="19"/>
      <c r="J1299" s="19"/>
      <c r="K1299" s="19">
        <v>1.5</v>
      </c>
      <c r="L1299" s="19"/>
      <c r="M1299" s="19"/>
      <c r="N1299" s="19">
        <v>1.5</v>
      </c>
      <c r="O1299" s="19"/>
      <c r="P1299" s="19"/>
      <c r="Q1299" s="19"/>
      <c r="R1299" s="19">
        <v>2.5</v>
      </c>
      <c r="S1299" s="19"/>
      <c r="T1299" s="19">
        <v>3.5</v>
      </c>
      <c r="U1299" s="19">
        <v>0</v>
      </c>
      <c r="V1299" s="19"/>
      <c r="W1299" s="19">
        <v>0.5</v>
      </c>
      <c r="X1299" s="19">
        <v>0</v>
      </c>
      <c r="Y1299" s="19"/>
      <c r="Z1299" s="19">
        <v>0.1</v>
      </c>
      <c r="AA1299" s="19">
        <v>0</v>
      </c>
      <c r="AB1299" s="19"/>
      <c r="AC1299" s="19">
        <v>0</v>
      </c>
      <c r="AD1299" s="19">
        <v>6.5</v>
      </c>
      <c r="AE1299" s="19"/>
      <c r="AF1299" s="19">
        <v>7.5</v>
      </c>
      <c r="AG1299" s="19">
        <v>5.75</v>
      </c>
      <c r="AH1299" s="19"/>
      <c r="AI1299" s="19">
        <v>6.15</v>
      </c>
      <c r="AJ1299" s="19"/>
      <c r="AK1299" s="19"/>
      <c r="AL1299" s="19">
        <v>2.25</v>
      </c>
      <c r="AM1299" s="19">
        <v>12</v>
      </c>
      <c r="AN1299" s="19"/>
      <c r="AO1299" s="19">
        <v>12</v>
      </c>
      <c r="AP1299" s="19"/>
      <c r="AQ1299" s="19"/>
      <c r="AR1299" s="19"/>
      <c r="AS1299" s="19">
        <v>15</v>
      </c>
      <c r="AT1299" s="19"/>
      <c r="AU1299" s="19">
        <v>18</v>
      </c>
      <c r="AV1299" s="19"/>
      <c r="AW1299" s="19"/>
      <c r="AX1299" s="19">
        <v>0.6</v>
      </c>
      <c r="AY1299" s="19">
        <v>5</v>
      </c>
      <c r="AZ1299" s="19"/>
      <c r="BA1299" s="19">
        <v>5.25</v>
      </c>
      <c r="BB1299" s="19">
        <v>4.45</v>
      </c>
      <c r="BC1299" s="19"/>
      <c r="BD1299" s="19">
        <v>4.5</v>
      </c>
    </row>
    <row r="1300" spans="2:56" x14ac:dyDescent="0.2">
      <c r="B1300" s="18">
        <v>37148</v>
      </c>
      <c r="C1300" s="19"/>
      <c r="D1300" s="19"/>
      <c r="E1300" s="19">
        <v>0.5</v>
      </c>
      <c r="F1300" s="19">
        <v>0</v>
      </c>
      <c r="G1300" s="19"/>
      <c r="H1300" s="19">
        <v>0</v>
      </c>
      <c r="I1300" s="19"/>
      <c r="J1300" s="19"/>
      <c r="K1300" s="19">
        <v>1.5</v>
      </c>
      <c r="L1300" s="19"/>
      <c r="M1300" s="19"/>
      <c r="N1300" s="19">
        <v>1.5</v>
      </c>
      <c r="O1300" s="19"/>
      <c r="P1300" s="19"/>
      <c r="Q1300" s="19"/>
      <c r="R1300" s="19">
        <v>2.5</v>
      </c>
      <c r="S1300" s="19"/>
      <c r="T1300" s="19">
        <v>3.5</v>
      </c>
      <c r="U1300" s="19">
        <v>0</v>
      </c>
      <c r="V1300" s="19"/>
      <c r="W1300" s="19">
        <v>0.5</v>
      </c>
      <c r="X1300" s="19">
        <v>0</v>
      </c>
      <c r="Y1300" s="19"/>
      <c r="Z1300" s="19">
        <v>0.1</v>
      </c>
      <c r="AA1300" s="19">
        <v>0</v>
      </c>
      <c r="AB1300" s="19"/>
      <c r="AC1300" s="19">
        <v>0</v>
      </c>
      <c r="AD1300" s="19">
        <v>7.25</v>
      </c>
      <c r="AE1300" s="19"/>
      <c r="AF1300" s="19">
        <v>8.1999999999999993</v>
      </c>
      <c r="AG1300" s="19">
        <v>8</v>
      </c>
      <c r="AH1300" s="19"/>
      <c r="AI1300" s="19">
        <v>7</v>
      </c>
      <c r="AJ1300" s="19"/>
      <c r="AK1300" s="19"/>
      <c r="AL1300" s="19">
        <v>2.25</v>
      </c>
      <c r="AM1300" s="19">
        <v>12</v>
      </c>
      <c r="AN1300" s="19"/>
      <c r="AO1300" s="19">
        <v>12</v>
      </c>
      <c r="AP1300" s="19"/>
      <c r="AQ1300" s="19"/>
      <c r="AR1300" s="19"/>
      <c r="AS1300" s="19">
        <v>15</v>
      </c>
      <c r="AT1300" s="19"/>
      <c r="AU1300" s="19">
        <v>18</v>
      </c>
      <c r="AV1300" s="19"/>
      <c r="AW1300" s="19"/>
      <c r="AX1300" s="19">
        <v>0.6</v>
      </c>
      <c r="AY1300" s="19">
        <v>5.75</v>
      </c>
      <c r="AZ1300" s="19"/>
      <c r="BA1300" s="19">
        <v>6</v>
      </c>
      <c r="BB1300" s="19">
        <v>4.45</v>
      </c>
      <c r="BC1300" s="19"/>
      <c r="BD1300" s="19">
        <v>4.5</v>
      </c>
    </row>
    <row r="1301" spans="2:56" x14ac:dyDescent="0.2">
      <c r="B1301" s="18">
        <v>37141</v>
      </c>
      <c r="C1301" s="19"/>
      <c r="D1301" s="19"/>
      <c r="E1301" s="19">
        <v>0.2</v>
      </c>
      <c r="F1301" s="19">
        <v>0</v>
      </c>
      <c r="G1301" s="19"/>
      <c r="H1301" s="19">
        <v>0</v>
      </c>
      <c r="I1301" s="19"/>
      <c r="J1301" s="19"/>
      <c r="K1301" s="19">
        <v>1.5</v>
      </c>
      <c r="L1301" s="19"/>
      <c r="M1301" s="19"/>
      <c r="N1301" s="19">
        <v>1.5</v>
      </c>
      <c r="O1301" s="19"/>
      <c r="P1301" s="19"/>
      <c r="Q1301" s="19"/>
      <c r="R1301" s="19">
        <v>2.5</v>
      </c>
      <c r="S1301" s="19"/>
      <c r="T1301" s="19">
        <v>3.5</v>
      </c>
      <c r="U1301" s="19">
        <v>0</v>
      </c>
      <c r="V1301" s="19"/>
      <c r="W1301" s="19">
        <v>0.5</v>
      </c>
      <c r="X1301" s="19">
        <v>0</v>
      </c>
      <c r="Y1301" s="19"/>
      <c r="Z1301" s="19">
        <v>0.1</v>
      </c>
      <c r="AA1301" s="19">
        <v>0</v>
      </c>
      <c r="AB1301" s="19"/>
      <c r="AC1301" s="19">
        <v>0</v>
      </c>
      <c r="AD1301" s="19">
        <v>5.55</v>
      </c>
      <c r="AE1301" s="19"/>
      <c r="AF1301" s="19">
        <v>7</v>
      </c>
      <c r="AG1301" s="19">
        <v>6.45</v>
      </c>
      <c r="AH1301" s="19"/>
      <c r="AI1301" s="19">
        <v>6.75</v>
      </c>
      <c r="AJ1301" s="19"/>
      <c r="AK1301" s="19"/>
      <c r="AL1301" s="19">
        <v>2.25</v>
      </c>
      <c r="AM1301" s="19">
        <v>12</v>
      </c>
      <c r="AN1301" s="19"/>
      <c r="AO1301" s="19">
        <v>12</v>
      </c>
      <c r="AP1301" s="19"/>
      <c r="AQ1301" s="19"/>
      <c r="AR1301" s="19"/>
      <c r="AS1301" s="19">
        <v>15</v>
      </c>
      <c r="AT1301" s="19"/>
      <c r="AU1301" s="19">
        <v>18</v>
      </c>
      <c r="AV1301" s="19"/>
      <c r="AW1301" s="19"/>
      <c r="AX1301" s="19">
        <v>0.6</v>
      </c>
      <c r="AY1301" s="19">
        <v>5.5</v>
      </c>
      <c r="AZ1301" s="19"/>
      <c r="BA1301" s="19">
        <v>5</v>
      </c>
      <c r="BB1301" s="19">
        <v>3.75</v>
      </c>
      <c r="BC1301" s="19"/>
      <c r="BD1301" s="19">
        <v>3.8</v>
      </c>
    </row>
    <row r="1302" spans="2:56" x14ac:dyDescent="0.2">
      <c r="B1302" s="18">
        <v>37134</v>
      </c>
      <c r="C1302" s="19"/>
      <c r="D1302" s="19"/>
      <c r="E1302" s="19">
        <v>0</v>
      </c>
      <c r="F1302" s="19">
        <v>-0.2</v>
      </c>
      <c r="G1302" s="19"/>
      <c r="H1302" s="19">
        <v>0</v>
      </c>
      <c r="I1302" s="19"/>
      <c r="J1302" s="19"/>
      <c r="K1302" s="19">
        <v>1.5</v>
      </c>
      <c r="L1302" s="19"/>
      <c r="M1302" s="19"/>
      <c r="N1302" s="19">
        <v>1.5</v>
      </c>
      <c r="O1302" s="19"/>
      <c r="P1302" s="19"/>
      <c r="Q1302" s="19"/>
      <c r="R1302" s="19">
        <v>2.5</v>
      </c>
      <c r="S1302" s="19"/>
      <c r="T1302" s="19">
        <v>3.5</v>
      </c>
      <c r="U1302" s="19">
        <v>0</v>
      </c>
      <c r="V1302" s="19"/>
      <c r="W1302" s="19">
        <v>0.5</v>
      </c>
      <c r="X1302" s="19">
        <v>0</v>
      </c>
      <c r="Y1302" s="19"/>
      <c r="Z1302" s="19">
        <v>0.1</v>
      </c>
      <c r="AA1302" s="19">
        <v>0</v>
      </c>
      <c r="AB1302" s="19"/>
      <c r="AC1302" s="19">
        <v>0</v>
      </c>
      <c r="AD1302" s="19">
        <v>5.55</v>
      </c>
      <c r="AE1302" s="19"/>
      <c r="AF1302" s="19">
        <v>6.7</v>
      </c>
      <c r="AG1302" s="19">
        <v>6.75</v>
      </c>
      <c r="AH1302" s="19"/>
      <c r="AI1302" s="19">
        <v>7</v>
      </c>
      <c r="AJ1302" s="19"/>
      <c r="AK1302" s="19"/>
      <c r="AL1302" s="19">
        <v>2.25</v>
      </c>
      <c r="AM1302" s="19">
        <v>12</v>
      </c>
      <c r="AN1302" s="19"/>
      <c r="AO1302" s="19">
        <v>12</v>
      </c>
      <c r="AP1302" s="19"/>
      <c r="AQ1302" s="19"/>
      <c r="AR1302" s="19"/>
      <c r="AS1302" s="19">
        <v>15</v>
      </c>
      <c r="AT1302" s="19"/>
      <c r="AU1302" s="19">
        <v>18</v>
      </c>
      <c r="AV1302" s="19"/>
      <c r="AW1302" s="19"/>
      <c r="AX1302" s="19">
        <v>0.6</v>
      </c>
      <c r="AY1302" s="19">
        <v>5.25</v>
      </c>
      <c r="AZ1302" s="19"/>
      <c r="BA1302" s="19">
        <v>5.2</v>
      </c>
      <c r="BB1302" s="19">
        <v>3.75</v>
      </c>
      <c r="BC1302" s="19"/>
      <c r="BD1302" s="19">
        <v>3.8</v>
      </c>
    </row>
    <row r="1303" spans="2:56" x14ac:dyDescent="0.2">
      <c r="B1303" s="18">
        <v>37127</v>
      </c>
      <c r="C1303" s="19"/>
      <c r="D1303" s="19"/>
      <c r="E1303" s="19">
        <v>0.2</v>
      </c>
      <c r="F1303" s="19">
        <v>-0.2</v>
      </c>
      <c r="G1303" s="19"/>
      <c r="H1303" s="19">
        <v>0.15</v>
      </c>
      <c r="I1303" s="19"/>
      <c r="J1303" s="19"/>
      <c r="K1303" s="19">
        <v>1.5</v>
      </c>
      <c r="L1303" s="19"/>
      <c r="M1303" s="19"/>
      <c r="N1303" s="19">
        <v>1.5</v>
      </c>
      <c r="O1303" s="19"/>
      <c r="P1303" s="19"/>
      <c r="Q1303" s="19"/>
      <c r="R1303" s="19">
        <v>2.5</v>
      </c>
      <c r="S1303" s="19"/>
      <c r="T1303" s="19">
        <v>3.5</v>
      </c>
      <c r="U1303" s="19">
        <v>0</v>
      </c>
      <c r="V1303" s="19"/>
      <c r="W1303" s="19">
        <v>0.5</v>
      </c>
      <c r="X1303" s="19">
        <v>0</v>
      </c>
      <c r="Y1303" s="19"/>
      <c r="Z1303" s="19">
        <v>0.1</v>
      </c>
      <c r="AA1303" s="19">
        <v>0</v>
      </c>
      <c r="AB1303" s="19"/>
      <c r="AC1303" s="19">
        <v>0</v>
      </c>
      <c r="AD1303" s="19">
        <v>6.75</v>
      </c>
      <c r="AE1303" s="19"/>
      <c r="AF1303" s="19">
        <v>7.9</v>
      </c>
      <c r="AG1303" s="19">
        <v>6.75</v>
      </c>
      <c r="AH1303" s="19"/>
      <c r="AI1303" s="19">
        <v>6.625</v>
      </c>
      <c r="AJ1303" s="19"/>
      <c r="AK1303" s="19"/>
      <c r="AL1303" s="19">
        <v>2.25</v>
      </c>
      <c r="AM1303" s="19">
        <v>12</v>
      </c>
      <c r="AN1303" s="19"/>
      <c r="AO1303" s="19">
        <v>12</v>
      </c>
      <c r="AP1303" s="19"/>
      <c r="AQ1303" s="19"/>
      <c r="AR1303" s="19"/>
      <c r="AS1303" s="19">
        <v>15</v>
      </c>
      <c r="AT1303" s="19"/>
      <c r="AU1303" s="19">
        <v>18</v>
      </c>
      <c r="AV1303" s="19"/>
      <c r="AW1303" s="19"/>
      <c r="AX1303" s="19">
        <v>0.6</v>
      </c>
      <c r="AY1303" s="19">
        <v>6.25</v>
      </c>
      <c r="AZ1303" s="19"/>
      <c r="BA1303" s="19">
        <v>6</v>
      </c>
      <c r="BB1303" s="19">
        <v>4.75</v>
      </c>
      <c r="BC1303" s="19"/>
      <c r="BD1303" s="19">
        <v>4.5</v>
      </c>
    </row>
    <row r="1304" spans="2:56" x14ac:dyDescent="0.2">
      <c r="B1304" s="18">
        <v>37120</v>
      </c>
      <c r="C1304" s="19"/>
      <c r="D1304" s="19"/>
      <c r="E1304" s="19">
        <v>-0.3</v>
      </c>
      <c r="F1304" s="19">
        <v>-0.8</v>
      </c>
      <c r="G1304" s="19"/>
      <c r="H1304" s="19">
        <v>-0.5</v>
      </c>
      <c r="I1304" s="19"/>
      <c r="J1304" s="19"/>
      <c r="K1304" s="19">
        <v>1.5</v>
      </c>
      <c r="L1304" s="19"/>
      <c r="M1304" s="19"/>
      <c r="N1304" s="19">
        <v>1.5</v>
      </c>
      <c r="O1304" s="19"/>
      <c r="P1304" s="19"/>
      <c r="Q1304" s="19"/>
      <c r="R1304" s="19">
        <v>2.5</v>
      </c>
      <c r="S1304" s="19"/>
      <c r="T1304" s="19">
        <v>3.5</v>
      </c>
      <c r="U1304" s="19">
        <v>0</v>
      </c>
      <c r="V1304" s="19"/>
      <c r="W1304" s="19">
        <v>0.5</v>
      </c>
      <c r="X1304" s="19">
        <v>0</v>
      </c>
      <c r="Y1304" s="19"/>
      <c r="Z1304" s="19">
        <v>0.1</v>
      </c>
      <c r="AA1304" s="19">
        <v>0</v>
      </c>
      <c r="AB1304" s="19"/>
      <c r="AC1304" s="19">
        <v>0</v>
      </c>
      <c r="AD1304" s="19">
        <v>9.25</v>
      </c>
      <c r="AE1304" s="19"/>
      <c r="AF1304" s="19">
        <v>9.5</v>
      </c>
      <c r="AG1304" s="19">
        <v>7.15</v>
      </c>
      <c r="AH1304" s="19"/>
      <c r="AI1304" s="19">
        <v>7.125</v>
      </c>
      <c r="AJ1304" s="19"/>
      <c r="AK1304" s="19"/>
      <c r="AL1304" s="19">
        <v>2.25</v>
      </c>
      <c r="AM1304" s="19">
        <v>12</v>
      </c>
      <c r="AN1304" s="19"/>
      <c r="AO1304" s="19">
        <v>12</v>
      </c>
      <c r="AP1304" s="19"/>
      <c r="AQ1304" s="19"/>
      <c r="AR1304" s="19"/>
      <c r="AS1304" s="19">
        <v>15</v>
      </c>
      <c r="AT1304" s="19"/>
      <c r="AU1304" s="19">
        <v>18</v>
      </c>
      <c r="AV1304" s="19"/>
      <c r="AW1304" s="19"/>
      <c r="AX1304" s="19">
        <v>0.6</v>
      </c>
      <c r="AY1304" s="19">
        <v>6.75</v>
      </c>
      <c r="AZ1304" s="19"/>
      <c r="BA1304" s="19">
        <v>6.8</v>
      </c>
      <c r="BB1304" s="19">
        <v>4.5</v>
      </c>
      <c r="BC1304" s="19"/>
      <c r="BD1304" s="19">
        <v>4.5</v>
      </c>
    </row>
    <row r="1305" spans="2:56" x14ac:dyDescent="0.2">
      <c r="B1305" s="18">
        <v>37113</v>
      </c>
      <c r="C1305" s="19"/>
      <c r="D1305" s="19"/>
      <c r="E1305" s="19">
        <v>1.5</v>
      </c>
      <c r="F1305" s="19">
        <v>0.8</v>
      </c>
      <c r="G1305" s="19"/>
      <c r="H1305" s="19">
        <v>2</v>
      </c>
      <c r="I1305" s="19"/>
      <c r="J1305" s="19"/>
      <c r="K1305" s="19">
        <v>1.5</v>
      </c>
      <c r="L1305" s="19"/>
      <c r="M1305" s="19"/>
      <c r="N1305" s="19">
        <v>1.5</v>
      </c>
      <c r="O1305" s="19"/>
      <c r="P1305" s="19"/>
      <c r="Q1305" s="19"/>
      <c r="R1305" s="19">
        <v>2.5</v>
      </c>
      <c r="S1305" s="19"/>
      <c r="T1305" s="19">
        <v>3.5</v>
      </c>
      <c r="U1305" s="19">
        <v>0</v>
      </c>
      <c r="V1305" s="19"/>
      <c r="W1305" s="19">
        <v>0.5</v>
      </c>
      <c r="X1305" s="19">
        <v>0</v>
      </c>
      <c r="Y1305" s="19"/>
      <c r="Z1305" s="19">
        <v>0.1</v>
      </c>
      <c r="AA1305" s="19">
        <v>0.5</v>
      </c>
      <c r="AB1305" s="19"/>
      <c r="AC1305" s="19">
        <v>0.65</v>
      </c>
      <c r="AD1305" s="19">
        <v>7.45</v>
      </c>
      <c r="AE1305" s="19"/>
      <c r="AF1305" s="19">
        <v>8.5</v>
      </c>
      <c r="AG1305" s="19">
        <v>6</v>
      </c>
      <c r="AH1305" s="19"/>
      <c r="AI1305" s="19">
        <v>6</v>
      </c>
      <c r="AJ1305" s="19"/>
      <c r="AK1305" s="19"/>
      <c r="AL1305" s="19">
        <v>2.25</v>
      </c>
      <c r="AM1305" s="19">
        <v>12</v>
      </c>
      <c r="AN1305" s="19"/>
      <c r="AO1305" s="19">
        <v>12</v>
      </c>
      <c r="AP1305" s="19"/>
      <c r="AQ1305" s="19"/>
      <c r="AR1305" s="19"/>
      <c r="AS1305" s="19">
        <v>15</v>
      </c>
      <c r="AT1305" s="19"/>
      <c r="AU1305" s="19">
        <v>18</v>
      </c>
      <c r="AV1305" s="19"/>
      <c r="AW1305" s="19"/>
      <c r="AX1305" s="19">
        <v>0.6</v>
      </c>
      <c r="AY1305" s="19">
        <v>7.05</v>
      </c>
      <c r="AZ1305" s="19"/>
      <c r="BA1305" s="19">
        <v>7</v>
      </c>
      <c r="BB1305" s="19">
        <v>4.5</v>
      </c>
      <c r="BC1305" s="19"/>
      <c r="BD1305" s="19">
        <v>4.5</v>
      </c>
    </row>
    <row r="1306" spans="2:56" x14ac:dyDescent="0.2">
      <c r="B1306" s="18">
        <v>37106</v>
      </c>
      <c r="C1306" s="19"/>
      <c r="D1306" s="19"/>
      <c r="E1306" s="19">
        <v>1.5</v>
      </c>
      <c r="F1306" s="19">
        <v>1.25</v>
      </c>
      <c r="G1306" s="19"/>
      <c r="H1306" s="19">
        <v>2.25</v>
      </c>
      <c r="I1306" s="19"/>
      <c r="J1306" s="19"/>
      <c r="K1306" s="19">
        <v>1.5</v>
      </c>
      <c r="L1306" s="19"/>
      <c r="M1306" s="19"/>
      <c r="N1306" s="19">
        <v>1.5</v>
      </c>
      <c r="O1306" s="19"/>
      <c r="P1306" s="19"/>
      <c r="Q1306" s="19"/>
      <c r="R1306" s="19">
        <v>2.5</v>
      </c>
      <c r="S1306" s="19"/>
      <c r="T1306" s="19">
        <v>3.5</v>
      </c>
      <c r="U1306" s="19">
        <v>0</v>
      </c>
      <c r="V1306" s="19"/>
      <c r="W1306" s="19">
        <v>0.5</v>
      </c>
      <c r="X1306" s="19">
        <v>0</v>
      </c>
      <c r="Y1306" s="19"/>
      <c r="Z1306" s="19">
        <v>0.1</v>
      </c>
      <c r="AA1306" s="19">
        <v>0.5</v>
      </c>
      <c r="AB1306" s="19"/>
      <c r="AC1306" s="19">
        <v>0.65</v>
      </c>
      <c r="AD1306" s="19">
        <v>8.4499999999999993</v>
      </c>
      <c r="AE1306" s="19"/>
      <c r="AF1306" s="19">
        <v>8.5</v>
      </c>
      <c r="AG1306" s="19">
        <v>6</v>
      </c>
      <c r="AH1306" s="19"/>
      <c r="AI1306" s="19">
        <v>6.2</v>
      </c>
      <c r="AJ1306" s="19"/>
      <c r="AK1306" s="19"/>
      <c r="AL1306" s="19">
        <v>2.75</v>
      </c>
      <c r="AM1306" s="19">
        <v>12</v>
      </c>
      <c r="AN1306" s="19"/>
      <c r="AO1306" s="19">
        <v>12</v>
      </c>
      <c r="AP1306" s="19"/>
      <c r="AQ1306" s="19"/>
      <c r="AR1306" s="19"/>
      <c r="AS1306" s="19">
        <v>15</v>
      </c>
      <c r="AT1306" s="19"/>
      <c r="AU1306" s="19">
        <v>18</v>
      </c>
      <c r="AV1306" s="19"/>
      <c r="AW1306" s="19"/>
      <c r="AX1306" s="19">
        <v>0.6</v>
      </c>
      <c r="AY1306" s="19">
        <v>5.75</v>
      </c>
      <c r="AZ1306" s="19"/>
      <c r="BA1306" s="19">
        <v>5.9</v>
      </c>
      <c r="BB1306" s="19">
        <v>4.5</v>
      </c>
      <c r="BC1306" s="19"/>
      <c r="BD1306" s="19">
        <v>4.5</v>
      </c>
    </row>
    <row r="1307" spans="2:56" x14ac:dyDescent="0.2">
      <c r="B1307" s="18">
        <v>37099</v>
      </c>
      <c r="C1307" s="19"/>
      <c r="D1307" s="19"/>
      <c r="E1307" s="19">
        <v>1.7</v>
      </c>
      <c r="F1307" s="19">
        <v>1.25</v>
      </c>
      <c r="G1307" s="19"/>
      <c r="H1307" s="19">
        <v>2.25</v>
      </c>
      <c r="I1307" s="19"/>
      <c r="J1307" s="19"/>
      <c r="K1307" s="19">
        <v>1.5</v>
      </c>
      <c r="L1307" s="19"/>
      <c r="M1307" s="19"/>
      <c r="N1307" s="19">
        <v>1.5</v>
      </c>
      <c r="O1307" s="19"/>
      <c r="P1307" s="19"/>
      <c r="Q1307" s="19"/>
      <c r="R1307" s="19">
        <v>2.5</v>
      </c>
      <c r="S1307" s="19"/>
      <c r="T1307" s="19">
        <v>3.5</v>
      </c>
      <c r="U1307" s="19">
        <v>0</v>
      </c>
      <c r="V1307" s="19"/>
      <c r="W1307" s="19">
        <v>0.5</v>
      </c>
      <c r="X1307" s="19">
        <v>0.3</v>
      </c>
      <c r="Y1307" s="19"/>
      <c r="Z1307" s="19">
        <v>0.3</v>
      </c>
      <c r="AA1307" s="19">
        <v>0.5</v>
      </c>
      <c r="AB1307" s="19"/>
      <c r="AC1307" s="19">
        <v>0.65</v>
      </c>
      <c r="AD1307" s="19">
        <v>7</v>
      </c>
      <c r="AE1307" s="19"/>
      <c r="AF1307" s="19">
        <v>7.75</v>
      </c>
      <c r="AG1307" s="19">
        <v>5.25</v>
      </c>
      <c r="AH1307" s="19"/>
      <c r="AI1307" s="19">
        <v>6</v>
      </c>
      <c r="AJ1307" s="19"/>
      <c r="AK1307" s="19"/>
      <c r="AL1307" s="19">
        <v>2.75</v>
      </c>
      <c r="AM1307" s="19">
        <v>12</v>
      </c>
      <c r="AN1307" s="19"/>
      <c r="AO1307" s="19">
        <v>12</v>
      </c>
      <c r="AP1307" s="19"/>
      <c r="AQ1307" s="19"/>
      <c r="AR1307" s="19"/>
      <c r="AS1307" s="19">
        <v>15</v>
      </c>
      <c r="AT1307" s="19"/>
      <c r="AU1307" s="19">
        <v>18</v>
      </c>
      <c r="AV1307" s="19"/>
      <c r="AW1307" s="19"/>
      <c r="AX1307" s="19">
        <v>0.6</v>
      </c>
      <c r="AY1307" s="19">
        <v>4.5</v>
      </c>
      <c r="AZ1307" s="19"/>
      <c r="BA1307" s="19">
        <v>5.2</v>
      </c>
      <c r="BB1307" s="19">
        <v>4.8</v>
      </c>
      <c r="BC1307" s="19"/>
      <c r="BD1307" s="19">
        <v>4.8</v>
      </c>
    </row>
    <row r="1308" spans="2:56" x14ac:dyDescent="0.2">
      <c r="B1308" s="18">
        <v>37092</v>
      </c>
      <c r="C1308" s="19"/>
      <c r="D1308" s="19"/>
      <c r="E1308" s="19">
        <v>1.7</v>
      </c>
      <c r="F1308" s="19">
        <v>1.25</v>
      </c>
      <c r="G1308" s="19"/>
      <c r="H1308" s="19">
        <v>2.25</v>
      </c>
      <c r="I1308" s="19"/>
      <c r="J1308" s="19"/>
      <c r="K1308" s="19">
        <v>1.5</v>
      </c>
      <c r="L1308" s="19"/>
      <c r="M1308" s="19"/>
      <c r="N1308" s="19">
        <v>1.5</v>
      </c>
      <c r="O1308" s="19"/>
      <c r="P1308" s="19"/>
      <c r="Q1308" s="19"/>
      <c r="R1308" s="19">
        <v>2</v>
      </c>
      <c r="S1308" s="19"/>
      <c r="T1308" s="19">
        <v>3</v>
      </c>
      <c r="U1308" s="19">
        <v>0</v>
      </c>
      <c r="V1308" s="19"/>
      <c r="W1308" s="19">
        <v>0.5</v>
      </c>
      <c r="X1308" s="19">
        <v>0.3</v>
      </c>
      <c r="Y1308" s="19"/>
      <c r="Z1308" s="19">
        <v>0.3</v>
      </c>
      <c r="AA1308" s="19">
        <v>2</v>
      </c>
      <c r="AB1308" s="19"/>
      <c r="AC1308" s="19">
        <v>2</v>
      </c>
      <c r="AD1308" s="19">
        <v>7</v>
      </c>
      <c r="AE1308" s="19"/>
      <c r="AF1308" s="19">
        <v>8</v>
      </c>
      <c r="AG1308" s="19">
        <v>6</v>
      </c>
      <c r="AH1308" s="19"/>
      <c r="AI1308" s="19">
        <v>6</v>
      </c>
      <c r="AJ1308" s="19"/>
      <c r="AK1308" s="19"/>
      <c r="AL1308" s="19">
        <v>2.75</v>
      </c>
      <c r="AM1308" s="19">
        <v>12</v>
      </c>
      <c r="AN1308" s="19"/>
      <c r="AO1308" s="19">
        <v>12</v>
      </c>
      <c r="AP1308" s="19"/>
      <c r="AQ1308" s="19"/>
      <c r="AR1308" s="19"/>
      <c r="AS1308" s="19">
        <v>20</v>
      </c>
      <c r="AT1308" s="19"/>
      <c r="AU1308" s="19">
        <v>20</v>
      </c>
      <c r="AV1308" s="19"/>
      <c r="AW1308" s="19"/>
      <c r="AX1308" s="19">
        <v>0.6</v>
      </c>
      <c r="AY1308" s="19">
        <v>3.5</v>
      </c>
      <c r="AZ1308" s="19"/>
      <c r="BA1308" s="19">
        <v>3.65</v>
      </c>
      <c r="BB1308" s="19">
        <v>6</v>
      </c>
      <c r="BC1308" s="19"/>
      <c r="BD1308" s="19">
        <v>5.7</v>
      </c>
    </row>
    <row r="1309" spans="2:56" x14ac:dyDescent="0.2">
      <c r="B1309" s="18">
        <v>37085</v>
      </c>
      <c r="C1309" s="19"/>
      <c r="D1309" s="19"/>
      <c r="E1309" s="19">
        <v>1.25</v>
      </c>
      <c r="F1309" s="19">
        <v>1.25</v>
      </c>
      <c r="G1309" s="19"/>
      <c r="H1309" s="19">
        <v>2.25</v>
      </c>
      <c r="I1309" s="19"/>
      <c r="J1309" s="19"/>
      <c r="K1309" s="19">
        <v>1.5</v>
      </c>
      <c r="L1309" s="19"/>
      <c r="M1309" s="19"/>
      <c r="N1309" s="19">
        <v>1.5</v>
      </c>
      <c r="O1309" s="19"/>
      <c r="P1309" s="19"/>
      <c r="Q1309" s="19"/>
      <c r="R1309" s="19">
        <v>2</v>
      </c>
      <c r="S1309" s="19"/>
      <c r="T1309" s="19">
        <v>3</v>
      </c>
      <c r="U1309" s="19">
        <v>0</v>
      </c>
      <c r="V1309" s="19"/>
      <c r="W1309" s="19">
        <v>0.5</v>
      </c>
      <c r="X1309" s="19">
        <v>0.3</v>
      </c>
      <c r="Y1309" s="19"/>
      <c r="Z1309" s="19">
        <v>0.3</v>
      </c>
      <c r="AA1309" s="19">
        <v>2</v>
      </c>
      <c r="AB1309" s="19"/>
      <c r="AC1309" s="19">
        <v>2</v>
      </c>
      <c r="AD1309" s="19">
        <v>7</v>
      </c>
      <c r="AE1309" s="19"/>
      <c r="AF1309" s="19">
        <v>8</v>
      </c>
      <c r="AG1309" s="19">
        <v>6</v>
      </c>
      <c r="AH1309" s="19"/>
      <c r="AI1309" s="19">
        <v>7</v>
      </c>
      <c r="AJ1309" s="19"/>
      <c r="AK1309" s="19"/>
      <c r="AL1309" s="19">
        <v>3</v>
      </c>
      <c r="AM1309" s="19">
        <v>12</v>
      </c>
      <c r="AN1309" s="19"/>
      <c r="AO1309" s="19">
        <v>12</v>
      </c>
      <c r="AP1309" s="19"/>
      <c r="AQ1309" s="19"/>
      <c r="AR1309" s="19"/>
      <c r="AS1309" s="19">
        <v>20</v>
      </c>
      <c r="AT1309" s="19"/>
      <c r="AU1309" s="19">
        <v>20</v>
      </c>
      <c r="AV1309" s="19"/>
      <c r="AW1309" s="19"/>
      <c r="AX1309" s="19">
        <v>0.6</v>
      </c>
      <c r="AY1309" s="19">
        <v>4.5</v>
      </c>
      <c r="AZ1309" s="19"/>
      <c r="BA1309" s="19">
        <v>4.45</v>
      </c>
      <c r="BB1309" s="19">
        <v>7</v>
      </c>
      <c r="BC1309" s="19"/>
      <c r="BD1309" s="19">
        <v>6.5</v>
      </c>
    </row>
    <row r="1310" spans="2:56" x14ac:dyDescent="0.2">
      <c r="B1310" s="18">
        <v>37078</v>
      </c>
      <c r="C1310" s="19"/>
      <c r="D1310" s="19"/>
      <c r="E1310" s="19">
        <v>1.25</v>
      </c>
      <c r="F1310" s="19">
        <v>1.25</v>
      </c>
      <c r="G1310" s="19"/>
      <c r="H1310" s="19">
        <v>2</v>
      </c>
      <c r="I1310" s="19"/>
      <c r="J1310" s="19"/>
      <c r="K1310" s="19">
        <v>1.5</v>
      </c>
      <c r="L1310" s="19"/>
      <c r="M1310" s="19"/>
      <c r="N1310" s="19">
        <v>1.5</v>
      </c>
      <c r="O1310" s="19"/>
      <c r="P1310" s="19"/>
      <c r="Q1310" s="19"/>
      <c r="R1310" s="19">
        <v>2</v>
      </c>
      <c r="S1310" s="19"/>
      <c r="T1310" s="19">
        <v>3</v>
      </c>
      <c r="U1310" s="19">
        <v>0</v>
      </c>
      <c r="V1310" s="19"/>
      <c r="W1310" s="19">
        <v>0.5</v>
      </c>
      <c r="X1310" s="19">
        <v>0.3</v>
      </c>
      <c r="Y1310" s="19"/>
      <c r="Z1310" s="19">
        <v>0.3</v>
      </c>
      <c r="AA1310" s="19">
        <v>2</v>
      </c>
      <c r="AB1310" s="19"/>
      <c r="AC1310" s="19">
        <v>2</v>
      </c>
      <c r="AD1310" s="19">
        <v>4.5</v>
      </c>
      <c r="AE1310" s="19"/>
      <c r="AF1310" s="19">
        <v>6.5</v>
      </c>
      <c r="AG1310" s="19">
        <v>6</v>
      </c>
      <c r="AH1310" s="19"/>
      <c r="AI1310" s="19">
        <v>7.25</v>
      </c>
      <c r="AJ1310" s="19"/>
      <c r="AK1310" s="19"/>
      <c r="AL1310" s="19">
        <v>3</v>
      </c>
      <c r="AM1310" s="19">
        <v>12</v>
      </c>
      <c r="AN1310" s="19"/>
      <c r="AO1310" s="19">
        <v>12</v>
      </c>
      <c r="AP1310" s="19"/>
      <c r="AQ1310" s="19"/>
      <c r="AR1310" s="19"/>
      <c r="AS1310" s="19">
        <v>20</v>
      </c>
      <c r="AT1310" s="19"/>
      <c r="AU1310" s="19">
        <v>20</v>
      </c>
      <c r="AV1310" s="19"/>
      <c r="AW1310" s="19"/>
      <c r="AX1310" s="19">
        <v>0.6</v>
      </c>
      <c r="AY1310" s="19">
        <v>3.8</v>
      </c>
      <c r="AZ1310" s="19"/>
      <c r="BA1310" s="19">
        <v>3.85</v>
      </c>
      <c r="BB1310" s="19">
        <v>4.05</v>
      </c>
      <c r="BC1310" s="19"/>
      <c r="BD1310" s="19">
        <v>5</v>
      </c>
    </row>
    <row r="1311" spans="2:56" x14ac:dyDescent="0.2">
      <c r="B1311" s="18">
        <v>37071</v>
      </c>
      <c r="C1311" s="19"/>
      <c r="D1311" s="19"/>
      <c r="E1311" s="19">
        <v>2</v>
      </c>
      <c r="F1311" s="19">
        <v>0</v>
      </c>
      <c r="G1311" s="19"/>
      <c r="H1311" s="19">
        <v>1</v>
      </c>
      <c r="I1311" s="19"/>
      <c r="J1311" s="19"/>
      <c r="K1311" s="19">
        <v>1.5</v>
      </c>
      <c r="L1311" s="19"/>
      <c r="M1311" s="19"/>
      <c r="N1311" s="19">
        <v>1.5</v>
      </c>
      <c r="O1311" s="19"/>
      <c r="P1311" s="19"/>
      <c r="Q1311" s="19"/>
      <c r="R1311" s="19">
        <v>2</v>
      </c>
      <c r="S1311" s="19"/>
      <c r="T1311" s="19">
        <v>3</v>
      </c>
      <c r="U1311" s="19">
        <v>0</v>
      </c>
      <c r="V1311" s="19"/>
      <c r="W1311" s="19">
        <v>0.5</v>
      </c>
      <c r="X1311" s="19">
        <v>0.3</v>
      </c>
      <c r="Y1311" s="19"/>
      <c r="Z1311" s="19">
        <v>0.3</v>
      </c>
      <c r="AA1311" s="19">
        <v>2</v>
      </c>
      <c r="AB1311" s="19"/>
      <c r="AC1311" s="19">
        <v>2</v>
      </c>
      <c r="AD1311" s="19">
        <v>6.5</v>
      </c>
      <c r="AE1311" s="19"/>
      <c r="AF1311" s="19">
        <v>7.75</v>
      </c>
      <c r="AG1311" s="19">
        <v>5</v>
      </c>
      <c r="AH1311" s="19"/>
      <c r="AI1311" s="19">
        <v>5.5</v>
      </c>
      <c r="AJ1311" s="19"/>
      <c r="AK1311" s="19"/>
      <c r="AL1311" s="19">
        <v>3</v>
      </c>
      <c r="AM1311" s="19">
        <v>12</v>
      </c>
      <c r="AN1311" s="19"/>
      <c r="AO1311" s="19">
        <v>12</v>
      </c>
      <c r="AP1311" s="19"/>
      <c r="AQ1311" s="19"/>
      <c r="AR1311" s="19"/>
      <c r="AS1311" s="19">
        <v>20</v>
      </c>
      <c r="AT1311" s="19"/>
      <c r="AU1311" s="19">
        <v>20</v>
      </c>
      <c r="AV1311" s="19"/>
      <c r="AW1311" s="19"/>
      <c r="AX1311" s="19">
        <v>0.6</v>
      </c>
      <c r="AY1311" s="19">
        <v>4.2</v>
      </c>
      <c r="AZ1311" s="19"/>
      <c r="BA1311" s="19">
        <v>4.0250000000000004</v>
      </c>
      <c r="BB1311" s="19">
        <v>4.55</v>
      </c>
      <c r="BC1311" s="19"/>
      <c r="BD1311" s="19">
        <v>6</v>
      </c>
    </row>
    <row r="1312" spans="2:56" x14ac:dyDescent="0.2">
      <c r="B1312" s="18">
        <v>37064</v>
      </c>
      <c r="C1312" s="19"/>
      <c r="D1312" s="19"/>
      <c r="E1312" s="19">
        <v>2.2000000000000002</v>
      </c>
      <c r="F1312" s="19">
        <v>0</v>
      </c>
      <c r="G1312" s="19"/>
      <c r="H1312" s="19">
        <v>0.75</v>
      </c>
      <c r="I1312" s="19"/>
      <c r="J1312" s="19"/>
      <c r="K1312" s="19">
        <v>1.5</v>
      </c>
      <c r="L1312" s="19"/>
      <c r="M1312" s="19"/>
      <c r="N1312" s="19">
        <v>1.5</v>
      </c>
      <c r="O1312" s="19"/>
      <c r="P1312" s="19"/>
      <c r="Q1312" s="19"/>
      <c r="R1312" s="19">
        <v>2</v>
      </c>
      <c r="S1312" s="19"/>
      <c r="T1312" s="19">
        <v>3</v>
      </c>
      <c r="U1312" s="19">
        <v>0</v>
      </c>
      <c r="V1312" s="19"/>
      <c r="W1312" s="19">
        <v>0.5</v>
      </c>
      <c r="X1312" s="19">
        <v>0.3</v>
      </c>
      <c r="Y1312" s="19"/>
      <c r="Z1312" s="19">
        <v>0.3</v>
      </c>
      <c r="AA1312" s="19">
        <v>2</v>
      </c>
      <c r="AB1312" s="19"/>
      <c r="AC1312" s="19">
        <v>2</v>
      </c>
      <c r="AD1312" s="19">
        <v>9</v>
      </c>
      <c r="AE1312" s="19"/>
      <c r="AF1312" s="19">
        <v>8.5</v>
      </c>
      <c r="AG1312" s="19">
        <v>5</v>
      </c>
      <c r="AH1312" s="19"/>
      <c r="AI1312" s="19">
        <v>6.25</v>
      </c>
      <c r="AJ1312" s="19"/>
      <c r="AK1312" s="19"/>
      <c r="AL1312" s="19">
        <v>3</v>
      </c>
      <c r="AM1312" s="19">
        <v>12</v>
      </c>
      <c r="AN1312" s="19"/>
      <c r="AO1312" s="19">
        <v>12</v>
      </c>
      <c r="AP1312" s="19"/>
      <c r="AQ1312" s="19"/>
      <c r="AR1312" s="19"/>
      <c r="AS1312" s="19">
        <v>20</v>
      </c>
      <c r="AT1312" s="19"/>
      <c r="AU1312" s="19">
        <v>20</v>
      </c>
      <c r="AV1312" s="19"/>
      <c r="AW1312" s="19"/>
      <c r="AX1312" s="19">
        <v>0.6</v>
      </c>
      <c r="AY1312" s="19">
        <v>4.2</v>
      </c>
      <c r="AZ1312" s="19"/>
      <c r="BA1312" s="19">
        <v>4.4000000000000004</v>
      </c>
      <c r="BB1312" s="19"/>
      <c r="BC1312" s="19"/>
      <c r="BD1312" s="19">
        <v>6.25</v>
      </c>
    </row>
    <row r="1313" spans="2:56" x14ac:dyDescent="0.2">
      <c r="B1313" s="18">
        <v>37057</v>
      </c>
      <c r="C1313" s="19"/>
      <c r="D1313" s="19"/>
      <c r="E1313" s="19">
        <v>1.5</v>
      </c>
      <c r="F1313" s="19">
        <v>0</v>
      </c>
      <c r="G1313" s="19"/>
      <c r="H1313" s="19">
        <v>0.75</v>
      </c>
      <c r="I1313" s="19"/>
      <c r="J1313" s="19"/>
      <c r="K1313" s="19">
        <v>1.5</v>
      </c>
      <c r="L1313" s="19"/>
      <c r="M1313" s="19"/>
      <c r="N1313" s="19">
        <v>1.5</v>
      </c>
      <c r="O1313" s="19"/>
      <c r="P1313" s="19"/>
      <c r="Q1313" s="19"/>
      <c r="R1313" s="19">
        <v>2</v>
      </c>
      <c r="S1313" s="19"/>
      <c r="T1313" s="19">
        <v>3</v>
      </c>
      <c r="U1313" s="19">
        <v>0</v>
      </c>
      <c r="V1313" s="19"/>
      <c r="W1313" s="19">
        <v>0.5</v>
      </c>
      <c r="X1313" s="19">
        <v>0.3</v>
      </c>
      <c r="Y1313" s="19"/>
      <c r="Z1313" s="19">
        <v>0.3</v>
      </c>
      <c r="AA1313" s="19">
        <v>0.1</v>
      </c>
      <c r="AB1313" s="19"/>
      <c r="AC1313" s="19">
        <v>1.5</v>
      </c>
      <c r="AD1313" s="19">
        <v>8</v>
      </c>
      <c r="AE1313" s="19"/>
      <c r="AF1313" s="19">
        <v>8.25</v>
      </c>
      <c r="AG1313" s="19">
        <v>6</v>
      </c>
      <c r="AH1313" s="19"/>
      <c r="AI1313" s="19">
        <v>6.65</v>
      </c>
      <c r="AJ1313" s="19"/>
      <c r="AK1313" s="19"/>
      <c r="AL1313" s="19">
        <v>3.5</v>
      </c>
      <c r="AM1313" s="19">
        <v>12</v>
      </c>
      <c r="AN1313" s="19"/>
      <c r="AO1313" s="19">
        <v>12</v>
      </c>
      <c r="AP1313" s="19"/>
      <c r="AQ1313" s="19"/>
      <c r="AR1313" s="19"/>
      <c r="AS1313" s="19">
        <v>20</v>
      </c>
      <c r="AT1313" s="19"/>
      <c r="AU1313" s="19">
        <v>20</v>
      </c>
      <c r="AV1313" s="19"/>
      <c r="AW1313" s="19"/>
      <c r="AX1313" s="19">
        <v>0.6</v>
      </c>
      <c r="AY1313" s="19">
        <v>4.2</v>
      </c>
      <c r="AZ1313" s="19"/>
      <c r="BA1313" s="19">
        <v>4.1500000000000004</v>
      </c>
      <c r="BB1313" s="19"/>
      <c r="BC1313" s="19"/>
      <c r="BD1313" s="19">
        <v>5.3</v>
      </c>
    </row>
    <row r="1314" spans="2:56" x14ac:dyDescent="0.2">
      <c r="B1314" s="18">
        <v>37050</v>
      </c>
      <c r="C1314" s="19"/>
      <c r="D1314" s="19"/>
      <c r="E1314" s="19">
        <v>1.5</v>
      </c>
      <c r="F1314" s="19">
        <v>0</v>
      </c>
      <c r="G1314" s="19"/>
      <c r="H1314" s="19">
        <v>0.4</v>
      </c>
      <c r="I1314" s="19"/>
      <c r="J1314" s="19"/>
      <c r="K1314" s="19">
        <v>1.5</v>
      </c>
      <c r="L1314" s="19"/>
      <c r="M1314" s="19"/>
      <c r="N1314" s="19">
        <v>1.5</v>
      </c>
      <c r="O1314" s="19"/>
      <c r="P1314" s="19"/>
      <c r="Q1314" s="19"/>
      <c r="R1314" s="19">
        <v>2</v>
      </c>
      <c r="S1314" s="19"/>
      <c r="T1314" s="19">
        <v>3</v>
      </c>
      <c r="U1314" s="19">
        <v>0</v>
      </c>
      <c r="V1314" s="19"/>
      <c r="W1314" s="19">
        <v>0.5</v>
      </c>
      <c r="X1314" s="19">
        <v>0.3</v>
      </c>
      <c r="Y1314" s="19"/>
      <c r="Z1314" s="19">
        <v>0.3</v>
      </c>
      <c r="AA1314" s="19">
        <v>0.1</v>
      </c>
      <c r="AB1314" s="19"/>
      <c r="AC1314" s="19">
        <v>1.5</v>
      </c>
      <c r="AD1314" s="19">
        <v>8</v>
      </c>
      <c r="AE1314" s="19"/>
      <c r="AF1314" s="19">
        <v>8.9</v>
      </c>
      <c r="AG1314" s="19">
        <v>7</v>
      </c>
      <c r="AH1314" s="19"/>
      <c r="AI1314" s="19">
        <v>7</v>
      </c>
      <c r="AJ1314" s="19"/>
      <c r="AK1314" s="19"/>
      <c r="AL1314" s="19">
        <v>3.5</v>
      </c>
      <c r="AM1314" s="19">
        <v>12</v>
      </c>
      <c r="AN1314" s="19"/>
      <c r="AO1314" s="19">
        <v>12</v>
      </c>
      <c r="AP1314" s="19"/>
      <c r="AQ1314" s="19"/>
      <c r="AR1314" s="19"/>
      <c r="AS1314" s="19">
        <v>20</v>
      </c>
      <c r="AT1314" s="19"/>
      <c r="AU1314" s="19">
        <v>20</v>
      </c>
      <c r="AV1314" s="19"/>
      <c r="AW1314" s="19"/>
      <c r="AX1314" s="19">
        <v>0.6</v>
      </c>
      <c r="AY1314" s="19">
        <v>4.2</v>
      </c>
      <c r="AZ1314" s="19"/>
      <c r="BA1314" s="19">
        <v>4</v>
      </c>
      <c r="BB1314" s="19"/>
      <c r="BC1314" s="19"/>
      <c r="BD1314" s="19">
        <v>4.4000000000000004</v>
      </c>
    </row>
    <row r="1315" spans="2:56" x14ac:dyDescent="0.2">
      <c r="B1315" s="18">
        <v>37043</v>
      </c>
      <c r="C1315" s="19"/>
      <c r="D1315" s="19"/>
      <c r="E1315" s="19">
        <v>1.5</v>
      </c>
      <c r="F1315" s="19">
        <v>0</v>
      </c>
      <c r="G1315" s="19"/>
      <c r="H1315" s="19">
        <v>0.75</v>
      </c>
      <c r="I1315" s="19"/>
      <c r="J1315" s="19"/>
      <c r="K1315" s="19">
        <v>1.5</v>
      </c>
      <c r="L1315" s="19"/>
      <c r="M1315" s="19"/>
      <c r="N1315" s="19">
        <v>1.5</v>
      </c>
      <c r="O1315" s="19"/>
      <c r="P1315" s="19"/>
      <c r="Q1315" s="19"/>
      <c r="R1315" s="19">
        <v>2</v>
      </c>
      <c r="S1315" s="19"/>
      <c r="T1315" s="19">
        <v>3</v>
      </c>
      <c r="U1315" s="19">
        <v>0</v>
      </c>
      <c r="V1315" s="19"/>
      <c r="W1315" s="19">
        <v>0.5</v>
      </c>
      <c r="X1315" s="19">
        <v>0.3</v>
      </c>
      <c r="Y1315" s="19"/>
      <c r="Z1315" s="19">
        <v>0.3</v>
      </c>
      <c r="AA1315" s="19">
        <v>0.1</v>
      </c>
      <c r="AB1315" s="19"/>
      <c r="AC1315" s="19">
        <v>1.5</v>
      </c>
      <c r="AD1315" s="19">
        <v>8</v>
      </c>
      <c r="AE1315" s="19"/>
      <c r="AF1315" s="19">
        <v>8.5</v>
      </c>
      <c r="AG1315" s="19">
        <v>6.5</v>
      </c>
      <c r="AH1315" s="19"/>
      <c r="AI1315" s="19">
        <v>6.25</v>
      </c>
      <c r="AJ1315" s="19"/>
      <c r="AK1315" s="19"/>
      <c r="AL1315" s="19">
        <v>3.5</v>
      </c>
      <c r="AM1315" s="19">
        <v>15</v>
      </c>
      <c r="AN1315" s="19"/>
      <c r="AO1315" s="19">
        <v>15</v>
      </c>
      <c r="AP1315" s="19"/>
      <c r="AQ1315" s="19"/>
      <c r="AR1315" s="19"/>
      <c r="AS1315" s="19">
        <v>20</v>
      </c>
      <c r="AT1315" s="19"/>
      <c r="AU1315" s="19">
        <v>20</v>
      </c>
      <c r="AV1315" s="19"/>
      <c r="AW1315" s="19"/>
      <c r="AX1315" s="19">
        <v>0.6</v>
      </c>
      <c r="AY1315" s="19">
        <v>4.2</v>
      </c>
      <c r="AZ1315" s="19"/>
      <c r="BA1315" s="19">
        <v>4.2</v>
      </c>
      <c r="BB1315" s="19"/>
      <c r="BC1315" s="19"/>
      <c r="BD1315" s="19">
        <v>4.8</v>
      </c>
    </row>
    <row r="1316" spans="2:56" x14ac:dyDescent="0.2">
      <c r="B1316" s="18">
        <v>37036</v>
      </c>
      <c r="C1316" s="19"/>
      <c r="D1316" s="19"/>
      <c r="E1316" s="19">
        <v>1.4</v>
      </c>
      <c r="F1316" s="19">
        <v>0</v>
      </c>
      <c r="G1316" s="19"/>
      <c r="H1316" s="19">
        <v>0.75</v>
      </c>
      <c r="I1316" s="19"/>
      <c r="J1316" s="19"/>
      <c r="K1316" s="19">
        <v>1.5</v>
      </c>
      <c r="L1316" s="19"/>
      <c r="M1316" s="19"/>
      <c r="N1316" s="19">
        <v>1.5</v>
      </c>
      <c r="O1316" s="19"/>
      <c r="P1316" s="19"/>
      <c r="Q1316" s="19"/>
      <c r="R1316" s="19">
        <v>2</v>
      </c>
      <c r="S1316" s="19"/>
      <c r="T1316" s="19">
        <v>3</v>
      </c>
      <c r="U1316" s="19">
        <v>0</v>
      </c>
      <c r="V1316" s="19"/>
      <c r="W1316" s="19">
        <v>0.5</v>
      </c>
      <c r="X1316" s="19">
        <v>0.3</v>
      </c>
      <c r="Y1316" s="19"/>
      <c r="Z1316" s="19">
        <v>0.3</v>
      </c>
      <c r="AA1316" s="19">
        <v>0.1</v>
      </c>
      <c r="AB1316" s="19"/>
      <c r="AC1316" s="19">
        <v>1.5</v>
      </c>
      <c r="AD1316" s="19">
        <v>8</v>
      </c>
      <c r="AE1316" s="19"/>
      <c r="AF1316" s="19">
        <v>8.25</v>
      </c>
      <c r="AG1316" s="19">
        <v>5</v>
      </c>
      <c r="AH1316" s="19"/>
      <c r="AI1316" s="19">
        <v>5.5</v>
      </c>
      <c r="AJ1316" s="19"/>
      <c r="AK1316" s="19"/>
      <c r="AL1316" s="19">
        <v>3.5</v>
      </c>
      <c r="AM1316" s="19">
        <v>17</v>
      </c>
      <c r="AN1316" s="19"/>
      <c r="AO1316" s="19">
        <v>17</v>
      </c>
      <c r="AP1316" s="19"/>
      <c r="AQ1316" s="19"/>
      <c r="AR1316" s="19"/>
      <c r="AS1316" s="19">
        <v>20</v>
      </c>
      <c r="AT1316" s="19"/>
      <c r="AU1316" s="19">
        <v>20</v>
      </c>
      <c r="AV1316" s="19"/>
      <c r="AW1316" s="19"/>
      <c r="AX1316" s="19">
        <v>0.6</v>
      </c>
      <c r="AY1316" s="19">
        <v>4.5</v>
      </c>
      <c r="AZ1316" s="19"/>
      <c r="BA1316" s="19">
        <v>4.4000000000000004</v>
      </c>
      <c r="BB1316" s="19"/>
      <c r="BC1316" s="19"/>
      <c r="BD1316" s="19">
        <v>4.0999999999999996</v>
      </c>
    </row>
    <row r="1317" spans="2:56" x14ac:dyDescent="0.2">
      <c r="B1317" s="18">
        <v>37029</v>
      </c>
      <c r="C1317" s="19"/>
      <c r="D1317" s="19"/>
      <c r="E1317" s="19">
        <v>1.4</v>
      </c>
      <c r="F1317" s="19">
        <v>0</v>
      </c>
      <c r="G1317" s="19"/>
      <c r="H1317" s="19">
        <v>0.75</v>
      </c>
      <c r="I1317" s="19"/>
      <c r="J1317" s="19"/>
      <c r="K1317" s="19">
        <v>1.5</v>
      </c>
      <c r="L1317" s="19"/>
      <c r="M1317" s="19"/>
      <c r="N1317" s="19">
        <v>1.5</v>
      </c>
      <c r="O1317" s="19"/>
      <c r="P1317" s="19"/>
      <c r="Q1317" s="19"/>
      <c r="R1317" s="19">
        <v>2</v>
      </c>
      <c r="S1317" s="19"/>
      <c r="T1317" s="19">
        <v>3</v>
      </c>
      <c r="U1317" s="19">
        <v>0</v>
      </c>
      <c r="V1317" s="19"/>
      <c r="W1317" s="19">
        <v>0.5</v>
      </c>
      <c r="X1317" s="19">
        <v>0.3</v>
      </c>
      <c r="Y1317" s="19"/>
      <c r="Z1317" s="19">
        <v>0.3</v>
      </c>
      <c r="AA1317" s="19">
        <v>0.1</v>
      </c>
      <c r="AB1317" s="19"/>
      <c r="AC1317" s="19">
        <v>0.6</v>
      </c>
      <c r="AD1317" s="19">
        <v>8</v>
      </c>
      <c r="AE1317" s="19"/>
      <c r="AF1317" s="19">
        <v>8.25</v>
      </c>
      <c r="AG1317" s="19">
        <v>5.5</v>
      </c>
      <c r="AH1317" s="19"/>
      <c r="AI1317" s="19">
        <v>5.7</v>
      </c>
      <c r="AJ1317" s="19"/>
      <c r="AK1317" s="19"/>
      <c r="AL1317" s="19">
        <v>3.5</v>
      </c>
      <c r="AM1317" s="19">
        <v>17</v>
      </c>
      <c r="AN1317" s="19"/>
      <c r="AO1317" s="19">
        <v>17</v>
      </c>
      <c r="AP1317" s="19"/>
      <c r="AQ1317" s="19"/>
      <c r="AR1317" s="19"/>
      <c r="AS1317" s="19">
        <v>20</v>
      </c>
      <c r="AT1317" s="19"/>
      <c r="AU1317" s="19">
        <v>20</v>
      </c>
      <c r="AV1317" s="19"/>
      <c r="AW1317" s="19"/>
      <c r="AX1317" s="19">
        <v>0.6</v>
      </c>
      <c r="AY1317" s="19">
        <v>4.5</v>
      </c>
      <c r="AZ1317" s="19"/>
      <c r="BA1317" s="19">
        <v>4.3499999999999996</v>
      </c>
      <c r="BB1317" s="19"/>
      <c r="BC1317" s="19"/>
      <c r="BD1317" s="19">
        <v>2.9</v>
      </c>
    </row>
    <row r="1318" spans="2:56" x14ac:dyDescent="0.2">
      <c r="B1318" s="18">
        <v>37022</v>
      </c>
      <c r="C1318" s="19"/>
      <c r="D1318" s="19"/>
      <c r="E1318" s="19">
        <v>1.5</v>
      </c>
      <c r="F1318" s="19">
        <v>0.5</v>
      </c>
      <c r="G1318" s="19"/>
      <c r="H1318" s="19">
        <v>1.4</v>
      </c>
      <c r="I1318" s="19"/>
      <c r="J1318" s="19"/>
      <c r="K1318" s="19">
        <v>1.5</v>
      </c>
      <c r="L1318" s="19"/>
      <c r="M1318" s="19"/>
      <c r="N1318" s="19">
        <v>1.5</v>
      </c>
      <c r="O1318" s="19"/>
      <c r="P1318" s="19"/>
      <c r="Q1318" s="19"/>
      <c r="R1318" s="19">
        <v>2</v>
      </c>
      <c r="S1318" s="19"/>
      <c r="T1318" s="19">
        <v>3</v>
      </c>
      <c r="U1318" s="19">
        <v>0</v>
      </c>
      <c r="V1318" s="19"/>
      <c r="W1318" s="19">
        <v>0.5</v>
      </c>
      <c r="X1318" s="19">
        <v>0.3</v>
      </c>
      <c r="Y1318" s="19"/>
      <c r="Z1318" s="19">
        <v>0.3</v>
      </c>
      <c r="AA1318" s="19">
        <v>0.1</v>
      </c>
      <c r="AB1318" s="19"/>
      <c r="AC1318" s="19">
        <v>0.6</v>
      </c>
      <c r="AD1318" s="19">
        <v>9</v>
      </c>
      <c r="AE1318" s="19"/>
      <c r="AF1318" s="19">
        <v>9</v>
      </c>
      <c r="AG1318" s="19">
        <v>7</v>
      </c>
      <c r="AH1318" s="19"/>
      <c r="AI1318" s="19">
        <v>7</v>
      </c>
      <c r="AJ1318" s="19"/>
      <c r="AK1318" s="19"/>
      <c r="AL1318" s="19">
        <v>3.5</v>
      </c>
      <c r="AM1318" s="19">
        <v>17</v>
      </c>
      <c r="AN1318" s="19"/>
      <c r="AO1318" s="19">
        <v>17</v>
      </c>
      <c r="AP1318" s="19"/>
      <c r="AQ1318" s="19"/>
      <c r="AR1318" s="19"/>
      <c r="AS1318" s="19">
        <v>20</v>
      </c>
      <c r="AT1318" s="19"/>
      <c r="AU1318" s="19">
        <v>20</v>
      </c>
      <c r="AV1318" s="19"/>
      <c r="AW1318" s="19"/>
      <c r="AX1318" s="19">
        <v>0.6</v>
      </c>
      <c r="AY1318" s="19">
        <v>5</v>
      </c>
      <c r="AZ1318" s="19"/>
      <c r="BA1318" s="19">
        <v>5.4</v>
      </c>
      <c r="BB1318" s="19"/>
      <c r="BC1318" s="19"/>
      <c r="BD1318" s="19">
        <v>2.9</v>
      </c>
    </row>
    <row r="1319" spans="2:56" x14ac:dyDescent="0.2">
      <c r="B1319" s="18">
        <v>37015</v>
      </c>
      <c r="C1319" s="19"/>
      <c r="D1319" s="19"/>
      <c r="E1319" s="19">
        <v>1.75</v>
      </c>
      <c r="F1319" s="19">
        <v>0.5</v>
      </c>
      <c r="G1319" s="19"/>
      <c r="H1319" s="19">
        <v>1.4</v>
      </c>
      <c r="I1319" s="19"/>
      <c r="J1319" s="19"/>
      <c r="K1319" s="19">
        <v>1.5</v>
      </c>
      <c r="L1319" s="19"/>
      <c r="M1319" s="19"/>
      <c r="N1319" s="19">
        <v>1.5</v>
      </c>
      <c r="O1319" s="19"/>
      <c r="P1319" s="19"/>
      <c r="Q1319" s="19"/>
      <c r="R1319" s="19">
        <v>2</v>
      </c>
      <c r="S1319" s="19"/>
      <c r="T1319" s="19">
        <v>3</v>
      </c>
      <c r="U1319" s="19">
        <v>0</v>
      </c>
      <c r="V1319" s="19"/>
      <c r="W1319" s="19">
        <v>0.5</v>
      </c>
      <c r="X1319" s="19">
        <v>0.3</v>
      </c>
      <c r="Y1319" s="19"/>
      <c r="Z1319" s="19">
        <v>0.3</v>
      </c>
      <c r="AA1319" s="19">
        <v>0.1</v>
      </c>
      <c r="AB1319" s="19"/>
      <c r="AC1319" s="19">
        <v>0.6</v>
      </c>
      <c r="AD1319" s="19">
        <v>10</v>
      </c>
      <c r="AE1319" s="19"/>
      <c r="AF1319" s="19">
        <v>11.25</v>
      </c>
      <c r="AG1319" s="19">
        <v>7</v>
      </c>
      <c r="AH1319" s="19"/>
      <c r="AI1319" s="19">
        <v>7.5</v>
      </c>
      <c r="AJ1319" s="19"/>
      <c r="AK1319" s="19"/>
      <c r="AL1319" s="19">
        <v>3.5</v>
      </c>
      <c r="AM1319" s="19">
        <v>17</v>
      </c>
      <c r="AN1319" s="19"/>
      <c r="AO1319" s="19">
        <v>17</v>
      </c>
      <c r="AP1319" s="19"/>
      <c r="AQ1319" s="19"/>
      <c r="AR1319" s="19"/>
      <c r="AS1319" s="19">
        <v>20</v>
      </c>
      <c r="AT1319" s="19"/>
      <c r="AU1319" s="19">
        <v>20</v>
      </c>
      <c r="AV1319" s="19"/>
      <c r="AW1319" s="19"/>
      <c r="AX1319" s="19">
        <v>0.6</v>
      </c>
      <c r="AY1319" s="19">
        <v>5.3</v>
      </c>
      <c r="AZ1319" s="19"/>
      <c r="BA1319" s="19">
        <v>5</v>
      </c>
      <c r="BB1319" s="19"/>
      <c r="BC1319" s="19"/>
      <c r="BD1319" s="19">
        <v>3.8</v>
      </c>
    </row>
    <row r="1320" spans="2:56" x14ac:dyDescent="0.2">
      <c r="B1320" s="18">
        <v>37008</v>
      </c>
      <c r="C1320" s="19"/>
      <c r="D1320" s="19"/>
      <c r="E1320" s="19">
        <v>1.75</v>
      </c>
      <c r="F1320" s="19">
        <v>0.5</v>
      </c>
      <c r="G1320" s="19"/>
      <c r="H1320" s="19">
        <v>1.4</v>
      </c>
      <c r="I1320" s="19"/>
      <c r="J1320" s="19"/>
      <c r="K1320" s="19">
        <v>1.5</v>
      </c>
      <c r="L1320" s="19"/>
      <c r="M1320" s="19"/>
      <c r="N1320" s="19">
        <v>1.5</v>
      </c>
      <c r="O1320" s="19"/>
      <c r="P1320" s="19"/>
      <c r="Q1320" s="19"/>
      <c r="R1320" s="19">
        <v>2</v>
      </c>
      <c r="S1320" s="19"/>
      <c r="T1320" s="19">
        <v>3</v>
      </c>
      <c r="U1320" s="19">
        <v>0</v>
      </c>
      <c r="V1320" s="19"/>
      <c r="W1320" s="19">
        <v>0.5</v>
      </c>
      <c r="X1320" s="19">
        <v>0.3</v>
      </c>
      <c r="Y1320" s="19"/>
      <c r="Z1320" s="19">
        <v>0.3</v>
      </c>
      <c r="AA1320" s="19">
        <v>0.1</v>
      </c>
      <c r="AB1320" s="19"/>
      <c r="AC1320" s="19">
        <v>0.6</v>
      </c>
      <c r="AD1320" s="19">
        <v>10.5</v>
      </c>
      <c r="AE1320" s="19"/>
      <c r="AF1320" s="19">
        <v>11.75</v>
      </c>
      <c r="AG1320" s="19">
        <v>8</v>
      </c>
      <c r="AH1320" s="19"/>
      <c r="AI1320" s="19">
        <v>9.5</v>
      </c>
      <c r="AJ1320" s="19"/>
      <c r="AK1320" s="19"/>
      <c r="AL1320" s="19">
        <v>3.5</v>
      </c>
      <c r="AM1320" s="19">
        <v>17</v>
      </c>
      <c r="AN1320" s="19"/>
      <c r="AO1320" s="19">
        <v>17</v>
      </c>
      <c r="AP1320" s="19"/>
      <c r="AQ1320" s="19"/>
      <c r="AR1320" s="19"/>
      <c r="AS1320" s="19">
        <v>20</v>
      </c>
      <c r="AT1320" s="19"/>
      <c r="AU1320" s="19">
        <v>20</v>
      </c>
      <c r="AV1320" s="19"/>
      <c r="AW1320" s="19"/>
      <c r="AX1320" s="19">
        <v>0.6</v>
      </c>
      <c r="AY1320" s="19">
        <v>5.3</v>
      </c>
      <c r="AZ1320" s="19"/>
      <c r="BA1320" s="19">
        <v>6</v>
      </c>
      <c r="BB1320" s="19"/>
      <c r="BC1320" s="19"/>
      <c r="BD1320" s="19">
        <v>3.8</v>
      </c>
    </row>
    <row r="1321" spans="2:56" x14ac:dyDescent="0.2">
      <c r="B1321" s="18">
        <v>37001</v>
      </c>
      <c r="C1321" s="19"/>
      <c r="D1321" s="19"/>
      <c r="E1321" s="19">
        <v>2.5</v>
      </c>
      <c r="F1321" s="19">
        <v>0.5</v>
      </c>
      <c r="G1321" s="19"/>
      <c r="H1321" s="19">
        <v>1.4</v>
      </c>
      <c r="I1321" s="19"/>
      <c r="J1321" s="19"/>
      <c r="K1321" s="19">
        <v>1.5</v>
      </c>
      <c r="L1321" s="19"/>
      <c r="M1321" s="19"/>
      <c r="N1321" s="19">
        <v>1.5</v>
      </c>
      <c r="O1321" s="19"/>
      <c r="P1321" s="19"/>
      <c r="Q1321" s="19"/>
      <c r="R1321" s="19">
        <v>2</v>
      </c>
      <c r="S1321" s="19"/>
      <c r="T1321" s="19">
        <v>3</v>
      </c>
      <c r="U1321" s="19">
        <v>0</v>
      </c>
      <c r="V1321" s="19"/>
      <c r="W1321" s="19">
        <v>0.5</v>
      </c>
      <c r="X1321" s="19">
        <v>0.3</v>
      </c>
      <c r="Y1321" s="19"/>
      <c r="Z1321" s="19">
        <v>0.3</v>
      </c>
      <c r="AA1321" s="19">
        <v>0.1</v>
      </c>
      <c r="AB1321" s="19"/>
      <c r="AC1321" s="19">
        <v>0.6</v>
      </c>
      <c r="AD1321" s="19">
        <v>13</v>
      </c>
      <c r="AE1321" s="19"/>
      <c r="AF1321" s="19">
        <v>12.25</v>
      </c>
      <c r="AG1321" s="19">
        <v>8.5</v>
      </c>
      <c r="AH1321" s="19"/>
      <c r="AI1321" s="19">
        <v>10</v>
      </c>
      <c r="AJ1321" s="19"/>
      <c r="AK1321" s="19"/>
      <c r="AL1321" s="19">
        <v>3.5</v>
      </c>
      <c r="AM1321" s="19">
        <v>17</v>
      </c>
      <c r="AN1321" s="19"/>
      <c r="AO1321" s="19">
        <v>17</v>
      </c>
      <c r="AP1321" s="19"/>
      <c r="AQ1321" s="19"/>
      <c r="AR1321" s="19"/>
      <c r="AS1321" s="19">
        <v>20</v>
      </c>
      <c r="AT1321" s="19"/>
      <c r="AU1321" s="19">
        <v>20</v>
      </c>
      <c r="AV1321" s="19"/>
      <c r="AW1321" s="19"/>
      <c r="AX1321" s="19">
        <v>0.6</v>
      </c>
      <c r="AY1321" s="19">
        <v>4.8</v>
      </c>
      <c r="AZ1321" s="19"/>
      <c r="BA1321" s="19">
        <v>5.25</v>
      </c>
      <c r="BB1321" s="19"/>
      <c r="BC1321" s="19"/>
      <c r="BD1321" s="19">
        <v>3.8</v>
      </c>
    </row>
    <row r="1322" spans="2:56" x14ac:dyDescent="0.2">
      <c r="B1322" s="18">
        <v>36994</v>
      </c>
      <c r="C1322" s="19"/>
      <c r="D1322" s="19"/>
      <c r="E1322" s="19">
        <v>2.5</v>
      </c>
      <c r="F1322" s="19">
        <v>0.8</v>
      </c>
      <c r="G1322" s="19"/>
      <c r="H1322" s="19">
        <v>1.85</v>
      </c>
      <c r="I1322" s="19"/>
      <c r="J1322" s="19"/>
      <c r="K1322" s="19">
        <v>1.5</v>
      </c>
      <c r="L1322" s="19"/>
      <c r="M1322" s="19"/>
      <c r="N1322" s="19">
        <v>1.5</v>
      </c>
      <c r="O1322" s="19"/>
      <c r="P1322" s="19"/>
      <c r="Q1322" s="19"/>
      <c r="R1322" s="19">
        <v>2</v>
      </c>
      <c r="S1322" s="19"/>
      <c r="T1322" s="19">
        <v>3</v>
      </c>
      <c r="U1322" s="19">
        <v>0</v>
      </c>
      <c r="V1322" s="19"/>
      <c r="W1322" s="19">
        <v>0.5</v>
      </c>
      <c r="X1322" s="19">
        <v>0.3</v>
      </c>
      <c r="Y1322" s="19"/>
      <c r="Z1322" s="19">
        <v>0.3</v>
      </c>
      <c r="AA1322" s="19">
        <v>0.1</v>
      </c>
      <c r="AB1322" s="19"/>
      <c r="AC1322" s="19">
        <v>0.6</v>
      </c>
      <c r="AD1322" s="19">
        <v>15</v>
      </c>
      <c r="AE1322" s="19"/>
      <c r="AF1322" s="19">
        <v>14.5</v>
      </c>
      <c r="AG1322" s="19">
        <v>9</v>
      </c>
      <c r="AH1322" s="19"/>
      <c r="AI1322" s="19">
        <v>10.75</v>
      </c>
      <c r="AJ1322" s="19"/>
      <c r="AK1322" s="19"/>
      <c r="AL1322" s="19">
        <v>3.5</v>
      </c>
      <c r="AM1322" s="19">
        <v>17</v>
      </c>
      <c r="AN1322" s="19"/>
      <c r="AO1322" s="19">
        <v>17</v>
      </c>
      <c r="AP1322" s="19"/>
      <c r="AQ1322" s="19"/>
      <c r="AR1322" s="19"/>
      <c r="AS1322" s="19">
        <v>20</v>
      </c>
      <c r="AT1322" s="19"/>
      <c r="AU1322" s="19">
        <v>20</v>
      </c>
      <c r="AV1322" s="19"/>
      <c r="AW1322" s="19"/>
      <c r="AX1322" s="19">
        <v>0.6</v>
      </c>
      <c r="AY1322" s="19">
        <v>6.75</v>
      </c>
      <c r="AZ1322" s="19"/>
      <c r="BA1322" s="19">
        <v>6.5</v>
      </c>
      <c r="BB1322" s="19"/>
      <c r="BC1322" s="19"/>
      <c r="BD1322" s="19">
        <v>4</v>
      </c>
    </row>
    <row r="1323" spans="2:56" x14ac:dyDescent="0.2">
      <c r="B1323" s="18">
        <v>36987</v>
      </c>
      <c r="C1323" s="19"/>
      <c r="D1323" s="19"/>
      <c r="E1323" s="19">
        <v>2.5</v>
      </c>
      <c r="F1323" s="19">
        <v>1</v>
      </c>
      <c r="G1323" s="19"/>
      <c r="H1323" s="19">
        <v>2</v>
      </c>
      <c r="I1323" s="19"/>
      <c r="J1323" s="19"/>
      <c r="K1323" s="19">
        <v>1.5</v>
      </c>
      <c r="L1323" s="19"/>
      <c r="M1323" s="19"/>
      <c r="N1323" s="19">
        <v>1.5</v>
      </c>
      <c r="O1323" s="19"/>
      <c r="P1323" s="19"/>
      <c r="Q1323" s="19"/>
      <c r="R1323" s="19">
        <v>2</v>
      </c>
      <c r="S1323" s="19"/>
      <c r="T1323" s="19">
        <v>3</v>
      </c>
      <c r="U1323" s="19">
        <v>0</v>
      </c>
      <c r="V1323" s="19"/>
      <c r="W1323" s="19">
        <v>0.5</v>
      </c>
      <c r="X1323" s="19">
        <v>0.3</v>
      </c>
      <c r="Y1323" s="19"/>
      <c r="Z1323" s="19">
        <v>0.3</v>
      </c>
      <c r="AA1323" s="19">
        <v>0.1</v>
      </c>
      <c r="AB1323" s="19"/>
      <c r="AC1323" s="19">
        <v>0.6</v>
      </c>
      <c r="AD1323" s="19">
        <v>17</v>
      </c>
      <c r="AE1323" s="19"/>
      <c r="AF1323" s="19">
        <v>16</v>
      </c>
      <c r="AG1323" s="19">
        <v>11</v>
      </c>
      <c r="AH1323" s="19"/>
      <c r="AI1323" s="19">
        <v>12.75</v>
      </c>
      <c r="AJ1323" s="19"/>
      <c r="AK1323" s="19"/>
      <c r="AL1323" s="19">
        <v>3.5</v>
      </c>
      <c r="AM1323" s="19">
        <v>17</v>
      </c>
      <c r="AN1323" s="19"/>
      <c r="AO1323" s="19">
        <v>17</v>
      </c>
      <c r="AP1323" s="19"/>
      <c r="AQ1323" s="19"/>
      <c r="AR1323" s="19"/>
      <c r="AS1323" s="19">
        <v>20</v>
      </c>
      <c r="AT1323" s="19"/>
      <c r="AU1323" s="19">
        <v>20</v>
      </c>
      <c r="AV1323" s="19"/>
      <c r="AW1323" s="19"/>
      <c r="AX1323" s="19">
        <v>0.6</v>
      </c>
      <c r="AY1323" s="19">
        <v>7</v>
      </c>
      <c r="AZ1323" s="19"/>
      <c r="BA1323" s="19">
        <v>7</v>
      </c>
      <c r="BB1323" s="19"/>
      <c r="BC1323" s="19"/>
      <c r="BD1323" s="19">
        <v>4.6500000000000004</v>
      </c>
    </row>
    <row r="1324" spans="2:56" x14ac:dyDescent="0.2">
      <c r="B1324" s="18">
        <v>36980</v>
      </c>
      <c r="C1324" s="19"/>
      <c r="D1324" s="19"/>
      <c r="E1324" s="19">
        <v>2.5</v>
      </c>
      <c r="F1324" s="19">
        <v>1</v>
      </c>
      <c r="G1324" s="19"/>
      <c r="H1324" s="19">
        <v>1.5</v>
      </c>
      <c r="I1324" s="19"/>
      <c r="J1324" s="19"/>
      <c r="K1324" s="19">
        <v>1.5</v>
      </c>
      <c r="L1324" s="19"/>
      <c r="M1324" s="19"/>
      <c r="N1324" s="19">
        <v>1.5</v>
      </c>
      <c r="O1324" s="19"/>
      <c r="P1324" s="19"/>
      <c r="Q1324" s="19"/>
      <c r="R1324" s="19">
        <v>2</v>
      </c>
      <c r="S1324" s="19"/>
      <c r="T1324" s="19">
        <v>3</v>
      </c>
      <c r="U1324" s="19">
        <v>0</v>
      </c>
      <c r="V1324" s="19"/>
      <c r="W1324" s="19">
        <v>0.5</v>
      </c>
      <c r="X1324" s="19">
        <v>0.3</v>
      </c>
      <c r="Y1324" s="19"/>
      <c r="Z1324" s="19">
        <v>0.3</v>
      </c>
      <c r="AA1324" s="19">
        <v>0.1</v>
      </c>
      <c r="AB1324" s="19"/>
      <c r="AC1324" s="19">
        <v>0.6</v>
      </c>
      <c r="AD1324" s="19">
        <v>12.7</v>
      </c>
      <c r="AE1324" s="19"/>
      <c r="AF1324" s="19">
        <v>12.8</v>
      </c>
      <c r="AG1324" s="19">
        <v>10.5</v>
      </c>
      <c r="AH1324" s="19"/>
      <c r="AI1324" s="19">
        <v>13</v>
      </c>
      <c r="AJ1324" s="19"/>
      <c r="AK1324" s="19"/>
      <c r="AL1324" s="19">
        <v>3.5</v>
      </c>
      <c r="AM1324" s="19">
        <v>17</v>
      </c>
      <c r="AN1324" s="19"/>
      <c r="AO1324" s="19">
        <v>17</v>
      </c>
      <c r="AP1324" s="19"/>
      <c r="AQ1324" s="19"/>
      <c r="AR1324" s="19"/>
      <c r="AS1324" s="19">
        <v>20</v>
      </c>
      <c r="AT1324" s="19"/>
      <c r="AU1324" s="19">
        <v>20</v>
      </c>
      <c r="AV1324" s="19"/>
      <c r="AW1324" s="19"/>
      <c r="AX1324" s="19">
        <v>0.6</v>
      </c>
      <c r="AY1324" s="19">
        <v>6</v>
      </c>
      <c r="AZ1324" s="19"/>
      <c r="BA1324" s="19">
        <v>6.9</v>
      </c>
      <c r="BB1324" s="19"/>
      <c r="BC1324" s="19"/>
      <c r="BD1324" s="19">
        <v>4.45</v>
      </c>
    </row>
    <row r="1325" spans="2:56" x14ac:dyDescent="0.2">
      <c r="B1325" s="18">
        <v>36973</v>
      </c>
      <c r="C1325" s="19"/>
      <c r="D1325" s="19"/>
      <c r="E1325" s="19">
        <v>2.5</v>
      </c>
      <c r="F1325" s="19">
        <v>1.5</v>
      </c>
      <c r="G1325" s="19"/>
      <c r="H1325" s="19">
        <v>1.5</v>
      </c>
      <c r="I1325" s="19"/>
      <c r="J1325" s="19"/>
      <c r="K1325" s="19">
        <v>1.5</v>
      </c>
      <c r="L1325" s="19"/>
      <c r="M1325" s="19"/>
      <c r="N1325" s="19">
        <v>1.5</v>
      </c>
      <c r="O1325" s="19"/>
      <c r="P1325" s="19"/>
      <c r="Q1325" s="19"/>
      <c r="R1325" s="19">
        <v>2</v>
      </c>
      <c r="S1325" s="19"/>
      <c r="T1325" s="19">
        <v>3</v>
      </c>
      <c r="U1325" s="19">
        <v>0</v>
      </c>
      <c r="V1325" s="19"/>
      <c r="W1325" s="19">
        <v>0.5</v>
      </c>
      <c r="X1325" s="19">
        <v>0.3</v>
      </c>
      <c r="Y1325" s="19"/>
      <c r="Z1325" s="19">
        <v>0.3</v>
      </c>
      <c r="AA1325" s="19">
        <v>0.1</v>
      </c>
      <c r="AB1325" s="19"/>
      <c r="AC1325" s="19">
        <v>0.6</v>
      </c>
      <c r="AD1325" s="19">
        <v>13</v>
      </c>
      <c r="AE1325" s="19"/>
      <c r="AF1325" s="19">
        <v>14</v>
      </c>
      <c r="AG1325" s="19">
        <v>10</v>
      </c>
      <c r="AH1325" s="19"/>
      <c r="AI1325" s="19">
        <v>11.25</v>
      </c>
      <c r="AJ1325" s="19"/>
      <c r="AK1325" s="19"/>
      <c r="AL1325" s="19">
        <v>3.5</v>
      </c>
      <c r="AM1325" s="19">
        <v>17</v>
      </c>
      <c r="AN1325" s="19"/>
      <c r="AO1325" s="19">
        <v>17</v>
      </c>
      <c r="AP1325" s="19"/>
      <c r="AQ1325" s="19"/>
      <c r="AR1325" s="19"/>
      <c r="AS1325" s="19">
        <v>20</v>
      </c>
      <c r="AT1325" s="19"/>
      <c r="AU1325" s="19">
        <v>20</v>
      </c>
      <c r="AV1325" s="19"/>
      <c r="AW1325" s="19"/>
      <c r="AX1325" s="19">
        <v>0.6</v>
      </c>
      <c r="AY1325" s="19">
        <v>5.2</v>
      </c>
      <c r="AZ1325" s="19"/>
      <c r="BA1325" s="19">
        <v>6.25</v>
      </c>
      <c r="BB1325" s="19"/>
      <c r="BC1325" s="19"/>
      <c r="BD1325" s="19">
        <v>4.2</v>
      </c>
    </row>
    <row r="1326" spans="2:56" x14ac:dyDescent="0.2">
      <c r="B1326" s="18">
        <v>36966</v>
      </c>
      <c r="C1326" s="19"/>
      <c r="D1326" s="19"/>
      <c r="E1326" s="19">
        <v>2</v>
      </c>
      <c r="F1326" s="19">
        <v>1</v>
      </c>
      <c r="G1326" s="19"/>
      <c r="H1326" s="19">
        <v>1.2</v>
      </c>
      <c r="I1326" s="19"/>
      <c r="J1326" s="19"/>
      <c r="K1326" s="19">
        <v>1.5</v>
      </c>
      <c r="L1326" s="19"/>
      <c r="M1326" s="19"/>
      <c r="N1326" s="19">
        <v>1.5</v>
      </c>
      <c r="O1326" s="19"/>
      <c r="P1326" s="19"/>
      <c r="Q1326" s="19"/>
      <c r="R1326" s="19">
        <v>2</v>
      </c>
      <c r="S1326" s="19"/>
      <c r="T1326" s="19">
        <v>3</v>
      </c>
      <c r="U1326" s="19">
        <v>0</v>
      </c>
      <c r="V1326" s="19"/>
      <c r="W1326" s="19">
        <v>0.5</v>
      </c>
      <c r="X1326" s="19">
        <v>0.3</v>
      </c>
      <c r="Y1326" s="19"/>
      <c r="Z1326" s="19">
        <v>0.3</v>
      </c>
      <c r="AA1326" s="19">
        <v>0.1</v>
      </c>
      <c r="AB1326" s="19"/>
      <c r="AC1326" s="19">
        <v>0.6</v>
      </c>
      <c r="AD1326" s="19">
        <v>12.5</v>
      </c>
      <c r="AE1326" s="19"/>
      <c r="AF1326" s="19">
        <v>13</v>
      </c>
      <c r="AG1326" s="19">
        <v>8.6999999999999993</v>
      </c>
      <c r="AH1326" s="19"/>
      <c r="AI1326" s="19">
        <v>9.35</v>
      </c>
      <c r="AJ1326" s="19"/>
      <c r="AK1326" s="19"/>
      <c r="AL1326" s="19">
        <v>3.5</v>
      </c>
      <c r="AM1326" s="19">
        <v>17</v>
      </c>
      <c r="AN1326" s="19"/>
      <c r="AO1326" s="19">
        <v>17</v>
      </c>
      <c r="AP1326" s="19"/>
      <c r="AQ1326" s="19"/>
      <c r="AR1326" s="19"/>
      <c r="AS1326" s="19">
        <v>20</v>
      </c>
      <c r="AT1326" s="19"/>
      <c r="AU1326" s="19">
        <v>20</v>
      </c>
      <c r="AV1326" s="19"/>
      <c r="AW1326" s="19"/>
      <c r="AX1326" s="19">
        <v>0.6</v>
      </c>
      <c r="AY1326" s="19">
        <v>5.2</v>
      </c>
      <c r="AZ1326" s="19"/>
      <c r="BA1326" s="19">
        <v>5.35</v>
      </c>
      <c r="BB1326" s="19"/>
      <c r="BC1326" s="19"/>
      <c r="BD1326" s="19">
        <v>3.8</v>
      </c>
    </row>
    <row r="1327" spans="2:56" x14ac:dyDescent="0.2">
      <c r="B1327" s="18">
        <v>36959</v>
      </c>
      <c r="C1327" s="19"/>
      <c r="D1327" s="19"/>
      <c r="E1327" s="19">
        <v>1.85</v>
      </c>
      <c r="F1327" s="19">
        <v>1</v>
      </c>
      <c r="G1327" s="19"/>
      <c r="H1327" s="19">
        <v>1.2</v>
      </c>
      <c r="I1327" s="19"/>
      <c r="J1327" s="19"/>
      <c r="K1327" s="19">
        <v>1.5</v>
      </c>
      <c r="L1327" s="19"/>
      <c r="M1327" s="19"/>
      <c r="N1327" s="19">
        <v>1.5</v>
      </c>
      <c r="O1327" s="19"/>
      <c r="P1327" s="19"/>
      <c r="Q1327" s="19"/>
      <c r="R1327" s="19">
        <v>2</v>
      </c>
      <c r="S1327" s="19"/>
      <c r="T1327" s="19">
        <v>3</v>
      </c>
      <c r="U1327" s="19">
        <v>0</v>
      </c>
      <c r="V1327" s="19"/>
      <c r="W1327" s="19">
        <v>0.5</v>
      </c>
      <c r="X1327" s="19">
        <v>0.1</v>
      </c>
      <c r="Y1327" s="19"/>
      <c r="Z1327" s="19">
        <v>0.1</v>
      </c>
      <c r="AA1327" s="19">
        <v>0.1</v>
      </c>
      <c r="AB1327" s="19"/>
      <c r="AC1327" s="19">
        <v>0.5</v>
      </c>
      <c r="AD1327" s="19">
        <v>10.5</v>
      </c>
      <c r="AE1327" s="19"/>
      <c r="AF1327" s="19">
        <v>12</v>
      </c>
      <c r="AG1327" s="19">
        <v>9</v>
      </c>
      <c r="AH1327" s="19"/>
      <c r="AI1327" s="19">
        <v>9.6999999999999993</v>
      </c>
      <c r="AJ1327" s="19"/>
      <c r="AK1327" s="19"/>
      <c r="AL1327" s="19">
        <v>3.5</v>
      </c>
      <c r="AM1327" s="19">
        <v>17</v>
      </c>
      <c r="AN1327" s="19"/>
      <c r="AO1327" s="19">
        <v>17</v>
      </c>
      <c r="AP1327" s="19"/>
      <c r="AQ1327" s="19"/>
      <c r="AR1327" s="19"/>
      <c r="AS1327" s="19">
        <v>20</v>
      </c>
      <c r="AT1327" s="19"/>
      <c r="AU1327" s="19">
        <v>20</v>
      </c>
      <c r="AV1327" s="19"/>
      <c r="AW1327" s="19"/>
      <c r="AX1327" s="19">
        <v>0.6</v>
      </c>
      <c r="AY1327" s="19">
        <v>4.6500000000000004</v>
      </c>
      <c r="AZ1327" s="19"/>
      <c r="BA1327" s="19">
        <v>4.8499999999999996</v>
      </c>
      <c r="BB1327" s="19"/>
      <c r="BC1327" s="19"/>
      <c r="BD1327" s="19">
        <v>3.4</v>
      </c>
    </row>
    <row r="1328" spans="2:56" x14ac:dyDescent="0.2">
      <c r="B1328" s="18">
        <v>36952</v>
      </c>
      <c r="C1328" s="19"/>
      <c r="D1328" s="19"/>
      <c r="E1328" s="19">
        <v>1.85</v>
      </c>
      <c r="F1328" s="19">
        <v>1</v>
      </c>
      <c r="G1328" s="19"/>
      <c r="H1328" s="19">
        <v>1.2</v>
      </c>
      <c r="I1328" s="19"/>
      <c r="J1328" s="19"/>
      <c r="K1328" s="19">
        <v>1.5</v>
      </c>
      <c r="L1328" s="19"/>
      <c r="M1328" s="19"/>
      <c r="N1328" s="19">
        <v>1.5</v>
      </c>
      <c r="O1328" s="19"/>
      <c r="P1328" s="19"/>
      <c r="Q1328" s="19"/>
      <c r="R1328" s="19">
        <v>2</v>
      </c>
      <c r="S1328" s="19"/>
      <c r="T1328" s="19">
        <v>3</v>
      </c>
      <c r="U1328" s="19">
        <v>0</v>
      </c>
      <c r="V1328" s="19"/>
      <c r="W1328" s="19">
        <v>0.5</v>
      </c>
      <c r="X1328" s="19">
        <v>0.2</v>
      </c>
      <c r="Y1328" s="19"/>
      <c r="Z1328" s="19">
        <v>0.2</v>
      </c>
      <c r="AA1328" s="19">
        <v>0.1</v>
      </c>
      <c r="AB1328" s="19"/>
      <c r="AC1328" s="19">
        <v>0.3</v>
      </c>
      <c r="AD1328" s="19">
        <v>10.5</v>
      </c>
      <c r="AE1328" s="19"/>
      <c r="AF1328" s="19">
        <v>10.25</v>
      </c>
      <c r="AG1328" s="19">
        <v>8.5</v>
      </c>
      <c r="AH1328" s="19"/>
      <c r="AI1328" s="19">
        <v>10</v>
      </c>
      <c r="AJ1328" s="19"/>
      <c r="AK1328" s="19"/>
      <c r="AL1328" s="19">
        <v>3.5</v>
      </c>
      <c r="AM1328" s="19">
        <v>17.5</v>
      </c>
      <c r="AN1328" s="19"/>
      <c r="AO1328" s="19">
        <v>17.5</v>
      </c>
      <c r="AP1328" s="19"/>
      <c r="AQ1328" s="19"/>
      <c r="AR1328" s="19"/>
      <c r="AS1328" s="19">
        <v>20</v>
      </c>
      <c r="AT1328" s="19"/>
      <c r="AU1328" s="19">
        <v>20</v>
      </c>
      <c r="AV1328" s="19"/>
      <c r="AW1328" s="19"/>
      <c r="AX1328" s="19">
        <v>0.6</v>
      </c>
      <c r="AY1328" s="19">
        <v>4</v>
      </c>
      <c r="AZ1328" s="19"/>
      <c r="BA1328" s="19">
        <v>4.0999999999999996</v>
      </c>
      <c r="BB1328" s="19"/>
      <c r="BC1328" s="19"/>
      <c r="BD1328" s="19">
        <v>4.2</v>
      </c>
    </row>
    <row r="1329" spans="2:56" x14ac:dyDescent="0.2">
      <c r="B1329" s="18">
        <v>36945</v>
      </c>
      <c r="C1329" s="19"/>
      <c r="D1329" s="19"/>
      <c r="E1329" s="19">
        <v>1.5</v>
      </c>
      <c r="F1329" s="19">
        <v>1</v>
      </c>
      <c r="G1329" s="19"/>
      <c r="H1329" s="19">
        <v>1.2</v>
      </c>
      <c r="I1329" s="19"/>
      <c r="J1329" s="19"/>
      <c r="K1329" s="19">
        <v>1.5</v>
      </c>
      <c r="L1329" s="19"/>
      <c r="M1329" s="19"/>
      <c r="N1329" s="19">
        <v>1.5</v>
      </c>
      <c r="O1329" s="19"/>
      <c r="P1329" s="19"/>
      <c r="Q1329" s="19"/>
      <c r="R1329" s="19">
        <v>2</v>
      </c>
      <c r="S1329" s="19"/>
      <c r="T1329" s="19">
        <v>3</v>
      </c>
      <c r="U1329" s="19">
        <v>0</v>
      </c>
      <c r="V1329" s="19"/>
      <c r="W1329" s="19">
        <v>0.5</v>
      </c>
      <c r="X1329" s="19">
        <v>0.2</v>
      </c>
      <c r="Y1329" s="19"/>
      <c r="Z1329" s="19">
        <v>0.2</v>
      </c>
      <c r="AA1329" s="19">
        <v>0.1</v>
      </c>
      <c r="AB1329" s="19"/>
      <c r="AC1329" s="19">
        <v>0.3</v>
      </c>
      <c r="AD1329" s="19">
        <v>10.5</v>
      </c>
      <c r="AE1329" s="19"/>
      <c r="AF1329" s="19">
        <v>10.5</v>
      </c>
      <c r="AG1329" s="19">
        <v>8.5</v>
      </c>
      <c r="AH1329" s="19"/>
      <c r="AI1329" s="19">
        <v>9.5</v>
      </c>
      <c r="AJ1329" s="19"/>
      <c r="AK1329" s="19"/>
      <c r="AL1329" s="19">
        <v>3.5</v>
      </c>
      <c r="AM1329" s="19">
        <v>17.5</v>
      </c>
      <c r="AN1329" s="19"/>
      <c r="AO1329" s="19">
        <v>17.5</v>
      </c>
      <c r="AP1329" s="19"/>
      <c r="AQ1329" s="19"/>
      <c r="AR1329" s="19"/>
      <c r="AS1329" s="19">
        <v>21</v>
      </c>
      <c r="AT1329" s="19"/>
      <c r="AU1329" s="19">
        <v>20</v>
      </c>
      <c r="AV1329" s="19"/>
      <c r="AW1329" s="19"/>
      <c r="AX1329" s="19">
        <v>0.6</v>
      </c>
      <c r="AY1329" s="19">
        <v>4</v>
      </c>
      <c r="AZ1329" s="19"/>
      <c r="BA1329" s="19">
        <v>4.0999999999999996</v>
      </c>
      <c r="BB1329" s="19"/>
      <c r="BC1329" s="19"/>
      <c r="BD1329" s="19">
        <v>4.2</v>
      </c>
    </row>
    <row r="1330" spans="2:56" x14ac:dyDescent="0.2">
      <c r="B1330" s="18">
        <v>36938</v>
      </c>
      <c r="C1330" s="19"/>
      <c r="D1330" s="19"/>
      <c r="E1330" s="19">
        <v>1.5</v>
      </c>
      <c r="F1330" s="19">
        <v>1</v>
      </c>
      <c r="G1330" s="19"/>
      <c r="H1330" s="19">
        <v>1.2</v>
      </c>
      <c r="I1330" s="19"/>
      <c r="J1330" s="19"/>
      <c r="K1330" s="19">
        <v>1.5</v>
      </c>
      <c r="L1330" s="19"/>
      <c r="M1330" s="19"/>
      <c r="N1330" s="19">
        <v>3</v>
      </c>
      <c r="O1330" s="19"/>
      <c r="P1330" s="19"/>
      <c r="Q1330" s="19"/>
      <c r="R1330" s="19">
        <v>2</v>
      </c>
      <c r="S1330" s="19"/>
      <c r="T1330" s="19">
        <v>3</v>
      </c>
      <c r="U1330" s="19">
        <v>0</v>
      </c>
      <c r="V1330" s="19"/>
      <c r="W1330" s="19">
        <v>0.5</v>
      </c>
      <c r="X1330" s="19">
        <v>0.2</v>
      </c>
      <c r="Y1330" s="19"/>
      <c r="Z1330" s="19">
        <v>0.2</v>
      </c>
      <c r="AA1330" s="19">
        <v>0.75</v>
      </c>
      <c r="AB1330" s="19"/>
      <c r="AC1330" s="19">
        <v>1</v>
      </c>
      <c r="AD1330" s="19">
        <v>10.5</v>
      </c>
      <c r="AE1330" s="19"/>
      <c r="AF1330" s="19">
        <v>10.5</v>
      </c>
      <c r="AG1330" s="19">
        <v>8</v>
      </c>
      <c r="AH1330" s="19"/>
      <c r="AI1330" s="19">
        <v>8</v>
      </c>
      <c r="AJ1330" s="19"/>
      <c r="AK1330" s="19"/>
      <c r="AL1330" s="19">
        <v>3.5</v>
      </c>
      <c r="AM1330" s="19">
        <v>22</v>
      </c>
      <c r="AN1330" s="19"/>
      <c r="AO1330" s="19">
        <v>22</v>
      </c>
      <c r="AP1330" s="19"/>
      <c r="AQ1330" s="19"/>
      <c r="AR1330" s="19"/>
      <c r="AS1330" s="19">
        <v>21</v>
      </c>
      <c r="AT1330" s="19"/>
      <c r="AU1330" s="19">
        <v>20</v>
      </c>
      <c r="AV1330" s="19"/>
      <c r="AW1330" s="19"/>
      <c r="AX1330" s="19">
        <v>0.6</v>
      </c>
      <c r="AY1330" s="19">
        <v>4</v>
      </c>
      <c r="AZ1330" s="19"/>
      <c r="BA1330" s="19">
        <v>4.0999999999999996</v>
      </c>
      <c r="BB1330" s="19"/>
      <c r="BC1330" s="19"/>
      <c r="BD1330" s="19">
        <v>4.4000000000000004</v>
      </c>
    </row>
    <row r="1331" spans="2:56" x14ac:dyDescent="0.2">
      <c r="B1331" s="18">
        <v>36931</v>
      </c>
      <c r="C1331" s="19"/>
      <c r="D1331" s="19"/>
      <c r="E1331" s="19">
        <v>2</v>
      </c>
      <c r="F1331" s="19">
        <v>1</v>
      </c>
      <c r="G1331" s="19"/>
      <c r="H1331" s="19">
        <v>1.2</v>
      </c>
      <c r="I1331" s="19"/>
      <c r="J1331" s="19"/>
      <c r="K1331" s="19">
        <v>1.5</v>
      </c>
      <c r="L1331" s="19"/>
      <c r="M1331" s="19"/>
      <c r="N1331" s="19">
        <v>3</v>
      </c>
      <c r="O1331" s="19"/>
      <c r="P1331" s="19"/>
      <c r="Q1331" s="19"/>
      <c r="R1331" s="19">
        <v>2</v>
      </c>
      <c r="S1331" s="19"/>
      <c r="T1331" s="19">
        <v>3</v>
      </c>
      <c r="U1331" s="19">
        <v>0</v>
      </c>
      <c r="V1331" s="19"/>
      <c r="W1331" s="19">
        <v>0.5</v>
      </c>
      <c r="X1331" s="19">
        <v>0.4</v>
      </c>
      <c r="Y1331" s="19"/>
      <c r="Z1331" s="19">
        <v>0.4</v>
      </c>
      <c r="AA1331" s="19">
        <v>1.2</v>
      </c>
      <c r="AB1331" s="19"/>
      <c r="AC1331" s="19">
        <v>1.2</v>
      </c>
      <c r="AD1331" s="19">
        <v>10.5</v>
      </c>
      <c r="AE1331" s="19"/>
      <c r="AF1331" s="19">
        <v>9.75</v>
      </c>
      <c r="AG1331" s="19">
        <v>9.5</v>
      </c>
      <c r="AH1331" s="19"/>
      <c r="AI1331" s="19">
        <v>9.25</v>
      </c>
      <c r="AJ1331" s="19"/>
      <c r="AK1331" s="19"/>
      <c r="AL1331" s="19">
        <v>3.5</v>
      </c>
      <c r="AM1331" s="19">
        <v>30</v>
      </c>
      <c r="AN1331" s="19"/>
      <c r="AO1331" s="19">
        <v>30</v>
      </c>
      <c r="AP1331" s="19"/>
      <c r="AQ1331" s="19"/>
      <c r="AR1331" s="19"/>
      <c r="AS1331" s="19">
        <v>21</v>
      </c>
      <c r="AT1331" s="19"/>
      <c r="AU1331" s="19">
        <v>20</v>
      </c>
      <c r="AV1331" s="19"/>
      <c r="AW1331" s="19"/>
      <c r="AX1331" s="19">
        <v>0.6</v>
      </c>
      <c r="AY1331" s="19">
        <v>4</v>
      </c>
      <c r="AZ1331" s="19"/>
      <c r="BA1331" s="19">
        <v>4.45</v>
      </c>
      <c r="BB1331" s="19"/>
      <c r="BC1331" s="19"/>
      <c r="BD1331" s="19">
        <v>4.9000000000000004</v>
      </c>
    </row>
    <row r="1332" spans="2:56" x14ac:dyDescent="0.2">
      <c r="B1332" s="18">
        <v>36924</v>
      </c>
      <c r="C1332" s="19"/>
      <c r="D1332" s="19"/>
      <c r="E1332" s="19">
        <v>2.2999999999999998</v>
      </c>
      <c r="F1332" s="19">
        <v>1</v>
      </c>
      <c r="G1332" s="19"/>
      <c r="H1332" s="19">
        <v>1</v>
      </c>
      <c r="I1332" s="19"/>
      <c r="J1332" s="19"/>
      <c r="K1332" s="19">
        <v>1.5</v>
      </c>
      <c r="L1332" s="19"/>
      <c r="M1332" s="19"/>
      <c r="N1332" s="19">
        <v>3</v>
      </c>
      <c r="O1332" s="19"/>
      <c r="P1332" s="19"/>
      <c r="Q1332" s="19"/>
      <c r="R1332" s="19">
        <v>2.5</v>
      </c>
      <c r="S1332" s="19"/>
      <c r="T1332" s="19">
        <v>4.5</v>
      </c>
      <c r="U1332" s="19">
        <v>0</v>
      </c>
      <c r="V1332" s="19"/>
      <c r="W1332" s="19">
        <v>0.5</v>
      </c>
      <c r="X1332" s="19">
        <v>0.4</v>
      </c>
      <c r="Y1332" s="19"/>
      <c r="Z1332" s="19">
        <v>0.4</v>
      </c>
      <c r="AA1332" s="19">
        <v>1.6</v>
      </c>
      <c r="AB1332" s="19"/>
      <c r="AC1332" s="19">
        <v>1.8</v>
      </c>
      <c r="AD1332" s="19">
        <v>10.5</v>
      </c>
      <c r="AE1332" s="19"/>
      <c r="AF1332" s="19">
        <v>11</v>
      </c>
      <c r="AG1332" s="19">
        <v>9</v>
      </c>
      <c r="AH1332" s="19"/>
      <c r="AI1332" s="19">
        <v>9</v>
      </c>
      <c r="AJ1332" s="19"/>
      <c r="AK1332" s="19"/>
      <c r="AL1332" s="19">
        <v>4</v>
      </c>
      <c r="AM1332" s="19">
        <v>30</v>
      </c>
      <c r="AN1332" s="19"/>
      <c r="AO1332" s="19">
        <v>30</v>
      </c>
      <c r="AP1332" s="19"/>
      <c r="AQ1332" s="19"/>
      <c r="AR1332" s="19"/>
      <c r="AS1332" s="19">
        <v>21</v>
      </c>
      <c r="AT1332" s="19"/>
      <c r="AU1332" s="19">
        <v>20</v>
      </c>
      <c r="AV1332" s="19"/>
      <c r="AW1332" s="19"/>
      <c r="AX1332" s="19">
        <v>0.6</v>
      </c>
      <c r="AY1332" s="19">
        <v>4</v>
      </c>
      <c r="AZ1332" s="19"/>
      <c r="BA1332" s="19">
        <v>4.45</v>
      </c>
      <c r="BB1332" s="19"/>
      <c r="BC1332" s="19"/>
      <c r="BD1332" s="19">
        <v>5.2</v>
      </c>
    </row>
    <row r="1333" spans="2:56" x14ac:dyDescent="0.2">
      <c r="B1333" s="18">
        <v>36917</v>
      </c>
      <c r="C1333" s="19"/>
      <c r="D1333" s="19"/>
      <c r="E1333" s="19">
        <v>2.2999999999999998</v>
      </c>
      <c r="F1333" s="19">
        <v>1.5</v>
      </c>
      <c r="G1333" s="19"/>
      <c r="H1333" s="19">
        <v>1.5</v>
      </c>
      <c r="I1333" s="19"/>
      <c r="J1333" s="19"/>
      <c r="K1333" s="19">
        <v>1.5</v>
      </c>
      <c r="L1333" s="19"/>
      <c r="M1333" s="19"/>
      <c r="N1333" s="19">
        <v>3</v>
      </c>
      <c r="O1333" s="19"/>
      <c r="P1333" s="19"/>
      <c r="Q1333" s="19"/>
      <c r="R1333" s="19">
        <v>2.5</v>
      </c>
      <c r="S1333" s="19"/>
      <c r="T1333" s="19">
        <v>4.5</v>
      </c>
      <c r="U1333" s="19">
        <v>0</v>
      </c>
      <c r="V1333" s="19"/>
      <c r="W1333" s="19">
        <v>0.5</v>
      </c>
      <c r="X1333" s="19">
        <v>0.4</v>
      </c>
      <c r="Y1333" s="19"/>
      <c r="Z1333" s="19">
        <v>0.4</v>
      </c>
      <c r="AA1333" s="19">
        <v>1.6</v>
      </c>
      <c r="AB1333" s="19"/>
      <c r="AC1333" s="19">
        <v>1.8</v>
      </c>
      <c r="AD1333" s="19">
        <v>13.5</v>
      </c>
      <c r="AE1333" s="19"/>
      <c r="AF1333" s="19">
        <v>14</v>
      </c>
      <c r="AG1333" s="19">
        <v>10.25</v>
      </c>
      <c r="AH1333" s="19"/>
      <c r="AI1333" s="19">
        <v>10.5</v>
      </c>
      <c r="AJ1333" s="19"/>
      <c r="AK1333" s="19"/>
      <c r="AL1333" s="19">
        <v>4</v>
      </c>
      <c r="AM1333" s="19">
        <v>30</v>
      </c>
      <c r="AN1333" s="19"/>
      <c r="AO1333" s="19">
        <v>30</v>
      </c>
      <c r="AP1333" s="19"/>
      <c r="AQ1333" s="19"/>
      <c r="AR1333" s="19"/>
      <c r="AS1333" s="19">
        <v>18</v>
      </c>
      <c r="AT1333" s="19"/>
      <c r="AU1333" s="19">
        <v>20</v>
      </c>
      <c r="AV1333" s="19"/>
      <c r="AW1333" s="19"/>
      <c r="AX1333" s="19">
        <v>0.6</v>
      </c>
      <c r="AY1333" s="19">
        <v>4</v>
      </c>
      <c r="AZ1333" s="19"/>
      <c r="BA1333" s="19">
        <v>4.75</v>
      </c>
      <c r="BB1333" s="19"/>
      <c r="BC1333" s="19"/>
      <c r="BD1333" s="19">
        <v>5.2</v>
      </c>
    </row>
    <row r="1334" spans="2:56" x14ac:dyDescent="0.2">
      <c r="B1334" s="18">
        <v>36910</v>
      </c>
      <c r="C1334" s="19"/>
      <c r="D1334" s="19"/>
      <c r="E1334" s="19">
        <v>2.2999999999999998</v>
      </c>
      <c r="F1334" s="19">
        <v>2</v>
      </c>
      <c r="G1334" s="19"/>
      <c r="H1334" s="19">
        <v>1.5</v>
      </c>
      <c r="I1334" s="19"/>
      <c r="J1334" s="19"/>
      <c r="K1334" s="19">
        <v>1.5</v>
      </c>
      <c r="L1334" s="19"/>
      <c r="M1334" s="19"/>
      <c r="N1334" s="19">
        <v>3</v>
      </c>
      <c r="O1334" s="19"/>
      <c r="P1334" s="19"/>
      <c r="Q1334" s="19"/>
      <c r="R1334" s="19">
        <v>2.5</v>
      </c>
      <c r="S1334" s="19"/>
      <c r="T1334" s="19">
        <v>4.5</v>
      </c>
      <c r="U1334" s="19">
        <v>0</v>
      </c>
      <c r="V1334" s="19"/>
      <c r="W1334" s="19">
        <v>0.5</v>
      </c>
      <c r="X1334" s="19">
        <v>0.4</v>
      </c>
      <c r="Y1334" s="19"/>
      <c r="Z1334" s="19">
        <v>0.4</v>
      </c>
      <c r="AA1334" s="19">
        <v>1.6</v>
      </c>
      <c r="AB1334" s="19"/>
      <c r="AC1334" s="19">
        <v>1.8</v>
      </c>
      <c r="AD1334" s="19">
        <v>15</v>
      </c>
      <c r="AE1334" s="19"/>
      <c r="AF1334" s="19">
        <v>15.5</v>
      </c>
      <c r="AG1334" s="19">
        <v>12</v>
      </c>
      <c r="AH1334" s="19"/>
      <c r="AI1334" s="19">
        <v>11</v>
      </c>
      <c r="AJ1334" s="19"/>
      <c r="AK1334" s="19"/>
      <c r="AL1334" s="19">
        <v>3.5</v>
      </c>
      <c r="AM1334" s="19">
        <v>15</v>
      </c>
      <c r="AN1334" s="19"/>
      <c r="AO1334" s="19">
        <v>17.5</v>
      </c>
      <c r="AP1334" s="19"/>
      <c r="AQ1334" s="19"/>
      <c r="AR1334" s="19"/>
      <c r="AS1334" s="19">
        <v>18</v>
      </c>
      <c r="AT1334" s="19"/>
      <c r="AU1334" s="19">
        <v>20</v>
      </c>
      <c r="AV1334" s="19"/>
      <c r="AW1334" s="19"/>
      <c r="AX1334" s="19">
        <v>0.6</v>
      </c>
      <c r="AY1334" s="19">
        <v>4</v>
      </c>
      <c r="AZ1334" s="19"/>
      <c r="BA1334" s="19">
        <v>4.75</v>
      </c>
      <c r="BB1334" s="19"/>
      <c r="BC1334" s="19"/>
      <c r="BD1334" s="19">
        <v>5.2</v>
      </c>
    </row>
    <row r="1335" spans="2:56" x14ac:dyDescent="0.2">
      <c r="B1335" s="18">
        <v>36903</v>
      </c>
      <c r="C1335" s="19"/>
      <c r="D1335" s="19"/>
      <c r="E1335" s="19">
        <v>2.2999999999999998</v>
      </c>
      <c r="F1335" s="19">
        <v>2</v>
      </c>
      <c r="G1335" s="19"/>
      <c r="H1335" s="19">
        <v>1.5</v>
      </c>
      <c r="I1335" s="19"/>
      <c r="J1335" s="19"/>
      <c r="K1335" s="19">
        <v>1.5</v>
      </c>
      <c r="L1335" s="19"/>
      <c r="M1335" s="19"/>
      <c r="N1335" s="19">
        <v>3</v>
      </c>
      <c r="O1335" s="19"/>
      <c r="P1335" s="19"/>
      <c r="Q1335" s="19"/>
      <c r="R1335" s="19">
        <v>2.5</v>
      </c>
      <c r="S1335" s="19"/>
      <c r="T1335" s="19">
        <v>4.5</v>
      </c>
      <c r="U1335" s="19">
        <v>0</v>
      </c>
      <c r="V1335" s="19"/>
      <c r="W1335" s="19">
        <v>0.5</v>
      </c>
      <c r="X1335" s="19">
        <v>0.4</v>
      </c>
      <c r="Y1335" s="19"/>
      <c r="Z1335" s="19">
        <v>0.4</v>
      </c>
      <c r="AA1335" s="19">
        <v>1.6</v>
      </c>
      <c r="AB1335" s="19"/>
      <c r="AC1335" s="19">
        <v>1.8</v>
      </c>
      <c r="AD1335" s="19">
        <v>15</v>
      </c>
      <c r="AE1335" s="19"/>
      <c r="AF1335" s="19">
        <v>15.5</v>
      </c>
      <c r="AG1335" s="19">
        <v>12</v>
      </c>
      <c r="AH1335" s="19"/>
      <c r="AI1335" s="19">
        <v>11.5</v>
      </c>
      <c r="AJ1335" s="19"/>
      <c r="AK1335" s="19"/>
      <c r="AL1335" s="19">
        <v>3.5</v>
      </c>
      <c r="AM1335" s="19">
        <v>15</v>
      </c>
      <c r="AN1335" s="19"/>
      <c r="AO1335" s="19">
        <v>17.5</v>
      </c>
      <c r="AP1335" s="19"/>
      <c r="AQ1335" s="19"/>
      <c r="AR1335" s="19"/>
      <c r="AS1335" s="19">
        <v>18</v>
      </c>
      <c r="AT1335" s="19"/>
      <c r="AU1335" s="19">
        <v>20</v>
      </c>
      <c r="AV1335" s="19"/>
      <c r="AW1335" s="19"/>
      <c r="AX1335" s="19">
        <v>0.6</v>
      </c>
      <c r="AY1335" s="19">
        <v>4.5</v>
      </c>
      <c r="AZ1335" s="19"/>
      <c r="BA1335" s="19">
        <v>4.75</v>
      </c>
      <c r="BB1335" s="19"/>
      <c r="BC1335" s="19"/>
      <c r="BD1335" s="19">
        <v>5.9</v>
      </c>
    </row>
    <row r="1336" spans="2:56" x14ac:dyDescent="0.2">
      <c r="B1336" s="18">
        <v>36896</v>
      </c>
      <c r="C1336" s="19"/>
      <c r="D1336" s="19"/>
      <c r="E1336" s="19">
        <v>3.25</v>
      </c>
      <c r="F1336" s="19">
        <v>1</v>
      </c>
      <c r="G1336" s="19"/>
      <c r="H1336" s="19">
        <v>1.3</v>
      </c>
      <c r="I1336" s="19"/>
      <c r="J1336" s="19"/>
      <c r="K1336" s="19">
        <v>1.5</v>
      </c>
      <c r="L1336" s="19"/>
      <c r="M1336" s="19"/>
      <c r="N1336" s="19">
        <v>3</v>
      </c>
      <c r="O1336" s="19"/>
      <c r="P1336" s="19"/>
      <c r="Q1336" s="19"/>
      <c r="R1336" s="19">
        <v>2.5</v>
      </c>
      <c r="S1336" s="19"/>
      <c r="T1336" s="19">
        <v>4.5</v>
      </c>
      <c r="U1336" s="19">
        <v>0</v>
      </c>
      <c r="V1336" s="19"/>
      <c r="W1336" s="19">
        <v>0.5</v>
      </c>
      <c r="X1336" s="19">
        <v>0.4</v>
      </c>
      <c r="Y1336" s="19"/>
      <c r="Z1336" s="19">
        <v>0.4</v>
      </c>
      <c r="AA1336" s="19">
        <v>2.2000000000000002</v>
      </c>
      <c r="AB1336" s="19"/>
      <c r="AC1336" s="19">
        <v>2.2999999999999998</v>
      </c>
      <c r="AD1336" s="19">
        <v>16.5</v>
      </c>
      <c r="AE1336" s="19"/>
      <c r="AF1336" s="19">
        <v>17.25</v>
      </c>
      <c r="AG1336" s="19">
        <v>14</v>
      </c>
      <c r="AH1336" s="19"/>
      <c r="AI1336" s="19">
        <v>13.5</v>
      </c>
      <c r="AJ1336" s="19"/>
      <c r="AK1336" s="19"/>
      <c r="AL1336" s="19">
        <v>5.5</v>
      </c>
      <c r="AM1336" s="19">
        <v>15</v>
      </c>
      <c r="AN1336" s="19"/>
      <c r="AO1336" s="19">
        <v>17.5</v>
      </c>
      <c r="AP1336" s="19"/>
      <c r="AQ1336" s="19"/>
      <c r="AR1336" s="19"/>
      <c r="AS1336" s="19">
        <v>18</v>
      </c>
      <c r="AT1336" s="19"/>
      <c r="AU1336" s="19">
        <v>20</v>
      </c>
      <c r="AV1336" s="19"/>
      <c r="AW1336" s="19"/>
      <c r="AX1336" s="19">
        <v>0.6</v>
      </c>
      <c r="AY1336" s="19">
        <v>4.75</v>
      </c>
      <c r="AZ1336" s="19"/>
      <c r="BA1336" s="19">
        <v>5.25</v>
      </c>
      <c r="BB1336" s="19"/>
      <c r="BC1336" s="19"/>
      <c r="BD1336" s="19">
        <v>6.1</v>
      </c>
    </row>
    <row r="1337" spans="2:56" x14ac:dyDescent="0.2">
      <c r="B1337" s="18">
        <v>36889</v>
      </c>
      <c r="C1337" s="19"/>
      <c r="D1337" s="19"/>
      <c r="E1337" s="19">
        <v>3.75</v>
      </c>
      <c r="F1337" s="19">
        <v>2</v>
      </c>
      <c r="G1337" s="19"/>
      <c r="H1337" s="19">
        <v>1.8</v>
      </c>
      <c r="I1337" s="19"/>
      <c r="J1337" s="19"/>
      <c r="K1337" s="19">
        <v>1.5</v>
      </c>
      <c r="L1337" s="19"/>
      <c r="M1337" s="19"/>
      <c r="N1337" s="19">
        <v>3</v>
      </c>
      <c r="O1337" s="19"/>
      <c r="P1337" s="19"/>
      <c r="Q1337" s="19"/>
      <c r="R1337" s="19">
        <v>2.5</v>
      </c>
      <c r="S1337" s="19"/>
      <c r="T1337" s="19">
        <v>4.5</v>
      </c>
      <c r="U1337" s="19">
        <v>0</v>
      </c>
      <c r="V1337" s="19"/>
      <c r="W1337" s="19">
        <v>0.5</v>
      </c>
      <c r="X1337" s="19">
        <v>0.4</v>
      </c>
      <c r="Y1337" s="19"/>
      <c r="Z1337" s="19">
        <v>0.4</v>
      </c>
      <c r="AA1337" s="19">
        <v>2.2000000000000002</v>
      </c>
      <c r="AB1337" s="19"/>
      <c r="AC1337" s="19">
        <v>2.2999999999999998</v>
      </c>
      <c r="AD1337" s="19">
        <v>13.5</v>
      </c>
      <c r="AE1337" s="19"/>
      <c r="AF1337" s="19">
        <v>16.5</v>
      </c>
      <c r="AG1337" s="19">
        <v>14</v>
      </c>
      <c r="AH1337" s="19"/>
      <c r="AI1337" s="19">
        <v>12.75</v>
      </c>
      <c r="AJ1337" s="19"/>
      <c r="AK1337" s="19"/>
      <c r="AL1337" s="19">
        <v>5.5</v>
      </c>
      <c r="AM1337" s="19">
        <v>15</v>
      </c>
      <c r="AN1337" s="19"/>
      <c r="AO1337" s="19">
        <v>17.5</v>
      </c>
      <c r="AP1337" s="19"/>
      <c r="AQ1337" s="19"/>
      <c r="AR1337" s="19"/>
      <c r="AS1337" s="19">
        <v>17</v>
      </c>
      <c r="AT1337" s="19"/>
      <c r="AU1337" s="19">
        <v>18</v>
      </c>
      <c r="AV1337" s="19"/>
      <c r="AW1337" s="19"/>
      <c r="AX1337" s="19">
        <v>0.6</v>
      </c>
      <c r="AY1337" s="19">
        <v>3.5</v>
      </c>
      <c r="AZ1337" s="19"/>
      <c r="BA1337" s="19">
        <v>4.5</v>
      </c>
      <c r="BB1337" s="19"/>
      <c r="BC1337" s="19"/>
      <c r="BD1337" s="19">
        <v>7</v>
      </c>
    </row>
    <row r="1338" spans="2:56" x14ac:dyDescent="0.2">
      <c r="B1338" s="18">
        <v>36882</v>
      </c>
      <c r="C1338" s="19"/>
      <c r="D1338" s="19"/>
      <c r="E1338" s="19">
        <v>3.75</v>
      </c>
      <c r="F1338" s="19">
        <v>1</v>
      </c>
      <c r="G1338" s="19"/>
      <c r="H1338" s="19">
        <v>1</v>
      </c>
      <c r="I1338" s="19"/>
      <c r="J1338" s="19"/>
      <c r="K1338" s="19">
        <v>1.5</v>
      </c>
      <c r="L1338" s="19"/>
      <c r="M1338" s="19"/>
      <c r="N1338" s="19">
        <v>3</v>
      </c>
      <c r="O1338" s="19"/>
      <c r="P1338" s="19"/>
      <c r="Q1338" s="19"/>
      <c r="R1338" s="19">
        <v>2.5</v>
      </c>
      <c r="S1338" s="19"/>
      <c r="T1338" s="19">
        <v>4.5</v>
      </c>
      <c r="U1338" s="19">
        <v>0</v>
      </c>
      <c r="V1338" s="19"/>
      <c r="W1338" s="19">
        <v>0.5</v>
      </c>
      <c r="X1338" s="19">
        <v>0.4</v>
      </c>
      <c r="Y1338" s="19"/>
      <c r="Z1338" s="19">
        <v>0.4</v>
      </c>
      <c r="AA1338" s="19">
        <v>2.2000000000000002</v>
      </c>
      <c r="AB1338" s="19"/>
      <c r="AC1338" s="19">
        <v>2.2999999999999998</v>
      </c>
      <c r="AD1338" s="19">
        <v>13.5</v>
      </c>
      <c r="AE1338" s="19"/>
      <c r="AF1338" s="19">
        <v>14.5</v>
      </c>
      <c r="AG1338" s="19">
        <v>13.5</v>
      </c>
      <c r="AH1338" s="19"/>
      <c r="AI1338" s="19">
        <v>11.75</v>
      </c>
      <c r="AJ1338" s="19"/>
      <c r="AK1338" s="19"/>
      <c r="AL1338" s="19">
        <v>5.5</v>
      </c>
      <c r="AM1338" s="19">
        <v>15</v>
      </c>
      <c r="AN1338" s="19"/>
      <c r="AO1338" s="19">
        <v>17.5</v>
      </c>
      <c r="AP1338" s="19"/>
      <c r="AQ1338" s="19"/>
      <c r="AR1338" s="19"/>
      <c r="AS1338" s="19">
        <v>17</v>
      </c>
      <c r="AT1338" s="19"/>
      <c r="AU1338" s="19">
        <v>18</v>
      </c>
      <c r="AV1338" s="19"/>
      <c r="AW1338" s="19"/>
      <c r="AX1338" s="19">
        <v>0.6</v>
      </c>
      <c r="AY1338" s="19">
        <v>3.5</v>
      </c>
      <c r="AZ1338" s="19"/>
      <c r="BA1338" s="19">
        <v>4.5</v>
      </c>
      <c r="BB1338" s="19"/>
      <c r="BC1338" s="19"/>
      <c r="BD1338" s="19">
        <v>7.1</v>
      </c>
    </row>
    <row r="1339" spans="2:56" x14ac:dyDescent="0.2">
      <c r="B1339" s="18">
        <v>36875</v>
      </c>
      <c r="C1339" s="19"/>
      <c r="D1339" s="19"/>
      <c r="E1339" s="19">
        <v>2.5</v>
      </c>
      <c r="F1339" s="19">
        <v>1.5</v>
      </c>
      <c r="G1339" s="19"/>
      <c r="H1339" s="19">
        <v>1.2</v>
      </c>
      <c r="I1339" s="19"/>
      <c r="J1339" s="19"/>
      <c r="K1339" s="19">
        <v>1.5</v>
      </c>
      <c r="L1339" s="19"/>
      <c r="M1339" s="19"/>
      <c r="N1339" s="19">
        <v>3</v>
      </c>
      <c r="O1339" s="19"/>
      <c r="P1339" s="19"/>
      <c r="Q1339" s="19"/>
      <c r="R1339" s="19">
        <v>2.5</v>
      </c>
      <c r="S1339" s="19"/>
      <c r="T1339" s="19">
        <v>4.5</v>
      </c>
      <c r="U1339" s="19">
        <v>0</v>
      </c>
      <c r="V1339" s="19"/>
      <c r="W1339" s="19">
        <v>0.5</v>
      </c>
      <c r="X1339" s="19">
        <v>0.4</v>
      </c>
      <c r="Y1339" s="19"/>
      <c r="Z1339" s="19">
        <v>0.4</v>
      </c>
      <c r="AA1339" s="19">
        <v>2</v>
      </c>
      <c r="AB1339" s="19"/>
      <c r="AC1339" s="19">
        <v>2.2000000000000002</v>
      </c>
      <c r="AD1339" s="19">
        <v>13.5</v>
      </c>
      <c r="AE1339" s="19"/>
      <c r="AF1339" s="19">
        <v>15</v>
      </c>
      <c r="AG1339" s="19">
        <v>8</v>
      </c>
      <c r="AH1339" s="19"/>
      <c r="AI1339" s="19">
        <v>8.5</v>
      </c>
      <c r="AJ1339" s="19"/>
      <c r="AK1339" s="19"/>
      <c r="AL1339" s="19">
        <v>5.5</v>
      </c>
      <c r="AM1339" s="19">
        <v>15</v>
      </c>
      <c r="AN1339" s="19"/>
      <c r="AO1339" s="19">
        <v>17.5</v>
      </c>
      <c r="AP1339" s="19"/>
      <c r="AQ1339" s="19"/>
      <c r="AR1339" s="19"/>
      <c r="AS1339" s="19">
        <v>17</v>
      </c>
      <c r="AT1339" s="19"/>
      <c r="AU1339" s="19">
        <v>18</v>
      </c>
      <c r="AV1339" s="19"/>
      <c r="AW1339" s="19"/>
      <c r="AX1339" s="19">
        <v>0.6</v>
      </c>
      <c r="AY1339" s="19">
        <v>3.5</v>
      </c>
      <c r="AZ1339" s="19"/>
      <c r="BA1339" s="19">
        <v>4.2</v>
      </c>
      <c r="BB1339" s="19"/>
      <c r="BC1339" s="19"/>
      <c r="BD1339" s="19">
        <v>6.2</v>
      </c>
    </row>
    <row r="1340" spans="2:56" x14ac:dyDescent="0.2">
      <c r="B1340" s="18">
        <v>36868</v>
      </c>
      <c r="C1340" s="19"/>
      <c r="D1340" s="19"/>
      <c r="E1340" s="19">
        <v>3.25</v>
      </c>
      <c r="F1340" s="19">
        <v>0.5</v>
      </c>
      <c r="G1340" s="19"/>
      <c r="H1340" s="19">
        <v>0.5</v>
      </c>
      <c r="I1340" s="19"/>
      <c r="J1340" s="19"/>
      <c r="K1340" s="19">
        <v>1.5</v>
      </c>
      <c r="L1340" s="19"/>
      <c r="M1340" s="19"/>
      <c r="N1340" s="19">
        <v>3</v>
      </c>
      <c r="O1340" s="19"/>
      <c r="P1340" s="19"/>
      <c r="Q1340" s="19"/>
      <c r="R1340" s="19">
        <v>2.5</v>
      </c>
      <c r="S1340" s="19"/>
      <c r="T1340" s="19">
        <v>4.5</v>
      </c>
      <c r="U1340" s="19">
        <v>0</v>
      </c>
      <c r="V1340" s="19"/>
      <c r="W1340" s="19">
        <v>0.5</v>
      </c>
      <c r="X1340" s="19">
        <v>0.4</v>
      </c>
      <c r="Y1340" s="19"/>
      <c r="Z1340" s="19">
        <v>0.4</v>
      </c>
      <c r="AA1340" s="19">
        <v>2</v>
      </c>
      <c r="AB1340" s="19"/>
      <c r="AC1340" s="19">
        <v>2</v>
      </c>
      <c r="AD1340" s="19">
        <v>12.5</v>
      </c>
      <c r="AE1340" s="19"/>
      <c r="AF1340" s="19">
        <v>14.5</v>
      </c>
      <c r="AG1340" s="19">
        <v>8</v>
      </c>
      <c r="AH1340" s="19"/>
      <c r="AI1340" s="19">
        <v>7.75</v>
      </c>
      <c r="AJ1340" s="19"/>
      <c r="AK1340" s="19"/>
      <c r="AL1340" s="19">
        <v>5.5</v>
      </c>
      <c r="AM1340" s="19"/>
      <c r="AN1340" s="19"/>
      <c r="AO1340" s="19">
        <v>22.5</v>
      </c>
      <c r="AP1340" s="19"/>
      <c r="AQ1340" s="19"/>
      <c r="AR1340" s="19"/>
      <c r="AS1340" s="19">
        <v>18</v>
      </c>
      <c r="AT1340" s="19"/>
      <c r="AU1340" s="19">
        <v>20</v>
      </c>
      <c r="AV1340" s="19"/>
      <c r="AW1340" s="19"/>
      <c r="AX1340" s="19">
        <v>0.6</v>
      </c>
      <c r="AY1340" s="19">
        <v>3.5</v>
      </c>
      <c r="AZ1340" s="19"/>
      <c r="BA1340" s="19">
        <v>4.2</v>
      </c>
      <c r="BB1340" s="19"/>
      <c r="BC1340" s="19"/>
      <c r="BD1340" s="19">
        <v>6.9</v>
      </c>
    </row>
    <row r="1341" spans="2:56" x14ac:dyDescent="0.2">
      <c r="B1341" s="18">
        <v>36861</v>
      </c>
      <c r="C1341" s="19"/>
      <c r="D1341" s="19"/>
      <c r="E1341" s="19">
        <v>1.5</v>
      </c>
      <c r="F1341" s="19">
        <v>0.7</v>
      </c>
      <c r="G1341" s="19"/>
      <c r="H1341" s="19">
        <v>1.3</v>
      </c>
      <c r="I1341" s="19"/>
      <c r="J1341" s="19"/>
      <c r="K1341" s="19">
        <v>1.5</v>
      </c>
      <c r="L1341" s="19"/>
      <c r="M1341" s="19"/>
      <c r="N1341" s="19">
        <v>3</v>
      </c>
      <c r="O1341" s="19"/>
      <c r="P1341" s="19"/>
      <c r="Q1341" s="19"/>
      <c r="R1341" s="19">
        <v>2.5</v>
      </c>
      <c r="S1341" s="19"/>
      <c r="T1341" s="19">
        <v>4.5</v>
      </c>
      <c r="U1341" s="19">
        <v>0</v>
      </c>
      <c r="V1341" s="19"/>
      <c r="W1341" s="19">
        <v>0.5</v>
      </c>
      <c r="X1341" s="19">
        <v>0.4</v>
      </c>
      <c r="Y1341" s="19"/>
      <c r="Z1341" s="19">
        <v>0.4</v>
      </c>
      <c r="AA1341" s="19">
        <v>2</v>
      </c>
      <c r="AB1341" s="19"/>
      <c r="AC1341" s="19">
        <v>2.2000000000000002</v>
      </c>
      <c r="AD1341" s="19">
        <v>12.5</v>
      </c>
      <c r="AE1341" s="19"/>
      <c r="AF1341" s="19">
        <v>13.25</v>
      </c>
      <c r="AG1341" s="19">
        <v>9.5</v>
      </c>
      <c r="AH1341" s="19"/>
      <c r="AI1341" s="19">
        <v>9.5</v>
      </c>
      <c r="AJ1341" s="19"/>
      <c r="AK1341" s="19"/>
      <c r="AL1341" s="19">
        <v>5.5</v>
      </c>
      <c r="AM1341" s="19"/>
      <c r="AN1341" s="19"/>
      <c r="AO1341" s="19">
        <v>22.5</v>
      </c>
      <c r="AP1341" s="19"/>
      <c r="AQ1341" s="19"/>
      <c r="AR1341" s="19"/>
      <c r="AS1341" s="19">
        <v>18</v>
      </c>
      <c r="AT1341" s="19"/>
      <c r="AU1341" s="19">
        <v>20</v>
      </c>
      <c r="AV1341" s="19"/>
      <c r="AW1341" s="19"/>
      <c r="AX1341" s="19">
        <v>0.6</v>
      </c>
      <c r="AY1341" s="19">
        <v>3.5</v>
      </c>
      <c r="AZ1341" s="19"/>
      <c r="BA1341" s="19">
        <v>4</v>
      </c>
      <c r="BB1341" s="19"/>
      <c r="BC1341" s="19"/>
      <c r="BD1341" s="19">
        <v>7</v>
      </c>
    </row>
    <row r="1342" spans="2:56" x14ac:dyDescent="0.2">
      <c r="B1342" s="18">
        <v>36854</v>
      </c>
      <c r="C1342" s="19"/>
      <c r="D1342" s="19"/>
      <c r="E1342" s="19">
        <v>3</v>
      </c>
      <c r="F1342" s="19">
        <v>0.7</v>
      </c>
      <c r="G1342" s="19"/>
      <c r="H1342" s="19">
        <v>1.2</v>
      </c>
      <c r="I1342" s="19"/>
      <c r="J1342" s="19"/>
      <c r="K1342" s="19">
        <v>1.5</v>
      </c>
      <c r="L1342" s="19"/>
      <c r="M1342" s="19"/>
      <c r="N1342" s="19">
        <v>3</v>
      </c>
      <c r="O1342" s="19"/>
      <c r="P1342" s="19"/>
      <c r="Q1342" s="19"/>
      <c r="R1342" s="19">
        <v>2.5</v>
      </c>
      <c r="S1342" s="19"/>
      <c r="T1342" s="19">
        <v>4.5</v>
      </c>
      <c r="U1342" s="19">
        <v>0</v>
      </c>
      <c r="V1342" s="19"/>
      <c r="W1342" s="19">
        <v>0.5</v>
      </c>
      <c r="X1342" s="19">
        <v>0.4</v>
      </c>
      <c r="Y1342" s="19"/>
      <c r="Z1342" s="19">
        <v>0.4</v>
      </c>
      <c r="AA1342" s="19">
        <v>2</v>
      </c>
      <c r="AB1342" s="19"/>
      <c r="AC1342" s="19">
        <v>2.1</v>
      </c>
      <c r="AD1342" s="19">
        <v>12.5</v>
      </c>
      <c r="AE1342" s="19"/>
      <c r="AF1342" s="19">
        <v>12.5</v>
      </c>
      <c r="AG1342" s="19">
        <v>11</v>
      </c>
      <c r="AH1342" s="19"/>
      <c r="AI1342" s="19">
        <v>10.5</v>
      </c>
      <c r="AJ1342" s="19"/>
      <c r="AK1342" s="19"/>
      <c r="AL1342" s="19">
        <v>5.5</v>
      </c>
      <c r="AM1342" s="19"/>
      <c r="AN1342" s="19"/>
      <c r="AO1342" s="19">
        <v>22.5</v>
      </c>
      <c r="AP1342" s="19"/>
      <c r="AQ1342" s="19"/>
      <c r="AR1342" s="19"/>
      <c r="AS1342" s="19">
        <v>18</v>
      </c>
      <c r="AT1342" s="19"/>
      <c r="AU1342" s="19">
        <v>20</v>
      </c>
      <c r="AV1342" s="19"/>
      <c r="AW1342" s="19"/>
      <c r="AX1342" s="19">
        <v>0.6</v>
      </c>
      <c r="AY1342" s="19">
        <v>3.5</v>
      </c>
      <c r="AZ1342" s="19"/>
      <c r="BA1342" s="19">
        <v>3.7</v>
      </c>
      <c r="BB1342" s="19"/>
      <c r="BC1342" s="19"/>
      <c r="BD1342" s="19">
        <v>7.1</v>
      </c>
    </row>
    <row r="1343" spans="2:56" x14ac:dyDescent="0.2">
      <c r="B1343" s="18">
        <v>36847</v>
      </c>
      <c r="C1343" s="19"/>
      <c r="D1343" s="19"/>
      <c r="E1343" s="19">
        <v>0.8</v>
      </c>
      <c r="F1343" s="19">
        <v>0.5</v>
      </c>
      <c r="G1343" s="19"/>
      <c r="H1343" s="19">
        <v>1.25</v>
      </c>
      <c r="I1343" s="19"/>
      <c r="J1343" s="19"/>
      <c r="K1343" s="19">
        <v>1.5</v>
      </c>
      <c r="L1343" s="19"/>
      <c r="M1343" s="19"/>
      <c r="N1343" s="19">
        <v>3</v>
      </c>
      <c r="O1343" s="19"/>
      <c r="P1343" s="19"/>
      <c r="Q1343" s="19"/>
      <c r="R1343" s="19">
        <v>2.5</v>
      </c>
      <c r="S1343" s="19"/>
      <c r="T1343" s="19">
        <v>4.5</v>
      </c>
      <c r="U1343" s="19">
        <v>0</v>
      </c>
      <c r="V1343" s="19"/>
      <c r="W1343" s="19">
        <v>0.5</v>
      </c>
      <c r="X1343" s="19">
        <v>0.4</v>
      </c>
      <c r="Y1343" s="19"/>
      <c r="Z1343" s="19">
        <v>0.4</v>
      </c>
      <c r="AA1343" s="19">
        <v>1.3</v>
      </c>
      <c r="AB1343" s="19"/>
      <c r="AC1343" s="19">
        <v>1.5</v>
      </c>
      <c r="AD1343" s="19">
        <v>5.5</v>
      </c>
      <c r="AE1343" s="19"/>
      <c r="AF1343" s="19">
        <v>5.75</v>
      </c>
      <c r="AG1343" s="19">
        <v>9</v>
      </c>
      <c r="AH1343" s="19"/>
      <c r="AI1343" s="19">
        <v>8.6999999999999993</v>
      </c>
      <c r="AJ1343" s="19"/>
      <c r="AK1343" s="19"/>
      <c r="AL1343" s="19">
        <v>5.5</v>
      </c>
      <c r="AM1343" s="19"/>
      <c r="AN1343" s="19"/>
      <c r="AO1343" s="19">
        <v>22.5</v>
      </c>
      <c r="AP1343" s="19"/>
      <c r="AQ1343" s="19"/>
      <c r="AR1343" s="19"/>
      <c r="AS1343" s="19">
        <v>18</v>
      </c>
      <c r="AT1343" s="19"/>
      <c r="AU1343" s="19">
        <v>17</v>
      </c>
      <c r="AV1343" s="19"/>
      <c r="AW1343" s="19"/>
      <c r="AX1343" s="19">
        <v>0.6</v>
      </c>
      <c r="AY1343" s="19">
        <v>3.5</v>
      </c>
      <c r="AZ1343" s="19"/>
      <c r="BA1343" s="19">
        <v>3.7</v>
      </c>
      <c r="BB1343" s="19"/>
      <c r="BC1343" s="19"/>
      <c r="BD1343" s="19">
        <v>4.3</v>
      </c>
    </row>
    <row r="1344" spans="2:56" x14ac:dyDescent="0.2">
      <c r="B1344" s="18">
        <v>36840</v>
      </c>
      <c r="C1344" s="19"/>
      <c r="D1344" s="19"/>
      <c r="E1344" s="19">
        <v>0.8</v>
      </c>
      <c r="F1344" s="19">
        <v>0.5</v>
      </c>
      <c r="G1344" s="19"/>
      <c r="H1344" s="19">
        <v>1.5</v>
      </c>
      <c r="I1344" s="19"/>
      <c r="J1344" s="19"/>
      <c r="K1344" s="19">
        <v>1.5</v>
      </c>
      <c r="L1344" s="19"/>
      <c r="M1344" s="19"/>
      <c r="N1344" s="19">
        <v>5</v>
      </c>
      <c r="O1344" s="19"/>
      <c r="P1344" s="19"/>
      <c r="Q1344" s="19"/>
      <c r="R1344" s="19">
        <v>2.5</v>
      </c>
      <c r="S1344" s="19"/>
      <c r="T1344" s="19">
        <v>4.5</v>
      </c>
      <c r="U1344" s="19">
        <v>0</v>
      </c>
      <c r="V1344" s="19"/>
      <c r="W1344" s="19">
        <v>0.5</v>
      </c>
      <c r="X1344" s="19">
        <v>0.4</v>
      </c>
      <c r="Y1344" s="19"/>
      <c r="Z1344" s="19">
        <v>0.4</v>
      </c>
      <c r="AA1344" s="19">
        <v>1.3</v>
      </c>
      <c r="AB1344" s="19"/>
      <c r="AC1344" s="19">
        <v>1</v>
      </c>
      <c r="AD1344" s="19">
        <v>6</v>
      </c>
      <c r="AE1344" s="19"/>
      <c r="AF1344" s="19">
        <v>6</v>
      </c>
      <c r="AG1344" s="19">
        <v>10.75</v>
      </c>
      <c r="AH1344" s="19"/>
      <c r="AI1344" s="19">
        <v>10.6</v>
      </c>
      <c r="AJ1344" s="19"/>
      <c r="AK1344" s="19"/>
      <c r="AL1344" s="19">
        <v>5.5</v>
      </c>
      <c r="AM1344" s="19"/>
      <c r="AN1344" s="19"/>
      <c r="AO1344" s="19">
        <v>30</v>
      </c>
      <c r="AP1344" s="19"/>
      <c r="AQ1344" s="19"/>
      <c r="AR1344" s="19"/>
      <c r="AS1344" s="19">
        <v>18</v>
      </c>
      <c r="AT1344" s="19"/>
      <c r="AU1344" s="19">
        <v>17</v>
      </c>
      <c r="AV1344" s="19"/>
      <c r="AW1344" s="19"/>
      <c r="AX1344" s="19">
        <v>0.6</v>
      </c>
      <c r="AY1344" s="19">
        <v>3.5</v>
      </c>
      <c r="AZ1344" s="19"/>
      <c r="BA1344" s="19">
        <v>3.7</v>
      </c>
      <c r="BB1344" s="19"/>
      <c r="BC1344" s="19"/>
      <c r="BD1344" s="19">
        <v>4.1500000000000004</v>
      </c>
    </row>
    <row r="1345" spans="2:56" x14ac:dyDescent="0.2">
      <c r="B1345" s="18">
        <v>36833</v>
      </c>
      <c r="C1345" s="19"/>
      <c r="D1345" s="19"/>
      <c r="E1345" s="19">
        <v>2.1</v>
      </c>
      <c r="F1345" s="19">
        <v>2</v>
      </c>
      <c r="G1345" s="19"/>
      <c r="H1345" s="19">
        <v>2.2999999999999998</v>
      </c>
      <c r="I1345" s="19"/>
      <c r="J1345" s="19"/>
      <c r="K1345" s="19">
        <v>1.5</v>
      </c>
      <c r="L1345" s="19"/>
      <c r="M1345" s="19"/>
      <c r="N1345" s="19">
        <v>5</v>
      </c>
      <c r="O1345" s="19"/>
      <c r="P1345" s="19"/>
      <c r="Q1345" s="19"/>
      <c r="R1345" s="19">
        <v>2.5</v>
      </c>
      <c r="S1345" s="19"/>
      <c r="T1345" s="19">
        <v>4.5</v>
      </c>
      <c r="U1345" s="19">
        <v>0</v>
      </c>
      <c r="V1345" s="19"/>
      <c r="W1345" s="19">
        <v>0.5</v>
      </c>
      <c r="X1345" s="19">
        <v>0.6</v>
      </c>
      <c r="Y1345" s="19"/>
      <c r="Z1345" s="19">
        <v>0.6</v>
      </c>
      <c r="AA1345" s="19">
        <v>1.8</v>
      </c>
      <c r="AB1345" s="19"/>
      <c r="AC1345" s="19">
        <v>2</v>
      </c>
      <c r="AD1345" s="19">
        <v>7.45</v>
      </c>
      <c r="AE1345" s="19"/>
      <c r="AF1345" s="19">
        <v>8</v>
      </c>
      <c r="AG1345" s="19">
        <v>12</v>
      </c>
      <c r="AH1345" s="19"/>
      <c r="AI1345" s="19">
        <v>11.75</v>
      </c>
      <c r="AJ1345" s="19"/>
      <c r="AK1345" s="19"/>
      <c r="AL1345" s="19">
        <v>5.5</v>
      </c>
      <c r="AM1345" s="19"/>
      <c r="AN1345" s="19"/>
      <c r="AO1345" s="19">
        <v>30</v>
      </c>
      <c r="AP1345" s="19"/>
      <c r="AQ1345" s="19"/>
      <c r="AR1345" s="19"/>
      <c r="AS1345" s="19">
        <v>18</v>
      </c>
      <c r="AT1345" s="19"/>
      <c r="AU1345" s="19">
        <v>17</v>
      </c>
      <c r="AV1345" s="19"/>
      <c r="AW1345" s="19"/>
      <c r="AX1345" s="19">
        <v>0.6</v>
      </c>
      <c r="AY1345" s="19">
        <v>4</v>
      </c>
      <c r="AZ1345" s="19"/>
      <c r="BA1345" s="19">
        <v>4</v>
      </c>
      <c r="BB1345" s="19"/>
      <c r="BC1345" s="19"/>
      <c r="BD1345" s="19">
        <v>5.8</v>
      </c>
    </row>
    <row r="1346" spans="2:56" x14ac:dyDescent="0.2">
      <c r="B1346" s="18">
        <v>36826</v>
      </c>
      <c r="C1346" s="19"/>
      <c r="D1346" s="19"/>
      <c r="E1346" s="19">
        <v>1.9</v>
      </c>
      <c r="F1346" s="19">
        <v>2</v>
      </c>
      <c r="G1346" s="19"/>
      <c r="H1346" s="19">
        <v>2.2999999999999998</v>
      </c>
      <c r="I1346" s="19"/>
      <c r="J1346" s="19"/>
      <c r="K1346" s="19">
        <v>1.5</v>
      </c>
      <c r="L1346" s="19"/>
      <c r="M1346" s="19"/>
      <c r="N1346" s="19">
        <v>4</v>
      </c>
      <c r="O1346" s="19"/>
      <c r="P1346" s="19"/>
      <c r="Q1346" s="19"/>
      <c r="R1346" s="19">
        <v>2</v>
      </c>
      <c r="S1346" s="19"/>
      <c r="T1346" s="19">
        <v>4</v>
      </c>
      <c r="U1346" s="19">
        <v>0</v>
      </c>
      <c r="V1346" s="19"/>
      <c r="W1346" s="19">
        <v>0.5</v>
      </c>
      <c r="X1346" s="19">
        <v>0.6</v>
      </c>
      <c r="Y1346" s="19"/>
      <c r="Z1346" s="19">
        <v>0.6</v>
      </c>
      <c r="AA1346" s="19">
        <v>1.5</v>
      </c>
      <c r="AB1346" s="19"/>
      <c r="AC1346" s="19">
        <v>2</v>
      </c>
      <c r="AD1346" s="19">
        <v>10</v>
      </c>
      <c r="AE1346" s="19"/>
      <c r="AF1346" s="19">
        <v>9.75</v>
      </c>
      <c r="AG1346" s="19">
        <v>12.5</v>
      </c>
      <c r="AH1346" s="19"/>
      <c r="AI1346" s="19">
        <v>12.25</v>
      </c>
      <c r="AJ1346" s="19"/>
      <c r="AK1346" s="19"/>
      <c r="AL1346" s="19">
        <v>5.5</v>
      </c>
      <c r="AM1346" s="19"/>
      <c r="AN1346" s="19"/>
      <c r="AO1346" s="19">
        <v>40</v>
      </c>
      <c r="AP1346" s="19"/>
      <c r="AQ1346" s="19"/>
      <c r="AR1346" s="19"/>
      <c r="AS1346" s="19">
        <v>16</v>
      </c>
      <c r="AT1346" s="19"/>
      <c r="AU1346" s="19">
        <v>15</v>
      </c>
      <c r="AV1346" s="19"/>
      <c r="AW1346" s="19"/>
      <c r="AX1346" s="19">
        <v>0.6</v>
      </c>
      <c r="AY1346" s="19">
        <v>3.5</v>
      </c>
      <c r="AZ1346" s="19"/>
      <c r="BA1346" s="19">
        <v>4</v>
      </c>
      <c r="BB1346" s="19"/>
      <c r="BC1346" s="19"/>
      <c r="BD1346" s="19">
        <v>6</v>
      </c>
    </row>
    <row r="1347" spans="2:56" x14ac:dyDescent="0.2">
      <c r="B1347" s="18">
        <v>36819</v>
      </c>
      <c r="C1347" s="19"/>
      <c r="D1347" s="19"/>
      <c r="E1347" s="19">
        <v>1.8</v>
      </c>
      <c r="F1347" s="19">
        <v>2</v>
      </c>
      <c r="G1347" s="19"/>
      <c r="H1347" s="19">
        <v>2.2999999999999998</v>
      </c>
      <c r="I1347" s="19"/>
      <c r="J1347" s="19"/>
      <c r="K1347" s="19">
        <v>1.5</v>
      </c>
      <c r="L1347" s="19"/>
      <c r="M1347" s="19"/>
      <c r="N1347" s="19">
        <v>3</v>
      </c>
      <c r="O1347" s="19"/>
      <c r="P1347" s="19"/>
      <c r="Q1347" s="19"/>
      <c r="R1347" s="19">
        <v>2</v>
      </c>
      <c r="S1347" s="19"/>
      <c r="T1347" s="19">
        <v>4</v>
      </c>
      <c r="U1347" s="19">
        <v>0</v>
      </c>
      <c r="V1347" s="19"/>
      <c r="W1347" s="19">
        <v>0.5</v>
      </c>
      <c r="X1347" s="19">
        <v>0.6</v>
      </c>
      <c r="Y1347" s="19"/>
      <c r="Z1347" s="19">
        <v>0.6</v>
      </c>
      <c r="AA1347" s="19">
        <v>1.5</v>
      </c>
      <c r="AB1347" s="19"/>
      <c r="AC1347" s="19">
        <v>2</v>
      </c>
      <c r="AD1347" s="19">
        <v>9.5</v>
      </c>
      <c r="AE1347" s="19"/>
      <c r="AF1347" s="19">
        <v>9.25</v>
      </c>
      <c r="AG1347" s="19">
        <v>13</v>
      </c>
      <c r="AH1347" s="19"/>
      <c r="AI1347" s="19">
        <v>12.25</v>
      </c>
      <c r="AJ1347" s="19"/>
      <c r="AK1347" s="19"/>
      <c r="AL1347" s="19">
        <v>5.5</v>
      </c>
      <c r="AM1347" s="19"/>
      <c r="AN1347" s="19"/>
      <c r="AO1347" s="19">
        <v>12.5</v>
      </c>
      <c r="AP1347" s="19"/>
      <c r="AQ1347" s="19"/>
      <c r="AR1347" s="19"/>
      <c r="AS1347" s="19">
        <v>16</v>
      </c>
      <c r="AT1347" s="19"/>
      <c r="AU1347" s="19">
        <v>15</v>
      </c>
      <c r="AV1347" s="19"/>
      <c r="AW1347" s="19"/>
      <c r="AX1347" s="19">
        <v>0.6</v>
      </c>
      <c r="AY1347" s="19">
        <v>3.5</v>
      </c>
      <c r="AZ1347" s="19"/>
      <c r="BA1347" s="19">
        <v>4</v>
      </c>
      <c r="BB1347" s="19"/>
      <c r="BC1347" s="19"/>
      <c r="BD1347" s="19">
        <v>7</v>
      </c>
    </row>
    <row r="1348" spans="2:56" x14ac:dyDescent="0.2">
      <c r="B1348" s="18">
        <v>36812</v>
      </c>
      <c r="C1348" s="19"/>
      <c r="D1348" s="19"/>
      <c r="E1348" s="19">
        <v>0.8</v>
      </c>
      <c r="F1348" s="19">
        <v>2.5</v>
      </c>
      <c r="G1348" s="19"/>
      <c r="H1348" s="19">
        <v>2.5</v>
      </c>
      <c r="I1348" s="19"/>
      <c r="J1348" s="19"/>
      <c r="K1348" s="19">
        <v>1.5</v>
      </c>
      <c r="L1348" s="19"/>
      <c r="M1348" s="19"/>
      <c r="N1348" s="19">
        <v>3</v>
      </c>
      <c r="O1348" s="19"/>
      <c r="P1348" s="19"/>
      <c r="Q1348" s="19"/>
      <c r="R1348" s="19">
        <v>2</v>
      </c>
      <c r="S1348" s="19"/>
      <c r="T1348" s="19">
        <v>4</v>
      </c>
      <c r="U1348" s="19">
        <v>0</v>
      </c>
      <c r="V1348" s="19"/>
      <c r="W1348" s="19">
        <v>0.5</v>
      </c>
      <c r="X1348" s="19">
        <v>0.6</v>
      </c>
      <c r="Y1348" s="19"/>
      <c r="Z1348" s="19">
        <v>0.6</v>
      </c>
      <c r="AA1348" s="19">
        <v>1</v>
      </c>
      <c r="AB1348" s="19"/>
      <c r="AC1348" s="19">
        <v>1.5</v>
      </c>
      <c r="AD1348" s="19">
        <v>7.5</v>
      </c>
      <c r="AE1348" s="19"/>
      <c r="AF1348" s="19">
        <v>7.25</v>
      </c>
      <c r="AG1348" s="19">
        <v>12.5</v>
      </c>
      <c r="AH1348" s="19"/>
      <c r="AI1348" s="19">
        <v>13.25</v>
      </c>
      <c r="AJ1348" s="19"/>
      <c r="AK1348" s="19"/>
      <c r="AL1348" s="19">
        <v>5.5</v>
      </c>
      <c r="AM1348" s="19"/>
      <c r="AN1348" s="19"/>
      <c r="AO1348" s="19">
        <v>12.5</v>
      </c>
      <c r="AP1348" s="19"/>
      <c r="AQ1348" s="19"/>
      <c r="AR1348" s="19"/>
      <c r="AS1348" s="19">
        <v>21</v>
      </c>
      <c r="AT1348" s="19"/>
      <c r="AU1348" s="19">
        <v>21</v>
      </c>
      <c r="AV1348" s="19"/>
      <c r="AW1348" s="19"/>
      <c r="AX1348" s="19">
        <v>0.6</v>
      </c>
      <c r="AY1348" s="19">
        <v>3.5</v>
      </c>
      <c r="AZ1348" s="19"/>
      <c r="BA1348" s="19">
        <v>4</v>
      </c>
      <c r="BB1348" s="19"/>
      <c r="BC1348" s="19"/>
      <c r="BD1348" s="19">
        <v>7.25</v>
      </c>
    </row>
    <row r="1349" spans="2:56" x14ac:dyDescent="0.2">
      <c r="B1349" s="18">
        <v>36805</v>
      </c>
      <c r="C1349" s="19"/>
      <c r="D1349" s="19"/>
      <c r="E1349" s="19">
        <v>0.7</v>
      </c>
      <c r="F1349" s="19">
        <v>1.6</v>
      </c>
      <c r="G1349" s="19"/>
      <c r="H1349" s="19">
        <v>1.4</v>
      </c>
      <c r="I1349" s="19"/>
      <c r="J1349" s="19"/>
      <c r="K1349" s="19">
        <v>1.5</v>
      </c>
      <c r="L1349" s="19"/>
      <c r="M1349" s="19"/>
      <c r="N1349" s="19">
        <v>3</v>
      </c>
      <c r="O1349" s="19"/>
      <c r="P1349" s="19"/>
      <c r="Q1349" s="19"/>
      <c r="R1349" s="19">
        <v>2</v>
      </c>
      <c r="S1349" s="19"/>
      <c r="T1349" s="19">
        <v>4</v>
      </c>
      <c r="U1349" s="19">
        <v>0</v>
      </c>
      <c r="V1349" s="19"/>
      <c r="W1349" s="19">
        <v>0.5</v>
      </c>
      <c r="X1349" s="19">
        <v>0.6</v>
      </c>
      <c r="Y1349" s="19"/>
      <c r="Z1349" s="19">
        <v>0.6</v>
      </c>
      <c r="AA1349" s="19">
        <v>1</v>
      </c>
      <c r="AB1349" s="19"/>
      <c r="AC1349" s="19">
        <v>0.9</v>
      </c>
      <c r="AD1349" s="19">
        <v>7.5</v>
      </c>
      <c r="AE1349" s="19"/>
      <c r="AF1349" s="19">
        <v>7.25</v>
      </c>
      <c r="AG1349" s="19">
        <v>9</v>
      </c>
      <c r="AH1349" s="19"/>
      <c r="AI1349" s="19">
        <v>10</v>
      </c>
      <c r="AJ1349" s="19"/>
      <c r="AK1349" s="19"/>
      <c r="AL1349" s="19">
        <v>5.5</v>
      </c>
      <c r="AM1349" s="19"/>
      <c r="AN1349" s="19"/>
      <c r="AO1349" s="19">
        <v>12</v>
      </c>
      <c r="AP1349" s="19"/>
      <c r="AQ1349" s="19"/>
      <c r="AR1349" s="19"/>
      <c r="AS1349" s="19">
        <v>21</v>
      </c>
      <c r="AT1349" s="19"/>
      <c r="AU1349" s="19">
        <v>21</v>
      </c>
      <c r="AV1349" s="19"/>
      <c r="AW1349" s="19"/>
      <c r="AX1349" s="19">
        <v>0.6</v>
      </c>
      <c r="AY1349" s="19">
        <v>3.5</v>
      </c>
      <c r="AZ1349" s="19"/>
      <c r="BA1349" s="19">
        <v>4</v>
      </c>
      <c r="BB1349" s="19"/>
      <c r="BC1349" s="19"/>
      <c r="BD1349" s="19">
        <v>4</v>
      </c>
    </row>
    <row r="1350" spans="2:56" x14ac:dyDescent="0.2">
      <c r="B1350" s="18">
        <v>36798</v>
      </c>
      <c r="C1350" s="19"/>
      <c r="D1350" s="19"/>
      <c r="E1350" s="19">
        <v>0.7</v>
      </c>
      <c r="F1350" s="19">
        <v>1</v>
      </c>
      <c r="G1350" s="19"/>
      <c r="H1350" s="19">
        <v>1</v>
      </c>
      <c r="I1350" s="19"/>
      <c r="J1350" s="19"/>
      <c r="K1350" s="19">
        <v>1.5</v>
      </c>
      <c r="L1350" s="19"/>
      <c r="M1350" s="19"/>
      <c r="N1350" s="19">
        <v>2</v>
      </c>
      <c r="O1350" s="19"/>
      <c r="P1350" s="19"/>
      <c r="Q1350" s="19"/>
      <c r="R1350" s="19">
        <v>5</v>
      </c>
      <c r="S1350" s="19"/>
      <c r="T1350" s="19">
        <v>5</v>
      </c>
      <c r="U1350" s="19">
        <v>0</v>
      </c>
      <c r="V1350" s="19"/>
      <c r="W1350" s="19">
        <v>0.5</v>
      </c>
      <c r="X1350" s="19">
        <v>0.6</v>
      </c>
      <c r="Y1350" s="19"/>
      <c r="Z1350" s="19">
        <v>0.6</v>
      </c>
      <c r="AA1350" s="19">
        <v>1</v>
      </c>
      <c r="AB1350" s="19"/>
      <c r="AC1350" s="19">
        <v>1.1000000000000001</v>
      </c>
      <c r="AD1350" s="19">
        <v>7.75</v>
      </c>
      <c r="AE1350" s="19"/>
      <c r="AF1350" s="19">
        <v>7.5</v>
      </c>
      <c r="AG1350" s="19">
        <v>10.5</v>
      </c>
      <c r="AH1350" s="19"/>
      <c r="AI1350" s="19">
        <v>10.75</v>
      </c>
      <c r="AJ1350" s="19"/>
      <c r="AK1350" s="19"/>
      <c r="AL1350" s="19">
        <v>5.5</v>
      </c>
      <c r="AM1350" s="19"/>
      <c r="AN1350" s="19"/>
      <c r="AO1350" s="19">
        <v>14</v>
      </c>
      <c r="AP1350" s="19"/>
      <c r="AQ1350" s="19"/>
      <c r="AR1350" s="19"/>
      <c r="AS1350" s="19">
        <v>25.5</v>
      </c>
      <c r="AT1350" s="19"/>
      <c r="AU1350" s="19">
        <v>22</v>
      </c>
      <c r="AV1350" s="19"/>
      <c r="AW1350" s="19"/>
      <c r="AX1350" s="19">
        <v>0.6</v>
      </c>
      <c r="AY1350" s="19">
        <v>3.5</v>
      </c>
      <c r="AZ1350" s="19"/>
      <c r="BA1350" s="19">
        <v>4</v>
      </c>
      <c r="BB1350" s="19"/>
      <c r="BC1350" s="19"/>
      <c r="BD1350" s="19">
        <v>3.85</v>
      </c>
    </row>
    <row r="1351" spans="2:56" x14ac:dyDescent="0.2">
      <c r="B1351" s="18">
        <v>36791</v>
      </c>
      <c r="C1351" s="19"/>
      <c r="D1351" s="19"/>
      <c r="E1351" s="19">
        <v>0.8</v>
      </c>
      <c r="F1351" s="19">
        <v>2</v>
      </c>
      <c r="G1351" s="19"/>
      <c r="H1351" s="19">
        <v>2</v>
      </c>
      <c r="I1351" s="19"/>
      <c r="J1351" s="19"/>
      <c r="K1351" s="19">
        <v>1.5</v>
      </c>
      <c r="L1351" s="19"/>
      <c r="M1351" s="19"/>
      <c r="N1351" s="19">
        <v>2</v>
      </c>
      <c r="O1351" s="19"/>
      <c r="P1351" s="19"/>
      <c r="Q1351" s="19"/>
      <c r="R1351" s="19">
        <v>5</v>
      </c>
      <c r="S1351" s="19"/>
      <c r="T1351" s="19">
        <v>5</v>
      </c>
      <c r="U1351" s="19">
        <v>0</v>
      </c>
      <c r="V1351" s="19"/>
      <c r="W1351" s="19">
        <v>0.5</v>
      </c>
      <c r="X1351" s="19">
        <v>0.6</v>
      </c>
      <c r="Y1351" s="19"/>
      <c r="Z1351" s="19">
        <v>0.6</v>
      </c>
      <c r="AA1351" s="19">
        <v>1</v>
      </c>
      <c r="AB1351" s="19"/>
      <c r="AC1351" s="19">
        <v>1.2</v>
      </c>
      <c r="AD1351" s="19">
        <v>8.75</v>
      </c>
      <c r="AE1351" s="19"/>
      <c r="AF1351" s="19">
        <v>8.5</v>
      </c>
      <c r="AG1351" s="19">
        <v>11.5</v>
      </c>
      <c r="AH1351" s="19"/>
      <c r="AI1351" s="19">
        <v>10.75</v>
      </c>
      <c r="AJ1351" s="19"/>
      <c r="AK1351" s="19"/>
      <c r="AL1351" s="19">
        <v>5.5</v>
      </c>
      <c r="AM1351" s="19"/>
      <c r="AN1351" s="19"/>
      <c r="AO1351" s="19">
        <v>9.5</v>
      </c>
      <c r="AP1351" s="19"/>
      <c r="AQ1351" s="19"/>
      <c r="AR1351" s="19"/>
      <c r="AS1351" s="19">
        <v>25.5</v>
      </c>
      <c r="AT1351" s="19"/>
      <c r="AU1351" s="19">
        <v>22</v>
      </c>
      <c r="AV1351" s="19"/>
      <c r="AW1351" s="19"/>
      <c r="AX1351" s="19">
        <v>0.6</v>
      </c>
      <c r="AY1351" s="19">
        <v>3.5</v>
      </c>
      <c r="AZ1351" s="19"/>
      <c r="BA1351" s="19">
        <v>4</v>
      </c>
      <c r="BB1351" s="19"/>
      <c r="BC1351" s="19"/>
      <c r="BD1351" s="19">
        <v>3.95</v>
      </c>
    </row>
    <row r="1352" spans="2:56" x14ac:dyDescent="0.2">
      <c r="B1352" s="18">
        <v>36784</v>
      </c>
      <c r="C1352" s="19"/>
      <c r="D1352" s="19"/>
      <c r="E1352" s="19">
        <v>0.4</v>
      </c>
      <c r="F1352" s="19">
        <v>1</v>
      </c>
      <c r="G1352" s="19"/>
      <c r="H1352" s="19">
        <v>1.7</v>
      </c>
      <c r="I1352" s="19"/>
      <c r="J1352" s="19"/>
      <c r="K1352" s="19">
        <v>1.5</v>
      </c>
      <c r="L1352" s="19"/>
      <c r="M1352" s="19"/>
      <c r="N1352" s="19">
        <v>2</v>
      </c>
      <c r="O1352" s="19"/>
      <c r="P1352" s="19"/>
      <c r="Q1352" s="19"/>
      <c r="R1352" s="19">
        <v>5</v>
      </c>
      <c r="S1352" s="19"/>
      <c r="T1352" s="19">
        <v>5</v>
      </c>
      <c r="U1352" s="19">
        <v>0</v>
      </c>
      <c r="V1352" s="19"/>
      <c r="W1352" s="19">
        <v>0.5</v>
      </c>
      <c r="X1352" s="19">
        <v>1</v>
      </c>
      <c r="Y1352" s="19"/>
      <c r="Z1352" s="19">
        <v>0.75</v>
      </c>
      <c r="AA1352" s="19">
        <v>1</v>
      </c>
      <c r="AB1352" s="19"/>
      <c r="AC1352" s="19">
        <v>1.2</v>
      </c>
      <c r="AD1352" s="19">
        <v>3.8</v>
      </c>
      <c r="AE1352" s="19"/>
      <c r="AF1352" s="19">
        <v>4.125</v>
      </c>
      <c r="AG1352" s="19">
        <v>8.5</v>
      </c>
      <c r="AH1352" s="19"/>
      <c r="AI1352" s="19">
        <v>9.3000000000000007</v>
      </c>
      <c r="AJ1352" s="19"/>
      <c r="AK1352" s="19"/>
      <c r="AL1352" s="19">
        <v>3</v>
      </c>
      <c r="AM1352" s="19"/>
      <c r="AN1352" s="19"/>
      <c r="AO1352" s="19">
        <v>7</v>
      </c>
      <c r="AP1352" s="19"/>
      <c r="AQ1352" s="19"/>
      <c r="AR1352" s="19"/>
      <c r="AS1352" s="19">
        <v>25.5</v>
      </c>
      <c r="AT1352" s="19"/>
      <c r="AU1352" s="19">
        <v>22</v>
      </c>
      <c r="AV1352" s="19"/>
      <c r="AW1352" s="19"/>
      <c r="AX1352" s="19">
        <v>0.6</v>
      </c>
      <c r="AY1352" s="19">
        <v>3.5</v>
      </c>
      <c r="AZ1352" s="19"/>
      <c r="BA1352" s="19">
        <v>4</v>
      </c>
      <c r="BB1352" s="19"/>
      <c r="BC1352" s="19"/>
      <c r="BD1352" s="19">
        <v>3.95</v>
      </c>
    </row>
    <row r="1353" spans="2:56" x14ac:dyDescent="0.2">
      <c r="B1353" s="18">
        <v>36777</v>
      </c>
      <c r="C1353" s="19"/>
      <c r="D1353" s="19"/>
      <c r="E1353" s="19">
        <v>-0.3</v>
      </c>
      <c r="F1353" s="19">
        <v>1</v>
      </c>
      <c r="G1353" s="19"/>
      <c r="H1353" s="19">
        <v>1.7</v>
      </c>
      <c r="I1353" s="19"/>
      <c r="J1353" s="19"/>
      <c r="K1353" s="19">
        <v>1.5</v>
      </c>
      <c r="L1353" s="19"/>
      <c r="M1353" s="19"/>
      <c r="N1353" s="19">
        <v>2</v>
      </c>
      <c r="O1353" s="19"/>
      <c r="P1353" s="19"/>
      <c r="Q1353" s="19"/>
      <c r="R1353" s="19">
        <v>1</v>
      </c>
      <c r="S1353" s="19"/>
      <c r="T1353" s="19">
        <v>2</v>
      </c>
      <c r="U1353" s="19">
        <v>0</v>
      </c>
      <c r="V1353" s="19"/>
      <c r="W1353" s="19">
        <v>0.5</v>
      </c>
      <c r="X1353" s="19">
        <v>0</v>
      </c>
      <c r="Y1353" s="19"/>
      <c r="Z1353" s="19">
        <v>0</v>
      </c>
      <c r="AA1353" s="19">
        <v>0.25</v>
      </c>
      <c r="AB1353" s="19"/>
      <c r="AC1353" s="19">
        <v>0.2</v>
      </c>
      <c r="AD1353" s="19">
        <v>3.8</v>
      </c>
      <c r="AE1353" s="19"/>
      <c r="AF1353" s="19">
        <v>4.125</v>
      </c>
      <c r="AG1353" s="19">
        <v>8</v>
      </c>
      <c r="AH1353" s="19"/>
      <c r="AI1353" s="19">
        <v>8.75</v>
      </c>
      <c r="AJ1353" s="19"/>
      <c r="AK1353" s="19"/>
      <c r="AL1353" s="19">
        <v>3</v>
      </c>
      <c r="AM1353" s="19"/>
      <c r="AN1353" s="19"/>
      <c r="AO1353" s="19">
        <v>7</v>
      </c>
      <c r="AP1353" s="19"/>
      <c r="AQ1353" s="19"/>
      <c r="AR1353" s="19"/>
      <c r="AS1353" s="19">
        <v>17.5</v>
      </c>
      <c r="AT1353" s="19"/>
      <c r="AU1353" s="19">
        <v>17.5</v>
      </c>
      <c r="AV1353" s="19"/>
      <c r="AW1353" s="19"/>
      <c r="AX1353" s="19">
        <v>0.6</v>
      </c>
      <c r="AY1353" s="19">
        <v>2.5</v>
      </c>
      <c r="AZ1353" s="19"/>
      <c r="BA1353" s="19">
        <v>3</v>
      </c>
      <c r="BB1353" s="19"/>
      <c r="BC1353" s="19"/>
      <c r="BD1353" s="19">
        <v>2.0499999999999998</v>
      </c>
    </row>
    <row r="1354" spans="2:56" x14ac:dyDescent="0.2">
      <c r="B1354" s="18">
        <v>36770</v>
      </c>
      <c r="C1354" s="19"/>
      <c r="D1354" s="19"/>
      <c r="E1354" s="19">
        <v>-0.3</v>
      </c>
      <c r="F1354" s="19">
        <v>1</v>
      </c>
      <c r="G1354" s="19"/>
      <c r="H1354" s="19">
        <v>1.3</v>
      </c>
      <c r="I1354" s="19"/>
      <c r="J1354" s="19"/>
      <c r="K1354" s="19">
        <v>1.5</v>
      </c>
      <c r="L1354" s="19"/>
      <c r="M1354" s="19"/>
      <c r="N1354" s="19">
        <v>2</v>
      </c>
      <c r="O1354" s="19"/>
      <c r="P1354" s="19"/>
      <c r="Q1354" s="19"/>
      <c r="R1354" s="19">
        <v>1</v>
      </c>
      <c r="S1354" s="19"/>
      <c r="T1354" s="19">
        <v>2</v>
      </c>
      <c r="U1354" s="19">
        <v>0</v>
      </c>
      <c r="V1354" s="19"/>
      <c r="W1354" s="19">
        <v>0.5</v>
      </c>
      <c r="X1354" s="19">
        <v>0</v>
      </c>
      <c r="Y1354" s="19"/>
      <c r="Z1354" s="19">
        <v>0</v>
      </c>
      <c r="AA1354" s="19">
        <v>0.25</v>
      </c>
      <c r="AB1354" s="19"/>
      <c r="AC1354" s="19">
        <v>0.2</v>
      </c>
      <c r="AD1354" s="19">
        <v>3.5</v>
      </c>
      <c r="AE1354" s="19"/>
      <c r="AF1354" s="19">
        <v>4.0750000000000002</v>
      </c>
      <c r="AG1354" s="19">
        <v>7.5</v>
      </c>
      <c r="AH1354" s="19"/>
      <c r="AI1354" s="19">
        <v>7.5</v>
      </c>
      <c r="AJ1354" s="19"/>
      <c r="AK1354" s="19"/>
      <c r="AL1354" s="19">
        <v>3</v>
      </c>
      <c r="AM1354" s="19"/>
      <c r="AN1354" s="19"/>
      <c r="AO1354" s="19">
        <v>7</v>
      </c>
      <c r="AP1354" s="19"/>
      <c r="AQ1354" s="19"/>
      <c r="AR1354" s="19"/>
      <c r="AS1354" s="19">
        <v>17.5</v>
      </c>
      <c r="AT1354" s="19"/>
      <c r="AU1354" s="19">
        <v>18</v>
      </c>
      <c r="AV1354" s="19"/>
      <c r="AW1354" s="19"/>
      <c r="AX1354" s="19">
        <v>0.6</v>
      </c>
      <c r="AY1354" s="19">
        <v>2.5</v>
      </c>
      <c r="AZ1354" s="19"/>
      <c r="BA1354" s="19">
        <v>3</v>
      </c>
      <c r="BB1354" s="19"/>
      <c r="BC1354" s="19"/>
      <c r="BD1354" s="19">
        <v>1.75</v>
      </c>
    </row>
    <row r="1355" spans="2:56" x14ac:dyDescent="0.2">
      <c r="B1355" s="18">
        <v>36763</v>
      </c>
      <c r="C1355" s="19"/>
      <c r="D1355" s="19"/>
      <c r="E1355" s="19">
        <v>0.1</v>
      </c>
      <c r="F1355" s="19">
        <v>1</v>
      </c>
      <c r="G1355" s="19"/>
      <c r="H1355" s="19">
        <v>1.3</v>
      </c>
      <c r="I1355" s="19"/>
      <c r="J1355" s="19"/>
      <c r="K1355" s="19">
        <v>1.5</v>
      </c>
      <c r="L1355" s="19"/>
      <c r="M1355" s="19"/>
      <c r="N1355" s="19">
        <v>2</v>
      </c>
      <c r="O1355" s="19"/>
      <c r="P1355" s="19"/>
      <c r="Q1355" s="19"/>
      <c r="R1355" s="19">
        <v>1</v>
      </c>
      <c r="S1355" s="19"/>
      <c r="T1355" s="19">
        <v>2</v>
      </c>
      <c r="U1355" s="19">
        <v>0</v>
      </c>
      <c r="V1355" s="19"/>
      <c r="W1355" s="19">
        <v>0.5</v>
      </c>
      <c r="X1355" s="19">
        <v>0</v>
      </c>
      <c r="Y1355" s="19"/>
      <c r="Z1355" s="19">
        <v>0.1</v>
      </c>
      <c r="AA1355" s="19">
        <v>0.25</v>
      </c>
      <c r="AB1355" s="19"/>
      <c r="AC1355" s="19">
        <v>0.2</v>
      </c>
      <c r="AD1355" s="19">
        <v>2.5</v>
      </c>
      <c r="AE1355" s="19"/>
      <c r="AF1355" s="19">
        <v>3.125</v>
      </c>
      <c r="AG1355" s="19">
        <v>8.25</v>
      </c>
      <c r="AH1355" s="19"/>
      <c r="AI1355" s="19">
        <v>7.75</v>
      </c>
      <c r="AJ1355" s="19"/>
      <c r="AK1355" s="19"/>
      <c r="AL1355" s="19">
        <v>3</v>
      </c>
      <c r="AM1355" s="19"/>
      <c r="AN1355" s="19"/>
      <c r="AO1355" s="19">
        <v>7</v>
      </c>
      <c r="AP1355" s="19"/>
      <c r="AQ1355" s="19"/>
      <c r="AR1355" s="19"/>
      <c r="AS1355" s="19">
        <v>20</v>
      </c>
      <c r="AT1355" s="19"/>
      <c r="AU1355" s="19">
        <v>21</v>
      </c>
      <c r="AV1355" s="19"/>
      <c r="AW1355" s="19"/>
      <c r="AX1355" s="19">
        <v>0.6</v>
      </c>
      <c r="AY1355" s="19">
        <v>2.5</v>
      </c>
      <c r="AZ1355" s="19"/>
      <c r="BA1355" s="19">
        <v>3</v>
      </c>
      <c r="BB1355" s="19"/>
      <c r="BC1355" s="19"/>
      <c r="BD1355" s="19">
        <v>1.75</v>
      </c>
    </row>
    <row r="1356" spans="2:56" x14ac:dyDescent="0.2">
      <c r="B1356" s="18">
        <v>36756</v>
      </c>
      <c r="C1356" s="19"/>
      <c r="D1356" s="19"/>
      <c r="E1356" s="19">
        <v>0.1</v>
      </c>
      <c r="F1356" s="19">
        <v>0</v>
      </c>
      <c r="G1356" s="19"/>
      <c r="H1356" s="19">
        <v>1.1000000000000001</v>
      </c>
      <c r="I1356" s="19"/>
      <c r="J1356" s="19"/>
      <c r="K1356" s="19">
        <v>1.5</v>
      </c>
      <c r="L1356" s="19"/>
      <c r="M1356" s="19"/>
      <c r="N1356" s="19">
        <v>2</v>
      </c>
      <c r="O1356" s="19"/>
      <c r="P1356" s="19"/>
      <c r="Q1356" s="19"/>
      <c r="R1356" s="19">
        <v>1</v>
      </c>
      <c r="S1356" s="19"/>
      <c r="T1356" s="19">
        <v>2</v>
      </c>
      <c r="U1356" s="19">
        <v>0</v>
      </c>
      <c r="V1356" s="19"/>
      <c r="W1356" s="19">
        <v>0.5</v>
      </c>
      <c r="X1356" s="19">
        <v>0</v>
      </c>
      <c r="Y1356" s="19"/>
      <c r="Z1356" s="19">
        <v>0.1</v>
      </c>
      <c r="AA1356" s="19">
        <v>0.25</v>
      </c>
      <c r="AB1356" s="19"/>
      <c r="AC1356" s="19">
        <v>0.2</v>
      </c>
      <c r="AD1356" s="19">
        <v>3.25</v>
      </c>
      <c r="AE1356" s="19"/>
      <c r="AF1356" s="19">
        <v>3.7250000000000001</v>
      </c>
      <c r="AG1356" s="19">
        <v>8</v>
      </c>
      <c r="AH1356" s="19"/>
      <c r="AI1356" s="19">
        <v>8</v>
      </c>
      <c r="AJ1356" s="19"/>
      <c r="AK1356" s="19"/>
      <c r="AL1356" s="19">
        <v>3</v>
      </c>
      <c r="AM1356" s="19"/>
      <c r="AN1356" s="19"/>
      <c r="AO1356" s="19">
        <v>11.5</v>
      </c>
      <c r="AP1356" s="19"/>
      <c r="AQ1356" s="19"/>
      <c r="AR1356" s="19"/>
      <c r="AS1356" s="19">
        <v>20</v>
      </c>
      <c r="AT1356" s="19"/>
      <c r="AU1356" s="19">
        <v>20</v>
      </c>
      <c r="AV1356" s="19"/>
      <c r="AW1356" s="19"/>
      <c r="AX1356" s="19">
        <v>0.6</v>
      </c>
      <c r="AY1356" s="19">
        <v>3</v>
      </c>
      <c r="AZ1356" s="19"/>
      <c r="BA1356" s="19">
        <v>3.25</v>
      </c>
      <c r="BB1356" s="19"/>
      <c r="BC1356" s="19"/>
      <c r="BD1356" s="19">
        <v>1.85</v>
      </c>
    </row>
    <row r="1357" spans="2:56" x14ac:dyDescent="0.2">
      <c r="B1357" s="18">
        <v>36749</v>
      </c>
      <c r="C1357" s="19"/>
      <c r="D1357" s="19"/>
      <c r="E1357" s="19">
        <v>0.3</v>
      </c>
      <c r="F1357" s="19">
        <v>0</v>
      </c>
      <c r="G1357" s="19"/>
      <c r="H1357" s="19">
        <v>1.25</v>
      </c>
      <c r="I1357" s="19"/>
      <c r="J1357" s="19"/>
      <c r="K1357" s="19">
        <v>1.5</v>
      </c>
      <c r="L1357" s="19"/>
      <c r="M1357" s="19"/>
      <c r="N1357" s="19">
        <v>2</v>
      </c>
      <c r="O1357" s="19"/>
      <c r="P1357" s="19"/>
      <c r="Q1357" s="19"/>
      <c r="R1357" s="19">
        <v>0</v>
      </c>
      <c r="S1357" s="19"/>
      <c r="T1357" s="19">
        <v>0</v>
      </c>
      <c r="U1357" s="19">
        <v>0</v>
      </c>
      <c r="V1357" s="19"/>
      <c r="W1357" s="19">
        <v>0.5</v>
      </c>
      <c r="X1357" s="19">
        <v>0</v>
      </c>
      <c r="Y1357" s="19"/>
      <c r="Z1357" s="19">
        <v>0.1</v>
      </c>
      <c r="AA1357" s="19">
        <v>0.25</v>
      </c>
      <c r="AB1357" s="19"/>
      <c r="AC1357" s="19">
        <v>0.2</v>
      </c>
      <c r="AD1357" s="19">
        <v>4</v>
      </c>
      <c r="AE1357" s="19"/>
      <c r="AF1357" s="19">
        <v>4.625</v>
      </c>
      <c r="AG1357" s="19">
        <v>9</v>
      </c>
      <c r="AH1357" s="19"/>
      <c r="AI1357" s="19">
        <v>9</v>
      </c>
      <c r="AJ1357" s="19"/>
      <c r="AK1357" s="19"/>
      <c r="AL1357" s="19">
        <v>3</v>
      </c>
      <c r="AM1357" s="19"/>
      <c r="AN1357" s="19"/>
      <c r="AO1357" s="19">
        <v>11.5</v>
      </c>
      <c r="AP1357" s="19"/>
      <c r="AQ1357" s="19"/>
      <c r="AR1357" s="19"/>
      <c r="AS1357" s="19">
        <v>20</v>
      </c>
      <c r="AT1357" s="19"/>
      <c r="AU1357" s="19">
        <v>19</v>
      </c>
      <c r="AV1357" s="19"/>
      <c r="AW1357" s="19"/>
      <c r="AX1357" s="19">
        <v>0.6</v>
      </c>
      <c r="AY1357" s="19">
        <v>3</v>
      </c>
      <c r="AZ1357" s="19"/>
      <c r="BA1357" s="19">
        <v>3.25</v>
      </c>
      <c r="BB1357" s="19"/>
      <c r="BC1357" s="19"/>
      <c r="BD1357" s="19">
        <v>1.95</v>
      </c>
    </row>
    <row r="1358" spans="2:56" x14ac:dyDescent="0.2">
      <c r="B1358" s="18">
        <v>36742</v>
      </c>
      <c r="C1358" s="19"/>
      <c r="D1358" s="19"/>
      <c r="E1358" s="19">
        <v>0.1</v>
      </c>
      <c r="F1358" s="19">
        <v>0</v>
      </c>
      <c r="G1358" s="19"/>
      <c r="H1358" s="19">
        <v>1</v>
      </c>
      <c r="I1358" s="19"/>
      <c r="J1358" s="19"/>
      <c r="K1358" s="19">
        <v>1.5</v>
      </c>
      <c r="L1358" s="19"/>
      <c r="M1358" s="19"/>
      <c r="N1358" s="19">
        <v>2</v>
      </c>
      <c r="O1358" s="19"/>
      <c r="P1358" s="19"/>
      <c r="Q1358" s="19"/>
      <c r="R1358" s="19">
        <v>0</v>
      </c>
      <c r="S1358" s="19"/>
      <c r="T1358" s="19">
        <v>0</v>
      </c>
      <c r="U1358" s="19">
        <v>0</v>
      </c>
      <c r="V1358" s="19"/>
      <c r="W1358" s="19">
        <v>0.5</v>
      </c>
      <c r="X1358" s="19">
        <v>0</v>
      </c>
      <c r="Y1358" s="19"/>
      <c r="Z1358" s="19">
        <v>0.1</v>
      </c>
      <c r="AA1358" s="19">
        <v>0.25</v>
      </c>
      <c r="AB1358" s="19"/>
      <c r="AC1358" s="19">
        <v>0.2</v>
      </c>
      <c r="AD1358" s="19">
        <v>4</v>
      </c>
      <c r="AE1358" s="19"/>
      <c r="AF1358" s="19">
        <v>4.625</v>
      </c>
      <c r="AG1358" s="19">
        <v>10</v>
      </c>
      <c r="AH1358" s="19"/>
      <c r="AI1358" s="19">
        <v>9.25</v>
      </c>
      <c r="AJ1358" s="19"/>
      <c r="AK1358" s="19"/>
      <c r="AL1358" s="19">
        <v>3</v>
      </c>
      <c r="AM1358" s="19"/>
      <c r="AN1358" s="19"/>
      <c r="AO1358" s="19">
        <v>11.5</v>
      </c>
      <c r="AP1358" s="19"/>
      <c r="AQ1358" s="19"/>
      <c r="AR1358" s="19"/>
      <c r="AS1358" s="19">
        <v>20</v>
      </c>
      <c r="AT1358" s="19"/>
      <c r="AU1358" s="19">
        <v>22</v>
      </c>
      <c r="AV1358" s="19"/>
      <c r="AW1358" s="19"/>
      <c r="AX1358" s="19">
        <v>0.6</v>
      </c>
      <c r="AY1358" s="19">
        <v>3</v>
      </c>
      <c r="AZ1358" s="19"/>
      <c r="BA1358" s="19">
        <v>3.25</v>
      </c>
      <c r="BB1358" s="19"/>
      <c r="BC1358" s="19"/>
      <c r="BD1358" s="19">
        <v>2.25</v>
      </c>
    </row>
    <row r="1359" spans="2:56" x14ac:dyDescent="0.2">
      <c r="B1359" s="18">
        <v>36735</v>
      </c>
      <c r="C1359" s="19"/>
      <c r="D1359" s="19"/>
      <c r="E1359" s="19">
        <v>0.1</v>
      </c>
      <c r="F1359" s="19">
        <v>1</v>
      </c>
      <c r="G1359" s="19"/>
      <c r="H1359" s="19">
        <v>2</v>
      </c>
      <c r="I1359" s="19"/>
      <c r="J1359" s="19"/>
      <c r="K1359" s="19">
        <v>1.5</v>
      </c>
      <c r="L1359" s="19"/>
      <c r="M1359" s="19"/>
      <c r="N1359" s="19">
        <v>2</v>
      </c>
      <c r="O1359" s="19"/>
      <c r="P1359" s="19"/>
      <c r="Q1359" s="19"/>
      <c r="R1359" s="19">
        <v>2</v>
      </c>
      <c r="S1359" s="19"/>
      <c r="T1359" s="19">
        <v>2.5</v>
      </c>
      <c r="U1359" s="19">
        <v>0</v>
      </c>
      <c r="V1359" s="19"/>
      <c r="W1359" s="19">
        <v>2</v>
      </c>
      <c r="X1359" s="19">
        <v>0</v>
      </c>
      <c r="Y1359" s="19"/>
      <c r="Z1359" s="19">
        <v>0.1</v>
      </c>
      <c r="AA1359" s="19">
        <v>0.25</v>
      </c>
      <c r="AB1359" s="19"/>
      <c r="AC1359" s="19">
        <v>0.2</v>
      </c>
      <c r="AD1359" s="19">
        <v>4.5</v>
      </c>
      <c r="AE1359" s="19"/>
      <c r="AF1359" s="19">
        <v>4.625</v>
      </c>
      <c r="AG1359" s="19">
        <v>9</v>
      </c>
      <c r="AH1359" s="19"/>
      <c r="AI1359" s="19">
        <v>9</v>
      </c>
      <c r="AJ1359" s="19"/>
      <c r="AK1359" s="19"/>
      <c r="AL1359" s="19">
        <v>3</v>
      </c>
      <c r="AM1359" s="19"/>
      <c r="AN1359" s="19"/>
      <c r="AO1359" s="19">
        <v>11.5</v>
      </c>
      <c r="AP1359" s="19"/>
      <c r="AQ1359" s="19"/>
      <c r="AR1359" s="19"/>
      <c r="AS1359" s="19">
        <v>20</v>
      </c>
      <c r="AT1359" s="19"/>
      <c r="AU1359" s="19">
        <v>23</v>
      </c>
      <c r="AV1359" s="19"/>
      <c r="AW1359" s="19"/>
      <c r="AX1359" s="19">
        <v>3.5</v>
      </c>
      <c r="AY1359" s="19">
        <v>3</v>
      </c>
      <c r="AZ1359" s="19"/>
      <c r="BA1359" s="19">
        <v>3.25</v>
      </c>
      <c r="BB1359" s="19"/>
      <c r="BC1359" s="19"/>
      <c r="BD1359" s="19">
        <v>2.25</v>
      </c>
    </row>
    <row r="1360" spans="2:56" x14ac:dyDescent="0.2">
      <c r="B1360" s="18">
        <v>36728</v>
      </c>
      <c r="C1360" s="19"/>
      <c r="D1360" s="19"/>
      <c r="E1360" s="19">
        <v>0.1</v>
      </c>
      <c r="F1360" s="19">
        <v>1</v>
      </c>
      <c r="G1360" s="19"/>
      <c r="H1360" s="19">
        <v>1.75</v>
      </c>
      <c r="I1360" s="19"/>
      <c r="J1360" s="19"/>
      <c r="K1360" s="19">
        <v>1.5</v>
      </c>
      <c r="L1360" s="19"/>
      <c r="M1360" s="19"/>
      <c r="N1360" s="19">
        <v>2</v>
      </c>
      <c r="O1360" s="19"/>
      <c r="P1360" s="19"/>
      <c r="Q1360" s="19"/>
      <c r="R1360" s="19">
        <v>3</v>
      </c>
      <c r="S1360" s="19"/>
      <c r="T1360" s="19">
        <v>2.5</v>
      </c>
      <c r="U1360" s="19">
        <v>0</v>
      </c>
      <c r="V1360" s="19"/>
      <c r="W1360" s="19">
        <v>2</v>
      </c>
      <c r="X1360" s="19">
        <v>0</v>
      </c>
      <c r="Y1360" s="19"/>
      <c r="Z1360" s="19">
        <v>0.1</v>
      </c>
      <c r="AA1360" s="19">
        <v>0.25</v>
      </c>
      <c r="AB1360" s="19"/>
      <c r="AC1360" s="19">
        <v>0.2</v>
      </c>
      <c r="AD1360" s="19">
        <v>3.5</v>
      </c>
      <c r="AE1360" s="19"/>
      <c r="AF1360" s="19">
        <v>4.375</v>
      </c>
      <c r="AG1360" s="19">
        <v>7</v>
      </c>
      <c r="AH1360" s="19"/>
      <c r="AI1360" s="19">
        <v>7.25</v>
      </c>
      <c r="AJ1360" s="19"/>
      <c r="AK1360" s="19"/>
      <c r="AL1360" s="19">
        <v>3</v>
      </c>
      <c r="AM1360" s="19"/>
      <c r="AN1360" s="19"/>
      <c r="AO1360" s="19">
        <v>7.5</v>
      </c>
      <c r="AP1360" s="19"/>
      <c r="AQ1360" s="19"/>
      <c r="AR1360" s="19"/>
      <c r="AS1360" s="19">
        <v>30</v>
      </c>
      <c r="AT1360" s="19"/>
      <c r="AU1360" s="19">
        <v>24</v>
      </c>
      <c r="AV1360" s="19"/>
      <c r="AW1360" s="19"/>
      <c r="AX1360" s="19">
        <v>3.5</v>
      </c>
      <c r="AY1360" s="19">
        <v>3</v>
      </c>
      <c r="AZ1360" s="19"/>
      <c r="BA1360" s="19">
        <v>3.25</v>
      </c>
      <c r="BB1360" s="19"/>
      <c r="BC1360" s="19"/>
      <c r="BD1360" s="19">
        <v>2.15</v>
      </c>
    </row>
    <row r="1361" spans="2:56" x14ac:dyDescent="0.2">
      <c r="B1361" s="18">
        <v>36721</v>
      </c>
      <c r="C1361" s="19"/>
      <c r="D1361" s="19"/>
      <c r="E1361" s="19">
        <v>0.1</v>
      </c>
      <c r="F1361" s="19">
        <v>1</v>
      </c>
      <c r="G1361" s="19"/>
      <c r="H1361" s="19">
        <v>1.5</v>
      </c>
      <c r="I1361" s="19"/>
      <c r="J1361" s="19"/>
      <c r="K1361" s="19">
        <v>1.5</v>
      </c>
      <c r="L1361" s="19"/>
      <c r="M1361" s="19"/>
      <c r="N1361" s="19">
        <v>2</v>
      </c>
      <c r="O1361" s="19"/>
      <c r="P1361" s="19"/>
      <c r="Q1361" s="19"/>
      <c r="R1361" s="19">
        <v>3</v>
      </c>
      <c r="S1361" s="19"/>
      <c r="T1361" s="19">
        <v>3</v>
      </c>
      <c r="U1361" s="19">
        <v>0</v>
      </c>
      <c r="V1361" s="19"/>
      <c r="W1361" s="19">
        <v>2</v>
      </c>
      <c r="X1361" s="19">
        <v>0</v>
      </c>
      <c r="Y1361" s="19"/>
      <c r="Z1361" s="19">
        <v>0.1</v>
      </c>
      <c r="AA1361" s="19">
        <v>0.25</v>
      </c>
      <c r="AB1361" s="19"/>
      <c r="AC1361" s="19">
        <v>0.2</v>
      </c>
      <c r="AD1361" s="19">
        <v>5</v>
      </c>
      <c r="AE1361" s="19"/>
      <c r="AF1361" s="19">
        <v>4.875</v>
      </c>
      <c r="AG1361" s="19">
        <v>7.5</v>
      </c>
      <c r="AH1361" s="19"/>
      <c r="AI1361" s="19">
        <v>8</v>
      </c>
      <c r="AJ1361" s="19"/>
      <c r="AK1361" s="19"/>
      <c r="AL1361" s="19">
        <v>3</v>
      </c>
      <c r="AM1361" s="19"/>
      <c r="AN1361" s="19"/>
      <c r="AO1361" s="19">
        <v>7.5</v>
      </c>
      <c r="AP1361" s="19"/>
      <c r="AQ1361" s="19"/>
      <c r="AR1361" s="19"/>
      <c r="AS1361" s="19">
        <v>30</v>
      </c>
      <c r="AT1361" s="19"/>
      <c r="AU1361" s="19">
        <v>25</v>
      </c>
      <c r="AV1361" s="19"/>
      <c r="AW1361" s="19"/>
      <c r="AX1361" s="19">
        <v>3.5</v>
      </c>
      <c r="AY1361" s="19">
        <v>3</v>
      </c>
      <c r="AZ1361" s="19"/>
      <c r="BA1361" s="19">
        <v>3</v>
      </c>
      <c r="BB1361" s="19"/>
      <c r="BC1361" s="19"/>
      <c r="BD1361" s="19">
        <v>2.15</v>
      </c>
    </row>
    <row r="1362" spans="2:56" x14ac:dyDescent="0.2">
      <c r="B1362" s="18">
        <v>36714</v>
      </c>
      <c r="C1362" s="19"/>
      <c r="D1362" s="19"/>
      <c r="E1362" s="19">
        <v>0.3</v>
      </c>
      <c r="F1362" s="19">
        <v>1</v>
      </c>
      <c r="G1362" s="19"/>
      <c r="H1362" s="19">
        <v>2</v>
      </c>
      <c r="I1362" s="19"/>
      <c r="J1362" s="19"/>
      <c r="K1362" s="19">
        <v>1.5</v>
      </c>
      <c r="L1362" s="19"/>
      <c r="M1362" s="19"/>
      <c r="N1362" s="19">
        <v>2</v>
      </c>
      <c r="O1362" s="19"/>
      <c r="P1362" s="19"/>
      <c r="Q1362" s="19"/>
      <c r="R1362" s="19">
        <v>3</v>
      </c>
      <c r="S1362" s="19"/>
      <c r="T1362" s="19">
        <v>4</v>
      </c>
      <c r="U1362" s="19">
        <v>0</v>
      </c>
      <c r="V1362" s="19"/>
      <c r="W1362" s="19">
        <v>2</v>
      </c>
      <c r="X1362" s="19">
        <v>0</v>
      </c>
      <c r="Y1362" s="19"/>
      <c r="Z1362" s="19">
        <v>0.1</v>
      </c>
      <c r="AA1362" s="19">
        <v>0.25</v>
      </c>
      <c r="AB1362" s="19"/>
      <c r="AC1362" s="19">
        <v>0.2</v>
      </c>
      <c r="AD1362" s="19">
        <v>5</v>
      </c>
      <c r="AE1362" s="19"/>
      <c r="AF1362" s="19">
        <v>5.375</v>
      </c>
      <c r="AG1362" s="19">
        <v>7.5</v>
      </c>
      <c r="AH1362" s="19"/>
      <c r="AI1362" s="19">
        <v>8</v>
      </c>
      <c r="AJ1362" s="19"/>
      <c r="AK1362" s="19"/>
      <c r="AL1362" s="19">
        <v>3</v>
      </c>
      <c r="AM1362" s="19"/>
      <c r="AN1362" s="19"/>
      <c r="AO1362" s="19">
        <v>7.5</v>
      </c>
      <c r="AP1362" s="19"/>
      <c r="AQ1362" s="19"/>
      <c r="AR1362" s="19"/>
      <c r="AS1362" s="19">
        <v>30</v>
      </c>
      <c r="AT1362" s="19"/>
      <c r="AU1362" s="19">
        <v>25</v>
      </c>
      <c r="AV1362" s="19"/>
      <c r="AW1362" s="19"/>
      <c r="AX1362" s="19">
        <v>3.5</v>
      </c>
      <c r="AY1362" s="19">
        <v>3</v>
      </c>
      <c r="AZ1362" s="19"/>
      <c r="BA1362" s="19">
        <v>3</v>
      </c>
      <c r="BB1362" s="19"/>
      <c r="BC1362" s="19"/>
      <c r="BD1362" s="19">
        <v>2.4500000000000002</v>
      </c>
    </row>
    <row r="1363" spans="2:56" x14ac:dyDescent="0.2">
      <c r="B1363" s="18">
        <v>36707</v>
      </c>
      <c r="C1363" s="19"/>
      <c r="D1363" s="19"/>
      <c r="E1363" s="19">
        <v>0.25</v>
      </c>
      <c r="F1363" s="19">
        <v>1</v>
      </c>
      <c r="G1363" s="19"/>
      <c r="H1363" s="19">
        <v>2</v>
      </c>
      <c r="I1363" s="19"/>
      <c r="J1363" s="19"/>
      <c r="K1363" s="19">
        <v>1.5</v>
      </c>
      <c r="L1363" s="19"/>
      <c r="M1363" s="19"/>
      <c r="N1363" s="19">
        <v>1.5</v>
      </c>
      <c r="O1363" s="19"/>
      <c r="P1363" s="19"/>
      <c r="Q1363" s="19"/>
      <c r="R1363" s="19">
        <v>4</v>
      </c>
      <c r="S1363" s="19"/>
      <c r="T1363" s="19">
        <v>5</v>
      </c>
      <c r="U1363" s="19">
        <v>0</v>
      </c>
      <c r="V1363" s="19"/>
      <c r="W1363" s="19">
        <v>2</v>
      </c>
      <c r="X1363" s="19">
        <v>0</v>
      </c>
      <c r="Y1363" s="19"/>
      <c r="Z1363" s="19">
        <v>0.1</v>
      </c>
      <c r="AA1363" s="19">
        <v>0.25</v>
      </c>
      <c r="AB1363" s="19"/>
      <c r="AC1363" s="19">
        <v>0.2</v>
      </c>
      <c r="AD1363" s="19"/>
      <c r="AE1363" s="19"/>
      <c r="AF1363" s="19">
        <v>4.5</v>
      </c>
      <c r="AG1363" s="19">
        <v>5</v>
      </c>
      <c r="AH1363" s="19"/>
      <c r="AI1363" s="19">
        <v>6.5</v>
      </c>
      <c r="AJ1363" s="19"/>
      <c r="AK1363" s="19"/>
      <c r="AL1363" s="19">
        <v>3</v>
      </c>
      <c r="AM1363" s="19"/>
      <c r="AN1363" s="19"/>
      <c r="AO1363" s="19">
        <v>6.5</v>
      </c>
      <c r="AP1363" s="19"/>
      <c r="AQ1363" s="19"/>
      <c r="AR1363" s="19"/>
      <c r="AS1363" s="19">
        <v>12.5</v>
      </c>
      <c r="AT1363" s="19"/>
      <c r="AU1363" s="19">
        <v>16</v>
      </c>
      <c r="AV1363" s="19"/>
      <c r="AW1363" s="19"/>
      <c r="AX1363" s="19">
        <v>3.5</v>
      </c>
      <c r="AY1363" s="19">
        <v>3</v>
      </c>
      <c r="AZ1363" s="19"/>
      <c r="BA1363" s="19">
        <v>3</v>
      </c>
      <c r="BB1363" s="19"/>
      <c r="BC1363" s="19"/>
      <c r="BD1363" s="19">
        <v>2.4500000000000002</v>
      </c>
    </row>
    <row r="1364" spans="2:56" x14ac:dyDescent="0.2">
      <c r="B1364" s="18">
        <v>36700</v>
      </c>
      <c r="C1364" s="19"/>
      <c r="D1364" s="19"/>
      <c r="E1364" s="19">
        <v>0.25</v>
      </c>
      <c r="F1364" s="19">
        <v>1</v>
      </c>
      <c r="G1364" s="19"/>
      <c r="H1364" s="19">
        <v>1.75</v>
      </c>
      <c r="I1364" s="19"/>
      <c r="J1364" s="19"/>
      <c r="K1364" s="19">
        <v>1.5</v>
      </c>
      <c r="L1364" s="19"/>
      <c r="M1364" s="19"/>
      <c r="N1364" s="19">
        <v>1.5</v>
      </c>
      <c r="O1364" s="19"/>
      <c r="P1364" s="19"/>
      <c r="Q1364" s="19"/>
      <c r="R1364" s="19">
        <v>3</v>
      </c>
      <c r="S1364" s="19"/>
      <c r="T1364" s="19">
        <v>5</v>
      </c>
      <c r="U1364" s="19">
        <v>0</v>
      </c>
      <c r="V1364" s="19"/>
      <c r="W1364" s="19">
        <v>2</v>
      </c>
      <c r="X1364" s="19">
        <v>0</v>
      </c>
      <c r="Y1364" s="19"/>
      <c r="Z1364" s="19">
        <v>0.1</v>
      </c>
      <c r="AA1364" s="19">
        <v>0.25</v>
      </c>
      <c r="AB1364" s="19"/>
      <c r="AC1364" s="19">
        <v>0.2</v>
      </c>
      <c r="AD1364" s="19"/>
      <c r="AE1364" s="19"/>
      <c r="AF1364" s="19">
        <v>4.75</v>
      </c>
      <c r="AG1364" s="19">
        <v>5</v>
      </c>
      <c r="AH1364" s="19"/>
      <c r="AI1364" s="19">
        <v>7</v>
      </c>
      <c r="AJ1364" s="19"/>
      <c r="AK1364" s="19"/>
      <c r="AL1364" s="19">
        <v>3</v>
      </c>
      <c r="AM1364" s="19"/>
      <c r="AN1364" s="19"/>
      <c r="AO1364" s="19">
        <v>6.5</v>
      </c>
      <c r="AP1364" s="19"/>
      <c r="AQ1364" s="19"/>
      <c r="AR1364" s="19"/>
      <c r="AS1364" s="19">
        <v>15</v>
      </c>
      <c r="AT1364" s="19"/>
      <c r="AU1364" s="19">
        <v>21</v>
      </c>
      <c r="AV1364" s="19"/>
      <c r="AW1364" s="19"/>
      <c r="AX1364" s="19">
        <v>3.5</v>
      </c>
      <c r="AY1364" s="19">
        <v>3</v>
      </c>
      <c r="AZ1364" s="19"/>
      <c r="BA1364" s="19">
        <v>3.25</v>
      </c>
      <c r="BB1364" s="19"/>
      <c r="BC1364" s="19"/>
      <c r="BD1364" s="19">
        <v>2.5499999999999998</v>
      </c>
    </row>
    <row r="1365" spans="2:56" x14ac:dyDescent="0.2">
      <c r="B1365" s="18">
        <v>36693</v>
      </c>
      <c r="C1365" s="19"/>
      <c r="D1365" s="19"/>
      <c r="E1365" s="19">
        <v>0.25</v>
      </c>
      <c r="F1365" s="19">
        <v>1</v>
      </c>
      <c r="G1365" s="19"/>
      <c r="H1365" s="19">
        <v>1.5</v>
      </c>
      <c r="I1365" s="19"/>
      <c r="J1365" s="19"/>
      <c r="K1365" s="19">
        <v>1.5</v>
      </c>
      <c r="L1365" s="19"/>
      <c r="M1365" s="19"/>
      <c r="N1365" s="19">
        <v>1.5</v>
      </c>
      <c r="O1365" s="19"/>
      <c r="P1365" s="19"/>
      <c r="Q1365" s="19"/>
      <c r="R1365" s="19">
        <v>3</v>
      </c>
      <c r="S1365" s="19"/>
      <c r="T1365" s="19">
        <v>2.5</v>
      </c>
      <c r="U1365" s="19">
        <v>0</v>
      </c>
      <c r="V1365" s="19"/>
      <c r="W1365" s="19">
        <v>2</v>
      </c>
      <c r="X1365" s="19">
        <v>0</v>
      </c>
      <c r="Y1365" s="19"/>
      <c r="Z1365" s="19">
        <v>0</v>
      </c>
      <c r="AA1365" s="19">
        <v>0.25</v>
      </c>
      <c r="AB1365" s="19"/>
      <c r="AC1365" s="19">
        <v>0.2</v>
      </c>
      <c r="AD1365" s="19"/>
      <c r="AE1365" s="19"/>
      <c r="AF1365" s="19">
        <v>4.25</v>
      </c>
      <c r="AG1365" s="19">
        <v>5</v>
      </c>
      <c r="AH1365" s="19"/>
      <c r="AI1365" s="19">
        <v>6.5</v>
      </c>
      <c r="AJ1365" s="19"/>
      <c r="AK1365" s="19"/>
      <c r="AL1365" s="19">
        <v>3</v>
      </c>
      <c r="AM1365" s="19"/>
      <c r="AN1365" s="19"/>
      <c r="AO1365" s="19">
        <v>6.5</v>
      </c>
      <c r="AP1365" s="19"/>
      <c r="AQ1365" s="19"/>
      <c r="AR1365" s="19"/>
      <c r="AS1365" s="19">
        <v>15</v>
      </c>
      <c r="AT1365" s="19"/>
      <c r="AU1365" s="19">
        <v>17</v>
      </c>
      <c r="AV1365" s="19"/>
      <c r="AW1365" s="19"/>
      <c r="AX1365" s="19">
        <v>3.5</v>
      </c>
      <c r="AY1365" s="19">
        <v>3</v>
      </c>
      <c r="AZ1365" s="19"/>
      <c r="BA1365" s="19">
        <v>4</v>
      </c>
      <c r="BB1365" s="19"/>
      <c r="BC1365" s="19"/>
      <c r="BD1365" s="19">
        <v>2.5499999999999998</v>
      </c>
    </row>
    <row r="1366" spans="2:56" x14ac:dyDescent="0.2">
      <c r="B1366" s="18">
        <v>36686</v>
      </c>
      <c r="C1366" s="19"/>
      <c r="D1366" s="19"/>
      <c r="E1366" s="19">
        <v>0.25</v>
      </c>
      <c r="F1366" s="19">
        <v>1</v>
      </c>
      <c r="G1366" s="19"/>
      <c r="H1366" s="19">
        <v>1.5</v>
      </c>
      <c r="I1366" s="19"/>
      <c r="J1366" s="19"/>
      <c r="K1366" s="19">
        <v>1.5</v>
      </c>
      <c r="L1366" s="19"/>
      <c r="M1366" s="19"/>
      <c r="N1366" s="19">
        <v>1.5</v>
      </c>
      <c r="O1366" s="19"/>
      <c r="P1366" s="19"/>
      <c r="Q1366" s="19"/>
      <c r="R1366" s="19">
        <v>3</v>
      </c>
      <c r="S1366" s="19"/>
      <c r="T1366" s="19">
        <v>2.5</v>
      </c>
      <c r="U1366" s="19">
        <v>0</v>
      </c>
      <c r="V1366" s="19"/>
      <c r="W1366" s="19">
        <v>2</v>
      </c>
      <c r="X1366" s="19">
        <v>0</v>
      </c>
      <c r="Y1366" s="19"/>
      <c r="Z1366" s="19">
        <v>0</v>
      </c>
      <c r="AA1366" s="19">
        <v>0.25</v>
      </c>
      <c r="AB1366" s="19"/>
      <c r="AC1366" s="19">
        <v>0.2</v>
      </c>
      <c r="AD1366" s="19"/>
      <c r="AE1366" s="19"/>
      <c r="AF1366" s="19">
        <v>5.25</v>
      </c>
      <c r="AG1366" s="19">
        <v>6.5</v>
      </c>
      <c r="AH1366" s="19"/>
      <c r="AI1366" s="19">
        <v>7</v>
      </c>
      <c r="AJ1366" s="19"/>
      <c r="AK1366" s="19"/>
      <c r="AL1366" s="19">
        <v>3.5</v>
      </c>
      <c r="AM1366" s="19"/>
      <c r="AN1366" s="19"/>
      <c r="AO1366" s="19">
        <v>8.5</v>
      </c>
      <c r="AP1366" s="19"/>
      <c r="AQ1366" s="19"/>
      <c r="AR1366" s="19"/>
      <c r="AS1366" s="19"/>
      <c r="AT1366" s="19"/>
      <c r="AU1366" s="19">
        <v>26</v>
      </c>
      <c r="AV1366" s="19"/>
      <c r="AW1366" s="19"/>
      <c r="AX1366" s="19">
        <v>3.5</v>
      </c>
      <c r="AY1366" s="19">
        <v>4</v>
      </c>
      <c r="AZ1366" s="19"/>
      <c r="BA1366" s="19">
        <v>4.75</v>
      </c>
      <c r="BB1366" s="19"/>
      <c r="BC1366" s="19"/>
      <c r="BD1366" s="19">
        <v>3.05</v>
      </c>
    </row>
    <row r="1367" spans="2:56" x14ac:dyDescent="0.2">
      <c r="B1367" s="18">
        <v>36679</v>
      </c>
      <c r="C1367" s="19"/>
      <c r="D1367" s="19"/>
      <c r="E1367" s="19">
        <v>0.25</v>
      </c>
      <c r="F1367" s="19">
        <v>1</v>
      </c>
      <c r="G1367" s="19"/>
      <c r="H1367" s="19">
        <v>1.75</v>
      </c>
      <c r="I1367" s="19"/>
      <c r="J1367" s="19"/>
      <c r="K1367" s="19">
        <v>1.5</v>
      </c>
      <c r="L1367" s="19"/>
      <c r="M1367" s="19"/>
      <c r="N1367" s="19">
        <v>2</v>
      </c>
      <c r="O1367" s="19"/>
      <c r="P1367" s="19"/>
      <c r="Q1367" s="19"/>
      <c r="R1367" s="19">
        <v>3</v>
      </c>
      <c r="S1367" s="19"/>
      <c r="T1367" s="19">
        <v>2.5</v>
      </c>
      <c r="U1367" s="19">
        <v>0</v>
      </c>
      <c r="V1367" s="19"/>
      <c r="W1367" s="19">
        <v>2</v>
      </c>
      <c r="X1367" s="19">
        <v>0</v>
      </c>
      <c r="Y1367" s="19"/>
      <c r="Z1367" s="19">
        <v>0</v>
      </c>
      <c r="AA1367" s="19">
        <v>0.25</v>
      </c>
      <c r="AB1367" s="19"/>
      <c r="AC1367" s="19">
        <v>0.2</v>
      </c>
      <c r="AD1367" s="19"/>
      <c r="AE1367" s="19"/>
      <c r="AF1367" s="19">
        <v>5.75</v>
      </c>
      <c r="AG1367" s="19">
        <v>8</v>
      </c>
      <c r="AH1367" s="19"/>
      <c r="AI1367" s="19">
        <v>8.75</v>
      </c>
      <c r="AJ1367" s="19"/>
      <c r="AK1367" s="19"/>
      <c r="AL1367" s="19">
        <v>6.5</v>
      </c>
      <c r="AM1367" s="19"/>
      <c r="AN1367" s="19"/>
      <c r="AO1367" s="19">
        <v>11</v>
      </c>
      <c r="AP1367" s="19"/>
      <c r="AQ1367" s="19"/>
      <c r="AR1367" s="19"/>
      <c r="AS1367" s="19"/>
      <c r="AT1367" s="19"/>
      <c r="AU1367" s="19">
        <v>28</v>
      </c>
      <c r="AV1367" s="19"/>
      <c r="AW1367" s="19"/>
      <c r="AX1367" s="19">
        <v>3.5</v>
      </c>
      <c r="AY1367" s="19">
        <v>4</v>
      </c>
      <c r="AZ1367" s="19"/>
      <c r="BA1367" s="19">
        <v>4.5</v>
      </c>
      <c r="BB1367" s="19"/>
      <c r="BC1367" s="19"/>
      <c r="BD1367" s="19">
        <v>3.35</v>
      </c>
    </row>
    <row r="1368" spans="2:56" x14ac:dyDescent="0.2">
      <c r="B1368" s="18">
        <v>36672</v>
      </c>
      <c r="C1368" s="19"/>
      <c r="D1368" s="19"/>
      <c r="E1368" s="19">
        <v>0.75</v>
      </c>
      <c r="F1368" s="19">
        <v>1</v>
      </c>
      <c r="G1368" s="19"/>
      <c r="H1368" s="19">
        <v>1.25</v>
      </c>
      <c r="I1368" s="19"/>
      <c r="J1368" s="19"/>
      <c r="K1368" s="19">
        <v>1.5</v>
      </c>
      <c r="L1368" s="19"/>
      <c r="M1368" s="19"/>
      <c r="N1368" s="19">
        <v>2</v>
      </c>
      <c r="O1368" s="19"/>
      <c r="P1368" s="19"/>
      <c r="Q1368" s="19"/>
      <c r="R1368" s="19">
        <v>3</v>
      </c>
      <c r="S1368" s="19"/>
      <c r="T1368" s="19">
        <v>2.5</v>
      </c>
      <c r="U1368" s="19">
        <v>0</v>
      </c>
      <c r="V1368" s="19"/>
      <c r="W1368" s="19">
        <v>2</v>
      </c>
      <c r="X1368" s="19">
        <v>0</v>
      </c>
      <c r="Y1368" s="19"/>
      <c r="Z1368" s="19">
        <v>0</v>
      </c>
      <c r="AA1368" s="19">
        <v>0.25</v>
      </c>
      <c r="AB1368" s="19"/>
      <c r="AC1368" s="19">
        <v>0.2</v>
      </c>
      <c r="AD1368" s="19"/>
      <c r="AE1368" s="19"/>
      <c r="AF1368" s="19">
        <v>6.5</v>
      </c>
      <c r="AG1368" s="19">
        <v>9</v>
      </c>
      <c r="AH1368" s="19"/>
      <c r="AI1368" s="19">
        <v>9.5</v>
      </c>
      <c r="AJ1368" s="19"/>
      <c r="AK1368" s="19"/>
      <c r="AL1368" s="19">
        <v>6.5</v>
      </c>
      <c r="AM1368" s="19"/>
      <c r="AN1368" s="19"/>
      <c r="AO1368" s="19">
        <v>13.5</v>
      </c>
      <c r="AP1368" s="19"/>
      <c r="AQ1368" s="19"/>
      <c r="AR1368" s="19"/>
      <c r="AS1368" s="19"/>
      <c r="AT1368" s="19"/>
      <c r="AU1368" s="19">
        <v>30</v>
      </c>
      <c r="AV1368" s="19"/>
      <c r="AW1368" s="19"/>
      <c r="AX1368" s="19">
        <v>3.5</v>
      </c>
      <c r="AY1368" s="19">
        <v>4</v>
      </c>
      <c r="AZ1368" s="19"/>
      <c r="BA1368" s="19">
        <v>4.5</v>
      </c>
      <c r="BB1368" s="19"/>
      <c r="BC1368" s="19"/>
      <c r="BD1368" s="19">
        <v>3.75</v>
      </c>
    </row>
    <row r="1369" spans="2:56" x14ac:dyDescent="0.2">
      <c r="B1369" s="18">
        <v>36665</v>
      </c>
      <c r="C1369" s="19"/>
      <c r="D1369" s="19"/>
      <c r="E1369" s="19">
        <v>1.1499999999999999</v>
      </c>
      <c r="F1369" s="19">
        <v>1</v>
      </c>
      <c r="G1369" s="19"/>
      <c r="H1369" s="19">
        <v>1.25</v>
      </c>
      <c r="I1369" s="19"/>
      <c r="J1369" s="19"/>
      <c r="K1369" s="19">
        <v>1.5</v>
      </c>
      <c r="L1369" s="19"/>
      <c r="M1369" s="19"/>
      <c r="N1369" s="19">
        <v>2</v>
      </c>
      <c r="O1369" s="19"/>
      <c r="P1369" s="19"/>
      <c r="Q1369" s="19"/>
      <c r="R1369" s="19">
        <v>3</v>
      </c>
      <c r="S1369" s="19"/>
      <c r="T1369" s="19">
        <v>3.5</v>
      </c>
      <c r="U1369" s="19">
        <v>0</v>
      </c>
      <c r="V1369" s="19"/>
      <c r="W1369" s="19">
        <v>2</v>
      </c>
      <c r="X1369" s="19">
        <v>0</v>
      </c>
      <c r="Y1369" s="19"/>
      <c r="Z1369" s="19">
        <v>0</v>
      </c>
      <c r="AA1369" s="19">
        <v>0.25</v>
      </c>
      <c r="AB1369" s="19"/>
      <c r="AC1369" s="19">
        <v>0.2</v>
      </c>
      <c r="AD1369" s="19"/>
      <c r="AE1369" s="19"/>
      <c r="AF1369" s="19">
        <v>7</v>
      </c>
      <c r="AG1369" s="19">
        <v>8</v>
      </c>
      <c r="AH1369" s="19"/>
      <c r="AI1369" s="19">
        <v>9.5</v>
      </c>
      <c r="AJ1369" s="19"/>
      <c r="AK1369" s="19"/>
      <c r="AL1369" s="19">
        <v>6.5</v>
      </c>
      <c r="AM1369" s="19"/>
      <c r="AN1369" s="19"/>
      <c r="AO1369" s="19">
        <v>9.5</v>
      </c>
      <c r="AP1369" s="19"/>
      <c r="AQ1369" s="19"/>
      <c r="AR1369" s="19"/>
      <c r="AS1369" s="19"/>
      <c r="AT1369" s="19"/>
      <c r="AU1369" s="19">
        <v>33</v>
      </c>
      <c r="AV1369" s="19"/>
      <c r="AW1369" s="19"/>
      <c r="AX1369" s="19">
        <v>3.5</v>
      </c>
      <c r="AY1369" s="19">
        <v>4</v>
      </c>
      <c r="AZ1369" s="19"/>
      <c r="BA1369" s="19">
        <v>5</v>
      </c>
      <c r="BB1369" s="19"/>
      <c r="BC1369" s="19"/>
      <c r="BD1369" s="19">
        <v>3.55</v>
      </c>
    </row>
    <row r="1370" spans="2:56" x14ac:dyDescent="0.2">
      <c r="B1370" s="18">
        <v>36658</v>
      </c>
      <c r="C1370" s="19"/>
      <c r="D1370" s="19"/>
      <c r="E1370" s="19">
        <v>0.75</v>
      </c>
      <c r="F1370" s="19">
        <v>1</v>
      </c>
      <c r="G1370" s="19"/>
      <c r="H1370" s="19">
        <v>1.5</v>
      </c>
      <c r="I1370" s="19"/>
      <c r="J1370" s="19"/>
      <c r="K1370" s="19">
        <v>1.5</v>
      </c>
      <c r="L1370" s="19"/>
      <c r="M1370" s="19"/>
      <c r="N1370" s="19">
        <v>1.75</v>
      </c>
      <c r="O1370" s="19"/>
      <c r="P1370" s="19"/>
      <c r="Q1370" s="19"/>
      <c r="R1370" s="19">
        <v>3</v>
      </c>
      <c r="S1370" s="19"/>
      <c r="T1370" s="19">
        <v>3.5</v>
      </c>
      <c r="U1370" s="19">
        <v>0</v>
      </c>
      <c r="V1370" s="19"/>
      <c r="W1370" s="19">
        <v>2</v>
      </c>
      <c r="X1370" s="19">
        <v>0</v>
      </c>
      <c r="Y1370" s="19"/>
      <c r="Z1370" s="19">
        <v>0</v>
      </c>
      <c r="AA1370" s="19">
        <v>0.25</v>
      </c>
      <c r="AB1370" s="19"/>
      <c r="AC1370" s="19">
        <v>0.2</v>
      </c>
      <c r="AD1370" s="19"/>
      <c r="AE1370" s="19"/>
      <c r="AF1370" s="19">
        <v>7.25</v>
      </c>
      <c r="AG1370" s="19">
        <v>10.5</v>
      </c>
      <c r="AH1370" s="19"/>
      <c r="AI1370" s="19">
        <v>9.8000000000000007</v>
      </c>
      <c r="AJ1370" s="19"/>
      <c r="AK1370" s="19"/>
      <c r="AL1370" s="19">
        <v>6.5</v>
      </c>
      <c r="AM1370" s="19"/>
      <c r="AN1370" s="19"/>
      <c r="AO1370" s="19">
        <v>9</v>
      </c>
      <c r="AP1370" s="19"/>
      <c r="AQ1370" s="19"/>
      <c r="AR1370" s="19"/>
      <c r="AS1370" s="19"/>
      <c r="AT1370" s="19"/>
      <c r="AU1370" s="19">
        <v>25</v>
      </c>
      <c r="AV1370" s="19"/>
      <c r="AW1370" s="19"/>
      <c r="AX1370" s="19">
        <v>3.5</v>
      </c>
      <c r="AY1370" s="19">
        <v>4</v>
      </c>
      <c r="AZ1370" s="19"/>
      <c r="BA1370" s="19">
        <v>5</v>
      </c>
      <c r="BB1370" s="19"/>
      <c r="BC1370" s="19"/>
      <c r="BD1370" s="19">
        <v>3.9</v>
      </c>
    </row>
    <row r="1371" spans="2:56" x14ac:dyDescent="0.2">
      <c r="B1371" s="18">
        <v>36651</v>
      </c>
      <c r="C1371" s="19"/>
      <c r="D1371" s="19"/>
      <c r="E1371" s="19">
        <v>0.3</v>
      </c>
      <c r="F1371" s="19">
        <v>0</v>
      </c>
      <c r="G1371" s="19"/>
      <c r="H1371" s="19">
        <v>1.75</v>
      </c>
      <c r="I1371" s="19"/>
      <c r="J1371" s="19"/>
      <c r="K1371" s="19">
        <v>0.5</v>
      </c>
      <c r="L1371" s="19"/>
      <c r="M1371" s="19"/>
      <c r="N1371" s="19">
        <v>1.75</v>
      </c>
      <c r="O1371" s="19"/>
      <c r="P1371" s="19"/>
      <c r="Q1371" s="19"/>
      <c r="R1371" s="19">
        <v>3</v>
      </c>
      <c r="S1371" s="19"/>
      <c r="T1371" s="19">
        <v>3.5</v>
      </c>
      <c r="U1371" s="19">
        <v>0</v>
      </c>
      <c r="V1371" s="19"/>
      <c r="W1371" s="19">
        <v>2</v>
      </c>
      <c r="X1371" s="19">
        <v>0</v>
      </c>
      <c r="Y1371" s="19"/>
      <c r="Z1371" s="19">
        <v>0</v>
      </c>
      <c r="AA1371" s="19">
        <v>0.25</v>
      </c>
      <c r="AB1371" s="19"/>
      <c r="AC1371" s="19">
        <v>0.2</v>
      </c>
      <c r="AD1371" s="19"/>
      <c r="AE1371" s="19"/>
      <c r="AF1371" s="19">
        <v>5.5</v>
      </c>
      <c r="AG1371" s="19"/>
      <c r="AH1371" s="19"/>
      <c r="AI1371" s="19">
        <v>7.5</v>
      </c>
      <c r="AJ1371" s="19"/>
      <c r="AK1371" s="19"/>
      <c r="AL1371" s="19">
        <v>4</v>
      </c>
      <c r="AM1371" s="19"/>
      <c r="AN1371" s="19"/>
      <c r="AO1371" s="19">
        <v>7</v>
      </c>
      <c r="AP1371" s="19"/>
      <c r="AQ1371" s="19"/>
      <c r="AR1371" s="19"/>
      <c r="AS1371" s="19"/>
      <c r="AT1371" s="19"/>
      <c r="AU1371" s="19">
        <v>19</v>
      </c>
      <c r="AV1371" s="19"/>
      <c r="AW1371" s="19"/>
      <c r="AX1371" s="19">
        <v>3.5</v>
      </c>
      <c r="AY1371" s="19">
        <v>4</v>
      </c>
      <c r="AZ1371" s="19"/>
      <c r="BA1371" s="19">
        <v>4.5</v>
      </c>
      <c r="BB1371" s="19"/>
      <c r="BC1371" s="19"/>
      <c r="BD1371" s="19">
        <v>3.55</v>
      </c>
    </row>
    <row r="1372" spans="2:56" x14ac:dyDescent="0.2">
      <c r="B1372" s="18">
        <v>36644</v>
      </c>
      <c r="C1372" s="19"/>
      <c r="D1372" s="19"/>
      <c r="E1372" s="19">
        <v>0.25</v>
      </c>
      <c r="F1372" s="19">
        <v>0</v>
      </c>
      <c r="G1372" s="19"/>
      <c r="H1372" s="19">
        <v>1.25</v>
      </c>
      <c r="I1372" s="19"/>
      <c r="J1372" s="19"/>
      <c r="K1372" s="19">
        <v>0.5</v>
      </c>
      <c r="L1372" s="19"/>
      <c r="M1372" s="19"/>
      <c r="N1372" s="19">
        <v>1.5</v>
      </c>
      <c r="O1372" s="19"/>
      <c r="P1372" s="19"/>
      <c r="Q1372" s="19"/>
      <c r="R1372" s="19">
        <v>3</v>
      </c>
      <c r="S1372" s="19"/>
      <c r="T1372" s="19">
        <v>3.5</v>
      </c>
      <c r="U1372" s="19">
        <v>0</v>
      </c>
      <c r="V1372" s="19"/>
      <c r="W1372" s="19">
        <v>2</v>
      </c>
      <c r="X1372" s="19">
        <v>0</v>
      </c>
      <c r="Y1372" s="19"/>
      <c r="Z1372" s="19">
        <v>-0.5</v>
      </c>
      <c r="AA1372" s="19">
        <v>-0.25</v>
      </c>
      <c r="AB1372" s="19"/>
      <c r="AC1372" s="19">
        <v>-0.2</v>
      </c>
      <c r="AD1372" s="19"/>
      <c r="AE1372" s="19"/>
      <c r="AF1372" s="19">
        <v>5.25</v>
      </c>
      <c r="AG1372" s="19"/>
      <c r="AH1372" s="19"/>
      <c r="AI1372" s="19">
        <v>5.75</v>
      </c>
      <c r="AJ1372" s="19"/>
      <c r="AK1372" s="19"/>
      <c r="AL1372" s="19">
        <v>4</v>
      </c>
      <c r="AM1372" s="19"/>
      <c r="AN1372" s="19"/>
      <c r="AO1372" s="19">
        <v>6</v>
      </c>
      <c r="AP1372" s="19"/>
      <c r="AQ1372" s="19"/>
      <c r="AR1372" s="19"/>
      <c r="AS1372" s="19"/>
      <c r="AT1372" s="19"/>
      <c r="AU1372" s="19">
        <v>18</v>
      </c>
      <c r="AV1372" s="19"/>
      <c r="AW1372" s="19"/>
      <c r="AX1372" s="19">
        <v>3.5</v>
      </c>
      <c r="AY1372" s="19">
        <v>4</v>
      </c>
      <c r="AZ1372" s="19"/>
      <c r="BA1372" s="19">
        <v>4.5</v>
      </c>
      <c r="BB1372" s="19"/>
      <c r="BC1372" s="19"/>
      <c r="BD1372" s="19">
        <v>3.45</v>
      </c>
    </row>
    <row r="1373" spans="2:56" x14ac:dyDescent="0.2">
      <c r="B1373" s="18">
        <v>36637</v>
      </c>
      <c r="C1373" s="19"/>
      <c r="D1373" s="19"/>
      <c r="E1373" s="19">
        <v>0.2</v>
      </c>
      <c r="F1373" s="19">
        <v>0</v>
      </c>
      <c r="G1373" s="19"/>
      <c r="H1373" s="19">
        <v>0.75</v>
      </c>
      <c r="I1373" s="19"/>
      <c r="J1373" s="19"/>
      <c r="K1373" s="19">
        <v>0.5</v>
      </c>
      <c r="L1373" s="19"/>
      <c r="M1373" s="19"/>
      <c r="N1373" s="19">
        <v>1.25</v>
      </c>
      <c r="O1373" s="19"/>
      <c r="P1373" s="19"/>
      <c r="Q1373" s="19"/>
      <c r="R1373" s="19">
        <v>2.5</v>
      </c>
      <c r="S1373" s="19"/>
      <c r="T1373" s="19">
        <v>3</v>
      </c>
      <c r="U1373" s="19">
        <v>0</v>
      </c>
      <c r="V1373" s="19"/>
      <c r="W1373" s="19">
        <v>2</v>
      </c>
      <c r="X1373" s="19">
        <v>0</v>
      </c>
      <c r="Y1373" s="19"/>
      <c r="Z1373" s="19">
        <v>-0.5</v>
      </c>
      <c r="AA1373" s="19">
        <v>-0.25</v>
      </c>
      <c r="AB1373" s="19"/>
      <c r="AC1373" s="19">
        <v>-0.2</v>
      </c>
      <c r="AD1373" s="19"/>
      <c r="AE1373" s="19"/>
      <c r="AF1373" s="19">
        <v>5.75</v>
      </c>
      <c r="AG1373" s="19"/>
      <c r="AH1373" s="19"/>
      <c r="AI1373" s="19">
        <v>5.75</v>
      </c>
      <c r="AJ1373" s="19"/>
      <c r="AK1373" s="19"/>
      <c r="AL1373" s="19">
        <v>3.5</v>
      </c>
      <c r="AM1373" s="19"/>
      <c r="AN1373" s="19"/>
      <c r="AO1373" s="19">
        <v>5.5</v>
      </c>
      <c r="AP1373" s="19"/>
      <c r="AQ1373" s="19"/>
      <c r="AR1373" s="19"/>
      <c r="AS1373" s="19"/>
      <c r="AT1373" s="19"/>
      <c r="AU1373" s="19">
        <v>14.5</v>
      </c>
      <c r="AV1373" s="19"/>
      <c r="AW1373" s="19"/>
      <c r="AX1373" s="19">
        <v>3.5</v>
      </c>
      <c r="AY1373" s="19">
        <v>4</v>
      </c>
      <c r="AZ1373" s="19"/>
      <c r="BA1373" s="19">
        <v>4.5</v>
      </c>
      <c r="BB1373" s="19"/>
      <c r="BC1373" s="19"/>
      <c r="BD1373" s="19">
        <v>3.4</v>
      </c>
    </row>
    <row r="1374" spans="2:56" x14ac:dyDescent="0.2">
      <c r="B1374" s="18">
        <v>36630</v>
      </c>
      <c r="C1374" s="19"/>
      <c r="D1374" s="19"/>
      <c r="E1374" s="19"/>
      <c r="F1374" s="19">
        <v>0</v>
      </c>
      <c r="G1374" s="19"/>
      <c r="H1374" s="19">
        <v>1</v>
      </c>
      <c r="I1374" s="19"/>
      <c r="J1374" s="19"/>
      <c r="K1374" s="19"/>
      <c r="L1374" s="19"/>
      <c r="M1374" s="19"/>
      <c r="N1374" s="19">
        <v>0.75</v>
      </c>
      <c r="O1374" s="19"/>
      <c r="P1374" s="19"/>
      <c r="Q1374" s="19"/>
      <c r="R1374" s="19">
        <v>0</v>
      </c>
      <c r="S1374" s="19"/>
      <c r="T1374" s="19">
        <v>2</v>
      </c>
      <c r="U1374" s="19">
        <v>0</v>
      </c>
      <c r="V1374" s="19"/>
      <c r="W1374" s="19">
        <v>2</v>
      </c>
      <c r="X1374" s="19">
        <v>0</v>
      </c>
      <c r="Y1374" s="19"/>
      <c r="Z1374" s="19">
        <v>-0.5</v>
      </c>
      <c r="AA1374" s="19">
        <v>-0.5</v>
      </c>
      <c r="AB1374" s="19"/>
      <c r="AC1374" s="19">
        <v>-0.5</v>
      </c>
      <c r="AD1374" s="19"/>
      <c r="AE1374" s="19"/>
      <c r="AF1374" s="19">
        <v>6</v>
      </c>
      <c r="AG1374" s="19"/>
      <c r="AH1374" s="19"/>
      <c r="AI1374" s="19">
        <v>6.25</v>
      </c>
      <c r="AJ1374" s="19"/>
      <c r="AK1374" s="19"/>
      <c r="AL1374" s="19">
        <v>2</v>
      </c>
      <c r="AM1374" s="19"/>
      <c r="AN1374" s="19"/>
      <c r="AO1374" s="19">
        <v>6</v>
      </c>
      <c r="AP1374" s="19"/>
      <c r="AQ1374" s="19"/>
      <c r="AR1374" s="19"/>
      <c r="AS1374" s="19"/>
      <c r="AT1374" s="19"/>
      <c r="AU1374" s="19">
        <v>15.5</v>
      </c>
      <c r="AV1374" s="19"/>
      <c r="AW1374" s="19"/>
      <c r="AX1374" s="19">
        <v>3.5</v>
      </c>
      <c r="AY1374" s="19">
        <v>3.5</v>
      </c>
      <c r="AZ1374" s="19"/>
      <c r="BA1374" s="19">
        <v>3.75</v>
      </c>
      <c r="BB1374" s="19"/>
      <c r="BC1374" s="19"/>
      <c r="BD1374" s="19">
        <v>3.4</v>
      </c>
    </row>
    <row r="1375" spans="2:56" x14ac:dyDescent="0.2">
      <c r="B1375" s="18">
        <v>36623</v>
      </c>
      <c r="C1375" s="19"/>
      <c r="D1375" s="19"/>
      <c r="E1375" s="19"/>
      <c r="F1375" s="19">
        <v>0</v>
      </c>
      <c r="G1375" s="19"/>
      <c r="H1375" s="19">
        <v>1</v>
      </c>
      <c r="I1375" s="19"/>
      <c r="J1375" s="19"/>
      <c r="K1375" s="19"/>
      <c r="L1375" s="19"/>
      <c r="M1375" s="19"/>
      <c r="N1375" s="19">
        <v>0.75</v>
      </c>
      <c r="O1375" s="19"/>
      <c r="P1375" s="19"/>
      <c r="Q1375" s="19"/>
      <c r="R1375" s="19">
        <v>0</v>
      </c>
      <c r="S1375" s="19"/>
      <c r="T1375" s="19">
        <v>2</v>
      </c>
      <c r="U1375" s="19">
        <v>0</v>
      </c>
      <c r="V1375" s="19"/>
      <c r="W1375" s="19">
        <v>2</v>
      </c>
      <c r="X1375" s="19">
        <v>0</v>
      </c>
      <c r="Y1375" s="19"/>
      <c r="Z1375" s="19">
        <v>-0.5</v>
      </c>
      <c r="AA1375" s="19">
        <v>-0.5</v>
      </c>
      <c r="AB1375" s="19"/>
      <c r="AC1375" s="19">
        <v>-0.5</v>
      </c>
      <c r="AD1375" s="19"/>
      <c r="AE1375" s="19"/>
      <c r="AF1375" s="19">
        <v>6.5</v>
      </c>
      <c r="AG1375" s="19"/>
      <c r="AH1375" s="19"/>
      <c r="AI1375" s="19">
        <v>6.75</v>
      </c>
      <c r="AJ1375" s="19"/>
      <c r="AK1375" s="19"/>
      <c r="AL1375" s="19">
        <v>2</v>
      </c>
      <c r="AM1375" s="19"/>
      <c r="AN1375" s="19"/>
      <c r="AO1375" s="19">
        <v>6</v>
      </c>
      <c r="AP1375" s="19"/>
      <c r="AQ1375" s="19"/>
      <c r="AR1375" s="19"/>
      <c r="AS1375" s="19"/>
      <c r="AT1375" s="19"/>
      <c r="AU1375" s="19">
        <v>16.5</v>
      </c>
      <c r="AV1375" s="19"/>
      <c r="AW1375" s="19"/>
      <c r="AX1375" s="19">
        <v>3.5</v>
      </c>
      <c r="AY1375" s="19">
        <v>3.5</v>
      </c>
      <c r="AZ1375" s="19"/>
      <c r="BA1375" s="19">
        <v>3.75</v>
      </c>
      <c r="BB1375" s="19"/>
      <c r="BC1375" s="19"/>
      <c r="BD1375" s="19">
        <v>3.3</v>
      </c>
    </row>
    <row r="1376" spans="2:56" x14ac:dyDescent="0.2">
      <c r="B1376" s="18">
        <v>36616</v>
      </c>
      <c r="C1376" s="19"/>
      <c r="D1376" s="19"/>
      <c r="E1376" s="19"/>
      <c r="F1376" s="19">
        <v>0</v>
      </c>
      <c r="G1376" s="19"/>
      <c r="H1376" s="19">
        <v>0.25</v>
      </c>
      <c r="I1376" s="19"/>
      <c r="J1376" s="19"/>
      <c r="K1376" s="19"/>
      <c r="L1376" s="19"/>
      <c r="M1376" s="19"/>
      <c r="N1376" s="19">
        <v>0.5</v>
      </c>
      <c r="O1376" s="19"/>
      <c r="P1376" s="19"/>
      <c r="Q1376" s="19"/>
      <c r="R1376" s="19">
        <v>0</v>
      </c>
      <c r="S1376" s="19"/>
      <c r="T1376" s="19">
        <v>1</v>
      </c>
      <c r="U1376" s="19">
        <v>0</v>
      </c>
      <c r="V1376" s="19"/>
      <c r="W1376" s="19">
        <v>2</v>
      </c>
      <c r="X1376" s="19">
        <v>0</v>
      </c>
      <c r="Y1376" s="19"/>
      <c r="Z1376" s="19">
        <v>-0.5</v>
      </c>
      <c r="AA1376" s="19">
        <v>-0.5</v>
      </c>
      <c r="AB1376" s="19"/>
      <c r="AC1376" s="19">
        <v>-0.5</v>
      </c>
      <c r="AD1376" s="19"/>
      <c r="AE1376" s="19"/>
      <c r="AF1376" s="19">
        <v>7</v>
      </c>
      <c r="AG1376" s="19"/>
      <c r="AH1376" s="19"/>
      <c r="AI1376" s="19">
        <v>6.25</v>
      </c>
      <c r="AJ1376" s="19"/>
      <c r="AK1376" s="19"/>
      <c r="AL1376" s="19">
        <v>2</v>
      </c>
      <c r="AM1376" s="19"/>
      <c r="AN1376" s="19"/>
      <c r="AO1376" s="19">
        <v>6.75</v>
      </c>
      <c r="AP1376" s="19"/>
      <c r="AQ1376" s="19"/>
      <c r="AR1376" s="19"/>
      <c r="AS1376" s="19"/>
      <c r="AT1376" s="19"/>
      <c r="AU1376" s="19">
        <v>13.75</v>
      </c>
      <c r="AV1376" s="19"/>
      <c r="AW1376" s="19"/>
      <c r="AX1376" s="19">
        <v>3.5</v>
      </c>
      <c r="AY1376" s="19">
        <v>3.5</v>
      </c>
      <c r="AZ1376" s="19"/>
      <c r="BA1376" s="19">
        <v>3.75</v>
      </c>
      <c r="BB1376" s="19"/>
      <c r="BC1376" s="19"/>
      <c r="BD1376" s="19">
        <v>3.3</v>
      </c>
    </row>
    <row r="1377" spans="2:56" x14ac:dyDescent="0.2">
      <c r="B1377" s="18">
        <v>36609</v>
      </c>
      <c r="C1377" s="19"/>
      <c r="D1377" s="19"/>
      <c r="E1377" s="19"/>
      <c r="F1377" s="19">
        <v>0</v>
      </c>
      <c r="G1377" s="19"/>
      <c r="H1377" s="19">
        <v>0.25</v>
      </c>
      <c r="I1377" s="19"/>
      <c r="J1377" s="19"/>
      <c r="K1377" s="19"/>
      <c r="L1377" s="19"/>
      <c r="M1377" s="19"/>
      <c r="N1377" s="19">
        <v>0.5</v>
      </c>
      <c r="O1377" s="19"/>
      <c r="P1377" s="19"/>
      <c r="Q1377" s="19"/>
      <c r="R1377" s="19">
        <v>0</v>
      </c>
      <c r="S1377" s="19"/>
      <c r="T1377" s="19">
        <v>1</v>
      </c>
      <c r="U1377" s="19">
        <v>0</v>
      </c>
      <c r="V1377" s="19"/>
      <c r="W1377" s="19">
        <v>2</v>
      </c>
      <c r="X1377" s="19">
        <v>0</v>
      </c>
      <c r="Y1377" s="19"/>
      <c r="Z1377" s="19">
        <v>-0.5</v>
      </c>
      <c r="AA1377" s="19">
        <v>-0.4</v>
      </c>
      <c r="AB1377" s="19"/>
      <c r="AC1377" s="19">
        <v>-0.4</v>
      </c>
      <c r="AD1377" s="19"/>
      <c r="AE1377" s="19"/>
      <c r="AF1377" s="19">
        <v>7</v>
      </c>
      <c r="AG1377" s="19"/>
      <c r="AH1377" s="19"/>
      <c r="AI1377" s="19">
        <v>6.25</v>
      </c>
      <c r="AJ1377" s="19"/>
      <c r="AK1377" s="19"/>
      <c r="AL1377" s="19">
        <v>2</v>
      </c>
      <c r="AM1377" s="19"/>
      <c r="AN1377" s="19"/>
      <c r="AO1377" s="19">
        <v>6.75</v>
      </c>
      <c r="AP1377" s="19"/>
      <c r="AQ1377" s="19"/>
      <c r="AR1377" s="19"/>
      <c r="AS1377" s="19"/>
      <c r="AT1377" s="19"/>
      <c r="AU1377" s="19">
        <v>13.25</v>
      </c>
      <c r="AV1377" s="19"/>
      <c r="AW1377" s="19"/>
      <c r="AX1377" s="19">
        <v>3.5</v>
      </c>
      <c r="AY1377" s="19">
        <v>3.5</v>
      </c>
      <c r="AZ1377" s="19"/>
      <c r="BA1377" s="19">
        <v>3.75</v>
      </c>
      <c r="BB1377" s="19"/>
      <c r="BC1377" s="19"/>
      <c r="BD1377" s="19">
        <v>3.7</v>
      </c>
    </row>
    <row r="1378" spans="2:56" x14ac:dyDescent="0.2">
      <c r="B1378" s="18">
        <v>36602</v>
      </c>
      <c r="C1378" s="19"/>
      <c r="D1378" s="19"/>
      <c r="E1378" s="19"/>
      <c r="F1378" s="19">
        <v>0</v>
      </c>
      <c r="G1378" s="19"/>
      <c r="H1378" s="19">
        <v>0.75</v>
      </c>
      <c r="I1378" s="19"/>
      <c r="J1378" s="19"/>
      <c r="K1378" s="19"/>
      <c r="L1378" s="19"/>
      <c r="M1378" s="19"/>
      <c r="N1378" s="19">
        <v>0.5</v>
      </c>
      <c r="O1378" s="19"/>
      <c r="P1378" s="19"/>
      <c r="Q1378" s="19"/>
      <c r="R1378" s="19">
        <v>0</v>
      </c>
      <c r="S1378" s="19"/>
      <c r="T1378" s="19">
        <v>1</v>
      </c>
      <c r="U1378" s="19">
        <v>0</v>
      </c>
      <c r="V1378" s="19"/>
      <c r="W1378" s="19">
        <v>2</v>
      </c>
      <c r="X1378" s="19">
        <v>0</v>
      </c>
      <c r="Y1378" s="19"/>
      <c r="Z1378" s="19">
        <v>-0.5</v>
      </c>
      <c r="AA1378" s="19">
        <v>-0.4</v>
      </c>
      <c r="AB1378" s="19"/>
      <c r="AC1378" s="19">
        <v>-0.4</v>
      </c>
      <c r="AD1378" s="19"/>
      <c r="AE1378" s="19"/>
      <c r="AF1378" s="19">
        <v>6.75</v>
      </c>
      <c r="AG1378" s="19"/>
      <c r="AH1378" s="19"/>
      <c r="AI1378" s="19">
        <v>7.5</v>
      </c>
      <c r="AJ1378" s="19"/>
      <c r="AK1378" s="19"/>
      <c r="AL1378" s="19">
        <v>2</v>
      </c>
      <c r="AM1378" s="19"/>
      <c r="AN1378" s="19"/>
      <c r="AO1378" s="19">
        <v>8</v>
      </c>
      <c r="AP1378" s="19"/>
      <c r="AQ1378" s="19"/>
      <c r="AR1378" s="19"/>
      <c r="AS1378" s="19"/>
      <c r="AT1378" s="19"/>
      <c r="AU1378" s="19">
        <v>13.25</v>
      </c>
      <c r="AV1378" s="19"/>
      <c r="AW1378" s="19"/>
      <c r="AX1378" s="19">
        <v>3.5</v>
      </c>
      <c r="AY1378" s="19">
        <v>3.5</v>
      </c>
      <c r="AZ1378" s="19"/>
      <c r="BA1378" s="19">
        <v>3.75</v>
      </c>
      <c r="BB1378" s="19"/>
      <c r="BC1378" s="19"/>
      <c r="BD1378" s="19">
        <v>4.4000000000000004</v>
      </c>
    </row>
    <row r="1379" spans="2:56" x14ac:dyDescent="0.2">
      <c r="B1379" s="18">
        <v>36595</v>
      </c>
      <c r="C1379" s="19"/>
      <c r="D1379" s="19"/>
      <c r="E1379" s="19"/>
      <c r="F1379" s="19">
        <v>0</v>
      </c>
      <c r="G1379" s="19"/>
      <c r="H1379" s="19">
        <v>0.75</v>
      </c>
      <c r="I1379" s="19"/>
      <c r="J1379" s="19"/>
      <c r="K1379" s="19"/>
      <c r="L1379" s="19"/>
      <c r="M1379" s="19"/>
      <c r="N1379" s="19">
        <v>0.5</v>
      </c>
      <c r="O1379" s="19"/>
      <c r="P1379" s="19"/>
      <c r="Q1379" s="19"/>
      <c r="R1379" s="19">
        <v>0</v>
      </c>
      <c r="S1379" s="19"/>
      <c r="T1379" s="19">
        <v>1</v>
      </c>
      <c r="U1379" s="19">
        <v>0</v>
      </c>
      <c r="V1379" s="19"/>
      <c r="W1379" s="19">
        <v>2</v>
      </c>
      <c r="X1379" s="19">
        <v>0</v>
      </c>
      <c r="Y1379" s="19"/>
      <c r="Z1379" s="19">
        <v>-0.5</v>
      </c>
      <c r="AA1379" s="19">
        <v>-0.4</v>
      </c>
      <c r="AB1379" s="19"/>
      <c r="AC1379" s="19">
        <v>-0.4</v>
      </c>
      <c r="AD1379" s="19"/>
      <c r="AE1379" s="19"/>
      <c r="AF1379" s="19">
        <v>7</v>
      </c>
      <c r="AG1379" s="19"/>
      <c r="AH1379" s="19"/>
      <c r="AI1379" s="19">
        <v>8.25</v>
      </c>
      <c r="AJ1379" s="19"/>
      <c r="AK1379" s="19"/>
      <c r="AL1379" s="19">
        <v>2</v>
      </c>
      <c r="AM1379" s="19"/>
      <c r="AN1379" s="19"/>
      <c r="AO1379" s="19">
        <v>9</v>
      </c>
      <c r="AP1379" s="19"/>
      <c r="AQ1379" s="19"/>
      <c r="AR1379" s="19"/>
      <c r="AS1379" s="19"/>
      <c r="AT1379" s="19"/>
      <c r="AU1379" s="19">
        <v>14.75</v>
      </c>
      <c r="AV1379" s="19"/>
      <c r="AW1379" s="19"/>
      <c r="AX1379" s="19">
        <v>3.5</v>
      </c>
      <c r="AY1379" s="19">
        <v>4.5</v>
      </c>
      <c r="AZ1379" s="19"/>
      <c r="BA1379" s="19">
        <v>4.5</v>
      </c>
      <c r="BB1379" s="19"/>
      <c r="BC1379" s="19"/>
      <c r="BD1379" s="19">
        <v>3.4</v>
      </c>
    </row>
    <row r="1380" spans="2:56" x14ac:dyDescent="0.2">
      <c r="B1380" s="18">
        <v>36588</v>
      </c>
      <c r="C1380" s="19"/>
      <c r="D1380" s="19"/>
      <c r="E1380" s="19">
        <v>0.25</v>
      </c>
      <c r="F1380" s="19">
        <v>0</v>
      </c>
      <c r="G1380" s="19"/>
      <c r="H1380" s="19">
        <v>1.5</v>
      </c>
      <c r="I1380" s="19"/>
      <c r="J1380" s="19"/>
      <c r="K1380" s="19"/>
      <c r="L1380" s="19"/>
      <c r="M1380" s="19"/>
      <c r="N1380" s="19">
        <v>0.5</v>
      </c>
      <c r="O1380" s="19"/>
      <c r="P1380" s="19"/>
      <c r="Q1380" s="19"/>
      <c r="R1380" s="19">
        <v>2</v>
      </c>
      <c r="S1380" s="19"/>
      <c r="T1380" s="19">
        <v>2</v>
      </c>
      <c r="U1380" s="19">
        <v>0</v>
      </c>
      <c r="V1380" s="19"/>
      <c r="W1380" s="19">
        <v>2</v>
      </c>
      <c r="X1380" s="19">
        <v>0</v>
      </c>
      <c r="Y1380" s="19"/>
      <c r="Z1380" s="19">
        <v>-0.25</v>
      </c>
      <c r="AA1380" s="19">
        <v>-0.4</v>
      </c>
      <c r="AB1380" s="19"/>
      <c r="AC1380" s="19">
        <v>-0.4</v>
      </c>
      <c r="AD1380" s="19"/>
      <c r="AE1380" s="19"/>
      <c r="AF1380" s="19">
        <v>8.25</v>
      </c>
      <c r="AG1380" s="19"/>
      <c r="AH1380" s="19"/>
      <c r="AI1380" s="19">
        <v>9.5</v>
      </c>
      <c r="AJ1380" s="19"/>
      <c r="AK1380" s="19"/>
      <c r="AL1380" s="19">
        <v>2.5</v>
      </c>
      <c r="AM1380" s="19"/>
      <c r="AN1380" s="19"/>
      <c r="AO1380" s="19">
        <v>9.5</v>
      </c>
      <c r="AP1380" s="19"/>
      <c r="AQ1380" s="19"/>
      <c r="AR1380" s="19"/>
      <c r="AS1380" s="19"/>
      <c r="AT1380" s="19"/>
      <c r="AU1380" s="19">
        <v>17.5</v>
      </c>
      <c r="AV1380" s="19"/>
      <c r="AW1380" s="19"/>
      <c r="AX1380" s="19">
        <v>3.5</v>
      </c>
      <c r="AY1380" s="19">
        <v>4.5</v>
      </c>
      <c r="AZ1380" s="19"/>
      <c r="BA1380" s="19">
        <v>5</v>
      </c>
      <c r="BB1380" s="19"/>
      <c r="BC1380" s="19"/>
      <c r="BD1380" s="19">
        <v>3.5</v>
      </c>
    </row>
    <row r="1381" spans="2:56" x14ac:dyDescent="0.2">
      <c r="B1381" s="18">
        <v>36581</v>
      </c>
      <c r="C1381" s="19"/>
      <c r="D1381" s="19"/>
      <c r="E1381" s="19">
        <v>0.5</v>
      </c>
      <c r="F1381" s="19">
        <v>0</v>
      </c>
      <c r="G1381" s="19"/>
      <c r="H1381" s="19">
        <v>1.5</v>
      </c>
      <c r="I1381" s="19"/>
      <c r="J1381" s="19"/>
      <c r="K1381" s="19"/>
      <c r="L1381" s="19"/>
      <c r="M1381" s="19"/>
      <c r="N1381" s="19">
        <v>0.25</v>
      </c>
      <c r="O1381" s="19"/>
      <c r="P1381" s="19"/>
      <c r="Q1381" s="19"/>
      <c r="R1381" s="19">
        <v>2</v>
      </c>
      <c r="S1381" s="19"/>
      <c r="T1381" s="19">
        <v>2</v>
      </c>
      <c r="U1381" s="19">
        <v>0</v>
      </c>
      <c r="V1381" s="19"/>
      <c r="W1381" s="19">
        <v>2</v>
      </c>
      <c r="X1381" s="19">
        <v>0</v>
      </c>
      <c r="Y1381" s="19"/>
      <c r="Z1381" s="19">
        <v>-0.25</v>
      </c>
      <c r="AA1381" s="19">
        <v>-0.4</v>
      </c>
      <c r="AB1381" s="19"/>
      <c r="AC1381" s="19">
        <v>-0.4</v>
      </c>
      <c r="AD1381" s="19"/>
      <c r="AE1381" s="19"/>
      <c r="AF1381" s="19">
        <v>8.5</v>
      </c>
      <c r="AG1381" s="19"/>
      <c r="AH1381" s="19"/>
      <c r="AI1381" s="19">
        <v>9.75</v>
      </c>
      <c r="AJ1381" s="19"/>
      <c r="AK1381" s="19"/>
      <c r="AL1381" s="19">
        <v>2.5</v>
      </c>
      <c r="AM1381" s="19"/>
      <c r="AN1381" s="19"/>
      <c r="AO1381" s="19">
        <v>8.5</v>
      </c>
      <c r="AP1381" s="19"/>
      <c r="AQ1381" s="19"/>
      <c r="AR1381" s="19"/>
      <c r="AS1381" s="19"/>
      <c r="AT1381" s="19"/>
      <c r="AU1381" s="19">
        <v>22.5</v>
      </c>
      <c r="AV1381" s="19"/>
      <c r="AW1381" s="19"/>
      <c r="AX1381" s="19">
        <v>3.5</v>
      </c>
      <c r="AY1381" s="19">
        <v>4.5</v>
      </c>
      <c r="AZ1381" s="19"/>
      <c r="BA1381" s="19">
        <v>5</v>
      </c>
      <c r="BB1381" s="19"/>
      <c r="BC1381" s="19"/>
      <c r="BD1381" s="19">
        <v>3.5</v>
      </c>
    </row>
    <row r="1382" spans="2:56" x14ac:dyDescent="0.2">
      <c r="B1382" s="18">
        <v>36574</v>
      </c>
      <c r="C1382" s="19"/>
      <c r="D1382" s="19"/>
      <c r="E1382" s="19">
        <v>0.25</v>
      </c>
      <c r="F1382" s="19">
        <v>0</v>
      </c>
      <c r="G1382" s="19"/>
      <c r="H1382" s="19">
        <v>1</v>
      </c>
      <c r="I1382" s="19"/>
      <c r="J1382" s="19"/>
      <c r="K1382" s="19"/>
      <c r="L1382" s="19"/>
      <c r="M1382" s="19"/>
      <c r="N1382" s="19">
        <v>0.25</v>
      </c>
      <c r="O1382" s="19"/>
      <c r="P1382" s="19"/>
      <c r="Q1382" s="19"/>
      <c r="R1382" s="19">
        <v>2</v>
      </c>
      <c r="S1382" s="19"/>
      <c r="T1382" s="19">
        <v>2</v>
      </c>
      <c r="U1382" s="19">
        <v>0</v>
      </c>
      <c r="V1382" s="19"/>
      <c r="W1382" s="19">
        <v>2</v>
      </c>
      <c r="X1382" s="19">
        <v>0</v>
      </c>
      <c r="Y1382" s="19"/>
      <c r="Z1382" s="19">
        <v>-0.25</v>
      </c>
      <c r="AA1382" s="19">
        <v>-0.6</v>
      </c>
      <c r="AB1382" s="19"/>
      <c r="AC1382" s="19">
        <v>-0.6</v>
      </c>
      <c r="AD1382" s="19"/>
      <c r="AE1382" s="19"/>
      <c r="AF1382" s="19">
        <v>9</v>
      </c>
      <c r="AG1382" s="19"/>
      <c r="AH1382" s="19"/>
      <c r="AI1382" s="19">
        <v>9.5</v>
      </c>
      <c r="AJ1382" s="19"/>
      <c r="AK1382" s="19"/>
      <c r="AL1382" s="19">
        <v>2.5</v>
      </c>
      <c r="AM1382" s="19"/>
      <c r="AN1382" s="19"/>
      <c r="AO1382" s="19">
        <v>8.5</v>
      </c>
      <c r="AP1382" s="19"/>
      <c r="AQ1382" s="19"/>
      <c r="AR1382" s="19"/>
      <c r="AS1382" s="19"/>
      <c r="AT1382" s="19"/>
      <c r="AU1382" s="19">
        <v>22.5</v>
      </c>
      <c r="AV1382" s="19"/>
      <c r="AW1382" s="19"/>
      <c r="AX1382" s="19">
        <v>3.5</v>
      </c>
      <c r="AY1382" s="19">
        <v>5.5</v>
      </c>
      <c r="AZ1382" s="19"/>
      <c r="BA1382" s="19">
        <v>5.5</v>
      </c>
      <c r="BB1382" s="19"/>
      <c r="BC1382" s="19"/>
      <c r="BD1382" s="19">
        <v>3.25</v>
      </c>
    </row>
    <row r="1383" spans="2:56" x14ac:dyDescent="0.2">
      <c r="B1383" s="18">
        <v>36567</v>
      </c>
      <c r="C1383" s="19"/>
      <c r="D1383" s="19"/>
      <c r="E1383" s="19">
        <v>-0.25</v>
      </c>
      <c r="F1383" s="19">
        <v>0</v>
      </c>
      <c r="G1383" s="19"/>
      <c r="H1383" s="19">
        <v>0.75</v>
      </c>
      <c r="I1383" s="19"/>
      <c r="J1383" s="19"/>
      <c r="K1383" s="19"/>
      <c r="L1383" s="19"/>
      <c r="M1383" s="19"/>
      <c r="N1383" s="19">
        <v>0.25</v>
      </c>
      <c r="O1383" s="19"/>
      <c r="P1383" s="19"/>
      <c r="Q1383" s="19"/>
      <c r="R1383" s="19">
        <v>2</v>
      </c>
      <c r="S1383" s="19"/>
      <c r="T1383" s="19">
        <v>2</v>
      </c>
      <c r="U1383" s="19">
        <v>0</v>
      </c>
      <c r="V1383" s="19"/>
      <c r="W1383" s="19">
        <v>2</v>
      </c>
      <c r="X1383" s="19">
        <v>0</v>
      </c>
      <c r="Y1383" s="19"/>
      <c r="Z1383" s="19">
        <v>-0.25</v>
      </c>
      <c r="AA1383" s="19">
        <v>-0.7</v>
      </c>
      <c r="AB1383" s="19"/>
      <c r="AC1383" s="19">
        <v>-0.7</v>
      </c>
      <c r="AD1383" s="19"/>
      <c r="AE1383" s="19"/>
      <c r="AF1383" s="19">
        <v>9.5</v>
      </c>
      <c r="AG1383" s="19"/>
      <c r="AH1383" s="19"/>
      <c r="AI1383" s="19">
        <v>9</v>
      </c>
      <c r="AJ1383" s="19"/>
      <c r="AK1383" s="19"/>
      <c r="AL1383" s="19">
        <v>2.5</v>
      </c>
      <c r="AM1383" s="19"/>
      <c r="AN1383" s="19"/>
      <c r="AO1383" s="19">
        <v>9.5</v>
      </c>
      <c r="AP1383" s="19"/>
      <c r="AQ1383" s="19"/>
      <c r="AR1383" s="19"/>
      <c r="AS1383" s="19"/>
      <c r="AT1383" s="19"/>
      <c r="AU1383" s="19">
        <v>22.5</v>
      </c>
      <c r="AV1383" s="19"/>
      <c r="AW1383" s="19"/>
      <c r="AX1383" s="19">
        <v>3.5</v>
      </c>
      <c r="AY1383" s="19">
        <v>5.5</v>
      </c>
      <c r="AZ1383" s="19"/>
      <c r="BA1383" s="19">
        <v>5</v>
      </c>
      <c r="BB1383" s="19"/>
      <c r="BC1383" s="19"/>
      <c r="BD1383" s="19">
        <v>3.3</v>
      </c>
    </row>
    <row r="1384" spans="2:56" x14ac:dyDescent="0.2">
      <c r="B1384" s="18">
        <v>36560</v>
      </c>
      <c r="C1384" s="19"/>
      <c r="D1384" s="19"/>
      <c r="E1384" s="19">
        <v>-0.25</v>
      </c>
      <c r="F1384" s="19">
        <v>0</v>
      </c>
      <c r="G1384" s="19"/>
      <c r="H1384" s="19">
        <v>0.75</v>
      </c>
      <c r="I1384" s="19"/>
      <c r="J1384" s="19"/>
      <c r="K1384" s="19"/>
      <c r="L1384" s="19"/>
      <c r="M1384" s="19"/>
      <c r="N1384" s="19">
        <v>0.25</v>
      </c>
      <c r="O1384" s="19"/>
      <c r="P1384" s="19"/>
      <c r="Q1384" s="19"/>
      <c r="R1384" s="19">
        <v>2</v>
      </c>
      <c r="S1384" s="19"/>
      <c r="T1384" s="19">
        <v>2</v>
      </c>
      <c r="U1384" s="19">
        <v>0</v>
      </c>
      <c r="V1384" s="19"/>
      <c r="W1384" s="19">
        <v>2</v>
      </c>
      <c r="X1384" s="19">
        <v>0</v>
      </c>
      <c r="Y1384" s="19"/>
      <c r="Z1384" s="19">
        <v>-0.25</v>
      </c>
      <c r="AA1384" s="19">
        <v>-0.7</v>
      </c>
      <c r="AB1384" s="19"/>
      <c r="AC1384" s="19">
        <v>-0.7</v>
      </c>
      <c r="AD1384" s="19"/>
      <c r="AE1384" s="19"/>
      <c r="AF1384" s="19">
        <v>9.5</v>
      </c>
      <c r="AG1384" s="19"/>
      <c r="AH1384" s="19"/>
      <c r="AI1384" s="19">
        <v>9.5</v>
      </c>
      <c r="AJ1384" s="19"/>
      <c r="AK1384" s="19"/>
      <c r="AL1384" s="19">
        <v>2.5</v>
      </c>
      <c r="AM1384" s="19"/>
      <c r="AN1384" s="19"/>
      <c r="AO1384" s="19">
        <v>9.5</v>
      </c>
      <c r="AP1384" s="19"/>
      <c r="AQ1384" s="19"/>
      <c r="AR1384" s="19"/>
      <c r="AS1384" s="19"/>
      <c r="AT1384" s="19"/>
      <c r="AU1384" s="19">
        <v>22.5</v>
      </c>
      <c r="AV1384" s="19"/>
      <c r="AW1384" s="19"/>
      <c r="AX1384" s="19">
        <v>3.5</v>
      </c>
      <c r="AY1384" s="19">
        <v>5.5</v>
      </c>
      <c r="AZ1384" s="19"/>
      <c r="BA1384" s="19">
        <v>5</v>
      </c>
      <c r="BB1384" s="19"/>
      <c r="BC1384" s="19"/>
      <c r="BD1384" s="19">
        <v>3</v>
      </c>
    </row>
    <row r="1385" spans="2:56" x14ac:dyDescent="0.2">
      <c r="B1385" s="18">
        <v>36553</v>
      </c>
      <c r="C1385" s="19"/>
      <c r="D1385" s="19"/>
      <c r="E1385" s="19">
        <v>0</v>
      </c>
      <c r="F1385" s="19">
        <v>0</v>
      </c>
      <c r="G1385" s="19"/>
      <c r="H1385" s="19">
        <v>0.1</v>
      </c>
      <c r="I1385" s="19"/>
      <c r="J1385" s="19"/>
      <c r="K1385" s="19"/>
      <c r="L1385" s="19"/>
      <c r="M1385" s="19"/>
      <c r="N1385" s="19">
        <v>0.25</v>
      </c>
      <c r="O1385" s="19"/>
      <c r="P1385" s="19"/>
      <c r="Q1385" s="19"/>
      <c r="R1385" s="19">
        <v>0</v>
      </c>
      <c r="S1385" s="19"/>
      <c r="T1385" s="19">
        <v>2</v>
      </c>
      <c r="U1385" s="19">
        <v>0</v>
      </c>
      <c r="V1385" s="19"/>
      <c r="W1385" s="19">
        <v>2</v>
      </c>
      <c r="X1385" s="19">
        <v>0</v>
      </c>
      <c r="Y1385" s="19"/>
      <c r="Z1385" s="19">
        <v>0.5</v>
      </c>
      <c r="AA1385" s="19">
        <v>-0.7</v>
      </c>
      <c r="AB1385" s="19"/>
      <c r="AC1385" s="19">
        <v>-0.7</v>
      </c>
      <c r="AD1385" s="19"/>
      <c r="AE1385" s="19"/>
      <c r="AF1385" s="19">
        <v>8.5</v>
      </c>
      <c r="AG1385" s="19"/>
      <c r="AH1385" s="19"/>
      <c r="AI1385" s="19">
        <v>8.75</v>
      </c>
      <c r="AJ1385" s="19"/>
      <c r="AK1385" s="19"/>
      <c r="AL1385" s="19">
        <v>3.5</v>
      </c>
      <c r="AM1385" s="19"/>
      <c r="AN1385" s="19"/>
      <c r="AO1385" s="19">
        <v>9.5</v>
      </c>
      <c r="AP1385" s="19"/>
      <c r="AQ1385" s="19"/>
      <c r="AR1385" s="19"/>
      <c r="AS1385" s="19"/>
      <c r="AT1385" s="19"/>
      <c r="AU1385" s="19">
        <v>20</v>
      </c>
      <c r="AV1385" s="19"/>
      <c r="AW1385" s="19"/>
      <c r="AX1385" s="19">
        <v>3.5</v>
      </c>
      <c r="AY1385" s="19">
        <v>4</v>
      </c>
      <c r="AZ1385" s="19"/>
      <c r="BA1385" s="19">
        <v>4.5</v>
      </c>
      <c r="BB1385" s="19"/>
      <c r="BC1385" s="19"/>
      <c r="BD1385" s="19">
        <v>3</v>
      </c>
    </row>
    <row r="1386" spans="2:56" x14ac:dyDescent="0.2">
      <c r="B1386" s="18">
        <v>36546</v>
      </c>
      <c r="C1386" s="19"/>
      <c r="D1386" s="19"/>
      <c r="E1386" s="19">
        <v>0</v>
      </c>
      <c r="F1386" s="19">
        <v>0</v>
      </c>
      <c r="G1386" s="19"/>
      <c r="H1386" s="19">
        <v>0.1</v>
      </c>
      <c r="I1386" s="19"/>
      <c r="J1386" s="19"/>
      <c r="K1386" s="19"/>
      <c r="L1386" s="19"/>
      <c r="M1386" s="19"/>
      <c r="N1386" s="19">
        <v>0.25</v>
      </c>
      <c r="O1386" s="19"/>
      <c r="P1386" s="19"/>
      <c r="Q1386" s="19"/>
      <c r="R1386" s="19">
        <v>0</v>
      </c>
      <c r="S1386" s="19"/>
      <c r="T1386" s="19">
        <v>2</v>
      </c>
      <c r="U1386" s="19">
        <v>0</v>
      </c>
      <c r="V1386" s="19"/>
      <c r="W1386" s="19">
        <v>2</v>
      </c>
      <c r="X1386" s="19">
        <v>0</v>
      </c>
      <c r="Y1386" s="19"/>
      <c r="Z1386" s="19">
        <v>0</v>
      </c>
      <c r="AA1386" s="19">
        <v>-0.7</v>
      </c>
      <c r="AB1386" s="19"/>
      <c r="AC1386" s="19">
        <v>-0.7</v>
      </c>
      <c r="AD1386" s="19"/>
      <c r="AE1386" s="19"/>
      <c r="AF1386" s="19">
        <v>9.5</v>
      </c>
      <c r="AG1386" s="19"/>
      <c r="AH1386" s="19"/>
      <c r="AI1386" s="19">
        <v>9.5</v>
      </c>
      <c r="AJ1386" s="19"/>
      <c r="AK1386" s="19"/>
      <c r="AL1386" s="19">
        <v>3.5</v>
      </c>
      <c r="AM1386" s="19"/>
      <c r="AN1386" s="19"/>
      <c r="AO1386" s="19">
        <v>10.5</v>
      </c>
      <c r="AP1386" s="19"/>
      <c r="AQ1386" s="19"/>
      <c r="AR1386" s="19"/>
      <c r="AS1386" s="19"/>
      <c r="AT1386" s="19"/>
      <c r="AU1386" s="19">
        <v>20</v>
      </c>
      <c r="AV1386" s="19"/>
      <c r="AW1386" s="19"/>
      <c r="AX1386" s="19">
        <v>3.5</v>
      </c>
      <c r="AY1386" s="19">
        <v>4</v>
      </c>
      <c r="AZ1386" s="19"/>
      <c r="BA1386" s="19">
        <v>4</v>
      </c>
      <c r="BB1386" s="19"/>
      <c r="BC1386" s="19"/>
      <c r="BD1386" s="19">
        <v>3.1</v>
      </c>
    </row>
    <row r="1387" spans="2:56" x14ac:dyDescent="0.2">
      <c r="B1387" s="18">
        <v>36539</v>
      </c>
      <c r="C1387" s="19"/>
      <c r="D1387" s="19"/>
      <c r="E1387" s="19"/>
      <c r="F1387" s="19">
        <v>0</v>
      </c>
      <c r="G1387" s="19"/>
      <c r="H1387" s="19">
        <v>0</v>
      </c>
      <c r="I1387" s="19"/>
      <c r="J1387" s="19"/>
      <c r="K1387" s="19"/>
      <c r="L1387" s="19"/>
      <c r="M1387" s="19"/>
      <c r="N1387" s="19">
        <v>0.5</v>
      </c>
      <c r="O1387" s="19"/>
      <c r="P1387" s="19"/>
      <c r="Q1387" s="19"/>
      <c r="R1387" s="19">
        <v>0</v>
      </c>
      <c r="S1387" s="19"/>
      <c r="T1387" s="19">
        <v>2</v>
      </c>
      <c r="U1387" s="19">
        <v>0</v>
      </c>
      <c r="V1387" s="19"/>
      <c r="W1387" s="19">
        <v>2</v>
      </c>
      <c r="X1387" s="19">
        <v>0</v>
      </c>
      <c r="Y1387" s="19"/>
      <c r="Z1387" s="19">
        <v>0</v>
      </c>
      <c r="AA1387" s="19">
        <v>0</v>
      </c>
      <c r="AB1387" s="19"/>
      <c r="AC1387" s="19">
        <v>-0.7</v>
      </c>
      <c r="AD1387" s="19"/>
      <c r="AE1387" s="19"/>
      <c r="AF1387" s="19">
        <v>11.75</v>
      </c>
      <c r="AG1387" s="19"/>
      <c r="AH1387" s="19"/>
      <c r="AI1387" s="19">
        <v>10.75</v>
      </c>
      <c r="AJ1387" s="19"/>
      <c r="AK1387" s="19"/>
      <c r="AL1387" s="19">
        <v>5</v>
      </c>
      <c r="AM1387" s="19"/>
      <c r="AN1387" s="19"/>
      <c r="AO1387" s="19">
        <v>11.5</v>
      </c>
      <c r="AP1387" s="19"/>
      <c r="AQ1387" s="19"/>
      <c r="AR1387" s="19"/>
      <c r="AS1387" s="19"/>
      <c r="AT1387" s="19"/>
      <c r="AU1387" s="19">
        <v>20</v>
      </c>
      <c r="AV1387" s="19"/>
      <c r="AW1387" s="19"/>
      <c r="AX1387" s="19">
        <v>3.5</v>
      </c>
      <c r="AY1387" s="19">
        <v>4</v>
      </c>
      <c r="AZ1387" s="19"/>
      <c r="BA1387" s="19">
        <v>4</v>
      </c>
      <c r="BB1387" s="19"/>
      <c r="BC1387" s="19"/>
      <c r="BD1387" s="19">
        <v>4</v>
      </c>
    </row>
    <row r="1388" spans="2:56" x14ac:dyDescent="0.2">
      <c r="B1388" s="18">
        <v>36532</v>
      </c>
      <c r="C1388" s="19"/>
      <c r="D1388" s="19"/>
      <c r="E1388" s="19">
        <v>0.5</v>
      </c>
      <c r="F1388" s="19">
        <v>0</v>
      </c>
      <c r="G1388" s="19"/>
      <c r="H1388" s="19">
        <v>-0.5</v>
      </c>
      <c r="I1388" s="19"/>
      <c r="J1388" s="19"/>
      <c r="K1388" s="19"/>
      <c r="L1388" s="19"/>
      <c r="M1388" s="19"/>
      <c r="N1388" s="19">
        <v>0.5</v>
      </c>
      <c r="O1388" s="19"/>
      <c r="P1388" s="19"/>
      <c r="Q1388" s="19"/>
      <c r="R1388" s="19">
        <v>0</v>
      </c>
      <c r="S1388" s="19"/>
      <c r="T1388" s="19">
        <v>2</v>
      </c>
      <c r="U1388" s="19">
        <v>0</v>
      </c>
      <c r="V1388" s="19"/>
      <c r="W1388" s="19">
        <v>2</v>
      </c>
      <c r="X1388" s="19">
        <v>0</v>
      </c>
      <c r="Y1388" s="19"/>
      <c r="Z1388" s="19">
        <v>0</v>
      </c>
      <c r="AA1388" s="19">
        <v>0</v>
      </c>
      <c r="AB1388" s="19"/>
      <c r="AC1388" s="19">
        <v>-0.7</v>
      </c>
      <c r="AD1388" s="19"/>
      <c r="AE1388" s="19"/>
      <c r="AF1388" s="19">
        <v>12</v>
      </c>
      <c r="AG1388" s="19"/>
      <c r="AH1388" s="19"/>
      <c r="AI1388" s="19">
        <v>11</v>
      </c>
      <c r="AJ1388" s="19"/>
      <c r="AK1388" s="19"/>
      <c r="AL1388" s="19">
        <v>5</v>
      </c>
      <c r="AM1388" s="19"/>
      <c r="AN1388" s="19"/>
      <c r="AO1388" s="19">
        <v>11.5</v>
      </c>
      <c r="AP1388" s="19"/>
      <c r="AQ1388" s="19"/>
      <c r="AR1388" s="19"/>
      <c r="AS1388" s="19"/>
      <c r="AT1388" s="19"/>
      <c r="AU1388" s="19">
        <v>20</v>
      </c>
      <c r="AV1388" s="19"/>
      <c r="AW1388" s="19"/>
      <c r="AX1388" s="19">
        <v>3.5</v>
      </c>
      <c r="AY1388" s="19">
        <v>4</v>
      </c>
      <c r="AZ1388" s="19"/>
      <c r="BA1388" s="19">
        <v>4</v>
      </c>
      <c r="BB1388" s="19"/>
      <c r="BC1388" s="19"/>
      <c r="BD1388" s="19">
        <v>4.2</v>
      </c>
    </row>
    <row r="1389" spans="2:56" x14ac:dyDescent="0.2">
      <c r="B1389" s="18">
        <v>36525</v>
      </c>
      <c r="C1389" s="19"/>
      <c r="D1389" s="19"/>
      <c r="E1389" s="19">
        <v>-1</v>
      </c>
      <c r="F1389" s="19">
        <v>0</v>
      </c>
      <c r="G1389" s="19"/>
      <c r="H1389" s="19">
        <v>-0.25</v>
      </c>
      <c r="I1389" s="19"/>
      <c r="J1389" s="19"/>
      <c r="K1389" s="19"/>
      <c r="L1389" s="19"/>
      <c r="M1389" s="19"/>
      <c r="N1389" s="19">
        <v>0.5</v>
      </c>
      <c r="O1389" s="19"/>
      <c r="P1389" s="19"/>
      <c r="Q1389" s="19"/>
      <c r="R1389" s="19">
        <v>0</v>
      </c>
      <c r="S1389" s="19"/>
      <c r="T1389" s="19">
        <v>2</v>
      </c>
      <c r="U1389" s="19">
        <v>0</v>
      </c>
      <c r="V1389" s="19"/>
      <c r="W1389" s="19">
        <v>2</v>
      </c>
      <c r="X1389" s="19">
        <v>0</v>
      </c>
      <c r="Y1389" s="19"/>
      <c r="Z1389" s="19">
        <v>0</v>
      </c>
      <c r="AA1389" s="19">
        <v>0</v>
      </c>
      <c r="AB1389" s="19"/>
      <c r="AC1389" s="19">
        <v>-0.7</v>
      </c>
      <c r="AD1389" s="19"/>
      <c r="AE1389" s="19"/>
      <c r="AF1389" s="19">
        <v>11.25</v>
      </c>
      <c r="AG1389" s="19"/>
      <c r="AH1389" s="19"/>
      <c r="AI1389" s="19">
        <v>9.25</v>
      </c>
      <c r="AJ1389" s="19"/>
      <c r="AK1389" s="19"/>
      <c r="AL1389" s="19">
        <v>5</v>
      </c>
      <c r="AM1389" s="19"/>
      <c r="AN1389" s="19"/>
      <c r="AO1389" s="19">
        <v>9.5</v>
      </c>
      <c r="AP1389" s="19"/>
      <c r="AQ1389" s="19"/>
      <c r="AR1389" s="19"/>
      <c r="AS1389" s="19"/>
      <c r="AT1389" s="19"/>
      <c r="AU1389" s="19">
        <v>20</v>
      </c>
      <c r="AV1389" s="19"/>
      <c r="AW1389" s="19"/>
      <c r="AX1389" s="19">
        <v>3.5</v>
      </c>
      <c r="AY1389" s="19">
        <v>4</v>
      </c>
      <c r="AZ1389" s="19"/>
      <c r="BA1389" s="19">
        <v>4</v>
      </c>
      <c r="BB1389" s="19"/>
      <c r="BC1389" s="19"/>
      <c r="BD1389" s="19">
        <v>3.15</v>
      </c>
    </row>
    <row r="1390" spans="2:56" x14ac:dyDescent="0.2">
      <c r="B1390" s="18">
        <v>36518</v>
      </c>
      <c r="C1390" s="19"/>
      <c r="D1390" s="19"/>
      <c r="E1390" s="19">
        <v>-0.75</v>
      </c>
      <c r="F1390" s="19">
        <v>0</v>
      </c>
      <c r="G1390" s="19"/>
      <c r="H1390" s="19">
        <v>-0.25</v>
      </c>
      <c r="I1390" s="19"/>
      <c r="J1390" s="19"/>
      <c r="K1390" s="19"/>
      <c r="L1390" s="19"/>
      <c r="M1390" s="19"/>
      <c r="N1390" s="19">
        <v>0.5</v>
      </c>
      <c r="O1390" s="19"/>
      <c r="P1390" s="19"/>
      <c r="Q1390" s="19"/>
      <c r="R1390" s="19">
        <v>0</v>
      </c>
      <c r="S1390" s="19"/>
      <c r="T1390" s="19">
        <v>2</v>
      </c>
      <c r="U1390" s="19">
        <v>0</v>
      </c>
      <c r="V1390" s="19"/>
      <c r="W1390" s="19">
        <v>2</v>
      </c>
      <c r="X1390" s="19">
        <v>0</v>
      </c>
      <c r="Y1390" s="19"/>
      <c r="Z1390" s="19">
        <v>0</v>
      </c>
      <c r="AA1390" s="19">
        <v>0</v>
      </c>
      <c r="AB1390" s="19"/>
      <c r="AC1390" s="19">
        <v>-0.7</v>
      </c>
      <c r="AD1390" s="19"/>
      <c r="AE1390" s="19"/>
      <c r="AF1390" s="19">
        <v>10.75</v>
      </c>
      <c r="AG1390" s="19"/>
      <c r="AH1390" s="19"/>
      <c r="AI1390" s="19">
        <v>9.5</v>
      </c>
      <c r="AJ1390" s="19"/>
      <c r="AK1390" s="19"/>
      <c r="AL1390" s="19">
        <v>5</v>
      </c>
      <c r="AM1390" s="19"/>
      <c r="AN1390" s="19"/>
      <c r="AO1390" s="19">
        <v>9.5</v>
      </c>
      <c r="AP1390" s="19"/>
      <c r="AQ1390" s="19"/>
      <c r="AR1390" s="19"/>
      <c r="AS1390" s="19"/>
      <c r="AT1390" s="19"/>
      <c r="AU1390" s="19">
        <v>20</v>
      </c>
      <c r="AV1390" s="19"/>
      <c r="AW1390" s="19"/>
      <c r="AX1390" s="19">
        <v>3.5</v>
      </c>
      <c r="AY1390" s="19">
        <v>4</v>
      </c>
      <c r="AZ1390" s="19"/>
      <c r="BA1390" s="19">
        <v>4</v>
      </c>
      <c r="BB1390" s="19"/>
      <c r="BC1390" s="19"/>
      <c r="BD1390" s="19">
        <v>2.5499999999999998</v>
      </c>
    </row>
    <row r="1391" spans="2:56" x14ac:dyDescent="0.2">
      <c r="B1391" s="18">
        <v>36511</v>
      </c>
      <c r="C1391" s="19"/>
      <c r="D1391" s="19"/>
      <c r="E1391" s="19">
        <v>-0.75</v>
      </c>
      <c r="F1391" s="19">
        <v>0</v>
      </c>
      <c r="G1391" s="19"/>
      <c r="H1391" s="19">
        <v>0</v>
      </c>
      <c r="I1391" s="19"/>
      <c r="J1391" s="19"/>
      <c r="K1391" s="19"/>
      <c r="L1391" s="19"/>
      <c r="M1391" s="19"/>
      <c r="N1391" s="19">
        <v>0.5</v>
      </c>
      <c r="O1391" s="19"/>
      <c r="P1391" s="19"/>
      <c r="Q1391" s="19"/>
      <c r="R1391" s="19">
        <v>0</v>
      </c>
      <c r="S1391" s="19"/>
      <c r="T1391" s="19">
        <v>2</v>
      </c>
      <c r="U1391" s="19">
        <v>0</v>
      </c>
      <c r="V1391" s="19"/>
      <c r="W1391" s="19">
        <v>2</v>
      </c>
      <c r="X1391" s="19">
        <v>0</v>
      </c>
      <c r="Y1391" s="19"/>
      <c r="Z1391" s="19">
        <v>0</v>
      </c>
      <c r="AA1391" s="19">
        <v>0</v>
      </c>
      <c r="AB1391" s="19"/>
      <c r="AC1391" s="19">
        <v>-0.75</v>
      </c>
      <c r="AD1391" s="19"/>
      <c r="AE1391" s="19"/>
      <c r="AF1391" s="19">
        <v>10.75</v>
      </c>
      <c r="AG1391" s="19"/>
      <c r="AH1391" s="19"/>
      <c r="AI1391" s="19">
        <v>8.75</v>
      </c>
      <c r="AJ1391" s="19"/>
      <c r="AK1391" s="19"/>
      <c r="AL1391" s="19">
        <v>5</v>
      </c>
      <c r="AM1391" s="19"/>
      <c r="AN1391" s="19"/>
      <c r="AO1391" s="19">
        <v>9.5</v>
      </c>
      <c r="AP1391" s="19"/>
      <c r="AQ1391" s="19"/>
      <c r="AR1391" s="19"/>
      <c r="AS1391" s="19"/>
      <c r="AT1391" s="19"/>
      <c r="AU1391" s="19">
        <v>20</v>
      </c>
      <c r="AV1391" s="19"/>
      <c r="AW1391" s="19"/>
      <c r="AX1391" s="19">
        <v>3.5</v>
      </c>
      <c r="AY1391" s="19">
        <v>4</v>
      </c>
      <c r="AZ1391" s="19"/>
      <c r="BA1391" s="19">
        <v>4</v>
      </c>
      <c r="BB1391" s="19"/>
      <c r="BC1391" s="19"/>
      <c r="BD1391" s="19">
        <v>2.5499999999999998</v>
      </c>
    </row>
    <row r="1392" spans="2:56" x14ac:dyDescent="0.2">
      <c r="B1392" s="18">
        <v>36504</v>
      </c>
      <c r="C1392" s="19"/>
      <c r="D1392" s="19"/>
      <c r="E1392" s="19">
        <v>-1</v>
      </c>
      <c r="F1392" s="19">
        <v>0</v>
      </c>
      <c r="G1392" s="19"/>
      <c r="H1392" s="19">
        <v>0</v>
      </c>
      <c r="I1392" s="19"/>
      <c r="J1392" s="19"/>
      <c r="K1392" s="19"/>
      <c r="L1392" s="19"/>
      <c r="M1392" s="19"/>
      <c r="N1392" s="19">
        <v>0.5</v>
      </c>
      <c r="O1392" s="19"/>
      <c r="P1392" s="19"/>
      <c r="Q1392" s="19"/>
      <c r="R1392" s="19">
        <v>0</v>
      </c>
      <c r="S1392" s="19"/>
      <c r="T1392" s="19">
        <v>2</v>
      </c>
      <c r="U1392" s="19">
        <v>0</v>
      </c>
      <c r="V1392" s="19"/>
      <c r="W1392" s="19">
        <v>2</v>
      </c>
      <c r="X1392" s="19">
        <v>0</v>
      </c>
      <c r="Y1392" s="19"/>
      <c r="Z1392" s="19">
        <v>0</v>
      </c>
      <c r="AA1392" s="19">
        <v>0</v>
      </c>
      <c r="AB1392" s="19"/>
      <c r="AC1392" s="19">
        <v>-0.75</v>
      </c>
      <c r="AD1392" s="19"/>
      <c r="AE1392" s="19"/>
      <c r="AF1392" s="19">
        <v>9.5</v>
      </c>
      <c r="AG1392" s="19"/>
      <c r="AH1392" s="19"/>
      <c r="AI1392" s="19">
        <v>8</v>
      </c>
      <c r="AJ1392" s="19"/>
      <c r="AK1392" s="19"/>
      <c r="AL1392" s="19">
        <v>5</v>
      </c>
      <c r="AM1392" s="19"/>
      <c r="AN1392" s="19"/>
      <c r="AO1392" s="19">
        <v>9.5</v>
      </c>
      <c r="AP1392" s="19"/>
      <c r="AQ1392" s="19"/>
      <c r="AR1392" s="19"/>
      <c r="AS1392" s="19"/>
      <c r="AT1392" s="19"/>
      <c r="AU1392" s="19">
        <v>20</v>
      </c>
      <c r="AV1392" s="19"/>
      <c r="AW1392" s="19"/>
      <c r="AX1392" s="19">
        <v>3.5</v>
      </c>
      <c r="AY1392" s="19">
        <v>4</v>
      </c>
      <c r="AZ1392" s="19"/>
      <c r="BA1392" s="19">
        <v>4</v>
      </c>
      <c r="BB1392" s="19"/>
      <c r="BC1392" s="19"/>
      <c r="BD1392" s="19">
        <v>2.4500000000000002</v>
      </c>
    </row>
    <row r="1393" spans="2:56" x14ac:dyDescent="0.2">
      <c r="B1393" s="18">
        <v>36497</v>
      </c>
      <c r="C1393" s="19"/>
      <c r="D1393" s="19"/>
      <c r="E1393" s="19">
        <v>-0.25</v>
      </c>
      <c r="F1393" s="19">
        <v>0</v>
      </c>
      <c r="G1393" s="19"/>
      <c r="H1393" s="19">
        <v>0.3</v>
      </c>
      <c r="I1393" s="19"/>
      <c r="J1393" s="19"/>
      <c r="K1393" s="19"/>
      <c r="L1393" s="19"/>
      <c r="M1393" s="19"/>
      <c r="N1393" s="19">
        <v>0.5</v>
      </c>
      <c r="O1393" s="19"/>
      <c r="P1393" s="19"/>
      <c r="Q1393" s="19"/>
      <c r="R1393" s="19">
        <v>0</v>
      </c>
      <c r="S1393" s="19"/>
      <c r="T1393" s="19">
        <v>2</v>
      </c>
      <c r="U1393" s="19">
        <v>0</v>
      </c>
      <c r="V1393" s="19"/>
      <c r="W1393" s="19">
        <v>2</v>
      </c>
      <c r="X1393" s="19">
        <v>0</v>
      </c>
      <c r="Y1393" s="19"/>
      <c r="Z1393" s="19">
        <v>0</v>
      </c>
      <c r="AA1393" s="19">
        <v>0</v>
      </c>
      <c r="AB1393" s="19"/>
      <c r="AC1393" s="19">
        <v>0</v>
      </c>
      <c r="AD1393" s="19"/>
      <c r="AE1393" s="19"/>
      <c r="AF1393" s="19">
        <v>7.75</v>
      </c>
      <c r="AG1393" s="19"/>
      <c r="AH1393" s="19"/>
      <c r="AI1393" s="19">
        <v>8</v>
      </c>
      <c r="AJ1393" s="19"/>
      <c r="AK1393" s="19"/>
      <c r="AL1393" s="19">
        <v>5</v>
      </c>
      <c r="AM1393" s="19"/>
      <c r="AN1393" s="19"/>
      <c r="AO1393" s="19">
        <v>9.5</v>
      </c>
      <c r="AP1393" s="19"/>
      <c r="AQ1393" s="19"/>
      <c r="AR1393" s="19"/>
      <c r="AS1393" s="19"/>
      <c r="AT1393" s="19"/>
      <c r="AU1393" s="19">
        <v>25</v>
      </c>
      <c r="AV1393" s="19"/>
      <c r="AW1393" s="19"/>
      <c r="AX1393" s="19">
        <v>3.5</v>
      </c>
      <c r="AY1393" s="19">
        <v>4</v>
      </c>
      <c r="AZ1393" s="19"/>
      <c r="BA1393" s="19">
        <v>4</v>
      </c>
      <c r="BB1393" s="19"/>
      <c r="BC1393" s="19"/>
      <c r="BD1393" s="19">
        <v>1.75</v>
      </c>
    </row>
    <row r="1394" spans="2:56" x14ac:dyDescent="0.2">
      <c r="B1394" s="18">
        <v>36490</v>
      </c>
      <c r="C1394" s="19"/>
      <c r="D1394" s="19"/>
      <c r="E1394" s="19">
        <v>-0.25</v>
      </c>
      <c r="F1394" s="19">
        <v>0</v>
      </c>
      <c r="G1394" s="19"/>
      <c r="H1394" s="19">
        <v>0.3</v>
      </c>
      <c r="I1394" s="19"/>
      <c r="J1394" s="19"/>
      <c r="K1394" s="19"/>
      <c r="L1394" s="19"/>
      <c r="M1394" s="19"/>
      <c r="N1394" s="19">
        <v>0.5</v>
      </c>
      <c r="O1394" s="19"/>
      <c r="P1394" s="19"/>
      <c r="Q1394" s="19"/>
      <c r="R1394" s="19">
        <v>0</v>
      </c>
      <c r="S1394" s="19"/>
      <c r="T1394" s="19">
        <v>2</v>
      </c>
      <c r="U1394" s="19">
        <v>0</v>
      </c>
      <c r="V1394" s="19"/>
      <c r="W1394" s="19">
        <v>2</v>
      </c>
      <c r="X1394" s="19">
        <v>0</v>
      </c>
      <c r="Y1394" s="19"/>
      <c r="Z1394" s="19">
        <v>0</v>
      </c>
      <c r="AA1394" s="19">
        <v>0</v>
      </c>
      <c r="AB1394" s="19"/>
      <c r="AC1394" s="19">
        <v>0</v>
      </c>
      <c r="AD1394" s="19"/>
      <c r="AE1394" s="19"/>
      <c r="AF1394" s="19">
        <v>8</v>
      </c>
      <c r="AG1394" s="19"/>
      <c r="AH1394" s="19"/>
      <c r="AI1394" s="19">
        <v>9</v>
      </c>
      <c r="AJ1394" s="19"/>
      <c r="AK1394" s="19"/>
      <c r="AL1394" s="19">
        <v>5</v>
      </c>
      <c r="AM1394" s="19"/>
      <c r="AN1394" s="19"/>
      <c r="AO1394" s="19">
        <v>9.5</v>
      </c>
      <c r="AP1394" s="19"/>
      <c r="AQ1394" s="19"/>
      <c r="AR1394" s="19"/>
      <c r="AS1394" s="19"/>
      <c r="AT1394" s="19"/>
      <c r="AU1394" s="19">
        <v>25</v>
      </c>
      <c r="AV1394" s="19"/>
      <c r="AW1394" s="19"/>
      <c r="AX1394" s="19">
        <v>3.5</v>
      </c>
      <c r="AY1394" s="19">
        <v>4</v>
      </c>
      <c r="AZ1394" s="19"/>
      <c r="BA1394" s="19">
        <v>4</v>
      </c>
      <c r="BB1394" s="19"/>
      <c r="BC1394" s="19"/>
      <c r="BD1394" s="19">
        <v>1.75</v>
      </c>
    </row>
    <row r="1395" spans="2:56" x14ac:dyDescent="0.2">
      <c r="B1395" s="18">
        <v>36483</v>
      </c>
      <c r="C1395" s="19"/>
      <c r="D1395" s="19"/>
      <c r="E1395" s="19">
        <v>-0.25</v>
      </c>
      <c r="F1395" s="19">
        <v>0</v>
      </c>
      <c r="G1395" s="19"/>
      <c r="H1395" s="19">
        <v>0.3</v>
      </c>
      <c r="I1395" s="19"/>
      <c r="J1395" s="19"/>
      <c r="K1395" s="19"/>
      <c r="L1395" s="19"/>
      <c r="M1395" s="19"/>
      <c r="N1395" s="19">
        <v>0.5</v>
      </c>
      <c r="O1395" s="19"/>
      <c r="P1395" s="19"/>
      <c r="Q1395" s="19"/>
      <c r="R1395" s="19">
        <v>0</v>
      </c>
      <c r="S1395" s="19"/>
      <c r="T1395" s="19">
        <v>2</v>
      </c>
      <c r="U1395" s="19">
        <v>0</v>
      </c>
      <c r="V1395" s="19"/>
      <c r="W1395" s="19">
        <v>2</v>
      </c>
      <c r="X1395" s="19">
        <v>0</v>
      </c>
      <c r="Y1395" s="19"/>
      <c r="Z1395" s="19">
        <v>0</v>
      </c>
      <c r="AA1395" s="19">
        <v>0</v>
      </c>
      <c r="AB1395" s="19"/>
      <c r="AC1395" s="19">
        <v>0</v>
      </c>
      <c r="AD1395" s="19"/>
      <c r="AE1395" s="19"/>
      <c r="AF1395" s="19">
        <v>8</v>
      </c>
      <c r="AG1395" s="19"/>
      <c r="AH1395" s="19"/>
      <c r="AI1395" s="19">
        <v>9</v>
      </c>
      <c r="AJ1395" s="19"/>
      <c r="AK1395" s="19"/>
      <c r="AL1395" s="19">
        <v>5</v>
      </c>
      <c r="AM1395" s="19"/>
      <c r="AN1395" s="19"/>
      <c r="AO1395" s="19">
        <v>9.5</v>
      </c>
      <c r="AP1395" s="19"/>
      <c r="AQ1395" s="19"/>
      <c r="AR1395" s="19"/>
      <c r="AS1395" s="19"/>
      <c r="AT1395" s="19"/>
      <c r="AU1395" s="19">
        <v>25</v>
      </c>
      <c r="AV1395" s="19"/>
      <c r="AW1395" s="19"/>
      <c r="AX1395" s="19">
        <v>3.5</v>
      </c>
      <c r="AY1395" s="19">
        <v>4</v>
      </c>
      <c r="AZ1395" s="19"/>
      <c r="BA1395" s="19">
        <v>4</v>
      </c>
      <c r="BB1395" s="19"/>
      <c r="BC1395" s="19"/>
      <c r="BD1395" s="19">
        <v>1.75</v>
      </c>
    </row>
    <row r="1396" spans="2:56" x14ac:dyDescent="0.2">
      <c r="B1396" s="18">
        <v>36476</v>
      </c>
      <c r="C1396" s="19"/>
      <c r="D1396" s="19"/>
      <c r="E1396" s="19">
        <v>-0.25</v>
      </c>
      <c r="F1396" s="19">
        <v>0</v>
      </c>
      <c r="G1396" s="19"/>
      <c r="H1396" s="19">
        <v>0.3</v>
      </c>
      <c r="I1396" s="19"/>
      <c r="J1396" s="19"/>
      <c r="K1396" s="19"/>
      <c r="L1396" s="19"/>
      <c r="M1396" s="19"/>
      <c r="N1396" s="19">
        <v>0.5</v>
      </c>
      <c r="O1396" s="19"/>
      <c r="P1396" s="19"/>
      <c r="Q1396" s="19"/>
      <c r="R1396" s="19">
        <v>0</v>
      </c>
      <c r="S1396" s="19"/>
      <c r="T1396" s="19">
        <v>2</v>
      </c>
      <c r="U1396" s="19">
        <v>0</v>
      </c>
      <c r="V1396" s="19"/>
      <c r="W1396" s="19">
        <v>2</v>
      </c>
      <c r="X1396" s="19">
        <v>0</v>
      </c>
      <c r="Y1396" s="19"/>
      <c r="Z1396" s="19">
        <v>0</v>
      </c>
      <c r="AA1396" s="19">
        <v>0</v>
      </c>
      <c r="AB1396" s="19"/>
      <c r="AC1396" s="19">
        <v>0</v>
      </c>
      <c r="AD1396" s="19"/>
      <c r="AE1396" s="19"/>
      <c r="AF1396" s="19">
        <v>8.5</v>
      </c>
      <c r="AG1396" s="19"/>
      <c r="AH1396" s="19"/>
      <c r="AI1396" s="19">
        <v>9</v>
      </c>
      <c r="AJ1396" s="19"/>
      <c r="AK1396" s="19"/>
      <c r="AL1396" s="19">
        <v>5</v>
      </c>
      <c r="AM1396" s="19"/>
      <c r="AN1396" s="19"/>
      <c r="AO1396" s="19">
        <v>10</v>
      </c>
      <c r="AP1396" s="19"/>
      <c r="AQ1396" s="19"/>
      <c r="AR1396" s="19"/>
      <c r="AS1396" s="19"/>
      <c r="AT1396" s="19"/>
      <c r="AU1396" s="19">
        <v>30</v>
      </c>
      <c r="AV1396" s="19"/>
      <c r="AW1396" s="19"/>
      <c r="AX1396" s="19">
        <v>3.5</v>
      </c>
      <c r="AY1396" s="19">
        <v>4</v>
      </c>
      <c r="AZ1396" s="19"/>
      <c r="BA1396" s="19">
        <v>4</v>
      </c>
      <c r="BB1396" s="19"/>
      <c r="BC1396" s="19"/>
      <c r="BD1396" s="19">
        <v>1.75</v>
      </c>
    </row>
    <row r="1397" spans="2:56" x14ac:dyDescent="0.2">
      <c r="B1397" s="18">
        <v>36469</v>
      </c>
      <c r="C1397" s="19"/>
      <c r="D1397" s="19"/>
      <c r="E1397" s="19">
        <v>0</v>
      </c>
      <c r="F1397" s="19">
        <v>0</v>
      </c>
      <c r="G1397" s="19"/>
      <c r="H1397" s="19">
        <v>0.75</v>
      </c>
      <c r="I1397" s="19"/>
      <c r="J1397" s="19"/>
      <c r="K1397" s="19"/>
      <c r="L1397" s="19"/>
      <c r="M1397" s="19"/>
      <c r="N1397" s="19">
        <v>0.5</v>
      </c>
      <c r="O1397" s="19"/>
      <c r="P1397" s="19"/>
      <c r="Q1397" s="19"/>
      <c r="R1397" s="19">
        <v>0</v>
      </c>
      <c r="S1397" s="19"/>
      <c r="T1397" s="19">
        <v>2</v>
      </c>
      <c r="U1397" s="19">
        <v>0</v>
      </c>
      <c r="V1397" s="19"/>
      <c r="W1397" s="19">
        <v>2</v>
      </c>
      <c r="X1397" s="19">
        <v>0</v>
      </c>
      <c r="Y1397" s="19"/>
      <c r="Z1397" s="19">
        <v>0</v>
      </c>
      <c r="AA1397" s="19">
        <v>0</v>
      </c>
      <c r="AB1397" s="19"/>
      <c r="AC1397" s="19">
        <v>0</v>
      </c>
      <c r="AD1397" s="19"/>
      <c r="AE1397" s="19"/>
      <c r="AF1397" s="19">
        <v>6.75</v>
      </c>
      <c r="AG1397" s="19"/>
      <c r="AH1397" s="19"/>
      <c r="AI1397" s="19">
        <v>9.25</v>
      </c>
      <c r="AJ1397" s="19"/>
      <c r="AK1397" s="19"/>
      <c r="AL1397" s="19">
        <v>5</v>
      </c>
      <c r="AM1397" s="19"/>
      <c r="AN1397" s="19"/>
      <c r="AO1397" s="19">
        <v>10</v>
      </c>
      <c r="AP1397" s="19"/>
      <c r="AQ1397" s="19"/>
      <c r="AR1397" s="19"/>
      <c r="AS1397" s="19"/>
      <c r="AT1397" s="19"/>
      <c r="AU1397" s="19">
        <v>30</v>
      </c>
      <c r="AV1397" s="19"/>
      <c r="AW1397" s="19"/>
      <c r="AX1397" s="19">
        <v>3.5</v>
      </c>
      <c r="AY1397" s="19">
        <v>4</v>
      </c>
      <c r="AZ1397" s="19"/>
      <c r="BA1397" s="19">
        <v>4</v>
      </c>
      <c r="BB1397" s="19"/>
      <c r="BC1397" s="19"/>
      <c r="BD1397" s="19">
        <v>1.75</v>
      </c>
    </row>
    <row r="1398" spans="2:56" x14ac:dyDescent="0.2">
      <c r="B1398" s="18">
        <v>36462</v>
      </c>
      <c r="C1398" s="19"/>
      <c r="D1398" s="19"/>
      <c r="E1398" s="19">
        <v>0</v>
      </c>
      <c r="F1398" s="19">
        <v>0</v>
      </c>
      <c r="G1398" s="19"/>
      <c r="H1398" s="19">
        <v>0.75</v>
      </c>
      <c r="I1398" s="19"/>
      <c r="J1398" s="19"/>
      <c r="K1398" s="19"/>
      <c r="L1398" s="19"/>
      <c r="M1398" s="19"/>
      <c r="N1398" s="19">
        <v>0.5</v>
      </c>
      <c r="O1398" s="19"/>
      <c r="P1398" s="19"/>
      <c r="Q1398" s="19"/>
      <c r="R1398" s="19">
        <v>0</v>
      </c>
      <c r="S1398" s="19"/>
      <c r="T1398" s="19">
        <v>2.5</v>
      </c>
      <c r="U1398" s="19">
        <v>0</v>
      </c>
      <c r="V1398" s="19"/>
      <c r="W1398" s="19">
        <v>2</v>
      </c>
      <c r="X1398" s="19">
        <v>0.1</v>
      </c>
      <c r="Y1398" s="19"/>
      <c r="Z1398" s="19">
        <v>0.1</v>
      </c>
      <c r="AA1398" s="19">
        <v>0</v>
      </c>
      <c r="AB1398" s="19"/>
      <c r="AC1398" s="19">
        <v>0</v>
      </c>
      <c r="AD1398" s="19"/>
      <c r="AE1398" s="19"/>
      <c r="AF1398" s="19">
        <v>6</v>
      </c>
      <c r="AG1398" s="19"/>
      <c r="AH1398" s="19"/>
      <c r="AI1398" s="19">
        <v>10.75</v>
      </c>
      <c r="AJ1398" s="19"/>
      <c r="AK1398" s="19"/>
      <c r="AL1398" s="19">
        <v>7.5</v>
      </c>
      <c r="AM1398" s="19"/>
      <c r="AN1398" s="19"/>
      <c r="AO1398" s="19">
        <v>10</v>
      </c>
      <c r="AP1398" s="19"/>
      <c r="AQ1398" s="19"/>
      <c r="AR1398" s="19"/>
      <c r="AS1398" s="19"/>
      <c r="AT1398" s="19"/>
      <c r="AU1398" s="19">
        <v>40</v>
      </c>
      <c r="AV1398" s="19"/>
      <c r="AW1398" s="19"/>
      <c r="AX1398" s="19">
        <v>3.5</v>
      </c>
      <c r="AY1398" s="19">
        <v>4</v>
      </c>
      <c r="AZ1398" s="19"/>
      <c r="BA1398" s="19">
        <v>4.75</v>
      </c>
      <c r="BB1398" s="19"/>
      <c r="BC1398" s="19"/>
      <c r="BD1398" s="19">
        <v>1.65</v>
      </c>
    </row>
    <row r="1399" spans="2:56" x14ac:dyDescent="0.2">
      <c r="B1399" s="18">
        <v>36455</v>
      </c>
      <c r="C1399" s="19"/>
      <c r="D1399" s="19"/>
      <c r="E1399" s="19">
        <v>1.5</v>
      </c>
      <c r="F1399" s="19">
        <v>2</v>
      </c>
      <c r="G1399" s="19"/>
      <c r="H1399" s="19">
        <v>1.25</v>
      </c>
      <c r="I1399" s="19"/>
      <c r="J1399" s="19"/>
      <c r="K1399" s="19"/>
      <c r="L1399" s="19"/>
      <c r="M1399" s="19"/>
      <c r="N1399" s="19">
        <v>1.75</v>
      </c>
      <c r="O1399" s="19"/>
      <c r="P1399" s="19"/>
      <c r="Q1399" s="19"/>
      <c r="R1399" s="19">
        <v>30</v>
      </c>
      <c r="S1399" s="19"/>
      <c r="T1399" s="19">
        <v>7.5</v>
      </c>
      <c r="U1399" s="19">
        <v>5</v>
      </c>
      <c r="V1399" s="19"/>
      <c r="W1399" s="19">
        <v>4</v>
      </c>
      <c r="X1399" s="19">
        <v>0.1</v>
      </c>
      <c r="Y1399" s="19"/>
      <c r="Z1399" s="19">
        <v>0.1</v>
      </c>
      <c r="AA1399" s="19">
        <v>0</v>
      </c>
      <c r="AB1399" s="19"/>
      <c r="AC1399" s="19">
        <v>0</v>
      </c>
      <c r="AD1399" s="19"/>
      <c r="AE1399" s="19"/>
      <c r="AF1399" s="19">
        <v>7</v>
      </c>
      <c r="AG1399" s="19"/>
      <c r="AH1399" s="19"/>
      <c r="AI1399" s="19">
        <v>11</v>
      </c>
      <c r="AJ1399" s="19"/>
      <c r="AK1399" s="19"/>
      <c r="AL1399" s="19">
        <v>7.5</v>
      </c>
      <c r="AM1399" s="19"/>
      <c r="AN1399" s="19"/>
      <c r="AO1399" s="19">
        <v>10.5</v>
      </c>
      <c r="AP1399" s="19"/>
      <c r="AQ1399" s="19"/>
      <c r="AR1399" s="19"/>
      <c r="AS1399" s="19"/>
      <c r="AT1399" s="19"/>
      <c r="AU1399" s="19">
        <v>40</v>
      </c>
      <c r="AV1399" s="19"/>
      <c r="AW1399" s="19"/>
      <c r="AX1399" s="19">
        <v>3.5</v>
      </c>
      <c r="AY1399" s="19">
        <v>4.55</v>
      </c>
      <c r="AZ1399" s="19"/>
      <c r="BA1399" s="19">
        <v>5</v>
      </c>
      <c r="BB1399" s="19"/>
      <c r="BC1399" s="19"/>
      <c r="BD1399" s="19">
        <v>3.15</v>
      </c>
    </row>
    <row r="1400" spans="2:56" x14ac:dyDescent="0.2">
      <c r="B1400" s="18">
        <v>36448</v>
      </c>
      <c r="C1400" s="19"/>
      <c r="D1400" s="19"/>
      <c r="E1400" s="19">
        <v>1.5</v>
      </c>
      <c r="F1400" s="19">
        <v>2</v>
      </c>
      <c r="G1400" s="19"/>
      <c r="H1400" s="19">
        <v>1.25</v>
      </c>
      <c r="I1400" s="19"/>
      <c r="J1400" s="19"/>
      <c r="K1400" s="19"/>
      <c r="L1400" s="19"/>
      <c r="M1400" s="19"/>
      <c r="N1400" s="19">
        <v>1.75</v>
      </c>
      <c r="O1400" s="19"/>
      <c r="P1400" s="19"/>
      <c r="Q1400" s="19"/>
      <c r="R1400" s="19">
        <v>30</v>
      </c>
      <c r="S1400" s="19"/>
      <c r="T1400" s="19">
        <v>7.5</v>
      </c>
      <c r="U1400" s="19">
        <v>5</v>
      </c>
      <c r="V1400" s="19"/>
      <c r="W1400" s="19">
        <v>4</v>
      </c>
      <c r="X1400" s="19">
        <v>0.1</v>
      </c>
      <c r="Y1400" s="19"/>
      <c r="Z1400" s="19">
        <v>0.1</v>
      </c>
      <c r="AA1400" s="19">
        <v>0</v>
      </c>
      <c r="AB1400" s="19"/>
      <c r="AC1400" s="19">
        <v>0</v>
      </c>
      <c r="AD1400" s="19"/>
      <c r="AE1400" s="19"/>
      <c r="AF1400" s="19">
        <v>9</v>
      </c>
      <c r="AG1400" s="19"/>
      <c r="AH1400" s="19"/>
      <c r="AI1400" s="19">
        <v>13.5</v>
      </c>
      <c r="AJ1400" s="19"/>
      <c r="AK1400" s="19"/>
      <c r="AL1400" s="19">
        <v>7.5</v>
      </c>
      <c r="AM1400" s="19"/>
      <c r="AN1400" s="19"/>
      <c r="AO1400" s="19">
        <v>12.5</v>
      </c>
      <c r="AP1400" s="19"/>
      <c r="AQ1400" s="19"/>
      <c r="AR1400" s="19"/>
      <c r="AS1400" s="19"/>
      <c r="AT1400" s="19"/>
      <c r="AU1400" s="19">
        <v>32.5</v>
      </c>
      <c r="AV1400" s="19"/>
      <c r="AW1400" s="19"/>
      <c r="AX1400" s="19">
        <v>3.5</v>
      </c>
      <c r="AY1400" s="19">
        <v>4.55</v>
      </c>
      <c r="AZ1400" s="19"/>
      <c r="BA1400" s="19">
        <v>5.25</v>
      </c>
      <c r="BB1400" s="19"/>
      <c r="BC1400" s="19"/>
      <c r="BD1400" s="19">
        <v>3.15</v>
      </c>
    </row>
    <row r="1401" spans="2:56" x14ac:dyDescent="0.2">
      <c r="B1401" s="18">
        <v>36441</v>
      </c>
      <c r="C1401" s="19"/>
      <c r="D1401" s="19"/>
      <c r="E1401" s="19">
        <v>1.5</v>
      </c>
      <c r="F1401" s="19">
        <v>2</v>
      </c>
      <c r="G1401" s="19"/>
      <c r="H1401" s="19">
        <v>1.25</v>
      </c>
      <c r="I1401" s="19"/>
      <c r="J1401" s="19"/>
      <c r="K1401" s="19"/>
      <c r="L1401" s="19"/>
      <c r="M1401" s="19"/>
      <c r="N1401" s="19">
        <v>1.75</v>
      </c>
      <c r="O1401" s="19"/>
      <c r="P1401" s="19"/>
      <c r="Q1401" s="19"/>
      <c r="R1401" s="19">
        <v>30</v>
      </c>
      <c r="S1401" s="19"/>
      <c r="T1401" s="19">
        <v>7.5</v>
      </c>
      <c r="U1401" s="19">
        <v>5</v>
      </c>
      <c r="V1401" s="19"/>
      <c r="W1401" s="19">
        <v>4</v>
      </c>
      <c r="X1401" s="19">
        <v>5</v>
      </c>
      <c r="Y1401" s="19"/>
      <c r="Z1401" s="19">
        <v>0</v>
      </c>
      <c r="AA1401" s="19">
        <v>-0.15</v>
      </c>
      <c r="AB1401" s="19"/>
      <c r="AC1401" s="19">
        <v>-0.125</v>
      </c>
      <c r="AD1401" s="19"/>
      <c r="AE1401" s="19"/>
      <c r="AF1401" s="19">
        <v>9.25</v>
      </c>
      <c r="AG1401" s="19"/>
      <c r="AH1401" s="19"/>
      <c r="AI1401" s="19">
        <v>14.5</v>
      </c>
      <c r="AJ1401" s="19"/>
      <c r="AK1401" s="19"/>
      <c r="AL1401" s="19">
        <v>7.5</v>
      </c>
      <c r="AM1401" s="19"/>
      <c r="AN1401" s="19"/>
      <c r="AO1401" s="19">
        <v>12.5</v>
      </c>
      <c r="AP1401" s="19"/>
      <c r="AQ1401" s="19"/>
      <c r="AR1401" s="19"/>
      <c r="AS1401" s="19"/>
      <c r="AT1401" s="19"/>
      <c r="AU1401" s="19">
        <v>32.5</v>
      </c>
      <c r="AV1401" s="19"/>
      <c r="AW1401" s="19"/>
      <c r="AX1401" s="19">
        <v>3.5</v>
      </c>
      <c r="AY1401" s="19">
        <v>4.5</v>
      </c>
      <c r="AZ1401" s="19"/>
      <c r="BA1401" s="19">
        <v>5.5</v>
      </c>
      <c r="BB1401" s="19"/>
      <c r="BC1401" s="19"/>
      <c r="BD1401" s="19">
        <v>3.15</v>
      </c>
    </row>
    <row r="1402" spans="2:56" x14ac:dyDescent="0.2">
      <c r="B1402" s="18">
        <v>36434</v>
      </c>
      <c r="C1402" s="19"/>
      <c r="D1402" s="19"/>
      <c r="E1402" s="19">
        <v>1.75</v>
      </c>
      <c r="F1402" s="19">
        <v>2.5</v>
      </c>
      <c r="G1402" s="19"/>
      <c r="H1402" s="19">
        <v>2.75</v>
      </c>
      <c r="I1402" s="19"/>
      <c r="J1402" s="19"/>
      <c r="K1402" s="19"/>
      <c r="L1402" s="19"/>
      <c r="M1402" s="19"/>
      <c r="N1402" s="19">
        <v>1.75</v>
      </c>
      <c r="O1402" s="19"/>
      <c r="P1402" s="19"/>
      <c r="Q1402" s="19"/>
      <c r="R1402" s="19">
        <v>30</v>
      </c>
      <c r="S1402" s="19"/>
      <c r="T1402" s="19">
        <v>7.5</v>
      </c>
      <c r="U1402" s="19">
        <v>5</v>
      </c>
      <c r="V1402" s="19"/>
      <c r="W1402" s="19">
        <v>4</v>
      </c>
      <c r="X1402" s="19">
        <v>5</v>
      </c>
      <c r="Y1402" s="19"/>
      <c r="Z1402" s="19">
        <v>0</v>
      </c>
      <c r="AA1402" s="19">
        <v>-0.15</v>
      </c>
      <c r="AB1402" s="19"/>
      <c r="AC1402" s="19">
        <v>-0.125</v>
      </c>
      <c r="AD1402" s="19"/>
      <c r="AE1402" s="19"/>
      <c r="AF1402" s="19">
        <v>10</v>
      </c>
      <c r="AG1402" s="19"/>
      <c r="AH1402" s="19"/>
      <c r="AI1402" s="19">
        <v>12.5</v>
      </c>
      <c r="AJ1402" s="19"/>
      <c r="AK1402" s="19"/>
      <c r="AL1402" s="19">
        <v>7.5</v>
      </c>
      <c r="AM1402" s="19"/>
      <c r="AN1402" s="19"/>
      <c r="AO1402" s="19">
        <v>12.5</v>
      </c>
      <c r="AP1402" s="19"/>
      <c r="AQ1402" s="19"/>
      <c r="AR1402" s="19"/>
      <c r="AS1402" s="19"/>
      <c r="AT1402" s="19"/>
      <c r="AU1402" s="19">
        <v>32.5</v>
      </c>
      <c r="AV1402" s="19"/>
      <c r="AW1402" s="19"/>
      <c r="AX1402" s="19">
        <v>3.5</v>
      </c>
      <c r="AY1402" s="19">
        <v>4.5</v>
      </c>
      <c r="AZ1402" s="19"/>
      <c r="BA1402" s="19">
        <v>5.5</v>
      </c>
      <c r="BB1402" s="19"/>
      <c r="BC1402" s="19"/>
      <c r="BD1402" s="19">
        <v>3.15</v>
      </c>
    </row>
    <row r="1403" spans="2:56" x14ac:dyDescent="0.2">
      <c r="B1403" s="18">
        <v>36427</v>
      </c>
      <c r="C1403" s="19"/>
      <c r="D1403" s="19"/>
      <c r="E1403" s="19">
        <v>1.75</v>
      </c>
      <c r="F1403" s="19">
        <v>2.5</v>
      </c>
      <c r="G1403" s="19"/>
      <c r="H1403" s="19">
        <v>2.75</v>
      </c>
      <c r="I1403" s="19"/>
      <c r="J1403" s="19"/>
      <c r="K1403" s="19"/>
      <c r="L1403" s="19"/>
      <c r="M1403" s="19"/>
      <c r="N1403" s="19">
        <v>1.75</v>
      </c>
      <c r="O1403" s="19"/>
      <c r="P1403" s="19"/>
      <c r="Q1403" s="19"/>
      <c r="R1403" s="19">
        <v>30</v>
      </c>
      <c r="S1403" s="19"/>
      <c r="T1403" s="19">
        <v>7.5</v>
      </c>
      <c r="U1403" s="19">
        <v>5</v>
      </c>
      <c r="V1403" s="19"/>
      <c r="W1403" s="19">
        <v>4</v>
      </c>
      <c r="X1403" s="19">
        <v>5</v>
      </c>
      <c r="Y1403" s="19"/>
      <c r="Z1403" s="19">
        <v>0</v>
      </c>
      <c r="AA1403" s="19">
        <v>-0.15</v>
      </c>
      <c r="AB1403" s="19"/>
      <c r="AC1403" s="19">
        <v>-0.125</v>
      </c>
      <c r="AD1403" s="19"/>
      <c r="AE1403" s="19"/>
      <c r="AF1403" s="19">
        <v>9.5</v>
      </c>
      <c r="AG1403" s="19"/>
      <c r="AH1403" s="19"/>
      <c r="AI1403" s="19">
        <v>13</v>
      </c>
      <c r="AJ1403" s="19"/>
      <c r="AK1403" s="19"/>
      <c r="AL1403" s="19">
        <v>7.5</v>
      </c>
      <c r="AM1403" s="19"/>
      <c r="AN1403" s="19"/>
      <c r="AO1403" s="19">
        <v>10</v>
      </c>
      <c r="AP1403" s="19"/>
      <c r="AQ1403" s="19"/>
      <c r="AR1403" s="19"/>
      <c r="AS1403" s="19"/>
      <c r="AT1403" s="19"/>
      <c r="AU1403" s="19">
        <v>32.5</v>
      </c>
      <c r="AV1403" s="19"/>
      <c r="AW1403" s="19"/>
      <c r="AX1403" s="19">
        <v>3.5</v>
      </c>
      <c r="AY1403" s="19">
        <v>4.5</v>
      </c>
      <c r="AZ1403" s="19"/>
      <c r="BA1403" s="19">
        <v>5.5</v>
      </c>
      <c r="BB1403" s="19"/>
      <c r="BC1403" s="19"/>
      <c r="BD1403" s="19">
        <v>3.15</v>
      </c>
    </row>
    <row r="1404" spans="2:56" x14ac:dyDescent="0.2">
      <c r="B1404" s="18">
        <v>36420</v>
      </c>
      <c r="C1404" s="19"/>
      <c r="D1404" s="19"/>
      <c r="E1404" s="19">
        <v>0.625</v>
      </c>
      <c r="F1404" s="19">
        <v>2.25</v>
      </c>
      <c r="G1404" s="19"/>
      <c r="H1404" s="19">
        <v>2.5</v>
      </c>
      <c r="I1404" s="19"/>
      <c r="J1404" s="19"/>
      <c r="K1404" s="19"/>
      <c r="L1404" s="19"/>
      <c r="M1404" s="19"/>
      <c r="N1404" s="19">
        <v>1.75</v>
      </c>
      <c r="O1404" s="19"/>
      <c r="P1404" s="19"/>
      <c r="Q1404" s="19"/>
      <c r="R1404" s="19">
        <v>30</v>
      </c>
      <c r="S1404" s="19"/>
      <c r="T1404" s="19">
        <v>7.5</v>
      </c>
      <c r="U1404" s="19">
        <v>5</v>
      </c>
      <c r="V1404" s="19"/>
      <c r="W1404" s="19">
        <v>4</v>
      </c>
      <c r="X1404" s="19">
        <v>5</v>
      </c>
      <c r="Y1404" s="19"/>
      <c r="Z1404" s="19">
        <v>0</v>
      </c>
      <c r="AA1404" s="19">
        <v>-0.15</v>
      </c>
      <c r="AB1404" s="19"/>
      <c r="AC1404" s="19">
        <v>-0.125</v>
      </c>
      <c r="AD1404" s="19"/>
      <c r="AE1404" s="19"/>
      <c r="AF1404" s="19">
        <v>7.5</v>
      </c>
      <c r="AG1404" s="19"/>
      <c r="AH1404" s="19"/>
      <c r="AI1404" s="19">
        <v>10.25</v>
      </c>
      <c r="AJ1404" s="19"/>
      <c r="AK1404" s="19"/>
      <c r="AL1404" s="19">
        <v>7.5</v>
      </c>
      <c r="AM1404" s="19"/>
      <c r="AN1404" s="19"/>
      <c r="AO1404" s="19">
        <v>10</v>
      </c>
      <c r="AP1404" s="19"/>
      <c r="AQ1404" s="19"/>
      <c r="AR1404" s="19"/>
      <c r="AS1404" s="19"/>
      <c r="AT1404" s="19"/>
      <c r="AU1404" s="19">
        <v>37.5</v>
      </c>
      <c r="AV1404" s="19"/>
      <c r="AW1404" s="19"/>
      <c r="AX1404" s="19">
        <v>3.5</v>
      </c>
      <c r="AY1404" s="19">
        <v>4.5</v>
      </c>
      <c r="AZ1404" s="19"/>
      <c r="BA1404" s="19">
        <v>5</v>
      </c>
      <c r="BB1404" s="19"/>
      <c r="BC1404" s="19"/>
      <c r="BD1404" s="19">
        <v>3.15</v>
      </c>
    </row>
    <row r="1405" spans="2:56" x14ac:dyDescent="0.2">
      <c r="B1405" s="18">
        <v>36413</v>
      </c>
      <c r="C1405" s="19"/>
      <c r="D1405" s="19"/>
      <c r="E1405" s="19">
        <v>0.125</v>
      </c>
      <c r="F1405" s="19">
        <v>1.25</v>
      </c>
      <c r="G1405" s="19"/>
      <c r="H1405" s="19">
        <v>2</v>
      </c>
      <c r="I1405" s="19"/>
      <c r="J1405" s="19"/>
      <c r="K1405" s="19"/>
      <c r="L1405" s="19"/>
      <c r="M1405" s="19"/>
      <c r="N1405" s="19">
        <v>1.75</v>
      </c>
      <c r="O1405" s="19"/>
      <c r="P1405" s="19"/>
      <c r="Q1405" s="19"/>
      <c r="R1405" s="19">
        <v>30</v>
      </c>
      <c r="S1405" s="19"/>
      <c r="T1405" s="19">
        <v>7.5</v>
      </c>
      <c r="U1405" s="19">
        <v>5</v>
      </c>
      <c r="V1405" s="19"/>
      <c r="W1405" s="19">
        <v>4</v>
      </c>
      <c r="X1405" s="19">
        <v>5</v>
      </c>
      <c r="Y1405" s="19"/>
      <c r="Z1405" s="19">
        <v>0</v>
      </c>
      <c r="AA1405" s="19">
        <v>-0.15</v>
      </c>
      <c r="AB1405" s="19"/>
      <c r="AC1405" s="19">
        <v>-0.125</v>
      </c>
      <c r="AD1405" s="19"/>
      <c r="AE1405" s="19"/>
      <c r="AF1405" s="19">
        <v>7.25</v>
      </c>
      <c r="AG1405" s="19"/>
      <c r="AH1405" s="19"/>
      <c r="AI1405" s="19">
        <v>8.5</v>
      </c>
      <c r="AJ1405" s="19"/>
      <c r="AK1405" s="19"/>
      <c r="AL1405" s="19">
        <v>7.5</v>
      </c>
      <c r="AM1405" s="19"/>
      <c r="AN1405" s="19"/>
      <c r="AO1405" s="19">
        <v>10</v>
      </c>
      <c r="AP1405" s="19"/>
      <c r="AQ1405" s="19"/>
      <c r="AR1405" s="19"/>
      <c r="AS1405" s="19"/>
      <c r="AT1405" s="19"/>
      <c r="AU1405" s="19">
        <v>37.5</v>
      </c>
      <c r="AV1405" s="19"/>
      <c r="AW1405" s="19"/>
      <c r="AX1405" s="19">
        <v>3.5</v>
      </c>
      <c r="AY1405" s="19">
        <v>4.5</v>
      </c>
      <c r="AZ1405" s="19"/>
      <c r="BA1405" s="19">
        <v>5</v>
      </c>
      <c r="BB1405" s="19"/>
      <c r="BC1405" s="19"/>
      <c r="BD1405" s="19">
        <v>3.15</v>
      </c>
    </row>
    <row r="1406" spans="2:56" x14ac:dyDescent="0.2">
      <c r="B1406" s="18">
        <v>36406</v>
      </c>
      <c r="C1406" s="19"/>
      <c r="D1406" s="19"/>
      <c r="E1406" s="19">
        <v>0.125</v>
      </c>
      <c r="F1406" s="19">
        <v>1</v>
      </c>
      <c r="G1406" s="19"/>
      <c r="H1406" s="19">
        <v>1.5</v>
      </c>
      <c r="I1406" s="19"/>
      <c r="J1406" s="19"/>
      <c r="K1406" s="19"/>
      <c r="L1406" s="19"/>
      <c r="M1406" s="19"/>
      <c r="N1406" s="19">
        <v>1.75</v>
      </c>
      <c r="O1406" s="19"/>
      <c r="P1406" s="19"/>
      <c r="Q1406" s="19"/>
      <c r="R1406" s="19">
        <v>30</v>
      </c>
      <c r="S1406" s="19"/>
      <c r="T1406" s="19">
        <v>2.5</v>
      </c>
      <c r="U1406" s="19">
        <v>5</v>
      </c>
      <c r="V1406" s="19"/>
      <c r="W1406" s="19">
        <v>4</v>
      </c>
      <c r="X1406" s="19">
        <v>5</v>
      </c>
      <c r="Y1406" s="19"/>
      <c r="Z1406" s="19">
        <v>0</v>
      </c>
      <c r="AA1406" s="19">
        <v>-0.15</v>
      </c>
      <c r="AB1406" s="19"/>
      <c r="AC1406" s="19">
        <v>-0.125</v>
      </c>
      <c r="AD1406" s="19"/>
      <c r="AE1406" s="19"/>
      <c r="AF1406" s="19">
        <v>7</v>
      </c>
      <c r="AG1406" s="19"/>
      <c r="AH1406" s="19"/>
      <c r="AI1406" s="19">
        <v>6.75</v>
      </c>
      <c r="AJ1406" s="19"/>
      <c r="AK1406" s="19"/>
      <c r="AL1406" s="19">
        <v>7.5</v>
      </c>
      <c r="AM1406" s="19"/>
      <c r="AN1406" s="19"/>
      <c r="AO1406" s="19">
        <v>10</v>
      </c>
      <c r="AP1406" s="19"/>
      <c r="AQ1406" s="19"/>
      <c r="AR1406" s="19"/>
      <c r="AS1406" s="19"/>
      <c r="AT1406" s="19"/>
      <c r="AU1406" s="19">
        <v>33</v>
      </c>
      <c r="AV1406" s="19"/>
      <c r="AW1406" s="19"/>
      <c r="AX1406" s="19">
        <v>3.5</v>
      </c>
      <c r="AY1406" s="19">
        <v>4.5</v>
      </c>
      <c r="AZ1406" s="19"/>
      <c r="BA1406" s="19">
        <v>5</v>
      </c>
      <c r="BB1406" s="19"/>
      <c r="BC1406" s="19"/>
      <c r="BD1406" s="19">
        <v>3.15</v>
      </c>
    </row>
    <row r="1407" spans="2:56" x14ac:dyDescent="0.2">
      <c r="B1407" s="18">
        <v>36399</v>
      </c>
      <c r="C1407" s="19"/>
      <c r="D1407" s="19"/>
      <c r="E1407" s="19">
        <v>1.125</v>
      </c>
      <c r="F1407" s="19">
        <v>1.25</v>
      </c>
      <c r="G1407" s="19"/>
      <c r="H1407" s="19">
        <v>1.5</v>
      </c>
      <c r="I1407" s="19"/>
      <c r="J1407" s="19"/>
      <c r="K1407" s="19"/>
      <c r="L1407" s="19"/>
      <c r="M1407" s="19"/>
      <c r="N1407" s="19">
        <v>1.75</v>
      </c>
      <c r="O1407" s="19"/>
      <c r="P1407" s="19"/>
      <c r="Q1407" s="19"/>
      <c r="R1407" s="19">
        <v>30</v>
      </c>
      <c r="S1407" s="19"/>
      <c r="T1407" s="19">
        <v>2.5</v>
      </c>
      <c r="U1407" s="19">
        <v>5</v>
      </c>
      <c r="V1407" s="19"/>
      <c r="W1407" s="19">
        <v>4</v>
      </c>
      <c r="X1407" s="19">
        <v>5</v>
      </c>
      <c r="Y1407" s="19"/>
      <c r="Z1407" s="19">
        <v>0</v>
      </c>
      <c r="AA1407" s="19">
        <v>-0.15</v>
      </c>
      <c r="AB1407" s="19"/>
      <c r="AC1407" s="19">
        <v>-0.125</v>
      </c>
      <c r="AD1407" s="19"/>
      <c r="AE1407" s="19"/>
      <c r="AF1407" s="19">
        <v>6.75</v>
      </c>
      <c r="AG1407" s="19"/>
      <c r="AH1407" s="19"/>
      <c r="AI1407" s="19">
        <v>7.25</v>
      </c>
      <c r="AJ1407" s="19"/>
      <c r="AK1407" s="19"/>
      <c r="AL1407" s="19">
        <v>7.5</v>
      </c>
      <c r="AM1407" s="19"/>
      <c r="AN1407" s="19"/>
      <c r="AO1407" s="19">
        <v>11</v>
      </c>
      <c r="AP1407" s="19"/>
      <c r="AQ1407" s="19"/>
      <c r="AR1407" s="19"/>
      <c r="AS1407" s="19"/>
      <c r="AT1407" s="19"/>
      <c r="AU1407" s="19">
        <v>33</v>
      </c>
      <c r="AV1407" s="19"/>
      <c r="AW1407" s="19"/>
      <c r="AX1407" s="19">
        <v>3.5</v>
      </c>
      <c r="AY1407" s="19">
        <v>4.5</v>
      </c>
      <c r="AZ1407" s="19"/>
      <c r="BA1407" s="19">
        <v>5</v>
      </c>
      <c r="BB1407" s="19"/>
      <c r="BC1407" s="19"/>
      <c r="BD1407" s="19">
        <v>3.3</v>
      </c>
    </row>
    <row r="1408" spans="2:56" x14ac:dyDescent="0.2">
      <c r="B1408" s="18">
        <v>36392</v>
      </c>
      <c r="C1408" s="19"/>
      <c r="D1408" s="19"/>
      <c r="E1408" s="19">
        <v>1.125</v>
      </c>
      <c r="F1408" s="19">
        <v>1.25</v>
      </c>
      <c r="G1408" s="19"/>
      <c r="H1408" s="19">
        <v>1.5</v>
      </c>
      <c r="I1408" s="19"/>
      <c r="J1408" s="19"/>
      <c r="K1408" s="19"/>
      <c r="L1408" s="19"/>
      <c r="M1408" s="19"/>
      <c r="N1408" s="19">
        <v>1.75</v>
      </c>
      <c r="O1408" s="19"/>
      <c r="P1408" s="19"/>
      <c r="Q1408" s="19"/>
      <c r="R1408" s="19">
        <v>30</v>
      </c>
      <c r="S1408" s="19"/>
      <c r="T1408" s="19">
        <v>2.5</v>
      </c>
      <c r="U1408" s="19">
        <v>5</v>
      </c>
      <c r="V1408" s="19"/>
      <c r="W1408" s="19">
        <v>4</v>
      </c>
      <c r="X1408" s="19">
        <v>5</v>
      </c>
      <c r="Y1408" s="19"/>
      <c r="Z1408" s="19">
        <v>0</v>
      </c>
      <c r="AA1408" s="19">
        <v>0</v>
      </c>
      <c r="AB1408" s="19"/>
      <c r="AC1408" s="19">
        <v>0.25</v>
      </c>
      <c r="AD1408" s="19"/>
      <c r="AE1408" s="19"/>
      <c r="AF1408" s="19">
        <v>8.25</v>
      </c>
      <c r="AG1408" s="19"/>
      <c r="AH1408" s="19"/>
      <c r="AI1408" s="19">
        <v>8.25</v>
      </c>
      <c r="AJ1408" s="19"/>
      <c r="AK1408" s="19"/>
      <c r="AL1408" s="19">
        <v>7.5</v>
      </c>
      <c r="AM1408" s="19"/>
      <c r="AN1408" s="19"/>
      <c r="AO1408" s="19">
        <v>11</v>
      </c>
      <c r="AP1408" s="19"/>
      <c r="AQ1408" s="19"/>
      <c r="AR1408" s="19"/>
      <c r="AS1408" s="19"/>
      <c r="AT1408" s="19"/>
      <c r="AU1408" s="19">
        <v>33</v>
      </c>
      <c r="AV1408" s="19"/>
      <c r="AW1408" s="19"/>
      <c r="AX1408" s="19">
        <v>3.5</v>
      </c>
      <c r="AY1408" s="19">
        <v>4.5</v>
      </c>
      <c r="AZ1408" s="19"/>
      <c r="BA1408" s="19">
        <v>4.5</v>
      </c>
      <c r="BB1408" s="19"/>
      <c r="BC1408" s="19"/>
      <c r="BD1408" s="19">
        <v>3.4</v>
      </c>
    </row>
    <row r="1409" spans="2:56" x14ac:dyDescent="0.2">
      <c r="B1409" s="18">
        <v>36385</v>
      </c>
      <c r="C1409" s="19"/>
      <c r="D1409" s="19"/>
      <c r="E1409" s="19">
        <v>0</v>
      </c>
      <c r="F1409" s="19">
        <v>0.75</v>
      </c>
      <c r="G1409" s="19"/>
      <c r="H1409" s="19">
        <v>1.25</v>
      </c>
      <c r="I1409" s="19"/>
      <c r="J1409" s="19"/>
      <c r="K1409" s="19"/>
      <c r="L1409" s="19"/>
      <c r="M1409" s="19"/>
      <c r="N1409" s="19">
        <v>1</v>
      </c>
      <c r="O1409" s="19"/>
      <c r="P1409" s="19"/>
      <c r="Q1409" s="19"/>
      <c r="R1409" s="19">
        <v>30</v>
      </c>
      <c r="S1409" s="19"/>
      <c r="T1409" s="19">
        <v>2.5</v>
      </c>
      <c r="U1409" s="19">
        <v>5</v>
      </c>
      <c r="V1409" s="19"/>
      <c r="W1409" s="19">
        <v>4</v>
      </c>
      <c r="X1409" s="19">
        <v>5</v>
      </c>
      <c r="Y1409" s="19"/>
      <c r="Z1409" s="19">
        <v>0</v>
      </c>
      <c r="AA1409" s="19">
        <v>0</v>
      </c>
      <c r="AB1409" s="19"/>
      <c r="AC1409" s="19">
        <v>0.375</v>
      </c>
      <c r="AD1409" s="19"/>
      <c r="AE1409" s="19"/>
      <c r="AF1409" s="19">
        <v>9.25</v>
      </c>
      <c r="AG1409" s="19"/>
      <c r="AH1409" s="19"/>
      <c r="AI1409" s="19">
        <v>6.75</v>
      </c>
      <c r="AJ1409" s="19"/>
      <c r="AK1409" s="19"/>
      <c r="AL1409" s="19">
        <v>7.5</v>
      </c>
      <c r="AM1409" s="19"/>
      <c r="AN1409" s="19"/>
      <c r="AO1409" s="19">
        <v>10</v>
      </c>
      <c r="AP1409" s="19"/>
      <c r="AQ1409" s="19"/>
      <c r="AR1409" s="19"/>
      <c r="AS1409" s="19"/>
      <c r="AT1409" s="19"/>
      <c r="AU1409" s="19">
        <v>25</v>
      </c>
      <c r="AV1409" s="19"/>
      <c r="AW1409" s="19"/>
      <c r="AX1409" s="19">
        <v>3.5</v>
      </c>
      <c r="AY1409" s="19">
        <v>3.5</v>
      </c>
      <c r="AZ1409" s="19"/>
      <c r="BA1409" s="19">
        <v>4</v>
      </c>
      <c r="BB1409" s="19"/>
      <c r="BC1409" s="19"/>
      <c r="BD1409" s="19">
        <v>3.35</v>
      </c>
    </row>
    <row r="1410" spans="2:56" x14ac:dyDescent="0.2">
      <c r="B1410" s="18">
        <v>36378</v>
      </c>
      <c r="C1410" s="19"/>
      <c r="D1410" s="19"/>
      <c r="E1410" s="19">
        <v>0.875</v>
      </c>
      <c r="F1410" s="19">
        <v>0.75</v>
      </c>
      <c r="G1410" s="19"/>
      <c r="H1410" s="19">
        <v>1.25</v>
      </c>
      <c r="I1410" s="19"/>
      <c r="J1410" s="19"/>
      <c r="K1410" s="19"/>
      <c r="L1410" s="19"/>
      <c r="M1410" s="19"/>
      <c r="N1410" s="19">
        <v>1</v>
      </c>
      <c r="O1410" s="19"/>
      <c r="P1410" s="19"/>
      <c r="Q1410" s="19"/>
      <c r="R1410" s="19">
        <v>30</v>
      </c>
      <c r="S1410" s="19"/>
      <c r="T1410" s="19">
        <v>2.5</v>
      </c>
      <c r="U1410" s="19">
        <v>5</v>
      </c>
      <c r="V1410" s="19"/>
      <c r="W1410" s="19">
        <v>4</v>
      </c>
      <c r="X1410" s="19">
        <v>5</v>
      </c>
      <c r="Y1410" s="19"/>
      <c r="Z1410" s="19">
        <v>0</v>
      </c>
      <c r="AA1410" s="19">
        <v>0</v>
      </c>
      <c r="AB1410" s="19"/>
      <c r="AC1410" s="19">
        <v>0.375</v>
      </c>
      <c r="AD1410" s="19"/>
      <c r="AE1410" s="19"/>
      <c r="AF1410" s="19">
        <v>9.25</v>
      </c>
      <c r="AG1410" s="19"/>
      <c r="AH1410" s="19"/>
      <c r="AI1410" s="19">
        <v>6.75</v>
      </c>
      <c r="AJ1410" s="19"/>
      <c r="AK1410" s="19"/>
      <c r="AL1410" s="19">
        <v>7.5</v>
      </c>
      <c r="AM1410" s="19"/>
      <c r="AN1410" s="19"/>
      <c r="AO1410" s="19">
        <v>10</v>
      </c>
      <c r="AP1410" s="19"/>
      <c r="AQ1410" s="19"/>
      <c r="AR1410" s="19"/>
      <c r="AS1410" s="19"/>
      <c r="AT1410" s="19"/>
      <c r="AU1410" s="19">
        <v>25</v>
      </c>
      <c r="AV1410" s="19"/>
      <c r="AW1410" s="19"/>
      <c r="AX1410" s="19">
        <v>3.5</v>
      </c>
      <c r="AY1410" s="19">
        <v>3.5</v>
      </c>
      <c r="AZ1410" s="19"/>
      <c r="BA1410" s="19">
        <v>4</v>
      </c>
      <c r="BB1410" s="19"/>
      <c r="BC1410" s="19"/>
      <c r="BD1410" s="19">
        <v>3.55</v>
      </c>
    </row>
    <row r="1411" spans="2:56" x14ac:dyDescent="0.2">
      <c r="B1411" s="18">
        <v>36371</v>
      </c>
      <c r="C1411" s="19"/>
      <c r="D1411" s="19"/>
      <c r="E1411" s="19">
        <v>1</v>
      </c>
      <c r="F1411" s="19">
        <v>0.5</v>
      </c>
      <c r="G1411" s="19"/>
      <c r="H1411" s="19">
        <v>1</v>
      </c>
      <c r="I1411" s="19"/>
      <c r="J1411" s="19"/>
      <c r="K1411" s="19"/>
      <c r="L1411" s="19"/>
      <c r="M1411" s="19"/>
      <c r="N1411" s="19">
        <v>1</v>
      </c>
      <c r="O1411" s="19"/>
      <c r="P1411" s="19"/>
      <c r="Q1411" s="19"/>
      <c r="R1411" s="19">
        <v>30</v>
      </c>
      <c r="S1411" s="19"/>
      <c r="T1411" s="19">
        <v>0</v>
      </c>
      <c r="U1411" s="19">
        <v>5</v>
      </c>
      <c r="V1411" s="19"/>
      <c r="W1411" s="19">
        <v>4</v>
      </c>
      <c r="X1411" s="19">
        <v>5</v>
      </c>
      <c r="Y1411" s="19"/>
      <c r="Z1411" s="19">
        <v>0</v>
      </c>
      <c r="AA1411" s="19">
        <v>0</v>
      </c>
      <c r="AB1411" s="19"/>
      <c r="AC1411" s="19">
        <v>0.375</v>
      </c>
      <c r="AD1411" s="19"/>
      <c r="AE1411" s="19"/>
      <c r="AF1411" s="19">
        <v>9</v>
      </c>
      <c r="AG1411" s="19"/>
      <c r="AH1411" s="19"/>
      <c r="AI1411" s="19">
        <v>6.75</v>
      </c>
      <c r="AJ1411" s="19"/>
      <c r="AK1411" s="19"/>
      <c r="AL1411" s="19">
        <v>7.5</v>
      </c>
      <c r="AM1411" s="19"/>
      <c r="AN1411" s="19"/>
      <c r="AO1411" s="19">
        <v>9</v>
      </c>
      <c r="AP1411" s="19"/>
      <c r="AQ1411" s="19"/>
      <c r="AR1411" s="19"/>
      <c r="AS1411" s="19"/>
      <c r="AT1411" s="19"/>
      <c r="AU1411" s="19">
        <v>30</v>
      </c>
      <c r="AV1411" s="19"/>
      <c r="AW1411" s="19"/>
      <c r="AX1411" s="19">
        <v>3.5</v>
      </c>
      <c r="AY1411" s="19">
        <v>3.5</v>
      </c>
      <c r="AZ1411" s="19"/>
      <c r="BA1411" s="19">
        <v>4</v>
      </c>
      <c r="BB1411" s="19"/>
      <c r="BC1411" s="19"/>
      <c r="BD1411" s="19">
        <v>3.65</v>
      </c>
    </row>
    <row r="1412" spans="2:56" x14ac:dyDescent="0.2">
      <c r="B1412" s="18">
        <v>36364</v>
      </c>
      <c r="C1412" s="19"/>
      <c r="D1412" s="19"/>
      <c r="E1412" s="19">
        <v>0.75</v>
      </c>
      <c r="F1412" s="19">
        <v>0.5</v>
      </c>
      <c r="G1412" s="19"/>
      <c r="H1412" s="19">
        <v>1</v>
      </c>
      <c r="I1412" s="19"/>
      <c r="J1412" s="19"/>
      <c r="K1412" s="19"/>
      <c r="L1412" s="19"/>
      <c r="M1412" s="19"/>
      <c r="N1412" s="19">
        <v>1</v>
      </c>
      <c r="O1412" s="19"/>
      <c r="P1412" s="19"/>
      <c r="Q1412" s="19"/>
      <c r="R1412" s="19">
        <v>30</v>
      </c>
      <c r="S1412" s="19"/>
      <c r="T1412" s="19">
        <v>0</v>
      </c>
      <c r="U1412" s="19">
        <v>5</v>
      </c>
      <c r="V1412" s="19"/>
      <c r="W1412" s="19">
        <v>4</v>
      </c>
      <c r="X1412" s="19">
        <v>5</v>
      </c>
      <c r="Y1412" s="19"/>
      <c r="Z1412" s="19">
        <v>0</v>
      </c>
      <c r="AA1412" s="19">
        <v>0</v>
      </c>
      <c r="AB1412" s="19"/>
      <c r="AC1412" s="19">
        <v>0.375</v>
      </c>
      <c r="AD1412" s="19"/>
      <c r="AE1412" s="19"/>
      <c r="AF1412" s="19">
        <v>9.5</v>
      </c>
      <c r="AG1412" s="19"/>
      <c r="AH1412" s="19"/>
      <c r="AI1412" s="19">
        <v>6</v>
      </c>
      <c r="AJ1412" s="19"/>
      <c r="AK1412" s="19"/>
      <c r="AL1412" s="19">
        <v>7.5</v>
      </c>
      <c r="AM1412" s="19"/>
      <c r="AN1412" s="19"/>
      <c r="AO1412" s="19">
        <v>9</v>
      </c>
      <c r="AP1412" s="19"/>
      <c r="AQ1412" s="19"/>
      <c r="AR1412" s="19"/>
      <c r="AS1412" s="19"/>
      <c r="AT1412" s="19"/>
      <c r="AU1412" s="19">
        <v>30</v>
      </c>
      <c r="AV1412" s="19"/>
      <c r="AW1412" s="19"/>
      <c r="AX1412" s="19">
        <v>3.5</v>
      </c>
      <c r="AY1412" s="19">
        <v>3.5</v>
      </c>
      <c r="AZ1412" s="19"/>
      <c r="BA1412" s="19">
        <v>4</v>
      </c>
      <c r="BB1412" s="19"/>
      <c r="BC1412" s="19"/>
      <c r="BD1412" s="19">
        <v>4.4000000000000004</v>
      </c>
    </row>
    <row r="1413" spans="2:56" x14ac:dyDescent="0.2">
      <c r="B1413" s="18">
        <v>36357</v>
      </c>
      <c r="C1413" s="19"/>
      <c r="D1413" s="19"/>
      <c r="E1413" s="19">
        <v>1</v>
      </c>
      <c r="F1413" s="19">
        <v>0</v>
      </c>
      <c r="G1413" s="19"/>
      <c r="H1413" s="19">
        <v>1</v>
      </c>
      <c r="I1413" s="19"/>
      <c r="J1413" s="19"/>
      <c r="K1413" s="19"/>
      <c r="L1413" s="19"/>
      <c r="M1413" s="19"/>
      <c r="N1413" s="19">
        <v>0</v>
      </c>
      <c r="O1413" s="19"/>
      <c r="P1413" s="19"/>
      <c r="Q1413" s="19"/>
      <c r="R1413" s="19">
        <v>30</v>
      </c>
      <c r="S1413" s="19"/>
      <c r="T1413" s="19">
        <v>0</v>
      </c>
      <c r="U1413" s="19">
        <v>5</v>
      </c>
      <c r="V1413" s="19"/>
      <c r="W1413" s="19">
        <v>4</v>
      </c>
      <c r="X1413" s="19">
        <v>5</v>
      </c>
      <c r="Y1413" s="19"/>
      <c r="Z1413" s="19">
        <v>0</v>
      </c>
      <c r="AA1413" s="19">
        <v>0</v>
      </c>
      <c r="AB1413" s="19"/>
      <c r="AC1413" s="19">
        <v>0.375</v>
      </c>
      <c r="AD1413" s="19"/>
      <c r="AE1413" s="19"/>
      <c r="AF1413" s="19">
        <v>8.25</v>
      </c>
      <c r="AG1413" s="19"/>
      <c r="AH1413" s="19"/>
      <c r="AI1413" s="19">
        <v>6</v>
      </c>
      <c r="AJ1413" s="19"/>
      <c r="AK1413" s="19"/>
      <c r="AL1413" s="19">
        <v>7.5</v>
      </c>
      <c r="AM1413" s="19"/>
      <c r="AN1413" s="19"/>
      <c r="AO1413" s="19">
        <v>8.5</v>
      </c>
      <c r="AP1413" s="19"/>
      <c r="AQ1413" s="19"/>
      <c r="AR1413" s="19"/>
      <c r="AS1413" s="19"/>
      <c r="AT1413" s="19"/>
      <c r="AU1413" s="19">
        <v>30</v>
      </c>
      <c r="AV1413" s="19"/>
      <c r="AW1413" s="19"/>
      <c r="AX1413" s="19">
        <v>3.5</v>
      </c>
      <c r="AY1413" s="19">
        <v>3.5</v>
      </c>
      <c r="AZ1413" s="19"/>
      <c r="BA1413" s="19">
        <v>3.5</v>
      </c>
      <c r="BB1413" s="19"/>
      <c r="BC1413" s="19"/>
      <c r="BD1413" s="19">
        <v>4.4000000000000004</v>
      </c>
    </row>
    <row r="1414" spans="2:56" x14ac:dyDescent="0.2">
      <c r="B1414" s="18">
        <v>36350</v>
      </c>
      <c r="C1414" s="19"/>
      <c r="D1414" s="19"/>
      <c r="E1414" s="19">
        <v>-0.25</v>
      </c>
      <c r="F1414" s="19">
        <v>0</v>
      </c>
      <c r="G1414" s="19"/>
      <c r="H1414" s="19">
        <v>0</v>
      </c>
      <c r="I1414" s="19"/>
      <c r="J1414" s="19"/>
      <c r="K1414" s="19"/>
      <c r="L1414" s="19"/>
      <c r="M1414" s="19"/>
      <c r="N1414" s="19">
        <v>0</v>
      </c>
      <c r="O1414" s="19"/>
      <c r="P1414" s="19"/>
      <c r="Q1414" s="19"/>
      <c r="R1414" s="19">
        <v>30</v>
      </c>
      <c r="S1414" s="19"/>
      <c r="T1414" s="19">
        <v>0</v>
      </c>
      <c r="U1414" s="19">
        <v>5</v>
      </c>
      <c r="V1414" s="19"/>
      <c r="W1414" s="19">
        <v>4</v>
      </c>
      <c r="X1414" s="19">
        <v>5</v>
      </c>
      <c r="Y1414" s="19"/>
      <c r="Z1414" s="19">
        <v>0</v>
      </c>
      <c r="AA1414" s="19">
        <v>0</v>
      </c>
      <c r="AB1414" s="19"/>
      <c r="AC1414" s="19">
        <v>0.25</v>
      </c>
      <c r="AD1414" s="19"/>
      <c r="AE1414" s="19"/>
      <c r="AF1414" s="19">
        <v>8.25</v>
      </c>
      <c r="AG1414" s="19"/>
      <c r="AH1414" s="19"/>
      <c r="AI1414" s="19">
        <v>6</v>
      </c>
      <c r="AJ1414" s="19"/>
      <c r="AK1414" s="19"/>
      <c r="AL1414" s="19">
        <v>7.5</v>
      </c>
      <c r="AM1414" s="19"/>
      <c r="AN1414" s="19"/>
      <c r="AO1414" s="19">
        <v>8</v>
      </c>
      <c r="AP1414" s="19"/>
      <c r="AQ1414" s="19"/>
      <c r="AR1414" s="19"/>
      <c r="AS1414" s="19"/>
      <c r="AT1414" s="19"/>
      <c r="AU1414" s="19">
        <v>35</v>
      </c>
      <c r="AV1414" s="19"/>
      <c r="AW1414" s="19"/>
      <c r="AX1414" s="19">
        <v>3.5</v>
      </c>
      <c r="AY1414" s="19">
        <v>4.5</v>
      </c>
      <c r="AZ1414" s="19"/>
      <c r="BA1414" s="19">
        <v>5</v>
      </c>
      <c r="BB1414" s="19"/>
      <c r="BC1414" s="19"/>
      <c r="BD1414" s="19">
        <v>3.5</v>
      </c>
    </row>
    <row r="1415" spans="2:56" x14ac:dyDescent="0.2">
      <c r="B1415" s="18">
        <v>36343</v>
      </c>
      <c r="C1415" s="19"/>
      <c r="D1415" s="19"/>
      <c r="E1415" s="19">
        <v>0</v>
      </c>
      <c r="F1415" s="19">
        <v>0</v>
      </c>
      <c r="G1415" s="19"/>
      <c r="H1415" s="19">
        <v>0</v>
      </c>
      <c r="I1415" s="19"/>
      <c r="J1415" s="19"/>
      <c r="K1415" s="19"/>
      <c r="L1415" s="19"/>
      <c r="M1415" s="19"/>
      <c r="N1415" s="19">
        <v>0</v>
      </c>
      <c r="O1415" s="19"/>
      <c r="P1415" s="19"/>
      <c r="Q1415" s="19"/>
      <c r="R1415" s="19">
        <v>30</v>
      </c>
      <c r="S1415" s="19"/>
      <c r="T1415" s="19">
        <v>0</v>
      </c>
      <c r="U1415" s="19">
        <v>5</v>
      </c>
      <c r="V1415" s="19"/>
      <c r="W1415" s="19">
        <v>4</v>
      </c>
      <c r="X1415" s="19">
        <v>5</v>
      </c>
      <c r="Y1415" s="19"/>
      <c r="Z1415" s="19">
        <v>0</v>
      </c>
      <c r="AA1415" s="19">
        <v>0</v>
      </c>
      <c r="AB1415" s="19"/>
      <c r="AC1415" s="19">
        <v>0.25</v>
      </c>
      <c r="AD1415" s="19"/>
      <c r="AE1415" s="19"/>
      <c r="AF1415" s="19">
        <v>9.25</v>
      </c>
      <c r="AG1415" s="19"/>
      <c r="AH1415" s="19"/>
      <c r="AI1415" s="19">
        <v>6.25</v>
      </c>
      <c r="AJ1415" s="19"/>
      <c r="AK1415" s="19"/>
      <c r="AL1415" s="19">
        <v>7.5</v>
      </c>
      <c r="AM1415" s="19"/>
      <c r="AN1415" s="19"/>
      <c r="AO1415" s="19">
        <v>7.5</v>
      </c>
      <c r="AP1415" s="19"/>
      <c r="AQ1415" s="19"/>
      <c r="AR1415" s="19"/>
      <c r="AS1415" s="19"/>
      <c r="AT1415" s="19"/>
      <c r="AU1415" s="19">
        <v>35</v>
      </c>
      <c r="AV1415" s="19"/>
      <c r="AW1415" s="19"/>
      <c r="AX1415" s="19">
        <v>3.5</v>
      </c>
      <c r="AY1415" s="19">
        <v>4.5</v>
      </c>
      <c r="AZ1415" s="19"/>
      <c r="BA1415" s="19">
        <v>5</v>
      </c>
      <c r="BB1415" s="19"/>
      <c r="BC1415" s="19"/>
      <c r="BD1415" s="19">
        <v>3.5</v>
      </c>
    </row>
    <row r="1416" spans="2:56" x14ac:dyDescent="0.2">
      <c r="B1416" s="18">
        <v>36336</v>
      </c>
      <c r="C1416" s="19"/>
      <c r="D1416" s="19"/>
      <c r="E1416" s="19">
        <v>1</v>
      </c>
      <c r="F1416" s="19">
        <v>0</v>
      </c>
      <c r="G1416" s="19"/>
      <c r="H1416" s="19">
        <v>1</v>
      </c>
      <c r="I1416" s="19"/>
      <c r="J1416" s="19"/>
      <c r="K1416" s="19"/>
      <c r="L1416" s="19"/>
      <c r="M1416" s="19"/>
      <c r="N1416" s="19">
        <v>5</v>
      </c>
      <c r="O1416" s="19"/>
      <c r="P1416" s="19"/>
      <c r="Q1416" s="19"/>
      <c r="R1416" s="19">
        <v>30</v>
      </c>
      <c r="S1416" s="19"/>
      <c r="T1416" s="19">
        <v>10</v>
      </c>
      <c r="U1416" s="19">
        <v>5</v>
      </c>
      <c r="V1416" s="19"/>
      <c r="W1416" s="19">
        <v>4</v>
      </c>
      <c r="X1416" s="19">
        <v>5</v>
      </c>
      <c r="Y1416" s="19"/>
      <c r="Z1416" s="19">
        <v>3</v>
      </c>
      <c r="AA1416" s="19">
        <v>0</v>
      </c>
      <c r="AB1416" s="19"/>
      <c r="AC1416" s="19">
        <v>0.5</v>
      </c>
      <c r="AD1416" s="19"/>
      <c r="AE1416" s="19"/>
      <c r="AF1416" s="19">
        <v>9.5</v>
      </c>
      <c r="AG1416" s="19"/>
      <c r="AH1416" s="19"/>
      <c r="AI1416" s="19">
        <v>9</v>
      </c>
      <c r="AJ1416" s="19"/>
      <c r="AK1416" s="19"/>
      <c r="AL1416" s="19"/>
      <c r="AM1416" s="19"/>
      <c r="AN1416" s="19"/>
      <c r="AO1416" s="19">
        <v>9</v>
      </c>
      <c r="AP1416" s="19"/>
      <c r="AQ1416" s="19"/>
      <c r="AR1416" s="19"/>
      <c r="AS1416" s="19"/>
      <c r="AT1416" s="19"/>
      <c r="AU1416" s="19">
        <v>27</v>
      </c>
      <c r="AV1416" s="19"/>
      <c r="AW1416" s="19"/>
      <c r="AX1416" s="19">
        <v>30</v>
      </c>
      <c r="AY1416" s="19">
        <v>4.5</v>
      </c>
      <c r="AZ1416" s="19"/>
      <c r="BA1416" s="19">
        <v>5.5</v>
      </c>
      <c r="BB1416" s="19"/>
      <c r="BC1416" s="19"/>
      <c r="BD1416" s="19">
        <v>4.0999999999999996</v>
      </c>
    </row>
    <row r="1417" spans="2:56" x14ac:dyDescent="0.2">
      <c r="B1417" s="18">
        <v>36329</v>
      </c>
      <c r="C1417" s="19"/>
      <c r="D1417" s="19"/>
      <c r="E1417" s="19">
        <v>1</v>
      </c>
      <c r="F1417" s="19">
        <v>0</v>
      </c>
      <c r="G1417" s="19"/>
      <c r="H1417" s="19">
        <v>1</v>
      </c>
      <c r="I1417" s="19"/>
      <c r="J1417" s="19"/>
      <c r="K1417" s="19"/>
      <c r="L1417" s="19"/>
      <c r="M1417" s="19"/>
      <c r="N1417" s="19">
        <v>5</v>
      </c>
      <c r="O1417" s="19"/>
      <c r="P1417" s="19"/>
      <c r="Q1417" s="19"/>
      <c r="R1417" s="19">
        <v>30</v>
      </c>
      <c r="S1417" s="19"/>
      <c r="T1417" s="19">
        <v>10</v>
      </c>
      <c r="U1417" s="19">
        <v>5</v>
      </c>
      <c r="V1417" s="19"/>
      <c r="W1417" s="19">
        <v>4</v>
      </c>
      <c r="X1417" s="19">
        <v>5</v>
      </c>
      <c r="Y1417" s="19"/>
      <c r="Z1417" s="19">
        <v>3</v>
      </c>
      <c r="AA1417" s="19">
        <v>0</v>
      </c>
      <c r="AB1417" s="19"/>
      <c r="AC1417" s="19">
        <v>0.5</v>
      </c>
      <c r="AD1417" s="19"/>
      <c r="AE1417" s="19"/>
      <c r="AF1417" s="19">
        <v>9.5</v>
      </c>
      <c r="AG1417" s="19"/>
      <c r="AH1417" s="19"/>
      <c r="AI1417" s="19">
        <v>9</v>
      </c>
      <c r="AJ1417" s="19"/>
      <c r="AK1417" s="19"/>
      <c r="AL1417" s="19"/>
      <c r="AM1417" s="19"/>
      <c r="AN1417" s="19"/>
      <c r="AO1417" s="19">
        <v>9</v>
      </c>
      <c r="AP1417" s="19"/>
      <c r="AQ1417" s="19"/>
      <c r="AR1417" s="19"/>
      <c r="AS1417" s="19"/>
      <c r="AT1417" s="19"/>
      <c r="AU1417" s="19">
        <v>27</v>
      </c>
      <c r="AV1417" s="19"/>
      <c r="AW1417" s="19"/>
      <c r="AX1417" s="19">
        <v>30</v>
      </c>
      <c r="AY1417" s="19">
        <v>4.5</v>
      </c>
      <c r="AZ1417" s="19"/>
      <c r="BA1417" s="19">
        <v>5.5</v>
      </c>
      <c r="BB1417" s="19"/>
      <c r="BC1417" s="19"/>
      <c r="BD1417" s="19">
        <v>4.0999999999999996</v>
      </c>
    </row>
    <row r="1418" spans="2:56" x14ac:dyDescent="0.2">
      <c r="B1418" s="18">
        <v>36322</v>
      </c>
      <c r="C1418" s="19"/>
      <c r="D1418" s="19"/>
      <c r="E1418" s="19">
        <v>1</v>
      </c>
      <c r="F1418" s="19">
        <v>0</v>
      </c>
      <c r="G1418" s="19"/>
      <c r="H1418" s="19">
        <v>1</v>
      </c>
      <c r="I1418" s="19"/>
      <c r="J1418" s="19"/>
      <c r="K1418" s="19"/>
      <c r="L1418" s="19"/>
      <c r="M1418" s="19"/>
      <c r="N1418" s="19">
        <v>5</v>
      </c>
      <c r="O1418" s="19"/>
      <c r="P1418" s="19"/>
      <c r="Q1418" s="19"/>
      <c r="R1418" s="19">
        <v>30</v>
      </c>
      <c r="S1418" s="19"/>
      <c r="T1418" s="19">
        <v>10</v>
      </c>
      <c r="U1418" s="19">
        <v>5</v>
      </c>
      <c r="V1418" s="19"/>
      <c r="W1418" s="19">
        <v>4</v>
      </c>
      <c r="X1418" s="19">
        <v>5</v>
      </c>
      <c r="Y1418" s="19"/>
      <c r="Z1418" s="19">
        <v>3</v>
      </c>
      <c r="AA1418" s="19">
        <v>0</v>
      </c>
      <c r="AB1418" s="19"/>
      <c r="AC1418" s="19">
        <v>0.5</v>
      </c>
      <c r="AD1418" s="19"/>
      <c r="AE1418" s="19"/>
      <c r="AF1418" s="19">
        <v>9.5</v>
      </c>
      <c r="AG1418" s="19"/>
      <c r="AH1418" s="19"/>
      <c r="AI1418" s="19">
        <v>9</v>
      </c>
      <c r="AJ1418" s="19"/>
      <c r="AK1418" s="19"/>
      <c r="AL1418" s="19"/>
      <c r="AM1418" s="19"/>
      <c r="AN1418" s="19"/>
      <c r="AO1418" s="19">
        <v>9</v>
      </c>
      <c r="AP1418" s="19"/>
      <c r="AQ1418" s="19"/>
      <c r="AR1418" s="19"/>
      <c r="AS1418" s="19"/>
      <c r="AT1418" s="19"/>
      <c r="AU1418" s="19">
        <v>27</v>
      </c>
      <c r="AV1418" s="19"/>
      <c r="AW1418" s="19"/>
      <c r="AX1418" s="19">
        <v>30</v>
      </c>
      <c r="AY1418" s="19">
        <v>4.5</v>
      </c>
      <c r="AZ1418" s="19"/>
      <c r="BA1418" s="19">
        <v>5.5</v>
      </c>
      <c r="BB1418" s="19"/>
      <c r="BC1418" s="19"/>
      <c r="BD1418" s="19">
        <v>4.0999999999999996</v>
      </c>
    </row>
    <row r="1419" spans="2:56" x14ac:dyDescent="0.2">
      <c r="B1419" s="18">
        <v>36315</v>
      </c>
      <c r="C1419" s="19"/>
      <c r="D1419" s="19"/>
      <c r="E1419" s="19">
        <v>1</v>
      </c>
      <c r="F1419" s="19">
        <v>0</v>
      </c>
      <c r="G1419" s="19"/>
      <c r="H1419" s="19">
        <v>1</v>
      </c>
      <c r="I1419" s="19"/>
      <c r="J1419" s="19"/>
      <c r="K1419" s="19"/>
      <c r="L1419" s="19"/>
      <c r="M1419" s="19"/>
      <c r="N1419" s="19">
        <v>5</v>
      </c>
      <c r="O1419" s="19"/>
      <c r="P1419" s="19"/>
      <c r="Q1419" s="19"/>
      <c r="R1419" s="19">
        <v>30</v>
      </c>
      <c r="S1419" s="19"/>
      <c r="T1419" s="19">
        <v>10</v>
      </c>
      <c r="U1419" s="19">
        <v>5</v>
      </c>
      <c r="V1419" s="19"/>
      <c r="W1419" s="19">
        <v>4</v>
      </c>
      <c r="X1419" s="19">
        <v>5</v>
      </c>
      <c r="Y1419" s="19"/>
      <c r="Z1419" s="19">
        <v>3</v>
      </c>
      <c r="AA1419" s="19">
        <v>0</v>
      </c>
      <c r="AB1419" s="19"/>
      <c r="AC1419" s="19">
        <v>0.5</v>
      </c>
      <c r="AD1419" s="19"/>
      <c r="AE1419" s="19"/>
      <c r="AF1419" s="19">
        <v>9.5</v>
      </c>
      <c r="AG1419" s="19"/>
      <c r="AH1419" s="19"/>
      <c r="AI1419" s="19">
        <v>9</v>
      </c>
      <c r="AJ1419" s="19"/>
      <c r="AK1419" s="19"/>
      <c r="AL1419" s="19"/>
      <c r="AM1419" s="19"/>
      <c r="AN1419" s="19"/>
      <c r="AO1419" s="19">
        <v>9</v>
      </c>
      <c r="AP1419" s="19"/>
      <c r="AQ1419" s="19"/>
      <c r="AR1419" s="19"/>
      <c r="AS1419" s="19"/>
      <c r="AT1419" s="19"/>
      <c r="AU1419" s="19">
        <v>27</v>
      </c>
      <c r="AV1419" s="19"/>
      <c r="AW1419" s="19"/>
      <c r="AX1419" s="19">
        <v>30</v>
      </c>
      <c r="AY1419" s="19">
        <v>4.5</v>
      </c>
      <c r="AZ1419" s="19"/>
      <c r="BA1419" s="19">
        <v>5.5</v>
      </c>
      <c r="BB1419" s="19"/>
      <c r="BC1419" s="19"/>
      <c r="BD1419" s="19">
        <v>4.0999999999999996</v>
      </c>
    </row>
    <row r="1420" spans="2:56" x14ac:dyDescent="0.2">
      <c r="B1420" s="18">
        <v>36308</v>
      </c>
      <c r="C1420" s="19"/>
      <c r="D1420" s="19"/>
      <c r="E1420" s="19">
        <v>1</v>
      </c>
      <c r="F1420" s="19">
        <v>0</v>
      </c>
      <c r="G1420" s="19"/>
      <c r="H1420" s="19">
        <v>1</v>
      </c>
      <c r="I1420" s="19"/>
      <c r="J1420" s="19"/>
      <c r="K1420" s="19"/>
      <c r="L1420" s="19"/>
      <c r="M1420" s="19"/>
      <c r="N1420" s="19">
        <v>5</v>
      </c>
      <c r="O1420" s="19"/>
      <c r="P1420" s="19"/>
      <c r="Q1420" s="19"/>
      <c r="R1420" s="19">
        <v>30</v>
      </c>
      <c r="S1420" s="19"/>
      <c r="T1420" s="19">
        <v>10</v>
      </c>
      <c r="U1420" s="19">
        <v>5</v>
      </c>
      <c r="V1420" s="19"/>
      <c r="W1420" s="19">
        <v>4</v>
      </c>
      <c r="X1420" s="19">
        <v>5</v>
      </c>
      <c r="Y1420" s="19"/>
      <c r="Z1420" s="19">
        <v>3</v>
      </c>
      <c r="AA1420" s="19">
        <v>0</v>
      </c>
      <c r="AB1420" s="19"/>
      <c r="AC1420" s="19">
        <v>0.5</v>
      </c>
      <c r="AD1420" s="19"/>
      <c r="AE1420" s="19"/>
      <c r="AF1420" s="19">
        <v>9.5</v>
      </c>
      <c r="AG1420" s="19"/>
      <c r="AH1420" s="19"/>
      <c r="AI1420" s="19">
        <v>9</v>
      </c>
      <c r="AJ1420" s="19"/>
      <c r="AK1420" s="19"/>
      <c r="AL1420" s="19"/>
      <c r="AM1420" s="19"/>
      <c r="AN1420" s="19"/>
      <c r="AO1420" s="19">
        <v>9</v>
      </c>
      <c r="AP1420" s="19"/>
      <c r="AQ1420" s="19"/>
      <c r="AR1420" s="19"/>
      <c r="AS1420" s="19"/>
      <c r="AT1420" s="19"/>
      <c r="AU1420" s="19">
        <v>27</v>
      </c>
      <c r="AV1420" s="19"/>
      <c r="AW1420" s="19"/>
      <c r="AX1420" s="19">
        <v>30</v>
      </c>
      <c r="AY1420" s="19">
        <v>4.5</v>
      </c>
      <c r="AZ1420" s="19"/>
      <c r="BA1420" s="19">
        <v>5.5</v>
      </c>
      <c r="BB1420" s="19"/>
      <c r="BC1420" s="19"/>
      <c r="BD1420" s="19">
        <v>4.0999999999999996</v>
      </c>
    </row>
    <row r="1421" spans="2:56" x14ac:dyDescent="0.2">
      <c r="B1421" s="18">
        <v>36301</v>
      </c>
      <c r="C1421" s="19"/>
      <c r="D1421" s="19"/>
      <c r="E1421" s="19">
        <v>1</v>
      </c>
      <c r="F1421" s="19">
        <v>0</v>
      </c>
      <c r="G1421" s="19"/>
      <c r="H1421" s="19">
        <v>1</v>
      </c>
      <c r="I1421" s="19"/>
      <c r="J1421" s="19"/>
      <c r="K1421" s="19"/>
      <c r="L1421" s="19"/>
      <c r="M1421" s="19"/>
      <c r="N1421" s="19">
        <v>5</v>
      </c>
      <c r="O1421" s="19"/>
      <c r="P1421" s="19"/>
      <c r="Q1421" s="19"/>
      <c r="R1421" s="19">
        <v>30</v>
      </c>
      <c r="S1421" s="19"/>
      <c r="T1421" s="19">
        <v>10</v>
      </c>
      <c r="U1421" s="19">
        <v>5</v>
      </c>
      <c r="V1421" s="19"/>
      <c r="W1421" s="19">
        <v>4</v>
      </c>
      <c r="X1421" s="19">
        <v>5</v>
      </c>
      <c r="Y1421" s="19"/>
      <c r="Z1421" s="19">
        <v>3</v>
      </c>
      <c r="AA1421" s="19">
        <v>0</v>
      </c>
      <c r="AB1421" s="19"/>
      <c r="AC1421" s="19">
        <v>0.5</v>
      </c>
      <c r="AD1421" s="19"/>
      <c r="AE1421" s="19"/>
      <c r="AF1421" s="19">
        <v>11</v>
      </c>
      <c r="AG1421" s="19"/>
      <c r="AH1421" s="19"/>
      <c r="AI1421" s="19">
        <v>10.5</v>
      </c>
      <c r="AJ1421" s="19"/>
      <c r="AK1421" s="19"/>
      <c r="AL1421" s="19"/>
      <c r="AM1421" s="19"/>
      <c r="AN1421" s="19"/>
      <c r="AO1421" s="19">
        <v>9</v>
      </c>
      <c r="AP1421" s="19"/>
      <c r="AQ1421" s="19"/>
      <c r="AR1421" s="19"/>
      <c r="AS1421" s="19"/>
      <c r="AT1421" s="19"/>
      <c r="AU1421" s="19">
        <v>27</v>
      </c>
      <c r="AV1421" s="19"/>
      <c r="AW1421" s="19"/>
      <c r="AX1421" s="19">
        <v>30</v>
      </c>
      <c r="AY1421" s="19">
        <v>4.5</v>
      </c>
      <c r="AZ1421" s="19"/>
      <c r="BA1421" s="19">
        <v>6.5</v>
      </c>
      <c r="BB1421" s="19"/>
      <c r="BC1421" s="19"/>
      <c r="BD1421" s="19">
        <v>4.0999999999999996</v>
      </c>
    </row>
    <row r="1422" spans="2:56" x14ac:dyDescent="0.2">
      <c r="B1422" s="18">
        <v>36294</v>
      </c>
      <c r="C1422" s="19"/>
      <c r="D1422" s="19"/>
      <c r="E1422" s="19">
        <v>1</v>
      </c>
      <c r="F1422" s="19">
        <v>0</v>
      </c>
      <c r="G1422" s="19"/>
      <c r="H1422" s="19">
        <v>0.5</v>
      </c>
      <c r="I1422" s="19"/>
      <c r="J1422" s="19"/>
      <c r="K1422" s="19"/>
      <c r="L1422" s="19"/>
      <c r="M1422" s="19"/>
      <c r="N1422" s="19">
        <v>5</v>
      </c>
      <c r="O1422" s="19"/>
      <c r="P1422" s="19"/>
      <c r="Q1422" s="19"/>
      <c r="R1422" s="19">
        <v>30</v>
      </c>
      <c r="S1422" s="19"/>
      <c r="T1422" s="19">
        <v>10</v>
      </c>
      <c r="U1422" s="19">
        <v>5</v>
      </c>
      <c r="V1422" s="19"/>
      <c r="W1422" s="19">
        <v>4</v>
      </c>
      <c r="X1422" s="19">
        <v>5</v>
      </c>
      <c r="Y1422" s="19"/>
      <c r="Z1422" s="19">
        <v>3</v>
      </c>
      <c r="AA1422" s="19">
        <v>0</v>
      </c>
      <c r="AB1422" s="19"/>
      <c r="AC1422" s="19">
        <v>0</v>
      </c>
      <c r="AD1422" s="19"/>
      <c r="AE1422" s="19"/>
      <c r="AF1422" s="19">
        <v>10.5</v>
      </c>
      <c r="AG1422" s="19"/>
      <c r="AH1422" s="19"/>
      <c r="AI1422" s="19">
        <v>10.5</v>
      </c>
      <c r="AJ1422" s="19"/>
      <c r="AK1422" s="19"/>
      <c r="AL1422" s="19"/>
      <c r="AM1422" s="19"/>
      <c r="AN1422" s="19"/>
      <c r="AO1422" s="19">
        <v>8</v>
      </c>
      <c r="AP1422" s="19"/>
      <c r="AQ1422" s="19"/>
      <c r="AR1422" s="19"/>
      <c r="AS1422" s="19"/>
      <c r="AT1422" s="19"/>
      <c r="AU1422" s="19">
        <v>27</v>
      </c>
      <c r="AV1422" s="19"/>
      <c r="AW1422" s="19"/>
      <c r="AX1422" s="19">
        <v>30</v>
      </c>
      <c r="AY1422" s="19">
        <v>4.5</v>
      </c>
      <c r="AZ1422" s="19"/>
      <c r="BA1422" s="19">
        <v>6.5</v>
      </c>
      <c r="BB1422" s="19"/>
      <c r="BC1422" s="19"/>
      <c r="BD1422" s="19">
        <v>4.0999999999999996</v>
      </c>
    </row>
    <row r="1423" spans="2:56" x14ac:dyDescent="0.2">
      <c r="B1423" s="18">
        <v>36287</v>
      </c>
      <c r="C1423" s="19"/>
      <c r="D1423" s="19"/>
      <c r="E1423" s="19">
        <v>1</v>
      </c>
      <c r="F1423" s="19">
        <v>0</v>
      </c>
      <c r="G1423" s="19"/>
      <c r="H1423" s="19">
        <v>0.5</v>
      </c>
      <c r="I1423" s="19"/>
      <c r="J1423" s="19"/>
      <c r="K1423" s="19"/>
      <c r="L1423" s="19"/>
      <c r="M1423" s="19"/>
      <c r="N1423" s="19">
        <v>5</v>
      </c>
      <c r="O1423" s="19"/>
      <c r="P1423" s="19"/>
      <c r="Q1423" s="19"/>
      <c r="R1423" s="19">
        <v>30</v>
      </c>
      <c r="S1423" s="19"/>
      <c r="T1423" s="19">
        <v>10</v>
      </c>
      <c r="U1423" s="19">
        <v>5</v>
      </c>
      <c r="V1423" s="19"/>
      <c r="W1423" s="19">
        <v>4</v>
      </c>
      <c r="X1423" s="19">
        <v>5</v>
      </c>
      <c r="Y1423" s="19"/>
      <c r="Z1423" s="19">
        <v>3</v>
      </c>
      <c r="AA1423" s="19">
        <v>0</v>
      </c>
      <c r="AB1423" s="19"/>
      <c r="AC1423" s="19">
        <v>0</v>
      </c>
      <c r="AD1423" s="19"/>
      <c r="AE1423" s="19"/>
      <c r="AF1423" s="19">
        <v>10.5</v>
      </c>
      <c r="AG1423" s="19"/>
      <c r="AH1423" s="19"/>
      <c r="AI1423" s="19">
        <v>10.5</v>
      </c>
      <c r="AJ1423" s="19"/>
      <c r="AK1423" s="19"/>
      <c r="AL1423" s="19"/>
      <c r="AM1423" s="19"/>
      <c r="AN1423" s="19"/>
      <c r="AO1423" s="19">
        <v>9</v>
      </c>
      <c r="AP1423" s="19"/>
      <c r="AQ1423" s="19"/>
      <c r="AR1423" s="19"/>
      <c r="AS1423" s="19"/>
      <c r="AT1423" s="19"/>
      <c r="AU1423" s="19">
        <v>27</v>
      </c>
      <c r="AV1423" s="19"/>
      <c r="AW1423" s="19"/>
      <c r="AX1423" s="19">
        <v>30</v>
      </c>
      <c r="AY1423" s="19">
        <v>4.5</v>
      </c>
      <c r="AZ1423" s="19"/>
      <c r="BA1423" s="19">
        <v>6.25</v>
      </c>
      <c r="BB1423" s="19"/>
      <c r="BC1423" s="19"/>
      <c r="BD1423" s="19">
        <v>4.2</v>
      </c>
    </row>
    <row r="1424" spans="2:56" x14ac:dyDescent="0.2">
      <c r="B1424" s="18">
        <v>36280</v>
      </c>
      <c r="C1424" s="19"/>
      <c r="D1424" s="19"/>
      <c r="E1424" s="19">
        <v>1</v>
      </c>
      <c r="F1424" s="19">
        <v>0</v>
      </c>
      <c r="G1424" s="19"/>
      <c r="H1424" s="19">
        <v>0.5</v>
      </c>
      <c r="I1424" s="19"/>
      <c r="J1424" s="19"/>
      <c r="K1424" s="19"/>
      <c r="L1424" s="19"/>
      <c r="M1424" s="19"/>
      <c r="N1424" s="19">
        <v>5</v>
      </c>
      <c r="O1424" s="19"/>
      <c r="P1424" s="19"/>
      <c r="Q1424" s="19"/>
      <c r="R1424" s="19">
        <v>30</v>
      </c>
      <c r="S1424" s="19"/>
      <c r="T1424" s="19">
        <v>10</v>
      </c>
      <c r="U1424" s="19">
        <v>5</v>
      </c>
      <c r="V1424" s="19"/>
      <c r="W1424" s="19">
        <v>4</v>
      </c>
      <c r="X1424" s="19">
        <v>5</v>
      </c>
      <c r="Y1424" s="19"/>
      <c r="Z1424" s="19">
        <v>3</v>
      </c>
      <c r="AA1424" s="19">
        <v>0</v>
      </c>
      <c r="AB1424" s="19"/>
      <c r="AC1424" s="19">
        <v>0</v>
      </c>
      <c r="AD1424" s="19"/>
      <c r="AE1424" s="19"/>
      <c r="AF1424" s="19">
        <v>10.5</v>
      </c>
      <c r="AG1424" s="19"/>
      <c r="AH1424" s="19"/>
      <c r="AI1424" s="19">
        <v>8.5</v>
      </c>
      <c r="AJ1424" s="19"/>
      <c r="AK1424" s="19"/>
      <c r="AL1424" s="19"/>
      <c r="AM1424" s="19"/>
      <c r="AN1424" s="19"/>
      <c r="AO1424" s="19">
        <v>9</v>
      </c>
      <c r="AP1424" s="19"/>
      <c r="AQ1424" s="19"/>
      <c r="AR1424" s="19"/>
      <c r="AS1424" s="19"/>
      <c r="AT1424" s="19"/>
      <c r="AU1424" s="19">
        <v>30</v>
      </c>
      <c r="AV1424" s="19"/>
      <c r="AW1424" s="19"/>
      <c r="AX1424" s="19">
        <v>30</v>
      </c>
      <c r="AY1424" s="19">
        <v>4.5</v>
      </c>
      <c r="AZ1424" s="19"/>
      <c r="BA1424" s="19">
        <v>6.25</v>
      </c>
      <c r="BB1424" s="19"/>
      <c r="BC1424" s="19"/>
      <c r="BD1424" s="19">
        <v>4</v>
      </c>
    </row>
    <row r="1425" spans="2:56" x14ac:dyDescent="0.2">
      <c r="B1425" s="18">
        <v>36273</v>
      </c>
      <c r="C1425" s="19"/>
      <c r="D1425" s="19"/>
      <c r="E1425" s="19">
        <v>1</v>
      </c>
      <c r="F1425" s="19">
        <v>1</v>
      </c>
      <c r="G1425" s="19"/>
      <c r="H1425" s="19">
        <v>0.75</v>
      </c>
      <c r="I1425" s="19"/>
      <c r="J1425" s="19"/>
      <c r="K1425" s="19"/>
      <c r="L1425" s="19"/>
      <c r="M1425" s="19"/>
      <c r="N1425" s="19">
        <v>5</v>
      </c>
      <c r="O1425" s="19"/>
      <c r="P1425" s="19"/>
      <c r="Q1425" s="19"/>
      <c r="R1425" s="19">
        <v>30</v>
      </c>
      <c r="S1425" s="19"/>
      <c r="T1425" s="19">
        <v>30</v>
      </c>
      <c r="U1425" s="19">
        <v>5</v>
      </c>
      <c r="V1425" s="19"/>
      <c r="W1425" s="19">
        <v>4</v>
      </c>
      <c r="X1425" s="19">
        <v>5</v>
      </c>
      <c r="Y1425" s="19"/>
      <c r="Z1425" s="19">
        <v>3</v>
      </c>
      <c r="AA1425" s="19">
        <v>0</v>
      </c>
      <c r="AB1425" s="19"/>
      <c r="AC1425" s="19">
        <v>0.25</v>
      </c>
      <c r="AD1425" s="19"/>
      <c r="AE1425" s="19"/>
      <c r="AF1425" s="19">
        <v>11</v>
      </c>
      <c r="AG1425" s="19"/>
      <c r="AH1425" s="19"/>
      <c r="AI1425" s="19">
        <v>9</v>
      </c>
      <c r="AJ1425" s="19"/>
      <c r="AK1425" s="19"/>
      <c r="AL1425" s="19"/>
      <c r="AM1425" s="19"/>
      <c r="AN1425" s="19"/>
      <c r="AO1425" s="19">
        <v>9</v>
      </c>
      <c r="AP1425" s="19"/>
      <c r="AQ1425" s="19"/>
      <c r="AR1425" s="19"/>
      <c r="AS1425" s="19"/>
      <c r="AT1425" s="19"/>
      <c r="AU1425" s="19">
        <v>35</v>
      </c>
      <c r="AV1425" s="19"/>
      <c r="AW1425" s="19"/>
      <c r="AX1425" s="19">
        <v>30</v>
      </c>
      <c r="AY1425" s="19">
        <v>4.5</v>
      </c>
      <c r="AZ1425" s="19"/>
      <c r="BA1425" s="19">
        <v>6</v>
      </c>
      <c r="BB1425" s="19"/>
      <c r="BC1425" s="19"/>
      <c r="BD1425" s="19">
        <v>3.8</v>
      </c>
    </row>
    <row r="1426" spans="2:56" x14ac:dyDescent="0.2">
      <c r="B1426" s="18">
        <v>36266</v>
      </c>
      <c r="C1426" s="19"/>
      <c r="D1426" s="19"/>
      <c r="E1426" s="19">
        <v>3</v>
      </c>
      <c r="F1426" s="19">
        <v>1</v>
      </c>
      <c r="G1426" s="19"/>
      <c r="H1426" s="19">
        <v>1</v>
      </c>
      <c r="I1426" s="19"/>
      <c r="J1426" s="19"/>
      <c r="K1426" s="19"/>
      <c r="L1426" s="19"/>
      <c r="M1426" s="19"/>
      <c r="N1426" s="19">
        <v>5</v>
      </c>
      <c r="O1426" s="19"/>
      <c r="P1426" s="19"/>
      <c r="Q1426" s="19"/>
      <c r="R1426" s="19">
        <v>30</v>
      </c>
      <c r="S1426" s="19"/>
      <c r="T1426" s="19">
        <v>30</v>
      </c>
      <c r="U1426" s="19">
        <v>5</v>
      </c>
      <c r="V1426" s="19"/>
      <c r="W1426" s="19">
        <v>4</v>
      </c>
      <c r="X1426" s="19">
        <v>5</v>
      </c>
      <c r="Y1426" s="19"/>
      <c r="Z1426" s="19">
        <v>3</v>
      </c>
      <c r="AA1426" s="19">
        <v>0</v>
      </c>
      <c r="AB1426" s="19"/>
      <c r="AC1426" s="19">
        <v>0.5</v>
      </c>
      <c r="AD1426" s="19"/>
      <c r="AE1426" s="19"/>
      <c r="AF1426" s="19">
        <v>7.5</v>
      </c>
      <c r="AG1426" s="19"/>
      <c r="AH1426" s="19"/>
      <c r="AI1426" s="19">
        <v>8.5</v>
      </c>
      <c r="AJ1426" s="19"/>
      <c r="AK1426" s="19"/>
      <c r="AL1426" s="19"/>
      <c r="AM1426" s="19"/>
      <c r="AN1426" s="19"/>
      <c r="AO1426" s="19">
        <v>8</v>
      </c>
      <c r="AP1426" s="19"/>
      <c r="AQ1426" s="19"/>
      <c r="AR1426" s="19"/>
      <c r="AS1426" s="19"/>
      <c r="AT1426" s="19"/>
      <c r="AU1426" s="19">
        <v>35</v>
      </c>
      <c r="AV1426" s="19"/>
      <c r="AW1426" s="19"/>
      <c r="AX1426" s="19">
        <v>30</v>
      </c>
      <c r="AY1426" s="19">
        <v>4.5</v>
      </c>
      <c r="AZ1426" s="19"/>
      <c r="BA1426" s="19">
        <v>6</v>
      </c>
      <c r="BB1426" s="19"/>
      <c r="BC1426" s="19"/>
      <c r="BD1426" s="19">
        <v>3.5</v>
      </c>
    </row>
    <row r="1427" spans="2:56" x14ac:dyDescent="0.2">
      <c r="B1427" s="18">
        <v>36259</v>
      </c>
      <c r="C1427" s="19"/>
      <c r="D1427" s="19"/>
      <c r="E1427" s="19">
        <v>2</v>
      </c>
      <c r="F1427" s="19">
        <v>1</v>
      </c>
      <c r="G1427" s="19"/>
      <c r="H1427" s="19">
        <v>1</v>
      </c>
      <c r="I1427" s="19"/>
      <c r="J1427" s="19"/>
      <c r="K1427" s="19"/>
      <c r="L1427" s="19"/>
      <c r="M1427" s="19"/>
      <c r="N1427" s="19">
        <v>5</v>
      </c>
      <c r="O1427" s="19"/>
      <c r="P1427" s="19"/>
      <c r="Q1427" s="19"/>
      <c r="R1427" s="19">
        <v>30</v>
      </c>
      <c r="S1427" s="19"/>
      <c r="T1427" s="19">
        <v>30</v>
      </c>
      <c r="U1427" s="19">
        <v>5</v>
      </c>
      <c r="V1427" s="19"/>
      <c r="W1427" s="19">
        <v>4</v>
      </c>
      <c r="X1427" s="19">
        <v>5</v>
      </c>
      <c r="Y1427" s="19"/>
      <c r="Z1427" s="19">
        <v>3</v>
      </c>
      <c r="AA1427" s="19">
        <v>0</v>
      </c>
      <c r="AB1427" s="19"/>
      <c r="AC1427" s="19">
        <v>1</v>
      </c>
      <c r="AD1427" s="19"/>
      <c r="AE1427" s="19"/>
      <c r="AF1427" s="19">
        <v>8</v>
      </c>
      <c r="AG1427" s="19"/>
      <c r="AH1427" s="19"/>
      <c r="AI1427" s="19">
        <v>7</v>
      </c>
      <c r="AJ1427" s="19"/>
      <c r="AK1427" s="19"/>
      <c r="AL1427" s="19"/>
      <c r="AM1427" s="19"/>
      <c r="AN1427" s="19"/>
      <c r="AO1427" s="19">
        <v>8</v>
      </c>
      <c r="AP1427" s="19"/>
      <c r="AQ1427" s="19"/>
      <c r="AR1427" s="19"/>
      <c r="AS1427" s="19"/>
      <c r="AT1427" s="19"/>
      <c r="AU1427" s="19">
        <v>37</v>
      </c>
      <c r="AV1427" s="19"/>
      <c r="AW1427" s="19"/>
      <c r="AX1427" s="19">
        <v>30</v>
      </c>
      <c r="AY1427" s="19">
        <v>4.5</v>
      </c>
      <c r="AZ1427" s="19"/>
      <c r="BA1427" s="19">
        <v>6</v>
      </c>
      <c r="BB1427" s="19"/>
      <c r="BC1427" s="19"/>
      <c r="BD1427" s="19">
        <v>3.5</v>
      </c>
    </row>
    <row r="1428" spans="2:56" x14ac:dyDescent="0.2">
      <c r="B1428" s="18">
        <v>36252</v>
      </c>
      <c r="C1428" s="19"/>
      <c r="D1428" s="19"/>
      <c r="E1428" s="19">
        <v>3</v>
      </c>
      <c r="F1428" s="19">
        <v>1</v>
      </c>
      <c r="G1428" s="19"/>
      <c r="H1428" s="19">
        <v>1</v>
      </c>
      <c r="I1428" s="19"/>
      <c r="J1428" s="19"/>
      <c r="K1428" s="19"/>
      <c r="L1428" s="19"/>
      <c r="M1428" s="19"/>
      <c r="N1428" s="19">
        <v>5</v>
      </c>
      <c r="O1428" s="19"/>
      <c r="P1428" s="19"/>
      <c r="Q1428" s="19"/>
      <c r="R1428" s="19">
        <v>30</v>
      </c>
      <c r="S1428" s="19"/>
      <c r="T1428" s="19">
        <v>30</v>
      </c>
      <c r="U1428" s="19">
        <v>5</v>
      </c>
      <c r="V1428" s="19"/>
      <c r="W1428" s="19">
        <v>4</v>
      </c>
      <c r="X1428" s="19">
        <v>5</v>
      </c>
      <c r="Y1428" s="19"/>
      <c r="Z1428" s="19">
        <v>3</v>
      </c>
      <c r="AA1428" s="19">
        <v>0</v>
      </c>
      <c r="AB1428" s="19"/>
      <c r="AC1428" s="19">
        <v>1</v>
      </c>
      <c r="AD1428" s="19"/>
      <c r="AE1428" s="19"/>
      <c r="AF1428" s="19">
        <v>10</v>
      </c>
      <c r="AG1428" s="19"/>
      <c r="AH1428" s="19"/>
      <c r="AI1428" s="19">
        <v>8.5</v>
      </c>
      <c r="AJ1428" s="19"/>
      <c r="AK1428" s="19"/>
      <c r="AL1428" s="19"/>
      <c r="AM1428" s="19"/>
      <c r="AN1428" s="19"/>
      <c r="AO1428" s="19">
        <v>9.5</v>
      </c>
      <c r="AP1428" s="19"/>
      <c r="AQ1428" s="19"/>
      <c r="AR1428" s="19"/>
      <c r="AS1428" s="19"/>
      <c r="AT1428" s="19"/>
      <c r="AU1428" s="19">
        <v>40</v>
      </c>
      <c r="AV1428" s="19"/>
      <c r="AW1428" s="19"/>
      <c r="AX1428" s="19">
        <v>30</v>
      </c>
      <c r="AY1428" s="19">
        <v>5.5</v>
      </c>
      <c r="AZ1428" s="19"/>
      <c r="BA1428" s="19">
        <v>6.5</v>
      </c>
      <c r="BB1428" s="19"/>
      <c r="BC1428" s="19"/>
      <c r="BD1428" s="19">
        <v>4.75</v>
      </c>
    </row>
    <row r="1429" spans="2:56" x14ac:dyDescent="0.2">
      <c r="B1429" s="18">
        <v>36245</v>
      </c>
      <c r="C1429" s="19"/>
      <c r="D1429" s="19"/>
      <c r="E1429" s="19">
        <v>7</v>
      </c>
      <c r="F1429" s="19">
        <v>1</v>
      </c>
      <c r="G1429" s="19"/>
      <c r="H1429" s="19">
        <v>1</v>
      </c>
      <c r="I1429" s="19"/>
      <c r="J1429" s="19"/>
      <c r="K1429" s="19"/>
      <c r="L1429" s="19"/>
      <c r="M1429" s="19"/>
      <c r="N1429" s="19">
        <v>4.5</v>
      </c>
      <c r="O1429" s="19"/>
      <c r="P1429" s="19"/>
      <c r="Q1429" s="19"/>
      <c r="R1429" s="19">
        <v>30</v>
      </c>
      <c r="S1429" s="19"/>
      <c r="T1429" s="19">
        <v>30</v>
      </c>
      <c r="U1429" s="19">
        <v>5</v>
      </c>
      <c r="V1429" s="19"/>
      <c r="W1429" s="19">
        <v>4</v>
      </c>
      <c r="X1429" s="19">
        <v>5</v>
      </c>
      <c r="Y1429" s="19"/>
      <c r="Z1429" s="19">
        <v>3</v>
      </c>
      <c r="AA1429" s="19">
        <v>0</v>
      </c>
      <c r="AB1429" s="19"/>
      <c r="AC1429" s="19">
        <v>1</v>
      </c>
      <c r="AD1429" s="19"/>
      <c r="AE1429" s="19"/>
      <c r="AF1429" s="19">
        <v>12</v>
      </c>
      <c r="AG1429" s="19"/>
      <c r="AH1429" s="19"/>
      <c r="AI1429" s="19">
        <v>9</v>
      </c>
      <c r="AJ1429" s="19"/>
      <c r="AK1429" s="19"/>
      <c r="AL1429" s="19"/>
      <c r="AM1429" s="19"/>
      <c r="AN1429" s="19"/>
      <c r="AO1429" s="19">
        <v>12.5</v>
      </c>
      <c r="AP1429" s="19"/>
      <c r="AQ1429" s="19"/>
      <c r="AR1429" s="19"/>
      <c r="AS1429" s="19"/>
      <c r="AT1429" s="19"/>
      <c r="AU1429" s="19">
        <v>40</v>
      </c>
      <c r="AV1429" s="19"/>
      <c r="AW1429" s="19"/>
      <c r="AX1429" s="19">
        <v>30</v>
      </c>
      <c r="AY1429" s="19">
        <v>5.5</v>
      </c>
      <c r="AZ1429" s="19"/>
      <c r="BA1429" s="19">
        <v>6.5</v>
      </c>
      <c r="BB1429" s="19"/>
      <c r="BC1429" s="19"/>
      <c r="BD1429" s="19">
        <v>4.8499999999999996</v>
      </c>
    </row>
    <row r="1430" spans="2:56" x14ac:dyDescent="0.2">
      <c r="B1430" s="18">
        <v>36238</v>
      </c>
      <c r="C1430" s="19"/>
      <c r="D1430" s="19"/>
      <c r="E1430" s="19">
        <v>7</v>
      </c>
      <c r="F1430" s="19">
        <v>1</v>
      </c>
      <c r="G1430" s="19"/>
      <c r="H1430" s="19">
        <v>1</v>
      </c>
      <c r="I1430" s="19"/>
      <c r="J1430" s="19"/>
      <c r="K1430" s="19"/>
      <c r="L1430" s="19"/>
      <c r="M1430" s="19"/>
      <c r="N1430" s="19">
        <v>4.5</v>
      </c>
      <c r="O1430" s="19"/>
      <c r="P1430" s="19"/>
      <c r="Q1430" s="19"/>
      <c r="R1430" s="19">
        <v>30</v>
      </c>
      <c r="S1430" s="19"/>
      <c r="T1430" s="19">
        <v>30</v>
      </c>
      <c r="U1430" s="19">
        <v>5</v>
      </c>
      <c r="V1430" s="19"/>
      <c r="W1430" s="19">
        <v>4</v>
      </c>
      <c r="X1430" s="19">
        <v>5</v>
      </c>
      <c r="Y1430" s="19"/>
      <c r="Z1430" s="19">
        <v>3</v>
      </c>
      <c r="AA1430" s="19">
        <v>0</v>
      </c>
      <c r="AB1430" s="19"/>
      <c r="AC1430" s="19">
        <v>1</v>
      </c>
      <c r="AD1430" s="19"/>
      <c r="AE1430" s="19"/>
      <c r="AF1430" s="19">
        <v>16.5</v>
      </c>
      <c r="AG1430" s="19"/>
      <c r="AH1430" s="19"/>
      <c r="AI1430" s="19">
        <v>10.5</v>
      </c>
      <c r="AJ1430" s="19"/>
      <c r="AK1430" s="19"/>
      <c r="AL1430" s="19"/>
      <c r="AM1430" s="19"/>
      <c r="AN1430" s="19"/>
      <c r="AO1430" s="19">
        <v>16.5</v>
      </c>
      <c r="AP1430" s="19"/>
      <c r="AQ1430" s="19"/>
      <c r="AR1430" s="19"/>
      <c r="AS1430" s="19"/>
      <c r="AT1430" s="19"/>
      <c r="AU1430" s="19">
        <v>50</v>
      </c>
      <c r="AV1430" s="19"/>
      <c r="AW1430" s="19"/>
      <c r="AX1430" s="19">
        <v>30</v>
      </c>
      <c r="AY1430" s="19">
        <v>5.5</v>
      </c>
      <c r="AZ1430" s="19"/>
      <c r="BA1430" s="19">
        <v>6.5</v>
      </c>
      <c r="BB1430" s="19"/>
      <c r="BC1430" s="19"/>
      <c r="BD1430" s="19">
        <v>4.8499999999999996</v>
      </c>
    </row>
    <row r="1431" spans="2:56" x14ac:dyDescent="0.2">
      <c r="B1431" s="18">
        <v>36231</v>
      </c>
      <c r="C1431" s="19"/>
      <c r="D1431" s="19"/>
      <c r="E1431" s="19">
        <v>7</v>
      </c>
      <c r="F1431" s="19">
        <v>1</v>
      </c>
      <c r="G1431" s="19"/>
      <c r="H1431" s="19">
        <v>1</v>
      </c>
      <c r="I1431" s="19"/>
      <c r="J1431" s="19"/>
      <c r="K1431" s="19"/>
      <c r="L1431" s="19"/>
      <c r="M1431" s="19"/>
      <c r="N1431" s="19">
        <v>4.5</v>
      </c>
      <c r="O1431" s="19"/>
      <c r="P1431" s="19"/>
      <c r="Q1431" s="19"/>
      <c r="R1431" s="19">
        <v>30</v>
      </c>
      <c r="S1431" s="19"/>
      <c r="T1431" s="19">
        <v>30</v>
      </c>
      <c r="U1431" s="19">
        <v>5</v>
      </c>
      <c r="V1431" s="19"/>
      <c r="W1431" s="19">
        <v>4</v>
      </c>
      <c r="X1431" s="19">
        <v>5</v>
      </c>
      <c r="Y1431" s="19"/>
      <c r="Z1431" s="19">
        <v>3</v>
      </c>
      <c r="AA1431" s="19">
        <v>0</v>
      </c>
      <c r="AB1431" s="19"/>
      <c r="AC1431" s="19">
        <v>1.25</v>
      </c>
      <c r="AD1431" s="19"/>
      <c r="AE1431" s="19"/>
      <c r="AF1431" s="19">
        <v>16.5</v>
      </c>
      <c r="AG1431" s="19"/>
      <c r="AH1431" s="19"/>
      <c r="AI1431" s="19">
        <v>11.5</v>
      </c>
      <c r="AJ1431" s="19"/>
      <c r="AK1431" s="19"/>
      <c r="AL1431" s="19"/>
      <c r="AM1431" s="19"/>
      <c r="AN1431" s="19"/>
      <c r="AO1431" s="19">
        <v>16.5</v>
      </c>
      <c r="AP1431" s="19"/>
      <c r="AQ1431" s="19"/>
      <c r="AR1431" s="19"/>
      <c r="AS1431" s="19"/>
      <c r="AT1431" s="19"/>
      <c r="AU1431" s="19">
        <v>50</v>
      </c>
      <c r="AV1431" s="19"/>
      <c r="AW1431" s="19"/>
      <c r="AX1431" s="19">
        <v>30</v>
      </c>
      <c r="AY1431" s="19">
        <v>5.5</v>
      </c>
      <c r="AZ1431" s="19"/>
      <c r="BA1431" s="19">
        <v>7</v>
      </c>
      <c r="BB1431" s="19"/>
      <c r="BC1431" s="19"/>
      <c r="BD1431" s="19">
        <v>5.45</v>
      </c>
    </row>
    <row r="1432" spans="2:56" x14ac:dyDescent="0.2">
      <c r="B1432" s="18">
        <v>36224</v>
      </c>
      <c r="C1432" s="19"/>
      <c r="D1432" s="19"/>
      <c r="E1432" s="19">
        <v>7</v>
      </c>
      <c r="F1432" s="19">
        <v>1</v>
      </c>
      <c r="G1432" s="19"/>
      <c r="H1432" s="19">
        <v>1</v>
      </c>
      <c r="I1432" s="19"/>
      <c r="J1432" s="19"/>
      <c r="K1432" s="19"/>
      <c r="L1432" s="19"/>
      <c r="M1432" s="19"/>
      <c r="N1432" s="19">
        <v>4.5</v>
      </c>
      <c r="O1432" s="19"/>
      <c r="P1432" s="19"/>
      <c r="Q1432" s="19"/>
      <c r="R1432" s="19">
        <v>30</v>
      </c>
      <c r="S1432" s="19"/>
      <c r="T1432" s="19">
        <v>30</v>
      </c>
      <c r="U1432" s="19">
        <v>5</v>
      </c>
      <c r="V1432" s="19"/>
      <c r="W1432" s="19">
        <v>4</v>
      </c>
      <c r="X1432" s="19">
        <v>5</v>
      </c>
      <c r="Y1432" s="19"/>
      <c r="Z1432" s="19">
        <v>3</v>
      </c>
      <c r="AA1432" s="19">
        <v>0</v>
      </c>
      <c r="AB1432" s="19"/>
      <c r="AC1432" s="19">
        <v>1.25</v>
      </c>
      <c r="AD1432" s="19"/>
      <c r="AE1432" s="19"/>
      <c r="AF1432" s="19">
        <v>16.5</v>
      </c>
      <c r="AG1432" s="19"/>
      <c r="AH1432" s="19"/>
      <c r="AI1432" s="19">
        <v>12.5</v>
      </c>
      <c r="AJ1432" s="19"/>
      <c r="AK1432" s="19"/>
      <c r="AL1432" s="19"/>
      <c r="AM1432" s="19"/>
      <c r="AN1432" s="19"/>
      <c r="AO1432" s="19">
        <v>16.5</v>
      </c>
      <c r="AP1432" s="19"/>
      <c r="AQ1432" s="19"/>
      <c r="AR1432" s="19"/>
      <c r="AS1432" s="19"/>
      <c r="AT1432" s="19"/>
      <c r="AU1432" s="19">
        <v>50</v>
      </c>
      <c r="AV1432" s="19"/>
      <c r="AW1432" s="19"/>
      <c r="AX1432" s="19">
        <v>30</v>
      </c>
      <c r="AY1432" s="19">
        <v>5.5</v>
      </c>
      <c r="AZ1432" s="19"/>
      <c r="BA1432" s="19">
        <v>7</v>
      </c>
      <c r="BB1432" s="19"/>
      <c r="BC1432" s="19"/>
      <c r="BD1432" s="19">
        <v>5.75</v>
      </c>
    </row>
    <row r="1433" spans="2:56" x14ac:dyDescent="0.2">
      <c r="B1433" s="18">
        <v>36217</v>
      </c>
      <c r="C1433" s="19"/>
      <c r="D1433" s="19"/>
      <c r="E1433" s="19">
        <v>7</v>
      </c>
      <c r="F1433" s="19">
        <v>1</v>
      </c>
      <c r="G1433" s="19"/>
      <c r="H1433" s="19">
        <v>1</v>
      </c>
      <c r="I1433" s="19"/>
      <c r="J1433" s="19"/>
      <c r="K1433" s="19"/>
      <c r="L1433" s="19"/>
      <c r="M1433" s="19"/>
      <c r="N1433" s="19">
        <v>4.5</v>
      </c>
      <c r="O1433" s="19"/>
      <c r="P1433" s="19"/>
      <c r="Q1433" s="19"/>
      <c r="R1433" s="19">
        <v>30</v>
      </c>
      <c r="S1433" s="19"/>
      <c r="T1433" s="19">
        <v>30</v>
      </c>
      <c r="U1433" s="19">
        <v>5</v>
      </c>
      <c r="V1433" s="19"/>
      <c r="W1433" s="19">
        <v>4</v>
      </c>
      <c r="X1433" s="19">
        <v>5</v>
      </c>
      <c r="Y1433" s="19"/>
      <c r="Z1433" s="19">
        <v>3</v>
      </c>
      <c r="AA1433" s="19">
        <v>0</v>
      </c>
      <c r="AB1433" s="19"/>
      <c r="AC1433" s="19">
        <v>1.25</v>
      </c>
      <c r="AD1433" s="19"/>
      <c r="AE1433" s="19"/>
      <c r="AF1433" s="19">
        <v>16.5</v>
      </c>
      <c r="AG1433" s="19"/>
      <c r="AH1433" s="19"/>
      <c r="AI1433" s="19">
        <v>12.5</v>
      </c>
      <c r="AJ1433" s="19"/>
      <c r="AK1433" s="19"/>
      <c r="AL1433" s="19"/>
      <c r="AM1433" s="19"/>
      <c r="AN1433" s="19"/>
      <c r="AO1433" s="19">
        <v>16.5</v>
      </c>
      <c r="AP1433" s="19"/>
      <c r="AQ1433" s="19"/>
      <c r="AR1433" s="19"/>
      <c r="AS1433" s="19"/>
      <c r="AT1433" s="19"/>
      <c r="AU1433" s="19">
        <v>50</v>
      </c>
      <c r="AV1433" s="19"/>
      <c r="AW1433" s="19"/>
      <c r="AX1433" s="19">
        <v>30</v>
      </c>
      <c r="AY1433" s="19">
        <v>5.5</v>
      </c>
      <c r="AZ1433" s="19"/>
      <c r="BA1433" s="19">
        <v>7</v>
      </c>
      <c r="BB1433" s="19"/>
      <c r="BC1433" s="19"/>
      <c r="BD1433" s="19">
        <v>5.6</v>
      </c>
    </row>
    <row r="1434" spans="2:56" x14ac:dyDescent="0.2">
      <c r="B1434" s="18">
        <v>36210</v>
      </c>
      <c r="C1434" s="19"/>
      <c r="D1434" s="19"/>
      <c r="E1434" s="19">
        <v>7</v>
      </c>
      <c r="F1434" s="19">
        <v>1</v>
      </c>
      <c r="G1434" s="19"/>
      <c r="H1434" s="19">
        <v>1</v>
      </c>
      <c r="I1434" s="19"/>
      <c r="J1434" s="19"/>
      <c r="K1434" s="19"/>
      <c r="L1434" s="19"/>
      <c r="M1434" s="19"/>
      <c r="N1434" s="19">
        <v>4.5</v>
      </c>
      <c r="O1434" s="19"/>
      <c r="P1434" s="19"/>
      <c r="Q1434" s="19"/>
      <c r="R1434" s="19">
        <v>30</v>
      </c>
      <c r="S1434" s="19"/>
      <c r="T1434" s="19">
        <v>30</v>
      </c>
      <c r="U1434" s="19">
        <v>5</v>
      </c>
      <c r="V1434" s="19"/>
      <c r="W1434" s="19">
        <v>4</v>
      </c>
      <c r="X1434" s="19">
        <v>5</v>
      </c>
      <c r="Y1434" s="19"/>
      <c r="Z1434" s="19">
        <v>3</v>
      </c>
      <c r="AA1434" s="19">
        <v>0</v>
      </c>
      <c r="AB1434" s="19"/>
      <c r="AC1434" s="19">
        <v>1.25</v>
      </c>
      <c r="AD1434" s="19"/>
      <c r="AE1434" s="19"/>
      <c r="AF1434" s="19">
        <v>15.5</v>
      </c>
      <c r="AG1434" s="19">
        <v>12.5</v>
      </c>
      <c r="AH1434" s="19"/>
      <c r="AI1434" s="19">
        <v>12.5</v>
      </c>
      <c r="AJ1434" s="19"/>
      <c r="AK1434" s="19"/>
      <c r="AL1434" s="19"/>
      <c r="AM1434" s="19"/>
      <c r="AN1434" s="19"/>
      <c r="AO1434" s="19">
        <v>16.5</v>
      </c>
      <c r="AP1434" s="19"/>
      <c r="AQ1434" s="19"/>
      <c r="AR1434" s="19"/>
      <c r="AS1434" s="19">
        <v>45</v>
      </c>
      <c r="AT1434" s="19"/>
      <c r="AU1434" s="19">
        <v>50</v>
      </c>
      <c r="AV1434" s="19">
        <v>30</v>
      </c>
      <c r="AW1434" s="19"/>
      <c r="AX1434" s="19">
        <v>30</v>
      </c>
      <c r="AY1434" s="19">
        <v>5.5</v>
      </c>
      <c r="AZ1434" s="19"/>
      <c r="BA1434" s="19">
        <v>7</v>
      </c>
      <c r="BB1434" s="19">
        <v>3.5</v>
      </c>
      <c r="BC1434" s="19"/>
      <c r="BD1434" s="19">
        <v>5.5</v>
      </c>
    </row>
    <row r="1435" spans="2:56" x14ac:dyDescent="0.2">
      <c r="B1435" s="18">
        <v>36203</v>
      </c>
      <c r="C1435" s="19"/>
      <c r="D1435" s="19"/>
      <c r="E1435" s="19">
        <v>7</v>
      </c>
      <c r="F1435" s="19">
        <v>1</v>
      </c>
      <c r="G1435" s="19"/>
      <c r="H1435" s="19">
        <v>1</v>
      </c>
      <c r="I1435" s="19"/>
      <c r="J1435" s="19"/>
      <c r="K1435" s="19"/>
      <c r="L1435" s="19"/>
      <c r="M1435" s="19"/>
      <c r="N1435" s="19">
        <v>4.5</v>
      </c>
      <c r="O1435" s="19"/>
      <c r="P1435" s="19"/>
      <c r="Q1435" s="19"/>
      <c r="R1435" s="19">
        <v>30</v>
      </c>
      <c r="S1435" s="19"/>
      <c r="T1435" s="19">
        <v>30</v>
      </c>
      <c r="U1435" s="19">
        <v>5</v>
      </c>
      <c r="V1435" s="19"/>
      <c r="W1435" s="19">
        <v>4</v>
      </c>
      <c r="X1435" s="19">
        <v>5</v>
      </c>
      <c r="Y1435" s="19"/>
      <c r="Z1435" s="19">
        <v>3</v>
      </c>
      <c r="AA1435" s="19">
        <v>0</v>
      </c>
      <c r="AB1435" s="19"/>
      <c r="AC1435" s="19">
        <v>1.25</v>
      </c>
      <c r="AD1435" s="19"/>
      <c r="AE1435" s="19"/>
      <c r="AF1435" s="19">
        <v>14.5</v>
      </c>
      <c r="AG1435" s="19">
        <v>12.5</v>
      </c>
      <c r="AH1435" s="19"/>
      <c r="AI1435" s="19">
        <v>11.5</v>
      </c>
      <c r="AJ1435" s="19"/>
      <c r="AK1435" s="19"/>
      <c r="AL1435" s="19"/>
      <c r="AM1435" s="19"/>
      <c r="AN1435" s="19"/>
      <c r="AO1435" s="19">
        <v>20</v>
      </c>
      <c r="AP1435" s="19"/>
      <c r="AQ1435" s="19"/>
      <c r="AR1435" s="19"/>
      <c r="AS1435" s="19">
        <v>35</v>
      </c>
      <c r="AT1435" s="19"/>
      <c r="AU1435" s="19">
        <v>40</v>
      </c>
      <c r="AV1435" s="19">
        <v>30</v>
      </c>
      <c r="AW1435" s="19"/>
      <c r="AX1435" s="19">
        <v>30</v>
      </c>
      <c r="AY1435" s="19">
        <v>6.5</v>
      </c>
      <c r="AZ1435" s="19"/>
      <c r="BA1435" s="19">
        <v>6.5</v>
      </c>
      <c r="BB1435" s="19">
        <v>3.5</v>
      </c>
      <c r="BC1435" s="19"/>
      <c r="BD1435" s="19">
        <v>4.25</v>
      </c>
    </row>
    <row r="1436" spans="2:56" x14ac:dyDescent="0.2">
      <c r="B1436" s="18">
        <v>36196</v>
      </c>
      <c r="C1436" s="19"/>
      <c r="D1436" s="19"/>
      <c r="E1436" s="19">
        <v>7</v>
      </c>
      <c r="F1436" s="19">
        <v>0</v>
      </c>
      <c r="G1436" s="19"/>
      <c r="H1436" s="19">
        <v>0</v>
      </c>
      <c r="I1436" s="19"/>
      <c r="J1436" s="19"/>
      <c r="K1436" s="19"/>
      <c r="L1436" s="19"/>
      <c r="M1436" s="19"/>
      <c r="N1436" s="19">
        <v>4.5</v>
      </c>
      <c r="O1436" s="19"/>
      <c r="P1436" s="19"/>
      <c r="Q1436" s="19"/>
      <c r="R1436" s="19">
        <v>30</v>
      </c>
      <c r="S1436" s="19"/>
      <c r="T1436" s="19">
        <v>30</v>
      </c>
      <c r="U1436" s="19">
        <v>5</v>
      </c>
      <c r="V1436" s="19"/>
      <c r="W1436" s="19">
        <v>4</v>
      </c>
      <c r="X1436" s="19">
        <v>5</v>
      </c>
      <c r="Y1436" s="19"/>
      <c r="Z1436" s="19">
        <v>3</v>
      </c>
      <c r="AA1436" s="19">
        <v>0</v>
      </c>
      <c r="AB1436" s="19"/>
      <c r="AC1436" s="19">
        <v>0.25</v>
      </c>
      <c r="AD1436" s="19"/>
      <c r="AE1436" s="19"/>
      <c r="AF1436" s="19">
        <v>14</v>
      </c>
      <c r="AG1436" s="19">
        <v>12.5</v>
      </c>
      <c r="AH1436" s="19"/>
      <c r="AI1436" s="19">
        <v>11.5</v>
      </c>
      <c r="AJ1436" s="19"/>
      <c r="AK1436" s="19"/>
      <c r="AL1436" s="19"/>
      <c r="AM1436" s="19"/>
      <c r="AN1436" s="19"/>
      <c r="AO1436" s="19">
        <v>20</v>
      </c>
      <c r="AP1436" s="19"/>
      <c r="AQ1436" s="19"/>
      <c r="AR1436" s="19"/>
      <c r="AS1436" s="19">
        <v>45</v>
      </c>
      <c r="AT1436" s="19"/>
      <c r="AU1436" s="19">
        <v>45</v>
      </c>
      <c r="AV1436" s="19">
        <v>30</v>
      </c>
      <c r="AW1436" s="19"/>
      <c r="AX1436" s="19">
        <v>30</v>
      </c>
      <c r="AY1436" s="19">
        <v>6.5</v>
      </c>
      <c r="AZ1436" s="19"/>
      <c r="BA1436" s="19">
        <v>7</v>
      </c>
      <c r="BB1436" s="19">
        <v>3.5</v>
      </c>
      <c r="BC1436" s="19"/>
      <c r="BD1436" s="19">
        <v>4</v>
      </c>
    </row>
    <row r="1437" spans="2:56" x14ac:dyDescent="0.2">
      <c r="B1437" s="18">
        <v>36189</v>
      </c>
      <c r="C1437" s="19"/>
      <c r="D1437" s="19"/>
      <c r="E1437" s="19">
        <v>7</v>
      </c>
      <c r="F1437" s="19">
        <v>0</v>
      </c>
      <c r="G1437" s="19"/>
      <c r="H1437" s="19">
        <v>0</v>
      </c>
      <c r="I1437" s="19"/>
      <c r="J1437" s="19"/>
      <c r="K1437" s="19"/>
      <c r="L1437" s="19"/>
      <c r="M1437" s="19"/>
      <c r="N1437" s="19">
        <v>4.5</v>
      </c>
      <c r="O1437" s="19"/>
      <c r="P1437" s="19"/>
      <c r="Q1437" s="19"/>
      <c r="R1437" s="19">
        <v>30</v>
      </c>
      <c r="S1437" s="19"/>
      <c r="T1437" s="19">
        <v>30</v>
      </c>
      <c r="U1437" s="19">
        <v>5</v>
      </c>
      <c r="V1437" s="19"/>
      <c r="W1437" s="19">
        <v>4</v>
      </c>
      <c r="X1437" s="19">
        <v>5</v>
      </c>
      <c r="Y1437" s="19"/>
      <c r="Z1437" s="19">
        <v>3</v>
      </c>
      <c r="AA1437" s="19">
        <v>0</v>
      </c>
      <c r="AB1437" s="19"/>
      <c r="AC1437" s="19">
        <v>0.25</v>
      </c>
      <c r="AD1437" s="19"/>
      <c r="AE1437" s="19"/>
      <c r="AF1437" s="19">
        <v>14</v>
      </c>
      <c r="AG1437" s="19">
        <v>12.5</v>
      </c>
      <c r="AH1437" s="19"/>
      <c r="AI1437" s="19">
        <v>12</v>
      </c>
      <c r="AJ1437" s="19"/>
      <c r="AK1437" s="19"/>
      <c r="AL1437" s="19"/>
      <c r="AM1437" s="19"/>
      <c r="AN1437" s="19"/>
      <c r="AO1437" s="19">
        <v>20</v>
      </c>
      <c r="AP1437" s="19"/>
      <c r="AQ1437" s="19"/>
      <c r="AR1437" s="19"/>
      <c r="AS1437" s="19">
        <v>50</v>
      </c>
      <c r="AT1437" s="19"/>
      <c r="AU1437" s="19">
        <v>50</v>
      </c>
      <c r="AV1437" s="19">
        <v>30</v>
      </c>
      <c r="AW1437" s="19"/>
      <c r="AX1437" s="19">
        <v>30</v>
      </c>
      <c r="AY1437" s="19">
        <v>6.5</v>
      </c>
      <c r="AZ1437" s="19"/>
      <c r="BA1437" s="19">
        <v>7</v>
      </c>
      <c r="BB1437" s="19">
        <v>3.5</v>
      </c>
      <c r="BC1437" s="19"/>
      <c r="BD1437" s="19">
        <v>4</v>
      </c>
    </row>
    <row r="1438" spans="2:56" x14ac:dyDescent="0.2">
      <c r="B1438" s="18">
        <v>36182</v>
      </c>
      <c r="C1438" s="19"/>
      <c r="D1438" s="19"/>
      <c r="E1438" s="19">
        <v>7</v>
      </c>
      <c r="F1438" s="19">
        <v>0</v>
      </c>
      <c r="G1438" s="19"/>
      <c r="H1438" s="19">
        <v>0</v>
      </c>
      <c r="I1438" s="19"/>
      <c r="J1438" s="19"/>
      <c r="K1438" s="19"/>
      <c r="L1438" s="19"/>
      <c r="M1438" s="19"/>
      <c r="N1438" s="19">
        <v>4.5</v>
      </c>
      <c r="O1438" s="19"/>
      <c r="P1438" s="19"/>
      <c r="Q1438" s="19"/>
      <c r="R1438" s="19">
        <v>30</v>
      </c>
      <c r="S1438" s="19"/>
      <c r="T1438" s="19">
        <v>30</v>
      </c>
      <c r="U1438" s="19">
        <v>5</v>
      </c>
      <c r="V1438" s="19"/>
      <c r="W1438" s="19">
        <v>4</v>
      </c>
      <c r="X1438" s="19">
        <v>5</v>
      </c>
      <c r="Y1438" s="19"/>
      <c r="Z1438" s="19">
        <v>3</v>
      </c>
      <c r="AA1438" s="19">
        <v>0</v>
      </c>
      <c r="AB1438" s="19"/>
      <c r="AC1438" s="19">
        <v>0.25</v>
      </c>
      <c r="AD1438" s="19"/>
      <c r="AE1438" s="19"/>
      <c r="AF1438" s="19">
        <v>14</v>
      </c>
      <c r="AG1438" s="19">
        <v>12.5</v>
      </c>
      <c r="AH1438" s="19"/>
      <c r="AI1438" s="19">
        <v>12.5</v>
      </c>
      <c r="AJ1438" s="19"/>
      <c r="AK1438" s="19"/>
      <c r="AL1438" s="19"/>
      <c r="AM1438" s="19"/>
      <c r="AN1438" s="19"/>
      <c r="AO1438" s="19">
        <v>20</v>
      </c>
      <c r="AP1438" s="19"/>
      <c r="AQ1438" s="19"/>
      <c r="AR1438" s="19"/>
      <c r="AS1438" s="19">
        <v>45</v>
      </c>
      <c r="AT1438" s="19"/>
      <c r="AU1438" s="19">
        <v>45</v>
      </c>
      <c r="AV1438" s="19">
        <v>30</v>
      </c>
      <c r="AW1438" s="19"/>
      <c r="AX1438" s="19">
        <v>30</v>
      </c>
      <c r="AY1438" s="19">
        <v>6.5</v>
      </c>
      <c r="AZ1438" s="19"/>
      <c r="BA1438" s="19">
        <v>7</v>
      </c>
      <c r="BB1438" s="19">
        <v>3.5</v>
      </c>
      <c r="BC1438" s="19"/>
      <c r="BD1438" s="19">
        <v>4.5</v>
      </c>
    </row>
    <row r="1439" spans="2:56" x14ac:dyDescent="0.2">
      <c r="B1439" s="18">
        <v>36175</v>
      </c>
      <c r="C1439" s="19"/>
      <c r="D1439" s="19"/>
      <c r="E1439" s="19">
        <v>7</v>
      </c>
      <c r="F1439" s="19">
        <v>0</v>
      </c>
      <c r="G1439" s="19"/>
      <c r="H1439" s="19">
        <v>0</v>
      </c>
      <c r="I1439" s="19"/>
      <c r="J1439" s="19"/>
      <c r="K1439" s="19"/>
      <c r="L1439" s="19"/>
      <c r="M1439" s="19"/>
      <c r="N1439" s="19">
        <v>4.5</v>
      </c>
      <c r="O1439" s="19"/>
      <c r="P1439" s="19"/>
      <c r="Q1439" s="19"/>
      <c r="R1439" s="19">
        <v>30</v>
      </c>
      <c r="S1439" s="19"/>
      <c r="T1439" s="19">
        <v>30</v>
      </c>
      <c r="U1439" s="19">
        <v>5</v>
      </c>
      <c r="V1439" s="19"/>
      <c r="W1439" s="19">
        <v>4</v>
      </c>
      <c r="X1439" s="19">
        <v>5</v>
      </c>
      <c r="Y1439" s="19"/>
      <c r="Z1439" s="19">
        <v>3</v>
      </c>
      <c r="AA1439" s="19">
        <v>0</v>
      </c>
      <c r="AB1439" s="19"/>
      <c r="AC1439" s="19">
        <v>0.25</v>
      </c>
      <c r="AD1439" s="19"/>
      <c r="AE1439" s="19"/>
      <c r="AF1439" s="19">
        <v>14</v>
      </c>
      <c r="AG1439" s="19">
        <v>12.5</v>
      </c>
      <c r="AH1439" s="19"/>
      <c r="AI1439" s="19">
        <v>12.5</v>
      </c>
      <c r="AJ1439" s="19"/>
      <c r="AK1439" s="19"/>
      <c r="AL1439" s="19"/>
      <c r="AM1439" s="19"/>
      <c r="AN1439" s="19"/>
      <c r="AO1439" s="19">
        <v>20</v>
      </c>
      <c r="AP1439" s="19"/>
      <c r="AQ1439" s="19"/>
      <c r="AR1439" s="19"/>
      <c r="AS1439" s="19">
        <v>45</v>
      </c>
      <c r="AT1439" s="19"/>
      <c r="AU1439" s="19">
        <v>45</v>
      </c>
      <c r="AV1439" s="19">
        <v>30</v>
      </c>
      <c r="AW1439" s="19"/>
      <c r="AX1439" s="19">
        <v>30</v>
      </c>
      <c r="AY1439" s="19">
        <v>7</v>
      </c>
      <c r="AZ1439" s="19"/>
      <c r="BA1439" s="19">
        <v>7.5</v>
      </c>
      <c r="BB1439" s="19">
        <v>4.5</v>
      </c>
      <c r="BC1439" s="19"/>
      <c r="BD1439" s="19">
        <v>5</v>
      </c>
    </row>
    <row r="1440" spans="2:56" x14ac:dyDescent="0.2">
      <c r="B1440" s="18">
        <v>36168</v>
      </c>
      <c r="C1440" s="19"/>
      <c r="D1440" s="19"/>
      <c r="E1440" s="19">
        <v>7</v>
      </c>
      <c r="F1440" s="19">
        <v>0</v>
      </c>
      <c r="G1440" s="19"/>
      <c r="H1440" s="19">
        <v>0</v>
      </c>
      <c r="I1440" s="19"/>
      <c r="J1440" s="19"/>
      <c r="K1440" s="19"/>
      <c r="L1440" s="19"/>
      <c r="M1440" s="19"/>
      <c r="N1440" s="19">
        <v>4.5</v>
      </c>
      <c r="O1440" s="19"/>
      <c r="P1440" s="19"/>
      <c r="Q1440" s="19"/>
      <c r="R1440" s="19">
        <v>30</v>
      </c>
      <c r="S1440" s="19"/>
      <c r="T1440" s="19">
        <v>30</v>
      </c>
      <c r="U1440" s="19">
        <v>5</v>
      </c>
      <c r="V1440" s="19"/>
      <c r="W1440" s="19">
        <v>4</v>
      </c>
      <c r="X1440" s="19">
        <v>5</v>
      </c>
      <c r="Y1440" s="19"/>
      <c r="Z1440" s="19">
        <v>3</v>
      </c>
      <c r="AA1440" s="19">
        <v>0</v>
      </c>
      <c r="AB1440" s="19"/>
      <c r="AC1440" s="19">
        <v>0.25</v>
      </c>
      <c r="AD1440" s="19"/>
      <c r="AE1440" s="19"/>
      <c r="AF1440" s="19">
        <v>14</v>
      </c>
      <c r="AG1440" s="19">
        <v>10.5</v>
      </c>
      <c r="AH1440" s="19"/>
      <c r="AI1440" s="19">
        <v>12.5</v>
      </c>
      <c r="AJ1440" s="19"/>
      <c r="AK1440" s="19"/>
      <c r="AL1440" s="19"/>
      <c r="AM1440" s="19"/>
      <c r="AN1440" s="19"/>
      <c r="AO1440" s="19">
        <v>20</v>
      </c>
      <c r="AP1440" s="19"/>
      <c r="AQ1440" s="19"/>
      <c r="AR1440" s="19"/>
      <c r="AS1440" s="19">
        <v>45</v>
      </c>
      <c r="AT1440" s="19"/>
      <c r="AU1440" s="19">
        <v>45</v>
      </c>
      <c r="AV1440" s="19">
        <v>30</v>
      </c>
      <c r="AW1440" s="19"/>
      <c r="AX1440" s="19">
        <v>30</v>
      </c>
      <c r="AY1440" s="19">
        <v>7</v>
      </c>
      <c r="AZ1440" s="19"/>
      <c r="BA1440" s="19">
        <v>7.5</v>
      </c>
      <c r="BB1440" s="19">
        <v>4.5</v>
      </c>
      <c r="BC1440" s="19"/>
      <c r="BD1440" s="19">
        <v>4.25</v>
      </c>
    </row>
    <row r="1441" spans="2:56" x14ac:dyDescent="0.2">
      <c r="B1441" s="18">
        <v>36161</v>
      </c>
      <c r="C1441" s="19"/>
      <c r="D1441" s="19"/>
      <c r="E1441" s="19">
        <v>7</v>
      </c>
      <c r="F1441" s="19">
        <v>1</v>
      </c>
      <c r="G1441" s="19"/>
      <c r="H1441" s="19">
        <v>1.5</v>
      </c>
      <c r="I1441" s="19"/>
      <c r="J1441" s="19"/>
      <c r="K1441" s="19"/>
      <c r="L1441" s="19"/>
      <c r="M1441" s="19"/>
      <c r="N1441" s="19">
        <v>4.5</v>
      </c>
      <c r="O1441" s="19"/>
      <c r="P1441" s="19"/>
      <c r="Q1441" s="19"/>
      <c r="R1441" s="19">
        <v>30</v>
      </c>
      <c r="S1441" s="19"/>
      <c r="T1441" s="19">
        <v>30</v>
      </c>
      <c r="U1441" s="19">
        <v>5</v>
      </c>
      <c r="V1441" s="19"/>
      <c r="W1441" s="19">
        <v>4</v>
      </c>
      <c r="X1441" s="19">
        <v>5</v>
      </c>
      <c r="Y1441" s="19"/>
      <c r="Z1441" s="19">
        <v>3</v>
      </c>
      <c r="AA1441" s="19">
        <v>0</v>
      </c>
      <c r="AB1441" s="19"/>
      <c r="AC1441" s="19">
        <v>0.25</v>
      </c>
      <c r="AD1441" s="19"/>
      <c r="AE1441" s="19"/>
      <c r="AF1441" s="19">
        <v>14</v>
      </c>
      <c r="AG1441" s="19">
        <v>10.5</v>
      </c>
      <c r="AH1441" s="19"/>
      <c r="AI1441" s="19">
        <v>11.5</v>
      </c>
      <c r="AJ1441" s="19"/>
      <c r="AK1441" s="19"/>
      <c r="AL1441" s="19"/>
      <c r="AM1441" s="19"/>
      <c r="AN1441" s="19"/>
      <c r="AO1441" s="19">
        <v>20</v>
      </c>
      <c r="AP1441" s="19"/>
      <c r="AQ1441" s="19"/>
      <c r="AR1441" s="19"/>
      <c r="AS1441" s="19">
        <v>55</v>
      </c>
      <c r="AT1441" s="19"/>
      <c r="AU1441" s="19">
        <v>55</v>
      </c>
      <c r="AV1441" s="19">
        <v>30</v>
      </c>
      <c r="AW1441" s="19"/>
      <c r="AX1441" s="19">
        <v>30</v>
      </c>
      <c r="AY1441" s="19">
        <v>7</v>
      </c>
      <c r="AZ1441" s="19"/>
      <c r="BA1441" s="19">
        <v>7.5</v>
      </c>
      <c r="BB1441" s="19">
        <v>4.5</v>
      </c>
      <c r="BC1441" s="19"/>
      <c r="BD1441" s="19">
        <v>4.25</v>
      </c>
    </row>
    <row r="1442" spans="2:56" x14ac:dyDescent="0.2">
      <c r="B1442" s="18">
        <v>36154</v>
      </c>
      <c r="C1442" s="19"/>
      <c r="D1442" s="19"/>
      <c r="E1442" s="19">
        <v>7</v>
      </c>
      <c r="F1442" s="19">
        <v>1</v>
      </c>
      <c r="G1442" s="19"/>
      <c r="H1442" s="19">
        <v>1.5</v>
      </c>
      <c r="I1442" s="19"/>
      <c r="J1442" s="19"/>
      <c r="K1442" s="19"/>
      <c r="L1442" s="19"/>
      <c r="M1442" s="19"/>
      <c r="N1442" s="19">
        <v>4.5</v>
      </c>
      <c r="O1442" s="19"/>
      <c r="P1442" s="19"/>
      <c r="Q1442" s="19"/>
      <c r="R1442" s="19">
        <v>30</v>
      </c>
      <c r="S1442" s="19"/>
      <c r="T1442" s="19">
        <v>30</v>
      </c>
      <c r="U1442" s="19">
        <v>5</v>
      </c>
      <c r="V1442" s="19"/>
      <c r="W1442" s="19">
        <v>4</v>
      </c>
      <c r="X1442" s="19">
        <v>5</v>
      </c>
      <c r="Y1442" s="19"/>
      <c r="Z1442" s="19">
        <v>3</v>
      </c>
      <c r="AA1442" s="19">
        <v>0</v>
      </c>
      <c r="AB1442" s="19"/>
      <c r="AC1442" s="19">
        <v>0.25</v>
      </c>
      <c r="AD1442" s="19"/>
      <c r="AE1442" s="19"/>
      <c r="AF1442" s="19">
        <v>14</v>
      </c>
      <c r="AG1442" s="19">
        <v>10.5</v>
      </c>
      <c r="AH1442" s="19"/>
      <c r="AI1442" s="19">
        <v>11.5</v>
      </c>
      <c r="AJ1442" s="19"/>
      <c r="AK1442" s="19"/>
      <c r="AL1442" s="19"/>
      <c r="AM1442" s="19"/>
      <c r="AN1442" s="19"/>
      <c r="AO1442" s="19">
        <v>20</v>
      </c>
      <c r="AP1442" s="19"/>
      <c r="AQ1442" s="19"/>
      <c r="AR1442" s="19"/>
      <c r="AS1442" s="19">
        <v>55</v>
      </c>
      <c r="AT1442" s="19"/>
      <c r="AU1442" s="19">
        <v>55</v>
      </c>
      <c r="AV1442" s="19">
        <v>30</v>
      </c>
      <c r="AW1442" s="19"/>
      <c r="AX1442" s="19">
        <v>30</v>
      </c>
      <c r="AY1442" s="19">
        <v>7</v>
      </c>
      <c r="AZ1442" s="19"/>
      <c r="BA1442" s="19">
        <v>7.5</v>
      </c>
      <c r="BB1442" s="19">
        <v>4.5</v>
      </c>
      <c r="BC1442" s="19"/>
      <c r="BD1442" s="19">
        <v>4.25</v>
      </c>
    </row>
    <row r="1443" spans="2:56" x14ac:dyDescent="0.2">
      <c r="B1443" s="18">
        <v>36147</v>
      </c>
      <c r="C1443" s="19"/>
      <c r="D1443" s="19"/>
      <c r="E1443" s="19">
        <v>7</v>
      </c>
      <c r="F1443" s="19">
        <v>1</v>
      </c>
      <c r="G1443" s="19"/>
      <c r="H1443" s="19">
        <v>1.5</v>
      </c>
      <c r="I1443" s="19"/>
      <c r="J1443" s="19"/>
      <c r="K1443" s="19"/>
      <c r="L1443" s="19"/>
      <c r="M1443" s="19"/>
      <c r="N1443" s="19">
        <v>4.5</v>
      </c>
      <c r="O1443" s="19"/>
      <c r="P1443" s="19"/>
      <c r="Q1443" s="19"/>
      <c r="R1443" s="19">
        <v>30</v>
      </c>
      <c r="S1443" s="19"/>
      <c r="T1443" s="19">
        <v>30</v>
      </c>
      <c r="U1443" s="19">
        <v>5</v>
      </c>
      <c r="V1443" s="19"/>
      <c r="W1443" s="19">
        <v>4</v>
      </c>
      <c r="X1443" s="19">
        <v>5</v>
      </c>
      <c r="Y1443" s="19"/>
      <c r="Z1443" s="19">
        <v>3</v>
      </c>
      <c r="AA1443" s="19">
        <v>0</v>
      </c>
      <c r="AB1443" s="19"/>
      <c r="AC1443" s="19">
        <v>0.25</v>
      </c>
      <c r="AD1443" s="19"/>
      <c r="AE1443" s="19"/>
      <c r="AF1443" s="19">
        <v>14</v>
      </c>
      <c r="AG1443" s="19">
        <v>10.5</v>
      </c>
      <c r="AH1443" s="19"/>
      <c r="AI1443" s="19">
        <v>11.5</v>
      </c>
      <c r="AJ1443" s="19"/>
      <c r="AK1443" s="19"/>
      <c r="AL1443" s="19"/>
      <c r="AM1443" s="19"/>
      <c r="AN1443" s="19"/>
      <c r="AO1443" s="19">
        <v>20</v>
      </c>
      <c r="AP1443" s="19"/>
      <c r="AQ1443" s="19"/>
      <c r="AR1443" s="19"/>
      <c r="AS1443" s="19">
        <v>55</v>
      </c>
      <c r="AT1443" s="19"/>
      <c r="AU1443" s="19">
        <v>55</v>
      </c>
      <c r="AV1443" s="19">
        <v>30</v>
      </c>
      <c r="AW1443" s="19"/>
      <c r="AX1443" s="19">
        <v>30</v>
      </c>
      <c r="AY1443" s="19">
        <v>7</v>
      </c>
      <c r="AZ1443" s="19"/>
      <c r="BA1443" s="19">
        <v>7.5</v>
      </c>
      <c r="BB1443" s="19">
        <v>4.5</v>
      </c>
      <c r="BC1443" s="19"/>
      <c r="BD1443" s="19">
        <v>4.25</v>
      </c>
    </row>
    <row r="1444" spans="2:56" x14ac:dyDescent="0.2">
      <c r="B1444" s="18">
        <v>36140</v>
      </c>
      <c r="C1444" s="19"/>
      <c r="D1444" s="19"/>
      <c r="E1444" s="19">
        <v>7</v>
      </c>
      <c r="F1444" s="19">
        <v>1</v>
      </c>
      <c r="G1444" s="19"/>
      <c r="H1444" s="19">
        <v>1.5</v>
      </c>
      <c r="I1444" s="19"/>
      <c r="J1444" s="19"/>
      <c r="K1444" s="19"/>
      <c r="L1444" s="19"/>
      <c r="M1444" s="19"/>
      <c r="N1444" s="19">
        <v>4.5</v>
      </c>
      <c r="O1444" s="19"/>
      <c r="P1444" s="19"/>
      <c r="Q1444" s="19"/>
      <c r="R1444" s="19">
        <v>30</v>
      </c>
      <c r="S1444" s="19"/>
      <c r="T1444" s="19">
        <v>30</v>
      </c>
      <c r="U1444" s="19">
        <v>5</v>
      </c>
      <c r="V1444" s="19"/>
      <c r="W1444" s="19">
        <v>4</v>
      </c>
      <c r="X1444" s="19">
        <v>5</v>
      </c>
      <c r="Y1444" s="19"/>
      <c r="Z1444" s="19">
        <v>3</v>
      </c>
      <c r="AA1444" s="19">
        <v>0</v>
      </c>
      <c r="AB1444" s="19"/>
      <c r="AC1444" s="19">
        <v>0.25</v>
      </c>
      <c r="AD1444" s="19"/>
      <c r="AE1444" s="19"/>
      <c r="AF1444" s="19">
        <v>14</v>
      </c>
      <c r="AG1444" s="19">
        <v>10.5</v>
      </c>
      <c r="AH1444" s="19"/>
      <c r="AI1444" s="19">
        <v>11.5</v>
      </c>
      <c r="AJ1444" s="19"/>
      <c r="AK1444" s="19"/>
      <c r="AL1444" s="19"/>
      <c r="AM1444" s="19"/>
      <c r="AN1444" s="19"/>
      <c r="AO1444" s="19">
        <v>20</v>
      </c>
      <c r="AP1444" s="19"/>
      <c r="AQ1444" s="19"/>
      <c r="AR1444" s="19"/>
      <c r="AS1444" s="19">
        <v>55</v>
      </c>
      <c r="AT1444" s="19"/>
      <c r="AU1444" s="19">
        <v>55</v>
      </c>
      <c r="AV1444" s="19">
        <v>30</v>
      </c>
      <c r="AW1444" s="19"/>
      <c r="AX1444" s="19">
        <v>30</v>
      </c>
      <c r="AY1444" s="19">
        <v>7</v>
      </c>
      <c r="AZ1444" s="19"/>
      <c r="BA1444" s="19">
        <v>7.5</v>
      </c>
      <c r="BB1444" s="19">
        <v>4.5</v>
      </c>
      <c r="BC1444" s="19"/>
      <c r="BD1444" s="19">
        <v>4.25</v>
      </c>
    </row>
    <row r="1445" spans="2:56" x14ac:dyDescent="0.2">
      <c r="B1445" s="18">
        <v>36133</v>
      </c>
      <c r="C1445" s="19"/>
      <c r="D1445" s="19"/>
      <c r="E1445" s="19">
        <v>7</v>
      </c>
      <c r="F1445" s="19">
        <v>1</v>
      </c>
      <c r="G1445" s="19"/>
      <c r="H1445" s="19">
        <v>1.5</v>
      </c>
      <c r="I1445" s="19"/>
      <c r="J1445" s="19"/>
      <c r="K1445" s="19"/>
      <c r="L1445" s="19"/>
      <c r="M1445" s="19"/>
      <c r="N1445" s="19">
        <v>4.5</v>
      </c>
      <c r="O1445" s="19"/>
      <c r="P1445" s="19"/>
      <c r="Q1445" s="19"/>
      <c r="R1445" s="19">
        <v>30</v>
      </c>
      <c r="S1445" s="19"/>
      <c r="T1445" s="19">
        <v>30</v>
      </c>
      <c r="U1445" s="19">
        <v>5</v>
      </c>
      <c r="V1445" s="19"/>
      <c r="W1445" s="19">
        <v>4</v>
      </c>
      <c r="X1445" s="19">
        <v>5</v>
      </c>
      <c r="Y1445" s="19"/>
      <c r="Z1445" s="19">
        <v>3</v>
      </c>
      <c r="AA1445" s="19">
        <v>0</v>
      </c>
      <c r="AB1445" s="19"/>
      <c r="AC1445" s="19">
        <v>0.25</v>
      </c>
      <c r="AD1445" s="19"/>
      <c r="AE1445" s="19"/>
      <c r="AF1445" s="19">
        <v>14</v>
      </c>
      <c r="AG1445" s="19">
        <v>11.5</v>
      </c>
      <c r="AH1445" s="19"/>
      <c r="AI1445" s="19">
        <v>13</v>
      </c>
      <c r="AJ1445" s="19"/>
      <c r="AK1445" s="19"/>
      <c r="AL1445" s="19"/>
      <c r="AM1445" s="19"/>
      <c r="AN1445" s="19"/>
      <c r="AO1445" s="19">
        <v>20</v>
      </c>
      <c r="AP1445" s="19"/>
      <c r="AQ1445" s="19"/>
      <c r="AR1445" s="19"/>
      <c r="AS1445" s="19">
        <v>55</v>
      </c>
      <c r="AT1445" s="19"/>
      <c r="AU1445" s="19">
        <v>55</v>
      </c>
      <c r="AV1445" s="19">
        <v>30</v>
      </c>
      <c r="AW1445" s="19"/>
      <c r="AX1445" s="19">
        <v>30</v>
      </c>
      <c r="AY1445" s="19">
        <v>7</v>
      </c>
      <c r="AZ1445" s="19"/>
      <c r="BA1445" s="19">
        <v>7.5</v>
      </c>
      <c r="BB1445" s="19">
        <v>5</v>
      </c>
      <c r="BC1445" s="19"/>
      <c r="BD1445" s="19">
        <v>5</v>
      </c>
    </row>
    <row r="1446" spans="2:56" x14ac:dyDescent="0.2">
      <c r="B1446" s="18">
        <v>36126</v>
      </c>
      <c r="C1446" s="19"/>
      <c r="D1446" s="19"/>
      <c r="E1446" s="19">
        <v>7</v>
      </c>
      <c r="F1446" s="19">
        <v>1</v>
      </c>
      <c r="G1446" s="19"/>
      <c r="H1446" s="19">
        <v>1.5</v>
      </c>
      <c r="I1446" s="19"/>
      <c r="J1446" s="19"/>
      <c r="K1446" s="19"/>
      <c r="L1446" s="19"/>
      <c r="M1446" s="19"/>
      <c r="N1446" s="19">
        <v>4.5</v>
      </c>
      <c r="O1446" s="19"/>
      <c r="P1446" s="19"/>
      <c r="Q1446" s="19"/>
      <c r="R1446" s="19">
        <v>30</v>
      </c>
      <c r="S1446" s="19"/>
      <c r="T1446" s="19">
        <v>30</v>
      </c>
      <c r="U1446" s="19">
        <v>5</v>
      </c>
      <c r="V1446" s="19"/>
      <c r="W1446" s="19">
        <v>4</v>
      </c>
      <c r="X1446" s="19">
        <v>5</v>
      </c>
      <c r="Y1446" s="19"/>
      <c r="Z1446" s="19">
        <v>3</v>
      </c>
      <c r="AA1446" s="19">
        <v>0</v>
      </c>
      <c r="AB1446" s="19"/>
      <c r="AC1446" s="19">
        <v>0</v>
      </c>
      <c r="AD1446" s="19"/>
      <c r="AE1446" s="19"/>
      <c r="AF1446" s="19">
        <v>14.5</v>
      </c>
      <c r="AG1446" s="19">
        <v>11.5</v>
      </c>
      <c r="AH1446" s="19"/>
      <c r="AI1446" s="19">
        <v>12.5</v>
      </c>
      <c r="AJ1446" s="19"/>
      <c r="AK1446" s="19"/>
      <c r="AL1446" s="19"/>
      <c r="AM1446" s="19"/>
      <c r="AN1446" s="19"/>
      <c r="AO1446" s="19">
        <v>20</v>
      </c>
      <c r="AP1446" s="19"/>
      <c r="AQ1446" s="19"/>
      <c r="AR1446" s="19"/>
      <c r="AS1446" s="19">
        <v>55</v>
      </c>
      <c r="AT1446" s="19"/>
      <c r="AU1446" s="19">
        <v>55</v>
      </c>
      <c r="AV1446" s="19">
        <v>30</v>
      </c>
      <c r="AW1446" s="19"/>
      <c r="AX1446" s="19">
        <v>30</v>
      </c>
      <c r="AY1446" s="19">
        <v>7</v>
      </c>
      <c r="AZ1446" s="19"/>
      <c r="BA1446" s="19">
        <v>8.5</v>
      </c>
      <c r="BB1446" s="19">
        <v>5</v>
      </c>
      <c r="BC1446" s="19"/>
      <c r="BD1446" s="19">
        <v>4.5</v>
      </c>
    </row>
    <row r="1447" spans="2:56" x14ac:dyDescent="0.2">
      <c r="B1447" s="18">
        <v>36119</v>
      </c>
      <c r="C1447" s="19"/>
      <c r="D1447" s="19"/>
      <c r="E1447" s="19">
        <v>7</v>
      </c>
      <c r="F1447" s="19">
        <v>1</v>
      </c>
      <c r="G1447" s="19"/>
      <c r="H1447" s="19">
        <v>1.5</v>
      </c>
      <c r="I1447" s="19"/>
      <c r="J1447" s="19"/>
      <c r="K1447" s="19"/>
      <c r="L1447" s="19"/>
      <c r="M1447" s="19"/>
      <c r="N1447" s="19">
        <v>4.5</v>
      </c>
      <c r="O1447" s="19"/>
      <c r="P1447" s="19"/>
      <c r="Q1447" s="19"/>
      <c r="R1447" s="19">
        <v>30</v>
      </c>
      <c r="S1447" s="19"/>
      <c r="T1447" s="19">
        <v>30</v>
      </c>
      <c r="U1447" s="19">
        <v>5</v>
      </c>
      <c r="V1447" s="19"/>
      <c r="W1447" s="19">
        <v>4</v>
      </c>
      <c r="X1447" s="19">
        <v>5</v>
      </c>
      <c r="Y1447" s="19"/>
      <c r="Z1447" s="19">
        <v>3</v>
      </c>
      <c r="AA1447" s="19">
        <v>0</v>
      </c>
      <c r="AB1447" s="19"/>
      <c r="AC1447" s="19">
        <v>0</v>
      </c>
      <c r="AD1447" s="19"/>
      <c r="AE1447" s="19"/>
      <c r="AF1447" s="19">
        <v>16</v>
      </c>
      <c r="AG1447" s="19">
        <v>14</v>
      </c>
      <c r="AH1447" s="19"/>
      <c r="AI1447" s="19">
        <v>15.5</v>
      </c>
      <c r="AJ1447" s="19"/>
      <c r="AK1447" s="19"/>
      <c r="AL1447" s="19"/>
      <c r="AM1447" s="19"/>
      <c r="AN1447" s="19"/>
      <c r="AO1447" s="19">
        <v>20</v>
      </c>
      <c r="AP1447" s="19"/>
      <c r="AQ1447" s="19"/>
      <c r="AR1447" s="19"/>
      <c r="AS1447" s="19">
        <v>55</v>
      </c>
      <c r="AT1447" s="19"/>
      <c r="AU1447" s="19">
        <v>55</v>
      </c>
      <c r="AV1447" s="19">
        <v>30</v>
      </c>
      <c r="AW1447" s="19"/>
      <c r="AX1447" s="19">
        <v>30</v>
      </c>
      <c r="AY1447" s="19">
        <v>7</v>
      </c>
      <c r="AZ1447" s="19"/>
      <c r="BA1447" s="19">
        <v>8.5</v>
      </c>
      <c r="BB1447" s="19">
        <v>5.7</v>
      </c>
      <c r="BC1447" s="19"/>
      <c r="BD1447" s="19">
        <v>5.5</v>
      </c>
    </row>
    <row r="1448" spans="2:56" x14ac:dyDescent="0.2">
      <c r="B1448" s="18">
        <v>36112</v>
      </c>
      <c r="C1448" s="19"/>
      <c r="D1448" s="19"/>
      <c r="E1448" s="19">
        <v>7</v>
      </c>
      <c r="F1448" s="19">
        <v>1</v>
      </c>
      <c r="G1448" s="19"/>
      <c r="H1448" s="19">
        <v>1.5</v>
      </c>
      <c r="I1448" s="19"/>
      <c r="J1448" s="19"/>
      <c r="K1448" s="19"/>
      <c r="L1448" s="19"/>
      <c r="M1448" s="19"/>
      <c r="N1448" s="19">
        <v>4.5</v>
      </c>
      <c r="O1448" s="19"/>
      <c r="P1448" s="19"/>
      <c r="Q1448" s="19"/>
      <c r="R1448" s="19">
        <v>30</v>
      </c>
      <c r="S1448" s="19"/>
      <c r="T1448" s="19">
        <v>30</v>
      </c>
      <c r="U1448" s="19">
        <v>5</v>
      </c>
      <c r="V1448" s="19"/>
      <c r="W1448" s="19">
        <v>4</v>
      </c>
      <c r="X1448" s="19">
        <v>5</v>
      </c>
      <c r="Y1448" s="19"/>
      <c r="Z1448" s="19">
        <v>3</v>
      </c>
      <c r="AA1448" s="19">
        <v>0</v>
      </c>
      <c r="AB1448" s="19"/>
      <c r="AC1448" s="19">
        <v>0</v>
      </c>
      <c r="AD1448" s="19"/>
      <c r="AE1448" s="19"/>
      <c r="AF1448" s="19">
        <v>16</v>
      </c>
      <c r="AG1448" s="19">
        <v>14</v>
      </c>
      <c r="AH1448" s="19"/>
      <c r="AI1448" s="19">
        <v>15.5</v>
      </c>
      <c r="AJ1448" s="19"/>
      <c r="AK1448" s="19"/>
      <c r="AL1448" s="19"/>
      <c r="AM1448" s="19"/>
      <c r="AN1448" s="19"/>
      <c r="AO1448" s="19">
        <v>20</v>
      </c>
      <c r="AP1448" s="19"/>
      <c r="AQ1448" s="19"/>
      <c r="AR1448" s="19"/>
      <c r="AS1448" s="19">
        <v>55</v>
      </c>
      <c r="AT1448" s="19"/>
      <c r="AU1448" s="19">
        <v>55</v>
      </c>
      <c r="AV1448" s="19">
        <v>30</v>
      </c>
      <c r="AW1448" s="19"/>
      <c r="AX1448" s="19">
        <v>30</v>
      </c>
      <c r="AY1448" s="19">
        <v>7</v>
      </c>
      <c r="AZ1448" s="19"/>
      <c r="BA1448" s="19">
        <v>8.5</v>
      </c>
      <c r="BB1448" s="19">
        <v>5.7</v>
      </c>
      <c r="BC1448" s="19"/>
      <c r="BD1448" s="19">
        <v>5.5</v>
      </c>
    </row>
    <row r="1449" spans="2:56" x14ac:dyDescent="0.2">
      <c r="B1449" s="18">
        <v>36105</v>
      </c>
      <c r="C1449" s="19"/>
      <c r="D1449" s="19"/>
      <c r="E1449" s="19">
        <v>7</v>
      </c>
      <c r="F1449" s="19">
        <v>1</v>
      </c>
      <c r="G1449" s="19"/>
      <c r="H1449" s="19">
        <v>1.5</v>
      </c>
      <c r="I1449" s="19"/>
      <c r="J1449" s="19"/>
      <c r="K1449" s="19"/>
      <c r="L1449" s="19"/>
      <c r="M1449" s="19"/>
      <c r="N1449" s="19">
        <v>4.5</v>
      </c>
      <c r="O1449" s="19"/>
      <c r="P1449" s="19"/>
      <c r="Q1449" s="19"/>
      <c r="R1449" s="19">
        <v>30</v>
      </c>
      <c r="S1449" s="19"/>
      <c r="T1449" s="19">
        <v>30</v>
      </c>
      <c r="U1449" s="19">
        <v>5</v>
      </c>
      <c r="V1449" s="19"/>
      <c r="W1449" s="19">
        <v>4</v>
      </c>
      <c r="X1449" s="19">
        <v>5</v>
      </c>
      <c r="Y1449" s="19"/>
      <c r="Z1449" s="19">
        <v>3</v>
      </c>
      <c r="AA1449" s="19">
        <v>0</v>
      </c>
      <c r="AB1449" s="19"/>
      <c r="AC1449" s="19">
        <v>0</v>
      </c>
      <c r="AD1449" s="19"/>
      <c r="AE1449" s="19"/>
      <c r="AF1449" s="19">
        <v>16</v>
      </c>
      <c r="AG1449" s="19">
        <v>14</v>
      </c>
      <c r="AH1449" s="19"/>
      <c r="AI1449" s="19">
        <v>15.5</v>
      </c>
      <c r="AJ1449" s="19"/>
      <c r="AK1449" s="19"/>
      <c r="AL1449" s="19"/>
      <c r="AM1449" s="19"/>
      <c r="AN1449" s="19"/>
      <c r="AO1449" s="19">
        <v>20</v>
      </c>
      <c r="AP1449" s="19"/>
      <c r="AQ1449" s="19"/>
      <c r="AR1449" s="19"/>
      <c r="AS1449" s="19">
        <v>55</v>
      </c>
      <c r="AT1449" s="19"/>
      <c r="AU1449" s="19">
        <v>55</v>
      </c>
      <c r="AV1449" s="19">
        <v>30</v>
      </c>
      <c r="AW1449" s="19"/>
      <c r="AX1449" s="19">
        <v>30</v>
      </c>
      <c r="AY1449" s="19">
        <v>7</v>
      </c>
      <c r="AZ1449" s="19"/>
      <c r="BA1449" s="19">
        <v>8.5</v>
      </c>
      <c r="BB1449" s="19">
        <v>5.7</v>
      </c>
      <c r="BC1449" s="19"/>
      <c r="BD1449" s="19">
        <v>5.5</v>
      </c>
    </row>
    <row r="1450" spans="2:56" x14ac:dyDescent="0.2">
      <c r="B1450" s="18">
        <v>36098</v>
      </c>
      <c r="C1450" s="19"/>
      <c r="D1450" s="19"/>
      <c r="E1450" s="19">
        <v>7</v>
      </c>
      <c r="F1450" s="19">
        <v>1</v>
      </c>
      <c r="G1450" s="19"/>
      <c r="H1450" s="19">
        <v>1.5</v>
      </c>
      <c r="I1450" s="19"/>
      <c r="J1450" s="19"/>
      <c r="K1450" s="19"/>
      <c r="L1450" s="19"/>
      <c r="M1450" s="19"/>
      <c r="N1450" s="19">
        <v>4.5</v>
      </c>
      <c r="O1450" s="19"/>
      <c r="P1450" s="19"/>
      <c r="Q1450" s="19"/>
      <c r="R1450" s="19">
        <v>30</v>
      </c>
      <c r="S1450" s="19"/>
      <c r="T1450" s="19">
        <v>30</v>
      </c>
      <c r="U1450" s="19">
        <v>5</v>
      </c>
      <c r="V1450" s="19"/>
      <c r="W1450" s="19">
        <v>4</v>
      </c>
      <c r="X1450" s="19">
        <v>5</v>
      </c>
      <c r="Y1450" s="19"/>
      <c r="Z1450" s="19">
        <v>3</v>
      </c>
      <c r="AA1450" s="19">
        <v>0</v>
      </c>
      <c r="AB1450" s="19"/>
      <c r="AC1450" s="19">
        <v>0</v>
      </c>
      <c r="AD1450" s="19"/>
      <c r="AE1450" s="19"/>
      <c r="AF1450" s="19">
        <v>16</v>
      </c>
      <c r="AG1450" s="19">
        <v>14</v>
      </c>
      <c r="AH1450" s="19"/>
      <c r="AI1450" s="19">
        <v>15.5</v>
      </c>
      <c r="AJ1450" s="19"/>
      <c r="AK1450" s="19"/>
      <c r="AL1450" s="19"/>
      <c r="AM1450" s="19"/>
      <c r="AN1450" s="19"/>
      <c r="AO1450" s="19">
        <v>20</v>
      </c>
      <c r="AP1450" s="19"/>
      <c r="AQ1450" s="19"/>
      <c r="AR1450" s="19"/>
      <c r="AS1450" s="19">
        <v>55</v>
      </c>
      <c r="AT1450" s="19"/>
      <c r="AU1450" s="19">
        <v>55</v>
      </c>
      <c r="AV1450" s="19">
        <v>30</v>
      </c>
      <c r="AW1450" s="19"/>
      <c r="AX1450" s="19">
        <v>30</v>
      </c>
      <c r="AY1450" s="19">
        <v>8.5</v>
      </c>
      <c r="AZ1450" s="19"/>
      <c r="BA1450" s="19">
        <v>10.5</v>
      </c>
      <c r="BB1450" s="19">
        <v>5.7</v>
      </c>
      <c r="BC1450" s="19"/>
      <c r="BD1450" s="19">
        <v>5.5</v>
      </c>
    </row>
    <row r="1451" spans="2:56" x14ac:dyDescent="0.2">
      <c r="B1451" s="18">
        <v>36091</v>
      </c>
      <c r="C1451" s="19"/>
      <c r="D1451" s="19"/>
      <c r="E1451" s="19">
        <v>7</v>
      </c>
      <c r="F1451" s="19">
        <v>1</v>
      </c>
      <c r="G1451" s="19"/>
      <c r="H1451" s="19">
        <v>1.5</v>
      </c>
      <c r="I1451" s="19"/>
      <c r="J1451" s="19"/>
      <c r="K1451" s="19"/>
      <c r="L1451" s="19"/>
      <c r="M1451" s="19"/>
      <c r="N1451" s="19">
        <v>4.5</v>
      </c>
      <c r="O1451" s="19"/>
      <c r="P1451" s="19"/>
      <c r="Q1451" s="19"/>
      <c r="R1451" s="19">
        <v>30</v>
      </c>
      <c r="S1451" s="19"/>
      <c r="T1451" s="19">
        <v>30</v>
      </c>
      <c r="U1451" s="19">
        <v>5</v>
      </c>
      <c r="V1451" s="19"/>
      <c r="W1451" s="19">
        <v>4</v>
      </c>
      <c r="X1451" s="19">
        <v>5</v>
      </c>
      <c r="Y1451" s="19"/>
      <c r="Z1451" s="19">
        <v>3</v>
      </c>
      <c r="AA1451" s="19">
        <v>0</v>
      </c>
      <c r="AB1451" s="19"/>
      <c r="AC1451" s="19">
        <v>0</v>
      </c>
      <c r="AD1451" s="19"/>
      <c r="AE1451" s="19"/>
      <c r="AF1451" s="19">
        <v>16</v>
      </c>
      <c r="AG1451" s="19">
        <v>14</v>
      </c>
      <c r="AH1451" s="19"/>
      <c r="AI1451" s="19">
        <v>15.5</v>
      </c>
      <c r="AJ1451" s="19"/>
      <c r="AK1451" s="19"/>
      <c r="AL1451" s="19"/>
      <c r="AM1451" s="19"/>
      <c r="AN1451" s="19"/>
      <c r="AO1451" s="19">
        <v>20</v>
      </c>
      <c r="AP1451" s="19"/>
      <c r="AQ1451" s="19"/>
      <c r="AR1451" s="19"/>
      <c r="AS1451" s="19">
        <v>55</v>
      </c>
      <c r="AT1451" s="19"/>
      <c r="AU1451" s="19">
        <v>55</v>
      </c>
      <c r="AV1451" s="19">
        <v>30</v>
      </c>
      <c r="AW1451" s="19"/>
      <c r="AX1451" s="19">
        <v>30</v>
      </c>
      <c r="AY1451" s="19">
        <v>8.5</v>
      </c>
      <c r="AZ1451" s="19"/>
      <c r="BA1451" s="19">
        <v>10.5</v>
      </c>
      <c r="BB1451" s="19">
        <v>6</v>
      </c>
      <c r="BC1451" s="19"/>
      <c r="BD1451" s="19">
        <v>5.5</v>
      </c>
    </row>
    <row r="1452" spans="2:56" x14ac:dyDescent="0.2">
      <c r="B1452" s="18">
        <v>36084</v>
      </c>
      <c r="C1452" s="19"/>
      <c r="D1452" s="19"/>
      <c r="E1452" s="19">
        <v>7</v>
      </c>
      <c r="F1452" s="19">
        <v>1</v>
      </c>
      <c r="G1452" s="19"/>
      <c r="H1452" s="19">
        <v>1.5</v>
      </c>
      <c r="I1452" s="19"/>
      <c r="J1452" s="19"/>
      <c r="K1452" s="19"/>
      <c r="L1452" s="19"/>
      <c r="M1452" s="19"/>
      <c r="N1452" s="19">
        <v>4.5</v>
      </c>
      <c r="O1452" s="19"/>
      <c r="P1452" s="19"/>
      <c r="Q1452" s="19"/>
      <c r="R1452" s="19">
        <v>30</v>
      </c>
      <c r="S1452" s="19"/>
      <c r="T1452" s="19">
        <v>30</v>
      </c>
      <c r="U1452" s="19">
        <v>5</v>
      </c>
      <c r="V1452" s="19"/>
      <c r="W1452" s="19">
        <v>4</v>
      </c>
      <c r="X1452" s="19">
        <v>5</v>
      </c>
      <c r="Y1452" s="19"/>
      <c r="Z1452" s="19">
        <v>3</v>
      </c>
      <c r="AA1452" s="19">
        <v>0</v>
      </c>
      <c r="AB1452" s="19"/>
      <c r="AC1452" s="19">
        <v>0</v>
      </c>
      <c r="AD1452" s="19"/>
      <c r="AE1452" s="19"/>
      <c r="AF1452" s="19">
        <v>16</v>
      </c>
      <c r="AG1452" s="19">
        <v>14</v>
      </c>
      <c r="AH1452" s="19"/>
      <c r="AI1452" s="19">
        <v>15.5</v>
      </c>
      <c r="AJ1452" s="19"/>
      <c r="AK1452" s="19"/>
      <c r="AL1452" s="19"/>
      <c r="AM1452" s="19"/>
      <c r="AN1452" s="19"/>
      <c r="AO1452" s="19">
        <v>20</v>
      </c>
      <c r="AP1452" s="19"/>
      <c r="AQ1452" s="19"/>
      <c r="AR1452" s="19"/>
      <c r="AS1452" s="19">
        <v>55</v>
      </c>
      <c r="AT1452" s="19"/>
      <c r="AU1452" s="19">
        <v>55</v>
      </c>
      <c r="AV1452" s="19">
        <v>30</v>
      </c>
      <c r="AW1452" s="19"/>
      <c r="AX1452" s="19">
        <v>30</v>
      </c>
      <c r="AY1452" s="19">
        <v>8.5</v>
      </c>
      <c r="AZ1452" s="19"/>
      <c r="BA1452" s="19">
        <v>10.5</v>
      </c>
      <c r="BB1452" s="19">
        <v>6.5</v>
      </c>
      <c r="BC1452" s="19"/>
      <c r="BD1452" s="19">
        <v>7</v>
      </c>
    </row>
    <row r="1453" spans="2:56" x14ac:dyDescent="0.2">
      <c r="B1453" s="18">
        <v>36077</v>
      </c>
      <c r="C1453" s="19"/>
      <c r="D1453" s="19"/>
      <c r="E1453" s="19">
        <v>7</v>
      </c>
      <c r="F1453" s="19">
        <v>1</v>
      </c>
      <c r="G1453" s="19"/>
      <c r="H1453" s="19">
        <v>1.5</v>
      </c>
      <c r="I1453" s="19"/>
      <c r="J1453" s="19"/>
      <c r="K1453" s="19"/>
      <c r="L1453" s="19"/>
      <c r="M1453" s="19"/>
      <c r="N1453" s="19">
        <v>4.5</v>
      </c>
      <c r="O1453" s="19"/>
      <c r="P1453" s="19"/>
      <c r="Q1453" s="19"/>
      <c r="R1453" s="19">
        <v>30</v>
      </c>
      <c r="S1453" s="19"/>
      <c r="T1453" s="19">
        <v>30</v>
      </c>
      <c r="U1453" s="19">
        <v>5</v>
      </c>
      <c r="V1453" s="19"/>
      <c r="W1453" s="19">
        <v>4</v>
      </c>
      <c r="X1453" s="19">
        <v>5</v>
      </c>
      <c r="Y1453" s="19"/>
      <c r="Z1453" s="19">
        <v>3</v>
      </c>
      <c r="AA1453" s="19">
        <v>0</v>
      </c>
      <c r="AB1453" s="19"/>
      <c r="AC1453" s="19">
        <v>0</v>
      </c>
      <c r="AD1453" s="19"/>
      <c r="AE1453" s="19"/>
      <c r="AF1453" s="19">
        <v>16</v>
      </c>
      <c r="AG1453" s="19">
        <v>15</v>
      </c>
      <c r="AH1453" s="19"/>
      <c r="AI1453" s="19">
        <v>16.5</v>
      </c>
      <c r="AJ1453" s="19"/>
      <c r="AK1453" s="19"/>
      <c r="AL1453" s="19"/>
      <c r="AM1453" s="19"/>
      <c r="AN1453" s="19"/>
      <c r="AO1453" s="19">
        <v>20</v>
      </c>
      <c r="AP1453" s="19"/>
      <c r="AQ1453" s="19"/>
      <c r="AR1453" s="19"/>
      <c r="AS1453" s="19">
        <v>55</v>
      </c>
      <c r="AT1453" s="19"/>
      <c r="AU1453" s="19">
        <v>55</v>
      </c>
      <c r="AV1453" s="19">
        <v>30</v>
      </c>
      <c r="AW1453" s="19"/>
      <c r="AX1453" s="19">
        <v>30</v>
      </c>
      <c r="AY1453" s="19">
        <v>8.5</v>
      </c>
      <c r="AZ1453" s="19"/>
      <c r="BA1453" s="19">
        <v>8.5</v>
      </c>
      <c r="BB1453" s="19">
        <v>8</v>
      </c>
      <c r="BC1453" s="19"/>
      <c r="BD1453" s="19">
        <v>8</v>
      </c>
    </row>
    <row r="1454" spans="2:56" x14ac:dyDescent="0.2">
      <c r="B1454" s="18">
        <v>36070</v>
      </c>
      <c r="C1454" s="19"/>
      <c r="D1454" s="19"/>
      <c r="E1454" s="19">
        <v>7</v>
      </c>
      <c r="F1454" s="19">
        <v>2</v>
      </c>
      <c r="G1454" s="19"/>
      <c r="H1454" s="19">
        <v>2.5</v>
      </c>
      <c r="I1454" s="19"/>
      <c r="J1454" s="19"/>
      <c r="K1454" s="19"/>
      <c r="L1454" s="19"/>
      <c r="M1454" s="19"/>
      <c r="N1454" s="19">
        <v>4.5</v>
      </c>
      <c r="O1454" s="19"/>
      <c r="P1454" s="19"/>
      <c r="Q1454" s="19"/>
      <c r="R1454" s="19">
        <v>30</v>
      </c>
      <c r="S1454" s="19"/>
      <c r="T1454" s="19">
        <v>30</v>
      </c>
      <c r="U1454" s="19">
        <v>5</v>
      </c>
      <c r="V1454" s="19"/>
      <c r="W1454" s="19">
        <v>4</v>
      </c>
      <c r="X1454" s="19">
        <v>5</v>
      </c>
      <c r="Y1454" s="19"/>
      <c r="Z1454" s="19">
        <v>3</v>
      </c>
      <c r="AA1454" s="19">
        <v>0</v>
      </c>
      <c r="AB1454" s="19"/>
      <c r="AC1454" s="19">
        <v>0</v>
      </c>
      <c r="AD1454" s="19"/>
      <c r="AE1454" s="19"/>
      <c r="AF1454" s="19">
        <v>20</v>
      </c>
      <c r="AG1454" s="19">
        <v>15</v>
      </c>
      <c r="AH1454" s="19"/>
      <c r="AI1454" s="19">
        <v>14.5</v>
      </c>
      <c r="AJ1454" s="19"/>
      <c r="AK1454" s="19"/>
      <c r="AL1454" s="19"/>
      <c r="AM1454" s="19"/>
      <c r="AN1454" s="19"/>
      <c r="AO1454" s="19">
        <v>20</v>
      </c>
      <c r="AP1454" s="19"/>
      <c r="AQ1454" s="19"/>
      <c r="AR1454" s="19"/>
      <c r="AS1454" s="19">
        <v>55</v>
      </c>
      <c r="AT1454" s="19"/>
      <c r="AU1454" s="19">
        <v>55</v>
      </c>
      <c r="AV1454" s="19">
        <v>30</v>
      </c>
      <c r="AW1454" s="19"/>
      <c r="AX1454" s="19">
        <v>30</v>
      </c>
      <c r="AY1454" s="19">
        <v>7.5</v>
      </c>
      <c r="AZ1454" s="19"/>
      <c r="BA1454" s="19">
        <v>7.5</v>
      </c>
      <c r="BB1454" s="19">
        <v>4</v>
      </c>
      <c r="BC1454" s="19"/>
      <c r="BD1454" s="19">
        <v>4.5</v>
      </c>
    </row>
    <row r="1455" spans="2:56" x14ac:dyDescent="0.2">
      <c r="B1455" s="18">
        <v>36063</v>
      </c>
      <c r="C1455" s="19"/>
      <c r="D1455" s="19"/>
      <c r="E1455" s="19">
        <v>7</v>
      </c>
      <c r="F1455" s="19">
        <v>2.5</v>
      </c>
      <c r="G1455" s="19"/>
      <c r="H1455" s="19">
        <v>4</v>
      </c>
      <c r="I1455" s="19"/>
      <c r="J1455" s="19"/>
      <c r="K1455" s="19"/>
      <c r="L1455" s="19"/>
      <c r="M1455" s="19"/>
      <c r="N1455" s="19">
        <v>4.5</v>
      </c>
      <c r="O1455" s="19"/>
      <c r="P1455" s="19"/>
      <c r="Q1455" s="19"/>
      <c r="R1455" s="19">
        <v>30</v>
      </c>
      <c r="S1455" s="19"/>
      <c r="T1455" s="19">
        <v>30</v>
      </c>
      <c r="U1455" s="19">
        <v>5</v>
      </c>
      <c r="V1455" s="19"/>
      <c r="W1455" s="19">
        <v>4</v>
      </c>
      <c r="X1455" s="19">
        <v>5</v>
      </c>
      <c r="Y1455" s="19"/>
      <c r="Z1455" s="19">
        <v>3</v>
      </c>
      <c r="AA1455" s="19">
        <v>2</v>
      </c>
      <c r="AB1455" s="19"/>
      <c r="AC1455" s="19">
        <v>1.5</v>
      </c>
      <c r="AD1455" s="19"/>
      <c r="AE1455" s="19"/>
      <c r="AF1455" s="19">
        <v>20</v>
      </c>
      <c r="AG1455" s="19">
        <v>15</v>
      </c>
      <c r="AH1455" s="19"/>
      <c r="AI1455" s="19">
        <v>14.5</v>
      </c>
      <c r="AJ1455" s="19"/>
      <c r="AK1455" s="19"/>
      <c r="AL1455" s="19"/>
      <c r="AM1455" s="19"/>
      <c r="AN1455" s="19"/>
      <c r="AO1455" s="19">
        <v>20</v>
      </c>
      <c r="AP1455" s="19"/>
      <c r="AQ1455" s="19"/>
      <c r="AR1455" s="19"/>
      <c r="AS1455" s="19">
        <v>55</v>
      </c>
      <c r="AT1455" s="19"/>
      <c r="AU1455" s="19">
        <v>55</v>
      </c>
      <c r="AV1455" s="19">
        <v>30</v>
      </c>
      <c r="AW1455" s="19"/>
      <c r="AX1455" s="19">
        <v>30</v>
      </c>
      <c r="AY1455" s="19">
        <v>7.5</v>
      </c>
      <c r="AZ1455" s="19"/>
      <c r="BA1455" s="19">
        <v>8.5</v>
      </c>
      <c r="BB1455" s="19">
        <v>4</v>
      </c>
      <c r="BC1455" s="19"/>
      <c r="BD1455" s="19">
        <v>4.5</v>
      </c>
    </row>
    <row r="1456" spans="2:56" x14ac:dyDescent="0.2">
      <c r="B1456" s="18">
        <v>36056</v>
      </c>
      <c r="C1456" s="19"/>
      <c r="D1456" s="19"/>
      <c r="E1456" s="19">
        <v>7</v>
      </c>
      <c r="F1456" s="19">
        <v>2.5</v>
      </c>
      <c r="G1456" s="19"/>
      <c r="H1456" s="19">
        <v>4</v>
      </c>
      <c r="I1456" s="19"/>
      <c r="J1456" s="19"/>
      <c r="K1456" s="19"/>
      <c r="L1456" s="19"/>
      <c r="M1456" s="19"/>
      <c r="N1456" s="19">
        <v>4.5</v>
      </c>
      <c r="O1456" s="19"/>
      <c r="P1456" s="19"/>
      <c r="Q1456" s="19"/>
      <c r="R1456" s="19">
        <v>30</v>
      </c>
      <c r="S1456" s="19"/>
      <c r="T1456" s="19">
        <v>30</v>
      </c>
      <c r="U1456" s="19">
        <v>5</v>
      </c>
      <c r="V1456" s="19"/>
      <c r="W1456" s="19">
        <v>4</v>
      </c>
      <c r="X1456" s="19">
        <v>5</v>
      </c>
      <c r="Y1456" s="19"/>
      <c r="Z1456" s="19">
        <v>3</v>
      </c>
      <c r="AA1456" s="19">
        <v>1.25</v>
      </c>
      <c r="AB1456" s="19"/>
      <c r="AC1456" s="19">
        <v>1.5</v>
      </c>
      <c r="AD1456" s="19"/>
      <c r="AE1456" s="19"/>
      <c r="AF1456" s="19">
        <v>23</v>
      </c>
      <c r="AG1456" s="19">
        <v>15</v>
      </c>
      <c r="AH1456" s="19"/>
      <c r="AI1456" s="19">
        <v>14.5</v>
      </c>
      <c r="AJ1456" s="19"/>
      <c r="AK1456" s="19"/>
      <c r="AL1456" s="19"/>
      <c r="AM1456" s="19"/>
      <c r="AN1456" s="19"/>
      <c r="AO1456" s="19">
        <v>20</v>
      </c>
      <c r="AP1456" s="19"/>
      <c r="AQ1456" s="19"/>
      <c r="AR1456" s="19"/>
      <c r="AS1456" s="19">
        <v>55</v>
      </c>
      <c r="AT1456" s="19"/>
      <c r="AU1456" s="19">
        <v>55</v>
      </c>
      <c r="AV1456" s="19">
        <v>30</v>
      </c>
      <c r="AW1456" s="19"/>
      <c r="AX1456" s="19">
        <v>30</v>
      </c>
      <c r="AY1456" s="19">
        <v>7.5</v>
      </c>
      <c r="AZ1456" s="19"/>
      <c r="BA1456" s="19">
        <v>8.5</v>
      </c>
      <c r="BB1456" s="19">
        <v>4</v>
      </c>
      <c r="BC1456" s="19"/>
      <c r="BD1456" s="19">
        <v>4.5</v>
      </c>
    </row>
    <row r="1457" spans="2:56" x14ac:dyDescent="0.2">
      <c r="B1457" s="18">
        <v>36049</v>
      </c>
      <c r="C1457" s="19"/>
      <c r="D1457" s="19"/>
      <c r="E1457" s="19">
        <v>7</v>
      </c>
      <c r="F1457" s="19">
        <v>2.5</v>
      </c>
      <c r="G1457" s="19"/>
      <c r="H1457" s="19">
        <v>4</v>
      </c>
      <c r="I1457" s="19"/>
      <c r="J1457" s="19"/>
      <c r="K1457" s="19"/>
      <c r="L1457" s="19"/>
      <c r="M1457" s="19"/>
      <c r="N1457" s="19">
        <v>4.5</v>
      </c>
      <c r="O1457" s="19"/>
      <c r="P1457" s="19"/>
      <c r="Q1457" s="19"/>
      <c r="R1457" s="19">
        <v>30</v>
      </c>
      <c r="S1457" s="19"/>
      <c r="T1457" s="19">
        <v>30</v>
      </c>
      <c r="U1457" s="19">
        <v>5</v>
      </c>
      <c r="V1457" s="19"/>
      <c r="W1457" s="19">
        <v>4</v>
      </c>
      <c r="X1457" s="19">
        <v>2.5</v>
      </c>
      <c r="Y1457" s="19"/>
      <c r="Z1457" s="19">
        <v>2.5</v>
      </c>
      <c r="AA1457" s="19"/>
      <c r="AB1457" s="19"/>
      <c r="AC1457" s="19">
        <v>2</v>
      </c>
      <c r="AD1457" s="19"/>
      <c r="AE1457" s="19"/>
      <c r="AF1457" s="19">
        <v>23</v>
      </c>
      <c r="AG1457" s="19">
        <v>15</v>
      </c>
      <c r="AH1457" s="19"/>
      <c r="AI1457" s="19">
        <v>14.5</v>
      </c>
      <c r="AJ1457" s="19"/>
      <c r="AK1457" s="19"/>
      <c r="AL1457" s="19"/>
      <c r="AM1457" s="19"/>
      <c r="AN1457" s="19"/>
      <c r="AO1457" s="19">
        <v>20</v>
      </c>
      <c r="AP1457" s="19"/>
      <c r="AQ1457" s="19"/>
      <c r="AR1457" s="19"/>
      <c r="AS1457" s="19">
        <v>55</v>
      </c>
      <c r="AT1457" s="19"/>
      <c r="AU1457" s="19">
        <v>55</v>
      </c>
      <c r="AV1457" s="19">
        <v>30</v>
      </c>
      <c r="AW1457" s="19"/>
      <c r="AX1457" s="19">
        <v>30</v>
      </c>
      <c r="AY1457" s="19">
        <v>12.5</v>
      </c>
      <c r="AZ1457" s="19"/>
      <c r="BA1457" s="19">
        <v>12.5</v>
      </c>
      <c r="BB1457" s="19"/>
      <c r="BC1457" s="19"/>
      <c r="BD1457" s="19">
        <v>4.5</v>
      </c>
    </row>
    <row r="1458" spans="2:56" x14ac:dyDescent="0.2">
      <c r="B1458" s="18">
        <v>36042</v>
      </c>
      <c r="C1458" s="19"/>
      <c r="D1458" s="19"/>
      <c r="E1458" s="19">
        <v>7</v>
      </c>
      <c r="F1458" s="19">
        <v>2.5</v>
      </c>
      <c r="G1458" s="19"/>
      <c r="H1458" s="19">
        <v>4</v>
      </c>
      <c r="I1458" s="19"/>
      <c r="J1458" s="19"/>
      <c r="K1458" s="19"/>
      <c r="L1458" s="19"/>
      <c r="M1458" s="19"/>
      <c r="N1458" s="19">
        <v>4.5</v>
      </c>
      <c r="O1458" s="19"/>
      <c r="P1458" s="19"/>
      <c r="Q1458" s="19"/>
      <c r="R1458" s="19">
        <v>30</v>
      </c>
      <c r="S1458" s="19"/>
      <c r="T1458" s="19">
        <v>30</v>
      </c>
      <c r="U1458" s="19">
        <v>5</v>
      </c>
      <c r="V1458" s="19"/>
      <c r="W1458" s="19">
        <v>4</v>
      </c>
      <c r="X1458" s="19">
        <v>2.5</v>
      </c>
      <c r="Y1458" s="19"/>
      <c r="Z1458" s="19">
        <v>2.5</v>
      </c>
      <c r="AA1458" s="19"/>
      <c r="AB1458" s="19"/>
      <c r="AC1458" s="19">
        <v>2</v>
      </c>
      <c r="AD1458" s="19"/>
      <c r="AE1458" s="19"/>
      <c r="AF1458" s="19">
        <v>23</v>
      </c>
      <c r="AG1458" s="19">
        <v>25</v>
      </c>
      <c r="AH1458" s="19"/>
      <c r="AI1458" s="19">
        <v>23.5</v>
      </c>
      <c r="AJ1458" s="19"/>
      <c r="AK1458" s="19"/>
      <c r="AL1458" s="19"/>
      <c r="AM1458" s="19"/>
      <c r="AN1458" s="19"/>
      <c r="AO1458" s="19">
        <v>20</v>
      </c>
      <c r="AP1458" s="19"/>
      <c r="AQ1458" s="19"/>
      <c r="AR1458" s="19"/>
      <c r="AS1458" s="19">
        <v>55</v>
      </c>
      <c r="AT1458" s="19"/>
      <c r="AU1458" s="19">
        <v>55</v>
      </c>
      <c r="AV1458" s="19">
        <v>30</v>
      </c>
      <c r="AW1458" s="19"/>
      <c r="AX1458" s="19">
        <v>30</v>
      </c>
      <c r="AY1458" s="19">
        <v>12.5</v>
      </c>
      <c r="AZ1458" s="19"/>
      <c r="BA1458" s="19">
        <v>12.5</v>
      </c>
      <c r="BB1458" s="19"/>
      <c r="BC1458" s="19"/>
      <c r="BD1458" s="19">
        <v>7</v>
      </c>
    </row>
    <row r="1459" spans="2:56" x14ac:dyDescent="0.2">
      <c r="B1459" s="18">
        <v>36035</v>
      </c>
      <c r="C1459" s="19"/>
      <c r="D1459" s="19"/>
      <c r="E1459" s="19">
        <v>7</v>
      </c>
      <c r="F1459" s="19">
        <v>2.5</v>
      </c>
      <c r="G1459" s="19"/>
      <c r="H1459" s="19">
        <v>4</v>
      </c>
      <c r="I1459" s="19"/>
      <c r="J1459" s="19"/>
      <c r="K1459" s="19"/>
      <c r="L1459" s="19"/>
      <c r="M1459" s="19"/>
      <c r="N1459" s="19">
        <v>4.5</v>
      </c>
      <c r="O1459" s="19"/>
      <c r="P1459" s="19"/>
      <c r="Q1459" s="19"/>
      <c r="R1459" s="19">
        <v>30</v>
      </c>
      <c r="S1459" s="19"/>
      <c r="T1459" s="19">
        <v>30</v>
      </c>
      <c r="U1459" s="19">
        <v>5</v>
      </c>
      <c r="V1459" s="19"/>
      <c r="W1459" s="19">
        <v>4</v>
      </c>
      <c r="X1459" s="19">
        <v>2.5</v>
      </c>
      <c r="Y1459" s="19"/>
      <c r="Z1459" s="19">
        <v>2.5</v>
      </c>
      <c r="AA1459" s="19"/>
      <c r="AB1459" s="19"/>
      <c r="AC1459" s="19">
        <v>2</v>
      </c>
      <c r="AD1459" s="19"/>
      <c r="AE1459" s="19"/>
      <c r="AF1459" s="19">
        <v>23</v>
      </c>
      <c r="AG1459" s="19">
        <v>25</v>
      </c>
      <c r="AH1459" s="19"/>
      <c r="AI1459" s="19">
        <v>23.5</v>
      </c>
      <c r="AJ1459" s="19"/>
      <c r="AK1459" s="19"/>
      <c r="AL1459" s="19"/>
      <c r="AM1459" s="19"/>
      <c r="AN1459" s="19"/>
      <c r="AO1459" s="19">
        <v>20</v>
      </c>
      <c r="AP1459" s="19"/>
      <c r="AQ1459" s="19"/>
      <c r="AR1459" s="19"/>
      <c r="AS1459" s="19">
        <v>55</v>
      </c>
      <c r="AT1459" s="19"/>
      <c r="AU1459" s="19">
        <v>55</v>
      </c>
      <c r="AV1459" s="19">
        <v>25</v>
      </c>
      <c r="AW1459" s="19"/>
      <c r="AX1459" s="19">
        <v>26</v>
      </c>
      <c r="AY1459" s="19">
        <v>12.5</v>
      </c>
      <c r="AZ1459" s="19"/>
      <c r="BA1459" s="19">
        <v>12.5</v>
      </c>
      <c r="BB1459" s="19"/>
      <c r="BC1459" s="19"/>
      <c r="BD1459" s="19">
        <v>7</v>
      </c>
    </row>
    <row r="1460" spans="2:56" x14ac:dyDescent="0.2">
      <c r="B1460" s="18">
        <v>36028</v>
      </c>
      <c r="C1460" s="19"/>
      <c r="D1460" s="19"/>
      <c r="E1460" s="19">
        <v>7</v>
      </c>
      <c r="F1460" s="19">
        <v>2.5</v>
      </c>
      <c r="G1460" s="19"/>
      <c r="H1460" s="19">
        <v>4</v>
      </c>
      <c r="I1460" s="19"/>
      <c r="J1460" s="19"/>
      <c r="K1460" s="19"/>
      <c r="L1460" s="19"/>
      <c r="M1460" s="19"/>
      <c r="N1460" s="19">
        <v>4.5</v>
      </c>
      <c r="O1460" s="19"/>
      <c r="P1460" s="19"/>
      <c r="Q1460" s="19"/>
      <c r="R1460" s="19">
        <v>30</v>
      </c>
      <c r="S1460" s="19"/>
      <c r="T1460" s="19">
        <v>30</v>
      </c>
      <c r="U1460" s="19">
        <v>5</v>
      </c>
      <c r="V1460" s="19"/>
      <c r="W1460" s="19">
        <v>4</v>
      </c>
      <c r="X1460" s="19">
        <v>2.5</v>
      </c>
      <c r="Y1460" s="19"/>
      <c r="Z1460" s="19">
        <v>2.5</v>
      </c>
      <c r="AA1460" s="19"/>
      <c r="AB1460" s="19"/>
      <c r="AC1460" s="19">
        <v>2</v>
      </c>
      <c r="AD1460" s="19"/>
      <c r="AE1460" s="19"/>
      <c r="AF1460" s="19">
        <v>23</v>
      </c>
      <c r="AG1460" s="19">
        <v>16</v>
      </c>
      <c r="AH1460" s="19"/>
      <c r="AI1460" s="19">
        <v>17.5</v>
      </c>
      <c r="AJ1460" s="19"/>
      <c r="AK1460" s="19"/>
      <c r="AL1460" s="19"/>
      <c r="AM1460" s="19"/>
      <c r="AN1460" s="19"/>
      <c r="AO1460" s="19">
        <v>20</v>
      </c>
      <c r="AP1460" s="19"/>
      <c r="AQ1460" s="19"/>
      <c r="AR1460" s="19"/>
      <c r="AS1460" s="19">
        <v>65</v>
      </c>
      <c r="AT1460" s="19"/>
      <c r="AU1460" s="19">
        <v>65</v>
      </c>
      <c r="AV1460" s="19">
        <v>17</v>
      </c>
      <c r="AW1460" s="19"/>
      <c r="AX1460" s="19">
        <v>18</v>
      </c>
      <c r="AY1460" s="19">
        <v>12.5</v>
      </c>
      <c r="AZ1460" s="19"/>
      <c r="BA1460" s="19">
        <v>12.5</v>
      </c>
      <c r="BB1460" s="19"/>
      <c r="BC1460" s="19"/>
      <c r="BD1460" s="19">
        <v>5.5</v>
      </c>
    </row>
    <row r="1461" spans="2:56" x14ac:dyDescent="0.2">
      <c r="B1461" s="18">
        <v>36021</v>
      </c>
      <c r="C1461" s="19"/>
      <c r="D1461" s="19"/>
      <c r="E1461" s="19">
        <v>7</v>
      </c>
      <c r="F1461" s="19">
        <v>2.5</v>
      </c>
      <c r="G1461" s="19"/>
      <c r="H1461" s="19">
        <v>4</v>
      </c>
      <c r="I1461" s="19"/>
      <c r="J1461" s="19"/>
      <c r="K1461" s="19"/>
      <c r="L1461" s="19"/>
      <c r="M1461" s="19"/>
      <c r="N1461" s="19">
        <v>3.5</v>
      </c>
      <c r="O1461" s="19"/>
      <c r="P1461" s="19"/>
      <c r="Q1461" s="19"/>
      <c r="R1461" s="19">
        <v>30</v>
      </c>
      <c r="S1461" s="19"/>
      <c r="T1461" s="19">
        <v>30</v>
      </c>
      <c r="U1461" s="19">
        <v>5</v>
      </c>
      <c r="V1461" s="19"/>
      <c r="W1461" s="19">
        <v>4</v>
      </c>
      <c r="X1461" s="19">
        <v>2.5</v>
      </c>
      <c r="Y1461" s="19"/>
      <c r="Z1461" s="19">
        <v>2.5</v>
      </c>
      <c r="AA1461" s="19"/>
      <c r="AB1461" s="19"/>
      <c r="AC1461" s="19">
        <v>1</v>
      </c>
      <c r="AD1461" s="19"/>
      <c r="AE1461" s="19"/>
      <c r="AF1461" s="19">
        <v>23</v>
      </c>
      <c r="AG1461" s="19">
        <v>20</v>
      </c>
      <c r="AH1461" s="19"/>
      <c r="AI1461" s="19">
        <v>18.5</v>
      </c>
      <c r="AJ1461" s="19"/>
      <c r="AK1461" s="19"/>
      <c r="AL1461" s="19"/>
      <c r="AM1461" s="19"/>
      <c r="AN1461" s="19"/>
      <c r="AO1461" s="19">
        <v>22.5</v>
      </c>
      <c r="AP1461" s="19"/>
      <c r="AQ1461" s="19"/>
      <c r="AR1461" s="19"/>
      <c r="AS1461" s="19">
        <v>65</v>
      </c>
      <c r="AT1461" s="19"/>
      <c r="AU1461" s="19">
        <v>65</v>
      </c>
      <c r="AV1461" s="19">
        <v>23</v>
      </c>
      <c r="AW1461" s="19"/>
      <c r="AX1461" s="19">
        <v>21.5</v>
      </c>
      <c r="AY1461" s="19">
        <v>13.5</v>
      </c>
      <c r="AZ1461" s="19"/>
      <c r="BA1461" s="19">
        <v>14.5</v>
      </c>
      <c r="BB1461" s="19"/>
      <c r="BC1461" s="19"/>
      <c r="BD1461" s="19">
        <v>6.5</v>
      </c>
    </row>
    <row r="1462" spans="2:56" x14ac:dyDescent="0.2">
      <c r="B1462" s="18">
        <v>36014</v>
      </c>
      <c r="C1462" s="19"/>
      <c r="D1462" s="19"/>
      <c r="E1462" s="19">
        <v>7</v>
      </c>
      <c r="F1462" s="19">
        <v>2.5</v>
      </c>
      <c r="G1462" s="19"/>
      <c r="H1462" s="19">
        <v>4</v>
      </c>
      <c r="I1462" s="19"/>
      <c r="J1462" s="19"/>
      <c r="K1462" s="19"/>
      <c r="L1462" s="19"/>
      <c r="M1462" s="19"/>
      <c r="N1462" s="19">
        <v>3.5</v>
      </c>
      <c r="O1462" s="19"/>
      <c r="P1462" s="19"/>
      <c r="Q1462" s="19"/>
      <c r="R1462" s="19">
        <v>30</v>
      </c>
      <c r="S1462" s="19"/>
      <c r="T1462" s="19">
        <v>30</v>
      </c>
      <c r="U1462" s="19">
        <v>5</v>
      </c>
      <c r="V1462" s="19"/>
      <c r="W1462" s="19">
        <v>4</v>
      </c>
      <c r="X1462" s="19">
        <v>2.5</v>
      </c>
      <c r="Y1462" s="19"/>
      <c r="Z1462" s="19">
        <v>2.5</v>
      </c>
      <c r="AA1462" s="19"/>
      <c r="AB1462" s="19"/>
      <c r="AC1462" s="19">
        <v>1</v>
      </c>
      <c r="AD1462" s="19"/>
      <c r="AE1462" s="19"/>
      <c r="AF1462" s="19">
        <v>24</v>
      </c>
      <c r="AG1462" s="19">
        <v>23</v>
      </c>
      <c r="AH1462" s="19"/>
      <c r="AI1462" s="19">
        <v>22.5</v>
      </c>
      <c r="AJ1462" s="19"/>
      <c r="AK1462" s="19"/>
      <c r="AL1462" s="19"/>
      <c r="AM1462" s="19"/>
      <c r="AN1462" s="19"/>
      <c r="AO1462" s="19">
        <v>22.5</v>
      </c>
      <c r="AP1462" s="19"/>
      <c r="AQ1462" s="19"/>
      <c r="AR1462" s="19"/>
      <c r="AS1462" s="19">
        <v>65</v>
      </c>
      <c r="AT1462" s="19"/>
      <c r="AU1462" s="19">
        <v>65</v>
      </c>
      <c r="AV1462" s="19">
        <v>22</v>
      </c>
      <c r="AW1462" s="19"/>
      <c r="AX1462" s="19">
        <v>21.5</v>
      </c>
      <c r="AY1462" s="19">
        <v>13.5</v>
      </c>
      <c r="AZ1462" s="19"/>
      <c r="BA1462" s="19">
        <v>14.5</v>
      </c>
      <c r="BB1462" s="19"/>
      <c r="BC1462" s="19"/>
      <c r="BD1462" s="19">
        <v>7.75</v>
      </c>
    </row>
    <row r="1463" spans="2:56" x14ac:dyDescent="0.2">
      <c r="B1463" s="18">
        <v>36007</v>
      </c>
      <c r="C1463" s="19"/>
      <c r="D1463" s="19"/>
      <c r="E1463" s="19">
        <v>3.5</v>
      </c>
      <c r="F1463" s="19">
        <v>2.5</v>
      </c>
      <c r="G1463" s="19"/>
      <c r="H1463" s="19">
        <v>4</v>
      </c>
      <c r="I1463" s="19"/>
      <c r="J1463" s="19"/>
      <c r="K1463" s="19"/>
      <c r="L1463" s="19"/>
      <c r="M1463" s="19"/>
      <c r="N1463" s="19">
        <v>3.5</v>
      </c>
      <c r="O1463" s="19"/>
      <c r="P1463" s="19"/>
      <c r="Q1463" s="19"/>
      <c r="R1463" s="19">
        <v>15</v>
      </c>
      <c r="S1463" s="19">
        <v>1</v>
      </c>
      <c r="T1463" s="19">
        <v>15</v>
      </c>
      <c r="U1463" s="19">
        <v>2.5</v>
      </c>
      <c r="V1463" s="19">
        <v>3.5</v>
      </c>
      <c r="W1463" s="19">
        <v>4</v>
      </c>
      <c r="X1463" s="19">
        <v>2.5</v>
      </c>
      <c r="Y1463" s="19"/>
      <c r="Z1463" s="19">
        <v>2.5</v>
      </c>
      <c r="AA1463" s="19"/>
      <c r="AB1463" s="19"/>
      <c r="AC1463" s="19">
        <v>0.5</v>
      </c>
      <c r="AD1463" s="19"/>
      <c r="AE1463" s="19"/>
      <c r="AF1463" s="19">
        <v>22</v>
      </c>
      <c r="AG1463" s="19">
        <v>14</v>
      </c>
      <c r="AH1463" s="19"/>
      <c r="AI1463" s="19">
        <v>16.5</v>
      </c>
      <c r="AJ1463" s="19"/>
      <c r="AK1463" s="19"/>
      <c r="AL1463" s="19"/>
      <c r="AM1463" s="19"/>
      <c r="AN1463" s="19"/>
      <c r="AO1463" s="19">
        <v>22.5</v>
      </c>
      <c r="AP1463" s="19"/>
      <c r="AQ1463" s="19"/>
      <c r="AR1463" s="19"/>
      <c r="AS1463" s="19">
        <v>65</v>
      </c>
      <c r="AT1463" s="19"/>
      <c r="AU1463" s="19">
        <v>65</v>
      </c>
      <c r="AV1463" s="19">
        <v>15</v>
      </c>
      <c r="AW1463" s="19"/>
      <c r="AX1463" s="19">
        <v>17.5</v>
      </c>
      <c r="AY1463" s="19">
        <v>13.5</v>
      </c>
      <c r="AZ1463" s="19"/>
      <c r="BA1463" s="19">
        <v>14.5</v>
      </c>
      <c r="BB1463" s="19"/>
      <c r="BC1463" s="19"/>
      <c r="BD1463" s="19">
        <v>5.25</v>
      </c>
    </row>
    <row r="1464" spans="2:56" x14ac:dyDescent="0.2">
      <c r="B1464" s="18">
        <v>36000</v>
      </c>
      <c r="C1464" s="19"/>
      <c r="D1464" s="19"/>
      <c r="E1464" s="19">
        <v>8</v>
      </c>
      <c r="F1464" s="19">
        <v>0</v>
      </c>
      <c r="G1464" s="19"/>
      <c r="H1464" s="19">
        <v>7.5</v>
      </c>
      <c r="I1464" s="19"/>
      <c r="J1464" s="19"/>
      <c r="K1464" s="19"/>
      <c r="L1464" s="19"/>
      <c r="M1464" s="19"/>
      <c r="N1464" s="19">
        <v>3.5</v>
      </c>
      <c r="O1464" s="19"/>
      <c r="P1464" s="19"/>
      <c r="Q1464" s="19"/>
      <c r="R1464" s="19">
        <v>0.5</v>
      </c>
      <c r="S1464" s="19">
        <v>1</v>
      </c>
      <c r="T1464" s="19">
        <v>4</v>
      </c>
      <c r="U1464" s="19">
        <v>0</v>
      </c>
      <c r="V1464" s="19">
        <v>3.5</v>
      </c>
      <c r="W1464" s="19">
        <v>3.5</v>
      </c>
      <c r="X1464" s="19">
        <v>1.5</v>
      </c>
      <c r="Y1464" s="19"/>
      <c r="Z1464" s="19">
        <v>2</v>
      </c>
      <c r="AA1464" s="19"/>
      <c r="AB1464" s="19"/>
      <c r="AC1464" s="19">
        <v>1.5</v>
      </c>
      <c r="AD1464" s="19"/>
      <c r="AE1464" s="19"/>
      <c r="AF1464" s="19">
        <v>25</v>
      </c>
      <c r="AG1464" s="19"/>
      <c r="AH1464" s="19"/>
      <c r="AI1464" s="19">
        <v>26</v>
      </c>
      <c r="AJ1464" s="19"/>
      <c r="AK1464" s="19"/>
      <c r="AL1464" s="19"/>
      <c r="AM1464" s="19"/>
      <c r="AN1464" s="19"/>
      <c r="AO1464" s="19">
        <v>22.5</v>
      </c>
      <c r="AP1464" s="19"/>
      <c r="AQ1464" s="19"/>
      <c r="AR1464" s="19"/>
      <c r="AS1464" s="19"/>
      <c r="AT1464" s="19"/>
      <c r="AU1464" s="19">
        <v>110</v>
      </c>
      <c r="AV1464" s="19"/>
      <c r="AW1464" s="19"/>
      <c r="AX1464" s="19">
        <v>28</v>
      </c>
      <c r="AY1464" s="19"/>
      <c r="AZ1464" s="19"/>
      <c r="BA1464" s="19">
        <v>16.5</v>
      </c>
      <c r="BB1464" s="19"/>
      <c r="BC1464" s="19"/>
      <c r="BD1464" s="19">
        <v>8</v>
      </c>
    </row>
    <row r="1465" spans="2:56" x14ac:dyDescent="0.2">
      <c r="B1465" s="18">
        <v>35993</v>
      </c>
      <c r="C1465" s="19"/>
      <c r="D1465" s="19"/>
      <c r="E1465" s="19">
        <v>8</v>
      </c>
      <c r="F1465" s="19">
        <v>0</v>
      </c>
      <c r="G1465" s="19"/>
      <c r="H1465" s="19">
        <v>7.5</v>
      </c>
      <c r="I1465" s="19"/>
      <c r="J1465" s="19"/>
      <c r="K1465" s="19"/>
      <c r="L1465" s="19"/>
      <c r="M1465" s="19"/>
      <c r="N1465" s="19">
        <v>3.5</v>
      </c>
      <c r="O1465" s="19"/>
      <c r="P1465" s="19"/>
      <c r="Q1465" s="19"/>
      <c r="R1465" s="19">
        <v>0.5</v>
      </c>
      <c r="S1465" s="19">
        <v>1</v>
      </c>
      <c r="T1465" s="19">
        <v>4</v>
      </c>
      <c r="U1465" s="19">
        <v>0</v>
      </c>
      <c r="V1465" s="19">
        <v>3.5</v>
      </c>
      <c r="W1465" s="19">
        <v>3.5</v>
      </c>
      <c r="X1465" s="19">
        <v>1.5</v>
      </c>
      <c r="Y1465" s="19"/>
      <c r="Z1465" s="19">
        <v>2</v>
      </c>
      <c r="AA1465" s="19"/>
      <c r="AB1465" s="19"/>
      <c r="AC1465" s="19">
        <v>1.5</v>
      </c>
      <c r="AD1465" s="19"/>
      <c r="AE1465" s="19"/>
      <c r="AF1465" s="19">
        <v>25</v>
      </c>
      <c r="AG1465" s="19"/>
      <c r="AH1465" s="19"/>
      <c r="AI1465" s="19">
        <v>26</v>
      </c>
      <c r="AJ1465" s="19"/>
      <c r="AK1465" s="19"/>
      <c r="AL1465" s="19"/>
      <c r="AM1465" s="19"/>
      <c r="AN1465" s="19"/>
      <c r="AO1465" s="19">
        <v>22.5</v>
      </c>
      <c r="AP1465" s="19"/>
      <c r="AQ1465" s="19"/>
      <c r="AR1465" s="19"/>
      <c r="AS1465" s="19"/>
      <c r="AT1465" s="19"/>
      <c r="AU1465" s="19">
        <v>110</v>
      </c>
      <c r="AV1465" s="19"/>
      <c r="AW1465" s="19"/>
      <c r="AX1465" s="19">
        <v>28</v>
      </c>
      <c r="AY1465" s="19"/>
      <c r="AZ1465" s="19"/>
      <c r="BA1465" s="19">
        <v>16.5</v>
      </c>
      <c r="BB1465" s="19"/>
      <c r="BC1465" s="19"/>
      <c r="BD1465" s="19">
        <v>8</v>
      </c>
    </row>
    <row r="1466" spans="2:56" x14ac:dyDescent="0.2">
      <c r="B1466" s="18">
        <v>35986</v>
      </c>
      <c r="C1466" s="19"/>
      <c r="D1466" s="19"/>
      <c r="E1466" s="19">
        <v>8</v>
      </c>
      <c r="F1466" s="19">
        <v>0</v>
      </c>
      <c r="G1466" s="19"/>
      <c r="H1466" s="19">
        <v>7.5</v>
      </c>
      <c r="I1466" s="19"/>
      <c r="J1466" s="19"/>
      <c r="K1466" s="19"/>
      <c r="L1466" s="19"/>
      <c r="M1466" s="19"/>
      <c r="N1466" s="19">
        <v>3.5</v>
      </c>
      <c r="O1466" s="19"/>
      <c r="P1466" s="19"/>
      <c r="Q1466" s="19"/>
      <c r="R1466" s="19">
        <v>0.5</v>
      </c>
      <c r="S1466" s="19">
        <v>1</v>
      </c>
      <c r="T1466" s="19">
        <v>4</v>
      </c>
      <c r="U1466" s="19">
        <v>0</v>
      </c>
      <c r="V1466" s="19">
        <v>3.5</v>
      </c>
      <c r="W1466" s="19">
        <v>3.5</v>
      </c>
      <c r="X1466" s="19">
        <v>1.5</v>
      </c>
      <c r="Y1466" s="19"/>
      <c r="Z1466" s="19">
        <v>2</v>
      </c>
      <c r="AA1466" s="19"/>
      <c r="AB1466" s="19"/>
      <c r="AC1466" s="19">
        <v>1.5</v>
      </c>
      <c r="AD1466" s="19"/>
      <c r="AE1466" s="19"/>
      <c r="AF1466" s="19">
        <v>25</v>
      </c>
      <c r="AG1466" s="19"/>
      <c r="AH1466" s="19"/>
      <c r="AI1466" s="19">
        <v>26</v>
      </c>
      <c r="AJ1466" s="19"/>
      <c r="AK1466" s="19"/>
      <c r="AL1466" s="19"/>
      <c r="AM1466" s="19"/>
      <c r="AN1466" s="19"/>
      <c r="AO1466" s="19">
        <v>22.5</v>
      </c>
      <c r="AP1466" s="19"/>
      <c r="AQ1466" s="19"/>
      <c r="AR1466" s="19"/>
      <c r="AS1466" s="19"/>
      <c r="AT1466" s="19"/>
      <c r="AU1466" s="19">
        <v>110</v>
      </c>
      <c r="AV1466" s="19"/>
      <c r="AW1466" s="19"/>
      <c r="AX1466" s="19">
        <v>28</v>
      </c>
      <c r="AY1466" s="19"/>
      <c r="AZ1466" s="19"/>
      <c r="BA1466" s="19">
        <v>16.5</v>
      </c>
      <c r="BB1466" s="19">
        <v>6</v>
      </c>
      <c r="BC1466" s="19"/>
      <c r="BD1466" s="19">
        <v>8</v>
      </c>
    </row>
    <row r="1467" spans="2:56" x14ac:dyDescent="0.2">
      <c r="B1467" s="18">
        <v>35979</v>
      </c>
      <c r="C1467" s="19"/>
      <c r="D1467" s="19"/>
      <c r="E1467" s="19">
        <v>8</v>
      </c>
      <c r="F1467" s="19">
        <v>0</v>
      </c>
      <c r="G1467" s="19"/>
      <c r="H1467" s="19">
        <v>7.5</v>
      </c>
      <c r="I1467" s="19"/>
      <c r="J1467" s="19"/>
      <c r="K1467" s="19"/>
      <c r="L1467" s="19"/>
      <c r="M1467" s="19"/>
      <c r="N1467" s="19">
        <v>3.5</v>
      </c>
      <c r="O1467" s="19"/>
      <c r="P1467" s="19"/>
      <c r="Q1467" s="19"/>
      <c r="R1467" s="19">
        <v>0.5</v>
      </c>
      <c r="S1467" s="19">
        <v>1</v>
      </c>
      <c r="T1467" s="19">
        <v>4</v>
      </c>
      <c r="U1467" s="19">
        <v>0</v>
      </c>
      <c r="V1467" s="19">
        <v>3.5</v>
      </c>
      <c r="W1467" s="19">
        <v>3.5</v>
      </c>
      <c r="X1467" s="19">
        <v>1.5</v>
      </c>
      <c r="Y1467" s="19"/>
      <c r="Z1467" s="19">
        <v>2</v>
      </c>
      <c r="AA1467" s="19"/>
      <c r="AB1467" s="19"/>
      <c r="AC1467" s="19">
        <v>1.5</v>
      </c>
      <c r="AD1467" s="19"/>
      <c r="AE1467" s="19"/>
      <c r="AF1467" s="19">
        <v>25</v>
      </c>
      <c r="AG1467" s="19"/>
      <c r="AH1467" s="19"/>
      <c r="AI1467" s="19">
        <v>33</v>
      </c>
      <c r="AJ1467" s="19"/>
      <c r="AK1467" s="19"/>
      <c r="AL1467" s="19"/>
      <c r="AM1467" s="19"/>
      <c r="AN1467" s="19"/>
      <c r="AO1467" s="19">
        <v>22.5</v>
      </c>
      <c r="AP1467" s="19"/>
      <c r="AQ1467" s="19"/>
      <c r="AR1467" s="19"/>
      <c r="AS1467" s="19"/>
      <c r="AT1467" s="19"/>
      <c r="AU1467" s="19">
        <v>110</v>
      </c>
      <c r="AV1467" s="19"/>
      <c r="AW1467" s="19"/>
      <c r="AX1467" s="19">
        <v>33</v>
      </c>
      <c r="AY1467" s="19"/>
      <c r="AZ1467" s="19"/>
      <c r="BA1467" s="19">
        <v>14.5</v>
      </c>
      <c r="BB1467" s="19">
        <v>6</v>
      </c>
      <c r="BC1467" s="19"/>
      <c r="BD1467" s="19">
        <v>6</v>
      </c>
    </row>
    <row r="1468" spans="2:56" x14ac:dyDescent="0.2">
      <c r="B1468" s="18">
        <v>35972</v>
      </c>
      <c r="C1468" s="19"/>
      <c r="D1468" s="19"/>
      <c r="E1468" s="19">
        <v>8</v>
      </c>
      <c r="F1468" s="19">
        <v>0</v>
      </c>
      <c r="G1468" s="19"/>
      <c r="H1468" s="19">
        <v>7.5</v>
      </c>
      <c r="I1468" s="19"/>
      <c r="J1468" s="19"/>
      <c r="K1468" s="19"/>
      <c r="L1468" s="19"/>
      <c r="M1468" s="19"/>
      <c r="N1468" s="19">
        <v>3.5</v>
      </c>
      <c r="O1468" s="19"/>
      <c r="P1468" s="19"/>
      <c r="Q1468" s="19"/>
      <c r="R1468" s="19">
        <v>0.5</v>
      </c>
      <c r="S1468" s="19">
        <v>1</v>
      </c>
      <c r="T1468" s="19">
        <v>4</v>
      </c>
      <c r="U1468" s="19">
        <v>0</v>
      </c>
      <c r="V1468" s="19">
        <v>3.5</v>
      </c>
      <c r="W1468" s="19">
        <v>3.5</v>
      </c>
      <c r="X1468" s="19">
        <v>1.5</v>
      </c>
      <c r="Y1468" s="19"/>
      <c r="Z1468" s="19">
        <v>2</v>
      </c>
      <c r="AA1468" s="19"/>
      <c r="AB1468" s="19"/>
      <c r="AC1468" s="19">
        <v>1.5</v>
      </c>
      <c r="AD1468" s="19"/>
      <c r="AE1468" s="19"/>
      <c r="AF1468" s="19">
        <v>25</v>
      </c>
      <c r="AG1468" s="19"/>
      <c r="AH1468" s="19"/>
      <c r="AI1468" s="19">
        <v>33</v>
      </c>
      <c r="AJ1468" s="19"/>
      <c r="AK1468" s="19"/>
      <c r="AL1468" s="19"/>
      <c r="AM1468" s="19"/>
      <c r="AN1468" s="19"/>
      <c r="AO1468" s="19">
        <v>22.5</v>
      </c>
      <c r="AP1468" s="19"/>
      <c r="AQ1468" s="19"/>
      <c r="AR1468" s="19"/>
      <c r="AS1468" s="19"/>
      <c r="AT1468" s="19"/>
      <c r="AU1468" s="19">
        <v>110</v>
      </c>
      <c r="AV1468" s="19"/>
      <c r="AW1468" s="19"/>
      <c r="AX1468" s="19">
        <v>33</v>
      </c>
      <c r="AY1468" s="19"/>
      <c r="AZ1468" s="19"/>
      <c r="BA1468" s="19">
        <v>14.5</v>
      </c>
      <c r="BB1468" s="19">
        <v>6</v>
      </c>
      <c r="BC1468" s="19"/>
      <c r="BD1468" s="19">
        <v>6</v>
      </c>
    </row>
    <row r="1469" spans="2:56" x14ac:dyDescent="0.2">
      <c r="B1469" s="18">
        <v>35965</v>
      </c>
      <c r="C1469" s="19"/>
      <c r="D1469" s="19"/>
      <c r="E1469" s="19">
        <v>8</v>
      </c>
      <c r="F1469" s="19">
        <v>0</v>
      </c>
      <c r="G1469" s="19"/>
      <c r="H1469" s="19">
        <v>7.5</v>
      </c>
      <c r="I1469" s="19"/>
      <c r="J1469" s="19"/>
      <c r="K1469" s="19"/>
      <c r="L1469" s="19"/>
      <c r="M1469" s="19"/>
      <c r="N1469" s="19">
        <v>3.5</v>
      </c>
      <c r="O1469" s="19"/>
      <c r="P1469" s="19"/>
      <c r="Q1469" s="19"/>
      <c r="R1469" s="19">
        <v>0.5</v>
      </c>
      <c r="S1469" s="19">
        <v>1</v>
      </c>
      <c r="T1469" s="19">
        <v>4</v>
      </c>
      <c r="U1469" s="19">
        <v>0</v>
      </c>
      <c r="V1469" s="19">
        <v>3.5</v>
      </c>
      <c r="W1469" s="19">
        <v>3.5</v>
      </c>
      <c r="X1469" s="19">
        <v>1.5</v>
      </c>
      <c r="Y1469" s="19"/>
      <c r="Z1469" s="19">
        <v>2</v>
      </c>
      <c r="AA1469" s="19"/>
      <c r="AB1469" s="19"/>
      <c r="AC1469" s="19">
        <v>1.5</v>
      </c>
      <c r="AD1469" s="19"/>
      <c r="AE1469" s="19"/>
      <c r="AF1469" s="19">
        <v>25</v>
      </c>
      <c r="AG1469" s="19"/>
      <c r="AH1469" s="19"/>
      <c r="AI1469" s="19">
        <v>33</v>
      </c>
      <c r="AJ1469" s="19"/>
      <c r="AK1469" s="19"/>
      <c r="AL1469" s="19"/>
      <c r="AM1469" s="19"/>
      <c r="AN1469" s="19"/>
      <c r="AO1469" s="19">
        <v>22.5</v>
      </c>
      <c r="AP1469" s="19"/>
      <c r="AQ1469" s="19"/>
      <c r="AR1469" s="19"/>
      <c r="AS1469" s="19"/>
      <c r="AT1469" s="19"/>
      <c r="AU1469" s="19">
        <v>110</v>
      </c>
      <c r="AV1469" s="19"/>
      <c r="AW1469" s="19"/>
      <c r="AX1469" s="19">
        <v>33</v>
      </c>
      <c r="AY1469" s="19"/>
      <c r="AZ1469" s="19"/>
      <c r="BA1469" s="19">
        <v>14.5</v>
      </c>
      <c r="BB1469" s="19">
        <v>6</v>
      </c>
      <c r="BC1469" s="19"/>
      <c r="BD1469" s="19">
        <v>6</v>
      </c>
    </row>
    <row r="1470" spans="2:56" x14ac:dyDescent="0.2">
      <c r="B1470" s="18">
        <v>35958</v>
      </c>
      <c r="C1470" s="19"/>
      <c r="D1470" s="19"/>
      <c r="E1470" s="19">
        <v>8</v>
      </c>
      <c r="F1470" s="19">
        <v>0</v>
      </c>
      <c r="G1470" s="19"/>
      <c r="H1470" s="19">
        <v>7.5</v>
      </c>
      <c r="I1470" s="19"/>
      <c r="J1470" s="19"/>
      <c r="K1470" s="19"/>
      <c r="L1470" s="19"/>
      <c r="M1470" s="19"/>
      <c r="N1470" s="19">
        <v>3.5</v>
      </c>
      <c r="O1470" s="19"/>
      <c r="P1470" s="19"/>
      <c r="Q1470" s="19"/>
      <c r="R1470" s="19">
        <v>0.5</v>
      </c>
      <c r="S1470" s="19">
        <v>1</v>
      </c>
      <c r="T1470" s="19">
        <v>4</v>
      </c>
      <c r="U1470" s="19">
        <v>0</v>
      </c>
      <c r="V1470" s="19">
        <v>3.5</v>
      </c>
      <c r="W1470" s="19">
        <v>3.5</v>
      </c>
      <c r="X1470" s="19">
        <v>1.5</v>
      </c>
      <c r="Y1470" s="19"/>
      <c r="Z1470" s="19">
        <v>2</v>
      </c>
      <c r="AA1470" s="19"/>
      <c r="AB1470" s="19"/>
      <c r="AC1470" s="19">
        <v>1.5</v>
      </c>
      <c r="AD1470" s="19"/>
      <c r="AE1470" s="19"/>
      <c r="AF1470" s="19">
        <v>25</v>
      </c>
      <c r="AG1470" s="19"/>
      <c r="AH1470" s="19"/>
      <c r="AI1470" s="19">
        <v>33</v>
      </c>
      <c r="AJ1470" s="19"/>
      <c r="AK1470" s="19"/>
      <c r="AL1470" s="19"/>
      <c r="AM1470" s="19"/>
      <c r="AN1470" s="19"/>
      <c r="AO1470" s="19">
        <v>22.5</v>
      </c>
      <c r="AP1470" s="19"/>
      <c r="AQ1470" s="19"/>
      <c r="AR1470" s="19"/>
      <c r="AS1470" s="19"/>
      <c r="AT1470" s="19"/>
      <c r="AU1470" s="19">
        <v>110</v>
      </c>
      <c r="AV1470" s="19"/>
      <c r="AW1470" s="19"/>
      <c r="AX1470" s="19">
        <v>33</v>
      </c>
      <c r="AY1470" s="19"/>
      <c r="AZ1470" s="19"/>
      <c r="BA1470" s="19">
        <v>14.5</v>
      </c>
      <c r="BB1470" s="19">
        <v>6</v>
      </c>
      <c r="BC1470" s="19"/>
      <c r="BD1470" s="19">
        <v>6</v>
      </c>
    </row>
    <row r="1471" spans="2:56" x14ac:dyDescent="0.2">
      <c r="B1471" s="18">
        <v>35951</v>
      </c>
      <c r="C1471" s="19"/>
      <c r="D1471" s="19"/>
      <c r="E1471" s="19">
        <v>8</v>
      </c>
      <c r="F1471" s="19">
        <v>0</v>
      </c>
      <c r="G1471" s="19"/>
      <c r="H1471" s="19">
        <v>7.5</v>
      </c>
      <c r="I1471" s="19"/>
      <c r="J1471" s="19"/>
      <c r="K1471" s="19"/>
      <c r="L1471" s="19"/>
      <c r="M1471" s="19"/>
      <c r="N1471" s="19">
        <v>3.5</v>
      </c>
      <c r="O1471" s="19"/>
      <c r="P1471" s="19"/>
      <c r="Q1471" s="19"/>
      <c r="R1471" s="19">
        <v>0.5</v>
      </c>
      <c r="S1471" s="19">
        <v>1</v>
      </c>
      <c r="T1471" s="19">
        <v>4</v>
      </c>
      <c r="U1471" s="19">
        <v>0</v>
      </c>
      <c r="V1471" s="19">
        <v>3.5</v>
      </c>
      <c r="W1471" s="19">
        <v>3.5</v>
      </c>
      <c r="X1471" s="19">
        <v>1.5</v>
      </c>
      <c r="Y1471" s="19"/>
      <c r="Z1471" s="19">
        <v>2</v>
      </c>
      <c r="AA1471" s="19"/>
      <c r="AB1471" s="19"/>
      <c r="AC1471" s="19">
        <v>1.5</v>
      </c>
      <c r="AD1471" s="19"/>
      <c r="AE1471" s="19"/>
      <c r="AF1471" s="19">
        <v>25</v>
      </c>
      <c r="AG1471" s="19"/>
      <c r="AH1471" s="19"/>
      <c r="AI1471" s="19">
        <v>21.5</v>
      </c>
      <c r="AJ1471" s="19"/>
      <c r="AK1471" s="19"/>
      <c r="AL1471" s="19"/>
      <c r="AM1471" s="19"/>
      <c r="AN1471" s="19"/>
      <c r="AO1471" s="19">
        <v>22.5</v>
      </c>
      <c r="AP1471" s="19"/>
      <c r="AQ1471" s="19"/>
      <c r="AR1471" s="19"/>
      <c r="AS1471" s="19"/>
      <c r="AT1471" s="19"/>
      <c r="AU1471" s="19">
        <v>99</v>
      </c>
      <c r="AV1471" s="19"/>
      <c r="AW1471" s="19"/>
      <c r="AX1471" s="19">
        <v>21.5</v>
      </c>
      <c r="AY1471" s="19"/>
      <c r="AZ1471" s="19"/>
      <c r="BA1471" s="19">
        <v>10.5</v>
      </c>
      <c r="BB1471" s="19">
        <v>6</v>
      </c>
      <c r="BC1471" s="19"/>
      <c r="BD1471" s="19">
        <v>6</v>
      </c>
    </row>
    <row r="1472" spans="2:56" x14ac:dyDescent="0.2">
      <c r="B1472" s="18">
        <v>35944</v>
      </c>
      <c r="C1472" s="19"/>
      <c r="D1472" s="19"/>
      <c r="E1472" s="19">
        <v>8</v>
      </c>
      <c r="F1472" s="19">
        <v>0</v>
      </c>
      <c r="G1472" s="19"/>
      <c r="H1472" s="19">
        <v>7.5</v>
      </c>
      <c r="I1472" s="19"/>
      <c r="J1472" s="19"/>
      <c r="K1472" s="19"/>
      <c r="L1472" s="19"/>
      <c r="M1472" s="19"/>
      <c r="N1472" s="19">
        <v>3.5</v>
      </c>
      <c r="O1472" s="19"/>
      <c r="P1472" s="19"/>
      <c r="Q1472" s="19"/>
      <c r="R1472" s="19">
        <v>0.5</v>
      </c>
      <c r="S1472" s="19">
        <v>1</v>
      </c>
      <c r="T1472" s="19">
        <v>4</v>
      </c>
      <c r="U1472" s="19">
        <v>0</v>
      </c>
      <c r="V1472" s="19">
        <v>3.5</v>
      </c>
      <c r="W1472" s="19">
        <v>3.5</v>
      </c>
      <c r="X1472" s="19">
        <v>1.5</v>
      </c>
      <c r="Y1472" s="19"/>
      <c r="Z1472" s="19">
        <v>2</v>
      </c>
      <c r="AA1472" s="19"/>
      <c r="AB1472" s="19"/>
      <c r="AC1472" s="19">
        <v>1.5</v>
      </c>
      <c r="AD1472" s="19"/>
      <c r="AE1472" s="19"/>
      <c r="AF1472" s="19">
        <v>25</v>
      </c>
      <c r="AG1472" s="19"/>
      <c r="AH1472" s="19"/>
      <c r="AI1472" s="19">
        <v>21.5</v>
      </c>
      <c r="AJ1472" s="19"/>
      <c r="AK1472" s="19"/>
      <c r="AL1472" s="19"/>
      <c r="AM1472" s="19"/>
      <c r="AN1472" s="19"/>
      <c r="AO1472" s="19">
        <v>22.5</v>
      </c>
      <c r="AP1472" s="19"/>
      <c r="AQ1472" s="19"/>
      <c r="AR1472" s="19"/>
      <c r="AS1472" s="19"/>
      <c r="AT1472" s="19"/>
      <c r="AU1472" s="19">
        <v>99</v>
      </c>
      <c r="AV1472" s="19"/>
      <c r="AW1472" s="19"/>
      <c r="AX1472" s="19">
        <v>21.5</v>
      </c>
      <c r="AY1472" s="19"/>
      <c r="AZ1472" s="19"/>
      <c r="BA1472" s="19">
        <v>10.5</v>
      </c>
      <c r="BB1472" s="19">
        <v>6</v>
      </c>
      <c r="BC1472" s="19"/>
      <c r="BD1472" s="19">
        <v>6</v>
      </c>
    </row>
    <row r="1473" spans="2:56" x14ac:dyDescent="0.2">
      <c r="B1473" s="18">
        <v>35937</v>
      </c>
      <c r="C1473" s="19"/>
      <c r="D1473" s="19"/>
      <c r="E1473" s="19">
        <v>8</v>
      </c>
      <c r="F1473" s="19">
        <v>0</v>
      </c>
      <c r="G1473" s="19"/>
      <c r="H1473" s="19">
        <v>7.5</v>
      </c>
      <c r="I1473" s="19"/>
      <c r="J1473" s="19"/>
      <c r="K1473" s="19"/>
      <c r="L1473" s="19"/>
      <c r="M1473" s="19"/>
      <c r="N1473" s="19">
        <v>3.5</v>
      </c>
      <c r="O1473" s="19"/>
      <c r="P1473" s="19"/>
      <c r="Q1473" s="19"/>
      <c r="R1473" s="19">
        <v>0.5</v>
      </c>
      <c r="S1473" s="19">
        <v>1</v>
      </c>
      <c r="T1473" s="19">
        <v>4</v>
      </c>
      <c r="U1473" s="19">
        <v>0</v>
      </c>
      <c r="V1473" s="19">
        <v>3.5</v>
      </c>
      <c r="W1473" s="19">
        <v>3.5</v>
      </c>
      <c r="X1473" s="19">
        <v>1.5</v>
      </c>
      <c r="Y1473" s="19"/>
      <c r="Z1473" s="19">
        <v>2</v>
      </c>
      <c r="AA1473" s="19"/>
      <c r="AB1473" s="19"/>
      <c r="AC1473" s="19">
        <v>1.5</v>
      </c>
      <c r="AD1473" s="19"/>
      <c r="AE1473" s="19"/>
      <c r="AF1473" s="19">
        <v>25</v>
      </c>
      <c r="AG1473" s="19"/>
      <c r="AH1473" s="19"/>
      <c r="AI1473" s="19">
        <v>21.5</v>
      </c>
      <c r="AJ1473" s="19"/>
      <c r="AK1473" s="19"/>
      <c r="AL1473" s="19"/>
      <c r="AM1473" s="19"/>
      <c r="AN1473" s="19"/>
      <c r="AO1473" s="19">
        <v>22.5</v>
      </c>
      <c r="AP1473" s="19"/>
      <c r="AQ1473" s="19"/>
      <c r="AR1473" s="19"/>
      <c r="AS1473" s="19"/>
      <c r="AT1473" s="19"/>
      <c r="AU1473" s="19">
        <v>99</v>
      </c>
      <c r="AV1473" s="19"/>
      <c r="AW1473" s="19"/>
      <c r="AX1473" s="19">
        <v>21.5</v>
      </c>
      <c r="AY1473" s="19"/>
      <c r="AZ1473" s="19"/>
      <c r="BA1473" s="19">
        <v>10.5</v>
      </c>
      <c r="BB1473" s="19">
        <v>6</v>
      </c>
      <c r="BC1473" s="19"/>
      <c r="BD1473" s="19">
        <v>6</v>
      </c>
    </row>
    <row r="1474" spans="2:56" x14ac:dyDescent="0.2">
      <c r="B1474" s="18">
        <v>35930</v>
      </c>
      <c r="C1474" s="19"/>
      <c r="D1474" s="19"/>
      <c r="E1474" s="19">
        <v>8</v>
      </c>
      <c r="F1474" s="19">
        <v>0</v>
      </c>
      <c r="G1474" s="19"/>
      <c r="H1474" s="19">
        <v>7.5</v>
      </c>
      <c r="I1474" s="19"/>
      <c r="J1474" s="19"/>
      <c r="K1474" s="19"/>
      <c r="L1474" s="19"/>
      <c r="M1474" s="19"/>
      <c r="N1474" s="19">
        <v>3.5</v>
      </c>
      <c r="O1474" s="19"/>
      <c r="P1474" s="19"/>
      <c r="Q1474" s="19"/>
      <c r="R1474" s="19">
        <v>0.5</v>
      </c>
      <c r="S1474" s="19">
        <v>1</v>
      </c>
      <c r="T1474" s="19">
        <v>4</v>
      </c>
      <c r="U1474" s="19">
        <v>0</v>
      </c>
      <c r="V1474" s="19">
        <v>3.5</v>
      </c>
      <c r="W1474" s="19">
        <v>3.5</v>
      </c>
      <c r="X1474" s="19">
        <v>1.5</v>
      </c>
      <c r="Y1474" s="19"/>
      <c r="Z1474" s="19">
        <v>2</v>
      </c>
      <c r="AA1474" s="19"/>
      <c r="AB1474" s="19"/>
      <c r="AC1474" s="19">
        <v>1.5</v>
      </c>
      <c r="AD1474" s="19"/>
      <c r="AE1474" s="19"/>
      <c r="AF1474" s="19">
        <v>25</v>
      </c>
      <c r="AG1474" s="19"/>
      <c r="AH1474" s="19"/>
      <c r="AI1474" s="19">
        <v>21.5</v>
      </c>
      <c r="AJ1474" s="19"/>
      <c r="AK1474" s="19"/>
      <c r="AL1474" s="19"/>
      <c r="AM1474" s="19"/>
      <c r="AN1474" s="19"/>
      <c r="AO1474" s="19">
        <v>22.5</v>
      </c>
      <c r="AP1474" s="19"/>
      <c r="AQ1474" s="19"/>
      <c r="AR1474" s="19"/>
      <c r="AS1474" s="19"/>
      <c r="AT1474" s="19"/>
      <c r="AU1474" s="19">
        <v>99</v>
      </c>
      <c r="AV1474" s="19"/>
      <c r="AW1474" s="19"/>
      <c r="AX1474" s="19">
        <v>21.5</v>
      </c>
      <c r="AY1474" s="19"/>
      <c r="AZ1474" s="19"/>
      <c r="BA1474" s="19">
        <v>10.5</v>
      </c>
      <c r="BB1474" s="19">
        <v>6</v>
      </c>
      <c r="BC1474" s="19"/>
      <c r="BD1474" s="19">
        <v>6</v>
      </c>
    </row>
    <row r="1475" spans="2:56" x14ac:dyDescent="0.2">
      <c r="B1475" s="18">
        <v>35923</v>
      </c>
      <c r="C1475" s="19"/>
      <c r="D1475" s="19"/>
      <c r="E1475" s="19">
        <v>8</v>
      </c>
      <c r="F1475" s="19">
        <v>0</v>
      </c>
      <c r="G1475" s="19"/>
      <c r="H1475" s="19">
        <v>7.5</v>
      </c>
      <c r="I1475" s="19"/>
      <c r="J1475" s="19"/>
      <c r="K1475" s="19"/>
      <c r="L1475" s="19"/>
      <c r="M1475" s="19"/>
      <c r="N1475" s="19">
        <v>3.5</v>
      </c>
      <c r="O1475" s="19"/>
      <c r="P1475" s="19"/>
      <c r="Q1475" s="19"/>
      <c r="R1475" s="19">
        <v>0.5</v>
      </c>
      <c r="S1475" s="19">
        <v>1</v>
      </c>
      <c r="T1475" s="19">
        <v>4</v>
      </c>
      <c r="U1475" s="19">
        <v>0</v>
      </c>
      <c r="V1475" s="19">
        <v>3.5</v>
      </c>
      <c r="W1475" s="19">
        <v>3.5</v>
      </c>
      <c r="X1475" s="19">
        <v>1.5</v>
      </c>
      <c r="Y1475" s="19"/>
      <c r="Z1475" s="19">
        <v>2</v>
      </c>
      <c r="AA1475" s="19"/>
      <c r="AB1475" s="19"/>
      <c r="AC1475" s="19">
        <v>1.5</v>
      </c>
      <c r="AD1475" s="19"/>
      <c r="AE1475" s="19"/>
      <c r="AF1475" s="19">
        <v>25</v>
      </c>
      <c r="AG1475" s="19"/>
      <c r="AH1475" s="19"/>
      <c r="AI1475" s="19">
        <v>21.5</v>
      </c>
      <c r="AJ1475" s="19"/>
      <c r="AK1475" s="19"/>
      <c r="AL1475" s="19"/>
      <c r="AM1475" s="19"/>
      <c r="AN1475" s="19"/>
      <c r="AO1475" s="19">
        <v>22.5</v>
      </c>
      <c r="AP1475" s="19"/>
      <c r="AQ1475" s="19"/>
      <c r="AR1475" s="19"/>
      <c r="AS1475" s="19"/>
      <c r="AT1475" s="19"/>
      <c r="AU1475" s="19">
        <v>99</v>
      </c>
      <c r="AV1475" s="19"/>
      <c r="AW1475" s="19"/>
      <c r="AX1475" s="19">
        <v>21.5</v>
      </c>
      <c r="AY1475" s="19"/>
      <c r="AZ1475" s="19"/>
      <c r="BA1475" s="19">
        <v>10.5</v>
      </c>
      <c r="BB1475" s="19">
        <v>6</v>
      </c>
      <c r="BC1475" s="19"/>
      <c r="BD1475" s="19">
        <v>6</v>
      </c>
    </row>
    <row r="1476" spans="2:56" x14ac:dyDescent="0.2">
      <c r="B1476" s="18">
        <v>35916</v>
      </c>
      <c r="C1476" s="19"/>
      <c r="D1476" s="19"/>
      <c r="E1476" s="19">
        <v>8</v>
      </c>
      <c r="F1476" s="19">
        <v>0</v>
      </c>
      <c r="G1476" s="19"/>
      <c r="H1476" s="19">
        <v>7.5</v>
      </c>
      <c r="I1476" s="19"/>
      <c r="J1476" s="19"/>
      <c r="K1476" s="19"/>
      <c r="L1476" s="19"/>
      <c r="M1476" s="19"/>
      <c r="N1476" s="19">
        <v>3.5</v>
      </c>
      <c r="O1476" s="19"/>
      <c r="P1476" s="19"/>
      <c r="Q1476" s="19"/>
      <c r="R1476" s="19">
        <v>0.5</v>
      </c>
      <c r="S1476" s="19">
        <v>1</v>
      </c>
      <c r="T1476" s="19">
        <v>4</v>
      </c>
      <c r="U1476" s="19">
        <v>0</v>
      </c>
      <c r="V1476" s="19">
        <v>3.5</v>
      </c>
      <c r="W1476" s="19">
        <v>3.5</v>
      </c>
      <c r="X1476" s="19">
        <v>1.5</v>
      </c>
      <c r="Y1476" s="19"/>
      <c r="Z1476" s="19">
        <v>2</v>
      </c>
      <c r="AA1476" s="19"/>
      <c r="AB1476" s="19"/>
      <c r="AC1476" s="19">
        <v>1.5</v>
      </c>
      <c r="AD1476" s="19"/>
      <c r="AE1476" s="19"/>
      <c r="AF1476" s="19">
        <v>25</v>
      </c>
      <c r="AG1476" s="19"/>
      <c r="AH1476" s="19"/>
      <c r="AI1476" s="19">
        <v>21.5</v>
      </c>
      <c r="AJ1476" s="19"/>
      <c r="AK1476" s="19"/>
      <c r="AL1476" s="19"/>
      <c r="AM1476" s="19"/>
      <c r="AN1476" s="19"/>
      <c r="AO1476" s="19">
        <v>22.5</v>
      </c>
      <c r="AP1476" s="19"/>
      <c r="AQ1476" s="19"/>
      <c r="AR1476" s="19"/>
      <c r="AS1476" s="19"/>
      <c r="AT1476" s="19"/>
      <c r="AU1476" s="19">
        <v>99</v>
      </c>
      <c r="AV1476" s="19"/>
      <c r="AW1476" s="19"/>
      <c r="AX1476" s="19">
        <v>21.5</v>
      </c>
      <c r="AY1476" s="19"/>
      <c r="AZ1476" s="19"/>
      <c r="BA1476" s="19">
        <v>10.5</v>
      </c>
      <c r="BB1476" s="19">
        <v>6</v>
      </c>
      <c r="BC1476" s="19"/>
      <c r="BD1476" s="19">
        <v>6</v>
      </c>
    </row>
    <row r="1477" spans="2:56" x14ac:dyDescent="0.2">
      <c r="B1477" s="18">
        <v>35909</v>
      </c>
      <c r="C1477" s="19"/>
      <c r="D1477" s="19"/>
      <c r="E1477" s="19">
        <v>8</v>
      </c>
      <c r="F1477" s="19">
        <v>0</v>
      </c>
      <c r="G1477" s="19"/>
      <c r="H1477" s="19">
        <v>7.5</v>
      </c>
      <c r="I1477" s="19"/>
      <c r="J1477" s="19"/>
      <c r="K1477" s="19"/>
      <c r="L1477" s="19"/>
      <c r="M1477" s="19"/>
      <c r="N1477" s="19">
        <v>3.5</v>
      </c>
      <c r="O1477" s="19"/>
      <c r="P1477" s="19"/>
      <c r="Q1477" s="19"/>
      <c r="R1477" s="19">
        <v>0.5</v>
      </c>
      <c r="S1477" s="19">
        <v>1</v>
      </c>
      <c r="T1477" s="19">
        <v>4</v>
      </c>
      <c r="U1477" s="19">
        <v>0</v>
      </c>
      <c r="V1477" s="19">
        <v>3.5</v>
      </c>
      <c r="W1477" s="19">
        <v>3.5</v>
      </c>
      <c r="X1477" s="19">
        <v>1.5</v>
      </c>
      <c r="Y1477" s="19"/>
      <c r="Z1477" s="19">
        <v>2</v>
      </c>
      <c r="AA1477" s="19"/>
      <c r="AB1477" s="19"/>
      <c r="AC1477" s="19">
        <v>1.5</v>
      </c>
      <c r="AD1477" s="19"/>
      <c r="AE1477" s="19"/>
      <c r="AF1477" s="19">
        <v>25</v>
      </c>
      <c r="AG1477" s="19"/>
      <c r="AH1477" s="19"/>
      <c r="AI1477" s="19">
        <v>21.5</v>
      </c>
      <c r="AJ1477" s="19"/>
      <c r="AK1477" s="19"/>
      <c r="AL1477" s="19"/>
      <c r="AM1477" s="19"/>
      <c r="AN1477" s="19"/>
      <c r="AO1477" s="19">
        <v>22.5</v>
      </c>
      <c r="AP1477" s="19"/>
      <c r="AQ1477" s="19"/>
      <c r="AR1477" s="19"/>
      <c r="AS1477" s="19"/>
      <c r="AT1477" s="19"/>
      <c r="AU1477" s="19">
        <v>99</v>
      </c>
      <c r="AV1477" s="19"/>
      <c r="AW1477" s="19"/>
      <c r="AX1477" s="19">
        <v>21.5</v>
      </c>
      <c r="AY1477" s="19"/>
      <c r="AZ1477" s="19"/>
      <c r="BA1477" s="19">
        <v>10.5</v>
      </c>
      <c r="BB1477" s="19">
        <v>6</v>
      </c>
      <c r="BC1477" s="19"/>
      <c r="BD1477" s="19">
        <v>6</v>
      </c>
    </row>
    <row r="1478" spans="2:56" x14ac:dyDescent="0.2">
      <c r="B1478" s="18">
        <v>35902</v>
      </c>
      <c r="C1478" s="19"/>
      <c r="D1478" s="19"/>
      <c r="E1478" s="19">
        <v>8</v>
      </c>
      <c r="F1478" s="19">
        <v>0</v>
      </c>
      <c r="G1478" s="19"/>
      <c r="H1478" s="19">
        <v>7.5</v>
      </c>
      <c r="I1478" s="19"/>
      <c r="J1478" s="19"/>
      <c r="K1478" s="19"/>
      <c r="L1478" s="19"/>
      <c r="M1478" s="19"/>
      <c r="N1478" s="19">
        <v>3.5</v>
      </c>
      <c r="O1478" s="19"/>
      <c r="P1478" s="19"/>
      <c r="Q1478" s="19"/>
      <c r="R1478" s="19">
        <v>0.5</v>
      </c>
      <c r="S1478" s="19">
        <v>1</v>
      </c>
      <c r="T1478" s="19">
        <v>4</v>
      </c>
      <c r="U1478" s="19">
        <v>0</v>
      </c>
      <c r="V1478" s="19">
        <v>3.5</v>
      </c>
      <c r="W1478" s="19">
        <v>3.5</v>
      </c>
      <c r="X1478" s="19">
        <v>1.5</v>
      </c>
      <c r="Y1478" s="19"/>
      <c r="Z1478" s="19">
        <v>2</v>
      </c>
      <c r="AA1478" s="19"/>
      <c r="AB1478" s="19"/>
      <c r="AC1478" s="19">
        <v>1.5</v>
      </c>
      <c r="AD1478" s="19"/>
      <c r="AE1478" s="19"/>
      <c r="AF1478" s="19">
        <v>25</v>
      </c>
      <c r="AG1478" s="19"/>
      <c r="AH1478" s="19"/>
      <c r="AI1478" s="19">
        <v>21.5</v>
      </c>
      <c r="AJ1478" s="19"/>
      <c r="AK1478" s="19"/>
      <c r="AL1478" s="19"/>
      <c r="AM1478" s="19"/>
      <c r="AN1478" s="19"/>
      <c r="AO1478" s="19">
        <v>22.5</v>
      </c>
      <c r="AP1478" s="19"/>
      <c r="AQ1478" s="19"/>
      <c r="AR1478" s="19"/>
      <c r="AS1478" s="19"/>
      <c r="AT1478" s="19"/>
      <c r="AU1478" s="19">
        <v>99</v>
      </c>
      <c r="AV1478" s="19"/>
      <c r="AW1478" s="19"/>
      <c r="AX1478" s="19">
        <v>21.5</v>
      </c>
      <c r="AY1478" s="19"/>
      <c r="AZ1478" s="19"/>
      <c r="BA1478" s="19">
        <v>10.5</v>
      </c>
      <c r="BB1478" s="19">
        <v>6</v>
      </c>
      <c r="BC1478" s="19"/>
      <c r="BD1478" s="19">
        <v>6</v>
      </c>
    </row>
    <row r="1479" spans="2:56" x14ac:dyDescent="0.2">
      <c r="B1479" s="18">
        <v>35895</v>
      </c>
      <c r="C1479" s="19"/>
      <c r="D1479" s="19"/>
      <c r="E1479" s="19">
        <v>8</v>
      </c>
      <c r="F1479" s="19">
        <v>0</v>
      </c>
      <c r="G1479" s="19"/>
      <c r="H1479" s="19">
        <v>7.5</v>
      </c>
      <c r="I1479" s="19"/>
      <c r="J1479" s="19"/>
      <c r="K1479" s="19"/>
      <c r="L1479" s="19"/>
      <c r="M1479" s="19"/>
      <c r="N1479" s="19">
        <v>3.5</v>
      </c>
      <c r="O1479" s="19"/>
      <c r="P1479" s="19"/>
      <c r="Q1479" s="19"/>
      <c r="R1479" s="19">
        <v>0.5</v>
      </c>
      <c r="S1479" s="19">
        <v>1</v>
      </c>
      <c r="T1479" s="19">
        <v>4</v>
      </c>
      <c r="U1479" s="19">
        <v>0</v>
      </c>
      <c r="V1479" s="19">
        <v>3.5</v>
      </c>
      <c r="W1479" s="19">
        <v>3.5</v>
      </c>
      <c r="X1479" s="19">
        <v>1.5</v>
      </c>
      <c r="Y1479" s="19"/>
      <c r="Z1479" s="19">
        <v>2</v>
      </c>
      <c r="AA1479" s="19"/>
      <c r="AB1479" s="19"/>
      <c r="AC1479" s="19">
        <v>1.5</v>
      </c>
      <c r="AD1479" s="19"/>
      <c r="AE1479" s="19"/>
      <c r="AF1479" s="19">
        <v>30</v>
      </c>
      <c r="AG1479" s="19"/>
      <c r="AH1479" s="19"/>
      <c r="AI1479" s="19">
        <v>37.5</v>
      </c>
      <c r="AJ1479" s="19"/>
      <c r="AK1479" s="19"/>
      <c r="AL1479" s="19"/>
      <c r="AM1479" s="19"/>
      <c r="AN1479" s="19"/>
      <c r="AO1479" s="19">
        <v>25</v>
      </c>
      <c r="AP1479" s="19"/>
      <c r="AQ1479" s="19"/>
      <c r="AR1479" s="19"/>
      <c r="AS1479" s="19"/>
      <c r="AT1479" s="19"/>
      <c r="AU1479" s="19">
        <v>99</v>
      </c>
      <c r="AV1479" s="19"/>
      <c r="AW1479" s="19"/>
      <c r="AX1479" s="19">
        <v>37.5</v>
      </c>
      <c r="AY1479" s="19"/>
      <c r="AZ1479" s="19"/>
      <c r="BA1479" s="19">
        <v>15.5</v>
      </c>
      <c r="BB1479" s="19">
        <v>6</v>
      </c>
      <c r="BC1479" s="19"/>
      <c r="BD1479" s="19">
        <v>6</v>
      </c>
    </row>
    <row r="1480" spans="2:56" x14ac:dyDescent="0.2">
      <c r="B1480" s="18">
        <v>35888</v>
      </c>
      <c r="C1480" s="19"/>
      <c r="D1480" s="19"/>
      <c r="E1480" s="19">
        <v>8</v>
      </c>
      <c r="F1480" s="19">
        <v>0</v>
      </c>
      <c r="G1480" s="19"/>
      <c r="H1480" s="19">
        <v>7.5</v>
      </c>
      <c r="I1480" s="19"/>
      <c r="J1480" s="19"/>
      <c r="K1480" s="19"/>
      <c r="L1480" s="19"/>
      <c r="M1480" s="19"/>
      <c r="N1480" s="19">
        <v>3.5</v>
      </c>
      <c r="O1480" s="19"/>
      <c r="P1480" s="19"/>
      <c r="Q1480" s="19"/>
      <c r="R1480" s="19">
        <v>0.5</v>
      </c>
      <c r="S1480" s="19">
        <v>1</v>
      </c>
      <c r="T1480" s="19">
        <v>4</v>
      </c>
      <c r="U1480" s="19">
        <v>0</v>
      </c>
      <c r="V1480" s="19">
        <v>3.5</v>
      </c>
      <c r="W1480" s="19">
        <v>3.5</v>
      </c>
      <c r="X1480" s="19">
        <v>1.5</v>
      </c>
      <c r="Y1480" s="19"/>
      <c r="Z1480" s="19">
        <v>2</v>
      </c>
      <c r="AA1480" s="19"/>
      <c r="AB1480" s="19"/>
      <c r="AC1480" s="19">
        <v>1.5</v>
      </c>
      <c r="AD1480" s="19"/>
      <c r="AE1480" s="19"/>
      <c r="AF1480" s="19">
        <v>35</v>
      </c>
      <c r="AG1480" s="19"/>
      <c r="AH1480" s="19"/>
      <c r="AI1480" s="19">
        <v>33</v>
      </c>
      <c r="AJ1480" s="19"/>
      <c r="AK1480" s="19"/>
      <c r="AL1480" s="19"/>
      <c r="AM1480" s="19"/>
      <c r="AN1480" s="19"/>
      <c r="AO1480" s="19">
        <v>30</v>
      </c>
      <c r="AP1480" s="19"/>
      <c r="AQ1480" s="19"/>
      <c r="AR1480" s="19"/>
      <c r="AS1480" s="19"/>
      <c r="AT1480" s="19"/>
      <c r="AU1480" s="19">
        <v>99</v>
      </c>
      <c r="AV1480" s="19"/>
      <c r="AW1480" s="19"/>
      <c r="AX1480" s="19">
        <v>33</v>
      </c>
      <c r="AY1480" s="19"/>
      <c r="AZ1480" s="19"/>
      <c r="BA1480" s="19">
        <v>14.5</v>
      </c>
      <c r="BB1480" s="19">
        <v>6</v>
      </c>
      <c r="BC1480" s="19"/>
      <c r="BD1480" s="19">
        <v>6</v>
      </c>
    </row>
    <row r="1481" spans="2:56" x14ac:dyDescent="0.2">
      <c r="B1481" s="18">
        <v>35881</v>
      </c>
      <c r="C1481" s="19"/>
      <c r="D1481" s="19"/>
      <c r="E1481" s="19">
        <v>8</v>
      </c>
      <c r="F1481" s="19">
        <v>0</v>
      </c>
      <c r="G1481" s="19"/>
      <c r="H1481" s="19">
        <v>7.5</v>
      </c>
      <c r="I1481" s="19"/>
      <c r="J1481" s="19"/>
      <c r="K1481" s="19"/>
      <c r="L1481" s="19"/>
      <c r="M1481" s="19"/>
      <c r="N1481" s="19">
        <v>3.5</v>
      </c>
      <c r="O1481" s="19"/>
      <c r="P1481" s="19"/>
      <c r="Q1481" s="19"/>
      <c r="R1481" s="19">
        <v>0.5</v>
      </c>
      <c r="S1481" s="19">
        <v>1</v>
      </c>
      <c r="T1481" s="19">
        <v>4</v>
      </c>
      <c r="U1481" s="19">
        <v>0</v>
      </c>
      <c r="V1481" s="19">
        <v>3.5</v>
      </c>
      <c r="W1481" s="19">
        <v>3.5</v>
      </c>
      <c r="X1481" s="19">
        <v>1.5</v>
      </c>
      <c r="Y1481" s="19"/>
      <c r="Z1481" s="19">
        <v>2</v>
      </c>
      <c r="AA1481" s="19"/>
      <c r="AB1481" s="19"/>
      <c r="AC1481" s="19">
        <v>1.5</v>
      </c>
      <c r="AD1481" s="19"/>
      <c r="AE1481" s="19"/>
      <c r="AF1481" s="19">
        <v>35</v>
      </c>
      <c r="AG1481" s="19"/>
      <c r="AH1481" s="19"/>
      <c r="AI1481" s="19">
        <v>33</v>
      </c>
      <c r="AJ1481" s="19"/>
      <c r="AK1481" s="19"/>
      <c r="AL1481" s="19"/>
      <c r="AM1481" s="19"/>
      <c r="AN1481" s="19"/>
      <c r="AO1481" s="19">
        <v>30</v>
      </c>
      <c r="AP1481" s="19"/>
      <c r="AQ1481" s="19"/>
      <c r="AR1481" s="19"/>
      <c r="AS1481" s="19"/>
      <c r="AT1481" s="19"/>
      <c r="AU1481" s="19">
        <v>99</v>
      </c>
      <c r="AV1481" s="19"/>
      <c r="AW1481" s="19"/>
      <c r="AX1481" s="19">
        <v>33</v>
      </c>
      <c r="AY1481" s="19"/>
      <c r="AZ1481" s="19"/>
      <c r="BA1481" s="19">
        <v>14.5</v>
      </c>
      <c r="BB1481" s="19">
        <v>6</v>
      </c>
      <c r="BC1481" s="19"/>
      <c r="BD1481" s="19">
        <v>6</v>
      </c>
    </row>
    <row r="1482" spans="2:56" x14ac:dyDescent="0.2">
      <c r="B1482" s="18">
        <v>35874</v>
      </c>
      <c r="C1482" s="19"/>
      <c r="D1482" s="19"/>
      <c r="E1482" s="19">
        <v>8</v>
      </c>
      <c r="F1482" s="19">
        <v>0</v>
      </c>
      <c r="G1482" s="19"/>
      <c r="H1482" s="19">
        <v>7.5</v>
      </c>
      <c r="I1482" s="19"/>
      <c r="J1482" s="19"/>
      <c r="K1482" s="19"/>
      <c r="L1482" s="19"/>
      <c r="M1482" s="19"/>
      <c r="N1482" s="19">
        <v>3.5</v>
      </c>
      <c r="O1482" s="19"/>
      <c r="P1482" s="19"/>
      <c r="Q1482" s="19"/>
      <c r="R1482" s="19">
        <v>0.5</v>
      </c>
      <c r="S1482" s="19">
        <v>1</v>
      </c>
      <c r="T1482" s="19">
        <v>4</v>
      </c>
      <c r="U1482" s="19">
        <v>0</v>
      </c>
      <c r="V1482" s="19">
        <v>3.5</v>
      </c>
      <c r="W1482" s="19">
        <v>3.5</v>
      </c>
      <c r="X1482" s="19">
        <v>1.5</v>
      </c>
      <c r="Y1482" s="19"/>
      <c r="Z1482" s="19">
        <v>2</v>
      </c>
      <c r="AA1482" s="19"/>
      <c r="AB1482" s="19"/>
      <c r="AC1482" s="19">
        <v>1.5</v>
      </c>
      <c r="AD1482" s="19"/>
      <c r="AE1482" s="19"/>
      <c r="AF1482" s="19">
        <v>30</v>
      </c>
      <c r="AG1482" s="19"/>
      <c r="AH1482" s="19"/>
      <c r="AI1482" s="19">
        <v>33</v>
      </c>
      <c r="AJ1482" s="19"/>
      <c r="AK1482" s="19"/>
      <c r="AL1482" s="19"/>
      <c r="AM1482" s="19"/>
      <c r="AN1482" s="19"/>
      <c r="AO1482" s="19">
        <v>25</v>
      </c>
      <c r="AP1482" s="19"/>
      <c r="AQ1482" s="19"/>
      <c r="AR1482" s="19"/>
      <c r="AS1482" s="19"/>
      <c r="AT1482" s="19"/>
      <c r="AU1482" s="19">
        <v>99</v>
      </c>
      <c r="AV1482" s="19"/>
      <c r="AW1482" s="19"/>
      <c r="AX1482" s="19">
        <v>30</v>
      </c>
      <c r="AY1482" s="19"/>
      <c r="AZ1482" s="19"/>
      <c r="BA1482" s="19">
        <v>15.5</v>
      </c>
      <c r="BB1482" s="19">
        <v>6</v>
      </c>
      <c r="BC1482" s="19"/>
      <c r="BD1482" s="19">
        <v>6</v>
      </c>
    </row>
    <row r="1483" spans="2:56" x14ac:dyDescent="0.2">
      <c r="B1483" s="18">
        <v>35867</v>
      </c>
      <c r="C1483" s="19"/>
      <c r="D1483" s="19"/>
      <c r="E1483" s="19">
        <v>8</v>
      </c>
      <c r="F1483" s="19">
        <v>0</v>
      </c>
      <c r="G1483" s="19"/>
      <c r="H1483" s="19">
        <v>7.5</v>
      </c>
      <c r="I1483" s="19"/>
      <c r="J1483" s="19"/>
      <c r="K1483" s="19"/>
      <c r="L1483" s="19"/>
      <c r="M1483" s="19"/>
      <c r="N1483" s="19">
        <v>3.5</v>
      </c>
      <c r="O1483" s="19"/>
      <c r="P1483" s="19"/>
      <c r="Q1483" s="19"/>
      <c r="R1483" s="19">
        <v>0.5</v>
      </c>
      <c r="S1483" s="19">
        <v>1</v>
      </c>
      <c r="T1483" s="19">
        <v>4</v>
      </c>
      <c r="U1483" s="19">
        <v>0</v>
      </c>
      <c r="V1483" s="19">
        <v>3.5</v>
      </c>
      <c r="W1483" s="19">
        <v>3.5</v>
      </c>
      <c r="X1483" s="19">
        <v>1.5</v>
      </c>
      <c r="Y1483" s="19"/>
      <c r="Z1483" s="19">
        <v>2</v>
      </c>
      <c r="AA1483" s="19"/>
      <c r="AB1483" s="19"/>
      <c r="AC1483" s="19">
        <v>1.5</v>
      </c>
      <c r="AD1483" s="19"/>
      <c r="AE1483" s="19"/>
      <c r="AF1483" s="19">
        <v>30</v>
      </c>
      <c r="AG1483" s="19"/>
      <c r="AH1483" s="19"/>
      <c r="AI1483" s="19">
        <v>37.5</v>
      </c>
      <c r="AJ1483" s="19"/>
      <c r="AK1483" s="19"/>
      <c r="AL1483" s="19"/>
      <c r="AM1483" s="19"/>
      <c r="AN1483" s="19"/>
      <c r="AO1483" s="19">
        <v>25</v>
      </c>
      <c r="AP1483" s="19"/>
      <c r="AQ1483" s="19"/>
      <c r="AR1483" s="19"/>
      <c r="AS1483" s="19"/>
      <c r="AT1483" s="19"/>
      <c r="AU1483" s="19">
        <v>99</v>
      </c>
      <c r="AV1483" s="19"/>
      <c r="AW1483" s="19"/>
      <c r="AX1483" s="19">
        <v>37.5</v>
      </c>
      <c r="AY1483" s="19">
        <v>14.5</v>
      </c>
      <c r="AZ1483" s="19"/>
      <c r="BA1483" s="19">
        <v>15.5</v>
      </c>
      <c r="BB1483" s="19">
        <v>6</v>
      </c>
      <c r="BC1483" s="19"/>
      <c r="BD1483" s="19">
        <v>6</v>
      </c>
    </row>
    <row r="1484" spans="2:56" x14ac:dyDescent="0.2">
      <c r="B1484" s="18">
        <v>35860</v>
      </c>
      <c r="C1484" s="19"/>
      <c r="D1484" s="19"/>
      <c r="E1484" s="19">
        <v>8</v>
      </c>
      <c r="F1484" s="19">
        <v>0</v>
      </c>
      <c r="G1484" s="19"/>
      <c r="H1484" s="19">
        <v>6.5</v>
      </c>
      <c r="I1484" s="19"/>
      <c r="J1484" s="19"/>
      <c r="K1484" s="19"/>
      <c r="L1484" s="19"/>
      <c r="M1484" s="19"/>
      <c r="N1484" s="19">
        <v>3.5</v>
      </c>
      <c r="O1484" s="19"/>
      <c r="P1484" s="19"/>
      <c r="Q1484" s="19"/>
      <c r="R1484" s="19">
        <v>0.5</v>
      </c>
      <c r="S1484" s="19">
        <v>1</v>
      </c>
      <c r="T1484" s="19">
        <v>4</v>
      </c>
      <c r="U1484" s="19">
        <v>0</v>
      </c>
      <c r="V1484" s="19">
        <v>3.5</v>
      </c>
      <c r="W1484" s="19">
        <v>3.5</v>
      </c>
      <c r="X1484" s="19">
        <v>1.5</v>
      </c>
      <c r="Y1484" s="19"/>
      <c r="Z1484" s="19">
        <v>2</v>
      </c>
      <c r="AA1484" s="19"/>
      <c r="AB1484" s="19"/>
      <c r="AC1484" s="19">
        <v>1.5</v>
      </c>
      <c r="AD1484" s="19"/>
      <c r="AE1484" s="19"/>
      <c r="AF1484" s="19">
        <v>45</v>
      </c>
      <c r="AG1484" s="19">
        <v>70</v>
      </c>
      <c r="AH1484" s="19"/>
      <c r="AI1484" s="19">
        <v>35</v>
      </c>
      <c r="AJ1484" s="19"/>
      <c r="AK1484" s="19"/>
      <c r="AL1484" s="19"/>
      <c r="AM1484" s="19"/>
      <c r="AN1484" s="19"/>
      <c r="AO1484" s="19">
        <v>40</v>
      </c>
      <c r="AP1484" s="19"/>
      <c r="AQ1484" s="19"/>
      <c r="AR1484" s="19"/>
      <c r="AS1484" s="19">
        <v>112.5</v>
      </c>
      <c r="AT1484" s="19"/>
      <c r="AU1484" s="19">
        <v>20</v>
      </c>
      <c r="AV1484" s="19">
        <v>30</v>
      </c>
      <c r="AW1484" s="19"/>
      <c r="AX1484" s="19">
        <v>30</v>
      </c>
      <c r="AY1484" s="19">
        <v>14.5</v>
      </c>
      <c r="AZ1484" s="19"/>
      <c r="BA1484" s="19">
        <v>15.5</v>
      </c>
      <c r="BB1484" s="19">
        <v>6</v>
      </c>
      <c r="BC1484" s="19"/>
      <c r="BD1484" s="19">
        <v>6</v>
      </c>
    </row>
    <row r="1485" spans="2:56" x14ac:dyDescent="0.2">
      <c r="B1485" s="18">
        <v>35853</v>
      </c>
      <c r="C1485" s="19"/>
      <c r="D1485" s="19"/>
      <c r="E1485" s="19">
        <v>8</v>
      </c>
      <c r="F1485" s="19">
        <v>0</v>
      </c>
      <c r="G1485" s="19"/>
      <c r="H1485" s="19">
        <v>6.5</v>
      </c>
      <c r="I1485" s="19"/>
      <c r="J1485" s="19"/>
      <c r="K1485" s="19"/>
      <c r="L1485" s="19"/>
      <c r="M1485" s="19"/>
      <c r="N1485" s="19">
        <v>3.5</v>
      </c>
      <c r="O1485" s="19"/>
      <c r="P1485" s="19"/>
      <c r="Q1485" s="19"/>
      <c r="R1485" s="19">
        <v>0.5</v>
      </c>
      <c r="S1485" s="19">
        <v>1</v>
      </c>
      <c r="T1485" s="19">
        <v>4</v>
      </c>
      <c r="U1485" s="19">
        <v>0</v>
      </c>
      <c r="V1485" s="19">
        <v>3.5</v>
      </c>
      <c r="W1485" s="19">
        <v>3.5</v>
      </c>
      <c r="X1485" s="19">
        <v>1.5</v>
      </c>
      <c r="Y1485" s="19"/>
      <c r="Z1485" s="19">
        <v>2</v>
      </c>
      <c r="AA1485" s="19"/>
      <c r="AB1485" s="19"/>
      <c r="AC1485" s="19">
        <v>1.5</v>
      </c>
      <c r="AD1485" s="19"/>
      <c r="AE1485" s="19"/>
      <c r="AF1485" s="19">
        <v>8.5</v>
      </c>
      <c r="AG1485" s="19">
        <v>70</v>
      </c>
      <c r="AH1485" s="19"/>
      <c r="AI1485" s="19">
        <v>65</v>
      </c>
      <c r="AJ1485" s="19"/>
      <c r="AK1485" s="19"/>
      <c r="AL1485" s="19"/>
      <c r="AM1485" s="19"/>
      <c r="AN1485" s="19"/>
      <c r="AO1485" s="19">
        <v>20</v>
      </c>
      <c r="AP1485" s="19"/>
      <c r="AQ1485" s="19"/>
      <c r="AR1485" s="19"/>
      <c r="AS1485" s="19">
        <v>112.5</v>
      </c>
      <c r="AT1485" s="19"/>
      <c r="AU1485" s="19">
        <v>20</v>
      </c>
      <c r="AV1485" s="19">
        <v>60</v>
      </c>
      <c r="AW1485" s="19"/>
      <c r="AX1485" s="19">
        <v>55</v>
      </c>
      <c r="AY1485" s="19">
        <v>14.5</v>
      </c>
      <c r="AZ1485" s="19"/>
      <c r="BA1485" s="19">
        <v>15.5</v>
      </c>
      <c r="BB1485" s="19">
        <v>6</v>
      </c>
      <c r="BC1485" s="19"/>
      <c r="BD1485" s="19">
        <v>6</v>
      </c>
    </row>
    <row r="1486" spans="2:56" x14ac:dyDescent="0.2">
      <c r="B1486" s="18">
        <v>35846</v>
      </c>
      <c r="C1486" s="19"/>
      <c r="D1486" s="19"/>
      <c r="E1486" s="19">
        <v>8</v>
      </c>
      <c r="F1486" s="19">
        <v>0</v>
      </c>
      <c r="G1486" s="19"/>
      <c r="H1486" s="19">
        <v>6.5</v>
      </c>
      <c r="I1486" s="19"/>
      <c r="J1486" s="19"/>
      <c r="K1486" s="19"/>
      <c r="L1486" s="19"/>
      <c r="M1486" s="19"/>
      <c r="N1486" s="19">
        <v>3.5</v>
      </c>
      <c r="O1486" s="19"/>
      <c r="P1486" s="19"/>
      <c r="Q1486" s="19"/>
      <c r="R1486" s="19">
        <v>0.5</v>
      </c>
      <c r="S1486" s="19">
        <v>1</v>
      </c>
      <c r="T1486" s="19">
        <v>4</v>
      </c>
      <c r="U1486" s="19">
        <v>0</v>
      </c>
      <c r="V1486" s="19">
        <v>3.5</v>
      </c>
      <c r="W1486" s="19">
        <v>3.5</v>
      </c>
      <c r="X1486" s="19">
        <v>1.5</v>
      </c>
      <c r="Y1486" s="19"/>
      <c r="Z1486" s="19">
        <v>2</v>
      </c>
      <c r="AA1486" s="19"/>
      <c r="AB1486" s="19"/>
      <c r="AC1486" s="19">
        <v>1.5</v>
      </c>
      <c r="AD1486" s="19"/>
      <c r="AE1486" s="19"/>
      <c r="AF1486" s="19">
        <v>8.5</v>
      </c>
      <c r="AG1486" s="19">
        <v>70</v>
      </c>
      <c r="AH1486" s="19"/>
      <c r="AI1486" s="19">
        <v>65</v>
      </c>
      <c r="AJ1486" s="19"/>
      <c r="AK1486" s="19"/>
      <c r="AL1486" s="19"/>
      <c r="AM1486" s="19"/>
      <c r="AN1486" s="19"/>
      <c r="AO1486" s="19">
        <v>20</v>
      </c>
      <c r="AP1486" s="19"/>
      <c r="AQ1486" s="19"/>
      <c r="AR1486" s="19"/>
      <c r="AS1486" s="19">
        <v>112.5</v>
      </c>
      <c r="AT1486" s="19"/>
      <c r="AU1486" s="19">
        <v>20</v>
      </c>
      <c r="AV1486" s="19">
        <v>60</v>
      </c>
      <c r="AW1486" s="19"/>
      <c r="AX1486" s="19">
        <v>55</v>
      </c>
      <c r="AY1486" s="19">
        <v>14.5</v>
      </c>
      <c r="AZ1486" s="19"/>
      <c r="BA1486" s="19">
        <v>15.5</v>
      </c>
      <c r="BB1486" s="19">
        <v>6</v>
      </c>
      <c r="BC1486" s="19"/>
      <c r="BD1486" s="19">
        <v>6</v>
      </c>
    </row>
    <row r="1487" spans="2:56" x14ac:dyDescent="0.2">
      <c r="B1487" s="18">
        <v>35839</v>
      </c>
      <c r="C1487" s="19"/>
      <c r="D1487" s="19"/>
      <c r="E1487" s="19">
        <v>8</v>
      </c>
      <c r="F1487" s="19">
        <v>0</v>
      </c>
      <c r="G1487" s="19"/>
      <c r="H1487" s="19">
        <v>6.5</v>
      </c>
      <c r="I1487" s="19"/>
      <c r="J1487" s="19"/>
      <c r="K1487" s="19"/>
      <c r="L1487" s="19"/>
      <c r="M1487" s="19"/>
      <c r="N1487" s="19">
        <v>3.5</v>
      </c>
      <c r="O1487" s="19"/>
      <c r="P1487" s="19"/>
      <c r="Q1487" s="19"/>
      <c r="R1487" s="19">
        <v>0.5</v>
      </c>
      <c r="S1487" s="19">
        <v>1</v>
      </c>
      <c r="T1487" s="19">
        <v>4</v>
      </c>
      <c r="U1487" s="19">
        <v>0</v>
      </c>
      <c r="V1487" s="19">
        <v>3.5</v>
      </c>
      <c r="W1487" s="19">
        <v>3.5</v>
      </c>
      <c r="X1487" s="19">
        <v>1.5</v>
      </c>
      <c r="Y1487" s="19"/>
      <c r="Z1487" s="19">
        <v>2</v>
      </c>
      <c r="AA1487" s="19"/>
      <c r="AB1487" s="19"/>
      <c r="AC1487" s="19">
        <v>1.5</v>
      </c>
      <c r="AD1487" s="19"/>
      <c r="AE1487" s="19"/>
      <c r="AF1487" s="19">
        <v>8.5</v>
      </c>
      <c r="AG1487" s="19">
        <v>70</v>
      </c>
      <c r="AH1487" s="19"/>
      <c r="AI1487" s="19">
        <v>65</v>
      </c>
      <c r="AJ1487" s="19"/>
      <c r="AK1487" s="19"/>
      <c r="AL1487" s="19"/>
      <c r="AM1487" s="19"/>
      <c r="AN1487" s="19"/>
      <c r="AO1487" s="19">
        <v>20</v>
      </c>
      <c r="AP1487" s="19"/>
      <c r="AQ1487" s="19"/>
      <c r="AR1487" s="19"/>
      <c r="AS1487" s="19">
        <v>112.5</v>
      </c>
      <c r="AT1487" s="19"/>
      <c r="AU1487" s="19">
        <v>20</v>
      </c>
      <c r="AV1487" s="19">
        <v>60</v>
      </c>
      <c r="AW1487" s="19"/>
      <c r="AX1487" s="19">
        <v>55</v>
      </c>
      <c r="AY1487" s="19">
        <v>14.5</v>
      </c>
      <c r="AZ1487" s="19"/>
      <c r="BA1487" s="19">
        <v>15.5</v>
      </c>
      <c r="BB1487" s="19">
        <v>6</v>
      </c>
      <c r="BC1487" s="19"/>
      <c r="BD1487" s="19">
        <v>6</v>
      </c>
    </row>
    <row r="1488" spans="2:56" x14ac:dyDescent="0.2">
      <c r="B1488" s="18">
        <v>35832</v>
      </c>
      <c r="C1488" s="19"/>
      <c r="D1488" s="19"/>
      <c r="E1488" s="19">
        <v>8</v>
      </c>
      <c r="F1488" s="19">
        <v>0</v>
      </c>
      <c r="G1488" s="19"/>
      <c r="H1488" s="19">
        <v>6.5</v>
      </c>
      <c r="I1488" s="19"/>
      <c r="J1488" s="19"/>
      <c r="K1488" s="19"/>
      <c r="L1488" s="19"/>
      <c r="M1488" s="19"/>
      <c r="N1488" s="19">
        <v>3.5</v>
      </c>
      <c r="O1488" s="19"/>
      <c r="P1488" s="19"/>
      <c r="Q1488" s="19"/>
      <c r="R1488" s="19">
        <v>0.5</v>
      </c>
      <c r="S1488" s="19">
        <v>1</v>
      </c>
      <c r="T1488" s="19">
        <v>4</v>
      </c>
      <c r="U1488" s="19">
        <v>0</v>
      </c>
      <c r="V1488" s="19">
        <v>3.5</v>
      </c>
      <c r="W1488" s="19">
        <v>3.5</v>
      </c>
      <c r="X1488" s="19">
        <v>1.5</v>
      </c>
      <c r="Y1488" s="19"/>
      <c r="Z1488" s="19">
        <v>2</v>
      </c>
      <c r="AA1488" s="19"/>
      <c r="AB1488" s="19"/>
      <c r="AC1488" s="19">
        <v>1.5</v>
      </c>
      <c r="AD1488" s="19"/>
      <c r="AE1488" s="19"/>
      <c r="AF1488" s="19">
        <v>8.5</v>
      </c>
      <c r="AG1488" s="19">
        <v>70</v>
      </c>
      <c r="AH1488" s="19"/>
      <c r="AI1488" s="19">
        <v>65</v>
      </c>
      <c r="AJ1488" s="19"/>
      <c r="AK1488" s="19"/>
      <c r="AL1488" s="19"/>
      <c r="AM1488" s="19"/>
      <c r="AN1488" s="19"/>
      <c r="AO1488" s="19">
        <v>20</v>
      </c>
      <c r="AP1488" s="19"/>
      <c r="AQ1488" s="19"/>
      <c r="AR1488" s="19"/>
      <c r="AS1488" s="19">
        <v>112.5</v>
      </c>
      <c r="AT1488" s="19"/>
      <c r="AU1488" s="19">
        <v>20</v>
      </c>
      <c r="AV1488" s="19">
        <v>60</v>
      </c>
      <c r="AW1488" s="19"/>
      <c r="AX1488" s="19">
        <v>55</v>
      </c>
      <c r="AY1488" s="19">
        <v>14.5</v>
      </c>
      <c r="AZ1488" s="19"/>
      <c r="BA1488" s="19">
        <v>15.5</v>
      </c>
      <c r="BB1488" s="19">
        <v>6</v>
      </c>
      <c r="BC1488" s="19"/>
      <c r="BD1488" s="19">
        <v>6</v>
      </c>
    </row>
    <row r="1489" spans="2:56" x14ac:dyDescent="0.2">
      <c r="B1489" s="18">
        <v>35825</v>
      </c>
      <c r="C1489" s="19"/>
      <c r="D1489" s="19"/>
      <c r="E1489" s="19">
        <v>8</v>
      </c>
      <c r="F1489" s="19">
        <v>0</v>
      </c>
      <c r="G1489" s="19"/>
      <c r="H1489" s="19">
        <v>6.5</v>
      </c>
      <c r="I1489" s="19"/>
      <c r="J1489" s="19"/>
      <c r="K1489" s="19"/>
      <c r="L1489" s="19"/>
      <c r="M1489" s="19"/>
      <c r="N1489" s="19">
        <v>3.5</v>
      </c>
      <c r="O1489" s="19"/>
      <c r="P1489" s="19"/>
      <c r="Q1489" s="19"/>
      <c r="R1489" s="19">
        <v>0.5</v>
      </c>
      <c r="S1489" s="19">
        <v>1</v>
      </c>
      <c r="T1489" s="19">
        <v>4</v>
      </c>
      <c r="U1489" s="19">
        <v>0</v>
      </c>
      <c r="V1489" s="19">
        <v>3.5</v>
      </c>
      <c r="W1489" s="19">
        <v>3.5</v>
      </c>
      <c r="X1489" s="19">
        <v>1.5</v>
      </c>
      <c r="Y1489" s="19"/>
      <c r="Z1489" s="19">
        <v>2</v>
      </c>
      <c r="AA1489" s="19"/>
      <c r="AB1489" s="19"/>
      <c r="AC1489" s="19">
        <v>1.5</v>
      </c>
      <c r="AD1489" s="19"/>
      <c r="AE1489" s="19"/>
      <c r="AF1489" s="19">
        <v>8.5</v>
      </c>
      <c r="AG1489" s="19">
        <v>70</v>
      </c>
      <c r="AH1489" s="19"/>
      <c r="AI1489" s="19">
        <v>65</v>
      </c>
      <c r="AJ1489" s="19"/>
      <c r="AK1489" s="19"/>
      <c r="AL1489" s="19"/>
      <c r="AM1489" s="19"/>
      <c r="AN1489" s="19"/>
      <c r="AO1489" s="19">
        <v>20</v>
      </c>
      <c r="AP1489" s="19"/>
      <c r="AQ1489" s="19"/>
      <c r="AR1489" s="19"/>
      <c r="AS1489" s="19">
        <v>112.5</v>
      </c>
      <c r="AT1489" s="19"/>
      <c r="AU1489" s="19">
        <v>20</v>
      </c>
      <c r="AV1489" s="19">
        <v>60</v>
      </c>
      <c r="AW1489" s="19"/>
      <c r="AX1489" s="19">
        <v>55</v>
      </c>
      <c r="AY1489" s="19">
        <v>14.5</v>
      </c>
      <c r="AZ1489" s="19"/>
      <c r="BA1489" s="19">
        <v>15.5</v>
      </c>
      <c r="BB1489" s="19">
        <v>6</v>
      </c>
      <c r="BC1489" s="19"/>
      <c r="BD1489" s="19">
        <v>6</v>
      </c>
    </row>
    <row r="1490" spans="2:56" x14ac:dyDescent="0.2">
      <c r="B1490" s="18">
        <v>35818</v>
      </c>
      <c r="C1490" s="19"/>
      <c r="D1490" s="19"/>
      <c r="E1490" s="19">
        <v>8</v>
      </c>
      <c r="F1490" s="19">
        <v>0</v>
      </c>
      <c r="G1490" s="19"/>
      <c r="H1490" s="19">
        <v>6.5</v>
      </c>
      <c r="I1490" s="19"/>
      <c r="J1490" s="19"/>
      <c r="K1490" s="19"/>
      <c r="L1490" s="19"/>
      <c r="M1490" s="19"/>
      <c r="N1490" s="19">
        <v>3.5</v>
      </c>
      <c r="O1490" s="19"/>
      <c r="P1490" s="19"/>
      <c r="Q1490" s="19"/>
      <c r="R1490" s="19">
        <v>0.5</v>
      </c>
      <c r="S1490" s="19">
        <v>1</v>
      </c>
      <c r="T1490" s="19">
        <v>4</v>
      </c>
      <c r="U1490" s="19">
        <v>0</v>
      </c>
      <c r="V1490" s="19">
        <v>3.5</v>
      </c>
      <c r="W1490" s="19">
        <v>3.5</v>
      </c>
      <c r="X1490" s="19">
        <v>1.5</v>
      </c>
      <c r="Y1490" s="19"/>
      <c r="Z1490" s="19">
        <v>2</v>
      </c>
      <c r="AA1490" s="19"/>
      <c r="AB1490" s="19"/>
      <c r="AC1490" s="19">
        <v>1.5</v>
      </c>
      <c r="AD1490" s="19"/>
      <c r="AE1490" s="19"/>
      <c r="AF1490" s="19">
        <v>8.5</v>
      </c>
      <c r="AG1490" s="19">
        <v>70</v>
      </c>
      <c r="AH1490" s="19"/>
      <c r="AI1490" s="19">
        <v>65</v>
      </c>
      <c r="AJ1490" s="19"/>
      <c r="AK1490" s="19"/>
      <c r="AL1490" s="19"/>
      <c r="AM1490" s="19"/>
      <c r="AN1490" s="19"/>
      <c r="AO1490" s="19">
        <v>20</v>
      </c>
      <c r="AP1490" s="19"/>
      <c r="AQ1490" s="19"/>
      <c r="AR1490" s="19"/>
      <c r="AS1490" s="19">
        <v>112.5</v>
      </c>
      <c r="AT1490" s="19"/>
      <c r="AU1490" s="19">
        <v>20</v>
      </c>
      <c r="AV1490" s="19">
        <v>60</v>
      </c>
      <c r="AW1490" s="19"/>
      <c r="AX1490" s="19">
        <v>55</v>
      </c>
      <c r="AY1490" s="19">
        <v>14.5</v>
      </c>
      <c r="AZ1490" s="19"/>
      <c r="BA1490" s="19">
        <v>15.5</v>
      </c>
      <c r="BB1490" s="19">
        <v>6</v>
      </c>
      <c r="BC1490" s="19"/>
      <c r="BD1490" s="19">
        <v>6</v>
      </c>
    </row>
    <row r="1491" spans="2:56" x14ac:dyDescent="0.2">
      <c r="B1491" s="18">
        <v>35811</v>
      </c>
      <c r="C1491" s="19"/>
      <c r="D1491" s="19"/>
      <c r="E1491" s="19">
        <v>8</v>
      </c>
      <c r="F1491" s="19">
        <v>0</v>
      </c>
      <c r="G1491" s="19"/>
      <c r="H1491" s="19">
        <v>6.5</v>
      </c>
      <c r="I1491" s="19"/>
      <c r="J1491" s="19"/>
      <c r="K1491" s="19"/>
      <c r="L1491" s="19"/>
      <c r="M1491" s="19"/>
      <c r="N1491" s="19">
        <v>3.5</v>
      </c>
      <c r="O1491" s="19"/>
      <c r="P1491" s="19"/>
      <c r="Q1491" s="19"/>
      <c r="R1491" s="19">
        <v>0.5</v>
      </c>
      <c r="S1491" s="19">
        <v>1</v>
      </c>
      <c r="T1491" s="19">
        <v>4</v>
      </c>
      <c r="U1491" s="19">
        <v>0</v>
      </c>
      <c r="V1491" s="19">
        <v>3.5</v>
      </c>
      <c r="W1491" s="19">
        <v>3.5</v>
      </c>
      <c r="X1491" s="19">
        <v>1.5</v>
      </c>
      <c r="Y1491" s="19"/>
      <c r="Z1491" s="19">
        <v>2</v>
      </c>
      <c r="AA1491" s="19"/>
      <c r="AB1491" s="19"/>
      <c r="AC1491" s="19">
        <v>1.5</v>
      </c>
      <c r="AD1491" s="19"/>
      <c r="AE1491" s="19"/>
      <c r="AF1491" s="19">
        <v>8.5</v>
      </c>
      <c r="AG1491" s="19">
        <v>70</v>
      </c>
      <c r="AH1491" s="19"/>
      <c r="AI1491" s="19">
        <v>65</v>
      </c>
      <c r="AJ1491" s="19"/>
      <c r="AK1491" s="19"/>
      <c r="AL1491" s="19"/>
      <c r="AM1491" s="19"/>
      <c r="AN1491" s="19"/>
      <c r="AO1491" s="19">
        <v>20</v>
      </c>
      <c r="AP1491" s="19"/>
      <c r="AQ1491" s="19"/>
      <c r="AR1491" s="19"/>
      <c r="AS1491" s="19">
        <v>112.5</v>
      </c>
      <c r="AT1491" s="19"/>
      <c r="AU1491" s="19">
        <v>30</v>
      </c>
      <c r="AV1491" s="19">
        <v>60</v>
      </c>
      <c r="AW1491" s="19"/>
      <c r="AX1491" s="19">
        <v>55</v>
      </c>
      <c r="AY1491" s="19">
        <v>14.5</v>
      </c>
      <c r="AZ1491" s="19"/>
      <c r="BA1491" s="19">
        <v>15.5</v>
      </c>
      <c r="BB1491" s="19">
        <v>6</v>
      </c>
      <c r="BC1491" s="19"/>
      <c r="BD1491" s="19">
        <v>6</v>
      </c>
    </row>
    <row r="1492" spans="2:56" x14ac:dyDescent="0.2">
      <c r="B1492" s="18">
        <v>35804</v>
      </c>
      <c r="C1492" s="19"/>
      <c r="D1492" s="19"/>
      <c r="E1492" s="19">
        <v>8</v>
      </c>
      <c r="F1492" s="19">
        <v>0</v>
      </c>
      <c r="G1492" s="19"/>
      <c r="H1492" s="19">
        <v>6.5</v>
      </c>
      <c r="I1492" s="19"/>
      <c r="J1492" s="19"/>
      <c r="K1492" s="19"/>
      <c r="L1492" s="19"/>
      <c r="M1492" s="19"/>
      <c r="N1492" s="19">
        <v>3.5</v>
      </c>
      <c r="O1492" s="19"/>
      <c r="P1492" s="19"/>
      <c r="Q1492" s="19"/>
      <c r="R1492" s="19">
        <v>0.5</v>
      </c>
      <c r="S1492" s="19">
        <v>1</v>
      </c>
      <c r="T1492" s="19">
        <v>4</v>
      </c>
      <c r="U1492" s="19">
        <v>0</v>
      </c>
      <c r="V1492" s="19">
        <v>3.5</v>
      </c>
      <c r="W1492" s="19">
        <v>3.5</v>
      </c>
      <c r="X1492" s="19">
        <v>1.5</v>
      </c>
      <c r="Y1492" s="19"/>
      <c r="Z1492" s="19">
        <v>2</v>
      </c>
      <c r="AA1492" s="19"/>
      <c r="AB1492" s="19"/>
      <c r="AC1492" s="19">
        <v>1.5</v>
      </c>
      <c r="AD1492" s="19"/>
      <c r="AE1492" s="19"/>
      <c r="AF1492" s="19">
        <v>8.5</v>
      </c>
      <c r="AG1492" s="19">
        <v>70</v>
      </c>
      <c r="AH1492" s="19"/>
      <c r="AI1492" s="19">
        <v>65</v>
      </c>
      <c r="AJ1492" s="19"/>
      <c r="AK1492" s="19"/>
      <c r="AL1492" s="19"/>
      <c r="AM1492" s="19"/>
      <c r="AN1492" s="19"/>
      <c r="AO1492" s="19">
        <v>20</v>
      </c>
      <c r="AP1492" s="19"/>
      <c r="AQ1492" s="19"/>
      <c r="AR1492" s="19"/>
      <c r="AS1492" s="19">
        <v>112.5</v>
      </c>
      <c r="AT1492" s="19"/>
      <c r="AU1492" s="19">
        <v>15</v>
      </c>
      <c r="AV1492" s="19">
        <v>47.5</v>
      </c>
      <c r="AW1492" s="19"/>
      <c r="AX1492" s="19">
        <v>65</v>
      </c>
      <c r="AY1492" s="19">
        <v>11.5</v>
      </c>
      <c r="AZ1492" s="19"/>
      <c r="BA1492" s="19">
        <v>14.5</v>
      </c>
      <c r="BB1492" s="19">
        <v>6</v>
      </c>
      <c r="BC1492" s="19"/>
      <c r="BD1492" s="19">
        <v>6</v>
      </c>
    </row>
    <row r="1493" spans="2:56" x14ac:dyDescent="0.2">
      <c r="B1493" s="18">
        <v>35797</v>
      </c>
      <c r="C1493" s="19"/>
      <c r="D1493" s="19"/>
      <c r="E1493" s="19">
        <v>8</v>
      </c>
      <c r="F1493" s="19">
        <v>0</v>
      </c>
      <c r="G1493" s="19"/>
      <c r="H1493" s="19">
        <v>6.5</v>
      </c>
      <c r="I1493" s="19"/>
      <c r="J1493" s="19"/>
      <c r="K1493" s="19"/>
      <c r="L1493" s="19"/>
      <c r="M1493" s="19"/>
      <c r="N1493" s="19">
        <v>3.5</v>
      </c>
      <c r="O1493" s="19"/>
      <c r="P1493" s="19"/>
      <c r="Q1493" s="19"/>
      <c r="R1493" s="19">
        <v>0.5</v>
      </c>
      <c r="S1493" s="19">
        <v>1</v>
      </c>
      <c r="T1493" s="19">
        <v>4</v>
      </c>
      <c r="U1493" s="19">
        <v>0</v>
      </c>
      <c r="V1493" s="19">
        <v>3.5</v>
      </c>
      <c r="W1493" s="19">
        <v>3.5</v>
      </c>
      <c r="X1493" s="19">
        <v>1.5</v>
      </c>
      <c r="Y1493" s="19"/>
      <c r="Z1493" s="19">
        <v>2</v>
      </c>
      <c r="AA1493" s="19"/>
      <c r="AB1493" s="19"/>
      <c r="AC1493" s="19">
        <v>1.5</v>
      </c>
      <c r="AD1493" s="19"/>
      <c r="AE1493" s="19"/>
      <c r="AF1493" s="19">
        <v>8.5</v>
      </c>
      <c r="AG1493" s="19">
        <v>55</v>
      </c>
      <c r="AH1493" s="19"/>
      <c r="AI1493" s="19">
        <v>47.5</v>
      </c>
      <c r="AJ1493" s="19"/>
      <c r="AK1493" s="19"/>
      <c r="AL1493" s="19"/>
      <c r="AM1493" s="19"/>
      <c r="AN1493" s="19"/>
      <c r="AO1493" s="19">
        <v>20</v>
      </c>
      <c r="AP1493" s="19"/>
      <c r="AQ1493" s="19"/>
      <c r="AR1493" s="19"/>
      <c r="AS1493" s="19">
        <v>82.5</v>
      </c>
      <c r="AT1493" s="19"/>
      <c r="AU1493" s="19">
        <v>65</v>
      </c>
      <c r="AV1493" s="19">
        <v>47.5</v>
      </c>
      <c r="AW1493" s="19"/>
      <c r="AX1493" s="19">
        <v>42.5</v>
      </c>
      <c r="AY1493" s="19">
        <v>10.5</v>
      </c>
      <c r="AZ1493" s="19"/>
      <c r="BA1493" s="19">
        <v>10.5</v>
      </c>
      <c r="BB1493" s="19">
        <v>6</v>
      </c>
      <c r="BC1493" s="19"/>
      <c r="BD1493" s="19">
        <v>6</v>
      </c>
    </row>
    <row r="1494" spans="2:56" x14ac:dyDescent="0.2">
      <c r="B1494" s="18">
        <v>35790</v>
      </c>
      <c r="C1494" s="19"/>
      <c r="D1494" s="19"/>
      <c r="E1494" s="19">
        <v>8</v>
      </c>
      <c r="F1494" s="19">
        <v>0</v>
      </c>
      <c r="G1494" s="19"/>
      <c r="H1494" s="19">
        <v>6.5</v>
      </c>
      <c r="I1494" s="19"/>
      <c r="J1494" s="19"/>
      <c r="K1494" s="19"/>
      <c r="L1494" s="19"/>
      <c r="M1494" s="19"/>
      <c r="N1494" s="19">
        <v>3.5</v>
      </c>
      <c r="O1494" s="19"/>
      <c r="P1494" s="19"/>
      <c r="Q1494" s="19"/>
      <c r="R1494" s="19">
        <v>0.5</v>
      </c>
      <c r="S1494" s="19">
        <v>1</v>
      </c>
      <c r="T1494" s="19">
        <v>4</v>
      </c>
      <c r="U1494" s="19">
        <v>0</v>
      </c>
      <c r="V1494" s="19">
        <v>3.5</v>
      </c>
      <c r="W1494" s="19">
        <v>3.5</v>
      </c>
      <c r="X1494" s="19">
        <v>1.5</v>
      </c>
      <c r="Y1494" s="19"/>
      <c r="Z1494" s="19">
        <v>2</v>
      </c>
      <c r="AA1494" s="19"/>
      <c r="AB1494" s="19"/>
      <c r="AC1494" s="19">
        <v>1.5</v>
      </c>
      <c r="AD1494" s="19"/>
      <c r="AE1494" s="19"/>
      <c r="AF1494" s="19">
        <v>8.5</v>
      </c>
      <c r="AG1494" s="19"/>
      <c r="AH1494" s="19"/>
      <c r="AI1494" s="19">
        <v>27</v>
      </c>
      <c r="AJ1494" s="19"/>
      <c r="AK1494" s="19"/>
      <c r="AL1494" s="19"/>
      <c r="AM1494" s="19"/>
      <c r="AN1494" s="19"/>
      <c r="AO1494" s="19">
        <v>20</v>
      </c>
      <c r="AP1494" s="19"/>
      <c r="AQ1494" s="19"/>
      <c r="AR1494" s="19"/>
      <c r="AS1494" s="19">
        <v>20</v>
      </c>
      <c r="AT1494" s="19"/>
      <c r="AU1494" s="19">
        <v>27.5</v>
      </c>
      <c r="AV1494" s="19">
        <v>17.5</v>
      </c>
      <c r="AW1494" s="19"/>
      <c r="AX1494" s="19">
        <v>30</v>
      </c>
      <c r="AY1494" s="19">
        <v>10.5</v>
      </c>
      <c r="AZ1494" s="19"/>
      <c r="BA1494" s="19">
        <v>12.5</v>
      </c>
      <c r="BB1494" s="19">
        <v>6</v>
      </c>
      <c r="BC1494" s="19"/>
      <c r="BD1494" s="19">
        <v>6</v>
      </c>
    </row>
    <row r="1495" spans="2:56" x14ac:dyDescent="0.2">
      <c r="B1495" s="18">
        <v>35783</v>
      </c>
      <c r="C1495" s="19"/>
      <c r="D1495" s="19"/>
      <c r="E1495" s="19">
        <v>8</v>
      </c>
      <c r="F1495" s="19">
        <v>0</v>
      </c>
      <c r="G1495" s="19"/>
      <c r="H1495" s="19">
        <v>6.5</v>
      </c>
      <c r="I1495" s="19"/>
      <c r="J1495" s="19"/>
      <c r="K1495" s="19"/>
      <c r="L1495" s="19"/>
      <c r="M1495" s="19"/>
      <c r="N1495" s="19">
        <v>3.5</v>
      </c>
      <c r="O1495" s="19"/>
      <c r="P1495" s="19"/>
      <c r="Q1495" s="19"/>
      <c r="R1495" s="19">
        <v>0.5</v>
      </c>
      <c r="S1495" s="19">
        <v>1</v>
      </c>
      <c r="T1495" s="19">
        <v>4</v>
      </c>
      <c r="U1495" s="19">
        <v>0</v>
      </c>
      <c r="V1495" s="19">
        <v>3.5</v>
      </c>
      <c r="W1495" s="19">
        <v>3.5</v>
      </c>
      <c r="X1495" s="19">
        <v>1.5</v>
      </c>
      <c r="Y1495" s="19"/>
      <c r="Z1495" s="19">
        <v>2</v>
      </c>
      <c r="AA1495" s="19"/>
      <c r="AB1495" s="19"/>
      <c r="AC1495" s="19">
        <v>1.5</v>
      </c>
      <c r="AD1495" s="19"/>
      <c r="AE1495" s="19"/>
      <c r="AF1495" s="19">
        <v>8.5</v>
      </c>
      <c r="AG1495" s="19"/>
      <c r="AH1495" s="19"/>
      <c r="AI1495" s="19">
        <v>27</v>
      </c>
      <c r="AJ1495" s="19"/>
      <c r="AK1495" s="19"/>
      <c r="AL1495" s="19"/>
      <c r="AM1495" s="19"/>
      <c r="AN1495" s="19"/>
      <c r="AO1495" s="19">
        <v>20</v>
      </c>
      <c r="AP1495" s="19"/>
      <c r="AQ1495" s="19"/>
      <c r="AR1495" s="19"/>
      <c r="AS1495" s="19">
        <v>20</v>
      </c>
      <c r="AT1495" s="19"/>
      <c r="AU1495" s="19">
        <v>27.5</v>
      </c>
      <c r="AV1495" s="19">
        <v>17.5</v>
      </c>
      <c r="AW1495" s="19"/>
      <c r="AX1495" s="19">
        <v>30</v>
      </c>
      <c r="AY1495" s="19">
        <v>10.5</v>
      </c>
      <c r="AZ1495" s="19"/>
      <c r="BA1495" s="19">
        <v>12.5</v>
      </c>
      <c r="BB1495" s="19">
        <v>6</v>
      </c>
      <c r="BC1495" s="19"/>
      <c r="BD1495" s="19">
        <v>6</v>
      </c>
    </row>
    <row r="1496" spans="2:56" x14ac:dyDescent="0.2">
      <c r="B1496" s="18">
        <v>35776</v>
      </c>
      <c r="C1496" s="19"/>
      <c r="D1496" s="19"/>
      <c r="E1496" s="19">
        <v>8</v>
      </c>
      <c r="F1496" s="19">
        <v>0</v>
      </c>
      <c r="G1496" s="19"/>
      <c r="H1496" s="19">
        <v>6.5</v>
      </c>
      <c r="I1496" s="19"/>
      <c r="J1496" s="19"/>
      <c r="K1496" s="19"/>
      <c r="L1496" s="19"/>
      <c r="M1496" s="19"/>
      <c r="N1496" s="19">
        <v>3.5</v>
      </c>
      <c r="O1496" s="19"/>
      <c r="P1496" s="19"/>
      <c r="Q1496" s="19"/>
      <c r="R1496" s="19">
        <v>0.5</v>
      </c>
      <c r="S1496" s="19">
        <v>1</v>
      </c>
      <c r="T1496" s="19">
        <v>4</v>
      </c>
      <c r="U1496" s="19">
        <v>0</v>
      </c>
      <c r="V1496" s="19">
        <v>3.5</v>
      </c>
      <c r="W1496" s="19">
        <v>3.5</v>
      </c>
      <c r="X1496" s="19">
        <v>1.5</v>
      </c>
      <c r="Y1496" s="19"/>
      <c r="Z1496" s="19">
        <v>2</v>
      </c>
      <c r="AA1496" s="19"/>
      <c r="AB1496" s="19"/>
      <c r="AC1496" s="19">
        <v>1.5</v>
      </c>
      <c r="AD1496" s="19"/>
      <c r="AE1496" s="19"/>
      <c r="AF1496" s="19">
        <v>8.5</v>
      </c>
      <c r="AG1496" s="19"/>
      <c r="AH1496" s="19"/>
      <c r="AI1496" s="19">
        <v>27</v>
      </c>
      <c r="AJ1496" s="19"/>
      <c r="AK1496" s="19"/>
      <c r="AL1496" s="19"/>
      <c r="AM1496" s="19"/>
      <c r="AN1496" s="19"/>
      <c r="AO1496" s="19">
        <v>20</v>
      </c>
      <c r="AP1496" s="19"/>
      <c r="AQ1496" s="19"/>
      <c r="AR1496" s="19"/>
      <c r="AS1496" s="19">
        <v>20</v>
      </c>
      <c r="AT1496" s="19"/>
      <c r="AU1496" s="19">
        <v>27.5</v>
      </c>
      <c r="AV1496" s="19">
        <v>17.5</v>
      </c>
      <c r="AW1496" s="19"/>
      <c r="AX1496" s="19">
        <v>30</v>
      </c>
      <c r="AY1496" s="19">
        <v>10.5</v>
      </c>
      <c r="AZ1496" s="19"/>
      <c r="BA1496" s="19">
        <v>12.5</v>
      </c>
      <c r="BB1496" s="19">
        <v>6</v>
      </c>
      <c r="BC1496" s="19"/>
      <c r="BD1496" s="19">
        <v>6</v>
      </c>
    </row>
    <row r="1497" spans="2:56" x14ac:dyDescent="0.2">
      <c r="B1497" s="18">
        <v>35769</v>
      </c>
      <c r="C1497" s="19"/>
      <c r="D1497" s="19"/>
      <c r="E1497" s="19">
        <v>8</v>
      </c>
      <c r="F1497" s="19">
        <v>0</v>
      </c>
      <c r="G1497" s="19"/>
      <c r="H1497" s="19">
        <v>6.5</v>
      </c>
      <c r="I1497" s="19"/>
      <c r="J1497" s="19"/>
      <c r="K1497" s="19"/>
      <c r="L1497" s="19"/>
      <c r="M1497" s="19"/>
      <c r="N1497" s="19">
        <v>3.5</v>
      </c>
      <c r="O1497" s="19"/>
      <c r="P1497" s="19"/>
      <c r="Q1497" s="19"/>
      <c r="R1497" s="19">
        <v>0.5</v>
      </c>
      <c r="S1497" s="19">
        <v>1</v>
      </c>
      <c r="T1497" s="19">
        <v>4</v>
      </c>
      <c r="U1497" s="19">
        <v>0</v>
      </c>
      <c r="V1497" s="19">
        <v>3.5</v>
      </c>
      <c r="W1497" s="19">
        <v>3.5</v>
      </c>
      <c r="X1497" s="19">
        <v>1.5</v>
      </c>
      <c r="Y1497" s="19"/>
      <c r="Z1497" s="19">
        <v>2</v>
      </c>
      <c r="AA1497" s="19"/>
      <c r="AB1497" s="19"/>
      <c r="AC1497" s="19">
        <v>1.5</v>
      </c>
      <c r="AD1497" s="19"/>
      <c r="AE1497" s="19"/>
      <c r="AF1497" s="19">
        <v>8.5</v>
      </c>
      <c r="AG1497" s="19"/>
      <c r="AH1497" s="19"/>
      <c r="AI1497" s="19">
        <v>27</v>
      </c>
      <c r="AJ1497" s="19"/>
      <c r="AK1497" s="19"/>
      <c r="AL1497" s="19"/>
      <c r="AM1497" s="19"/>
      <c r="AN1497" s="19"/>
      <c r="AO1497" s="19">
        <v>20</v>
      </c>
      <c r="AP1497" s="19"/>
      <c r="AQ1497" s="19"/>
      <c r="AR1497" s="19"/>
      <c r="AS1497" s="19">
        <v>20</v>
      </c>
      <c r="AT1497" s="19"/>
      <c r="AU1497" s="19">
        <v>27.5</v>
      </c>
      <c r="AV1497" s="19">
        <v>17.5</v>
      </c>
      <c r="AW1497" s="19"/>
      <c r="AX1497" s="19">
        <v>30</v>
      </c>
      <c r="AY1497" s="19">
        <v>10.5</v>
      </c>
      <c r="AZ1497" s="19"/>
      <c r="BA1497" s="19">
        <v>12.5</v>
      </c>
      <c r="BB1497" s="19">
        <v>6</v>
      </c>
      <c r="BC1497" s="19"/>
      <c r="BD1497" s="19">
        <v>6</v>
      </c>
    </row>
    <row r="1498" spans="2:56" x14ac:dyDescent="0.2">
      <c r="B1498" s="18">
        <v>35762</v>
      </c>
      <c r="C1498" s="19"/>
      <c r="D1498" s="19"/>
      <c r="E1498" s="19">
        <v>8</v>
      </c>
      <c r="F1498" s="19">
        <v>0</v>
      </c>
      <c r="G1498" s="19"/>
      <c r="H1498" s="19">
        <v>6.5</v>
      </c>
      <c r="I1498" s="19"/>
      <c r="J1498" s="19"/>
      <c r="K1498" s="19"/>
      <c r="L1498" s="19"/>
      <c r="M1498" s="19"/>
      <c r="N1498" s="19">
        <v>3.5</v>
      </c>
      <c r="O1498" s="19"/>
      <c r="P1498" s="19"/>
      <c r="Q1498" s="19"/>
      <c r="R1498" s="19">
        <v>0.5</v>
      </c>
      <c r="S1498" s="19">
        <v>1</v>
      </c>
      <c r="T1498" s="19">
        <v>4</v>
      </c>
      <c r="U1498" s="19">
        <v>0</v>
      </c>
      <c r="V1498" s="19">
        <v>3.5</v>
      </c>
      <c r="W1498" s="19">
        <v>3.5</v>
      </c>
      <c r="X1498" s="19">
        <v>1.5</v>
      </c>
      <c r="Y1498" s="19"/>
      <c r="Z1498" s="19">
        <v>1.25</v>
      </c>
      <c r="AA1498" s="19"/>
      <c r="AB1498" s="19"/>
      <c r="AC1498" s="19">
        <v>1.5</v>
      </c>
      <c r="AD1498" s="19"/>
      <c r="AE1498" s="19"/>
      <c r="AF1498" s="19">
        <v>8.5</v>
      </c>
      <c r="AG1498" s="19"/>
      <c r="AH1498" s="19"/>
      <c r="AI1498" s="19">
        <v>27</v>
      </c>
      <c r="AJ1498" s="19"/>
      <c r="AK1498" s="19"/>
      <c r="AL1498" s="19"/>
      <c r="AM1498" s="19"/>
      <c r="AN1498" s="19"/>
      <c r="AO1498" s="19">
        <v>20</v>
      </c>
      <c r="AP1498" s="19"/>
      <c r="AQ1498" s="19"/>
      <c r="AR1498" s="19"/>
      <c r="AS1498" s="19">
        <v>20</v>
      </c>
      <c r="AT1498" s="19"/>
      <c r="AU1498" s="19">
        <v>27.5</v>
      </c>
      <c r="AV1498" s="19">
        <v>17.5</v>
      </c>
      <c r="AW1498" s="19"/>
      <c r="AX1498" s="19">
        <v>24</v>
      </c>
      <c r="AY1498" s="19">
        <v>10.5</v>
      </c>
      <c r="AZ1498" s="19"/>
      <c r="BA1498" s="19">
        <v>11.5</v>
      </c>
      <c r="BB1498" s="19">
        <v>6</v>
      </c>
      <c r="BC1498" s="19"/>
      <c r="BD1498" s="19">
        <v>6</v>
      </c>
    </row>
    <row r="1499" spans="2:56" x14ac:dyDescent="0.2">
      <c r="B1499" s="18">
        <v>35755</v>
      </c>
      <c r="C1499" s="19"/>
      <c r="D1499" s="19"/>
      <c r="E1499" s="19">
        <v>8</v>
      </c>
      <c r="F1499" s="19">
        <v>0</v>
      </c>
      <c r="G1499" s="19"/>
      <c r="H1499" s="19">
        <v>6.5</v>
      </c>
      <c r="I1499" s="19"/>
      <c r="J1499" s="19"/>
      <c r="K1499" s="19"/>
      <c r="L1499" s="19"/>
      <c r="M1499" s="19"/>
      <c r="N1499" s="19">
        <v>3.5</v>
      </c>
      <c r="O1499" s="19"/>
      <c r="P1499" s="19"/>
      <c r="Q1499" s="19"/>
      <c r="R1499" s="19">
        <v>0.5</v>
      </c>
      <c r="S1499" s="19">
        <v>1</v>
      </c>
      <c r="T1499" s="19">
        <v>4</v>
      </c>
      <c r="U1499" s="19"/>
      <c r="V1499" s="19"/>
      <c r="W1499" s="19"/>
      <c r="X1499" s="19">
        <v>1.5</v>
      </c>
      <c r="Y1499" s="19"/>
      <c r="Z1499" s="19">
        <v>1.25</v>
      </c>
      <c r="AA1499" s="19"/>
      <c r="AB1499" s="19"/>
      <c r="AC1499" s="19">
        <v>1.5</v>
      </c>
      <c r="AD1499" s="19"/>
      <c r="AE1499" s="19"/>
      <c r="AF1499" s="19">
        <v>8.5</v>
      </c>
      <c r="AG1499" s="19"/>
      <c r="AH1499" s="19"/>
      <c r="AI1499" s="19">
        <v>27</v>
      </c>
      <c r="AJ1499" s="19"/>
      <c r="AK1499" s="19"/>
      <c r="AL1499" s="19"/>
      <c r="AM1499" s="19"/>
      <c r="AN1499" s="19"/>
      <c r="AO1499" s="19">
        <v>20</v>
      </c>
      <c r="AP1499" s="19"/>
      <c r="AQ1499" s="19"/>
      <c r="AR1499" s="19"/>
      <c r="AS1499" s="19">
        <v>20</v>
      </c>
      <c r="AT1499" s="19"/>
      <c r="AU1499" s="19">
        <v>27.5</v>
      </c>
      <c r="AV1499" s="19">
        <v>17.5</v>
      </c>
      <c r="AW1499" s="19"/>
      <c r="AX1499" s="19">
        <v>20</v>
      </c>
      <c r="AY1499" s="19">
        <v>10.5</v>
      </c>
      <c r="AZ1499" s="19"/>
      <c r="BA1499" s="19">
        <v>11.5</v>
      </c>
      <c r="BB1499" s="19">
        <v>6</v>
      </c>
      <c r="BC1499" s="19"/>
      <c r="BD1499" s="19">
        <v>6</v>
      </c>
    </row>
    <row r="1500" spans="2:56" x14ac:dyDescent="0.2">
      <c r="B1500" s="18">
        <v>35748</v>
      </c>
      <c r="C1500" s="19"/>
      <c r="D1500" s="19"/>
      <c r="E1500" s="19">
        <v>8</v>
      </c>
      <c r="F1500" s="19">
        <v>0</v>
      </c>
      <c r="G1500" s="19"/>
      <c r="H1500" s="19">
        <v>6.5</v>
      </c>
      <c r="I1500" s="19"/>
      <c r="J1500" s="19"/>
      <c r="K1500" s="19"/>
      <c r="L1500" s="19"/>
      <c r="M1500" s="19"/>
      <c r="N1500" s="19">
        <v>3.5</v>
      </c>
      <c r="O1500" s="19"/>
      <c r="P1500" s="19"/>
      <c r="Q1500" s="19"/>
      <c r="R1500" s="19">
        <v>0.5</v>
      </c>
      <c r="S1500" s="19">
        <v>1</v>
      </c>
      <c r="T1500" s="19">
        <v>4</v>
      </c>
      <c r="U1500" s="19"/>
      <c r="V1500" s="19"/>
      <c r="W1500" s="19"/>
      <c r="X1500" s="19">
        <v>1.5</v>
      </c>
      <c r="Y1500" s="19"/>
      <c r="Z1500" s="19">
        <v>1.5</v>
      </c>
      <c r="AA1500" s="19"/>
      <c r="AB1500" s="19"/>
      <c r="AC1500" s="19">
        <v>1.5</v>
      </c>
      <c r="AD1500" s="19"/>
      <c r="AE1500" s="19"/>
      <c r="AF1500" s="19">
        <v>8.5</v>
      </c>
      <c r="AG1500" s="19"/>
      <c r="AH1500" s="19"/>
      <c r="AI1500" s="19">
        <v>27</v>
      </c>
      <c r="AJ1500" s="19"/>
      <c r="AK1500" s="19"/>
      <c r="AL1500" s="19"/>
      <c r="AM1500" s="19"/>
      <c r="AN1500" s="19"/>
      <c r="AO1500" s="19">
        <v>20</v>
      </c>
      <c r="AP1500" s="19"/>
      <c r="AQ1500" s="19"/>
      <c r="AR1500" s="19"/>
      <c r="AS1500" s="19">
        <v>20</v>
      </c>
      <c r="AT1500" s="19"/>
      <c r="AU1500" s="19">
        <v>27.5</v>
      </c>
      <c r="AV1500" s="19">
        <v>17.5</v>
      </c>
      <c r="AW1500" s="19"/>
      <c r="AX1500" s="19">
        <v>20</v>
      </c>
      <c r="AY1500" s="19">
        <v>7</v>
      </c>
      <c r="AZ1500" s="19"/>
      <c r="BA1500" s="19">
        <v>10.5</v>
      </c>
      <c r="BB1500" s="19">
        <v>6</v>
      </c>
      <c r="BC1500" s="19"/>
      <c r="BD1500" s="19">
        <v>6</v>
      </c>
    </row>
    <row r="1501" spans="2:56" x14ac:dyDescent="0.2">
      <c r="B1501" s="18">
        <v>35741</v>
      </c>
      <c r="C1501" s="19"/>
      <c r="D1501" s="19"/>
      <c r="E1501" s="19">
        <v>8</v>
      </c>
      <c r="F1501" s="19">
        <v>0</v>
      </c>
      <c r="G1501" s="19"/>
      <c r="H1501" s="19">
        <v>6.5</v>
      </c>
      <c r="I1501" s="19"/>
      <c r="J1501" s="19"/>
      <c r="K1501" s="19"/>
      <c r="L1501" s="19"/>
      <c r="M1501" s="19"/>
      <c r="N1501" s="19">
        <v>3.5</v>
      </c>
      <c r="O1501" s="19"/>
      <c r="P1501" s="19"/>
      <c r="Q1501" s="19"/>
      <c r="R1501" s="19">
        <v>0.5</v>
      </c>
      <c r="S1501" s="19">
        <v>1</v>
      </c>
      <c r="T1501" s="19">
        <v>4</v>
      </c>
      <c r="U1501" s="19"/>
      <c r="V1501" s="19"/>
      <c r="W1501" s="19"/>
      <c r="X1501" s="19">
        <v>1.5</v>
      </c>
      <c r="Y1501" s="19"/>
      <c r="Z1501" s="19">
        <v>1.5</v>
      </c>
      <c r="AA1501" s="19"/>
      <c r="AB1501" s="19"/>
      <c r="AC1501" s="19">
        <v>1.5</v>
      </c>
      <c r="AD1501" s="19"/>
      <c r="AE1501" s="19"/>
      <c r="AF1501" s="19">
        <v>8.5</v>
      </c>
      <c r="AG1501" s="19"/>
      <c r="AH1501" s="19"/>
      <c r="AI1501" s="19">
        <v>27</v>
      </c>
      <c r="AJ1501" s="19"/>
      <c r="AK1501" s="19"/>
      <c r="AL1501" s="19"/>
      <c r="AM1501" s="19"/>
      <c r="AN1501" s="19"/>
      <c r="AO1501" s="19">
        <v>20</v>
      </c>
      <c r="AP1501" s="19"/>
      <c r="AQ1501" s="19"/>
      <c r="AR1501" s="19"/>
      <c r="AS1501" s="19">
        <v>20</v>
      </c>
      <c r="AT1501" s="19"/>
      <c r="AU1501" s="19">
        <v>27.5</v>
      </c>
      <c r="AV1501" s="19">
        <v>17.5</v>
      </c>
      <c r="AW1501" s="19"/>
      <c r="AX1501" s="19">
        <v>20</v>
      </c>
      <c r="AY1501" s="19">
        <v>7</v>
      </c>
      <c r="AZ1501" s="19"/>
      <c r="BA1501" s="19">
        <v>10.5</v>
      </c>
      <c r="BB1501" s="19">
        <v>6</v>
      </c>
      <c r="BC1501" s="19"/>
      <c r="BD1501" s="19">
        <v>6</v>
      </c>
    </row>
    <row r="1502" spans="2:56" x14ac:dyDescent="0.2">
      <c r="B1502" s="18">
        <v>35734</v>
      </c>
      <c r="C1502" s="19"/>
      <c r="D1502" s="19"/>
      <c r="E1502" s="19">
        <v>8</v>
      </c>
      <c r="F1502" s="19">
        <v>0</v>
      </c>
      <c r="G1502" s="19"/>
      <c r="H1502" s="19">
        <v>6.5</v>
      </c>
      <c r="I1502" s="19"/>
      <c r="J1502" s="19"/>
      <c r="K1502" s="19"/>
      <c r="L1502" s="19"/>
      <c r="M1502" s="19"/>
      <c r="N1502" s="19">
        <v>3.5</v>
      </c>
      <c r="O1502" s="19"/>
      <c r="P1502" s="19"/>
      <c r="Q1502" s="19"/>
      <c r="R1502" s="19">
        <v>0.5</v>
      </c>
      <c r="S1502" s="19">
        <v>1</v>
      </c>
      <c r="T1502" s="19">
        <v>4</v>
      </c>
      <c r="U1502" s="19"/>
      <c r="V1502" s="19"/>
      <c r="W1502" s="19"/>
      <c r="X1502" s="19">
        <v>1.5</v>
      </c>
      <c r="Y1502" s="19"/>
      <c r="Z1502" s="19">
        <v>1.5</v>
      </c>
      <c r="AA1502" s="19"/>
      <c r="AB1502" s="19"/>
      <c r="AC1502" s="19">
        <v>1.5</v>
      </c>
      <c r="AD1502" s="19"/>
      <c r="AE1502" s="19"/>
      <c r="AF1502" s="19">
        <v>8.5</v>
      </c>
      <c r="AG1502" s="19"/>
      <c r="AH1502" s="19"/>
      <c r="AI1502" s="19">
        <v>27</v>
      </c>
      <c r="AJ1502" s="19"/>
      <c r="AK1502" s="19"/>
      <c r="AL1502" s="19"/>
      <c r="AM1502" s="19"/>
      <c r="AN1502" s="19"/>
      <c r="AO1502" s="19">
        <v>20</v>
      </c>
      <c r="AP1502" s="19"/>
      <c r="AQ1502" s="19"/>
      <c r="AR1502" s="19"/>
      <c r="AS1502" s="19">
        <v>20</v>
      </c>
      <c r="AT1502" s="19"/>
      <c r="AU1502" s="19">
        <v>27.5</v>
      </c>
      <c r="AV1502" s="19">
        <v>17.5</v>
      </c>
      <c r="AW1502" s="19"/>
      <c r="AX1502" s="19">
        <v>20</v>
      </c>
      <c r="AY1502" s="19">
        <v>7</v>
      </c>
      <c r="AZ1502" s="19"/>
      <c r="BA1502" s="19">
        <v>10.5</v>
      </c>
      <c r="BB1502" s="19">
        <v>6</v>
      </c>
      <c r="BC1502" s="19"/>
      <c r="BD1502" s="19">
        <v>6</v>
      </c>
    </row>
    <row r="1503" spans="2:56" x14ac:dyDescent="0.2">
      <c r="B1503" s="18">
        <v>35727</v>
      </c>
      <c r="C1503" s="19"/>
      <c r="D1503" s="19"/>
      <c r="E1503" s="19">
        <v>8</v>
      </c>
      <c r="F1503" s="19">
        <v>0</v>
      </c>
      <c r="G1503" s="19"/>
      <c r="H1503" s="19">
        <v>6.5</v>
      </c>
      <c r="I1503" s="19"/>
      <c r="J1503" s="19"/>
      <c r="K1503" s="19"/>
      <c r="L1503" s="19"/>
      <c r="M1503" s="19"/>
      <c r="N1503" s="19">
        <v>3.5</v>
      </c>
      <c r="O1503" s="19"/>
      <c r="P1503" s="19"/>
      <c r="Q1503" s="19"/>
      <c r="R1503" s="19">
        <v>0.5</v>
      </c>
      <c r="S1503" s="19">
        <v>1</v>
      </c>
      <c r="T1503" s="19">
        <v>4</v>
      </c>
      <c r="U1503" s="19"/>
      <c r="V1503" s="19"/>
      <c r="W1503" s="19"/>
      <c r="X1503" s="19">
        <v>1.5</v>
      </c>
      <c r="Y1503" s="19"/>
      <c r="Z1503" s="19">
        <v>1.5</v>
      </c>
      <c r="AA1503" s="19"/>
      <c r="AB1503" s="19"/>
      <c r="AC1503" s="19">
        <v>1.5</v>
      </c>
      <c r="AD1503" s="19"/>
      <c r="AE1503" s="19"/>
      <c r="AF1503" s="19">
        <v>8.5</v>
      </c>
      <c r="AG1503" s="19"/>
      <c r="AH1503" s="19"/>
      <c r="AI1503" s="19">
        <v>27</v>
      </c>
      <c r="AJ1503" s="19"/>
      <c r="AK1503" s="19"/>
      <c r="AL1503" s="19"/>
      <c r="AM1503" s="19"/>
      <c r="AN1503" s="19"/>
      <c r="AO1503" s="19">
        <v>20</v>
      </c>
      <c r="AP1503" s="19"/>
      <c r="AQ1503" s="19"/>
      <c r="AR1503" s="19"/>
      <c r="AS1503" s="19">
        <v>20</v>
      </c>
      <c r="AT1503" s="19"/>
      <c r="AU1503" s="19">
        <v>27.5</v>
      </c>
      <c r="AV1503" s="19">
        <v>17.5</v>
      </c>
      <c r="AW1503" s="19"/>
      <c r="AX1503" s="19">
        <v>20</v>
      </c>
      <c r="AY1503" s="19">
        <v>7</v>
      </c>
      <c r="AZ1503" s="19"/>
      <c r="BA1503" s="19">
        <v>10.5</v>
      </c>
      <c r="BB1503" s="19">
        <v>12</v>
      </c>
      <c r="BC1503" s="19"/>
      <c r="BD1503" s="19">
        <v>12</v>
      </c>
    </row>
    <row r="1504" spans="2:56" x14ac:dyDescent="0.2">
      <c r="B1504" s="18">
        <v>35720</v>
      </c>
      <c r="C1504" s="19"/>
      <c r="D1504" s="19"/>
      <c r="E1504" s="19">
        <v>8</v>
      </c>
      <c r="F1504" s="19">
        <v>0</v>
      </c>
      <c r="G1504" s="19"/>
      <c r="H1504" s="19">
        <v>6.5</v>
      </c>
      <c r="I1504" s="19"/>
      <c r="J1504" s="19"/>
      <c r="K1504" s="19"/>
      <c r="L1504" s="19"/>
      <c r="M1504" s="19"/>
      <c r="N1504" s="19">
        <v>3.5</v>
      </c>
      <c r="O1504" s="19"/>
      <c r="P1504" s="19"/>
      <c r="Q1504" s="19"/>
      <c r="R1504" s="19">
        <v>0.5</v>
      </c>
      <c r="S1504" s="19">
        <v>1</v>
      </c>
      <c r="T1504" s="19">
        <v>4</v>
      </c>
      <c r="U1504" s="19"/>
      <c r="V1504" s="19"/>
      <c r="W1504" s="19"/>
      <c r="X1504" s="19">
        <v>1.5</v>
      </c>
      <c r="Y1504" s="19"/>
      <c r="Z1504" s="19">
        <v>1.5</v>
      </c>
      <c r="AA1504" s="19"/>
      <c r="AB1504" s="19"/>
      <c r="AC1504" s="19">
        <v>1.5</v>
      </c>
      <c r="AD1504" s="19"/>
      <c r="AE1504" s="19"/>
      <c r="AF1504" s="19">
        <v>8.5</v>
      </c>
      <c r="AG1504" s="19"/>
      <c r="AH1504" s="19"/>
      <c r="AI1504" s="19">
        <v>27</v>
      </c>
      <c r="AJ1504" s="19"/>
      <c r="AK1504" s="19"/>
      <c r="AL1504" s="19"/>
      <c r="AM1504" s="19"/>
      <c r="AN1504" s="19"/>
      <c r="AO1504" s="19">
        <v>20</v>
      </c>
      <c r="AP1504" s="19"/>
      <c r="AQ1504" s="19"/>
      <c r="AR1504" s="19"/>
      <c r="AS1504" s="19">
        <v>20</v>
      </c>
      <c r="AT1504" s="19"/>
      <c r="AU1504" s="19">
        <v>27.5</v>
      </c>
      <c r="AV1504" s="19">
        <v>17.5</v>
      </c>
      <c r="AW1504" s="19"/>
      <c r="AX1504" s="19">
        <v>20</v>
      </c>
      <c r="AY1504" s="19">
        <v>7</v>
      </c>
      <c r="AZ1504" s="19"/>
      <c r="BA1504" s="19">
        <v>10.5</v>
      </c>
      <c r="BB1504" s="19">
        <v>6</v>
      </c>
      <c r="BC1504" s="19"/>
      <c r="BD1504" s="19">
        <v>6</v>
      </c>
    </row>
    <row r="1505" spans="2:56" x14ac:dyDescent="0.2">
      <c r="B1505" s="18">
        <v>35713</v>
      </c>
      <c r="C1505" s="19"/>
      <c r="D1505" s="19"/>
      <c r="E1505" s="19">
        <v>8</v>
      </c>
      <c r="F1505" s="19">
        <v>0</v>
      </c>
      <c r="G1505" s="19"/>
      <c r="H1505" s="19">
        <v>6.5</v>
      </c>
      <c r="I1505" s="19"/>
      <c r="J1505" s="19"/>
      <c r="K1505" s="19"/>
      <c r="L1505" s="19"/>
      <c r="M1505" s="19"/>
      <c r="N1505" s="19">
        <v>3.5</v>
      </c>
      <c r="O1505" s="19"/>
      <c r="P1505" s="19"/>
      <c r="Q1505" s="19"/>
      <c r="R1505" s="19">
        <v>0.5</v>
      </c>
      <c r="S1505" s="19">
        <v>1</v>
      </c>
      <c r="T1505" s="19">
        <v>4</v>
      </c>
      <c r="U1505" s="19"/>
      <c r="V1505" s="19"/>
      <c r="W1505" s="19"/>
      <c r="X1505" s="19">
        <v>1.5</v>
      </c>
      <c r="Y1505" s="19"/>
      <c r="Z1505" s="19">
        <v>1.5</v>
      </c>
      <c r="AA1505" s="19"/>
      <c r="AB1505" s="19"/>
      <c r="AC1505" s="19">
        <v>1.5</v>
      </c>
      <c r="AD1505" s="19"/>
      <c r="AE1505" s="19"/>
      <c r="AF1505" s="19">
        <v>8.5</v>
      </c>
      <c r="AG1505" s="19"/>
      <c r="AH1505" s="19"/>
      <c r="AI1505" s="19">
        <v>27</v>
      </c>
      <c r="AJ1505" s="19"/>
      <c r="AK1505" s="19"/>
      <c r="AL1505" s="19"/>
      <c r="AM1505" s="19"/>
      <c r="AN1505" s="19"/>
      <c r="AO1505" s="19">
        <v>20</v>
      </c>
      <c r="AP1505" s="19"/>
      <c r="AQ1505" s="19"/>
      <c r="AR1505" s="19"/>
      <c r="AS1505" s="19">
        <v>20</v>
      </c>
      <c r="AT1505" s="19"/>
      <c r="AU1505" s="19">
        <v>27.5</v>
      </c>
      <c r="AV1505" s="19">
        <v>17.5</v>
      </c>
      <c r="AW1505" s="19"/>
      <c r="AX1505" s="19">
        <v>20</v>
      </c>
      <c r="AY1505" s="19">
        <v>7</v>
      </c>
      <c r="AZ1505" s="19"/>
      <c r="BA1505" s="19">
        <v>10.5</v>
      </c>
      <c r="BB1505" s="19">
        <v>6</v>
      </c>
      <c r="BC1505" s="19"/>
      <c r="BD1505" s="19">
        <v>6</v>
      </c>
    </row>
    <row r="1506" spans="2:56" x14ac:dyDescent="0.2">
      <c r="B1506" s="18">
        <v>35706</v>
      </c>
      <c r="C1506" s="19"/>
      <c r="D1506" s="19"/>
      <c r="E1506" s="19">
        <v>8</v>
      </c>
      <c r="F1506" s="19">
        <v>0</v>
      </c>
      <c r="G1506" s="19"/>
      <c r="H1506" s="19">
        <v>6.5</v>
      </c>
      <c r="I1506" s="19"/>
      <c r="J1506" s="19"/>
      <c r="K1506" s="19"/>
      <c r="L1506" s="19"/>
      <c r="M1506" s="19"/>
      <c r="N1506" s="19">
        <v>3.5</v>
      </c>
      <c r="O1506" s="19"/>
      <c r="P1506" s="19"/>
      <c r="Q1506" s="19"/>
      <c r="R1506" s="19">
        <v>0.5</v>
      </c>
      <c r="S1506" s="19">
        <v>1</v>
      </c>
      <c r="T1506" s="19">
        <v>4</v>
      </c>
      <c r="U1506" s="19"/>
      <c r="V1506" s="19"/>
      <c r="W1506" s="19"/>
      <c r="X1506" s="19">
        <v>1.5</v>
      </c>
      <c r="Y1506" s="19"/>
      <c r="Z1506" s="19">
        <v>1.5</v>
      </c>
      <c r="AA1506" s="19"/>
      <c r="AB1506" s="19"/>
      <c r="AC1506" s="19">
        <v>1.5</v>
      </c>
      <c r="AD1506" s="19"/>
      <c r="AE1506" s="19"/>
      <c r="AF1506" s="19">
        <v>8.5</v>
      </c>
      <c r="AG1506" s="19"/>
      <c r="AH1506" s="19"/>
      <c r="AI1506" s="19">
        <v>27</v>
      </c>
      <c r="AJ1506" s="19"/>
      <c r="AK1506" s="19"/>
      <c r="AL1506" s="19"/>
      <c r="AM1506" s="19"/>
      <c r="AN1506" s="19"/>
      <c r="AO1506" s="19">
        <v>20</v>
      </c>
      <c r="AP1506" s="19"/>
      <c r="AQ1506" s="19"/>
      <c r="AR1506" s="19"/>
      <c r="AS1506" s="19">
        <v>20</v>
      </c>
      <c r="AT1506" s="19"/>
      <c r="AU1506" s="19">
        <v>27.5</v>
      </c>
      <c r="AV1506" s="19">
        <v>17.5</v>
      </c>
      <c r="AW1506" s="19"/>
      <c r="AX1506" s="19">
        <v>20</v>
      </c>
      <c r="AY1506" s="19">
        <v>7</v>
      </c>
      <c r="AZ1506" s="19"/>
      <c r="BA1506" s="19">
        <v>10.5</v>
      </c>
      <c r="BB1506" s="19">
        <v>6</v>
      </c>
      <c r="BC1506" s="19"/>
      <c r="BD1506" s="19">
        <v>6</v>
      </c>
    </row>
    <row r="1507" spans="2:56" x14ac:dyDescent="0.2">
      <c r="B1507" s="18">
        <v>35699</v>
      </c>
      <c r="C1507" s="19"/>
      <c r="D1507" s="19"/>
      <c r="E1507" s="19">
        <v>8</v>
      </c>
      <c r="F1507" s="19">
        <v>0</v>
      </c>
      <c r="G1507" s="19"/>
      <c r="H1507" s="19">
        <v>6.5</v>
      </c>
      <c r="I1507" s="19"/>
      <c r="J1507" s="19"/>
      <c r="K1507" s="19"/>
      <c r="L1507" s="19"/>
      <c r="M1507" s="19"/>
      <c r="N1507" s="19">
        <v>3.5</v>
      </c>
      <c r="O1507" s="19"/>
      <c r="P1507" s="19"/>
      <c r="Q1507" s="19"/>
      <c r="R1507" s="19">
        <v>0.5</v>
      </c>
      <c r="S1507" s="19">
        <v>1</v>
      </c>
      <c r="T1507" s="19">
        <v>4</v>
      </c>
      <c r="U1507" s="19"/>
      <c r="V1507" s="19"/>
      <c r="W1507" s="19"/>
      <c r="X1507" s="19">
        <v>1.5</v>
      </c>
      <c r="Y1507" s="19"/>
      <c r="Z1507" s="19">
        <v>1.5</v>
      </c>
      <c r="AA1507" s="19"/>
      <c r="AB1507" s="19"/>
      <c r="AC1507" s="19">
        <v>1.5</v>
      </c>
      <c r="AD1507" s="19"/>
      <c r="AE1507" s="19"/>
      <c r="AF1507" s="19">
        <v>8.5</v>
      </c>
      <c r="AG1507" s="19"/>
      <c r="AH1507" s="19"/>
      <c r="AI1507" s="19">
        <v>27</v>
      </c>
      <c r="AJ1507" s="19"/>
      <c r="AK1507" s="19"/>
      <c r="AL1507" s="19"/>
      <c r="AM1507" s="19"/>
      <c r="AN1507" s="19"/>
      <c r="AO1507" s="19">
        <v>20</v>
      </c>
      <c r="AP1507" s="19"/>
      <c r="AQ1507" s="19"/>
      <c r="AR1507" s="19"/>
      <c r="AS1507" s="19">
        <v>20</v>
      </c>
      <c r="AT1507" s="19"/>
      <c r="AU1507" s="19">
        <v>27.5</v>
      </c>
      <c r="AV1507" s="19">
        <v>17.5</v>
      </c>
      <c r="AW1507" s="19"/>
      <c r="AX1507" s="19">
        <v>20</v>
      </c>
      <c r="AY1507" s="19">
        <v>7</v>
      </c>
      <c r="AZ1507" s="19"/>
      <c r="BA1507" s="19">
        <v>10.5</v>
      </c>
      <c r="BB1507" s="19">
        <v>6</v>
      </c>
      <c r="BC1507" s="19"/>
      <c r="BD1507" s="19">
        <v>6</v>
      </c>
    </row>
    <row r="1508" spans="2:56" x14ac:dyDescent="0.2">
      <c r="B1508" s="18">
        <v>35692</v>
      </c>
      <c r="C1508" s="19"/>
      <c r="D1508" s="19"/>
      <c r="E1508" s="19">
        <v>8</v>
      </c>
      <c r="F1508" s="19">
        <v>0</v>
      </c>
      <c r="G1508" s="19"/>
      <c r="H1508" s="19">
        <v>6.5</v>
      </c>
      <c r="I1508" s="19"/>
      <c r="J1508" s="19"/>
      <c r="K1508" s="19"/>
      <c r="L1508" s="19"/>
      <c r="M1508" s="19"/>
      <c r="N1508" s="19">
        <v>3.5</v>
      </c>
      <c r="O1508" s="19"/>
      <c r="P1508" s="19"/>
      <c r="Q1508" s="19"/>
      <c r="R1508" s="19">
        <v>0.5</v>
      </c>
      <c r="S1508" s="19">
        <v>1</v>
      </c>
      <c r="T1508" s="19">
        <v>4</v>
      </c>
      <c r="U1508" s="19"/>
      <c r="V1508" s="19"/>
      <c r="W1508" s="19"/>
      <c r="X1508" s="19">
        <v>1.5</v>
      </c>
      <c r="Y1508" s="19"/>
      <c r="Z1508" s="19">
        <v>1.5</v>
      </c>
      <c r="AA1508" s="19"/>
      <c r="AB1508" s="19"/>
      <c r="AC1508" s="19">
        <v>1.5</v>
      </c>
      <c r="AD1508" s="19"/>
      <c r="AE1508" s="19"/>
      <c r="AF1508" s="19">
        <v>8.5</v>
      </c>
      <c r="AG1508" s="19"/>
      <c r="AH1508" s="19"/>
      <c r="AI1508" s="19">
        <v>27</v>
      </c>
      <c r="AJ1508" s="19"/>
      <c r="AK1508" s="19"/>
      <c r="AL1508" s="19"/>
      <c r="AM1508" s="19"/>
      <c r="AN1508" s="19"/>
      <c r="AO1508" s="19">
        <v>20</v>
      </c>
      <c r="AP1508" s="19"/>
      <c r="AQ1508" s="19"/>
      <c r="AR1508" s="19"/>
      <c r="AS1508" s="19">
        <v>20</v>
      </c>
      <c r="AT1508" s="19"/>
      <c r="AU1508" s="19">
        <v>27.5</v>
      </c>
      <c r="AV1508" s="19">
        <v>17.5</v>
      </c>
      <c r="AW1508" s="19"/>
      <c r="AX1508" s="19">
        <v>20</v>
      </c>
      <c r="AY1508" s="19">
        <v>7</v>
      </c>
      <c r="AZ1508" s="19"/>
      <c r="BA1508" s="19">
        <v>10.5</v>
      </c>
      <c r="BB1508" s="19">
        <v>6</v>
      </c>
      <c r="BC1508" s="19"/>
      <c r="BD1508" s="19">
        <v>6</v>
      </c>
    </row>
    <row r="1509" spans="2:56" x14ac:dyDescent="0.2">
      <c r="B1509" s="18">
        <v>35685</v>
      </c>
      <c r="C1509" s="19"/>
      <c r="D1509" s="19"/>
      <c r="E1509" s="19">
        <v>8</v>
      </c>
      <c r="F1509" s="19">
        <v>0</v>
      </c>
      <c r="G1509" s="19"/>
      <c r="H1509" s="19">
        <v>6.5</v>
      </c>
      <c r="I1509" s="19"/>
      <c r="J1509" s="19"/>
      <c r="K1509" s="19"/>
      <c r="L1509" s="19"/>
      <c r="M1509" s="19"/>
      <c r="N1509" s="19">
        <v>3.5</v>
      </c>
      <c r="O1509" s="19"/>
      <c r="P1509" s="19"/>
      <c r="Q1509" s="19"/>
      <c r="R1509" s="19">
        <v>0.5</v>
      </c>
      <c r="S1509" s="19">
        <v>1</v>
      </c>
      <c r="T1509" s="19">
        <v>1.5</v>
      </c>
      <c r="U1509" s="19"/>
      <c r="V1509" s="19"/>
      <c r="W1509" s="19"/>
      <c r="X1509" s="19">
        <v>1.5</v>
      </c>
      <c r="Y1509" s="19"/>
      <c r="Z1509" s="19">
        <v>1.5</v>
      </c>
      <c r="AA1509" s="19"/>
      <c r="AB1509" s="19"/>
      <c r="AC1509" s="19">
        <v>1.5</v>
      </c>
      <c r="AD1509" s="19"/>
      <c r="AE1509" s="19"/>
      <c r="AF1509" s="19">
        <v>8.5</v>
      </c>
      <c r="AG1509" s="19"/>
      <c r="AH1509" s="19"/>
      <c r="AI1509" s="19">
        <v>28.5</v>
      </c>
      <c r="AJ1509" s="19"/>
      <c r="AK1509" s="19"/>
      <c r="AL1509" s="19"/>
      <c r="AM1509" s="19"/>
      <c r="AN1509" s="19"/>
      <c r="AO1509" s="19">
        <v>20</v>
      </c>
      <c r="AP1509" s="19"/>
      <c r="AQ1509" s="19"/>
      <c r="AR1509" s="19"/>
      <c r="AS1509" s="19">
        <v>20</v>
      </c>
      <c r="AT1509" s="19"/>
      <c r="AU1509" s="19">
        <v>40</v>
      </c>
      <c r="AV1509" s="19">
        <v>17.5</v>
      </c>
      <c r="AW1509" s="19"/>
      <c r="AX1509" s="19">
        <v>20</v>
      </c>
      <c r="AY1509" s="19">
        <v>7</v>
      </c>
      <c r="AZ1509" s="19"/>
      <c r="BA1509" s="19">
        <v>10.5</v>
      </c>
      <c r="BB1509" s="19"/>
      <c r="BC1509" s="19"/>
      <c r="BD1509" s="19">
        <v>2</v>
      </c>
    </row>
    <row r="1510" spans="2:56" x14ac:dyDescent="0.2">
      <c r="B1510" s="18">
        <v>35678</v>
      </c>
      <c r="C1510" s="19"/>
      <c r="D1510" s="19"/>
      <c r="E1510" s="19">
        <v>8</v>
      </c>
      <c r="F1510" s="19">
        <v>0</v>
      </c>
      <c r="G1510" s="19"/>
      <c r="H1510" s="19">
        <v>6.5</v>
      </c>
      <c r="I1510" s="19"/>
      <c r="J1510" s="19"/>
      <c r="K1510" s="19"/>
      <c r="L1510" s="19"/>
      <c r="M1510" s="19"/>
      <c r="N1510" s="19">
        <v>3.5</v>
      </c>
      <c r="O1510" s="19"/>
      <c r="P1510" s="19"/>
      <c r="Q1510" s="19"/>
      <c r="R1510" s="19">
        <v>0.5</v>
      </c>
      <c r="S1510" s="19">
        <v>1</v>
      </c>
      <c r="T1510" s="19">
        <v>1.5</v>
      </c>
      <c r="U1510" s="19"/>
      <c r="V1510" s="19"/>
      <c r="W1510" s="19"/>
      <c r="X1510" s="19">
        <v>1.5</v>
      </c>
      <c r="Y1510" s="19"/>
      <c r="Z1510" s="19">
        <v>1.5</v>
      </c>
      <c r="AA1510" s="19"/>
      <c r="AB1510" s="19"/>
      <c r="AC1510" s="19">
        <v>1.5</v>
      </c>
      <c r="AD1510" s="19"/>
      <c r="AE1510" s="19"/>
      <c r="AF1510" s="19">
        <v>8.5</v>
      </c>
      <c r="AG1510" s="19"/>
      <c r="AH1510" s="19"/>
      <c r="AI1510" s="19">
        <v>28.5</v>
      </c>
      <c r="AJ1510" s="19"/>
      <c r="AK1510" s="19"/>
      <c r="AL1510" s="19"/>
      <c r="AM1510" s="19"/>
      <c r="AN1510" s="19"/>
      <c r="AO1510" s="19">
        <v>20</v>
      </c>
      <c r="AP1510" s="19"/>
      <c r="AQ1510" s="19"/>
      <c r="AR1510" s="19"/>
      <c r="AS1510" s="19">
        <v>20</v>
      </c>
      <c r="AT1510" s="19"/>
      <c r="AU1510" s="19">
        <v>40</v>
      </c>
      <c r="AV1510" s="19">
        <v>17.5</v>
      </c>
      <c r="AW1510" s="19"/>
      <c r="AX1510" s="19">
        <v>20</v>
      </c>
      <c r="AY1510" s="19">
        <v>7</v>
      </c>
      <c r="AZ1510" s="19"/>
      <c r="BA1510" s="19">
        <v>10.5</v>
      </c>
      <c r="BB1510" s="19"/>
      <c r="BC1510" s="19"/>
      <c r="BD1510" s="19">
        <v>2</v>
      </c>
    </row>
    <row r="1511" spans="2:56" x14ac:dyDescent="0.2">
      <c r="B1511" s="18">
        <v>35671</v>
      </c>
      <c r="C1511" s="19"/>
      <c r="D1511" s="19"/>
      <c r="E1511" s="19">
        <v>8</v>
      </c>
      <c r="F1511" s="19">
        <v>0</v>
      </c>
      <c r="G1511" s="19"/>
      <c r="H1511" s="19">
        <v>6.5</v>
      </c>
      <c r="I1511" s="19"/>
      <c r="J1511" s="19"/>
      <c r="K1511" s="19"/>
      <c r="L1511" s="19"/>
      <c r="M1511" s="19"/>
      <c r="N1511" s="19">
        <v>3.5</v>
      </c>
      <c r="O1511" s="19"/>
      <c r="P1511" s="19"/>
      <c r="Q1511" s="19"/>
      <c r="R1511" s="19">
        <v>0.5</v>
      </c>
      <c r="S1511" s="19">
        <v>1</v>
      </c>
      <c r="T1511" s="19">
        <v>1.5</v>
      </c>
      <c r="U1511" s="19"/>
      <c r="V1511" s="19"/>
      <c r="W1511" s="19"/>
      <c r="X1511" s="19">
        <v>1.5</v>
      </c>
      <c r="Y1511" s="19"/>
      <c r="Z1511" s="19">
        <v>1.5</v>
      </c>
      <c r="AA1511" s="19"/>
      <c r="AB1511" s="19"/>
      <c r="AC1511" s="19">
        <v>1.5</v>
      </c>
      <c r="AD1511" s="19"/>
      <c r="AE1511" s="19"/>
      <c r="AF1511" s="19">
        <v>8.5</v>
      </c>
      <c r="AG1511" s="19"/>
      <c r="AH1511" s="19"/>
      <c r="AI1511" s="19">
        <v>28.5</v>
      </c>
      <c r="AJ1511" s="19"/>
      <c r="AK1511" s="19"/>
      <c r="AL1511" s="19"/>
      <c r="AM1511" s="19"/>
      <c r="AN1511" s="19"/>
      <c r="AO1511" s="19">
        <v>20</v>
      </c>
      <c r="AP1511" s="19"/>
      <c r="AQ1511" s="19"/>
      <c r="AR1511" s="19"/>
      <c r="AS1511" s="19">
        <v>20</v>
      </c>
      <c r="AT1511" s="19"/>
      <c r="AU1511" s="19">
        <v>20</v>
      </c>
      <c r="AV1511" s="19">
        <v>17.5</v>
      </c>
      <c r="AW1511" s="19"/>
      <c r="AX1511" s="19">
        <v>17.5</v>
      </c>
      <c r="AY1511" s="19">
        <v>7</v>
      </c>
      <c r="AZ1511" s="19"/>
      <c r="BA1511" s="19">
        <v>10.5</v>
      </c>
      <c r="BB1511" s="19"/>
      <c r="BC1511" s="19"/>
      <c r="BD1511" s="19">
        <v>2</v>
      </c>
    </row>
    <row r="1512" spans="2:56" x14ac:dyDescent="0.2">
      <c r="B1512" s="18">
        <v>35664</v>
      </c>
      <c r="C1512" s="19"/>
      <c r="D1512" s="19"/>
      <c r="E1512" s="19">
        <v>8</v>
      </c>
      <c r="F1512" s="19">
        <v>0</v>
      </c>
      <c r="G1512" s="19"/>
      <c r="H1512" s="19">
        <v>6.5</v>
      </c>
      <c r="I1512" s="19"/>
      <c r="J1512" s="19"/>
      <c r="K1512" s="19"/>
      <c r="L1512" s="19"/>
      <c r="M1512" s="19"/>
      <c r="N1512" s="19">
        <v>3.5</v>
      </c>
      <c r="O1512" s="19"/>
      <c r="P1512" s="19"/>
      <c r="Q1512" s="19"/>
      <c r="R1512" s="19">
        <v>0.5</v>
      </c>
      <c r="S1512" s="19">
        <v>1</v>
      </c>
      <c r="T1512" s="19">
        <v>1.5</v>
      </c>
      <c r="U1512" s="19"/>
      <c r="V1512" s="19"/>
      <c r="W1512" s="19"/>
      <c r="X1512" s="19">
        <v>-0.15</v>
      </c>
      <c r="Y1512" s="19"/>
      <c r="Z1512" s="19">
        <v>-0.15</v>
      </c>
      <c r="AA1512" s="19"/>
      <c r="AB1512" s="19"/>
      <c r="AC1512" s="19">
        <v>1.5</v>
      </c>
      <c r="AD1512" s="19"/>
      <c r="AE1512" s="19"/>
      <c r="AF1512" s="19">
        <v>8.5</v>
      </c>
      <c r="AG1512" s="19"/>
      <c r="AH1512" s="19"/>
      <c r="AI1512" s="19">
        <v>28.5</v>
      </c>
      <c r="AJ1512" s="19"/>
      <c r="AK1512" s="19"/>
      <c r="AL1512" s="19"/>
      <c r="AM1512" s="19"/>
      <c r="AN1512" s="19"/>
      <c r="AO1512" s="19">
        <v>17.5</v>
      </c>
      <c r="AP1512" s="19"/>
      <c r="AQ1512" s="19"/>
      <c r="AR1512" s="19"/>
      <c r="AS1512" s="19">
        <v>9.5</v>
      </c>
      <c r="AT1512" s="19"/>
      <c r="AU1512" s="19">
        <v>9.5</v>
      </c>
      <c r="AV1512" s="19">
        <v>3.5</v>
      </c>
      <c r="AW1512" s="19"/>
      <c r="AX1512" s="19">
        <v>14</v>
      </c>
      <c r="AY1512" s="19">
        <v>2.1</v>
      </c>
      <c r="AZ1512" s="19"/>
      <c r="BA1512" s="19">
        <v>8.5</v>
      </c>
      <c r="BB1512" s="19"/>
      <c r="BC1512" s="19"/>
      <c r="BD1512" s="19">
        <v>2</v>
      </c>
    </row>
    <row r="1513" spans="2:56" x14ac:dyDescent="0.2">
      <c r="B1513" s="18">
        <v>35657</v>
      </c>
      <c r="C1513" s="19"/>
      <c r="D1513" s="19"/>
      <c r="E1513" s="19">
        <v>8</v>
      </c>
      <c r="F1513" s="19">
        <v>0</v>
      </c>
      <c r="G1513" s="19"/>
      <c r="H1513" s="19">
        <v>6.5</v>
      </c>
      <c r="I1513" s="19"/>
      <c r="J1513" s="19"/>
      <c r="K1513" s="19"/>
      <c r="L1513" s="19"/>
      <c r="M1513" s="19"/>
      <c r="N1513" s="19">
        <v>3.5</v>
      </c>
      <c r="O1513" s="19"/>
      <c r="P1513" s="19"/>
      <c r="Q1513" s="19"/>
      <c r="R1513" s="19">
        <v>0.5</v>
      </c>
      <c r="S1513" s="19">
        <v>1</v>
      </c>
      <c r="T1513" s="19">
        <v>1.5</v>
      </c>
      <c r="U1513" s="19"/>
      <c r="V1513" s="19"/>
      <c r="W1513" s="19"/>
      <c r="X1513" s="19">
        <v>-0.15</v>
      </c>
      <c r="Y1513" s="19"/>
      <c r="Z1513" s="19">
        <v>-0.15</v>
      </c>
      <c r="AA1513" s="19"/>
      <c r="AB1513" s="19"/>
      <c r="AC1513" s="19">
        <v>1.5</v>
      </c>
      <c r="AD1513" s="19"/>
      <c r="AE1513" s="19"/>
      <c r="AF1513" s="19">
        <v>8.5</v>
      </c>
      <c r="AG1513" s="19"/>
      <c r="AH1513" s="19"/>
      <c r="AI1513" s="19">
        <v>28.5</v>
      </c>
      <c r="AJ1513" s="19"/>
      <c r="AK1513" s="19"/>
      <c r="AL1513" s="19"/>
      <c r="AM1513" s="19"/>
      <c r="AN1513" s="19"/>
      <c r="AO1513" s="19">
        <v>17.5</v>
      </c>
      <c r="AP1513" s="19"/>
      <c r="AQ1513" s="19"/>
      <c r="AR1513" s="19"/>
      <c r="AS1513" s="19">
        <v>9.5</v>
      </c>
      <c r="AT1513" s="19"/>
      <c r="AU1513" s="19">
        <v>9.5</v>
      </c>
      <c r="AV1513" s="19">
        <v>3.5</v>
      </c>
      <c r="AW1513" s="19"/>
      <c r="AX1513" s="19">
        <v>14</v>
      </c>
      <c r="AY1513" s="19">
        <v>2.1</v>
      </c>
      <c r="AZ1513" s="19"/>
      <c r="BA1513" s="19">
        <v>2.5</v>
      </c>
      <c r="BB1513" s="19"/>
      <c r="BC1513" s="19"/>
      <c r="BD1513" s="19">
        <v>2</v>
      </c>
    </row>
    <row r="1514" spans="2:56" x14ac:dyDescent="0.2">
      <c r="B1514" s="18">
        <v>35650</v>
      </c>
      <c r="C1514" s="19"/>
      <c r="D1514" s="19"/>
      <c r="E1514" s="19">
        <v>8</v>
      </c>
      <c r="F1514" s="19">
        <v>0</v>
      </c>
      <c r="G1514" s="19"/>
      <c r="H1514" s="19">
        <v>6.5</v>
      </c>
      <c r="I1514" s="19"/>
      <c r="J1514" s="19"/>
      <c r="K1514" s="19"/>
      <c r="L1514" s="19"/>
      <c r="M1514" s="19"/>
      <c r="N1514" s="19">
        <v>3.5</v>
      </c>
      <c r="O1514" s="19"/>
      <c r="P1514" s="19"/>
      <c r="Q1514" s="19"/>
      <c r="R1514" s="19">
        <v>0.5</v>
      </c>
      <c r="S1514" s="19">
        <v>1</v>
      </c>
      <c r="T1514" s="19">
        <v>1.5</v>
      </c>
      <c r="U1514" s="19"/>
      <c r="V1514" s="19"/>
      <c r="W1514" s="19"/>
      <c r="X1514" s="19">
        <v>-0.15</v>
      </c>
      <c r="Y1514" s="19"/>
      <c r="Z1514" s="19">
        <v>-0.15</v>
      </c>
      <c r="AA1514" s="19"/>
      <c r="AB1514" s="19"/>
      <c r="AC1514" s="19">
        <v>1.5</v>
      </c>
      <c r="AD1514" s="19"/>
      <c r="AE1514" s="19"/>
      <c r="AF1514" s="19">
        <v>8.5</v>
      </c>
      <c r="AG1514" s="19"/>
      <c r="AH1514" s="19"/>
      <c r="AI1514" s="19">
        <v>28.5</v>
      </c>
      <c r="AJ1514" s="19"/>
      <c r="AK1514" s="19"/>
      <c r="AL1514" s="19"/>
      <c r="AM1514" s="19"/>
      <c r="AN1514" s="19"/>
      <c r="AO1514" s="19">
        <v>17.5</v>
      </c>
      <c r="AP1514" s="19"/>
      <c r="AQ1514" s="19"/>
      <c r="AR1514" s="19"/>
      <c r="AS1514" s="19">
        <v>9.5</v>
      </c>
      <c r="AT1514" s="19"/>
      <c r="AU1514" s="19">
        <v>9.5</v>
      </c>
      <c r="AV1514" s="19">
        <v>3.5</v>
      </c>
      <c r="AW1514" s="19"/>
      <c r="AX1514" s="19">
        <v>14</v>
      </c>
      <c r="AY1514" s="19">
        <v>2.1</v>
      </c>
      <c r="AZ1514" s="19"/>
      <c r="BA1514" s="19">
        <v>2.5</v>
      </c>
      <c r="BB1514" s="19"/>
      <c r="BC1514" s="19"/>
      <c r="BD1514" s="19">
        <v>2</v>
      </c>
    </row>
    <row r="1515" spans="2:56" x14ac:dyDescent="0.2">
      <c r="B1515" s="18">
        <v>35643</v>
      </c>
      <c r="C1515" s="19"/>
      <c r="D1515" s="19"/>
      <c r="E1515" s="19">
        <v>8</v>
      </c>
      <c r="F1515" s="19">
        <v>0</v>
      </c>
      <c r="G1515" s="19"/>
      <c r="H1515" s="19">
        <v>6.5</v>
      </c>
      <c r="I1515" s="19"/>
      <c r="J1515" s="19"/>
      <c r="K1515" s="19"/>
      <c r="L1515" s="19"/>
      <c r="M1515" s="19"/>
      <c r="N1515" s="19">
        <v>3.5</v>
      </c>
      <c r="O1515" s="19"/>
      <c r="P1515" s="19"/>
      <c r="Q1515" s="19"/>
      <c r="R1515" s="19">
        <v>0.5</v>
      </c>
      <c r="S1515" s="19">
        <v>1</v>
      </c>
      <c r="T1515" s="19">
        <v>1.5</v>
      </c>
      <c r="U1515" s="19"/>
      <c r="V1515" s="19"/>
      <c r="W1515" s="19"/>
      <c r="X1515" s="19">
        <v>-0.15</v>
      </c>
      <c r="Y1515" s="19"/>
      <c r="Z1515" s="19">
        <v>-0.15</v>
      </c>
      <c r="AA1515" s="19"/>
      <c r="AB1515" s="19"/>
      <c r="AC1515" s="19">
        <v>1.5</v>
      </c>
      <c r="AD1515" s="19"/>
      <c r="AE1515" s="19"/>
      <c r="AF1515" s="19">
        <v>8.5</v>
      </c>
      <c r="AG1515" s="19"/>
      <c r="AH1515" s="19"/>
      <c r="AI1515" s="19">
        <v>28.5</v>
      </c>
      <c r="AJ1515" s="19"/>
      <c r="AK1515" s="19"/>
      <c r="AL1515" s="19"/>
      <c r="AM1515" s="19"/>
      <c r="AN1515" s="19"/>
      <c r="AO1515" s="19">
        <v>17.5</v>
      </c>
      <c r="AP1515" s="19"/>
      <c r="AQ1515" s="19"/>
      <c r="AR1515" s="19"/>
      <c r="AS1515" s="19">
        <v>3.5</v>
      </c>
      <c r="AT1515" s="19"/>
      <c r="AU1515" s="19">
        <v>3.5</v>
      </c>
      <c r="AV1515" s="19">
        <v>3.5</v>
      </c>
      <c r="AW1515" s="19"/>
      <c r="AX1515" s="19">
        <v>14</v>
      </c>
      <c r="AY1515" s="19">
        <v>2.1</v>
      </c>
      <c r="AZ1515" s="19"/>
      <c r="BA1515" s="19">
        <v>2.5</v>
      </c>
      <c r="BB1515" s="19"/>
      <c r="BC1515" s="19"/>
      <c r="BD1515" s="19">
        <v>2</v>
      </c>
    </row>
    <row r="1516" spans="2:56" x14ac:dyDescent="0.2">
      <c r="B1516" s="18">
        <v>35636</v>
      </c>
      <c r="C1516" s="19"/>
      <c r="D1516" s="19"/>
      <c r="E1516" s="19">
        <v>8</v>
      </c>
      <c r="F1516" s="19">
        <v>0</v>
      </c>
      <c r="G1516" s="19"/>
      <c r="H1516" s="19">
        <v>6.5</v>
      </c>
      <c r="I1516" s="19"/>
      <c r="J1516" s="19"/>
      <c r="K1516" s="19"/>
      <c r="L1516" s="19"/>
      <c r="M1516" s="19"/>
      <c r="N1516" s="19">
        <v>3.5</v>
      </c>
      <c r="O1516" s="19"/>
      <c r="P1516" s="19"/>
      <c r="Q1516" s="19"/>
      <c r="R1516" s="19">
        <v>0.5</v>
      </c>
      <c r="S1516" s="19">
        <v>1</v>
      </c>
      <c r="T1516" s="19">
        <v>1.5</v>
      </c>
      <c r="U1516" s="19"/>
      <c r="V1516" s="19"/>
      <c r="W1516" s="19"/>
      <c r="X1516" s="19">
        <v>-0.15</v>
      </c>
      <c r="Y1516" s="19"/>
      <c r="Z1516" s="19">
        <v>-0.15</v>
      </c>
      <c r="AA1516" s="19"/>
      <c r="AB1516" s="19"/>
      <c r="AC1516" s="19">
        <v>1.5</v>
      </c>
      <c r="AD1516" s="19"/>
      <c r="AE1516" s="19"/>
      <c r="AF1516" s="19">
        <v>8.5</v>
      </c>
      <c r="AG1516" s="19"/>
      <c r="AH1516" s="19"/>
      <c r="AI1516" s="19">
        <v>28.5</v>
      </c>
      <c r="AJ1516" s="19"/>
      <c r="AK1516" s="19"/>
      <c r="AL1516" s="19"/>
      <c r="AM1516" s="19"/>
      <c r="AN1516" s="19"/>
      <c r="AO1516" s="19">
        <v>12.5</v>
      </c>
      <c r="AP1516" s="19"/>
      <c r="AQ1516" s="19"/>
      <c r="AR1516" s="19"/>
      <c r="AS1516" s="19">
        <v>3.5</v>
      </c>
      <c r="AT1516" s="19"/>
      <c r="AU1516" s="19">
        <v>3.5</v>
      </c>
      <c r="AV1516" s="19">
        <v>3.5</v>
      </c>
      <c r="AW1516" s="19"/>
      <c r="AX1516" s="19">
        <v>17.5</v>
      </c>
      <c r="AY1516" s="19">
        <v>2.1</v>
      </c>
      <c r="AZ1516" s="19"/>
      <c r="BA1516" s="19">
        <v>2.5</v>
      </c>
      <c r="BB1516" s="19"/>
      <c r="BC1516" s="19"/>
      <c r="BD1516" s="19">
        <v>2</v>
      </c>
    </row>
    <row r="1517" spans="2:56" x14ac:dyDescent="0.2">
      <c r="B1517" s="18">
        <v>35629</v>
      </c>
      <c r="C1517" s="19"/>
      <c r="D1517" s="19"/>
      <c r="E1517" s="19">
        <v>8</v>
      </c>
      <c r="F1517" s="19">
        <v>0</v>
      </c>
      <c r="G1517" s="19"/>
      <c r="H1517" s="19">
        <v>6.5</v>
      </c>
      <c r="I1517" s="19"/>
      <c r="J1517" s="19"/>
      <c r="K1517" s="19"/>
      <c r="L1517" s="19"/>
      <c r="M1517" s="19"/>
      <c r="N1517" s="19">
        <v>3.5</v>
      </c>
      <c r="O1517" s="19"/>
      <c r="P1517" s="19"/>
      <c r="Q1517" s="19"/>
      <c r="R1517" s="19">
        <v>0.5</v>
      </c>
      <c r="S1517" s="19">
        <v>1</v>
      </c>
      <c r="T1517" s="19">
        <v>1.5</v>
      </c>
      <c r="U1517" s="19"/>
      <c r="V1517" s="19"/>
      <c r="W1517" s="19"/>
      <c r="X1517" s="19">
        <v>-0.15</v>
      </c>
      <c r="Y1517" s="19"/>
      <c r="Z1517" s="19">
        <v>-0.15</v>
      </c>
      <c r="AA1517" s="19"/>
      <c r="AB1517" s="19"/>
      <c r="AC1517" s="19">
        <v>1.5</v>
      </c>
      <c r="AD1517" s="19"/>
      <c r="AE1517" s="19"/>
      <c r="AF1517" s="19">
        <v>8.5</v>
      </c>
      <c r="AG1517" s="19"/>
      <c r="AH1517" s="19"/>
      <c r="AI1517" s="19">
        <v>28.5</v>
      </c>
      <c r="AJ1517" s="19"/>
      <c r="AK1517" s="19"/>
      <c r="AL1517" s="19"/>
      <c r="AM1517" s="19"/>
      <c r="AN1517" s="19"/>
      <c r="AO1517" s="19">
        <v>12.5</v>
      </c>
      <c r="AP1517" s="19"/>
      <c r="AQ1517" s="19"/>
      <c r="AR1517" s="19"/>
      <c r="AS1517" s="19">
        <v>3.5</v>
      </c>
      <c r="AT1517" s="19"/>
      <c r="AU1517" s="19">
        <v>3.5</v>
      </c>
      <c r="AV1517" s="19">
        <v>3.5</v>
      </c>
      <c r="AW1517" s="19"/>
      <c r="AX1517" s="19">
        <v>12.5</v>
      </c>
      <c r="AY1517" s="19">
        <v>2.1</v>
      </c>
      <c r="AZ1517" s="19"/>
      <c r="BA1517" s="19">
        <v>2.5</v>
      </c>
      <c r="BB1517" s="19"/>
      <c r="BC1517" s="19"/>
      <c r="BD1517" s="19">
        <v>2</v>
      </c>
    </row>
    <row r="1518" spans="2:56" x14ac:dyDescent="0.2">
      <c r="B1518" s="18">
        <v>35622</v>
      </c>
      <c r="C1518" s="19"/>
      <c r="D1518" s="19"/>
      <c r="E1518" s="19">
        <v>8</v>
      </c>
      <c r="F1518" s="19">
        <v>0</v>
      </c>
      <c r="G1518" s="19"/>
      <c r="H1518" s="19">
        <v>6.5</v>
      </c>
      <c r="I1518" s="19"/>
      <c r="J1518" s="19"/>
      <c r="K1518" s="19"/>
      <c r="L1518" s="19"/>
      <c r="M1518" s="19"/>
      <c r="N1518" s="19">
        <v>3.5</v>
      </c>
      <c r="O1518" s="19"/>
      <c r="P1518" s="19"/>
      <c r="Q1518" s="19"/>
      <c r="R1518" s="19">
        <v>0.5</v>
      </c>
      <c r="S1518" s="19">
        <v>1</v>
      </c>
      <c r="T1518" s="19">
        <v>1.5</v>
      </c>
      <c r="U1518" s="19"/>
      <c r="V1518" s="19"/>
      <c r="W1518" s="19"/>
      <c r="X1518" s="19">
        <v>-0.15</v>
      </c>
      <c r="Y1518" s="19"/>
      <c r="Z1518" s="19">
        <v>-0.15</v>
      </c>
      <c r="AA1518" s="19"/>
      <c r="AB1518" s="19"/>
      <c r="AC1518" s="19">
        <v>1.5</v>
      </c>
      <c r="AD1518" s="19"/>
      <c r="AE1518" s="19"/>
      <c r="AF1518" s="19">
        <v>8.5</v>
      </c>
      <c r="AG1518" s="19"/>
      <c r="AH1518" s="19"/>
      <c r="AI1518" s="19">
        <v>28.5</v>
      </c>
      <c r="AJ1518" s="19"/>
      <c r="AK1518" s="19"/>
      <c r="AL1518" s="19"/>
      <c r="AM1518" s="19"/>
      <c r="AN1518" s="19"/>
      <c r="AO1518" s="19">
        <v>1.75</v>
      </c>
      <c r="AP1518" s="19"/>
      <c r="AQ1518" s="19"/>
      <c r="AR1518" s="19"/>
      <c r="AS1518" s="19">
        <v>3.5</v>
      </c>
      <c r="AT1518" s="19"/>
      <c r="AU1518" s="19">
        <v>3.5</v>
      </c>
      <c r="AV1518" s="19">
        <v>3.5</v>
      </c>
      <c r="AW1518" s="19"/>
      <c r="AX1518" s="19">
        <v>6.5</v>
      </c>
      <c r="AY1518" s="19">
        <v>2.1</v>
      </c>
      <c r="AZ1518" s="19"/>
      <c r="BA1518" s="19">
        <v>2.5</v>
      </c>
      <c r="BB1518" s="19"/>
      <c r="BC1518" s="19"/>
      <c r="BD1518" s="19">
        <v>2</v>
      </c>
    </row>
    <row r="1519" spans="2:56" x14ac:dyDescent="0.2">
      <c r="B1519" s="18">
        <v>35615</v>
      </c>
      <c r="C1519" s="19"/>
      <c r="D1519" s="19"/>
      <c r="E1519" s="19">
        <v>8</v>
      </c>
      <c r="F1519" s="19">
        <v>0</v>
      </c>
      <c r="G1519" s="19"/>
      <c r="H1519" s="19">
        <v>6.5</v>
      </c>
      <c r="I1519" s="19"/>
      <c r="J1519" s="19"/>
      <c r="K1519" s="19"/>
      <c r="L1519" s="19"/>
      <c r="M1519" s="19"/>
      <c r="N1519" s="19">
        <v>3.5</v>
      </c>
      <c r="O1519" s="19"/>
      <c r="P1519" s="19"/>
      <c r="Q1519" s="19"/>
      <c r="R1519" s="19">
        <v>0.5</v>
      </c>
      <c r="S1519" s="19">
        <v>1</v>
      </c>
      <c r="T1519" s="19">
        <v>1.5</v>
      </c>
      <c r="U1519" s="19"/>
      <c r="V1519" s="19"/>
      <c r="W1519" s="19"/>
      <c r="X1519" s="19">
        <v>-0.15</v>
      </c>
      <c r="Y1519" s="19"/>
      <c r="Z1519" s="19">
        <v>-0.15</v>
      </c>
      <c r="AA1519" s="19"/>
      <c r="AB1519" s="19"/>
      <c r="AC1519" s="19">
        <v>1.5</v>
      </c>
      <c r="AD1519" s="19"/>
      <c r="AE1519" s="19"/>
      <c r="AF1519" s="19">
        <v>8.5</v>
      </c>
      <c r="AG1519" s="19"/>
      <c r="AH1519" s="19"/>
      <c r="AI1519" s="19">
        <v>28.5</v>
      </c>
      <c r="AJ1519" s="19"/>
      <c r="AK1519" s="19"/>
      <c r="AL1519" s="19"/>
      <c r="AM1519" s="19"/>
      <c r="AN1519" s="19"/>
      <c r="AO1519" s="19">
        <v>1.75</v>
      </c>
      <c r="AP1519" s="19"/>
      <c r="AQ1519" s="19"/>
      <c r="AR1519" s="19"/>
      <c r="AS1519" s="19">
        <v>3.5</v>
      </c>
      <c r="AT1519" s="19"/>
      <c r="AU1519" s="19">
        <v>3.5</v>
      </c>
      <c r="AV1519" s="19">
        <v>3.5</v>
      </c>
      <c r="AW1519" s="19"/>
      <c r="AX1519" s="19">
        <v>6.5</v>
      </c>
      <c r="AY1519" s="19">
        <v>2.1</v>
      </c>
      <c r="AZ1519" s="19"/>
      <c r="BA1519" s="19">
        <v>2.5</v>
      </c>
      <c r="BB1519" s="19"/>
      <c r="BC1519" s="19"/>
      <c r="BD1519" s="19">
        <v>2</v>
      </c>
    </row>
    <row r="1520" spans="2:56" x14ac:dyDescent="0.2">
      <c r="B1520" s="18">
        <v>35608</v>
      </c>
      <c r="C1520" s="19"/>
      <c r="D1520" s="19"/>
      <c r="E1520" s="19">
        <v>8</v>
      </c>
      <c r="F1520" s="19">
        <v>0</v>
      </c>
      <c r="G1520" s="19"/>
      <c r="H1520" s="19">
        <v>6.5</v>
      </c>
      <c r="I1520" s="19"/>
      <c r="J1520" s="19"/>
      <c r="K1520" s="19"/>
      <c r="L1520" s="19"/>
      <c r="M1520" s="19"/>
      <c r="N1520" s="19">
        <v>3.5</v>
      </c>
      <c r="O1520" s="19"/>
      <c r="P1520" s="19"/>
      <c r="Q1520" s="19"/>
      <c r="R1520" s="19">
        <v>0.5</v>
      </c>
      <c r="S1520" s="19">
        <v>1</v>
      </c>
      <c r="T1520" s="19">
        <v>1.5</v>
      </c>
      <c r="U1520" s="19"/>
      <c r="V1520" s="19"/>
      <c r="W1520" s="19"/>
      <c r="X1520" s="19">
        <v>-0.15</v>
      </c>
      <c r="Y1520" s="19"/>
      <c r="Z1520" s="19">
        <v>-0.15</v>
      </c>
      <c r="AA1520" s="19"/>
      <c r="AB1520" s="19"/>
      <c r="AC1520" s="19">
        <v>1.5</v>
      </c>
      <c r="AD1520" s="19"/>
      <c r="AE1520" s="19"/>
      <c r="AF1520" s="19">
        <v>8.5</v>
      </c>
      <c r="AG1520" s="19"/>
      <c r="AH1520" s="19"/>
      <c r="AI1520" s="19">
        <v>28.5</v>
      </c>
      <c r="AJ1520" s="19"/>
      <c r="AK1520" s="19"/>
      <c r="AL1520" s="19"/>
      <c r="AM1520" s="19"/>
      <c r="AN1520" s="19"/>
      <c r="AO1520" s="19">
        <v>1.75</v>
      </c>
      <c r="AP1520" s="19"/>
      <c r="AQ1520" s="19"/>
      <c r="AR1520" s="19"/>
      <c r="AS1520" s="19">
        <v>3.5</v>
      </c>
      <c r="AT1520" s="19"/>
      <c r="AU1520" s="19">
        <v>3.5</v>
      </c>
      <c r="AV1520" s="19">
        <v>3.5</v>
      </c>
      <c r="AW1520" s="19"/>
      <c r="AX1520" s="19">
        <v>3.35</v>
      </c>
      <c r="AY1520" s="19">
        <v>2.1</v>
      </c>
      <c r="AZ1520" s="19"/>
      <c r="BA1520" s="19">
        <v>2.5</v>
      </c>
      <c r="BB1520" s="19"/>
      <c r="BC1520" s="19"/>
      <c r="BD1520" s="19">
        <v>2</v>
      </c>
    </row>
    <row r="1521" spans="2:56" x14ac:dyDescent="0.2">
      <c r="B1521" s="18">
        <v>35601</v>
      </c>
      <c r="C1521" s="19"/>
      <c r="D1521" s="19"/>
      <c r="E1521" s="19">
        <v>8</v>
      </c>
      <c r="F1521" s="19">
        <v>0</v>
      </c>
      <c r="G1521" s="19"/>
      <c r="H1521" s="19">
        <v>6.5</v>
      </c>
      <c r="I1521" s="19"/>
      <c r="J1521" s="19"/>
      <c r="K1521" s="19"/>
      <c r="L1521" s="19"/>
      <c r="M1521" s="19"/>
      <c r="N1521" s="19">
        <v>3.5</v>
      </c>
      <c r="O1521" s="19"/>
      <c r="P1521" s="19"/>
      <c r="Q1521" s="19"/>
      <c r="R1521" s="19">
        <v>0.5</v>
      </c>
      <c r="S1521" s="19">
        <v>1</v>
      </c>
      <c r="T1521" s="19">
        <v>1.5</v>
      </c>
      <c r="U1521" s="19"/>
      <c r="V1521" s="19"/>
      <c r="W1521" s="19"/>
      <c r="X1521" s="19">
        <v>-0.15</v>
      </c>
      <c r="Y1521" s="19"/>
      <c r="Z1521" s="19">
        <v>-0.15</v>
      </c>
      <c r="AA1521" s="19"/>
      <c r="AB1521" s="19"/>
      <c r="AC1521" s="19">
        <v>1.5</v>
      </c>
      <c r="AD1521" s="19"/>
      <c r="AE1521" s="19"/>
      <c r="AF1521" s="19">
        <v>8.5</v>
      </c>
      <c r="AG1521" s="19"/>
      <c r="AH1521" s="19"/>
      <c r="AI1521" s="19">
        <v>28.5</v>
      </c>
      <c r="AJ1521" s="19"/>
      <c r="AK1521" s="19"/>
      <c r="AL1521" s="19"/>
      <c r="AM1521" s="19"/>
      <c r="AN1521" s="19"/>
      <c r="AO1521" s="19">
        <v>1.75</v>
      </c>
      <c r="AP1521" s="19"/>
      <c r="AQ1521" s="19"/>
      <c r="AR1521" s="19"/>
      <c r="AS1521" s="19">
        <v>3.5</v>
      </c>
      <c r="AT1521" s="19"/>
      <c r="AU1521" s="19">
        <v>3.5</v>
      </c>
      <c r="AV1521" s="19">
        <v>3.5</v>
      </c>
      <c r="AW1521" s="19"/>
      <c r="AX1521" s="19">
        <v>3.35</v>
      </c>
      <c r="AY1521" s="19">
        <v>2.1</v>
      </c>
      <c r="AZ1521" s="19"/>
      <c r="BA1521" s="19">
        <v>2.5</v>
      </c>
      <c r="BB1521" s="19"/>
      <c r="BC1521" s="19"/>
      <c r="BD1521" s="19">
        <v>2</v>
      </c>
    </row>
    <row r="1522" spans="2:56" x14ac:dyDescent="0.2">
      <c r="B1522" s="18">
        <v>35594</v>
      </c>
      <c r="C1522" s="19"/>
      <c r="D1522" s="19"/>
      <c r="E1522" s="19">
        <v>8</v>
      </c>
      <c r="F1522" s="19">
        <v>0</v>
      </c>
      <c r="G1522" s="19"/>
      <c r="H1522" s="19">
        <v>6.5</v>
      </c>
      <c r="I1522" s="19"/>
      <c r="J1522" s="19"/>
      <c r="K1522" s="19"/>
      <c r="L1522" s="19"/>
      <c r="M1522" s="19"/>
      <c r="N1522" s="19">
        <v>3.5</v>
      </c>
      <c r="O1522" s="19"/>
      <c r="P1522" s="19"/>
      <c r="Q1522" s="19"/>
      <c r="R1522" s="19">
        <v>0.5</v>
      </c>
      <c r="S1522" s="19">
        <v>1</v>
      </c>
      <c r="T1522" s="19">
        <v>1.5</v>
      </c>
      <c r="U1522" s="19"/>
      <c r="V1522" s="19"/>
      <c r="W1522" s="19"/>
      <c r="X1522" s="19">
        <v>-0.15</v>
      </c>
      <c r="Y1522" s="19"/>
      <c r="Z1522" s="19">
        <v>-0.15</v>
      </c>
      <c r="AA1522" s="19"/>
      <c r="AB1522" s="19"/>
      <c r="AC1522" s="19">
        <v>1.5</v>
      </c>
      <c r="AD1522" s="19"/>
      <c r="AE1522" s="19"/>
      <c r="AF1522" s="19">
        <v>8.5</v>
      </c>
      <c r="AG1522" s="19"/>
      <c r="AH1522" s="19"/>
      <c r="AI1522" s="19">
        <v>24.5</v>
      </c>
      <c r="AJ1522" s="19"/>
      <c r="AK1522" s="19"/>
      <c r="AL1522" s="19"/>
      <c r="AM1522" s="19"/>
      <c r="AN1522" s="19"/>
      <c r="AO1522" s="19">
        <v>1.75</v>
      </c>
      <c r="AP1522" s="19"/>
      <c r="AQ1522" s="19"/>
      <c r="AR1522" s="19"/>
      <c r="AS1522" s="19">
        <v>3.5</v>
      </c>
      <c r="AT1522" s="19"/>
      <c r="AU1522" s="19">
        <v>3.5</v>
      </c>
      <c r="AV1522" s="19">
        <v>3.5</v>
      </c>
      <c r="AW1522" s="19"/>
      <c r="AX1522" s="19">
        <v>3.35</v>
      </c>
      <c r="AY1522" s="19">
        <v>2.1</v>
      </c>
      <c r="AZ1522" s="19"/>
      <c r="BA1522" s="19">
        <v>2.5</v>
      </c>
      <c r="BB1522" s="19"/>
      <c r="BC1522" s="19"/>
      <c r="BD1522" s="19">
        <v>2</v>
      </c>
    </row>
    <row r="1523" spans="2:56" x14ac:dyDescent="0.2">
      <c r="B1523" s="18">
        <v>35587</v>
      </c>
      <c r="C1523" s="19"/>
      <c r="D1523" s="19"/>
      <c r="E1523" s="19">
        <v>8</v>
      </c>
      <c r="F1523" s="19">
        <v>5.5</v>
      </c>
      <c r="G1523" s="19">
        <v>5.5</v>
      </c>
      <c r="H1523" s="19">
        <v>5.5</v>
      </c>
      <c r="I1523" s="19"/>
      <c r="J1523" s="19"/>
      <c r="K1523" s="19"/>
      <c r="L1523" s="19"/>
      <c r="M1523" s="19"/>
      <c r="N1523" s="19">
        <v>3.5</v>
      </c>
      <c r="O1523" s="19"/>
      <c r="P1523" s="19"/>
      <c r="Q1523" s="19"/>
      <c r="R1523" s="19">
        <v>0.5</v>
      </c>
      <c r="S1523" s="19">
        <v>1</v>
      </c>
      <c r="T1523" s="19">
        <v>1.5</v>
      </c>
      <c r="U1523" s="19"/>
      <c r="V1523" s="19"/>
      <c r="W1523" s="19"/>
      <c r="X1523" s="19">
        <v>-0.15</v>
      </c>
      <c r="Y1523" s="19"/>
      <c r="Z1523" s="19">
        <v>-0.15</v>
      </c>
      <c r="AA1523" s="19"/>
      <c r="AB1523" s="19"/>
      <c r="AC1523" s="19">
        <v>1.5</v>
      </c>
      <c r="AD1523" s="19"/>
      <c r="AE1523" s="19"/>
      <c r="AF1523" s="19">
        <v>8.5</v>
      </c>
      <c r="AG1523" s="19"/>
      <c r="AH1523" s="19"/>
      <c r="AI1523" s="19">
        <v>17</v>
      </c>
      <c r="AJ1523" s="19"/>
      <c r="AK1523" s="19"/>
      <c r="AL1523" s="19"/>
      <c r="AM1523" s="19"/>
      <c r="AN1523" s="19"/>
      <c r="AO1523" s="19">
        <v>1.75</v>
      </c>
      <c r="AP1523" s="19"/>
      <c r="AQ1523" s="19"/>
      <c r="AR1523" s="19"/>
      <c r="AS1523" s="19">
        <v>3.5</v>
      </c>
      <c r="AT1523" s="19"/>
      <c r="AU1523" s="19">
        <v>3.5</v>
      </c>
      <c r="AV1523" s="19">
        <v>3.5</v>
      </c>
      <c r="AW1523" s="19"/>
      <c r="AX1523" s="19">
        <v>3.35</v>
      </c>
      <c r="AY1523" s="19">
        <v>2.1</v>
      </c>
      <c r="AZ1523" s="19"/>
      <c r="BA1523" s="19">
        <v>2.5</v>
      </c>
      <c r="BB1523" s="19"/>
      <c r="BC1523" s="19"/>
      <c r="BD1523" s="19">
        <v>2</v>
      </c>
    </row>
    <row r="1524" spans="2:56" x14ac:dyDescent="0.2">
      <c r="B1524" s="18">
        <v>35580</v>
      </c>
      <c r="C1524" s="19"/>
      <c r="D1524" s="19"/>
      <c r="E1524" s="19">
        <v>8</v>
      </c>
      <c r="F1524" s="19">
        <v>5.5</v>
      </c>
      <c r="G1524" s="19">
        <v>5.5</v>
      </c>
      <c r="H1524" s="19">
        <v>5.5</v>
      </c>
      <c r="I1524" s="19"/>
      <c r="J1524" s="19"/>
      <c r="K1524" s="19"/>
      <c r="L1524" s="19"/>
      <c r="M1524" s="19"/>
      <c r="N1524" s="19">
        <v>3.5</v>
      </c>
      <c r="O1524" s="19"/>
      <c r="P1524" s="19"/>
      <c r="Q1524" s="19"/>
      <c r="R1524" s="19">
        <v>0.5</v>
      </c>
      <c r="S1524" s="19">
        <v>1</v>
      </c>
      <c r="T1524" s="19">
        <v>1.5</v>
      </c>
      <c r="U1524" s="19"/>
      <c r="V1524" s="19"/>
      <c r="W1524" s="19"/>
      <c r="X1524" s="19">
        <v>-0.15</v>
      </c>
      <c r="Y1524" s="19"/>
      <c r="Z1524" s="19">
        <v>-0.15</v>
      </c>
      <c r="AA1524" s="19"/>
      <c r="AB1524" s="19"/>
      <c r="AC1524" s="19">
        <v>1.5</v>
      </c>
      <c r="AD1524" s="19"/>
      <c r="AE1524" s="19"/>
      <c r="AF1524" s="19">
        <v>8.5</v>
      </c>
      <c r="AG1524" s="19">
        <v>13.5</v>
      </c>
      <c r="AH1524" s="19"/>
      <c r="AI1524" s="19">
        <v>13.5</v>
      </c>
      <c r="AJ1524" s="19"/>
      <c r="AK1524" s="19"/>
      <c r="AL1524" s="19"/>
      <c r="AM1524" s="19"/>
      <c r="AN1524" s="19"/>
      <c r="AO1524" s="19">
        <v>1.75</v>
      </c>
      <c r="AP1524" s="19"/>
      <c r="AQ1524" s="19"/>
      <c r="AR1524" s="19"/>
      <c r="AS1524" s="19">
        <v>3.5</v>
      </c>
      <c r="AT1524" s="19"/>
      <c r="AU1524" s="19">
        <v>3.5</v>
      </c>
      <c r="AV1524" s="19">
        <v>3.5</v>
      </c>
      <c r="AW1524" s="19"/>
      <c r="AX1524" s="19">
        <v>3.35</v>
      </c>
      <c r="AY1524" s="19">
        <v>2.1</v>
      </c>
      <c r="AZ1524" s="19"/>
      <c r="BA1524" s="19">
        <v>2.5</v>
      </c>
      <c r="BB1524" s="19"/>
      <c r="BC1524" s="19"/>
      <c r="BD1524" s="19">
        <v>2</v>
      </c>
    </row>
    <row r="1525" spans="2:56" x14ac:dyDescent="0.2">
      <c r="B1525" s="18">
        <v>35573</v>
      </c>
      <c r="C1525" s="19"/>
      <c r="D1525" s="19"/>
      <c r="E1525" s="19">
        <v>8</v>
      </c>
      <c r="F1525" s="19"/>
      <c r="G1525" s="19"/>
      <c r="H1525" s="19">
        <v>7.5</v>
      </c>
      <c r="I1525" s="19"/>
      <c r="J1525" s="19"/>
      <c r="K1525" s="19"/>
      <c r="L1525" s="19"/>
      <c r="M1525" s="19"/>
      <c r="N1525" s="19">
        <v>3.5</v>
      </c>
      <c r="O1525" s="19"/>
      <c r="P1525" s="19"/>
      <c r="Q1525" s="19"/>
      <c r="R1525" s="19"/>
      <c r="S1525" s="19"/>
      <c r="T1525" s="19">
        <v>1.5</v>
      </c>
      <c r="U1525" s="19"/>
      <c r="V1525" s="19"/>
      <c r="W1525" s="19"/>
      <c r="X1525" s="19"/>
      <c r="Y1525" s="19"/>
      <c r="Z1525" s="19">
        <v>-0.15</v>
      </c>
      <c r="AA1525" s="19"/>
      <c r="AB1525" s="19"/>
      <c r="AC1525" s="19">
        <v>1.5</v>
      </c>
      <c r="AD1525" s="19"/>
      <c r="AE1525" s="19"/>
      <c r="AF1525" s="19">
        <v>8.5</v>
      </c>
      <c r="AG1525" s="19">
        <v>15</v>
      </c>
      <c r="AH1525" s="19"/>
      <c r="AI1525" s="19">
        <v>15</v>
      </c>
      <c r="AJ1525" s="19"/>
      <c r="AK1525" s="19"/>
      <c r="AL1525" s="19"/>
      <c r="AM1525" s="19"/>
      <c r="AN1525" s="19"/>
      <c r="AO1525" s="19">
        <v>1.75</v>
      </c>
      <c r="AP1525" s="19"/>
      <c r="AQ1525" s="19"/>
      <c r="AR1525" s="19"/>
      <c r="AS1525" s="19">
        <v>3.5</v>
      </c>
      <c r="AT1525" s="19"/>
      <c r="AU1525" s="19">
        <v>3.5</v>
      </c>
      <c r="AV1525" s="19">
        <v>3.5</v>
      </c>
      <c r="AW1525" s="19"/>
      <c r="AX1525" s="19">
        <v>3.35</v>
      </c>
      <c r="AY1525" s="19">
        <v>2.1</v>
      </c>
      <c r="AZ1525" s="19"/>
      <c r="BA1525" s="19">
        <v>2.5</v>
      </c>
      <c r="BB1525" s="19"/>
      <c r="BC1525" s="19"/>
      <c r="BD1525" s="19">
        <v>2</v>
      </c>
    </row>
    <row r="1526" spans="2:56" x14ac:dyDescent="0.2">
      <c r="B1526" s="18">
        <v>35566</v>
      </c>
      <c r="C1526" s="19"/>
      <c r="D1526" s="19"/>
      <c r="E1526" s="19">
        <v>8</v>
      </c>
      <c r="F1526" s="19"/>
      <c r="G1526" s="19"/>
      <c r="H1526" s="19">
        <v>1.3</v>
      </c>
      <c r="I1526" s="19"/>
      <c r="J1526" s="19"/>
      <c r="K1526" s="19"/>
      <c r="L1526" s="19"/>
      <c r="M1526" s="19"/>
      <c r="N1526" s="19">
        <v>3.5</v>
      </c>
      <c r="O1526" s="19"/>
      <c r="P1526" s="19"/>
      <c r="Q1526" s="19"/>
      <c r="R1526" s="19"/>
      <c r="S1526" s="19"/>
      <c r="T1526" s="19">
        <v>1.5</v>
      </c>
      <c r="U1526" s="19"/>
      <c r="V1526" s="19"/>
      <c r="W1526" s="19"/>
      <c r="X1526" s="19"/>
      <c r="Y1526" s="19"/>
      <c r="Z1526" s="19">
        <v>-0.15</v>
      </c>
      <c r="AA1526" s="19"/>
      <c r="AB1526" s="19"/>
      <c r="AC1526" s="19">
        <v>1.5</v>
      </c>
      <c r="AD1526" s="19"/>
      <c r="AE1526" s="19"/>
      <c r="AF1526" s="19">
        <v>8.5</v>
      </c>
      <c r="AG1526" s="19">
        <v>1.5</v>
      </c>
      <c r="AH1526" s="19"/>
      <c r="AI1526" s="19">
        <v>2.1</v>
      </c>
      <c r="AJ1526" s="19"/>
      <c r="AK1526" s="19"/>
      <c r="AL1526" s="19"/>
      <c r="AM1526" s="19"/>
      <c r="AN1526" s="19"/>
      <c r="AO1526" s="19">
        <v>1.75</v>
      </c>
      <c r="AP1526" s="19"/>
      <c r="AQ1526" s="19"/>
      <c r="AR1526" s="19"/>
      <c r="AS1526" s="19">
        <v>3.5</v>
      </c>
      <c r="AT1526" s="19"/>
      <c r="AU1526" s="19">
        <v>3.5</v>
      </c>
      <c r="AV1526" s="19">
        <v>3.5</v>
      </c>
      <c r="AW1526" s="19"/>
      <c r="AX1526" s="19">
        <v>3.35</v>
      </c>
      <c r="AY1526" s="19">
        <v>2.1</v>
      </c>
      <c r="AZ1526" s="19"/>
      <c r="BA1526" s="19">
        <v>2.5</v>
      </c>
      <c r="BB1526" s="19"/>
      <c r="BC1526" s="19"/>
      <c r="BD1526" s="19">
        <v>2</v>
      </c>
    </row>
    <row r="1527" spans="2:56" x14ac:dyDescent="0.2">
      <c r="B1527" s="18">
        <v>35559</v>
      </c>
      <c r="C1527" s="19"/>
      <c r="D1527" s="19"/>
      <c r="E1527" s="19">
        <v>8</v>
      </c>
      <c r="F1527" s="19"/>
      <c r="G1527" s="19"/>
      <c r="H1527" s="19">
        <v>1.3</v>
      </c>
      <c r="I1527" s="19"/>
      <c r="J1527" s="19"/>
      <c r="K1527" s="19"/>
      <c r="L1527" s="19"/>
      <c r="M1527" s="19"/>
      <c r="N1527" s="19">
        <v>3.5</v>
      </c>
      <c r="O1527" s="19"/>
      <c r="P1527" s="19"/>
      <c r="Q1527" s="19"/>
      <c r="R1527" s="19"/>
      <c r="S1527" s="19"/>
      <c r="T1527" s="19">
        <v>1.5</v>
      </c>
      <c r="U1527" s="19"/>
      <c r="V1527" s="19"/>
      <c r="W1527" s="19"/>
      <c r="X1527" s="19"/>
      <c r="Y1527" s="19"/>
      <c r="Z1527" s="19">
        <v>-0.15</v>
      </c>
      <c r="AA1527" s="19"/>
      <c r="AB1527" s="19"/>
      <c r="AC1527" s="19">
        <v>1.5</v>
      </c>
      <c r="AD1527" s="19"/>
      <c r="AE1527" s="19"/>
      <c r="AF1527" s="19">
        <v>8.5</v>
      </c>
      <c r="AG1527" s="19">
        <v>1.5</v>
      </c>
      <c r="AH1527" s="19"/>
      <c r="AI1527" s="19">
        <v>2.1</v>
      </c>
      <c r="AJ1527" s="19"/>
      <c r="AK1527" s="19"/>
      <c r="AL1527" s="19"/>
      <c r="AM1527" s="19"/>
      <c r="AN1527" s="19"/>
      <c r="AO1527" s="19">
        <v>1.75</v>
      </c>
      <c r="AP1527" s="19"/>
      <c r="AQ1527" s="19"/>
      <c r="AR1527" s="19"/>
      <c r="AS1527" s="19">
        <v>3.5</v>
      </c>
      <c r="AT1527" s="19"/>
      <c r="AU1527" s="19">
        <v>3.5</v>
      </c>
      <c r="AV1527" s="19">
        <v>3.5</v>
      </c>
      <c r="AW1527" s="19"/>
      <c r="AX1527" s="19">
        <v>3.35</v>
      </c>
      <c r="AY1527" s="19">
        <v>2.1</v>
      </c>
      <c r="AZ1527" s="19"/>
      <c r="BA1527" s="19">
        <v>2.5</v>
      </c>
      <c r="BB1527" s="19"/>
      <c r="BC1527" s="19"/>
      <c r="BD1527" s="19">
        <v>2</v>
      </c>
    </row>
    <row r="1528" spans="2:56" x14ac:dyDescent="0.2">
      <c r="B1528" s="18">
        <v>35552</v>
      </c>
      <c r="C1528" s="19"/>
      <c r="D1528" s="19"/>
      <c r="E1528" s="19">
        <v>8</v>
      </c>
      <c r="F1528" s="19"/>
      <c r="G1528" s="19"/>
      <c r="H1528" s="19">
        <v>1.3</v>
      </c>
      <c r="I1528" s="19"/>
      <c r="J1528" s="19"/>
      <c r="K1528" s="19"/>
      <c r="L1528" s="19"/>
      <c r="M1528" s="19"/>
      <c r="N1528" s="19">
        <v>3.5</v>
      </c>
      <c r="O1528" s="19"/>
      <c r="P1528" s="19"/>
      <c r="Q1528" s="19"/>
      <c r="R1528" s="19"/>
      <c r="S1528" s="19"/>
      <c r="T1528" s="19">
        <v>1.5</v>
      </c>
      <c r="U1528" s="19"/>
      <c r="V1528" s="19"/>
      <c r="W1528" s="19"/>
      <c r="X1528" s="19"/>
      <c r="Y1528" s="19"/>
      <c r="Z1528" s="19">
        <v>-0.15</v>
      </c>
      <c r="AA1528" s="19"/>
      <c r="AB1528" s="19"/>
      <c r="AC1528" s="19">
        <v>1.5</v>
      </c>
      <c r="AD1528" s="19"/>
      <c r="AE1528" s="19"/>
      <c r="AF1528" s="19">
        <v>8.5</v>
      </c>
      <c r="AG1528" s="19">
        <v>1.5</v>
      </c>
      <c r="AH1528" s="19"/>
      <c r="AI1528" s="19">
        <v>2.1</v>
      </c>
      <c r="AJ1528" s="19"/>
      <c r="AK1528" s="19"/>
      <c r="AL1528" s="19"/>
      <c r="AM1528" s="19"/>
      <c r="AN1528" s="19"/>
      <c r="AO1528" s="19">
        <v>1.75</v>
      </c>
      <c r="AP1528" s="19"/>
      <c r="AQ1528" s="19"/>
      <c r="AR1528" s="19"/>
      <c r="AS1528" s="19">
        <v>3.5</v>
      </c>
      <c r="AT1528" s="19"/>
      <c r="AU1528" s="19">
        <v>3.5</v>
      </c>
      <c r="AV1528" s="19">
        <v>3.5</v>
      </c>
      <c r="AW1528" s="19"/>
      <c r="AX1528" s="19">
        <v>3.35</v>
      </c>
      <c r="AY1528" s="19">
        <v>2.1</v>
      </c>
      <c r="AZ1528" s="19"/>
      <c r="BA1528" s="19">
        <v>2.5</v>
      </c>
      <c r="BB1528" s="19"/>
      <c r="BC1528" s="19"/>
      <c r="BD1528" s="19">
        <v>2</v>
      </c>
    </row>
    <row r="1529" spans="2:56" x14ac:dyDescent="0.2">
      <c r="B1529" s="18">
        <v>35545</v>
      </c>
      <c r="C1529" s="19"/>
      <c r="D1529" s="19"/>
      <c r="E1529" s="19">
        <v>8</v>
      </c>
      <c r="F1529" s="19"/>
      <c r="G1529" s="19"/>
      <c r="H1529" s="19">
        <v>2</v>
      </c>
      <c r="I1529" s="19"/>
      <c r="J1529" s="19"/>
      <c r="K1529" s="19"/>
      <c r="L1529" s="19"/>
      <c r="M1529" s="19"/>
      <c r="N1529" s="19">
        <v>3.5</v>
      </c>
      <c r="O1529" s="19"/>
      <c r="P1529" s="19"/>
      <c r="Q1529" s="19"/>
      <c r="R1529" s="19"/>
      <c r="S1529" s="19"/>
      <c r="T1529" s="19">
        <v>1.5</v>
      </c>
      <c r="U1529" s="19"/>
      <c r="V1529" s="19"/>
      <c r="W1529" s="19"/>
      <c r="X1529" s="19"/>
      <c r="Y1529" s="19"/>
      <c r="Z1529" s="19">
        <v>-0.15</v>
      </c>
      <c r="AA1529" s="19"/>
      <c r="AB1529" s="19"/>
      <c r="AC1529" s="19">
        <v>1.5</v>
      </c>
      <c r="AD1529" s="19"/>
      <c r="AE1529" s="19"/>
      <c r="AF1529" s="19">
        <v>8.5</v>
      </c>
      <c r="AG1529" s="19">
        <v>2</v>
      </c>
      <c r="AH1529" s="19"/>
      <c r="AI1529" s="19">
        <v>2.1</v>
      </c>
      <c r="AJ1529" s="19"/>
      <c r="AK1529" s="19"/>
      <c r="AL1529" s="19"/>
      <c r="AM1529" s="19"/>
      <c r="AN1529" s="19"/>
      <c r="AO1529" s="19">
        <v>1.75</v>
      </c>
      <c r="AP1529" s="19"/>
      <c r="AQ1529" s="19"/>
      <c r="AR1529" s="19"/>
      <c r="AS1529" s="19">
        <v>3.5</v>
      </c>
      <c r="AT1529" s="19"/>
      <c r="AU1529" s="19">
        <v>2.8</v>
      </c>
      <c r="AV1529" s="19">
        <v>3.5</v>
      </c>
      <c r="AW1529" s="19"/>
      <c r="AX1529" s="19">
        <v>3.85</v>
      </c>
      <c r="AY1529" s="19">
        <v>2.1</v>
      </c>
      <c r="AZ1529" s="19"/>
      <c r="BA1529" s="19">
        <v>2.5</v>
      </c>
      <c r="BB1529" s="19"/>
      <c r="BC1529" s="19"/>
      <c r="BD1529" s="19">
        <v>2</v>
      </c>
    </row>
    <row r="1530" spans="2:56" x14ac:dyDescent="0.2">
      <c r="B1530" s="18">
        <v>35538</v>
      </c>
      <c r="C1530" s="19"/>
      <c r="D1530" s="19"/>
      <c r="E1530" s="19">
        <v>8</v>
      </c>
      <c r="F1530" s="19"/>
      <c r="G1530" s="19"/>
      <c r="H1530" s="19">
        <v>2</v>
      </c>
      <c r="I1530" s="19"/>
      <c r="J1530" s="19"/>
      <c r="K1530" s="19"/>
      <c r="L1530" s="19"/>
      <c r="M1530" s="19"/>
      <c r="N1530" s="19">
        <v>3.5</v>
      </c>
      <c r="O1530" s="19"/>
      <c r="P1530" s="19"/>
      <c r="Q1530" s="19"/>
      <c r="R1530" s="19"/>
      <c r="S1530" s="19"/>
      <c r="T1530" s="19">
        <v>1.5</v>
      </c>
      <c r="U1530" s="19"/>
      <c r="V1530" s="19"/>
      <c r="W1530" s="19"/>
      <c r="X1530" s="19"/>
      <c r="Y1530" s="19"/>
      <c r="Z1530" s="19">
        <v>-0.15</v>
      </c>
      <c r="AA1530" s="19"/>
      <c r="AB1530" s="19"/>
      <c r="AC1530" s="19">
        <v>1.5</v>
      </c>
      <c r="AD1530" s="19"/>
      <c r="AE1530" s="19"/>
      <c r="AF1530" s="19">
        <v>8.5</v>
      </c>
      <c r="AG1530" s="19">
        <v>2</v>
      </c>
      <c r="AH1530" s="19"/>
      <c r="AI1530" s="19">
        <v>2.1</v>
      </c>
      <c r="AJ1530" s="19"/>
      <c r="AK1530" s="19"/>
      <c r="AL1530" s="19"/>
      <c r="AM1530" s="19"/>
      <c r="AN1530" s="19"/>
      <c r="AO1530" s="19">
        <v>1.75</v>
      </c>
      <c r="AP1530" s="19"/>
      <c r="AQ1530" s="19"/>
      <c r="AR1530" s="19"/>
      <c r="AS1530" s="19">
        <v>3.5</v>
      </c>
      <c r="AT1530" s="19"/>
      <c r="AU1530" s="19">
        <v>2.8</v>
      </c>
      <c r="AV1530" s="19">
        <v>3.5</v>
      </c>
      <c r="AW1530" s="19"/>
      <c r="AX1530" s="19">
        <v>3.85</v>
      </c>
      <c r="AY1530" s="19">
        <v>2.1</v>
      </c>
      <c r="AZ1530" s="19"/>
      <c r="BA1530" s="19">
        <v>2.5</v>
      </c>
      <c r="BB1530" s="19"/>
      <c r="BC1530" s="19"/>
      <c r="BD1530" s="19">
        <v>2</v>
      </c>
    </row>
    <row r="1531" spans="2:56" x14ac:dyDescent="0.2">
      <c r="B1531" s="18">
        <v>35531</v>
      </c>
      <c r="C1531" s="19"/>
      <c r="D1531" s="19"/>
      <c r="E1531" s="19">
        <v>8</v>
      </c>
      <c r="F1531" s="19"/>
      <c r="G1531" s="19"/>
      <c r="H1531" s="19">
        <v>2</v>
      </c>
      <c r="I1531" s="19"/>
      <c r="J1531" s="19"/>
      <c r="K1531" s="19"/>
      <c r="L1531" s="19"/>
      <c r="M1531" s="19"/>
      <c r="N1531" s="19">
        <v>3.5</v>
      </c>
      <c r="O1531" s="19"/>
      <c r="P1531" s="19"/>
      <c r="Q1531" s="19"/>
      <c r="R1531" s="19"/>
      <c r="S1531" s="19"/>
      <c r="T1531" s="19">
        <v>1.5</v>
      </c>
      <c r="U1531" s="19"/>
      <c r="V1531" s="19"/>
      <c r="W1531" s="19"/>
      <c r="X1531" s="19"/>
      <c r="Y1531" s="19"/>
      <c r="Z1531" s="19">
        <v>-0.15</v>
      </c>
      <c r="AA1531" s="19"/>
      <c r="AB1531" s="19"/>
      <c r="AC1531" s="19">
        <v>1.5</v>
      </c>
      <c r="AD1531" s="19"/>
      <c r="AE1531" s="19"/>
      <c r="AF1531" s="19">
        <v>8.5</v>
      </c>
      <c r="AG1531" s="19">
        <v>2</v>
      </c>
      <c r="AH1531" s="19"/>
      <c r="AI1531" s="19">
        <v>2.1</v>
      </c>
      <c r="AJ1531" s="19"/>
      <c r="AK1531" s="19"/>
      <c r="AL1531" s="19"/>
      <c r="AM1531" s="19"/>
      <c r="AN1531" s="19"/>
      <c r="AO1531" s="19">
        <v>1.75</v>
      </c>
      <c r="AP1531" s="19"/>
      <c r="AQ1531" s="19"/>
      <c r="AR1531" s="19"/>
      <c r="AS1531" s="19">
        <v>3.5</v>
      </c>
      <c r="AT1531" s="19"/>
      <c r="AU1531" s="19">
        <v>2.8</v>
      </c>
      <c r="AV1531" s="19">
        <v>3.5</v>
      </c>
      <c r="AW1531" s="19"/>
      <c r="AX1531" s="19">
        <v>3.85</v>
      </c>
      <c r="AY1531" s="19">
        <v>2.1</v>
      </c>
      <c r="AZ1531" s="19"/>
      <c r="BA1531" s="19">
        <v>2.5</v>
      </c>
      <c r="BB1531" s="19"/>
      <c r="BC1531" s="19"/>
      <c r="BD1531" s="19">
        <v>2</v>
      </c>
    </row>
    <row r="1532" spans="2:56" x14ac:dyDescent="0.2">
      <c r="B1532" s="18">
        <v>35524</v>
      </c>
      <c r="C1532" s="19"/>
      <c r="D1532" s="19"/>
      <c r="E1532" s="19">
        <v>8</v>
      </c>
      <c r="F1532" s="19"/>
      <c r="G1532" s="19"/>
      <c r="H1532" s="19">
        <v>2</v>
      </c>
      <c r="I1532" s="19"/>
      <c r="J1532" s="19"/>
      <c r="K1532" s="19"/>
      <c r="L1532" s="19"/>
      <c r="M1532" s="19"/>
      <c r="N1532" s="19">
        <v>3.5</v>
      </c>
      <c r="O1532" s="19"/>
      <c r="P1532" s="19"/>
      <c r="Q1532" s="19"/>
      <c r="R1532" s="19"/>
      <c r="S1532" s="19"/>
      <c r="T1532" s="19">
        <v>1.5</v>
      </c>
      <c r="U1532" s="19"/>
      <c r="V1532" s="19"/>
      <c r="W1532" s="19"/>
      <c r="X1532" s="19"/>
      <c r="Y1532" s="19"/>
      <c r="Z1532" s="19">
        <v>-0.15</v>
      </c>
      <c r="AA1532" s="19"/>
      <c r="AB1532" s="19"/>
      <c r="AC1532" s="19">
        <v>1.5</v>
      </c>
      <c r="AD1532" s="19"/>
      <c r="AE1532" s="19"/>
      <c r="AF1532" s="19">
        <v>8.5</v>
      </c>
      <c r="AG1532" s="19">
        <v>2</v>
      </c>
      <c r="AH1532" s="19"/>
      <c r="AI1532" s="19">
        <v>2.1</v>
      </c>
      <c r="AJ1532" s="19"/>
      <c r="AK1532" s="19"/>
      <c r="AL1532" s="19"/>
      <c r="AM1532" s="19"/>
      <c r="AN1532" s="19"/>
      <c r="AO1532" s="19">
        <v>1.75</v>
      </c>
      <c r="AP1532" s="19"/>
      <c r="AQ1532" s="19"/>
      <c r="AR1532" s="19"/>
      <c r="AS1532" s="19">
        <v>3.5</v>
      </c>
      <c r="AT1532" s="19"/>
      <c r="AU1532" s="19">
        <v>2.8</v>
      </c>
      <c r="AV1532" s="19">
        <v>3.5</v>
      </c>
      <c r="AW1532" s="19"/>
      <c r="AX1532" s="19">
        <v>3.85</v>
      </c>
      <c r="AY1532" s="19">
        <v>2.1</v>
      </c>
      <c r="AZ1532" s="19"/>
      <c r="BA1532" s="19">
        <v>2.5</v>
      </c>
      <c r="BB1532" s="19"/>
      <c r="BC1532" s="19"/>
      <c r="BD1532" s="19">
        <v>2</v>
      </c>
    </row>
    <row r="1533" spans="2:56" x14ac:dyDescent="0.2">
      <c r="B1533" s="18">
        <v>35517</v>
      </c>
      <c r="C1533" s="19"/>
      <c r="D1533" s="19"/>
      <c r="E1533" s="19">
        <v>8</v>
      </c>
      <c r="F1533" s="19"/>
      <c r="G1533" s="19"/>
      <c r="H1533" s="19">
        <v>2</v>
      </c>
      <c r="I1533" s="19"/>
      <c r="J1533" s="19"/>
      <c r="K1533" s="19"/>
      <c r="L1533" s="19"/>
      <c r="M1533" s="19"/>
      <c r="N1533" s="19">
        <v>3.5</v>
      </c>
      <c r="O1533" s="19"/>
      <c r="P1533" s="19"/>
      <c r="Q1533" s="19"/>
      <c r="R1533" s="19"/>
      <c r="S1533" s="19"/>
      <c r="T1533" s="19">
        <v>1.5</v>
      </c>
      <c r="U1533" s="19"/>
      <c r="V1533" s="19"/>
      <c r="W1533" s="19"/>
      <c r="X1533" s="19"/>
      <c r="Y1533" s="19"/>
      <c r="Z1533" s="19">
        <v>-0.15</v>
      </c>
      <c r="AA1533" s="19"/>
      <c r="AB1533" s="19"/>
      <c r="AC1533" s="19">
        <v>1.5</v>
      </c>
      <c r="AD1533" s="19"/>
      <c r="AE1533" s="19"/>
      <c r="AF1533" s="19">
        <v>8.5</v>
      </c>
      <c r="AG1533" s="19">
        <v>2.75</v>
      </c>
      <c r="AH1533" s="19"/>
      <c r="AI1533" s="19">
        <v>2.5499999999999998</v>
      </c>
      <c r="AJ1533" s="19"/>
      <c r="AK1533" s="19"/>
      <c r="AL1533" s="19"/>
      <c r="AM1533" s="19"/>
      <c r="AN1533" s="19"/>
      <c r="AO1533" s="19">
        <v>1.75</v>
      </c>
      <c r="AP1533" s="19"/>
      <c r="AQ1533" s="19"/>
      <c r="AR1533" s="19"/>
      <c r="AS1533" s="19">
        <v>3.5</v>
      </c>
      <c r="AT1533" s="19"/>
      <c r="AU1533" s="19">
        <v>2.8</v>
      </c>
      <c r="AV1533" s="19">
        <v>3.5</v>
      </c>
      <c r="AW1533" s="19"/>
      <c r="AX1533" s="19">
        <v>3.85</v>
      </c>
      <c r="AY1533" s="19">
        <v>2.1</v>
      </c>
      <c r="AZ1533" s="19"/>
      <c r="BA1533" s="19">
        <v>2.5</v>
      </c>
      <c r="BB1533" s="19"/>
      <c r="BC1533" s="19"/>
      <c r="BD1533" s="19">
        <v>2</v>
      </c>
    </row>
    <row r="1534" spans="2:56" x14ac:dyDescent="0.2">
      <c r="B1534" s="18">
        <v>35510</v>
      </c>
      <c r="C1534" s="19"/>
      <c r="D1534" s="19"/>
      <c r="E1534" s="19">
        <v>8</v>
      </c>
      <c r="F1534" s="19"/>
      <c r="G1534" s="19"/>
      <c r="H1534" s="19">
        <v>2</v>
      </c>
      <c r="I1534" s="19"/>
      <c r="J1534" s="19"/>
      <c r="K1534" s="19"/>
      <c r="L1534" s="19"/>
      <c r="M1534" s="19"/>
      <c r="N1534" s="19">
        <v>3.5</v>
      </c>
      <c r="O1534" s="19"/>
      <c r="P1534" s="19"/>
      <c r="Q1534" s="19"/>
      <c r="R1534" s="19"/>
      <c r="S1534" s="19"/>
      <c r="T1534" s="19">
        <v>1.5</v>
      </c>
      <c r="U1534" s="19"/>
      <c r="V1534" s="19"/>
      <c r="W1534" s="19"/>
      <c r="X1534" s="19"/>
      <c r="Y1534" s="19"/>
      <c r="Z1534" s="19">
        <v>-0.15</v>
      </c>
      <c r="AA1534" s="19"/>
      <c r="AB1534" s="19"/>
      <c r="AC1534" s="19">
        <v>1.5</v>
      </c>
      <c r="AD1534" s="19"/>
      <c r="AE1534" s="19"/>
      <c r="AF1534" s="19">
        <v>8.5</v>
      </c>
      <c r="AG1534" s="19">
        <v>2.75</v>
      </c>
      <c r="AH1534" s="19"/>
      <c r="AI1534" s="19">
        <v>2.5499999999999998</v>
      </c>
      <c r="AJ1534" s="19"/>
      <c r="AK1534" s="19"/>
      <c r="AL1534" s="19"/>
      <c r="AM1534" s="19"/>
      <c r="AN1534" s="19"/>
      <c r="AO1534" s="19">
        <v>1.75</v>
      </c>
      <c r="AP1534" s="19"/>
      <c r="AQ1534" s="19"/>
      <c r="AR1534" s="19"/>
      <c r="AS1534" s="19">
        <v>3.5</v>
      </c>
      <c r="AT1534" s="19"/>
      <c r="AU1534" s="19">
        <v>2.8</v>
      </c>
      <c r="AV1534" s="19">
        <v>3.5</v>
      </c>
      <c r="AW1534" s="19"/>
      <c r="AX1534" s="19">
        <v>3.85</v>
      </c>
      <c r="AY1534" s="19">
        <v>2.1</v>
      </c>
      <c r="AZ1534" s="19"/>
      <c r="BA1534" s="19">
        <v>2.5</v>
      </c>
      <c r="BB1534" s="19"/>
      <c r="BC1534" s="19"/>
      <c r="BD1534" s="19">
        <v>2</v>
      </c>
    </row>
    <row r="1535" spans="2:56" x14ac:dyDescent="0.2">
      <c r="B1535" s="18">
        <v>35503</v>
      </c>
      <c r="C1535" s="19"/>
      <c r="D1535" s="19"/>
      <c r="E1535" s="19">
        <v>8</v>
      </c>
      <c r="F1535" s="19"/>
      <c r="G1535" s="19"/>
      <c r="H1535" s="19">
        <v>2</v>
      </c>
      <c r="I1535" s="19"/>
      <c r="J1535" s="19"/>
      <c r="K1535" s="19"/>
      <c r="L1535" s="19"/>
      <c r="M1535" s="19"/>
      <c r="N1535" s="19">
        <v>2</v>
      </c>
      <c r="O1535" s="19"/>
      <c r="P1535" s="19"/>
      <c r="Q1535" s="19"/>
      <c r="R1535" s="19"/>
      <c r="S1535" s="19"/>
      <c r="T1535" s="19">
        <v>1.5</v>
      </c>
      <c r="U1535" s="19"/>
      <c r="V1535" s="19"/>
      <c r="W1535" s="19"/>
      <c r="X1535" s="19"/>
      <c r="Y1535" s="19"/>
      <c r="Z1535" s="19">
        <v>-0.15</v>
      </c>
      <c r="AA1535" s="19"/>
      <c r="AB1535" s="19"/>
      <c r="AC1535" s="19">
        <v>1.5</v>
      </c>
      <c r="AD1535" s="19"/>
      <c r="AE1535" s="19"/>
      <c r="AF1535" s="19">
        <v>8.5</v>
      </c>
      <c r="AG1535" s="19">
        <v>2.75</v>
      </c>
      <c r="AH1535" s="19"/>
      <c r="AI1535" s="19">
        <v>4.5</v>
      </c>
      <c r="AJ1535" s="19"/>
      <c r="AK1535" s="19"/>
      <c r="AL1535" s="19"/>
      <c r="AM1535" s="19"/>
      <c r="AN1535" s="19"/>
      <c r="AO1535" s="19">
        <v>3</v>
      </c>
      <c r="AP1535" s="19"/>
      <c r="AQ1535" s="19"/>
      <c r="AR1535" s="19"/>
      <c r="AS1535" s="19">
        <v>3.5</v>
      </c>
      <c r="AT1535" s="19"/>
      <c r="AU1535" s="19">
        <v>2.8</v>
      </c>
      <c r="AV1535" s="19">
        <v>3.5</v>
      </c>
      <c r="AW1535" s="19"/>
      <c r="AX1535" s="19">
        <v>3.85</v>
      </c>
      <c r="AY1535" s="19">
        <v>2.1</v>
      </c>
      <c r="AZ1535" s="19"/>
      <c r="BA1535" s="19">
        <v>2.5</v>
      </c>
      <c r="BB1535" s="19"/>
      <c r="BC1535" s="19"/>
      <c r="BD1535" s="19">
        <v>2.5</v>
      </c>
    </row>
    <row r="1536" spans="2:56" x14ac:dyDescent="0.2">
      <c r="B1536" s="18">
        <v>35496</v>
      </c>
      <c r="C1536" s="19"/>
      <c r="D1536" s="19"/>
      <c r="E1536" s="19">
        <v>8</v>
      </c>
      <c r="F1536" s="19"/>
      <c r="G1536" s="19"/>
      <c r="H1536" s="19">
        <v>2</v>
      </c>
      <c r="I1536" s="19"/>
      <c r="J1536" s="19"/>
      <c r="K1536" s="19"/>
      <c r="L1536" s="19"/>
      <c r="M1536" s="19"/>
      <c r="N1536" s="19">
        <v>2</v>
      </c>
      <c r="O1536" s="19"/>
      <c r="P1536" s="19"/>
      <c r="Q1536" s="19"/>
      <c r="R1536" s="19"/>
      <c r="S1536" s="19"/>
      <c r="T1536" s="19">
        <v>1.5</v>
      </c>
      <c r="U1536" s="19"/>
      <c r="V1536" s="19"/>
      <c r="W1536" s="19"/>
      <c r="X1536" s="19"/>
      <c r="Y1536" s="19"/>
      <c r="Z1536" s="19">
        <v>-0.15</v>
      </c>
      <c r="AA1536" s="19"/>
      <c r="AB1536" s="19"/>
      <c r="AC1536" s="19">
        <v>1.5</v>
      </c>
      <c r="AD1536" s="19"/>
      <c r="AE1536" s="19"/>
      <c r="AF1536" s="19">
        <v>9.5</v>
      </c>
      <c r="AG1536" s="19">
        <v>2.75</v>
      </c>
      <c r="AH1536" s="19"/>
      <c r="AI1536" s="19">
        <v>2.95</v>
      </c>
      <c r="AJ1536" s="19"/>
      <c r="AK1536" s="19"/>
      <c r="AL1536" s="19"/>
      <c r="AM1536" s="19"/>
      <c r="AN1536" s="19"/>
      <c r="AO1536" s="19">
        <v>3</v>
      </c>
      <c r="AP1536" s="19"/>
      <c r="AQ1536" s="19"/>
      <c r="AR1536" s="19"/>
      <c r="AS1536" s="19">
        <v>3.5</v>
      </c>
      <c r="AT1536" s="19"/>
      <c r="AU1536" s="19">
        <v>2.8</v>
      </c>
      <c r="AV1536" s="19">
        <v>3.5</v>
      </c>
      <c r="AW1536" s="19"/>
      <c r="AX1536" s="19">
        <v>3.85</v>
      </c>
      <c r="AY1536" s="19">
        <v>2.1</v>
      </c>
      <c r="AZ1536" s="19"/>
      <c r="BA1536" s="19">
        <v>2.5</v>
      </c>
      <c r="BB1536" s="19"/>
      <c r="BC1536" s="19"/>
      <c r="BD1536" s="19">
        <v>2.5</v>
      </c>
    </row>
    <row r="1537" spans="2:56" x14ac:dyDescent="0.2">
      <c r="B1537" s="18">
        <v>35489</v>
      </c>
      <c r="C1537" s="19"/>
      <c r="D1537" s="19"/>
      <c r="E1537" s="19">
        <v>8</v>
      </c>
      <c r="F1537" s="19"/>
      <c r="G1537" s="19"/>
      <c r="H1537" s="19">
        <v>2</v>
      </c>
      <c r="I1537" s="19"/>
      <c r="J1537" s="19"/>
      <c r="K1537" s="19"/>
      <c r="L1537" s="19"/>
      <c r="M1537" s="19"/>
      <c r="N1537" s="19">
        <v>2</v>
      </c>
      <c r="O1537" s="19"/>
      <c r="P1537" s="19"/>
      <c r="Q1537" s="19"/>
      <c r="R1537" s="19"/>
      <c r="S1537" s="19"/>
      <c r="T1537" s="19">
        <v>1.5</v>
      </c>
      <c r="U1537" s="19"/>
      <c r="V1537" s="19"/>
      <c r="W1537" s="19"/>
      <c r="X1537" s="19"/>
      <c r="Y1537" s="19"/>
      <c r="Z1537" s="19">
        <v>-0.15</v>
      </c>
      <c r="AA1537" s="19"/>
      <c r="AB1537" s="19"/>
      <c r="AC1537" s="19">
        <v>1.5</v>
      </c>
      <c r="AD1537" s="19"/>
      <c r="AE1537" s="19"/>
      <c r="AF1537" s="19">
        <v>9.5</v>
      </c>
      <c r="AG1537" s="19">
        <v>2.75</v>
      </c>
      <c r="AH1537" s="19"/>
      <c r="AI1537" s="19">
        <v>2.95</v>
      </c>
      <c r="AJ1537" s="19"/>
      <c r="AK1537" s="19"/>
      <c r="AL1537" s="19"/>
      <c r="AM1537" s="19"/>
      <c r="AN1537" s="19"/>
      <c r="AO1537" s="19">
        <v>3</v>
      </c>
      <c r="AP1537" s="19"/>
      <c r="AQ1537" s="19"/>
      <c r="AR1537" s="19"/>
      <c r="AS1537" s="19">
        <v>3.5</v>
      </c>
      <c r="AT1537" s="19"/>
      <c r="AU1537" s="19">
        <v>2.8</v>
      </c>
      <c r="AV1537" s="19">
        <v>3.5</v>
      </c>
      <c r="AW1537" s="19"/>
      <c r="AX1537" s="19">
        <v>3.85</v>
      </c>
      <c r="AY1537" s="19">
        <v>2.1</v>
      </c>
      <c r="AZ1537" s="19"/>
      <c r="BA1537" s="19">
        <v>2.5</v>
      </c>
      <c r="BB1537" s="19"/>
      <c r="BC1537" s="19"/>
      <c r="BD1537" s="19">
        <v>2.5</v>
      </c>
    </row>
    <row r="1538" spans="2:56" x14ac:dyDescent="0.2">
      <c r="B1538" s="18">
        <v>35482</v>
      </c>
      <c r="C1538" s="19"/>
      <c r="D1538" s="19"/>
      <c r="E1538" s="19">
        <v>2.25</v>
      </c>
      <c r="F1538" s="19"/>
      <c r="G1538" s="19"/>
      <c r="H1538" s="19">
        <v>2</v>
      </c>
      <c r="I1538" s="19"/>
      <c r="J1538" s="19"/>
      <c r="K1538" s="19"/>
      <c r="L1538" s="19"/>
      <c r="M1538" s="19"/>
      <c r="N1538" s="19">
        <v>2</v>
      </c>
      <c r="O1538" s="19"/>
      <c r="P1538" s="19"/>
      <c r="Q1538" s="19"/>
      <c r="R1538" s="19"/>
      <c r="S1538" s="19"/>
      <c r="T1538" s="19">
        <v>1.5</v>
      </c>
      <c r="U1538" s="19"/>
      <c r="V1538" s="19"/>
      <c r="W1538" s="19"/>
      <c r="X1538" s="19"/>
      <c r="Y1538" s="19"/>
      <c r="Z1538" s="19">
        <v>-0.15</v>
      </c>
      <c r="AA1538" s="19"/>
      <c r="AB1538" s="19"/>
      <c r="AC1538" s="19">
        <v>1.5</v>
      </c>
      <c r="AD1538" s="19"/>
      <c r="AE1538" s="19"/>
      <c r="AF1538" s="19">
        <v>6.5</v>
      </c>
      <c r="AG1538" s="19">
        <v>2.75</v>
      </c>
      <c r="AH1538" s="19"/>
      <c r="AI1538" s="19">
        <v>2.95</v>
      </c>
      <c r="AJ1538" s="19"/>
      <c r="AK1538" s="19"/>
      <c r="AL1538" s="19"/>
      <c r="AM1538" s="19"/>
      <c r="AN1538" s="19"/>
      <c r="AO1538" s="19">
        <v>3</v>
      </c>
      <c r="AP1538" s="19"/>
      <c r="AQ1538" s="19"/>
      <c r="AR1538" s="19"/>
      <c r="AS1538" s="19">
        <v>3.5</v>
      </c>
      <c r="AT1538" s="19"/>
      <c r="AU1538" s="19">
        <v>2.8</v>
      </c>
      <c r="AV1538" s="19">
        <v>3.5</v>
      </c>
      <c r="AW1538" s="19"/>
      <c r="AX1538" s="19">
        <v>3.55</v>
      </c>
      <c r="AY1538" s="19">
        <v>2.1</v>
      </c>
      <c r="AZ1538" s="19"/>
      <c r="BA1538" s="19">
        <v>2.5</v>
      </c>
      <c r="BB1538" s="19"/>
      <c r="BC1538" s="19"/>
      <c r="BD1538" s="19">
        <v>2.5</v>
      </c>
    </row>
    <row r="1539" spans="2:56" x14ac:dyDescent="0.2">
      <c r="B1539" s="18">
        <v>35475</v>
      </c>
      <c r="C1539" s="19"/>
      <c r="D1539" s="19"/>
      <c r="E1539" s="19">
        <v>2.25</v>
      </c>
      <c r="F1539" s="19"/>
      <c r="G1539" s="19"/>
      <c r="H1539" s="19">
        <v>2</v>
      </c>
      <c r="I1539" s="19"/>
      <c r="J1539" s="19"/>
      <c r="K1539" s="19"/>
      <c r="L1539" s="19"/>
      <c r="M1539" s="19"/>
      <c r="N1539" s="19">
        <v>2</v>
      </c>
      <c r="O1539" s="19"/>
      <c r="P1539" s="19"/>
      <c r="Q1539" s="19"/>
      <c r="R1539" s="19"/>
      <c r="S1539" s="19"/>
      <c r="T1539" s="19">
        <v>1.5</v>
      </c>
      <c r="U1539" s="19"/>
      <c r="V1539" s="19"/>
      <c r="W1539" s="19"/>
      <c r="X1539" s="19"/>
      <c r="Y1539" s="19"/>
      <c r="Z1539" s="19">
        <v>-0.15</v>
      </c>
      <c r="AA1539" s="19"/>
      <c r="AB1539" s="19"/>
      <c r="AC1539" s="19">
        <v>1.5</v>
      </c>
      <c r="AD1539" s="19"/>
      <c r="AE1539" s="19"/>
      <c r="AF1539" s="19">
        <v>6.5</v>
      </c>
      <c r="AG1539" s="19">
        <v>2.75</v>
      </c>
      <c r="AH1539" s="19"/>
      <c r="AI1539" s="19">
        <v>2.95</v>
      </c>
      <c r="AJ1539" s="19"/>
      <c r="AK1539" s="19"/>
      <c r="AL1539" s="19"/>
      <c r="AM1539" s="19"/>
      <c r="AN1539" s="19"/>
      <c r="AO1539" s="19">
        <v>3</v>
      </c>
      <c r="AP1539" s="19"/>
      <c r="AQ1539" s="19"/>
      <c r="AR1539" s="19"/>
      <c r="AS1539" s="19">
        <v>3.5</v>
      </c>
      <c r="AT1539" s="19"/>
      <c r="AU1539" s="19">
        <v>2.8</v>
      </c>
      <c r="AV1539" s="19">
        <v>3.5</v>
      </c>
      <c r="AW1539" s="19"/>
      <c r="AX1539" s="19">
        <v>3.55</v>
      </c>
      <c r="AY1539" s="19">
        <v>2.1</v>
      </c>
      <c r="AZ1539" s="19"/>
      <c r="BA1539" s="19">
        <v>2.5</v>
      </c>
      <c r="BB1539" s="19"/>
      <c r="BC1539" s="19"/>
      <c r="BD1539" s="19">
        <v>2.5</v>
      </c>
    </row>
    <row r="1540" spans="2:56" x14ac:dyDescent="0.2">
      <c r="B1540" s="18">
        <v>35468</v>
      </c>
      <c r="C1540" s="19"/>
      <c r="D1540" s="19"/>
      <c r="E1540" s="19">
        <v>2.25</v>
      </c>
      <c r="F1540" s="19"/>
      <c r="G1540" s="19"/>
      <c r="H1540" s="19">
        <v>2</v>
      </c>
      <c r="I1540" s="19"/>
      <c r="J1540" s="19"/>
      <c r="K1540" s="19"/>
      <c r="L1540" s="19"/>
      <c r="M1540" s="19"/>
      <c r="N1540" s="19">
        <v>2</v>
      </c>
      <c r="O1540" s="19"/>
      <c r="P1540" s="19"/>
      <c r="Q1540" s="19"/>
      <c r="R1540" s="19"/>
      <c r="S1540" s="19"/>
      <c r="T1540" s="19">
        <v>1.5</v>
      </c>
      <c r="U1540" s="19"/>
      <c r="V1540" s="19"/>
      <c r="W1540" s="19"/>
      <c r="X1540" s="19"/>
      <c r="Y1540" s="19"/>
      <c r="Z1540" s="19">
        <v>-0.15</v>
      </c>
      <c r="AA1540" s="19"/>
      <c r="AB1540" s="19"/>
      <c r="AC1540" s="19">
        <v>1.5</v>
      </c>
      <c r="AD1540" s="19"/>
      <c r="AE1540" s="19"/>
      <c r="AF1540" s="19">
        <v>6.5</v>
      </c>
      <c r="AG1540" s="19">
        <v>2.75</v>
      </c>
      <c r="AH1540" s="19"/>
      <c r="AI1540" s="19">
        <v>2.95</v>
      </c>
      <c r="AJ1540" s="19"/>
      <c r="AK1540" s="19"/>
      <c r="AL1540" s="19"/>
      <c r="AM1540" s="19"/>
      <c r="AN1540" s="19"/>
      <c r="AO1540" s="19">
        <v>3</v>
      </c>
      <c r="AP1540" s="19"/>
      <c r="AQ1540" s="19"/>
      <c r="AR1540" s="19"/>
      <c r="AS1540" s="19">
        <v>3.5</v>
      </c>
      <c r="AT1540" s="19"/>
      <c r="AU1540" s="19">
        <v>2.8</v>
      </c>
      <c r="AV1540" s="19">
        <v>3.5</v>
      </c>
      <c r="AW1540" s="19"/>
      <c r="AX1540" s="19">
        <v>3.55</v>
      </c>
      <c r="AY1540" s="19">
        <v>2.1</v>
      </c>
      <c r="AZ1540" s="19"/>
      <c r="BA1540" s="19">
        <v>2.5</v>
      </c>
      <c r="BB1540" s="19"/>
      <c r="BC1540" s="19"/>
      <c r="BD1540" s="19">
        <v>2.5</v>
      </c>
    </row>
    <row r="1541" spans="2:56" x14ac:dyDescent="0.2">
      <c r="B1541" s="18">
        <v>35461</v>
      </c>
      <c r="C1541" s="19"/>
      <c r="D1541" s="19"/>
      <c r="E1541" s="19">
        <v>2.25</v>
      </c>
      <c r="F1541" s="19"/>
      <c r="G1541" s="19"/>
      <c r="H1541" s="19">
        <v>2</v>
      </c>
      <c r="I1541" s="19"/>
      <c r="J1541" s="19"/>
      <c r="K1541" s="19"/>
      <c r="L1541" s="19"/>
      <c r="M1541" s="19"/>
      <c r="N1541" s="19">
        <v>2</v>
      </c>
      <c r="O1541" s="19"/>
      <c r="P1541" s="19"/>
      <c r="Q1541" s="19"/>
      <c r="R1541" s="19"/>
      <c r="S1541" s="19"/>
      <c r="T1541" s="19">
        <v>1.5</v>
      </c>
      <c r="U1541" s="19"/>
      <c r="V1541" s="19"/>
      <c r="W1541" s="19"/>
      <c r="X1541" s="19"/>
      <c r="Y1541" s="19"/>
      <c r="Z1541" s="19">
        <v>-0.15</v>
      </c>
      <c r="AA1541" s="19"/>
      <c r="AB1541" s="19"/>
      <c r="AC1541" s="19">
        <v>1.5</v>
      </c>
      <c r="AD1541" s="19"/>
      <c r="AE1541" s="19"/>
      <c r="AF1541" s="19">
        <v>6.5</v>
      </c>
      <c r="AG1541" s="19">
        <v>2.75</v>
      </c>
      <c r="AH1541" s="19"/>
      <c r="AI1541" s="19">
        <v>2.95</v>
      </c>
      <c r="AJ1541" s="19"/>
      <c r="AK1541" s="19"/>
      <c r="AL1541" s="19"/>
      <c r="AM1541" s="19"/>
      <c r="AN1541" s="19"/>
      <c r="AO1541" s="19">
        <v>3</v>
      </c>
      <c r="AP1541" s="19"/>
      <c r="AQ1541" s="19"/>
      <c r="AR1541" s="19"/>
      <c r="AS1541" s="19">
        <v>3.5</v>
      </c>
      <c r="AT1541" s="19"/>
      <c r="AU1541" s="19">
        <v>2.8</v>
      </c>
      <c r="AV1541" s="19">
        <v>3.5</v>
      </c>
      <c r="AW1541" s="19"/>
      <c r="AX1541" s="19">
        <v>3.55</v>
      </c>
      <c r="AY1541" s="19">
        <v>2.1</v>
      </c>
      <c r="AZ1541" s="19"/>
      <c r="BA1541" s="19">
        <v>2.5</v>
      </c>
      <c r="BB1541" s="19"/>
      <c r="BC1541" s="19"/>
      <c r="BD1541" s="19">
        <v>2.5</v>
      </c>
    </row>
    <row r="1542" spans="2:56" x14ac:dyDescent="0.2">
      <c r="B1542" s="18">
        <v>35454</v>
      </c>
      <c r="C1542" s="19"/>
      <c r="D1542" s="19"/>
      <c r="E1542" s="19">
        <v>2.25</v>
      </c>
      <c r="F1542" s="19"/>
      <c r="G1542" s="19"/>
      <c r="H1542" s="19">
        <v>2</v>
      </c>
      <c r="I1542" s="19"/>
      <c r="J1542" s="19"/>
      <c r="K1542" s="19"/>
      <c r="L1542" s="19"/>
      <c r="M1542" s="19"/>
      <c r="N1542" s="19">
        <v>2</v>
      </c>
      <c r="O1542" s="19"/>
      <c r="P1542" s="19"/>
      <c r="Q1542" s="19"/>
      <c r="R1542" s="19"/>
      <c r="S1542" s="19"/>
      <c r="T1542" s="19">
        <v>1.5</v>
      </c>
      <c r="U1542" s="19"/>
      <c r="V1542" s="19"/>
      <c r="W1542" s="19"/>
      <c r="X1542" s="19"/>
      <c r="Y1542" s="19"/>
      <c r="Z1542" s="19">
        <v>-0.15</v>
      </c>
      <c r="AA1542" s="19"/>
      <c r="AB1542" s="19"/>
      <c r="AC1542" s="19">
        <v>1.5</v>
      </c>
      <c r="AD1542" s="19"/>
      <c r="AE1542" s="19"/>
      <c r="AF1542" s="19">
        <v>6.5</v>
      </c>
      <c r="AG1542" s="19">
        <v>2.75</v>
      </c>
      <c r="AH1542" s="19"/>
      <c r="AI1542" s="19">
        <v>2.95</v>
      </c>
      <c r="AJ1542" s="19"/>
      <c r="AK1542" s="19"/>
      <c r="AL1542" s="19"/>
      <c r="AM1542" s="19"/>
      <c r="AN1542" s="19"/>
      <c r="AO1542" s="19">
        <v>3</v>
      </c>
      <c r="AP1542" s="19"/>
      <c r="AQ1542" s="19"/>
      <c r="AR1542" s="19"/>
      <c r="AS1542" s="19">
        <v>3.5</v>
      </c>
      <c r="AT1542" s="19"/>
      <c r="AU1542" s="19">
        <v>2.8</v>
      </c>
      <c r="AV1542" s="19">
        <v>3.5</v>
      </c>
      <c r="AW1542" s="19"/>
      <c r="AX1542" s="19">
        <v>3.55</v>
      </c>
      <c r="AY1542" s="19">
        <v>2.1</v>
      </c>
      <c r="AZ1542" s="19"/>
      <c r="BA1542" s="19">
        <v>2.5</v>
      </c>
      <c r="BB1542" s="19"/>
      <c r="BC1542" s="19"/>
      <c r="BD1542" s="19">
        <v>2.5</v>
      </c>
    </row>
    <row r="1543" spans="2:56" x14ac:dyDescent="0.2">
      <c r="B1543" s="18">
        <v>35447</v>
      </c>
      <c r="C1543" s="19"/>
      <c r="D1543" s="19"/>
      <c r="E1543" s="19">
        <v>2.25</v>
      </c>
      <c r="F1543" s="19"/>
      <c r="G1543" s="19"/>
      <c r="H1543" s="19">
        <v>2</v>
      </c>
      <c r="I1543" s="19"/>
      <c r="J1543" s="19"/>
      <c r="K1543" s="19"/>
      <c r="L1543" s="19"/>
      <c r="M1543" s="19"/>
      <c r="N1543" s="19">
        <v>2</v>
      </c>
      <c r="O1543" s="19"/>
      <c r="P1543" s="19"/>
      <c r="Q1543" s="19"/>
      <c r="R1543" s="19"/>
      <c r="S1543" s="19"/>
      <c r="T1543" s="19">
        <v>1.5</v>
      </c>
      <c r="U1543" s="19"/>
      <c r="V1543" s="19"/>
      <c r="W1543" s="19"/>
      <c r="X1543" s="19"/>
      <c r="Y1543" s="19"/>
      <c r="Z1543" s="19">
        <v>-0.15</v>
      </c>
      <c r="AA1543" s="19"/>
      <c r="AB1543" s="19"/>
      <c r="AC1543" s="19">
        <v>1.5</v>
      </c>
      <c r="AD1543" s="19"/>
      <c r="AE1543" s="19"/>
      <c r="AF1543" s="19">
        <v>6.5</v>
      </c>
      <c r="AG1543" s="19">
        <v>4.45</v>
      </c>
      <c r="AH1543" s="19"/>
      <c r="AI1543" s="19">
        <v>3.6</v>
      </c>
      <c r="AJ1543" s="19"/>
      <c r="AK1543" s="19"/>
      <c r="AL1543" s="19"/>
      <c r="AM1543" s="19"/>
      <c r="AN1543" s="19"/>
      <c r="AO1543" s="19">
        <v>3</v>
      </c>
      <c r="AP1543" s="19"/>
      <c r="AQ1543" s="19"/>
      <c r="AR1543" s="19"/>
      <c r="AS1543" s="19">
        <v>1.8</v>
      </c>
      <c r="AT1543" s="19"/>
      <c r="AU1543" s="19">
        <v>2.8</v>
      </c>
      <c r="AV1543" s="19">
        <v>1.85</v>
      </c>
      <c r="AW1543" s="19"/>
      <c r="AX1543" s="19">
        <v>1.95</v>
      </c>
      <c r="AY1543" s="19">
        <v>2.1</v>
      </c>
      <c r="AZ1543" s="19"/>
      <c r="BA1543" s="19">
        <v>2.5</v>
      </c>
      <c r="BB1543" s="19"/>
      <c r="BC1543" s="19"/>
      <c r="BD1543" s="19">
        <v>2.5</v>
      </c>
    </row>
    <row r="1544" spans="2:56" x14ac:dyDescent="0.2">
      <c r="B1544" s="18">
        <v>35440</v>
      </c>
      <c r="C1544" s="19"/>
      <c r="D1544" s="19"/>
      <c r="E1544" s="19">
        <v>2.25</v>
      </c>
      <c r="F1544" s="19"/>
      <c r="G1544" s="19"/>
      <c r="H1544" s="19">
        <v>2</v>
      </c>
      <c r="I1544" s="19"/>
      <c r="J1544" s="19"/>
      <c r="K1544" s="19"/>
      <c r="L1544" s="19"/>
      <c r="M1544" s="19"/>
      <c r="N1544" s="19">
        <v>2</v>
      </c>
      <c r="O1544" s="19"/>
      <c r="P1544" s="19"/>
      <c r="Q1544" s="19"/>
      <c r="R1544" s="19"/>
      <c r="S1544" s="19"/>
      <c r="T1544" s="19">
        <v>1.5</v>
      </c>
      <c r="U1544" s="19"/>
      <c r="V1544" s="19"/>
      <c r="W1544" s="19"/>
      <c r="X1544" s="19"/>
      <c r="Y1544" s="19"/>
      <c r="Z1544" s="19">
        <v>-0.15</v>
      </c>
      <c r="AA1544" s="19"/>
      <c r="AB1544" s="19"/>
      <c r="AC1544" s="19">
        <v>1.5</v>
      </c>
      <c r="AD1544" s="19"/>
      <c r="AE1544" s="19"/>
      <c r="AF1544" s="19">
        <v>6.5</v>
      </c>
      <c r="AG1544" s="19">
        <v>4.45</v>
      </c>
      <c r="AH1544" s="19"/>
      <c r="AI1544" s="19">
        <v>3.6</v>
      </c>
      <c r="AJ1544" s="19"/>
      <c r="AK1544" s="19"/>
      <c r="AL1544" s="19"/>
      <c r="AM1544" s="19"/>
      <c r="AN1544" s="19"/>
      <c r="AO1544" s="19">
        <v>3</v>
      </c>
      <c r="AP1544" s="19"/>
      <c r="AQ1544" s="19"/>
      <c r="AR1544" s="19"/>
      <c r="AS1544" s="19">
        <v>1.8</v>
      </c>
      <c r="AT1544" s="19"/>
      <c r="AU1544" s="19">
        <v>2.8</v>
      </c>
      <c r="AV1544" s="19">
        <v>1.85</v>
      </c>
      <c r="AW1544" s="19"/>
      <c r="AX1544" s="19">
        <v>1.95</v>
      </c>
      <c r="AY1544" s="19">
        <v>2.1</v>
      </c>
      <c r="AZ1544" s="19"/>
      <c r="BA1544" s="19">
        <v>2.5</v>
      </c>
      <c r="BB1544" s="19"/>
      <c r="BC1544" s="19"/>
      <c r="BD1544" s="19">
        <v>2.5</v>
      </c>
    </row>
    <row r="1545" spans="2:56" x14ac:dyDescent="0.2">
      <c r="B1545" s="18">
        <v>35433</v>
      </c>
      <c r="C1545" s="19"/>
      <c r="D1545" s="19"/>
      <c r="E1545" s="19">
        <v>2.25</v>
      </c>
      <c r="F1545" s="19">
        <v>2</v>
      </c>
      <c r="G1545" s="19">
        <v>2</v>
      </c>
      <c r="H1545" s="19">
        <v>2</v>
      </c>
      <c r="I1545" s="19"/>
      <c r="J1545" s="19"/>
      <c r="K1545" s="19"/>
      <c r="L1545" s="19"/>
      <c r="M1545" s="19"/>
      <c r="N1545" s="19">
        <v>2</v>
      </c>
      <c r="O1545" s="19"/>
      <c r="P1545" s="19"/>
      <c r="Q1545" s="19"/>
      <c r="R1545" s="19">
        <v>0.5</v>
      </c>
      <c r="S1545" s="19">
        <v>1</v>
      </c>
      <c r="T1545" s="19">
        <v>1.5</v>
      </c>
      <c r="U1545" s="19"/>
      <c r="V1545" s="19"/>
      <c r="W1545" s="19"/>
      <c r="X1545" s="19">
        <v>-0.15</v>
      </c>
      <c r="Y1545" s="19"/>
      <c r="Z1545" s="19">
        <v>-0.15</v>
      </c>
      <c r="AA1545" s="19"/>
      <c r="AB1545" s="19"/>
      <c r="AC1545" s="19">
        <v>1.5</v>
      </c>
      <c r="AD1545" s="19"/>
      <c r="AE1545" s="19"/>
      <c r="AF1545" s="19">
        <v>6.5</v>
      </c>
      <c r="AG1545" s="19">
        <v>4.45</v>
      </c>
      <c r="AH1545" s="19"/>
      <c r="AI1545" s="19">
        <v>3.6</v>
      </c>
      <c r="AJ1545" s="19"/>
      <c r="AK1545" s="19"/>
      <c r="AL1545" s="19"/>
      <c r="AM1545" s="19"/>
      <c r="AN1545" s="19"/>
      <c r="AO1545" s="19">
        <v>3</v>
      </c>
      <c r="AP1545" s="19"/>
      <c r="AQ1545" s="19"/>
      <c r="AR1545" s="19"/>
      <c r="AS1545" s="19">
        <v>1.8</v>
      </c>
      <c r="AT1545" s="19"/>
      <c r="AU1545" s="19">
        <v>2.8</v>
      </c>
      <c r="AV1545" s="19">
        <v>1.85</v>
      </c>
      <c r="AW1545" s="19"/>
      <c r="AX1545" s="19">
        <v>1.95</v>
      </c>
      <c r="AY1545" s="19">
        <v>2.1</v>
      </c>
      <c r="AZ1545" s="19"/>
      <c r="BA1545" s="19">
        <v>2.5</v>
      </c>
      <c r="BB1545" s="19"/>
      <c r="BC1545" s="19"/>
      <c r="BD1545" s="19">
        <v>2.5</v>
      </c>
    </row>
    <row r="1546" spans="2:56" x14ac:dyDescent="0.2">
      <c r="B1546" s="18">
        <v>35426</v>
      </c>
      <c r="C1546" s="19"/>
      <c r="D1546" s="19"/>
      <c r="E1546" s="19">
        <v>2.25</v>
      </c>
      <c r="F1546" s="19">
        <v>2</v>
      </c>
      <c r="G1546" s="19">
        <v>2</v>
      </c>
      <c r="H1546" s="19">
        <v>2</v>
      </c>
      <c r="I1546" s="19"/>
      <c r="J1546" s="19"/>
      <c r="K1546" s="19"/>
      <c r="L1546" s="19"/>
      <c r="M1546" s="19"/>
      <c r="N1546" s="19">
        <v>2</v>
      </c>
      <c r="O1546" s="19"/>
      <c r="P1546" s="19"/>
      <c r="Q1546" s="19"/>
      <c r="R1546" s="19">
        <v>0.5</v>
      </c>
      <c r="S1546" s="19">
        <v>1</v>
      </c>
      <c r="T1546" s="19">
        <v>1.5</v>
      </c>
      <c r="U1546" s="19"/>
      <c r="V1546" s="19"/>
      <c r="W1546" s="19"/>
      <c r="X1546" s="19">
        <v>-0.15</v>
      </c>
      <c r="Y1546" s="19"/>
      <c r="Z1546" s="19">
        <v>-0.15</v>
      </c>
      <c r="AA1546" s="19"/>
      <c r="AB1546" s="19"/>
      <c r="AC1546" s="19">
        <v>1.5</v>
      </c>
      <c r="AD1546" s="19"/>
      <c r="AE1546" s="19"/>
      <c r="AF1546" s="19">
        <v>6.5</v>
      </c>
      <c r="AG1546" s="19">
        <v>4.45</v>
      </c>
      <c r="AH1546" s="19"/>
      <c r="AI1546" s="19">
        <v>3.6</v>
      </c>
      <c r="AJ1546" s="19"/>
      <c r="AK1546" s="19"/>
      <c r="AL1546" s="19"/>
      <c r="AM1546" s="19"/>
      <c r="AN1546" s="19"/>
      <c r="AO1546" s="19">
        <v>3</v>
      </c>
      <c r="AP1546" s="19"/>
      <c r="AQ1546" s="19"/>
      <c r="AR1546" s="19"/>
      <c r="AS1546" s="19">
        <v>1.8</v>
      </c>
      <c r="AT1546" s="19"/>
      <c r="AU1546" s="19">
        <v>2.8</v>
      </c>
      <c r="AV1546" s="19">
        <v>1.85</v>
      </c>
      <c r="AW1546" s="19"/>
      <c r="AX1546" s="19">
        <v>1.95</v>
      </c>
      <c r="AY1546" s="19">
        <v>2.1</v>
      </c>
      <c r="AZ1546" s="19"/>
      <c r="BA1546" s="19">
        <v>2.5</v>
      </c>
      <c r="BB1546" s="19"/>
      <c r="BC1546" s="19"/>
      <c r="BD1546" s="19">
        <v>2.5</v>
      </c>
    </row>
    <row r="1547" spans="2:56" x14ac:dyDescent="0.2">
      <c r="B1547" s="18">
        <v>35419</v>
      </c>
      <c r="C1547" s="19"/>
      <c r="D1547" s="19"/>
      <c r="E1547" s="19">
        <v>2.25</v>
      </c>
      <c r="F1547" s="19">
        <v>2</v>
      </c>
      <c r="G1547" s="19">
        <v>2</v>
      </c>
      <c r="H1547" s="19">
        <v>2</v>
      </c>
      <c r="I1547" s="19"/>
      <c r="J1547" s="19"/>
      <c r="K1547" s="19"/>
      <c r="L1547" s="19"/>
      <c r="M1547" s="19"/>
      <c r="N1547" s="19">
        <v>2</v>
      </c>
      <c r="O1547" s="19"/>
      <c r="P1547" s="19"/>
      <c r="Q1547" s="19"/>
      <c r="R1547" s="19">
        <v>0.5</v>
      </c>
      <c r="S1547" s="19">
        <v>1</v>
      </c>
      <c r="T1547" s="19">
        <v>1.5</v>
      </c>
      <c r="U1547" s="19"/>
      <c r="V1547" s="19"/>
      <c r="W1547" s="19"/>
      <c r="X1547" s="19"/>
      <c r="Y1547" s="19"/>
      <c r="Z1547" s="19"/>
      <c r="AA1547" s="19"/>
      <c r="AB1547" s="19"/>
      <c r="AC1547" s="19">
        <v>1.5</v>
      </c>
      <c r="AD1547" s="19"/>
      <c r="AE1547" s="19"/>
      <c r="AF1547" s="19">
        <v>6.5</v>
      </c>
      <c r="AG1547" s="19">
        <v>4.45</v>
      </c>
      <c r="AH1547" s="19"/>
      <c r="AI1547" s="19">
        <v>3.6</v>
      </c>
      <c r="AJ1547" s="19"/>
      <c r="AK1547" s="19"/>
      <c r="AL1547" s="19"/>
      <c r="AM1547" s="19"/>
      <c r="AN1547" s="19"/>
      <c r="AO1547" s="19">
        <v>3</v>
      </c>
      <c r="AP1547" s="19"/>
      <c r="AQ1547" s="19"/>
      <c r="AR1547" s="19"/>
      <c r="AS1547" s="19">
        <v>1.8</v>
      </c>
      <c r="AT1547" s="19"/>
      <c r="AU1547" s="19">
        <v>2.75</v>
      </c>
      <c r="AV1547" s="19">
        <v>1.85</v>
      </c>
      <c r="AW1547" s="19"/>
      <c r="AX1547" s="19">
        <v>1.95</v>
      </c>
      <c r="AY1547" s="19">
        <v>2.1</v>
      </c>
      <c r="AZ1547" s="19"/>
      <c r="BA1547" s="19">
        <v>2.5</v>
      </c>
      <c r="BB1547" s="19"/>
      <c r="BC1547" s="19"/>
      <c r="BD1547" s="19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1BEC-C353-4DBF-9898-5277D402DBAA}">
  <dimension ref="B2:T658"/>
  <sheetViews>
    <sheetView showGridLines="0" workbookViewId="0">
      <selection activeCell="A3" sqref="A3"/>
    </sheetView>
  </sheetViews>
  <sheetFormatPr defaultRowHeight="11.25" x14ac:dyDescent="0.2"/>
  <cols>
    <col min="2" max="2" width="13.83203125" bestFit="1" customWidth="1"/>
    <col min="3" max="3" width="26.1640625" bestFit="1" customWidth="1"/>
    <col min="4" max="4" width="25.33203125" bestFit="1" customWidth="1"/>
    <col min="5" max="5" width="25" bestFit="1" customWidth="1"/>
    <col min="6" max="6" width="25.5" bestFit="1" customWidth="1"/>
    <col min="7" max="7" width="25.83203125" bestFit="1" customWidth="1"/>
    <col min="8" max="8" width="25" bestFit="1" customWidth="1"/>
    <col min="9" max="9" width="25.5" bestFit="1" customWidth="1"/>
    <col min="10" max="10" width="26.1640625" bestFit="1" customWidth="1"/>
    <col min="11" max="11" width="25.83203125" bestFit="1" customWidth="1"/>
    <col min="12" max="12" width="40.5" bestFit="1" customWidth="1"/>
    <col min="13" max="13" width="39.83203125" bestFit="1" customWidth="1"/>
    <col min="14" max="14" width="39.5" bestFit="1" customWidth="1"/>
    <col min="15" max="15" width="40" bestFit="1" customWidth="1"/>
    <col min="16" max="16" width="40.1640625" bestFit="1" customWidth="1"/>
    <col min="17" max="17" width="39.5" bestFit="1" customWidth="1"/>
    <col min="18" max="18" width="40" bestFit="1" customWidth="1"/>
    <col min="19" max="19" width="40.5" bestFit="1" customWidth="1"/>
    <col min="20" max="20" width="40.1640625" bestFit="1" customWidth="1"/>
  </cols>
  <sheetData>
    <row r="2" spans="2:20" x14ac:dyDescent="0.2">
      <c r="B2" t="str" cm="1">
        <f t="array" ref="B2">_xll.CVTSHIST("FX.CITIPI.PI_KRW.PI_RM,FX.CITIPI.PI_THB.PI_RM,FX.CITIPI.PI_INR.PI_RM,FX.CITIPI.PI_PHP.PI_RM,FX.CITIPI.PI_CNH.PI_RM,FX.CITIPI.PI_IDR.PI_RM,FX.CITIPI.PI_SGD.PI_RM,FX.CITIPI.PI_TWD.PI_RM,FX.CITIPI.PI_MYR.PI_RM,FX.CITIPI.PI_KRW.PI_ZSCORE.PI_FLOWSRM,FX.CITIPI" &amp; ".PI_THB.PI_ZSCORE.PI_FLOWSRM,FX.CITIPI.PI_INR.PI_ZSCORE.PI_FLOWSRM,FX.CITIPI.PI_PHP.PI_ZSCORE.PI_FLOWSRM,FX.CITIPI.PI_CNH.PI_ZSCORE.PI_FLOWSRM,FX.CITIPI.PI_IDR.PI_ZSCORE.PI_FLOWSRM,FX.CITIPI.PI_SGD.PI_ZSCORE.PI_FLOWSRM,FX.CITIPI.PI_TWD.PI_ZSCORE.PI_FLOWS" &amp; "RM,FX.CITIPI.PI_MYR.PI_ZSCORE.PI_FLOWSRM", "WEEKLY", "MAX", , , "CLOSE")</f>
        <v>=CVTSHIST("FX.CITIPI.PI_KRW.PI_RM,FX.CITIPI.PI_THB.PI_RM,FX.CITIPI.PI_INR.PI_RM,FX.CITIPI.PI_PHP.PI_RM,FX.CITIPI.PI_CNH.PI_RM,FX.CITIPI.PI_IDR.PI_RM,FX.CITIPI.PI_SGD.PI_RM,FX.CITIPI.PI_TWD.PI_RM,FX.CITIPI.PI_MYR.PI_RM,FX.CITIPI.PI_KRW.PI_ZSCORE.PI_FLOWSRM,FX.CITIPI.PI_THB.PI_ZSCORE.PI_FLOWSRM,FX.CITIPI.PI_INR.PI_ZSCORE.PI_FLOWSRM,FX.CITIPI.PI_PHP.PI_ZSCORE.PI_FLOWSRM,FX.CITIPI.PI_CNH.PI_ZSCORE.PI_FLOWSRM,FX.CITIPI.PI_IDR.PI_ZSCORE.PI_FLOWSRM,FX.CITIPI.PI_SGD.PI_ZSCORE.PI_FLOWSRM,FX.CITIPI.PI_TWD.PI_ZSCORE.PI_FLOWSRM,FX.CITIPI.PI_MYR.PI_ZSCORE.PI_FLOWSRM","WEEKLY","MAX",,,"CLOSE")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2:20" x14ac:dyDescent="0.2">
      <c r="B3" t="s">
        <v>0</v>
      </c>
      <c r="C3" s="17" t="s">
        <v>229</v>
      </c>
      <c r="D3" s="17" t="s">
        <v>230</v>
      </c>
      <c r="E3" s="17" t="s">
        <v>231</v>
      </c>
      <c r="F3" s="17" t="s">
        <v>232</v>
      </c>
      <c r="G3" s="17" t="s">
        <v>233</v>
      </c>
      <c r="H3" s="17" t="s">
        <v>234</v>
      </c>
      <c r="I3" s="17" t="s">
        <v>235</v>
      </c>
      <c r="J3" s="17" t="s">
        <v>236</v>
      </c>
      <c r="K3" s="17" t="s">
        <v>237</v>
      </c>
      <c r="L3" s="17" t="s">
        <v>276</v>
      </c>
      <c r="M3" s="17" t="s">
        <v>277</v>
      </c>
      <c r="N3" s="17" t="s">
        <v>278</v>
      </c>
      <c r="O3" s="17" t="s">
        <v>279</v>
      </c>
      <c r="P3" s="17" t="s">
        <v>280</v>
      </c>
      <c r="Q3" s="17" t="s">
        <v>281</v>
      </c>
      <c r="R3" s="17" t="s">
        <v>282</v>
      </c>
      <c r="S3" s="17" t="s">
        <v>283</v>
      </c>
      <c r="T3" s="17" t="s">
        <v>284</v>
      </c>
    </row>
    <row r="4" spans="2:20" x14ac:dyDescent="0.2">
      <c r="B4" s="18">
        <v>46220</v>
      </c>
      <c r="C4" s="19">
        <v>-0.28000000000000003</v>
      </c>
      <c r="D4" s="19">
        <v>0.59</v>
      </c>
      <c r="E4" s="19">
        <v>-2.19</v>
      </c>
      <c r="F4" s="19">
        <v>-2.95</v>
      </c>
      <c r="G4" s="19">
        <v>-6.02</v>
      </c>
      <c r="H4" s="19">
        <v>-3.21</v>
      </c>
      <c r="I4" s="19">
        <v>2.16</v>
      </c>
      <c r="J4" s="19">
        <v>-5.56</v>
      </c>
      <c r="K4" s="19">
        <v>-4.79</v>
      </c>
      <c r="L4" s="19">
        <v>-0.11</v>
      </c>
      <c r="M4" s="19">
        <v>0.22</v>
      </c>
      <c r="N4" s="19">
        <v>-0.68</v>
      </c>
      <c r="O4" s="19">
        <v>-0.84</v>
      </c>
      <c r="P4" s="19">
        <v>-1.58</v>
      </c>
      <c r="Q4" s="19">
        <v>-1.17</v>
      </c>
      <c r="R4" s="19">
        <v>0.56000000000000005</v>
      </c>
      <c r="S4" s="19">
        <v>-1.34</v>
      </c>
      <c r="T4" s="19">
        <v>-1.56</v>
      </c>
    </row>
    <row r="5" spans="2:20" x14ac:dyDescent="0.2">
      <c r="B5" s="18">
        <v>46213</v>
      </c>
      <c r="C5" s="19">
        <v>-1.08</v>
      </c>
      <c r="D5" s="19">
        <v>-0.1</v>
      </c>
      <c r="E5" s="19">
        <v>-4.76</v>
      </c>
      <c r="F5" s="19">
        <v>0.13</v>
      </c>
      <c r="G5" s="19">
        <v>-7.31</v>
      </c>
      <c r="H5" s="19">
        <v>-3.62</v>
      </c>
      <c r="I5" s="19">
        <v>-0.83</v>
      </c>
      <c r="J5" s="19">
        <v>0.6</v>
      </c>
      <c r="K5" s="19">
        <v>-6.44</v>
      </c>
      <c r="L5" s="19">
        <v>-0.42</v>
      </c>
      <c r="M5" s="19">
        <v>-0.04</v>
      </c>
      <c r="N5" s="19">
        <v>-1.47</v>
      </c>
      <c r="O5" s="19">
        <v>0.04</v>
      </c>
      <c r="P5" s="19">
        <v>-1.92</v>
      </c>
      <c r="Q5" s="19">
        <v>-1.32</v>
      </c>
      <c r="R5" s="19">
        <v>-0.22</v>
      </c>
      <c r="S5" s="19">
        <v>0.14000000000000001</v>
      </c>
      <c r="T5" s="19">
        <v>-2.1</v>
      </c>
    </row>
    <row r="6" spans="2:20" x14ac:dyDescent="0.2">
      <c r="B6" s="18">
        <v>46206</v>
      </c>
      <c r="C6" s="19">
        <v>-1.06</v>
      </c>
      <c r="D6" s="19">
        <v>-0.55000000000000004</v>
      </c>
      <c r="E6" s="19">
        <v>-0.9</v>
      </c>
      <c r="F6" s="19">
        <v>5.46</v>
      </c>
      <c r="G6" s="19">
        <v>-2.94</v>
      </c>
      <c r="H6" s="19">
        <v>-5.98</v>
      </c>
      <c r="I6" s="19">
        <v>1.04</v>
      </c>
      <c r="J6" s="19">
        <v>1.23</v>
      </c>
      <c r="K6" s="19">
        <v>-8.31</v>
      </c>
      <c r="L6" s="19">
        <v>-0.42</v>
      </c>
      <c r="M6" s="19">
        <v>-0.2</v>
      </c>
      <c r="N6" s="19">
        <v>-0.28000000000000003</v>
      </c>
      <c r="O6" s="19">
        <v>1.55</v>
      </c>
      <c r="P6" s="19">
        <v>-0.77</v>
      </c>
      <c r="Q6" s="19">
        <v>-2.1800000000000002</v>
      </c>
      <c r="R6" s="19">
        <v>0.27</v>
      </c>
      <c r="S6" s="19">
        <v>0.3</v>
      </c>
      <c r="T6" s="19">
        <v>-2.71</v>
      </c>
    </row>
    <row r="7" spans="2:20" x14ac:dyDescent="0.2">
      <c r="B7" s="18">
        <v>46199</v>
      </c>
      <c r="C7" s="19">
        <v>-1.67</v>
      </c>
      <c r="D7" s="19">
        <v>-1.44</v>
      </c>
      <c r="E7" s="19">
        <v>1.91</v>
      </c>
      <c r="F7" s="19">
        <v>6.84</v>
      </c>
      <c r="G7" s="19">
        <v>-3.05</v>
      </c>
      <c r="H7" s="19">
        <v>-4.1500000000000004</v>
      </c>
      <c r="I7" s="19">
        <v>-0.08</v>
      </c>
      <c r="J7" s="19">
        <v>0.2</v>
      </c>
      <c r="K7" s="19">
        <v>-8.17</v>
      </c>
      <c r="L7" s="19">
        <v>-0.66</v>
      </c>
      <c r="M7" s="19">
        <v>-0.53</v>
      </c>
      <c r="N7" s="19">
        <v>0.59</v>
      </c>
      <c r="O7" s="19">
        <v>1.95</v>
      </c>
      <c r="P7" s="19">
        <v>-0.8</v>
      </c>
      <c r="Q7" s="19">
        <v>-1.51</v>
      </c>
      <c r="R7" s="19">
        <v>-0.02</v>
      </c>
      <c r="S7" s="19">
        <v>0.05</v>
      </c>
      <c r="T7" s="19">
        <v>-2.46</v>
      </c>
    </row>
    <row r="8" spans="2:20" x14ac:dyDescent="0.2">
      <c r="B8" s="18">
        <v>46192</v>
      </c>
      <c r="C8" s="19">
        <v>-2.91</v>
      </c>
      <c r="D8" s="19">
        <v>-0.18</v>
      </c>
      <c r="E8" s="19">
        <v>0.05</v>
      </c>
      <c r="F8" s="19">
        <v>7.72</v>
      </c>
      <c r="G8" s="19">
        <v>-0.44</v>
      </c>
      <c r="H8" s="19">
        <v>-0.17</v>
      </c>
      <c r="I8" s="19">
        <v>-1.3</v>
      </c>
      <c r="J8" s="19">
        <v>2.73</v>
      </c>
      <c r="K8" s="19">
        <v>-10</v>
      </c>
      <c r="L8" s="19">
        <v>-1.1399999999999999</v>
      </c>
      <c r="M8" s="19">
        <v>-0.06</v>
      </c>
      <c r="N8" s="19">
        <v>0.01</v>
      </c>
      <c r="O8" s="19">
        <v>2.2000000000000002</v>
      </c>
      <c r="P8" s="19">
        <v>-0.12</v>
      </c>
      <c r="Q8" s="19">
        <v>-0.06</v>
      </c>
      <c r="R8" s="19">
        <v>-0.34</v>
      </c>
      <c r="S8" s="19">
        <v>0.66</v>
      </c>
      <c r="T8" s="19">
        <v>-3.01</v>
      </c>
    </row>
    <row r="9" spans="2:20" x14ac:dyDescent="0.2">
      <c r="B9" s="18">
        <v>46185</v>
      </c>
      <c r="C9" s="19">
        <v>-5.81</v>
      </c>
      <c r="D9" s="19">
        <v>1.78</v>
      </c>
      <c r="E9" s="19">
        <v>0.78</v>
      </c>
      <c r="F9" s="19">
        <v>8.5</v>
      </c>
      <c r="G9" s="19">
        <v>2.83</v>
      </c>
      <c r="H9" s="19">
        <v>0.35</v>
      </c>
      <c r="I9" s="19">
        <v>-0.55000000000000004</v>
      </c>
      <c r="J9" s="19">
        <v>-0.95</v>
      </c>
      <c r="K9" s="19">
        <v>-4.9000000000000004</v>
      </c>
      <c r="L9" s="19">
        <v>-2.2799999999999998</v>
      </c>
      <c r="M9" s="19">
        <v>0.65</v>
      </c>
      <c r="N9" s="19">
        <v>0.24</v>
      </c>
      <c r="O9" s="19">
        <v>2.42</v>
      </c>
      <c r="P9" s="19">
        <v>0.74</v>
      </c>
      <c r="Q9" s="19">
        <v>0.13</v>
      </c>
      <c r="R9" s="19">
        <v>-0.14000000000000001</v>
      </c>
      <c r="S9" s="19">
        <v>-0.23</v>
      </c>
      <c r="T9" s="19">
        <v>-1.41</v>
      </c>
    </row>
    <row r="10" spans="2:20" x14ac:dyDescent="0.2">
      <c r="B10" s="18">
        <v>46178</v>
      </c>
      <c r="C10" s="19">
        <v>-8.41</v>
      </c>
      <c r="D10" s="19">
        <v>1.78</v>
      </c>
      <c r="E10" s="19">
        <v>-2.15</v>
      </c>
      <c r="F10" s="19">
        <v>1.34</v>
      </c>
      <c r="G10" s="19">
        <v>1.28</v>
      </c>
      <c r="H10" s="19">
        <v>2.0099999999999998</v>
      </c>
      <c r="I10" s="19">
        <v>-0.8</v>
      </c>
      <c r="J10" s="19">
        <v>-0.36</v>
      </c>
      <c r="K10" s="19">
        <v>0.19</v>
      </c>
      <c r="L10" s="19">
        <v>-3.3</v>
      </c>
      <c r="M10" s="19">
        <v>0.66</v>
      </c>
      <c r="N10" s="19">
        <v>-0.66</v>
      </c>
      <c r="O10" s="19">
        <v>0.38</v>
      </c>
      <c r="P10" s="19">
        <v>0.34</v>
      </c>
      <c r="Q10" s="19">
        <v>0.73</v>
      </c>
      <c r="R10" s="19">
        <v>-0.21</v>
      </c>
      <c r="S10" s="19">
        <v>-0.09</v>
      </c>
      <c r="T10" s="19">
        <v>0.06</v>
      </c>
    </row>
    <row r="11" spans="2:20" x14ac:dyDescent="0.2">
      <c r="B11" s="18">
        <v>46171</v>
      </c>
      <c r="C11" s="19">
        <v>-9.94</v>
      </c>
      <c r="D11" s="19">
        <v>1.21</v>
      </c>
      <c r="E11" s="19">
        <v>-4.84</v>
      </c>
      <c r="F11" s="19">
        <v>4.63</v>
      </c>
      <c r="G11" s="19">
        <v>6.37</v>
      </c>
      <c r="H11" s="19">
        <v>1.59</v>
      </c>
      <c r="I11" s="19">
        <v>-0.38</v>
      </c>
      <c r="J11" s="19">
        <v>3.73</v>
      </c>
      <c r="K11" s="19">
        <v>4.54</v>
      </c>
      <c r="L11" s="19">
        <v>-3.9</v>
      </c>
      <c r="M11" s="19">
        <v>0.45</v>
      </c>
      <c r="N11" s="19">
        <v>-1.5</v>
      </c>
      <c r="O11" s="19">
        <v>1.32</v>
      </c>
      <c r="P11" s="19">
        <v>1.67</v>
      </c>
      <c r="Q11" s="19">
        <v>0.57999999999999996</v>
      </c>
      <c r="R11" s="19">
        <v>-0.1</v>
      </c>
      <c r="S11" s="19">
        <v>0.9</v>
      </c>
      <c r="T11" s="19">
        <v>1.41</v>
      </c>
    </row>
    <row r="12" spans="2:20" x14ac:dyDescent="0.2">
      <c r="B12" s="18">
        <v>46164</v>
      </c>
      <c r="C12" s="19">
        <v>-8.48</v>
      </c>
      <c r="D12" s="19">
        <v>1.86</v>
      </c>
      <c r="E12" s="19">
        <v>-5.56</v>
      </c>
      <c r="F12" s="19">
        <v>3.16</v>
      </c>
      <c r="G12" s="19">
        <v>8.65</v>
      </c>
      <c r="H12" s="19">
        <v>-0.12</v>
      </c>
      <c r="I12" s="19">
        <v>0.84</v>
      </c>
      <c r="J12" s="19">
        <v>4.0199999999999996</v>
      </c>
      <c r="K12" s="19">
        <v>9.11</v>
      </c>
      <c r="L12" s="19">
        <v>-2.31</v>
      </c>
      <c r="M12" s="19">
        <v>0.68</v>
      </c>
      <c r="N12" s="19">
        <v>-1.72</v>
      </c>
      <c r="O12" s="19">
        <v>0.9</v>
      </c>
      <c r="P12" s="19">
        <v>2.27</v>
      </c>
      <c r="Q12" s="19">
        <v>-0.05</v>
      </c>
      <c r="R12" s="19">
        <v>0.22</v>
      </c>
      <c r="S12" s="19">
        <v>0.97</v>
      </c>
      <c r="T12" s="19">
        <v>2.82</v>
      </c>
    </row>
    <row r="13" spans="2:20" x14ac:dyDescent="0.2">
      <c r="B13" s="18">
        <v>46157</v>
      </c>
      <c r="C13" s="19">
        <v>-0.71</v>
      </c>
      <c r="D13" s="19">
        <v>-0.4</v>
      </c>
      <c r="E13" s="19">
        <v>-4.62</v>
      </c>
      <c r="F13" s="19">
        <v>0.27</v>
      </c>
      <c r="G13" s="19">
        <v>6.07</v>
      </c>
      <c r="H13" s="19">
        <v>-1.21</v>
      </c>
      <c r="I13" s="19">
        <v>-0.54</v>
      </c>
      <c r="J13" s="19">
        <v>4.76</v>
      </c>
      <c r="K13" s="19">
        <v>5.29</v>
      </c>
      <c r="L13" s="19">
        <v>-0.19</v>
      </c>
      <c r="M13" s="19">
        <v>-0.15</v>
      </c>
      <c r="N13" s="19">
        <v>-1.43</v>
      </c>
      <c r="O13" s="19">
        <v>0.08</v>
      </c>
      <c r="P13" s="19">
        <v>1.43</v>
      </c>
      <c r="Q13" s="19">
        <v>-0.44</v>
      </c>
      <c r="R13" s="19">
        <v>-0.14000000000000001</v>
      </c>
      <c r="S13" s="19">
        <v>1.1499999999999999</v>
      </c>
      <c r="T13" s="19">
        <v>1.64</v>
      </c>
    </row>
    <row r="14" spans="2:20" x14ac:dyDescent="0.2">
      <c r="B14" s="18">
        <v>46150</v>
      </c>
      <c r="C14" s="19">
        <v>5.2</v>
      </c>
      <c r="D14" s="19">
        <v>2.56</v>
      </c>
      <c r="E14" s="19">
        <v>-1.78</v>
      </c>
      <c r="F14" s="19">
        <v>2.94</v>
      </c>
      <c r="G14" s="19">
        <v>5.28</v>
      </c>
      <c r="H14" s="19">
        <v>-2.98</v>
      </c>
      <c r="I14" s="19">
        <v>2.04</v>
      </c>
      <c r="J14" s="19">
        <v>2.4900000000000002</v>
      </c>
      <c r="K14" s="19">
        <v>6.25</v>
      </c>
      <c r="L14" s="19">
        <v>1.42</v>
      </c>
      <c r="M14" s="19">
        <v>0.94</v>
      </c>
      <c r="N14" s="19">
        <v>-0.55000000000000004</v>
      </c>
      <c r="O14" s="19">
        <v>0.84</v>
      </c>
      <c r="P14" s="19">
        <v>1.24</v>
      </c>
      <c r="Q14" s="19">
        <v>-1.0900000000000001</v>
      </c>
      <c r="R14" s="19">
        <v>0.53</v>
      </c>
      <c r="S14" s="19">
        <v>0.6</v>
      </c>
      <c r="T14" s="19">
        <v>1.93</v>
      </c>
    </row>
    <row r="15" spans="2:20" x14ac:dyDescent="0.2">
      <c r="B15" s="18">
        <v>46143</v>
      </c>
      <c r="C15" s="19">
        <v>4.58</v>
      </c>
      <c r="D15" s="19">
        <v>1.82</v>
      </c>
      <c r="E15" s="19">
        <v>-0.47</v>
      </c>
      <c r="F15" s="19">
        <v>-1.39</v>
      </c>
      <c r="G15" s="19">
        <v>2.37</v>
      </c>
      <c r="H15" s="19">
        <v>-1.58</v>
      </c>
      <c r="I15" s="19">
        <v>3.1</v>
      </c>
      <c r="J15" s="19">
        <v>-2.59</v>
      </c>
      <c r="K15" s="19">
        <v>4</v>
      </c>
      <c r="L15" s="19">
        <v>1.29</v>
      </c>
      <c r="M15" s="19">
        <v>0.67</v>
      </c>
      <c r="N15" s="19">
        <v>-0.14000000000000001</v>
      </c>
      <c r="O15" s="19">
        <v>-0.4</v>
      </c>
      <c r="P15" s="19">
        <v>0.56000000000000005</v>
      </c>
      <c r="Q15" s="19">
        <v>-0.56999999999999995</v>
      </c>
      <c r="R15" s="19">
        <v>0.8</v>
      </c>
      <c r="S15" s="19">
        <v>-0.62</v>
      </c>
      <c r="T15" s="19">
        <v>1.24</v>
      </c>
    </row>
    <row r="16" spans="2:20" x14ac:dyDescent="0.2">
      <c r="B16" s="18">
        <v>46136</v>
      </c>
      <c r="C16" s="19">
        <v>-2.76</v>
      </c>
      <c r="D16" s="19">
        <v>0.11</v>
      </c>
      <c r="E16" s="19">
        <v>2.71</v>
      </c>
      <c r="F16" s="19">
        <v>-2.27</v>
      </c>
      <c r="G16" s="19">
        <v>-0.78</v>
      </c>
      <c r="H16" s="19">
        <v>-2.54</v>
      </c>
      <c r="I16" s="19">
        <v>1.91</v>
      </c>
      <c r="J16" s="19">
        <v>0.81</v>
      </c>
      <c r="K16" s="19">
        <v>2.29</v>
      </c>
      <c r="L16" s="19">
        <v>-0.77</v>
      </c>
      <c r="M16" s="19">
        <v>0.04</v>
      </c>
      <c r="N16" s="19">
        <v>0.84</v>
      </c>
      <c r="O16" s="19">
        <v>-0.65</v>
      </c>
      <c r="P16" s="19">
        <v>-0.18</v>
      </c>
      <c r="Q16" s="19">
        <v>-0.93</v>
      </c>
      <c r="R16" s="19">
        <v>0.5</v>
      </c>
      <c r="S16" s="19">
        <v>0.19</v>
      </c>
      <c r="T16" s="19">
        <v>0.71</v>
      </c>
    </row>
    <row r="17" spans="2:20" x14ac:dyDescent="0.2">
      <c r="B17" s="18">
        <v>46129</v>
      </c>
      <c r="C17" s="19">
        <v>-4.3</v>
      </c>
      <c r="D17" s="19">
        <v>3.89</v>
      </c>
      <c r="E17" s="19">
        <v>2.96</v>
      </c>
      <c r="F17" s="19">
        <v>-3.44</v>
      </c>
      <c r="G17" s="19">
        <v>2.86</v>
      </c>
      <c r="H17" s="19">
        <v>-3.23</v>
      </c>
      <c r="I17" s="19">
        <v>2.68</v>
      </c>
      <c r="J17" s="19">
        <v>2.75</v>
      </c>
      <c r="K17" s="19">
        <v>4.08</v>
      </c>
      <c r="L17" s="19">
        <v>-1.21</v>
      </c>
      <c r="M17" s="19">
        <v>1.43</v>
      </c>
      <c r="N17" s="19">
        <v>0.91</v>
      </c>
      <c r="O17" s="19">
        <v>-0.98</v>
      </c>
      <c r="P17" s="19">
        <v>0.67</v>
      </c>
      <c r="Q17" s="19">
        <v>-1.18</v>
      </c>
      <c r="R17" s="19">
        <v>0.7</v>
      </c>
      <c r="S17" s="19">
        <v>0.66</v>
      </c>
      <c r="T17" s="19">
        <v>1.26</v>
      </c>
    </row>
    <row r="18" spans="2:20" x14ac:dyDescent="0.2">
      <c r="B18" s="18">
        <v>46122</v>
      </c>
      <c r="C18" s="19">
        <v>-5.16</v>
      </c>
      <c r="D18" s="19">
        <v>1.97</v>
      </c>
      <c r="E18" s="19">
        <v>-1.04</v>
      </c>
      <c r="F18" s="19">
        <v>-2.36</v>
      </c>
      <c r="G18" s="19">
        <v>4.71</v>
      </c>
      <c r="H18" s="19">
        <v>-3.15</v>
      </c>
      <c r="I18" s="19">
        <v>1.73</v>
      </c>
      <c r="J18" s="19">
        <v>7.1</v>
      </c>
      <c r="K18" s="19">
        <v>2.84</v>
      </c>
      <c r="L18" s="19">
        <v>-1.45</v>
      </c>
      <c r="M18" s="19">
        <v>0.72</v>
      </c>
      <c r="N18" s="19">
        <v>-0.32</v>
      </c>
      <c r="O18" s="19">
        <v>-0.67</v>
      </c>
      <c r="P18" s="19">
        <v>1.1100000000000001</v>
      </c>
      <c r="Q18" s="19">
        <v>-1.1499999999999999</v>
      </c>
      <c r="R18" s="19">
        <v>0.45</v>
      </c>
      <c r="S18" s="19">
        <v>1.71</v>
      </c>
      <c r="T18" s="19">
        <v>0.88</v>
      </c>
    </row>
    <row r="19" spans="2:20" x14ac:dyDescent="0.2">
      <c r="B19" s="18">
        <v>46115</v>
      </c>
      <c r="C19" s="19">
        <v>-2.33</v>
      </c>
      <c r="D19" s="19">
        <v>4.58</v>
      </c>
      <c r="E19" s="19">
        <v>-2.19</v>
      </c>
      <c r="F19" s="19">
        <v>-0.12</v>
      </c>
      <c r="G19" s="19">
        <v>2.39</v>
      </c>
      <c r="H19" s="19">
        <v>-2.25</v>
      </c>
      <c r="I19" s="19">
        <v>-0.8</v>
      </c>
      <c r="J19" s="19">
        <v>6.86</v>
      </c>
      <c r="K19" s="19">
        <v>4.3</v>
      </c>
      <c r="L19" s="19">
        <v>-0.65</v>
      </c>
      <c r="M19" s="19">
        <v>1.69</v>
      </c>
      <c r="N19" s="19">
        <v>-0.68</v>
      </c>
      <c r="O19" s="19">
        <v>-0.03</v>
      </c>
      <c r="P19" s="19">
        <v>0.56000000000000005</v>
      </c>
      <c r="Q19" s="19">
        <v>-0.82</v>
      </c>
      <c r="R19" s="19">
        <v>-0.21</v>
      </c>
      <c r="S19" s="19">
        <v>1.66</v>
      </c>
      <c r="T19" s="19">
        <v>1.33</v>
      </c>
    </row>
    <row r="20" spans="2:20" x14ac:dyDescent="0.2">
      <c r="B20" s="18">
        <v>46108</v>
      </c>
      <c r="C20" s="19">
        <v>1.1599999999999999</v>
      </c>
      <c r="D20" s="19">
        <v>7.71</v>
      </c>
      <c r="E20" s="19">
        <v>-5.0199999999999996</v>
      </c>
      <c r="F20" s="19">
        <v>5.25</v>
      </c>
      <c r="G20" s="19">
        <v>6.09</v>
      </c>
      <c r="H20" s="19">
        <v>-4.7300000000000004</v>
      </c>
      <c r="I20" s="19">
        <v>-3.24</v>
      </c>
      <c r="J20" s="19">
        <v>0.76</v>
      </c>
      <c r="K20" s="19">
        <v>3.06</v>
      </c>
      <c r="L20" s="19">
        <v>0.33</v>
      </c>
      <c r="M20" s="19">
        <v>2.84</v>
      </c>
      <c r="N20" s="19">
        <v>-1.55</v>
      </c>
      <c r="O20" s="19">
        <v>1.49</v>
      </c>
      <c r="P20" s="19">
        <v>1.44</v>
      </c>
      <c r="Q20" s="19">
        <v>-1.72</v>
      </c>
      <c r="R20" s="19">
        <v>-0.84</v>
      </c>
      <c r="S20" s="19">
        <v>0.18</v>
      </c>
      <c r="T20" s="19">
        <v>0.95</v>
      </c>
    </row>
    <row r="21" spans="2:20" x14ac:dyDescent="0.2">
      <c r="B21" s="18">
        <v>46101</v>
      </c>
      <c r="C21" s="19">
        <v>4.5599999999999996</v>
      </c>
      <c r="D21" s="19">
        <v>7.52</v>
      </c>
      <c r="E21" s="19">
        <v>-6.45</v>
      </c>
      <c r="F21" s="19">
        <v>7.31</v>
      </c>
      <c r="G21" s="19">
        <v>8.77</v>
      </c>
      <c r="H21" s="19">
        <v>-7.03</v>
      </c>
      <c r="I21" s="19">
        <v>-4.7</v>
      </c>
      <c r="J21" s="19">
        <v>0.66</v>
      </c>
      <c r="K21" s="19">
        <v>3.42</v>
      </c>
      <c r="L21" s="19">
        <v>1.28</v>
      </c>
      <c r="M21" s="19">
        <v>2.77</v>
      </c>
      <c r="N21" s="19">
        <v>-1.99</v>
      </c>
      <c r="O21" s="19">
        <v>2.08</v>
      </c>
      <c r="P21" s="19">
        <v>1.76</v>
      </c>
      <c r="Q21" s="19">
        <v>-2.56</v>
      </c>
      <c r="R21" s="19">
        <v>-1.22</v>
      </c>
      <c r="S21" s="19">
        <v>0.16</v>
      </c>
      <c r="T21" s="19">
        <v>1.06</v>
      </c>
    </row>
    <row r="22" spans="2:20" x14ac:dyDescent="0.2">
      <c r="B22" s="18">
        <v>46094</v>
      </c>
      <c r="C22" s="19">
        <v>1.26</v>
      </c>
      <c r="D22" s="19">
        <v>10</v>
      </c>
      <c r="E22" s="19">
        <v>-5.81</v>
      </c>
      <c r="F22" s="19">
        <v>2.99</v>
      </c>
      <c r="G22" s="19">
        <v>8.6</v>
      </c>
      <c r="H22" s="19">
        <v>-7.06</v>
      </c>
      <c r="I22" s="19">
        <v>-8.17</v>
      </c>
      <c r="J22" s="19">
        <v>-2.2400000000000002</v>
      </c>
      <c r="K22" s="19">
        <v>4.6399999999999997</v>
      </c>
      <c r="L22" s="19">
        <v>0.36</v>
      </c>
      <c r="M22" s="19">
        <v>3.55</v>
      </c>
      <c r="N22" s="19">
        <v>-1.8</v>
      </c>
      <c r="O22" s="19">
        <v>0.85</v>
      </c>
      <c r="P22" s="19">
        <v>1.69</v>
      </c>
      <c r="Q22" s="19">
        <v>-2.57</v>
      </c>
      <c r="R22" s="19">
        <v>-2.12</v>
      </c>
      <c r="S22" s="19">
        <v>-0.54</v>
      </c>
      <c r="T22" s="19">
        <v>1.43</v>
      </c>
    </row>
    <row r="23" spans="2:20" x14ac:dyDescent="0.2">
      <c r="B23" s="18">
        <v>46087</v>
      </c>
      <c r="C23" s="19">
        <v>6.17</v>
      </c>
      <c r="D23" s="19">
        <v>10</v>
      </c>
      <c r="E23" s="19">
        <v>-5.96</v>
      </c>
      <c r="F23" s="19">
        <v>1.62</v>
      </c>
      <c r="G23" s="19">
        <v>8.8000000000000007</v>
      </c>
      <c r="H23" s="19">
        <v>-9.49</v>
      </c>
      <c r="I23" s="19">
        <v>-9.8800000000000008</v>
      </c>
      <c r="J23" s="19">
        <v>-3.23</v>
      </c>
      <c r="K23" s="19">
        <v>2.71</v>
      </c>
      <c r="L23" s="19">
        <v>1.73</v>
      </c>
      <c r="M23" s="19">
        <v>3.33</v>
      </c>
      <c r="N23" s="19">
        <v>-1.84</v>
      </c>
      <c r="O23" s="19">
        <v>0.46</v>
      </c>
      <c r="P23" s="19">
        <v>1.61</v>
      </c>
      <c r="Q23" s="19">
        <v>-3.46</v>
      </c>
      <c r="R23" s="19">
        <v>-2.52</v>
      </c>
      <c r="S23" s="19">
        <v>-0.78</v>
      </c>
      <c r="T23" s="19">
        <v>0.84</v>
      </c>
    </row>
    <row r="24" spans="2:20" x14ac:dyDescent="0.2">
      <c r="B24" s="18">
        <v>46080</v>
      </c>
      <c r="C24" s="19">
        <v>3.93</v>
      </c>
      <c r="D24" s="19">
        <v>3.7</v>
      </c>
      <c r="E24" s="19">
        <v>-5.8</v>
      </c>
      <c r="F24" s="19">
        <v>-5.98</v>
      </c>
      <c r="G24" s="19">
        <v>2.13</v>
      </c>
      <c r="H24" s="19">
        <v>-8.02</v>
      </c>
      <c r="I24" s="19">
        <v>-4.08</v>
      </c>
      <c r="J24" s="19">
        <v>2.6</v>
      </c>
      <c r="K24" s="19">
        <v>0.15</v>
      </c>
      <c r="L24" s="19">
        <v>1.1000000000000001</v>
      </c>
      <c r="M24" s="19">
        <v>0.76</v>
      </c>
      <c r="N24" s="19">
        <v>-1.79</v>
      </c>
      <c r="O24" s="19">
        <v>-1.7</v>
      </c>
      <c r="P24" s="19">
        <v>0.39</v>
      </c>
      <c r="Q24" s="19">
        <v>-2.92</v>
      </c>
      <c r="R24" s="19">
        <v>-1.1000000000000001</v>
      </c>
      <c r="S24" s="19">
        <v>0.63</v>
      </c>
      <c r="T24" s="19">
        <v>0.05</v>
      </c>
    </row>
    <row r="25" spans="2:20" x14ac:dyDescent="0.2">
      <c r="B25" s="18">
        <v>46073</v>
      </c>
      <c r="C25" s="19">
        <v>1.5</v>
      </c>
      <c r="D25" s="19">
        <v>-2.4300000000000002</v>
      </c>
      <c r="E25" s="19">
        <v>-3.08</v>
      </c>
      <c r="F25" s="19">
        <v>-3.38</v>
      </c>
      <c r="G25" s="19">
        <v>-0.56000000000000005</v>
      </c>
      <c r="H25" s="19">
        <v>0.13</v>
      </c>
      <c r="I25" s="19">
        <v>0.35</v>
      </c>
      <c r="J25" s="19">
        <v>-0.72</v>
      </c>
      <c r="K25" s="19">
        <v>-3.85</v>
      </c>
      <c r="L25" s="19">
        <v>0.42</v>
      </c>
      <c r="M25" s="19">
        <v>-0.5</v>
      </c>
      <c r="N25" s="19">
        <v>-0.95</v>
      </c>
      <c r="O25" s="19">
        <v>-0.96</v>
      </c>
      <c r="P25" s="19">
        <v>-0.1</v>
      </c>
      <c r="Q25" s="19">
        <v>0.05</v>
      </c>
      <c r="R25" s="19">
        <v>0.1</v>
      </c>
      <c r="S25" s="19">
        <v>-0.17</v>
      </c>
      <c r="T25" s="19">
        <v>-1.19</v>
      </c>
    </row>
    <row r="26" spans="2:20" x14ac:dyDescent="0.2">
      <c r="B26" s="18">
        <v>46066</v>
      </c>
      <c r="C26" s="19">
        <v>7.73</v>
      </c>
      <c r="D26" s="19">
        <v>-5.46</v>
      </c>
      <c r="E26" s="19">
        <v>-2.0699999999999998</v>
      </c>
      <c r="F26" s="19">
        <v>-3.53</v>
      </c>
      <c r="G26" s="19">
        <v>-0.09</v>
      </c>
      <c r="H26" s="19">
        <v>5.68</v>
      </c>
      <c r="I26" s="19">
        <v>0.23</v>
      </c>
      <c r="J26" s="19">
        <v>-2.65</v>
      </c>
      <c r="K26" s="19">
        <v>-6.93</v>
      </c>
      <c r="L26" s="19">
        <v>2.17</v>
      </c>
      <c r="M26" s="19">
        <v>-1.1200000000000001</v>
      </c>
      <c r="N26" s="19">
        <v>-0.64</v>
      </c>
      <c r="O26" s="19">
        <v>-1</v>
      </c>
      <c r="P26" s="19">
        <v>-0.02</v>
      </c>
      <c r="Q26" s="19">
        <v>2.0699999999999998</v>
      </c>
      <c r="R26" s="19">
        <v>7.0000000000000007E-2</v>
      </c>
      <c r="S26" s="19">
        <v>-0.64</v>
      </c>
      <c r="T26" s="19">
        <v>-2.14</v>
      </c>
    </row>
    <row r="27" spans="2:20" x14ac:dyDescent="0.2">
      <c r="B27" s="18">
        <v>46059</v>
      </c>
      <c r="C27" s="19">
        <v>2.56</v>
      </c>
      <c r="D27" s="19">
        <v>-5.39</v>
      </c>
      <c r="E27" s="19">
        <v>-1.53</v>
      </c>
      <c r="F27" s="19">
        <v>-0.76</v>
      </c>
      <c r="G27" s="19">
        <v>-1.07</v>
      </c>
      <c r="H27" s="19">
        <v>4.87</v>
      </c>
      <c r="I27" s="19">
        <v>1.0900000000000001</v>
      </c>
      <c r="J27" s="19">
        <v>3.23</v>
      </c>
      <c r="K27" s="19">
        <v>-4.6900000000000004</v>
      </c>
      <c r="L27" s="19">
        <v>0.72</v>
      </c>
      <c r="M27" s="19">
        <v>-1.1100000000000001</v>
      </c>
      <c r="N27" s="19">
        <v>-0.47</v>
      </c>
      <c r="O27" s="19">
        <v>-0.22</v>
      </c>
      <c r="P27" s="19">
        <v>-0.2</v>
      </c>
      <c r="Q27" s="19">
        <v>1.78</v>
      </c>
      <c r="R27" s="19">
        <v>0.33</v>
      </c>
      <c r="S27" s="19">
        <v>0.78</v>
      </c>
      <c r="T27" s="19">
        <v>-1.45</v>
      </c>
    </row>
    <row r="28" spans="2:20" x14ac:dyDescent="0.2">
      <c r="B28" s="18">
        <v>46052</v>
      </c>
      <c r="C28" s="19">
        <v>7.26</v>
      </c>
      <c r="D28" s="19">
        <v>0.05</v>
      </c>
      <c r="E28" s="19">
        <v>0.43</v>
      </c>
      <c r="F28" s="19">
        <v>1.02</v>
      </c>
      <c r="G28" s="19">
        <v>-4.74</v>
      </c>
      <c r="H28" s="19">
        <v>10</v>
      </c>
      <c r="I28" s="19">
        <v>-1.19</v>
      </c>
      <c r="J28" s="19">
        <v>3.16</v>
      </c>
      <c r="K28" s="19">
        <v>-2</v>
      </c>
      <c r="L28" s="19">
        <v>2.04</v>
      </c>
      <c r="M28" s="19">
        <v>0.01</v>
      </c>
      <c r="N28" s="19">
        <v>0.13</v>
      </c>
      <c r="O28" s="19">
        <v>0.28999999999999998</v>
      </c>
      <c r="P28" s="19">
        <v>-0.87</v>
      </c>
      <c r="Q28" s="19">
        <v>3.64</v>
      </c>
      <c r="R28" s="19">
        <v>-0.36</v>
      </c>
      <c r="S28" s="19">
        <v>0.76</v>
      </c>
      <c r="T28" s="19">
        <v>-0.62</v>
      </c>
    </row>
    <row r="29" spans="2:20" x14ac:dyDescent="0.2">
      <c r="B29" s="18">
        <v>46045</v>
      </c>
      <c r="C29" s="19">
        <v>6.03</v>
      </c>
      <c r="D29" s="19">
        <v>3.27</v>
      </c>
      <c r="E29" s="19">
        <v>-0.65</v>
      </c>
      <c r="F29" s="19">
        <v>-0.16</v>
      </c>
      <c r="G29" s="19">
        <v>-5.58</v>
      </c>
      <c r="H29" s="19">
        <v>10</v>
      </c>
      <c r="I29" s="19">
        <v>-3.01</v>
      </c>
      <c r="J29" s="19">
        <v>4.67</v>
      </c>
      <c r="K29" s="19">
        <v>-0.19</v>
      </c>
      <c r="L29" s="19">
        <v>1.69</v>
      </c>
      <c r="M29" s="19">
        <v>0.67</v>
      </c>
      <c r="N29" s="19">
        <v>-0.2</v>
      </c>
      <c r="O29" s="19">
        <v>-0.04</v>
      </c>
      <c r="P29" s="19">
        <v>-1.02</v>
      </c>
      <c r="Q29" s="19">
        <v>2.67</v>
      </c>
      <c r="R29" s="19">
        <v>-0.91</v>
      </c>
      <c r="S29" s="19">
        <v>1.1299999999999999</v>
      </c>
      <c r="T29" s="19">
        <v>-0.06</v>
      </c>
    </row>
    <row r="30" spans="2:20" x14ac:dyDescent="0.2">
      <c r="B30" s="18">
        <v>46038</v>
      </c>
      <c r="C30" s="19">
        <v>-0.17</v>
      </c>
      <c r="D30" s="19">
        <v>1.8</v>
      </c>
      <c r="E30" s="19">
        <v>1.1499999999999999</v>
      </c>
      <c r="F30" s="19">
        <v>0.15</v>
      </c>
      <c r="G30" s="19">
        <v>-7.67</v>
      </c>
      <c r="H30" s="19">
        <v>3.46</v>
      </c>
      <c r="I30" s="19">
        <v>-1.76</v>
      </c>
      <c r="J30" s="19">
        <v>6.35</v>
      </c>
      <c r="K30" s="19">
        <v>-0.56000000000000005</v>
      </c>
      <c r="L30" s="19">
        <v>-0.05</v>
      </c>
      <c r="M30" s="19">
        <v>0.37</v>
      </c>
      <c r="N30" s="19">
        <v>0.35</v>
      </c>
      <c r="O30" s="19">
        <v>0.04</v>
      </c>
      <c r="P30" s="19">
        <v>-1.4</v>
      </c>
      <c r="Q30" s="19">
        <v>0.93</v>
      </c>
      <c r="R30" s="19">
        <v>-0.53</v>
      </c>
      <c r="S30" s="19">
        <v>1.53</v>
      </c>
      <c r="T30" s="19">
        <v>-0.17</v>
      </c>
    </row>
    <row r="31" spans="2:20" x14ac:dyDescent="0.2">
      <c r="B31" s="18">
        <v>46031</v>
      </c>
      <c r="C31" s="19">
        <v>1.62</v>
      </c>
      <c r="D31" s="19">
        <v>0.32</v>
      </c>
      <c r="E31" s="19">
        <v>5.39</v>
      </c>
      <c r="F31" s="19">
        <v>-2.19</v>
      </c>
      <c r="G31" s="19">
        <v>-6.09</v>
      </c>
      <c r="H31" s="19">
        <v>1.29</v>
      </c>
      <c r="I31" s="19">
        <v>-1.49</v>
      </c>
      <c r="J31" s="19">
        <v>4.76</v>
      </c>
      <c r="K31" s="19">
        <v>-3.42</v>
      </c>
      <c r="L31" s="19">
        <v>0.46</v>
      </c>
      <c r="M31" s="19">
        <v>7.0000000000000007E-2</v>
      </c>
      <c r="N31" s="19">
        <v>1.66</v>
      </c>
      <c r="O31" s="19">
        <v>-0.62</v>
      </c>
      <c r="P31" s="19">
        <v>-1.1100000000000001</v>
      </c>
      <c r="Q31" s="19">
        <v>0.35</v>
      </c>
      <c r="R31" s="19">
        <v>-0.45</v>
      </c>
      <c r="S31" s="19">
        <v>1.1499999999999999</v>
      </c>
      <c r="T31" s="19">
        <v>-1.06</v>
      </c>
    </row>
    <row r="32" spans="2:20" x14ac:dyDescent="0.2">
      <c r="B32" s="18">
        <v>46024</v>
      </c>
      <c r="C32" s="19">
        <v>1.69</v>
      </c>
      <c r="D32" s="19">
        <v>2.11</v>
      </c>
      <c r="E32" s="19">
        <v>5.2</v>
      </c>
      <c r="F32" s="19">
        <v>-4.57</v>
      </c>
      <c r="G32" s="19">
        <v>-2.91</v>
      </c>
      <c r="H32" s="19">
        <v>-7.86</v>
      </c>
      <c r="I32" s="19">
        <v>-2.79</v>
      </c>
      <c r="J32" s="19">
        <v>3.48</v>
      </c>
      <c r="K32" s="19">
        <v>-2.62</v>
      </c>
      <c r="L32" s="19">
        <v>0.47</v>
      </c>
      <c r="M32" s="19">
        <v>0.43</v>
      </c>
      <c r="N32" s="19">
        <v>1.61</v>
      </c>
      <c r="O32" s="19">
        <v>-1.3</v>
      </c>
      <c r="P32" s="19">
        <v>-0.53</v>
      </c>
      <c r="Q32" s="19">
        <v>-2.1</v>
      </c>
      <c r="R32" s="19">
        <v>-0.84</v>
      </c>
      <c r="S32" s="19">
        <v>0.84</v>
      </c>
      <c r="T32" s="19">
        <v>-0.81</v>
      </c>
    </row>
    <row r="33" spans="2:20" x14ac:dyDescent="0.2">
      <c r="B33" s="18">
        <v>46017</v>
      </c>
      <c r="C33" s="19">
        <v>1.5</v>
      </c>
      <c r="D33" s="19">
        <v>4.67</v>
      </c>
      <c r="E33" s="19">
        <v>7.93</v>
      </c>
      <c r="F33" s="19">
        <v>-9.1199999999999992</v>
      </c>
      <c r="G33" s="19">
        <v>-5.08</v>
      </c>
      <c r="H33" s="19">
        <v>-7.75</v>
      </c>
      <c r="I33" s="19">
        <v>-4.41</v>
      </c>
      <c r="J33" s="19">
        <v>1.85</v>
      </c>
      <c r="K33" s="19">
        <v>-0.99</v>
      </c>
      <c r="L33" s="19">
        <v>0.42</v>
      </c>
      <c r="M33" s="19">
        <v>0.96</v>
      </c>
      <c r="N33" s="19">
        <v>2.4500000000000002</v>
      </c>
      <c r="O33" s="19">
        <v>-2.6</v>
      </c>
      <c r="P33" s="19">
        <v>-0.93</v>
      </c>
      <c r="Q33" s="19">
        <v>-2.02</v>
      </c>
      <c r="R33" s="19">
        <v>-1.33</v>
      </c>
      <c r="S33" s="19">
        <v>0.45</v>
      </c>
      <c r="T33" s="19">
        <v>-0.31</v>
      </c>
    </row>
    <row r="34" spans="2:20" x14ac:dyDescent="0.2">
      <c r="B34" s="18">
        <v>46010</v>
      </c>
      <c r="C34" s="19">
        <v>3.87</v>
      </c>
      <c r="D34" s="19">
        <v>-0.13</v>
      </c>
      <c r="E34" s="19">
        <v>10</v>
      </c>
      <c r="F34" s="19">
        <v>-5.01</v>
      </c>
      <c r="G34" s="19">
        <v>-3.5</v>
      </c>
      <c r="H34" s="19">
        <v>-7.47</v>
      </c>
      <c r="I34" s="19">
        <v>-6.34</v>
      </c>
      <c r="J34" s="19">
        <v>0.38</v>
      </c>
      <c r="K34" s="19">
        <v>-0.32</v>
      </c>
      <c r="L34" s="19">
        <v>1.0900000000000001</v>
      </c>
      <c r="M34" s="19">
        <v>-0.03</v>
      </c>
      <c r="N34" s="19">
        <v>3.09</v>
      </c>
      <c r="O34" s="19">
        <v>-1.43</v>
      </c>
      <c r="P34" s="19">
        <v>-0.64</v>
      </c>
      <c r="Q34" s="19">
        <v>-1.6</v>
      </c>
      <c r="R34" s="19">
        <v>-1.91</v>
      </c>
      <c r="S34" s="19">
        <v>0.09</v>
      </c>
      <c r="T34" s="19">
        <v>-0.1</v>
      </c>
    </row>
    <row r="35" spans="2:20" x14ac:dyDescent="0.2">
      <c r="B35" s="18">
        <v>46003</v>
      </c>
      <c r="C35" s="19">
        <v>4.5999999999999996</v>
      </c>
      <c r="D35" s="19">
        <v>0.16</v>
      </c>
      <c r="E35" s="19">
        <v>7.74</v>
      </c>
      <c r="F35" s="19">
        <v>-0.18</v>
      </c>
      <c r="G35" s="19">
        <v>-4.6900000000000004</v>
      </c>
      <c r="H35" s="19">
        <v>-6.14</v>
      </c>
      <c r="I35" s="19">
        <v>-8.18</v>
      </c>
      <c r="J35" s="19">
        <v>0.73</v>
      </c>
      <c r="K35" s="19">
        <v>4.22</v>
      </c>
      <c r="L35" s="19">
        <v>1.29</v>
      </c>
      <c r="M35" s="19">
        <v>0.03</v>
      </c>
      <c r="N35" s="19">
        <v>2.1</v>
      </c>
      <c r="O35" s="19">
        <v>-0.05</v>
      </c>
      <c r="P35" s="19">
        <v>-0.86</v>
      </c>
      <c r="Q35" s="19">
        <v>-1.07</v>
      </c>
      <c r="R35" s="19">
        <v>-2.46</v>
      </c>
      <c r="S35" s="19">
        <v>0.18</v>
      </c>
      <c r="T35" s="19">
        <v>1.31</v>
      </c>
    </row>
    <row r="36" spans="2:20" x14ac:dyDescent="0.2">
      <c r="B36" s="18">
        <v>45996</v>
      </c>
      <c r="C36" s="19">
        <v>4.3600000000000003</v>
      </c>
      <c r="D36" s="19">
        <v>0.93</v>
      </c>
      <c r="E36" s="19">
        <v>7.46</v>
      </c>
      <c r="F36" s="19">
        <v>1.87</v>
      </c>
      <c r="G36" s="19">
        <v>-5.01</v>
      </c>
      <c r="H36" s="19">
        <v>0.54</v>
      </c>
      <c r="I36" s="19">
        <v>-6.53</v>
      </c>
      <c r="J36" s="19">
        <v>-1.24</v>
      </c>
      <c r="K36" s="19">
        <v>4.67</v>
      </c>
      <c r="L36" s="19">
        <v>1.22</v>
      </c>
      <c r="M36" s="19">
        <v>0.19</v>
      </c>
      <c r="N36" s="19">
        <v>2.02</v>
      </c>
      <c r="O36" s="19">
        <v>0.53</v>
      </c>
      <c r="P36" s="19">
        <v>-0.92</v>
      </c>
      <c r="Q36" s="19">
        <v>0.09</v>
      </c>
      <c r="R36" s="19">
        <v>-1.96</v>
      </c>
      <c r="S36" s="19">
        <v>-0.3</v>
      </c>
      <c r="T36" s="19">
        <v>1.44</v>
      </c>
    </row>
    <row r="37" spans="2:20" x14ac:dyDescent="0.2">
      <c r="B37" s="18">
        <v>45989</v>
      </c>
      <c r="C37" s="19">
        <v>7.96</v>
      </c>
      <c r="D37" s="19">
        <v>-5.87</v>
      </c>
      <c r="E37" s="19">
        <v>5.8</v>
      </c>
      <c r="F37" s="19">
        <v>9.51</v>
      </c>
      <c r="G37" s="19">
        <v>-0.67</v>
      </c>
      <c r="H37" s="19">
        <v>4.13</v>
      </c>
      <c r="I37" s="19">
        <v>-4.97</v>
      </c>
      <c r="J37" s="19">
        <v>0.7</v>
      </c>
      <c r="K37" s="19">
        <v>5.55</v>
      </c>
      <c r="L37" s="19">
        <v>2.2400000000000002</v>
      </c>
      <c r="M37" s="19">
        <v>-1.2</v>
      </c>
      <c r="N37" s="19">
        <v>1.57</v>
      </c>
      <c r="O37" s="19">
        <v>2.71</v>
      </c>
      <c r="P37" s="19">
        <v>-0.12</v>
      </c>
      <c r="Q37" s="19">
        <v>0.72</v>
      </c>
      <c r="R37" s="19">
        <v>-1.5</v>
      </c>
      <c r="S37" s="19">
        <v>0.17</v>
      </c>
      <c r="T37" s="19">
        <v>1.72</v>
      </c>
    </row>
    <row r="38" spans="2:20" x14ac:dyDescent="0.2">
      <c r="B38" s="18">
        <v>45982</v>
      </c>
      <c r="C38" s="19">
        <v>4.7300000000000004</v>
      </c>
      <c r="D38" s="19">
        <v>-4.12</v>
      </c>
      <c r="E38" s="19">
        <v>4.74</v>
      </c>
      <c r="F38" s="19">
        <v>6.08</v>
      </c>
      <c r="G38" s="19">
        <v>-4.4800000000000004</v>
      </c>
      <c r="H38" s="19">
        <v>-0.95</v>
      </c>
      <c r="I38" s="19">
        <v>-2.75</v>
      </c>
      <c r="J38" s="19">
        <v>2.71</v>
      </c>
      <c r="K38" s="19">
        <v>3.07</v>
      </c>
      <c r="L38" s="19">
        <v>1.33</v>
      </c>
      <c r="M38" s="19">
        <v>-0.85</v>
      </c>
      <c r="N38" s="19">
        <v>1.21</v>
      </c>
      <c r="O38" s="19">
        <v>1.46</v>
      </c>
      <c r="P38" s="19">
        <v>-0.82</v>
      </c>
      <c r="Q38" s="19">
        <v>-0.19</v>
      </c>
      <c r="R38" s="19">
        <v>-0.83</v>
      </c>
      <c r="S38" s="19">
        <v>0.65</v>
      </c>
      <c r="T38" s="19">
        <v>0.95</v>
      </c>
    </row>
    <row r="39" spans="2:20" x14ac:dyDescent="0.2">
      <c r="B39" s="18">
        <v>45975</v>
      </c>
      <c r="C39" s="19">
        <v>3.19</v>
      </c>
      <c r="D39" s="19">
        <v>-5.82</v>
      </c>
      <c r="E39" s="19">
        <v>5.74</v>
      </c>
      <c r="F39" s="19">
        <v>-7.27</v>
      </c>
      <c r="G39" s="19">
        <v>-4.5199999999999996</v>
      </c>
      <c r="H39" s="19">
        <v>2.67</v>
      </c>
      <c r="I39" s="19">
        <v>0.18</v>
      </c>
      <c r="J39" s="19">
        <v>0.36</v>
      </c>
      <c r="K39" s="19">
        <v>-1.48</v>
      </c>
      <c r="L39" s="19">
        <v>0.9</v>
      </c>
      <c r="M39" s="19">
        <v>-1.2</v>
      </c>
      <c r="N39" s="19">
        <v>1.46</v>
      </c>
      <c r="O39" s="19">
        <v>-1.75</v>
      </c>
      <c r="P39" s="19">
        <v>-0.83</v>
      </c>
      <c r="Q39" s="19">
        <v>0.55000000000000004</v>
      </c>
      <c r="R39" s="19">
        <v>0.06</v>
      </c>
      <c r="S39" s="19">
        <v>0.09</v>
      </c>
      <c r="T39" s="19">
        <v>-0.46</v>
      </c>
    </row>
    <row r="40" spans="2:20" x14ac:dyDescent="0.2">
      <c r="B40" s="18">
        <v>45968</v>
      </c>
      <c r="C40" s="19">
        <v>5.08</v>
      </c>
      <c r="D40" s="19">
        <v>-3.86</v>
      </c>
      <c r="E40" s="19">
        <v>5.36</v>
      </c>
      <c r="F40" s="19">
        <v>-4.97</v>
      </c>
      <c r="G40" s="19">
        <v>-3.41</v>
      </c>
      <c r="H40" s="19">
        <v>3.12</v>
      </c>
      <c r="I40" s="19">
        <v>-0.84</v>
      </c>
      <c r="J40" s="19">
        <v>0.97</v>
      </c>
      <c r="K40" s="19">
        <v>-3.18</v>
      </c>
      <c r="L40" s="19">
        <v>1.43</v>
      </c>
      <c r="M40" s="19">
        <v>-0.79</v>
      </c>
      <c r="N40" s="19">
        <v>1.36</v>
      </c>
      <c r="O40" s="19">
        <v>-1.2</v>
      </c>
      <c r="P40" s="19">
        <v>-0.62</v>
      </c>
      <c r="Q40" s="19">
        <v>0.64</v>
      </c>
      <c r="R40" s="19">
        <v>-0.25</v>
      </c>
      <c r="S40" s="19">
        <v>0.23</v>
      </c>
      <c r="T40" s="19">
        <v>-0.98</v>
      </c>
    </row>
    <row r="41" spans="2:20" x14ac:dyDescent="0.2">
      <c r="B41" s="18">
        <v>45961</v>
      </c>
      <c r="C41" s="19">
        <v>2.72</v>
      </c>
      <c r="D41" s="19">
        <v>-1.71</v>
      </c>
      <c r="E41" s="19">
        <v>0.98</v>
      </c>
      <c r="F41" s="19">
        <v>-6.71</v>
      </c>
      <c r="G41" s="19">
        <v>-2.58</v>
      </c>
      <c r="H41" s="19">
        <v>-3.12</v>
      </c>
      <c r="I41" s="19">
        <v>1.75</v>
      </c>
      <c r="J41" s="19">
        <v>-1.34</v>
      </c>
      <c r="K41" s="19">
        <v>-5.39</v>
      </c>
      <c r="L41" s="19">
        <v>0.77</v>
      </c>
      <c r="M41" s="19">
        <v>-0.35</v>
      </c>
      <c r="N41" s="19">
        <v>0.25</v>
      </c>
      <c r="O41" s="19">
        <v>-1.62</v>
      </c>
      <c r="P41" s="19">
        <v>-0.47</v>
      </c>
      <c r="Q41" s="19">
        <v>-0.64</v>
      </c>
      <c r="R41" s="19">
        <v>0.53</v>
      </c>
      <c r="S41" s="19">
        <v>-0.32</v>
      </c>
      <c r="T41" s="19">
        <v>-1.67</v>
      </c>
    </row>
    <row r="42" spans="2:20" x14ac:dyDescent="0.2">
      <c r="B42" s="18">
        <v>45954</v>
      </c>
      <c r="C42" s="19">
        <v>2.0699999999999998</v>
      </c>
      <c r="D42" s="19">
        <v>2.67</v>
      </c>
      <c r="E42" s="19">
        <v>-2.04</v>
      </c>
      <c r="F42" s="19">
        <v>-6.41</v>
      </c>
      <c r="G42" s="19">
        <v>-1.91</v>
      </c>
      <c r="H42" s="19">
        <v>2.96</v>
      </c>
      <c r="I42" s="19">
        <v>0.75</v>
      </c>
      <c r="J42" s="19">
        <v>-3.47</v>
      </c>
      <c r="K42" s="19">
        <v>-5.31</v>
      </c>
      <c r="L42" s="19">
        <v>0.57999999999999996</v>
      </c>
      <c r="M42" s="19">
        <v>0.55000000000000004</v>
      </c>
      <c r="N42" s="19">
        <v>-0.52</v>
      </c>
      <c r="O42" s="19">
        <v>-1.54</v>
      </c>
      <c r="P42" s="19">
        <v>-0.35</v>
      </c>
      <c r="Q42" s="19">
        <v>0.8</v>
      </c>
      <c r="R42" s="19">
        <v>0.23</v>
      </c>
      <c r="S42" s="19">
        <v>-0.84</v>
      </c>
      <c r="T42" s="19">
        <v>-1.64</v>
      </c>
    </row>
    <row r="43" spans="2:20" x14ac:dyDescent="0.2">
      <c r="B43" s="18">
        <v>45947</v>
      </c>
      <c r="C43" s="19">
        <v>-1.03</v>
      </c>
      <c r="D43" s="19">
        <v>4.0599999999999996</v>
      </c>
      <c r="E43" s="19">
        <v>-0.79</v>
      </c>
      <c r="F43" s="19">
        <v>-0.27</v>
      </c>
      <c r="G43" s="19">
        <v>2.2400000000000002</v>
      </c>
      <c r="H43" s="19">
        <v>-0.52</v>
      </c>
      <c r="I43" s="19">
        <v>-3.06</v>
      </c>
      <c r="J43" s="19">
        <v>-5.76</v>
      </c>
      <c r="K43" s="19">
        <v>-7.36</v>
      </c>
      <c r="L43" s="19">
        <v>-0.28999999999999998</v>
      </c>
      <c r="M43" s="19">
        <v>0.83</v>
      </c>
      <c r="N43" s="19">
        <v>-0.2</v>
      </c>
      <c r="O43" s="19">
        <v>-7.0000000000000007E-2</v>
      </c>
      <c r="P43" s="19">
        <v>0.41</v>
      </c>
      <c r="Q43" s="19">
        <v>-0.14000000000000001</v>
      </c>
      <c r="R43" s="19">
        <v>-0.92</v>
      </c>
      <c r="S43" s="19">
        <v>-1.39</v>
      </c>
      <c r="T43" s="19">
        <v>-2.2799999999999998</v>
      </c>
    </row>
    <row r="44" spans="2:20" x14ac:dyDescent="0.2">
      <c r="B44" s="18">
        <v>45940</v>
      </c>
      <c r="C44" s="19">
        <v>-1.1499999999999999</v>
      </c>
      <c r="D44" s="19">
        <v>-2.38</v>
      </c>
      <c r="E44" s="19">
        <v>1.75</v>
      </c>
      <c r="F44" s="19">
        <v>0.46</v>
      </c>
      <c r="G44" s="19">
        <v>1.36</v>
      </c>
      <c r="H44" s="19">
        <v>-0.42</v>
      </c>
      <c r="I44" s="19">
        <v>0.39</v>
      </c>
      <c r="J44" s="19">
        <v>-6.41</v>
      </c>
      <c r="K44" s="19">
        <v>-4.29</v>
      </c>
      <c r="L44" s="19">
        <v>-0.32</v>
      </c>
      <c r="M44" s="19">
        <v>-0.49</v>
      </c>
      <c r="N44" s="19">
        <v>0.45</v>
      </c>
      <c r="O44" s="19">
        <v>0.11</v>
      </c>
      <c r="P44" s="19">
        <v>0.25</v>
      </c>
      <c r="Q44" s="19">
        <v>-0.11</v>
      </c>
      <c r="R44" s="19">
        <v>0.12</v>
      </c>
      <c r="S44" s="19">
        <v>-1.55</v>
      </c>
      <c r="T44" s="19">
        <v>-1.33</v>
      </c>
    </row>
    <row r="45" spans="2:20" x14ac:dyDescent="0.2">
      <c r="B45" s="18">
        <v>45933</v>
      </c>
      <c r="C45" s="19">
        <v>-2.81</v>
      </c>
      <c r="D45" s="19">
        <v>-0.9</v>
      </c>
      <c r="E45" s="19">
        <v>1.41</v>
      </c>
      <c r="F45" s="19">
        <v>-1.1299999999999999</v>
      </c>
      <c r="G45" s="19">
        <v>-2.09</v>
      </c>
      <c r="H45" s="19">
        <v>3.23</v>
      </c>
      <c r="I45" s="19">
        <v>-0.99</v>
      </c>
      <c r="J45" s="19">
        <v>-6.42</v>
      </c>
      <c r="K45" s="19">
        <v>-3.13</v>
      </c>
      <c r="L45" s="19">
        <v>-0.79</v>
      </c>
      <c r="M45" s="19">
        <v>-0.18</v>
      </c>
      <c r="N45" s="19">
        <v>0.36</v>
      </c>
      <c r="O45" s="19">
        <v>-0.27</v>
      </c>
      <c r="P45" s="19">
        <v>-0.42</v>
      </c>
      <c r="Q45" s="19">
        <v>0.88</v>
      </c>
      <c r="R45" s="19">
        <v>-0.3</v>
      </c>
      <c r="S45" s="19">
        <v>-1.55</v>
      </c>
      <c r="T45" s="19">
        <v>-0.97</v>
      </c>
    </row>
    <row r="46" spans="2:20" x14ac:dyDescent="0.2">
      <c r="B46" s="18">
        <v>45926</v>
      </c>
      <c r="C46" s="19">
        <v>-1.91</v>
      </c>
      <c r="D46" s="19">
        <v>0.86</v>
      </c>
      <c r="E46" s="19">
        <v>3.31</v>
      </c>
      <c r="F46" s="19">
        <v>0.71</v>
      </c>
      <c r="G46" s="19">
        <v>1.34</v>
      </c>
      <c r="H46" s="19">
        <v>-0.61</v>
      </c>
      <c r="I46" s="19">
        <v>-1.81</v>
      </c>
      <c r="J46" s="19">
        <v>-8.07</v>
      </c>
      <c r="K46" s="19">
        <v>0.4</v>
      </c>
      <c r="L46" s="19">
        <v>-0.54</v>
      </c>
      <c r="M46" s="19">
        <v>0.18</v>
      </c>
      <c r="N46" s="19">
        <v>0.84</v>
      </c>
      <c r="O46" s="19">
        <v>0.17</v>
      </c>
      <c r="P46" s="19">
        <v>0.27</v>
      </c>
      <c r="Q46" s="19">
        <v>-0.16</v>
      </c>
      <c r="R46" s="19">
        <v>-0.54</v>
      </c>
      <c r="S46" s="19">
        <v>-1.95</v>
      </c>
      <c r="T46" s="19">
        <v>0.12</v>
      </c>
    </row>
    <row r="47" spans="2:20" x14ac:dyDescent="0.2">
      <c r="B47" s="18">
        <v>45919</v>
      </c>
      <c r="C47" s="19">
        <v>1.88</v>
      </c>
      <c r="D47" s="19">
        <v>-2.34</v>
      </c>
      <c r="E47" s="19">
        <v>0.49</v>
      </c>
      <c r="F47" s="19">
        <v>-1.1000000000000001</v>
      </c>
      <c r="G47" s="19">
        <v>1.93</v>
      </c>
      <c r="H47" s="19">
        <v>2.71</v>
      </c>
      <c r="I47" s="19">
        <v>1.47</v>
      </c>
      <c r="J47" s="19">
        <v>-7.56</v>
      </c>
      <c r="K47" s="19">
        <v>4.1100000000000003</v>
      </c>
      <c r="L47" s="19">
        <v>0.53</v>
      </c>
      <c r="M47" s="19">
        <v>-0.48</v>
      </c>
      <c r="N47" s="19">
        <v>0.13</v>
      </c>
      <c r="O47" s="19">
        <v>-0.26</v>
      </c>
      <c r="P47" s="19">
        <v>0.39</v>
      </c>
      <c r="Q47" s="19">
        <v>0.74</v>
      </c>
      <c r="R47" s="19">
        <v>0.44</v>
      </c>
      <c r="S47" s="19">
        <v>-1.82</v>
      </c>
      <c r="T47" s="19">
        <v>1.27</v>
      </c>
    </row>
    <row r="48" spans="2:20" x14ac:dyDescent="0.2">
      <c r="B48" s="18">
        <v>45912</v>
      </c>
      <c r="C48" s="19">
        <v>-2.5</v>
      </c>
      <c r="D48" s="19">
        <v>-4.2</v>
      </c>
      <c r="E48" s="19">
        <v>-0.48</v>
      </c>
      <c r="F48" s="19">
        <v>-1.39</v>
      </c>
      <c r="G48" s="19">
        <v>1.97</v>
      </c>
      <c r="H48" s="19">
        <v>3.26</v>
      </c>
      <c r="I48" s="19">
        <v>-2.4300000000000002</v>
      </c>
      <c r="J48" s="19">
        <v>-9.7799999999999994</v>
      </c>
      <c r="K48" s="19">
        <v>1.44</v>
      </c>
      <c r="L48" s="19">
        <v>-0.7</v>
      </c>
      <c r="M48" s="19">
        <v>-0.86</v>
      </c>
      <c r="N48" s="19">
        <v>-0.12</v>
      </c>
      <c r="O48" s="19">
        <v>-0.34</v>
      </c>
      <c r="P48" s="19">
        <v>0.4</v>
      </c>
      <c r="Q48" s="19">
        <v>0.89</v>
      </c>
      <c r="R48" s="19">
        <v>-0.73</v>
      </c>
      <c r="S48" s="19">
        <v>-2.36</v>
      </c>
      <c r="T48" s="19">
        <v>0.44</v>
      </c>
    </row>
    <row r="49" spans="2:20" x14ac:dyDescent="0.2">
      <c r="B49" s="18">
        <v>45905</v>
      </c>
      <c r="C49" s="19">
        <v>-2.2999999999999998</v>
      </c>
      <c r="D49" s="19">
        <v>-5</v>
      </c>
      <c r="E49" s="19">
        <v>3.28</v>
      </c>
      <c r="F49" s="19">
        <v>-2.2400000000000002</v>
      </c>
      <c r="G49" s="19">
        <v>3.64</v>
      </c>
      <c r="H49" s="19">
        <v>3.21</v>
      </c>
      <c r="I49" s="19">
        <v>-4</v>
      </c>
      <c r="J49" s="19">
        <v>-8.4700000000000006</v>
      </c>
      <c r="K49" s="19">
        <v>1.01</v>
      </c>
      <c r="L49" s="19">
        <v>-0.64</v>
      </c>
      <c r="M49" s="19">
        <v>-1.03</v>
      </c>
      <c r="N49" s="19">
        <v>0.83</v>
      </c>
      <c r="O49" s="19">
        <v>-0.54</v>
      </c>
      <c r="P49" s="19">
        <v>0.74</v>
      </c>
      <c r="Q49" s="19">
        <v>0.87</v>
      </c>
      <c r="R49" s="19">
        <v>-1.2</v>
      </c>
      <c r="S49" s="19">
        <v>-1.83</v>
      </c>
      <c r="T49" s="19">
        <v>0.31</v>
      </c>
    </row>
    <row r="50" spans="2:20" x14ac:dyDescent="0.2">
      <c r="B50" s="18">
        <v>45898</v>
      </c>
      <c r="C50" s="19">
        <v>-1.95</v>
      </c>
      <c r="D50" s="19">
        <v>-7.39</v>
      </c>
      <c r="E50" s="19">
        <v>5.63</v>
      </c>
      <c r="F50" s="19">
        <v>1.48</v>
      </c>
      <c r="G50" s="19">
        <v>4.05</v>
      </c>
      <c r="H50" s="19">
        <v>2.72</v>
      </c>
      <c r="I50" s="19">
        <v>0</v>
      </c>
      <c r="J50" s="19">
        <v>-3.76</v>
      </c>
      <c r="K50" s="19">
        <v>-1.19</v>
      </c>
      <c r="L50" s="19">
        <v>-0.55000000000000004</v>
      </c>
      <c r="M50" s="19">
        <v>-1.52</v>
      </c>
      <c r="N50" s="19">
        <v>1.52</v>
      </c>
      <c r="O50" s="19">
        <v>0.36</v>
      </c>
      <c r="P50" s="19">
        <v>0.82</v>
      </c>
      <c r="Q50" s="19">
        <v>0.74</v>
      </c>
      <c r="R50" s="19">
        <v>0</v>
      </c>
      <c r="S50" s="19">
        <v>-0.76</v>
      </c>
      <c r="T50" s="19">
        <v>-0.37</v>
      </c>
    </row>
    <row r="51" spans="2:20" x14ac:dyDescent="0.2">
      <c r="B51" s="18">
        <v>45891</v>
      </c>
      <c r="C51" s="19">
        <v>-3.68</v>
      </c>
      <c r="D51" s="19">
        <v>-10</v>
      </c>
      <c r="E51" s="19">
        <v>4.3</v>
      </c>
      <c r="F51" s="19">
        <v>3.01</v>
      </c>
      <c r="G51" s="19">
        <v>-0.83</v>
      </c>
      <c r="H51" s="19">
        <v>0.15</v>
      </c>
      <c r="I51" s="19">
        <v>0.01</v>
      </c>
      <c r="J51" s="19">
        <v>-1.05</v>
      </c>
      <c r="K51" s="19">
        <v>-4.32</v>
      </c>
      <c r="L51" s="19">
        <v>-1.03</v>
      </c>
      <c r="M51" s="19">
        <v>-1.92</v>
      </c>
      <c r="N51" s="19">
        <v>1.24</v>
      </c>
      <c r="O51" s="19">
        <v>0.72</v>
      </c>
      <c r="P51" s="19">
        <v>-0.17</v>
      </c>
      <c r="Q51" s="19">
        <v>0.04</v>
      </c>
      <c r="R51" s="19">
        <v>0</v>
      </c>
      <c r="S51" s="19">
        <v>-0.21</v>
      </c>
      <c r="T51" s="19">
        <v>-1.34</v>
      </c>
    </row>
    <row r="52" spans="2:20" x14ac:dyDescent="0.2">
      <c r="B52" s="18">
        <v>45884</v>
      </c>
      <c r="C52" s="19">
        <v>0.28000000000000003</v>
      </c>
      <c r="D52" s="19">
        <v>-1.28</v>
      </c>
      <c r="E52" s="19">
        <v>5.88</v>
      </c>
      <c r="F52" s="19">
        <v>4.21</v>
      </c>
      <c r="G52" s="19">
        <v>-4.74</v>
      </c>
      <c r="H52" s="19">
        <v>0.46</v>
      </c>
      <c r="I52" s="19">
        <v>1.39</v>
      </c>
      <c r="J52" s="19">
        <v>-0.38</v>
      </c>
      <c r="K52" s="19">
        <v>-3.49</v>
      </c>
      <c r="L52" s="19">
        <v>0.08</v>
      </c>
      <c r="M52" s="19">
        <v>-0.24</v>
      </c>
      <c r="N52" s="19">
        <v>1.69</v>
      </c>
      <c r="O52" s="19">
        <v>1.01</v>
      </c>
      <c r="P52" s="19">
        <v>-1.1100000000000001</v>
      </c>
      <c r="Q52" s="19">
        <v>0.12</v>
      </c>
      <c r="R52" s="19">
        <v>0.42</v>
      </c>
      <c r="S52" s="19">
        <v>-0.08</v>
      </c>
      <c r="T52" s="19">
        <v>-1.08</v>
      </c>
    </row>
    <row r="53" spans="2:20" x14ac:dyDescent="0.2">
      <c r="B53" s="18">
        <v>45877</v>
      </c>
      <c r="C53" s="19">
        <v>-1.05</v>
      </c>
      <c r="D53" s="19">
        <v>-1.79</v>
      </c>
      <c r="E53" s="19">
        <v>4.16</v>
      </c>
      <c r="F53" s="19">
        <v>8.01</v>
      </c>
      <c r="G53" s="19">
        <v>-5.46</v>
      </c>
      <c r="H53" s="19">
        <v>-0.56000000000000005</v>
      </c>
      <c r="I53" s="19">
        <v>1.85</v>
      </c>
      <c r="J53" s="19">
        <v>0.9</v>
      </c>
      <c r="K53" s="19">
        <v>-4.5999999999999996</v>
      </c>
      <c r="L53" s="19">
        <v>-0.3</v>
      </c>
      <c r="M53" s="19">
        <v>-0.33</v>
      </c>
      <c r="N53" s="19">
        <v>1.2</v>
      </c>
      <c r="O53" s="19">
        <v>1.93</v>
      </c>
      <c r="P53" s="19">
        <v>-1.28</v>
      </c>
      <c r="Q53" s="19">
        <v>-0.15</v>
      </c>
      <c r="R53" s="19">
        <v>0.56000000000000005</v>
      </c>
      <c r="S53" s="19">
        <v>0.18</v>
      </c>
      <c r="T53" s="19">
        <v>-1.42</v>
      </c>
    </row>
    <row r="54" spans="2:20" x14ac:dyDescent="0.2">
      <c r="B54" s="18">
        <v>45870</v>
      </c>
      <c r="C54" s="19">
        <v>-3.14</v>
      </c>
      <c r="D54" s="19">
        <v>-0.52</v>
      </c>
      <c r="E54" s="19">
        <v>-0.15</v>
      </c>
      <c r="F54" s="19">
        <v>2.73</v>
      </c>
      <c r="G54" s="19">
        <v>-6.51</v>
      </c>
      <c r="H54" s="19">
        <v>0.61</v>
      </c>
      <c r="I54" s="19">
        <v>-0.01</v>
      </c>
      <c r="J54" s="19">
        <v>-2.48</v>
      </c>
      <c r="K54" s="19">
        <v>-2.88</v>
      </c>
      <c r="L54" s="19">
        <v>-0.88</v>
      </c>
      <c r="M54" s="19">
        <v>-0.1</v>
      </c>
      <c r="N54" s="19">
        <v>-0.04</v>
      </c>
      <c r="O54" s="19">
        <v>0.66</v>
      </c>
      <c r="P54" s="19">
        <v>-1.53</v>
      </c>
      <c r="Q54" s="19">
        <v>0.17</v>
      </c>
      <c r="R54" s="19">
        <v>0</v>
      </c>
      <c r="S54" s="19">
        <v>-0.5</v>
      </c>
      <c r="T54" s="19">
        <v>-0.89</v>
      </c>
    </row>
    <row r="55" spans="2:20" x14ac:dyDescent="0.2">
      <c r="B55" s="18">
        <v>45863</v>
      </c>
      <c r="C55" s="19">
        <v>-3.29</v>
      </c>
      <c r="D55" s="19">
        <v>5.79</v>
      </c>
      <c r="E55" s="19">
        <v>-2.0299999999999998</v>
      </c>
      <c r="F55" s="19">
        <v>2.2000000000000002</v>
      </c>
      <c r="G55" s="19">
        <v>-3.61</v>
      </c>
      <c r="H55" s="19">
        <v>0.86</v>
      </c>
      <c r="I55" s="19">
        <v>2.91</v>
      </c>
      <c r="J55" s="19">
        <v>1.37</v>
      </c>
      <c r="K55" s="19">
        <v>-1.0900000000000001</v>
      </c>
      <c r="L55" s="19">
        <v>-0.92</v>
      </c>
      <c r="M55" s="19">
        <v>1.06</v>
      </c>
      <c r="N55" s="19">
        <v>-0.57999999999999996</v>
      </c>
      <c r="O55" s="19">
        <v>0.53</v>
      </c>
      <c r="P55" s="19">
        <v>-0.85</v>
      </c>
      <c r="Q55" s="19">
        <v>0.23</v>
      </c>
      <c r="R55" s="19">
        <v>0.88</v>
      </c>
      <c r="S55" s="19">
        <v>0.28000000000000003</v>
      </c>
      <c r="T55" s="19">
        <v>-0.34</v>
      </c>
    </row>
    <row r="56" spans="2:20" x14ac:dyDescent="0.2">
      <c r="B56" s="18">
        <v>45856</v>
      </c>
      <c r="C56" s="19">
        <v>-4.04</v>
      </c>
      <c r="D56" s="19">
        <v>0.53</v>
      </c>
      <c r="E56" s="19">
        <v>0.52</v>
      </c>
      <c r="F56" s="19">
        <v>-1.37</v>
      </c>
      <c r="G56" s="19">
        <v>2.31</v>
      </c>
      <c r="H56" s="19">
        <v>-0.79</v>
      </c>
      <c r="I56" s="19">
        <v>3.93</v>
      </c>
      <c r="J56" s="19">
        <v>6.96</v>
      </c>
      <c r="K56" s="19">
        <v>-2.46</v>
      </c>
      <c r="L56" s="19">
        <v>-1.1399999999999999</v>
      </c>
      <c r="M56" s="19">
        <v>0.1</v>
      </c>
      <c r="N56" s="19">
        <v>0.15</v>
      </c>
      <c r="O56" s="19">
        <v>-0.33</v>
      </c>
      <c r="P56" s="19">
        <v>0.54</v>
      </c>
      <c r="Q56" s="19">
        <v>-0.21</v>
      </c>
      <c r="R56" s="19">
        <v>1.18</v>
      </c>
      <c r="S56" s="19">
        <v>1.41</v>
      </c>
      <c r="T56" s="19">
        <v>-0.76</v>
      </c>
    </row>
    <row r="57" spans="2:20" x14ac:dyDescent="0.2">
      <c r="B57" s="18">
        <v>45849</v>
      </c>
      <c r="C57" s="19">
        <v>-3.19</v>
      </c>
      <c r="D57" s="19">
        <v>0.56999999999999995</v>
      </c>
      <c r="E57" s="19">
        <v>0.41</v>
      </c>
      <c r="F57" s="19">
        <v>-9.2100000000000009</v>
      </c>
      <c r="G57" s="19">
        <v>3.3</v>
      </c>
      <c r="H57" s="19">
        <v>-1.55</v>
      </c>
      <c r="I57" s="19">
        <v>4.37</v>
      </c>
      <c r="J57" s="19">
        <v>4.5</v>
      </c>
      <c r="K57" s="19">
        <v>-3.62</v>
      </c>
      <c r="L57" s="19">
        <v>-0.9</v>
      </c>
      <c r="M57" s="19">
        <v>0.11</v>
      </c>
      <c r="N57" s="19">
        <v>0.12</v>
      </c>
      <c r="O57" s="19">
        <v>-2.2200000000000002</v>
      </c>
      <c r="P57" s="19">
        <v>0.77</v>
      </c>
      <c r="Q57" s="19">
        <v>-0.42</v>
      </c>
      <c r="R57" s="19">
        <v>1.32</v>
      </c>
      <c r="S57" s="19">
        <v>0.91</v>
      </c>
      <c r="T57" s="19">
        <v>-1.1200000000000001</v>
      </c>
    </row>
    <row r="58" spans="2:20" x14ac:dyDescent="0.2">
      <c r="B58" s="18">
        <v>45842</v>
      </c>
      <c r="C58" s="19">
        <v>4.6399999999999997</v>
      </c>
      <c r="D58" s="19">
        <v>-2.2000000000000002</v>
      </c>
      <c r="E58" s="19">
        <v>3.9</v>
      </c>
      <c r="F58" s="19">
        <v>-8.26</v>
      </c>
      <c r="G58" s="19">
        <v>5.47</v>
      </c>
      <c r="H58" s="19">
        <v>-2.8</v>
      </c>
      <c r="I58" s="19">
        <v>4.3899999999999997</v>
      </c>
      <c r="J58" s="19">
        <v>10</v>
      </c>
      <c r="K58" s="19">
        <v>-1.1200000000000001</v>
      </c>
      <c r="L58" s="19">
        <v>1.3</v>
      </c>
      <c r="M58" s="19">
        <v>-0.4</v>
      </c>
      <c r="N58" s="19">
        <v>1.1200000000000001</v>
      </c>
      <c r="O58" s="19">
        <v>-1.99</v>
      </c>
      <c r="P58" s="19">
        <v>1.28</v>
      </c>
      <c r="Q58" s="19">
        <v>-0.76</v>
      </c>
      <c r="R58" s="19">
        <v>1.32</v>
      </c>
      <c r="S58" s="19">
        <v>2.02</v>
      </c>
      <c r="T58" s="19">
        <v>-0.35</v>
      </c>
    </row>
    <row r="59" spans="2:20" x14ac:dyDescent="0.2">
      <c r="B59" s="18">
        <v>45835</v>
      </c>
      <c r="C59" s="19">
        <v>5.9</v>
      </c>
      <c r="D59" s="19">
        <v>-6.3</v>
      </c>
      <c r="E59" s="19">
        <v>5.92</v>
      </c>
      <c r="F59" s="19">
        <v>-7.52</v>
      </c>
      <c r="G59" s="19">
        <v>4.16</v>
      </c>
      <c r="H59" s="19">
        <v>0.16</v>
      </c>
      <c r="I59" s="19">
        <v>1.63</v>
      </c>
      <c r="J59" s="19">
        <v>6.01</v>
      </c>
      <c r="K59" s="19">
        <v>-1.49</v>
      </c>
      <c r="L59" s="19">
        <v>1.66</v>
      </c>
      <c r="M59" s="19">
        <v>-1.1599999999999999</v>
      </c>
      <c r="N59" s="19">
        <v>1.7</v>
      </c>
      <c r="O59" s="19">
        <v>-1.81</v>
      </c>
      <c r="P59" s="19">
        <v>0.98</v>
      </c>
      <c r="Q59" s="19">
        <v>0.04</v>
      </c>
      <c r="R59" s="19">
        <v>0.49</v>
      </c>
      <c r="S59" s="19">
        <v>1.23</v>
      </c>
      <c r="T59" s="19">
        <v>-0.46</v>
      </c>
    </row>
    <row r="60" spans="2:20" x14ac:dyDescent="0.2">
      <c r="B60" s="18">
        <v>45828</v>
      </c>
      <c r="C60" s="19">
        <v>5.59</v>
      </c>
      <c r="D60" s="19">
        <v>-5.3</v>
      </c>
      <c r="E60" s="19">
        <v>-1.39</v>
      </c>
      <c r="F60" s="19">
        <v>-5.95</v>
      </c>
      <c r="G60" s="19">
        <v>-1.83</v>
      </c>
      <c r="H60" s="19">
        <v>0.12</v>
      </c>
      <c r="I60" s="19">
        <v>0.77</v>
      </c>
      <c r="J60" s="19">
        <v>6.14</v>
      </c>
      <c r="K60" s="19">
        <v>-4.1100000000000003</v>
      </c>
      <c r="L60" s="19">
        <v>1.57</v>
      </c>
      <c r="M60" s="19">
        <v>-0.97</v>
      </c>
      <c r="N60" s="19">
        <v>-0.4</v>
      </c>
      <c r="O60" s="19">
        <v>-1.36</v>
      </c>
      <c r="P60" s="19">
        <v>-0.43</v>
      </c>
      <c r="Q60" s="19">
        <v>0.03</v>
      </c>
      <c r="R60" s="19">
        <v>0.23</v>
      </c>
      <c r="S60" s="19">
        <v>1.26</v>
      </c>
      <c r="T60" s="19">
        <v>-1.27</v>
      </c>
    </row>
    <row r="61" spans="2:20" x14ac:dyDescent="0.2">
      <c r="B61" s="18">
        <v>45821</v>
      </c>
      <c r="C61" s="19">
        <v>7.65</v>
      </c>
      <c r="D61" s="19">
        <v>-2.85</v>
      </c>
      <c r="E61" s="19">
        <v>-1.77</v>
      </c>
      <c r="F61" s="19">
        <v>-1.46</v>
      </c>
      <c r="G61" s="19">
        <v>-1.21</v>
      </c>
      <c r="H61" s="19">
        <v>0.24</v>
      </c>
      <c r="I61" s="19">
        <v>1.42</v>
      </c>
      <c r="J61" s="19">
        <v>7.18</v>
      </c>
      <c r="K61" s="19">
        <v>-7.18</v>
      </c>
      <c r="L61" s="19">
        <v>2.15</v>
      </c>
      <c r="M61" s="19">
        <v>-0.52</v>
      </c>
      <c r="N61" s="19">
        <v>-0.51</v>
      </c>
      <c r="O61" s="19">
        <v>-0.34</v>
      </c>
      <c r="P61" s="19">
        <v>-0.28000000000000003</v>
      </c>
      <c r="Q61" s="19">
        <v>7.0000000000000007E-2</v>
      </c>
      <c r="R61" s="19">
        <v>0.43</v>
      </c>
      <c r="S61" s="19">
        <v>1.47</v>
      </c>
      <c r="T61" s="19">
        <v>-2.2200000000000002</v>
      </c>
    </row>
    <row r="62" spans="2:20" x14ac:dyDescent="0.2">
      <c r="B62" s="18">
        <v>45814</v>
      </c>
      <c r="C62" s="19">
        <v>3.67</v>
      </c>
      <c r="D62" s="19">
        <v>-2.76</v>
      </c>
      <c r="E62" s="19">
        <v>-2.74</v>
      </c>
      <c r="F62" s="19">
        <v>-2.0499999999999998</v>
      </c>
      <c r="G62" s="19">
        <v>0.43</v>
      </c>
      <c r="H62" s="19">
        <v>-0.36</v>
      </c>
      <c r="I62" s="19">
        <v>3.17</v>
      </c>
      <c r="J62" s="19">
        <v>4.3899999999999997</v>
      </c>
      <c r="K62" s="19">
        <v>-6.7</v>
      </c>
      <c r="L62" s="19">
        <v>1.03</v>
      </c>
      <c r="M62" s="19">
        <v>-0.51</v>
      </c>
      <c r="N62" s="19">
        <v>-0.79</v>
      </c>
      <c r="O62" s="19">
        <v>-0.47</v>
      </c>
      <c r="P62" s="19">
        <v>0.1</v>
      </c>
      <c r="Q62" s="19">
        <v>-0.1</v>
      </c>
      <c r="R62" s="19">
        <v>0.95</v>
      </c>
      <c r="S62" s="19">
        <v>0.9</v>
      </c>
      <c r="T62" s="19">
        <v>-2.0699999999999998</v>
      </c>
    </row>
    <row r="63" spans="2:20" x14ac:dyDescent="0.2">
      <c r="B63" s="18">
        <v>45807</v>
      </c>
      <c r="C63" s="19">
        <v>5.94</v>
      </c>
      <c r="D63" s="19">
        <v>1.94</v>
      </c>
      <c r="E63" s="19">
        <v>-0.22</v>
      </c>
      <c r="F63" s="19">
        <v>-3.82</v>
      </c>
      <c r="G63" s="19">
        <v>0.82</v>
      </c>
      <c r="H63" s="19">
        <v>0.02</v>
      </c>
      <c r="I63" s="19">
        <v>5.87</v>
      </c>
      <c r="J63" s="19">
        <v>2.81</v>
      </c>
      <c r="K63" s="19">
        <v>-8.08</v>
      </c>
      <c r="L63" s="19">
        <v>1.67</v>
      </c>
      <c r="M63" s="19">
        <v>0.36</v>
      </c>
      <c r="N63" s="19">
        <v>-0.06</v>
      </c>
      <c r="O63" s="19">
        <v>-1.02</v>
      </c>
      <c r="P63" s="19">
        <v>0.19</v>
      </c>
      <c r="Q63" s="19">
        <v>0.01</v>
      </c>
      <c r="R63" s="19">
        <v>1.77</v>
      </c>
      <c r="S63" s="19">
        <v>0.57999999999999996</v>
      </c>
      <c r="T63" s="19">
        <v>-2.4700000000000002</v>
      </c>
    </row>
    <row r="64" spans="2:20" x14ac:dyDescent="0.2">
      <c r="B64" s="18">
        <v>45800</v>
      </c>
      <c r="C64" s="19">
        <v>8.93</v>
      </c>
      <c r="D64" s="19">
        <v>2.2200000000000002</v>
      </c>
      <c r="E64" s="19">
        <v>6.11</v>
      </c>
      <c r="F64" s="19">
        <v>-3.23</v>
      </c>
      <c r="G64" s="19">
        <v>4.91</v>
      </c>
      <c r="H64" s="19">
        <v>1.99</v>
      </c>
      <c r="I64" s="19">
        <v>7.93</v>
      </c>
      <c r="J64" s="19">
        <v>1.38</v>
      </c>
      <c r="K64" s="19">
        <v>-2.96</v>
      </c>
      <c r="L64" s="19">
        <v>2.5099999999999998</v>
      </c>
      <c r="M64" s="19">
        <v>0.41</v>
      </c>
      <c r="N64" s="19">
        <v>1.76</v>
      </c>
      <c r="O64" s="19">
        <v>-0.86</v>
      </c>
      <c r="P64" s="19">
        <v>1.1499999999999999</v>
      </c>
      <c r="Q64" s="19">
        <v>0.54</v>
      </c>
      <c r="R64" s="19">
        <v>2.38</v>
      </c>
      <c r="S64" s="19">
        <v>0.28000000000000003</v>
      </c>
      <c r="T64" s="19">
        <v>-0.9</v>
      </c>
    </row>
    <row r="65" spans="2:20" x14ac:dyDescent="0.2">
      <c r="B65" s="18">
        <v>45793</v>
      </c>
      <c r="C65" s="19">
        <v>9.36</v>
      </c>
      <c r="D65" s="19">
        <v>3.38</v>
      </c>
      <c r="E65" s="19">
        <v>5.07</v>
      </c>
      <c r="F65" s="19">
        <v>-0.65</v>
      </c>
      <c r="G65" s="19">
        <v>4.95</v>
      </c>
      <c r="H65" s="19">
        <v>-0.23</v>
      </c>
      <c r="I65" s="19">
        <v>5.36</v>
      </c>
      <c r="J65" s="19">
        <v>-1.17</v>
      </c>
      <c r="K65" s="19">
        <v>0.09</v>
      </c>
      <c r="L65" s="19">
        <v>2.63</v>
      </c>
      <c r="M65" s="19">
        <v>0.62</v>
      </c>
      <c r="N65" s="19">
        <v>1.46</v>
      </c>
      <c r="O65" s="19">
        <v>-0.17</v>
      </c>
      <c r="P65" s="19">
        <v>1.1599999999999999</v>
      </c>
      <c r="Q65" s="19">
        <v>-0.06</v>
      </c>
      <c r="R65" s="19">
        <v>1.61</v>
      </c>
      <c r="S65" s="19">
        <v>-0.25</v>
      </c>
      <c r="T65" s="19">
        <v>0.03</v>
      </c>
    </row>
    <row r="66" spans="2:20" x14ac:dyDescent="0.2">
      <c r="B66" s="18">
        <v>45786</v>
      </c>
      <c r="C66" s="19">
        <v>7.71</v>
      </c>
      <c r="D66" s="19">
        <v>7.46</v>
      </c>
      <c r="E66" s="19">
        <v>4.72</v>
      </c>
      <c r="F66" s="19">
        <v>-0.24</v>
      </c>
      <c r="G66" s="19">
        <v>2.5299999999999998</v>
      </c>
      <c r="H66" s="19">
        <v>1.04</v>
      </c>
      <c r="I66" s="19">
        <v>2.25</v>
      </c>
      <c r="J66" s="19">
        <v>-1.23</v>
      </c>
      <c r="K66" s="19">
        <v>-3.4</v>
      </c>
      <c r="L66" s="19">
        <v>2.17</v>
      </c>
      <c r="M66" s="19">
        <v>1.37</v>
      </c>
      <c r="N66" s="19">
        <v>1.36</v>
      </c>
      <c r="O66" s="19">
        <v>-0.06</v>
      </c>
      <c r="P66" s="19">
        <v>0.59</v>
      </c>
      <c r="Q66" s="19">
        <v>0.28000000000000003</v>
      </c>
      <c r="R66" s="19">
        <v>0.68</v>
      </c>
      <c r="S66" s="19">
        <v>-0.27</v>
      </c>
      <c r="T66" s="19">
        <v>-1.04</v>
      </c>
    </row>
    <row r="67" spans="2:20" x14ac:dyDescent="0.2">
      <c r="B67" s="18">
        <v>45779</v>
      </c>
      <c r="C67" s="19">
        <v>5.96</v>
      </c>
      <c r="D67" s="19">
        <v>5.77</v>
      </c>
      <c r="E67" s="19">
        <v>6.36</v>
      </c>
      <c r="F67" s="19">
        <v>-1.26</v>
      </c>
      <c r="G67" s="19">
        <v>3.72</v>
      </c>
      <c r="H67" s="19">
        <v>0.56000000000000005</v>
      </c>
      <c r="I67" s="19">
        <v>1.71</v>
      </c>
      <c r="J67" s="19">
        <v>-0.08</v>
      </c>
      <c r="K67" s="19">
        <v>-4.43</v>
      </c>
      <c r="L67" s="19">
        <v>1.49</v>
      </c>
      <c r="M67" s="19">
        <v>1.06</v>
      </c>
      <c r="N67" s="19">
        <v>1.83</v>
      </c>
      <c r="O67" s="19">
        <v>-0.34</v>
      </c>
      <c r="P67" s="19">
        <v>0.87</v>
      </c>
      <c r="Q67" s="19">
        <v>0.15</v>
      </c>
      <c r="R67" s="19">
        <v>0.52</v>
      </c>
      <c r="S67" s="19">
        <v>-0.02</v>
      </c>
      <c r="T67" s="19">
        <v>-1.35</v>
      </c>
    </row>
    <row r="68" spans="2:20" x14ac:dyDescent="0.2">
      <c r="B68" s="18">
        <v>45772</v>
      </c>
      <c r="C68" s="19">
        <v>1.92</v>
      </c>
      <c r="D68" s="19">
        <v>5.85</v>
      </c>
      <c r="E68" s="19">
        <v>4.3</v>
      </c>
      <c r="F68" s="19">
        <v>-1.21</v>
      </c>
      <c r="G68" s="19">
        <v>1.99</v>
      </c>
      <c r="H68" s="19">
        <v>-0.31</v>
      </c>
      <c r="I68" s="19">
        <v>-1.1299999999999999</v>
      </c>
      <c r="J68" s="19">
        <v>-1.62</v>
      </c>
      <c r="K68" s="19">
        <v>-4.96</v>
      </c>
      <c r="L68" s="19">
        <v>0.48</v>
      </c>
      <c r="M68" s="19">
        <v>1.08</v>
      </c>
      <c r="N68" s="19">
        <v>1.24</v>
      </c>
      <c r="O68" s="19">
        <v>-0.32</v>
      </c>
      <c r="P68" s="19">
        <v>0.47</v>
      </c>
      <c r="Q68" s="19">
        <v>-0.08</v>
      </c>
      <c r="R68" s="19">
        <v>-0.34</v>
      </c>
      <c r="S68" s="19">
        <v>-0.35</v>
      </c>
      <c r="T68" s="19">
        <v>-1.51</v>
      </c>
    </row>
    <row r="69" spans="2:20" x14ac:dyDescent="0.2">
      <c r="B69" s="18">
        <v>45765</v>
      </c>
      <c r="C69" s="19">
        <v>0.43</v>
      </c>
      <c r="D69" s="19">
        <v>6.18</v>
      </c>
      <c r="E69" s="19">
        <v>8.26</v>
      </c>
      <c r="F69" s="19">
        <v>-3.62</v>
      </c>
      <c r="G69" s="19">
        <v>1.57</v>
      </c>
      <c r="H69" s="19">
        <v>-0.96</v>
      </c>
      <c r="I69" s="19">
        <v>-2.39</v>
      </c>
      <c r="J69" s="19">
        <v>-1.8</v>
      </c>
      <c r="K69" s="19">
        <v>-8.3699999999999992</v>
      </c>
      <c r="L69" s="19">
        <v>0.11</v>
      </c>
      <c r="M69" s="19">
        <v>1.1399999999999999</v>
      </c>
      <c r="N69" s="19">
        <v>2.38</v>
      </c>
      <c r="O69" s="19">
        <v>-0.97</v>
      </c>
      <c r="P69" s="19">
        <v>0.37</v>
      </c>
      <c r="Q69" s="19">
        <v>-0.26</v>
      </c>
      <c r="R69" s="19">
        <v>-0.72</v>
      </c>
      <c r="S69" s="19">
        <v>-0.39</v>
      </c>
      <c r="T69" s="19">
        <v>-2.15</v>
      </c>
    </row>
    <row r="70" spans="2:20" x14ac:dyDescent="0.2">
      <c r="B70" s="18">
        <v>45758</v>
      </c>
      <c r="C70" s="19">
        <v>3.12</v>
      </c>
      <c r="D70" s="19">
        <v>2.54</v>
      </c>
      <c r="E70" s="19">
        <v>7.89</v>
      </c>
      <c r="F70" s="19">
        <v>-0.91</v>
      </c>
      <c r="G70" s="19">
        <v>1.45</v>
      </c>
      <c r="H70" s="19">
        <v>-1.29</v>
      </c>
      <c r="I70" s="19">
        <v>-1.07</v>
      </c>
      <c r="J70" s="19">
        <v>-2.78</v>
      </c>
      <c r="K70" s="19">
        <v>-4.07</v>
      </c>
      <c r="L70" s="19">
        <v>0.78</v>
      </c>
      <c r="M70" s="19">
        <v>0.47</v>
      </c>
      <c r="N70" s="19">
        <v>2.27</v>
      </c>
      <c r="O70" s="19">
        <v>-0.24</v>
      </c>
      <c r="P70" s="19">
        <v>0.34</v>
      </c>
      <c r="Q70" s="19">
        <v>-0.35</v>
      </c>
      <c r="R70" s="19">
        <v>-0.32</v>
      </c>
      <c r="S70" s="19">
        <v>-0.64</v>
      </c>
      <c r="T70" s="19">
        <v>-1.07</v>
      </c>
    </row>
    <row r="71" spans="2:20" x14ac:dyDescent="0.2">
      <c r="B71" s="18">
        <v>45751</v>
      </c>
      <c r="C71" s="19">
        <v>2.65</v>
      </c>
      <c r="D71" s="19">
        <v>1.47</v>
      </c>
      <c r="E71" s="19">
        <v>6.62</v>
      </c>
      <c r="F71" s="19">
        <v>2.72</v>
      </c>
      <c r="G71" s="19">
        <v>-0.38</v>
      </c>
      <c r="H71" s="19">
        <v>-2.2999999999999998</v>
      </c>
      <c r="I71" s="19">
        <v>-3.19</v>
      </c>
      <c r="J71" s="19">
        <v>-2.96</v>
      </c>
      <c r="K71" s="19">
        <v>-0.62</v>
      </c>
      <c r="L71" s="19">
        <v>0.66</v>
      </c>
      <c r="M71" s="19">
        <v>0.27</v>
      </c>
      <c r="N71" s="19">
        <v>1.91</v>
      </c>
      <c r="O71" s="19">
        <v>0.73</v>
      </c>
      <c r="P71" s="19">
        <v>-0.09</v>
      </c>
      <c r="Q71" s="19">
        <v>-0.62</v>
      </c>
      <c r="R71" s="19">
        <v>-0.96</v>
      </c>
      <c r="S71" s="19">
        <v>-0.69</v>
      </c>
      <c r="T71" s="19">
        <v>-0.18</v>
      </c>
    </row>
    <row r="72" spans="2:20" x14ac:dyDescent="0.2">
      <c r="B72" s="18">
        <v>45744</v>
      </c>
      <c r="C72" s="19">
        <v>2.57</v>
      </c>
      <c r="D72" s="19">
        <v>-0.75</v>
      </c>
      <c r="E72" s="19">
        <v>4.5999999999999996</v>
      </c>
      <c r="F72" s="19">
        <v>2.2200000000000002</v>
      </c>
      <c r="G72" s="19">
        <v>2.33</v>
      </c>
      <c r="H72" s="19">
        <v>-0.35</v>
      </c>
      <c r="I72" s="19">
        <v>-3.41</v>
      </c>
      <c r="J72" s="19">
        <v>-5.18</v>
      </c>
      <c r="K72" s="19">
        <v>-1.87</v>
      </c>
      <c r="L72" s="19">
        <v>0.64</v>
      </c>
      <c r="M72" s="19">
        <v>-0.14000000000000001</v>
      </c>
      <c r="N72" s="19">
        <v>1.32</v>
      </c>
      <c r="O72" s="19">
        <v>0.59</v>
      </c>
      <c r="P72" s="19">
        <v>0.55000000000000004</v>
      </c>
      <c r="Q72" s="19">
        <v>-0.09</v>
      </c>
      <c r="R72" s="19">
        <v>-1.03</v>
      </c>
      <c r="S72" s="19">
        <v>-1.2</v>
      </c>
      <c r="T72" s="19">
        <v>-0.53</v>
      </c>
    </row>
    <row r="73" spans="2:20" x14ac:dyDescent="0.2">
      <c r="B73" s="18">
        <v>45737</v>
      </c>
      <c r="C73" s="19">
        <v>-0.92</v>
      </c>
      <c r="D73" s="19">
        <v>-5.97</v>
      </c>
      <c r="E73" s="19">
        <v>-0.79</v>
      </c>
      <c r="F73" s="19">
        <v>2.2999999999999998</v>
      </c>
      <c r="G73" s="19">
        <v>5.15</v>
      </c>
      <c r="H73" s="19">
        <v>3.95</v>
      </c>
      <c r="I73" s="19">
        <v>-0.77</v>
      </c>
      <c r="J73" s="19">
        <v>-4.92</v>
      </c>
      <c r="K73" s="19">
        <v>2.81</v>
      </c>
      <c r="L73" s="19">
        <v>-0.23</v>
      </c>
      <c r="M73" s="19">
        <v>-1.1000000000000001</v>
      </c>
      <c r="N73" s="19">
        <v>-0.23</v>
      </c>
      <c r="O73" s="19">
        <v>0.61</v>
      </c>
      <c r="P73" s="19">
        <v>1.21</v>
      </c>
      <c r="Q73" s="19">
        <v>1.07</v>
      </c>
      <c r="R73" s="19">
        <v>-0.23</v>
      </c>
      <c r="S73" s="19">
        <v>-1.1399999999999999</v>
      </c>
      <c r="T73" s="19">
        <v>0.8</v>
      </c>
    </row>
    <row r="74" spans="2:20" x14ac:dyDescent="0.2">
      <c r="B74" s="18">
        <v>45730</v>
      </c>
      <c r="C74" s="19">
        <v>-3.07</v>
      </c>
      <c r="D74" s="19">
        <v>-4.25</v>
      </c>
      <c r="E74" s="19">
        <v>0.3</v>
      </c>
      <c r="F74" s="19">
        <v>-1.36</v>
      </c>
      <c r="G74" s="19">
        <v>5.86</v>
      </c>
      <c r="H74" s="19">
        <v>5.23</v>
      </c>
      <c r="I74" s="19">
        <v>0.84</v>
      </c>
      <c r="J74" s="19">
        <v>-4.01</v>
      </c>
      <c r="K74" s="19">
        <v>-0.72</v>
      </c>
      <c r="L74" s="19">
        <v>-0.77</v>
      </c>
      <c r="M74" s="19">
        <v>-0.78</v>
      </c>
      <c r="N74" s="19">
        <v>0.09</v>
      </c>
      <c r="O74" s="19">
        <v>-0.36</v>
      </c>
      <c r="P74" s="19">
        <v>1.38</v>
      </c>
      <c r="Q74" s="19">
        <v>1.42</v>
      </c>
      <c r="R74" s="19">
        <v>0.25</v>
      </c>
      <c r="S74" s="19">
        <v>-0.93</v>
      </c>
      <c r="T74" s="19">
        <v>-0.21</v>
      </c>
    </row>
    <row r="75" spans="2:20" x14ac:dyDescent="0.2">
      <c r="B75" s="18">
        <v>45723</v>
      </c>
      <c r="C75" s="19">
        <v>-2.96</v>
      </c>
      <c r="D75" s="19">
        <v>-5.45</v>
      </c>
      <c r="E75" s="19">
        <v>-1.37</v>
      </c>
      <c r="F75" s="19">
        <v>-0.4</v>
      </c>
      <c r="G75" s="19">
        <v>6.7</v>
      </c>
      <c r="H75" s="19">
        <v>3.52</v>
      </c>
      <c r="I75" s="19">
        <v>5.05</v>
      </c>
      <c r="J75" s="19">
        <v>-2.81</v>
      </c>
      <c r="K75" s="19">
        <v>-3.2</v>
      </c>
      <c r="L75" s="19">
        <v>-0.74</v>
      </c>
      <c r="M75" s="19">
        <v>-1</v>
      </c>
      <c r="N75" s="19">
        <v>-0.39</v>
      </c>
      <c r="O75" s="19">
        <v>-0.11</v>
      </c>
      <c r="P75" s="19">
        <v>1.57</v>
      </c>
      <c r="Q75" s="19">
        <v>0.96</v>
      </c>
      <c r="R75" s="19">
        <v>1.52</v>
      </c>
      <c r="S75" s="19">
        <v>-0.65</v>
      </c>
      <c r="T75" s="19">
        <v>-0.91</v>
      </c>
    </row>
    <row r="76" spans="2:20" x14ac:dyDescent="0.2">
      <c r="B76" s="18">
        <v>45716</v>
      </c>
      <c r="C76" s="19">
        <v>-3.09</v>
      </c>
      <c r="D76" s="19">
        <v>-5.18</v>
      </c>
      <c r="E76" s="19">
        <v>-1.39</v>
      </c>
      <c r="F76" s="19">
        <v>1.37</v>
      </c>
      <c r="G76" s="19">
        <v>4.47</v>
      </c>
      <c r="H76" s="19">
        <v>0.94</v>
      </c>
      <c r="I76" s="19">
        <v>7.69</v>
      </c>
      <c r="J76" s="19">
        <v>1.83</v>
      </c>
      <c r="K76" s="19">
        <v>1.24</v>
      </c>
      <c r="L76" s="19">
        <v>-0.77</v>
      </c>
      <c r="M76" s="19">
        <v>-1.1000000000000001</v>
      </c>
      <c r="N76" s="19">
        <v>-0.4</v>
      </c>
      <c r="O76" s="19">
        <v>0.36</v>
      </c>
      <c r="P76" s="19">
        <v>1.05</v>
      </c>
      <c r="Q76" s="19">
        <v>0.26</v>
      </c>
      <c r="R76" s="19">
        <v>2.31</v>
      </c>
      <c r="S76" s="19">
        <v>0.42</v>
      </c>
      <c r="T76" s="19">
        <v>0.35</v>
      </c>
    </row>
    <row r="77" spans="2:20" x14ac:dyDescent="0.2">
      <c r="B77" s="18">
        <v>45709</v>
      </c>
      <c r="C77" s="19">
        <v>1.23</v>
      </c>
      <c r="D77" s="19">
        <v>-3.23</v>
      </c>
      <c r="E77" s="19">
        <v>-2.82</v>
      </c>
      <c r="F77" s="19">
        <v>-1.38</v>
      </c>
      <c r="G77" s="19">
        <v>3.21</v>
      </c>
      <c r="H77" s="19">
        <v>-0.69</v>
      </c>
      <c r="I77" s="19">
        <v>9.65</v>
      </c>
      <c r="J77" s="19">
        <v>1.93</v>
      </c>
      <c r="K77" s="19">
        <v>-1.28</v>
      </c>
      <c r="L77" s="19">
        <v>0.31</v>
      </c>
      <c r="M77" s="19">
        <v>-0.69</v>
      </c>
      <c r="N77" s="19">
        <v>-0.81</v>
      </c>
      <c r="O77" s="19">
        <v>-0.37</v>
      </c>
      <c r="P77" s="19">
        <v>0.75</v>
      </c>
      <c r="Q77" s="19">
        <v>-0.19</v>
      </c>
      <c r="R77" s="19">
        <v>2.9</v>
      </c>
      <c r="S77" s="19">
        <v>0.45</v>
      </c>
      <c r="T77" s="19">
        <v>-0.36</v>
      </c>
    </row>
    <row r="78" spans="2:20" x14ac:dyDescent="0.2">
      <c r="B78" s="18">
        <v>45702</v>
      </c>
      <c r="C78" s="19">
        <v>4.71</v>
      </c>
      <c r="D78" s="19">
        <v>-3.34</v>
      </c>
      <c r="E78" s="19">
        <v>-3.56</v>
      </c>
      <c r="F78" s="19">
        <v>0.67</v>
      </c>
      <c r="G78" s="19">
        <v>1.84</v>
      </c>
      <c r="H78" s="19">
        <v>1.45</v>
      </c>
      <c r="I78" s="19">
        <v>10</v>
      </c>
      <c r="J78" s="19">
        <v>0.93</v>
      </c>
      <c r="K78" s="19">
        <v>1.83</v>
      </c>
      <c r="L78" s="19">
        <v>1.18</v>
      </c>
      <c r="M78" s="19">
        <v>-0.71</v>
      </c>
      <c r="N78" s="19">
        <v>-1.03</v>
      </c>
      <c r="O78" s="19">
        <v>0.18</v>
      </c>
      <c r="P78" s="19">
        <v>0.43</v>
      </c>
      <c r="Q78" s="19">
        <v>0.39</v>
      </c>
      <c r="R78" s="19">
        <v>2.7</v>
      </c>
      <c r="S78" s="19">
        <v>0.22</v>
      </c>
      <c r="T78" s="19">
        <v>0.52</v>
      </c>
    </row>
    <row r="79" spans="2:20" x14ac:dyDescent="0.2">
      <c r="B79" s="18">
        <v>45695</v>
      </c>
      <c r="C79" s="19">
        <v>4.97</v>
      </c>
      <c r="D79" s="19">
        <v>-2.52</v>
      </c>
      <c r="E79" s="19">
        <v>-2.48</v>
      </c>
      <c r="F79" s="19">
        <v>-1.74</v>
      </c>
      <c r="G79" s="19">
        <v>1.1299999999999999</v>
      </c>
      <c r="H79" s="19">
        <v>3.66</v>
      </c>
      <c r="I79" s="19">
        <v>4.55</v>
      </c>
      <c r="J79" s="19">
        <v>-1.19</v>
      </c>
      <c r="K79" s="19">
        <v>4.1900000000000004</v>
      </c>
      <c r="L79" s="19">
        <v>1.24</v>
      </c>
      <c r="M79" s="19">
        <v>-0.54</v>
      </c>
      <c r="N79" s="19">
        <v>-0.71</v>
      </c>
      <c r="O79" s="19">
        <v>-0.46</v>
      </c>
      <c r="P79" s="19">
        <v>0.27</v>
      </c>
      <c r="Q79" s="19">
        <v>0.99</v>
      </c>
      <c r="R79" s="19">
        <v>0.99</v>
      </c>
      <c r="S79" s="19">
        <v>-0.28000000000000003</v>
      </c>
      <c r="T79" s="19">
        <v>1.19</v>
      </c>
    </row>
    <row r="80" spans="2:20" x14ac:dyDescent="0.2">
      <c r="B80" s="18">
        <v>45688</v>
      </c>
      <c r="C80" s="19">
        <v>3.57</v>
      </c>
      <c r="D80" s="19">
        <v>-0.28999999999999998</v>
      </c>
      <c r="E80" s="19">
        <v>-4.12</v>
      </c>
      <c r="F80" s="19">
        <v>-6.67</v>
      </c>
      <c r="G80" s="19">
        <v>1.32</v>
      </c>
      <c r="H80" s="19">
        <v>5.01</v>
      </c>
      <c r="I80" s="19">
        <v>3.36</v>
      </c>
      <c r="J80" s="19">
        <v>-5.24</v>
      </c>
      <c r="K80" s="19">
        <v>2.0099999999999998</v>
      </c>
      <c r="L80" s="19">
        <v>0.89</v>
      </c>
      <c r="M80" s="19">
        <v>-0.06</v>
      </c>
      <c r="N80" s="19">
        <v>-1.18</v>
      </c>
      <c r="O80" s="19">
        <v>-1.78</v>
      </c>
      <c r="P80" s="19">
        <v>0.31</v>
      </c>
      <c r="Q80" s="19">
        <v>1.36</v>
      </c>
      <c r="R80" s="19">
        <v>0.73</v>
      </c>
      <c r="S80" s="19">
        <v>-1.22</v>
      </c>
      <c r="T80" s="19">
        <v>0.56999999999999995</v>
      </c>
    </row>
    <row r="81" spans="2:20" x14ac:dyDescent="0.2">
      <c r="B81" s="18">
        <v>45681</v>
      </c>
      <c r="C81" s="19">
        <v>1.1100000000000001</v>
      </c>
      <c r="D81" s="19">
        <v>1.28</v>
      </c>
      <c r="E81" s="19">
        <v>-1.27</v>
      </c>
      <c r="F81" s="19">
        <v>-3.08</v>
      </c>
      <c r="G81" s="19">
        <v>1.22</v>
      </c>
      <c r="H81" s="19">
        <v>4.07</v>
      </c>
      <c r="I81" s="19">
        <v>2.7</v>
      </c>
      <c r="J81" s="19">
        <v>-6.94</v>
      </c>
      <c r="K81" s="19">
        <v>2.2599999999999998</v>
      </c>
      <c r="L81" s="19">
        <v>0.28000000000000003</v>
      </c>
      <c r="M81" s="19">
        <v>0.27</v>
      </c>
      <c r="N81" s="19">
        <v>-0.36</v>
      </c>
      <c r="O81" s="19">
        <v>-0.82</v>
      </c>
      <c r="P81" s="19">
        <v>0.28999999999999998</v>
      </c>
      <c r="Q81" s="19">
        <v>1.1000000000000001</v>
      </c>
      <c r="R81" s="19">
        <v>0.59</v>
      </c>
      <c r="S81" s="19">
        <v>-1.61</v>
      </c>
      <c r="T81" s="19">
        <v>0.64</v>
      </c>
    </row>
    <row r="82" spans="2:20" x14ac:dyDescent="0.2">
      <c r="B82" s="18">
        <v>45674</v>
      </c>
      <c r="C82" s="19">
        <v>-0.99</v>
      </c>
      <c r="D82" s="19">
        <v>0.92</v>
      </c>
      <c r="E82" s="19">
        <v>-0.59</v>
      </c>
      <c r="F82" s="19">
        <v>-2.4</v>
      </c>
      <c r="G82" s="19">
        <v>2.75</v>
      </c>
      <c r="H82" s="19">
        <v>0.55000000000000004</v>
      </c>
      <c r="I82" s="19">
        <v>0.49</v>
      </c>
      <c r="J82" s="19">
        <v>-6.52</v>
      </c>
      <c r="K82" s="19">
        <v>-0.83</v>
      </c>
      <c r="L82" s="19">
        <v>-0.25</v>
      </c>
      <c r="M82" s="19">
        <v>0.2</v>
      </c>
      <c r="N82" s="19">
        <v>-0.17</v>
      </c>
      <c r="O82" s="19">
        <v>-0.64</v>
      </c>
      <c r="P82" s="19">
        <v>0.65</v>
      </c>
      <c r="Q82" s="19">
        <v>0.15</v>
      </c>
      <c r="R82" s="19">
        <v>0.11</v>
      </c>
      <c r="S82" s="19">
        <v>-1.51</v>
      </c>
      <c r="T82" s="19">
        <v>-0.24</v>
      </c>
    </row>
    <row r="83" spans="2:20" x14ac:dyDescent="0.2">
      <c r="B83" s="18">
        <v>45667</v>
      </c>
      <c r="C83" s="19">
        <v>-1.94</v>
      </c>
      <c r="D83" s="19">
        <v>-2.23</v>
      </c>
      <c r="E83" s="19">
        <v>-5.93</v>
      </c>
      <c r="F83" s="19">
        <v>-2.81</v>
      </c>
      <c r="G83" s="19">
        <v>4.9800000000000004</v>
      </c>
      <c r="H83" s="19">
        <v>-2.63</v>
      </c>
      <c r="I83" s="19">
        <v>-1.76</v>
      </c>
      <c r="J83" s="19">
        <v>-4.26</v>
      </c>
      <c r="K83" s="19">
        <v>-2.4900000000000002</v>
      </c>
      <c r="L83" s="19">
        <v>-0.49</v>
      </c>
      <c r="M83" s="19">
        <v>-0.47</v>
      </c>
      <c r="N83" s="19">
        <v>-1.71</v>
      </c>
      <c r="O83" s="19">
        <v>-0.75</v>
      </c>
      <c r="P83" s="19">
        <v>1.17</v>
      </c>
      <c r="Q83" s="19">
        <v>-0.71</v>
      </c>
      <c r="R83" s="19">
        <v>-0.38</v>
      </c>
      <c r="S83" s="19">
        <v>-0.99</v>
      </c>
      <c r="T83" s="19">
        <v>-0.71</v>
      </c>
    </row>
    <row r="84" spans="2:20" x14ac:dyDescent="0.2">
      <c r="B84" s="18">
        <v>45660</v>
      </c>
      <c r="C84" s="19">
        <v>-0.12</v>
      </c>
      <c r="D84" s="19">
        <v>0.39</v>
      </c>
      <c r="E84" s="19">
        <v>-1.66</v>
      </c>
      <c r="F84" s="19">
        <v>-1.17</v>
      </c>
      <c r="G84" s="19">
        <v>4.62</v>
      </c>
      <c r="H84" s="19">
        <v>-5.85</v>
      </c>
      <c r="I84" s="19">
        <v>-2.29</v>
      </c>
      <c r="J84" s="19">
        <v>0.13</v>
      </c>
      <c r="K84" s="19">
        <v>-3.52</v>
      </c>
      <c r="L84" s="19">
        <v>-0.03</v>
      </c>
      <c r="M84" s="19">
        <v>0.08</v>
      </c>
      <c r="N84" s="19">
        <v>-0.48</v>
      </c>
      <c r="O84" s="19">
        <v>-0.31</v>
      </c>
      <c r="P84" s="19">
        <v>1.08</v>
      </c>
      <c r="Q84" s="19">
        <v>-1.59</v>
      </c>
      <c r="R84" s="19">
        <v>-0.5</v>
      </c>
      <c r="S84" s="19">
        <v>0.03</v>
      </c>
      <c r="T84" s="19">
        <v>-1</v>
      </c>
    </row>
    <row r="85" spans="2:20" x14ac:dyDescent="0.2">
      <c r="B85" s="18">
        <v>45653</v>
      </c>
      <c r="C85" s="19">
        <v>-1.25</v>
      </c>
      <c r="D85" s="19">
        <v>-0.03</v>
      </c>
      <c r="E85" s="19">
        <v>2.44</v>
      </c>
      <c r="F85" s="19">
        <v>-1.61</v>
      </c>
      <c r="G85" s="19">
        <v>5.73</v>
      </c>
      <c r="H85" s="19">
        <v>-4.41</v>
      </c>
      <c r="I85" s="19">
        <v>-3.46</v>
      </c>
      <c r="J85" s="19">
        <v>1.1399999999999999</v>
      </c>
      <c r="K85" s="19">
        <v>-4.41</v>
      </c>
      <c r="L85" s="19">
        <v>-0.31</v>
      </c>
      <c r="M85" s="19">
        <v>-0.01</v>
      </c>
      <c r="N85" s="19">
        <v>0.7</v>
      </c>
      <c r="O85" s="19">
        <v>-0.43</v>
      </c>
      <c r="P85" s="19">
        <v>1.35</v>
      </c>
      <c r="Q85" s="19">
        <v>-1.2</v>
      </c>
      <c r="R85" s="19">
        <v>-0.75</v>
      </c>
      <c r="S85" s="19">
        <v>0.27</v>
      </c>
      <c r="T85" s="19">
        <v>-1.26</v>
      </c>
    </row>
    <row r="86" spans="2:20" x14ac:dyDescent="0.2">
      <c r="B86" s="18">
        <v>45646</v>
      </c>
      <c r="C86" s="19">
        <v>1.76</v>
      </c>
      <c r="D86" s="19">
        <v>-0.83</v>
      </c>
      <c r="E86" s="19">
        <v>0.69</v>
      </c>
      <c r="F86" s="19">
        <v>-3.97</v>
      </c>
      <c r="G86" s="19">
        <v>6.41</v>
      </c>
      <c r="H86" s="19">
        <v>-4.74</v>
      </c>
      <c r="I86" s="19">
        <v>-0.76</v>
      </c>
      <c r="J86" s="19">
        <v>2.4900000000000002</v>
      </c>
      <c r="K86" s="19">
        <v>-3.29</v>
      </c>
      <c r="L86" s="19">
        <v>0.44</v>
      </c>
      <c r="M86" s="19">
        <v>-0.18</v>
      </c>
      <c r="N86" s="19">
        <v>0.2</v>
      </c>
      <c r="O86" s="19">
        <v>-1.06</v>
      </c>
      <c r="P86" s="19">
        <v>1.51</v>
      </c>
      <c r="Q86" s="19">
        <v>-1.29</v>
      </c>
      <c r="R86" s="19">
        <v>-0.16</v>
      </c>
      <c r="S86" s="19">
        <v>0.57999999999999996</v>
      </c>
      <c r="T86" s="19">
        <v>-0.94</v>
      </c>
    </row>
    <row r="87" spans="2:20" x14ac:dyDescent="0.2">
      <c r="B87" s="18">
        <v>45639</v>
      </c>
      <c r="C87" s="19">
        <v>1.64</v>
      </c>
      <c r="D87" s="19">
        <v>-1</v>
      </c>
      <c r="E87" s="19">
        <v>3.37</v>
      </c>
      <c r="F87" s="19">
        <v>-3.46</v>
      </c>
      <c r="G87" s="19">
        <v>4.8</v>
      </c>
      <c r="H87" s="19">
        <v>-1.01</v>
      </c>
      <c r="I87" s="19">
        <v>2.25</v>
      </c>
      <c r="J87" s="19">
        <v>2.83</v>
      </c>
      <c r="K87" s="19">
        <v>-3.78</v>
      </c>
      <c r="L87" s="19">
        <v>0.41</v>
      </c>
      <c r="M87" s="19">
        <v>-0.21</v>
      </c>
      <c r="N87" s="19">
        <v>0.97</v>
      </c>
      <c r="O87" s="19">
        <v>-0.92</v>
      </c>
      <c r="P87" s="19">
        <v>1.1299999999999999</v>
      </c>
      <c r="Q87" s="19">
        <v>-0.27</v>
      </c>
      <c r="R87" s="19">
        <v>0.49</v>
      </c>
      <c r="S87" s="19">
        <v>0.66</v>
      </c>
      <c r="T87" s="19">
        <v>-1.08</v>
      </c>
    </row>
    <row r="88" spans="2:20" x14ac:dyDescent="0.2">
      <c r="B88" s="18">
        <v>45632</v>
      </c>
      <c r="C88" s="19">
        <v>4.41</v>
      </c>
      <c r="D88" s="19">
        <v>-3.43</v>
      </c>
      <c r="E88" s="19">
        <v>2.34</v>
      </c>
      <c r="F88" s="19">
        <v>-3.73</v>
      </c>
      <c r="G88" s="19">
        <v>7.17</v>
      </c>
      <c r="H88" s="19">
        <v>4.37</v>
      </c>
      <c r="I88" s="19">
        <v>1.95</v>
      </c>
      <c r="J88" s="19">
        <v>2.1800000000000002</v>
      </c>
      <c r="K88" s="19">
        <v>-5.4</v>
      </c>
      <c r="L88" s="19">
        <v>1.1000000000000001</v>
      </c>
      <c r="M88" s="19">
        <v>-0.73</v>
      </c>
      <c r="N88" s="19">
        <v>0.67</v>
      </c>
      <c r="O88" s="19">
        <v>-0.99</v>
      </c>
      <c r="P88" s="19">
        <v>1.68</v>
      </c>
      <c r="Q88" s="19">
        <v>1.18</v>
      </c>
      <c r="R88" s="19">
        <v>0.42</v>
      </c>
      <c r="S88" s="19">
        <v>0.51</v>
      </c>
      <c r="T88" s="19">
        <v>-1.54</v>
      </c>
    </row>
    <row r="89" spans="2:20" x14ac:dyDescent="0.2">
      <c r="B89" s="18">
        <v>45625</v>
      </c>
      <c r="C89" s="19">
        <v>6.2</v>
      </c>
      <c r="D89" s="19">
        <v>-2.82</v>
      </c>
      <c r="E89" s="19">
        <v>-0.88</v>
      </c>
      <c r="F89" s="19">
        <v>-2.63</v>
      </c>
      <c r="G89" s="19">
        <v>5.01</v>
      </c>
      <c r="H89" s="19">
        <v>6.92</v>
      </c>
      <c r="I89" s="19">
        <v>5.84</v>
      </c>
      <c r="J89" s="19">
        <v>-0.94</v>
      </c>
      <c r="K89" s="19">
        <v>-1.05</v>
      </c>
      <c r="L89" s="19">
        <v>1.55</v>
      </c>
      <c r="M89" s="19">
        <v>-0.6</v>
      </c>
      <c r="N89" s="19">
        <v>-0.25</v>
      </c>
      <c r="O89" s="19">
        <v>-0.7</v>
      </c>
      <c r="P89" s="19">
        <v>1.18</v>
      </c>
      <c r="Q89" s="19">
        <v>1.88</v>
      </c>
      <c r="R89" s="19">
        <v>1.27</v>
      </c>
      <c r="S89" s="19">
        <v>-0.22</v>
      </c>
      <c r="T89" s="19">
        <v>-0.3</v>
      </c>
    </row>
    <row r="90" spans="2:20" x14ac:dyDescent="0.2">
      <c r="B90" s="18">
        <v>45618</v>
      </c>
      <c r="C90" s="19">
        <v>1.77</v>
      </c>
      <c r="D90" s="19">
        <v>-2.54</v>
      </c>
      <c r="E90" s="19">
        <v>-0.22</v>
      </c>
      <c r="F90" s="19">
        <v>-0.37</v>
      </c>
      <c r="G90" s="19">
        <v>4.2699999999999996</v>
      </c>
      <c r="H90" s="19">
        <v>7.34</v>
      </c>
      <c r="I90" s="19">
        <v>4.04</v>
      </c>
      <c r="J90" s="19">
        <v>-0.86</v>
      </c>
      <c r="K90" s="19">
        <v>-1.52</v>
      </c>
      <c r="L90" s="19">
        <v>0.44</v>
      </c>
      <c r="M90" s="19">
        <v>-0.54</v>
      </c>
      <c r="N90" s="19">
        <v>-0.06</v>
      </c>
      <c r="O90" s="19">
        <v>-0.1</v>
      </c>
      <c r="P90" s="19">
        <v>1</v>
      </c>
      <c r="Q90" s="19">
        <v>1.99</v>
      </c>
      <c r="R90" s="19">
        <v>0.88</v>
      </c>
      <c r="S90" s="19">
        <v>-0.2</v>
      </c>
      <c r="T90" s="19">
        <v>-0.43</v>
      </c>
    </row>
    <row r="91" spans="2:20" x14ac:dyDescent="0.2">
      <c r="B91" s="18">
        <v>45611</v>
      </c>
      <c r="C91" s="19">
        <v>-0.62</v>
      </c>
      <c r="D91" s="19">
        <v>0.44</v>
      </c>
      <c r="E91" s="19">
        <v>-2.0299999999999998</v>
      </c>
      <c r="F91" s="19">
        <v>0.05</v>
      </c>
      <c r="G91" s="19">
        <v>4</v>
      </c>
      <c r="H91" s="19">
        <v>3.34</v>
      </c>
      <c r="I91" s="19">
        <v>0.91</v>
      </c>
      <c r="J91" s="19">
        <v>-2.48</v>
      </c>
      <c r="K91" s="19">
        <v>-0.93</v>
      </c>
      <c r="L91" s="19">
        <v>-0.15</v>
      </c>
      <c r="M91" s="19">
        <v>0.09</v>
      </c>
      <c r="N91" s="19">
        <v>-0.57999999999999996</v>
      </c>
      <c r="O91" s="19">
        <v>0.01</v>
      </c>
      <c r="P91" s="19">
        <v>0.94</v>
      </c>
      <c r="Q91" s="19">
        <v>0.91</v>
      </c>
      <c r="R91" s="19">
        <v>0.2</v>
      </c>
      <c r="S91" s="19">
        <v>-0.57999999999999996</v>
      </c>
      <c r="T91" s="19">
        <v>-0.26</v>
      </c>
    </row>
    <row r="92" spans="2:20" x14ac:dyDescent="0.2">
      <c r="B92" s="18">
        <v>45604</v>
      </c>
      <c r="C92" s="19">
        <v>-4.4400000000000004</v>
      </c>
      <c r="D92" s="19">
        <v>2.2799999999999998</v>
      </c>
      <c r="E92" s="19">
        <v>-3.25</v>
      </c>
      <c r="F92" s="19">
        <v>4.55</v>
      </c>
      <c r="G92" s="19">
        <v>2.5</v>
      </c>
      <c r="H92" s="19">
        <v>-2.2400000000000002</v>
      </c>
      <c r="I92" s="19">
        <v>0.55000000000000004</v>
      </c>
      <c r="J92" s="19">
        <v>-2.83</v>
      </c>
      <c r="K92" s="19">
        <v>-0.76</v>
      </c>
      <c r="L92" s="19">
        <v>-1.1100000000000001</v>
      </c>
      <c r="M92" s="19">
        <v>0.48</v>
      </c>
      <c r="N92" s="19">
        <v>-0.93</v>
      </c>
      <c r="O92" s="19">
        <v>1.21</v>
      </c>
      <c r="P92" s="19">
        <v>0.59</v>
      </c>
      <c r="Q92" s="19">
        <v>-0.61</v>
      </c>
      <c r="R92" s="19">
        <v>0.12</v>
      </c>
      <c r="S92" s="19">
        <v>-0.66</v>
      </c>
      <c r="T92" s="19">
        <v>-0.22</v>
      </c>
    </row>
    <row r="93" spans="2:20" x14ac:dyDescent="0.2">
      <c r="B93" s="18">
        <v>45597</v>
      </c>
      <c r="C93" s="19">
        <v>-8.36</v>
      </c>
      <c r="D93" s="19">
        <v>0.49</v>
      </c>
      <c r="E93" s="19">
        <v>-3.38</v>
      </c>
      <c r="F93" s="19">
        <v>4.37</v>
      </c>
      <c r="G93" s="19">
        <v>3.55</v>
      </c>
      <c r="H93" s="19">
        <v>-8.9499999999999993</v>
      </c>
      <c r="I93" s="19">
        <v>-4.45</v>
      </c>
      <c r="J93" s="19">
        <v>2.02</v>
      </c>
      <c r="K93" s="19">
        <v>-3.58</v>
      </c>
      <c r="L93" s="19">
        <v>-2.09</v>
      </c>
      <c r="M93" s="19">
        <v>0.1</v>
      </c>
      <c r="N93" s="19">
        <v>-0.97</v>
      </c>
      <c r="O93" s="19">
        <v>1.17</v>
      </c>
      <c r="P93" s="19">
        <v>0.83</v>
      </c>
      <c r="Q93" s="19">
        <v>-2.4300000000000002</v>
      </c>
      <c r="R93" s="19">
        <v>-0.97</v>
      </c>
      <c r="S93" s="19">
        <v>0.47</v>
      </c>
      <c r="T93" s="19">
        <v>-1.02</v>
      </c>
    </row>
    <row r="94" spans="2:20" x14ac:dyDescent="0.2">
      <c r="B94" s="18">
        <v>45590</v>
      </c>
      <c r="C94" s="19">
        <v>-10</v>
      </c>
      <c r="D94" s="19">
        <v>1.9</v>
      </c>
      <c r="E94" s="19">
        <v>-2.8</v>
      </c>
      <c r="F94" s="19">
        <v>2.44</v>
      </c>
      <c r="G94" s="19">
        <v>3.85</v>
      </c>
      <c r="H94" s="19">
        <v>-8.9600000000000009</v>
      </c>
      <c r="I94" s="19">
        <v>-5.0999999999999996</v>
      </c>
      <c r="J94" s="19">
        <v>3.34</v>
      </c>
      <c r="K94" s="19">
        <v>-4.24</v>
      </c>
      <c r="L94" s="19">
        <v>-2.41</v>
      </c>
      <c r="M94" s="19">
        <v>0.4</v>
      </c>
      <c r="N94" s="19">
        <v>-0.81</v>
      </c>
      <c r="O94" s="19">
        <v>0.65</v>
      </c>
      <c r="P94" s="19">
        <v>0.93</v>
      </c>
      <c r="Q94" s="19">
        <v>-2.11</v>
      </c>
      <c r="R94" s="19">
        <v>-1.1100000000000001</v>
      </c>
      <c r="S94" s="19">
        <v>0.78</v>
      </c>
      <c r="T94" s="19">
        <v>-1.21</v>
      </c>
    </row>
    <row r="95" spans="2:20" x14ac:dyDescent="0.2">
      <c r="B95" s="18">
        <v>45583</v>
      </c>
      <c r="C95" s="19">
        <v>-10</v>
      </c>
      <c r="D95" s="19">
        <v>5.75</v>
      </c>
      <c r="E95" s="19">
        <v>0.13</v>
      </c>
      <c r="F95" s="19">
        <v>1.64</v>
      </c>
      <c r="G95" s="19">
        <v>6.04</v>
      </c>
      <c r="H95" s="19">
        <v>-5.82</v>
      </c>
      <c r="I95" s="19">
        <v>-1.1399999999999999</v>
      </c>
      <c r="J95" s="19">
        <v>2.65</v>
      </c>
      <c r="K95" s="19">
        <v>-1.46</v>
      </c>
      <c r="L95" s="19">
        <v>-1.87</v>
      </c>
      <c r="M95" s="19">
        <v>1.22</v>
      </c>
      <c r="N95" s="19">
        <v>0.04</v>
      </c>
      <c r="O95" s="19">
        <v>0.44</v>
      </c>
      <c r="P95" s="19">
        <v>1.46</v>
      </c>
      <c r="Q95" s="19">
        <v>-1.37</v>
      </c>
      <c r="R95" s="19">
        <v>-0.25</v>
      </c>
      <c r="S95" s="19">
        <v>0.61</v>
      </c>
      <c r="T95" s="19">
        <v>-0.42</v>
      </c>
    </row>
    <row r="96" spans="2:20" x14ac:dyDescent="0.2">
      <c r="B96" s="18">
        <v>45576</v>
      </c>
      <c r="C96" s="19">
        <v>-7.49</v>
      </c>
      <c r="D96" s="19">
        <v>5.04</v>
      </c>
      <c r="E96" s="19">
        <v>3.06</v>
      </c>
      <c r="F96" s="19">
        <v>1.27</v>
      </c>
      <c r="G96" s="19">
        <v>7.44</v>
      </c>
      <c r="H96" s="19">
        <v>0.62</v>
      </c>
      <c r="I96" s="19">
        <v>-0.03</v>
      </c>
      <c r="J96" s="19">
        <v>4.5599999999999996</v>
      </c>
      <c r="K96" s="19">
        <v>2.86</v>
      </c>
      <c r="L96" s="19">
        <v>-1.34</v>
      </c>
      <c r="M96" s="19">
        <v>1.07</v>
      </c>
      <c r="N96" s="19">
        <v>0.88</v>
      </c>
      <c r="O96" s="19">
        <v>0.34</v>
      </c>
      <c r="P96" s="19">
        <v>1.79</v>
      </c>
      <c r="Q96" s="19">
        <v>0.15</v>
      </c>
      <c r="R96" s="19">
        <v>-0.01</v>
      </c>
      <c r="S96" s="19">
        <v>1.06</v>
      </c>
      <c r="T96" s="19">
        <v>0.82</v>
      </c>
    </row>
    <row r="97" spans="2:20" x14ac:dyDescent="0.2">
      <c r="B97" s="18">
        <v>45569</v>
      </c>
      <c r="C97" s="19">
        <v>-0.7</v>
      </c>
      <c r="D97" s="19">
        <v>7.55</v>
      </c>
      <c r="E97" s="19">
        <v>6.14</v>
      </c>
      <c r="F97" s="19">
        <v>-1.69</v>
      </c>
      <c r="G97" s="19">
        <v>7.74</v>
      </c>
      <c r="H97" s="19">
        <v>7.35</v>
      </c>
      <c r="I97" s="19">
        <v>2.61</v>
      </c>
      <c r="J97" s="19">
        <v>6.47</v>
      </c>
      <c r="K97" s="19">
        <v>3.6</v>
      </c>
      <c r="L97" s="19">
        <v>-0.12</v>
      </c>
      <c r="M97" s="19">
        <v>1.6</v>
      </c>
      <c r="N97" s="19">
        <v>1.77</v>
      </c>
      <c r="O97" s="19">
        <v>-0.45</v>
      </c>
      <c r="P97" s="19">
        <v>1.87</v>
      </c>
      <c r="Q97" s="19">
        <v>1.73</v>
      </c>
      <c r="R97" s="19">
        <v>0.56999999999999995</v>
      </c>
      <c r="S97" s="19">
        <v>1.5</v>
      </c>
      <c r="T97" s="19">
        <v>1.03</v>
      </c>
    </row>
    <row r="98" spans="2:20" x14ac:dyDescent="0.2">
      <c r="B98" s="18">
        <v>45562</v>
      </c>
      <c r="C98" s="19">
        <v>3.93</v>
      </c>
      <c r="D98" s="19">
        <v>7.72</v>
      </c>
      <c r="E98" s="19">
        <v>4.18</v>
      </c>
      <c r="F98" s="19">
        <v>0.16</v>
      </c>
      <c r="G98" s="19">
        <v>7.44</v>
      </c>
      <c r="H98" s="19">
        <v>3.82</v>
      </c>
      <c r="I98" s="19">
        <v>4.4000000000000004</v>
      </c>
      <c r="J98" s="19">
        <v>2.5499999999999998</v>
      </c>
      <c r="K98" s="19">
        <v>4.45</v>
      </c>
      <c r="L98" s="19">
        <v>0.7</v>
      </c>
      <c r="M98" s="19">
        <v>1.64</v>
      </c>
      <c r="N98" s="19">
        <v>1.2</v>
      </c>
      <c r="O98" s="19">
        <v>0.04</v>
      </c>
      <c r="P98" s="19">
        <v>1.8</v>
      </c>
      <c r="Q98" s="19">
        <v>0.9</v>
      </c>
      <c r="R98" s="19">
        <v>0.96</v>
      </c>
      <c r="S98" s="19">
        <v>0.59</v>
      </c>
      <c r="T98" s="19">
        <v>1.27</v>
      </c>
    </row>
    <row r="99" spans="2:20" x14ac:dyDescent="0.2">
      <c r="B99" s="18">
        <v>45555</v>
      </c>
      <c r="C99" s="19">
        <v>7.27</v>
      </c>
      <c r="D99" s="19">
        <v>6.37</v>
      </c>
      <c r="E99" s="19">
        <v>2.34</v>
      </c>
      <c r="F99" s="19">
        <v>2.13</v>
      </c>
      <c r="G99" s="19">
        <v>5.61</v>
      </c>
      <c r="H99" s="19">
        <v>0.36</v>
      </c>
      <c r="I99" s="19">
        <v>2.41</v>
      </c>
      <c r="J99" s="19">
        <v>3.65</v>
      </c>
      <c r="K99" s="19">
        <v>4.0999999999999996</v>
      </c>
      <c r="L99" s="19">
        <v>1.3</v>
      </c>
      <c r="M99" s="19">
        <v>1.35</v>
      </c>
      <c r="N99" s="19">
        <v>0.67</v>
      </c>
      <c r="O99" s="19">
        <v>0.56999999999999995</v>
      </c>
      <c r="P99" s="19">
        <v>1.35</v>
      </c>
      <c r="Q99" s="19">
        <v>0.09</v>
      </c>
      <c r="R99" s="19">
        <v>0.52</v>
      </c>
      <c r="S99" s="19">
        <v>0.85</v>
      </c>
      <c r="T99" s="19">
        <v>1.17</v>
      </c>
    </row>
    <row r="100" spans="2:20" x14ac:dyDescent="0.2">
      <c r="B100" s="18">
        <v>45548</v>
      </c>
      <c r="C100" s="19">
        <v>4.09</v>
      </c>
      <c r="D100" s="19">
        <v>5.47</v>
      </c>
      <c r="E100" s="19">
        <v>-2.7</v>
      </c>
      <c r="F100" s="19">
        <v>0.18</v>
      </c>
      <c r="G100" s="19">
        <v>3.93</v>
      </c>
      <c r="H100" s="19">
        <v>-0.6</v>
      </c>
      <c r="I100" s="19">
        <v>-1.65</v>
      </c>
      <c r="J100" s="19">
        <v>0.62</v>
      </c>
      <c r="K100" s="19">
        <v>1.3</v>
      </c>
      <c r="L100" s="19">
        <v>0.73</v>
      </c>
      <c r="M100" s="19">
        <v>1.1599999999999999</v>
      </c>
      <c r="N100" s="19">
        <v>-0.78</v>
      </c>
      <c r="O100" s="19">
        <v>0.05</v>
      </c>
      <c r="P100" s="19">
        <v>0.95</v>
      </c>
      <c r="Q100" s="19">
        <v>-0.15</v>
      </c>
      <c r="R100" s="19">
        <v>-0.36</v>
      </c>
      <c r="S100" s="19">
        <v>0.14000000000000001</v>
      </c>
      <c r="T100" s="19">
        <v>0.37</v>
      </c>
    </row>
    <row r="101" spans="2:20" x14ac:dyDescent="0.2">
      <c r="B101" s="18">
        <v>45541</v>
      </c>
      <c r="C101" s="19">
        <v>2.94</v>
      </c>
      <c r="D101" s="19">
        <v>5.51</v>
      </c>
      <c r="E101" s="19">
        <v>-9.18</v>
      </c>
      <c r="F101" s="19">
        <v>1.67</v>
      </c>
      <c r="G101" s="19">
        <v>4.4800000000000004</v>
      </c>
      <c r="H101" s="19">
        <v>-1.26</v>
      </c>
      <c r="I101" s="19">
        <v>-5.66</v>
      </c>
      <c r="J101" s="19">
        <v>-3.28</v>
      </c>
      <c r="K101" s="19">
        <v>0.12</v>
      </c>
      <c r="L101" s="19">
        <v>0.56000000000000005</v>
      </c>
      <c r="M101" s="19">
        <v>1.17</v>
      </c>
      <c r="N101" s="19">
        <v>-2.64</v>
      </c>
      <c r="O101" s="19">
        <v>0.45</v>
      </c>
      <c r="P101" s="19">
        <v>1.08</v>
      </c>
      <c r="Q101" s="19">
        <v>-0.31</v>
      </c>
      <c r="R101" s="19">
        <v>-1.23</v>
      </c>
      <c r="S101" s="19">
        <v>-0.76</v>
      </c>
      <c r="T101" s="19">
        <v>0.04</v>
      </c>
    </row>
    <row r="102" spans="2:20" x14ac:dyDescent="0.2">
      <c r="B102" s="18">
        <v>45534</v>
      </c>
      <c r="C102" s="19">
        <v>-2.12</v>
      </c>
      <c r="D102" s="19">
        <v>7.46</v>
      </c>
      <c r="E102" s="19">
        <v>-10</v>
      </c>
      <c r="F102" s="19">
        <v>-0.14000000000000001</v>
      </c>
      <c r="G102" s="19">
        <v>5.66</v>
      </c>
      <c r="H102" s="19">
        <v>3.24</v>
      </c>
      <c r="I102" s="19">
        <v>-3.25</v>
      </c>
      <c r="J102" s="19">
        <v>-0.96</v>
      </c>
      <c r="K102" s="19">
        <v>1.34</v>
      </c>
      <c r="L102" s="19">
        <v>-0.5</v>
      </c>
      <c r="M102" s="19">
        <v>1.58</v>
      </c>
      <c r="N102" s="19">
        <v>-2.88</v>
      </c>
      <c r="O102" s="19">
        <v>-0.04</v>
      </c>
      <c r="P102" s="19">
        <v>1.37</v>
      </c>
      <c r="Q102" s="19">
        <v>0.79</v>
      </c>
      <c r="R102" s="19">
        <v>-0.71</v>
      </c>
      <c r="S102" s="19">
        <v>-0.22</v>
      </c>
      <c r="T102" s="19">
        <v>0.38</v>
      </c>
    </row>
    <row r="103" spans="2:20" x14ac:dyDescent="0.2">
      <c r="B103" s="18">
        <v>45527</v>
      </c>
      <c r="C103" s="19">
        <v>-3.67</v>
      </c>
      <c r="D103" s="19">
        <v>7.95</v>
      </c>
      <c r="E103" s="19">
        <v>-9.4600000000000009</v>
      </c>
      <c r="F103" s="19">
        <v>-2.0499999999999998</v>
      </c>
      <c r="G103" s="19">
        <v>7.74</v>
      </c>
      <c r="H103" s="19">
        <v>6.66</v>
      </c>
      <c r="I103" s="19">
        <v>0.61</v>
      </c>
      <c r="J103" s="19">
        <v>-0.35</v>
      </c>
      <c r="K103" s="19">
        <v>0.25</v>
      </c>
      <c r="L103" s="19">
        <v>-0.87</v>
      </c>
      <c r="M103" s="19">
        <v>1.69</v>
      </c>
      <c r="N103" s="19">
        <v>-2.4300000000000002</v>
      </c>
      <c r="O103" s="19">
        <v>-0.55000000000000004</v>
      </c>
      <c r="P103" s="19">
        <v>1.87</v>
      </c>
      <c r="Q103" s="19">
        <v>1.63</v>
      </c>
      <c r="R103" s="19">
        <v>0.13</v>
      </c>
      <c r="S103" s="19">
        <v>-0.08</v>
      </c>
      <c r="T103" s="19">
        <v>7.0000000000000007E-2</v>
      </c>
    </row>
    <row r="104" spans="2:20" x14ac:dyDescent="0.2">
      <c r="B104" s="18">
        <v>45520</v>
      </c>
      <c r="C104" s="19">
        <v>-2.64</v>
      </c>
      <c r="D104" s="19">
        <v>8.43</v>
      </c>
      <c r="E104" s="19">
        <v>-6.07</v>
      </c>
      <c r="F104" s="19">
        <v>-3.09</v>
      </c>
      <c r="G104" s="19">
        <v>8.81</v>
      </c>
      <c r="H104" s="19">
        <v>7.52</v>
      </c>
      <c r="I104" s="19">
        <v>2.37</v>
      </c>
      <c r="J104" s="19">
        <v>2.1800000000000002</v>
      </c>
      <c r="K104" s="19">
        <v>0.63</v>
      </c>
      <c r="L104" s="19">
        <v>-0.63</v>
      </c>
      <c r="M104" s="19">
        <v>1.79</v>
      </c>
      <c r="N104" s="19">
        <v>-1.56</v>
      </c>
      <c r="O104" s="19">
        <v>-0.82</v>
      </c>
      <c r="P104" s="19">
        <v>2.1800000000000002</v>
      </c>
      <c r="Q104" s="19">
        <v>1.84</v>
      </c>
      <c r="R104" s="19">
        <v>0.51</v>
      </c>
      <c r="S104" s="19">
        <v>0.51</v>
      </c>
      <c r="T104" s="19">
        <v>0.18</v>
      </c>
    </row>
    <row r="105" spans="2:20" x14ac:dyDescent="0.2">
      <c r="B105" s="18">
        <v>45513</v>
      </c>
      <c r="C105" s="19">
        <v>-4.7300000000000004</v>
      </c>
      <c r="D105" s="19">
        <v>4.46</v>
      </c>
      <c r="E105" s="19">
        <v>-0.92</v>
      </c>
      <c r="F105" s="19">
        <v>-3.97</v>
      </c>
      <c r="G105" s="19">
        <v>8.7100000000000009</v>
      </c>
      <c r="H105" s="19">
        <v>5.26</v>
      </c>
      <c r="I105" s="19">
        <v>-0.88</v>
      </c>
      <c r="J105" s="19">
        <v>2.4700000000000002</v>
      </c>
      <c r="K105" s="19">
        <v>0.82</v>
      </c>
      <c r="L105" s="19">
        <v>-1.1299999999999999</v>
      </c>
      <c r="M105" s="19">
        <v>0.95</v>
      </c>
      <c r="N105" s="19">
        <v>-0.24</v>
      </c>
      <c r="O105" s="19">
        <v>-1.06</v>
      </c>
      <c r="P105" s="19">
        <v>2.16</v>
      </c>
      <c r="Q105" s="19">
        <v>1.29</v>
      </c>
      <c r="R105" s="19">
        <v>-0.19</v>
      </c>
      <c r="S105" s="19">
        <v>0.56999999999999995</v>
      </c>
      <c r="T105" s="19">
        <v>0.23</v>
      </c>
    </row>
    <row r="106" spans="2:20" x14ac:dyDescent="0.2">
      <c r="B106" s="18">
        <v>45506</v>
      </c>
      <c r="C106" s="19">
        <v>-2.19</v>
      </c>
      <c r="D106" s="19">
        <v>0.92</v>
      </c>
      <c r="E106" s="19">
        <v>3.22</v>
      </c>
      <c r="F106" s="19">
        <v>-5</v>
      </c>
      <c r="G106" s="19">
        <v>8.7799999999999994</v>
      </c>
      <c r="H106" s="19">
        <v>3.2</v>
      </c>
      <c r="I106" s="19">
        <v>-4.0599999999999996</v>
      </c>
      <c r="J106" s="19">
        <v>2.09</v>
      </c>
      <c r="K106" s="19">
        <v>-1.22</v>
      </c>
      <c r="L106" s="19">
        <v>-0.52</v>
      </c>
      <c r="M106" s="19">
        <v>0.2</v>
      </c>
      <c r="N106" s="19">
        <v>0.83</v>
      </c>
      <c r="O106" s="19">
        <v>-1.34</v>
      </c>
      <c r="P106" s="19">
        <v>2.17</v>
      </c>
      <c r="Q106" s="19">
        <v>0.78</v>
      </c>
      <c r="R106" s="19">
        <v>-0.88</v>
      </c>
      <c r="S106" s="19">
        <v>0.49</v>
      </c>
      <c r="T106" s="19">
        <v>-0.35</v>
      </c>
    </row>
    <row r="107" spans="2:20" x14ac:dyDescent="0.2">
      <c r="B107" s="18">
        <v>45499</v>
      </c>
      <c r="C107" s="19">
        <v>-1.94</v>
      </c>
      <c r="D107" s="19">
        <v>-1.23</v>
      </c>
      <c r="E107" s="19">
        <v>2.96</v>
      </c>
      <c r="F107" s="19">
        <v>-5.78</v>
      </c>
      <c r="G107" s="19">
        <v>8.58</v>
      </c>
      <c r="H107" s="19">
        <v>-0.26</v>
      </c>
      <c r="I107" s="19">
        <v>-5.62</v>
      </c>
      <c r="J107" s="19">
        <v>0.42</v>
      </c>
      <c r="K107" s="19">
        <v>0.59</v>
      </c>
      <c r="L107" s="19">
        <v>-0.46</v>
      </c>
      <c r="M107" s="19">
        <v>-0.3</v>
      </c>
      <c r="N107" s="19">
        <v>0.76</v>
      </c>
      <c r="O107" s="19">
        <v>-1.54</v>
      </c>
      <c r="P107" s="19">
        <v>2.12</v>
      </c>
      <c r="Q107" s="19">
        <v>-0.06</v>
      </c>
      <c r="R107" s="19">
        <v>-1.31</v>
      </c>
      <c r="S107" s="19">
        <v>0.1</v>
      </c>
      <c r="T107" s="19">
        <v>0.17</v>
      </c>
    </row>
    <row r="108" spans="2:20" x14ac:dyDescent="0.2">
      <c r="B108" s="18">
        <v>45492</v>
      </c>
      <c r="C108" s="19">
        <v>0.82</v>
      </c>
      <c r="D108" s="19">
        <v>-0.23</v>
      </c>
      <c r="E108" s="19">
        <v>3.11</v>
      </c>
      <c r="F108" s="19">
        <v>-6.49</v>
      </c>
      <c r="G108" s="19">
        <v>6.88</v>
      </c>
      <c r="H108" s="19">
        <v>-2.68</v>
      </c>
      <c r="I108" s="19">
        <v>-4.07</v>
      </c>
      <c r="J108" s="19">
        <v>-2.56</v>
      </c>
      <c r="K108" s="19">
        <v>-3.07</v>
      </c>
      <c r="L108" s="19">
        <v>0.19</v>
      </c>
      <c r="M108" s="19">
        <v>-0.06</v>
      </c>
      <c r="N108" s="19">
        <v>0.8</v>
      </c>
      <c r="O108" s="19">
        <v>-1.73</v>
      </c>
      <c r="P108" s="19">
        <v>1.7</v>
      </c>
      <c r="Q108" s="19">
        <v>-0.66</v>
      </c>
      <c r="R108" s="19">
        <v>-0.95</v>
      </c>
      <c r="S108" s="19">
        <v>-0.59</v>
      </c>
      <c r="T108" s="19">
        <v>-0.88</v>
      </c>
    </row>
    <row r="109" spans="2:20" x14ac:dyDescent="0.2">
      <c r="B109" s="18">
        <v>45485</v>
      </c>
      <c r="C109" s="19">
        <v>0.96</v>
      </c>
      <c r="D109" s="19">
        <v>0.93</v>
      </c>
      <c r="E109" s="19">
        <v>4.49</v>
      </c>
      <c r="F109" s="19">
        <v>-8.11</v>
      </c>
      <c r="G109" s="19">
        <v>5.47</v>
      </c>
      <c r="H109" s="19">
        <v>-1.34</v>
      </c>
      <c r="I109" s="19">
        <v>2.64</v>
      </c>
      <c r="J109" s="19">
        <v>-4.63</v>
      </c>
      <c r="K109" s="19">
        <v>-1.88</v>
      </c>
      <c r="L109" s="19">
        <v>0.23</v>
      </c>
      <c r="M109" s="19">
        <v>0.23</v>
      </c>
      <c r="N109" s="19">
        <v>1.1599999999999999</v>
      </c>
      <c r="O109" s="19">
        <v>-2.16</v>
      </c>
      <c r="P109" s="19">
        <v>1.35</v>
      </c>
      <c r="Q109" s="19">
        <v>-0.33</v>
      </c>
      <c r="R109" s="19">
        <v>0.62</v>
      </c>
      <c r="S109" s="19">
        <v>-1.07</v>
      </c>
      <c r="T109" s="19">
        <v>-0.53</v>
      </c>
    </row>
    <row r="110" spans="2:20" x14ac:dyDescent="0.2">
      <c r="B110" s="18">
        <v>45478</v>
      </c>
      <c r="C110" s="19">
        <v>0.42</v>
      </c>
      <c r="D110" s="19">
        <v>2.75</v>
      </c>
      <c r="E110" s="19">
        <v>4.54</v>
      </c>
      <c r="F110" s="19">
        <v>-7.78</v>
      </c>
      <c r="G110" s="19">
        <v>1.97</v>
      </c>
      <c r="H110" s="19">
        <v>-2.3199999999999998</v>
      </c>
      <c r="I110" s="19">
        <v>2.33</v>
      </c>
      <c r="J110" s="19">
        <v>-7.82</v>
      </c>
      <c r="K110" s="19">
        <v>-1.84</v>
      </c>
      <c r="L110" s="19">
        <v>0.11</v>
      </c>
      <c r="M110" s="19">
        <v>0.68</v>
      </c>
      <c r="N110" s="19">
        <v>1.17</v>
      </c>
      <c r="O110" s="19">
        <v>-2.08</v>
      </c>
      <c r="P110" s="19">
        <v>0.49</v>
      </c>
      <c r="Q110" s="19">
        <v>-0.56999999999999995</v>
      </c>
      <c r="R110" s="19">
        <v>0.54</v>
      </c>
      <c r="S110" s="19">
        <v>-1.82</v>
      </c>
      <c r="T110" s="19">
        <v>-0.52</v>
      </c>
    </row>
    <row r="111" spans="2:20" x14ac:dyDescent="0.2">
      <c r="B111" s="18">
        <v>45471</v>
      </c>
      <c r="C111" s="19">
        <v>-0.76</v>
      </c>
      <c r="D111" s="19">
        <v>1.59</v>
      </c>
      <c r="E111" s="19">
        <v>1.8</v>
      </c>
      <c r="F111" s="19">
        <v>-6.41</v>
      </c>
      <c r="G111" s="19">
        <v>-0.96</v>
      </c>
      <c r="H111" s="19">
        <v>-0.88</v>
      </c>
      <c r="I111" s="19">
        <v>1.86</v>
      </c>
      <c r="J111" s="19">
        <v>-8.0399999999999991</v>
      </c>
      <c r="K111" s="19">
        <v>-4.97</v>
      </c>
      <c r="L111" s="19">
        <v>-0.21</v>
      </c>
      <c r="M111" s="19">
        <v>0.39</v>
      </c>
      <c r="N111" s="19">
        <v>0.46</v>
      </c>
      <c r="O111" s="19">
        <v>-1.71</v>
      </c>
      <c r="P111" s="19">
        <v>-0.24</v>
      </c>
      <c r="Q111" s="19">
        <v>-0.22</v>
      </c>
      <c r="R111" s="19">
        <v>0.43</v>
      </c>
      <c r="S111" s="19">
        <v>-1.87</v>
      </c>
      <c r="T111" s="19">
        <v>-1.41</v>
      </c>
    </row>
    <row r="112" spans="2:20" x14ac:dyDescent="0.2">
      <c r="B112" s="18">
        <v>45464</v>
      </c>
      <c r="C112" s="19">
        <v>-4.3899999999999997</v>
      </c>
      <c r="D112" s="19">
        <v>-2.14</v>
      </c>
      <c r="E112" s="19">
        <v>-1.05</v>
      </c>
      <c r="F112" s="19">
        <v>-6.46</v>
      </c>
      <c r="G112" s="19">
        <v>-1.76</v>
      </c>
      <c r="H112" s="19">
        <v>-2.09</v>
      </c>
      <c r="I112" s="19">
        <v>2.86</v>
      </c>
      <c r="J112" s="19">
        <v>-6.13</v>
      </c>
      <c r="K112" s="19">
        <v>-2.04</v>
      </c>
      <c r="L112" s="19">
        <v>-1.21</v>
      </c>
      <c r="M112" s="19">
        <v>-0.53</v>
      </c>
      <c r="N112" s="19">
        <v>-0.27</v>
      </c>
      <c r="O112" s="19">
        <v>-1.72</v>
      </c>
      <c r="P112" s="19">
        <v>-0.44</v>
      </c>
      <c r="Q112" s="19">
        <v>-0.51</v>
      </c>
      <c r="R112" s="19">
        <v>0.67</v>
      </c>
      <c r="S112" s="19">
        <v>-1.42</v>
      </c>
      <c r="T112" s="19">
        <v>-0.57999999999999996</v>
      </c>
    </row>
    <row r="113" spans="2:20" x14ac:dyDescent="0.2">
      <c r="B113" s="18">
        <v>45457</v>
      </c>
      <c r="C113" s="19">
        <v>-3.55</v>
      </c>
      <c r="D113" s="19">
        <v>-2.78</v>
      </c>
      <c r="E113" s="19">
        <v>-3.03</v>
      </c>
      <c r="F113" s="19">
        <v>-6.51</v>
      </c>
      <c r="G113" s="19">
        <v>-4.3</v>
      </c>
      <c r="H113" s="19">
        <v>-1.97</v>
      </c>
      <c r="I113" s="19">
        <v>0.92</v>
      </c>
      <c r="J113" s="19">
        <v>-1.46</v>
      </c>
      <c r="K113" s="19">
        <v>-2.57</v>
      </c>
      <c r="L113" s="19">
        <v>-0.98</v>
      </c>
      <c r="M113" s="19">
        <v>-0.69</v>
      </c>
      <c r="N113" s="19">
        <v>-0.78</v>
      </c>
      <c r="O113" s="19">
        <v>-1.74</v>
      </c>
      <c r="P113" s="19">
        <v>-1.06</v>
      </c>
      <c r="Q113" s="19">
        <v>-0.48</v>
      </c>
      <c r="R113" s="19">
        <v>0.22</v>
      </c>
      <c r="S113" s="19">
        <v>-0.34</v>
      </c>
      <c r="T113" s="19">
        <v>-0.73</v>
      </c>
    </row>
    <row r="114" spans="2:20" x14ac:dyDescent="0.2">
      <c r="B114" s="18">
        <v>45450</v>
      </c>
      <c r="C114" s="19">
        <v>-3.23</v>
      </c>
      <c r="D114" s="19">
        <v>-5.68</v>
      </c>
      <c r="E114" s="19">
        <v>-7.45</v>
      </c>
      <c r="F114" s="19">
        <v>-7.77</v>
      </c>
      <c r="G114" s="19">
        <v>-3.01</v>
      </c>
      <c r="H114" s="19">
        <v>-4.16</v>
      </c>
      <c r="I114" s="19">
        <v>0.79</v>
      </c>
      <c r="J114" s="19">
        <v>3.7</v>
      </c>
      <c r="K114" s="19">
        <v>2.06</v>
      </c>
      <c r="L114" s="19">
        <v>-0.89</v>
      </c>
      <c r="M114" s="19">
        <v>-1.4</v>
      </c>
      <c r="N114" s="19">
        <v>-1.91</v>
      </c>
      <c r="O114" s="19">
        <v>-2.0699999999999998</v>
      </c>
      <c r="P114" s="19">
        <v>-0.75</v>
      </c>
      <c r="Q114" s="19">
        <v>-1.02</v>
      </c>
      <c r="R114" s="19">
        <v>0.18</v>
      </c>
      <c r="S114" s="19">
        <v>0.86</v>
      </c>
      <c r="T114" s="19">
        <v>0.59</v>
      </c>
    </row>
    <row r="115" spans="2:20" x14ac:dyDescent="0.2">
      <c r="B115" s="18">
        <v>45443</v>
      </c>
      <c r="C115" s="19">
        <v>-1.21</v>
      </c>
      <c r="D115" s="19">
        <v>-3.14</v>
      </c>
      <c r="E115" s="19">
        <v>-4.2</v>
      </c>
      <c r="F115" s="19">
        <v>-8.7200000000000006</v>
      </c>
      <c r="G115" s="19">
        <v>-3.29</v>
      </c>
      <c r="H115" s="19">
        <v>-2.62</v>
      </c>
      <c r="I115" s="19">
        <v>2.75</v>
      </c>
      <c r="J115" s="19">
        <v>6.18</v>
      </c>
      <c r="K115" s="19">
        <v>5.09</v>
      </c>
      <c r="L115" s="19">
        <v>-0.33</v>
      </c>
      <c r="M115" s="19">
        <v>-0.78</v>
      </c>
      <c r="N115" s="19">
        <v>-1.08</v>
      </c>
      <c r="O115" s="19">
        <v>-2.0499999999999998</v>
      </c>
      <c r="P115" s="19">
        <v>-0.81</v>
      </c>
      <c r="Q115" s="19">
        <v>-0.64</v>
      </c>
      <c r="R115" s="19">
        <v>0.64</v>
      </c>
      <c r="S115" s="19">
        <v>1.43</v>
      </c>
      <c r="T115" s="19">
        <v>1.45</v>
      </c>
    </row>
    <row r="116" spans="2:20" x14ac:dyDescent="0.2">
      <c r="B116" s="18">
        <v>45436</v>
      </c>
      <c r="C116" s="19">
        <v>0.15</v>
      </c>
      <c r="D116" s="19">
        <v>-1.28</v>
      </c>
      <c r="E116" s="19">
        <v>0.23</v>
      </c>
      <c r="F116" s="19">
        <v>-9.42</v>
      </c>
      <c r="G116" s="19">
        <v>-3.49</v>
      </c>
      <c r="H116" s="19">
        <v>0.8</v>
      </c>
      <c r="I116" s="19">
        <v>0.33</v>
      </c>
      <c r="J116" s="19">
        <v>7.8</v>
      </c>
      <c r="K116" s="19">
        <v>4.2</v>
      </c>
      <c r="L116" s="19">
        <v>0.04</v>
      </c>
      <c r="M116" s="19">
        <v>-0.32</v>
      </c>
      <c r="N116" s="19">
        <v>0.06</v>
      </c>
      <c r="O116" s="19">
        <v>-2.2200000000000002</v>
      </c>
      <c r="P116" s="19">
        <v>-0.86</v>
      </c>
      <c r="Q116" s="19">
        <v>0.2</v>
      </c>
      <c r="R116" s="19">
        <v>0.09</v>
      </c>
      <c r="S116" s="19">
        <v>1.81</v>
      </c>
      <c r="T116" s="19">
        <v>1.2</v>
      </c>
    </row>
    <row r="117" spans="2:20" x14ac:dyDescent="0.2">
      <c r="B117" s="18">
        <v>45429</v>
      </c>
      <c r="C117" s="19">
        <v>1.82</v>
      </c>
      <c r="D117" s="19">
        <v>-2.0299999999999998</v>
      </c>
      <c r="E117" s="19">
        <v>-1.36</v>
      </c>
      <c r="F117" s="19">
        <v>-9.44</v>
      </c>
      <c r="G117" s="19">
        <v>-3.98</v>
      </c>
      <c r="H117" s="19">
        <v>-1.97</v>
      </c>
      <c r="I117" s="19">
        <v>-1.05</v>
      </c>
      <c r="J117" s="19">
        <v>5.84</v>
      </c>
      <c r="K117" s="19">
        <v>8.0299999999999994</v>
      </c>
      <c r="L117" s="19">
        <v>0.5</v>
      </c>
      <c r="M117" s="19">
        <v>-0.5</v>
      </c>
      <c r="N117" s="19">
        <v>-0.35</v>
      </c>
      <c r="O117" s="19">
        <v>-1.86</v>
      </c>
      <c r="P117" s="19">
        <v>-0.99</v>
      </c>
      <c r="Q117" s="19">
        <v>-0.48</v>
      </c>
      <c r="R117" s="19">
        <v>-0.32</v>
      </c>
      <c r="S117" s="19">
        <v>1.35</v>
      </c>
      <c r="T117" s="19">
        <v>2.29</v>
      </c>
    </row>
    <row r="118" spans="2:20" x14ac:dyDescent="0.2">
      <c r="B118" s="18">
        <v>45422</v>
      </c>
      <c r="C118" s="19">
        <v>1.02</v>
      </c>
      <c r="D118" s="19">
        <v>-0.34</v>
      </c>
      <c r="E118" s="19">
        <v>2.92</v>
      </c>
      <c r="F118" s="19">
        <v>-5.16</v>
      </c>
      <c r="G118" s="19">
        <v>-4.05</v>
      </c>
      <c r="H118" s="19">
        <v>-2.0699999999999998</v>
      </c>
      <c r="I118" s="19">
        <v>-0.35</v>
      </c>
      <c r="J118" s="19">
        <v>2.86</v>
      </c>
      <c r="K118" s="19">
        <v>4.18</v>
      </c>
      <c r="L118" s="19">
        <v>0.28000000000000003</v>
      </c>
      <c r="M118" s="19">
        <v>-0.08</v>
      </c>
      <c r="N118" s="19">
        <v>0.75</v>
      </c>
      <c r="O118" s="19">
        <v>-1.02</v>
      </c>
      <c r="P118" s="19">
        <v>-1</v>
      </c>
      <c r="Q118" s="19">
        <v>-0.51</v>
      </c>
      <c r="R118" s="19">
        <v>-0.11</v>
      </c>
      <c r="S118" s="19">
        <v>0.66</v>
      </c>
      <c r="T118" s="19">
        <v>1.19</v>
      </c>
    </row>
    <row r="119" spans="2:20" x14ac:dyDescent="0.2">
      <c r="B119" s="18">
        <v>45415</v>
      </c>
      <c r="C119" s="19">
        <v>-0.52</v>
      </c>
      <c r="D119" s="19">
        <v>1.22</v>
      </c>
      <c r="E119" s="19">
        <v>4.8499999999999996</v>
      </c>
      <c r="F119" s="19">
        <v>-2.71</v>
      </c>
      <c r="G119" s="19">
        <v>-3.06</v>
      </c>
      <c r="H119" s="19">
        <v>-2.6</v>
      </c>
      <c r="I119" s="19">
        <v>-2.4500000000000002</v>
      </c>
      <c r="J119" s="19">
        <v>3.65</v>
      </c>
      <c r="K119" s="19">
        <v>2.93</v>
      </c>
      <c r="L119" s="19">
        <v>-0.14000000000000001</v>
      </c>
      <c r="M119" s="19">
        <v>0.3</v>
      </c>
      <c r="N119" s="19">
        <v>1.25</v>
      </c>
      <c r="O119" s="19">
        <v>-0.53</v>
      </c>
      <c r="P119" s="19">
        <v>-0.76</v>
      </c>
      <c r="Q119" s="19">
        <v>-0.64</v>
      </c>
      <c r="R119" s="19">
        <v>-0.75</v>
      </c>
      <c r="S119" s="19">
        <v>1.03</v>
      </c>
      <c r="T119" s="19">
        <v>0.84</v>
      </c>
    </row>
    <row r="120" spans="2:20" x14ac:dyDescent="0.2">
      <c r="B120" s="18">
        <v>45408</v>
      </c>
      <c r="C120" s="19">
        <v>0.16</v>
      </c>
      <c r="D120" s="19">
        <v>1.04</v>
      </c>
      <c r="E120" s="19">
        <v>6.09</v>
      </c>
      <c r="F120" s="19">
        <v>-1.25</v>
      </c>
      <c r="G120" s="19">
        <v>0.01</v>
      </c>
      <c r="H120" s="19">
        <v>-6.93</v>
      </c>
      <c r="I120" s="19">
        <v>-4.3899999999999997</v>
      </c>
      <c r="J120" s="19">
        <v>4.4000000000000004</v>
      </c>
      <c r="K120" s="19">
        <v>-0.7</v>
      </c>
      <c r="L120" s="19">
        <v>0.04</v>
      </c>
      <c r="M120" s="19">
        <v>0.26</v>
      </c>
      <c r="N120" s="19">
        <v>1.57</v>
      </c>
      <c r="O120" s="19">
        <v>-0.25</v>
      </c>
      <c r="P120" s="19">
        <v>0</v>
      </c>
      <c r="Q120" s="19">
        <v>-1.7</v>
      </c>
      <c r="R120" s="19">
        <v>-1.34</v>
      </c>
      <c r="S120" s="19">
        <v>1.24</v>
      </c>
      <c r="T120" s="19">
        <v>-0.2</v>
      </c>
    </row>
    <row r="121" spans="2:20" x14ac:dyDescent="0.2">
      <c r="B121" s="18">
        <v>45401</v>
      </c>
      <c r="C121" s="19">
        <v>-1.58</v>
      </c>
      <c r="D121" s="19">
        <v>2.3199999999999998</v>
      </c>
      <c r="E121" s="19">
        <v>9.49</v>
      </c>
      <c r="F121" s="19">
        <v>-2.14</v>
      </c>
      <c r="G121" s="19">
        <v>3.9</v>
      </c>
      <c r="H121" s="19">
        <v>-5.78</v>
      </c>
      <c r="I121" s="19">
        <v>-5.27</v>
      </c>
      <c r="J121" s="19">
        <v>6.63</v>
      </c>
      <c r="K121" s="19">
        <v>-6.35</v>
      </c>
      <c r="L121" s="19">
        <v>-0.44</v>
      </c>
      <c r="M121" s="19">
        <v>0.56999999999999995</v>
      </c>
      <c r="N121" s="19">
        <v>2.1</v>
      </c>
      <c r="O121" s="19">
        <v>-0.42</v>
      </c>
      <c r="P121" s="19">
        <v>0.97</v>
      </c>
      <c r="Q121" s="19">
        <v>-1.42</v>
      </c>
      <c r="R121" s="19">
        <v>-1.62</v>
      </c>
      <c r="S121" s="19">
        <v>1.87</v>
      </c>
      <c r="T121" s="19">
        <v>-1.81</v>
      </c>
    </row>
    <row r="122" spans="2:20" x14ac:dyDescent="0.2">
      <c r="B122" s="18">
        <v>45394</v>
      </c>
      <c r="C122" s="19">
        <v>-1.1100000000000001</v>
      </c>
      <c r="D122" s="19">
        <v>-0.75</v>
      </c>
      <c r="E122" s="19">
        <v>6.86</v>
      </c>
      <c r="F122" s="19">
        <v>-2.85</v>
      </c>
      <c r="G122" s="19">
        <v>3.08</v>
      </c>
      <c r="H122" s="19">
        <v>-7.46</v>
      </c>
      <c r="I122" s="19">
        <v>-6.21</v>
      </c>
      <c r="J122" s="19">
        <v>6.7</v>
      </c>
      <c r="K122" s="19">
        <v>-7.94</v>
      </c>
      <c r="L122" s="19">
        <v>-0.31</v>
      </c>
      <c r="M122" s="19">
        <v>-0.19</v>
      </c>
      <c r="N122" s="19">
        <v>1.4</v>
      </c>
      <c r="O122" s="19">
        <v>-0.56000000000000005</v>
      </c>
      <c r="P122" s="19">
        <v>0.76</v>
      </c>
      <c r="Q122" s="19">
        <v>-1.83</v>
      </c>
      <c r="R122" s="19">
        <v>-1.9</v>
      </c>
      <c r="S122" s="19">
        <v>1.89</v>
      </c>
      <c r="T122" s="19">
        <v>-2.2599999999999998</v>
      </c>
    </row>
    <row r="123" spans="2:20" x14ac:dyDescent="0.2">
      <c r="B123" s="18">
        <v>45387</v>
      </c>
      <c r="C123" s="19">
        <v>-1.4</v>
      </c>
      <c r="D123" s="19">
        <v>-4.43</v>
      </c>
      <c r="E123" s="19">
        <v>-1.72</v>
      </c>
      <c r="F123" s="19">
        <v>-3</v>
      </c>
      <c r="G123" s="19">
        <v>3.53</v>
      </c>
      <c r="H123" s="19">
        <v>-8.7899999999999991</v>
      </c>
      <c r="I123" s="19">
        <v>-6.38</v>
      </c>
      <c r="J123" s="19">
        <v>2.86</v>
      </c>
      <c r="K123" s="19">
        <v>-10</v>
      </c>
      <c r="L123" s="19">
        <v>-0.38</v>
      </c>
      <c r="M123" s="19">
        <v>-1.1000000000000001</v>
      </c>
      <c r="N123" s="19">
        <v>-0.35</v>
      </c>
      <c r="O123" s="19">
        <v>-0.59</v>
      </c>
      <c r="P123" s="19">
        <v>0.87</v>
      </c>
      <c r="Q123" s="19">
        <v>-2.15</v>
      </c>
      <c r="R123" s="19">
        <v>-1.95</v>
      </c>
      <c r="S123" s="19">
        <v>0.81</v>
      </c>
      <c r="T123" s="19">
        <v>-2.5299999999999998</v>
      </c>
    </row>
    <row r="124" spans="2:20" x14ac:dyDescent="0.2">
      <c r="B124" s="18">
        <v>45380</v>
      </c>
      <c r="C124" s="19">
        <v>-0.84</v>
      </c>
      <c r="D124" s="19">
        <v>-3.46</v>
      </c>
      <c r="E124" s="19">
        <v>-4.33</v>
      </c>
      <c r="F124" s="19">
        <v>-1.1100000000000001</v>
      </c>
      <c r="G124" s="19">
        <v>1.87</v>
      </c>
      <c r="H124" s="19">
        <v>-7.78</v>
      </c>
      <c r="I124" s="19">
        <v>-3.29</v>
      </c>
      <c r="J124" s="19">
        <v>2.64</v>
      </c>
      <c r="K124" s="19">
        <v>-6.63</v>
      </c>
      <c r="L124" s="19">
        <v>-0.23</v>
      </c>
      <c r="M124" s="19">
        <v>-0.86</v>
      </c>
      <c r="N124" s="19">
        <v>-0.88</v>
      </c>
      <c r="O124" s="19">
        <v>-0.22</v>
      </c>
      <c r="P124" s="19">
        <v>0.46</v>
      </c>
      <c r="Q124" s="19">
        <v>-1.91</v>
      </c>
      <c r="R124" s="19">
        <v>-1.01</v>
      </c>
      <c r="S124" s="19">
        <v>0.74</v>
      </c>
      <c r="T124" s="19">
        <v>-1.52</v>
      </c>
    </row>
    <row r="125" spans="2:20" x14ac:dyDescent="0.2">
      <c r="B125" s="18">
        <v>45373</v>
      </c>
      <c r="C125" s="19">
        <v>-0.81</v>
      </c>
      <c r="D125" s="19">
        <v>-4.26</v>
      </c>
      <c r="E125" s="19">
        <v>-2.29</v>
      </c>
      <c r="F125" s="19">
        <v>2.87</v>
      </c>
      <c r="G125" s="19">
        <v>0.47</v>
      </c>
      <c r="H125" s="19">
        <v>-9.09</v>
      </c>
      <c r="I125" s="19">
        <v>-2.96</v>
      </c>
      <c r="J125" s="19">
        <v>1.96</v>
      </c>
      <c r="K125" s="19">
        <v>-7.03</v>
      </c>
      <c r="L125" s="19">
        <v>-0.22</v>
      </c>
      <c r="M125" s="19">
        <v>-1.05</v>
      </c>
      <c r="N125" s="19">
        <v>-0.47</v>
      </c>
      <c r="O125" s="19">
        <v>0.56999999999999995</v>
      </c>
      <c r="P125" s="19">
        <v>0.12</v>
      </c>
      <c r="Q125" s="19">
        <v>-2.23</v>
      </c>
      <c r="R125" s="19">
        <v>-0.91</v>
      </c>
      <c r="S125" s="19">
        <v>0.55000000000000004</v>
      </c>
      <c r="T125" s="19">
        <v>-1.52</v>
      </c>
    </row>
    <row r="126" spans="2:20" x14ac:dyDescent="0.2">
      <c r="B126" s="18">
        <v>45366</v>
      </c>
      <c r="C126" s="19">
        <v>1.82</v>
      </c>
      <c r="D126" s="19">
        <v>-3.4</v>
      </c>
      <c r="E126" s="19">
        <v>0.7</v>
      </c>
      <c r="F126" s="19">
        <v>3.7</v>
      </c>
      <c r="G126" s="19">
        <v>-0.51</v>
      </c>
      <c r="H126" s="19">
        <v>-3.65</v>
      </c>
      <c r="I126" s="19">
        <v>-1.66</v>
      </c>
      <c r="J126" s="19">
        <v>1.58</v>
      </c>
      <c r="K126" s="19">
        <v>-6.92</v>
      </c>
      <c r="L126" s="19">
        <v>0.5</v>
      </c>
      <c r="M126" s="19">
        <v>-0.84</v>
      </c>
      <c r="N126" s="19">
        <v>0.14000000000000001</v>
      </c>
      <c r="O126" s="19">
        <v>0.73</v>
      </c>
      <c r="P126" s="19">
        <v>-0.13</v>
      </c>
      <c r="Q126" s="19">
        <v>-0.9</v>
      </c>
      <c r="R126" s="19">
        <v>-0.51</v>
      </c>
      <c r="S126" s="19">
        <v>0.45</v>
      </c>
      <c r="T126" s="19">
        <v>-1.5</v>
      </c>
    </row>
    <row r="127" spans="2:20" x14ac:dyDescent="0.2">
      <c r="B127" s="18">
        <v>45359</v>
      </c>
      <c r="C127" s="19">
        <v>2.33</v>
      </c>
      <c r="D127" s="19">
        <v>-5.45</v>
      </c>
      <c r="E127" s="19">
        <v>8.76</v>
      </c>
      <c r="F127" s="19">
        <v>2.5099999999999998</v>
      </c>
      <c r="G127" s="19">
        <v>7.0000000000000007E-2</v>
      </c>
      <c r="H127" s="19">
        <v>0.63</v>
      </c>
      <c r="I127" s="19">
        <v>-0.44</v>
      </c>
      <c r="J127" s="19">
        <v>2.74</v>
      </c>
      <c r="K127" s="19">
        <v>-8.58</v>
      </c>
      <c r="L127" s="19">
        <v>0.64</v>
      </c>
      <c r="M127" s="19">
        <v>-1.35</v>
      </c>
      <c r="N127" s="19">
        <v>1.79</v>
      </c>
      <c r="O127" s="19">
        <v>0.5</v>
      </c>
      <c r="P127" s="19">
        <v>0.02</v>
      </c>
      <c r="Q127" s="19">
        <v>0.16</v>
      </c>
      <c r="R127" s="19">
        <v>-0.14000000000000001</v>
      </c>
      <c r="S127" s="19">
        <v>0.77</v>
      </c>
      <c r="T127" s="19">
        <v>-1.85</v>
      </c>
    </row>
    <row r="128" spans="2:20" x14ac:dyDescent="0.2">
      <c r="B128" s="18">
        <v>45352</v>
      </c>
      <c r="C128" s="19">
        <v>1.26</v>
      </c>
      <c r="D128" s="19">
        <v>-7.66</v>
      </c>
      <c r="E128" s="19">
        <v>10</v>
      </c>
      <c r="F128" s="19">
        <v>3.69</v>
      </c>
      <c r="G128" s="19">
        <v>-2.92</v>
      </c>
      <c r="H128" s="19">
        <v>3.79</v>
      </c>
      <c r="I128" s="19">
        <v>-1.68</v>
      </c>
      <c r="J128" s="19">
        <v>-0.85</v>
      </c>
      <c r="K128" s="19">
        <v>-8.5299999999999994</v>
      </c>
      <c r="L128" s="19">
        <v>0.35</v>
      </c>
      <c r="M128" s="19">
        <v>-1.89</v>
      </c>
      <c r="N128" s="19">
        <v>2.04</v>
      </c>
      <c r="O128" s="19">
        <v>0.73</v>
      </c>
      <c r="P128" s="19">
        <v>-0.72</v>
      </c>
      <c r="Q128" s="19">
        <v>0.93</v>
      </c>
      <c r="R128" s="19">
        <v>-0.51</v>
      </c>
      <c r="S128" s="19">
        <v>-0.24</v>
      </c>
      <c r="T128" s="19">
        <v>-1.35</v>
      </c>
    </row>
    <row r="129" spans="2:20" x14ac:dyDescent="0.2">
      <c r="B129" s="18">
        <v>45345</v>
      </c>
      <c r="C129" s="19">
        <v>0.52</v>
      </c>
      <c r="D129" s="19">
        <v>-4.59</v>
      </c>
      <c r="E129" s="19">
        <v>4.87</v>
      </c>
      <c r="F129" s="19">
        <v>3.47</v>
      </c>
      <c r="G129" s="19">
        <v>-3.14</v>
      </c>
      <c r="H129" s="19">
        <v>5.76</v>
      </c>
      <c r="I129" s="19">
        <v>0.49</v>
      </c>
      <c r="J129" s="19">
        <v>-3.98</v>
      </c>
      <c r="K129" s="19">
        <v>-4.03</v>
      </c>
      <c r="L129" s="19">
        <v>0.14000000000000001</v>
      </c>
      <c r="M129" s="19">
        <v>-1.1399999999999999</v>
      </c>
      <c r="N129" s="19">
        <v>1.17</v>
      </c>
      <c r="O129" s="19">
        <v>0.76</v>
      </c>
      <c r="P129" s="19">
        <v>-0.78</v>
      </c>
      <c r="Q129" s="19">
        <v>1.41</v>
      </c>
      <c r="R129" s="19">
        <v>0.15</v>
      </c>
      <c r="S129" s="19">
        <v>-1.1200000000000001</v>
      </c>
      <c r="T129" s="19">
        <v>-0.64</v>
      </c>
    </row>
    <row r="130" spans="2:20" x14ac:dyDescent="0.2">
      <c r="B130" s="18">
        <v>45338</v>
      </c>
      <c r="C130" s="19">
        <v>-0.16</v>
      </c>
      <c r="D130" s="19">
        <v>-4.38</v>
      </c>
      <c r="E130" s="19">
        <v>3.25</v>
      </c>
      <c r="F130" s="19">
        <v>4.2</v>
      </c>
      <c r="G130" s="19">
        <v>-3.01</v>
      </c>
      <c r="H130" s="19">
        <v>3.73</v>
      </c>
      <c r="I130" s="19">
        <v>-1.3</v>
      </c>
      <c r="J130" s="19">
        <v>-4.3099999999999996</v>
      </c>
      <c r="K130" s="19">
        <v>-3.19</v>
      </c>
      <c r="L130" s="19">
        <v>-0.04</v>
      </c>
      <c r="M130" s="19">
        <v>-1.08</v>
      </c>
      <c r="N130" s="19">
        <v>0.78</v>
      </c>
      <c r="O130" s="19">
        <v>1.18</v>
      </c>
      <c r="P130" s="19">
        <v>-0.74</v>
      </c>
      <c r="Q130" s="19">
        <v>0.91</v>
      </c>
      <c r="R130" s="19">
        <v>-0.4</v>
      </c>
      <c r="S130" s="19">
        <v>-1.21</v>
      </c>
      <c r="T130" s="19">
        <v>-0.5</v>
      </c>
    </row>
    <row r="131" spans="2:20" x14ac:dyDescent="0.2">
      <c r="B131" s="18">
        <v>45331</v>
      </c>
      <c r="C131" s="19">
        <v>1.07</v>
      </c>
      <c r="D131" s="19">
        <v>-4.5599999999999996</v>
      </c>
      <c r="E131" s="19">
        <v>2.64</v>
      </c>
      <c r="F131" s="19">
        <v>5.46</v>
      </c>
      <c r="G131" s="19">
        <v>-7.04</v>
      </c>
      <c r="H131" s="19">
        <v>-0.64</v>
      </c>
      <c r="I131" s="19">
        <v>-2.36</v>
      </c>
      <c r="J131" s="19">
        <v>-2.84</v>
      </c>
      <c r="K131" s="19">
        <v>0.55000000000000004</v>
      </c>
      <c r="L131" s="19">
        <v>0.28999999999999998</v>
      </c>
      <c r="M131" s="19">
        <v>-1.1299999999999999</v>
      </c>
      <c r="N131" s="19">
        <v>0.64</v>
      </c>
      <c r="O131" s="19">
        <v>1.57</v>
      </c>
      <c r="P131" s="19">
        <v>-1.74</v>
      </c>
      <c r="Q131" s="19">
        <v>-0.16</v>
      </c>
      <c r="R131" s="19">
        <v>-0.72</v>
      </c>
      <c r="S131" s="19">
        <v>-0.8</v>
      </c>
      <c r="T131" s="19">
        <v>0.09</v>
      </c>
    </row>
    <row r="132" spans="2:20" x14ac:dyDescent="0.2">
      <c r="B132" s="18">
        <v>45324</v>
      </c>
      <c r="C132" s="19">
        <v>2.4500000000000002</v>
      </c>
      <c r="D132" s="19">
        <v>-5.94</v>
      </c>
      <c r="E132" s="19">
        <v>-0.57999999999999996</v>
      </c>
      <c r="F132" s="19">
        <v>6.28</v>
      </c>
      <c r="G132" s="19">
        <v>-6.07</v>
      </c>
      <c r="H132" s="19">
        <v>0.7</v>
      </c>
      <c r="I132" s="19">
        <v>-0.1</v>
      </c>
      <c r="J132" s="19">
        <v>0.34</v>
      </c>
      <c r="K132" s="19">
        <v>-0.19</v>
      </c>
      <c r="L132" s="19">
        <v>0.68</v>
      </c>
      <c r="M132" s="19">
        <v>-1.47</v>
      </c>
      <c r="N132" s="19">
        <v>-0.14000000000000001</v>
      </c>
      <c r="O132" s="19">
        <v>1.8</v>
      </c>
      <c r="P132" s="19">
        <v>-1.5</v>
      </c>
      <c r="Q132" s="19">
        <v>0.17</v>
      </c>
      <c r="R132" s="19">
        <v>-0.03</v>
      </c>
      <c r="S132" s="19">
        <v>0.1</v>
      </c>
      <c r="T132" s="19">
        <v>-0.03</v>
      </c>
    </row>
    <row r="133" spans="2:20" x14ac:dyDescent="0.2">
      <c r="B133" s="18">
        <v>45317</v>
      </c>
      <c r="C133" s="19">
        <v>2.77</v>
      </c>
      <c r="D133" s="19">
        <v>-7.88</v>
      </c>
      <c r="E133" s="19">
        <v>1.47</v>
      </c>
      <c r="F133" s="19">
        <v>5.33</v>
      </c>
      <c r="G133" s="19">
        <v>-8.5500000000000007</v>
      </c>
      <c r="H133" s="19">
        <v>-0.98</v>
      </c>
      <c r="I133" s="19">
        <v>1.43</v>
      </c>
      <c r="J133" s="19">
        <v>2.97</v>
      </c>
      <c r="K133" s="19">
        <v>-0.72</v>
      </c>
      <c r="L133" s="19">
        <v>0.76</v>
      </c>
      <c r="M133" s="19">
        <v>-1.95</v>
      </c>
      <c r="N133" s="19">
        <v>0.35</v>
      </c>
      <c r="O133" s="19">
        <v>1.53</v>
      </c>
      <c r="P133" s="19">
        <v>-2.12</v>
      </c>
      <c r="Q133" s="19">
        <v>-0.24</v>
      </c>
      <c r="R133" s="19">
        <v>0.44</v>
      </c>
      <c r="S133" s="19">
        <v>0.84</v>
      </c>
      <c r="T133" s="19">
        <v>-0.12</v>
      </c>
    </row>
    <row r="134" spans="2:20" x14ac:dyDescent="0.2">
      <c r="B134" s="18">
        <v>45310</v>
      </c>
      <c r="C134" s="19">
        <v>1.99</v>
      </c>
      <c r="D134" s="19">
        <v>-5.33</v>
      </c>
      <c r="E134" s="19">
        <v>0.03</v>
      </c>
      <c r="F134" s="19">
        <v>4.29</v>
      </c>
      <c r="G134" s="19">
        <v>-7.57</v>
      </c>
      <c r="H134" s="19">
        <v>1.58</v>
      </c>
      <c r="I134" s="19">
        <v>3.75</v>
      </c>
      <c r="J134" s="19">
        <v>3.08</v>
      </c>
      <c r="K134" s="19">
        <v>2.78</v>
      </c>
      <c r="L134" s="19">
        <v>0.55000000000000004</v>
      </c>
      <c r="M134" s="19">
        <v>-1.32</v>
      </c>
      <c r="N134" s="19">
        <v>0.01</v>
      </c>
      <c r="O134" s="19">
        <v>1.23</v>
      </c>
      <c r="P134" s="19">
        <v>-1.88</v>
      </c>
      <c r="Q134" s="19">
        <v>0.39</v>
      </c>
      <c r="R134" s="19">
        <v>1.1499999999999999</v>
      </c>
      <c r="S134" s="19">
        <v>0.87</v>
      </c>
      <c r="T134" s="19">
        <v>0.45</v>
      </c>
    </row>
    <row r="135" spans="2:20" x14ac:dyDescent="0.2">
      <c r="B135" s="18">
        <v>45303</v>
      </c>
      <c r="C135" s="19">
        <v>3.16</v>
      </c>
      <c r="D135" s="19">
        <v>0.36</v>
      </c>
      <c r="E135" s="19">
        <v>-3.2</v>
      </c>
      <c r="F135" s="19">
        <v>2.14</v>
      </c>
      <c r="G135" s="19">
        <v>-5.81</v>
      </c>
      <c r="H135" s="19">
        <v>5</v>
      </c>
      <c r="I135" s="19">
        <v>4.62</v>
      </c>
      <c r="J135" s="19">
        <v>0.65</v>
      </c>
      <c r="K135" s="19">
        <v>1.82</v>
      </c>
      <c r="L135" s="19">
        <v>0.87</v>
      </c>
      <c r="M135" s="19">
        <v>0.09</v>
      </c>
      <c r="N135" s="19">
        <v>-0.77</v>
      </c>
      <c r="O135" s="19">
        <v>0.62</v>
      </c>
      <c r="P135" s="19">
        <v>-1.44</v>
      </c>
      <c r="Q135" s="19">
        <v>1.23</v>
      </c>
      <c r="R135" s="19">
        <v>1.41</v>
      </c>
      <c r="S135" s="19">
        <v>0.18</v>
      </c>
      <c r="T135" s="19">
        <v>0.3</v>
      </c>
    </row>
    <row r="136" spans="2:20" x14ac:dyDescent="0.2">
      <c r="B136" s="18">
        <v>45296</v>
      </c>
      <c r="C136" s="19">
        <v>1.7</v>
      </c>
      <c r="D136" s="19">
        <v>4.26</v>
      </c>
      <c r="E136" s="19">
        <v>-0.99</v>
      </c>
      <c r="F136" s="19">
        <v>0.92</v>
      </c>
      <c r="G136" s="19">
        <v>-4.0199999999999996</v>
      </c>
      <c r="H136" s="19">
        <v>2.21</v>
      </c>
      <c r="I136" s="19">
        <v>2.39</v>
      </c>
      <c r="J136" s="19">
        <v>-3.04</v>
      </c>
      <c r="K136" s="19">
        <v>2.62</v>
      </c>
      <c r="L136" s="19">
        <v>0.47</v>
      </c>
      <c r="M136" s="19">
        <v>1.05</v>
      </c>
      <c r="N136" s="19">
        <v>-0.24</v>
      </c>
      <c r="O136" s="19">
        <v>0.26</v>
      </c>
      <c r="P136" s="19">
        <v>-0.99</v>
      </c>
      <c r="Q136" s="19">
        <v>0.54</v>
      </c>
      <c r="R136" s="19">
        <v>0.73</v>
      </c>
      <c r="S136" s="19">
        <v>-0.86</v>
      </c>
      <c r="T136" s="19">
        <v>0.43</v>
      </c>
    </row>
    <row r="137" spans="2:20" x14ac:dyDescent="0.2">
      <c r="B137" s="18">
        <v>45289</v>
      </c>
      <c r="C137" s="19">
        <v>1.93</v>
      </c>
      <c r="D137" s="19">
        <v>2.77</v>
      </c>
      <c r="E137" s="19">
        <v>-0.89</v>
      </c>
      <c r="F137" s="19">
        <v>1.1599999999999999</v>
      </c>
      <c r="G137" s="19">
        <v>-4.1399999999999997</v>
      </c>
      <c r="H137" s="19">
        <v>0.66</v>
      </c>
      <c r="I137" s="19">
        <v>0.06</v>
      </c>
      <c r="J137" s="19">
        <v>-4.8499999999999996</v>
      </c>
      <c r="K137" s="19">
        <v>4.0999999999999996</v>
      </c>
      <c r="L137" s="19">
        <v>0.53</v>
      </c>
      <c r="M137" s="19">
        <v>0.68</v>
      </c>
      <c r="N137" s="19">
        <v>-0.21</v>
      </c>
      <c r="O137" s="19">
        <v>0.33</v>
      </c>
      <c r="P137" s="19">
        <v>-1.03</v>
      </c>
      <c r="Q137" s="19">
        <v>0.16</v>
      </c>
      <c r="R137" s="19">
        <v>0.02</v>
      </c>
      <c r="S137" s="19">
        <v>-1.37</v>
      </c>
      <c r="T137" s="19">
        <v>0.67</v>
      </c>
    </row>
    <row r="138" spans="2:20" x14ac:dyDescent="0.2">
      <c r="B138" s="18">
        <v>45282</v>
      </c>
      <c r="C138" s="19">
        <v>1.35</v>
      </c>
      <c r="D138" s="19">
        <v>2.72</v>
      </c>
      <c r="E138" s="19">
        <v>-0.28999999999999998</v>
      </c>
      <c r="F138" s="19">
        <v>1.03</v>
      </c>
      <c r="G138" s="19">
        <v>-3.23</v>
      </c>
      <c r="H138" s="19">
        <v>1.2</v>
      </c>
      <c r="I138" s="19">
        <v>0.13</v>
      </c>
      <c r="J138" s="19">
        <v>-2.2200000000000002</v>
      </c>
      <c r="K138" s="19">
        <v>4.04</v>
      </c>
      <c r="L138" s="19">
        <v>0.37</v>
      </c>
      <c r="M138" s="19">
        <v>0.67</v>
      </c>
      <c r="N138" s="19">
        <v>-7.0000000000000007E-2</v>
      </c>
      <c r="O138" s="19">
        <v>0.28999999999999998</v>
      </c>
      <c r="P138" s="19">
        <v>-0.8</v>
      </c>
      <c r="Q138" s="19">
        <v>0.28999999999999998</v>
      </c>
      <c r="R138" s="19">
        <v>0.04</v>
      </c>
      <c r="S138" s="19">
        <v>-0.62</v>
      </c>
      <c r="T138" s="19">
        <v>0.66</v>
      </c>
    </row>
    <row r="139" spans="2:20" x14ac:dyDescent="0.2">
      <c r="B139" s="18">
        <v>45275</v>
      </c>
      <c r="C139" s="19">
        <v>-1.92</v>
      </c>
      <c r="D139" s="19">
        <v>-0.24</v>
      </c>
      <c r="E139" s="19">
        <v>-0.59</v>
      </c>
      <c r="F139" s="19">
        <v>3.82</v>
      </c>
      <c r="G139" s="19">
        <v>-3.89</v>
      </c>
      <c r="H139" s="19">
        <v>1.99</v>
      </c>
      <c r="I139" s="19">
        <v>-0.04</v>
      </c>
      <c r="J139" s="19">
        <v>-1.54</v>
      </c>
      <c r="K139" s="19">
        <v>3.04</v>
      </c>
      <c r="L139" s="19">
        <v>-0.53</v>
      </c>
      <c r="M139" s="19">
        <v>-0.06</v>
      </c>
      <c r="N139" s="19">
        <v>-0.14000000000000001</v>
      </c>
      <c r="O139" s="19">
        <v>1.1000000000000001</v>
      </c>
      <c r="P139" s="19">
        <v>-0.96</v>
      </c>
      <c r="Q139" s="19">
        <v>0.49</v>
      </c>
      <c r="R139" s="19">
        <v>-0.01</v>
      </c>
      <c r="S139" s="19">
        <v>-0.43</v>
      </c>
      <c r="T139" s="19">
        <v>0.5</v>
      </c>
    </row>
    <row r="140" spans="2:20" x14ac:dyDescent="0.2">
      <c r="B140" s="18">
        <v>45268</v>
      </c>
      <c r="C140" s="19">
        <v>0.47</v>
      </c>
      <c r="D140" s="19">
        <v>-0.64</v>
      </c>
      <c r="E140" s="19">
        <v>-1.33</v>
      </c>
      <c r="F140" s="19">
        <v>1.31</v>
      </c>
      <c r="G140" s="19">
        <v>-6.18</v>
      </c>
      <c r="H140" s="19">
        <v>2.65</v>
      </c>
      <c r="I140" s="19">
        <v>-0.26</v>
      </c>
      <c r="J140" s="19">
        <v>1.63</v>
      </c>
      <c r="K140" s="19">
        <v>5.03</v>
      </c>
      <c r="L140" s="19">
        <v>0.13</v>
      </c>
      <c r="M140" s="19">
        <v>-0.16</v>
      </c>
      <c r="N140" s="19">
        <v>-0.32</v>
      </c>
      <c r="O140" s="19">
        <v>0.37</v>
      </c>
      <c r="P140" s="19">
        <v>-1.53</v>
      </c>
      <c r="Q140" s="19">
        <v>0.65</v>
      </c>
      <c r="R140" s="19">
        <v>-0.08</v>
      </c>
      <c r="S140" s="19">
        <v>0.46</v>
      </c>
      <c r="T140" s="19">
        <v>0.82</v>
      </c>
    </row>
    <row r="141" spans="2:20" x14ac:dyDescent="0.2">
      <c r="B141" s="18">
        <v>45261</v>
      </c>
      <c r="C141" s="19">
        <v>1.21</v>
      </c>
      <c r="D141" s="19">
        <v>1.99</v>
      </c>
      <c r="E141" s="19">
        <v>-0.93</v>
      </c>
      <c r="F141" s="19">
        <v>3.25</v>
      </c>
      <c r="G141" s="19">
        <v>-3.81</v>
      </c>
      <c r="H141" s="19">
        <v>2.92</v>
      </c>
      <c r="I141" s="19">
        <v>0.77</v>
      </c>
      <c r="J141" s="19">
        <v>3.96</v>
      </c>
      <c r="K141" s="19">
        <v>6.62</v>
      </c>
      <c r="L141" s="19">
        <v>0.33</v>
      </c>
      <c r="M141" s="19">
        <v>0.49</v>
      </c>
      <c r="N141" s="19">
        <v>-0.23</v>
      </c>
      <c r="O141" s="19">
        <v>0.93</v>
      </c>
      <c r="P141" s="19">
        <v>-0.94</v>
      </c>
      <c r="Q141" s="19">
        <v>0.71</v>
      </c>
      <c r="R141" s="19">
        <v>0.24</v>
      </c>
      <c r="S141" s="19">
        <v>1.1200000000000001</v>
      </c>
      <c r="T141" s="19">
        <v>1.08</v>
      </c>
    </row>
    <row r="142" spans="2:20" x14ac:dyDescent="0.2">
      <c r="B142" s="18">
        <v>45254</v>
      </c>
      <c r="C142" s="19">
        <v>1.52</v>
      </c>
      <c r="D142" s="19">
        <v>1.46</v>
      </c>
      <c r="E142" s="19">
        <v>0.15</v>
      </c>
      <c r="F142" s="19">
        <v>3.66</v>
      </c>
      <c r="G142" s="19">
        <v>-6.82</v>
      </c>
      <c r="H142" s="19">
        <v>1.93</v>
      </c>
      <c r="I142" s="19">
        <v>0.65</v>
      </c>
      <c r="J142" s="19">
        <v>1.49</v>
      </c>
      <c r="K142" s="19">
        <v>6.25</v>
      </c>
      <c r="L142" s="19">
        <v>0.42</v>
      </c>
      <c r="M142" s="19">
        <v>0.36</v>
      </c>
      <c r="N142" s="19">
        <v>0.04</v>
      </c>
      <c r="O142" s="19">
        <v>1.05</v>
      </c>
      <c r="P142" s="19">
        <v>-1.69</v>
      </c>
      <c r="Q142" s="19">
        <v>0.47</v>
      </c>
      <c r="R142" s="19">
        <v>0.2</v>
      </c>
      <c r="S142" s="19">
        <v>0.42</v>
      </c>
      <c r="T142" s="19">
        <v>1.02</v>
      </c>
    </row>
    <row r="143" spans="2:20" x14ac:dyDescent="0.2">
      <c r="B143" s="18">
        <v>45247</v>
      </c>
      <c r="C143" s="19">
        <v>2.65</v>
      </c>
      <c r="D143" s="19">
        <v>-0.17</v>
      </c>
      <c r="E143" s="19">
        <v>0.69</v>
      </c>
      <c r="F143" s="19">
        <v>-0.84</v>
      </c>
      <c r="G143" s="19">
        <v>-6.17</v>
      </c>
      <c r="H143" s="19">
        <v>-1.21</v>
      </c>
      <c r="I143" s="19">
        <v>-0.47</v>
      </c>
      <c r="J143" s="19">
        <v>1.87</v>
      </c>
      <c r="K143" s="19">
        <v>8.6199999999999992</v>
      </c>
      <c r="L143" s="19">
        <v>0.73</v>
      </c>
      <c r="M143" s="19">
        <v>-0.04</v>
      </c>
      <c r="N143" s="19">
        <v>0.17</v>
      </c>
      <c r="O143" s="19">
        <v>-0.24</v>
      </c>
      <c r="P143" s="19">
        <v>-1.53</v>
      </c>
      <c r="Q143" s="19">
        <v>-0.3</v>
      </c>
      <c r="R143" s="19">
        <v>-0.14000000000000001</v>
      </c>
      <c r="S143" s="19">
        <v>0.53</v>
      </c>
      <c r="T143" s="19">
        <v>1.41</v>
      </c>
    </row>
    <row r="144" spans="2:20" x14ac:dyDescent="0.2">
      <c r="B144" s="18">
        <v>45240</v>
      </c>
      <c r="C144" s="19">
        <v>-1.65</v>
      </c>
      <c r="D144" s="19">
        <v>-0.48</v>
      </c>
      <c r="E144" s="19">
        <v>0.08</v>
      </c>
      <c r="F144" s="19">
        <v>1.37</v>
      </c>
      <c r="G144" s="19">
        <v>-8.1</v>
      </c>
      <c r="H144" s="19">
        <v>-2.78</v>
      </c>
      <c r="I144" s="19">
        <v>3.12</v>
      </c>
      <c r="J144" s="19">
        <v>1.04</v>
      </c>
      <c r="K144" s="19">
        <v>7.52</v>
      </c>
      <c r="L144" s="19">
        <v>-0.46</v>
      </c>
      <c r="M144" s="19">
        <v>-0.12</v>
      </c>
      <c r="N144" s="19">
        <v>0.02</v>
      </c>
      <c r="O144" s="19">
        <v>0.39</v>
      </c>
      <c r="P144" s="19">
        <v>-2</v>
      </c>
      <c r="Q144" s="19">
        <v>-0.68</v>
      </c>
      <c r="R144" s="19">
        <v>0.96</v>
      </c>
      <c r="S144" s="19">
        <v>0.28999999999999998</v>
      </c>
      <c r="T144" s="19">
        <v>1.23</v>
      </c>
    </row>
    <row r="145" spans="2:20" x14ac:dyDescent="0.2">
      <c r="B145" s="18">
        <v>45233</v>
      </c>
      <c r="C145" s="19">
        <v>-2.19</v>
      </c>
      <c r="D145" s="19">
        <v>-4.34</v>
      </c>
      <c r="E145" s="19">
        <v>-0.23</v>
      </c>
      <c r="F145" s="19">
        <v>-1.17</v>
      </c>
      <c r="G145" s="19">
        <v>-9.23</v>
      </c>
      <c r="H145" s="19">
        <v>-1.35</v>
      </c>
      <c r="I145" s="19">
        <v>4.62</v>
      </c>
      <c r="J145" s="19">
        <v>-1.86</v>
      </c>
      <c r="K145" s="19">
        <v>-1.7</v>
      </c>
      <c r="L145" s="19">
        <v>-0.6</v>
      </c>
      <c r="M145" s="19">
        <v>-1.07</v>
      </c>
      <c r="N145" s="19">
        <v>-0.06</v>
      </c>
      <c r="O145" s="19">
        <v>-0.34</v>
      </c>
      <c r="P145" s="19">
        <v>-2.29</v>
      </c>
      <c r="Q145" s="19">
        <v>-0.33</v>
      </c>
      <c r="R145" s="19">
        <v>1.42</v>
      </c>
      <c r="S145" s="19">
        <v>-0.52</v>
      </c>
      <c r="T145" s="19">
        <v>-0.28000000000000003</v>
      </c>
    </row>
    <row r="146" spans="2:20" x14ac:dyDescent="0.2">
      <c r="B146" s="18">
        <v>45226</v>
      </c>
      <c r="C146" s="19">
        <v>-3.82</v>
      </c>
      <c r="D146" s="19">
        <v>-3.16</v>
      </c>
      <c r="E146" s="19">
        <v>-1.61</v>
      </c>
      <c r="F146" s="19">
        <v>-2.63</v>
      </c>
      <c r="G146" s="19">
        <v>-6.63</v>
      </c>
      <c r="H146" s="19">
        <v>-1.99</v>
      </c>
      <c r="I146" s="19">
        <v>2.11</v>
      </c>
      <c r="J146" s="19">
        <v>-3.62</v>
      </c>
      <c r="K146" s="19">
        <v>-2.35</v>
      </c>
      <c r="L146" s="19">
        <v>-1.05</v>
      </c>
      <c r="M146" s="19">
        <v>-0.78</v>
      </c>
      <c r="N146" s="19">
        <v>-0.39</v>
      </c>
      <c r="O146" s="19">
        <v>-0.76</v>
      </c>
      <c r="P146" s="19">
        <v>-1.64</v>
      </c>
      <c r="Q146" s="19">
        <v>-0.49</v>
      </c>
      <c r="R146" s="19">
        <v>0.65</v>
      </c>
      <c r="S146" s="19">
        <v>-1.02</v>
      </c>
      <c r="T146" s="19">
        <v>-0.42</v>
      </c>
    </row>
    <row r="147" spans="2:20" x14ac:dyDescent="0.2">
      <c r="B147" s="18">
        <v>45219</v>
      </c>
      <c r="C147" s="19">
        <v>-5.25</v>
      </c>
      <c r="D147" s="19">
        <v>-1.96</v>
      </c>
      <c r="E147" s="19">
        <v>-1.75</v>
      </c>
      <c r="F147" s="19">
        <v>-1.1000000000000001</v>
      </c>
      <c r="G147" s="19">
        <v>-5.8</v>
      </c>
      <c r="H147" s="19">
        <v>-4.24</v>
      </c>
      <c r="I147" s="19">
        <v>4.37</v>
      </c>
      <c r="J147" s="19">
        <v>-3.73</v>
      </c>
      <c r="K147" s="19">
        <v>-3.84</v>
      </c>
      <c r="L147" s="19">
        <v>-1.45</v>
      </c>
      <c r="M147" s="19">
        <v>-0.48</v>
      </c>
      <c r="N147" s="19">
        <v>-0.42</v>
      </c>
      <c r="O147" s="19">
        <v>-0.32</v>
      </c>
      <c r="P147" s="19">
        <v>-1.44</v>
      </c>
      <c r="Q147" s="19">
        <v>-1.04</v>
      </c>
      <c r="R147" s="19">
        <v>1.34</v>
      </c>
      <c r="S147" s="19">
        <v>-1.05</v>
      </c>
      <c r="T147" s="19">
        <v>-1.01</v>
      </c>
    </row>
    <row r="148" spans="2:20" x14ac:dyDescent="0.2">
      <c r="B148" s="18">
        <v>45212</v>
      </c>
      <c r="C148" s="19">
        <v>-5.08</v>
      </c>
      <c r="D148" s="19">
        <v>-3.84</v>
      </c>
      <c r="E148" s="19">
        <v>-1.74</v>
      </c>
      <c r="F148" s="19">
        <v>-0.14000000000000001</v>
      </c>
      <c r="G148" s="19">
        <v>-2.4700000000000002</v>
      </c>
      <c r="H148" s="19">
        <v>-3.67</v>
      </c>
      <c r="I148" s="19">
        <v>1.39</v>
      </c>
      <c r="J148" s="19">
        <v>-4.0999999999999996</v>
      </c>
      <c r="K148" s="19">
        <v>-3.47</v>
      </c>
      <c r="L148" s="19">
        <v>-1.4</v>
      </c>
      <c r="M148" s="19">
        <v>-0.95</v>
      </c>
      <c r="N148" s="19">
        <v>-0.42</v>
      </c>
      <c r="O148" s="19">
        <v>-0.04</v>
      </c>
      <c r="P148" s="19">
        <v>-0.61</v>
      </c>
      <c r="Q148" s="19">
        <v>-0.9</v>
      </c>
      <c r="R148" s="19">
        <v>0.43</v>
      </c>
      <c r="S148" s="19">
        <v>-1.1599999999999999</v>
      </c>
      <c r="T148" s="19">
        <v>-1.01</v>
      </c>
    </row>
    <row r="149" spans="2:20" x14ac:dyDescent="0.2">
      <c r="B149" s="18">
        <v>45205</v>
      </c>
      <c r="C149" s="19">
        <v>-4.3099999999999996</v>
      </c>
      <c r="D149" s="19">
        <v>-1.82</v>
      </c>
      <c r="E149" s="19">
        <v>-4.9800000000000004</v>
      </c>
      <c r="F149" s="19">
        <v>-2.3199999999999998</v>
      </c>
      <c r="G149" s="19">
        <v>-0.53</v>
      </c>
      <c r="H149" s="19">
        <v>-4.05</v>
      </c>
      <c r="I149" s="19">
        <v>-0.14000000000000001</v>
      </c>
      <c r="J149" s="19">
        <v>-3.75</v>
      </c>
      <c r="K149" s="19">
        <v>-0.52</v>
      </c>
      <c r="L149" s="19">
        <v>-1.19</v>
      </c>
      <c r="M149" s="19">
        <v>-0.45</v>
      </c>
      <c r="N149" s="19">
        <v>-1.2</v>
      </c>
      <c r="O149" s="19">
        <v>-0.67</v>
      </c>
      <c r="P149" s="19">
        <v>-0.13</v>
      </c>
      <c r="Q149" s="19">
        <v>-0.99</v>
      </c>
      <c r="R149" s="19">
        <v>-0.04</v>
      </c>
      <c r="S149" s="19">
        <v>-1.06</v>
      </c>
      <c r="T149" s="19">
        <v>-0.17</v>
      </c>
    </row>
    <row r="150" spans="2:20" x14ac:dyDescent="0.2">
      <c r="B150" s="18">
        <v>45198</v>
      </c>
      <c r="C150" s="19">
        <v>-4.21</v>
      </c>
      <c r="D150" s="19">
        <v>-6.81</v>
      </c>
      <c r="E150" s="19">
        <v>-5.21</v>
      </c>
      <c r="F150" s="19">
        <v>-3.36</v>
      </c>
      <c r="G150" s="19">
        <v>-2</v>
      </c>
      <c r="H150" s="19">
        <v>-8.5500000000000007</v>
      </c>
      <c r="I150" s="19">
        <v>-2.27</v>
      </c>
      <c r="J150" s="19">
        <v>-1.43</v>
      </c>
      <c r="K150" s="19">
        <v>-1.79</v>
      </c>
      <c r="L150" s="19">
        <v>-1.1599999999999999</v>
      </c>
      <c r="M150" s="19">
        <v>-1.68</v>
      </c>
      <c r="N150" s="19">
        <v>-1.26</v>
      </c>
      <c r="O150" s="19">
        <v>-0.96</v>
      </c>
      <c r="P150" s="19">
        <v>-0.49</v>
      </c>
      <c r="Q150" s="19">
        <v>-2.1</v>
      </c>
      <c r="R150" s="19">
        <v>-0.7</v>
      </c>
      <c r="S150" s="19">
        <v>-0.4</v>
      </c>
      <c r="T150" s="19">
        <v>-0.57999999999999996</v>
      </c>
    </row>
    <row r="151" spans="2:20" x14ac:dyDescent="0.2">
      <c r="B151" s="18">
        <v>45191</v>
      </c>
      <c r="C151" s="19">
        <v>-4.57</v>
      </c>
      <c r="D151" s="19">
        <v>-6.06</v>
      </c>
      <c r="E151" s="19">
        <v>-2.44</v>
      </c>
      <c r="F151" s="19">
        <v>-1.52</v>
      </c>
      <c r="G151" s="19">
        <v>-1.8</v>
      </c>
      <c r="H151" s="19">
        <v>-8.6199999999999992</v>
      </c>
      <c r="I151" s="19">
        <v>-1.45</v>
      </c>
      <c r="J151" s="19">
        <v>-1.48</v>
      </c>
      <c r="K151" s="19">
        <v>0.45</v>
      </c>
      <c r="L151" s="19">
        <v>-1.26</v>
      </c>
      <c r="M151" s="19">
        <v>-1.5</v>
      </c>
      <c r="N151" s="19">
        <v>-0.59</v>
      </c>
      <c r="O151" s="19">
        <v>-0.44</v>
      </c>
      <c r="P151" s="19">
        <v>-0.45</v>
      </c>
      <c r="Q151" s="19">
        <v>-1.85</v>
      </c>
      <c r="R151" s="19">
        <v>-0.44</v>
      </c>
      <c r="S151" s="19">
        <v>-0.42</v>
      </c>
      <c r="T151" s="19">
        <v>0.15</v>
      </c>
    </row>
    <row r="152" spans="2:20" x14ac:dyDescent="0.2">
      <c r="B152" s="18">
        <v>45184</v>
      </c>
      <c r="C152" s="19">
        <v>-4.38</v>
      </c>
      <c r="D152" s="19">
        <v>-2.2200000000000002</v>
      </c>
      <c r="E152" s="19">
        <v>0.05</v>
      </c>
      <c r="F152" s="19">
        <v>-2.08</v>
      </c>
      <c r="G152" s="19">
        <v>-2.71</v>
      </c>
      <c r="H152" s="19">
        <v>-6.02</v>
      </c>
      <c r="I152" s="19">
        <v>-0.24</v>
      </c>
      <c r="J152" s="19">
        <v>-2.74</v>
      </c>
      <c r="K152" s="19">
        <v>2.2200000000000002</v>
      </c>
      <c r="L152" s="19">
        <v>-1.21</v>
      </c>
      <c r="M152" s="19">
        <v>-0.55000000000000004</v>
      </c>
      <c r="N152" s="19">
        <v>0.01</v>
      </c>
      <c r="O152" s="19">
        <v>-0.6</v>
      </c>
      <c r="P152" s="19">
        <v>-0.67</v>
      </c>
      <c r="Q152" s="19">
        <v>-1.29</v>
      </c>
      <c r="R152" s="19">
        <v>-7.0000000000000007E-2</v>
      </c>
      <c r="S152" s="19">
        <v>-0.77</v>
      </c>
      <c r="T152" s="19">
        <v>0.71</v>
      </c>
    </row>
    <row r="153" spans="2:20" x14ac:dyDescent="0.2">
      <c r="B153" s="18">
        <v>45177</v>
      </c>
      <c r="C153" s="19">
        <v>-7.9</v>
      </c>
      <c r="D153" s="19">
        <v>-1.51</v>
      </c>
      <c r="E153" s="19">
        <v>1.91</v>
      </c>
      <c r="F153" s="19">
        <v>0.74</v>
      </c>
      <c r="G153" s="19">
        <v>-6.45</v>
      </c>
      <c r="H153" s="19">
        <v>-7.95</v>
      </c>
      <c r="I153" s="19">
        <v>-0.83</v>
      </c>
      <c r="J153" s="19">
        <v>-2.8</v>
      </c>
      <c r="K153" s="19">
        <v>1.8</v>
      </c>
      <c r="L153" s="19">
        <v>-2.1800000000000002</v>
      </c>
      <c r="M153" s="19">
        <v>-0.37</v>
      </c>
      <c r="N153" s="19">
        <v>0.46</v>
      </c>
      <c r="O153" s="19">
        <v>0.21</v>
      </c>
      <c r="P153" s="19">
        <v>-1.6</v>
      </c>
      <c r="Q153" s="19">
        <v>-1.7</v>
      </c>
      <c r="R153" s="19">
        <v>-0.25</v>
      </c>
      <c r="S153" s="19">
        <v>-0.79</v>
      </c>
      <c r="T153" s="19">
        <v>0.57999999999999996</v>
      </c>
    </row>
    <row r="154" spans="2:20" x14ac:dyDescent="0.2">
      <c r="B154" s="18">
        <v>45170</v>
      </c>
      <c r="C154" s="19">
        <v>-6.35</v>
      </c>
      <c r="D154" s="19">
        <v>2.15</v>
      </c>
      <c r="E154" s="19">
        <v>1.81</v>
      </c>
      <c r="F154" s="19">
        <v>0.23</v>
      </c>
      <c r="G154" s="19">
        <v>-8</v>
      </c>
      <c r="H154" s="19">
        <v>-0.6</v>
      </c>
      <c r="I154" s="19">
        <v>1.1399999999999999</v>
      </c>
      <c r="J154" s="19">
        <v>-0.94</v>
      </c>
      <c r="K154" s="19">
        <v>2.42</v>
      </c>
      <c r="L154" s="19">
        <v>-1.75</v>
      </c>
      <c r="M154" s="19">
        <v>0.53</v>
      </c>
      <c r="N154" s="19">
        <v>0.44</v>
      </c>
      <c r="O154" s="19">
        <v>7.0000000000000007E-2</v>
      </c>
      <c r="P154" s="19">
        <v>-1.98</v>
      </c>
      <c r="Q154" s="19">
        <v>-0.13</v>
      </c>
      <c r="R154" s="19">
        <v>0.35</v>
      </c>
      <c r="S154" s="19">
        <v>-0.27</v>
      </c>
      <c r="T154" s="19">
        <v>0.78</v>
      </c>
    </row>
    <row r="155" spans="2:20" x14ac:dyDescent="0.2">
      <c r="B155" s="18">
        <v>45163</v>
      </c>
      <c r="C155" s="19">
        <v>-4.4400000000000004</v>
      </c>
      <c r="D155" s="19">
        <v>1.75</v>
      </c>
      <c r="E155" s="19">
        <v>-1.56</v>
      </c>
      <c r="F155" s="19">
        <v>-3.63</v>
      </c>
      <c r="G155" s="19">
        <v>-9.0500000000000007</v>
      </c>
      <c r="H155" s="19">
        <v>4.2300000000000004</v>
      </c>
      <c r="I155" s="19">
        <v>-2.79</v>
      </c>
      <c r="J155" s="19">
        <v>0.66</v>
      </c>
      <c r="K155" s="19">
        <v>1.69</v>
      </c>
      <c r="L155" s="19">
        <v>-1.22</v>
      </c>
      <c r="M155" s="19">
        <v>0.43</v>
      </c>
      <c r="N155" s="19">
        <v>-0.39</v>
      </c>
      <c r="O155" s="19">
        <v>-1.04</v>
      </c>
      <c r="P155" s="19">
        <v>-2.2400000000000002</v>
      </c>
      <c r="Q155" s="19">
        <v>0.91</v>
      </c>
      <c r="R155" s="19">
        <v>-0.86</v>
      </c>
      <c r="S155" s="19">
        <v>0.19</v>
      </c>
      <c r="T155" s="19">
        <v>0.54</v>
      </c>
    </row>
    <row r="156" spans="2:20" x14ac:dyDescent="0.2">
      <c r="B156" s="18">
        <v>45156</v>
      </c>
      <c r="C156" s="19">
        <v>-2.84</v>
      </c>
      <c r="D156" s="19">
        <v>2.82</v>
      </c>
      <c r="E156" s="19">
        <v>-5.07</v>
      </c>
      <c r="F156" s="19">
        <v>-2.11</v>
      </c>
      <c r="G156" s="19">
        <v>-7.06</v>
      </c>
      <c r="H156" s="19">
        <v>1.1200000000000001</v>
      </c>
      <c r="I156" s="19">
        <v>-4.4000000000000004</v>
      </c>
      <c r="J156" s="19">
        <v>1.18</v>
      </c>
      <c r="K156" s="19">
        <v>1.29</v>
      </c>
      <c r="L156" s="19">
        <v>-0.78</v>
      </c>
      <c r="M156" s="19">
        <v>0.7</v>
      </c>
      <c r="N156" s="19">
        <v>-1.29</v>
      </c>
      <c r="O156" s="19">
        <v>-0.61</v>
      </c>
      <c r="P156" s="19">
        <v>-1.62</v>
      </c>
      <c r="Q156" s="19">
        <v>0.24</v>
      </c>
      <c r="R156" s="19">
        <v>-1.35</v>
      </c>
      <c r="S156" s="19">
        <v>0.33</v>
      </c>
      <c r="T156" s="19">
        <v>0.42</v>
      </c>
    </row>
    <row r="157" spans="2:20" x14ac:dyDescent="0.2">
      <c r="B157" s="18">
        <v>45149</v>
      </c>
      <c r="C157" s="19">
        <v>3.14</v>
      </c>
      <c r="D157" s="19">
        <v>6.9</v>
      </c>
      <c r="E157" s="19">
        <v>-4.7</v>
      </c>
      <c r="F157" s="19">
        <v>-2.34</v>
      </c>
      <c r="G157" s="19">
        <v>-2</v>
      </c>
      <c r="H157" s="19">
        <v>6.01</v>
      </c>
      <c r="I157" s="19">
        <v>-6.66</v>
      </c>
      <c r="J157" s="19">
        <v>2.69</v>
      </c>
      <c r="K157" s="19">
        <v>2.04</v>
      </c>
      <c r="L157" s="19">
        <v>0.86</v>
      </c>
      <c r="M157" s="19">
        <v>1.71</v>
      </c>
      <c r="N157" s="19">
        <v>-1.2</v>
      </c>
      <c r="O157" s="19">
        <v>-0.67</v>
      </c>
      <c r="P157" s="19">
        <v>-0.46</v>
      </c>
      <c r="Q157" s="19">
        <v>1.29</v>
      </c>
      <c r="R157" s="19">
        <v>-2.04</v>
      </c>
      <c r="S157" s="19">
        <v>0.76</v>
      </c>
      <c r="T157" s="19">
        <v>0.65</v>
      </c>
    </row>
    <row r="158" spans="2:20" x14ac:dyDescent="0.2">
      <c r="B158" s="18">
        <v>45142</v>
      </c>
      <c r="C158" s="19">
        <v>1.51</v>
      </c>
      <c r="D158" s="19">
        <v>8.42</v>
      </c>
      <c r="E158" s="19">
        <v>-3.33</v>
      </c>
      <c r="F158" s="19">
        <v>0.3</v>
      </c>
      <c r="G158" s="19">
        <v>2.06</v>
      </c>
      <c r="H158" s="19">
        <v>2.12</v>
      </c>
      <c r="I158" s="19">
        <v>-6.75</v>
      </c>
      <c r="J158" s="19">
        <v>1.64</v>
      </c>
      <c r="K158" s="19">
        <v>2.88</v>
      </c>
      <c r="L158" s="19">
        <v>0.42</v>
      </c>
      <c r="M158" s="19">
        <v>2.08</v>
      </c>
      <c r="N158" s="19">
        <v>-0.85</v>
      </c>
      <c r="O158" s="19">
        <v>0.08</v>
      </c>
      <c r="P158" s="19">
        <v>0.47</v>
      </c>
      <c r="Q158" s="19">
        <v>0.45</v>
      </c>
      <c r="R158" s="19">
        <v>-2.0699999999999998</v>
      </c>
      <c r="S158" s="19">
        <v>0.46</v>
      </c>
      <c r="T158" s="19">
        <v>0.92</v>
      </c>
    </row>
    <row r="159" spans="2:20" x14ac:dyDescent="0.2">
      <c r="B159" s="18">
        <v>45135</v>
      </c>
      <c r="C159" s="19">
        <v>-0.66</v>
      </c>
      <c r="D159" s="19">
        <v>10</v>
      </c>
      <c r="E159" s="19">
        <v>-3.54</v>
      </c>
      <c r="F159" s="19">
        <v>1.48</v>
      </c>
      <c r="G159" s="19">
        <v>2.65</v>
      </c>
      <c r="H159" s="19">
        <v>-0.89</v>
      </c>
      <c r="I159" s="19">
        <v>-5.39</v>
      </c>
      <c r="J159" s="19">
        <v>3.4</v>
      </c>
      <c r="K159" s="19">
        <v>4.91</v>
      </c>
      <c r="L159" s="19">
        <v>-0.18</v>
      </c>
      <c r="M159" s="19">
        <v>2.21</v>
      </c>
      <c r="N159" s="19">
        <v>-0.9</v>
      </c>
      <c r="O159" s="19">
        <v>0.42</v>
      </c>
      <c r="P159" s="19">
        <v>0.61</v>
      </c>
      <c r="Q159" s="19">
        <v>-0.19</v>
      </c>
      <c r="R159" s="19">
        <v>-1.65</v>
      </c>
      <c r="S159" s="19">
        <v>0.96</v>
      </c>
      <c r="T159" s="19">
        <v>1.58</v>
      </c>
    </row>
    <row r="160" spans="2:20" x14ac:dyDescent="0.2">
      <c r="B160" s="18">
        <v>45128</v>
      </c>
      <c r="C160" s="19">
        <v>-1.59</v>
      </c>
      <c r="D160" s="19">
        <v>6.84</v>
      </c>
      <c r="E160" s="19">
        <v>-1.19</v>
      </c>
      <c r="F160" s="19">
        <v>0.6</v>
      </c>
      <c r="G160" s="19">
        <v>3.18</v>
      </c>
      <c r="H160" s="19">
        <v>-1.17</v>
      </c>
      <c r="I160" s="19">
        <v>-7.1</v>
      </c>
      <c r="J160" s="19">
        <v>4.42</v>
      </c>
      <c r="K160" s="19">
        <v>4.3</v>
      </c>
      <c r="L160" s="19">
        <v>-0.44</v>
      </c>
      <c r="M160" s="19">
        <v>1.46</v>
      </c>
      <c r="N160" s="19">
        <v>-0.3</v>
      </c>
      <c r="O160" s="19">
        <v>0.17</v>
      </c>
      <c r="P160" s="19">
        <v>0.73</v>
      </c>
      <c r="Q160" s="19">
        <v>-0.25</v>
      </c>
      <c r="R160" s="19">
        <v>-2.17</v>
      </c>
      <c r="S160" s="19">
        <v>1.25</v>
      </c>
      <c r="T160" s="19">
        <v>1.38</v>
      </c>
    </row>
    <row r="161" spans="2:20" x14ac:dyDescent="0.2">
      <c r="B161" s="18">
        <v>45121</v>
      </c>
      <c r="C161" s="19">
        <v>-8.15</v>
      </c>
      <c r="D161" s="19">
        <v>2.39</v>
      </c>
      <c r="E161" s="19">
        <v>0.01</v>
      </c>
      <c r="F161" s="19">
        <v>1.24</v>
      </c>
      <c r="G161" s="19">
        <v>2.95</v>
      </c>
      <c r="H161" s="19">
        <v>-3.31</v>
      </c>
      <c r="I161" s="19">
        <v>-3.27</v>
      </c>
      <c r="J161" s="19">
        <v>1.52</v>
      </c>
      <c r="K161" s="19">
        <v>2.17</v>
      </c>
      <c r="L161" s="19">
        <v>-2.25</v>
      </c>
      <c r="M161" s="19">
        <v>0.53</v>
      </c>
      <c r="N161" s="19">
        <v>0</v>
      </c>
      <c r="O161" s="19">
        <v>0.36</v>
      </c>
      <c r="P161" s="19">
        <v>0.68</v>
      </c>
      <c r="Q161" s="19">
        <v>-0.71</v>
      </c>
      <c r="R161" s="19">
        <v>-1</v>
      </c>
      <c r="S161" s="19">
        <v>0.43</v>
      </c>
      <c r="T161" s="19">
        <v>0.7</v>
      </c>
    </row>
    <row r="162" spans="2:20" x14ac:dyDescent="0.2">
      <c r="B162" s="18">
        <v>45114</v>
      </c>
      <c r="C162" s="19">
        <v>-7.39</v>
      </c>
      <c r="D162" s="19">
        <v>1.84</v>
      </c>
      <c r="E162" s="19">
        <v>-1.78</v>
      </c>
      <c r="F162" s="19">
        <v>1.72</v>
      </c>
      <c r="G162" s="19">
        <v>4.32</v>
      </c>
      <c r="H162" s="19">
        <v>1.31</v>
      </c>
      <c r="I162" s="19">
        <v>-2.64</v>
      </c>
      <c r="J162" s="19">
        <v>0.42</v>
      </c>
      <c r="K162" s="19">
        <v>2.13</v>
      </c>
      <c r="L162" s="19">
        <v>-2.04</v>
      </c>
      <c r="M162" s="19">
        <v>0.41</v>
      </c>
      <c r="N162" s="19">
        <v>-0.45</v>
      </c>
      <c r="O162" s="19">
        <v>0.49</v>
      </c>
      <c r="P162" s="19">
        <v>0.99</v>
      </c>
      <c r="Q162" s="19">
        <v>0.28000000000000003</v>
      </c>
      <c r="R162" s="19">
        <v>-0.81</v>
      </c>
      <c r="S162" s="19">
        <v>0.12</v>
      </c>
      <c r="T162" s="19">
        <v>0.68</v>
      </c>
    </row>
    <row r="163" spans="2:20" x14ac:dyDescent="0.2">
      <c r="B163" s="18">
        <v>45107</v>
      </c>
      <c r="C163" s="19">
        <v>-9.39</v>
      </c>
      <c r="D163" s="19">
        <v>3.17</v>
      </c>
      <c r="E163" s="19">
        <v>0.8</v>
      </c>
      <c r="F163" s="19">
        <v>3.3</v>
      </c>
      <c r="G163" s="19">
        <v>4.33</v>
      </c>
      <c r="H163" s="19">
        <v>2.11</v>
      </c>
      <c r="I163" s="19">
        <v>3.05</v>
      </c>
      <c r="J163" s="19">
        <v>-5.82</v>
      </c>
      <c r="K163" s="19">
        <v>-0.24</v>
      </c>
      <c r="L163" s="19">
        <v>-2.34</v>
      </c>
      <c r="M163" s="19">
        <v>0.9</v>
      </c>
      <c r="N163" s="19">
        <v>0.2</v>
      </c>
      <c r="O163" s="19">
        <v>0.95</v>
      </c>
      <c r="P163" s="19">
        <v>0.99</v>
      </c>
      <c r="Q163" s="19">
        <v>0.45</v>
      </c>
      <c r="R163" s="19">
        <v>0.93</v>
      </c>
      <c r="S163" s="19">
        <v>-1.64</v>
      </c>
      <c r="T163" s="19">
        <v>-0.08</v>
      </c>
    </row>
    <row r="164" spans="2:20" x14ac:dyDescent="0.2">
      <c r="B164" s="18">
        <v>45100</v>
      </c>
      <c r="C164" s="19">
        <v>-7.74</v>
      </c>
      <c r="D164" s="19">
        <v>0.76</v>
      </c>
      <c r="E164" s="19">
        <v>0.83</v>
      </c>
      <c r="F164" s="19">
        <v>0.43</v>
      </c>
      <c r="G164" s="19">
        <v>4.91</v>
      </c>
      <c r="H164" s="19">
        <v>4.9400000000000004</v>
      </c>
      <c r="I164" s="19">
        <v>6.03</v>
      </c>
      <c r="J164" s="19">
        <v>-7.62</v>
      </c>
      <c r="K164" s="19">
        <v>-0.76</v>
      </c>
      <c r="L164" s="19">
        <v>-1.93</v>
      </c>
      <c r="M164" s="19">
        <v>0.22</v>
      </c>
      <c r="N164" s="19">
        <v>0.21</v>
      </c>
      <c r="O164" s="19">
        <v>0.12</v>
      </c>
      <c r="P164" s="19">
        <v>1.1299999999999999</v>
      </c>
      <c r="Q164" s="19">
        <v>1.06</v>
      </c>
      <c r="R164" s="19">
        <v>1.85</v>
      </c>
      <c r="S164" s="19">
        <v>-2.15</v>
      </c>
      <c r="T164" s="19">
        <v>-0.24</v>
      </c>
    </row>
    <row r="165" spans="2:20" x14ac:dyDescent="0.2">
      <c r="B165" s="18">
        <v>45093</v>
      </c>
      <c r="C165" s="19">
        <v>-3.84</v>
      </c>
      <c r="D165" s="19">
        <v>-0.3</v>
      </c>
      <c r="E165" s="19">
        <v>-4.1100000000000003</v>
      </c>
      <c r="F165" s="19">
        <v>-0.61</v>
      </c>
      <c r="G165" s="19">
        <v>4.8099999999999996</v>
      </c>
      <c r="H165" s="19">
        <v>6.27</v>
      </c>
      <c r="I165" s="19">
        <v>2.0099999999999998</v>
      </c>
      <c r="J165" s="19">
        <v>-5.29</v>
      </c>
      <c r="K165" s="19">
        <v>0.74</v>
      </c>
      <c r="L165" s="19">
        <v>-0.96</v>
      </c>
      <c r="M165" s="19">
        <v>-0.09</v>
      </c>
      <c r="N165" s="19">
        <v>-1.05</v>
      </c>
      <c r="O165" s="19">
        <v>-0.18</v>
      </c>
      <c r="P165" s="19">
        <v>1.1000000000000001</v>
      </c>
      <c r="Q165" s="19">
        <v>1.34</v>
      </c>
      <c r="R165" s="19">
        <v>0.62</v>
      </c>
      <c r="S165" s="19">
        <v>-1.49</v>
      </c>
      <c r="T165" s="19">
        <v>0.24</v>
      </c>
    </row>
    <row r="166" spans="2:20" x14ac:dyDescent="0.2">
      <c r="B166" s="18">
        <v>45086</v>
      </c>
      <c r="C166" s="19">
        <v>-1.9</v>
      </c>
      <c r="D166" s="19">
        <v>0</v>
      </c>
      <c r="E166" s="19">
        <v>-2.02</v>
      </c>
      <c r="F166" s="19">
        <v>-0.9</v>
      </c>
      <c r="G166" s="19">
        <v>2.89</v>
      </c>
      <c r="H166" s="19">
        <v>4.5599999999999996</v>
      </c>
      <c r="I166" s="19">
        <v>1.17</v>
      </c>
      <c r="J166" s="19">
        <v>-4.43</v>
      </c>
      <c r="K166" s="19">
        <v>-0.25</v>
      </c>
      <c r="L166" s="19">
        <v>-0.48</v>
      </c>
      <c r="M166" s="19">
        <v>0</v>
      </c>
      <c r="N166" s="19">
        <v>-0.52</v>
      </c>
      <c r="O166" s="19">
        <v>-0.26</v>
      </c>
      <c r="P166" s="19">
        <v>0.66</v>
      </c>
      <c r="Q166" s="19">
        <v>0.98</v>
      </c>
      <c r="R166" s="19">
        <v>0.36</v>
      </c>
      <c r="S166" s="19">
        <v>-1.25</v>
      </c>
      <c r="T166" s="19">
        <v>-0.08</v>
      </c>
    </row>
    <row r="167" spans="2:20" x14ac:dyDescent="0.2">
      <c r="B167" s="18">
        <v>45079</v>
      </c>
      <c r="C167" s="19">
        <v>2.78</v>
      </c>
      <c r="D167" s="19">
        <v>-0.77</v>
      </c>
      <c r="E167" s="19">
        <v>0.51</v>
      </c>
      <c r="F167" s="19">
        <v>-2.2799999999999998</v>
      </c>
      <c r="G167" s="19">
        <v>3.97</v>
      </c>
      <c r="H167" s="19">
        <v>2.2599999999999998</v>
      </c>
      <c r="I167" s="19">
        <v>-6.61</v>
      </c>
      <c r="J167" s="19">
        <v>0.84</v>
      </c>
      <c r="K167" s="19">
        <v>0.25</v>
      </c>
      <c r="L167" s="19">
        <v>0.69</v>
      </c>
      <c r="M167" s="19">
        <v>-0.22</v>
      </c>
      <c r="N167" s="19">
        <v>0.13</v>
      </c>
      <c r="O167" s="19">
        <v>-0.65</v>
      </c>
      <c r="P167" s="19">
        <v>0.91</v>
      </c>
      <c r="Q167" s="19">
        <v>0.48</v>
      </c>
      <c r="R167" s="19">
        <v>-2.02</v>
      </c>
      <c r="S167" s="19">
        <v>0.24</v>
      </c>
      <c r="T167" s="19">
        <v>0.08</v>
      </c>
    </row>
    <row r="168" spans="2:20" x14ac:dyDescent="0.2">
      <c r="B168" s="18">
        <v>45072</v>
      </c>
      <c r="C168" s="19">
        <v>3.62</v>
      </c>
      <c r="D168" s="19">
        <v>1.02</v>
      </c>
      <c r="E168" s="19">
        <v>0.65</v>
      </c>
      <c r="F168" s="19">
        <v>0.93</v>
      </c>
      <c r="G168" s="19">
        <v>2.5299999999999998</v>
      </c>
      <c r="H168" s="19">
        <v>0.8</v>
      </c>
      <c r="I168" s="19">
        <v>-8.3000000000000007</v>
      </c>
      <c r="J168" s="19">
        <v>3.75</v>
      </c>
      <c r="K168" s="19">
        <v>0.14000000000000001</v>
      </c>
      <c r="L168" s="19">
        <v>0.9</v>
      </c>
      <c r="M168" s="19">
        <v>0.28999999999999998</v>
      </c>
      <c r="N168" s="19">
        <v>0.21</v>
      </c>
      <c r="O168" s="19">
        <v>0.27</v>
      </c>
      <c r="P168" s="19">
        <v>0.57999999999999996</v>
      </c>
      <c r="Q168" s="19">
        <v>0.17</v>
      </c>
      <c r="R168" s="19">
        <v>-2.54</v>
      </c>
      <c r="S168" s="19">
        <v>1.06</v>
      </c>
      <c r="T168" s="19">
        <v>0.04</v>
      </c>
    </row>
    <row r="169" spans="2:20" x14ac:dyDescent="0.2">
      <c r="B169" s="18">
        <v>45065</v>
      </c>
      <c r="C169" s="19">
        <v>6.23</v>
      </c>
      <c r="D169" s="19">
        <v>-0.56000000000000005</v>
      </c>
      <c r="E169" s="19">
        <v>2.4</v>
      </c>
      <c r="F169" s="19">
        <v>2.48</v>
      </c>
      <c r="G169" s="19">
        <v>-2.85</v>
      </c>
      <c r="H169" s="19">
        <v>-0.66</v>
      </c>
      <c r="I169" s="19">
        <v>-9.85</v>
      </c>
      <c r="J169" s="19">
        <v>5.41</v>
      </c>
      <c r="K169" s="19">
        <v>-0.32</v>
      </c>
      <c r="L169" s="19">
        <v>1.55</v>
      </c>
      <c r="M169" s="19">
        <v>-0.16</v>
      </c>
      <c r="N169" s="19">
        <v>0.76</v>
      </c>
      <c r="O169" s="19">
        <v>0.71</v>
      </c>
      <c r="P169" s="19">
        <v>-0.65</v>
      </c>
      <c r="Q169" s="19">
        <v>-0.14000000000000001</v>
      </c>
      <c r="R169" s="19">
        <v>-2.84</v>
      </c>
      <c r="S169" s="19">
        <v>1.52</v>
      </c>
      <c r="T169" s="19">
        <v>-0.1</v>
      </c>
    </row>
    <row r="170" spans="2:20" x14ac:dyDescent="0.2">
      <c r="B170" s="18">
        <v>45058</v>
      </c>
      <c r="C170" s="19">
        <v>5.3</v>
      </c>
      <c r="D170" s="19">
        <v>-1.74</v>
      </c>
      <c r="E170" s="19">
        <v>2.19</v>
      </c>
      <c r="F170" s="19">
        <v>2.06</v>
      </c>
      <c r="G170" s="19">
        <v>-5.68</v>
      </c>
      <c r="H170" s="19">
        <v>-2.39</v>
      </c>
      <c r="I170" s="19">
        <v>-5.26</v>
      </c>
      <c r="J170" s="19">
        <v>7.54</v>
      </c>
      <c r="K170" s="19">
        <v>-0.13</v>
      </c>
      <c r="L170" s="19">
        <v>1.32</v>
      </c>
      <c r="M170" s="19">
        <v>-0.5</v>
      </c>
      <c r="N170" s="19">
        <v>0.81</v>
      </c>
      <c r="O170" s="19">
        <v>0.59</v>
      </c>
      <c r="P170" s="19">
        <v>-1.3</v>
      </c>
      <c r="Q170" s="19">
        <v>-0.51</v>
      </c>
      <c r="R170" s="19">
        <v>-1.47</v>
      </c>
      <c r="S170" s="19">
        <v>2.12</v>
      </c>
      <c r="T170" s="19">
        <v>-0.04</v>
      </c>
    </row>
    <row r="171" spans="2:20" x14ac:dyDescent="0.2">
      <c r="B171" s="18">
        <v>45051</v>
      </c>
      <c r="C171" s="19">
        <v>6.87</v>
      </c>
      <c r="D171" s="19">
        <v>-1.65</v>
      </c>
      <c r="E171" s="19">
        <v>1.5</v>
      </c>
      <c r="F171" s="19">
        <v>0.68</v>
      </c>
      <c r="G171" s="19">
        <v>-8.8800000000000008</v>
      </c>
      <c r="H171" s="19">
        <v>-1.31</v>
      </c>
      <c r="I171" s="19">
        <v>-0.51</v>
      </c>
      <c r="J171" s="19">
        <v>9.44</v>
      </c>
      <c r="K171" s="19">
        <v>-0.56000000000000005</v>
      </c>
      <c r="L171" s="19">
        <v>1.72</v>
      </c>
      <c r="M171" s="19">
        <v>-0.47</v>
      </c>
      <c r="N171" s="19">
        <v>0.55000000000000004</v>
      </c>
      <c r="O171" s="19">
        <v>0.2</v>
      </c>
      <c r="P171" s="19">
        <v>-2.04</v>
      </c>
      <c r="Q171" s="19">
        <v>-0.28000000000000003</v>
      </c>
      <c r="R171" s="19">
        <v>-0.14000000000000001</v>
      </c>
      <c r="S171" s="19">
        <v>2.27</v>
      </c>
      <c r="T171" s="19">
        <v>-0.18</v>
      </c>
    </row>
    <row r="172" spans="2:20" x14ac:dyDescent="0.2">
      <c r="B172" s="18">
        <v>45044</v>
      </c>
      <c r="C172" s="19">
        <v>7.44</v>
      </c>
      <c r="D172" s="19">
        <v>-0.69</v>
      </c>
      <c r="E172" s="19">
        <v>1.56</v>
      </c>
      <c r="F172" s="19">
        <v>-1.21</v>
      </c>
      <c r="G172" s="19">
        <v>-9.76</v>
      </c>
      <c r="H172" s="19">
        <v>-0.7</v>
      </c>
      <c r="I172" s="19">
        <v>3.4</v>
      </c>
      <c r="J172" s="19">
        <v>7.75</v>
      </c>
      <c r="K172" s="19">
        <v>-1.65</v>
      </c>
      <c r="L172" s="19">
        <v>1.86</v>
      </c>
      <c r="M172" s="19">
        <v>-0.2</v>
      </c>
      <c r="N172" s="19">
        <v>0.56999999999999995</v>
      </c>
      <c r="O172" s="19">
        <v>-0.35</v>
      </c>
      <c r="P172" s="19">
        <v>-2.2400000000000002</v>
      </c>
      <c r="Q172" s="19">
        <v>-0.15</v>
      </c>
      <c r="R172" s="19">
        <v>0.95</v>
      </c>
      <c r="S172" s="19">
        <v>1.86</v>
      </c>
      <c r="T172" s="19">
        <v>-0.53</v>
      </c>
    </row>
    <row r="173" spans="2:20" x14ac:dyDescent="0.2">
      <c r="B173" s="18">
        <v>45037</v>
      </c>
      <c r="C173" s="19">
        <v>5.22</v>
      </c>
      <c r="D173" s="19">
        <v>1.59</v>
      </c>
      <c r="E173" s="19">
        <v>2.68</v>
      </c>
      <c r="F173" s="19">
        <v>-3.43</v>
      </c>
      <c r="G173" s="19">
        <v>-4.09</v>
      </c>
      <c r="H173" s="19">
        <v>1.75</v>
      </c>
      <c r="I173" s="19">
        <v>6.56</v>
      </c>
      <c r="J173" s="19">
        <v>8.67</v>
      </c>
      <c r="K173" s="19">
        <v>0.89</v>
      </c>
      <c r="L173" s="19">
        <v>1.3</v>
      </c>
      <c r="M173" s="19">
        <v>0.45</v>
      </c>
      <c r="N173" s="19">
        <v>0.99</v>
      </c>
      <c r="O173" s="19">
        <v>-0.98</v>
      </c>
      <c r="P173" s="19">
        <v>-0.94</v>
      </c>
      <c r="Q173" s="19">
        <v>0.37</v>
      </c>
      <c r="R173" s="19">
        <v>1.83</v>
      </c>
      <c r="S173" s="19">
        <v>1.81</v>
      </c>
      <c r="T173" s="19">
        <v>0.28999999999999998</v>
      </c>
    </row>
    <row r="174" spans="2:20" x14ac:dyDescent="0.2">
      <c r="B174" s="18">
        <v>45030</v>
      </c>
      <c r="C174" s="19">
        <v>2.13</v>
      </c>
      <c r="D174" s="19">
        <v>0.42</v>
      </c>
      <c r="E174" s="19">
        <v>1.45</v>
      </c>
      <c r="F174" s="19">
        <v>-3.24</v>
      </c>
      <c r="G174" s="19">
        <v>-0.38</v>
      </c>
      <c r="H174" s="19">
        <v>3.13</v>
      </c>
      <c r="I174" s="19">
        <v>4.4800000000000004</v>
      </c>
      <c r="J174" s="19">
        <v>3.74</v>
      </c>
      <c r="K174" s="19">
        <v>0.3</v>
      </c>
      <c r="L174" s="19">
        <v>0.53</v>
      </c>
      <c r="M174" s="19">
        <v>0.12</v>
      </c>
      <c r="N174" s="19">
        <v>0.54</v>
      </c>
      <c r="O174" s="19">
        <v>-0.93</v>
      </c>
      <c r="P174" s="19">
        <v>-0.09</v>
      </c>
      <c r="Q174" s="19">
        <v>0.67</v>
      </c>
      <c r="R174" s="19">
        <v>1.25</v>
      </c>
      <c r="S174" s="19">
        <v>0.78</v>
      </c>
      <c r="T174" s="19">
        <v>0.1</v>
      </c>
    </row>
    <row r="175" spans="2:20" x14ac:dyDescent="0.2">
      <c r="B175" s="18">
        <v>45023</v>
      </c>
      <c r="C175" s="19">
        <v>-1.25</v>
      </c>
      <c r="D175" s="19">
        <v>-1.59</v>
      </c>
      <c r="E175" s="19">
        <v>-1.04</v>
      </c>
      <c r="F175" s="19">
        <v>-0.94</v>
      </c>
      <c r="G175" s="19">
        <v>3.73</v>
      </c>
      <c r="H175" s="19">
        <v>3.27</v>
      </c>
      <c r="I175" s="19">
        <v>-2.34</v>
      </c>
      <c r="J175" s="19">
        <v>-1.36</v>
      </c>
      <c r="K175" s="19">
        <v>-1.08</v>
      </c>
      <c r="L175" s="19">
        <v>-0.31</v>
      </c>
      <c r="M175" s="19">
        <v>-0.45</v>
      </c>
      <c r="N175" s="19">
        <v>-0.38</v>
      </c>
      <c r="O175" s="19">
        <v>-0.27</v>
      </c>
      <c r="P175" s="19">
        <v>0.85</v>
      </c>
      <c r="Q175" s="19">
        <v>0.7</v>
      </c>
      <c r="R175" s="19">
        <v>-0.65</v>
      </c>
      <c r="S175" s="19">
        <v>-0.28000000000000003</v>
      </c>
      <c r="T175" s="19">
        <v>-0.35</v>
      </c>
    </row>
    <row r="176" spans="2:20" x14ac:dyDescent="0.2">
      <c r="B176" s="18">
        <v>45016</v>
      </c>
      <c r="C176" s="19">
        <v>-3.58</v>
      </c>
      <c r="D176" s="19">
        <v>-1.78</v>
      </c>
      <c r="E176" s="19">
        <v>-2.5299999999999998</v>
      </c>
      <c r="F176" s="19">
        <v>0.64</v>
      </c>
      <c r="G176" s="19">
        <v>3.98</v>
      </c>
      <c r="H176" s="19">
        <v>-0.79</v>
      </c>
      <c r="I176" s="19">
        <v>-6.26</v>
      </c>
      <c r="J176" s="19">
        <v>-0.65</v>
      </c>
      <c r="K176" s="19">
        <v>-0.2</v>
      </c>
      <c r="L176" s="19">
        <v>-0.89</v>
      </c>
      <c r="M176" s="19">
        <v>-0.51</v>
      </c>
      <c r="N176" s="19">
        <v>-0.93</v>
      </c>
      <c r="O176" s="19">
        <v>0.21</v>
      </c>
      <c r="P176" s="19">
        <v>0.91</v>
      </c>
      <c r="Q176" s="19">
        <v>-0.17</v>
      </c>
      <c r="R176" s="19">
        <v>-1.75</v>
      </c>
      <c r="S176" s="19">
        <v>-0.14000000000000001</v>
      </c>
      <c r="T176" s="19">
        <v>-7.0000000000000007E-2</v>
      </c>
    </row>
    <row r="177" spans="2:20" x14ac:dyDescent="0.2">
      <c r="B177" s="18">
        <v>45009</v>
      </c>
      <c r="C177" s="19">
        <v>-1.84</v>
      </c>
      <c r="D177" s="19">
        <v>-4.0999999999999996</v>
      </c>
      <c r="E177" s="19">
        <v>-2.73</v>
      </c>
      <c r="F177" s="19">
        <v>1.36</v>
      </c>
      <c r="G177" s="19">
        <v>6.06</v>
      </c>
      <c r="H177" s="19">
        <v>-5.15</v>
      </c>
      <c r="I177" s="19">
        <v>-10</v>
      </c>
      <c r="J177" s="19">
        <v>-1.57</v>
      </c>
      <c r="K177" s="19">
        <v>-3.22</v>
      </c>
      <c r="L177" s="19">
        <v>-0.46</v>
      </c>
      <c r="M177" s="19">
        <v>-1.17</v>
      </c>
      <c r="N177" s="19">
        <v>-1.01</v>
      </c>
      <c r="O177" s="19">
        <v>0.44</v>
      </c>
      <c r="P177" s="19">
        <v>1.47</v>
      </c>
      <c r="Q177" s="19">
        <v>-1.1000000000000001</v>
      </c>
      <c r="R177" s="19">
        <v>-2.8</v>
      </c>
      <c r="S177" s="19">
        <v>-0.33</v>
      </c>
      <c r="T177" s="19">
        <v>-1.03</v>
      </c>
    </row>
    <row r="178" spans="2:20" x14ac:dyDescent="0.2">
      <c r="B178" s="18">
        <v>45002</v>
      </c>
      <c r="C178" s="19">
        <v>3.13</v>
      </c>
      <c r="D178" s="19">
        <v>-3.26</v>
      </c>
      <c r="E178" s="19">
        <v>-3.85</v>
      </c>
      <c r="F178" s="19">
        <v>0.54</v>
      </c>
      <c r="G178" s="19">
        <v>3.79</v>
      </c>
      <c r="H178" s="19">
        <v>-8.15</v>
      </c>
      <c r="I178" s="19">
        <v>-8.84</v>
      </c>
      <c r="J178" s="19">
        <v>2.99</v>
      </c>
      <c r="K178" s="19">
        <v>-3.5</v>
      </c>
      <c r="L178" s="19">
        <v>0.78</v>
      </c>
      <c r="M178" s="19">
        <v>-0.93</v>
      </c>
      <c r="N178" s="19">
        <v>-1.42</v>
      </c>
      <c r="O178" s="19">
        <v>0.17</v>
      </c>
      <c r="P178" s="19">
        <v>0.92</v>
      </c>
      <c r="Q178" s="19">
        <v>-1.75</v>
      </c>
      <c r="R178" s="19">
        <v>-1.74</v>
      </c>
      <c r="S178" s="19">
        <v>0.63</v>
      </c>
      <c r="T178" s="19">
        <v>-1.1200000000000001</v>
      </c>
    </row>
    <row r="179" spans="2:20" x14ac:dyDescent="0.2">
      <c r="B179" s="18">
        <v>44995</v>
      </c>
      <c r="C179" s="19">
        <v>5.22</v>
      </c>
      <c r="D179" s="19">
        <v>-4.66</v>
      </c>
      <c r="E179" s="19">
        <v>-4.3099999999999996</v>
      </c>
      <c r="F179" s="19">
        <v>-2.4300000000000002</v>
      </c>
      <c r="G179" s="19">
        <v>-0.13</v>
      </c>
      <c r="H179" s="19">
        <v>-7.58</v>
      </c>
      <c r="I179" s="19">
        <v>-2.57</v>
      </c>
      <c r="J179" s="19">
        <v>2.0099999999999998</v>
      </c>
      <c r="K179" s="19">
        <v>-2.52</v>
      </c>
      <c r="L179" s="19">
        <v>1.3</v>
      </c>
      <c r="M179" s="19">
        <v>-1.33</v>
      </c>
      <c r="N179" s="19">
        <v>-1.59</v>
      </c>
      <c r="O179" s="19">
        <v>-0.78</v>
      </c>
      <c r="P179" s="19">
        <v>-0.03</v>
      </c>
      <c r="Q179" s="19">
        <v>-1.62</v>
      </c>
      <c r="R179" s="19">
        <v>-0.5</v>
      </c>
      <c r="S179" s="19">
        <v>0.42</v>
      </c>
      <c r="T179" s="19">
        <v>-0.81</v>
      </c>
    </row>
    <row r="180" spans="2:20" x14ac:dyDescent="0.2">
      <c r="B180" s="18">
        <v>44988</v>
      </c>
      <c r="C180" s="19">
        <v>4.62</v>
      </c>
      <c r="D180" s="19">
        <v>-5.42</v>
      </c>
      <c r="E180" s="19">
        <v>-3.8</v>
      </c>
      <c r="F180" s="19">
        <v>-5.53</v>
      </c>
      <c r="G180" s="19">
        <v>-0.91</v>
      </c>
      <c r="H180" s="19">
        <v>-5</v>
      </c>
      <c r="I180" s="19">
        <v>-5.32</v>
      </c>
      <c r="J180" s="19">
        <v>2.7</v>
      </c>
      <c r="K180" s="19">
        <v>-1.99</v>
      </c>
      <c r="L180" s="19">
        <v>1.1499999999999999</v>
      </c>
      <c r="M180" s="19">
        <v>-1.55</v>
      </c>
      <c r="N180" s="19">
        <v>-1.4</v>
      </c>
      <c r="O180" s="19">
        <v>-1.77</v>
      </c>
      <c r="P180" s="19">
        <v>-0.22</v>
      </c>
      <c r="Q180" s="19">
        <v>-1.07</v>
      </c>
      <c r="R180" s="19">
        <v>-1.04</v>
      </c>
      <c r="S180" s="19">
        <v>0.56000000000000005</v>
      </c>
      <c r="T180" s="19">
        <v>-0.64</v>
      </c>
    </row>
    <row r="181" spans="2:20" x14ac:dyDescent="0.2">
      <c r="B181" s="18">
        <v>44981</v>
      </c>
      <c r="C181" s="19">
        <v>6.46</v>
      </c>
      <c r="D181" s="19">
        <v>-5.78</v>
      </c>
      <c r="E181" s="19">
        <v>-5.79</v>
      </c>
      <c r="F181" s="19">
        <v>-7.9</v>
      </c>
      <c r="G181" s="19">
        <v>-1.1299999999999999</v>
      </c>
      <c r="H181" s="19">
        <v>-3.71</v>
      </c>
      <c r="I181" s="19">
        <v>1.54</v>
      </c>
      <c r="J181" s="19">
        <v>2.33</v>
      </c>
      <c r="K181" s="19">
        <v>0.37</v>
      </c>
      <c r="L181" s="19">
        <v>1.61</v>
      </c>
      <c r="M181" s="19">
        <v>-1.65</v>
      </c>
      <c r="N181" s="19">
        <v>-2.13</v>
      </c>
      <c r="O181" s="19">
        <v>-2.5299999999999998</v>
      </c>
      <c r="P181" s="19">
        <v>-0.27</v>
      </c>
      <c r="Q181" s="19">
        <v>-0.8</v>
      </c>
      <c r="R181" s="19">
        <v>0.3</v>
      </c>
      <c r="S181" s="19">
        <v>0.49</v>
      </c>
      <c r="T181" s="19">
        <v>0.12</v>
      </c>
    </row>
    <row r="182" spans="2:20" x14ac:dyDescent="0.2">
      <c r="B182" s="18">
        <v>44974</v>
      </c>
      <c r="C182" s="19">
        <v>4.42</v>
      </c>
      <c r="D182" s="19">
        <v>-5.34</v>
      </c>
      <c r="E182" s="19">
        <v>-4.57</v>
      </c>
      <c r="F182" s="19">
        <v>-8.9499999999999993</v>
      </c>
      <c r="G182" s="19">
        <v>0.83</v>
      </c>
      <c r="H182" s="19">
        <v>-1.1100000000000001</v>
      </c>
      <c r="I182" s="19">
        <v>-3.7</v>
      </c>
      <c r="J182" s="19">
        <v>-0.88</v>
      </c>
      <c r="K182" s="19">
        <v>2.96</v>
      </c>
      <c r="L182" s="19">
        <v>1.1000000000000001</v>
      </c>
      <c r="M182" s="19">
        <v>-1.52</v>
      </c>
      <c r="N182" s="19">
        <v>-1.69</v>
      </c>
      <c r="O182" s="19">
        <v>-2.87</v>
      </c>
      <c r="P182" s="19">
        <v>0.2</v>
      </c>
      <c r="Q182" s="19">
        <v>-0.24</v>
      </c>
      <c r="R182" s="19">
        <v>-0.73</v>
      </c>
      <c r="S182" s="19">
        <v>-0.19</v>
      </c>
      <c r="T182" s="19">
        <v>0.95</v>
      </c>
    </row>
    <row r="183" spans="2:20" x14ac:dyDescent="0.2">
      <c r="B183" s="18">
        <v>44967</v>
      </c>
      <c r="C183" s="19">
        <v>-0.17</v>
      </c>
      <c r="D183" s="19">
        <v>-0.56000000000000005</v>
      </c>
      <c r="E183" s="19">
        <v>-3.11</v>
      </c>
      <c r="F183" s="19">
        <v>-3.26</v>
      </c>
      <c r="G183" s="19">
        <v>3.74</v>
      </c>
      <c r="H183" s="19">
        <v>2.0699999999999998</v>
      </c>
      <c r="I183" s="19">
        <v>0.03</v>
      </c>
      <c r="J183" s="19">
        <v>-0.02</v>
      </c>
      <c r="K183" s="19">
        <v>4.26</v>
      </c>
      <c r="L183" s="19">
        <v>-0.04</v>
      </c>
      <c r="M183" s="19">
        <v>-0.16</v>
      </c>
      <c r="N183" s="19">
        <v>-1.1499999999999999</v>
      </c>
      <c r="O183" s="19">
        <v>-1.05</v>
      </c>
      <c r="P183" s="19">
        <v>0.91</v>
      </c>
      <c r="Q183" s="19">
        <v>0.44</v>
      </c>
      <c r="R183" s="19">
        <v>0.01</v>
      </c>
      <c r="S183" s="19">
        <v>0</v>
      </c>
      <c r="T183" s="19">
        <v>1.37</v>
      </c>
    </row>
    <row r="184" spans="2:20" x14ac:dyDescent="0.2">
      <c r="B184" s="18">
        <v>44960</v>
      </c>
      <c r="C184" s="19">
        <v>1.23</v>
      </c>
      <c r="D184" s="19">
        <v>1.04</v>
      </c>
      <c r="E184" s="19">
        <v>-2.8</v>
      </c>
      <c r="F184" s="19">
        <v>-0.48</v>
      </c>
      <c r="G184" s="19">
        <v>6.69</v>
      </c>
      <c r="H184" s="19">
        <v>4.3</v>
      </c>
      <c r="I184" s="19">
        <v>5.67</v>
      </c>
      <c r="J184" s="19">
        <v>0.96</v>
      </c>
      <c r="K184" s="19">
        <v>4.54</v>
      </c>
      <c r="L184" s="19">
        <v>0.31</v>
      </c>
      <c r="M184" s="19">
        <v>0.3</v>
      </c>
      <c r="N184" s="19">
        <v>-1.03</v>
      </c>
      <c r="O184" s="19">
        <v>-0.16</v>
      </c>
      <c r="P184" s="19">
        <v>1.62</v>
      </c>
      <c r="Q184" s="19">
        <v>0.92</v>
      </c>
      <c r="R184" s="19">
        <v>1.1100000000000001</v>
      </c>
      <c r="S184" s="19">
        <v>0.2</v>
      </c>
      <c r="T184" s="19">
        <v>1.46</v>
      </c>
    </row>
    <row r="185" spans="2:20" x14ac:dyDescent="0.2">
      <c r="B185" s="18">
        <v>44953</v>
      </c>
      <c r="C185" s="19">
        <v>-2.82</v>
      </c>
      <c r="D185" s="19">
        <v>5.46</v>
      </c>
      <c r="E185" s="19">
        <v>-0.18</v>
      </c>
      <c r="F185" s="19">
        <v>1.04</v>
      </c>
      <c r="G185" s="19">
        <v>6.36</v>
      </c>
      <c r="H185" s="19">
        <v>7.81</v>
      </c>
      <c r="I185" s="19">
        <v>6.18</v>
      </c>
      <c r="J185" s="19">
        <v>2.0499999999999998</v>
      </c>
      <c r="K185" s="19">
        <v>4.04</v>
      </c>
      <c r="L185" s="19">
        <v>-0.7</v>
      </c>
      <c r="M185" s="19">
        <v>1.56</v>
      </c>
      <c r="N185" s="19">
        <v>-7.0000000000000007E-2</v>
      </c>
      <c r="O185" s="19">
        <v>0.33</v>
      </c>
      <c r="P185" s="19">
        <v>1.54</v>
      </c>
      <c r="Q185" s="19">
        <v>1.67</v>
      </c>
      <c r="R185" s="19">
        <v>1.22</v>
      </c>
      <c r="S185" s="19">
        <v>0.43</v>
      </c>
      <c r="T185" s="19">
        <v>1.3</v>
      </c>
    </row>
    <row r="186" spans="2:20" x14ac:dyDescent="0.2">
      <c r="B186" s="18">
        <v>44946</v>
      </c>
      <c r="C186" s="19">
        <v>-6.48</v>
      </c>
      <c r="D186" s="19">
        <v>4.74</v>
      </c>
      <c r="E186" s="19">
        <v>0.36</v>
      </c>
      <c r="F186" s="19">
        <v>1.93</v>
      </c>
      <c r="G186" s="19">
        <v>6.26</v>
      </c>
      <c r="H186" s="19">
        <v>7.74</v>
      </c>
      <c r="I186" s="19">
        <v>8.4499999999999993</v>
      </c>
      <c r="J186" s="19">
        <v>2.42</v>
      </c>
      <c r="K186" s="19">
        <v>1.89</v>
      </c>
      <c r="L186" s="19">
        <v>-1.62</v>
      </c>
      <c r="M186" s="19">
        <v>1.35</v>
      </c>
      <c r="N186" s="19">
        <v>0.13</v>
      </c>
      <c r="O186" s="19">
        <v>0.62</v>
      </c>
      <c r="P186" s="19">
        <v>1.52</v>
      </c>
      <c r="Q186" s="19">
        <v>1.66</v>
      </c>
      <c r="R186" s="19">
        <v>1.66</v>
      </c>
      <c r="S186" s="19">
        <v>0.51</v>
      </c>
      <c r="T186" s="19">
        <v>0.61</v>
      </c>
    </row>
    <row r="187" spans="2:20" x14ac:dyDescent="0.2">
      <c r="B187" s="18">
        <v>44939</v>
      </c>
      <c r="C187" s="19">
        <v>-3.66</v>
      </c>
      <c r="D187" s="19">
        <v>1.62</v>
      </c>
      <c r="E187" s="19">
        <v>0.28000000000000003</v>
      </c>
      <c r="F187" s="19">
        <v>0.08</v>
      </c>
      <c r="G187" s="19">
        <v>5.45</v>
      </c>
      <c r="H187" s="19">
        <v>5.12</v>
      </c>
      <c r="I187" s="19">
        <v>2.93</v>
      </c>
      <c r="J187" s="19">
        <v>1.2</v>
      </c>
      <c r="K187" s="19">
        <v>1.57</v>
      </c>
      <c r="L187" s="19">
        <v>-0.91</v>
      </c>
      <c r="M187" s="19">
        <v>0.46</v>
      </c>
      <c r="N187" s="19">
        <v>0.1</v>
      </c>
      <c r="O187" s="19">
        <v>0.03</v>
      </c>
      <c r="P187" s="19">
        <v>1.32</v>
      </c>
      <c r="Q187" s="19">
        <v>1.1000000000000001</v>
      </c>
      <c r="R187" s="19">
        <v>0.57999999999999996</v>
      </c>
      <c r="S187" s="19">
        <v>0.25</v>
      </c>
      <c r="T187" s="19">
        <v>0.51</v>
      </c>
    </row>
    <row r="188" spans="2:20" x14ac:dyDescent="0.2">
      <c r="B188" s="18">
        <v>44932</v>
      </c>
      <c r="C188" s="19">
        <v>-2.2999999999999998</v>
      </c>
      <c r="D188" s="19">
        <v>-0.3</v>
      </c>
      <c r="E188" s="19">
        <v>0.71</v>
      </c>
      <c r="F188" s="19">
        <v>0.81</v>
      </c>
      <c r="G188" s="19">
        <v>2.2000000000000002</v>
      </c>
      <c r="H188" s="19">
        <v>4.0199999999999996</v>
      </c>
      <c r="I188" s="19">
        <v>4.9800000000000004</v>
      </c>
      <c r="J188" s="19">
        <v>-1.27</v>
      </c>
      <c r="K188" s="19">
        <v>-1.42</v>
      </c>
      <c r="L188" s="19">
        <v>-0.56999999999999995</v>
      </c>
      <c r="M188" s="19">
        <v>-0.09</v>
      </c>
      <c r="N188" s="19">
        <v>0.26</v>
      </c>
      <c r="O188" s="19">
        <v>0.26</v>
      </c>
      <c r="P188" s="19">
        <v>0.53</v>
      </c>
      <c r="Q188" s="19">
        <v>0.86</v>
      </c>
      <c r="R188" s="19">
        <v>0.98</v>
      </c>
      <c r="S188" s="19">
        <v>-0.27</v>
      </c>
      <c r="T188" s="19">
        <v>-0.46</v>
      </c>
    </row>
    <row r="189" spans="2:20" x14ac:dyDescent="0.2">
      <c r="B189" s="18">
        <v>44925</v>
      </c>
      <c r="C189" s="19">
        <v>-3.05</v>
      </c>
      <c r="D189" s="19">
        <v>-3.08</v>
      </c>
      <c r="E189" s="19">
        <v>0.92</v>
      </c>
      <c r="F189" s="19">
        <v>7.0000000000000007E-2</v>
      </c>
      <c r="G189" s="19">
        <v>1.67</v>
      </c>
      <c r="H189" s="19">
        <v>4.24</v>
      </c>
      <c r="I189" s="19">
        <v>0.16</v>
      </c>
      <c r="J189" s="19">
        <v>-1.87</v>
      </c>
      <c r="K189" s="19">
        <v>-1.49</v>
      </c>
      <c r="L189" s="19">
        <v>-0.76</v>
      </c>
      <c r="M189" s="19">
        <v>-0.88</v>
      </c>
      <c r="N189" s="19">
        <v>0.34</v>
      </c>
      <c r="O189" s="19">
        <v>0.02</v>
      </c>
      <c r="P189" s="19">
        <v>0.41</v>
      </c>
      <c r="Q189" s="19">
        <v>0.91</v>
      </c>
      <c r="R189" s="19">
        <v>0.03</v>
      </c>
      <c r="S189" s="19">
        <v>-0.39</v>
      </c>
      <c r="T189" s="19">
        <v>-0.48</v>
      </c>
    </row>
    <row r="190" spans="2:20" x14ac:dyDescent="0.2">
      <c r="B190" s="18">
        <v>44918</v>
      </c>
      <c r="C190" s="19">
        <v>-3.23</v>
      </c>
      <c r="D190" s="19">
        <v>-0.33</v>
      </c>
      <c r="E190" s="19">
        <v>2.86</v>
      </c>
      <c r="F190" s="19">
        <v>-0.08</v>
      </c>
      <c r="G190" s="19">
        <v>3.71</v>
      </c>
      <c r="H190" s="19">
        <v>8.77</v>
      </c>
      <c r="I190" s="19">
        <v>-1.77</v>
      </c>
      <c r="J190" s="19">
        <v>-3.06</v>
      </c>
      <c r="K190" s="19">
        <v>0.33</v>
      </c>
      <c r="L190" s="19">
        <v>-0.81</v>
      </c>
      <c r="M190" s="19">
        <v>-0.09</v>
      </c>
      <c r="N190" s="19">
        <v>1.05</v>
      </c>
      <c r="O190" s="19">
        <v>-0.03</v>
      </c>
      <c r="P190" s="19">
        <v>0.97</v>
      </c>
      <c r="Q190" s="19">
        <v>1.88</v>
      </c>
      <c r="R190" s="19">
        <v>-0.35</v>
      </c>
      <c r="S190" s="19">
        <v>-0.64</v>
      </c>
      <c r="T190" s="19">
        <v>0.11</v>
      </c>
    </row>
    <row r="191" spans="2:20" x14ac:dyDescent="0.2">
      <c r="B191" s="18">
        <v>44911</v>
      </c>
      <c r="C191" s="19">
        <v>-2.11</v>
      </c>
      <c r="D191" s="19">
        <v>0.73</v>
      </c>
      <c r="E191" s="19">
        <v>3.38</v>
      </c>
      <c r="F191" s="19">
        <v>-0.28999999999999998</v>
      </c>
      <c r="G191" s="19">
        <v>2.2200000000000002</v>
      </c>
      <c r="H191" s="19">
        <v>8.85</v>
      </c>
      <c r="I191" s="19">
        <v>4.68</v>
      </c>
      <c r="J191" s="19">
        <v>-1.72</v>
      </c>
      <c r="K191" s="19">
        <v>-2.2799999999999998</v>
      </c>
      <c r="L191" s="19">
        <v>-0.53</v>
      </c>
      <c r="M191" s="19">
        <v>0.21</v>
      </c>
      <c r="N191" s="19">
        <v>1.25</v>
      </c>
      <c r="O191" s="19">
        <v>-0.09</v>
      </c>
      <c r="P191" s="19">
        <v>0.65</v>
      </c>
      <c r="Q191" s="19">
        <v>1.83</v>
      </c>
      <c r="R191" s="19">
        <v>0.92</v>
      </c>
      <c r="S191" s="19">
        <v>-0.36</v>
      </c>
      <c r="T191" s="19">
        <v>-0.73</v>
      </c>
    </row>
    <row r="192" spans="2:20" x14ac:dyDescent="0.2">
      <c r="B192" s="18">
        <v>44904</v>
      </c>
      <c r="C192" s="19">
        <v>-0.37</v>
      </c>
      <c r="D192" s="19">
        <v>0.11</v>
      </c>
      <c r="E192" s="19">
        <v>4.1900000000000004</v>
      </c>
      <c r="F192" s="19">
        <v>0.12</v>
      </c>
      <c r="G192" s="19">
        <v>5.33</v>
      </c>
      <c r="H192" s="19">
        <v>9.7200000000000006</v>
      </c>
      <c r="I192" s="19">
        <v>1.27</v>
      </c>
      <c r="J192" s="19">
        <v>-2.25</v>
      </c>
      <c r="K192" s="19">
        <v>1.17</v>
      </c>
      <c r="L192" s="19">
        <v>-0.09</v>
      </c>
      <c r="M192" s="19">
        <v>0.03</v>
      </c>
      <c r="N192" s="19">
        <v>1.55</v>
      </c>
      <c r="O192" s="19">
        <v>0.04</v>
      </c>
      <c r="P192" s="19">
        <v>1.56</v>
      </c>
      <c r="Q192" s="19">
        <v>1.98</v>
      </c>
      <c r="R192" s="19">
        <v>0.25</v>
      </c>
      <c r="S192" s="19">
        <v>-0.47</v>
      </c>
      <c r="T192" s="19">
        <v>0.38</v>
      </c>
    </row>
    <row r="193" spans="2:20" x14ac:dyDescent="0.2">
      <c r="B193" s="18">
        <v>44897</v>
      </c>
      <c r="C193" s="19">
        <v>2.96</v>
      </c>
      <c r="D193" s="19">
        <v>3.69</v>
      </c>
      <c r="E193" s="19">
        <v>4.13</v>
      </c>
      <c r="F193" s="19">
        <v>2.06</v>
      </c>
      <c r="G193" s="19">
        <v>6.33</v>
      </c>
      <c r="H193" s="19">
        <v>6.53</v>
      </c>
      <c r="I193" s="19">
        <v>7.57</v>
      </c>
      <c r="J193" s="19">
        <v>-7.33</v>
      </c>
      <c r="K193" s="19">
        <v>0.54</v>
      </c>
      <c r="L193" s="19">
        <v>0.74</v>
      </c>
      <c r="M193" s="19">
        <v>1.05</v>
      </c>
      <c r="N193" s="19">
        <v>1.52</v>
      </c>
      <c r="O193" s="19">
        <v>0.66</v>
      </c>
      <c r="P193" s="19">
        <v>1.86</v>
      </c>
      <c r="Q193" s="19">
        <v>1.1599999999999999</v>
      </c>
      <c r="R193" s="19">
        <v>1.49</v>
      </c>
      <c r="S193" s="19">
        <v>-1.53</v>
      </c>
      <c r="T193" s="19">
        <v>0.17</v>
      </c>
    </row>
    <row r="194" spans="2:20" x14ac:dyDescent="0.2">
      <c r="B194" s="18">
        <v>44890</v>
      </c>
      <c r="C194" s="19">
        <v>6.34</v>
      </c>
      <c r="D194" s="19">
        <v>3.43</v>
      </c>
      <c r="E194" s="19">
        <v>2.73</v>
      </c>
      <c r="F194" s="19">
        <v>0.96</v>
      </c>
      <c r="G194" s="19">
        <v>4.68</v>
      </c>
      <c r="H194" s="19">
        <v>3.38</v>
      </c>
      <c r="I194" s="19">
        <v>8.92</v>
      </c>
      <c r="J194" s="19">
        <v>-5.69</v>
      </c>
      <c r="K194" s="19">
        <v>0.66</v>
      </c>
      <c r="L194" s="19">
        <v>1.58</v>
      </c>
      <c r="M194" s="19">
        <v>0.98</v>
      </c>
      <c r="N194" s="19">
        <v>1.01</v>
      </c>
      <c r="O194" s="19">
        <v>0.31</v>
      </c>
      <c r="P194" s="19">
        <v>1.37</v>
      </c>
      <c r="Q194" s="19">
        <v>0.6</v>
      </c>
      <c r="R194" s="19">
        <v>1.75</v>
      </c>
      <c r="S194" s="19">
        <v>-1.19</v>
      </c>
      <c r="T194" s="19">
        <v>0.21</v>
      </c>
    </row>
    <row r="195" spans="2:20" x14ac:dyDescent="0.2">
      <c r="B195" s="18">
        <v>44883</v>
      </c>
      <c r="C195" s="19">
        <v>9.6999999999999993</v>
      </c>
      <c r="D195" s="19">
        <v>4.2300000000000004</v>
      </c>
      <c r="E195" s="19">
        <v>1.74</v>
      </c>
      <c r="F195" s="19">
        <v>3.56</v>
      </c>
      <c r="G195" s="19">
        <v>4.93</v>
      </c>
      <c r="H195" s="19">
        <v>2.79</v>
      </c>
      <c r="I195" s="19">
        <v>5.68</v>
      </c>
      <c r="J195" s="19">
        <v>-9.3800000000000008</v>
      </c>
      <c r="K195" s="19">
        <v>2.3199999999999998</v>
      </c>
      <c r="L195" s="19">
        <v>2.42</v>
      </c>
      <c r="M195" s="19">
        <v>1.21</v>
      </c>
      <c r="N195" s="19">
        <v>0.64</v>
      </c>
      <c r="O195" s="19">
        <v>1.1399999999999999</v>
      </c>
      <c r="P195" s="19">
        <v>1.45</v>
      </c>
      <c r="Q195" s="19">
        <v>0.5</v>
      </c>
      <c r="R195" s="19">
        <v>1.1200000000000001</v>
      </c>
      <c r="S195" s="19">
        <v>-1.96</v>
      </c>
      <c r="T195" s="19">
        <v>0.75</v>
      </c>
    </row>
    <row r="196" spans="2:20" x14ac:dyDescent="0.2">
      <c r="B196" s="18">
        <v>44876</v>
      </c>
      <c r="C196" s="19">
        <v>10</v>
      </c>
      <c r="D196" s="19">
        <v>3.86</v>
      </c>
      <c r="E196" s="19">
        <v>2.5499999999999998</v>
      </c>
      <c r="F196" s="19">
        <v>3</v>
      </c>
      <c r="G196" s="19">
        <v>1.27</v>
      </c>
      <c r="H196" s="19">
        <v>3.19</v>
      </c>
      <c r="I196" s="19">
        <v>2.89</v>
      </c>
      <c r="J196" s="19">
        <v>-8.02</v>
      </c>
      <c r="K196" s="19">
        <v>-0.3</v>
      </c>
      <c r="L196" s="19">
        <v>2.08</v>
      </c>
      <c r="M196" s="19">
        <v>1.1000000000000001</v>
      </c>
      <c r="N196" s="19">
        <v>0.94</v>
      </c>
      <c r="O196" s="19">
        <v>0.96</v>
      </c>
      <c r="P196" s="19">
        <v>0.37</v>
      </c>
      <c r="Q196" s="19">
        <v>0.56999999999999995</v>
      </c>
      <c r="R196" s="19">
        <v>0.56999999999999995</v>
      </c>
      <c r="S196" s="19">
        <v>-1.62</v>
      </c>
      <c r="T196" s="19">
        <v>-0.1</v>
      </c>
    </row>
    <row r="197" spans="2:20" x14ac:dyDescent="0.2">
      <c r="B197" s="18">
        <v>44869</v>
      </c>
      <c r="C197" s="19">
        <v>6.96</v>
      </c>
      <c r="D197" s="19">
        <v>-0.01</v>
      </c>
      <c r="E197" s="19">
        <v>0.79</v>
      </c>
      <c r="F197" s="19">
        <v>2.73</v>
      </c>
      <c r="G197" s="19">
        <v>-1.39</v>
      </c>
      <c r="H197" s="19">
        <v>6.38</v>
      </c>
      <c r="I197" s="19">
        <v>-1.68</v>
      </c>
      <c r="J197" s="19">
        <v>-3.49</v>
      </c>
      <c r="K197" s="19">
        <v>-2.13</v>
      </c>
      <c r="L197" s="19">
        <v>1.27</v>
      </c>
      <c r="M197" s="19">
        <v>0</v>
      </c>
      <c r="N197" s="19">
        <v>0.28999999999999998</v>
      </c>
      <c r="O197" s="19">
        <v>0.88</v>
      </c>
      <c r="P197" s="19">
        <v>-0.41</v>
      </c>
      <c r="Q197" s="19">
        <v>1.1299999999999999</v>
      </c>
      <c r="R197" s="19">
        <v>-0.33</v>
      </c>
      <c r="S197" s="19">
        <v>-0.84</v>
      </c>
      <c r="T197" s="19">
        <v>-0.68</v>
      </c>
    </row>
    <row r="198" spans="2:20" x14ac:dyDescent="0.2">
      <c r="B198" s="18">
        <v>44862</v>
      </c>
      <c r="C198" s="19">
        <v>8.0500000000000007</v>
      </c>
      <c r="D198" s="19">
        <v>-1.66</v>
      </c>
      <c r="E198" s="19">
        <v>7.0000000000000007E-2</v>
      </c>
      <c r="F198" s="19">
        <v>2.79</v>
      </c>
      <c r="G198" s="19">
        <v>-0.38</v>
      </c>
      <c r="H198" s="19">
        <v>2.94</v>
      </c>
      <c r="I198" s="19">
        <v>-0.86</v>
      </c>
      <c r="J198" s="19">
        <v>-1.92</v>
      </c>
      <c r="K198" s="19">
        <v>-6.1</v>
      </c>
      <c r="L198" s="19">
        <v>1.47</v>
      </c>
      <c r="M198" s="19">
        <v>-0.47</v>
      </c>
      <c r="N198" s="19">
        <v>0.02</v>
      </c>
      <c r="O198" s="19">
        <v>0.9</v>
      </c>
      <c r="P198" s="19">
        <v>-0.11</v>
      </c>
      <c r="Q198" s="19">
        <v>0.52</v>
      </c>
      <c r="R198" s="19">
        <v>-0.17</v>
      </c>
      <c r="S198" s="19">
        <v>-0.56999999999999995</v>
      </c>
      <c r="T198" s="19">
        <v>-1.96</v>
      </c>
    </row>
    <row r="199" spans="2:20" x14ac:dyDescent="0.2">
      <c r="B199" s="18">
        <v>44855</v>
      </c>
      <c r="C199" s="19">
        <v>1.47</v>
      </c>
      <c r="D199" s="19">
        <v>-3.47</v>
      </c>
      <c r="E199" s="19">
        <v>-1.1299999999999999</v>
      </c>
      <c r="F199" s="19">
        <v>-1.1499999999999999</v>
      </c>
      <c r="G199" s="19">
        <v>1.21</v>
      </c>
      <c r="H199" s="19">
        <v>1.6</v>
      </c>
      <c r="I199" s="19">
        <v>-1.1100000000000001</v>
      </c>
      <c r="J199" s="19">
        <v>1.5</v>
      </c>
      <c r="K199" s="19">
        <v>-9.07</v>
      </c>
      <c r="L199" s="19">
        <v>0.25</v>
      </c>
      <c r="M199" s="19">
        <v>-0.99</v>
      </c>
      <c r="N199" s="19">
        <v>-0.42</v>
      </c>
      <c r="O199" s="19">
        <v>-0.37</v>
      </c>
      <c r="P199" s="19">
        <v>0.35</v>
      </c>
      <c r="Q199" s="19">
        <v>0.31</v>
      </c>
      <c r="R199" s="19">
        <v>-0.22</v>
      </c>
      <c r="S199" s="19">
        <v>0.44</v>
      </c>
      <c r="T199" s="19">
        <v>-2.91</v>
      </c>
    </row>
    <row r="200" spans="2:20" x14ac:dyDescent="0.2">
      <c r="B200" s="18">
        <v>44848</v>
      </c>
      <c r="C200" s="19">
        <v>-5.7</v>
      </c>
      <c r="D200" s="19">
        <v>-2.29</v>
      </c>
      <c r="E200" s="19">
        <v>-2.69</v>
      </c>
      <c r="F200" s="19">
        <v>-0.56999999999999995</v>
      </c>
      <c r="G200" s="19">
        <v>1.77</v>
      </c>
      <c r="H200" s="19">
        <v>0.12</v>
      </c>
      <c r="I200" s="19">
        <v>1.75</v>
      </c>
      <c r="J200" s="19">
        <v>-0.55000000000000004</v>
      </c>
      <c r="K200" s="19">
        <v>-10</v>
      </c>
      <c r="L200" s="19">
        <v>-0.96</v>
      </c>
      <c r="M200" s="19">
        <v>-0.65</v>
      </c>
      <c r="N200" s="19">
        <v>-0.99</v>
      </c>
      <c r="O200" s="19">
        <v>-0.18</v>
      </c>
      <c r="P200" s="19">
        <v>0.52</v>
      </c>
      <c r="Q200" s="19">
        <v>0.03</v>
      </c>
      <c r="R200" s="19">
        <v>0.34</v>
      </c>
      <c r="S200" s="19">
        <v>-0.16</v>
      </c>
      <c r="T200" s="19">
        <v>-3.21</v>
      </c>
    </row>
    <row r="201" spans="2:20" x14ac:dyDescent="0.2">
      <c r="B201" s="18">
        <v>44841</v>
      </c>
      <c r="C201" s="19">
        <v>-2.46</v>
      </c>
      <c r="D201" s="19">
        <v>-0.43</v>
      </c>
      <c r="E201" s="19">
        <v>-1.26</v>
      </c>
      <c r="F201" s="19">
        <v>-0.92</v>
      </c>
      <c r="G201" s="19">
        <v>2.54</v>
      </c>
      <c r="H201" s="19">
        <v>0.45</v>
      </c>
      <c r="I201" s="19">
        <v>0.37</v>
      </c>
      <c r="J201" s="19">
        <v>0.52</v>
      </c>
      <c r="K201" s="19">
        <v>-10</v>
      </c>
      <c r="L201" s="19">
        <v>-0.42</v>
      </c>
      <c r="M201" s="19">
        <v>-0.12</v>
      </c>
      <c r="N201" s="19">
        <v>-0.47</v>
      </c>
      <c r="O201" s="19">
        <v>-0.3</v>
      </c>
      <c r="P201" s="19">
        <v>0.75</v>
      </c>
      <c r="Q201" s="19">
        <v>0.16</v>
      </c>
      <c r="R201" s="19">
        <v>7.0000000000000007E-2</v>
      </c>
      <c r="S201" s="19">
        <v>0.15</v>
      </c>
      <c r="T201" s="19">
        <v>-2.92</v>
      </c>
    </row>
    <row r="202" spans="2:20" x14ac:dyDescent="0.2">
      <c r="B202" s="18">
        <v>44834</v>
      </c>
      <c r="C202" s="19">
        <v>-2.72</v>
      </c>
      <c r="D202" s="19">
        <v>-0.99</v>
      </c>
      <c r="E202" s="19">
        <v>0.51</v>
      </c>
      <c r="F202" s="19">
        <v>-0.3</v>
      </c>
      <c r="G202" s="19">
        <v>0.56999999999999995</v>
      </c>
      <c r="H202" s="19">
        <v>2.0099999999999998</v>
      </c>
      <c r="I202" s="19">
        <v>0.95</v>
      </c>
      <c r="J202" s="19">
        <v>-0.76</v>
      </c>
      <c r="K202" s="19">
        <v>-8.1199999999999992</v>
      </c>
      <c r="L202" s="19">
        <v>-0.46</v>
      </c>
      <c r="M202" s="19">
        <v>-0.28000000000000003</v>
      </c>
      <c r="N202" s="19">
        <v>0.19</v>
      </c>
      <c r="O202" s="19">
        <v>-0.1</v>
      </c>
      <c r="P202" s="19">
        <v>0.17</v>
      </c>
      <c r="Q202" s="19">
        <v>0.69</v>
      </c>
      <c r="R202" s="19">
        <v>0.19</v>
      </c>
      <c r="S202" s="19">
        <v>-0.22</v>
      </c>
      <c r="T202" s="19">
        <v>-1.82</v>
      </c>
    </row>
    <row r="203" spans="2:20" x14ac:dyDescent="0.2">
      <c r="B203" s="18">
        <v>44827</v>
      </c>
      <c r="C203" s="19">
        <v>-1.05</v>
      </c>
      <c r="D203" s="19">
        <v>0.49</v>
      </c>
      <c r="E203" s="19">
        <v>2.69</v>
      </c>
      <c r="F203" s="19">
        <v>-0.88</v>
      </c>
      <c r="G203" s="19">
        <v>0.46</v>
      </c>
      <c r="H203" s="19">
        <v>2.56</v>
      </c>
      <c r="I203" s="19">
        <v>-0.05</v>
      </c>
      <c r="J203" s="19">
        <v>-0.28000000000000003</v>
      </c>
      <c r="K203" s="19">
        <v>-3.42</v>
      </c>
      <c r="L203" s="19">
        <v>-0.18</v>
      </c>
      <c r="M203" s="19">
        <v>0.14000000000000001</v>
      </c>
      <c r="N203" s="19">
        <v>0.99</v>
      </c>
      <c r="O203" s="19">
        <v>-0.28000000000000003</v>
      </c>
      <c r="P203" s="19">
        <v>0.13</v>
      </c>
      <c r="Q203" s="19">
        <v>0.88</v>
      </c>
      <c r="R203" s="19">
        <v>-0.01</v>
      </c>
      <c r="S203" s="19">
        <v>-0.08</v>
      </c>
      <c r="T203" s="19">
        <v>-0.77</v>
      </c>
    </row>
    <row r="204" spans="2:20" x14ac:dyDescent="0.2">
      <c r="B204" s="18">
        <v>44820</v>
      </c>
      <c r="C204" s="19">
        <v>2.81</v>
      </c>
      <c r="D204" s="19">
        <v>2.5</v>
      </c>
      <c r="E204" s="19">
        <v>3.31</v>
      </c>
      <c r="F204" s="19">
        <v>-2.39</v>
      </c>
      <c r="G204" s="19">
        <v>-0.05</v>
      </c>
      <c r="H204" s="19">
        <v>1.96</v>
      </c>
      <c r="I204" s="19">
        <v>-0.5</v>
      </c>
      <c r="J204" s="19">
        <v>-0.99</v>
      </c>
      <c r="K204" s="19">
        <v>-0.09</v>
      </c>
      <c r="L204" s="19">
        <v>0.52</v>
      </c>
      <c r="M204" s="19">
        <v>0.71</v>
      </c>
      <c r="N204" s="19">
        <v>1.22</v>
      </c>
      <c r="O204" s="19">
        <v>-0.77</v>
      </c>
      <c r="P204" s="19">
        <v>-0.01</v>
      </c>
      <c r="Q204" s="19">
        <v>0.68</v>
      </c>
      <c r="R204" s="19">
        <v>-0.1</v>
      </c>
      <c r="S204" s="19">
        <v>-0.28999999999999998</v>
      </c>
      <c r="T204" s="19">
        <v>-0.02</v>
      </c>
    </row>
    <row r="205" spans="2:20" x14ac:dyDescent="0.2">
      <c r="B205" s="18">
        <v>44813</v>
      </c>
      <c r="C205" s="19">
        <v>1.18</v>
      </c>
      <c r="D205" s="19">
        <v>3.24</v>
      </c>
      <c r="E205" s="19">
        <v>5.35</v>
      </c>
      <c r="F205" s="19">
        <v>-1.28</v>
      </c>
      <c r="G205" s="19">
        <v>-0.73</v>
      </c>
      <c r="H205" s="19">
        <v>2.02</v>
      </c>
      <c r="I205" s="19">
        <v>-0.83</v>
      </c>
      <c r="J205" s="19">
        <v>-1.56</v>
      </c>
      <c r="K205" s="19">
        <v>1.08</v>
      </c>
      <c r="L205" s="19">
        <v>0.31</v>
      </c>
      <c r="M205" s="19">
        <v>0.92</v>
      </c>
      <c r="N205" s="19">
        <v>1.97</v>
      </c>
      <c r="O205" s="19">
        <v>-0.41</v>
      </c>
      <c r="P205" s="19">
        <v>-0.21</v>
      </c>
      <c r="Q205" s="19">
        <v>0.7</v>
      </c>
      <c r="R205" s="19">
        <v>-0.16</v>
      </c>
      <c r="S205" s="19">
        <v>-0.46</v>
      </c>
      <c r="T205" s="19">
        <v>0.24</v>
      </c>
    </row>
    <row r="206" spans="2:20" x14ac:dyDescent="0.2">
      <c r="B206" s="18">
        <v>44806</v>
      </c>
      <c r="C206" s="19">
        <v>2</v>
      </c>
      <c r="D206" s="19">
        <v>5.25</v>
      </c>
      <c r="E206" s="19">
        <v>5.12</v>
      </c>
      <c r="F206" s="19">
        <v>-1.52</v>
      </c>
      <c r="G206" s="19">
        <v>-2.2599999999999998</v>
      </c>
      <c r="H206" s="19">
        <v>2.57</v>
      </c>
      <c r="I206" s="19">
        <v>-3.25</v>
      </c>
      <c r="J206" s="19">
        <v>-3.38</v>
      </c>
      <c r="K206" s="19">
        <v>1.03</v>
      </c>
      <c r="L206" s="19">
        <v>0.53</v>
      </c>
      <c r="M206" s="19">
        <v>1.5</v>
      </c>
      <c r="N206" s="19">
        <v>1.89</v>
      </c>
      <c r="O206" s="19">
        <v>-0.49</v>
      </c>
      <c r="P206" s="19">
        <v>-0.66</v>
      </c>
      <c r="Q206" s="19">
        <v>0.89</v>
      </c>
      <c r="R206" s="19">
        <v>-0.64</v>
      </c>
      <c r="S206" s="19">
        <v>-0.99</v>
      </c>
      <c r="T206" s="19">
        <v>0.23</v>
      </c>
    </row>
    <row r="207" spans="2:20" x14ac:dyDescent="0.2">
      <c r="B207" s="18">
        <v>44799</v>
      </c>
      <c r="C207" s="19">
        <v>2.64</v>
      </c>
      <c r="D207" s="19">
        <v>4.33</v>
      </c>
      <c r="E207" s="19">
        <v>5.79</v>
      </c>
      <c r="F207" s="19">
        <v>-1.1100000000000001</v>
      </c>
      <c r="G207" s="19">
        <v>-4.4800000000000004</v>
      </c>
      <c r="H207" s="19">
        <v>2.41</v>
      </c>
      <c r="I207" s="19">
        <v>-0.57999999999999996</v>
      </c>
      <c r="J207" s="19">
        <v>-5.04</v>
      </c>
      <c r="K207" s="19">
        <v>4.72</v>
      </c>
      <c r="L207" s="19">
        <v>0.7</v>
      </c>
      <c r="M207" s="19">
        <v>1.24</v>
      </c>
      <c r="N207" s="19">
        <v>2.13</v>
      </c>
      <c r="O207" s="19">
        <v>-0.36</v>
      </c>
      <c r="P207" s="19">
        <v>-1.31</v>
      </c>
      <c r="Q207" s="19">
        <v>0.83</v>
      </c>
      <c r="R207" s="19">
        <v>-0.12</v>
      </c>
      <c r="S207" s="19">
        <v>-1.48</v>
      </c>
      <c r="T207" s="19">
        <v>1.06</v>
      </c>
    </row>
    <row r="208" spans="2:20" x14ac:dyDescent="0.2">
      <c r="B208" s="18">
        <v>44792</v>
      </c>
      <c r="C208" s="19">
        <v>2.96</v>
      </c>
      <c r="D208" s="19">
        <v>1.33</v>
      </c>
      <c r="E208" s="19">
        <v>6.94</v>
      </c>
      <c r="F208" s="19">
        <v>3.73</v>
      </c>
      <c r="G208" s="19">
        <v>-3.83</v>
      </c>
      <c r="H208" s="19">
        <v>3.03</v>
      </c>
      <c r="I208" s="19">
        <v>1.19</v>
      </c>
      <c r="J208" s="19">
        <v>-2.58</v>
      </c>
      <c r="K208" s="19">
        <v>6.33</v>
      </c>
      <c r="L208" s="19">
        <v>0.78</v>
      </c>
      <c r="M208" s="19">
        <v>0.38</v>
      </c>
      <c r="N208" s="19">
        <v>2.56</v>
      </c>
      <c r="O208" s="19">
        <v>1.2</v>
      </c>
      <c r="P208" s="19">
        <v>-1.1200000000000001</v>
      </c>
      <c r="Q208" s="19">
        <v>1.04</v>
      </c>
      <c r="R208" s="19">
        <v>0.24</v>
      </c>
      <c r="S208" s="19">
        <v>-0.76</v>
      </c>
      <c r="T208" s="19">
        <v>1.42</v>
      </c>
    </row>
    <row r="209" spans="2:20" x14ac:dyDescent="0.2">
      <c r="B209" s="18">
        <v>44785</v>
      </c>
      <c r="C209" s="19">
        <v>3.39</v>
      </c>
      <c r="D209" s="19">
        <v>-2.06</v>
      </c>
      <c r="E209" s="19">
        <v>3.33</v>
      </c>
      <c r="F209" s="19">
        <v>4.75</v>
      </c>
      <c r="G209" s="19">
        <v>-3.89</v>
      </c>
      <c r="H209" s="19">
        <v>0.79</v>
      </c>
      <c r="I209" s="19">
        <v>3.77</v>
      </c>
      <c r="J209" s="19">
        <v>-2.09</v>
      </c>
      <c r="K209" s="19">
        <v>8.1</v>
      </c>
      <c r="L209" s="19">
        <v>0.89</v>
      </c>
      <c r="M209" s="19">
        <v>-0.59</v>
      </c>
      <c r="N209" s="19">
        <v>1.23</v>
      </c>
      <c r="O209" s="19">
        <v>1.52</v>
      </c>
      <c r="P209" s="19">
        <v>-1.1399999999999999</v>
      </c>
      <c r="Q209" s="19">
        <v>0.27</v>
      </c>
      <c r="R209" s="19">
        <v>0.75</v>
      </c>
      <c r="S209" s="19">
        <v>-0.62</v>
      </c>
      <c r="T209" s="19">
        <v>1.81</v>
      </c>
    </row>
    <row r="210" spans="2:20" x14ac:dyDescent="0.2">
      <c r="B210" s="18">
        <v>44778</v>
      </c>
      <c r="C210" s="19">
        <v>0.62</v>
      </c>
      <c r="D210" s="19">
        <v>-5.78</v>
      </c>
      <c r="E210" s="19">
        <v>4.07</v>
      </c>
      <c r="F210" s="19">
        <v>2.08</v>
      </c>
      <c r="G210" s="19">
        <v>-5.88</v>
      </c>
      <c r="H210" s="19">
        <v>-1.51</v>
      </c>
      <c r="I210" s="19">
        <v>2.41</v>
      </c>
      <c r="J210" s="19">
        <v>1.37</v>
      </c>
      <c r="K210" s="19">
        <v>8.51</v>
      </c>
      <c r="L210" s="19">
        <v>0.16</v>
      </c>
      <c r="M210" s="19">
        <v>-1.65</v>
      </c>
      <c r="N210" s="19">
        <v>1.5</v>
      </c>
      <c r="O210" s="19">
        <v>0.67</v>
      </c>
      <c r="P210" s="19">
        <v>-1.72</v>
      </c>
      <c r="Q210" s="19">
        <v>-0.52</v>
      </c>
      <c r="R210" s="19">
        <v>0.48</v>
      </c>
      <c r="S210" s="19">
        <v>0.41</v>
      </c>
      <c r="T210" s="19">
        <v>1.9</v>
      </c>
    </row>
    <row r="211" spans="2:20" x14ac:dyDescent="0.2">
      <c r="B211" s="18">
        <v>44771</v>
      </c>
      <c r="C211" s="19">
        <v>0.86</v>
      </c>
      <c r="D211" s="19">
        <v>-6.04</v>
      </c>
      <c r="E211" s="19">
        <v>2.48</v>
      </c>
      <c r="F211" s="19">
        <v>1.92</v>
      </c>
      <c r="G211" s="19">
        <v>-3.36</v>
      </c>
      <c r="H211" s="19">
        <v>-2.12</v>
      </c>
      <c r="I211" s="19">
        <v>1.23</v>
      </c>
      <c r="J211" s="19">
        <v>3.63</v>
      </c>
      <c r="K211" s="19">
        <v>2.9</v>
      </c>
      <c r="L211" s="19">
        <v>0.23</v>
      </c>
      <c r="M211" s="19">
        <v>-1.72</v>
      </c>
      <c r="N211" s="19">
        <v>0.91</v>
      </c>
      <c r="O211" s="19">
        <v>0.61</v>
      </c>
      <c r="P211" s="19">
        <v>-0.98</v>
      </c>
      <c r="Q211" s="19">
        <v>-0.73</v>
      </c>
      <c r="R211" s="19">
        <v>0.24</v>
      </c>
      <c r="S211" s="19">
        <v>1.07</v>
      </c>
      <c r="T211" s="19">
        <v>0.65</v>
      </c>
    </row>
    <row r="212" spans="2:20" x14ac:dyDescent="0.2">
      <c r="B212" s="18">
        <v>44764</v>
      </c>
      <c r="C212" s="19">
        <v>0.24</v>
      </c>
      <c r="D212" s="19">
        <v>-6.17</v>
      </c>
      <c r="E212" s="19">
        <v>-0.28000000000000003</v>
      </c>
      <c r="F212" s="19">
        <v>-2.5499999999999998</v>
      </c>
      <c r="G212" s="19">
        <v>-4.41</v>
      </c>
      <c r="H212" s="19">
        <v>-2.84</v>
      </c>
      <c r="I212" s="19">
        <v>0.47</v>
      </c>
      <c r="J212" s="19">
        <v>3.39</v>
      </c>
      <c r="K212" s="19">
        <v>3.19</v>
      </c>
      <c r="L212" s="19">
        <v>0.06</v>
      </c>
      <c r="M212" s="19">
        <v>-1.76</v>
      </c>
      <c r="N212" s="19">
        <v>-0.1</v>
      </c>
      <c r="O212" s="19">
        <v>-0.82</v>
      </c>
      <c r="P212" s="19">
        <v>-1.29</v>
      </c>
      <c r="Q212" s="19">
        <v>-0.98</v>
      </c>
      <c r="R212" s="19">
        <v>0.09</v>
      </c>
      <c r="S212" s="19">
        <v>1</v>
      </c>
      <c r="T212" s="19">
        <v>0.71</v>
      </c>
    </row>
    <row r="213" spans="2:20" x14ac:dyDescent="0.2">
      <c r="B213" s="18">
        <v>44757</v>
      </c>
      <c r="C213" s="19">
        <v>1.53</v>
      </c>
      <c r="D213" s="19">
        <v>-7.69</v>
      </c>
      <c r="E213" s="19">
        <v>1.45</v>
      </c>
      <c r="F213" s="19">
        <v>-5.0999999999999996</v>
      </c>
      <c r="G213" s="19">
        <v>-3.26</v>
      </c>
      <c r="H213" s="19">
        <v>-3.21</v>
      </c>
      <c r="I213" s="19">
        <v>-0.25</v>
      </c>
      <c r="J213" s="19">
        <v>1.57</v>
      </c>
      <c r="K213" s="19">
        <v>0.83</v>
      </c>
      <c r="L213" s="19">
        <v>0.41</v>
      </c>
      <c r="M213" s="19">
        <v>-2.19</v>
      </c>
      <c r="N213" s="19">
        <v>0.54</v>
      </c>
      <c r="O213" s="19">
        <v>-1.64</v>
      </c>
      <c r="P213" s="19">
        <v>-0.96</v>
      </c>
      <c r="Q213" s="19">
        <v>-1.1100000000000001</v>
      </c>
      <c r="R213" s="19">
        <v>-0.05</v>
      </c>
      <c r="S213" s="19">
        <v>0.46</v>
      </c>
      <c r="T213" s="19">
        <v>0.19</v>
      </c>
    </row>
    <row r="214" spans="2:20" x14ac:dyDescent="0.2">
      <c r="B214" s="18">
        <v>44750</v>
      </c>
      <c r="C214" s="19">
        <v>2.15</v>
      </c>
      <c r="D214" s="19">
        <v>-8.93</v>
      </c>
      <c r="E214" s="19">
        <v>-1.47</v>
      </c>
      <c r="F214" s="19">
        <v>-3.01</v>
      </c>
      <c r="G214" s="19">
        <v>-0.88</v>
      </c>
      <c r="H214" s="19">
        <v>-4.13</v>
      </c>
      <c r="I214" s="19">
        <v>-0.25</v>
      </c>
      <c r="J214" s="19">
        <v>-2.36</v>
      </c>
      <c r="K214" s="19">
        <v>1.03</v>
      </c>
      <c r="L214" s="19">
        <v>0.56999999999999995</v>
      </c>
      <c r="M214" s="19">
        <v>-2.5499999999999998</v>
      </c>
      <c r="N214" s="19">
        <v>-0.54</v>
      </c>
      <c r="O214" s="19">
        <v>-0.97</v>
      </c>
      <c r="P214" s="19">
        <v>-0.26</v>
      </c>
      <c r="Q214" s="19">
        <v>-1.42</v>
      </c>
      <c r="R214" s="19">
        <v>-0.05</v>
      </c>
      <c r="S214" s="19">
        <v>-0.7</v>
      </c>
      <c r="T214" s="19">
        <v>0.23</v>
      </c>
    </row>
    <row r="215" spans="2:20" x14ac:dyDescent="0.2">
      <c r="B215" s="18">
        <v>44743</v>
      </c>
      <c r="C215" s="19">
        <v>-0.3</v>
      </c>
      <c r="D215" s="19">
        <v>-9.6999999999999993</v>
      </c>
      <c r="E215" s="19">
        <v>-0.96</v>
      </c>
      <c r="F215" s="19">
        <v>-1.97</v>
      </c>
      <c r="G215" s="19">
        <v>-3.97</v>
      </c>
      <c r="H215" s="19">
        <v>-4.09</v>
      </c>
      <c r="I215" s="19">
        <v>2.64</v>
      </c>
      <c r="J215" s="19">
        <v>-2.68</v>
      </c>
      <c r="K215" s="19">
        <v>2.77</v>
      </c>
      <c r="L215" s="19">
        <v>-0.08</v>
      </c>
      <c r="M215" s="19">
        <v>-2.77</v>
      </c>
      <c r="N215" s="19">
        <v>-0.35</v>
      </c>
      <c r="O215" s="19">
        <v>-0.63</v>
      </c>
      <c r="P215" s="19">
        <v>-1.1599999999999999</v>
      </c>
      <c r="Q215" s="19">
        <v>-1.41</v>
      </c>
      <c r="R215" s="19">
        <v>0.52</v>
      </c>
      <c r="S215" s="19">
        <v>-0.79</v>
      </c>
      <c r="T215" s="19">
        <v>0.62</v>
      </c>
    </row>
    <row r="216" spans="2:20" x14ac:dyDescent="0.2">
      <c r="B216" s="18">
        <v>44736</v>
      </c>
      <c r="C216" s="19">
        <v>1.0900000000000001</v>
      </c>
      <c r="D216" s="19">
        <v>-9.6300000000000008</v>
      </c>
      <c r="E216" s="19">
        <v>-1.35</v>
      </c>
      <c r="F216" s="19">
        <v>-1.97</v>
      </c>
      <c r="G216" s="19">
        <v>-2.4500000000000002</v>
      </c>
      <c r="H216" s="19">
        <v>-2.57</v>
      </c>
      <c r="I216" s="19">
        <v>3.25</v>
      </c>
      <c r="J216" s="19">
        <v>-3.18</v>
      </c>
      <c r="K216" s="19">
        <v>4.51</v>
      </c>
      <c r="L216" s="19">
        <v>0.28999999999999998</v>
      </c>
      <c r="M216" s="19">
        <v>-2.1</v>
      </c>
      <c r="N216" s="19">
        <v>-0.5</v>
      </c>
      <c r="O216" s="19">
        <v>-0.63</v>
      </c>
      <c r="P216" s="19">
        <v>-0.72</v>
      </c>
      <c r="Q216" s="19">
        <v>-0.88</v>
      </c>
      <c r="R216" s="19">
        <v>0.64</v>
      </c>
      <c r="S216" s="19">
        <v>-0.94</v>
      </c>
      <c r="T216" s="19">
        <v>1.01</v>
      </c>
    </row>
    <row r="217" spans="2:20" x14ac:dyDescent="0.2">
      <c r="B217" s="18">
        <v>44729</v>
      </c>
      <c r="C217" s="19">
        <v>-0.91</v>
      </c>
      <c r="D217" s="19">
        <v>-3.52</v>
      </c>
      <c r="E217" s="19">
        <v>-3.51</v>
      </c>
      <c r="F217" s="19">
        <v>0.75</v>
      </c>
      <c r="G217" s="19">
        <v>-3.63</v>
      </c>
      <c r="H217" s="19">
        <v>-2</v>
      </c>
      <c r="I217" s="19">
        <v>5.61</v>
      </c>
      <c r="J217" s="19">
        <v>-2.4300000000000002</v>
      </c>
      <c r="K217" s="19">
        <v>3.67</v>
      </c>
      <c r="L217" s="19">
        <v>-0.28000000000000003</v>
      </c>
      <c r="M217" s="19">
        <v>-0.77</v>
      </c>
      <c r="N217" s="19">
        <v>-1.3</v>
      </c>
      <c r="O217" s="19">
        <v>0.24</v>
      </c>
      <c r="P217" s="19">
        <v>-1.06</v>
      </c>
      <c r="Q217" s="19">
        <v>-0.69</v>
      </c>
      <c r="R217" s="19">
        <v>1.1100000000000001</v>
      </c>
      <c r="S217" s="19">
        <v>-0.72</v>
      </c>
      <c r="T217" s="19">
        <v>0.82</v>
      </c>
    </row>
    <row r="218" spans="2:20" x14ac:dyDescent="0.2">
      <c r="B218" s="18">
        <v>44722</v>
      </c>
      <c r="C218" s="19">
        <v>-0.98</v>
      </c>
      <c r="D218" s="19">
        <v>-0.72</v>
      </c>
      <c r="E218" s="19">
        <v>-3.8</v>
      </c>
      <c r="F218" s="19">
        <v>3</v>
      </c>
      <c r="G218" s="19">
        <v>-2.37</v>
      </c>
      <c r="H218" s="19">
        <v>-1.24</v>
      </c>
      <c r="I218" s="19">
        <v>6.01</v>
      </c>
      <c r="J218" s="19">
        <v>-3.13</v>
      </c>
      <c r="K218" s="19">
        <v>2.27</v>
      </c>
      <c r="L218" s="19">
        <v>-0.3</v>
      </c>
      <c r="M218" s="19">
        <v>-0.16</v>
      </c>
      <c r="N218" s="19">
        <v>-1.4</v>
      </c>
      <c r="O218" s="19">
        <v>0.96</v>
      </c>
      <c r="P218" s="19">
        <v>-0.69</v>
      </c>
      <c r="Q218" s="19">
        <v>-0.43</v>
      </c>
      <c r="R218" s="19">
        <v>1.23</v>
      </c>
      <c r="S218" s="19">
        <v>-0.92</v>
      </c>
      <c r="T218" s="19">
        <v>0.51</v>
      </c>
    </row>
    <row r="219" spans="2:20" x14ac:dyDescent="0.2">
      <c r="B219" s="18">
        <v>44715</v>
      </c>
      <c r="C219" s="19">
        <v>-2.1800000000000002</v>
      </c>
      <c r="D219" s="19">
        <v>-1.65</v>
      </c>
      <c r="E219" s="19">
        <v>-7.05</v>
      </c>
      <c r="F219" s="19">
        <v>3.04</v>
      </c>
      <c r="G219" s="19">
        <v>-0.28999999999999998</v>
      </c>
      <c r="H219" s="19">
        <v>-2.83</v>
      </c>
      <c r="I219" s="19">
        <v>3.88</v>
      </c>
      <c r="J219" s="19">
        <v>-4.47</v>
      </c>
      <c r="K219" s="19">
        <v>4.29</v>
      </c>
      <c r="L219" s="19">
        <v>-0.67</v>
      </c>
      <c r="M219" s="19">
        <v>-0.36</v>
      </c>
      <c r="N219" s="19">
        <v>-2.6</v>
      </c>
      <c r="O219" s="19">
        <v>0.98</v>
      </c>
      <c r="P219" s="19">
        <v>-0.09</v>
      </c>
      <c r="Q219" s="19">
        <v>-0.98</v>
      </c>
      <c r="R219" s="19">
        <v>0.8</v>
      </c>
      <c r="S219" s="19">
        <v>-1.32</v>
      </c>
      <c r="T219" s="19">
        <v>0.96</v>
      </c>
    </row>
    <row r="220" spans="2:20" x14ac:dyDescent="0.2">
      <c r="B220" s="18">
        <v>44708</v>
      </c>
      <c r="C220" s="19">
        <v>-2.83</v>
      </c>
      <c r="D220" s="19">
        <v>0.01</v>
      </c>
      <c r="E220" s="19">
        <v>-7.41</v>
      </c>
      <c r="F220" s="19">
        <v>2.57</v>
      </c>
      <c r="G220" s="19">
        <v>-1.89</v>
      </c>
      <c r="H220" s="19">
        <v>-3.64</v>
      </c>
      <c r="I220" s="19">
        <v>0.46</v>
      </c>
      <c r="J220" s="19">
        <v>-3.02</v>
      </c>
      <c r="K220" s="19">
        <v>1.04</v>
      </c>
      <c r="L220" s="19">
        <v>-0.87</v>
      </c>
      <c r="M220" s="19">
        <v>0</v>
      </c>
      <c r="N220" s="19">
        <v>-2.73</v>
      </c>
      <c r="O220" s="19">
        <v>0.82</v>
      </c>
      <c r="P220" s="19">
        <v>-0.55000000000000004</v>
      </c>
      <c r="Q220" s="19">
        <v>-1.26</v>
      </c>
      <c r="R220" s="19">
        <v>0.13</v>
      </c>
      <c r="S220" s="19">
        <v>-0.89</v>
      </c>
      <c r="T220" s="19">
        <v>0.23</v>
      </c>
    </row>
    <row r="221" spans="2:20" x14ac:dyDescent="0.2">
      <c r="B221" s="18">
        <v>44701</v>
      </c>
      <c r="C221" s="19">
        <v>-5.2</v>
      </c>
      <c r="D221" s="19">
        <v>1.41</v>
      </c>
      <c r="E221" s="19">
        <v>-7.73</v>
      </c>
      <c r="F221" s="19">
        <v>0.56000000000000005</v>
      </c>
      <c r="G221" s="19">
        <v>0.05</v>
      </c>
      <c r="H221" s="19">
        <v>-5.15</v>
      </c>
      <c r="I221" s="19">
        <v>-0.38</v>
      </c>
      <c r="J221" s="19">
        <v>-1.35</v>
      </c>
      <c r="K221" s="19">
        <v>3.29</v>
      </c>
      <c r="L221" s="19">
        <v>-1.6</v>
      </c>
      <c r="M221" s="19">
        <v>0.31</v>
      </c>
      <c r="N221" s="19">
        <v>-2.85</v>
      </c>
      <c r="O221" s="19">
        <v>0.18</v>
      </c>
      <c r="P221" s="19">
        <v>0.02</v>
      </c>
      <c r="Q221" s="19">
        <v>-1.77</v>
      </c>
      <c r="R221" s="19">
        <v>-0.13</v>
      </c>
      <c r="S221" s="19">
        <v>-0.4</v>
      </c>
      <c r="T221" s="19">
        <v>0.74</v>
      </c>
    </row>
    <row r="222" spans="2:20" x14ac:dyDescent="0.2">
      <c r="B222" s="18">
        <v>44694</v>
      </c>
      <c r="C222" s="19">
        <v>-4.6900000000000004</v>
      </c>
      <c r="D222" s="19">
        <v>3.37</v>
      </c>
      <c r="E222" s="19">
        <v>-10</v>
      </c>
      <c r="F222" s="19">
        <v>-1.34</v>
      </c>
      <c r="G222" s="19">
        <v>-1.91</v>
      </c>
      <c r="H222" s="19">
        <v>-4.42</v>
      </c>
      <c r="I222" s="19">
        <v>-0.5</v>
      </c>
      <c r="J222" s="19">
        <v>2.54</v>
      </c>
      <c r="K222" s="19">
        <v>4.41</v>
      </c>
      <c r="L222" s="19">
        <v>-1.44</v>
      </c>
      <c r="M222" s="19">
        <v>0.74</v>
      </c>
      <c r="N222" s="19">
        <v>-3.47</v>
      </c>
      <c r="O222" s="19">
        <v>-0.43</v>
      </c>
      <c r="P222" s="19">
        <v>-0.56000000000000005</v>
      </c>
      <c r="Q222" s="19">
        <v>-1.52</v>
      </c>
      <c r="R222" s="19">
        <v>-0.17</v>
      </c>
      <c r="S222" s="19">
        <v>0.75</v>
      </c>
      <c r="T222" s="19">
        <v>0.99</v>
      </c>
    </row>
    <row r="223" spans="2:20" x14ac:dyDescent="0.2">
      <c r="B223" s="18">
        <v>44687</v>
      </c>
      <c r="C223" s="19">
        <v>-1.92</v>
      </c>
      <c r="D223" s="19">
        <v>5.09</v>
      </c>
      <c r="E223" s="19">
        <v>-5.62</v>
      </c>
      <c r="F223" s="19">
        <v>-2.2999999999999998</v>
      </c>
      <c r="G223" s="19">
        <v>-1.32</v>
      </c>
      <c r="H223" s="19">
        <v>-2.19</v>
      </c>
      <c r="I223" s="19">
        <v>-0.39</v>
      </c>
      <c r="J223" s="19">
        <v>0.95</v>
      </c>
      <c r="K223" s="19">
        <v>2.94</v>
      </c>
      <c r="L223" s="19">
        <v>-0.59</v>
      </c>
      <c r="M223" s="19">
        <v>1.1100000000000001</v>
      </c>
      <c r="N223" s="19">
        <v>-1.3</v>
      </c>
      <c r="O223" s="19">
        <v>-0.74</v>
      </c>
      <c r="P223" s="19">
        <v>-0.39</v>
      </c>
      <c r="Q223" s="19">
        <v>-0.76</v>
      </c>
      <c r="R223" s="19">
        <v>-0.14000000000000001</v>
      </c>
      <c r="S223" s="19">
        <v>0.28000000000000003</v>
      </c>
      <c r="T223" s="19">
        <v>0.66</v>
      </c>
    </row>
    <row r="224" spans="2:20" x14ac:dyDescent="0.2">
      <c r="B224" s="18">
        <v>44680</v>
      </c>
      <c r="C224" s="19">
        <v>-1.38</v>
      </c>
      <c r="D224" s="19">
        <v>-0.33</v>
      </c>
      <c r="E224" s="19">
        <v>-0.3</v>
      </c>
      <c r="F224" s="19">
        <v>-0.42</v>
      </c>
      <c r="G224" s="19">
        <v>-0.48</v>
      </c>
      <c r="H224" s="19">
        <v>-1.31</v>
      </c>
      <c r="I224" s="19">
        <v>1.17</v>
      </c>
      <c r="J224" s="19">
        <v>0.9</v>
      </c>
      <c r="K224" s="19">
        <v>-0.15</v>
      </c>
      <c r="L224" s="19">
        <v>-0.43</v>
      </c>
      <c r="M224" s="19">
        <v>-7.0000000000000007E-2</v>
      </c>
      <c r="N224" s="19">
        <v>-7.0000000000000007E-2</v>
      </c>
      <c r="O224" s="19">
        <v>-0.14000000000000001</v>
      </c>
      <c r="P224" s="19">
        <v>-0.14000000000000001</v>
      </c>
      <c r="Q224" s="19">
        <v>-0.45</v>
      </c>
      <c r="R224" s="19">
        <v>0.4</v>
      </c>
      <c r="S224" s="19">
        <v>0.27</v>
      </c>
      <c r="T224" s="19">
        <v>-0.03</v>
      </c>
    </row>
    <row r="225" spans="2:20" x14ac:dyDescent="0.2">
      <c r="B225" s="18">
        <v>44673</v>
      </c>
      <c r="C225" s="19">
        <v>1.71</v>
      </c>
      <c r="D225" s="19">
        <v>-2.29</v>
      </c>
      <c r="E225" s="19">
        <v>2.15</v>
      </c>
      <c r="F225" s="19">
        <v>1.51</v>
      </c>
      <c r="G225" s="19">
        <v>-1.63</v>
      </c>
      <c r="H225" s="19">
        <v>3.03</v>
      </c>
      <c r="I225" s="19">
        <v>2.04</v>
      </c>
      <c r="J225" s="19">
        <v>-0.05</v>
      </c>
      <c r="K225" s="19">
        <v>-2.68</v>
      </c>
      <c r="L225" s="19">
        <v>0.53</v>
      </c>
      <c r="M225" s="19">
        <v>-0.54</v>
      </c>
      <c r="N225" s="19">
        <v>0.5</v>
      </c>
      <c r="O225" s="19">
        <v>0.48</v>
      </c>
      <c r="P225" s="19">
        <v>-0.48</v>
      </c>
      <c r="Q225" s="19">
        <v>1.05</v>
      </c>
      <c r="R225" s="19">
        <v>0.71</v>
      </c>
      <c r="S225" s="19">
        <v>-0.01</v>
      </c>
      <c r="T225" s="19">
        <v>-0.72</v>
      </c>
    </row>
    <row r="226" spans="2:20" x14ac:dyDescent="0.2">
      <c r="B226" s="18">
        <v>44666</v>
      </c>
      <c r="C226" s="19">
        <v>5.47</v>
      </c>
      <c r="D226" s="19">
        <v>-4.1399999999999997</v>
      </c>
      <c r="E226" s="19">
        <v>6.2</v>
      </c>
      <c r="F226" s="19">
        <v>3.67</v>
      </c>
      <c r="G226" s="19">
        <v>-0.16</v>
      </c>
      <c r="H226" s="19">
        <v>3.11</v>
      </c>
      <c r="I226" s="19">
        <v>4.2699999999999996</v>
      </c>
      <c r="J226" s="19">
        <v>1.37</v>
      </c>
      <c r="K226" s="19">
        <v>-5.0199999999999996</v>
      </c>
      <c r="L226" s="19">
        <v>1.68</v>
      </c>
      <c r="M226" s="19">
        <v>-0.97</v>
      </c>
      <c r="N226" s="19">
        <v>1.44</v>
      </c>
      <c r="O226" s="19">
        <v>1.18</v>
      </c>
      <c r="P226" s="19">
        <v>-0.05</v>
      </c>
      <c r="Q226" s="19">
        <v>1.07</v>
      </c>
      <c r="R226" s="19">
        <v>1.47</v>
      </c>
      <c r="S226" s="19">
        <v>0.4</v>
      </c>
      <c r="T226" s="19">
        <v>-1.34</v>
      </c>
    </row>
    <row r="227" spans="2:20" x14ac:dyDescent="0.2">
      <c r="B227" s="18">
        <v>44659</v>
      </c>
      <c r="C227" s="19">
        <v>3.23</v>
      </c>
      <c r="D227" s="19">
        <v>-7.58</v>
      </c>
      <c r="E227" s="19">
        <v>6.63</v>
      </c>
      <c r="F227" s="19">
        <v>8.31</v>
      </c>
      <c r="G227" s="19">
        <v>-3.62</v>
      </c>
      <c r="H227" s="19">
        <v>4.37</v>
      </c>
      <c r="I227" s="19">
        <v>4.8899999999999997</v>
      </c>
      <c r="J227" s="19">
        <v>4.3899999999999997</v>
      </c>
      <c r="K227" s="19">
        <v>-6.44</v>
      </c>
      <c r="L227" s="19">
        <v>0.99</v>
      </c>
      <c r="M227" s="19">
        <v>-1.78</v>
      </c>
      <c r="N227" s="19">
        <v>1.54</v>
      </c>
      <c r="O227" s="19">
        <v>2.66</v>
      </c>
      <c r="P227" s="19">
        <v>-1.06</v>
      </c>
      <c r="Q227" s="19">
        <v>1.5</v>
      </c>
      <c r="R227" s="19">
        <v>1.69</v>
      </c>
      <c r="S227" s="19">
        <v>1.29</v>
      </c>
      <c r="T227" s="19">
        <v>-1.72</v>
      </c>
    </row>
    <row r="228" spans="2:20" x14ac:dyDescent="0.2">
      <c r="B228" s="18">
        <v>44652</v>
      </c>
      <c r="C228" s="19">
        <v>4.05</v>
      </c>
      <c r="D228" s="19">
        <v>-7.67</v>
      </c>
      <c r="E228" s="19">
        <v>2.36</v>
      </c>
      <c r="F228" s="19">
        <v>10</v>
      </c>
      <c r="G228" s="19">
        <v>-6.88</v>
      </c>
      <c r="H228" s="19">
        <v>2.33</v>
      </c>
      <c r="I228" s="19">
        <v>2.85</v>
      </c>
      <c r="J228" s="19">
        <v>5.28</v>
      </c>
      <c r="K228" s="19">
        <v>-6.1</v>
      </c>
      <c r="L228" s="19">
        <v>1.25</v>
      </c>
      <c r="M228" s="19">
        <v>-1.81</v>
      </c>
      <c r="N228" s="19">
        <v>0.55000000000000004</v>
      </c>
      <c r="O228" s="19">
        <v>2.67</v>
      </c>
      <c r="P228" s="19">
        <v>-2.02</v>
      </c>
      <c r="Q228" s="19">
        <v>0.8</v>
      </c>
      <c r="R228" s="19">
        <v>0.98</v>
      </c>
      <c r="S228" s="19">
        <v>1.56</v>
      </c>
      <c r="T228" s="19">
        <v>-1.63</v>
      </c>
    </row>
    <row r="229" spans="2:20" x14ac:dyDescent="0.2">
      <c r="B229" s="18">
        <v>44645</v>
      </c>
      <c r="C229" s="19">
        <v>3.45</v>
      </c>
      <c r="D229" s="19">
        <v>-7.28</v>
      </c>
      <c r="E229" s="19">
        <v>-3.89</v>
      </c>
      <c r="F229" s="19">
        <v>7.11</v>
      </c>
      <c r="G229" s="19">
        <v>-8.26</v>
      </c>
      <c r="H229" s="19">
        <v>-0.88</v>
      </c>
      <c r="I229" s="19">
        <v>0.14000000000000001</v>
      </c>
      <c r="J229" s="19">
        <v>3.2</v>
      </c>
      <c r="K229" s="19">
        <v>-4</v>
      </c>
      <c r="L229" s="19">
        <v>1.06</v>
      </c>
      <c r="M229" s="19">
        <v>-1.71</v>
      </c>
      <c r="N229" s="19">
        <v>-0.9</v>
      </c>
      <c r="O229" s="19">
        <v>1.62</v>
      </c>
      <c r="P229" s="19">
        <v>-2.42</v>
      </c>
      <c r="Q229" s="19">
        <v>-0.3</v>
      </c>
      <c r="R229" s="19">
        <v>0.05</v>
      </c>
      <c r="S229" s="19">
        <v>0.94</v>
      </c>
      <c r="T229" s="19">
        <v>-1.07</v>
      </c>
    </row>
    <row r="230" spans="2:20" x14ac:dyDescent="0.2">
      <c r="B230" s="18">
        <v>44638</v>
      </c>
      <c r="C230" s="19">
        <v>-0.45</v>
      </c>
      <c r="D230" s="19">
        <v>-7.23</v>
      </c>
      <c r="E230" s="19">
        <v>-5.07</v>
      </c>
      <c r="F230" s="19">
        <v>10</v>
      </c>
      <c r="G230" s="19">
        <v>-4.5</v>
      </c>
      <c r="H230" s="19">
        <v>-2.66</v>
      </c>
      <c r="I230" s="19">
        <v>-2.0499999999999998</v>
      </c>
      <c r="J230" s="19">
        <v>2.27</v>
      </c>
      <c r="K230" s="19">
        <v>-1.01</v>
      </c>
      <c r="L230" s="19">
        <v>-0.14000000000000001</v>
      </c>
      <c r="M230" s="19">
        <v>-1.7</v>
      </c>
      <c r="N230" s="19">
        <v>-1.18</v>
      </c>
      <c r="O230" s="19">
        <v>2.2799999999999998</v>
      </c>
      <c r="P230" s="19">
        <v>-1.32</v>
      </c>
      <c r="Q230" s="19">
        <v>-0.92</v>
      </c>
      <c r="R230" s="19">
        <v>-0.71</v>
      </c>
      <c r="S230" s="19">
        <v>0.67</v>
      </c>
      <c r="T230" s="19">
        <v>-0.27</v>
      </c>
    </row>
    <row r="231" spans="2:20" x14ac:dyDescent="0.2">
      <c r="B231" s="18">
        <v>44631</v>
      </c>
      <c r="C231" s="19">
        <v>0.81</v>
      </c>
      <c r="D231" s="19">
        <v>-1.19</v>
      </c>
      <c r="E231" s="19">
        <v>-8.4499999999999993</v>
      </c>
      <c r="F231" s="19">
        <v>4.37</v>
      </c>
      <c r="G231" s="19">
        <v>1.18</v>
      </c>
      <c r="H231" s="19">
        <v>-2.2000000000000002</v>
      </c>
      <c r="I231" s="19">
        <v>-2.29</v>
      </c>
      <c r="J231" s="19">
        <v>2.0099999999999998</v>
      </c>
      <c r="K231" s="19">
        <v>1.66</v>
      </c>
      <c r="L231" s="19">
        <v>0.25</v>
      </c>
      <c r="M231" s="19">
        <v>-0.28000000000000003</v>
      </c>
      <c r="N231" s="19">
        <v>-1.96</v>
      </c>
      <c r="O231" s="19">
        <v>0.96</v>
      </c>
      <c r="P231" s="19">
        <v>0.35</v>
      </c>
      <c r="Q231" s="19">
        <v>-0.76</v>
      </c>
      <c r="R231" s="19">
        <v>-0.79</v>
      </c>
      <c r="S231" s="19">
        <v>0.59</v>
      </c>
      <c r="T231" s="19">
        <v>0.44</v>
      </c>
    </row>
    <row r="232" spans="2:20" x14ac:dyDescent="0.2">
      <c r="B232" s="18">
        <v>44624</v>
      </c>
      <c r="C232" s="19">
        <v>0.52</v>
      </c>
      <c r="D232" s="19">
        <v>4.8</v>
      </c>
      <c r="E232" s="19">
        <v>-6.68</v>
      </c>
      <c r="F232" s="19">
        <v>1.5</v>
      </c>
      <c r="G232" s="19">
        <v>1.9</v>
      </c>
      <c r="H232" s="19">
        <v>-0.55000000000000004</v>
      </c>
      <c r="I232" s="19">
        <v>0.6</v>
      </c>
      <c r="J232" s="19">
        <v>1.72</v>
      </c>
      <c r="K232" s="19">
        <v>3.98</v>
      </c>
      <c r="L232" s="19">
        <v>0.16</v>
      </c>
      <c r="M232" s="19">
        <v>1.1299999999999999</v>
      </c>
      <c r="N232" s="19">
        <v>-1.44</v>
      </c>
      <c r="O232" s="19">
        <v>0.33</v>
      </c>
      <c r="P232" s="19">
        <v>0.56000000000000005</v>
      </c>
      <c r="Q232" s="19">
        <v>-0.19</v>
      </c>
      <c r="R232" s="19">
        <v>0.21</v>
      </c>
      <c r="S232" s="19">
        <v>0.51</v>
      </c>
      <c r="T232" s="19">
        <v>1.07</v>
      </c>
    </row>
    <row r="233" spans="2:20" x14ac:dyDescent="0.2">
      <c r="B233" s="18">
        <v>44617</v>
      </c>
      <c r="C233" s="19">
        <v>1.57</v>
      </c>
      <c r="D233" s="19">
        <v>1.88</v>
      </c>
      <c r="E233" s="19">
        <v>4.6900000000000004</v>
      </c>
      <c r="F233" s="19">
        <v>1.52</v>
      </c>
      <c r="G233" s="19">
        <v>2.4900000000000002</v>
      </c>
      <c r="H233" s="19">
        <v>2.2999999999999998</v>
      </c>
      <c r="I233" s="19">
        <v>2.27</v>
      </c>
      <c r="J233" s="19">
        <v>4.03</v>
      </c>
      <c r="K233" s="19">
        <v>4.59</v>
      </c>
      <c r="L233" s="19">
        <v>0.48</v>
      </c>
      <c r="M233" s="19">
        <v>0.44</v>
      </c>
      <c r="N233" s="19">
        <v>1.01</v>
      </c>
      <c r="O233" s="19">
        <v>0.34</v>
      </c>
      <c r="P233" s="19">
        <v>0.73</v>
      </c>
      <c r="Q233" s="19">
        <v>0.79</v>
      </c>
      <c r="R233" s="19">
        <v>0.78</v>
      </c>
      <c r="S233" s="19">
        <v>1.19</v>
      </c>
      <c r="T233" s="19">
        <v>1.23</v>
      </c>
    </row>
    <row r="234" spans="2:20" x14ac:dyDescent="0.2">
      <c r="B234" s="18">
        <v>44610</v>
      </c>
      <c r="C234" s="19">
        <v>-0.8</v>
      </c>
      <c r="D234" s="19">
        <v>4.22</v>
      </c>
      <c r="E234" s="19">
        <v>2.93</v>
      </c>
      <c r="F234" s="19">
        <v>-0.97</v>
      </c>
      <c r="G234" s="19">
        <v>-3.72</v>
      </c>
      <c r="H234" s="19">
        <v>4.66</v>
      </c>
      <c r="I234" s="19">
        <v>3.26</v>
      </c>
      <c r="J234" s="19">
        <v>3.05</v>
      </c>
      <c r="K234" s="19">
        <v>4.6900000000000004</v>
      </c>
      <c r="L234" s="19">
        <v>-0.25</v>
      </c>
      <c r="M234" s="19">
        <v>0.99</v>
      </c>
      <c r="N234" s="19">
        <v>0.63</v>
      </c>
      <c r="O234" s="19">
        <v>-0.21</v>
      </c>
      <c r="P234" s="19">
        <v>-1.0900000000000001</v>
      </c>
      <c r="Q234" s="19">
        <v>1.6</v>
      </c>
      <c r="R234" s="19">
        <v>1.1299999999999999</v>
      </c>
      <c r="S234" s="19">
        <v>0.9</v>
      </c>
      <c r="T234" s="19">
        <v>1.26</v>
      </c>
    </row>
    <row r="235" spans="2:20" x14ac:dyDescent="0.2">
      <c r="B235" s="18">
        <v>44603</v>
      </c>
      <c r="C235" s="19">
        <v>3.77</v>
      </c>
      <c r="D235" s="19">
        <v>4.5599999999999996</v>
      </c>
      <c r="E235" s="19">
        <v>1.26</v>
      </c>
      <c r="F235" s="19">
        <v>-7.4</v>
      </c>
      <c r="G235" s="19">
        <v>-7.26</v>
      </c>
      <c r="H235" s="19">
        <v>-0.45</v>
      </c>
      <c r="I235" s="19">
        <v>3.75</v>
      </c>
      <c r="J235" s="19">
        <v>4.43</v>
      </c>
      <c r="K235" s="19">
        <v>4.33</v>
      </c>
      <c r="L235" s="19">
        <v>1.1599999999999999</v>
      </c>
      <c r="M235" s="19">
        <v>1.07</v>
      </c>
      <c r="N235" s="19">
        <v>0.27</v>
      </c>
      <c r="O235" s="19">
        <v>-1.63</v>
      </c>
      <c r="P235" s="19">
        <v>-2.13</v>
      </c>
      <c r="Q235" s="19">
        <v>-0.16</v>
      </c>
      <c r="R235" s="19">
        <v>1.3</v>
      </c>
      <c r="S235" s="19">
        <v>1.31</v>
      </c>
      <c r="T235" s="19">
        <v>1.1599999999999999</v>
      </c>
    </row>
    <row r="236" spans="2:20" x14ac:dyDescent="0.2">
      <c r="B236" s="18">
        <v>44596</v>
      </c>
      <c r="C236" s="19">
        <v>4.92</v>
      </c>
      <c r="D236" s="19">
        <v>-0.08</v>
      </c>
      <c r="E236" s="19">
        <v>-1.48</v>
      </c>
      <c r="F236" s="19">
        <v>-7.08</v>
      </c>
      <c r="G236" s="19">
        <v>-4.37</v>
      </c>
      <c r="H236" s="19">
        <v>-1.67</v>
      </c>
      <c r="I236" s="19">
        <v>2.93</v>
      </c>
      <c r="J236" s="19">
        <v>0.74</v>
      </c>
      <c r="K236" s="19">
        <v>5.34</v>
      </c>
      <c r="L236" s="19">
        <v>1.51</v>
      </c>
      <c r="M236" s="19">
        <v>-0.02</v>
      </c>
      <c r="N236" s="19">
        <v>-0.32</v>
      </c>
      <c r="O236" s="19">
        <v>-1.56</v>
      </c>
      <c r="P236" s="19">
        <v>-1.28</v>
      </c>
      <c r="Q236" s="19">
        <v>-0.57999999999999996</v>
      </c>
      <c r="R236" s="19">
        <v>1.01</v>
      </c>
      <c r="S236" s="19">
        <v>0.22</v>
      </c>
      <c r="T236" s="19">
        <v>1.43</v>
      </c>
    </row>
    <row r="237" spans="2:20" x14ac:dyDescent="0.2">
      <c r="B237" s="18">
        <v>44589</v>
      </c>
      <c r="C237" s="19">
        <v>4.34</v>
      </c>
      <c r="D237" s="19">
        <v>1.64</v>
      </c>
      <c r="E237" s="19">
        <v>-5.14</v>
      </c>
      <c r="F237" s="19">
        <v>-7.15</v>
      </c>
      <c r="G237" s="19">
        <v>-7.54</v>
      </c>
      <c r="H237" s="19">
        <v>-3.21</v>
      </c>
      <c r="I237" s="19">
        <v>1.1100000000000001</v>
      </c>
      <c r="J237" s="19">
        <v>2.62</v>
      </c>
      <c r="K237" s="19">
        <v>6.03</v>
      </c>
      <c r="L237" s="19">
        <v>1.34</v>
      </c>
      <c r="M237" s="19">
        <v>0.39</v>
      </c>
      <c r="N237" s="19">
        <v>-1.1100000000000001</v>
      </c>
      <c r="O237" s="19">
        <v>-1.58</v>
      </c>
      <c r="P237" s="19">
        <v>-2.21</v>
      </c>
      <c r="Q237" s="19">
        <v>-1.1100000000000001</v>
      </c>
      <c r="R237" s="19">
        <v>0.38</v>
      </c>
      <c r="S237" s="19">
        <v>0.77</v>
      </c>
      <c r="T237" s="19">
        <v>1.61</v>
      </c>
    </row>
    <row r="238" spans="2:20" x14ac:dyDescent="0.2">
      <c r="B238" s="18">
        <v>44582</v>
      </c>
      <c r="C238" s="19">
        <v>5.17</v>
      </c>
      <c r="D238" s="19">
        <v>1.7</v>
      </c>
      <c r="E238" s="19">
        <v>-3.44</v>
      </c>
      <c r="F238" s="19">
        <v>-10</v>
      </c>
      <c r="G238" s="19">
        <v>-3.38</v>
      </c>
      <c r="H238" s="19">
        <v>-4.2300000000000004</v>
      </c>
      <c r="I238" s="19">
        <v>1.35</v>
      </c>
      <c r="J238" s="19">
        <v>1.47</v>
      </c>
      <c r="K238" s="19">
        <v>6.51</v>
      </c>
      <c r="L238" s="19">
        <v>1.59</v>
      </c>
      <c r="M238" s="19">
        <v>0.4</v>
      </c>
      <c r="N238" s="19">
        <v>-0.74</v>
      </c>
      <c r="O238" s="19">
        <v>-2.21</v>
      </c>
      <c r="P238" s="19">
        <v>-0.99</v>
      </c>
      <c r="Q238" s="19">
        <v>-1.46</v>
      </c>
      <c r="R238" s="19">
        <v>0.47</v>
      </c>
      <c r="S238" s="19">
        <v>0.43</v>
      </c>
      <c r="T238" s="19">
        <v>1.74</v>
      </c>
    </row>
    <row r="239" spans="2:20" x14ac:dyDescent="0.2">
      <c r="B239" s="18">
        <v>44575</v>
      </c>
      <c r="C239" s="19">
        <v>0.94</v>
      </c>
      <c r="D239" s="19">
        <v>-1.89</v>
      </c>
      <c r="E239" s="19">
        <v>-1.61</v>
      </c>
      <c r="F239" s="19">
        <v>-1.8</v>
      </c>
      <c r="G239" s="19">
        <v>-3.69</v>
      </c>
      <c r="H239" s="19">
        <v>-1.41</v>
      </c>
      <c r="I239" s="19">
        <v>0.75</v>
      </c>
      <c r="J239" s="19">
        <v>-1.61</v>
      </c>
      <c r="K239" s="19">
        <v>6.7</v>
      </c>
      <c r="L239" s="19">
        <v>0.28999999999999998</v>
      </c>
      <c r="M239" s="19">
        <v>-0.44</v>
      </c>
      <c r="N239" s="19">
        <v>-0.35</v>
      </c>
      <c r="O239" s="19">
        <v>-0.39</v>
      </c>
      <c r="P239" s="19">
        <v>-1.08</v>
      </c>
      <c r="Q239" s="19">
        <v>-0.49</v>
      </c>
      <c r="R239" s="19">
        <v>0.26</v>
      </c>
      <c r="S239" s="19">
        <v>-0.47</v>
      </c>
      <c r="T239" s="19">
        <v>1.79</v>
      </c>
    </row>
    <row r="240" spans="2:20" x14ac:dyDescent="0.2">
      <c r="B240" s="18">
        <v>44568</v>
      </c>
      <c r="C240" s="19">
        <v>0.3</v>
      </c>
      <c r="D240" s="19">
        <v>-1.78</v>
      </c>
      <c r="E240" s="19">
        <v>-2.0099999999999998</v>
      </c>
      <c r="F240" s="19">
        <v>1.22</v>
      </c>
      <c r="G240" s="19">
        <v>-6.24</v>
      </c>
      <c r="H240" s="19">
        <v>-2.12</v>
      </c>
      <c r="I240" s="19">
        <v>-0.44</v>
      </c>
      <c r="J240" s="19">
        <v>1.9</v>
      </c>
      <c r="K240" s="19">
        <v>4.9800000000000004</v>
      </c>
      <c r="L240" s="19">
        <v>0.09</v>
      </c>
      <c r="M240" s="19">
        <v>-0.42</v>
      </c>
      <c r="N240" s="19">
        <v>-0.43</v>
      </c>
      <c r="O240" s="19">
        <v>0.27</v>
      </c>
      <c r="P240" s="19">
        <v>-1.83</v>
      </c>
      <c r="Q240" s="19">
        <v>-0.73</v>
      </c>
      <c r="R240" s="19">
        <v>-0.15</v>
      </c>
      <c r="S240" s="19">
        <v>0.56000000000000005</v>
      </c>
      <c r="T240" s="19">
        <v>1.33</v>
      </c>
    </row>
    <row r="241" spans="2:20" x14ac:dyDescent="0.2">
      <c r="B241" s="18">
        <v>44561</v>
      </c>
      <c r="C241" s="19">
        <v>-0.41</v>
      </c>
      <c r="D241" s="19">
        <v>1.83</v>
      </c>
      <c r="E241" s="19">
        <v>-6.72</v>
      </c>
      <c r="F241" s="19">
        <v>3.62</v>
      </c>
      <c r="G241" s="19">
        <v>-5.51</v>
      </c>
      <c r="H241" s="19">
        <v>-0.72</v>
      </c>
      <c r="I241" s="19">
        <v>2.2400000000000002</v>
      </c>
      <c r="J241" s="19">
        <v>-0.97</v>
      </c>
      <c r="K241" s="19">
        <v>4.4800000000000004</v>
      </c>
      <c r="L241" s="19">
        <v>-0.13</v>
      </c>
      <c r="M241" s="19">
        <v>0.43</v>
      </c>
      <c r="N241" s="19">
        <v>-1.45</v>
      </c>
      <c r="O241" s="19">
        <v>0.8</v>
      </c>
      <c r="P241" s="19">
        <v>-1.61</v>
      </c>
      <c r="Q241" s="19">
        <v>-0.25</v>
      </c>
      <c r="R241" s="19">
        <v>0.77</v>
      </c>
      <c r="S241" s="19">
        <v>-0.28000000000000003</v>
      </c>
      <c r="T241" s="19">
        <v>1.2</v>
      </c>
    </row>
    <row r="242" spans="2:20" x14ac:dyDescent="0.2">
      <c r="B242" s="18">
        <v>44554</v>
      </c>
      <c r="C242" s="19">
        <v>1.17</v>
      </c>
      <c r="D242" s="19">
        <v>3.63</v>
      </c>
      <c r="E242" s="19">
        <v>-1.59</v>
      </c>
      <c r="F242" s="19">
        <v>2.48</v>
      </c>
      <c r="G242" s="19">
        <v>-9.81</v>
      </c>
      <c r="H242" s="19">
        <v>-0.63</v>
      </c>
      <c r="I242" s="19">
        <v>-1.45</v>
      </c>
      <c r="J242" s="19">
        <v>1.28</v>
      </c>
      <c r="K242" s="19">
        <v>0.94</v>
      </c>
      <c r="L242" s="19">
        <v>0.36</v>
      </c>
      <c r="M242" s="19">
        <v>0.85</v>
      </c>
      <c r="N242" s="19">
        <v>-0.34</v>
      </c>
      <c r="O242" s="19">
        <v>0.55000000000000004</v>
      </c>
      <c r="P242" s="19">
        <v>-2.88</v>
      </c>
      <c r="Q242" s="19">
        <v>-0.22</v>
      </c>
      <c r="R242" s="19">
        <v>-0.5</v>
      </c>
      <c r="S242" s="19">
        <v>0.38</v>
      </c>
      <c r="T242" s="19">
        <v>0.25</v>
      </c>
    </row>
    <row r="243" spans="2:20" x14ac:dyDescent="0.2">
      <c r="B243" s="18">
        <v>44547</v>
      </c>
      <c r="C243" s="19">
        <v>2.78</v>
      </c>
      <c r="D243" s="19">
        <v>2.54</v>
      </c>
      <c r="E243" s="19">
        <v>-1.28</v>
      </c>
      <c r="F243" s="19">
        <v>3.42</v>
      </c>
      <c r="G243" s="19">
        <v>-10</v>
      </c>
      <c r="H243" s="19">
        <v>0.13</v>
      </c>
      <c r="I243" s="19">
        <v>-2.62</v>
      </c>
      <c r="J243" s="19">
        <v>1.1599999999999999</v>
      </c>
      <c r="K243" s="19">
        <v>-2.33</v>
      </c>
      <c r="L243" s="19">
        <v>0.86</v>
      </c>
      <c r="M243" s="19">
        <v>0.6</v>
      </c>
      <c r="N243" s="19">
        <v>-0.28000000000000003</v>
      </c>
      <c r="O243" s="19">
        <v>0.75</v>
      </c>
      <c r="P243" s="19">
        <v>-2.83</v>
      </c>
      <c r="Q243" s="19">
        <v>0.05</v>
      </c>
      <c r="R243" s="19">
        <v>-0.91</v>
      </c>
      <c r="S243" s="19">
        <v>0.34</v>
      </c>
      <c r="T243" s="19">
        <v>-0.62</v>
      </c>
    </row>
    <row r="244" spans="2:20" x14ac:dyDescent="0.2">
      <c r="B244" s="18">
        <v>44540</v>
      </c>
      <c r="C244" s="19">
        <v>-0.99</v>
      </c>
      <c r="D244" s="19">
        <v>4.1100000000000003</v>
      </c>
      <c r="E244" s="19">
        <v>-1.24</v>
      </c>
      <c r="F244" s="19">
        <v>2.5499999999999998</v>
      </c>
      <c r="G244" s="19">
        <v>-7.27</v>
      </c>
      <c r="H244" s="19">
        <v>0.92</v>
      </c>
      <c r="I244" s="19">
        <v>-0.77</v>
      </c>
      <c r="J244" s="19">
        <v>0.11</v>
      </c>
      <c r="K244" s="19">
        <v>-1.1599999999999999</v>
      </c>
      <c r="L244" s="19">
        <v>-0.3</v>
      </c>
      <c r="M244" s="19">
        <v>1.1499999999999999</v>
      </c>
      <c r="N244" s="19">
        <v>-0.27</v>
      </c>
      <c r="O244" s="19">
        <v>0.56000000000000005</v>
      </c>
      <c r="P244" s="19">
        <v>-1.95</v>
      </c>
      <c r="Q244" s="19">
        <v>0.32</v>
      </c>
      <c r="R244" s="19">
        <v>-0.27</v>
      </c>
      <c r="S244" s="19">
        <v>0.03</v>
      </c>
      <c r="T244" s="19">
        <v>-0.31</v>
      </c>
    </row>
    <row r="245" spans="2:20" x14ac:dyDescent="0.2">
      <c r="B245" s="18">
        <v>44533</v>
      </c>
      <c r="C245" s="19">
        <v>0.75</v>
      </c>
      <c r="D245" s="19">
        <v>1.32</v>
      </c>
      <c r="E245" s="19">
        <v>4.7300000000000004</v>
      </c>
      <c r="F245" s="19">
        <v>2.65</v>
      </c>
      <c r="G245" s="19">
        <v>-2.85</v>
      </c>
      <c r="H245" s="19">
        <v>-0.65</v>
      </c>
      <c r="I245" s="19">
        <v>-0.86</v>
      </c>
      <c r="J245" s="19">
        <v>-0.26</v>
      </c>
      <c r="K245" s="19">
        <v>-0.9</v>
      </c>
      <c r="L245" s="19">
        <v>0.23</v>
      </c>
      <c r="M245" s="19">
        <v>0.56000000000000005</v>
      </c>
      <c r="N245" s="19">
        <v>1.02</v>
      </c>
      <c r="O245" s="19">
        <v>0.57999999999999996</v>
      </c>
      <c r="P245" s="19">
        <v>-0.76</v>
      </c>
      <c r="Q245" s="19">
        <v>-0.22</v>
      </c>
      <c r="R245" s="19">
        <v>-0.3</v>
      </c>
      <c r="S245" s="19">
        <v>-0.08</v>
      </c>
      <c r="T245" s="19">
        <v>-0.24</v>
      </c>
    </row>
    <row r="246" spans="2:20" x14ac:dyDescent="0.2">
      <c r="B246" s="18">
        <v>44526</v>
      </c>
      <c r="C246" s="19">
        <v>-0.1</v>
      </c>
      <c r="D246" s="19">
        <v>0.17</v>
      </c>
      <c r="E246" s="19">
        <v>-4.07</v>
      </c>
      <c r="F246" s="19">
        <v>5.49</v>
      </c>
      <c r="G246" s="19">
        <v>0.15</v>
      </c>
      <c r="H246" s="19">
        <v>-1.54</v>
      </c>
      <c r="I246" s="19">
        <v>1.76</v>
      </c>
      <c r="J246" s="19">
        <v>-3.03</v>
      </c>
      <c r="K246" s="19">
        <v>1</v>
      </c>
      <c r="L246" s="19">
        <v>-0.03</v>
      </c>
      <c r="M246" s="19">
        <v>7.0000000000000007E-2</v>
      </c>
      <c r="N246" s="19">
        <v>-0.88</v>
      </c>
      <c r="O246" s="19">
        <v>1.21</v>
      </c>
      <c r="P246" s="19">
        <v>0.04</v>
      </c>
      <c r="Q246" s="19">
        <v>-0.53</v>
      </c>
      <c r="R246" s="19">
        <v>0.61</v>
      </c>
      <c r="S246" s="19">
        <v>-0.89</v>
      </c>
      <c r="T246" s="19">
        <v>0.27</v>
      </c>
    </row>
    <row r="247" spans="2:20" x14ac:dyDescent="0.2">
      <c r="B247" s="18">
        <v>44519</v>
      </c>
      <c r="C247" s="19">
        <v>-4.34</v>
      </c>
      <c r="D247" s="19">
        <v>1.74</v>
      </c>
      <c r="E247" s="19">
        <v>-4.18</v>
      </c>
      <c r="F247" s="19">
        <v>5.81</v>
      </c>
      <c r="G247" s="19">
        <v>2.5099999999999998</v>
      </c>
      <c r="H247" s="19">
        <v>-1.73</v>
      </c>
      <c r="I247" s="19">
        <v>3.2</v>
      </c>
      <c r="J247" s="19">
        <v>-5.51</v>
      </c>
      <c r="K247" s="19">
        <v>5.48</v>
      </c>
      <c r="L247" s="19">
        <v>-1.34</v>
      </c>
      <c r="M247" s="19">
        <v>0.74</v>
      </c>
      <c r="N247" s="19">
        <v>-0.9</v>
      </c>
      <c r="O247" s="19">
        <v>1.28</v>
      </c>
      <c r="P247" s="19">
        <v>0.67</v>
      </c>
      <c r="Q247" s="19">
        <v>-0.6</v>
      </c>
      <c r="R247" s="19">
        <v>1.1100000000000001</v>
      </c>
      <c r="S247" s="19">
        <v>-1.62</v>
      </c>
      <c r="T247" s="19">
        <v>1.47</v>
      </c>
    </row>
    <row r="248" spans="2:20" x14ac:dyDescent="0.2">
      <c r="B248" s="18">
        <v>44512</v>
      </c>
      <c r="C248" s="19">
        <v>1.04</v>
      </c>
      <c r="D248" s="19">
        <v>1.33</v>
      </c>
      <c r="E248" s="19">
        <v>-3.58</v>
      </c>
      <c r="F248" s="19">
        <v>4.25</v>
      </c>
      <c r="G248" s="19">
        <v>5.6</v>
      </c>
      <c r="H248" s="19">
        <v>-0.92</v>
      </c>
      <c r="I248" s="19">
        <v>3.13</v>
      </c>
      <c r="J248" s="19">
        <v>-6.83</v>
      </c>
      <c r="K248" s="19">
        <v>5.61</v>
      </c>
      <c r="L248" s="19">
        <v>0.32</v>
      </c>
      <c r="M248" s="19">
        <v>0.56999999999999995</v>
      </c>
      <c r="N248" s="19">
        <v>-0.77</v>
      </c>
      <c r="O248" s="19">
        <v>0.94</v>
      </c>
      <c r="P248" s="19">
        <v>1.5</v>
      </c>
      <c r="Q248" s="19">
        <v>-0.32</v>
      </c>
      <c r="R248" s="19">
        <v>1.08</v>
      </c>
      <c r="S248" s="19">
        <v>-2.0099999999999998</v>
      </c>
      <c r="T248" s="19">
        <v>1.5</v>
      </c>
    </row>
    <row r="249" spans="2:20" x14ac:dyDescent="0.2">
      <c r="B249" s="18">
        <v>44505</v>
      </c>
      <c r="C249" s="19">
        <v>1.19</v>
      </c>
      <c r="D249" s="19">
        <v>0.95</v>
      </c>
      <c r="E249" s="19">
        <v>-5.52</v>
      </c>
      <c r="F249" s="19">
        <v>2.62</v>
      </c>
      <c r="G249" s="19">
        <v>2.4500000000000002</v>
      </c>
      <c r="H249" s="19">
        <v>1.08</v>
      </c>
      <c r="I249" s="19">
        <v>1.42</v>
      </c>
      <c r="J249" s="19">
        <v>-8.43</v>
      </c>
      <c r="K249" s="19">
        <v>4.74</v>
      </c>
      <c r="L249" s="19">
        <v>0.37</v>
      </c>
      <c r="M249" s="19">
        <v>0.41</v>
      </c>
      <c r="N249" s="19">
        <v>-1.19</v>
      </c>
      <c r="O249" s="19">
        <v>0.57999999999999996</v>
      </c>
      <c r="P249" s="19">
        <v>0.66</v>
      </c>
      <c r="Q249" s="19">
        <v>0.37</v>
      </c>
      <c r="R249" s="19">
        <v>0.49</v>
      </c>
      <c r="S249" s="19">
        <v>-2.48</v>
      </c>
      <c r="T249" s="19">
        <v>1.27</v>
      </c>
    </row>
    <row r="250" spans="2:20" x14ac:dyDescent="0.2">
      <c r="B250" s="18">
        <v>44498</v>
      </c>
      <c r="C250" s="19">
        <v>0.37</v>
      </c>
      <c r="D250" s="19">
        <v>2.35</v>
      </c>
      <c r="E250" s="19">
        <v>-0.15</v>
      </c>
      <c r="F250" s="19">
        <v>0</v>
      </c>
      <c r="G250" s="19">
        <v>1.5</v>
      </c>
      <c r="H250" s="19">
        <v>5.03</v>
      </c>
      <c r="I250" s="19">
        <v>-0.55000000000000004</v>
      </c>
      <c r="J250" s="19">
        <v>-7.62</v>
      </c>
      <c r="K250" s="19">
        <v>4.3</v>
      </c>
      <c r="L250" s="19">
        <v>0.12</v>
      </c>
      <c r="M250" s="19">
        <v>1.01</v>
      </c>
      <c r="N250" s="19">
        <v>-0.03</v>
      </c>
      <c r="O250" s="19">
        <v>0</v>
      </c>
      <c r="P250" s="19">
        <v>0.4</v>
      </c>
      <c r="Q250" s="19">
        <v>1.73</v>
      </c>
      <c r="R250" s="19">
        <v>-0.19</v>
      </c>
      <c r="S250" s="19">
        <v>-2.04</v>
      </c>
      <c r="T250" s="19">
        <v>1.1499999999999999</v>
      </c>
    </row>
    <row r="251" spans="2:20" x14ac:dyDescent="0.2">
      <c r="B251" s="18">
        <v>44491</v>
      </c>
      <c r="C251" s="19">
        <v>3.72</v>
      </c>
      <c r="D251" s="19">
        <v>2.2799999999999998</v>
      </c>
      <c r="E251" s="19">
        <v>-5.34</v>
      </c>
      <c r="F251" s="19">
        <v>-6.56</v>
      </c>
      <c r="G251" s="19">
        <v>-1.36</v>
      </c>
      <c r="H251" s="19">
        <v>5.45</v>
      </c>
      <c r="I251" s="19">
        <v>-1.23</v>
      </c>
      <c r="J251" s="19">
        <v>-3.44</v>
      </c>
      <c r="K251" s="19">
        <v>-1.99</v>
      </c>
      <c r="L251" s="19">
        <v>1.1399999999999999</v>
      </c>
      <c r="M251" s="19">
        <v>0.97</v>
      </c>
      <c r="N251" s="19">
        <v>-1.1499999999999999</v>
      </c>
      <c r="O251" s="19">
        <v>-1.45</v>
      </c>
      <c r="P251" s="19">
        <v>-0.36</v>
      </c>
      <c r="Q251" s="19">
        <v>1.88</v>
      </c>
      <c r="R251" s="19">
        <v>-0.42</v>
      </c>
      <c r="S251" s="19">
        <v>-0.92</v>
      </c>
      <c r="T251" s="19">
        <v>-0.53</v>
      </c>
    </row>
    <row r="252" spans="2:20" x14ac:dyDescent="0.2">
      <c r="B252" s="18">
        <v>44484</v>
      </c>
      <c r="C252" s="19">
        <v>0.37</v>
      </c>
      <c r="D252" s="19">
        <v>1.65</v>
      </c>
      <c r="E252" s="19">
        <v>-4.3099999999999996</v>
      </c>
      <c r="F252" s="19">
        <v>-4.3600000000000003</v>
      </c>
      <c r="G252" s="19">
        <v>-7</v>
      </c>
      <c r="H252" s="19">
        <v>6.91</v>
      </c>
      <c r="I252" s="19">
        <v>-4.3</v>
      </c>
      <c r="J252" s="19">
        <v>-4.41</v>
      </c>
      <c r="K252" s="19">
        <v>-4.63</v>
      </c>
      <c r="L252" s="19">
        <v>0.11</v>
      </c>
      <c r="M252" s="19">
        <v>0.71</v>
      </c>
      <c r="N252" s="19">
        <v>-0.93</v>
      </c>
      <c r="O252" s="19">
        <v>-0.96</v>
      </c>
      <c r="P252" s="19">
        <v>-1.88</v>
      </c>
      <c r="Q252" s="19">
        <v>2.38</v>
      </c>
      <c r="R252" s="19">
        <v>-1.49</v>
      </c>
      <c r="S252" s="19">
        <v>-1.18</v>
      </c>
      <c r="T252" s="19">
        <v>-1.24</v>
      </c>
    </row>
    <row r="253" spans="2:20" x14ac:dyDescent="0.2">
      <c r="B253" s="18">
        <v>44477</v>
      </c>
      <c r="C253" s="19">
        <v>-0.08</v>
      </c>
      <c r="D253" s="19">
        <v>1.82</v>
      </c>
      <c r="E253" s="19">
        <v>-4.29</v>
      </c>
      <c r="F253" s="19">
        <v>-4.62</v>
      </c>
      <c r="G253" s="19">
        <v>-0.61</v>
      </c>
      <c r="H253" s="19">
        <v>9.0299999999999994</v>
      </c>
      <c r="I253" s="19">
        <v>-5.1100000000000003</v>
      </c>
      <c r="J253" s="19">
        <v>-1.01</v>
      </c>
      <c r="K253" s="19">
        <v>-2.8</v>
      </c>
      <c r="L253" s="19">
        <v>-0.03</v>
      </c>
      <c r="M253" s="19">
        <v>0.78</v>
      </c>
      <c r="N253" s="19">
        <v>-0.92</v>
      </c>
      <c r="O253" s="19">
        <v>-1.02</v>
      </c>
      <c r="P253" s="19">
        <v>-0.16</v>
      </c>
      <c r="Q253" s="19">
        <v>2.95</v>
      </c>
      <c r="R253" s="19">
        <v>-1.77</v>
      </c>
      <c r="S253" s="19">
        <v>-0.27</v>
      </c>
      <c r="T253" s="19">
        <v>-0.75</v>
      </c>
    </row>
    <row r="254" spans="2:20" x14ac:dyDescent="0.2">
      <c r="B254" s="18">
        <v>44470</v>
      </c>
      <c r="C254" s="19">
        <v>3.62</v>
      </c>
      <c r="D254" s="19">
        <v>0.02</v>
      </c>
      <c r="E254" s="19">
        <v>-7.18</v>
      </c>
      <c r="F254" s="19">
        <v>-5.77</v>
      </c>
      <c r="G254" s="19">
        <v>0.08</v>
      </c>
      <c r="H254" s="19">
        <v>7.99</v>
      </c>
      <c r="I254" s="19">
        <v>-4.3899999999999997</v>
      </c>
      <c r="J254" s="19">
        <v>-2.16</v>
      </c>
      <c r="K254" s="19">
        <v>0.86</v>
      </c>
      <c r="L254" s="19">
        <v>1.1200000000000001</v>
      </c>
      <c r="M254" s="19">
        <v>0.01</v>
      </c>
      <c r="N254" s="19">
        <v>-1.55</v>
      </c>
      <c r="O254" s="19">
        <v>-1.27</v>
      </c>
      <c r="P254" s="19">
        <v>0.02</v>
      </c>
      <c r="Q254" s="19">
        <v>2.61</v>
      </c>
      <c r="R254" s="19">
        <v>-1.52</v>
      </c>
      <c r="S254" s="19">
        <v>-0.57999999999999996</v>
      </c>
      <c r="T254" s="19">
        <v>0.23</v>
      </c>
    </row>
    <row r="255" spans="2:20" x14ac:dyDescent="0.2">
      <c r="B255" s="18">
        <v>44463</v>
      </c>
      <c r="C255" s="19">
        <v>2.5299999999999998</v>
      </c>
      <c r="D255" s="19">
        <v>1.83</v>
      </c>
      <c r="E255" s="19">
        <v>1.19</v>
      </c>
      <c r="F255" s="19">
        <v>3.5</v>
      </c>
      <c r="G255" s="19">
        <v>4.3899999999999997</v>
      </c>
      <c r="H255" s="19">
        <v>10</v>
      </c>
      <c r="I255" s="19">
        <v>-5.0999999999999996</v>
      </c>
      <c r="J255" s="19">
        <v>-4.75</v>
      </c>
      <c r="K255" s="19">
        <v>3.89</v>
      </c>
      <c r="L255" s="19">
        <v>0.78</v>
      </c>
      <c r="M255" s="19">
        <v>0.78</v>
      </c>
      <c r="N255" s="19">
        <v>0.26</v>
      </c>
      <c r="O255" s="19">
        <v>0.77</v>
      </c>
      <c r="P255" s="19">
        <v>1.18</v>
      </c>
      <c r="Q255" s="19">
        <v>3.26</v>
      </c>
      <c r="R255" s="19">
        <v>-1.76</v>
      </c>
      <c r="S255" s="19">
        <v>-1.27</v>
      </c>
      <c r="T255" s="19">
        <v>1.04</v>
      </c>
    </row>
    <row r="256" spans="2:20" x14ac:dyDescent="0.2">
      <c r="B256" s="18">
        <v>44456</v>
      </c>
      <c r="C256" s="19">
        <v>6.64</v>
      </c>
      <c r="D256" s="19">
        <v>2.99</v>
      </c>
      <c r="E256" s="19">
        <v>-0.27</v>
      </c>
      <c r="F256" s="19">
        <v>1.33</v>
      </c>
      <c r="G256" s="19">
        <v>6.93</v>
      </c>
      <c r="H256" s="19">
        <v>6.56</v>
      </c>
      <c r="I256" s="19">
        <v>-1.28</v>
      </c>
      <c r="J256" s="19">
        <v>-5.23</v>
      </c>
      <c r="K256" s="19">
        <v>7.26</v>
      </c>
      <c r="L256" s="19">
        <v>2.04</v>
      </c>
      <c r="M256" s="19">
        <v>1.28</v>
      </c>
      <c r="N256" s="19">
        <v>-0.06</v>
      </c>
      <c r="O256" s="19">
        <v>0.28999999999999998</v>
      </c>
      <c r="P256" s="19">
        <v>1.86</v>
      </c>
      <c r="Q256" s="19">
        <v>1.87</v>
      </c>
      <c r="R256" s="19">
        <v>-0.44</v>
      </c>
      <c r="S256" s="19">
        <v>-1.4</v>
      </c>
      <c r="T256" s="19">
        <v>1.94</v>
      </c>
    </row>
    <row r="257" spans="2:20" x14ac:dyDescent="0.2">
      <c r="B257" s="18">
        <v>44449</v>
      </c>
      <c r="C257" s="19">
        <v>8.09</v>
      </c>
      <c r="D257" s="19">
        <v>2.37</v>
      </c>
      <c r="E257" s="19">
        <v>-0.54</v>
      </c>
      <c r="F257" s="19">
        <v>4.67</v>
      </c>
      <c r="G257" s="19">
        <v>1.39</v>
      </c>
      <c r="H257" s="19">
        <v>-0.12</v>
      </c>
      <c r="I257" s="19">
        <v>-0.42</v>
      </c>
      <c r="J257" s="19">
        <v>-4.6900000000000004</v>
      </c>
      <c r="K257" s="19">
        <v>5.49</v>
      </c>
      <c r="L257" s="19">
        <v>2.4900000000000002</v>
      </c>
      <c r="M257" s="19">
        <v>1.01</v>
      </c>
      <c r="N257" s="19">
        <v>-0.12</v>
      </c>
      <c r="O257" s="19">
        <v>1.03</v>
      </c>
      <c r="P257" s="19">
        <v>0.37</v>
      </c>
      <c r="Q257" s="19">
        <v>-0.03</v>
      </c>
      <c r="R257" s="19">
        <v>-0.15</v>
      </c>
      <c r="S257" s="19">
        <v>-1.25</v>
      </c>
      <c r="T257" s="19">
        <v>1.47</v>
      </c>
    </row>
    <row r="258" spans="2:20" x14ac:dyDescent="0.2">
      <c r="B258" s="18">
        <v>44442</v>
      </c>
      <c r="C258" s="19">
        <v>2.17</v>
      </c>
      <c r="D258" s="19">
        <v>3.42</v>
      </c>
      <c r="E258" s="19">
        <v>-0.04</v>
      </c>
      <c r="F258" s="19">
        <v>9.08</v>
      </c>
      <c r="G258" s="19">
        <v>0.15</v>
      </c>
      <c r="H258" s="19">
        <v>-3.17</v>
      </c>
      <c r="I258" s="19">
        <v>-0.12</v>
      </c>
      <c r="J258" s="19">
        <v>-3.96</v>
      </c>
      <c r="K258" s="19">
        <v>3.16</v>
      </c>
      <c r="L258" s="19">
        <v>0.67</v>
      </c>
      <c r="M258" s="19">
        <v>1.46</v>
      </c>
      <c r="N258" s="19">
        <v>-0.01</v>
      </c>
      <c r="O258" s="19">
        <v>2</v>
      </c>
      <c r="P258" s="19">
        <v>0.04</v>
      </c>
      <c r="Q258" s="19">
        <v>-0.9</v>
      </c>
      <c r="R258" s="19">
        <v>-0.04</v>
      </c>
      <c r="S258" s="19">
        <v>-1.06</v>
      </c>
      <c r="T258" s="19">
        <v>0.85</v>
      </c>
    </row>
    <row r="259" spans="2:20" x14ac:dyDescent="0.2">
      <c r="B259" s="18">
        <v>44435</v>
      </c>
      <c r="C259" s="19">
        <v>-0.03</v>
      </c>
      <c r="D259" s="19">
        <v>0.21</v>
      </c>
      <c r="E259" s="19">
        <v>-2.1</v>
      </c>
      <c r="F259" s="19">
        <v>2.27</v>
      </c>
      <c r="G259" s="19">
        <v>-2.17</v>
      </c>
      <c r="H259" s="19">
        <v>-3.46</v>
      </c>
      <c r="I259" s="19">
        <v>1.21</v>
      </c>
      <c r="J259" s="19">
        <v>-1.48</v>
      </c>
      <c r="K259" s="19">
        <v>4.53</v>
      </c>
      <c r="L259" s="19">
        <v>-0.01</v>
      </c>
      <c r="M259" s="19">
        <v>0.09</v>
      </c>
      <c r="N259" s="19">
        <v>-0.45</v>
      </c>
      <c r="O259" s="19">
        <v>0.5</v>
      </c>
      <c r="P259" s="19">
        <v>-0.57999999999999996</v>
      </c>
      <c r="Q259" s="19">
        <v>-0.99</v>
      </c>
      <c r="R259" s="19">
        <v>0.42</v>
      </c>
      <c r="S259" s="19">
        <v>-0.4</v>
      </c>
      <c r="T259" s="19">
        <v>1.21</v>
      </c>
    </row>
    <row r="260" spans="2:20" x14ac:dyDescent="0.2">
      <c r="B260" s="18">
        <v>44428</v>
      </c>
      <c r="C260" s="19">
        <v>-4.5599999999999996</v>
      </c>
      <c r="D260" s="19">
        <v>-0.12</v>
      </c>
      <c r="E260" s="19">
        <v>4.2699999999999996</v>
      </c>
      <c r="F260" s="19">
        <v>5.86</v>
      </c>
      <c r="G260" s="19">
        <v>-2.97</v>
      </c>
      <c r="H260" s="19">
        <v>-2.48</v>
      </c>
      <c r="I260" s="19">
        <v>1.62</v>
      </c>
      <c r="J260" s="19">
        <v>1.24</v>
      </c>
      <c r="K260" s="19">
        <v>-0.04</v>
      </c>
      <c r="L260" s="19">
        <v>-1.4</v>
      </c>
      <c r="M260" s="19">
        <v>-0.05</v>
      </c>
      <c r="N260" s="19">
        <v>0.92</v>
      </c>
      <c r="O260" s="19">
        <v>1.29</v>
      </c>
      <c r="P260" s="19">
        <v>-0.8</v>
      </c>
      <c r="Q260" s="19">
        <v>-0.71</v>
      </c>
      <c r="R260" s="19">
        <v>0.56000000000000005</v>
      </c>
      <c r="S260" s="19">
        <v>0.33</v>
      </c>
      <c r="T260" s="19">
        <v>-0.01</v>
      </c>
    </row>
    <row r="261" spans="2:20" x14ac:dyDescent="0.2">
      <c r="B261" s="18">
        <v>44421</v>
      </c>
      <c r="C261" s="19">
        <v>-6.96</v>
      </c>
      <c r="D261" s="19">
        <v>-0.83</v>
      </c>
      <c r="E261" s="19">
        <v>2.14</v>
      </c>
      <c r="F261" s="19">
        <v>5.21</v>
      </c>
      <c r="G261" s="19">
        <v>-1.47</v>
      </c>
      <c r="H261" s="19">
        <v>-0.61</v>
      </c>
      <c r="I261" s="19">
        <v>1.43</v>
      </c>
      <c r="J261" s="19">
        <v>1.01</v>
      </c>
      <c r="K261" s="19">
        <v>-0.45</v>
      </c>
      <c r="L261" s="19">
        <v>-2.14</v>
      </c>
      <c r="M261" s="19">
        <v>-0.35</v>
      </c>
      <c r="N261" s="19">
        <v>0.55000000000000004</v>
      </c>
      <c r="O261" s="19">
        <v>1.1499999999999999</v>
      </c>
      <c r="P261" s="19">
        <v>-0.4</v>
      </c>
      <c r="Q261" s="19">
        <v>-0.18</v>
      </c>
      <c r="R261" s="19">
        <v>0.49</v>
      </c>
      <c r="S261" s="19">
        <v>0.27</v>
      </c>
      <c r="T261" s="19">
        <v>-0.12</v>
      </c>
    </row>
    <row r="262" spans="2:20" x14ac:dyDescent="0.2">
      <c r="B262" s="18">
        <v>44414</v>
      </c>
      <c r="C262" s="19">
        <v>-3.6</v>
      </c>
      <c r="D262" s="19">
        <v>-3.13</v>
      </c>
      <c r="E262" s="19">
        <v>2.62</v>
      </c>
      <c r="F262" s="19">
        <v>6.56</v>
      </c>
      <c r="G262" s="19">
        <v>1.7</v>
      </c>
      <c r="H262" s="19">
        <v>3.83</v>
      </c>
      <c r="I262" s="19">
        <v>2.5</v>
      </c>
      <c r="J262" s="19">
        <v>3.42</v>
      </c>
      <c r="K262" s="19">
        <v>-3.53</v>
      </c>
      <c r="L262" s="19">
        <v>-1.1100000000000001</v>
      </c>
      <c r="M262" s="19">
        <v>-1.34</v>
      </c>
      <c r="N262" s="19">
        <v>0.78</v>
      </c>
      <c r="O262" s="19">
        <v>1.45</v>
      </c>
      <c r="P262" s="19">
        <v>0.46</v>
      </c>
      <c r="Q262" s="19">
        <v>1.0900000000000001</v>
      </c>
      <c r="R262" s="19">
        <v>0.86</v>
      </c>
      <c r="S262" s="19">
        <v>0.91</v>
      </c>
      <c r="T262" s="19">
        <v>-0.95</v>
      </c>
    </row>
    <row r="263" spans="2:20" x14ac:dyDescent="0.2">
      <c r="B263" s="18">
        <v>44407</v>
      </c>
      <c r="C263" s="19">
        <v>-0.05</v>
      </c>
      <c r="D263" s="19">
        <v>-1.72</v>
      </c>
      <c r="E263" s="19">
        <v>1.46</v>
      </c>
      <c r="F263" s="19">
        <v>7.9</v>
      </c>
      <c r="G263" s="19">
        <v>-0.11</v>
      </c>
      <c r="H263" s="19">
        <v>1.1200000000000001</v>
      </c>
      <c r="I263" s="19">
        <v>-0.5</v>
      </c>
      <c r="J263" s="19">
        <v>3.83</v>
      </c>
      <c r="K263" s="19">
        <v>-8.15</v>
      </c>
      <c r="L263" s="19">
        <v>-0.02</v>
      </c>
      <c r="M263" s="19">
        <v>-0.74</v>
      </c>
      <c r="N263" s="19">
        <v>0.44</v>
      </c>
      <c r="O263" s="19">
        <v>1.74</v>
      </c>
      <c r="P263" s="19">
        <v>-0.03</v>
      </c>
      <c r="Q263" s="19">
        <v>0.32</v>
      </c>
      <c r="R263" s="19">
        <v>-0.17</v>
      </c>
      <c r="S263" s="19">
        <v>1.02</v>
      </c>
      <c r="T263" s="19">
        <v>-2.1800000000000002</v>
      </c>
    </row>
    <row r="264" spans="2:20" x14ac:dyDescent="0.2">
      <c r="B264" s="18">
        <v>44400</v>
      </c>
      <c r="C264" s="19">
        <v>2.76</v>
      </c>
      <c r="D264" s="19">
        <v>-2.7</v>
      </c>
      <c r="E264" s="19">
        <v>-1.36</v>
      </c>
      <c r="F264" s="19">
        <v>0.66</v>
      </c>
      <c r="G264" s="19">
        <v>-1.07</v>
      </c>
      <c r="H264" s="19">
        <v>-1.1599999999999999</v>
      </c>
      <c r="I264" s="19">
        <v>-2.2999999999999998</v>
      </c>
      <c r="J264" s="19">
        <v>-0.43</v>
      </c>
      <c r="K264" s="19">
        <v>-6.88</v>
      </c>
      <c r="L264" s="19">
        <v>0.85</v>
      </c>
      <c r="M264" s="19">
        <v>-1.1499999999999999</v>
      </c>
      <c r="N264" s="19">
        <v>-0.41</v>
      </c>
      <c r="O264" s="19">
        <v>0.15</v>
      </c>
      <c r="P264" s="19">
        <v>-0.28999999999999998</v>
      </c>
      <c r="Q264" s="19">
        <v>-0.33</v>
      </c>
      <c r="R264" s="19">
        <v>-0.8</v>
      </c>
      <c r="S264" s="19">
        <v>-0.12</v>
      </c>
      <c r="T264" s="19">
        <v>-1.84</v>
      </c>
    </row>
    <row r="265" spans="2:20" x14ac:dyDescent="0.2">
      <c r="B265" s="18">
        <v>44393</v>
      </c>
      <c r="C265" s="19">
        <v>0.27</v>
      </c>
      <c r="D265" s="19">
        <v>-2.15</v>
      </c>
      <c r="E265" s="19">
        <v>-1.17</v>
      </c>
      <c r="F265" s="19">
        <v>0.45</v>
      </c>
      <c r="G265" s="19">
        <v>-2.1</v>
      </c>
      <c r="H265" s="19">
        <v>-2.44</v>
      </c>
      <c r="I265" s="19">
        <v>0.18</v>
      </c>
      <c r="J265" s="19">
        <v>-0.71</v>
      </c>
      <c r="K265" s="19">
        <v>-6.13</v>
      </c>
      <c r="L265" s="19">
        <v>0.08</v>
      </c>
      <c r="M265" s="19">
        <v>-0.92</v>
      </c>
      <c r="N265" s="19">
        <v>-0.35</v>
      </c>
      <c r="O265" s="19">
        <v>0.1</v>
      </c>
      <c r="P265" s="19">
        <v>-0.56000000000000005</v>
      </c>
      <c r="Q265" s="19">
        <v>-0.69</v>
      </c>
      <c r="R265" s="19">
        <v>0.06</v>
      </c>
      <c r="S265" s="19">
        <v>-0.19</v>
      </c>
      <c r="T265" s="19">
        <v>-1.64</v>
      </c>
    </row>
    <row r="266" spans="2:20" x14ac:dyDescent="0.2">
      <c r="B266" s="18">
        <v>44386</v>
      </c>
      <c r="C266" s="19">
        <v>-1.43</v>
      </c>
      <c r="D266" s="19">
        <v>-1.25</v>
      </c>
      <c r="E266" s="19">
        <v>-2.19</v>
      </c>
      <c r="F266" s="19">
        <v>-3.97</v>
      </c>
      <c r="G266" s="19">
        <v>-4.4400000000000004</v>
      </c>
      <c r="H266" s="19">
        <v>-5.03</v>
      </c>
      <c r="I266" s="19">
        <v>-3.34</v>
      </c>
      <c r="J266" s="19">
        <v>-4.96</v>
      </c>
      <c r="K266" s="19">
        <v>-3.71</v>
      </c>
      <c r="L266" s="19">
        <v>-0.44</v>
      </c>
      <c r="M266" s="19">
        <v>-0.53</v>
      </c>
      <c r="N266" s="19">
        <v>-0.65</v>
      </c>
      <c r="O266" s="19">
        <v>-0.88</v>
      </c>
      <c r="P266" s="19">
        <v>-1.19</v>
      </c>
      <c r="Q266" s="19">
        <v>-1.43</v>
      </c>
      <c r="R266" s="19">
        <v>-1.1499999999999999</v>
      </c>
      <c r="S266" s="19">
        <v>-1.33</v>
      </c>
      <c r="T266" s="19">
        <v>-0.99</v>
      </c>
    </row>
    <row r="267" spans="2:20" x14ac:dyDescent="0.2">
      <c r="B267" s="18">
        <v>44379</v>
      </c>
      <c r="C267" s="19">
        <v>-2.56</v>
      </c>
      <c r="D267" s="19">
        <v>-0.71</v>
      </c>
      <c r="E267" s="19">
        <v>-3.81</v>
      </c>
      <c r="F267" s="19">
        <v>-3.65</v>
      </c>
      <c r="G267" s="19">
        <v>-1.1299999999999999</v>
      </c>
      <c r="H267" s="19">
        <v>-1.55</v>
      </c>
      <c r="I267" s="19">
        <v>-3.6</v>
      </c>
      <c r="J267" s="19">
        <v>-5.48</v>
      </c>
      <c r="K267" s="19">
        <v>-2.2599999999999998</v>
      </c>
      <c r="L267" s="19">
        <v>-0.79</v>
      </c>
      <c r="M267" s="19">
        <v>-0.3</v>
      </c>
      <c r="N267" s="19">
        <v>-1.1399999999999999</v>
      </c>
      <c r="O267" s="19">
        <v>-0.81</v>
      </c>
      <c r="P267" s="19">
        <v>-0.3</v>
      </c>
      <c r="Q267" s="19">
        <v>-0.44</v>
      </c>
      <c r="R267" s="19">
        <v>-1.24</v>
      </c>
      <c r="S267" s="19">
        <v>-1.47</v>
      </c>
      <c r="T267" s="19">
        <v>-0.6</v>
      </c>
    </row>
    <row r="268" spans="2:20" x14ac:dyDescent="0.2">
      <c r="B268" s="18">
        <v>44372</v>
      </c>
      <c r="C268" s="19">
        <v>-9.01</v>
      </c>
      <c r="D268" s="19">
        <v>0.62</v>
      </c>
      <c r="E268" s="19">
        <v>-4.54</v>
      </c>
      <c r="F268" s="19">
        <v>-0.47</v>
      </c>
      <c r="G268" s="19">
        <v>-1.44</v>
      </c>
      <c r="H268" s="19">
        <v>5.24</v>
      </c>
      <c r="I268" s="19">
        <v>-3.09</v>
      </c>
      <c r="J268" s="19">
        <v>-0.56000000000000005</v>
      </c>
      <c r="K268" s="19">
        <v>1.78</v>
      </c>
      <c r="L268" s="19">
        <v>-2.77</v>
      </c>
      <c r="M268" s="19">
        <v>0.26</v>
      </c>
      <c r="N268" s="19">
        <v>-1.35</v>
      </c>
      <c r="O268" s="19">
        <v>-0.1</v>
      </c>
      <c r="P268" s="19">
        <v>-0.39</v>
      </c>
      <c r="Q268" s="19">
        <v>1.49</v>
      </c>
      <c r="R268" s="19">
        <v>-1.07</v>
      </c>
      <c r="S268" s="19">
        <v>-0.15</v>
      </c>
      <c r="T268" s="19">
        <v>0.48</v>
      </c>
    </row>
    <row r="269" spans="2:20" x14ac:dyDescent="0.2">
      <c r="B269" s="18">
        <v>44365</v>
      </c>
      <c r="C269" s="19">
        <v>-8.0500000000000007</v>
      </c>
      <c r="D269" s="19">
        <v>1.3</v>
      </c>
      <c r="E269" s="19">
        <v>-2.79</v>
      </c>
      <c r="F269" s="19">
        <v>-4.0199999999999996</v>
      </c>
      <c r="G269" s="19">
        <v>3.14</v>
      </c>
      <c r="H269" s="19">
        <v>8.99</v>
      </c>
      <c r="I269" s="19">
        <v>-5.93</v>
      </c>
      <c r="J269" s="19">
        <v>-2.04</v>
      </c>
      <c r="K269" s="19">
        <v>1</v>
      </c>
      <c r="L269" s="19">
        <v>-2.4</v>
      </c>
      <c r="M269" s="19">
        <v>0.56000000000000005</v>
      </c>
      <c r="N269" s="19">
        <v>-0.83</v>
      </c>
      <c r="O269" s="19">
        <v>-0.89</v>
      </c>
      <c r="P269" s="19">
        <v>0.84</v>
      </c>
      <c r="Q269" s="19">
        <v>2.56</v>
      </c>
      <c r="R269" s="19">
        <v>-2.0499999999999998</v>
      </c>
      <c r="S269" s="19">
        <v>-0.55000000000000004</v>
      </c>
      <c r="T269" s="19">
        <v>0.27</v>
      </c>
    </row>
    <row r="270" spans="2:20" x14ac:dyDescent="0.2">
      <c r="B270" s="18">
        <v>44358</v>
      </c>
      <c r="C270" s="19">
        <v>-6.35</v>
      </c>
      <c r="D270" s="19">
        <v>0.57999999999999996</v>
      </c>
      <c r="E270" s="19">
        <v>-3.75</v>
      </c>
      <c r="F270" s="19">
        <v>-6.91</v>
      </c>
      <c r="G270" s="19">
        <v>5.71</v>
      </c>
      <c r="H270" s="19">
        <v>5.75</v>
      </c>
      <c r="I270" s="19">
        <v>-5.0199999999999996</v>
      </c>
      <c r="J270" s="19">
        <v>-0.46</v>
      </c>
      <c r="K270" s="19">
        <v>-3.01</v>
      </c>
      <c r="L270" s="19">
        <v>-1.9</v>
      </c>
      <c r="M270" s="19">
        <v>0.25</v>
      </c>
      <c r="N270" s="19">
        <v>-1.1200000000000001</v>
      </c>
      <c r="O270" s="19">
        <v>-1.52</v>
      </c>
      <c r="P270" s="19">
        <v>1.53</v>
      </c>
      <c r="Q270" s="19">
        <v>1.02</v>
      </c>
      <c r="R270" s="19">
        <v>-1.73</v>
      </c>
      <c r="S270" s="19">
        <v>-0.12</v>
      </c>
      <c r="T270" s="19">
        <v>-0.81</v>
      </c>
    </row>
    <row r="271" spans="2:20" x14ac:dyDescent="0.2">
      <c r="B271" s="18">
        <v>44351</v>
      </c>
      <c r="C271" s="19">
        <v>-10</v>
      </c>
      <c r="D271" s="19">
        <v>-1.21</v>
      </c>
      <c r="E271" s="19">
        <v>-4.03</v>
      </c>
      <c r="F271" s="19">
        <v>-8.7100000000000009</v>
      </c>
      <c r="G271" s="19">
        <v>2.77</v>
      </c>
      <c r="H271" s="19">
        <v>-0.82</v>
      </c>
      <c r="I271" s="19">
        <v>-3.22</v>
      </c>
      <c r="J271" s="19">
        <v>3.37</v>
      </c>
      <c r="K271" s="19">
        <v>-0.67</v>
      </c>
      <c r="L271" s="19">
        <v>-2.99</v>
      </c>
      <c r="M271" s="19">
        <v>-0.52</v>
      </c>
      <c r="N271" s="19">
        <v>-1.2</v>
      </c>
      <c r="O271" s="19">
        <v>-1.92</v>
      </c>
      <c r="P271" s="19">
        <v>0.74</v>
      </c>
      <c r="Q271" s="19">
        <v>-0.14000000000000001</v>
      </c>
      <c r="R271" s="19">
        <v>-1.1100000000000001</v>
      </c>
      <c r="S271" s="19">
        <v>0.9</v>
      </c>
      <c r="T271" s="19">
        <v>-0.18</v>
      </c>
    </row>
    <row r="272" spans="2:20" x14ac:dyDescent="0.2">
      <c r="B272" s="18">
        <v>44344</v>
      </c>
      <c r="C272" s="19">
        <v>-4.13</v>
      </c>
      <c r="D272" s="19">
        <v>-1.56</v>
      </c>
      <c r="E272" s="19">
        <v>-3.5</v>
      </c>
      <c r="F272" s="19">
        <v>-4.53</v>
      </c>
      <c r="G272" s="19">
        <v>5.19</v>
      </c>
      <c r="H272" s="19">
        <v>-6.52</v>
      </c>
      <c r="I272" s="19">
        <v>-9.07</v>
      </c>
      <c r="J272" s="19">
        <v>3.77</v>
      </c>
      <c r="K272" s="19">
        <v>-3.76</v>
      </c>
      <c r="L272" s="19">
        <v>-1.21</v>
      </c>
      <c r="M272" s="19">
        <v>-0.67</v>
      </c>
      <c r="N272" s="19">
        <v>-1.04</v>
      </c>
      <c r="O272" s="19">
        <v>-1</v>
      </c>
      <c r="P272" s="19">
        <v>1.39</v>
      </c>
      <c r="Q272" s="19">
        <v>-1.1499999999999999</v>
      </c>
      <c r="R272" s="19">
        <v>-3.14</v>
      </c>
      <c r="S272" s="19">
        <v>1.01</v>
      </c>
      <c r="T272" s="19">
        <v>-1.01</v>
      </c>
    </row>
    <row r="273" spans="2:20" x14ac:dyDescent="0.2">
      <c r="B273" s="18">
        <v>44337</v>
      </c>
      <c r="C273" s="19">
        <v>-1.92</v>
      </c>
      <c r="D273" s="19">
        <v>-0.67</v>
      </c>
      <c r="E273" s="19">
        <v>-2.69</v>
      </c>
      <c r="F273" s="19">
        <v>-5.23</v>
      </c>
      <c r="G273" s="19">
        <v>5.32</v>
      </c>
      <c r="H273" s="19">
        <v>-4.1100000000000003</v>
      </c>
      <c r="I273" s="19">
        <v>-10</v>
      </c>
      <c r="J273" s="19">
        <v>5.32</v>
      </c>
      <c r="K273" s="19">
        <v>-4.25</v>
      </c>
      <c r="L273" s="19">
        <v>-0.56000000000000005</v>
      </c>
      <c r="M273" s="19">
        <v>-0.28999999999999998</v>
      </c>
      <c r="N273" s="19">
        <v>-0.8</v>
      </c>
      <c r="O273" s="19">
        <v>-1.1499999999999999</v>
      </c>
      <c r="P273" s="19">
        <v>1.43</v>
      </c>
      <c r="Q273" s="19">
        <v>-0.73</v>
      </c>
      <c r="R273" s="19">
        <v>-2.5</v>
      </c>
      <c r="S273" s="19">
        <v>1.42</v>
      </c>
      <c r="T273" s="19">
        <v>-1.1399999999999999</v>
      </c>
    </row>
    <row r="274" spans="2:20" x14ac:dyDescent="0.2">
      <c r="B274" s="18">
        <v>44330</v>
      </c>
      <c r="C274" s="19">
        <v>-1.17</v>
      </c>
      <c r="D274" s="19">
        <v>2.41</v>
      </c>
      <c r="E274" s="19">
        <v>-0.39</v>
      </c>
      <c r="F274" s="19">
        <v>1.83</v>
      </c>
      <c r="G274" s="19">
        <v>7.47</v>
      </c>
      <c r="H274" s="19">
        <v>4.78</v>
      </c>
      <c r="I274" s="19">
        <v>-9.25</v>
      </c>
      <c r="J274" s="19">
        <v>10</v>
      </c>
      <c r="K274" s="19">
        <v>2.1</v>
      </c>
      <c r="L274" s="19">
        <v>-0.34</v>
      </c>
      <c r="M274" s="19">
        <v>1.03</v>
      </c>
      <c r="N274" s="19">
        <v>-0.12</v>
      </c>
      <c r="O274" s="19">
        <v>0.4</v>
      </c>
      <c r="P274" s="19">
        <v>2</v>
      </c>
      <c r="Q274" s="19">
        <v>0.85</v>
      </c>
      <c r="R274" s="19">
        <v>-2.21</v>
      </c>
      <c r="S274" s="19">
        <v>2.4900000000000002</v>
      </c>
      <c r="T274" s="19">
        <v>0.56000000000000005</v>
      </c>
    </row>
    <row r="275" spans="2:20" x14ac:dyDescent="0.2">
      <c r="B275" s="18">
        <v>44323</v>
      </c>
      <c r="C275" s="19">
        <v>0.05</v>
      </c>
      <c r="D275" s="19">
        <v>4.79</v>
      </c>
      <c r="E275" s="19">
        <v>4.3499999999999996</v>
      </c>
      <c r="F275" s="19">
        <v>4.53</v>
      </c>
      <c r="G275" s="19">
        <v>10</v>
      </c>
      <c r="H275" s="19">
        <v>6.48</v>
      </c>
      <c r="I275" s="19">
        <v>-9.74</v>
      </c>
      <c r="J275" s="19">
        <v>4.1100000000000003</v>
      </c>
      <c r="K275" s="19">
        <v>2.5499999999999998</v>
      </c>
      <c r="L275" s="19">
        <v>0.01</v>
      </c>
      <c r="M275" s="19">
        <v>2.0499999999999998</v>
      </c>
      <c r="N275" s="19">
        <v>1.3</v>
      </c>
      <c r="O275" s="19">
        <v>1</v>
      </c>
      <c r="P275" s="19">
        <v>2.52</v>
      </c>
      <c r="Q275" s="19">
        <v>1.1499999999999999</v>
      </c>
      <c r="R275" s="19">
        <v>-1.91</v>
      </c>
      <c r="S275" s="19">
        <v>0.99</v>
      </c>
      <c r="T275" s="19">
        <v>0.68</v>
      </c>
    </row>
    <row r="276" spans="2:20" x14ac:dyDescent="0.2">
      <c r="B276" s="18">
        <v>44316</v>
      </c>
      <c r="C276" s="19">
        <v>-2.89</v>
      </c>
      <c r="D276" s="19">
        <v>5.51</v>
      </c>
      <c r="E276" s="19">
        <v>6.42</v>
      </c>
      <c r="F276" s="19">
        <v>-0.88</v>
      </c>
      <c r="G276" s="19">
        <v>9.7899999999999991</v>
      </c>
      <c r="H276" s="19">
        <v>6.27</v>
      </c>
      <c r="I276" s="19">
        <v>1.04</v>
      </c>
      <c r="J276" s="19">
        <v>3.84</v>
      </c>
      <c r="K276" s="19">
        <v>7.55</v>
      </c>
      <c r="L276" s="19">
        <v>-0.84</v>
      </c>
      <c r="M276" s="19">
        <v>2.35</v>
      </c>
      <c r="N276" s="19">
        <v>1.92</v>
      </c>
      <c r="O276" s="19">
        <v>-0.19</v>
      </c>
      <c r="P276" s="19">
        <v>2.0699999999999998</v>
      </c>
      <c r="Q276" s="19">
        <v>1.1100000000000001</v>
      </c>
      <c r="R276" s="19">
        <v>0.2</v>
      </c>
      <c r="S276" s="19">
        <v>0.93</v>
      </c>
      <c r="T276" s="19">
        <v>2.02</v>
      </c>
    </row>
    <row r="277" spans="2:20" x14ac:dyDescent="0.2">
      <c r="B277" s="18">
        <v>44309</v>
      </c>
      <c r="C277" s="19">
        <v>-2.52</v>
      </c>
      <c r="D277" s="19">
        <v>4.32</v>
      </c>
      <c r="E277" s="19">
        <v>5.51</v>
      </c>
      <c r="F277" s="19">
        <v>2</v>
      </c>
      <c r="G277" s="19">
        <v>2.31</v>
      </c>
      <c r="H277" s="19">
        <v>-1.97</v>
      </c>
      <c r="I277" s="19">
        <v>-2.1</v>
      </c>
      <c r="J277" s="19">
        <v>4.4400000000000004</v>
      </c>
      <c r="K277" s="19">
        <v>10</v>
      </c>
      <c r="L277" s="19">
        <v>-0.74</v>
      </c>
      <c r="M277" s="19">
        <v>1.85</v>
      </c>
      <c r="N277" s="19">
        <v>1.64</v>
      </c>
      <c r="O277" s="19">
        <v>0.44</v>
      </c>
      <c r="P277" s="19">
        <v>0.45</v>
      </c>
      <c r="Q277" s="19">
        <v>-0.35</v>
      </c>
      <c r="R277" s="19">
        <v>-0.41</v>
      </c>
      <c r="S277" s="19">
        <v>1.08</v>
      </c>
      <c r="T277" s="19">
        <v>2.37</v>
      </c>
    </row>
    <row r="278" spans="2:20" x14ac:dyDescent="0.2">
      <c r="B278" s="18">
        <v>44302</v>
      </c>
      <c r="C278" s="19">
        <v>-4.79</v>
      </c>
      <c r="D278" s="19">
        <v>0.54</v>
      </c>
      <c r="E278" s="19">
        <v>4.3899999999999997</v>
      </c>
      <c r="F278" s="19">
        <v>-0.28000000000000003</v>
      </c>
      <c r="G278" s="19">
        <v>-2.44</v>
      </c>
      <c r="H278" s="19">
        <v>-1.27</v>
      </c>
      <c r="I278" s="19">
        <v>0.67</v>
      </c>
      <c r="J278" s="19">
        <v>1.74</v>
      </c>
      <c r="K278" s="19">
        <v>3.9</v>
      </c>
      <c r="L278" s="19">
        <v>-1.4</v>
      </c>
      <c r="M278" s="19">
        <v>0.23</v>
      </c>
      <c r="N278" s="19">
        <v>1.31</v>
      </c>
      <c r="O278" s="19">
        <v>-0.06</v>
      </c>
      <c r="P278" s="19">
        <v>-0.48</v>
      </c>
      <c r="Q278" s="19">
        <v>-0.23</v>
      </c>
      <c r="R278" s="19">
        <v>0.13</v>
      </c>
      <c r="S278" s="19">
        <v>0.42</v>
      </c>
      <c r="T278" s="19">
        <v>0.73</v>
      </c>
    </row>
    <row r="279" spans="2:20" x14ac:dyDescent="0.2">
      <c r="B279" s="18">
        <v>44295</v>
      </c>
      <c r="C279" s="19">
        <v>-1.44</v>
      </c>
      <c r="D279" s="19">
        <v>-2.91</v>
      </c>
      <c r="E279" s="19">
        <v>1.02</v>
      </c>
      <c r="F279" s="19">
        <v>-3.08</v>
      </c>
      <c r="G279" s="19">
        <v>2.61</v>
      </c>
      <c r="H279" s="19">
        <v>3.25</v>
      </c>
      <c r="I279" s="19">
        <v>-3.15</v>
      </c>
      <c r="J279" s="19">
        <v>2.04</v>
      </c>
      <c r="K279" s="19">
        <v>4.04</v>
      </c>
      <c r="L279" s="19">
        <v>-0.42</v>
      </c>
      <c r="M279" s="19">
        <v>-1.24</v>
      </c>
      <c r="N279" s="19">
        <v>0.3</v>
      </c>
      <c r="O279" s="19">
        <v>-0.73</v>
      </c>
      <c r="P279" s="19">
        <v>0.51</v>
      </c>
      <c r="Q279" s="19">
        <v>0.56999999999999995</v>
      </c>
      <c r="R279" s="19">
        <v>-0.62</v>
      </c>
      <c r="S279" s="19">
        <v>0.5</v>
      </c>
      <c r="T279" s="19">
        <v>0.75</v>
      </c>
    </row>
    <row r="280" spans="2:20" x14ac:dyDescent="0.2">
      <c r="B280" s="18">
        <v>44288</v>
      </c>
      <c r="C280" s="19">
        <v>1.28</v>
      </c>
      <c r="D280" s="19">
        <v>-3.79</v>
      </c>
      <c r="E280" s="19">
        <v>3.14</v>
      </c>
      <c r="F280" s="19">
        <v>-0.69</v>
      </c>
      <c r="G280" s="19">
        <v>6.24</v>
      </c>
      <c r="H280" s="19">
        <v>2.2799999999999998</v>
      </c>
      <c r="I280" s="19">
        <v>-7.24</v>
      </c>
      <c r="J280" s="19">
        <v>5.83</v>
      </c>
      <c r="K280" s="19">
        <v>-2.75</v>
      </c>
      <c r="L280" s="19">
        <v>0.37</v>
      </c>
      <c r="M280" s="19">
        <v>-1.62</v>
      </c>
      <c r="N280" s="19">
        <v>0.94</v>
      </c>
      <c r="O280" s="19">
        <v>-0.16</v>
      </c>
      <c r="P280" s="19">
        <v>1.22</v>
      </c>
      <c r="Q280" s="19">
        <v>0.4</v>
      </c>
      <c r="R280" s="19">
        <v>-1.42</v>
      </c>
      <c r="S280" s="19">
        <v>1.41</v>
      </c>
      <c r="T280" s="19">
        <v>-0.51</v>
      </c>
    </row>
    <row r="281" spans="2:20" x14ac:dyDescent="0.2">
      <c r="B281" s="18">
        <v>44281</v>
      </c>
      <c r="C281" s="19">
        <v>1.42</v>
      </c>
      <c r="D281" s="19">
        <v>-1.84</v>
      </c>
      <c r="E281" s="19">
        <v>-0.12</v>
      </c>
      <c r="F281" s="19">
        <v>-0.34</v>
      </c>
      <c r="G281" s="19">
        <v>4</v>
      </c>
      <c r="H281" s="19">
        <v>3.1</v>
      </c>
      <c r="I281" s="19">
        <v>-6.41</v>
      </c>
      <c r="J281" s="19">
        <v>9</v>
      </c>
      <c r="K281" s="19">
        <v>-3.75</v>
      </c>
      <c r="L281" s="19">
        <v>0.42</v>
      </c>
      <c r="M281" s="19">
        <v>-0.79</v>
      </c>
      <c r="N281" s="19">
        <v>-0.04</v>
      </c>
      <c r="O281" s="19">
        <v>-0.08</v>
      </c>
      <c r="P281" s="19">
        <v>0.78</v>
      </c>
      <c r="Q281" s="19">
        <v>0.55000000000000004</v>
      </c>
      <c r="R281" s="19">
        <v>-1.26</v>
      </c>
      <c r="S281" s="19">
        <v>2.1800000000000002</v>
      </c>
      <c r="T281" s="19">
        <v>-0.7</v>
      </c>
    </row>
    <row r="282" spans="2:20" x14ac:dyDescent="0.2">
      <c r="B282" s="18">
        <v>44274</v>
      </c>
      <c r="C282" s="19">
        <v>3.84</v>
      </c>
      <c r="D282" s="19">
        <v>-2.63</v>
      </c>
      <c r="E282" s="19">
        <v>-1.54</v>
      </c>
      <c r="F282" s="19">
        <v>-4.5999999999999996</v>
      </c>
      <c r="G282" s="19">
        <v>0.92</v>
      </c>
      <c r="H282" s="19">
        <v>-0.13</v>
      </c>
      <c r="I282" s="19">
        <v>-3.3</v>
      </c>
      <c r="J282" s="19">
        <v>2.96</v>
      </c>
      <c r="K282" s="19">
        <v>-2.64</v>
      </c>
      <c r="L282" s="19">
        <v>1.1200000000000001</v>
      </c>
      <c r="M282" s="19">
        <v>-1.1200000000000001</v>
      </c>
      <c r="N282" s="19">
        <v>-0.46</v>
      </c>
      <c r="O282" s="19">
        <v>-1.0900000000000001</v>
      </c>
      <c r="P282" s="19">
        <v>0.18</v>
      </c>
      <c r="Q282" s="19">
        <v>-0.02</v>
      </c>
      <c r="R282" s="19">
        <v>-0.65</v>
      </c>
      <c r="S282" s="19">
        <v>0.72</v>
      </c>
      <c r="T282" s="19">
        <v>-0.53</v>
      </c>
    </row>
    <row r="283" spans="2:20" x14ac:dyDescent="0.2">
      <c r="B283" s="18">
        <v>44267</v>
      </c>
      <c r="C283" s="19">
        <v>6.08</v>
      </c>
      <c r="D283" s="19">
        <v>-1.71</v>
      </c>
      <c r="E283" s="19">
        <v>-1.29</v>
      </c>
      <c r="F283" s="19">
        <v>-4.3600000000000003</v>
      </c>
      <c r="G283" s="19">
        <v>-6.61</v>
      </c>
      <c r="H283" s="19">
        <v>-3.46</v>
      </c>
      <c r="I283" s="19">
        <v>0.91</v>
      </c>
      <c r="J283" s="19">
        <v>6.78</v>
      </c>
      <c r="K283" s="19">
        <v>-1.24</v>
      </c>
      <c r="L283" s="19">
        <v>1.78</v>
      </c>
      <c r="M283" s="19">
        <v>-0.73</v>
      </c>
      <c r="N283" s="19">
        <v>-0.38</v>
      </c>
      <c r="O283" s="19">
        <v>-1.03</v>
      </c>
      <c r="P283" s="19">
        <v>-1.29</v>
      </c>
      <c r="Q283" s="19">
        <v>-0.61</v>
      </c>
      <c r="R283" s="19">
        <v>0.18</v>
      </c>
      <c r="S283" s="19">
        <v>1.64</v>
      </c>
      <c r="T283" s="19">
        <v>-0.34</v>
      </c>
    </row>
    <row r="284" spans="2:20" x14ac:dyDescent="0.2">
      <c r="B284" s="18">
        <v>44260</v>
      </c>
      <c r="C284" s="19">
        <v>6.26</v>
      </c>
      <c r="D284" s="19">
        <v>-1.25</v>
      </c>
      <c r="E284" s="19">
        <v>-3.8</v>
      </c>
      <c r="F284" s="19">
        <v>-5.37</v>
      </c>
      <c r="G284" s="19">
        <v>-6.57</v>
      </c>
      <c r="H284" s="19">
        <v>-0.88</v>
      </c>
      <c r="I284" s="19">
        <v>7.63</v>
      </c>
      <c r="J284" s="19">
        <v>1.86</v>
      </c>
      <c r="K284" s="19">
        <v>-0.95</v>
      </c>
      <c r="L284" s="19">
        <v>1.83</v>
      </c>
      <c r="M284" s="19">
        <v>-0.53</v>
      </c>
      <c r="N284" s="19">
        <v>-1.1299999999999999</v>
      </c>
      <c r="O284" s="19">
        <v>-1.27</v>
      </c>
      <c r="P284" s="19">
        <v>-1.27</v>
      </c>
      <c r="Q284" s="19">
        <v>-0.17</v>
      </c>
      <c r="R284" s="19">
        <v>1.5</v>
      </c>
      <c r="S284" s="19">
        <v>0.45</v>
      </c>
      <c r="T284" s="19">
        <v>-0.26</v>
      </c>
    </row>
    <row r="285" spans="2:20" x14ac:dyDescent="0.2">
      <c r="B285" s="18">
        <v>44253</v>
      </c>
      <c r="C285" s="19">
        <v>3.24</v>
      </c>
      <c r="D285" s="19">
        <v>-3.9</v>
      </c>
      <c r="E285" s="19">
        <v>-2.5099999999999998</v>
      </c>
      <c r="F285" s="19">
        <v>-4.7300000000000004</v>
      </c>
      <c r="G285" s="19">
        <v>2.87</v>
      </c>
      <c r="H285" s="19">
        <v>1.46</v>
      </c>
      <c r="I285" s="19">
        <v>3.39</v>
      </c>
      <c r="J285" s="19">
        <v>0.8</v>
      </c>
      <c r="K285" s="19">
        <v>0.57999999999999996</v>
      </c>
      <c r="L285" s="19">
        <v>0.95</v>
      </c>
      <c r="M285" s="19">
        <v>-1.66</v>
      </c>
      <c r="N285" s="19">
        <v>-0.75</v>
      </c>
      <c r="O285" s="19">
        <v>-1.1200000000000001</v>
      </c>
      <c r="P285" s="19">
        <v>0.56000000000000005</v>
      </c>
      <c r="Q285" s="19">
        <v>0.34</v>
      </c>
      <c r="R285" s="19">
        <v>0.67</v>
      </c>
      <c r="S285" s="19">
        <v>0.19</v>
      </c>
      <c r="T285" s="19">
        <v>0.18</v>
      </c>
    </row>
    <row r="286" spans="2:20" x14ac:dyDescent="0.2">
      <c r="B286" s="18">
        <v>44246</v>
      </c>
      <c r="C286" s="19">
        <v>1.97</v>
      </c>
      <c r="D286" s="19">
        <v>-2.0699999999999998</v>
      </c>
      <c r="E286" s="19">
        <v>-0.53</v>
      </c>
      <c r="F286" s="19">
        <v>-3.95</v>
      </c>
      <c r="G286" s="19">
        <v>4.54</v>
      </c>
      <c r="H286" s="19">
        <v>3.37</v>
      </c>
      <c r="I286" s="19">
        <v>1.42</v>
      </c>
      <c r="J286" s="19">
        <v>7.7</v>
      </c>
      <c r="K286" s="19">
        <v>2.2799999999999998</v>
      </c>
      <c r="L286" s="19">
        <v>0.57999999999999996</v>
      </c>
      <c r="M286" s="19">
        <v>-0.88</v>
      </c>
      <c r="N286" s="19">
        <v>-0.16</v>
      </c>
      <c r="O286" s="19">
        <v>-0.94</v>
      </c>
      <c r="P286" s="19">
        <v>0.88</v>
      </c>
      <c r="Q286" s="19">
        <v>0.79</v>
      </c>
      <c r="R286" s="19">
        <v>0.28000000000000003</v>
      </c>
      <c r="S286" s="19">
        <v>1.86</v>
      </c>
      <c r="T286" s="19">
        <v>0.7</v>
      </c>
    </row>
    <row r="287" spans="2:20" x14ac:dyDescent="0.2">
      <c r="B287" s="18">
        <v>44239</v>
      </c>
      <c r="C287" s="19">
        <v>-2.33</v>
      </c>
      <c r="D287" s="19">
        <v>-2.08</v>
      </c>
      <c r="E287" s="19">
        <v>-2.5299999999999998</v>
      </c>
      <c r="F287" s="19">
        <v>2.0499999999999998</v>
      </c>
      <c r="G287" s="19">
        <v>7.07</v>
      </c>
      <c r="H287" s="19">
        <v>4.13</v>
      </c>
      <c r="I287" s="19">
        <v>2.52</v>
      </c>
      <c r="J287" s="19">
        <v>5.28</v>
      </c>
      <c r="K287" s="19">
        <v>0.87</v>
      </c>
      <c r="L287" s="19">
        <v>-0.68</v>
      </c>
      <c r="M287" s="19">
        <v>-0.89</v>
      </c>
      <c r="N287" s="19">
        <v>-0.76</v>
      </c>
      <c r="O287" s="19">
        <v>0.49</v>
      </c>
      <c r="P287" s="19">
        <v>1.37</v>
      </c>
      <c r="Q287" s="19">
        <v>0.96</v>
      </c>
      <c r="R287" s="19">
        <v>0.5</v>
      </c>
      <c r="S287" s="19">
        <v>1.28</v>
      </c>
      <c r="T287" s="19">
        <v>0.27</v>
      </c>
    </row>
    <row r="288" spans="2:20" x14ac:dyDescent="0.2">
      <c r="B288" s="18">
        <v>44232</v>
      </c>
      <c r="C288" s="19">
        <v>0.24</v>
      </c>
      <c r="D288" s="19">
        <v>-2.37</v>
      </c>
      <c r="E288" s="19">
        <v>-4.9000000000000004</v>
      </c>
      <c r="F288" s="19">
        <v>3.68</v>
      </c>
      <c r="G288" s="19">
        <v>-0.92</v>
      </c>
      <c r="H288" s="19">
        <v>4.2699999999999996</v>
      </c>
      <c r="I288" s="19">
        <v>-1.54</v>
      </c>
      <c r="J288" s="19">
        <v>1.78</v>
      </c>
      <c r="K288" s="19">
        <v>0.36</v>
      </c>
      <c r="L288" s="19">
        <v>7.0000000000000007E-2</v>
      </c>
      <c r="M288" s="19">
        <v>-1.01</v>
      </c>
      <c r="N288" s="19">
        <v>-1.46</v>
      </c>
      <c r="O288" s="19">
        <v>0.87</v>
      </c>
      <c r="P288" s="19">
        <v>-0.18</v>
      </c>
      <c r="Q288" s="19">
        <v>1</v>
      </c>
      <c r="R288" s="19">
        <v>-0.3</v>
      </c>
      <c r="S288" s="19">
        <v>0.43</v>
      </c>
      <c r="T288" s="19">
        <v>0.11</v>
      </c>
    </row>
    <row r="289" spans="2:20" x14ac:dyDescent="0.2">
      <c r="B289" s="18">
        <v>44225</v>
      </c>
      <c r="C289" s="19">
        <v>-3.82</v>
      </c>
      <c r="D289" s="19">
        <v>-0.36</v>
      </c>
      <c r="E289" s="19">
        <v>-3.32</v>
      </c>
      <c r="F289" s="19">
        <v>3.88</v>
      </c>
      <c r="G289" s="19">
        <v>-5.22</v>
      </c>
      <c r="H289" s="19">
        <v>5.85</v>
      </c>
      <c r="I289" s="19">
        <v>-1.95</v>
      </c>
      <c r="J289" s="19">
        <v>-3.03</v>
      </c>
      <c r="K289" s="19">
        <v>-0.06</v>
      </c>
      <c r="L289" s="19">
        <v>-1.1200000000000001</v>
      </c>
      <c r="M289" s="19">
        <v>-0.15</v>
      </c>
      <c r="N289" s="19">
        <v>-0.99</v>
      </c>
      <c r="O289" s="19">
        <v>0.92</v>
      </c>
      <c r="P289" s="19">
        <v>-1.01</v>
      </c>
      <c r="Q289" s="19">
        <v>1.36</v>
      </c>
      <c r="R289" s="19">
        <v>-0.45</v>
      </c>
      <c r="S289" s="19">
        <v>-0.73</v>
      </c>
      <c r="T289" s="19">
        <v>-0.02</v>
      </c>
    </row>
    <row r="290" spans="2:20" x14ac:dyDescent="0.2">
      <c r="B290" s="18">
        <v>44218</v>
      </c>
      <c r="C290" s="19">
        <v>-6.59</v>
      </c>
      <c r="D290" s="19">
        <v>1.0900000000000001</v>
      </c>
      <c r="E290" s="19">
        <v>-5.21</v>
      </c>
      <c r="F290" s="19">
        <v>7.55</v>
      </c>
      <c r="G290" s="19">
        <v>-1.92</v>
      </c>
      <c r="H290" s="19">
        <v>4.6900000000000004</v>
      </c>
      <c r="I290" s="19">
        <v>-1.31</v>
      </c>
      <c r="J290" s="19">
        <v>-7.99</v>
      </c>
      <c r="K290" s="19">
        <v>-1.04</v>
      </c>
      <c r="L290" s="19">
        <v>-1.93</v>
      </c>
      <c r="M290" s="19">
        <v>0.47</v>
      </c>
      <c r="N290" s="19">
        <v>-1.55</v>
      </c>
      <c r="O290" s="19">
        <v>1.79</v>
      </c>
      <c r="P290" s="19">
        <v>-0.37</v>
      </c>
      <c r="Q290" s="19">
        <v>1.0900000000000001</v>
      </c>
      <c r="R290" s="19">
        <v>-0.3</v>
      </c>
      <c r="S290" s="19">
        <v>-1.94</v>
      </c>
      <c r="T290" s="19">
        <v>-0.32</v>
      </c>
    </row>
    <row r="291" spans="2:20" x14ac:dyDescent="0.2">
      <c r="B291" s="18">
        <v>44211</v>
      </c>
      <c r="C291" s="19">
        <v>-4.32</v>
      </c>
      <c r="D291" s="19">
        <v>1.47</v>
      </c>
      <c r="E291" s="19">
        <v>-1.1399999999999999</v>
      </c>
      <c r="F291" s="19">
        <v>3.57</v>
      </c>
      <c r="G291" s="19">
        <v>-1.84</v>
      </c>
      <c r="H291" s="19">
        <v>2.98</v>
      </c>
      <c r="I291" s="19">
        <v>-4.1500000000000004</v>
      </c>
      <c r="J291" s="19">
        <v>-6.91</v>
      </c>
      <c r="K291" s="19">
        <v>-0.65</v>
      </c>
      <c r="L291" s="19">
        <v>-1.26</v>
      </c>
      <c r="M291" s="19">
        <v>0.63</v>
      </c>
      <c r="N291" s="19">
        <v>-0.34</v>
      </c>
      <c r="O291" s="19">
        <v>0.85</v>
      </c>
      <c r="P291" s="19">
        <v>-0.36</v>
      </c>
      <c r="Q291" s="19">
        <v>0.69</v>
      </c>
      <c r="R291" s="19">
        <v>-0.96</v>
      </c>
      <c r="S291" s="19">
        <v>-1.66</v>
      </c>
      <c r="T291" s="19">
        <v>-0.2</v>
      </c>
    </row>
    <row r="292" spans="2:20" x14ac:dyDescent="0.2">
      <c r="B292" s="18">
        <v>44204</v>
      </c>
      <c r="C292" s="19">
        <v>-6.8</v>
      </c>
      <c r="D292" s="19">
        <v>0.46</v>
      </c>
      <c r="E292" s="19">
        <v>1.69</v>
      </c>
      <c r="F292" s="19">
        <v>2.4700000000000002</v>
      </c>
      <c r="G292" s="19">
        <v>6.47</v>
      </c>
      <c r="H292" s="19">
        <v>1.22</v>
      </c>
      <c r="I292" s="19">
        <v>-2.2400000000000002</v>
      </c>
      <c r="J292" s="19">
        <v>-4.0199999999999996</v>
      </c>
      <c r="K292" s="19">
        <v>-1.3</v>
      </c>
      <c r="L292" s="19">
        <v>-1.99</v>
      </c>
      <c r="M292" s="19">
        <v>0.2</v>
      </c>
      <c r="N292" s="19">
        <v>0.5</v>
      </c>
      <c r="O292" s="19">
        <v>0.57999999999999996</v>
      </c>
      <c r="P292" s="19">
        <v>1.25</v>
      </c>
      <c r="Q292" s="19">
        <v>0.28999999999999998</v>
      </c>
      <c r="R292" s="19">
        <v>-0.52</v>
      </c>
      <c r="S292" s="19">
        <v>-0.96</v>
      </c>
      <c r="T292" s="19">
        <v>-0.4</v>
      </c>
    </row>
    <row r="293" spans="2:20" x14ac:dyDescent="0.2">
      <c r="B293" s="18">
        <v>44197</v>
      </c>
      <c r="C293" s="19">
        <v>-3.53</v>
      </c>
      <c r="D293" s="19">
        <v>1.51</v>
      </c>
      <c r="E293" s="19">
        <v>-1.55</v>
      </c>
      <c r="F293" s="19">
        <v>-1.64</v>
      </c>
      <c r="G293" s="19">
        <v>8.92</v>
      </c>
      <c r="H293" s="19">
        <v>-1.59</v>
      </c>
      <c r="I293" s="19">
        <v>2.64</v>
      </c>
      <c r="J293" s="19">
        <v>-2.5499999999999998</v>
      </c>
      <c r="K293" s="19">
        <v>-2.81</v>
      </c>
      <c r="L293" s="19">
        <v>-1.03</v>
      </c>
      <c r="M293" s="19">
        <v>0.64</v>
      </c>
      <c r="N293" s="19">
        <v>-0.46</v>
      </c>
      <c r="O293" s="19">
        <v>-0.39</v>
      </c>
      <c r="P293" s="19">
        <v>1.73</v>
      </c>
      <c r="Q293" s="19">
        <v>-0.37</v>
      </c>
      <c r="R293" s="19">
        <v>0.61</v>
      </c>
      <c r="S293" s="19">
        <v>-0.61</v>
      </c>
      <c r="T293" s="19">
        <v>-0.87</v>
      </c>
    </row>
    <row r="294" spans="2:20" x14ac:dyDescent="0.2">
      <c r="B294" s="18">
        <v>44190</v>
      </c>
      <c r="C294" s="19">
        <v>0.68</v>
      </c>
      <c r="D294" s="19">
        <v>2.42</v>
      </c>
      <c r="E294" s="19">
        <v>-1.61</v>
      </c>
      <c r="F294" s="19">
        <v>-2.75</v>
      </c>
      <c r="G294" s="19">
        <v>6.74</v>
      </c>
      <c r="H294" s="19">
        <v>-3.21</v>
      </c>
      <c r="I294" s="19">
        <v>-0.33</v>
      </c>
      <c r="J294" s="19">
        <v>1.02</v>
      </c>
      <c r="K294" s="19">
        <v>-0.37</v>
      </c>
      <c r="L294" s="19">
        <v>0.2</v>
      </c>
      <c r="M294" s="19">
        <v>1.03</v>
      </c>
      <c r="N294" s="19">
        <v>-0.48</v>
      </c>
      <c r="O294" s="19">
        <v>-0.65</v>
      </c>
      <c r="P294" s="19">
        <v>1.3</v>
      </c>
      <c r="Q294" s="19">
        <v>-0.75</v>
      </c>
      <c r="R294" s="19">
        <v>-0.08</v>
      </c>
      <c r="S294" s="19">
        <v>0.24</v>
      </c>
      <c r="T294" s="19">
        <v>-0.11</v>
      </c>
    </row>
    <row r="295" spans="2:20" x14ac:dyDescent="0.2">
      <c r="B295" s="18">
        <v>44183</v>
      </c>
      <c r="C295" s="19">
        <v>-0.28000000000000003</v>
      </c>
      <c r="D295" s="19">
        <v>4.54</v>
      </c>
      <c r="E295" s="19">
        <v>-2.5299999999999998</v>
      </c>
      <c r="F295" s="19">
        <v>0.55000000000000004</v>
      </c>
      <c r="G295" s="19">
        <v>8.4700000000000006</v>
      </c>
      <c r="H295" s="19">
        <v>-4.95</v>
      </c>
      <c r="I295" s="19">
        <v>4.6900000000000004</v>
      </c>
      <c r="J295" s="19">
        <v>-0.92</v>
      </c>
      <c r="K295" s="19">
        <v>-0.94</v>
      </c>
      <c r="L295" s="19">
        <v>-0.08</v>
      </c>
      <c r="M295" s="19">
        <v>1.94</v>
      </c>
      <c r="N295" s="19">
        <v>-0.76</v>
      </c>
      <c r="O295" s="19">
        <v>0.13</v>
      </c>
      <c r="P295" s="19">
        <v>1.64</v>
      </c>
      <c r="Q295" s="19">
        <v>-1.1499999999999999</v>
      </c>
      <c r="R295" s="19">
        <v>1.08</v>
      </c>
      <c r="S295" s="19">
        <v>-0.22</v>
      </c>
      <c r="T295" s="19">
        <v>-0.28999999999999998</v>
      </c>
    </row>
    <row r="296" spans="2:20" x14ac:dyDescent="0.2">
      <c r="B296" s="18">
        <v>44176</v>
      </c>
      <c r="C296" s="19">
        <v>-2.37</v>
      </c>
      <c r="D296" s="19">
        <v>7.71</v>
      </c>
      <c r="E296" s="19">
        <v>-1.75</v>
      </c>
      <c r="F296" s="19">
        <v>1.77</v>
      </c>
      <c r="G296" s="19">
        <v>5.21</v>
      </c>
      <c r="H296" s="19">
        <v>-4.72</v>
      </c>
      <c r="I296" s="19">
        <v>2.23</v>
      </c>
      <c r="J296" s="19">
        <v>-1.96</v>
      </c>
      <c r="K296" s="19">
        <v>0.97</v>
      </c>
      <c r="L296" s="19">
        <v>-0.69</v>
      </c>
      <c r="M296" s="19">
        <v>3.29</v>
      </c>
      <c r="N296" s="19">
        <v>-0.52</v>
      </c>
      <c r="O296" s="19">
        <v>0.42</v>
      </c>
      <c r="P296" s="19">
        <v>1.01</v>
      </c>
      <c r="Q296" s="19">
        <v>-1.1000000000000001</v>
      </c>
      <c r="R296" s="19">
        <v>0.51</v>
      </c>
      <c r="S296" s="19">
        <v>-0.47</v>
      </c>
      <c r="T296" s="19">
        <v>0.3</v>
      </c>
    </row>
    <row r="297" spans="2:20" x14ac:dyDescent="0.2">
      <c r="B297" s="18">
        <v>44169</v>
      </c>
      <c r="C297" s="19">
        <v>0.36</v>
      </c>
      <c r="D297" s="19">
        <v>10</v>
      </c>
      <c r="E297" s="19">
        <v>-0.27</v>
      </c>
      <c r="F297" s="19">
        <v>4.47</v>
      </c>
      <c r="G297" s="19">
        <v>0.1</v>
      </c>
      <c r="H297" s="19">
        <v>-2.71</v>
      </c>
      <c r="I297" s="19">
        <v>4.1500000000000004</v>
      </c>
      <c r="J297" s="19">
        <v>1.51</v>
      </c>
      <c r="K297" s="19">
        <v>2.63</v>
      </c>
      <c r="L297" s="19">
        <v>0.11</v>
      </c>
      <c r="M297" s="19">
        <v>3.51</v>
      </c>
      <c r="N297" s="19">
        <v>-0.08</v>
      </c>
      <c r="O297" s="19">
        <v>1.06</v>
      </c>
      <c r="P297" s="19">
        <v>0.02</v>
      </c>
      <c r="Q297" s="19">
        <v>-0.63</v>
      </c>
      <c r="R297" s="19">
        <v>0.96</v>
      </c>
      <c r="S297" s="19">
        <v>0.36</v>
      </c>
      <c r="T297" s="19">
        <v>0.81</v>
      </c>
    </row>
    <row r="298" spans="2:20" x14ac:dyDescent="0.2">
      <c r="B298" s="18">
        <v>44162</v>
      </c>
      <c r="C298" s="19">
        <v>1.27</v>
      </c>
      <c r="D298" s="19">
        <v>10</v>
      </c>
      <c r="E298" s="19">
        <v>2.58</v>
      </c>
      <c r="F298" s="19">
        <v>8.36</v>
      </c>
      <c r="G298" s="19">
        <v>1.85</v>
      </c>
      <c r="H298" s="19">
        <v>-1.05</v>
      </c>
      <c r="I298" s="19">
        <v>5.94</v>
      </c>
      <c r="J298" s="19">
        <v>-0.98</v>
      </c>
      <c r="K298" s="19">
        <v>0.19</v>
      </c>
      <c r="L298" s="19">
        <v>0.37</v>
      </c>
      <c r="M298" s="19">
        <v>2.94</v>
      </c>
      <c r="N298" s="19">
        <v>0.77</v>
      </c>
      <c r="O298" s="19">
        <v>1.98</v>
      </c>
      <c r="P298" s="19">
        <v>0.36</v>
      </c>
      <c r="Q298" s="19">
        <v>-0.24</v>
      </c>
      <c r="R298" s="19">
        <v>1.37</v>
      </c>
      <c r="S298" s="19">
        <v>-0.23</v>
      </c>
      <c r="T298" s="19">
        <v>0.06</v>
      </c>
    </row>
    <row r="299" spans="2:20" x14ac:dyDescent="0.2">
      <c r="B299" s="18">
        <v>44155</v>
      </c>
      <c r="C299" s="19">
        <v>-0.32</v>
      </c>
      <c r="D299" s="19">
        <v>7.33</v>
      </c>
      <c r="E299" s="19">
        <v>3.19</v>
      </c>
      <c r="F299" s="19">
        <v>4.49</v>
      </c>
      <c r="G299" s="19">
        <v>-1.48</v>
      </c>
      <c r="H299" s="19">
        <v>1.35</v>
      </c>
      <c r="I299" s="19">
        <v>-2.13</v>
      </c>
      <c r="J299" s="19">
        <v>-2.23</v>
      </c>
      <c r="K299" s="19">
        <v>1.78</v>
      </c>
      <c r="L299" s="19">
        <v>-0.09</v>
      </c>
      <c r="M299" s="19">
        <v>2.0499999999999998</v>
      </c>
      <c r="N299" s="19">
        <v>0.95</v>
      </c>
      <c r="O299" s="19">
        <v>1.07</v>
      </c>
      <c r="P299" s="19">
        <v>-0.38</v>
      </c>
      <c r="Q299" s="19">
        <v>0.31</v>
      </c>
      <c r="R299" s="19">
        <v>-0.49</v>
      </c>
      <c r="S299" s="19">
        <v>-0.53</v>
      </c>
      <c r="T299" s="19">
        <v>0.55000000000000004</v>
      </c>
    </row>
    <row r="300" spans="2:20" x14ac:dyDescent="0.2">
      <c r="B300" s="18">
        <v>44148</v>
      </c>
      <c r="C300" s="19">
        <v>0.6</v>
      </c>
      <c r="D300" s="19">
        <v>0.79</v>
      </c>
      <c r="E300" s="19">
        <v>1.89</v>
      </c>
      <c r="F300" s="19">
        <v>3.67</v>
      </c>
      <c r="G300" s="19">
        <v>-0.72</v>
      </c>
      <c r="H300" s="19">
        <v>3.69</v>
      </c>
      <c r="I300" s="19">
        <v>2.5</v>
      </c>
      <c r="J300" s="19">
        <v>-2.38</v>
      </c>
      <c r="K300" s="19">
        <v>2.7</v>
      </c>
      <c r="L300" s="19">
        <v>0.18</v>
      </c>
      <c r="M300" s="19">
        <v>0.22</v>
      </c>
      <c r="N300" s="19">
        <v>0.56000000000000005</v>
      </c>
      <c r="O300" s="19">
        <v>0.87</v>
      </c>
      <c r="P300" s="19">
        <v>-0.18</v>
      </c>
      <c r="Q300" s="19">
        <v>0.86</v>
      </c>
      <c r="R300" s="19">
        <v>0.57999999999999996</v>
      </c>
      <c r="S300" s="19">
        <v>-0.56999999999999995</v>
      </c>
      <c r="T300" s="19">
        <v>0.83</v>
      </c>
    </row>
    <row r="301" spans="2:20" x14ac:dyDescent="0.2">
      <c r="B301" s="18">
        <v>44141</v>
      </c>
      <c r="C301" s="19">
        <v>1.86</v>
      </c>
      <c r="D301" s="19">
        <v>-3.65</v>
      </c>
      <c r="E301" s="19">
        <v>1.28</v>
      </c>
      <c r="F301" s="19">
        <v>0.9</v>
      </c>
      <c r="G301" s="19">
        <v>2.86</v>
      </c>
      <c r="H301" s="19">
        <v>4.28</v>
      </c>
      <c r="I301" s="19">
        <v>1.46</v>
      </c>
      <c r="J301" s="19">
        <v>-6.42</v>
      </c>
      <c r="K301" s="19">
        <v>2.89</v>
      </c>
      <c r="L301" s="19">
        <v>0.54</v>
      </c>
      <c r="M301" s="19">
        <v>-1.02</v>
      </c>
      <c r="N301" s="19">
        <v>0.38</v>
      </c>
      <c r="O301" s="19">
        <v>0.21</v>
      </c>
      <c r="P301" s="19">
        <v>0.73</v>
      </c>
      <c r="Q301" s="19">
        <v>1</v>
      </c>
      <c r="R301" s="19">
        <v>0.34</v>
      </c>
      <c r="S301" s="19">
        <v>-1.54</v>
      </c>
      <c r="T301" s="19">
        <v>0.89</v>
      </c>
    </row>
    <row r="302" spans="2:20" x14ac:dyDescent="0.2">
      <c r="B302" s="18">
        <v>44134</v>
      </c>
      <c r="C302" s="19">
        <v>-0.71</v>
      </c>
      <c r="D302" s="19">
        <v>0.55000000000000004</v>
      </c>
      <c r="E302" s="19">
        <v>-1.2</v>
      </c>
      <c r="F302" s="19">
        <v>-2.46</v>
      </c>
      <c r="G302" s="19">
        <v>2.88</v>
      </c>
      <c r="H302" s="19">
        <v>2.17</v>
      </c>
      <c r="I302" s="19">
        <v>1.06</v>
      </c>
      <c r="J302" s="19">
        <v>-3.19</v>
      </c>
      <c r="K302" s="19">
        <v>5.45</v>
      </c>
      <c r="L302" s="19">
        <v>-0.21</v>
      </c>
      <c r="M302" s="19">
        <v>0.16</v>
      </c>
      <c r="N302" s="19">
        <v>-0.36</v>
      </c>
      <c r="O302" s="19">
        <v>-0.57999999999999996</v>
      </c>
      <c r="P302" s="19">
        <v>0.73</v>
      </c>
      <c r="Q302" s="19">
        <v>0.51</v>
      </c>
      <c r="R302" s="19">
        <v>0.25</v>
      </c>
      <c r="S302" s="19">
        <v>-0.77</v>
      </c>
      <c r="T302" s="19">
        <v>1.68</v>
      </c>
    </row>
    <row r="303" spans="2:20" x14ac:dyDescent="0.2">
      <c r="B303" s="18">
        <v>44127</v>
      </c>
      <c r="C303" s="19">
        <v>-2.5099999999999998</v>
      </c>
      <c r="D303" s="19">
        <v>2.02</v>
      </c>
      <c r="E303" s="19">
        <v>-1.26</v>
      </c>
      <c r="F303" s="19">
        <v>-4.3600000000000003</v>
      </c>
      <c r="G303" s="19">
        <v>3.43</v>
      </c>
      <c r="H303" s="19">
        <v>1.85</v>
      </c>
      <c r="I303" s="19">
        <v>7.75</v>
      </c>
      <c r="J303" s="19">
        <v>0.17</v>
      </c>
      <c r="K303" s="19">
        <v>3.51</v>
      </c>
      <c r="L303" s="19">
        <v>-0.73</v>
      </c>
      <c r="M303" s="19">
        <v>0.56999999999999995</v>
      </c>
      <c r="N303" s="19">
        <v>-0.38</v>
      </c>
      <c r="O303" s="19">
        <v>-1.03</v>
      </c>
      <c r="P303" s="19">
        <v>0.87</v>
      </c>
      <c r="Q303" s="19">
        <v>0.43</v>
      </c>
      <c r="R303" s="19">
        <v>1.79</v>
      </c>
      <c r="S303" s="19">
        <v>0.04</v>
      </c>
      <c r="T303" s="19">
        <v>1.08</v>
      </c>
    </row>
    <row r="304" spans="2:20" x14ac:dyDescent="0.2">
      <c r="B304" s="18">
        <v>44120</v>
      </c>
      <c r="C304" s="19">
        <v>-7.5</v>
      </c>
      <c r="D304" s="19">
        <v>1.24</v>
      </c>
      <c r="E304" s="19">
        <v>-1.83</v>
      </c>
      <c r="F304" s="19">
        <v>-4.8899999999999997</v>
      </c>
      <c r="G304" s="19">
        <v>0.08</v>
      </c>
      <c r="H304" s="19">
        <v>0.54</v>
      </c>
      <c r="I304" s="19">
        <v>5.33</v>
      </c>
      <c r="J304" s="19">
        <v>0.88</v>
      </c>
      <c r="K304" s="19">
        <v>1.04</v>
      </c>
      <c r="L304" s="19">
        <v>-2.19</v>
      </c>
      <c r="M304" s="19">
        <v>0.35</v>
      </c>
      <c r="N304" s="19">
        <v>-0.55000000000000004</v>
      </c>
      <c r="O304" s="19">
        <v>-1.1599999999999999</v>
      </c>
      <c r="P304" s="19">
        <v>0.02</v>
      </c>
      <c r="Q304" s="19">
        <v>0.13</v>
      </c>
      <c r="R304" s="19">
        <v>1.23</v>
      </c>
      <c r="S304" s="19">
        <v>0.21</v>
      </c>
      <c r="T304" s="19">
        <v>0.32</v>
      </c>
    </row>
    <row r="305" spans="2:20" x14ac:dyDescent="0.2">
      <c r="B305" s="18">
        <v>44113</v>
      </c>
      <c r="C305" s="19">
        <v>-8.1</v>
      </c>
      <c r="D305" s="19">
        <v>3.8</v>
      </c>
      <c r="E305" s="19">
        <v>2.36</v>
      </c>
      <c r="F305" s="19">
        <v>-2.87</v>
      </c>
      <c r="G305" s="19">
        <v>-1.39</v>
      </c>
      <c r="H305" s="19">
        <v>-4.04</v>
      </c>
      <c r="I305" s="19">
        <v>3.81</v>
      </c>
      <c r="J305" s="19">
        <v>4.1900000000000004</v>
      </c>
      <c r="K305" s="19">
        <v>0.03</v>
      </c>
      <c r="L305" s="19">
        <v>-2.37</v>
      </c>
      <c r="M305" s="19">
        <v>1.06</v>
      </c>
      <c r="N305" s="19">
        <v>0.7</v>
      </c>
      <c r="O305" s="19">
        <v>-0.68</v>
      </c>
      <c r="P305" s="19">
        <v>-0.35</v>
      </c>
      <c r="Q305" s="19">
        <v>-0.94</v>
      </c>
      <c r="R305" s="19">
        <v>0.88</v>
      </c>
      <c r="S305" s="19">
        <v>1</v>
      </c>
      <c r="T305" s="19">
        <v>0.01</v>
      </c>
    </row>
    <row r="306" spans="2:20" x14ac:dyDescent="0.2">
      <c r="B306" s="18">
        <v>44106</v>
      </c>
      <c r="C306" s="19">
        <v>-9.84</v>
      </c>
      <c r="D306" s="19">
        <v>1.1299999999999999</v>
      </c>
      <c r="E306" s="19">
        <v>3.61</v>
      </c>
      <c r="F306" s="19">
        <v>-3.21</v>
      </c>
      <c r="G306" s="19">
        <v>-5.2</v>
      </c>
      <c r="H306" s="19">
        <v>-3.28</v>
      </c>
      <c r="I306" s="19">
        <v>-0.19</v>
      </c>
      <c r="J306" s="19">
        <v>1.44</v>
      </c>
      <c r="K306" s="19">
        <v>-2.37</v>
      </c>
      <c r="L306" s="19">
        <v>-2.5099999999999998</v>
      </c>
      <c r="M306" s="19">
        <v>0.32</v>
      </c>
      <c r="N306" s="19">
        <v>1.08</v>
      </c>
      <c r="O306" s="19">
        <v>-0.76</v>
      </c>
      <c r="P306" s="19">
        <v>-1.32</v>
      </c>
      <c r="Q306" s="19">
        <v>-0.76</v>
      </c>
      <c r="R306" s="19">
        <v>-0.04</v>
      </c>
      <c r="S306" s="19">
        <v>0.35</v>
      </c>
      <c r="T306" s="19">
        <v>-0.73</v>
      </c>
    </row>
    <row r="307" spans="2:20" x14ac:dyDescent="0.2">
      <c r="B307" s="18">
        <v>44099</v>
      </c>
      <c r="C307" s="19">
        <v>-6.87</v>
      </c>
      <c r="D307" s="19">
        <v>2.34</v>
      </c>
      <c r="E307" s="19">
        <v>3.11</v>
      </c>
      <c r="F307" s="19">
        <v>1.35</v>
      </c>
      <c r="G307" s="19">
        <v>-7.37</v>
      </c>
      <c r="H307" s="19">
        <v>-4.08</v>
      </c>
      <c r="I307" s="19">
        <v>-3.75</v>
      </c>
      <c r="J307" s="19">
        <v>1.53</v>
      </c>
      <c r="K307" s="19">
        <v>-0.33</v>
      </c>
      <c r="L307" s="19">
        <v>-1.35</v>
      </c>
      <c r="M307" s="19">
        <v>0.66</v>
      </c>
      <c r="N307" s="19">
        <v>0.93</v>
      </c>
      <c r="O307" s="19">
        <v>0.32</v>
      </c>
      <c r="P307" s="19">
        <v>-1.87</v>
      </c>
      <c r="Q307" s="19">
        <v>-0.95</v>
      </c>
      <c r="R307" s="19">
        <v>-0.87</v>
      </c>
      <c r="S307" s="19">
        <v>0.37</v>
      </c>
      <c r="T307" s="19">
        <v>-0.1</v>
      </c>
    </row>
    <row r="308" spans="2:20" x14ac:dyDescent="0.2">
      <c r="B308" s="18">
        <v>44092</v>
      </c>
      <c r="C308" s="19">
        <v>2.77</v>
      </c>
      <c r="D308" s="19">
        <v>5.05</v>
      </c>
      <c r="E308" s="19">
        <v>1.48</v>
      </c>
      <c r="F308" s="19">
        <v>2.5099999999999998</v>
      </c>
      <c r="G308" s="19">
        <v>-3.47</v>
      </c>
      <c r="H308" s="19">
        <v>-2.8</v>
      </c>
      <c r="I308" s="19">
        <v>-3.1</v>
      </c>
      <c r="J308" s="19">
        <v>2.52</v>
      </c>
      <c r="K308" s="19">
        <v>1.56</v>
      </c>
      <c r="L308" s="19">
        <v>0.54</v>
      </c>
      <c r="M308" s="19">
        <v>1.42</v>
      </c>
      <c r="N308" s="19">
        <v>0.44</v>
      </c>
      <c r="O308" s="19">
        <v>0.6</v>
      </c>
      <c r="P308" s="19">
        <v>-0.88</v>
      </c>
      <c r="Q308" s="19">
        <v>-0.65</v>
      </c>
      <c r="R308" s="19">
        <v>-0.72</v>
      </c>
      <c r="S308" s="19">
        <v>0.6</v>
      </c>
      <c r="T308" s="19">
        <v>0.48</v>
      </c>
    </row>
    <row r="309" spans="2:20" x14ac:dyDescent="0.2">
      <c r="B309" s="18">
        <v>44085</v>
      </c>
      <c r="C309" s="19">
        <v>2.39</v>
      </c>
      <c r="D309" s="19">
        <v>-0.1</v>
      </c>
      <c r="E309" s="19">
        <v>-2.14</v>
      </c>
      <c r="F309" s="19">
        <v>3.61</v>
      </c>
      <c r="G309" s="19">
        <v>-2.29</v>
      </c>
      <c r="H309" s="19">
        <v>2.15</v>
      </c>
      <c r="I309" s="19">
        <v>-0.68</v>
      </c>
      <c r="J309" s="19">
        <v>0.81</v>
      </c>
      <c r="K309" s="19">
        <v>2.74</v>
      </c>
      <c r="L309" s="19">
        <v>0.47</v>
      </c>
      <c r="M309" s="19">
        <v>-0.03</v>
      </c>
      <c r="N309" s="19">
        <v>-0.64</v>
      </c>
      <c r="O309" s="19">
        <v>0.86</v>
      </c>
      <c r="P309" s="19">
        <v>-0.57999999999999996</v>
      </c>
      <c r="Q309" s="19">
        <v>0.5</v>
      </c>
      <c r="R309" s="19">
        <v>-0.16</v>
      </c>
      <c r="S309" s="19">
        <v>0.19</v>
      </c>
      <c r="T309" s="19">
        <v>0.84</v>
      </c>
    </row>
    <row r="310" spans="2:20" x14ac:dyDescent="0.2">
      <c r="B310" s="18">
        <v>44078</v>
      </c>
      <c r="C310" s="19">
        <v>3.86</v>
      </c>
      <c r="D310" s="19">
        <v>-1.1200000000000001</v>
      </c>
      <c r="E310" s="19">
        <v>-1.67</v>
      </c>
      <c r="F310" s="19">
        <v>8.59</v>
      </c>
      <c r="G310" s="19">
        <v>-1.18</v>
      </c>
      <c r="H310" s="19">
        <v>4.17</v>
      </c>
      <c r="I310" s="19">
        <v>3.88</v>
      </c>
      <c r="J310" s="19">
        <v>1.63</v>
      </c>
      <c r="K310" s="19">
        <v>2.86</v>
      </c>
      <c r="L310" s="19">
        <v>0.76</v>
      </c>
      <c r="M310" s="19">
        <v>-0.31</v>
      </c>
      <c r="N310" s="19">
        <v>-0.5</v>
      </c>
      <c r="O310" s="19">
        <v>2.04</v>
      </c>
      <c r="P310" s="19">
        <v>-0.3</v>
      </c>
      <c r="Q310" s="19">
        <v>0.97</v>
      </c>
      <c r="R310" s="19">
        <v>0.9</v>
      </c>
      <c r="S310" s="19">
        <v>0.39</v>
      </c>
      <c r="T310" s="19">
        <v>0.88</v>
      </c>
    </row>
    <row r="311" spans="2:20" x14ac:dyDescent="0.2">
      <c r="B311" s="18">
        <v>44071</v>
      </c>
      <c r="C311" s="19">
        <v>2.06</v>
      </c>
      <c r="D311" s="19">
        <v>-6.46</v>
      </c>
      <c r="E311" s="19">
        <v>-1.71</v>
      </c>
      <c r="F311" s="19">
        <v>6.61</v>
      </c>
      <c r="G311" s="19">
        <v>-1.01</v>
      </c>
      <c r="H311" s="19">
        <v>4.07</v>
      </c>
      <c r="I311" s="19">
        <v>4.87</v>
      </c>
      <c r="J311" s="19">
        <v>-0.74</v>
      </c>
      <c r="K311" s="19">
        <v>2.19</v>
      </c>
      <c r="L311" s="19">
        <v>0.4</v>
      </c>
      <c r="M311" s="19">
        <v>-1.81</v>
      </c>
      <c r="N311" s="19">
        <v>-0.51</v>
      </c>
      <c r="O311" s="19">
        <v>1.57</v>
      </c>
      <c r="P311" s="19">
        <v>-0.26</v>
      </c>
      <c r="Q311" s="19">
        <v>0.95</v>
      </c>
      <c r="R311" s="19">
        <v>1.1299999999999999</v>
      </c>
      <c r="S311" s="19">
        <v>-0.18</v>
      </c>
      <c r="T311" s="19">
        <v>0.68</v>
      </c>
    </row>
    <row r="312" spans="2:20" x14ac:dyDescent="0.2">
      <c r="B312" s="18">
        <v>44064</v>
      </c>
      <c r="C312" s="19">
        <v>1.05</v>
      </c>
      <c r="D312" s="19">
        <v>-10</v>
      </c>
      <c r="E312" s="19">
        <v>2.93</v>
      </c>
      <c r="F312" s="19">
        <v>3.94</v>
      </c>
      <c r="G312" s="19">
        <v>-4.74</v>
      </c>
      <c r="H312" s="19">
        <v>2.65</v>
      </c>
      <c r="I312" s="19">
        <v>4.5599999999999996</v>
      </c>
      <c r="J312" s="19">
        <v>0.81</v>
      </c>
      <c r="K312" s="19">
        <v>2.21</v>
      </c>
      <c r="L312" s="19">
        <v>0.21</v>
      </c>
      <c r="M312" s="19">
        <v>-2.63</v>
      </c>
      <c r="N312" s="19">
        <v>0.87</v>
      </c>
      <c r="O312" s="19">
        <v>0.94</v>
      </c>
      <c r="P312" s="19">
        <v>-1.2</v>
      </c>
      <c r="Q312" s="19">
        <v>0.62</v>
      </c>
      <c r="R312" s="19">
        <v>1.05</v>
      </c>
      <c r="S312" s="19">
        <v>0.2</v>
      </c>
      <c r="T312" s="19">
        <v>0.68</v>
      </c>
    </row>
    <row r="313" spans="2:20" x14ac:dyDescent="0.2">
      <c r="B313" s="18">
        <v>44057</v>
      </c>
      <c r="C313" s="19">
        <v>0.6</v>
      </c>
      <c r="D313" s="19">
        <v>-0.61</v>
      </c>
      <c r="E313" s="19">
        <v>10</v>
      </c>
      <c r="F313" s="19">
        <v>6.73</v>
      </c>
      <c r="G313" s="19">
        <v>-6</v>
      </c>
      <c r="H313" s="19">
        <v>1.87</v>
      </c>
      <c r="I313" s="19">
        <v>0.14000000000000001</v>
      </c>
      <c r="J313" s="19">
        <v>0.14000000000000001</v>
      </c>
      <c r="K313" s="19">
        <v>0.14000000000000001</v>
      </c>
      <c r="L313" s="19">
        <v>0.12</v>
      </c>
      <c r="M313" s="19">
        <v>-0.13</v>
      </c>
      <c r="N313" s="19">
        <v>2.98</v>
      </c>
      <c r="O313" s="19">
        <v>1.6</v>
      </c>
      <c r="P313" s="19">
        <v>-1.52</v>
      </c>
      <c r="Q313" s="19">
        <v>0.44</v>
      </c>
      <c r="R313" s="19">
        <v>0.03</v>
      </c>
      <c r="S313" s="19">
        <v>0.03</v>
      </c>
      <c r="T313" s="19">
        <v>0.04</v>
      </c>
    </row>
    <row r="314" spans="2:20" x14ac:dyDescent="0.2">
      <c r="B314" s="18">
        <v>44050</v>
      </c>
      <c r="C314" s="19">
        <v>0.49</v>
      </c>
      <c r="D314" s="19">
        <v>-2.38</v>
      </c>
      <c r="E314" s="19">
        <v>8.9499999999999993</v>
      </c>
      <c r="F314" s="19">
        <v>-0.56999999999999995</v>
      </c>
      <c r="G314" s="19">
        <v>-5.03</v>
      </c>
      <c r="H314" s="19">
        <v>1.36</v>
      </c>
      <c r="I314" s="19">
        <v>-1.46</v>
      </c>
      <c r="J314" s="19">
        <v>-0.34</v>
      </c>
      <c r="K314" s="19">
        <v>-1.01</v>
      </c>
      <c r="L314" s="19">
        <v>0.1</v>
      </c>
      <c r="M314" s="19">
        <v>-0.52</v>
      </c>
      <c r="N314" s="19">
        <v>2.35</v>
      </c>
      <c r="O314" s="19">
        <v>-0.13</v>
      </c>
      <c r="P314" s="19">
        <v>-1.28</v>
      </c>
      <c r="Q314" s="19">
        <v>0.32</v>
      </c>
      <c r="R314" s="19">
        <v>-0.34</v>
      </c>
      <c r="S314" s="19">
        <v>-0.08</v>
      </c>
      <c r="T314" s="19">
        <v>-0.31</v>
      </c>
    </row>
    <row r="315" spans="2:20" x14ac:dyDescent="0.2">
      <c r="B315" s="18">
        <v>44043</v>
      </c>
      <c r="C315" s="19">
        <v>5.23</v>
      </c>
      <c r="D315" s="19">
        <v>1.49</v>
      </c>
      <c r="E315" s="19">
        <v>10</v>
      </c>
      <c r="F315" s="19">
        <v>2.77</v>
      </c>
      <c r="G315" s="19">
        <v>-3.1</v>
      </c>
      <c r="H315" s="19">
        <v>2.0699999999999998</v>
      </c>
      <c r="I315" s="19">
        <v>-2.62</v>
      </c>
      <c r="J315" s="19">
        <v>-1.26</v>
      </c>
      <c r="K315" s="19">
        <v>1.1299999999999999</v>
      </c>
      <c r="L315" s="19">
        <v>1.03</v>
      </c>
      <c r="M315" s="19">
        <v>0.33</v>
      </c>
      <c r="N315" s="19">
        <v>2.62</v>
      </c>
      <c r="O315" s="19">
        <v>0.66</v>
      </c>
      <c r="P315" s="19">
        <v>-0.79</v>
      </c>
      <c r="Q315" s="19">
        <v>0.48</v>
      </c>
      <c r="R315" s="19">
        <v>-0.61</v>
      </c>
      <c r="S315" s="19">
        <v>-0.3</v>
      </c>
      <c r="T315" s="19">
        <v>0.35</v>
      </c>
    </row>
    <row r="316" spans="2:20" x14ac:dyDescent="0.2">
      <c r="B316" s="18">
        <v>44036</v>
      </c>
      <c r="C316" s="19">
        <v>6.39</v>
      </c>
      <c r="D316" s="19">
        <v>1.06</v>
      </c>
      <c r="E316" s="19">
        <v>9.4</v>
      </c>
      <c r="F316" s="19">
        <v>4.34</v>
      </c>
      <c r="G316" s="19">
        <v>-5.75</v>
      </c>
      <c r="H316" s="19">
        <v>0.42</v>
      </c>
      <c r="I316" s="19">
        <v>-2.33</v>
      </c>
      <c r="J316" s="19">
        <v>-3.68</v>
      </c>
      <c r="K316" s="19">
        <v>-1.01</v>
      </c>
      <c r="L316" s="19">
        <v>1.26</v>
      </c>
      <c r="M316" s="19">
        <v>0.23</v>
      </c>
      <c r="N316" s="19">
        <v>1.79</v>
      </c>
      <c r="O316" s="19">
        <v>1.03</v>
      </c>
      <c r="P316" s="19">
        <v>-1.46</v>
      </c>
      <c r="Q316" s="19">
        <v>0.1</v>
      </c>
      <c r="R316" s="19">
        <v>-0.54</v>
      </c>
      <c r="S316" s="19">
        <v>-0.88</v>
      </c>
      <c r="T316" s="19">
        <v>-0.31</v>
      </c>
    </row>
    <row r="317" spans="2:20" x14ac:dyDescent="0.2">
      <c r="B317" s="18">
        <v>44029</v>
      </c>
      <c r="C317" s="19">
        <v>7.67</v>
      </c>
      <c r="D317" s="19">
        <v>-8.57</v>
      </c>
      <c r="E317" s="19">
        <v>-2.19</v>
      </c>
      <c r="F317" s="19">
        <v>3.73</v>
      </c>
      <c r="G317" s="19">
        <v>-3.93</v>
      </c>
      <c r="H317" s="19">
        <v>-2.97</v>
      </c>
      <c r="I317" s="19">
        <v>2.37</v>
      </c>
      <c r="J317" s="19">
        <v>-2.2200000000000002</v>
      </c>
      <c r="K317" s="19">
        <v>1.08</v>
      </c>
      <c r="L317" s="19">
        <v>1.51</v>
      </c>
      <c r="M317" s="19">
        <v>-1.89</v>
      </c>
      <c r="N317" s="19">
        <v>-0.42</v>
      </c>
      <c r="O317" s="19">
        <v>0.88</v>
      </c>
      <c r="P317" s="19">
        <v>-1</v>
      </c>
      <c r="Q317" s="19">
        <v>-0.7</v>
      </c>
      <c r="R317" s="19">
        <v>0.55000000000000004</v>
      </c>
      <c r="S317" s="19">
        <v>-0.53</v>
      </c>
      <c r="T317" s="19">
        <v>0.33</v>
      </c>
    </row>
    <row r="318" spans="2:20" x14ac:dyDescent="0.2">
      <c r="B318" s="18">
        <v>44022</v>
      </c>
      <c r="C318" s="19">
        <v>6.56</v>
      </c>
      <c r="D318" s="19">
        <v>-5.58</v>
      </c>
      <c r="E318" s="19">
        <v>4.9800000000000004</v>
      </c>
      <c r="F318" s="19">
        <v>5.61</v>
      </c>
      <c r="G318" s="19">
        <v>0.23</v>
      </c>
      <c r="H318" s="19">
        <v>-5.09</v>
      </c>
      <c r="I318" s="19">
        <v>2.73</v>
      </c>
      <c r="J318" s="19">
        <v>-5.01</v>
      </c>
      <c r="K318" s="19">
        <v>1.1299999999999999</v>
      </c>
      <c r="L318" s="19">
        <v>1.29</v>
      </c>
      <c r="M318" s="19">
        <v>-1.23</v>
      </c>
      <c r="N318" s="19">
        <v>0.96</v>
      </c>
      <c r="O318" s="19">
        <v>1.33</v>
      </c>
      <c r="P318" s="19">
        <v>0.06</v>
      </c>
      <c r="Q318" s="19">
        <v>-1.19</v>
      </c>
      <c r="R318" s="19">
        <v>0.63</v>
      </c>
      <c r="S318" s="19">
        <v>-1.2</v>
      </c>
      <c r="T318" s="19">
        <v>0.35</v>
      </c>
    </row>
    <row r="319" spans="2:20" x14ac:dyDescent="0.2">
      <c r="B319" s="18">
        <v>44015</v>
      </c>
      <c r="C319" s="19">
        <v>3.74</v>
      </c>
      <c r="D319" s="19">
        <v>-3.24</v>
      </c>
      <c r="E319" s="19">
        <v>5.47</v>
      </c>
      <c r="F319" s="19">
        <v>2.98</v>
      </c>
      <c r="G319" s="19">
        <v>2.0299999999999998</v>
      </c>
      <c r="H319" s="19">
        <v>-7.55</v>
      </c>
      <c r="I319" s="19">
        <v>4.96</v>
      </c>
      <c r="J319" s="19">
        <v>-2.44</v>
      </c>
      <c r="K319" s="19">
        <v>-0.99</v>
      </c>
      <c r="L319" s="19">
        <v>0.74</v>
      </c>
      <c r="M319" s="19">
        <v>-0.71</v>
      </c>
      <c r="N319" s="19">
        <v>1.06</v>
      </c>
      <c r="O319" s="19">
        <v>0.71</v>
      </c>
      <c r="P319" s="19">
        <v>0.51</v>
      </c>
      <c r="Q319" s="19">
        <v>-1.77</v>
      </c>
      <c r="R319" s="19">
        <v>1.1499999999999999</v>
      </c>
      <c r="S319" s="19">
        <v>-0.59</v>
      </c>
      <c r="T319" s="19">
        <v>-0.3</v>
      </c>
    </row>
    <row r="320" spans="2:20" x14ac:dyDescent="0.2">
      <c r="B320" s="18">
        <v>44008</v>
      </c>
      <c r="C320" s="19">
        <v>6.25</v>
      </c>
      <c r="D320" s="19">
        <v>-0.39</v>
      </c>
      <c r="E320" s="19">
        <v>3.76</v>
      </c>
      <c r="F320" s="19">
        <v>4.4400000000000004</v>
      </c>
      <c r="G320" s="19">
        <v>6.01</v>
      </c>
      <c r="H320" s="19">
        <v>-4.9000000000000004</v>
      </c>
      <c r="I320" s="19">
        <v>4.8</v>
      </c>
      <c r="J320" s="19">
        <v>-3.39</v>
      </c>
      <c r="K320" s="19">
        <v>1.19</v>
      </c>
      <c r="L320" s="19">
        <v>1.23</v>
      </c>
      <c r="M320" s="19">
        <v>-0.08</v>
      </c>
      <c r="N320" s="19">
        <v>0.73</v>
      </c>
      <c r="O320" s="19">
        <v>1.05</v>
      </c>
      <c r="P320" s="19">
        <v>1.53</v>
      </c>
      <c r="Q320" s="19">
        <v>-1.1499999999999999</v>
      </c>
      <c r="R320" s="19">
        <v>1.1100000000000001</v>
      </c>
      <c r="S320" s="19">
        <v>-0.81</v>
      </c>
      <c r="T320" s="19">
        <v>0.37</v>
      </c>
    </row>
    <row r="321" spans="2:20" x14ac:dyDescent="0.2">
      <c r="B321" s="18">
        <v>44001</v>
      </c>
      <c r="C321" s="19">
        <v>1.56</v>
      </c>
      <c r="D321" s="19">
        <v>-1.41</v>
      </c>
      <c r="E321" s="19">
        <v>4.1900000000000004</v>
      </c>
      <c r="F321" s="19">
        <v>0.65</v>
      </c>
      <c r="G321" s="19">
        <v>5.0199999999999996</v>
      </c>
      <c r="H321" s="19">
        <v>-3.53</v>
      </c>
      <c r="I321" s="19">
        <v>2.83</v>
      </c>
      <c r="J321" s="19">
        <v>-4.3499999999999996</v>
      </c>
      <c r="K321" s="19">
        <v>0.78</v>
      </c>
      <c r="L321" s="19">
        <v>0.31</v>
      </c>
      <c r="M321" s="19">
        <v>-0.31</v>
      </c>
      <c r="N321" s="19">
        <v>0.81</v>
      </c>
      <c r="O321" s="19">
        <v>0.15</v>
      </c>
      <c r="P321" s="19">
        <v>1.27</v>
      </c>
      <c r="Q321" s="19">
        <v>-0.83</v>
      </c>
      <c r="R321" s="19">
        <v>0.65</v>
      </c>
      <c r="S321" s="19">
        <v>-1.3</v>
      </c>
      <c r="T321" s="19">
        <v>0.24</v>
      </c>
    </row>
    <row r="322" spans="2:20" x14ac:dyDescent="0.2">
      <c r="B322" s="18">
        <v>43994</v>
      </c>
      <c r="C322" s="19">
        <v>-0.37</v>
      </c>
      <c r="D322" s="19">
        <v>0.04</v>
      </c>
      <c r="E322" s="19">
        <v>2.35</v>
      </c>
      <c r="F322" s="19">
        <v>-2.21</v>
      </c>
      <c r="G322" s="19">
        <v>0.64</v>
      </c>
      <c r="H322" s="19">
        <v>-1.02</v>
      </c>
      <c r="I322" s="19">
        <v>1.62</v>
      </c>
      <c r="J322" s="19">
        <v>-3.38</v>
      </c>
      <c r="K322" s="19">
        <v>3.93</v>
      </c>
      <c r="L322" s="19">
        <v>-7.0000000000000007E-2</v>
      </c>
      <c r="M322" s="19">
        <v>0.01</v>
      </c>
      <c r="N322" s="19">
        <v>0.45</v>
      </c>
      <c r="O322" s="19">
        <v>-0.53</v>
      </c>
      <c r="P322" s="19">
        <v>0.16</v>
      </c>
      <c r="Q322" s="19">
        <v>-0.24</v>
      </c>
      <c r="R322" s="19">
        <v>0.37</v>
      </c>
      <c r="S322" s="19">
        <v>-1.01</v>
      </c>
      <c r="T322" s="19">
        <v>1.21</v>
      </c>
    </row>
    <row r="323" spans="2:20" x14ac:dyDescent="0.2">
      <c r="B323" s="18">
        <v>43987</v>
      </c>
      <c r="C323" s="19">
        <v>1.46</v>
      </c>
      <c r="D323" s="19">
        <v>0.89</v>
      </c>
      <c r="E323" s="19">
        <v>0.54</v>
      </c>
      <c r="F323" s="19">
        <v>-1.24</v>
      </c>
      <c r="G323" s="19">
        <v>-4.0199999999999996</v>
      </c>
      <c r="H323" s="19">
        <v>1.46</v>
      </c>
      <c r="I323" s="19">
        <v>-1.73</v>
      </c>
      <c r="J323" s="19">
        <v>-3.67</v>
      </c>
      <c r="K323" s="19">
        <v>4.12</v>
      </c>
      <c r="L323" s="19">
        <v>0.28999999999999998</v>
      </c>
      <c r="M323" s="19">
        <v>0.22</v>
      </c>
      <c r="N323" s="19">
        <v>0.1</v>
      </c>
      <c r="O323" s="19">
        <v>-0.28999999999999998</v>
      </c>
      <c r="P323" s="19">
        <v>-1.02</v>
      </c>
      <c r="Q323" s="19">
        <v>0.34</v>
      </c>
      <c r="R323" s="19">
        <v>-0.4</v>
      </c>
      <c r="S323" s="19">
        <v>-1.0900000000000001</v>
      </c>
      <c r="T323" s="19">
        <v>1.27</v>
      </c>
    </row>
    <row r="324" spans="2:20" x14ac:dyDescent="0.2">
      <c r="B324" s="18">
        <v>43980</v>
      </c>
      <c r="C324" s="19">
        <v>-5.96</v>
      </c>
      <c r="D324" s="19">
        <v>1.49</v>
      </c>
      <c r="E324" s="19">
        <v>0.67</v>
      </c>
      <c r="F324" s="19">
        <v>-3.66</v>
      </c>
      <c r="G324" s="19">
        <v>-5.18</v>
      </c>
      <c r="H324" s="19">
        <v>0.56999999999999995</v>
      </c>
      <c r="I324" s="19">
        <v>-1.1499999999999999</v>
      </c>
      <c r="J324" s="19">
        <v>-1.3</v>
      </c>
      <c r="K324" s="19">
        <v>2.84</v>
      </c>
      <c r="L324" s="19">
        <v>-1.17</v>
      </c>
      <c r="M324" s="19">
        <v>0.37</v>
      </c>
      <c r="N324" s="19">
        <v>0.13</v>
      </c>
      <c r="O324" s="19">
        <v>-0.87</v>
      </c>
      <c r="P324" s="19">
        <v>-1.31</v>
      </c>
      <c r="Q324" s="19">
        <v>0.16</v>
      </c>
      <c r="R324" s="19">
        <v>-0.3</v>
      </c>
      <c r="S324" s="19">
        <v>-0.39</v>
      </c>
      <c r="T324" s="19">
        <v>0.88</v>
      </c>
    </row>
    <row r="325" spans="2:20" x14ac:dyDescent="0.2">
      <c r="B325" s="18">
        <v>43973</v>
      </c>
      <c r="C325" s="19">
        <v>0.08</v>
      </c>
      <c r="D325" s="19">
        <v>2</v>
      </c>
      <c r="E325" s="19">
        <v>3.28</v>
      </c>
      <c r="F325" s="19">
        <v>0.59</v>
      </c>
      <c r="G325" s="19">
        <v>-6.59</v>
      </c>
      <c r="H325" s="19">
        <v>1.72</v>
      </c>
      <c r="I325" s="19">
        <v>-0.64</v>
      </c>
      <c r="J325" s="19">
        <v>0.61</v>
      </c>
      <c r="K325" s="19">
        <v>2.56</v>
      </c>
      <c r="L325" s="19">
        <v>0.01</v>
      </c>
      <c r="M325" s="19">
        <v>0.5</v>
      </c>
      <c r="N325" s="19">
        <v>0.63</v>
      </c>
      <c r="O325" s="19">
        <v>0.14000000000000001</v>
      </c>
      <c r="P325" s="19">
        <v>-1.67</v>
      </c>
      <c r="Q325" s="19">
        <v>0.49</v>
      </c>
      <c r="R325" s="19">
        <v>-0.17</v>
      </c>
      <c r="S325" s="19">
        <v>0.18</v>
      </c>
      <c r="T325" s="19">
        <v>0.79</v>
      </c>
    </row>
    <row r="326" spans="2:20" x14ac:dyDescent="0.2">
      <c r="B326" s="18">
        <v>43966</v>
      </c>
      <c r="C326" s="19">
        <v>-2.0299999999999998</v>
      </c>
      <c r="D326" s="19">
        <v>0.7</v>
      </c>
      <c r="E326" s="19">
        <v>-1.77</v>
      </c>
      <c r="F326" s="19">
        <v>4.4800000000000004</v>
      </c>
      <c r="G326" s="19">
        <v>-5.59</v>
      </c>
      <c r="H326" s="19">
        <v>0.06</v>
      </c>
      <c r="I326" s="19">
        <v>1.66</v>
      </c>
      <c r="J326" s="19">
        <v>-0.7</v>
      </c>
      <c r="K326" s="19">
        <v>-0.28999999999999998</v>
      </c>
      <c r="L326" s="19">
        <v>-0.4</v>
      </c>
      <c r="M326" s="19">
        <v>0.17</v>
      </c>
      <c r="N326" s="19">
        <v>-0.34</v>
      </c>
      <c r="O326" s="19">
        <v>1.06</v>
      </c>
      <c r="P326" s="19">
        <v>-1.42</v>
      </c>
      <c r="Q326" s="19">
        <v>0.02</v>
      </c>
      <c r="R326" s="19">
        <v>0.5</v>
      </c>
      <c r="S326" s="19">
        <v>-0.21</v>
      </c>
      <c r="T326" s="19">
        <v>-0.09</v>
      </c>
    </row>
    <row r="327" spans="2:20" x14ac:dyDescent="0.2">
      <c r="B327" s="18">
        <v>43959</v>
      </c>
      <c r="C327" s="19">
        <v>-9.0500000000000007</v>
      </c>
      <c r="D327" s="19">
        <v>-2.02</v>
      </c>
      <c r="E327" s="19">
        <v>-0.44</v>
      </c>
      <c r="F327" s="19">
        <v>-0.22</v>
      </c>
      <c r="G327" s="19">
        <v>-0.62</v>
      </c>
      <c r="H327" s="19">
        <v>-1.29</v>
      </c>
      <c r="I327" s="19">
        <v>1.88</v>
      </c>
      <c r="J327" s="19">
        <v>-1.03</v>
      </c>
      <c r="K327" s="19">
        <v>-1.53</v>
      </c>
      <c r="L327" s="19">
        <v>-1.78</v>
      </c>
      <c r="M327" s="19">
        <v>-0.5</v>
      </c>
      <c r="N327" s="19">
        <v>-0.09</v>
      </c>
      <c r="O327" s="19">
        <v>-0.05</v>
      </c>
      <c r="P327" s="19">
        <v>-0.16</v>
      </c>
      <c r="Q327" s="19">
        <v>-0.38</v>
      </c>
      <c r="R327" s="19">
        <v>0.56000000000000005</v>
      </c>
      <c r="S327" s="19">
        <v>-0.31</v>
      </c>
      <c r="T327" s="19">
        <v>-0.47</v>
      </c>
    </row>
    <row r="328" spans="2:20" x14ac:dyDescent="0.2">
      <c r="B328" s="18">
        <v>43952</v>
      </c>
      <c r="C328" s="19">
        <v>-0.74</v>
      </c>
      <c r="D328" s="19">
        <v>-1.6</v>
      </c>
      <c r="E328" s="19">
        <v>-2.75</v>
      </c>
      <c r="F328" s="19">
        <v>-0.43</v>
      </c>
      <c r="G328" s="19">
        <v>2</v>
      </c>
      <c r="H328" s="19">
        <v>-1.26</v>
      </c>
      <c r="I328" s="19">
        <v>-0.94</v>
      </c>
      <c r="J328" s="19">
        <v>-2.84</v>
      </c>
      <c r="K328" s="19">
        <v>-1.03</v>
      </c>
      <c r="L328" s="19">
        <v>-0.15</v>
      </c>
      <c r="M328" s="19">
        <v>-0.4</v>
      </c>
      <c r="N328" s="19">
        <v>-0.53</v>
      </c>
      <c r="O328" s="19">
        <v>-0.1</v>
      </c>
      <c r="P328" s="19">
        <v>0.51</v>
      </c>
      <c r="Q328" s="19">
        <v>-0.37</v>
      </c>
      <c r="R328" s="19">
        <v>-0.28000000000000003</v>
      </c>
      <c r="S328" s="19">
        <v>-0.85</v>
      </c>
      <c r="T328" s="19">
        <v>-0.32</v>
      </c>
    </row>
    <row r="329" spans="2:20" x14ac:dyDescent="0.2">
      <c r="B329" s="18">
        <v>43945</v>
      </c>
      <c r="C329" s="19">
        <v>-6.6</v>
      </c>
      <c r="D329" s="19">
        <v>2.3199999999999998</v>
      </c>
      <c r="E329" s="19">
        <v>-6.19</v>
      </c>
      <c r="F329" s="19">
        <v>-4.2699999999999996</v>
      </c>
      <c r="G329" s="19">
        <v>2.75</v>
      </c>
      <c r="H329" s="19">
        <v>-0.28000000000000003</v>
      </c>
      <c r="I329" s="19">
        <v>-3.04</v>
      </c>
      <c r="J329" s="19">
        <v>-3.3</v>
      </c>
      <c r="K329" s="19">
        <v>-1.59</v>
      </c>
      <c r="L329" s="19">
        <v>-1.3</v>
      </c>
      <c r="M329" s="19">
        <v>0.57999999999999996</v>
      </c>
      <c r="N329" s="19">
        <v>-1.19</v>
      </c>
      <c r="O329" s="19">
        <v>-1.01</v>
      </c>
      <c r="P329" s="19">
        <v>0.7</v>
      </c>
      <c r="Q329" s="19">
        <v>-0.08</v>
      </c>
      <c r="R329" s="19">
        <v>-0.91</v>
      </c>
      <c r="S329" s="19">
        <v>-0.98</v>
      </c>
      <c r="T329" s="19">
        <v>-0.49</v>
      </c>
    </row>
    <row r="330" spans="2:20" x14ac:dyDescent="0.2">
      <c r="B330" s="18">
        <v>43938</v>
      </c>
      <c r="C330" s="19">
        <v>-1.1200000000000001</v>
      </c>
      <c r="D330" s="19">
        <v>1</v>
      </c>
      <c r="E330" s="19">
        <v>-8.2799999999999994</v>
      </c>
      <c r="F330" s="19">
        <v>-10</v>
      </c>
      <c r="G330" s="19">
        <v>-0.78</v>
      </c>
      <c r="H330" s="19">
        <v>0.32</v>
      </c>
      <c r="I330" s="19">
        <v>-2.81</v>
      </c>
      <c r="J330" s="19">
        <v>-2.81</v>
      </c>
      <c r="K330" s="19">
        <v>-0.64</v>
      </c>
      <c r="L330" s="19">
        <v>-0.22</v>
      </c>
      <c r="M330" s="19">
        <v>0.25</v>
      </c>
      <c r="N330" s="19">
        <v>-1.6</v>
      </c>
      <c r="O330" s="19">
        <v>-2.37</v>
      </c>
      <c r="P330" s="19">
        <v>-0.2</v>
      </c>
      <c r="Q330" s="19">
        <v>0.09</v>
      </c>
      <c r="R330" s="19">
        <v>-0.84</v>
      </c>
      <c r="S330" s="19">
        <v>-0.84</v>
      </c>
      <c r="T330" s="19">
        <v>-0.2</v>
      </c>
    </row>
    <row r="331" spans="2:20" x14ac:dyDescent="0.2">
      <c r="B331" s="18">
        <v>43931</v>
      </c>
      <c r="C331" s="19">
        <v>3.25</v>
      </c>
      <c r="D331" s="19">
        <v>1.08</v>
      </c>
      <c r="E331" s="19">
        <v>-9.1999999999999993</v>
      </c>
      <c r="F331" s="19">
        <v>-7.6</v>
      </c>
      <c r="G331" s="19">
        <v>-0.23</v>
      </c>
      <c r="H331" s="19">
        <v>3.23</v>
      </c>
      <c r="I331" s="19">
        <v>-2.66</v>
      </c>
      <c r="J331" s="19">
        <v>-2.27</v>
      </c>
      <c r="K331" s="19">
        <v>-0.46</v>
      </c>
      <c r="L331" s="19">
        <v>0.64</v>
      </c>
      <c r="M331" s="19">
        <v>0.27</v>
      </c>
      <c r="N331" s="19">
        <v>-1.78</v>
      </c>
      <c r="O331" s="19">
        <v>-1.48</v>
      </c>
      <c r="P331" s="19">
        <v>-0.06</v>
      </c>
      <c r="Q331" s="19">
        <v>0.94</v>
      </c>
      <c r="R331" s="19">
        <v>-0.79</v>
      </c>
      <c r="S331" s="19">
        <v>-0.68</v>
      </c>
      <c r="T331" s="19">
        <v>-0.14000000000000001</v>
      </c>
    </row>
    <row r="332" spans="2:20" x14ac:dyDescent="0.2">
      <c r="B332" s="18">
        <v>43924</v>
      </c>
      <c r="C332" s="19">
        <v>-5.15</v>
      </c>
      <c r="D332" s="19">
        <v>0.15</v>
      </c>
      <c r="E332" s="19">
        <v>-8.3000000000000007</v>
      </c>
      <c r="F332" s="19">
        <v>-10</v>
      </c>
      <c r="G332" s="19">
        <v>-4.74</v>
      </c>
      <c r="H332" s="19">
        <v>3.35</v>
      </c>
      <c r="I332" s="19">
        <v>-2.64</v>
      </c>
      <c r="J332" s="19">
        <v>1.45</v>
      </c>
      <c r="K332" s="19">
        <v>-3.41</v>
      </c>
      <c r="L332" s="19">
        <v>-1.01</v>
      </c>
      <c r="M332" s="19">
        <v>0.04</v>
      </c>
      <c r="N332" s="19">
        <v>-1.6</v>
      </c>
      <c r="O332" s="19">
        <v>-1.71</v>
      </c>
      <c r="P332" s="19">
        <v>-1.2</v>
      </c>
      <c r="Q332" s="19">
        <v>0.97</v>
      </c>
      <c r="R332" s="19">
        <v>-0.79</v>
      </c>
      <c r="S332" s="19">
        <v>0.43</v>
      </c>
      <c r="T332" s="19">
        <v>-1.05</v>
      </c>
    </row>
    <row r="333" spans="2:20" x14ac:dyDescent="0.2">
      <c r="B333" s="18">
        <v>43917</v>
      </c>
      <c r="C333" s="19">
        <v>-6.64</v>
      </c>
      <c r="D333" s="19">
        <v>-2.4</v>
      </c>
      <c r="E333" s="19">
        <v>-7.34</v>
      </c>
      <c r="F333" s="19">
        <v>-3.36</v>
      </c>
      <c r="G333" s="19">
        <v>-4.79</v>
      </c>
      <c r="H333" s="19">
        <v>0.21</v>
      </c>
      <c r="I333" s="19">
        <v>-0.79</v>
      </c>
      <c r="J333" s="19">
        <v>2.74</v>
      </c>
      <c r="K333" s="19">
        <v>-3.15</v>
      </c>
      <c r="L333" s="19">
        <v>-1.3</v>
      </c>
      <c r="M333" s="19">
        <v>-0.6</v>
      </c>
      <c r="N333" s="19">
        <v>-1.42</v>
      </c>
      <c r="O333" s="19">
        <v>-0.88</v>
      </c>
      <c r="P333" s="19">
        <v>-1.22</v>
      </c>
      <c r="Q333" s="19">
        <v>0.06</v>
      </c>
      <c r="R333" s="19">
        <v>-0.24</v>
      </c>
      <c r="S333" s="19">
        <v>0.82</v>
      </c>
      <c r="T333" s="19">
        <v>-0.97</v>
      </c>
    </row>
    <row r="334" spans="2:20" x14ac:dyDescent="0.2">
      <c r="B334" s="18">
        <v>43910</v>
      </c>
      <c r="C334" s="19">
        <v>-4.8</v>
      </c>
      <c r="D334" s="19">
        <v>-4.68</v>
      </c>
      <c r="E334" s="19">
        <v>0.6</v>
      </c>
      <c r="F334" s="19">
        <v>-1.79</v>
      </c>
      <c r="G334" s="19">
        <v>-1.17</v>
      </c>
      <c r="H334" s="19">
        <v>-2.94</v>
      </c>
      <c r="I334" s="19">
        <v>-3.47</v>
      </c>
      <c r="J334" s="19">
        <v>4.76</v>
      </c>
      <c r="K334" s="19">
        <v>-6.49</v>
      </c>
      <c r="L334" s="19">
        <v>-0.94</v>
      </c>
      <c r="M334" s="19">
        <v>-1.1599999999999999</v>
      </c>
      <c r="N334" s="19">
        <v>0.12</v>
      </c>
      <c r="O334" s="19">
        <v>-0.47</v>
      </c>
      <c r="P334" s="19">
        <v>-0.3</v>
      </c>
      <c r="Q334" s="19">
        <v>-0.86</v>
      </c>
      <c r="R334" s="19">
        <v>-1.04</v>
      </c>
      <c r="S334" s="19">
        <v>1.42</v>
      </c>
      <c r="T334" s="19">
        <v>-2</v>
      </c>
    </row>
    <row r="335" spans="2:20" x14ac:dyDescent="0.2">
      <c r="B335" s="18">
        <v>43903</v>
      </c>
      <c r="C335" s="19">
        <v>0.28000000000000003</v>
      </c>
      <c r="D335" s="19">
        <v>-8.48</v>
      </c>
      <c r="E335" s="19">
        <v>0.04</v>
      </c>
      <c r="F335" s="19">
        <v>-3.96</v>
      </c>
      <c r="G335" s="19">
        <v>-7.2</v>
      </c>
      <c r="H335" s="19">
        <v>-6.74</v>
      </c>
      <c r="I335" s="19">
        <v>-3.59</v>
      </c>
      <c r="J335" s="19">
        <v>7.02</v>
      </c>
      <c r="K335" s="19">
        <v>-8.26</v>
      </c>
      <c r="L335" s="19">
        <v>0.06</v>
      </c>
      <c r="M335" s="19">
        <v>-2.1</v>
      </c>
      <c r="N335" s="19">
        <v>0.01</v>
      </c>
      <c r="O335" s="19">
        <v>-1.06</v>
      </c>
      <c r="P335" s="19">
        <v>-1.83</v>
      </c>
      <c r="Q335" s="19">
        <v>-1.96</v>
      </c>
      <c r="R335" s="19">
        <v>-1.07</v>
      </c>
      <c r="S335" s="19">
        <v>2.09</v>
      </c>
      <c r="T335" s="19">
        <v>-2.5499999999999998</v>
      </c>
    </row>
    <row r="336" spans="2:20" x14ac:dyDescent="0.2">
      <c r="B336" s="18">
        <v>43896</v>
      </c>
      <c r="C336" s="19">
        <v>5.64</v>
      </c>
      <c r="D336" s="19">
        <v>-6.43</v>
      </c>
      <c r="E336" s="19">
        <v>4.17</v>
      </c>
      <c r="F336" s="19">
        <v>-1.31</v>
      </c>
      <c r="G336" s="19">
        <v>-4.34</v>
      </c>
      <c r="H336" s="19">
        <v>-6.26</v>
      </c>
      <c r="I336" s="19">
        <v>-3.1</v>
      </c>
      <c r="J336" s="19">
        <v>4.1900000000000004</v>
      </c>
      <c r="K336" s="19">
        <v>-6.84</v>
      </c>
      <c r="L336" s="19">
        <v>1.1100000000000001</v>
      </c>
      <c r="M336" s="19">
        <v>-1.6</v>
      </c>
      <c r="N336" s="19">
        <v>0.81</v>
      </c>
      <c r="O336" s="19">
        <v>-0.35</v>
      </c>
      <c r="P336" s="19">
        <v>-1.1000000000000001</v>
      </c>
      <c r="Q336" s="19">
        <v>-1.82</v>
      </c>
      <c r="R336" s="19">
        <v>-0.93</v>
      </c>
      <c r="S336" s="19">
        <v>1.25</v>
      </c>
      <c r="T336" s="19">
        <v>-2.11</v>
      </c>
    </row>
    <row r="337" spans="2:20" x14ac:dyDescent="0.2">
      <c r="B337" s="18">
        <v>43889</v>
      </c>
      <c r="C337" s="19">
        <v>6.88</v>
      </c>
      <c r="D337" s="19">
        <v>-1.25</v>
      </c>
      <c r="E337" s="19">
        <v>4.0999999999999996</v>
      </c>
      <c r="F337" s="19">
        <v>-4.0999999999999996</v>
      </c>
      <c r="G337" s="19">
        <v>-4.62</v>
      </c>
      <c r="H337" s="19">
        <v>-6.71</v>
      </c>
      <c r="I337" s="19">
        <v>-1.24</v>
      </c>
      <c r="J337" s="19">
        <v>4.9000000000000004</v>
      </c>
      <c r="K337" s="19">
        <v>-10</v>
      </c>
      <c r="L337" s="19">
        <v>1.38</v>
      </c>
      <c r="M337" s="19">
        <v>-0.31</v>
      </c>
      <c r="N337" s="19">
        <v>0.8</v>
      </c>
      <c r="O337" s="19">
        <v>-1.1000000000000001</v>
      </c>
      <c r="P337" s="19">
        <v>-1.17</v>
      </c>
      <c r="Q337" s="19">
        <v>-1.96</v>
      </c>
      <c r="R337" s="19">
        <v>-0.37</v>
      </c>
      <c r="S337" s="19">
        <v>1.46</v>
      </c>
      <c r="T337" s="19">
        <v>-3.08</v>
      </c>
    </row>
    <row r="338" spans="2:20" x14ac:dyDescent="0.2">
      <c r="B338" s="18">
        <v>43882</v>
      </c>
      <c r="C338" s="19">
        <v>0.59</v>
      </c>
      <c r="D338" s="19">
        <v>1.67</v>
      </c>
      <c r="E338" s="19">
        <v>1.62</v>
      </c>
      <c r="F338" s="19">
        <v>0.12</v>
      </c>
      <c r="G338" s="19">
        <v>-7.1</v>
      </c>
      <c r="H338" s="19">
        <v>-5.49</v>
      </c>
      <c r="I338" s="19">
        <v>2.44</v>
      </c>
      <c r="J338" s="19">
        <v>6.7</v>
      </c>
      <c r="K338" s="19">
        <v>-8.1</v>
      </c>
      <c r="L338" s="19">
        <v>0.12</v>
      </c>
      <c r="M338" s="19">
        <v>0.42</v>
      </c>
      <c r="N338" s="19">
        <v>0.31</v>
      </c>
      <c r="O338" s="19">
        <v>0.03</v>
      </c>
      <c r="P338" s="19">
        <v>-1.8</v>
      </c>
      <c r="Q338" s="19">
        <v>-1.6</v>
      </c>
      <c r="R338" s="19">
        <v>0.73</v>
      </c>
      <c r="S338" s="19">
        <v>2</v>
      </c>
      <c r="T338" s="19">
        <v>-2.17</v>
      </c>
    </row>
    <row r="339" spans="2:20" x14ac:dyDescent="0.2">
      <c r="B339" s="18">
        <v>43875</v>
      </c>
      <c r="C339" s="19">
        <v>-6.01</v>
      </c>
      <c r="D339" s="19">
        <v>4.6100000000000003</v>
      </c>
      <c r="E339" s="19">
        <v>0.31</v>
      </c>
      <c r="F339" s="19">
        <v>2.08</v>
      </c>
      <c r="G339" s="19">
        <v>-5.42</v>
      </c>
      <c r="H339" s="19">
        <v>-4.25</v>
      </c>
      <c r="I339" s="19">
        <v>4.46</v>
      </c>
      <c r="J339" s="19">
        <v>3.93</v>
      </c>
      <c r="K339" s="19">
        <v>-5.0199999999999996</v>
      </c>
      <c r="L339" s="19">
        <v>-1.2</v>
      </c>
      <c r="M339" s="19">
        <v>1.1399999999999999</v>
      </c>
      <c r="N339" s="19">
        <v>0.06</v>
      </c>
      <c r="O339" s="19">
        <v>0.56000000000000005</v>
      </c>
      <c r="P339" s="19">
        <v>-1.38</v>
      </c>
      <c r="Q339" s="19">
        <v>-1.24</v>
      </c>
      <c r="R339" s="19">
        <v>1.33</v>
      </c>
      <c r="S339" s="19">
        <v>1.17</v>
      </c>
      <c r="T339" s="19">
        <v>-1.35</v>
      </c>
    </row>
    <row r="340" spans="2:20" x14ac:dyDescent="0.2">
      <c r="B340" s="18">
        <v>43868</v>
      </c>
      <c r="C340" s="19">
        <v>-6.21</v>
      </c>
      <c r="D340" s="19">
        <v>1.8</v>
      </c>
      <c r="E340" s="19">
        <v>1.05</v>
      </c>
      <c r="F340" s="19">
        <v>1.1599999999999999</v>
      </c>
      <c r="G340" s="19">
        <v>-4.1500000000000004</v>
      </c>
      <c r="H340" s="19">
        <v>-4.3099999999999996</v>
      </c>
      <c r="I340" s="19">
        <v>7.51</v>
      </c>
      <c r="J340" s="19">
        <v>5.96</v>
      </c>
      <c r="K340" s="19">
        <v>-3.62</v>
      </c>
      <c r="L340" s="19">
        <v>-1.24</v>
      </c>
      <c r="M340" s="19">
        <v>0.45</v>
      </c>
      <c r="N340" s="19">
        <v>0.25</v>
      </c>
      <c r="O340" s="19">
        <v>0.31</v>
      </c>
      <c r="P340" s="19">
        <v>-1.05</v>
      </c>
      <c r="Q340" s="19">
        <v>-1.25</v>
      </c>
      <c r="R340" s="19">
        <v>2.2400000000000002</v>
      </c>
      <c r="S340" s="19">
        <v>1.78</v>
      </c>
      <c r="T340" s="19">
        <v>-0.97</v>
      </c>
    </row>
    <row r="341" spans="2:20" x14ac:dyDescent="0.2">
      <c r="B341" s="18">
        <v>43861</v>
      </c>
      <c r="C341" s="19">
        <v>3.56</v>
      </c>
      <c r="D341" s="19">
        <v>-1.57</v>
      </c>
      <c r="E341" s="19">
        <v>2.74</v>
      </c>
      <c r="F341" s="19">
        <v>0.09</v>
      </c>
      <c r="G341" s="19">
        <v>-2.38</v>
      </c>
      <c r="H341" s="19">
        <v>0.24</v>
      </c>
      <c r="I341" s="19">
        <v>6.04</v>
      </c>
      <c r="J341" s="19">
        <v>1.69</v>
      </c>
      <c r="K341" s="19">
        <v>-0.33</v>
      </c>
      <c r="L341" s="19">
        <v>0.71</v>
      </c>
      <c r="M341" s="19">
        <v>-0.39</v>
      </c>
      <c r="N341" s="19">
        <v>0.64</v>
      </c>
      <c r="O341" s="19">
        <v>0.03</v>
      </c>
      <c r="P341" s="19">
        <v>-0.6</v>
      </c>
      <c r="Q341" s="19">
        <v>7.0000000000000007E-2</v>
      </c>
      <c r="R341" s="19">
        <v>1.81</v>
      </c>
      <c r="S341" s="19">
        <v>0.5</v>
      </c>
      <c r="T341" s="19">
        <v>-0.1</v>
      </c>
    </row>
    <row r="342" spans="2:20" x14ac:dyDescent="0.2">
      <c r="B342" s="18">
        <v>43854</v>
      </c>
      <c r="C342" s="19">
        <v>5.49</v>
      </c>
      <c r="D342" s="19">
        <v>-2.5099999999999998</v>
      </c>
      <c r="E342" s="19">
        <v>2.66</v>
      </c>
      <c r="F342" s="19">
        <v>-2.31</v>
      </c>
      <c r="G342" s="19">
        <v>-1.85</v>
      </c>
      <c r="H342" s="19">
        <v>3.22</v>
      </c>
      <c r="I342" s="19">
        <v>5.7</v>
      </c>
      <c r="J342" s="19">
        <v>-0.28000000000000003</v>
      </c>
      <c r="K342" s="19">
        <v>0.45</v>
      </c>
      <c r="L342" s="19">
        <v>1.1000000000000001</v>
      </c>
      <c r="M342" s="19">
        <v>-0.62</v>
      </c>
      <c r="N342" s="19">
        <v>0.75</v>
      </c>
      <c r="O342" s="19">
        <v>-0.62</v>
      </c>
      <c r="P342" s="19">
        <v>-0.47</v>
      </c>
      <c r="Q342" s="19">
        <v>0.94</v>
      </c>
      <c r="R342" s="19">
        <v>1.7</v>
      </c>
      <c r="S342" s="19">
        <v>-0.08</v>
      </c>
      <c r="T342" s="19">
        <v>0.13</v>
      </c>
    </row>
    <row r="343" spans="2:20" x14ac:dyDescent="0.2">
      <c r="B343" s="18">
        <v>43847</v>
      </c>
      <c r="C343" s="19">
        <v>3.73</v>
      </c>
      <c r="D343" s="19">
        <v>-1.01</v>
      </c>
      <c r="E343" s="19">
        <v>3.12</v>
      </c>
      <c r="F343" s="19">
        <v>-1.05</v>
      </c>
      <c r="G343" s="19">
        <v>-0.82</v>
      </c>
      <c r="H343" s="19">
        <v>4.47</v>
      </c>
      <c r="I343" s="19">
        <v>4.53</v>
      </c>
      <c r="J343" s="19">
        <v>0.68</v>
      </c>
      <c r="K343" s="19">
        <v>0.19</v>
      </c>
      <c r="L343" s="19">
        <v>0.75</v>
      </c>
      <c r="M343" s="19">
        <v>-0.25</v>
      </c>
      <c r="N343" s="19">
        <v>0.88</v>
      </c>
      <c r="O343" s="19">
        <v>-0.28000000000000003</v>
      </c>
      <c r="P343" s="19">
        <v>-0.21</v>
      </c>
      <c r="Q343" s="19">
        <v>1.3</v>
      </c>
      <c r="R343" s="19">
        <v>1.35</v>
      </c>
      <c r="S343" s="19">
        <v>0.2</v>
      </c>
      <c r="T343" s="19">
        <v>0.06</v>
      </c>
    </row>
    <row r="344" spans="2:20" x14ac:dyDescent="0.2">
      <c r="B344" s="18">
        <v>43840</v>
      </c>
      <c r="C344" s="19">
        <v>8.8699999999999992</v>
      </c>
      <c r="D344" s="19">
        <v>-0.16</v>
      </c>
      <c r="E344" s="19">
        <v>-0.9</v>
      </c>
      <c r="F344" s="19">
        <v>-1.52</v>
      </c>
      <c r="G344" s="19">
        <v>0.91</v>
      </c>
      <c r="H344" s="19">
        <v>4.63</v>
      </c>
      <c r="I344" s="19">
        <v>1</v>
      </c>
      <c r="J344" s="19">
        <v>-0.57999999999999996</v>
      </c>
      <c r="K344" s="19">
        <v>0.75</v>
      </c>
      <c r="L344" s="19">
        <v>1.78</v>
      </c>
      <c r="M344" s="19">
        <v>-0.04</v>
      </c>
      <c r="N344" s="19">
        <v>-0.25</v>
      </c>
      <c r="O344" s="19">
        <v>-0.41</v>
      </c>
      <c r="P344" s="19">
        <v>0.23</v>
      </c>
      <c r="Q344" s="19">
        <v>1.35</v>
      </c>
      <c r="R344" s="19">
        <v>0.3</v>
      </c>
      <c r="S344" s="19">
        <v>-0.17</v>
      </c>
      <c r="T344" s="19">
        <v>0.22</v>
      </c>
    </row>
    <row r="345" spans="2:20" x14ac:dyDescent="0.2">
      <c r="B345" s="18">
        <v>43833</v>
      </c>
      <c r="C345" s="19">
        <v>-1.36</v>
      </c>
      <c r="D345" s="19">
        <v>0.88</v>
      </c>
      <c r="E345" s="19">
        <v>-2.15</v>
      </c>
      <c r="F345" s="19">
        <v>3.28</v>
      </c>
      <c r="G345" s="19">
        <v>0.22</v>
      </c>
      <c r="H345" s="19">
        <v>0.42</v>
      </c>
      <c r="I345" s="19">
        <v>3</v>
      </c>
      <c r="J345" s="19">
        <v>-0.81</v>
      </c>
      <c r="K345" s="19">
        <v>0.04</v>
      </c>
      <c r="L345" s="19">
        <v>-0.27</v>
      </c>
      <c r="M345" s="19">
        <v>0.22</v>
      </c>
      <c r="N345" s="19">
        <v>-0.6</v>
      </c>
      <c r="O345" s="19">
        <v>0.88</v>
      </c>
      <c r="P345" s="19">
        <v>0.05</v>
      </c>
      <c r="Q345" s="19">
        <v>0.12</v>
      </c>
      <c r="R345" s="19">
        <v>0.89</v>
      </c>
      <c r="S345" s="19">
        <v>-0.24</v>
      </c>
      <c r="T345" s="19">
        <v>0.01</v>
      </c>
    </row>
    <row r="346" spans="2:20" x14ac:dyDescent="0.2">
      <c r="B346" s="18">
        <v>43826</v>
      </c>
      <c r="C346" s="19">
        <v>2.76</v>
      </c>
      <c r="D346" s="19">
        <v>0.56999999999999995</v>
      </c>
      <c r="E346" s="19">
        <v>-1.76</v>
      </c>
      <c r="F346" s="19">
        <v>5.0599999999999996</v>
      </c>
      <c r="G346" s="19">
        <v>0.22</v>
      </c>
      <c r="H346" s="19">
        <v>0.66</v>
      </c>
      <c r="I346" s="19">
        <v>0.74</v>
      </c>
      <c r="J346" s="19">
        <v>-0.9</v>
      </c>
      <c r="K346" s="19">
        <v>-1.97</v>
      </c>
      <c r="L346" s="19">
        <v>0.55000000000000004</v>
      </c>
      <c r="M346" s="19">
        <v>0.14000000000000001</v>
      </c>
      <c r="N346" s="19">
        <v>-0.5</v>
      </c>
      <c r="O346" s="19">
        <v>1.36</v>
      </c>
      <c r="P346" s="19">
        <v>0.06</v>
      </c>
      <c r="Q346" s="19">
        <v>0.19</v>
      </c>
      <c r="R346" s="19">
        <v>0.22</v>
      </c>
      <c r="S346" s="19">
        <v>-0.27</v>
      </c>
      <c r="T346" s="19">
        <v>-0.57999999999999996</v>
      </c>
    </row>
    <row r="347" spans="2:20" x14ac:dyDescent="0.2">
      <c r="B347" s="18">
        <v>43819</v>
      </c>
      <c r="C347" s="19">
        <v>1.56</v>
      </c>
      <c r="D347" s="19">
        <v>0.51</v>
      </c>
      <c r="E347" s="19">
        <v>-2.56</v>
      </c>
      <c r="F347" s="19">
        <v>2.81</v>
      </c>
      <c r="G347" s="19">
        <v>5.18</v>
      </c>
      <c r="H347" s="19">
        <v>-0.85</v>
      </c>
      <c r="I347" s="19">
        <v>1.91</v>
      </c>
      <c r="J347" s="19">
        <v>-1.1100000000000001</v>
      </c>
      <c r="K347" s="19">
        <v>-1.67</v>
      </c>
      <c r="L347" s="19">
        <v>0.31</v>
      </c>
      <c r="M347" s="19">
        <v>0.13</v>
      </c>
      <c r="N347" s="19">
        <v>-0.72</v>
      </c>
      <c r="O347" s="19">
        <v>0.75</v>
      </c>
      <c r="P347" s="19">
        <v>1.31</v>
      </c>
      <c r="Q347" s="19">
        <v>-0.25</v>
      </c>
      <c r="R347" s="19">
        <v>0.56999999999999995</v>
      </c>
      <c r="S347" s="19">
        <v>-0.33</v>
      </c>
      <c r="T347" s="19">
        <v>-0.49</v>
      </c>
    </row>
    <row r="348" spans="2:20" x14ac:dyDescent="0.2">
      <c r="B348" s="18">
        <v>43812</v>
      </c>
      <c r="C348" s="19">
        <v>-4.21</v>
      </c>
      <c r="D348" s="19">
        <v>1.61</v>
      </c>
      <c r="E348" s="19">
        <v>-1.67</v>
      </c>
      <c r="F348" s="19">
        <v>1.78</v>
      </c>
      <c r="G348" s="19">
        <v>2.06</v>
      </c>
      <c r="H348" s="19">
        <v>-4.08</v>
      </c>
      <c r="I348" s="19">
        <v>4.7</v>
      </c>
      <c r="J348" s="19">
        <v>-0.23</v>
      </c>
      <c r="K348" s="19">
        <v>-3.28</v>
      </c>
      <c r="L348" s="19">
        <v>-0.84</v>
      </c>
      <c r="M348" s="19">
        <v>0.4</v>
      </c>
      <c r="N348" s="19">
        <v>-0.47</v>
      </c>
      <c r="O348" s="19">
        <v>0.48</v>
      </c>
      <c r="P348" s="19">
        <v>0.52</v>
      </c>
      <c r="Q348" s="19">
        <v>-1.19</v>
      </c>
      <c r="R348" s="19">
        <v>1.4</v>
      </c>
      <c r="S348" s="19">
        <v>-7.0000000000000007E-2</v>
      </c>
      <c r="T348" s="19">
        <v>-0.97</v>
      </c>
    </row>
    <row r="349" spans="2:20" x14ac:dyDescent="0.2">
      <c r="B349" s="18">
        <v>43805</v>
      </c>
      <c r="C349" s="19">
        <v>-3.48</v>
      </c>
      <c r="D349" s="19">
        <v>-0.22</v>
      </c>
      <c r="E349" s="19">
        <v>-1.23</v>
      </c>
      <c r="F349" s="19">
        <v>-1.62</v>
      </c>
      <c r="G349" s="19">
        <v>1.61</v>
      </c>
      <c r="H349" s="19">
        <v>-3.73</v>
      </c>
      <c r="I349" s="19">
        <v>1.68</v>
      </c>
      <c r="J349" s="19">
        <v>2.5099999999999998</v>
      </c>
      <c r="K349" s="19">
        <v>-4.58</v>
      </c>
      <c r="L349" s="19">
        <v>-0.7</v>
      </c>
      <c r="M349" s="19">
        <v>-0.05</v>
      </c>
      <c r="N349" s="19">
        <v>-0.35</v>
      </c>
      <c r="O349" s="19">
        <v>-0.44</v>
      </c>
      <c r="P349" s="19">
        <v>0.41</v>
      </c>
      <c r="Q349" s="19">
        <v>-1.0900000000000001</v>
      </c>
      <c r="R349" s="19">
        <v>0.5</v>
      </c>
      <c r="S349" s="19">
        <v>0.75</v>
      </c>
      <c r="T349" s="19">
        <v>-1.36</v>
      </c>
    </row>
    <row r="350" spans="2:20" x14ac:dyDescent="0.2">
      <c r="B350" s="18">
        <v>43798</v>
      </c>
      <c r="C350" s="19">
        <v>-5.93</v>
      </c>
      <c r="D350" s="19">
        <v>-0.82</v>
      </c>
      <c r="E350" s="19">
        <v>-3.29</v>
      </c>
      <c r="F350" s="19">
        <v>-1.32</v>
      </c>
      <c r="G350" s="19">
        <v>6.92</v>
      </c>
      <c r="H350" s="19">
        <v>-4.34</v>
      </c>
      <c r="I350" s="19">
        <v>3.18</v>
      </c>
      <c r="J350" s="19">
        <v>3.47</v>
      </c>
      <c r="K350" s="19">
        <v>-3</v>
      </c>
      <c r="L350" s="19">
        <v>-1.19</v>
      </c>
      <c r="M350" s="19">
        <v>-0.2</v>
      </c>
      <c r="N350" s="19">
        <v>-0.92</v>
      </c>
      <c r="O350" s="19">
        <v>-0.35</v>
      </c>
      <c r="P350" s="19">
        <v>1.76</v>
      </c>
      <c r="Q350" s="19">
        <v>-1.26</v>
      </c>
      <c r="R350" s="19">
        <v>0.95</v>
      </c>
      <c r="S350" s="19">
        <v>1.03</v>
      </c>
      <c r="T350" s="19">
        <v>-0.89</v>
      </c>
    </row>
    <row r="351" spans="2:20" x14ac:dyDescent="0.2">
      <c r="B351" s="18">
        <v>43791</v>
      </c>
      <c r="C351" s="19">
        <v>-0.42</v>
      </c>
      <c r="D351" s="19">
        <v>-1.66</v>
      </c>
      <c r="E351" s="19">
        <v>-1.82</v>
      </c>
      <c r="F351" s="19">
        <v>0.77</v>
      </c>
      <c r="G351" s="19">
        <v>6.64</v>
      </c>
      <c r="H351" s="19">
        <v>-3.57</v>
      </c>
      <c r="I351" s="19">
        <v>3.32</v>
      </c>
      <c r="J351" s="19">
        <v>6.02</v>
      </c>
      <c r="K351" s="19">
        <v>-1.83</v>
      </c>
      <c r="L351" s="19">
        <v>-0.08</v>
      </c>
      <c r="M351" s="19">
        <v>-0.41</v>
      </c>
      <c r="N351" s="19">
        <v>-0.51</v>
      </c>
      <c r="O351" s="19">
        <v>0.21</v>
      </c>
      <c r="P351" s="19">
        <v>1.5</v>
      </c>
      <c r="Q351" s="19">
        <v>-1.04</v>
      </c>
      <c r="R351" s="19">
        <v>0.99</v>
      </c>
      <c r="S351" s="19">
        <v>1.8</v>
      </c>
      <c r="T351" s="19">
        <v>-0.54</v>
      </c>
    </row>
    <row r="352" spans="2:20" x14ac:dyDescent="0.2">
      <c r="B352" s="18">
        <v>43784</v>
      </c>
      <c r="C352" s="19">
        <v>3.33</v>
      </c>
      <c r="D352" s="19">
        <v>-2.57</v>
      </c>
      <c r="E352" s="19">
        <v>0.32</v>
      </c>
      <c r="F352" s="19">
        <v>0.85</v>
      </c>
      <c r="G352" s="19">
        <v>7.94</v>
      </c>
      <c r="H352" s="19">
        <v>-1.69</v>
      </c>
      <c r="I352" s="19">
        <v>3.94</v>
      </c>
      <c r="J352" s="19">
        <v>3.48</v>
      </c>
      <c r="K352" s="19">
        <v>-0.94</v>
      </c>
      <c r="L352" s="19">
        <v>0.67</v>
      </c>
      <c r="M352" s="19">
        <v>-0.64</v>
      </c>
      <c r="N352" s="19">
        <v>0.09</v>
      </c>
      <c r="O352" s="19">
        <v>0.23</v>
      </c>
      <c r="P352" s="19">
        <v>1.79</v>
      </c>
      <c r="Q352" s="19">
        <v>-0.49</v>
      </c>
      <c r="R352" s="19">
        <v>1.18</v>
      </c>
      <c r="S352" s="19">
        <v>1.04</v>
      </c>
      <c r="T352" s="19">
        <v>-0.28000000000000003</v>
      </c>
    </row>
    <row r="353" spans="2:20" x14ac:dyDescent="0.2">
      <c r="B353" s="18">
        <v>43777</v>
      </c>
      <c r="C353" s="19">
        <v>2.94</v>
      </c>
      <c r="D353" s="19">
        <v>-0.76</v>
      </c>
      <c r="E353" s="19">
        <v>-0.88</v>
      </c>
      <c r="F353" s="19">
        <v>3.8</v>
      </c>
      <c r="G353" s="19">
        <v>6.77</v>
      </c>
      <c r="H353" s="19">
        <v>0.44</v>
      </c>
      <c r="I353" s="19">
        <v>3.77</v>
      </c>
      <c r="J353" s="19">
        <v>2.31</v>
      </c>
      <c r="K353" s="19">
        <v>0.54</v>
      </c>
      <c r="L353" s="19">
        <v>0.59</v>
      </c>
      <c r="M353" s="19">
        <v>-0.19</v>
      </c>
      <c r="N353" s="19">
        <v>-0.25</v>
      </c>
      <c r="O353" s="19">
        <v>1.02</v>
      </c>
      <c r="P353" s="19">
        <v>1.53</v>
      </c>
      <c r="Q353" s="19">
        <v>0.13</v>
      </c>
      <c r="R353" s="19">
        <v>1.1299999999999999</v>
      </c>
      <c r="S353" s="19">
        <v>0.69</v>
      </c>
      <c r="T353" s="19">
        <v>0.16</v>
      </c>
    </row>
    <row r="354" spans="2:20" x14ac:dyDescent="0.2">
      <c r="B354" s="18">
        <v>43770</v>
      </c>
      <c r="C354" s="19">
        <v>3.94</v>
      </c>
      <c r="D354" s="19">
        <v>1.29</v>
      </c>
      <c r="E354" s="19">
        <v>-0.75</v>
      </c>
      <c r="F354" s="19">
        <v>2.68</v>
      </c>
      <c r="G354" s="19">
        <v>-1.57</v>
      </c>
      <c r="H354" s="19">
        <v>-0.44</v>
      </c>
      <c r="I354" s="19">
        <v>3.25</v>
      </c>
      <c r="J354" s="19">
        <v>1.53</v>
      </c>
      <c r="K354" s="19">
        <v>-0.47</v>
      </c>
      <c r="L354" s="19">
        <v>0.82</v>
      </c>
      <c r="M354" s="19">
        <v>0.32</v>
      </c>
      <c r="N354" s="19">
        <v>-0.21</v>
      </c>
      <c r="O354" s="19">
        <v>0.72</v>
      </c>
      <c r="P354" s="19">
        <v>-0.35</v>
      </c>
      <c r="Q354" s="19">
        <v>-0.13</v>
      </c>
      <c r="R354" s="19">
        <v>0.97</v>
      </c>
      <c r="S354" s="19">
        <v>0.45</v>
      </c>
      <c r="T354" s="19">
        <v>-0.14000000000000001</v>
      </c>
    </row>
    <row r="355" spans="2:20" x14ac:dyDescent="0.2">
      <c r="B355" s="18">
        <v>43763</v>
      </c>
      <c r="C355" s="19">
        <v>-0.23</v>
      </c>
      <c r="D355" s="19">
        <v>4.51</v>
      </c>
      <c r="E355" s="19">
        <v>-0.01</v>
      </c>
      <c r="F355" s="19">
        <v>1.48</v>
      </c>
      <c r="G355" s="19">
        <v>-4.7</v>
      </c>
      <c r="H355" s="19">
        <v>-0.01</v>
      </c>
      <c r="I355" s="19">
        <v>3.18</v>
      </c>
      <c r="J355" s="19">
        <v>-1.1599999999999999</v>
      </c>
      <c r="K355" s="19">
        <v>-2.82</v>
      </c>
      <c r="L355" s="19">
        <v>-0.05</v>
      </c>
      <c r="M355" s="19">
        <v>1.1200000000000001</v>
      </c>
      <c r="N355" s="19">
        <v>0</v>
      </c>
      <c r="O355" s="19">
        <v>0.4</v>
      </c>
      <c r="P355" s="19">
        <v>-1.06</v>
      </c>
      <c r="Q355" s="19">
        <v>0</v>
      </c>
      <c r="R355" s="19">
        <v>0.95</v>
      </c>
      <c r="S355" s="19">
        <v>-0.35</v>
      </c>
      <c r="T355" s="19">
        <v>-0.84</v>
      </c>
    </row>
    <row r="356" spans="2:20" x14ac:dyDescent="0.2">
      <c r="B356" s="18">
        <v>43756</v>
      </c>
      <c r="C356" s="19">
        <v>-2.1800000000000002</v>
      </c>
      <c r="D356" s="19">
        <v>4.32</v>
      </c>
      <c r="E356" s="19">
        <v>-0.19</v>
      </c>
      <c r="F356" s="19">
        <v>1.3</v>
      </c>
      <c r="G356" s="19">
        <v>-4.01</v>
      </c>
      <c r="H356" s="19">
        <v>-0.32</v>
      </c>
      <c r="I356" s="19">
        <v>-0.98</v>
      </c>
      <c r="J356" s="19">
        <v>0.51</v>
      </c>
      <c r="K356" s="19">
        <v>-3.11</v>
      </c>
      <c r="L356" s="19">
        <v>-0.45</v>
      </c>
      <c r="M356" s="19">
        <v>1.07</v>
      </c>
      <c r="N356" s="19">
        <v>-0.05</v>
      </c>
      <c r="O356" s="19">
        <v>0.35</v>
      </c>
      <c r="P356" s="19">
        <v>-0.9</v>
      </c>
      <c r="Q356" s="19">
        <v>-0.09</v>
      </c>
      <c r="R356" s="19">
        <v>-0.28999999999999998</v>
      </c>
      <c r="S356" s="19">
        <v>0.15</v>
      </c>
      <c r="T356" s="19">
        <v>-0.93</v>
      </c>
    </row>
    <row r="357" spans="2:20" x14ac:dyDescent="0.2">
      <c r="B357" s="18">
        <v>43749</v>
      </c>
      <c r="C357" s="19">
        <v>-1.3</v>
      </c>
      <c r="D357" s="19">
        <v>2.91</v>
      </c>
      <c r="E357" s="19">
        <v>0.33</v>
      </c>
      <c r="F357" s="19">
        <v>-0.91</v>
      </c>
      <c r="G357" s="19">
        <v>-2.38</v>
      </c>
      <c r="H357" s="19">
        <v>-2.19</v>
      </c>
      <c r="I357" s="19">
        <v>-1.24</v>
      </c>
      <c r="J357" s="19">
        <v>-2.5499999999999998</v>
      </c>
      <c r="K357" s="19">
        <v>-3.51</v>
      </c>
      <c r="L357" s="19">
        <v>-0.27</v>
      </c>
      <c r="M357" s="19">
        <v>0.72</v>
      </c>
      <c r="N357" s="19">
        <v>0.09</v>
      </c>
      <c r="O357" s="19">
        <v>-0.25</v>
      </c>
      <c r="P357" s="19">
        <v>-0.54</v>
      </c>
      <c r="Q357" s="19">
        <v>-0.64</v>
      </c>
      <c r="R357" s="19">
        <v>-0.37</v>
      </c>
      <c r="S357" s="19">
        <v>-0.76</v>
      </c>
      <c r="T357" s="19">
        <v>-1.04</v>
      </c>
    </row>
    <row r="358" spans="2:20" x14ac:dyDescent="0.2">
      <c r="B358" s="18">
        <v>43742</v>
      </c>
      <c r="C358" s="19">
        <v>-4.24</v>
      </c>
      <c r="D358" s="19">
        <v>3.99</v>
      </c>
      <c r="E358" s="19">
        <v>-0.26</v>
      </c>
      <c r="F358" s="19">
        <v>-3.04</v>
      </c>
      <c r="G358" s="19">
        <v>3.35</v>
      </c>
      <c r="H358" s="19">
        <v>-1.71</v>
      </c>
      <c r="I358" s="19">
        <v>-2.98</v>
      </c>
      <c r="J358" s="19">
        <v>-4.34</v>
      </c>
      <c r="K358" s="19">
        <v>-0.21</v>
      </c>
      <c r="L358" s="19">
        <v>-0.89</v>
      </c>
      <c r="M358" s="19">
        <v>0.99</v>
      </c>
      <c r="N358" s="19">
        <v>-7.0000000000000007E-2</v>
      </c>
      <c r="O358" s="19">
        <v>-0.82</v>
      </c>
      <c r="P358" s="19">
        <v>0.75</v>
      </c>
      <c r="Q358" s="19">
        <v>-0.5</v>
      </c>
      <c r="R358" s="19">
        <v>-0.89</v>
      </c>
      <c r="S358" s="19">
        <v>-1.29</v>
      </c>
      <c r="T358" s="19">
        <v>-0.06</v>
      </c>
    </row>
    <row r="359" spans="2:20" x14ac:dyDescent="0.2">
      <c r="B359" s="18">
        <v>43735</v>
      </c>
      <c r="C359" s="19">
        <v>1.76</v>
      </c>
      <c r="D359" s="19">
        <v>2.62</v>
      </c>
      <c r="E359" s="19">
        <v>-2.4700000000000002</v>
      </c>
      <c r="F359" s="19">
        <v>-1.88</v>
      </c>
      <c r="G359" s="19">
        <v>1.05</v>
      </c>
      <c r="H359" s="19">
        <v>0.62</v>
      </c>
      <c r="I359" s="19">
        <v>-3.33</v>
      </c>
      <c r="J359" s="19">
        <v>-4.8600000000000003</v>
      </c>
      <c r="K359" s="19">
        <v>2.9</v>
      </c>
      <c r="L359" s="19">
        <v>0.38</v>
      </c>
      <c r="M359" s="19">
        <v>0.65</v>
      </c>
      <c r="N359" s="19">
        <v>-0.7</v>
      </c>
      <c r="O359" s="19">
        <v>-0.51</v>
      </c>
      <c r="P359" s="19">
        <v>0.28000000000000003</v>
      </c>
      <c r="Q359" s="19">
        <v>0.18</v>
      </c>
      <c r="R359" s="19">
        <v>-0.99</v>
      </c>
      <c r="S359" s="19">
        <v>-1.45</v>
      </c>
      <c r="T359" s="19">
        <v>0.86</v>
      </c>
    </row>
    <row r="360" spans="2:20" x14ac:dyDescent="0.2">
      <c r="B360" s="18">
        <v>43728</v>
      </c>
      <c r="C360" s="19">
        <v>0.15</v>
      </c>
      <c r="D360" s="19">
        <v>1.99</v>
      </c>
      <c r="E360" s="19">
        <v>-4.3499999999999996</v>
      </c>
      <c r="F360" s="19">
        <v>-2.48</v>
      </c>
      <c r="G360" s="19">
        <v>0.73</v>
      </c>
      <c r="H360" s="19">
        <v>2.0699999999999998</v>
      </c>
      <c r="I360" s="19">
        <v>-1.74</v>
      </c>
      <c r="J360" s="19">
        <v>-4.45</v>
      </c>
      <c r="K360" s="19">
        <v>5.13</v>
      </c>
      <c r="L360" s="19">
        <v>0.03</v>
      </c>
      <c r="M360" s="19">
        <v>0.49</v>
      </c>
      <c r="N360" s="19">
        <v>-1.22</v>
      </c>
      <c r="O360" s="19">
        <v>-0.67</v>
      </c>
      <c r="P360" s="19">
        <v>0.2</v>
      </c>
      <c r="Q360" s="19">
        <v>0.6</v>
      </c>
      <c r="R360" s="19">
        <v>-0.52</v>
      </c>
      <c r="S360" s="19">
        <v>-1.33</v>
      </c>
      <c r="T360" s="19">
        <v>1.52</v>
      </c>
    </row>
    <row r="361" spans="2:20" x14ac:dyDescent="0.2">
      <c r="B361" s="18">
        <v>43721</v>
      </c>
      <c r="C361" s="19">
        <v>3.23</v>
      </c>
      <c r="D361" s="19">
        <v>1.37</v>
      </c>
      <c r="E361" s="19">
        <v>-5</v>
      </c>
      <c r="F361" s="19">
        <v>-2.67</v>
      </c>
      <c r="G361" s="19">
        <v>-0.14000000000000001</v>
      </c>
      <c r="H361" s="19">
        <v>5.54</v>
      </c>
      <c r="I361" s="19">
        <v>-1.93</v>
      </c>
      <c r="J361" s="19">
        <v>-3.35</v>
      </c>
      <c r="K361" s="19">
        <v>9.01</v>
      </c>
      <c r="L361" s="19">
        <v>0.71</v>
      </c>
      <c r="M361" s="19">
        <v>0.34</v>
      </c>
      <c r="N361" s="19">
        <v>-1.41</v>
      </c>
      <c r="O361" s="19">
        <v>-0.72</v>
      </c>
      <c r="P361" s="19">
        <v>-0.04</v>
      </c>
      <c r="Q361" s="19">
        <v>1.61</v>
      </c>
      <c r="R361" s="19">
        <v>-0.57999999999999996</v>
      </c>
      <c r="S361" s="19">
        <v>-1</v>
      </c>
      <c r="T361" s="19">
        <v>2.68</v>
      </c>
    </row>
    <row r="362" spans="2:20" x14ac:dyDescent="0.2">
      <c r="B362" s="18">
        <v>43714</v>
      </c>
      <c r="C362" s="19">
        <v>8.81</v>
      </c>
      <c r="D362" s="19">
        <v>-1.34</v>
      </c>
      <c r="E362" s="19">
        <v>-3.25</v>
      </c>
      <c r="F362" s="19">
        <v>-1.48</v>
      </c>
      <c r="G362" s="19">
        <v>-5</v>
      </c>
      <c r="H362" s="19">
        <v>7.81</v>
      </c>
      <c r="I362" s="19">
        <v>-2.19</v>
      </c>
      <c r="J362" s="19">
        <v>-5.24</v>
      </c>
      <c r="K362" s="19">
        <v>7.14</v>
      </c>
      <c r="L362" s="19">
        <v>1.93</v>
      </c>
      <c r="M362" s="19">
        <v>-0.33</v>
      </c>
      <c r="N362" s="19">
        <v>-0.91</v>
      </c>
      <c r="O362" s="19">
        <v>-0.4</v>
      </c>
      <c r="P362" s="19">
        <v>-1.39</v>
      </c>
      <c r="Q362" s="19">
        <v>2.2799999999999998</v>
      </c>
      <c r="R362" s="19">
        <v>-0.65</v>
      </c>
      <c r="S362" s="19">
        <v>-1.56</v>
      </c>
      <c r="T362" s="19">
        <v>2.12</v>
      </c>
    </row>
    <row r="363" spans="2:20" x14ac:dyDescent="0.2">
      <c r="B363" s="18">
        <v>43707</v>
      </c>
      <c r="C363" s="19">
        <v>7.14</v>
      </c>
      <c r="D363" s="19">
        <v>-5.69</v>
      </c>
      <c r="E363" s="19">
        <v>-3.95</v>
      </c>
      <c r="F363" s="19">
        <v>-4.21</v>
      </c>
      <c r="G363" s="19">
        <v>-3.35</v>
      </c>
      <c r="H363" s="19">
        <v>3.1</v>
      </c>
      <c r="I363" s="19">
        <v>-4.5599999999999996</v>
      </c>
      <c r="J363" s="19">
        <v>-4.9000000000000004</v>
      </c>
      <c r="K363" s="19">
        <v>4.62</v>
      </c>
      <c r="L363" s="19">
        <v>1.56</v>
      </c>
      <c r="M363" s="19">
        <v>-1.41</v>
      </c>
      <c r="N363" s="19">
        <v>-1.1100000000000001</v>
      </c>
      <c r="O363" s="19">
        <v>-1.1299999999999999</v>
      </c>
      <c r="P363" s="19">
        <v>-0.93</v>
      </c>
      <c r="Q363" s="19">
        <v>0.9</v>
      </c>
      <c r="R363" s="19">
        <v>-1.36</v>
      </c>
      <c r="S363" s="19">
        <v>-1.46</v>
      </c>
      <c r="T363" s="19">
        <v>1.37</v>
      </c>
    </row>
    <row r="364" spans="2:20" x14ac:dyDescent="0.2">
      <c r="B364" s="18">
        <v>43700</v>
      </c>
      <c r="C364" s="19">
        <v>5.29</v>
      </c>
      <c r="D364" s="19">
        <v>-1.51</v>
      </c>
      <c r="E364" s="19">
        <v>-4.21</v>
      </c>
      <c r="F364" s="19">
        <v>-1.75</v>
      </c>
      <c r="G364" s="19">
        <v>-2.86</v>
      </c>
      <c r="H364" s="19">
        <v>-0.65</v>
      </c>
      <c r="I364" s="19">
        <v>-4.3099999999999996</v>
      </c>
      <c r="J364" s="19">
        <v>-4.63</v>
      </c>
      <c r="K364" s="19">
        <v>0.74</v>
      </c>
      <c r="L364" s="19">
        <v>1.1599999999999999</v>
      </c>
      <c r="M364" s="19">
        <v>-0.38</v>
      </c>
      <c r="N364" s="19">
        <v>-1.18</v>
      </c>
      <c r="O364" s="19">
        <v>-0.47</v>
      </c>
      <c r="P364" s="19">
        <v>-0.79</v>
      </c>
      <c r="Q364" s="19">
        <v>-0.19</v>
      </c>
      <c r="R364" s="19">
        <v>-1.29</v>
      </c>
      <c r="S364" s="19">
        <v>-1.38</v>
      </c>
      <c r="T364" s="19">
        <v>0.22</v>
      </c>
    </row>
    <row r="365" spans="2:20" x14ac:dyDescent="0.2">
      <c r="B365" s="18">
        <v>43693</v>
      </c>
      <c r="C365" s="19">
        <v>9</v>
      </c>
      <c r="D365" s="19">
        <v>1.1000000000000001</v>
      </c>
      <c r="E365" s="19">
        <v>0.93</v>
      </c>
      <c r="F365" s="19">
        <v>-1.18</v>
      </c>
      <c r="G365" s="19">
        <v>-1.53</v>
      </c>
      <c r="H365" s="19">
        <v>-2.78</v>
      </c>
      <c r="I365" s="19">
        <v>-5.75</v>
      </c>
      <c r="J365" s="19">
        <v>-0.99</v>
      </c>
      <c r="K365" s="19">
        <v>-3.37</v>
      </c>
      <c r="L365" s="19">
        <v>1.97</v>
      </c>
      <c r="M365" s="19">
        <v>0.27</v>
      </c>
      <c r="N365" s="19">
        <v>0.26</v>
      </c>
      <c r="O365" s="19">
        <v>-0.32</v>
      </c>
      <c r="P365" s="19">
        <v>-0.43</v>
      </c>
      <c r="Q365" s="19">
        <v>-0.81</v>
      </c>
      <c r="R365" s="19">
        <v>-1.72</v>
      </c>
      <c r="S365" s="19">
        <v>-0.3</v>
      </c>
      <c r="T365" s="19">
        <v>-1</v>
      </c>
    </row>
    <row r="366" spans="2:20" x14ac:dyDescent="0.2">
      <c r="B366" s="18">
        <v>43686</v>
      </c>
      <c r="C366" s="19">
        <v>4.2</v>
      </c>
      <c r="D366" s="19">
        <v>0.23</v>
      </c>
      <c r="E366" s="19">
        <v>3.81</v>
      </c>
      <c r="F366" s="19">
        <v>0.88</v>
      </c>
      <c r="G366" s="19">
        <v>1.19</v>
      </c>
      <c r="H366" s="19">
        <v>-6.33</v>
      </c>
      <c r="I366" s="19">
        <v>-3.95</v>
      </c>
      <c r="J366" s="19">
        <v>0.92</v>
      </c>
      <c r="K366" s="19">
        <v>-2.2799999999999998</v>
      </c>
      <c r="L366" s="19">
        <v>0.92</v>
      </c>
      <c r="M366" s="19">
        <v>0.06</v>
      </c>
      <c r="N366" s="19">
        <v>1.07</v>
      </c>
      <c r="O366" s="19">
        <v>0.24</v>
      </c>
      <c r="P366" s="19">
        <v>0.33</v>
      </c>
      <c r="Q366" s="19">
        <v>-1.84</v>
      </c>
      <c r="R366" s="19">
        <v>-1.18</v>
      </c>
      <c r="S366" s="19">
        <v>0.27</v>
      </c>
      <c r="T366" s="19">
        <v>-0.68</v>
      </c>
    </row>
    <row r="367" spans="2:20" x14ac:dyDescent="0.2">
      <c r="B367" s="18">
        <v>43679</v>
      </c>
      <c r="C367" s="19">
        <v>1.08</v>
      </c>
      <c r="D367" s="19">
        <v>1.39</v>
      </c>
      <c r="E367" s="19">
        <v>4.3600000000000003</v>
      </c>
      <c r="F367" s="19">
        <v>3.82</v>
      </c>
      <c r="G367" s="19">
        <v>2.2599999999999998</v>
      </c>
      <c r="H367" s="19">
        <v>-2.8</v>
      </c>
      <c r="I367" s="19">
        <v>-4.3499999999999996</v>
      </c>
      <c r="J367" s="19">
        <v>2.48</v>
      </c>
      <c r="K367" s="19">
        <v>0.18</v>
      </c>
      <c r="L367" s="19">
        <v>0.24</v>
      </c>
      <c r="M367" s="19">
        <v>0.34</v>
      </c>
      <c r="N367" s="19">
        <v>1.23</v>
      </c>
      <c r="O367" s="19">
        <v>1.03</v>
      </c>
      <c r="P367" s="19">
        <v>0.63</v>
      </c>
      <c r="Q367" s="19">
        <v>-0.82</v>
      </c>
      <c r="R367" s="19">
        <v>-1.3</v>
      </c>
      <c r="S367" s="19">
        <v>0.74</v>
      </c>
      <c r="T367" s="19">
        <v>0.05</v>
      </c>
    </row>
    <row r="368" spans="2:20" x14ac:dyDescent="0.2">
      <c r="B368" s="18">
        <v>43672</v>
      </c>
      <c r="C368" s="19">
        <v>3.88</v>
      </c>
      <c r="D368" s="19">
        <v>0.02</v>
      </c>
      <c r="E368" s="19">
        <v>6.86</v>
      </c>
      <c r="F368" s="19">
        <v>2.84</v>
      </c>
      <c r="G368" s="19">
        <v>1.54</v>
      </c>
      <c r="H368" s="19">
        <v>0.64</v>
      </c>
      <c r="I368" s="19">
        <v>-5.0599999999999996</v>
      </c>
      <c r="J368" s="19">
        <v>-0.3</v>
      </c>
      <c r="K368" s="19">
        <v>2.65</v>
      </c>
      <c r="L368" s="19">
        <v>0.85</v>
      </c>
      <c r="M368" s="19">
        <v>0.01</v>
      </c>
      <c r="N368" s="19">
        <v>1.93</v>
      </c>
      <c r="O368" s="19">
        <v>0.76</v>
      </c>
      <c r="P368" s="19">
        <v>0.43</v>
      </c>
      <c r="Q368" s="19">
        <v>0.19</v>
      </c>
      <c r="R368" s="19">
        <v>-1.51</v>
      </c>
      <c r="S368" s="19">
        <v>-0.09</v>
      </c>
      <c r="T368" s="19">
        <v>0.79</v>
      </c>
    </row>
    <row r="369" spans="2:20" x14ac:dyDescent="0.2">
      <c r="B369" s="18">
        <v>43665</v>
      </c>
      <c r="C369" s="19">
        <v>-0.59</v>
      </c>
      <c r="D369" s="19">
        <v>-2.04</v>
      </c>
      <c r="E369" s="19">
        <v>4.54</v>
      </c>
      <c r="F369" s="19">
        <v>4.62</v>
      </c>
      <c r="G369" s="19">
        <v>1.01</v>
      </c>
      <c r="H369" s="19">
        <v>-0.95</v>
      </c>
      <c r="I369" s="19">
        <v>-3.61</v>
      </c>
      <c r="J369" s="19">
        <v>-0.21</v>
      </c>
      <c r="K369" s="19">
        <v>2.63</v>
      </c>
      <c r="L369" s="19">
        <v>-0.13</v>
      </c>
      <c r="M369" s="19">
        <v>-0.51</v>
      </c>
      <c r="N369" s="19">
        <v>1.28</v>
      </c>
      <c r="O369" s="19">
        <v>1.24</v>
      </c>
      <c r="P369" s="19">
        <v>0.28000000000000003</v>
      </c>
      <c r="Q369" s="19">
        <v>-0.28000000000000003</v>
      </c>
      <c r="R369" s="19">
        <v>-1.08</v>
      </c>
      <c r="S369" s="19">
        <v>-7.0000000000000007E-2</v>
      </c>
      <c r="T369" s="19">
        <v>0.78</v>
      </c>
    </row>
    <row r="370" spans="2:20" x14ac:dyDescent="0.2">
      <c r="B370" s="18">
        <v>43658</v>
      </c>
      <c r="C370" s="19">
        <v>7.35</v>
      </c>
      <c r="D370" s="19">
        <v>0.8</v>
      </c>
      <c r="E370" s="19">
        <v>2.27</v>
      </c>
      <c r="F370" s="19">
        <v>4.38</v>
      </c>
      <c r="G370" s="19">
        <v>3.69</v>
      </c>
      <c r="H370" s="19">
        <v>3.71</v>
      </c>
      <c r="I370" s="19">
        <v>-5.09</v>
      </c>
      <c r="J370" s="19">
        <v>3.52</v>
      </c>
      <c r="K370" s="19">
        <v>1.8</v>
      </c>
      <c r="L370" s="19">
        <v>1.61</v>
      </c>
      <c r="M370" s="19">
        <v>0.21</v>
      </c>
      <c r="N370" s="19">
        <v>0.64</v>
      </c>
      <c r="O370" s="19">
        <v>1.18</v>
      </c>
      <c r="P370" s="19">
        <v>1.1200000000000001</v>
      </c>
      <c r="Q370" s="19">
        <v>1.08</v>
      </c>
      <c r="R370" s="19">
        <v>-1.52</v>
      </c>
      <c r="S370" s="19">
        <v>1.1599999999999999</v>
      </c>
      <c r="T370" s="19">
        <v>0.53</v>
      </c>
    </row>
    <row r="371" spans="2:20" x14ac:dyDescent="0.2">
      <c r="B371" s="18">
        <v>43651</v>
      </c>
      <c r="C371" s="19">
        <v>6.73</v>
      </c>
      <c r="D371" s="19">
        <v>2.96</v>
      </c>
      <c r="E371" s="19">
        <v>4.67</v>
      </c>
      <c r="F371" s="19">
        <v>3.61</v>
      </c>
      <c r="G371" s="19">
        <v>1.99</v>
      </c>
      <c r="H371" s="19">
        <v>3.29</v>
      </c>
      <c r="I371" s="19">
        <v>-0.99</v>
      </c>
      <c r="J371" s="19">
        <v>3.92</v>
      </c>
      <c r="K371" s="19">
        <v>-0.26</v>
      </c>
      <c r="L371" s="19">
        <v>1.47</v>
      </c>
      <c r="M371" s="19">
        <v>0.78</v>
      </c>
      <c r="N371" s="19">
        <v>1.31</v>
      </c>
      <c r="O371" s="19">
        <v>0.97</v>
      </c>
      <c r="P371" s="19">
        <v>0.6</v>
      </c>
      <c r="Q371" s="19">
        <v>0.96</v>
      </c>
      <c r="R371" s="19">
        <v>-0.3</v>
      </c>
      <c r="S371" s="19">
        <v>1.29</v>
      </c>
      <c r="T371" s="19">
        <v>-0.08</v>
      </c>
    </row>
    <row r="372" spans="2:20" x14ac:dyDescent="0.2">
      <c r="B372" s="18">
        <v>43644</v>
      </c>
      <c r="C372" s="19">
        <v>7.63</v>
      </c>
      <c r="D372" s="19">
        <v>-1.1599999999999999</v>
      </c>
      <c r="E372" s="19">
        <v>4.49</v>
      </c>
      <c r="F372" s="19">
        <v>3.75</v>
      </c>
      <c r="G372" s="19">
        <v>2.19</v>
      </c>
      <c r="H372" s="19">
        <v>1.91</v>
      </c>
      <c r="I372" s="19">
        <v>-2.66</v>
      </c>
      <c r="J372" s="19">
        <v>6.74</v>
      </c>
      <c r="K372" s="19">
        <v>0.81</v>
      </c>
      <c r="L372" s="19">
        <v>1.67</v>
      </c>
      <c r="M372" s="19">
        <v>-0.31</v>
      </c>
      <c r="N372" s="19">
        <v>1.26</v>
      </c>
      <c r="O372" s="19">
        <v>1.01</v>
      </c>
      <c r="P372" s="19">
        <v>0.66</v>
      </c>
      <c r="Q372" s="19">
        <v>0.56000000000000005</v>
      </c>
      <c r="R372" s="19">
        <v>-0.79</v>
      </c>
      <c r="S372" s="19">
        <v>2.2200000000000002</v>
      </c>
      <c r="T372" s="19">
        <v>0.24</v>
      </c>
    </row>
    <row r="373" spans="2:20" x14ac:dyDescent="0.2">
      <c r="B373" s="18">
        <v>43637</v>
      </c>
      <c r="C373" s="19">
        <v>7.61</v>
      </c>
      <c r="D373" s="19">
        <v>-1.73</v>
      </c>
      <c r="E373" s="19">
        <v>2.54</v>
      </c>
      <c r="F373" s="19">
        <v>0.23</v>
      </c>
      <c r="G373" s="19">
        <v>1.42</v>
      </c>
      <c r="H373" s="19">
        <v>-0.06</v>
      </c>
      <c r="I373" s="19">
        <v>-1.93</v>
      </c>
      <c r="J373" s="19">
        <v>5.4</v>
      </c>
      <c r="K373" s="19">
        <v>3.7</v>
      </c>
      <c r="L373" s="19">
        <v>1.66</v>
      </c>
      <c r="M373" s="19">
        <v>-0.46</v>
      </c>
      <c r="N373" s="19">
        <v>0.71</v>
      </c>
      <c r="O373" s="19">
        <v>0.06</v>
      </c>
      <c r="P373" s="19">
        <v>0.43</v>
      </c>
      <c r="Q373" s="19">
        <v>-0.02</v>
      </c>
      <c r="R373" s="19">
        <v>-0.57999999999999996</v>
      </c>
      <c r="S373" s="19">
        <v>1.78</v>
      </c>
      <c r="T373" s="19">
        <v>1.1000000000000001</v>
      </c>
    </row>
    <row r="374" spans="2:20" x14ac:dyDescent="0.2">
      <c r="B374" s="18">
        <v>43630</v>
      </c>
      <c r="C374" s="19">
        <v>-0.56000000000000005</v>
      </c>
      <c r="D374" s="19">
        <v>-4.7</v>
      </c>
      <c r="E374" s="19">
        <v>0.16</v>
      </c>
      <c r="F374" s="19">
        <v>-0.79</v>
      </c>
      <c r="G374" s="19">
        <v>-1.73</v>
      </c>
      <c r="H374" s="19">
        <v>-5.57</v>
      </c>
      <c r="I374" s="19">
        <v>-2.44</v>
      </c>
      <c r="J374" s="19">
        <v>1.17</v>
      </c>
      <c r="K374" s="19">
        <v>3.02</v>
      </c>
      <c r="L374" s="19">
        <v>-0.12</v>
      </c>
      <c r="M374" s="19">
        <v>-1.24</v>
      </c>
      <c r="N374" s="19">
        <v>0.04</v>
      </c>
      <c r="O374" s="19">
        <v>-0.21</v>
      </c>
      <c r="P374" s="19">
        <v>-0.53</v>
      </c>
      <c r="Q374" s="19">
        <v>-1.62</v>
      </c>
      <c r="R374" s="19">
        <v>-0.73</v>
      </c>
      <c r="S374" s="19">
        <v>0.39</v>
      </c>
      <c r="T374" s="19">
        <v>0.9</v>
      </c>
    </row>
    <row r="375" spans="2:20" x14ac:dyDescent="0.2">
      <c r="B375" s="18">
        <v>43623</v>
      </c>
      <c r="C375" s="19">
        <v>3.9</v>
      </c>
      <c r="D375" s="19">
        <v>-8.7899999999999991</v>
      </c>
      <c r="E375" s="19">
        <v>-2.93</v>
      </c>
      <c r="F375" s="19">
        <v>-0.68</v>
      </c>
      <c r="G375" s="19">
        <v>-3.57</v>
      </c>
      <c r="H375" s="19">
        <v>-8.4499999999999993</v>
      </c>
      <c r="I375" s="19">
        <v>-7.39</v>
      </c>
      <c r="J375" s="19">
        <v>-1.68</v>
      </c>
      <c r="K375" s="19">
        <v>1.88</v>
      </c>
      <c r="L375" s="19">
        <v>0.85</v>
      </c>
      <c r="M375" s="19">
        <v>-2.3199999999999998</v>
      </c>
      <c r="N375" s="19">
        <v>-0.82</v>
      </c>
      <c r="O375" s="19">
        <v>-0.18</v>
      </c>
      <c r="P375" s="19">
        <v>-1.0900000000000001</v>
      </c>
      <c r="Q375" s="19">
        <v>-2.46</v>
      </c>
      <c r="R375" s="19">
        <v>-2.21</v>
      </c>
      <c r="S375" s="19">
        <v>-0.55000000000000004</v>
      </c>
      <c r="T375" s="19">
        <v>0.56000000000000005</v>
      </c>
    </row>
    <row r="376" spans="2:20" x14ac:dyDescent="0.2">
      <c r="B376" s="18">
        <v>43616</v>
      </c>
      <c r="C376" s="19">
        <v>0.87</v>
      </c>
      <c r="D376" s="19">
        <v>-4.3499999999999996</v>
      </c>
      <c r="E376" s="19">
        <v>-5.87</v>
      </c>
      <c r="F376" s="19">
        <v>-2.02</v>
      </c>
      <c r="G376" s="19">
        <v>-6.65</v>
      </c>
      <c r="H376" s="19">
        <v>-8.7899999999999991</v>
      </c>
      <c r="I376" s="19">
        <v>-6.49</v>
      </c>
      <c r="J376" s="19">
        <v>-2.87</v>
      </c>
      <c r="K376" s="19">
        <v>-0.41</v>
      </c>
      <c r="L376" s="19">
        <v>0.19</v>
      </c>
      <c r="M376" s="19">
        <v>-1.1499999999999999</v>
      </c>
      <c r="N376" s="19">
        <v>-1.65</v>
      </c>
      <c r="O376" s="19">
        <v>-0.54</v>
      </c>
      <c r="P376" s="19">
        <v>-2.02</v>
      </c>
      <c r="Q376" s="19">
        <v>-2.56</v>
      </c>
      <c r="R376" s="19">
        <v>-1.94</v>
      </c>
      <c r="S376" s="19">
        <v>-0.95</v>
      </c>
      <c r="T376" s="19">
        <v>-0.12</v>
      </c>
    </row>
    <row r="377" spans="2:20" x14ac:dyDescent="0.2">
      <c r="B377" s="18">
        <v>43609</v>
      </c>
      <c r="C377" s="19">
        <v>-1.26</v>
      </c>
      <c r="D377" s="19">
        <v>-2.06</v>
      </c>
      <c r="E377" s="19">
        <v>-3.89</v>
      </c>
      <c r="F377" s="19">
        <v>-1.48</v>
      </c>
      <c r="G377" s="19">
        <v>-5.61</v>
      </c>
      <c r="H377" s="19">
        <v>-8.6999999999999993</v>
      </c>
      <c r="I377" s="19">
        <v>-8.92</v>
      </c>
      <c r="J377" s="19">
        <v>-2.81</v>
      </c>
      <c r="K377" s="19">
        <v>-3.3</v>
      </c>
      <c r="L377" s="19">
        <v>-0.28000000000000003</v>
      </c>
      <c r="M377" s="19">
        <v>-0.54</v>
      </c>
      <c r="N377" s="19">
        <v>-1.1000000000000001</v>
      </c>
      <c r="O377" s="19">
        <v>-0.4</v>
      </c>
      <c r="P377" s="19">
        <v>-1.7</v>
      </c>
      <c r="Q377" s="19">
        <v>-2.5299999999999998</v>
      </c>
      <c r="R377" s="19">
        <v>-2.66</v>
      </c>
      <c r="S377" s="19">
        <v>-0.93</v>
      </c>
      <c r="T377" s="19">
        <v>-0.98</v>
      </c>
    </row>
    <row r="378" spans="2:20" x14ac:dyDescent="0.2">
      <c r="B378" s="18">
        <v>43602</v>
      </c>
      <c r="C378" s="19">
        <v>-1.43</v>
      </c>
      <c r="D378" s="19">
        <v>-0.24</v>
      </c>
      <c r="E378" s="19">
        <v>-1.79</v>
      </c>
      <c r="F378" s="19">
        <v>-1.52</v>
      </c>
      <c r="G378" s="19">
        <v>-7.27</v>
      </c>
      <c r="H378" s="19">
        <v>-9.6</v>
      </c>
      <c r="I378" s="19">
        <v>-9.75</v>
      </c>
      <c r="J378" s="19">
        <v>-0.92</v>
      </c>
      <c r="K378" s="19">
        <v>-3.6</v>
      </c>
      <c r="L378" s="19">
        <v>-0.31</v>
      </c>
      <c r="M378" s="19">
        <v>-0.06</v>
      </c>
      <c r="N378" s="19">
        <v>-0.5</v>
      </c>
      <c r="O378" s="19">
        <v>-0.41</v>
      </c>
      <c r="P378" s="19">
        <v>-2.21</v>
      </c>
      <c r="Q378" s="19">
        <v>-2.66</v>
      </c>
      <c r="R378" s="19">
        <v>-2.5099999999999998</v>
      </c>
      <c r="S378" s="19">
        <v>-0.3</v>
      </c>
      <c r="T378" s="19">
        <v>-1.07</v>
      </c>
    </row>
    <row r="379" spans="2:20" x14ac:dyDescent="0.2">
      <c r="B379" s="18">
        <v>43595</v>
      </c>
      <c r="C379" s="19">
        <v>-6.61</v>
      </c>
      <c r="D379" s="19">
        <v>3.42</v>
      </c>
      <c r="E379" s="19">
        <v>1.92</v>
      </c>
      <c r="F379" s="19">
        <v>-1.87</v>
      </c>
      <c r="G379" s="19">
        <v>-3.15</v>
      </c>
      <c r="H379" s="19">
        <v>-6.67</v>
      </c>
      <c r="I379" s="19">
        <v>-7.99</v>
      </c>
      <c r="J379" s="19">
        <v>1.32</v>
      </c>
      <c r="K379" s="19">
        <v>-2.92</v>
      </c>
      <c r="L379" s="19">
        <v>-1.44</v>
      </c>
      <c r="M379" s="19">
        <v>0.9</v>
      </c>
      <c r="N379" s="19">
        <v>0.54</v>
      </c>
      <c r="O379" s="19">
        <v>-0.5</v>
      </c>
      <c r="P379" s="19">
        <v>-0.96</v>
      </c>
      <c r="Q379" s="19">
        <v>-1.76</v>
      </c>
      <c r="R379" s="19">
        <v>-1.42</v>
      </c>
      <c r="S379" s="19">
        <v>0.43</v>
      </c>
      <c r="T379" s="19">
        <v>-0.87</v>
      </c>
    </row>
    <row r="380" spans="2:20" x14ac:dyDescent="0.2">
      <c r="B380" s="18">
        <v>43588</v>
      </c>
      <c r="C380" s="19">
        <v>-5.35</v>
      </c>
      <c r="D380" s="19">
        <v>2.25</v>
      </c>
      <c r="E380" s="19">
        <v>2.68</v>
      </c>
      <c r="F380" s="19">
        <v>-0.56000000000000005</v>
      </c>
      <c r="G380" s="19">
        <v>-0.85</v>
      </c>
      <c r="H380" s="19">
        <v>-3.89</v>
      </c>
      <c r="I380" s="19">
        <v>-6.33</v>
      </c>
      <c r="J380" s="19">
        <v>-0.68</v>
      </c>
      <c r="K380" s="19">
        <v>-1.6</v>
      </c>
      <c r="L380" s="19">
        <v>-1.17</v>
      </c>
      <c r="M380" s="19">
        <v>0.59</v>
      </c>
      <c r="N380" s="19">
        <v>0.75</v>
      </c>
      <c r="O380" s="19">
        <v>-0.15</v>
      </c>
      <c r="P380" s="19">
        <v>-0.26</v>
      </c>
      <c r="Q380" s="19">
        <v>-1.03</v>
      </c>
      <c r="R380" s="19">
        <v>-1.1299999999999999</v>
      </c>
      <c r="S380" s="19">
        <v>-0.23</v>
      </c>
      <c r="T380" s="19">
        <v>-0.48</v>
      </c>
    </row>
    <row r="381" spans="2:20" x14ac:dyDescent="0.2">
      <c r="B381" s="18">
        <v>43581</v>
      </c>
      <c r="C381" s="19">
        <v>-5.76</v>
      </c>
      <c r="D381" s="19">
        <v>-0.02</v>
      </c>
      <c r="E381" s="19">
        <v>3</v>
      </c>
      <c r="F381" s="19">
        <v>0.72</v>
      </c>
      <c r="G381" s="19">
        <v>-2.52</v>
      </c>
      <c r="H381" s="19">
        <v>-1.32</v>
      </c>
      <c r="I381" s="19">
        <v>-6.31</v>
      </c>
      <c r="J381" s="19">
        <v>0.83</v>
      </c>
      <c r="K381" s="19">
        <v>-1.94</v>
      </c>
      <c r="L381" s="19">
        <v>-1.26</v>
      </c>
      <c r="M381" s="19">
        <v>0</v>
      </c>
      <c r="N381" s="19">
        <v>0.84</v>
      </c>
      <c r="O381" s="19">
        <v>0.19</v>
      </c>
      <c r="P381" s="19">
        <v>-0.77</v>
      </c>
      <c r="Q381" s="19">
        <v>-0.35</v>
      </c>
      <c r="R381" s="19">
        <v>-1.1299999999999999</v>
      </c>
      <c r="S381" s="19">
        <v>0.27</v>
      </c>
      <c r="T381" s="19">
        <v>-0.57999999999999996</v>
      </c>
    </row>
    <row r="382" spans="2:20" x14ac:dyDescent="0.2">
      <c r="B382" s="18">
        <v>43574</v>
      </c>
      <c r="C382" s="19">
        <v>-5.37</v>
      </c>
      <c r="D382" s="19">
        <v>5.05</v>
      </c>
      <c r="E382" s="19">
        <v>-0.71</v>
      </c>
      <c r="F382" s="19">
        <v>-1.39</v>
      </c>
      <c r="G382" s="19">
        <v>-2.06</v>
      </c>
      <c r="H382" s="19">
        <v>3.28</v>
      </c>
      <c r="I382" s="19">
        <v>-3.32</v>
      </c>
      <c r="J382" s="19">
        <v>2.0299999999999998</v>
      </c>
      <c r="K382" s="19">
        <v>-2.79</v>
      </c>
      <c r="L382" s="19">
        <v>-1.17</v>
      </c>
      <c r="M382" s="19">
        <v>1.33</v>
      </c>
      <c r="N382" s="19">
        <v>-0.2</v>
      </c>
      <c r="O382" s="19">
        <v>-0.37</v>
      </c>
      <c r="P382" s="19">
        <v>-0.63</v>
      </c>
      <c r="Q382" s="19">
        <v>0.87</v>
      </c>
      <c r="R382" s="19">
        <v>-0.59</v>
      </c>
      <c r="S382" s="19">
        <v>0.67</v>
      </c>
      <c r="T382" s="19">
        <v>-0.83</v>
      </c>
    </row>
    <row r="383" spans="2:20" x14ac:dyDescent="0.2">
      <c r="B383" s="18">
        <v>43567</v>
      </c>
      <c r="C383" s="19">
        <v>-3.63</v>
      </c>
      <c r="D383" s="19">
        <v>5.63</v>
      </c>
      <c r="E383" s="19">
        <v>1.9</v>
      </c>
      <c r="F383" s="19">
        <v>-3.26</v>
      </c>
      <c r="G383" s="19">
        <v>-2.75</v>
      </c>
      <c r="H383" s="19">
        <v>3.69</v>
      </c>
      <c r="I383" s="19">
        <v>-3.24</v>
      </c>
      <c r="J383" s="19">
        <v>0.06</v>
      </c>
      <c r="K383" s="19">
        <v>-1.21</v>
      </c>
      <c r="L383" s="19">
        <v>-0.79</v>
      </c>
      <c r="M383" s="19">
        <v>1.49</v>
      </c>
      <c r="N383" s="19">
        <v>0.54</v>
      </c>
      <c r="O383" s="19">
        <v>-0.88</v>
      </c>
      <c r="P383" s="19">
        <v>-0.83</v>
      </c>
      <c r="Q383" s="19">
        <v>0.98</v>
      </c>
      <c r="R383" s="19">
        <v>-0.57999999999999996</v>
      </c>
      <c r="S383" s="19">
        <v>0.02</v>
      </c>
      <c r="T383" s="19">
        <v>-0.36</v>
      </c>
    </row>
    <row r="384" spans="2:20" x14ac:dyDescent="0.2">
      <c r="B384" s="18">
        <v>43560</v>
      </c>
      <c r="C384" s="19">
        <v>1.27</v>
      </c>
      <c r="D384" s="19">
        <v>2.29</v>
      </c>
      <c r="E384" s="19">
        <v>6.16</v>
      </c>
      <c r="F384" s="19">
        <v>-6.45</v>
      </c>
      <c r="G384" s="19">
        <v>0.09</v>
      </c>
      <c r="H384" s="19">
        <v>2.87</v>
      </c>
      <c r="I384" s="19">
        <v>-1</v>
      </c>
      <c r="J384" s="19">
        <v>0.64</v>
      </c>
      <c r="K384" s="19">
        <v>-3.58</v>
      </c>
      <c r="L384" s="19">
        <v>0.28000000000000003</v>
      </c>
      <c r="M384" s="19">
        <v>0.6</v>
      </c>
      <c r="N384" s="19">
        <v>1.73</v>
      </c>
      <c r="O384" s="19">
        <v>-1.73</v>
      </c>
      <c r="P384" s="19">
        <v>0.03</v>
      </c>
      <c r="Q384" s="19">
        <v>0.76</v>
      </c>
      <c r="R384" s="19">
        <v>-0.18</v>
      </c>
      <c r="S384" s="19">
        <v>0.21</v>
      </c>
      <c r="T384" s="19">
        <v>-1.07</v>
      </c>
    </row>
    <row r="385" spans="2:20" x14ac:dyDescent="0.2">
      <c r="B385" s="18">
        <v>43553</v>
      </c>
      <c r="C385" s="19">
        <v>1.51</v>
      </c>
      <c r="D385" s="19">
        <v>2.91</v>
      </c>
      <c r="E385" s="19">
        <v>3.86</v>
      </c>
      <c r="F385" s="19">
        <v>-9.26</v>
      </c>
      <c r="G385" s="19">
        <v>-1.27</v>
      </c>
      <c r="H385" s="19">
        <v>1.51</v>
      </c>
      <c r="I385" s="19">
        <v>2.67</v>
      </c>
      <c r="J385" s="19">
        <v>-0.68</v>
      </c>
      <c r="K385" s="19">
        <v>-3.31</v>
      </c>
      <c r="L385" s="19">
        <v>0.33</v>
      </c>
      <c r="M385" s="19">
        <v>0.77</v>
      </c>
      <c r="N385" s="19">
        <v>1.0900000000000001</v>
      </c>
      <c r="O385" s="19">
        <v>-2.4900000000000002</v>
      </c>
      <c r="P385" s="19">
        <v>-0.39</v>
      </c>
      <c r="Q385" s="19">
        <v>0.4</v>
      </c>
      <c r="R385" s="19">
        <v>0.48</v>
      </c>
      <c r="S385" s="19">
        <v>-0.22</v>
      </c>
      <c r="T385" s="19">
        <v>-0.98</v>
      </c>
    </row>
    <row r="386" spans="2:20" x14ac:dyDescent="0.2">
      <c r="B386" s="18">
        <v>43546</v>
      </c>
      <c r="C386" s="19">
        <v>3.02</v>
      </c>
      <c r="D386" s="19">
        <v>-5.07</v>
      </c>
      <c r="E386" s="19">
        <v>4.8499999999999996</v>
      </c>
      <c r="F386" s="19">
        <v>-7.75</v>
      </c>
      <c r="G386" s="19">
        <v>1.49</v>
      </c>
      <c r="H386" s="19">
        <v>-0.85</v>
      </c>
      <c r="I386" s="19">
        <v>2.63</v>
      </c>
      <c r="J386" s="19">
        <v>-1.94</v>
      </c>
      <c r="K386" s="19">
        <v>-0.52</v>
      </c>
      <c r="L386" s="19">
        <v>0.66</v>
      </c>
      <c r="M386" s="19">
        <v>-1.34</v>
      </c>
      <c r="N386" s="19">
        <v>1.36</v>
      </c>
      <c r="O386" s="19">
        <v>-2.08</v>
      </c>
      <c r="P386" s="19">
        <v>0.45</v>
      </c>
      <c r="Q386" s="19">
        <v>-0.23</v>
      </c>
      <c r="R386" s="19">
        <v>0.47</v>
      </c>
      <c r="S386" s="19">
        <v>-0.64</v>
      </c>
      <c r="T386" s="19">
        <v>-0.16</v>
      </c>
    </row>
    <row r="387" spans="2:20" x14ac:dyDescent="0.2">
      <c r="B387" s="18">
        <v>43539</v>
      </c>
      <c r="C387" s="19">
        <v>7.38</v>
      </c>
      <c r="D387" s="19">
        <v>-5.12</v>
      </c>
      <c r="E387" s="19">
        <v>-0.96</v>
      </c>
      <c r="F387" s="19">
        <v>-8.84</v>
      </c>
      <c r="G387" s="19">
        <v>0.97</v>
      </c>
      <c r="H387" s="19">
        <v>0.35</v>
      </c>
      <c r="I387" s="19">
        <v>2.38</v>
      </c>
      <c r="J387" s="19">
        <v>-3.45</v>
      </c>
      <c r="K387" s="19">
        <v>0.46</v>
      </c>
      <c r="L387" s="19">
        <v>1.65</v>
      </c>
      <c r="M387" s="19">
        <v>-1.35</v>
      </c>
      <c r="N387" s="19">
        <v>-0.27</v>
      </c>
      <c r="O387" s="19">
        <v>-2.17</v>
      </c>
      <c r="P387" s="19">
        <v>0.28999999999999998</v>
      </c>
      <c r="Q387" s="19">
        <v>0.09</v>
      </c>
      <c r="R387" s="19">
        <v>0.42</v>
      </c>
      <c r="S387" s="19">
        <v>-1.1399999999999999</v>
      </c>
      <c r="T387" s="19">
        <v>0.14000000000000001</v>
      </c>
    </row>
    <row r="388" spans="2:20" x14ac:dyDescent="0.2">
      <c r="B388" s="18">
        <v>43532</v>
      </c>
      <c r="C388" s="19">
        <v>4.7</v>
      </c>
      <c r="D388" s="19">
        <v>-3.17</v>
      </c>
      <c r="E388" s="19">
        <v>-3.53</v>
      </c>
      <c r="F388" s="19">
        <v>-5.0999999999999996</v>
      </c>
      <c r="G388" s="19">
        <v>-0.37</v>
      </c>
      <c r="H388" s="19">
        <v>-1.68</v>
      </c>
      <c r="I388" s="19">
        <v>0.47</v>
      </c>
      <c r="J388" s="19">
        <v>-1.34</v>
      </c>
      <c r="K388" s="19">
        <v>2.74</v>
      </c>
      <c r="L388" s="19">
        <v>1.1200000000000001</v>
      </c>
      <c r="M388" s="19">
        <v>-0.84</v>
      </c>
      <c r="N388" s="19">
        <v>-0.99</v>
      </c>
      <c r="O388" s="19">
        <v>-1.25</v>
      </c>
      <c r="P388" s="19">
        <v>-0.11</v>
      </c>
      <c r="Q388" s="19">
        <v>-0.45</v>
      </c>
      <c r="R388" s="19">
        <v>0.08</v>
      </c>
      <c r="S388" s="19">
        <v>-0.44</v>
      </c>
      <c r="T388" s="19">
        <v>0.81</v>
      </c>
    </row>
    <row r="389" spans="2:20" x14ac:dyDescent="0.2">
      <c r="B389" s="18">
        <v>43525</v>
      </c>
      <c r="C389" s="19">
        <v>5.68</v>
      </c>
      <c r="D389" s="19">
        <v>-4.3499999999999996</v>
      </c>
      <c r="E389" s="19">
        <v>-2.69</v>
      </c>
      <c r="F389" s="19">
        <v>-1.63</v>
      </c>
      <c r="G389" s="19">
        <v>1.1000000000000001</v>
      </c>
      <c r="H389" s="19">
        <v>2.8</v>
      </c>
      <c r="I389" s="19">
        <v>1.07</v>
      </c>
      <c r="J389" s="19">
        <v>-0.79</v>
      </c>
      <c r="K389" s="19">
        <v>6.09</v>
      </c>
      <c r="L389" s="19">
        <v>1.36</v>
      </c>
      <c r="M389" s="19">
        <v>-1.1499999999999999</v>
      </c>
      <c r="N389" s="19">
        <v>-0.76</v>
      </c>
      <c r="O389" s="19">
        <v>-0.4</v>
      </c>
      <c r="P389" s="19">
        <v>0.34</v>
      </c>
      <c r="Q389" s="19">
        <v>0.74</v>
      </c>
      <c r="R389" s="19">
        <v>0.19</v>
      </c>
      <c r="S389" s="19">
        <v>-0.26</v>
      </c>
      <c r="T389" s="19">
        <v>1.81</v>
      </c>
    </row>
    <row r="390" spans="2:20" x14ac:dyDescent="0.2">
      <c r="B390" s="18">
        <v>43518</v>
      </c>
      <c r="C390" s="19">
        <v>3.1</v>
      </c>
      <c r="D390" s="19">
        <v>-3.41</v>
      </c>
      <c r="E390" s="19">
        <v>2.6</v>
      </c>
      <c r="F390" s="19">
        <v>0</v>
      </c>
      <c r="G390" s="19">
        <v>1.33</v>
      </c>
      <c r="H390" s="19">
        <v>3.27</v>
      </c>
      <c r="I390" s="19">
        <v>3.03</v>
      </c>
      <c r="J390" s="19">
        <v>-0.42</v>
      </c>
      <c r="K390" s="19">
        <v>7.04</v>
      </c>
      <c r="L390" s="19">
        <v>0.74</v>
      </c>
      <c r="M390" s="19">
        <v>-0.9</v>
      </c>
      <c r="N390" s="19">
        <v>0.73</v>
      </c>
      <c r="O390" s="19">
        <v>0</v>
      </c>
      <c r="P390" s="19">
        <v>0.4</v>
      </c>
      <c r="Q390" s="19">
        <v>0.86</v>
      </c>
      <c r="R390" s="19">
        <v>0.54</v>
      </c>
      <c r="S390" s="19">
        <v>-0.14000000000000001</v>
      </c>
      <c r="T390" s="19">
        <v>2.09</v>
      </c>
    </row>
    <row r="391" spans="2:20" x14ac:dyDescent="0.2">
      <c r="B391" s="18">
        <v>43511</v>
      </c>
      <c r="C391" s="19">
        <v>0.49</v>
      </c>
      <c r="D391" s="19">
        <v>-4.6500000000000004</v>
      </c>
      <c r="E391" s="19">
        <v>5.79</v>
      </c>
      <c r="F391" s="19">
        <v>4.45</v>
      </c>
      <c r="G391" s="19">
        <v>0.86</v>
      </c>
      <c r="H391" s="19">
        <v>1.63</v>
      </c>
      <c r="I391" s="19">
        <v>6.25</v>
      </c>
      <c r="J391" s="19">
        <v>2.96</v>
      </c>
      <c r="K391" s="19">
        <v>7</v>
      </c>
      <c r="L391" s="19">
        <v>0.12</v>
      </c>
      <c r="M391" s="19">
        <v>-1.23</v>
      </c>
      <c r="N391" s="19">
        <v>1.63</v>
      </c>
      <c r="O391" s="19">
        <v>1.0900000000000001</v>
      </c>
      <c r="P391" s="19">
        <v>0.26</v>
      </c>
      <c r="Q391" s="19">
        <v>0.43</v>
      </c>
      <c r="R391" s="19">
        <v>1.1100000000000001</v>
      </c>
      <c r="S391" s="19">
        <v>0.98</v>
      </c>
      <c r="T391" s="19">
        <v>2.14</v>
      </c>
    </row>
    <row r="392" spans="2:20" x14ac:dyDescent="0.2">
      <c r="B392" s="18">
        <v>43504</v>
      </c>
      <c r="C392" s="19">
        <v>-3.2</v>
      </c>
      <c r="D392" s="19">
        <v>-1.2</v>
      </c>
      <c r="E392" s="19">
        <v>6.84</v>
      </c>
      <c r="F392" s="19">
        <v>5.89</v>
      </c>
      <c r="G392" s="19">
        <v>3.9</v>
      </c>
      <c r="H392" s="19">
        <v>3.45</v>
      </c>
      <c r="I392" s="19">
        <v>7.94</v>
      </c>
      <c r="J392" s="19">
        <v>0.96</v>
      </c>
      <c r="K392" s="19">
        <v>8.58</v>
      </c>
      <c r="L392" s="19">
        <v>-0.76</v>
      </c>
      <c r="M392" s="19">
        <v>-0.32</v>
      </c>
      <c r="N392" s="19">
        <v>1.93</v>
      </c>
      <c r="O392" s="19">
        <v>1.45</v>
      </c>
      <c r="P392" s="19">
        <v>1.18</v>
      </c>
      <c r="Q392" s="19">
        <v>0.91</v>
      </c>
      <c r="R392" s="19">
        <v>1.41</v>
      </c>
      <c r="S392" s="19">
        <v>0.32</v>
      </c>
      <c r="T392" s="19">
        <v>2.63</v>
      </c>
    </row>
    <row r="393" spans="2:20" x14ac:dyDescent="0.2">
      <c r="B393" s="18">
        <v>43497</v>
      </c>
      <c r="C393" s="19">
        <v>-1.46</v>
      </c>
      <c r="D393" s="19">
        <v>1.55</v>
      </c>
      <c r="E393" s="19">
        <v>9.6199999999999992</v>
      </c>
      <c r="F393" s="19">
        <v>8</v>
      </c>
      <c r="G393" s="19">
        <v>5.51</v>
      </c>
      <c r="H393" s="19">
        <v>0.18</v>
      </c>
      <c r="I393" s="19">
        <v>7.15</v>
      </c>
      <c r="J393" s="19">
        <v>1.98</v>
      </c>
      <c r="K393" s="19">
        <v>9.0500000000000007</v>
      </c>
      <c r="L393" s="19">
        <v>-0.35</v>
      </c>
      <c r="M393" s="19">
        <v>0.41</v>
      </c>
      <c r="N393" s="19">
        <v>2.71</v>
      </c>
      <c r="O393" s="19">
        <v>1.96</v>
      </c>
      <c r="P393" s="19">
        <v>1.68</v>
      </c>
      <c r="Q393" s="19">
        <v>0.05</v>
      </c>
      <c r="R393" s="19">
        <v>1.28</v>
      </c>
      <c r="S393" s="19">
        <v>0.65</v>
      </c>
      <c r="T393" s="19">
        <v>2.77</v>
      </c>
    </row>
    <row r="394" spans="2:20" x14ac:dyDescent="0.2">
      <c r="B394" s="18">
        <v>43490</v>
      </c>
      <c r="C394" s="19">
        <v>1.52</v>
      </c>
      <c r="D394" s="19">
        <v>5.09</v>
      </c>
      <c r="E394" s="19">
        <v>7.05</v>
      </c>
      <c r="F394" s="19">
        <v>5.43</v>
      </c>
      <c r="G394" s="19">
        <v>4.76</v>
      </c>
      <c r="H394" s="19">
        <v>0.86</v>
      </c>
      <c r="I394" s="19">
        <v>1.53</v>
      </c>
      <c r="J394" s="19">
        <v>1.54</v>
      </c>
      <c r="K394" s="19">
        <v>7.19</v>
      </c>
      <c r="L394" s="19">
        <v>0.36</v>
      </c>
      <c r="M394" s="19">
        <v>1.34</v>
      </c>
      <c r="N394" s="19">
        <v>1.8</v>
      </c>
      <c r="O394" s="19">
        <v>1.33</v>
      </c>
      <c r="P394" s="19">
        <v>1.45</v>
      </c>
      <c r="Q394" s="19">
        <v>0.23</v>
      </c>
      <c r="R394" s="19">
        <v>0.27</v>
      </c>
      <c r="S394" s="19">
        <v>0.51</v>
      </c>
      <c r="T394" s="19">
        <v>2.2000000000000002</v>
      </c>
    </row>
    <row r="395" spans="2:20" x14ac:dyDescent="0.2">
      <c r="B395" s="18">
        <v>43483</v>
      </c>
      <c r="C395" s="19">
        <v>0.84</v>
      </c>
      <c r="D395" s="19">
        <v>5.01</v>
      </c>
      <c r="E395" s="19">
        <v>6.5</v>
      </c>
      <c r="F395" s="19">
        <v>3.85</v>
      </c>
      <c r="G395" s="19">
        <v>3.83</v>
      </c>
      <c r="H395" s="19">
        <v>0.89</v>
      </c>
      <c r="I395" s="19">
        <v>-1.94</v>
      </c>
      <c r="J395" s="19">
        <v>0.31</v>
      </c>
      <c r="K395" s="19">
        <v>5.54</v>
      </c>
      <c r="L395" s="19">
        <v>0.2</v>
      </c>
      <c r="M395" s="19">
        <v>1.32</v>
      </c>
      <c r="N395" s="19">
        <v>1.66</v>
      </c>
      <c r="O395" s="19">
        <v>0.94</v>
      </c>
      <c r="P395" s="19">
        <v>1.1599999999999999</v>
      </c>
      <c r="Q395" s="19">
        <v>0.24</v>
      </c>
      <c r="R395" s="19">
        <v>-0.35</v>
      </c>
      <c r="S395" s="19">
        <v>0.1</v>
      </c>
      <c r="T395" s="19">
        <v>1.7</v>
      </c>
    </row>
    <row r="396" spans="2:20" x14ac:dyDescent="0.2">
      <c r="B396" s="18">
        <v>43476</v>
      </c>
      <c r="C396" s="19">
        <v>-0.12</v>
      </c>
      <c r="D396" s="19">
        <v>3.14</v>
      </c>
      <c r="E396" s="19">
        <v>1.23</v>
      </c>
      <c r="F396" s="19">
        <v>0.96</v>
      </c>
      <c r="G396" s="19">
        <v>-2.02</v>
      </c>
      <c r="H396" s="19">
        <v>-0.23</v>
      </c>
      <c r="I396" s="19">
        <v>5.15</v>
      </c>
      <c r="J396" s="19">
        <v>1.79</v>
      </c>
      <c r="K396" s="19">
        <v>5.9</v>
      </c>
      <c r="L396" s="19">
        <v>-0.03</v>
      </c>
      <c r="M396" s="19">
        <v>0.83</v>
      </c>
      <c r="N396" s="19">
        <v>0.31</v>
      </c>
      <c r="O396" s="19">
        <v>0.24</v>
      </c>
      <c r="P396" s="19">
        <v>-0.61</v>
      </c>
      <c r="Q396" s="19">
        <v>-0.06</v>
      </c>
      <c r="R396" s="19">
        <v>0.95</v>
      </c>
      <c r="S396" s="19">
        <v>0.59</v>
      </c>
      <c r="T396" s="19">
        <v>1.81</v>
      </c>
    </row>
    <row r="397" spans="2:20" x14ac:dyDescent="0.2">
      <c r="B397" s="18">
        <v>43469</v>
      </c>
      <c r="C397" s="19">
        <v>-4.7699999999999996</v>
      </c>
      <c r="D397" s="19">
        <v>1.52</v>
      </c>
      <c r="E397" s="19">
        <v>-5.3</v>
      </c>
      <c r="F397" s="19">
        <v>-2.73</v>
      </c>
      <c r="G397" s="19">
        <v>-1.1100000000000001</v>
      </c>
      <c r="H397" s="19">
        <v>-1.27</v>
      </c>
      <c r="I397" s="19">
        <v>0.47</v>
      </c>
      <c r="J397" s="19">
        <v>1.8</v>
      </c>
      <c r="K397" s="19">
        <v>3.27</v>
      </c>
      <c r="L397" s="19">
        <v>-1.1399999999999999</v>
      </c>
      <c r="M397" s="19">
        <v>0.4</v>
      </c>
      <c r="N397" s="19">
        <v>-1.35</v>
      </c>
      <c r="O397" s="19">
        <v>-0.67</v>
      </c>
      <c r="P397" s="19">
        <v>-0.34</v>
      </c>
      <c r="Q397" s="19">
        <v>-0.34</v>
      </c>
      <c r="R397" s="19">
        <v>0.09</v>
      </c>
      <c r="S397" s="19">
        <v>0.59</v>
      </c>
      <c r="T397" s="19">
        <v>1</v>
      </c>
    </row>
    <row r="398" spans="2:20" x14ac:dyDescent="0.2">
      <c r="B398" s="18">
        <v>43462</v>
      </c>
      <c r="C398" s="19">
        <v>-5.76</v>
      </c>
      <c r="D398" s="19">
        <v>-4.05</v>
      </c>
      <c r="E398" s="19">
        <v>-7.08</v>
      </c>
      <c r="F398" s="19">
        <v>-0.99</v>
      </c>
      <c r="G398" s="19">
        <v>-0.92</v>
      </c>
      <c r="H398" s="19">
        <v>-2.1800000000000002</v>
      </c>
      <c r="I398" s="19">
        <v>6.51</v>
      </c>
      <c r="J398" s="19">
        <v>1.02</v>
      </c>
      <c r="K398" s="19">
        <v>2.52</v>
      </c>
      <c r="L398" s="19">
        <v>-1.38</v>
      </c>
      <c r="M398" s="19">
        <v>-1.07</v>
      </c>
      <c r="N398" s="19">
        <v>-1.81</v>
      </c>
      <c r="O398" s="19">
        <v>-0.24</v>
      </c>
      <c r="P398" s="19">
        <v>-0.28000000000000003</v>
      </c>
      <c r="Q398" s="19">
        <v>-0.57999999999999996</v>
      </c>
      <c r="R398" s="19">
        <v>1.22</v>
      </c>
      <c r="S398" s="19">
        <v>0.34</v>
      </c>
      <c r="T398" s="19">
        <v>0.77</v>
      </c>
    </row>
    <row r="399" spans="2:20" x14ac:dyDescent="0.2">
      <c r="B399" s="18">
        <v>43455</v>
      </c>
      <c r="C399" s="19">
        <v>-1.58</v>
      </c>
      <c r="D399" s="19">
        <v>-3.46</v>
      </c>
      <c r="E399" s="19">
        <v>-7.67</v>
      </c>
      <c r="F399" s="19">
        <v>-1.8</v>
      </c>
      <c r="G399" s="19">
        <v>-0.68</v>
      </c>
      <c r="H399" s="19">
        <v>-1.31</v>
      </c>
      <c r="I399" s="19">
        <v>3.32</v>
      </c>
      <c r="J399" s="19">
        <v>1.37</v>
      </c>
      <c r="K399" s="19">
        <v>0.81</v>
      </c>
      <c r="L399" s="19">
        <v>-0.39</v>
      </c>
      <c r="M399" s="19">
        <v>-0.91</v>
      </c>
      <c r="N399" s="19">
        <v>-1.96</v>
      </c>
      <c r="O399" s="19">
        <v>-0.44</v>
      </c>
      <c r="P399" s="19">
        <v>-0.21</v>
      </c>
      <c r="Q399" s="19">
        <v>-0.35</v>
      </c>
      <c r="R399" s="19">
        <v>0.62</v>
      </c>
      <c r="S399" s="19">
        <v>0.45</v>
      </c>
      <c r="T399" s="19">
        <v>0.25</v>
      </c>
    </row>
    <row r="400" spans="2:20" x14ac:dyDescent="0.2">
      <c r="B400" s="18">
        <v>43448</v>
      </c>
      <c r="C400" s="19">
        <v>-0.09</v>
      </c>
      <c r="D400" s="19">
        <v>-3.39</v>
      </c>
      <c r="E400" s="19">
        <v>-2.73</v>
      </c>
      <c r="F400" s="19">
        <v>-0.05</v>
      </c>
      <c r="G400" s="19">
        <v>0.64</v>
      </c>
      <c r="H400" s="19">
        <v>1.72</v>
      </c>
      <c r="I400" s="19">
        <v>-1.0900000000000001</v>
      </c>
      <c r="J400" s="19">
        <v>0.56000000000000005</v>
      </c>
      <c r="K400" s="19">
        <v>-1.58</v>
      </c>
      <c r="L400" s="19">
        <v>-0.03</v>
      </c>
      <c r="M400" s="19">
        <v>-0.9</v>
      </c>
      <c r="N400" s="19">
        <v>-0.69</v>
      </c>
      <c r="O400" s="19">
        <v>-0.02</v>
      </c>
      <c r="P400" s="19">
        <v>0.19</v>
      </c>
      <c r="Q400" s="19">
        <v>0.46</v>
      </c>
      <c r="R400" s="19">
        <v>-0.2</v>
      </c>
      <c r="S400" s="19">
        <v>0.18</v>
      </c>
      <c r="T400" s="19">
        <v>-0.48</v>
      </c>
    </row>
    <row r="401" spans="2:20" x14ac:dyDescent="0.2">
      <c r="B401" s="18">
        <v>43441</v>
      </c>
      <c r="C401" s="19">
        <v>2.8</v>
      </c>
      <c r="D401" s="19">
        <v>-2.92</v>
      </c>
      <c r="E401" s="19">
        <v>7.46</v>
      </c>
      <c r="F401" s="19">
        <v>-0.32</v>
      </c>
      <c r="G401" s="19">
        <v>-0.35</v>
      </c>
      <c r="H401" s="19">
        <v>1.53</v>
      </c>
      <c r="I401" s="19">
        <v>2.4</v>
      </c>
      <c r="J401" s="19">
        <v>0.6</v>
      </c>
      <c r="K401" s="19">
        <v>-1.25</v>
      </c>
      <c r="L401" s="19">
        <v>0.81</v>
      </c>
      <c r="M401" s="19">
        <v>-0.77</v>
      </c>
      <c r="N401" s="19">
        <v>1.9</v>
      </c>
      <c r="O401" s="19">
        <v>-0.1</v>
      </c>
      <c r="P401" s="19">
        <v>-0.11</v>
      </c>
      <c r="Q401" s="19">
        <v>0.41</v>
      </c>
      <c r="R401" s="19">
        <v>0.45</v>
      </c>
      <c r="S401" s="19">
        <v>0.2</v>
      </c>
      <c r="T401" s="19">
        <v>-0.38</v>
      </c>
    </row>
    <row r="402" spans="2:20" x14ac:dyDescent="0.2">
      <c r="B402" s="18">
        <v>43434</v>
      </c>
      <c r="C402" s="19">
        <v>0.87</v>
      </c>
      <c r="D402" s="19">
        <v>-0.02</v>
      </c>
      <c r="E402" s="19">
        <v>9.7200000000000006</v>
      </c>
      <c r="F402" s="19">
        <v>0.28000000000000003</v>
      </c>
      <c r="G402" s="19">
        <v>0.23</v>
      </c>
      <c r="H402" s="19">
        <v>3.65</v>
      </c>
      <c r="I402" s="19">
        <v>3.33</v>
      </c>
      <c r="J402" s="19">
        <v>0.32</v>
      </c>
      <c r="K402" s="19">
        <v>0.37</v>
      </c>
      <c r="L402" s="19">
        <v>0.25</v>
      </c>
      <c r="M402" s="19">
        <v>-0.01</v>
      </c>
      <c r="N402" s="19">
        <v>2.48</v>
      </c>
      <c r="O402" s="19">
        <v>0.09</v>
      </c>
      <c r="P402" s="19">
        <v>7.0000000000000007E-2</v>
      </c>
      <c r="Q402" s="19">
        <v>0.97</v>
      </c>
      <c r="R402" s="19">
        <v>0.62</v>
      </c>
      <c r="S402" s="19">
        <v>0.1</v>
      </c>
      <c r="T402" s="19">
        <v>0.11</v>
      </c>
    </row>
    <row r="403" spans="2:20" x14ac:dyDescent="0.2">
      <c r="B403" s="18">
        <v>43427</v>
      </c>
      <c r="C403" s="19">
        <v>-1.81</v>
      </c>
      <c r="D403" s="19">
        <v>2.79</v>
      </c>
      <c r="E403" s="19">
        <v>7.72</v>
      </c>
      <c r="F403" s="19">
        <v>0.62</v>
      </c>
      <c r="G403" s="19">
        <v>-2.74</v>
      </c>
      <c r="H403" s="19">
        <v>0.71</v>
      </c>
      <c r="I403" s="19">
        <v>4.8099999999999996</v>
      </c>
      <c r="J403" s="19">
        <v>0.78</v>
      </c>
      <c r="K403" s="19">
        <v>1.21</v>
      </c>
      <c r="L403" s="19">
        <v>-0.53</v>
      </c>
      <c r="M403" s="19">
        <v>0.74</v>
      </c>
      <c r="N403" s="19">
        <v>1.34</v>
      </c>
      <c r="O403" s="19">
        <v>0.2</v>
      </c>
      <c r="P403" s="19">
        <v>-0.83</v>
      </c>
      <c r="Q403" s="19">
        <v>0.19</v>
      </c>
      <c r="R403" s="19">
        <v>0.9</v>
      </c>
      <c r="S403" s="19">
        <v>0.26</v>
      </c>
      <c r="T403" s="19">
        <v>0.37</v>
      </c>
    </row>
    <row r="404" spans="2:20" x14ac:dyDescent="0.2">
      <c r="B404" s="18">
        <v>43420</v>
      </c>
      <c r="C404" s="19">
        <v>-2.78</v>
      </c>
      <c r="D404" s="19">
        <v>0.32</v>
      </c>
      <c r="E404" s="19">
        <v>3.54</v>
      </c>
      <c r="F404" s="19">
        <v>3.38</v>
      </c>
      <c r="G404" s="19">
        <v>-1.74</v>
      </c>
      <c r="H404" s="19">
        <v>-1.44</v>
      </c>
      <c r="I404" s="19">
        <v>0.94</v>
      </c>
      <c r="J404" s="19">
        <v>1.52</v>
      </c>
      <c r="K404" s="19">
        <v>2.35</v>
      </c>
      <c r="L404" s="19">
        <v>-0.8</v>
      </c>
      <c r="M404" s="19">
        <v>0.08</v>
      </c>
      <c r="N404" s="19">
        <v>0.62</v>
      </c>
      <c r="O404" s="19">
        <v>1.1000000000000001</v>
      </c>
      <c r="P404" s="19">
        <v>-0.53</v>
      </c>
      <c r="Q404" s="19">
        <v>-0.38</v>
      </c>
      <c r="R404" s="19">
        <v>0.18</v>
      </c>
      <c r="S404" s="19">
        <v>0.5</v>
      </c>
      <c r="T404" s="19">
        <v>0.72</v>
      </c>
    </row>
    <row r="405" spans="2:20" x14ac:dyDescent="0.2">
      <c r="B405" s="18">
        <v>43413</v>
      </c>
      <c r="C405" s="19">
        <v>-5.01</v>
      </c>
      <c r="D405" s="19">
        <v>0.78</v>
      </c>
      <c r="E405" s="19">
        <v>-1.39</v>
      </c>
      <c r="F405" s="19">
        <v>7.37</v>
      </c>
      <c r="G405" s="19">
        <v>-4.18</v>
      </c>
      <c r="H405" s="19">
        <v>0.81</v>
      </c>
      <c r="I405" s="19">
        <v>-3.1</v>
      </c>
      <c r="J405" s="19">
        <v>2.59</v>
      </c>
      <c r="K405" s="19">
        <v>2.78</v>
      </c>
      <c r="L405" s="19">
        <v>-1.45</v>
      </c>
      <c r="M405" s="19">
        <v>0.2</v>
      </c>
      <c r="N405" s="19">
        <v>-0.24</v>
      </c>
      <c r="O405" s="19">
        <v>2.4</v>
      </c>
      <c r="P405" s="19">
        <v>-1.27</v>
      </c>
      <c r="Q405" s="19">
        <v>0.21</v>
      </c>
      <c r="R405" s="19">
        <v>-0.57999999999999996</v>
      </c>
      <c r="S405" s="19">
        <v>0.86</v>
      </c>
      <c r="T405" s="19">
        <v>0.85</v>
      </c>
    </row>
    <row r="406" spans="2:20" x14ac:dyDescent="0.2">
      <c r="B406" s="18">
        <v>43406</v>
      </c>
      <c r="C406" s="19">
        <v>-4.3899999999999997</v>
      </c>
      <c r="D406" s="19">
        <v>5.48</v>
      </c>
      <c r="E406" s="19">
        <v>-7.34</v>
      </c>
      <c r="F406" s="19">
        <v>6.51</v>
      </c>
      <c r="G406" s="19">
        <v>-7.32</v>
      </c>
      <c r="H406" s="19">
        <v>0.19</v>
      </c>
      <c r="I406" s="19">
        <v>-8.15</v>
      </c>
      <c r="J406" s="19">
        <v>3.77</v>
      </c>
      <c r="K406" s="19">
        <v>0.56999999999999995</v>
      </c>
      <c r="L406" s="19">
        <v>-1.27</v>
      </c>
      <c r="M406" s="19">
        <v>1.45</v>
      </c>
      <c r="N406" s="19">
        <v>-1.28</v>
      </c>
      <c r="O406" s="19">
        <v>2.12</v>
      </c>
      <c r="P406" s="19">
        <v>-2.2200000000000002</v>
      </c>
      <c r="Q406" s="19">
        <v>0.05</v>
      </c>
      <c r="R406" s="19">
        <v>-1.53</v>
      </c>
      <c r="S406" s="19">
        <v>1.24</v>
      </c>
      <c r="T406" s="19">
        <v>0.17</v>
      </c>
    </row>
    <row r="407" spans="2:20" x14ac:dyDescent="0.2">
      <c r="B407" s="18">
        <v>43399</v>
      </c>
      <c r="C407" s="19">
        <v>-5.5</v>
      </c>
      <c r="D407" s="19">
        <v>-0.44</v>
      </c>
      <c r="E407" s="19">
        <v>-2.61</v>
      </c>
      <c r="F407" s="19">
        <v>5.98</v>
      </c>
      <c r="G407" s="19">
        <v>-6.46</v>
      </c>
      <c r="H407" s="19">
        <v>1.63</v>
      </c>
      <c r="I407" s="19">
        <v>-4.4400000000000004</v>
      </c>
      <c r="J407" s="19">
        <v>2.2799999999999998</v>
      </c>
      <c r="K407" s="19">
        <v>1.1599999999999999</v>
      </c>
      <c r="L407" s="19">
        <v>-1.59</v>
      </c>
      <c r="M407" s="19">
        <v>-0.12</v>
      </c>
      <c r="N407" s="19">
        <v>-0.45</v>
      </c>
      <c r="O407" s="19">
        <v>1.94</v>
      </c>
      <c r="P407" s="19">
        <v>-1.96</v>
      </c>
      <c r="Q407" s="19">
        <v>0.43</v>
      </c>
      <c r="R407" s="19">
        <v>-1.1299999999999999</v>
      </c>
      <c r="S407" s="19">
        <v>0.75</v>
      </c>
      <c r="T407" s="19">
        <v>0.36</v>
      </c>
    </row>
    <row r="408" spans="2:20" x14ac:dyDescent="0.2">
      <c r="B408" s="18">
        <v>43392</v>
      </c>
      <c r="C408" s="19">
        <v>-2.58</v>
      </c>
      <c r="D408" s="19">
        <v>1.92</v>
      </c>
      <c r="E408" s="19">
        <v>0.48</v>
      </c>
      <c r="F408" s="19">
        <v>1.59</v>
      </c>
      <c r="G408" s="19">
        <v>-2.88</v>
      </c>
      <c r="H408" s="19">
        <v>1.33</v>
      </c>
      <c r="I408" s="19">
        <v>-4.92</v>
      </c>
      <c r="J408" s="19">
        <v>-0.56999999999999995</v>
      </c>
      <c r="K408" s="19">
        <v>2.25</v>
      </c>
      <c r="L408" s="19">
        <v>-0.75</v>
      </c>
      <c r="M408" s="19">
        <v>0.51</v>
      </c>
      <c r="N408" s="19">
        <v>0.08</v>
      </c>
      <c r="O408" s="19">
        <v>0.52</v>
      </c>
      <c r="P408" s="19">
        <v>-0.88</v>
      </c>
      <c r="Q408" s="19">
        <v>0.35</v>
      </c>
      <c r="R408" s="19">
        <v>-1.26</v>
      </c>
      <c r="S408" s="19">
        <v>-0.19</v>
      </c>
      <c r="T408" s="19">
        <v>0.69</v>
      </c>
    </row>
    <row r="409" spans="2:20" x14ac:dyDescent="0.2">
      <c r="B409" s="18">
        <v>43385</v>
      </c>
      <c r="C409" s="19">
        <v>1.76</v>
      </c>
      <c r="D409" s="19">
        <v>2.68</v>
      </c>
      <c r="E409" s="19">
        <v>-1.34</v>
      </c>
      <c r="F409" s="19">
        <v>-3.23</v>
      </c>
      <c r="G409" s="19">
        <v>0.94</v>
      </c>
      <c r="H409" s="19">
        <v>0.44</v>
      </c>
      <c r="I409" s="19">
        <v>-0.04</v>
      </c>
      <c r="J409" s="19">
        <v>-4.1900000000000004</v>
      </c>
      <c r="K409" s="19">
        <v>3.85</v>
      </c>
      <c r="L409" s="19">
        <v>0.51</v>
      </c>
      <c r="M409" s="19">
        <v>0.71</v>
      </c>
      <c r="N409" s="19">
        <v>-0.23</v>
      </c>
      <c r="O409" s="19">
        <v>-1.05</v>
      </c>
      <c r="P409" s="19">
        <v>0.28000000000000003</v>
      </c>
      <c r="Q409" s="19">
        <v>0.12</v>
      </c>
      <c r="R409" s="19">
        <v>-0.01</v>
      </c>
      <c r="S409" s="19">
        <v>-1.38</v>
      </c>
      <c r="T409" s="19">
        <v>1.18</v>
      </c>
    </row>
    <row r="410" spans="2:20" x14ac:dyDescent="0.2">
      <c r="B410" s="18">
        <v>43378</v>
      </c>
      <c r="C410" s="19">
        <v>3.57</v>
      </c>
      <c r="D410" s="19">
        <v>0.5</v>
      </c>
      <c r="E410" s="19">
        <v>3.27</v>
      </c>
      <c r="F410" s="19">
        <v>-2.67</v>
      </c>
      <c r="G410" s="19">
        <v>4.53</v>
      </c>
      <c r="H410" s="19">
        <v>0.19</v>
      </c>
      <c r="I410" s="19">
        <v>2.06</v>
      </c>
      <c r="J410" s="19">
        <v>-3.55</v>
      </c>
      <c r="K410" s="19">
        <v>4.97</v>
      </c>
      <c r="L410" s="19">
        <v>1.03</v>
      </c>
      <c r="M410" s="19">
        <v>0.13</v>
      </c>
      <c r="N410" s="19">
        <v>0.66</v>
      </c>
      <c r="O410" s="19">
        <v>-0.87</v>
      </c>
      <c r="P410" s="19">
        <v>1.38</v>
      </c>
      <c r="Q410" s="19">
        <v>0.05</v>
      </c>
      <c r="R410" s="19">
        <v>0.53</v>
      </c>
      <c r="S410" s="19">
        <v>-1.17</v>
      </c>
      <c r="T410" s="19">
        <v>1.52</v>
      </c>
    </row>
    <row r="411" spans="2:20" x14ac:dyDescent="0.2">
      <c r="B411" s="18">
        <v>43371</v>
      </c>
      <c r="C411" s="19">
        <v>6.09</v>
      </c>
      <c r="D411" s="19">
        <v>4.5999999999999996</v>
      </c>
      <c r="E411" s="19">
        <v>1.74</v>
      </c>
      <c r="F411" s="19">
        <v>-4.6399999999999997</v>
      </c>
      <c r="G411" s="19">
        <v>9.1300000000000008</v>
      </c>
      <c r="H411" s="19">
        <v>1.66</v>
      </c>
      <c r="I411" s="19">
        <v>1.68</v>
      </c>
      <c r="J411" s="19">
        <v>-1.51</v>
      </c>
      <c r="K411" s="19">
        <v>4.82</v>
      </c>
      <c r="L411" s="19">
        <v>1.76</v>
      </c>
      <c r="M411" s="19">
        <v>1.21</v>
      </c>
      <c r="N411" s="19">
        <v>0.41</v>
      </c>
      <c r="O411" s="19">
        <v>-1.51</v>
      </c>
      <c r="P411" s="19">
        <v>2.77</v>
      </c>
      <c r="Q411" s="19">
        <v>0.44</v>
      </c>
      <c r="R411" s="19">
        <v>0.43</v>
      </c>
      <c r="S411" s="19">
        <v>-0.5</v>
      </c>
      <c r="T411" s="19">
        <v>1.48</v>
      </c>
    </row>
    <row r="412" spans="2:20" x14ac:dyDescent="0.2">
      <c r="B412" s="18">
        <v>43364</v>
      </c>
      <c r="C412" s="19">
        <v>4.8600000000000003</v>
      </c>
      <c r="D412" s="19">
        <v>3.9</v>
      </c>
      <c r="E412" s="19">
        <v>1.29</v>
      </c>
      <c r="F412" s="19">
        <v>-4.78</v>
      </c>
      <c r="G412" s="19">
        <v>5.87</v>
      </c>
      <c r="H412" s="19">
        <v>3.8</v>
      </c>
      <c r="I412" s="19">
        <v>4</v>
      </c>
      <c r="J412" s="19">
        <v>3.24</v>
      </c>
      <c r="K412" s="19">
        <v>2.61</v>
      </c>
      <c r="L412" s="19">
        <v>1.41</v>
      </c>
      <c r="M412" s="19">
        <v>1.03</v>
      </c>
      <c r="N412" s="19">
        <v>0.31</v>
      </c>
      <c r="O412" s="19">
        <v>-1.55</v>
      </c>
      <c r="P412" s="19">
        <v>1.78</v>
      </c>
      <c r="Q412" s="19">
        <v>1.01</v>
      </c>
      <c r="R412" s="19">
        <v>1.03</v>
      </c>
      <c r="S412" s="19">
        <v>1.07</v>
      </c>
      <c r="T412" s="19">
        <v>0.8</v>
      </c>
    </row>
    <row r="413" spans="2:20" x14ac:dyDescent="0.2">
      <c r="B413" s="18">
        <v>43357</v>
      </c>
      <c r="C413" s="19">
        <v>2.39</v>
      </c>
      <c r="D413" s="19">
        <v>4.84</v>
      </c>
      <c r="E413" s="19">
        <v>-0.34</v>
      </c>
      <c r="F413" s="19">
        <v>-3.42</v>
      </c>
      <c r="G413" s="19">
        <v>3.84</v>
      </c>
      <c r="H413" s="19">
        <v>4.54</v>
      </c>
      <c r="I413" s="19">
        <v>3.78</v>
      </c>
      <c r="J413" s="19">
        <v>4.3499999999999996</v>
      </c>
      <c r="K413" s="19">
        <v>0.67</v>
      </c>
      <c r="L413" s="19">
        <v>0.69</v>
      </c>
      <c r="M413" s="19">
        <v>1.28</v>
      </c>
      <c r="N413" s="19">
        <v>-0.08</v>
      </c>
      <c r="O413" s="19">
        <v>-1.1100000000000001</v>
      </c>
      <c r="P413" s="19">
        <v>1.17</v>
      </c>
      <c r="Q413" s="19">
        <v>1.2</v>
      </c>
      <c r="R413" s="19">
        <v>0.97</v>
      </c>
      <c r="S413" s="19">
        <v>1.43</v>
      </c>
      <c r="T413" s="19">
        <v>0.21</v>
      </c>
    </row>
    <row r="414" spans="2:20" x14ac:dyDescent="0.2">
      <c r="B414" s="18">
        <v>43350</v>
      </c>
      <c r="C414" s="19">
        <v>0.74</v>
      </c>
      <c r="D414" s="19">
        <v>4.3899999999999997</v>
      </c>
      <c r="E414" s="19">
        <v>-3.12</v>
      </c>
      <c r="F414" s="19">
        <v>-4.91</v>
      </c>
      <c r="G414" s="19">
        <v>-1.64</v>
      </c>
      <c r="H414" s="19">
        <v>3.79</v>
      </c>
      <c r="I414" s="19">
        <v>0.7</v>
      </c>
      <c r="J414" s="19">
        <v>5.58</v>
      </c>
      <c r="K414" s="19">
        <v>0.28000000000000003</v>
      </c>
      <c r="L414" s="19">
        <v>0.21</v>
      </c>
      <c r="M414" s="19">
        <v>1.1599999999999999</v>
      </c>
      <c r="N414" s="19">
        <v>-0.74</v>
      </c>
      <c r="O414" s="19">
        <v>-1.6</v>
      </c>
      <c r="P414" s="19">
        <v>-0.5</v>
      </c>
      <c r="Q414" s="19">
        <v>1</v>
      </c>
      <c r="R414" s="19">
        <v>0.18</v>
      </c>
      <c r="S414" s="19">
        <v>1.84</v>
      </c>
      <c r="T414" s="19">
        <v>0.09</v>
      </c>
    </row>
    <row r="415" spans="2:20" x14ac:dyDescent="0.2">
      <c r="B415" s="18">
        <v>43343</v>
      </c>
      <c r="C415" s="19">
        <v>2.04</v>
      </c>
      <c r="D415" s="19">
        <v>2.2799999999999998</v>
      </c>
      <c r="E415" s="19">
        <v>-4.1900000000000004</v>
      </c>
      <c r="F415" s="19">
        <v>-1.91</v>
      </c>
      <c r="G415" s="19">
        <v>-2.58</v>
      </c>
      <c r="H415" s="19">
        <v>2.92</v>
      </c>
      <c r="I415" s="19">
        <v>2.36</v>
      </c>
      <c r="J415" s="19">
        <v>4.6900000000000004</v>
      </c>
      <c r="K415" s="19">
        <v>0.11</v>
      </c>
      <c r="L415" s="19">
        <v>0.59</v>
      </c>
      <c r="M415" s="19">
        <v>0.6</v>
      </c>
      <c r="N415" s="19">
        <v>-0.99</v>
      </c>
      <c r="O415" s="19">
        <v>-0.62</v>
      </c>
      <c r="P415" s="19">
        <v>-0.79</v>
      </c>
      <c r="Q415" s="19">
        <v>0.77</v>
      </c>
      <c r="R415" s="19">
        <v>0.61</v>
      </c>
      <c r="S415" s="19">
        <v>1.55</v>
      </c>
      <c r="T415" s="19">
        <v>0.03</v>
      </c>
    </row>
    <row r="416" spans="2:20" x14ac:dyDescent="0.2">
      <c r="B416" s="18">
        <v>43336</v>
      </c>
      <c r="C416" s="19">
        <v>4.51</v>
      </c>
      <c r="D416" s="19">
        <v>3.27</v>
      </c>
      <c r="E416" s="19">
        <v>-5.51</v>
      </c>
      <c r="F416" s="19">
        <v>-0.06</v>
      </c>
      <c r="G416" s="19">
        <v>-1.33</v>
      </c>
      <c r="H416" s="19">
        <v>0.69</v>
      </c>
      <c r="I416" s="19">
        <v>2.04</v>
      </c>
      <c r="J416" s="19">
        <v>1.07</v>
      </c>
      <c r="K416" s="19">
        <v>0.74</v>
      </c>
      <c r="L416" s="19">
        <v>1.31</v>
      </c>
      <c r="M416" s="19">
        <v>0.86</v>
      </c>
      <c r="N416" s="19">
        <v>-1.3</v>
      </c>
      <c r="O416" s="19">
        <v>-0.02</v>
      </c>
      <c r="P416" s="19">
        <v>-0.4</v>
      </c>
      <c r="Q416" s="19">
        <v>0.18</v>
      </c>
      <c r="R416" s="19">
        <v>0.52</v>
      </c>
      <c r="S416" s="19">
        <v>0.35</v>
      </c>
      <c r="T416" s="19">
        <v>0.23</v>
      </c>
    </row>
    <row r="417" spans="2:20" x14ac:dyDescent="0.2">
      <c r="B417" s="18">
        <v>43329</v>
      </c>
      <c r="C417" s="19">
        <v>3.61</v>
      </c>
      <c r="D417" s="19">
        <v>2.08</v>
      </c>
      <c r="E417" s="19">
        <v>-1.92</v>
      </c>
      <c r="F417" s="19">
        <v>2.16</v>
      </c>
      <c r="G417" s="19">
        <v>-3.41</v>
      </c>
      <c r="H417" s="19">
        <v>3.25</v>
      </c>
      <c r="I417" s="19">
        <v>3.5</v>
      </c>
      <c r="J417" s="19">
        <v>1.84</v>
      </c>
      <c r="K417" s="19">
        <v>1.07</v>
      </c>
      <c r="L417" s="19">
        <v>1.04</v>
      </c>
      <c r="M417" s="19">
        <v>0.55000000000000004</v>
      </c>
      <c r="N417" s="19">
        <v>-0.45</v>
      </c>
      <c r="O417" s="19">
        <v>0.7</v>
      </c>
      <c r="P417" s="19">
        <v>-1.04</v>
      </c>
      <c r="Q417" s="19">
        <v>0.86</v>
      </c>
      <c r="R417" s="19">
        <v>0.9</v>
      </c>
      <c r="S417" s="19">
        <v>0.61</v>
      </c>
      <c r="T417" s="19">
        <v>0.33</v>
      </c>
    </row>
    <row r="418" spans="2:20" x14ac:dyDescent="0.2">
      <c r="B418" s="18">
        <v>43322</v>
      </c>
      <c r="C418" s="19">
        <v>2.2000000000000002</v>
      </c>
      <c r="D418" s="19">
        <v>2.2999999999999998</v>
      </c>
      <c r="E418" s="19">
        <v>-0.99</v>
      </c>
      <c r="F418" s="19">
        <v>1.17</v>
      </c>
      <c r="G418" s="19">
        <v>-1.96</v>
      </c>
      <c r="H418" s="19">
        <v>7.05</v>
      </c>
      <c r="I418" s="19">
        <v>4.3</v>
      </c>
      <c r="J418" s="19">
        <v>-3.85</v>
      </c>
      <c r="K418" s="19">
        <v>1.1499999999999999</v>
      </c>
      <c r="L418" s="19">
        <v>0.64</v>
      </c>
      <c r="M418" s="19">
        <v>0.61</v>
      </c>
      <c r="N418" s="19">
        <v>-0.23</v>
      </c>
      <c r="O418" s="19">
        <v>0.38</v>
      </c>
      <c r="P418" s="19">
        <v>-0.6</v>
      </c>
      <c r="Q418" s="19">
        <v>1.87</v>
      </c>
      <c r="R418" s="19">
        <v>1.1100000000000001</v>
      </c>
      <c r="S418" s="19">
        <v>-1.27</v>
      </c>
      <c r="T418" s="19">
        <v>0.35</v>
      </c>
    </row>
    <row r="419" spans="2:20" x14ac:dyDescent="0.2">
      <c r="B419" s="18">
        <v>43315</v>
      </c>
      <c r="C419" s="19">
        <v>-0.31</v>
      </c>
      <c r="D419" s="19">
        <v>6.62</v>
      </c>
      <c r="E419" s="19">
        <v>1.1000000000000001</v>
      </c>
      <c r="F419" s="19">
        <v>1.54</v>
      </c>
      <c r="G419" s="19">
        <v>-2.72</v>
      </c>
      <c r="H419" s="19">
        <v>7.1</v>
      </c>
      <c r="I419" s="19">
        <v>1.22</v>
      </c>
      <c r="J419" s="19">
        <v>-7.91</v>
      </c>
      <c r="K419" s="19">
        <v>0.64</v>
      </c>
      <c r="L419" s="19">
        <v>-0.09</v>
      </c>
      <c r="M419" s="19">
        <v>1.75</v>
      </c>
      <c r="N419" s="19">
        <v>0.26</v>
      </c>
      <c r="O419" s="19">
        <v>0.5</v>
      </c>
      <c r="P419" s="19">
        <v>-0.83</v>
      </c>
      <c r="Q419" s="19">
        <v>1.88</v>
      </c>
      <c r="R419" s="19">
        <v>0.31</v>
      </c>
      <c r="S419" s="19">
        <v>-2.61</v>
      </c>
      <c r="T419" s="19">
        <v>0.2</v>
      </c>
    </row>
    <row r="420" spans="2:20" x14ac:dyDescent="0.2">
      <c r="B420" s="18">
        <v>43308</v>
      </c>
      <c r="C420" s="19">
        <v>-3.35</v>
      </c>
      <c r="D420" s="19">
        <v>6.3</v>
      </c>
      <c r="E420" s="19">
        <v>1.18</v>
      </c>
      <c r="F420" s="19">
        <v>-0.75</v>
      </c>
      <c r="G420" s="19">
        <v>-6.84</v>
      </c>
      <c r="H420" s="19">
        <v>10</v>
      </c>
      <c r="I420" s="19">
        <v>0.96</v>
      </c>
      <c r="J420" s="19">
        <v>-7.98</v>
      </c>
      <c r="K420" s="19">
        <v>-0.45</v>
      </c>
      <c r="L420" s="19">
        <v>-0.97</v>
      </c>
      <c r="M420" s="19">
        <v>1.66</v>
      </c>
      <c r="N420" s="19">
        <v>0.28000000000000003</v>
      </c>
      <c r="O420" s="19">
        <v>-0.24</v>
      </c>
      <c r="P420" s="19">
        <v>-2.08</v>
      </c>
      <c r="Q420" s="19">
        <v>2.65</v>
      </c>
      <c r="R420" s="19">
        <v>0.25</v>
      </c>
      <c r="S420" s="19">
        <v>-2.63</v>
      </c>
      <c r="T420" s="19">
        <v>-0.14000000000000001</v>
      </c>
    </row>
    <row r="421" spans="2:20" x14ac:dyDescent="0.2">
      <c r="B421" s="18">
        <v>43301</v>
      </c>
      <c r="C421" s="19">
        <v>-3.4</v>
      </c>
      <c r="D421" s="19">
        <v>8.42</v>
      </c>
      <c r="E421" s="19">
        <v>-3.42</v>
      </c>
      <c r="F421" s="19">
        <v>-3.56</v>
      </c>
      <c r="G421" s="19">
        <v>-8.2100000000000009</v>
      </c>
      <c r="H421" s="19">
        <v>4.97</v>
      </c>
      <c r="I421" s="19">
        <v>-1.76</v>
      </c>
      <c r="J421" s="19">
        <v>-8.8000000000000007</v>
      </c>
      <c r="K421" s="19">
        <v>-1.73</v>
      </c>
      <c r="L421" s="19">
        <v>-0.98</v>
      </c>
      <c r="M421" s="19">
        <v>2.2200000000000002</v>
      </c>
      <c r="N421" s="19">
        <v>-0.81</v>
      </c>
      <c r="O421" s="19">
        <v>-1.1599999999999999</v>
      </c>
      <c r="P421" s="19">
        <v>-2.4900000000000002</v>
      </c>
      <c r="Q421" s="19">
        <v>1.28</v>
      </c>
      <c r="R421" s="19">
        <v>-0.45</v>
      </c>
      <c r="S421" s="19">
        <v>-2.89</v>
      </c>
      <c r="T421" s="19">
        <v>-0.53</v>
      </c>
    </row>
    <row r="422" spans="2:20" x14ac:dyDescent="0.2">
      <c r="B422" s="18">
        <v>43294</v>
      </c>
      <c r="C422" s="19">
        <v>1.45</v>
      </c>
      <c r="D422" s="19">
        <v>7.91</v>
      </c>
      <c r="E422" s="19">
        <v>2.2799999999999998</v>
      </c>
      <c r="F422" s="19">
        <v>2.02</v>
      </c>
      <c r="G422" s="19">
        <v>-9.58</v>
      </c>
      <c r="H422" s="19">
        <v>0.96</v>
      </c>
      <c r="I422" s="19">
        <v>-1.51</v>
      </c>
      <c r="J422" s="19">
        <v>-3.81</v>
      </c>
      <c r="K422" s="19">
        <v>-3.53</v>
      </c>
      <c r="L422" s="19">
        <v>0.42</v>
      </c>
      <c r="M422" s="19">
        <v>1.99</v>
      </c>
      <c r="N422" s="19">
        <v>0.54</v>
      </c>
      <c r="O422" s="19">
        <v>0.66</v>
      </c>
      <c r="P422" s="19">
        <v>-2.1800000000000002</v>
      </c>
      <c r="Q422" s="19">
        <v>0.25</v>
      </c>
      <c r="R422" s="19">
        <v>-0.39</v>
      </c>
      <c r="S422" s="19">
        <v>-1.25</v>
      </c>
      <c r="T422" s="19">
        <v>-1.08</v>
      </c>
    </row>
    <row r="423" spans="2:20" x14ac:dyDescent="0.2">
      <c r="B423" s="18">
        <v>43287</v>
      </c>
      <c r="C423" s="19">
        <v>0.51</v>
      </c>
      <c r="D423" s="19">
        <v>2.81</v>
      </c>
      <c r="E423" s="19">
        <v>2.02</v>
      </c>
      <c r="F423" s="19">
        <v>0.13</v>
      </c>
      <c r="G423" s="19">
        <v>-9.48</v>
      </c>
      <c r="H423" s="19">
        <v>0.74</v>
      </c>
      <c r="I423" s="19">
        <v>2.2000000000000002</v>
      </c>
      <c r="J423" s="19">
        <v>0.31</v>
      </c>
      <c r="K423" s="19">
        <v>-3.45</v>
      </c>
      <c r="L423" s="19">
        <v>0.15</v>
      </c>
      <c r="M423" s="19">
        <v>0.71</v>
      </c>
      <c r="N423" s="19">
        <v>0.48</v>
      </c>
      <c r="O423" s="19">
        <v>0.04</v>
      </c>
      <c r="P423" s="19">
        <v>-2.16</v>
      </c>
      <c r="Q423" s="19">
        <v>0.2</v>
      </c>
      <c r="R423" s="19">
        <v>0.56999999999999995</v>
      </c>
      <c r="S423" s="19">
        <v>0.1</v>
      </c>
      <c r="T423" s="19">
        <v>-1.06</v>
      </c>
    </row>
    <row r="424" spans="2:20" x14ac:dyDescent="0.2">
      <c r="B424" s="18">
        <v>43280</v>
      </c>
      <c r="C424" s="19">
        <v>-0.38</v>
      </c>
      <c r="D424" s="19">
        <v>-0.99</v>
      </c>
      <c r="E424" s="19">
        <v>3.43</v>
      </c>
      <c r="F424" s="19">
        <v>0.47</v>
      </c>
      <c r="G424" s="19">
        <v>-6.76</v>
      </c>
      <c r="H424" s="19">
        <v>-1.52</v>
      </c>
      <c r="I424" s="19">
        <v>3.46</v>
      </c>
      <c r="J424" s="19">
        <v>5.73</v>
      </c>
      <c r="K424" s="19">
        <v>-4.3499999999999996</v>
      </c>
      <c r="L424" s="19">
        <v>-0.11</v>
      </c>
      <c r="M424" s="19">
        <v>-0.25</v>
      </c>
      <c r="N424" s="19">
        <v>0.81</v>
      </c>
      <c r="O424" s="19">
        <v>0.15</v>
      </c>
      <c r="P424" s="19">
        <v>-1.54</v>
      </c>
      <c r="Q424" s="19">
        <v>-0.41</v>
      </c>
      <c r="R424" s="19">
        <v>0.89</v>
      </c>
      <c r="S424" s="19">
        <v>1.88</v>
      </c>
      <c r="T424" s="19">
        <v>-1.33</v>
      </c>
    </row>
    <row r="425" spans="2:20" x14ac:dyDescent="0.2">
      <c r="B425" s="18">
        <v>43273</v>
      </c>
      <c r="C425" s="19">
        <v>2.84</v>
      </c>
      <c r="D425" s="19">
        <v>-2.7</v>
      </c>
      <c r="E425" s="19">
        <v>3.54</v>
      </c>
      <c r="F425" s="19">
        <v>-0.57999999999999996</v>
      </c>
      <c r="G425" s="19">
        <v>-0.49</v>
      </c>
      <c r="H425" s="19">
        <v>3.2</v>
      </c>
      <c r="I425" s="19">
        <v>2.44</v>
      </c>
      <c r="J425" s="19">
        <v>3.74</v>
      </c>
      <c r="K425" s="19">
        <v>-3.87</v>
      </c>
      <c r="L425" s="19">
        <v>0.82</v>
      </c>
      <c r="M425" s="19">
        <v>-0.68</v>
      </c>
      <c r="N425" s="19">
        <v>0.84</v>
      </c>
      <c r="O425" s="19">
        <v>-0.19</v>
      </c>
      <c r="P425" s="19">
        <v>-0.11</v>
      </c>
      <c r="Q425" s="19">
        <v>0.86</v>
      </c>
      <c r="R425" s="19">
        <v>0.63</v>
      </c>
      <c r="S425" s="19">
        <v>1.23</v>
      </c>
      <c r="T425" s="19">
        <v>-1.19</v>
      </c>
    </row>
    <row r="426" spans="2:20" x14ac:dyDescent="0.2">
      <c r="B426" s="18">
        <v>43266</v>
      </c>
      <c r="C426" s="19">
        <v>2.4300000000000002</v>
      </c>
      <c r="D426" s="19">
        <v>-1.73</v>
      </c>
      <c r="E426" s="19">
        <v>-1.81</v>
      </c>
      <c r="F426" s="19">
        <v>-3.77</v>
      </c>
      <c r="G426" s="19">
        <v>0.26</v>
      </c>
      <c r="H426" s="19">
        <v>4.8099999999999996</v>
      </c>
      <c r="I426" s="19">
        <v>3.29</v>
      </c>
      <c r="J426" s="19">
        <v>2.4900000000000002</v>
      </c>
      <c r="K426" s="19">
        <v>-3.7</v>
      </c>
      <c r="L426" s="19">
        <v>0.7</v>
      </c>
      <c r="M426" s="19">
        <v>-0.44</v>
      </c>
      <c r="N426" s="19">
        <v>-0.43</v>
      </c>
      <c r="O426" s="19">
        <v>-1.23</v>
      </c>
      <c r="P426" s="19">
        <v>0.06</v>
      </c>
      <c r="Q426" s="19">
        <v>1.29</v>
      </c>
      <c r="R426" s="19">
        <v>0.84</v>
      </c>
      <c r="S426" s="19">
        <v>0.82</v>
      </c>
      <c r="T426" s="19">
        <v>-1.1299999999999999</v>
      </c>
    </row>
    <row r="427" spans="2:20" x14ac:dyDescent="0.2">
      <c r="B427" s="18">
        <v>43259</v>
      </c>
      <c r="C427" s="19">
        <v>1.0900000000000001</v>
      </c>
      <c r="D427" s="19">
        <v>-2.76</v>
      </c>
      <c r="E427" s="19">
        <v>1.22</v>
      </c>
      <c r="F427" s="19">
        <v>-2.93</v>
      </c>
      <c r="G427" s="19">
        <v>1.0900000000000001</v>
      </c>
      <c r="H427" s="19">
        <v>3.34</v>
      </c>
      <c r="I427" s="19">
        <v>1.41</v>
      </c>
      <c r="J427" s="19">
        <v>0.65</v>
      </c>
      <c r="K427" s="19">
        <v>-6.34</v>
      </c>
      <c r="L427" s="19">
        <v>0.32</v>
      </c>
      <c r="M427" s="19">
        <v>-0.7</v>
      </c>
      <c r="N427" s="19">
        <v>0.28999999999999998</v>
      </c>
      <c r="O427" s="19">
        <v>-0.95</v>
      </c>
      <c r="P427" s="19">
        <v>0.25</v>
      </c>
      <c r="Q427" s="19">
        <v>0.9</v>
      </c>
      <c r="R427" s="19">
        <v>0.36</v>
      </c>
      <c r="S427" s="19">
        <v>0.21</v>
      </c>
      <c r="T427" s="19">
        <v>-1.94</v>
      </c>
    </row>
    <row r="428" spans="2:20" x14ac:dyDescent="0.2">
      <c r="B428" s="18">
        <v>43252</v>
      </c>
      <c r="C428" s="19">
        <v>2.88</v>
      </c>
      <c r="D428" s="19">
        <v>-0.22</v>
      </c>
      <c r="E428" s="19">
        <v>-0.28000000000000003</v>
      </c>
      <c r="F428" s="19">
        <v>-3.49</v>
      </c>
      <c r="G428" s="19">
        <v>1.23</v>
      </c>
      <c r="H428" s="19">
        <v>1.04</v>
      </c>
      <c r="I428" s="19">
        <v>-0.63</v>
      </c>
      <c r="J428" s="19">
        <v>-4.58</v>
      </c>
      <c r="K428" s="19">
        <v>-5.58</v>
      </c>
      <c r="L428" s="19">
        <v>0.84</v>
      </c>
      <c r="M428" s="19">
        <v>-0.06</v>
      </c>
      <c r="N428" s="19">
        <v>-7.0000000000000007E-2</v>
      </c>
      <c r="O428" s="19">
        <v>-1.1299999999999999</v>
      </c>
      <c r="P428" s="19">
        <v>0.28000000000000003</v>
      </c>
      <c r="Q428" s="19">
        <v>0.28000000000000003</v>
      </c>
      <c r="R428" s="19">
        <v>-0.16</v>
      </c>
      <c r="S428" s="19">
        <v>-1.5</v>
      </c>
      <c r="T428" s="19">
        <v>-1.71</v>
      </c>
    </row>
    <row r="429" spans="2:20" x14ac:dyDescent="0.2">
      <c r="B429" s="18">
        <v>43245</v>
      </c>
      <c r="C429" s="19">
        <v>-0.72</v>
      </c>
      <c r="D429" s="19">
        <v>-3.49</v>
      </c>
      <c r="E429" s="19">
        <v>2.02</v>
      </c>
      <c r="F429" s="19">
        <v>-1.48</v>
      </c>
      <c r="G429" s="19">
        <v>-1.37</v>
      </c>
      <c r="H429" s="19">
        <v>-3.19</v>
      </c>
      <c r="I429" s="19">
        <v>1.03</v>
      </c>
      <c r="J429" s="19">
        <v>-3.74</v>
      </c>
      <c r="K429" s="19">
        <v>-6.38</v>
      </c>
      <c r="L429" s="19">
        <v>-0.21</v>
      </c>
      <c r="M429" s="19">
        <v>-0.88</v>
      </c>
      <c r="N429" s="19">
        <v>0.48</v>
      </c>
      <c r="O429" s="19">
        <v>-0.48</v>
      </c>
      <c r="P429" s="19">
        <v>-0.31</v>
      </c>
      <c r="Q429" s="19">
        <v>-0.86</v>
      </c>
      <c r="R429" s="19">
        <v>0.26</v>
      </c>
      <c r="S429" s="19">
        <v>-1.23</v>
      </c>
      <c r="T429" s="19">
        <v>-1.96</v>
      </c>
    </row>
    <row r="430" spans="2:20" x14ac:dyDescent="0.2">
      <c r="B430" s="18">
        <v>43238</v>
      </c>
      <c r="C430" s="19">
        <v>-1.39</v>
      </c>
      <c r="D430" s="19">
        <v>-7.06</v>
      </c>
      <c r="E430" s="19">
        <v>0.76</v>
      </c>
      <c r="F430" s="19">
        <v>-0.48</v>
      </c>
      <c r="G430" s="19">
        <v>-0.12</v>
      </c>
      <c r="H430" s="19">
        <v>-5.6</v>
      </c>
      <c r="I430" s="19">
        <v>1.72</v>
      </c>
      <c r="J430" s="19">
        <v>-5.07</v>
      </c>
      <c r="K430" s="19">
        <v>-6.18</v>
      </c>
      <c r="L430" s="19">
        <v>-0.4</v>
      </c>
      <c r="M430" s="19">
        <v>-1.78</v>
      </c>
      <c r="N430" s="19">
        <v>0.18</v>
      </c>
      <c r="O430" s="19">
        <v>-0.16</v>
      </c>
      <c r="P430" s="19">
        <v>-0.03</v>
      </c>
      <c r="Q430" s="19">
        <v>-1.5</v>
      </c>
      <c r="R430" s="19">
        <v>0.44</v>
      </c>
      <c r="S430" s="19">
        <v>-1.67</v>
      </c>
      <c r="T430" s="19">
        <v>-1.89</v>
      </c>
    </row>
    <row r="431" spans="2:20" x14ac:dyDescent="0.2">
      <c r="B431" s="18">
        <v>43231</v>
      </c>
      <c r="C431" s="19">
        <v>-0.78</v>
      </c>
      <c r="D431" s="19">
        <v>-6.04</v>
      </c>
      <c r="E431" s="19">
        <v>-0.26</v>
      </c>
      <c r="F431" s="19">
        <v>-0.56000000000000005</v>
      </c>
      <c r="G431" s="19">
        <v>-0.56000000000000005</v>
      </c>
      <c r="H431" s="19">
        <v>-6.82</v>
      </c>
      <c r="I431" s="19">
        <v>3.28</v>
      </c>
      <c r="J431" s="19">
        <v>3.07</v>
      </c>
      <c r="K431" s="19">
        <v>-3.6</v>
      </c>
      <c r="L431" s="19">
        <v>-0.23</v>
      </c>
      <c r="M431" s="19">
        <v>-1.52</v>
      </c>
      <c r="N431" s="19">
        <v>-0.06</v>
      </c>
      <c r="O431" s="19">
        <v>-0.18</v>
      </c>
      <c r="P431" s="19">
        <v>-0.13</v>
      </c>
      <c r="Q431" s="19">
        <v>-1.83</v>
      </c>
      <c r="R431" s="19">
        <v>0.84</v>
      </c>
      <c r="S431" s="19">
        <v>1.01</v>
      </c>
      <c r="T431" s="19">
        <v>-1.1000000000000001</v>
      </c>
    </row>
    <row r="432" spans="2:20" x14ac:dyDescent="0.2">
      <c r="B432" s="18">
        <v>43224</v>
      </c>
      <c r="C432" s="19">
        <v>-1.93</v>
      </c>
      <c r="D432" s="19">
        <v>-4.33</v>
      </c>
      <c r="E432" s="19">
        <v>-1.34</v>
      </c>
      <c r="F432" s="19">
        <v>1.48</v>
      </c>
      <c r="G432" s="19">
        <v>2.79</v>
      </c>
      <c r="H432" s="19">
        <v>-1.42</v>
      </c>
      <c r="I432" s="19">
        <v>6.1</v>
      </c>
      <c r="J432" s="19">
        <v>2</v>
      </c>
      <c r="K432" s="19">
        <v>-3.14</v>
      </c>
      <c r="L432" s="19">
        <v>-0.56000000000000005</v>
      </c>
      <c r="M432" s="19">
        <v>-1.0900000000000001</v>
      </c>
      <c r="N432" s="19">
        <v>-0.32</v>
      </c>
      <c r="O432" s="19">
        <v>0.48</v>
      </c>
      <c r="P432" s="19">
        <v>0.63</v>
      </c>
      <c r="Q432" s="19">
        <v>-0.38</v>
      </c>
      <c r="R432" s="19">
        <v>1.57</v>
      </c>
      <c r="S432" s="19">
        <v>0.66</v>
      </c>
      <c r="T432" s="19">
        <v>-0.96</v>
      </c>
    </row>
    <row r="433" spans="2:20" x14ac:dyDescent="0.2">
      <c r="B433" s="18">
        <v>43217</v>
      </c>
      <c r="C433" s="19">
        <v>2.56</v>
      </c>
      <c r="D433" s="19">
        <v>-2.92</v>
      </c>
      <c r="E433" s="19">
        <v>-3.74</v>
      </c>
      <c r="F433" s="19">
        <v>2.1</v>
      </c>
      <c r="G433" s="19">
        <v>2.52</v>
      </c>
      <c r="H433" s="19">
        <v>-1.57</v>
      </c>
      <c r="I433" s="19">
        <v>6.07</v>
      </c>
      <c r="J433" s="19">
        <v>1.98</v>
      </c>
      <c r="K433" s="19">
        <v>-2.5099999999999998</v>
      </c>
      <c r="L433" s="19">
        <v>0.74</v>
      </c>
      <c r="M433" s="19">
        <v>-0.74</v>
      </c>
      <c r="N433" s="19">
        <v>-0.89</v>
      </c>
      <c r="O433" s="19">
        <v>0.68</v>
      </c>
      <c r="P433" s="19">
        <v>0.56999999999999995</v>
      </c>
      <c r="Q433" s="19">
        <v>-0.42</v>
      </c>
      <c r="R433" s="19">
        <v>1.56</v>
      </c>
      <c r="S433" s="19">
        <v>0.65</v>
      </c>
      <c r="T433" s="19">
        <v>-0.77</v>
      </c>
    </row>
    <row r="434" spans="2:20" x14ac:dyDescent="0.2">
      <c r="B434" s="18">
        <v>43210</v>
      </c>
      <c r="C434" s="19">
        <v>-0.79</v>
      </c>
      <c r="D434" s="19">
        <v>1.23</v>
      </c>
      <c r="E434" s="19">
        <v>-3.41</v>
      </c>
      <c r="F434" s="19">
        <v>1.1200000000000001</v>
      </c>
      <c r="G434" s="19">
        <v>3.73</v>
      </c>
      <c r="H434" s="19">
        <v>0.25</v>
      </c>
      <c r="I434" s="19">
        <v>5.37</v>
      </c>
      <c r="J434" s="19">
        <v>0.96</v>
      </c>
      <c r="K434" s="19">
        <v>-1.22</v>
      </c>
      <c r="L434" s="19">
        <v>-0.23</v>
      </c>
      <c r="M434" s="19">
        <v>0.31</v>
      </c>
      <c r="N434" s="19">
        <v>-0.81</v>
      </c>
      <c r="O434" s="19">
        <v>0.36</v>
      </c>
      <c r="P434" s="19">
        <v>0.85</v>
      </c>
      <c r="Q434" s="19">
        <v>7.0000000000000007E-2</v>
      </c>
      <c r="R434" s="19">
        <v>1.38</v>
      </c>
      <c r="S434" s="19">
        <v>0.32</v>
      </c>
      <c r="T434" s="19">
        <v>-0.37</v>
      </c>
    </row>
    <row r="435" spans="2:20" x14ac:dyDescent="0.2">
      <c r="B435" s="18">
        <v>43203</v>
      </c>
      <c r="C435" s="19">
        <v>0.4</v>
      </c>
      <c r="D435" s="19">
        <v>3.21</v>
      </c>
      <c r="E435" s="19">
        <v>-3.72</v>
      </c>
      <c r="F435" s="19">
        <v>-0.92</v>
      </c>
      <c r="G435" s="19">
        <v>5.45</v>
      </c>
      <c r="H435" s="19">
        <v>-0.16</v>
      </c>
      <c r="I435" s="19">
        <v>3.61</v>
      </c>
      <c r="J435" s="19">
        <v>-1.59</v>
      </c>
      <c r="K435" s="19">
        <v>-1.0900000000000001</v>
      </c>
      <c r="L435" s="19">
        <v>0.12</v>
      </c>
      <c r="M435" s="19">
        <v>0.81</v>
      </c>
      <c r="N435" s="19">
        <v>-0.88</v>
      </c>
      <c r="O435" s="19">
        <v>-0.3</v>
      </c>
      <c r="P435" s="19">
        <v>1.24</v>
      </c>
      <c r="Q435" s="19">
        <v>-0.04</v>
      </c>
      <c r="R435" s="19">
        <v>0.93</v>
      </c>
      <c r="S435" s="19">
        <v>-0.52</v>
      </c>
      <c r="T435" s="19">
        <v>-0.33</v>
      </c>
    </row>
    <row r="436" spans="2:20" x14ac:dyDescent="0.2">
      <c r="B436" s="18">
        <v>43196</v>
      </c>
      <c r="C436" s="19">
        <v>3.69</v>
      </c>
      <c r="D436" s="19">
        <v>2.6</v>
      </c>
      <c r="E436" s="19">
        <v>-1.28</v>
      </c>
      <c r="F436" s="19">
        <v>-3.09</v>
      </c>
      <c r="G436" s="19">
        <v>2.78</v>
      </c>
      <c r="H436" s="19">
        <v>-5.96</v>
      </c>
      <c r="I436" s="19">
        <v>3.53</v>
      </c>
      <c r="J436" s="19">
        <v>3.77</v>
      </c>
      <c r="K436" s="19">
        <v>-1.79</v>
      </c>
      <c r="L436" s="19">
        <v>1.07</v>
      </c>
      <c r="M436" s="19">
        <v>0.65</v>
      </c>
      <c r="N436" s="19">
        <v>-0.3</v>
      </c>
      <c r="O436" s="19">
        <v>-1</v>
      </c>
      <c r="P436" s="19">
        <v>0.63</v>
      </c>
      <c r="Q436" s="19">
        <v>-1.6</v>
      </c>
      <c r="R436" s="19">
        <v>0.91</v>
      </c>
      <c r="S436" s="19">
        <v>1.24</v>
      </c>
      <c r="T436" s="19">
        <v>-0.55000000000000004</v>
      </c>
    </row>
    <row r="437" spans="2:20" x14ac:dyDescent="0.2">
      <c r="B437" s="18">
        <v>43189</v>
      </c>
      <c r="C437" s="19">
        <v>0.81</v>
      </c>
      <c r="D437" s="19">
        <v>4.38</v>
      </c>
      <c r="E437" s="19">
        <v>-0.93</v>
      </c>
      <c r="F437" s="19">
        <v>-3.69</v>
      </c>
      <c r="G437" s="19">
        <v>5.74</v>
      </c>
      <c r="H437" s="19">
        <v>-5.01</v>
      </c>
      <c r="I437" s="19">
        <v>3.79</v>
      </c>
      <c r="J437" s="19">
        <v>2.09</v>
      </c>
      <c r="K437" s="19">
        <v>-2.71</v>
      </c>
      <c r="L437" s="19">
        <v>0.23</v>
      </c>
      <c r="M437" s="19">
        <v>1.1000000000000001</v>
      </c>
      <c r="N437" s="19">
        <v>-0.22</v>
      </c>
      <c r="O437" s="19">
        <v>-1.2</v>
      </c>
      <c r="P437" s="19">
        <v>1.31</v>
      </c>
      <c r="Q437" s="19">
        <v>-1.34</v>
      </c>
      <c r="R437" s="19">
        <v>0.97</v>
      </c>
      <c r="S437" s="19">
        <v>0.69</v>
      </c>
      <c r="T437" s="19">
        <v>-0.83</v>
      </c>
    </row>
    <row r="438" spans="2:20" x14ac:dyDescent="0.2">
      <c r="B438" s="18">
        <v>43182</v>
      </c>
      <c r="C438" s="19">
        <v>6.19</v>
      </c>
      <c r="D438" s="19">
        <v>1.18</v>
      </c>
      <c r="E438" s="19">
        <v>-1.26</v>
      </c>
      <c r="F438" s="19">
        <v>-3.46</v>
      </c>
      <c r="G438" s="19">
        <v>2.2000000000000002</v>
      </c>
      <c r="H438" s="19">
        <v>-7.69</v>
      </c>
      <c r="I438" s="19">
        <v>2.5099999999999998</v>
      </c>
      <c r="J438" s="19">
        <v>3.84</v>
      </c>
      <c r="K438" s="19">
        <v>-4.5599999999999996</v>
      </c>
      <c r="L438" s="19">
        <v>1.79</v>
      </c>
      <c r="M438" s="19">
        <v>0.3</v>
      </c>
      <c r="N438" s="19">
        <v>-0.3</v>
      </c>
      <c r="O438" s="19">
        <v>-1.1200000000000001</v>
      </c>
      <c r="P438" s="19">
        <v>0.5</v>
      </c>
      <c r="Q438" s="19">
        <v>-2.06</v>
      </c>
      <c r="R438" s="19">
        <v>0.65</v>
      </c>
      <c r="S438" s="19">
        <v>1.26</v>
      </c>
      <c r="T438" s="19">
        <v>-1.4</v>
      </c>
    </row>
    <row r="439" spans="2:20" x14ac:dyDescent="0.2">
      <c r="B439" s="18">
        <v>43175</v>
      </c>
      <c r="C439" s="19">
        <v>6.97</v>
      </c>
      <c r="D439" s="19">
        <v>0.67</v>
      </c>
      <c r="E439" s="19">
        <v>-0.65</v>
      </c>
      <c r="F439" s="19">
        <v>-0.28000000000000003</v>
      </c>
      <c r="G439" s="19">
        <v>-0.19</v>
      </c>
      <c r="H439" s="19">
        <v>-5.29</v>
      </c>
      <c r="I439" s="19">
        <v>4.04</v>
      </c>
      <c r="J439" s="19">
        <v>-0.68</v>
      </c>
      <c r="K439" s="19">
        <v>-3.76</v>
      </c>
      <c r="L439" s="19">
        <v>2.02</v>
      </c>
      <c r="M439" s="19">
        <v>0.17</v>
      </c>
      <c r="N439" s="19">
        <v>-0.15</v>
      </c>
      <c r="O439" s="19">
        <v>-0.09</v>
      </c>
      <c r="P439" s="19">
        <v>-0.04</v>
      </c>
      <c r="Q439" s="19">
        <v>-1.42</v>
      </c>
      <c r="R439" s="19">
        <v>1.04</v>
      </c>
      <c r="S439" s="19">
        <v>-0.22</v>
      </c>
      <c r="T439" s="19">
        <v>-1.1499999999999999</v>
      </c>
    </row>
    <row r="440" spans="2:20" x14ac:dyDescent="0.2">
      <c r="B440" s="18">
        <v>43168</v>
      </c>
      <c r="C440" s="19">
        <v>3.87</v>
      </c>
      <c r="D440" s="19">
        <v>-0.06</v>
      </c>
      <c r="E440" s="19">
        <v>-2.09</v>
      </c>
      <c r="F440" s="19">
        <v>1.48</v>
      </c>
      <c r="G440" s="19">
        <v>0.48</v>
      </c>
      <c r="H440" s="19">
        <v>-3.02</v>
      </c>
      <c r="I440" s="19">
        <v>3.39</v>
      </c>
      <c r="J440" s="19">
        <v>-3.94</v>
      </c>
      <c r="K440" s="19">
        <v>-5.82</v>
      </c>
      <c r="L440" s="19">
        <v>1.1200000000000001</v>
      </c>
      <c r="M440" s="19">
        <v>-0.02</v>
      </c>
      <c r="N440" s="19">
        <v>-0.49</v>
      </c>
      <c r="O440" s="19">
        <v>0.48</v>
      </c>
      <c r="P440" s="19">
        <v>0.11</v>
      </c>
      <c r="Q440" s="19">
        <v>-0.81</v>
      </c>
      <c r="R440" s="19">
        <v>0.87</v>
      </c>
      <c r="S440" s="19">
        <v>-1.3</v>
      </c>
      <c r="T440" s="19">
        <v>-1.78</v>
      </c>
    </row>
    <row r="441" spans="2:20" x14ac:dyDescent="0.2">
      <c r="B441" s="18">
        <v>43161</v>
      </c>
      <c r="C441" s="19">
        <v>1.59</v>
      </c>
      <c r="D441" s="19">
        <v>-3.62</v>
      </c>
      <c r="E441" s="19">
        <v>-1.1100000000000001</v>
      </c>
      <c r="F441" s="19">
        <v>0.24</v>
      </c>
      <c r="G441" s="19">
        <v>-2.78</v>
      </c>
      <c r="H441" s="19">
        <v>-1.67</v>
      </c>
      <c r="I441" s="19">
        <v>-2.5299999999999998</v>
      </c>
      <c r="J441" s="19">
        <v>-3.29</v>
      </c>
      <c r="K441" s="19">
        <v>-7.54</v>
      </c>
      <c r="L441" s="19">
        <v>0.46</v>
      </c>
      <c r="M441" s="19">
        <v>-0.91</v>
      </c>
      <c r="N441" s="19">
        <v>-0.26</v>
      </c>
      <c r="O441" s="19">
        <v>0.08</v>
      </c>
      <c r="P441" s="19">
        <v>-0.63</v>
      </c>
      <c r="Q441" s="19">
        <v>-0.45</v>
      </c>
      <c r="R441" s="19">
        <v>-0.65</v>
      </c>
      <c r="S441" s="19">
        <v>-1.08</v>
      </c>
      <c r="T441" s="19">
        <v>-2.31</v>
      </c>
    </row>
    <row r="442" spans="2:20" x14ac:dyDescent="0.2">
      <c r="B442" s="18">
        <v>43154</v>
      </c>
      <c r="C442" s="19">
        <v>-2.35</v>
      </c>
      <c r="D442" s="19">
        <v>-3.09</v>
      </c>
      <c r="E442" s="19">
        <v>1.32</v>
      </c>
      <c r="F442" s="19">
        <v>-2.4500000000000002</v>
      </c>
      <c r="G442" s="19">
        <v>0.88</v>
      </c>
      <c r="H442" s="19">
        <v>-1.77</v>
      </c>
      <c r="I442" s="19">
        <v>-2.17</v>
      </c>
      <c r="J442" s="19">
        <v>-2.36</v>
      </c>
      <c r="K442" s="19">
        <v>-8.23</v>
      </c>
      <c r="L442" s="19">
        <v>-0.68</v>
      </c>
      <c r="M442" s="19">
        <v>-0.78</v>
      </c>
      <c r="N442" s="19">
        <v>0.32</v>
      </c>
      <c r="O442" s="19">
        <v>-0.8</v>
      </c>
      <c r="P442" s="19">
        <v>0.2</v>
      </c>
      <c r="Q442" s="19">
        <v>-0.47</v>
      </c>
      <c r="R442" s="19">
        <v>-0.56000000000000005</v>
      </c>
      <c r="S442" s="19">
        <v>-0.78</v>
      </c>
      <c r="T442" s="19">
        <v>-2.52</v>
      </c>
    </row>
    <row r="443" spans="2:20" x14ac:dyDescent="0.2">
      <c r="B443" s="18">
        <v>43147</v>
      </c>
      <c r="C443" s="19">
        <v>-4.17</v>
      </c>
      <c r="D443" s="19">
        <v>-4.58</v>
      </c>
      <c r="E443" s="19">
        <v>-3.9</v>
      </c>
      <c r="F443" s="19">
        <v>-3.61</v>
      </c>
      <c r="G443" s="19">
        <v>0.43</v>
      </c>
      <c r="H443" s="19">
        <v>-0.78</v>
      </c>
      <c r="I443" s="19">
        <v>-4.47</v>
      </c>
      <c r="J443" s="19">
        <v>0.26</v>
      </c>
      <c r="K443" s="19">
        <v>-10</v>
      </c>
      <c r="L443" s="19">
        <v>-1.21</v>
      </c>
      <c r="M443" s="19">
        <v>-1.1499999999999999</v>
      </c>
      <c r="N443" s="19">
        <v>-0.93</v>
      </c>
      <c r="O443" s="19">
        <v>-1.17</v>
      </c>
      <c r="P443" s="19">
        <v>0.1</v>
      </c>
      <c r="Q443" s="19">
        <v>-0.21</v>
      </c>
      <c r="R443" s="19">
        <v>-1.1499999999999999</v>
      </c>
      <c r="S443" s="19">
        <v>0.09</v>
      </c>
      <c r="T443" s="19">
        <v>-3.06</v>
      </c>
    </row>
    <row r="444" spans="2:20" x14ac:dyDescent="0.2">
      <c r="B444" s="18">
        <v>43140</v>
      </c>
      <c r="C444" s="19">
        <v>-4.1500000000000004</v>
      </c>
      <c r="D444" s="19">
        <v>-1.46</v>
      </c>
      <c r="E444" s="19">
        <v>-5.82</v>
      </c>
      <c r="F444" s="19">
        <v>-1.74</v>
      </c>
      <c r="G444" s="19">
        <v>2.41</v>
      </c>
      <c r="H444" s="19">
        <v>-3.73</v>
      </c>
      <c r="I444" s="19">
        <v>-6.94</v>
      </c>
      <c r="J444" s="19">
        <v>2.25</v>
      </c>
      <c r="K444" s="19">
        <v>-10</v>
      </c>
      <c r="L444" s="19">
        <v>-1.2</v>
      </c>
      <c r="M444" s="19">
        <v>-0.37</v>
      </c>
      <c r="N444" s="19">
        <v>-1.39</v>
      </c>
      <c r="O444" s="19">
        <v>-0.56999999999999995</v>
      </c>
      <c r="P444" s="19">
        <v>0.55000000000000004</v>
      </c>
      <c r="Q444" s="19">
        <v>-1</v>
      </c>
      <c r="R444" s="19">
        <v>-1.78</v>
      </c>
      <c r="S444" s="19">
        <v>0.74</v>
      </c>
      <c r="T444" s="19">
        <v>-2.4900000000000002</v>
      </c>
    </row>
    <row r="445" spans="2:20" x14ac:dyDescent="0.2">
      <c r="B445" s="18">
        <v>43133</v>
      </c>
      <c r="C445" s="19">
        <v>-1.1100000000000001</v>
      </c>
      <c r="D445" s="19">
        <v>3.48</v>
      </c>
      <c r="E445" s="19">
        <v>-6.58</v>
      </c>
      <c r="F445" s="19">
        <v>0.31</v>
      </c>
      <c r="G445" s="19">
        <v>1.26</v>
      </c>
      <c r="H445" s="19">
        <v>-5.17</v>
      </c>
      <c r="I445" s="19">
        <v>-1.2</v>
      </c>
      <c r="J445" s="19">
        <v>0.97</v>
      </c>
      <c r="K445" s="19">
        <v>-6.67</v>
      </c>
      <c r="L445" s="19">
        <v>-0.32</v>
      </c>
      <c r="M445" s="19">
        <v>0.88</v>
      </c>
      <c r="N445" s="19">
        <v>-1.57</v>
      </c>
      <c r="O445" s="19">
        <v>0.1</v>
      </c>
      <c r="P445" s="19">
        <v>0.28999999999999998</v>
      </c>
      <c r="Q445" s="19">
        <v>-1.39</v>
      </c>
      <c r="R445" s="19">
        <v>-0.31</v>
      </c>
      <c r="S445" s="19">
        <v>0.32</v>
      </c>
      <c r="T445" s="19">
        <v>-1.57</v>
      </c>
    </row>
    <row r="446" spans="2:20" x14ac:dyDescent="0.2">
      <c r="B446" s="18">
        <v>43126</v>
      </c>
      <c r="C446" s="19">
        <v>-0.1</v>
      </c>
      <c r="D446" s="19">
        <v>7.67</v>
      </c>
      <c r="E446" s="19">
        <v>-5.92</v>
      </c>
      <c r="F446" s="19">
        <v>3.47</v>
      </c>
      <c r="G446" s="19">
        <v>3.33</v>
      </c>
      <c r="H446" s="19">
        <v>-2.1800000000000002</v>
      </c>
      <c r="I446" s="19">
        <v>4</v>
      </c>
      <c r="J446" s="19">
        <v>-0.61</v>
      </c>
      <c r="K446" s="19">
        <v>-0.98</v>
      </c>
      <c r="L446" s="19">
        <v>-0.03</v>
      </c>
      <c r="M446" s="19">
        <v>1.93</v>
      </c>
      <c r="N446" s="19">
        <v>-1.41</v>
      </c>
      <c r="O446" s="19">
        <v>1.1299999999999999</v>
      </c>
      <c r="P446" s="19">
        <v>0.76</v>
      </c>
      <c r="Q446" s="19">
        <v>-0.57999999999999996</v>
      </c>
      <c r="R446" s="19">
        <v>1.03</v>
      </c>
      <c r="S446" s="19">
        <v>-0.2</v>
      </c>
      <c r="T446" s="19">
        <v>-0.23</v>
      </c>
    </row>
    <row r="447" spans="2:20" x14ac:dyDescent="0.2">
      <c r="B447" s="18">
        <v>43119</v>
      </c>
      <c r="C447" s="19">
        <v>1.76</v>
      </c>
      <c r="D447" s="19">
        <v>9.5299999999999994</v>
      </c>
      <c r="E447" s="19">
        <v>-2.5</v>
      </c>
      <c r="F447" s="19">
        <v>4.22</v>
      </c>
      <c r="G447" s="19">
        <v>2.68</v>
      </c>
      <c r="H447" s="19">
        <v>-2.81</v>
      </c>
      <c r="I447" s="19">
        <v>6.64</v>
      </c>
      <c r="J447" s="19">
        <v>-3.2</v>
      </c>
      <c r="K447" s="19">
        <v>-0.27</v>
      </c>
      <c r="L447" s="19">
        <v>0.51</v>
      </c>
      <c r="M447" s="19">
        <v>2.4</v>
      </c>
      <c r="N447" s="19">
        <v>-0.6</v>
      </c>
      <c r="O447" s="19">
        <v>1.37</v>
      </c>
      <c r="P447" s="19">
        <v>0.61</v>
      </c>
      <c r="Q447" s="19">
        <v>-0.75</v>
      </c>
      <c r="R447" s="19">
        <v>1.71</v>
      </c>
      <c r="S447" s="19">
        <v>-1.05</v>
      </c>
      <c r="T447" s="19">
        <v>-0.06</v>
      </c>
    </row>
    <row r="448" spans="2:20" x14ac:dyDescent="0.2">
      <c r="B448" s="18">
        <v>43112</v>
      </c>
      <c r="C448" s="19">
        <v>0.98</v>
      </c>
      <c r="D448" s="19">
        <v>5.17</v>
      </c>
      <c r="E448" s="19">
        <v>-3.55</v>
      </c>
      <c r="F448" s="19">
        <v>2.99</v>
      </c>
      <c r="G448" s="19">
        <v>-0.37</v>
      </c>
      <c r="H448" s="19">
        <v>-1.96</v>
      </c>
      <c r="I448" s="19">
        <v>6.69</v>
      </c>
      <c r="J448" s="19">
        <v>-6.09</v>
      </c>
      <c r="K448" s="19">
        <v>0.95</v>
      </c>
      <c r="L448" s="19">
        <v>0.28000000000000003</v>
      </c>
      <c r="M448" s="19">
        <v>1.2</v>
      </c>
      <c r="N448" s="19">
        <v>-0.85</v>
      </c>
      <c r="O448" s="19">
        <v>0.97</v>
      </c>
      <c r="P448" s="19">
        <v>-0.08</v>
      </c>
      <c r="Q448" s="19">
        <v>-0.52</v>
      </c>
      <c r="R448" s="19">
        <v>1.72</v>
      </c>
      <c r="S448" s="19">
        <v>-2</v>
      </c>
      <c r="T448" s="19">
        <v>0.22</v>
      </c>
    </row>
    <row r="449" spans="2:20" x14ac:dyDescent="0.2">
      <c r="B449" s="18">
        <v>43105</v>
      </c>
      <c r="C449" s="19">
        <v>-0.88</v>
      </c>
      <c r="D449" s="19">
        <v>-1.69</v>
      </c>
      <c r="E449" s="19">
        <v>-5.2</v>
      </c>
      <c r="F449" s="19">
        <v>5.27</v>
      </c>
      <c r="G449" s="19">
        <v>2.02</v>
      </c>
      <c r="H449" s="19">
        <v>-1.01</v>
      </c>
      <c r="I449" s="19">
        <v>5.22</v>
      </c>
      <c r="J449" s="19">
        <v>-2.2200000000000002</v>
      </c>
      <c r="K449" s="19">
        <v>1</v>
      </c>
      <c r="L449" s="19">
        <v>-0.25</v>
      </c>
      <c r="M449" s="19">
        <v>-0.39</v>
      </c>
      <c r="N449" s="19">
        <v>-1.24</v>
      </c>
      <c r="O449" s="19">
        <v>1.71</v>
      </c>
      <c r="P449" s="19">
        <v>0.46</v>
      </c>
      <c r="Q449" s="19">
        <v>-0.27</v>
      </c>
      <c r="R449" s="19">
        <v>1.34</v>
      </c>
      <c r="S449" s="19">
        <v>-0.73</v>
      </c>
      <c r="T449" s="19">
        <v>0.24</v>
      </c>
    </row>
    <row r="450" spans="2:20" x14ac:dyDescent="0.2">
      <c r="B450" s="18">
        <v>43098</v>
      </c>
      <c r="C450" s="19">
        <v>-3.03</v>
      </c>
      <c r="D450" s="19">
        <v>-6.01</v>
      </c>
      <c r="E450" s="19">
        <v>-6.85</v>
      </c>
      <c r="F450" s="19">
        <v>5.35</v>
      </c>
      <c r="G450" s="19">
        <v>-1.37</v>
      </c>
      <c r="H450" s="19">
        <v>-3.9</v>
      </c>
      <c r="I450" s="19">
        <v>1.7</v>
      </c>
      <c r="J450" s="19">
        <v>-2.33</v>
      </c>
      <c r="K450" s="19">
        <v>-0.24</v>
      </c>
      <c r="L450" s="19">
        <v>-0.88</v>
      </c>
      <c r="M450" s="19">
        <v>-1.4</v>
      </c>
      <c r="N450" s="19">
        <v>-1.63</v>
      </c>
      <c r="O450" s="19">
        <v>1.74</v>
      </c>
      <c r="P450" s="19">
        <v>-0.31</v>
      </c>
      <c r="Q450" s="19">
        <v>-1.05</v>
      </c>
      <c r="R450" s="19">
        <v>0.44</v>
      </c>
      <c r="S450" s="19">
        <v>-0.77</v>
      </c>
      <c r="T450" s="19">
        <v>-0.06</v>
      </c>
    </row>
    <row r="451" spans="2:20" x14ac:dyDescent="0.2">
      <c r="B451" s="18">
        <v>43091</v>
      </c>
      <c r="C451" s="19">
        <v>-8.42</v>
      </c>
      <c r="D451" s="19">
        <v>-10</v>
      </c>
      <c r="E451" s="19">
        <v>-3.52</v>
      </c>
      <c r="F451" s="19">
        <v>6.76</v>
      </c>
      <c r="G451" s="19">
        <v>1.31</v>
      </c>
      <c r="H451" s="19">
        <v>-3.26</v>
      </c>
      <c r="I451" s="19">
        <v>1.58</v>
      </c>
      <c r="J451" s="19">
        <v>-2.94</v>
      </c>
      <c r="K451" s="19">
        <v>-1.52</v>
      </c>
      <c r="L451" s="19">
        <v>-2.44</v>
      </c>
      <c r="M451" s="19">
        <v>-2.3199999999999998</v>
      </c>
      <c r="N451" s="19">
        <v>-0.84</v>
      </c>
      <c r="O451" s="19">
        <v>2.2000000000000002</v>
      </c>
      <c r="P451" s="19">
        <v>0.3</v>
      </c>
      <c r="Q451" s="19">
        <v>-0.88</v>
      </c>
      <c r="R451" s="19">
        <v>0.41</v>
      </c>
      <c r="S451" s="19">
        <v>-0.97</v>
      </c>
      <c r="T451" s="19">
        <v>-0.36</v>
      </c>
    </row>
    <row r="452" spans="2:20" x14ac:dyDescent="0.2">
      <c r="B452" s="18">
        <v>43084</v>
      </c>
      <c r="C452" s="19">
        <v>-5.55</v>
      </c>
      <c r="D452" s="19">
        <v>-8.07</v>
      </c>
      <c r="E452" s="19">
        <v>0.74</v>
      </c>
      <c r="F452" s="19">
        <v>9.5399999999999991</v>
      </c>
      <c r="G452" s="19">
        <v>1.61</v>
      </c>
      <c r="H452" s="19">
        <v>2.59</v>
      </c>
      <c r="I452" s="19">
        <v>1.54</v>
      </c>
      <c r="J452" s="19">
        <v>-2.9</v>
      </c>
      <c r="K452" s="19">
        <v>-1.37</v>
      </c>
      <c r="L452" s="19">
        <v>-1.54</v>
      </c>
      <c r="M452" s="19">
        <v>-1.76</v>
      </c>
      <c r="N452" s="19">
        <v>0.18</v>
      </c>
      <c r="O452" s="19">
        <v>3.1</v>
      </c>
      <c r="P452" s="19">
        <v>0.37</v>
      </c>
      <c r="Q452" s="19">
        <v>0.7</v>
      </c>
      <c r="R452" s="19">
        <v>0.4</v>
      </c>
      <c r="S452" s="19">
        <v>-0.95</v>
      </c>
      <c r="T452" s="19">
        <v>-0.32</v>
      </c>
    </row>
    <row r="453" spans="2:20" x14ac:dyDescent="0.2">
      <c r="B453" s="18">
        <v>43077</v>
      </c>
      <c r="C453" s="19">
        <v>-4.03</v>
      </c>
      <c r="D453" s="19">
        <v>-7.79</v>
      </c>
      <c r="E453" s="19">
        <v>2.77</v>
      </c>
      <c r="F453" s="19">
        <v>5.52</v>
      </c>
      <c r="G453" s="19">
        <v>-2.59</v>
      </c>
      <c r="H453" s="19">
        <v>2.14</v>
      </c>
      <c r="I453" s="19">
        <v>2.93</v>
      </c>
      <c r="J453" s="19">
        <v>-2.0499999999999998</v>
      </c>
      <c r="K453" s="19">
        <v>-1.56</v>
      </c>
      <c r="L453" s="19">
        <v>-1.1200000000000001</v>
      </c>
      <c r="M453" s="19">
        <v>-1.7</v>
      </c>
      <c r="N453" s="19">
        <v>0.66</v>
      </c>
      <c r="O453" s="19">
        <v>1.38</v>
      </c>
      <c r="P453" s="19">
        <v>-0.59</v>
      </c>
      <c r="Q453" s="19">
        <v>0.57999999999999996</v>
      </c>
      <c r="R453" s="19">
        <v>0.75</v>
      </c>
      <c r="S453" s="19">
        <v>-0.68</v>
      </c>
      <c r="T453" s="19">
        <v>-0.53</v>
      </c>
    </row>
    <row r="454" spans="2:20" x14ac:dyDescent="0.2">
      <c r="B454" s="18">
        <v>43070</v>
      </c>
      <c r="C454" s="19">
        <v>-0.57999999999999996</v>
      </c>
      <c r="D454" s="19">
        <v>-2.58</v>
      </c>
      <c r="E454" s="19">
        <v>4.1100000000000003</v>
      </c>
      <c r="F454" s="19">
        <v>5.71</v>
      </c>
      <c r="G454" s="19">
        <v>-3.23</v>
      </c>
      <c r="H454" s="19">
        <v>4.53</v>
      </c>
      <c r="I454" s="19">
        <v>2.76</v>
      </c>
      <c r="J454" s="19">
        <v>2.0699999999999998</v>
      </c>
      <c r="K454" s="19">
        <v>-1.1100000000000001</v>
      </c>
      <c r="L454" s="19">
        <v>-0.16</v>
      </c>
      <c r="M454" s="19">
        <v>-0.56000000000000005</v>
      </c>
      <c r="N454" s="19">
        <v>0.98</v>
      </c>
      <c r="O454" s="19">
        <v>1.43</v>
      </c>
      <c r="P454" s="19">
        <v>-0.74</v>
      </c>
      <c r="Q454" s="19">
        <v>1.22</v>
      </c>
      <c r="R454" s="19">
        <v>0.71</v>
      </c>
      <c r="S454" s="19">
        <v>0.68</v>
      </c>
      <c r="T454" s="19">
        <v>-0.49</v>
      </c>
    </row>
    <row r="455" spans="2:20" x14ac:dyDescent="0.2">
      <c r="B455" s="18">
        <v>43063</v>
      </c>
      <c r="C455" s="19">
        <v>2.17</v>
      </c>
      <c r="D455" s="19">
        <v>-0.38</v>
      </c>
      <c r="E455" s="19">
        <v>1.26</v>
      </c>
      <c r="F455" s="19">
        <v>2.56</v>
      </c>
      <c r="G455" s="19">
        <v>-3.94</v>
      </c>
      <c r="H455" s="19">
        <v>4.24</v>
      </c>
      <c r="I455" s="19">
        <v>1.1399999999999999</v>
      </c>
      <c r="J455" s="19">
        <v>5.2</v>
      </c>
      <c r="K455" s="19">
        <v>-0.96</v>
      </c>
      <c r="L455" s="19">
        <v>0.6</v>
      </c>
      <c r="M455" s="19">
        <v>-0.08</v>
      </c>
      <c r="N455" s="19">
        <v>0.3</v>
      </c>
      <c r="O455" s="19">
        <v>0.64</v>
      </c>
      <c r="P455" s="19">
        <v>-0.9</v>
      </c>
      <c r="Q455" s="19">
        <v>1.1399999999999999</v>
      </c>
      <c r="R455" s="19">
        <v>0.28999999999999998</v>
      </c>
      <c r="S455" s="19">
        <v>1.71</v>
      </c>
      <c r="T455" s="19">
        <v>-0.42</v>
      </c>
    </row>
    <row r="456" spans="2:20" x14ac:dyDescent="0.2">
      <c r="B456" s="18">
        <v>43056</v>
      </c>
      <c r="C456" s="19">
        <v>-1.92</v>
      </c>
      <c r="D456" s="19">
        <v>-1.22</v>
      </c>
      <c r="E456" s="19">
        <v>1.84</v>
      </c>
      <c r="F456" s="19">
        <v>-5.19</v>
      </c>
      <c r="G456" s="19">
        <v>-7.59</v>
      </c>
      <c r="H456" s="19">
        <v>-1.22</v>
      </c>
      <c r="I456" s="19">
        <v>-0.82</v>
      </c>
      <c r="J456" s="19">
        <v>6.92</v>
      </c>
      <c r="K456" s="19">
        <v>-1.62</v>
      </c>
      <c r="L456" s="19">
        <v>-0.53</v>
      </c>
      <c r="M456" s="19">
        <v>-0.27</v>
      </c>
      <c r="N456" s="19">
        <v>0.44</v>
      </c>
      <c r="O456" s="19">
        <v>-1.3</v>
      </c>
      <c r="P456" s="19">
        <v>-1.73</v>
      </c>
      <c r="Q456" s="19">
        <v>-0.33</v>
      </c>
      <c r="R456" s="19">
        <v>-0.21</v>
      </c>
      <c r="S456" s="19">
        <v>2.2799999999999998</v>
      </c>
      <c r="T456" s="19">
        <v>-0.71</v>
      </c>
    </row>
    <row r="457" spans="2:20" x14ac:dyDescent="0.2">
      <c r="B457" s="18">
        <v>43049</v>
      </c>
      <c r="C457" s="19">
        <v>-2.81</v>
      </c>
      <c r="D457" s="19">
        <v>1.96</v>
      </c>
      <c r="E457" s="19">
        <v>-0.11</v>
      </c>
      <c r="F457" s="19">
        <v>-1.67</v>
      </c>
      <c r="G457" s="19">
        <v>-3.14</v>
      </c>
      <c r="H457" s="19">
        <v>-2.62</v>
      </c>
      <c r="I457" s="19">
        <v>0.09</v>
      </c>
      <c r="J457" s="19">
        <v>5.15</v>
      </c>
      <c r="K457" s="19">
        <v>-0.28000000000000003</v>
      </c>
      <c r="L457" s="19">
        <v>-0.78</v>
      </c>
      <c r="M457" s="19">
        <v>0.43</v>
      </c>
      <c r="N457" s="19">
        <v>-0.03</v>
      </c>
      <c r="O457" s="19">
        <v>-0.54</v>
      </c>
      <c r="P457" s="19">
        <v>-0.72</v>
      </c>
      <c r="Q457" s="19">
        <v>-0.7</v>
      </c>
      <c r="R457" s="19">
        <v>0.02</v>
      </c>
      <c r="S457" s="19">
        <v>1.69</v>
      </c>
      <c r="T457" s="19">
        <v>-0.12</v>
      </c>
    </row>
    <row r="458" spans="2:20" x14ac:dyDescent="0.2">
      <c r="B458" s="18">
        <v>43042</v>
      </c>
      <c r="C458" s="19">
        <v>-3.03</v>
      </c>
      <c r="D458" s="19">
        <v>4.28</v>
      </c>
      <c r="E458" s="19">
        <v>1.03</v>
      </c>
      <c r="F458" s="19">
        <v>-4</v>
      </c>
      <c r="G458" s="19">
        <v>2.04</v>
      </c>
      <c r="H458" s="19">
        <v>-8.0399999999999991</v>
      </c>
      <c r="I458" s="19">
        <v>-4.99</v>
      </c>
      <c r="J458" s="19">
        <v>1.19</v>
      </c>
      <c r="K458" s="19">
        <v>-0.97</v>
      </c>
      <c r="L458" s="19">
        <v>-0.84</v>
      </c>
      <c r="M458" s="19">
        <v>0.93</v>
      </c>
      <c r="N458" s="19">
        <v>0.24</v>
      </c>
      <c r="O458" s="19">
        <v>-1.3</v>
      </c>
      <c r="P458" s="19">
        <v>0.46</v>
      </c>
      <c r="Q458" s="19">
        <v>-2.16</v>
      </c>
      <c r="R458" s="19">
        <v>-1.28</v>
      </c>
      <c r="S458" s="19">
        <v>0.39</v>
      </c>
      <c r="T458" s="19">
        <v>-0.42</v>
      </c>
    </row>
    <row r="459" spans="2:20" x14ac:dyDescent="0.2">
      <c r="B459" s="18">
        <v>43035</v>
      </c>
      <c r="C459" s="19">
        <v>-1.92</v>
      </c>
      <c r="D459" s="19">
        <v>6.74</v>
      </c>
      <c r="E459" s="19">
        <v>3.37</v>
      </c>
      <c r="F459" s="19">
        <v>-3.15</v>
      </c>
      <c r="G459" s="19">
        <v>1.66</v>
      </c>
      <c r="H459" s="19">
        <v>-7.09</v>
      </c>
      <c r="I459" s="19">
        <v>-9.93</v>
      </c>
      <c r="J459" s="19">
        <v>0.17</v>
      </c>
      <c r="K459" s="19">
        <v>-0.65</v>
      </c>
      <c r="L459" s="19">
        <v>-0.53</v>
      </c>
      <c r="M459" s="19">
        <v>1.47</v>
      </c>
      <c r="N459" s="19">
        <v>0.8</v>
      </c>
      <c r="O459" s="19">
        <v>-1.02</v>
      </c>
      <c r="P459" s="19">
        <v>0.38</v>
      </c>
      <c r="Q459" s="19">
        <v>-1.9</v>
      </c>
      <c r="R459" s="19">
        <v>-2.5499999999999998</v>
      </c>
      <c r="S459" s="19">
        <v>0.05</v>
      </c>
      <c r="T459" s="19">
        <v>-0.28000000000000003</v>
      </c>
    </row>
    <row r="460" spans="2:20" x14ac:dyDescent="0.2">
      <c r="B460" s="18">
        <v>43028</v>
      </c>
      <c r="C460" s="19">
        <v>-0.19</v>
      </c>
      <c r="D460" s="19">
        <v>4.32</v>
      </c>
      <c r="E460" s="19">
        <v>-1.75</v>
      </c>
      <c r="F460" s="19">
        <v>-0.94</v>
      </c>
      <c r="G460" s="19">
        <v>4.26</v>
      </c>
      <c r="H460" s="19">
        <v>-8.23</v>
      </c>
      <c r="I460" s="19">
        <v>-7.51</v>
      </c>
      <c r="J460" s="19">
        <v>0.88</v>
      </c>
      <c r="K460" s="19">
        <v>-0.56999999999999995</v>
      </c>
      <c r="L460" s="19">
        <v>-0.05</v>
      </c>
      <c r="M460" s="19">
        <v>0.94</v>
      </c>
      <c r="N460" s="19">
        <v>-0.42</v>
      </c>
      <c r="O460" s="19">
        <v>-0.31</v>
      </c>
      <c r="P460" s="19">
        <v>0.97</v>
      </c>
      <c r="Q460" s="19">
        <v>-2.21</v>
      </c>
      <c r="R460" s="19">
        <v>-1.86</v>
      </c>
      <c r="S460" s="19">
        <v>0.28999999999999998</v>
      </c>
      <c r="T460" s="19">
        <v>-0.25</v>
      </c>
    </row>
    <row r="461" spans="2:20" x14ac:dyDescent="0.2">
      <c r="B461" s="18">
        <v>43021</v>
      </c>
      <c r="C461" s="19">
        <v>1.69</v>
      </c>
      <c r="D461" s="19">
        <v>5.09</v>
      </c>
      <c r="E461" s="19">
        <v>-5.52</v>
      </c>
      <c r="F461" s="19">
        <v>1.03</v>
      </c>
      <c r="G461" s="19">
        <v>2.8</v>
      </c>
      <c r="H461" s="19">
        <v>-7.43</v>
      </c>
      <c r="I461" s="19">
        <v>-8.7200000000000006</v>
      </c>
      <c r="J461" s="19">
        <v>-0.35</v>
      </c>
      <c r="K461" s="19">
        <v>-0.82</v>
      </c>
      <c r="L461" s="19">
        <v>0.47</v>
      </c>
      <c r="M461" s="19">
        <v>1.1100000000000001</v>
      </c>
      <c r="N461" s="19">
        <v>-1.32</v>
      </c>
      <c r="O461" s="19">
        <v>0.33</v>
      </c>
      <c r="P461" s="19">
        <v>0.64</v>
      </c>
      <c r="Q461" s="19">
        <v>-2</v>
      </c>
      <c r="R461" s="19">
        <v>-2.15</v>
      </c>
      <c r="S461" s="19">
        <v>-0.11</v>
      </c>
      <c r="T461" s="19">
        <v>-0.36</v>
      </c>
    </row>
    <row r="462" spans="2:20" x14ac:dyDescent="0.2">
      <c r="B462" s="18">
        <v>43014</v>
      </c>
      <c r="C462" s="19">
        <v>1.73</v>
      </c>
      <c r="D462" s="19">
        <v>-0.75</v>
      </c>
      <c r="E462" s="19">
        <v>-7.14</v>
      </c>
      <c r="F462" s="19">
        <v>0.75</v>
      </c>
      <c r="G462" s="19">
        <v>1.73</v>
      </c>
      <c r="H462" s="19">
        <v>-0.97</v>
      </c>
      <c r="I462" s="19">
        <v>-1.1499999999999999</v>
      </c>
      <c r="J462" s="19">
        <v>4.13</v>
      </c>
      <c r="K462" s="19">
        <v>0.9</v>
      </c>
      <c r="L462" s="19">
        <v>0.48</v>
      </c>
      <c r="M462" s="19">
        <v>-0.16</v>
      </c>
      <c r="N462" s="19">
        <v>-1.7</v>
      </c>
      <c r="O462" s="19">
        <v>0.24</v>
      </c>
      <c r="P462" s="19">
        <v>0.39</v>
      </c>
      <c r="Q462" s="19">
        <v>-0.26</v>
      </c>
      <c r="R462" s="19">
        <v>-0.28000000000000003</v>
      </c>
      <c r="S462" s="19">
        <v>1.36</v>
      </c>
      <c r="T462" s="19">
        <v>0.39</v>
      </c>
    </row>
    <row r="463" spans="2:20" x14ac:dyDescent="0.2">
      <c r="B463" s="18">
        <v>43007</v>
      </c>
      <c r="C463" s="19">
        <v>2.87</v>
      </c>
      <c r="D463" s="19">
        <v>-5.5</v>
      </c>
      <c r="E463" s="19">
        <v>-9.92</v>
      </c>
      <c r="F463" s="19">
        <v>3.02</v>
      </c>
      <c r="G463" s="19">
        <v>2.98</v>
      </c>
      <c r="H463" s="19">
        <v>-0.7</v>
      </c>
      <c r="I463" s="19">
        <v>7.4</v>
      </c>
      <c r="J463" s="19">
        <v>6.24</v>
      </c>
      <c r="K463" s="19">
        <v>1.96</v>
      </c>
      <c r="L463" s="19">
        <v>0.79</v>
      </c>
      <c r="M463" s="19">
        <v>-1.2</v>
      </c>
      <c r="N463" s="19">
        <v>-2.37</v>
      </c>
      <c r="O463" s="19">
        <v>0.98</v>
      </c>
      <c r="P463" s="19">
        <v>0.68</v>
      </c>
      <c r="Q463" s="19">
        <v>-0.19</v>
      </c>
      <c r="R463" s="19">
        <v>1.83</v>
      </c>
      <c r="S463" s="19">
        <v>2.0499999999999998</v>
      </c>
      <c r="T463" s="19">
        <v>0.86</v>
      </c>
    </row>
    <row r="464" spans="2:20" x14ac:dyDescent="0.2">
      <c r="B464" s="18">
        <v>43000</v>
      </c>
      <c r="C464" s="19">
        <v>3.13</v>
      </c>
      <c r="D464" s="19">
        <v>-3.21</v>
      </c>
      <c r="E464" s="19">
        <v>-5.07</v>
      </c>
      <c r="F464" s="19">
        <v>3.99</v>
      </c>
      <c r="G464" s="19">
        <v>7.15</v>
      </c>
      <c r="H464" s="19">
        <v>3.53</v>
      </c>
      <c r="I464" s="19">
        <v>7.28</v>
      </c>
      <c r="J464" s="19">
        <v>4.2699999999999996</v>
      </c>
      <c r="K464" s="19">
        <v>2.67</v>
      </c>
      <c r="L464" s="19">
        <v>0.87</v>
      </c>
      <c r="M464" s="19">
        <v>-0.7</v>
      </c>
      <c r="N464" s="19">
        <v>-1.21</v>
      </c>
      <c r="O464" s="19">
        <v>1.3</v>
      </c>
      <c r="P464" s="19">
        <v>1.63</v>
      </c>
      <c r="Q464" s="19">
        <v>0.95</v>
      </c>
      <c r="R464" s="19">
        <v>1.8</v>
      </c>
      <c r="S464" s="19">
        <v>1.41</v>
      </c>
      <c r="T464" s="19">
        <v>1.17</v>
      </c>
    </row>
    <row r="465" spans="2:20" x14ac:dyDescent="0.2">
      <c r="B465" s="18">
        <v>42993</v>
      </c>
      <c r="C465" s="19">
        <v>4.07</v>
      </c>
      <c r="D465" s="19">
        <v>-4.2699999999999996</v>
      </c>
      <c r="E465" s="19">
        <v>-0.67</v>
      </c>
      <c r="F465" s="19">
        <v>1.53</v>
      </c>
      <c r="G465" s="19">
        <v>7.88</v>
      </c>
      <c r="H465" s="19">
        <v>4.33</v>
      </c>
      <c r="I465" s="19">
        <v>5.01</v>
      </c>
      <c r="J465" s="19">
        <v>10</v>
      </c>
      <c r="K465" s="19">
        <v>2.13</v>
      </c>
      <c r="L465" s="19">
        <v>1.1299999999999999</v>
      </c>
      <c r="M465" s="19">
        <v>-0.93</v>
      </c>
      <c r="N465" s="19">
        <v>-0.16</v>
      </c>
      <c r="O465" s="19">
        <v>0.5</v>
      </c>
      <c r="P465" s="19">
        <v>1.79</v>
      </c>
      <c r="Q465" s="19">
        <v>1.1599999999999999</v>
      </c>
      <c r="R465" s="19">
        <v>1.24</v>
      </c>
      <c r="S465" s="19">
        <v>2.97</v>
      </c>
      <c r="T465" s="19">
        <v>0.93</v>
      </c>
    </row>
    <row r="466" spans="2:20" x14ac:dyDescent="0.2">
      <c r="B466" s="18">
        <v>42986</v>
      </c>
      <c r="C466" s="19">
        <v>2.58</v>
      </c>
      <c r="D466" s="19">
        <v>-2.76</v>
      </c>
      <c r="E466" s="19">
        <v>-1.51</v>
      </c>
      <c r="F466" s="19">
        <v>4.83</v>
      </c>
      <c r="G466" s="19">
        <v>9.9700000000000006</v>
      </c>
      <c r="H466" s="19">
        <v>2.25</v>
      </c>
      <c r="I466" s="19">
        <v>2.36</v>
      </c>
      <c r="J466" s="19">
        <v>4.5599999999999996</v>
      </c>
      <c r="K466" s="19">
        <v>1.74</v>
      </c>
      <c r="L466" s="19">
        <v>0.72</v>
      </c>
      <c r="M466" s="19">
        <v>-0.6</v>
      </c>
      <c r="N466" s="19">
        <v>-0.36</v>
      </c>
      <c r="O466" s="19">
        <v>1.57</v>
      </c>
      <c r="P466" s="19">
        <v>2.0699999999999998</v>
      </c>
      <c r="Q466" s="19">
        <v>0.6</v>
      </c>
      <c r="R466" s="19">
        <v>0.57999999999999996</v>
      </c>
      <c r="S466" s="19">
        <v>0.94</v>
      </c>
      <c r="T466" s="19">
        <v>0.76</v>
      </c>
    </row>
    <row r="467" spans="2:20" x14ac:dyDescent="0.2">
      <c r="B467" s="18">
        <v>42979</v>
      </c>
      <c r="C467" s="19">
        <v>0.04</v>
      </c>
      <c r="D467" s="19">
        <v>-1.25</v>
      </c>
      <c r="E467" s="19">
        <v>-2.5</v>
      </c>
      <c r="F467" s="19">
        <v>0.6</v>
      </c>
      <c r="G467" s="19">
        <v>7.04</v>
      </c>
      <c r="H467" s="19">
        <v>-2.52</v>
      </c>
      <c r="I467" s="19">
        <v>-3.08</v>
      </c>
      <c r="J467" s="19">
        <v>-0.3</v>
      </c>
      <c r="K467" s="19">
        <v>1.79</v>
      </c>
      <c r="L467" s="19">
        <v>0.01</v>
      </c>
      <c r="M467" s="19">
        <v>-0.27</v>
      </c>
      <c r="N467" s="19">
        <v>-0.6</v>
      </c>
      <c r="O467" s="19">
        <v>0.19</v>
      </c>
      <c r="P467" s="19">
        <v>1.46</v>
      </c>
      <c r="Q467" s="19">
        <v>-0.68</v>
      </c>
      <c r="R467" s="19">
        <v>-0.76</v>
      </c>
      <c r="S467" s="19">
        <v>-0.06</v>
      </c>
      <c r="T467" s="19">
        <v>0.78</v>
      </c>
    </row>
    <row r="468" spans="2:20" x14ac:dyDescent="0.2">
      <c r="B468" s="18">
        <v>42972</v>
      </c>
      <c r="C468" s="19">
        <v>-0.89</v>
      </c>
      <c r="D468" s="19">
        <v>0.25</v>
      </c>
      <c r="E468" s="19">
        <v>-4.57</v>
      </c>
      <c r="F468" s="19">
        <v>1.01</v>
      </c>
      <c r="G468" s="19">
        <v>2.5</v>
      </c>
      <c r="H468" s="19">
        <v>-0.4</v>
      </c>
      <c r="I468" s="19">
        <v>-4.38</v>
      </c>
      <c r="J468" s="19">
        <v>0.1</v>
      </c>
      <c r="K468" s="19">
        <v>2.69</v>
      </c>
      <c r="L468" s="19">
        <v>-0.25</v>
      </c>
      <c r="M468" s="19">
        <v>0.06</v>
      </c>
      <c r="N468" s="19">
        <v>-1.0900000000000001</v>
      </c>
      <c r="O468" s="19">
        <v>0.33</v>
      </c>
      <c r="P468" s="19">
        <v>0.52</v>
      </c>
      <c r="Q468" s="19">
        <v>-0.11</v>
      </c>
      <c r="R468" s="19">
        <v>-1.08</v>
      </c>
      <c r="S468" s="19">
        <v>0.02</v>
      </c>
      <c r="T468" s="19">
        <v>1.18</v>
      </c>
    </row>
    <row r="469" spans="2:20" x14ac:dyDescent="0.2">
      <c r="B469" s="18">
        <v>42965</v>
      </c>
      <c r="C469" s="19">
        <v>-5.61</v>
      </c>
      <c r="D469" s="19">
        <v>-0.19</v>
      </c>
      <c r="E469" s="19">
        <v>-1.92</v>
      </c>
      <c r="F469" s="19">
        <v>-0.06</v>
      </c>
      <c r="G469" s="19">
        <v>2.65</v>
      </c>
      <c r="H469" s="19">
        <v>2.96</v>
      </c>
      <c r="I469" s="19">
        <v>-2.85</v>
      </c>
      <c r="J469" s="19">
        <v>-4.1100000000000003</v>
      </c>
      <c r="K469" s="19">
        <v>4.32</v>
      </c>
      <c r="L469" s="19">
        <v>-1.55</v>
      </c>
      <c r="M469" s="19">
        <v>-0.04</v>
      </c>
      <c r="N469" s="19">
        <v>-0.46</v>
      </c>
      <c r="O469" s="19">
        <v>-0.02</v>
      </c>
      <c r="P469" s="19">
        <v>0.55000000000000004</v>
      </c>
      <c r="Q469" s="19">
        <v>0.79</v>
      </c>
      <c r="R469" s="19">
        <v>-0.87</v>
      </c>
      <c r="S469" s="19">
        <v>-0.85</v>
      </c>
      <c r="T469" s="19">
        <v>1.89</v>
      </c>
    </row>
    <row r="470" spans="2:20" x14ac:dyDescent="0.2">
      <c r="B470" s="18">
        <v>42958</v>
      </c>
      <c r="C470" s="19">
        <v>-5.03</v>
      </c>
      <c r="D470" s="19">
        <v>2.0499999999999998</v>
      </c>
      <c r="E470" s="19">
        <v>2.99</v>
      </c>
      <c r="F470" s="19">
        <v>-1.99</v>
      </c>
      <c r="G470" s="19">
        <v>2.12</v>
      </c>
      <c r="H470" s="19">
        <v>6.53</v>
      </c>
      <c r="I470" s="19">
        <v>-3.46</v>
      </c>
      <c r="J470" s="19">
        <v>-3.65</v>
      </c>
      <c r="K470" s="19">
        <v>4.2300000000000004</v>
      </c>
      <c r="L470" s="19">
        <v>-1.39</v>
      </c>
      <c r="M470" s="19">
        <v>0.45</v>
      </c>
      <c r="N470" s="19">
        <v>0.71</v>
      </c>
      <c r="O470" s="19">
        <v>-0.65</v>
      </c>
      <c r="P470" s="19">
        <v>0.44</v>
      </c>
      <c r="Q470" s="19">
        <v>1.75</v>
      </c>
      <c r="R470" s="19">
        <v>-1.05</v>
      </c>
      <c r="S470" s="19">
        <v>-0.76</v>
      </c>
      <c r="T470" s="19">
        <v>1.85</v>
      </c>
    </row>
    <row r="471" spans="2:20" x14ac:dyDescent="0.2">
      <c r="B471" s="18">
        <v>42951</v>
      </c>
      <c r="C471" s="19">
        <v>-0.46</v>
      </c>
      <c r="D471" s="19">
        <v>3.08</v>
      </c>
      <c r="E471" s="19">
        <v>6.26</v>
      </c>
      <c r="F471" s="19">
        <v>-3.66</v>
      </c>
      <c r="G471" s="19">
        <v>4.93</v>
      </c>
      <c r="H471" s="19">
        <v>8.0299999999999994</v>
      </c>
      <c r="I471" s="19">
        <v>-2.2999999999999998</v>
      </c>
      <c r="J471" s="19">
        <v>-2.25</v>
      </c>
      <c r="K471" s="19">
        <v>3.4</v>
      </c>
      <c r="L471" s="19">
        <v>-0.13</v>
      </c>
      <c r="M471" s="19">
        <v>0.67</v>
      </c>
      <c r="N471" s="19">
        <v>1.49</v>
      </c>
      <c r="O471" s="19">
        <v>-1.19</v>
      </c>
      <c r="P471" s="19">
        <v>1.02</v>
      </c>
      <c r="Q471" s="19">
        <v>2.16</v>
      </c>
      <c r="R471" s="19">
        <v>-0.7</v>
      </c>
      <c r="S471" s="19">
        <v>-0.47</v>
      </c>
      <c r="T471" s="19">
        <v>1.49</v>
      </c>
    </row>
    <row r="472" spans="2:20" x14ac:dyDescent="0.2">
      <c r="B472" s="18">
        <v>42944</v>
      </c>
      <c r="C472" s="19">
        <v>-1.25</v>
      </c>
      <c r="D472" s="19">
        <v>-1.7</v>
      </c>
      <c r="E472" s="19">
        <v>3.6</v>
      </c>
      <c r="F472" s="19">
        <v>-6.01</v>
      </c>
      <c r="G472" s="19">
        <v>6.29</v>
      </c>
      <c r="H472" s="19">
        <v>1.52</v>
      </c>
      <c r="I472" s="19">
        <v>-2.0699999999999998</v>
      </c>
      <c r="J472" s="19">
        <v>1.87</v>
      </c>
      <c r="K472" s="19">
        <v>4.3499999999999996</v>
      </c>
      <c r="L472" s="19">
        <v>-0.35</v>
      </c>
      <c r="M472" s="19">
        <v>-0.37</v>
      </c>
      <c r="N472" s="19">
        <v>0.86</v>
      </c>
      <c r="O472" s="19">
        <v>-1.95</v>
      </c>
      <c r="P472" s="19">
        <v>1.31</v>
      </c>
      <c r="Q472" s="19">
        <v>0.41</v>
      </c>
      <c r="R472" s="19">
        <v>-0.63</v>
      </c>
      <c r="S472" s="19">
        <v>0.39</v>
      </c>
      <c r="T472" s="19">
        <v>1.9</v>
      </c>
    </row>
    <row r="473" spans="2:20" x14ac:dyDescent="0.2">
      <c r="B473" s="18">
        <v>42937</v>
      </c>
      <c r="C473" s="19">
        <v>-0.41</v>
      </c>
      <c r="D473" s="19">
        <v>-1.29</v>
      </c>
      <c r="E473" s="19">
        <v>1.79</v>
      </c>
      <c r="F473" s="19">
        <v>-3.98</v>
      </c>
      <c r="G473" s="19">
        <v>8.1300000000000008</v>
      </c>
      <c r="H473" s="19">
        <v>-1.7</v>
      </c>
      <c r="I473" s="19">
        <v>-2.5299999999999998</v>
      </c>
      <c r="J473" s="19">
        <v>0.47</v>
      </c>
      <c r="K473" s="19">
        <v>2.2799999999999998</v>
      </c>
      <c r="L473" s="19">
        <v>-0.11</v>
      </c>
      <c r="M473" s="19">
        <v>-0.28000000000000003</v>
      </c>
      <c r="N473" s="19">
        <v>0.43</v>
      </c>
      <c r="O473" s="19">
        <v>-1.29</v>
      </c>
      <c r="P473" s="19">
        <v>1.69</v>
      </c>
      <c r="Q473" s="19">
        <v>-0.46</v>
      </c>
      <c r="R473" s="19">
        <v>-0.77</v>
      </c>
      <c r="S473" s="19">
        <v>0.1</v>
      </c>
      <c r="T473" s="19">
        <v>1</v>
      </c>
    </row>
    <row r="474" spans="2:20" x14ac:dyDescent="0.2">
      <c r="B474" s="18">
        <v>42930</v>
      </c>
      <c r="C474" s="19">
        <v>0.34</v>
      </c>
      <c r="D474" s="19">
        <v>-5.38</v>
      </c>
      <c r="E474" s="19">
        <v>4.21</v>
      </c>
      <c r="F474" s="19">
        <v>-2.73</v>
      </c>
      <c r="G474" s="19">
        <v>8.59</v>
      </c>
      <c r="H474" s="19">
        <v>-8.91</v>
      </c>
      <c r="I474" s="19">
        <v>-4.3899999999999997</v>
      </c>
      <c r="J474" s="19">
        <v>2.0099999999999998</v>
      </c>
      <c r="K474" s="19">
        <v>2.33</v>
      </c>
      <c r="L474" s="19">
        <v>0.1</v>
      </c>
      <c r="M474" s="19">
        <v>-1.22</v>
      </c>
      <c r="N474" s="19">
        <v>1</v>
      </c>
      <c r="O474" s="19">
        <v>-0.89</v>
      </c>
      <c r="P474" s="19">
        <v>1.78</v>
      </c>
      <c r="Q474" s="19">
        <v>-2.39</v>
      </c>
      <c r="R474" s="19">
        <v>-1.33</v>
      </c>
      <c r="S474" s="19">
        <v>0.42</v>
      </c>
      <c r="T474" s="19">
        <v>1.02</v>
      </c>
    </row>
    <row r="475" spans="2:20" x14ac:dyDescent="0.2">
      <c r="B475" s="18">
        <v>42923</v>
      </c>
      <c r="C475" s="19">
        <v>-6.47</v>
      </c>
      <c r="D475" s="19">
        <v>-3.31</v>
      </c>
      <c r="E475" s="19">
        <v>2.09</v>
      </c>
      <c r="F475" s="19">
        <v>0.55000000000000004</v>
      </c>
      <c r="G475" s="19">
        <v>5.96</v>
      </c>
      <c r="H475" s="19">
        <v>-9.85</v>
      </c>
      <c r="I475" s="19">
        <v>-4.09</v>
      </c>
      <c r="J475" s="19">
        <v>-0.32</v>
      </c>
      <c r="K475" s="19">
        <v>1.94</v>
      </c>
      <c r="L475" s="19">
        <v>-1.79</v>
      </c>
      <c r="M475" s="19">
        <v>-0.83</v>
      </c>
      <c r="N475" s="19">
        <v>0.5</v>
      </c>
      <c r="O475" s="19">
        <v>0.18</v>
      </c>
      <c r="P475" s="19">
        <v>1.22</v>
      </c>
      <c r="Q475" s="19">
        <v>-2.5</v>
      </c>
      <c r="R475" s="19">
        <v>-1.24</v>
      </c>
      <c r="S475" s="19">
        <v>-7.0000000000000007E-2</v>
      </c>
      <c r="T475" s="19">
        <v>0.85</v>
      </c>
    </row>
    <row r="476" spans="2:20" x14ac:dyDescent="0.2">
      <c r="B476" s="18">
        <v>42916</v>
      </c>
      <c r="C476" s="19">
        <v>-2.78</v>
      </c>
      <c r="D476" s="19">
        <v>0.59</v>
      </c>
      <c r="E476" s="19">
        <v>5.04</v>
      </c>
      <c r="F476" s="19">
        <v>5.57</v>
      </c>
      <c r="G476" s="19">
        <v>8.34</v>
      </c>
      <c r="H476" s="19">
        <v>-4.5199999999999996</v>
      </c>
      <c r="I476" s="19">
        <v>-4.88</v>
      </c>
      <c r="J476" s="19">
        <v>-3.85</v>
      </c>
      <c r="K476" s="19">
        <v>0.04</v>
      </c>
      <c r="L476" s="19">
        <v>-0.77</v>
      </c>
      <c r="M476" s="19">
        <v>0.19</v>
      </c>
      <c r="N476" s="19">
        <v>1.2</v>
      </c>
      <c r="O476" s="19">
        <v>1.81</v>
      </c>
      <c r="P476" s="19">
        <v>1.71</v>
      </c>
      <c r="Q476" s="19">
        <v>-1.1499999999999999</v>
      </c>
      <c r="R476" s="19">
        <v>-1.48</v>
      </c>
      <c r="S476" s="19">
        <v>-0.8</v>
      </c>
      <c r="T476" s="19">
        <v>0.02</v>
      </c>
    </row>
    <row r="477" spans="2:20" x14ac:dyDescent="0.2">
      <c r="B477" s="18">
        <v>42909</v>
      </c>
      <c r="C477" s="19">
        <v>-2.4500000000000002</v>
      </c>
      <c r="D477" s="19">
        <v>1.17</v>
      </c>
      <c r="E477" s="19">
        <v>2.02</v>
      </c>
      <c r="F477" s="19">
        <v>6.28</v>
      </c>
      <c r="G477" s="19">
        <v>6.81</v>
      </c>
      <c r="H477" s="19">
        <v>-5.88</v>
      </c>
      <c r="I477" s="19">
        <v>-4.9800000000000004</v>
      </c>
      <c r="J477" s="19">
        <v>-1.51</v>
      </c>
      <c r="K477" s="19">
        <v>-0.69</v>
      </c>
      <c r="L477" s="19">
        <v>-0.68</v>
      </c>
      <c r="M477" s="19">
        <v>0.38</v>
      </c>
      <c r="N477" s="19">
        <v>0.48</v>
      </c>
      <c r="O477" s="19">
        <v>2.04</v>
      </c>
      <c r="P477" s="19">
        <v>1.4</v>
      </c>
      <c r="Q477" s="19">
        <v>-1.49</v>
      </c>
      <c r="R477" s="19">
        <v>-1.51</v>
      </c>
      <c r="S477" s="19">
        <v>-0.31</v>
      </c>
      <c r="T477" s="19">
        <v>-0.3</v>
      </c>
    </row>
    <row r="478" spans="2:20" x14ac:dyDescent="0.2">
      <c r="B478" s="18">
        <v>42902</v>
      </c>
      <c r="C478" s="19">
        <v>-4.0199999999999996</v>
      </c>
      <c r="D478" s="19">
        <v>2.75</v>
      </c>
      <c r="E478" s="19">
        <v>-3.45</v>
      </c>
      <c r="F478" s="19">
        <v>4.66</v>
      </c>
      <c r="G478" s="19">
        <v>-0.89</v>
      </c>
      <c r="H478" s="19">
        <v>2.42</v>
      </c>
      <c r="I478" s="19">
        <v>-1.38</v>
      </c>
      <c r="J478" s="19">
        <v>-4.7300000000000004</v>
      </c>
      <c r="K478" s="19">
        <v>0.46</v>
      </c>
      <c r="L478" s="19">
        <v>-1.1100000000000001</v>
      </c>
      <c r="M478" s="19">
        <v>0.91</v>
      </c>
      <c r="N478" s="19">
        <v>-0.82</v>
      </c>
      <c r="O478" s="19">
        <v>1.51</v>
      </c>
      <c r="P478" s="19">
        <v>-0.18</v>
      </c>
      <c r="Q478" s="19">
        <v>0.61</v>
      </c>
      <c r="R478" s="19">
        <v>-0.42</v>
      </c>
      <c r="S478" s="19">
        <v>-1.03</v>
      </c>
      <c r="T478" s="19">
        <v>0.2</v>
      </c>
    </row>
    <row r="479" spans="2:20" x14ac:dyDescent="0.2">
      <c r="B479" s="18">
        <v>42895</v>
      </c>
      <c r="C479" s="19">
        <v>-1.04</v>
      </c>
      <c r="D479" s="19">
        <v>-0.69</v>
      </c>
      <c r="E479" s="19">
        <v>-6.63</v>
      </c>
      <c r="F479" s="19">
        <v>3.83</v>
      </c>
      <c r="G479" s="19">
        <v>-0.04</v>
      </c>
      <c r="H479" s="19">
        <v>6.35</v>
      </c>
      <c r="I479" s="19">
        <v>-2.04</v>
      </c>
      <c r="J479" s="19">
        <v>-2.87</v>
      </c>
      <c r="K479" s="19">
        <v>-0.02</v>
      </c>
      <c r="L479" s="19">
        <v>-0.28999999999999998</v>
      </c>
      <c r="M479" s="19">
        <v>-0.23</v>
      </c>
      <c r="N479" s="19">
        <v>-1.58</v>
      </c>
      <c r="O479" s="19">
        <v>1.24</v>
      </c>
      <c r="P479" s="19">
        <v>-0.01</v>
      </c>
      <c r="Q479" s="19">
        <v>1.61</v>
      </c>
      <c r="R479" s="19">
        <v>-0.62</v>
      </c>
      <c r="S479" s="19">
        <v>-0.62</v>
      </c>
      <c r="T479" s="19">
        <v>-0.01</v>
      </c>
    </row>
    <row r="480" spans="2:20" x14ac:dyDescent="0.2">
      <c r="B480" s="18">
        <v>42888</v>
      </c>
      <c r="C480" s="19">
        <v>-5.03</v>
      </c>
      <c r="D480" s="19">
        <v>-3.27</v>
      </c>
      <c r="E480" s="19">
        <v>-7.64</v>
      </c>
      <c r="F480" s="19">
        <v>-0.87</v>
      </c>
      <c r="G480" s="19">
        <v>-6.78</v>
      </c>
      <c r="H480" s="19">
        <v>4.1900000000000004</v>
      </c>
      <c r="I480" s="19">
        <v>-1.3</v>
      </c>
      <c r="J480" s="19">
        <v>-2.0699999999999998</v>
      </c>
      <c r="K480" s="19">
        <v>0.56000000000000005</v>
      </c>
      <c r="L480" s="19">
        <v>-1.39</v>
      </c>
      <c r="M480" s="19">
        <v>-1.08</v>
      </c>
      <c r="N480" s="19">
        <v>-1.82</v>
      </c>
      <c r="O480" s="19">
        <v>-0.28000000000000003</v>
      </c>
      <c r="P480" s="19">
        <v>-1.39</v>
      </c>
      <c r="Q480" s="19">
        <v>1.06</v>
      </c>
      <c r="R480" s="19">
        <v>-0.39</v>
      </c>
      <c r="S480" s="19">
        <v>-0.45</v>
      </c>
      <c r="T480" s="19">
        <v>0.24</v>
      </c>
    </row>
    <row r="481" spans="2:20" x14ac:dyDescent="0.2">
      <c r="B481" s="18">
        <v>42881</v>
      </c>
      <c r="C481" s="19">
        <v>-4.46</v>
      </c>
      <c r="D481" s="19">
        <v>-5.58</v>
      </c>
      <c r="E481" s="19">
        <v>-3.53</v>
      </c>
      <c r="F481" s="19">
        <v>-1.59</v>
      </c>
      <c r="G481" s="19">
        <v>-8</v>
      </c>
      <c r="H481" s="19">
        <v>6.18</v>
      </c>
      <c r="I481" s="19">
        <v>0.19</v>
      </c>
      <c r="J481" s="19">
        <v>-1.01</v>
      </c>
      <c r="K481" s="19">
        <v>1.88</v>
      </c>
      <c r="L481" s="19">
        <v>-1.24</v>
      </c>
      <c r="M481" s="19">
        <v>-1.84</v>
      </c>
      <c r="N481" s="19">
        <v>-0.84</v>
      </c>
      <c r="O481" s="19">
        <v>-0.52</v>
      </c>
      <c r="P481" s="19">
        <v>-1.64</v>
      </c>
      <c r="Q481" s="19">
        <v>1.57</v>
      </c>
      <c r="R481" s="19">
        <v>0.06</v>
      </c>
      <c r="S481" s="19">
        <v>-0.22</v>
      </c>
      <c r="T481" s="19">
        <v>0.82</v>
      </c>
    </row>
    <row r="482" spans="2:20" x14ac:dyDescent="0.2">
      <c r="B482" s="18">
        <v>42874</v>
      </c>
      <c r="C482" s="19">
        <v>-5.28</v>
      </c>
      <c r="D482" s="19">
        <v>-5.84</v>
      </c>
      <c r="E482" s="19">
        <v>-2.31</v>
      </c>
      <c r="F482" s="19">
        <v>-2</v>
      </c>
      <c r="G482" s="19">
        <v>-7.1</v>
      </c>
      <c r="H482" s="19">
        <v>2.04</v>
      </c>
      <c r="I482" s="19">
        <v>-1.79</v>
      </c>
      <c r="J482" s="19">
        <v>-0.63</v>
      </c>
      <c r="K482" s="19">
        <v>1.76</v>
      </c>
      <c r="L482" s="19">
        <v>-1.46</v>
      </c>
      <c r="M482" s="19">
        <v>-1.92</v>
      </c>
      <c r="N482" s="19">
        <v>-0.55000000000000004</v>
      </c>
      <c r="O482" s="19">
        <v>-0.65</v>
      </c>
      <c r="P482" s="19">
        <v>-1.46</v>
      </c>
      <c r="Q482" s="19">
        <v>0.52</v>
      </c>
      <c r="R482" s="19">
        <v>-0.54</v>
      </c>
      <c r="S482" s="19">
        <v>-0.14000000000000001</v>
      </c>
      <c r="T482" s="19">
        <v>0.77</v>
      </c>
    </row>
    <row r="483" spans="2:20" x14ac:dyDescent="0.2">
      <c r="B483" s="18">
        <v>42867</v>
      </c>
      <c r="C483" s="19">
        <v>-2.57</v>
      </c>
      <c r="D483" s="19">
        <v>-5.59</v>
      </c>
      <c r="E483" s="19">
        <v>2.56</v>
      </c>
      <c r="F483" s="19">
        <v>-2.87</v>
      </c>
      <c r="G483" s="19">
        <v>-9.31</v>
      </c>
      <c r="H483" s="19">
        <v>-2.16</v>
      </c>
      <c r="I483" s="19">
        <v>1.4</v>
      </c>
      <c r="J483" s="19">
        <v>3.49</v>
      </c>
      <c r="K483" s="19">
        <v>2.13</v>
      </c>
      <c r="L483" s="19">
        <v>-0.71</v>
      </c>
      <c r="M483" s="19">
        <v>-1.84</v>
      </c>
      <c r="N483" s="19">
        <v>0.61</v>
      </c>
      <c r="O483" s="19">
        <v>-0.93</v>
      </c>
      <c r="P483" s="19">
        <v>-1.76</v>
      </c>
      <c r="Q483" s="19">
        <v>-0.55000000000000004</v>
      </c>
      <c r="R483" s="19">
        <v>0.43</v>
      </c>
      <c r="S483" s="19">
        <v>0.76</v>
      </c>
      <c r="T483" s="19">
        <v>0.93</v>
      </c>
    </row>
    <row r="484" spans="2:20" x14ac:dyDescent="0.2">
      <c r="B484" s="18">
        <v>42860</v>
      </c>
      <c r="C484" s="19">
        <v>-1.62</v>
      </c>
      <c r="D484" s="19">
        <v>-5.55</v>
      </c>
      <c r="E484" s="19">
        <v>5.99</v>
      </c>
      <c r="F484" s="19">
        <v>-1.82</v>
      </c>
      <c r="G484" s="19">
        <v>-4.32</v>
      </c>
      <c r="H484" s="19">
        <v>-2.84</v>
      </c>
      <c r="I484" s="19">
        <v>4.0599999999999996</v>
      </c>
      <c r="J484" s="19">
        <v>0.42</v>
      </c>
      <c r="K484" s="19">
        <v>2.68</v>
      </c>
      <c r="L484" s="19">
        <v>-0.45</v>
      </c>
      <c r="M484" s="19">
        <v>-1.83</v>
      </c>
      <c r="N484" s="19">
        <v>1.43</v>
      </c>
      <c r="O484" s="19">
        <v>-0.59</v>
      </c>
      <c r="P484" s="19">
        <v>-0.82</v>
      </c>
      <c r="Q484" s="19">
        <v>-0.72</v>
      </c>
      <c r="R484" s="19">
        <v>1.23</v>
      </c>
      <c r="S484" s="19">
        <v>0.09</v>
      </c>
      <c r="T484" s="19">
        <v>1.17</v>
      </c>
    </row>
    <row r="485" spans="2:20" x14ac:dyDescent="0.2">
      <c r="B485" s="18">
        <v>42853</v>
      </c>
      <c r="C485" s="19">
        <v>-0.99</v>
      </c>
      <c r="D485" s="19">
        <v>-4.78</v>
      </c>
      <c r="E485" s="19">
        <v>5.31</v>
      </c>
      <c r="F485" s="19">
        <v>-3.05</v>
      </c>
      <c r="G485" s="19">
        <v>-2.21</v>
      </c>
      <c r="H485" s="19">
        <v>-1.44</v>
      </c>
      <c r="I485" s="19">
        <v>3.97</v>
      </c>
      <c r="J485" s="19">
        <v>3.14</v>
      </c>
      <c r="K485" s="19">
        <v>3.08</v>
      </c>
      <c r="L485" s="19">
        <v>-0.27</v>
      </c>
      <c r="M485" s="19">
        <v>-1.58</v>
      </c>
      <c r="N485" s="19">
        <v>1.27</v>
      </c>
      <c r="O485" s="19">
        <v>-0.99</v>
      </c>
      <c r="P485" s="19">
        <v>-0.42</v>
      </c>
      <c r="Q485" s="19">
        <v>-0.37</v>
      </c>
      <c r="R485" s="19">
        <v>1.21</v>
      </c>
      <c r="S485" s="19">
        <v>0.68</v>
      </c>
      <c r="T485" s="19">
        <v>1.35</v>
      </c>
    </row>
    <row r="486" spans="2:20" x14ac:dyDescent="0.2">
      <c r="B486" s="18">
        <v>42846</v>
      </c>
      <c r="C486" s="19">
        <v>-0.06</v>
      </c>
      <c r="D486" s="19">
        <v>-4.09</v>
      </c>
      <c r="E486" s="19">
        <v>-0.67</v>
      </c>
      <c r="F486" s="19">
        <v>-5.01</v>
      </c>
      <c r="G486" s="19">
        <v>-3.98</v>
      </c>
      <c r="H486" s="19">
        <v>-0.3</v>
      </c>
      <c r="I486" s="19">
        <v>3.67</v>
      </c>
      <c r="J486" s="19">
        <v>5.37</v>
      </c>
      <c r="K486" s="19">
        <v>1.36</v>
      </c>
      <c r="L486" s="19">
        <v>-0.02</v>
      </c>
      <c r="M486" s="19">
        <v>-1.35</v>
      </c>
      <c r="N486" s="19">
        <v>-0.16</v>
      </c>
      <c r="O486" s="19">
        <v>-1.63</v>
      </c>
      <c r="P486" s="19">
        <v>-0.75</v>
      </c>
      <c r="Q486" s="19">
        <v>-0.08</v>
      </c>
      <c r="R486" s="19">
        <v>1.1100000000000001</v>
      </c>
      <c r="S486" s="19">
        <v>1.17</v>
      </c>
      <c r="T486" s="19">
        <v>0.59</v>
      </c>
    </row>
    <row r="487" spans="2:20" x14ac:dyDescent="0.2">
      <c r="B487" s="18">
        <v>42839</v>
      </c>
      <c r="C487" s="19">
        <v>-3.16</v>
      </c>
      <c r="D487" s="19">
        <v>-2.95</v>
      </c>
      <c r="E487" s="19">
        <v>-2.69</v>
      </c>
      <c r="F487" s="19">
        <v>-4.21</v>
      </c>
      <c r="G487" s="19">
        <v>-0.34</v>
      </c>
      <c r="H487" s="19">
        <v>3.06</v>
      </c>
      <c r="I487" s="19">
        <v>2.2999999999999998</v>
      </c>
      <c r="J487" s="19">
        <v>1.2</v>
      </c>
      <c r="K487" s="19">
        <v>2.0699999999999998</v>
      </c>
      <c r="L487" s="19">
        <v>-0.88</v>
      </c>
      <c r="M487" s="19">
        <v>-0.97</v>
      </c>
      <c r="N487" s="19">
        <v>-0.64</v>
      </c>
      <c r="O487" s="19">
        <v>-1.37</v>
      </c>
      <c r="P487" s="19">
        <v>-0.06</v>
      </c>
      <c r="Q487" s="19">
        <v>0.78</v>
      </c>
      <c r="R487" s="19">
        <v>0.7</v>
      </c>
      <c r="S487" s="19">
        <v>0.26</v>
      </c>
      <c r="T487" s="19">
        <v>0.91</v>
      </c>
    </row>
    <row r="488" spans="2:20" x14ac:dyDescent="0.2">
      <c r="B488" s="18">
        <v>42832</v>
      </c>
      <c r="C488" s="19">
        <v>-4.33</v>
      </c>
      <c r="D488" s="19">
        <v>-2.06</v>
      </c>
      <c r="E488" s="19">
        <v>-6.36</v>
      </c>
      <c r="F488" s="19">
        <v>-4.7</v>
      </c>
      <c r="G488" s="19">
        <v>0.53</v>
      </c>
      <c r="H488" s="19">
        <v>4.6100000000000003</v>
      </c>
      <c r="I488" s="19">
        <v>-0.55000000000000004</v>
      </c>
      <c r="J488" s="19">
        <v>1.34</v>
      </c>
      <c r="K488" s="19">
        <v>1.27</v>
      </c>
      <c r="L488" s="19">
        <v>-1.2</v>
      </c>
      <c r="M488" s="19">
        <v>-0.68</v>
      </c>
      <c r="N488" s="19">
        <v>-1.52</v>
      </c>
      <c r="O488" s="19">
        <v>-1.53</v>
      </c>
      <c r="P488" s="19">
        <v>0.13</v>
      </c>
      <c r="Q488" s="19">
        <v>1.17</v>
      </c>
      <c r="R488" s="19">
        <v>-0.17</v>
      </c>
      <c r="S488" s="19">
        <v>0.3</v>
      </c>
      <c r="T488" s="19">
        <v>0.56000000000000005</v>
      </c>
    </row>
    <row r="489" spans="2:20" x14ac:dyDescent="0.2">
      <c r="B489" s="18">
        <v>42825</v>
      </c>
      <c r="C489" s="19">
        <v>-4.59</v>
      </c>
      <c r="D489" s="19">
        <v>-3.22</v>
      </c>
      <c r="E489" s="19">
        <v>-3.82</v>
      </c>
      <c r="F489" s="19">
        <v>-6.13</v>
      </c>
      <c r="G489" s="19">
        <v>-0.47</v>
      </c>
      <c r="H489" s="19">
        <v>1.98</v>
      </c>
      <c r="I489" s="19">
        <v>-1.29</v>
      </c>
      <c r="J489" s="19">
        <v>-2.4700000000000002</v>
      </c>
      <c r="K489" s="19">
        <v>0.03</v>
      </c>
      <c r="L489" s="19">
        <v>-1.27</v>
      </c>
      <c r="M489" s="19">
        <v>-1.06</v>
      </c>
      <c r="N489" s="19">
        <v>-0.91</v>
      </c>
      <c r="O489" s="19">
        <v>-1.99</v>
      </c>
      <c r="P489" s="19">
        <v>-0.14000000000000001</v>
      </c>
      <c r="Q489" s="19">
        <v>0.5</v>
      </c>
      <c r="R489" s="19">
        <v>-0.39</v>
      </c>
      <c r="S489" s="19">
        <v>-0.55000000000000004</v>
      </c>
      <c r="T489" s="19">
        <v>0.01</v>
      </c>
    </row>
    <row r="490" spans="2:20" x14ac:dyDescent="0.2">
      <c r="B490" s="18">
        <v>42818</v>
      </c>
      <c r="C490" s="19">
        <v>-4.28</v>
      </c>
      <c r="D490" s="19">
        <v>-5.36</v>
      </c>
      <c r="E490" s="19">
        <v>1.86</v>
      </c>
      <c r="F490" s="19">
        <v>2.46</v>
      </c>
      <c r="G490" s="19">
        <v>-1.39</v>
      </c>
      <c r="H490" s="19">
        <v>3.26</v>
      </c>
      <c r="I490" s="19">
        <v>0.52</v>
      </c>
      <c r="J490" s="19">
        <v>-3.58</v>
      </c>
      <c r="K490" s="19">
        <v>0.19</v>
      </c>
      <c r="L490" s="19">
        <v>-1.19</v>
      </c>
      <c r="M490" s="19">
        <v>-1.76</v>
      </c>
      <c r="N490" s="19">
        <v>0.44</v>
      </c>
      <c r="O490" s="19">
        <v>0.8</v>
      </c>
      <c r="P490" s="19">
        <v>-0.41</v>
      </c>
      <c r="Q490" s="19">
        <v>0.83</v>
      </c>
      <c r="R490" s="19">
        <v>0.16</v>
      </c>
      <c r="S490" s="19">
        <v>-0.79</v>
      </c>
      <c r="T490" s="19">
        <v>0.08</v>
      </c>
    </row>
    <row r="491" spans="2:20" x14ac:dyDescent="0.2">
      <c r="B491" s="18">
        <v>42811</v>
      </c>
      <c r="C491" s="19">
        <v>0.48</v>
      </c>
      <c r="D491" s="19">
        <v>-5.79</v>
      </c>
      <c r="E491" s="19">
        <v>4.5999999999999996</v>
      </c>
      <c r="F491" s="19">
        <v>1.95</v>
      </c>
      <c r="G491" s="19">
        <v>0.93</v>
      </c>
      <c r="H491" s="19">
        <v>1</v>
      </c>
      <c r="I491" s="19">
        <v>-0.35</v>
      </c>
      <c r="J491" s="19">
        <v>-6.05</v>
      </c>
      <c r="K491" s="19">
        <v>0</v>
      </c>
      <c r="L491" s="19">
        <v>0.13</v>
      </c>
      <c r="M491" s="19">
        <v>-1.91</v>
      </c>
      <c r="N491" s="19">
        <v>1.1000000000000001</v>
      </c>
      <c r="O491" s="19">
        <v>0.63</v>
      </c>
      <c r="P491" s="19">
        <v>0.27</v>
      </c>
      <c r="Q491" s="19">
        <v>0.25</v>
      </c>
      <c r="R491" s="19">
        <v>-0.11</v>
      </c>
      <c r="S491" s="19">
        <v>-1.34</v>
      </c>
      <c r="T491" s="19">
        <v>0</v>
      </c>
    </row>
    <row r="492" spans="2:20" x14ac:dyDescent="0.2">
      <c r="B492" s="18">
        <v>42804</v>
      </c>
      <c r="C492" s="19">
        <v>2.7</v>
      </c>
      <c r="D492" s="19">
        <v>-4.63</v>
      </c>
      <c r="E492" s="19">
        <v>8.89</v>
      </c>
      <c r="F492" s="19">
        <v>-0.52</v>
      </c>
      <c r="G492" s="19">
        <v>2.3199999999999998</v>
      </c>
      <c r="H492" s="19">
        <v>-0.3</v>
      </c>
      <c r="I492" s="19">
        <v>1.05</v>
      </c>
      <c r="J492" s="19">
        <v>-4.71</v>
      </c>
      <c r="K492" s="19">
        <v>-0.99</v>
      </c>
      <c r="L492" s="19">
        <v>0.75</v>
      </c>
      <c r="M492" s="19">
        <v>-1.52</v>
      </c>
      <c r="N492" s="19">
        <v>2.12</v>
      </c>
      <c r="O492" s="19">
        <v>-0.17</v>
      </c>
      <c r="P492" s="19">
        <v>0.68</v>
      </c>
      <c r="Q492" s="19">
        <v>-0.08</v>
      </c>
      <c r="R492" s="19">
        <v>0.32</v>
      </c>
      <c r="S492" s="19">
        <v>-1.04</v>
      </c>
      <c r="T492" s="19">
        <v>-0.43</v>
      </c>
    </row>
    <row r="493" spans="2:20" x14ac:dyDescent="0.2">
      <c r="B493" s="18">
        <v>42797</v>
      </c>
      <c r="C493" s="19">
        <v>1.02</v>
      </c>
      <c r="D493" s="19">
        <v>-3.25</v>
      </c>
      <c r="E493" s="19">
        <v>6.53</v>
      </c>
      <c r="F493" s="19">
        <v>3.41</v>
      </c>
      <c r="G493" s="19">
        <v>2.65</v>
      </c>
      <c r="H493" s="19">
        <v>-1.96</v>
      </c>
      <c r="I493" s="19">
        <v>0.05</v>
      </c>
      <c r="J493" s="19">
        <v>-5.01</v>
      </c>
      <c r="K493" s="19">
        <v>-0.64</v>
      </c>
      <c r="L493" s="19">
        <v>0.28000000000000003</v>
      </c>
      <c r="M493" s="19">
        <v>-1.07</v>
      </c>
      <c r="N493" s="19">
        <v>1.56</v>
      </c>
      <c r="O493" s="19">
        <v>1.1100000000000001</v>
      </c>
      <c r="P493" s="19">
        <v>0.77</v>
      </c>
      <c r="Q493" s="19">
        <v>-0.5</v>
      </c>
      <c r="R493" s="19">
        <v>0.02</v>
      </c>
      <c r="S493" s="19">
        <v>-1.1100000000000001</v>
      </c>
      <c r="T493" s="19">
        <v>-0.28000000000000003</v>
      </c>
    </row>
    <row r="494" spans="2:20" x14ac:dyDescent="0.2">
      <c r="B494" s="18">
        <v>42790</v>
      </c>
      <c r="C494" s="19">
        <v>2.76</v>
      </c>
      <c r="D494" s="19">
        <v>-1.69</v>
      </c>
      <c r="E494" s="19">
        <v>8.3699999999999992</v>
      </c>
      <c r="F494" s="19">
        <v>-1.64</v>
      </c>
      <c r="G494" s="19">
        <v>5.42</v>
      </c>
      <c r="H494" s="19">
        <v>-4.76</v>
      </c>
      <c r="I494" s="19">
        <v>0.38</v>
      </c>
      <c r="J494" s="19">
        <v>-4.78</v>
      </c>
      <c r="K494" s="19">
        <v>-0.46</v>
      </c>
      <c r="L494" s="19">
        <v>0.77</v>
      </c>
      <c r="M494" s="19">
        <v>-0.56000000000000005</v>
      </c>
      <c r="N494" s="19">
        <v>1.94</v>
      </c>
      <c r="O494" s="19">
        <v>-0.53</v>
      </c>
      <c r="P494" s="19">
        <v>1.58</v>
      </c>
      <c r="Q494" s="19">
        <v>-1.21</v>
      </c>
      <c r="R494" s="19">
        <v>0.12</v>
      </c>
      <c r="S494" s="19">
        <v>-1.06</v>
      </c>
      <c r="T494" s="19">
        <v>-0.2</v>
      </c>
    </row>
    <row r="495" spans="2:20" x14ac:dyDescent="0.2">
      <c r="B495" s="18">
        <v>42783</v>
      </c>
      <c r="C495" s="19">
        <v>0.62</v>
      </c>
      <c r="D495" s="19">
        <v>-0.44</v>
      </c>
      <c r="E495" s="19">
        <v>8.2200000000000006</v>
      </c>
      <c r="F495" s="19">
        <v>-3.21</v>
      </c>
      <c r="G495" s="19">
        <v>3.35</v>
      </c>
      <c r="H495" s="19">
        <v>-4.25</v>
      </c>
      <c r="I495" s="19">
        <v>-0.25</v>
      </c>
      <c r="J495" s="19">
        <v>-2.06</v>
      </c>
      <c r="K495" s="19">
        <v>-0.36</v>
      </c>
      <c r="L495" s="19">
        <v>0.17</v>
      </c>
      <c r="M495" s="19">
        <v>-0.14000000000000001</v>
      </c>
      <c r="N495" s="19">
        <v>1.76</v>
      </c>
      <c r="O495" s="19">
        <v>-1.04</v>
      </c>
      <c r="P495" s="19">
        <v>0.98</v>
      </c>
      <c r="Q495" s="19">
        <v>-1.08</v>
      </c>
      <c r="R495" s="19">
        <v>-0.08</v>
      </c>
      <c r="S495" s="19">
        <v>-0.46</v>
      </c>
      <c r="T495" s="19">
        <v>-0.16</v>
      </c>
    </row>
    <row r="496" spans="2:20" x14ac:dyDescent="0.2">
      <c r="B496" s="18">
        <v>42776</v>
      </c>
      <c r="C496" s="19">
        <v>2.31</v>
      </c>
      <c r="D496" s="19">
        <v>-0.81</v>
      </c>
      <c r="E496" s="19">
        <v>7.97</v>
      </c>
      <c r="F496" s="19">
        <v>-1.86</v>
      </c>
      <c r="G496" s="19">
        <v>1.92</v>
      </c>
      <c r="H496" s="19">
        <v>-3.48</v>
      </c>
      <c r="I496" s="19">
        <v>-1.63</v>
      </c>
      <c r="J496" s="19">
        <v>0.77</v>
      </c>
      <c r="K496" s="19">
        <v>-0.86</v>
      </c>
      <c r="L496" s="19">
        <v>0.64</v>
      </c>
      <c r="M496" s="19">
        <v>-0.27</v>
      </c>
      <c r="N496" s="19">
        <v>1.68</v>
      </c>
      <c r="O496" s="19">
        <v>-0.61</v>
      </c>
      <c r="P496" s="19">
        <v>0.56000000000000005</v>
      </c>
      <c r="Q496" s="19">
        <v>-0.88</v>
      </c>
      <c r="R496" s="19">
        <v>-0.5</v>
      </c>
      <c r="S496" s="19">
        <v>0.17</v>
      </c>
      <c r="T496" s="19">
        <v>-0.38</v>
      </c>
    </row>
    <row r="497" spans="2:20" x14ac:dyDescent="0.2">
      <c r="B497" s="18">
        <v>42769</v>
      </c>
      <c r="C497" s="19">
        <v>2.9</v>
      </c>
      <c r="D497" s="19">
        <v>0.37</v>
      </c>
      <c r="E497" s="19">
        <v>9.1</v>
      </c>
      <c r="F497" s="19">
        <v>-5.84</v>
      </c>
      <c r="G497" s="19">
        <v>0.8</v>
      </c>
      <c r="H497" s="19">
        <v>-2.15</v>
      </c>
      <c r="I497" s="19">
        <v>-3.28</v>
      </c>
      <c r="J497" s="19">
        <v>-1.56</v>
      </c>
      <c r="K497" s="19">
        <v>-1.04</v>
      </c>
      <c r="L497" s="19">
        <v>0.8</v>
      </c>
      <c r="M497" s="19">
        <v>0.12</v>
      </c>
      <c r="N497" s="19">
        <v>1.86</v>
      </c>
      <c r="O497" s="19">
        <v>-1.9</v>
      </c>
      <c r="P497" s="19">
        <v>0.23</v>
      </c>
      <c r="Q497" s="19">
        <v>-0.56000000000000005</v>
      </c>
      <c r="R497" s="19">
        <v>-1</v>
      </c>
      <c r="S497" s="19">
        <v>-0.34</v>
      </c>
      <c r="T497" s="19">
        <v>-0.45</v>
      </c>
    </row>
    <row r="498" spans="2:20" x14ac:dyDescent="0.2">
      <c r="B498" s="18">
        <v>42762</v>
      </c>
      <c r="C498" s="19">
        <v>4.0599999999999996</v>
      </c>
      <c r="D498" s="19">
        <v>0.77</v>
      </c>
      <c r="E498" s="19">
        <v>1.42</v>
      </c>
      <c r="F498" s="19">
        <v>-7.42</v>
      </c>
      <c r="G498" s="19">
        <v>2.69</v>
      </c>
      <c r="H498" s="19">
        <v>-0.54</v>
      </c>
      <c r="I498" s="19">
        <v>-5.17</v>
      </c>
      <c r="J498" s="19">
        <v>-2.08</v>
      </c>
      <c r="K498" s="19">
        <v>-1.06</v>
      </c>
      <c r="L498" s="19">
        <v>1.1200000000000001</v>
      </c>
      <c r="M498" s="19">
        <v>0.25</v>
      </c>
      <c r="N498" s="19">
        <v>0.28999999999999998</v>
      </c>
      <c r="O498" s="19">
        <v>-2.41</v>
      </c>
      <c r="P498" s="19">
        <v>0.78</v>
      </c>
      <c r="Q498" s="19">
        <v>-0.14000000000000001</v>
      </c>
      <c r="R498" s="19">
        <v>-1.57</v>
      </c>
      <c r="S498" s="19">
        <v>-0.46</v>
      </c>
      <c r="T498" s="19">
        <v>-0.46</v>
      </c>
    </row>
    <row r="499" spans="2:20" x14ac:dyDescent="0.2">
      <c r="B499" s="18">
        <v>42755</v>
      </c>
      <c r="C499" s="19">
        <v>1.49</v>
      </c>
      <c r="D499" s="19">
        <v>0.71</v>
      </c>
      <c r="E499" s="19">
        <v>-2.54</v>
      </c>
      <c r="F499" s="19">
        <v>-5.15</v>
      </c>
      <c r="G499" s="19">
        <v>1.77</v>
      </c>
      <c r="H499" s="19">
        <v>-1.57</v>
      </c>
      <c r="I499" s="19">
        <v>-5.59</v>
      </c>
      <c r="J499" s="19">
        <v>-1.94</v>
      </c>
      <c r="K499" s="19">
        <v>-1.63</v>
      </c>
      <c r="L499" s="19">
        <v>0.41</v>
      </c>
      <c r="M499" s="19">
        <v>0.24</v>
      </c>
      <c r="N499" s="19">
        <v>-0.52</v>
      </c>
      <c r="O499" s="19">
        <v>-1.67</v>
      </c>
      <c r="P499" s="19">
        <v>0.52</v>
      </c>
      <c r="Q499" s="19">
        <v>-0.41</v>
      </c>
      <c r="R499" s="19">
        <v>-1.7</v>
      </c>
      <c r="S499" s="19">
        <v>-0.43</v>
      </c>
      <c r="T499" s="19">
        <v>-0.71</v>
      </c>
    </row>
    <row r="500" spans="2:20" x14ac:dyDescent="0.2">
      <c r="B500" s="18">
        <v>42748</v>
      </c>
      <c r="C500" s="19">
        <v>-0.35</v>
      </c>
      <c r="D500" s="19">
        <v>-0.22</v>
      </c>
      <c r="E500" s="19">
        <v>-2.92</v>
      </c>
      <c r="F500" s="19">
        <v>-1.53</v>
      </c>
      <c r="G500" s="19">
        <v>1.97</v>
      </c>
      <c r="H500" s="19">
        <v>-5.8</v>
      </c>
      <c r="I500" s="19">
        <v>-6.7</v>
      </c>
      <c r="J500" s="19">
        <v>-4.97</v>
      </c>
      <c r="K500" s="19">
        <v>-0.34</v>
      </c>
      <c r="L500" s="19">
        <v>-0.1</v>
      </c>
      <c r="M500" s="19">
        <v>-7.0000000000000007E-2</v>
      </c>
      <c r="N500" s="19">
        <v>-0.6</v>
      </c>
      <c r="O500" s="19">
        <v>-0.5</v>
      </c>
      <c r="P500" s="19">
        <v>0.56999999999999995</v>
      </c>
      <c r="Q500" s="19">
        <v>-1.5</v>
      </c>
      <c r="R500" s="19">
        <v>-2.04</v>
      </c>
      <c r="S500" s="19">
        <v>-1.1000000000000001</v>
      </c>
      <c r="T500" s="19">
        <v>-0.15</v>
      </c>
    </row>
    <row r="501" spans="2:20" x14ac:dyDescent="0.2">
      <c r="B501" s="18">
        <v>42741</v>
      </c>
      <c r="C501" s="19">
        <v>2.13</v>
      </c>
      <c r="D501" s="19">
        <v>-1.05</v>
      </c>
      <c r="E501" s="19">
        <v>-6.33</v>
      </c>
      <c r="F501" s="19">
        <v>0.88</v>
      </c>
      <c r="G501" s="19">
        <v>3.28</v>
      </c>
      <c r="H501" s="19">
        <v>-3.58</v>
      </c>
      <c r="I501" s="19">
        <v>-6.3</v>
      </c>
      <c r="J501" s="19">
        <v>-1.29</v>
      </c>
      <c r="K501" s="19">
        <v>0.27</v>
      </c>
      <c r="L501" s="19">
        <v>0.59</v>
      </c>
      <c r="M501" s="19">
        <v>-0.35</v>
      </c>
      <c r="N501" s="19">
        <v>-1.3</v>
      </c>
      <c r="O501" s="19">
        <v>0.28000000000000003</v>
      </c>
      <c r="P501" s="19">
        <v>0.96</v>
      </c>
      <c r="Q501" s="19">
        <v>-0.93</v>
      </c>
      <c r="R501" s="19">
        <v>-1.91</v>
      </c>
      <c r="S501" s="19">
        <v>-0.28000000000000003</v>
      </c>
      <c r="T501" s="19">
        <v>0.12</v>
      </c>
    </row>
    <row r="502" spans="2:20" x14ac:dyDescent="0.2">
      <c r="B502" s="18">
        <v>42734</v>
      </c>
      <c r="C502" s="19">
        <v>3.57</v>
      </c>
      <c r="D502" s="19">
        <v>-1.01</v>
      </c>
      <c r="E502" s="19">
        <v>3.26</v>
      </c>
      <c r="F502" s="19">
        <v>3.11</v>
      </c>
      <c r="G502" s="19">
        <v>0.98</v>
      </c>
      <c r="H502" s="19">
        <v>-5.48</v>
      </c>
      <c r="I502" s="19">
        <v>-7.24</v>
      </c>
      <c r="J502" s="19">
        <v>1.3</v>
      </c>
      <c r="K502" s="19">
        <v>0</v>
      </c>
      <c r="L502" s="19">
        <v>0.99</v>
      </c>
      <c r="M502" s="19">
        <v>-0.33</v>
      </c>
      <c r="N502" s="19">
        <v>0.67</v>
      </c>
      <c r="O502" s="19">
        <v>1.01</v>
      </c>
      <c r="P502" s="19">
        <v>0.28999999999999998</v>
      </c>
      <c r="Q502" s="19">
        <v>-1.42</v>
      </c>
      <c r="R502" s="19">
        <v>-2.2000000000000002</v>
      </c>
      <c r="S502" s="19">
        <v>0.28999999999999998</v>
      </c>
      <c r="T502" s="19">
        <v>0</v>
      </c>
    </row>
    <row r="503" spans="2:20" x14ac:dyDescent="0.2">
      <c r="B503" s="18">
        <v>42727</v>
      </c>
      <c r="C503" s="19">
        <v>6.6</v>
      </c>
      <c r="D503" s="19">
        <v>-0.92</v>
      </c>
      <c r="E503" s="19">
        <v>2.5</v>
      </c>
      <c r="F503" s="19">
        <v>3.58</v>
      </c>
      <c r="G503" s="19">
        <v>3.15</v>
      </c>
      <c r="H503" s="19">
        <v>-5.36</v>
      </c>
      <c r="I503" s="19">
        <v>-5.94</v>
      </c>
      <c r="J503" s="19">
        <v>4.01</v>
      </c>
      <c r="K503" s="19">
        <v>-2.52</v>
      </c>
      <c r="L503" s="19">
        <v>1.83</v>
      </c>
      <c r="M503" s="19">
        <v>-0.3</v>
      </c>
      <c r="N503" s="19">
        <v>0.51</v>
      </c>
      <c r="O503" s="19">
        <v>1.1599999999999999</v>
      </c>
      <c r="P503" s="19">
        <v>0.92</v>
      </c>
      <c r="Q503" s="19">
        <v>-1.39</v>
      </c>
      <c r="R503" s="19">
        <v>-1.8</v>
      </c>
      <c r="S503" s="19">
        <v>0.89</v>
      </c>
      <c r="T503" s="19">
        <v>-1.1000000000000001</v>
      </c>
    </row>
    <row r="504" spans="2:20" x14ac:dyDescent="0.2">
      <c r="B504" s="18">
        <v>42720</v>
      </c>
      <c r="C504" s="19">
        <v>8.4700000000000006</v>
      </c>
      <c r="D504" s="19">
        <v>-2.33</v>
      </c>
      <c r="E504" s="19">
        <v>-2.17</v>
      </c>
      <c r="F504" s="19">
        <v>1.28</v>
      </c>
      <c r="G504" s="19">
        <v>2.92</v>
      </c>
      <c r="H504" s="19">
        <v>-1.26</v>
      </c>
      <c r="I504" s="19">
        <v>-6.27</v>
      </c>
      <c r="J504" s="19">
        <v>-0.38</v>
      </c>
      <c r="K504" s="19">
        <v>-5.22</v>
      </c>
      <c r="L504" s="19">
        <v>2.25</v>
      </c>
      <c r="M504" s="19">
        <v>-0.77</v>
      </c>
      <c r="N504" s="19">
        <v>-0.44</v>
      </c>
      <c r="O504" s="19">
        <v>0.42</v>
      </c>
      <c r="P504" s="19">
        <v>0.85</v>
      </c>
      <c r="Q504" s="19">
        <v>-0.33</v>
      </c>
      <c r="R504" s="19">
        <v>-1.91</v>
      </c>
      <c r="S504" s="19">
        <v>-0.08</v>
      </c>
      <c r="T504" s="19">
        <v>-2.2799999999999998</v>
      </c>
    </row>
    <row r="505" spans="2:20" x14ac:dyDescent="0.2">
      <c r="B505" s="18">
        <v>42713</v>
      </c>
      <c r="C505" s="19">
        <v>10</v>
      </c>
      <c r="D505" s="19">
        <v>-0.96</v>
      </c>
      <c r="E505" s="19">
        <v>3.09</v>
      </c>
      <c r="F505" s="19">
        <v>0.32</v>
      </c>
      <c r="G505" s="19">
        <v>0.4</v>
      </c>
      <c r="H505" s="19">
        <v>-4.01</v>
      </c>
      <c r="I505" s="19">
        <v>-5.52</v>
      </c>
      <c r="J505" s="19">
        <v>-1.53</v>
      </c>
      <c r="K505" s="19">
        <v>-8.76</v>
      </c>
      <c r="L505" s="19">
        <v>2.2799999999999998</v>
      </c>
      <c r="M505" s="19">
        <v>-0.32</v>
      </c>
      <c r="N505" s="19">
        <v>0.78</v>
      </c>
      <c r="O505" s="19">
        <v>0.1</v>
      </c>
      <c r="P505" s="19">
        <v>0.12</v>
      </c>
      <c r="Q505" s="19">
        <v>-1.04</v>
      </c>
      <c r="R505" s="19">
        <v>-1.68</v>
      </c>
      <c r="S505" s="19">
        <v>-0.34</v>
      </c>
      <c r="T505" s="19">
        <v>-3.83</v>
      </c>
    </row>
    <row r="506" spans="2:20" x14ac:dyDescent="0.2">
      <c r="B506" s="18">
        <v>42706</v>
      </c>
      <c r="C506" s="19">
        <v>0.14000000000000001</v>
      </c>
      <c r="D506" s="19">
        <v>-3.1</v>
      </c>
      <c r="E506" s="19">
        <v>1.0900000000000001</v>
      </c>
      <c r="F506" s="19">
        <v>-5.91</v>
      </c>
      <c r="G506" s="19">
        <v>-1.86</v>
      </c>
      <c r="H506" s="19">
        <v>-1.52</v>
      </c>
      <c r="I506" s="19">
        <v>-7.32</v>
      </c>
      <c r="J506" s="19">
        <v>0.23</v>
      </c>
      <c r="K506" s="19">
        <v>-9.83</v>
      </c>
      <c r="L506" s="19">
        <v>0.03</v>
      </c>
      <c r="M506" s="19">
        <v>-1.02</v>
      </c>
      <c r="N506" s="19">
        <v>0.28000000000000003</v>
      </c>
      <c r="O506" s="19">
        <v>-1.92</v>
      </c>
      <c r="P506" s="19">
        <v>-0.54</v>
      </c>
      <c r="Q506" s="19">
        <v>-0.39</v>
      </c>
      <c r="R506" s="19">
        <v>-2.2200000000000002</v>
      </c>
      <c r="S506" s="19">
        <v>0.05</v>
      </c>
      <c r="T506" s="19">
        <v>-4.26</v>
      </c>
    </row>
    <row r="507" spans="2:20" x14ac:dyDescent="0.2">
      <c r="B507" s="18">
        <v>42699</v>
      </c>
      <c r="C507" s="19">
        <v>0.17</v>
      </c>
      <c r="D507" s="19">
        <v>-4.5599999999999996</v>
      </c>
      <c r="E507" s="19">
        <v>0.31</v>
      </c>
      <c r="F507" s="19">
        <v>-6.28</v>
      </c>
      <c r="G507" s="19">
        <v>-3.33</v>
      </c>
      <c r="H507" s="19">
        <v>-1.71</v>
      </c>
      <c r="I507" s="19">
        <v>-7.52</v>
      </c>
      <c r="J507" s="19">
        <v>-3.04</v>
      </c>
      <c r="K507" s="19">
        <v>-10</v>
      </c>
      <c r="L507" s="19">
        <v>0.03</v>
      </c>
      <c r="M507" s="19">
        <v>-1.5</v>
      </c>
      <c r="N507" s="19">
        <v>0.08</v>
      </c>
      <c r="O507" s="19">
        <v>-2.04</v>
      </c>
      <c r="P507" s="19">
        <v>-0.97</v>
      </c>
      <c r="Q507" s="19">
        <v>-0.44</v>
      </c>
      <c r="R507" s="19">
        <v>-2.2799999999999998</v>
      </c>
      <c r="S507" s="19">
        <v>-0.67</v>
      </c>
      <c r="T507" s="19">
        <v>-2.71</v>
      </c>
    </row>
    <row r="508" spans="2:20" x14ac:dyDescent="0.2">
      <c r="B508" s="18">
        <v>42692</v>
      </c>
      <c r="C508" s="19">
        <v>-7.12</v>
      </c>
      <c r="D508" s="19">
        <v>-0.88</v>
      </c>
      <c r="E508" s="19">
        <v>2.5099999999999998</v>
      </c>
      <c r="F508" s="19">
        <v>-9.5500000000000007</v>
      </c>
      <c r="G508" s="19">
        <v>-3.15</v>
      </c>
      <c r="H508" s="19">
        <v>-3.86</v>
      </c>
      <c r="I508" s="19">
        <v>-6.65</v>
      </c>
      <c r="J508" s="19">
        <v>1.59</v>
      </c>
      <c r="K508" s="19">
        <v>-6.6</v>
      </c>
      <c r="L508" s="19">
        <v>-1.3</v>
      </c>
      <c r="M508" s="19">
        <v>-0.28999999999999998</v>
      </c>
      <c r="N508" s="19">
        <v>0.64</v>
      </c>
      <c r="O508" s="19">
        <v>-3.1</v>
      </c>
      <c r="P508" s="19">
        <v>-0.92</v>
      </c>
      <c r="Q508" s="19">
        <v>-1</v>
      </c>
      <c r="R508" s="19">
        <v>-2.02</v>
      </c>
      <c r="S508" s="19">
        <v>0.35</v>
      </c>
      <c r="T508" s="19">
        <v>-1.53</v>
      </c>
    </row>
    <row r="509" spans="2:20" x14ac:dyDescent="0.2">
      <c r="B509" s="18">
        <v>42685</v>
      </c>
      <c r="C509" s="19">
        <v>-7.2</v>
      </c>
      <c r="D509" s="19">
        <v>-0.17</v>
      </c>
      <c r="E509" s="19">
        <v>0.93</v>
      </c>
      <c r="F509" s="19">
        <v>-10</v>
      </c>
      <c r="G509" s="19">
        <v>-0.11</v>
      </c>
      <c r="H509" s="19">
        <v>-2.86</v>
      </c>
      <c r="I509" s="19">
        <v>-3.62</v>
      </c>
      <c r="J509" s="19">
        <v>2.0299999999999998</v>
      </c>
      <c r="K509" s="19">
        <v>1.79</v>
      </c>
      <c r="L509" s="19">
        <v>-1.31</v>
      </c>
      <c r="M509" s="19">
        <v>-0.06</v>
      </c>
      <c r="N509" s="19">
        <v>0.24</v>
      </c>
      <c r="O509" s="19">
        <v>-2.91</v>
      </c>
      <c r="P509" s="19">
        <v>-0.03</v>
      </c>
      <c r="Q509" s="19">
        <v>-0.74</v>
      </c>
      <c r="R509" s="19">
        <v>-1.1000000000000001</v>
      </c>
      <c r="S509" s="19">
        <v>0.45</v>
      </c>
      <c r="T509" s="19">
        <v>0.42</v>
      </c>
    </row>
    <row r="510" spans="2:20" x14ac:dyDescent="0.2">
      <c r="B510" s="18">
        <v>42678</v>
      </c>
      <c r="C510" s="19">
        <v>-0.09</v>
      </c>
      <c r="D510" s="19">
        <v>0.37</v>
      </c>
      <c r="E510" s="19">
        <v>-1.01</v>
      </c>
      <c r="F510" s="19">
        <v>0.01</v>
      </c>
      <c r="G510" s="19">
        <v>2.5</v>
      </c>
      <c r="H510" s="19">
        <v>-5.89</v>
      </c>
      <c r="I510" s="19">
        <v>-0.76</v>
      </c>
      <c r="J510" s="19">
        <v>-0.89</v>
      </c>
      <c r="K510" s="19">
        <v>1.99</v>
      </c>
      <c r="L510" s="19">
        <v>-0.02</v>
      </c>
      <c r="M510" s="19">
        <v>0.12</v>
      </c>
      <c r="N510" s="19">
        <v>-0.26</v>
      </c>
      <c r="O510" s="19">
        <v>0</v>
      </c>
      <c r="P510" s="19">
        <v>0.73</v>
      </c>
      <c r="Q510" s="19">
        <v>-1.53</v>
      </c>
      <c r="R510" s="19">
        <v>-0.23</v>
      </c>
      <c r="S510" s="19">
        <v>-0.2</v>
      </c>
      <c r="T510" s="19">
        <v>0.46</v>
      </c>
    </row>
    <row r="511" spans="2:20" x14ac:dyDescent="0.2">
      <c r="B511" s="18">
        <v>42671</v>
      </c>
      <c r="C511" s="19">
        <v>-6.87</v>
      </c>
      <c r="D511" s="19">
        <v>2.91</v>
      </c>
      <c r="E511" s="19">
        <v>1.06</v>
      </c>
      <c r="F511" s="19">
        <v>-0.8</v>
      </c>
      <c r="G511" s="19">
        <v>2.4</v>
      </c>
      <c r="H511" s="19">
        <v>-4.68</v>
      </c>
      <c r="I511" s="19">
        <v>3.2</v>
      </c>
      <c r="J511" s="19">
        <v>-0.51</v>
      </c>
      <c r="K511" s="19">
        <v>-2.62</v>
      </c>
      <c r="L511" s="19">
        <v>-1.59</v>
      </c>
      <c r="M511" s="19">
        <v>0.96</v>
      </c>
      <c r="N511" s="19">
        <v>0.27</v>
      </c>
      <c r="O511" s="19">
        <v>-0.2</v>
      </c>
      <c r="P511" s="19">
        <v>0.7</v>
      </c>
      <c r="Q511" s="19">
        <v>-1.21</v>
      </c>
      <c r="R511" s="19">
        <v>0.97</v>
      </c>
      <c r="S511" s="19">
        <v>-0.11</v>
      </c>
      <c r="T511" s="19">
        <v>-0.61</v>
      </c>
    </row>
    <row r="512" spans="2:20" x14ac:dyDescent="0.2">
      <c r="B512" s="18">
        <v>42664</v>
      </c>
      <c r="C512" s="19">
        <v>0.66</v>
      </c>
      <c r="D512" s="19">
        <v>3</v>
      </c>
      <c r="E512" s="19">
        <v>-1.1499999999999999</v>
      </c>
      <c r="F512" s="19">
        <v>3.51</v>
      </c>
      <c r="G512" s="19">
        <v>1.64</v>
      </c>
      <c r="H512" s="19">
        <v>-1.79</v>
      </c>
      <c r="I512" s="19">
        <v>4.5999999999999996</v>
      </c>
      <c r="J512" s="19">
        <v>-1.24</v>
      </c>
      <c r="K512" s="19">
        <v>-0.26</v>
      </c>
      <c r="L512" s="19">
        <v>0.16</v>
      </c>
      <c r="M512" s="19">
        <v>0.99</v>
      </c>
      <c r="N512" s="19">
        <v>-0.3</v>
      </c>
      <c r="O512" s="19">
        <v>0.89</v>
      </c>
      <c r="P512" s="19">
        <v>0.48</v>
      </c>
      <c r="Q512" s="19">
        <v>-0.46</v>
      </c>
      <c r="R512" s="19">
        <v>1.4</v>
      </c>
      <c r="S512" s="19">
        <v>-0.27</v>
      </c>
      <c r="T512" s="19">
        <v>-0.06</v>
      </c>
    </row>
    <row r="513" spans="2:20" x14ac:dyDescent="0.2">
      <c r="B513" s="18">
        <v>42657</v>
      </c>
      <c r="C513" s="19">
        <v>1.76</v>
      </c>
      <c r="D513" s="19">
        <v>3.82</v>
      </c>
      <c r="E513" s="19">
        <v>-0.6</v>
      </c>
      <c r="F513" s="19">
        <v>3.73</v>
      </c>
      <c r="G513" s="19">
        <v>2.4700000000000002</v>
      </c>
      <c r="H513" s="19">
        <v>3.28</v>
      </c>
      <c r="I513" s="19">
        <v>6.44</v>
      </c>
      <c r="J513" s="19">
        <v>-3.84</v>
      </c>
      <c r="K513" s="19">
        <v>-4.49</v>
      </c>
      <c r="L513" s="19">
        <v>0.44</v>
      </c>
      <c r="M513" s="19">
        <v>1.26</v>
      </c>
      <c r="N513" s="19">
        <v>-0.15</v>
      </c>
      <c r="O513" s="19">
        <v>0.95</v>
      </c>
      <c r="P513" s="19">
        <v>0.72</v>
      </c>
      <c r="Q513" s="19">
        <v>0.85</v>
      </c>
      <c r="R513" s="19">
        <v>1.96</v>
      </c>
      <c r="S513" s="19">
        <v>-0.85</v>
      </c>
      <c r="T513" s="19">
        <v>-1.04</v>
      </c>
    </row>
    <row r="514" spans="2:20" x14ac:dyDescent="0.2">
      <c r="B514" s="18">
        <v>42650</v>
      </c>
      <c r="C514" s="19">
        <v>2.46</v>
      </c>
      <c r="D514" s="19">
        <v>5.64</v>
      </c>
      <c r="E514" s="19">
        <v>2.25</v>
      </c>
      <c r="F514" s="19">
        <v>-1.06</v>
      </c>
      <c r="G514" s="19">
        <v>2.39</v>
      </c>
      <c r="H514" s="19">
        <v>0.54</v>
      </c>
      <c r="I514" s="19">
        <v>7.11</v>
      </c>
      <c r="J514" s="19">
        <v>-1.76</v>
      </c>
      <c r="K514" s="19">
        <v>-4.18</v>
      </c>
      <c r="L514" s="19">
        <v>0.61</v>
      </c>
      <c r="M514" s="19">
        <v>1.86</v>
      </c>
      <c r="N514" s="19">
        <v>0.57999999999999996</v>
      </c>
      <c r="O514" s="19">
        <v>-0.27</v>
      </c>
      <c r="P514" s="19">
        <v>0.7</v>
      </c>
      <c r="Q514" s="19">
        <v>0.14000000000000001</v>
      </c>
      <c r="R514" s="19">
        <v>2.16</v>
      </c>
      <c r="S514" s="19">
        <v>-0.39</v>
      </c>
      <c r="T514" s="19">
        <v>-0.97</v>
      </c>
    </row>
    <row r="515" spans="2:20" x14ac:dyDescent="0.2">
      <c r="B515" s="18">
        <v>42643</v>
      </c>
      <c r="C515" s="19">
        <v>5.16</v>
      </c>
      <c r="D515" s="19">
        <v>3.66</v>
      </c>
      <c r="E515" s="19">
        <v>3.26</v>
      </c>
      <c r="F515" s="19">
        <v>-0.49</v>
      </c>
      <c r="G515" s="19">
        <v>2.6</v>
      </c>
      <c r="H515" s="19">
        <v>2.16</v>
      </c>
      <c r="I515" s="19">
        <v>4.82</v>
      </c>
      <c r="J515" s="19">
        <v>-1.33</v>
      </c>
      <c r="K515" s="19">
        <v>-6.01</v>
      </c>
      <c r="L515" s="19">
        <v>1.28</v>
      </c>
      <c r="M515" s="19">
        <v>1.21</v>
      </c>
      <c r="N515" s="19">
        <v>0.83</v>
      </c>
      <c r="O515" s="19">
        <v>-0.12</v>
      </c>
      <c r="P515" s="19">
        <v>0.76</v>
      </c>
      <c r="Q515" s="19">
        <v>0.56000000000000005</v>
      </c>
      <c r="R515" s="19">
        <v>1.46</v>
      </c>
      <c r="S515" s="19">
        <v>-0.28999999999999998</v>
      </c>
      <c r="T515" s="19">
        <v>-1.4</v>
      </c>
    </row>
    <row r="516" spans="2:20" x14ac:dyDescent="0.2">
      <c r="B516" s="18">
        <v>42636</v>
      </c>
      <c r="C516" s="19">
        <v>4.4400000000000004</v>
      </c>
      <c r="D516" s="19">
        <v>3.76</v>
      </c>
      <c r="E516" s="19">
        <v>5.01</v>
      </c>
      <c r="F516" s="19">
        <v>-1.26</v>
      </c>
      <c r="G516" s="19">
        <v>3.81</v>
      </c>
      <c r="H516" s="19">
        <v>0.11</v>
      </c>
      <c r="I516" s="19">
        <v>5.1100000000000003</v>
      </c>
      <c r="J516" s="19">
        <v>1.57</v>
      </c>
      <c r="K516" s="19">
        <v>-10</v>
      </c>
      <c r="L516" s="19">
        <v>1.1000000000000001</v>
      </c>
      <c r="M516" s="19">
        <v>1.24</v>
      </c>
      <c r="N516" s="19">
        <v>1.28</v>
      </c>
      <c r="O516" s="19">
        <v>-0.32</v>
      </c>
      <c r="P516" s="19">
        <v>1.1100000000000001</v>
      </c>
      <c r="Q516" s="19">
        <v>0.03</v>
      </c>
      <c r="R516" s="19">
        <v>1.55</v>
      </c>
      <c r="S516" s="19">
        <v>0.35</v>
      </c>
      <c r="T516" s="19">
        <v>-2.33</v>
      </c>
    </row>
    <row r="517" spans="2:20" x14ac:dyDescent="0.2">
      <c r="B517" s="18">
        <v>42629</v>
      </c>
      <c r="C517" s="19">
        <v>4.28</v>
      </c>
      <c r="D517" s="19">
        <v>1.95</v>
      </c>
      <c r="E517" s="19">
        <v>7.05</v>
      </c>
      <c r="F517" s="19">
        <v>-0.31</v>
      </c>
      <c r="G517" s="19">
        <v>4.78</v>
      </c>
      <c r="H517" s="19">
        <v>-6.04</v>
      </c>
      <c r="I517" s="19">
        <v>3.23</v>
      </c>
      <c r="J517" s="19">
        <v>5.86</v>
      </c>
      <c r="K517" s="19">
        <v>-5.0199999999999996</v>
      </c>
      <c r="L517" s="19">
        <v>1.1000000000000001</v>
      </c>
      <c r="M517" s="19">
        <v>0.64</v>
      </c>
      <c r="N517" s="19">
        <v>1.8</v>
      </c>
      <c r="O517" s="19">
        <v>-0.08</v>
      </c>
      <c r="P517" s="19">
        <v>1.4</v>
      </c>
      <c r="Q517" s="19">
        <v>-1.57</v>
      </c>
      <c r="R517" s="19">
        <v>0.98</v>
      </c>
      <c r="S517" s="19">
        <v>1.3</v>
      </c>
      <c r="T517" s="19">
        <v>-1.1299999999999999</v>
      </c>
    </row>
    <row r="518" spans="2:20" x14ac:dyDescent="0.2">
      <c r="B518" s="18">
        <v>42622</v>
      </c>
      <c r="C518" s="19">
        <v>-2.31</v>
      </c>
      <c r="D518" s="19">
        <v>2.92</v>
      </c>
      <c r="E518" s="19">
        <v>6.6</v>
      </c>
      <c r="F518" s="19">
        <v>3.94</v>
      </c>
      <c r="G518" s="19">
        <v>3.9</v>
      </c>
      <c r="H518" s="19">
        <v>-1.69</v>
      </c>
      <c r="I518" s="19">
        <v>6.67</v>
      </c>
      <c r="J518" s="19">
        <v>7.87</v>
      </c>
      <c r="K518" s="19">
        <v>-7.6</v>
      </c>
      <c r="L518" s="19">
        <v>-0.62</v>
      </c>
      <c r="M518" s="19">
        <v>0.96</v>
      </c>
      <c r="N518" s="19">
        <v>1.69</v>
      </c>
      <c r="O518" s="19">
        <v>1</v>
      </c>
      <c r="P518" s="19">
        <v>1.1399999999999999</v>
      </c>
      <c r="Q518" s="19">
        <v>-0.44</v>
      </c>
      <c r="R518" s="19">
        <v>2.0299999999999998</v>
      </c>
      <c r="S518" s="19">
        <v>1.74</v>
      </c>
      <c r="T518" s="19">
        <v>-1.65</v>
      </c>
    </row>
    <row r="519" spans="2:20" x14ac:dyDescent="0.2">
      <c r="B519" s="18">
        <v>42615</v>
      </c>
      <c r="C519" s="19">
        <v>-0.09</v>
      </c>
      <c r="D519" s="19">
        <v>4.88</v>
      </c>
      <c r="E519" s="19">
        <v>5.13</v>
      </c>
      <c r="F519" s="19">
        <v>7.88</v>
      </c>
      <c r="G519" s="19">
        <v>2.5099999999999998</v>
      </c>
      <c r="H519" s="19">
        <v>-0.82</v>
      </c>
      <c r="I519" s="19">
        <v>6.23</v>
      </c>
      <c r="J519" s="19">
        <v>8.7899999999999991</v>
      </c>
      <c r="K519" s="19">
        <v>1.39</v>
      </c>
      <c r="L519" s="19">
        <v>-0.03</v>
      </c>
      <c r="M519" s="19">
        <v>1.61</v>
      </c>
      <c r="N519" s="19">
        <v>1.31</v>
      </c>
      <c r="O519" s="19">
        <v>2</v>
      </c>
      <c r="P519" s="19">
        <v>0.73</v>
      </c>
      <c r="Q519" s="19">
        <v>-0.21</v>
      </c>
      <c r="R519" s="19">
        <v>1.89</v>
      </c>
      <c r="S519" s="19">
        <v>1.94</v>
      </c>
      <c r="T519" s="19">
        <v>0.3</v>
      </c>
    </row>
    <row r="520" spans="2:20" x14ac:dyDescent="0.2">
      <c r="B520" s="18">
        <v>42608</v>
      </c>
      <c r="C520" s="19">
        <v>-3.65</v>
      </c>
      <c r="D520" s="19">
        <v>3.26</v>
      </c>
      <c r="E520" s="19">
        <v>2.73</v>
      </c>
      <c r="F520" s="19">
        <v>6.14</v>
      </c>
      <c r="G520" s="19">
        <v>3.35</v>
      </c>
      <c r="H520" s="19">
        <v>1.91</v>
      </c>
      <c r="I520" s="19">
        <v>8.0399999999999991</v>
      </c>
      <c r="J520" s="19">
        <v>4.17</v>
      </c>
      <c r="K520" s="19">
        <v>5.03</v>
      </c>
      <c r="L520" s="19">
        <v>-0.99</v>
      </c>
      <c r="M520" s="19">
        <v>1.07</v>
      </c>
      <c r="N520" s="19">
        <v>0.7</v>
      </c>
      <c r="O520" s="19">
        <v>1.56</v>
      </c>
      <c r="P520" s="19">
        <v>0.98</v>
      </c>
      <c r="Q520" s="19">
        <v>0.49</v>
      </c>
      <c r="R520" s="19">
        <v>2.44</v>
      </c>
      <c r="S520" s="19">
        <v>0.92</v>
      </c>
      <c r="T520" s="19">
        <v>1.0900000000000001</v>
      </c>
    </row>
    <row r="521" spans="2:20" x14ac:dyDescent="0.2">
      <c r="B521" s="18">
        <v>42601</v>
      </c>
      <c r="C521" s="19">
        <v>-5.76</v>
      </c>
      <c r="D521" s="19">
        <v>4.6500000000000004</v>
      </c>
      <c r="E521" s="19">
        <v>-1.3</v>
      </c>
      <c r="F521" s="19">
        <v>7.25</v>
      </c>
      <c r="G521" s="19">
        <v>0.62</v>
      </c>
      <c r="H521" s="19">
        <v>4.4000000000000004</v>
      </c>
      <c r="I521" s="19">
        <v>9.67</v>
      </c>
      <c r="J521" s="19">
        <v>1.01</v>
      </c>
      <c r="K521" s="19">
        <v>3.1</v>
      </c>
      <c r="L521" s="19">
        <v>-1.56</v>
      </c>
      <c r="M521" s="19">
        <v>1.53</v>
      </c>
      <c r="N521" s="19">
        <v>-0.33</v>
      </c>
      <c r="O521" s="19">
        <v>1.84</v>
      </c>
      <c r="P521" s="19">
        <v>0.19</v>
      </c>
      <c r="Q521" s="19">
        <v>1.1399999999999999</v>
      </c>
      <c r="R521" s="19">
        <v>2.87</v>
      </c>
      <c r="S521" s="19">
        <v>0.22</v>
      </c>
      <c r="T521" s="19">
        <v>0.67</v>
      </c>
    </row>
    <row r="522" spans="2:20" x14ac:dyDescent="0.2">
      <c r="B522" s="18">
        <v>42594</v>
      </c>
      <c r="C522" s="19">
        <v>3.12</v>
      </c>
      <c r="D522" s="19">
        <v>4.4400000000000004</v>
      </c>
      <c r="E522" s="19">
        <v>-2.11</v>
      </c>
      <c r="F522" s="19">
        <v>7</v>
      </c>
      <c r="G522" s="19">
        <v>1.92</v>
      </c>
      <c r="H522" s="19">
        <v>4.75</v>
      </c>
      <c r="I522" s="19">
        <v>8.09</v>
      </c>
      <c r="J522" s="19">
        <v>-1.07</v>
      </c>
      <c r="K522" s="19">
        <v>4.42</v>
      </c>
      <c r="L522" s="19">
        <v>0.84</v>
      </c>
      <c r="M522" s="19">
        <v>1.46</v>
      </c>
      <c r="N522" s="19">
        <v>-0.54</v>
      </c>
      <c r="O522" s="19">
        <v>1.77</v>
      </c>
      <c r="P522" s="19">
        <v>0.63</v>
      </c>
      <c r="Q522" s="19">
        <v>1.23</v>
      </c>
      <c r="R522" s="19">
        <v>1.65</v>
      </c>
      <c r="S522" s="19">
        <v>-0.24</v>
      </c>
      <c r="T522" s="19">
        <v>0.96</v>
      </c>
    </row>
    <row r="523" spans="2:20" x14ac:dyDescent="0.2">
      <c r="B523" s="18">
        <v>42587</v>
      </c>
      <c r="C523" s="19">
        <v>2.21</v>
      </c>
      <c r="D523" s="19">
        <v>4.5</v>
      </c>
      <c r="E523" s="19">
        <v>-0.17</v>
      </c>
      <c r="F523" s="19">
        <v>3.84</v>
      </c>
      <c r="G523" s="19">
        <v>3.55</v>
      </c>
      <c r="H523" s="19">
        <v>8.4</v>
      </c>
      <c r="I523" s="19">
        <v>6.13</v>
      </c>
      <c r="J523" s="19">
        <v>-1.97</v>
      </c>
      <c r="K523" s="19">
        <v>8.1199999999999992</v>
      </c>
      <c r="L523" s="19">
        <v>0.6</v>
      </c>
      <c r="M523" s="19">
        <v>1.48</v>
      </c>
      <c r="N523" s="19">
        <v>-0.04</v>
      </c>
      <c r="O523" s="19">
        <v>0.97</v>
      </c>
      <c r="P523" s="19">
        <v>1.17</v>
      </c>
      <c r="Q523" s="19">
        <v>2.1800000000000002</v>
      </c>
      <c r="R523" s="19">
        <v>1.25</v>
      </c>
      <c r="S523" s="19">
        <v>-0.44</v>
      </c>
      <c r="T523" s="19">
        <v>1.76</v>
      </c>
    </row>
    <row r="524" spans="2:20" x14ac:dyDescent="0.2">
      <c r="B524" s="18">
        <v>42580</v>
      </c>
      <c r="C524" s="19">
        <v>2.97</v>
      </c>
      <c r="D524" s="19">
        <v>5.76</v>
      </c>
      <c r="E524" s="19">
        <v>3.82</v>
      </c>
      <c r="F524" s="19">
        <v>8.06</v>
      </c>
      <c r="G524" s="19">
        <v>1.41</v>
      </c>
      <c r="H524" s="19">
        <v>7.19</v>
      </c>
      <c r="I524" s="19">
        <v>4.2699999999999996</v>
      </c>
      <c r="J524" s="19">
        <v>1.89</v>
      </c>
      <c r="K524" s="19">
        <v>9.93</v>
      </c>
      <c r="L524" s="19">
        <v>0.8</v>
      </c>
      <c r="M524" s="19">
        <v>1.9</v>
      </c>
      <c r="N524" s="19">
        <v>0.98</v>
      </c>
      <c r="O524" s="19">
        <v>2.04</v>
      </c>
      <c r="P524" s="19">
        <v>0.46</v>
      </c>
      <c r="Q524" s="19">
        <v>1.87</v>
      </c>
      <c r="R524" s="19">
        <v>0.87</v>
      </c>
      <c r="S524" s="19">
        <v>0.42</v>
      </c>
      <c r="T524" s="19">
        <v>2.16</v>
      </c>
    </row>
    <row r="525" spans="2:20" x14ac:dyDescent="0.2">
      <c r="B525" s="18">
        <v>42573</v>
      </c>
      <c r="C525" s="19">
        <v>0.69</v>
      </c>
      <c r="D525" s="19">
        <v>6.75</v>
      </c>
      <c r="E525" s="19">
        <v>7.29</v>
      </c>
      <c r="F525" s="19">
        <v>6.72</v>
      </c>
      <c r="G525" s="19">
        <v>0.8</v>
      </c>
      <c r="H525" s="19">
        <v>8.8000000000000007</v>
      </c>
      <c r="I525" s="19">
        <v>0.41</v>
      </c>
      <c r="J525" s="19">
        <v>2.95</v>
      </c>
      <c r="K525" s="19">
        <v>8.9499999999999993</v>
      </c>
      <c r="L525" s="19">
        <v>0.19</v>
      </c>
      <c r="M525" s="19">
        <v>2.2200000000000002</v>
      </c>
      <c r="N525" s="19">
        <v>1.86</v>
      </c>
      <c r="O525" s="19">
        <v>1.7</v>
      </c>
      <c r="P525" s="19">
        <v>0.27</v>
      </c>
      <c r="Q525" s="19">
        <v>2.2799999999999998</v>
      </c>
      <c r="R525" s="19">
        <v>0.08</v>
      </c>
      <c r="S525" s="19">
        <v>0.65</v>
      </c>
      <c r="T525" s="19">
        <v>1.94</v>
      </c>
    </row>
    <row r="526" spans="2:20" x14ac:dyDescent="0.2">
      <c r="B526" s="18">
        <v>42566</v>
      </c>
      <c r="C526" s="19">
        <v>-0.78</v>
      </c>
      <c r="D526" s="19">
        <v>7.15</v>
      </c>
      <c r="E526" s="19">
        <v>6.4</v>
      </c>
      <c r="F526" s="19">
        <v>6.42</v>
      </c>
      <c r="G526" s="19">
        <v>-0.55000000000000004</v>
      </c>
      <c r="H526" s="19">
        <v>9.7799999999999994</v>
      </c>
      <c r="I526" s="19">
        <v>1.67</v>
      </c>
      <c r="J526" s="19">
        <v>-2.61</v>
      </c>
      <c r="K526" s="19">
        <v>8.67</v>
      </c>
      <c r="L526" s="19">
        <v>-0.21</v>
      </c>
      <c r="M526" s="19">
        <v>2.36</v>
      </c>
      <c r="N526" s="19">
        <v>1.64</v>
      </c>
      <c r="O526" s="19">
        <v>1.63</v>
      </c>
      <c r="P526" s="19">
        <v>-0.18</v>
      </c>
      <c r="Q526" s="19">
        <v>2.54</v>
      </c>
      <c r="R526" s="19">
        <v>0.34</v>
      </c>
      <c r="S526" s="19">
        <v>-0.57999999999999996</v>
      </c>
      <c r="T526" s="19">
        <v>1.38</v>
      </c>
    </row>
    <row r="527" spans="2:20" x14ac:dyDescent="0.2">
      <c r="B527" s="18">
        <v>42559</v>
      </c>
      <c r="C527" s="19">
        <v>1.77</v>
      </c>
      <c r="D527" s="19">
        <v>8.89</v>
      </c>
      <c r="E527" s="19">
        <v>4.0599999999999996</v>
      </c>
      <c r="F527" s="19">
        <v>1.17</v>
      </c>
      <c r="G527" s="19">
        <v>-0.36</v>
      </c>
      <c r="H527" s="19">
        <v>2.81</v>
      </c>
      <c r="I527" s="19">
        <v>-0.44</v>
      </c>
      <c r="J527" s="19">
        <v>-7.39</v>
      </c>
      <c r="K527" s="19">
        <v>5.27</v>
      </c>
      <c r="L527" s="19">
        <v>0.48</v>
      </c>
      <c r="M527" s="19">
        <v>2.93</v>
      </c>
      <c r="N527" s="19">
        <v>1.04</v>
      </c>
      <c r="O527" s="19">
        <v>0.3</v>
      </c>
      <c r="P527" s="19">
        <v>-0.12</v>
      </c>
      <c r="Q527" s="19">
        <v>0.73</v>
      </c>
      <c r="R527" s="19">
        <v>-0.09</v>
      </c>
      <c r="S527" s="19">
        <v>-1.63</v>
      </c>
      <c r="T527" s="19">
        <v>0.84</v>
      </c>
    </row>
    <row r="528" spans="2:20" x14ac:dyDescent="0.2">
      <c r="B528" s="18">
        <v>42552</v>
      </c>
      <c r="C528" s="19">
        <v>3.23</v>
      </c>
      <c r="D528" s="19">
        <v>9.9</v>
      </c>
      <c r="E528" s="19">
        <v>4.0599999999999996</v>
      </c>
      <c r="F528" s="19">
        <v>0.48</v>
      </c>
      <c r="G528" s="19">
        <v>1.04</v>
      </c>
      <c r="H528" s="19">
        <v>4.18</v>
      </c>
      <c r="I528" s="19">
        <v>-1.24</v>
      </c>
      <c r="J528" s="19">
        <v>-8.1199999999999992</v>
      </c>
      <c r="K528" s="19">
        <v>-3.3</v>
      </c>
      <c r="L528" s="19">
        <v>0.87</v>
      </c>
      <c r="M528" s="19">
        <v>2.95</v>
      </c>
      <c r="N528" s="19">
        <v>1.04</v>
      </c>
      <c r="O528" s="19">
        <v>0.12</v>
      </c>
      <c r="P528" s="19">
        <v>0.34</v>
      </c>
      <c r="Q528" s="19">
        <v>1.08</v>
      </c>
      <c r="R528" s="19">
        <v>-0.25</v>
      </c>
      <c r="S528" s="19">
        <v>-1.79</v>
      </c>
      <c r="T528" s="19">
        <v>-0.53</v>
      </c>
    </row>
    <row r="529" spans="2:20" x14ac:dyDescent="0.2">
      <c r="B529" s="18">
        <v>42545</v>
      </c>
      <c r="C529" s="19">
        <v>4.88</v>
      </c>
      <c r="D529" s="19">
        <v>3.21</v>
      </c>
      <c r="E529" s="19">
        <v>0.99</v>
      </c>
      <c r="F529" s="19">
        <v>-4.8899999999999997</v>
      </c>
      <c r="G529" s="19">
        <v>3</v>
      </c>
      <c r="H529" s="19">
        <v>3.91</v>
      </c>
      <c r="I529" s="19">
        <v>-2.58</v>
      </c>
      <c r="J529" s="19">
        <v>-9.86</v>
      </c>
      <c r="K529" s="19">
        <v>0.21</v>
      </c>
      <c r="L529" s="19">
        <v>1.32</v>
      </c>
      <c r="M529" s="19">
        <v>0.8</v>
      </c>
      <c r="N529" s="19">
        <v>0.25</v>
      </c>
      <c r="O529" s="19">
        <v>-1.24</v>
      </c>
      <c r="P529" s="19">
        <v>0.99</v>
      </c>
      <c r="Q529" s="19">
        <v>1.01</v>
      </c>
      <c r="R529" s="19">
        <v>-0.53</v>
      </c>
      <c r="S529" s="19">
        <v>-2.1800000000000002</v>
      </c>
      <c r="T529" s="19">
        <v>0.03</v>
      </c>
    </row>
    <row r="530" spans="2:20" x14ac:dyDescent="0.2">
      <c r="B530" s="18">
        <v>42538</v>
      </c>
      <c r="C530" s="19">
        <v>2.71</v>
      </c>
      <c r="D530" s="19">
        <v>3.5</v>
      </c>
      <c r="E530" s="19">
        <v>-0.52</v>
      </c>
      <c r="F530" s="19">
        <v>-6.11</v>
      </c>
      <c r="G530" s="19">
        <v>3.28</v>
      </c>
      <c r="H530" s="19">
        <v>4.7300000000000004</v>
      </c>
      <c r="I530" s="19">
        <v>2.25</v>
      </c>
      <c r="J530" s="19">
        <v>-4.41</v>
      </c>
      <c r="K530" s="19">
        <v>3.87</v>
      </c>
      <c r="L530" s="19">
        <v>0.73</v>
      </c>
      <c r="M530" s="19">
        <v>0.87</v>
      </c>
      <c r="N530" s="19">
        <v>-0.13</v>
      </c>
      <c r="O530" s="19">
        <v>-1.55</v>
      </c>
      <c r="P530" s="19">
        <v>1.08</v>
      </c>
      <c r="Q530" s="19">
        <v>1.23</v>
      </c>
      <c r="R530" s="19">
        <v>0.46</v>
      </c>
      <c r="S530" s="19">
        <v>-0.97</v>
      </c>
      <c r="T530" s="19">
        <v>0.62</v>
      </c>
    </row>
    <row r="531" spans="2:20" x14ac:dyDescent="0.2">
      <c r="B531" s="18">
        <v>42531</v>
      </c>
      <c r="C531" s="19">
        <v>-3.63</v>
      </c>
      <c r="D531" s="19">
        <v>-3.13</v>
      </c>
      <c r="E531" s="19">
        <v>-1.93</v>
      </c>
      <c r="F531" s="19">
        <v>-2.15</v>
      </c>
      <c r="G531" s="19">
        <v>5.13</v>
      </c>
      <c r="H531" s="19">
        <v>2.8</v>
      </c>
      <c r="I531" s="19">
        <v>6.32</v>
      </c>
      <c r="J531" s="19">
        <v>-4.3099999999999996</v>
      </c>
      <c r="K531" s="19">
        <v>-1.93</v>
      </c>
      <c r="L531" s="19">
        <v>-0.98</v>
      </c>
      <c r="M531" s="19">
        <v>-0.78</v>
      </c>
      <c r="N531" s="19">
        <v>-0.49</v>
      </c>
      <c r="O531" s="19">
        <v>-0.54</v>
      </c>
      <c r="P531" s="19">
        <v>1.69</v>
      </c>
      <c r="Q531" s="19">
        <v>0.73</v>
      </c>
      <c r="R531" s="19">
        <v>1.29</v>
      </c>
      <c r="S531" s="19">
        <v>-0.95</v>
      </c>
      <c r="T531" s="19">
        <v>-0.31</v>
      </c>
    </row>
    <row r="532" spans="2:20" x14ac:dyDescent="0.2">
      <c r="B532" s="18">
        <v>42524</v>
      </c>
      <c r="C532" s="19">
        <v>-5.28</v>
      </c>
      <c r="D532" s="19">
        <v>-8.3800000000000008</v>
      </c>
      <c r="E532" s="19">
        <v>-2.75</v>
      </c>
      <c r="F532" s="19">
        <v>2.21</v>
      </c>
      <c r="G532" s="19">
        <v>4.75</v>
      </c>
      <c r="H532" s="19">
        <v>2.5099999999999998</v>
      </c>
      <c r="I532" s="19">
        <v>-1.32</v>
      </c>
      <c r="J532" s="19">
        <v>-5.85</v>
      </c>
      <c r="K532" s="19">
        <v>-2.15</v>
      </c>
      <c r="L532" s="19">
        <v>-1.43</v>
      </c>
      <c r="M532" s="19">
        <v>-2.09</v>
      </c>
      <c r="N532" s="19">
        <v>-0.77</v>
      </c>
      <c r="O532" s="19">
        <v>0.56000000000000005</v>
      </c>
      <c r="P532" s="19">
        <v>1.57</v>
      </c>
      <c r="Q532" s="19">
        <v>0.65</v>
      </c>
      <c r="R532" s="19">
        <v>-0.27</v>
      </c>
      <c r="S532" s="19">
        <v>-1.29</v>
      </c>
      <c r="T532" s="19">
        <v>-0.34</v>
      </c>
    </row>
    <row r="533" spans="2:20" x14ac:dyDescent="0.2">
      <c r="B533" s="18">
        <v>42517</v>
      </c>
      <c r="C533" s="19">
        <v>-5.54</v>
      </c>
      <c r="D533" s="19">
        <v>-6.25</v>
      </c>
      <c r="E533" s="19">
        <v>-2.33</v>
      </c>
      <c r="F533" s="19">
        <v>6</v>
      </c>
      <c r="G533" s="19">
        <v>2.93</v>
      </c>
      <c r="H533" s="19">
        <v>-1.07</v>
      </c>
      <c r="I533" s="19">
        <v>-3.44</v>
      </c>
      <c r="J533" s="19">
        <v>-3.98</v>
      </c>
      <c r="K533" s="19">
        <v>-7.42</v>
      </c>
      <c r="L533" s="19">
        <v>-1.5</v>
      </c>
      <c r="M533" s="19">
        <v>-1.56</v>
      </c>
      <c r="N533" s="19">
        <v>-0.82</v>
      </c>
      <c r="O533" s="19">
        <v>1.52</v>
      </c>
      <c r="P533" s="19">
        <v>0.97</v>
      </c>
      <c r="Q533" s="19">
        <v>-0.28000000000000003</v>
      </c>
      <c r="R533" s="19">
        <v>-0.7</v>
      </c>
      <c r="S533" s="19">
        <v>-0.88</v>
      </c>
      <c r="T533" s="19">
        <v>-1.18</v>
      </c>
    </row>
    <row r="534" spans="2:20" x14ac:dyDescent="0.2">
      <c r="B534" s="18">
        <v>42510</v>
      </c>
      <c r="C534" s="19">
        <v>-4.2</v>
      </c>
      <c r="D534" s="19">
        <v>-9.7799999999999994</v>
      </c>
      <c r="E534" s="19">
        <v>-3.31</v>
      </c>
      <c r="F534" s="19">
        <v>6.13</v>
      </c>
      <c r="G534" s="19">
        <v>1.85</v>
      </c>
      <c r="H534" s="19">
        <v>-2.78</v>
      </c>
      <c r="I534" s="19">
        <v>-7.89</v>
      </c>
      <c r="J534" s="19">
        <v>-8.3000000000000007</v>
      </c>
      <c r="K534" s="19">
        <v>-6.38</v>
      </c>
      <c r="L534" s="19">
        <v>-1.1299999999999999</v>
      </c>
      <c r="M534" s="19">
        <v>-2.27</v>
      </c>
      <c r="N534" s="19">
        <v>-1.17</v>
      </c>
      <c r="O534" s="19">
        <v>1.55</v>
      </c>
      <c r="P534" s="19">
        <v>0.61</v>
      </c>
      <c r="Q534" s="19">
        <v>-0.72</v>
      </c>
      <c r="R534" s="19">
        <v>-1.61</v>
      </c>
      <c r="S534" s="19">
        <v>-1.83</v>
      </c>
      <c r="T534" s="19">
        <v>-1.02</v>
      </c>
    </row>
    <row r="535" spans="2:20" x14ac:dyDescent="0.2">
      <c r="B535" s="18">
        <v>42503</v>
      </c>
      <c r="C535" s="19">
        <v>-1.45</v>
      </c>
      <c r="D535" s="19">
        <v>-3.28</v>
      </c>
      <c r="E535" s="19">
        <v>-3.46</v>
      </c>
      <c r="F535" s="19">
        <v>3.11</v>
      </c>
      <c r="G535" s="19">
        <v>-2.9</v>
      </c>
      <c r="H535" s="19">
        <v>-0.62</v>
      </c>
      <c r="I535" s="19">
        <v>-7.46</v>
      </c>
      <c r="J535" s="19">
        <v>-1.43</v>
      </c>
      <c r="K535" s="19">
        <v>-5.18</v>
      </c>
      <c r="L535" s="19">
        <v>-0.39</v>
      </c>
      <c r="M535" s="19">
        <v>-0.74</v>
      </c>
      <c r="N535" s="19">
        <v>-1.22</v>
      </c>
      <c r="O535" s="19">
        <v>0.79</v>
      </c>
      <c r="P535" s="19">
        <v>-0.96</v>
      </c>
      <c r="Q535" s="19">
        <v>-0.16</v>
      </c>
      <c r="R535" s="19">
        <v>-1.41</v>
      </c>
      <c r="S535" s="19">
        <v>-0.32</v>
      </c>
      <c r="T535" s="19">
        <v>-0.83</v>
      </c>
    </row>
    <row r="536" spans="2:20" x14ac:dyDescent="0.2">
      <c r="B536" s="18">
        <v>42496</v>
      </c>
      <c r="C536" s="19">
        <v>-2.81</v>
      </c>
      <c r="D536" s="19">
        <v>0.27</v>
      </c>
      <c r="E536" s="19">
        <v>-3.01</v>
      </c>
      <c r="F536" s="19">
        <v>-1</v>
      </c>
      <c r="G536" s="19">
        <v>-3.84</v>
      </c>
      <c r="H536" s="19">
        <v>-0.47</v>
      </c>
      <c r="I536" s="19">
        <v>-1.59</v>
      </c>
      <c r="J536" s="19">
        <v>1.17</v>
      </c>
      <c r="K536" s="19">
        <v>-0.54</v>
      </c>
      <c r="L536" s="19">
        <v>-0.76</v>
      </c>
      <c r="M536" s="19">
        <v>0.06</v>
      </c>
      <c r="N536" s="19">
        <v>-1.06</v>
      </c>
      <c r="O536" s="19">
        <v>-0.25</v>
      </c>
      <c r="P536" s="19">
        <v>-1.27</v>
      </c>
      <c r="Q536" s="19">
        <v>-0.12</v>
      </c>
      <c r="R536" s="19">
        <v>-0.36</v>
      </c>
      <c r="S536" s="19">
        <v>0.26</v>
      </c>
      <c r="T536" s="19">
        <v>-0.09</v>
      </c>
    </row>
    <row r="537" spans="2:20" x14ac:dyDescent="0.2">
      <c r="B537" s="18">
        <v>42489</v>
      </c>
      <c r="C537" s="19">
        <v>-2.39</v>
      </c>
      <c r="D537" s="19">
        <v>6.17</v>
      </c>
      <c r="E537" s="19">
        <v>-2.9</v>
      </c>
      <c r="F537" s="19">
        <v>-0.23</v>
      </c>
      <c r="G537" s="19">
        <v>-2.96</v>
      </c>
      <c r="H537" s="19">
        <v>1.61</v>
      </c>
      <c r="I537" s="19">
        <v>1.24</v>
      </c>
      <c r="J537" s="19">
        <v>2.65</v>
      </c>
      <c r="K537" s="19">
        <v>6.63</v>
      </c>
      <c r="L537" s="19">
        <v>-0.65</v>
      </c>
      <c r="M537" s="19">
        <v>1.39</v>
      </c>
      <c r="N537" s="19">
        <v>-1.02</v>
      </c>
      <c r="O537" s="19">
        <v>-0.06</v>
      </c>
      <c r="P537" s="19">
        <v>-0.98</v>
      </c>
      <c r="Q537" s="19">
        <v>0.42</v>
      </c>
      <c r="R537" s="19">
        <v>0.4</v>
      </c>
      <c r="S537" s="19">
        <v>0.57999999999999996</v>
      </c>
      <c r="T537" s="19">
        <v>1.06</v>
      </c>
    </row>
    <row r="538" spans="2:20" x14ac:dyDescent="0.2">
      <c r="B538" s="18">
        <v>42482</v>
      </c>
      <c r="C538" s="19">
        <v>-4.3</v>
      </c>
      <c r="D538" s="19">
        <v>9.2899999999999991</v>
      </c>
      <c r="E538" s="19">
        <v>-0.78</v>
      </c>
      <c r="F538" s="19">
        <v>-4.8600000000000003</v>
      </c>
      <c r="G538" s="19">
        <v>0.47</v>
      </c>
      <c r="H538" s="19">
        <v>4.6900000000000004</v>
      </c>
      <c r="I538" s="19">
        <v>1.29</v>
      </c>
      <c r="J538" s="19">
        <v>7.55</v>
      </c>
      <c r="K538" s="19">
        <v>5.72</v>
      </c>
      <c r="L538" s="19">
        <v>-1.1599999999999999</v>
      </c>
      <c r="M538" s="19">
        <v>1.98</v>
      </c>
      <c r="N538" s="19">
        <v>-0.27</v>
      </c>
      <c r="O538" s="19">
        <v>-1.23</v>
      </c>
      <c r="P538" s="19">
        <v>0.16</v>
      </c>
      <c r="Q538" s="19">
        <v>1.22</v>
      </c>
      <c r="R538" s="19">
        <v>0.51</v>
      </c>
      <c r="S538" s="19">
        <v>1.67</v>
      </c>
      <c r="T538" s="19">
        <v>0.91</v>
      </c>
    </row>
    <row r="539" spans="2:20" x14ac:dyDescent="0.2">
      <c r="B539" s="18">
        <v>42475</v>
      </c>
      <c r="C539" s="19">
        <v>-6.39</v>
      </c>
      <c r="D539" s="19">
        <v>5.36</v>
      </c>
      <c r="E539" s="19">
        <v>0.28000000000000003</v>
      </c>
      <c r="F539" s="19">
        <v>-2.16</v>
      </c>
      <c r="G539" s="19">
        <v>5.3</v>
      </c>
      <c r="H539" s="19">
        <v>5.28</v>
      </c>
      <c r="I539" s="19">
        <v>-0.51</v>
      </c>
      <c r="J539" s="19">
        <v>9.08</v>
      </c>
      <c r="K539" s="19">
        <v>2.48</v>
      </c>
      <c r="L539" s="19">
        <v>-1.73</v>
      </c>
      <c r="M539" s="19">
        <v>1.1399999999999999</v>
      </c>
      <c r="N539" s="19">
        <v>0.1</v>
      </c>
      <c r="O539" s="19">
        <v>-0.55000000000000004</v>
      </c>
      <c r="P539" s="19">
        <v>1.75</v>
      </c>
      <c r="Q539" s="19">
        <v>1.37</v>
      </c>
      <c r="R539" s="19">
        <v>-0.2</v>
      </c>
      <c r="S539" s="19">
        <v>2.0099999999999998</v>
      </c>
      <c r="T539" s="19">
        <v>0.4</v>
      </c>
    </row>
    <row r="540" spans="2:20" x14ac:dyDescent="0.2">
      <c r="B540" s="18">
        <v>42468</v>
      </c>
      <c r="C540" s="19">
        <v>-3.34</v>
      </c>
      <c r="D540" s="19">
        <v>4.4400000000000004</v>
      </c>
      <c r="E540" s="19">
        <v>-0.94</v>
      </c>
      <c r="F540" s="19">
        <v>-0.06</v>
      </c>
      <c r="G540" s="19">
        <v>6.46</v>
      </c>
      <c r="H540" s="19">
        <v>1.47</v>
      </c>
      <c r="I540" s="19">
        <v>2.84</v>
      </c>
      <c r="J540" s="19">
        <v>9.0299999999999994</v>
      </c>
      <c r="K540" s="19">
        <v>1.05</v>
      </c>
      <c r="L540" s="19">
        <v>-0.9</v>
      </c>
      <c r="M540" s="19">
        <v>0.95</v>
      </c>
      <c r="N540" s="19">
        <v>-0.33</v>
      </c>
      <c r="O540" s="19">
        <v>-0.01</v>
      </c>
      <c r="P540" s="19">
        <v>2.13</v>
      </c>
      <c r="Q540" s="19">
        <v>0.38</v>
      </c>
      <c r="R540" s="19">
        <v>1.1399999999999999</v>
      </c>
      <c r="S540" s="19">
        <v>1.96</v>
      </c>
      <c r="T540" s="19">
        <v>0.17</v>
      </c>
    </row>
    <row r="541" spans="2:20" x14ac:dyDescent="0.2">
      <c r="B541" s="18">
        <v>42461</v>
      </c>
      <c r="C541" s="19">
        <v>-3.67</v>
      </c>
      <c r="D541" s="19">
        <v>4.7</v>
      </c>
      <c r="E541" s="19">
        <v>-0.93</v>
      </c>
      <c r="F541" s="19">
        <v>2.38</v>
      </c>
      <c r="G541" s="19">
        <v>8.74</v>
      </c>
      <c r="H541" s="19">
        <v>4.13</v>
      </c>
      <c r="I541" s="19">
        <v>2.61</v>
      </c>
      <c r="J541" s="19">
        <v>2.5</v>
      </c>
      <c r="K541" s="19">
        <v>-1.56</v>
      </c>
      <c r="L541" s="19">
        <v>-0.99</v>
      </c>
      <c r="M541" s="19">
        <v>1</v>
      </c>
      <c r="N541" s="19">
        <v>-0.33</v>
      </c>
      <c r="O541" s="19">
        <v>0.6</v>
      </c>
      <c r="P541" s="19">
        <v>2.88</v>
      </c>
      <c r="Q541" s="19">
        <v>1.07</v>
      </c>
      <c r="R541" s="19">
        <v>1.04</v>
      </c>
      <c r="S541" s="19">
        <v>0.54</v>
      </c>
      <c r="T541" s="19">
        <v>-0.25</v>
      </c>
    </row>
    <row r="542" spans="2:20" x14ac:dyDescent="0.2">
      <c r="B542" s="18">
        <v>42454</v>
      </c>
      <c r="C542" s="19">
        <v>-6.56</v>
      </c>
      <c r="D542" s="19">
        <v>1.98</v>
      </c>
      <c r="E542" s="19">
        <v>-1.19</v>
      </c>
      <c r="F542" s="19">
        <v>4.72</v>
      </c>
      <c r="G542" s="19">
        <v>4.92</v>
      </c>
      <c r="H542" s="19">
        <v>1.1599999999999999</v>
      </c>
      <c r="I542" s="19">
        <v>3.1</v>
      </c>
      <c r="J542" s="19">
        <v>1.65</v>
      </c>
      <c r="K542" s="19">
        <v>-0.64</v>
      </c>
      <c r="L542" s="19">
        <v>-1.77</v>
      </c>
      <c r="M542" s="19">
        <v>0.42</v>
      </c>
      <c r="N542" s="19">
        <v>-0.42</v>
      </c>
      <c r="O542" s="19">
        <v>1.2</v>
      </c>
      <c r="P542" s="19">
        <v>1.62</v>
      </c>
      <c r="Q542" s="19">
        <v>0.3</v>
      </c>
      <c r="R542" s="19">
        <v>1.24</v>
      </c>
      <c r="S542" s="19">
        <v>0.36</v>
      </c>
      <c r="T542" s="19">
        <v>-0.1</v>
      </c>
    </row>
    <row r="543" spans="2:20" x14ac:dyDescent="0.2">
      <c r="B543" s="18">
        <v>42447</v>
      </c>
      <c r="C543" s="19">
        <v>-1.24</v>
      </c>
      <c r="D543" s="19">
        <v>4.46</v>
      </c>
      <c r="E543" s="19">
        <v>-1.53</v>
      </c>
      <c r="F543" s="19">
        <v>9.1300000000000008</v>
      </c>
      <c r="G543" s="19">
        <v>-0.21</v>
      </c>
      <c r="H543" s="19">
        <v>0.89</v>
      </c>
      <c r="I543" s="19">
        <v>3.73</v>
      </c>
      <c r="J543" s="19">
        <v>-6.24</v>
      </c>
      <c r="K543" s="19">
        <v>5.13</v>
      </c>
      <c r="L543" s="19">
        <v>-0.33</v>
      </c>
      <c r="M543" s="19">
        <v>0.95</v>
      </c>
      <c r="N543" s="19">
        <v>-0.54</v>
      </c>
      <c r="O543" s="19">
        <v>2.31</v>
      </c>
      <c r="P543" s="19">
        <v>-7.0000000000000007E-2</v>
      </c>
      <c r="Q543" s="19">
        <v>0.23</v>
      </c>
      <c r="R543" s="19">
        <v>1.49</v>
      </c>
      <c r="S543" s="19">
        <v>-1.36</v>
      </c>
      <c r="T543" s="19">
        <v>0.82</v>
      </c>
    </row>
    <row r="544" spans="2:20" x14ac:dyDescent="0.2">
      <c r="B544" s="18">
        <v>42440</v>
      </c>
      <c r="C544" s="19">
        <v>-4</v>
      </c>
      <c r="D544" s="19">
        <v>9.0500000000000007</v>
      </c>
      <c r="E544" s="19">
        <v>-0.2</v>
      </c>
      <c r="F544" s="19">
        <v>7.24</v>
      </c>
      <c r="G544" s="19">
        <v>-2.27</v>
      </c>
      <c r="H544" s="19">
        <v>2.52</v>
      </c>
      <c r="I544" s="19">
        <v>3.39</v>
      </c>
      <c r="J544" s="19">
        <v>-8.15</v>
      </c>
      <c r="K544" s="19">
        <v>6.71</v>
      </c>
      <c r="L544" s="19">
        <v>-1.08</v>
      </c>
      <c r="M544" s="19">
        <v>1.93</v>
      </c>
      <c r="N544" s="19">
        <v>-7.0000000000000007E-2</v>
      </c>
      <c r="O544" s="19">
        <v>1.7</v>
      </c>
      <c r="P544" s="19">
        <v>-0.75</v>
      </c>
      <c r="Q544" s="19">
        <v>0.66</v>
      </c>
      <c r="R544" s="19">
        <v>1.36</v>
      </c>
      <c r="S544" s="19">
        <v>-1.77</v>
      </c>
      <c r="T544" s="19">
        <v>1.07</v>
      </c>
    </row>
    <row r="545" spans="2:20" x14ac:dyDescent="0.2">
      <c r="B545" s="18">
        <v>42433</v>
      </c>
      <c r="C545" s="19">
        <v>-3.47</v>
      </c>
      <c r="D545" s="19">
        <v>4.5</v>
      </c>
      <c r="E545" s="19">
        <v>-0.18</v>
      </c>
      <c r="F545" s="19">
        <v>5.86</v>
      </c>
      <c r="G545" s="19">
        <v>-4.51</v>
      </c>
      <c r="H545" s="19">
        <v>-0.39</v>
      </c>
      <c r="I545" s="19">
        <v>2.91</v>
      </c>
      <c r="J545" s="19">
        <v>-3.34</v>
      </c>
      <c r="K545" s="19">
        <v>4.4000000000000004</v>
      </c>
      <c r="L545" s="19">
        <v>-0.94</v>
      </c>
      <c r="M545" s="19">
        <v>0.8</v>
      </c>
      <c r="N545" s="19">
        <v>-0.06</v>
      </c>
      <c r="O545" s="19">
        <v>1.37</v>
      </c>
      <c r="P545" s="19">
        <v>-1.49</v>
      </c>
      <c r="Q545" s="19">
        <v>-0.1</v>
      </c>
      <c r="R545" s="19">
        <v>1.1599999999999999</v>
      </c>
      <c r="S545" s="19">
        <v>-0.73</v>
      </c>
      <c r="T545" s="19">
        <v>0.7</v>
      </c>
    </row>
    <row r="546" spans="2:20" x14ac:dyDescent="0.2">
      <c r="B546" s="18">
        <v>42426</v>
      </c>
      <c r="C546" s="19">
        <v>-2.5099999999999998</v>
      </c>
      <c r="D546" s="19">
        <v>4.51</v>
      </c>
      <c r="E546" s="19">
        <v>0.59</v>
      </c>
      <c r="F546" s="19">
        <v>5.4</v>
      </c>
      <c r="G546" s="19">
        <v>-4.41</v>
      </c>
      <c r="H546" s="19">
        <v>3.86</v>
      </c>
      <c r="I546" s="19">
        <v>2.14</v>
      </c>
      <c r="J546" s="19">
        <v>-4.18</v>
      </c>
      <c r="K546" s="19">
        <v>4.3</v>
      </c>
      <c r="L546" s="19">
        <v>-0.68</v>
      </c>
      <c r="M546" s="19">
        <v>0.8</v>
      </c>
      <c r="N546" s="19">
        <v>0.21</v>
      </c>
      <c r="O546" s="19">
        <v>1.27</v>
      </c>
      <c r="P546" s="19">
        <v>-1.46</v>
      </c>
      <c r="Q546" s="19">
        <v>1.01</v>
      </c>
      <c r="R546" s="19">
        <v>0.85</v>
      </c>
      <c r="S546" s="19">
        <v>-0.91</v>
      </c>
      <c r="T546" s="19">
        <v>0.69</v>
      </c>
    </row>
    <row r="547" spans="2:20" x14ac:dyDescent="0.2">
      <c r="B547" s="18">
        <v>42419</v>
      </c>
      <c r="C547" s="19">
        <v>-4.82</v>
      </c>
      <c r="D547" s="19">
        <v>5.68</v>
      </c>
      <c r="E547" s="19">
        <v>1.69</v>
      </c>
      <c r="F547" s="19">
        <v>1.25</v>
      </c>
      <c r="G547" s="19">
        <v>-6.35</v>
      </c>
      <c r="H547" s="19">
        <v>5.71</v>
      </c>
      <c r="I547" s="19">
        <v>2.5299999999999998</v>
      </c>
      <c r="J547" s="19">
        <v>-0.18</v>
      </c>
      <c r="K547" s="19">
        <v>3.06</v>
      </c>
      <c r="L547" s="19">
        <v>-1.3</v>
      </c>
      <c r="M547" s="19">
        <v>1.01</v>
      </c>
      <c r="N547" s="19">
        <v>0.6</v>
      </c>
      <c r="O547" s="19">
        <v>0.3</v>
      </c>
      <c r="P547" s="19">
        <v>-2.1</v>
      </c>
      <c r="Q547" s="19">
        <v>1.49</v>
      </c>
      <c r="R547" s="19">
        <v>1.01</v>
      </c>
      <c r="S547" s="19">
        <v>-0.04</v>
      </c>
      <c r="T547" s="19">
        <v>0.49</v>
      </c>
    </row>
    <row r="548" spans="2:20" x14ac:dyDescent="0.2">
      <c r="B548" s="18">
        <v>42412</v>
      </c>
      <c r="C548" s="19">
        <v>-1.42</v>
      </c>
      <c r="D548" s="19">
        <v>6.54</v>
      </c>
      <c r="E548" s="19">
        <v>2.2599999999999998</v>
      </c>
      <c r="F548" s="19">
        <v>0.64</v>
      </c>
      <c r="G548" s="19">
        <v>-2.93</v>
      </c>
      <c r="H548" s="19">
        <v>8.68</v>
      </c>
      <c r="I548" s="19">
        <v>-0.42</v>
      </c>
      <c r="J548" s="19">
        <v>-2.23</v>
      </c>
      <c r="K548" s="19">
        <v>-1.58</v>
      </c>
      <c r="L548" s="19">
        <v>-0.38</v>
      </c>
      <c r="M548" s="19">
        <v>1.1599999999999999</v>
      </c>
      <c r="N548" s="19">
        <v>0.8</v>
      </c>
      <c r="O548" s="19">
        <v>0.16</v>
      </c>
      <c r="P548" s="19">
        <v>-0.97</v>
      </c>
      <c r="Q548" s="19">
        <v>2.2599999999999998</v>
      </c>
      <c r="R548" s="19">
        <v>-0.17</v>
      </c>
      <c r="S548" s="19">
        <v>-0.49</v>
      </c>
      <c r="T548" s="19">
        <v>-0.25</v>
      </c>
    </row>
    <row r="549" spans="2:20" x14ac:dyDescent="0.2">
      <c r="B549" s="18">
        <v>42405</v>
      </c>
      <c r="C549" s="19">
        <v>-3.41</v>
      </c>
      <c r="D549" s="19">
        <v>7.58</v>
      </c>
      <c r="E549" s="19">
        <v>0.64</v>
      </c>
      <c r="F549" s="19">
        <v>-0.78</v>
      </c>
      <c r="G549" s="19">
        <v>-3.82</v>
      </c>
      <c r="H549" s="19">
        <v>9.68</v>
      </c>
      <c r="I549" s="19">
        <v>2.11</v>
      </c>
      <c r="J549" s="19">
        <v>-4.33</v>
      </c>
      <c r="K549" s="19">
        <v>-1.07</v>
      </c>
      <c r="L549" s="19">
        <v>-0.92</v>
      </c>
      <c r="M549" s="19">
        <v>1.35</v>
      </c>
      <c r="N549" s="19">
        <v>0.22</v>
      </c>
      <c r="O549" s="19">
        <v>-0.19</v>
      </c>
      <c r="P549" s="19">
        <v>-1.26</v>
      </c>
      <c r="Q549" s="19">
        <v>2.5299999999999998</v>
      </c>
      <c r="R549" s="19">
        <v>0.84</v>
      </c>
      <c r="S549" s="19">
        <v>-0.94</v>
      </c>
      <c r="T549" s="19">
        <v>-0.17</v>
      </c>
    </row>
    <row r="550" spans="2:20" x14ac:dyDescent="0.2">
      <c r="B550" s="18">
        <v>42398</v>
      </c>
      <c r="C550" s="19">
        <v>-1.95</v>
      </c>
      <c r="D550" s="19">
        <v>5.53</v>
      </c>
      <c r="E550" s="19">
        <v>-2.77</v>
      </c>
      <c r="F550" s="19">
        <v>-0.24</v>
      </c>
      <c r="G550" s="19">
        <v>-2.16</v>
      </c>
      <c r="H550" s="19">
        <v>7.84</v>
      </c>
      <c r="I550" s="19">
        <v>1.67</v>
      </c>
      <c r="J550" s="19">
        <v>-6.56</v>
      </c>
      <c r="K550" s="19">
        <v>-3.01</v>
      </c>
      <c r="L550" s="19">
        <v>-0.53</v>
      </c>
      <c r="M550" s="19">
        <v>0.98</v>
      </c>
      <c r="N550" s="19">
        <v>-0.98</v>
      </c>
      <c r="O550" s="19">
        <v>-0.06</v>
      </c>
      <c r="P550" s="19">
        <v>-0.71</v>
      </c>
      <c r="Q550" s="19">
        <v>2.0499999999999998</v>
      </c>
      <c r="R550" s="19">
        <v>0.67</v>
      </c>
      <c r="S550" s="19">
        <v>-1.49</v>
      </c>
      <c r="T550" s="19">
        <v>-0.5</v>
      </c>
    </row>
    <row r="551" spans="2:20" x14ac:dyDescent="0.2">
      <c r="B551" s="18">
        <v>42391</v>
      </c>
      <c r="C551" s="19">
        <v>-1.53</v>
      </c>
      <c r="D551" s="19">
        <v>2.34</v>
      </c>
      <c r="E551" s="19">
        <v>-1.52</v>
      </c>
      <c r="F551" s="19">
        <v>0.4</v>
      </c>
      <c r="G551" s="19">
        <v>0.95</v>
      </c>
      <c r="H551" s="19">
        <v>6.36</v>
      </c>
      <c r="I551" s="19">
        <v>1.27</v>
      </c>
      <c r="J551" s="19">
        <v>-6.36</v>
      </c>
      <c r="K551" s="19">
        <v>-4.05</v>
      </c>
      <c r="L551" s="19">
        <v>-0.41</v>
      </c>
      <c r="M551" s="19">
        <v>0.42</v>
      </c>
      <c r="N551" s="19">
        <v>-0.54</v>
      </c>
      <c r="O551" s="19">
        <v>0.1</v>
      </c>
      <c r="P551" s="19">
        <v>0.31</v>
      </c>
      <c r="Q551" s="19">
        <v>1.66</v>
      </c>
      <c r="R551" s="19">
        <v>0.51</v>
      </c>
      <c r="S551" s="19">
        <v>-1.44</v>
      </c>
      <c r="T551" s="19">
        <v>-0.73</v>
      </c>
    </row>
    <row r="552" spans="2:20" x14ac:dyDescent="0.2">
      <c r="B552" s="18">
        <v>42384</v>
      </c>
      <c r="C552" s="19">
        <v>-4.63</v>
      </c>
      <c r="D552" s="19">
        <v>-3.69</v>
      </c>
      <c r="E552" s="19">
        <v>-4.04</v>
      </c>
      <c r="F552" s="19">
        <v>-0.39</v>
      </c>
      <c r="G552" s="19">
        <v>0.21</v>
      </c>
      <c r="H552" s="19">
        <v>5.38</v>
      </c>
      <c r="I552" s="19">
        <v>1.17</v>
      </c>
      <c r="J552" s="19">
        <v>-4.68</v>
      </c>
      <c r="K552" s="19">
        <v>-0.45</v>
      </c>
      <c r="L552" s="19">
        <v>-1.25</v>
      </c>
      <c r="M552" s="19">
        <v>-0.66</v>
      </c>
      <c r="N552" s="19">
        <v>-1.43</v>
      </c>
      <c r="O552" s="19">
        <v>-0.1</v>
      </c>
      <c r="P552" s="19">
        <v>7.0000000000000007E-2</v>
      </c>
      <c r="Q552" s="19">
        <v>1.41</v>
      </c>
      <c r="R552" s="19">
        <v>0.47</v>
      </c>
      <c r="S552" s="19">
        <v>-1.06</v>
      </c>
      <c r="T552" s="19">
        <v>-0.1</v>
      </c>
    </row>
    <row r="553" spans="2:20" x14ac:dyDescent="0.2">
      <c r="B553" s="18">
        <v>42377</v>
      </c>
      <c r="C553" s="19">
        <v>-1.65</v>
      </c>
      <c r="D553" s="19">
        <v>-4.18</v>
      </c>
      <c r="E553" s="19">
        <v>-2.3199999999999998</v>
      </c>
      <c r="F553" s="19">
        <v>1.02</v>
      </c>
      <c r="G553" s="19">
        <v>-0.78</v>
      </c>
      <c r="H553" s="19">
        <v>4.12</v>
      </c>
      <c r="I553" s="19">
        <v>-1.37</v>
      </c>
      <c r="J553" s="19">
        <v>-8.77</v>
      </c>
      <c r="K553" s="19">
        <v>0.26</v>
      </c>
      <c r="L553" s="19">
        <v>-0.44</v>
      </c>
      <c r="M553" s="19">
        <v>-0.74</v>
      </c>
      <c r="N553" s="19">
        <v>-0.82</v>
      </c>
      <c r="O553" s="19">
        <v>0.25</v>
      </c>
      <c r="P553" s="19">
        <v>-0.26</v>
      </c>
      <c r="Q553" s="19">
        <v>1.08</v>
      </c>
      <c r="R553" s="19">
        <v>-0.55000000000000004</v>
      </c>
      <c r="S553" s="19">
        <v>-1.99</v>
      </c>
      <c r="T553" s="19">
        <v>0.06</v>
      </c>
    </row>
    <row r="554" spans="2:20" x14ac:dyDescent="0.2">
      <c r="B554" s="18">
        <v>42370</v>
      </c>
      <c r="C554" s="19">
        <v>-0.85</v>
      </c>
      <c r="D554" s="19">
        <v>-1.17</v>
      </c>
      <c r="E554" s="19">
        <v>-1.02</v>
      </c>
      <c r="F554" s="19">
        <v>3.98</v>
      </c>
      <c r="G554" s="19">
        <v>-4.04</v>
      </c>
      <c r="H554" s="19">
        <v>-1.03</v>
      </c>
      <c r="I554" s="19">
        <v>-1.63</v>
      </c>
      <c r="J554" s="19">
        <v>-2.67</v>
      </c>
      <c r="K554" s="19">
        <v>-2.14</v>
      </c>
      <c r="L554" s="19">
        <v>-0.23</v>
      </c>
      <c r="M554" s="19">
        <v>-0.21</v>
      </c>
      <c r="N554" s="19">
        <v>-0.36</v>
      </c>
      <c r="O554" s="19">
        <v>0.97</v>
      </c>
      <c r="P554" s="19">
        <v>-1.33</v>
      </c>
      <c r="Q554" s="19">
        <v>-0.27</v>
      </c>
      <c r="R554" s="19">
        <v>-0.65</v>
      </c>
      <c r="S554" s="19">
        <v>-0.61</v>
      </c>
      <c r="T554" s="19">
        <v>-0.5</v>
      </c>
    </row>
    <row r="555" spans="2:20" x14ac:dyDescent="0.2">
      <c r="B555" s="18">
        <v>42363</v>
      </c>
      <c r="C555" s="19">
        <v>-3.47</v>
      </c>
      <c r="D555" s="19">
        <v>-2.08</v>
      </c>
      <c r="E555" s="19">
        <v>-4.33</v>
      </c>
      <c r="F555" s="19">
        <v>4.6100000000000003</v>
      </c>
      <c r="G555" s="19">
        <v>-6.17</v>
      </c>
      <c r="H555" s="19">
        <v>-0.81</v>
      </c>
      <c r="I555" s="19">
        <v>-2.4900000000000002</v>
      </c>
      <c r="J555" s="19">
        <v>-4.87</v>
      </c>
      <c r="K555" s="19">
        <v>-1.9</v>
      </c>
      <c r="L555" s="19">
        <v>-0.94</v>
      </c>
      <c r="M555" s="19">
        <v>-0.37</v>
      </c>
      <c r="N555" s="19">
        <v>-1.53</v>
      </c>
      <c r="O555" s="19">
        <v>1.1200000000000001</v>
      </c>
      <c r="P555" s="19">
        <v>-2.0299999999999998</v>
      </c>
      <c r="Q555" s="19">
        <v>-0.23</v>
      </c>
      <c r="R555" s="19">
        <v>-1</v>
      </c>
      <c r="S555" s="19">
        <v>-1.1100000000000001</v>
      </c>
      <c r="T555" s="19">
        <v>-0.44</v>
      </c>
    </row>
    <row r="556" spans="2:20" x14ac:dyDescent="0.2">
      <c r="B556" s="18">
        <v>42356</v>
      </c>
      <c r="C556" s="19">
        <v>0.14000000000000001</v>
      </c>
      <c r="D556" s="19">
        <v>-0.1</v>
      </c>
      <c r="E556" s="19">
        <v>-3.57</v>
      </c>
      <c r="F556" s="19">
        <v>4.37</v>
      </c>
      <c r="G556" s="19">
        <v>-6.67</v>
      </c>
      <c r="H556" s="19">
        <v>0.67</v>
      </c>
      <c r="I556" s="19">
        <v>-0.91</v>
      </c>
      <c r="J556" s="19">
        <v>-3.54</v>
      </c>
      <c r="K556" s="19">
        <v>-1.62</v>
      </c>
      <c r="L556" s="19">
        <v>0.04</v>
      </c>
      <c r="M556" s="19">
        <v>-0.02</v>
      </c>
      <c r="N556" s="19">
        <v>-1.26</v>
      </c>
      <c r="O556" s="19">
        <v>1.06</v>
      </c>
      <c r="P556" s="19">
        <v>-2.2000000000000002</v>
      </c>
      <c r="Q556" s="19">
        <v>0.19</v>
      </c>
      <c r="R556" s="19">
        <v>-0.36</v>
      </c>
      <c r="S556" s="19">
        <v>-0.8</v>
      </c>
      <c r="T556" s="19">
        <v>-0.38</v>
      </c>
    </row>
    <row r="557" spans="2:20" x14ac:dyDescent="0.2">
      <c r="B557" s="18">
        <v>42349</v>
      </c>
      <c r="C557" s="19">
        <v>0.33</v>
      </c>
      <c r="D557" s="19">
        <v>0.01</v>
      </c>
      <c r="E557" s="19">
        <v>-5.51</v>
      </c>
      <c r="F557" s="19">
        <v>1.72</v>
      </c>
      <c r="G557" s="19">
        <v>-6.92</v>
      </c>
      <c r="H557" s="19">
        <v>-0.72</v>
      </c>
      <c r="I557" s="19">
        <v>0.02</v>
      </c>
      <c r="J557" s="19">
        <v>1.1599999999999999</v>
      </c>
      <c r="K557" s="19">
        <v>-3.22</v>
      </c>
      <c r="L557" s="19">
        <v>0.09</v>
      </c>
      <c r="M557" s="19">
        <v>0</v>
      </c>
      <c r="N557" s="19">
        <v>-1.94</v>
      </c>
      <c r="O557" s="19">
        <v>0.42</v>
      </c>
      <c r="P557" s="19">
        <v>-2.2799999999999998</v>
      </c>
      <c r="Q557" s="19">
        <v>-0.21</v>
      </c>
      <c r="R557" s="19">
        <v>0.01</v>
      </c>
      <c r="S557" s="19">
        <v>0.26</v>
      </c>
      <c r="T557" s="19">
        <v>-0.75</v>
      </c>
    </row>
    <row r="558" spans="2:20" x14ac:dyDescent="0.2">
      <c r="B558" s="18">
        <v>42342</v>
      </c>
      <c r="C558" s="19">
        <v>1.67</v>
      </c>
      <c r="D558" s="19">
        <v>-3.36</v>
      </c>
      <c r="E558" s="19">
        <v>-6.61</v>
      </c>
      <c r="F558" s="19">
        <v>1.75</v>
      </c>
      <c r="G558" s="19">
        <v>-4.99</v>
      </c>
      <c r="H558" s="19">
        <v>0.34</v>
      </c>
      <c r="I558" s="19">
        <v>-0.41</v>
      </c>
      <c r="J558" s="19">
        <v>1.06</v>
      </c>
      <c r="K558" s="19">
        <v>-0.71</v>
      </c>
      <c r="L558" s="19">
        <v>0.45</v>
      </c>
      <c r="M558" s="19">
        <v>-0.74</v>
      </c>
      <c r="N558" s="19">
        <v>-2.33</v>
      </c>
      <c r="O558" s="19">
        <v>0.43</v>
      </c>
      <c r="P558" s="19">
        <v>-1.65</v>
      </c>
      <c r="Q558" s="19">
        <v>0.1</v>
      </c>
      <c r="R558" s="19">
        <v>-0.16</v>
      </c>
      <c r="S558" s="19">
        <v>0.24</v>
      </c>
      <c r="T558" s="19">
        <v>-0.17</v>
      </c>
    </row>
    <row r="559" spans="2:20" x14ac:dyDescent="0.2">
      <c r="B559" s="18">
        <v>42335</v>
      </c>
      <c r="C559" s="19">
        <v>3.84</v>
      </c>
      <c r="D559" s="19">
        <v>-2.76</v>
      </c>
      <c r="E559" s="19">
        <v>-6.72</v>
      </c>
      <c r="F559" s="19">
        <v>1.53</v>
      </c>
      <c r="G559" s="19">
        <v>-2.77</v>
      </c>
      <c r="H559" s="19">
        <v>0.57999999999999996</v>
      </c>
      <c r="I559" s="19">
        <v>-0.38</v>
      </c>
      <c r="J559" s="19">
        <v>2.2599999999999998</v>
      </c>
      <c r="K559" s="19">
        <v>-0.67</v>
      </c>
      <c r="L559" s="19">
        <v>1.04</v>
      </c>
      <c r="M559" s="19">
        <v>-0.61</v>
      </c>
      <c r="N559" s="19">
        <v>-2.37</v>
      </c>
      <c r="O559" s="19">
        <v>0.37</v>
      </c>
      <c r="P559" s="19">
        <v>-0.91</v>
      </c>
      <c r="Q559" s="19">
        <v>0.17</v>
      </c>
      <c r="R559" s="19">
        <v>-0.15</v>
      </c>
      <c r="S559" s="19">
        <v>0.51</v>
      </c>
      <c r="T559" s="19">
        <v>-0.16</v>
      </c>
    </row>
    <row r="560" spans="2:20" x14ac:dyDescent="0.2">
      <c r="B560" s="18">
        <v>42328</v>
      </c>
      <c r="C560" s="19">
        <v>4.59</v>
      </c>
      <c r="D560" s="19">
        <v>-4.01</v>
      </c>
      <c r="E560" s="19">
        <v>-6.09</v>
      </c>
      <c r="F560" s="19">
        <v>-0.04</v>
      </c>
      <c r="G560" s="19">
        <v>-4.68</v>
      </c>
      <c r="H560" s="19">
        <v>0.19</v>
      </c>
      <c r="I560" s="19">
        <v>-0.33</v>
      </c>
      <c r="J560" s="19">
        <v>2.23</v>
      </c>
      <c r="K560" s="19">
        <v>0.24</v>
      </c>
      <c r="L560" s="19">
        <v>1.24</v>
      </c>
      <c r="M560" s="19">
        <v>-0.89</v>
      </c>
      <c r="N560" s="19">
        <v>-2.15</v>
      </c>
      <c r="O560" s="19">
        <v>-0.01</v>
      </c>
      <c r="P560" s="19">
        <v>-1.54</v>
      </c>
      <c r="Q560" s="19">
        <v>0.05</v>
      </c>
      <c r="R560" s="19">
        <v>-0.13</v>
      </c>
      <c r="S560" s="19">
        <v>0.51</v>
      </c>
      <c r="T560" s="19">
        <v>0.06</v>
      </c>
    </row>
    <row r="561" spans="2:20" x14ac:dyDescent="0.2">
      <c r="B561" s="18">
        <v>42321</v>
      </c>
      <c r="C561" s="19">
        <v>4.7</v>
      </c>
      <c r="D561" s="19">
        <v>-2.4900000000000002</v>
      </c>
      <c r="E561" s="19">
        <v>-1.72</v>
      </c>
      <c r="F561" s="19">
        <v>-1.19</v>
      </c>
      <c r="G561" s="19">
        <v>-5.27</v>
      </c>
      <c r="H561" s="19">
        <v>4.58</v>
      </c>
      <c r="I561" s="19">
        <v>-0.97</v>
      </c>
      <c r="J561" s="19">
        <v>6.07</v>
      </c>
      <c r="K561" s="19">
        <v>3.59</v>
      </c>
      <c r="L561" s="19">
        <v>1.27</v>
      </c>
      <c r="M561" s="19">
        <v>-0.55000000000000004</v>
      </c>
      <c r="N561" s="19">
        <v>-0.6</v>
      </c>
      <c r="O561" s="19">
        <v>-0.28999999999999998</v>
      </c>
      <c r="P561" s="19">
        <v>-1.74</v>
      </c>
      <c r="Q561" s="19">
        <v>1.31</v>
      </c>
      <c r="R561" s="19">
        <v>-0.39</v>
      </c>
      <c r="S561" s="19">
        <v>1.38</v>
      </c>
      <c r="T561" s="19">
        <v>0.84</v>
      </c>
    </row>
    <row r="562" spans="2:20" x14ac:dyDescent="0.2">
      <c r="B562" s="18">
        <v>42314</v>
      </c>
      <c r="C562" s="19">
        <v>5.59</v>
      </c>
      <c r="D562" s="19">
        <v>-0.81</v>
      </c>
      <c r="E562" s="19">
        <v>1.83</v>
      </c>
      <c r="F562" s="19">
        <v>-4.8899999999999997</v>
      </c>
      <c r="G562" s="19">
        <v>-1.68</v>
      </c>
      <c r="H562" s="19">
        <v>4.38</v>
      </c>
      <c r="I562" s="19">
        <v>0.45</v>
      </c>
      <c r="J562" s="19">
        <v>3.8</v>
      </c>
      <c r="K562" s="19">
        <v>3.04</v>
      </c>
      <c r="L562" s="19">
        <v>1.51</v>
      </c>
      <c r="M562" s="19">
        <v>-0.18</v>
      </c>
      <c r="N562" s="19">
        <v>0.65</v>
      </c>
      <c r="O562" s="19">
        <v>-1.19</v>
      </c>
      <c r="P562" s="19">
        <v>-0.55000000000000004</v>
      </c>
      <c r="Q562" s="19">
        <v>1.26</v>
      </c>
      <c r="R562" s="19">
        <v>0.18</v>
      </c>
      <c r="S562" s="19">
        <v>0.86</v>
      </c>
      <c r="T562" s="19">
        <v>0.71</v>
      </c>
    </row>
    <row r="563" spans="2:20" x14ac:dyDescent="0.2">
      <c r="B563" s="18">
        <v>42307</v>
      </c>
      <c r="C563" s="19">
        <v>9.1999999999999993</v>
      </c>
      <c r="D563" s="19">
        <v>1.85</v>
      </c>
      <c r="E563" s="19">
        <v>3.97</v>
      </c>
      <c r="F563" s="19">
        <v>-6.4</v>
      </c>
      <c r="G563" s="19">
        <v>0.45</v>
      </c>
      <c r="H563" s="19">
        <v>5.16</v>
      </c>
      <c r="I563" s="19">
        <v>3.26</v>
      </c>
      <c r="J563" s="19">
        <v>5.79</v>
      </c>
      <c r="K563" s="19">
        <v>3.73</v>
      </c>
      <c r="L563" s="19">
        <v>2.48</v>
      </c>
      <c r="M563" s="19">
        <v>0.41</v>
      </c>
      <c r="N563" s="19">
        <v>1.4</v>
      </c>
      <c r="O563" s="19">
        <v>-1.56</v>
      </c>
      <c r="P563" s="19">
        <v>0.15</v>
      </c>
      <c r="Q563" s="19">
        <v>1.48</v>
      </c>
      <c r="R563" s="19">
        <v>1.3</v>
      </c>
      <c r="S563" s="19">
        <v>1.31</v>
      </c>
      <c r="T563" s="19">
        <v>0.87</v>
      </c>
    </row>
    <row r="564" spans="2:20" x14ac:dyDescent="0.2">
      <c r="B564" s="18">
        <v>42300</v>
      </c>
      <c r="C564" s="19">
        <v>3.75</v>
      </c>
      <c r="D564" s="19">
        <v>1.58</v>
      </c>
      <c r="E564" s="19">
        <v>2.85</v>
      </c>
      <c r="F564" s="19">
        <v>-7.04</v>
      </c>
      <c r="G564" s="19">
        <v>2.5499999999999998</v>
      </c>
      <c r="H564" s="19">
        <v>1.94</v>
      </c>
      <c r="I564" s="19">
        <v>-0.81</v>
      </c>
      <c r="J564" s="19">
        <v>6.9</v>
      </c>
      <c r="K564" s="19">
        <v>3.89</v>
      </c>
      <c r="L564" s="19">
        <v>1.01</v>
      </c>
      <c r="M564" s="19">
        <v>0.35</v>
      </c>
      <c r="N564" s="19">
        <v>1</v>
      </c>
      <c r="O564" s="19">
        <v>-1.71</v>
      </c>
      <c r="P564" s="19">
        <v>0.84</v>
      </c>
      <c r="Q564" s="19">
        <v>0.56000000000000005</v>
      </c>
      <c r="R564" s="19">
        <v>-0.33</v>
      </c>
      <c r="S564" s="19">
        <v>1.57</v>
      </c>
      <c r="T564" s="19">
        <v>0.91</v>
      </c>
    </row>
    <row r="565" spans="2:20" x14ac:dyDescent="0.2">
      <c r="B565" s="18">
        <v>42293</v>
      </c>
      <c r="C565" s="19">
        <v>3.53</v>
      </c>
      <c r="D565" s="19">
        <v>-1.29</v>
      </c>
      <c r="E565" s="19">
        <v>0.82</v>
      </c>
      <c r="F565" s="19">
        <v>-6.1</v>
      </c>
      <c r="G565" s="19">
        <v>5.2</v>
      </c>
      <c r="H565" s="19">
        <v>-1.17</v>
      </c>
      <c r="I565" s="19">
        <v>-0.44</v>
      </c>
      <c r="J565" s="19">
        <v>9</v>
      </c>
      <c r="K565" s="19">
        <v>0.84</v>
      </c>
      <c r="L565" s="19">
        <v>0.95</v>
      </c>
      <c r="M565" s="19">
        <v>-0.28000000000000003</v>
      </c>
      <c r="N565" s="19">
        <v>0.28999999999999998</v>
      </c>
      <c r="O565" s="19">
        <v>-1.49</v>
      </c>
      <c r="P565" s="19">
        <v>1.71</v>
      </c>
      <c r="Q565" s="19">
        <v>-0.34</v>
      </c>
      <c r="R565" s="19">
        <v>-0.18</v>
      </c>
      <c r="S565" s="19">
        <v>2.14</v>
      </c>
      <c r="T565" s="19">
        <v>0.2</v>
      </c>
    </row>
    <row r="566" spans="2:20" x14ac:dyDescent="0.2">
      <c r="B566" s="18">
        <v>42286</v>
      </c>
      <c r="C566" s="19">
        <v>3.72</v>
      </c>
      <c r="D566" s="19">
        <v>3.52</v>
      </c>
      <c r="E566" s="19">
        <v>1.24</v>
      </c>
      <c r="F566" s="19">
        <v>-4.04</v>
      </c>
      <c r="G566" s="19">
        <v>5.96</v>
      </c>
      <c r="H566" s="19">
        <v>1.33</v>
      </c>
      <c r="I566" s="19">
        <v>-0.85</v>
      </c>
      <c r="J566" s="19">
        <v>6.77</v>
      </c>
      <c r="K566" s="19">
        <v>3.64</v>
      </c>
      <c r="L566" s="19">
        <v>1.04</v>
      </c>
      <c r="M566" s="19">
        <v>0.78</v>
      </c>
      <c r="N566" s="19">
        <v>0.44</v>
      </c>
      <c r="O566" s="19">
        <v>-0.98</v>
      </c>
      <c r="P566" s="19">
        <v>1.97</v>
      </c>
      <c r="Q566" s="19">
        <v>0.38</v>
      </c>
      <c r="R566" s="19">
        <v>-0.34</v>
      </c>
      <c r="S566" s="19">
        <v>1.61</v>
      </c>
      <c r="T566" s="19">
        <v>0.85</v>
      </c>
    </row>
    <row r="567" spans="2:20" x14ac:dyDescent="0.2">
      <c r="B567" s="18">
        <v>42279</v>
      </c>
      <c r="C567" s="19">
        <v>-0.05</v>
      </c>
      <c r="D567" s="19">
        <v>2.63</v>
      </c>
      <c r="E567" s="19">
        <v>0.56000000000000005</v>
      </c>
      <c r="F567" s="19">
        <v>-5.07</v>
      </c>
      <c r="G567" s="19">
        <v>3.07</v>
      </c>
      <c r="H567" s="19">
        <v>-0.69</v>
      </c>
      <c r="I567" s="19">
        <v>-3.53</v>
      </c>
      <c r="J567" s="19">
        <v>7.62</v>
      </c>
      <c r="K567" s="19">
        <v>2.15</v>
      </c>
      <c r="L567" s="19">
        <v>-0.01</v>
      </c>
      <c r="M567" s="19">
        <v>0.57999999999999996</v>
      </c>
      <c r="N567" s="19">
        <v>0.2</v>
      </c>
      <c r="O567" s="19">
        <v>-1.24</v>
      </c>
      <c r="P567" s="19">
        <v>1.01</v>
      </c>
      <c r="Q567" s="19">
        <v>-0.2</v>
      </c>
      <c r="R567" s="19">
        <v>-1.41</v>
      </c>
      <c r="S567" s="19">
        <v>1.82</v>
      </c>
      <c r="T567" s="19">
        <v>0.5</v>
      </c>
    </row>
    <row r="568" spans="2:20" x14ac:dyDescent="0.2">
      <c r="B568" s="18">
        <v>42272</v>
      </c>
      <c r="C568" s="19">
        <v>4.5599999999999996</v>
      </c>
      <c r="D568" s="19">
        <v>3.56</v>
      </c>
      <c r="E568" s="19">
        <v>-1.94</v>
      </c>
      <c r="F568" s="19">
        <v>-0.42</v>
      </c>
      <c r="G568" s="19">
        <v>0.77</v>
      </c>
      <c r="H568" s="19">
        <v>-0.39</v>
      </c>
      <c r="I568" s="19">
        <v>-0.44</v>
      </c>
      <c r="J568" s="19">
        <v>5.51</v>
      </c>
      <c r="K568" s="19">
        <v>-0.11</v>
      </c>
      <c r="L568" s="19">
        <v>1.55</v>
      </c>
      <c r="M568" s="19">
        <v>0.79</v>
      </c>
      <c r="N568" s="19">
        <v>-0.68</v>
      </c>
      <c r="O568" s="19">
        <v>-0.1</v>
      </c>
      <c r="P568" s="19">
        <v>0.25</v>
      </c>
      <c r="Q568" s="19">
        <v>-0.11</v>
      </c>
      <c r="R568" s="19">
        <v>-0.18</v>
      </c>
      <c r="S568" s="19">
        <v>1.32</v>
      </c>
      <c r="T568" s="19">
        <v>-0.03</v>
      </c>
    </row>
    <row r="569" spans="2:20" x14ac:dyDescent="0.2">
      <c r="B569" s="18">
        <v>42265</v>
      </c>
      <c r="C569" s="19">
        <v>7.43</v>
      </c>
      <c r="D569" s="19">
        <v>5.66</v>
      </c>
      <c r="E569" s="19">
        <v>1.31</v>
      </c>
      <c r="F569" s="19">
        <v>-0.67</v>
      </c>
      <c r="G569" s="19">
        <v>0.93</v>
      </c>
      <c r="H569" s="19">
        <v>0.02</v>
      </c>
      <c r="I569" s="19">
        <v>-1.23</v>
      </c>
      <c r="J569" s="19">
        <v>2.3199999999999998</v>
      </c>
      <c r="K569" s="19">
        <v>-0.57999999999999996</v>
      </c>
      <c r="L569" s="19">
        <v>2.5299999999999998</v>
      </c>
      <c r="M569" s="19">
        <v>1.25</v>
      </c>
      <c r="N569" s="19">
        <v>0.46</v>
      </c>
      <c r="O569" s="19">
        <v>-0.16</v>
      </c>
      <c r="P569" s="19">
        <v>0.31</v>
      </c>
      <c r="Q569" s="19">
        <v>0.01</v>
      </c>
      <c r="R569" s="19">
        <v>-0.49</v>
      </c>
      <c r="S569" s="19">
        <v>0.56000000000000005</v>
      </c>
      <c r="T569" s="19">
        <v>-0.14000000000000001</v>
      </c>
    </row>
    <row r="570" spans="2:20" x14ac:dyDescent="0.2">
      <c r="B570" s="18">
        <v>42258</v>
      </c>
      <c r="C570" s="19">
        <v>3.81</v>
      </c>
      <c r="D570" s="19">
        <v>2.21</v>
      </c>
      <c r="E570" s="19">
        <v>-0.28000000000000003</v>
      </c>
      <c r="F570" s="19">
        <v>-1.79</v>
      </c>
      <c r="G570" s="19">
        <v>-4.09</v>
      </c>
      <c r="H570" s="19">
        <v>-3.29</v>
      </c>
      <c r="I570" s="19">
        <v>0.36</v>
      </c>
      <c r="J570" s="19">
        <v>3.8</v>
      </c>
      <c r="K570" s="19">
        <v>-3.95</v>
      </c>
      <c r="L570" s="19">
        <v>1.3</v>
      </c>
      <c r="M570" s="19">
        <v>0.49</v>
      </c>
      <c r="N570" s="19">
        <v>-0.1</v>
      </c>
      <c r="O570" s="19">
        <v>-0.44</v>
      </c>
      <c r="P570" s="19">
        <v>-1.35</v>
      </c>
      <c r="Q570" s="19">
        <v>-0.94</v>
      </c>
      <c r="R570" s="19">
        <v>0.14000000000000001</v>
      </c>
      <c r="S570" s="19">
        <v>0.93</v>
      </c>
      <c r="T570" s="19">
        <v>-0.92</v>
      </c>
    </row>
    <row r="571" spans="2:20" x14ac:dyDescent="0.2">
      <c r="B571" s="18">
        <v>42251</v>
      </c>
      <c r="C571" s="19">
        <v>3.92</v>
      </c>
      <c r="D571" s="19">
        <v>-1.04</v>
      </c>
      <c r="E571" s="19">
        <v>-1.63</v>
      </c>
      <c r="F571" s="19">
        <v>-2.0299999999999998</v>
      </c>
      <c r="G571" s="19">
        <v>-6.18</v>
      </c>
      <c r="H571" s="19">
        <v>-3.97</v>
      </c>
      <c r="I571" s="19">
        <v>-0.28000000000000003</v>
      </c>
      <c r="J571" s="19">
        <v>3.47</v>
      </c>
      <c r="K571" s="19">
        <v>-6.01</v>
      </c>
      <c r="L571" s="19">
        <v>1.34</v>
      </c>
      <c r="M571" s="19">
        <v>-0.23</v>
      </c>
      <c r="N571" s="19">
        <v>-0.57999999999999996</v>
      </c>
      <c r="O571" s="19">
        <v>-0.49</v>
      </c>
      <c r="P571" s="19">
        <v>-2.04</v>
      </c>
      <c r="Q571" s="19">
        <v>-1.1399999999999999</v>
      </c>
      <c r="R571" s="19">
        <v>-0.11</v>
      </c>
      <c r="S571" s="19">
        <v>0.85</v>
      </c>
      <c r="T571" s="19">
        <v>-1.4</v>
      </c>
    </row>
    <row r="572" spans="2:20" x14ac:dyDescent="0.2">
      <c r="B572" s="18">
        <v>42244</v>
      </c>
      <c r="C572" s="19">
        <v>1.99</v>
      </c>
      <c r="D572" s="19">
        <v>-3.76</v>
      </c>
      <c r="E572" s="19">
        <v>0.49</v>
      </c>
      <c r="F572" s="19">
        <v>-4.5599999999999996</v>
      </c>
      <c r="G572" s="19">
        <v>-4.8</v>
      </c>
      <c r="H572" s="19">
        <v>-1.42</v>
      </c>
      <c r="I572" s="19">
        <v>-1.0900000000000001</v>
      </c>
      <c r="J572" s="19">
        <v>6.51</v>
      </c>
      <c r="K572" s="19">
        <v>-3.77</v>
      </c>
      <c r="L572" s="19">
        <v>0.68</v>
      </c>
      <c r="M572" s="19">
        <v>-0.83</v>
      </c>
      <c r="N572" s="19">
        <v>0.17</v>
      </c>
      <c r="O572" s="19">
        <v>-1.1100000000000001</v>
      </c>
      <c r="P572" s="19">
        <v>-1.58</v>
      </c>
      <c r="Q572" s="19">
        <v>-0.41</v>
      </c>
      <c r="R572" s="19">
        <v>-0.43</v>
      </c>
      <c r="S572" s="19">
        <v>1.59</v>
      </c>
      <c r="T572" s="19">
        <v>-0.88</v>
      </c>
    </row>
    <row r="573" spans="2:20" x14ac:dyDescent="0.2">
      <c r="B573" s="18">
        <v>42237</v>
      </c>
      <c r="C573" s="19">
        <v>-3.11</v>
      </c>
      <c r="D573" s="19">
        <v>-2.17</v>
      </c>
      <c r="E573" s="19">
        <v>-1.75</v>
      </c>
      <c r="F573" s="19">
        <v>-3.61</v>
      </c>
      <c r="G573" s="19">
        <v>-8.42</v>
      </c>
      <c r="H573" s="19">
        <v>-0.79</v>
      </c>
      <c r="I573" s="19">
        <v>-0.49</v>
      </c>
      <c r="J573" s="19">
        <v>-0.55000000000000004</v>
      </c>
      <c r="K573" s="19">
        <v>-1.66</v>
      </c>
      <c r="L573" s="19">
        <v>-1.06</v>
      </c>
      <c r="M573" s="19">
        <v>-0.48</v>
      </c>
      <c r="N573" s="19">
        <v>-0.62</v>
      </c>
      <c r="O573" s="19">
        <v>-0.88</v>
      </c>
      <c r="P573" s="19">
        <v>-2.78</v>
      </c>
      <c r="Q573" s="19">
        <v>-0.23</v>
      </c>
      <c r="R573" s="19">
        <v>-0.2</v>
      </c>
      <c r="S573" s="19">
        <v>-0.13</v>
      </c>
      <c r="T573" s="19">
        <v>-0.39</v>
      </c>
    </row>
    <row r="574" spans="2:20" x14ac:dyDescent="0.2">
      <c r="B574" s="18">
        <v>42230</v>
      </c>
      <c r="C574" s="19">
        <v>0.02</v>
      </c>
      <c r="D574" s="19">
        <v>-2.71</v>
      </c>
      <c r="E574" s="19">
        <v>-0.34</v>
      </c>
      <c r="F574" s="19">
        <v>-1.54</v>
      </c>
      <c r="G574" s="19">
        <v>-9.2200000000000006</v>
      </c>
      <c r="H574" s="19">
        <v>0.68</v>
      </c>
      <c r="I574" s="19">
        <v>-2.04</v>
      </c>
      <c r="J574" s="19">
        <v>2.08</v>
      </c>
      <c r="K574" s="19">
        <v>-2.87</v>
      </c>
      <c r="L574" s="19">
        <v>0.01</v>
      </c>
      <c r="M574" s="19">
        <v>-0.6</v>
      </c>
      <c r="N574" s="19">
        <v>-0.12</v>
      </c>
      <c r="O574" s="19">
        <v>-0.38</v>
      </c>
      <c r="P574" s="19">
        <v>-2.38</v>
      </c>
      <c r="Q574" s="19">
        <v>0.2</v>
      </c>
      <c r="R574" s="19">
        <v>-0.81</v>
      </c>
      <c r="S574" s="19">
        <v>0.51</v>
      </c>
      <c r="T574" s="19">
        <v>-0.67</v>
      </c>
    </row>
    <row r="575" spans="2:20" x14ac:dyDescent="0.2">
      <c r="B575" s="18">
        <v>42223</v>
      </c>
      <c r="C575" s="19">
        <v>2.68</v>
      </c>
      <c r="D575" s="19">
        <v>-5.12</v>
      </c>
      <c r="E575" s="19">
        <v>2.79</v>
      </c>
      <c r="F575" s="19">
        <v>-0.19</v>
      </c>
      <c r="G575" s="19">
        <v>-3.77</v>
      </c>
      <c r="H575" s="19">
        <v>1.26</v>
      </c>
      <c r="I575" s="19">
        <v>-1.99</v>
      </c>
      <c r="J575" s="19">
        <v>-0.96</v>
      </c>
      <c r="K575" s="19">
        <v>-1.4</v>
      </c>
      <c r="L575" s="19">
        <v>0.91</v>
      </c>
      <c r="M575" s="19">
        <v>-1.1299999999999999</v>
      </c>
      <c r="N575" s="19">
        <v>0.98</v>
      </c>
      <c r="O575" s="19">
        <v>-0.05</v>
      </c>
      <c r="P575" s="19">
        <v>-0.8</v>
      </c>
      <c r="Q575" s="19">
        <v>0.36</v>
      </c>
      <c r="R575" s="19">
        <v>-0.8</v>
      </c>
      <c r="S575" s="19">
        <v>-0.23</v>
      </c>
      <c r="T575" s="19">
        <v>-0.33</v>
      </c>
    </row>
    <row r="576" spans="2:20" x14ac:dyDescent="0.2">
      <c r="B576" s="18">
        <v>42216</v>
      </c>
      <c r="C576" s="19">
        <v>0.28000000000000003</v>
      </c>
      <c r="D576" s="19">
        <v>-3.23</v>
      </c>
      <c r="E576" s="19">
        <v>3.02</v>
      </c>
      <c r="F576" s="19">
        <v>-1.1200000000000001</v>
      </c>
      <c r="G576" s="19">
        <v>-7.12</v>
      </c>
      <c r="H576" s="19">
        <v>-1.43</v>
      </c>
      <c r="I576" s="19">
        <v>-1.58</v>
      </c>
      <c r="J576" s="19">
        <v>-2.91</v>
      </c>
      <c r="K576" s="19">
        <v>-4.91</v>
      </c>
      <c r="L576" s="19">
        <v>0.09</v>
      </c>
      <c r="M576" s="19">
        <v>-0.71</v>
      </c>
      <c r="N576" s="19">
        <v>1.06</v>
      </c>
      <c r="O576" s="19">
        <v>-0.28000000000000003</v>
      </c>
      <c r="P576" s="19">
        <v>-1.51</v>
      </c>
      <c r="Q576" s="19">
        <v>-0.41</v>
      </c>
      <c r="R576" s="19">
        <v>-0.63</v>
      </c>
      <c r="S576" s="19">
        <v>-0.71</v>
      </c>
      <c r="T576" s="19">
        <v>-1.1499999999999999</v>
      </c>
    </row>
    <row r="577" spans="2:20" x14ac:dyDescent="0.2">
      <c r="B577" s="18">
        <v>42209</v>
      </c>
      <c r="C577" s="19">
        <v>1.79</v>
      </c>
      <c r="D577" s="19">
        <v>-2.83</v>
      </c>
      <c r="E577" s="19">
        <v>2.73</v>
      </c>
      <c r="F577" s="19">
        <v>0.41</v>
      </c>
      <c r="G577" s="19">
        <v>-2.0099999999999998</v>
      </c>
      <c r="H577" s="19">
        <v>-3.79</v>
      </c>
      <c r="I577" s="19">
        <v>-1.25</v>
      </c>
      <c r="J577" s="19">
        <v>3.67</v>
      </c>
      <c r="K577" s="19">
        <v>-6.82</v>
      </c>
      <c r="L577" s="19">
        <v>0.61</v>
      </c>
      <c r="M577" s="19">
        <v>-0.74</v>
      </c>
      <c r="N577" s="19">
        <v>0.96</v>
      </c>
      <c r="O577" s="19">
        <v>0.1</v>
      </c>
      <c r="P577" s="19">
        <v>-0.43</v>
      </c>
      <c r="Q577" s="19">
        <v>-1.0900000000000001</v>
      </c>
      <c r="R577" s="19">
        <v>-0.5</v>
      </c>
      <c r="S577" s="19">
        <v>0.9</v>
      </c>
      <c r="T577" s="19">
        <v>-1.59</v>
      </c>
    </row>
    <row r="578" spans="2:20" x14ac:dyDescent="0.2">
      <c r="B578" s="18">
        <v>42202</v>
      </c>
      <c r="C578" s="19">
        <v>1.1100000000000001</v>
      </c>
      <c r="D578" s="19">
        <v>-1.75</v>
      </c>
      <c r="E578" s="19">
        <v>4.26</v>
      </c>
      <c r="F578" s="19">
        <v>-1.4</v>
      </c>
      <c r="G578" s="19">
        <v>0.82</v>
      </c>
      <c r="H578" s="19">
        <v>-2.66</v>
      </c>
      <c r="I578" s="19">
        <v>-3.2</v>
      </c>
      <c r="J578" s="19">
        <v>-2.4300000000000002</v>
      </c>
      <c r="K578" s="19">
        <v>-4.2</v>
      </c>
      <c r="L578" s="19">
        <v>0.38</v>
      </c>
      <c r="M578" s="19">
        <v>-0.46</v>
      </c>
      <c r="N578" s="19">
        <v>1.5</v>
      </c>
      <c r="O578" s="19">
        <v>-0.35</v>
      </c>
      <c r="P578" s="19">
        <v>0.17</v>
      </c>
      <c r="Q578" s="19">
        <v>-0.76</v>
      </c>
      <c r="R578" s="19">
        <v>-1.28</v>
      </c>
      <c r="S578" s="19">
        <v>-0.59</v>
      </c>
      <c r="T578" s="19">
        <v>-0.98</v>
      </c>
    </row>
    <row r="579" spans="2:20" x14ac:dyDescent="0.2">
      <c r="B579" s="18">
        <v>42195</v>
      </c>
      <c r="C579" s="19">
        <v>-1.05</v>
      </c>
      <c r="D579" s="19">
        <v>0.78</v>
      </c>
      <c r="E579" s="19">
        <v>5.78</v>
      </c>
      <c r="F579" s="19">
        <v>0.53</v>
      </c>
      <c r="G579" s="19">
        <v>-1.78</v>
      </c>
      <c r="H579" s="19">
        <v>-5.42</v>
      </c>
      <c r="I579" s="19">
        <v>-3.24</v>
      </c>
      <c r="J579" s="19">
        <v>0.19</v>
      </c>
      <c r="K579" s="19">
        <v>-5.65</v>
      </c>
      <c r="L579" s="19">
        <v>-0.36</v>
      </c>
      <c r="M579" s="19">
        <v>0.2</v>
      </c>
      <c r="N579" s="19">
        <v>2.04</v>
      </c>
      <c r="O579" s="19">
        <v>0.13</v>
      </c>
      <c r="P579" s="19">
        <v>-0.38</v>
      </c>
      <c r="Q579" s="19">
        <v>-1.56</v>
      </c>
      <c r="R579" s="19">
        <v>-1.3</v>
      </c>
      <c r="S579" s="19">
        <v>0.05</v>
      </c>
      <c r="T579" s="19">
        <v>-1.32</v>
      </c>
    </row>
    <row r="580" spans="2:20" x14ac:dyDescent="0.2">
      <c r="B580" s="18">
        <v>42188</v>
      </c>
      <c r="C580" s="19">
        <v>-1.05</v>
      </c>
      <c r="D580" s="19">
        <v>1.1000000000000001</v>
      </c>
      <c r="E580" s="19">
        <v>6.13</v>
      </c>
      <c r="F580" s="19">
        <v>1.24</v>
      </c>
      <c r="G580" s="19">
        <v>-0.97</v>
      </c>
      <c r="H580" s="19">
        <v>-4.4800000000000004</v>
      </c>
      <c r="I580" s="19">
        <v>-2.6</v>
      </c>
      <c r="J580" s="19">
        <v>1.68</v>
      </c>
      <c r="K580" s="19">
        <v>-4.72</v>
      </c>
      <c r="L580" s="19">
        <v>-0.36</v>
      </c>
      <c r="M580" s="19">
        <v>0.28999999999999998</v>
      </c>
      <c r="N580" s="19">
        <v>2.16</v>
      </c>
      <c r="O580" s="19">
        <v>0.3</v>
      </c>
      <c r="P580" s="19">
        <v>-0.2</v>
      </c>
      <c r="Q580" s="19">
        <v>-1.29</v>
      </c>
      <c r="R580" s="19">
        <v>-1.04</v>
      </c>
      <c r="S580" s="19">
        <v>0.41</v>
      </c>
      <c r="T580" s="19">
        <v>-1.1000000000000001</v>
      </c>
    </row>
    <row r="581" spans="2:20" x14ac:dyDescent="0.2">
      <c r="B581" s="18">
        <v>42181</v>
      </c>
      <c r="C581" s="19">
        <v>-4.88</v>
      </c>
      <c r="D581" s="19">
        <v>-0.47</v>
      </c>
      <c r="E581" s="19">
        <v>3.85</v>
      </c>
      <c r="F581" s="19">
        <v>-0.88</v>
      </c>
      <c r="G581" s="19">
        <v>0.63</v>
      </c>
      <c r="H581" s="19">
        <v>-5.1100000000000003</v>
      </c>
      <c r="I581" s="19">
        <v>-3.82</v>
      </c>
      <c r="J581" s="19">
        <v>3.4</v>
      </c>
      <c r="K581" s="19">
        <v>-4.1500000000000004</v>
      </c>
      <c r="L581" s="19">
        <v>-1.66</v>
      </c>
      <c r="M581" s="19">
        <v>-0.12</v>
      </c>
      <c r="N581" s="19">
        <v>1.36</v>
      </c>
      <c r="O581" s="19">
        <v>-0.22</v>
      </c>
      <c r="P581" s="19">
        <v>0.13</v>
      </c>
      <c r="Q581" s="19">
        <v>-1.47</v>
      </c>
      <c r="R581" s="19">
        <v>-1.53</v>
      </c>
      <c r="S581" s="19">
        <v>0.83</v>
      </c>
      <c r="T581" s="19">
        <v>-0.97</v>
      </c>
    </row>
    <row r="582" spans="2:20" x14ac:dyDescent="0.2">
      <c r="B582" s="18">
        <v>42174</v>
      </c>
      <c r="C582" s="19">
        <v>-4.16</v>
      </c>
      <c r="D582" s="19">
        <v>-1.1499999999999999</v>
      </c>
      <c r="E582" s="19">
        <v>-1.04</v>
      </c>
      <c r="F582" s="19">
        <v>-2.0299999999999998</v>
      </c>
      <c r="G582" s="19">
        <v>-0.33</v>
      </c>
      <c r="H582" s="19">
        <v>-7.08</v>
      </c>
      <c r="I582" s="19">
        <v>-2.2200000000000002</v>
      </c>
      <c r="J582" s="19">
        <v>7.01</v>
      </c>
      <c r="K582" s="19">
        <v>-4.87</v>
      </c>
      <c r="L582" s="19">
        <v>-1.42</v>
      </c>
      <c r="M582" s="19">
        <v>-0.3</v>
      </c>
      <c r="N582" s="19">
        <v>-0.37</v>
      </c>
      <c r="O582" s="19">
        <v>-0.5</v>
      </c>
      <c r="P582" s="19">
        <v>-7.0000000000000007E-2</v>
      </c>
      <c r="Q582" s="19">
        <v>-2.0299999999999998</v>
      </c>
      <c r="R582" s="19">
        <v>-0.89</v>
      </c>
      <c r="S582" s="19">
        <v>1.71</v>
      </c>
      <c r="T582" s="19">
        <v>-1.1399999999999999</v>
      </c>
    </row>
    <row r="583" spans="2:20" x14ac:dyDescent="0.2">
      <c r="B583" s="18">
        <v>42167</v>
      </c>
      <c r="C583" s="19">
        <v>-3.86</v>
      </c>
      <c r="D583" s="19">
        <v>-0.74</v>
      </c>
      <c r="E583" s="19">
        <v>-5.49</v>
      </c>
      <c r="F583" s="19">
        <v>-3.82</v>
      </c>
      <c r="G583" s="19">
        <v>-4.0599999999999996</v>
      </c>
      <c r="H583" s="19">
        <v>-5.59</v>
      </c>
      <c r="I583" s="19">
        <v>-2.16</v>
      </c>
      <c r="J583" s="19">
        <v>5.2</v>
      </c>
      <c r="K583" s="19">
        <v>-2.2599999999999998</v>
      </c>
      <c r="L583" s="19">
        <v>-1.31</v>
      </c>
      <c r="M583" s="19">
        <v>-0.19</v>
      </c>
      <c r="N583" s="19">
        <v>-1.94</v>
      </c>
      <c r="O583" s="19">
        <v>-0.94</v>
      </c>
      <c r="P583" s="19">
        <v>-0.86</v>
      </c>
      <c r="Q583" s="19">
        <v>-1.6</v>
      </c>
      <c r="R583" s="19">
        <v>-0.86</v>
      </c>
      <c r="S583" s="19">
        <v>1.27</v>
      </c>
      <c r="T583" s="19">
        <v>-0.53</v>
      </c>
    </row>
    <row r="584" spans="2:20" x14ac:dyDescent="0.2">
      <c r="B584" s="18">
        <v>42160</v>
      </c>
      <c r="C584" s="19">
        <v>-4.6100000000000003</v>
      </c>
      <c r="D584" s="19">
        <v>-1.38</v>
      </c>
      <c r="E584" s="19">
        <v>-10</v>
      </c>
      <c r="F584" s="19">
        <v>-2.5499999999999998</v>
      </c>
      <c r="G584" s="19">
        <v>-1.37</v>
      </c>
      <c r="H584" s="19">
        <v>-3.69</v>
      </c>
      <c r="I584" s="19">
        <v>-1.54</v>
      </c>
      <c r="J584" s="19">
        <v>3.56</v>
      </c>
      <c r="K584" s="19">
        <v>0.65</v>
      </c>
      <c r="L584" s="19">
        <v>-1.57</v>
      </c>
      <c r="M584" s="19">
        <v>-0.36</v>
      </c>
      <c r="N584" s="19">
        <v>-3.53</v>
      </c>
      <c r="O584" s="19">
        <v>-0.63</v>
      </c>
      <c r="P584" s="19">
        <v>-0.28999999999999998</v>
      </c>
      <c r="Q584" s="19">
        <v>-1.06</v>
      </c>
      <c r="R584" s="19">
        <v>-0.61</v>
      </c>
      <c r="S584" s="19">
        <v>0.87</v>
      </c>
      <c r="T584" s="19">
        <v>0.15</v>
      </c>
    </row>
    <row r="585" spans="2:20" x14ac:dyDescent="0.2">
      <c r="B585" s="18">
        <v>42153</v>
      </c>
      <c r="C585" s="19">
        <v>-2.0699999999999998</v>
      </c>
      <c r="D585" s="19">
        <v>-1.81</v>
      </c>
      <c r="E585" s="19">
        <v>-7.77</v>
      </c>
      <c r="F585" s="19">
        <v>-0.98</v>
      </c>
      <c r="G585" s="19">
        <v>0.41</v>
      </c>
      <c r="H585" s="19">
        <v>-1.43</v>
      </c>
      <c r="I585" s="19">
        <v>0.09</v>
      </c>
      <c r="J585" s="19">
        <v>-2.09</v>
      </c>
      <c r="K585" s="19">
        <v>1.51</v>
      </c>
      <c r="L585" s="19">
        <v>-0.7</v>
      </c>
      <c r="M585" s="19">
        <v>-0.47</v>
      </c>
      <c r="N585" s="19">
        <v>-2.4500000000000002</v>
      </c>
      <c r="O585" s="19">
        <v>-0.24</v>
      </c>
      <c r="P585" s="19">
        <v>0.09</v>
      </c>
      <c r="Q585" s="19">
        <v>-0.41</v>
      </c>
      <c r="R585" s="19">
        <v>0.04</v>
      </c>
      <c r="S585" s="19">
        <v>-0.51</v>
      </c>
      <c r="T585" s="19">
        <v>0.35</v>
      </c>
    </row>
    <row r="586" spans="2:20" x14ac:dyDescent="0.2">
      <c r="B586" s="18">
        <v>42146</v>
      </c>
      <c r="C586" s="19">
        <v>-0.36</v>
      </c>
      <c r="D586" s="19">
        <v>-3.57</v>
      </c>
      <c r="E586" s="19">
        <v>0.16</v>
      </c>
      <c r="F586" s="19">
        <v>-0.11</v>
      </c>
      <c r="G586" s="19">
        <v>3.22</v>
      </c>
      <c r="H586" s="19">
        <v>-1.49</v>
      </c>
      <c r="I586" s="19">
        <v>-0.18</v>
      </c>
      <c r="J586" s="19">
        <v>-0.89</v>
      </c>
      <c r="K586" s="19">
        <v>3.85</v>
      </c>
      <c r="L586" s="19">
        <v>-0.12</v>
      </c>
      <c r="M586" s="19">
        <v>-0.93</v>
      </c>
      <c r="N586" s="19">
        <v>0.05</v>
      </c>
      <c r="O586" s="19">
        <v>-0.03</v>
      </c>
      <c r="P586" s="19">
        <v>0.68</v>
      </c>
      <c r="Q586" s="19">
        <v>-0.43</v>
      </c>
      <c r="R586" s="19">
        <v>-7.0000000000000007E-2</v>
      </c>
      <c r="S586" s="19">
        <v>-0.22</v>
      </c>
      <c r="T586" s="19">
        <v>0.9</v>
      </c>
    </row>
    <row r="587" spans="2:20" x14ac:dyDescent="0.2">
      <c r="B587" s="18">
        <v>42139</v>
      </c>
      <c r="C587" s="19">
        <v>-2.2400000000000002</v>
      </c>
      <c r="D587" s="19">
        <v>-5.16</v>
      </c>
      <c r="E587" s="19">
        <v>2.0699999999999998</v>
      </c>
      <c r="F587" s="19">
        <v>-2.04</v>
      </c>
      <c r="G587" s="19">
        <v>5.6</v>
      </c>
      <c r="H587" s="19">
        <v>-0.84</v>
      </c>
      <c r="I587" s="19">
        <v>3.41</v>
      </c>
      <c r="J587" s="19">
        <v>0.1</v>
      </c>
      <c r="K587" s="19">
        <v>2.48</v>
      </c>
      <c r="L587" s="19">
        <v>-0.76</v>
      </c>
      <c r="M587" s="19">
        <v>-1.35</v>
      </c>
      <c r="N587" s="19">
        <v>0.65</v>
      </c>
      <c r="O587" s="19">
        <v>-0.5</v>
      </c>
      <c r="P587" s="19">
        <v>1.18</v>
      </c>
      <c r="Q587" s="19">
        <v>-0.24</v>
      </c>
      <c r="R587" s="19">
        <v>1.36</v>
      </c>
      <c r="S587" s="19">
        <v>0.02</v>
      </c>
      <c r="T587" s="19">
        <v>0.57999999999999996</v>
      </c>
    </row>
    <row r="588" spans="2:20" x14ac:dyDescent="0.2">
      <c r="B588" s="18">
        <v>42132</v>
      </c>
      <c r="C588" s="19">
        <v>0.5</v>
      </c>
      <c r="D588" s="19">
        <v>-3</v>
      </c>
      <c r="E588" s="19">
        <v>10</v>
      </c>
      <c r="F588" s="19">
        <v>-1.61</v>
      </c>
      <c r="G588" s="19">
        <v>2.64</v>
      </c>
      <c r="H588" s="19">
        <v>-2.2200000000000002</v>
      </c>
      <c r="I588" s="19">
        <v>6.12</v>
      </c>
      <c r="J588" s="19">
        <v>1.37</v>
      </c>
      <c r="K588" s="19">
        <v>0.6</v>
      </c>
      <c r="L588" s="19">
        <v>0.17</v>
      </c>
      <c r="M588" s="19">
        <v>-0.78</v>
      </c>
      <c r="N588" s="19">
        <v>3.15</v>
      </c>
      <c r="O588" s="19">
        <v>-0.4</v>
      </c>
      <c r="P588" s="19">
        <v>0.56000000000000005</v>
      </c>
      <c r="Q588" s="19">
        <v>-0.64</v>
      </c>
      <c r="R588" s="19">
        <v>2.44</v>
      </c>
      <c r="S588" s="19">
        <v>0.33</v>
      </c>
      <c r="T588" s="19">
        <v>0.14000000000000001</v>
      </c>
    </row>
    <row r="589" spans="2:20" x14ac:dyDescent="0.2">
      <c r="B589" s="18">
        <v>42125</v>
      </c>
      <c r="C589" s="19">
        <v>1.84</v>
      </c>
      <c r="D589" s="19">
        <v>-1.64</v>
      </c>
      <c r="E589" s="19">
        <v>9.5299999999999994</v>
      </c>
      <c r="F589" s="19">
        <v>-2.89</v>
      </c>
      <c r="G589" s="19">
        <v>-3.97</v>
      </c>
      <c r="H589" s="19">
        <v>-0.98</v>
      </c>
      <c r="I589" s="19">
        <v>7.43</v>
      </c>
      <c r="J589" s="19">
        <v>0.94</v>
      </c>
      <c r="K589" s="19">
        <v>1.02</v>
      </c>
      <c r="L589" s="19">
        <v>0.63</v>
      </c>
      <c r="M589" s="19">
        <v>-0.43</v>
      </c>
      <c r="N589" s="19">
        <v>2.52</v>
      </c>
      <c r="O589" s="19">
        <v>-0.71</v>
      </c>
      <c r="P589" s="19">
        <v>-0.84</v>
      </c>
      <c r="Q589" s="19">
        <v>-0.28000000000000003</v>
      </c>
      <c r="R589" s="19">
        <v>2.97</v>
      </c>
      <c r="S589" s="19">
        <v>0.23</v>
      </c>
      <c r="T589" s="19">
        <v>0.24</v>
      </c>
    </row>
    <row r="590" spans="2:20" x14ac:dyDescent="0.2">
      <c r="B590" s="18">
        <v>42118</v>
      </c>
      <c r="C590" s="19">
        <v>-1.42</v>
      </c>
      <c r="D590" s="19">
        <v>3.5</v>
      </c>
      <c r="E590" s="19">
        <v>4.37</v>
      </c>
      <c r="F590" s="19">
        <v>-1.78</v>
      </c>
      <c r="G590" s="19">
        <v>-6.71</v>
      </c>
      <c r="H590" s="19">
        <v>1.06</v>
      </c>
      <c r="I590" s="19">
        <v>10</v>
      </c>
      <c r="J590" s="19">
        <v>-1.88</v>
      </c>
      <c r="K590" s="19">
        <v>-1.07</v>
      </c>
      <c r="L590" s="19">
        <v>-0.48</v>
      </c>
      <c r="M590" s="19">
        <v>0.91</v>
      </c>
      <c r="N590" s="19">
        <v>1.1599999999999999</v>
      </c>
      <c r="O590" s="19">
        <v>-0.44</v>
      </c>
      <c r="P590" s="19">
        <v>-1.42</v>
      </c>
      <c r="Q590" s="19">
        <v>0.3</v>
      </c>
      <c r="R590" s="19">
        <v>3.76</v>
      </c>
      <c r="S590" s="19">
        <v>-0.46</v>
      </c>
      <c r="T590" s="19">
        <v>-0.25</v>
      </c>
    </row>
    <row r="591" spans="2:20" x14ac:dyDescent="0.2">
      <c r="B591" s="18">
        <v>42111</v>
      </c>
      <c r="C591" s="19">
        <v>1.93</v>
      </c>
      <c r="D591" s="19">
        <v>6.82</v>
      </c>
      <c r="E591" s="19">
        <v>-1.26</v>
      </c>
      <c r="F591" s="19">
        <v>-0.63</v>
      </c>
      <c r="G591" s="19">
        <v>-5.16</v>
      </c>
      <c r="H591" s="19">
        <v>4.4400000000000004</v>
      </c>
      <c r="I591" s="19">
        <v>10</v>
      </c>
      <c r="J591" s="19">
        <v>-2.39</v>
      </c>
      <c r="K591" s="19">
        <v>-1.54</v>
      </c>
      <c r="L591" s="19">
        <v>0.66</v>
      </c>
      <c r="M591" s="19">
        <v>1.78</v>
      </c>
      <c r="N591" s="19">
        <v>-0.33</v>
      </c>
      <c r="O591" s="19">
        <v>-0.15</v>
      </c>
      <c r="P591" s="19">
        <v>-1.0900000000000001</v>
      </c>
      <c r="Q591" s="19">
        <v>1.27</v>
      </c>
      <c r="R591" s="19">
        <v>3.27</v>
      </c>
      <c r="S591" s="19">
        <v>-0.57999999999999996</v>
      </c>
      <c r="T591" s="19">
        <v>-0.36</v>
      </c>
    </row>
    <row r="592" spans="2:20" x14ac:dyDescent="0.2">
      <c r="B592" s="18">
        <v>42104</v>
      </c>
      <c r="C592" s="19">
        <v>-0.97</v>
      </c>
      <c r="D592" s="19">
        <v>4.83</v>
      </c>
      <c r="E592" s="19">
        <v>-6.22</v>
      </c>
      <c r="F592" s="19">
        <v>-4.84</v>
      </c>
      <c r="G592" s="19">
        <v>-4.92</v>
      </c>
      <c r="H592" s="19">
        <v>2.4500000000000002</v>
      </c>
      <c r="I592" s="19">
        <v>9.17</v>
      </c>
      <c r="J592" s="19">
        <v>-7.45</v>
      </c>
      <c r="K592" s="19">
        <v>-2.66</v>
      </c>
      <c r="L592" s="19">
        <v>-0.33</v>
      </c>
      <c r="M592" s="19">
        <v>1.26</v>
      </c>
      <c r="N592" s="19">
        <v>-1.65</v>
      </c>
      <c r="O592" s="19">
        <v>-1.19</v>
      </c>
      <c r="P592" s="19">
        <v>-1.04</v>
      </c>
      <c r="Q592" s="19">
        <v>0.7</v>
      </c>
      <c r="R592" s="19">
        <v>1.81</v>
      </c>
      <c r="S592" s="19">
        <v>-1.82</v>
      </c>
      <c r="T592" s="19">
        <v>-0.62</v>
      </c>
    </row>
    <row r="593" spans="2:20" x14ac:dyDescent="0.2">
      <c r="B593" s="18">
        <v>42097</v>
      </c>
      <c r="C593" s="19">
        <v>1.74</v>
      </c>
      <c r="D593" s="19">
        <v>2.96</v>
      </c>
      <c r="E593" s="19">
        <v>-2</v>
      </c>
      <c r="F593" s="19">
        <v>-3.21</v>
      </c>
      <c r="G593" s="19">
        <v>-6.25</v>
      </c>
      <c r="H593" s="19">
        <v>-1.06</v>
      </c>
      <c r="I593" s="19">
        <v>-0.37</v>
      </c>
      <c r="J593" s="19">
        <v>-3.88</v>
      </c>
      <c r="K593" s="19">
        <v>-4.99</v>
      </c>
      <c r="L593" s="19">
        <v>0.59</v>
      </c>
      <c r="M593" s="19">
        <v>0.77</v>
      </c>
      <c r="N593" s="19">
        <v>-0.53</v>
      </c>
      <c r="O593" s="19">
        <v>-0.79</v>
      </c>
      <c r="P593" s="19">
        <v>-1.32</v>
      </c>
      <c r="Q593" s="19">
        <v>-0.3</v>
      </c>
      <c r="R593" s="19">
        <v>-7.0000000000000007E-2</v>
      </c>
      <c r="S593" s="19">
        <v>-0.95</v>
      </c>
      <c r="T593" s="19">
        <v>-1.17</v>
      </c>
    </row>
    <row r="594" spans="2:20" x14ac:dyDescent="0.2">
      <c r="B594" s="18">
        <v>42090</v>
      </c>
      <c r="C594" s="19">
        <v>3.33</v>
      </c>
      <c r="D594" s="19">
        <v>-0.96</v>
      </c>
      <c r="E594" s="19">
        <v>-3.02</v>
      </c>
      <c r="F594" s="19">
        <v>-3.39</v>
      </c>
      <c r="G594" s="19">
        <v>-0.16</v>
      </c>
      <c r="H594" s="19">
        <v>-6.51</v>
      </c>
      <c r="I594" s="19">
        <v>-0.13</v>
      </c>
      <c r="J594" s="19">
        <v>-6.34</v>
      </c>
      <c r="K594" s="19">
        <v>-5.73</v>
      </c>
      <c r="L594" s="19">
        <v>1.1299999999999999</v>
      </c>
      <c r="M594" s="19">
        <v>-0.25</v>
      </c>
      <c r="N594" s="19">
        <v>-0.8</v>
      </c>
      <c r="O594" s="19">
        <v>-0.83</v>
      </c>
      <c r="P594" s="19">
        <v>-0.03</v>
      </c>
      <c r="Q594" s="19">
        <v>-1.87</v>
      </c>
      <c r="R594" s="19">
        <v>-0.03</v>
      </c>
      <c r="S594" s="19">
        <v>-1.55</v>
      </c>
      <c r="T594" s="19">
        <v>-1.34</v>
      </c>
    </row>
    <row r="595" spans="2:20" x14ac:dyDescent="0.2">
      <c r="B595" s="18">
        <v>42083</v>
      </c>
      <c r="C595" s="19">
        <v>-0.52</v>
      </c>
      <c r="D595" s="19">
        <v>-3.49</v>
      </c>
      <c r="E595" s="19">
        <v>-0.05</v>
      </c>
      <c r="F595" s="19">
        <v>-0.92</v>
      </c>
      <c r="G595" s="19">
        <v>1.21</v>
      </c>
      <c r="H595" s="19">
        <v>-9.1</v>
      </c>
      <c r="I595" s="19">
        <v>-2.11</v>
      </c>
      <c r="J595" s="19">
        <v>-7.43</v>
      </c>
      <c r="K595" s="19">
        <v>-5.67</v>
      </c>
      <c r="L595" s="19">
        <v>-0.18</v>
      </c>
      <c r="M595" s="19">
        <v>-0.91</v>
      </c>
      <c r="N595" s="19">
        <v>-0.01</v>
      </c>
      <c r="O595" s="19">
        <v>-0.23</v>
      </c>
      <c r="P595" s="19">
        <v>0.26</v>
      </c>
      <c r="Q595" s="19">
        <v>-2.61</v>
      </c>
      <c r="R595" s="19">
        <v>-0.42</v>
      </c>
      <c r="S595" s="19">
        <v>-1.82</v>
      </c>
      <c r="T595" s="19">
        <v>-1.32</v>
      </c>
    </row>
    <row r="596" spans="2:20" x14ac:dyDescent="0.2">
      <c r="B596" s="18">
        <v>42076</v>
      </c>
      <c r="C596" s="19">
        <v>3.25</v>
      </c>
      <c r="D596" s="19">
        <v>-3.52</v>
      </c>
      <c r="E596" s="19">
        <v>-0.13</v>
      </c>
      <c r="F596" s="19">
        <v>3.62</v>
      </c>
      <c r="G596" s="19">
        <v>4.09</v>
      </c>
      <c r="H596" s="19">
        <v>-6.04</v>
      </c>
      <c r="I596" s="19">
        <v>-0.59</v>
      </c>
      <c r="J596" s="19">
        <v>-5.67</v>
      </c>
      <c r="K596" s="19">
        <v>-5.27</v>
      </c>
      <c r="L596" s="19">
        <v>1.1100000000000001</v>
      </c>
      <c r="M596" s="19">
        <v>-0.92</v>
      </c>
      <c r="N596" s="19">
        <v>-0.04</v>
      </c>
      <c r="O596" s="19">
        <v>0.89</v>
      </c>
      <c r="P596" s="19">
        <v>0.87</v>
      </c>
      <c r="Q596" s="19">
        <v>-1.73</v>
      </c>
      <c r="R596" s="19">
        <v>-0.12</v>
      </c>
      <c r="S596" s="19">
        <v>-1.39</v>
      </c>
      <c r="T596" s="19">
        <v>-1.23</v>
      </c>
    </row>
    <row r="597" spans="2:20" x14ac:dyDescent="0.2">
      <c r="B597" s="18">
        <v>42069</v>
      </c>
      <c r="C597" s="19">
        <v>1.26</v>
      </c>
      <c r="D597" s="19">
        <v>-2.0499999999999998</v>
      </c>
      <c r="E597" s="19">
        <v>-4.59</v>
      </c>
      <c r="F597" s="19">
        <v>5.25</v>
      </c>
      <c r="G597" s="19">
        <v>10</v>
      </c>
      <c r="H597" s="19">
        <v>-4.47</v>
      </c>
      <c r="I597" s="19">
        <v>0.55000000000000004</v>
      </c>
      <c r="J597" s="19">
        <v>-7.17</v>
      </c>
      <c r="K597" s="19">
        <v>-4.68</v>
      </c>
      <c r="L597" s="19">
        <v>0.43</v>
      </c>
      <c r="M597" s="19">
        <v>-0.53</v>
      </c>
      <c r="N597" s="19">
        <v>-1.21</v>
      </c>
      <c r="O597" s="19">
        <v>1.29</v>
      </c>
      <c r="P597" s="19">
        <v>2.11</v>
      </c>
      <c r="Q597" s="19">
        <v>-1.28</v>
      </c>
      <c r="R597" s="19">
        <v>0.11</v>
      </c>
      <c r="S597" s="19">
        <v>-1.75</v>
      </c>
      <c r="T597" s="19">
        <v>-1.0900000000000001</v>
      </c>
    </row>
    <row r="598" spans="2:20" x14ac:dyDescent="0.2">
      <c r="B598" s="18">
        <v>42062</v>
      </c>
      <c r="C598" s="19">
        <v>1.1599999999999999</v>
      </c>
      <c r="D598" s="19">
        <v>-0.98</v>
      </c>
      <c r="E598" s="19">
        <v>-5.12</v>
      </c>
      <c r="F598" s="19">
        <v>8.51</v>
      </c>
      <c r="G598" s="19">
        <v>-3.76</v>
      </c>
      <c r="H598" s="19">
        <v>2.59</v>
      </c>
      <c r="I598" s="19">
        <v>-7.03</v>
      </c>
      <c r="J598" s="19">
        <v>-0.63</v>
      </c>
      <c r="K598" s="19">
        <v>-4.25</v>
      </c>
      <c r="L598" s="19">
        <v>0.4</v>
      </c>
      <c r="M598" s="19">
        <v>-0.26</v>
      </c>
      <c r="N598" s="19">
        <v>-1.35</v>
      </c>
      <c r="O598" s="19">
        <v>2.09</v>
      </c>
      <c r="P598" s="19">
        <v>-0.78</v>
      </c>
      <c r="Q598" s="19">
        <v>0.74</v>
      </c>
      <c r="R598" s="19">
        <v>-1.39</v>
      </c>
      <c r="S598" s="19">
        <v>-0.15</v>
      </c>
      <c r="T598" s="19">
        <v>-0.99</v>
      </c>
    </row>
    <row r="599" spans="2:20" x14ac:dyDescent="0.2">
      <c r="B599" s="18">
        <v>42055</v>
      </c>
      <c r="C599" s="19">
        <v>4.76</v>
      </c>
      <c r="D599" s="19">
        <v>0.56999999999999995</v>
      </c>
      <c r="E599" s="19">
        <v>-1.27</v>
      </c>
      <c r="F599" s="19">
        <v>8.1</v>
      </c>
      <c r="G599" s="19">
        <v>-8.92</v>
      </c>
      <c r="H599" s="19">
        <v>1.99</v>
      </c>
      <c r="I599" s="19">
        <v>-4.2</v>
      </c>
      <c r="J599" s="19">
        <v>3.58</v>
      </c>
      <c r="K599" s="19">
        <v>-4.12</v>
      </c>
      <c r="L599" s="19">
        <v>1.62</v>
      </c>
      <c r="M599" s="19">
        <v>0.15</v>
      </c>
      <c r="N599" s="19">
        <v>-0.34</v>
      </c>
      <c r="O599" s="19">
        <v>1.99</v>
      </c>
      <c r="P599" s="19">
        <v>-1.84</v>
      </c>
      <c r="Q599" s="19">
        <v>0.56999999999999995</v>
      </c>
      <c r="R599" s="19">
        <v>-0.83</v>
      </c>
      <c r="S599" s="19">
        <v>0.87</v>
      </c>
      <c r="T599" s="19">
        <v>-0.96</v>
      </c>
    </row>
    <row r="600" spans="2:20" x14ac:dyDescent="0.2">
      <c r="B600" s="18">
        <v>42048</v>
      </c>
      <c r="C600" s="19">
        <v>5.78</v>
      </c>
      <c r="D600" s="19">
        <v>1.1299999999999999</v>
      </c>
      <c r="E600" s="19">
        <v>-0.94</v>
      </c>
      <c r="F600" s="19">
        <v>6.23</v>
      </c>
      <c r="G600" s="19">
        <v>-8.33</v>
      </c>
      <c r="H600" s="19">
        <v>1.57</v>
      </c>
      <c r="I600" s="19">
        <v>-8.1199999999999992</v>
      </c>
      <c r="J600" s="19">
        <v>4.17</v>
      </c>
      <c r="K600" s="19">
        <v>-3.71</v>
      </c>
      <c r="L600" s="19">
        <v>1.97</v>
      </c>
      <c r="M600" s="19">
        <v>0.28999999999999998</v>
      </c>
      <c r="N600" s="19">
        <v>-0.25</v>
      </c>
      <c r="O600" s="19">
        <v>1.53</v>
      </c>
      <c r="P600" s="19">
        <v>-1.68</v>
      </c>
      <c r="Q600" s="19">
        <v>0.45</v>
      </c>
      <c r="R600" s="19">
        <v>-1.61</v>
      </c>
      <c r="S600" s="19">
        <v>1.02</v>
      </c>
      <c r="T600" s="19">
        <v>-0.87</v>
      </c>
    </row>
    <row r="601" spans="2:20" x14ac:dyDescent="0.2">
      <c r="B601" s="18">
        <v>42041</v>
      </c>
      <c r="C601" s="19">
        <v>2.11</v>
      </c>
      <c r="D601" s="19">
        <v>3.69</v>
      </c>
      <c r="E601" s="19">
        <v>-1.89</v>
      </c>
      <c r="F601" s="19">
        <v>5.3</v>
      </c>
      <c r="G601" s="19">
        <v>-8.82</v>
      </c>
      <c r="H601" s="19">
        <v>5.44</v>
      </c>
      <c r="I601" s="19">
        <v>-4.79</v>
      </c>
      <c r="J601" s="19">
        <v>6.08</v>
      </c>
      <c r="K601" s="19">
        <v>-4.6399999999999997</v>
      </c>
      <c r="L601" s="19">
        <v>0.72</v>
      </c>
      <c r="M601" s="19">
        <v>0.96</v>
      </c>
      <c r="N601" s="19">
        <v>-0.5</v>
      </c>
      <c r="O601" s="19">
        <v>1.3</v>
      </c>
      <c r="P601" s="19">
        <v>-1.78</v>
      </c>
      <c r="Q601" s="19">
        <v>1.56</v>
      </c>
      <c r="R601" s="19">
        <v>-0.95</v>
      </c>
      <c r="S601" s="19">
        <v>1.49</v>
      </c>
      <c r="T601" s="19">
        <v>-1.0900000000000001</v>
      </c>
    </row>
    <row r="602" spans="2:20" x14ac:dyDescent="0.2">
      <c r="B602" s="18">
        <v>42034</v>
      </c>
      <c r="C602" s="19">
        <v>-0.61</v>
      </c>
      <c r="D602" s="19">
        <v>1.81</v>
      </c>
      <c r="E602" s="19">
        <v>1.0900000000000001</v>
      </c>
      <c r="F602" s="19">
        <v>2.09</v>
      </c>
      <c r="G602" s="19">
        <v>-2.41</v>
      </c>
      <c r="H602" s="19">
        <v>3.56</v>
      </c>
      <c r="I602" s="19">
        <v>3.64</v>
      </c>
      <c r="J602" s="19">
        <v>6.53</v>
      </c>
      <c r="K602" s="19">
        <v>-6.8</v>
      </c>
      <c r="L602" s="19">
        <v>-0.21</v>
      </c>
      <c r="M602" s="19">
        <v>0.47</v>
      </c>
      <c r="N602" s="19">
        <v>0.28999999999999998</v>
      </c>
      <c r="O602" s="19">
        <v>0.51</v>
      </c>
      <c r="P602" s="19">
        <v>-0.46</v>
      </c>
      <c r="Q602" s="19">
        <v>1.02</v>
      </c>
      <c r="R602" s="19">
        <v>0.8</v>
      </c>
      <c r="S602" s="19">
        <v>1.61</v>
      </c>
      <c r="T602" s="19">
        <v>-1.59</v>
      </c>
    </row>
    <row r="603" spans="2:20" x14ac:dyDescent="0.2">
      <c r="B603" s="18">
        <v>42027</v>
      </c>
      <c r="C603" s="19">
        <v>-1.73</v>
      </c>
      <c r="D603" s="19">
        <v>0.93</v>
      </c>
      <c r="E603" s="19">
        <v>-0.46</v>
      </c>
      <c r="F603" s="19">
        <v>1</v>
      </c>
      <c r="G603" s="19">
        <v>1.27</v>
      </c>
      <c r="H603" s="19">
        <v>3.51</v>
      </c>
      <c r="I603" s="19">
        <v>1.45</v>
      </c>
      <c r="J603" s="19">
        <v>2.48</v>
      </c>
      <c r="K603" s="19">
        <v>-8.0399999999999991</v>
      </c>
      <c r="L603" s="19">
        <v>-0.59</v>
      </c>
      <c r="M603" s="19">
        <v>0.24</v>
      </c>
      <c r="N603" s="19">
        <v>-0.12</v>
      </c>
      <c r="O603" s="19">
        <v>0.24</v>
      </c>
      <c r="P603" s="19">
        <v>0.24</v>
      </c>
      <c r="Q603" s="19">
        <v>1.01</v>
      </c>
      <c r="R603" s="19">
        <v>0.34</v>
      </c>
      <c r="S603" s="19">
        <v>0.61</v>
      </c>
      <c r="T603" s="19">
        <v>-1.88</v>
      </c>
    </row>
    <row r="604" spans="2:20" x14ac:dyDescent="0.2">
      <c r="B604" s="18">
        <v>42020</v>
      </c>
      <c r="C604" s="19">
        <v>-4.97</v>
      </c>
      <c r="D604" s="19">
        <v>-0.17</v>
      </c>
      <c r="E604" s="19">
        <v>-0.05</v>
      </c>
      <c r="F604" s="19">
        <v>2.44</v>
      </c>
      <c r="G604" s="19">
        <v>-2.21</v>
      </c>
      <c r="H604" s="19">
        <v>0.22</v>
      </c>
      <c r="I604" s="19">
        <v>-0.26</v>
      </c>
      <c r="J604" s="19">
        <v>4.03</v>
      </c>
      <c r="K604" s="19">
        <v>-10</v>
      </c>
      <c r="L604" s="19">
        <v>-1.69</v>
      </c>
      <c r="M604" s="19">
        <v>-0.05</v>
      </c>
      <c r="N604" s="19">
        <v>-0.01</v>
      </c>
      <c r="O604" s="19">
        <v>0.6</v>
      </c>
      <c r="P604" s="19">
        <v>-0.43</v>
      </c>
      <c r="Q604" s="19">
        <v>0.06</v>
      </c>
      <c r="R604" s="19">
        <v>-0.06</v>
      </c>
      <c r="S604" s="19">
        <v>0.99</v>
      </c>
      <c r="T604" s="19">
        <v>-2.34</v>
      </c>
    </row>
    <row r="605" spans="2:20" x14ac:dyDescent="0.2">
      <c r="B605" s="18">
        <v>42013</v>
      </c>
      <c r="C605" s="19">
        <v>-0.56999999999999995</v>
      </c>
      <c r="D605" s="19">
        <v>-5.13</v>
      </c>
      <c r="E605" s="19">
        <v>4.26</v>
      </c>
      <c r="F605" s="19">
        <v>-0.08</v>
      </c>
      <c r="G605" s="19">
        <v>-3.27</v>
      </c>
      <c r="H605" s="19">
        <v>-5.1100000000000003</v>
      </c>
      <c r="I605" s="19">
        <v>4.1500000000000004</v>
      </c>
      <c r="J605" s="19">
        <v>4.68</v>
      </c>
      <c r="K605" s="19">
        <v>-9.82</v>
      </c>
      <c r="L605" s="19">
        <v>-0.19</v>
      </c>
      <c r="M605" s="19">
        <v>-1.34</v>
      </c>
      <c r="N605" s="19">
        <v>1.1299999999999999</v>
      </c>
      <c r="O605" s="19">
        <v>-0.02</v>
      </c>
      <c r="P605" s="19">
        <v>-0.63</v>
      </c>
      <c r="Q605" s="19">
        <v>-1.47</v>
      </c>
      <c r="R605" s="19">
        <v>0.98</v>
      </c>
      <c r="S605" s="19">
        <v>1.1499999999999999</v>
      </c>
      <c r="T605" s="19">
        <v>-2.11</v>
      </c>
    </row>
    <row r="606" spans="2:20" x14ac:dyDescent="0.2">
      <c r="B606" s="18">
        <v>42006</v>
      </c>
      <c r="C606" s="19">
        <v>1.5</v>
      </c>
      <c r="D606" s="19">
        <v>-5.75</v>
      </c>
      <c r="E606" s="19">
        <v>3.93</v>
      </c>
      <c r="F606" s="19">
        <v>1.77</v>
      </c>
      <c r="G606" s="19">
        <v>-5.39</v>
      </c>
      <c r="H606" s="19">
        <v>-9.49</v>
      </c>
      <c r="I606" s="19">
        <v>1.52</v>
      </c>
      <c r="J606" s="19">
        <v>1.37</v>
      </c>
      <c r="K606" s="19">
        <v>-8.5500000000000007</v>
      </c>
      <c r="L606" s="19">
        <v>0.51</v>
      </c>
      <c r="M606" s="19">
        <v>-1.5</v>
      </c>
      <c r="N606" s="19">
        <v>1.04</v>
      </c>
      <c r="O606" s="19">
        <v>0.44</v>
      </c>
      <c r="P606" s="19">
        <v>-1.04</v>
      </c>
      <c r="Q606" s="19">
        <v>-2.72</v>
      </c>
      <c r="R606" s="19">
        <v>0.36</v>
      </c>
      <c r="S606" s="19">
        <v>0.34</v>
      </c>
      <c r="T606" s="19">
        <v>-1.83</v>
      </c>
    </row>
    <row r="607" spans="2:20" x14ac:dyDescent="0.2">
      <c r="B607" s="18">
        <v>41999</v>
      </c>
      <c r="C607" s="19">
        <v>2.8</v>
      </c>
      <c r="D607" s="19">
        <v>-7.22</v>
      </c>
      <c r="E607" s="19">
        <v>4.05</v>
      </c>
      <c r="F607" s="19">
        <v>3.89</v>
      </c>
      <c r="G607" s="19">
        <v>-6.43</v>
      </c>
      <c r="H607" s="19">
        <v>-8.44</v>
      </c>
      <c r="I607" s="19">
        <v>0.01</v>
      </c>
      <c r="J607" s="19">
        <v>1.19</v>
      </c>
      <c r="K607" s="19">
        <v>-9</v>
      </c>
      <c r="L607" s="19">
        <v>0.95</v>
      </c>
      <c r="M607" s="19">
        <v>-1.88</v>
      </c>
      <c r="N607" s="19">
        <v>1.07</v>
      </c>
      <c r="O607" s="19">
        <v>0.96</v>
      </c>
      <c r="P607" s="19">
        <v>-1.24</v>
      </c>
      <c r="Q607" s="19">
        <v>-2.38</v>
      </c>
      <c r="R607" s="19">
        <v>0</v>
      </c>
      <c r="S607" s="19">
        <v>0.28999999999999998</v>
      </c>
      <c r="T607" s="19">
        <v>-1.93</v>
      </c>
    </row>
    <row r="608" spans="2:20" x14ac:dyDescent="0.2">
      <c r="B608" s="18">
        <v>41992</v>
      </c>
      <c r="C608" s="19">
        <v>5.68</v>
      </c>
      <c r="D608" s="19">
        <v>-4.96</v>
      </c>
      <c r="E608" s="19">
        <v>5.12</v>
      </c>
      <c r="F608" s="19">
        <v>5.68</v>
      </c>
      <c r="G608" s="19">
        <v>-4.88</v>
      </c>
      <c r="H608" s="19">
        <v>-3.14</v>
      </c>
      <c r="I608" s="19">
        <v>-0.38</v>
      </c>
      <c r="J608" s="19">
        <v>-0.39</v>
      </c>
      <c r="K608" s="19">
        <v>-8.9700000000000006</v>
      </c>
      <c r="L608" s="19">
        <v>1.93</v>
      </c>
      <c r="M608" s="19">
        <v>-1.29</v>
      </c>
      <c r="N608" s="19">
        <v>1.49</v>
      </c>
      <c r="O608" s="19">
        <v>1.4</v>
      </c>
      <c r="P608" s="19">
        <v>-0.94</v>
      </c>
      <c r="Q608" s="19">
        <v>-0.89</v>
      </c>
      <c r="R608" s="19">
        <v>-0.09</v>
      </c>
      <c r="S608" s="19">
        <v>-0.1</v>
      </c>
      <c r="T608" s="19">
        <v>-1.92</v>
      </c>
    </row>
    <row r="609" spans="2:20" x14ac:dyDescent="0.2">
      <c r="B609" s="18">
        <v>41985</v>
      </c>
      <c r="C609" s="19">
        <v>5.42</v>
      </c>
      <c r="D609" s="19">
        <v>-0.68</v>
      </c>
      <c r="E609" s="19">
        <v>2.5099999999999998</v>
      </c>
      <c r="F609" s="19">
        <v>8.19</v>
      </c>
      <c r="G609" s="19">
        <v>-4.88</v>
      </c>
      <c r="H609" s="19">
        <v>-0.95</v>
      </c>
      <c r="I609" s="19">
        <v>-2.52</v>
      </c>
      <c r="J609" s="19">
        <v>-1.81</v>
      </c>
      <c r="K609" s="19">
        <v>-9.0500000000000007</v>
      </c>
      <c r="L609" s="19">
        <v>1.84</v>
      </c>
      <c r="M609" s="19">
        <v>-0.18</v>
      </c>
      <c r="N609" s="19">
        <v>0.73</v>
      </c>
      <c r="O609" s="19">
        <v>2.0099999999999998</v>
      </c>
      <c r="P609" s="19">
        <v>-0.94</v>
      </c>
      <c r="Q609" s="19">
        <v>-0.27</v>
      </c>
      <c r="R609" s="19">
        <v>-0.59</v>
      </c>
      <c r="S609" s="19">
        <v>-0.45</v>
      </c>
      <c r="T609" s="19">
        <v>-1.83</v>
      </c>
    </row>
    <row r="610" spans="2:20" x14ac:dyDescent="0.2">
      <c r="B610" s="18">
        <v>41978</v>
      </c>
      <c r="C610" s="19">
        <v>4.68</v>
      </c>
      <c r="D610" s="19">
        <v>1.1499999999999999</v>
      </c>
      <c r="E610" s="19">
        <v>-0.27</v>
      </c>
      <c r="F610" s="19">
        <v>5.48</v>
      </c>
      <c r="G610" s="19">
        <v>-2.2000000000000002</v>
      </c>
      <c r="H610" s="19">
        <v>1.79</v>
      </c>
      <c r="I610" s="19">
        <v>-0.59</v>
      </c>
      <c r="J610" s="19">
        <v>-5.26</v>
      </c>
      <c r="K610" s="19">
        <v>-8.9600000000000009</v>
      </c>
      <c r="L610" s="19">
        <v>1.59</v>
      </c>
      <c r="M610" s="19">
        <v>0.3</v>
      </c>
      <c r="N610" s="19">
        <v>-0.08</v>
      </c>
      <c r="O610" s="19">
        <v>1.35</v>
      </c>
      <c r="P610" s="19">
        <v>-0.42</v>
      </c>
      <c r="Q610" s="19">
        <v>0.5</v>
      </c>
      <c r="R610" s="19">
        <v>-0.14000000000000001</v>
      </c>
      <c r="S610" s="19">
        <v>-1.29</v>
      </c>
      <c r="T610" s="19">
        <v>-1.82</v>
      </c>
    </row>
    <row r="611" spans="2:20" x14ac:dyDescent="0.2">
      <c r="B611" s="18">
        <v>41971</v>
      </c>
      <c r="C611" s="19">
        <v>0.86</v>
      </c>
      <c r="D611" s="19">
        <v>2.81</v>
      </c>
      <c r="E611" s="19">
        <v>1.26</v>
      </c>
      <c r="F611" s="19">
        <v>1.68</v>
      </c>
      <c r="G611" s="19">
        <v>-2.23</v>
      </c>
      <c r="H611" s="19">
        <v>0.91</v>
      </c>
      <c r="I611" s="19">
        <v>2</v>
      </c>
      <c r="J611" s="19">
        <v>-3.4</v>
      </c>
      <c r="K611" s="19">
        <v>-6.41</v>
      </c>
      <c r="L611" s="19">
        <v>0.28999999999999998</v>
      </c>
      <c r="M611" s="19">
        <v>0.73</v>
      </c>
      <c r="N611" s="19">
        <v>0.37</v>
      </c>
      <c r="O611" s="19">
        <v>0.41</v>
      </c>
      <c r="P611" s="19">
        <v>-0.43</v>
      </c>
      <c r="Q611" s="19">
        <v>0.26</v>
      </c>
      <c r="R611" s="19">
        <v>0.47</v>
      </c>
      <c r="S611" s="19">
        <v>-0.84</v>
      </c>
      <c r="T611" s="19">
        <v>-1.3</v>
      </c>
    </row>
    <row r="612" spans="2:20" x14ac:dyDescent="0.2">
      <c r="B612" s="18">
        <v>41964</v>
      </c>
      <c r="C612" s="19">
        <v>-0.81</v>
      </c>
      <c r="D612" s="19">
        <v>2.14</v>
      </c>
      <c r="E612" s="19">
        <v>1.1599999999999999</v>
      </c>
      <c r="F612" s="19">
        <v>-3.1</v>
      </c>
      <c r="G612" s="19">
        <v>-0.77</v>
      </c>
      <c r="H612" s="19">
        <v>0.84</v>
      </c>
      <c r="I612" s="19">
        <v>4.2</v>
      </c>
      <c r="J612" s="19">
        <v>0.04</v>
      </c>
      <c r="K612" s="19">
        <v>-4.6900000000000004</v>
      </c>
      <c r="L612" s="19">
        <v>-0.28000000000000003</v>
      </c>
      <c r="M612" s="19">
        <v>0.56000000000000005</v>
      </c>
      <c r="N612" s="19">
        <v>0.34</v>
      </c>
      <c r="O612" s="19">
        <v>-0.76</v>
      </c>
      <c r="P612" s="19">
        <v>-0.15</v>
      </c>
      <c r="Q612" s="19">
        <v>0.24</v>
      </c>
      <c r="R612" s="19">
        <v>0.99</v>
      </c>
      <c r="S612" s="19">
        <v>0.01</v>
      </c>
      <c r="T612" s="19">
        <v>-0.95</v>
      </c>
    </row>
    <row r="613" spans="2:20" x14ac:dyDescent="0.2">
      <c r="B613" s="18">
        <v>41957</v>
      </c>
      <c r="C613" s="19">
        <v>-0.1</v>
      </c>
      <c r="D613" s="19">
        <v>1.1599999999999999</v>
      </c>
      <c r="E613" s="19">
        <v>-0.98</v>
      </c>
      <c r="F613" s="19">
        <v>-1.86</v>
      </c>
      <c r="G613" s="19">
        <v>-0.31</v>
      </c>
      <c r="H613" s="19">
        <v>2.27</v>
      </c>
      <c r="I613" s="19">
        <v>1.08</v>
      </c>
      <c r="J613" s="19">
        <v>0</v>
      </c>
      <c r="K613" s="19">
        <v>-4.5</v>
      </c>
      <c r="L613" s="19">
        <v>-0.03</v>
      </c>
      <c r="M613" s="19">
        <v>0.3</v>
      </c>
      <c r="N613" s="19">
        <v>-0.28999999999999998</v>
      </c>
      <c r="O613" s="19">
        <v>-0.46</v>
      </c>
      <c r="P613" s="19">
        <v>-0.06</v>
      </c>
      <c r="Q613" s="19">
        <v>0.64</v>
      </c>
      <c r="R613" s="19">
        <v>0.25</v>
      </c>
      <c r="S613" s="19">
        <v>0</v>
      </c>
      <c r="T613" s="19">
        <v>-0.91</v>
      </c>
    </row>
    <row r="614" spans="2:20" x14ac:dyDescent="0.2">
      <c r="B614" s="18">
        <v>41950</v>
      </c>
      <c r="C614" s="19">
        <v>1.01</v>
      </c>
      <c r="D614" s="19">
        <v>1.37</v>
      </c>
      <c r="E614" s="19">
        <v>2.56</v>
      </c>
      <c r="F614" s="19">
        <v>-0.84</v>
      </c>
      <c r="G614" s="19">
        <v>-2.06</v>
      </c>
      <c r="H614" s="19">
        <v>4.16</v>
      </c>
      <c r="I614" s="19">
        <v>1.18</v>
      </c>
      <c r="J614" s="19">
        <v>3.29</v>
      </c>
      <c r="K614" s="19">
        <v>-2.75</v>
      </c>
      <c r="L614" s="19">
        <v>0.34</v>
      </c>
      <c r="M614" s="19">
        <v>0.36</v>
      </c>
      <c r="N614" s="19">
        <v>0.75</v>
      </c>
      <c r="O614" s="19">
        <v>-0.21</v>
      </c>
      <c r="P614" s="19">
        <v>-0.4</v>
      </c>
      <c r="Q614" s="19">
        <v>1.17</v>
      </c>
      <c r="R614" s="19">
        <v>0.28000000000000003</v>
      </c>
      <c r="S614" s="19">
        <v>1.1399999999999999</v>
      </c>
      <c r="T614" s="19">
        <v>-0.56000000000000005</v>
      </c>
    </row>
    <row r="615" spans="2:20" x14ac:dyDescent="0.2">
      <c r="B615" s="18">
        <v>41943</v>
      </c>
      <c r="C615" s="19">
        <v>0.61</v>
      </c>
      <c r="D615" s="19">
        <v>-7.0000000000000007E-2</v>
      </c>
      <c r="E615" s="19">
        <v>3.62</v>
      </c>
      <c r="F615" s="19">
        <v>1.1499999999999999</v>
      </c>
      <c r="G615" s="19">
        <v>-1.28</v>
      </c>
      <c r="H615" s="19">
        <v>1.95</v>
      </c>
      <c r="I615" s="19">
        <v>-1.02</v>
      </c>
      <c r="J615" s="19">
        <v>6.5</v>
      </c>
      <c r="K615" s="19">
        <v>-3.29</v>
      </c>
      <c r="L615" s="19">
        <v>0.21</v>
      </c>
      <c r="M615" s="19">
        <v>-0.02</v>
      </c>
      <c r="N615" s="19">
        <v>1.05</v>
      </c>
      <c r="O615" s="19">
        <v>0.28000000000000003</v>
      </c>
      <c r="P615" s="19">
        <v>-0.25</v>
      </c>
      <c r="Q615" s="19">
        <v>0.55000000000000004</v>
      </c>
      <c r="R615" s="19">
        <v>-0.24</v>
      </c>
      <c r="S615" s="19">
        <v>2.25</v>
      </c>
      <c r="T615" s="19">
        <v>-0.67</v>
      </c>
    </row>
    <row r="616" spans="2:20" x14ac:dyDescent="0.2">
      <c r="B616" s="18">
        <v>41936</v>
      </c>
      <c r="C616" s="19">
        <v>-0.22</v>
      </c>
      <c r="D616" s="19">
        <v>-3.18</v>
      </c>
      <c r="E616" s="19">
        <v>2.58</v>
      </c>
      <c r="F616" s="19">
        <v>6.88</v>
      </c>
      <c r="G616" s="19">
        <v>-5.63</v>
      </c>
      <c r="H616" s="19">
        <v>0.14000000000000001</v>
      </c>
      <c r="I616" s="19">
        <v>0.4</v>
      </c>
      <c r="J616" s="19">
        <v>4.6500000000000004</v>
      </c>
      <c r="K616" s="19">
        <v>-2.6</v>
      </c>
      <c r="L616" s="19">
        <v>-0.08</v>
      </c>
      <c r="M616" s="19">
        <v>-0.83</v>
      </c>
      <c r="N616" s="19">
        <v>0.75</v>
      </c>
      <c r="O616" s="19">
        <v>1.69</v>
      </c>
      <c r="P616" s="19">
        <v>-1.0900000000000001</v>
      </c>
      <c r="Q616" s="19">
        <v>0.04</v>
      </c>
      <c r="R616" s="19">
        <v>0.09</v>
      </c>
      <c r="S616" s="19">
        <v>1.61</v>
      </c>
      <c r="T616" s="19">
        <v>-0.53</v>
      </c>
    </row>
    <row r="617" spans="2:20" x14ac:dyDescent="0.2">
      <c r="B617" s="18">
        <v>41929</v>
      </c>
      <c r="C617" s="19">
        <v>-3.24</v>
      </c>
      <c r="D617" s="19">
        <v>-2.12</v>
      </c>
      <c r="E617" s="19">
        <v>3.81</v>
      </c>
      <c r="F617" s="19">
        <v>5.68</v>
      </c>
      <c r="G617" s="19">
        <v>-8.85</v>
      </c>
      <c r="H617" s="19">
        <v>-2.16</v>
      </c>
      <c r="I617" s="19">
        <v>5.63</v>
      </c>
      <c r="J617" s="19">
        <v>5.43</v>
      </c>
      <c r="K617" s="19">
        <v>-5.99</v>
      </c>
      <c r="L617" s="19">
        <v>-1.1000000000000001</v>
      </c>
      <c r="M617" s="19">
        <v>-0.55000000000000004</v>
      </c>
      <c r="N617" s="19">
        <v>1.1100000000000001</v>
      </c>
      <c r="O617" s="19">
        <v>1.4</v>
      </c>
      <c r="P617" s="19">
        <v>-1.67</v>
      </c>
      <c r="Q617" s="19">
        <v>-0.61</v>
      </c>
      <c r="R617" s="19">
        <v>1.33</v>
      </c>
      <c r="S617" s="19">
        <v>1.88</v>
      </c>
      <c r="T617" s="19">
        <v>-1.21</v>
      </c>
    </row>
    <row r="618" spans="2:20" x14ac:dyDescent="0.2">
      <c r="B618" s="18">
        <v>41922</v>
      </c>
      <c r="C618" s="19">
        <v>-8.4499999999999993</v>
      </c>
      <c r="D618" s="19">
        <v>-2.86</v>
      </c>
      <c r="E618" s="19">
        <v>1.84</v>
      </c>
      <c r="F618" s="19">
        <v>4.8600000000000003</v>
      </c>
      <c r="G618" s="19">
        <v>-5.83</v>
      </c>
      <c r="H618" s="19">
        <v>-4.83</v>
      </c>
      <c r="I618" s="19">
        <v>2.88</v>
      </c>
      <c r="J618" s="19">
        <v>1.56</v>
      </c>
      <c r="K618" s="19">
        <v>-1.04</v>
      </c>
      <c r="L618" s="19">
        <v>-2.88</v>
      </c>
      <c r="M618" s="19">
        <v>-0.75</v>
      </c>
      <c r="N618" s="19">
        <v>0.54</v>
      </c>
      <c r="O618" s="19">
        <v>1.2</v>
      </c>
      <c r="P618" s="19">
        <v>-1.1000000000000001</v>
      </c>
      <c r="Q618" s="19">
        <v>-1.36</v>
      </c>
      <c r="R618" s="19">
        <v>0.68</v>
      </c>
      <c r="S618" s="19">
        <v>0.54</v>
      </c>
      <c r="T618" s="19">
        <v>-0.21</v>
      </c>
    </row>
    <row r="619" spans="2:20" x14ac:dyDescent="0.2">
      <c r="B619" s="18">
        <v>41915</v>
      </c>
      <c r="C619" s="19">
        <v>-7.89</v>
      </c>
      <c r="D619" s="19">
        <v>-4.6900000000000004</v>
      </c>
      <c r="E619" s="19">
        <v>-3.18</v>
      </c>
      <c r="F619" s="19">
        <v>2.4300000000000002</v>
      </c>
      <c r="G619" s="19">
        <v>-3.58</v>
      </c>
      <c r="H619" s="19">
        <v>-6.13</v>
      </c>
      <c r="I619" s="19">
        <v>6.28</v>
      </c>
      <c r="J619" s="19">
        <v>-2.38</v>
      </c>
      <c r="K619" s="19">
        <v>-0.15</v>
      </c>
      <c r="L619" s="19">
        <v>-2.69</v>
      </c>
      <c r="M619" s="19">
        <v>-1.22</v>
      </c>
      <c r="N619" s="19">
        <v>-0.93</v>
      </c>
      <c r="O619" s="19">
        <v>0.6</v>
      </c>
      <c r="P619" s="19">
        <v>-0.68</v>
      </c>
      <c r="Q619" s="19">
        <v>-1.73</v>
      </c>
      <c r="R619" s="19">
        <v>1.48</v>
      </c>
      <c r="S619" s="19">
        <v>-0.82</v>
      </c>
      <c r="T619" s="19">
        <v>-0.03</v>
      </c>
    </row>
    <row r="620" spans="2:20" x14ac:dyDescent="0.2">
      <c r="B620" s="18">
        <v>41908</v>
      </c>
      <c r="C620" s="19">
        <v>-9.65</v>
      </c>
      <c r="D620" s="19">
        <v>-2.89</v>
      </c>
      <c r="E620" s="19">
        <v>-2.8</v>
      </c>
      <c r="F620" s="19">
        <v>-2.79</v>
      </c>
      <c r="G620" s="19">
        <v>-1.98</v>
      </c>
      <c r="H620" s="19">
        <v>-9.4</v>
      </c>
      <c r="I620" s="19">
        <v>6.21</v>
      </c>
      <c r="J620" s="19">
        <v>-3.19</v>
      </c>
      <c r="K620" s="19">
        <v>0.35</v>
      </c>
      <c r="L620" s="19">
        <v>-3.1</v>
      </c>
      <c r="M620" s="19">
        <v>-0.75</v>
      </c>
      <c r="N620" s="19">
        <v>-0.82</v>
      </c>
      <c r="O620" s="19">
        <v>-0.69</v>
      </c>
      <c r="P620" s="19">
        <v>-0.38</v>
      </c>
      <c r="Q620" s="19">
        <v>-2.65</v>
      </c>
      <c r="R620" s="19">
        <v>1.46</v>
      </c>
      <c r="S620" s="19">
        <v>-1.1000000000000001</v>
      </c>
      <c r="T620" s="19">
        <v>0.08</v>
      </c>
    </row>
    <row r="621" spans="2:20" x14ac:dyDescent="0.2">
      <c r="B621" s="18">
        <v>41901</v>
      </c>
      <c r="C621" s="19">
        <v>-10</v>
      </c>
      <c r="D621" s="19">
        <v>-3.87</v>
      </c>
      <c r="E621" s="19">
        <v>-2.56</v>
      </c>
      <c r="F621" s="19">
        <v>-4.75</v>
      </c>
      <c r="G621" s="19">
        <v>1.05</v>
      </c>
      <c r="H621" s="19">
        <v>-9.7200000000000006</v>
      </c>
      <c r="I621" s="19">
        <v>3.31</v>
      </c>
      <c r="J621" s="19">
        <v>-7.07</v>
      </c>
      <c r="K621" s="19">
        <v>2.63</v>
      </c>
      <c r="L621" s="19">
        <v>-2.96</v>
      </c>
      <c r="M621" s="19">
        <v>-1.01</v>
      </c>
      <c r="N621" s="19">
        <v>-0.75</v>
      </c>
      <c r="O621" s="19">
        <v>-1.17</v>
      </c>
      <c r="P621" s="19">
        <v>0.2</v>
      </c>
      <c r="Q621" s="19">
        <v>-2.74</v>
      </c>
      <c r="R621" s="19">
        <v>0.78</v>
      </c>
      <c r="S621" s="19">
        <v>-2.44</v>
      </c>
      <c r="T621" s="19">
        <v>0.56999999999999995</v>
      </c>
    </row>
    <row r="622" spans="2:20" x14ac:dyDescent="0.2">
      <c r="B622" s="18">
        <v>41894</v>
      </c>
      <c r="C622" s="19">
        <v>-1.57</v>
      </c>
      <c r="D622" s="19">
        <v>-4.3899999999999997</v>
      </c>
      <c r="E622" s="19">
        <v>-5.16</v>
      </c>
      <c r="F622" s="19">
        <v>-6.75</v>
      </c>
      <c r="G622" s="19">
        <v>5.15</v>
      </c>
      <c r="H622" s="19">
        <v>-8.4600000000000009</v>
      </c>
      <c r="I622" s="19">
        <v>5.2</v>
      </c>
      <c r="J622" s="19">
        <v>-2.54</v>
      </c>
      <c r="K622" s="19">
        <v>-3.15</v>
      </c>
      <c r="L622" s="19">
        <v>-0.37</v>
      </c>
      <c r="M622" s="19">
        <v>-1.1399999999999999</v>
      </c>
      <c r="N622" s="19">
        <v>-1.5</v>
      </c>
      <c r="O622" s="19">
        <v>-1.66</v>
      </c>
      <c r="P622" s="19">
        <v>0.97</v>
      </c>
      <c r="Q622" s="19">
        <v>-1.95</v>
      </c>
      <c r="R622" s="19">
        <v>1.23</v>
      </c>
      <c r="S622" s="19">
        <v>-0.88</v>
      </c>
      <c r="T622" s="19">
        <v>-0.68</v>
      </c>
    </row>
    <row r="623" spans="2:20" x14ac:dyDescent="0.2">
      <c r="B623" s="18">
        <v>41887</v>
      </c>
      <c r="C623" s="19">
        <v>0.24</v>
      </c>
      <c r="D623" s="19">
        <v>-1.27</v>
      </c>
      <c r="E623" s="19">
        <v>-2.02</v>
      </c>
      <c r="F623" s="19">
        <v>-7.13</v>
      </c>
      <c r="G623" s="19">
        <v>6.35</v>
      </c>
      <c r="H623" s="19">
        <v>-6.03</v>
      </c>
      <c r="I623" s="19">
        <v>4.5199999999999996</v>
      </c>
      <c r="J623" s="19">
        <v>-3.93</v>
      </c>
      <c r="K623" s="19">
        <v>-5.78</v>
      </c>
      <c r="L623" s="19">
        <v>0.06</v>
      </c>
      <c r="M623" s="19">
        <v>-0.33</v>
      </c>
      <c r="N623" s="19">
        <v>-0.59</v>
      </c>
      <c r="O623" s="19">
        <v>-1.75</v>
      </c>
      <c r="P623" s="19">
        <v>1.2</v>
      </c>
      <c r="Q623" s="19">
        <v>-1.39</v>
      </c>
      <c r="R623" s="19">
        <v>1.07</v>
      </c>
      <c r="S623" s="19">
        <v>-1.36</v>
      </c>
      <c r="T623" s="19">
        <v>-1.25</v>
      </c>
    </row>
    <row r="624" spans="2:20" x14ac:dyDescent="0.2">
      <c r="B624" s="18">
        <v>41880</v>
      </c>
      <c r="C624" s="19">
        <v>5.25</v>
      </c>
      <c r="D624" s="19">
        <v>-3.84</v>
      </c>
      <c r="E624" s="19">
        <v>-1.8</v>
      </c>
      <c r="F624" s="19">
        <v>-8.6</v>
      </c>
      <c r="G624" s="19">
        <v>5.75</v>
      </c>
      <c r="H624" s="19">
        <v>-3.34</v>
      </c>
      <c r="I624" s="19">
        <v>0.27</v>
      </c>
      <c r="J624" s="19">
        <v>-0.91</v>
      </c>
      <c r="K624" s="19">
        <v>-6.11</v>
      </c>
      <c r="L624" s="19">
        <v>1.24</v>
      </c>
      <c r="M624" s="19">
        <v>-1</v>
      </c>
      <c r="N624" s="19">
        <v>-0.52</v>
      </c>
      <c r="O624" s="19">
        <v>-2.11</v>
      </c>
      <c r="P624" s="19">
        <v>1.0900000000000001</v>
      </c>
      <c r="Q624" s="19">
        <v>-0.77</v>
      </c>
      <c r="R624" s="19">
        <v>0.06</v>
      </c>
      <c r="S624" s="19">
        <v>-0.31</v>
      </c>
      <c r="T624" s="19">
        <v>-1.32</v>
      </c>
    </row>
    <row r="625" spans="2:20" x14ac:dyDescent="0.2">
      <c r="B625" s="18">
        <v>41873</v>
      </c>
      <c r="C625" s="19">
        <v>3.58</v>
      </c>
      <c r="D625" s="19">
        <v>-2.7</v>
      </c>
      <c r="E625" s="19">
        <v>2.36</v>
      </c>
      <c r="F625" s="19">
        <v>-9.76</v>
      </c>
      <c r="G625" s="19">
        <v>8.84</v>
      </c>
      <c r="H625" s="19">
        <v>-2.96</v>
      </c>
      <c r="I625" s="19">
        <v>-1.0900000000000001</v>
      </c>
      <c r="J625" s="19">
        <v>0.92</v>
      </c>
      <c r="K625" s="19">
        <v>-6.15</v>
      </c>
      <c r="L625" s="19">
        <v>0.84</v>
      </c>
      <c r="M625" s="19">
        <v>-0.7</v>
      </c>
      <c r="N625" s="19">
        <v>0.69</v>
      </c>
      <c r="O625" s="19">
        <v>-2.4</v>
      </c>
      <c r="P625" s="19">
        <v>1.67</v>
      </c>
      <c r="Q625" s="19">
        <v>-0.68</v>
      </c>
      <c r="R625" s="19">
        <v>-0.26</v>
      </c>
      <c r="S625" s="19">
        <v>0.32</v>
      </c>
      <c r="T625" s="19">
        <v>-1.33</v>
      </c>
    </row>
    <row r="626" spans="2:20" x14ac:dyDescent="0.2">
      <c r="B626" s="18">
        <v>41866</v>
      </c>
      <c r="C626" s="19">
        <v>2.2999999999999998</v>
      </c>
      <c r="D626" s="19">
        <v>1.26</v>
      </c>
      <c r="E626" s="19">
        <v>5.51</v>
      </c>
      <c r="F626" s="19">
        <v>-8.2899999999999991</v>
      </c>
      <c r="G626" s="19">
        <v>5.92</v>
      </c>
      <c r="H626" s="19">
        <v>-5.94</v>
      </c>
      <c r="I626" s="19">
        <v>-2.4300000000000002</v>
      </c>
      <c r="J626" s="19">
        <v>-1.69</v>
      </c>
      <c r="K626" s="19">
        <v>-0.93</v>
      </c>
      <c r="L626" s="19">
        <v>0.54</v>
      </c>
      <c r="M626" s="19">
        <v>0.33</v>
      </c>
      <c r="N626" s="19">
        <v>1.6</v>
      </c>
      <c r="O626" s="19">
        <v>-1.92</v>
      </c>
      <c r="P626" s="19">
        <v>1.07</v>
      </c>
      <c r="Q626" s="19">
        <v>-1.37</v>
      </c>
      <c r="R626" s="19">
        <v>-0.56999999999999995</v>
      </c>
      <c r="S626" s="19">
        <v>-0.57999999999999996</v>
      </c>
      <c r="T626" s="19">
        <v>-0.21</v>
      </c>
    </row>
    <row r="627" spans="2:20" x14ac:dyDescent="0.2">
      <c r="B627" s="18">
        <v>41859</v>
      </c>
      <c r="C627" s="19">
        <v>-1.19</v>
      </c>
      <c r="D627" s="19">
        <v>2.37</v>
      </c>
      <c r="E627" s="19">
        <v>3.5</v>
      </c>
      <c r="F627" s="19">
        <v>-3.77</v>
      </c>
      <c r="G627" s="19">
        <v>3.31</v>
      </c>
      <c r="H627" s="19">
        <v>-4.2</v>
      </c>
      <c r="I627" s="19">
        <v>-6.05</v>
      </c>
      <c r="J627" s="19">
        <v>0.31</v>
      </c>
      <c r="K627" s="19">
        <v>2.5299999999999998</v>
      </c>
      <c r="L627" s="19">
        <v>-0.28000000000000003</v>
      </c>
      <c r="M627" s="19">
        <v>0.62</v>
      </c>
      <c r="N627" s="19">
        <v>1.02</v>
      </c>
      <c r="O627" s="19">
        <v>-0.87</v>
      </c>
      <c r="P627" s="19">
        <v>0.6</v>
      </c>
      <c r="Q627" s="19">
        <v>-0.97</v>
      </c>
      <c r="R627" s="19">
        <v>-1.42</v>
      </c>
      <c r="S627" s="19">
        <v>0.11</v>
      </c>
      <c r="T627" s="19">
        <v>0.66</v>
      </c>
    </row>
    <row r="628" spans="2:20" x14ac:dyDescent="0.2">
      <c r="B628" s="18">
        <v>41852</v>
      </c>
      <c r="C628" s="19">
        <v>-8.18</v>
      </c>
      <c r="D628" s="19">
        <v>8.91</v>
      </c>
      <c r="E628" s="19">
        <v>3.36</v>
      </c>
      <c r="F628" s="19">
        <v>1.87</v>
      </c>
      <c r="G628" s="19">
        <v>9.83</v>
      </c>
      <c r="H628" s="19">
        <v>-2.15</v>
      </c>
      <c r="I628" s="19">
        <v>-3.94</v>
      </c>
      <c r="J628" s="19">
        <v>-1.1299999999999999</v>
      </c>
      <c r="K628" s="19">
        <v>2.87</v>
      </c>
      <c r="L628" s="19">
        <v>-1.93</v>
      </c>
      <c r="M628" s="19">
        <v>2.3199999999999998</v>
      </c>
      <c r="N628" s="19">
        <v>0.98</v>
      </c>
      <c r="O628" s="19">
        <v>0.43</v>
      </c>
      <c r="P628" s="19">
        <v>1.78</v>
      </c>
      <c r="Q628" s="19">
        <v>-0.5</v>
      </c>
      <c r="R628" s="19">
        <v>-0.93</v>
      </c>
      <c r="S628" s="19">
        <v>-0.39</v>
      </c>
      <c r="T628" s="19">
        <v>0.79</v>
      </c>
    </row>
    <row r="629" spans="2:20" x14ac:dyDescent="0.2">
      <c r="B629" s="18">
        <v>41845</v>
      </c>
      <c r="C629" s="19">
        <v>-5.24</v>
      </c>
      <c r="D629" s="19">
        <v>9.2899999999999991</v>
      </c>
      <c r="E629" s="19">
        <v>0.4</v>
      </c>
      <c r="F629" s="19">
        <v>1.86</v>
      </c>
      <c r="G629" s="19">
        <v>6.54</v>
      </c>
      <c r="H629" s="19">
        <v>2.9</v>
      </c>
      <c r="I629" s="19">
        <v>-2.69</v>
      </c>
      <c r="J629" s="19">
        <v>-1.79</v>
      </c>
      <c r="K629" s="19">
        <v>4.2300000000000004</v>
      </c>
      <c r="L629" s="19">
        <v>-1.23</v>
      </c>
      <c r="M629" s="19">
        <v>2.1800000000000002</v>
      </c>
      <c r="N629" s="19">
        <v>0.12</v>
      </c>
      <c r="O629" s="19">
        <v>0.43</v>
      </c>
      <c r="P629" s="19">
        <v>1.19</v>
      </c>
      <c r="Q629" s="19">
        <v>0.67</v>
      </c>
      <c r="R629" s="19">
        <v>-0.63</v>
      </c>
      <c r="S629" s="19">
        <v>-0.62</v>
      </c>
      <c r="T629" s="19">
        <v>1.17</v>
      </c>
    </row>
    <row r="630" spans="2:20" x14ac:dyDescent="0.2">
      <c r="B630" s="18">
        <v>41838</v>
      </c>
      <c r="C630" s="19">
        <v>-5.88</v>
      </c>
      <c r="D630" s="19">
        <v>4.57</v>
      </c>
      <c r="E630" s="19">
        <v>-0.44</v>
      </c>
      <c r="F630" s="19">
        <v>2.1</v>
      </c>
      <c r="G630" s="19">
        <v>5.7</v>
      </c>
      <c r="H630" s="19">
        <v>1.82</v>
      </c>
      <c r="I630" s="19">
        <v>-0.4</v>
      </c>
      <c r="J630" s="19">
        <v>0.48</v>
      </c>
      <c r="K630" s="19">
        <v>4.58</v>
      </c>
      <c r="L630" s="19">
        <v>-1.39</v>
      </c>
      <c r="M630" s="19">
        <v>1.07</v>
      </c>
      <c r="N630" s="19">
        <v>-0.13</v>
      </c>
      <c r="O630" s="19">
        <v>0.49</v>
      </c>
      <c r="P630" s="19">
        <v>1.03</v>
      </c>
      <c r="Q630" s="19">
        <v>0.42</v>
      </c>
      <c r="R630" s="19">
        <v>-0.09</v>
      </c>
      <c r="S630" s="19">
        <v>0.16</v>
      </c>
      <c r="T630" s="19">
        <v>1.26</v>
      </c>
    </row>
    <row r="631" spans="2:20" x14ac:dyDescent="0.2">
      <c r="B631" s="18">
        <v>41831</v>
      </c>
      <c r="C631" s="19">
        <v>-0.77</v>
      </c>
      <c r="D631" s="19">
        <v>0.77</v>
      </c>
      <c r="E631" s="19">
        <v>-0.15</v>
      </c>
      <c r="F631" s="19">
        <v>-2.46</v>
      </c>
      <c r="G631" s="19">
        <v>7.96</v>
      </c>
      <c r="H631" s="19">
        <v>2.0099999999999998</v>
      </c>
      <c r="I631" s="19">
        <v>-1.34</v>
      </c>
      <c r="J631" s="19">
        <v>0.86</v>
      </c>
      <c r="K631" s="19">
        <v>5.28</v>
      </c>
      <c r="L631" s="19">
        <v>-0.18</v>
      </c>
      <c r="M631" s="19">
        <v>0.18</v>
      </c>
      <c r="N631" s="19">
        <v>-0.04</v>
      </c>
      <c r="O631" s="19">
        <v>-0.56999999999999995</v>
      </c>
      <c r="P631" s="19">
        <v>1.44</v>
      </c>
      <c r="Q631" s="19">
        <v>0.46</v>
      </c>
      <c r="R631" s="19">
        <v>-0.32</v>
      </c>
      <c r="S631" s="19">
        <v>0.3</v>
      </c>
      <c r="T631" s="19">
        <v>1.46</v>
      </c>
    </row>
    <row r="632" spans="2:20" x14ac:dyDescent="0.2">
      <c r="B632" s="18">
        <v>41824</v>
      </c>
      <c r="C632" s="19">
        <v>7.07</v>
      </c>
      <c r="D632" s="19">
        <v>-1.87</v>
      </c>
      <c r="E632" s="19">
        <v>3.9</v>
      </c>
      <c r="F632" s="19">
        <v>-7.13</v>
      </c>
      <c r="G632" s="19">
        <v>4.4400000000000004</v>
      </c>
      <c r="H632" s="19">
        <v>-0.91</v>
      </c>
      <c r="I632" s="19">
        <v>2.33</v>
      </c>
      <c r="J632" s="19">
        <v>3.83</v>
      </c>
      <c r="K632" s="19">
        <v>6.67</v>
      </c>
      <c r="L632" s="19">
        <v>1.67</v>
      </c>
      <c r="M632" s="19">
        <v>-0.44</v>
      </c>
      <c r="N632" s="19">
        <v>1.1299999999999999</v>
      </c>
      <c r="O632" s="19">
        <v>-1.66</v>
      </c>
      <c r="P632" s="19">
        <v>0.8</v>
      </c>
      <c r="Q632" s="19">
        <v>-0.21</v>
      </c>
      <c r="R632" s="19">
        <v>0.55000000000000004</v>
      </c>
      <c r="S632" s="19">
        <v>1.32</v>
      </c>
      <c r="T632" s="19">
        <v>1.84</v>
      </c>
    </row>
    <row r="633" spans="2:20" x14ac:dyDescent="0.2">
      <c r="B633" s="18">
        <v>41817</v>
      </c>
      <c r="C633" s="19">
        <v>4.7300000000000004</v>
      </c>
      <c r="D633" s="19">
        <v>-0.48</v>
      </c>
      <c r="E633" s="19">
        <v>4.03</v>
      </c>
      <c r="F633" s="19">
        <v>-4.1900000000000004</v>
      </c>
      <c r="G633" s="19">
        <v>6.26</v>
      </c>
      <c r="H633" s="19">
        <v>-1.1000000000000001</v>
      </c>
      <c r="I633" s="19">
        <v>0.19</v>
      </c>
      <c r="J633" s="19">
        <v>1.26</v>
      </c>
      <c r="K633" s="19">
        <v>4.72</v>
      </c>
      <c r="L633" s="19">
        <v>1.1100000000000001</v>
      </c>
      <c r="M633" s="19">
        <v>-0.11</v>
      </c>
      <c r="N633" s="19">
        <v>1.17</v>
      </c>
      <c r="O633" s="19">
        <v>-0.97</v>
      </c>
      <c r="P633" s="19">
        <v>1.1299999999999999</v>
      </c>
      <c r="Q633" s="19">
        <v>-0.25</v>
      </c>
      <c r="R633" s="19">
        <v>0.05</v>
      </c>
      <c r="S633" s="19">
        <v>0.43</v>
      </c>
      <c r="T633" s="19">
        <v>1.3</v>
      </c>
    </row>
    <row r="634" spans="2:20" x14ac:dyDescent="0.2">
      <c r="B634" s="18">
        <v>41810</v>
      </c>
      <c r="C634" s="19">
        <v>4.2</v>
      </c>
      <c r="D634" s="19">
        <v>-0.56999999999999995</v>
      </c>
      <c r="E634" s="19">
        <v>4.0199999999999996</v>
      </c>
      <c r="F634" s="19">
        <v>-3.85</v>
      </c>
      <c r="G634" s="19">
        <v>1.44</v>
      </c>
      <c r="H634" s="19">
        <v>0.94</v>
      </c>
      <c r="I634" s="19">
        <v>-5.51</v>
      </c>
      <c r="J634" s="19">
        <v>4.1399999999999997</v>
      </c>
      <c r="K634" s="19">
        <v>3.23</v>
      </c>
      <c r="L634" s="19">
        <v>0.99</v>
      </c>
      <c r="M634" s="19">
        <v>-0.13</v>
      </c>
      <c r="N634" s="19">
        <v>1.17</v>
      </c>
      <c r="O634" s="19">
        <v>-1.08</v>
      </c>
      <c r="P634" s="19">
        <v>0.3</v>
      </c>
      <c r="Q634" s="19">
        <v>0.28000000000000003</v>
      </c>
      <c r="R634" s="19">
        <v>-1.3</v>
      </c>
      <c r="S634" s="19">
        <v>1.43</v>
      </c>
      <c r="T634" s="19">
        <v>0.89</v>
      </c>
    </row>
    <row r="635" spans="2:20" x14ac:dyDescent="0.2">
      <c r="B635" s="18">
        <v>41803</v>
      </c>
      <c r="C635" s="19">
        <v>3.45</v>
      </c>
      <c r="D635" s="19">
        <v>-0.28999999999999998</v>
      </c>
      <c r="E635" s="19">
        <v>4.3600000000000003</v>
      </c>
      <c r="F635" s="19">
        <v>-0.11</v>
      </c>
      <c r="G635" s="19">
        <v>-0.62</v>
      </c>
      <c r="H635" s="19">
        <v>-1.28</v>
      </c>
      <c r="I635" s="19">
        <v>-3.46</v>
      </c>
      <c r="J635" s="19">
        <v>2.5499999999999998</v>
      </c>
      <c r="K635" s="19">
        <v>2.5099999999999998</v>
      </c>
      <c r="L635" s="19">
        <v>0.81</v>
      </c>
      <c r="M635" s="19">
        <v>-7.0000000000000007E-2</v>
      </c>
      <c r="N635" s="19">
        <v>1.27</v>
      </c>
      <c r="O635" s="19">
        <v>-0.03</v>
      </c>
      <c r="P635" s="19">
        <v>-0.13</v>
      </c>
      <c r="Q635" s="19">
        <v>-0.38</v>
      </c>
      <c r="R635" s="19">
        <v>-0.82</v>
      </c>
      <c r="S635" s="19">
        <v>0.88</v>
      </c>
      <c r="T635" s="19">
        <v>0.69</v>
      </c>
    </row>
    <row r="636" spans="2:20" x14ac:dyDescent="0.2">
      <c r="B636" s="18">
        <v>41796</v>
      </c>
      <c r="C636" s="19">
        <v>1.1599999999999999</v>
      </c>
      <c r="D636" s="19">
        <v>-3.09</v>
      </c>
      <c r="E636" s="19">
        <v>-3.07</v>
      </c>
      <c r="F636" s="19">
        <v>1.9</v>
      </c>
      <c r="G636" s="19">
        <v>-0.12</v>
      </c>
      <c r="H636" s="19">
        <v>0.96</v>
      </c>
      <c r="I636" s="19">
        <v>-6.43</v>
      </c>
      <c r="J636" s="19">
        <v>-3.43</v>
      </c>
      <c r="K636" s="19">
        <v>0.79</v>
      </c>
      <c r="L636" s="19">
        <v>0.27</v>
      </c>
      <c r="M636" s="19">
        <v>-0.75</v>
      </c>
      <c r="N636" s="19">
        <v>-0.89</v>
      </c>
      <c r="O636" s="19">
        <v>0.53</v>
      </c>
      <c r="P636" s="19">
        <v>-0.02</v>
      </c>
      <c r="Q636" s="19">
        <v>0.28999999999999998</v>
      </c>
      <c r="R636" s="19">
        <v>-1.51</v>
      </c>
      <c r="S636" s="19">
        <v>-1.19</v>
      </c>
      <c r="T636" s="19">
        <v>0.22</v>
      </c>
    </row>
    <row r="637" spans="2:20" x14ac:dyDescent="0.2">
      <c r="B637" s="18">
        <v>41789</v>
      </c>
      <c r="C637" s="19">
        <v>0.31</v>
      </c>
      <c r="D637" s="19">
        <v>-6.1</v>
      </c>
      <c r="E637" s="19">
        <v>-7.32</v>
      </c>
      <c r="F637" s="19">
        <v>2.17</v>
      </c>
      <c r="G637" s="19">
        <v>1.23</v>
      </c>
      <c r="H637" s="19">
        <v>-1.06</v>
      </c>
      <c r="I637" s="19">
        <v>-5.93</v>
      </c>
      <c r="J637" s="19">
        <v>1.33</v>
      </c>
      <c r="K637" s="19">
        <v>4.26</v>
      </c>
      <c r="L637" s="19">
        <v>7.0000000000000007E-2</v>
      </c>
      <c r="M637" s="19">
        <v>-1.57</v>
      </c>
      <c r="N637" s="19">
        <v>-2.13</v>
      </c>
      <c r="O637" s="19">
        <v>0.61</v>
      </c>
      <c r="P637" s="19">
        <v>0.26</v>
      </c>
      <c r="Q637" s="19">
        <v>-0.32</v>
      </c>
      <c r="R637" s="19">
        <v>-1.4</v>
      </c>
      <c r="S637" s="19">
        <v>0.46</v>
      </c>
      <c r="T637" s="19">
        <v>1.18</v>
      </c>
    </row>
    <row r="638" spans="2:20" x14ac:dyDescent="0.2">
      <c r="B638" s="18">
        <v>41782</v>
      </c>
      <c r="C638" s="19">
        <v>1.1100000000000001</v>
      </c>
      <c r="D638" s="19">
        <v>-4.95</v>
      </c>
      <c r="E638" s="19">
        <v>-6.57</v>
      </c>
      <c r="F638" s="19">
        <v>1.7</v>
      </c>
      <c r="G638" s="19">
        <v>5.21</v>
      </c>
      <c r="H638" s="19">
        <v>-1.45</v>
      </c>
      <c r="I638" s="19">
        <v>-0.92</v>
      </c>
      <c r="J638" s="19">
        <v>-4.7300000000000004</v>
      </c>
      <c r="K638" s="19">
        <v>2.72</v>
      </c>
      <c r="L638" s="19">
        <v>0.26</v>
      </c>
      <c r="M638" s="19">
        <v>-1.27</v>
      </c>
      <c r="N638" s="19">
        <v>-1.91</v>
      </c>
      <c r="O638" s="19">
        <v>0.48</v>
      </c>
      <c r="P638" s="19">
        <v>1.0900000000000001</v>
      </c>
      <c r="Q638" s="19">
        <v>-0.43</v>
      </c>
      <c r="R638" s="19">
        <v>-0.22</v>
      </c>
      <c r="S638" s="19">
        <v>-1.64</v>
      </c>
      <c r="T638" s="19">
        <v>0.75</v>
      </c>
    </row>
    <row r="639" spans="2:20" x14ac:dyDescent="0.2">
      <c r="B639" s="18">
        <v>41775</v>
      </c>
      <c r="C639" s="19">
        <v>0.6</v>
      </c>
      <c r="D639" s="19">
        <v>-3.13</v>
      </c>
      <c r="E639" s="19">
        <v>-7</v>
      </c>
      <c r="F639" s="19">
        <v>-0.84</v>
      </c>
      <c r="G639" s="19">
        <v>3.13</v>
      </c>
      <c r="H639" s="19">
        <v>1.51</v>
      </c>
      <c r="I639" s="19">
        <v>-0.14000000000000001</v>
      </c>
      <c r="J639" s="19">
        <v>-6.05</v>
      </c>
      <c r="K639" s="19">
        <v>2.63</v>
      </c>
      <c r="L639" s="19">
        <v>0.14000000000000001</v>
      </c>
      <c r="M639" s="19">
        <v>-0.81</v>
      </c>
      <c r="N639" s="19">
        <v>-2.04</v>
      </c>
      <c r="O639" s="19">
        <v>-0.24</v>
      </c>
      <c r="P639" s="19">
        <v>0.65</v>
      </c>
      <c r="Q639" s="19">
        <v>0.45</v>
      </c>
      <c r="R639" s="19">
        <v>-0.03</v>
      </c>
      <c r="S639" s="19">
        <v>-2.09</v>
      </c>
      <c r="T639" s="19">
        <v>0.73</v>
      </c>
    </row>
    <row r="640" spans="2:20" x14ac:dyDescent="0.2">
      <c r="B640" s="18">
        <v>41768</v>
      </c>
      <c r="C640" s="19">
        <v>0.9</v>
      </c>
      <c r="D640" s="19">
        <v>-1.41</v>
      </c>
      <c r="E640" s="19">
        <v>-2.94</v>
      </c>
      <c r="F640" s="19">
        <v>1.89</v>
      </c>
      <c r="G640" s="19">
        <v>-0.04</v>
      </c>
      <c r="H640" s="19">
        <v>-1.71</v>
      </c>
      <c r="I640" s="19">
        <v>-0.78</v>
      </c>
      <c r="J640" s="19">
        <v>-1.34</v>
      </c>
      <c r="K640" s="19">
        <v>3.96</v>
      </c>
      <c r="L640" s="19">
        <v>0.21</v>
      </c>
      <c r="M640" s="19">
        <v>-0.36</v>
      </c>
      <c r="N640" s="19">
        <v>-0.85</v>
      </c>
      <c r="O640" s="19">
        <v>0.53</v>
      </c>
      <c r="P640" s="19">
        <v>-0.01</v>
      </c>
      <c r="Q640" s="19">
        <v>-0.51</v>
      </c>
      <c r="R640" s="19">
        <v>-0.18</v>
      </c>
      <c r="S640" s="19">
        <v>-0.46</v>
      </c>
      <c r="T640" s="19">
        <v>1.0900000000000001</v>
      </c>
    </row>
    <row r="641" spans="2:20" x14ac:dyDescent="0.2">
      <c r="B641" s="18">
        <v>41761</v>
      </c>
      <c r="C641" s="19">
        <v>5</v>
      </c>
      <c r="D641" s="19">
        <v>1.91</v>
      </c>
      <c r="E641" s="19">
        <v>0.5</v>
      </c>
      <c r="F641" s="19">
        <v>3.96</v>
      </c>
      <c r="G641" s="19">
        <v>-3.15</v>
      </c>
      <c r="H641" s="19">
        <v>-1.3</v>
      </c>
      <c r="I641" s="19">
        <v>1.17</v>
      </c>
      <c r="J641" s="19">
        <v>-2.63</v>
      </c>
      <c r="K641" s="19">
        <v>3.33</v>
      </c>
      <c r="L641" s="19">
        <v>1.18</v>
      </c>
      <c r="M641" s="19">
        <v>0.49</v>
      </c>
      <c r="N641" s="19">
        <v>0.14000000000000001</v>
      </c>
      <c r="O641" s="19">
        <v>1.1100000000000001</v>
      </c>
      <c r="P641" s="19">
        <v>-0.72</v>
      </c>
      <c r="Q641" s="19">
        <v>-0.39</v>
      </c>
      <c r="R641" s="19">
        <v>0.28000000000000003</v>
      </c>
      <c r="S641" s="19">
        <v>-0.91</v>
      </c>
      <c r="T641" s="19">
        <v>0.98</v>
      </c>
    </row>
    <row r="642" spans="2:20" x14ac:dyDescent="0.2">
      <c r="B642" s="18">
        <v>41754</v>
      </c>
      <c r="C642" s="19">
        <v>6.93</v>
      </c>
      <c r="D642" s="19">
        <v>4.13</v>
      </c>
      <c r="E642" s="19">
        <v>1.57</v>
      </c>
      <c r="F642" s="19">
        <v>4.88</v>
      </c>
      <c r="G642" s="19">
        <v>-4.04</v>
      </c>
      <c r="H642" s="19">
        <v>1.6</v>
      </c>
      <c r="I642" s="19">
        <v>0.91</v>
      </c>
      <c r="J642" s="19">
        <v>0.44</v>
      </c>
      <c r="K642" s="19">
        <v>3.78</v>
      </c>
      <c r="L642" s="19">
        <v>1.63</v>
      </c>
      <c r="M642" s="19">
        <v>1.06</v>
      </c>
      <c r="N642" s="19">
        <v>0.46</v>
      </c>
      <c r="O642" s="19">
        <v>1.37</v>
      </c>
      <c r="P642" s="19">
        <v>-1.1000000000000001</v>
      </c>
      <c r="Q642" s="19">
        <v>0.47</v>
      </c>
      <c r="R642" s="19">
        <v>0.21</v>
      </c>
      <c r="S642" s="19">
        <v>0.15</v>
      </c>
      <c r="T642" s="19">
        <v>1.1100000000000001</v>
      </c>
    </row>
    <row r="643" spans="2:20" x14ac:dyDescent="0.2">
      <c r="B643" s="18">
        <v>41747</v>
      </c>
      <c r="C643" s="19">
        <v>3.61</v>
      </c>
      <c r="D643" s="19">
        <v>3.66</v>
      </c>
      <c r="E643" s="19">
        <v>3.47</v>
      </c>
      <c r="F643" s="19">
        <v>7.12</v>
      </c>
      <c r="G643" s="19">
        <v>-3.59</v>
      </c>
      <c r="H643" s="19">
        <v>0.84</v>
      </c>
      <c r="I643" s="19">
        <v>4.5599999999999996</v>
      </c>
      <c r="J643" s="19">
        <v>3.49</v>
      </c>
      <c r="K643" s="19">
        <v>3.26</v>
      </c>
      <c r="L643" s="19">
        <v>0.85</v>
      </c>
      <c r="M643" s="19">
        <v>0.94</v>
      </c>
      <c r="N643" s="19">
        <v>1.01</v>
      </c>
      <c r="O643" s="19">
        <v>2</v>
      </c>
      <c r="P643" s="19">
        <v>-0.99</v>
      </c>
      <c r="Q643" s="19">
        <v>0.25</v>
      </c>
      <c r="R643" s="19">
        <v>1.07</v>
      </c>
      <c r="S643" s="19">
        <v>1.21</v>
      </c>
      <c r="T643" s="19">
        <v>0.96</v>
      </c>
    </row>
    <row r="644" spans="2:20" x14ac:dyDescent="0.2">
      <c r="B644" s="18">
        <v>41740</v>
      </c>
      <c r="C644" s="19">
        <v>5.3</v>
      </c>
      <c r="D644" s="19">
        <v>4.63</v>
      </c>
      <c r="E644" s="19">
        <v>1.89</v>
      </c>
      <c r="F644" s="19">
        <v>4.97</v>
      </c>
      <c r="G644" s="19">
        <v>-3.31</v>
      </c>
      <c r="H644" s="19">
        <v>1.8</v>
      </c>
      <c r="I644" s="19">
        <v>5.68</v>
      </c>
      <c r="J644" s="19">
        <v>2.7</v>
      </c>
      <c r="K644" s="19">
        <v>0.81</v>
      </c>
      <c r="L644" s="19">
        <v>1.25</v>
      </c>
      <c r="M644" s="19">
        <v>1.19</v>
      </c>
      <c r="N644" s="19">
        <v>0.55000000000000004</v>
      </c>
      <c r="O644" s="19">
        <v>1.4</v>
      </c>
      <c r="P644" s="19">
        <v>-0.91</v>
      </c>
      <c r="Q644" s="19">
        <v>0.54</v>
      </c>
      <c r="R644" s="19">
        <v>1.34</v>
      </c>
      <c r="S644" s="19">
        <v>0.93</v>
      </c>
      <c r="T644" s="19">
        <v>0.24</v>
      </c>
    </row>
    <row r="645" spans="2:20" x14ac:dyDescent="0.2">
      <c r="B645" s="18">
        <v>41733</v>
      </c>
      <c r="C645" s="19">
        <v>-1.66</v>
      </c>
      <c r="D645" s="19">
        <v>3</v>
      </c>
      <c r="E645" s="19">
        <v>5.79</v>
      </c>
      <c r="F645" s="19">
        <v>2.87</v>
      </c>
      <c r="G645" s="19">
        <v>-5.46</v>
      </c>
      <c r="H645" s="19">
        <v>2.35</v>
      </c>
      <c r="I645" s="19">
        <v>4.6100000000000003</v>
      </c>
      <c r="J645" s="19">
        <v>4.46</v>
      </c>
      <c r="K645" s="19">
        <v>-1.39</v>
      </c>
      <c r="L645" s="19">
        <v>-0.39</v>
      </c>
      <c r="M645" s="19">
        <v>0.77</v>
      </c>
      <c r="N645" s="19">
        <v>1.69</v>
      </c>
      <c r="O645" s="19">
        <v>0.81</v>
      </c>
      <c r="P645" s="19">
        <v>-1.51</v>
      </c>
      <c r="Q645" s="19">
        <v>0.7</v>
      </c>
      <c r="R645" s="19">
        <v>1.0900000000000001</v>
      </c>
      <c r="S645" s="19">
        <v>1.54</v>
      </c>
      <c r="T645" s="19">
        <v>-0.41</v>
      </c>
    </row>
    <row r="646" spans="2:20" x14ac:dyDescent="0.2">
      <c r="B646" s="18">
        <v>41726</v>
      </c>
      <c r="C646" s="19">
        <v>-2.39</v>
      </c>
      <c r="D646" s="19">
        <v>2.35</v>
      </c>
      <c r="E646" s="19">
        <v>5.27</v>
      </c>
      <c r="F646" s="19">
        <v>3.11</v>
      </c>
      <c r="G646" s="19">
        <v>-4.0199999999999996</v>
      </c>
      <c r="H646" s="19">
        <v>0.66</v>
      </c>
      <c r="I646" s="19">
        <v>3.91</v>
      </c>
      <c r="J646" s="19">
        <v>-0.59</v>
      </c>
      <c r="K646" s="19">
        <v>-1.37</v>
      </c>
      <c r="L646" s="19">
        <v>-0.56000000000000005</v>
      </c>
      <c r="M646" s="19">
        <v>0.6</v>
      </c>
      <c r="N646" s="19">
        <v>1.53</v>
      </c>
      <c r="O646" s="19">
        <v>0.87</v>
      </c>
      <c r="P646" s="19">
        <v>-1.1100000000000001</v>
      </c>
      <c r="Q646" s="19">
        <v>0.2</v>
      </c>
      <c r="R646" s="19">
        <v>0.92</v>
      </c>
      <c r="S646" s="19">
        <v>-0.21</v>
      </c>
      <c r="T646" s="19">
        <v>-0.4</v>
      </c>
    </row>
    <row r="647" spans="2:20" x14ac:dyDescent="0.2">
      <c r="B647" s="18">
        <v>41719</v>
      </c>
      <c r="C647" s="19">
        <v>-1.31</v>
      </c>
      <c r="D647" s="19">
        <v>3.43</v>
      </c>
      <c r="E647" s="19">
        <v>4.41</v>
      </c>
      <c r="F647" s="19">
        <v>-0.24</v>
      </c>
      <c r="G647" s="19">
        <v>-4.6900000000000004</v>
      </c>
      <c r="H647" s="19">
        <v>1.33</v>
      </c>
      <c r="I647" s="19">
        <v>-1.66</v>
      </c>
      <c r="J647" s="19">
        <v>-0.85</v>
      </c>
      <c r="K647" s="19">
        <v>-2.46</v>
      </c>
      <c r="L647" s="19">
        <v>-0.31</v>
      </c>
      <c r="M647" s="19">
        <v>0.88</v>
      </c>
      <c r="N647" s="19">
        <v>1.28</v>
      </c>
      <c r="O647" s="19">
        <v>-7.0000000000000007E-2</v>
      </c>
      <c r="P647" s="19">
        <v>-1.3</v>
      </c>
      <c r="Q647" s="19">
        <v>0.4</v>
      </c>
      <c r="R647" s="19">
        <v>-0.39</v>
      </c>
      <c r="S647" s="19">
        <v>-0.3</v>
      </c>
      <c r="T647" s="19">
        <v>-0.73</v>
      </c>
    </row>
    <row r="648" spans="2:20" x14ac:dyDescent="0.2">
      <c r="B648" s="18">
        <v>41712</v>
      </c>
      <c r="C648" s="19">
        <v>-5.64</v>
      </c>
      <c r="D648" s="19">
        <v>4.32</v>
      </c>
      <c r="E648" s="19">
        <v>5.54</v>
      </c>
      <c r="F648" s="19">
        <v>-4.4400000000000004</v>
      </c>
      <c r="G648" s="19">
        <v>-5.14</v>
      </c>
      <c r="H648" s="19">
        <v>4.47</v>
      </c>
      <c r="I648" s="19">
        <v>-3.01</v>
      </c>
      <c r="J648" s="19">
        <v>-3.45</v>
      </c>
      <c r="K648" s="19">
        <v>-1.06</v>
      </c>
      <c r="L648" s="19">
        <v>-1.33</v>
      </c>
      <c r="M648" s="19">
        <v>1.1100000000000001</v>
      </c>
      <c r="N648" s="19">
        <v>1.61</v>
      </c>
      <c r="O648" s="19">
        <v>-1.25</v>
      </c>
      <c r="P648" s="19">
        <v>-1.42</v>
      </c>
      <c r="Q648" s="19">
        <v>1.33</v>
      </c>
      <c r="R648" s="19">
        <v>-0.71</v>
      </c>
      <c r="S648" s="19">
        <v>-1.19</v>
      </c>
      <c r="T648" s="19">
        <v>-0.31</v>
      </c>
    </row>
    <row r="649" spans="2:20" x14ac:dyDescent="0.2">
      <c r="B649" s="18">
        <v>41705</v>
      </c>
      <c r="C649" s="19">
        <v>1.8</v>
      </c>
      <c r="D649" s="19">
        <v>5.78</v>
      </c>
      <c r="E649" s="19">
        <v>1.49</v>
      </c>
      <c r="F649" s="19">
        <v>-4.51</v>
      </c>
      <c r="G649" s="19">
        <v>-1.34</v>
      </c>
      <c r="H649" s="19">
        <v>5.48</v>
      </c>
      <c r="I649" s="19">
        <v>-4.76</v>
      </c>
      <c r="J649" s="19">
        <v>-5.68</v>
      </c>
      <c r="K649" s="19">
        <v>-0.48</v>
      </c>
      <c r="L649" s="19">
        <v>0.42</v>
      </c>
      <c r="M649" s="19">
        <v>1.49</v>
      </c>
      <c r="N649" s="19">
        <v>0.43</v>
      </c>
      <c r="O649" s="19">
        <v>-1.27</v>
      </c>
      <c r="P649" s="19">
        <v>-0.37</v>
      </c>
      <c r="Q649" s="19">
        <v>1.63</v>
      </c>
      <c r="R649" s="19">
        <v>-1.1200000000000001</v>
      </c>
      <c r="S649" s="19">
        <v>-1.96</v>
      </c>
      <c r="T649" s="19">
        <v>-0.14000000000000001</v>
      </c>
    </row>
    <row r="650" spans="2:20" x14ac:dyDescent="0.2">
      <c r="B650" s="18">
        <v>41698</v>
      </c>
      <c r="C650" s="19">
        <v>2.13</v>
      </c>
      <c r="D650" s="19">
        <v>4.01</v>
      </c>
      <c r="E650" s="19">
        <v>-4.41</v>
      </c>
      <c r="F650" s="19">
        <v>-7.73</v>
      </c>
      <c r="G650" s="19">
        <v>-2.87</v>
      </c>
      <c r="H650" s="19">
        <v>7.42</v>
      </c>
      <c r="I650" s="19">
        <v>-5.38</v>
      </c>
      <c r="J650" s="19">
        <v>-2.21</v>
      </c>
      <c r="K650" s="19">
        <v>-2.0299999999999998</v>
      </c>
      <c r="L650" s="19">
        <v>0.5</v>
      </c>
      <c r="M650" s="19">
        <v>1.03</v>
      </c>
      <c r="N650" s="19">
        <v>-1.28</v>
      </c>
      <c r="O650" s="19">
        <v>-2.17</v>
      </c>
      <c r="P650" s="19">
        <v>-0.79</v>
      </c>
      <c r="Q650" s="19">
        <v>2.21</v>
      </c>
      <c r="R650" s="19">
        <v>-1.27</v>
      </c>
      <c r="S650" s="19">
        <v>-0.77</v>
      </c>
      <c r="T650" s="19">
        <v>-0.6</v>
      </c>
    </row>
    <row r="651" spans="2:20" x14ac:dyDescent="0.2">
      <c r="B651" s="18">
        <v>41691</v>
      </c>
      <c r="C651" s="19">
        <v>5.48</v>
      </c>
      <c r="D651" s="19">
        <v>1.1399999999999999</v>
      </c>
      <c r="E651" s="19">
        <v>-2.76</v>
      </c>
      <c r="F651" s="19">
        <v>-5.43</v>
      </c>
      <c r="G651" s="19">
        <v>-1.21</v>
      </c>
      <c r="H651" s="19">
        <v>6.5</v>
      </c>
      <c r="I651" s="19">
        <v>-6.33</v>
      </c>
      <c r="J651" s="19">
        <v>0.23</v>
      </c>
      <c r="K651" s="19">
        <v>-2.1</v>
      </c>
      <c r="L651" s="19">
        <v>1.29</v>
      </c>
      <c r="M651" s="19">
        <v>0.28999999999999998</v>
      </c>
      <c r="N651" s="19">
        <v>-0.8</v>
      </c>
      <c r="O651" s="19">
        <v>-1.53</v>
      </c>
      <c r="P651" s="19">
        <v>-0.33</v>
      </c>
      <c r="Q651" s="19">
        <v>1.93</v>
      </c>
      <c r="R651" s="19">
        <v>-1.49</v>
      </c>
      <c r="S651" s="19">
        <v>0.08</v>
      </c>
      <c r="T651" s="19">
        <v>-0.62</v>
      </c>
    </row>
    <row r="652" spans="2:20" x14ac:dyDescent="0.2">
      <c r="B652" s="18">
        <v>41684</v>
      </c>
      <c r="C652" s="19">
        <v>4.28</v>
      </c>
      <c r="D652" s="19">
        <v>-1.82</v>
      </c>
      <c r="E652" s="19">
        <v>-3.1</v>
      </c>
      <c r="F652" s="19">
        <v>-5.26</v>
      </c>
      <c r="G652" s="19">
        <v>0.09</v>
      </c>
      <c r="H652" s="19">
        <v>2.95</v>
      </c>
      <c r="I652" s="19">
        <v>-7.42</v>
      </c>
      <c r="J652" s="19">
        <v>5.93</v>
      </c>
      <c r="K652" s="19">
        <v>-3.54</v>
      </c>
      <c r="L652" s="19">
        <v>1.01</v>
      </c>
      <c r="M652" s="19">
        <v>-0.47</v>
      </c>
      <c r="N652" s="19">
        <v>-0.9</v>
      </c>
      <c r="O652" s="19">
        <v>-1.48</v>
      </c>
      <c r="P652" s="19">
        <v>0.02</v>
      </c>
      <c r="Q652" s="19">
        <v>0.88</v>
      </c>
      <c r="R652" s="19">
        <v>-1.75</v>
      </c>
      <c r="S652" s="19">
        <v>2.0499999999999998</v>
      </c>
      <c r="T652" s="19">
        <v>-1.04</v>
      </c>
    </row>
    <row r="653" spans="2:20" x14ac:dyDescent="0.2">
      <c r="B653" s="18">
        <v>41677</v>
      </c>
      <c r="C653" s="19">
        <v>0.85</v>
      </c>
      <c r="D653" s="19">
        <v>-1.94</v>
      </c>
      <c r="E653" s="19">
        <v>-1.61</v>
      </c>
      <c r="F653" s="19">
        <v>-6.4</v>
      </c>
      <c r="G653" s="19">
        <v>-0.73</v>
      </c>
      <c r="H653" s="19">
        <v>1.48</v>
      </c>
      <c r="I653" s="19">
        <v>-7.83</v>
      </c>
      <c r="J653" s="19">
        <v>6.21</v>
      </c>
      <c r="K653" s="19">
        <v>-3.58</v>
      </c>
      <c r="L653" s="19">
        <v>0.2</v>
      </c>
      <c r="M653" s="19">
        <v>-0.5</v>
      </c>
      <c r="N653" s="19">
        <v>-0.47</v>
      </c>
      <c r="O653" s="19">
        <v>-1.8</v>
      </c>
      <c r="P653" s="19">
        <v>-0.2</v>
      </c>
      <c r="Q653" s="19">
        <v>0.44</v>
      </c>
      <c r="R653" s="19">
        <v>-1.84</v>
      </c>
      <c r="S653" s="19">
        <v>2.15</v>
      </c>
      <c r="T653" s="19">
        <v>-1.06</v>
      </c>
    </row>
    <row r="654" spans="2:20" x14ac:dyDescent="0.2">
      <c r="B654" s="18">
        <v>41670</v>
      </c>
      <c r="C654" s="19">
        <v>-3.67</v>
      </c>
      <c r="D654" s="19">
        <v>1.0900000000000001</v>
      </c>
      <c r="E654" s="19">
        <v>6.07</v>
      </c>
      <c r="F654" s="19">
        <v>-1.78</v>
      </c>
      <c r="G654" s="19">
        <v>-1.49</v>
      </c>
      <c r="H654" s="19">
        <v>0.6</v>
      </c>
      <c r="I654" s="19">
        <v>-10</v>
      </c>
      <c r="J654" s="19">
        <v>5.75</v>
      </c>
      <c r="K654" s="19">
        <v>-2.63</v>
      </c>
      <c r="L654" s="19">
        <v>-0.87</v>
      </c>
      <c r="M654" s="19">
        <v>0.28000000000000003</v>
      </c>
      <c r="N654" s="19">
        <v>1.77</v>
      </c>
      <c r="O654" s="19">
        <v>-0.57999999999999996</v>
      </c>
      <c r="P654" s="19">
        <v>-0.41</v>
      </c>
      <c r="Q654" s="19">
        <v>0.18</v>
      </c>
      <c r="R654" s="19">
        <v>-2.36</v>
      </c>
      <c r="S654" s="19">
        <v>1.99</v>
      </c>
      <c r="T654" s="19">
        <v>-0.78</v>
      </c>
    </row>
    <row r="655" spans="2:20" x14ac:dyDescent="0.2">
      <c r="B655" s="18">
        <v>41663</v>
      </c>
      <c r="C655" s="19">
        <v>-6.75</v>
      </c>
      <c r="D655" s="19">
        <v>2.5499999999999998</v>
      </c>
      <c r="E655" s="19">
        <v>4.6900000000000004</v>
      </c>
      <c r="F655" s="19">
        <v>-2.89</v>
      </c>
      <c r="G655" s="19">
        <v>-1.92</v>
      </c>
      <c r="H655" s="19">
        <v>0.64</v>
      </c>
      <c r="I655" s="19">
        <v>-9.4600000000000009</v>
      </c>
      <c r="J655" s="19">
        <v>-0.4</v>
      </c>
      <c r="K655" s="19">
        <v>-2.7</v>
      </c>
      <c r="L655" s="19">
        <v>-1.59</v>
      </c>
      <c r="M655" s="19">
        <v>0.66</v>
      </c>
      <c r="N655" s="19">
        <v>1.37</v>
      </c>
      <c r="O655" s="19">
        <v>-0.95</v>
      </c>
      <c r="P655" s="19">
        <v>-0.53</v>
      </c>
      <c r="Q655" s="19">
        <v>0.19</v>
      </c>
      <c r="R655" s="19">
        <v>-1.96</v>
      </c>
      <c r="S655" s="19">
        <v>-0.14000000000000001</v>
      </c>
      <c r="T655" s="19">
        <v>-0.8</v>
      </c>
    </row>
    <row r="656" spans="2:20" x14ac:dyDescent="0.2">
      <c r="B656" s="18">
        <v>41656</v>
      </c>
      <c r="C656" s="19">
        <v>-7.86</v>
      </c>
      <c r="D656" s="19">
        <v>3.61</v>
      </c>
      <c r="E656" s="19">
        <v>5.05</v>
      </c>
      <c r="F656" s="19">
        <v>-0.25</v>
      </c>
      <c r="G656" s="19">
        <v>-2.96</v>
      </c>
      <c r="H656" s="19">
        <v>1.56</v>
      </c>
      <c r="I656" s="19">
        <v>-7.92</v>
      </c>
      <c r="J656" s="19">
        <v>-2.0299999999999998</v>
      </c>
      <c r="K656" s="19">
        <v>-2.93</v>
      </c>
      <c r="L656" s="19">
        <v>-1.85</v>
      </c>
      <c r="M656" s="19">
        <v>0.93</v>
      </c>
      <c r="N656" s="19">
        <v>1.47</v>
      </c>
      <c r="O656" s="19">
        <v>-0.08</v>
      </c>
      <c r="P656" s="19">
        <v>-0.82</v>
      </c>
      <c r="Q656" s="19">
        <v>0.46</v>
      </c>
      <c r="R656" s="19">
        <v>-1.64</v>
      </c>
      <c r="S656" s="19">
        <v>-0.7</v>
      </c>
      <c r="T656" s="19">
        <v>-0.86</v>
      </c>
    </row>
    <row r="657" spans="2:20" x14ac:dyDescent="0.2">
      <c r="B657" s="18">
        <v>41649</v>
      </c>
      <c r="C657" s="19">
        <v>-5.82</v>
      </c>
      <c r="D657" s="19">
        <v>0.74</v>
      </c>
      <c r="E657" s="19">
        <v>6.33</v>
      </c>
      <c r="F657" s="19">
        <v>0.86</v>
      </c>
      <c r="G657" s="19">
        <v>-4.8499999999999996</v>
      </c>
      <c r="H657" s="19">
        <v>1.24</v>
      </c>
      <c r="I657" s="19">
        <v>-2.5099999999999998</v>
      </c>
      <c r="J657" s="19">
        <v>-0.87</v>
      </c>
      <c r="K657" s="19">
        <v>-3.08</v>
      </c>
      <c r="L657" s="19">
        <v>-1.37</v>
      </c>
      <c r="M657" s="19">
        <v>0.19</v>
      </c>
      <c r="N657" s="19">
        <v>1.84</v>
      </c>
      <c r="O657" s="19">
        <v>0.28000000000000003</v>
      </c>
      <c r="P657" s="19">
        <v>-1.34</v>
      </c>
      <c r="Q657" s="19">
        <v>0.37</v>
      </c>
      <c r="R657" s="19">
        <v>-0.52</v>
      </c>
      <c r="S657" s="19">
        <v>-0.3</v>
      </c>
      <c r="T657" s="19">
        <v>-0.91</v>
      </c>
    </row>
    <row r="658" spans="2:20" x14ac:dyDescent="0.2">
      <c r="B658" s="18">
        <v>41642</v>
      </c>
      <c r="C658" s="19">
        <v>2.0499999999999998</v>
      </c>
      <c r="D658" s="19">
        <v>-1.61</v>
      </c>
      <c r="E658" s="19">
        <v>4.42</v>
      </c>
      <c r="F658" s="19">
        <v>1.07</v>
      </c>
      <c r="G658" s="19">
        <v>-3.3</v>
      </c>
      <c r="H658" s="19">
        <v>7.0000000000000007E-2</v>
      </c>
      <c r="I658" s="19">
        <v>0.27</v>
      </c>
      <c r="J658" s="19">
        <v>-0.3</v>
      </c>
      <c r="K658" s="19">
        <v>-1.8</v>
      </c>
      <c r="L658" s="19">
        <v>0.48</v>
      </c>
      <c r="M658" s="19">
        <v>-0.41</v>
      </c>
      <c r="N658" s="19">
        <v>1.29</v>
      </c>
      <c r="O658" s="19">
        <v>0.35</v>
      </c>
      <c r="P658" s="19">
        <v>-0.91</v>
      </c>
      <c r="Q658" s="19">
        <v>0.02</v>
      </c>
      <c r="R658" s="19">
        <v>0.06</v>
      </c>
      <c r="S658" s="19">
        <v>-0.1</v>
      </c>
      <c r="T658" s="19">
        <v>-0.53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8F60-1D74-439C-8CA9-3233CF25DBA0}">
  <dimension ref="B2:T1612"/>
  <sheetViews>
    <sheetView showGridLines="0" topLeftCell="A236" workbookViewId="0">
      <selection activeCell="C298" sqref="C298"/>
    </sheetView>
  </sheetViews>
  <sheetFormatPr defaultRowHeight="11.25" x14ac:dyDescent="0.2"/>
  <cols>
    <col min="2" max="2" width="13.83203125" bestFit="1" customWidth="1"/>
    <col min="3" max="3" width="39.6640625" bestFit="1" customWidth="1"/>
    <col min="4" max="5" width="39" bestFit="1" customWidth="1"/>
    <col min="6" max="6" width="39.6640625" bestFit="1" customWidth="1"/>
    <col min="7" max="8" width="39.5" bestFit="1" customWidth="1"/>
    <col min="9" max="9" width="39.33203125" bestFit="1" customWidth="1"/>
    <col min="10" max="11" width="40" bestFit="1" customWidth="1"/>
    <col min="12" max="12" width="38.6640625" bestFit="1" customWidth="1"/>
    <col min="13" max="14" width="37.83203125" bestFit="1" customWidth="1"/>
    <col min="15" max="15" width="39" bestFit="1" customWidth="1"/>
    <col min="16" max="16" width="38.6640625" bestFit="1" customWidth="1"/>
    <col min="17" max="17" width="38.5" bestFit="1" customWidth="1"/>
    <col min="18" max="18" width="38.33203125" bestFit="1" customWidth="1"/>
    <col min="19" max="19" width="39" bestFit="1" customWidth="1"/>
    <col min="20" max="20" width="38.5" bestFit="1" customWidth="1"/>
  </cols>
  <sheetData>
    <row r="2" spans="2:20" x14ac:dyDescent="0.2">
      <c r="B2" t="str" cm="1">
        <f t="array" ref="B2">_xll.CVTSHIST("FX.CARRY.USD.CNH.1M.MID.ANNUAL.CITI,FX.CARRY.USD.IDR.1M.MID.ANNUAL.CITI,FX.CARRY.USD.INR.1M.MID.ANNUAL.CITI,FX.CARRY.USD.MYR.1M.MID.ANNUAL.CITI,FX.CARRY.USD.PHP.1M.MID.ANNUAL.CITI,FX.CARRY.USD.SGD.1M.MID.ANNUAL.CITI,FX.CARRY.USD.THB.1M.MID.ANNUAL.CITI,FX" &amp; ".CARRY.USD.TWD.1M.MID.ANNUAL.CITI,FX.CARRY.USD.KRW.1M.MID.ANNUAL.CITI,FX.VOL.USD.CNH.ATM.1M.REALISED.CITI,FX.VOL.USD.IDR.ATM.1M.REALISED.CITI,FX.VOL.USD.INR.ATM.1M.REALISED.CITI,FX.VOL.USD.KRW.ATM.1M.REALISED.CITI,FX.VOL.USD.MYR.ATM.1M.REALISED.CITI,FX.V" &amp; "OL.USD.SGD.ATM.1M.REALISED.CITI,FX.VOL.USD.THB.ATM.1M.REALISED.CITI,FX.VOL.USD.TWD.ATM.1M.REALISED.CITI,FX.VOL.USD.PHP.ATM.1M.REALISED.CITI", "WEEKLY", "MAX", , , "CLOSE")</f>
        <v>=CVTSHIST("FX.CARRY.USD.CNH.1M.MID.ANNUAL.CITI,FX.CARRY.USD.IDR.1M.MID.ANNUAL.CITI,FX.CARRY.USD.INR.1M.MID.ANNUAL.CITI,FX.CARRY.USD.MYR.1M.MID.ANNUAL.CITI,FX.CARRY.USD.PHP.1M.MID.ANNUAL.CITI,FX.CARRY.USD.SGD.1M.MID.ANNUAL.CITI,FX.CARRY.USD.THB.1M.MID.ANNUAL.CITI,FX.CARRY.USD.TWD.1M.MID.ANNUAL.CITI,FX.CARRY.USD.KRW.1M.MID.ANNUAL.CITI,FX.VOL.USD.CNH.ATM.1M.REALISED.CITI,FX.VOL.USD.IDR.ATM.1M.REALISED.CITI,FX.VOL.USD.INR.ATM.1M.REALISED.CITI,FX.VOL.USD.KRW.ATM.1M.REALISED.CITI,FX.VOL.USD.MYR.ATM.1M.REALISED.CITI,FX.VOL.USD.SGD.ATM.1M.REALISED.CITI,FX.VOL.USD.THB.ATM.1M.REALISED.CITI,FX.VOL.USD.TWD.ATM.1M.REALISED.CITI,FX.VOL.USD.PHP.ATM.1M.REALISED.CITI","WEEKLY","MAX",,,"CLOSE")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2:20" x14ac:dyDescent="0.2">
      <c r="B3" t="s">
        <v>0</v>
      </c>
      <c r="C3" s="17" t="s">
        <v>247</v>
      </c>
      <c r="D3" s="17" t="s">
        <v>248</v>
      </c>
      <c r="E3" s="17" t="s">
        <v>249</v>
      </c>
      <c r="F3" s="17" t="s">
        <v>250</v>
      </c>
      <c r="G3" s="17" t="s">
        <v>251</v>
      </c>
      <c r="H3" s="17" t="s">
        <v>252</v>
      </c>
      <c r="I3" s="17" t="s">
        <v>253</v>
      </c>
      <c r="J3" s="17" t="s">
        <v>254</v>
      </c>
      <c r="K3" s="17" t="s">
        <v>255</v>
      </c>
      <c r="L3" s="17" t="s">
        <v>256</v>
      </c>
      <c r="M3" s="17" t="s">
        <v>257</v>
      </c>
      <c r="N3" s="17" t="s">
        <v>258</v>
      </c>
      <c r="O3" s="17" t="s">
        <v>259</v>
      </c>
      <c r="P3" s="17" t="s">
        <v>260</v>
      </c>
      <c r="Q3" s="17" t="s">
        <v>261</v>
      </c>
      <c r="R3" s="17" t="s">
        <v>262</v>
      </c>
      <c r="S3" s="17" t="s">
        <v>263</v>
      </c>
      <c r="T3" s="17" t="s">
        <v>264</v>
      </c>
    </row>
    <row r="4" spans="2:20" x14ac:dyDescent="0.2">
      <c r="B4" s="16">
        <v>46220</v>
      </c>
      <c r="C4" s="17">
        <v>-2.4758</v>
      </c>
      <c r="D4" s="17">
        <v>2.9571700000000001</v>
      </c>
      <c r="E4" s="17">
        <v>3.0944500000000001</v>
      </c>
      <c r="F4" s="17">
        <v>-0.99421700000000002</v>
      </c>
      <c r="G4" s="17">
        <v>0.64483299999999999</v>
      </c>
      <c r="H4" s="17">
        <v>-2.49105</v>
      </c>
      <c r="I4" s="17">
        <v>-2.766</v>
      </c>
      <c r="J4" s="17">
        <v>-2.3289800000000001</v>
      </c>
      <c r="K4" s="17">
        <v>-0.68678600000000001</v>
      </c>
      <c r="L4" s="17">
        <v>0.86366200000000004</v>
      </c>
      <c r="M4" s="17">
        <v>5.4234799999999996</v>
      </c>
      <c r="N4" s="17">
        <v>3.4670100000000001</v>
      </c>
      <c r="O4" s="17">
        <v>6.3699500000000002</v>
      </c>
      <c r="P4" s="17">
        <v>3.7308599999999998</v>
      </c>
      <c r="Q4" s="17">
        <v>0.81912700000000005</v>
      </c>
      <c r="R4" s="17">
        <v>5.8501399999999997</v>
      </c>
      <c r="S4" s="17">
        <v>2.9552800000000001</v>
      </c>
      <c r="T4" s="17">
        <v>1.00061</v>
      </c>
    </row>
    <row r="5" spans="2:20" x14ac:dyDescent="0.2">
      <c r="B5" s="16">
        <v>46213</v>
      </c>
      <c r="C5" s="17">
        <v>-2.4666899999999998</v>
      </c>
      <c r="D5" s="17">
        <v>3.0330499999999998</v>
      </c>
      <c r="E5" s="17">
        <v>3.1577600000000001</v>
      </c>
      <c r="F5" s="17">
        <v>-0.95415000000000005</v>
      </c>
      <c r="G5" s="17">
        <v>0.69468799999999997</v>
      </c>
      <c r="H5" s="17">
        <v>-2.5219800000000001</v>
      </c>
      <c r="I5" s="17">
        <v>-2.9827300000000001</v>
      </c>
      <c r="J5" s="17">
        <v>-2.2311299999999998</v>
      </c>
      <c r="K5" s="17">
        <v>-0.99407699999999999</v>
      </c>
      <c r="L5" s="17">
        <v>1.9132499999999999</v>
      </c>
      <c r="M5" s="17">
        <v>1.22753</v>
      </c>
      <c r="N5" s="17">
        <v>3.0983999999999998</v>
      </c>
      <c r="O5" s="17">
        <v>8.4573900000000002</v>
      </c>
      <c r="P5" s="17">
        <v>4.5143000000000004</v>
      </c>
      <c r="Q5" s="17">
        <v>1.2199800000000001</v>
      </c>
      <c r="R5" s="17">
        <v>6.9887499999999996</v>
      </c>
      <c r="S5" s="17">
        <v>1.8773299999999999</v>
      </c>
      <c r="T5" s="17">
        <v>3.3095599999999998</v>
      </c>
    </row>
    <row r="6" spans="2:20" x14ac:dyDescent="0.2">
      <c r="B6" s="16">
        <v>46206</v>
      </c>
      <c r="C6" s="17">
        <v>-2.4710700000000001</v>
      </c>
      <c r="D6" s="17">
        <v>3.1189300000000002</v>
      </c>
      <c r="E6" s="17">
        <v>2.8368099999999998</v>
      </c>
      <c r="F6" s="17">
        <v>-0.91018600000000005</v>
      </c>
      <c r="G6" s="17">
        <v>0.80385799999999996</v>
      </c>
      <c r="H6" s="17">
        <v>-2.4759600000000002</v>
      </c>
      <c r="I6" s="17">
        <v>-2.9824299999999999</v>
      </c>
      <c r="J6" s="17">
        <v>-2.0811899999999999</v>
      </c>
      <c r="K6" s="17">
        <v>-0.82128400000000001</v>
      </c>
      <c r="L6" s="17">
        <v>2.3148499999999999</v>
      </c>
      <c r="M6" s="17">
        <v>2.6058699999999999</v>
      </c>
      <c r="N6" s="17">
        <v>6.0657100000000002</v>
      </c>
      <c r="O6" s="17">
        <v>4.0792400000000004</v>
      </c>
      <c r="P6" s="17">
        <v>11.872299999999999</v>
      </c>
      <c r="Q6" s="17">
        <v>3.1631300000000002</v>
      </c>
      <c r="R6" s="17">
        <v>7.1047399999999996</v>
      </c>
      <c r="S6" s="17">
        <v>2.5181200000000001</v>
      </c>
      <c r="T6" s="17">
        <v>3.88802</v>
      </c>
    </row>
    <row r="7" spans="2:20" x14ac:dyDescent="0.2">
      <c r="B7" s="16">
        <v>46199</v>
      </c>
      <c r="C7" s="17">
        <v>-2.4848599999999998</v>
      </c>
      <c r="D7" s="17">
        <v>3.1259899999999998</v>
      </c>
      <c r="E7" s="17">
        <v>3.29034</v>
      </c>
      <c r="F7" s="17">
        <v>-0.89174699999999996</v>
      </c>
      <c r="G7" s="17">
        <v>0.57904199999999995</v>
      </c>
      <c r="H7" s="17">
        <v>-2.54244</v>
      </c>
      <c r="I7" s="17">
        <v>-2.8721000000000001</v>
      </c>
      <c r="J7" s="17">
        <v>-2.3430599999999999</v>
      </c>
      <c r="K7" s="17">
        <v>-0.62378</v>
      </c>
      <c r="L7" s="17">
        <v>2.4596100000000001</v>
      </c>
      <c r="M7" s="17">
        <v>8.5187600000000003</v>
      </c>
      <c r="N7" s="17">
        <v>3.30993</v>
      </c>
      <c r="O7" s="17">
        <v>12.9946</v>
      </c>
      <c r="P7" s="17">
        <v>11.497999999999999</v>
      </c>
      <c r="Q7" s="17">
        <v>4.08033</v>
      </c>
      <c r="R7" s="17">
        <v>5.4693100000000001</v>
      </c>
      <c r="S7" s="17">
        <v>2.5983499999999999</v>
      </c>
      <c r="T7" s="17">
        <v>8.8962299999999992</v>
      </c>
    </row>
    <row r="8" spans="2:20" x14ac:dyDescent="0.2">
      <c r="B8" s="16">
        <v>46192</v>
      </c>
      <c r="C8" s="17">
        <v>-2.3934500000000001</v>
      </c>
      <c r="D8" s="17">
        <v>2.8025199999999999</v>
      </c>
      <c r="E8" s="17">
        <v>3.0604200000000001</v>
      </c>
      <c r="F8" s="17">
        <v>-1.0406299999999999</v>
      </c>
      <c r="G8" s="17">
        <v>0.51436700000000002</v>
      </c>
      <c r="H8" s="17">
        <v>-2.4219400000000002</v>
      </c>
      <c r="I8" s="17">
        <v>-2.8581599999999998</v>
      </c>
      <c r="J8" s="17">
        <v>-2.10941</v>
      </c>
      <c r="K8" s="17">
        <v>-0.89958800000000005</v>
      </c>
      <c r="L8" s="17">
        <v>2.55437</v>
      </c>
      <c r="M8" s="17">
        <v>13.156499999999999</v>
      </c>
      <c r="N8" s="17">
        <v>5.3193000000000001</v>
      </c>
      <c r="O8" s="17">
        <v>20.852599999999999</v>
      </c>
      <c r="P8" s="17">
        <v>4.8205200000000001</v>
      </c>
      <c r="Q8" s="17">
        <v>5.6755399999999998</v>
      </c>
      <c r="R8" s="17">
        <v>4.3136799999999997</v>
      </c>
      <c r="S8" s="17">
        <v>1.56769</v>
      </c>
      <c r="T8" s="17">
        <v>7.0515999999999996</v>
      </c>
    </row>
    <row r="9" spans="2:20" x14ac:dyDescent="0.2">
      <c r="B9" s="16">
        <v>46185</v>
      </c>
      <c r="C9" s="17">
        <v>-2.4565999999999999</v>
      </c>
      <c r="D9" s="17">
        <v>2.2043900000000001</v>
      </c>
      <c r="E9" s="17">
        <v>2.8780800000000002</v>
      </c>
      <c r="F9" s="17">
        <v>-1.0304800000000001</v>
      </c>
      <c r="G9" s="17">
        <v>0.60799499999999995</v>
      </c>
      <c r="H9" s="17">
        <v>-2.4290799999999999</v>
      </c>
      <c r="I9" s="17">
        <v>-2.7003699999999999</v>
      </c>
      <c r="J9" s="17">
        <v>-1.9184399999999999</v>
      </c>
      <c r="K9" s="17">
        <v>-1.06077</v>
      </c>
      <c r="L9" s="17">
        <v>3.1042000000000001</v>
      </c>
      <c r="M9" s="17">
        <v>13.4503</v>
      </c>
      <c r="N9" s="17">
        <v>6.1839199999999996</v>
      </c>
      <c r="O9" s="17">
        <v>21.472200000000001</v>
      </c>
      <c r="P9" s="17">
        <v>6.6517299999999997</v>
      </c>
      <c r="Q9" s="17">
        <v>6.0934200000000001</v>
      </c>
      <c r="R9" s="17">
        <v>5.89689</v>
      </c>
      <c r="S9" s="17">
        <v>2.2856200000000002</v>
      </c>
      <c r="T9" s="17">
        <v>6.8962300000000001</v>
      </c>
    </row>
    <row r="10" spans="2:20" x14ac:dyDescent="0.2">
      <c r="B10" s="16">
        <v>46178</v>
      </c>
      <c r="C10" s="17">
        <v>-2.4963700000000002</v>
      </c>
      <c r="D10" s="17">
        <v>2.6631</v>
      </c>
      <c r="E10" s="17">
        <v>2.9759000000000002</v>
      </c>
      <c r="F10" s="17">
        <v>-0.88998200000000005</v>
      </c>
      <c r="G10" s="17">
        <v>0.37151400000000001</v>
      </c>
      <c r="H10" s="17">
        <v>-2.4415</v>
      </c>
      <c r="I10" s="17">
        <v>-2.7581899999999999</v>
      </c>
      <c r="J10" s="17">
        <v>-1.84964</v>
      </c>
      <c r="K10" s="17">
        <v>-0.73737200000000003</v>
      </c>
      <c r="L10" s="17">
        <v>3.0334699999999999</v>
      </c>
      <c r="M10" s="17">
        <v>5.0842599999999996</v>
      </c>
      <c r="N10" s="17">
        <v>6.2043499999999998</v>
      </c>
      <c r="O10" s="17">
        <v>15.1989</v>
      </c>
      <c r="P10" s="17">
        <v>6.9501200000000001</v>
      </c>
      <c r="Q10" s="17">
        <v>5.2978699999999996</v>
      </c>
      <c r="R10" s="17">
        <v>5.7095700000000003</v>
      </c>
      <c r="S10" s="17">
        <v>3.3938600000000001</v>
      </c>
      <c r="T10" s="17">
        <v>2.46888</v>
      </c>
    </row>
    <row r="11" spans="2:20" x14ac:dyDescent="0.2">
      <c r="B11" s="16">
        <v>46171</v>
      </c>
      <c r="C11" s="17">
        <v>-2.5924800000000001</v>
      </c>
      <c r="D11" s="17">
        <v>2.85711</v>
      </c>
      <c r="E11" s="17">
        <v>3.7820200000000002</v>
      </c>
      <c r="F11" s="17">
        <v>-1.02339</v>
      </c>
      <c r="G11" s="17">
        <v>0.83110499999999998</v>
      </c>
      <c r="H11" s="17">
        <v>-2.5274899999999998</v>
      </c>
      <c r="I11" s="17">
        <v>-2.9241600000000001</v>
      </c>
      <c r="J11" s="17">
        <v>-1.8798299999999999</v>
      </c>
      <c r="K11" s="17">
        <v>-0.83290200000000003</v>
      </c>
      <c r="L11" s="17">
        <v>2.6324100000000001</v>
      </c>
      <c r="M11" s="17">
        <v>3.6541399999999999</v>
      </c>
      <c r="N11" s="17">
        <v>9.8037200000000002</v>
      </c>
      <c r="O11" s="17">
        <v>12.356299999999999</v>
      </c>
      <c r="P11" s="17">
        <v>3.68642</v>
      </c>
      <c r="Q11" s="17">
        <v>4.9453800000000001</v>
      </c>
      <c r="R11" s="17">
        <v>6.8197200000000002</v>
      </c>
      <c r="S11" s="17">
        <v>4.2923499999999999</v>
      </c>
      <c r="T11" s="17">
        <v>8.1530799999999992</v>
      </c>
    </row>
    <row r="12" spans="2:20" x14ac:dyDescent="0.2">
      <c r="B12" s="16">
        <v>46164</v>
      </c>
      <c r="C12" s="17">
        <v>-2.7535699999999999</v>
      </c>
      <c r="D12" s="17">
        <v>2.6771099999999999</v>
      </c>
      <c r="E12" s="17">
        <v>4.5327299999999999</v>
      </c>
      <c r="F12" s="17">
        <v>-0.99355599999999999</v>
      </c>
      <c r="G12" s="17">
        <v>0.63392499999999996</v>
      </c>
      <c r="H12" s="17">
        <v>-2.5159199999999999</v>
      </c>
      <c r="I12" s="17">
        <v>-2.91622</v>
      </c>
      <c r="J12" s="17">
        <v>-2.1875599999999999</v>
      </c>
      <c r="K12" s="17">
        <v>-1.1412100000000001</v>
      </c>
      <c r="L12" s="17">
        <v>2.3042899999999999</v>
      </c>
      <c r="M12" s="17">
        <v>4.4566499999999998</v>
      </c>
      <c r="N12" s="17">
        <v>8.0560700000000001</v>
      </c>
      <c r="O12" s="17">
        <v>10.179399999999999</v>
      </c>
      <c r="P12" s="17">
        <v>7.9154900000000001</v>
      </c>
      <c r="Q12" s="17">
        <v>4.8455399999999997</v>
      </c>
      <c r="R12" s="17">
        <v>6.2938099999999997</v>
      </c>
      <c r="S12" s="17">
        <v>5.9468500000000004</v>
      </c>
      <c r="T12" s="17">
        <v>10.810700000000001</v>
      </c>
    </row>
    <row r="13" spans="2:20" x14ac:dyDescent="0.2">
      <c r="B13" s="16">
        <v>46157</v>
      </c>
      <c r="C13" s="17">
        <v>-2.8023600000000002</v>
      </c>
      <c r="D13" s="17">
        <v>1.5918000000000001</v>
      </c>
      <c r="E13" s="17">
        <v>3.6879400000000002</v>
      </c>
      <c r="F13" s="17">
        <v>-1.0280400000000001</v>
      </c>
      <c r="G13" s="17">
        <v>0.92752800000000002</v>
      </c>
      <c r="H13" s="17">
        <v>-2.7132900000000002</v>
      </c>
      <c r="I13" s="17">
        <v>-3.0092699999999999</v>
      </c>
      <c r="J13" s="17">
        <v>-2.3711700000000002</v>
      </c>
      <c r="K13" s="17">
        <v>-0.99440700000000004</v>
      </c>
      <c r="L13" s="17">
        <v>2.2569599999999999</v>
      </c>
      <c r="M13" s="17">
        <v>4.7174199999999997</v>
      </c>
      <c r="N13" s="17">
        <v>7.0976100000000004</v>
      </c>
      <c r="O13" s="17">
        <v>13.012499999999999</v>
      </c>
      <c r="P13" s="17">
        <v>7.8007</v>
      </c>
      <c r="Q13" s="17">
        <v>5.6723400000000002</v>
      </c>
      <c r="R13" s="17">
        <v>6.3037000000000001</v>
      </c>
      <c r="S13" s="17">
        <v>6.0058699999999998</v>
      </c>
      <c r="T13" s="17">
        <v>10.966100000000001</v>
      </c>
    </row>
    <row r="14" spans="2:20" x14ac:dyDescent="0.2">
      <c r="B14" s="16">
        <v>46150</v>
      </c>
      <c r="C14" s="17">
        <v>-2.5548199999999999</v>
      </c>
      <c r="D14" s="17">
        <v>1.0066299999999999</v>
      </c>
      <c r="E14" s="17">
        <v>2.7010200000000002</v>
      </c>
      <c r="F14" s="17">
        <v>-0.94498300000000002</v>
      </c>
      <c r="G14" s="17">
        <v>1.1140099999999999</v>
      </c>
      <c r="H14" s="17">
        <v>-2.4744999999999999</v>
      </c>
      <c r="I14" s="17">
        <v>-2.82348</v>
      </c>
      <c r="J14" s="17">
        <v>-2.15768</v>
      </c>
      <c r="K14" s="17">
        <v>-0.81297600000000003</v>
      </c>
      <c r="L14" s="17">
        <v>2.70085</v>
      </c>
      <c r="M14" s="17">
        <v>2.6618599999999999</v>
      </c>
      <c r="N14" s="17">
        <v>8.5636700000000001</v>
      </c>
      <c r="O14" s="17">
        <v>8.4908900000000003</v>
      </c>
      <c r="P14" s="17">
        <v>6.2130099999999997</v>
      </c>
      <c r="Q14" s="17">
        <v>4.5776500000000002</v>
      </c>
      <c r="R14" s="17">
        <v>8.6360799999999998</v>
      </c>
      <c r="S14" s="17">
        <v>4.79826</v>
      </c>
      <c r="T14" s="17">
        <v>11.8674</v>
      </c>
    </row>
    <row r="15" spans="2:20" x14ac:dyDescent="0.2">
      <c r="B15" s="16">
        <v>46143</v>
      </c>
      <c r="C15" s="17">
        <v>-2.66961</v>
      </c>
      <c r="D15" s="17">
        <v>1.5006900000000001</v>
      </c>
      <c r="E15" s="17">
        <v>3.1744300000000001</v>
      </c>
      <c r="F15" s="17">
        <v>-1.0225</v>
      </c>
      <c r="G15" s="17">
        <v>1.1972499999999999</v>
      </c>
      <c r="H15" s="17">
        <v>-2.5961799999999999</v>
      </c>
      <c r="I15" s="17">
        <v>-3.0667</v>
      </c>
      <c r="J15" s="17">
        <v>-2.2859699999999998</v>
      </c>
      <c r="K15" s="17">
        <v>-1.0467200000000001</v>
      </c>
      <c r="L15" s="17">
        <v>1.97441</v>
      </c>
      <c r="M15" s="17">
        <v>3.5429400000000002</v>
      </c>
      <c r="N15" s="17">
        <v>9.3750400000000003</v>
      </c>
      <c r="O15" s="17">
        <v>10.954499999999999</v>
      </c>
      <c r="P15" s="17">
        <v>2.3255599999999998</v>
      </c>
      <c r="Q15" s="17">
        <v>4.6878500000000001</v>
      </c>
      <c r="R15" s="17">
        <v>9.9840199999999992</v>
      </c>
      <c r="S15" s="17">
        <v>5.4447400000000004</v>
      </c>
      <c r="T15" s="17">
        <v>9.9672300000000007</v>
      </c>
    </row>
    <row r="16" spans="2:20" x14ac:dyDescent="0.2">
      <c r="B16" s="16">
        <v>46136</v>
      </c>
      <c r="C16" s="17">
        <v>-2.54182</v>
      </c>
      <c r="D16" s="17">
        <v>1.1577599999999999</v>
      </c>
      <c r="E16" s="17">
        <v>3.4251499999999999</v>
      </c>
      <c r="F16" s="17">
        <v>-0.91941200000000001</v>
      </c>
      <c r="G16" s="17">
        <v>1.0426899999999999</v>
      </c>
      <c r="H16" s="17">
        <v>-2.49186</v>
      </c>
      <c r="I16" s="17">
        <v>-2.6040299999999998</v>
      </c>
      <c r="J16" s="17">
        <v>-2.3012800000000002</v>
      </c>
      <c r="K16" s="17">
        <v>-1.0059400000000001</v>
      </c>
      <c r="L16" s="17">
        <v>4.4322299999999997</v>
      </c>
      <c r="M16" s="17">
        <v>3.51214</v>
      </c>
      <c r="N16" s="17">
        <v>9.4862199999999994</v>
      </c>
      <c r="O16" s="17">
        <v>12.767300000000001</v>
      </c>
      <c r="P16" s="17">
        <v>7.1520299999999999</v>
      </c>
      <c r="Q16" s="17">
        <v>6.5654000000000003</v>
      </c>
      <c r="R16" s="17">
        <v>13.9983</v>
      </c>
      <c r="S16" s="17">
        <v>4.8655400000000002</v>
      </c>
      <c r="T16" s="17">
        <v>11.7257</v>
      </c>
    </row>
    <row r="17" spans="2:20" x14ac:dyDescent="0.2">
      <c r="B17" s="16">
        <v>46129</v>
      </c>
      <c r="C17" s="17">
        <v>-2.5285299999999999</v>
      </c>
      <c r="D17" s="17">
        <v>1.1759200000000001</v>
      </c>
      <c r="E17" s="17">
        <v>3.11022</v>
      </c>
      <c r="F17" s="17">
        <v>-0.96661399999999997</v>
      </c>
      <c r="G17" s="17">
        <v>1.0039199999999999</v>
      </c>
      <c r="H17" s="17">
        <v>-2.5085199999999999</v>
      </c>
      <c r="I17" s="17">
        <v>-2.4978500000000001</v>
      </c>
      <c r="J17" s="17">
        <v>-2.2193399999999999</v>
      </c>
      <c r="K17" s="17">
        <v>-1.04722</v>
      </c>
      <c r="L17" s="17">
        <v>2.6639599999999999</v>
      </c>
      <c r="M17" s="17">
        <v>1.83992</v>
      </c>
      <c r="N17" s="17">
        <v>9.9806600000000003</v>
      </c>
      <c r="O17" s="17">
        <v>7.0854299999999997</v>
      </c>
      <c r="P17" s="17">
        <v>7.6530300000000002</v>
      </c>
      <c r="Q17" s="17">
        <v>3.8950300000000002</v>
      </c>
      <c r="R17" s="17">
        <v>5.4086800000000004</v>
      </c>
      <c r="S17" s="17">
        <v>4.1356700000000002</v>
      </c>
      <c r="T17" s="17">
        <v>2.4607100000000002</v>
      </c>
    </row>
    <row r="18" spans="2:20" x14ac:dyDescent="0.2">
      <c r="B18" s="16">
        <v>46122</v>
      </c>
      <c r="C18" s="17">
        <v>-2.4744000000000002</v>
      </c>
      <c r="D18" s="17">
        <v>1.0938000000000001</v>
      </c>
      <c r="E18" s="17">
        <v>3.8522099999999999</v>
      </c>
      <c r="F18" s="17">
        <v>-1.02301</v>
      </c>
      <c r="G18" s="17">
        <v>1.68327</v>
      </c>
      <c r="H18" s="17">
        <v>-2.5474399999999999</v>
      </c>
      <c r="I18" s="17">
        <v>-2.7616200000000002</v>
      </c>
      <c r="J18" s="17">
        <v>-2.3195000000000001</v>
      </c>
      <c r="K18" s="17">
        <v>-1.04704</v>
      </c>
      <c r="L18" s="17">
        <v>3.6939199999999999</v>
      </c>
      <c r="M18" s="17">
        <v>1.4323900000000001</v>
      </c>
      <c r="N18" s="17">
        <v>13.6951</v>
      </c>
      <c r="O18" s="17">
        <v>8.6496899999999997</v>
      </c>
      <c r="P18" s="17">
        <v>12.8931</v>
      </c>
      <c r="Q18" s="17">
        <v>5.5001499999999997</v>
      </c>
      <c r="R18" s="17">
        <v>6.6728199999999998</v>
      </c>
      <c r="S18" s="17">
        <v>3.5132599999999998</v>
      </c>
      <c r="T18" s="17">
        <v>5.8226500000000003</v>
      </c>
    </row>
    <row r="19" spans="2:20" x14ac:dyDescent="0.2">
      <c r="B19" s="16">
        <v>46115</v>
      </c>
      <c r="C19" s="17">
        <v>-2.6344799999999999</v>
      </c>
      <c r="D19" s="17">
        <v>1.1165</v>
      </c>
      <c r="E19" s="17">
        <v>12.9499</v>
      </c>
      <c r="F19" s="17">
        <v>1.45903</v>
      </c>
      <c r="G19" s="17">
        <v>2.9992399999999999</v>
      </c>
      <c r="H19" s="17">
        <v>-2.50034</v>
      </c>
      <c r="I19" s="17">
        <v>0.18424699999999999</v>
      </c>
      <c r="J19" s="17">
        <v>3.77929</v>
      </c>
      <c r="K19" s="17">
        <v>-1.03796</v>
      </c>
      <c r="L19" s="17">
        <v>2.26864</v>
      </c>
      <c r="M19" s="17">
        <v>8.6837999999999999E-2</v>
      </c>
      <c r="N19" s="17">
        <v>15.4339</v>
      </c>
      <c r="O19" s="17">
        <v>1.62592</v>
      </c>
      <c r="P19" s="17">
        <v>7.5186700000000002</v>
      </c>
      <c r="Q19" s="17">
        <v>1.73682</v>
      </c>
      <c r="R19" s="17">
        <v>7.6906800000000004</v>
      </c>
      <c r="S19" s="17">
        <v>1.06874</v>
      </c>
      <c r="T19" s="17">
        <v>3.4811299999999998</v>
      </c>
    </row>
    <row r="20" spans="2:20" x14ac:dyDescent="0.2">
      <c r="B20" s="16">
        <v>46108</v>
      </c>
      <c r="C20" s="17">
        <v>-2.5370599999999999</v>
      </c>
      <c r="D20" s="17">
        <v>0.78085300000000002</v>
      </c>
      <c r="E20" s="17">
        <v>4.6216400000000002</v>
      </c>
      <c r="F20" s="17">
        <v>-1.1759500000000001</v>
      </c>
      <c r="G20" s="17">
        <v>2.1007099999999999</v>
      </c>
      <c r="H20" s="17">
        <v>-2.4582199999999998</v>
      </c>
      <c r="I20" s="17">
        <v>-2.8361000000000001</v>
      </c>
      <c r="J20" s="17">
        <v>-2.5658699999999999</v>
      </c>
      <c r="K20" s="17">
        <v>-0.87136800000000003</v>
      </c>
      <c r="L20" s="17">
        <v>0.25892999999999999</v>
      </c>
      <c r="M20" s="17">
        <v>1.58432</v>
      </c>
      <c r="N20" s="17">
        <v>2.86015</v>
      </c>
      <c r="O20" s="17">
        <v>2.1893600000000002</v>
      </c>
      <c r="P20" s="17">
        <v>8.8620999999999999</v>
      </c>
      <c r="Q20" s="17">
        <v>1.4936199999999999</v>
      </c>
      <c r="R20" s="17">
        <v>7.5251900000000003</v>
      </c>
      <c r="S20" s="17">
        <v>3.8029600000000001</v>
      </c>
      <c r="T20" s="17">
        <v>2.07376</v>
      </c>
    </row>
    <row r="21" spans="2:20" x14ac:dyDescent="0.2">
      <c r="B21" s="16">
        <v>46101</v>
      </c>
      <c r="C21" s="17">
        <v>-2.4640300000000002</v>
      </c>
      <c r="D21" s="17">
        <v>1.13662</v>
      </c>
      <c r="E21" s="17">
        <v>4.7540699999999996</v>
      </c>
      <c r="F21" s="17">
        <v>-1.2116499999999999</v>
      </c>
      <c r="G21" s="17">
        <v>2.26972</v>
      </c>
      <c r="H21" s="17">
        <v>-2.5744199999999999</v>
      </c>
      <c r="I21" s="17">
        <v>-2.8992200000000001</v>
      </c>
      <c r="J21" s="17">
        <v>-2.5187300000000001</v>
      </c>
      <c r="K21" s="17">
        <v>-1.1139399999999999</v>
      </c>
      <c r="L21" s="17">
        <v>1.9643999999999999</v>
      </c>
      <c r="M21" s="17">
        <v>4.9295400000000003</v>
      </c>
      <c r="N21" s="17">
        <v>2.6642600000000001</v>
      </c>
      <c r="O21" s="17">
        <v>10.7088</v>
      </c>
      <c r="P21" s="17">
        <v>6.8714199999999996</v>
      </c>
      <c r="Q21" s="17">
        <v>4.48935</v>
      </c>
      <c r="R21" s="17">
        <v>4.7225200000000003</v>
      </c>
      <c r="S21" s="17">
        <v>6.4156000000000004</v>
      </c>
      <c r="T21" s="17">
        <v>7.9669400000000001</v>
      </c>
    </row>
    <row r="22" spans="2:20" x14ac:dyDescent="0.2">
      <c r="B22" s="16">
        <v>46094</v>
      </c>
      <c r="C22" s="17">
        <v>-2.4418600000000001</v>
      </c>
      <c r="D22" s="17">
        <v>1.1393200000000001</v>
      </c>
      <c r="E22" s="17">
        <v>4.2018800000000001</v>
      </c>
      <c r="F22" s="17">
        <v>-1.0766899999999999</v>
      </c>
      <c r="G22" s="17">
        <v>2.4881799999999998</v>
      </c>
      <c r="H22" s="17">
        <v>-2.6242999999999999</v>
      </c>
      <c r="I22" s="17">
        <v>-2.9342199999999998</v>
      </c>
      <c r="J22" s="17">
        <v>-2.3382800000000001</v>
      </c>
      <c r="K22" s="17">
        <v>-0.99977499999999997</v>
      </c>
      <c r="L22" s="17">
        <v>3.9154200000000001</v>
      </c>
      <c r="M22" s="17">
        <v>6.0606299999999997</v>
      </c>
      <c r="N22" s="17">
        <v>2.3375300000000001</v>
      </c>
      <c r="O22" s="17">
        <v>13.120900000000001</v>
      </c>
      <c r="P22" s="17">
        <v>7.1059999999999999</v>
      </c>
      <c r="Q22" s="17">
        <v>4.90116</v>
      </c>
      <c r="R22" s="17">
        <v>11.536199999999999</v>
      </c>
      <c r="S22" s="17">
        <v>8.2836200000000009</v>
      </c>
      <c r="T22" s="17">
        <v>10.3872</v>
      </c>
    </row>
    <row r="23" spans="2:20" x14ac:dyDescent="0.2">
      <c r="B23" s="16">
        <v>46087</v>
      </c>
      <c r="C23" s="17">
        <v>-2.3133499999999998</v>
      </c>
      <c r="D23" s="17">
        <v>1.23139</v>
      </c>
      <c r="E23" s="17">
        <v>3.3890899999999999</v>
      </c>
      <c r="F23" s="17">
        <v>-0.90839599999999998</v>
      </c>
      <c r="G23" s="17">
        <v>1.8978299999999999</v>
      </c>
      <c r="H23" s="17">
        <v>-2.6022400000000001</v>
      </c>
      <c r="I23" s="17">
        <v>-2.88341</v>
      </c>
      <c r="J23" s="17">
        <v>-2.2481100000000001</v>
      </c>
      <c r="K23" s="17">
        <v>-1.0118100000000001</v>
      </c>
      <c r="L23" s="17">
        <v>3.9279999999999999</v>
      </c>
      <c r="M23" s="17">
        <v>5.6225899999999998</v>
      </c>
      <c r="N23" s="17">
        <v>2.7310599999999998</v>
      </c>
      <c r="O23" s="17">
        <v>13.993600000000001</v>
      </c>
      <c r="P23" s="17">
        <v>6.8185700000000002</v>
      </c>
      <c r="Q23" s="17">
        <v>4.90388</v>
      </c>
      <c r="R23" s="17">
        <v>12.206300000000001</v>
      </c>
      <c r="S23" s="17">
        <v>8.1567699999999999</v>
      </c>
      <c r="T23" s="17">
        <v>10.973000000000001</v>
      </c>
    </row>
    <row r="24" spans="2:20" x14ac:dyDescent="0.2">
      <c r="B24" s="16">
        <v>46080</v>
      </c>
      <c r="C24" s="17">
        <v>-2.6972299999999998</v>
      </c>
      <c r="D24" s="17">
        <v>1.0428299999999999</v>
      </c>
      <c r="E24" s="17">
        <v>2.5356299999999998</v>
      </c>
      <c r="F24" s="17">
        <v>-0.93664700000000001</v>
      </c>
      <c r="G24" s="17">
        <v>1.1926300000000001</v>
      </c>
      <c r="H24" s="17">
        <v>-2.8355999999999999</v>
      </c>
      <c r="I24" s="17">
        <v>-3.10148</v>
      </c>
      <c r="J24" s="17">
        <v>-2.54582</v>
      </c>
      <c r="K24" s="17">
        <v>-1.2441500000000001</v>
      </c>
      <c r="L24" s="17">
        <v>1.5774999999999999</v>
      </c>
      <c r="M24" s="17">
        <v>2.4626999999999999</v>
      </c>
      <c r="N24" s="17">
        <v>1.08555</v>
      </c>
      <c r="O24" s="17">
        <v>5.02318</v>
      </c>
      <c r="P24" s="17">
        <v>3.2966299999999999</v>
      </c>
      <c r="Q24" s="17">
        <v>2.9462100000000002</v>
      </c>
      <c r="R24" s="17">
        <v>4.7397400000000003</v>
      </c>
      <c r="S24" s="17">
        <v>4.9847999999999999</v>
      </c>
      <c r="T24" s="17">
        <v>4.1476800000000003</v>
      </c>
    </row>
    <row r="25" spans="2:20" x14ac:dyDescent="0.2">
      <c r="B25" s="16">
        <v>46073</v>
      </c>
      <c r="C25" s="17">
        <v>-2.1681699999999999</v>
      </c>
      <c r="D25" s="17">
        <v>0.67805400000000005</v>
      </c>
      <c r="E25" s="17">
        <v>1.79514</v>
      </c>
      <c r="F25" s="17">
        <v>-0.91883000000000004</v>
      </c>
      <c r="G25" s="17">
        <v>0.99492199999999997</v>
      </c>
      <c r="H25" s="17">
        <v>-2.3156699999999999</v>
      </c>
      <c r="I25" s="17">
        <v>-2.4711599999999998</v>
      </c>
      <c r="J25" s="17">
        <v>-2.0746799999999999</v>
      </c>
      <c r="K25" s="17">
        <v>-1.1551400000000001</v>
      </c>
      <c r="L25" s="17">
        <v>0.95167100000000004</v>
      </c>
      <c r="M25" s="17">
        <v>1.8740300000000001</v>
      </c>
      <c r="N25" s="17">
        <v>6.6019899999999998</v>
      </c>
      <c r="O25" s="17">
        <v>9.2375900000000009</v>
      </c>
      <c r="P25" s="17">
        <v>3.6247699999999998</v>
      </c>
      <c r="Q25" s="17">
        <v>3.2802899999999999</v>
      </c>
      <c r="R25" s="17">
        <v>5.5195800000000004</v>
      </c>
      <c r="S25" s="17">
        <v>4.7247000000000003</v>
      </c>
      <c r="T25" s="17">
        <v>4.4888000000000003</v>
      </c>
    </row>
    <row r="26" spans="2:20" x14ac:dyDescent="0.2">
      <c r="B26" s="16">
        <v>46066</v>
      </c>
      <c r="C26" s="17">
        <v>-2.14771</v>
      </c>
      <c r="D26" s="17">
        <v>0.68843699999999997</v>
      </c>
      <c r="E26" s="17">
        <v>1.7338199999999999</v>
      </c>
      <c r="F26" s="17">
        <v>-0.91824399999999995</v>
      </c>
      <c r="G26" s="17">
        <v>0.93452400000000002</v>
      </c>
      <c r="H26" s="17">
        <v>-2.3599299999999999</v>
      </c>
      <c r="I26" s="17">
        <v>-2.34145</v>
      </c>
      <c r="J26" s="17">
        <v>-2.0746799999999999</v>
      </c>
      <c r="K26" s="17">
        <v>-1.19757</v>
      </c>
      <c r="L26" s="17">
        <v>0.76477200000000001</v>
      </c>
      <c r="M26" s="17">
        <v>2.28898</v>
      </c>
      <c r="N26" s="17">
        <v>6.1509999999999998</v>
      </c>
      <c r="O26" s="17">
        <v>10.9086</v>
      </c>
      <c r="P26" s="17">
        <v>5.0352499999999996</v>
      </c>
      <c r="Q26" s="17">
        <v>3.28992</v>
      </c>
      <c r="R26" s="17">
        <v>8.81203</v>
      </c>
      <c r="S26" s="17">
        <v>3.8976299999999999</v>
      </c>
      <c r="T26" s="17">
        <v>2.1280899999999998</v>
      </c>
    </row>
    <row r="27" spans="2:20" x14ac:dyDescent="0.2">
      <c r="B27" s="16">
        <v>46059</v>
      </c>
      <c r="C27" s="17">
        <v>-2.0556899999999998</v>
      </c>
      <c r="D27" s="17">
        <v>0.57071400000000005</v>
      </c>
      <c r="E27" s="17">
        <v>1.73268</v>
      </c>
      <c r="F27" s="17">
        <v>-0.81728000000000001</v>
      </c>
      <c r="G27" s="17">
        <v>0.98762899999999998</v>
      </c>
      <c r="H27" s="17">
        <v>-2.3206799999999999</v>
      </c>
      <c r="I27" s="17">
        <v>-2.3422700000000001</v>
      </c>
      <c r="J27" s="17">
        <v>-2.1369199999999999</v>
      </c>
      <c r="K27" s="17">
        <v>-1.13731</v>
      </c>
      <c r="L27" s="17">
        <v>0.85372400000000004</v>
      </c>
      <c r="M27" s="17">
        <v>3.4634100000000001</v>
      </c>
      <c r="N27" s="17">
        <v>9.53383</v>
      </c>
      <c r="O27" s="17">
        <v>9.9657</v>
      </c>
      <c r="P27" s="17">
        <v>5.4617699999999996</v>
      </c>
      <c r="Q27" s="17">
        <v>4.1829200000000002</v>
      </c>
      <c r="R27" s="17">
        <v>8.8608600000000006</v>
      </c>
      <c r="S27" s="17">
        <v>2.2443900000000001</v>
      </c>
      <c r="T27" s="17">
        <v>1.50396</v>
      </c>
    </row>
    <row r="28" spans="2:20" x14ac:dyDescent="0.2">
      <c r="B28" s="16">
        <v>46052</v>
      </c>
      <c r="C28" s="17">
        <v>-1.90082</v>
      </c>
      <c r="D28" s="17">
        <v>0.47287200000000001</v>
      </c>
      <c r="E28" s="17">
        <v>2.0748000000000002</v>
      </c>
      <c r="F28" s="17">
        <v>-0.84989599999999998</v>
      </c>
      <c r="G28" s="17">
        <v>0.94153100000000001</v>
      </c>
      <c r="H28" s="17">
        <v>-2.3083499999999999</v>
      </c>
      <c r="I28" s="17">
        <v>-2.30646</v>
      </c>
      <c r="J28" s="17">
        <v>-2.15198</v>
      </c>
      <c r="K28" s="17">
        <v>-1.2845800000000001</v>
      </c>
      <c r="L28" s="17">
        <v>0.33323999999999998</v>
      </c>
      <c r="M28" s="17">
        <v>3.73529</v>
      </c>
      <c r="N28" s="17">
        <v>4.0850999999999997</v>
      </c>
      <c r="O28" s="17">
        <v>8.8900799999999993</v>
      </c>
      <c r="P28" s="17">
        <v>4.0975599999999996</v>
      </c>
      <c r="Q28" s="17">
        <v>4.2747599999999997</v>
      </c>
      <c r="R28" s="17">
        <v>9.1001799999999999</v>
      </c>
      <c r="S28" s="17">
        <v>0.10358299999999999</v>
      </c>
      <c r="T28" s="17">
        <v>2.9285199999999998</v>
      </c>
    </row>
    <row r="29" spans="2:20" x14ac:dyDescent="0.2">
      <c r="B29" s="16">
        <v>46045</v>
      </c>
      <c r="C29" s="17">
        <v>-2.21149</v>
      </c>
      <c r="D29" s="17">
        <v>0.37172899999999998</v>
      </c>
      <c r="E29" s="17">
        <v>2.7097600000000002</v>
      </c>
      <c r="F29" s="17">
        <v>-0.92489500000000002</v>
      </c>
      <c r="G29" s="17">
        <v>1.1019300000000001</v>
      </c>
      <c r="H29" s="17">
        <v>-2.5237599999999998</v>
      </c>
      <c r="I29" s="17">
        <v>-2.47038</v>
      </c>
      <c r="J29" s="17">
        <v>-2.3699400000000002</v>
      </c>
      <c r="K29" s="17">
        <v>-1.3424199999999999</v>
      </c>
      <c r="L29" s="17">
        <v>0.73649900000000001</v>
      </c>
      <c r="M29" s="17">
        <v>5.2075699999999996</v>
      </c>
      <c r="N29" s="17">
        <v>3.58318</v>
      </c>
      <c r="O29" s="17">
        <v>7.0348100000000002</v>
      </c>
      <c r="P29" s="17">
        <v>6.6195399999999998</v>
      </c>
      <c r="Q29" s="17">
        <v>4.5981899999999998</v>
      </c>
      <c r="R29" s="17">
        <v>6.3239099999999997</v>
      </c>
      <c r="S29" s="17">
        <v>4.1360099999999997</v>
      </c>
      <c r="T29" s="17">
        <v>4.7843799999999996</v>
      </c>
    </row>
    <row r="30" spans="2:20" x14ac:dyDescent="0.2">
      <c r="B30" s="16">
        <v>46038</v>
      </c>
      <c r="C30" s="17">
        <v>-2.1153900000000001</v>
      </c>
      <c r="D30" s="17">
        <v>0.334536</v>
      </c>
      <c r="E30" s="17">
        <v>3.0827900000000001</v>
      </c>
      <c r="F30" s="17">
        <v>-0.94195399999999996</v>
      </c>
      <c r="G30" s="17">
        <v>1.3631200000000001</v>
      </c>
      <c r="H30" s="17">
        <v>-2.5497899999999998</v>
      </c>
      <c r="I30" s="17">
        <v>-2.50583</v>
      </c>
      <c r="J30" s="17">
        <v>-2.5544899999999999</v>
      </c>
      <c r="K30" s="17">
        <v>-1.1743699999999999</v>
      </c>
      <c r="L30" s="17">
        <v>2.1876500000000001</v>
      </c>
      <c r="M30" s="17">
        <v>4.0185399999999998</v>
      </c>
      <c r="N30" s="17">
        <v>1.12765</v>
      </c>
      <c r="O30" s="17">
        <v>3.3856099999999998</v>
      </c>
      <c r="P30" s="17">
        <v>3.3303199999999999</v>
      </c>
      <c r="Q30" s="17">
        <v>0.29646099999999997</v>
      </c>
      <c r="R30" s="17">
        <v>5.5775499999999996</v>
      </c>
      <c r="S30" s="17">
        <v>4.0922099999999997</v>
      </c>
      <c r="T30" s="17">
        <v>2.6859999999999999</v>
      </c>
    </row>
    <row r="31" spans="2:20" x14ac:dyDescent="0.2">
      <c r="B31" s="16">
        <v>46031</v>
      </c>
      <c r="C31" s="17">
        <v>-2.0782699999999998</v>
      </c>
      <c r="D31" s="17">
        <v>0.31115700000000002</v>
      </c>
      <c r="E31" s="17">
        <v>2.9653299999999998</v>
      </c>
      <c r="F31" s="17">
        <v>-0.96769899999999998</v>
      </c>
      <c r="G31" s="17">
        <v>1.37557</v>
      </c>
      <c r="H31" s="17">
        <v>-2.56209</v>
      </c>
      <c r="I31" s="17">
        <v>-2.55585</v>
      </c>
      <c r="J31" s="17">
        <v>-2.3268200000000001</v>
      </c>
      <c r="K31" s="17">
        <v>-1.0646199999999999</v>
      </c>
      <c r="L31" s="17">
        <v>2.3715999999999999</v>
      </c>
      <c r="M31" s="17">
        <v>3.9992999999999999</v>
      </c>
      <c r="N31" s="17">
        <v>0.91528699999999996</v>
      </c>
      <c r="O31" s="17">
        <v>13.408300000000001</v>
      </c>
      <c r="P31" s="17">
        <v>4.1357100000000004</v>
      </c>
      <c r="Q31" s="17">
        <v>3.46435</v>
      </c>
      <c r="R31" s="17">
        <v>9.6587099999999992</v>
      </c>
      <c r="S31" s="17">
        <v>4.9628899999999998</v>
      </c>
      <c r="T31" s="17">
        <v>2.7385600000000001</v>
      </c>
    </row>
    <row r="32" spans="2:20" x14ac:dyDescent="0.2">
      <c r="B32" s="16">
        <v>46024</v>
      </c>
      <c r="C32" s="17">
        <v>-2.26573</v>
      </c>
      <c r="D32" s="17">
        <v>0.377446</v>
      </c>
      <c r="E32" s="17">
        <v>2.59063</v>
      </c>
      <c r="F32" s="17">
        <v>-0.97173600000000004</v>
      </c>
      <c r="G32" s="17">
        <v>1.40587</v>
      </c>
      <c r="H32" s="17">
        <v>-2.4905499999999998</v>
      </c>
      <c r="I32" s="17">
        <v>-2.2615599999999998</v>
      </c>
      <c r="J32" s="17">
        <v>-2.53302</v>
      </c>
      <c r="K32" s="17">
        <v>-1.24081</v>
      </c>
      <c r="L32" s="17">
        <v>0.86054299999999995</v>
      </c>
      <c r="M32" s="17">
        <v>2.6589399999999999</v>
      </c>
      <c r="N32" s="17">
        <v>6.0247900000000003</v>
      </c>
      <c r="O32" s="17">
        <v>10.821099999999999</v>
      </c>
      <c r="P32" s="17">
        <v>2.48766</v>
      </c>
      <c r="Q32" s="17">
        <v>3.3688400000000001</v>
      </c>
      <c r="R32" s="17">
        <v>9.75854</v>
      </c>
      <c r="S32" s="17">
        <v>4.6257400000000004</v>
      </c>
      <c r="T32" s="17">
        <v>3.5971700000000002</v>
      </c>
    </row>
    <row r="33" spans="2:20" x14ac:dyDescent="0.2">
      <c r="B33" s="16">
        <v>46017</v>
      </c>
      <c r="C33" s="17">
        <v>-2.1567400000000001</v>
      </c>
      <c r="D33" s="17">
        <v>1.18451</v>
      </c>
      <c r="E33" s="17">
        <v>5.5446299999999997</v>
      </c>
      <c r="F33" s="17">
        <v>0.70328500000000005</v>
      </c>
      <c r="G33" s="17">
        <v>1.3003400000000001</v>
      </c>
      <c r="H33" s="17">
        <v>-2.5224799999999998</v>
      </c>
      <c r="I33" s="17">
        <v>-1.32433</v>
      </c>
      <c r="J33" s="17">
        <v>4.0133599999999996</v>
      </c>
      <c r="K33" s="17">
        <v>-1.22272</v>
      </c>
      <c r="L33" s="17">
        <v>0.96473600000000004</v>
      </c>
      <c r="M33" s="17">
        <v>2.4380700000000002</v>
      </c>
      <c r="N33" s="17">
        <v>7.0329899999999999</v>
      </c>
      <c r="O33" s="17">
        <v>11.446300000000001</v>
      </c>
      <c r="P33" s="17">
        <v>0.89554999999999996</v>
      </c>
      <c r="Q33" s="17">
        <v>2.7607200000000001</v>
      </c>
      <c r="R33" s="17">
        <v>3.3870300000000002</v>
      </c>
      <c r="S33" s="17">
        <v>4.4901900000000001</v>
      </c>
      <c r="T33" s="17">
        <v>3.74912</v>
      </c>
    </row>
    <row r="34" spans="2:20" x14ac:dyDescent="0.2">
      <c r="B34" s="16">
        <v>46010</v>
      </c>
      <c r="C34" s="17">
        <v>-2.3233600000000001</v>
      </c>
      <c r="D34" s="17">
        <v>0.35541600000000001</v>
      </c>
      <c r="E34" s="17">
        <v>4.8596399999999997</v>
      </c>
      <c r="F34" s="17">
        <v>-1.05447</v>
      </c>
      <c r="G34" s="17">
        <v>1.38812</v>
      </c>
      <c r="H34" s="17">
        <v>-2.5276399999999999</v>
      </c>
      <c r="I34" s="17">
        <v>-2.7576499999999999</v>
      </c>
      <c r="J34" s="17">
        <v>-2.6312600000000002</v>
      </c>
      <c r="K34" s="17">
        <v>-1.5721499999999999</v>
      </c>
      <c r="L34" s="17">
        <v>0.93309600000000004</v>
      </c>
      <c r="M34" s="17">
        <v>2.4954000000000001</v>
      </c>
      <c r="N34" s="17">
        <v>7.7231500000000004</v>
      </c>
      <c r="O34" s="17">
        <v>1.9259900000000001</v>
      </c>
      <c r="P34" s="17">
        <v>0.66182399999999997</v>
      </c>
      <c r="Q34" s="17">
        <v>1.2308699999999999</v>
      </c>
      <c r="R34" s="17">
        <v>1.94394</v>
      </c>
      <c r="S34" s="17">
        <v>4.3660199999999998</v>
      </c>
      <c r="T34" s="17">
        <v>4.5588199999999999</v>
      </c>
    </row>
    <row r="35" spans="2:20" x14ac:dyDescent="0.2">
      <c r="B35" s="16">
        <v>46003</v>
      </c>
      <c r="C35" s="17">
        <v>-2.2313200000000002</v>
      </c>
      <c r="D35" s="17">
        <v>0.382882</v>
      </c>
      <c r="E35" s="17">
        <v>3.37066</v>
      </c>
      <c r="F35" s="17">
        <v>-1.1091</v>
      </c>
      <c r="G35" s="17">
        <v>1.6373500000000001</v>
      </c>
      <c r="H35" s="17">
        <v>-2.6889099999999999</v>
      </c>
      <c r="I35" s="17">
        <v>-2.4930699999999999</v>
      </c>
      <c r="J35" s="17">
        <v>-2.58623</v>
      </c>
      <c r="K35" s="17">
        <v>-1.7367699999999999</v>
      </c>
      <c r="L35" s="17">
        <v>2.08962</v>
      </c>
      <c r="M35" s="17">
        <v>2.4764300000000001</v>
      </c>
      <c r="N35" s="17">
        <v>4.34206</v>
      </c>
      <c r="O35" s="17">
        <v>4.2086499999999996</v>
      </c>
      <c r="P35" s="17">
        <v>0.80973799999999996</v>
      </c>
      <c r="Q35" s="17">
        <v>3.8105000000000002</v>
      </c>
      <c r="R35" s="17">
        <v>0.85994599999999999</v>
      </c>
      <c r="S35" s="17">
        <v>2.03383</v>
      </c>
      <c r="T35" s="17">
        <v>3.0798199999999998</v>
      </c>
    </row>
    <row r="36" spans="2:20" x14ac:dyDescent="0.2">
      <c r="B36" s="16">
        <v>45996</v>
      </c>
      <c r="C36" s="17">
        <v>-2.49899</v>
      </c>
      <c r="D36" s="17">
        <v>0.296074</v>
      </c>
      <c r="E36" s="17">
        <v>2.9043899999999998</v>
      </c>
      <c r="F36" s="17">
        <v>-1.2776000000000001</v>
      </c>
      <c r="G36" s="17">
        <v>0.98165400000000003</v>
      </c>
      <c r="H36" s="17">
        <v>-2.6982900000000001</v>
      </c>
      <c r="I36" s="17">
        <v>-2.7368100000000002</v>
      </c>
      <c r="J36" s="17">
        <v>-2.54155</v>
      </c>
      <c r="K36" s="17">
        <v>-1.6215299999999999</v>
      </c>
      <c r="L36" s="17">
        <v>2.8795500000000001</v>
      </c>
      <c r="M36" s="17">
        <v>2.4308200000000002</v>
      </c>
      <c r="N36" s="17">
        <v>5.2160399999999996</v>
      </c>
      <c r="O36" s="17">
        <v>7.4732799999999999</v>
      </c>
      <c r="P36" s="17">
        <v>4.0725699999999998</v>
      </c>
      <c r="Q36" s="17">
        <v>6.4412399999999996</v>
      </c>
      <c r="R36" s="17">
        <v>4.6970900000000002</v>
      </c>
      <c r="S36" s="17">
        <v>10.563499999999999</v>
      </c>
      <c r="T36" s="17">
        <v>3.6833800000000001</v>
      </c>
    </row>
    <row r="37" spans="2:20" x14ac:dyDescent="0.2">
      <c r="B37" s="16">
        <v>45989</v>
      </c>
      <c r="C37" s="17">
        <v>-2.6975799999999999</v>
      </c>
      <c r="D37" s="17">
        <v>0.29941899999999999</v>
      </c>
      <c r="E37" s="17">
        <v>1.9277899999999999</v>
      </c>
      <c r="F37" s="17">
        <v>-1.3282400000000001</v>
      </c>
      <c r="G37" s="17">
        <v>0.80094699999999996</v>
      </c>
      <c r="H37" s="17">
        <v>-2.7779799999999999</v>
      </c>
      <c r="I37" s="17">
        <v>-3.0689799999999998</v>
      </c>
      <c r="J37" s="17">
        <v>-2.5318700000000001</v>
      </c>
      <c r="K37" s="17">
        <v>-1.9809000000000001</v>
      </c>
      <c r="L37" s="17">
        <v>2.6709399999999999</v>
      </c>
      <c r="M37" s="17">
        <v>2.2662399999999998</v>
      </c>
      <c r="N37" s="17">
        <v>4.5106700000000002</v>
      </c>
      <c r="O37" s="17">
        <v>10.8409</v>
      </c>
      <c r="P37" s="17">
        <v>5.0621700000000001</v>
      </c>
      <c r="Q37" s="17">
        <v>5.3025099999999998</v>
      </c>
      <c r="R37" s="17">
        <v>4.3480499999999997</v>
      </c>
      <c r="S37" s="17">
        <v>9.9050200000000004</v>
      </c>
      <c r="T37" s="17">
        <v>3.4715600000000002</v>
      </c>
    </row>
    <row r="38" spans="2:20" x14ac:dyDescent="0.2">
      <c r="B38" s="16">
        <v>45982</v>
      </c>
      <c r="C38" s="17">
        <v>-2.6866300000000001</v>
      </c>
      <c r="D38" s="17">
        <v>0.32395000000000002</v>
      </c>
      <c r="E38" s="17">
        <v>1.8064100000000001</v>
      </c>
      <c r="F38" s="17">
        <v>-1.29518</v>
      </c>
      <c r="G38" s="17">
        <v>0.68546899999999999</v>
      </c>
      <c r="H38" s="17">
        <v>-2.7104300000000001</v>
      </c>
      <c r="I38" s="17">
        <v>-2.5373399999999999</v>
      </c>
      <c r="J38" s="17">
        <v>-2.9375499999999999</v>
      </c>
      <c r="K38" s="17">
        <v>-1.7744500000000001</v>
      </c>
      <c r="L38" s="17">
        <v>1.8662099999999999</v>
      </c>
      <c r="M38" s="17">
        <v>0.94074999999999998</v>
      </c>
      <c r="N38" s="17">
        <v>4.7038700000000002</v>
      </c>
      <c r="O38" s="17">
        <v>11.1709</v>
      </c>
      <c r="P38" s="17">
        <v>5.3590499999999999</v>
      </c>
      <c r="Q38" s="17">
        <v>3.0547</v>
      </c>
      <c r="R38" s="17">
        <v>4.5868200000000003</v>
      </c>
      <c r="S38" s="17">
        <v>10.138299999999999</v>
      </c>
      <c r="T38" s="17">
        <v>3.1419999999999999</v>
      </c>
    </row>
    <row r="39" spans="2:20" x14ac:dyDescent="0.2">
      <c r="B39" s="16">
        <v>45975</v>
      </c>
      <c r="C39" s="17">
        <v>-2.3331400000000002</v>
      </c>
      <c r="D39" s="17">
        <v>0.311334</v>
      </c>
      <c r="E39" s="17">
        <v>1.7375100000000001</v>
      </c>
      <c r="F39" s="17">
        <v>-1.2413700000000001</v>
      </c>
      <c r="G39" s="17">
        <v>0.89744999999999997</v>
      </c>
      <c r="H39" s="17">
        <v>-2.7162999999999999</v>
      </c>
      <c r="I39" s="17">
        <v>-2.4923099999999998</v>
      </c>
      <c r="J39" s="17">
        <v>-2.5120399999999998</v>
      </c>
      <c r="K39" s="17">
        <v>-1.79654</v>
      </c>
      <c r="L39" s="17">
        <v>1.50637</v>
      </c>
      <c r="M39" s="17">
        <v>0.43165300000000001</v>
      </c>
      <c r="N39" s="17">
        <v>4.3801100000000002</v>
      </c>
      <c r="O39" s="17">
        <v>10.8896</v>
      </c>
      <c r="P39" s="17">
        <v>3.7138900000000001</v>
      </c>
      <c r="Q39" s="17">
        <v>1.5625599999999999</v>
      </c>
      <c r="R39" s="17">
        <v>4.3125900000000001</v>
      </c>
      <c r="S39" s="17">
        <v>5.6311200000000001</v>
      </c>
      <c r="T39" s="17">
        <v>3.2365499999999998</v>
      </c>
    </row>
    <row r="40" spans="2:20" x14ac:dyDescent="0.2">
      <c r="B40" s="16">
        <v>45968</v>
      </c>
      <c r="C40" s="17">
        <v>-2.3980899999999998</v>
      </c>
      <c r="D40" s="17">
        <v>0.27004499999999998</v>
      </c>
      <c r="E40" s="17">
        <v>1.87612</v>
      </c>
      <c r="F40" s="17">
        <v>-1.1714</v>
      </c>
      <c r="G40" s="17">
        <v>1.0411699999999999</v>
      </c>
      <c r="H40" s="17">
        <v>-2.76227</v>
      </c>
      <c r="I40" s="17">
        <v>-2.5848200000000001</v>
      </c>
      <c r="J40" s="17">
        <v>-2.5606100000000001</v>
      </c>
      <c r="K40" s="17">
        <v>-1.5536799999999999</v>
      </c>
      <c r="L40" s="17">
        <v>0.46701199999999998</v>
      </c>
      <c r="M40" s="17">
        <v>1.40466</v>
      </c>
      <c r="N40" s="17">
        <v>5.5372000000000003</v>
      </c>
      <c r="O40" s="17">
        <v>10.167999999999999</v>
      </c>
      <c r="P40" s="17">
        <v>2.62066</v>
      </c>
      <c r="Q40" s="17">
        <v>1.28833</v>
      </c>
      <c r="R40" s="17">
        <v>4.6980000000000004</v>
      </c>
      <c r="S40" s="17">
        <v>3.0259499999999999</v>
      </c>
      <c r="T40" s="17">
        <v>3.8480699999999999</v>
      </c>
    </row>
    <row r="41" spans="2:20" x14ac:dyDescent="0.2">
      <c r="B41" s="16">
        <v>45961</v>
      </c>
      <c r="C41" s="17">
        <v>-2.50861</v>
      </c>
      <c r="D41" s="17">
        <v>0.33424500000000001</v>
      </c>
      <c r="E41" s="17">
        <v>1.8403099999999999</v>
      </c>
      <c r="F41" s="17">
        <v>-1.19682</v>
      </c>
      <c r="G41" s="17">
        <v>0.76734100000000005</v>
      </c>
      <c r="H41" s="17">
        <v>-2.7434799999999999</v>
      </c>
      <c r="I41" s="17">
        <v>-2.7481300000000002</v>
      </c>
      <c r="J41" s="17">
        <v>-2.4698799999999999</v>
      </c>
      <c r="K41" s="17">
        <v>-1.63009</v>
      </c>
      <c r="L41" s="17">
        <v>0.22592499999999999</v>
      </c>
      <c r="M41" s="17">
        <v>1.53156</v>
      </c>
      <c r="N41" s="17">
        <v>6.7544300000000002</v>
      </c>
      <c r="O41" s="17">
        <v>7.4257099999999996</v>
      </c>
      <c r="P41" s="17">
        <v>3.20871</v>
      </c>
      <c r="Q41" s="17">
        <v>1.5526</v>
      </c>
      <c r="R41" s="17">
        <v>5.0386600000000001</v>
      </c>
      <c r="S41" s="17">
        <v>2.82768</v>
      </c>
      <c r="T41" s="17">
        <v>4.30945</v>
      </c>
    </row>
    <row r="42" spans="2:20" x14ac:dyDescent="0.2">
      <c r="B42" s="16">
        <v>45954</v>
      </c>
      <c r="C42" s="17">
        <v>-2.5228999999999999</v>
      </c>
      <c r="D42" s="17">
        <v>0.36941000000000002</v>
      </c>
      <c r="E42" s="17">
        <v>1.96543</v>
      </c>
      <c r="F42" s="17">
        <v>-1.2851300000000001</v>
      </c>
      <c r="G42" s="17">
        <v>0.59516999999999998</v>
      </c>
      <c r="H42" s="17">
        <v>-2.78071</v>
      </c>
      <c r="I42" s="17">
        <v>-2.6231900000000001</v>
      </c>
      <c r="J42" s="17">
        <v>-2.6547999999999998</v>
      </c>
      <c r="K42" s="17">
        <v>-1.7812600000000001</v>
      </c>
      <c r="L42" s="17">
        <v>0.22262999999999999</v>
      </c>
      <c r="M42" s="17">
        <v>1.4884999999999999</v>
      </c>
      <c r="N42" s="17">
        <v>2.3224200000000002</v>
      </c>
      <c r="O42" s="17">
        <v>6.0545400000000003</v>
      </c>
      <c r="P42" s="17">
        <v>1.9857199999999999</v>
      </c>
      <c r="Q42" s="17">
        <v>3.0760000000000001</v>
      </c>
      <c r="R42" s="17">
        <v>5.4047700000000001</v>
      </c>
      <c r="S42" s="17">
        <v>1.23227</v>
      </c>
      <c r="T42" s="17">
        <v>4.3868400000000003</v>
      </c>
    </row>
    <row r="43" spans="2:20" x14ac:dyDescent="0.2">
      <c r="B43" s="16">
        <v>45947</v>
      </c>
      <c r="C43" s="17">
        <v>-2.6109200000000001</v>
      </c>
      <c r="D43" s="17">
        <v>0.32618000000000003</v>
      </c>
      <c r="E43" s="17">
        <v>1.99658</v>
      </c>
      <c r="F43" s="17">
        <v>-1.3960699999999999</v>
      </c>
      <c r="G43" s="17">
        <v>0.53772600000000004</v>
      </c>
      <c r="H43" s="17">
        <v>-2.88646</v>
      </c>
      <c r="I43" s="17">
        <v>-2.63232</v>
      </c>
      <c r="J43" s="17">
        <v>-2.6273599999999999</v>
      </c>
      <c r="K43" s="17">
        <v>-1.8838699999999999</v>
      </c>
      <c r="L43" s="17">
        <v>0.235066</v>
      </c>
      <c r="M43" s="17">
        <v>3.1225200000000002</v>
      </c>
      <c r="N43" s="17">
        <v>2.8896000000000002</v>
      </c>
      <c r="O43" s="17">
        <v>6.2442599999999997</v>
      </c>
      <c r="P43" s="17">
        <v>2.67604</v>
      </c>
      <c r="Q43" s="17">
        <v>3.7860499999999999</v>
      </c>
      <c r="R43" s="17">
        <v>3.4709099999999999</v>
      </c>
      <c r="S43" s="17">
        <v>3.13341</v>
      </c>
      <c r="T43" s="17">
        <v>4.16059</v>
      </c>
    </row>
    <row r="44" spans="2:20" x14ac:dyDescent="0.2">
      <c r="B44" s="16">
        <v>45940</v>
      </c>
      <c r="C44" s="17">
        <v>-2.5242800000000001</v>
      </c>
      <c r="D44" s="17">
        <v>0.32677200000000001</v>
      </c>
      <c r="E44" s="17">
        <v>1.8777999999999999</v>
      </c>
      <c r="F44" s="17">
        <v>-1.4394499999999999</v>
      </c>
      <c r="G44" s="17">
        <v>0.89990499999999995</v>
      </c>
      <c r="H44" s="17">
        <v>-2.7960500000000001</v>
      </c>
      <c r="I44" s="17">
        <v>-2.9118200000000001</v>
      </c>
      <c r="J44" s="17">
        <v>-2.6782400000000002</v>
      </c>
      <c r="K44" s="17">
        <v>-1.7178</v>
      </c>
      <c r="L44" s="17">
        <v>1.6317999999999999</v>
      </c>
      <c r="M44" s="17">
        <v>4.5271600000000003</v>
      </c>
      <c r="N44" s="17">
        <v>3.1085600000000002</v>
      </c>
      <c r="O44" s="17">
        <v>5.6842699999999997</v>
      </c>
      <c r="P44" s="17">
        <v>2.8673899999999999</v>
      </c>
      <c r="Q44" s="17">
        <v>3.8529499999999999</v>
      </c>
      <c r="R44" s="17">
        <v>2.9756300000000002</v>
      </c>
      <c r="S44" s="17">
        <v>4.2117500000000003</v>
      </c>
      <c r="T44" s="17">
        <v>8.4948899999999998</v>
      </c>
    </row>
    <row r="45" spans="2:20" x14ac:dyDescent="0.2">
      <c r="B45" s="16">
        <v>45933</v>
      </c>
      <c r="C45" s="17">
        <v>-2.6735000000000002</v>
      </c>
      <c r="D45" s="17">
        <v>0.34526800000000002</v>
      </c>
      <c r="E45" s="17">
        <v>1.97814</v>
      </c>
      <c r="F45" s="17">
        <v>-1.35995</v>
      </c>
      <c r="G45" s="17">
        <v>1.11514</v>
      </c>
      <c r="H45" s="17">
        <v>-2.85284</v>
      </c>
      <c r="I45" s="17">
        <v>-2.89778</v>
      </c>
      <c r="J45" s="17">
        <v>-2.9675600000000002</v>
      </c>
      <c r="K45" s="17">
        <v>-1.7429399999999999</v>
      </c>
      <c r="L45" s="17">
        <v>1.8436300000000001</v>
      </c>
      <c r="M45" s="17">
        <v>8.0680099999999992</v>
      </c>
      <c r="N45" s="17">
        <v>3.2623799999999998</v>
      </c>
      <c r="O45" s="17">
        <v>4.0253500000000004</v>
      </c>
      <c r="P45" s="17">
        <v>2.26824</v>
      </c>
      <c r="Q45" s="17">
        <v>3.2257500000000001</v>
      </c>
      <c r="R45" s="17">
        <v>3.0026299999999999</v>
      </c>
      <c r="S45" s="17">
        <v>4.7835400000000003</v>
      </c>
      <c r="T45" s="17">
        <v>9.2635799999999993</v>
      </c>
    </row>
    <row r="46" spans="2:20" x14ac:dyDescent="0.2">
      <c r="B46" s="16">
        <v>45926</v>
      </c>
      <c r="C46" s="17">
        <v>-2.6390799999999999</v>
      </c>
      <c r="D46" s="17">
        <v>0.44921899999999998</v>
      </c>
      <c r="E46" s="17">
        <v>2.1859199999999999</v>
      </c>
      <c r="F46" s="17">
        <v>-1.4543200000000001</v>
      </c>
      <c r="G46" s="17">
        <v>1.2045300000000001</v>
      </c>
      <c r="H46" s="17">
        <v>-2.8043</v>
      </c>
      <c r="I46" s="17">
        <v>-2.7763900000000001</v>
      </c>
      <c r="J46" s="17">
        <v>-3.1367400000000001</v>
      </c>
      <c r="K46" s="17">
        <v>-1.6856500000000001</v>
      </c>
      <c r="L46" s="17">
        <v>1.4215500000000001</v>
      </c>
      <c r="M46" s="17">
        <v>5.5368300000000001</v>
      </c>
      <c r="N46" s="17">
        <v>2.74247</v>
      </c>
      <c r="O46" s="17">
        <v>3.1735199999999999</v>
      </c>
      <c r="P46" s="17">
        <v>2.8181699999999998</v>
      </c>
      <c r="Q46" s="17">
        <v>2.1927599999999998</v>
      </c>
      <c r="R46" s="17">
        <v>7.2257300000000004</v>
      </c>
      <c r="S46" s="17">
        <v>4.3997400000000004</v>
      </c>
      <c r="T46" s="17">
        <v>8.6229800000000001</v>
      </c>
    </row>
    <row r="47" spans="2:20" x14ac:dyDescent="0.2">
      <c r="B47" s="16">
        <v>45919</v>
      </c>
      <c r="C47" s="17">
        <v>-2.4917199999999999</v>
      </c>
      <c r="D47" s="17">
        <v>0.616564</v>
      </c>
      <c r="E47" s="17">
        <v>1.9573799999999999</v>
      </c>
      <c r="F47" s="17">
        <v>-1.20641</v>
      </c>
      <c r="G47" s="17">
        <v>1.0765199999999999</v>
      </c>
      <c r="H47" s="17">
        <v>-2.67597</v>
      </c>
      <c r="I47" s="17">
        <v>-2.8003499999999999</v>
      </c>
      <c r="J47" s="17">
        <v>-2.7070400000000001</v>
      </c>
      <c r="K47" s="17">
        <v>-1.8773200000000001</v>
      </c>
      <c r="L47" s="17">
        <v>2.3969299999999998</v>
      </c>
      <c r="M47" s="17">
        <v>6.5003900000000003</v>
      </c>
      <c r="N47" s="17">
        <v>4.1388299999999996</v>
      </c>
      <c r="O47" s="17">
        <v>2.5806800000000001</v>
      </c>
      <c r="P47" s="17">
        <v>2.2444099999999998</v>
      </c>
      <c r="Q47" s="17">
        <v>0.70720099999999997</v>
      </c>
      <c r="R47" s="17">
        <v>4.5271600000000003</v>
      </c>
      <c r="S47" s="17">
        <v>4.5702600000000002</v>
      </c>
      <c r="T47" s="17">
        <v>6.8380900000000002</v>
      </c>
    </row>
    <row r="48" spans="2:20" x14ac:dyDescent="0.2">
      <c r="B48" s="16">
        <v>45912</v>
      </c>
      <c r="C48" s="17">
        <v>-2.70723</v>
      </c>
      <c r="D48" s="17">
        <v>0.53251199999999999</v>
      </c>
      <c r="E48" s="17">
        <v>1.7807500000000001</v>
      </c>
      <c r="F48" s="17">
        <v>-1.5029300000000001</v>
      </c>
      <c r="G48" s="17">
        <v>1.2468399999999999</v>
      </c>
      <c r="H48" s="17">
        <v>-2.8011300000000001</v>
      </c>
      <c r="I48" s="17">
        <v>-2.7068500000000002</v>
      </c>
      <c r="J48" s="17">
        <v>-2.70695</v>
      </c>
      <c r="K48" s="17">
        <v>-1.8850499999999999</v>
      </c>
      <c r="L48" s="17">
        <v>2.3759899999999998</v>
      </c>
      <c r="M48" s="17">
        <v>5.2350199999999996</v>
      </c>
      <c r="N48" s="17">
        <v>4.3841000000000001</v>
      </c>
      <c r="O48" s="17">
        <v>3.5590600000000001</v>
      </c>
      <c r="P48" s="17">
        <v>2.8084199999999999</v>
      </c>
      <c r="Q48" s="17">
        <v>0.80907099999999998</v>
      </c>
      <c r="R48" s="17">
        <v>2.83969</v>
      </c>
      <c r="S48" s="17">
        <v>5.6498799999999996</v>
      </c>
      <c r="T48" s="17">
        <v>8.4928799999999995</v>
      </c>
    </row>
    <row r="49" spans="2:20" x14ac:dyDescent="0.2">
      <c r="B49" s="16">
        <v>45905</v>
      </c>
      <c r="C49" s="17">
        <v>-2.64995</v>
      </c>
      <c r="D49" s="17">
        <v>0.659721</v>
      </c>
      <c r="E49" s="17">
        <v>1.60903</v>
      </c>
      <c r="F49" s="17">
        <v>-1.41008</v>
      </c>
      <c r="G49" s="17">
        <v>1.0485800000000001</v>
      </c>
      <c r="H49" s="17">
        <v>-2.84483</v>
      </c>
      <c r="I49" s="17">
        <v>-2.8148399999999998</v>
      </c>
      <c r="J49" s="17">
        <v>-2.9060199999999998</v>
      </c>
      <c r="K49" s="17">
        <v>-1.92456</v>
      </c>
      <c r="L49" s="17">
        <v>2.2867199999999999</v>
      </c>
      <c r="M49" s="17">
        <v>5.95181</v>
      </c>
      <c r="N49" s="17">
        <v>4.4525499999999996</v>
      </c>
      <c r="O49" s="17">
        <v>3.5432000000000001</v>
      </c>
      <c r="P49" s="17">
        <v>3.3494799999999998</v>
      </c>
      <c r="Q49" s="17">
        <v>1.3766400000000001</v>
      </c>
      <c r="R49" s="17">
        <v>3.4458700000000002</v>
      </c>
      <c r="S49" s="17">
        <v>4.6831800000000001</v>
      </c>
      <c r="T49" s="17">
        <v>7.9057700000000004</v>
      </c>
    </row>
    <row r="50" spans="2:20" x14ac:dyDescent="0.2">
      <c r="B50" s="16">
        <v>45898</v>
      </c>
      <c r="C50" s="17">
        <v>-3.2371500000000002</v>
      </c>
      <c r="D50" s="17">
        <v>0.67521600000000004</v>
      </c>
      <c r="E50" s="17">
        <v>1.64408</v>
      </c>
      <c r="F50" s="17">
        <v>-1.3551500000000001</v>
      </c>
      <c r="G50" s="17">
        <v>1.2035400000000001</v>
      </c>
      <c r="H50" s="17">
        <v>-2.8732700000000002</v>
      </c>
      <c r="I50" s="17">
        <v>-2.8634499999999998</v>
      </c>
      <c r="J50" s="17">
        <v>-2.8664900000000002</v>
      </c>
      <c r="K50" s="17">
        <v>-1.8825000000000001</v>
      </c>
      <c r="L50" s="17">
        <v>2.12243</v>
      </c>
      <c r="M50" s="17">
        <v>7.1494499999999999</v>
      </c>
      <c r="N50" s="17">
        <v>4.3342299999999998</v>
      </c>
      <c r="O50" s="17">
        <v>3.48868</v>
      </c>
      <c r="P50" s="17">
        <v>3.8578199999999998</v>
      </c>
      <c r="Q50" s="17">
        <v>1.79803</v>
      </c>
      <c r="R50" s="17">
        <v>3.26993</v>
      </c>
      <c r="S50" s="17">
        <v>2.0104500000000001</v>
      </c>
      <c r="T50" s="17">
        <v>9.5578500000000002</v>
      </c>
    </row>
    <row r="51" spans="2:20" x14ac:dyDescent="0.2">
      <c r="B51" s="16">
        <v>45891</v>
      </c>
      <c r="C51" s="17">
        <v>-2.7984800000000001</v>
      </c>
      <c r="D51" s="17">
        <v>0.44890099999999999</v>
      </c>
      <c r="E51" s="17">
        <v>1.7449600000000001</v>
      </c>
      <c r="F51" s="17">
        <v>-1.4661</v>
      </c>
      <c r="G51" s="17">
        <v>1.47418</v>
      </c>
      <c r="H51" s="17">
        <v>-2.8761800000000002</v>
      </c>
      <c r="I51" s="17">
        <v>-2.9736199999999999</v>
      </c>
      <c r="J51" s="17">
        <v>-3.0541299999999998</v>
      </c>
      <c r="K51" s="17">
        <v>-2.0478299999999998</v>
      </c>
      <c r="L51" s="17">
        <v>1.8274900000000001</v>
      </c>
      <c r="M51" s="17">
        <v>4.4575699999999996</v>
      </c>
      <c r="N51" s="17">
        <v>3.5710000000000002</v>
      </c>
      <c r="O51" s="17">
        <v>2.7106599999999998</v>
      </c>
      <c r="P51" s="17">
        <v>7.16418</v>
      </c>
      <c r="Q51" s="17">
        <v>3.5230800000000002</v>
      </c>
      <c r="R51" s="17">
        <v>3.7732100000000002</v>
      </c>
      <c r="S51" s="17">
        <v>1.86409</v>
      </c>
      <c r="T51" s="17">
        <v>8.7385999999999999</v>
      </c>
    </row>
    <row r="52" spans="2:20" x14ac:dyDescent="0.2">
      <c r="B52" s="16">
        <v>45884</v>
      </c>
      <c r="C52" s="17">
        <v>-2.8508800000000001</v>
      </c>
      <c r="D52" s="17">
        <v>0.46509699999999998</v>
      </c>
      <c r="E52" s="17">
        <v>1.62219</v>
      </c>
      <c r="F52" s="17">
        <v>-1.46357</v>
      </c>
      <c r="G52" s="17">
        <v>0.96075699999999997</v>
      </c>
      <c r="H52" s="17">
        <v>-2.83168</v>
      </c>
      <c r="I52" s="17">
        <v>-2.9375</v>
      </c>
      <c r="J52" s="17">
        <v>-3.0368400000000002</v>
      </c>
      <c r="K52" s="17">
        <v>-2.0641500000000002</v>
      </c>
      <c r="L52" s="17">
        <v>1.7559899999999999</v>
      </c>
      <c r="M52" s="17">
        <v>4.4766500000000002</v>
      </c>
      <c r="N52" s="17">
        <v>2.6987100000000002</v>
      </c>
      <c r="O52" s="17">
        <v>2.7877200000000002</v>
      </c>
      <c r="P52" s="17">
        <v>7.1834499999999997</v>
      </c>
      <c r="Q52" s="17">
        <v>3.5849700000000002</v>
      </c>
      <c r="R52" s="17">
        <v>3.55992</v>
      </c>
      <c r="S52" s="17">
        <v>1.2112799999999999</v>
      </c>
      <c r="T52" s="17">
        <v>8.0529399999999995</v>
      </c>
    </row>
    <row r="53" spans="2:20" x14ac:dyDescent="0.2">
      <c r="B53" s="16">
        <v>45877</v>
      </c>
      <c r="C53" s="17">
        <v>-2.9802</v>
      </c>
      <c r="D53" s="17">
        <v>0.36894700000000002</v>
      </c>
      <c r="E53" s="17">
        <v>1.58413</v>
      </c>
      <c r="F53" s="17">
        <v>-1.40513</v>
      </c>
      <c r="G53" s="17">
        <v>0.91806600000000005</v>
      </c>
      <c r="H53" s="17">
        <v>-2.7354699999999998</v>
      </c>
      <c r="I53" s="17">
        <v>-3.0497100000000001</v>
      </c>
      <c r="J53" s="17">
        <v>-3.0149400000000002</v>
      </c>
      <c r="K53" s="17">
        <v>-2.0535199999999998</v>
      </c>
      <c r="L53" s="17">
        <v>1.6990000000000001</v>
      </c>
      <c r="M53" s="17">
        <v>4.8454699999999997</v>
      </c>
      <c r="N53" s="17">
        <v>1.96556</v>
      </c>
      <c r="O53" s="17">
        <v>4.2144599999999999</v>
      </c>
      <c r="P53" s="17">
        <v>6.6706700000000003</v>
      </c>
      <c r="Q53" s="17">
        <v>3.51112</v>
      </c>
      <c r="R53" s="17">
        <v>3.0762499999999999</v>
      </c>
      <c r="S53" s="17">
        <v>1.1485799999999999</v>
      </c>
      <c r="T53" s="17">
        <v>8.6899700000000006</v>
      </c>
    </row>
    <row r="54" spans="2:20" x14ac:dyDescent="0.2">
      <c r="B54" s="16">
        <v>45870</v>
      </c>
      <c r="C54" s="17">
        <v>-2.7806299999999999</v>
      </c>
      <c r="D54" s="17">
        <v>0.96849300000000005</v>
      </c>
      <c r="E54" s="17">
        <v>1.86839</v>
      </c>
      <c r="F54" s="17">
        <v>-1.61392</v>
      </c>
      <c r="G54" s="17">
        <v>1.0470299999999999</v>
      </c>
      <c r="H54" s="17">
        <v>-2.8107000000000002</v>
      </c>
      <c r="I54" s="17">
        <v>-2.8128199999999999</v>
      </c>
      <c r="J54" s="17">
        <v>-2.99627</v>
      </c>
      <c r="K54" s="17">
        <v>-1.86765</v>
      </c>
      <c r="L54" s="17">
        <v>1.9682200000000001</v>
      </c>
      <c r="M54" s="17">
        <v>0.83834200000000003</v>
      </c>
      <c r="N54" s="17">
        <v>1.94</v>
      </c>
      <c r="O54" s="17">
        <v>5.0791500000000003</v>
      </c>
      <c r="P54" s="17">
        <v>6.9348599999999996</v>
      </c>
      <c r="Q54" s="17">
        <v>3.1795800000000001</v>
      </c>
      <c r="R54" s="17">
        <v>1.25099</v>
      </c>
      <c r="S54" s="17">
        <v>1.40621</v>
      </c>
      <c r="T54" s="17">
        <v>2.9841500000000001</v>
      </c>
    </row>
    <row r="55" spans="2:20" x14ac:dyDescent="0.2">
      <c r="B55" s="16">
        <v>45863</v>
      </c>
      <c r="C55" s="17">
        <v>-2.9063300000000001</v>
      </c>
      <c r="D55" s="17">
        <v>1.0346</v>
      </c>
      <c r="E55" s="17">
        <v>1.8165199999999999</v>
      </c>
      <c r="F55" s="17">
        <v>-1.45313</v>
      </c>
      <c r="G55" s="17">
        <v>0.811971</v>
      </c>
      <c r="H55" s="17">
        <v>-2.7720199999999999</v>
      </c>
      <c r="I55" s="17">
        <v>-2.6548099999999999</v>
      </c>
      <c r="J55" s="17">
        <v>-3.0138400000000001</v>
      </c>
      <c r="K55" s="17">
        <v>-2.06941</v>
      </c>
      <c r="L55" s="17">
        <v>1.01732</v>
      </c>
      <c r="M55" s="17">
        <v>1.3214999999999999</v>
      </c>
      <c r="N55" s="17">
        <v>0.47037699999999999</v>
      </c>
      <c r="O55" s="17">
        <v>5.8386800000000001</v>
      </c>
      <c r="P55" s="17">
        <v>4.5682200000000002</v>
      </c>
      <c r="Q55" s="17">
        <v>2.3514699999999999</v>
      </c>
      <c r="R55" s="17">
        <v>0.285524</v>
      </c>
      <c r="S55" s="17">
        <v>1.97733</v>
      </c>
      <c r="T55" s="17">
        <v>3.2039300000000002</v>
      </c>
    </row>
    <row r="56" spans="2:20" x14ac:dyDescent="0.2">
      <c r="B56" s="16">
        <v>45856</v>
      </c>
      <c r="C56" s="17">
        <v>-2.8695499999999998</v>
      </c>
      <c r="D56" s="17">
        <v>1.1477999999999999</v>
      </c>
      <c r="E56" s="17">
        <v>1.57785</v>
      </c>
      <c r="F56" s="17">
        <v>-1.40398</v>
      </c>
      <c r="G56" s="17">
        <v>0.86376600000000003</v>
      </c>
      <c r="H56" s="17">
        <v>-2.8628100000000001</v>
      </c>
      <c r="I56" s="17">
        <v>-2.68933</v>
      </c>
      <c r="J56" s="17">
        <v>-3.1078800000000002</v>
      </c>
      <c r="K56" s="17">
        <v>-2.1327199999999999</v>
      </c>
      <c r="L56" s="17">
        <v>0.85259600000000002</v>
      </c>
      <c r="M56" s="17">
        <v>2.6493000000000002</v>
      </c>
      <c r="N56" s="17">
        <v>1.4603900000000001</v>
      </c>
      <c r="O56" s="17">
        <v>3.5575999999999999</v>
      </c>
      <c r="P56" s="17">
        <v>4.12256</v>
      </c>
      <c r="Q56" s="17">
        <v>2.12059</v>
      </c>
      <c r="R56" s="17">
        <v>2.60432</v>
      </c>
      <c r="S56" s="17">
        <v>5.0318699999999996</v>
      </c>
      <c r="T56" s="17">
        <v>4.8773999999999997</v>
      </c>
    </row>
    <row r="57" spans="2:20" x14ac:dyDescent="0.2">
      <c r="B57" s="16">
        <v>45849</v>
      </c>
      <c r="C57" s="17">
        <v>-2.8680400000000001</v>
      </c>
      <c r="D57" s="17">
        <v>1.2283299999999999</v>
      </c>
      <c r="E57" s="17">
        <v>1.5475399999999999</v>
      </c>
      <c r="F57" s="17">
        <v>-1.4011899999999999</v>
      </c>
      <c r="G57" s="17">
        <v>0.906802</v>
      </c>
      <c r="H57" s="17">
        <v>-2.67265</v>
      </c>
      <c r="I57" s="17">
        <v>-2.7586200000000001</v>
      </c>
      <c r="J57" s="17">
        <v>-2.9578899999999999</v>
      </c>
      <c r="K57" s="17">
        <v>-2.2869700000000002</v>
      </c>
      <c r="L57" s="17">
        <v>0.75672700000000004</v>
      </c>
      <c r="M57" s="17">
        <v>4.7766999999999999</v>
      </c>
      <c r="N57" s="17">
        <v>6.2725900000000001</v>
      </c>
      <c r="O57" s="17">
        <v>6.3952499999999999</v>
      </c>
      <c r="P57" s="17">
        <v>4.6761699999999999</v>
      </c>
      <c r="Q57" s="17">
        <v>4.5468099999999998</v>
      </c>
      <c r="R57" s="17">
        <v>2.59781</v>
      </c>
      <c r="S57" s="17">
        <v>9.0371500000000005</v>
      </c>
      <c r="T57" s="17">
        <v>3.8917099999999998</v>
      </c>
    </row>
    <row r="58" spans="2:20" x14ac:dyDescent="0.2">
      <c r="B58" s="16">
        <v>45842</v>
      </c>
      <c r="C58" s="17">
        <v>-2.8919999999999999</v>
      </c>
      <c r="D58" s="17">
        <v>1.41784</v>
      </c>
      <c r="E58" s="17">
        <v>1.44919</v>
      </c>
      <c r="F58" s="17">
        <v>-1.4110799999999999</v>
      </c>
      <c r="G58" s="17">
        <v>0.972306</v>
      </c>
      <c r="H58" s="17">
        <v>-2.6745399999999999</v>
      </c>
      <c r="I58" s="17">
        <v>-2.72037</v>
      </c>
      <c r="J58" s="17">
        <v>-2.95146</v>
      </c>
      <c r="K58" s="17">
        <v>-2.1379100000000002</v>
      </c>
      <c r="L58" s="17">
        <v>0.177564</v>
      </c>
      <c r="M58" s="17">
        <v>6.9178899999999999</v>
      </c>
      <c r="N58" s="17">
        <v>6.8105099999999998</v>
      </c>
      <c r="O58" s="17">
        <v>4.1050199999999997</v>
      </c>
      <c r="P58" s="17">
        <v>2.3270599999999999</v>
      </c>
      <c r="Q58" s="17">
        <v>4.3627599999999997</v>
      </c>
      <c r="R58" s="17">
        <v>7.5124599999999999</v>
      </c>
      <c r="S58" s="17">
        <v>5.9656500000000001</v>
      </c>
      <c r="T58" s="17">
        <v>11.236599999999999</v>
      </c>
    </row>
    <row r="59" spans="2:20" x14ac:dyDescent="0.2">
      <c r="B59" s="16">
        <v>45835</v>
      </c>
      <c r="C59" s="17">
        <v>-3.05369</v>
      </c>
      <c r="D59" s="17">
        <v>1.3786700000000001</v>
      </c>
      <c r="E59" s="17">
        <v>1.5903499999999999</v>
      </c>
      <c r="F59" s="17">
        <v>-1.35355</v>
      </c>
      <c r="G59" s="17">
        <v>0.75578800000000002</v>
      </c>
      <c r="H59" s="17">
        <v>-2.61178</v>
      </c>
      <c r="I59" s="17">
        <v>-2.6893600000000002</v>
      </c>
      <c r="J59" s="17">
        <v>-2.9476800000000001</v>
      </c>
      <c r="K59" s="17">
        <v>-2.2321399999999998</v>
      </c>
      <c r="L59" s="17">
        <v>0.159693</v>
      </c>
      <c r="M59" s="17">
        <v>5.6527500000000002</v>
      </c>
      <c r="N59" s="17">
        <v>6.2012200000000002</v>
      </c>
      <c r="O59" s="17">
        <v>6.48787</v>
      </c>
      <c r="P59" s="17">
        <v>3.3061699999999998</v>
      </c>
      <c r="Q59" s="17">
        <v>4.03871</v>
      </c>
      <c r="R59" s="17">
        <v>7.0343400000000003</v>
      </c>
      <c r="S59" s="17">
        <v>6.79183</v>
      </c>
      <c r="T59" s="17">
        <v>8.7322000000000006</v>
      </c>
    </row>
    <row r="60" spans="2:20" x14ac:dyDescent="0.2">
      <c r="B60" s="16">
        <v>45828</v>
      </c>
      <c r="C60" s="17">
        <v>-2.7373699999999999</v>
      </c>
      <c r="D60" s="17">
        <v>1.36334</v>
      </c>
      <c r="E60" s="17">
        <v>1.5351399999999999</v>
      </c>
      <c r="F60" s="17">
        <v>-1.2894600000000001</v>
      </c>
      <c r="G60" s="17">
        <v>1.21357</v>
      </c>
      <c r="H60" s="17">
        <v>-2.40327</v>
      </c>
      <c r="I60" s="17">
        <v>-2.65293</v>
      </c>
      <c r="J60" s="17">
        <v>-2.8876400000000002</v>
      </c>
      <c r="K60" s="17">
        <v>-2.1307800000000001</v>
      </c>
      <c r="L60" s="17">
        <v>1.7938700000000001</v>
      </c>
      <c r="M60" s="17">
        <v>3.3473600000000001</v>
      </c>
      <c r="N60" s="17">
        <v>0.90914399999999995</v>
      </c>
      <c r="O60" s="17">
        <v>7.36409</v>
      </c>
      <c r="P60" s="17">
        <v>3.8087</v>
      </c>
      <c r="Q60" s="17">
        <v>3.38998</v>
      </c>
      <c r="R60" s="17">
        <v>7.8448399999999996</v>
      </c>
      <c r="S60" s="17">
        <v>5.1197400000000002</v>
      </c>
      <c r="T60" s="17">
        <v>5.5528000000000004</v>
      </c>
    </row>
    <row r="61" spans="2:20" x14ac:dyDescent="0.2">
      <c r="B61" s="16">
        <v>45821</v>
      </c>
      <c r="C61" s="17">
        <v>-2.8464</v>
      </c>
      <c r="D61" s="17">
        <v>1.5575000000000001</v>
      </c>
      <c r="E61" s="17">
        <v>1.3675999999999999</v>
      </c>
      <c r="F61" s="17">
        <v>-1.2641</v>
      </c>
      <c r="G61" s="17">
        <v>1.09413</v>
      </c>
      <c r="H61" s="17">
        <v>-2.4416699999999998</v>
      </c>
      <c r="I61" s="17">
        <v>-2.71312</v>
      </c>
      <c r="J61" s="17">
        <v>-2.8391899999999999</v>
      </c>
      <c r="K61" s="17">
        <v>-2.3847</v>
      </c>
      <c r="L61" s="17">
        <v>2.6561300000000001</v>
      </c>
      <c r="M61" s="17">
        <v>5.7051499999999997</v>
      </c>
      <c r="N61" s="17">
        <v>3.3636400000000002</v>
      </c>
      <c r="O61" s="17">
        <v>11.4031</v>
      </c>
      <c r="P61" s="17">
        <v>7.1719799999999996</v>
      </c>
      <c r="Q61" s="17">
        <v>4.8605799999999997</v>
      </c>
      <c r="R61" s="17">
        <v>11.7935</v>
      </c>
      <c r="S61" s="17">
        <v>4.9942099999999998</v>
      </c>
      <c r="T61" s="17">
        <v>5.1865399999999999</v>
      </c>
    </row>
    <row r="62" spans="2:20" x14ac:dyDescent="0.2">
      <c r="B62" s="16">
        <v>45814</v>
      </c>
      <c r="C62" s="17">
        <v>-2.8187600000000002</v>
      </c>
      <c r="D62" s="17">
        <v>1.3912800000000001</v>
      </c>
      <c r="E62" s="17">
        <v>1.3012999999999999</v>
      </c>
      <c r="F62" s="17">
        <v>-1.2979499999999999</v>
      </c>
      <c r="G62" s="17">
        <v>0.76839800000000003</v>
      </c>
      <c r="H62" s="17">
        <v>-2.41784</v>
      </c>
      <c r="I62" s="17">
        <v>-2.7965499999999999</v>
      </c>
      <c r="J62" s="17">
        <v>-2.96665</v>
      </c>
      <c r="K62" s="17">
        <v>-2.27197</v>
      </c>
      <c r="L62" s="17">
        <v>2.8733900000000001</v>
      </c>
      <c r="M62" s="17">
        <v>5.68276</v>
      </c>
      <c r="N62" s="17">
        <v>3.1531600000000002</v>
      </c>
      <c r="O62" s="17">
        <v>10.822100000000001</v>
      </c>
      <c r="P62" s="17">
        <v>6.7493400000000001</v>
      </c>
      <c r="Q62" s="17">
        <v>5.05389</v>
      </c>
      <c r="R62" s="17">
        <v>14.1412</v>
      </c>
      <c r="S62" s="17">
        <v>3.4786199999999998</v>
      </c>
      <c r="T62" s="17">
        <v>5.4791299999999996</v>
      </c>
    </row>
    <row r="63" spans="2:20" x14ac:dyDescent="0.2">
      <c r="B63" s="16">
        <v>45807</v>
      </c>
      <c r="C63" s="17">
        <v>-3.0569199999999999</v>
      </c>
      <c r="D63" s="17">
        <v>1.5579799999999999</v>
      </c>
      <c r="E63" s="17">
        <v>1.9438899999999999</v>
      </c>
      <c r="F63" s="17">
        <v>-1.37479</v>
      </c>
      <c r="G63" s="17">
        <v>0.78784699999999996</v>
      </c>
      <c r="H63" s="17">
        <v>-2.2079900000000001</v>
      </c>
      <c r="I63" s="17">
        <v>-2.9159099999999998</v>
      </c>
      <c r="J63" s="17">
        <v>-3.0400399999999999</v>
      </c>
      <c r="K63" s="17">
        <v>-2.62073</v>
      </c>
      <c r="L63" s="17">
        <v>3.5143399999999998</v>
      </c>
      <c r="M63" s="17">
        <v>6.9186399999999999</v>
      </c>
      <c r="N63" s="17">
        <v>3.7680600000000002</v>
      </c>
      <c r="O63" s="17">
        <v>12.565300000000001</v>
      </c>
      <c r="P63" s="17">
        <v>8.1621600000000001</v>
      </c>
      <c r="Q63" s="17">
        <v>6.1257299999999999</v>
      </c>
      <c r="R63" s="17">
        <v>17.3001</v>
      </c>
      <c r="S63" s="17">
        <v>3.5114700000000001</v>
      </c>
      <c r="T63" s="17">
        <v>6.7039</v>
      </c>
    </row>
    <row r="64" spans="2:20" x14ac:dyDescent="0.2">
      <c r="B64" s="16">
        <v>45800</v>
      </c>
      <c r="C64" s="17">
        <v>-3.0732400000000002</v>
      </c>
      <c r="D64" s="17">
        <v>1.4337200000000001</v>
      </c>
      <c r="E64" s="17">
        <v>1.98553</v>
      </c>
      <c r="F64" s="17">
        <v>-1.47889</v>
      </c>
      <c r="G64" s="17">
        <v>1.01427</v>
      </c>
      <c r="H64" s="17">
        <v>-2.3328000000000002</v>
      </c>
      <c r="I64" s="17">
        <v>-2.82945</v>
      </c>
      <c r="J64" s="17">
        <v>-3.1917399999999998</v>
      </c>
      <c r="K64" s="17">
        <v>-2.7556699999999998</v>
      </c>
      <c r="L64" s="17">
        <v>3.3252299999999999</v>
      </c>
      <c r="M64" s="17">
        <v>6.92814</v>
      </c>
      <c r="N64" s="17">
        <v>5.7589600000000001</v>
      </c>
      <c r="O64" s="17">
        <v>11.0893</v>
      </c>
      <c r="P64" s="17">
        <v>9.3406500000000001</v>
      </c>
      <c r="Q64" s="17">
        <v>6.1124099999999997</v>
      </c>
      <c r="R64" s="17">
        <v>15.8964</v>
      </c>
      <c r="S64" s="17">
        <v>6.9724000000000004</v>
      </c>
      <c r="T64" s="17">
        <v>5.6475299999999997</v>
      </c>
    </row>
    <row r="65" spans="2:20" x14ac:dyDescent="0.2">
      <c r="B65" s="16">
        <v>45793</v>
      </c>
      <c r="C65" s="17">
        <v>-3.0061800000000001</v>
      </c>
      <c r="D65" s="17">
        <v>1.43268</v>
      </c>
      <c r="E65" s="17">
        <v>2.2283900000000001</v>
      </c>
      <c r="F65" s="17">
        <v>-1.1948000000000001</v>
      </c>
      <c r="G65" s="17">
        <v>1.37802</v>
      </c>
      <c r="H65" s="17">
        <v>-2.24682</v>
      </c>
      <c r="I65" s="17">
        <v>-2.8488899999999999</v>
      </c>
      <c r="J65" s="17">
        <v>-3.1807699999999999</v>
      </c>
      <c r="K65" s="17">
        <v>-2.5596800000000002</v>
      </c>
      <c r="L65" s="17">
        <v>5.1764700000000001</v>
      </c>
      <c r="M65" s="17">
        <v>10.760400000000001</v>
      </c>
      <c r="N65" s="17">
        <v>7.57531</v>
      </c>
      <c r="O65" s="17">
        <v>14.757899999999999</v>
      </c>
      <c r="P65" s="17">
        <v>13.9261</v>
      </c>
      <c r="Q65" s="17">
        <v>8.2886299999999995</v>
      </c>
      <c r="R65" s="17">
        <v>11.9938</v>
      </c>
      <c r="S65" s="17">
        <v>22.1022</v>
      </c>
      <c r="T65" s="17">
        <v>6.7851299999999997</v>
      </c>
    </row>
    <row r="66" spans="2:20" x14ac:dyDescent="0.2">
      <c r="B66" s="16">
        <v>45786</v>
      </c>
      <c r="C66" s="17">
        <v>-2.9268999999999998</v>
      </c>
      <c r="D66" s="17">
        <v>1.57345</v>
      </c>
      <c r="E66" s="17">
        <v>2.9871599999999998</v>
      </c>
      <c r="F66" s="17">
        <v>-1.3314999999999999</v>
      </c>
      <c r="G66" s="17">
        <v>1.07602</v>
      </c>
      <c r="H66" s="17">
        <v>-2.2852000000000001</v>
      </c>
      <c r="I66" s="17">
        <v>-3.0030800000000002</v>
      </c>
      <c r="J66" s="17">
        <v>-3.1601400000000002</v>
      </c>
      <c r="K66" s="17">
        <v>-2.3322600000000002</v>
      </c>
      <c r="L66" s="17">
        <v>5.2417999999999996</v>
      </c>
      <c r="M66" s="17">
        <v>10.832100000000001</v>
      </c>
      <c r="N66" s="17">
        <v>7.5033399999999997</v>
      </c>
      <c r="O66" s="17">
        <v>17.231100000000001</v>
      </c>
      <c r="P66" s="17">
        <v>13.4513</v>
      </c>
      <c r="Q66" s="17">
        <v>8.35853</v>
      </c>
      <c r="R66" s="17">
        <v>8.6149400000000007</v>
      </c>
      <c r="S66" s="17">
        <v>20.953399999999998</v>
      </c>
      <c r="T66" s="17">
        <v>3.4490599999999998</v>
      </c>
    </row>
    <row r="67" spans="2:20" x14ac:dyDescent="0.2">
      <c r="B67" s="16">
        <v>45779</v>
      </c>
      <c r="C67" s="17">
        <v>-2.9229500000000002</v>
      </c>
      <c r="D67" s="17">
        <v>1.6459999999999999</v>
      </c>
      <c r="E67" s="17">
        <v>2.7033900000000002</v>
      </c>
      <c r="F67" s="17">
        <v>-1.25631</v>
      </c>
      <c r="G67" s="17">
        <v>0.96467099999999995</v>
      </c>
      <c r="H67" s="17">
        <v>-2.0884900000000002</v>
      </c>
      <c r="I67" s="17">
        <v>-2.9238200000000001</v>
      </c>
      <c r="J67" s="17">
        <v>-3.19076</v>
      </c>
      <c r="K67" s="17">
        <v>-2.2800699999999998</v>
      </c>
      <c r="L67" s="17">
        <v>4.0753500000000003</v>
      </c>
      <c r="M67" s="17">
        <v>8.3671799999999994</v>
      </c>
      <c r="N67" s="17">
        <v>5.8673000000000002</v>
      </c>
      <c r="O67" s="17">
        <v>14.6023</v>
      </c>
      <c r="P67" s="17">
        <v>8.4282000000000004</v>
      </c>
      <c r="Q67" s="17">
        <v>6.8867399999999996</v>
      </c>
      <c r="R67" s="17">
        <v>10.763400000000001</v>
      </c>
      <c r="S67" s="17">
        <v>21.2395</v>
      </c>
      <c r="T67" s="17">
        <v>2.5218600000000002</v>
      </c>
    </row>
    <row r="68" spans="2:20" x14ac:dyDescent="0.2">
      <c r="B68" s="16">
        <v>45772</v>
      </c>
      <c r="C68" s="17">
        <v>-2.8832599999999999</v>
      </c>
      <c r="D68" s="17">
        <v>1.57995</v>
      </c>
      <c r="E68" s="17">
        <v>2.70228</v>
      </c>
      <c r="F68" s="17">
        <v>-1.3355999999999999</v>
      </c>
      <c r="G68" s="17">
        <v>0.92107700000000003</v>
      </c>
      <c r="H68" s="17">
        <v>-1.9892399999999999</v>
      </c>
      <c r="I68" s="17">
        <v>-2.50528</v>
      </c>
      <c r="J68" s="17">
        <v>-3.09253</v>
      </c>
      <c r="K68" s="17">
        <v>-2.2315399999999999</v>
      </c>
      <c r="L68" s="17">
        <v>1.51722</v>
      </c>
      <c r="M68" s="17">
        <v>11.284700000000001</v>
      </c>
      <c r="N68" s="17">
        <v>4.8547599999999997</v>
      </c>
      <c r="O68" s="17">
        <v>10.407500000000001</v>
      </c>
      <c r="P68" s="17">
        <v>2.7128999999999999</v>
      </c>
      <c r="Q68" s="17">
        <v>6.54298</v>
      </c>
      <c r="R68" s="17">
        <v>13.8863</v>
      </c>
      <c r="S68" s="17">
        <v>10.197800000000001</v>
      </c>
      <c r="T68" s="17">
        <v>2.8633899999999999</v>
      </c>
    </row>
    <row r="69" spans="2:20" x14ac:dyDescent="0.2">
      <c r="B69" s="16">
        <v>45765</v>
      </c>
      <c r="C69" s="17">
        <v>-3.3158599999999998</v>
      </c>
      <c r="D69" s="17">
        <v>1.57663</v>
      </c>
      <c r="E69" s="17">
        <v>2.80524</v>
      </c>
      <c r="F69" s="17">
        <v>1.33264</v>
      </c>
      <c r="G69" s="17">
        <v>0.74625300000000006</v>
      </c>
      <c r="H69" s="17">
        <v>-1.9728000000000001</v>
      </c>
      <c r="I69" s="17">
        <v>-2.2981799999999999</v>
      </c>
      <c r="J69" s="17">
        <v>-6.2361199999999997</v>
      </c>
      <c r="K69" s="17">
        <v>-2.2369500000000002</v>
      </c>
      <c r="L69" s="17">
        <v>0.97119900000000003</v>
      </c>
      <c r="M69" s="17">
        <v>11.0715</v>
      </c>
      <c r="N69" s="17">
        <v>5.19876</v>
      </c>
      <c r="O69" s="17">
        <v>7.7545500000000001</v>
      </c>
      <c r="P69" s="17">
        <v>2.3761399999999999</v>
      </c>
      <c r="Q69" s="17">
        <v>6.6247999999999996</v>
      </c>
      <c r="R69" s="17">
        <v>13.554500000000001</v>
      </c>
      <c r="S69" s="17">
        <v>10.7524</v>
      </c>
      <c r="T69" s="17">
        <v>2.4573499999999999</v>
      </c>
    </row>
    <row r="70" spans="2:20" x14ac:dyDescent="0.2">
      <c r="B70" s="16">
        <v>45758</v>
      </c>
      <c r="C70" s="17">
        <v>-2.8658299999999999</v>
      </c>
      <c r="D70" s="17">
        <v>1.8735900000000001</v>
      </c>
      <c r="E70" s="17">
        <v>2.5025200000000001</v>
      </c>
      <c r="F70" s="17">
        <v>-1.37571</v>
      </c>
      <c r="G70" s="17">
        <v>0.90862799999999999</v>
      </c>
      <c r="H70" s="17">
        <v>-2.0083799999999998</v>
      </c>
      <c r="I70" s="17">
        <v>-2.69225</v>
      </c>
      <c r="J70" s="17">
        <v>-3.1112299999999999</v>
      </c>
      <c r="K70" s="17">
        <v>-2.0091899999999998</v>
      </c>
      <c r="L70" s="17">
        <v>0.99705299999999997</v>
      </c>
      <c r="M70" s="17">
        <v>11.247999999999999</v>
      </c>
      <c r="N70" s="17">
        <v>5.4812099999999999</v>
      </c>
      <c r="O70" s="17">
        <v>10.1592</v>
      </c>
      <c r="P70" s="17">
        <v>3.2416800000000001</v>
      </c>
      <c r="Q70" s="17">
        <v>6.8706199999999997</v>
      </c>
      <c r="R70" s="17">
        <v>14.401300000000001</v>
      </c>
      <c r="S70" s="17">
        <v>9.8160699999999999</v>
      </c>
      <c r="T70" s="17">
        <v>2.81351</v>
      </c>
    </row>
    <row r="71" spans="2:20" x14ac:dyDescent="0.2">
      <c r="B71" s="16">
        <v>45751</v>
      </c>
      <c r="C71" s="17">
        <v>-2.4532600000000002</v>
      </c>
      <c r="D71" s="17">
        <v>2.2326700000000002</v>
      </c>
      <c r="E71" s="17">
        <v>2.95763</v>
      </c>
      <c r="F71" s="17">
        <v>-1.27769</v>
      </c>
      <c r="G71" s="17">
        <v>0.60345700000000002</v>
      </c>
      <c r="H71" s="17">
        <v>-1.8036399999999999</v>
      </c>
      <c r="I71" s="17">
        <v>-2.42028</v>
      </c>
      <c r="J71" s="17">
        <v>-3.1035699999999999</v>
      </c>
      <c r="K71" s="17">
        <v>-1.9899800000000001</v>
      </c>
      <c r="L71" s="17">
        <v>0.90424300000000002</v>
      </c>
      <c r="M71" s="17">
        <v>7.4020599999999996</v>
      </c>
      <c r="N71" s="17">
        <v>3.5035099999999999</v>
      </c>
      <c r="O71" s="17">
        <v>4.9849899999999998</v>
      </c>
      <c r="P71" s="17">
        <v>4.3598299999999997</v>
      </c>
      <c r="Q71" s="17">
        <v>0.86460999999999999</v>
      </c>
      <c r="R71" s="17">
        <v>6.2456100000000001</v>
      </c>
      <c r="S71" s="17">
        <v>1.61374</v>
      </c>
      <c r="T71" s="17">
        <v>1.2597499999999999</v>
      </c>
    </row>
    <row r="72" spans="2:20" x14ac:dyDescent="0.2">
      <c r="B72" s="16">
        <v>45744</v>
      </c>
      <c r="C72" s="17">
        <v>-2.8708499999999999</v>
      </c>
      <c r="D72" s="17">
        <v>2.2326700000000002</v>
      </c>
      <c r="E72" s="17">
        <v>3.2417600000000002</v>
      </c>
      <c r="F72" s="17">
        <v>-1.4656899999999999</v>
      </c>
      <c r="G72" s="17">
        <v>0.78700199999999998</v>
      </c>
      <c r="H72" s="17">
        <v>-1.8792</v>
      </c>
      <c r="I72" s="17">
        <v>-2.5470000000000002</v>
      </c>
      <c r="J72" s="17">
        <v>-3.1403099999999999</v>
      </c>
      <c r="K72" s="17">
        <v>-1.9863900000000001</v>
      </c>
      <c r="L72" s="17">
        <v>0.876888</v>
      </c>
      <c r="M72" s="17">
        <v>3.6619899999999999</v>
      </c>
      <c r="N72" s="17">
        <v>3.12826</v>
      </c>
      <c r="O72" s="17">
        <v>3.3699400000000002</v>
      </c>
      <c r="P72" s="17">
        <v>5.2503900000000003</v>
      </c>
      <c r="Q72" s="17">
        <v>0.82373499999999999</v>
      </c>
      <c r="R72" s="17">
        <v>4.2572599999999996</v>
      </c>
      <c r="S72" s="17">
        <v>0.889347</v>
      </c>
      <c r="T72" s="17">
        <v>1.52712</v>
      </c>
    </row>
    <row r="73" spans="2:20" x14ac:dyDescent="0.2">
      <c r="B73" s="16">
        <v>45737</v>
      </c>
      <c r="C73" s="17">
        <v>-2.42563</v>
      </c>
      <c r="D73" s="17">
        <v>1.4458599999999999</v>
      </c>
      <c r="E73" s="17">
        <v>3.90646</v>
      </c>
      <c r="F73" s="17">
        <v>-1.3889499999999999</v>
      </c>
      <c r="G73" s="17">
        <v>0.75607400000000002</v>
      </c>
      <c r="H73" s="17">
        <v>-1.7153400000000001</v>
      </c>
      <c r="I73" s="17">
        <v>-2.43458</v>
      </c>
      <c r="J73" s="17">
        <v>-3.0839400000000001</v>
      </c>
      <c r="K73" s="17">
        <v>-1.9912300000000001</v>
      </c>
      <c r="L73" s="17">
        <v>3.54325</v>
      </c>
      <c r="M73" s="17">
        <v>10.716699999999999</v>
      </c>
      <c r="N73" s="17">
        <v>3.28775</v>
      </c>
      <c r="O73" s="17">
        <v>7.0071399999999997</v>
      </c>
      <c r="P73" s="17">
        <v>6.97661</v>
      </c>
      <c r="Q73" s="17">
        <v>6.8984199999999998</v>
      </c>
      <c r="R73" s="17">
        <v>9.9256799999999998</v>
      </c>
      <c r="S73" s="17">
        <v>2.69476</v>
      </c>
      <c r="T73" s="17">
        <v>4.7684699999999998</v>
      </c>
    </row>
    <row r="74" spans="2:20" x14ac:dyDescent="0.2">
      <c r="B74" s="16">
        <v>45730</v>
      </c>
      <c r="C74" s="17">
        <v>-2.9723899999999999</v>
      </c>
      <c r="D74" s="17">
        <v>1.29199</v>
      </c>
      <c r="E74" s="17">
        <v>3.2540300000000002</v>
      </c>
      <c r="F74" s="17">
        <v>-1.47607</v>
      </c>
      <c r="G74" s="17">
        <v>1.0424100000000001</v>
      </c>
      <c r="H74" s="17">
        <v>-2.0092599999999998</v>
      </c>
      <c r="I74" s="17">
        <v>-2.5146199999999999</v>
      </c>
      <c r="J74" s="17">
        <v>-2.94272</v>
      </c>
      <c r="K74" s="17">
        <v>-2.0037799999999999</v>
      </c>
      <c r="L74" s="17">
        <v>4.7060300000000002</v>
      </c>
      <c r="M74" s="17">
        <v>11.548</v>
      </c>
      <c r="N74" s="17">
        <v>5.1147999999999998</v>
      </c>
      <c r="O74" s="17">
        <v>10.0214</v>
      </c>
      <c r="P74" s="17">
        <v>8.2683800000000005</v>
      </c>
      <c r="Q74" s="17">
        <v>8.73414</v>
      </c>
      <c r="R74" s="17">
        <v>13.3652</v>
      </c>
      <c r="S74" s="17">
        <v>2.9605800000000002</v>
      </c>
      <c r="T74" s="17">
        <v>4.6978499999999999</v>
      </c>
    </row>
    <row r="75" spans="2:20" x14ac:dyDescent="0.2">
      <c r="B75" s="16">
        <v>45723</v>
      </c>
      <c r="C75" s="17">
        <v>-2.62201</v>
      </c>
      <c r="D75" s="17">
        <v>1.10094</v>
      </c>
      <c r="E75" s="17">
        <v>2.6530200000000002</v>
      </c>
      <c r="F75" s="17">
        <v>-1.2846</v>
      </c>
      <c r="G75" s="17">
        <v>0.75773199999999996</v>
      </c>
      <c r="H75" s="17">
        <v>-1.96862</v>
      </c>
      <c r="I75" s="17">
        <v>-2.50535</v>
      </c>
      <c r="J75" s="17">
        <v>-2.9188399999999999</v>
      </c>
      <c r="K75" s="17">
        <v>-2.0947</v>
      </c>
      <c r="L75" s="17">
        <v>4.7004999999999999</v>
      </c>
      <c r="M75" s="17">
        <v>11.8315</v>
      </c>
      <c r="N75" s="17">
        <v>4.9391999999999996</v>
      </c>
      <c r="O75" s="17">
        <v>10.516299999999999</v>
      </c>
      <c r="P75" s="17">
        <v>7.7206700000000001</v>
      </c>
      <c r="Q75" s="17">
        <v>8.3920200000000005</v>
      </c>
      <c r="R75" s="17">
        <v>13.4223</v>
      </c>
      <c r="S75" s="17">
        <v>2.6987899999999998</v>
      </c>
      <c r="T75" s="17">
        <v>5.6745999999999999</v>
      </c>
    </row>
    <row r="76" spans="2:20" x14ac:dyDescent="0.2">
      <c r="B76" s="16">
        <v>45716</v>
      </c>
      <c r="C76" s="17">
        <v>-2.4107500000000002</v>
      </c>
      <c r="D76" s="17">
        <v>1.3105800000000001</v>
      </c>
      <c r="E76" s="17">
        <v>2.7110300000000001</v>
      </c>
      <c r="F76" s="17">
        <v>-1.2043299999999999</v>
      </c>
      <c r="G76" s="17">
        <v>0.98732600000000004</v>
      </c>
      <c r="H76" s="17">
        <v>-1.7638199999999999</v>
      </c>
      <c r="I76" s="17">
        <v>-2.51695</v>
      </c>
      <c r="J76" s="17">
        <v>-3.2422300000000002</v>
      </c>
      <c r="K76" s="17">
        <v>-2.0315599999999998</v>
      </c>
      <c r="L76" s="17">
        <v>3.97288</v>
      </c>
      <c r="M76" s="17">
        <v>6.8736899999999999</v>
      </c>
      <c r="N76" s="17">
        <v>8.0558899999999998</v>
      </c>
      <c r="O76" s="17">
        <v>8.6819799999999994</v>
      </c>
      <c r="P76" s="17">
        <v>4.9270399999999999</v>
      </c>
      <c r="Q76" s="17">
        <v>5.8870500000000003</v>
      </c>
      <c r="R76" s="17">
        <v>7.24505</v>
      </c>
      <c r="S76" s="17">
        <v>2.6223299999999998</v>
      </c>
      <c r="T76" s="17">
        <v>3.5237500000000002</v>
      </c>
    </row>
    <row r="77" spans="2:20" x14ac:dyDescent="0.2">
      <c r="B77" s="16">
        <v>45709</v>
      </c>
      <c r="C77" s="17">
        <v>-2.1942499999999998</v>
      </c>
      <c r="D77" s="17">
        <v>1.07239</v>
      </c>
      <c r="E77" s="17">
        <v>2.4829699999999999</v>
      </c>
      <c r="F77" s="17">
        <v>-1.0811900000000001</v>
      </c>
      <c r="G77" s="17">
        <v>0.70626999999999995</v>
      </c>
      <c r="H77" s="17">
        <v>-1.51972</v>
      </c>
      <c r="I77" s="17">
        <v>-2.0500600000000002</v>
      </c>
      <c r="J77" s="17">
        <v>-2.7140300000000002</v>
      </c>
      <c r="K77" s="17">
        <v>-1.7842800000000001</v>
      </c>
      <c r="L77" s="17">
        <v>4.2786</v>
      </c>
      <c r="M77" s="17">
        <v>5.68337</v>
      </c>
      <c r="N77" s="17">
        <v>7.4972399999999997</v>
      </c>
      <c r="O77" s="17">
        <v>8.0851400000000009</v>
      </c>
      <c r="P77" s="17">
        <v>8.1052199999999992</v>
      </c>
      <c r="Q77" s="17">
        <v>5.3107199999999999</v>
      </c>
      <c r="R77" s="17">
        <v>2.29087</v>
      </c>
      <c r="S77" s="17">
        <v>2.9868800000000002</v>
      </c>
      <c r="T77" s="17">
        <v>3.4248500000000002</v>
      </c>
    </row>
    <row r="78" spans="2:20" x14ac:dyDescent="0.2">
      <c r="B78" s="16">
        <v>45702</v>
      </c>
      <c r="C78" s="17">
        <v>-1.7780400000000001</v>
      </c>
      <c r="D78" s="17">
        <v>1.2245299999999999</v>
      </c>
      <c r="E78" s="17">
        <v>2.8335900000000001</v>
      </c>
      <c r="F78" s="17">
        <v>-1.1305099999999999</v>
      </c>
      <c r="G78" s="17">
        <v>1.0528599999999999</v>
      </c>
      <c r="H78" s="17">
        <v>-1.4862599999999999</v>
      </c>
      <c r="I78" s="17">
        <v>-1.9878199999999999</v>
      </c>
      <c r="J78" s="17">
        <v>-2.70729</v>
      </c>
      <c r="K78" s="17">
        <v>-1.56806</v>
      </c>
      <c r="L78" s="17">
        <v>6.5529200000000003</v>
      </c>
      <c r="M78" s="17">
        <v>8.0284200000000006</v>
      </c>
      <c r="N78" s="17">
        <v>7.8150199999999996</v>
      </c>
      <c r="O78" s="17">
        <v>11.0596</v>
      </c>
      <c r="P78" s="17">
        <v>14.1904</v>
      </c>
      <c r="Q78" s="17">
        <v>7.2420200000000001</v>
      </c>
      <c r="R78" s="17">
        <v>9.0097299999999994</v>
      </c>
      <c r="S78" s="17">
        <v>3.6061700000000001</v>
      </c>
      <c r="T78" s="17">
        <v>2.5399500000000002</v>
      </c>
    </row>
    <row r="79" spans="2:20" x14ac:dyDescent="0.2">
      <c r="B79" s="16">
        <v>45695</v>
      </c>
      <c r="C79" s="17">
        <v>-1.6388400000000001</v>
      </c>
      <c r="D79" s="17">
        <v>1.4659800000000001</v>
      </c>
      <c r="E79" s="17">
        <v>2.4997600000000002</v>
      </c>
      <c r="F79" s="17">
        <v>-1.07646</v>
      </c>
      <c r="G79" s="17">
        <v>1.0705499999999999</v>
      </c>
      <c r="H79" s="17">
        <v>-1.4079900000000001</v>
      </c>
      <c r="I79" s="17">
        <v>-1.9449799999999999</v>
      </c>
      <c r="J79" s="17">
        <v>-2.71313</v>
      </c>
      <c r="K79" s="17">
        <v>-1.44112</v>
      </c>
      <c r="L79" s="17">
        <v>6.2233599999999996</v>
      </c>
      <c r="M79" s="17">
        <v>8.2738899999999997</v>
      </c>
      <c r="N79" s="17">
        <v>5.1993200000000002</v>
      </c>
      <c r="O79" s="17">
        <v>11.288399999999999</v>
      </c>
      <c r="P79" s="17">
        <v>14.318300000000001</v>
      </c>
      <c r="Q79" s="17">
        <v>6.7304399999999998</v>
      </c>
      <c r="R79" s="17">
        <v>8.8976799999999994</v>
      </c>
      <c r="S79" s="17">
        <v>3.8872100000000001</v>
      </c>
      <c r="T79" s="17">
        <v>2.1869200000000002</v>
      </c>
    </row>
    <row r="80" spans="2:20" x14ac:dyDescent="0.2">
      <c r="B80" s="16">
        <v>45688</v>
      </c>
      <c r="C80" s="17">
        <v>-1.8100799999999999</v>
      </c>
      <c r="D80" s="17">
        <v>1.25874</v>
      </c>
      <c r="E80" s="17">
        <v>2.5922900000000002</v>
      </c>
      <c r="F80" s="17">
        <v>-1.11189</v>
      </c>
      <c r="G80" s="17">
        <v>1.20926</v>
      </c>
      <c r="H80" s="17">
        <v>-1.3896599999999999</v>
      </c>
      <c r="I80" s="17">
        <v>-1.94347</v>
      </c>
      <c r="J80" s="17">
        <v>-2.7870200000000001</v>
      </c>
      <c r="K80" s="17">
        <v>-1.39499</v>
      </c>
      <c r="L80" s="17">
        <v>6.0488</v>
      </c>
      <c r="M80" s="17">
        <v>8.2785100000000007</v>
      </c>
      <c r="N80" s="17">
        <v>3.36558</v>
      </c>
      <c r="O80" s="17">
        <v>11.4453</v>
      </c>
      <c r="P80" s="17">
        <v>14.3119</v>
      </c>
      <c r="Q80" s="17">
        <v>6.8930100000000003</v>
      </c>
      <c r="R80" s="17">
        <v>8.7836200000000009</v>
      </c>
      <c r="S80" s="17">
        <v>4.37493</v>
      </c>
      <c r="T80" s="17">
        <v>3.9917799999999999</v>
      </c>
    </row>
    <row r="81" spans="2:20" x14ac:dyDescent="0.2">
      <c r="B81" s="16">
        <v>45681</v>
      </c>
      <c r="C81" s="17">
        <v>-2.1807799999999999</v>
      </c>
      <c r="D81" s="17">
        <v>1.0812200000000001</v>
      </c>
      <c r="E81" s="17">
        <v>2.9625300000000001</v>
      </c>
      <c r="F81" s="17">
        <v>-1.41411</v>
      </c>
      <c r="G81" s="17">
        <v>0.83650199999999997</v>
      </c>
      <c r="H81" s="17">
        <v>-1.4850000000000001</v>
      </c>
      <c r="I81" s="17">
        <v>-2.17157</v>
      </c>
      <c r="J81" s="17">
        <v>-2.7870200000000001</v>
      </c>
      <c r="K81" s="17">
        <v>-1.4160999999999999</v>
      </c>
      <c r="L81" s="17">
        <v>6.50997</v>
      </c>
      <c r="M81" s="17">
        <v>7.06595</v>
      </c>
      <c r="N81" s="17">
        <v>3.24634</v>
      </c>
      <c r="O81" s="17">
        <v>6.8816100000000002</v>
      </c>
      <c r="P81" s="17">
        <v>11.6729</v>
      </c>
      <c r="Q81" s="17">
        <v>7.5111400000000001</v>
      </c>
      <c r="R81" s="17">
        <v>12.0243</v>
      </c>
      <c r="S81" s="17">
        <v>3.9951400000000001</v>
      </c>
      <c r="T81" s="17">
        <v>4.0471000000000004</v>
      </c>
    </row>
    <row r="82" spans="2:20" x14ac:dyDescent="0.2">
      <c r="B82" s="16">
        <v>45674</v>
      </c>
      <c r="C82" s="17">
        <v>-1.2527600000000001</v>
      </c>
      <c r="D82" s="17">
        <v>1.5136099999999999</v>
      </c>
      <c r="E82" s="17">
        <v>3.2335199999999999</v>
      </c>
      <c r="F82" s="17">
        <v>-1.3494699999999999</v>
      </c>
      <c r="G82" s="17">
        <v>1.3797299999999999</v>
      </c>
      <c r="H82" s="17">
        <v>-1.5135400000000001</v>
      </c>
      <c r="I82" s="17">
        <v>-2.1564100000000002</v>
      </c>
      <c r="J82" s="17">
        <v>-3.0897100000000002</v>
      </c>
      <c r="K82" s="17">
        <v>-1.3903799999999999</v>
      </c>
      <c r="L82" s="17">
        <v>3.6176900000000001</v>
      </c>
      <c r="M82" s="17">
        <v>2.8497400000000002</v>
      </c>
      <c r="N82" s="17">
        <v>0.855182</v>
      </c>
      <c r="O82" s="17">
        <v>8.8236600000000003</v>
      </c>
      <c r="P82" s="17">
        <v>4.5949600000000004</v>
      </c>
      <c r="Q82" s="17">
        <v>4.1144699999999998</v>
      </c>
      <c r="R82" s="17">
        <v>8.2751000000000001</v>
      </c>
      <c r="S82" s="17">
        <v>3.7429999999999999</v>
      </c>
      <c r="T82" s="17">
        <v>7.2262599999999999</v>
      </c>
    </row>
    <row r="83" spans="2:20" x14ac:dyDescent="0.2">
      <c r="B83" s="16">
        <v>45667</v>
      </c>
      <c r="C83" s="17">
        <v>-1.07219</v>
      </c>
      <c r="D83" s="17">
        <v>1.6245799999999999</v>
      </c>
      <c r="E83" s="17">
        <v>3.4026800000000001</v>
      </c>
      <c r="F83" s="17">
        <v>-1.36548</v>
      </c>
      <c r="G83" s="17">
        <v>1.5535000000000001</v>
      </c>
      <c r="H83" s="17">
        <v>-1.37222</v>
      </c>
      <c r="I83" s="17">
        <v>-2.2311899999999998</v>
      </c>
      <c r="J83" s="17">
        <v>-3.1541399999999999</v>
      </c>
      <c r="K83" s="17">
        <v>-1.30278</v>
      </c>
      <c r="L83" s="17">
        <v>3.0647099999999998</v>
      </c>
      <c r="M83" s="17">
        <v>4.5246199999999996</v>
      </c>
      <c r="N83" s="17">
        <v>1.3387199999999999</v>
      </c>
      <c r="O83" s="17">
        <v>6.2993199999999998</v>
      </c>
      <c r="P83" s="17">
        <v>6.3848200000000004</v>
      </c>
      <c r="Q83" s="17">
        <v>3.0575800000000002</v>
      </c>
      <c r="R83" s="17">
        <v>6.7657800000000003</v>
      </c>
      <c r="S83" s="17">
        <v>0.68776300000000001</v>
      </c>
      <c r="T83" s="17">
        <v>7.1757099999999996</v>
      </c>
    </row>
    <row r="84" spans="2:20" x14ac:dyDescent="0.2">
      <c r="B84" s="16">
        <v>45660</v>
      </c>
      <c r="C84" s="17">
        <v>-0.32067200000000001</v>
      </c>
      <c r="D84" s="17">
        <v>1.45495</v>
      </c>
      <c r="E84" s="17">
        <v>3.1924999999999999</v>
      </c>
      <c r="F84" s="17">
        <v>-1.4038999999999999</v>
      </c>
      <c r="G84" s="17">
        <v>1.92398</v>
      </c>
      <c r="H84" s="17">
        <v>-1.46007</v>
      </c>
      <c r="I84" s="17">
        <v>-2.0682999999999998</v>
      </c>
      <c r="J84" s="17">
        <v>-3.1274999999999999</v>
      </c>
      <c r="K84" s="17">
        <v>-1.3816200000000001</v>
      </c>
      <c r="L84" s="17">
        <v>3.0263300000000002</v>
      </c>
      <c r="M84" s="17">
        <v>5.1159499999999998</v>
      </c>
      <c r="N84" s="17">
        <v>1.57073</v>
      </c>
      <c r="O84" s="17">
        <v>5.9065700000000003</v>
      </c>
      <c r="P84" s="17">
        <v>6.2858799999999997</v>
      </c>
      <c r="Q84" s="17">
        <v>2.57185</v>
      </c>
      <c r="R84" s="17">
        <v>6.7664499999999999</v>
      </c>
      <c r="S84" s="17">
        <v>0.75123799999999996</v>
      </c>
      <c r="T84" s="17">
        <v>8.6868999999999996</v>
      </c>
    </row>
    <row r="85" spans="2:20" x14ac:dyDescent="0.2">
      <c r="B85" s="16">
        <v>45653</v>
      </c>
      <c r="C85" s="17">
        <v>-1.17594</v>
      </c>
      <c r="D85" s="17">
        <v>1.24512</v>
      </c>
      <c r="E85" s="17">
        <v>3.81751</v>
      </c>
      <c r="F85" s="17">
        <v>-1.42492</v>
      </c>
      <c r="G85" s="17">
        <v>3.0498599999999998</v>
      </c>
      <c r="H85" s="17">
        <v>-1.5384100000000001</v>
      </c>
      <c r="I85" s="17">
        <v>-2.2208000000000001</v>
      </c>
      <c r="J85" s="17">
        <v>-2.39412</v>
      </c>
      <c r="K85" s="17">
        <v>-0.81416200000000005</v>
      </c>
      <c r="L85" s="17">
        <v>1.4944</v>
      </c>
      <c r="M85" s="17">
        <v>5.4579300000000002</v>
      </c>
      <c r="N85" s="17">
        <v>1.7092000000000001</v>
      </c>
      <c r="O85" s="17">
        <v>3.79115</v>
      </c>
      <c r="P85" s="17">
        <v>7.26858</v>
      </c>
      <c r="Q85" s="17">
        <v>2.0960399999999999</v>
      </c>
      <c r="R85" s="17">
        <v>4.8899299999999997</v>
      </c>
      <c r="S85" s="17">
        <v>2.6600100000000002</v>
      </c>
      <c r="T85" s="17">
        <v>10.058299999999999</v>
      </c>
    </row>
    <row r="86" spans="2:20" x14ac:dyDescent="0.2">
      <c r="B86" s="16">
        <v>45646</v>
      </c>
      <c r="C86" s="17">
        <v>-1.21194</v>
      </c>
      <c r="D86" s="17">
        <v>1.2669900000000001</v>
      </c>
      <c r="E86" s="17">
        <v>2.7152500000000002</v>
      </c>
      <c r="F86" s="17">
        <v>-1.3754599999999999</v>
      </c>
      <c r="G86" s="17">
        <v>2.06019</v>
      </c>
      <c r="H86" s="17">
        <v>-1.4399500000000001</v>
      </c>
      <c r="I86" s="17">
        <v>-2.28017</v>
      </c>
      <c r="J86" s="17">
        <v>-3.25414</v>
      </c>
      <c r="K86" s="17">
        <v>-1.3964700000000001</v>
      </c>
      <c r="L86" s="17">
        <v>1.7320599999999999</v>
      </c>
      <c r="M86" s="17">
        <v>6.1179399999999999</v>
      </c>
      <c r="N86" s="17">
        <v>0.15388399999999999</v>
      </c>
      <c r="O86" s="17">
        <v>6.6510100000000003</v>
      </c>
      <c r="P86" s="17">
        <v>6.7795300000000003</v>
      </c>
      <c r="Q86" s="17">
        <v>4.08596</v>
      </c>
      <c r="R86" s="17">
        <v>4.9766000000000004</v>
      </c>
      <c r="S86" s="17">
        <v>2.5470999999999999</v>
      </c>
      <c r="T86" s="17">
        <v>8.7084600000000005</v>
      </c>
    </row>
    <row r="87" spans="2:20" x14ac:dyDescent="0.2">
      <c r="B87" s="16">
        <v>45639</v>
      </c>
      <c r="C87" s="17">
        <v>-1.13019</v>
      </c>
      <c r="D87" s="17">
        <v>0.88512400000000002</v>
      </c>
      <c r="E87" s="17">
        <v>2.3961000000000001</v>
      </c>
      <c r="F87" s="17">
        <v>-1.5118199999999999</v>
      </c>
      <c r="G87" s="17">
        <v>1.2070399999999999</v>
      </c>
      <c r="H87" s="17">
        <v>-1.5395099999999999</v>
      </c>
      <c r="I87" s="17">
        <v>-2.4860500000000001</v>
      </c>
      <c r="J87" s="17">
        <v>-3.37791</v>
      </c>
      <c r="K87" s="17">
        <v>-1.4146300000000001</v>
      </c>
      <c r="L87" s="17">
        <v>1.7907599999999999</v>
      </c>
      <c r="M87" s="17">
        <v>4.8112500000000002</v>
      </c>
      <c r="N87" s="17">
        <v>0.42429800000000001</v>
      </c>
      <c r="O87" s="17">
        <v>6.6410600000000004</v>
      </c>
      <c r="P87" s="17">
        <v>4.73569</v>
      </c>
      <c r="Q87" s="17">
        <v>3.88794</v>
      </c>
      <c r="R87" s="17">
        <v>4.1573599999999997</v>
      </c>
      <c r="S87" s="17">
        <v>2.1382599999999998</v>
      </c>
      <c r="T87" s="17">
        <v>8.8003999999999998</v>
      </c>
    </row>
    <row r="88" spans="2:20" x14ac:dyDescent="0.2">
      <c r="B88" s="16">
        <v>45632</v>
      </c>
      <c r="C88" s="17">
        <v>-2.57775</v>
      </c>
      <c r="D88" s="17">
        <v>0.79785600000000001</v>
      </c>
      <c r="E88" s="17">
        <v>2.0023499999999999</v>
      </c>
      <c r="F88" s="17">
        <v>-1.6304099999999999</v>
      </c>
      <c r="G88" s="17">
        <v>1.1700699999999999</v>
      </c>
      <c r="H88" s="17">
        <v>-1.56854</v>
      </c>
      <c r="I88" s="17">
        <v>-2.9522400000000002</v>
      </c>
      <c r="J88" s="17">
        <v>-3.4830100000000002</v>
      </c>
      <c r="K88" s="17">
        <v>-1.3027500000000001</v>
      </c>
      <c r="L88" s="17">
        <v>2.1246100000000001</v>
      </c>
      <c r="M88" s="17">
        <v>7.2025399999999999</v>
      </c>
      <c r="N88" s="17">
        <v>0.40096300000000001</v>
      </c>
      <c r="O88" s="17">
        <v>6.6793199999999997</v>
      </c>
      <c r="P88" s="17">
        <v>8.6365200000000009</v>
      </c>
      <c r="Q88" s="17">
        <v>5.9427899999999996</v>
      </c>
      <c r="R88" s="17">
        <v>9.4634699999999992</v>
      </c>
      <c r="S88" s="17">
        <v>4.4027000000000003</v>
      </c>
      <c r="T88" s="17">
        <v>6.5404999999999998</v>
      </c>
    </row>
    <row r="89" spans="2:20" x14ac:dyDescent="0.2">
      <c r="B89" s="16">
        <v>45625</v>
      </c>
      <c r="C89" s="17">
        <v>-2.0033300000000001</v>
      </c>
      <c r="D89" s="17">
        <v>0.969889</v>
      </c>
      <c r="E89" s="17">
        <v>2.0064099999999998</v>
      </c>
      <c r="F89" s="17">
        <v>-1.6626799999999999</v>
      </c>
      <c r="G89" s="17">
        <v>1.21417</v>
      </c>
      <c r="H89" s="17">
        <v>-1.62886</v>
      </c>
      <c r="I89" s="17">
        <v>-3.1766200000000002</v>
      </c>
      <c r="J89" s="17">
        <v>-3.4536199999999999</v>
      </c>
      <c r="K89" s="17">
        <v>-1.45255</v>
      </c>
      <c r="L89" s="17">
        <v>3.0095200000000002</v>
      </c>
      <c r="M89" s="17">
        <v>8.5017600000000009</v>
      </c>
      <c r="N89" s="17">
        <v>1.05982</v>
      </c>
      <c r="O89" s="17">
        <v>5.2036100000000003</v>
      </c>
      <c r="P89" s="17">
        <v>7.70641</v>
      </c>
      <c r="Q89" s="17">
        <v>5.9396300000000002</v>
      </c>
      <c r="R89" s="17">
        <v>9.3351199999999999</v>
      </c>
      <c r="S89" s="17">
        <v>4.5745500000000003</v>
      </c>
      <c r="T89" s="17">
        <v>3.82273</v>
      </c>
    </row>
    <row r="90" spans="2:20" x14ac:dyDescent="0.2">
      <c r="B90" s="16">
        <v>45618</v>
      </c>
      <c r="C90" s="17">
        <v>-0.80712300000000003</v>
      </c>
      <c r="D90" s="17">
        <v>1.0061899999999999</v>
      </c>
      <c r="E90" s="17">
        <v>1.6820600000000001</v>
      </c>
      <c r="F90" s="17">
        <v>-1.6405700000000001</v>
      </c>
      <c r="G90" s="17">
        <v>0.78734099999999996</v>
      </c>
      <c r="H90" s="17">
        <v>-1.53592</v>
      </c>
      <c r="I90" s="17">
        <v>-2.5208200000000001</v>
      </c>
      <c r="J90" s="17">
        <v>-3.40577</v>
      </c>
      <c r="K90" s="17">
        <v>-1.2341800000000001</v>
      </c>
      <c r="L90" s="17">
        <v>2.46888</v>
      </c>
      <c r="M90" s="17">
        <v>8.2790400000000002</v>
      </c>
      <c r="N90" s="17">
        <v>1.2496499999999999</v>
      </c>
      <c r="O90" s="17">
        <v>6.1220800000000004</v>
      </c>
      <c r="P90" s="17">
        <v>6.3568100000000003</v>
      </c>
      <c r="Q90" s="17">
        <v>4.0816499999999998</v>
      </c>
      <c r="R90" s="17">
        <v>7.9173200000000001</v>
      </c>
      <c r="S90" s="17">
        <v>5.6127500000000001</v>
      </c>
      <c r="T90" s="17">
        <v>2.4075799999999998</v>
      </c>
    </row>
    <row r="91" spans="2:20" x14ac:dyDescent="0.2">
      <c r="B91" s="16">
        <v>45611</v>
      </c>
      <c r="C91" s="17">
        <v>-0.98678500000000002</v>
      </c>
      <c r="D91" s="17">
        <v>1.0838699999999999</v>
      </c>
      <c r="E91" s="17">
        <v>1.57517</v>
      </c>
      <c r="F91" s="17">
        <v>-1.5595600000000001</v>
      </c>
      <c r="G91" s="17">
        <v>0.59402699999999997</v>
      </c>
      <c r="H91" s="17">
        <v>-1.5498799999999999</v>
      </c>
      <c r="I91" s="17">
        <v>-2.33799</v>
      </c>
      <c r="J91" s="17">
        <v>-3.4186700000000001</v>
      </c>
      <c r="K91" s="17">
        <v>-1.0247200000000001</v>
      </c>
      <c r="L91" s="17">
        <v>2.6869999999999998</v>
      </c>
      <c r="M91" s="17">
        <v>8.2860899999999997</v>
      </c>
      <c r="N91" s="17">
        <v>1.2546200000000001</v>
      </c>
      <c r="O91" s="17">
        <v>7.4310700000000001</v>
      </c>
      <c r="P91" s="17">
        <v>5.2653800000000004</v>
      </c>
      <c r="Q91" s="17">
        <v>4.0647200000000003</v>
      </c>
      <c r="R91" s="17">
        <v>4.0766799999999996</v>
      </c>
      <c r="S91" s="17">
        <v>5.6781899999999998</v>
      </c>
      <c r="T91" s="17">
        <v>4.93832</v>
      </c>
    </row>
    <row r="92" spans="2:20" x14ac:dyDescent="0.2">
      <c r="B92" s="16">
        <v>45604</v>
      </c>
      <c r="C92" s="17">
        <v>-2.30267</v>
      </c>
      <c r="D92" s="17">
        <v>1.1160699999999999</v>
      </c>
      <c r="E92" s="17">
        <v>1.43144</v>
      </c>
      <c r="F92" s="17">
        <v>-1.6708400000000001</v>
      </c>
      <c r="G92" s="17">
        <v>1.0345599999999999</v>
      </c>
      <c r="H92" s="17">
        <v>-1.5408500000000001</v>
      </c>
      <c r="I92" s="17">
        <v>-2.1928700000000001</v>
      </c>
      <c r="J92" s="17">
        <v>-3.2392799999999999</v>
      </c>
      <c r="K92" s="17">
        <v>-1.0764400000000001</v>
      </c>
      <c r="L92" s="17">
        <v>2.73156</v>
      </c>
      <c r="M92" s="17">
        <v>7.7192600000000002</v>
      </c>
      <c r="N92" s="17">
        <v>1.40856</v>
      </c>
      <c r="O92" s="17">
        <v>7.6723100000000004</v>
      </c>
      <c r="P92" s="17">
        <v>2.6708599999999998</v>
      </c>
      <c r="Q92" s="17">
        <v>1.9810000000000001</v>
      </c>
      <c r="R92" s="17">
        <v>5.5136900000000004</v>
      </c>
      <c r="S92" s="17">
        <v>5.4353400000000001</v>
      </c>
      <c r="T92" s="17">
        <v>4.9055099999999996</v>
      </c>
    </row>
    <row r="93" spans="2:20" x14ac:dyDescent="0.2">
      <c r="B93" s="16">
        <v>45597</v>
      </c>
      <c r="C93" s="17">
        <v>-2.39622</v>
      </c>
      <c r="D93" s="17">
        <v>1.1125</v>
      </c>
      <c r="E93" s="17">
        <v>1.4003399999999999</v>
      </c>
      <c r="F93" s="17">
        <v>-1.79331</v>
      </c>
      <c r="G93" s="17">
        <v>0.49673899999999999</v>
      </c>
      <c r="H93" s="17">
        <v>-1.61189</v>
      </c>
      <c r="I93" s="17">
        <v>-2.4164699999999999</v>
      </c>
      <c r="J93" s="17">
        <v>-3.4362499999999998</v>
      </c>
      <c r="K93" s="17">
        <v>-1.3832599999999999</v>
      </c>
      <c r="L93" s="17">
        <v>2.6621000000000001</v>
      </c>
      <c r="M93" s="17">
        <v>6.7920299999999996</v>
      </c>
      <c r="N93" s="17">
        <v>0.51530200000000004</v>
      </c>
      <c r="O93" s="17">
        <v>7.4828000000000001</v>
      </c>
      <c r="P93" s="17">
        <v>3.65856</v>
      </c>
      <c r="Q93" s="17">
        <v>2.0114999999999998</v>
      </c>
      <c r="R93" s="17">
        <v>6.3072299999999997</v>
      </c>
      <c r="S93" s="17">
        <v>2.2816700000000001</v>
      </c>
      <c r="T93" s="17">
        <v>4.1101599999999996</v>
      </c>
    </row>
    <row r="94" spans="2:20" x14ac:dyDescent="0.2">
      <c r="B94" s="16">
        <v>45590</v>
      </c>
      <c r="C94" s="17">
        <v>-2.77366</v>
      </c>
      <c r="D94" s="17">
        <v>1.23455</v>
      </c>
      <c r="E94" s="17">
        <v>1.50898</v>
      </c>
      <c r="F94" s="17">
        <v>-1.9591400000000001</v>
      </c>
      <c r="G94" s="17">
        <v>8.2313999999999998E-2</v>
      </c>
      <c r="H94" s="17">
        <v>-1.7318199999999999</v>
      </c>
      <c r="I94" s="17">
        <v>-2.3363299999999998</v>
      </c>
      <c r="J94" s="17">
        <v>-3.4965199999999999</v>
      </c>
      <c r="K94" s="17">
        <v>-1.7570699999999999</v>
      </c>
      <c r="L94" s="17">
        <v>5.9630999999999998</v>
      </c>
      <c r="M94" s="17">
        <v>14.620699999999999</v>
      </c>
      <c r="N94" s="17">
        <v>1.3778999999999999</v>
      </c>
      <c r="O94" s="17">
        <v>8.4520800000000005</v>
      </c>
      <c r="P94" s="17">
        <v>5.9957500000000001</v>
      </c>
      <c r="Q94" s="17">
        <v>5.8845599999999996</v>
      </c>
      <c r="R94" s="17">
        <v>10.4169</v>
      </c>
      <c r="S94" s="17">
        <v>9.9077699999999993</v>
      </c>
      <c r="T94" s="17">
        <v>3.1359699999999999</v>
      </c>
    </row>
    <row r="95" spans="2:20" x14ac:dyDescent="0.2">
      <c r="B95" s="16">
        <v>45583</v>
      </c>
      <c r="C95" s="17">
        <v>-2.6975500000000001</v>
      </c>
      <c r="D95" s="17">
        <v>1.1231</v>
      </c>
      <c r="E95" s="17">
        <v>1.5813999999999999</v>
      </c>
      <c r="F95" s="17">
        <v>-2.0711499999999998</v>
      </c>
      <c r="G95" s="17">
        <v>0.38670399999999999</v>
      </c>
      <c r="H95" s="17">
        <v>-1.75512</v>
      </c>
      <c r="I95" s="17">
        <v>-2.5760000000000001</v>
      </c>
      <c r="J95" s="17">
        <v>-3.6056900000000001</v>
      </c>
      <c r="K95" s="17">
        <v>-1.9535199999999999</v>
      </c>
      <c r="L95" s="17">
        <v>8.2849000000000004</v>
      </c>
      <c r="M95" s="17">
        <v>15.435600000000001</v>
      </c>
      <c r="N95" s="17">
        <v>1.34558</v>
      </c>
      <c r="O95" s="17">
        <v>15.5624</v>
      </c>
      <c r="P95" s="17">
        <v>13.2781</v>
      </c>
      <c r="Q95" s="17">
        <v>8.8027999999999995</v>
      </c>
      <c r="R95" s="17">
        <v>14.444599999999999</v>
      </c>
      <c r="S95" s="17">
        <v>12.3292</v>
      </c>
      <c r="T95" s="17">
        <v>3.03627</v>
      </c>
    </row>
    <row r="96" spans="2:20" x14ac:dyDescent="0.2">
      <c r="B96" s="16">
        <v>45576</v>
      </c>
      <c r="C96" s="17">
        <v>-2.6227800000000001</v>
      </c>
      <c r="D96" s="17">
        <v>1.5906800000000001</v>
      </c>
      <c r="E96" s="17">
        <v>1.9077900000000001</v>
      </c>
      <c r="F96" s="17">
        <v>-1.98475</v>
      </c>
      <c r="G96" s="17">
        <v>0.66272799999999998</v>
      </c>
      <c r="H96" s="17">
        <v>-1.73746</v>
      </c>
      <c r="I96" s="17">
        <v>-2.6513100000000001</v>
      </c>
      <c r="J96" s="17">
        <v>-3.5564800000000001</v>
      </c>
      <c r="K96" s="17">
        <v>-2.06976</v>
      </c>
      <c r="L96" s="17">
        <v>8.5542999999999996</v>
      </c>
      <c r="M96" s="17">
        <v>16.1753</v>
      </c>
      <c r="N96" s="17">
        <v>2.6441699999999999</v>
      </c>
      <c r="O96" s="17">
        <v>15.263199999999999</v>
      </c>
      <c r="P96" s="17">
        <v>16.998999999999999</v>
      </c>
      <c r="Q96" s="17">
        <v>9.1355400000000007</v>
      </c>
      <c r="R96" s="17">
        <v>14.5252</v>
      </c>
      <c r="S96" s="17">
        <v>11.9842</v>
      </c>
      <c r="T96" s="17">
        <v>5.2788399999999998</v>
      </c>
    </row>
    <row r="97" spans="2:20" x14ac:dyDescent="0.2">
      <c r="B97" s="16">
        <v>45569</v>
      </c>
      <c r="C97" s="17">
        <v>-2.8687900000000002</v>
      </c>
      <c r="D97" s="17">
        <v>1.5216499999999999</v>
      </c>
      <c r="E97" s="17">
        <v>1.6924300000000001</v>
      </c>
      <c r="F97" s="17">
        <v>-2.0581299999999998</v>
      </c>
      <c r="G97" s="17">
        <v>0.213447</v>
      </c>
      <c r="H97" s="17">
        <v>-1.6919599999999999</v>
      </c>
      <c r="I97" s="17">
        <v>-2.5137100000000001</v>
      </c>
      <c r="J97" s="17">
        <v>-3.39649</v>
      </c>
      <c r="K97" s="17">
        <v>-2.2702300000000002</v>
      </c>
      <c r="L97" s="17">
        <v>8.5096000000000007</v>
      </c>
      <c r="M97" s="17">
        <v>16.029</v>
      </c>
      <c r="N97" s="17">
        <v>2.6737600000000001</v>
      </c>
      <c r="O97" s="17">
        <v>15.499700000000001</v>
      </c>
      <c r="P97" s="17">
        <v>14.916600000000001</v>
      </c>
      <c r="Q97" s="17">
        <v>9.2076399999999996</v>
      </c>
      <c r="R97" s="17">
        <v>15.1365</v>
      </c>
      <c r="S97" s="17">
        <v>11.870100000000001</v>
      </c>
      <c r="T97" s="17">
        <v>5.3982700000000001</v>
      </c>
    </row>
    <row r="98" spans="2:20" x14ac:dyDescent="0.2">
      <c r="B98" s="16">
        <v>45562</v>
      </c>
      <c r="C98" s="17">
        <v>-2.9298600000000001</v>
      </c>
      <c r="D98" s="17">
        <v>1.5179</v>
      </c>
      <c r="E98" s="17">
        <v>1.84368</v>
      </c>
      <c r="F98" s="17">
        <v>-2.00535</v>
      </c>
      <c r="G98" s="17">
        <v>9.6308000000000005E-2</v>
      </c>
      <c r="H98" s="17">
        <v>-1.8977200000000001</v>
      </c>
      <c r="I98" s="17">
        <v>-2.50813</v>
      </c>
      <c r="J98" s="17">
        <v>-3.31914</v>
      </c>
      <c r="K98" s="17">
        <v>-2.3413599999999999</v>
      </c>
      <c r="L98" s="17">
        <v>3.9758300000000002</v>
      </c>
      <c r="M98" s="17">
        <v>3.0982099999999999</v>
      </c>
      <c r="N98" s="17">
        <v>2.19306</v>
      </c>
      <c r="O98" s="17">
        <v>7.9877900000000004</v>
      </c>
      <c r="P98" s="17">
        <v>8.2418600000000009</v>
      </c>
      <c r="Q98" s="17">
        <v>2.7914300000000001</v>
      </c>
      <c r="R98" s="17">
        <v>4.9489400000000003</v>
      </c>
      <c r="S98" s="17">
        <v>5.6321199999999996</v>
      </c>
      <c r="T98" s="17">
        <v>2.65435</v>
      </c>
    </row>
    <row r="99" spans="2:20" x14ac:dyDescent="0.2">
      <c r="B99" s="16">
        <v>45555</v>
      </c>
      <c r="C99" s="17">
        <v>-3.5150899999999998</v>
      </c>
      <c r="D99" s="17">
        <v>1.79681</v>
      </c>
      <c r="E99" s="17">
        <v>1.6636899999999999</v>
      </c>
      <c r="F99" s="17">
        <v>-1.8301799999999999</v>
      </c>
      <c r="G99" s="17">
        <v>-8.6165000000000005E-2</v>
      </c>
      <c r="H99" s="17">
        <v>-1.87666</v>
      </c>
      <c r="I99" s="17">
        <v>-2.5306999999999999</v>
      </c>
      <c r="J99" s="17">
        <v>-3.47234</v>
      </c>
      <c r="K99" s="17">
        <v>-2.32219</v>
      </c>
      <c r="L99" s="17">
        <v>2.8845100000000001</v>
      </c>
      <c r="M99" s="17">
        <v>4.2522700000000002</v>
      </c>
      <c r="N99" s="17">
        <v>1.8202</v>
      </c>
      <c r="O99" s="17">
        <v>2.7525400000000002</v>
      </c>
      <c r="P99" s="17">
        <v>7.5181100000000001</v>
      </c>
      <c r="Q99" s="17">
        <v>1.10873</v>
      </c>
      <c r="R99" s="17">
        <v>3.8900899999999998</v>
      </c>
      <c r="S99" s="17">
        <v>1.2255400000000001</v>
      </c>
      <c r="T99" s="17">
        <v>1.06216</v>
      </c>
    </row>
    <row r="100" spans="2:20" x14ac:dyDescent="0.2">
      <c r="B100" s="16">
        <v>45548</v>
      </c>
      <c r="C100" s="17">
        <v>-3.6528499999999999</v>
      </c>
      <c r="D100" s="17">
        <v>1.9060600000000001</v>
      </c>
      <c r="E100" s="17">
        <v>1.3672500000000001</v>
      </c>
      <c r="F100" s="17">
        <v>-2.0558200000000002</v>
      </c>
      <c r="G100" s="17">
        <v>0.203789</v>
      </c>
      <c r="H100" s="17">
        <v>-1.9366300000000001</v>
      </c>
      <c r="I100" s="17">
        <v>-2.7722099999999998</v>
      </c>
      <c r="J100" s="17">
        <v>-3.90164</v>
      </c>
      <c r="K100" s="17">
        <v>-2.1448499999999999</v>
      </c>
      <c r="L100" s="17">
        <v>2.8228300000000002</v>
      </c>
      <c r="M100" s="17">
        <v>4.5682799999999997</v>
      </c>
      <c r="N100" s="17">
        <v>0.68315999999999999</v>
      </c>
      <c r="O100" s="17">
        <v>7.3962399999999997</v>
      </c>
      <c r="P100" s="17">
        <v>4.9976200000000004</v>
      </c>
      <c r="Q100" s="17">
        <v>3.5730599999999999</v>
      </c>
      <c r="R100" s="17">
        <v>6.2133799999999999</v>
      </c>
      <c r="S100" s="17">
        <v>4.60419</v>
      </c>
      <c r="T100" s="17">
        <v>5.0171900000000003</v>
      </c>
    </row>
    <row r="101" spans="2:20" x14ac:dyDescent="0.2">
      <c r="B101" s="16">
        <v>45541</v>
      </c>
      <c r="C101" s="17">
        <v>-3.91005</v>
      </c>
      <c r="D101" s="17">
        <v>1.81115</v>
      </c>
      <c r="E101" s="17">
        <v>1.29436</v>
      </c>
      <c r="F101" s="17">
        <v>-2.1670400000000001</v>
      </c>
      <c r="G101" s="17">
        <v>0.16111300000000001</v>
      </c>
      <c r="H101" s="17">
        <v>-1.9825999999999999</v>
      </c>
      <c r="I101" s="17">
        <v>-2.9462600000000001</v>
      </c>
      <c r="J101" s="17">
        <v>-4.0559799999999999</v>
      </c>
      <c r="K101" s="17">
        <v>-2.1481300000000001</v>
      </c>
      <c r="L101" s="17">
        <v>2.6059800000000002</v>
      </c>
      <c r="M101" s="17">
        <v>5.5716000000000001</v>
      </c>
      <c r="N101" s="17">
        <v>0.64912199999999998</v>
      </c>
      <c r="O101" s="17">
        <v>7.3635400000000004</v>
      </c>
      <c r="P101" s="17">
        <v>6.0385799999999996</v>
      </c>
      <c r="Q101" s="17">
        <v>3.42909</v>
      </c>
      <c r="R101" s="17">
        <v>6.2061799999999998</v>
      </c>
      <c r="S101" s="17">
        <v>4.4135</v>
      </c>
      <c r="T101" s="17">
        <v>4.97098</v>
      </c>
    </row>
    <row r="102" spans="2:20" x14ac:dyDescent="0.2">
      <c r="B102" s="16">
        <v>45534</v>
      </c>
      <c r="C102" s="17">
        <v>-4.2352999999999996</v>
      </c>
      <c r="D102" s="17">
        <v>1.4459200000000001</v>
      </c>
      <c r="E102" s="17">
        <v>1.11453</v>
      </c>
      <c r="F102" s="17">
        <v>-2.4058600000000001</v>
      </c>
      <c r="G102" s="17">
        <v>0.19251199999999999</v>
      </c>
      <c r="H102" s="17">
        <v>-2.11605</v>
      </c>
      <c r="I102" s="17">
        <v>-2.9214600000000002</v>
      </c>
      <c r="J102" s="17">
        <v>-3.9045700000000001</v>
      </c>
      <c r="K102" s="17">
        <v>-2.3986399999999999</v>
      </c>
      <c r="L102" s="17">
        <v>3.2117599999999999</v>
      </c>
      <c r="M102" s="17">
        <v>5.7131299999999996</v>
      </c>
      <c r="N102" s="17">
        <v>0.86130399999999996</v>
      </c>
      <c r="O102" s="17">
        <v>8.3117400000000004</v>
      </c>
      <c r="P102" s="17">
        <v>5.7830899999999996</v>
      </c>
      <c r="Q102" s="17">
        <v>3.58134</v>
      </c>
      <c r="R102" s="17">
        <v>7.7254100000000001</v>
      </c>
      <c r="S102" s="17">
        <v>4.4520099999999996</v>
      </c>
      <c r="T102" s="17">
        <v>4.8872099999999996</v>
      </c>
    </row>
    <row r="103" spans="2:20" x14ac:dyDescent="0.2">
      <c r="B103" s="16">
        <v>45527</v>
      </c>
      <c r="C103" s="17">
        <v>-3.7988900000000001</v>
      </c>
      <c r="D103" s="17">
        <v>1.3249599999999999</v>
      </c>
      <c r="E103" s="17">
        <v>1.1138600000000001</v>
      </c>
      <c r="F103" s="17">
        <v>-2.4676399999999998</v>
      </c>
      <c r="G103" s="17">
        <v>0.21323800000000001</v>
      </c>
      <c r="H103" s="17">
        <v>-2.0222899999999999</v>
      </c>
      <c r="I103" s="17">
        <v>-3.0225499999999998</v>
      </c>
      <c r="J103" s="17">
        <v>-4.1257799999999998</v>
      </c>
      <c r="K103" s="17">
        <v>-2.3057099999999999</v>
      </c>
      <c r="L103" s="17">
        <v>5.7080299999999999</v>
      </c>
      <c r="M103" s="17">
        <v>2.96618</v>
      </c>
      <c r="N103" s="17">
        <v>0.87803900000000001</v>
      </c>
      <c r="O103" s="17">
        <v>8.4059200000000001</v>
      </c>
      <c r="P103" s="17">
        <v>10.6812</v>
      </c>
      <c r="Q103" s="17">
        <v>4.1524599999999996</v>
      </c>
      <c r="R103" s="17">
        <v>7.4684999999999997</v>
      </c>
      <c r="S103" s="17">
        <v>2.6330499999999999</v>
      </c>
      <c r="T103" s="17">
        <v>3.6517400000000002</v>
      </c>
    </row>
    <row r="104" spans="2:20" x14ac:dyDescent="0.2">
      <c r="B104" s="16">
        <v>45520</v>
      </c>
      <c r="C104" s="17">
        <v>-3.86144</v>
      </c>
      <c r="D104" s="17">
        <v>1.05671</v>
      </c>
      <c r="E104" s="17">
        <v>1.1132599999999999</v>
      </c>
      <c r="F104" s="17">
        <v>-2.5550299999999999</v>
      </c>
      <c r="G104" s="17">
        <v>0.68341399999999997</v>
      </c>
      <c r="H104" s="17">
        <v>-1.8242799999999999</v>
      </c>
      <c r="I104" s="17">
        <v>-3.0385900000000001</v>
      </c>
      <c r="J104" s="17">
        <v>-4.1564399999999999</v>
      </c>
      <c r="K104" s="17">
        <v>-2.2738700000000001</v>
      </c>
      <c r="L104" s="17">
        <v>5.6456799999999996</v>
      </c>
      <c r="M104" s="17">
        <v>6.7210700000000001</v>
      </c>
      <c r="N104" s="17">
        <v>0.73988100000000001</v>
      </c>
      <c r="O104" s="17">
        <v>7.1177700000000002</v>
      </c>
      <c r="P104" s="17">
        <v>11.2193</v>
      </c>
      <c r="Q104" s="17">
        <v>4.0376599999999998</v>
      </c>
      <c r="R104" s="17">
        <v>6.0591600000000003</v>
      </c>
      <c r="S104" s="17">
        <v>2.2768700000000002</v>
      </c>
      <c r="T104" s="17">
        <v>4.0841399999999997</v>
      </c>
    </row>
    <row r="105" spans="2:20" x14ac:dyDescent="0.2">
      <c r="B105" s="16">
        <v>45513</v>
      </c>
      <c r="C105" s="17">
        <v>-3.0434100000000002</v>
      </c>
      <c r="D105" s="17">
        <v>1.00359</v>
      </c>
      <c r="E105" s="17">
        <v>1.03626</v>
      </c>
      <c r="F105" s="17">
        <v>9.3491599999999995</v>
      </c>
      <c r="G105" s="17">
        <v>1.04504</v>
      </c>
      <c r="H105" s="17">
        <v>-1.8467199999999999</v>
      </c>
      <c r="I105" s="17">
        <v>-7.7867800000000003</v>
      </c>
      <c r="J105" s="17">
        <v>-10.513299999999999</v>
      </c>
      <c r="K105" s="17">
        <v>6.16873</v>
      </c>
      <c r="L105" s="17">
        <v>5.5366299999999997</v>
      </c>
      <c r="M105" s="17">
        <v>5.6766100000000002</v>
      </c>
      <c r="N105" s="17">
        <v>0.81933900000000004</v>
      </c>
      <c r="O105" s="17">
        <v>9.2461599999999997</v>
      </c>
      <c r="P105" s="17">
        <v>9.7782599999999995</v>
      </c>
      <c r="Q105" s="17">
        <v>4.0100699999999998</v>
      </c>
      <c r="R105" s="17">
        <v>8.2626399999999993</v>
      </c>
      <c r="S105" s="17">
        <v>5.2992499999999998</v>
      </c>
      <c r="T105" s="17">
        <v>4.4897099999999996</v>
      </c>
    </row>
    <row r="106" spans="2:20" x14ac:dyDescent="0.2">
      <c r="B106" s="16">
        <v>45506</v>
      </c>
      <c r="C106" s="17">
        <v>-3.61544</v>
      </c>
      <c r="D106" s="17">
        <v>1.1167899999999999</v>
      </c>
      <c r="E106" s="17">
        <v>1.1523600000000001</v>
      </c>
      <c r="F106" s="17">
        <v>-2.5055000000000001</v>
      </c>
      <c r="G106" s="17">
        <v>0.67332499999999995</v>
      </c>
      <c r="H106" s="17">
        <v>-1.8308800000000001</v>
      </c>
      <c r="I106" s="17">
        <v>-3.0123199999999999</v>
      </c>
      <c r="J106" s="17">
        <v>-4.0517399999999997</v>
      </c>
      <c r="K106" s="17">
        <v>-2.1666099999999999</v>
      </c>
      <c r="L106" s="17">
        <v>4.93377</v>
      </c>
      <c r="M106" s="17">
        <v>3.3700999999999999</v>
      </c>
      <c r="N106" s="17">
        <v>0.88294499999999998</v>
      </c>
      <c r="O106" s="17">
        <v>8.6065400000000007</v>
      </c>
      <c r="P106" s="17">
        <v>11.184200000000001</v>
      </c>
      <c r="Q106" s="17">
        <v>4.3115500000000004</v>
      </c>
      <c r="R106" s="17">
        <v>7.5735999999999999</v>
      </c>
      <c r="S106" s="17">
        <v>4.2693399999999997</v>
      </c>
      <c r="T106" s="17">
        <v>3.8900700000000001</v>
      </c>
    </row>
    <row r="107" spans="2:20" x14ac:dyDescent="0.2">
      <c r="B107" s="16">
        <v>45499</v>
      </c>
      <c r="C107" s="17">
        <v>-2.8218999999999999</v>
      </c>
      <c r="D107" s="17">
        <v>1.0547899999999999</v>
      </c>
      <c r="E107" s="17">
        <v>1.1526700000000001</v>
      </c>
      <c r="F107" s="17">
        <v>-2.5221900000000002</v>
      </c>
      <c r="G107" s="17">
        <v>0.44305699999999998</v>
      </c>
      <c r="H107" s="17">
        <v>-1.76691</v>
      </c>
      <c r="I107" s="17">
        <v>-2.8566699999999998</v>
      </c>
      <c r="J107" s="17">
        <v>-3.9830199999999998</v>
      </c>
      <c r="K107" s="17">
        <v>-2.1436899999999999</v>
      </c>
      <c r="L107" s="17">
        <v>1.0609200000000001</v>
      </c>
      <c r="M107" s="17">
        <v>3.0053899999999998</v>
      </c>
      <c r="N107" s="17">
        <v>0.94625400000000004</v>
      </c>
      <c r="O107" s="17">
        <v>5.04277</v>
      </c>
      <c r="P107" s="17">
        <v>2.0380099999999999</v>
      </c>
      <c r="Q107" s="17">
        <v>1.5360199999999999</v>
      </c>
      <c r="R107" s="17">
        <v>5.6039399999999997</v>
      </c>
      <c r="S107" s="17">
        <v>3.13889</v>
      </c>
      <c r="T107" s="17">
        <v>1.77779</v>
      </c>
    </row>
    <row r="108" spans="2:20" x14ac:dyDescent="0.2">
      <c r="B108" s="16">
        <v>45492</v>
      </c>
      <c r="C108" s="17">
        <v>-2.52996</v>
      </c>
      <c r="D108" s="17">
        <v>0.818245</v>
      </c>
      <c r="E108" s="17">
        <v>1.15408</v>
      </c>
      <c r="F108" s="17">
        <v>-2.3484099999999999</v>
      </c>
      <c r="G108" s="17">
        <v>-3.0855E-2</v>
      </c>
      <c r="H108" s="17">
        <v>-1.7712699999999999</v>
      </c>
      <c r="I108" s="17">
        <v>-2.9792200000000002</v>
      </c>
      <c r="J108" s="17">
        <v>-4.0607100000000003</v>
      </c>
      <c r="K108" s="17">
        <v>-2.14147</v>
      </c>
      <c r="L108" s="17">
        <v>0.83984899999999996</v>
      </c>
      <c r="M108" s="17">
        <v>1.6888399999999999</v>
      </c>
      <c r="N108" s="17">
        <v>1.71919</v>
      </c>
      <c r="O108" s="17">
        <v>6.0884600000000004</v>
      </c>
      <c r="P108" s="17">
        <v>1.8526800000000001</v>
      </c>
      <c r="Q108" s="17">
        <v>1.77681</v>
      </c>
      <c r="R108" s="17">
        <v>4.8620200000000002</v>
      </c>
      <c r="S108" s="17">
        <v>2.9009100000000001</v>
      </c>
      <c r="T108" s="17">
        <v>3.0916399999999999</v>
      </c>
    </row>
    <row r="109" spans="2:20" x14ac:dyDescent="0.2">
      <c r="B109" s="16">
        <v>45485</v>
      </c>
      <c r="C109" s="17">
        <v>-2.4396399999999998</v>
      </c>
      <c r="D109" s="17">
        <v>0.97098700000000004</v>
      </c>
      <c r="E109" s="17">
        <v>1.1193200000000001</v>
      </c>
      <c r="F109" s="17">
        <v>-2.36497</v>
      </c>
      <c r="G109" s="17">
        <v>-5.1371E-2</v>
      </c>
      <c r="H109" s="17">
        <v>-1.7519</v>
      </c>
      <c r="I109" s="17">
        <v>-2.94618</v>
      </c>
      <c r="J109" s="17">
        <v>-4.0125900000000003</v>
      </c>
      <c r="K109" s="17">
        <v>-2.0680000000000001</v>
      </c>
      <c r="L109" s="17">
        <v>1.2076499999999999</v>
      </c>
      <c r="M109" s="17">
        <v>2.1891699999999998</v>
      </c>
      <c r="N109" s="17">
        <v>1.3829899999999999</v>
      </c>
      <c r="O109" s="17">
        <v>4.2489699999999999</v>
      </c>
      <c r="P109" s="17">
        <v>0.96879499999999996</v>
      </c>
      <c r="Q109" s="17">
        <v>1.5123</v>
      </c>
      <c r="R109" s="17">
        <v>3.8331900000000001</v>
      </c>
      <c r="S109" s="17">
        <v>0.988784</v>
      </c>
      <c r="T109" s="17">
        <v>3.56758</v>
      </c>
    </row>
    <row r="110" spans="2:20" x14ac:dyDescent="0.2">
      <c r="B110" s="16">
        <v>45478</v>
      </c>
      <c r="C110" s="17">
        <v>-2.7394099999999999</v>
      </c>
      <c r="D110" s="17">
        <v>0.62843499999999997</v>
      </c>
      <c r="E110" s="17">
        <v>1.15585</v>
      </c>
      <c r="F110" s="17">
        <v>-2.59341</v>
      </c>
      <c r="G110" s="17">
        <v>6.1527999999999999E-2</v>
      </c>
      <c r="H110" s="17">
        <v>-1.82389</v>
      </c>
      <c r="I110" s="17">
        <v>-2.9774500000000002</v>
      </c>
      <c r="J110" s="17">
        <v>-3.9519199999999999</v>
      </c>
      <c r="K110" s="17">
        <v>-2.0665200000000001</v>
      </c>
      <c r="L110" s="17">
        <v>1.17693</v>
      </c>
      <c r="M110" s="17">
        <v>6.1596000000000002</v>
      </c>
      <c r="N110" s="17">
        <v>1.4026000000000001</v>
      </c>
      <c r="O110" s="17">
        <v>4.6214399999999998</v>
      </c>
      <c r="P110" s="17">
        <v>2.7684099999999998</v>
      </c>
      <c r="Q110" s="17">
        <v>1.8940399999999999</v>
      </c>
      <c r="R110" s="17">
        <v>2.4275600000000002</v>
      </c>
      <c r="S110" s="17">
        <v>1.0297499999999999</v>
      </c>
      <c r="T110" s="17">
        <v>3.4590900000000002</v>
      </c>
    </row>
    <row r="111" spans="2:20" x14ac:dyDescent="0.2">
      <c r="B111" s="16">
        <v>45471</v>
      </c>
      <c r="C111" s="17">
        <v>-2.99959</v>
      </c>
      <c r="D111" s="17">
        <v>0.53259299999999998</v>
      </c>
      <c r="E111" s="17">
        <v>1.1207400000000001</v>
      </c>
      <c r="F111" s="17">
        <v>-2.42624</v>
      </c>
      <c r="G111" s="17">
        <v>0.14341699999999999</v>
      </c>
      <c r="H111" s="17">
        <v>-1.74098</v>
      </c>
      <c r="I111" s="17">
        <v>-2.9263499999999998</v>
      </c>
      <c r="J111" s="17">
        <v>-3.8512</v>
      </c>
      <c r="K111" s="17">
        <v>-2.02955</v>
      </c>
      <c r="L111" s="17">
        <v>0.88412400000000002</v>
      </c>
      <c r="M111" s="17">
        <v>5.7517300000000002</v>
      </c>
      <c r="N111" s="17">
        <v>1.14879</v>
      </c>
      <c r="O111" s="17">
        <v>4.7673199999999998</v>
      </c>
      <c r="P111" s="17">
        <v>3.1103000000000001</v>
      </c>
      <c r="Q111" s="17">
        <v>0.87572300000000003</v>
      </c>
      <c r="R111" s="17">
        <v>1.5534300000000001</v>
      </c>
      <c r="S111" s="17">
        <v>1.4029700000000001</v>
      </c>
      <c r="T111" s="17">
        <v>3.7458999999999998</v>
      </c>
    </row>
    <row r="112" spans="2:20" x14ac:dyDescent="0.2">
      <c r="B112" s="16">
        <v>45464</v>
      </c>
      <c r="C112" s="17">
        <v>-2.9798499999999999</v>
      </c>
      <c r="D112" s="17">
        <v>0.49351400000000001</v>
      </c>
      <c r="E112" s="17">
        <v>1.0468599999999999</v>
      </c>
      <c r="F112" s="17">
        <v>-2.4437899999999999</v>
      </c>
      <c r="G112" s="17">
        <v>0.204151</v>
      </c>
      <c r="H112" s="17">
        <v>-1.60538</v>
      </c>
      <c r="I112" s="17">
        <v>-2.9471500000000002</v>
      </c>
      <c r="J112" s="17">
        <v>-3.89472</v>
      </c>
      <c r="K112" s="17">
        <v>-2.0124599999999999</v>
      </c>
      <c r="L112" s="17">
        <v>0.88875700000000002</v>
      </c>
      <c r="M112" s="17">
        <v>4.7739200000000004</v>
      </c>
      <c r="N112" s="17">
        <v>1.5935900000000001</v>
      </c>
      <c r="O112" s="17">
        <v>4.9795800000000003</v>
      </c>
      <c r="P112" s="17">
        <v>3.1419600000000001</v>
      </c>
      <c r="Q112" s="17">
        <v>0.82722099999999998</v>
      </c>
      <c r="R112" s="17">
        <v>2.1398799999999998</v>
      </c>
      <c r="S112" s="17">
        <v>3.5844499999999999</v>
      </c>
      <c r="T112" s="17">
        <v>1.96902</v>
      </c>
    </row>
    <row r="113" spans="2:20" x14ac:dyDescent="0.2">
      <c r="B113" s="16">
        <v>45457</v>
      </c>
      <c r="C113" s="17">
        <v>-2.9780099999999998</v>
      </c>
      <c r="D113" s="17">
        <v>0.46929900000000002</v>
      </c>
      <c r="E113" s="17">
        <v>1.19136</v>
      </c>
      <c r="F113" s="17">
        <v>-2.4534099999999999</v>
      </c>
      <c r="G113" s="17">
        <v>0.32792500000000002</v>
      </c>
      <c r="H113" s="17">
        <v>-1.7111099999999999</v>
      </c>
      <c r="I113" s="17">
        <v>-2.9775499999999999</v>
      </c>
      <c r="J113" s="17">
        <v>-3.90028</v>
      </c>
      <c r="K113" s="17">
        <v>-2.0682200000000002</v>
      </c>
      <c r="L113" s="17">
        <v>1.53138</v>
      </c>
      <c r="M113" s="17">
        <v>3.6692399999999998</v>
      </c>
      <c r="N113" s="17">
        <v>2.2878599999999998</v>
      </c>
      <c r="O113" s="17">
        <v>5.3851699999999996</v>
      </c>
      <c r="P113" s="17">
        <v>3.4297200000000001</v>
      </c>
      <c r="Q113" s="17">
        <v>1.2980400000000001</v>
      </c>
      <c r="R113" s="17">
        <v>5.7808000000000002</v>
      </c>
      <c r="S113" s="17">
        <v>3.4975399999999999</v>
      </c>
      <c r="T113" s="17">
        <v>2.81785</v>
      </c>
    </row>
    <row r="114" spans="2:20" x14ac:dyDescent="0.2">
      <c r="B114" s="16">
        <v>45450</v>
      </c>
      <c r="C114" s="17">
        <v>-3.00238</v>
      </c>
      <c r="D114" s="17">
        <v>0.51248499999999997</v>
      </c>
      <c r="E114" s="17">
        <v>1.0115499999999999</v>
      </c>
      <c r="F114" s="17">
        <v>-2.2899400000000001</v>
      </c>
      <c r="G114" s="17">
        <v>0.82331600000000005</v>
      </c>
      <c r="H114" s="17">
        <v>-1.62832</v>
      </c>
      <c r="I114" s="17">
        <v>-2.8425400000000001</v>
      </c>
      <c r="J114" s="17">
        <v>-3.90889</v>
      </c>
      <c r="K114" s="17">
        <v>-1.9596199999999999</v>
      </c>
      <c r="L114" s="17">
        <v>1.6895800000000001</v>
      </c>
      <c r="M114" s="17">
        <v>5.3635400000000004</v>
      </c>
      <c r="N114" s="17">
        <v>2.6079300000000001</v>
      </c>
      <c r="O114" s="17">
        <v>8.5259699999999992</v>
      </c>
      <c r="P114" s="17">
        <v>4.7730499999999996</v>
      </c>
      <c r="Q114" s="17">
        <v>3.43445</v>
      </c>
      <c r="R114" s="17">
        <v>9.9810300000000005</v>
      </c>
      <c r="S114" s="17">
        <v>5.0883099999999999</v>
      </c>
      <c r="T114" s="17">
        <v>2.0920200000000002</v>
      </c>
    </row>
    <row r="115" spans="2:20" x14ac:dyDescent="0.2">
      <c r="B115" s="16">
        <v>45443</v>
      </c>
      <c r="C115" s="17">
        <v>-2.97444</v>
      </c>
      <c r="D115" s="17">
        <v>0.48105700000000001</v>
      </c>
      <c r="E115" s="17">
        <v>1.1571199999999999</v>
      </c>
      <c r="F115" s="17">
        <v>-2.2954400000000001</v>
      </c>
      <c r="G115" s="17">
        <v>0.86465199999999998</v>
      </c>
      <c r="H115" s="17">
        <v>-1.77735</v>
      </c>
      <c r="I115" s="17">
        <v>-2.9118900000000001</v>
      </c>
      <c r="J115" s="17">
        <v>-3.9995799999999999</v>
      </c>
      <c r="K115" s="17">
        <v>-2.0178600000000002</v>
      </c>
      <c r="L115" s="17">
        <v>2.2145000000000001</v>
      </c>
      <c r="M115" s="17">
        <v>5.3457100000000004</v>
      </c>
      <c r="N115" s="17">
        <v>2.6713</v>
      </c>
      <c r="O115" s="17">
        <v>8.3548899999999993</v>
      </c>
      <c r="P115" s="17">
        <v>4.8252899999999999</v>
      </c>
      <c r="Q115" s="17">
        <v>3.7853699999999999</v>
      </c>
      <c r="R115" s="17">
        <v>9.9824900000000003</v>
      </c>
      <c r="S115" s="17">
        <v>5.26037</v>
      </c>
      <c r="T115" s="17">
        <v>2.3027799999999998</v>
      </c>
    </row>
    <row r="116" spans="2:20" x14ac:dyDescent="0.2">
      <c r="B116" s="16">
        <v>45436</v>
      </c>
      <c r="C116" s="17">
        <v>-3.0399799999999999</v>
      </c>
      <c r="D116" s="17">
        <v>0.88523499999999999</v>
      </c>
      <c r="E116" s="17">
        <v>1.16151</v>
      </c>
      <c r="F116" s="17">
        <v>-2.3296899999999998</v>
      </c>
      <c r="G116" s="17">
        <v>0.45461099999999999</v>
      </c>
      <c r="H116" s="17">
        <v>-1.7344200000000001</v>
      </c>
      <c r="I116" s="17">
        <v>-2.90361</v>
      </c>
      <c r="J116" s="17">
        <v>-4.1223000000000001</v>
      </c>
      <c r="K116" s="17">
        <v>-1.9538</v>
      </c>
      <c r="L116" s="17">
        <v>5.4236899999999997</v>
      </c>
      <c r="M116" s="17">
        <v>6.9428000000000001</v>
      </c>
      <c r="N116" s="17">
        <v>1.50773</v>
      </c>
      <c r="O116" s="17">
        <v>9.8414900000000003</v>
      </c>
      <c r="P116" s="17">
        <v>5.0695800000000002</v>
      </c>
      <c r="Q116" s="17">
        <v>5.0222100000000003</v>
      </c>
      <c r="R116" s="17">
        <v>9.9619800000000005</v>
      </c>
      <c r="S116" s="17">
        <v>5.33582</v>
      </c>
      <c r="T116" s="17">
        <v>6.3926299999999996</v>
      </c>
    </row>
    <row r="117" spans="2:20" x14ac:dyDescent="0.2">
      <c r="B117" s="16">
        <v>45429</v>
      </c>
      <c r="C117" s="17">
        <v>-3.1398600000000001</v>
      </c>
      <c r="D117" s="17">
        <v>0.83047099999999996</v>
      </c>
      <c r="E117" s="17">
        <v>1.2666500000000001</v>
      </c>
      <c r="F117" s="17">
        <v>-2.3800400000000002</v>
      </c>
      <c r="G117" s="17">
        <v>5.2080000000000001E-2</v>
      </c>
      <c r="H117" s="17">
        <v>-1.7354499999999999</v>
      </c>
      <c r="I117" s="17">
        <v>-2.9401600000000001</v>
      </c>
      <c r="J117" s="17">
        <v>-4.1276999999999999</v>
      </c>
      <c r="K117" s="17">
        <v>-2.0615199999999998</v>
      </c>
      <c r="L117" s="17">
        <v>5.1704299999999996</v>
      </c>
      <c r="M117" s="17">
        <v>6.2404999999999999</v>
      </c>
      <c r="N117" s="17">
        <v>1.2618100000000001</v>
      </c>
      <c r="O117" s="17">
        <v>8.2464200000000005</v>
      </c>
      <c r="P117" s="17">
        <v>3.4533200000000002</v>
      </c>
      <c r="Q117" s="17">
        <v>4.4478999999999997</v>
      </c>
      <c r="R117" s="17">
        <v>7.0450999999999997</v>
      </c>
      <c r="S117" s="17">
        <v>5.4910500000000004</v>
      </c>
      <c r="T117" s="17">
        <v>5.8162599999999998</v>
      </c>
    </row>
    <row r="118" spans="2:20" x14ac:dyDescent="0.2">
      <c r="B118" s="16">
        <v>45422</v>
      </c>
      <c r="C118" s="17">
        <v>-2.5796600000000001</v>
      </c>
      <c r="D118" s="17">
        <v>0.69400200000000001</v>
      </c>
      <c r="E118" s="17">
        <v>1.2648200000000001</v>
      </c>
      <c r="F118" s="17">
        <v>-2.3172799999999998</v>
      </c>
      <c r="G118" s="17">
        <v>0.74431899999999995</v>
      </c>
      <c r="H118" s="17">
        <v>-1.67937</v>
      </c>
      <c r="I118" s="17">
        <v>-2.9515400000000001</v>
      </c>
      <c r="J118" s="17">
        <v>-4.10304</v>
      </c>
      <c r="K118" s="17">
        <v>-1.95564</v>
      </c>
      <c r="L118" s="17">
        <v>5.21732</v>
      </c>
      <c r="M118" s="17">
        <v>6.8416699999999997</v>
      </c>
      <c r="N118" s="17">
        <v>1.1872</v>
      </c>
      <c r="O118" s="17">
        <v>7.5012400000000001</v>
      </c>
      <c r="P118" s="17">
        <v>2.58148</v>
      </c>
      <c r="Q118" s="17">
        <v>3.98041</v>
      </c>
      <c r="R118" s="17">
        <v>4.4086499999999997</v>
      </c>
      <c r="S118" s="17">
        <v>5.48705</v>
      </c>
      <c r="T118" s="17">
        <v>7.7268699999999999</v>
      </c>
    </row>
    <row r="119" spans="2:20" x14ac:dyDescent="0.2">
      <c r="B119" s="16">
        <v>45415</v>
      </c>
      <c r="C119" s="17">
        <v>-1.9663600000000001</v>
      </c>
      <c r="D119" s="17">
        <v>0.711086</v>
      </c>
      <c r="E119" s="17">
        <v>1.22966</v>
      </c>
      <c r="F119" s="17">
        <v>-2.30369</v>
      </c>
      <c r="G119" s="17">
        <v>0.976939</v>
      </c>
      <c r="H119" s="17">
        <v>-1.68584</v>
      </c>
      <c r="I119" s="17">
        <v>-3.05463</v>
      </c>
      <c r="J119" s="17">
        <v>-4.1787299999999998</v>
      </c>
      <c r="K119" s="17">
        <v>-2.0496099999999999</v>
      </c>
      <c r="L119" s="17">
        <v>4.3566000000000003</v>
      </c>
      <c r="M119" s="17">
        <v>9.1408299999999993</v>
      </c>
      <c r="N119" s="17">
        <v>1.7163999999999999</v>
      </c>
      <c r="O119" s="17">
        <v>11.3072</v>
      </c>
      <c r="P119" s="17">
        <v>3.5033599999999998</v>
      </c>
      <c r="Q119" s="17">
        <v>5.2315699999999996</v>
      </c>
      <c r="R119" s="17">
        <v>4.6074000000000002</v>
      </c>
      <c r="S119" s="17">
        <v>5.5068400000000004</v>
      </c>
      <c r="T119" s="17">
        <v>7.5299800000000001</v>
      </c>
    </row>
    <row r="120" spans="2:20" x14ac:dyDescent="0.2">
      <c r="B120" s="16">
        <v>45408</v>
      </c>
      <c r="C120" s="17">
        <v>-2.1279300000000001</v>
      </c>
      <c r="D120" s="17">
        <v>0.92928900000000003</v>
      </c>
      <c r="E120" s="17">
        <v>1.19465</v>
      </c>
      <c r="F120" s="17">
        <v>-2.35284</v>
      </c>
      <c r="G120" s="17">
        <v>0.772231</v>
      </c>
      <c r="H120" s="17">
        <v>-1.7170099999999999</v>
      </c>
      <c r="I120" s="17">
        <v>-2.80721</v>
      </c>
      <c r="J120" s="17">
        <v>-4.2297399999999996</v>
      </c>
      <c r="K120" s="17">
        <v>-1.9455</v>
      </c>
      <c r="L120" s="17">
        <v>1.67794</v>
      </c>
      <c r="M120" s="17">
        <v>5.2989800000000002</v>
      </c>
      <c r="N120" s="17">
        <v>1.7356799999999999</v>
      </c>
      <c r="O120" s="17">
        <v>8.6243800000000004</v>
      </c>
      <c r="P120" s="17">
        <v>2.4550999999999998</v>
      </c>
      <c r="Q120" s="17">
        <v>2.9189699999999998</v>
      </c>
      <c r="R120" s="17">
        <v>3.65049</v>
      </c>
      <c r="S120" s="17">
        <v>1.3259000000000001</v>
      </c>
      <c r="T120" s="17">
        <v>4.2437399999999998</v>
      </c>
    </row>
    <row r="121" spans="2:20" x14ac:dyDescent="0.2">
      <c r="B121" s="16">
        <v>45401</v>
      </c>
      <c r="C121" s="17">
        <v>-0.33038899999999999</v>
      </c>
      <c r="D121" s="17">
        <v>1.2435700000000001</v>
      </c>
      <c r="E121" s="17">
        <v>1.1554500000000001</v>
      </c>
      <c r="F121" s="17">
        <v>-2.3330299999999999</v>
      </c>
      <c r="G121" s="17">
        <v>1.0569299999999999</v>
      </c>
      <c r="H121" s="17">
        <v>-1.6619699999999999</v>
      </c>
      <c r="I121" s="17">
        <v>-2.7318500000000001</v>
      </c>
      <c r="J121" s="17">
        <v>-4.2328000000000001</v>
      </c>
      <c r="K121" s="17">
        <v>-1.89316</v>
      </c>
      <c r="L121" s="17">
        <v>1.53047</v>
      </c>
      <c r="M121" s="17">
        <v>4.8951000000000002</v>
      </c>
      <c r="N121" s="17">
        <v>1.89805</v>
      </c>
      <c r="O121" s="17">
        <v>8.3951399999999996</v>
      </c>
      <c r="P121" s="17">
        <v>2.5677400000000001</v>
      </c>
      <c r="Q121" s="17">
        <v>3.14656</v>
      </c>
      <c r="R121" s="17">
        <v>4.1655600000000002</v>
      </c>
      <c r="S121" s="17">
        <v>1.9574499999999999</v>
      </c>
      <c r="T121" s="17">
        <v>6.0220500000000001</v>
      </c>
    </row>
    <row r="122" spans="2:20" x14ac:dyDescent="0.2">
      <c r="B122" s="16">
        <v>45394</v>
      </c>
      <c r="C122" s="17">
        <v>-0.95417600000000002</v>
      </c>
      <c r="D122" s="17">
        <v>0.950789</v>
      </c>
      <c r="E122" s="17">
        <v>1.0482499999999999</v>
      </c>
      <c r="F122" s="17">
        <v>-2.35162</v>
      </c>
      <c r="G122" s="17">
        <v>0.88436499999999996</v>
      </c>
      <c r="H122" s="17">
        <v>-1.6969000000000001</v>
      </c>
      <c r="I122" s="17">
        <v>-2.95072</v>
      </c>
      <c r="J122" s="17">
        <v>-4.0843400000000001</v>
      </c>
      <c r="K122" s="17">
        <v>-1.8169500000000001</v>
      </c>
      <c r="L122" s="17">
        <v>3.5425200000000001</v>
      </c>
      <c r="M122" s="17">
        <v>5.2632000000000003</v>
      </c>
      <c r="N122" s="17">
        <v>3.1679499999999998</v>
      </c>
      <c r="O122" s="17">
        <v>6.1209300000000004</v>
      </c>
      <c r="P122" s="17">
        <v>3.0377800000000001</v>
      </c>
      <c r="Q122" s="17">
        <v>3.5244499999999999</v>
      </c>
      <c r="R122" s="17">
        <v>5.0519800000000004</v>
      </c>
      <c r="S122" s="17">
        <v>2.5728599999999999</v>
      </c>
      <c r="T122" s="17">
        <v>5.4824599999999997</v>
      </c>
    </row>
    <row r="123" spans="2:20" x14ac:dyDescent="0.2">
      <c r="B123" s="16">
        <v>45387</v>
      </c>
      <c r="C123" s="17">
        <v>-1.5094399999999999</v>
      </c>
      <c r="D123" s="17">
        <v>0.950789</v>
      </c>
      <c r="E123" s="17">
        <v>1.0860099999999999</v>
      </c>
      <c r="F123" s="17">
        <v>-2.3012899999999998</v>
      </c>
      <c r="G123" s="17">
        <v>0.79915400000000003</v>
      </c>
      <c r="H123" s="17">
        <v>-1.7441899999999999</v>
      </c>
      <c r="I123" s="17">
        <v>-2.9061400000000002</v>
      </c>
      <c r="J123" s="17">
        <v>-4.0381799999999997</v>
      </c>
      <c r="K123" s="17">
        <v>-1.8905700000000001</v>
      </c>
      <c r="L123" s="17">
        <v>3.5484900000000001</v>
      </c>
      <c r="M123" s="17">
        <v>3.8163299999999998</v>
      </c>
      <c r="N123" s="17">
        <v>3.1147</v>
      </c>
      <c r="O123" s="17">
        <v>3.1265100000000001</v>
      </c>
      <c r="P123" s="17">
        <v>3.0514100000000002</v>
      </c>
      <c r="Q123" s="17">
        <v>3.0753499999999998</v>
      </c>
      <c r="R123" s="17">
        <v>4.9695099999999996</v>
      </c>
      <c r="S123" s="17">
        <v>3.0720100000000001</v>
      </c>
      <c r="T123" s="17">
        <v>5.4340400000000004</v>
      </c>
    </row>
    <row r="124" spans="2:20" x14ac:dyDescent="0.2">
      <c r="B124" s="16">
        <v>45380</v>
      </c>
      <c r="C124" s="17">
        <v>-1.16788</v>
      </c>
      <c r="D124" s="17">
        <v>1.1553</v>
      </c>
      <c r="E124" s="17">
        <v>1.03752</v>
      </c>
      <c r="F124" s="17">
        <v>-1.1532199999999999</v>
      </c>
      <c r="G124" s="17">
        <v>0.58711199999999997</v>
      </c>
      <c r="H124" s="17">
        <v>-1.65472</v>
      </c>
      <c r="I124" s="17">
        <v>-1.63662</v>
      </c>
      <c r="J124" s="17">
        <v>-1.0831</v>
      </c>
      <c r="K124" s="17">
        <v>-1.847</v>
      </c>
      <c r="L124" s="17">
        <v>3.8117200000000002</v>
      </c>
      <c r="M124" s="17">
        <v>7.7127699999999999</v>
      </c>
      <c r="N124" s="17">
        <v>3.2351000000000001</v>
      </c>
      <c r="O124" s="17">
        <v>8.7155799999999992</v>
      </c>
      <c r="P124" s="17">
        <v>6.5082100000000001</v>
      </c>
      <c r="Q124" s="17">
        <v>6.22384</v>
      </c>
      <c r="R124" s="17">
        <v>9.5308600000000006</v>
      </c>
      <c r="S124" s="17">
        <v>6.0373700000000001</v>
      </c>
      <c r="T124" s="17">
        <v>6.9320300000000001</v>
      </c>
    </row>
    <row r="125" spans="2:20" x14ac:dyDescent="0.2">
      <c r="B125" s="16">
        <v>45373</v>
      </c>
      <c r="C125" s="17">
        <v>-1.8823700000000001</v>
      </c>
      <c r="D125" s="17">
        <v>1.0890500000000001</v>
      </c>
      <c r="E125" s="17">
        <v>0.90355399999999997</v>
      </c>
      <c r="F125" s="17">
        <v>-2.4039899999999998</v>
      </c>
      <c r="G125" s="17">
        <v>0.877633</v>
      </c>
      <c r="H125" s="17">
        <v>-1.5532900000000001</v>
      </c>
      <c r="I125" s="17">
        <v>-3.0262899999999999</v>
      </c>
      <c r="J125" s="17">
        <v>-4.1249500000000001</v>
      </c>
      <c r="K125" s="17">
        <v>-1.9548399999999999</v>
      </c>
      <c r="L125" s="17">
        <v>3.4464600000000001</v>
      </c>
      <c r="M125" s="17">
        <v>7.8563900000000002</v>
      </c>
      <c r="N125" s="17">
        <v>2.95242</v>
      </c>
      <c r="O125" s="17">
        <v>8.7141199999999994</v>
      </c>
      <c r="P125" s="17">
        <v>6.7891899999999996</v>
      </c>
      <c r="Q125" s="17">
        <v>6.1838100000000003</v>
      </c>
      <c r="R125" s="17">
        <v>9.8492800000000003</v>
      </c>
      <c r="S125" s="17">
        <v>6.0761399999999997</v>
      </c>
      <c r="T125" s="17">
        <v>6.6078299999999999</v>
      </c>
    </row>
    <row r="126" spans="2:20" x14ac:dyDescent="0.2">
      <c r="B126" s="16">
        <v>45366</v>
      </c>
      <c r="C126" s="17">
        <v>-2.6651899999999999</v>
      </c>
      <c r="D126" s="17">
        <v>1.1798200000000001</v>
      </c>
      <c r="E126" s="17">
        <v>1.0549999999999999</v>
      </c>
      <c r="F126" s="17">
        <v>-2.50868</v>
      </c>
      <c r="G126" s="17">
        <v>0.57425199999999998</v>
      </c>
      <c r="H126" s="17">
        <v>-1.67249</v>
      </c>
      <c r="I126" s="17">
        <v>-3.0205500000000001</v>
      </c>
      <c r="J126" s="17">
        <v>-4.1313700000000004</v>
      </c>
      <c r="K126" s="17">
        <v>-1.9661999999999999</v>
      </c>
      <c r="L126" s="17">
        <v>1.1834899999999999</v>
      </c>
      <c r="M126" s="17">
        <v>6.8665200000000004</v>
      </c>
      <c r="N126" s="17">
        <v>1.0763799999999999</v>
      </c>
      <c r="O126" s="17">
        <v>8.1981199999999994</v>
      </c>
      <c r="P126" s="17">
        <v>5.51457</v>
      </c>
      <c r="Q126" s="17">
        <v>5.0860099999999999</v>
      </c>
      <c r="R126" s="17">
        <v>8.6550600000000006</v>
      </c>
      <c r="S126" s="17">
        <v>5.72607</v>
      </c>
      <c r="T126" s="17">
        <v>3.9846900000000001</v>
      </c>
    </row>
    <row r="127" spans="2:20" x14ac:dyDescent="0.2">
      <c r="B127" s="16">
        <v>45359</v>
      </c>
      <c r="C127" s="17">
        <v>-2.8286199999999999</v>
      </c>
      <c r="D127" s="17">
        <v>1.04409</v>
      </c>
      <c r="E127" s="17">
        <v>0.90970499999999999</v>
      </c>
      <c r="F127" s="17">
        <v>-2.4165700000000001</v>
      </c>
      <c r="G127" s="17">
        <v>0.74735300000000005</v>
      </c>
      <c r="H127" s="17">
        <v>-1.65344</v>
      </c>
      <c r="I127" s="17">
        <v>-3.4140799999999998</v>
      </c>
      <c r="J127" s="17">
        <v>-4.2286700000000002</v>
      </c>
      <c r="K127" s="17">
        <v>-1.9373499999999999</v>
      </c>
      <c r="L127" s="17">
        <v>0.80239499999999997</v>
      </c>
      <c r="M127" s="17">
        <v>5.8226800000000001</v>
      </c>
      <c r="N127" s="17">
        <v>0.56327199999999999</v>
      </c>
      <c r="O127" s="17">
        <v>5.6027500000000003</v>
      </c>
      <c r="P127" s="17">
        <v>5.0715500000000002</v>
      </c>
      <c r="Q127" s="17">
        <v>3.8142800000000001</v>
      </c>
      <c r="R127" s="17">
        <v>5.2360699999999998</v>
      </c>
      <c r="S127" s="17">
        <v>4.5107400000000002</v>
      </c>
      <c r="T127" s="17">
        <v>3.7333599999999998</v>
      </c>
    </row>
    <row r="128" spans="2:20" x14ac:dyDescent="0.2">
      <c r="B128" s="16">
        <v>45352</v>
      </c>
      <c r="C128" s="17">
        <v>-2.49647</v>
      </c>
      <c r="D128" s="17">
        <v>1.0753299999999999</v>
      </c>
      <c r="E128" s="17">
        <v>1.1640299999999999</v>
      </c>
      <c r="F128" s="17">
        <v>-2.4255900000000001</v>
      </c>
      <c r="G128" s="17">
        <v>0.68765799999999999</v>
      </c>
      <c r="H128" s="17">
        <v>-1.6568000000000001</v>
      </c>
      <c r="I128" s="17">
        <v>-2.9146299999999998</v>
      </c>
      <c r="J128" s="17">
        <v>-4.6786500000000002</v>
      </c>
      <c r="K128" s="17">
        <v>-1.92041</v>
      </c>
      <c r="L128" s="17">
        <v>0.620861</v>
      </c>
      <c r="M128" s="17">
        <v>3.81474</v>
      </c>
      <c r="N128" s="17">
        <v>0.58465599999999995</v>
      </c>
      <c r="O128" s="17">
        <v>1.76189</v>
      </c>
      <c r="P128" s="17">
        <v>5.0199600000000002</v>
      </c>
      <c r="Q128" s="17">
        <v>1.39777</v>
      </c>
      <c r="R128" s="17">
        <v>4.56114</v>
      </c>
      <c r="S128" s="17">
        <v>2.68973</v>
      </c>
      <c r="T128" s="17">
        <v>1.4133100000000001</v>
      </c>
    </row>
    <row r="129" spans="2:20" x14ac:dyDescent="0.2">
      <c r="B129" s="16">
        <v>45345</v>
      </c>
      <c r="C129" s="17">
        <v>-2.2074099999999999</v>
      </c>
      <c r="D129" s="17">
        <v>1.21872</v>
      </c>
      <c r="E129" s="17">
        <v>1.1269400000000001</v>
      </c>
      <c r="F129" s="17">
        <v>-2.2245599999999999</v>
      </c>
      <c r="G129" s="17">
        <v>0.48407600000000001</v>
      </c>
      <c r="H129" s="17">
        <v>-1.4891799999999999</v>
      </c>
      <c r="I129" s="17">
        <v>-2.7076199999999999</v>
      </c>
      <c r="J129" s="17">
        <v>-4.0655200000000002</v>
      </c>
      <c r="K129" s="17">
        <v>-1.6995499999999999</v>
      </c>
      <c r="L129" s="17">
        <v>1.4203399999999999</v>
      </c>
      <c r="M129" s="17">
        <v>1.8216600000000001</v>
      </c>
      <c r="N129" s="17">
        <v>0.67749400000000004</v>
      </c>
      <c r="O129" s="17">
        <v>1.3818299999999999</v>
      </c>
      <c r="P129" s="17">
        <v>4.2234499999999997</v>
      </c>
      <c r="Q129" s="17">
        <v>1.4526699999999999</v>
      </c>
      <c r="R129" s="17">
        <v>4.05863</v>
      </c>
      <c r="S129" s="17">
        <v>2.5861000000000001</v>
      </c>
      <c r="T129" s="17">
        <v>1.27972</v>
      </c>
    </row>
    <row r="130" spans="2:20" x14ac:dyDescent="0.2">
      <c r="B130" s="16">
        <v>45338</v>
      </c>
      <c r="C130" s="17">
        <v>-1.73106</v>
      </c>
      <c r="D130" s="17">
        <v>1.1584700000000001</v>
      </c>
      <c r="E130" s="17">
        <v>1.2356199999999999</v>
      </c>
      <c r="F130" s="17">
        <v>-2.2004100000000002</v>
      </c>
      <c r="G130" s="17">
        <v>0.91510000000000002</v>
      </c>
      <c r="H130" s="17">
        <v>-1.48797</v>
      </c>
      <c r="I130" s="17">
        <v>-2.6974999999999998</v>
      </c>
      <c r="J130" s="17">
        <v>-4.0189899999999996</v>
      </c>
      <c r="K130" s="17">
        <v>-1.6939900000000001</v>
      </c>
      <c r="L130" s="17">
        <v>1.82264</v>
      </c>
      <c r="M130" s="17">
        <v>5.0964099999999997</v>
      </c>
      <c r="N130" s="17">
        <v>0.53439700000000001</v>
      </c>
      <c r="O130" s="17">
        <v>1.26677</v>
      </c>
      <c r="P130" s="17">
        <v>3.9074200000000001</v>
      </c>
      <c r="Q130" s="17">
        <v>1.2221900000000001</v>
      </c>
      <c r="R130" s="17">
        <v>3.702</v>
      </c>
      <c r="S130" s="17">
        <v>2.9672100000000001</v>
      </c>
      <c r="T130" s="17">
        <v>3.4049800000000001</v>
      </c>
    </row>
    <row r="131" spans="2:20" x14ac:dyDescent="0.2">
      <c r="B131" s="16">
        <v>45331</v>
      </c>
      <c r="C131" s="17">
        <v>-1.8463000000000001</v>
      </c>
      <c r="D131" s="17">
        <v>0.87847699999999995</v>
      </c>
      <c r="E131" s="17">
        <v>1.2719400000000001</v>
      </c>
      <c r="F131" s="17">
        <v>-2.2552300000000001</v>
      </c>
      <c r="G131" s="17">
        <v>0.73205900000000002</v>
      </c>
      <c r="H131" s="17">
        <v>-1.5737399999999999</v>
      </c>
      <c r="I131" s="17">
        <v>-2.6415600000000001</v>
      </c>
      <c r="J131" s="17">
        <v>-4.34978</v>
      </c>
      <c r="K131" s="17">
        <v>-1.792</v>
      </c>
      <c r="L131" s="17">
        <v>2.05559</v>
      </c>
      <c r="M131" s="17">
        <v>5.2820999999999998</v>
      </c>
      <c r="N131" s="17">
        <v>1.55209</v>
      </c>
      <c r="O131" s="17">
        <v>7.8070500000000003</v>
      </c>
      <c r="P131" s="17">
        <v>5.6822800000000004</v>
      </c>
      <c r="Q131" s="17">
        <v>2.7356600000000002</v>
      </c>
      <c r="R131" s="17">
        <v>6.0382199999999999</v>
      </c>
      <c r="S131" s="17">
        <v>5.0042499999999999</v>
      </c>
      <c r="T131" s="17">
        <v>3.67855</v>
      </c>
    </row>
    <row r="132" spans="2:20" x14ac:dyDescent="0.2">
      <c r="B132" s="16">
        <v>45324</v>
      </c>
      <c r="C132" s="17">
        <v>-2.31141</v>
      </c>
      <c r="D132" s="17">
        <v>0.595584</v>
      </c>
      <c r="E132" s="17">
        <v>1.2003900000000001</v>
      </c>
      <c r="F132" s="17">
        <v>-2.2631000000000001</v>
      </c>
      <c r="G132" s="17">
        <v>0.69953299999999996</v>
      </c>
      <c r="H132" s="17">
        <v>-1.5607599999999999</v>
      </c>
      <c r="I132" s="17">
        <v>-2.68967</v>
      </c>
      <c r="J132" s="17">
        <v>-4.0368599999999999</v>
      </c>
      <c r="K132" s="17">
        <v>-1.8442000000000001</v>
      </c>
      <c r="L132" s="17">
        <v>2.4095800000000001</v>
      </c>
      <c r="M132" s="17">
        <v>4.1057199999999998</v>
      </c>
      <c r="N132" s="17">
        <v>2.1682199999999998</v>
      </c>
      <c r="O132" s="17">
        <v>7.5713299999999997</v>
      </c>
      <c r="P132" s="17">
        <v>5.7060599999999999</v>
      </c>
      <c r="Q132" s="17">
        <v>2.7434799999999999</v>
      </c>
      <c r="R132" s="17">
        <v>6.1984399999999997</v>
      </c>
      <c r="S132" s="17">
        <v>5.0002899999999997</v>
      </c>
      <c r="T132" s="17">
        <v>3.74743</v>
      </c>
    </row>
    <row r="133" spans="2:20" x14ac:dyDescent="0.2">
      <c r="B133" s="16">
        <v>45317</v>
      </c>
      <c r="C133" s="17">
        <v>-2.6559900000000001</v>
      </c>
      <c r="D133" s="17">
        <v>0.74208200000000002</v>
      </c>
      <c r="E133" s="17">
        <v>1.2706299999999999</v>
      </c>
      <c r="F133" s="17">
        <v>-2.3477000000000001</v>
      </c>
      <c r="G133" s="17">
        <v>1.0173300000000001</v>
      </c>
      <c r="H133" s="17">
        <v>-1.5329200000000001</v>
      </c>
      <c r="I133" s="17">
        <v>-2.6783199999999998</v>
      </c>
      <c r="J133" s="17">
        <v>-4.1727800000000004</v>
      </c>
      <c r="K133" s="17">
        <v>-1.91378</v>
      </c>
      <c r="L133" s="17">
        <v>2.4794200000000002</v>
      </c>
      <c r="M133" s="17">
        <v>2.3886599999999998</v>
      </c>
      <c r="N133" s="17">
        <v>2.1752799999999999</v>
      </c>
      <c r="O133" s="17">
        <v>7.5009699999999997</v>
      </c>
      <c r="P133" s="17">
        <v>5.6737299999999999</v>
      </c>
      <c r="Q133" s="17">
        <v>2.7473900000000002</v>
      </c>
      <c r="R133" s="17">
        <v>4.8610499999999996</v>
      </c>
      <c r="S133" s="17">
        <v>5.9055499999999999</v>
      </c>
      <c r="T133" s="17">
        <v>2.0126400000000002</v>
      </c>
    </row>
    <row r="134" spans="2:20" x14ac:dyDescent="0.2">
      <c r="B134" s="16">
        <v>45310</v>
      </c>
      <c r="C134" s="17">
        <v>-2.1241099999999999</v>
      </c>
      <c r="D134" s="17">
        <v>0.63198699999999997</v>
      </c>
      <c r="E134" s="17">
        <v>1.3079400000000001</v>
      </c>
      <c r="F134" s="17">
        <v>-2.3640699999999999</v>
      </c>
      <c r="G134" s="17">
        <v>0.45141399999999998</v>
      </c>
      <c r="H134" s="17">
        <v>-1.57656</v>
      </c>
      <c r="I134" s="17">
        <v>-2.88327</v>
      </c>
      <c r="J134" s="17">
        <v>-4.3385300000000004</v>
      </c>
      <c r="K134" s="17">
        <v>-1.9979</v>
      </c>
      <c r="L134" s="17">
        <v>3.23692</v>
      </c>
      <c r="M134" s="17">
        <v>2.6162299999999998</v>
      </c>
      <c r="N134" s="17">
        <v>2.1903700000000002</v>
      </c>
      <c r="O134" s="17">
        <v>7.4254300000000004</v>
      </c>
      <c r="P134" s="17">
        <v>8.1621400000000008</v>
      </c>
      <c r="Q134" s="17">
        <v>3.6364200000000002</v>
      </c>
      <c r="R134" s="17">
        <v>7.3626100000000001</v>
      </c>
      <c r="S134" s="17">
        <v>9.5874000000000006</v>
      </c>
      <c r="T134" s="17">
        <v>2.6322999999999999</v>
      </c>
    </row>
    <row r="135" spans="2:20" x14ac:dyDescent="0.2">
      <c r="B135" s="16">
        <v>45303</v>
      </c>
      <c r="C135" s="17">
        <v>-2.69381</v>
      </c>
      <c r="D135" s="17">
        <v>0.48338300000000001</v>
      </c>
      <c r="E135" s="17">
        <v>1.45679</v>
      </c>
      <c r="F135" s="17">
        <v>-2.3376399999999999</v>
      </c>
      <c r="G135" s="17">
        <v>0.32236399999999998</v>
      </c>
      <c r="H135" s="17">
        <v>-1.51214</v>
      </c>
      <c r="I135" s="17">
        <v>-2.8043399999999998</v>
      </c>
      <c r="J135" s="17">
        <v>-4.2705399999999996</v>
      </c>
      <c r="K135" s="17">
        <v>-2.0809000000000002</v>
      </c>
      <c r="L135" s="17">
        <v>3.3042899999999999</v>
      </c>
      <c r="M135" s="17">
        <v>3.1653500000000001</v>
      </c>
      <c r="N135" s="17">
        <v>1.7876099999999999</v>
      </c>
      <c r="O135" s="17">
        <v>3.97437</v>
      </c>
      <c r="P135" s="17">
        <v>7.6501299999999999</v>
      </c>
      <c r="Q135" s="17">
        <v>3.85907</v>
      </c>
      <c r="R135" s="17">
        <v>6.7533399999999997</v>
      </c>
      <c r="S135" s="17">
        <v>8.9850399999999997</v>
      </c>
      <c r="T135" s="17">
        <v>3.4336799999999998</v>
      </c>
    </row>
    <row r="136" spans="2:20" x14ac:dyDescent="0.2">
      <c r="B136" s="16">
        <v>45296</v>
      </c>
      <c r="C136" s="17">
        <v>-2.3352300000000001</v>
      </c>
      <c r="D136" s="17">
        <v>0.44563900000000001</v>
      </c>
      <c r="E136" s="17">
        <v>1.3794299999999999</v>
      </c>
      <c r="F136" s="17">
        <v>-2.47444</v>
      </c>
      <c r="G136" s="17">
        <v>0.162078</v>
      </c>
      <c r="H136" s="17">
        <v>-1.53671</v>
      </c>
      <c r="I136" s="17">
        <v>-2.9658199999999999</v>
      </c>
      <c r="J136" s="17">
        <v>-5.1009099999999998</v>
      </c>
      <c r="K136" s="17">
        <v>-2.3015599999999998</v>
      </c>
      <c r="L136" s="17">
        <v>4.2763299999999997</v>
      </c>
      <c r="M136" s="17">
        <v>2.7467299999999999</v>
      </c>
      <c r="N136" s="17">
        <v>2.31717</v>
      </c>
      <c r="O136" s="17">
        <v>6.7432600000000003</v>
      </c>
      <c r="P136" s="17">
        <v>7.6684200000000002</v>
      </c>
      <c r="Q136" s="17">
        <v>3.9704199999999998</v>
      </c>
      <c r="R136" s="17">
        <v>6.2089600000000003</v>
      </c>
      <c r="S136" s="17">
        <v>8.5200499999999995</v>
      </c>
      <c r="T136" s="17">
        <v>2.97723</v>
      </c>
    </row>
    <row r="137" spans="2:20" x14ac:dyDescent="0.2">
      <c r="B137" s="16">
        <v>45289</v>
      </c>
      <c r="C137" s="17">
        <v>-2.5171600000000001</v>
      </c>
      <c r="D137" s="17">
        <v>0.37083100000000002</v>
      </c>
      <c r="E137" s="17">
        <v>1.2326699999999999</v>
      </c>
      <c r="F137" s="17">
        <v>-2.6215600000000001</v>
      </c>
      <c r="G137" s="17">
        <v>0.16264899999999999</v>
      </c>
      <c r="H137" s="17">
        <v>-1.77268</v>
      </c>
      <c r="I137" s="17">
        <v>-3.4170500000000001</v>
      </c>
      <c r="J137" s="17">
        <v>-4.6672799999999999</v>
      </c>
      <c r="K137" s="17">
        <v>-2.16777</v>
      </c>
      <c r="L137" s="17">
        <v>4.2929599999999999</v>
      </c>
      <c r="M137" s="17">
        <v>1.53929</v>
      </c>
      <c r="N137" s="17">
        <v>2.8258200000000002</v>
      </c>
      <c r="O137" s="17">
        <v>5.0642100000000001</v>
      </c>
      <c r="P137" s="17">
        <v>3.7427299999999999</v>
      </c>
      <c r="Q137" s="17">
        <v>1.00539</v>
      </c>
      <c r="R137" s="17">
        <v>3.9878800000000001</v>
      </c>
      <c r="S137" s="17">
        <v>4.6024799999999999</v>
      </c>
      <c r="T137" s="17">
        <v>3.5946899999999999</v>
      </c>
    </row>
    <row r="138" spans="2:20" x14ac:dyDescent="0.2">
      <c r="B138" s="16">
        <v>45282</v>
      </c>
      <c r="C138" s="17">
        <v>-3.40909</v>
      </c>
      <c r="D138" s="17">
        <v>0.34933900000000001</v>
      </c>
      <c r="E138" s="17">
        <v>1.27013</v>
      </c>
      <c r="F138" s="17">
        <v>-2.73766</v>
      </c>
      <c r="G138" s="17">
        <v>-0.64771299999999998</v>
      </c>
      <c r="H138" s="17">
        <v>-1.7478800000000001</v>
      </c>
      <c r="I138" s="17">
        <v>-3.04793</v>
      </c>
      <c r="J138" s="17">
        <v>-4.6661299999999999</v>
      </c>
      <c r="K138" s="17">
        <v>-2.2782399999999998</v>
      </c>
      <c r="L138" s="17">
        <v>4.8664899999999998</v>
      </c>
      <c r="M138" s="17">
        <v>2.9037199999999999</v>
      </c>
      <c r="N138" s="17">
        <v>3.00936</v>
      </c>
      <c r="O138" s="17">
        <v>7.0757899999999996</v>
      </c>
      <c r="P138" s="17">
        <v>3.46387</v>
      </c>
      <c r="Q138" s="17">
        <v>3.46271</v>
      </c>
      <c r="R138" s="17">
        <v>9.7983700000000002</v>
      </c>
      <c r="S138" s="17">
        <v>2.4830399999999999</v>
      </c>
      <c r="T138" s="17">
        <v>3.8810799999999999</v>
      </c>
    </row>
    <row r="139" spans="2:20" x14ac:dyDescent="0.2">
      <c r="B139" s="16">
        <v>45275</v>
      </c>
      <c r="C139" s="17">
        <v>-2.4215599999999999</v>
      </c>
      <c r="D139" s="17">
        <v>0.31803599999999999</v>
      </c>
      <c r="E139" s="17">
        <v>1.1628099999999999</v>
      </c>
      <c r="F139" s="17">
        <v>-2.3257599999999998</v>
      </c>
      <c r="G139" s="17">
        <v>8.6263999999999993E-2</v>
      </c>
      <c r="H139" s="17">
        <v>-1.52613</v>
      </c>
      <c r="I139" s="17">
        <v>-3.2562000000000002</v>
      </c>
      <c r="J139" s="17">
        <v>-4.5506399999999996</v>
      </c>
      <c r="K139" s="17">
        <v>-2.1536200000000001</v>
      </c>
      <c r="L139" s="17">
        <v>4.3322500000000002</v>
      </c>
      <c r="M139" s="17">
        <v>2.6427900000000002</v>
      </c>
      <c r="N139" s="17">
        <v>2.51769</v>
      </c>
      <c r="O139" s="17">
        <v>7.05375</v>
      </c>
      <c r="P139" s="17">
        <v>1.18601</v>
      </c>
      <c r="Q139" s="17">
        <v>3.1642999999999999</v>
      </c>
      <c r="R139" s="17">
        <v>9.7401099999999996</v>
      </c>
      <c r="S139" s="17">
        <v>2.5229699999999999</v>
      </c>
      <c r="T139" s="17">
        <v>2.0422699999999998</v>
      </c>
    </row>
    <row r="140" spans="2:20" x14ac:dyDescent="0.2">
      <c r="B140" s="16">
        <v>45268</v>
      </c>
      <c r="C140" s="17">
        <v>-2.2530700000000001</v>
      </c>
      <c r="D140" s="17">
        <v>0.36812400000000001</v>
      </c>
      <c r="E140" s="17">
        <v>1.0846899999999999</v>
      </c>
      <c r="F140" s="17">
        <v>-2.2531599999999998</v>
      </c>
      <c r="G140" s="17">
        <v>1.0848999999999999E-2</v>
      </c>
      <c r="H140" s="17">
        <v>-1.49272</v>
      </c>
      <c r="I140" s="17">
        <v>-3.5081600000000002</v>
      </c>
      <c r="J140" s="17">
        <v>-4.4784199999999998</v>
      </c>
      <c r="K140" s="17">
        <v>-1.86616</v>
      </c>
      <c r="L140" s="17">
        <v>4.8488300000000004</v>
      </c>
      <c r="M140" s="17">
        <v>4.2519999999999998</v>
      </c>
      <c r="N140" s="17">
        <v>0.93381700000000001</v>
      </c>
      <c r="O140" s="17">
        <v>2.6794600000000002</v>
      </c>
      <c r="P140" s="17">
        <v>1.3564700000000001</v>
      </c>
      <c r="Q140" s="17">
        <v>2.1361699999999999</v>
      </c>
      <c r="R140" s="17">
        <v>6.6219799999999998</v>
      </c>
      <c r="S140" s="17">
        <v>2.3719899999999998</v>
      </c>
      <c r="T140" s="17">
        <v>1.65279</v>
      </c>
    </row>
    <row r="141" spans="2:20" x14ac:dyDescent="0.2">
      <c r="B141" s="16">
        <v>45261</v>
      </c>
      <c r="C141" s="17">
        <v>-2.8751199999999999</v>
      </c>
      <c r="D141" s="17">
        <v>0.34150900000000001</v>
      </c>
      <c r="E141" s="17">
        <v>0.86781699999999995</v>
      </c>
      <c r="F141" s="17">
        <v>-2.50834</v>
      </c>
      <c r="G141" s="17">
        <v>0.19511999999999999</v>
      </c>
      <c r="H141" s="17">
        <v>-1.7210799999999999</v>
      </c>
      <c r="I141" s="17">
        <v>-3.5710899999999999</v>
      </c>
      <c r="J141" s="17">
        <v>-4.2984600000000004</v>
      </c>
      <c r="K141" s="17">
        <v>-2.0933700000000002</v>
      </c>
      <c r="L141" s="17">
        <v>4.0044300000000002</v>
      </c>
      <c r="M141" s="17">
        <v>9.2910900000000005</v>
      </c>
      <c r="N141" s="17">
        <v>0.89327100000000004</v>
      </c>
      <c r="O141" s="17">
        <v>9.7665500000000005</v>
      </c>
      <c r="P141" s="17">
        <v>2.4542799999999998</v>
      </c>
      <c r="Q141" s="17">
        <v>4.0709600000000004</v>
      </c>
      <c r="R141" s="17">
        <v>12.071199999999999</v>
      </c>
      <c r="S141" s="17">
        <v>7.1089799999999999</v>
      </c>
      <c r="T141" s="17">
        <v>3.3555299999999999</v>
      </c>
    </row>
    <row r="142" spans="2:20" x14ac:dyDescent="0.2">
      <c r="B142" s="16">
        <v>45254</v>
      </c>
      <c r="C142" s="17">
        <v>-2.7976800000000002</v>
      </c>
      <c r="D142" s="17">
        <v>0.32815100000000003</v>
      </c>
      <c r="E142" s="17">
        <v>0.90322800000000003</v>
      </c>
      <c r="F142" s="17">
        <v>-2.3188800000000001</v>
      </c>
      <c r="G142" s="17">
        <v>-0.64771299999999998</v>
      </c>
      <c r="H142" s="17">
        <v>-1.5407500000000001</v>
      </c>
      <c r="I142" s="17">
        <v>-2.91919</v>
      </c>
      <c r="J142" s="17">
        <v>-4.1685699999999999</v>
      </c>
      <c r="K142" s="17">
        <v>-1.9120699999999999</v>
      </c>
      <c r="L142" s="17">
        <v>5.0865400000000003</v>
      </c>
      <c r="M142" s="17">
        <v>10.1348</v>
      </c>
      <c r="N142" s="17">
        <v>0.90754100000000004</v>
      </c>
      <c r="O142" s="17">
        <v>11.8725</v>
      </c>
      <c r="P142" s="17">
        <v>2.5082</v>
      </c>
      <c r="Q142" s="17">
        <v>6.1868299999999996</v>
      </c>
      <c r="R142" s="17">
        <v>15.590400000000001</v>
      </c>
      <c r="S142" s="17">
        <v>10.779</v>
      </c>
      <c r="T142" s="17">
        <v>4.3041299999999998</v>
      </c>
    </row>
    <row r="143" spans="2:20" x14ac:dyDescent="0.2">
      <c r="B143" s="16">
        <v>45247</v>
      </c>
      <c r="C143" s="17">
        <v>-2.2429299999999999</v>
      </c>
      <c r="D143" s="17">
        <v>0.27143600000000001</v>
      </c>
      <c r="E143" s="17">
        <v>0.83174599999999999</v>
      </c>
      <c r="F143" s="17">
        <v>-2.3835600000000001</v>
      </c>
      <c r="G143" s="17">
        <v>-5.3865999999999997E-2</v>
      </c>
      <c r="H143" s="17">
        <v>-1.5443899999999999</v>
      </c>
      <c r="I143" s="17">
        <v>-2.8846400000000001</v>
      </c>
      <c r="J143" s="17">
        <v>-4.1757999999999997</v>
      </c>
      <c r="K143" s="17">
        <v>-1.9714</v>
      </c>
      <c r="L143" s="17">
        <v>4.8958300000000001</v>
      </c>
      <c r="M143" s="17">
        <v>9.3179400000000001</v>
      </c>
      <c r="N143" s="17">
        <v>1.2612399999999999</v>
      </c>
      <c r="O143" s="17">
        <v>16.540299999999998</v>
      </c>
      <c r="P143" s="17">
        <v>2.6585899999999998</v>
      </c>
      <c r="Q143" s="17">
        <v>6.7849399999999997</v>
      </c>
      <c r="R143" s="17">
        <v>15.6929</v>
      </c>
      <c r="S143" s="17">
        <v>10.748699999999999</v>
      </c>
      <c r="T143" s="17">
        <v>8.1997699999999991</v>
      </c>
    </row>
    <row r="144" spans="2:20" x14ac:dyDescent="0.2">
      <c r="B144" s="16">
        <v>45240</v>
      </c>
      <c r="C144" s="17">
        <v>-2.3410099999999998</v>
      </c>
      <c r="D144" s="17">
        <v>0.40214100000000003</v>
      </c>
      <c r="E144" s="17">
        <v>0.64974900000000002</v>
      </c>
      <c r="F144" s="17">
        <v>-2.3455900000000001</v>
      </c>
      <c r="G144" s="17">
        <v>-0.69476599999999999</v>
      </c>
      <c r="H144" s="17">
        <v>-1.5891900000000001</v>
      </c>
      <c r="I144" s="17">
        <v>-2.9519799999999998</v>
      </c>
      <c r="J144" s="17">
        <v>-4.2181899999999999</v>
      </c>
      <c r="K144" s="17">
        <v>-1.80738</v>
      </c>
      <c r="L144" s="17">
        <v>2.3034300000000001</v>
      </c>
      <c r="M144" s="17">
        <v>8.5113400000000006</v>
      </c>
      <c r="N144" s="17">
        <v>1.42442</v>
      </c>
      <c r="O144" s="17">
        <v>16.822399999999998</v>
      </c>
      <c r="P144" s="17">
        <v>4.65259</v>
      </c>
      <c r="Q144" s="17">
        <v>5.5174000000000003</v>
      </c>
      <c r="R144" s="17">
        <v>12.513500000000001</v>
      </c>
      <c r="S144" s="17">
        <v>6.6519599999999999</v>
      </c>
      <c r="T144" s="17">
        <v>9.1619600000000005</v>
      </c>
    </row>
    <row r="145" spans="2:20" x14ac:dyDescent="0.2">
      <c r="B145" s="16">
        <v>45233</v>
      </c>
      <c r="C145" s="17">
        <v>-2.2578800000000001</v>
      </c>
      <c r="D145" s="17">
        <v>0.145042</v>
      </c>
      <c r="E145" s="17">
        <v>0.86790900000000004</v>
      </c>
      <c r="F145" s="17">
        <v>-2.2703099999999998</v>
      </c>
      <c r="G145" s="17">
        <v>-0.42719800000000002</v>
      </c>
      <c r="H145" s="17">
        <v>-1.52616</v>
      </c>
      <c r="I145" s="17">
        <v>-2.9174000000000002</v>
      </c>
      <c r="J145" s="17">
        <v>-4.2633900000000002</v>
      </c>
      <c r="K145" s="17">
        <v>-1.75529</v>
      </c>
      <c r="L145" s="17">
        <v>2.3566699999999998</v>
      </c>
      <c r="M145" s="17">
        <v>10.146599999999999</v>
      </c>
      <c r="N145" s="17">
        <v>1.31948</v>
      </c>
      <c r="O145" s="17">
        <v>13.673500000000001</v>
      </c>
      <c r="P145" s="17">
        <v>7.0669700000000004</v>
      </c>
      <c r="Q145" s="17">
        <v>4.2135800000000003</v>
      </c>
      <c r="R145" s="17">
        <v>8.4414200000000008</v>
      </c>
      <c r="S145" s="17">
        <v>5.2448300000000003</v>
      </c>
      <c r="T145" s="17">
        <v>8.4789700000000003</v>
      </c>
    </row>
    <row r="146" spans="2:20" x14ac:dyDescent="0.2">
      <c r="B146" s="16">
        <v>45226</v>
      </c>
      <c r="C146" s="17">
        <v>-2.2343799999999998</v>
      </c>
      <c r="D146" s="17">
        <v>0.226081</v>
      </c>
      <c r="E146" s="17">
        <v>1.01373</v>
      </c>
      <c r="F146" s="17">
        <v>-2.2370899999999998</v>
      </c>
      <c r="G146" s="17">
        <v>-5.2656000000000001E-2</v>
      </c>
      <c r="H146" s="17">
        <v>-1.5313099999999999</v>
      </c>
      <c r="I146" s="17">
        <v>-2.9252400000000001</v>
      </c>
      <c r="J146" s="17">
        <v>-4.2436699999999998</v>
      </c>
      <c r="K146" s="17">
        <v>-1.71227</v>
      </c>
      <c r="L146" s="17">
        <v>0.599831</v>
      </c>
      <c r="M146" s="17">
        <v>3.7038799999999998</v>
      </c>
      <c r="N146" s="17">
        <v>1.10934</v>
      </c>
      <c r="O146" s="17">
        <v>1.4691799999999999</v>
      </c>
      <c r="P146" s="17">
        <v>2.4097599999999999</v>
      </c>
      <c r="Q146" s="17">
        <v>1.51885</v>
      </c>
      <c r="R146" s="17">
        <v>8.2376199999999997</v>
      </c>
      <c r="S146" s="17">
        <v>0.89326700000000003</v>
      </c>
      <c r="T146" s="17">
        <v>0.75254699999999997</v>
      </c>
    </row>
    <row r="147" spans="2:20" x14ac:dyDescent="0.2">
      <c r="B147" s="16">
        <v>45219</v>
      </c>
      <c r="C147" s="17">
        <v>-1.30063</v>
      </c>
      <c r="D147" s="17">
        <v>0.39757300000000001</v>
      </c>
      <c r="E147" s="17">
        <v>1.16113</v>
      </c>
      <c r="F147" s="17">
        <v>-2.29114</v>
      </c>
      <c r="G147" s="17">
        <v>-0.78876000000000002</v>
      </c>
      <c r="H147" s="17">
        <v>-1.47271</v>
      </c>
      <c r="I147" s="17">
        <v>-3.1898599999999999</v>
      </c>
      <c r="J147" s="17">
        <v>-4.4128699999999998</v>
      </c>
      <c r="K147" s="17">
        <v>-1.9346399999999999</v>
      </c>
      <c r="L147" s="17">
        <v>1.2050700000000001</v>
      </c>
      <c r="M147" s="17">
        <v>3.8901500000000002</v>
      </c>
      <c r="N147" s="17">
        <v>1.0627200000000001</v>
      </c>
      <c r="O147" s="17">
        <v>1.5447200000000001</v>
      </c>
      <c r="P147" s="17">
        <v>1.9790700000000001</v>
      </c>
      <c r="Q147" s="17">
        <v>0.57747700000000002</v>
      </c>
      <c r="R147" s="17">
        <v>12.065899999999999</v>
      </c>
      <c r="S147" s="17">
        <v>1.4619800000000001</v>
      </c>
      <c r="T147" s="17">
        <v>0.86380100000000004</v>
      </c>
    </row>
    <row r="148" spans="2:20" x14ac:dyDescent="0.2">
      <c r="B148" s="16">
        <v>45212</v>
      </c>
      <c r="C148" s="17">
        <v>-1.4803200000000001</v>
      </c>
      <c r="D148" s="17">
        <v>0.18188299999999999</v>
      </c>
      <c r="E148" s="17">
        <v>1.3412900000000001</v>
      </c>
      <c r="F148" s="17">
        <v>-2.3211599999999999</v>
      </c>
      <c r="G148" s="17">
        <v>-0.26369599999999999</v>
      </c>
      <c r="H148" s="17">
        <v>-1.57887</v>
      </c>
      <c r="I148" s="17">
        <v>-3.2065399999999999</v>
      </c>
      <c r="J148" s="17">
        <v>-4.3751899999999999</v>
      </c>
      <c r="K148" s="17">
        <v>-1.93834</v>
      </c>
      <c r="L148" s="17">
        <v>1.77095</v>
      </c>
      <c r="M148" s="17">
        <v>3.6558799999999998</v>
      </c>
      <c r="N148" s="17">
        <v>0.115122</v>
      </c>
      <c r="O148" s="17">
        <v>3.19156</v>
      </c>
      <c r="P148" s="17">
        <v>1.07267</v>
      </c>
      <c r="Q148" s="17">
        <v>0.59035800000000005</v>
      </c>
      <c r="R148" s="17">
        <v>14.161099999999999</v>
      </c>
      <c r="S148" s="17">
        <v>0.64881900000000003</v>
      </c>
      <c r="T148" s="17">
        <v>1.9574400000000001</v>
      </c>
    </row>
    <row r="149" spans="2:20" x14ac:dyDescent="0.2">
      <c r="B149" s="16">
        <v>45205</v>
      </c>
      <c r="C149" s="17">
        <v>-0.86717699999999998</v>
      </c>
      <c r="D149" s="17">
        <v>6.9208000000000006E-2</v>
      </c>
      <c r="E149" s="17">
        <v>1.7069300000000001</v>
      </c>
      <c r="F149" s="17">
        <v>-2.3658100000000002</v>
      </c>
      <c r="G149" s="17">
        <v>-0.47591</v>
      </c>
      <c r="H149" s="17">
        <v>-1.6700699999999999</v>
      </c>
      <c r="I149" s="17">
        <v>-3.1146600000000002</v>
      </c>
      <c r="J149" s="17">
        <v>-4.5173500000000004</v>
      </c>
      <c r="K149" s="17">
        <v>-1.8507800000000001</v>
      </c>
      <c r="L149" s="17">
        <v>1.7640899999999999</v>
      </c>
      <c r="M149" s="17">
        <v>4.6403400000000001</v>
      </c>
      <c r="N149" s="17">
        <v>1.60866</v>
      </c>
      <c r="O149" s="17">
        <v>3.0935600000000001</v>
      </c>
      <c r="P149" s="17">
        <v>1.09152</v>
      </c>
      <c r="Q149" s="17">
        <v>0.68651399999999996</v>
      </c>
      <c r="R149" s="17">
        <v>4.0671999999999997</v>
      </c>
      <c r="S149" s="17">
        <v>2.6140599999999998</v>
      </c>
      <c r="T149" s="17">
        <v>1.77118</v>
      </c>
    </row>
    <row r="150" spans="2:20" x14ac:dyDescent="0.2">
      <c r="B150" s="16">
        <v>45198</v>
      </c>
      <c r="C150" s="17">
        <v>-1.2901</v>
      </c>
      <c r="D150" s="17">
        <v>6.7960000000000007E-2</v>
      </c>
      <c r="E150" s="17">
        <v>1.8581000000000001</v>
      </c>
      <c r="F150" s="17">
        <v>-2.4923999999999999</v>
      </c>
      <c r="G150" s="17">
        <v>-0.476192</v>
      </c>
      <c r="H150" s="17">
        <v>-1.61205</v>
      </c>
      <c r="I150" s="17">
        <v>-3.0862599999999998</v>
      </c>
      <c r="J150" s="17">
        <v>-4.4064899999999998</v>
      </c>
      <c r="K150" s="17">
        <v>-1.98264</v>
      </c>
      <c r="L150" s="17">
        <v>4.6630500000000001</v>
      </c>
      <c r="M150" s="17">
        <v>2.9952700000000001</v>
      </c>
      <c r="N150" s="17">
        <v>1.61911</v>
      </c>
      <c r="O150" s="17">
        <v>5.4853100000000001</v>
      </c>
      <c r="P150" s="17">
        <v>0.13436000000000001</v>
      </c>
      <c r="Q150" s="17">
        <v>0.82435700000000001</v>
      </c>
      <c r="R150" s="17">
        <v>4.9616199999999999</v>
      </c>
      <c r="S150" s="17">
        <v>4.3108899999999997</v>
      </c>
      <c r="T150" s="17">
        <v>1.40239</v>
      </c>
    </row>
    <row r="151" spans="2:20" x14ac:dyDescent="0.2">
      <c r="B151" s="16">
        <v>45191</v>
      </c>
      <c r="C151" s="17">
        <v>-0.86772700000000003</v>
      </c>
      <c r="D151" s="17">
        <v>8.9792999999999998E-2</v>
      </c>
      <c r="E151" s="17">
        <v>1.56667</v>
      </c>
      <c r="F151" s="17">
        <v>-2.35425</v>
      </c>
      <c r="G151" s="17">
        <v>-0.47431800000000002</v>
      </c>
      <c r="H151" s="17">
        <v>-1.5154099999999999</v>
      </c>
      <c r="I151" s="17">
        <v>-3.2011500000000002</v>
      </c>
      <c r="J151" s="17">
        <v>-4.3165199999999997</v>
      </c>
      <c r="K151" s="17">
        <v>-1.73647</v>
      </c>
      <c r="L151" s="17">
        <v>8.45458</v>
      </c>
      <c r="M151" s="17">
        <v>3.01247</v>
      </c>
      <c r="N151" s="17">
        <v>2.2671299999999999</v>
      </c>
      <c r="O151" s="17">
        <v>5.9293100000000001</v>
      </c>
      <c r="P151" s="17">
        <v>2.1997300000000002</v>
      </c>
      <c r="Q151" s="17">
        <v>3.7947600000000001</v>
      </c>
      <c r="R151" s="17">
        <v>4.3655799999999996</v>
      </c>
      <c r="S151" s="17">
        <v>4.9411699999999996</v>
      </c>
      <c r="T151" s="17">
        <v>0.30760799999999999</v>
      </c>
    </row>
    <row r="152" spans="2:20" x14ac:dyDescent="0.2">
      <c r="B152" s="16">
        <v>45184</v>
      </c>
      <c r="C152" s="17">
        <v>-0.45686399999999999</v>
      </c>
      <c r="D152" s="17">
        <v>0.172095</v>
      </c>
      <c r="E152" s="17">
        <v>1.4523600000000001</v>
      </c>
      <c r="F152" s="17">
        <v>-2.3817900000000001</v>
      </c>
      <c r="G152" s="17">
        <v>0</v>
      </c>
      <c r="H152" s="17">
        <v>-1.53047</v>
      </c>
      <c r="I152" s="17">
        <v>-3.2582800000000001</v>
      </c>
      <c r="J152" s="17">
        <v>-4.2922500000000001</v>
      </c>
      <c r="K152" s="17">
        <v>-1.92859</v>
      </c>
      <c r="L152" s="17">
        <v>8.7591900000000003</v>
      </c>
      <c r="M152" s="17">
        <v>4.0761099999999999</v>
      </c>
      <c r="N152" s="17">
        <v>1.3560399999999999</v>
      </c>
      <c r="O152" s="17">
        <v>7.5085100000000002</v>
      </c>
      <c r="P152" s="17">
        <v>2.2671700000000001</v>
      </c>
      <c r="Q152" s="17">
        <v>4.7635199999999998</v>
      </c>
      <c r="R152" s="17">
        <v>6.6881300000000001</v>
      </c>
      <c r="S152" s="17">
        <v>4.2534799999999997</v>
      </c>
      <c r="T152" s="17">
        <v>0.76944299999999999</v>
      </c>
    </row>
    <row r="153" spans="2:20" x14ac:dyDescent="0.2">
      <c r="B153" s="16">
        <v>45177</v>
      </c>
      <c r="C153" s="17">
        <v>-1.5388900000000001</v>
      </c>
      <c r="D153" s="17">
        <v>0.172404</v>
      </c>
      <c r="E153" s="17">
        <v>1.3464499999999999</v>
      </c>
      <c r="F153" s="17">
        <v>-2.3476699999999999</v>
      </c>
      <c r="G153" s="17">
        <v>0.70145900000000005</v>
      </c>
      <c r="H153" s="17">
        <v>-1.5602199999999999</v>
      </c>
      <c r="I153" s="17">
        <v>-3.4086400000000001</v>
      </c>
      <c r="J153" s="17">
        <v>-4.3312400000000002</v>
      </c>
      <c r="K153" s="17">
        <v>-1.82952</v>
      </c>
      <c r="L153" s="17">
        <v>6.4565099999999997</v>
      </c>
      <c r="M153" s="17">
        <v>4.3349299999999999</v>
      </c>
      <c r="N153" s="17">
        <v>3.48217</v>
      </c>
      <c r="O153" s="17">
        <v>8.3813200000000005</v>
      </c>
      <c r="P153" s="17">
        <v>3.0817100000000002</v>
      </c>
      <c r="Q153" s="17">
        <v>4.5196699999999996</v>
      </c>
      <c r="R153" s="17">
        <v>8.2827599999999997</v>
      </c>
      <c r="S153" s="17">
        <v>3.69082</v>
      </c>
      <c r="T153" s="17">
        <v>3.5262699999999998</v>
      </c>
    </row>
    <row r="154" spans="2:20" x14ac:dyDescent="0.2">
      <c r="B154" s="16">
        <v>45170</v>
      </c>
      <c r="C154" s="17">
        <v>-1.8669100000000001</v>
      </c>
      <c r="D154" s="17">
        <v>0.19702800000000001</v>
      </c>
      <c r="E154" s="17">
        <v>1.27681</v>
      </c>
      <c r="F154" s="17">
        <v>-2.3016899999999998</v>
      </c>
      <c r="G154" s="17">
        <v>0.63767399999999996</v>
      </c>
      <c r="H154" s="17">
        <v>-1.56782</v>
      </c>
      <c r="I154" s="17">
        <v>-3.4748299999999999</v>
      </c>
      <c r="J154" s="17">
        <v>-4.3173300000000001</v>
      </c>
      <c r="K154" s="17">
        <v>-1.89411</v>
      </c>
      <c r="L154" s="17">
        <v>3.9842900000000001</v>
      </c>
      <c r="M154" s="17">
        <v>2.25434</v>
      </c>
      <c r="N154" s="17">
        <v>3.37242</v>
      </c>
      <c r="O154" s="17">
        <v>8.2317699999999991</v>
      </c>
      <c r="P154" s="17">
        <v>5.7131400000000001</v>
      </c>
      <c r="Q154" s="17">
        <v>2.8416399999999999</v>
      </c>
      <c r="R154" s="17">
        <v>5.7537599999999998</v>
      </c>
      <c r="S154" s="17">
        <v>2.4217</v>
      </c>
      <c r="T154" s="17">
        <v>5.1048999999999998</v>
      </c>
    </row>
    <row r="155" spans="2:20" x14ac:dyDescent="0.2">
      <c r="B155" s="16">
        <v>45163</v>
      </c>
      <c r="C155" s="17">
        <v>-1.2271700000000001</v>
      </c>
      <c r="D155" s="17">
        <v>0.32214799999999999</v>
      </c>
      <c r="E155" s="17">
        <v>1.31447</v>
      </c>
      <c r="F155" s="17">
        <v>-2.4634</v>
      </c>
      <c r="G155" s="17">
        <v>0.371722</v>
      </c>
      <c r="H155" s="17">
        <v>-1.56778</v>
      </c>
      <c r="I155" s="17">
        <v>-3.4485299999999999</v>
      </c>
      <c r="J155" s="17">
        <v>-4.3544200000000002</v>
      </c>
      <c r="K155" s="17">
        <v>-1.88504</v>
      </c>
      <c r="L155" s="17">
        <v>3.41717</v>
      </c>
      <c r="M155" s="17">
        <v>3.1230799999999999</v>
      </c>
      <c r="N155" s="17">
        <v>3.4178299999999999</v>
      </c>
      <c r="O155" s="17">
        <v>8.9849700000000006</v>
      </c>
      <c r="P155" s="17">
        <v>5.4059799999999996</v>
      </c>
      <c r="Q155" s="17">
        <v>2.6762800000000002</v>
      </c>
      <c r="R155" s="17">
        <v>6.8877499999999996</v>
      </c>
      <c r="S155" s="17">
        <v>3.2556699999999998</v>
      </c>
      <c r="T155" s="17">
        <v>8.0703099999999992</v>
      </c>
    </row>
    <row r="156" spans="2:20" x14ac:dyDescent="0.2">
      <c r="B156" s="16">
        <v>45156</v>
      </c>
      <c r="C156" s="17">
        <v>-2.6608299999999998</v>
      </c>
      <c r="D156" s="17">
        <v>0.37355300000000002</v>
      </c>
      <c r="E156" s="17">
        <v>1.3804399999999999</v>
      </c>
      <c r="F156" s="17">
        <v>-2.5039099999999999</v>
      </c>
      <c r="G156" s="17">
        <v>-5.3399000000000002E-2</v>
      </c>
      <c r="H156" s="17">
        <v>-1.6114200000000001</v>
      </c>
      <c r="I156" s="17">
        <v>-3.4388200000000002</v>
      </c>
      <c r="J156" s="17">
        <v>-4.6622599999999998</v>
      </c>
      <c r="K156" s="17">
        <v>-2.0430100000000002</v>
      </c>
      <c r="L156" s="17">
        <v>1.72601</v>
      </c>
      <c r="M156" s="17">
        <v>1.9955099999999999</v>
      </c>
      <c r="N156" s="17">
        <v>2.3957600000000001</v>
      </c>
      <c r="O156" s="17">
        <v>6.3962500000000002</v>
      </c>
      <c r="P156" s="17">
        <v>4.6782599999999999</v>
      </c>
      <c r="Q156" s="17">
        <v>1.8902099999999999</v>
      </c>
      <c r="R156" s="17">
        <v>1.1369899999999999</v>
      </c>
      <c r="S156" s="17">
        <v>2.96353</v>
      </c>
      <c r="T156" s="17">
        <v>8.8562100000000008</v>
      </c>
    </row>
    <row r="157" spans="2:20" x14ac:dyDescent="0.2">
      <c r="B157" s="16">
        <v>45149</v>
      </c>
      <c r="C157" s="17">
        <v>-2.9713099999999999</v>
      </c>
      <c r="D157" s="17">
        <v>0.31197999999999998</v>
      </c>
      <c r="E157" s="17">
        <v>1.31141</v>
      </c>
      <c r="F157" s="17">
        <v>-2.4321199999999998</v>
      </c>
      <c r="G157" s="17">
        <v>0.49107200000000001</v>
      </c>
      <c r="H157" s="17">
        <v>-1.63307</v>
      </c>
      <c r="I157" s="17">
        <v>-3.6162100000000001</v>
      </c>
      <c r="J157" s="17">
        <v>-4.3601099999999997</v>
      </c>
      <c r="K157" s="17">
        <v>-2.06325</v>
      </c>
      <c r="L157" s="17">
        <v>5.3059799999999999</v>
      </c>
      <c r="M157" s="17">
        <v>2.2528299999999999</v>
      </c>
      <c r="N157" s="17">
        <v>2.4874299999999998</v>
      </c>
      <c r="O157" s="17">
        <v>13.582800000000001</v>
      </c>
      <c r="P157" s="17">
        <v>3.3347600000000002</v>
      </c>
      <c r="Q157" s="17">
        <v>3.1696499999999999</v>
      </c>
      <c r="R157" s="17">
        <v>6.7797599999999996</v>
      </c>
      <c r="S157" s="17">
        <v>3.68445</v>
      </c>
      <c r="T157" s="17">
        <v>5.7381500000000001</v>
      </c>
    </row>
    <row r="158" spans="2:20" x14ac:dyDescent="0.2">
      <c r="B158" s="16">
        <v>45142</v>
      </c>
      <c r="C158" s="17">
        <v>-3.3688699999999998</v>
      </c>
      <c r="D158" s="17">
        <v>0.31687300000000002</v>
      </c>
      <c r="E158" s="17">
        <v>1.1651100000000001</v>
      </c>
      <c r="F158" s="17">
        <v>-2.3993099999999998</v>
      </c>
      <c r="G158" s="17">
        <v>0.626004</v>
      </c>
      <c r="H158" s="17">
        <v>-1.6192</v>
      </c>
      <c r="I158" s="17">
        <v>-3.3952599999999999</v>
      </c>
      <c r="J158" s="17">
        <v>-4.37615</v>
      </c>
      <c r="K158" s="17">
        <v>-1.95245</v>
      </c>
      <c r="L158" s="17">
        <v>4.4436</v>
      </c>
      <c r="M158" s="17">
        <v>2.05782</v>
      </c>
      <c r="N158" s="17">
        <v>3.01119</v>
      </c>
      <c r="O158" s="17">
        <v>13.9709</v>
      </c>
      <c r="P158" s="17">
        <v>3.5785999999999998</v>
      </c>
      <c r="Q158" s="17">
        <v>3.0646399999999998</v>
      </c>
      <c r="R158" s="17">
        <v>7.0254200000000004</v>
      </c>
      <c r="S158" s="17">
        <v>5.4439200000000003</v>
      </c>
      <c r="T158" s="17">
        <v>4.6025299999999998</v>
      </c>
    </row>
    <row r="159" spans="2:20" x14ac:dyDescent="0.2">
      <c r="B159" s="16">
        <v>45135</v>
      </c>
      <c r="C159" s="17">
        <v>-3.3722799999999999</v>
      </c>
      <c r="D159" s="17">
        <v>0.21884200000000001</v>
      </c>
      <c r="E159" s="17">
        <v>1.1733499999999999</v>
      </c>
      <c r="F159" s="17">
        <v>-2.2812100000000002</v>
      </c>
      <c r="G159" s="17">
        <v>0.29560799999999998</v>
      </c>
      <c r="H159" s="17">
        <v>-1.7547600000000001</v>
      </c>
      <c r="I159" s="17">
        <v>-3.88985</v>
      </c>
      <c r="J159" s="17">
        <v>-4.38056</v>
      </c>
      <c r="K159" s="17">
        <v>-2.0477099999999999</v>
      </c>
      <c r="L159" s="17">
        <v>6.3520300000000001</v>
      </c>
      <c r="M159" s="17">
        <v>6.9294500000000001</v>
      </c>
      <c r="N159" s="17">
        <v>2.8688500000000001</v>
      </c>
      <c r="O159" s="17">
        <v>15.4795</v>
      </c>
      <c r="P159" s="17">
        <v>14.164</v>
      </c>
      <c r="Q159" s="17">
        <v>10.651199999999999</v>
      </c>
      <c r="R159" s="17">
        <v>3.0105300000000002</v>
      </c>
      <c r="S159" s="17">
        <v>10.0497</v>
      </c>
      <c r="T159" s="17">
        <v>10.3018</v>
      </c>
    </row>
    <row r="160" spans="2:20" x14ac:dyDescent="0.2">
      <c r="B160" s="16">
        <v>45128</v>
      </c>
      <c r="C160" s="17">
        <v>-3.1784699999999999</v>
      </c>
      <c r="D160" s="17">
        <v>0.29991200000000001</v>
      </c>
      <c r="E160" s="17">
        <v>1.2331399999999999</v>
      </c>
      <c r="F160" s="17">
        <v>-2.36991</v>
      </c>
      <c r="G160" s="17">
        <v>0.35124899999999998</v>
      </c>
      <c r="H160" s="17">
        <v>-1.46272</v>
      </c>
      <c r="I160" s="17">
        <v>-3.38557</v>
      </c>
      <c r="J160" s="17">
        <v>-4.3287300000000002</v>
      </c>
      <c r="K160" s="17">
        <v>-1.9917899999999999</v>
      </c>
      <c r="L160" s="17">
        <v>6.5049200000000003</v>
      </c>
      <c r="M160" s="17">
        <v>8.1416599999999999</v>
      </c>
      <c r="N160" s="17">
        <v>4.4974800000000004</v>
      </c>
      <c r="O160" s="17">
        <v>15.825900000000001</v>
      </c>
      <c r="P160" s="17">
        <v>14.413600000000001</v>
      </c>
      <c r="Q160" s="17">
        <v>10.361599999999999</v>
      </c>
      <c r="R160" s="17">
        <v>2.5127600000000001</v>
      </c>
      <c r="S160" s="17">
        <v>10.0755</v>
      </c>
      <c r="T160" s="17">
        <v>10.508699999999999</v>
      </c>
    </row>
    <row r="161" spans="2:20" x14ac:dyDescent="0.2">
      <c r="B161" s="16">
        <v>45121</v>
      </c>
      <c r="C161" s="17">
        <v>-3.2778900000000002</v>
      </c>
      <c r="D161" s="17">
        <v>0.40187499999999998</v>
      </c>
      <c r="E161" s="17">
        <v>1.28545</v>
      </c>
      <c r="F161" s="17">
        <v>-2.3976199999999999</v>
      </c>
      <c r="G161" s="17">
        <v>0.55282100000000001</v>
      </c>
      <c r="H161" s="17">
        <v>-1.3752599999999999</v>
      </c>
      <c r="I161" s="17">
        <v>-3.4955699999999998</v>
      </c>
      <c r="J161" s="17">
        <v>-4.2651300000000001</v>
      </c>
      <c r="K161" s="17">
        <v>-2.0192199999999998</v>
      </c>
      <c r="L161" s="17">
        <v>7.2645200000000001</v>
      </c>
      <c r="M161" s="17">
        <v>7.5243900000000004</v>
      </c>
      <c r="N161" s="17">
        <v>4.4548100000000002</v>
      </c>
      <c r="O161" s="17">
        <v>11.3568</v>
      </c>
      <c r="P161" s="17">
        <v>12.046900000000001</v>
      </c>
      <c r="Q161" s="17">
        <v>7.6822100000000004</v>
      </c>
      <c r="R161" s="17">
        <v>5.5498599999999998</v>
      </c>
      <c r="S161" s="17">
        <v>6.70153</v>
      </c>
      <c r="T161" s="17">
        <v>8.1716999999999995</v>
      </c>
    </row>
    <row r="162" spans="2:20" x14ac:dyDescent="0.2">
      <c r="B162" s="16">
        <v>45114</v>
      </c>
      <c r="C162" s="17">
        <v>-3.1150799999999998</v>
      </c>
      <c r="D162" s="17">
        <v>0.37726100000000001</v>
      </c>
      <c r="E162" s="17">
        <v>1.31315</v>
      </c>
      <c r="F162" s="17">
        <v>-2.22749</v>
      </c>
      <c r="G162" s="17">
        <v>0.97519699999999998</v>
      </c>
      <c r="H162" s="17">
        <v>-1.3449899999999999</v>
      </c>
      <c r="I162" s="17">
        <v>-3.5046599999999999</v>
      </c>
      <c r="J162" s="17">
        <v>-4.1331899999999999</v>
      </c>
      <c r="K162" s="17">
        <v>-1.6426700000000001</v>
      </c>
      <c r="L162" s="17">
        <v>7.0144500000000001</v>
      </c>
      <c r="M162" s="17">
        <v>2.9788100000000002</v>
      </c>
      <c r="N162" s="17">
        <v>2.5129600000000001</v>
      </c>
      <c r="O162" s="17">
        <v>13.8514</v>
      </c>
      <c r="P162" s="17">
        <v>6.3558199999999996</v>
      </c>
      <c r="Q162" s="17">
        <v>5.9099000000000004</v>
      </c>
      <c r="R162" s="17">
        <v>8.2703000000000007</v>
      </c>
      <c r="S162" s="17">
        <v>2.8223799999999999</v>
      </c>
      <c r="T162" s="17">
        <v>4.3806799999999999</v>
      </c>
    </row>
    <row r="163" spans="2:20" x14ac:dyDescent="0.2">
      <c r="B163" s="16">
        <v>45107</v>
      </c>
      <c r="C163" s="17">
        <v>-3.1271800000000001</v>
      </c>
      <c r="D163" s="17">
        <v>0.31260300000000002</v>
      </c>
      <c r="E163" s="17">
        <v>1.36148</v>
      </c>
      <c r="F163" s="17">
        <v>-2.6259600000000001</v>
      </c>
      <c r="G163" s="17">
        <v>0.98266799999999999</v>
      </c>
      <c r="H163" s="17">
        <v>-1.3608899999999999</v>
      </c>
      <c r="I163" s="17">
        <v>-3.8643800000000001</v>
      </c>
      <c r="J163" s="17">
        <v>-4.2680600000000002</v>
      </c>
      <c r="K163" s="17">
        <v>-1.8063</v>
      </c>
      <c r="L163" s="17">
        <v>4.7575399999999997</v>
      </c>
      <c r="M163" s="17">
        <v>2.7076099999999999</v>
      </c>
      <c r="N163" s="17">
        <v>2.9601899999999999</v>
      </c>
      <c r="O163" s="17">
        <v>12.115600000000001</v>
      </c>
      <c r="P163" s="17">
        <v>6.3552900000000001</v>
      </c>
      <c r="Q163" s="17">
        <v>5.6347100000000001</v>
      </c>
      <c r="R163" s="17">
        <v>5.4097299999999997</v>
      </c>
      <c r="S163" s="17">
        <v>3.8804599999999998</v>
      </c>
      <c r="T163" s="17">
        <v>3.0983800000000001</v>
      </c>
    </row>
    <row r="164" spans="2:20" x14ac:dyDescent="0.2">
      <c r="B164" s="16">
        <v>45100</v>
      </c>
      <c r="C164" s="17">
        <v>-2.5805400000000001</v>
      </c>
      <c r="D164" s="17">
        <v>0.36073899999999998</v>
      </c>
      <c r="E164" s="17">
        <v>1.23197</v>
      </c>
      <c r="F164" s="17">
        <v>-2.4237299999999999</v>
      </c>
      <c r="G164" s="17">
        <v>1.35337</v>
      </c>
      <c r="H164" s="17">
        <v>-1.2710699999999999</v>
      </c>
      <c r="I164" s="17">
        <v>-3.5199199999999999</v>
      </c>
      <c r="J164" s="17">
        <v>-3.95749</v>
      </c>
      <c r="K164" s="17">
        <v>-1.7340599999999999</v>
      </c>
      <c r="L164" s="17">
        <v>4.6218500000000002</v>
      </c>
      <c r="M164" s="17">
        <v>1.97661</v>
      </c>
      <c r="N164" s="17">
        <v>3.09138</v>
      </c>
      <c r="O164" s="17">
        <v>14.602600000000001</v>
      </c>
      <c r="P164" s="17">
        <v>4.8970900000000004</v>
      </c>
      <c r="Q164" s="17">
        <v>6.2319500000000003</v>
      </c>
      <c r="R164" s="17">
        <v>7.2356400000000001</v>
      </c>
      <c r="S164" s="17">
        <v>4.09884</v>
      </c>
      <c r="T164" s="17">
        <v>2.3179799999999999</v>
      </c>
    </row>
    <row r="165" spans="2:20" x14ac:dyDescent="0.2">
      <c r="B165" s="16">
        <v>45093</v>
      </c>
      <c r="C165" s="17">
        <v>-2.6284700000000001</v>
      </c>
      <c r="D165" s="17">
        <v>0.37425900000000001</v>
      </c>
      <c r="E165" s="17">
        <v>1.252</v>
      </c>
      <c r="F165" s="17">
        <v>-2.4286799999999999</v>
      </c>
      <c r="G165" s="17">
        <v>1.2964199999999999</v>
      </c>
      <c r="H165" s="17">
        <v>-1.26098</v>
      </c>
      <c r="I165" s="17">
        <v>-3.6982300000000001</v>
      </c>
      <c r="J165" s="17">
        <v>-4.0286799999999996</v>
      </c>
      <c r="K165" s="17">
        <v>-2.10236</v>
      </c>
      <c r="L165" s="17">
        <v>2.8259099999999999</v>
      </c>
      <c r="M165" s="17">
        <v>6.0888900000000001</v>
      </c>
      <c r="N165" s="17">
        <v>2.5545200000000001</v>
      </c>
      <c r="O165" s="17">
        <v>2.5365899999999999</v>
      </c>
      <c r="P165" s="17">
        <v>4.6308800000000003</v>
      </c>
      <c r="Q165" s="17">
        <v>0.22136700000000001</v>
      </c>
      <c r="R165" s="17">
        <v>2.4755099999999999</v>
      </c>
      <c r="S165" s="17">
        <v>1.2481800000000001</v>
      </c>
      <c r="T165" s="17">
        <v>2.7198899999999999</v>
      </c>
    </row>
    <row r="166" spans="2:20" x14ac:dyDescent="0.2">
      <c r="B166" s="16">
        <v>45086</v>
      </c>
      <c r="C166" s="17">
        <v>-2.9210099999999999</v>
      </c>
      <c r="D166" s="17">
        <v>0.41317900000000002</v>
      </c>
      <c r="E166" s="17">
        <v>1.2439800000000001</v>
      </c>
      <c r="F166" s="17">
        <v>-2.41804</v>
      </c>
      <c r="G166" s="17">
        <v>1.15144</v>
      </c>
      <c r="H166" s="17">
        <v>-1.21217</v>
      </c>
      <c r="I166" s="17">
        <v>-3.57992</v>
      </c>
      <c r="J166" s="17">
        <v>-3.9497499999999999</v>
      </c>
      <c r="K166" s="17">
        <v>-1.8879999999999999</v>
      </c>
      <c r="L166" s="17">
        <v>0.838426</v>
      </c>
      <c r="M166" s="17">
        <v>4.6107500000000003</v>
      </c>
      <c r="N166" s="17">
        <v>1.7384299999999999</v>
      </c>
      <c r="O166" s="17">
        <v>5.2209099999999999</v>
      </c>
      <c r="P166" s="17">
        <v>6.6438100000000002</v>
      </c>
      <c r="Q166" s="17">
        <v>3.2029999999999998</v>
      </c>
      <c r="R166" s="17">
        <v>4.5144200000000003</v>
      </c>
      <c r="S166" s="17">
        <v>1.9136</v>
      </c>
      <c r="T166" s="17">
        <v>0.62489499999999998</v>
      </c>
    </row>
    <row r="167" spans="2:20" x14ac:dyDescent="0.2">
      <c r="B167" s="16">
        <v>45079</v>
      </c>
      <c r="C167" s="17">
        <v>-3.1281599999999998</v>
      </c>
      <c r="D167" s="17">
        <v>0.40100200000000003</v>
      </c>
      <c r="E167" s="17">
        <v>1.3568899999999999</v>
      </c>
      <c r="F167" s="17">
        <v>-2.4302899999999998</v>
      </c>
      <c r="G167" s="17">
        <v>1.1437999999999999</v>
      </c>
      <c r="H167" s="17">
        <v>-1.2791600000000001</v>
      </c>
      <c r="I167" s="17">
        <v>-3.5878199999999998</v>
      </c>
      <c r="J167" s="17">
        <v>-3.9596800000000001</v>
      </c>
      <c r="K167" s="17">
        <v>-1.8679300000000001</v>
      </c>
      <c r="L167" s="17">
        <v>1.76576</v>
      </c>
      <c r="M167" s="17">
        <v>6.2111999999999998</v>
      </c>
      <c r="N167" s="17">
        <v>4.8718399999999997</v>
      </c>
      <c r="O167" s="17">
        <v>5.0798199999999998</v>
      </c>
      <c r="P167" s="17">
        <v>7.4621000000000004</v>
      </c>
      <c r="Q167" s="17">
        <v>3.8916200000000001</v>
      </c>
      <c r="R167" s="17">
        <v>6.10215</v>
      </c>
      <c r="S167" s="17">
        <v>3.28471</v>
      </c>
      <c r="T167" s="17">
        <v>1.30419</v>
      </c>
    </row>
    <row r="168" spans="2:20" x14ac:dyDescent="0.2">
      <c r="B168" s="16">
        <v>45072</v>
      </c>
      <c r="C168" s="17">
        <v>-2.6619100000000002</v>
      </c>
      <c r="D168" s="17">
        <v>0.30131799999999997</v>
      </c>
      <c r="E168" s="17">
        <v>1.4630099999999999</v>
      </c>
      <c r="F168" s="17">
        <v>-2.49526</v>
      </c>
      <c r="G168" s="17">
        <v>1.41812</v>
      </c>
      <c r="H168" s="17">
        <v>-1.19983</v>
      </c>
      <c r="I168" s="17">
        <v>-3.8662999999999998</v>
      </c>
      <c r="J168" s="17">
        <v>-4.1352900000000004</v>
      </c>
      <c r="K168" s="17">
        <v>-1.7970999999999999</v>
      </c>
      <c r="L168" s="17">
        <v>1.3668499999999999</v>
      </c>
      <c r="M168" s="17">
        <v>3.82504</v>
      </c>
      <c r="N168" s="17">
        <v>4.6084300000000002</v>
      </c>
      <c r="O168" s="17">
        <v>9.2522099999999998</v>
      </c>
      <c r="P168" s="17">
        <v>1.3408899999999999</v>
      </c>
      <c r="Q168" s="17">
        <v>1.8232999999999999</v>
      </c>
      <c r="R168" s="17">
        <v>4.4129500000000004</v>
      </c>
      <c r="S168" s="17">
        <v>3.9735999999999998</v>
      </c>
      <c r="T168" s="17">
        <v>4.2195400000000003</v>
      </c>
    </row>
    <row r="169" spans="2:20" x14ac:dyDescent="0.2">
      <c r="B169" s="16">
        <v>45065</v>
      </c>
      <c r="C169" s="17">
        <v>-2.9276200000000001</v>
      </c>
      <c r="D169" s="17">
        <v>0.51174900000000001</v>
      </c>
      <c r="E169" s="17">
        <v>1.4061699999999999</v>
      </c>
      <c r="F169" s="17">
        <v>-2.25909</v>
      </c>
      <c r="G169" s="17">
        <v>1.5192300000000001</v>
      </c>
      <c r="H169" s="17">
        <v>-1.2685299999999999</v>
      </c>
      <c r="I169" s="17">
        <v>-3.6461600000000001</v>
      </c>
      <c r="J169" s="17">
        <v>-4.7060500000000003</v>
      </c>
      <c r="K169" s="17">
        <v>-1.7496499999999999</v>
      </c>
      <c r="L169" s="17">
        <v>3.5186000000000002</v>
      </c>
      <c r="M169" s="17">
        <v>3.9999899999999999</v>
      </c>
      <c r="N169" s="17">
        <v>3.3181600000000002</v>
      </c>
      <c r="O169" s="17">
        <v>11.5314</v>
      </c>
      <c r="P169" s="17">
        <v>7.3265799999999999</v>
      </c>
      <c r="Q169" s="17">
        <v>6.0701900000000002</v>
      </c>
      <c r="R169" s="17">
        <v>8.2442299999999999</v>
      </c>
      <c r="S169" s="17">
        <v>3.6316199999999998</v>
      </c>
      <c r="T169" s="17">
        <v>4.4560300000000002</v>
      </c>
    </row>
    <row r="170" spans="2:20" x14ac:dyDescent="0.2">
      <c r="B170" s="16">
        <v>45058</v>
      </c>
      <c r="C170" s="17">
        <v>-2.8761299999999999</v>
      </c>
      <c r="D170" s="17">
        <v>0.53009700000000004</v>
      </c>
      <c r="E170" s="17">
        <v>1.61836</v>
      </c>
      <c r="F170" s="17">
        <v>-2.4005299999999998</v>
      </c>
      <c r="G170" s="17">
        <v>1.4613100000000001</v>
      </c>
      <c r="H170" s="17">
        <v>-1.3754900000000001</v>
      </c>
      <c r="I170" s="17">
        <v>-3.5931799999999998</v>
      </c>
      <c r="J170" s="17">
        <v>-4.2823200000000003</v>
      </c>
      <c r="K170" s="17">
        <v>-2.0045000000000002</v>
      </c>
      <c r="L170" s="17">
        <v>2.7245200000000001</v>
      </c>
      <c r="M170" s="17">
        <v>11.3743</v>
      </c>
      <c r="N170" s="17">
        <v>3.3498199999999998</v>
      </c>
      <c r="O170" s="17">
        <v>10.8559</v>
      </c>
      <c r="P170" s="17">
        <v>5.8705299999999996</v>
      </c>
      <c r="Q170" s="17">
        <v>5.7115</v>
      </c>
      <c r="R170" s="17">
        <v>4.9044400000000001</v>
      </c>
      <c r="S170" s="17">
        <v>2.3982000000000001</v>
      </c>
      <c r="T170" s="17">
        <v>6.5474800000000002</v>
      </c>
    </row>
    <row r="171" spans="2:20" x14ac:dyDescent="0.2">
      <c r="B171" s="16">
        <v>45051</v>
      </c>
      <c r="C171" s="17">
        <v>-2.9436300000000002</v>
      </c>
      <c r="D171" s="17">
        <v>0.65613900000000003</v>
      </c>
      <c r="E171" s="17">
        <v>1.7000999999999999</v>
      </c>
      <c r="F171" s="17">
        <v>-2.3007499999999999</v>
      </c>
      <c r="G171" s="17">
        <v>1.1451</v>
      </c>
      <c r="H171" s="17">
        <v>-1.37263</v>
      </c>
      <c r="I171" s="17">
        <v>-3.5980699999999999</v>
      </c>
      <c r="J171" s="17">
        <v>-4.2616100000000001</v>
      </c>
      <c r="K171" s="17">
        <v>-1.9776899999999999</v>
      </c>
      <c r="L171" s="17">
        <v>1.88784</v>
      </c>
      <c r="M171" s="17">
        <v>10.7408</v>
      </c>
      <c r="N171" s="17">
        <v>2.1254400000000002</v>
      </c>
      <c r="O171" s="17">
        <v>12.6877</v>
      </c>
      <c r="P171" s="17">
        <v>5.3501099999999999</v>
      </c>
      <c r="Q171" s="17">
        <v>3.7208000000000001</v>
      </c>
      <c r="R171" s="17">
        <v>4.9163300000000003</v>
      </c>
      <c r="S171" s="17">
        <v>2.6060500000000002</v>
      </c>
      <c r="T171" s="17">
        <v>6.6166200000000002</v>
      </c>
    </row>
    <row r="172" spans="2:20" x14ac:dyDescent="0.2">
      <c r="B172" s="16">
        <v>45044</v>
      </c>
      <c r="C172" s="17">
        <v>-2.9769199999999998</v>
      </c>
      <c r="D172" s="17">
        <v>0.98602299999999998</v>
      </c>
      <c r="E172" s="17">
        <v>1.8856900000000001</v>
      </c>
      <c r="F172" s="17">
        <v>-2.7089400000000001</v>
      </c>
      <c r="G172" s="17">
        <v>0.97936199999999995</v>
      </c>
      <c r="H172" s="17">
        <v>-1.39558</v>
      </c>
      <c r="I172" s="17">
        <v>-3.8825799999999999</v>
      </c>
      <c r="J172" s="17">
        <v>-4.3227399999999996</v>
      </c>
      <c r="K172" s="17">
        <v>-2.2625099999999998</v>
      </c>
      <c r="L172" s="17">
        <v>2.1657799999999998</v>
      </c>
      <c r="M172" s="17">
        <v>10.708500000000001</v>
      </c>
      <c r="N172" s="17">
        <v>2.1380599999999998</v>
      </c>
      <c r="O172" s="17">
        <v>11.190899999999999</v>
      </c>
      <c r="P172" s="17">
        <v>3.11937</v>
      </c>
      <c r="Q172" s="17">
        <v>2.0223200000000001</v>
      </c>
      <c r="R172" s="17">
        <v>5.63131</v>
      </c>
      <c r="S172" s="17">
        <v>1.11748</v>
      </c>
      <c r="T172" s="17">
        <v>9.4185300000000005</v>
      </c>
    </row>
    <row r="173" spans="2:20" x14ac:dyDescent="0.2">
      <c r="B173" s="16">
        <v>45037</v>
      </c>
      <c r="C173" s="17">
        <v>-2.6121699999999999</v>
      </c>
      <c r="D173" s="17">
        <v>1.0559400000000001</v>
      </c>
      <c r="E173" s="17">
        <v>1.7865200000000001</v>
      </c>
      <c r="F173" s="17">
        <v>-2.4068399999999999</v>
      </c>
      <c r="G173" s="17">
        <v>0.92524700000000004</v>
      </c>
      <c r="H173" s="17">
        <v>-1.10124</v>
      </c>
      <c r="I173" s="17">
        <v>-3.26525</v>
      </c>
      <c r="J173" s="17">
        <v>-3.8868</v>
      </c>
      <c r="K173" s="17">
        <v>-2.05809</v>
      </c>
      <c r="L173" s="17">
        <v>2.0747100000000001</v>
      </c>
      <c r="M173" s="17">
        <v>7.1146500000000001</v>
      </c>
      <c r="N173" s="17">
        <v>2.23956</v>
      </c>
      <c r="O173" s="17">
        <v>11.3207</v>
      </c>
      <c r="P173" s="17">
        <v>4.0855499999999996</v>
      </c>
      <c r="Q173" s="17">
        <v>1.6946399999999999</v>
      </c>
      <c r="R173" s="17">
        <v>0.93276400000000004</v>
      </c>
      <c r="S173" s="17">
        <v>3.0070199999999998</v>
      </c>
      <c r="T173" s="17">
        <v>5.2509899999999998</v>
      </c>
    </row>
    <row r="174" spans="2:20" x14ac:dyDescent="0.2">
      <c r="B174" s="16">
        <v>45030</v>
      </c>
      <c r="C174" s="17">
        <v>-3.0084599999999999</v>
      </c>
      <c r="D174" s="17">
        <v>1.0664</v>
      </c>
      <c r="E174" s="17">
        <v>1.77338</v>
      </c>
      <c r="F174" s="17">
        <v>-2.3350599999999999</v>
      </c>
      <c r="G174" s="17">
        <v>0.81827000000000005</v>
      </c>
      <c r="H174" s="17">
        <v>-1.3993500000000001</v>
      </c>
      <c r="I174" s="17">
        <v>-3.4484300000000001</v>
      </c>
      <c r="J174" s="17">
        <v>-3.8309199999999999</v>
      </c>
      <c r="K174" s="17">
        <v>-2.05891</v>
      </c>
      <c r="L174" s="17">
        <v>0.87044600000000005</v>
      </c>
      <c r="M174" s="17">
        <v>5.26553</v>
      </c>
      <c r="N174" s="17">
        <v>1.44289</v>
      </c>
      <c r="O174" s="17">
        <v>7.3307599999999997</v>
      </c>
      <c r="P174" s="17">
        <v>1.1860900000000001</v>
      </c>
      <c r="Q174" s="17">
        <v>1.09073</v>
      </c>
      <c r="R174" s="17">
        <v>3.02264</v>
      </c>
      <c r="S174" s="17">
        <v>3.40374</v>
      </c>
      <c r="T174" s="17">
        <v>6.6448799999999997</v>
      </c>
    </row>
    <row r="175" spans="2:20" x14ac:dyDescent="0.2">
      <c r="B175" s="16">
        <v>45023</v>
      </c>
      <c r="C175" s="17">
        <v>-2.9837099999999999</v>
      </c>
      <c r="D175" s="17">
        <v>0.695797</v>
      </c>
      <c r="E175" s="17">
        <v>1.9965599999999999</v>
      </c>
      <c r="F175" s="17">
        <v>-2.2942200000000001</v>
      </c>
      <c r="G175" s="17">
        <v>0.92678700000000003</v>
      </c>
      <c r="H175" s="17">
        <v>-1.2734700000000001</v>
      </c>
      <c r="I175" s="17">
        <v>-2.8552</v>
      </c>
      <c r="J175" s="17">
        <v>-4.0355100000000004</v>
      </c>
      <c r="K175" s="17">
        <v>-2.1615099999999998</v>
      </c>
      <c r="L175" s="17">
        <v>1.7158199999999999</v>
      </c>
      <c r="M175" s="17">
        <v>5.4936100000000003</v>
      </c>
      <c r="N175" s="17">
        <v>0.28669800000000001</v>
      </c>
      <c r="O175" s="17">
        <v>6.0667600000000004</v>
      </c>
      <c r="P175" s="17">
        <v>3.8669899999999999</v>
      </c>
      <c r="Q175" s="17">
        <v>3.21163</v>
      </c>
      <c r="R175" s="17">
        <v>2.6648399999999999</v>
      </c>
      <c r="S175" s="17">
        <v>5.3883299999999998</v>
      </c>
      <c r="T175" s="17">
        <v>3.4624100000000002</v>
      </c>
    </row>
    <row r="176" spans="2:20" x14ac:dyDescent="0.2">
      <c r="B176" s="16">
        <v>45016</v>
      </c>
      <c r="C176" s="17">
        <v>-2.7075900000000002</v>
      </c>
      <c r="D176" s="17">
        <v>0.98477700000000001</v>
      </c>
      <c r="E176" s="17">
        <v>2.3987400000000001</v>
      </c>
      <c r="F176" s="17">
        <v>-2.4189699999999998</v>
      </c>
      <c r="G176" s="17">
        <v>0.94214799999999999</v>
      </c>
      <c r="H176" s="17">
        <v>-1.0248699999999999</v>
      </c>
      <c r="I176" s="17">
        <v>-3.9618600000000002</v>
      </c>
      <c r="J176" s="17">
        <v>-3.83277</v>
      </c>
      <c r="K176" s="17">
        <v>-2.28023</v>
      </c>
      <c r="L176" s="17">
        <v>1.20502</v>
      </c>
      <c r="M176" s="17">
        <v>4.1567699999999999</v>
      </c>
      <c r="N176" s="17">
        <v>4.9974800000000004</v>
      </c>
      <c r="O176" s="17">
        <v>3.99491</v>
      </c>
      <c r="P176" s="17">
        <v>3.2101500000000001</v>
      </c>
      <c r="Q176" s="17">
        <v>2.0865999999999998</v>
      </c>
      <c r="R176" s="17">
        <v>7.5084</v>
      </c>
      <c r="S176" s="17">
        <v>5.3296700000000001</v>
      </c>
      <c r="T176" s="17">
        <v>2.444</v>
      </c>
    </row>
    <row r="177" spans="2:20" x14ac:dyDescent="0.2">
      <c r="B177" s="16">
        <v>45009</v>
      </c>
      <c r="C177" s="17">
        <v>-2.98007</v>
      </c>
      <c r="D177" s="17">
        <v>1.2742899999999999</v>
      </c>
      <c r="E177" s="17">
        <v>2.9117000000000002</v>
      </c>
      <c r="F177" s="17">
        <v>-2.5455000000000001</v>
      </c>
      <c r="G177" s="17">
        <v>0.38710499999999998</v>
      </c>
      <c r="H177" s="17">
        <v>-0.91618999999999995</v>
      </c>
      <c r="I177" s="17">
        <v>-3.62941</v>
      </c>
      <c r="J177" s="17">
        <v>-3.9213100000000001</v>
      </c>
      <c r="K177" s="17">
        <v>-2.6557200000000001</v>
      </c>
      <c r="L177" s="17">
        <v>0.86507199999999995</v>
      </c>
      <c r="M177" s="17">
        <v>7.2616399999999999</v>
      </c>
      <c r="N177" s="17">
        <v>4.4651300000000003</v>
      </c>
      <c r="O177" s="17">
        <v>4.8315900000000003</v>
      </c>
      <c r="P177" s="17">
        <v>8.2073800000000006</v>
      </c>
      <c r="Q177" s="17">
        <v>2.8290799999999998</v>
      </c>
      <c r="R177" s="17">
        <v>7.8528900000000004</v>
      </c>
      <c r="S177" s="17">
        <v>3.5365099999999998</v>
      </c>
      <c r="T177" s="17">
        <v>2.8241299999999998</v>
      </c>
    </row>
    <row r="178" spans="2:20" x14ac:dyDescent="0.2">
      <c r="B178" s="16">
        <v>45002</v>
      </c>
      <c r="C178" s="17">
        <v>-2.6015100000000002</v>
      </c>
      <c r="D178" s="17">
        <v>1.4959899999999999</v>
      </c>
      <c r="E178" s="17">
        <v>2.9466600000000001</v>
      </c>
      <c r="F178" s="17">
        <v>-2.4475699999999998</v>
      </c>
      <c r="G178" s="17">
        <v>1.3016799999999999</v>
      </c>
      <c r="H178" s="17">
        <v>-0.87885899999999995</v>
      </c>
      <c r="I178" s="17">
        <v>-4.1269600000000004</v>
      </c>
      <c r="J178" s="17">
        <v>-4.04854</v>
      </c>
      <c r="K178" s="17">
        <v>-2.41506</v>
      </c>
      <c r="L178" s="17">
        <v>2.9383499999999998</v>
      </c>
      <c r="M178" s="17">
        <v>4.34009</v>
      </c>
      <c r="N178" s="17">
        <v>8.5205199999999994</v>
      </c>
      <c r="O178" s="17">
        <v>6.0008400000000002</v>
      </c>
      <c r="P178" s="17">
        <v>6.8710500000000003</v>
      </c>
      <c r="Q178" s="17">
        <v>1.67475</v>
      </c>
      <c r="R178" s="17">
        <v>6.0124399999999998</v>
      </c>
      <c r="S178" s="17">
        <v>1.0895900000000001</v>
      </c>
      <c r="T178" s="17">
        <v>2.9382700000000002</v>
      </c>
    </row>
    <row r="179" spans="2:20" x14ac:dyDescent="0.2">
      <c r="B179" s="16">
        <v>44995</v>
      </c>
      <c r="C179" s="17">
        <v>-2.5186199999999999</v>
      </c>
      <c r="D179" s="17">
        <v>1.21055</v>
      </c>
      <c r="E179" s="17">
        <v>2.9646699999999999</v>
      </c>
      <c r="F179" s="17">
        <v>-2.2594400000000001</v>
      </c>
      <c r="G179" s="17">
        <v>1.13693</v>
      </c>
      <c r="H179" s="17">
        <v>-1.1468100000000001</v>
      </c>
      <c r="I179" s="17">
        <v>-4.1131700000000002</v>
      </c>
      <c r="J179" s="17">
        <v>-4.0038400000000003</v>
      </c>
      <c r="K179" s="17">
        <v>-2.1975899999999999</v>
      </c>
      <c r="L179" s="17">
        <v>8.5797500000000007</v>
      </c>
      <c r="M179" s="17">
        <v>1.7410300000000001</v>
      </c>
      <c r="N179" s="17">
        <v>6.8146399999999998</v>
      </c>
      <c r="O179" s="17">
        <v>9.3726099999999999</v>
      </c>
      <c r="P179" s="17">
        <v>3.4563700000000002</v>
      </c>
      <c r="Q179" s="17">
        <v>3.77759</v>
      </c>
      <c r="R179" s="17">
        <v>8.4198299999999993</v>
      </c>
      <c r="S179" s="17">
        <v>2.7022499999999998</v>
      </c>
      <c r="T179" s="17">
        <v>3.1910500000000002</v>
      </c>
    </row>
    <row r="180" spans="2:20" x14ac:dyDescent="0.2">
      <c r="B180" s="16">
        <v>44988</v>
      </c>
      <c r="C180" s="17">
        <v>-2.87087</v>
      </c>
      <c r="D180" s="17">
        <v>1.4209400000000001</v>
      </c>
      <c r="E180" s="17">
        <v>2.5917300000000001</v>
      </c>
      <c r="F180" s="17">
        <v>-2.1632400000000001</v>
      </c>
      <c r="G180" s="17">
        <v>1.70956</v>
      </c>
      <c r="H180" s="17">
        <v>-1.14466</v>
      </c>
      <c r="I180" s="17">
        <v>-3.9055300000000002</v>
      </c>
      <c r="J180" s="17">
        <v>-3.8480799999999999</v>
      </c>
      <c r="K180" s="17">
        <v>-1.46512</v>
      </c>
      <c r="L180" s="17">
        <v>8.6820400000000006</v>
      </c>
      <c r="M180" s="17">
        <v>2.2947600000000001</v>
      </c>
      <c r="N180" s="17">
        <v>7.1764099999999997</v>
      </c>
      <c r="O180" s="17">
        <v>12.2887</v>
      </c>
      <c r="P180" s="17">
        <v>7.8627000000000002</v>
      </c>
      <c r="Q180" s="17">
        <v>3.5305800000000001</v>
      </c>
      <c r="R180" s="17">
        <v>11.734299999999999</v>
      </c>
      <c r="S180" s="17">
        <v>3.0460099999999999</v>
      </c>
      <c r="T180" s="17">
        <v>7.6886599999999996</v>
      </c>
    </row>
    <row r="181" spans="2:20" x14ac:dyDescent="0.2">
      <c r="B181" s="16">
        <v>44981</v>
      </c>
      <c r="C181" s="17">
        <v>-2.3722400000000001</v>
      </c>
      <c r="D181" s="17">
        <v>1.1687799999999999</v>
      </c>
      <c r="E181" s="17">
        <v>2.0862099999999999</v>
      </c>
      <c r="F181" s="17">
        <v>-2.12975</v>
      </c>
      <c r="G181" s="17">
        <v>1.2637499999999999</v>
      </c>
      <c r="H181" s="17">
        <v>-0.69818000000000002</v>
      </c>
      <c r="I181" s="17">
        <v>-3.59354</v>
      </c>
      <c r="J181" s="17">
        <v>-4.1336000000000004</v>
      </c>
      <c r="K181" s="17">
        <v>-1.41628</v>
      </c>
      <c r="L181" s="17">
        <v>3.34883</v>
      </c>
      <c r="M181" s="17">
        <v>4.4930099999999999</v>
      </c>
      <c r="N181" s="17">
        <v>0.31865900000000003</v>
      </c>
      <c r="O181" s="17">
        <v>2.7586200000000001</v>
      </c>
      <c r="P181" s="17">
        <v>8.2087199999999996</v>
      </c>
      <c r="Q181" s="17">
        <v>1.0809500000000001</v>
      </c>
      <c r="R181" s="17">
        <v>4.2803300000000002</v>
      </c>
      <c r="S181" s="17">
        <v>1.12039</v>
      </c>
      <c r="T181" s="17">
        <v>5.3568899999999999</v>
      </c>
    </row>
    <row r="182" spans="2:20" x14ac:dyDescent="0.2">
      <c r="B182" s="16">
        <v>44974</v>
      </c>
      <c r="C182" s="17">
        <v>-2.0350700000000002</v>
      </c>
      <c r="D182" s="17">
        <v>1.23037</v>
      </c>
      <c r="E182" s="17">
        <v>1.82599</v>
      </c>
      <c r="F182" s="17">
        <v>-1.8525199999999999</v>
      </c>
      <c r="G182" s="17">
        <v>1.25604</v>
      </c>
      <c r="H182" s="17">
        <v>-0.71423000000000003</v>
      </c>
      <c r="I182" s="17">
        <v>-3.2298200000000001</v>
      </c>
      <c r="J182" s="17">
        <v>-3.3791899999999999</v>
      </c>
      <c r="K182" s="17">
        <v>-1.4218</v>
      </c>
      <c r="L182" s="17">
        <v>1.9506300000000001</v>
      </c>
      <c r="M182" s="17">
        <v>4.7418699999999996</v>
      </c>
      <c r="N182" s="17">
        <v>1.93035</v>
      </c>
      <c r="O182" s="17">
        <v>5.78017</v>
      </c>
      <c r="P182" s="17">
        <v>7.2339599999999997</v>
      </c>
      <c r="Q182" s="17">
        <v>0.93378799999999995</v>
      </c>
      <c r="R182" s="17">
        <v>4.1616999999999997</v>
      </c>
      <c r="S182" s="17">
        <v>8.4061500000000002</v>
      </c>
      <c r="T182" s="17">
        <v>10.0989</v>
      </c>
    </row>
    <row r="183" spans="2:20" x14ac:dyDescent="0.2">
      <c r="B183" s="16">
        <v>44967</v>
      </c>
      <c r="C183" s="17">
        <v>-2.2160600000000001</v>
      </c>
      <c r="D183" s="17">
        <v>1.0757399999999999</v>
      </c>
      <c r="E183" s="17">
        <v>1.90733</v>
      </c>
      <c r="F183" s="17">
        <v>-1.7859700000000001</v>
      </c>
      <c r="G183" s="17">
        <v>0.75230600000000003</v>
      </c>
      <c r="H183" s="17">
        <v>-0.84807100000000002</v>
      </c>
      <c r="I183" s="17">
        <v>-3.4508800000000002</v>
      </c>
      <c r="J183" s="17">
        <v>-3.3702999999999999</v>
      </c>
      <c r="K183" s="17">
        <v>-0.99135700000000004</v>
      </c>
      <c r="L183" s="17">
        <v>2.33433</v>
      </c>
      <c r="M183" s="17">
        <v>5.8504500000000004</v>
      </c>
      <c r="N183" s="17">
        <v>1.70238</v>
      </c>
      <c r="O183" s="17">
        <v>8.6894600000000004</v>
      </c>
      <c r="P183" s="17">
        <v>9.8105200000000004</v>
      </c>
      <c r="Q183" s="17">
        <v>5.0369200000000003</v>
      </c>
      <c r="R183" s="17">
        <v>4.6077199999999996</v>
      </c>
      <c r="S183" s="17">
        <v>7.7982199999999997</v>
      </c>
      <c r="T183" s="17">
        <v>8.4605099999999993</v>
      </c>
    </row>
    <row r="184" spans="2:20" x14ac:dyDescent="0.2">
      <c r="B184" s="16">
        <v>44960</v>
      </c>
      <c r="C184" s="17">
        <v>-2.3040400000000001</v>
      </c>
      <c r="D184" s="17">
        <v>0.73775199999999996</v>
      </c>
      <c r="E184" s="17">
        <v>1.9228099999999999</v>
      </c>
      <c r="F184" s="17">
        <v>-1.8412500000000001</v>
      </c>
      <c r="G184" s="17">
        <v>0.40323999999999999</v>
      </c>
      <c r="H184" s="17">
        <v>-0.67920100000000005</v>
      </c>
      <c r="I184" s="17">
        <v>-3.3605900000000002</v>
      </c>
      <c r="J184" s="17">
        <v>-3.3007200000000001</v>
      </c>
      <c r="K184" s="17">
        <v>-1.2133100000000001</v>
      </c>
      <c r="L184" s="17">
        <v>3.6493799999999998</v>
      </c>
      <c r="M184" s="17">
        <v>2.7590300000000001</v>
      </c>
      <c r="N184" s="17">
        <v>4.4547999999999996</v>
      </c>
      <c r="O184" s="17">
        <v>4.6319699999999999</v>
      </c>
      <c r="P184" s="17">
        <v>5.8137699999999999</v>
      </c>
      <c r="Q184" s="17">
        <v>3.84924</v>
      </c>
      <c r="R184" s="17">
        <v>7.8547599999999997</v>
      </c>
      <c r="S184" s="17">
        <v>4.6791600000000004</v>
      </c>
      <c r="T184" s="17">
        <v>5.9978999999999996</v>
      </c>
    </row>
    <row r="185" spans="2:20" x14ac:dyDescent="0.2">
      <c r="B185" s="16">
        <v>44953</v>
      </c>
      <c r="C185" s="17">
        <v>-1.7699</v>
      </c>
      <c r="D185" s="17">
        <v>0.74729199999999996</v>
      </c>
      <c r="E185" s="17">
        <v>1.74333</v>
      </c>
      <c r="F185" s="17">
        <v>-1.93319</v>
      </c>
      <c r="G185" s="17">
        <v>-4.4047999999999997E-2</v>
      </c>
      <c r="H185" s="17">
        <v>-0.69035999999999997</v>
      </c>
      <c r="I185" s="17">
        <v>-3.3251599999999999</v>
      </c>
      <c r="J185" s="17">
        <v>-2.9236200000000001</v>
      </c>
      <c r="K185" s="17">
        <v>-1.1632</v>
      </c>
      <c r="L185" s="17">
        <v>10.319000000000001</v>
      </c>
      <c r="M185" s="17">
        <v>10.8376</v>
      </c>
      <c r="N185" s="17">
        <v>7.8509200000000003</v>
      </c>
      <c r="O185" s="17">
        <v>5.5152400000000004</v>
      </c>
      <c r="P185" s="17">
        <v>2.3414600000000001</v>
      </c>
      <c r="Q185" s="17">
        <v>5.3076299999999996</v>
      </c>
      <c r="R185" s="17">
        <v>9.9457599999999999</v>
      </c>
      <c r="S185" s="17">
        <v>4.91012</v>
      </c>
      <c r="T185" s="17">
        <v>5.0811700000000002</v>
      </c>
    </row>
    <row r="186" spans="2:20" x14ac:dyDescent="0.2">
      <c r="B186" s="16">
        <v>44946</v>
      </c>
      <c r="C186" s="17">
        <v>-1.91201</v>
      </c>
      <c r="D186" s="17">
        <v>0.71877500000000005</v>
      </c>
      <c r="E186" s="17">
        <v>1.97749</v>
      </c>
      <c r="F186" s="17">
        <v>-1.9975799999999999</v>
      </c>
      <c r="G186" s="17">
        <v>-0.2198</v>
      </c>
      <c r="H186" s="17">
        <v>-0.68989</v>
      </c>
      <c r="I186" s="17">
        <v>-3.5069599999999999</v>
      </c>
      <c r="J186" s="17">
        <v>-2.9236200000000001</v>
      </c>
      <c r="K186" s="17">
        <v>-1.1113</v>
      </c>
      <c r="L186" s="17">
        <v>10.4643</v>
      </c>
      <c r="M186" s="17">
        <v>13.7965</v>
      </c>
      <c r="N186" s="17">
        <v>4.56046</v>
      </c>
      <c r="O186" s="17">
        <v>6.1450399999999998</v>
      </c>
      <c r="P186" s="17">
        <v>6.0184499999999996</v>
      </c>
      <c r="Q186" s="17">
        <v>5.81731</v>
      </c>
      <c r="R186" s="17">
        <v>7.5972999999999997</v>
      </c>
      <c r="S186" s="17">
        <v>5.0143399999999998</v>
      </c>
      <c r="T186" s="17">
        <v>1.7903800000000001</v>
      </c>
    </row>
    <row r="187" spans="2:20" x14ac:dyDescent="0.2">
      <c r="B187" s="16">
        <v>44939</v>
      </c>
      <c r="C187" s="17">
        <v>-2.2527900000000001</v>
      </c>
      <c r="D187" s="17">
        <v>0.33726499999999998</v>
      </c>
      <c r="E187" s="17">
        <v>1.93476</v>
      </c>
      <c r="F187" s="17">
        <v>-1.79836</v>
      </c>
      <c r="G187" s="17">
        <v>0.60286200000000001</v>
      </c>
      <c r="H187" s="17">
        <v>-0.61729999999999996</v>
      </c>
      <c r="I187" s="17">
        <v>-3.5795699999999999</v>
      </c>
      <c r="J187" s="17">
        <v>-3.3816000000000002</v>
      </c>
      <c r="K187" s="17">
        <v>-1.05819</v>
      </c>
      <c r="L187" s="17">
        <v>3.22601</v>
      </c>
      <c r="M187" s="17">
        <v>13.7065</v>
      </c>
      <c r="N187" s="17">
        <v>5.0706800000000003</v>
      </c>
      <c r="O187" s="17">
        <v>7.3894299999999999</v>
      </c>
      <c r="P187" s="17">
        <v>5.8701999999999996</v>
      </c>
      <c r="Q187" s="17">
        <v>4.7927200000000001</v>
      </c>
      <c r="R187" s="17">
        <v>7.8408300000000004</v>
      </c>
      <c r="S187" s="17">
        <v>4.1852299999999998</v>
      </c>
      <c r="T187" s="17">
        <v>4.7709599999999996</v>
      </c>
    </row>
    <row r="188" spans="2:20" x14ac:dyDescent="0.2">
      <c r="B188" s="16">
        <v>44932</v>
      </c>
      <c r="C188" s="17">
        <v>-2.7611599999999998</v>
      </c>
      <c r="D188" s="17">
        <v>0.288242</v>
      </c>
      <c r="E188" s="17">
        <v>2.01288</v>
      </c>
      <c r="F188" s="17">
        <v>-1.8380300000000001</v>
      </c>
      <c r="G188" s="17">
        <v>1.17076</v>
      </c>
      <c r="H188" s="17">
        <v>-0.688446</v>
      </c>
      <c r="I188" s="17">
        <v>-3.5962499999999999</v>
      </c>
      <c r="J188" s="17">
        <v>-3.5351400000000002</v>
      </c>
      <c r="K188" s="17">
        <v>-0.98867300000000002</v>
      </c>
      <c r="L188" s="17">
        <v>5.8124900000000004</v>
      </c>
      <c r="M188" s="17">
        <v>4.7005999999999997</v>
      </c>
      <c r="N188" s="17">
        <v>2.0607099999999998</v>
      </c>
      <c r="O188" s="17">
        <v>8.1037099999999995</v>
      </c>
      <c r="P188" s="17">
        <v>2.3067099999999998</v>
      </c>
      <c r="Q188" s="17">
        <v>2.2018499999999999</v>
      </c>
      <c r="R188" s="17">
        <v>7.9670300000000003</v>
      </c>
      <c r="S188" s="17">
        <v>0.95051300000000005</v>
      </c>
      <c r="T188" s="17">
        <v>3.6173899999999999</v>
      </c>
    </row>
    <row r="189" spans="2:20" x14ac:dyDescent="0.2">
      <c r="B189" s="16">
        <v>44925</v>
      </c>
      <c r="C189" s="17">
        <v>-2.9435699999999998</v>
      </c>
      <c r="D189" s="17">
        <v>0.42478500000000002</v>
      </c>
      <c r="E189" s="17">
        <v>2.16059</v>
      </c>
      <c r="F189" s="17">
        <v>-1.61435</v>
      </c>
      <c r="G189" s="17">
        <v>1.1363799999999999</v>
      </c>
      <c r="H189" s="17">
        <v>-0.60364700000000004</v>
      </c>
      <c r="I189" s="17">
        <v>-3.9124500000000002</v>
      </c>
      <c r="J189" s="17">
        <v>-3.7597999999999998</v>
      </c>
      <c r="K189" s="17">
        <v>-0.80366700000000002</v>
      </c>
      <c r="L189" s="17">
        <v>5.9854399999999996</v>
      </c>
      <c r="M189" s="17">
        <v>2.94495</v>
      </c>
      <c r="N189" s="17">
        <v>1.6915500000000001</v>
      </c>
      <c r="O189" s="17">
        <v>9.4458199999999994</v>
      </c>
      <c r="P189" s="17">
        <v>3.37371</v>
      </c>
      <c r="Q189" s="17">
        <v>4.72926</v>
      </c>
      <c r="R189" s="17">
        <v>4.4934500000000002</v>
      </c>
      <c r="S189" s="17">
        <v>1.4974700000000001</v>
      </c>
      <c r="T189" s="17">
        <v>2.85981</v>
      </c>
    </row>
    <row r="190" spans="2:20" x14ac:dyDescent="0.2">
      <c r="B190" s="16">
        <v>44918</v>
      </c>
      <c r="C190" s="17">
        <v>-2.7427000000000001</v>
      </c>
      <c r="D190" s="17">
        <v>0.57872999999999997</v>
      </c>
      <c r="E190" s="17">
        <v>2.3048099999999998</v>
      </c>
      <c r="F190" s="17">
        <v>-1.9095899999999999</v>
      </c>
      <c r="G190" s="17">
        <v>1.09318</v>
      </c>
      <c r="H190" s="17">
        <v>-0.49863400000000002</v>
      </c>
      <c r="I190" s="17">
        <v>-3.6937799999999998</v>
      </c>
      <c r="J190" s="17">
        <v>-3.9481700000000002</v>
      </c>
      <c r="K190" s="17">
        <v>-0.83990600000000004</v>
      </c>
      <c r="L190" s="17">
        <v>5.5184499999999996</v>
      </c>
      <c r="M190" s="17">
        <v>4.7046299999999999</v>
      </c>
      <c r="N190" s="17">
        <v>4.3450199999999999</v>
      </c>
      <c r="O190" s="17">
        <v>8.8265200000000004</v>
      </c>
      <c r="P190" s="17">
        <v>1.4936499999999999</v>
      </c>
      <c r="Q190" s="17">
        <v>3.9595099999999999</v>
      </c>
      <c r="R190" s="17">
        <v>4.0859100000000002</v>
      </c>
      <c r="S190" s="17">
        <v>0.98804199999999998</v>
      </c>
      <c r="T190" s="17">
        <v>3.2042199999999998</v>
      </c>
    </row>
    <row r="191" spans="2:20" x14ac:dyDescent="0.2">
      <c r="B191" s="16">
        <v>44911</v>
      </c>
      <c r="C191" s="17">
        <v>-2.6844199999999998</v>
      </c>
      <c r="D191" s="17">
        <v>0.34675899999999998</v>
      </c>
      <c r="E191" s="17">
        <v>2.0462799999999999</v>
      </c>
      <c r="F191" s="17">
        <v>-1.83</v>
      </c>
      <c r="G191" s="17">
        <v>0.57380600000000004</v>
      </c>
      <c r="H191" s="17">
        <v>-0.71903499999999998</v>
      </c>
      <c r="I191" s="17">
        <v>-4.2048800000000002</v>
      </c>
      <c r="J191" s="17">
        <v>-4.7399100000000001</v>
      </c>
      <c r="K191" s="17">
        <v>-1.18716</v>
      </c>
      <c r="L191" s="17">
        <v>8.5018499999999992</v>
      </c>
      <c r="M191" s="17">
        <v>10.946999999999999</v>
      </c>
      <c r="N191" s="17">
        <v>5.8521900000000002</v>
      </c>
      <c r="O191" s="17">
        <v>9.8435199999999998</v>
      </c>
      <c r="P191" s="17">
        <v>10.872199999999999</v>
      </c>
      <c r="Q191" s="17">
        <v>7.3813899999999997</v>
      </c>
      <c r="R191" s="17">
        <v>12.5319</v>
      </c>
      <c r="S191" s="17">
        <v>4.8615399999999998</v>
      </c>
      <c r="T191" s="17">
        <v>5.2931699999999999</v>
      </c>
    </row>
    <row r="192" spans="2:20" x14ac:dyDescent="0.2">
      <c r="B192" s="16">
        <v>44904</v>
      </c>
      <c r="C192" s="17">
        <v>-3.09674</v>
      </c>
      <c r="D192" s="17">
        <v>0.211982</v>
      </c>
      <c r="E192" s="17">
        <v>1.91259</v>
      </c>
      <c r="F192" s="17">
        <v>-1.6629400000000001</v>
      </c>
      <c r="G192" s="17">
        <v>0.70663100000000001</v>
      </c>
      <c r="H192" s="17">
        <v>-0.23355600000000001</v>
      </c>
      <c r="I192" s="17">
        <v>-4.5568</v>
      </c>
      <c r="J192" s="17">
        <v>-3.4297200000000001</v>
      </c>
      <c r="K192" s="17">
        <v>-0.87243800000000005</v>
      </c>
      <c r="L192" s="17">
        <v>11.799899999999999</v>
      </c>
      <c r="M192" s="17">
        <v>11.1189</v>
      </c>
      <c r="N192" s="17">
        <v>5.9357199999999999</v>
      </c>
      <c r="O192" s="17">
        <v>8.2214299999999998</v>
      </c>
      <c r="P192" s="17">
        <v>9.8237500000000004</v>
      </c>
      <c r="Q192" s="17">
        <v>6.5361500000000001</v>
      </c>
      <c r="R192" s="17">
        <v>11.085699999999999</v>
      </c>
      <c r="S192" s="17">
        <v>4.1379799999999998</v>
      </c>
      <c r="T192" s="17">
        <v>2.7108500000000002</v>
      </c>
    </row>
    <row r="193" spans="2:20" x14ac:dyDescent="0.2">
      <c r="B193" s="16">
        <v>44897</v>
      </c>
      <c r="C193" s="17">
        <v>-2.84124</v>
      </c>
      <c r="D193" s="17">
        <v>0.29207699999999998</v>
      </c>
      <c r="E193" s="17">
        <v>1.8977900000000001</v>
      </c>
      <c r="F193" s="17">
        <v>-1.3732599999999999</v>
      </c>
      <c r="G193" s="17">
        <v>0.36666500000000002</v>
      </c>
      <c r="H193" s="17">
        <v>-9.0638999999999997E-2</v>
      </c>
      <c r="I193" s="17">
        <v>-3.9812500000000002</v>
      </c>
      <c r="J193" s="17">
        <v>-3.1309300000000002</v>
      </c>
      <c r="K193" s="17">
        <v>-0.460563</v>
      </c>
      <c r="L193" s="17">
        <v>12.3148</v>
      </c>
      <c r="M193" s="17">
        <v>11.0444</v>
      </c>
      <c r="N193" s="17">
        <v>5.99139</v>
      </c>
      <c r="O193" s="17">
        <v>14.4094</v>
      </c>
      <c r="P193" s="17">
        <v>2.7946800000000001</v>
      </c>
      <c r="Q193" s="17">
        <v>6.7971599999999999</v>
      </c>
      <c r="R193" s="17">
        <v>10.658300000000001</v>
      </c>
      <c r="S193" s="17">
        <v>5.1577400000000004</v>
      </c>
      <c r="T193" s="17">
        <v>4.8450199999999999</v>
      </c>
    </row>
    <row r="194" spans="2:20" x14ac:dyDescent="0.2">
      <c r="B194" s="16">
        <v>44890</v>
      </c>
      <c r="C194" s="17">
        <v>-2.9136099999999998</v>
      </c>
      <c r="D194" s="17">
        <v>0.44115100000000002</v>
      </c>
      <c r="E194" s="17">
        <v>2.2256399999999998</v>
      </c>
      <c r="F194" s="17">
        <v>-1.02742</v>
      </c>
      <c r="G194" s="17">
        <v>0.21192</v>
      </c>
      <c r="H194" s="17">
        <v>-0.19692299999999999</v>
      </c>
      <c r="I194" s="17">
        <v>-2.8097300000000001</v>
      </c>
      <c r="J194" s="17">
        <v>-2.7999200000000002</v>
      </c>
      <c r="K194" s="17">
        <v>-0.54261700000000002</v>
      </c>
      <c r="L194" s="17">
        <v>9.80138</v>
      </c>
      <c r="M194" s="17">
        <v>8.4526400000000006</v>
      </c>
      <c r="N194" s="17">
        <v>11.756399999999999</v>
      </c>
      <c r="O194" s="17">
        <v>31.5642</v>
      </c>
      <c r="P194" s="17">
        <v>4.3417500000000002</v>
      </c>
      <c r="Q194" s="17">
        <v>10.349399999999999</v>
      </c>
      <c r="R194" s="17">
        <v>14.8531</v>
      </c>
      <c r="S194" s="17">
        <v>13.7753</v>
      </c>
      <c r="T194" s="17">
        <v>7.9309200000000004</v>
      </c>
    </row>
    <row r="195" spans="2:20" x14ac:dyDescent="0.2">
      <c r="B195" s="16">
        <v>44883</v>
      </c>
      <c r="C195" s="17">
        <v>-2.49519</v>
      </c>
      <c r="D195" s="17">
        <v>0.80615099999999995</v>
      </c>
      <c r="E195" s="17">
        <v>2.3007399999999998</v>
      </c>
      <c r="F195" s="17">
        <v>-0.57823599999999997</v>
      </c>
      <c r="G195" s="17">
        <v>0.52527800000000002</v>
      </c>
      <c r="H195" s="17">
        <v>-0.27030799999999999</v>
      </c>
      <c r="I195" s="17">
        <v>-2.74919</v>
      </c>
      <c r="J195" s="17">
        <v>-2.77474</v>
      </c>
      <c r="K195" s="17">
        <v>-0.35752800000000001</v>
      </c>
      <c r="L195" s="17">
        <v>7.8115399999999999</v>
      </c>
      <c r="M195" s="17">
        <v>8.7126099999999997</v>
      </c>
      <c r="N195" s="17">
        <v>11.559200000000001</v>
      </c>
      <c r="O195" s="17">
        <v>30.931899999999999</v>
      </c>
      <c r="P195" s="17">
        <v>11.130100000000001</v>
      </c>
      <c r="Q195" s="17">
        <v>9.2663399999999996</v>
      </c>
      <c r="R195" s="17">
        <v>11.935700000000001</v>
      </c>
      <c r="S195" s="17">
        <v>14.3537</v>
      </c>
      <c r="T195" s="17">
        <v>11.846500000000001</v>
      </c>
    </row>
    <row r="196" spans="2:20" x14ac:dyDescent="0.2">
      <c r="B196" s="16">
        <v>44876</v>
      </c>
      <c r="C196" s="17">
        <v>-2.4420600000000001</v>
      </c>
      <c r="D196" s="17">
        <v>0.34905700000000001</v>
      </c>
      <c r="E196" s="17">
        <v>2.8201200000000002</v>
      </c>
      <c r="F196" s="17">
        <v>-0.91769699999999998</v>
      </c>
      <c r="G196" s="17">
        <v>-0.41828199999999999</v>
      </c>
      <c r="H196" s="17">
        <v>-0.374058</v>
      </c>
      <c r="I196" s="17">
        <v>-2.7227000000000001</v>
      </c>
      <c r="J196" s="17">
        <v>-2.4960900000000001</v>
      </c>
      <c r="K196" s="17">
        <v>-0.36345699999999997</v>
      </c>
      <c r="L196" s="17">
        <v>7.7340600000000004</v>
      </c>
      <c r="M196" s="17">
        <v>6.5722199999999997</v>
      </c>
      <c r="N196" s="17">
        <v>6.2904999999999998</v>
      </c>
      <c r="O196" s="17">
        <v>23.871200000000002</v>
      </c>
      <c r="P196" s="17">
        <v>11.4192</v>
      </c>
      <c r="Q196" s="17">
        <v>7.7030599999999998</v>
      </c>
      <c r="R196" s="17">
        <v>11.724600000000001</v>
      </c>
      <c r="S196" s="17">
        <v>13.094900000000001</v>
      </c>
      <c r="T196" s="17">
        <v>11.9726</v>
      </c>
    </row>
    <row r="197" spans="2:20" x14ac:dyDescent="0.2">
      <c r="B197" s="16">
        <v>44869</v>
      </c>
      <c r="C197" s="17">
        <v>-2.4002599999999998</v>
      </c>
      <c r="D197" s="17">
        <v>0.49675900000000001</v>
      </c>
      <c r="E197" s="17">
        <v>2.6889799999999999</v>
      </c>
      <c r="F197" s="17">
        <v>-1.03132</v>
      </c>
      <c r="G197" s="17">
        <v>0.69906999999999997</v>
      </c>
      <c r="H197" s="17">
        <v>-0.32118200000000002</v>
      </c>
      <c r="I197" s="17">
        <v>-2.8366899999999999</v>
      </c>
      <c r="J197" s="17">
        <v>-2.8332099999999998</v>
      </c>
      <c r="K197" s="17">
        <v>-0.25337799999999999</v>
      </c>
      <c r="L197" s="17">
        <v>7.0142699999999998</v>
      </c>
      <c r="M197" s="17">
        <v>3.08677</v>
      </c>
      <c r="N197" s="17">
        <v>4.1057100000000002</v>
      </c>
      <c r="O197" s="17">
        <v>3.6664400000000001</v>
      </c>
      <c r="P197" s="17">
        <v>3.9231099999999999</v>
      </c>
      <c r="Q197" s="17">
        <v>3.2352799999999999</v>
      </c>
      <c r="R197" s="17">
        <v>5.1828900000000004</v>
      </c>
      <c r="S197" s="17">
        <v>3.3330299999999999</v>
      </c>
      <c r="T197" s="17">
        <v>8.30959</v>
      </c>
    </row>
    <row r="198" spans="2:20" x14ac:dyDescent="0.2">
      <c r="B198" s="16">
        <v>44862</v>
      </c>
      <c r="C198" s="17">
        <v>-2.1924700000000001</v>
      </c>
      <c r="D198" s="17">
        <v>0.69668200000000002</v>
      </c>
      <c r="E198" s="17">
        <v>3.2859400000000001</v>
      </c>
      <c r="F198" s="17">
        <v>-0.97392100000000004</v>
      </c>
      <c r="G198" s="17">
        <v>0.62299700000000002</v>
      </c>
      <c r="H198" s="17">
        <v>-0.18254100000000001</v>
      </c>
      <c r="I198" s="17">
        <v>-2.7359</v>
      </c>
      <c r="J198" s="17">
        <v>-2.51098</v>
      </c>
      <c r="K198" s="17">
        <v>-0.16869899999999999</v>
      </c>
      <c r="L198" s="17">
        <v>3.3934099999999998</v>
      </c>
      <c r="M198" s="17">
        <v>4.8881699999999997</v>
      </c>
      <c r="N198" s="17">
        <v>4.1456099999999996</v>
      </c>
      <c r="O198" s="17">
        <v>7.9036400000000002</v>
      </c>
      <c r="P198" s="17">
        <v>5.42082</v>
      </c>
      <c r="Q198" s="17">
        <v>3.1907299999999998</v>
      </c>
      <c r="R198" s="17">
        <v>9.2078500000000005</v>
      </c>
      <c r="S198" s="17">
        <v>3.82803</v>
      </c>
      <c r="T198" s="17">
        <v>4.7219600000000002</v>
      </c>
    </row>
    <row r="199" spans="2:20" x14ac:dyDescent="0.2">
      <c r="B199" s="16">
        <v>44855</v>
      </c>
      <c r="C199" s="17">
        <v>-1.65622</v>
      </c>
      <c r="D199" s="17">
        <v>1.19634</v>
      </c>
      <c r="E199" s="17">
        <v>3.05348</v>
      </c>
      <c r="F199" s="17">
        <v>-0.82020599999999999</v>
      </c>
      <c r="G199" s="17">
        <v>0.73783399999999999</v>
      </c>
      <c r="H199" s="17">
        <v>7.1510000000000002E-3</v>
      </c>
      <c r="I199" s="17">
        <v>-2.3205300000000002</v>
      </c>
      <c r="J199" s="17">
        <v>-2.7235100000000001</v>
      </c>
      <c r="K199" s="17">
        <v>-0.29132799999999998</v>
      </c>
      <c r="L199" s="17">
        <v>5.2982800000000001</v>
      </c>
      <c r="M199" s="17">
        <v>4.5092499999999998</v>
      </c>
      <c r="N199" s="17">
        <v>6.5713499999999998</v>
      </c>
      <c r="O199" s="17">
        <v>9.8312000000000008</v>
      </c>
      <c r="P199" s="17">
        <v>3.3001299999999998</v>
      </c>
      <c r="Q199" s="17">
        <v>1.53912</v>
      </c>
      <c r="R199" s="17">
        <v>8.9147099999999995</v>
      </c>
      <c r="S199" s="17">
        <v>4.9408399999999997</v>
      </c>
      <c r="T199" s="17">
        <v>3.02616</v>
      </c>
    </row>
    <row r="200" spans="2:20" x14ac:dyDescent="0.2">
      <c r="B200" s="16">
        <v>44848</v>
      </c>
      <c r="C200" s="17">
        <v>-1.98498</v>
      </c>
      <c r="D200" s="17">
        <v>0.91785000000000005</v>
      </c>
      <c r="E200" s="17">
        <v>3.4029400000000001</v>
      </c>
      <c r="F200" s="17">
        <v>-0.94020300000000001</v>
      </c>
      <c r="G200" s="17">
        <v>0.54091400000000001</v>
      </c>
      <c r="H200" s="17">
        <v>-3.1210999999999999E-2</v>
      </c>
      <c r="I200" s="17">
        <v>-2.0294599999999998</v>
      </c>
      <c r="J200" s="17">
        <v>-2.34484</v>
      </c>
      <c r="K200" s="17">
        <v>-0.46088499999999999</v>
      </c>
      <c r="L200" s="17">
        <v>6.2453200000000004</v>
      </c>
      <c r="M200" s="17">
        <v>4.7797400000000003</v>
      </c>
      <c r="N200" s="17">
        <v>6.7420499999999999</v>
      </c>
      <c r="O200" s="17">
        <v>11.2438</v>
      </c>
      <c r="P200" s="17">
        <v>4.1768400000000003</v>
      </c>
      <c r="Q200" s="17">
        <v>3.2559100000000001</v>
      </c>
      <c r="R200" s="17">
        <v>8.4508500000000009</v>
      </c>
      <c r="S200" s="17">
        <v>4.98353</v>
      </c>
      <c r="T200" s="17">
        <v>1.8231299999999999</v>
      </c>
    </row>
    <row r="201" spans="2:20" x14ac:dyDescent="0.2">
      <c r="B201" s="16">
        <v>44841</v>
      </c>
      <c r="C201" s="17">
        <v>-0.97426400000000002</v>
      </c>
      <c r="D201" s="17">
        <v>1.1467799999999999</v>
      </c>
      <c r="E201" s="17">
        <v>4.1962799999999998</v>
      </c>
      <c r="F201" s="17">
        <v>-0.91190099999999996</v>
      </c>
      <c r="G201" s="17">
        <v>0.71510399999999996</v>
      </c>
      <c r="H201" s="17">
        <v>-0.19289700000000001</v>
      </c>
      <c r="I201" s="17">
        <v>-2.2227199999999998</v>
      </c>
      <c r="J201" s="17">
        <v>-2.1012</v>
      </c>
      <c r="K201" s="17">
        <v>-0.63533300000000004</v>
      </c>
      <c r="L201" s="17">
        <v>8.9399499999999996</v>
      </c>
      <c r="M201" s="17">
        <v>4.0878800000000002</v>
      </c>
      <c r="N201" s="17">
        <v>6.4635199999999999</v>
      </c>
      <c r="O201" s="17">
        <v>14.548500000000001</v>
      </c>
      <c r="P201" s="17">
        <v>3.9307599999999998</v>
      </c>
      <c r="Q201" s="17">
        <v>6.7328999999999999</v>
      </c>
      <c r="R201" s="17">
        <v>8.5192200000000007</v>
      </c>
      <c r="S201" s="17">
        <v>8.5239399999999996</v>
      </c>
      <c r="T201" s="17">
        <v>9.4974399999999992</v>
      </c>
    </row>
    <row r="202" spans="2:20" x14ac:dyDescent="0.2">
      <c r="B202" s="16">
        <v>44834</v>
      </c>
      <c r="C202" s="17">
        <v>-0.50620699999999996</v>
      </c>
      <c r="D202" s="17">
        <v>1.1486700000000001</v>
      </c>
      <c r="E202" s="17">
        <v>3.86517</v>
      </c>
      <c r="F202" s="17">
        <v>-0.83990100000000001</v>
      </c>
      <c r="G202" s="17">
        <v>0.82184299999999999</v>
      </c>
      <c r="H202" s="17">
        <v>-0.28566900000000001</v>
      </c>
      <c r="I202" s="17">
        <v>-1.8140099999999999</v>
      </c>
      <c r="J202" s="17">
        <v>-1.87354</v>
      </c>
      <c r="K202" s="17">
        <v>-0.66893999999999998</v>
      </c>
      <c r="L202" s="17">
        <v>7.9154900000000001</v>
      </c>
      <c r="M202" s="17">
        <v>0.42692600000000003</v>
      </c>
      <c r="N202" s="17">
        <v>7.5992600000000001</v>
      </c>
      <c r="O202" s="17">
        <v>7.9370399999999997</v>
      </c>
      <c r="P202" s="17">
        <v>1.9043699999999999</v>
      </c>
      <c r="Q202" s="17">
        <v>4.5548500000000001</v>
      </c>
      <c r="R202" s="17">
        <v>4.8459300000000001</v>
      </c>
      <c r="S202" s="17">
        <v>7.3985900000000004</v>
      </c>
      <c r="T202" s="17">
        <v>8.9893800000000006</v>
      </c>
    </row>
    <row r="203" spans="2:20" x14ac:dyDescent="0.2">
      <c r="B203" s="16">
        <v>44827</v>
      </c>
      <c r="C203" s="17">
        <v>-0.52181500000000003</v>
      </c>
      <c r="D203" s="17">
        <v>0.92157599999999995</v>
      </c>
      <c r="E203" s="17">
        <v>3.3091200000000001</v>
      </c>
      <c r="F203" s="17">
        <v>-1.00441</v>
      </c>
      <c r="G203" s="17">
        <v>1.3729</v>
      </c>
      <c r="H203" s="17">
        <v>-0.35441299999999998</v>
      </c>
      <c r="I203" s="17">
        <v>-2.2181700000000002</v>
      </c>
      <c r="J203" s="17">
        <v>-2.2111999999999998</v>
      </c>
      <c r="K203" s="17">
        <v>-0.72141900000000003</v>
      </c>
      <c r="L203" s="17">
        <v>5.3709199999999999</v>
      </c>
      <c r="M203" s="17">
        <v>4.9938599999999997</v>
      </c>
      <c r="N203" s="17">
        <v>8.2142199999999992</v>
      </c>
      <c r="O203" s="17">
        <v>7.90388</v>
      </c>
      <c r="P203" s="17">
        <v>2.5968200000000001</v>
      </c>
      <c r="Q203" s="17">
        <v>5.5764300000000002</v>
      </c>
      <c r="R203" s="17">
        <v>8.9574499999999997</v>
      </c>
      <c r="S203" s="17">
        <v>3.7211599999999998</v>
      </c>
      <c r="T203" s="17">
        <v>9.0828199999999999</v>
      </c>
    </row>
    <row r="204" spans="2:20" x14ac:dyDescent="0.2">
      <c r="B204" s="16">
        <v>44820</v>
      </c>
      <c r="C204" s="17">
        <v>-0.170547</v>
      </c>
      <c r="D204" s="17">
        <v>0.643926</v>
      </c>
      <c r="E204" s="17">
        <v>3.1287699999999998</v>
      </c>
      <c r="F204" s="17">
        <v>-1.05331</v>
      </c>
      <c r="G204" s="17">
        <v>1.19743</v>
      </c>
      <c r="H204" s="17">
        <v>-0.26760400000000001</v>
      </c>
      <c r="I204" s="17">
        <v>-2.3218299999999998</v>
      </c>
      <c r="J204" s="17">
        <v>-2.4994399999999999</v>
      </c>
      <c r="K204" s="17">
        <v>-1.03251</v>
      </c>
      <c r="L204" s="17">
        <v>2.8201499999999999</v>
      </c>
      <c r="M204" s="17">
        <v>4.2164299999999999</v>
      </c>
      <c r="N204" s="17">
        <v>0.84988799999999998</v>
      </c>
      <c r="O204" s="17">
        <v>4.7401400000000002</v>
      </c>
      <c r="P204" s="17">
        <v>1.9981</v>
      </c>
      <c r="Q204" s="17">
        <v>1.9431</v>
      </c>
      <c r="R204" s="17">
        <v>7.9377199999999997</v>
      </c>
      <c r="S204" s="17">
        <v>2.53037</v>
      </c>
      <c r="T204" s="17">
        <v>4.7966499999999996</v>
      </c>
    </row>
    <row r="205" spans="2:20" x14ac:dyDescent="0.2">
      <c r="B205" s="16">
        <v>44813</v>
      </c>
      <c r="C205" s="17">
        <v>-0.43264999999999998</v>
      </c>
      <c r="D205" s="17">
        <v>0.87333499999999997</v>
      </c>
      <c r="E205" s="17">
        <v>3.0575800000000002</v>
      </c>
      <c r="F205" s="17">
        <v>-0.61201899999999998</v>
      </c>
      <c r="G205" s="17">
        <v>1.2741800000000001</v>
      </c>
      <c r="H205" s="17">
        <v>-6.8686999999999998E-2</v>
      </c>
      <c r="I205" s="17">
        <v>-2.5319400000000001</v>
      </c>
      <c r="J205" s="17">
        <v>-2.15218</v>
      </c>
      <c r="K205" s="17">
        <v>-0.77938600000000002</v>
      </c>
      <c r="L205" s="17">
        <v>0.67981499999999995</v>
      </c>
      <c r="M205" s="17">
        <v>3.3631000000000002</v>
      </c>
      <c r="N205" s="17">
        <v>0.41263699999999998</v>
      </c>
      <c r="O205" s="17">
        <v>6.6863299999999999</v>
      </c>
      <c r="P205" s="17">
        <v>2.63971</v>
      </c>
      <c r="Q205" s="17">
        <v>2.0362300000000002</v>
      </c>
      <c r="R205" s="17">
        <v>6.9844099999999996</v>
      </c>
      <c r="S205" s="17">
        <v>2.629</v>
      </c>
      <c r="T205" s="17">
        <v>5.2633400000000004</v>
      </c>
    </row>
    <row r="206" spans="2:20" x14ac:dyDescent="0.2">
      <c r="B206" s="16">
        <v>44806</v>
      </c>
      <c r="C206" s="17">
        <v>-0.27747500000000003</v>
      </c>
      <c r="D206" s="17">
        <v>1.1946099999999999</v>
      </c>
      <c r="E206" s="17">
        <v>3.2038000000000002</v>
      </c>
      <c r="F206" s="17">
        <v>-0.37402299999999999</v>
      </c>
      <c r="G206" s="17">
        <v>1.09395</v>
      </c>
      <c r="H206" s="17">
        <v>-0.145347</v>
      </c>
      <c r="I206" s="17">
        <v>-1.98525</v>
      </c>
      <c r="J206" s="17">
        <v>-1.7893399999999999</v>
      </c>
      <c r="K206" s="17">
        <v>-0.52714300000000003</v>
      </c>
      <c r="L206" s="17">
        <v>4.3489199999999997</v>
      </c>
      <c r="M206" s="17">
        <v>7.8077100000000002</v>
      </c>
      <c r="N206" s="17">
        <v>2.2502900000000001</v>
      </c>
      <c r="O206" s="17">
        <v>9.3536900000000003</v>
      </c>
      <c r="P206" s="17">
        <v>3.6686700000000001</v>
      </c>
      <c r="Q206" s="17">
        <v>5.3242700000000003</v>
      </c>
      <c r="R206" s="17">
        <v>2.0863800000000001</v>
      </c>
      <c r="S206" s="17">
        <v>2.8576600000000001</v>
      </c>
      <c r="T206" s="17">
        <v>4.4666100000000002</v>
      </c>
    </row>
    <row r="207" spans="2:20" x14ac:dyDescent="0.2">
      <c r="B207" s="16">
        <v>44799</v>
      </c>
      <c r="C207" s="17">
        <v>-0.54027999999999998</v>
      </c>
      <c r="D207" s="17">
        <v>1.36497</v>
      </c>
      <c r="E207" s="17">
        <v>3.2785600000000001</v>
      </c>
      <c r="F207" s="17">
        <v>-0.13401099999999999</v>
      </c>
      <c r="G207" s="17">
        <v>0.784636</v>
      </c>
      <c r="H207" s="17">
        <v>-0.16331599999999999</v>
      </c>
      <c r="I207" s="17">
        <v>-1.82507</v>
      </c>
      <c r="J207" s="17">
        <v>-1.73292</v>
      </c>
      <c r="K207" s="17">
        <v>-0.449791</v>
      </c>
      <c r="L207" s="17">
        <v>6.5392999999999999</v>
      </c>
      <c r="M207" s="17">
        <v>12.254300000000001</v>
      </c>
      <c r="N207" s="17">
        <v>1.93079</v>
      </c>
      <c r="O207" s="17">
        <v>10.0389</v>
      </c>
      <c r="P207" s="17">
        <v>3.8843200000000002</v>
      </c>
      <c r="Q207" s="17">
        <v>7.7415799999999999</v>
      </c>
      <c r="R207" s="17">
        <v>9.4626099999999997</v>
      </c>
      <c r="S207" s="17">
        <v>2.3683299999999998</v>
      </c>
      <c r="T207" s="17">
        <v>1.6066499999999999</v>
      </c>
    </row>
    <row r="208" spans="2:20" x14ac:dyDescent="0.2">
      <c r="B208" s="16">
        <v>44792</v>
      </c>
      <c r="C208" s="17">
        <v>-0.13181799999999999</v>
      </c>
      <c r="D208" s="17">
        <v>1.03606</v>
      </c>
      <c r="E208" s="17">
        <v>3.3596699999999999</v>
      </c>
      <c r="F208" s="17">
        <v>-0.147337</v>
      </c>
      <c r="G208" s="17">
        <v>1.02372</v>
      </c>
      <c r="H208" s="17">
        <v>-0.17103499999999999</v>
      </c>
      <c r="I208" s="17">
        <v>-1.7518400000000001</v>
      </c>
      <c r="J208" s="17">
        <v>-1.6652499999999999</v>
      </c>
      <c r="K208" s="17">
        <v>-0.451602</v>
      </c>
      <c r="L208" s="17">
        <v>6.7847799999999996</v>
      </c>
      <c r="M208" s="17">
        <v>12.3996</v>
      </c>
      <c r="N208" s="17">
        <v>1.21265</v>
      </c>
      <c r="O208" s="17">
        <v>10.7095</v>
      </c>
      <c r="P208" s="17">
        <v>3.3600099999999999</v>
      </c>
      <c r="Q208" s="17">
        <v>7.8293200000000001</v>
      </c>
      <c r="R208" s="17">
        <v>11.4034</v>
      </c>
      <c r="S208" s="17">
        <v>2.8498899999999998</v>
      </c>
      <c r="T208" s="17">
        <v>0.75529900000000005</v>
      </c>
    </row>
    <row r="209" spans="2:20" x14ac:dyDescent="0.2">
      <c r="B209" s="16">
        <v>44785</v>
      </c>
      <c r="C209" s="17">
        <v>-0.77240500000000001</v>
      </c>
      <c r="D209" s="17">
        <v>0.90366999999999997</v>
      </c>
      <c r="E209" s="17">
        <v>3.3650000000000002</v>
      </c>
      <c r="F209" s="17">
        <v>-0.20235500000000001</v>
      </c>
      <c r="G209" s="17">
        <v>1.0618300000000001</v>
      </c>
      <c r="H209" s="17">
        <v>-0.18154799999999999</v>
      </c>
      <c r="I209" s="17">
        <v>-1.98526</v>
      </c>
      <c r="J209" s="17">
        <v>-1.39188</v>
      </c>
      <c r="K209" s="17">
        <v>-0.55140599999999995</v>
      </c>
      <c r="L209" s="17">
        <v>1.73681</v>
      </c>
      <c r="M209" s="17">
        <v>8.4410900000000009</v>
      </c>
      <c r="N209" s="17">
        <v>3.5489899999999999</v>
      </c>
      <c r="O209" s="17">
        <v>2.2928600000000001</v>
      </c>
      <c r="P209" s="17">
        <v>0.50589200000000001</v>
      </c>
      <c r="Q209" s="17">
        <v>2.0928399999999998</v>
      </c>
      <c r="R209" s="17">
        <v>4.0566800000000001</v>
      </c>
      <c r="S209" s="17">
        <v>3.5043600000000001</v>
      </c>
      <c r="T209" s="17">
        <v>6.8309199999999999</v>
      </c>
    </row>
    <row r="210" spans="2:20" x14ac:dyDescent="0.2">
      <c r="B210" s="16">
        <v>44778</v>
      </c>
      <c r="C210" s="17">
        <v>-0.84983399999999998</v>
      </c>
      <c r="D210" s="17">
        <v>1.0118799999999999</v>
      </c>
      <c r="E210" s="17">
        <v>3.4594800000000001</v>
      </c>
      <c r="F210" s="17">
        <v>-0.215227</v>
      </c>
      <c r="G210" s="17">
        <v>0.92783599999999999</v>
      </c>
      <c r="H210" s="17">
        <v>-0.17080300000000001</v>
      </c>
      <c r="I210" s="17">
        <v>-2.08812</v>
      </c>
      <c r="J210" s="17">
        <v>-1.51163</v>
      </c>
      <c r="K210" s="17">
        <v>-0.55312099999999997</v>
      </c>
      <c r="L210" s="17">
        <v>1.2657799999999999</v>
      </c>
      <c r="M210" s="17">
        <v>4.5423</v>
      </c>
      <c r="N210" s="17">
        <v>3.1931099999999999</v>
      </c>
      <c r="O210" s="17">
        <v>2.5640200000000002</v>
      </c>
      <c r="P210" s="17">
        <v>0.415794</v>
      </c>
      <c r="Q210" s="17">
        <v>3.5259299999999998</v>
      </c>
      <c r="R210" s="17">
        <v>6.4636399999999998</v>
      </c>
      <c r="S210" s="17">
        <v>3.63855</v>
      </c>
      <c r="T210" s="17">
        <v>5.8866100000000001</v>
      </c>
    </row>
    <row r="211" spans="2:20" x14ac:dyDescent="0.2">
      <c r="B211" s="16">
        <v>44771</v>
      </c>
      <c r="C211" s="17">
        <v>-0.70202399999999998</v>
      </c>
      <c r="D211" s="17">
        <v>0.79166599999999998</v>
      </c>
      <c r="E211" s="17">
        <v>3.3430599999999999</v>
      </c>
      <c r="F211" s="17">
        <v>-0.309776</v>
      </c>
      <c r="G211" s="17">
        <v>0.78642299999999998</v>
      </c>
      <c r="H211" s="17">
        <v>-4.7897000000000002E-2</v>
      </c>
      <c r="I211" s="17">
        <v>-2.5770400000000002</v>
      </c>
      <c r="J211" s="17">
        <v>-1.15611</v>
      </c>
      <c r="K211" s="17">
        <v>-0.55282399999999998</v>
      </c>
      <c r="L211" s="17">
        <v>5.53721</v>
      </c>
      <c r="M211" s="17">
        <v>3.40482</v>
      </c>
      <c r="N211" s="17">
        <v>4.24716</v>
      </c>
      <c r="O211" s="17">
        <v>10.616400000000001</v>
      </c>
      <c r="P211" s="17">
        <v>2.10914</v>
      </c>
      <c r="Q211" s="17">
        <v>4.1703400000000004</v>
      </c>
      <c r="R211" s="17">
        <v>9.7069799999999997</v>
      </c>
      <c r="S211" s="17">
        <v>3.31108</v>
      </c>
      <c r="T211" s="17">
        <v>7.84</v>
      </c>
    </row>
    <row r="212" spans="2:20" x14ac:dyDescent="0.2">
      <c r="B212" s="16">
        <v>44764</v>
      </c>
      <c r="C212" s="17">
        <v>-0.14596000000000001</v>
      </c>
      <c r="D212" s="17">
        <v>1.08409</v>
      </c>
      <c r="E212" s="17">
        <v>3.5112100000000002</v>
      </c>
      <c r="F212" s="17">
        <v>-0.34956799999999999</v>
      </c>
      <c r="G212" s="17">
        <v>0.877633</v>
      </c>
      <c r="H212" s="17">
        <v>6.8152000000000004E-2</v>
      </c>
      <c r="I212" s="17">
        <v>-2.22471</v>
      </c>
      <c r="J212" s="17">
        <v>-1.3942600000000001</v>
      </c>
      <c r="K212" s="17">
        <v>-0.54700700000000002</v>
      </c>
      <c r="L212" s="17">
        <v>6.2137500000000001</v>
      </c>
      <c r="M212" s="17">
        <v>1.95763</v>
      </c>
      <c r="N212" s="17">
        <v>1.36371</v>
      </c>
      <c r="O212" s="17">
        <v>11.037800000000001</v>
      </c>
      <c r="P212" s="17">
        <v>1.65371</v>
      </c>
      <c r="Q212" s="17">
        <v>4.4254199999999999</v>
      </c>
      <c r="R212" s="17">
        <v>7.27433</v>
      </c>
      <c r="S212" s="17">
        <v>3.0122499999999999</v>
      </c>
      <c r="T212" s="17">
        <v>6.2328000000000001</v>
      </c>
    </row>
    <row r="213" spans="2:20" x14ac:dyDescent="0.2">
      <c r="B213" s="16">
        <v>44757</v>
      </c>
      <c r="C213" s="17">
        <v>-0.247561</v>
      </c>
      <c r="D213" s="17">
        <v>0.92435299999999998</v>
      </c>
      <c r="E213" s="17">
        <v>3.2781400000000001</v>
      </c>
      <c r="F213" s="17">
        <v>-0.16167799999999999</v>
      </c>
      <c r="G213" s="17">
        <v>1.23095</v>
      </c>
      <c r="H213" s="17">
        <v>6.8356E-2</v>
      </c>
      <c r="I213" s="17">
        <v>-1.9898199999999999</v>
      </c>
      <c r="J213" s="17">
        <v>-1.0760400000000001</v>
      </c>
      <c r="K213" s="17">
        <v>-0.45150000000000001</v>
      </c>
      <c r="L213" s="17">
        <v>5.6131700000000002</v>
      </c>
      <c r="M213" s="17">
        <v>5.57456</v>
      </c>
      <c r="N213" s="17">
        <v>1.5053399999999999</v>
      </c>
      <c r="O213" s="17">
        <v>8.8020099999999992</v>
      </c>
      <c r="P213" s="17">
        <v>1.4676100000000001</v>
      </c>
      <c r="Q213" s="17">
        <v>3.3378399999999999</v>
      </c>
      <c r="R213" s="17">
        <v>5.9871100000000004</v>
      </c>
      <c r="S213" s="17">
        <v>2.6675</v>
      </c>
      <c r="T213" s="17">
        <v>2.89785</v>
      </c>
    </row>
    <row r="214" spans="2:20" x14ac:dyDescent="0.2">
      <c r="B214" s="16">
        <v>44750</v>
      </c>
      <c r="C214" s="17">
        <v>-0.285686</v>
      </c>
      <c r="D214" s="17">
        <v>0.66302000000000005</v>
      </c>
      <c r="E214" s="17">
        <v>3.18729</v>
      </c>
      <c r="F214" s="17">
        <v>0.20344100000000001</v>
      </c>
      <c r="G214" s="17">
        <v>0.80740599999999996</v>
      </c>
      <c r="H214" s="17">
        <v>6.5922999999999995E-2</v>
      </c>
      <c r="I214" s="17">
        <v>-1.89913</v>
      </c>
      <c r="J214" s="17">
        <v>-1.1220300000000001</v>
      </c>
      <c r="K214" s="17">
        <v>-0.41467399999999999</v>
      </c>
      <c r="L214" s="17">
        <v>3.8267099999999998</v>
      </c>
      <c r="M214" s="17">
        <v>5.98</v>
      </c>
      <c r="N214" s="17">
        <v>2.2396099999999999</v>
      </c>
      <c r="O214" s="17">
        <v>4.9636899999999997</v>
      </c>
      <c r="P214" s="17">
        <v>1.61602</v>
      </c>
      <c r="Q214" s="17">
        <v>4.1539200000000003</v>
      </c>
      <c r="R214" s="17">
        <v>0.114759</v>
      </c>
      <c r="S214" s="17">
        <v>2.5058699999999998</v>
      </c>
      <c r="T214" s="17">
        <v>6.0078100000000001</v>
      </c>
    </row>
    <row r="215" spans="2:20" x14ac:dyDescent="0.2">
      <c r="B215" s="16">
        <v>44743</v>
      </c>
      <c r="C215" s="17">
        <v>0.53007599999999999</v>
      </c>
      <c r="D215" s="17">
        <v>0.48307499999999998</v>
      </c>
      <c r="E215" s="17">
        <v>3.0794000000000001</v>
      </c>
      <c r="F215" s="17">
        <v>0.20443500000000001</v>
      </c>
      <c r="G215" s="17">
        <v>0.65555600000000003</v>
      </c>
      <c r="H215" s="17">
        <v>-1.9411000000000001E-2</v>
      </c>
      <c r="I215" s="17">
        <v>-1.50478</v>
      </c>
      <c r="J215" s="17">
        <v>-0.92333299999999996</v>
      </c>
      <c r="K215" s="17">
        <v>-0.55312099999999997</v>
      </c>
      <c r="L215" s="17">
        <v>3.7094200000000002</v>
      </c>
      <c r="M215" s="17">
        <v>6.6254099999999996</v>
      </c>
      <c r="N215" s="17">
        <v>3.2612999999999999</v>
      </c>
      <c r="O215" s="17">
        <v>5.8779700000000004</v>
      </c>
      <c r="P215" s="17">
        <v>0.58099699999999999</v>
      </c>
      <c r="Q215" s="17">
        <v>3.9369499999999999</v>
      </c>
      <c r="R215" s="17">
        <v>3.7549800000000002</v>
      </c>
      <c r="S215" s="17">
        <v>3.1926399999999999</v>
      </c>
      <c r="T215" s="17">
        <v>6.0347499999999998</v>
      </c>
    </row>
    <row r="216" spans="2:20" x14ac:dyDescent="0.2">
      <c r="B216" s="16">
        <v>44736</v>
      </c>
      <c r="C216" s="17">
        <v>0.78965300000000005</v>
      </c>
      <c r="D216" s="17">
        <v>0.89266999999999996</v>
      </c>
      <c r="E216" s="17">
        <v>2.8708100000000001</v>
      </c>
      <c r="F216" s="17">
        <v>-0.33979900000000002</v>
      </c>
      <c r="G216" s="17">
        <v>0.67859400000000003</v>
      </c>
      <c r="H216" s="17">
        <v>-8.9663000000000007E-2</v>
      </c>
      <c r="I216" s="17">
        <v>-1.2606599999999999</v>
      </c>
      <c r="J216" s="17">
        <v>-0.92444599999999999</v>
      </c>
      <c r="K216" s="17">
        <v>-0.55170200000000003</v>
      </c>
      <c r="L216" s="17">
        <v>6.7051400000000001</v>
      </c>
      <c r="M216" s="17">
        <v>6.7431999999999999</v>
      </c>
      <c r="N216" s="17">
        <v>2.1104099999999999</v>
      </c>
      <c r="O216" s="17">
        <v>10.1858</v>
      </c>
      <c r="P216" s="17">
        <v>1.3670500000000001</v>
      </c>
      <c r="Q216" s="17">
        <v>4.0444100000000001</v>
      </c>
      <c r="R216" s="17">
        <v>3.33107</v>
      </c>
      <c r="S216" s="17">
        <v>4.7117100000000001</v>
      </c>
      <c r="T216" s="17">
        <v>6.4514100000000001</v>
      </c>
    </row>
    <row r="217" spans="2:20" x14ac:dyDescent="0.2">
      <c r="B217" s="16">
        <v>44729</v>
      </c>
      <c r="C217" s="17">
        <v>0.97061200000000003</v>
      </c>
      <c r="D217" s="17">
        <v>1.05751</v>
      </c>
      <c r="E217" s="17">
        <v>2.9598200000000001</v>
      </c>
      <c r="F217" s="17">
        <v>-9.5222000000000001E-2</v>
      </c>
      <c r="G217" s="17">
        <v>0.84027200000000002</v>
      </c>
      <c r="H217" s="17">
        <v>-0.16520099999999999</v>
      </c>
      <c r="I217" s="17">
        <v>-1.1860900000000001</v>
      </c>
      <c r="J217" s="17">
        <v>-1.4429099999999999</v>
      </c>
      <c r="K217" s="17">
        <v>-0.65058099999999996</v>
      </c>
      <c r="L217" s="17">
        <v>8.1595800000000001</v>
      </c>
      <c r="M217" s="17">
        <v>8.9427500000000002</v>
      </c>
      <c r="N217" s="17">
        <v>2.1718099999999998</v>
      </c>
      <c r="O217" s="17">
        <v>8.8371999999999993</v>
      </c>
      <c r="P217" s="17">
        <v>1.0947199999999999</v>
      </c>
      <c r="Q217" s="17">
        <v>2.3267500000000001</v>
      </c>
      <c r="R217" s="17">
        <v>2.7160199999999999</v>
      </c>
      <c r="S217" s="17">
        <v>2.6137600000000001</v>
      </c>
      <c r="T217" s="17">
        <v>4.18607</v>
      </c>
    </row>
    <row r="218" spans="2:20" x14ac:dyDescent="0.2">
      <c r="B218" s="16">
        <v>44722</v>
      </c>
      <c r="C218" s="17">
        <v>1.0987199999999999</v>
      </c>
      <c r="D218" s="17">
        <v>1.1605700000000001</v>
      </c>
      <c r="E218" s="17">
        <v>3.24614</v>
      </c>
      <c r="F218" s="17">
        <v>0.40981200000000001</v>
      </c>
      <c r="G218" s="17">
        <v>1.40151</v>
      </c>
      <c r="H218" s="17">
        <v>8.3908999999999997E-2</v>
      </c>
      <c r="I218" s="17">
        <v>-1.64455</v>
      </c>
      <c r="J218" s="17">
        <v>-0.76793199999999995</v>
      </c>
      <c r="K218" s="17">
        <v>-0.28335300000000002</v>
      </c>
      <c r="L218" s="17">
        <v>8.1898599999999995</v>
      </c>
      <c r="M218" s="17">
        <v>8.7623300000000004</v>
      </c>
      <c r="N218" s="17">
        <v>2.8599899999999998</v>
      </c>
      <c r="O218" s="17">
        <v>14.620200000000001</v>
      </c>
      <c r="P218" s="17">
        <v>2.2536900000000002</v>
      </c>
      <c r="Q218" s="17">
        <v>6.0707300000000002</v>
      </c>
      <c r="R218" s="17">
        <v>7.7469799999999998</v>
      </c>
      <c r="S218" s="17">
        <v>8.6667000000000005</v>
      </c>
      <c r="T218" s="17">
        <v>4.4197899999999999</v>
      </c>
    </row>
    <row r="219" spans="2:20" x14ac:dyDescent="0.2">
      <c r="B219" s="16">
        <v>44715</v>
      </c>
      <c r="C219" s="17">
        <v>1.1090500000000001</v>
      </c>
      <c r="D219" s="17">
        <v>0.79247400000000001</v>
      </c>
      <c r="E219" s="17">
        <v>3.53396</v>
      </c>
      <c r="F219" s="17">
        <v>0.534578</v>
      </c>
      <c r="G219" s="17">
        <v>1.3476399999999999</v>
      </c>
      <c r="H219" s="17">
        <v>0.120793</v>
      </c>
      <c r="I219" s="17">
        <v>-1.2158800000000001</v>
      </c>
      <c r="J219" s="17">
        <v>-0.65128699999999995</v>
      </c>
      <c r="K219" s="17">
        <v>-0.14473800000000001</v>
      </c>
      <c r="L219" s="17">
        <v>6.6536099999999996</v>
      </c>
      <c r="M219" s="17">
        <v>4.43492</v>
      </c>
      <c r="N219" s="17">
        <v>2.1810399999999999</v>
      </c>
      <c r="O219" s="17">
        <v>5.6746999999999996</v>
      </c>
      <c r="P219" s="17">
        <v>1.8967000000000001</v>
      </c>
      <c r="Q219" s="17">
        <v>5.2444300000000004</v>
      </c>
      <c r="R219" s="17">
        <v>7.0323399999999996</v>
      </c>
      <c r="S219" s="17">
        <v>5.8922800000000004</v>
      </c>
      <c r="T219" s="17">
        <v>6.0834099999999998</v>
      </c>
    </row>
    <row r="220" spans="2:20" x14ac:dyDescent="0.2">
      <c r="B220" s="16">
        <v>44708</v>
      </c>
      <c r="C220" s="17">
        <v>1.0693699999999999</v>
      </c>
      <c r="D220" s="17">
        <v>0.61916099999999996</v>
      </c>
      <c r="E220" s="17">
        <v>3.6164999999999998</v>
      </c>
      <c r="F220" s="17">
        <v>0.79742000000000002</v>
      </c>
      <c r="G220" s="17">
        <v>0.69018100000000004</v>
      </c>
      <c r="H220" s="17">
        <v>0.28065200000000001</v>
      </c>
      <c r="I220" s="17">
        <v>-0.83094400000000002</v>
      </c>
      <c r="J220" s="17">
        <v>-0.48962800000000001</v>
      </c>
      <c r="K220" s="17">
        <v>0.239068</v>
      </c>
      <c r="L220" s="17">
        <v>10.801500000000001</v>
      </c>
      <c r="M220" s="17">
        <v>7.0814199999999996</v>
      </c>
      <c r="N220" s="17">
        <v>3.3681199999999998</v>
      </c>
      <c r="O220" s="17">
        <v>9.3909699999999994</v>
      </c>
      <c r="P220" s="17">
        <v>3.8418100000000002</v>
      </c>
      <c r="Q220" s="17">
        <v>6.9447000000000001</v>
      </c>
      <c r="R220" s="17">
        <v>9.1871500000000008</v>
      </c>
      <c r="S220" s="17">
        <v>7.0631300000000001</v>
      </c>
      <c r="T220" s="17">
        <v>1.7545200000000001</v>
      </c>
    </row>
    <row r="221" spans="2:20" x14ac:dyDescent="0.2">
      <c r="B221" s="16">
        <v>44701</v>
      </c>
      <c r="C221" s="17">
        <v>1.7011799999999999</v>
      </c>
      <c r="D221" s="17">
        <v>1.02857</v>
      </c>
      <c r="E221" s="17">
        <v>3.5379</v>
      </c>
      <c r="F221" s="17">
        <v>0.85019299999999998</v>
      </c>
      <c r="G221" s="17">
        <v>0.865151</v>
      </c>
      <c r="H221" s="17">
        <v>0.27902100000000002</v>
      </c>
      <c r="I221" s="17">
        <v>-0.67202899999999999</v>
      </c>
      <c r="J221" s="17">
        <v>-0.60526400000000002</v>
      </c>
      <c r="K221" s="17">
        <v>0.189416</v>
      </c>
      <c r="L221" s="17">
        <v>11.4358</v>
      </c>
      <c r="M221" s="17">
        <v>4.6654999999999998</v>
      </c>
      <c r="N221" s="17">
        <v>1.1846099999999999</v>
      </c>
      <c r="O221" s="17">
        <v>7.0292199999999996</v>
      </c>
      <c r="P221" s="17">
        <v>3.1756600000000001</v>
      </c>
      <c r="Q221" s="17">
        <v>6.5161899999999999</v>
      </c>
      <c r="R221" s="17">
        <v>8.2665400000000009</v>
      </c>
      <c r="S221" s="17">
        <v>4.3980100000000002</v>
      </c>
      <c r="T221" s="17">
        <v>2.88733</v>
      </c>
    </row>
    <row r="222" spans="2:20" x14ac:dyDescent="0.2">
      <c r="B222" s="16">
        <v>44694</v>
      </c>
      <c r="C222" s="17">
        <v>1.84192</v>
      </c>
      <c r="D222" s="17">
        <v>1.8425800000000001</v>
      </c>
      <c r="E222" s="17">
        <v>3.7425600000000001</v>
      </c>
      <c r="F222" s="17">
        <v>0.89149900000000004</v>
      </c>
      <c r="G222" s="17">
        <v>1.68252</v>
      </c>
      <c r="H222" s="17">
        <v>0.23690900000000001</v>
      </c>
      <c r="I222" s="17">
        <v>-0.56772800000000001</v>
      </c>
      <c r="J222" s="17">
        <v>-0.36163899999999999</v>
      </c>
      <c r="K222" s="17">
        <v>9.3482999999999997E-2</v>
      </c>
      <c r="L222" s="17">
        <v>3.2070599999999998</v>
      </c>
      <c r="M222" s="17">
        <v>4.7468599999999999</v>
      </c>
      <c r="N222" s="17">
        <v>2.5912199999999999</v>
      </c>
      <c r="O222" s="17">
        <v>1.8363400000000001</v>
      </c>
      <c r="P222" s="17">
        <v>1.7268699999999999</v>
      </c>
      <c r="Q222" s="17">
        <v>2.3559000000000001</v>
      </c>
      <c r="R222" s="17">
        <v>3.66167</v>
      </c>
      <c r="S222" s="17">
        <v>1.0055400000000001</v>
      </c>
      <c r="T222" s="17">
        <v>2.4883500000000001</v>
      </c>
    </row>
    <row r="223" spans="2:20" x14ac:dyDescent="0.2">
      <c r="B223" s="16">
        <v>44687</v>
      </c>
      <c r="C223" s="17">
        <v>2.43927</v>
      </c>
      <c r="D223" s="17">
        <v>2.3847800000000001</v>
      </c>
      <c r="E223" s="17">
        <v>4.0912800000000002</v>
      </c>
      <c r="F223" s="17">
        <v>0.70183600000000002</v>
      </c>
      <c r="G223" s="17">
        <v>1.7859700000000001</v>
      </c>
      <c r="H223" s="17">
        <v>0.136434</v>
      </c>
      <c r="I223" s="17">
        <v>-0.39241999999999999</v>
      </c>
      <c r="J223" s="17">
        <v>-0.36324499999999998</v>
      </c>
      <c r="K223" s="17">
        <v>0.23596500000000001</v>
      </c>
      <c r="L223" s="17">
        <v>4.7597500000000004</v>
      </c>
      <c r="M223" s="17">
        <v>3.4417800000000001</v>
      </c>
      <c r="N223" s="17">
        <v>2.07857</v>
      </c>
      <c r="O223" s="17">
        <v>2.79426</v>
      </c>
      <c r="P223" s="17">
        <v>6.94787</v>
      </c>
      <c r="Q223" s="17">
        <v>2.6875599999999999</v>
      </c>
      <c r="R223" s="17">
        <v>2.9071799999999999</v>
      </c>
      <c r="S223" s="17">
        <v>1.0297799999999999</v>
      </c>
      <c r="T223" s="17">
        <v>2.7751600000000001</v>
      </c>
    </row>
    <row r="224" spans="2:20" x14ac:dyDescent="0.2">
      <c r="B224" s="16">
        <v>44680</v>
      </c>
      <c r="C224" s="17">
        <v>2.60711</v>
      </c>
      <c r="D224" s="17">
        <v>2.3847800000000001</v>
      </c>
      <c r="E224" s="17">
        <v>4.1587199999999998</v>
      </c>
      <c r="F224" s="17">
        <v>0.67756899999999998</v>
      </c>
      <c r="G224" s="17">
        <v>1.64429</v>
      </c>
      <c r="H224" s="17">
        <v>8.9687000000000003E-2</v>
      </c>
      <c r="I224" s="17">
        <v>-0.43707800000000002</v>
      </c>
      <c r="J224" s="17">
        <v>-0.24399699999999999</v>
      </c>
      <c r="K224" s="17">
        <v>4.7780999999999997E-2</v>
      </c>
      <c r="L224" s="17">
        <v>7.8907499999999997</v>
      </c>
      <c r="M224" s="17">
        <v>2.5478800000000001</v>
      </c>
      <c r="N224" s="17">
        <v>1.9330400000000001</v>
      </c>
      <c r="O224" s="17">
        <v>6.0629799999999996</v>
      </c>
      <c r="P224" s="17">
        <v>6.7584600000000004</v>
      </c>
      <c r="Q224" s="17">
        <v>5.3920300000000001</v>
      </c>
      <c r="R224" s="17">
        <v>3.1016499999999998</v>
      </c>
      <c r="S224" s="17">
        <v>1.05176</v>
      </c>
      <c r="T224" s="17">
        <v>4.7317200000000001</v>
      </c>
    </row>
    <row r="225" spans="2:20" x14ac:dyDescent="0.2">
      <c r="B225" s="16">
        <v>44673</v>
      </c>
      <c r="C225" s="17">
        <v>2.7682199999999999</v>
      </c>
      <c r="D225" s="17">
        <v>2.1736200000000001</v>
      </c>
      <c r="E225" s="17">
        <v>3.8716599999999999</v>
      </c>
      <c r="F225" s="17">
        <v>0.44555800000000001</v>
      </c>
      <c r="G225" s="17">
        <v>1.60589</v>
      </c>
      <c r="H225" s="17">
        <v>4.6614999999999997E-2</v>
      </c>
      <c r="I225" s="17">
        <v>-0.30005100000000001</v>
      </c>
      <c r="J225" s="17">
        <v>-0.16394600000000001</v>
      </c>
      <c r="K225" s="17">
        <v>0</v>
      </c>
      <c r="L225" s="17">
        <v>8.8458799999999993</v>
      </c>
      <c r="M225" s="17">
        <v>1.9509000000000001</v>
      </c>
      <c r="N225" s="17">
        <v>2.1965300000000001</v>
      </c>
      <c r="O225" s="17">
        <v>5.6875900000000001</v>
      </c>
      <c r="P225" s="17">
        <v>7.7918399999999997</v>
      </c>
      <c r="Q225" s="17">
        <v>4.95458</v>
      </c>
      <c r="R225" s="17">
        <v>3.0784600000000002</v>
      </c>
      <c r="S225" s="17">
        <v>1.26712</v>
      </c>
      <c r="T225" s="17">
        <v>3.9902000000000002</v>
      </c>
    </row>
    <row r="226" spans="2:20" x14ac:dyDescent="0.2">
      <c r="B226" s="16">
        <v>44666</v>
      </c>
      <c r="C226" s="17">
        <v>2.6033499999999998</v>
      </c>
      <c r="D226" s="17">
        <v>0.97850199999999998</v>
      </c>
      <c r="E226" s="17">
        <v>4.2812599999999996</v>
      </c>
      <c r="F226" s="17">
        <v>0.88267200000000001</v>
      </c>
      <c r="G226" s="17">
        <v>4.2913699999999997</v>
      </c>
      <c r="H226" s="17">
        <v>2.6530999999999999E-2</v>
      </c>
      <c r="I226" s="17">
        <v>0.26047399999999998</v>
      </c>
      <c r="J226" s="17">
        <v>-2.2376200000000002</v>
      </c>
      <c r="K226" s="17">
        <v>0.44181599999999999</v>
      </c>
      <c r="L226" s="17">
        <v>1.4470499999999999</v>
      </c>
      <c r="M226" s="17">
        <v>0.56132700000000002</v>
      </c>
      <c r="N226" s="17">
        <v>3.4880800000000001</v>
      </c>
      <c r="O226" s="17">
        <v>4.6916599999999997</v>
      </c>
      <c r="P226" s="17">
        <v>0.97063600000000005</v>
      </c>
      <c r="Q226" s="17">
        <v>3.2675299999999998</v>
      </c>
      <c r="R226" s="17">
        <v>2.8134399999999999</v>
      </c>
      <c r="S226" s="17">
        <v>3.73664</v>
      </c>
      <c r="T226" s="17">
        <v>7.9397099999999998</v>
      </c>
    </row>
    <row r="227" spans="2:20" x14ac:dyDescent="0.2">
      <c r="B227" s="16">
        <v>44659</v>
      </c>
      <c r="C227" s="17">
        <v>2.51607</v>
      </c>
      <c r="D227" s="17">
        <v>2.1943899999999998</v>
      </c>
      <c r="E227" s="17">
        <v>4.0651400000000004</v>
      </c>
      <c r="F227" s="17">
        <v>1.0424899999999999</v>
      </c>
      <c r="G227" s="17">
        <v>1.8414699999999999</v>
      </c>
      <c r="H227" s="17">
        <v>0.15462200000000001</v>
      </c>
      <c r="I227" s="17">
        <v>-0.21399599999999999</v>
      </c>
      <c r="J227" s="17">
        <v>-4.1493000000000002E-2</v>
      </c>
      <c r="K227" s="17">
        <v>0.39252500000000001</v>
      </c>
      <c r="L227" s="17">
        <v>1.50206</v>
      </c>
      <c r="M227" s="17">
        <v>0.228524</v>
      </c>
      <c r="N227" s="17">
        <v>2.6670600000000002</v>
      </c>
      <c r="O227" s="17">
        <v>5.6443599999999998</v>
      </c>
      <c r="P227" s="17">
        <v>0.979487</v>
      </c>
      <c r="Q227" s="17">
        <v>2.02115</v>
      </c>
      <c r="R227" s="17">
        <v>4.55246</v>
      </c>
      <c r="S227" s="17">
        <v>4.7657400000000001</v>
      </c>
      <c r="T227" s="17">
        <v>4.0835400000000002</v>
      </c>
    </row>
    <row r="228" spans="2:20" x14ac:dyDescent="0.2">
      <c r="B228" s="16">
        <v>44652</v>
      </c>
      <c r="C228" s="17">
        <v>2.6920299999999999</v>
      </c>
      <c r="D228" s="17">
        <v>1.6620900000000001</v>
      </c>
      <c r="E228" s="17">
        <v>3.8676400000000002</v>
      </c>
      <c r="F228" s="17">
        <v>1.218</v>
      </c>
      <c r="G228" s="17">
        <v>1.9681900000000001</v>
      </c>
      <c r="H228" s="17">
        <v>0.156692</v>
      </c>
      <c r="I228" s="17">
        <v>-5.3777999999999999E-2</v>
      </c>
      <c r="J228" s="17">
        <v>-4.1792000000000003E-2</v>
      </c>
      <c r="K228" s="17">
        <v>0.59398399999999996</v>
      </c>
      <c r="L228" s="17">
        <v>2.0674800000000002</v>
      </c>
      <c r="M228" s="17">
        <v>0.55646300000000004</v>
      </c>
      <c r="N228" s="17">
        <v>3.75183</v>
      </c>
      <c r="O228" s="17">
        <v>10.2067</v>
      </c>
      <c r="P228" s="17">
        <v>1.4076599999999999</v>
      </c>
      <c r="Q228" s="17">
        <v>1.7651399999999999</v>
      </c>
      <c r="R228" s="17">
        <v>4.5575000000000001</v>
      </c>
      <c r="S228" s="17">
        <v>5.4471699999999998</v>
      </c>
      <c r="T228" s="17">
        <v>4.1324699999999996</v>
      </c>
    </row>
    <row r="229" spans="2:20" x14ac:dyDescent="0.2">
      <c r="B229" s="16">
        <v>44645</v>
      </c>
      <c r="C229" s="17">
        <v>2.51111</v>
      </c>
      <c r="D229" s="17">
        <v>1.60148</v>
      </c>
      <c r="E229" s="17">
        <v>5.7766200000000003</v>
      </c>
      <c r="F229" s="17">
        <v>0.87272700000000003</v>
      </c>
      <c r="G229" s="17">
        <v>1.8567199999999999</v>
      </c>
      <c r="H229" s="17">
        <v>0.24979699999999999</v>
      </c>
      <c r="I229" s="17">
        <v>-0.19645599999999999</v>
      </c>
      <c r="J229" s="17">
        <v>-0.16763</v>
      </c>
      <c r="K229" s="17">
        <v>0.54288499999999995</v>
      </c>
      <c r="L229" s="17">
        <v>0.705484</v>
      </c>
      <c r="M229" s="17">
        <v>3.2078000000000002</v>
      </c>
      <c r="N229" s="17">
        <v>3.7301600000000001</v>
      </c>
      <c r="O229" s="17">
        <v>12.2462</v>
      </c>
      <c r="P229" s="17">
        <v>1.6432800000000001</v>
      </c>
      <c r="Q229" s="17">
        <v>1.7690999999999999</v>
      </c>
      <c r="R229" s="17">
        <v>5.9118000000000004</v>
      </c>
      <c r="S229" s="17">
        <v>5.1050599999999999</v>
      </c>
      <c r="T229" s="17">
        <v>3.2778800000000001</v>
      </c>
    </row>
    <row r="230" spans="2:20" x14ac:dyDescent="0.2">
      <c r="B230" s="16">
        <v>44638</v>
      </c>
      <c r="C230" s="17">
        <v>2.7245300000000001</v>
      </c>
      <c r="D230" s="17">
        <v>1.9415500000000001</v>
      </c>
      <c r="E230" s="17">
        <v>4.9769100000000002</v>
      </c>
      <c r="F230" s="17">
        <v>1.2647900000000001</v>
      </c>
      <c r="G230" s="17">
        <v>2.0129899999999998</v>
      </c>
      <c r="H230" s="17">
        <v>7.7907000000000004E-2</v>
      </c>
      <c r="I230" s="17">
        <v>1.8003000000000002E-2</v>
      </c>
      <c r="J230" s="17">
        <v>-0.25381999999999999</v>
      </c>
      <c r="K230" s="17">
        <v>0.54795499999999997</v>
      </c>
      <c r="L230" s="17">
        <v>0.53261700000000001</v>
      </c>
      <c r="M230" s="17">
        <v>3.8544100000000001</v>
      </c>
      <c r="N230" s="17">
        <v>9.1054300000000001</v>
      </c>
      <c r="O230" s="17">
        <v>13.386100000000001</v>
      </c>
      <c r="P230" s="17">
        <v>3.2303600000000001</v>
      </c>
      <c r="Q230" s="17">
        <v>3.6301199999999998</v>
      </c>
      <c r="R230" s="17">
        <v>5.9813299999999998</v>
      </c>
      <c r="S230" s="17">
        <v>3.7831800000000002</v>
      </c>
      <c r="T230" s="17">
        <v>5.6932400000000003</v>
      </c>
    </row>
    <row r="231" spans="2:20" x14ac:dyDescent="0.2">
      <c r="B231" s="16">
        <v>44631</v>
      </c>
      <c r="C231" s="17">
        <v>2.80145</v>
      </c>
      <c r="D231" s="17">
        <v>2.4604599999999999</v>
      </c>
      <c r="E231" s="17">
        <v>5.6644100000000002</v>
      </c>
      <c r="F231" s="17">
        <v>1.3674200000000001</v>
      </c>
      <c r="G231" s="17">
        <v>2.5890300000000002</v>
      </c>
      <c r="H231" s="17">
        <v>-3.6604999999999999E-2</v>
      </c>
      <c r="I231" s="17">
        <v>-0.31490699999999999</v>
      </c>
      <c r="J231" s="17">
        <v>-0.37962000000000001</v>
      </c>
      <c r="K231" s="17">
        <v>0.68398099999999995</v>
      </c>
      <c r="L231" s="17">
        <v>1.85449</v>
      </c>
      <c r="M231" s="17">
        <v>3.6578400000000002</v>
      </c>
      <c r="N231" s="17">
        <v>6.2911099999999998</v>
      </c>
      <c r="O231" s="17">
        <v>4.1114199999999999</v>
      </c>
      <c r="P231" s="17">
        <v>3.6750600000000002</v>
      </c>
      <c r="Q231" s="17">
        <v>3.0661</v>
      </c>
      <c r="R231" s="17">
        <v>3.8616799999999998</v>
      </c>
      <c r="S231" s="17">
        <v>1.43641</v>
      </c>
      <c r="T231" s="17">
        <v>7.3236699999999999</v>
      </c>
    </row>
    <row r="232" spans="2:20" x14ac:dyDescent="0.2">
      <c r="B232" s="16">
        <v>44624</v>
      </c>
      <c r="C232" s="17">
        <v>2.6903600000000001</v>
      </c>
      <c r="D232" s="17">
        <v>2.3605200000000002</v>
      </c>
      <c r="E232" s="17">
        <v>4.3789600000000002</v>
      </c>
      <c r="F232" s="17">
        <v>1.4896100000000001</v>
      </c>
      <c r="G232" s="17">
        <v>2.0483600000000002</v>
      </c>
      <c r="H232" s="17">
        <v>-2.1617000000000001E-2</v>
      </c>
      <c r="I232" s="17">
        <v>-1.8363000000000001E-2</v>
      </c>
      <c r="J232" s="17">
        <v>-0.127943</v>
      </c>
      <c r="K232" s="17">
        <v>0.89307300000000001</v>
      </c>
      <c r="L232" s="17">
        <v>2.7607900000000001</v>
      </c>
      <c r="M232" s="17">
        <v>2.3552900000000001</v>
      </c>
      <c r="N232" s="17">
        <v>10.396000000000001</v>
      </c>
      <c r="O232" s="17">
        <v>5.4929899999999998</v>
      </c>
      <c r="P232" s="17">
        <v>3.1426400000000001</v>
      </c>
      <c r="Q232" s="17">
        <v>2.0348700000000002</v>
      </c>
      <c r="R232" s="17">
        <v>10.044700000000001</v>
      </c>
      <c r="S232" s="17">
        <v>1.7527200000000001</v>
      </c>
      <c r="T232" s="17">
        <v>7.3423299999999996</v>
      </c>
    </row>
    <row r="233" spans="2:20" x14ac:dyDescent="0.2">
      <c r="B233" s="16">
        <v>44617</v>
      </c>
      <c r="C233" s="17">
        <v>3.1601699999999999</v>
      </c>
      <c r="D233" s="17">
        <v>2.5774599999999999</v>
      </c>
      <c r="E233" s="17">
        <v>4.3479700000000001</v>
      </c>
      <c r="F233" s="17">
        <v>1.36578</v>
      </c>
      <c r="G233" s="17">
        <v>1.3519600000000001</v>
      </c>
      <c r="H233" s="17">
        <v>0.22886999999999999</v>
      </c>
      <c r="I233" s="17">
        <v>0</v>
      </c>
      <c r="J233" s="17">
        <v>-4.2795E-2</v>
      </c>
      <c r="K233" s="17">
        <v>0.80179999999999996</v>
      </c>
      <c r="L233" s="17">
        <v>1.6964999999999999</v>
      </c>
      <c r="M233" s="17">
        <v>3.7537799999999999</v>
      </c>
      <c r="N233" s="17">
        <v>8.0651600000000006</v>
      </c>
      <c r="O233" s="17">
        <v>3.4091200000000002</v>
      </c>
      <c r="P233" s="17">
        <v>1.75728</v>
      </c>
      <c r="Q233" s="17">
        <v>2.9372799999999999</v>
      </c>
      <c r="R233" s="17">
        <v>10.041499999999999</v>
      </c>
      <c r="S233" s="17">
        <v>1.64683</v>
      </c>
      <c r="T233" s="17">
        <v>3.1925699999999999</v>
      </c>
    </row>
    <row r="234" spans="2:20" x14ac:dyDescent="0.2">
      <c r="B234" s="16">
        <v>44610</v>
      </c>
      <c r="C234" s="17">
        <v>2.80619</v>
      </c>
      <c r="D234" s="17">
        <v>2.22078</v>
      </c>
      <c r="E234" s="17">
        <v>3.5942699999999999</v>
      </c>
      <c r="F234" s="17">
        <v>1.55914</v>
      </c>
      <c r="G234" s="17">
        <v>0.98582999999999998</v>
      </c>
      <c r="H234" s="17">
        <v>0.19997400000000001</v>
      </c>
      <c r="I234" s="17">
        <v>0.28012300000000001</v>
      </c>
      <c r="J234" s="17">
        <v>8.6137000000000005E-2</v>
      </c>
      <c r="K234" s="17">
        <v>0.85629200000000005</v>
      </c>
      <c r="L234" s="17">
        <v>2.0951900000000001</v>
      </c>
      <c r="M234" s="17">
        <v>3.9117199999999999</v>
      </c>
      <c r="N234" s="17">
        <v>7.5672699999999997</v>
      </c>
      <c r="O234" s="17">
        <v>3.1582400000000002</v>
      </c>
      <c r="P234" s="17">
        <v>1.45269</v>
      </c>
      <c r="Q234" s="17">
        <v>3.10155</v>
      </c>
      <c r="R234" s="17">
        <v>1.58453</v>
      </c>
      <c r="S234" s="17">
        <v>0.55123999999999995</v>
      </c>
      <c r="T234" s="17">
        <v>1.63839</v>
      </c>
    </row>
    <row r="235" spans="2:20" x14ac:dyDescent="0.2">
      <c r="B235" s="16">
        <v>44603</v>
      </c>
      <c r="C235" s="17">
        <v>2.4418500000000001</v>
      </c>
      <c r="D235" s="17">
        <v>2.5802800000000001</v>
      </c>
      <c r="E235" s="17">
        <v>3.1078800000000002</v>
      </c>
      <c r="F235" s="17">
        <v>1.5434000000000001</v>
      </c>
      <c r="G235" s="17">
        <v>1.4350700000000001</v>
      </c>
      <c r="H235" s="17">
        <v>0.104464</v>
      </c>
      <c r="I235" s="17">
        <v>0.25720300000000001</v>
      </c>
      <c r="J235" s="17">
        <v>0</v>
      </c>
      <c r="K235" s="17">
        <v>0.90481999999999996</v>
      </c>
      <c r="L235" s="17">
        <v>2.0678100000000001</v>
      </c>
      <c r="M235" s="17">
        <v>4.9081099999999998</v>
      </c>
      <c r="N235" s="17">
        <v>6.2214400000000003</v>
      </c>
      <c r="O235" s="17">
        <v>8.9984999999999999</v>
      </c>
      <c r="P235" s="17">
        <v>1.40052</v>
      </c>
      <c r="Q235" s="17">
        <v>5.8276399999999997</v>
      </c>
      <c r="R235" s="17">
        <v>10.428699999999999</v>
      </c>
      <c r="S235" s="17">
        <v>2.1103100000000001</v>
      </c>
      <c r="T235" s="17">
        <v>1.33857</v>
      </c>
    </row>
    <row r="236" spans="2:20" x14ac:dyDescent="0.2">
      <c r="B236" s="16">
        <v>44596</v>
      </c>
      <c r="C236" s="17">
        <v>2.5427300000000002</v>
      </c>
      <c r="D236" s="17">
        <v>2.2126700000000001</v>
      </c>
      <c r="E236" s="17">
        <v>3.59158</v>
      </c>
      <c r="F236" s="17">
        <v>1.43086</v>
      </c>
      <c r="G236" s="17">
        <v>1.20377</v>
      </c>
      <c r="H236" s="17">
        <v>0.18671099999999999</v>
      </c>
      <c r="I236" s="17">
        <v>0.26394499999999999</v>
      </c>
      <c r="J236" s="17">
        <v>4.3152000000000003E-2</v>
      </c>
      <c r="K236" s="17">
        <v>0.95654899999999998</v>
      </c>
      <c r="L236" s="17">
        <v>2.36686</v>
      </c>
      <c r="M236" s="17">
        <v>2.6553100000000001</v>
      </c>
      <c r="N236" s="17">
        <v>5.4127099999999997</v>
      </c>
      <c r="O236" s="17">
        <v>8.2764900000000008</v>
      </c>
      <c r="P236" s="17">
        <v>1.2750300000000001</v>
      </c>
      <c r="Q236" s="17">
        <v>5.8275499999999996</v>
      </c>
      <c r="R236" s="17">
        <v>9.4269599999999993</v>
      </c>
      <c r="S236" s="17">
        <v>2.0636299999999999</v>
      </c>
      <c r="T236" s="17">
        <v>1.3302400000000001</v>
      </c>
    </row>
    <row r="237" spans="2:20" x14ac:dyDescent="0.2">
      <c r="B237" s="16">
        <v>44589</v>
      </c>
      <c r="C237" s="17">
        <v>2.6125699999999998</v>
      </c>
      <c r="D237" s="17">
        <v>2.2753399999999999</v>
      </c>
      <c r="E237" s="17">
        <v>3.8648899999999999</v>
      </c>
      <c r="F237" s="17">
        <v>1.42486</v>
      </c>
      <c r="G237" s="17">
        <v>1.27237</v>
      </c>
      <c r="H237" s="17">
        <v>0.160188</v>
      </c>
      <c r="I237" s="17">
        <v>0.21602499999999999</v>
      </c>
      <c r="J237" s="17">
        <v>4.3152000000000003E-2</v>
      </c>
      <c r="K237" s="17">
        <v>0.99999199999999999</v>
      </c>
      <c r="L237" s="17">
        <v>3.51532</v>
      </c>
      <c r="M237" s="17">
        <v>3.2198500000000001</v>
      </c>
      <c r="N237" s="17">
        <v>4.3519699999999997</v>
      </c>
      <c r="O237" s="17">
        <v>9.7787199999999999</v>
      </c>
      <c r="P237" s="17">
        <v>3.5435599999999998</v>
      </c>
      <c r="Q237" s="17">
        <v>5.9301899999999996</v>
      </c>
      <c r="R237" s="17">
        <v>9.9746799999999993</v>
      </c>
      <c r="S237" s="17">
        <v>3.1428400000000001</v>
      </c>
      <c r="T237" s="17">
        <v>0.55752599999999997</v>
      </c>
    </row>
    <row r="238" spans="2:20" x14ac:dyDescent="0.2">
      <c r="B238" s="16">
        <v>44582</v>
      </c>
      <c r="C238" s="17">
        <v>2.3800400000000002</v>
      </c>
      <c r="D238" s="17">
        <v>2.7972199999999998</v>
      </c>
      <c r="E238" s="17">
        <v>3.9806400000000002</v>
      </c>
      <c r="F238" s="17">
        <v>1.68977</v>
      </c>
      <c r="G238" s="17">
        <v>1.64751</v>
      </c>
      <c r="H238" s="17">
        <v>0.16955999999999999</v>
      </c>
      <c r="I238" s="17">
        <v>0.28252500000000003</v>
      </c>
      <c r="J238" s="17">
        <v>0.17346400000000001</v>
      </c>
      <c r="K238" s="17">
        <v>0.90820599999999996</v>
      </c>
      <c r="L238" s="17">
        <v>3.70357</v>
      </c>
      <c r="M238" s="17">
        <v>3.7662800000000001</v>
      </c>
      <c r="N238" s="17">
        <v>2.1490499999999999</v>
      </c>
      <c r="O238" s="17">
        <v>8.1478900000000003</v>
      </c>
      <c r="P238" s="17">
        <v>6.1193799999999996</v>
      </c>
      <c r="Q238" s="17">
        <v>5.1576199999999996</v>
      </c>
      <c r="R238" s="17">
        <v>9.8488000000000007</v>
      </c>
      <c r="S238" s="17">
        <v>2.4523999999999999</v>
      </c>
      <c r="T238" s="17">
        <v>1.57965</v>
      </c>
    </row>
    <row r="239" spans="2:20" x14ac:dyDescent="0.2">
      <c r="B239" s="16">
        <v>44575</v>
      </c>
      <c r="C239" s="17">
        <v>2.2142300000000001</v>
      </c>
      <c r="D239" s="17">
        <v>2.9387599999999998</v>
      </c>
      <c r="E239" s="17">
        <v>3.8275899999999998</v>
      </c>
      <c r="F239" s="17">
        <v>1.8694999999999999</v>
      </c>
      <c r="G239" s="17">
        <v>1.6086100000000001</v>
      </c>
      <c r="H239" s="17">
        <v>0.15628600000000001</v>
      </c>
      <c r="I239" s="17">
        <v>0.18983800000000001</v>
      </c>
      <c r="J239" s="17">
        <v>0.130499</v>
      </c>
      <c r="K239" s="17">
        <v>1.0153099999999999</v>
      </c>
      <c r="L239" s="17">
        <v>3.69651</v>
      </c>
      <c r="M239" s="17">
        <v>3.4996999999999998</v>
      </c>
      <c r="N239" s="17">
        <v>2.02128</v>
      </c>
      <c r="O239" s="17">
        <v>8.2404899999999994</v>
      </c>
      <c r="P239" s="17">
        <v>7.0204599999999999</v>
      </c>
      <c r="Q239" s="17">
        <v>5.78254</v>
      </c>
      <c r="R239" s="17">
        <v>9.8526299999999996</v>
      </c>
      <c r="S239" s="17">
        <v>1.18672</v>
      </c>
      <c r="T239" s="17">
        <v>9.3389199999999999</v>
      </c>
    </row>
    <row r="240" spans="2:20" x14ac:dyDescent="0.2">
      <c r="B240" s="16">
        <v>44568</v>
      </c>
      <c r="C240" s="17">
        <v>1.5698300000000001</v>
      </c>
      <c r="D240" s="17">
        <v>3.1366700000000001</v>
      </c>
      <c r="E240" s="17">
        <v>3.9453800000000001</v>
      </c>
      <c r="F240" s="17">
        <v>1.6517200000000001</v>
      </c>
      <c r="G240" s="17">
        <v>1.7306999999999999</v>
      </c>
      <c r="H240" s="17">
        <v>0.144903</v>
      </c>
      <c r="I240" s="17">
        <v>0.19624</v>
      </c>
      <c r="J240" s="17">
        <v>6.5032000000000006E-2</v>
      </c>
      <c r="K240" s="17">
        <v>0.751641</v>
      </c>
      <c r="L240" s="17">
        <v>2.76877</v>
      </c>
      <c r="M240" s="17">
        <v>8.0235699999999994</v>
      </c>
      <c r="N240" s="17">
        <v>3.8020900000000002</v>
      </c>
      <c r="O240" s="17">
        <v>4.0216000000000003</v>
      </c>
      <c r="P240" s="17">
        <v>6.7127299999999996</v>
      </c>
      <c r="Q240" s="17">
        <v>5.4259300000000001</v>
      </c>
      <c r="R240" s="17">
        <v>7.0420499999999997</v>
      </c>
      <c r="S240" s="17">
        <v>1.2445999999999999</v>
      </c>
      <c r="T240" s="17">
        <v>8.2778600000000004</v>
      </c>
    </row>
    <row r="241" spans="2:20" x14ac:dyDescent="0.2">
      <c r="B241" s="16">
        <v>44561</v>
      </c>
      <c r="C241" s="17">
        <v>2.5778400000000001</v>
      </c>
      <c r="D241" s="17">
        <v>2.7277900000000002</v>
      </c>
      <c r="E241" s="17">
        <v>3.9856799999999999</v>
      </c>
      <c r="F241" s="17">
        <v>1.6693</v>
      </c>
      <c r="G241" s="17">
        <v>1.7195400000000001</v>
      </c>
      <c r="H241" s="17">
        <v>0.240282</v>
      </c>
      <c r="I241" s="17">
        <v>0.26075100000000001</v>
      </c>
      <c r="J241" s="17">
        <v>4.3381999999999997E-2</v>
      </c>
      <c r="K241" s="17">
        <v>0.86142700000000005</v>
      </c>
      <c r="L241" s="17">
        <v>1.60362</v>
      </c>
      <c r="M241" s="17">
        <v>6.6812399999999998</v>
      </c>
      <c r="N241" s="17">
        <v>6.4629399999999997</v>
      </c>
      <c r="O241" s="17">
        <v>2.7368100000000002</v>
      </c>
      <c r="P241" s="17">
        <v>3.3256899999999998</v>
      </c>
      <c r="Q241" s="17">
        <v>3.0401799999999999</v>
      </c>
      <c r="R241" s="17">
        <v>3.9071699999999998</v>
      </c>
      <c r="S241" s="17">
        <v>2.7213500000000002</v>
      </c>
      <c r="T241" s="17">
        <v>11.474600000000001</v>
      </c>
    </row>
    <row r="242" spans="2:20" x14ac:dyDescent="0.2">
      <c r="B242" s="16">
        <v>44554</v>
      </c>
      <c r="C242" s="17">
        <v>2.1748099999999999</v>
      </c>
      <c r="D242" s="17">
        <v>3.5804</v>
      </c>
      <c r="E242" s="17">
        <v>3.9071199999999999</v>
      </c>
      <c r="F242" s="17">
        <v>1.5419099999999999</v>
      </c>
      <c r="G242" s="17">
        <v>0.81872999999999996</v>
      </c>
      <c r="H242" s="17">
        <v>0.24354500000000001</v>
      </c>
      <c r="I242" s="17">
        <v>0</v>
      </c>
      <c r="J242" s="17">
        <v>6.4933000000000005E-2</v>
      </c>
      <c r="K242" s="17">
        <v>0.55763099999999999</v>
      </c>
      <c r="L242" s="17">
        <v>1.32504</v>
      </c>
      <c r="M242" s="17">
        <v>5.6572699999999996</v>
      </c>
      <c r="N242" s="17">
        <v>7.5618400000000001</v>
      </c>
      <c r="O242" s="17">
        <v>4.4524600000000003</v>
      </c>
      <c r="P242" s="17">
        <v>2.7779699999999998</v>
      </c>
      <c r="Q242" s="17">
        <v>2.8157199999999998</v>
      </c>
      <c r="R242" s="17">
        <v>4.4855799999999997</v>
      </c>
      <c r="S242" s="17">
        <v>2.6006100000000001</v>
      </c>
      <c r="T242" s="17">
        <v>4.29277</v>
      </c>
    </row>
    <row r="243" spans="2:20" x14ac:dyDescent="0.2">
      <c r="B243" s="16">
        <v>44547</v>
      </c>
      <c r="C243" s="17">
        <v>2.7802899999999999</v>
      </c>
      <c r="D243" s="17">
        <v>3.56487</v>
      </c>
      <c r="E243" s="17">
        <v>3.8516699999999999</v>
      </c>
      <c r="F243" s="17">
        <v>1.5328900000000001</v>
      </c>
      <c r="G243" s="17">
        <v>0.84273399999999998</v>
      </c>
      <c r="H243" s="17">
        <v>0.21610099999999999</v>
      </c>
      <c r="I243" s="17">
        <v>-0.40407799999999999</v>
      </c>
      <c r="J243" s="17">
        <v>-0.12962899999999999</v>
      </c>
      <c r="K243" s="17">
        <v>-5.0795E-2</v>
      </c>
      <c r="L243" s="17">
        <v>1.76196</v>
      </c>
      <c r="M243" s="17">
        <v>4.4445600000000001</v>
      </c>
      <c r="N243" s="17">
        <v>0.57131900000000002</v>
      </c>
      <c r="O243" s="17">
        <v>6.1559400000000002</v>
      </c>
      <c r="P243" s="17">
        <v>2.16106</v>
      </c>
      <c r="Q243" s="17">
        <v>2.7533699999999999</v>
      </c>
      <c r="R243" s="17">
        <v>6.0138499999999997</v>
      </c>
      <c r="S243" s="17">
        <v>3.37188</v>
      </c>
      <c r="T243" s="17">
        <v>3.3568199999999999</v>
      </c>
    </row>
    <row r="244" spans="2:20" x14ac:dyDescent="0.2">
      <c r="B244" s="16">
        <v>44540</v>
      </c>
      <c r="C244" s="17">
        <v>2.4255</v>
      </c>
      <c r="D244" s="17">
        <v>3.67143</v>
      </c>
      <c r="E244" s="17">
        <v>3.4584000000000001</v>
      </c>
      <c r="F244" s="17">
        <v>1.6345099999999999</v>
      </c>
      <c r="G244" s="17">
        <v>1.54827</v>
      </c>
      <c r="H244" s="17">
        <v>0.22856000000000001</v>
      </c>
      <c r="I244" s="17">
        <v>-0.661219</v>
      </c>
      <c r="J244" s="17">
        <v>-4.3271999999999998E-2</v>
      </c>
      <c r="K244" s="17">
        <v>5.0798999999999997E-2</v>
      </c>
      <c r="L244" s="17">
        <v>1.69462</v>
      </c>
      <c r="M244" s="17">
        <v>7.5658500000000002</v>
      </c>
      <c r="N244" s="17">
        <v>2.1536</v>
      </c>
      <c r="O244" s="17">
        <v>5.4039000000000001</v>
      </c>
      <c r="P244" s="17">
        <v>6.8439300000000003</v>
      </c>
      <c r="Q244" s="17">
        <v>5.4675099999999999</v>
      </c>
      <c r="R244" s="17">
        <v>14.092499999999999</v>
      </c>
      <c r="S244" s="17">
        <v>2.8326600000000002</v>
      </c>
      <c r="T244" s="17">
        <v>2.0430899999999999</v>
      </c>
    </row>
    <row r="245" spans="2:20" x14ac:dyDescent="0.2">
      <c r="B245" s="16">
        <v>44533</v>
      </c>
      <c r="C245" s="17">
        <v>3.0155500000000002</v>
      </c>
      <c r="D245" s="17">
        <v>3.8157999999999999</v>
      </c>
      <c r="E245" s="17">
        <v>3.6516500000000001</v>
      </c>
      <c r="F245" s="17">
        <v>1.35555</v>
      </c>
      <c r="G245" s="17">
        <v>1.25769</v>
      </c>
      <c r="H245" s="17">
        <v>0.20238999999999999</v>
      </c>
      <c r="I245" s="17">
        <v>-0.13273099999999999</v>
      </c>
      <c r="J245" s="17">
        <v>-4.3291999999999997E-2</v>
      </c>
      <c r="K245" s="17">
        <v>0.56068700000000005</v>
      </c>
      <c r="L245" s="17">
        <v>2.0660799999999999</v>
      </c>
      <c r="M245" s="17">
        <v>3.8176600000000001</v>
      </c>
      <c r="N245" s="17">
        <v>4.0014799999999999</v>
      </c>
      <c r="O245" s="17">
        <v>7.05396</v>
      </c>
      <c r="P245" s="17">
        <v>5.5192899999999998</v>
      </c>
      <c r="Q245" s="17">
        <v>3.15937</v>
      </c>
      <c r="R245" s="17">
        <v>11.331099999999999</v>
      </c>
      <c r="S245" s="17">
        <v>2.8835000000000002</v>
      </c>
      <c r="T245" s="17">
        <v>5.1725000000000003</v>
      </c>
    </row>
    <row r="246" spans="2:20" x14ac:dyDescent="0.2">
      <c r="B246" s="16">
        <v>44526</v>
      </c>
      <c r="C246" s="17">
        <v>2.7167500000000002</v>
      </c>
      <c r="D246" s="17">
        <v>3.49472</v>
      </c>
      <c r="E246" s="17">
        <v>3.74919</v>
      </c>
      <c r="F246" s="17">
        <v>1.4521200000000001</v>
      </c>
      <c r="G246" s="17">
        <v>1.0281199999999999</v>
      </c>
      <c r="H246" s="17">
        <v>0.19076799999999999</v>
      </c>
      <c r="I246" s="17">
        <v>0.411611</v>
      </c>
      <c r="J246" s="17">
        <v>0.10786999999999999</v>
      </c>
      <c r="K246" s="17">
        <v>0.80749899999999997</v>
      </c>
      <c r="L246" s="17">
        <v>2.3482500000000002</v>
      </c>
      <c r="M246" s="17">
        <v>8.0986499999999992</v>
      </c>
      <c r="N246" s="17">
        <v>4.0604399999999998</v>
      </c>
      <c r="O246" s="17">
        <v>4.8821300000000001</v>
      </c>
      <c r="P246" s="17">
        <v>4.3700900000000003</v>
      </c>
      <c r="Q246" s="17">
        <v>2.69476</v>
      </c>
      <c r="R246" s="17">
        <v>16.041399999999999</v>
      </c>
      <c r="S246" s="17">
        <v>1.72617</v>
      </c>
      <c r="T246" s="17">
        <v>7.6375000000000002</v>
      </c>
    </row>
    <row r="247" spans="2:20" x14ac:dyDescent="0.2">
      <c r="B247" s="16">
        <v>44519</v>
      </c>
      <c r="C247" s="17">
        <v>2.5287299999999999</v>
      </c>
      <c r="D247" s="17">
        <v>3.5239699999999998</v>
      </c>
      <c r="E247" s="17">
        <v>3.6977099999999998</v>
      </c>
      <c r="F247" s="17">
        <v>1.5911900000000001</v>
      </c>
      <c r="G247" s="17">
        <v>1.0761700000000001</v>
      </c>
      <c r="H247" s="17">
        <v>0.18984300000000001</v>
      </c>
      <c r="I247" s="17">
        <v>0.34851399999999999</v>
      </c>
      <c r="J247" s="17">
        <v>8.6427000000000004E-2</v>
      </c>
      <c r="K247" s="17">
        <v>0.81289999999999996</v>
      </c>
      <c r="L247" s="17">
        <v>2.11652</v>
      </c>
      <c r="M247" s="17">
        <v>6.2695699999999999</v>
      </c>
      <c r="N247" s="17">
        <v>4.4444499999999998</v>
      </c>
      <c r="O247" s="17">
        <v>5.1617199999999999</v>
      </c>
      <c r="P247" s="17">
        <v>1.3583700000000001</v>
      </c>
      <c r="Q247" s="17">
        <v>1.52624</v>
      </c>
      <c r="R247" s="17">
        <v>5.1485599999999998</v>
      </c>
      <c r="S247" s="17">
        <v>1.3515999999999999</v>
      </c>
      <c r="T247" s="17">
        <v>8.2716100000000008</v>
      </c>
    </row>
    <row r="248" spans="2:20" x14ac:dyDescent="0.2">
      <c r="B248" s="16">
        <v>44512</v>
      </c>
      <c r="C248" s="17">
        <v>2.3978899999999999</v>
      </c>
      <c r="D248" s="17">
        <v>3.5331800000000002</v>
      </c>
      <c r="E248" s="17">
        <v>3.3555000000000001</v>
      </c>
      <c r="F248" s="17">
        <v>1.5675300000000001</v>
      </c>
      <c r="G248" s="17">
        <v>1.27101</v>
      </c>
      <c r="H248" s="17">
        <v>0.15892100000000001</v>
      </c>
      <c r="I248" s="17">
        <v>0.28379700000000002</v>
      </c>
      <c r="J248" s="17">
        <v>4.3124000000000003E-2</v>
      </c>
      <c r="K248" s="17">
        <v>1.2275</v>
      </c>
      <c r="L248" s="17">
        <v>2.7563300000000002</v>
      </c>
      <c r="M248" s="17">
        <v>5.9702700000000002</v>
      </c>
      <c r="N248" s="17">
        <v>4.69041</v>
      </c>
      <c r="O248" s="17">
        <v>4.2967500000000003</v>
      </c>
      <c r="P248" s="17">
        <v>2.7465999999999999</v>
      </c>
      <c r="Q248" s="17">
        <v>0.28489199999999998</v>
      </c>
      <c r="R248" s="17">
        <v>6.0590700000000002</v>
      </c>
      <c r="S248" s="17">
        <v>1.29959</v>
      </c>
      <c r="T248" s="17">
        <v>1.2199500000000001</v>
      </c>
    </row>
    <row r="249" spans="2:20" x14ac:dyDescent="0.2">
      <c r="B249" s="16">
        <v>44505</v>
      </c>
      <c r="C249" s="17">
        <v>2.5513300000000001</v>
      </c>
      <c r="D249" s="17">
        <v>3.4885199999999998</v>
      </c>
      <c r="E249" s="17">
        <v>4.1039000000000003</v>
      </c>
      <c r="F249" s="17">
        <v>1.64263</v>
      </c>
      <c r="G249" s="17">
        <v>1.3549199999999999</v>
      </c>
      <c r="H249" s="17">
        <v>0.14910999999999999</v>
      </c>
      <c r="I249" s="17">
        <v>0.36076599999999998</v>
      </c>
      <c r="J249" s="17">
        <v>8.6134000000000002E-2</v>
      </c>
      <c r="K249" s="17">
        <v>1.1194900000000001</v>
      </c>
      <c r="L249" s="17">
        <v>4.3846600000000002</v>
      </c>
      <c r="M249" s="17">
        <v>2.7281</v>
      </c>
      <c r="N249" s="17">
        <v>3.9779800000000001</v>
      </c>
      <c r="O249" s="17">
        <v>4.82193</v>
      </c>
      <c r="P249" s="17">
        <v>3.02535</v>
      </c>
      <c r="Q249" s="17">
        <v>0.486626</v>
      </c>
      <c r="R249" s="17">
        <v>2.6688200000000002</v>
      </c>
      <c r="S249" s="17">
        <v>1.55724</v>
      </c>
      <c r="T249" s="17">
        <v>2.2802099999999998</v>
      </c>
    </row>
    <row r="250" spans="2:20" x14ac:dyDescent="0.2">
      <c r="B250" s="16">
        <v>44498</v>
      </c>
      <c r="C250" s="17">
        <v>2.7488600000000001</v>
      </c>
      <c r="D250" s="17">
        <v>3.5285500000000001</v>
      </c>
      <c r="E250" s="17">
        <v>4.2054799999999997</v>
      </c>
      <c r="F250" s="17">
        <v>1.6796599999999999</v>
      </c>
      <c r="G250" s="17">
        <v>0.77640500000000001</v>
      </c>
      <c r="H250" s="17">
        <v>0.16797999999999999</v>
      </c>
      <c r="I250" s="17">
        <v>0.34409600000000001</v>
      </c>
      <c r="J250" s="17">
        <v>0</v>
      </c>
      <c r="K250" s="17">
        <v>1.03176</v>
      </c>
      <c r="L250" s="17">
        <v>4.3437099999999997</v>
      </c>
      <c r="M250" s="17">
        <v>8.0591000000000008</v>
      </c>
      <c r="N250" s="17">
        <v>0.79058499999999998</v>
      </c>
      <c r="O250" s="17">
        <v>3.4041600000000001</v>
      </c>
      <c r="P250" s="17">
        <v>0.74056299999999997</v>
      </c>
      <c r="Q250" s="17">
        <v>2.2906</v>
      </c>
      <c r="R250" s="17">
        <v>6.2284899999999999</v>
      </c>
      <c r="S250" s="17">
        <v>0.80819300000000005</v>
      </c>
      <c r="T250" s="17">
        <v>2.7524099999999998</v>
      </c>
    </row>
    <row r="251" spans="2:20" x14ac:dyDescent="0.2">
      <c r="B251" s="16">
        <v>44491</v>
      </c>
      <c r="C251" s="17">
        <v>2.9804599999999999</v>
      </c>
      <c r="D251" s="17">
        <v>3.5619000000000001</v>
      </c>
      <c r="E251" s="17">
        <v>4.0376000000000003</v>
      </c>
      <c r="F251" s="17">
        <v>1.70299</v>
      </c>
      <c r="G251" s="17">
        <v>1.36703</v>
      </c>
      <c r="H251" s="17">
        <v>0.20543600000000001</v>
      </c>
      <c r="I251" s="17">
        <v>0.30593199999999998</v>
      </c>
      <c r="J251" s="17">
        <v>-4.3007999999999998E-2</v>
      </c>
      <c r="K251" s="17">
        <v>0.87002299999999999</v>
      </c>
      <c r="L251" s="17">
        <v>3.38334</v>
      </c>
      <c r="M251" s="17">
        <v>8.0913199999999996</v>
      </c>
      <c r="N251" s="17">
        <v>5.45404</v>
      </c>
      <c r="O251" s="17">
        <v>7.8228099999999996</v>
      </c>
      <c r="P251" s="17">
        <v>1.2579</v>
      </c>
      <c r="Q251" s="17">
        <v>1.8097799999999999</v>
      </c>
      <c r="R251" s="17">
        <v>7.2381700000000002</v>
      </c>
      <c r="S251" s="17">
        <v>5.2575599999999998</v>
      </c>
      <c r="T251" s="17">
        <v>2.2668599999999999</v>
      </c>
    </row>
    <row r="252" spans="2:20" x14ac:dyDescent="0.2">
      <c r="B252" s="16">
        <v>44484</v>
      </c>
      <c r="C252" s="17">
        <v>3.19272</v>
      </c>
      <c r="D252" s="17">
        <v>3.5523699999999998</v>
      </c>
      <c r="E252" s="17">
        <v>3.8946700000000001</v>
      </c>
      <c r="F252" s="17">
        <v>1.8031900000000001</v>
      </c>
      <c r="G252" s="17">
        <v>1.2254</v>
      </c>
      <c r="H252" s="17">
        <v>0.126469</v>
      </c>
      <c r="I252" s="17">
        <v>0.28858299999999998</v>
      </c>
      <c r="J252" s="17">
        <v>0</v>
      </c>
      <c r="K252" s="17">
        <v>0.81493599999999999</v>
      </c>
      <c r="L252" s="17">
        <v>1.91229</v>
      </c>
      <c r="M252" s="17">
        <v>3.6739700000000002</v>
      </c>
      <c r="N252" s="17">
        <v>4.8229499999999996</v>
      </c>
      <c r="O252" s="17">
        <v>7.5531699999999997</v>
      </c>
      <c r="P252" s="17">
        <v>1.2636400000000001</v>
      </c>
      <c r="Q252" s="17">
        <v>2.35988</v>
      </c>
      <c r="R252" s="17">
        <v>8.5957299999999996</v>
      </c>
      <c r="S252" s="17">
        <v>4.61395</v>
      </c>
      <c r="T252" s="17">
        <v>2.2476699999999998</v>
      </c>
    </row>
    <row r="253" spans="2:20" x14ac:dyDescent="0.2">
      <c r="B253" s="16">
        <v>44477</v>
      </c>
      <c r="C253" s="17">
        <v>3.2172499999999999</v>
      </c>
      <c r="D253" s="17">
        <v>3.5582400000000001</v>
      </c>
      <c r="E253" s="17">
        <v>3.6814200000000001</v>
      </c>
      <c r="F253" s="17">
        <v>1.72136</v>
      </c>
      <c r="G253" s="17">
        <v>1.38503</v>
      </c>
      <c r="H253" s="17">
        <v>7.7759999999999996E-2</v>
      </c>
      <c r="I253" s="17">
        <v>0.266183</v>
      </c>
      <c r="J253" s="17">
        <v>0</v>
      </c>
      <c r="K253" s="17">
        <v>0.85715600000000003</v>
      </c>
      <c r="L253" s="17">
        <v>1.9533</v>
      </c>
      <c r="M253" s="17">
        <v>2.66927</v>
      </c>
      <c r="N253" s="17">
        <v>3.6025900000000002</v>
      </c>
      <c r="O253" s="17">
        <v>3.6524299999999998</v>
      </c>
      <c r="P253" s="17">
        <v>2.8740899999999998</v>
      </c>
      <c r="Q253" s="17">
        <v>2.0831599999999999</v>
      </c>
      <c r="R253" s="17">
        <v>0.96690500000000001</v>
      </c>
      <c r="S253" s="17">
        <v>3.68201</v>
      </c>
      <c r="T253" s="17">
        <v>7.2226999999999997</v>
      </c>
    </row>
    <row r="254" spans="2:20" x14ac:dyDescent="0.2">
      <c r="B254" s="16">
        <v>44470</v>
      </c>
      <c r="C254" s="17">
        <v>3.0362300000000002</v>
      </c>
      <c r="D254" s="17">
        <v>3.5584099999999999</v>
      </c>
      <c r="E254" s="17">
        <v>4.1652199999999997</v>
      </c>
      <c r="F254" s="17">
        <v>1.6634599999999999</v>
      </c>
      <c r="G254" s="17">
        <v>1.4023600000000001</v>
      </c>
      <c r="H254" s="17">
        <v>7.0637000000000005E-2</v>
      </c>
      <c r="I254" s="17">
        <v>0.26796700000000001</v>
      </c>
      <c r="J254" s="17">
        <v>0</v>
      </c>
      <c r="K254" s="17">
        <v>0.75973000000000002</v>
      </c>
      <c r="L254" s="17">
        <v>3.2253400000000001</v>
      </c>
      <c r="M254" s="17">
        <v>1.9259500000000001</v>
      </c>
      <c r="N254" s="17">
        <v>1.1628099999999999</v>
      </c>
      <c r="O254" s="17">
        <v>3.2314500000000002</v>
      </c>
      <c r="P254" s="17">
        <v>4.0439499999999997</v>
      </c>
      <c r="Q254" s="17">
        <v>1.7503200000000001</v>
      </c>
      <c r="R254" s="17">
        <v>5.2597100000000001</v>
      </c>
      <c r="S254" s="17">
        <v>2.06928</v>
      </c>
      <c r="T254" s="17">
        <v>6.1202800000000002</v>
      </c>
    </row>
    <row r="255" spans="2:20" x14ac:dyDescent="0.2">
      <c r="B255" s="16">
        <v>44463</v>
      </c>
      <c r="C255" s="17">
        <v>3.4789699999999999</v>
      </c>
      <c r="D255" s="17">
        <v>3.61456</v>
      </c>
      <c r="E255" s="17">
        <v>3.55755</v>
      </c>
      <c r="F255" s="17">
        <v>1.60229</v>
      </c>
      <c r="G255" s="17">
        <v>0.928095</v>
      </c>
      <c r="H255" s="17">
        <v>0.102187</v>
      </c>
      <c r="I255" s="17">
        <v>0.25298100000000001</v>
      </c>
      <c r="J255" s="17">
        <v>0</v>
      </c>
      <c r="K255" s="17">
        <v>0.51115900000000003</v>
      </c>
      <c r="L255" s="17">
        <v>1.84921</v>
      </c>
      <c r="M255" s="17">
        <v>1.8442099999999999</v>
      </c>
      <c r="N255" s="17">
        <v>1.6782999999999999</v>
      </c>
      <c r="O255" s="17">
        <v>4.1565000000000003</v>
      </c>
      <c r="P255" s="17">
        <v>3.9114599999999999</v>
      </c>
      <c r="Q255" s="17">
        <v>2.8751699999999998</v>
      </c>
      <c r="R255" s="17">
        <v>5.2120199999999999</v>
      </c>
      <c r="S255" s="17">
        <v>2.0438200000000002</v>
      </c>
      <c r="T255" s="17">
        <v>5.7711600000000001</v>
      </c>
    </row>
    <row r="256" spans="2:20" x14ac:dyDescent="0.2">
      <c r="B256" s="16">
        <v>44456</v>
      </c>
      <c r="C256" s="17">
        <v>3.5453600000000001</v>
      </c>
      <c r="D256" s="17">
        <v>3.46991</v>
      </c>
      <c r="E256" s="17">
        <v>3.5679099999999999</v>
      </c>
      <c r="F256" s="17">
        <v>1.72427</v>
      </c>
      <c r="G256" s="17">
        <v>0.77148300000000003</v>
      </c>
      <c r="H256" s="17">
        <v>8.9192999999999995E-2</v>
      </c>
      <c r="I256" s="17">
        <v>0.19881199999999999</v>
      </c>
      <c r="J256" s="17">
        <v>0</v>
      </c>
      <c r="K256" s="17">
        <v>0.56317399999999995</v>
      </c>
      <c r="L256" s="17">
        <v>4.1119899999999996</v>
      </c>
      <c r="M256" s="17">
        <v>4.0528599999999999</v>
      </c>
      <c r="N256" s="17">
        <v>4.7187700000000001</v>
      </c>
      <c r="O256" s="17">
        <v>7.2919600000000004</v>
      </c>
      <c r="P256" s="17">
        <v>6.7896599999999996</v>
      </c>
      <c r="Q256" s="17">
        <v>3.7603900000000001</v>
      </c>
      <c r="R256" s="17">
        <v>7.6655699999999998</v>
      </c>
      <c r="S256" s="17">
        <v>5.2726100000000002</v>
      </c>
      <c r="T256" s="17">
        <v>0.51529199999999997</v>
      </c>
    </row>
    <row r="257" spans="2:20" x14ac:dyDescent="0.2">
      <c r="B257" s="16">
        <v>44449</v>
      </c>
      <c r="C257" s="17">
        <v>3.3814500000000001</v>
      </c>
      <c r="D257" s="17">
        <v>3.3454199999999998</v>
      </c>
      <c r="E257" s="17">
        <v>3.48305</v>
      </c>
      <c r="F257" s="17">
        <v>1.68232</v>
      </c>
      <c r="G257" s="17">
        <v>0.930446</v>
      </c>
      <c r="H257" s="17">
        <v>8.0689999999999998E-2</v>
      </c>
      <c r="I257" s="17">
        <v>0.110265</v>
      </c>
      <c r="J257" s="17">
        <v>0</v>
      </c>
      <c r="K257" s="17">
        <v>0.61760000000000004</v>
      </c>
      <c r="L257" s="17">
        <v>3.1197699999999999</v>
      </c>
      <c r="M257" s="17">
        <v>2.4314300000000002</v>
      </c>
      <c r="N257" s="17">
        <v>6.7930700000000002</v>
      </c>
      <c r="O257" s="17">
        <v>9.9597200000000008</v>
      </c>
      <c r="P257" s="17">
        <v>3.5733199999999998</v>
      </c>
      <c r="Q257" s="17">
        <v>4.3161300000000002</v>
      </c>
      <c r="R257" s="17">
        <v>11.273400000000001</v>
      </c>
      <c r="S257" s="17">
        <v>3.8904999999999998</v>
      </c>
      <c r="T257" s="17">
        <v>4.1127900000000004</v>
      </c>
    </row>
    <row r="258" spans="2:20" x14ac:dyDescent="0.2">
      <c r="B258" s="16">
        <v>44442</v>
      </c>
      <c r="C258" s="17">
        <v>3.5432100000000002</v>
      </c>
      <c r="D258" s="17">
        <v>3.2011599999999998</v>
      </c>
      <c r="E258" s="17">
        <v>3.3368500000000001</v>
      </c>
      <c r="F258" s="17">
        <v>1.7196400000000001</v>
      </c>
      <c r="G258" s="17">
        <v>1.0528200000000001</v>
      </c>
      <c r="H258" s="17">
        <v>8.0464999999999995E-2</v>
      </c>
      <c r="I258" s="17">
        <v>0.14723700000000001</v>
      </c>
      <c r="J258" s="17">
        <v>0</v>
      </c>
      <c r="K258" s="17">
        <v>0.57193499999999997</v>
      </c>
      <c r="L258" s="17">
        <v>4.2707699999999997</v>
      </c>
      <c r="M258" s="17">
        <v>5.6626599999999998</v>
      </c>
      <c r="N258" s="17">
        <v>4.8685999999999998</v>
      </c>
      <c r="O258" s="17">
        <v>11.2409</v>
      </c>
      <c r="P258" s="17">
        <v>4.3795700000000002</v>
      </c>
      <c r="Q258" s="17">
        <v>6.6234299999999999</v>
      </c>
      <c r="R258" s="17">
        <v>9.4374300000000009</v>
      </c>
      <c r="S258" s="17">
        <v>6.1479799999999996</v>
      </c>
      <c r="T258" s="17">
        <v>3.37033</v>
      </c>
    </row>
    <row r="259" spans="2:20" x14ac:dyDescent="0.2">
      <c r="B259" s="16">
        <v>44435</v>
      </c>
      <c r="C259" s="17">
        <v>2.96685</v>
      </c>
      <c r="D259" s="17">
        <v>3.05924</v>
      </c>
      <c r="E259" s="17">
        <v>3.5156100000000001</v>
      </c>
      <c r="F259" s="17">
        <v>1.64473</v>
      </c>
      <c r="G259" s="17">
        <v>1.0134799999999999</v>
      </c>
      <c r="H259" s="17">
        <v>7.1082000000000006E-2</v>
      </c>
      <c r="I259" s="17">
        <v>0.31306800000000001</v>
      </c>
      <c r="J259" s="17">
        <v>0</v>
      </c>
      <c r="K259" s="17">
        <v>0.56597600000000003</v>
      </c>
      <c r="L259" s="17">
        <v>3.6270799999999999</v>
      </c>
      <c r="M259" s="17">
        <v>4.58385</v>
      </c>
      <c r="N259" s="17">
        <v>5.3844599999999998</v>
      </c>
      <c r="O259" s="17">
        <v>12.3407</v>
      </c>
      <c r="P259" s="17">
        <v>5.9104000000000001</v>
      </c>
      <c r="Q259" s="17">
        <v>6.8094999999999999</v>
      </c>
      <c r="R259" s="17">
        <v>9.6007099999999994</v>
      </c>
      <c r="S259" s="17">
        <v>4.5993599999999999</v>
      </c>
      <c r="T259" s="17">
        <v>2.4135900000000001</v>
      </c>
    </row>
    <row r="260" spans="2:20" x14ac:dyDescent="0.2">
      <c r="B260" s="16">
        <v>44428</v>
      </c>
      <c r="C260" s="17">
        <v>2.85209</v>
      </c>
      <c r="D260" s="17">
        <v>2.9877400000000001</v>
      </c>
      <c r="E260" s="17">
        <v>3.6276199999999998</v>
      </c>
      <c r="F260" s="17">
        <v>1.7121</v>
      </c>
      <c r="G260" s="17">
        <v>1.2340899999999999</v>
      </c>
      <c r="H260" s="17">
        <v>6.6012000000000001E-2</v>
      </c>
      <c r="I260" s="17">
        <v>0.36017100000000002</v>
      </c>
      <c r="J260" s="17">
        <v>0</v>
      </c>
      <c r="K260" s="17">
        <v>0.40764299999999998</v>
      </c>
      <c r="L260" s="17">
        <v>1.7739799999999999</v>
      </c>
      <c r="M260" s="17">
        <v>3.8763299999999998</v>
      </c>
      <c r="N260" s="17">
        <v>1.13121</v>
      </c>
      <c r="O260" s="17">
        <v>7.4713500000000002</v>
      </c>
      <c r="P260" s="17">
        <v>2.3318500000000002</v>
      </c>
      <c r="Q260" s="17">
        <v>2.1829900000000002</v>
      </c>
      <c r="R260" s="17">
        <v>6.75441</v>
      </c>
      <c r="S260" s="17">
        <v>3.7722000000000002</v>
      </c>
      <c r="T260" s="17">
        <v>6.5408600000000003</v>
      </c>
    </row>
    <row r="261" spans="2:20" x14ac:dyDescent="0.2">
      <c r="B261" s="16">
        <v>44421</v>
      </c>
      <c r="C261" s="17">
        <v>3.1036000000000001</v>
      </c>
      <c r="D261" s="17">
        <v>3.00142</v>
      </c>
      <c r="E261" s="17">
        <v>3.9066999999999998</v>
      </c>
      <c r="F261" s="17">
        <v>1.7562899999999999</v>
      </c>
      <c r="G261" s="17">
        <v>1.3277399999999999</v>
      </c>
      <c r="H261" s="17">
        <v>6.1850000000000002E-2</v>
      </c>
      <c r="I261" s="17">
        <v>0.36049500000000001</v>
      </c>
      <c r="J261" s="17">
        <v>2.154E-2</v>
      </c>
      <c r="K261" s="17">
        <v>0.56602399999999997</v>
      </c>
      <c r="L261" s="17">
        <v>2.3031100000000002</v>
      </c>
      <c r="M261" s="17">
        <v>0.75020200000000004</v>
      </c>
      <c r="N261" s="17">
        <v>0.90612099999999995</v>
      </c>
      <c r="O261" s="17">
        <v>7.1750999999999996</v>
      </c>
      <c r="P261" s="17">
        <v>2.2601399999999998</v>
      </c>
      <c r="Q261" s="17">
        <v>2.26736</v>
      </c>
      <c r="R261" s="17">
        <v>7.0908600000000002</v>
      </c>
      <c r="S261" s="17">
        <v>0.91839199999999999</v>
      </c>
      <c r="T261" s="17">
        <v>6.7408999999999999</v>
      </c>
    </row>
    <row r="262" spans="2:20" x14ac:dyDescent="0.2">
      <c r="B262" s="16">
        <v>44414</v>
      </c>
      <c r="C262" s="17">
        <v>2.8016299999999998</v>
      </c>
      <c r="D262" s="17">
        <v>2.79426</v>
      </c>
      <c r="E262" s="17">
        <v>3.9956399999999999</v>
      </c>
      <c r="F262" s="17">
        <v>1.8228800000000001</v>
      </c>
      <c r="G262" s="17">
        <v>1.29358</v>
      </c>
      <c r="H262" s="17">
        <v>6.2198000000000003E-2</v>
      </c>
      <c r="I262" s="17">
        <v>0.25208000000000003</v>
      </c>
      <c r="J262" s="17">
        <v>0</v>
      </c>
      <c r="K262" s="17">
        <v>0.63218700000000005</v>
      </c>
      <c r="L262" s="17">
        <v>2.3309600000000001</v>
      </c>
      <c r="M262" s="17">
        <v>1.8323</v>
      </c>
      <c r="N262" s="17">
        <v>0.15754699999999999</v>
      </c>
      <c r="O262" s="17">
        <v>5.5674700000000001</v>
      </c>
      <c r="P262" s="17">
        <v>2.1694499999999999</v>
      </c>
      <c r="Q262" s="17">
        <v>3.06812</v>
      </c>
      <c r="R262" s="17">
        <v>6.0014099999999999</v>
      </c>
      <c r="S262" s="17">
        <v>2.3483800000000001</v>
      </c>
      <c r="T262" s="17">
        <v>6.85466</v>
      </c>
    </row>
    <row r="263" spans="2:20" x14ac:dyDescent="0.2">
      <c r="B263" s="16">
        <v>44407</v>
      </c>
      <c r="C263" s="17">
        <v>2.93797</v>
      </c>
      <c r="D263" s="17">
        <v>2.6027100000000001</v>
      </c>
      <c r="E263" s="17">
        <v>3.5642900000000002</v>
      </c>
      <c r="F263" s="17">
        <v>1.6442399999999999</v>
      </c>
      <c r="G263" s="17">
        <v>1.2676799999999999</v>
      </c>
      <c r="H263" s="17">
        <v>6.2139E-2</v>
      </c>
      <c r="I263" s="17">
        <v>0.219281</v>
      </c>
      <c r="J263" s="17">
        <v>0</v>
      </c>
      <c r="K263" s="17">
        <v>0.62775000000000003</v>
      </c>
      <c r="L263" s="17">
        <v>1.55131</v>
      </c>
      <c r="M263" s="17">
        <v>2.1131199999999999</v>
      </c>
      <c r="N263" s="17">
        <v>1.1836100000000001</v>
      </c>
      <c r="O263" s="17">
        <v>5.26105</v>
      </c>
      <c r="P263" s="17">
        <v>1.75346</v>
      </c>
      <c r="Q263" s="17">
        <v>3.4641999999999999</v>
      </c>
      <c r="R263" s="17">
        <v>2.7101700000000002</v>
      </c>
      <c r="S263" s="17">
        <v>2.3973</v>
      </c>
      <c r="T263" s="17">
        <v>5.7895000000000003</v>
      </c>
    </row>
    <row r="264" spans="2:20" x14ac:dyDescent="0.2">
      <c r="B264" s="16">
        <v>44400</v>
      </c>
      <c r="C264" s="17">
        <v>2.9088699999999998</v>
      </c>
      <c r="D264" s="17">
        <v>2.7457099999999999</v>
      </c>
      <c r="E264" s="17">
        <v>3.7105299999999999</v>
      </c>
      <c r="F264" s="17">
        <v>1.6450199999999999</v>
      </c>
      <c r="G264" s="17">
        <v>1.21072</v>
      </c>
      <c r="H264" s="17">
        <v>6.6221000000000002E-2</v>
      </c>
      <c r="I264" s="17">
        <v>0.12768599999999999</v>
      </c>
      <c r="J264" s="17">
        <v>-2.1409999999999998E-2</v>
      </c>
      <c r="K264" s="17">
        <v>0.52260099999999998</v>
      </c>
      <c r="L264" s="17">
        <v>0.381075</v>
      </c>
      <c r="M264" s="17">
        <v>0.76966999999999997</v>
      </c>
      <c r="N264" s="17">
        <v>0.954627</v>
      </c>
      <c r="O264" s="17">
        <v>4.7632199999999996</v>
      </c>
      <c r="P264" s="17">
        <v>0.900281</v>
      </c>
      <c r="Q264" s="17">
        <v>0.47342000000000001</v>
      </c>
      <c r="R264" s="17">
        <v>3.5626899999999999</v>
      </c>
      <c r="S264" s="17">
        <v>0.53195700000000001</v>
      </c>
      <c r="T264" s="17">
        <v>6.6805300000000001</v>
      </c>
    </row>
    <row r="265" spans="2:20" x14ac:dyDescent="0.2">
      <c r="B265" s="16">
        <v>44393</v>
      </c>
      <c r="C265" s="17">
        <v>2.8361200000000002</v>
      </c>
      <c r="D265" s="17">
        <v>2.8933399999999998</v>
      </c>
      <c r="E265" s="17">
        <v>4.0564900000000002</v>
      </c>
      <c r="F265" s="17">
        <v>1.7241</v>
      </c>
      <c r="G265" s="17">
        <v>1.1042799999999999</v>
      </c>
      <c r="H265" s="17">
        <v>3.5422000000000002E-2</v>
      </c>
      <c r="I265" s="17">
        <v>0</v>
      </c>
      <c r="J265" s="17">
        <v>0</v>
      </c>
      <c r="K265" s="17">
        <v>0.31640000000000001</v>
      </c>
      <c r="L265" s="17">
        <v>1.5192099999999999</v>
      </c>
      <c r="M265" s="17">
        <v>2.0354399999999999</v>
      </c>
      <c r="N265" s="17">
        <v>1.9448000000000001</v>
      </c>
      <c r="O265" s="17">
        <v>4.0539100000000001</v>
      </c>
      <c r="P265" s="17">
        <v>1.6452800000000001</v>
      </c>
      <c r="Q265" s="17">
        <v>1.00502</v>
      </c>
      <c r="R265" s="17">
        <v>2.8878300000000001</v>
      </c>
      <c r="S265" s="17">
        <v>0.28401799999999999</v>
      </c>
      <c r="T265" s="17">
        <v>2.2202899999999999</v>
      </c>
    </row>
    <row r="266" spans="2:20" x14ac:dyDescent="0.2">
      <c r="B266" s="16">
        <v>44386</v>
      </c>
      <c r="C266" s="17">
        <v>2.9986299999999999</v>
      </c>
      <c r="D266" s="17">
        <v>2.8449</v>
      </c>
      <c r="E266" s="17">
        <v>4.0943100000000001</v>
      </c>
      <c r="F266" s="17">
        <v>1.64473</v>
      </c>
      <c r="G266" s="17">
        <v>1.4717899999999999</v>
      </c>
      <c r="H266" s="17">
        <v>7.0940000000000003E-2</v>
      </c>
      <c r="I266" s="17">
        <v>-2.7602000000000002E-2</v>
      </c>
      <c r="J266" s="17">
        <v>-2.1371999999999999E-2</v>
      </c>
      <c r="K266" s="17">
        <v>0.313753</v>
      </c>
      <c r="L266" s="17">
        <v>1.4776100000000001</v>
      </c>
      <c r="M266" s="17">
        <v>2.8777200000000001</v>
      </c>
      <c r="N266" s="17">
        <v>2.1429900000000002</v>
      </c>
      <c r="O266" s="17">
        <v>6.8859500000000002</v>
      </c>
      <c r="P266" s="17">
        <v>1.64469</v>
      </c>
      <c r="Q266" s="17">
        <v>2.8725700000000001</v>
      </c>
      <c r="R266" s="17">
        <v>1.6757200000000001</v>
      </c>
      <c r="S266" s="17">
        <v>0.98553900000000005</v>
      </c>
      <c r="T266" s="17">
        <v>6.2098699999999996</v>
      </c>
    </row>
    <row r="267" spans="2:20" x14ac:dyDescent="0.2">
      <c r="B267" s="16">
        <v>44379</v>
      </c>
      <c r="C267" s="17">
        <v>2.7331300000000001</v>
      </c>
      <c r="D267" s="17">
        <v>2.9710700000000001</v>
      </c>
      <c r="E267" s="17">
        <v>4.0461299999999998</v>
      </c>
      <c r="F267" s="17">
        <v>1.59581</v>
      </c>
      <c r="G267" s="17">
        <v>1.2506999999999999</v>
      </c>
      <c r="H267" s="17">
        <v>7.9910999999999996E-2</v>
      </c>
      <c r="I267" s="17">
        <v>0.149147</v>
      </c>
      <c r="J267" s="17">
        <v>-6.4300999999999997E-2</v>
      </c>
      <c r="K267" s="17">
        <v>0.26462599999999997</v>
      </c>
      <c r="L267" s="17">
        <v>3.4741900000000001</v>
      </c>
      <c r="M267" s="17">
        <v>8.4589499999999997</v>
      </c>
      <c r="N267" s="17">
        <v>4.3685099999999997</v>
      </c>
      <c r="O267" s="17">
        <v>9.3091000000000008</v>
      </c>
      <c r="P267" s="17">
        <v>2.1352899999999999</v>
      </c>
      <c r="Q267" s="17">
        <v>6.3309600000000001</v>
      </c>
      <c r="R267" s="17">
        <v>1.5838099999999999</v>
      </c>
      <c r="S267" s="17">
        <v>1.4065399999999999</v>
      </c>
      <c r="T267" s="17">
        <v>6.7632300000000001</v>
      </c>
    </row>
    <row r="268" spans="2:20" x14ac:dyDescent="0.2">
      <c r="B268" s="16">
        <v>44372</v>
      </c>
      <c r="C268" s="17">
        <v>2.55776</v>
      </c>
      <c r="D268" s="17">
        <v>2.9935100000000001</v>
      </c>
      <c r="E268" s="17">
        <v>3.82585</v>
      </c>
      <c r="F268" s="17">
        <v>1.5566800000000001</v>
      </c>
      <c r="G268" s="17">
        <v>0.94466000000000006</v>
      </c>
      <c r="H268" s="17">
        <v>0.120935</v>
      </c>
      <c r="I268" s="17">
        <v>-0.113247</v>
      </c>
      <c r="J268" s="17">
        <v>-6.4514000000000002E-2</v>
      </c>
      <c r="K268" s="17">
        <v>0.21303</v>
      </c>
      <c r="L268" s="17">
        <v>3.6966800000000002</v>
      </c>
      <c r="M268" s="17">
        <v>9.7528799999999993</v>
      </c>
      <c r="N268" s="17">
        <v>4.3649699999999996</v>
      </c>
      <c r="O268" s="17">
        <v>9.2621800000000007</v>
      </c>
      <c r="P268" s="17">
        <v>4.5865499999999999</v>
      </c>
      <c r="Q268" s="17">
        <v>6.6011199999999999</v>
      </c>
      <c r="R268" s="17">
        <v>6.67171</v>
      </c>
      <c r="S268" s="17">
        <v>2.24031</v>
      </c>
      <c r="T268" s="17">
        <v>6.3654099999999998</v>
      </c>
    </row>
    <row r="269" spans="2:20" x14ac:dyDescent="0.2">
      <c r="B269" s="16">
        <v>44365</v>
      </c>
      <c r="C269" s="17">
        <v>2.6754699999999998</v>
      </c>
      <c r="D269" s="17">
        <v>3.0898699999999999</v>
      </c>
      <c r="E269" s="17">
        <v>4.0539300000000003</v>
      </c>
      <c r="F269" s="17">
        <v>1.51752</v>
      </c>
      <c r="G269" s="17">
        <v>1.2081200000000001</v>
      </c>
      <c r="H269" s="17">
        <v>0.143319</v>
      </c>
      <c r="I269" s="17">
        <v>1.9078000000000001E-2</v>
      </c>
      <c r="J269" s="17">
        <v>-0.10788</v>
      </c>
      <c r="K269" s="17">
        <v>0</v>
      </c>
      <c r="L269" s="17">
        <v>3.0565000000000002</v>
      </c>
      <c r="M269" s="17">
        <v>9.5944400000000005</v>
      </c>
      <c r="N269" s="17">
        <v>2.6369500000000001</v>
      </c>
      <c r="O269" s="17">
        <v>6.97973</v>
      </c>
      <c r="P269" s="17">
        <v>4.53911</v>
      </c>
      <c r="Q269" s="17">
        <v>5.6855700000000002</v>
      </c>
      <c r="R269" s="17">
        <v>6.86144</v>
      </c>
      <c r="S269" s="17">
        <v>2.5531299999999999</v>
      </c>
      <c r="T269" s="17">
        <v>7.0475500000000002</v>
      </c>
    </row>
    <row r="270" spans="2:20" x14ac:dyDescent="0.2">
      <c r="B270" s="16">
        <v>44358</v>
      </c>
      <c r="C270" s="17">
        <v>2.1255500000000001</v>
      </c>
      <c r="D270" s="17">
        <v>2.95709</v>
      </c>
      <c r="E270" s="17">
        <v>4.0984999999999996</v>
      </c>
      <c r="F270" s="17">
        <v>1.5582800000000001</v>
      </c>
      <c r="G270" s="17">
        <v>1.1379699999999999</v>
      </c>
      <c r="H270" s="17">
        <v>7.7183000000000002E-2</v>
      </c>
      <c r="I270" s="17">
        <v>0.115929</v>
      </c>
      <c r="J270" s="17">
        <v>-0.10861999999999999</v>
      </c>
      <c r="K270" s="17">
        <v>-0.10798199999999999</v>
      </c>
      <c r="L270" s="17">
        <v>5.2481499999999999</v>
      </c>
      <c r="M270" s="17">
        <v>0.59611899999999995</v>
      </c>
      <c r="N270" s="17">
        <v>4.7282200000000003</v>
      </c>
      <c r="O270" s="17">
        <v>5.3638000000000003</v>
      </c>
      <c r="P270" s="17">
        <v>1.5744</v>
      </c>
      <c r="Q270" s="17">
        <v>2.9188800000000001</v>
      </c>
      <c r="R270" s="17">
        <v>1.18425</v>
      </c>
      <c r="S270" s="17">
        <v>3.38706</v>
      </c>
      <c r="T270" s="17">
        <v>1.9471000000000001</v>
      </c>
    </row>
    <row r="271" spans="2:20" x14ac:dyDescent="0.2">
      <c r="B271" s="16">
        <v>44351</v>
      </c>
      <c r="C271" s="17">
        <v>2.1758199999999999</v>
      </c>
      <c r="D271" s="17">
        <v>2.9348700000000001</v>
      </c>
      <c r="E271" s="17">
        <v>3.6979099999999998</v>
      </c>
      <c r="F271" s="17">
        <v>1.5661799999999999</v>
      </c>
      <c r="G271" s="17">
        <v>1.23865</v>
      </c>
      <c r="H271" s="17">
        <v>0.117524</v>
      </c>
      <c r="I271" s="17">
        <v>0.17279900000000001</v>
      </c>
      <c r="J271" s="17">
        <v>-8.6577000000000001E-2</v>
      </c>
      <c r="K271" s="17">
        <v>-5.3728999999999999E-2</v>
      </c>
      <c r="L271" s="17">
        <v>4.9477799999999998</v>
      </c>
      <c r="M271" s="17">
        <v>2.6909100000000001</v>
      </c>
      <c r="N271" s="17">
        <v>4.9165799999999997</v>
      </c>
      <c r="O271" s="17">
        <v>3.8564699999999998</v>
      </c>
      <c r="P271" s="17">
        <v>2.0633699999999999</v>
      </c>
      <c r="Q271" s="17">
        <v>2.4877899999999999</v>
      </c>
      <c r="R271" s="17">
        <v>1.6214999999999999</v>
      </c>
      <c r="S271" s="17">
        <v>3.3731499999999999</v>
      </c>
      <c r="T271" s="17">
        <v>2.6515900000000001</v>
      </c>
    </row>
    <row r="272" spans="2:20" x14ac:dyDescent="0.2">
      <c r="B272" s="16">
        <v>44344</v>
      </c>
      <c r="C272" s="17">
        <v>2.3814799999999998</v>
      </c>
      <c r="D272" s="17">
        <v>3.0880100000000001</v>
      </c>
      <c r="E272" s="17">
        <v>5.6490099999999996</v>
      </c>
      <c r="F272" s="17">
        <v>1.5631200000000001</v>
      </c>
      <c r="G272" s="17">
        <v>0.97087100000000004</v>
      </c>
      <c r="H272" s="17">
        <v>0.108865</v>
      </c>
      <c r="I272" s="17">
        <v>0.115261</v>
      </c>
      <c r="J272" s="17">
        <v>-0.12969700000000001</v>
      </c>
      <c r="K272" s="17">
        <v>-0.107541</v>
      </c>
      <c r="L272" s="17">
        <v>4.6469899999999997</v>
      </c>
      <c r="M272" s="17">
        <v>4.7766400000000004</v>
      </c>
      <c r="N272" s="17">
        <v>2.0884999999999998</v>
      </c>
      <c r="O272" s="17">
        <v>8.1114899999999999</v>
      </c>
      <c r="P272" s="17">
        <v>2.15469</v>
      </c>
      <c r="Q272" s="17">
        <v>3.9714700000000001</v>
      </c>
      <c r="R272" s="17">
        <v>3.7468499999999998</v>
      </c>
      <c r="S272" s="17">
        <v>4.8947200000000004</v>
      </c>
      <c r="T272" s="17">
        <v>2.40218</v>
      </c>
    </row>
    <row r="273" spans="2:20" x14ac:dyDescent="0.2">
      <c r="B273" s="16">
        <v>44337</v>
      </c>
      <c r="C273" s="17">
        <v>2.30247</v>
      </c>
      <c r="D273" s="17">
        <v>3.3955099999999998</v>
      </c>
      <c r="E273" s="17">
        <v>6.0082000000000004</v>
      </c>
      <c r="F273" s="17">
        <v>1.56009</v>
      </c>
      <c r="G273" s="17">
        <v>0.98039500000000002</v>
      </c>
      <c r="H273" s="17">
        <v>0.12617999999999999</v>
      </c>
      <c r="I273" s="17">
        <v>0.191388</v>
      </c>
      <c r="J273" s="17">
        <v>-0.23610800000000001</v>
      </c>
      <c r="K273" s="17">
        <v>-0.159606</v>
      </c>
      <c r="L273" s="17">
        <v>3.0447299999999999</v>
      </c>
      <c r="M273" s="17">
        <v>11.218</v>
      </c>
      <c r="N273" s="17">
        <v>3.2301600000000001</v>
      </c>
      <c r="O273" s="17">
        <v>5.4192600000000004</v>
      </c>
      <c r="P273" s="17">
        <v>1.00084</v>
      </c>
      <c r="Q273" s="17">
        <v>3.0940799999999999</v>
      </c>
      <c r="R273" s="17">
        <v>2.6928200000000002</v>
      </c>
      <c r="S273" s="17">
        <v>2.6292499999999999</v>
      </c>
      <c r="T273" s="17">
        <v>4.1600099999999998</v>
      </c>
    </row>
    <row r="274" spans="2:20" x14ac:dyDescent="0.2">
      <c r="B274" s="16">
        <v>44330</v>
      </c>
      <c r="C274" s="17">
        <v>2.4135599999999999</v>
      </c>
      <c r="D274" s="17">
        <v>3.6519200000000001</v>
      </c>
      <c r="E274" s="17">
        <v>6.2725799999999996</v>
      </c>
      <c r="F274" s="17">
        <v>1.65587</v>
      </c>
      <c r="G274" s="17">
        <v>0.97051399999999999</v>
      </c>
      <c r="H274" s="17">
        <v>0.15746399999999999</v>
      </c>
      <c r="I274" s="17">
        <v>0.26807900000000001</v>
      </c>
      <c r="J274" s="17">
        <v>-4.2832000000000002E-2</v>
      </c>
      <c r="K274" s="17">
        <v>0</v>
      </c>
      <c r="L274" s="17">
        <v>3.0679400000000001</v>
      </c>
      <c r="M274" s="17">
        <v>10.706</v>
      </c>
      <c r="N274" s="17">
        <v>4.7929500000000003</v>
      </c>
      <c r="O274" s="17">
        <v>5.3291700000000004</v>
      </c>
      <c r="P274" s="17">
        <v>3.88592</v>
      </c>
      <c r="Q274" s="17">
        <v>2.9797799999999999</v>
      </c>
      <c r="R274" s="17">
        <v>5.5761200000000004</v>
      </c>
      <c r="S274" s="17">
        <v>3.8022499999999999</v>
      </c>
      <c r="T274" s="17">
        <v>2.4461300000000001</v>
      </c>
    </row>
    <row r="275" spans="2:20" x14ac:dyDescent="0.2">
      <c r="B275" s="16">
        <v>44323</v>
      </c>
      <c r="C275" s="17">
        <v>2.5921599999999998</v>
      </c>
      <c r="D275" s="17">
        <v>3.7594500000000002</v>
      </c>
      <c r="E275" s="17">
        <v>5.4792699999999996</v>
      </c>
      <c r="F275" s="17">
        <v>1.6297299999999999</v>
      </c>
      <c r="G275" s="17">
        <v>0.81745599999999996</v>
      </c>
      <c r="H275" s="17">
        <v>0.13067000000000001</v>
      </c>
      <c r="I275" s="17">
        <v>0.23119899999999999</v>
      </c>
      <c r="J275" s="17">
        <v>-2.1510000000000001E-2</v>
      </c>
      <c r="K275" s="17">
        <v>0</v>
      </c>
      <c r="L275" s="17">
        <v>0.928118</v>
      </c>
      <c r="M275" s="17">
        <v>6.6346400000000001</v>
      </c>
      <c r="N275" s="17">
        <v>7.7997800000000002</v>
      </c>
      <c r="O275" s="17">
        <v>0.95370200000000005</v>
      </c>
      <c r="P275" s="17">
        <v>4.1824399999999997</v>
      </c>
      <c r="Q275" s="17">
        <v>2.0909</v>
      </c>
      <c r="R275" s="17">
        <v>6.0651200000000003</v>
      </c>
      <c r="S275" s="17">
        <v>2.3417300000000001</v>
      </c>
      <c r="T275" s="17">
        <v>2.6796899999999999</v>
      </c>
    </row>
    <row r="276" spans="2:20" x14ac:dyDescent="0.2">
      <c r="B276" s="16">
        <v>44316</v>
      </c>
      <c r="C276" s="17">
        <v>2.57</v>
      </c>
      <c r="D276" s="17">
        <v>3.5025599999999999</v>
      </c>
      <c r="E276" s="17">
        <v>6.3328300000000004</v>
      </c>
      <c r="F276" s="17">
        <v>1.6340300000000001</v>
      </c>
      <c r="G276" s="17">
        <v>0.39948299999999998</v>
      </c>
      <c r="H276" s="17">
        <v>0.14917</v>
      </c>
      <c r="I276" s="17">
        <v>0.25079000000000001</v>
      </c>
      <c r="J276" s="17">
        <v>-2.1478000000000001E-2</v>
      </c>
      <c r="K276" s="17">
        <v>0</v>
      </c>
      <c r="L276" s="17">
        <v>0.55907200000000001</v>
      </c>
      <c r="M276" s="17">
        <v>1.5451699999999999</v>
      </c>
      <c r="N276" s="17">
        <v>7.3663400000000001</v>
      </c>
      <c r="O276" s="17">
        <v>2.05206</v>
      </c>
      <c r="P276" s="17">
        <v>0.88652799999999998</v>
      </c>
      <c r="Q276" s="17">
        <v>2.5742600000000002</v>
      </c>
      <c r="R276" s="17">
        <v>6.8430499999999999</v>
      </c>
      <c r="S276" s="17">
        <v>1.7539800000000001</v>
      </c>
      <c r="T276" s="17">
        <v>0.99062399999999995</v>
      </c>
    </row>
    <row r="277" spans="2:20" x14ac:dyDescent="0.2">
      <c r="B277" s="16">
        <v>44309</v>
      </c>
      <c r="C277" s="17">
        <v>2.3917600000000001</v>
      </c>
      <c r="D277" s="17">
        <v>3.3977499999999998</v>
      </c>
      <c r="E277" s="17">
        <v>5.4923900000000003</v>
      </c>
      <c r="F277" s="17">
        <v>1.5592299999999999</v>
      </c>
      <c r="G277" s="17">
        <v>0.58426400000000001</v>
      </c>
      <c r="H277" s="17">
        <v>9.4957E-2</v>
      </c>
      <c r="I277" s="17">
        <v>0.24873000000000001</v>
      </c>
      <c r="J277" s="17">
        <v>-6.4038999999999999E-2</v>
      </c>
      <c r="K277" s="17">
        <v>-0.160912</v>
      </c>
      <c r="L277" s="17">
        <v>1.11408</v>
      </c>
      <c r="M277" s="17">
        <v>3.0644200000000001</v>
      </c>
      <c r="N277" s="17">
        <v>7.7000799999999998</v>
      </c>
      <c r="O277" s="17">
        <v>3.2404000000000002</v>
      </c>
      <c r="P277" s="17">
        <v>0.97523400000000005</v>
      </c>
      <c r="Q277" s="17">
        <v>1.18906</v>
      </c>
      <c r="R277" s="17">
        <v>6.1517900000000001</v>
      </c>
      <c r="S277" s="17">
        <v>2.3715299999999999</v>
      </c>
      <c r="T277" s="17">
        <v>0.87485900000000005</v>
      </c>
    </row>
    <row r="278" spans="2:20" x14ac:dyDescent="0.2">
      <c r="B278" s="16">
        <v>44302</v>
      </c>
      <c r="C278" s="17">
        <v>2.7759200000000002</v>
      </c>
      <c r="D278" s="17">
        <v>3.2185100000000002</v>
      </c>
      <c r="E278" s="17">
        <v>5.1621300000000003</v>
      </c>
      <c r="F278" s="17">
        <v>1.5380100000000001</v>
      </c>
      <c r="G278" s="17">
        <v>1.0217000000000001</v>
      </c>
      <c r="H278" s="17">
        <v>7.1973999999999996E-2</v>
      </c>
      <c r="I278" s="17">
        <v>0.15384400000000001</v>
      </c>
      <c r="J278" s="17">
        <v>-6.3496999999999998E-2</v>
      </c>
      <c r="K278" s="17">
        <v>0.161359</v>
      </c>
      <c r="L278" s="17">
        <v>3.7436400000000001</v>
      </c>
      <c r="M278" s="17">
        <v>4.6366899999999998</v>
      </c>
      <c r="N278" s="17">
        <v>7.8879599999999996</v>
      </c>
      <c r="O278" s="17">
        <v>2.3200799999999999</v>
      </c>
      <c r="P278" s="17">
        <v>0.34946899999999997</v>
      </c>
      <c r="Q278" s="17">
        <v>1.53681</v>
      </c>
      <c r="R278" s="17">
        <v>5.3950899999999997</v>
      </c>
      <c r="S278" s="17">
        <v>0.56641200000000003</v>
      </c>
      <c r="T278" s="17">
        <v>2.2203900000000001</v>
      </c>
    </row>
    <row r="279" spans="2:20" x14ac:dyDescent="0.2">
      <c r="B279" s="16">
        <v>44295</v>
      </c>
      <c r="C279" s="17">
        <v>2.55166</v>
      </c>
      <c r="D279" s="17">
        <v>3.3882699999999999</v>
      </c>
      <c r="E279" s="17">
        <v>4.5056099999999999</v>
      </c>
      <c r="F279" s="17">
        <v>1.73939</v>
      </c>
      <c r="G279" s="17">
        <v>1.26813</v>
      </c>
      <c r="H279" s="17">
        <v>7.1587999999999999E-2</v>
      </c>
      <c r="I279" s="17">
        <v>0.19112799999999999</v>
      </c>
      <c r="J279" s="17">
        <v>-0.105464</v>
      </c>
      <c r="K279" s="17">
        <v>0.107071</v>
      </c>
      <c r="L279" s="17">
        <v>2.9529700000000001</v>
      </c>
      <c r="M279" s="17">
        <v>3.2297899999999999</v>
      </c>
      <c r="N279" s="17">
        <v>5.9206599999999998</v>
      </c>
      <c r="O279" s="17">
        <v>3.2539500000000001</v>
      </c>
      <c r="P279" s="17">
        <v>3.6904300000000001</v>
      </c>
      <c r="Q279" s="17">
        <v>1.6391500000000001</v>
      </c>
      <c r="R279" s="17">
        <v>2.1928899999999998</v>
      </c>
      <c r="S279" s="17">
        <v>4.0103</v>
      </c>
      <c r="T279" s="17">
        <v>1.91574</v>
      </c>
    </row>
    <row r="280" spans="2:20" x14ac:dyDescent="0.2">
      <c r="B280" s="16">
        <v>44288</v>
      </c>
      <c r="C280" s="17">
        <v>3.0533399999999999</v>
      </c>
      <c r="D280" s="17">
        <v>4.7145900000000003</v>
      </c>
      <c r="E280" s="17">
        <v>5.6586499999999997</v>
      </c>
      <c r="F280" s="17">
        <v>1.4276599999999999</v>
      </c>
      <c r="G280" s="17">
        <v>4.0192300000000003</v>
      </c>
      <c r="H280" s="17">
        <v>0.16963</v>
      </c>
      <c r="I280" s="17">
        <v>1.2919499999999999</v>
      </c>
      <c r="J280" s="17">
        <v>-2.8640099999999999</v>
      </c>
      <c r="K280" s="17">
        <v>0.21224799999999999</v>
      </c>
      <c r="L280" s="17">
        <v>1.4141300000000001</v>
      </c>
      <c r="M280" s="17">
        <v>3.4398</v>
      </c>
      <c r="N280" s="17">
        <v>5.4303800000000004</v>
      </c>
      <c r="O280" s="17">
        <v>2.8649</v>
      </c>
      <c r="P280" s="17">
        <v>3.5061</v>
      </c>
      <c r="Q280" s="17">
        <v>1.4795700000000001</v>
      </c>
      <c r="R280" s="17">
        <v>2.5567099999999998</v>
      </c>
      <c r="S280" s="17">
        <v>3.8272200000000001</v>
      </c>
      <c r="T280" s="17">
        <v>1.7499899999999999</v>
      </c>
    </row>
    <row r="281" spans="2:20" x14ac:dyDescent="0.2">
      <c r="B281" s="16">
        <v>44281</v>
      </c>
      <c r="C281" s="17">
        <v>2.9379200000000001</v>
      </c>
      <c r="D281" s="17">
        <v>2.7388400000000002</v>
      </c>
      <c r="E281" s="17">
        <v>6.9119400000000004</v>
      </c>
      <c r="F281" s="17">
        <v>1.2661800000000001</v>
      </c>
      <c r="G281" s="17">
        <v>0.88189499999999998</v>
      </c>
      <c r="H281" s="17">
        <v>0.27666299999999999</v>
      </c>
      <c r="I281" s="17">
        <v>0.173926</v>
      </c>
      <c r="J281" s="17">
        <v>-0.18861800000000001</v>
      </c>
      <c r="K281" s="17">
        <v>5.3143000000000003E-2</v>
      </c>
      <c r="L281" s="17">
        <v>2.68493</v>
      </c>
      <c r="M281" s="17">
        <v>1.7343900000000001</v>
      </c>
      <c r="N281" s="17">
        <v>3.0613000000000001</v>
      </c>
      <c r="O281" s="17">
        <v>4.4946299999999999</v>
      </c>
      <c r="P281" s="17">
        <v>4.4254100000000003</v>
      </c>
      <c r="Q281" s="17">
        <v>1.2993300000000001</v>
      </c>
      <c r="R281" s="17">
        <v>2.41</v>
      </c>
      <c r="S281" s="17">
        <v>2.1398600000000001</v>
      </c>
      <c r="T281" s="17">
        <v>2.6263200000000002</v>
      </c>
    </row>
    <row r="282" spans="2:20" x14ac:dyDescent="0.2">
      <c r="B282" s="16">
        <v>44274</v>
      </c>
      <c r="C282" s="17">
        <v>2.8014199999999998</v>
      </c>
      <c r="D282" s="17">
        <v>2.7839499999999999</v>
      </c>
      <c r="E282" s="17">
        <v>6.82315</v>
      </c>
      <c r="F282" s="17">
        <v>1.24719</v>
      </c>
      <c r="G282" s="17">
        <v>1.1911499999999999</v>
      </c>
      <c r="H282" s="17">
        <v>0.21928800000000001</v>
      </c>
      <c r="I282" s="17">
        <v>0.15573999999999999</v>
      </c>
      <c r="J282" s="17">
        <v>-0.16853599999999999</v>
      </c>
      <c r="K282" s="17">
        <v>-0.159077</v>
      </c>
      <c r="L282" s="17">
        <v>3.2610100000000002</v>
      </c>
      <c r="M282" s="17">
        <v>2.8986100000000001</v>
      </c>
      <c r="N282" s="17">
        <v>2.5315300000000001</v>
      </c>
      <c r="O282" s="17">
        <v>4.6795200000000001</v>
      </c>
      <c r="P282" s="17">
        <v>4.3959299999999999</v>
      </c>
      <c r="Q282" s="17">
        <v>4.56846</v>
      </c>
      <c r="R282" s="17">
        <v>1.5376399999999999</v>
      </c>
      <c r="S282" s="17">
        <v>2.8136299999999999</v>
      </c>
      <c r="T282" s="17">
        <v>2.72132</v>
      </c>
    </row>
    <row r="283" spans="2:20" x14ac:dyDescent="0.2">
      <c r="B283" s="16">
        <v>44267</v>
      </c>
      <c r="C283" s="17">
        <v>2.72492</v>
      </c>
      <c r="D283" s="17">
        <v>2.70235</v>
      </c>
      <c r="E283" s="17">
        <v>5.8811299999999997</v>
      </c>
      <c r="F283" s="17">
        <v>1.09866</v>
      </c>
      <c r="G283" s="17">
        <v>0.72041200000000005</v>
      </c>
      <c r="H283" s="17">
        <v>0.15609500000000001</v>
      </c>
      <c r="I283" s="17">
        <v>-1.9484999999999999E-2</v>
      </c>
      <c r="J283" s="17">
        <v>-0.170318</v>
      </c>
      <c r="K283" s="17">
        <v>-0.10580100000000001</v>
      </c>
      <c r="L283" s="17">
        <v>3.3284400000000001</v>
      </c>
      <c r="M283" s="17">
        <v>7.5590900000000003</v>
      </c>
      <c r="N283" s="17">
        <v>11.8437</v>
      </c>
      <c r="O283" s="17">
        <v>6.6380800000000004</v>
      </c>
      <c r="P283" s="17">
        <v>3.55491</v>
      </c>
      <c r="Q283" s="17">
        <v>3.5445899999999999</v>
      </c>
      <c r="R283" s="17">
        <v>4.6266600000000002</v>
      </c>
      <c r="S283" s="17">
        <v>4.7236099999999999</v>
      </c>
      <c r="T283" s="17">
        <v>4.1279599999999999</v>
      </c>
    </row>
    <row r="284" spans="2:20" x14ac:dyDescent="0.2">
      <c r="B284" s="16">
        <v>44260</v>
      </c>
      <c r="C284" s="17">
        <v>2.5448900000000001</v>
      </c>
      <c r="D284" s="17">
        <v>2.6971099999999999</v>
      </c>
      <c r="E284" s="17">
        <v>5.4311499999999997</v>
      </c>
      <c r="F284" s="17">
        <v>1.3043899999999999</v>
      </c>
      <c r="G284" s="17">
        <v>0.65669299999999997</v>
      </c>
      <c r="H284" s="17">
        <v>0.120949</v>
      </c>
      <c r="I284" s="17">
        <v>5.9036999999999999E-2</v>
      </c>
      <c r="J284" s="17">
        <v>-0.17196600000000001</v>
      </c>
      <c r="K284" s="17">
        <v>5.3296999999999997E-2</v>
      </c>
      <c r="L284" s="17">
        <v>1.03728</v>
      </c>
      <c r="M284" s="17">
        <v>4.7945599999999997</v>
      </c>
      <c r="N284" s="17">
        <v>11.105</v>
      </c>
      <c r="O284" s="17">
        <v>7.6086200000000002</v>
      </c>
      <c r="P284" s="17">
        <v>2.27826</v>
      </c>
      <c r="Q284" s="17">
        <v>4.0616599999999998</v>
      </c>
      <c r="R284" s="17">
        <v>5.0031800000000004</v>
      </c>
      <c r="S284" s="17">
        <v>2.8564600000000002</v>
      </c>
      <c r="T284" s="17">
        <v>4.3988300000000002</v>
      </c>
    </row>
    <row r="285" spans="2:20" x14ac:dyDescent="0.2">
      <c r="B285" s="16">
        <v>44253</v>
      </c>
      <c r="C285" s="17">
        <v>2.9144000000000001</v>
      </c>
      <c r="D285" s="17">
        <v>3.4233500000000001</v>
      </c>
      <c r="E285" s="17">
        <v>5.69564</v>
      </c>
      <c r="F285" s="17">
        <v>1.19164</v>
      </c>
      <c r="G285" s="17">
        <v>0.93140500000000004</v>
      </c>
      <c r="H285" s="17">
        <v>0.153862</v>
      </c>
      <c r="I285" s="17">
        <v>7.9671000000000006E-2</v>
      </c>
      <c r="J285" s="17">
        <v>-0.25819900000000001</v>
      </c>
      <c r="K285" s="17">
        <v>0</v>
      </c>
      <c r="L285" s="17">
        <v>4.4535900000000002</v>
      </c>
      <c r="M285" s="17">
        <v>7.2466100000000004</v>
      </c>
      <c r="N285" s="17">
        <v>9.0877700000000008</v>
      </c>
      <c r="O285" s="17">
        <v>11.9847</v>
      </c>
      <c r="P285" s="17">
        <v>3.07483</v>
      </c>
      <c r="Q285" s="17">
        <v>4.2534900000000002</v>
      </c>
      <c r="R285" s="17">
        <v>8.4485299999999999</v>
      </c>
      <c r="S285" s="17">
        <v>2.6799300000000001</v>
      </c>
      <c r="T285" s="17">
        <v>3.4676499999999999</v>
      </c>
    </row>
    <row r="286" spans="2:20" x14ac:dyDescent="0.2">
      <c r="B286" s="16">
        <v>44246</v>
      </c>
      <c r="C286" s="17">
        <v>2.5041500000000001</v>
      </c>
      <c r="D286" s="17">
        <v>2.7208700000000001</v>
      </c>
      <c r="E286" s="17">
        <v>4.2512600000000003</v>
      </c>
      <c r="F286" s="17">
        <v>1.19387</v>
      </c>
      <c r="G286" s="17">
        <v>0.45911999999999997</v>
      </c>
      <c r="H286" s="17">
        <v>0.113369</v>
      </c>
      <c r="I286" s="17">
        <v>0.26030999999999999</v>
      </c>
      <c r="J286" s="17">
        <v>-8.5854E-2</v>
      </c>
      <c r="K286" s="17">
        <v>0.108553</v>
      </c>
      <c r="L286" s="17">
        <v>4.4291099999999997</v>
      </c>
      <c r="M286" s="17">
        <v>3.9681799999999998</v>
      </c>
      <c r="N286" s="17">
        <v>1.07897</v>
      </c>
      <c r="O286" s="17">
        <v>6.6552600000000002</v>
      </c>
      <c r="P286" s="17">
        <v>4.9541700000000004</v>
      </c>
      <c r="Q286" s="17">
        <v>4.8203100000000001</v>
      </c>
      <c r="R286" s="17">
        <v>5.98332</v>
      </c>
      <c r="S286" s="17">
        <v>2.6221899999999998</v>
      </c>
      <c r="T286" s="17">
        <v>3.7257500000000001</v>
      </c>
    </row>
    <row r="287" spans="2:20" x14ac:dyDescent="0.2">
      <c r="B287" s="16">
        <v>44239</v>
      </c>
      <c r="C287" s="17">
        <v>2.4161000000000001</v>
      </c>
      <c r="D287" s="17">
        <v>2.8712399999999998</v>
      </c>
      <c r="E287" s="17">
        <v>4.1169399999999996</v>
      </c>
      <c r="F287" s="17">
        <v>1.29895</v>
      </c>
      <c r="G287" s="17">
        <v>0.18748100000000001</v>
      </c>
      <c r="H287" s="17">
        <v>2.7116999999999999E-2</v>
      </c>
      <c r="I287" s="17">
        <v>0.16081500000000001</v>
      </c>
      <c r="J287" s="17">
        <v>-0.23558200000000001</v>
      </c>
      <c r="K287" s="17">
        <v>5.4212000000000003E-2</v>
      </c>
      <c r="L287" s="17">
        <v>4.4412500000000001</v>
      </c>
      <c r="M287" s="17">
        <v>2.2520600000000002</v>
      </c>
      <c r="N287" s="17">
        <v>1.06534</v>
      </c>
      <c r="O287" s="17">
        <v>7.9518599999999999</v>
      </c>
      <c r="P287" s="17">
        <v>4.9541700000000004</v>
      </c>
      <c r="Q287" s="17">
        <v>4.8221100000000003</v>
      </c>
      <c r="R287" s="17">
        <v>5.9986800000000002</v>
      </c>
      <c r="S287" s="17">
        <v>1.6052200000000001</v>
      </c>
      <c r="T287" s="17">
        <v>0.35700799999999999</v>
      </c>
    </row>
    <row r="288" spans="2:20" x14ac:dyDescent="0.2">
      <c r="B288" s="16">
        <v>44232</v>
      </c>
      <c r="C288" s="17">
        <v>2.4549599999999998</v>
      </c>
      <c r="D288" s="17">
        <v>2.92517</v>
      </c>
      <c r="E288" s="17">
        <v>4.0213299999999998</v>
      </c>
      <c r="F288" s="17">
        <v>1.26014</v>
      </c>
      <c r="G288" s="17">
        <v>6.2420000000000003E-2</v>
      </c>
      <c r="H288" s="17">
        <v>1.3465E-2</v>
      </c>
      <c r="I288" s="17">
        <v>9.9779999999999994E-2</v>
      </c>
      <c r="J288" s="17">
        <v>-0.19292100000000001</v>
      </c>
      <c r="K288" s="17">
        <v>5.3400999999999997E-2</v>
      </c>
      <c r="L288" s="17">
        <v>4.5149400000000002</v>
      </c>
      <c r="M288" s="17">
        <v>2.72601</v>
      </c>
      <c r="N288" s="17">
        <v>0.96215300000000004</v>
      </c>
      <c r="O288" s="17">
        <v>1.6416299999999999</v>
      </c>
      <c r="P288" s="17">
        <v>3.15727</v>
      </c>
      <c r="Q288" s="17">
        <v>3.0027300000000001</v>
      </c>
      <c r="R288" s="17">
        <v>4.7244099999999998</v>
      </c>
      <c r="S288" s="17">
        <v>0.58102100000000001</v>
      </c>
      <c r="T288" s="17">
        <v>0.48128700000000002</v>
      </c>
    </row>
    <row r="289" spans="2:20" x14ac:dyDescent="0.2">
      <c r="B289" s="16">
        <v>44225</v>
      </c>
      <c r="C289" s="17">
        <v>2.5935999999999999</v>
      </c>
      <c r="D289" s="17">
        <v>3.0130300000000001</v>
      </c>
      <c r="E289" s="17">
        <v>4.2329299999999996</v>
      </c>
      <c r="F289" s="17">
        <v>1.2981400000000001</v>
      </c>
      <c r="G289" s="17">
        <v>0.18736</v>
      </c>
      <c r="H289" s="17">
        <v>3.1593000000000003E-2</v>
      </c>
      <c r="I289" s="17">
        <v>0.120347</v>
      </c>
      <c r="J289" s="17">
        <v>-0.23543900000000001</v>
      </c>
      <c r="K289" s="17">
        <v>0</v>
      </c>
      <c r="L289" s="17">
        <v>4.6932400000000003</v>
      </c>
      <c r="M289" s="17">
        <v>2.6195900000000001</v>
      </c>
      <c r="N289" s="17">
        <v>0.42724600000000001</v>
      </c>
      <c r="O289" s="17">
        <v>2.4413</v>
      </c>
      <c r="P289" s="17">
        <v>1.2917400000000001</v>
      </c>
      <c r="Q289" s="17">
        <v>2.9801700000000002</v>
      </c>
      <c r="R289" s="17">
        <v>1.6085100000000001</v>
      </c>
      <c r="S289" s="17">
        <v>0.32627600000000001</v>
      </c>
      <c r="T289" s="17">
        <v>0.84963699999999998</v>
      </c>
    </row>
    <row r="290" spans="2:20" x14ac:dyDescent="0.2">
      <c r="B290" s="16">
        <v>44218</v>
      </c>
      <c r="C290" s="17">
        <v>2.1501000000000001</v>
      </c>
      <c r="D290" s="17">
        <v>3.2317999999999998</v>
      </c>
      <c r="E290" s="17">
        <v>4.5315099999999999</v>
      </c>
      <c r="F290" s="17">
        <v>1.4345600000000001</v>
      </c>
      <c r="G290" s="17">
        <v>0.34992699999999999</v>
      </c>
      <c r="H290" s="17">
        <v>1.8106000000000001E-2</v>
      </c>
      <c r="I290" s="17">
        <v>0.140102</v>
      </c>
      <c r="J290" s="17">
        <v>-0.23561099999999999</v>
      </c>
      <c r="K290" s="17">
        <v>0</v>
      </c>
      <c r="L290" s="17">
        <v>4.1885300000000001</v>
      </c>
      <c r="M290" s="17">
        <v>4.9199599999999997</v>
      </c>
      <c r="N290" s="17">
        <v>2.2251500000000002</v>
      </c>
      <c r="O290" s="17">
        <v>2.67822</v>
      </c>
      <c r="P290" s="17">
        <v>0.37590699999999999</v>
      </c>
      <c r="Q290" s="17">
        <v>2.8644500000000002</v>
      </c>
      <c r="R290" s="17">
        <v>1.4598899999999999</v>
      </c>
      <c r="S290" s="17">
        <v>1.7716700000000001</v>
      </c>
      <c r="T290" s="17">
        <v>1.1026</v>
      </c>
    </row>
    <row r="291" spans="2:20" x14ac:dyDescent="0.2">
      <c r="B291" s="16">
        <v>44211</v>
      </c>
      <c r="C291" s="17">
        <v>2.2088100000000002</v>
      </c>
      <c r="D291" s="17">
        <v>3.3234699999999999</v>
      </c>
      <c r="E291" s="17">
        <v>4.9108799999999997</v>
      </c>
      <c r="F291" s="17">
        <v>1.33081</v>
      </c>
      <c r="G291" s="17">
        <v>0.62597599999999998</v>
      </c>
      <c r="H291" s="17">
        <v>4.5189999999999996E-3</v>
      </c>
      <c r="I291" s="17">
        <v>7.9916000000000001E-2</v>
      </c>
      <c r="J291" s="17">
        <v>-0.23561099999999999</v>
      </c>
      <c r="K291" s="17">
        <v>-0.16359499999999999</v>
      </c>
      <c r="L291" s="17">
        <v>3.96333</v>
      </c>
      <c r="M291" s="17">
        <v>11.3712</v>
      </c>
      <c r="N291" s="17">
        <v>3.65964</v>
      </c>
      <c r="O291" s="17">
        <v>8.1599599999999999</v>
      </c>
      <c r="P291" s="17">
        <v>5.2495599999999998</v>
      </c>
      <c r="Q291" s="17">
        <v>4.0278</v>
      </c>
      <c r="R291" s="17">
        <v>1.4333100000000001</v>
      </c>
      <c r="S291" s="17">
        <v>1.8425199999999999</v>
      </c>
      <c r="T291" s="17">
        <v>1.03678</v>
      </c>
    </row>
    <row r="292" spans="2:20" x14ac:dyDescent="0.2">
      <c r="B292" s="16">
        <v>44204</v>
      </c>
      <c r="C292" s="17">
        <v>2.0596800000000002</v>
      </c>
      <c r="D292" s="17">
        <v>3.7653099999999999</v>
      </c>
      <c r="E292" s="17">
        <v>4.0459100000000001</v>
      </c>
      <c r="F292" s="17">
        <v>1.6039300000000001</v>
      </c>
      <c r="G292" s="17">
        <v>0.90217400000000003</v>
      </c>
      <c r="H292" s="17">
        <v>-1.8098E-2</v>
      </c>
      <c r="I292" s="17">
        <v>0.219745</v>
      </c>
      <c r="J292" s="17">
        <v>-0.14998500000000001</v>
      </c>
      <c r="K292" s="17">
        <v>-0.27494499999999999</v>
      </c>
      <c r="L292" s="17">
        <v>2.4022999999999999</v>
      </c>
      <c r="M292" s="17">
        <v>11.7658</v>
      </c>
      <c r="N292" s="17">
        <v>3.8090999999999999</v>
      </c>
      <c r="O292" s="17">
        <v>6.7591400000000004</v>
      </c>
      <c r="P292" s="17">
        <v>6.1544499999999998</v>
      </c>
      <c r="Q292" s="17">
        <v>2.2743699999999998</v>
      </c>
      <c r="R292" s="17">
        <v>3.6075599999999999</v>
      </c>
      <c r="S292" s="17">
        <v>1.67313</v>
      </c>
      <c r="T292" s="17">
        <v>0.99460599999999999</v>
      </c>
    </row>
    <row r="293" spans="2:20" x14ac:dyDescent="0.2">
      <c r="B293" s="16">
        <v>44197</v>
      </c>
      <c r="C293" s="17">
        <v>2.43493</v>
      </c>
      <c r="D293" s="17">
        <v>1.86894</v>
      </c>
      <c r="E293" s="17">
        <v>3.2077399999999998</v>
      </c>
      <c r="F293" s="17">
        <v>1.5018499999999999</v>
      </c>
      <c r="G293" s="17">
        <v>1.76224</v>
      </c>
      <c r="H293" s="17">
        <v>-3.6313999999999999E-2</v>
      </c>
      <c r="I293" s="17">
        <v>-1.29027</v>
      </c>
      <c r="J293" s="17">
        <v>-6.6162799999999997</v>
      </c>
      <c r="K293" s="17">
        <v>-0.330897</v>
      </c>
      <c r="L293" s="17">
        <v>0.85840700000000003</v>
      </c>
      <c r="M293" s="17">
        <v>8.8193999999999999</v>
      </c>
      <c r="N293" s="17">
        <v>2.7561499999999999</v>
      </c>
      <c r="O293" s="17">
        <v>7.3579499999999998</v>
      </c>
      <c r="P293" s="17">
        <v>5.78878</v>
      </c>
      <c r="Q293" s="17">
        <v>2.1976100000000001</v>
      </c>
      <c r="R293" s="17">
        <v>5.9031200000000004</v>
      </c>
      <c r="S293" s="17">
        <v>0.38842300000000002</v>
      </c>
      <c r="T293" s="17">
        <v>0.59204999999999997</v>
      </c>
    </row>
    <row r="294" spans="2:20" x14ac:dyDescent="0.2">
      <c r="B294" s="16">
        <v>44190</v>
      </c>
      <c r="C294" s="17">
        <v>2.26911</v>
      </c>
      <c r="D294" s="17">
        <v>3.5211100000000002</v>
      </c>
      <c r="E294" s="17">
        <v>4.0256999999999996</v>
      </c>
      <c r="F294" s="17">
        <v>1.05419</v>
      </c>
      <c r="G294" s="17">
        <v>2.01674</v>
      </c>
      <c r="H294" s="17">
        <v>-2.7088000000000001E-2</v>
      </c>
      <c r="I294" s="17">
        <v>1.0417799999999999</v>
      </c>
      <c r="J294" s="17">
        <v>-7.6509900000000002</v>
      </c>
      <c r="K294" s="17">
        <v>-1.83382</v>
      </c>
      <c r="L294" s="17">
        <v>2.5695100000000002</v>
      </c>
      <c r="M294" s="17">
        <v>2.2556799999999999</v>
      </c>
      <c r="N294" s="17">
        <v>1.32907</v>
      </c>
      <c r="O294" s="17">
        <v>0.98498600000000003</v>
      </c>
      <c r="P294" s="17">
        <v>3.5055399999999999</v>
      </c>
      <c r="Q294" s="17">
        <v>3.3195199999999998</v>
      </c>
      <c r="R294" s="17">
        <v>5.8826099999999997</v>
      </c>
      <c r="S294" s="17">
        <v>0.51864900000000003</v>
      </c>
      <c r="T294" s="17">
        <v>0.97652499999999998</v>
      </c>
    </row>
    <row r="295" spans="2:20" x14ac:dyDescent="0.2">
      <c r="B295" s="16">
        <v>44183</v>
      </c>
      <c r="C295" s="17">
        <v>2.48244</v>
      </c>
      <c r="D295" s="17">
        <v>3.9830299999999998</v>
      </c>
      <c r="E295" s="17">
        <v>3.6905000000000001</v>
      </c>
      <c r="F295" s="17">
        <v>1.0009699999999999</v>
      </c>
      <c r="G295" s="17">
        <v>0.375058</v>
      </c>
      <c r="H295" s="17">
        <v>-4.0695000000000002E-2</v>
      </c>
      <c r="I295" s="17">
        <v>-0.70178099999999999</v>
      </c>
      <c r="J295" s="17">
        <v>-0.53198400000000001</v>
      </c>
      <c r="K295" s="17">
        <v>-1.3017399999999999</v>
      </c>
      <c r="L295" s="17">
        <v>4.25718</v>
      </c>
      <c r="M295" s="17">
        <v>1.1528400000000001</v>
      </c>
      <c r="N295" s="17">
        <v>1.2353799999999999</v>
      </c>
      <c r="O295" s="17">
        <v>10.2113</v>
      </c>
      <c r="P295" s="17">
        <v>0.2094</v>
      </c>
      <c r="Q295" s="17">
        <v>3.43208</v>
      </c>
      <c r="R295" s="17">
        <v>2.48142</v>
      </c>
      <c r="S295" s="17">
        <v>4.87094</v>
      </c>
      <c r="T295" s="17">
        <v>0.84210200000000002</v>
      </c>
    </row>
    <row r="296" spans="2:20" x14ac:dyDescent="0.2">
      <c r="B296" s="16">
        <v>44176</v>
      </c>
      <c r="C296" s="17">
        <v>2.2547000000000001</v>
      </c>
      <c r="D296" s="17">
        <v>4.0358499999999999</v>
      </c>
      <c r="E296" s="17">
        <v>3.6019800000000002</v>
      </c>
      <c r="F296" s="17">
        <v>1.04121</v>
      </c>
      <c r="G296" s="17">
        <v>1.1290500000000001</v>
      </c>
      <c r="H296" s="17">
        <v>-2.2435E-2</v>
      </c>
      <c r="I296" s="17">
        <v>-0.79627999999999999</v>
      </c>
      <c r="J296" s="17">
        <v>-0.446376</v>
      </c>
      <c r="K296" s="17">
        <v>-5.5011999999999998E-2</v>
      </c>
      <c r="L296" s="17">
        <v>4.5312900000000003</v>
      </c>
      <c r="M296" s="17">
        <v>2.5953300000000001</v>
      </c>
      <c r="N296" s="17">
        <v>1.21289</v>
      </c>
      <c r="O296" s="17">
        <v>9.1376600000000003</v>
      </c>
      <c r="P296" s="17">
        <v>1.0116700000000001</v>
      </c>
      <c r="Q296" s="17">
        <v>2.97011</v>
      </c>
      <c r="R296" s="17">
        <v>1.7958099999999999</v>
      </c>
      <c r="S296" s="17">
        <v>5.0179200000000002</v>
      </c>
      <c r="T296" s="17">
        <v>1.3369</v>
      </c>
    </row>
    <row r="297" spans="2:20" x14ac:dyDescent="0.2">
      <c r="B297" s="16">
        <v>44169</v>
      </c>
      <c r="C297" s="17">
        <v>2.6438999999999999</v>
      </c>
      <c r="D297" s="17">
        <v>3.7862399999999998</v>
      </c>
      <c r="E297" s="17">
        <v>3.6366000000000001</v>
      </c>
      <c r="F297" s="17">
        <v>1.30827</v>
      </c>
      <c r="G297" s="17">
        <v>0.71427200000000002</v>
      </c>
      <c r="H297" s="17">
        <v>-1.3502999999999999E-2</v>
      </c>
      <c r="I297" s="17">
        <v>-0.39721899999999999</v>
      </c>
      <c r="J297" s="17">
        <v>-0.29693000000000003</v>
      </c>
      <c r="K297" s="17">
        <v>5.5454000000000003E-2</v>
      </c>
      <c r="L297" s="17">
        <v>4.0453999999999999</v>
      </c>
      <c r="M297" s="17">
        <v>2.7378300000000002</v>
      </c>
      <c r="N297" s="17">
        <v>1.9999400000000001</v>
      </c>
      <c r="O297" s="17">
        <v>8.45228</v>
      </c>
      <c r="P297" s="17">
        <v>1.9153800000000001</v>
      </c>
      <c r="Q297" s="17">
        <v>0.186358</v>
      </c>
      <c r="R297" s="17">
        <v>2.46306</v>
      </c>
      <c r="S297" s="17">
        <v>5.3219799999999999</v>
      </c>
      <c r="T297" s="17">
        <v>1.0027999999999999</v>
      </c>
    </row>
    <row r="298" spans="2:20" x14ac:dyDescent="0.2">
      <c r="B298" s="16">
        <v>44162</v>
      </c>
      <c r="C298" s="17">
        <v>3.1842800000000002</v>
      </c>
      <c r="D298" s="17">
        <v>4.03294</v>
      </c>
      <c r="E298" s="17">
        <v>3.7074199999999999</v>
      </c>
      <c r="F298" s="17">
        <v>1.2297899999999999</v>
      </c>
      <c r="G298" s="17">
        <v>0.72619999999999996</v>
      </c>
      <c r="H298" s="17">
        <v>-2.6901999999999999E-2</v>
      </c>
      <c r="I298" s="17">
        <v>0.15853100000000001</v>
      </c>
      <c r="J298" s="17">
        <v>-0.31532700000000002</v>
      </c>
      <c r="K298" s="17">
        <v>0.27223799999999998</v>
      </c>
      <c r="L298" s="17">
        <v>6.2369700000000003</v>
      </c>
      <c r="M298" s="17">
        <v>12.067500000000001</v>
      </c>
      <c r="N298" s="17">
        <v>5.5652499999999998</v>
      </c>
      <c r="O298" s="17">
        <v>5.8673900000000003</v>
      </c>
      <c r="P298" s="17">
        <v>1.9036200000000001</v>
      </c>
      <c r="Q298" s="17">
        <v>4.1866199999999996</v>
      </c>
      <c r="R298" s="17">
        <v>7.8797100000000002</v>
      </c>
      <c r="S298" s="17">
        <v>1.5742100000000001</v>
      </c>
      <c r="T298" s="17">
        <v>2.9039199999999998</v>
      </c>
    </row>
    <row r="299" spans="2:20" x14ac:dyDescent="0.2">
      <c r="B299" s="16">
        <v>44155</v>
      </c>
      <c r="C299" s="17"/>
      <c r="D299" s="17">
        <v>3.30958</v>
      </c>
      <c r="E299" s="17">
        <v>3.28491</v>
      </c>
      <c r="F299" s="17"/>
      <c r="G299" s="17">
        <v>0.361425</v>
      </c>
      <c r="H299" s="17">
        <v>-2.6789E-2</v>
      </c>
      <c r="I299" s="17">
        <v>0.35666500000000001</v>
      </c>
      <c r="J299" s="17">
        <v>-0.14718400000000001</v>
      </c>
      <c r="K299" s="17">
        <v>0.215585</v>
      </c>
      <c r="L299" s="17">
        <v>6.7003000000000004</v>
      </c>
      <c r="M299" s="17">
        <v>13.4671</v>
      </c>
      <c r="N299" s="17">
        <v>7.2125700000000004</v>
      </c>
      <c r="O299" s="17">
        <v>6.9730100000000004</v>
      </c>
      <c r="P299" s="17">
        <v>2.6389300000000002</v>
      </c>
      <c r="Q299" s="17">
        <v>5.4797099999999999</v>
      </c>
      <c r="R299" s="17">
        <v>7.1553199999999997</v>
      </c>
      <c r="S299" s="17">
        <v>1.60914</v>
      </c>
      <c r="T299" s="17">
        <v>3.32708</v>
      </c>
    </row>
    <row r="300" spans="2:20" x14ac:dyDescent="0.2">
      <c r="B300" s="16">
        <v>44148</v>
      </c>
      <c r="C300" s="17"/>
      <c r="D300" s="17">
        <v>3.30958</v>
      </c>
      <c r="E300" s="17">
        <v>3.3470900000000001</v>
      </c>
      <c r="F300" s="17"/>
      <c r="G300" s="17">
        <v>0.34899599999999997</v>
      </c>
      <c r="H300" s="17">
        <v>-4.4524000000000001E-2</v>
      </c>
      <c r="I300" s="17">
        <v>0.35843999999999998</v>
      </c>
      <c r="J300" s="17">
        <v>-8.4147E-2</v>
      </c>
      <c r="K300" s="17">
        <v>0.26924500000000001</v>
      </c>
      <c r="L300" s="17">
        <v>6.4442199999999996</v>
      </c>
      <c r="M300" s="17">
        <v>12.9147</v>
      </c>
      <c r="N300" s="17">
        <v>6.3277200000000002</v>
      </c>
      <c r="O300" s="17">
        <v>5.83751</v>
      </c>
      <c r="P300" s="17">
        <v>2.34504</v>
      </c>
      <c r="Q300" s="17">
        <v>5.6031899999999997</v>
      </c>
      <c r="R300" s="17">
        <v>7.8120799999999999</v>
      </c>
      <c r="S300" s="17">
        <v>1.14164</v>
      </c>
      <c r="T300" s="17">
        <v>3.5554800000000002</v>
      </c>
    </row>
    <row r="301" spans="2:20" x14ac:dyDescent="0.2">
      <c r="B301" s="16">
        <v>44141</v>
      </c>
      <c r="C301" s="17"/>
      <c r="D301" s="17">
        <v>3.4306899999999998</v>
      </c>
      <c r="E301" s="17">
        <v>3.36592</v>
      </c>
      <c r="F301" s="17"/>
      <c r="G301" s="17">
        <v>0.41128500000000001</v>
      </c>
      <c r="H301" s="17">
        <v>-2.6706000000000001E-2</v>
      </c>
      <c r="I301" s="17">
        <v>0.29463499999999998</v>
      </c>
      <c r="J301" s="17">
        <v>-8.4130999999999997E-2</v>
      </c>
      <c r="K301" s="17">
        <v>0.32180199999999998</v>
      </c>
      <c r="L301" s="17">
        <v>6.3386899999999997</v>
      </c>
      <c r="M301" s="17">
        <v>14.1348</v>
      </c>
      <c r="N301" s="17">
        <v>6.0272300000000003</v>
      </c>
      <c r="O301" s="17">
        <v>5.8186200000000001</v>
      </c>
      <c r="P301" s="17">
        <v>2.7793000000000001</v>
      </c>
      <c r="Q301" s="17">
        <v>5.9286000000000003</v>
      </c>
      <c r="R301" s="17">
        <v>8.70641</v>
      </c>
      <c r="S301" s="17">
        <v>2.8559999999999999</v>
      </c>
      <c r="T301" s="17">
        <v>4.5084999999999997</v>
      </c>
    </row>
    <row r="302" spans="2:20" x14ac:dyDescent="0.2">
      <c r="B302" s="16">
        <v>44134</v>
      </c>
      <c r="C302" s="17"/>
      <c r="D302" s="17">
        <v>3.4164599999999998</v>
      </c>
      <c r="E302" s="17">
        <v>3.2036799999999999</v>
      </c>
      <c r="F302" s="17"/>
      <c r="G302" s="17">
        <v>-0.43302200000000002</v>
      </c>
      <c r="H302" s="17">
        <v>-1.7564E-2</v>
      </c>
      <c r="I302" s="17">
        <v>0.26019599999999998</v>
      </c>
      <c r="J302" s="17">
        <v>-0.10483199999999999</v>
      </c>
      <c r="K302" s="17">
        <v>0.105806</v>
      </c>
      <c r="L302" s="17">
        <v>2.8452500000000001</v>
      </c>
      <c r="M302" s="17">
        <v>4.1673499999999999</v>
      </c>
      <c r="N302" s="17">
        <v>2.0602499999999999</v>
      </c>
      <c r="O302" s="17">
        <v>5.29413</v>
      </c>
      <c r="P302" s="17">
        <v>0.914605</v>
      </c>
      <c r="Q302" s="17">
        <v>1.41056</v>
      </c>
      <c r="R302" s="17">
        <v>3.7881800000000001</v>
      </c>
      <c r="S302" s="17">
        <v>3.4970599999999998</v>
      </c>
      <c r="T302" s="17">
        <v>3.9495300000000002</v>
      </c>
    </row>
    <row r="303" spans="2:20" x14ac:dyDescent="0.2">
      <c r="B303" s="16">
        <v>44127</v>
      </c>
      <c r="C303" s="17"/>
      <c r="D303" s="17">
        <v>3.4926200000000001</v>
      </c>
      <c r="E303" s="17">
        <v>3.3934899999999999</v>
      </c>
      <c r="F303" s="17"/>
      <c r="G303" s="17">
        <v>-6.1851000000000003E-2</v>
      </c>
      <c r="H303" s="17">
        <v>-3.0925999999999999E-2</v>
      </c>
      <c r="I303" s="17">
        <v>0.17282600000000001</v>
      </c>
      <c r="J303" s="17">
        <v>-6.2815999999999997E-2</v>
      </c>
      <c r="K303" s="17">
        <v>0.105965</v>
      </c>
      <c r="L303" s="17">
        <v>4.8140599999999996</v>
      </c>
      <c r="M303" s="17">
        <v>7.7209099999999999</v>
      </c>
      <c r="N303" s="17">
        <v>3.95031</v>
      </c>
      <c r="O303" s="17">
        <v>6.23698</v>
      </c>
      <c r="P303" s="17">
        <v>2.2984599999999999</v>
      </c>
      <c r="Q303" s="17">
        <v>4.1058500000000002</v>
      </c>
      <c r="R303" s="17">
        <v>8.9036200000000001</v>
      </c>
      <c r="S303" s="17">
        <v>5.9756299999999998</v>
      </c>
      <c r="T303" s="17">
        <v>3.9788299999999999</v>
      </c>
    </row>
    <row r="304" spans="2:20" x14ac:dyDescent="0.2">
      <c r="B304" s="16">
        <v>44120</v>
      </c>
      <c r="C304" s="17"/>
      <c r="D304" s="17">
        <v>3.41981</v>
      </c>
      <c r="E304" s="17">
        <v>3.53254</v>
      </c>
      <c r="F304" s="17"/>
      <c r="G304" s="17">
        <v>0.61865000000000003</v>
      </c>
      <c r="H304" s="17">
        <v>-2.6488000000000001E-2</v>
      </c>
      <c r="I304" s="17">
        <v>0.17335300000000001</v>
      </c>
      <c r="J304" s="17">
        <v>-4.1730000000000003E-2</v>
      </c>
      <c r="K304" s="17">
        <v>0.104639</v>
      </c>
      <c r="L304" s="17">
        <v>5.7013999999999996</v>
      </c>
      <c r="M304" s="17">
        <v>7.7870999999999997</v>
      </c>
      <c r="N304" s="17">
        <v>3.9833500000000002</v>
      </c>
      <c r="O304" s="17">
        <v>6.2339000000000002</v>
      </c>
      <c r="P304" s="17">
        <v>2.2986599999999999</v>
      </c>
      <c r="Q304" s="17">
        <v>5.6025499999999999</v>
      </c>
      <c r="R304" s="17">
        <v>7.7295699999999998</v>
      </c>
      <c r="S304" s="17">
        <v>6.9851000000000001</v>
      </c>
      <c r="T304" s="17">
        <v>2.8838400000000002</v>
      </c>
    </row>
    <row r="305" spans="2:20" x14ac:dyDescent="0.2">
      <c r="B305" s="16">
        <v>44113</v>
      </c>
      <c r="C305" s="17"/>
      <c r="D305" s="17">
        <v>3.3146200000000001</v>
      </c>
      <c r="E305" s="17">
        <v>3.5848300000000002</v>
      </c>
      <c r="F305" s="17"/>
      <c r="G305" s="17">
        <v>0.49792399999999998</v>
      </c>
      <c r="H305" s="17">
        <v>-2.6603000000000002E-2</v>
      </c>
      <c r="I305" s="17">
        <v>9.6590999999999996E-2</v>
      </c>
      <c r="J305" s="17">
        <v>-2.0912E-2</v>
      </c>
      <c r="K305" s="17">
        <v>5.2039000000000002E-2</v>
      </c>
      <c r="L305" s="17">
        <v>8.9687800000000006</v>
      </c>
      <c r="M305" s="17">
        <v>13.2136</v>
      </c>
      <c r="N305" s="17">
        <v>2.62934</v>
      </c>
      <c r="O305" s="17">
        <v>11.756</v>
      </c>
      <c r="P305" s="17">
        <v>6.4783799999999996</v>
      </c>
      <c r="Q305" s="17">
        <v>10.598800000000001</v>
      </c>
      <c r="R305" s="17">
        <v>12.6751</v>
      </c>
      <c r="S305" s="17">
        <v>8.4457900000000006</v>
      </c>
      <c r="T305" s="17">
        <v>1.1131500000000001</v>
      </c>
    </row>
    <row r="306" spans="2:20" x14ac:dyDescent="0.2">
      <c r="B306" s="16">
        <v>44106</v>
      </c>
      <c r="C306" s="17"/>
      <c r="D306" s="17">
        <v>3.3824200000000002</v>
      </c>
      <c r="E306" s="17">
        <v>3.7118199999999999</v>
      </c>
      <c r="F306" s="17"/>
      <c r="G306" s="17">
        <v>0.43398399999999998</v>
      </c>
      <c r="H306" s="17">
        <v>-3.959E-2</v>
      </c>
      <c r="I306" s="17">
        <v>9.4992999999999994E-2</v>
      </c>
      <c r="J306" s="17">
        <v>-4.1425999999999998E-2</v>
      </c>
      <c r="K306" s="17">
        <v>0</v>
      </c>
      <c r="L306" s="17">
        <v>7.16526</v>
      </c>
      <c r="M306" s="17">
        <v>14.724500000000001</v>
      </c>
      <c r="N306" s="17">
        <v>2.61171</v>
      </c>
      <c r="O306" s="17">
        <v>10.1084</v>
      </c>
      <c r="P306" s="17">
        <v>6.5628799999999998</v>
      </c>
      <c r="Q306" s="17">
        <v>8.6685700000000008</v>
      </c>
      <c r="R306" s="17">
        <v>8.3220299999999998</v>
      </c>
      <c r="S306" s="17">
        <v>6.9330999999999996</v>
      </c>
      <c r="T306" s="17">
        <v>1.0100899999999999</v>
      </c>
    </row>
    <row r="307" spans="2:20" x14ac:dyDescent="0.2">
      <c r="B307" s="16">
        <v>44099</v>
      </c>
      <c r="C307" s="17"/>
      <c r="D307" s="17">
        <v>3.1100500000000002</v>
      </c>
      <c r="E307" s="17">
        <v>3.7728199999999998</v>
      </c>
      <c r="F307" s="17"/>
      <c r="G307" s="17">
        <v>1.30714</v>
      </c>
      <c r="H307" s="17">
        <v>-2.1777999999999999E-2</v>
      </c>
      <c r="I307" s="17">
        <v>5.6987999999999997E-2</v>
      </c>
      <c r="J307" s="17">
        <v>-8.2290000000000002E-2</v>
      </c>
      <c r="K307" s="17">
        <v>0.102398</v>
      </c>
      <c r="L307" s="17">
        <v>5.8918200000000001</v>
      </c>
      <c r="M307" s="17">
        <v>14.469799999999999</v>
      </c>
      <c r="N307" s="17">
        <v>0.64936000000000005</v>
      </c>
      <c r="O307" s="17">
        <v>10.664999999999999</v>
      </c>
      <c r="P307" s="17">
        <v>6.7533000000000003</v>
      </c>
      <c r="Q307" s="17">
        <v>7.1608599999999996</v>
      </c>
      <c r="R307" s="17">
        <v>8.44299</v>
      </c>
      <c r="S307" s="17">
        <v>5.7030200000000004</v>
      </c>
      <c r="T307" s="17">
        <v>2.1796199999999999</v>
      </c>
    </row>
    <row r="308" spans="2:20" x14ac:dyDescent="0.2">
      <c r="B308" s="16">
        <v>44092</v>
      </c>
      <c r="C308" s="17"/>
      <c r="D308" s="17">
        <v>3.2624399999999998</v>
      </c>
      <c r="E308" s="17">
        <v>3.8652000000000002</v>
      </c>
      <c r="F308" s="17"/>
      <c r="G308" s="17">
        <v>1.92635</v>
      </c>
      <c r="H308" s="17">
        <v>-2.2058999999999999E-2</v>
      </c>
      <c r="I308" s="17">
        <v>-1.9285E-2</v>
      </c>
      <c r="J308" s="17">
        <v>-0.123961</v>
      </c>
      <c r="K308" s="17">
        <v>0</v>
      </c>
      <c r="L308" s="17">
        <v>2.9003800000000002</v>
      </c>
      <c r="M308" s="17">
        <v>14.841100000000001</v>
      </c>
      <c r="N308" s="17">
        <v>9.0192700000000006</v>
      </c>
      <c r="O308" s="17">
        <v>8.4382099999999998</v>
      </c>
      <c r="P308" s="17">
        <v>3.03844</v>
      </c>
      <c r="Q308" s="17">
        <v>5.3970700000000003</v>
      </c>
      <c r="R308" s="17">
        <v>6.9350199999999997</v>
      </c>
      <c r="S308" s="17">
        <v>3.4640200000000001</v>
      </c>
      <c r="T308" s="17">
        <v>3.2759399999999999</v>
      </c>
    </row>
    <row r="309" spans="2:20" x14ac:dyDescent="0.2">
      <c r="B309" s="16">
        <v>44085</v>
      </c>
      <c r="C309" s="17"/>
      <c r="D309" s="17">
        <v>3.3132100000000002</v>
      </c>
      <c r="E309" s="17">
        <v>3.8185600000000002</v>
      </c>
      <c r="F309" s="17"/>
      <c r="G309" s="17">
        <v>1.8699399999999999</v>
      </c>
      <c r="H309" s="17">
        <v>-3.5073E-2</v>
      </c>
      <c r="I309" s="17">
        <v>9.5811999999999994E-2</v>
      </c>
      <c r="J309" s="17">
        <v>-0.14339199999999999</v>
      </c>
      <c r="K309" s="17">
        <v>0</v>
      </c>
      <c r="L309" s="17">
        <v>2.0135700000000001</v>
      </c>
      <c r="M309" s="17">
        <v>12.0923</v>
      </c>
      <c r="N309" s="17">
        <v>9.0443899999999999</v>
      </c>
      <c r="O309" s="17">
        <v>5.1525800000000004</v>
      </c>
      <c r="P309" s="17">
        <v>1.7008000000000001</v>
      </c>
      <c r="Q309" s="17">
        <v>5.0248400000000002</v>
      </c>
      <c r="R309" s="17">
        <v>9.20472</v>
      </c>
      <c r="S309" s="17">
        <v>0.94313899999999995</v>
      </c>
      <c r="T309" s="17">
        <v>3.24973</v>
      </c>
    </row>
    <row r="310" spans="2:20" x14ac:dyDescent="0.2">
      <c r="B310" s="16">
        <v>44078</v>
      </c>
      <c r="C310" s="17"/>
      <c r="D310" s="17">
        <v>3.3876499999999998</v>
      </c>
      <c r="E310" s="17">
        <v>3.7125599999999999</v>
      </c>
      <c r="F310" s="17"/>
      <c r="G310" s="17">
        <v>1.9553</v>
      </c>
      <c r="H310" s="17">
        <v>-5.2740000000000002E-2</v>
      </c>
      <c r="I310" s="17">
        <v>8.5884000000000002E-2</v>
      </c>
      <c r="J310" s="17">
        <v>-0.10227600000000001</v>
      </c>
      <c r="K310" s="17">
        <v>0</v>
      </c>
      <c r="L310" s="17">
        <v>1.68632</v>
      </c>
      <c r="M310" s="17">
        <v>10.877800000000001</v>
      </c>
      <c r="N310" s="17">
        <v>8.4733099999999997</v>
      </c>
      <c r="O310" s="17">
        <v>5.0216399999999997</v>
      </c>
      <c r="P310" s="17">
        <v>2.06935</v>
      </c>
      <c r="Q310" s="17">
        <v>5.0282400000000003</v>
      </c>
      <c r="R310" s="17">
        <v>9.0641099999999994</v>
      </c>
      <c r="S310" s="17">
        <v>0.98336400000000002</v>
      </c>
      <c r="T310" s="17">
        <v>4.2244000000000002</v>
      </c>
    </row>
    <row r="311" spans="2:20" x14ac:dyDescent="0.2">
      <c r="B311" s="16">
        <v>44071</v>
      </c>
      <c r="C311" s="17"/>
      <c r="D311" s="17">
        <v>3.5434600000000001</v>
      </c>
      <c r="E311" s="17">
        <v>3.7837399999999999</v>
      </c>
      <c r="F311" s="17"/>
      <c r="G311" s="17">
        <v>2.0484800000000001</v>
      </c>
      <c r="H311" s="17">
        <v>-3.092E-2</v>
      </c>
      <c r="I311" s="17">
        <v>0.13486100000000001</v>
      </c>
      <c r="J311" s="17">
        <v>-0.122557</v>
      </c>
      <c r="K311" s="17">
        <v>-5.0646999999999998E-2</v>
      </c>
      <c r="L311" s="17">
        <v>1.9775799999999999</v>
      </c>
      <c r="M311" s="17">
        <v>8.5960400000000003</v>
      </c>
      <c r="N311" s="17">
        <v>8.5621600000000004</v>
      </c>
      <c r="O311" s="17">
        <v>3.7603800000000001</v>
      </c>
      <c r="P311" s="17">
        <v>4.3824899999999998</v>
      </c>
      <c r="Q311" s="17">
        <v>3.9046799999999999</v>
      </c>
      <c r="R311" s="17">
        <v>8.2402599999999993</v>
      </c>
      <c r="S311" s="17">
        <v>1.37714</v>
      </c>
      <c r="T311" s="17">
        <v>2.9879199999999999</v>
      </c>
    </row>
    <row r="312" spans="2:20" x14ac:dyDescent="0.2">
      <c r="B312" s="16">
        <v>44064</v>
      </c>
      <c r="C312" s="17"/>
      <c r="D312" s="17">
        <v>3.4031199999999999</v>
      </c>
      <c r="E312" s="17">
        <v>3.79196</v>
      </c>
      <c r="F312" s="17"/>
      <c r="G312" s="17">
        <v>2.0146700000000002</v>
      </c>
      <c r="H312" s="17">
        <v>-2.6242999999999999E-2</v>
      </c>
      <c r="I312" s="17">
        <v>0.22844800000000001</v>
      </c>
      <c r="J312" s="17">
        <v>-0.122478</v>
      </c>
      <c r="K312" s="17">
        <v>-0.101116</v>
      </c>
      <c r="L312" s="17">
        <v>1.60964</v>
      </c>
      <c r="M312" s="17">
        <v>7.1396699999999997</v>
      </c>
      <c r="N312" s="17">
        <v>1.60612</v>
      </c>
      <c r="O312" s="17">
        <v>3.9797500000000001</v>
      </c>
      <c r="P312" s="17">
        <v>4.3218800000000002</v>
      </c>
      <c r="Q312" s="17">
        <v>3.5114899999999998</v>
      </c>
      <c r="R312" s="17">
        <v>8.2378</v>
      </c>
      <c r="S312" s="17">
        <v>2.0355400000000001</v>
      </c>
      <c r="T312" s="17">
        <v>2.7967</v>
      </c>
    </row>
    <row r="313" spans="2:20" x14ac:dyDescent="0.2">
      <c r="B313" s="16">
        <v>44057</v>
      </c>
      <c r="C313" s="17"/>
      <c r="D313" s="17">
        <v>3.5415299999999998</v>
      </c>
      <c r="E313" s="17">
        <v>3.6233900000000001</v>
      </c>
      <c r="F313" s="17"/>
      <c r="G313" s="17">
        <v>2.23746</v>
      </c>
      <c r="H313" s="17">
        <v>-3.5007999999999997E-2</v>
      </c>
      <c r="I313" s="17">
        <v>0.21221999999999999</v>
      </c>
      <c r="J313" s="17">
        <v>-0.14274400000000001</v>
      </c>
      <c r="K313" s="17">
        <v>-0.101257</v>
      </c>
      <c r="L313" s="17">
        <v>3.2994300000000001</v>
      </c>
      <c r="M313" s="17">
        <v>8.1981800000000007</v>
      </c>
      <c r="N313" s="17">
        <v>2.0213199999999998</v>
      </c>
      <c r="O313" s="17">
        <v>2.4523100000000002</v>
      </c>
      <c r="P313" s="17">
        <v>4.7145400000000004</v>
      </c>
      <c r="Q313" s="17">
        <v>3.1817099999999998</v>
      </c>
      <c r="R313" s="17">
        <v>4.0897899999999998</v>
      </c>
      <c r="S313" s="17">
        <v>2.0009000000000001</v>
      </c>
      <c r="T313" s="17">
        <v>2.59544</v>
      </c>
    </row>
    <row r="314" spans="2:20" x14ac:dyDescent="0.2">
      <c r="B314" s="16">
        <v>44050</v>
      </c>
      <c r="C314" s="17"/>
      <c r="D314" s="17">
        <v>3.47994</v>
      </c>
      <c r="E314" s="17">
        <v>3.5600100000000001</v>
      </c>
      <c r="F314" s="17"/>
      <c r="G314" s="17">
        <v>2.0622600000000002</v>
      </c>
      <c r="H314" s="17">
        <v>-5.2441000000000002E-2</v>
      </c>
      <c r="I314" s="17">
        <v>0.23136599999999999</v>
      </c>
      <c r="J314" s="17">
        <v>-0.142846</v>
      </c>
      <c r="K314" s="17">
        <v>-0.151838</v>
      </c>
      <c r="L314" s="17">
        <v>3.1803699999999999</v>
      </c>
      <c r="M314" s="17">
        <v>10.929600000000001</v>
      </c>
      <c r="N314" s="17">
        <v>2.1530800000000001</v>
      </c>
      <c r="O314" s="17">
        <v>3.7714400000000001</v>
      </c>
      <c r="P314" s="17">
        <v>4.2417699999999998</v>
      </c>
      <c r="Q314" s="17">
        <v>3.3730799999999999</v>
      </c>
      <c r="R314" s="17">
        <v>7.6007600000000002</v>
      </c>
      <c r="S314" s="17">
        <v>2.0241199999999999</v>
      </c>
      <c r="T314" s="17">
        <v>1.51583</v>
      </c>
    </row>
    <row r="315" spans="2:20" x14ac:dyDescent="0.2">
      <c r="B315" s="16">
        <v>44043</v>
      </c>
      <c r="C315" s="17"/>
      <c r="D315" s="17">
        <v>3.68973</v>
      </c>
      <c r="E315" s="17">
        <v>3.6278800000000002</v>
      </c>
      <c r="F315" s="17"/>
      <c r="G315" s="17">
        <v>2.0829499999999999</v>
      </c>
      <c r="H315" s="17">
        <v>-6.1092E-2</v>
      </c>
      <c r="I315" s="17">
        <v>0.134774</v>
      </c>
      <c r="J315" s="17">
        <v>-0.16372999999999999</v>
      </c>
      <c r="K315" s="17">
        <v>-5.0348999999999998E-2</v>
      </c>
      <c r="L315" s="17">
        <v>3.8951099999999999</v>
      </c>
      <c r="M315" s="17">
        <v>12.914999999999999</v>
      </c>
      <c r="N315" s="17">
        <v>2.2863000000000002</v>
      </c>
      <c r="O315" s="17">
        <v>4.6134300000000001</v>
      </c>
      <c r="P315" s="17">
        <v>2.30078</v>
      </c>
      <c r="Q315" s="17">
        <v>3.23813</v>
      </c>
      <c r="R315" s="17">
        <v>9.3089600000000008</v>
      </c>
      <c r="S315" s="17">
        <v>1.96848</v>
      </c>
      <c r="T315" s="17">
        <v>1.6339600000000001</v>
      </c>
    </row>
    <row r="316" spans="2:20" x14ac:dyDescent="0.2">
      <c r="B316" s="16">
        <v>44036</v>
      </c>
      <c r="C316" s="17"/>
      <c r="D316" s="17">
        <v>3.6532100000000001</v>
      </c>
      <c r="E316" s="17">
        <v>3.6682000000000001</v>
      </c>
      <c r="F316" s="17"/>
      <c r="G316" s="17">
        <v>2.1988099999999999</v>
      </c>
      <c r="H316" s="17">
        <v>0</v>
      </c>
      <c r="I316" s="17">
        <v>0.132573</v>
      </c>
      <c r="J316" s="17">
        <v>-0.16286900000000001</v>
      </c>
      <c r="K316" s="17">
        <v>-0.34901799999999999</v>
      </c>
      <c r="L316" s="17">
        <v>4.7744999999999997</v>
      </c>
      <c r="M316" s="17">
        <v>13.6897</v>
      </c>
      <c r="N316" s="17">
        <v>4.20242</v>
      </c>
      <c r="O316" s="17">
        <v>2.0054599999999998</v>
      </c>
      <c r="P316" s="17">
        <v>1.90103</v>
      </c>
      <c r="Q316" s="17">
        <v>1.8012900000000001</v>
      </c>
      <c r="R316" s="17">
        <v>5.2296399999999998</v>
      </c>
      <c r="S316" s="17">
        <v>0.147484</v>
      </c>
      <c r="T316" s="17">
        <v>0.19327900000000001</v>
      </c>
    </row>
    <row r="317" spans="2:20" x14ac:dyDescent="0.2">
      <c r="B317" s="16">
        <v>44029</v>
      </c>
      <c r="C317" s="17"/>
      <c r="D317" s="17">
        <v>4.2875300000000003</v>
      </c>
      <c r="E317" s="17">
        <v>3.7829299999999999</v>
      </c>
      <c r="F317" s="17"/>
      <c r="G317" s="17">
        <v>2.2422499999999999</v>
      </c>
      <c r="H317" s="17">
        <v>-7.7661999999999995E-2</v>
      </c>
      <c r="I317" s="17">
        <v>7.5705999999999996E-2</v>
      </c>
      <c r="J317" s="17">
        <v>-0.22359799999999999</v>
      </c>
      <c r="K317" s="17">
        <v>-0.39758100000000002</v>
      </c>
      <c r="L317" s="17">
        <v>2.9861300000000002</v>
      </c>
      <c r="M317" s="17">
        <v>10.776</v>
      </c>
      <c r="N317" s="17">
        <v>7.4412200000000004</v>
      </c>
      <c r="O317" s="17">
        <v>2.4649700000000001</v>
      </c>
      <c r="P317" s="17">
        <v>1.6881900000000001</v>
      </c>
      <c r="Q317" s="17">
        <v>1.2620800000000001</v>
      </c>
      <c r="R317" s="17">
        <v>2.78878</v>
      </c>
      <c r="S317" s="17">
        <v>0.89975099999999997</v>
      </c>
      <c r="T317" s="17">
        <v>3.1988099999999999</v>
      </c>
    </row>
    <row r="318" spans="2:20" x14ac:dyDescent="0.2">
      <c r="B318" s="16">
        <v>44022</v>
      </c>
      <c r="C318" s="17"/>
      <c r="D318" s="17">
        <v>4.01816</v>
      </c>
      <c r="E318" s="17">
        <v>3.8973399999999998</v>
      </c>
      <c r="F318" s="17"/>
      <c r="G318" s="17">
        <v>2.14174</v>
      </c>
      <c r="H318" s="17">
        <v>-0.103481</v>
      </c>
      <c r="I318" s="17">
        <v>0</v>
      </c>
      <c r="J318" s="17">
        <v>-0.223829</v>
      </c>
      <c r="K318" s="17">
        <v>-0.24879200000000001</v>
      </c>
      <c r="L318" s="17">
        <v>4.0994599999999997</v>
      </c>
      <c r="M318" s="17">
        <v>7.4238299999999997</v>
      </c>
      <c r="N318" s="17">
        <v>7.6398599999999997</v>
      </c>
      <c r="O318" s="17">
        <v>1.77485</v>
      </c>
      <c r="P318" s="17">
        <v>3.6191</v>
      </c>
      <c r="Q318" s="17">
        <v>1.1155200000000001</v>
      </c>
      <c r="R318" s="17">
        <v>3.2517499999999999</v>
      </c>
      <c r="S318" s="17">
        <v>0.96788600000000002</v>
      </c>
      <c r="T318" s="17">
        <v>2.8749500000000001</v>
      </c>
    </row>
    <row r="319" spans="2:20" x14ac:dyDescent="0.2">
      <c r="B319" s="16">
        <v>44015</v>
      </c>
      <c r="C319" s="17"/>
      <c r="D319" s="17">
        <v>4.0784399999999996</v>
      </c>
      <c r="E319" s="17">
        <v>3.512</v>
      </c>
      <c r="F319" s="17"/>
      <c r="G319" s="17">
        <v>1.7321</v>
      </c>
      <c r="H319" s="17">
        <v>-4.3001999999999999E-2</v>
      </c>
      <c r="I319" s="17">
        <v>-9.6369999999999997E-3</v>
      </c>
      <c r="J319" s="17">
        <v>-0.26460600000000001</v>
      </c>
      <c r="K319" s="17">
        <v>-5.0044999999999999E-2</v>
      </c>
      <c r="L319" s="17">
        <v>1.9741599999999999</v>
      </c>
      <c r="M319" s="17">
        <v>5.0292300000000001</v>
      </c>
      <c r="N319" s="17">
        <v>5.9066700000000001</v>
      </c>
      <c r="O319" s="17">
        <v>2.6241500000000002</v>
      </c>
      <c r="P319" s="17">
        <v>2.2586200000000001</v>
      </c>
      <c r="Q319" s="17">
        <v>1.1699200000000001</v>
      </c>
      <c r="R319" s="17">
        <v>2.9577399999999998</v>
      </c>
      <c r="S319" s="17">
        <v>0.39767200000000003</v>
      </c>
      <c r="T319" s="17">
        <v>2.1124700000000001</v>
      </c>
    </row>
    <row r="320" spans="2:20" x14ac:dyDescent="0.2">
      <c r="B320" s="16">
        <v>44008</v>
      </c>
      <c r="C320" s="17"/>
      <c r="D320" s="17">
        <v>3.9735299999999998</v>
      </c>
      <c r="E320" s="17">
        <v>3.6690200000000002</v>
      </c>
      <c r="F320" s="17"/>
      <c r="G320" s="17">
        <v>1.8664799999999999</v>
      </c>
      <c r="H320" s="17">
        <v>-0.103273</v>
      </c>
      <c r="I320" s="17">
        <v>-3.8811999999999999E-2</v>
      </c>
      <c r="J320" s="17">
        <v>-0.36516700000000002</v>
      </c>
      <c r="K320" s="17">
        <v>0</v>
      </c>
      <c r="L320" s="17">
        <v>4.5950100000000003</v>
      </c>
      <c r="M320" s="17">
        <v>19.7225</v>
      </c>
      <c r="N320" s="17">
        <v>3.9107599999999998</v>
      </c>
      <c r="O320" s="17">
        <v>8.8473199999999999</v>
      </c>
      <c r="P320" s="17">
        <v>7.5582000000000003</v>
      </c>
      <c r="Q320" s="17">
        <v>5.3683899999999998</v>
      </c>
      <c r="R320" s="17">
        <v>5.2331700000000003</v>
      </c>
      <c r="S320" s="17">
        <v>3.11741</v>
      </c>
      <c r="T320" s="17">
        <v>6.5437900000000004</v>
      </c>
    </row>
    <row r="321" spans="2:20" x14ac:dyDescent="0.2">
      <c r="B321" s="16">
        <v>44001</v>
      </c>
      <c r="C321" s="17"/>
      <c r="D321" s="17">
        <v>4.2066499999999998</v>
      </c>
      <c r="E321" s="17">
        <v>3.3984299999999998</v>
      </c>
      <c r="F321" s="17"/>
      <c r="G321" s="17">
        <v>1.84877</v>
      </c>
      <c r="H321" s="17">
        <v>-6.0095000000000003E-2</v>
      </c>
      <c r="I321" s="17">
        <v>-4.8361000000000001E-2</v>
      </c>
      <c r="J321" s="17">
        <v>-0.425456</v>
      </c>
      <c r="K321" s="17">
        <v>-0.44547900000000001</v>
      </c>
      <c r="L321" s="17">
        <v>4.4941700000000004</v>
      </c>
      <c r="M321" s="17">
        <v>18.4129</v>
      </c>
      <c r="N321" s="17">
        <v>3.3915199999999999</v>
      </c>
      <c r="O321" s="17">
        <v>8.7979500000000002</v>
      </c>
      <c r="P321" s="17">
        <v>6.4757999999999996</v>
      </c>
      <c r="Q321" s="17">
        <v>5.50047</v>
      </c>
      <c r="R321" s="17">
        <v>5.0433399999999997</v>
      </c>
      <c r="S321" s="17">
        <v>3.1415999999999999</v>
      </c>
      <c r="T321" s="17">
        <v>6.54155</v>
      </c>
    </row>
    <row r="322" spans="2:20" x14ac:dyDescent="0.2">
      <c r="B322" s="16">
        <v>43994</v>
      </c>
      <c r="C322" s="17"/>
      <c r="D322" s="17">
        <v>4.3630399999999998</v>
      </c>
      <c r="E322" s="17">
        <v>3.3732899999999999</v>
      </c>
      <c r="F322" s="17"/>
      <c r="G322" s="17">
        <v>1.14127</v>
      </c>
      <c r="H322" s="17">
        <v>-0.111927</v>
      </c>
      <c r="I322" s="17">
        <v>9.6887000000000001E-2</v>
      </c>
      <c r="J322" s="17">
        <v>-0.52464200000000005</v>
      </c>
      <c r="K322" s="17">
        <v>-0.64602700000000002</v>
      </c>
      <c r="L322" s="17">
        <v>4.9431799999999999</v>
      </c>
      <c r="M322" s="17">
        <v>18.439800000000002</v>
      </c>
      <c r="N322" s="17">
        <v>3.3534899999999999</v>
      </c>
      <c r="O322" s="17">
        <v>9.9091500000000003</v>
      </c>
      <c r="P322" s="17">
        <v>6.7741499999999997</v>
      </c>
      <c r="Q322" s="17">
        <v>4.9124499999999998</v>
      </c>
      <c r="R322" s="17">
        <v>4.0101000000000004</v>
      </c>
      <c r="S322" s="17">
        <v>4.4043200000000002</v>
      </c>
      <c r="T322" s="17">
        <v>6.6095600000000001</v>
      </c>
    </row>
    <row r="323" spans="2:20" x14ac:dyDescent="0.2">
      <c r="B323" s="16">
        <v>43987</v>
      </c>
      <c r="C323" s="17"/>
      <c r="D323" s="17">
        <v>4.6328300000000002</v>
      </c>
      <c r="E323" s="17">
        <v>3.34456</v>
      </c>
      <c r="F323" s="17"/>
      <c r="G323" s="17">
        <v>0.78698000000000001</v>
      </c>
      <c r="H323" s="17">
        <v>-0.111891</v>
      </c>
      <c r="I323" s="17">
        <v>0.20995900000000001</v>
      </c>
      <c r="J323" s="17">
        <v>-0.46199000000000001</v>
      </c>
      <c r="K323" s="17">
        <v>-9.9362000000000006E-2</v>
      </c>
      <c r="L323" s="17">
        <v>5.8474500000000003</v>
      </c>
      <c r="M323" s="17">
        <v>14.885300000000001</v>
      </c>
      <c r="N323" s="17">
        <v>3.1131500000000001</v>
      </c>
      <c r="O323" s="17">
        <v>12.0581</v>
      </c>
      <c r="P323" s="17">
        <v>7.3806399999999996</v>
      </c>
      <c r="Q323" s="17">
        <v>7.8455399999999997</v>
      </c>
      <c r="R323" s="17">
        <v>2.8166500000000001</v>
      </c>
      <c r="S323" s="17">
        <v>4.9056499999999996</v>
      </c>
      <c r="T323" s="17">
        <v>5.9264000000000001</v>
      </c>
    </row>
    <row r="324" spans="2:20" x14ac:dyDescent="0.2">
      <c r="B324" s="16">
        <v>43980</v>
      </c>
      <c r="C324" s="17"/>
      <c r="D324" s="17">
        <v>5.2559899999999997</v>
      </c>
      <c r="E324" s="17">
        <v>3.5477300000000001</v>
      </c>
      <c r="F324" s="17"/>
      <c r="G324" s="17">
        <v>1.0361</v>
      </c>
      <c r="H324" s="17">
        <v>-0.101892</v>
      </c>
      <c r="I324" s="17">
        <v>0.13211400000000001</v>
      </c>
      <c r="J324" s="17">
        <v>-0.438749</v>
      </c>
      <c r="K324" s="17">
        <v>9.6937999999999996E-2</v>
      </c>
      <c r="L324" s="17">
        <v>1.9188499999999999</v>
      </c>
      <c r="M324" s="17">
        <v>5.6763000000000003</v>
      </c>
      <c r="N324" s="17">
        <v>3.81263</v>
      </c>
      <c r="O324" s="17">
        <v>6.7643500000000003</v>
      </c>
      <c r="P324" s="17">
        <v>2.6160100000000002</v>
      </c>
      <c r="Q324" s="17">
        <v>7.02128</v>
      </c>
      <c r="R324" s="17">
        <v>0.64802700000000002</v>
      </c>
      <c r="S324" s="17">
        <v>2.5335100000000002</v>
      </c>
      <c r="T324" s="17">
        <v>3.5347900000000001</v>
      </c>
    </row>
    <row r="325" spans="2:20" x14ac:dyDescent="0.2">
      <c r="B325" s="16">
        <v>43973</v>
      </c>
      <c r="C325" s="17"/>
      <c r="D325" s="17">
        <v>5.0912899999999999</v>
      </c>
      <c r="E325" s="17">
        <v>3.8992100000000001</v>
      </c>
      <c r="F325" s="17"/>
      <c r="G325" s="17">
        <v>1.1288400000000001</v>
      </c>
      <c r="H325" s="17">
        <v>-0.100992</v>
      </c>
      <c r="I325" s="17">
        <v>0.18829399999999999</v>
      </c>
      <c r="J325" s="17">
        <v>-0.15994900000000001</v>
      </c>
      <c r="K325" s="17">
        <v>0.145616</v>
      </c>
      <c r="L325" s="17">
        <v>4.9490600000000002</v>
      </c>
      <c r="M325" s="17">
        <v>8.44055</v>
      </c>
      <c r="N325" s="17">
        <v>2.58196</v>
      </c>
      <c r="O325" s="17">
        <v>6.69909</v>
      </c>
      <c r="P325" s="17">
        <v>1.9844599999999999</v>
      </c>
      <c r="Q325" s="17">
        <v>5.2684199999999999</v>
      </c>
      <c r="R325" s="17">
        <v>2.7474799999999999</v>
      </c>
      <c r="S325" s="17">
        <v>2.2482799999999998</v>
      </c>
      <c r="T325" s="17">
        <v>3.4115899999999999</v>
      </c>
    </row>
    <row r="326" spans="2:20" x14ac:dyDescent="0.2">
      <c r="B326" s="16">
        <v>43966</v>
      </c>
      <c r="C326" s="17"/>
      <c r="D326" s="17">
        <v>4.8277299999999999</v>
      </c>
      <c r="E326" s="17">
        <v>3.7962199999999999</v>
      </c>
      <c r="F326" s="17"/>
      <c r="G326" s="17">
        <v>1.4281200000000001</v>
      </c>
      <c r="H326" s="17">
        <v>-0.100836</v>
      </c>
      <c r="I326" s="17">
        <v>0.28104099999999999</v>
      </c>
      <c r="J326" s="17">
        <v>-0.260689</v>
      </c>
      <c r="K326" s="17">
        <v>-9.7437999999999997E-2</v>
      </c>
      <c r="L326" s="17">
        <v>5.2421499999999996</v>
      </c>
      <c r="M326" s="17">
        <v>8.9724000000000004</v>
      </c>
      <c r="N326" s="17">
        <v>4.2144899999999996</v>
      </c>
      <c r="O326" s="17">
        <v>8.4512099999999997</v>
      </c>
      <c r="P326" s="17">
        <v>8.2067800000000002</v>
      </c>
      <c r="Q326" s="17">
        <v>6.6446699999999996</v>
      </c>
      <c r="R326" s="17">
        <v>4.5285200000000003</v>
      </c>
      <c r="S326" s="17">
        <v>3.5813999999999999</v>
      </c>
      <c r="T326" s="17">
        <v>3.9381900000000001</v>
      </c>
    </row>
    <row r="327" spans="2:20" x14ac:dyDescent="0.2">
      <c r="B327" s="16">
        <v>43959</v>
      </c>
      <c r="C327" s="17"/>
      <c r="D327" s="17">
        <v>5.0531499999999996</v>
      </c>
      <c r="E327" s="17">
        <v>3.96149</v>
      </c>
      <c r="F327" s="17"/>
      <c r="G327" s="17">
        <v>1.4972399999999999</v>
      </c>
      <c r="H327" s="17">
        <v>-0.12731899999999999</v>
      </c>
      <c r="I327" s="17">
        <v>0.27947</v>
      </c>
      <c r="J327" s="17">
        <v>-0.32103799999999999</v>
      </c>
      <c r="K327" s="17">
        <v>-0.39278200000000002</v>
      </c>
      <c r="L327" s="17">
        <v>4.3494999999999999</v>
      </c>
      <c r="M327" s="17">
        <v>8.8031299999999995</v>
      </c>
      <c r="N327" s="17">
        <v>1.8467100000000001</v>
      </c>
      <c r="O327" s="17">
        <v>8.7308000000000003</v>
      </c>
      <c r="P327" s="17">
        <v>7.7725299999999997</v>
      </c>
      <c r="Q327" s="17">
        <v>3.2428400000000002</v>
      </c>
      <c r="R327" s="17">
        <v>4.5795399999999997</v>
      </c>
      <c r="S327" s="17">
        <v>2.46678</v>
      </c>
      <c r="T327" s="17">
        <v>0.73216700000000001</v>
      </c>
    </row>
    <row r="328" spans="2:20" x14ac:dyDescent="0.2">
      <c r="B328" s="16">
        <v>43952</v>
      </c>
      <c r="C328" s="17"/>
      <c r="D328" s="17">
        <v>5.0335299999999998</v>
      </c>
      <c r="E328" s="17">
        <v>3.9446599999999998</v>
      </c>
      <c r="F328" s="17"/>
      <c r="G328" s="17">
        <v>0.83635700000000002</v>
      </c>
      <c r="H328" s="17">
        <v>-0.118559</v>
      </c>
      <c r="I328" s="17">
        <v>0</v>
      </c>
      <c r="J328" s="17">
        <v>-0.66381999999999997</v>
      </c>
      <c r="K328" s="17">
        <v>-0.49131900000000001</v>
      </c>
      <c r="L328" s="17">
        <v>4.7113300000000002</v>
      </c>
      <c r="M328" s="17">
        <v>17.154399999999999</v>
      </c>
      <c r="N328" s="17">
        <v>4.4915500000000002</v>
      </c>
      <c r="O328" s="17">
        <v>11.339600000000001</v>
      </c>
      <c r="P328" s="17">
        <v>9.2566799999999994</v>
      </c>
      <c r="Q328" s="17">
        <v>7.7992699999999999</v>
      </c>
      <c r="R328" s="17">
        <v>3.6743299999999999</v>
      </c>
      <c r="S328" s="17">
        <v>2.67842</v>
      </c>
      <c r="T328" s="17">
        <v>4.4638200000000001</v>
      </c>
    </row>
    <row r="329" spans="2:20" x14ac:dyDescent="0.2">
      <c r="B329" s="16">
        <v>43945</v>
      </c>
      <c r="C329" s="17"/>
      <c r="D329" s="17">
        <v>4.7361700000000004</v>
      </c>
      <c r="E329" s="17">
        <v>3.9545499999999998</v>
      </c>
      <c r="F329" s="17"/>
      <c r="G329" s="17">
        <v>1.36676</v>
      </c>
      <c r="H329" s="17">
        <v>-5.0538E-2</v>
      </c>
      <c r="I329" s="17">
        <v>0.111013</v>
      </c>
      <c r="J329" s="17">
        <v>-1.0926800000000001</v>
      </c>
      <c r="K329" s="17">
        <v>-0.87068100000000004</v>
      </c>
      <c r="L329" s="17">
        <v>4.2381099999999998</v>
      </c>
      <c r="M329" s="17">
        <v>24.639099999999999</v>
      </c>
      <c r="N329" s="17">
        <v>5.95397</v>
      </c>
      <c r="O329" s="17">
        <v>12.262</v>
      </c>
      <c r="P329" s="17">
        <v>7.9986899999999999</v>
      </c>
      <c r="Q329" s="17">
        <v>8.4985099999999996</v>
      </c>
      <c r="R329" s="17">
        <v>7.5320400000000003</v>
      </c>
      <c r="S329" s="17">
        <v>2.3681000000000001</v>
      </c>
      <c r="T329" s="17">
        <v>4.63056</v>
      </c>
    </row>
    <row r="330" spans="2:20" x14ac:dyDescent="0.2">
      <c r="B330" s="16">
        <v>43938</v>
      </c>
      <c r="C330" s="17"/>
      <c r="D330" s="17">
        <v>4.4836200000000002</v>
      </c>
      <c r="E330" s="17">
        <v>4.2034599999999998</v>
      </c>
      <c r="F330" s="17"/>
      <c r="G330" s="17">
        <v>2.3829699999999998</v>
      </c>
      <c r="H330" s="17">
        <v>-0.122311</v>
      </c>
      <c r="I330" s="17">
        <v>0.20279800000000001</v>
      </c>
      <c r="J330" s="17">
        <v>-1.07277</v>
      </c>
      <c r="K330" s="17">
        <v>-1.3219700000000001</v>
      </c>
      <c r="L330" s="17">
        <v>4.1385100000000001</v>
      </c>
      <c r="M330" s="17">
        <v>26.953499999999998</v>
      </c>
      <c r="N330" s="17">
        <v>5.6057800000000002</v>
      </c>
      <c r="O330" s="17">
        <v>13.8977</v>
      </c>
      <c r="P330" s="17">
        <v>10.139799999999999</v>
      </c>
      <c r="Q330" s="17">
        <v>9.6085600000000007</v>
      </c>
      <c r="R330" s="17">
        <v>7.6438600000000001</v>
      </c>
      <c r="S330" s="17">
        <v>2.3802099999999999</v>
      </c>
      <c r="T330" s="17">
        <v>4.6756200000000003</v>
      </c>
    </row>
    <row r="331" spans="2:20" x14ac:dyDescent="0.2">
      <c r="B331" s="16">
        <v>43931</v>
      </c>
      <c r="C331" s="17"/>
      <c r="D331" s="17">
        <v>7.0563500000000001</v>
      </c>
      <c r="E331" s="17">
        <v>13.4308</v>
      </c>
      <c r="F331" s="17"/>
      <c r="G331" s="17">
        <v>4.3385999999999996</v>
      </c>
      <c r="H331" s="17">
        <v>-0.29878300000000002</v>
      </c>
      <c r="I331" s="17">
        <v>1.2771600000000001</v>
      </c>
      <c r="J331" s="17">
        <v>-9.4700500000000005</v>
      </c>
      <c r="K331" s="17">
        <v>-0.80571700000000002</v>
      </c>
      <c r="L331" s="17">
        <v>7.31107</v>
      </c>
      <c r="M331" s="17">
        <v>43.343499999999999</v>
      </c>
      <c r="N331" s="17">
        <v>7.7809400000000002</v>
      </c>
      <c r="O331" s="17">
        <v>19.663399999999999</v>
      </c>
      <c r="P331" s="17">
        <v>14.1256</v>
      </c>
      <c r="Q331" s="17">
        <v>14.607799999999999</v>
      </c>
      <c r="R331" s="17">
        <v>11.1464</v>
      </c>
      <c r="S331" s="17">
        <v>3.1756099999999998</v>
      </c>
      <c r="T331" s="17">
        <v>3.1049099999999998</v>
      </c>
    </row>
    <row r="332" spans="2:20" x14ac:dyDescent="0.2">
      <c r="B332" s="16">
        <v>43924</v>
      </c>
      <c r="C332" s="17"/>
      <c r="D332" s="17">
        <v>3.71475</v>
      </c>
      <c r="E332" s="17">
        <v>4.7888900000000003</v>
      </c>
      <c r="F332" s="17"/>
      <c r="G332" s="17">
        <v>3.2783899999999999</v>
      </c>
      <c r="H332" s="17">
        <v>-0.23316500000000001</v>
      </c>
      <c r="I332" s="17">
        <v>0</v>
      </c>
      <c r="J332" s="17">
        <v>-2.4679600000000002</v>
      </c>
      <c r="K332" s="17">
        <v>-0.92226799999999998</v>
      </c>
      <c r="L332" s="17">
        <v>6.5871199999999996</v>
      </c>
      <c r="M332" s="17">
        <v>24.974</v>
      </c>
      <c r="N332" s="17">
        <v>7.3384999999999998</v>
      </c>
      <c r="O332" s="17">
        <v>17.171199999999999</v>
      </c>
      <c r="P332" s="17">
        <v>14.452500000000001</v>
      </c>
      <c r="Q332" s="17">
        <v>14.4034</v>
      </c>
      <c r="R332" s="17">
        <v>8.3436199999999996</v>
      </c>
      <c r="S332" s="17">
        <v>3.34903</v>
      </c>
      <c r="T332" s="17">
        <v>4.8839899999999998</v>
      </c>
    </row>
    <row r="333" spans="2:20" x14ac:dyDescent="0.2">
      <c r="B333" s="16">
        <v>43917</v>
      </c>
      <c r="C333" s="17"/>
      <c r="D333" s="17">
        <v>2.74776</v>
      </c>
      <c r="E333" s="17">
        <v>9.7059800000000003</v>
      </c>
      <c r="F333" s="17"/>
      <c r="G333" s="17">
        <v>3.52563</v>
      </c>
      <c r="H333" s="17">
        <v>-0.65390800000000004</v>
      </c>
      <c r="I333" s="17">
        <v>-0.13791800000000001</v>
      </c>
      <c r="J333" s="17">
        <v>-1.69404</v>
      </c>
      <c r="K333" s="17">
        <v>-1.2810900000000001</v>
      </c>
      <c r="L333" s="17">
        <v>7.3203399999999998</v>
      </c>
      <c r="M333" s="17">
        <v>29.6449</v>
      </c>
      <c r="N333" s="17">
        <v>8.2305799999999998</v>
      </c>
      <c r="O333" s="17">
        <v>20.894600000000001</v>
      </c>
      <c r="P333" s="17">
        <v>17.421299999999999</v>
      </c>
      <c r="Q333" s="17">
        <v>17.427099999999999</v>
      </c>
      <c r="R333" s="17">
        <v>10.135199999999999</v>
      </c>
      <c r="S333" s="17">
        <v>4.0354400000000004</v>
      </c>
      <c r="T333" s="17">
        <v>4.6971499999999997</v>
      </c>
    </row>
    <row r="334" spans="2:20" x14ac:dyDescent="0.2">
      <c r="B334" s="16">
        <v>43910</v>
      </c>
      <c r="C334" s="17"/>
      <c r="D334" s="17">
        <v>3.5218500000000001</v>
      </c>
      <c r="E334" s="17">
        <v>5.8779599999999999</v>
      </c>
      <c r="F334" s="17"/>
      <c r="G334" s="17">
        <v>4.1368400000000003</v>
      </c>
      <c r="H334" s="17">
        <v>-0.33027099999999998</v>
      </c>
      <c r="I334" s="17">
        <v>-9.2169000000000001E-2</v>
      </c>
      <c r="J334" s="17">
        <v>-2.5493800000000002</v>
      </c>
      <c r="K334" s="17">
        <v>-1.8122799999999999</v>
      </c>
      <c r="L334" s="17">
        <v>9.1541800000000002</v>
      </c>
      <c r="M334" s="17">
        <v>35.6252</v>
      </c>
      <c r="N334" s="17">
        <v>8.3988300000000002</v>
      </c>
      <c r="O334" s="17">
        <v>17.750599999999999</v>
      </c>
      <c r="P334" s="17">
        <v>15.376099999999999</v>
      </c>
      <c r="Q334" s="17">
        <v>16.197600000000001</v>
      </c>
      <c r="R334" s="17">
        <v>9.5225299999999997</v>
      </c>
      <c r="S334" s="17">
        <v>6.78979</v>
      </c>
      <c r="T334" s="17">
        <v>7.9764400000000002</v>
      </c>
    </row>
    <row r="335" spans="2:20" x14ac:dyDescent="0.2">
      <c r="B335" s="16">
        <v>43903</v>
      </c>
      <c r="C335" s="17"/>
      <c r="D335" s="17">
        <v>4.7729699999999999</v>
      </c>
      <c r="E335" s="17">
        <v>4.8959900000000003</v>
      </c>
      <c r="F335" s="17"/>
      <c r="G335" s="17">
        <v>3.0992999999999999</v>
      </c>
      <c r="H335" s="17">
        <v>-0.423205</v>
      </c>
      <c r="I335" s="17">
        <v>-0.56470399999999998</v>
      </c>
      <c r="J335" s="17">
        <v>-1.8921300000000001</v>
      </c>
      <c r="K335" s="17">
        <v>-3.8662700000000001</v>
      </c>
      <c r="L335" s="17">
        <v>8.6805500000000002</v>
      </c>
      <c r="M335" s="17">
        <v>16.638300000000001</v>
      </c>
      <c r="N335" s="17">
        <v>7.4929899999999998</v>
      </c>
      <c r="O335" s="17">
        <v>12.7858</v>
      </c>
      <c r="P335" s="17">
        <v>12.8725</v>
      </c>
      <c r="Q335" s="17">
        <v>15.1815</v>
      </c>
      <c r="R335" s="17">
        <v>6.89499</v>
      </c>
      <c r="S335" s="17">
        <v>6.8285999999999998</v>
      </c>
      <c r="T335" s="17">
        <v>8.1551200000000001</v>
      </c>
    </row>
    <row r="336" spans="2:20" x14ac:dyDescent="0.2">
      <c r="B336" s="16">
        <v>43896</v>
      </c>
      <c r="C336" s="17"/>
      <c r="D336" s="17">
        <v>3.90517</v>
      </c>
      <c r="E336" s="17">
        <v>5.1614300000000002</v>
      </c>
      <c r="F336" s="17"/>
      <c r="G336" s="17">
        <v>2.6379999999999999</v>
      </c>
      <c r="H336" s="17">
        <v>-7.3952000000000004E-2</v>
      </c>
      <c r="I336" s="17">
        <v>-0.28606599999999999</v>
      </c>
      <c r="J336" s="17">
        <v>-0.97641999999999995</v>
      </c>
      <c r="K336" s="17">
        <v>-0.100604</v>
      </c>
      <c r="L336" s="17">
        <v>5.6511300000000002</v>
      </c>
      <c r="M336" s="17">
        <v>17.360600000000002</v>
      </c>
      <c r="N336" s="17">
        <v>5.5230699999999997</v>
      </c>
      <c r="O336" s="17">
        <v>13.625</v>
      </c>
      <c r="P336" s="17">
        <v>8.6724999999999994</v>
      </c>
      <c r="Q336" s="17">
        <v>6.0476200000000002</v>
      </c>
      <c r="R336" s="17">
        <v>5.5138199999999999</v>
      </c>
      <c r="S336" s="17">
        <v>8.7293000000000003</v>
      </c>
      <c r="T336" s="17">
        <v>7.3509200000000003</v>
      </c>
    </row>
    <row r="337" spans="2:20" x14ac:dyDescent="0.2">
      <c r="B337" s="16">
        <v>43889</v>
      </c>
      <c r="C337" s="17"/>
      <c r="D337" s="17">
        <v>3.4835799999999999</v>
      </c>
      <c r="E337" s="17">
        <v>3.8921899999999998</v>
      </c>
      <c r="F337" s="17"/>
      <c r="G337" s="17">
        <v>2.4157500000000001</v>
      </c>
      <c r="H337" s="17">
        <v>-0.249553</v>
      </c>
      <c r="I337" s="17">
        <v>-0.70126900000000003</v>
      </c>
      <c r="J337" s="17">
        <v>-1.47607</v>
      </c>
      <c r="K337" s="17">
        <v>-0.49291299999999999</v>
      </c>
      <c r="L337" s="17">
        <v>3.8712800000000001</v>
      </c>
      <c r="M337" s="17">
        <v>15.421099999999999</v>
      </c>
      <c r="N337" s="17">
        <v>3.4856799999999999</v>
      </c>
      <c r="O337" s="17">
        <v>9.54636</v>
      </c>
      <c r="P337" s="17">
        <v>4.4788100000000002</v>
      </c>
      <c r="Q337" s="17">
        <v>6.3892600000000002</v>
      </c>
      <c r="R337" s="17">
        <v>4.8755699999999997</v>
      </c>
      <c r="S337" s="17">
        <v>6.75929</v>
      </c>
      <c r="T337" s="17">
        <v>4.6888399999999999</v>
      </c>
    </row>
    <row r="338" spans="2:20" x14ac:dyDescent="0.2">
      <c r="B338" s="16">
        <v>43882</v>
      </c>
      <c r="C338" s="17"/>
      <c r="D338" s="17">
        <v>2.9598599999999999</v>
      </c>
      <c r="E338" s="17">
        <v>3.4234800000000001</v>
      </c>
      <c r="F338" s="17"/>
      <c r="G338" s="17">
        <v>1.92466</v>
      </c>
      <c r="H338" s="17">
        <v>-0.19716900000000001</v>
      </c>
      <c r="I338" s="17">
        <v>-0.69933599999999996</v>
      </c>
      <c r="J338" s="17">
        <v>-1.2572099999999999</v>
      </c>
      <c r="K338" s="17">
        <v>-0.495089</v>
      </c>
      <c r="L338" s="17">
        <v>3.75475</v>
      </c>
      <c r="M338" s="17">
        <v>5.8024100000000001</v>
      </c>
      <c r="N338" s="17">
        <v>1.7700899999999999</v>
      </c>
      <c r="O338" s="17">
        <v>12.1965</v>
      </c>
      <c r="P338" s="17">
        <v>4.4242800000000004</v>
      </c>
      <c r="Q338" s="17">
        <v>5.2739500000000001</v>
      </c>
      <c r="R338" s="17">
        <v>7.9010100000000003</v>
      </c>
      <c r="S338" s="17">
        <v>7.2092000000000001</v>
      </c>
      <c r="T338" s="17">
        <v>4.6451900000000004</v>
      </c>
    </row>
    <row r="339" spans="2:20" x14ac:dyDescent="0.2">
      <c r="B339" s="16">
        <v>43875</v>
      </c>
      <c r="C339" s="17"/>
      <c r="D339" s="17">
        <v>3.0472299999999999</v>
      </c>
      <c r="E339" s="17">
        <v>3.1556700000000002</v>
      </c>
      <c r="F339" s="17"/>
      <c r="G339" s="17">
        <v>1.48119</v>
      </c>
      <c r="H339" s="17">
        <v>-0.14638499999999999</v>
      </c>
      <c r="I339" s="17">
        <v>-0.72931699999999999</v>
      </c>
      <c r="J339" s="17">
        <v>-1.27237</v>
      </c>
      <c r="K339" s="17">
        <v>-0.60697800000000002</v>
      </c>
      <c r="L339" s="17">
        <v>4.3495200000000001</v>
      </c>
      <c r="M339" s="17">
        <v>6.12805</v>
      </c>
      <c r="N339" s="17">
        <v>1.53369</v>
      </c>
      <c r="O339" s="17">
        <v>10.5406</v>
      </c>
      <c r="P339" s="17">
        <v>3.9502100000000002</v>
      </c>
      <c r="Q339" s="17">
        <v>5.5199199999999999</v>
      </c>
      <c r="R339" s="17">
        <v>7.7278099999999998</v>
      </c>
      <c r="S339" s="17">
        <v>5.6236100000000002</v>
      </c>
      <c r="T339" s="17">
        <v>3.45906</v>
      </c>
    </row>
    <row r="340" spans="2:20" x14ac:dyDescent="0.2">
      <c r="B340" s="16">
        <v>43868</v>
      </c>
      <c r="C340" s="17"/>
      <c r="D340" s="17">
        <v>3.0246900000000001</v>
      </c>
      <c r="E340" s="17">
        <v>3.2406600000000001</v>
      </c>
      <c r="F340" s="17"/>
      <c r="G340" s="17">
        <v>1.7878799999999999</v>
      </c>
      <c r="H340" s="17">
        <v>-6.9059999999999996E-2</v>
      </c>
      <c r="I340" s="17">
        <v>-0.72606499999999996</v>
      </c>
      <c r="J340" s="17">
        <v>-1.1896199999999999</v>
      </c>
      <c r="K340" s="17">
        <v>-0.60516700000000001</v>
      </c>
      <c r="L340" s="17">
        <v>5.9467400000000001</v>
      </c>
      <c r="M340" s="17">
        <v>6.6882700000000002</v>
      </c>
      <c r="N340" s="17">
        <v>1.5214799999999999</v>
      </c>
      <c r="O340" s="17">
        <v>8.7361900000000006</v>
      </c>
      <c r="P340" s="17">
        <v>5.0560400000000003</v>
      </c>
      <c r="Q340" s="17">
        <v>6.0408900000000001</v>
      </c>
      <c r="R340" s="17">
        <v>5.9001900000000003</v>
      </c>
      <c r="S340" s="17">
        <v>5.3183600000000002</v>
      </c>
      <c r="T340" s="17">
        <v>3.7926600000000001</v>
      </c>
    </row>
    <row r="341" spans="2:20" x14ac:dyDescent="0.2">
      <c r="B341" s="16">
        <v>43861</v>
      </c>
      <c r="C341" s="17"/>
      <c r="D341" s="17">
        <v>3.0743399999999999</v>
      </c>
      <c r="E341" s="17">
        <v>3.5892400000000002</v>
      </c>
      <c r="F341" s="17"/>
      <c r="G341" s="17">
        <v>1.2464900000000001</v>
      </c>
      <c r="H341" s="17">
        <v>-5.2749999999999998E-2</v>
      </c>
      <c r="I341" s="17">
        <v>-0.69077699999999997</v>
      </c>
      <c r="J341" s="17">
        <v>-1.14591</v>
      </c>
      <c r="K341" s="17">
        <v>-0.602433</v>
      </c>
      <c r="L341" s="17">
        <v>7.07254</v>
      </c>
      <c r="M341" s="17">
        <v>8.0799199999999995</v>
      </c>
      <c r="N341" s="17">
        <v>5.4453100000000001</v>
      </c>
      <c r="O341" s="17">
        <v>9.3204700000000003</v>
      </c>
      <c r="P341" s="17">
        <v>5.1901200000000003</v>
      </c>
      <c r="Q341" s="17">
        <v>3.56826</v>
      </c>
      <c r="R341" s="17">
        <v>6.1739600000000001</v>
      </c>
      <c r="S341" s="17">
        <v>4.0848800000000001</v>
      </c>
      <c r="T341" s="17">
        <v>5.9725099999999998</v>
      </c>
    </row>
    <row r="342" spans="2:20" x14ac:dyDescent="0.2">
      <c r="B342" s="16">
        <v>43854</v>
      </c>
      <c r="C342" s="17"/>
      <c r="D342" s="17">
        <v>3.3435999999999999</v>
      </c>
      <c r="E342" s="17">
        <v>3.7210399999999999</v>
      </c>
      <c r="F342" s="17"/>
      <c r="G342" s="17">
        <v>0.99602900000000005</v>
      </c>
      <c r="H342" s="17">
        <v>-0.23064499999999999</v>
      </c>
      <c r="I342" s="17">
        <v>-0.76258999999999999</v>
      </c>
      <c r="J342" s="17">
        <v>-1.2734000000000001</v>
      </c>
      <c r="K342" s="17">
        <v>-0.97105200000000003</v>
      </c>
      <c r="L342" s="17">
        <v>5.85379</v>
      </c>
      <c r="M342" s="17">
        <v>3.1080399999999999</v>
      </c>
      <c r="N342" s="17">
        <v>5.4082100000000004</v>
      </c>
      <c r="O342" s="17">
        <v>3.9676800000000001</v>
      </c>
      <c r="P342" s="17">
        <v>2.8009499999999998</v>
      </c>
      <c r="Q342" s="17">
        <v>1.62286</v>
      </c>
      <c r="R342" s="17">
        <v>1.8295699999999999</v>
      </c>
      <c r="S342" s="17">
        <v>1.89778</v>
      </c>
      <c r="T342" s="17">
        <v>6.0747400000000003</v>
      </c>
    </row>
    <row r="343" spans="2:20" x14ac:dyDescent="0.2">
      <c r="B343" s="16">
        <v>43847</v>
      </c>
      <c r="C343" s="17"/>
      <c r="D343" s="17">
        <v>3.3954399999999998</v>
      </c>
      <c r="E343" s="17">
        <v>4.0837500000000002</v>
      </c>
      <c r="F343" s="17"/>
      <c r="G343" s="17">
        <v>1.11381</v>
      </c>
      <c r="H343" s="17">
        <v>-0.19136900000000001</v>
      </c>
      <c r="I343" s="17">
        <v>-0.70827499999999999</v>
      </c>
      <c r="J343" s="17">
        <v>-1.41428</v>
      </c>
      <c r="K343" s="17">
        <v>-0.97880599999999995</v>
      </c>
      <c r="L343" s="17">
        <v>2.12439</v>
      </c>
      <c r="M343" s="17">
        <v>3.7441300000000002</v>
      </c>
      <c r="N343" s="17">
        <v>5.7794400000000001</v>
      </c>
      <c r="O343" s="17">
        <v>3.1121599999999998</v>
      </c>
      <c r="P343" s="17">
        <v>1.2527299999999999</v>
      </c>
      <c r="Q343" s="17">
        <v>0.76747200000000004</v>
      </c>
      <c r="R343" s="17">
        <v>1.9750099999999999</v>
      </c>
      <c r="S343" s="17">
        <v>0.61475900000000006</v>
      </c>
      <c r="T343" s="17">
        <v>6.0055899999999998</v>
      </c>
    </row>
    <row r="344" spans="2:20" x14ac:dyDescent="0.2">
      <c r="B344" s="16">
        <v>43840</v>
      </c>
      <c r="C344" s="17"/>
      <c r="D344" s="17">
        <v>3.2294</v>
      </c>
      <c r="E344" s="17">
        <v>3.7417799999999999</v>
      </c>
      <c r="F344" s="17"/>
      <c r="G344" s="17">
        <v>1.6707700000000001</v>
      </c>
      <c r="H344" s="17">
        <v>-0.24893699999999999</v>
      </c>
      <c r="I344" s="17">
        <v>-0.71206899999999995</v>
      </c>
      <c r="J344" s="17">
        <v>-1.3713299999999999</v>
      </c>
      <c r="K344" s="17">
        <v>-1.0284899999999999</v>
      </c>
      <c r="L344" s="17">
        <v>1.98062</v>
      </c>
      <c r="M344" s="17">
        <v>3.77529</v>
      </c>
      <c r="N344" s="17">
        <v>5.9867600000000003</v>
      </c>
      <c r="O344" s="17">
        <v>6.2441599999999999</v>
      </c>
      <c r="P344" s="17">
        <v>2.5582500000000001</v>
      </c>
      <c r="Q344" s="17">
        <v>0.827013</v>
      </c>
      <c r="R344" s="17">
        <v>1.08731</v>
      </c>
      <c r="S344" s="17">
        <v>0.89198200000000005</v>
      </c>
      <c r="T344" s="17">
        <v>5.1875999999999998</v>
      </c>
    </row>
    <row r="345" spans="2:20" x14ac:dyDescent="0.2">
      <c r="B345" s="16">
        <v>43833</v>
      </c>
      <c r="C345" s="17"/>
      <c r="D345" s="17">
        <v>3.1911700000000001</v>
      </c>
      <c r="E345" s="17">
        <v>3.6966399999999999</v>
      </c>
      <c r="F345" s="17"/>
      <c r="G345" s="17">
        <v>1.2995099999999999</v>
      </c>
      <c r="H345" s="17">
        <v>-0.29302600000000001</v>
      </c>
      <c r="I345" s="17">
        <v>-1.0889599999999999</v>
      </c>
      <c r="J345" s="17">
        <v>-1.62523</v>
      </c>
      <c r="K345" s="17">
        <v>-0.81956300000000004</v>
      </c>
      <c r="L345" s="17">
        <v>1.0383500000000001</v>
      </c>
      <c r="M345" s="17">
        <v>1.3667</v>
      </c>
      <c r="N345" s="17">
        <v>3.83934</v>
      </c>
      <c r="O345" s="17">
        <v>6.5274599999999996</v>
      </c>
      <c r="P345" s="17">
        <v>2.2957800000000002</v>
      </c>
      <c r="Q345" s="17">
        <v>1.30735</v>
      </c>
      <c r="R345" s="17">
        <v>1.7710900000000001</v>
      </c>
      <c r="S345" s="17">
        <v>1.92083</v>
      </c>
      <c r="T345" s="17">
        <v>2.5094599999999998</v>
      </c>
    </row>
    <row r="346" spans="2:20" x14ac:dyDescent="0.2">
      <c r="B346" s="16">
        <v>43826</v>
      </c>
      <c r="C346" s="17"/>
      <c r="D346" s="17">
        <v>3.4069099999999999</v>
      </c>
      <c r="E346" s="17"/>
      <c r="F346" s="17"/>
      <c r="G346" s="17">
        <v>1.13131</v>
      </c>
      <c r="H346" s="17">
        <v>-0.35439999999999999</v>
      </c>
      <c r="I346" s="17">
        <v>-0.83255800000000002</v>
      </c>
      <c r="J346" s="17"/>
      <c r="K346" s="17">
        <v>-1.6405700000000001</v>
      </c>
      <c r="L346" s="17">
        <v>0.92697700000000005</v>
      </c>
      <c r="M346" s="17">
        <v>1.9948300000000001</v>
      </c>
      <c r="N346" s="17">
        <v>4.6418400000000002</v>
      </c>
      <c r="O346" s="17">
        <v>7.1419100000000002</v>
      </c>
      <c r="P346" s="17">
        <v>1.96712</v>
      </c>
      <c r="Q346" s="17">
        <v>1.52311</v>
      </c>
      <c r="R346" s="17">
        <v>2.7097199999999999</v>
      </c>
      <c r="S346" s="17">
        <v>1.90998</v>
      </c>
      <c r="T346" s="17">
        <v>1.7121500000000001</v>
      </c>
    </row>
    <row r="347" spans="2:20" x14ac:dyDescent="0.2">
      <c r="B347" s="16">
        <v>43819</v>
      </c>
      <c r="C347" s="17"/>
      <c r="D347" s="17">
        <v>3.4443700000000002</v>
      </c>
      <c r="E347" s="17"/>
      <c r="F347" s="17"/>
      <c r="G347" s="17">
        <v>1.5096099999999999</v>
      </c>
      <c r="H347" s="17">
        <v>-0.28746500000000003</v>
      </c>
      <c r="I347" s="17">
        <v>-0.79227099999999995</v>
      </c>
      <c r="J347" s="17"/>
      <c r="K347" s="17">
        <v>-1.4379</v>
      </c>
      <c r="L347" s="17">
        <v>0.956098</v>
      </c>
      <c r="M347" s="17">
        <v>2.1032299999999999</v>
      </c>
      <c r="N347" s="17">
        <v>3.5950000000000002</v>
      </c>
      <c r="O347" s="17">
        <v>7.2558699999999998</v>
      </c>
      <c r="P347" s="17">
        <v>2.4639799999999998</v>
      </c>
      <c r="Q347" s="17">
        <v>2.4071600000000002</v>
      </c>
      <c r="R347" s="17">
        <v>2.7714799999999999</v>
      </c>
      <c r="S347" s="17">
        <v>1.99248</v>
      </c>
      <c r="T347" s="17">
        <v>1.37276</v>
      </c>
    </row>
    <row r="348" spans="2:20" x14ac:dyDescent="0.2">
      <c r="B348" s="16">
        <v>43812</v>
      </c>
      <c r="C348" s="17"/>
      <c r="D348" s="17">
        <v>3.5089000000000001</v>
      </c>
      <c r="E348" s="17"/>
      <c r="F348" s="17"/>
      <c r="G348" s="17">
        <v>1.4431099999999999</v>
      </c>
      <c r="H348" s="17">
        <v>-0.33164700000000003</v>
      </c>
      <c r="I348" s="17">
        <v>-0.90986400000000001</v>
      </c>
      <c r="J348" s="17"/>
      <c r="K348" s="17">
        <v>-1.06962</v>
      </c>
      <c r="L348" s="17">
        <v>2.9620799999999998</v>
      </c>
      <c r="M348" s="17">
        <v>2.7897699999999999</v>
      </c>
      <c r="N348" s="17">
        <v>2.78911</v>
      </c>
      <c r="O348" s="17">
        <v>6.9030199999999997</v>
      </c>
      <c r="P348" s="17">
        <v>3.3444199999999999</v>
      </c>
      <c r="Q348" s="17">
        <v>2.9695800000000001</v>
      </c>
      <c r="R348" s="17">
        <v>2.8313199999999998</v>
      </c>
      <c r="S348" s="17">
        <v>2.6777600000000001</v>
      </c>
      <c r="T348" s="17">
        <v>2.8801800000000002</v>
      </c>
    </row>
    <row r="349" spans="2:20" x14ac:dyDescent="0.2">
      <c r="B349" s="16">
        <v>43805</v>
      </c>
      <c r="C349" s="17"/>
      <c r="D349" s="17">
        <v>3.56175</v>
      </c>
      <c r="E349" s="17"/>
      <c r="F349" s="17"/>
      <c r="G349" s="17">
        <v>1.59551</v>
      </c>
      <c r="H349" s="17">
        <v>-0.32151299999999999</v>
      </c>
      <c r="I349" s="17">
        <v>-0.86696099999999998</v>
      </c>
      <c r="J349" s="17"/>
      <c r="K349" s="17">
        <v>-0.85399800000000003</v>
      </c>
      <c r="L349" s="17">
        <v>2.5903800000000001</v>
      </c>
      <c r="M349" s="17">
        <v>3.0502099999999999</v>
      </c>
      <c r="N349" s="17">
        <v>3.2732000000000001</v>
      </c>
      <c r="O349" s="17">
        <v>3.7089300000000001</v>
      </c>
      <c r="P349" s="17">
        <v>2.8236599999999998</v>
      </c>
      <c r="Q349" s="17">
        <v>2.3933300000000002</v>
      </c>
      <c r="R349" s="17">
        <v>2.5976499999999998</v>
      </c>
      <c r="S349" s="17">
        <v>1.9081399999999999</v>
      </c>
      <c r="T349" s="17">
        <v>2.4085000000000001</v>
      </c>
    </row>
    <row r="350" spans="2:20" x14ac:dyDescent="0.2">
      <c r="B350" s="16">
        <v>43798</v>
      </c>
      <c r="C350" s="17"/>
      <c r="D350" s="17">
        <v>3.5883600000000002</v>
      </c>
      <c r="E350" s="17"/>
      <c r="F350" s="17"/>
      <c r="G350" s="17">
        <v>0.88916899999999999</v>
      </c>
      <c r="H350" s="17">
        <v>-0.33727099999999999</v>
      </c>
      <c r="I350" s="17">
        <v>-0.82092100000000001</v>
      </c>
      <c r="J350" s="17"/>
      <c r="K350" s="17">
        <v>-1.0112399999999999</v>
      </c>
      <c r="L350" s="17">
        <v>3.8306399999999998</v>
      </c>
      <c r="M350" s="17">
        <v>1.26692</v>
      </c>
      <c r="N350" s="17">
        <v>3.39846</v>
      </c>
      <c r="O350" s="17">
        <v>5.54434</v>
      </c>
      <c r="P350" s="17">
        <v>3.8126699999999998</v>
      </c>
      <c r="Q350" s="17">
        <v>0.78575300000000003</v>
      </c>
      <c r="R350" s="17">
        <v>3.4274399999999998</v>
      </c>
      <c r="S350" s="17">
        <v>2.0729299999999999</v>
      </c>
      <c r="T350" s="17">
        <v>2.1660699999999999</v>
      </c>
    </row>
    <row r="351" spans="2:20" x14ac:dyDescent="0.2">
      <c r="B351" s="16">
        <v>43791</v>
      </c>
      <c r="C351" s="17"/>
      <c r="D351" s="17">
        <v>3.6155400000000002</v>
      </c>
      <c r="E351" s="17"/>
      <c r="F351" s="17"/>
      <c r="G351" s="17">
        <v>1.16357</v>
      </c>
      <c r="H351" s="17">
        <v>-0.29419400000000001</v>
      </c>
      <c r="I351" s="17">
        <v>-0.49584600000000001</v>
      </c>
      <c r="J351" s="17"/>
      <c r="K351" s="17">
        <v>-0.71017600000000003</v>
      </c>
      <c r="L351" s="17">
        <v>3.9784700000000002</v>
      </c>
      <c r="M351" s="17">
        <v>1.89602</v>
      </c>
      <c r="N351" s="17">
        <v>4.21373</v>
      </c>
      <c r="O351" s="17">
        <v>6.9533899999999997</v>
      </c>
      <c r="P351" s="17">
        <v>4.2916999999999996</v>
      </c>
      <c r="Q351" s="17">
        <v>2.3557000000000001</v>
      </c>
      <c r="R351" s="17">
        <v>3.4161199999999998</v>
      </c>
      <c r="S351" s="17">
        <v>2.8436300000000001</v>
      </c>
      <c r="T351" s="17">
        <v>6.79115</v>
      </c>
    </row>
    <row r="352" spans="2:20" x14ac:dyDescent="0.2">
      <c r="B352" s="16">
        <v>43784</v>
      </c>
      <c r="C352" s="17"/>
      <c r="D352" s="17">
        <v>3.8611900000000001</v>
      </c>
      <c r="E352" s="17"/>
      <c r="F352" s="17"/>
      <c r="G352" s="17">
        <v>1.37083</v>
      </c>
      <c r="H352" s="17">
        <v>-0.330345</v>
      </c>
      <c r="I352" s="17">
        <v>-0.51490999999999998</v>
      </c>
      <c r="J352" s="17"/>
      <c r="K352" s="17">
        <v>-0.66650799999999999</v>
      </c>
      <c r="L352" s="17">
        <v>2.25928</v>
      </c>
      <c r="M352" s="17">
        <v>2.9249200000000002</v>
      </c>
      <c r="N352" s="17">
        <v>4.8245500000000003</v>
      </c>
      <c r="O352" s="17">
        <v>3.8413300000000001</v>
      </c>
      <c r="P352" s="17">
        <v>3.5713699999999999</v>
      </c>
      <c r="Q352" s="17">
        <v>2.02746</v>
      </c>
      <c r="R352" s="17">
        <v>3.8540800000000002</v>
      </c>
      <c r="S352" s="17">
        <v>2.7822</v>
      </c>
      <c r="T352" s="17">
        <v>5.9850300000000001</v>
      </c>
    </row>
    <row r="353" spans="2:20" x14ac:dyDescent="0.2">
      <c r="B353" s="16">
        <v>43777</v>
      </c>
      <c r="C353" s="17"/>
      <c r="D353" s="17">
        <v>3.7448100000000002</v>
      </c>
      <c r="E353" s="17"/>
      <c r="F353" s="17"/>
      <c r="G353" s="17">
        <v>1.3147899999999999</v>
      </c>
      <c r="H353" s="17">
        <v>-0.37005500000000002</v>
      </c>
      <c r="I353" s="17">
        <v>-0.49267100000000003</v>
      </c>
      <c r="J353" s="17"/>
      <c r="K353" s="17">
        <v>-0.72335499999999997</v>
      </c>
      <c r="L353" s="17">
        <v>1.6834</v>
      </c>
      <c r="M353" s="17">
        <v>2.4264100000000002</v>
      </c>
      <c r="N353" s="17">
        <v>4.6547999999999998</v>
      </c>
      <c r="O353" s="17">
        <v>2.1859799999999998</v>
      </c>
      <c r="P353" s="17">
        <v>2.6078299999999999</v>
      </c>
      <c r="Q353" s="17">
        <v>2.6627700000000001</v>
      </c>
      <c r="R353" s="17">
        <v>3.9593799999999999</v>
      </c>
      <c r="S353" s="17">
        <v>1.8100700000000001</v>
      </c>
      <c r="T353" s="17">
        <v>5.70214</v>
      </c>
    </row>
    <row r="354" spans="2:20" x14ac:dyDescent="0.2">
      <c r="B354" s="16">
        <v>43770</v>
      </c>
      <c r="C354" s="17"/>
      <c r="D354" s="17">
        <v>3.68607</v>
      </c>
      <c r="E354" s="17"/>
      <c r="F354" s="17"/>
      <c r="G354" s="17">
        <v>1.28447</v>
      </c>
      <c r="H354" s="17">
        <v>-0.40584300000000001</v>
      </c>
      <c r="I354" s="17">
        <v>-0.297927</v>
      </c>
      <c r="J354" s="17"/>
      <c r="K354" s="17">
        <v>-0.71831400000000001</v>
      </c>
      <c r="L354" s="17">
        <v>1.1675199999999999</v>
      </c>
      <c r="M354" s="17">
        <v>2.1549399999999999</v>
      </c>
      <c r="N354" s="17">
        <v>1.7942</v>
      </c>
      <c r="O354" s="17">
        <v>3.7185999999999999</v>
      </c>
      <c r="P354" s="17">
        <v>1.8391</v>
      </c>
      <c r="Q354" s="17">
        <v>1.39008</v>
      </c>
      <c r="R354" s="17">
        <v>2.10439</v>
      </c>
      <c r="S354" s="17">
        <v>3.5276299999999998</v>
      </c>
      <c r="T354" s="17">
        <v>5.0147300000000001</v>
      </c>
    </row>
    <row r="355" spans="2:20" x14ac:dyDescent="0.2">
      <c r="B355" s="16">
        <v>43763</v>
      </c>
      <c r="C355" s="17"/>
      <c r="D355" s="17">
        <v>3.8268800000000001</v>
      </c>
      <c r="E355" s="17"/>
      <c r="F355" s="17"/>
      <c r="G355" s="17">
        <v>1.2270300000000001</v>
      </c>
      <c r="H355" s="17">
        <v>-0.38657999999999998</v>
      </c>
      <c r="I355" s="17">
        <v>-0.34747299999999998</v>
      </c>
      <c r="J355" s="17"/>
      <c r="K355" s="17">
        <v>-0.86610799999999999</v>
      </c>
      <c r="L355" s="17">
        <v>1.37558</v>
      </c>
      <c r="M355" s="17">
        <v>2.1834899999999999</v>
      </c>
      <c r="N355" s="17">
        <v>2.9656600000000002</v>
      </c>
      <c r="O355" s="17">
        <v>3.7708300000000001</v>
      </c>
      <c r="P355" s="17">
        <v>0.21671399999999999</v>
      </c>
      <c r="Q355" s="17">
        <v>1.86768</v>
      </c>
      <c r="R355" s="17">
        <v>1.9863200000000001</v>
      </c>
      <c r="S355" s="17">
        <v>3.5066899999999999</v>
      </c>
      <c r="T355" s="17">
        <v>2.0601600000000002</v>
      </c>
    </row>
    <row r="356" spans="2:20" x14ac:dyDescent="0.2">
      <c r="B356" s="16">
        <v>43756</v>
      </c>
      <c r="C356" s="17"/>
      <c r="D356" s="17">
        <v>3.88442</v>
      </c>
      <c r="E356" s="17"/>
      <c r="F356" s="17"/>
      <c r="G356" s="17">
        <v>0.90431099999999998</v>
      </c>
      <c r="H356" s="17">
        <v>-0.421379</v>
      </c>
      <c r="I356" s="17">
        <v>-0.29657699999999998</v>
      </c>
      <c r="J356" s="17"/>
      <c r="K356" s="17">
        <v>-0.85990200000000006</v>
      </c>
      <c r="L356" s="17">
        <v>2.5467</v>
      </c>
      <c r="M356" s="17">
        <v>2.1732499999999999</v>
      </c>
      <c r="N356" s="17">
        <v>4.4715299999999996</v>
      </c>
      <c r="O356" s="17">
        <v>6.0505699999999996</v>
      </c>
      <c r="P356" s="17">
        <v>1.8584099999999999</v>
      </c>
      <c r="Q356" s="17">
        <v>2.83684</v>
      </c>
      <c r="R356" s="17">
        <v>3.7396199999999999</v>
      </c>
      <c r="S356" s="17">
        <v>3.6243500000000002</v>
      </c>
      <c r="T356" s="17">
        <v>1.1798200000000001</v>
      </c>
    </row>
    <row r="357" spans="2:20" x14ac:dyDescent="0.2">
      <c r="B357" s="16">
        <v>43749</v>
      </c>
      <c r="C357" s="17"/>
      <c r="D357" s="17">
        <v>4.0198600000000004</v>
      </c>
      <c r="E357" s="17"/>
      <c r="F357" s="17"/>
      <c r="G357" s="17">
        <v>1.1693499999999999</v>
      </c>
      <c r="H357" s="17">
        <v>-0.49704300000000001</v>
      </c>
      <c r="I357" s="17">
        <v>-0.276057</v>
      </c>
      <c r="J357" s="17"/>
      <c r="K357" s="17">
        <v>-0.80455500000000002</v>
      </c>
      <c r="L357" s="17">
        <v>3.72099</v>
      </c>
      <c r="M357" s="17">
        <v>3.2879900000000002</v>
      </c>
      <c r="N357" s="17">
        <v>4.4850500000000002</v>
      </c>
      <c r="O357" s="17">
        <v>7.4284499999999998</v>
      </c>
      <c r="P357" s="17">
        <v>1.8387100000000001</v>
      </c>
      <c r="Q357" s="17">
        <v>2.3451900000000001</v>
      </c>
      <c r="R357" s="17">
        <v>3.39066</v>
      </c>
      <c r="S357" s="17">
        <v>4.0426500000000001</v>
      </c>
      <c r="T357" s="17">
        <v>1.7750699999999999</v>
      </c>
    </row>
    <row r="358" spans="2:20" x14ac:dyDescent="0.2">
      <c r="B358" s="16">
        <v>43742</v>
      </c>
      <c r="C358" s="17"/>
      <c r="D358" s="17">
        <v>3.8879100000000002</v>
      </c>
      <c r="E358" s="17"/>
      <c r="F358" s="17"/>
      <c r="G358" s="17">
        <v>1.0486899999999999</v>
      </c>
      <c r="H358" s="17">
        <v>-0.38227</v>
      </c>
      <c r="I358" s="17">
        <v>-0.393507</v>
      </c>
      <c r="J358" s="17"/>
      <c r="K358" s="17">
        <v>-0.79926299999999995</v>
      </c>
      <c r="L358" s="17">
        <v>5.8063700000000003</v>
      </c>
      <c r="M358" s="17">
        <v>4.7526099999999998</v>
      </c>
      <c r="N358" s="17">
        <v>5.5225</v>
      </c>
      <c r="O358" s="17">
        <v>7.00481</v>
      </c>
      <c r="P358" s="17">
        <v>2.76939</v>
      </c>
      <c r="Q358" s="17">
        <v>2.5568399999999998</v>
      </c>
      <c r="R358" s="17">
        <v>3.98793</v>
      </c>
      <c r="S358" s="17">
        <v>3.9040499999999998</v>
      </c>
      <c r="T358" s="17">
        <v>1.85422</v>
      </c>
    </row>
    <row r="359" spans="2:20" x14ac:dyDescent="0.2">
      <c r="B359" s="16">
        <v>43735</v>
      </c>
      <c r="C359" s="17"/>
      <c r="D359" s="17">
        <v>3.83568</v>
      </c>
      <c r="E359" s="17"/>
      <c r="F359" s="17"/>
      <c r="G359" s="17">
        <v>1.3264199999999999</v>
      </c>
      <c r="H359" s="17">
        <v>-0.45073299999999999</v>
      </c>
      <c r="I359" s="17">
        <v>-0.63451800000000003</v>
      </c>
      <c r="J359" s="17"/>
      <c r="K359" s="17">
        <v>-0.99547099999999999</v>
      </c>
      <c r="L359" s="17">
        <v>6.2595700000000001</v>
      </c>
      <c r="M359" s="17">
        <v>5.9338899999999999</v>
      </c>
      <c r="N359" s="17">
        <v>3.64758</v>
      </c>
      <c r="O359" s="17">
        <v>8.9768600000000003</v>
      </c>
      <c r="P359" s="17">
        <v>3.4719699999999998</v>
      </c>
      <c r="Q359" s="17">
        <v>3.2303000000000002</v>
      </c>
      <c r="R359" s="17">
        <v>3.3615599999999999</v>
      </c>
      <c r="S359" s="17">
        <v>3.8857400000000002</v>
      </c>
      <c r="T359" s="17">
        <v>2.2944900000000001</v>
      </c>
    </row>
    <row r="360" spans="2:20" x14ac:dyDescent="0.2">
      <c r="B360" s="16">
        <v>43728</v>
      </c>
      <c r="C360" s="17"/>
      <c r="D360" s="17">
        <v>3.8220299999999998</v>
      </c>
      <c r="E360" s="17"/>
      <c r="F360" s="17"/>
      <c r="G360" s="17">
        <v>1.5109399999999999</v>
      </c>
      <c r="H360" s="17">
        <v>-0.57352499999999995</v>
      </c>
      <c r="I360" s="17">
        <v>-0.63836099999999996</v>
      </c>
      <c r="J360" s="17"/>
      <c r="K360" s="17">
        <v>-1.1554</v>
      </c>
      <c r="L360" s="17">
        <v>7.4113499999999997</v>
      </c>
      <c r="M360" s="17">
        <v>5.2716200000000004</v>
      </c>
      <c r="N360" s="17">
        <v>3.9429599999999998</v>
      </c>
      <c r="O360" s="17">
        <v>8.1350200000000008</v>
      </c>
      <c r="P360" s="17">
        <v>3.0059</v>
      </c>
      <c r="Q360" s="17">
        <v>3.0823999999999998</v>
      </c>
      <c r="R360" s="17">
        <v>2.38598</v>
      </c>
      <c r="S360" s="17">
        <v>3.94367</v>
      </c>
      <c r="T360" s="17">
        <v>2.0590899999999999</v>
      </c>
    </row>
    <row r="361" spans="2:20" x14ac:dyDescent="0.2">
      <c r="B361" s="16">
        <v>43721</v>
      </c>
      <c r="C361" s="17"/>
      <c r="D361" s="17">
        <v>3.9138299999999999</v>
      </c>
      <c r="E361" s="17"/>
      <c r="F361" s="17"/>
      <c r="G361" s="17">
        <v>1.66544</v>
      </c>
      <c r="H361" s="17">
        <v>-0.396787</v>
      </c>
      <c r="I361" s="17">
        <v>-0.66800700000000002</v>
      </c>
      <c r="J361" s="17"/>
      <c r="K361" s="17">
        <v>-1.1526000000000001</v>
      </c>
      <c r="L361" s="17">
        <v>7.0923800000000004</v>
      </c>
      <c r="M361" s="17">
        <v>2.8745099999999999</v>
      </c>
      <c r="N361" s="17">
        <v>4.5072000000000001</v>
      </c>
      <c r="O361" s="17">
        <v>5.95099</v>
      </c>
      <c r="P361" s="17">
        <v>3.3974700000000002</v>
      </c>
      <c r="Q361" s="17">
        <v>2.4807000000000001</v>
      </c>
      <c r="R361" s="17">
        <v>3.2110099999999999</v>
      </c>
      <c r="S361" s="17">
        <v>3.55078</v>
      </c>
      <c r="T361" s="17">
        <v>1.8450599999999999</v>
      </c>
    </row>
    <row r="362" spans="2:20" x14ac:dyDescent="0.2">
      <c r="B362" s="16">
        <v>43714</v>
      </c>
      <c r="C362" s="17"/>
      <c r="D362" s="17">
        <v>3.8550599999999999</v>
      </c>
      <c r="E362" s="17"/>
      <c r="F362" s="17"/>
      <c r="G362" s="17">
        <v>1.83012</v>
      </c>
      <c r="H362" s="17">
        <v>-0.35123799999999999</v>
      </c>
      <c r="I362" s="17">
        <v>-0.83804500000000004</v>
      </c>
      <c r="J362" s="17"/>
      <c r="K362" s="17">
        <v>-1.0972500000000001</v>
      </c>
      <c r="L362" s="17">
        <v>5.9670800000000002</v>
      </c>
      <c r="M362" s="17">
        <v>2.63123</v>
      </c>
      <c r="N362" s="17">
        <v>1.8601700000000001</v>
      </c>
      <c r="O362" s="17">
        <v>5.5012499999999998</v>
      </c>
      <c r="P362" s="17">
        <v>3.0454300000000001</v>
      </c>
      <c r="Q362" s="17">
        <v>2.5109499999999998</v>
      </c>
      <c r="R362" s="17">
        <v>4.1238299999999999</v>
      </c>
      <c r="S362" s="17">
        <v>2.0316000000000001</v>
      </c>
      <c r="T362" s="17">
        <v>3.6850700000000001</v>
      </c>
    </row>
    <row r="363" spans="2:20" x14ac:dyDescent="0.2">
      <c r="B363" s="16">
        <v>43707</v>
      </c>
      <c r="C363" s="17"/>
      <c r="D363" s="17">
        <v>4.0492900000000001</v>
      </c>
      <c r="E363" s="17"/>
      <c r="F363" s="17"/>
      <c r="G363" s="17">
        <v>1.85978</v>
      </c>
      <c r="H363" s="17">
        <v>-0.41872900000000002</v>
      </c>
      <c r="I363" s="17">
        <v>-0.97687299999999999</v>
      </c>
      <c r="J363" s="17"/>
      <c r="K363" s="17">
        <v>-0.98622600000000005</v>
      </c>
      <c r="L363" s="17">
        <v>7.0824100000000003</v>
      </c>
      <c r="M363" s="17">
        <v>0.59800299999999995</v>
      </c>
      <c r="N363" s="17">
        <v>5.09802</v>
      </c>
      <c r="O363" s="17">
        <v>4.6351199999999997</v>
      </c>
      <c r="P363" s="17">
        <v>2.43153</v>
      </c>
      <c r="Q363" s="17">
        <v>1.8263199999999999</v>
      </c>
      <c r="R363" s="17">
        <v>4.1820599999999999</v>
      </c>
      <c r="S363" s="17">
        <v>1.83754</v>
      </c>
      <c r="T363" s="17">
        <v>4.0593000000000004</v>
      </c>
    </row>
    <row r="364" spans="2:20" x14ac:dyDescent="0.2">
      <c r="B364" s="16">
        <v>43700</v>
      </c>
      <c r="C364" s="17"/>
      <c r="D364" s="17">
        <v>4.2604199999999999</v>
      </c>
      <c r="E364" s="17"/>
      <c r="F364" s="17"/>
      <c r="G364" s="17">
        <v>1.6186199999999999</v>
      </c>
      <c r="H364" s="17">
        <v>-0.50495599999999996</v>
      </c>
      <c r="I364" s="17">
        <v>-0.89489200000000002</v>
      </c>
      <c r="J364" s="17"/>
      <c r="K364" s="17">
        <v>-0.93759000000000003</v>
      </c>
      <c r="L364" s="17">
        <v>7.4280299999999997</v>
      </c>
      <c r="M364" s="17">
        <v>6.4130399999999996</v>
      </c>
      <c r="N364" s="17">
        <v>5.2957400000000003</v>
      </c>
      <c r="O364" s="17">
        <v>7.9086499999999997</v>
      </c>
      <c r="P364" s="17">
        <v>3.4555199999999999</v>
      </c>
      <c r="Q364" s="17">
        <v>2.12534</v>
      </c>
      <c r="R364" s="17">
        <v>4.4926199999999996</v>
      </c>
      <c r="S364" s="17">
        <v>5.3784799999999997</v>
      </c>
      <c r="T364" s="17">
        <v>4.3114100000000004</v>
      </c>
    </row>
    <row r="365" spans="2:20" x14ac:dyDescent="0.2">
      <c r="B365" s="16">
        <v>43693</v>
      </c>
      <c r="C365" s="17"/>
      <c r="D365" s="17">
        <v>4.34117</v>
      </c>
      <c r="E365" s="17"/>
      <c r="F365" s="17"/>
      <c r="G365" s="17">
        <v>1.7065699999999999</v>
      </c>
      <c r="H365" s="17">
        <v>-0.42816199999999999</v>
      </c>
      <c r="I365" s="17">
        <v>-0.87022500000000003</v>
      </c>
      <c r="J365" s="17"/>
      <c r="K365" s="17">
        <v>-0.93743500000000002</v>
      </c>
      <c r="L365" s="17">
        <v>7.7833100000000002</v>
      </c>
      <c r="M365" s="17">
        <v>6.1667300000000003</v>
      </c>
      <c r="N365" s="17">
        <v>6.1847799999999999</v>
      </c>
      <c r="O365" s="17">
        <v>7.68642</v>
      </c>
      <c r="P365" s="17">
        <v>3.4983</v>
      </c>
      <c r="Q365" s="17">
        <v>2.3284099999999999</v>
      </c>
      <c r="R365" s="17">
        <v>3.3963899999999998</v>
      </c>
      <c r="S365" s="17">
        <v>5.3045999999999998</v>
      </c>
      <c r="T365" s="17">
        <v>3.0481400000000001</v>
      </c>
    </row>
    <row r="366" spans="2:20" x14ac:dyDescent="0.2">
      <c r="B366" s="16">
        <v>43686</v>
      </c>
      <c r="C366" s="17"/>
      <c r="D366" s="17">
        <v>4.2672999999999996</v>
      </c>
      <c r="E366" s="17"/>
      <c r="F366" s="17"/>
      <c r="G366" s="17">
        <v>1.7476100000000001</v>
      </c>
      <c r="H366" s="17">
        <v>-0.43218299999999998</v>
      </c>
      <c r="I366" s="17">
        <v>-0.99131800000000003</v>
      </c>
      <c r="J366" s="17"/>
      <c r="K366" s="17">
        <v>-0.98711800000000005</v>
      </c>
      <c r="L366" s="17">
        <v>6.4728000000000003</v>
      </c>
      <c r="M366" s="17">
        <v>7.7813299999999996</v>
      </c>
      <c r="N366" s="17">
        <v>5.8829200000000004</v>
      </c>
      <c r="O366" s="17">
        <v>6.9838199999999997</v>
      </c>
      <c r="P366" s="17">
        <v>3.3328199999999999</v>
      </c>
      <c r="Q366" s="17">
        <v>3.5267300000000001</v>
      </c>
      <c r="R366" s="17">
        <v>3.7571500000000002</v>
      </c>
      <c r="S366" s="17">
        <v>5.0552299999999999</v>
      </c>
      <c r="T366" s="17">
        <v>5.18283</v>
      </c>
    </row>
    <row r="367" spans="2:20" x14ac:dyDescent="0.2">
      <c r="B367" s="16">
        <v>43679</v>
      </c>
      <c r="C367" s="17"/>
      <c r="D367" s="17">
        <v>4.5785499999999999</v>
      </c>
      <c r="E367" s="17"/>
      <c r="F367" s="17"/>
      <c r="G367" s="17">
        <v>1.46801</v>
      </c>
      <c r="H367" s="17">
        <v>-0.51736300000000002</v>
      </c>
      <c r="I367" s="17">
        <v>-0.79539800000000005</v>
      </c>
      <c r="J367" s="17"/>
      <c r="K367" s="17">
        <v>-1.04674</v>
      </c>
      <c r="L367" s="17">
        <v>5.0859800000000002</v>
      </c>
      <c r="M367" s="17">
        <v>9.0842899999999993</v>
      </c>
      <c r="N367" s="17">
        <v>4.7113300000000002</v>
      </c>
      <c r="O367" s="17">
        <v>7.1449400000000001</v>
      </c>
      <c r="P367" s="17">
        <v>4.4823399999999998</v>
      </c>
      <c r="Q367" s="17">
        <v>4.0408400000000002</v>
      </c>
      <c r="R367" s="17">
        <v>4.1619599999999997</v>
      </c>
      <c r="S367" s="17">
        <v>5.0366299999999997</v>
      </c>
      <c r="T367" s="17">
        <v>5.3689400000000003</v>
      </c>
    </row>
    <row r="368" spans="2:20" x14ac:dyDescent="0.2">
      <c r="B368" s="16">
        <v>43672</v>
      </c>
      <c r="C368" s="17"/>
      <c r="D368" s="17">
        <v>4.2357300000000002</v>
      </c>
      <c r="E368" s="17"/>
      <c r="F368" s="17"/>
      <c r="G368" s="17">
        <v>1.60972</v>
      </c>
      <c r="H368" s="17">
        <v>-0.59412699999999996</v>
      </c>
      <c r="I368" s="17">
        <v>-0.92769400000000002</v>
      </c>
      <c r="J368" s="17"/>
      <c r="K368" s="17">
        <v>-1.2586599999999999</v>
      </c>
      <c r="L368" s="17">
        <v>1.73661</v>
      </c>
      <c r="M368" s="17">
        <v>5.63178</v>
      </c>
      <c r="N368" s="17">
        <v>2.2270799999999999</v>
      </c>
      <c r="O368" s="17">
        <v>6.3490700000000002</v>
      </c>
      <c r="P368" s="17">
        <v>2.3631700000000002</v>
      </c>
      <c r="Q368" s="17">
        <v>4.1681600000000003</v>
      </c>
      <c r="R368" s="17">
        <v>3.6678500000000001</v>
      </c>
      <c r="S368" s="17">
        <v>3.1946599999999998</v>
      </c>
      <c r="T368" s="17">
        <v>2.5895199999999998</v>
      </c>
    </row>
    <row r="369" spans="2:20" x14ac:dyDescent="0.2">
      <c r="B369" s="16">
        <v>43665</v>
      </c>
      <c r="C369" s="17"/>
      <c r="D369" s="17">
        <v>4.16798</v>
      </c>
      <c r="E369" s="17"/>
      <c r="F369" s="17"/>
      <c r="G369" s="17">
        <v>1.95661</v>
      </c>
      <c r="H369" s="17">
        <v>-0.466526</v>
      </c>
      <c r="I369" s="17">
        <v>-0.95091800000000004</v>
      </c>
      <c r="J369" s="17"/>
      <c r="K369" s="17">
        <v>-1.0675399999999999</v>
      </c>
      <c r="L369" s="17">
        <v>1.7333400000000001</v>
      </c>
      <c r="M369" s="17">
        <v>4.3556699999999999</v>
      </c>
      <c r="N369" s="17">
        <v>3.7110699999999999</v>
      </c>
      <c r="O369" s="17">
        <v>6.3905200000000004</v>
      </c>
      <c r="P369" s="17">
        <v>1.9611799999999999</v>
      </c>
      <c r="Q369" s="17">
        <v>3.0155400000000001</v>
      </c>
      <c r="R369" s="17">
        <v>3.6453799999999998</v>
      </c>
      <c r="S369" s="17">
        <v>3.12005</v>
      </c>
      <c r="T369" s="17">
        <v>2.5842499999999999</v>
      </c>
    </row>
    <row r="370" spans="2:20" x14ac:dyDescent="0.2">
      <c r="B370" s="16">
        <v>43658</v>
      </c>
      <c r="C370" s="17"/>
      <c r="D370" s="17">
        <v>4.2796200000000004</v>
      </c>
      <c r="E370" s="17"/>
      <c r="F370" s="17"/>
      <c r="G370" s="17">
        <v>2.19224</v>
      </c>
      <c r="H370" s="17">
        <v>-0.68725199999999997</v>
      </c>
      <c r="I370" s="17">
        <v>-1.02437</v>
      </c>
      <c r="J370" s="17"/>
      <c r="K370" s="17">
        <v>-0.96240400000000004</v>
      </c>
      <c r="L370" s="17">
        <v>4.1812699999999996</v>
      </c>
      <c r="M370" s="17">
        <v>5.6167699999999998</v>
      </c>
      <c r="N370" s="17">
        <v>2.4932799999999999</v>
      </c>
      <c r="O370" s="17">
        <v>11.4537</v>
      </c>
      <c r="P370" s="17">
        <v>1.8813599999999999</v>
      </c>
      <c r="Q370" s="17">
        <v>4.7216399999999998</v>
      </c>
      <c r="R370" s="17">
        <v>6.2570800000000002</v>
      </c>
      <c r="S370" s="17">
        <v>7.4091300000000002</v>
      </c>
      <c r="T370" s="17">
        <v>4.1908200000000004</v>
      </c>
    </row>
    <row r="371" spans="2:20" x14ac:dyDescent="0.2">
      <c r="B371" s="16">
        <v>43651</v>
      </c>
      <c r="C371" s="17"/>
      <c r="D371" s="17">
        <v>4.3005100000000001</v>
      </c>
      <c r="E371" s="17"/>
      <c r="F371" s="17"/>
      <c r="G371" s="17">
        <v>1.65326</v>
      </c>
      <c r="H371" s="17">
        <v>-0.74764600000000003</v>
      </c>
      <c r="I371" s="17">
        <v>-0.91627000000000003</v>
      </c>
      <c r="J371" s="17"/>
      <c r="K371" s="17">
        <v>-0.96968900000000002</v>
      </c>
      <c r="L371" s="17">
        <v>4.2071399999999999</v>
      </c>
      <c r="M371" s="17">
        <v>7.20946</v>
      </c>
      <c r="N371" s="17">
        <v>4.7085800000000004</v>
      </c>
      <c r="O371" s="17">
        <v>11.5829</v>
      </c>
      <c r="P371" s="17">
        <v>2.0643400000000001</v>
      </c>
      <c r="Q371" s="17">
        <v>5.6913299999999998</v>
      </c>
      <c r="R371" s="17">
        <v>5.5708799999999998</v>
      </c>
      <c r="S371" s="17">
        <v>7.8834099999999996</v>
      </c>
      <c r="T371" s="17">
        <v>4.9085000000000001</v>
      </c>
    </row>
    <row r="372" spans="2:20" x14ac:dyDescent="0.2">
      <c r="B372" s="16">
        <v>43644</v>
      </c>
      <c r="C372" s="17"/>
      <c r="D372" s="17">
        <v>4.1983100000000002</v>
      </c>
      <c r="E372" s="17"/>
      <c r="F372" s="17"/>
      <c r="G372" s="17">
        <v>1.4737</v>
      </c>
      <c r="H372" s="17">
        <v>-0.69831699999999997</v>
      </c>
      <c r="I372" s="17">
        <v>-0.89627299999999999</v>
      </c>
      <c r="J372" s="17"/>
      <c r="K372" s="17">
        <v>-1.0858000000000001</v>
      </c>
      <c r="L372" s="17">
        <v>3.7839399999999999</v>
      </c>
      <c r="M372" s="17">
        <v>7.38659</v>
      </c>
      <c r="N372" s="17">
        <v>4.7642800000000003</v>
      </c>
      <c r="O372" s="17">
        <v>8.5986499999999992</v>
      </c>
      <c r="P372" s="17">
        <v>2.5949499999999999</v>
      </c>
      <c r="Q372" s="17">
        <v>5.8449200000000001</v>
      </c>
      <c r="R372" s="17">
        <v>4.5014399999999997</v>
      </c>
      <c r="S372" s="17">
        <v>7.0204599999999999</v>
      </c>
      <c r="T372" s="17">
        <v>4.1504399999999997</v>
      </c>
    </row>
    <row r="373" spans="2:20" x14ac:dyDescent="0.2">
      <c r="B373" s="16">
        <v>43637</v>
      </c>
      <c r="C373" s="17"/>
      <c r="D373" s="17">
        <v>4.0140799999999999</v>
      </c>
      <c r="E373" s="17"/>
      <c r="F373" s="17"/>
      <c r="G373" s="17">
        <v>1.8779399999999999</v>
      </c>
      <c r="H373" s="17">
        <v>-0.556427</v>
      </c>
      <c r="I373" s="17">
        <v>-0.96812500000000001</v>
      </c>
      <c r="J373" s="17"/>
      <c r="K373" s="17">
        <v>-1.28108</v>
      </c>
      <c r="L373" s="17">
        <v>4.0245800000000003</v>
      </c>
      <c r="M373" s="17">
        <v>7.3249500000000003</v>
      </c>
      <c r="N373" s="17">
        <v>3.9887000000000001</v>
      </c>
      <c r="O373" s="17">
        <v>9.1743500000000004</v>
      </c>
      <c r="P373" s="17">
        <v>2.9095399999999998</v>
      </c>
      <c r="Q373" s="17">
        <v>6.12073</v>
      </c>
      <c r="R373" s="17">
        <v>3.9728300000000001</v>
      </c>
      <c r="S373" s="17">
        <v>7.2080000000000002</v>
      </c>
      <c r="T373" s="17">
        <v>4.6340599999999998</v>
      </c>
    </row>
    <row r="374" spans="2:20" x14ac:dyDescent="0.2">
      <c r="B374" s="16">
        <v>43630</v>
      </c>
      <c r="C374" s="17"/>
      <c r="D374" s="17">
        <v>4.3125900000000001</v>
      </c>
      <c r="E374" s="17"/>
      <c r="F374" s="17"/>
      <c r="G374" s="17">
        <v>2.0962000000000001</v>
      </c>
      <c r="H374" s="17">
        <v>-0.52374900000000002</v>
      </c>
      <c r="I374" s="17">
        <v>-0.76784300000000005</v>
      </c>
      <c r="J374" s="17"/>
      <c r="K374" s="17">
        <v>-1.30827</v>
      </c>
      <c r="L374" s="17">
        <v>1.98403</v>
      </c>
      <c r="M374" s="17">
        <v>6.2001499999999998</v>
      </c>
      <c r="N374" s="17">
        <v>6.2541700000000002</v>
      </c>
      <c r="O374" s="17">
        <v>4.54861</v>
      </c>
      <c r="P374" s="17">
        <v>3.3071999999999999</v>
      </c>
      <c r="Q374" s="17">
        <v>5.2843</v>
      </c>
      <c r="R374" s="17">
        <v>3.8742700000000001</v>
      </c>
      <c r="S374" s="17">
        <v>4.1155999999999997</v>
      </c>
      <c r="T374" s="17">
        <v>4.2434000000000003</v>
      </c>
    </row>
    <row r="375" spans="2:20" x14ac:dyDescent="0.2">
      <c r="B375" s="16">
        <v>43623</v>
      </c>
      <c r="C375" s="17"/>
      <c r="D375" s="17">
        <v>4.9430500000000004</v>
      </c>
      <c r="E375" s="17"/>
      <c r="F375" s="17"/>
      <c r="G375" s="17">
        <v>2.4487399999999999</v>
      </c>
      <c r="H375" s="17">
        <v>-0.52714300000000003</v>
      </c>
      <c r="I375" s="17">
        <v>-0.83833000000000002</v>
      </c>
      <c r="J375" s="17"/>
      <c r="K375" s="17">
        <v>-1.2123600000000001</v>
      </c>
      <c r="L375" s="17">
        <v>4.7395699999999996</v>
      </c>
      <c r="M375" s="17">
        <v>4.80952</v>
      </c>
      <c r="N375" s="17">
        <v>5.2235199999999997</v>
      </c>
      <c r="O375" s="17">
        <v>5.85724</v>
      </c>
      <c r="P375" s="17">
        <v>3.7683399999999998</v>
      </c>
      <c r="Q375" s="17">
        <v>6.3162399999999996</v>
      </c>
      <c r="R375" s="17">
        <v>6.1717199999999997</v>
      </c>
      <c r="S375" s="17">
        <v>5.5364100000000001</v>
      </c>
      <c r="T375" s="17">
        <v>5.5472999999999999</v>
      </c>
    </row>
    <row r="376" spans="2:20" x14ac:dyDescent="0.2">
      <c r="B376" s="16">
        <v>43616</v>
      </c>
      <c r="C376" s="17"/>
      <c r="D376" s="17">
        <v>4.9430500000000004</v>
      </c>
      <c r="E376" s="17"/>
      <c r="F376" s="17"/>
      <c r="G376" s="17">
        <v>2.83128</v>
      </c>
      <c r="H376" s="17">
        <v>-0.50546800000000003</v>
      </c>
      <c r="I376" s="17">
        <v>-0.88743499999999997</v>
      </c>
      <c r="J376" s="17"/>
      <c r="K376" s="17">
        <v>-1.3518699999999999</v>
      </c>
      <c r="L376" s="17">
        <v>7.1881500000000003</v>
      </c>
      <c r="M376" s="17">
        <v>5.9844999999999997</v>
      </c>
      <c r="N376" s="17">
        <v>8.1182099999999995</v>
      </c>
      <c r="O376" s="17">
        <v>6.1802900000000003</v>
      </c>
      <c r="P376" s="17">
        <v>1.2216</v>
      </c>
      <c r="Q376" s="17">
        <v>3.6880199999999999</v>
      </c>
      <c r="R376" s="17">
        <v>6.2639300000000002</v>
      </c>
      <c r="S376" s="17">
        <v>2.7092200000000002</v>
      </c>
      <c r="T376" s="17">
        <v>6.1994800000000003</v>
      </c>
    </row>
    <row r="377" spans="2:20" x14ac:dyDescent="0.2">
      <c r="B377" s="16">
        <v>43609</v>
      </c>
      <c r="C377" s="17"/>
      <c r="D377" s="17">
        <v>5.0971000000000002</v>
      </c>
      <c r="E377" s="17"/>
      <c r="F377" s="17"/>
      <c r="G377" s="17">
        <v>2.9134099999999998</v>
      </c>
      <c r="H377" s="17">
        <v>-0.53975099999999998</v>
      </c>
      <c r="I377" s="17">
        <v>-0.82574400000000003</v>
      </c>
      <c r="J377" s="17"/>
      <c r="K377" s="17">
        <v>-1.3547499999999999</v>
      </c>
      <c r="L377" s="17">
        <v>7.5490000000000004</v>
      </c>
      <c r="M377" s="17">
        <v>6.0079000000000002</v>
      </c>
      <c r="N377" s="17">
        <v>9.1601099999999995</v>
      </c>
      <c r="O377" s="17">
        <v>6.0659900000000002</v>
      </c>
      <c r="P377" s="17">
        <v>0.58743100000000004</v>
      </c>
      <c r="Q377" s="17">
        <v>3.75088</v>
      </c>
      <c r="R377" s="17">
        <v>5.6264900000000004</v>
      </c>
      <c r="S377" s="17">
        <v>3.4866700000000002</v>
      </c>
      <c r="T377" s="17">
        <v>6.4885000000000002</v>
      </c>
    </row>
    <row r="378" spans="2:20" x14ac:dyDescent="0.2">
      <c r="B378" s="16">
        <v>43602</v>
      </c>
      <c r="C378" s="17"/>
      <c r="D378" s="17">
        <v>4.9243800000000002</v>
      </c>
      <c r="E378" s="17"/>
      <c r="F378" s="17"/>
      <c r="G378" s="17">
        <v>2.8291200000000001</v>
      </c>
      <c r="H378" s="17">
        <v>-0.47356999999999999</v>
      </c>
      <c r="I378" s="17">
        <v>-0.85652899999999998</v>
      </c>
      <c r="J378" s="17"/>
      <c r="K378" s="17">
        <v>-1.2970600000000001</v>
      </c>
      <c r="L378" s="17">
        <v>5.90862</v>
      </c>
      <c r="M378" s="17">
        <v>1.4373</v>
      </c>
      <c r="N378" s="17">
        <v>7.8358400000000001</v>
      </c>
      <c r="O378" s="17">
        <v>4.0696899999999996</v>
      </c>
      <c r="P378" s="17">
        <v>1.3834900000000001</v>
      </c>
      <c r="Q378" s="17">
        <v>3.2739099999999999</v>
      </c>
      <c r="R378" s="17">
        <v>5.7711699999999997</v>
      </c>
      <c r="S378" s="17">
        <v>3.6087600000000002</v>
      </c>
      <c r="T378" s="17">
        <v>3.94861</v>
      </c>
    </row>
    <row r="379" spans="2:20" x14ac:dyDescent="0.2">
      <c r="B379" s="16">
        <v>43595</v>
      </c>
      <c r="C379" s="17"/>
      <c r="D379" s="17">
        <v>4.7932899999999998</v>
      </c>
      <c r="E379" s="17"/>
      <c r="F379" s="17"/>
      <c r="G379" s="17">
        <v>2.85677</v>
      </c>
      <c r="H379" s="17">
        <v>-0.56203099999999995</v>
      </c>
      <c r="I379" s="17">
        <v>-0.92671499999999996</v>
      </c>
      <c r="J379" s="17"/>
      <c r="K379" s="17">
        <v>-1.31738</v>
      </c>
      <c r="L379" s="17">
        <v>6.41608</v>
      </c>
      <c r="M379" s="17">
        <v>4.48001</v>
      </c>
      <c r="N379" s="17">
        <v>7.8522400000000001</v>
      </c>
      <c r="O379" s="17">
        <v>5.51952</v>
      </c>
      <c r="P379" s="17">
        <v>1.4469799999999999</v>
      </c>
      <c r="Q379" s="17">
        <v>1.1544300000000001</v>
      </c>
      <c r="R379" s="17">
        <v>4.6064800000000004</v>
      </c>
      <c r="S379" s="17">
        <v>1.8489899999999999</v>
      </c>
      <c r="T379" s="17">
        <v>3.78708</v>
      </c>
    </row>
    <row r="380" spans="2:20" x14ac:dyDescent="0.2">
      <c r="B380" s="16">
        <v>43588</v>
      </c>
      <c r="C380" s="17"/>
      <c r="D380" s="17">
        <v>5.2566899999999999</v>
      </c>
      <c r="E380" s="17"/>
      <c r="F380" s="17"/>
      <c r="G380" s="17">
        <v>2.8713899999999999</v>
      </c>
      <c r="H380" s="17">
        <v>-0.60694899999999996</v>
      </c>
      <c r="I380" s="17">
        <v>-0.89546099999999995</v>
      </c>
      <c r="J380" s="17"/>
      <c r="K380" s="17">
        <v>-1.2239</v>
      </c>
      <c r="L380" s="17">
        <v>1.9117900000000001</v>
      </c>
      <c r="M380" s="17">
        <v>4.5085800000000003</v>
      </c>
      <c r="N380" s="17">
        <v>5.5726699999999996</v>
      </c>
      <c r="O380" s="17">
        <v>6.7945500000000001</v>
      </c>
      <c r="P380" s="17">
        <v>1.9136500000000001</v>
      </c>
      <c r="Q380" s="17">
        <v>1.6933</v>
      </c>
      <c r="R380" s="17">
        <v>2.3992800000000001</v>
      </c>
      <c r="S380" s="17">
        <v>1.1262300000000001</v>
      </c>
      <c r="T380" s="17">
        <v>4.2255000000000003</v>
      </c>
    </row>
    <row r="381" spans="2:20" x14ac:dyDescent="0.2">
      <c r="B381" s="16">
        <v>43581</v>
      </c>
      <c r="C381" s="17"/>
      <c r="D381" s="17">
        <v>5.0617900000000002</v>
      </c>
      <c r="E381" s="17"/>
      <c r="F381" s="17"/>
      <c r="G381" s="17">
        <v>3.3857200000000001</v>
      </c>
      <c r="H381" s="17">
        <v>-0.64561100000000005</v>
      </c>
      <c r="I381" s="17">
        <v>-0.82259199999999999</v>
      </c>
      <c r="J381" s="17"/>
      <c r="K381" s="17">
        <v>-1.2332799999999999</v>
      </c>
      <c r="L381" s="17">
        <v>2.0622199999999999</v>
      </c>
      <c r="M381" s="17">
        <v>5.2022899999999996</v>
      </c>
      <c r="N381" s="17">
        <v>3.27284</v>
      </c>
      <c r="O381" s="17">
        <v>7.1421900000000003</v>
      </c>
      <c r="P381" s="17">
        <v>2.2985500000000001</v>
      </c>
      <c r="Q381" s="17">
        <v>1.6586000000000001</v>
      </c>
      <c r="R381" s="17">
        <v>2.9507699999999999</v>
      </c>
      <c r="S381" s="17">
        <v>1.27182</v>
      </c>
      <c r="T381" s="17">
        <v>5.7012900000000002</v>
      </c>
    </row>
    <row r="382" spans="2:20" x14ac:dyDescent="0.2">
      <c r="B382" s="16">
        <v>43574</v>
      </c>
      <c r="C382" s="17"/>
      <c r="D382" s="17">
        <v>5.2403399999999998</v>
      </c>
      <c r="E382" s="17"/>
      <c r="F382" s="17"/>
      <c r="G382" s="17">
        <v>3.7633200000000002</v>
      </c>
      <c r="H382" s="17">
        <v>-0.68150200000000005</v>
      </c>
      <c r="I382" s="17">
        <v>0.454621</v>
      </c>
      <c r="J382" s="17"/>
      <c r="K382" s="17">
        <v>-1.0933600000000001</v>
      </c>
      <c r="L382" s="17">
        <v>0.334206</v>
      </c>
      <c r="M382" s="17">
        <v>2.6121599999999998</v>
      </c>
      <c r="N382" s="17">
        <v>1.7397499999999999</v>
      </c>
      <c r="O382" s="17">
        <v>1.5277400000000001</v>
      </c>
      <c r="P382" s="17">
        <v>0.76269799999999999</v>
      </c>
      <c r="Q382" s="17">
        <v>1.11402</v>
      </c>
      <c r="R382" s="17">
        <v>2.9289800000000001</v>
      </c>
      <c r="S382" s="17">
        <v>0.79255299999999995</v>
      </c>
      <c r="T382" s="17">
        <v>4.3894900000000003</v>
      </c>
    </row>
    <row r="383" spans="2:20" x14ac:dyDescent="0.2">
      <c r="B383" s="16">
        <v>43567</v>
      </c>
      <c r="C383" s="17"/>
      <c r="D383" s="17">
        <v>5.2304500000000003</v>
      </c>
      <c r="E383" s="17"/>
      <c r="F383" s="17"/>
      <c r="G383" s="17">
        <v>4.7947300000000004</v>
      </c>
      <c r="H383" s="17">
        <v>-0.67200400000000005</v>
      </c>
      <c r="I383" s="17">
        <v>-0.85605900000000001</v>
      </c>
      <c r="J383" s="17"/>
      <c r="K383" s="17">
        <v>-1.10026</v>
      </c>
      <c r="L383" s="17">
        <v>1.04349</v>
      </c>
      <c r="M383" s="17">
        <v>3.2120899999999999</v>
      </c>
      <c r="N383" s="17">
        <v>2.2283400000000002</v>
      </c>
      <c r="O383" s="17">
        <v>1.61347</v>
      </c>
      <c r="P383" s="17">
        <v>0</v>
      </c>
      <c r="Q383" s="17">
        <v>1.0504199999999999</v>
      </c>
      <c r="R383" s="17">
        <v>2.91235</v>
      </c>
      <c r="S383" s="17">
        <v>0.81549499999999997</v>
      </c>
      <c r="T383" s="17">
        <v>4.2721499999999999</v>
      </c>
    </row>
    <row r="384" spans="2:20" x14ac:dyDescent="0.2">
      <c r="B384" s="16">
        <v>43560</v>
      </c>
      <c r="C384" s="17"/>
      <c r="D384" s="17">
        <v>4.5524899999999997</v>
      </c>
      <c r="E384" s="17"/>
      <c r="F384" s="17"/>
      <c r="G384" s="17">
        <v>4.5234500000000004</v>
      </c>
      <c r="H384" s="17">
        <v>-0.69723800000000002</v>
      </c>
      <c r="I384" s="17">
        <v>-0.76916099999999998</v>
      </c>
      <c r="J384" s="17"/>
      <c r="K384" s="17">
        <v>-1.1031</v>
      </c>
      <c r="L384" s="17">
        <v>1.31101</v>
      </c>
      <c r="M384" s="17">
        <v>3.47201</v>
      </c>
      <c r="N384" s="17">
        <v>6.1087300000000004</v>
      </c>
      <c r="O384" s="17">
        <v>1.07816</v>
      </c>
      <c r="P384" s="17"/>
      <c r="Q384" s="17">
        <v>1.9231</v>
      </c>
      <c r="R384" s="17">
        <v>2.29745</v>
      </c>
      <c r="S384" s="17">
        <v>0.79960900000000001</v>
      </c>
      <c r="T384" s="17">
        <v>5.3784599999999996</v>
      </c>
    </row>
    <row r="385" spans="2:20" x14ac:dyDescent="0.2">
      <c r="B385" s="16">
        <v>43553</v>
      </c>
      <c r="C385" s="17"/>
      <c r="D385" s="17">
        <v>4.69062</v>
      </c>
      <c r="E385" s="17"/>
      <c r="F385" s="17"/>
      <c r="G385" s="17">
        <v>4.0733600000000001</v>
      </c>
      <c r="H385" s="17">
        <v>-0.68821200000000005</v>
      </c>
      <c r="I385" s="17">
        <v>-0.90375000000000005</v>
      </c>
      <c r="J385" s="17"/>
      <c r="K385" s="17">
        <v>-1.0520700000000001</v>
      </c>
      <c r="L385" s="17">
        <v>1.54671</v>
      </c>
      <c r="M385" s="17">
        <v>2.8706700000000001</v>
      </c>
      <c r="N385" s="17">
        <v>7.4811199999999998</v>
      </c>
      <c r="O385" s="17">
        <v>1.24675</v>
      </c>
      <c r="P385" s="17"/>
      <c r="Q385" s="17">
        <v>2.2526899999999999</v>
      </c>
      <c r="R385" s="17">
        <v>1.5528500000000001</v>
      </c>
      <c r="S385" s="17">
        <v>0.94589400000000001</v>
      </c>
      <c r="T385" s="17">
        <v>2.5282100000000001</v>
      </c>
    </row>
    <row r="386" spans="2:20" x14ac:dyDescent="0.2">
      <c r="B386" s="16">
        <v>43546</v>
      </c>
      <c r="C386" s="17"/>
      <c r="D386" s="17">
        <v>4.7159800000000001</v>
      </c>
      <c r="E386" s="17"/>
      <c r="F386" s="17"/>
      <c r="G386" s="17">
        <v>4.0869999999999997</v>
      </c>
      <c r="H386" s="17">
        <v>-0.65895099999999995</v>
      </c>
      <c r="I386" s="17">
        <v>-0.942944</v>
      </c>
      <c r="J386" s="17"/>
      <c r="K386" s="17">
        <v>-1.31921</v>
      </c>
      <c r="L386" s="17">
        <v>1.9961899999999999</v>
      </c>
      <c r="M386" s="17">
        <v>6.1988300000000001</v>
      </c>
      <c r="N386" s="17">
        <v>7.4971100000000002</v>
      </c>
      <c r="O386" s="17">
        <v>1.58168</v>
      </c>
      <c r="P386" s="17"/>
      <c r="Q386" s="17">
        <v>2.9390200000000002</v>
      </c>
      <c r="R386" s="17">
        <v>1.60467</v>
      </c>
      <c r="S386" s="17">
        <v>1.7305900000000001</v>
      </c>
      <c r="T386" s="17">
        <v>2.7749700000000002</v>
      </c>
    </row>
    <row r="387" spans="2:20" x14ac:dyDescent="0.2">
      <c r="B387" s="16">
        <v>43539</v>
      </c>
      <c r="C387" s="17"/>
      <c r="D387" s="17">
        <v>5.07986</v>
      </c>
      <c r="E387" s="17"/>
      <c r="F387" s="17"/>
      <c r="G387" s="17">
        <v>3.58914</v>
      </c>
      <c r="H387" s="17">
        <v>-0.75155799999999995</v>
      </c>
      <c r="I387" s="17">
        <v>-0.96134200000000003</v>
      </c>
      <c r="J387" s="17"/>
      <c r="K387" s="17">
        <v>-1.05009</v>
      </c>
      <c r="L387" s="17">
        <v>1.8947499999999999</v>
      </c>
      <c r="M387" s="17">
        <v>6.9414400000000001</v>
      </c>
      <c r="N387" s="17">
        <v>4.7803300000000002</v>
      </c>
      <c r="O387" s="17">
        <v>1.5227900000000001</v>
      </c>
      <c r="P387" s="17"/>
      <c r="Q387" s="17">
        <v>3.0758299999999998</v>
      </c>
      <c r="R387" s="17">
        <v>6.8718199999999996</v>
      </c>
      <c r="S387" s="17">
        <v>2.0985900000000002</v>
      </c>
      <c r="T387" s="17">
        <v>4.4918100000000001</v>
      </c>
    </row>
    <row r="388" spans="2:20" x14ac:dyDescent="0.2">
      <c r="B388" s="16">
        <v>43532</v>
      </c>
      <c r="C388" s="17"/>
      <c r="D388" s="17">
        <v>4.1865399999999999</v>
      </c>
      <c r="E388" s="17"/>
      <c r="F388" s="17"/>
      <c r="G388" s="17">
        <v>2.9072</v>
      </c>
      <c r="H388" s="17">
        <v>-0.67772200000000005</v>
      </c>
      <c r="I388" s="17">
        <v>-0.84675500000000004</v>
      </c>
      <c r="J388" s="17"/>
      <c r="K388" s="17">
        <v>-0.946407</v>
      </c>
      <c r="L388" s="17">
        <v>4.7751299999999999</v>
      </c>
      <c r="M388" s="17">
        <v>7.4414199999999999</v>
      </c>
      <c r="N388" s="17">
        <v>3.7606199999999999</v>
      </c>
      <c r="O388" s="17">
        <v>3.50773</v>
      </c>
      <c r="P388" s="17"/>
      <c r="Q388" s="17">
        <v>3.40632</v>
      </c>
      <c r="R388" s="17">
        <v>6.07897</v>
      </c>
      <c r="S388" s="17">
        <v>2.3168000000000002</v>
      </c>
      <c r="T388" s="17">
        <v>5.6455200000000003</v>
      </c>
    </row>
    <row r="389" spans="2:20" x14ac:dyDescent="0.2">
      <c r="B389" s="16">
        <v>43525</v>
      </c>
      <c r="C389" s="17"/>
      <c r="D389" s="17">
        <v>3.8935200000000001</v>
      </c>
      <c r="E389" s="17"/>
      <c r="F389" s="17"/>
      <c r="G389" s="17">
        <v>2.7016200000000001</v>
      </c>
      <c r="H389" s="17">
        <v>-0.591812</v>
      </c>
      <c r="I389" s="17">
        <v>-0.772725</v>
      </c>
      <c r="J389" s="17"/>
      <c r="K389" s="17">
        <v>-1.06175</v>
      </c>
      <c r="L389" s="17">
        <v>4.3861299999999996</v>
      </c>
      <c r="M389" s="17">
        <v>6.1506400000000001</v>
      </c>
      <c r="N389" s="17">
        <v>2.31609</v>
      </c>
      <c r="O389" s="17">
        <v>2.59192</v>
      </c>
      <c r="P389" s="17"/>
      <c r="Q389" s="17">
        <v>3.03545</v>
      </c>
      <c r="R389" s="17">
        <v>6.3121600000000004</v>
      </c>
      <c r="S389" s="17">
        <v>1.84433</v>
      </c>
      <c r="T389" s="17">
        <v>4.0425000000000004</v>
      </c>
    </row>
    <row r="390" spans="2:20" x14ac:dyDescent="0.2">
      <c r="B390" s="16">
        <v>43518</v>
      </c>
      <c r="C390" s="17"/>
      <c r="D390" s="17">
        <v>3.6449099999999999</v>
      </c>
      <c r="E390" s="17"/>
      <c r="F390" s="17"/>
      <c r="G390" s="17">
        <v>2.4586199999999998</v>
      </c>
      <c r="H390" s="17">
        <v>-0.60239399999999999</v>
      </c>
      <c r="I390" s="17">
        <v>-0.67763700000000004</v>
      </c>
      <c r="J390" s="17"/>
      <c r="K390" s="17">
        <v>-0.84985299999999997</v>
      </c>
      <c r="L390" s="17">
        <v>4.3786800000000001</v>
      </c>
      <c r="M390" s="17">
        <v>5.5661699999999996</v>
      </c>
      <c r="N390" s="17">
        <v>3.8180800000000001</v>
      </c>
      <c r="O390" s="17">
        <v>2.4003199999999998</v>
      </c>
      <c r="P390" s="17"/>
      <c r="Q390" s="17">
        <v>3.2368899999999998</v>
      </c>
      <c r="R390" s="17">
        <v>5.1785500000000004</v>
      </c>
      <c r="S390" s="17">
        <v>1.6993799999999999</v>
      </c>
      <c r="T390" s="17">
        <v>4.0139500000000004</v>
      </c>
    </row>
    <row r="391" spans="2:20" x14ac:dyDescent="0.2">
      <c r="B391" s="16">
        <v>43511</v>
      </c>
      <c r="C391" s="17"/>
      <c r="D391" s="17">
        <v>4.01769</v>
      </c>
      <c r="E391" s="17"/>
      <c r="F391" s="17"/>
      <c r="G391" s="17">
        <v>2.54616</v>
      </c>
      <c r="H391" s="17">
        <v>-0.63521700000000003</v>
      </c>
      <c r="I391" s="17">
        <v>-0.688411</v>
      </c>
      <c r="J391" s="17"/>
      <c r="K391" s="17">
        <v>-0.84719100000000003</v>
      </c>
      <c r="L391" s="17">
        <v>2.94075</v>
      </c>
      <c r="M391" s="17">
        <v>6.7687999999999997</v>
      </c>
      <c r="N391" s="17">
        <v>3.6503899999999998</v>
      </c>
      <c r="O391" s="17">
        <v>3.13104</v>
      </c>
      <c r="P391" s="17"/>
      <c r="Q391" s="17">
        <v>2.6678299999999999</v>
      </c>
      <c r="R391" s="17">
        <v>4.9311499999999997</v>
      </c>
      <c r="S391" s="17">
        <v>2.41859</v>
      </c>
      <c r="T391" s="17">
        <v>3.2432599999999998</v>
      </c>
    </row>
    <row r="392" spans="2:20" x14ac:dyDescent="0.2">
      <c r="B392" s="16">
        <v>43504</v>
      </c>
      <c r="C392" s="17"/>
      <c r="D392" s="17">
        <v>3.89073</v>
      </c>
      <c r="E392" s="17"/>
      <c r="F392" s="17"/>
      <c r="G392" s="17">
        <v>2.5524200000000001</v>
      </c>
      <c r="H392" s="17">
        <v>-0.599804</v>
      </c>
      <c r="I392" s="17">
        <v>-0.75979099999999999</v>
      </c>
      <c r="J392" s="17"/>
      <c r="K392" s="17">
        <v>-0.95680299999999996</v>
      </c>
      <c r="L392" s="17">
        <v>3.51858</v>
      </c>
      <c r="M392" s="17">
        <v>6.8075700000000001</v>
      </c>
      <c r="N392" s="17">
        <v>5.4560399999999998</v>
      </c>
      <c r="O392" s="17">
        <v>3.4579</v>
      </c>
      <c r="P392" s="17"/>
      <c r="Q392" s="17">
        <v>2.9592800000000001</v>
      </c>
      <c r="R392" s="17">
        <v>4.9490699999999999</v>
      </c>
      <c r="S392" s="17">
        <v>2.6470600000000002</v>
      </c>
      <c r="T392" s="17">
        <v>4.3185399999999996</v>
      </c>
    </row>
    <row r="393" spans="2:20" x14ac:dyDescent="0.2">
      <c r="B393" s="16">
        <v>43497</v>
      </c>
      <c r="C393" s="17"/>
      <c r="D393" s="17">
        <v>4.0324900000000001</v>
      </c>
      <c r="E393" s="17"/>
      <c r="F393" s="17"/>
      <c r="G393" s="17">
        <v>2.6743899999999998</v>
      </c>
      <c r="H393" s="17">
        <v>-0.71723199999999998</v>
      </c>
      <c r="I393" s="17">
        <v>-0.80240299999999998</v>
      </c>
      <c r="J393" s="17"/>
      <c r="K393" s="17">
        <v>-0.96110300000000004</v>
      </c>
      <c r="L393" s="17">
        <v>6.4047999999999998</v>
      </c>
      <c r="M393" s="17">
        <v>7.4721099999999998</v>
      </c>
      <c r="N393" s="17">
        <v>4.8990099999999996</v>
      </c>
      <c r="O393" s="17">
        <v>3.15083</v>
      </c>
      <c r="P393" s="17"/>
      <c r="Q393" s="17">
        <v>2.8657699999999999</v>
      </c>
      <c r="R393" s="17">
        <v>1.86385</v>
      </c>
      <c r="S393" s="17">
        <v>2.6153</v>
      </c>
      <c r="T393" s="17">
        <v>4.2651700000000003</v>
      </c>
    </row>
    <row r="394" spans="2:20" x14ac:dyDescent="0.2">
      <c r="B394" s="16">
        <v>43490</v>
      </c>
      <c r="C394" s="17"/>
      <c r="D394" s="17">
        <v>4.4769699999999997</v>
      </c>
      <c r="E394" s="17"/>
      <c r="F394" s="17"/>
      <c r="G394" s="17">
        <v>2.95011</v>
      </c>
      <c r="H394" s="17">
        <v>-0.83049399999999995</v>
      </c>
      <c r="I394" s="17">
        <v>-0.68022700000000003</v>
      </c>
      <c r="J394" s="17"/>
      <c r="K394" s="17">
        <v>-1.0648599999999999</v>
      </c>
      <c r="L394" s="17">
        <v>6.2930299999999999</v>
      </c>
      <c r="M394" s="17">
        <v>9.4123699999999992</v>
      </c>
      <c r="N394" s="17">
        <v>6.22546</v>
      </c>
      <c r="O394" s="17">
        <v>3.1871100000000001</v>
      </c>
      <c r="P394" s="17"/>
      <c r="Q394" s="17">
        <v>2.9671699999999999</v>
      </c>
      <c r="R394" s="17">
        <v>4.0681799999999999</v>
      </c>
      <c r="S394" s="17">
        <v>4.0785600000000004</v>
      </c>
      <c r="T394" s="17">
        <v>4.2684899999999999</v>
      </c>
    </row>
    <row r="395" spans="2:20" x14ac:dyDescent="0.2">
      <c r="B395" s="16">
        <v>43483</v>
      </c>
      <c r="C395" s="17"/>
      <c r="D395" s="17">
        <v>4.7567399999999997</v>
      </c>
      <c r="E395" s="17"/>
      <c r="F395" s="17"/>
      <c r="G395" s="17">
        <v>2.8934600000000001</v>
      </c>
      <c r="H395" s="17">
        <v>-0.765737</v>
      </c>
      <c r="I395" s="17">
        <v>-0.84821800000000003</v>
      </c>
      <c r="J395" s="17"/>
      <c r="K395" s="17">
        <v>-1.1702999999999999</v>
      </c>
      <c r="L395" s="17">
        <v>6.2834199999999996</v>
      </c>
      <c r="M395" s="17">
        <v>9.2296700000000005</v>
      </c>
      <c r="N395" s="17">
        <v>6.1286300000000002</v>
      </c>
      <c r="O395" s="17">
        <v>4.0180999999999996</v>
      </c>
      <c r="P395" s="17"/>
      <c r="Q395" s="17">
        <v>3.1038399999999999</v>
      </c>
      <c r="R395" s="17">
        <v>4.5969699999999998</v>
      </c>
      <c r="S395" s="17">
        <v>4.1620999999999997</v>
      </c>
      <c r="T395" s="17">
        <v>5.0334300000000001</v>
      </c>
    </row>
    <row r="396" spans="2:20" x14ac:dyDescent="0.2">
      <c r="B396" s="16">
        <v>43476</v>
      </c>
      <c r="C396" s="17"/>
      <c r="D396" s="17">
        <v>4.2681300000000002</v>
      </c>
      <c r="E396" s="17"/>
      <c r="F396" s="17"/>
      <c r="G396" s="17">
        <v>2.85494</v>
      </c>
      <c r="H396" s="17">
        <v>-0.93595499999999998</v>
      </c>
      <c r="I396" s="17">
        <v>-0.82394000000000001</v>
      </c>
      <c r="J396" s="17"/>
      <c r="K396" s="17">
        <v>-1.0696000000000001</v>
      </c>
      <c r="L396" s="17">
        <v>5.4672200000000002</v>
      </c>
      <c r="M396" s="17">
        <v>6.0904600000000002</v>
      </c>
      <c r="N396" s="17">
        <v>10.6478</v>
      </c>
      <c r="O396" s="17">
        <v>3.8129300000000002</v>
      </c>
      <c r="P396" s="17"/>
      <c r="Q396" s="17">
        <v>0.68733699999999998</v>
      </c>
      <c r="R396" s="17">
        <v>4.5948399999999996</v>
      </c>
      <c r="S396" s="17">
        <v>4.50861</v>
      </c>
      <c r="T396" s="17">
        <v>1.4096500000000001</v>
      </c>
    </row>
    <row r="397" spans="2:20" x14ac:dyDescent="0.2">
      <c r="B397" s="16">
        <v>43469</v>
      </c>
      <c r="C397" s="17"/>
      <c r="D397" s="17">
        <v>4.0683400000000001</v>
      </c>
      <c r="E397" s="17"/>
      <c r="F397" s="17"/>
      <c r="G397" s="17">
        <v>2.8930400000000001</v>
      </c>
      <c r="H397" s="17">
        <v>-0.84436500000000003</v>
      </c>
      <c r="I397" s="17">
        <v>-0.74533799999999995</v>
      </c>
      <c r="J397" s="17"/>
      <c r="K397" s="17">
        <v>-0.90326799999999996</v>
      </c>
      <c r="L397" s="17">
        <v>2.35642</v>
      </c>
      <c r="M397" s="17">
        <v>8.4595199999999995</v>
      </c>
      <c r="N397" s="17">
        <v>10.863899999999999</v>
      </c>
      <c r="O397" s="17">
        <v>6.5182700000000002</v>
      </c>
      <c r="P397" s="17"/>
      <c r="Q397" s="17">
        <v>3.3534299999999999</v>
      </c>
      <c r="R397" s="17">
        <v>4.98001</v>
      </c>
      <c r="S397" s="17">
        <v>4.5221499999999999</v>
      </c>
      <c r="T397" s="17">
        <v>4.1700900000000001</v>
      </c>
    </row>
    <row r="398" spans="2:20" x14ac:dyDescent="0.2">
      <c r="B398" s="16">
        <v>43462</v>
      </c>
      <c r="C398" s="17"/>
      <c r="D398" s="17">
        <v>4.3280599999999998</v>
      </c>
      <c r="E398" s="17"/>
      <c r="F398" s="17"/>
      <c r="G398" s="17">
        <v>3.4772500000000002</v>
      </c>
      <c r="H398" s="17">
        <v>-0.787713</v>
      </c>
      <c r="I398" s="17">
        <v>-0.49641000000000002</v>
      </c>
      <c r="J398" s="17"/>
      <c r="K398" s="17">
        <v>-1.1766099999999999</v>
      </c>
      <c r="L398" s="17">
        <v>4.3917999999999999</v>
      </c>
      <c r="M398" s="17">
        <v>5.7745600000000001</v>
      </c>
      <c r="N398" s="17">
        <v>14.4589</v>
      </c>
      <c r="O398" s="17">
        <v>6.4485299999999999</v>
      </c>
      <c r="P398" s="17"/>
      <c r="Q398" s="17">
        <v>3.15341</v>
      </c>
      <c r="R398" s="17">
        <v>1.8727100000000001</v>
      </c>
      <c r="S398" s="17">
        <v>2.4276399999999998</v>
      </c>
      <c r="T398" s="17">
        <v>4.6291200000000003</v>
      </c>
    </row>
    <row r="399" spans="2:20" x14ac:dyDescent="0.2">
      <c r="B399" s="16">
        <v>43455</v>
      </c>
      <c r="C399" s="17"/>
      <c r="D399" s="17">
        <v>4.9311400000000001</v>
      </c>
      <c r="E399" s="17"/>
      <c r="F399" s="17"/>
      <c r="G399" s="17">
        <v>5.2276100000000003</v>
      </c>
      <c r="H399" s="17">
        <v>-0.68752899999999995</v>
      </c>
      <c r="I399" s="17">
        <v>-0.914628</v>
      </c>
      <c r="J399" s="17"/>
      <c r="K399" s="17">
        <v>-1.6447099999999999</v>
      </c>
      <c r="L399" s="17">
        <v>4.5419200000000002</v>
      </c>
      <c r="M399" s="17">
        <v>8.0053400000000003</v>
      </c>
      <c r="N399" s="17">
        <v>15.136900000000001</v>
      </c>
      <c r="O399" s="17">
        <v>6.6691200000000004</v>
      </c>
      <c r="P399" s="17"/>
      <c r="Q399" s="17">
        <v>2.7775500000000002</v>
      </c>
      <c r="R399" s="17">
        <v>1.81389</v>
      </c>
      <c r="S399" s="17">
        <v>2.0533100000000002</v>
      </c>
      <c r="T399" s="17">
        <v>3.0316900000000002</v>
      </c>
    </row>
    <row r="400" spans="2:20" x14ac:dyDescent="0.2">
      <c r="B400" s="16">
        <v>43448</v>
      </c>
      <c r="C400" s="17"/>
      <c r="D400" s="17">
        <v>4.8348300000000002</v>
      </c>
      <c r="E400" s="17"/>
      <c r="F400" s="17"/>
      <c r="G400" s="17">
        <v>2.7334800000000001</v>
      </c>
      <c r="H400" s="17">
        <v>-0.77723100000000001</v>
      </c>
      <c r="I400" s="17">
        <v>-1.23702</v>
      </c>
      <c r="J400" s="17"/>
      <c r="K400" s="17">
        <v>-2.3618399999999999</v>
      </c>
      <c r="L400" s="17">
        <v>4.7145000000000001</v>
      </c>
      <c r="M400" s="17">
        <v>8.1783199999999994</v>
      </c>
      <c r="N400" s="17">
        <v>13.5015</v>
      </c>
      <c r="O400" s="17">
        <v>6.1398200000000003</v>
      </c>
      <c r="P400" s="17"/>
      <c r="Q400" s="17">
        <v>2.4364499999999998</v>
      </c>
      <c r="R400" s="17">
        <v>3.5378699999999998</v>
      </c>
      <c r="S400" s="17">
        <v>2.16798</v>
      </c>
      <c r="T400" s="17">
        <v>3.1678099999999998</v>
      </c>
    </row>
    <row r="401" spans="2:20" x14ac:dyDescent="0.2">
      <c r="B401" s="16">
        <v>43441</v>
      </c>
      <c r="C401" s="17"/>
      <c r="D401" s="17">
        <v>5.0474800000000002</v>
      </c>
      <c r="E401" s="17"/>
      <c r="F401" s="17"/>
      <c r="G401" s="17">
        <v>2.3586399999999998</v>
      </c>
      <c r="H401" s="17">
        <v>-0.82901100000000005</v>
      </c>
      <c r="I401" s="17">
        <v>-1.49841</v>
      </c>
      <c r="J401" s="17"/>
      <c r="K401" s="17">
        <v>-1.8066199999999999</v>
      </c>
      <c r="L401" s="17">
        <v>4.4347399999999997</v>
      </c>
      <c r="M401" s="17">
        <v>8.3078000000000003</v>
      </c>
      <c r="N401" s="17">
        <v>12.639900000000001</v>
      </c>
      <c r="O401" s="17">
        <v>4.2209199999999996</v>
      </c>
      <c r="P401" s="17"/>
      <c r="Q401" s="17">
        <v>1.5687500000000001</v>
      </c>
      <c r="R401" s="17">
        <v>4.3822400000000004</v>
      </c>
      <c r="S401" s="17">
        <v>1.93747</v>
      </c>
      <c r="T401" s="17">
        <v>4.5041700000000002</v>
      </c>
    </row>
    <row r="402" spans="2:20" x14ac:dyDescent="0.2">
      <c r="B402" s="16">
        <v>43434</v>
      </c>
      <c r="C402" s="17"/>
      <c r="D402" s="17">
        <v>5.3717199999999998</v>
      </c>
      <c r="E402" s="17"/>
      <c r="F402" s="17"/>
      <c r="G402" s="17">
        <v>2.3133699999999999</v>
      </c>
      <c r="H402" s="17">
        <v>-0.66274999999999995</v>
      </c>
      <c r="I402" s="17">
        <v>-1.4947900000000001</v>
      </c>
      <c r="J402" s="17"/>
      <c r="K402" s="17">
        <v>-1.3299700000000001</v>
      </c>
      <c r="L402" s="17">
        <v>3.35907</v>
      </c>
      <c r="M402" s="17">
        <v>3.23075</v>
      </c>
      <c r="N402" s="17">
        <v>4.4584099999999998</v>
      </c>
      <c r="O402" s="17">
        <v>5.9231699999999998</v>
      </c>
      <c r="P402" s="17"/>
      <c r="Q402" s="17">
        <v>2.1056599999999999</v>
      </c>
      <c r="R402" s="17">
        <v>5.0595699999999999</v>
      </c>
      <c r="S402" s="17">
        <v>3.0269499999999998</v>
      </c>
      <c r="T402" s="17">
        <v>3.5161500000000001</v>
      </c>
    </row>
    <row r="403" spans="2:20" x14ac:dyDescent="0.2">
      <c r="B403" s="16">
        <v>43427</v>
      </c>
      <c r="C403" s="17"/>
      <c r="D403" s="17">
        <v>5.2386499999999998</v>
      </c>
      <c r="E403" s="17"/>
      <c r="F403" s="17"/>
      <c r="G403" s="17">
        <v>2.4286799999999999</v>
      </c>
      <c r="H403" s="17">
        <v>-0.58307799999999999</v>
      </c>
      <c r="I403" s="17">
        <v>-0.49806499999999998</v>
      </c>
      <c r="J403" s="17"/>
      <c r="K403" s="17">
        <v>-1.0038</v>
      </c>
      <c r="L403" s="17">
        <v>5.1426100000000003</v>
      </c>
      <c r="M403" s="17">
        <v>5.0765200000000004</v>
      </c>
      <c r="N403" s="17">
        <v>4.7575700000000003</v>
      </c>
      <c r="O403" s="17">
        <v>10.082800000000001</v>
      </c>
      <c r="P403" s="17"/>
      <c r="Q403" s="17">
        <v>2.89805</v>
      </c>
      <c r="R403" s="17">
        <v>5.7721799999999996</v>
      </c>
      <c r="S403" s="17">
        <v>7.0640599999999996</v>
      </c>
      <c r="T403" s="17">
        <v>1.83961</v>
      </c>
    </row>
    <row r="404" spans="2:20" x14ac:dyDescent="0.2">
      <c r="B404" s="16">
        <v>43420</v>
      </c>
      <c r="C404" s="17"/>
      <c r="D404" s="17">
        <v>4.6973099999999999</v>
      </c>
      <c r="E404" s="17"/>
      <c r="F404" s="17"/>
      <c r="G404" s="17">
        <v>2.4163399999999999</v>
      </c>
      <c r="H404" s="17">
        <v>-0.72782800000000003</v>
      </c>
      <c r="I404" s="17">
        <v>-0.70721800000000001</v>
      </c>
      <c r="J404" s="17"/>
      <c r="K404" s="17">
        <v>-0.95275200000000004</v>
      </c>
      <c r="L404" s="17">
        <v>5.2120300000000004</v>
      </c>
      <c r="M404" s="17">
        <v>6.234</v>
      </c>
      <c r="N404" s="17">
        <v>2.2103100000000002</v>
      </c>
      <c r="O404" s="17">
        <v>11.171900000000001</v>
      </c>
      <c r="P404" s="17"/>
      <c r="Q404" s="17">
        <v>3.3636400000000002</v>
      </c>
      <c r="R404" s="17">
        <v>8.30349</v>
      </c>
      <c r="S404" s="17">
        <v>7.16805</v>
      </c>
      <c r="T404" s="17">
        <v>2.1669299999999998</v>
      </c>
    </row>
    <row r="405" spans="2:20" x14ac:dyDescent="0.2">
      <c r="B405" s="16">
        <v>43413</v>
      </c>
      <c r="C405" s="17"/>
      <c r="D405" s="17">
        <v>4.6327999999999996</v>
      </c>
      <c r="E405" s="17"/>
      <c r="F405" s="17"/>
      <c r="G405" s="17">
        <v>2.8109999999999999</v>
      </c>
      <c r="H405" s="17">
        <v>-0.79822599999999999</v>
      </c>
      <c r="I405" s="17">
        <v>-0.50759799999999999</v>
      </c>
      <c r="J405" s="17"/>
      <c r="K405" s="17">
        <v>-0.84748999999999997</v>
      </c>
      <c r="L405" s="17">
        <v>4.9707499999999998</v>
      </c>
      <c r="M405" s="17">
        <v>7.0301400000000003</v>
      </c>
      <c r="N405" s="17">
        <v>1.43699</v>
      </c>
      <c r="O405" s="17">
        <v>11.152200000000001</v>
      </c>
      <c r="P405" s="17"/>
      <c r="Q405" s="17">
        <v>3.1010499999999999</v>
      </c>
      <c r="R405" s="17">
        <v>7.8336699999999997</v>
      </c>
      <c r="S405" s="17">
        <v>7.1679700000000004</v>
      </c>
      <c r="T405" s="17">
        <v>1.38209</v>
      </c>
    </row>
    <row r="406" spans="2:20" x14ac:dyDescent="0.2">
      <c r="B406" s="16">
        <v>43406</v>
      </c>
      <c r="C406" s="17"/>
      <c r="D406" s="17">
        <v>4.2956700000000003</v>
      </c>
      <c r="E406" s="17"/>
      <c r="F406" s="17"/>
      <c r="G406" s="17">
        <v>2.2659799999999999</v>
      </c>
      <c r="H406" s="17">
        <v>-0.83442700000000003</v>
      </c>
      <c r="I406" s="17">
        <v>-0.81957400000000002</v>
      </c>
      <c r="J406" s="17"/>
      <c r="K406" s="17">
        <v>-0.90559400000000001</v>
      </c>
      <c r="L406" s="17">
        <v>4.18187</v>
      </c>
      <c r="M406" s="17">
        <v>7.4921300000000004</v>
      </c>
      <c r="N406" s="17">
        <v>1.7360800000000001</v>
      </c>
      <c r="O406" s="17">
        <v>10.188499999999999</v>
      </c>
      <c r="P406" s="17"/>
      <c r="Q406" s="17">
        <v>2.9279600000000001</v>
      </c>
      <c r="R406" s="17">
        <v>7.8385100000000003</v>
      </c>
      <c r="S406" s="17">
        <v>6.1151200000000001</v>
      </c>
      <c r="T406" s="17">
        <v>1.63724</v>
      </c>
    </row>
    <row r="407" spans="2:20" x14ac:dyDescent="0.2">
      <c r="B407" s="16">
        <v>43399</v>
      </c>
      <c r="C407" s="17"/>
      <c r="D407" s="17">
        <v>4.7533599999999998</v>
      </c>
      <c r="E407" s="17"/>
      <c r="F407" s="17"/>
      <c r="G407" s="17">
        <v>1.97478</v>
      </c>
      <c r="H407" s="17">
        <v>-0.90067399999999997</v>
      </c>
      <c r="I407" s="17">
        <v>-0.72223599999999999</v>
      </c>
      <c r="J407" s="17"/>
      <c r="K407" s="17">
        <v>-1.3057799999999999</v>
      </c>
      <c r="L407" s="17">
        <v>0.34692600000000001</v>
      </c>
      <c r="M407" s="17">
        <v>6.3395799999999998</v>
      </c>
      <c r="N407" s="17">
        <v>8.8317300000000003</v>
      </c>
      <c r="O407" s="17">
        <v>6.6151400000000002</v>
      </c>
      <c r="P407" s="17"/>
      <c r="Q407" s="17">
        <v>4.69339</v>
      </c>
      <c r="R407" s="17">
        <v>8.1568100000000001</v>
      </c>
      <c r="S407" s="17">
        <v>5.4165000000000001</v>
      </c>
      <c r="T407" s="17">
        <v>2.8395299999999999</v>
      </c>
    </row>
    <row r="408" spans="2:20" x14ac:dyDescent="0.2">
      <c r="B408" s="16">
        <v>43392</v>
      </c>
      <c r="C408" s="17"/>
      <c r="D408" s="17">
        <v>4.96896</v>
      </c>
      <c r="E408" s="17"/>
      <c r="F408" s="17"/>
      <c r="G408" s="17">
        <v>2.4281799999999998</v>
      </c>
      <c r="H408" s="17">
        <v>-0.79845699999999997</v>
      </c>
      <c r="I408" s="17">
        <v>-0.78812499999999996</v>
      </c>
      <c r="J408" s="17"/>
      <c r="K408" s="17">
        <v>-1.1073200000000001</v>
      </c>
      <c r="L408" s="17">
        <v>0.71913899999999997</v>
      </c>
      <c r="M408" s="17">
        <v>6.0883399999999996</v>
      </c>
      <c r="N408" s="17">
        <v>8.6043199999999995</v>
      </c>
      <c r="O408" s="17">
        <v>7.3628099999999996</v>
      </c>
      <c r="P408" s="17"/>
      <c r="Q408" s="17">
        <v>4.6924299999999999</v>
      </c>
      <c r="R408" s="17">
        <v>6.8346</v>
      </c>
      <c r="S408" s="17">
        <v>6.3734000000000002</v>
      </c>
      <c r="T408" s="17">
        <v>2.9552900000000002</v>
      </c>
    </row>
    <row r="409" spans="2:20" x14ac:dyDescent="0.2">
      <c r="B409" s="16">
        <v>43385</v>
      </c>
      <c r="C409" s="17"/>
      <c r="D409" s="17">
        <v>5.2935999999999996</v>
      </c>
      <c r="E409" s="17"/>
      <c r="F409" s="17"/>
      <c r="G409" s="17">
        <v>2.7386400000000002</v>
      </c>
      <c r="H409" s="17">
        <v>-0.82394800000000001</v>
      </c>
      <c r="I409" s="17">
        <v>-0.96660900000000005</v>
      </c>
      <c r="J409" s="17"/>
      <c r="K409" s="17">
        <v>-0.897783</v>
      </c>
      <c r="L409" s="17">
        <v>2.47959</v>
      </c>
      <c r="M409" s="17">
        <v>5.3271300000000004</v>
      </c>
      <c r="N409" s="17">
        <v>8.0069700000000008</v>
      </c>
      <c r="O409" s="17">
        <v>7.9488899999999996</v>
      </c>
      <c r="P409" s="17"/>
      <c r="Q409" s="17">
        <v>5.4656799999999999</v>
      </c>
      <c r="R409" s="17">
        <v>7.1924000000000001</v>
      </c>
      <c r="S409" s="17">
        <v>6.9321000000000002</v>
      </c>
      <c r="T409" s="17">
        <v>2.9210199999999999</v>
      </c>
    </row>
    <row r="410" spans="2:20" x14ac:dyDescent="0.2">
      <c r="B410" s="16">
        <v>43378</v>
      </c>
      <c r="C410" s="17"/>
      <c r="D410" s="17">
        <v>5.1368799999999997</v>
      </c>
      <c r="E410" s="17"/>
      <c r="F410" s="17"/>
      <c r="G410" s="17">
        <v>3.31237</v>
      </c>
      <c r="H410" s="17">
        <v>-0.70941100000000001</v>
      </c>
      <c r="I410" s="17">
        <v>-1.0178199999999999</v>
      </c>
      <c r="J410" s="17"/>
      <c r="K410" s="17">
        <v>-0.951241</v>
      </c>
      <c r="L410" s="17">
        <v>2.4550000000000001</v>
      </c>
      <c r="M410" s="17">
        <v>7.7663200000000003</v>
      </c>
      <c r="N410" s="17">
        <v>6.7871699999999997</v>
      </c>
      <c r="O410" s="17">
        <v>8.2653400000000001</v>
      </c>
      <c r="P410" s="17"/>
      <c r="Q410" s="17">
        <v>5.6225899999999998</v>
      </c>
      <c r="R410" s="17">
        <v>7.3934199999999999</v>
      </c>
      <c r="S410" s="17">
        <v>6.8341000000000003</v>
      </c>
      <c r="T410" s="17">
        <v>2.9422299999999999</v>
      </c>
    </row>
    <row r="411" spans="2:20" x14ac:dyDescent="0.2">
      <c r="B411" s="16">
        <v>43371</v>
      </c>
      <c r="C411" s="17"/>
      <c r="D411" s="17">
        <v>4.4781899999999997</v>
      </c>
      <c r="E411" s="17"/>
      <c r="F411" s="17"/>
      <c r="G411" s="17">
        <v>2.8118400000000001</v>
      </c>
      <c r="H411" s="17">
        <v>-0.83941299999999996</v>
      </c>
      <c r="I411" s="17">
        <v>-1.1258699999999999</v>
      </c>
      <c r="J411" s="17"/>
      <c r="K411" s="17">
        <v>-0.75464600000000004</v>
      </c>
      <c r="L411" s="17">
        <v>2.3702399999999999</v>
      </c>
      <c r="M411" s="17">
        <v>5.0689599999999997</v>
      </c>
      <c r="N411" s="17">
        <v>5.5339999999999998</v>
      </c>
      <c r="O411" s="17">
        <v>4.25596</v>
      </c>
      <c r="P411" s="17"/>
      <c r="Q411" s="17">
        <v>3.6075300000000001</v>
      </c>
      <c r="R411" s="17">
        <v>2.3906399999999999</v>
      </c>
      <c r="S411" s="17">
        <v>2.7693300000000001</v>
      </c>
      <c r="T411" s="17">
        <v>3.05681</v>
      </c>
    </row>
    <row r="412" spans="2:20" x14ac:dyDescent="0.2">
      <c r="B412" s="16">
        <v>43364</v>
      </c>
      <c r="C412" s="17"/>
      <c r="D412" s="17">
        <v>4.5040899999999997</v>
      </c>
      <c r="E412" s="17"/>
      <c r="F412" s="17"/>
      <c r="G412" s="17">
        <v>2.58352</v>
      </c>
      <c r="H412" s="17">
        <v>-0.57035100000000005</v>
      </c>
      <c r="I412" s="17">
        <v>-1.1424799999999999</v>
      </c>
      <c r="J412" s="17"/>
      <c r="K412" s="17">
        <v>-0.96410600000000002</v>
      </c>
      <c r="L412" s="17">
        <v>2.37019</v>
      </c>
      <c r="M412" s="17">
        <v>7.1582600000000003</v>
      </c>
      <c r="N412" s="17">
        <v>6.0136000000000003</v>
      </c>
      <c r="O412" s="17">
        <v>4.1335899999999999</v>
      </c>
      <c r="P412" s="17"/>
      <c r="Q412" s="17">
        <v>3.9089</v>
      </c>
      <c r="R412" s="17">
        <v>3.3416600000000001</v>
      </c>
      <c r="S412" s="17">
        <v>2.5061100000000001</v>
      </c>
      <c r="T412" s="17">
        <v>0.228352</v>
      </c>
    </row>
    <row r="413" spans="2:20" x14ac:dyDescent="0.2">
      <c r="B413" s="16">
        <v>43357</v>
      </c>
      <c r="C413" s="17"/>
      <c r="D413" s="17">
        <v>4.8460599999999996</v>
      </c>
      <c r="E413" s="17"/>
      <c r="F413" s="17"/>
      <c r="G413" s="17">
        <v>2.7574800000000002</v>
      </c>
      <c r="H413" s="17">
        <v>-0.57049300000000003</v>
      </c>
      <c r="I413" s="17">
        <v>-1.0453300000000001</v>
      </c>
      <c r="J413" s="17"/>
      <c r="K413" s="17">
        <v>-0.80308299999999999</v>
      </c>
      <c r="L413" s="17">
        <v>4.0253500000000004</v>
      </c>
      <c r="M413" s="17">
        <v>7.6202500000000004</v>
      </c>
      <c r="N413" s="17">
        <v>7.1551799999999997</v>
      </c>
      <c r="O413" s="17">
        <v>4.9573600000000004</v>
      </c>
      <c r="P413" s="17"/>
      <c r="Q413" s="17">
        <v>3.90815</v>
      </c>
      <c r="R413" s="17">
        <v>6.4512299999999998</v>
      </c>
      <c r="S413" s="17">
        <v>1.9241699999999999</v>
      </c>
      <c r="T413" s="17">
        <v>1.3767199999999999</v>
      </c>
    </row>
    <row r="414" spans="2:20" x14ac:dyDescent="0.2">
      <c r="B414" s="16">
        <v>43350</v>
      </c>
      <c r="C414" s="17"/>
      <c r="D414" s="17">
        <v>4.58765</v>
      </c>
      <c r="E414" s="17"/>
      <c r="F414" s="17"/>
      <c r="G414" s="17">
        <v>2.1424699999999999</v>
      </c>
      <c r="H414" s="17">
        <v>-0.56430599999999997</v>
      </c>
      <c r="I414" s="17">
        <v>-1.03834</v>
      </c>
      <c r="J414" s="17"/>
      <c r="K414" s="17">
        <v>-0.58636500000000003</v>
      </c>
      <c r="L414" s="17">
        <v>3.9044099999999999</v>
      </c>
      <c r="M414" s="17">
        <v>5.2769599999999999</v>
      </c>
      <c r="N414" s="17">
        <v>6.3895799999999996</v>
      </c>
      <c r="O414" s="17">
        <v>4.9911599999999998</v>
      </c>
      <c r="P414" s="17"/>
      <c r="Q414" s="17">
        <v>3.4224199999999998</v>
      </c>
      <c r="R414" s="17">
        <v>6.4629599999999998</v>
      </c>
      <c r="S414" s="17">
        <v>1.9060699999999999</v>
      </c>
      <c r="T414" s="17">
        <v>1.25851</v>
      </c>
    </row>
    <row r="415" spans="2:20" x14ac:dyDescent="0.2">
      <c r="B415" s="16">
        <v>43343</v>
      </c>
      <c r="C415" s="17"/>
      <c r="D415" s="17">
        <v>4.44658</v>
      </c>
      <c r="E415" s="17"/>
      <c r="F415" s="17"/>
      <c r="G415" s="17">
        <v>1.4799800000000001</v>
      </c>
      <c r="H415" s="17">
        <v>-0.48866199999999999</v>
      </c>
      <c r="I415" s="17">
        <v>-0.96727099999999999</v>
      </c>
      <c r="J415" s="17"/>
      <c r="K415" s="17">
        <v>-0.80552699999999999</v>
      </c>
      <c r="L415" s="17">
        <v>3.8539099999999999</v>
      </c>
      <c r="M415" s="17">
        <v>5.44496</v>
      </c>
      <c r="N415" s="17">
        <v>5.7306999999999997</v>
      </c>
      <c r="O415" s="17">
        <v>3.7564199999999999</v>
      </c>
      <c r="P415" s="17"/>
      <c r="Q415" s="17">
        <v>3.1286800000000001</v>
      </c>
      <c r="R415" s="17">
        <v>6.6187300000000002</v>
      </c>
      <c r="S415" s="17">
        <v>2.3995299999999999</v>
      </c>
      <c r="T415" s="17">
        <v>1.2058500000000001</v>
      </c>
    </row>
    <row r="416" spans="2:20" x14ac:dyDescent="0.2">
      <c r="B416" s="16">
        <v>43336</v>
      </c>
      <c r="C416" s="17"/>
      <c r="D416" s="17">
        <v>4.9012000000000002</v>
      </c>
      <c r="E416" s="17"/>
      <c r="F416" s="17"/>
      <c r="G416" s="17">
        <v>1.3436600000000001</v>
      </c>
      <c r="H416" s="17">
        <v>-0.53496699999999997</v>
      </c>
      <c r="I416" s="17">
        <v>-0.93007700000000004</v>
      </c>
      <c r="J416" s="17"/>
      <c r="K416" s="17">
        <v>-0.90781000000000001</v>
      </c>
      <c r="L416" s="17">
        <v>3.5771500000000001</v>
      </c>
      <c r="M416" s="17">
        <v>3.6808399999999999</v>
      </c>
      <c r="N416" s="17">
        <v>5.7524300000000004</v>
      </c>
      <c r="O416" s="17">
        <v>4.85663</v>
      </c>
      <c r="P416" s="17"/>
      <c r="Q416" s="17">
        <v>3.0859800000000002</v>
      </c>
      <c r="R416" s="17">
        <v>5.8235099999999997</v>
      </c>
      <c r="S416" s="17">
        <v>2.3845299999999998</v>
      </c>
      <c r="T416" s="17">
        <v>1.69651</v>
      </c>
    </row>
    <row r="417" spans="2:20" x14ac:dyDescent="0.2">
      <c r="B417" s="16">
        <v>43329</v>
      </c>
      <c r="C417" s="17"/>
      <c r="D417" s="17">
        <v>4.8692700000000002</v>
      </c>
      <c r="E417" s="17"/>
      <c r="F417" s="17"/>
      <c r="G417" s="17">
        <v>1.6639299999999999</v>
      </c>
      <c r="H417" s="17">
        <v>-0.65448399999999995</v>
      </c>
      <c r="I417" s="17">
        <v>-0.844831</v>
      </c>
      <c r="J417" s="17"/>
      <c r="K417" s="17">
        <v>-0.69128699999999998</v>
      </c>
      <c r="L417" s="17">
        <v>1.6289499999999999</v>
      </c>
      <c r="M417" s="17">
        <v>5.88178</v>
      </c>
      <c r="N417" s="17">
        <v>5.5707300000000002</v>
      </c>
      <c r="O417" s="17">
        <v>5.5211399999999999</v>
      </c>
      <c r="P417" s="17"/>
      <c r="Q417" s="17">
        <v>2.0346600000000001</v>
      </c>
      <c r="R417" s="17">
        <v>2.1574300000000002</v>
      </c>
      <c r="S417" s="17">
        <v>1.8391299999999999</v>
      </c>
      <c r="T417" s="17">
        <v>1.8843799999999999</v>
      </c>
    </row>
    <row r="418" spans="2:20" x14ac:dyDescent="0.2">
      <c r="B418" s="16">
        <v>43322</v>
      </c>
      <c r="C418" s="17"/>
      <c r="D418" s="17">
        <v>4.6128799999999996</v>
      </c>
      <c r="E418" s="17"/>
      <c r="F418" s="17"/>
      <c r="G418" s="17">
        <v>1.76403</v>
      </c>
      <c r="H418" s="17">
        <v>-0.57512799999999997</v>
      </c>
      <c r="I418" s="17">
        <v>-0.92509799999999998</v>
      </c>
      <c r="J418" s="17"/>
      <c r="K418" s="17">
        <v>-0.63590000000000002</v>
      </c>
      <c r="L418" s="17">
        <v>3.0015399999999999</v>
      </c>
      <c r="M418" s="17">
        <v>5.7440899999999999</v>
      </c>
      <c r="N418" s="17">
        <v>2.54149</v>
      </c>
      <c r="O418" s="17">
        <v>5.3985000000000003</v>
      </c>
      <c r="P418" s="17"/>
      <c r="Q418" s="17">
        <v>2.4016799999999998</v>
      </c>
      <c r="R418" s="17">
        <v>2.0154399999999999</v>
      </c>
      <c r="S418" s="17">
        <v>1.93503</v>
      </c>
      <c r="T418" s="17">
        <v>1.24899</v>
      </c>
    </row>
    <row r="419" spans="2:20" x14ac:dyDescent="0.2">
      <c r="B419" s="16">
        <v>43315</v>
      </c>
      <c r="C419" s="17"/>
      <c r="D419" s="17">
        <v>4.3486099999999999</v>
      </c>
      <c r="E419" s="17"/>
      <c r="F419" s="17"/>
      <c r="G419" s="17">
        <v>1.72987</v>
      </c>
      <c r="H419" s="17">
        <v>-0.47310600000000003</v>
      </c>
      <c r="I419" s="17">
        <v>-0.75323600000000002</v>
      </c>
      <c r="J419" s="17"/>
      <c r="K419" s="17">
        <v>-0.74243999999999999</v>
      </c>
      <c r="L419" s="17">
        <v>2.4252799999999999</v>
      </c>
      <c r="M419" s="17">
        <v>5.7524199999999999</v>
      </c>
      <c r="N419" s="17">
        <v>2.1417299999999999</v>
      </c>
      <c r="O419" s="17">
        <v>7.6511899999999997</v>
      </c>
      <c r="P419" s="17"/>
      <c r="Q419" s="17">
        <v>3.0859999999999999</v>
      </c>
      <c r="R419" s="17">
        <v>2.8469600000000002</v>
      </c>
      <c r="S419" s="17">
        <v>1.919</v>
      </c>
      <c r="T419" s="17">
        <v>1.9111400000000001</v>
      </c>
    </row>
    <row r="420" spans="2:20" x14ac:dyDescent="0.2">
      <c r="B420" s="16">
        <v>43308</v>
      </c>
      <c r="C420" s="17"/>
      <c r="D420" s="17">
        <v>4.3284099999999999</v>
      </c>
      <c r="E420" s="17"/>
      <c r="F420" s="17"/>
      <c r="G420" s="17">
        <v>1.7710900000000001</v>
      </c>
      <c r="H420" s="17">
        <v>-0.66336799999999996</v>
      </c>
      <c r="I420" s="17">
        <v>-0.91478499999999996</v>
      </c>
      <c r="J420" s="17"/>
      <c r="K420" s="17">
        <v>-0.58869300000000002</v>
      </c>
      <c r="L420" s="17">
        <v>2.1631900000000002</v>
      </c>
      <c r="M420" s="17">
        <v>5.2998700000000003</v>
      </c>
      <c r="N420" s="17">
        <v>2.7546499999999998</v>
      </c>
      <c r="O420" s="17">
        <v>7.37859</v>
      </c>
      <c r="P420" s="17"/>
      <c r="Q420" s="17">
        <v>3.36991</v>
      </c>
      <c r="R420" s="17">
        <v>1.6915899999999999</v>
      </c>
      <c r="S420" s="17">
        <v>1.9159900000000001</v>
      </c>
      <c r="T420" s="17">
        <v>1.79911</v>
      </c>
    </row>
    <row r="421" spans="2:20" x14ac:dyDescent="0.2">
      <c r="B421" s="16">
        <v>43301</v>
      </c>
      <c r="C421" s="17"/>
      <c r="D421" s="17">
        <v>4.3524399999999996</v>
      </c>
      <c r="E421" s="17"/>
      <c r="F421" s="17"/>
      <c r="G421" s="17">
        <v>1.7744800000000001</v>
      </c>
      <c r="H421" s="17">
        <v>-0.702291</v>
      </c>
      <c r="I421" s="17">
        <v>-0.62674700000000005</v>
      </c>
      <c r="J421" s="17"/>
      <c r="K421" s="17">
        <v>-0.68581700000000001</v>
      </c>
      <c r="L421" s="17">
        <v>3.9331299999999998</v>
      </c>
      <c r="M421" s="17">
        <v>2.3331499999999998</v>
      </c>
      <c r="N421" s="17">
        <v>3.7827099999999998</v>
      </c>
      <c r="O421" s="17">
        <v>5.5084999999999997</v>
      </c>
      <c r="P421" s="17"/>
      <c r="Q421" s="17">
        <v>3.4159999999999999</v>
      </c>
      <c r="R421" s="17">
        <v>1.4571400000000001</v>
      </c>
      <c r="S421" s="17">
        <v>1.6519200000000001</v>
      </c>
      <c r="T421" s="17">
        <v>1.8850899999999999</v>
      </c>
    </row>
    <row r="422" spans="2:20" x14ac:dyDescent="0.2">
      <c r="B422" s="16">
        <v>43294</v>
      </c>
      <c r="C422" s="17"/>
      <c r="D422" s="17">
        <v>5.0361399999999996</v>
      </c>
      <c r="E422" s="17"/>
      <c r="F422" s="17"/>
      <c r="G422" s="17">
        <v>1.8312200000000001</v>
      </c>
      <c r="H422" s="17">
        <v>-0.69641200000000003</v>
      </c>
      <c r="I422" s="17">
        <v>-0.82470100000000002</v>
      </c>
      <c r="J422" s="17"/>
      <c r="K422" s="17">
        <v>-0.85117200000000004</v>
      </c>
      <c r="L422" s="17">
        <v>4.0108499999999996</v>
      </c>
      <c r="M422" s="17">
        <v>2.80552</v>
      </c>
      <c r="N422" s="17">
        <v>5.36517</v>
      </c>
      <c r="O422" s="17">
        <v>5.2827099999999998</v>
      </c>
      <c r="P422" s="17"/>
      <c r="Q422" s="17">
        <v>3.6779500000000001</v>
      </c>
      <c r="R422" s="17">
        <v>2.0417999999999998</v>
      </c>
      <c r="S422" s="17">
        <v>2.3030400000000002</v>
      </c>
      <c r="T422" s="17">
        <v>1.8631200000000001</v>
      </c>
    </row>
    <row r="423" spans="2:20" x14ac:dyDescent="0.2">
      <c r="B423" s="16">
        <v>43287</v>
      </c>
      <c r="C423" s="17"/>
      <c r="D423" s="17">
        <v>4.56027</v>
      </c>
      <c r="E423" s="17"/>
      <c r="F423" s="17"/>
      <c r="G423" s="17">
        <v>1.93808</v>
      </c>
      <c r="H423" s="17">
        <v>-0.70897399999999999</v>
      </c>
      <c r="I423" s="17">
        <v>-0.77492799999999995</v>
      </c>
      <c r="J423" s="17"/>
      <c r="K423" s="17">
        <v>-0.75012999999999996</v>
      </c>
      <c r="L423" s="17">
        <v>4.3297600000000003</v>
      </c>
      <c r="M423" s="17">
        <v>2.50983</v>
      </c>
      <c r="N423" s="17">
        <v>6.0693599999999996</v>
      </c>
      <c r="O423" s="17">
        <v>8.593</v>
      </c>
      <c r="P423" s="17"/>
      <c r="Q423" s="17">
        <v>4.4756600000000004</v>
      </c>
      <c r="R423" s="17">
        <v>4.5328200000000001</v>
      </c>
      <c r="S423" s="17">
        <v>2.9501900000000001</v>
      </c>
      <c r="T423" s="17">
        <v>3.9712000000000001</v>
      </c>
    </row>
    <row r="424" spans="2:20" x14ac:dyDescent="0.2">
      <c r="B424" s="16">
        <v>43280</v>
      </c>
      <c r="C424" s="17"/>
      <c r="D424" s="17">
        <v>5.1417599999999997</v>
      </c>
      <c r="E424" s="17"/>
      <c r="F424" s="17"/>
      <c r="G424" s="17">
        <v>1.7566200000000001</v>
      </c>
      <c r="H424" s="17">
        <v>-0.693438</v>
      </c>
      <c r="I424" s="17">
        <v>-0.91075499999999998</v>
      </c>
      <c r="J424" s="17"/>
      <c r="K424" s="17">
        <v>-0.91137900000000005</v>
      </c>
      <c r="L424" s="17">
        <v>5.9864199999999999</v>
      </c>
      <c r="M424" s="17">
        <v>2.78077</v>
      </c>
      <c r="N424" s="17">
        <v>6.29983</v>
      </c>
      <c r="O424" s="17">
        <v>8.6656499999999994</v>
      </c>
      <c r="P424" s="17"/>
      <c r="Q424" s="17">
        <v>3.9423599999999999</v>
      </c>
      <c r="R424" s="17">
        <v>4.76356</v>
      </c>
      <c r="S424" s="17">
        <v>2.96868</v>
      </c>
      <c r="T424" s="17">
        <v>4.1677299999999997</v>
      </c>
    </row>
    <row r="425" spans="2:20" x14ac:dyDescent="0.2">
      <c r="B425" s="16">
        <v>43273</v>
      </c>
      <c r="C425" s="17"/>
      <c r="D425" s="17">
        <v>5.1905599999999996</v>
      </c>
      <c r="E425" s="17"/>
      <c r="F425" s="17"/>
      <c r="G425" s="17">
        <v>1.6218900000000001</v>
      </c>
      <c r="H425" s="17">
        <v>-0.69567699999999999</v>
      </c>
      <c r="I425" s="17">
        <v>-1.01559</v>
      </c>
      <c r="J425" s="17"/>
      <c r="K425" s="17">
        <v>-1.2926200000000001</v>
      </c>
      <c r="L425" s="17">
        <v>4.2000500000000001</v>
      </c>
      <c r="M425" s="17">
        <v>8.0639900000000004</v>
      </c>
      <c r="N425" s="17">
        <v>8.3207900000000006</v>
      </c>
      <c r="O425" s="17">
        <v>9.1439699999999995</v>
      </c>
      <c r="P425" s="17"/>
      <c r="Q425" s="17">
        <v>4.6946700000000003</v>
      </c>
      <c r="R425" s="17">
        <v>4.9649400000000004</v>
      </c>
      <c r="S425" s="17">
        <v>4.0356100000000001</v>
      </c>
      <c r="T425" s="17">
        <v>4.6476899999999999</v>
      </c>
    </row>
    <row r="426" spans="2:20" x14ac:dyDescent="0.2">
      <c r="B426" s="16">
        <v>43266</v>
      </c>
      <c r="C426" s="17"/>
      <c r="D426" s="17">
        <v>4.8417000000000003</v>
      </c>
      <c r="E426" s="17"/>
      <c r="F426" s="17"/>
      <c r="G426" s="17">
        <v>1.83995</v>
      </c>
      <c r="H426" s="17">
        <v>-0.68616100000000002</v>
      </c>
      <c r="I426" s="17">
        <v>-1.2150300000000001</v>
      </c>
      <c r="J426" s="17"/>
      <c r="K426" s="17">
        <v>-1.4119299999999999</v>
      </c>
      <c r="L426" s="17">
        <v>2.3067000000000002</v>
      </c>
      <c r="M426" s="17">
        <v>8.4450900000000004</v>
      </c>
      <c r="N426" s="17">
        <v>7.7041300000000001</v>
      </c>
      <c r="O426" s="17">
        <v>9.8243299999999998</v>
      </c>
      <c r="P426" s="17"/>
      <c r="Q426" s="17">
        <v>4.4395699999999998</v>
      </c>
      <c r="R426" s="17">
        <v>7.3058399999999999</v>
      </c>
      <c r="S426" s="17">
        <v>3.5979399999999999</v>
      </c>
      <c r="T426" s="17">
        <v>3.5596700000000001</v>
      </c>
    </row>
    <row r="427" spans="2:20" x14ac:dyDescent="0.2">
      <c r="B427" s="16">
        <v>43259</v>
      </c>
      <c r="C427" s="17"/>
      <c r="D427" s="17">
        <v>4.8417000000000003</v>
      </c>
      <c r="E427" s="17"/>
      <c r="F427" s="17"/>
      <c r="G427" s="17">
        <v>1.9065799999999999</v>
      </c>
      <c r="H427" s="17">
        <v>-0.64508200000000004</v>
      </c>
      <c r="I427" s="17">
        <v>-1.16307</v>
      </c>
      <c r="J427" s="17"/>
      <c r="K427" s="17">
        <v>-1.38537</v>
      </c>
      <c r="L427" s="17">
        <v>2.3239700000000001</v>
      </c>
      <c r="M427" s="17">
        <v>9.7582599999999999</v>
      </c>
      <c r="N427" s="17">
        <v>7.2534799999999997</v>
      </c>
      <c r="O427" s="17">
        <v>5.5722699999999996</v>
      </c>
      <c r="P427" s="17"/>
      <c r="Q427" s="17">
        <v>2.7481900000000001</v>
      </c>
      <c r="R427" s="17">
        <v>5.1533600000000002</v>
      </c>
      <c r="S427" s="17">
        <v>2.9765799999999998</v>
      </c>
      <c r="T427" s="17">
        <v>3.4655300000000002</v>
      </c>
    </row>
    <row r="428" spans="2:20" x14ac:dyDescent="0.2">
      <c r="B428" s="16">
        <v>43252</v>
      </c>
      <c r="C428" s="17"/>
      <c r="D428" s="17">
        <v>4.3147900000000003</v>
      </c>
      <c r="E428" s="17"/>
      <c r="F428" s="17"/>
      <c r="G428" s="17">
        <v>2.1318000000000001</v>
      </c>
      <c r="H428" s="17">
        <v>-0.63456100000000004</v>
      </c>
      <c r="I428" s="17">
        <v>-1.30443</v>
      </c>
      <c r="J428" s="17"/>
      <c r="K428" s="17">
        <v>-1.2763100000000001</v>
      </c>
      <c r="L428" s="17">
        <v>3.4807800000000002</v>
      </c>
      <c r="M428" s="17">
        <v>8.6003500000000006</v>
      </c>
      <c r="N428" s="17">
        <v>6.9389500000000002</v>
      </c>
      <c r="O428" s="17">
        <v>6.5220599999999997</v>
      </c>
      <c r="P428" s="17"/>
      <c r="Q428" s="17">
        <v>2.5291199999999998</v>
      </c>
      <c r="R428" s="17">
        <v>5.2971500000000002</v>
      </c>
      <c r="S428" s="17">
        <v>2.97309</v>
      </c>
      <c r="T428" s="17">
        <v>5.2756999999999996</v>
      </c>
    </row>
    <row r="429" spans="2:20" x14ac:dyDescent="0.2">
      <c r="B429" s="16">
        <v>43245</v>
      </c>
      <c r="C429" s="17"/>
      <c r="D429" s="17">
        <v>4.3772200000000003</v>
      </c>
      <c r="E429" s="17"/>
      <c r="F429" s="17"/>
      <c r="G429" s="17">
        <v>2.0801599999999998</v>
      </c>
      <c r="H429" s="17">
        <v>-0.57967599999999997</v>
      </c>
      <c r="I429" s="17">
        <v>-1.12218</v>
      </c>
      <c r="J429" s="17"/>
      <c r="K429" s="17">
        <v>-0.99736000000000002</v>
      </c>
      <c r="L429" s="17">
        <v>3.62161</v>
      </c>
      <c r="M429" s="17">
        <v>6.6197600000000003</v>
      </c>
      <c r="N429" s="17">
        <v>3.9111099999999999</v>
      </c>
      <c r="O429" s="17">
        <v>6.6463200000000002</v>
      </c>
      <c r="P429" s="17"/>
      <c r="Q429" s="17">
        <v>3.0339399999999999</v>
      </c>
      <c r="R429" s="17">
        <v>5.6659300000000004</v>
      </c>
      <c r="S429" s="17">
        <v>2.3492000000000002</v>
      </c>
      <c r="T429" s="17">
        <v>4.8858899999999998</v>
      </c>
    </row>
    <row r="430" spans="2:20" x14ac:dyDescent="0.2">
      <c r="B430" s="16">
        <v>43238</v>
      </c>
      <c r="C430" s="17"/>
      <c r="D430" s="17">
        <v>3.9276399999999998</v>
      </c>
      <c r="E430" s="17"/>
      <c r="F430" s="17"/>
      <c r="G430" s="17">
        <v>2.2818100000000001</v>
      </c>
      <c r="H430" s="17">
        <v>-0.73927200000000004</v>
      </c>
      <c r="I430" s="17">
        <v>-1.0381800000000001</v>
      </c>
      <c r="J430" s="17"/>
      <c r="K430" s="17">
        <v>-1.10782</v>
      </c>
      <c r="L430" s="17">
        <v>3.88245</v>
      </c>
      <c r="M430" s="17">
        <v>6.5704900000000004</v>
      </c>
      <c r="N430" s="17">
        <v>1.9719899999999999</v>
      </c>
      <c r="O430" s="17">
        <v>6.8351899999999999</v>
      </c>
      <c r="P430" s="17"/>
      <c r="Q430" s="17">
        <v>2.38849</v>
      </c>
      <c r="R430" s="17">
        <v>1.5904</v>
      </c>
      <c r="S430" s="17">
        <v>1.8455600000000001</v>
      </c>
      <c r="T430" s="17">
        <v>6.8345700000000003</v>
      </c>
    </row>
    <row r="431" spans="2:20" x14ac:dyDescent="0.2">
      <c r="B431" s="16">
        <v>43231</v>
      </c>
      <c r="C431" s="17"/>
      <c r="D431" s="17">
        <v>5.4204999999999997</v>
      </c>
      <c r="E431" s="17"/>
      <c r="F431" s="17"/>
      <c r="G431" s="17">
        <v>1.9598599999999999</v>
      </c>
      <c r="H431" s="17">
        <v>-0.74726000000000004</v>
      </c>
      <c r="I431" s="17">
        <v>-1.12446</v>
      </c>
      <c r="J431" s="17"/>
      <c r="K431" s="17">
        <v>-0.78270200000000001</v>
      </c>
      <c r="L431" s="17">
        <v>3.6852999999999998</v>
      </c>
      <c r="M431" s="17">
        <v>6.78444</v>
      </c>
      <c r="N431" s="17">
        <v>4.03688</v>
      </c>
      <c r="O431" s="17">
        <v>4.7903200000000004</v>
      </c>
      <c r="P431" s="17"/>
      <c r="Q431" s="17">
        <v>2.4401000000000002</v>
      </c>
      <c r="R431" s="17">
        <v>1.0074099999999999</v>
      </c>
      <c r="S431" s="17">
        <v>1.6217999999999999</v>
      </c>
      <c r="T431" s="17">
        <v>6.7292800000000002</v>
      </c>
    </row>
    <row r="432" spans="2:20" x14ac:dyDescent="0.2">
      <c r="B432" s="16">
        <v>43224</v>
      </c>
      <c r="C432" s="17"/>
      <c r="D432" s="17">
        <v>4.8836399999999998</v>
      </c>
      <c r="E432" s="17"/>
      <c r="F432" s="17"/>
      <c r="G432" s="17">
        <v>1.8738300000000001</v>
      </c>
      <c r="H432" s="17">
        <v>-0.63698100000000002</v>
      </c>
      <c r="I432" s="17">
        <v>-1.0337799999999999</v>
      </c>
      <c r="J432" s="17"/>
      <c r="K432" s="17">
        <v>-0.94275699999999996</v>
      </c>
      <c r="L432" s="17">
        <v>4.08439</v>
      </c>
      <c r="M432" s="17">
        <v>6.6753900000000002</v>
      </c>
      <c r="N432" s="17">
        <v>4.1418299999999997</v>
      </c>
      <c r="O432" s="17">
        <v>3.3203299999999998</v>
      </c>
      <c r="P432" s="17"/>
      <c r="Q432" s="17">
        <v>3.9800499999999999</v>
      </c>
      <c r="R432" s="17">
        <v>3.8534899999999999</v>
      </c>
      <c r="S432" s="17">
        <v>1.7282</v>
      </c>
      <c r="T432" s="17">
        <v>4.0033300000000001</v>
      </c>
    </row>
    <row r="433" spans="2:20" x14ac:dyDescent="0.2">
      <c r="B433" s="16">
        <v>43217</v>
      </c>
      <c r="C433" s="17"/>
      <c r="D433" s="17">
        <v>4.31637</v>
      </c>
      <c r="E433" s="17"/>
      <c r="F433" s="17"/>
      <c r="G433" s="17">
        <v>1.8040700000000001</v>
      </c>
      <c r="H433" s="17">
        <v>-0.61471500000000001</v>
      </c>
      <c r="I433" s="17">
        <v>-1.05846</v>
      </c>
      <c r="J433" s="17"/>
      <c r="K433" s="17">
        <v>-0.94319299999999995</v>
      </c>
      <c r="L433" s="17">
        <v>4.3643900000000002</v>
      </c>
      <c r="M433" s="17">
        <v>6.2680999999999996</v>
      </c>
      <c r="N433" s="17">
        <v>5.5347799999999996</v>
      </c>
      <c r="O433" s="17">
        <v>3.4360400000000002</v>
      </c>
      <c r="P433" s="17"/>
      <c r="Q433" s="17">
        <v>3.6692499999999999</v>
      </c>
      <c r="R433" s="17">
        <v>3.4008400000000001</v>
      </c>
      <c r="S433" s="17">
        <v>1.9352199999999999</v>
      </c>
      <c r="T433" s="17">
        <v>3.8402400000000001</v>
      </c>
    </row>
    <row r="434" spans="2:20" x14ac:dyDescent="0.2">
      <c r="B434" s="16">
        <v>43210</v>
      </c>
      <c r="C434" s="17"/>
      <c r="D434" s="17">
        <v>2.8024300000000002</v>
      </c>
      <c r="E434" s="17"/>
      <c r="F434" s="17"/>
      <c r="G434" s="17">
        <v>1.6009599999999999</v>
      </c>
      <c r="H434" s="17">
        <v>-0.80807899999999999</v>
      </c>
      <c r="I434" s="17">
        <v>-1.1528700000000001</v>
      </c>
      <c r="J434" s="17"/>
      <c r="K434" s="17">
        <v>-1.1186100000000001</v>
      </c>
      <c r="L434" s="17">
        <v>4.9352299999999998</v>
      </c>
      <c r="M434" s="17">
        <v>5.8260399999999999</v>
      </c>
      <c r="N434" s="17">
        <v>5.7288800000000002</v>
      </c>
      <c r="O434" s="17">
        <v>8.4723100000000002</v>
      </c>
      <c r="P434" s="17"/>
      <c r="Q434" s="17">
        <v>3.48847</v>
      </c>
      <c r="R434" s="17">
        <v>3.3290700000000002</v>
      </c>
      <c r="S434" s="17">
        <v>2.85433</v>
      </c>
      <c r="T434" s="17">
        <v>2.71265</v>
      </c>
    </row>
    <row r="435" spans="2:20" x14ac:dyDescent="0.2">
      <c r="B435" s="16">
        <v>43203</v>
      </c>
      <c r="C435" s="17"/>
      <c r="D435" s="17">
        <v>3.05213</v>
      </c>
      <c r="E435" s="17"/>
      <c r="F435" s="17"/>
      <c r="G435" s="17">
        <v>1.7112099999999999</v>
      </c>
      <c r="H435" s="17">
        <v>-1.06473</v>
      </c>
      <c r="I435" s="17">
        <v>-1.11005</v>
      </c>
      <c r="J435" s="17"/>
      <c r="K435" s="17">
        <v>-1.2827200000000001</v>
      </c>
      <c r="L435" s="17">
        <v>4.6430899999999999</v>
      </c>
      <c r="M435" s="17">
        <v>2.60873</v>
      </c>
      <c r="N435" s="17">
        <v>2.5414699999999999</v>
      </c>
      <c r="O435" s="17">
        <v>9.7564200000000003</v>
      </c>
      <c r="P435" s="17"/>
      <c r="Q435" s="17">
        <v>3.3105199999999999</v>
      </c>
      <c r="R435" s="17">
        <v>2.0905900000000002</v>
      </c>
      <c r="S435" s="17">
        <v>2.3886799999999999</v>
      </c>
      <c r="T435" s="17">
        <v>4.5436699999999997</v>
      </c>
    </row>
    <row r="436" spans="2:20" x14ac:dyDescent="0.2">
      <c r="B436" s="16">
        <v>43196</v>
      </c>
      <c r="C436" s="17"/>
      <c r="D436" s="17">
        <v>2.8681399999999999</v>
      </c>
      <c r="E436" s="17"/>
      <c r="F436" s="17"/>
      <c r="G436" s="17">
        <v>1.77664</v>
      </c>
      <c r="H436" s="17">
        <v>-0.95347300000000001</v>
      </c>
      <c r="I436" s="17">
        <v>-1.1759299999999999</v>
      </c>
      <c r="J436" s="17"/>
      <c r="K436" s="17">
        <v>-1.28254</v>
      </c>
      <c r="L436" s="17">
        <v>4.30335</v>
      </c>
      <c r="M436" s="17">
        <v>2.6249699999999998</v>
      </c>
      <c r="N436" s="17">
        <v>1.4629799999999999</v>
      </c>
      <c r="O436" s="17">
        <v>9.8493899999999996</v>
      </c>
      <c r="P436" s="17"/>
      <c r="Q436" s="17">
        <v>2.9520900000000001</v>
      </c>
      <c r="R436" s="17">
        <v>2.5398499999999999</v>
      </c>
      <c r="S436" s="17">
        <v>3.5221800000000001</v>
      </c>
      <c r="T436" s="17">
        <v>4.5988800000000003</v>
      </c>
    </row>
    <row r="437" spans="2:20" x14ac:dyDescent="0.2">
      <c r="B437" s="16">
        <v>43189</v>
      </c>
      <c r="C437" s="17"/>
      <c r="D437" s="17">
        <v>2.0928</v>
      </c>
      <c r="E437" s="17"/>
      <c r="F437" s="17"/>
      <c r="G437" s="17">
        <v>4.8668399999999998</v>
      </c>
      <c r="H437" s="17">
        <v>0.482456</v>
      </c>
      <c r="I437" s="17">
        <v>-1.80701</v>
      </c>
      <c r="J437" s="17"/>
      <c r="K437" s="17">
        <v>-1.2922</v>
      </c>
      <c r="L437" s="17">
        <v>2.8512499999999998</v>
      </c>
      <c r="M437" s="17">
        <v>2.5358000000000001</v>
      </c>
      <c r="N437" s="17">
        <v>0.88070400000000004</v>
      </c>
      <c r="O437" s="17">
        <v>11.363799999999999</v>
      </c>
      <c r="P437" s="17"/>
      <c r="Q437" s="17">
        <v>1.84398</v>
      </c>
      <c r="R437" s="17">
        <v>2.2408999999999999</v>
      </c>
      <c r="S437" s="17">
        <v>2.6577899999999999</v>
      </c>
      <c r="T437" s="17">
        <v>5.4760499999999999</v>
      </c>
    </row>
    <row r="438" spans="2:20" x14ac:dyDescent="0.2">
      <c r="B438" s="16">
        <v>43182</v>
      </c>
      <c r="C438" s="17"/>
      <c r="D438" s="17">
        <v>3.0009899999999998</v>
      </c>
      <c r="E438" s="17"/>
      <c r="F438" s="17"/>
      <c r="G438" s="17">
        <v>1.8367599999999999</v>
      </c>
      <c r="H438" s="17">
        <v>-0.71826299999999998</v>
      </c>
      <c r="I438" s="17">
        <v>-1.19418</v>
      </c>
      <c r="J438" s="17"/>
      <c r="K438" s="17">
        <v>-2.3039999999999998</v>
      </c>
      <c r="L438" s="17">
        <v>1.83989</v>
      </c>
      <c r="M438" s="17">
        <v>1.4856400000000001</v>
      </c>
      <c r="N438" s="17">
        <v>1.7668900000000001</v>
      </c>
      <c r="O438" s="17">
        <v>10.4354</v>
      </c>
      <c r="P438" s="17"/>
      <c r="Q438" s="17">
        <v>2.4266399999999999</v>
      </c>
      <c r="R438" s="17">
        <v>2.0591300000000001</v>
      </c>
      <c r="S438" s="17">
        <v>2.6784400000000002</v>
      </c>
      <c r="T438" s="17">
        <v>4.2404000000000002</v>
      </c>
    </row>
    <row r="439" spans="2:20" x14ac:dyDescent="0.2">
      <c r="B439" s="16">
        <v>43175</v>
      </c>
      <c r="C439" s="17"/>
      <c r="D439" s="17">
        <v>2.73915</v>
      </c>
      <c r="E439" s="17"/>
      <c r="F439" s="17"/>
      <c r="G439" s="17">
        <v>1.78207</v>
      </c>
      <c r="H439" s="17">
        <v>-0.78022999999999998</v>
      </c>
      <c r="I439" s="17">
        <v>-1.24326</v>
      </c>
      <c r="J439" s="17"/>
      <c r="K439" s="17">
        <v>-1.17544</v>
      </c>
      <c r="L439" s="17">
        <v>2.3178700000000001</v>
      </c>
      <c r="M439" s="17">
        <v>3.4607399999999999</v>
      </c>
      <c r="N439" s="17">
        <v>3.5322399999999998</v>
      </c>
      <c r="O439" s="17">
        <v>9.1031999999999993</v>
      </c>
      <c r="P439" s="17"/>
      <c r="Q439" s="17">
        <v>2.5621299999999998</v>
      </c>
      <c r="R439" s="17">
        <v>2.2210100000000002</v>
      </c>
      <c r="S439" s="17">
        <v>2.55565</v>
      </c>
      <c r="T439" s="17">
        <v>2.28945</v>
      </c>
    </row>
    <row r="440" spans="2:20" x14ac:dyDescent="0.2">
      <c r="B440" s="16">
        <v>43168</v>
      </c>
      <c r="C440" s="17"/>
      <c r="D440" s="17">
        <v>3.1792500000000001</v>
      </c>
      <c r="E440" s="17"/>
      <c r="F440" s="17"/>
      <c r="G440" s="17">
        <v>1.8604099999999999</v>
      </c>
      <c r="H440" s="17">
        <v>-0.550342</v>
      </c>
      <c r="I440" s="17">
        <v>-0.95214699999999997</v>
      </c>
      <c r="J440" s="17"/>
      <c r="K440" s="17">
        <v>-0.67091999999999996</v>
      </c>
      <c r="L440" s="17">
        <v>3.7030599999999998</v>
      </c>
      <c r="M440" s="17">
        <v>4.7091799999999999</v>
      </c>
      <c r="N440" s="17">
        <v>4.8067399999999996</v>
      </c>
      <c r="O440" s="17">
        <v>10.734299999999999</v>
      </c>
      <c r="P440" s="17"/>
      <c r="Q440" s="17">
        <v>4.7038799999999998</v>
      </c>
      <c r="R440" s="17">
        <v>3.0474899999999998</v>
      </c>
      <c r="S440" s="17">
        <v>3.2309800000000002</v>
      </c>
      <c r="T440" s="17">
        <v>5.4545300000000001</v>
      </c>
    </row>
    <row r="441" spans="2:20" x14ac:dyDescent="0.2">
      <c r="B441" s="16">
        <v>43161</v>
      </c>
      <c r="C441" s="17"/>
      <c r="D441" s="17">
        <v>2.5590600000000001</v>
      </c>
      <c r="E441" s="17"/>
      <c r="F441" s="17"/>
      <c r="G441" s="17">
        <v>2.0302099999999998</v>
      </c>
      <c r="H441" s="17">
        <v>-0.50374200000000002</v>
      </c>
      <c r="I441" s="17">
        <v>-0.96864600000000001</v>
      </c>
      <c r="J441" s="17"/>
      <c r="K441" s="17">
        <v>-0.55401500000000004</v>
      </c>
      <c r="L441" s="17">
        <v>3.5781700000000001</v>
      </c>
      <c r="M441" s="17">
        <v>6.8349700000000002</v>
      </c>
      <c r="N441" s="17">
        <v>2.6296599999999999</v>
      </c>
      <c r="O441" s="17">
        <v>9.4242600000000003</v>
      </c>
      <c r="P441" s="17"/>
      <c r="Q441" s="17">
        <v>7.6174499999999998</v>
      </c>
      <c r="R441" s="17">
        <v>7.9459499999999998</v>
      </c>
      <c r="S441" s="17">
        <v>4.4603599999999997</v>
      </c>
      <c r="T441" s="17">
        <v>7.0584800000000003</v>
      </c>
    </row>
    <row r="442" spans="2:20" x14ac:dyDescent="0.2">
      <c r="B442" s="16">
        <v>43154</v>
      </c>
      <c r="C442" s="17"/>
      <c r="D442" s="17">
        <v>2.1276600000000001</v>
      </c>
      <c r="E442" s="17"/>
      <c r="F442" s="17"/>
      <c r="G442" s="17">
        <v>1.7831999999999999</v>
      </c>
      <c r="H442" s="17">
        <v>-0.45365100000000003</v>
      </c>
      <c r="I442" s="17">
        <v>-0.760212</v>
      </c>
      <c r="J442" s="17"/>
      <c r="K442" s="17">
        <v>-0.61007800000000001</v>
      </c>
      <c r="L442" s="17">
        <v>3.76681</v>
      </c>
      <c r="M442" s="17">
        <v>7.4764799999999996</v>
      </c>
      <c r="N442" s="17">
        <v>3.0795499999999998</v>
      </c>
      <c r="O442" s="17">
        <v>11.978199999999999</v>
      </c>
      <c r="P442" s="17"/>
      <c r="Q442" s="17">
        <v>8.1590399999999992</v>
      </c>
      <c r="R442" s="17">
        <v>8.0335300000000007</v>
      </c>
      <c r="S442" s="17">
        <v>5.0835100000000004</v>
      </c>
      <c r="T442" s="17">
        <v>8.3303100000000008</v>
      </c>
    </row>
    <row r="443" spans="2:20" x14ac:dyDescent="0.2">
      <c r="B443" s="16">
        <v>43147</v>
      </c>
      <c r="C443" s="17"/>
      <c r="D443" s="17">
        <v>2.1223700000000001</v>
      </c>
      <c r="E443" s="17"/>
      <c r="F443" s="17"/>
      <c r="G443" s="17">
        <v>1.42822</v>
      </c>
      <c r="H443" s="17">
        <v>-0.55652299999999999</v>
      </c>
      <c r="I443" s="17">
        <v>-0.84153699999999998</v>
      </c>
      <c r="J443" s="17"/>
      <c r="K443" s="17">
        <v>-0.61098200000000003</v>
      </c>
      <c r="L443" s="17">
        <v>4.1110100000000003</v>
      </c>
      <c r="M443" s="17">
        <v>7.5737300000000003</v>
      </c>
      <c r="N443" s="17">
        <v>3.53884</v>
      </c>
      <c r="O443" s="17">
        <v>11.351599999999999</v>
      </c>
      <c r="P443" s="17"/>
      <c r="Q443" s="17">
        <v>8.7074800000000003</v>
      </c>
      <c r="R443" s="17">
        <v>9.5116300000000003</v>
      </c>
      <c r="S443" s="17">
        <v>4.9260700000000002</v>
      </c>
      <c r="T443" s="17">
        <v>5.1057399999999999</v>
      </c>
    </row>
    <row r="444" spans="2:20" x14ac:dyDescent="0.2">
      <c r="B444" s="16">
        <v>43140</v>
      </c>
      <c r="C444" s="17"/>
      <c r="D444" s="17">
        <v>2.2242700000000002</v>
      </c>
      <c r="E444" s="17"/>
      <c r="F444" s="17"/>
      <c r="G444" s="17">
        <v>1.55027</v>
      </c>
      <c r="H444" s="17">
        <v>-0.49524400000000002</v>
      </c>
      <c r="I444" s="17">
        <v>-0.78193000000000001</v>
      </c>
      <c r="J444" s="17"/>
      <c r="K444" s="17">
        <v>-0.54804399999999998</v>
      </c>
      <c r="L444" s="17">
        <v>4.6226700000000003</v>
      </c>
      <c r="M444" s="17">
        <v>5.3209999999999997</v>
      </c>
      <c r="N444" s="17">
        <v>3.5350100000000002</v>
      </c>
      <c r="O444" s="17">
        <v>7.0930499999999999</v>
      </c>
      <c r="P444" s="17"/>
      <c r="Q444" s="17">
        <v>6.8322200000000004</v>
      </c>
      <c r="R444" s="17">
        <v>7.9814600000000002</v>
      </c>
      <c r="S444" s="17">
        <v>5.20784</v>
      </c>
      <c r="T444" s="17">
        <v>4.3954599999999999</v>
      </c>
    </row>
    <row r="445" spans="2:20" x14ac:dyDescent="0.2">
      <c r="B445" s="16">
        <v>43133</v>
      </c>
      <c r="C445" s="17"/>
      <c r="D445" s="17">
        <v>2.3442599999999998</v>
      </c>
      <c r="E445" s="17"/>
      <c r="F445" s="17"/>
      <c r="G445" s="17">
        <v>1.6206199999999999</v>
      </c>
      <c r="H445" s="17">
        <v>-0.50794300000000003</v>
      </c>
      <c r="I445" s="17">
        <v>-0.78112800000000004</v>
      </c>
      <c r="J445" s="17"/>
      <c r="K445" s="17">
        <v>-0.66460300000000005</v>
      </c>
      <c r="L445" s="17">
        <v>3.6245699999999998</v>
      </c>
      <c r="M445" s="17">
        <v>5.9324300000000001</v>
      </c>
      <c r="N445" s="17">
        <v>3.52338</v>
      </c>
      <c r="O445" s="17">
        <v>7.0548000000000002</v>
      </c>
      <c r="P445" s="17"/>
      <c r="Q445" s="17">
        <v>5.8019299999999996</v>
      </c>
      <c r="R445" s="17">
        <v>6.0723000000000003</v>
      </c>
      <c r="S445" s="17">
        <v>5.7172400000000003</v>
      </c>
      <c r="T445" s="17">
        <v>2.6463899999999998</v>
      </c>
    </row>
    <row r="446" spans="2:20" x14ac:dyDescent="0.2">
      <c r="B446" s="16">
        <v>43126</v>
      </c>
      <c r="C446" s="17"/>
      <c r="D446" s="17">
        <v>2.4627300000000001</v>
      </c>
      <c r="E446" s="17"/>
      <c r="F446" s="17"/>
      <c r="G446" s="17">
        <v>1.3059400000000001</v>
      </c>
      <c r="H446" s="17">
        <v>-0.88645600000000002</v>
      </c>
      <c r="I446" s="17">
        <v>-0.66759100000000005</v>
      </c>
      <c r="J446" s="17"/>
      <c r="K446" s="17">
        <v>-0.73069300000000004</v>
      </c>
      <c r="L446" s="17">
        <v>3.2742399999999998</v>
      </c>
      <c r="M446" s="17">
        <v>3.3405200000000002</v>
      </c>
      <c r="N446" s="17">
        <v>4.40151</v>
      </c>
      <c r="O446" s="17">
        <v>3.1519699999999999</v>
      </c>
      <c r="P446" s="17"/>
      <c r="Q446" s="17">
        <v>3.1254900000000001</v>
      </c>
      <c r="R446" s="17">
        <v>4.37887</v>
      </c>
      <c r="S446" s="17">
        <v>4.2083700000000004</v>
      </c>
      <c r="T446" s="17">
        <v>4.3139599999999998</v>
      </c>
    </row>
    <row r="447" spans="2:20" x14ac:dyDescent="0.2">
      <c r="B447" s="16">
        <v>43119</v>
      </c>
      <c r="C447" s="17"/>
      <c r="D447" s="17">
        <v>2.55315</v>
      </c>
      <c r="E447" s="17"/>
      <c r="F447" s="17"/>
      <c r="G447" s="17">
        <v>1.36852</v>
      </c>
      <c r="H447" s="17">
        <v>-0.70628400000000002</v>
      </c>
      <c r="I447" s="17">
        <v>-0.51650200000000002</v>
      </c>
      <c r="J447" s="17"/>
      <c r="K447" s="17">
        <v>-0.95275200000000004</v>
      </c>
      <c r="L447" s="17">
        <v>2.6400600000000001</v>
      </c>
      <c r="M447" s="17">
        <v>3.2892899999999998</v>
      </c>
      <c r="N447" s="17">
        <v>4.3877800000000002</v>
      </c>
      <c r="O447" s="17">
        <v>4.1290500000000003</v>
      </c>
      <c r="P447" s="17"/>
      <c r="Q447" s="17">
        <v>2.22797</v>
      </c>
      <c r="R447" s="17">
        <v>3.15747</v>
      </c>
      <c r="S447" s="17">
        <v>4.4097799999999996</v>
      </c>
      <c r="T447" s="17">
        <v>4.9415399999999998</v>
      </c>
    </row>
    <row r="448" spans="2:20" x14ac:dyDescent="0.2">
      <c r="B448" s="16">
        <v>43112</v>
      </c>
      <c r="C448" s="17"/>
      <c r="D448" s="17">
        <v>2.8216299999999999</v>
      </c>
      <c r="E448" s="17"/>
      <c r="F448" s="17"/>
      <c r="G448" s="17">
        <v>1.2219199999999999</v>
      </c>
      <c r="H448" s="17">
        <v>-0.73087599999999997</v>
      </c>
      <c r="I448" s="17">
        <v>-0.42145500000000002</v>
      </c>
      <c r="J448" s="17"/>
      <c r="K448" s="17">
        <v>-1.1211199999999999</v>
      </c>
      <c r="L448" s="17">
        <v>1.9251799999999999</v>
      </c>
      <c r="M448" s="17">
        <v>2.9733200000000002</v>
      </c>
      <c r="N448" s="17">
        <v>3.6810299999999998</v>
      </c>
      <c r="O448" s="17">
        <v>3.2238799999999999</v>
      </c>
      <c r="P448" s="17"/>
      <c r="Q448" s="17">
        <v>2.2666300000000001</v>
      </c>
      <c r="R448" s="17">
        <v>6.0644</v>
      </c>
      <c r="S448" s="17">
        <v>3.80423</v>
      </c>
      <c r="T448" s="17">
        <v>6.0170399999999997</v>
      </c>
    </row>
    <row r="449" spans="2:20" x14ac:dyDescent="0.2">
      <c r="B449" s="16">
        <v>43105</v>
      </c>
      <c r="C449" s="17"/>
      <c r="D449" s="17">
        <v>2.76214</v>
      </c>
      <c r="E449" s="17"/>
      <c r="F449" s="17"/>
      <c r="G449" s="17">
        <v>1.5146999999999999</v>
      </c>
      <c r="H449" s="17">
        <v>-0.61819800000000003</v>
      </c>
      <c r="I449" s="17">
        <v>-0.83452000000000004</v>
      </c>
      <c r="J449" s="17"/>
      <c r="K449" s="17">
        <v>-0.89962799999999998</v>
      </c>
      <c r="L449" s="17">
        <v>1.5967</v>
      </c>
      <c r="M449" s="17">
        <v>3.7031700000000001</v>
      </c>
      <c r="N449" s="17">
        <v>2.3153899999999998</v>
      </c>
      <c r="O449" s="17">
        <v>1.9372400000000001</v>
      </c>
      <c r="P449" s="17"/>
      <c r="Q449" s="17">
        <v>1.3394999999999999</v>
      </c>
      <c r="R449" s="17">
        <v>5.8012499999999996</v>
      </c>
      <c r="S449" s="17">
        <v>2.1218599999999999</v>
      </c>
      <c r="T449" s="17">
        <v>2.25562</v>
      </c>
    </row>
    <row r="450" spans="2:20" x14ac:dyDescent="0.2">
      <c r="B450" s="16">
        <v>43098</v>
      </c>
      <c r="C450" s="17"/>
      <c r="D450" s="17">
        <v>3.73292</v>
      </c>
      <c r="E450" s="17"/>
      <c r="F450" s="17"/>
      <c r="G450" s="17">
        <v>1.69573</v>
      </c>
      <c r="H450" s="17">
        <v>-0.60395200000000004</v>
      </c>
      <c r="I450" s="17">
        <v>-1.05349</v>
      </c>
      <c r="J450" s="17"/>
      <c r="K450" s="17">
        <v>-0.61476600000000003</v>
      </c>
      <c r="L450" s="17">
        <v>1.89943</v>
      </c>
      <c r="M450" s="17">
        <v>1.5451299999999999</v>
      </c>
      <c r="N450" s="17">
        <v>1.8859399999999999</v>
      </c>
      <c r="O450" s="17">
        <v>2.22438</v>
      </c>
      <c r="P450" s="17"/>
      <c r="Q450" s="17">
        <v>1.1134599999999999</v>
      </c>
      <c r="R450" s="17">
        <v>4.8975799999999996</v>
      </c>
      <c r="S450" s="17">
        <v>2.5874100000000002</v>
      </c>
      <c r="T450" s="17">
        <v>2.7348300000000001</v>
      </c>
    </row>
    <row r="451" spans="2:20" x14ac:dyDescent="0.2">
      <c r="B451" s="16">
        <v>43091</v>
      </c>
      <c r="C451" s="17"/>
      <c r="D451" s="17">
        <v>3.2780900000000002</v>
      </c>
      <c r="E451" s="17"/>
      <c r="F451" s="17"/>
      <c r="G451" s="17">
        <v>1.74892</v>
      </c>
      <c r="H451" s="17">
        <v>-0.40106199999999997</v>
      </c>
      <c r="I451" s="17">
        <v>-2.71292</v>
      </c>
      <c r="J451" s="17"/>
      <c r="K451" s="17">
        <v>-1.0508500000000001</v>
      </c>
      <c r="L451" s="17">
        <v>2.7942499999999999</v>
      </c>
      <c r="M451" s="17">
        <v>1.4299200000000001</v>
      </c>
      <c r="N451" s="17">
        <v>2.1700599999999999</v>
      </c>
      <c r="O451" s="17">
        <v>6.5362900000000002</v>
      </c>
      <c r="P451" s="17"/>
      <c r="Q451" s="17">
        <v>3.10053</v>
      </c>
      <c r="R451" s="17">
        <v>4.0638100000000001</v>
      </c>
      <c r="S451" s="17">
        <v>0.90980099999999997</v>
      </c>
      <c r="T451" s="17">
        <v>4.4131799999999997</v>
      </c>
    </row>
    <row r="452" spans="2:20" x14ac:dyDescent="0.2">
      <c r="B452" s="16">
        <v>43084</v>
      </c>
      <c r="C452" s="17"/>
      <c r="D452" s="17">
        <v>3.22879</v>
      </c>
      <c r="E452" s="17"/>
      <c r="F452" s="17"/>
      <c r="G452" s="17">
        <v>2.5257999999999998</v>
      </c>
      <c r="H452" s="17">
        <v>-0.54151700000000003</v>
      </c>
      <c r="I452" s="17">
        <v>-1.2842899999999999</v>
      </c>
      <c r="J452" s="17"/>
      <c r="K452" s="17">
        <v>-0.65882499999999999</v>
      </c>
      <c r="L452" s="17">
        <v>2.5522</v>
      </c>
      <c r="M452" s="17">
        <v>0.68647800000000003</v>
      </c>
      <c r="N452" s="17">
        <v>2.3016800000000002</v>
      </c>
      <c r="O452" s="17">
        <v>4.2527499999999998</v>
      </c>
      <c r="P452" s="17"/>
      <c r="Q452" s="17">
        <v>2.8594900000000001</v>
      </c>
      <c r="R452" s="17">
        <v>1.60467</v>
      </c>
      <c r="S452" s="17">
        <v>1.62415</v>
      </c>
      <c r="T452" s="17">
        <v>3.8507799999999999</v>
      </c>
    </row>
    <row r="453" spans="2:20" x14ac:dyDescent="0.2">
      <c r="B453" s="16">
        <v>43077</v>
      </c>
      <c r="C453" s="17"/>
      <c r="D453" s="17">
        <v>3.37256</v>
      </c>
      <c r="E453" s="17"/>
      <c r="F453" s="17"/>
      <c r="G453" s="17">
        <v>2.4018099999999998</v>
      </c>
      <c r="H453" s="17">
        <v>-0.38091999999999998</v>
      </c>
      <c r="I453" s="17">
        <v>-1.0963000000000001</v>
      </c>
      <c r="J453" s="17"/>
      <c r="K453" s="17">
        <v>-0.32876699999999998</v>
      </c>
      <c r="L453" s="17">
        <v>4.0651099999999998</v>
      </c>
      <c r="M453" s="17">
        <v>1.19245</v>
      </c>
      <c r="N453" s="17">
        <v>2.4131499999999999</v>
      </c>
      <c r="O453" s="17">
        <v>6.3950899999999997</v>
      </c>
      <c r="P453" s="17"/>
      <c r="Q453" s="17">
        <v>4.4200999999999997</v>
      </c>
      <c r="R453" s="17">
        <v>2.1622300000000001</v>
      </c>
      <c r="S453" s="17">
        <v>1.6107100000000001</v>
      </c>
      <c r="T453" s="17">
        <v>3.9992299999999998</v>
      </c>
    </row>
    <row r="454" spans="2:20" x14ac:dyDescent="0.2">
      <c r="B454" s="16">
        <v>43070</v>
      </c>
      <c r="C454" s="17"/>
      <c r="D454" s="17">
        <v>3.3324099999999999</v>
      </c>
      <c r="E454" s="17"/>
      <c r="F454" s="17"/>
      <c r="G454" s="17">
        <v>2.1779199999999999</v>
      </c>
      <c r="H454" s="17">
        <v>-0.29365599999999997</v>
      </c>
      <c r="I454" s="17">
        <v>-0.78818500000000002</v>
      </c>
      <c r="J454" s="17"/>
      <c r="K454" s="17">
        <v>-0.27580500000000002</v>
      </c>
      <c r="L454" s="17">
        <v>3.8182499999999999</v>
      </c>
      <c r="M454" s="17">
        <v>1.29599</v>
      </c>
      <c r="N454" s="17">
        <v>2.3038099999999999</v>
      </c>
      <c r="O454" s="17">
        <v>7.6349799999999997</v>
      </c>
      <c r="P454" s="17"/>
      <c r="Q454" s="17">
        <v>3.2375699999999998</v>
      </c>
      <c r="R454" s="17">
        <v>2.9406400000000001</v>
      </c>
      <c r="S454" s="17">
        <v>2.0158100000000001</v>
      </c>
      <c r="T454" s="17">
        <v>1.49129</v>
      </c>
    </row>
    <row r="455" spans="2:20" x14ac:dyDescent="0.2">
      <c r="B455" s="16">
        <v>43063</v>
      </c>
      <c r="C455" s="17"/>
      <c r="D455" s="17">
        <v>2.83494</v>
      </c>
      <c r="E455" s="17"/>
      <c r="F455" s="17"/>
      <c r="G455" s="17">
        <v>2.09036</v>
      </c>
      <c r="H455" s="17">
        <v>-0.480597</v>
      </c>
      <c r="I455" s="17">
        <v>-0.43968099999999999</v>
      </c>
      <c r="J455" s="17"/>
      <c r="K455" s="17">
        <v>-0.22090299999999999</v>
      </c>
      <c r="L455" s="17">
        <v>3.54162</v>
      </c>
      <c r="M455" s="17">
        <v>0.47488599999999997</v>
      </c>
      <c r="N455" s="17">
        <v>6.7268800000000004</v>
      </c>
      <c r="O455" s="17">
        <v>8.4131599999999995</v>
      </c>
      <c r="P455" s="17"/>
      <c r="Q455" s="17">
        <v>1.8667899999999999</v>
      </c>
      <c r="R455" s="17">
        <v>2.4138299999999999</v>
      </c>
      <c r="S455" s="17">
        <v>0.45630799999999999</v>
      </c>
      <c r="T455" s="17">
        <v>2.7243200000000001</v>
      </c>
    </row>
    <row r="456" spans="2:20" x14ac:dyDescent="0.2">
      <c r="B456" s="16">
        <v>43056</v>
      </c>
      <c r="C456" s="17"/>
      <c r="D456" s="17">
        <v>2.7393999999999998</v>
      </c>
      <c r="E456" s="17"/>
      <c r="F456" s="17"/>
      <c r="G456" s="17">
        <v>2.0791900000000001</v>
      </c>
      <c r="H456" s="17">
        <v>-0.38880100000000001</v>
      </c>
      <c r="I456" s="17">
        <v>-0.45559699999999997</v>
      </c>
      <c r="J456" s="17"/>
      <c r="K456" s="17">
        <v>-0.10929</v>
      </c>
      <c r="L456" s="17">
        <v>2.22973</v>
      </c>
      <c r="M456" s="17">
        <v>2.0502899999999999</v>
      </c>
      <c r="N456" s="17">
        <v>6.5949200000000001</v>
      </c>
      <c r="O456" s="17">
        <v>8.4035899999999994</v>
      </c>
      <c r="P456" s="17"/>
      <c r="Q456" s="17">
        <v>0.237011</v>
      </c>
      <c r="R456" s="17">
        <v>2.5943000000000001</v>
      </c>
      <c r="S456" s="17">
        <v>1.7296400000000001</v>
      </c>
      <c r="T456" s="17">
        <v>3.1514600000000002</v>
      </c>
    </row>
    <row r="457" spans="2:20" x14ac:dyDescent="0.2">
      <c r="B457" s="16">
        <v>43049</v>
      </c>
      <c r="C457" s="17"/>
      <c r="D457" s="17">
        <v>2.8290999999999999</v>
      </c>
      <c r="E457" s="17"/>
      <c r="F457" s="17"/>
      <c r="G457" s="17">
        <v>2.06894</v>
      </c>
      <c r="H457" s="17">
        <v>-0.31270599999999998</v>
      </c>
      <c r="I457" s="17">
        <v>-0.542045</v>
      </c>
      <c r="J457" s="17"/>
      <c r="K457" s="17">
        <v>-0.107373</v>
      </c>
      <c r="L457" s="17">
        <v>2.53165</v>
      </c>
      <c r="M457" s="17">
        <v>4.0079000000000002</v>
      </c>
      <c r="N457" s="17">
        <v>5.9640399999999998</v>
      </c>
      <c r="O457" s="17">
        <v>4.3229699999999998</v>
      </c>
      <c r="P457" s="17"/>
      <c r="Q457" s="17">
        <v>3.3835000000000002</v>
      </c>
      <c r="R457" s="17">
        <v>2.2065100000000002</v>
      </c>
      <c r="S457" s="17">
        <v>1.5434000000000001</v>
      </c>
      <c r="T457" s="17">
        <v>3.9765100000000002</v>
      </c>
    </row>
    <row r="458" spans="2:20" x14ac:dyDescent="0.2">
      <c r="B458" s="16">
        <v>43042</v>
      </c>
      <c r="C458" s="17"/>
      <c r="D458" s="17">
        <v>2.85955</v>
      </c>
      <c r="E458" s="17"/>
      <c r="F458" s="17"/>
      <c r="G458" s="17">
        <v>2.2011599999999998</v>
      </c>
      <c r="H458" s="17">
        <v>-0.25464700000000001</v>
      </c>
      <c r="I458" s="17">
        <v>-0.181009</v>
      </c>
      <c r="J458" s="17"/>
      <c r="K458" s="17">
        <v>-0.107691</v>
      </c>
      <c r="L458" s="17">
        <v>3.4056299999999999</v>
      </c>
      <c r="M458" s="17">
        <v>4.5455699999999997</v>
      </c>
      <c r="N458" s="17">
        <v>4.0746900000000004</v>
      </c>
      <c r="O458" s="17">
        <v>5.1510199999999999</v>
      </c>
      <c r="P458" s="17"/>
      <c r="Q458" s="17">
        <v>3.8958599999999999</v>
      </c>
      <c r="R458" s="17">
        <v>2.5912500000000001</v>
      </c>
      <c r="S458" s="17">
        <v>3.2244100000000002</v>
      </c>
      <c r="T458" s="17">
        <v>4.9398200000000001</v>
      </c>
    </row>
    <row r="459" spans="2:20" x14ac:dyDescent="0.2">
      <c r="B459" s="16">
        <v>43035</v>
      </c>
      <c r="C459" s="17"/>
      <c r="D459" s="17">
        <v>3.17381</v>
      </c>
      <c r="E459" s="17"/>
      <c r="F459" s="17"/>
      <c r="G459" s="17">
        <v>2.1657199999999999</v>
      </c>
      <c r="H459" s="17">
        <v>-0.26344699999999999</v>
      </c>
      <c r="I459" s="17">
        <v>-4.5036E-2</v>
      </c>
      <c r="J459" s="17"/>
      <c r="K459" s="17">
        <v>-0.159112</v>
      </c>
      <c r="L459" s="17">
        <v>7.2831799999999998</v>
      </c>
      <c r="M459" s="17">
        <v>5.0265599999999999</v>
      </c>
      <c r="N459" s="17">
        <v>6.3592899999999997</v>
      </c>
      <c r="O459" s="17">
        <v>7.1385699999999996</v>
      </c>
      <c r="P459" s="17"/>
      <c r="Q459" s="17">
        <v>7.38096</v>
      </c>
      <c r="R459" s="17">
        <v>6.0630699999999997</v>
      </c>
      <c r="S459" s="17">
        <v>6.1786199999999996</v>
      </c>
      <c r="T459" s="17">
        <v>1.51831</v>
      </c>
    </row>
    <row r="460" spans="2:20" x14ac:dyDescent="0.2">
      <c r="B460" s="16">
        <v>43028</v>
      </c>
      <c r="C460" s="17"/>
      <c r="D460" s="17">
        <v>2.8318599999999998</v>
      </c>
      <c r="E460" s="17"/>
      <c r="F460" s="17"/>
      <c r="G460" s="17">
        <v>2.30959</v>
      </c>
      <c r="H460" s="17">
        <v>-0.36522700000000002</v>
      </c>
      <c r="I460" s="17">
        <v>-0.126524</v>
      </c>
      <c r="J460" s="17"/>
      <c r="K460" s="17">
        <v>-0.211977</v>
      </c>
      <c r="L460" s="17">
        <v>6.7599200000000002</v>
      </c>
      <c r="M460" s="17">
        <v>5.1130800000000001</v>
      </c>
      <c r="N460" s="17">
        <v>6.6364099999999997</v>
      </c>
      <c r="O460" s="17">
        <v>7.4789099999999999</v>
      </c>
      <c r="P460" s="17"/>
      <c r="Q460" s="17">
        <v>7.4684600000000003</v>
      </c>
      <c r="R460" s="17">
        <v>6.1008599999999999</v>
      </c>
      <c r="S460" s="17">
        <v>6.4379299999999997</v>
      </c>
      <c r="T460" s="17">
        <v>2.5150199999999998</v>
      </c>
    </row>
    <row r="461" spans="2:20" x14ac:dyDescent="0.2">
      <c r="B461" s="16">
        <v>43021</v>
      </c>
      <c r="C461" s="17"/>
      <c r="D461" s="17">
        <v>2.8153199999999998</v>
      </c>
      <c r="E461" s="17"/>
      <c r="F461" s="17"/>
      <c r="G461" s="17">
        <v>2.2052900000000002</v>
      </c>
      <c r="H461" s="17">
        <v>-0.48363800000000001</v>
      </c>
      <c r="I461" s="17">
        <v>-9.0582999999999997E-2</v>
      </c>
      <c r="J461" s="17"/>
      <c r="K461" s="17">
        <v>-0.37139299999999997</v>
      </c>
      <c r="L461" s="17">
        <v>8.2113300000000002</v>
      </c>
      <c r="M461" s="17">
        <v>6.7681199999999997</v>
      </c>
      <c r="N461" s="17">
        <v>7.3303700000000003</v>
      </c>
      <c r="O461" s="17">
        <v>9.2133900000000004</v>
      </c>
      <c r="P461" s="17"/>
      <c r="Q461" s="17">
        <v>8.1052099999999996</v>
      </c>
      <c r="R461" s="17">
        <v>7.0486800000000001</v>
      </c>
      <c r="S461" s="17">
        <v>6.5785200000000001</v>
      </c>
      <c r="T461" s="17">
        <v>2.5434399999999999</v>
      </c>
    </row>
    <row r="462" spans="2:20" x14ac:dyDescent="0.2">
      <c r="B462" s="16">
        <v>43014</v>
      </c>
      <c r="C462" s="17"/>
      <c r="D462" s="17">
        <v>2.9265699999999999</v>
      </c>
      <c r="E462" s="17"/>
      <c r="F462" s="17"/>
      <c r="G462" s="17">
        <v>1.76187</v>
      </c>
      <c r="H462" s="17">
        <v>-0.39504699999999998</v>
      </c>
      <c r="I462" s="17">
        <v>-0.14344599999999999</v>
      </c>
      <c r="J462" s="17"/>
      <c r="K462" s="17">
        <v>-0.47045399999999998</v>
      </c>
      <c r="L462" s="17">
        <v>4.0865499999999999</v>
      </c>
      <c r="M462" s="17">
        <v>3.25814</v>
      </c>
      <c r="N462" s="17">
        <v>3.2170899999999998</v>
      </c>
      <c r="O462" s="17">
        <v>4.2928800000000003</v>
      </c>
      <c r="P462" s="17"/>
      <c r="Q462" s="17">
        <v>3.9772099999999999</v>
      </c>
      <c r="R462" s="17">
        <v>3.0099</v>
      </c>
      <c r="S462" s="17">
        <v>1.86589</v>
      </c>
      <c r="T462" s="17">
        <v>8.4728300000000001</v>
      </c>
    </row>
    <row r="463" spans="2:20" x14ac:dyDescent="0.2">
      <c r="B463" s="16">
        <v>43007</v>
      </c>
      <c r="C463" s="17"/>
      <c r="D463" s="17">
        <v>3.2090700000000001</v>
      </c>
      <c r="E463" s="17"/>
      <c r="F463" s="17"/>
      <c r="G463" s="17">
        <v>1.9543200000000001</v>
      </c>
      <c r="H463" s="17">
        <v>-0.43224299999999999</v>
      </c>
      <c r="I463" s="17">
        <v>-0.39508500000000002</v>
      </c>
      <c r="J463" s="17"/>
      <c r="K463" s="17">
        <v>-0.47045399999999998</v>
      </c>
      <c r="L463" s="17">
        <v>2.94861</v>
      </c>
      <c r="M463" s="17">
        <v>3.2699799999999999</v>
      </c>
      <c r="N463" s="17">
        <v>2.83934</v>
      </c>
      <c r="O463" s="17">
        <v>4.4780199999999999</v>
      </c>
      <c r="P463" s="17"/>
      <c r="Q463" s="17">
        <v>3.9949699999999999</v>
      </c>
      <c r="R463" s="17">
        <v>3.4677099999999998</v>
      </c>
      <c r="S463" s="17">
        <v>2.1352699999999998</v>
      </c>
      <c r="T463" s="17">
        <v>8.6989199999999993</v>
      </c>
    </row>
    <row r="464" spans="2:20" x14ac:dyDescent="0.2">
      <c r="B464" s="16">
        <v>43000</v>
      </c>
      <c r="C464" s="17"/>
      <c r="D464" s="17">
        <v>3.2706900000000001</v>
      </c>
      <c r="E464" s="17"/>
      <c r="F464" s="17"/>
      <c r="G464" s="17">
        <v>1.8848100000000001</v>
      </c>
      <c r="H464" s="17">
        <v>-0.42711199999999999</v>
      </c>
      <c r="I464" s="17">
        <v>-0.66853600000000002</v>
      </c>
      <c r="J464" s="17"/>
      <c r="K464" s="17">
        <v>-0.42153299999999999</v>
      </c>
      <c r="L464" s="17">
        <v>4.7727000000000004</v>
      </c>
      <c r="M464" s="17">
        <v>7.0967200000000004</v>
      </c>
      <c r="N464" s="17">
        <v>3.74899</v>
      </c>
      <c r="O464" s="17">
        <v>4.5102099999999998</v>
      </c>
      <c r="P464" s="17"/>
      <c r="Q464" s="17">
        <v>5.5845599999999997</v>
      </c>
      <c r="R464" s="17">
        <v>8.8006000000000001E-2</v>
      </c>
      <c r="S464" s="17">
        <v>0.97228300000000001</v>
      </c>
      <c r="T464" s="17">
        <v>8.0718999999999994</v>
      </c>
    </row>
    <row r="465" spans="2:20" x14ac:dyDescent="0.2">
      <c r="B465" s="16">
        <v>42993</v>
      </c>
      <c r="C465" s="17"/>
      <c r="D465" s="17">
        <v>3.2654000000000001</v>
      </c>
      <c r="E465" s="17"/>
      <c r="F465" s="17"/>
      <c r="G465" s="17">
        <v>1.89232</v>
      </c>
      <c r="H465" s="17">
        <v>-0.40954699999999999</v>
      </c>
      <c r="I465" s="17">
        <v>-0.54294399999999998</v>
      </c>
      <c r="J465" s="17"/>
      <c r="K465" s="17">
        <v>-0.42333599999999999</v>
      </c>
      <c r="L465" s="17">
        <v>6.5158199999999997</v>
      </c>
      <c r="M465" s="17">
        <v>6.8373999999999997</v>
      </c>
      <c r="N465" s="17">
        <v>1.12784</v>
      </c>
      <c r="O465" s="17">
        <v>4.4764400000000002</v>
      </c>
      <c r="P465" s="17"/>
      <c r="Q465" s="17">
        <v>5.8371300000000002</v>
      </c>
      <c r="R465" s="17">
        <v>0.695156</v>
      </c>
      <c r="S465" s="17">
        <v>0.49941099999999999</v>
      </c>
      <c r="T465" s="17">
        <v>4.6187699999999996</v>
      </c>
    </row>
    <row r="466" spans="2:20" x14ac:dyDescent="0.2">
      <c r="B466" s="16">
        <v>42986</v>
      </c>
      <c r="C466" s="17"/>
      <c r="D466" s="17">
        <v>3.1286</v>
      </c>
      <c r="E466" s="17"/>
      <c r="F466" s="17"/>
      <c r="G466" s="17">
        <v>1.79535</v>
      </c>
      <c r="H466" s="17">
        <v>-0.37495499999999998</v>
      </c>
      <c r="I466" s="17">
        <v>-0.63259900000000002</v>
      </c>
      <c r="J466" s="17"/>
      <c r="K466" s="17">
        <v>-0.31880999999999998</v>
      </c>
      <c r="L466" s="17">
        <v>2.66262</v>
      </c>
      <c r="M466" s="17">
        <v>4.90435</v>
      </c>
      <c r="N466" s="17">
        <v>1.4661599999999999</v>
      </c>
      <c r="O466" s="17">
        <v>9.8388899999999992</v>
      </c>
      <c r="P466" s="17"/>
      <c r="Q466" s="17">
        <v>4.6101299999999998</v>
      </c>
      <c r="R466" s="17">
        <v>1.5541499999999999</v>
      </c>
      <c r="S466" s="17">
        <v>3.6376499999999998</v>
      </c>
      <c r="T466" s="17">
        <v>3.3465199999999999</v>
      </c>
    </row>
    <row r="467" spans="2:20" x14ac:dyDescent="0.2">
      <c r="B467" s="16">
        <v>42979</v>
      </c>
      <c r="C467" s="17"/>
      <c r="D467" s="17">
        <v>3.2400699999999998</v>
      </c>
      <c r="E467" s="17"/>
      <c r="F467" s="17"/>
      <c r="G467" s="17">
        <v>1.94004</v>
      </c>
      <c r="H467" s="17">
        <v>-0.30896499999999999</v>
      </c>
      <c r="I467" s="17">
        <v>-0.19873399999999999</v>
      </c>
      <c r="J467" s="17"/>
      <c r="K467" s="17">
        <v>-0.320156</v>
      </c>
      <c r="L467" s="17">
        <v>4.6854699999999996</v>
      </c>
      <c r="M467" s="17">
        <v>1.44848</v>
      </c>
      <c r="N467" s="17">
        <v>1.1362099999999999</v>
      </c>
      <c r="O467" s="17">
        <v>6.5485800000000003</v>
      </c>
      <c r="P467" s="17"/>
      <c r="Q467" s="17">
        <v>2.7648999999999999</v>
      </c>
      <c r="R467" s="17">
        <v>1.5661799999999999</v>
      </c>
      <c r="S467" s="17">
        <v>3.59152</v>
      </c>
      <c r="T467" s="17">
        <v>5.1639400000000002</v>
      </c>
    </row>
    <row r="468" spans="2:20" x14ac:dyDescent="0.2">
      <c r="B468" s="16">
        <v>42972</v>
      </c>
      <c r="C468" s="17"/>
      <c r="D468" s="17">
        <v>3.23908</v>
      </c>
      <c r="E468" s="17"/>
      <c r="F468" s="17"/>
      <c r="G468" s="17">
        <v>1.7519400000000001</v>
      </c>
      <c r="H468" s="17">
        <v>-0.33587699999999998</v>
      </c>
      <c r="I468" s="17">
        <v>-0.16201699999999999</v>
      </c>
      <c r="J468" s="17"/>
      <c r="K468" s="17">
        <v>-0.26557500000000001</v>
      </c>
      <c r="L468" s="17">
        <v>3.4078300000000001</v>
      </c>
      <c r="M468" s="17">
        <v>2.38714</v>
      </c>
      <c r="N468" s="17">
        <v>3.6600999999999999</v>
      </c>
      <c r="O468" s="17">
        <v>10.6434</v>
      </c>
      <c r="P468" s="17"/>
      <c r="Q468" s="17">
        <v>2.7492399999999999</v>
      </c>
      <c r="R468" s="17">
        <v>1.27799</v>
      </c>
      <c r="S468" s="17">
        <v>5.1201600000000003</v>
      </c>
      <c r="T468" s="17">
        <v>8.1330100000000005</v>
      </c>
    </row>
    <row r="469" spans="2:20" x14ac:dyDescent="0.2">
      <c r="B469" s="16">
        <v>42965</v>
      </c>
      <c r="C469" s="17"/>
      <c r="D469" s="17">
        <v>3.4665499999999998</v>
      </c>
      <c r="E469" s="17"/>
      <c r="F469" s="17"/>
      <c r="G469" s="17">
        <v>1.67946</v>
      </c>
      <c r="H469" s="17">
        <v>-0.32951000000000003</v>
      </c>
      <c r="I469" s="17">
        <v>-0.198522</v>
      </c>
      <c r="J469" s="17"/>
      <c r="K469" s="17">
        <v>-0.26252999999999999</v>
      </c>
      <c r="L469" s="17">
        <v>3.7313100000000001</v>
      </c>
      <c r="M469" s="17">
        <v>1.58341</v>
      </c>
      <c r="N469" s="17">
        <v>4.6612</v>
      </c>
      <c r="O469" s="17">
        <v>5.39574</v>
      </c>
      <c r="P469" s="17"/>
      <c r="Q469" s="17">
        <v>0.67831799999999998</v>
      </c>
      <c r="R469" s="17">
        <v>0.44149300000000002</v>
      </c>
      <c r="S469" s="17">
        <v>2.7725900000000001</v>
      </c>
      <c r="T469" s="17">
        <v>6.6303299999999998</v>
      </c>
    </row>
    <row r="470" spans="2:20" x14ac:dyDescent="0.2">
      <c r="B470" s="16">
        <v>42958</v>
      </c>
      <c r="C470" s="17"/>
      <c r="D470" s="17">
        <v>3.55897</v>
      </c>
      <c r="E470" s="17"/>
      <c r="F470" s="17"/>
      <c r="G470" s="17">
        <v>1.66021</v>
      </c>
      <c r="H470" s="17">
        <v>-0.44871100000000003</v>
      </c>
      <c r="I470" s="17">
        <v>-0.252415</v>
      </c>
      <c r="J470" s="17"/>
      <c r="K470" s="17">
        <v>-0.314355</v>
      </c>
      <c r="L470" s="17">
        <v>3.11632</v>
      </c>
      <c r="M470" s="17">
        <v>1.3851199999999999</v>
      </c>
      <c r="N470" s="17">
        <v>5.0263200000000001</v>
      </c>
      <c r="O470" s="17">
        <v>3.3659699999999999</v>
      </c>
      <c r="P470" s="17"/>
      <c r="Q470" s="17">
        <v>2.6403699999999999</v>
      </c>
      <c r="R470" s="17">
        <v>0.31261</v>
      </c>
      <c r="S470" s="17">
        <v>3.82524</v>
      </c>
      <c r="T470" s="17">
        <v>7.72959</v>
      </c>
    </row>
    <row r="471" spans="2:20" x14ac:dyDescent="0.2">
      <c r="B471" s="16">
        <v>42951</v>
      </c>
      <c r="C471" s="17"/>
      <c r="D471" s="17">
        <v>3.4322300000000001</v>
      </c>
      <c r="E471" s="17"/>
      <c r="F471" s="17"/>
      <c r="G471" s="17">
        <v>1.46913</v>
      </c>
      <c r="H471" s="17">
        <v>-0.44012400000000002</v>
      </c>
      <c r="I471" s="17">
        <v>-0.162273</v>
      </c>
      <c r="J471" s="17"/>
      <c r="K471" s="17">
        <v>-0.26635300000000001</v>
      </c>
      <c r="L471" s="17">
        <v>1.09144</v>
      </c>
      <c r="M471" s="17">
        <v>0.235375</v>
      </c>
      <c r="N471" s="17">
        <v>2.9359899999999999</v>
      </c>
      <c r="O471" s="17">
        <v>6.6633899999999997</v>
      </c>
      <c r="P471" s="17"/>
      <c r="Q471" s="17">
        <v>3.3685999999999998</v>
      </c>
      <c r="R471" s="17">
        <v>3.0590199999999999</v>
      </c>
      <c r="S471" s="17">
        <v>2.8667899999999999</v>
      </c>
      <c r="T471" s="17">
        <v>2.9809000000000001</v>
      </c>
    </row>
    <row r="472" spans="2:20" x14ac:dyDescent="0.2">
      <c r="B472" s="16">
        <v>42944</v>
      </c>
      <c r="C472" s="17"/>
      <c r="D472" s="17">
        <v>4.3154000000000003</v>
      </c>
      <c r="E472" s="17"/>
      <c r="F472" s="17"/>
      <c r="G472" s="17">
        <v>1.68588</v>
      </c>
      <c r="H472" s="17">
        <v>-0.52939099999999994</v>
      </c>
      <c r="I472" s="17">
        <v>-4.5022E-2</v>
      </c>
      <c r="J472" s="17"/>
      <c r="K472" s="17">
        <v>-0.26702799999999999</v>
      </c>
      <c r="L472" s="17">
        <v>1.0503899999999999</v>
      </c>
      <c r="M472" s="17">
        <v>3.2790900000000001</v>
      </c>
      <c r="N472" s="17">
        <v>2.6478000000000002</v>
      </c>
      <c r="O472" s="17">
        <v>9.0442499999999999</v>
      </c>
      <c r="P472" s="17"/>
      <c r="Q472" s="17">
        <v>1.10799</v>
      </c>
      <c r="R472" s="17">
        <v>3.0400900000000002</v>
      </c>
      <c r="S472" s="17">
        <v>3.9665499999999998</v>
      </c>
      <c r="T472" s="17">
        <v>2.74566</v>
      </c>
    </row>
    <row r="473" spans="2:20" x14ac:dyDescent="0.2">
      <c r="B473" s="16">
        <v>42937</v>
      </c>
      <c r="C473" s="17"/>
      <c r="D473" s="17">
        <v>3.8053599999999999</v>
      </c>
      <c r="E473" s="17"/>
      <c r="F473" s="17"/>
      <c r="G473" s="17">
        <v>1.70482</v>
      </c>
      <c r="H473" s="17">
        <v>-0.48334700000000003</v>
      </c>
      <c r="I473" s="17">
        <v>0</v>
      </c>
      <c r="J473" s="17"/>
      <c r="K473" s="17">
        <v>-0.37494100000000002</v>
      </c>
      <c r="L473" s="17">
        <v>3.0028600000000001</v>
      </c>
      <c r="M473" s="17">
        <v>4.58955</v>
      </c>
      <c r="N473" s="17">
        <v>2.5358100000000001</v>
      </c>
      <c r="O473" s="17">
        <v>10.911099999999999</v>
      </c>
      <c r="P473" s="17"/>
      <c r="Q473" s="17">
        <v>4.3080400000000001</v>
      </c>
      <c r="R473" s="17">
        <v>6.0890399999999998</v>
      </c>
      <c r="S473" s="17">
        <v>5.01919</v>
      </c>
      <c r="T473" s="17">
        <v>2.6184500000000002</v>
      </c>
    </row>
    <row r="474" spans="2:20" x14ac:dyDescent="0.2">
      <c r="B474" s="16">
        <v>42930</v>
      </c>
      <c r="C474" s="17"/>
      <c r="D474" s="17">
        <v>3.9844499999999998</v>
      </c>
      <c r="E474" s="17"/>
      <c r="F474" s="17"/>
      <c r="G474" s="17">
        <v>1.93679</v>
      </c>
      <c r="H474" s="17">
        <v>-0.60226999999999997</v>
      </c>
      <c r="I474" s="17">
        <v>-1.7715999999999999E-2</v>
      </c>
      <c r="J474" s="17"/>
      <c r="K474" s="17">
        <v>-0.42270200000000002</v>
      </c>
      <c r="L474" s="17">
        <v>4.3071000000000002</v>
      </c>
      <c r="M474" s="17">
        <v>4.8284900000000004</v>
      </c>
      <c r="N474" s="17">
        <v>2.5606200000000001</v>
      </c>
      <c r="O474" s="17">
        <v>12.2623</v>
      </c>
      <c r="P474" s="17"/>
      <c r="Q474" s="17">
        <v>4.4196099999999996</v>
      </c>
      <c r="R474" s="17">
        <v>5.2731899999999996</v>
      </c>
      <c r="S474" s="17">
        <v>4.9813200000000002</v>
      </c>
      <c r="T474" s="17">
        <v>3.028</v>
      </c>
    </row>
    <row r="475" spans="2:20" x14ac:dyDescent="0.2">
      <c r="B475" s="16">
        <v>42923</v>
      </c>
      <c r="C475" s="17"/>
      <c r="D475" s="17">
        <v>4.1508000000000003</v>
      </c>
      <c r="E475" s="17"/>
      <c r="F475" s="17"/>
      <c r="G475" s="17">
        <v>1.73367</v>
      </c>
      <c r="H475" s="17">
        <v>-0.15612100000000001</v>
      </c>
      <c r="I475" s="17">
        <v>-0.105533</v>
      </c>
      <c r="J475" s="17"/>
      <c r="K475" s="17">
        <v>-0.31143199999999999</v>
      </c>
      <c r="L475" s="17">
        <v>4.8278100000000004</v>
      </c>
      <c r="M475" s="17">
        <v>1.3327199999999999</v>
      </c>
      <c r="N475" s="17">
        <v>0.61372099999999996</v>
      </c>
      <c r="O475" s="17">
        <v>2.5081500000000001</v>
      </c>
      <c r="P475" s="17"/>
      <c r="Q475" s="17">
        <v>4.1642900000000003</v>
      </c>
      <c r="R475" s="17">
        <v>2.2866300000000002</v>
      </c>
      <c r="S475" s="17">
        <v>2.07646</v>
      </c>
      <c r="T475" s="17">
        <v>0.685693</v>
      </c>
    </row>
    <row r="476" spans="2:20" x14ac:dyDescent="0.2">
      <c r="B476" s="16">
        <v>42916</v>
      </c>
      <c r="C476" s="17"/>
      <c r="D476" s="17">
        <v>4.4085400000000003</v>
      </c>
      <c r="E476" s="17"/>
      <c r="F476" s="17"/>
      <c r="G476" s="17">
        <v>1.77407</v>
      </c>
      <c r="H476" s="17">
        <v>-0.59119999999999995</v>
      </c>
      <c r="I476" s="17">
        <v>0</v>
      </c>
      <c r="J476" s="17"/>
      <c r="K476" s="17">
        <v>-0.57532499999999998</v>
      </c>
      <c r="L476" s="17">
        <v>4.9318999999999997</v>
      </c>
      <c r="M476" s="17">
        <v>1.20929</v>
      </c>
      <c r="N476" s="17">
        <v>0.81312700000000004</v>
      </c>
      <c r="O476" s="17">
        <v>2.3092800000000002</v>
      </c>
      <c r="P476" s="17"/>
      <c r="Q476" s="17">
        <v>3.4991300000000001</v>
      </c>
      <c r="R476" s="17">
        <v>1.20875</v>
      </c>
      <c r="S476" s="17">
        <v>2.6604800000000002</v>
      </c>
      <c r="T476" s="17">
        <v>0.476379</v>
      </c>
    </row>
    <row r="477" spans="2:20" x14ac:dyDescent="0.2">
      <c r="B477" s="16">
        <v>42909</v>
      </c>
      <c r="C477" s="17"/>
      <c r="D477" s="17">
        <v>4.4085400000000003</v>
      </c>
      <c r="E477" s="17"/>
      <c r="F477" s="17"/>
      <c r="G477" s="17">
        <v>1.6973199999999999</v>
      </c>
      <c r="H477" s="17">
        <v>-0.63810299999999998</v>
      </c>
      <c r="I477" s="17">
        <v>-0.176624</v>
      </c>
      <c r="J477" s="17"/>
      <c r="K477" s="17">
        <v>-0.63038799999999995</v>
      </c>
      <c r="L477" s="17">
        <v>0.83096499999999995</v>
      </c>
      <c r="M477" s="17">
        <v>0.78601699999999997</v>
      </c>
      <c r="N477" s="17">
        <v>0.86280599999999996</v>
      </c>
      <c r="O477" s="17">
        <v>2.0559599999999998</v>
      </c>
      <c r="P477" s="17"/>
      <c r="Q477" s="17">
        <v>1.5634300000000001</v>
      </c>
      <c r="R477" s="17">
        <v>1.4236599999999999</v>
      </c>
      <c r="S477" s="17">
        <v>2.7900700000000001</v>
      </c>
      <c r="T477" s="17">
        <v>1.59239</v>
      </c>
    </row>
    <row r="478" spans="2:20" x14ac:dyDescent="0.2">
      <c r="B478" s="16">
        <v>42902</v>
      </c>
      <c r="C478" s="17"/>
      <c r="D478" s="17">
        <v>4.9362599999999999</v>
      </c>
      <c r="E478" s="17"/>
      <c r="F478" s="17"/>
      <c r="G478" s="17">
        <v>1.58673</v>
      </c>
      <c r="H478" s="17">
        <v>-0.59274400000000005</v>
      </c>
      <c r="I478" s="17">
        <v>0</v>
      </c>
      <c r="J478" s="17"/>
      <c r="K478" s="17">
        <v>-0.68557599999999996</v>
      </c>
      <c r="L478" s="17">
        <v>3.6390600000000002</v>
      </c>
      <c r="M478" s="17">
        <v>0.52641300000000002</v>
      </c>
      <c r="N478" s="17">
        <v>2.3718499999999998</v>
      </c>
      <c r="O478" s="17">
        <v>3.2377699999999998</v>
      </c>
      <c r="P478" s="17"/>
      <c r="Q478" s="17">
        <v>1.1372899999999999</v>
      </c>
      <c r="R478" s="17">
        <v>1.54491</v>
      </c>
      <c r="S478" s="17">
        <v>3.38463</v>
      </c>
      <c r="T478" s="17">
        <v>5.2794499999999998</v>
      </c>
    </row>
    <row r="479" spans="2:20" x14ac:dyDescent="0.2">
      <c r="B479" s="16">
        <v>42895</v>
      </c>
      <c r="C479" s="17"/>
      <c r="D479" s="17">
        <v>4.2329999999999997</v>
      </c>
      <c r="E479" s="17"/>
      <c r="F479" s="17"/>
      <c r="G479" s="17">
        <v>1.4027400000000001</v>
      </c>
      <c r="H479" s="17">
        <v>-0.44557099999999999</v>
      </c>
      <c r="I479" s="17">
        <v>0</v>
      </c>
      <c r="J479" s="17"/>
      <c r="K479" s="17">
        <v>-0.58605300000000005</v>
      </c>
      <c r="L479" s="17">
        <v>3.84537</v>
      </c>
      <c r="M479" s="17">
        <v>0.52578999999999998</v>
      </c>
      <c r="N479" s="17">
        <v>1.6419699999999999</v>
      </c>
      <c r="O479" s="17">
        <v>2.53457</v>
      </c>
      <c r="P479" s="17"/>
      <c r="Q479" s="17">
        <v>1.7100900000000001</v>
      </c>
      <c r="R479" s="17">
        <v>3.68567</v>
      </c>
      <c r="S479" s="17">
        <v>2.5173399999999999</v>
      </c>
      <c r="T479" s="17">
        <v>3.9926900000000001</v>
      </c>
    </row>
    <row r="480" spans="2:20" x14ac:dyDescent="0.2">
      <c r="B480" s="16">
        <v>42888</v>
      </c>
      <c r="C480" s="17"/>
      <c r="D480" s="17">
        <v>3.99451</v>
      </c>
      <c r="E480" s="17"/>
      <c r="F480" s="17"/>
      <c r="G480" s="17">
        <v>1.43855</v>
      </c>
      <c r="H480" s="17">
        <v>-0.43324400000000002</v>
      </c>
      <c r="I480" s="17">
        <v>0.13173299999999999</v>
      </c>
      <c r="J480" s="17"/>
      <c r="K480" s="17">
        <v>-0.58672999999999997</v>
      </c>
      <c r="L480" s="17">
        <v>1.9488099999999999</v>
      </c>
      <c r="M480" s="17">
        <v>0.32219799999999998</v>
      </c>
      <c r="N480" s="17">
        <v>3.5693899999999998</v>
      </c>
      <c r="O480" s="17">
        <v>2.1472600000000002</v>
      </c>
      <c r="P480" s="17"/>
      <c r="Q480" s="17">
        <v>4.9761199999999999</v>
      </c>
      <c r="R480" s="17">
        <v>3.8135599999999998</v>
      </c>
      <c r="S480" s="17">
        <v>3.2278600000000002</v>
      </c>
      <c r="T480" s="17">
        <v>3.3229600000000001</v>
      </c>
    </row>
    <row r="481" spans="2:20" x14ac:dyDescent="0.2">
      <c r="B481" s="16">
        <v>42881</v>
      </c>
      <c r="C481" s="17"/>
      <c r="D481" s="17">
        <v>2.9731999999999998</v>
      </c>
      <c r="E481" s="17"/>
      <c r="F481" s="17"/>
      <c r="G481" s="17">
        <v>1.64001</v>
      </c>
      <c r="H481" s="17">
        <v>-0.36847299999999999</v>
      </c>
      <c r="I481" s="17">
        <v>0.247081</v>
      </c>
      <c r="J481" s="17"/>
      <c r="K481" s="17">
        <v>-0.53402000000000005</v>
      </c>
      <c r="L481" s="17">
        <v>3.01851</v>
      </c>
      <c r="M481" s="17">
        <v>0.536636</v>
      </c>
      <c r="N481" s="17">
        <v>2.86781</v>
      </c>
      <c r="O481" s="17">
        <v>4.5568200000000001</v>
      </c>
      <c r="P481" s="17"/>
      <c r="Q481" s="17">
        <v>4.9164599999999998</v>
      </c>
      <c r="R481" s="17">
        <v>3.3625500000000001</v>
      </c>
      <c r="S481" s="17">
        <v>3.1121300000000001</v>
      </c>
      <c r="T481" s="17">
        <v>1.43171</v>
      </c>
    </row>
    <row r="482" spans="2:20" x14ac:dyDescent="0.2">
      <c r="B482" s="16">
        <v>42874</v>
      </c>
      <c r="C482" s="17"/>
      <c r="D482" s="17">
        <v>4.2189300000000003</v>
      </c>
      <c r="E482" s="17"/>
      <c r="F482" s="17"/>
      <c r="G482" s="17">
        <v>2.0032199999999998</v>
      </c>
      <c r="H482" s="17">
        <v>-0.35459299999999999</v>
      </c>
      <c r="I482" s="17">
        <v>0.27945500000000001</v>
      </c>
      <c r="J482" s="17"/>
      <c r="K482" s="17">
        <v>-0.42500399999999999</v>
      </c>
      <c r="L482" s="17">
        <v>1.4016</v>
      </c>
      <c r="M482" s="17">
        <v>0.67754599999999998</v>
      </c>
      <c r="N482" s="17">
        <v>2.6479300000000001</v>
      </c>
      <c r="O482" s="17">
        <v>3.5928399999999998</v>
      </c>
      <c r="P482" s="17"/>
      <c r="Q482" s="17">
        <v>6.5887799999999999</v>
      </c>
      <c r="R482" s="17">
        <v>4.37338</v>
      </c>
      <c r="S482" s="17">
        <v>0.90214499999999997</v>
      </c>
      <c r="T482" s="17">
        <v>2.0530300000000001</v>
      </c>
    </row>
    <row r="483" spans="2:20" x14ac:dyDescent="0.2">
      <c r="B483" s="16">
        <v>42867</v>
      </c>
      <c r="C483" s="17"/>
      <c r="D483" s="17">
        <v>4.2674599999999998</v>
      </c>
      <c r="E483" s="17"/>
      <c r="F483" s="17"/>
      <c r="G483" s="17">
        <v>1.9586699999999999</v>
      </c>
      <c r="H483" s="17">
        <v>-0.37543399999999999</v>
      </c>
      <c r="I483" s="17">
        <v>0.242169</v>
      </c>
      <c r="J483" s="17"/>
      <c r="K483" s="17">
        <v>-0.26578600000000002</v>
      </c>
      <c r="L483" s="17">
        <v>0.55868399999999996</v>
      </c>
      <c r="M483" s="17">
        <v>0.23166900000000001</v>
      </c>
      <c r="N483" s="17">
        <v>2.47207</v>
      </c>
      <c r="O483" s="17">
        <v>5.3684200000000004</v>
      </c>
      <c r="P483" s="17"/>
      <c r="Q483" s="17">
        <v>1.92957</v>
      </c>
      <c r="R483" s="17">
        <v>2.4089900000000002</v>
      </c>
      <c r="S483" s="17">
        <v>0.768625</v>
      </c>
      <c r="T483" s="17">
        <v>4.6746299999999996</v>
      </c>
    </row>
    <row r="484" spans="2:20" x14ac:dyDescent="0.2">
      <c r="B484" s="16">
        <v>42860</v>
      </c>
      <c r="C484" s="17"/>
      <c r="D484" s="17">
        <v>4.1738</v>
      </c>
      <c r="E484" s="17"/>
      <c r="F484" s="17"/>
      <c r="G484" s="17">
        <v>1.97682</v>
      </c>
      <c r="H484" s="17">
        <v>-0.392204</v>
      </c>
      <c r="I484" s="17">
        <v>0.25986199999999998</v>
      </c>
      <c r="J484" s="17"/>
      <c r="K484" s="17">
        <v>-0.211668</v>
      </c>
      <c r="L484" s="17">
        <v>0.40886099999999997</v>
      </c>
      <c r="M484" s="17">
        <v>0.26320199999999999</v>
      </c>
      <c r="N484" s="17">
        <v>3.5055399999999999</v>
      </c>
      <c r="O484" s="17">
        <v>2.7538100000000001</v>
      </c>
      <c r="P484" s="17"/>
      <c r="Q484" s="17">
        <v>1.90648</v>
      </c>
      <c r="R484" s="17">
        <v>1.73125</v>
      </c>
      <c r="S484" s="17">
        <v>1.03617</v>
      </c>
      <c r="T484" s="17">
        <v>5.05844</v>
      </c>
    </row>
    <row r="485" spans="2:20" x14ac:dyDescent="0.2">
      <c r="B485" s="16">
        <v>42853</v>
      </c>
      <c r="C485" s="17"/>
      <c r="D485" s="17">
        <v>4.1741200000000003</v>
      </c>
      <c r="E485" s="17"/>
      <c r="F485" s="17"/>
      <c r="G485" s="17">
        <v>1.8772599999999999</v>
      </c>
      <c r="H485" s="17">
        <v>-0.40719699999999998</v>
      </c>
      <c r="I485" s="17">
        <v>0.25180799999999998</v>
      </c>
      <c r="J485" s="17"/>
      <c r="K485" s="17">
        <v>-0.42101499999999997</v>
      </c>
      <c r="L485" s="17">
        <v>1.47888</v>
      </c>
      <c r="M485" s="17">
        <v>0.69004299999999996</v>
      </c>
      <c r="N485" s="17">
        <v>4.2288699999999997</v>
      </c>
      <c r="O485" s="17">
        <v>3.8851800000000001</v>
      </c>
      <c r="P485" s="17"/>
      <c r="Q485" s="17">
        <v>1.32152</v>
      </c>
      <c r="R485" s="17">
        <v>4.6827899999999998</v>
      </c>
      <c r="S485" s="17">
        <v>2.9529200000000002</v>
      </c>
      <c r="T485" s="17">
        <v>4.2554999999999996</v>
      </c>
    </row>
    <row r="486" spans="2:20" x14ac:dyDescent="0.2">
      <c r="B486" s="16">
        <v>42846</v>
      </c>
      <c r="C486" s="17"/>
      <c r="D486" s="17">
        <v>4.0364699999999996</v>
      </c>
      <c r="E486" s="17"/>
      <c r="F486" s="17"/>
      <c r="G486" s="17">
        <v>1.95835</v>
      </c>
      <c r="H486" s="17">
        <v>-0.34307700000000002</v>
      </c>
      <c r="I486" s="17">
        <v>0.24460200000000001</v>
      </c>
      <c r="J486" s="17"/>
      <c r="K486" s="17">
        <v>-0.36962800000000001</v>
      </c>
      <c r="L486" s="17">
        <v>2.0658300000000001</v>
      </c>
      <c r="M486" s="17">
        <v>0.71615499999999999</v>
      </c>
      <c r="N486" s="17">
        <v>5.0547399999999998</v>
      </c>
      <c r="O486" s="17">
        <v>6.9620800000000003</v>
      </c>
      <c r="P486" s="17"/>
      <c r="Q486" s="17">
        <v>2.41011</v>
      </c>
      <c r="R486" s="17">
        <v>5.1963200000000001</v>
      </c>
      <c r="S486" s="17">
        <v>6.2583700000000002</v>
      </c>
      <c r="T486" s="17">
        <v>5.7732799999999997</v>
      </c>
    </row>
    <row r="487" spans="2:20" x14ac:dyDescent="0.2">
      <c r="B487" s="16">
        <v>42839</v>
      </c>
      <c r="C487" s="17"/>
      <c r="D487" s="17">
        <v>1.57609</v>
      </c>
      <c r="E487" s="17"/>
      <c r="F487" s="17"/>
      <c r="G487" s="17">
        <v>0.96099000000000001</v>
      </c>
      <c r="H487" s="17">
        <v>-0.303066</v>
      </c>
      <c r="I487" s="17">
        <v>0.27810299999999999</v>
      </c>
      <c r="J487" s="17"/>
      <c r="K487" s="17">
        <v>-0.26255299999999998</v>
      </c>
      <c r="L487" s="17">
        <v>2.0431599999999999</v>
      </c>
      <c r="M487" s="17">
        <v>0.89407899999999996</v>
      </c>
      <c r="N487" s="17">
        <v>5.2302900000000001</v>
      </c>
      <c r="O487" s="17">
        <v>5.2013100000000003</v>
      </c>
      <c r="P487" s="17"/>
      <c r="Q487" s="17">
        <v>2.4871099999999999</v>
      </c>
      <c r="R487" s="17">
        <v>5.8657599999999999</v>
      </c>
      <c r="S487" s="17">
        <v>6.2592100000000004</v>
      </c>
      <c r="T487" s="17">
        <v>3.79976</v>
      </c>
    </row>
    <row r="488" spans="2:20" x14ac:dyDescent="0.2">
      <c r="B488" s="16">
        <v>42832</v>
      </c>
      <c r="C488" s="17"/>
      <c r="D488" s="17">
        <v>3.9662799999999998</v>
      </c>
      <c r="E488" s="17"/>
      <c r="F488" s="17"/>
      <c r="G488" s="17">
        <v>1.7997300000000001</v>
      </c>
      <c r="H488" s="17">
        <v>-0.332789</v>
      </c>
      <c r="I488" s="17">
        <v>0.243062</v>
      </c>
      <c r="J488" s="17"/>
      <c r="K488" s="17">
        <v>-0.36959599999999998</v>
      </c>
      <c r="L488" s="17">
        <v>1.9211</v>
      </c>
      <c r="M488" s="17">
        <v>1.6058699999999999</v>
      </c>
      <c r="N488" s="17">
        <v>2.80708</v>
      </c>
      <c r="O488" s="17">
        <v>9.3692299999999999</v>
      </c>
      <c r="P488" s="17"/>
      <c r="Q488" s="17">
        <v>2.1824400000000002</v>
      </c>
      <c r="R488" s="17">
        <v>6.2979900000000004</v>
      </c>
      <c r="S488" s="17">
        <v>5.4462299999999999</v>
      </c>
      <c r="T488" s="17">
        <v>4.1358899999999998</v>
      </c>
    </row>
    <row r="489" spans="2:20" x14ac:dyDescent="0.2">
      <c r="B489" s="16">
        <v>42825</v>
      </c>
      <c r="C489" s="17"/>
      <c r="D489" s="17">
        <v>3.8950999999999998</v>
      </c>
      <c r="E489" s="17"/>
      <c r="F489" s="17"/>
      <c r="G489" s="17">
        <v>1.6870499999999999</v>
      </c>
      <c r="H489" s="17">
        <v>-0.21451899999999999</v>
      </c>
      <c r="I489" s="17">
        <v>0.314749</v>
      </c>
      <c r="J489" s="17"/>
      <c r="K489" s="17">
        <v>-0.48180899999999999</v>
      </c>
      <c r="L489" s="17">
        <v>0.68958399999999997</v>
      </c>
      <c r="M489" s="17">
        <v>1.68801</v>
      </c>
      <c r="N489" s="17">
        <v>5.4942700000000002</v>
      </c>
      <c r="O489" s="17">
        <v>6.9354199999999997</v>
      </c>
      <c r="P489" s="17"/>
      <c r="Q489" s="17">
        <v>2.9272499999999999</v>
      </c>
      <c r="R489" s="17">
        <v>2.65137</v>
      </c>
      <c r="S489" s="17">
        <v>4.5881699999999999</v>
      </c>
      <c r="T489" s="17">
        <v>0.45983800000000002</v>
      </c>
    </row>
    <row r="490" spans="2:20" x14ac:dyDescent="0.2">
      <c r="B490" s="16">
        <v>42818</v>
      </c>
      <c r="C490" s="17"/>
      <c r="D490" s="17">
        <v>3.80159</v>
      </c>
      <c r="E490" s="17"/>
      <c r="F490" s="17"/>
      <c r="G490" s="17">
        <v>1.4765600000000001</v>
      </c>
      <c r="H490" s="17">
        <v>-0.27845399999999998</v>
      </c>
      <c r="I490" s="17">
        <v>0.38164599999999999</v>
      </c>
      <c r="J490" s="17"/>
      <c r="K490" s="17">
        <v>-0.47996699999999998</v>
      </c>
      <c r="L490" s="17">
        <v>0.23216700000000001</v>
      </c>
      <c r="M490" s="17">
        <v>0.50505</v>
      </c>
      <c r="N490" s="17">
        <v>6.0792200000000003</v>
      </c>
      <c r="O490" s="17">
        <v>5.2317099999999996</v>
      </c>
      <c r="P490" s="17"/>
      <c r="Q490" s="17">
        <v>3.0274700000000001</v>
      </c>
      <c r="R490" s="17">
        <v>7.98719</v>
      </c>
      <c r="S490" s="17">
        <v>4.2962899999999999</v>
      </c>
      <c r="T490" s="17">
        <v>0.36695299999999997</v>
      </c>
    </row>
    <row r="491" spans="2:20" x14ac:dyDescent="0.2">
      <c r="B491" s="16">
        <v>42811</v>
      </c>
      <c r="C491" s="17"/>
      <c r="D491" s="17">
        <v>3.79623</v>
      </c>
      <c r="E491" s="17"/>
      <c r="F491" s="17"/>
      <c r="G491" s="17">
        <v>1.57758</v>
      </c>
      <c r="H491" s="17">
        <v>-0.33329900000000001</v>
      </c>
      <c r="I491" s="17">
        <v>0.27581</v>
      </c>
      <c r="J491" s="17"/>
      <c r="K491" s="17">
        <v>-0.26496500000000001</v>
      </c>
      <c r="L491" s="17">
        <v>3.3341699999999999</v>
      </c>
      <c r="M491" s="17">
        <v>2.4670100000000001</v>
      </c>
      <c r="N491" s="17">
        <v>6.7776500000000004</v>
      </c>
      <c r="O491" s="17">
        <v>14.7697</v>
      </c>
      <c r="P491" s="17"/>
      <c r="Q491" s="17">
        <v>5.8574299999999999</v>
      </c>
      <c r="R491" s="17">
        <v>8.4604400000000002</v>
      </c>
      <c r="S491" s="17">
        <v>9.4164999999999992</v>
      </c>
      <c r="T491" s="17">
        <v>1.1376299999999999</v>
      </c>
    </row>
    <row r="492" spans="2:20" x14ac:dyDescent="0.2">
      <c r="B492" s="16">
        <v>42804</v>
      </c>
      <c r="C492" s="17"/>
      <c r="D492" s="17">
        <v>4.1582299999999996</v>
      </c>
      <c r="E492" s="17"/>
      <c r="F492" s="17"/>
      <c r="G492" s="17">
        <v>1.93573</v>
      </c>
      <c r="H492" s="17">
        <v>-0.233543</v>
      </c>
      <c r="I492" s="17">
        <v>0.40756799999999999</v>
      </c>
      <c r="J492" s="17"/>
      <c r="K492" s="17">
        <v>0</v>
      </c>
      <c r="L492" s="17">
        <v>2.9195000000000002</v>
      </c>
      <c r="M492" s="17">
        <v>2.1907199999999998</v>
      </c>
      <c r="N492" s="17">
        <v>2.5198299999999998</v>
      </c>
      <c r="O492" s="17">
        <v>14.369899999999999</v>
      </c>
      <c r="P492" s="17"/>
      <c r="Q492" s="17">
        <v>6.0758999999999999</v>
      </c>
      <c r="R492" s="17">
        <v>4.2272100000000004</v>
      </c>
      <c r="S492" s="17">
        <v>7.6719200000000001</v>
      </c>
      <c r="T492" s="17">
        <v>1.3466</v>
      </c>
    </row>
    <row r="493" spans="2:20" x14ac:dyDescent="0.2">
      <c r="B493" s="16">
        <v>42797</v>
      </c>
      <c r="C493" s="17"/>
      <c r="D493" s="17">
        <v>4.1105900000000002</v>
      </c>
      <c r="E493" s="17"/>
      <c r="F493" s="17"/>
      <c r="G493" s="17">
        <v>1.58311</v>
      </c>
      <c r="H493" s="17">
        <v>-0.225355</v>
      </c>
      <c r="I493" s="17">
        <v>0.41120499999999999</v>
      </c>
      <c r="J493" s="17"/>
      <c r="K493" s="17">
        <v>-0.15557799999999999</v>
      </c>
      <c r="L493" s="17">
        <v>3.3486400000000001</v>
      </c>
      <c r="M493" s="17">
        <v>1.70163</v>
      </c>
      <c r="N493" s="17">
        <v>3.5884299999999998</v>
      </c>
      <c r="O493" s="17">
        <v>14.13</v>
      </c>
      <c r="P493" s="17"/>
      <c r="Q493" s="17">
        <v>6.0868700000000002</v>
      </c>
      <c r="R493" s="17">
        <v>3.6775699999999998</v>
      </c>
      <c r="S493" s="17">
        <v>7.7871699999999997</v>
      </c>
      <c r="T493" s="17">
        <v>0.41874299999999998</v>
      </c>
    </row>
    <row r="494" spans="2:20" x14ac:dyDescent="0.2">
      <c r="B494" s="16">
        <v>42790</v>
      </c>
      <c r="C494" s="17"/>
      <c r="D494" s="17">
        <v>4.0802199999999997</v>
      </c>
      <c r="E494" s="17"/>
      <c r="F494" s="17"/>
      <c r="G494" s="17">
        <v>1.3948799999999999</v>
      </c>
      <c r="H494" s="17">
        <v>-0.21792500000000001</v>
      </c>
      <c r="I494" s="17">
        <v>0.395843</v>
      </c>
      <c r="J494" s="17"/>
      <c r="K494" s="17">
        <v>-0.31768400000000002</v>
      </c>
      <c r="L494" s="17">
        <v>4.7302200000000001</v>
      </c>
      <c r="M494" s="17">
        <v>1.28104</v>
      </c>
      <c r="N494" s="17">
        <v>3.5631499999999998</v>
      </c>
      <c r="O494" s="17">
        <v>10.5909</v>
      </c>
      <c r="P494" s="17"/>
      <c r="Q494" s="17">
        <v>6.9154099999999996</v>
      </c>
      <c r="R494" s="17">
        <v>1.95712</v>
      </c>
      <c r="S494" s="17">
        <v>5.19726</v>
      </c>
      <c r="T494" s="17">
        <v>1.0412600000000001</v>
      </c>
    </row>
    <row r="495" spans="2:20" x14ac:dyDescent="0.2">
      <c r="B495" s="16">
        <v>42783</v>
      </c>
      <c r="C495" s="17"/>
      <c r="D495" s="17">
        <v>3.56725</v>
      </c>
      <c r="E495" s="17"/>
      <c r="F495" s="17"/>
      <c r="G495" s="17">
        <v>1.3273699999999999</v>
      </c>
      <c r="H495" s="17">
        <v>-0.190163</v>
      </c>
      <c r="I495" s="17">
        <v>0.34349000000000002</v>
      </c>
      <c r="J495" s="17"/>
      <c r="K495" s="17">
        <v>-0.62633000000000005</v>
      </c>
      <c r="L495" s="17">
        <v>7.3956400000000002</v>
      </c>
      <c r="M495" s="17">
        <v>2.1951900000000002</v>
      </c>
      <c r="N495" s="17">
        <v>6.6978600000000004</v>
      </c>
      <c r="O495" s="17">
        <v>17.1905</v>
      </c>
      <c r="P495" s="17"/>
      <c r="Q495" s="17">
        <v>8.5400600000000004</v>
      </c>
      <c r="R495" s="17">
        <v>2.9508800000000002</v>
      </c>
      <c r="S495" s="17">
        <v>10.353400000000001</v>
      </c>
      <c r="T495" s="17">
        <v>2.6105499999999999</v>
      </c>
    </row>
    <row r="496" spans="2:20" x14ac:dyDescent="0.2">
      <c r="B496" s="16">
        <v>42776</v>
      </c>
      <c r="C496" s="17"/>
      <c r="D496" s="17">
        <v>3.3394499999999998</v>
      </c>
      <c r="E496" s="17"/>
      <c r="F496" s="17"/>
      <c r="G496" s="17">
        <v>1.1242099999999999</v>
      </c>
      <c r="H496" s="17">
        <v>-0.130797</v>
      </c>
      <c r="I496" s="17">
        <v>0.35997600000000002</v>
      </c>
      <c r="J496" s="17"/>
      <c r="K496" s="17">
        <v>-0.52024499999999996</v>
      </c>
      <c r="L496" s="17">
        <v>7.37927</v>
      </c>
      <c r="M496" s="17">
        <v>1.1969700000000001</v>
      </c>
      <c r="N496" s="17">
        <v>5.7107099999999997</v>
      </c>
      <c r="O496" s="17">
        <v>16.824200000000001</v>
      </c>
      <c r="P496" s="17"/>
      <c r="Q496" s="17">
        <v>8.5998099999999997</v>
      </c>
      <c r="R496" s="17">
        <v>3.0744699999999998</v>
      </c>
      <c r="S496" s="17">
        <v>10.2913</v>
      </c>
      <c r="T496" s="17">
        <v>3.33344</v>
      </c>
    </row>
    <row r="497" spans="2:20" x14ac:dyDescent="0.2">
      <c r="B497" s="16">
        <v>42769</v>
      </c>
      <c r="C497" s="17"/>
      <c r="D497" s="17">
        <v>3.33195</v>
      </c>
      <c r="E497" s="17"/>
      <c r="F497" s="17"/>
      <c r="G497" s="17">
        <v>1.1511800000000001</v>
      </c>
      <c r="H497" s="17">
        <v>-0.31922499999999998</v>
      </c>
      <c r="I497" s="17">
        <v>0.27406199999999997</v>
      </c>
      <c r="J497" s="17"/>
      <c r="K497" s="17">
        <v>-0.36536800000000003</v>
      </c>
      <c r="L497" s="17">
        <v>4.6396199999999999</v>
      </c>
      <c r="M497" s="17">
        <v>3.77807</v>
      </c>
      <c r="N497" s="17">
        <v>5.9283099999999997</v>
      </c>
      <c r="O497" s="17">
        <v>13.419600000000001</v>
      </c>
      <c r="P497" s="17"/>
      <c r="Q497" s="17">
        <v>5.3825700000000003</v>
      </c>
      <c r="R497" s="17">
        <v>2.1867800000000002</v>
      </c>
      <c r="S497" s="17">
        <v>8.8243299999999998</v>
      </c>
      <c r="T497" s="17">
        <v>2.5888499999999999</v>
      </c>
    </row>
    <row r="498" spans="2:20" x14ac:dyDescent="0.2">
      <c r="B498" s="16">
        <v>42762</v>
      </c>
      <c r="C498" s="17"/>
      <c r="D498" s="17">
        <v>3.2360099999999998</v>
      </c>
      <c r="E498" s="17"/>
      <c r="F498" s="17"/>
      <c r="G498" s="17">
        <v>1.10057</v>
      </c>
      <c r="H498" s="17">
        <v>-0.18831899999999999</v>
      </c>
      <c r="I498" s="17">
        <v>0.37471199999999999</v>
      </c>
      <c r="J498" s="17"/>
      <c r="K498" s="17">
        <v>-0.25850400000000001</v>
      </c>
      <c r="L498" s="17">
        <v>1.5876699999999999</v>
      </c>
      <c r="M498" s="17">
        <v>3.5365199999999999</v>
      </c>
      <c r="N498" s="17">
        <v>1.03084</v>
      </c>
      <c r="O498" s="17">
        <v>5.8826799999999997</v>
      </c>
      <c r="P498" s="17"/>
      <c r="Q498" s="17">
        <v>1.52651</v>
      </c>
      <c r="R498" s="17">
        <v>2.3887900000000002</v>
      </c>
      <c r="S498" s="17">
        <v>4.2791199999999998</v>
      </c>
      <c r="T498" s="17">
        <v>3.6324200000000002</v>
      </c>
    </row>
    <row r="499" spans="2:20" x14ac:dyDescent="0.2">
      <c r="B499" s="16">
        <v>42755</v>
      </c>
      <c r="C499" s="17"/>
      <c r="D499" s="17">
        <v>3.5925099999999999</v>
      </c>
      <c r="E499" s="17"/>
      <c r="F499" s="17"/>
      <c r="G499" s="17">
        <v>0.82050800000000002</v>
      </c>
      <c r="H499" s="17">
        <v>-0.27332200000000001</v>
      </c>
      <c r="I499" s="17">
        <v>0.35638700000000001</v>
      </c>
      <c r="J499" s="17"/>
      <c r="K499" s="17">
        <v>-0.15382999999999999</v>
      </c>
      <c r="L499" s="17">
        <v>8.3439599999999992</v>
      </c>
      <c r="M499" s="17">
        <v>4.9679500000000001</v>
      </c>
      <c r="N499" s="17">
        <v>1.4766300000000001</v>
      </c>
      <c r="O499" s="17">
        <v>4.7427799999999998</v>
      </c>
      <c r="P499" s="17"/>
      <c r="Q499" s="17">
        <v>1.11785</v>
      </c>
      <c r="R499" s="17">
        <v>2.41899</v>
      </c>
      <c r="S499" s="17">
        <v>6.0041599999999997</v>
      </c>
      <c r="T499" s="17">
        <v>3.0341900000000002</v>
      </c>
    </row>
    <row r="500" spans="2:20" x14ac:dyDescent="0.2">
      <c r="B500" s="16">
        <v>42748</v>
      </c>
      <c r="C500" s="17"/>
      <c r="D500" s="17">
        <v>3.6140099999999999</v>
      </c>
      <c r="E500" s="17"/>
      <c r="F500" s="17"/>
      <c r="G500" s="17">
        <v>1.1055900000000001</v>
      </c>
      <c r="H500" s="17">
        <v>-0.172181</v>
      </c>
      <c r="I500" s="17">
        <v>0.38191000000000003</v>
      </c>
      <c r="J500" s="17"/>
      <c r="K500" s="17">
        <v>5.1083999999999997E-2</v>
      </c>
      <c r="L500" s="17">
        <v>8.9457199999999997</v>
      </c>
      <c r="M500" s="17">
        <v>3.71604</v>
      </c>
      <c r="N500" s="17">
        <v>0.66537299999999999</v>
      </c>
      <c r="O500" s="17">
        <v>5.2848100000000002</v>
      </c>
      <c r="P500" s="17"/>
      <c r="Q500" s="17">
        <v>1.52962</v>
      </c>
      <c r="R500" s="17">
        <v>1.5949800000000001</v>
      </c>
      <c r="S500" s="17">
        <v>7.6429600000000004</v>
      </c>
      <c r="T500" s="17">
        <v>3.54318</v>
      </c>
    </row>
    <row r="501" spans="2:20" x14ac:dyDescent="0.2">
      <c r="B501" s="16">
        <v>42741</v>
      </c>
      <c r="C501" s="17"/>
      <c r="D501" s="17">
        <v>4.5828699999999998</v>
      </c>
      <c r="E501" s="17"/>
      <c r="F501" s="17"/>
      <c r="G501" s="17">
        <v>1.21801</v>
      </c>
      <c r="H501" s="17">
        <v>-0.145817</v>
      </c>
      <c r="I501" s="17">
        <v>0.404306</v>
      </c>
      <c r="J501" s="17"/>
      <c r="K501" s="17">
        <v>0.100637</v>
      </c>
      <c r="L501" s="17">
        <v>8.1686700000000005</v>
      </c>
      <c r="M501" s="17">
        <v>4.1582699999999999</v>
      </c>
      <c r="N501" s="17">
        <v>0.99095500000000003</v>
      </c>
      <c r="O501" s="17">
        <v>6.7997399999999999</v>
      </c>
      <c r="P501" s="17"/>
      <c r="Q501" s="17">
        <v>2.0103599999999999</v>
      </c>
      <c r="R501" s="17">
        <v>2.7990599999999999</v>
      </c>
      <c r="S501" s="17">
        <v>8.3807500000000008</v>
      </c>
      <c r="T501" s="17">
        <v>1.0415099999999999</v>
      </c>
    </row>
    <row r="502" spans="2:20" x14ac:dyDescent="0.2">
      <c r="B502" s="16">
        <v>42734</v>
      </c>
      <c r="C502" s="17"/>
      <c r="D502" s="17">
        <v>5.7111499999999999</v>
      </c>
      <c r="E502" s="17"/>
      <c r="F502" s="17"/>
      <c r="G502" s="17">
        <v>0.96983600000000003</v>
      </c>
      <c r="H502" s="17">
        <v>0.29456500000000002</v>
      </c>
      <c r="I502" s="17">
        <v>0.28520499999999999</v>
      </c>
      <c r="J502" s="17"/>
      <c r="K502" s="17">
        <v>0</v>
      </c>
      <c r="L502" s="17">
        <v>2.3263199999999999</v>
      </c>
      <c r="M502" s="17">
        <v>2.3637600000000001</v>
      </c>
      <c r="N502" s="17">
        <v>1.9135599999999999</v>
      </c>
      <c r="O502" s="17">
        <v>6.0342500000000001</v>
      </c>
      <c r="P502" s="17"/>
      <c r="Q502" s="17">
        <v>5.3007200000000001</v>
      </c>
      <c r="R502" s="17">
        <v>3.8574299999999999</v>
      </c>
      <c r="S502" s="17">
        <v>0.25104100000000001</v>
      </c>
      <c r="T502" s="17">
        <v>1.9251100000000001</v>
      </c>
    </row>
    <row r="503" spans="2:20" x14ac:dyDescent="0.2">
      <c r="B503" s="16">
        <v>42727</v>
      </c>
      <c r="C503" s="17"/>
      <c r="D503" s="17">
        <v>6.0500299999999996</v>
      </c>
      <c r="E503" s="17"/>
      <c r="F503" s="17"/>
      <c r="G503" s="17">
        <v>0.84689700000000001</v>
      </c>
      <c r="H503" s="17">
        <v>0.33230599999999999</v>
      </c>
      <c r="I503" s="17">
        <v>1.6670999999999998E-2</v>
      </c>
      <c r="J503" s="17"/>
      <c r="K503" s="17">
        <v>-0.44797399999999998</v>
      </c>
      <c r="L503" s="17">
        <v>3.3093599999999999</v>
      </c>
      <c r="M503" s="17">
        <v>7.8723599999999996</v>
      </c>
      <c r="N503" s="17">
        <v>4.5812499999999998</v>
      </c>
      <c r="O503" s="17">
        <v>3.9867400000000002</v>
      </c>
      <c r="P503" s="17"/>
      <c r="Q503" s="17">
        <v>4.44916</v>
      </c>
      <c r="R503" s="17">
        <v>1.18475</v>
      </c>
      <c r="S503" s="17">
        <v>3.2283300000000001</v>
      </c>
      <c r="T503" s="17">
        <v>3.9152</v>
      </c>
    </row>
    <row r="504" spans="2:20" x14ac:dyDescent="0.2">
      <c r="B504" s="16">
        <v>42720</v>
      </c>
      <c r="C504" s="17"/>
      <c r="D504" s="17">
        <v>5.4646100000000004</v>
      </c>
      <c r="E504" s="17"/>
      <c r="F504" s="17"/>
      <c r="G504" s="17">
        <v>0.84459799999999996</v>
      </c>
      <c r="H504" s="17">
        <v>8.3051E-2</v>
      </c>
      <c r="I504" s="17">
        <v>3.3517999999999999E-2</v>
      </c>
      <c r="J504" s="17"/>
      <c r="K504" s="17">
        <v>-0.30366900000000002</v>
      </c>
      <c r="L504" s="17">
        <v>7.0377099999999997</v>
      </c>
      <c r="M504" s="17">
        <v>7.6456900000000001</v>
      </c>
      <c r="N504" s="17">
        <v>4.9838699999999996</v>
      </c>
      <c r="O504" s="17">
        <v>7.1855000000000002</v>
      </c>
      <c r="P504" s="17"/>
      <c r="Q504" s="17">
        <v>6.0491799999999998</v>
      </c>
      <c r="R504" s="17">
        <v>1.9473800000000001</v>
      </c>
      <c r="S504" s="17">
        <v>2.8977300000000001</v>
      </c>
      <c r="T504" s="17">
        <v>2.9506800000000002</v>
      </c>
    </row>
    <row r="505" spans="2:20" x14ac:dyDescent="0.2">
      <c r="B505" s="16">
        <v>42713</v>
      </c>
      <c r="C505" s="17"/>
      <c r="D505" s="17">
        <v>6.0596399999999999</v>
      </c>
      <c r="E505" s="17"/>
      <c r="F505" s="17"/>
      <c r="G505" s="17">
        <v>0.81080200000000002</v>
      </c>
      <c r="H505" s="17">
        <v>-0.14673900000000001</v>
      </c>
      <c r="I505" s="17">
        <v>0.26972699999999999</v>
      </c>
      <c r="J505" s="17"/>
      <c r="K505" s="17">
        <v>0.102973</v>
      </c>
      <c r="L505" s="17">
        <v>7.3725800000000001</v>
      </c>
      <c r="M505" s="17">
        <v>9.44937</v>
      </c>
      <c r="N505" s="17">
        <v>5.2886899999999999</v>
      </c>
      <c r="O505" s="17">
        <v>3.68092</v>
      </c>
      <c r="P505" s="17"/>
      <c r="Q505" s="17">
        <v>4.2659799999999999</v>
      </c>
      <c r="R505" s="17">
        <v>0.92047299999999999</v>
      </c>
      <c r="S505" s="17">
        <v>2.2685900000000001</v>
      </c>
      <c r="T505" s="17">
        <v>2.88002</v>
      </c>
    </row>
    <row r="506" spans="2:20" x14ac:dyDescent="0.2">
      <c r="B506" s="16">
        <v>42706</v>
      </c>
      <c r="C506" s="17"/>
      <c r="D506" s="17">
        <v>5.2236500000000001</v>
      </c>
      <c r="E506" s="17"/>
      <c r="F506" s="17"/>
      <c r="G506" s="17">
        <v>0.81263799999999997</v>
      </c>
      <c r="H506" s="17">
        <v>-0.126584</v>
      </c>
      <c r="I506" s="17">
        <v>0.15173800000000001</v>
      </c>
      <c r="J506" s="17"/>
      <c r="K506" s="17">
        <v>0.102385</v>
      </c>
      <c r="L506" s="17">
        <v>8.5296599999999998</v>
      </c>
      <c r="M506" s="17">
        <v>9.7531999999999996</v>
      </c>
      <c r="N506" s="17">
        <v>5.2824799999999996</v>
      </c>
      <c r="O506" s="17">
        <v>6.8430999999999997</v>
      </c>
      <c r="P506" s="17"/>
      <c r="Q506" s="17">
        <v>5.3386300000000002</v>
      </c>
      <c r="R506" s="17">
        <v>1.3227800000000001</v>
      </c>
      <c r="S506" s="17">
        <v>2.5107699999999999</v>
      </c>
      <c r="T506" s="17">
        <v>4.1399600000000003</v>
      </c>
    </row>
    <row r="507" spans="2:20" x14ac:dyDescent="0.2">
      <c r="B507" s="16">
        <v>42699</v>
      </c>
      <c r="C507" s="17"/>
      <c r="D507" s="17">
        <v>5.1795200000000001</v>
      </c>
      <c r="E507" s="17"/>
      <c r="F507" s="17"/>
      <c r="G507" s="17">
        <v>0.74924900000000005</v>
      </c>
      <c r="H507" s="17">
        <v>0.10510700000000001</v>
      </c>
      <c r="I507" s="17">
        <v>0.28624500000000003</v>
      </c>
      <c r="J507" s="17"/>
      <c r="K507" s="17">
        <v>0.101967</v>
      </c>
      <c r="L507" s="17">
        <v>2.0742600000000002</v>
      </c>
      <c r="M507" s="17">
        <v>17.136900000000001</v>
      </c>
      <c r="N507" s="17">
        <v>3.2852399999999999</v>
      </c>
      <c r="O507" s="17">
        <v>7.4836600000000004</v>
      </c>
      <c r="P507" s="17"/>
      <c r="Q507" s="17">
        <v>7.2101100000000002</v>
      </c>
      <c r="R507" s="17">
        <v>4.47079</v>
      </c>
      <c r="S507" s="17">
        <v>6.7421300000000004</v>
      </c>
      <c r="T507" s="17">
        <v>4.5826599999999997</v>
      </c>
    </row>
    <row r="508" spans="2:20" x14ac:dyDescent="0.2">
      <c r="B508" s="16">
        <v>42692</v>
      </c>
      <c r="C508" s="17"/>
      <c r="D508" s="17">
        <v>5.4489700000000001</v>
      </c>
      <c r="E508" s="17"/>
      <c r="F508" s="17"/>
      <c r="G508" s="17">
        <v>0.90773199999999998</v>
      </c>
      <c r="H508" s="17">
        <v>4.2086999999999999E-2</v>
      </c>
      <c r="I508" s="17">
        <v>0.55735599999999996</v>
      </c>
      <c r="J508" s="17"/>
      <c r="K508" s="17">
        <v>0.203011</v>
      </c>
      <c r="L508" s="17">
        <v>5.5631599999999999</v>
      </c>
      <c r="M508" s="17">
        <v>17.195</v>
      </c>
      <c r="N508" s="17">
        <v>5.2732599999999996</v>
      </c>
      <c r="O508" s="17">
        <v>8.0302600000000002</v>
      </c>
      <c r="P508" s="17"/>
      <c r="Q508" s="17">
        <v>10.139699999999999</v>
      </c>
      <c r="R508" s="17">
        <v>5.79122</v>
      </c>
      <c r="S508" s="17">
        <v>7.1119500000000002</v>
      </c>
      <c r="T508" s="17">
        <v>5.3981399999999997</v>
      </c>
    </row>
    <row r="509" spans="2:20" x14ac:dyDescent="0.2">
      <c r="B509" s="16">
        <v>42685</v>
      </c>
      <c r="C509" s="17"/>
      <c r="D509" s="17">
        <v>6.0307199999999996</v>
      </c>
      <c r="E509" s="17"/>
      <c r="F509" s="17"/>
      <c r="G509" s="17">
        <v>0.52845200000000003</v>
      </c>
      <c r="H509" s="17">
        <v>-2.1228E-2</v>
      </c>
      <c r="I509" s="17">
        <v>0.78422099999999995</v>
      </c>
      <c r="J509" s="17"/>
      <c r="K509" s="17">
        <v>0.41283199999999998</v>
      </c>
      <c r="L509" s="17">
        <v>3.7385700000000002</v>
      </c>
      <c r="M509" s="17">
        <v>12.857699999999999</v>
      </c>
      <c r="N509" s="17">
        <v>6.5223300000000002</v>
      </c>
      <c r="O509" s="17">
        <v>7.8631900000000003</v>
      </c>
      <c r="P509" s="17"/>
      <c r="Q509" s="17">
        <v>10.7462</v>
      </c>
      <c r="R509" s="17">
        <v>6.5754099999999998</v>
      </c>
      <c r="S509" s="17">
        <v>7.6809799999999999</v>
      </c>
      <c r="T509" s="17">
        <v>5.4030800000000001</v>
      </c>
    </row>
    <row r="510" spans="2:20" x14ac:dyDescent="0.2">
      <c r="B510" s="16">
        <v>42678</v>
      </c>
      <c r="C510" s="17"/>
      <c r="D510" s="17">
        <v>4.8082500000000001</v>
      </c>
      <c r="E510" s="17"/>
      <c r="F510" s="17"/>
      <c r="G510" s="17">
        <v>0.247778</v>
      </c>
      <c r="H510" s="17">
        <v>-0.25560100000000002</v>
      </c>
      <c r="I510" s="17">
        <v>0.80898599999999998</v>
      </c>
      <c r="J510" s="17"/>
      <c r="K510" s="17">
        <v>0.26269100000000001</v>
      </c>
      <c r="L510" s="17">
        <v>3.2035999999999998</v>
      </c>
      <c r="M510" s="17">
        <v>1.7058899999999999</v>
      </c>
      <c r="N510" s="17">
        <v>2.4923299999999999</v>
      </c>
      <c r="O510" s="17">
        <v>4.4419899999999997</v>
      </c>
      <c r="P510" s="17"/>
      <c r="Q510" s="17">
        <v>4.1871400000000003</v>
      </c>
      <c r="R510" s="17">
        <v>0.65162399999999998</v>
      </c>
      <c r="S510" s="17">
        <v>2.1249199999999999</v>
      </c>
      <c r="T510" s="17">
        <v>2.4545300000000001</v>
      </c>
    </row>
    <row r="511" spans="2:20" x14ac:dyDescent="0.2">
      <c r="B511" s="16">
        <v>42671</v>
      </c>
      <c r="C511" s="17"/>
      <c r="D511" s="17">
        <v>4.8155900000000003</v>
      </c>
      <c r="E511" s="17"/>
      <c r="F511" s="17"/>
      <c r="G511" s="17">
        <v>0.12398000000000001</v>
      </c>
      <c r="H511" s="17">
        <v>-0.25831399999999999</v>
      </c>
      <c r="I511" s="17">
        <v>0.89291500000000001</v>
      </c>
      <c r="J511" s="17"/>
      <c r="K511" s="17">
        <v>0.15735299999999999</v>
      </c>
      <c r="L511" s="17">
        <v>1.0285299999999999</v>
      </c>
      <c r="M511" s="17">
        <v>3.19251</v>
      </c>
      <c r="N511" s="17">
        <v>2.4419599999999999</v>
      </c>
      <c r="O511" s="17">
        <v>4.1657900000000003</v>
      </c>
      <c r="P511" s="17"/>
      <c r="Q511" s="17">
        <v>4.8345500000000001</v>
      </c>
      <c r="R511" s="17">
        <v>6.2221500000000001</v>
      </c>
      <c r="S511" s="17">
        <v>4.3571</v>
      </c>
      <c r="T511" s="17">
        <v>2.3142399999999999</v>
      </c>
    </row>
    <row r="512" spans="2:20" x14ac:dyDescent="0.2">
      <c r="B512" s="16">
        <v>42664</v>
      </c>
      <c r="C512" s="17"/>
      <c r="D512" s="17">
        <v>5.2760300000000004</v>
      </c>
      <c r="E512" s="17"/>
      <c r="F512" s="17"/>
      <c r="G512" s="17">
        <v>0.49771799999999999</v>
      </c>
      <c r="H512" s="17">
        <v>-0.23216899999999999</v>
      </c>
      <c r="I512" s="17">
        <v>0.85713799999999996</v>
      </c>
      <c r="J512" s="17"/>
      <c r="K512" s="17">
        <v>0.31765599999999999</v>
      </c>
      <c r="L512" s="17">
        <v>0.53035200000000005</v>
      </c>
      <c r="M512" s="17">
        <v>5.0938800000000004</v>
      </c>
      <c r="N512" s="17">
        <v>1.5963000000000001</v>
      </c>
      <c r="O512" s="17">
        <v>4.1020399999999997</v>
      </c>
      <c r="P512" s="17"/>
      <c r="Q512" s="17">
        <v>2.5009700000000001</v>
      </c>
      <c r="R512" s="17">
        <v>5.7933500000000002</v>
      </c>
      <c r="S512" s="17">
        <v>3.0070399999999999</v>
      </c>
      <c r="T512" s="17">
        <v>1.6904399999999999</v>
      </c>
    </row>
    <row r="513" spans="2:20" x14ac:dyDescent="0.2">
      <c r="B513" s="16">
        <v>42657</v>
      </c>
      <c r="C513" s="17"/>
      <c r="D513" s="17">
        <v>6.0005100000000002</v>
      </c>
      <c r="E513" s="17"/>
      <c r="F513" s="17"/>
      <c r="G513" s="17">
        <v>0.78322499999999995</v>
      </c>
      <c r="H513" s="17">
        <v>-0.24140700000000001</v>
      </c>
      <c r="I513" s="17">
        <v>0.57910799999999996</v>
      </c>
      <c r="J513" s="17"/>
      <c r="K513" s="17">
        <v>0.371591</v>
      </c>
      <c r="L513" s="17">
        <v>2.2040299999999999</v>
      </c>
      <c r="M513" s="17">
        <v>5.3445099999999996</v>
      </c>
      <c r="N513" s="17">
        <v>1.07569</v>
      </c>
      <c r="O513" s="17">
        <v>6.6897700000000002</v>
      </c>
      <c r="P513" s="17"/>
      <c r="Q513" s="17">
        <v>3.0013800000000002</v>
      </c>
      <c r="R513" s="17">
        <v>3.8770500000000001</v>
      </c>
      <c r="S513" s="17">
        <v>4.0015000000000001</v>
      </c>
      <c r="T513" s="17">
        <v>3.3917099999999998</v>
      </c>
    </row>
    <row r="514" spans="2:20" x14ac:dyDescent="0.2">
      <c r="B514" s="16">
        <v>42650</v>
      </c>
      <c r="C514" s="17"/>
      <c r="D514" s="17">
        <v>6.1995100000000001</v>
      </c>
      <c r="E514" s="17"/>
      <c r="F514" s="17"/>
      <c r="G514" s="17">
        <v>0.97330899999999998</v>
      </c>
      <c r="H514" s="17">
        <v>-0.22261</v>
      </c>
      <c r="I514" s="17">
        <v>0.38744499999999998</v>
      </c>
      <c r="J514" s="17"/>
      <c r="K514" s="17">
        <v>0.21534300000000001</v>
      </c>
      <c r="L514" s="17">
        <v>2.19469</v>
      </c>
      <c r="M514" s="17">
        <v>1.9550399999999999</v>
      </c>
      <c r="N514" s="17">
        <v>2.3806099999999999</v>
      </c>
      <c r="O514" s="17">
        <v>11.4621</v>
      </c>
      <c r="P514" s="17"/>
      <c r="Q514" s="17">
        <v>4.8747499999999997</v>
      </c>
      <c r="R514" s="17">
        <v>5.5982200000000004</v>
      </c>
      <c r="S514" s="17">
        <v>6.3540299999999998</v>
      </c>
      <c r="T514" s="17">
        <v>3.40185</v>
      </c>
    </row>
    <row r="515" spans="2:20" x14ac:dyDescent="0.2">
      <c r="B515" s="16">
        <v>42643</v>
      </c>
      <c r="C515" s="17"/>
      <c r="D515" s="17">
        <v>5.6101299999999998</v>
      </c>
      <c r="E515" s="17"/>
      <c r="F515" s="17"/>
      <c r="G515" s="17">
        <v>0.95684599999999997</v>
      </c>
      <c r="H515" s="17">
        <v>-0.26386199999999999</v>
      </c>
      <c r="I515" s="17">
        <v>0.53811900000000001</v>
      </c>
      <c r="J515" s="17"/>
      <c r="K515" s="17">
        <v>0.272733</v>
      </c>
      <c r="L515" s="17">
        <v>3.84043</v>
      </c>
      <c r="M515" s="17">
        <v>2.7465600000000001</v>
      </c>
      <c r="N515" s="17">
        <v>3.4906999999999999</v>
      </c>
      <c r="O515" s="17">
        <v>14.1082</v>
      </c>
      <c r="P515" s="17"/>
      <c r="Q515" s="17">
        <v>4.7301500000000001</v>
      </c>
      <c r="R515" s="17">
        <v>4.3423600000000002</v>
      </c>
      <c r="S515" s="17">
        <v>5.5568799999999996</v>
      </c>
      <c r="T515" s="17">
        <v>2.4898199999999999</v>
      </c>
    </row>
    <row r="516" spans="2:20" x14ac:dyDescent="0.2">
      <c r="B516" s="16">
        <v>42636</v>
      </c>
      <c r="C516" s="17"/>
      <c r="D516" s="17">
        <v>5.4543100000000004</v>
      </c>
      <c r="E516" s="17"/>
      <c r="F516" s="17"/>
      <c r="G516" s="17">
        <v>0.81575399999999998</v>
      </c>
      <c r="H516" s="17">
        <v>-0.27335700000000002</v>
      </c>
      <c r="I516" s="17">
        <v>0.607483</v>
      </c>
      <c r="J516" s="17"/>
      <c r="K516" s="17">
        <v>0.43624400000000002</v>
      </c>
      <c r="L516" s="17">
        <v>3.8589199999999999</v>
      </c>
      <c r="M516" s="17">
        <v>2.94171</v>
      </c>
      <c r="N516" s="17">
        <v>4.09192</v>
      </c>
      <c r="O516" s="17">
        <v>14.408300000000001</v>
      </c>
      <c r="P516" s="17"/>
      <c r="Q516" s="17">
        <v>4.57376</v>
      </c>
      <c r="R516" s="17">
        <v>6.0106900000000003</v>
      </c>
      <c r="S516" s="17">
        <v>5.5099900000000002</v>
      </c>
      <c r="T516" s="17">
        <v>5.3860299999999999</v>
      </c>
    </row>
    <row r="517" spans="2:20" x14ac:dyDescent="0.2">
      <c r="B517" s="16">
        <v>42629</v>
      </c>
      <c r="C517" s="17"/>
      <c r="D517" s="17">
        <v>5.3720600000000003</v>
      </c>
      <c r="E517" s="17"/>
      <c r="F517" s="17"/>
      <c r="G517" s="17">
        <v>1.13486</v>
      </c>
      <c r="H517" s="17">
        <v>2.1930000000000002E-2</v>
      </c>
      <c r="I517" s="17">
        <v>0.46507199999999999</v>
      </c>
      <c r="J517" s="17"/>
      <c r="K517" s="17">
        <v>0.32221899999999998</v>
      </c>
      <c r="L517" s="17">
        <v>3.3481000000000001</v>
      </c>
      <c r="M517" s="17">
        <v>1.05236</v>
      </c>
      <c r="N517" s="17">
        <v>2.77155</v>
      </c>
      <c r="O517" s="17">
        <v>9.6034199999999998</v>
      </c>
      <c r="P517" s="17"/>
      <c r="Q517" s="17">
        <v>3.1910099999999999</v>
      </c>
      <c r="R517" s="17">
        <v>2.6271</v>
      </c>
      <c r="S517" s="17">
        <v>2.4040300000000001</v>
      </c>
      <c r="T517" s="17">
        <v>3.3390200000000001</v>
      </c>
    </row>
    <row r="518" spans="2:20" x14ac:dyDescent="0.2">
      <c r="B518" s="16">
        <v>42622</v>
      </c>
      <c r="C518" s="17"/>
      <c r="D518" s="17">
        <v>5.2043299999999997</v>
      </c>
      <c r="E518" s="17"/>
      <c r="F518" s="17"/>
      <c r="G518" s="17">
        <v>1.2281</v>
      </c>
      <c r="H518" s="17">
        <v>-0.114759</v>
      </c>
      <c r="I518" s="17">
        <v>0.57127499999999998</v>
      </c>
      <c r="J518" s="17"/>
      <c r="K518" s="17">
        <v>0.38302799999999998</v>
      </c>
      <c r="L518" s="17">
        <v>1.2961400000000001</v>
      </c>
      <c r="M518" s="17">
        <v>1.0600799999999999</v>
      </c>
      <c r="N518" s="17">
        <v>2.96739</v>
      </c>
      <c r="O518" s="17">
        <v>5.7803000000000004</v>
      </c>
      <c r="P518" s="17"/>
      <c r="Q518" s="17">
        <v>2.8407100000000001</v>
      </c>
      <c r="R518" s="17">
        <v>3.6492800000000001</v>
      </c>
      <c r="S518" s="17">
        <v>1.91204</v>
      </c>
      <c r="T518" s="17">
        <v>7.8503699999999998</v>
      </c>
    </row>
    <row r="519" spans="2:20" x14ac:dyDescent="0.2">
      <c r="B519" s="16">
        <v>42615</v>
      </c>
      <c r="C519" s="17"/>
      <c r="D519" s="17">
        <v>4.8608399999999996</v>
      </c>
      <c r="E519" s="17"/>
      <c r="F519" s="17"/>
      <c r="G519" s="17">
        <v>1.3073600000000001</v>
      </c>
      <c r="H519" s="17">
        <v>5.2922999999999998E-2</v>
      </c>
      <c r="I519" s="17">
        <v>0.60826599999999997</v>
      </c>
      <c r="J519" s="17"/>
      <c r="K519" s="17">
        <v>0.32271</v>
      </c>
      <c r="L519" s="17">
        <v>0.39455200000000001</v>
      </c>
      <c r="M519" s="17">
        <v>2.73692</v>
      </c>
      <c r="N519" s="17">
        <v>3.3292999999999999</v>
      </c>
      <c r="O519" s="17">
        <v>8.3482400000000005</v>
      </c>
      <c r="P519" s="17"/>
      <c r="Q519" s="17">
        <v>1.93364</v>
      </c>
      <c r="R519" s="17">
        <v>1.28844</v>
      </c>
      <c r="S519" s="17">
        <v>4.3224099999999996</v>
      </c>
      <c r="T519" s="17">
        <v>5.5635500000000002</v>
      </c>
    </row>
    <row r="520" spans="2:20" x14ac:dyDescent="0.2">
      <c r="B520" s="16">
        <v>42608</v>
      </c>
      <c r="C520" s="17"/>
      <c r="D520" s="17">
        <v>5.5897399999999999</v>
      </c>
      <c r="E520" s="17"/>
      <c r="F520" s="17"/>
      <c r="G520" s="17">
        <v>1.09246</v>
      </c>
      <c r="H520" s="17">
        <v>4.4156000000000001E-2</v>
      </c>
      <c r="I520" s="17">
        <v>0.74873999999999996</v>
      </c>
      <c r="J520" s="17"/>
      <c r="K520" s="17">
        <v>0.16175</v>
      </c>
      <c r="L520" s="17">
        <v>2.7415699999999998</v>
      </c>
      <c r="M520" s="17">
        <v>4.0294299999999996</v>
      </c>
      <c r="N520" s="17">
        <v>2.9917799999999999</v>
      </c>
      <c r="O520" s="17">
        <v>10.8505</v>
      </c>
      <c r="P520" s="17"/>
      <c r="Q520" s="17">
        <v>2.0182899999999999</v>
      </c>
      <c r="R520" s="17">
        <v>2.5067400000000002</v>
      </c>
      <c r="S520" s="17">
        <v>5.6612</v>
      </c>
      <c r="T520" s="17">
        <v>2.2415500000000002</v>
      </c>
    </row>
    <row r="521" spans="2:20" x14ac:dyDescent="0.2">
      <c r="B521" s="16">
        <v>42601</v>
      </c>
      <c r="C521" s="17"/>
      <c r="D521" s="17">
        <v>5.32423</v>
      </c>
      <c r="E521" s="17"/>
      <c r="F521" s="17"/>
      <c r="G521" s="17">
        <v>1.56044</v>
      </c>
      <c r="H521" s="17">
        <v>-4.4540999999999997E-2</v>
      </c>
      <c r="I521" s="17">
        <v>0.79968300000000003</v>
      </c>
      <c r="J521" s="17"/>
      <c r="K521" s="17">
        <v>0.21496699999999999</v>
      </c>
      <c r="L521" s="17">
        <v>3.21739</v>
      </c>
      <c r="M521" s="17">
        <v>4.03139</v>
      </c>
      <c r="N521" s="17">
        <v>1.6352199999999999</v>
      </c>
      <c r="O521" s="17">
        <v>10.237</v>
      </c>
      <c r="P521" s="17"/>
      <c r="Q521" s="17">
        <v>2.1131600000000001</v>
      </c>
      <c r="R521" s="17">
        <v>5.6069500000000003</v>
      </c>
      <c r="S521" s="17">
        <v>6.4708300000000003</v>
      </c>
      <c r="T521" s="17">
        <v>2.97689</v>
      </c>
    </row>
    <row r="522" spans="2:20" x14ac:dyDescent="0.2">
      <c r="B522" s="16">
        <v>42594</v>
      </c>
      <c r="C522" s="17"/>
      <c r="D522" s="17">
        <v>5.5794499999999996</v>
      </c>
      <c r="E522" s="17"/>
      <c r="F522" s="17"/>
      <c r="G522" s="17">
        <v>1.7649999999999999</v>
      </c>
      <c r="H522" s="17">
        <v>0</v>
      </c>
      <c r="I522" s="17">
        <v>0.64039900000000005</v>
      </c>
      <c r="J522" s="17"/>
      <c r="K522" s="17">
        <v>0.21773600000000001</v>
      </c>
      <c r="L522" s="17">
        <v>4.3266799999999996</v>
      </c>
      <c r="M522" s="17">
        <v>2.6014900000000001</v>
      </c>
      <c r="N522" s="17">
        <v>3.01058</v>
      </c>
      <c r="O522" s="17">
        <v>9.3755699999999997</v>
      </c>
      <c r="P522" s="17"/>
      <c r="Q522" s="17">
        <v>4.9226799999999997</v>
      </c>
      <c r="R522" s="17">
        <v>5.6937100000000003</v>
      </c>
      <c r="S522" s="17">
        <v>0.48216199999999998</v>
      </c>
      <c r="T522" s="17">
        <v>3.2492399999999999</v>
      </c>
    </row>
    <row r="523" spans="2:20" x14ac:dyDescent="0.2">
      <c r="B523" s="16">
        <v>42587</v>
      </c>
      <c r="C523" s="17"/>
      <c r="D523" s="17">
        <v>5.2404400000000004</v>
      </c>
      <c r="E523" s="17"/>
      <c r="F523" s="17"/>
      <c r="G523" s="17">
        <v>1.88337</v>
      </c>
      <c r="H523" s="17">
        <v>4.4555999999999998E-2</v>
      </c>
      <c r="I523" s="17">
        <v>0.60477999999999998</v>
      </c>
      <c r="J523" s="17"/>
      <c r="K523" s="17">
        <v>0.37888100000000002</v>
      </c>
      <c r="L523" s="17">
        <v>4.2532100000000002</v>
      </c>
      <c r="M523" s="17">
        <v>1.9297500000000001</v>
      </c>
      <c r="N523" s="17">
        <v>3.1977099999999998</v>
      </c>
      <c r="O523" s="17">
        <v>10.117100000000001</v>
      </c>
      <c r="P523" s="17"/>
      <c r="Q523" s="17">
        <v>6.7622799999999996</v>
      </c>
      <c r="R523" s="17">
        <v>3.99011</v>
      </c>
      <c r="S523" s="17">
        <v>3.3910200000000001</v>
      </c>
      <c r="T523" s="17">
        <v>3.65985</v>
      </c>
    </row>
    <row r="524" spans="2:20" x14ac:dyDescent="0.2">
      <c r="B524" s="16">
        <v>42580</v>
      </c>
      <c r="C524" s="17"/>
      <c r="D524" s="17">
        <v>5.4449199999999998</v>
      </c>
      <c r="E524" s="17"/>
      <c r="F524" s="17"/>
      <c r="G524" s="17">
        <v>1.9661299999999999</v>
      </c>
      <c r="H524" s="17">
        <v>0.31392999999999999</v>
      </c>
      <c r="I524" s="17">
        <v>0.760606</v>
      </c>
      <c r="J524" s="17"/>
      <c r="K524" s="17">
        <v>0.26815</v>
      </c>
      <c r="L524" s="17">
        <v>2.4418199999999999</v>
      </c>
      <c r="M524" s="17">
        <v>1.50247</v>
      </c>
      <c r="N524" s="17">
        <v>2.64933</v>
      </c>
      <c r="O524" s="17">
        <v>8.1448499999999999</v>
      </c>
      <c r="P524" s="17"/>
      <c r="Q524" s="17">
        <v>6.6077899999999996</v>
      </c>
      <c r="R524" s="17">
        <v>2.4054099999999998</v>
      </c>
      <c r="S524" s="17">
        <v>4.2760199999999999</v>
      </c>
      <c r="T524" s="17">
        <v>5.9392199999999997</v>
      </c>
    </row>
    <row r="525" spans="2:20" x14ac:dyDescent="0.2">
      <c r="B525" s="16">
        <v>42573</v>
      </c>
      <c r="C525" s="17"/>
      <c r="D525" s="17">
        <v>5.4406699999999999</v>
      </c>
      <c r="E525" s="17"/>
      <c r="F525" s="17"/>
      <c r="G525" s="17">
        <v>1.9278599999999999</v>
      </c>
      <c r="H525" s="17">
        <v>0.39819300000000002</v>
      </c>
      <c r="I525" s="17">
        <v>0.86249699999999996</v>
      </c>
      <c r="J525" s="17"/>
      <c r="K525" s="17">
        <v>0.31778200000000001</v>
      </c>
      <c r="L525" s="17">
        <v>3.0646100000000001</v>
      </c>
      <c r="M525" s="17">
        <v>2.6620400000000002</v>
      </c>
      <c r="N525" s="17">
        <v>1.08677</v>
      </c>
      <c r="O525" s="17">
        <v>5.3800699999999999</v>
      </c>
      <c r="P525" s="17"/>
      <c r="Q525" s="17">
        <v>2.6272199999999999</v>
      </c>
      <c r="R525" s="17">
        <v>4.3174099999999997</v>
      </c>
      <c r="S525" s="17">
        <v>4.8104399999999998</v>
      </c>
      <c r="T525" s="17">
        <v>6.3255999999999997</v>
      </c>
    </row>
    <row r="526" spans="2:20" x14ac:dyDescent="0.2">
      <c r="B526" s="16">
        <v>42566</v>
      </c>
      <c r="C526" s="17"/>
      <c r="D526" s="17">
        <v>5.4960300000000002</v>
      </c>
      <c r="E526" s="17"/>
      <c r="F526" s="17"/>
      <c r="G526" s="17">
        <v>1.83558</v>
      </c>
      <c r="H526" s="17">
        <v>0.11135299999999999</v>
      </c>
      <c r="I526" s="17">
        <v>0.86224999999999996</v>
      </c>
      <c r="J526" s="17"/>
      <c r="K526" s="17">
        <v>0.424178</v>
      </c>
      <c r="L526" s="17">
        <v>2.1795800000000001</v>
      </c>
      <c r="M526" s="17">
        <v>10.434699999999999</v>
      </c>
      <c r="N526" s="17">
        <v>3.4862899999999999</v>
      </c>
      <c r="O526" s="17">
        <v>7.4411300000000002</v>
      </c>
      <c r="P526" s="17"/>
      <c r="Q526" s="17">
        <v>2.1046999999999998</v>
      </c>
      <c r="R526" s="17">
        <v>4.7534700000000001</v>
      </c>
      <c r="S526" s="17">
        <v>4.1479299999999997</v>
      </c>
      <c r="T526" s="17">
        <v>5.2549200000000003</v>
      </c>
    </row>
    <row r="527" spans="2:20" x14ac:dyDescent="0.2">
      <c r="B527" s="16">
        <v>42559</v>
      </c>
      <c r="C527" s="17"/>
      <c r="D527" s="17">
        <v>5.85947</v>
      </c>
      <c r="E527" s="17"/>
      <c r="F527" s="17"/>
      <c r="G527" s="17">
        <v>1.86225</v>
      </c>
      <c r="H527" s="17">
        <v>0.18303900000000001</v>
      </c>
      <c r="I527" s="17">
        <v>0.80293999999999999</v>
      </c>
      <c r="J527" s="17"/>
      <c r="K527" s="17">
        <v>0.51766400000000001</v>
      </c>
      <c r="L527" s="17">
        <v>0.412605</v>
      </c>
      <c r="M527" s="17">
        <v>11.8012</v>
      </c>
      <c r="N527" s="17">
        <v>7.2316599999999998</v>
      </c>
      <c r="O527" s="17">
        <v>7.4873099999999999</v>
      </c>
      <c r="P527" s="17"/>
      <c r="Q527" s="17">
        <v>1.71099</v>
      </c>
      <c r="R527" s="17">
        <v>3.9379400000000002</v>
      </c>
      <c r="S527" s="17">
        <v>2.2680699999999998</v>
      </c>
      <c r="T527" s="17">
        <v>2.6320100000000002</v>
      </c>
    </row>
    <row r="528" spans="2:20" x14ac:dyDescent="0.2">
      <c r="B528" s="16">
        <v>42552</v>
      </c>
      <c r="C528" s="17"/>
      <c r="D528" s="17">
        <v>5.85947</v>
      </c>
      <c r="E528" s="17"/>
      <c r="F528" s="17"/>
      <c r="G528" s="17">
        <v>1.5842799999999999</v>
      </c>
      <c r="H528" s="17">
        <v>0.29022999999999999</v>
      </c>
      <c r="I528" s="17">
        <v>0.68512399999999996</v>
      </c>
      <c r="J528" s="17"/>
      <c r="K528" s="17">
        <v>0.47261599999999998</v>
      </c>
      <c r="L528" s="17">
        <v>1.8465</v>
      </c>
      <c r="M528" s="17">
        <v>11.745699999999999</v>
      </c>
      <c r="N528" s="17">
        <v>7.32714</v>
      </c>
      <c r="O528" s="17">
        <v>7.9976500000000001</v>
      </c>
      <c r="P528" s="17"/>
      <c r="Q528" s="17">
        <v>1.20028</v>
      </c>
      <c r="R528" s="17">
        <v>3.1893899999999999</v>
      </c>
      <c r="S528" s="17">
        <v>2.4487100000000002</v>
      </c>
      <c r="T528" s="17">
        <v>2.6532</v>
      </c>
    </row>
    <row r="529" spans="2:20" x14ac:dyDescent="0.2">
      <c r="B529" s="16">
        <v>42545</v>
      </c>
      <c r="C529" s="17"/>
      <c r="D529" s="17">
        <v>6.9881399999999996</v>
      </c>
      <c r="E529" s="17"/>
      <c r="F529" s="17"/>
      <c r="G529" s="17">
        <v>1.45431</v>
      </c>
      <c r="H529" s="17">
        <v>0.31102400000000002</v>
      </c>
      <c r="I529" s="17">
        <v>0.66405800000000004</v>
      </c>
      <c r="J529" s="17"/>
      <c r="K529" s="17">
        <v>0.51009499999999997</v>
      </c>
      <c r="L529" s="17">
        <v>2.40415</v>
      </c>
      <c r="M529" s="17">
        <v>6.9283299999999999</v>
      </c>
      <c r="N529" s="17">
        <v>4.7132199999999997</v>
      </c>
      <c r="O529" s="17">
        <v>2.8071000000000002</v>
      </c>
      <c r="P529" s="17"/>
      <c r="Q529" s="17">
        <v>1.2013400000000001</v>
      </c>
      <c r="R529" s="17">
        <v>2.8924400000000001</v>
      </c>
      <c r="S529" s="17">
        <v>1.0065200000000001</v>
      </c>
      <c r="T529" s="17">
        <v>5.4664400000000004</v>
      </c>
    </row>
    <row r="530" spans="2:20" x14ac:dyDescent="0.2">
      <c r="B530" s="16">
        <v>42538</v>
      </c>
      <c r="C530" s="17"/>
      <c r="D530" s="17">
        <v>6.0075000000000003</v>
      </c>
      <c r="E530" s="17"/>
      <c r="F530" s="17"/>
      <c r="G530" s="17">
        <v>1.8497300000000001</v>
      </c>
      <c r="H530" s="17">
        <v>0.28944300000000001</v>
      </c>
      <c r="I530" s="17">
        <v>0.78579500000000002</v>
      </c>
      <c r="J530" s="17"/>
      <c r="K530" s="17">
        <v>0.66713500000000003</v>
      </c>
      <c r="L530" s="17">
        <v>3.8551500000000001</v>
      </c>
      <c r="M530" s="17">
        <v>6.3566599999999998</v>
      </c>
      <c r="N530" s="17">
        <v>2.31453</v>
      </c>
      <c r="O530" s="17">
        <v>5.4561099999999998</v>
      </c>
      <c r="P530" s="17"/>
      <c r="Q530" s="17">
        <v>2.8489399999999998</v>
      </c>
      <c r="R530" s="17">
        <v>4.0452000000000004</v>
      </c>
      <c r="S530" s="17">
        <v>3.6926199999999998</v>
      </c>
      <c r="T530" s="17">
        <v>6.2417400000000001</v>
      </c>
    </row>
    <row r="531" spans="2:20" x14ac:dyDescent="0.2">
      <c r="B531" s="16">
        <v>42531</v>
      </c>
      <c r="C531" s="17"/>
      <c r="D531" s="17">
        <v>6.5043800000000003</v>
      </c>
      <c r="E531" s="17"/>
      <c r="F531" s="17"/>
      <c r="G531" s="17">
        <v>2.0218600000000002</v>
      </c>
      <c r="H531" s="17">
        <v>0.446434</v>
      </c>
      <c r="I531" s="17">
        <v>0.72580800000000001</v>
      </c>
      <c r="J531" s="17"/>
      <c r="K531" s="17">
        <v>0.67138399999999998</v>
      </c>
      <c r="L531" s="17">
        <v>3.82484</v>
      </c>
      <c r="M531" s="17">
        <v>3.8038400000000001</v>
      </c>
      <c r="N531" s="17">
        <v>2.0692499999999998</v>
      </c>
      <c r="O531" s="17">
        <v>3.3199900000000002</v>
      </c>
      <c r="P531" s="17"/>
      <c r="Q531" s="17">
        <v>2.6441400000000002</v>
      </c>
      <c r="R531" s="17">
        <v>2.89025</v>
      </c>
      <c r="S531" s="17">
        <v>2.6033599999999999</v>
      </c>
      <c r="T531" s="17">
        <v>3.1303100000000001</v>
      </c>
    </row>
    <row r="532" spans="2:20" x14ac:dyDescent="0.2">
      <c r="B532" s="16">
        <v>42524</v>
      </c>
      <c r="C532" s="17"/>
      <c r="D532" s="17">
        <v>6.7327399999999997</v>
      </c>
      <c r="E532" s="17"/>
      <c r="F532" s="17"/>
      <c r="G532" s="17">
        <v>2.05932</v>
      </c>
      <c r="H532" s="17">
        <v>0.44304900000000003</v>
      </c>
      <c r="I532" s="17">
        <v>0.76042600000000005</v>
      </c>
      <c r="J532" s="17"/>
      <c r="K532" s="17">
        <v>0.763015</v>
      </c>
      <c r="L532" s="17">
        <v>1.9921899999999999</v>
      </c>
      <c r="M532" s="17">
        <v>12.2417</v>
      </c>
      <c r="N532" s="17">
        <v>5.0738500000000002</v>
      </c>
      <c r="O532" s="17">
        <v>7.8697299999999997</v>
      </c>
      <c r="P532" s="17"/>
      <c r="Q532" s="17">
        <v>6.4835200000000004</v>
      </c>
      <c r="R532" s="17">
        <v>5.6967400000000001</v>
      </c>
      <c r="S532" s="17">
        <v>3.0100699999999998</v>
      </c>
      <c r="T532" s="17">
        <v>3.9173499999999999</v>
      </c>
    </row>
    <row r="533" spans="2:20" x14ac:dyDescent="0.2">
      <c r="B533" s="16">
        <v>42517</v>
      </c>
      <c r="C533" s="17"/>
      <c r="D533" s="17">
        <v>5.6635099999999996</v>
      </c>
      <c r="E533" s="17"/>
      <c r="F533" s="17"/>
      <c r="G533" s="17">
        <v>2.0257499999999999</v>
      </c>
      <c r="H533" s="17">
        <v>0.68482299999999996</v>
      </c>
      <c r="I533" s="17">
        <v>0.64151000000000002</v>
      </c>
      <c r="J533" s="17"/>
      <c r="K533" s="17">
        <v>0.76593699999999998</v>
      </c>
      <c r="L533" s="17">
        <v>1.97479</v>
      </c>
      <c r="M533" s="17">
        <v>10.136699999999999</v>
      </c>
      <c r="N533" s="17">
        <v>5.6217300000000003</v>
      </c>
      <c r="O533" s="17">
        <v>6.0227300000000001</v>
      </c>
      <c r="P533" s="17"/>
      <c r="Q533" s="17">
        <v>5.4618000000000002</v>
      </c>
      <c r="R533" s="17">
        <v>4.1517200000000001</v>
      </c>
      <c r="S533" s="17">
        <v>5.2850900000000003</v>
      </c>
      <c r="T533" s="17">
        <v>3.96468</v>
      </c>
    </row>
    <row r="534" spans="2:20" x14ac:dyDescent="0.2">
      <c r="B534" s="16">
        <v>42510</v>
      </c>
      <c r="C534" s="17"/>
      <c r="D534" s="17">
        <v>6.5842499999999999</v>
      </c>
      <c r="E534" s="17"/>
      <c r="F534" s="17"/>
      <c r="G534" s="17">
        <v>2.1116999999999999</v>
      </c>
      <c r="H534" s="17">
        <v>1.04711</v>
      </c>
      <c r="I534" s="17">
        <v>0.46329500000000001</v>
      </c>
      <c r="J534" s="17"/>
      <c r="K534" s="17">
        <v>0.86040899999999998</v>
      </c>
      <c r="L534" s="17">
        <v>1.6392899999999999</v>
      </c>
      <c r="M534" s="17">
        <v>8.7843499999999999</v>
      </c>
      <c r="N534" s="17">
        <v>1.9505300000000001</v>
      </c>
      <c r="O534" s="17">
        <v>7.0094599999999998</v>
      </c>
      <c r="P534" s="17"/>
      <c r="Q534" s="17">
        <v>1.72007</v>
      </c>
      <c r="R534" s="17">
        <v>1.58145</v>
      </c>
      <c r="S534" s="17">
        <v>3.42523</v>
      </c>
      <c r="T534" s="17">
        <v>4.7226100000000004</v>
      </c>
    </row>
    <row r="535" spans="2:20" x14ac:dyDescent="0.2">
      <c r="B535" s="16">
        <v>42503</v>
      </c>
      <c r="C535" s="17"/>
      <c r="D535" s="17">
        <v>5.7308199999999996</v>
      </c>
      <c r="E535" s="17"/>
      <c r="F535" s="17"/>
      <c r="G535" s="17">
        <v>2.1342300000000001</v>
      </c>
      <c r="H535" s="17">
        <v>0.64910599999999996</v>
      </c>
      <c r="I535" s="17">
        <v>0.76484200000000002</v>
      </c>
      <c r="J535" s="17"/>
      <c r="K535" s="17">
        <v>0.92584</v>
      </c>
      <c r="L535" s="17">
        <v>3.2116500000000001</v>
      </c>
      <c r="M535" s="17">
        <v>5.5169800000000002</v>
      </c>
      <c r="N535" s="17">
        <v>3.4909300000000001</v>
      </c>
      <c r="O535" s="17">
        <v>10.286099999999999</v>
      </c>
      <c r="P535" s="17"/>
      <c r="Q535" s="17">
        <v>6.94353</v>
      </c>
      <c r="R535" s="17">
        <v>5.2041300000000001</v>
      </c>
      <c r="S535" s="17">
        <v>4.8835300000000004</v>
      </c>
      <c r="T535" s="17">
        <v>5.3704000000000001</v>
      </c>
    </row>
    <row r="536" spans="2:20" x14ac:dyDescent="0.2">
      <c r="B536" s="16">
        <v>42496</v>
      </c>
      <c r="C536" s="17"/>
      <c r="D536" s="17">
        <v>5.4798200000000001</v>
      </c>
      <c r="E536" s="17"/>
      <c r="F536" s="17"/>
      <c r="G536" s="17">
        <v>2.2006999999999999</v>
      </c>
      <c r="H536" s="17">
        <v>0.822801</v>
      </c>
      <c r="I536" s="17">
        <v>0.87351299999999998</v>
      </c>
      <c r="J536" s="17"/>
      <c r="K536" s="17">
        <v>0.78241799999999995</v>
      </c>
      <c r="L536" s="17">
        <v>2.4181499999999998</v>
      </c>
      <c r="M536" s="17">
        <v>5.2879199999999997</v>
      </c>
      <c r="N536" s="17">
        <v>2.0284300000000002</v>
      </c>
      <c r="O536" s="17">
        <v>11.0458</v>
      </c>
      <c r="P536" s="17"/>
      <c r="Q536" s="17">
        <v>7.0264699999999998</v>
      </c>
      <c r="R536" s="17">
        <v>3.6474899999999999</v>
      </c>
      <c r="S536" s="17">
        <v>2.82002</v>
      </c>
      <c r="T536" s="17">
        <v>3.9406300000000001</v>
      </c>
    </row>
    <row r="537" spans="2:20" x14ac:dyDescent="0.2">
      <c r="B537" s="16">
        <v>42489</v>
      </c>
      <c r="C537" s="17"/>
      <c r="D537" s="17">
        <v>5.5982099999999999</v>
      </c>
      <c r="E537" s="17"/>
      <c r="F537" s="17"/>
      <c r="G537" s="17">
        <v>2.0798199999999998</v>
      </c>
      <c r="H537" s="17">
        <v>0.94146799999999997</v>
      </c>
      <c r="I537" s="17">
        <v>0.91420100000000004</v>
      </c>
      <c r="J537" s="17"/>
      <c r="K537" s="17">
        <v>0.52786599999999995</v>
      </c>
      <c r="L537" s="17">
        <v>1.7322200000000001</v>
      </c>
      <c r="M537" s="17">
        <v>2.9247299999999998</v>
      </c>
      <c r="N537" s="17">
        <v>1.6858500000000001</v>
      </c>
      <c r="O537" s="17">
        <v>1.2886899999999999</v>
      </c>
      <c r="P537" s="17"/>
      <c r="Q537" s="17">
        <v>5.3292099999999998</v>
      </c>
      <c r="R537" s="17">
        <v>1.4115500000000001</v>
      </c>
      <c r="S537" s="17">
        <v>1.8163199999999999</v>
      </c>
      <c r="T537" s="17">
        <v>4.6599000000000004</v>
      </c>
    </row>
    <row r="538" spans="2:20" x14ac:dyDescent="0.2">
      <c r="B538" s="16">
        <v>42482</v>
      </c>
      <c r="C538" s="17"/>
      <c r="D538" s="17">
        <v>5.3553800000000003</v>
      </c>
      <c r="E538" s="17"/>
      <c r="F538" s="17"/>
      <c r="G538" s="17">
        <v>2.1034999999999999</v>
      </c>
      <c r="H538" s="17">
        <v>0.800203</v>
      </c>
      <c r="I538" s="17">
        <v>1.00634</v>
      </c>
      <c r="J538" s="17"/>
      <c r="K538" s="17">
        <v>0.73729199999999995</v>
      </c>
      <c r="L538" s="17">
        <v>0.86076600000000003</v>
      </c>
      <c r="M538" s="17">
        <v>3.6244499999999999</v>
      </c>
      <c r="N538" s="17">
        <v>0.48244700000000001</v>
      </c>
      <c r="O538" s="17">
        <v>0.97962000000000005</v>
      </c>
      <c r="P538" s="17"/>
      <c r="Q538" s="17">
        <v>4.6121100000000004</v>
      </c>
      <c r="R538" s="17">
        <v>1.9934000000000001</v>
      </c>
      <c r="S538" s="17">
        <v>0.56084199999999995</v>
      </c>
      <c r="T538" s="17">
        <v>5.5182099999999998</v>
      </c>
    </row>
    <row r="539" spans="2:20" x14ac:dyDescent="0.2">
      <c r="B539" s="16">
        <v>42475</v>
      </c>
      <c r="C539" s="17"/>
      <c r="D539" s="17">
        <v>5.4603400000000004</v>
      </c>
      <c r="E539" s="17"/>
      <c r="F539" s="17"/>
      <c r="G539" s="17">
        <v>2.0376699999999999</v>
      </c>
      <c r="H539" s="17">
        <v>0.44291799999999998</v>
      </c>
      <c r="I539" s="17">
        <v>0.92047999999999996</v>
      </c>
      <c r="J539" s="17"/>
      <c r="K539" s="17">
        <v>0.94636500000000001</v>
      </c>
      <c r="L539" s="17">
        <v>2.95045</v>
      </c>
      <c r="M539" s="17">
        <v>6.2120899999999999</v>
      </c>
      <c r="N539" s="17">
        <v>4.0343999999999998</v>
      </c>
      <c r="O539" s="17">
        <v>5.7298299999999998</v>
      </c>
      <c r="P539" s="17"/>
      <c r="Q539" s="17">
        <v>7.9389599999999998</v>
      </c>
      <c r="R539" s="17">
        <v>1.8568199999999999</v>
      </c>
      <c r="S539" s="17">
        <v>4.2055899999999999</v>
      </c>
      <c r="T539" s="17">
        <v>2.6686100000000001</v>
      </c>
    </row>
    <row r="540" spans="2:20" x14ac:dyDescent="0.2">
      <c r="B540" s="16">
        <v>42468</v>
      </c>
      <c r="C540" s="17"/>
      <c r="D540" s="17">
        <v>5.5221299999999998</v>
      </c>
      <c r="E540" s="17"/>
      <c r="F540" s="17"/>
      <c r="G540" s="17">
        <v>1.9681200000000001</v>
      </c>
      <c r="H540" s="17">
        <v>0.33405400000000002</v>
      </c>
      <c r="I540" s="17">
        <v>0.92672699999999997</v>
      </c>
      <c r="J540" s="17"/>
      <c r="K540" s="17">
        <v>0.992483</v>
      </c>
      <c r="L540" s="17">
        <v>6.0178099999999999</v>
      </c>
      <c r="M540" s="17">
        <v>9.6745900000000002</v>
      </c>
      <c r="N540" s="17">
        <v>5.7906300000000002</v>
      </c>
      <c r="O540" s="17">
        <v>8.1607699999999994</v>
      </c>
      <c r="P540" s="17"/>
      <c r="Q540" s="17">
        <v>8.9336900000000004</v>
      </c>
      <c r="R540" s="17">
        <v>6.2119999999999997</v>
      </c>
      <c r="S540" s="17">
        <v>6.0086899999999996</v>
      </c>
      <c r="T540" s="17">
        <v>2.2417500000000001</v>
      </c>
    </row>
    <row r="541" spans="2:20" x14ac:dyDescent="0.2">
      <c r="B541" s="16">
        <v>42461</v>
      </c>
      <c r="C541" s="17"/>
      <c r="D541" s="17">
        <v>6.3316499999999998</v>
      </c>
      <c r="E541" s="17"/>
      <c r="F541" s="17"/>
      <c r="G541" s="17">
        <v>1.9998499999999999</v>
      </c>
      <c r="H541" s="17">
        <v>0.355937</v>
      </c>
      <c r="I541" s="17">
        <v>1.06454</v>
      </c>
      <c r="J541" s="17"/>
      <c r="K541" s="17">
        <v>1.0446500000000001</v>
      </c>
      <c r="L541" s="17">
        <v>6.4031000000000002</v>
      </c>
      <c r="M541" s="17">
        <v>9.5107400000000002</v>
      </c>
      <c r="N541" s="17">
        <v>6.8140999999999998</v>
      </c>
      <c r="O541" s="17">
        <v>10.7073</v>
      </c>
      <c r="P541" s="17"/>
      <c r="Q541" s="17">
        <v>9.6720299999999995</v>
      </c>
      <c r="R541" s="17">
        <v>6.2806100000000002</v>
      </c>
      <c r="S541" s="17">
        <v>6.8608000000000002</v>
      </c>
      <c r="T541" s="17">
        <v>2.6121099999999999</v>
      </c>
    </row>
    <row r="542" spans="2:20" x14ac:dyDescent="0.2">
      <c r="B542" s="16">
        <v>42454</v>
      </c>
      <c r="C542" s="17"/>
      <c r="D542" s="17">
        <v>6.4892200000000004</v>
      </c>
      <c r="E542" s="17"/>
      <c r="F542" s="17"/>
      <c r="G542" s="17">
        <v>1.3781699999999999</v>
      </c>
      <c r="H542" s="17">
        <v>0.394542</v>
      </c>
      <c r="I542" s="17">
        <v>0.93952800000000003</v>
      </c>
      <c r="J542" s="17"/>
      <c r="K542" s="17">
        <v>1.08809</v>
      </c>
      <c r="L542" s="17">
        <v>5.6336300000000001</v>
      </c>
      <c r="M542" s="17">
        <v>6.6939099999999998</v>
      </c>
      <c r="N542" s="17">
        <v>6.0818300000000001</v>
      </c>
      <c r="O542" s="17">
        <v>10.251799999999999</v>
      </c>
      <c r="P542" s="17"/>
      <c r="Q542" s="17">
        <v>7.76173</v>
      </c>
      <c r="R542" s="17">
        <v>7.6892100000000001</v>
      </c>
      <c r="S542" s="17">
        <v>6.1237599999999999</v>
      </c>
      <c r="T542" s="17">
        <v>2.5685500000000001</v>
      </c>
    </row>
    <row r="543" spans="2:20" x14ac:dyDescent="0.2">
      <c r="B543" s="16">
        <v>42447</v>
      </c>
      <c r="C543" s="17"/>
      <c r="D543" s="17">
        <v>5.2449399999999997</v>
      </c>
      <c r="E543" s="17"/>
      <c r="F543" s="17"/>
      <c r="G543" s="17">
        <v>1.9980100000000001</v>
      </c>
      <c r="H543" s="17">
        <v>0.38045099999999998</v>
      </c>
      <c r="I543" s="17">
        <v>1.0379</v>
      </c>
      <c r="J543" s="17"/>
      <c r="K543" s="17">
        <v>1.0371600000000001</v>
      </c>
      <c r="L543" s="17">
        <v>0.59891700000000003</v>
      </c>
      <c r="M543" s="17">
        <v>11.091200000000001</v>
      </c>
      <c r="N543" s="17">
        <v>9.5002600000000008</v>
      </c>
      <c r="O543" s="17">
        <v>7.7112400000000001</v>
      </c>
      <c r="P543" s="17"/>
      <c r="Q543" s="17">
        <v>6.84558</v>
      </c>
      <c r="R543" s="17">
        <v>1.73034</v>
      </c>
      <c r="S543" s="17">
        <v>8.2524599999999992</v>
      </c>
      <c r="T543" s="17">
        <v>5.9554099999999996</v>
      </c>
    </row>
    <row r="544" spans="2:20" x14ac:dyDescent="0.2">
      <c r="B544" s="16">
        <v>42440</v>
      </c>
      <c r="C544" s="17"/>
      <c r="D544" s="17">
        <v>6.0853700000000002</v>
      </c>
      <c r="E544" s="17"/>
      <c r="F544" s="17"/>
      <c r="G544" s="17">
        <v>2.0397400000000001</v>
      </c>
      <c r="H544" s="17">
        <v>0.53005199999999997</v>
      </c>
      <c r="I544" s="17">
        <v>1.1322700000000001</v>
      </c>
      <c r="J544" s="17"/>
      <c r="K544" s="17">
        <v>1.1119000000000001</v>
      </c>
      <c r="L544" s="17">
        <v>2.5024600000000001</v>
      </c>
      <c r="M544" s="17">
        <v>8.0223499999999994</v>
      </c>
      <c r="N544" s="17">
        <v>10.480600000000001</v>
      </c>
      <c r="O544" s="17">
        <v>13.9689</v>
      </c>
      <c r="P544" s="17"/>
      <c r="Q544" s="17">
        <v>8.35473</v>
      </c>
      <c r="R544" s="17">
        <v>3.5222099999999998</v>
      </c>
      <c r="S544" s="17">
        <v>8.9745000000000008</v>
      </c>
      <c r="T544" s="17">
        <v>4.7349100000000002</v>
      </c>
    </row>
    <row r="545" spans="2:20" x14ac:dyDescent="0.2">
      <c r="B545" s="16">
        <v>42433</v>
      </c>
      <c r="C545" s="17"/>
      <c r="D545" s="17">
        <v>5.52536</v>
      </c>
      <c r="E545" s="17"/>
      <c r="F545" s="17"/>
      <c r="G545" s="17">
        <v>2.0245099999999998</v>
      </c>
      <c r="H545" s="17">
        <v>0.65656099999999995</v>
      </c>
      <c r="I545" s="17">
        <v>0.91884299999999997</v>
      </c>
      <c r="J545" s="17"/>
      <c r="K545" s="17">
        <v>1.10233</v>
      </c>
      <c r="L545" s="17">
        <v>2.9972400000000001</v>
      </c>
      <c r="M545" s="17">
        <v>8.6405499999999993</v>
      </c>
      <c r="N545" s="17">
        <v>12.8565</v>
      </c>
      <c r="O545" s="17">
        <v>19.673200000000001</v>
      </c>
      <c r="P545" s="17"/>
      <c r="Q545" s="17">
        <v>10.8002</v>
      </c>
      <c r="R545" s="17">
        <v>5.0414700000000003</v>
      </c>
      <c r="S545" s="17">
        <v>10.603199999999999</v>
      </c>
      <c r="T545" s="17">
        <v>6.9649000000000001</v>
      </c>
    </row>
    <row r="546" spans="2:20" x14ac:dyDescent="0.2">
      <c r="B546" s="16">
        <v>42426</v>
      </c>
      <c r="C546" s="17"/>
      <c r="D546" s="17">
        <v>5.9451799999999997</v>
      </c>
      <c r="E546" s="17"/>
      <c r="F546" s="17"/>
      <c r="G546" s="17">
        <v>1.8462499999999999</v>
      </c>
      <c r="H546" s="17">
        <v>0.684172</v>
      </c>
      <c r="I546" s="17">
        <v>0.98026000000000002</v>
      </c>
      <c r="J546" s="17"/>
      <c r="K546" s="17">
        <v>1.0224500000000001</v>
      </c>
      <c r="L546" s="17">
        <v>4.6183199999999998</v>
      </c>
      <c r="M546" s="17">
        <v>3.5743900000000002</v>
      </c>
      <c r="N546" s="17">
        <v>3.9205899999999998</v>
      </c>
      <c r="O546" s="17">
        <v>6.8048999999999999</v>
      </c>
      <c r="P546" s="17"/>
      <c r="Q546" s="17">
        <v>4.67537</v>
      </c>
      <c r="R546" s="17">
        <v>1.6668000000000001</v>
      </c>
      <c r="S546" s="17">
        <v>6.4642299999999997</v>
      </c>
      <c r="T546" s="17">
        <v>3.2501199999999999</v>
      </c>
    </row>
    <row r="547" spans="2:20" x14ac:dyDescent="0.2">
      <c r="B547" s="16">
        <v>42419</v>
      </c>
      <c r="C547" s="17"/>
      <c r="D547" s="17">
        <v>5.8886599999999998</v>
      </c>
      <c r="E547" s="17"/>
      <c r="F547" s="17"/>
      <c r="G547" s="17">
        <v>1.6488400000000001</v>
      </c>
      <c r="H547" s="17">
        <v>0.73256699999999997</v>
      </c>
      <c r="I547" s="17">
        <v>0.96110600000000002</v>
      </c>
      <c r="J547" s="17"/>
      <c r="K547" s="17">
        <v>1.02549</v>
      </c>
      <c r="L547" s="17">
        <v>4.1784499999999998</v>
      </c>
      <c r="M547" s="17">
        <v>3.5154999999999998</v>
      </c>
      <c r="N547" s="17">
        <v>3.97946</v>
      </c>
      <c r="O547" s="17">
        <v>8.5398899999999998</v>
      </c>
      <c r="P547" s="17"/>
      <c r="Q547" s="17">
        <v>7.2229799999999997</v>
      </c>
      <c r="R547" s="17">
        <v>2.02413</v>
      </c>
      <c r="S547" s="17">
        <v>6.5488499999999998</v>
      </c>
      <c r="T547" s="17">
        <v>3.2760600000000002</v>
      </c>
    </row>
    <row r="548" spans="2:20" x14ac:dyDescent="0.2">
      <c r="B548" s="16">
        <v>42412</v>
      </c>
      <c r="C548" s="17"/>
      <c r="D548" s="17">
        <v>6.4547499999999998</v>
      </c>
      <c r="E548" s="17"/>
      <c r="F548" s="17"/>
      <c r="G548" s="17">
        <v>1.73149</v>
      </c>
      <c r="H548" s="17">
        <v>0.516239</v>
      </c>
      <c r="I548" s="17">
        <v>1.0256000000000001</v>
      </c>
      <c r="J548" s="17"/>
      <c r="K548" s="17">
        <v>0.84515300000000004</v>
      </c>
      <c r="L548" s="17">
        <v>2.6812999999999998</v>
      </c>
      <c r="M548" s="17">
        <v>2.3196699999999999</v>
      </c>
      <c r="N548" s="17">
        <v>2.8889300000000002</v>
      </c>
      <c r="O548" s="17">
        <v>4.5649499999999996</v>
      </c>
      <c r="P548" s="17"/>
      <c r="Q548" s="17">
        <v>3.5373899999999998</v>
      </c>
      <c r="R548" s="17">
        <v>3.8200400000000001</v>
      </c>
      <c r="S548" s="17">
        <v>4.8657399999999997</v>
      </c>
      <c r="T548" s="17">
        <v>2.5900300000000001</v>
      </c>
    </row>
    <row r="549" spans="2:20" x14ac:dyDescent="0.2">
      <c r="B549" s="16">
        <v>42405</v>
      </c>
      <c r="C549" s="17"/>
      <c r="D549" s="17">
        <v>6.8091999999999997</v>
      </c>
      <c r="E549" s="17"/>
      <c r="F549" s="17"/>
      <c r="G549" s="17">
        <v>1.8530899999999999</v>
      </c>
      <c r="H549" s="17">
        <v>0.83491199999999999</v>
      </c>
      <c r="I549" s="17">
        <v>1.0532300000000001</v>
      </c>
      <c r="J549" s="17"/>
      <c r="K549" s="17">
        <v>1.1079300000000001</v>
      </c>
      <c r="L549" s="17">
        <v>0.97633199999999998</v>
      </c>
      <c r="M549" s="17">
        <v>3.71048</v>
      </c>
      <c r="N549" s="17">
        <v>2.5894499999999998</v>
      </c>
      <c r="O549" s="17">
        <v>9.7260500000000008</v>
      </c>
      <c r="P549" s="17"/>
      <c r="Q549" s="17">
        <v>3.4517600000000002</v>
      </c>
      <c r="R549" s="17">
        <v>3.0966</v>
      </c>
      <c r="S549" s="17">
        <v>3.6048100000000001</v>
      </c>
      <c r="T549" s="17">
        <v>2.01572</v>
      </c>
    </row>
    <row r="550" spans="2:20" x14ac:dyDescent="0.2">
      <c r="B550" s="16">
        <v>42398</v>
      </c>
      <c r="C550" s="17"/>
      <c r="D550" s="17">
        <v>6.8716200000000001</v>
      </c>
      <c r="E550" s="17"/>
      <c r="F550" s="17"/>
      <c r="G550" s="17">
        <v>1.9949300000000001</v>
      </c>
      <c r="H550" s="17">
        <v>0.663246</v>
      </c>
      <c r="I550" s="17">
        <v>1.0206299999999999</v>
      </c>
      <c r="J550" s="17"/>
      <c r="K550" s="17">
        <v>0.90455399999999997</v>
      </c>
      <c r="L550" s="17">
        <v>3.6224799999999999</v>
      </c>
      <c r="M550" s="17">
        <v>6.32639</v>
      </c>
      <c r="N550" s="17">
        <v>5.41608</v>
      </c>
      <c r="O550" s="17">
        <v>10.773</v>
      </c>
      <c r="P550" s="17"/>
      <c r="Q550" s="17">
        <v>2.9766900000000001</v>
      </c>
      <c r="R550" s="17">
        <v>4.0279499999999997</v>
      </c>
      <c r="S550" s="17">
        <v>4.9992799999999997</v>
      </c>
      <c r="T550" s="17">
        <v>6.5005300000000004</v>
      </c>
    </row>
    <row r="551" spans="2:20" x14ac:dyDescent="0.2">
      <c r="B551" s="16">
        <v>42391</v>
      </c>
      <c r="C551" s="17"/>
      <c r="D551" s="17">
        <v>7.2944500000000003</v>
      </c>
      <c r="E551" s="17"/>
      <c r="F551" s="17"/>
      <c r="G551" s="17">
        <v>2.3465600000000002</v>
      </c>
      <c r="H551" s="17">
        <v>0.90634599999999998</v>
      </c>
      <c r="I551" s="17">
        <v>1.0033399999999999</v>
      </c>
      <c r="J551" s="17"/>
      <c r="K551" s="17">
        <v>1.10538</v>
      </c>
      <c r="L551" s="17">
        <v>10.195499999999999</v>
      </c>
      <c r="M551" s="17">
        <v>7.4632300000000003</v>
      </c>
      <c r="N551" s="17">
        <v>5.7811599999999999</v>
      </c>
      <c r="O551" s="17">
        <v>15.7951</v>
      </c>
      <c r="P551" s="17"/>
      <c r="Q551" s="17">
        <v>9.5338799999999999</v>
      </c>
      <c r="R551" s="17">
        <v>6.5042900000000001</v>
      </c>
      <c r="S551" s="17">
        <v>7.0632000000000001</v>
      </c>
      <c r="T551" s="17">
        <v>6.5606</v>
      </c>
    </row>
    <row r="552" spans="2:20" x14ac:dyDescent="0.2">
      <c r="B552" s="16">
        <v>42384</v>
      </c>
      <c r="C552" s="17"/>
      <c r="D552" s="17">
        <v>7.68553</v>
      </c>
      <c r="E552" s="17"/>
      <c r="F552" s="17"/>
      <c r="G552" s="17">
        <v>2.0807500000000001</v>
      </c>
      <c r="H552" s="17">
        <v>1.1728400000000001</v>
      </c>
      <c r="I552" s="17">
        <v>1.0444100000000001</v>
      </c>
      <c r="J552" s="17"/>
      <c r="K552" s="17">
        <v>1.244</v>
      </c>
      <c r="L552" s="17">
        <v>9.9878800000000005</v>
      </c>
      <c r="M552" s="17">
        <v>7.0164099999999996</v>
      </c>
      <c r="N552" s="17">
        <v>3.6654800000000001</v>
      </c>
      <c r="O552" s="17">
        <v>8.4055099999999996</v>
      </c>
      <c r="P552" s="17"/>
      <c r="Q552" s="17">
        <v>6.4317099999999998</v>
      </c>
      <c r="R552" s="17">
        <v>3.73048</v>
      </c>
      <c r="S552" s="17">
        <v>3.0441500000000001</v>
      </c>
      <c r="T552" s="17">
        <v>6.5742399999999996</v>
      </c>
    </row>
    <row r="553" spans="2:20" x14ac:dyDescent="0.2">
      <c r="B553" s="16">
        <v>42377</v>
      </c>
      <c r="C553" s="17"/>
      <c r="D553" s="17">
        <v>7.6695500000000001</v>
      </c>
      <c r="E553" s="17"/>
      <c r="F553" s="17"/>
      <c r="G553" s="17">
        <v>2.0028899999999998</v>
      </c>
      <c r="H553" s="17">
        <v>1.5076099999999999</v>
      </c>
      <c r="I553" s="17">
        <v>1.02948</v>
      </c>
      <c r="J553" s="17"/>
      <c r="K553" s="17">
        <v>1.20865</v>
      </c>
      <c r="L553" s="17">
        <v>7.1314299999999999</v>
      </c>
      <c r="M553" s="17">
        <v>14.8195</v>
      </c>
      <c r="N553" s="17">
        <v>5.2526099999999998</v>
      </c>
      <c r="O553" s="17">
        <v>13.3299</v>
      </c>
      <c r="P553" s="17"/>
      <c r="Q553" s="17">
        <v>8.4179200000000005</v>
      </c>
      <c r="R553" s="17">
        <v>4.0672600000000001</v>
      </c>
      <c r="S553" s="17">
        <v>5.64215</v>
      </c>
      <c r="T553" s="17">
        <v>5.9519599999999997</v>
      </c>
    </row>
    <row r="554" spans="2:20" x14ac:dyDescent="0.2">
      <c r="B554" s="16">
        <v>42370</v>
      </c>
      <c r="C554" s="17">
        <v>5.5228599999999997</v>
      </c>
      <c r="D554" s="17">
        <v>9.5331799999999998</v>
      </c>
      <c r="E554" s="17">
        <v>6.2471899999999998</v>
      </c>
      <c r="F554" s="17"/>
      <c r="G554" s="17">
        <v>2.1763400000000002</v>
      </c>
      <c r="H554" s="17">
        <v>1.2947</v>
      </c>
      <c r="I554" s="17">
        <v>0.98819100000000004</v>
      </c>
      <c r="J554" s="17">
        <v>-0.18251200000000001</v>
      </c>
      <c r="K554" s="17">
        <v>1.0282199999999999</v>
      </c>
      <c r="L554" s="17">
        <v>2.5576300000000001</v>
      </c>
      <c r="M554" s="17">
        <v>16.565300000000001</v>
      </c>
      <c r="N554" s="17">
        <v>5.6788600000000002</v>
      </c>
      <c r="O554" s="17">
        <v>6.0578599999999998</v>
      </c>
      <c r="P554" s="17"/>
      <c r="Q554" s="17">
        <v>5.1810099999999997</v>
      </c>
      <c r="R554" s="17">
        <v>0.30779000000000001</v>
      </c>
      <c r="S554" s="17">
        <v>3.3363100000000001</v>
      </c>
      <c r="T554" s="17">
        <v>1.06932</v>
      </c>
    </row>
    <row r="555" spans="2:20" x14ac:dyDescent="0.2">
      <c r="B555" s="16">
        <v>42363</v>
      </c>
      <c r="C555" s="17">
        <v>6.6716899999999999</v>
      </c>
      <c r="D555" s="17">
        <v>10.597899999999999</v>
      </c>
      <c r="E555" s="17">
        <v>6.4826600000000001</v>
      </c>
      <c r="F555" s="17"/>
      <c r="G555" s="17">
        <v>2.1295600000000001</v>
      </c>
      <c r="H555" s="17">
        <v>1.2755000000000001</v>
      </c>
      <c r="I555" s="17">
        <v>0.95175799999999999</v>
      </c>
      <c r="J555" s="17">
        <v>-0.51114199999999999</v>
      </c>
      <c r="K555" s="17">
        <v>0.82512799999999997</v>
      </c>
      <c r="L555" s="17">
        <v>6.0714300000000003</v>
      </c>
      <c r="M555" s="17">
        <v>17.184000000000001</v>
      </c>
      <c r="N555" s="17">
        <v>6.89114</v>
      </c>
      <c r="O555" s="17">
        <v>13.711499999999999</v>
      </c>
      <c r="P555" s="17"/>
      <c r="Q555" s="17">
        <v>6.7100499999999998</v>
      </c>
      <c r="R555" s="17">
        <v>5.1731199999999999</v>
      </c>
      <c r="S555" s="17">
        <v>5.1960300000000004</v>
      </c>
      <c r="T555" s="17">
        <v>5.2565799999999996</v>
      </c>
    </row>
    <row r="556" spans="2:20" x14ac:dyDescent="0.2">
      <c r="B556" s="16">
        <v>42356</v>
      </c>
      <c r="C556" s="17">
        <v>5.8180500000000004</v>
      </c>
      <c r="D556" s="17">
        <v>9.9096700000000002</v>
      </c>
      <c r="E556" s="17">
        <v>6.5424699999999998</v>
      </c>
      <c r="F556" s="17"/>
      <c r="G556" s="17">
        <v>2.26559</v>
      </c>
      <c r="H556" s="17">
        <v>1.17025</v>
      </c>
      <c r="I556" s="17">
        <v>1.01709</v>
      </c>
      <c r="J556" s="17">
        <v>-0.94411699999999998</v>
      </c>
      <c r="K556" s="17">
        <v>0.76337100000000002</v>
      </c>
      <c r="L556" s="17">
        <v>5.7728799999999998</v>
      </c>
      <c r="M556" s="17">
        <v>14.4747</v>
      </c>
      <c r="N556" s="17">
        <v>6.8757999999999999</v>
      </c>
      <c r="O556" s="17">
        <v>11.472899999999999</v>
      </c>
      <c r="P556" s="17"/>
      <c r="Q556" s="17">
        <v>8.7874400000000001</v>
      </c>
      <c r="R556" s="17">
        <v>5.7714400000000001</v>
      </c>
      <c r="S556" s="17">
        <v>4.7607900000000001</v>
      </c>
      <c r="T556" s="17">
        <v>4.5236200000000002</v>
      </c>
    </row>
    <row r="557" spans="2:20" x14ac:dyDescent="0.2">
      <c r="B557" s="16">
        <v>42349</v>
      </c>
      <c r="C557" s="17">
        <v>4.7349399999999999</v>
      </c>
      <c r="D557" s="17">
        <v>9.8855699999999995</v>
      </c>
      <c r="E557" s="17">
        <v>6.5664800000000003</v>
      </c>
      <c r="F557" s="17"/>
      <c r="G557" s="17">
        <v>2.2844899999999999</v>
      </c>
      <c r="H557" s="17">
        <v>1.2264999999999999</v>
      </c>
      <c r="I557" s="17">
        <v>1.12924</v>
      </c>
      <c r="J557" s="17">
        <v>-0.58358500000000002</v>
      </c>
      <c r="K557" s="17">
        <v>1.1248800000000001</v>
      </c>
      <c r="L557" s="17">
        <v>5.59246</v>
      </c>
      <c r="M557" s="17">
        <v>7.1825799999999997</v>
      </c>
      <c r="N557" s="17">
        <v>5.62263</v>
      </c>
      <c r="O557" s="17">
        <v>8.3803099999999997</v>
      </c>
      <c r="P557" s="17"/>
      <c r="Q557" s="17">
        <v>8.7815600000000007</v>
      </c>
      <c r="R557" s="17">
        <v>5.4204600000000003</v>
      </c>
      <c r="S557" s="17">
        <v>3.15734</v>
      </c>
      <c r="T557" s="17">
        <v>3.9258799999999998</v>
      </c>
    </row>
    <row r="558" spans="2:20" x14ac:dyDescent="0.2">
      <c r="B558" s="16">
        <v>42342</v>
      </c>
      <c r="C558" s="17">
        <v>4.3661700000000003</v>
      </c>
      <c r="D558" s="17">
        <v>8.5603300000000004</v>
      </c>
      <c r="E558" s="17">
        <v>6.3762299999999996</v>
      </c>
      <c r="F558" s="17"/>
      <c r="G558" s="17">
        <v>2.4208500000000002</v>
      </c>
      <c r="H558" s="17">
        <v>1.14411</v>
      </c>
      <c r="I558" s="17">
        <v>1.34829</v>
      </c>
      <c r="J558" s="17">
        <v>-0.22003200000000001</v>
      </c>
      <c r="K558" s="17">
        <v>1.0948100000000001</v>
      </c>
      <c r="L558" s="17">
        <v>2.2019500000000001</v>
      </c>
      <c r="M558" s="17">
        <v>8.6031300000000002</v>
      </c>
      <c r="N558" s="17">
        <v>6.0977699999999997</v>
      </c>
      <c r="O558" s="17">
        <v>8.41</v>
      </c>
      <c r="P558" s="17"/>
      <c r="Q558" s="17">
        <v>4.47438</v>
      </c>
      <c r="R558" s="17">
        <v>4.2641799999999996</v>
      </c>
      <c r="S558" s="17">
        <v>6.9968500000000002</v>
      </c>
      <c r="T558" s="17">
        <v>2.8281900000000002</v>
      </c>
    </row>
    <row r="559" spans="2:20" x14ac:dyDescent="0.2">
      <c r="B559" s="16">
        <v>42335</v>
      </c>
      <c r="C559" s="17">
        <v>4.8468</v>
      </c>
      <c r="D559" s="17">
        <v>9.7755399999999995</v>
      </c>
      <c r="E559" s="17">
        <v>7.2393099999999997</v>
      </c>
      <c r="F559" s="17"/>
      <c r="G559" s="17">
        <v>2.5234200000000002</v>
      </c>
      <c r="H559" s="17">
        <v>1.2412700000000001</v>
      </c>
      <c r="I559" s="17">
        <v>1.39079</v>
      </c>
      <c r="J559" s="17">
        <v>-0.18379000000000001</v>
      </c>
      <c r="K559" s="17">
        <v>1.36141</v>
      </c>
      <c r="L559" s="17">
        <v>1.2999400000000001</v>
      </c>
      <c r="M559" s="17">
        <v>8.7503899999999994</v>
      </c>
      <c r="N559" s="17">
        <v>5.2763</v>
      </c>
      <c r="O559" s="17">
        <v>11.3795</v>
      </c>
      <c r="P559" s="17"/>
      <c r="Q559" s="17">
        <v>6.1262699999999999</v>
      </c>
      <c r="R559" s="17">
        <v>4.2924499999999997</v>
      </c>
      <c r="S559" s="17">
        <v>7.50345</v>
      </c>
      <c r="T559" s="17">
        <v>2.6336599999999999</v>
      </c>
    </row>
    <row r="560" spans="2:20" x14ac:dyDescent="0.2">
      <c r="B560" s="16">
        <v>42328</v>
      </c>
      <c r="C560" s="17">
        <v>3.7103700000000002</v>
      </c>
      <c r="D560" s="17">
        <v>9.6167999999999996</v>
      </c>
      <c r="E560" s="17">
        <v>7.49254</v>
      </c>
      <c r="F560" s="17"/>
      <c r="G560" s="17">
        <v>2.3025099999999998</v>
      </c>
      <c r="H560" s="17">
        <v>1.1315299999999999</v>
      </c>
      <c r="I560" s="17">
        <v>1.2486999999999999</v>
      </c>
      <c r="J560" s="17">
        <v>-0.14737700000000001</v>
      </c>
      <c r="K560" s="17">
        <v>1.2547200000000001</v>
      </c>
      <c r="L560" s="17">
        <v>3.4702799999999998</v>
      </c>
      <c r="M560" s="17">
        <v>5.0890399999999998</v>
      </c>
      <c r="N560" s="17">
        <v>4.5076900000000002</v>
      </c>
      <c r="O560" s="17">
        <v>12.203099999999999</v>
      </c>
      <c r="P560" s="17"/>
      <c r="Q560" s="17">
        <v>7.0447899999999999</v>
      </c>
      <c r="R560" s="17">
        <v>4.5105700000000004</v>
      </c>
      <c r="S560" s="17">
        <v>7.51783</v>
      </c>
      <c r="T560" s="17">
        <v>4.3507600000000002</v>
      </c>
    </row>
    <row r="561" spans="2:20" x14ac:dyDescent="0.2">
      <c r="B561" s="16">
        <v>42321</v>
      </c>
      <c r="C561" s="17">
        <v>3.7099000000000002</v>
      </c>
      <c r="D561" s="17">
        <v>10.0032</v>
      </c>
      <c r="E561" s="17">
        <v>6.70404</v>
      </c>
      <c r="F561" s="17"/>
      <c r="G561" s="17">
        <v>2.5791200000000001</v>
      </c>
      <c r="H561" s="17">
        <v>1.1878500000000001</v>
      </c>
      <c r="I561" s="17">
        <v>1.2254400000000001</v>
      </c>
      <c r="J561" s="17">
        <v>-0.110028</v>
      </c>
      <c r="K561" s="17">
        <v>1.19224</v>
      </c>
      <c r="L561" s="17">
        <v>7.7994599999999998</v>
      </c>
      <c r="M561" s="17">
        <v>4.2057900000000004</v>
      </c>
      <c r="N561" s="17">
        <v>3.5689600000000001</v>
      </c>
      <c r="O561" s="17">
        <v>2.6064099999999999</v>
      </c>
      <c r="P561" s="17"/>
      <c r="Q561" s="17">
        <v>2.0458699999999999</v>
      </c>
      <c r="R561" s="17">
        <v>1.19154</v>
      </c>
      <c r="S561" s="17">
        <v>1.97156</v>
      </c>
      <c r="T561" s="17">
        <v>2.7685399999999998</v>
      </c>
    </row>
    <row r="562" spans="2:20" x14ac:dyDescent="0.2">
      <c r="B562" s="16">
        <v>42314</v>
      </c>
      <c r="C562" s="17">
        <v>3.1508799999999999</v>
      </c>
      <c r="D562" s="17">
        <v>10.084099999999999</v>
      </c>
      <c r="E562" s="17">
        <v>6.69815</v>
      </c>
      <c r="F562" s="17"/>
      <c r="G562" s="17">
        <v>2.10398</v>
      </c>
      <c r="H562" s="17">
        <v>1.1477599999999999</v>
      </c>
      <c r="I562" s="17">
        <v>1.2723800000000001</v>
      </c>
      <c r="J562" s="17">
        <v>-9.2279E-2</v>
      </c>
      <c r="K562" s="17">
        <v>1.16211</v>
      </c>
      <c r="L562" s="17">
        <v>7.90571</v>
      </c>
      <c r="M562" s="17">
        <v>2.0524800000000001</v>
      </c>
      <c r="N562" s="17">
        <v>2.9088599999999998</v>
      </c>
      <c r="O562" s="17">
        <v>3.242</v>
      </c>
      <c r="P562" s="17"/>
      <c r="Q562" s="17">
        <v>2.4086099999999999</v>
      </c>
      <c r="R562" s="17">
        <v>1.8522099999999999</v>
      </c>
      <c r="S562" s="17">
        <v>2.3460100000000002</v>
      </c>
      <c r="T562" s="17">
        <v>3.1591900000000002</v>
      </c>
    </row>
    <row r="563" spans="2:20" x14ac:dyDescent="0.2">
      <c r="B563" s="16">
        <v>42307</v>
      </c>
      <c r="C563" s="17">
        <v>3.9579200000000001</v>
      </c>
      <c r="D563" s="17">
        <v>11.042999999999999</v>
      </c>
      <c r="E563" s="17">
        <v>6.6783599999999996</v>
      </c>
      <c r="F563" s="17"/>
      <c r="G563" s="17">
        <v>2.0045099999999998</v>
      </c>
      <c r="H563" s="17">
        <v>1.2314700000000001</v>
      </c>
      <c r="I563" s="17">
        <v>1.3418000000000001</v>
      </c>
      <c r="J563" s="17">
        <v>-5.5433000000000003E-2</v>
      </c>
      <c r="K563" s="17">
        <v>1.2172099999999999</v>
      </c>
      <c r="L563" s="17">
        <v>6.1453600000000002</v>
      </c>
      <c r="M563" s="17">
        <v>2.3598699999999999</v>
      </c>
      <c r="N563" s="17">
        <v>3.4033699999999998</v>
      </c>
      <c r="O563" s="17">
        <v>7.6097400000000004</v>
      </c>
      <c r="P563" s="17"/>
      <c r="Q563" s="17">
        <v>6.8980100000000002</v>
      </c>
      <c r="R563" s="17">
        <v>5.87852</v>
      </c>
      <c r="S563" s="17">
        <v>3.0502199999999999</v>
      </c>
      <c r="T563" s="17">
        <v>3.1553499999999999</v>
      </c>
    </row>
    <row r="564" spans="2:20" x14ac:dyDescent="0.2">
      <c r="B564" s="16">
        <v>42300</v>
      </c>
      <c r="C564" s="17">
        <v>2.8051699999999999</v>
      </c>
      <c r="D564" s="17">
        <v>13.5532</v>
      </c>
      <c r="E564" s="17">
        <v>7.0090700000000004</v>
      </c>
      <c r="F564" s="17"/>
      <c r="G564" s="17">
        <v>2.1263899999999998</v>
      </c>
      <c r="H564" s="17">
        <v>1.0478000000000001</v>
      </c>
      <c r="I564" s="17">
        <v>1.40689</v>
      </c>
      <c r="J564" s="17">
        <v>-3.7094000000000002E-2</v>
      </c>
      <c r="K564" s="17">
        <v>1.01833</v>
      </c>
      <c r="L564" s="17">
        <v>3.0411600000000001</v>
      </c>
      <c r="M564" s="17">
        <v>38.186999999999998</v>
      </c>
      <c r="N564" s="17">
        <v>4.0884200000000002</v>
      </c>
      <c r="O564" s="17">
        <v>11.485300000000001</v>
      </c>
      <c r="P564" s="17"/>
      <c r="Q564" s="17">
        <v>13.3208</v>
      </c>
      <c r="R564" s="17">
        <v>12.7287</v>
      </c>
      <c r="S564" s="17">
        <v>9.3656400000000009</v>
      </c>
      <c r="T564" s="17">
        <v>13.2075</v>
      </c>
    </row>
    <row r="565" spans="2:20" x14ac:dyDescent="0.2">
      <c r="B565" s="16">
        <v>42293</v>
      </c>
      <c r="C565" s="17">
        <v>2.8194400000000002</v>
      </c>
      <c r="D565" s="17">
        <v>12.4802</v>
      </c>
      <c r="E565" s="17">
        <v>6.9588000000000001</v>
      </c>
      <c r="F565" s="17"/>
      <c r="G565" s="17">
        <v>2.3711700000000002</v>
      </c>
      <c r="H565" s="17">
        <v>0.54814799999999997</v>
      </c>
      <c r="I565" s="17">
        <v>1.4195199999999999</v>
      </c>
      <c r="J565" s="17">
        <v>-9.2926999999999996E-2</v>
      </c>
      <c r="K565" s="17">
        <v>1.0142899999999999</v>
      </c>
      <c r="L565" s="17">
        <v>3.3178899999999998</v>
      </c>
      <c r="M565" s="17">
        <v>37.287500000000001</v>
      </c>
      <c r="N565" s="17">
        <v>3.8753000000000002</v>
      </c>
      <c r="O565" s="17">
        <v>7.7598500000000001</v>
      </c>
      <c r="P565" s="17"/>
      <c r="Q565" s="17">
        <v>12.0634</v>
      </c>
      <c r="R565" s="17">
        <v>13.3133</v>
      </c>
      <c r="S565" s="17">
        <v>6.2707699999999997</v>
      </c>
      <c r="T565" s="17">
        <v>10.8178</v>
      </c>
    </row>
    <row r="566" spans="2:20" x14ac:dyDescent="0.2">
      <c r="B566" s="16">
        <v>42286</v>
      </c>
      <c r="C566" s="17">
        <v>4.0646699999999996</v>
      </c>
      <c r="D566" s="17">
        <v>16.0947</v>
      </c>
      <c r="E566" s="17">
        <v>6.9701500000000003</v>
      </c>
      <c r="F566" s="17"/>
      <c r="G566" s="17">
        <v>2.1523599999999998</v>
      </c>
      <c r="H566" s="17">
        <v>0.81832899999999997</v>
      </c>
      <c r="I566" s="17">
        <v>1.40987</v>
      </c>
      <c r="J566" s="17">
        <v>-7.3552999999999993E-2</v>
      </c>
      <c r="K566" s="17">
        <v>1.1974100000000001</v>
      </c>
      <c r="L566" s="17">
        <v>2.6630199999999999</v>
      </c>
      <c r="M566" s="17">
        <v>41.088000000000001</v>
      </c>
      <c r="N566" s="17">
        <v>6.9729700000000001</v>
      </c>
      <c r="O566" s="17">
        <v>18.834700000000002</v>
      </c>
      <c r="P566" s="17"/>
      <c r="Q566" s="17">
        <v>17.220600000000001</v>
      </c>
      <c r="R566" s="17">
        <v>17.176200000000001</v>
      </c>
      <c r="S566" s="17">
        <v>15.3611</v>
      </c>
      <c r="T566" s="17">
        <v>11.5281</v>
      </c>
    </row>
    <row r="567" spans="2:20" x14ac:dyDescent="0.2">
      <c r="B567" s="16">
        <v>42279</v>
      </c>
      <c r="C567" s="17">
        <v>4.6025299999999998</v>
      </c>
      <c r="D567" s="17">
        <v>16.6983</v>
      </c>
      <c r="E567" s="17">
        <v>7.0347799999999996</v>
      </c>
      <c r="F567" s="17"/>
      <c r="G567" s="17">
        <v>2.3725700000000001</v>
      </c>
      <c r="H567" s="17">
        <v>1.40608</v>
      </c>
      <c r="I567" s="17">
        <v>1.36955</v>
      </c>
      <c r="J567" s="17">
        <v>-9.1161000000000006E-2</v>
      </c>
      <c r="K567" s="17">
        <v>1.32917</v>
      </c>
      <c r="L567" s="17">
        <v>2.7532199999999998</v>
      </c>
      <c r="M567" s="17">
        <v>7.3260199999999998</v>
      </c>
      <c r="N567" s="17">
        <v>7.4475100000000003</v>
      </c>
      <c r="O567" s="17">
        <v>14.573499999999999</v>
      </c>
      <c r="P567" s="17"/>
      <c r="Q567" s="17">
        <v>12.2163</v>
      </c>
      <c r="R567" s="17">
        <v>12.8254</v>
      </c>
      <c r="S567" s="17">
        <v>12.4833</v>
      </c>
      <c r="T567" s="17">
        <v>7.4555899999999999</v>
      </c>
    </row>
    <row r="568" spans="2:20" x14ac:dyDescent="0.2">
      <c r="B568" s="16">
        <v>42272</v>
      </c>
      <c r="C568" s="17">
        <v>4.7847600000000003</v>
      </c>
      <c r="D568" s="17">
        <v>14.2088</v>
      </c>
      <c r="E568" s="17">
        <v>6.76729</v>
      </c>
      <c r="F568" s="17"/>
      <c r="G568" s="17">
        <v>2.32924</v>
      </c>
      <c r="H568" s="17">
        <v>1.7151700000000001</v>
      </c>
      <c r="I568" s="17">
        <v>1.41659</v>
      </c>
      <c r="J568" s="17">
        <v>-0.10899</v>
      </c>
      <c r="K568" s="17">
        <v>1.2627999999999999</v>
      </c>
      <c r="L568" s="17">
        <v>3.4708999999999999</v>
      </c>
      <c r="M568" s="17">
        <v>6.7874100000000004</v>
      </c>
      <c r="N568" s="17">
        <v>6.3844500000000002</v>
      </c>
      <c r="O568" s="17">
        <v>14.709</v>
      </c>
      <c r="P568" s="17"/>
      <c r="Q568" s="17">
        <v>12.4777</v>
      </c>
      <c r="R568" s="17">
        <v>12.4678</v>
      </c>
      <c r="S568" s="17">
        <v>11.6533</v>
      </c>
      <c r="T568" s="17">
        <v>7.4681100000000002</v>
      </c>
    </row>
    <row r="569" spans="2:20" x14ac:dyDescent="0.2">
      <c r="B569" s="16">
        <v>42265</v>
      </c>
      <c r="C569" s="17">
        <v>3.9549099999999999</v>
      </c>
      <c r="D569" s="17">
        <v>9.7461400000000005</v>
      </c>
      <c r="E569" s="17">
        <v>7.2002600000000001</v>
      </c>
      <c r="F569" s="17"/>
      <c r="G569" s="17">
        <v>2.0615600000000001</v>
      </c>
      <c r="H569" s="17">
        <v>1.4603999999999999</v>
      </c>
      <c r="I569" s="17">
        <v>1.2895399999999999</v>
      </c>
      <c r="J569" s="17">
        <v>-0.240754</v>
      </c>
      <c r="K569" s="17">
        <v>1.29759</v>
      </c>
      <c r="L569" s="17">
        <v>2.8428499999999999</v>
      </c>
      <c r="M569" s="17">
        <v>4.7518000000000002</v>
      </c>
      <c r="N569" s="17">
        <v>6.7820099999999996</v>
      </c>
      <c r="O569" s="17">
        <v>12.5398</v>
      </c>
      <c r="P569" s="17"/>
      <c r="Q569" s="17">
        <v>9.4445599999999992</v>
      </c>
      <c r="R569" s="17">
        <v>8.8946799999999993</v>
      </c>
      <c r="S569" s="17">
        <v>5.7454499999999999</v>
      </c>
      <c r="T569" s="17">
        <v>4.9950599999999996</v>
      </c>
    </row>
    <row r="570" spans="2:20" x14ac:dyDescent="0.2">
      <c r="B570" s="16">
        <v>42258</v>
      </c>
      <c r="C570" s="17">
        <v>4.6844999999999999</v>
      </c>
      <c r="D570" s="17">
        <v>9.8437800000000006</v>
      </c>
      <c r="E570" s="17">
        <v>6.8216599999999996</v>
      </c>
      <c r="F570" s="17"/>
      <c r="G570" s="17">
        <v>2.0145300000000002</v>
      </c>
      <c r="H570" s="17">
        <v>1.84413</v>
      </c>
      <c r="I570" s="17">
        <v>1.33856</v>
      </c>
      <c r="J570" s="17">
        <v>-0.27632600000000002</v>
      </c>
      <c r="K570" s="17">
        <v>1.37615</v>
      </c>
      <c r="L570" s="17">
        <v>3.7302900000000001</v>
      </c>
      <c r="M570" s="17">
        <v>6.1522600000000001</v>
      </c>
      <c r="N570" s="17">
        <v>3.9773299999999998</v>
      </c>
      <c r="O570" s="17">
        <v>12.4199</v>
      </c>
      <c r="P570" s="17"/>
      <c r="Q570" s="17">
        <v>5.9855099999999997</v>
      </c>
      <c r="R570" s="17">
        <v>1.2510300000000001</v>
      </c>
      <c r="S570" s="17">
        <v>6.5248999999999997</v>
      </c>
      <c r="T570" s="17">
        <v>1.65937</v>
      </c>
    </row>
    <row r="571" spans="2:20" x14ac:dyDescent="0.2">
      <c r="B571" s="16">
        <v>42251</v>
      </c>
      <c r="C571" s="17">
        <v>4.3626899999999997</v>
      </c>
      <c r="D571" s="17">
        <v>9.3502500000000008</v>
      </c>
      <c r="E571" s="17">
        <v>6.8949999999999996</v>
      </c>
      <c r="F571" s="17"/>
      <c r="G571" s="17">
        <v>1.90385</v>
      </c>
      <c r="H571" s="17">
        <v>1.7384599999999999</v>
      </c>
      <c r="I571" s="17">
        <v>1.5688299999999999</v>
      </c>
      <c r="J571" s="17">
        <v>-0.29433799999999999</v>
      </c>
      <c r="K571" s="17">
        <v>1.4175199999999999</v>
      </c>
      <c r="L571" s="17">
        <v>1.0134799999999999</v>
      </c>
      <c r="M571" s="17">
        <v>6.7994300000000001</v>
      </c>
      <c r="N571" s="17">
        <v>5.9661</v>
      </c>
      <c r="O571" s="17">
        <v>12.764200000000001</v>
      </c>
      <c r="P571" s="17"/>
      <c r="Q571" s="17">
        <v>4.82782</v>
      </c>
      <c r="R571" s="17">
        <v>2.7260300000000002</v>
      </c>
      <c r="S571" s="17">
        <v>9.2712000000000003</v>
      </c>
      <c r="T571" s="17">
        <v>5.13232</v>
      </c>
    </row>
    <row r="572" spans="2:20" x14ac:dyDescent="0.2">
      <c r="B572" s="16">
        <v>42244</v>
      </c>
      <c r="C572" s="17">
        <v>6.1156899999999998</v>
      </c>
      <c r="D572" s="17">
        <v>8.6257599999999996</v>
      </c>
      <c r="E572" s="17">
        <v>7.0194299999999998</v>
      </c>
      <c r="F572" s="17"/>
      <c r="G572" s="17">
        <v>1.8120499999999999</v>
      </c>
      <c r="H572" s="17">
        <v>1.59945</v>
      </c>
      <c r="I572" s="17">
        <v>1.6440600000000001</v>
      </c>
      <c r="J572" s="17">
        <v>-0.35237600000000002</v>
      </c>
      <c r="K572" s="17">
        <v>1.1822299999999999</v>
      </c>
      <c r="L572" s="17">
        <v>15.520899999999999</v>
      </c>
      <c r="M572" s="17">
        <v>8.6566100000000006</v>
      </c>
      <c r="N572" s="17">
        <v>7.5789600000000004</v>
      </c>
      <c r="O572" s="17">
        <v>11.4621</v>
      </c>
      <c r="P572" s="17"/>
      <c r="Q572" s="17">
        <v>6.0338399999999996</v>
      </c>
      <c r="R572" s="17">
        <v>2.80741</v>
      </c>
      <c r="S572" s="17">
        <v>10.088200000000001</v>
      </c>
      <c r="T572" s="17">
        <v>4.9096399999999996</v>
      </c>
    </row>
    <row r="573" spans="2:20" x14ac:dyDescent="0.2">
      <c r="B573" s="16">
        <v>42237</v>
      </c>
      <c r="C573" s="17">
        <v>5.4383299999999997</v>
      </c>
      <c r="D573" s="17">
        <v>8.5009899999999998</v>
      </c>
      <c r="E573" s="17">
        <v>7.9838199999999997</v>
      </c>
      <c r="F573" s="17"/>
      <c r="G573" s="17">
        <v>2.1104699999999998</v>
      </c>
      <c r="H573" s="17">
        <v>1.3734200000000001</v>
      </c>
      <c r="I573" s="17">
        <v>2.0367099999999998</v>
      </c>
      <c r="J573" s="17">
        <v>-0.25687300000000002</v>
      </c>
      <c r="K573" s="17">
        <v>1.4666300000000001</v>
      </c>
      <c r="L573" s="17">
        <v>15.973100000000001</v>
      </c>
      <c r="M573" s="17">
        <v>7.69625</v>
      </c>
      <c r="N573" s="17">
        <v>8.4688599999999994</v>
      </c>
      <c r="O573" s="17">
        <v>4.3991600000000002</v>
      </c>
      <c r="P573" s="17"/>
      <c r="Q573" s="17">
        <v>5.9663199999999996</v>
      </c>
      <c r="R573" s="17">
        <v>2.76376</v>
      </c>
      <c r="S573" s="17">
        <v>4.4079199999999998</v>
      </c>
      <c r="T573" s="17">
        <v>3.59531</v>
      </c>
    </row>
    <row r="574" spans="2:20" x14ac:dyDescent="0.2">
      <c r="B574" s="16">
        <v>42230</v>
      </c>
      <c r="C574" s="17">
        <v>3.7878799999999999</v>
      </c>
      <c r="D574" s="17">
        <v>7.0498099999999999</v>
      </c>
      <c r="E574" s="17">
        <v>7.7268699999999999</v>
      </c>
      <c r="F574" s="17"/>
      <c r="G574" s="17">
        <v>2.0973700000000002</v>
      </c>
      <c r="H574" s="17">
        <v>1.2250799999999999</v>
      </c>
      <c r="I574" s="17">
        <v>1.52478</v>
      </c>
      <c r="J574" s="17">
        <v>-0.26128699999999999</v>
      </c>
      <c r="K574" s="17">
        <v>1.44018</v>
      </c>
      <c r="L574" s="17">
        <v>16.154800000000002</v>
      </c>
      <c r="M574" s="17">
        <v>7.8038299999999996</v>
      </c>
      <c r="N574" s="17">
        <v>9.4257799999999996</v>
      </c>
      <c r="O574" s="17">
        <v>6.8222300000000002</v>
      </c>
      <c r="P574" s="17"/>
      <c r="Q574" s="17">
        <v>6.9961700000000002</v>
      </c>
      <c r="R574" s="17">
        <v>2.3872100000000001</v>
      </c>
      <c r="S574" s="17">
        <v>4.9027000000000003</v>
      </c>
      <c r="T574" s="17">
        <v>1.86053</v>
      </c>
    </row>
    <row r="575" spans="2:20" x14ac:dyDescent="0.2">
      <c r="B575" s="16">
        <v>42223</v>
      </c>
      <c r="C575" s="17">
        <v>2.83494</v>
      </c>
      <c r="D575" s="17">
        <v>6.8605700000000001</v>
      </c>
      <c r="E575" s="17">
        <v>7.3616799999999998</v>
      </c>
      <c r="F575" s="17"/>
      <c r="G575" s="17">
        <v>2.1726299999999998</v>
      </c>
      <c r="H575" s="17">
        <v>1.24095</v>
      </c>
      <c r="I575" s="17">
        <v>1.5137100000000001</v>
      </c>
      <c r="J575" s="17">
        <v>-0.26504299999999997</v>
      </c>
      <c r="K575" s="17">
        <v>1.2404500000000001</v>
      </c>
      <c r="L575" s="17">
        <v>1.48454</v>
      </c>
      <c r="M575" s="17">
        <v>3.1626300000000001</v>
      </c>
      <c r="N575" s="17">
        <v>5.3469100000000003</v>
      </c>
      <c r="O575" s="17">
        <v>10.5647</v>
      </c>
      <c r="P575" s="17"/>
      <c r="Q575" s="17">
        <v>5.6095800000000002</v>
      </c>
      <c r="R575" s="17">
        <v>7.7037699999999996</v>
      </c>
      <c r="S575" s="17">
        <v>4.3372799999999998</v>
      </c>
      <c r="T575" s="17">
        <v>1.54756</v>
      </c>
    </row>
    <row r="576" spans="2:20" x14ac:dyDescent="0.2">
      <c r="B576" s="16">
        <v>42216</v>
      </c>
      <c r="C576" s="17">
        <v>3.2884500000000001</v>
      </c>
      <c r="D576" s="17">
        <v>7.4367299999999998</v>
      </c>
      <c r="E576" s="17">
        <v>7.30246</v>
      </c>
      <c r="F576" s="17"/>
      <c r="G576" s="17">
        <v>2.19963</v>
      </c>
      <c r="H576" s="17">
        <v>1.2544299999999999</v>
      </c>
      <c r="I576" s="17">
        <v>1.42195</v>
      </c>
      <c r="J576" s="17">
        <v>-0.265739</v>
      </c>
      <c r="K576" s="17">
        <v>1.18573</v>
      </c>
      <c r="L576" s="17">
        <v>1.5015400000000001</v>
      </c>
      <c r="M576" s="17">
        <v>1.9684299999999999</v>
      </c>
      <c r="N576" s="17">
        <v>4.9632500000000004</v>
      </c>
      <c r="O576" s="17">
        <v>11.8996</v>
      </c>
      <c r="P576" s="17"/>
      <c r="Q576" s="17">
        <v>5.45878</v>
      </c>
      <c r="R576" s="17">
        <v>7.5849099999999998</v>
      </c>
      <c r="S576" s="17">
        <v>4.5601799999999999</v>
      </c>
      <c r="T576" s="17">
        <v>1.55827</v>
      </c>
    </row>
    <row r="577" spans="2:20" x14ac:dyDescent="0.2">
      <c r="B577" s="16">
        <v>42209</v>
      </c>
      <c r="C577" s="17">
        <v>2.67502</v>
      </c>
      <c r="D577" s="17">
        <v>7.8513599999999997</v>
      </c>
      <c r="E577" s="17">
        <v>7.5189000000000004</v>
      </c>
      <c r="F577" s="17"/>
      <c r="G577" s="17">
        <v>2.1714799999999999</v>
      </c>
      <c r="H577" s="17">
        <v>1.3647400000000001</v>
      </c>
      <c r="I577" s="17">
        <v>1.45414</v>
      </c>
      <c r="J577" s="17">
        <v>-0.267239</v>
      </c>
      <c r="K577" s="17">
        <v>1.1880299999999999</v>
      </c>
      <c r="L577" s="17">
        <v>1.0873900000000001</v>
      </c>
      <c r="M577" s="17">
        <v>5.1472800000000003</v>
      </c>
      <c r="N577" s="17">
        <v>4.2829199999999998</v>
      </c>
      <c r="O577" s="17">
        <v>6.3078900000000004</v>
      </c>
      <c r="P577" s="17"/>
      <c r="Q577" s="17">
        <v>3.6857700000000002</v>
      </c>
      <c r="R577" s="17">
        <v>6.1001799999999999</v>
      </c>
      <c r="S577" s="17">
        <v>3.8623699999999999</v>
      </c>
      <c r="T577" s="17">
        <v>2.47376</v>
      </c>
    </row>
    <row r="578" spans="2:20" x14ac:dyDescent="0.2">
      <c r="B578" s="16">
        <v>42202</v>
      </c>
      <c r="C578" s="17">
        <v>2.5892599999999999</v>
      </c>
      <c r="D578" s="17">
        <v>8.4002800000000004</v>
      </c>
      <c r="E578" s="17">
        <v>7.5234800000000002</v>
      </c>
      <c r="F578" s="17"/>
      <c r="G578" s="17">
        <v>2.4261699999999999</v>
      </c>
      <c r="H578" s="17">
        <v>0.73206199999999999</v>
      </c>
      <c r="I578" s="17">
        <v>1.3875500000000001</v>
      </c>
      <c r="J578" s="17">
        <v>-0.32748699999999997</v>
      </c>
      <c r="K578" s="17">
        <v>1.1564099999999999</v>
      </c>
      <c r="L578" s="17">
        <v>0.88763099999999995</v>
      </c>
      <c r="M578" s="17">
        <v>3.71766</v>
      </c>
      <c r="N578" s="17">
        <v>1.3732500000000001</v>
      </c>
      <c r="O578" s="17">
        <v>7.2771699999999999</v>
      </c>
      <c r="P578" s="17"/>
      <c r="Q578" s="17">
        <v>5.1253299999999999</v>
      </c>
      <c r="R578" s="17">
        <v>3.3224499999999999</v>
      </c>
      <c r="S578" s="17">
        <v>3.48909</v>
      </c>
      <c r="T578" s="17">
        <v>1.7771399999999999</v>
      </c>
    </row>
    <row r="579" spans="2:20" x14ac:dyDescent="0.2">
      <c r="B579" s="16">
        <v>42195</v>
      </c>
      <c r="C579" s="17">
        <v>2.5566499999999999</v>
      </c>
      <c r="D579" s="17">
        <v>8.5689399999999996</v>
      </c>
      <c r="E579" s="17">
        <v>7.5866499999999997</v>
      </c>
      <c r="F579" s="17"/>
      <c r="G579" s="17">
        <v>2.1618499999999998</v>
      </c>
      <c r="H579" s="17">
        <v>0.51669900000000002</v>
      </c>
      <c r="I579" s="17">
        <v>1.40574</v>
      </c>
      <c r="J579" s="17">
        <v>-0.25134299999999998</v>
      </c>
      <c r="K579" s="17">
        <v>1.1747300000000001</v>
      </c>
      <c r="L579" s="17">
        <v>0.78874699999999998</v>
      </c>
      <c r="M579" s="17">
        <v>2.4656099999999999</v>
      </c>
      <c r="N579" s="17">
        <v>1.1032</v>
      </c>
      <c r="O579" s="17">
        <v>6.3716299999999997</v>
      </c>
      <c r="P579" s="17"/>
      <c r="Q579" s="17">
        <v>4.7294700000000001</v>
      </c>
      <c r="R579" s="17">
        <v>2.2349100000000002</v>
      </c>
      <c r="S579" s="17">
        <v>5.1081099999999999</v>
      </c>
      <c r="T579" s="17">
        <v>1.55308</v>
      </c>
    </row>
    <row r="580" spans="2:20" x14ac:dyDescent="0.2">
      <c r="B580" s="16">
        <v>42188</v>
      </c>
      <c r="C580" s="17">
        <v>3.4969899999999998</v>
      </c>
      <c r="D580" s="17">
        <v>7.9393200000000004</v>
      </c>
      <c r="E580" s="17">
        <v>7.4830500000000004</v>
      </c>
      <c r="F580" s="17"/>
      <c r="G580" s="17">
        <v>2.1941299999999999</v>
      </c>
      <c r="H580" s="17">
        <v>0.74107599999999996</v>
      </c>
      <c r="I580" s="17">
        <v>1.30453</v>
      </c>
      <c r="J580" s="17">
        <v>-0.21334900000000001</v>
      </c>
      <c r="K580" s="17">
        <v>1.07386</v>
      </c>
      <c r="L580" s="17">
        <v>0.49277799999999999</v>
      </c>
      <c r="M580" s="17">
        <v>0.95633500000000005</v>
      </c>
      <c r="N580" s="17">
        <v>3.72499</v>
      </c>
      <c r="O580" s="17">
        <v>9.2594200000000004</v>
      </c>
      <c r="P580" s="17"/>
      <c r="Q580" s="17">
        <v>6.4697899999999997</v>
      </c>
      <c r="R580" s="17">
        <v>2.1299899999999998</v>
      </c>
      <c r="S580" s="17">
        <v>6.1782899999999996</v>
      </c>
      <c r="T580" s="17">
        <v>2.8895200000000001</v>
      </c>
    </row>
    <row r="581" spans="2:20" x14ac:dyDescent="0.2">
      <c r="B581" s="16">
        <v>42181</v>
      </c>
      <c r="C581" s="17">
        <v>3.1375899999999999</v>
      </c>
      <c r="D581" s="17">
        <v>7.6019199999999998</v>
      </c>
      <c r="E581" s="17">
        <v>7.6124299999999998</v>
      </c>
      <c r="F581" s="17"/>
      <c r="G581" s="17">
        <v>1.9057900000000001</v>
      </c>
      <c r="H581" s="17">
        <v>0.63527599999999995</v>
      </c>
      <c r="I581" s="17">
        <v>1.32263</v>
      </c>
      <c r="J581" s="17">
        <v>-0.17457800000000001</v>
      </c>
      <c r="K581" s="17">
        <v>0.86322600000000005</v>
      </c>
      <c r="L581" s="17">
        <v>0.53768300000000002</v>
      </c>
      <c r="M581" s="17">
        <v>2.95621</v>
      </c>
      <c r="N581" s="17">
        <v>3.9470100000000001</v>
      </c>
      <c r="O581" s="17">
        <v>10.5381</v>
      </c>
      <c r="P581" s="17"/>
      <c r="Q581" s="17">
        <v>8.0995200000000001</v>
      </c>
      <c r="R581" s="17">
        <v>4.2476900000000004</v>
      </c>
      <c r="S581" s="17">
        <v>6.1152100000000003</v>
      </c>
      <c r="T581" s="17">
        <v>2.9156300000000002</v>
      </c>
    </row>
    <row r="582" spans="2:20" x14ac:dyDescent="0.2">
      <c r="B582" s="16">
        <v>42174</v>
      </c>
      <c r="C582" s="17">
        <v>3.0178099999999999</v>
      </c>
      <c r="D582" s="17">
        <v>7.6822699999999999</v>
      </c>
      <c r="E582" s="17">
        <v>7.3593000000000002</v>
      </c>
      <c r="F582" s="17"/>
      <c r="G582" s="17">
        <v>1.93265</v>
      </c>
      <c r="H582" s="17">
        <v>0.58511199999999997</v>
      </c>
      <c r="I582" s="17">
        <v>1.2816000000000001</v>
      </c>
      <c r="J582" s="17">
        <v>-0.21376999999999999</v>
      </c>
      <c r="K582" s="17">
        <v>0.81600700000000004</v>
      </c>
      <c r="L582" s="17">
        <v>0.91800199999999998</v>
      </c>
      <c r="M582" s="17">
        <v>6.4598199999999997</v>
      </c>
      <c r="N582" s="17">
        <v>5.1412699999999996</v>
      </c>
      <c r="O582" s="17">
        <v>6.8767899999999997</v>
      </c>
      <c r="P582" s="17"/>
      <c r="Q582" s="17">
        <v>6.3275300000000003</v>
      </c>
      <c r="R582" s="17">
        <v>5.7065000000000001</v>
      </c>
      <c r="S582" s="17">
        <v>5.6709899999999998</v>
      </c>
      <c r="T582" s="17">
        <v>8.1433</v>
      </c>
    </row>
    <row r="583" spans="2:20" x14ac:dyDescent="0.2">
      <c r="B583" s="16">
        <v>42167</v>
      </c>
      <c r="C583" s="17">
        <v>2.3922599999999998</v>
      </c>
      <c r="D583" s="17">
        <v>9.09206</v>
      </c>
      <c r="E583" s="17">
        <v>7.3546300000000002</v>
      </c>
      <c r="F583" s="17"/>
      <c r="G583" s="17">
        <v>1.8629</v>
      </c>
      <c r="H583" s="17">
        <v>0.53048799999999996</v>
      </c>
      <c r="I583" s="17">
        <v>1.2519400000000001</v>
      </c>
      <c r="J583" s="17">
        <v>-0.17447599999999999</v>
      </c>
      <c r="K583" s="17">
        <v>1.02769</v>
      </c>
      <c r="L583" s="17">
        <v>0.48941699999999999</v>
      </c>
      <c r="M583" s="17">
        <v>6.6116000000000001</v>
      </c>
      <c r="N583" s="17">
        <v>2.06366</v>
      </c>
      <c r="O583" s="17">
        <v>9.3467300000000009</v>
      </c>
      <c r="P583" s="17"/>
      <c r="Q583" s="17">
        <v>7.5553499999999998</v>
      </c>
      <c r="R583" s="17">
        <v>5.9817299999999998</v>
      </c>
      <c r="S583" s="17">
        <v>5.99024</v>
      </c>
      <c r="T583" s="17">
        <v>7.12514</v>
      </c>
    </row>
    <row r="584" spans="2:20" x14ac:dyDescent="0.2">
      <c r="B584" s="16">
        <v>42160</v>
      </c>
      <c r="C584" s="17">
        <v>2.0395799999999999</v>
      </c>
      <c r="D584" s="17">
        <v>6.9848499999999998</v>
      </c>
      <c r="E584" s="17">
        <v>7.3194100000000004</v>
      </c>
      <c r="F584" s="17"/>
      <c r="G584" s="17">
        <v>1.88822</v>
      </c>
      <c r="H584" s="17">
        <v>0.76815599999999995</v>
      </c>
      <c r="I584" s="17">
        <v>1.3427100000000001</v>
      </c>
      <c r="J584" s="17">
        <v>-0.11661199999999999</v>
      </c>
      <c r="K584" s="17">
        <v>1.24905</v>
      </c>
      <c r="L584" s="17">
        <v>0.74783599999999995</v>
      </c>
      <c r="M584" s="17">
        <v>3.7523900000000001</v>
      </c>
      <c r="N584" s="17">
        <v>1.42513</v>
      </c>
      <c r="O584" s="17">
        <v>4.2345199999999998</v>
      </c>
      <c r="P584" s="17"/>
      <c r="Q584" s="17">
        <v>2.2642000000000002</v>
      </c>
      <c r="R584" s="17">
        <v>3.0451000000000001</v>
      </c>
      <c r="S584" s="17">
        <v>3.9529999999999998</v>
      </c>
      <c r="T584" s="17">
        <v>6.4035500000000001</v>
      </c>
    </row>
    <row r="585" spans="2:20" x14ac:dyDescent="0.2">
      <c r="B585" s="16">
        <v>42153</v>
      </c>
      <c r="C585" s="17">
        <v>2.5440800000000001</v>
      </c>
      <c r="D585" s="17">
        <v>6.7831099999999998</v>
      </c>
      <c r="E585" s="17">
        <v>7.49451</v>
      </c>
      <c r="F585" s="17"/>
      <c r="G585" s="17">
        <v>2.0785300000000002</v>
      </c>
      <c r="H585" s="17">
        <v>0.87583500000000003</v>
      </c>
      <c r="I585" s="17">
        <v>1.2894600000000001</v>
      </c>
      <c r="J585" s="17">
        <v>-9.7697999999999993E-2</v>
      </c>
      <c r="K585" s="17">
        <v>1.1428700000000001</v>
      </c>
      <c r="L585" s="17">
        <v>0.62071399999999999</v>
      </c>
      <c r="M585" s="17">
        <v>2.4431799999999999</v>
      </c>
      <c r="N585" s="17">
        <v>4.5966199999999997</v>
      </c>
      <c r="O585" s="17">
        <v>6.9578800000000003</v>
      </c>
      <c r="P585" s="17"/>
      <c r="Q585" s="17">
        <v>8.0259699999999992</v>
      </c>
      <c r="R585" s="17">
        <v>2.5160399999999998</v>
      </c>
      <c r="S585" s="17">
        <v>7.6710700000000003</v>
      </c>
      <c r="T585" s="17">
        <v>4.0567099999999998</v>
      </c>
    </row>
    <row r="586" spans="2:20" x14ac:dyDescent="0.2">
      <c r="B586" s="16">
        <v>42146</v>
      </c>
      <c r="C586" s="17">
        <v>2.69489</v>
      </c>
      <c r="D586" s="17">
        <v>6.8706899999999997</v>
      </c>
      <c r="E586" s="17">
        <v>7.9763700000000002</v>
      </c>
      <c r="F586" s="17"/>
      <c r="G586" s="17">
        <v>2.16256</v>
      </c>
      <c r="H586" s="17">
        <v>0.56999</v>
      </c>
      <c r="I586" s="17">
        <v>1.2651399999999999</v>
      </c>
      <c r="J586" s="17">
        <v>-0.13794300000000001</v>
      </c>
      <c r="K586" s="17">
        <v>1.2733099999999999</v>
      </c>
      <c r="L586" s="17">
        <v>0.20644999999999999</v>
      </c>
      <c r="M586" s="17">
        <v>2.9754700000000001</v>
      </c>
      <c r="N586" s="17">
        <v>4.0551899999999996</v>
      </c>
      <c r="O586" s="17">
        <v>3.8020299999999998</v>
      </c>
      <c r="P586" s="17"/>
      <c r="Q586" s="17">
        <v>7.5324299999999997</v>
      </c>
      <c r="R586" s="17">
        <v>4.97349</v>
      </c>
      <c r="S586" s="17">
        <v>4.52576</v>
      </c>
      <c r="T586" s="17">
        <v>4.0442200000000001</v>
      </c>
    </row>
    <row r="587" spans="2:20" x14ac:dyDescent="0.2">
      <c r="B587" s="16">
        <v>42139</v>
      </c>
      <c r="C587" s="17">
        <v>2.64194</v>
      </c>
      <c r="D587" s="17">
        <v>8.47438</v>
      </c>
      <c r="E587" s="17">
        <v>8.1013099999999998</v>
      </c>
      <c r="F587" s="17"/>
      <c r="G587" s="17">
        <v>2.2475399999999999</v>
      </c>
      <c r="H587" s="17">
        <v>0.45413199999999998</v>
      </c>
      <c r="I587" s="17">
        <v>1.2586900000000001</v>
      </c>
      <c r="J587" s="17">
        <v>-5.9072E-2</v>
      </c>
      <c r="K587" s="17">
        <v>1.22255</v>
      </c>
      <c r="L587" s="17">
        <v>1.5989199999999999</v>
      </c>
      <c r="M587" s="17">
        <v>2.8378999999999999</v>
      </c>
      <c r="N587" s="17">
        <v>4.24526</v>
      </c>
      <c r="O587" s="17">
        <v>3.7782300000000002</v>
      </c>
      <c r="P587" s="17"/>
      <c r="Q587" s="17">
        <v>3.3618399999999999</v>
      </c>
      <c r="R587" s="17">
        <v>7.5897300000000003</v>
      </c>
      <c r="S587" s="17">
        <v>4.4255899999999997</v>
      </c>
      <c r="T587" s="17">
        <v>5.6058899999999996</v>
      </c>
    </row>
    <row r="588" spans="2:20" x14ac:dyDescent="0.2">
      <c r="B588" s="16">
        <v>42132</v>
      </c>
      <c r="C588" s="17">
        <v>2.8980899999999998</v>
      </c>
      <c r="D588" s="17">
        <v>7.8711900000000004</v>
      </c>
      <c r="E588" s="17">
        <v>8.0707299999999993</v>
      </c>
      <c r="F588" s="17"/>
      <c r="G588" s="17">
        <v>2.1869299999999998</v>
      </c>
      <c r="H588" s="17">
        <v>0.76935799999999999</v>
      </c>
      <c r="I588" s="17">
        <v>1.1966699999999999</v>
      </c>
      <c r="J588" s="17">
        <v>-5.8649E-2</v>
      </c>
      <c r="K588" s="17">
        <v>1.10823</v>
      </c>
      <c r="L588" s="17">
        <v>1.3950199999999999</v>
      </c>
      <c r="M588" s="17">
        <v>2.0727199999999999</v>
      </c>
      <c r="N588" s="17">
        <v>6.3800499999999998</v>
      </c>
      <c r="O588" s="17">
        <v>5.3709300000000004</v>
      </c>
      <c r="P588" s="17"/>
      <c r="Q588" s="17">
        <v>4.0546899999999999</v>
      </c>
      <c r="R588" s="17">
        <v>4.5628200000000003</v>
      </c>
      <c r="S588" s="17">
        <v>5.0028199999999998</v>
      </c>
      <c r="T588" s="17">
        <v>4.2944500000000003</v>
      </c>
    </row>
    <row r="589" spans="2:20" x14ac:dyDescent="0.2">
      <c r="B589" s="16">
        <v>42125</v>
      </c>
      <c r="C589" s="17">
        <v>3.31562</v>
      </c>
      <c r="D589" s="17">
        <v>8.1092200000000005</v>
      </c>
      <c r="E589" s="17">
        <v>8.8156499999999998</v>
      </c>
      <c r="F589" s="17"/>
      <c r="G589" s="17">
        <v>2.1772800000000001</v>
      </c>
      <c r="H589" s="17">
        <v>0.77358800000000005</v>
      </c>
      <c r="I589" s="17">
        <v>1.20791</v>
      </c>
      <c r="J589" s="17">
        <v>-5.8757999999999998E-2</v>
      </c>
      <c r="K589" s="17">
        <v>1.06863</v>
      </c>
      <c r="L589" s="17">
        <v>2.2275100000000001</v>
      </c>
      <c r="M589" s="17">
        <v>4.8328800000000003</v>
      </c>
      <c r="N589" s="17">
        <v>6.1780200000000001</v>
      </c>
      <c r="O589" s="17">
        <v>5.9133500000000003</v>
      </c>
      <c r="P589" s="17"/>
      <c r="Q589" s="17">
        <v>3.7759999999999998</v>
      </c>
      <c r="R589" s="17">
        <v>8.7715399999999999</v>
      </c>
      <c r="S589" s="17">
        <v>4.1394799999999998</v>
      </c>
      <c r="T589" s="17">
        <v>5.9159300000000004</v>
      </c>
    </row>
    <row r="590" spans="2:20" x14ac:dyDescent="0.2">
      <c r="B590" s="16">
        <v>42118</v>
      </c>
      <c r="C590" s="17">
        <v>3.49316</v>
      </c>
      <c r="D590" s="17">
        <v>9.1855600000000006</v>
      </c>
      <c r="E590" s="17">
        <v>7.9580099999999998</v>
      </c>
      <c r="F590" s="17"/>
      <c r="G590" s="17">
        <v>2.3578299999999999</v>
      </c>
      <c r="H590" s="17">
        <v>0.585287</v>
      </c>
      <c r="I590" s="17">
        <v>1.55392</v>
      </c>
      <c r="J590" s="17">
        <v>-9.7270999999999996E-2</v>
      </c>
      <c r="K590" s="17">
        <v>1.1735800000000001</v>
      </c>
      <c r="L590" s="17">
        <v>2.4605299999999999</v>
      </c>
      <c r="M590" s="17">
        <v>5.1432500000000001</v>
      </c>
      <c r="N590" s="17">
        <v>5.9952399999999999</v>
      </c>
      <c r="O590" s="17">
        <v>6.0126900000000001</v>
      </c>
      <c r="P590" s="17"/>
      <c r="Q590" s="17">
        <v>7.6676599999999997</v>
      </c>
      <c r="R590" s="17">
        <v>4.2951600000000001</v>
      </c>
      <c r="S590" s="17">
        <v>8.2024699999999999</v>
      </c>
      <c r="T590" s="17">
        <v>4.6121800000000004</v>
      </c>
    </row>
    <row r="591" spans="2:20" x14ac:dyDescent="0.2">
      <c r="B591" s="16">
        <v>42111</v>
      </c>
      <c r="C591" s="17">
        <v>4.3485899999999997</v>
      </c>
      <c r="D591" s="17">
        <v>10.154199999999999</v>
      </c>
      <c r="E591" s="17">
        <v>8.1084999999999994</v>
      </c>
      <c r="F591" s="17"/>
      <c r="G591" s="17">
        <v>2.3695200000000001</v>
      </c>
      <c r="H591" s="17">
        <v>0.44672699999999999</v>
      </c>
      <c r="I591" s="17">
        <v>1.5859700000000001</v>
      </c>
      <c r="J591" s="17">
        <v>-7.7166999999999999E-2</v>
      </c>
      <c r="K591" s="17">
        <v>1.0569900000000001</v>
      </c>
      <c r="L591" s="17">
        <v>2.73617</v>
      </c>
      <c r="M591" s="17">
        <v>1.6971400000000001</v>
      </c>
      <c r="N591" s="17">
        <v>4.8815299999999997</v>
      </c>
      <c r="O591" s="17">
        <v>8.2921200000000006</v>
      </c>
      <c r="P591" s="17"/>
      <c r="Q591" s="17">
        <v>7.5255900000000002</v>
      </c>
      <c r="R591" s="17">
        <v>2.4709300000000001</v>
      </c>
      <c r="S591" s="17">
        <v>8.0411300000000008</v>
      </c>
      <c r="T591" s="17">
        <v>6.3906099999999997</v>
      </c>
    </row>
    <row r="592" spans="2:20" x14ac:dyDescent="0.2">
      <c r="B592" s="16">
        <v>42104</v>
      </c>
      <c r="C592" s="17">
        <v>4.1774899999999997</v>
      </c>
      <c r="D592" s="17">
        <v>9.3794299999999993</v>
      </c>
      <c r="E592" s="17">
        <v>7.9984999999999999</v>
      </c>
      <c r="F592" s="17"/>
      <c r="G592" s="17">
        <v>2.25874</v>
      </c>
      <c r="H592" s="17">
        <v>0.77751899999999996</v>
      </c>
      <c r="I592" s="17">
        <v>1.61453</v>
      </c>
      <c r="J592" s="17">
        <v>-9.6221000000000001E-2</v>
      </c>
      <c r="K592" s="17">
        <v>1.21478</v>
      </c>
      <c r="L592" s="17">
        <v>2.2932800000000002</v>
      </c>
      <c r="M592" s="17">
        <v>2.20688</v>
      </c>
      <c r="N592" s="17">
        <v>5.2412900000000002</v>
      </c>
      <c r="O592" s="17">
        <v>8.1913</v>
      </c>
      <c r="P592" s="17"/>
      <c r="Q592" s="17">
        <v>6.6015300000000003</v>
      </c>
      <c r="R592" s="17">
        <v>1.62961</v>
      </c>
      <c r="S592" s="17">
        <v>8.0166000000000004</v>
      </c>
      <c r="T592" s="17">
        <v>6.1421999999999999</v>
      </c>
    </row>
    <row r="593" spans="2:20" x14ac:dyDescent="0.2">
      <c r="B593" s="16">
        <v>42097</v>
      </c>
      <c r="C593" s="17">
        <v>4.5537299999999998</v>
      </c>
      <c r="D593" s="17">
        <v>7.6382399999999997</v>
      </c>
      <c r="E593" s="17">
        <v>8.1513399999999994</v>
      </c>
      <c r="F593" s="17"/>
      <c r="G593" s="17">
        <v>2.1748099999999999</v>
      </c>
      <c r="H593" s="17">
        <v>0.84298799999999996</v>
      </c>
      <c r="I593" s="17">
        <v>1.5810599999999999</v>
      </c>
      <c r="J593" s="17">
        <v>-7.6830999999999997E-2</v>
      </c>
      <c r="K593" s="17">
        <v>1.2669999999999999</v>
      </c>
      <c r="L593" s="17">
        <v>5.0825800000000001</v>
      </c>
      <c r="M593" s="17">
        <v>0.63994799999999996</v>
      </c>
      <c r="N593" s="17">
        <v>6.8459000000000003</v>
      </c>
      <c r="O593" s="17">
        <v>4.3437099999999997</v>
      </c>
      <c r="P593" s="17"/>
      <c r="Q593" s="17">
        <v>1.4659199999999999</v>
      </c>
      <c r="R593" s="17">
        <v>3.1296599999999999</v>
      </c>
      <c r="S593" s="17">
        <v>1.69262</v>
      </c>
      <c r="T593" s="17">
        <v>8.0509400000000007</v>
      </c>
    </row>
    <row r="594" spans="2:20" x14ac:dyDescent="0.2">
      <c r="B594" s="16">
        <v>42090</v>
      </c>
      <c r="C594" s="17">
        <v>4.5274400000000004</v>
      </c>
      <c r="D594" s="17">
        <v>9.5815400000000004</v>
      </c>
      <c r="E594" s="17">
        <v>10.0228</v>
      </c>
      <c r="F594" s="17"/>
      <c r="G594" s="17">
        <v>2.2475299999999998</v>
      </c>
      <c r="H594" s="17">
        <v>0.87831099999999995</v>
      </c>
      <c r="I594" s="17">
        <v>1.5385899999999999</v>
      </c>
      <c r="J594" s="17">
        <v>-3.8363000000000001E-2</v>
      </c>
      <c r="K594" s="17">
        <v>1.25787</v>
      </c>
      <c r="L594" s="17">
        <v>5.5176699999999999</v>
      </c>
      <c r="M594" s="17">
        <v>10.8972</v>
      </c>
      <c r="N594" s="17">
        <v>7.7744799999999996</v>
      </c>
      <c r="O594" s="17">
        <v>16.4634</v>
      </c>
      <c r="P594" s="17"/>
      <c r="Q594" s="17">
        <v>7.0455100000000002</v>
      </c>
      <c r="R594" s="17">
        <v>8.1603899999999996</v>
      </c>
      <c r="S594" s="17">
        <v>5.1535200000000003</v>
      </c>
      <c r="T594" s="17">
        <v>4.7855699999999999</v>
      </c>
    </row>
    <row r="595" spans="2:20" x14ac:dyDescent="0.2">
      <c r="B595" s="16">
        <v>42083</v>
      </c>
      <c r="C595" s="17">
        <v>4.8811</v>
      </c>
      <c r="D595" s="17">
        <v>6.9844499999999998</v>
      </c>
      <c r="E595" s="17">
        <v>9.3229600000000001</v>
      </c>
      <c r="F595" s="17"/>
      <c r="G595" s="17">
        <v>2.09422</v>
      </c>
      <c r="H595" s="17">
        <v>1.12907</v>
      </c>
      <c r="I595" s="17">
        <v>1.6900599999999999</v>
      </c>
      <c r="J595" s="17">
        <v>-9.5329999999999998E-2</v>
      </c>
      <c r="K595" s="17">
        <v>1.2897799999999999</v>
      </c>
      <c r="L595" s="17">
        <v>5.13042</v>
      </c>
      <c r="M595" s="17">
        <v>9.1201799999999995</v>
      </c>
      <c r="N595" s="17">
        <v>11.0868</v>
      </c>
      <c r="O595" s="17">
        <v>16.340699999999998</v>
      </c>
      <c r="P595" s="17"/>
      <c r="Q595" s="17">
        <v>7.6667500000000004</v>
      </c>
      <c r="R595" s="17">
        <v>8.3219399999999997</v>
      </c>
      <c r="S595" s="17">
        <v>5.8776599999999997</v>
      </c>
      <c r="T595" s="17">
        <v>3.1753100000000001</v>
      </c>
    </row>
    <row r="596" spans="2:20" x14ac:dyDescent="0.2">
      <c r="B596" s="16">
        <v>42076</v>
      </c>
      <c r="C596" s="17">
        <v>5.0386199999999999</v>
      </c>
      <c r="D596" s="17">
        <v>6.2663000000000002</v>
      </c>
      <c r="E596" s="17">
        <v>9.18506</v>
      </c>
      <c r="F596" s="17"/>
      <c r="G596" s="17">
        <v>2.1606999999999998</v>
      </c>
      <c r="H596" s="17">
        <v>0.86974899999999999</v>
      </c>
      <c r="I596" s="17">
        <v>1.72119</v>
      </c>
      <c r="J596" s="17">
        <v>-5.6859E-2</v>
      </c>
      <c r="K596" s="17">
        <v>1.44489</v>
      </c>
      <c r="L596" s="17">
        <v>0.66004600000000002</v>
      </c>
      <c r="M596" s="17">
        <v>5.07986</v>
      </c>
      <c r="N596" s="17">
        <v>9.2859200000000008</v>
      </c>
      <c r="O596" s="17">
        <v>11.504200000000001</v>
      </c>
      <c r="P596" s="17"/>
      <c r="Q596" s="17">
        <v>4.9666100000000002</v>
      </c>
      <c r="R596" s="17">
        <v>7.1666600000000003</v>
      </c>
      <c r="S596" s="17">
        <v>5.95784</v>
      </c>
      <c r="T596" s="17">
        <v>2.8116599999999998</v>
      </c>
    </row>
    <row r="597" spans="2:20" x14ac:dyDescent="0.2">
      <c r="B597" s="16">
        <v>42069</v>
      </c>
      <c r="C597" s="17">
        <v>4.9377599999999999</v>
      </c>
      <c r="D597" s="17">
        <v>6.3024500000000003</v>
      </c>
      <c r="E597" s="17">
        <v>8.7212800000000001</v>
      </c>
      <c r="F597" s="17"/>
      <c r="G597" s="17">
        <v>2.1575899999999999</v>
      </c>
      <c r="H597" s="17">
        <v>1.2156100000000001</v>
      </c>
      <c r="I597" s="17">
        <v>1.92282</v>
      </c>
      <c r="J597" s="17">
        <v>-9.5380999999999994E-2</v>
      </c>
      <c r="K597" s="17">
        <v>1.4291400000000001</v>
      </c>
      <c r="L597" s="17">
        <v>2.3134100000000002</v>
      </c>
      <c r="M597" s="17">
        <v>2.0383200000000001</v>
      </c>
      <c r="N597" s="17">
        <v>9.3456100000000006</v>
      </c>
      <c r="O597" s="17">
        <v>8.0490700000000004</v>
      </c>
      <c r="P597" s="17"/>
      <c r="Q597" s="17">
        <v>5.2587599999999997</v>
      </c>
      <c r="R597" s="17">
        <v>4.8326599999999997</v>
      </c>
      <c r="S597" s="17">
        <v>8.6212</v>
      </c>
      <c r="T597" s="17">
        <v>2.4656600000000002</v>
      </c>
    </row>
    <row r="598" spans="2:20" x14ac:dyDescent="0.2">
      <c r="B598" s="16">
        <v>42062</v>
      </c>
      <c r="C598" s="17">
        <v>4.97506</v>
      </c>
      <c r="D598" s="17">
        <v>6.7454299999999998</v>
      </c>
      <c r="E598" s="17">
        <v>9.5677400000000006</v>
      </c>
      <c r="F598" s="17"/>
      <c r="G598" s="17">
        <v>1.9219200000000001</v>
      </c>
      <c r="H598" s="17">
        <v>1.02125</v>
      </c>
      <c r="I598" s="17">
        <v>1.9563999999999999</v>
      </c>
      <c r="J598" s="17">
        <v>-5.7300999999999998E-2</v>
      </c>
      <c r="K598" s="17">
        <v>1.5969199999999999</v>
      </c>
      <c r="L598" s="17">
        <v>2.4788100000000002</v>
      </c>
      <c r="M598" s="17">
        <v>1.7106699999999999</v>
      </c>
      <c r="N598" s="17">
        <v>4.7038500000000001</v>
      </c>
      <c r="O598" s="17">
        <v>7.2076399999999996</v>
      </c>
      <c r="P598" s="17"/>
      <c r="Q598" s="17">
        <v>0.95983099999999999</v>
      </c>
      <c r="R598" s="17">
        <v>2.3835099999999998</v>
      </c>
      <c r="S598" s="17">
        <v>9.3680900000000005</v>
      </c>
      <c r="T598" s="17">
        <v>0.92889999999999995</v>
      </c>
    </row>
    <row r="599" spans="2:20" x14ac:dyDescent="0.2">
      <c r="B599" s="16">
        <v>42055</v>
      </c>
      <c r="C599" s="17">
        <v>4.09009</v>
      </c>
      <c r="D599" s="17">
        <v>5.7665300000000004</v>
      </c>
      <c r="E599" s="17">
        <v>7.3960999999999997</v>
      </c>
      <c r="F599" s="17"/>
      <c r="G599" s="17">
        <v>2.0257999999999998</v>
      </c>
      <c r="H599" s="17">
        <v>1.01966</v>
      </c>
      <c r="I599" s="17">
        <v>1.7835700000000001</v>
      </c>
      <c r="J599" s="17">
        <v>-0.15210099999999999</v>
      </c>
      <c r="K599" s="17">
        <v>1.36975</v>
      </c>
      <c r="L599" s="17">
        <v>3.8918400000000002</v>
      </c>
      <c r="M599" s="17">
        <v>5.5999299999999996</v>
      </c>
      <c r="N599" s="17">
        <v>1.55776</v>
      </c>
      <c r="O599" s="17">
        <v>6.9924200000000001</v>
      </c>
      <c r="P599" s="17"/>
      <c r="Q599" s="17">
        <v>1.6474200000000001</v>
      </c>
      <c r="R599" s="17">
        <v>1.3594200000000001</v>
      </c>
      <c r="S599" s="17">
        <v>8.4341299999999997</v>
      </c>
      <c r="T599" s="17">
        <v>1.8424100000000001</v>
      </c>
    </row>
    <row r="600" spans="2:20" x14ac:dyDescent="0.2">
      <c r="B600" s="16">
        <v>42048</v>
      </c>
      <c r="C600" s="17">
        <v>4.5011900000000002</v>
      </c>
      <c r="D600" s="17">
        <v>5.8275100000000002</v>
      </c>
      <c r="E600" s="17">
        <v>7.3029400000000004</v>
      </c>
      <c r="F600" s="17"/>
      <c r="G600" s="17">
        <v>2.0513300000000001</v>
      </c>
      <c r="H600" s="17">
        <v>0.57646299999999995</v>
      </c>
      <c r="I600" s="17">
        <v>1.82802</v>
      </c>
      <c r="J600" s="17">
        <v>-0.13369700000000001</v>
      </c>
      <c r="K600" s="17">
        <v>1.37622</v>
      </c>
      <c r="L600" s="17">
        <v>3.75318</v>
      </c>
      <c r="M600" s="17">
        <v>11.7872</v>
      </c>
      <c r="N600" s="17">
        <v>3.7227399999999999</v>
      </c>
      <c r="O600" s="17">
        <v>12.5679</v>
      </c>
      <c r="P600" s="17"/>
      <c r="Q600" s="17">
        <v>2.6608200000000002</v>
      </c>
      <c r="R600" s="17">
        <v>3.6192899999999999</v>
      </c>
      <c r="S600" s="17">
        <v>8.9975799999999992</v>
      </c>
      <c r="T600" s="17">
        <v>2.1897600000000002</v>
      </c>
    </row>
    <row r="601" spans="2:20" x14ac:dyDescent="0.2">
      <c r="B601" s="16">
        <v>42041</v>
      </c>
      <c r="C601" s="17">
        <v>5.61646</v>
      </c>
      <c r="D601" s="17">
        <v>5.6591500000000003</v>
      </c>
      <c r="E601" s="17">
        <v>7.3235700000000001</v>
      </c>
      <c r="F601" s="17"/>
      <c r="G601" s="17">
        <v>2.0440499999999999</v>
      </c>
      <c r="H601" s="17">
        <v>0.56302799999999997</v>
      </c>
      <c r="I601" s="17">
        <v>1.8405100000000001</v>
      </c>
      <c r="J601" s="17">
        <v>-9.5479999999999995E-2</v>
      </c>
      <c r="K601" s="17">
        <v>1.5525899999999999</v>
      </c>
      <c r="L601" s="17">
        <v>3.8803700000000001</v>
      </c>
      <c r="M601" s="17">
        <v>15.031599999999999</v>
      </c>
      <c r="N601" s="17">
        <v>5.17997</v>
      </c>
      <c r="O601" s="17">
        <v>12.9237</v>
      </c>
      <c r="P601" s="17"/>
      <c r="Q601" s="17">
        <v>4.99404</v>
      </c>
      <c r="R601" s="17">
        <v>3.5337499999999999</v>
      </c>
      <c r="S601" s="17">
        <v>9.0418099999999999</v>
      </c>
      <c r="T601" s="17">
        <v>7.1549100000000001</v>
      </c>
    </row>
    <row r="602" spans="2:20" x14ac:dyDescent="0.2">
      <c r="B602" s="16">
        <v>42034</v>
      </c>
      <c r="C602" s="17">
        <v>4.5562800000000001</v>
      </c>
      <c r="D602" s="17">
        <v>5.7843900000000001</v>
      </c>
      <c r="E602" s="17">
        <v>7.2078199999999999</v>
      </c>
      <c r="F602" s="17"/>
      <c r="G602" s="17">
        <v>1.46577</v>
      </c>
      <c r="H602" s="17">
        <v>0.71335400000000004</v>
      </c>
      <c r="I602" s="17">
        <v>1.7694399999999999</v>
      </c>
      <c r="J602" s="17">
        <v>-1.9037999999999999E-2</v>
      </c>
      <c r="K602" s="17">
        <v>1.3802700000000001</v>
      </c>
      <c r="L602" s="17">
        <v>0.91304099999999999</v>
      </c>
      <c r="M602" s="17">
        <v>14.1144</v>
      </c>
      <c r="N602" s="17">
        <v>6.4513400000000001</v>
      </c>
      <c r="O602" s="17">
        <v>13.181699999999999</v>
      </c>
      <c r="P602" s="17"/>
      <c r="Q602" s="17">
        <v>6.4206399999999997</v>
      </c>
      <c r="R602" s="17">
        <v>5.1671899999999997</v>
      </c>
      <c r="S602" s="17">
        <v>10.627599999999999</v>
      </c>
      <c r="T602" s="17">
        <v>6.3315200000000003</v>
      </c>
    </row>
    <row r="603" spans="2:20" x14ac:dyDescent="0.2">
      <c r="B603" s="16">
        <v>42027</v>
      </c>
      <c r="C603" s="17">
        <v>4.7661600000000002</v>
      </c>
      <c r="D603" s="17">
        <v>6.4871100000000004</v>
      </c>
      <c r="E603" s="17">
        <v>7.7753399999999999</v>
      </c>
      <c r="F603" s="17"/>
      <c r="G603" s="17">
        <v>1.8907700000000001</v>
      </c>
      <c r="H603" s="17">
        <v>0.31383699999999998</v>
      </c>
      <c r="I603" s="17">
        <v>1.80735</v>
      </c>
      <c r="J603" s="17">
        <v>-9.5806000000000002E-2</v>
      </c>
      <c r="K603" s="17">
        <v>1.44858</v>
      </c>
      <c r="L603" s="17">
        <v>2.9541200000000001</v>
      </c>
      <c r="M603" s="17">
        <v>7.4078900000000001</v>
      </c>
      <c r="N603" s="17">
        <v>5.06616</v>
      </c>
      <c r="O603" s="17">
        <v>5.5448000000000004</v>
      </c>
      <c r="P603" s="17"/>
      <c r="Q603" s="17">
        <v>6.3612299999999999</v>
      </c>
      <c r="R603" s="17">
        <v>3.43777</v>
      </c>
      <c r="S603" s="17">
        <v>6.5539199999999997</v>
      </c>
      <c r="T603" s="17">
        <v>5.11043</v>
      </c>
    </row>
    <row r="604" spans="2:20" x14ac:dyDescent="0.2">
      <c r="B604" s="16">
        <v>42020</v>
      </c>
      <c r="C604" s="17">
        <v>4.8401199999999998</v>
      </c>
      <c r="D604" s="17">
        <v>6.37568</v>
      </c>
      <c r="E604" s="17">
        <v>8.1408400000000007</v>
      </c>
      <c r="F604" s="17"/>
      <c r="G604" s="17">
        <v>2.2921900000000002</v>
      </c>
      <c r="H604" s="17">
        <v>0.299481</v>
      </c>
      <c r="I604" s="17">
        <v>2.0502699999999998</v>
      </c>
      <c r="J604" s="17">
        <v>-0.11390599999999999</v>
      </c>
      <c r="K604" s="17">
        <v>1.74048</v>
      </c>
      <c r="L604" s="17">
        <v>2.87215</v>
      </c>
      <c r="M604" s="17">
        <v>1.50563</v>
      </c>
      <c r="N604" s="17">
        <v>4.4850099999999999</v>
      </c>
      <c r="O604" s="17">
        <v>8.09558</v>
      </c>
      <c r="P604" s="17"/>
      <c r="Q604" s="17">
        <v>4.0815599999999996</v>
      </c>
      <c r="R604" s="17">
        <v>3.5393500000000002</v>
      </c>
      <c r="S604" s="17">
        <v>6.6879099999999996</v>
      </c>
      <c r="T604" s="17">
        <v>2.92292</v>
      </c>
    </row>
    <row r="605" spans="2:20" x14ac:dyDescent="0.2">
      <c r="B605" s="16">
        <v>42013</v>
      </c>
      <c r="C605" s="17">
        <v>4.1228899999999999</v>
      </c>
      <c r="D605" s="17">
        <v>6.0918999999999999</v>
      </c>
      <c r="E605" s="17">
        <v>8.3154900000000005</v>
      </c>
      <c r="F605" s="17"/>
      <c r="G605" s="17">
        <v>1.9928399999999999</v>
      </c>
      <c r="H605" s="17">
        <v>0.62925900000000001</v>
      </c>
      <c r="I605" s="17">
        <v>2.02494</v>
      </c>
      <c r="J605" s="17">
        <v>-9.3949000000000005E-2</v>
      </c>
      <c r="K605" s="17">
        <v>1.6085400000000001</v>
      </c>
      <c r="L605" s="17">
        <v>1.9228000000000001</v>
      </c>
      <c r="M605" s="17">
        <v>6.5554300000000003</v>
      </c>
      <c r="N605" s="17">
        <v>8.3936499999999992</v>
      </c>
      <c r="O605" s="17">
        <v>8.4267000000000003</v>
      </c>
      <c r="P605" s="17"/>
      <c r="Q605" s="17">
        <v>1.17757</v>
      </c>
      <c r="R605" s="17">
        <v>1.96621</v>
      </c>
      <c r="S605" s="17">
        <v>1.71384</v>
      </c>
      <c r="T605" s="17">
        <v>0.96413099999999996</v>
      </c>
    </row>
    <row r="606" spans="2:20" x14ac:dyDescent="0.2">
      <c r="B606" s="16">
        <v>42006</v>
      </c>
      <c r="C606" s="17">
        <v>4.1230099999999998</v>
      </c>
      <c r="D606" s="17">
        <v>6.6526699999999996</v>
      </c>
      <c r="E606" s="17">
        <v>8.2343600000000006</v>
      </c>
      <c r="F606" s="17"/>
      <c r="G606" s="17">
        <v>1.89408</v>
      </c>
      <c r="H606" s="17">
        <v>0.99791300000000005</v>
      </c>
      <c r="I606" s="17">
        <v>1.9782</v>
      </c>
      <c r="J606" s="17">
        <v>-0.151783</v>
      </c>
      <c r="K606" s="17">
        <v>1.86466</v>
      </c>
      <c r="L606" s="17">
        <v>1.98882</v>
      </c>
      <c r="M606" s="17">
        <v>6.0318800000000001</v>
      </c>
      <c r="N606" s="17">
        <v>6.6728399999999999</v>
      </c>
      <c r="O606" s="17">
        <v>3.4943300000000002</v>
      </c>
      <c r="P606" s="17"/>
      <c r="Q606" s="17">
        <v>1.1534800000000001</v>
      </c>
      <c r="R606" s="17">
        <v>0.26432099999999997</v>
      </c>
      <c r="S606" s="17">
        <v>2.0952500000000001</v>
      </c>
      <c r="T606" s="17">
        <v>1.37523</v>
      </c>
    </row>
    <row r="607" spans="2:20" x14ac:dyDescent="0.2">
      <c r="B607" s="16">
        <v>41999</v>
      </c>
      <c r="C607" s="17">
        <v>4.0737500000000004</v>
      </c>
      <c r="D607" s="17">
        <v>6.6938899999999997</v>
      </c>
      <c r="E607" s="17">
        <v>8.2782800000000005</v>
      </c>
      <c r="F607" s="17"/>
      <c r="G607" s="17">
        <v>1.82741</v>
      </c>
      <c r="H607" s="17">
        <v>1.13896</v>
      </c>
      <c r="I607" s="17">
        <v>1.9975000000000001</v>
      </c>
      <c r="J607" s="17">
        <v>-0.169682</v>
      </c>
      <c r="K607" s="17">
        <v>1.81006</v>
      </c>
      <c r="L607" s="17">
        <v>2.6787700000000001</v>
      </c>
      <c r="M607" s="17">
        <v>7.0023299999999997</v>
      </c>
      <c r="N607" s="17">
        <v>2.4340700000000002</v>
      </c>
      <c r="O607" s="17">
        <v>5.3445</v>
      </c>
      <c r="P607" s="17"/>
      <c r="Q607" s="17">
        <v>4.6884399999999999</v>
      </c>
      <c r="R607" s="17">
        <v>3.2543799999999998</v>
      </c>
      <c r="S607" s="17">
        <v>1.6343700000000001</v>
      </c>
      <c r="T607" s="17">
        <v>2.3007900000000001</v>
      </c>
    </row>
    <row r="608" spans="2:20" x14ac:dyDescent="0.2">
      <c r="B608" s="16">
        <v>41992</v>
      </c>
      <c r="C608" s="17">
        <v>5.6368200000000002</v>
      </c>
      <c r="D608" s="17">
        <v>6.8855399999999998</v>
      </c>
      <c r="E608" s="17">
        <v>8.2829099999999993</v>
      </c>
      <c r="F608" s="17"/>
      <c r="G608" s="17">
        <v>1.8261799999999999</v>
      </c>
      <c r="H608" s="17">
        <v>1.1736200000000001</v>
      </c>
      <c r="I608" s="17">
        <v>1.93424</v>
      </c>
      <c r="J608" s="17">
        <v>-0.171482</v>
      </c>
      <c r="K608" s="17">
        <v>1.64568</v>
      </c>
      <c r="L608" s="17">
        <v>2.56073</v>
      </c>
      <c r="M608" s="17">
        <v>4.84335</v>
      </c>
      <c r="N608" s="17">
        <v>7.0634600000000001</v>
      </c>
      <c r="O608" s="17">
        <v>6.9629000000000003</v>
      </c>
      <c r="P608" s="17"/>
      <c r="Q608" s="17">
        <v>7.99641</v>
      </c>
      <c r="R608" s="17">
        <v>4.0094900000000004</v>
      </c>
      <c r="S608" s="17">
        <v>1.8638999999999999</v>
      </c>
      <c r="T608" s="17">
        <v>4.0906099999999999</v>
      </c>
    </row>
    <row r="609" spans="2:20" x14ac:dyDescent="0.2">
      <c r="B609" s="16">
        <v>41985</v>
      </c>
      <c r="C609" s="17">
        <v>4.7247500000000002</v>
      </c>
      <c r="D609" s="17">
        <v>6.3931399999999998</v>
      </c>
      <c r="E609" s="17">
        <v>8.1847200000000004</v>
      </c>
      <c r="F609" s="17"/>
      <c r="G609" s="17">
        <v>1.6134200000000001</v>
      </c>
      <c r="H609" s="17">
        <v>0.56933199999999995</v>
      </c>
      <c r="I609" s="17">
        <v>1.80874</v>
      </c>
      <c r="J609" s="17">
        <v>-0.15330099999999999</v>
      </c>
      <c r="K609" s="17">
        <v>1.7542899999999999</v>
      </c>
      <c r="L609" s="17">
        <v>2.5435699999999999</v>
      </c>
      <c r="M609" s="17">
        <v>2.2006800000000002</v>
      </c>
      <c r="N609" s="17">
        <v>6.8243400000000003</v>
      </c>
      <c r="O609" s="17">
        <v>7.5007999999999999</v>
      </c>
      <c r="P609" s="17"/>
      <c r="Q609" s="17">
        <v>8.0073699999999999</v>
      </c>
      <c r="R609" s="17">
        <v>4.2056500000000003</v>
      </c>
      <c r="S609" s="17">
        <v>1.6706799999999999</v>
      </c>
      <c r="T609" s="17">
        <v>3.2521300000000002</v>
      </c>
    </row>
    <row r="610" spans="2:20" x14ac:dyDescent="0.2">
      <c r="B610" s="16">
        <v>41978</v>
      </c>
      <c r="C610" s="17">
        <v>4.2844899999999999</v>
      </c>
      <c r="D610" s="17">
        <v>6.1685499999999998</v>
      </c>
      <c r="E610" s="17">
        <v>8.3274299999999997</v>
      </c>
      <c r="F610" s="17"/>
      <c r="G610" s="17">
        <v>1.9164699999999999</v>
      </c>
      <c r="H610" s="17">
        <v>0.365199</v>
      </c>
      <c r="I610" s="17">
        <v>1.82091</v>
      </c>
      <c r="J610" s="17">
        <v>-0.13492599999999999</v>
      </c>
      <c r="K610" s="17">
        <v>1.84677</v>
      </c>
      <c r="L610" s="17">
        <v>1.8936599999999999</v>
      </c>
      <c r="M610" s="17">
        <v>8.7192500000000006</v>
      </c>
      <c r="N610" s="17">
        <v>6.0128599999999999</v>
      </c>
      <c r="O610" s="17">
        <v>1.4696</v>
      </c>
      <c r="P610" s="17"/>
      <c r="Q610" s="17">
        <v>5.6195399999999998</v>
      </c>
      <c r="R610" s="17">
        <v>2.6237900000000001</v>
      </c>
      <c r="S610" s="17">
        <v>1.0755699999999999</v>
      </c>
      <c r="T610" s="17">
        <v>3.2837299999999998</v>
      </c>
    </row>
    <row r="611" spans="2:20" x14ac:dyDescent="0.2">
      <c r="B611" s="16">
        <v>41971</v>
      </c>
      <c r="C611" s="17">
        <v>3.7634599999999998</v>
      </c>
      <c r="D611" s="17">
        <v>6.3216200000000002</v>
      </c>
      <c r="E611" s="17">
        <v>8.0739099999999997</v>
      </c>
      <c r="F611" s="17"/>
      <c r="G611" s="17">
        <v>2.2406999999999999</v>
      </c>
      <c r="H611" s="17">
        <v>0.38730700000000001</v>
      </c>
      <c r="I611" s="17">
        <v>1.97315</v>
      </c>
      <c r="J611" s="17">
        <v>-0.36774400000000002</v>
      </c>
      <c r="K611" s="17">
        <v>1.7467600000000001</v>
      </c>
      <c r="L611" s="17">
        <v>1.69</v>
      </c>
      <c r="M611" s="17">
        <v>6.86252</v>
      </c>
      <c r="N611" s="17">
        <v>4.1062700000000003</v>
      </c>
      <c r="O611" s="17">
        <v>3.7518699999999998</v>
      </c>
      <c r="P611" s="17"/>
      <c r="Q611" s="17">
        <v>2.1068699999999998</v>
      </c>
      <c r="R611" s="17">
        <v>2.7879900000000002</v>
      </c>
      <c r="S611" s="17">
        <v>0.51388299999999998</v>
      </c>
      <c r="T611" s="17">
        <v>1.3147599999999999</v>
      </c>
    </row>
    <row r="612" spans="2:20" x14ac:dyDescent="0.2">
      <c r="B612" s="16">
        <v>41964</v>
      </c>
      <c r="C612" s="17">
        <v>3.4209700000000001</v>
      </c>
      <c r="D612" s="17">
        <v>6.9013099999999996</v>
      </c>
      <c r="E612" s="17">
        <v>8.40855</v>
      </c>
      <c r="F612" s="17"/>
      <c r="G612" s="17">
        <v>1.97837</v>
      </c>
      <c r="H612" s="17">
        <v>0.18487799999999999</v>
      </c>
      <c r="I612" s="17">
        <v>1.8996299999999999</v>
      </c>
      <c r="J612" s="17">
        <v>-0.290489</v>
      </c>
      <c r="K612" s="17">
        <v>1.73736</v>
      </c>
      <c r="L612" s="17">
        <v>0.92429099999999997</v>
      </c>
      <c r="M612" s="17">
        <v>4.2902699999999996</v>
      </c>
      <c r="N612" s="17">
        <v>2.5344799999999998</v>
      </c>
      <c r="O612" s="17">
        <v>3.00122</v>
      </c>
      <c r="P612" s="17"/>
      <c r="Q612" s="17">
        <v>2.5529899999999999</v>
      </c>
      <c r="R612" s="17">
        <v>3.1590500000000001</v>
      </c>
      <c r="S612" s="17">
        <v>1.0361199999999999</v>
      </c>
      <c r="T612" s="17">
        <v>2.1388099999999999</v>
      </c>
    </row>
    <row r="613" spans="2:20" x14ac:dyDescent="0.2">
      <c r="B613" s="16">
        <v>41957</v>
      </c>
      <c r="C613" s="17">
        <v>3.3179400000000001</v>
      </c>
      <c r="D613" s="17">
        <v>5.9546400000000004</v>
      </c>
      <c r="E613" s="17">
        <v>8.1200399999999995</v>
      </c>
      <c r="F613" s="17"/>
      <c r="G613" s="17">
        <v>1.54623</v>
      </c>
      <c r="H613" s="17">
        <v>0.18520700000000001</v>
      </c>
      <c r="I613" s="17">
        <v>1.7860100000000001</v>
      </c>
      <c r="J613" s="17">
        <v>-0.293296</v>
      </c>
      <c r="K613" s="17">
        <v>1.59246</v>
      </c>
      <c r="L613" s="17">
        <v>1.3691599999999999</v>
      </c>
      <c r="M613" s="17">
        <v>2.7065800000000002</v>
      </c>
      <c r="N613" s="17">
        <v>2.6684700000000001</v>
      </c>
      <c r="O613" s="17">
        <v>7.5077699999999998</v>
      </c>
      <c r="P613" s="17"/>
      <c r="Q613" s="17">
        <v>2.0532900000000001</v>
      </c>
      <c r="R613" s="17">
        <v>2.4971000000000001</v>
      </c>
      <c r="S613" s="17">
        <v>1.44676</v>
      </c>
      <c r="T613" s="17">
        <v>2.31148</v>
      </c>
    </row>
    <row r="614" spans="2:20" x14ac:dyDescent="0.2">
      <c r="B614" s="16">
        <v>41950</v>
      </c>
      <c r="C614" s="17">
        <v>3.5874299999999999</v>
      </c>
      <c r="D614" s="17">
        <v>5.9734699999999998</v>
      </c>
      <c r="E614" s="17">
        <v>7.6618899999999996</v>
      </c>
      <c r="F614" s="17"/>
      <c r="G614" s="17">
        <v>1.43475</v>
      </c>
      <c r="H614" s="17">
        <v>0.19486600000000001</v>
      </c>
      <c r="I614" s="17">
        <v>1.7394799999999999</v>
      </c>
      <c r="J614" s="17">
        <v>-0.29372599999999999</v>
      </c>
      <c r="K614" s="17">
        <v>1.54714</v>
      </c>
      <c r="L614" s="17">
        <v>1.31853</v>
      </c>
      <c r="M614" s="17">
        <v>5.8423400000000001</v>
      </c>
      <c r="N614" s="17">
        <v>2.11226</v>
      </c>
      <c r="O614" s="17">
        <v>9.2750199999999996</v>
      </c>
      <c r="P614" s="17"/>
      <c r="Q614" s="17">
        <v>2.3903099999999999</v>
      </c>
      <c r="R614" s="17">
        <v>2.90543</v>
      </c>
      <c r="S614" s="17">
        <v>1.58788</v>
      </c>
      <c r="T614" s="17">
        <v>2.2933599999999998</v>
      </c>
    </row>
    <row r="615" spans="2:20" x14ac:dyDescent="0.2">
      <c r="B615" s="16">
        <v>41943</v>
      </c>
      <c r="C615" s="17">
        <v>3.13279</v>
      </c>
      <c r="D615" s="17">
        <v>6.0707899999999997</v>
      </c>
      <c r="E615" s="17">
        <v>7.8686199999999999</v>
      </c>
      <c r="F615" s="17"/>
      <c r="G615" s="17">
        <v>1.2370399999999999</v>
      </c>
      <c r="H615" s="17">
        <v>8.4250000000000005E-2</v>
      </c>
      <c r="I615" s="17">
        <v>1.65358</v>
      </c>
      <c r="J615" s="17">
        <v>-0.315162</v>
      </c>
      <c r="K615" s="17">
        <v>1.4694799999999999</v>
      </c>
      <c r="L615" s="17">
        <v>1.0402800000000001</v>
      </c>
      <c r="M615" s="17">
        <v>6.1262499999999998</v>
      </c>
      <c r="N615" s="17">
        <v>2.49125</v>
      </c>
      <c r="O615" s="17">
        <v>9.8672400000000007</v>
      </c>
      <c r="P615" s="17"/>
      <c r="Q615" s="17">
        <v>2.7127699999999999</v>
      </c>
      <c r="R615" s="17">
        <v>2.7982399999999998</v>
      </c>
      <c r="S615" s="17">
        <v>1.17062</v>
      </c>
      <c r="T615" s="17">
        <v>2.6068699999999998</v>
      </c>
    </row>
    <row r="616" spans="2:20" x14ac:dyDescent="0.2">
      <c r="B616" s="16">
        <v>41936</v>
      </c>
      <c r="C616" s="17">
        <v>3.1391800000000001</v>
      </c>
      <c r="D616" s="17">
        <v>6.3379700000000003</v>
      </c>
      <c r="E616" s="17">
        <v>8.3407300000000006</v>
      </c>
      <c r="F616" s="17"/>
      <c r="G616" s="17">
        <v>1.0361400000000001</v>
      </c>
      <c r="H616" s="17">
        <v>9.4020000000000006E-3</v>
      </c>
      <c r="I616" s="17">
        <v>1.83897</v>
      </c>
      <c r="J616" s="17">
        <v>-0.45294499999999999</v>
      </c>
      <c r="K616" s="17">
        <v>1.4853700000000001</v>
      </c>
      <c r="L616" s="17">
        <v>1.2234100000000001</v>
      </c>
      <c r="M616" s="17">
        <v>3.9172799999999999</v>
      </c>
      <c r="N616" s="17">
        <v>3.0624600000000002</v>
      </c>
      <c r="O616" s="17">
        <v>2.09172</v>
      </c>
      <c r="P616" s="17"/>
      <c r="Q616" s="17">
        <v>0.73839699999999997</v>
      </c>
      <c r="R616" s="17">
        <v>2.29345</v>
      </c>
      <c r="S616" s="17">
        <v>1.14859</v>
      </c>
      <c r="T616" s="17">
        <v>2.4502199999999998</v>
      </c>
    </row>
    <row r="617" spans="2:20" x14ac:dyDescent="0.2">
      <c r="B617" s="16">
        <v>41929</v>
      </c>
      <c r="C617" s="17">
        <v>3.1413600000000002</v>
      </c>
      <c r="D617" s="17">
        <v>6.3585900000000004</v>
      </c>
      <c r="E617" s="17">
        <v>8.3985800000000008</v>
      </c>
      <c r="F617" s="17"/>
      <c r="G617" s="17">
        <v>0.84484400000000004</v>
      </c>
      <c r="H617" s="17">
        <v>1.8856000000000001E-2</v>
      </c>
      <c r="I617" s="17">
        <v>1.77393</v>
      </c>
      <c r="J617" s="17">
        <v>-0.33484599999999998</v>
      </c>
      <c r="K617" s="17">
        <v>1.5307599999999999</v>
      </c>
      <c r="L617" s="17">
        <v>2.7641900000000001</v>
      </c>
      <c r="M617" s="17">
        <v>7.9026800000000001</v>
      </c>
      <c r="N617" s="17">
        <v>5.3259699999999999</v>
      </c>
      <c r="O617" s="17">
        <v>12.722799999999999</v>
      </c>
      <c r="P617" s="17"/>
      <c r="Q617" s="17">
        <v>0.93070900000000001</v>
      </c>
      <c r="R617" s="17">
        <v>5.4588599999999996</v>
      </c>
      <c r="S617" s="17">
        <v>3.3057500000000002</v>
      </c>
      <c r="T617" s="17">
        <v>2.7177099999999998</v>
      </c>
    </row>
    <row r="618" spans="2:20" x14ac:dyDescent="0.2">
      <c r="B618" s="16">
        <v>41922</v>
      </c>
      <c r="C618" s="17">
        <v>3.0000599999999999</v>
      </c>
      <c r="D618" s="17">
        <v>6.3178900000000002</v>
      </c>
      <c r="E618" s="17">
        <v>8.5291099999999993</v>
      </c>
      <c r="F618" s="17"/>
      <c r="G618" s="17">
        <v>0.86080800000000002</v>
      </c>
      <c r="H618" s="17">
        <v>1.8859000000000001E-2</v>
      </c>
      <c r="I618" s="17">
        <v>1.7889999999999999</v>
      </c>
      <c r="J618" s="17">
        <v>-0.217164</v>
      </c>
      <c r="K618" s="17">
        <v>1.6945600000000001</v>
      </c>
      <c r="L618" s="17">
        <v>2.7614899999999998</v>
      </c>
      <c r="M618" s="17">
        <v>5.6524299999999998</v>
      </c>
      <c r="N618" s="17">
        <v>6.6484300000000003</v>
      </c>
      <c r="O618" s="17">
        <v>9.9967699999999997</v>
      </c>
      <c r="P618" s="17"/>
      <c r="Q618" s="17">
        <v>2.2348599999999998</v>
      </c>
      <c r="R618" s="17">
        <v>5.38354</v>
      </c>
      <c r="S618" s="17">
        <v>3.2758699999999998</v>
      </c>
      <c r="T618" s="17">
        <v>5.3094099999999997</v>
      </c>
    </row>
    <row r="619" spans="2:20" x14ac:dyDescent="0.2">
      <c r="B619" s="16">
        <v>41915</v>
      </c>
      <c r="C619" s="17">
        <v>3.00237</v>
      </c>
      <c r="D619" s="17">
        <v>6.50434</v>
      </c>
      <c r="E619" s="17">
        <v>9.1760599999999997</v>
      </c>
      <c r="F619" s="17"/>
      <c r="G619" s="17">
        <v>0.79411399999999999</v>
      </c>
      <c r="H619" s="17">
        <v>1.8846999999999999E-2</v>
      </c>
      <c r="I619" s="17">
        <v>1.7685599999999999</v>
      </c>
      <c r="J619" s="17">
        <v>-0.23657</v>
      </c>
      <c r="K619" s="17">
        <v>1.82392</v>
      </c>
      <c r="L619" s="17">
        <v>1.34165</v>
      </c>
      <c r="M619" s="17">
        <v>0.93886499999999995</v>
      </c>
      <c r="N619" s="17">
        <v>3.40889</v>
      </c>
      <c r="O619" s="17">
        <v>8.0693900000000003</v>
      </c>
      <c r="P619" s="17"/>
      <c r="Q619" s="17">
        <v>1.4015500000000001</v>
      </c>
      <c r="R619" s="17">
        <v>3.7406899999999998</v>
      </c>
      <c r="S619" s="17">
        <v>0.85102299999999997</v>
      </c>
      <c r="T619" s="17">
        <v>4.3369400000000002</v>
      </c>
    </row>
    <row r="620" spans="2:20" x14ac:dyDescent="0.2">
      <c r="B620" s="16">
        <v>41908</v>
      </c>
      <c r="C620" s="17">
        <v>2.9504299999999999</v>
      </c>
      <c r="D620" s="17">
        <v>6.3656100000000002</v>
      </c>
      <c r="E620" s="17">
        <v>8.6316400000000009</v>
      </c>
      <c r="F620" s="17"/>
      <c r="G620" s="17">
        <v>0.91627099999999995</v>
      </c>
      <c r="H620" s="17">
        <v>8.0310000000000006E-2</v>
      </c>
      <c r="I620" s="17">
        <v>1.75169</v>
      </c>
      <c r="J620" s="17">
        <v>-0.33613100000000001</v>
      </c>
      <c r="K620" s="17">
        <v>1.6206499999999999</v>
      </c>
      <c r="L620" s="17">
        <v>0.58260999999999996</v>
      </c>
      <c r="M620" s="17">
        <v>3.86232</v>
      </c>
      <c r="N620" s="17">
        <v>5.1142300000000001</v>
      </c>
      <c r="O620" s="17">
        <v>3.1893500000000001</v>
      </c>
      <c r="P620" s="17"/>
      <c r="Q620" s="17">
        <v>1.5758799999999999</v>
      </c>
      <c r="R620" s="17">
        <v>2.1579899999999999</v>
      </c>
      <c r="S620" s="17">
        <v>1.7710999999999999</v>
      </c>
      <c r="T620" s="17">
        <v>4.94177</v>
      </c>
    </row>
    <row r="621" spans="2:20" x14ac:dyDescent="0.2">
      <c r="B621" s="16">
        <v>41901</v>
      </c>
      <c r="C621" s="17">
        <v>3.8565200000000002</v>
      </c>
      <c r="D621" s="17">
        <v>6.3412899999999999</v>
      </c>
      <c r="E621" s="17">
        <v>9.8094999999999999</v>
      </c>
      <c r="F621" s="17"/>
      <c r="G621" s="17">
        <v>1.09985</v>
      </c>
      <c r="H621" s="17">
        <v>4.7365999999999998E-2</v>
      </c>
      <c r="I621" s="17">
        <v>1.7656799999999999</v>
      </c>
      <c r="J621" s="17">
        <v>-0.25778899999999999</v>
      </c>
      <c r="K621" s="17">
        <v>1.79528</v>
      </c>
      <c r="L621" s="17">
        <v>0.78833600000000004</v>
      </c>
      <c r="M621" s="17">
        <v>4.0435299999999996</v>
      </c>
      <c r="N621" s="17">
        <v>4.3807299999999998</v>
      </c>
      <c r="O621" s="17">
        <v>5.8523899999999998</v>
      </c>
      <c r="P621" s="17"/>
      <c r="Q621" s="17">
        <v>2.6186199999999999</v>
      </c>
      <c r="R621" s="17">
        <v>2.3313700000000002</v>
      </c>
      <c r="S621" s="17">
        <v>3.0658500000000002</v>
      </c>
      <c r="T621" s="17">
        <v>6.4339300000000001</v>
      </c>
    </row>
    <row r="622" spans="2:20" x14ac:dyDescent="0.2">
      <c r="B622" s="16">
        <v>41894</v>
      </c>
      <c r="C622" s="17">
        <v>2.83229</v>
      </c>
      <c r="D622" s="17">
        <v>6.2383300000000004</v>
      </c>
      <c r="E622" s="17">
        <v>8.7471599999999992</v>
      </c>
      <c r="F622" s="17"/>
      <c r="G622" s="17">
        <v>1.0297099999999999</v>
      </c>
      <c r="H622" s="17">
        <v>4.2757000000000003E-2</v>
      </c>
      <c r="I622" s="17">
        <v>1.6143099999999999</v>
      </c>
      <c r="J622" s="17">
        <v>-0.439077</v>
      </c>
      <c r="K622" s="17">
        <v>1.6937599999999999</v>
      </c>
      <c r="L622" s="17">
        <v>1.1970099999999999</v>
      </c>
      <c r="M622" s="17">
        <v>3.3840499999999998</v>
      </c>
      <c r="N622" s="17">
        <v>5.4797099999999999</v>
      </c>
      <c r="O622" s="17">
        <v>6.16587</v>
      </c>
      <c r="P622" s="17"/>
      <c r="Q622" s="17">
        <v>2.62446</v>
      </c>
      <c r="R622" s="17">
        <v>1.84273</v>
      </c>
      <c r="S622" s="17">
        <v>2.4737200000000001</v>
      </c>
      <c r="T622" s="17">
        <v>4.9201899999999998</v>
      </c>
    </row>
    <row r="623" spans="2:20" x14ac:dyDescent="0.2">
      <c r="B623" s="16">
        <v>41887</v>
      </c>
      <c r="C623" s="17">
        <v>3.0888200000000001</v>
      </c>
      <c r="D623" s="17">
        <v>6.2454499999999999</v>
      </c>
      <c r="E623" s="17">
        <v>8.6907200000000007</v>
      </c>
      <c r="F623" s="17"/>
      <c r="G623" s="17">
        <v>1.09108</v>
      </c>
      <c r="H623" s="17">
        <v>3.8252000000000001E-2</v>
      </c>
      <c r="I623" s="17">
        <v>1.67682</v>
      </c>
      <c r="J623" s="17">
        <v>-0.380193</v>
      </c>
      <c r="K623" s="17">
        <v>1.89073</v>
      </c>
      <c r="L623" s="17">
        <v>1.25332</v>
      </c>
      <c r="M623" s="17">
        <v>1.39232</v>
      </c>
      <c r="N623" s="17">
        <v>2.5780699999999999</v>
      </c>
      <c r="O623" s="17">
        <v>5.1168800000000001</v>
      </c>
      <c r="P623" s="17"/>
      <c r="Q623" s="17">
        <v>2.6402000000000001</v>
      </c>
      <c r="R623" s="17">
        <v>3.4336600000000002</v>
      </c>
      <c r="S623" s="17">
        <v>1.1826000000000001</v>
      </c>
      <c r="T623" s="17">
        <v>3.0811299999999999</v>
      </c>
    </row>
    <row r="624" spans="2:20" x14ac:dyDescent="0.2">
      <c r="B624" s="16">
        <v>41880</v>
      </c>
      <c r="C624" s="17">
        <v>2.9568300000000001</v>
      </c>
      <c r="D624" s="17">
        <v>6.6037299999999997</v>
      </c>
      <c r="E624" s="17">
        <v>10.132300000000001</v>
      </c>
      <c r="F624" s="17"/>
      <c r="G624" s="17">
        <v>1.03701</v>
      </c>
      <c r="H624" s="17">
        <v>3.8474000000000001E-2</v>
      </c>
      <c r="I624" s="17">
        <v>1.74282</v>
      </c>
      <c r="J624" s="17">
        <v>-0.24061299999999999</v>
      </c>
      <c r="K624" s="17">
        <v>1.78975</v>
      </c>
      <c r="L624" s="17">
        <v>1.6051800000000001</v>
      </c>
      <c r="M624" s="17">
        <v>1.7624200000000001</v>
      </c>
      <c r="N624" s="17">
        <v>4.1975199999999999</v>
      </c>
      <c r="O624" s="17">
        <v>3.1031300000000002</v>
      </c>
      <c r="P624" s="17"/>
      <c r="Q624" s="17">
        <v>2.44103</v>
      </c>
      <c r="R624" s="17">
        <v>2.8051599999999999</v>
      </c>
      <c r="S624" s="17">
        <v>1.0584199999999999</v>
      </c>
      <c r="T624" s="17">
        <v>4.3436000000000003</v>
      </c>
    </row>
    <row r="625" spans="2:20" x14ac:dyDescent="0.2">
      <c r="B625" s="16">
        <v>41873</v>
      </c>
      <c r="C625" s="17">
        <v>2.7032699999999998</v>
      </c>
      <c r="D625" s="17">
        <v>6.5064500000000001</v>
      </c>
      <c r="E625" s="17">
        <v>9.0067599999999999</v>
      </c>
      <c r="F625" s="17"/>
      <c r="G625" s="17">
        <v>0.90656700000000001</v>
      </c>
      <c r="H625" s="17">
        <v>4.8091000000000002E-2</v>
      </c>
      <c r="I625" s="17">
        <v>1.7619199999999999</v>
      </c>
      <c r="J625" s="17">
        <v>-0.319882</v>
      </c>
      <c r="K625" s="17">
        <v>1.7231099999999999</v>
      </c>
      <c r="L625" s="17">
        <v>1.66292</v>
      </c>
      <c r="M625" s="17">
        <v>7.8809399999999998</v>
      </c>
      <c r="N625" s="17">
        <v>6.8653500000000003</v>
      </c>
      <c r="O625" s="17">
        <v>4.7200699999999998</v>
      </c>
      <c r="P625" s="17"/>
      <c r="Q625" s="17">
        <v>2.70099</v>
      </c>
      <c r="R625" s="17">
        <v>5.14161</v>
      </c>
      <c r="S625" s="17">
        <v>0.88161500000000004</v>
      </c>
      <c r="T625" s="17">
        <v>4.4176900000000003</v>
      </c>
    </row>
    <row r="626" spans="2:20" x14ac:dyDescent="0.2">
      <c r="B626" s="16">
        <v>41866</v>
      </c>
      <c r="C626" s="17">
        <v>3.1280199999999998</v>
      </c>
      <c r="D626" s="17">
        <v>6.4534399999999996</v>
      </c>
      <c r="E626" s="17">
        <v>9.4908000000000001</v>
      </c>
      <c r="F626" s="17"/>
      <c r="G626" s="17">
        <v>0.869425</v>
      </c>
      <c r="H626" s="17">
        <v>1.9286000000000001E-2</v>
      </c>
      <c r="I626" s="17">
        <v>1.76484</v>
      </c>
      <c r="J626" s="17">
        <v>-0.199987</v>
      </c>
      <c r="K626" s="17">
        <v>1.83694</v>
      </c>
      <c r="L626" s="17">
        <v>0.58175900000000003</v>
      </c>
      <c r="M626" s="17">
        <v>8.4246099999999995</v>
      </c>
      <c r="N626" s="17">
        <v>6.5885999999999996</v>
      </c>
      <c r="O626" s="17">
        <v>4.7623100000000003</v>
      </c>
      <c r="P626" s="17"/>
      <c r="Q626" s="17">
        <v>2.7496499999999999</v>
      </c>
      <c r="R626" s="17">
        <v>6.3738200000000003</v>
      </c>
      <c r="S626" s="17">
        <v>0.99326300000000001</v>
      </c>
      <c r="T626" s="17">
        <v>5.2673699999999997</v>
      </c>
    </row>
    <row r="627" spans="2:20" x14ac:dyDescent="0.2">
      <c r="B627" s="16">
        <v>41859</v>
      </c>
      <c r="C627" s="17">
        <v>3.3328000000000002</v>
      </c>
      <c r="D627" s="17">
        <v>6.4933500000000004</v>
      </c>
      <c r="E627" s="17">
        <v>9.0897699999999997</v>
      </c>
      <c r="F627" s="17"/>
      <c r="G627" s="17">
        <v>0.79143600000000003</v>
      </c>
      <c r="H627" s="17">
        <v>9.5829999999999995E-3</v>
      </c>
      <c r="I627" s="17">
        <v>1.7111700000000001</v>
      </c>
      <c r="J627" s="17">
        <v>-0.179837</v>
      </c>
      <c r="K627" s="17">
        <v>1.92709</v>
      </c>
      <c r="L627" s="17">
        <v>1.1904600000000001</v>
      </c>
      <c r="M627" s="17">
        <v>8.2148699999999995</v>
      </c>
      <c r="N627" s="17">
        <v>5.8141999999999996</v>
      </c>
      <c r="O627" s="17">
        <v>4.7230499999999997</v>
      </c>
      <c r="P627" s="17"/>
      <c r="Q627" s="17">
        <v>1.6960900000000001</v>
      </c>
      <c r="R627" s="17">
        <v>5.7784899999999997</v>
      </c>
      <c r="S627" s="17">
        <v>1.1432100000000001</v>
      </c>
      <c r="T627" s="17">
        <v>4.3225199999999999</v>
      </c>
    </row>
    <row r="628" spans="2:20" x14ac:dyDescent="0.2">
      <c r="B628" s="16">
        <v>41852</v>
      </c>
      <c r="C628" s="17">
        <v>3.15157</v>
      </c>
      <c r="D628" s="17">
        <v>6.8390000000000004</v>
      </c>
      <c r="E628" s="17">
        <v>9.0344800000000003</v>
      </c>
      <c r="F628" s="17"/>
      <c r="G628" s="17">
        <v>0.92241899999999999</v>
      </c>
      <c r="H628" s="17">
        <v>9.6069999999999992E-3</v>
      </c>
      <c r="I628" s="17">
        <v>1.70729</v>
      </c>
      <c r="J628" s="17">
        <v>-0.2596</v>
      </c>
      <c r="K628" s="17">
        <v>2.1618200000000001</v>
      </c>
      <c r="L628" s="17">
        <v>1.2539899999999999</v>
      </c>
      <c r="M628" s="17">
        <v>9.3453700000000008</v>
      </c>
      <c r="N628" s="17">
        <v>7.0827200000000001</v>
      </c>
      <c r="O628" s="17">
        <v>5.2404999999999999</v>
      </c>
      <c r="P628" s="17"/>
      <c r="Q628" s="17">
        <v>1.82657</v>
      </c>
      <c r="R628" s="17">
        <v>7.0767899999999999</v>
      </c>
      <c r="S628" s="17">
        <v>1.3005899999999999</v>
      </c>
      <c r="T628" s="17">
        <v>4.8608000000000002</v>
      </c>
    </row>
    <row r="629" spans="2:20" x14ac:dyDescent="0.2">
      <c r="B629" s="16">
        <v>41845</v>
      </c>
      <c r="C629" s="17">
        <v>2.8866900000000002</v>
      </c>
      <c r="D629" s="17">
        <v>6.8515100000000002</v>
      </c>
      <c r="E629" s="17">
        <v>8.3948800000000006</v>
      </c>
      <c r="F629" s="17"/>
      <c r="G629" s="17">
        <v>0.59747300000000003</v>
      </c>
      <c r="H629" s="17">
        <v>-9.6659999999999992E-3</v>
      </c>
      <c r="I629" s="17">
        <v>1.82297</v>
      </c>
      <c r="J629" s="17">
        <v>-0.29980200000000001</v>
      </c>
      <c r="K629" s="17">
        <v>1.8876599999999999</v>
      </c>
      <c r="L629" s="17">
        <v>1.17943</v>
      </c>
      <c r="M629" s="17">
        <v>6.1277900000000001</v>
      </c>
      <c r="N629" s="17">
        <v>4.6244100000000001</v>
      </c>
      <c r="O629" s="17">
        <v>5.9503899999999996</v>
      </c>
      <c r="P629" s="17"/>
      <c r="Q629" s="17">
        <v>1.48929</v>
      </c>
      <c r="R629" s="17">
        <v>3.5572699999999999</v>
      </c>
      <c r="S629" s="17">
        <v>1.3194999999999999</v>
      </c>
      <c r="T629" s="17">
        <v>2.0558900000000002</v>
      </c>
    </row>
    <row r="630" spans="2:20" x14ac:dyDescent="0.2">
      <c r="B630" s="16">
        <v>41838</v>
      </c>
      <c r="C630" s="17">
        <v>3.2989199999999999</v>
      </c>
      <c r="D630" s="17">
        <v>6.7658899999999997</v>
      </c>
      <c r="E630" s="17">
        <v>8.93323</v>
      </c>
      <c r="F630" s="17"/>
      <c r="G630" s="17">
        <v>0.91352</v>
      </c>
      <c r="H630" s="17">
        <v>9.6670000000000002E-3</v>
      </c>
      <c r="I630" s="17">
        <v>1.7679</v>
      </c>
      <c r="J630" s="17">
        <v>-0.33973100000000001</v>
      </c>
      <c r="K630" s="17">
        <v>1.8217399999999999</v>
      </c>
      <c r="L630" s="17">
        <v>0.74763199999999996</v>
      </c>
      <c r="M630" s="17">
        <v>7.2519</v>
      </c>
      <c r="N630" s="17">
        <v>3.73197</v>
      </c>
      <c r="O630" s="17">
        <v>6.3090400000000004</v>
      </c>
      <c r="P630" s="17"/>
      <c r="Q630" s="17">
        <v>1.5706599999999999</v>
      </c>
      <c r="R630" s="17">
        <v>2.7067399999999999</v>
      </c>
      <c r="S630" s="17">
        <v>0.53757200000000005</v>
      </c>
      <c r="T630" s="17">
        <v>2.3448699999999998</v>
      </c>
    </row>
    <row r="631" spans="2:20" x14ac:dyDescent="0.2">
      <c r="B631" s="16">
        <v>41831</v>
      </c>
      <c r="C631" s="17">
        <v>3.16683</v>
      </c>
      <c r="D631" s="17">
        <v>6.8356599999999998</v>
      </c>
      <c r="E631" s="17">
        <v>10.289199999999999</v>
      </c>
      <c r="F631" s="17"/>
      <c r="G631" s="17">
        <v>0.89910400000000001</v>
      </c>
      <c r="H631" s="17">
        <v>-1.933E-2</v>
      </c>
      <c r="I631" s="17">
        <v>1.7478400000000001</v>
      </c>
      <c r="J631" s="17">
        <v>-0.36009600000000003</v>
      </c>
      <c r="K631" s="17">
        <v>1.7210700000000001</v>
      </c>
      <c r="L631" s="17">
        <v>0.53327800000000003</v>
      </c>
      <c r="M631" s="17">
        <v>9.4215800000000005</v>
      </c>
      <c r="N631" s="17">
        <v>3.6471100000000001</v>
      </c>
      <c r="O631" s="17">
        <v>6.8893599999999999</v>
      </c>
      <c r="P631" s="17"/>
      <c r="Q631" s="17">
        <v>0.97125399999999995</v>
      </c>
      <c r="R631" s="17">
        <v>2.8065799999999999</v>
      </c>
      <c r="S631" s="17">
        <v>2.1743199999999998</v>
      </c>
      <c r="T631" s="17">
        <v>1.6261399999999999</v>
      </c>
    </row>
    <row r="632" spans="2:20" x14ac:dyDescent="0.2">
      <c r="B632" s="16">
        <v>41824</v>
      </c>
      <c r="C632" s="17">
        <v>3.1777199999999999</v>
      </c>
      <c r="D632" s="17">
        <v>6.7742300000000002</v>
      </c>
      <c r="E632" s="17">
        <v>9.0404900000000001</v>
      </c>
      <c r="F632" s="17"/>
      <c r="G632" s="17">
        <v>0.87293799999999999</v>
      </c>
      <c r="H632" s="17">
        <v>-9.6259999999999991E-3</v>
      </c>
      <c r="I632" s="17">
        <v>1.7364200000000001</v>
      </c>
      <c r="J632" s="17">
        <v>-0.40094800000000003</v>
      </c>
      <c r="K632" s="17">
        <v>1.6174200000000001</v>
      </c>
      <c r="L632" s="17">
        <v>1.8938999999999999</v>
      </c>
      <c r="M632" s="17">
        <v>12.3279</v>
      </c>
      <c r="N632" s="17">
        <v>5.8017700000000003</v>
      </c>
      <c r="O632" s="17">
        <v>3.1128100000000001</v>
      </c>
      <c r="P632" s="17"/>
      <c r="Q632" s="17">
        <v>1.4461900000000001</v>
      </c>
      <c r="R632" s="17">
        <v>1.6912700000000001</v>
      </c>
      <c r="S632" s="17">
        <v>1.66967</v>
      </c>
      <c r="T632" s="17">
        <v>1.8812</v>
      </c>
    </row>
    <row r="633" spans="2:20" x14ac:dyDescent="0.2">
      <c r="B633" s="16">
        <v>41817</v>
      </c>
      <c r="C633" s="17">
        <v>2.8846699999999998</v>
      </c>
      <c r="D633" s="17">
        <v>7.2698099999999997</v>
      </c>
      <c r="E633" s="17">
        <v>8.9818499999999997</v>
      </c>
      <c r="F633" s="17"/>
      <c r="G633" s="17">
        <v>0.67399600000000004</v>
      </c>
      <c r="H633" s="17">
        <v>0</v>
      </c>
      <c r="I633" s="17">
        <v>1.9011800000000001</v>
      </c>
      <c r="J633" s="17">
        <v>-0.34056999999999998</v>
      </c>
      <c r="K633" s="17">
        <v>1.5499700000000001</v>
      </c>
      <c r="L633" s="17">
        <v>2.4746000000000001</v>
      </c>
      <c r="M633" s="17">
        <v>4.0330899999999996</v>
      </c>
      <c r="N633" s="17">
        <v>6.0876900000000003</v>
      </c>
      <c r="O633" s="17">
        <v>3.2671899999999998</v>
      </c>
      <c r="P633" s="17"/>
      <c r="Q633" s="17">
        <v>0.72479099999999996</v>
      </c>
      <c r="R633" s="17">
        <v>4.28043</v>
      </c>
      <c r="S633" s="17">
        <v>1.4718100000000001</v>
      </c>
      <c r="T633" s="17">
        <v>4.8424500000000004</v>
      </c>
    </row>
    <row r="634" spans="2:20" x14ac:dyDescent="0.2">
      <c r="B634" s="16">
        <v>41810</v>
      </c>
      <c r="C634" s="17">
        <v>3.26553</v>
      </c>
      <c r="D634" s="17">
        <v>6.4990699999999997</v>
      </c>
      <c r="E634" s="17">
        <v>8.7255800000000008</v>
      </c>
      <c r="F634" s="17"/>
      <c r="G634" s="17">
        <v>0.63217699999999999</v>
      </c>
      <c r="H634" s="17">
        <v>0</v>
      </c>
      <c r="I634" s="17">
        <v>1.7136100000000001</v>
      </c>
      <c r="J634" s="17">
        <v>-0.37933899999999998</v>
      </c>
      <c r="K634" s="17">
        <v>1.53911</v>
      </c>
      <c r="L634" s="17">
        <v>2.7290800000000002</v>
      </c>
      <c r="M634" s="17">
        <v>4.0357599999999998</v>
      </c>
      <c r="N634" s="17">
        <v>5.9538900000000003</v>
      </c>
      <c r="O634" s="17">
        <v>2.2516799999999999</v>
      </c>
      <c r="P634" s="17"/>
      <c r="Q634" s="17">
        <v>1.04003</v>
      </c>
      <c r="R634" s="17">
        <v>6.0812099999999996</v>
      </c>
      <c r="S634" s="17">
        <v>1.34433</v>
      </c>
      <c r="T634" s="17">
        <v>5.2212899999999998</v>
      </c>
    </row>
    <row r="635" spans="2:20" x14ac:dyDescent="0.2">
      <c r="B635" s="16">
        <v>41803</v>
      </c>
      <c r="C635" s="17">
        <v>2.8385899999999999</v>
      </c>
      <c r="D635" s="17">
        <v>6.44482</v>
      </c>
      <c r="E635" s="17">
        <v>8.6900600000000008</v>
      </c>
      <c r="F635" s="17"/>
      <c r="G635" s="17">
        <v>0.49432300000000001</v>
      </c>
      <c r="H635" s="17">
        <v>-9.613E-3</v>
      </c>
      <c r="I635" s="17">
        <v>1.6245799999999999</v>
      </c>
      <c r="J635" s="17">
        <v>-0.61830300000000005</v>
      </c>
      <c r="K635" s="17">
        <v>1.6032500000000001</v>
      </c>
      <c r="L635" s="17">
        <v>2.3351000000000002</v>
      </c>
      <c r="M635" s="17">
        <v>6.8674299999999997</v>
      </c>
      <c r="N635" s="17">
        <v>7.5907200000000001</v>
      </c>
      <c r="O635" s="17">
        <v>2.1322899999999998</v>
      </c>
      <c r="P635" s="17"/>
      <c r="Q635" s="17">
        <v>1.0908899999999999</v>
      </c>
      <c r="R635" s="17">
        <v>6.0545</v>
      </c>
      <c r="S635" s="17">
        <v>1.3439399999999999</v>
      </c>
      <c r="T635" s="17">
        <v>5.3714199999999996</v>
      </c>
    </row>
    <row r="636" spans="2:20" x14ac:dyDescent="0.2">
      <c r="B636" s="16">
        <v>41796</v>
      </c>
      <c r="C636" s="17">
        <v>2.3674300000000001</v>
      </c>
      <c r="D636" s="17">
        <v>6.41988</v>
      </c>
      <c r="E636" s="17">
        <v>8.6082199999999993</v>
      </c>
      <c r="F636" s="17"/>
      <c r="G636" s="17">
        <v>0.551311</v>
      </c>
      <c r="H636" s="17">
        <v>0</v>
      </c>
      <c r="I636" s="17">
        <v>1.72702</v>
      </c>
      <c r="J636" s="17">
        <v>-0.61771799999999999</v>
      </c>
      <c r="K636" s="17">
        <v>1.8380300000000001</v>
      </c>
      <c r="L636" s="17">
        <v>0.87971699999999997</v>
      </c>
      <c r="M636" s="17">
        <v>10.1768</v>
      </c>
      <c r="N636" s="17">
        <v>10.4975</v>
      </c>
      <c r="O636" s="17">
        <v>1.2346200000000001</v>
      </c>
      <c r="P636" s="17"/>
      <c r="Q636" s="17">
        <v>1.0380199999999999</v>
      </c>
      <c r="R636" s="17">
        <v>6.0861900000000002</v>
      </c>
      <c r="S636" s="17">
        <v>1.2011099999999999</v>
      </c>
      <c r="T636" s="17">
        <v>4.5025899999999996</v>
      </c>
    </row>
    <row r="637" spans="2:20" x14ac:dyDescent="0.2">
      <c r="B637" s="16">
        <v>41789</v>
      </c>
      <c r="C637" s="17">
        <v>2.4170400000000001</v>
      </c>
      <c r="D637" s="17">
        <v>6.3625699999999998</v>
      </c>
      <c r="E637" s="17">
        <v>8.4921100000000003</v>
      </c>
      <c r="F637" s="17"/>
      <c r="G637" s="17">
        <v>0.48100199999999999</v>
      </c>
      <c r="H637" s="17">
        <v>1.9140999999999998E-2</v>
      </c>
      <c r="I637" s="17">
        <v>1.62019</v>
      </c>
      <c r="J637" s="17">
        <v>-0.61853899999999995</v>
      </c>
      <c r="K637" s="17">
        <v>1.8384799999999999</v>
      </c>
      <c r="L637" s="17">
        <v>0.91225299999999998</v>
      </c>
      <c r="M637" s="17">
        <v>12.329599999999999</v>
      </c>
      <c r="N637" s="17">
        <v>12.8568</v>
      </c>
      <c r="O637" s="17">
        <v>1.1188800000000001</v>
      </c>
      <c r="P637" s="17"/>
      <c r="Q637" s="17">
        <v>0.18567700000000001</v>
      </c>
      <c r="R637" s="17">
        <v>4.4573900000000002</v>
      </c>
      <c r="S637" s="17">
        <v>1.3968400000000001</v>
      </c>
      <c r="T637" s="17">
        <v>2.9704999999999999</v>
      </c>
    </row>
    <row r="638" spans="2:20" x14ac:dyDescent="0.2">
      <c r="B638" s="16">
        <v>41782</v>
      </c>
      <c r="C638" s="17">
        <v>2.1960099999999998</v>
      </c>
      <c r="D638" s="17">
        <v>6.8956200000000001</v>
      </c>
      <c r="E638" s="17">
        <v>8.8535400000000006</v>
      </c>
      <c r="F638" s="17"/>
      <c r="G638" s="17">
        <v>0.56490200000000002</v>
      </c>
      <c r="H638" s="17">
        <v>0</v>
      </c>
      <c r="I638" s="17">
        <v>1.55725</v>
      </c>
      <c r="J638" s="17">
        <v>-0.61602999999999997</v>
      </c>
      <c r="K638" s="17">
        <v>1.8306100000000001</v>
      </c>
      <c r="L638" s="17">
        <v>1.5556099999999999</v>
      </c>
      <c r="M638" s="17">
        <v>13.1249</v>
      </c>
      <c r="N638" s="17">
        <v>6.9975399999999999</v>
      </c>
      <c r="O638" s="17">
        <v>1.5630200000000001</v>
      </c>
      <c r="P638" s="17"/>
      <c r="Q638" s="17">
        <v>1.9689099999999999</v>
      </c>
      <c r="R638" s="17">
        <v>4.33697</v>
      </c>
      <c r="S638" s="17">
        <v>0.61956</v>
      </c>
      <c r="T638" s="17">
        <v>9.4580000000000002</v>
      </c>
    </row>
    <row r="639" spans="2:20" x14ac:dyDescent="0.2">
      <c r="B639" s="16">
        <v>41775</v>
      </c>
      <c r="C639" s="17">
        <v>1.6974</v>
      </c>
      <c r="D639" s="17">
        <v>6.6029999999999998</v>
      </c>
      <c r="E639" s="17">
        <v>8.7637400000000003</v>
      </c>
      <c r="F639" s="17"/>
      <c r="G639" s="17">
        <v>0.61832500000000001</v>
      </c>
      <c r="H639" s="17">
        <v>-9.5820000000000002E-3</v>
      </c>
      <c r="I639" s="17">
        <v>1.5616000000000001</v>
      </c>
      <c r="J639" s="17">
        <v>-0.773007</v>
      </c>
      <c r="K639" s="17">
        <v>1.9507300000000001</v>
      </c>
      <c r="L639" s="17">
        <v>1.47712</v>
      </c>
      <c r="M639" s="17">
        <v>2.3534000000000002</v>
      </c>
      <c r="N639" s="17">
        <v>6.6378500000000003</v>
      </c>
      <c r="O639" s="17">
        <v>3.2797000000000001</v>
      </c>
      <c r="P639" s="17"/>
      <c r="Q639" s="17">
        <v>1.8291500000000001</v>
      </c>
      <c r="R639" s="17">
        <v>4.3498999999999999</v>
      </c>
      <c r="S639" s="17">
        <v>1.5025900000000001</v>
      </c>
      <c r="T639" s="17">
        <v>9.6258800000000004</v>
      </c>
    </row>
    <row r="640" spans="2:20" x14ac:dyDescent="0.2">
      <c r="B640" s="16">
        <v>41768</v>
      </c>
      <c r="C640" s="17">
        <v>1.1911499999999999</v>
      </c>
      <c r="D640" s="17">
        <v>6.6455500000000001</v>
      </c>
      <c r="E640" s="17">
        <v>8.6231399999999994</v>
      </c>
      <c r="F640" s="17"/>
      <c r="G640" s="17">
        <v>0.20638100000000001</v>
      </c>
      <c r="H640" s="17">
        <v>0</v>
      </c>
      <c r="I640" s="17">
        <v>1.5579799999999999</v>
      </c>
      <c r="J640" s="17">
        <v>-0.83339700000000005</v>
      </c>
      <c r="K640" s="17">
        <v>2.0095900000000002</v>
      </c>
      <c r="L640" s="17">
        <v>3.4142399999999999</v>
      </c>
      <c r="M640" s="17">
        <v>8.2987099999999998</v>
      </c>
      <c r="N640" s="17">
        <v>5.3879999999999999</v>
      </c>
      <c r="O640" s="17">
        <v>4.2950999999999997</v>
      </c>
      <c r="P640" s="17"/>
      <c r="Q640" s="17">
        <v>2.2917900000000002</v>
      </c>
      <c r="R640" s="17">
        <v>2.47098</v>
      </c>
      <c r="S640" s="17">
        <v>2.91791</v>
      </c>
      <c r="T640" s="17">
        <v>10.2057</v>
      </c>
    </row>
    <row r="641" spans="2:20" x14ac:dyDescent="0.2">
      <c r="B641" s="16">
        <v>41761</v>
      </c>
      <c r="C641" s="17">
        <v>1.40913</v>
      </c>
      <c r="D641" s="17">
        <v>6.5399000000000003</v>
      </c>
      <c r="E641" s="17">
        <v>8.4877800000000008</v>
      </c>
      <c r="F641" s="17"/>
      <c r="G641" s="17">
        <v>0.70338100000000003</v>
      </c>
      <c r="H641" s="17">
        <v>9.5779999999999997E-3</v>
      </c>
      <c r="I641" s="17">
        <v>1.68024</v>
      </c>
      <c r="J641" s="17">
        <v>-0.89212100000000005</v>
      </c>
      <c r="K641" s="17">
        <v>2.1167400000000001</v>
      </c>
      <c r="L641" s="17">
        <v>2.13794</v>
      </c>
      <c r="M641" s="17">
        <v>9.0430899999999994</v>
      </c>
      <c r="N641" s="17">
        <v>6.0362299999999998</v>
      </c>
      <c r="O641" s="17">
        <v>4.6118100000000002</v>
      </c>
      <c r="P641" s="17"/>
      <c r="Q641" s="17">
        <v>4.3538399999999999</v>
      </c>
      <c r="R641" s="17">
        <v>3.1349200000000002</v>
      </c>
      <c r="S641" s="17">
        <v>3.3982199999999998</v>
      </c>
      <c r="T641" s="17">
        <v>3.9377399999999998</v>
      </c>
    </row>
    <row r="642" spans="2:20" x14ac:dyDescent="0.2">
      <c r="B642" s="16">
        <v>41754</v>
      </c>
      <c r="C642" s="17">
        <v>1.38957</v>
      </c>
      <c r="D642" s="17">
        <v>6.5125599999999997</v>
      </c>
      <c r="E642" s="17">
        <v>8.7944600000000008</v>
      </c>
      <c r="F642" s="17"/>
      <c r="G642" s="17">
        <v>0.78218600000000005</v>
      </c>
      <c r="H642" s="17">
        <v>-4.7720000000000002E-3</v>
      </c>
      <c r="I642" s="17">
        <v>1.67527</v>
      </c>
      <c r="J642" s="17">
        <v>-1.00613</v>
      </c>
      <c r="K642" s="17">
        <v>1.6835199999999999</v>
      </c>
      <c r="L642" s="17">
        <v>1.8730899999999999</v>
      </c>
      <c r="M642" s="17">
        <v>9.2893799999999995</v>
      </c>
      <c r="N642" s="17">
        <v>3.8410000000000002</v>
      </c>
      <c r="O642" s="17">
        <v>6.2319100000000001</v>
      </c>
      <c r="P642" s="17"/>
      <c r="Q642" s="17">
        <v>4.3712299999999997</v>
      </c>
      <c r="R642" s="17">
        <v>2.6277900000000001</v>
      </c>
      <c r="S642" s="17">
        <v>4.4439799999999998</v>
      </c>
      <c r="T642" s="17">
        <v>4.0240499999999999</v>
      </c>
    </row>
    <row r="643" spans="2:20" x14ac:dyDescent="0.2">
      <c r="B643" s="16">
        <v>41747</v>
      </c>
      <c r="C643" s="17">
        <v>1.25075</v>
      </c>
      <c r="D643" s="17">
        <v>6.4344999999999999</v>
      </c>
      <c r="E643" s="17">
        <v>8.6181699999999992</v>
      </c>
      <c r="F643" s="17"/>
      <c r="G643" s="17">
        <v>0.84035000000000004</v>
      </c>
      <c r="H643" s="17">
        <v>-2.8733000000000002E-2</v>
      </c>
      <c r="I643" s="17">
        <v>1.69129</v>
      </c>
      <c r="J643" s="17">
        <v>-0.89148799999999995</v>
      </c>
      <c r="K643" s="17">
        <v>1.68801</v>
      </c>
      <c r="L643" s="17">
        <v>0.91729099999999997</v>
      </c>
      <c r="M643" s="17">
        <v>8.3287499999999994</v>
      </c>
      <c r="N643" s="17">
        <v>7.8308299999999997</v>
      </c>
      <c r="O643" s="17">
        <v>4.7475300000000002</v>
      </c>
      <c r="P643" s="17"/>
      <c r="Q643" s="17">
        <v>5.4607999999999999</v>
      </c>
      <c r="R643" s="17">
        <v>2.73597</v>
      </c>
      <c r="S643" s="17">
        <v>3.6391300000000002</v>
      </c>
      <c r="T643" s="17">
        <v>3.8046099999999998</v>
      </c>
    </row>
    <row r="644" spans="2:20" x14ac:dyDescent="0.2">
      <c r="B644" s="16">
        <v>41740</v>
      </c>
      <c r="C644" s="17">
        <v>1.1846099999999999</v>
      </c>
      <c r="D644" s="17">
        <v>6.7160099999999998</v>
      </c>
      <c r="E644" s="17">
        <v>8.8601399999999995</v>
      </c>
      <c r="F644" s="17"/>
      <c r="G644" s="17">
        <v>0.72003600000000001</v>
      </c>
      <c r="H644" s="17">
        <v>-2.8853E-2</v>
      </c>
      <c r="I644" s="17">
        <v>1.7417100000000001</v>
      </c>
      <c r="J644" s="17">
        <v>-0.973526</v>
      </c>
      <c r="K644" s="17">
        <v>1.81189</v>
      </c>
      <c r="L644" s="17">
        <v>2.07186</v>
      </c>
      <c r="M644" s="17">
        <v>8.0859000000000005</v>
      </c>
      <c r="N644" s="17">
        <v>7.95601</v>
      </c>
      <c r="O644" s="17">
        <v>6.8913500000000001</v>
      </c>
      <c r="P644" s="17"/>
      <c r="Q644" s="17">
        <v>6.4576799999999999</v>
      </c>
      <c r="R644" s="17">
        <v>3.2160899999999999</v>
      </c>
      <c r="S644" s="17">
        <v>5.0107499999999998</v>
      </c>
      <c r="T644" s="17">
        <v>7.7335399999999996</v>
      </c>
    </row>
    <row r="645" spans="2:20" x14ac:dyDescent="0.2">
      <c r="B645" s="16">
        <v>41733</v>
      </c>
      <c r="C645" s="17">
        <v>1.2808999999999999</v>
      </c>
      <c r="D645" s="17">
        <v>6.3822000000000001</v>
      </c>
      <c r="E645" s="17">
        <v>8.9124599999999994</v>
      </c>
      <c r="F645" s="17"/>
      <c r="G645" s="17">
        <v>1.0864499999999999</v>
      </c>
      <c r="H645" s="17">
        <v>-1.4233000000000001E-2</v>
      </c>
      <c r="I645" s="17">
        <v>1.61565</v>
      </c>
      <c r="J645" s="17">
        <v>-0.94664499999999996</v>
      </c>
      <c r="K645" s="17">
        <v>1.8957200000000001</v>
      </c>
      <c r="L645" s="17">
        <v>2.2852100000000002</v>
      </c>
      <c r="M645" s="17">
        <v>5.6880600000000001</v>
      </c>
      <c r="N645" s="17">
        <v>5.7122200000000003</v>
      </c>
      <c r="O645" s="17">
        <v>8.2042199999999994</v>
      </c>
      <c r="P645" s="17"/>
      <c r="Q645" s="17">
        <v>5.7541500000000001</v>
      </c>
      <c r="R645" s="17">
        <v>2.1587700000000001</v>
      </c>
      <c r="S645" s="17">
        <v>5.1556699999999998</v>
      </c>
      <c r="T645" s="17">
        <v>7.2014100000000001</v>
      </c>
    </row>
    <row r="646" spans="2:20" x14ac:dyDescent="0.2">
      <c r="B646" s="16">
        <v>41726</v>
      </c>
      <c r="C646" s="17">
        <v>0.85394899999999996</v>
      </c>
      <c r="D646" s="17">
        <v>6.5254200000000004</v>
      </c>
      <c r="E646" s="17">
        <v>10.017300000000001</v>
      </c>
      <c r="F646" s="17"/>
      <c r="G646" s="17">
        <v>0.93964300000000001</v>
      </c>
      <c r="H646" s="17">
        <v>1.9016999999999999E-2</v>
      </c>
      <c r="I646" s="17">
        <v>1.6349899999999999</v>
      </c>
      <c r="J646" s="17">
        <v>-1.0766199999999999</v>
      </c>
      <c r="K646" s="17">
        <v>1.92456</v>
      </c>
      <c r="L646" s="17">
        <v>2.2810100000000002</v>
      </c>
      <c r="M646" s="17">
        <v>6.8140099999999997</v>
      </c>
      <c r="N646" s="17">
        <v>6.23339</v>
      </c>
      <c r="O646" s="17">
        <v>6.5345700000000004</v>
      </c>
      <c r="P646" s="17"/>
      <c r="Q646" s="17">
        <v>6.9508700000000001</v>
      </c>
      <c r="R646" s="17">
        <v>2.6354700000000002</v>
      </c>
      <c r="S646" s="17">
        <v>4.1737099999999998</v>
      </c>
      <c r="T646" s="17">
        <v>8.7957800000000006</v>
      </c>
    </row>
    <row r="647" spans="2:20" x14ac:dyDescent="0.2">
      <c r="B647" s="16">
        <v>41719</v>
      </c>
      <c r="C647" s="17">
        <v>0.94212600000000002</v>
      </c>
      <c r="D647" s="17">
        <v>6.6557300000000001</v>
      </c>
      <c r="E647" s="17">
        <v>10.4139</v>
      </c>
      <c r="F647" s="17"/>
      <c r="G647" s="17">
        <v>1.4130400000000001</v>
      </c>
      <c r="H647" s="17">
        <v>9.4160000000000008E-3</v>
      </c>
      <c r="I647" s="17">
        <v>1.8405499999999999</v>
      </c>
      <c r="J647" s="17">
        <v>-0.84003700000000003</v>
      </c>
      <c r="K647" s="17">
        <v>1.9614100000000001</v>
      </c>
      <c r="L647" s="17">
        <v>3.2636699999999998</v>
      </c>
      <c r="M647" s="17">
        <v>7.6555400000000002</v>
      </c>
      <c r="N647" s="17">
        <v>3.4788600000000001</v>
      </c>
      <c r="O647" s="17">
        <v>3.8163200000000002</v>
      </c>
      <c r="P647" s="17"/>
      <c r="Q647" s="17">
        <v>3.5621999999999998</v>
      </c>
      <c r="R647" s="17">
        <v>4.0694600000000003</v>
      </c>
      <c r="S647" s="17">
        <v>3.39432</v>
      </c>
      <c r="T647" s="17">
        <v>6.6540400000000002</v>
      </c>
    </row>
    <row r="648" spans="2:20" x14ac:dyDescent="0.2">
      <c r="B648" s="16">
        <v>41712</v>
      </c>
      <c r="C648" s="17">
        <v>1.3444700000000001</v>
      </c>
      <c r="D648" s="17">
        <v>6.8648300000000004</v>
      </c>
      <c r="E648" s="17">
        <v>11.6958</v>
      </c>
      <c r="F648" s="17"/>
      <c r="G648" s="17">
        <v>1.1063000000000001</v>
      </c>
      <c r="H648" s="17">
        <v>-9.4769999999999993E-3</v>
      </c>
      <c r="I648" s="17">
        <v>1.85314</v>
      </c>
      <c r="J648" s="17">
        <v>-0.88665700000000003</v>
      </c>
      <c r="K648" s="17">
        <v>1.97515</v>
      </c>
      <c r="L648" s="17">
        <v>3.04129</v>
      </c>
      <c r="M648" s="17">
        <v>8.4326999999999999E-2</v>
      </c>
      <c r="N648" s="17">
        <v>3.3769499999999999</v>
      </c>
      <c r="O648" s="17">
        <v>4.1786500000000002</v>
      </c>
      <c r="P648" s="17"/>
      <c r="Q648" s="17">
        <v>1.1951099999999999</v>
      </c>
      <c r="R648" s="17">
        <v>3.3916200000000001</v>
      </c>
      <c r="S648" s="17">
        <v>1.8512999999999999</v>
      </c>
      <c r="T648" s="17">
        <v>3.7825199999999999</v>
      </c>
    </row>
    <row r="649" spans="2:20" x14ac:dyDescent="0.2">
      <c r="B649" s="16">
        <v>41705</v>
      </c>
      <c r="C649" s="17">
        <v>1.17655</v>
      </c>
      <c r="D649" s="17">
        <v>6.7012</v>
      </c>
      <c r="E649" s="17">
        <v>11.2013</v>
      </c>
      <c r="F649" s="17"/>
      <c r="G649" s="17">
        <v>0.637131</v>
      </c>
      <c r="H649" s="17">
        <v>-9.4970000000000002E-3</v>
      </c>
      <c r="I649" s="17">
        <v>1.97993</v>
      </c>
      <c r="J649" s="17">
        <v>-1.0462199999999999</v>
      </c>
      <c r="K649" s="17">
        <v>2.22864</v>
      </c>
      <c r="L649" s="17">
        <v>4.0392200000000003</v>
      </c>
      <c r="M649" s="17">
        <v>8.2529400000000006</v>
      </c>
      <c r="N649" s="17">
        <v>3.7318099999999998</v>
      </c>
      <c r="O649" s="17">
        <v>7.4145399999999997</v>
      </c>
      <c r="P649" s="17"/>
      <c r="Q649" s="17">
        <v>2.3636499999999998</v>
      </c>
      <c r="R649" s="17">
        <v>5.1788299999999996</v>
      </c>
      <c r="S649" s="17">
        <v>1.53677</v>
      </c>
      <c r="T649" s="17">
        <v>3.0872999999999999</v>
      </c>
    </row>
    <row r="650" spans="2:20" x14ac:dyDescent="0.2">
      <c r="B650" s="16">
        <v>41698</v>
      </c>
      <c r="C650" s="17">
        <v>1.6395999999999999</v>
      </c>
      <c r="D650" s="17">
        <v>6.6552800000000003</v>
      </c>
      <c r="E650" s="17">
        <v>9.6832700000000003</v>
      </c>
      <c r="F650" s="17"/>
      <c r="G650" s="17">
        <v>0.36354799999999998</v>
      </c>
      <c r="H650" s="17">
        <v>0</v>
      </c>
      <c r="I650" s="17">
        <v>2.0410599999999999</v>
      </c>
      <c r="J650" s="17">
        <v>-1.14256</v>
      </c>
      <c r="K650" s="17">
        <v>2.2141999999999999</v>
      </c>
      <c r="L650" s="17">
        <v>3.6697299999999999</v>
      </c>
      <c r="M650" s="17">
        <v>12.5335</v>
      </c>
      <c r="N650" s="17">
        <v>3.4681799999999998</v>
      </c>
      <c r="O650" s="17">
        <v>8.9213799999999992</v>
      </c>
      <c r="P650" s="17"/>
      <c r="Q650" s="17">
        <v>4.40306</v>
      </c>
      <c r="R650" s="17">
        <v>6.9820500000000001</v>
      </c>
      <c r="S650" s="17">
        <v>1.37554</v>
      </c>
      <c r="T650" s="17">
        <v>4.8833000000000002</v>
      </c>
    </row>
    <row r="651" spans="2:20" x14ac:dyDescent="0.2">
      <c r="B651" s="16">
        <v>41691</v>
      </c>
      <c r="C651" s="17">
        <v>1.0104</v>
      </c>
      <c r="D651" s="17">
        <v>5.7674300000000001</v>
      </c>
      <c r="E651" s="17">
        <v>8.5306300000000004</v>
      </c>
      <c r="F651" s="17"/>
      <c r="G651" s="17">
        <v>0.18862999999999999</v>
      </c>
      <c r="H651" s="17">
        <v>0</v>
      </c>
      <c r="I651" s="17">
        <v>1.91612</v>
      </c>
      <c r="J651" s="17">
        <v>-1.0638399999999999</v>
      </c>
      <c r="K651" s="17">
        <v>2.0336400000000001</v>
      </c>
      <c r="L651" s="17">
        <v>3.9256099999999998</v>
      </c>
      <c r="M651" s="17">
        <v>13.9598</v>
      </c>
      <c r="N651" s="17">
        <v>4.1547400000000003</v>
      </c>
      <c r="O651" s="17">
        <v>8.9770199999999996</v>
      </c>
      <c r="P651" s="17"/>
      <c r="Q651" s="17">
        <v>4.3712799999999996</v>
      </c>
      <c r="R651" s="17">
        <v>7.5315799999999999</v>
      </c>
      <c r="S651" s="17">
        <v>1.88453</v>
      </c>
      <c r="T651" s="17">
        <v>4.3031899999999998</v>
      </c>
    </row>
    <row r="652" spans="2:20" x14ac:dyDescent="0.2">
      <c r="B652" s="16">
        <v>41684</v>
      </c>
      <c r="C652" s="17">
        <v>0.69797299999999995</v>
      </c>
      <c r="D652" s="17">
        <v>5.8867200000000004</v>
      </c>
      <c r="E652" s="17">
        <v>8.5673300000000001</v>
      </c>
      <c r="F652" s="17"/>
      <c r="G652" s="17">
        <v>0.40302199999999999</v>
      </c>
      <c r="H652" s="17">
        <v>-9.5139999999999999E-3</v>
      </c>
      <c r="I652" s="17">
        <v>1.9709399999999999</v>
      </c>
      <c r="J652" s="17">
        <v>-0.98569899999999999</v>
      </c>
      <c r="K652" s="17">
        <v>2.1077400000000002</v>
      </c>
      <c r="L652" s="17">
        <v>1.5008600000000001</v>
      </c>
      <c r="M652" s="17">
        <v>17.135400000000001</v>
      </c>
      <c r="N652" s="17">
        <v>8.5172600000000003</v>
      </c>
      <c r="O652" s="17">
        <v>11.9818</v>
      </c>
      <c r="P652" s="17"/>
      <c r="Q652" s="17">
        <v>3.9339400000000002</v>
      </c>
      <c r="R652" s="17">
        <v>6.4690200000000004</v>
      </c>
      <c r="S652" s="17">
        <v>2.19489</v>
      </c>
      <c r="T652" s="17">
        <v>5.6835599999999999</v>
      </c>
    </row>
    <row r="653" spans="2:20" x14ac:dyDescent="0.2">
      <c r="B653" s="16">
        <v>41677</v>
      </c>
      <c r="C653" s="17">
        <v>0.95921699999999999</v>
      </c>
      <c r="D653" s="17">
        <v>5.7723100000000001</v>
      </c>
      <c r="E653" s="17">
        <v>8.30443</v>
      </c>
      <c r="F653" s="17"/>
      <c r="G653" s="17">
        <v>-0.19983899999999999</v>
      </c>
      <c r="H653" s="17">
        <v>-9.4560000000000009E-3</v>
      </c>
      <c r="I653" s="17">
        <v>1.99207</v>
      </c>
      <c r="J653" s="17">
        <v>-1.06436</v>
      </c>
      <c r="K653" s="17">
        <v>2.1430799999999999</v>
      </c>
      <c r="L653" s="17">
        <v>1.6331199999999999</v>
      </c>
      <c r="M653" s="17">
        <v>11.290699999999999</v>
      </c>
      <c r="N653" s="17">
        <v>8.1318099999999998</v>
      </c>
      <c r="O653" s="17">
        <v>10.1256</v>
      </c>
      <c r="P653" s="17"/>
      <c r="Q653" s="17">
        <v>4.6359700000000004</v>
      </c>
      <c r="R653" s="17">
        <v>4.0845399999999996</v>
      </c>
      <c r="S653" s="17">
        <v>1.7103299999999999</v>
      </c>
      <c r="T653" s="17">
        <v>7.4097200000000001</v>
      </c>
    </row>
    <row r="654" spans="2:20" x14ac:dyDescent="0.2">
      <c r="B654" s="16">
        <v>41670</v>
      </c>
      <c r="C654" s="17">
        <v>1.1492</v>
      </c>
      <c r="D654" s="17">
        <v>5.90334</v>
      </c>
      <c r="E654" s="17">
        <v>8.1378900000000005</v>
      </c>
      <c r="F654" s="17"/>
      <c r="G654" s="17">
        <v>0.59739299999999995</v>
      </c>
      <c r="H654" s="17">
        <v>0</v>
      </c>
      <c r="I654" s="17">
        <v>1.9163399999999999</v>
      </c>
      <c r="J654" s="17">
        <v>-1.1425799999999999</v>
      </c>
      <c r="K654" s="17">
        <v>2.20824</v>
      </c>
      <c r="L654" s="17">
        <v>1.8082400000000001</v>
      </c>
      <c r="M654" s="17">
        <v>12.2601</v>
      </c>
      <c r="N654" s="17">
        <v>8.9415999999999993</v>
      </c>
      <c r="O654" s="17">
        <v>7.5894899999999996</v>
      </c>
      <c r="P654" s="17"/>
      <c r="Q654" s="17">
        <v>2.4352800000000001</v>
      </c>
      <c r="R654" s="17">
        <v>3.1542599999999998</v>
      </c>
      <c r="S654" s="17">
        <v>1.04759</v>
      </c>
      <c r="T654" s="17">
        <v>5.2895200000000004</v>
      </c>
    </row>
    <row r="655" spans="2:20" x14ac:dyDescent="0.2">
      <c r="B655" s="16">
        <v>41663</v>
      </c>
      <c r="C655" s="17">
        <v>1.5116400000000001</v>
      </c>
      <c r="D655" s="17">
        <v>6.3865499999999997</v>
      </c>
      <c r="E655" s="17">
        <v>8.7183700000000002</v>
      </c>
      <c r="F655" s="17"/>
      <c r="G655" s="17">
        <v>0.61084099999999997</v>
      </c>
      <c r="H655" s="17">
        <v>1.8770999999999999E-2</v>
      </c>
      <c r="I655" s="17">
        <v>2.0739399999999999</v>
      </c>
      <c r="J655" s="17">
        <v>-1.1060700000000001</v>
      </c>
      <c r="K655" s="17">
        <v>2.4144299999999999</v>
      </c>
      <c r="L655" s="17">
        <v>2.1759499999999998</v>
      </c>
      <c r="M655" s="17">
        <v>12.331300000000001</v>
      </c>
      <c r="N655" s="17">
        <v>9.0053800000000006</v>
      </c>
      <c r="O655" s="17">
        <v>7.4105499999999997</v>
      </c>
      <c r="P655" s="17"/>
      <c r="Q655" s="17">
        <v>2.20052</v>
      </c>
      <c r="R655" s="17">
        <v>2.7636699999999998</v>
      </c>
      <c r="S655" s="17">
        <v>1.7249699999999999</v>
      </c>
      <c r="T655" s="17">
        <v>4.7303499999999996</v>
      </c>
    </row>
    <row r="656" spans="2:20" x14ac:dyDescent="0.2">
      <c r="B656" s="16">
        <v>41656</v>
      </c>
      <c r="C656" s="17">
        <v>2.0515699999999999</v>
      </c>
      <c r="D656" s="17">
        <v>6.4880300000000002</v>
      </c>
      <c r="E656" s="17">
        <v>9.1584900000000005</v>
      </c>
      <c r="F656" s="17"/>
      <c r="G656" s="17">
        <v>-3.9979000000000001E-2</v>
      </c>
      <c r="H656" s="17">
        <v>0</v>
      </c>
      <c r="I656" s="17">
        <v>2.0203000000000002</v>
      </c>
      <c r="J656" s="17">
        <v>-1.07179</v>
      </c>
      <c r="K656" s="17">
        <v>2.3461599999999998</v>
      </c>
      <c r="L656" s="17">
        <v>1.32142</v>
      </c>
      <c r="M656" s="17">
        <v>7.6208299999999998</v>
      </c>
      <c r="N656" s="17">
        <v>5.7743399999999996</v>
      </c>
      <c r="O656" s="17">
        <v>3.70146</v>
      </c>
      <c r="P656" s="17"/>
      <c r="Q656" s="17">
        <v>2.1905600000000001</v>
      </c>
      <c r="R656" s="17">
        <v>4.2053099999999999</v>
      </c>
      <c r="S656" s="17">
        <v>1.7452099999999999</v>
      </c>
      <c r="T656" s="17">
        <v>6.0154199999999998</v>
      </c>
    </row>
    <row r="657" spans="2:20" x14ac:dyDescent="0.2">
      <c r="B657" s="16">
        <v>41649</v>
      </c>
      <c r="C657" s="17">
        <v>1.0686100000000001</v>
      </c>
      <c r="D657" s="17">
        <v>6.60562</v>
      </c>
      <c r="E657" s="17">
        <v>9.5576699999999999</v>
      </c>
      <c r="F657" s="17"/>
      <c r="G657" s="17">
        <v>-0.33505499999999999</v>
      </c>
      <c r="H657" s="17">
        <v>-1.8898999999999999E-2</v>
      </c>
      <c r="I657" s="17">
        <v>2.2576999999999998</v>
      </c>
      <c r="J657" s="17">
        <v>-0.95475699999999997</v>
      </c>
      <c r="K657" s="17">
        <v>2.4004599999999998</v>
      </c>
      <c r="L657" s="17">
        <v>1.3635299999999999</v>
      </c>
      <c r="M657" s="17">
        <v>9.2531099999999995</v>
      </c>
      <c r="N657" s="17">
        <v>5.4540800000000003</v>
      </c>
      <c r="O657" s="17">
        <v>4.4280200000000001</v>
      </c>
      <c r="P657" s="17"/>
      <c r="Q657" s="17">
        <v>3.1377899999999999</v>
      </c>
      <c r="R657" s="17">
        <v>5.1869899999999998</v>
      </c>
      <c r="S657" s="17">
        <v>2.9528400000000001</v>
      </c>
      <c r="T657" s="17">
        <v>4.8134800000000002</v>
      </c>
    </row>
    <row r="658" spans="2:20" x14ac:dyDescent="0.2">
      <c r="B658" s="16">
        <v>41642</v>
      </c>
      <c r="C658" s="17">
        <v>0.90661999999999998</v>
      </c>
      <c r="D658" s="17">
        <v>6.1313300000000002</v>
      </c>
      <c r="E658" s="17">
        <v>8.7357899999999997</v>
      </c>
      <c r="F658" s="17"/>
      <c r="G658" s="17">
        <v>0.20179900000000001</v>
      </c>
      <c r="H658" s="17">
        <v>-9.4719999999999995E-3</v>
      </c>
      <c r="I658" s="17">
        <v>1.8692500000000001</v>
      </c>
      <c r="J658" s="17">
        <v>-1.0762400000000001</v>
      </c>
      <c r="K658" s="17">
        <v>2.4727399999999999</v>
      </c>
      <c r="L658" s="17">
        <v>1.5938699999999999</v>
      </c>
      <c r="M658" s="17">
        <v>6.5015999999999998</v>
      </c>
      <c r="N658" s="17">
        <v>6.1103800000000001</v>
      </c>
      <c r="O658" s="17">
        <v>4.2339599999999997</v>
      </c>
      <c r="P658" s="17"/>
      <c r="Q658" s="17">
        <v>3.1042999999999998</v>
      </c>
      <c r="R658" s="17">
        <v>6.8747800000000003</v>
      </c>
      <c r="S658" s="17">
        <v>2.77718</v>
      </c>
      <c r="T658" s="17">
        <v>4.4018600000000001</v>
      </c>
    </row>
    <row r="659" spans="2:20" x14ac:dyDescent="0.2">
      <c r="B659" s="16">
        <v>41635</v>
      </c>
      <c r="C659" s="17">
        <v>0.52490099999999995</v>
      </c>
      <c r="D659" s="17">
        <v>6.2919299999999998</v>
      </c>
      <c r="E659" s="17">
        <v>9.7175499999999992</v>
      </c>
      <c r="F659" s="17"/>
      <c r="G659" s="17">
        <v>-0.53941499999999998</v>
      </c>
      <c r="H659" s="17">
        <v>9.476E-3</v>
      </c>
      <c r="I659" s="17">
        <v>1.7482200000000001</v>
      </c>
      <c r="J659" s="17">
        <v>-1.7869699999999999</v>
      </c>
      <c r="K659" s="17">
        <v>2.53321</v>
      </c>
      <c r="L659" s="17">
        <v>1.2760400000000001</v>
      </c>
      <c r="M659" s="17">
        <v>5.0633800000000004</v>
      </c>
      <c r="N659" s="17">
        <v>10.400399999999999</v>
      </c>
      <c r="O659" s="17">
        <v>4.4751599999999998</v>
      </c>
      <c r="P659" s="17"/>
      <c r="Q659" s="17">
        <v>3.78484</v>
      </c>
      <c r="R659" s="17">
        <v>6.8380000000000001</v>
      </c>
      <c r="S659" s="17">
        <v>3.0396800000000002</v>
      </c>
      <c r="T659" s="17">
        <v>4.0586799999999998</v>
      </c>
    </row>
    <row r="660" spans="2:20" x14ac:dyDescent="0.2">
      <c r="B660" s="16">
        <v>41628</v>
      </c>
      <c r="C660" s="17">
        <v>0.88300000000000001</v>
      </c>
      <c r="D660" s="17">
        <v>6.5772199999999996</v>
      </c>
      <c r="E660" s="17">
        <v>9.4643300000000004</v>
      </c>
      <c r="F660" s="17"/>
      <c r="G660" s="17">
        <v>-1.7391799999999999</v>
      </c>
      <c r="H660" s="17">
        <v>1.8942000000000001E-2</v>
      </c>
      <c r="I660" s="17">
        <v>1.9101999999999999</v>
      </c>
      <c r="J660" s="17">
        <v>-1.51319</v>
      </c>
      <c r="K660" s="17">
        <v>2.1698</v>
      </c>
      <c r="L660" s="17">
        <v>1.50725</v>
      </c>
      <c r="M660" s="17">
        <v>5.9745699999999999</v>
      </c>
      <c r="N660" s="17">
        <v>10.501200000000001</v>
      </c>
      <c r="O660" s="17">
        <v>3.8250500000000001</v>
      </c>
      <c r="P660" s="17"/>
      <c r="Q660" s="17">
        <v>3.5941000000000001</v>
      </c>
      <c r="R660" s="17">
        <v>6.78085</v>
      </c>
      <c r="S660" s="17">
        <v>3.14174</v>
      </c>
      <c r="T660" s="17">
        <v>3.9435600000000002</v>
      </c>
    </row>
    <row r="661" spans="2:20" x14ac:dyDescent="0.2">
      <c r="B661" s="16">
        <v>41621</v>
      </c>
      <c r="C661" s="17">
        <v>0.70375399999999999</v>
      </c>
      <c r="D661" s="17">
        <v>6.6842699999999997</v>
      </c>
      <c r="E661" s="17">
        <v>9.51919</v>
      </c>
      <c r="F661" s="17"/>
      <c r="G661" s="17">
        <v>-1.21641</v>
      </c>
      <c r="H661" s="17">
        <v>0</v>
      </c>
      <c r="I661" s="17">
        <v>1.88822</v>
      </c>
      <c r="J661" s="17">
        <v>-2.7412200000000002</v>
      </c>
      <c r="K661" s="17">
        <v>2.1293700000000002</v>
      </c>
      <c r="L661" s="17">
        <v>1.4611700000000001</v>
      </c>
      <c r="M661" s="17">
        <v>5.8239999999999998</v>
      </c>
      <c r="N661" s="17">
        <v>10.498699999999999</v>
      </c>
      <c r="O661" s="17">
        <v>2.1187999999999998</v>
      </c>
      <c r="P661" s="17"/>
      <c r="Q661" s="17">
        <v>2.5186999999999999</v>
      </c>
      <c r="R661" s="17">
        <v>4.7078499999999996</v>
      </c>
      <c r="S661" s="17">
        <v>1.3724400000000001</v>
      </c>
      <c r="T661" s="17">
        <v>3.8290500000000001</v>
      </c>
    </row>
    <row r="662" spans="2:20" x14ac:dyDescent="0.2">
      <c r="B662" s="16">
        <v>41614</v>
      </c>
      <c r="C662" s="17">
        <v>0.81332599999999999</v>
      </c>
      <c r="D662" s="17">
        <v>6.6655899999999999</v>
      </c>
      <c r="E662" s="17">
        <v>9.4321900000000003</v>
      </c>
      <c r="F662" s="17"/>
      <c r="G662" s="17">
        <v>-2.4298500000000001</v>
      </c>
      <c r="H662" s="17">
        <v>9.5689999999999994E-3</v>
      </c>
      <c r="I662" s="17">
        <v>1.72028</v>
      </c>
      <c r="J662" s="17">
        <v>-1.75068</v>
      </c>
      <c r="K662" s="17">
        <v>2.4079100000000002</v>
      </c>
      <c r="L662" s="17">
        <v>1.36276</v>
      </c>
      <c r="M662" s="17">
        <v>7.6225100000000001</v>
      </c>
      <c r="N662" s="17">
        <v>5.1970900000000002</v>
      </c>
      <c r="O662" s="17">
        <v>2.31264</v>
      </c>
      <c r="P662" s="17"/>
      <c r="Q662" s="17">
        <v>2.1974300000000002</v>
      </c>
      <c r="R662" s="17">
        <v>1.7803199999999999</v>
      </c>
      <c r="S662" s="17">
        <v>0.99116599999999999</v>
      </c>
      <c r="T662" s="17">
        <v>3.4632800000000001</v>
      </c>
    </row>
    <row r="663" spans="2:20" x14ac:dyDescent="0.2">
      <c r="B663" s="16">
        <v>41607</v>
      </c>
      <c r="C663" s="17">
        <v>0.97978200000000004</v>
      </c>
      <c r="D663" s="17">
        <v>6.9319600000000001</v>
      </c>
      <c r="E663" s="17">
        <v>9.4439299999999999</v>
      </c>
      <c r="F663" s="17"/>
      <c r="G663" s="17">
        <v>-2.1039400000000001</v>
      </c>
      <c r="H663" s="17">
        <v>-9.5650000000000006E-3</v>
      </c>
      <c r="I663" s="17">
        <v>1.74288</v>
      </c>
      <c r="J663" s="17">
        <v>-1.4300200000000001</v>
      </c>
      <c r="K663" s="17">
        <v>2.5232899999999998</v>
      </c>
      <c r="L663" s="17">
        <v>0.97293099999999999</v>
      </c>
      <c r="M663" s="17">
        <v>8.1070100000000007</v>
      </c>
      <c r="N663" s="17">
        <v>9.1724300000000003</v>
      </c>
      <c r="O663" s="17">
        <v>3.57118</v>
      </c>
      <c r="P663" s="17"/>
      <c r="Q663" s="17">
        <v>1.26441</v>
      </c>
      <c r="R663" s="17">
        <v>1.95309</v>
      </c>
      <c r="S663" s="17">
        <v>0.87970700000000002</v>
      </c>
      <c r="T663" s="17">
        <v>3.7900100000000001</v>
      </c>
    </row>
    <row r="664" spans="2:20" x14ac:dyDescent="0.2">
      <c r="B664" s="16">
        <v>41600</v>
      </c>
      <c r="C664" s="17">
        <v>0.98185500000000003</v>
      </c>
      <c r="D664" s="17">
        <v>7.1501799999999998</v>
      </c>
      <c r="E664" s="17">
        <v>9.4531899999999993</v>
      </c>
      <c r="F664" s="17"/>
      <c r="G664" s="17">
        <v>-1.6291100000000001</v>
      </c>
      <c r="H664" s="17">
        <v>0</v>
      </c>
      <c r="I664" s="17">
        <v>2.2079599999999999</v>
      </c>
      <c r="J664" s="17">
        <v>-0.94952800000000004</v>
      </c>
      <c r="K664" s="17">
        <v>2.4605899999999998</v>
      </c>
      <c r="L664" s="17">
        <v>1.0710500000000001</v>
      </c>
      <c r="M664" s="17">
        <v>13.181800000000001</v>
      </c>
      <c r="N664" s="17">
        <v>10.1439</v>
      </c>
      <c r="O664" s="17">
        <v>3.26078</v>
      </c>
      <c r="P664" s="17"/>
      <c r="Q664" s="17">
        <v>1.80321</v>
      </c>
      <c r="R664" s="17">
        <v>1.9350799999999999</v>
      </c>
      <c r="S664" s="17">
        <v>0.83471200000000001</v>
      </c>
      <c r="T664" s="17">
        <v>3.4129299999999998</v>
      </c>
    </row>
    <row r="665" spans="2:20" x14ac:dyDescent="0.2">
      <c r="B665" s="16">
        <v>41593</v>
      </c>
      <c r="C665" s="17">
        <v>1.08151</v>
      </c>
      <c r="D665" s="17">
        <v>6.5392999999999999</v>
      </c>
      <c r="E665" s="17">
        <v>9.1862300000000001</v>
      </c>
      <c r="F665" s="17"/>
      <c r="G665" s="17">
        <v>-0.89114300000000002</v>
      </c>
      <c r="H665" s="17">
        <v>-9.6089999999999995E-3</v>
      </c>
      <c r="I665" s="17">
        <v>2.1273900000000001</v>
      </c>
      <c r="J665" s="17">
        <v>-0.76850099999999999</v>
      </c>
      <c r="K665" s="17">
        <v>2.45323</v>
      </c>
      <c r="L665" s="17">
        <v>1.35277</v>
      </c>
      <c r="M665" s="17">
        <v>17.8841</v>
      </c>
      <c r="N665" s="17">
        <v>9.6327800000000003</v>
      </c>
      <c r="O665" s="17">
        <v>3.3617499999999998</v>
      </c>
      <c r="P665" s="17"/>
      <c r="Q665" s="17">
        <v>2.1491799999999999</v>
      </c>
      <c r="R665" s="17">
        <v>2.6204999999999998</v>
      </c>
      <c r="S665" s="17">
        <v>0.731375</v>
      </c>
      <c r="T665" s="17">
        <v>3.6667800000000002</v>
      </c>
    </row>
    <row r="666" spans="2:20" x14ac:dyDescent="0.2">
      <c r="B666" s="16">
        <v>41586</v>
      </c>
      <c r="C666" s="17">
        <v>1.10104</v>
      </c>
      <c r="D666" s="17">
        <v>6.7190399999999997</v>
      </c>
      <c r="E666" s="17">
        <v>8.9925200000000007</v>
      </c>
      <c r="F666" s="17"/>
      <c r="G666" s="17">
        <v>-0.48514200000000002</v>
      </c>
      <c r="H666" s="17">
        <v>-1.9302E-2</v>
      </c>
      <c r="I666" s="17">
        <v>2.2587199999999998</v>
      </c>
      <c r="J666" s="17">
        <v>-0.77220999999999995</v>
      </c>
      <c r="K666" s="17">
        <v>2.6226799999999999</v>
      </c>
      <c r="L666" s="17">
        <v>1.54718</v>
      </c>
      <c r="M666" s="17">
        <v>19.384799999999998</v>
      </c>
      <c r="N666" s="17">
        <v>6.4724700000000004</v>
      </c>
      <c r="O666" s="17">
        <v>4.83033</v>
      </c>
      <c r="P666" s="17"/>
      <c r="Q666" s="17">
        <v>4.1555600000000004</v>
      </c>
      <c r="R666" s="17">
        <v>5.2032600000000002</v>
      </c>
      <c r="S666" s="17">
        <v>0.83855500000000005</v>
      </c>
      <c r="T666" s="17">
        <v>3.67645</v>
      </c>
    </row>
    <row r="667" spans="2:20" x14ac:dyDescent="0.2">
      <c r="B667" s="16">
        <v>41579</v>
      </c>
      <c r="C667" s="17">
        <v>1.0794999999999999</v>
      </c>
      <c r="D667" s="17">
        <v>6.14961</v>
      </c>
      <c r="E667" s="17">
        <v>8.6423900000000007</v>
      </c>
      <c r="F667" s="17"/>
      <c r="G667" s="17">
        <v>-0.82996599999999998</v>
      </c>
      <c r="H667" s="17">
        <v>-1.9317999999999998E-2</v>
      </c>
      <c r="I667" s="17">
        <v>2.3605800000000001</v>
      </c>
      <c r="J667" s="17">
        <v>-0.69157000000000002</v>
      </c>
      <c r="K667" s="17">
        <v>2.6331899999999999</v>
      </c>
      <c r="L667" s="17">
        <v>1.5823799999999999</v>
      </c>
      <c r="M667" s="17">
        <v>20.4803</v>
      </c>
      <c r="N667" s="17">
        <v>6.1002799999999997</v>
      </c>
      <c r="O667" s="17">
        <v>4.3156299999999996</v>
      </c>
      <c r="P667" s="17"/>
      <c r="Q667" s="17">
        <v>3.9608099999999999</v>
      </c>
      <c r="R667" s="17">
        <v>4.04284</v>
      </c>
      <c r="S667" s="17">
        <v>0.29173900000000003</v>
      </c>
      <c r="T667" s="17">
        <v>3.41757</v>
      </c>
    </row>
    <row r="668" spans="2:20" x14ac:dyDescent="0.2">
      <c r="B668" s="16">
        <v>41572</v>
      </c>
      <c r="C668" s="17">
        <v>1.0819000000000001</v>
      </c>
      <c r="D668" s="17">
        <v>6.5779899999999998</v>
      </c>
      <c r="E668" s="17">
        <v>9.5536399999999997</v>
      </c>
      <c r="F668" s="17"/>
      <c r="G668" s="17">
        <v>-2.07091</v>
      </c>
      <c r="H668" s="17">
        <v>-1.9417E-2</v>
      </c>
      <c r="I668" s="17">
        <v>2.38795</v>
      </c>
      <c r="J668" s="17">
        <v>-1.1777500000000001</v>
      </c>
      <c r="K668" s="17">
        <v>2.4568500000000002</v>
      </c>
      <c r="L668" s="17">
        <v>0.84248699999999999</v>
      </c>
      <c r="M668" s="17">
        <v>2.9855200000000002</v>
      </c>
      <c r="N668" s="17">
        <v>8.6526099999999992</v>
      </c>
      <c r="O668" s="17">
        <v>4.1956199999999999</v>
      </c>
      <c r="P668" s="17"/>
      <c r="Q668" s="17">
        <v>3.2219500000000001</v>
      </c>
      <c r="R668" s="17">
        <v>3.0708299999999999</v>
      </c>
      <c r="S668" s="17">
        <v>2.7913700000000001</v>
      </c>
      <c r="T668" s="17">
        <v>1.7387900000000001</v>
      </c>
    </row>
    <row r="669" spans="2:20" x14ac:dyDescent="0.2">
      <c r="B669" s="16">
        <v>41565</v>
      </c>
      <c r="C669" s="17">
        <v>0.90013399999999999</v>
      </c>
      <c r="D669" s="17">
        <v>6.4915200000000004</v>
      </c>
      <c r="E669" s="17">
        <v>9.8196899999999996</v>
      </c>
      <c r="F669" s="17"/>
      <c r="G669" s="17">
        <v>-2.0694900000000001</v>
      </c>
      <c r="H669" s="17">
        <v>-9.691E-3</v>
      </c>
      <c r="I669" s="17">
        <v>2.2450000000000001</v>
      </c>
      <c r="J669" s="17">
        <v>-0.73272199999999998</v>
      </c>
      <c r="K669" s="17">
        <v>2.4015499999999999</v>
      </c>
      <c r="L669" s="17">
        <v>1.12544</v>
      </c>
      <c r="M669" s="17">
        <v>11.895</v>
      </c>
      <c r="N669" s="17">
        <v>8.5638100000000001</v>
      </c>
      <c r="O669" s="17">
        <v>3.49356</v>
      </c>
      <c r="P669" s="17"/>
      <c r="Q669" s="17">
        <v>4.0382300000000004</v>
      </c>
      <c r="R669" s="17">
        <v>4.4409299999999998</v>
      </c>
      <c r="S669" s="17">
        <v>2.6631399999999998</v>
      </c>
      <c r="T669" s="17">
        <v>2.3852099999999998</v>
      </c>
    </row>
    <row r="670" spans="2:20" x14ac:dyDescent="0.2">
      <c r="B670" s="16">
        <v>41558</v>
      </c>
      <c r="C670" s="17">
        <v>0.89781699999999998</v>
      </c>
      <c r="D670" s="17">
        <v>6.91472</v>
      </c>
      <c r="E670" s="17">
        <v>9.7626799999999996</v>
      </c>
      <c r="F670" s="17"/>
      <c r="G670" s="17">
        <v>-0.485703</v>
      </c>
      <c r="H670" s="17">
        <v>-2.8856E-2</v>
      </c>
      <c r="I670" s="17">
        <v>2.1675200000000001</v>
      </c>
      <c r="J670" s="17">
        <v>-0.610406</v>
      </c>
      <c r="K670" s="17">
        <v>2.4348200000000002</v>
      </c>
      <c r="L670" s="17">
        <v>0.73145899999999997</v>
      </c>
      <c r="M670" s="17">
        <v>11.664999999999999</v>
      </c>
      <c r="N670" s="17">
        <v>7.8378399999999999</v>
      </c>
      <c r="O670" s="17">
        <v>2.5015000000000001</v>
      </c>
      <c r="P670" s="17"/>
      <c r="Q670" s="17">
        <v>5.6914999999999996</v>
      </c>
      <c r="R670" s="17">
        <v>10.2248</v>
      </c>
      <c r="S670" s="17">
        <v>2.4818799999999999</v>
      </c>
      <c r="T670" s="17">
        <v>4.9822899999999999</v>
      </c>
    </row>
    <row r="671" spans="2:20" x14ac:dyDescent="0.2">
      <c r="B671" s="16">
        <v>41551</v>
      </c>
      <c r="C671" s="17">
        <v>1.0364599999999999</v>
      </c>
      <c r="D671" s="17">
        <v>6.42788</v>
      </c>
      <c r="E671" s="17">
        <v>10.688800000000001</v>
      </c>
      <c r="F671" s="17"/>
      <c r="G671" s="17">
        <v>-1.17771</v>
      </c>
      <c r="H671" s="17">
        <v>-9.6259999999999991E-3</v>
      </c>
      <c r="I671" s="17">
        <v>2.3235999999999999</v>
      </c>
      <c r="J671" s="17">
        <v>-0.61126599999999998</v>
      </c>
      <c r="K671" s="17">
        <v>2.4946199999999998</v>
      </c>
      <c r="L671" s="17">
        <v>0.76348300000000002</v>
      </c>
      <c r="M671" s="17">
        <v>14.4396</v>
      </c>
      <c r="N671" s="17">
        <v>9.3231300000000008</v>
      </c>
      <c r="O671" s="17">
        <v>1.76631</v>
      </c>
      <c r="P671" s="17"/>
      <c r="Q671" s="17">
        <v>5.2045500000000002</v>
      </c>
      <c r="R671" s="17">
        <v>10.1624</v>
      </c>
      <c r="S671" s="17">
        <v>2.1668500000000002</v>
      </c>
      <c r="T671" s="17">
        <v>4.8525499999999999</v>
      </c>
    </row>
    <row r="672" spans="2:20" x14ac:dyDescent="0.2">
      <c r="B672" s="16">
        <v>41544</v>
      </c>
      <c r="C672" s="17">
        <v>1.0245599999999999</v>
      </c>
      <c r="D672" s="17">
        <v>6.8081899999999997</v>
      </c>
      <c r="E672" s="17">
        <v>11.396599999999999</v>
      </c>
      <c r="F672" s="17"/>
      <c r="G672" s="17">
        <v>-0.55242100000000005</v>
      </c>
      <c r="H672" s="17">
        <v>-3.3444000000000002E-2</v>
      </c>
      <c r="I672" s="17">
        <v>2.2511700000000001</v>
      </c>
      <c r="J672" s="17">
        <v>-0.72841</v>
      </c>
      <c r="K672" s="17">
        <v>2.6011799999999998</v>
      </c>
      <c r="L672" s="17">
        <v>0.56832000000000005</v>
      </c>
      <c r="M672" s="17">
        <v>17.847300000000001</v>
      </c>
      <c r="N672" s="17">
        <v>11.254200000000001</v>
      </c>
      <c r="O672" s="17">
        <v>6.2938299999999998</v>
      </c>
      <c r="P672" s="17"/>
      <c r="Q672" s="17">
        <v>5.1927000000000003</v>
      </c>
      <c r="R672" s="17">
        <v>10.360900000000001</v>
      </c>
      <c r="S672" s="17">
        <v>2.1703600000000001</v>
      </c>
      <c r="T672" s="17">
        <v>4.8470000000000004</v>
      </c>
    </row>
    <row r="673" spans="2:20" x14ac:dyDescent="0.2">
      <c r="B673" s="16">
        <v>41537</v>
      </c>
      <c r="C673" s="17">
        <v>1.03609</v>
      </c>
      <c r="D673" s="17">
        <v>6.24451</v>
      </c>
      <c r="E673" s="17">
        <v>10.130800000000001</v>
      </c>
      <c r="F673" s="17"/>
      <c r="G673" s="17">
        <v>-1.65981</v>
      </c>
      <c r="H673" s="17">
        <v>-3.3681000000000003E-2</v>
      </c>
      <c r="I673" s="17">
        <v>2.2545299999999999</v>
      </c>
      <c r="J673" s="17">
        <v>-0.60488799999999998</v>
      </c>
      <c r="K673" s="17">
        <v>2.4061499999999998</v>
      </c>
      <c r="L673" s="17">
        <v>0.55925100000000005</v>
      </c>
      <c r="M673" s="17">
        <v>19.5976</v>
      </c>
      <c r="N673" s="17">
        <v>26.374199999999998</v>
      </c>
      <c r="O673" s="17">
        <v>6.4549099999999999</v>
      </c>
      <c r="P673" s="17"/>
      <c r="Q673" s="17">
        <v>4.2583399999999996</v>
      </c>
      <c r="R673" s="17">
        <v>10.8789</v>
      </c>
      <c r="S673" s="17">
        <v>2.7165400000000002</v>
      </c>
      <c r="T673" s="17">
        <v>7.2365000000000004</v>
      </c>
    </row>
    <row r="674" spans="2:20" x14ac:dyDescent="0.2">
      <c r="B674" s="16">
        <v>41530</v>
      </c>
      <c r="C674" s="17">
        <v>1.4230499999999999</v>
      </c>
      <c r="D674" s="17">
        <v>6.0902399999999997</v>
      </c>
      <c r="E674" s="17">
        <v>10.985099999999999</v>
      </c>
      <c r="F674" s="17"/>
      <c r="G674" s="17">
        <v>-0.68177699999999997</v>
      </c>
      <c r="H674" s="17">
        <v>-1.8908999999999999E-2</v>
      </c>
      <c r="I674" s="17">
        <v>2.1873499999999999</v>
      </c>
      <c r="J674" s="17">
        <v>-0.44362200000000002</v>
      </c>
      <c r="K674" s="17">
        <v>2.3994399999999998</v>
      </c>
      <c r="L674" s="17">
        <v>0.57291599999999998</v>
      </c>
      <c r="M674" s="17">
        <v>23.450700000000001</v>
      </c>
      <c r="N674" s="17">
        <v>28.6707</v>
      </c>
      <c r="O674" s="17">
        <v>7.3135700000000003</v>
      </c>
      <c r="P674" s="17"/>
      <c r="Q674" s="17">
        <v>3.3567</v>
      </c>
      <c r="R674" s="17">
        <v>9.2376199999999997</v>
      </c>
      <c r="S674" s="17">
        <v>2.7732800000000002</v>
      </c>
      <c r="T674" s="17">
        <v>7.3341599999999998</v>
      </c>
    </row>
    <row r="675" spans="2:20" x14ac:dyDescent="0.2">
      <c r="B675" s="16">
        <v>41523</v>
      </c>
      <c r="C675" s="17">
        <v>1.81063</v>
      </c>
      <c r="D675" s="17">
        <v>5.3341900000000004</v>
      </c>
      <c r="E675" s="17">
        <v>10.351800000000001</v>
      </c>
      <c r="F675" s="17"/>
      <c r="G675" s="17">
        <v>0.31074600000000002</v>
      </c>
      <c r="H675" s="17">
        <v>-9.3810000000000004E-3</v>
      </c>
      <c r="I675" s="17">
        <v>2.1866099999999999</v>
      </c>
      <c r="J675" s="17">
        <v>-0.42238900000000001</v>
      </c>
      <c r="K675" s="17">
        <v>2.44048</v>
      </c>
      <c r="L675" s="17">
        <v>0.86900599999999995</v>
      </c>
      <c r="M675" s="17">
        <v>7.4731300000000003</v>
      </c>
      <c r="N675" s="17">
        <v>25.173300000000001</v>
      </c>
      <c r="O675" s="17">
        <v>7.6532200000000001</v>
      </c>
      <c r="P675" s="17"/>
      <c r="Q675" s="17">
        <v>4.2505800000000002</v>
      </c>
      <c r="R675" s="17">
        <v>5.8594900000000001</v>
      </c>
      <c r="S675" s="17">
        <v>2.7892700000000001</v>
      </c>
      <c r="T675" s="17">
        <v>5.7003300000000001</v>
      </c>
    </row>
    <row r="676" spans="2:20" x14ac:dyDescent="0.2">
      <c r="B676" s="16">
        <v>41516</v>
      </c>
      <c r="C676" s="17">
        <v>2.4500199999999999</v>
      </c>
      <c r="D676" s="17">
        <v>5.5772500000000003</v>
      </c>
      <c r="E676" s="17">
        <v>10.5877</v>
      </c>
      <c r="F676" s="17"/>
      <c r="G676" s="17">
        <v>0.13461200000000001</v>
      </c>
      <c r="H676" s="17">
        <v>-2.8268000000000001E-2</v>
      </c>
      <c r="I676" s="17">
        <v>2.1572300000000002</v>
      </c>
      <c r="J676" s="17">
        <v>-0.50011099999999997</v>
      </c>
      <c r="K676" s="17">
        <v>2.4043700000000001</v>
      </c>
      <c r="L676" s="17">
        <v>0.978549</v>
      </c>
      <c r="M676" s="17">
        <v>13.8551</v>
      </c>
      <c r="N676" s="17">
        <v>16.856300000000001</v>
      </c>
      <c r="O676" s="17">
        <v>2.2612000000000001</v>
      </c>
      <c r="P676" s="17"/>
      <c r="Q676" s="17">
        <v>6.4699799999999996</v>
      </c>
      <c r="R676" s="17">
        <v>6.6345999999999998</v>
      </c>
      <c r="S676" s="17">
        <v>1.1032</v>
      </c>
      <c r="T676" s="17">
        <v>3.1206200000000002</v>
      </c>
    </row>
    <row r="677" spans="2:20" x14ac:dyDescent="0.2">
      <c r="B677" s="16">
        <v>41509</v>
      </c>
      <c r="C677" s="17">
        <v>1.9800199999999999</v>
      </c>
      <c r="D677" s="17">
        <v>5.0070499999999996</v>
      </c>
      <c r="E677" s="17">
        <v>10.4603</v>
      </c>
      <c r="F677" s="17"/>
      <c r="G677" s="17">
        <v>-0.33834199999999998</v>
      </c>
      <c r="H677" s="17">
        <v>4.6814000000000001E-2</v>
      </c>
      <c r="I677" s="17">
        <v>2.1595900000000001</v>
      </c>
      <c r="J677" s="17">
        <v>-0.39962599999999998</v>
      </c>
      <c r="K677" s="17">
        <v>2.2248000000000001</v>
      </c>
      <c r="L677" s="17">
        <v>0.79767200000000005</v>
      </c>
      <c r="M677" s="17">
        <v>16.332100000000001</v>
      </c>
      <c r="N677" s="17">
        <v>12.894</v>
      </c>
      <c r="O677" s="17">
        <v>2.91608</v>
      </c>
      <c r="P677" s="17"/>
      <c r="Q677" s="17">
        <v>6.4344099999999997</v>
      </c>
      <c r="R677" s="17">
        <v>6.6158599999999996</v>
      </c>
      <c r="S677" s="17">
        <v>1.2719499999999999</v>
      </c>
      <c r="T677" s="17">
        <v>2.6314799999999998</v>
      </c>
    </row>
    <row r="678" spans="2:20" x14ac:dyDescent="0.2">
      <c r="B678" s="16">
        <v>41502</v>
      </c>
      <c r="C678" s="17">
        <v>2.1324999999999998</v>
      </c>
      <c r="D678" s="17">
        <v>5.6275000000000004</v>
      </c>
      <c r="E678" s="17">
        <v>10.704599999999999</v>
      </c>
      <c r="F678" s="17"/>
      <c r="G678" s="17">
        <v>-0.16474800000000001</v>
      </c>
      <c r="H678" s="17">
        <v>-1.8911000000000001E-2</v>
      </c>
      <c r="I678" s="17">
        <v>2.2283200000000001</v>
      </c>
      <c r="J678" s="17">
        <v>-0.36019800000000002</v>
      </c>
      <c r="K678" s="17">
        <v>2.2865500000000001</v>
      </c>
      <c r="L678" s="17">
        <v>0.530945</v>
      </c>
      <c r="M678" s="17">
        <v>9.1468699999999998</v>
      </c>
      <c r="N678" s="17">
        <v>13.956799999999999</v>
      </c>
      <c r="O678" s="17">
        <v>3.6655000000000002</v>
      </c>
      <c r="P678" s="17"/>
      <c r="Q678" s="17">
        <v>6.1443399999999997</v>
      </c>
      <c r="R678" s="17">
        <v>1.9501999999999999</v>
      </c>
      <c r="S678" s="17">
        <v>1.2795799999999999</v>
      </c>
      <c r="T678" s="17">
        <v>2.5137999999999998</v>
      </c>
    </row>
    <row r="679" spans="2:20" x14ac:dyDescent="0.2">
      <c r="B679" s="16">
        <v>41495</v>
      </c>
      <c r="C679" s="17">
        <v>2.1598799999999998</v>
      </c>
      <c r="D679" s="17">
        <v>5.6236600000000001</v>
      </c>
      <c r="E679" s="17">
        <v>10.477600000000001</v>
      </c>
      <c r="F679" s="17"/>
      <c r="G679" s="17">
        <v>-4.1291000000000001E-2</v>
      </c>
      <c r="H679" s="17">
        <v>-9.5309999999999995E-3</v>
      </c>
      <c r="I679" s="17">
        <v>2.27041</v>
      </c>
      <c r="J679" s="17">
        <v>-0.36037799999999998</v>
      </c>
      <c r="K679" s="17">
        <v>2.1792099999999999</v>
      </c>
      <c r="L679" s="17">
        <v>0.47343299999999999</v>
      </c>
      <c r="M679" s="17">
        <v>7.1208099999999996</v>
      </c>
      <c r="N679" s="17">
        <v>12.776899999999999</v>
      </c>
      <c r="O679" s="17">
        <v>3.43872</v>
      </c>
      <c r="P679" s="17"/>
      <c r="Q679" s="17">
        <v>4.7142900000000001</v>
      </c>
      <c r="R679" s="17">
        <v>3.03342</v>
      </c>
      <c r="S679" s="17">
        <v>1.24258</v>
      </c>
      <c r="T679" s="17">
        <v>2.77935</v>
      </c>
    </row>
    <row r="680" spans="2:20" x14ac:dyDescent="0.2">
      <c r="B680" s="16">
        <v>41488</v>
      </c>
      <c r="C680" s="17">
        <v>2.3851300000000002</v>
      </c>
      <c r="D680" s="17">
        <v>5.6250600000000004</v>
      </c>
      <c r="E680" s="17">
        <v>10.337</v>
      </c>
      <c r="F680" s="17"/>
      <c r="G680" s="17">
        <v>0.110122</v>
      </c>
      <c r="H680" s="17">
        <v>-1.8803E-2</v>
      </c>
      <c r="I680" s="17">
        <v>2.1434799999999998</v>
      </c>
      <c r="J680" s="17">
        <v>-0.35955599999999999</v>
      </c>
      <c r="K680" s="17">
        <v>2.1569799999999999</v>
      </c>
      <c r="L680" s="17">
        <v>0.61395999999999995</v>
      </c>
      <c r="M680" s="17">
        <v>7.6710200000000004</v>
      </c>
      <c r="N680" s="17">
        <v>14.707000000000001</v>
      </c>
      <c r="O680" s="17">
        <v>8.6492199999999997</v>
      </c>
      <c r="P680" s="17"/>
      <c r="Q680" s="17">
        <v>4.4867999999999997</v>
      </c>
      <c r="R680" s="17">
        <v>3.2911999999999999</v>
      </c>
      <c r="S680" s="17">
        <v>3.4974400000000001</v>
      </c>
      <c r="T680" s="17">
        <v>3.97607</v>
      </c>
    </row>
    <row r="681" spans="2:20" x14ac:dyDescent="0.2">
      <c r="B681" s="16">
        <v>41481</v>
      </c>
      <c r="C681" s="17">
        <v>2.2231100000000001</v>
      </c>
      <c r="D681" s="17">
        <v>5.4533699999999996</v>
      </c>
      <c r="E681" s="17">
        <v>10.6808</v>
      </c>
      <c r="F681" s="17"/>
      <c r="G681" s="17">
        <v>-4.1557999999999998E-2</v>
      </c>
      <c r="H681" s="17">
        <v>-1.8991999999999998E-2</v>
      </c>
      <c r="I681" s="17">
        <v>2.1805300000000001</v>
      </c>
      <c r="J681" s="17">
        <v>-0.44048399999999999</v>
      </c>
      <c r="K681" s="17">
        <v>2.1263700000000001</v>
      </c>
      <c r="L681" s="17">
        <v>0.48574000000000001</v>
      </c>
      <c r="M681" s="17">
        <v>6.9210900000000004</v>
      </c>
      <c r="N681" s="17">
        <v>13.928800000000001</v>
      </c>
      <c r="O681" s="17">
        <v>8.7826900000000006</v>
      </c>
      <c r="P681" s="17"/>
      <c r="Q681" s="17">
        <v>4.6791099999999997</v>
      </c>
      <c r="R681" s="17">
        <v>3.4462600000000001</v>
      </c>
      <c r="S681" s="17">
        <v>4.0927100000000003</v>
      </c>
      <c r="T681" s="17">
        <v>5.9078600000000003</v>
      </c>
    </row>
    <row r="682" spans="2:20" x14ac:dyDescent="0.2">
      <c r="B682" s="16">
        <v>41474</v>
      </c>
      <c r="C682" s="17">
        <v>2.7318099999999998</v>
      </c>
      <c r="D682" s="17">
        <v>5.7409800000000004</v>
      </c>
      <c r="E682" s="17">
        <v>8.6056899999999992</v>
      </c>
      <c r="F682" s="17"/>
      <c r="G682" s="17">
        <v>-0.16588700000000001</v>
      </c>
      <c r="H682" s="17">
        <v>-3.7899000000000002E-2</v>
      </c>
      <c r="I682" s="17">
        <v>2.2223899999999999</v>
      </c>
      <c r="J682" s="17">
        <v>-0.44033699999999998</v>
      </c>
      <c r="K682" s="17">
        <v>1.9971000000000001</v>
      </c>
      <c r="L682" s="17">
        <v>0.533466</v>
      </c>
      <c r="M682" s="17">
        <v>7.5142300000000004</v>
      </c>
      <c r="N682" s="17">
        <v>13.902699999999999</v>
      </c>
      <c r="O682" s="17">
        <v>8.7998799999999999</v>
      </c>
      <c r="P682" s="17"/>
      <c r="Q682" s="17">
        <v>5.0810500000000003</v>
      </c>
      <c r="R682" s="17">
        <v>2.9617100000000001</v>
      </c>
      <c r="S682" s="17">
        <v>4.3921700000000001</v>
      </c>
      <c r="T682" s="17">
        <v>9.7861499999999992</v>
      </c>
    </row>
    <row r="683" spans="2:20" x14ac:dyDescent="0.2">
      <c r="B683" s="16">
        <v>41467</v>
      </c>
      <c r="C683" s="17">
        <v>2.3798900000000001</v>
      </c>
      <c r="D683" s="17">
        <v>5.4138299999999999</v>
      </c>
      <c r="E683" s="17">
        <v>7.0015499999999999</v>
      </c>
      <c r="F683" s="17"/>
      <c r="G683" s="17">
        <v>-0.276148</v>
      </c>
      <c r="H683" s="17">
        <v>-6.6461999999999993E-2</v>
      </c>
      <c r="I683" s="17">
        <v>2.1125799999999999</v>
      </c>
      <c r="J683" s="17">
        <v>-0.40068100000000001</v>
      </c>
      <c r="K683" s="17">
        <v>1.8292999999999999</v>
      </c>
      <c r="L683" s="17">
        <v>0.20139000000000001</v>
      </c>
      <c r="M683" s="17">
        <v>5.8154300000000001</v>
      </c>
      <c r="N683" s="17">
        <v>18.225300000000001</v>
      </c>
      <c r="O683" s="17">
        <v>15.272</v>
      </c>
      <c r="P683" s="17"/>
      <c r="Q683" s="17">
        <v>10.045299999999999</v>
      </c>
      <c r="R683" s="17">
        <v>7.6531200000000004</v>
      </c>
      <c r="S683" s="17">
        <v>6.7240000000000002</v>
      </c>
      <c r="T683" s="17">
        <v>14.9558</v>
      </c>
    </row>
    <row r="684" spans="2:20" x14ac:dyDescent="0.2">
      <c r="B684" s="16">
        <v>41460</v>
      </c>
      <c r="C684" s="17">
        <v>2.6235400000000002</v>
      </c>
      <c r="D684" s="17">
        <v>5.1254</v>
      </c>
      <c r="E684" s="17">
        <v>7.3290899999999999</v>
      </c>
      <c r="F684" s="17"/>
      <c r="G684" s="17">
        <v>-0.13816899999999999</v>
      </c>
      <c r="H684" s="17">
        <v>-5.6356999999999997E-2</v>
      </c>
      <c r="I684" s="17">
        <v>2.0217100000000001</v>
      </c>
      <c r="J684" s="17">
        <v>-0.39886300000000002</v>
      </c>
      <c r="K684" s="17">
        <v>1.8005199999999999</v>
      </c>
      <c r="L684" s="17">
        <v>0.76121799999999995</v>
      </c>
      <c r="M684" s="17">
        <v>6.0167999999999999</v>
      </c>
      <c r="N684" s="17">
        <v>12.8956</v>
      </c>
      <c r="O684" s="17">
        <v>10.383100000000001</v>
      </c>
      <c r="P684" s="17"/>
      <c r="Q684" s="17">
        <v>8.1789400000000008</v>
      </c>
      <c r="R684" s="17">
        <v>7.5175999999999998</v>
      </c>
      <c r="S684" s="17">
        <v>5.1249599999999997</v>
      </c>
      <c r="T684" s="17">
        <v>14.471500000000001</v>
      </c>
    </row>
    <row r="685" spans="2:20" x14ac:dyDescent="0.2">
      <c r="B685" s="16">
        <v>41453</v>
      </c>
      <c r="C685" s="17">
        <v>3.91066</v>
      </c>
      <c r="D685" s="17">
        <v>3.0649000000000002</v>
      </c>
      <c r="E685" s="17">
        <v>6.9125800000000002</v>
      </c>
      <c r="F685" s="17"/>
      <c r="G685" s="17">
        <v>0.51510100000000003</v>
      </c>
      <c r="H685" s="17">
        <v>-7.5977000000000003E-2</v>
      </c>
      <c r="I685" s="17">
        <v>2.0944600000000002</v>
      </c>
      <c r="J685" s="17">
        <v>-0.27991100000000002</v>
      </c>
      <c r="K685" s="17">
        <v>1.96129</v>
      </c>
      <c r="L685" s="17">
        <v>0.75182599999999999</v>
      </c>
      <c r="M685" s="17">
        <v>5.9998300000000002</v>
      </c>
      <c r="N685" s="17">
        <v>12.0814</v>
      </c>
      <c r="O685" s="17">
        <v>12.032</v>
      </c>
      <c r="P685" s="17"/>
      <c r="Q685" s="17">
        <v>11.252000000000001</v>
      </c>
      <c r="R685" s="17">
        <v>7.5518799999999997</v>
      </c>
      <c r="S685" s="17">
        <v>6.6146399999999996</v>
      </c>
      <c r="T685" s="17">
        <v>14.655200000000001</v>
      </c>
    </row>
    <row r="686" spans="2:20" x14ac:dyDescent="0.2">
      <c r="B686" s="16">
        <v>41446</v>
      </c>
      <c r="C686" s="17">
        <v>4.9121300000000003</v>
      </c>
      <c r="D686" s="17">
        <v>4.6234799999999998</v>
      </c>
      <c r="E686" s="17">
        <v>6.8855399999999998</v>
      </c>
      <c r="F686" s="17"/>
      <c r="G686" s="17">
        <v>0.64692400000000005</v>
      </c>
      <c r="H686" s="17">
        <v>0</v>
      </c>
      <c r="I686" s="17">
        <v>1.8953</v>
      </c>
      <c r="J686" s="17">
        <v>-0.39860400000000001</v>
      </c>
      <c r="K686" s="17">
        <v>1.7319800000000001</v>
      </c>
      <c r="L686" s="17">
        <v>1.94072</v>
      </c>
      <c r="M686" s="17">
        <v>5.7869099999999998</v>
      </c>
      <c r="N686" s="17">
        <v>9.92028</v>
      </c>
      <c r="O686" s="17">
        <v>10.630599999999999</v>
      </c>
      <c r="P686" s="17"/>
      <c r="Q686" s="17">
        <v>10.7544</v>
      </c>
      <c r="R686" s="17">
        <v>7.2580400000000003</v>
      </c>
      <c r="S686" s="17">
        <v>5.9147100000000004</v>
      </c>
      <c r="T686" s="17">
        <v>8.50976</v>
      </c>
    </row>
    <row r="687" spans="2:20" x14ac:dyDescent="0.2">
      <c r="B687" s="16">
        <v>41439</v>
      </c>
      <c r="C687" s="17">
        <v>3.3978999999999999</v>
      </c>
      <c r="D687" s="17">
        <v>4.9057500000000003</v>
      </c>
      <c r="E687" s="17">
        <v>6.72851</v>
      </c>
      <c r="F687" s="17"/>
      <c r="G687" s="17">
        <v>0.21045900000000001</v>
      </c>
      <c r="H687" s="17">
        <v>-5.7507000000000003E-2</v>
      </c>
      <c r="I687" s="17">
        <v>1.86463</v>
      </c>
      <c r="J687" s="17">
        <v>-0.44131599999999999</v>
      </c>
      <c r="K687" s="17">
        <v>1.8259399999999999</v>
      </c>
      <c r="L687" s="17">
        <v>2.45601</v>
      </c>
      <c r="M687" s="17">
        <v>4.9610099999999999</v>
      </c>
      <c r="N687" s="17">
        <v>3.4534899999999999</v>
      </c>
      <c r="O687" s="17">
        <v>5.5288599999999999</v>
      </c>
      <c r="P687" s="17"/>
      <c r="Q687" s="17">
        <v>6.9476599999999999</v>
      </c>
      <c r="R687" s="17">
        <v>5.7845599999999999</v>
      </c>
      <c r="S687" s="17">
        <v>4.0544799999999999</v>
      </c>
      <c r="T687" s="17">
        <v>5.6993499999999999</v>
      </c>
    </row>
    <row r="688" spans="2:20" x14ac:dyDescent="0.2">
      <c r="B688" s="16">
        <v>41432</v>
      </c>
      <c r="C688" s="17">
        <v>2.94278</v>
      </c>
      <c r="D688" s="17">
        <v>4.4357499999999996</v>
      </c>
      <c r="E688" s="17">
        <v>6.7840600000000002</v>
      </c>
      <c r="F688" s="17"/>
      <c r="G688" s="17">
        <v>1.07056</v>
      </c>
      <c r="H688" s="17">
        <v>-7.7108999999999997E-2</v>
      </c>
      <c r="I688" s="17">
        <v>2.1743700000000001</v>
      </c>
      <c r="J688" s="17">
        <v>-0.34268700000000002</v>
      </c>
      <c r="K688" s="17">
        <v>1.8415600000000001</v>
      </c>
      <c r="L688" s="17">
        <v>2.4127399999999999</v>
      </c>
      <c r="M688" s="17">
        <v>2.8909199999999999</v>
      </c>
      <c r="N688" s="17">
        <v>4.3712999999999997</v>
      </c>
      <c r="O688" s="17">
        <v>5.4626799999999998</v>
      </c>
      <c r="P688" s="17"/>
      <c r="Q688" s="17">
        <v>9.0184300000000004</v>
      </c>
      <c r="R688" s="17">
        <v>4.8074500000000002</v>
      </c>
      <c r="S688" s="17">
        <v>4.8636100000000004</v>
      </c>
      <c r="T688" s="17">
        <v>5.7343500000000001</v>
      </c>
    </row>
    <row r="689" spans="2:20" x14ac:dyDescent="0.2">
      <c r="B689" s="16">
        <v>41425</v>
      </c>
      <c r="C689" s="17">
        <v>2.3884599999999998</v>
      </c>
      <c r="D689" s="17">
        <v>4.49716</v>
      </c>
      <c r="E689" s="17">
        <v>7.2581300000000004</v>
      </c>
      <c r="F689" s="17"/>
      <c r="G689" s="17">
        <v>1.1128</v>
      </c>
      <c r="H689" s="17">
        <v>9.5049999999999996E-3</v>
      </c>
      <c r="I689" s="17">
        <v>2.04474</v>
      </c>
      <c r="J689" s="17">
        <v>-0.38035099999999999</v>
      </c>
      <c r="K689" s="17">
        <v>1.98292</v>
      </c>
      <c r="L689" s="17">
        <v>2.4025400000000001</v>
      </c>
      <c r="M689" s="17">
        <v>3.4758300000000002</v>
      </c>
      <c r="N689" s="17">
        <v>5.68086</v>
      </c>
      <c r="O689" s="17">
        <v>4.3703500000000002</v>
      </c>
      <c r="P689" s="17"/>
      <c r="Q689" s="17">
        <v>4.2137399999999996</v>
      </c>
      <c r="R689" s="17">
        <v>4.8906499999999999</v>
      </c>
      <c r="S689" s="17">
        <v>3.2797800000000001</v>
      </c>
      <c r="T689" s="17">
        <v>4.0689200000000003</v>
      </c>
    </row>
    <row r="690" spans="2:20" x14ac:dyDescent="0.2">
      <c r="B690" s="16">
        <v>41418</v>
      </c>
      <c r="C690" s="17">
        <v>2.5061100000000001</v>
      </c>
      <c r="D690" s="17">
        <v>4.8300799999999997</v>
      </c>
      <c r="E690" s="17">
        <v>7.3680199999999996</v>
      </c>
      <c r="F690" s="17"/>
      <c r="G690" s="17">
        <v>1.27664</v>
      </c>
      <c r="H690" s="17">
        <v>2.8444000000000001E-2</v>
      </c>
      <c r="I690" s="17">
        <v>2.1457799999999998</v>
      </c>
      <c r="J690" s="17">
        <v>-0.30049300000000001</v>
      </c>
      <c r="K690" s="17">
        <v>1.5545500000000001</v>
      </c>
      <c r="L690" s="17">
        <v>1.13117</v>
      </c>
      <c r="M690" s="17">
        <v>1.65442</v>
      </c>
      <c r="N690" s="17">
        <v>9.4809999999999999</v>
      </c>
      <c r="O690" s="17">
        <v>8.6070499999999992</v>
      </c>
      <c r="P690" s="17"/>
      <c r="Q690" s="17">
        <v>4.9009799999999997</v>
      </c>
      <c r="R690" s="17">
        <v>4.3536099999999998</v>
      </c>
      <c r="S690" s="17">
        <v>3.6859000000000002</v>
      </c>
      <c r="T690" s="17">
        <v>6.8617800000000004</v>
      </c>
    </row>
    <row r="691" spans="2:20" x14ac:dyDescent="0.2">
      <c r="B691" s="16">
        <v>41411</v>
      </c>
      <c r="C691" s="17">
        <v>2.9302000000000001</v>
      </c>
      <c r="D691" s="17">
        <v>4.8043199999999997</v>
      </c>
      <c r="E691" s="17">
        <v>7.3140299999999998</v>
      </c>
      <c r="F691" s="17"/>
      <c r="G691" s="17">
        <v>1.3186599999999999</v>
      </c>
      <c r="H691" s="17">
        <v>1.9109999999999999E-2</v>
      </c>
      <c r="I691" s="17">
        <v>2.1742900000000001</v>
      </c>
      <c r="J691" s="17">
        <v>-0.29989700000000002</v>
      </c>
      <c r="K691" s="17">
        <v>1.8425199999999999</v>
      </c>
      <c r="L691" s="17">
        <v>0.65936700000000004</v>
      </c>
      <c r="M691" s="17">
        <v>1.27233</v>
      </c>
      <c r="N691" s="17">
        <v>9.0573099999999993</v>
      </c>
      <c r="O691" s="17">
        <v>9.3888999999999996</v>
      </c>
      <c r="P691" s="17"/>
      <c r="Q691" s="17">
        <v>5.2698700000000001</v>
      </c>
      <c r="R691" s="17">
        <v>6.7976599999999996</v>
      </c>
      <c r="S691" s="17">
        <v>5.2565900000000001</v>
      </c>
      <c r="T691" s="17">
        <v>5.8997099999999998</v>
      </c>
    </row>
    <row r="692" spans="2:20" x14ac:dyDescent="0.2">
      <c r="B692" s="16">
        <v>41404</v>
      </c>
      <c r="C692" s="17">
        <v>2.3591700000000002</v>
      </c>
      <c r="D692" s="17">
        <v>4.5596399999999999</v>
      </c>
      <c r="E692" s="17">
        <v>7.2675900000000002</v>
      </c>
      <c r="F692" s="17"/>
      <c r="G692" s="17">
        <v>1.07039</v>
      </c>
      <c r="H692" s="17">
        <v>-1.9394999999999999E-2</v>
      </c>
      <c r="I692" s="17">
        <v>2.13869</v>
      </c>
      <c r="J692" s="17">
        <v>-0.34412100000000001</v>
      </c>
      <c r="K692" s="17">
        <v>1.74963</v>
      </c>
      <c r="L692" s="17">
        <v>0.71887100000000004</v>
      </c>
      <c r="M692" s="17">
        <v>1.41638</v>
      </c>
      <c r="N692" s="17">
        <v>11.119199999999999</v>
      </c>
      <c r="O692" s="17">
        <v>9.9480500000000003</v>
      </c>
      <c r="P692" s="17"/>
      <c r="Q692" s="17">
        <v>1.9676</v>
      </c>
      <c r="R692" s="17">
        <v>11.7201</v>
      </c>
      <c r="S692" s="17">
        <v>4.86761</v>
      </c>
      <c r="T692" s="17">
        <v>5.9682000000000004</v>
      </c>
    </row>
    <row r="693" spans="2:20" x14ac:dyDescent="0.2">
      <c r="B693" s="16">
        <v>41397</v>
      </c>
      <c r="C693" s="17">
        <v>1.27437</v>
      </c>
      <c r="D693" s="17">
        <v>4.5917399999999997</v>
      </c>
      <c r="E693" s="17">
        <v>7.4715100000000003</v>
      </c>
      <c r="F693" s="17"/>
      <c r="G693" s="17">
        <v>0.95772400000000002</v>
      </c>
      <c r="H693" s="17">
        <v>9.7249999999999993E-3</v>
      </c>
      <c r="I693" s="17">
        <v>2.0648599999999999</v>
      </c>
      <c r="J693" s="17">
        <v>-0.38552900000000001</v>
      </c>
      <c r="K693" s="17">
        <v>1.7640100000000001</v>
      </c>
      <c r="L693" s="17">
        <v>0.33627499999999999</v>
      </c>
      <c r="M693" s="17">
        <v>2.64527</v>
      </c>
      <c r="N693" s="17">
        <v>6.0815700000000001</v>
      </c>
      <c r="O693" s="17">
        <v>2.5936400000000002</v>
      </c>
      <c r="P693" s="17"/>
      <c r="Q693" s="17">
        <v>0.96029399999999998</v>
      </c>
      <c r="R693" s="17">
        <v>12.749000000000001</v>
      </c>
      <c r="S693" s="17">
        <v>2.6374200000000001</v>
      </c>
      <c r="T693" s="17">
        <v>3.9458700000000002</v>
      </c>
    </row>
    <row r="694" spans="2:20" x14ac:dyDescent="0.2">
      <c r="B694" s="16">
        <v>41390</v>
      </c>
      <c r="C694" s="17">
        <v>1.51884</v>
      </c>
      <c r="D694" s="17">
        <v>4.5996899999999998</v>
      </c>
      <c r="E694" s="17">
        <v>7.7799100000000001</v>
      </c>
      <c r="F694" s="17"/>
      <c r="G694" s="17">
        <v>1.17058</v>
      </c>
      <c r="H694" s="17">
        <v>-1.9390999999999999E-2</v>
      </c>
      <c r="I694" s="17">
        <v>2.2446100000000002</v>
      </c>
      <c r="J694" s="17">
        <v>-0.46446999999999999</v>
      </c>
      <c r="K694" s="17">
        <v>1.3573500000000001</v>
      </c>
      <c r="L694" s="17">
        <v>0.35159499999999999</v>
      </c>
      <c r="M694" s="17">
        <v>2.0491700000000002</v>
      </c>
      <c r="N694" s="17">
        <v>6.1893500000000001</v>
      </c>
      <c r="O694" s="17">
        <v>11.114000000000001</v>
      </c>
      <c r="P694" s="17"/>
      <c r="Q694" s="17">
        <v>0.86363199999999996</v>
      </c>
      <c r="R694" s="17">
        <v>11.5687</v>
      </c>
      <c r="S694" s="17">
        <v>3.67754</v>
      </c>
      <c r="T694" s="17">
        <v>3.20614</v>
      </c>
    </row>
    <row r="695" spans="2:20" x14ac:dyDescent="0.2">
      <c r="B695" s="16">
        <v>41383</v>
      </c>
      <c r="C695" s="17">
        <v>1.2410600000000001</v>
      </c>
      <c r="D695" s="17">
        <v>4.2184200000000001</v>
      </c>
      <c r="E695" s="17">
        <v>7.6036900000000003</v>
      </c>
      <c r="F695" s="17"/>
      <c r="G695" s="17">
        <v>4.3836E-2</v>
      </c>
      <c r="H695" s="17">
        <v>-9.7140000000000004E-3</v>
      </c>
      <c r="I695" s="17">
        <v>2.4120300000000001</v>
      </c>
      <c r="J695" s="17">
        <v>-0.44212899999999999</v>
      </c>
      <c r="K695" s="17">
        <v>1.6790799999999999</v>
      </c>
      <c r="L695" s="17">
        <v>0.82280600000000004</v>
      </c>
      <c r="M695" s="17">
        <v>2.0422400000000001</v>
      </c>
      <c r="N695" s="17">
        <v>5.6854800000000001</v>
      </c>
      <c r="O695" s="17">
        <v>10.689399999999999</v>
      </c>
      <c r="P695" s="17"/>
      <c r="Q695" s="17">
        <v>2.2113100000000001</v>
      </c>
      <c r="R695" s="17">
        <v>5.1000300000000003</v>
      </c>
      <c r="S695" s="17">
        <v>2.7069399999999999</v>
      </c>
      <c r="T695" s="17">
        <v>3.3446799999999999</v>
      </c>
    </row>
    <row r="696" spans="2:20" x14ac:dyDescent="0.2">
      <c r="B696" s="16">
        <v>41376</v>
      </c>
      <c r="C696" s="17">
        <v>1.44469</v>
      </c>
      <c r="D696" s="17">
        <v>4.5401600000000002</v>
      </c>
      <c r="E696" s="17">
        <v>7.7735700000000003</v>
      </c>
      <c r="F696" s="17"/>
      <c r="G696" s="17">
        <v>-7.2667999999999996E-2</v>
      </c>
      <c r="H696" s="17">
        <v>-2.9075E-2</v>
      </c>
      <c r="I696" s="17">
        <v>2.5094599999999998</v>
      </c>
      <c r="J696" s="17">
        <v>-0.48007899999999998</v>
      </c>
      <c r="K696" s="17">
        <v>1.7675000000000001</v>
      </c>
      <c r="L696" s="17">
        <v>0.78341099999999997</v>
      </c>
      <c r="M696" s="17">
        <v>3.2049300000000001</v>
      </c>
      <c r="N696" s="17">
        <v>2.66168</v>
      </c>
      <c r="O696" s="17">
        <v>8.9440799999999996</v>
      </c>
      <c r="P696" s="17"/>
      <c r="Q696" s="17">
        <v>2.3171900000000001</v>
      </c>
      <c r="R696" s="17">
        <v>2.9812599999999998</v>
      </c>
      <c r="S696" s="17">
        <v>1.99651</v>
      </c>
      <c r="T696" s="17">
        <v>3.02759</v>
      </c>
    </row>
    <row r="697" spans="2:20" x14ac:dyDescent="0.2">
      <c r="B697" s="16">
        <v>41369</v>
      </c>
      <c r="C697" s="17">
        <v>1.7852699999999999</v>
      </c>
      <c r="D697" s="17">
        <v>4.7772399999999999</v>
      </c>
      <c r="E697" s="17">
        <v>8.1751500000000004</v>
      </c>
      <c r="F697" s="17"/>
      <c r="G697" s="17">
        <v>0.29189999999999999</v>
      </c>
      <c r="H697" s="17">
        <v>-1.9359000000000001E-2</v>
      </c>
      <c r="I697" s="17">
        <v>2.03477</v>
      </c>
      <c r="J697" s="17">
        <v>-0.820631</v>
      </c>
      <c r="K697" s="17">
        <v>1.7099299999999999</v>
      </c>
      <c r="L697" s="17">
        <v>0.465584</v>
      </c>
      <c r="M697" s="17">
        <v>2.4725000000000001</v>
      </c>
      <c r="N697" s="17">
        <v>3.7961200000000002</v>
      </c>
      <c r="O697" s="17">
        <v>8.6313300000000002</v>
      </c>
      <c r="P697" s="17"/>
      <c r="Q697" s="17">
        <v>2.4824099999999998</v>
      </c>
      <c r="R697" s="17">
        <v>3.02149</v>
      </c>
      <c r="S697" s="17">
        <v>1.8044800000000001</v>
      </c>
      <c r="T697" s="17">
        <v>3.8829899999999999</v>
      </c>
    </row>
    <row r="698" spans="2:20" x14ac:dyDescent="0.2">
      <c r="B698" s="16">
        <v>41362</v>
      </c>
      <c r="C698" s="17">
        <v>1.75397</v>
      </c>
      <c r="D698" s="17">
        <v>4.7948199999999996</v>
      </c>
      <c r="E698" s="17">
        <v>7.9777399999999998</v>
      </c>
      <c r="F698" s="17"/>
      <c r="G698" s="17">
        <v>-0.878579</v>
      </c>
      <c r="H698" s="17">
        <v>-3.8684000000000003E-2</v>
      </c>
      <c r="I698" s="17">
        <v>2.29806</v>
      </c>
      <c r="J698" s="17">
        <v>-0.81957899999999995</v>
      </c>
      <c r="K698" s="17">
        <v>2.0686100000000001</v>
      </c>
      <c r="L698" s="17">
        <v>0.27756399999999998</v>
      </c>
      <c r="M698" s="17">
        <v>3.0272999999999999</v>
      </c>
      <c r="N698" s="17">
        <v>4.3679199999999998</v>
      </c>
      <c r="O698" s="17">
        <v>7.6878299999999999</v>
      </c>
      <c r="P698" s="17"/>
      <c r="Q698" s="17">
        <v>2.9424999999999999</v>
      </c>
      <c r="R698" s="17">
        <v>2.83901</v>
      </c>
      <c r="S698" s="17">
        <v>2.0751499999999998</v>
      </c>
      <c r="T698" s="17">
        <v>3.7595399999999999</v>
      </c>
    </row>
    <row r="699" spans="2:20" x14ac:dyDescent="0.2">
      <c r="B699" s="16">
        <v>41355</v>
      </c>
      <c r="C699" s="17">
        <v>2.2170800000000002</v>
      </c>
      <c r="D699" s="17">
        <v>4.6537600000000001</v>
      </c>
      <c r="E699" s="17">
        <v>9.2534700000000001</v>
      </c>
      <c r="F699" s="17"/>
      <c r="G699" s="17">
        <v>-0.11744</v>
      </c>
      <c r="H699" s="17">
        <v>9.5980000000000006E-3</v>
      </c>
      <c r="I699" s="17">
        <v>2.3407100000000001</v>
      </c>
      <c r="J699" s="17">
        <v>-0.54117599999999999</v>
      </c>
      <c r="K699" s="17">
        <v>2.3841700000000001</v>
      </c>
      <c r="L699" s="17">
        <v>0.94520199999999999</v>
      </c>
      <c r="M699" s="17">
        <v>3.0753499999999998</v>
      </c>
      <c r="N699" s="17">
        <v>6.4525600000000001</v>
      </c>
      <c r="O699" s="17">
        <v>5.6387099999999997</v>
      </c>
      <c r="P699" s="17"/>
      <c r="Q699" s="17">
        <v>2.7804600000000002</v>
      </c>
      <c r="R699" s="17">
        <v>2.41465</v>
      </c>
      <c r="S699" s="17">
        <v>1.6537200000000001</v>
      </c>
      <c r="T699" s="17">
        <v>3.9344800000000002</v>
      </c>
    </row>
    <row r="700" spans="2:20" x14ac:dyDescent="0.2">
      <c r="B700" s="16">
        <v>41348</v>
      </c>
      <c r="C700" s="17">
        <v>1.9794</v>
      </c>
      <c r="D700" s="17">
        <v>4.60792</v>
      </c>
      <c r="E700" s="17">
        <v>9.9262700000000006</v>
      </c>
      <c r="F700" s="17"/>
      <c r="G700" s="17">
        <v>-0.25088100000000002</v>
      </c>
      <c r="H700" s="17">
        <v>-4.8009000000000003E-2</v>
      </c>
      <c r="I700" s="17">
        <v>2.3593700000000002</v>
      </c>
      <c r="J700" s="17">
        <v>-0.34276800000000002</v>
      </c>
      <c r="K700" s="17">
        <v>2.4587300000000001</v>
      </c>
      <c r="L700" s="17">
        <v>0.86124199999999995</v>
      </c>
      <c r="M700" s="17">
        <v>2.2825000000000002</v>
      </c>
      <c r="N700" s="17">
        <v>9.4582999999999995</v>
      </c>
      <c r="O700" s="17">
        <v>5.69245</v>
      </c>
      <c r="P700" s="17"/>
      <c r="Q700" s="17">
        <v>2.56718</v>
      </c>
      <c r="R700" s="17">
        <v>2.3083499999999999</v>
      </c>
      <c r="S700" s="17">
        <v>0.75550300000000004</v>
      </c>
      <c r="T700" s="17">
        <v>0.804365</v>
      </c>
    </row>
    <row r="701" spans="2:20" x14ac:dyDescent="0.2">
      <c r="B701" s="16">
        <v>41341</v>
      </c>
      <c r="C701" s="17">
        <v>2.39554</v>
      </c>
      <c r="D701" s="17">
        <v>4.8762100000000004</v>
      </c>
      <c r="E701" s="17">
        <v>8.8966999999999992</v>
      </c>
      <c r="F701" s="17"/>
      <c r="G701" s="17">
        <v>0.147592</v>
      </c>
      <c r="H701" s="17">
        <v>-1.9261E-2</v>
      </c>
      <c r="I701" s="17">
        <v>2.31325</v>
      </c>
      <c r="J701" s="17">
        <v>-0.262739</v>
      </c>
      <c r="K701" s="17">
        <v>2.39215</v>
      </c>
      <c r="L701" s="17">
        <v>1.96225</v>
      </c>
      <c r="M701" s="17">
        <v>2.62507</v>
      </c>
      <c r="N701" s="17">
        <v>9.1153499999999994</v>
      </c>
      <c r="O701" s="17">
        <v>0.35789700000000002</v>
      </c>
      <c r="P701" s="17"/>
      <c r="Q701" s="17">
        <v>2.6341899999999998</v>
      </c>
      <c r="R701" s="17">
        <v>0.156833</v>
      </c>
      <c r="S701" s="17">
        <v>0.73705600000000004</v>
      </c>
      <c r="T701" s="17">
        <v>2.0320200000000002</v>
      </c>
    </row>
    <row r="702" spans="2:20" x14ac:dyDescent="0.2">
      <c r="B702" s="16">
        <v>41334</v>
      </c>
      <c r="C702" s="17">
        <v>2.0752999999999999</v>
      </c>
      <c r="D702" s="17">
        <v>4.5564400000000003</v>
      </c>
      <c r="E702" s="17">
        <v>8.6813500000000001</v>
      </c>
      <c r="F702" s="17"/>
      <c r="G702" s="17">
        <v>0.13280800000000001</v>
      </c>
      <c r="H702" s="17">
        <v>1.9396E-2</v>
      </c>
      <c r="I702" s="17">
        <v>2.3338399999999999</v>
      </c>
      <c r="J702" s="17">
        <v>-0.30352299999999999</v>
      </c>
      <c r="K702" s="17">
        <v>2.35223</v>
      </c>
      <c r="L702" s="17">
        <v>1.4272400000000001</v>
      </c>
      <c r="M702" s="17">
        <v>1.8930199999999999</v>
      </c>
      <c r="N702" s="17">
        <v>5.0597300000000001</v>
      </c>
      <c r="O702" s="17">
        <v>3.8359299999999998</v>
      </c>
      <c r="P702" s="17"/>
      <c r="Q702" s="17">
        <v>1.13826</v>
      </c>
      <c r="R702" s="17">
        <v>1.83812</v>
      </c>
      <c r="S702" s="17">
        <v>2.4417900000000001</v>
      </c>
      <c r="T702" s="17">
        <v>2.3799600000000001</v>
      </c>
    </row>
    <row r="703" spans="2:20" x14ac:dyDescent="0.2">
      <c r="B703" s="16">
        <v>41327</v>
      </c>
      <c r="C703" s="17">
        <v>1.4628000000000001</v>
      </c>
      <c r="D703" s="17">
        <v>3.8035399999999999</v>
      </c>
      <c r="E703" s="17">
        <v>7.7810199999999998</v>
      </c>
      <c r="F703" s="17"/>
      <c r="G703" s="17">
        <v>0.118043</v>
      </c>
      <c r="H703" s="17">
        <v>2.9080999999999999E-2</v>
      </c>
      <c r="I703" s="17">
        <v>2.0890499999999999</v>
      </c>
      <c r="J703" s="17">
        <v>-0.242898</v>
      </c>
      <c r="K703" s="17">
        <v>2.1788400000000001</v>
      </c>
      <c r="L703" s="17">
        <v>1.1912499999999999</v>
      </c>
      <c r="M703" s="17">
        <v>5.3556600000000003</v>
      </c>
      <c r="N703" s="17">
        <v>9.7233400000000003</v>
      </c>
      <c r="O703" s="17">
        <v>4.5075799999999999</v>
      </c>
      <c r="P703" s="17"/>
      <c r="Q703" s="17">
        <v>2.0224600000000001</v>
      </c>
      <c r="R703" s="17">
        <v>2.79745</v>
      </c>
      <c r="S703" s="17">
        <v>4.7163000000000004</v>
      </c>
      <c r="T703" s="17">
        <v>3.2604500000000001</v>
      </c>
    </row>
    <row r="704" spans="2:20" x14ac:dyDescent="0.2">
      <c r="B704" s="16">
        <v>41320</v>
      </c>
      <c r="C704" s="17">
        <v>1.45705</v>
      </c>
      <c r="D704" s="17">
        <v>3.6268500000000001</v>
      </c>
      <c r="E704" s="17">
        <v>7.4893799999999997</v>
      </c>
      <c r="F704" s="17"/>
      <c r="G704" s="17">
        <v>-5.9090999999999998E-2</v>
      </c>
      <c r="H704" s="17">
        <v>2.9146999999999999E-2</v>
      </c>
      <c r="I704" s="17">
        <v>1.9768300000000001</v>
      </c>
      <c r="J704" s="17">
        <v>-0.18194199999999999</v>
      </c>
      <c r="K704" s="17">
        <v>2.1353499999999999</v>
      </c>
      <c r="L704" s="17">
        <v>1.8964099999999999</v>
      </c>
      <c r="M704" s="17">
        <v>4.4415699999999996</v>
      </c>
      <c r="N704" s="17">
        <v>9.7177799999999994</v>
      </c>
      <c r="O704" s="17">
        <v>9.7578800000000001</v>
      </c>
      <c r="P704" s="17"/>
      <c r="Q704" s="17">
        <v>2.57395</v>
      </c>
      <c r="R704" s="17">
        <v>3.91886</v>
      </c>
      <c r="S704" s="17">
        <v>5.4178800000000003</v>
      </c>
      <c r="T704" s="17">
        <v>2.99918</v>
      </c>
    </row>
    <row r="705" spans="2:20" x14ac:dyDescent="0.2">
      <c r="B705" s="16">
        <v>41313</v>
      </c>
      <c r="C705" s="17">
        <v>1.66055</v>
      </c>
      <c r="D705" s="17">
        <v>3.78823</v>
      </c>
      <c r="E705" s="17">
        <v>7.3451300000000002</v>
      </c>
      <c r="F705" s="17"/>
      <c r="G705" s="17">
        <v>0.191909</v>
      </c>
      <c r="H705" s="17">
        <v>9.6900000000000007E-3</v>
      </c>
      <c r="I705" s="17">
        <v>2.1148899999999999</v>
      </c>
      <c r="J705" s="17">
        <v>-0.18194199999999999</v>
      </c>
      <c r="K705" s="17">
        <v>2.0449799999999998</v>
      </c>
      <c r="L705" s="17">
        <v>1.7675799999999999</v>
      </c>
      <c r="M705" s="17">
        <v>3.19312</v>
      </c>
      <c r="N705" s="17">
        <v>8.8139400000000006</v>
      </c>
      <c r="O705" s="17">
        <v>7.8107499999999996</v>
      </c>
      <c r="P705" s="17"/>
      <c r="Q705" s="17">
        <v>2.4454199999999999</v>
      </c>
      <c r="R705" s="17">
        <v>7.7554699999999999</v>
      </c>
      <c r="S705" s="17">
        <v>3.9076200000000001</v>
      </c>
      <c r="T705" s="17">
        <v>2.8688199999999999</v>
      </c>
    </row>
    <row r="706" spans="2:20" x14ac:dyDescent="0.2">
      <c r="B706" s="16">
        <v>41306</v>
      </c>
      <c r="C706" s="17">
        <v>3.0350199999999998</v>
      </c>
      <c r="D706" s="17">
        <v>3.76132</v>
      </c>
      <c r="E706" s="17">
        <v>6.9679599999999997</v>
      </c>
      <c r="F706" s="17"/>
      <c r="G706" s="17">
        <v>0.33955200000000002</v>
      </c>
      <c r="H706" s="17">
        <v>5.7993000000000003E-2</v>
      </c>
      <c r="I706" s="17">
        <v>2.1332499999999999</v>
      </c>
      <c r="J706" s="17">
        <v>-0.20247699999999999</v>
      </c>
      <c r="K706" s="17">
        <v>2.0977299999999999</v>
      </c>
      <c r="L706" s="17">
        <v>2.8243</v>
      </c>
      <c r="M706" s="17">
        <v>7.2770999999999999</v>
      </c>
      <c r="N706" s="17">
        <v>6.0414000000000003</v>
      </c>
      <c r="O706" s="17">
        <v>8.9845199999999998</v>
      </c>
      <c r="P706" s="17"/>
      <c r="Q706" s="17">
        <v>2.93927</v>
      </c>
      <c r="R706" s="17">
        <v>7.4726100000000004</v>
      </c>
      <c r="S706" s="17">
        <v>5.3332199999999998</v>
      </c>
      <c r="T706" s="17">
        <v>3.8142299999999998</v>
      </c>
    </row>
    <row r="707" spans="2:20" x14ac:dyDescent="0.2">
      <c r="B707" s="16">
        <v>41299</v>
      </c>
      <c r="C707" s="17">
        <v>1.8605</v>
      </c>
      <c r="D707" s="17">
        <v>3.8583599999999998</v>
      </c>
      <c r="E707" s="17">
        <v>7.5697000000000001</v>
      </c>
      <c r="F707" s="17"/>
      <c r="G707" s="17">
        <v>-0.22106899999999999</v>
      </c>
      <c r="H707" s="17">
        <v>4.8830999999999999E-2</v>
      </c>
      <c r="I707" s="17">
        <v>2.33344</v>
      </c>
      <c r="J707" s="17">
        <v>-0.144064</v>
      </c>
      <c r="K707" s="17">
        <v>2.3140499999999999</v>
      </c>
      <c r="L707" s="17">
        <v>2.8794499999999998</v>
      </c>
      <c r="M707" s="17">
        <v>5.6578200000000001</v>
      </c>
      <c r="N707" s="17">
        <v>5.6860299999999997</v>
      </c>
      <c r="O707" s="17">
        <v>9.9574499999999997</v>
      </c>
      <c r="P707" s="17"/>
      <c r="Q707" s="17">
        <v>3.0104099999999998</v>
      </c>
      <c r="R707" s="17">
        <v>7.5091200000000002</v>
      </c>
      <c r="S707" s="17">
        <v>4.4993499999999997</v>
      </c>
      <c r="T707" s="17">
        <v>3.68065</v>
      </c>
    </row>
    <row r="708" spans="2:20" x14ac:dyDescent="0.2">
      <c r="B708" s="16">
        <v>41292</v>
      </c>
      <c r="C708" s="17">
        <v>2.0251800000000002</v>
      </c>
      <c r="D708" s="17">
        <v>3.9966300000000001</v>
      </c>
      <c r="E708" s="17">
        <v>7.7148599999999998</v>
      </c>
      <c r="F708" s="17"/>
      <c r="G708" s="17">
        <v>-0.36892399999999997</v>
      </c>
      <c r="H708" s="17">
        <v>6.3621999999999998E-2</v>
      </c>
      <c r="I708" s="17">
        <v>2.4236900000000001</v>
      </c>
      <c r="J708" s="17">
        <v>-0.12428400000000001</v>
      </c>
      <c r="K708" s="17">
        <v>2.3517700000000001</v>
      </c>
      <c r="L708" s="17">
        <v>1.7978799999999999</v>
      </c>
      <c r="M708" s="17">
        <v>5.1289699999999998</v>
      </c>
      <c r="N708" s="17">
        <v>5.3446600000000002</v>
      </c>
      <c r="O708" s="17">
        <v>3.20641</v>
      </c>
      <c r="P708" s="17"/>
      <c r="Q708" s="17">
        <v>2.6383299999999998</v>
      </c>
      <c r="R708" s="17">
        <v>5.4990300000000003</v>
      </c>
      <c r="S708" s="17">
        <v>1.2028700000000001</v>
      </c>
      <c r="T708" s="17">
        <v>3.1232600000000001</v>
      </c>
    </row>
    <row r="709" spans="2:20" x14ac:dyDescent="0.2">
      <c r="B709" s="16">
        <v>41285</v>
      </c>
      <c r="C709" s="17">
        <v>2.48143</v>
      </c>
      <c r="D709" s="17">
        <v>4.1883299999999997</v>
      </c>
      <c r="E709" s="17">
        <v>7.5467700000000004</v>
      </c>
      <c r="F709" s="17"/>
      <c r="G709" s="17">
        <v>-2.3097300000000001</v>
      </c>
      <c r="H709" s="17">
        <v>7.3445999999999997E-2</v>
      </c>
      <c r="I709" s="17">
        <v>2.4650699999999999</v>
      </c>
      <c r="J709" s="17">
        <v>-0.12427100000000001</v>
      </c>
      <c r="K709" s="17">
        <v>2.29941</v>
      </c>
      <c r="L709" s="17">
        <v>1.54376</v>
      </c>
      <c r="M709" s="17">
        <v>4.7635899999999998</v>
      </c>
      <c r="N709" s="17">
        <v>5.5232999999999999</v>
      </c>
      <c r="O709" s="17">
        <v>2.7181899999999999</v>
      </c>
      <c r="P709" s="17"/>
      <c r="Q709" s="17">
        <v>2.6143299999999998</v>
      </c>
      <c r="R709" s="17">
        <v>2.05376</v>
      </c>
      <c r="S709" s="17">
        <v>1.05904</v>
      </c>
      <c r="T709" s="17">
        <v>2.5676899999999998</v>
      </c>
    </row>
    <row r="710" spans="2:20" x14ac:dyDescent="0.2">
      <c r="B710" s="16">
        <v>41278</v>
      </c>
      <c r="C710" s="17">
        <v>1.74204</v>
      </c>
      <c r="D710" s="17">
        <v>4.2417899999999999</v>
      </c>
      <c r="E710" s="17">
        <v>7.0940700000000003</v>
      </c>
      <c r="F710" s="17"/>
      <c r="G710" s="17">
        <v>-0.58514999999999995</v>
      </c>
      <c r="H710" s="17">
        <v>8.3016000000000006E-2</v>
      </c>
      <c r="I710" s="17">
        <v>2.2267700000000001</v>
      </c>
      <c r="J710" s="17">
        <v>-0.124057</v>
      </c>
      <c r="K710" s="17">
        <v>2.3374700000000002</v>
      </c>
      <c r="L710" s="17">
        <v>1.30026</v>
      </c>
      <c r="M710" s="17">
        <v>3.9335399999999998</v>
      </c>
      <c r="N710" s="17">
        <v>5.24383</v>
      </c>
      <c r="O710" s="17">
        <v>2.80585</v>
      </c>
      <c r="P710" s="17"/>
      <c r="Q710" s="17">
        <v>1.6916800000000001</v>
      </c>
      <c r="R710" s="17">
        <v>1.12785</v>
      </c>
      <c r="S710" s="17">
        <v>0.29530699999999999</v>
      </c>
      <c r="T710" s="17">
        <v>2.9508899999999998</v>
      </c>
    </row>
    <row r="711" spans="2:20" x14ac:dyDescent="0.2">
      <c r="B711" s="16">
        <v>41271</v>
      </c>
      <c r="C711" s="17">
        <v>2.6632899999999999</v>
      </c>
      <c r="D711" s="17">
        <v>4.5757399999999997</v>
      </c>
      <c r="E711" s="17">
        <v>7.9881900000000003</v>
      </c>
      <c r="F711" s="17"/>
      <c r="G711" s="17">
        <v>-1.3071699999999999</v>
      </c>
      <c r="H711" s="17">
        <v>0.10305300000000001</v>
      </c>
      <c r="I711" s="17">
        <v>2.25685</v>
      </c>
      <c r="J711" s="17">
        <v>-0.10326</v>
      </c>
      <c r="K711" s="17">
        <v>2.49403</v>
      </c>
      <c r="L711" s="17">
        <v>1.06551</v>
      </c>
      <c r="M711" s="17">
        <v>4.3149499999999996</v>
      </c>
      <c r="N711" s="17">
        <v>6.3567</v>
      </c>
      <c r="O711" s="17">
        <v>3.4128500000000002</v>
      </c>
      <c r="P711" s="17"/>
      <c r="Q711" s="17">
        <v>0.81015400000000004</v>
      </c>
      <c r="R711" s="17">
        <v>0.30192000000000002</v>
      </c>
      <c r="S711" s="17">
        <v>0.32815499999999997</v>
      </c>
      <c r="T711" s="17">
        <v>2.9011499999999999</v>
      </c>
    </row>
    <row r="712" spans="2:20" x14ac:dyDescent="0.2">
      <c r="B712" s="16">
        <v>41264</v>
      </c>
      <c r="C712" s="17">
        <v>2.72499</v>
      </c>
      <c r="D712" s="17">
        <v>4.2429100000000002</v>
      </c>
      <c r="E712" s="17">
        <v>8.0599299999999996</v>
      </c>
      <c r="F712" s="17"/>
      <c r="G712" s="17">
        <v>-1.01799</v>
      </c>
      <c r="H712" s="17">
        <v>0.127939</v>
      </c>
      <c r="I712" s="17">
        <v>2.2761</v>
      </c>
      <c r="J712" s="17">
        <v>-0.12385400000000001</v>
      </c>
      <c r="K712" s="17">
        <v>2.1430199999999999</v>
      </c>
      <c r="L712" s="17">
        <v>1.30047</v>
      </c>
      <c r="M712" s="17">
        <v>4.1661099999999998</v>
      </c>
      <c r="N712" s="17">
        <v>4.8845999999999998</v>
      </c>
      <c r="O712" s="17">
        <v>2.9938099999999999</v>
      </c>
      <c r="P712" s="17"/>
      <c r="Q712" s="17">
        <v>7.8167E-2</v>
      </c>
      <c r="R712" s="17">
        <v>0.58710799999999996</v>
      </c>
      <c r="S712" s="17">
        <v>0.25118200000000002</v>
      </c>
      <c r="T712" s="17">
        <v>1.4559200000000001</v>
      </c>
    </row>
    <row r="713" spans="2:20" x14ac:dyDescent="0.2">
      <c r="B713" s="16">
        <v>41257</v>
      </c>
      <c r="C713" s="17">
        <v>3.8171300000000001</v>
      </c>
      <c r="D713" s="17">
        <v>4.1817000000000002</v>
      </c>
      <c r="E713" s="17">
        <v>7.5020699999999998</v>
      </c>
      <c r="F713" s="17"/>
      <c r="G713" s="17">
        <v>-0.29165099999999999</v>
      </c>
      <c r="H713" s="17">
        <v>8.3518999999999996E-2</v>
      </c>
      <c r="I713" s="17">
        <v>2.1355</v>
      </c>
      <c r="J713" s="17">
        <v>-8.2605999999999999E-2</v>
      </c>
      <c r="K713" s="17">
        <v>1.6877200000000001</v>
      </c>
      <c r="L713" s="17">
        <v>1.67228</v>
      </c>
      <c r="M713" s="17">
        <v>4.5696399999999997</v>
      </c>
      <c r="N713" s="17">
        <v>8.1883400000000002</v>
      </c>
      <c r="O713" s="17">
        <v>2.28607</v>
      </c>
      <c r="P713" s="17"/>
      <c r="Q713" s="17">
        <v>0.633073</v>
      </c>
      <c r="R713" s="17">
        <v>0.99422600000000005</v>
      </c>
      <c r="S713" s="17">
        <v>0.211206</v>
      </c>
      <c r="T713" s="17">
        <v>3.4798900000000001</v>
      </c>
    </row>
    <row r="714" spans="2:20" x14ac:dyDescent="0.2">
      <c r="B714" s="16">
        <v>41250</v>
      </c>
      <c r="C714" s="17">
        <v>3.2456299999999998</v>
      </c>
      <c r="D714" s="17">
        <v>4.5192699999999997</v>
      </c>
      <c r="E714" s="17">
        <v>7.3572100000000002</v>
      </c>
      <c r="F714" s="17"/>
      <c r="G714" s="17">
        <v>-0.219586</v>
      </c>
      <c r="H714" s="17">
        <v>-5.4036000000000001E-2</v>
      </c>
      <c r="I714" s="17">
        <v>2.3322600000000002</v>
      </c>
      <c r="J714" s="17">
        <v>-8.2565E-2</v>
      </c>
      <c r="K714" s="17">
        <v>1.7895799999999999</v>
      </c>
      <c r="L714" s="17">
        <v>0.63375099999999995</v>
      </c>
      <c r="M714" s="17">
        <v>4.46007</v>
      </c>
      <c r="N714" s="17">
        <v>8.0228199999999994</v>
      </c>
      <c r="O714" s="17">
        <v>2.2539400000000001</v>
      </c>
      <c r="P714" s="17"/>
      <c r="Q714" s="17">
        <v>2.23326</v>
      </c>
      <c r="R714" s="17">
        <v>1.4808300000000001</v>
      </c>
      <c r="S714" s="17">
        <v>1.087</v>
      </c>
      <c r="T714" s="17">
        <v>4.48224</v>
      </c>
    </row>
    <row r="715" spans="2:20" x14ac:dyDescent="0.2">
      <c r="B715" s="16">
        <v>41243</v>
      </c>
      <c r="C715" s="17">
        <v>3.0145300000000002</v>
      </c>
      <c r="D715" s="17">
        <v>4.1418600000000003</v>
      </c>
      <c r="E715" s="17">
        <v>7.2171799999999999</v>
      </c>
      <c r="F715" s="17"/>
      <c r="G715" s="17">
        <v>-1.0223199999999999</v>
      </c>
      <c r="H715" s="17">
        <v>9.8300000000000002E-3</v>
      </c>
      <c r="I715" s="17">
        <v>2.1707900000000002</v>
      </c>
      <c r="J715" s="17">
        <v>-8.2573999999999995E-2</v>
      </c>
      <c r="K715" s="17">
        <v>1.7875799999999999</v>
      </c>
      <c r="L715" s="17">
        <v>1.5384899999999999</v>
      </c>
      <c r="M715" s="17">
        <v>1.5266</v>
      </c>
      <c r="N715" s="17">
        <v>10.837400000000001</v>
      </c>
      <c r="O715" s="17">
        <v>3.0989</v>
      </c>
      <c r="P715" s="17"/>
      <c r="Q715" s="17">
        <v>3.5624600000000002</v>
      </c>
      <c r="R715" s="17">
        <v>2.6247799999999999</v>
      </c>
      <c r="S715" s="17">
        <v>3.34436</v>
      </c>
      <c r="T715" s="17">
        <v>4.9828000000000001</v>
      </c>
    </row>
    <row r="716" spans="2:20" x14ac:dyDescent="0.2">
      <c r="B716" s="16">
        <v>41236</v>
      </c>
      <c r="C716" s="17">
        <v>1.84588</v>
      </c>
      <c r="D716" s="17">
        <v>4.1011300000000004</v>
      </c>
      <c r="E716" s="17">
        <v>6.7420900000000001</v>
      </c>
      <c r="F716" s="17"/>
      <c r="G716" s="17">
        <v>0.40987499999999999</v>
      </c>
      <c r="H716" s="17">
        <v>8.8206000000000007E-2</v>
      </c>
      <c r="I716" s="17">
        <v>2.2287599999999999</v>
      </c>
      <c r="J716" s="17">
        <v>-0.102961</v>
      </c>
      <c r="K716" s="17">
        <v>1.61365</v>
      </c>
      <c r="L716" s="17">
        <v>1.48553</v>
      </c>
      <c r="M716" s="17">
        <v>0.55137899999999995</v>
      </c>
      <c r="N716" s="17">
        <v>4.40273</v>
      </c>
      <c r="O716" s="17">
        <v>3.1057600000000001</v>
      </c>
      <c r="P716" s="17"/>
      <c r="Q716" s="17">
        <v>3.6126299999999998</v>
      </c>
      <c r="R716" s="17">
        <v>3.23488</v>
      </c>
      <c r="S716" s="17">
        <v>4.7436499999999997</v>
      </c>
      <c r="T716" s="17">
        <v>5.0394100000000002</v>
      </c>
    </row>
    <row r="717" spans="2:20" x14ac:dyDescent="0.2">
      <c r="B717" s="16">
        <v>41229</v>
      </c>
      <c r="C717" s="17">
        <v>2.2829100000000002</v>
      </c>
      <c r="D717" s="17">
        <v>4.1916500000000001</v>
      </c>
      <c r="E717" s="17">
        <v>7.0135500000000004</v>
      </c>
      <c r="F717" s="17"/>
      <c r="G717" s="17">
        <v>0.87431099999999995</v>
      </c>
      <c r="H717" s="17">
        <v>7.8216999999999995E-2</v>
      </c>
      <c r="I717" s="17">
        <v>2.2877999999999998</v>
      </c>
      <c r="J717" s="17">
        <v>-0.10268099999999999</v>
      </c>
      <c r="K717" s="17">
        <v>1.60476</v>
      </c>
      <c r="L717" s="17">
        <v>0.968696</v>
      </c>
      <c r="M717" s="17">
        <v>0.900173</v>
      </c>
      <c r="N717" s="17">
        <v>5.3822900000000002</v>
      </c>
      <c r="O717" s="17">
        <v>2.3961299999999999</v>
      </c>
      <c r="P717" s="17"/>
      <c r="Q717" s="17">
        <v>1.23733</v>
      </c>
      <c r="R717" s="17">
        <v>3.05124</v>
      </c>
      <c r="S717" s="17">
        <v>4.6908899999999996</v>
      </c>
      <c r="T717" s="17">
        <v>2.8474699999999999</v>
      </c>
    </row>
    <row r="718" spans="2:20" x14ac:dyDescent="0.2">
      <c r="B718" s="16">
        <v>41222</v>
      </c>
      <c r="C718" s="17">
        <v>2.72932</v>
      </c>
      <c r="D718" s="17">
        <v>4.3894399999999996</v>
      </c>
      <c r="E718" s="17">
        <v>7.5381099999999996</v>
      </c>
      <c r="F718" s="17"/>
      <c r="G718" s="17">
        <v>0.33665299999999998</v>
      </c>
      <c r="H718" s="17">
        <v>1.9616999999999999E-2</v>
      </c>
      <c r="I718" s="17">
        <v>2.3338000000000001</v>
      </c>
      <c r="J718" s="17">
        <v>-0.10323</v>
      </c>
      <c r="K718" s="17">
        <v>1.89164</v>
      </c>
      <c r="L718" s="17">
        <v>0.58269300000000002</v>
      </c>
      <c r="M718" s="17">
        <v>1.43998</v>
      </c>
      <c r="N718" s="17">
        <v>5.9620600000000001</v>
      </c>
      <c r="O718" s="17">
        <v>2.0479400000000001</v>
      </c>
      <c r="P718" s="17"/>
      <c r="Q718" s="17">
        <v>0.62677300000000002</v>
      </c>
      <c r="R718" s="17">
        <v>2.1881400000000002</v>
      </c>
      <c r="S718" s="17">
        <v>3.10968</v>
      </c>
      <c r="T718" s="17">
        <v>1.2955099999999999</v>
      </c>
    </row>
    <row r="719" spans="2:20" x14ac:dyDescent="0.2">
      <c r="B719" s="16">
        <v>41215</v>
      </c>
      <c r="C719" s="17">
        <v>3.31812</v>
      </c>
      <c r="D719" s="17">
        <v>4.6517099999999996</v>
      </c>
      <c r="E719" s="17">
        <v>7.4402699999999999</v>
      </c>
      <c r="F719" s="17"/>
      <c r="G719" s="17">
        <v>0.46707300000000002</v>
      </c>
      <c r="H719" s="17">
        <v>3.9279000000000001E-2</v>
      </c>
      <c r="I719" s="17">
        <v>2.3698700000000001</v>
      </c>
      <c r="J719" s="17">
        <v>-0.14355200000000001</v>
      </c>
      <c r="K719" s="17">
        <v>1.99813</v>
      </c>
      <c r="L719" s="17">
        <v>0.86532299999999995</v>
      </c>
      <c r="M719" s="17">
        <v>1.5261800000000001</v>
      </c>
      <c r="N719" s="17">
        <v>8.2563300000000002</v>
      </c>
      <c r="O719" s="17">
        <v>1.0387900000000001</v>
      </c>
      <c r="P719" s="17"/>
      <c r="Q719" s="17">
        <v>1.0108900000000001</v>
      </c>
      <c r="R719" s="17">
        <v>0.67536499999999999</v>
      </c>
      <c r="S719" s="17">
        <v>1.6533899999999999</v>
      </c>
      <c r="T719" s="17">
        <v>0.90748899999999999</v>
      </c>
    </row>
    <row r="720" spans="2:20" x14ac:dyDescent="0.2">
      <c r="B720" s="16">
        <v>41208</v>
      </c>
      <c r="C720" s="17">
        <v>3.3206899999999999</v>
      </c>
      <c r="D720" s="17">
        <v>4.9174600000000002</v>
      </c>
      <c r="E720" s="17">
        <v>7.3934800000000003</v>
      </c>
      <c r="F720" s="17"/>
      <c r="G720" s="17">
        <v>0.42289100000000002</v>
      </c>
      <c r="H720" s="17">
        <v>9.8200000000000006E-3</v>
      </c>
      <c r="I720" s="17">
        <v>2.5662799999999999</v>
      </c>
      <c r="J720" s="17">
        <v>-8.2002000000000005E-2</v>
      </c>
      <c r="K720" s="17">
        <v>1.87564</v>
      </c>
      <c r="L720" s="17">
        <v>0.47862500000000002</v>
      </c>
      <c r="M720" s="17">
        <v>3.7189199999999998</v>
      </c>
      <c r="N720" s="17">
        <v>8.4893699999999992</v>
      </c>
      <c r="O720" s="17">
        <v>4.4625899999999996</v>
      </c>
      <c r="P720" s="17"/>
      <c r="Q720" s="17">
        <v>1.73383</v>
      </c>
      <c r="R720" s="17">
        <v>1.6741999999999999</v>
      </c>
      <c r="S720" s="17">
        <v>0.36946200000000001</v>
      </c>
      <c r="T720" s="17">
        <v>2.4772799999999999</v>
      </c>
    </row>
    <row r="721" spans="2:20" x14ac:dyDescent="0.2">
      <c r="B721" s="16">
        <v>41201</v>
      </c>
      <c r="C721" s="17">
        <v>3.5687099999999998</v>
      </c>
      <c r="D721" s="17">
        <v>4.92401</v>
      </c>
      <c r="E721" s="17">
        <v>7.1509200000000002</v>
      </c>
      <c r="F721" s="17"/>
      <c r="G721" s="17">
        <v>0.29020499999999999</v>
      </c>
      <c r="H721" s="17">
        <v>-4.9185E-2</v>
      </c>
      <c r="I721" s="17">
        <v>2.63314</v>
      </c>
      <c r="J721" s="17">
        <v>-6.1519999999999998E-2</v>
      </c>
      <c r="K721" s="17">
        <v>2.0306700000000002</v>
      </c>
      <c r="L721" s="17">
        <v>0.35038999999999998</v>
      </c>
      <c r="M721" s="17">
        <v>3.5858400000000001</v>
      </c>
      <c r="N721" s="17">
        <v>17.6448</v>
      </c>
      <c r="O721" s="17">
        <v>4.24918</v>
      </c>
      <c r="P721" s="17"/>
      <c r="Q721" s="17">
        <v>1.7334799999999999</v>
      </c>
      <c r="R721" s="17">
        <v>5.0927600000000002</v>
      </c>
      <c r="S721" s="17">
        <v>2.4573399999999999</v>
      </c>
      <c r="T721" s="17">
        <v>5.4186100000000001</v>
      </c>
    </row>
    <row r="722" spans="2:20" x14ac:dyDescent="0.2">
      <c r="B722" s="16">
        <v>41194</v>
      </c>
      <c r="C722" s="17">
        <v>2.81046</v>
      </c>
      <c r="D722" s="17">
        <v>5.45688</v>
      </c>
      <c r="E722" s="17">
        <v>7.3959000000000001</v>
      </c>
      <c r="F722" s="17"/>
      <c r="G722" s="17">
        <v>0.79914799999999997</v>
      </c>
      <c r="H722" s="17">
        <v>0</v>
      </c>
      <c r="I722" s="17">
        <v>2.7338100000000001</v>
      </c>
      <c r="J722" s="17">
        <v>-6.1563E-2</v>
      </c>
      <c r="K722" s="17">
        <v>2.01614</v>
      </c>
      <c r="L722" s="17">
        <v>0.95063399999999998</v>
      </c>
      <c r="M722" s="17">
        <v>3.08826</v>
      </c>
      <c r="N722" s="17">
        <v>15.848599999999999</v>
      </c>
      <c r="O722" s="17">
        <v>3.9792700000000001</v>
      </c>
      <c r="P722" s="17"/>
      <c r="Q722" s="17">
        <v>2.6628400000000001</v>
      </c>
      <c r="R722" s="17">
        <v>5.13103</v>
      </c>
      <c r="S722" s="17">
        <v>2.45648</v>
      </c>
      <c r="T722" s="17">
        <v>6.2126200000000003</v>
      </c>
    </row>
    <row r="723" spans="2:20" x14ac:dyDescent="0.2">
      <c r="B723" s="16">
        <v>41187</v>
      </c>
      <c r="C723" s="17">
        <v>3.4335599999999999</v>
      </c>
      <c r="D723" s="17">
        <v>4.9258499999999996</v>
      </c>
      <c r="E723" s="17">
        <v>7.9638</v>
      </c>
      <c r="F723" s="17"/>
      <c r="G723" s="17">
        <v>0.95967899999999995</v>
      </c>
      <c r="H723" s="17">
        <v>9.7739999999999997E-3</v>
      </c>
      <c r="I723" s="17">
        <v>2.7922600000000002</v>
      </c>
      <c r="J723" s="17">
        <v>-6.1446000000000001E-2</v>
      </c>
      <c r="K723" s="17">
        <v>1.96099</v>
      </c>
      <c r="L723" s="17">
        <v>0.63969200000000004</v>
      </c>
      <c r="M723" s="17">
        <v>3.62588</v>
      </c>
      <c r="N723" s="17">
        <v>4.8731900000000001</v>
      </c>
      <c r="O723" s="17">
        <v>3.5145900000000001</v>
      </c>
      <c r="P723" s="17"/>
      <c r="Q723" s="17">
        <v>1.1004100000000001</v>
      </c>
      <c r="R723" s="17">
        <v>4.3738999999999999</v>
      </c>
      <c r="S723" s="17">
        <v>2.32416</v>
      </c>
      <c r="T723" s="17">
        <v>7.1662600000000003</v>
      </c>
    </row>
    <row r="724" spans="2:20" x14ac:dyDescent="0.2">
      <c r="B724" s="16">
        <v>41180</v>
      </c>
      <c r="C724" s="17">
        <v>3.58013</v>
      </c>
      <c r="D724" s="17">
        <v>4.93058</v>
      </c>
      <c r="E724" s="17">
        <v>8.0273800000000008</v>
      </c>
      <c r="F724" s="17"/>
      <c r="G724" s="17">
        <v>0.73602000000000001</v>
      </c>
      <c r="H724" s="17">
        <v>2.9398000000000001E-2</v>
      </c>
      <c r="I724" s="17">
        <v>2.6440199999999998</v>
      </c>
      <c r="J724" s="17">
        <v>-4.0929E-2</v>
      </c>
      <c r="K724" s="17">
        <v>1.96086</v>
      </c>
      <c r="L724" s="17">
        <v>1.29802</v>
      </c>
      <c r="M724" s="17">
        <v>6.6688299999999998</v>
      </c>
      <c r="N724" s="17">
        <v>4.0931499999999996</v>
      </c>
      <c r="O724" s="17">
        <v>4.6968699999999997</v>
      </c>
      <c r="P724" s="17"/>
      <c r="Q724" s="17">
        <v>6.95756</v>
      </c>
      <c r="R724" s="17">
        <v>4.7146499999999998</v>
      </c>
      <c r="S724" s="17">
        <v>5.4964300000000001</v>
      </c>
      <c r="T724" s="17">
        <v>4.4823199999999996</v>
      </c>
    </row>
    <row r="725" spans="2:20" x14ac:dyDescent="0.2">
      <c r="B725" s="16">
        <v>41173</v>
      </c>
      <c r="C725" s="17">
        <v>3.57287</v>
      </c>
      <c r="D725" s="17">
        <v>4.6148400000000001</v>
      </c>
      <c r="E725" s="17">
        <v>6.8431100000000002</v>
      </c>
      <c r="F725" s="17"/>
      <c r="G725" s="17">
        <v>0.75149600000000005</v>
      </c>
      <c r="H725" s="17">
        <v>0</v>
      </c>
      <c r="I725" s="17">
        <v>2.77658</v>
      </c>
      <c r="J725" s="17">
        <v>-8.1791000000000003E-2</v>
      </c>
      <c r="K725" s="17">
        <v>2.0014699999999999</v>
      </c>
      <c r="L725" s="17">
        <v>1.0789800000000001</v>
      </c>
      <c r="M725" s="17">
        <v>6.5420999999999996</v>
      </c>
      <c r="N725" s="17">
        <v>4.4260000000000002</v>
      </c>
      <c r="O725" s="17">
        <v>4.8086900000000004</v>
      </c>
      <c r="P725" s="17"/>
      <c r="Q725" s="17">
        <v>6.2173100000000003</v>
      </c>
      <c r="R725" s="17">
        <v>4.4066700000000001</v>
      </c>
      <c r="S725" s="17">
        <v>4.4988000000000001</v>
      </c>
      <c r="T725" s="17">
        <v>7.5806699999999996</v>
      </c>
    </row>
    <row r="726" spans="2:20" x14ac:dyDescent="0.2">
      <c r="B726" s="16">
        <v>41166</v>
      </c>
      <c r="C726" s="17">
        <v>3.1292</v>
      </c>
      <c r="D726" s="17">
        <v>4.7054200000000002</v>
      </c>
      <c r="E726" s="17">
        <v>6.8981500000000002</v>
      </c>
      <c r="F726" s="17"/>
      <c r="G726" s="17">
        <v>7.2461999999999999E-2</v>
      </c>
      <c r="H726" s="17">
        <v>1.9647000000000001E-2</v>
      </c>
      <c r="I726" s="17">
        <v>2.58371</v>
      </c>
      <c r="J726" s="17">
        <v>-8.1472000000000003E-2</v>
      </c>
      <c r="K726" s="17">
        <v>2.11503</v>
      </c>
      <c r="L726" s="17">
        <v>1.1238999999999999</v>
      </c>
      <c r="M726" s="17">
        <v>5.2352699999999999</v>
      </c>
      <c r="N726" s="17">
        <v>8.2771500000000007</v>
      </c>
      <c r="O726" s="17">
        <v>2.8932899999999999</v>
      </c>
      <c r="P726" s="17"/>
      <c r="Q726" s="17">
        <v>4.6642700000000001</v>
      </c>
      <c r="R726" s="17">
        <v>5.3773999999999997</v>
      </c>
      <c r="S726" s="17">
        <v>3.4410599999999998</v>
      </c>
      <c r="T726" s="17">
        <v>4.0756100000000002</v>
      </c>
    </row>
    <row r="727" spans="2:20" x14ac:dyDescent="0.2">
      <c r="B727" s="16">
        <v>41159</v>
      </c>
      <c r="C727" s="17">
        <v>2.48752</v>
      </c>
      <c r="D727" s="17">
        <v>5.1899300000000004</v>
      </c>
      <c r="E727" s="17">
        <v>7.5223899999999997</v>
      </c>
      <c r="F727" s="17"/>
      <c r="G727" s="17">
        <v>0.64971999999999996</v>
      </c>
      <c r="H727" s="17">
        <v>1.9355000000000001E-2</v>
      </c>
      <c r="I727" s="17">
        <v>2.6050399999999998</v>
      </c>
      <c r="J727" s="17">
        <v>-0.100537</v>
      </c>
      <c r="K727" s="17">
        <v>2.14412</v>
      </c>
      <c r="L727" s="17">
        <v>0.69745500000000005</v>
      </c>
      <c r="M727" s="17">
        <v>1.8696600000000001</v>
      </c>
      <c r="N727" s="17">
        <v>4.1378300000000001</v>
      </c>
      <c r="O727" s="17">
        <v>2.1775699999999998</v>
      </c>
      <c r="P727" s="17"/>
      <c r="Q727" s="17">
        <v>3.09822</v>
      </c>
      <c r="R727" s="17">
        <v>5.5421399999999998</v>
      </c>
      <c r="S727" s="17">
        <v>1.9938899999999999</v>
      </c>
      <c r="T727" s="17">
        <v>3.8865400000000001</v>
      </c>
    </row>
    <row r="728" spans="2:20" x14ac:dyDescent="0.2">
      <c r="B728" s="16">
        <v>41152</v>
      </c>
      <c r="C728" s="17">
        <v>4.33338</v>
      </c>
      <c r="D728" s="17">
        <v>5.2024299999999997</v>
      </c>
      <c r="E728" s="17">
        <v>7.6940400000000002</v>
      </c>
      <c r="F728" s="17"/>
      <c r="G728" s="17">
        <v>1.26214</v>
      </c>
      <c r="H728" s="17">
        <v>2.8788000000000001E-2</v>
      </c>
      <c r="I728" s="17">
        <v>2.51661</v>
      </c>
      <c r="J728" s="17">
        <v>-0.100118</v>
      </c>
      <c r="K728" s="17">
        <v>2.2437499999999999</v>
      </c>
      <c r="L728" s="17">
        <v>4.3479999999999998E-2</v>
      </c>
      <c r="M728" s="17">
        <v>1.7372799999999999</v>
      </c>
      <c r="N728" s="17">
        <v>5.5851899999999999</v>
      </c>
      <c r="O728" s="17">
        <v>2.9681500000000001</v>
      </c>
      <c r="P728" s="17"/>
      <c r="Q728" s="17">
        <v>4.0764699999999996</v>
      </c>
      <c r="R728" s="17">
        <v>5.8360900000000004</v>
      </c>
      <c r="S728" s="17">
        <v>2.2114699999999998</v>
      </c>
      <c r="T728" s="17">
        <v>9.0360600000000009</v>
      </c>
    </row>
    <row r="729" spans="2:20" x14ac:dyDescent="0.2">
      <c r="B729" s="16">
        <v>41145</v>
      </c>
      <c r="C729" s="17">
        <v>3.2362099999999998</v>
      </c>
      <c r="D729" s="17">
        <v>5.4968700000000004</v>
      </c>
      <c r="E729" s="17">
        <v>8.0834100000000007</v>
      </c>
      <c r="F729" s="17"/>
      <c r="G729" s="17">
        <v>0.89984900000000001</v>
      </c>
      <c r="H729" s="17">
        <v>2.8777E-2</v>
      </c>
      <c r="I729" s="17">
        <v>2.6418200000000001</v>
      </c>
      <c r="J729" s="17">
        <v>-0.119994</v>
      </c>
      <c r="K729" s="17">
        <v>2.407</v>
      </c>
      <c r="L729" s="17">
        <v>0.17483399999999999</v>
      </c>
      <c r="M729" s="17">
        <v>1.3777200000000001</v>
      </c>
      <c r="N729" s="17">
        <v>6.6879099999999996</v>
      </c>
      <c r="O729" s="17">
        <v>2.2122000000000002</v>
      </c>
      <c r="P729" s="17"/>
      <c r="Q729" s="17">
        <v>3.8696199999999998</v>
      </c>
      <c r="R729" s="17">
        <v>4.9340900000000003</v>
      </c>
      <c r="S729" s="17">
        <v>1.5344800000000001</v>
      </c>
      <c r="T729" s="17">
        <v>8.6510300000000004</v>
      </c>
    </row>
    <row r="730" spans="2:20" x14ac:dyDescent="0.2">
      <c r="B730" s="16">
        <v>41138</v>
      </c>
      <c r="C730" s="17">
        <v>3.3990499999999999</v>
      </c>
      <c r="D730" s="17">
        <v>5.5084400000000002</v>
      </c>
      <c r="E730" s="17">
        <v>8.5949000000000009</v>
      </c>
      <c r="F730" s="17"/>
      <c r="G730" s="17">
        <v>0.63812599999999997</v>
      </c>
      <c r="H730" s="17">
        <v>0</v>
      </c>
      <c r="I730" s="17">
        <v>2.6774</v>
      </c>
      <c r="J730" s="17">
        <v>-0.139878</v>
      </c>
      <c r="K730" s="17">
        <v>2.4606499999999998</v>
      </c>
      <c r="L730" s="17">
        <v>0.150363</v>
      </c>
      <c r="M730" s="17">
        <v>2.5837599999999998</v>
      </c>
      <c r="N730" s="17">
        <v>6.0085600000000001</v>
      </c>
      <c r="O730" s="17">
        <v>5.2608300000000003</v>
      </c>
      <c r="P730" s="17"/>
      <c r="Q730" s="17">
        <v>4.2253800000000004</v>
      </c>
      <c r="R730" s="17">
        <v>2.1529199999999999</v>
      </c>
      <c r="S730" s="17">
        <v>3.00604</v>
      </c>
      <c r="T730" s="17">
        <v>7.8019800000000004</v>
      </c>
    </row>
    <row r="731" spans="2:20" x14ac:dyDescent="0.2">
      <c r="B731" s="16">
        <v>41131</v>
      </c>
      <c r="C731" s="17">
        <v>2.4786199999999998</v>
      </c>
      <c r="D731" s="17">
        <v>5.1838600000000001</v>
      </c>
      <c r="E731" s="17">
        <v>7.9652900000000004</v>
      </c>
      <c r="F731" s="17"/>
      <c r="G731" s="17">
        <v>0.64645300000000006</v>
      </c>
      <c r="H731" s="17">
        <v>9.6279999999999994E-3</v>
      </c>
      <c r="I731" s="17">
        <v>2.6999399999999998</v>
      </c>
      <c r="J731" s="17">
        <v>-0.16004499999999999</v>
      </c>
      <c r="K731" s="17">
        <v>2.5234200000000002</v>
      </c>
      <c r="L731" s="17">
        <v>4.8459000000000002E-2</v>
      </c>
      <c r="M731" s="17">
        <v>2.3094800000000002</v>
      </c>
      <c r="N731" s="17">
        <v>3.5573299999999999</v>
      </c>
      <c r="O731" s="17">
        <v>3.6880500000000001</v>
      </c>
      <c r="P731" s="17"/>
      <c r="Q731" s="17">
        <v>2.9332600000000002</v>
      </c>
      <c r="R731" s="17">
        <v>1.8473599999999999</v>
      </c>
      <c r="S731" s="17">
        <v>2.8596699999999999</v>
      </c>
      <c r="T731" s="17">
        <v>1.3175399999999999</v>
      </c>
    </row>
    <row r="732" spans="2:20" x14ac:dyDescent="0.2">
      <c r="B732" s="16">
        <v>41124</v>
      </c>
      <c r="C732" s="17">
        <v>1.9442600000000001</v>
      </c>
      <c r="D732" s="17">
        <v>5.2513199999999998</v>
      </c>
      <c r="E732" s="17">
        <v>8.1064900000000009</v>
      </c>
      <c r="F732" s="17"/>
      <c r="G732" s="17">
        <v>1.15259</v>
      </c>
      <c r="H732" s="17">
        <v>-9.6220000000000003E-3</v>
      </c>
      <c r="I732" s="17">
        <v>2.7488000000000001</v>
      </c>
      <c r="J732" s="17">
        <v>-0.239928</v>
      </c>
      <c r="K732" s="17">
        <v>2.5676800000000002</v>
      </c>
      <c r="L732" s="17">
        <v>0</v>
      </c>
      <c r="M732" s="17">
        <v>1.80864</v>
      </c>
      <c r="N732" s="17">
        <v>2.16337</v>
      </c>
      <c r="O732" s="17">
        <v>1.49024</v>
      </c>
      <c r="P732" s="17"/>
      <c r="Q732" s="17">
        <v>1.0134300000000001</v>
      </c>
      <c r="R732" s="17">
        <v>3.2720699999999998</v>
      </c>
      <c r="S732" s="17">
        <v>2.8719899999999998</v>
      </c>
      <c r="T732" s="17">
        <v>2.0530599999999999</v>
      </c>
    </row>
    <row r="733" spans="2:20" x14ac:dyDescent="0.2">
      <c r="B733" s="16">
        <v>41117</v>
      </c>
      <c r="C733" s="17">
        <v>1.58114</v>
      </c>
      <c r="D733" s="17">
        <v>4.9176000000000002</v>
      </c>
      <c r="E733" s="17">
        <v>7.7234499999999997</v>
      </c>
      <c r="F733" s="17"/>
      <c r="G733" s="17">
        <v>1.2237</v>
      </c>
      <c r="H733" s="17">
        <v>9.5809999999999992E-3</v>
      </c>
      <c r="I733" s="17">
        <v>2.8293900000000001</v>
      </c>
      <c r="J733" s="17">
        <v>-0.23899999999999999</v>
      </c>
      <c r="K733" s="17">
        <v>2.50576</v>
      </c>
      <c r="L733" s="17"/>
      <c r="M733" s="17">
        <v>1.7235400000000001</v>
      </c>
      <c r="N733" s="17">
        <v>7.5973100000000002</v>
      </c>
      <c r="O733" s="17">
        <v>3.45309</v>
      </c>
      <c r="P733" s="17"/>
      <c r="Q733" s="17">
        <v>0.68984299999999998</v>
      </c>
      <c r="R733" s="17">
        <v>3.3791199999999999</v>
      </c>
      <c r="S733" s="17">
        <v>0.69644200000000001</v>
      </c>
      <c r="T733" s="17">
        <v>1.6400300000000001</v>
      </c>
    </row>
    <row r="734" spans="2:20" x14ac:dyDescent="0.2">
      <c r="B734" s="16">
        <v>41110</v>
      </c>
      <c r="C734" s="17">
        <v>1.7370300000000001</v>
      </c>
      <c r="D734" s="17">
        <v>4.8540999999999999</v>
      </c>
      <c r="E734" s="17">
        <v>7.8930499999999997</v>
      </c>
      <c r="F734" s="17"/>
      <c r="G734" s="17">
        <v>1.5875600000000001</v>
      </c>
      <c r="H734" s="17">
        <v>-9.5659999999999999E-3</v>
      </c>
      <c r="I734" s="17">
        <v>2.7227899999999998</v>
      </c>
      <c r="J734" s="17">
        <v>-0.27986899999999998</v>
      </c>
      <c r="K734" s="17">
        <v>2.3380399999999999</v>
      </c>
      <c r="L734" s="17"/>
      <c r="M734" s="17">
        <v>0.89098900000000003</v>
      </c>
      <c r="N734" s="17">
        <v>8.0953400000000002</v>
      </c>
      <c r="O734" s="17">
        <v>3.1781199999999998</v>
      </c>
      <c r="P734" s="17"/>
      <c r="Q734" s="17">
        <v>4.1976100000000001</v>
      </c>
      <c r="R734" s="17">
        <v>2.90924</v>
      </c>
      <c r="S734" s="17">
        <v>1.75118</v>
      </c>
      <c r="T734" s="17">
        <v>1.08948</v>
      </c>
    </row>
    <row r="735" spans="2:20" x14ac:dyDescent="0.2">
      <c r="B735" s="16">
        <v>41103</v>
      </c>
      <c r="C735" s="17"/>
      <c r="D735" s="17">
        <v>6.1156300000000003</v>
      </c>
      <c r="E735" s="17">
        <v>7.9597199999999999</v>
      </c>
      <c r="F735" s="17"/>
      <c r="G735" s="17">
        <v>1.52502</v>
      </c>
      <c r="H735" s="17">
        <v>-9.4529999999999996E-3</v>
      </c>
      <c r="I735" s="17">
        <v>2.5348099999999998</v>
      </c>
      <c r="J735" s="17">
        <v>-0.279557</v>
      </c>
      <c r="K735" s="17">
        <v>2.21286</v>
      </c>
      <c r="L735" s="17"/>
      <c r="M735" s="17">
        <v>10.202500000000001</v>
      </c>
      <c r="N735" s="17">
        <v>11.8855</v>
      </c>
      <c r="O735" s="17">
        <v>7.3279300000000003</v>
      </c>
      <c r="P735" s="17"/>
      <c r="Q735" s="17">
        <v>4.4807199999999998</v>
      </c>
      <c r="R735" s="17">
        <v>4.3489399999999998</v>
      </c>
      <c r="S735" s="17">
        <v>3.32002</v>
      </c>
      <c r="T735" s="17">
        <v>5.27921</v>
      </c>
    </row>
    <row r="736" spans="2:20" x14ac:dyDescent="0.2">
      <c r="B736" s="16">
        <v>41096</v>
      </c>
      <c r="C736" s="17"/>
      <c r="D736" s="17">
        <v>5.0254899999999996</v>
      </c>
      <c r="E736" s="17">
        <v>8.0192700000000006</v>
      </c>
      <c r="F736" s="17"/>
      <c r="G736" s="17">
        <v>2.6877399999999998</v>
      </c>
      <c r="H736" s="17">
        <v>0</v>
      </c>
      <c r="I736" s="17">
        <v>2.4936799999999999</v>
      </c>
      <c r="J736" s="17">
        <v>-0.28049499999999999</v>
      </c>
      <c r="K736" s="17">
        <v>2.50671</v>
      </c>
      <c r="L736" s="17"/>
      <c r="M736" s="17">
        <v>14.7607</v>
      </c>
      <c r="N736" s="17">
        <v>20.549900000000001</v>
      </c>
      <c r="O736" s="17">
        <v>6.2708399999999997</v>
      </c>
      <c r="P736" s="17"/>
      <c r="Q736" s="17">
        <v>4.8545299999999996</v>
      </c>
      <c r="R736" s="17">
        <v>6.8209499999999998</v>
      </c>
      <c r="S736" s="17">
        <v>3.3500200000000002</v>
      </c>
      <c r="T736" s="17">
        <v>6.1588399999999996</v>
      </c>
    </row>
    <row r="737" spans="2:20" x14ac:dyDescent="0.2">
      <c r="B737" s="16">
        <v>41089</v>
      </c>
      <c r="C737" s="17"/>
      <c r="D737" s="17">
        <v>4.8511100000000003</v>
      </c>
      <c r="E737" s="17">
        <v>8.2357600000000009</v>
      </c>
      <c r="F737" s="17"/>
      <c r="G737" s="17">
        <v>2.9293200000000001</v>
      </c>
      <c r="H737" s="17">
        <v>2.8333000000000001E-2</v>
      </c>
      <c r="I737" s="17">
        <v>2.52</v>
      </c>
      <c r="J737" s="17">
        <v>-0.24065800000000001</v>
      </c>
      <c r="K737" s="17">
        <v>2.5973199999999999</v>
      </c>
      <c r="L737" s="17"/>
      <c r="M737" s="17">
        <v>15.007099999999999</v>
      </c>
      <c r="N737" s="17">
        <v>20.487500000000001</v>
      </c>
      <c r="O737" s="17">
        <v>3.3170299999999999</v>
      </c>
      <c r="P737" s="17"/>
      <c r="Q737" s="17">
        <v>5.3188800000000001</v>
      </c>
      <c r="R737" s="17">
        <v>7.53111</v>
      </c>
      <c r="S737" s="17">
        <v>2.06698</v>
      </c>
      <c r="T737" s="17">
        <v>9.2111400000000003</v>
      </c>
    </row>
    <row r="738" spans="2:20" x14ac:dyDescent="0.2">
      <c r="B738" s="16">
        <v>41082</v>
      </c>
      <c r="C738" s="17"/>
      <c r="D738" s="17">
        <v>4.3909000000000002</v>
      </c>
      <c r="E738" s="17">
        <v>7.5033200000000004</v>
      </c>
      <c r="F738" s="17"/>
      <c r="G738" s="17">
        <v>3.15462</v>
      </c>
      <c r="H738" s="17">
        <v>1.4088E-2</v>
      </c>
      <c r="I738" s="17">
        <v>2.5762999999999998</v>
      </c>
      <c r="J738" s="17">
        <v>-0.240064</v>
      </c>
      <c r="K738" s="17">
        <v>2.67713</v>
      </c>
      <c r="L738" s="17"/>
      <c r="M738" s="17">
        <v>10.8683</v>
      </c>
      <c r="N738" s="17">
        <v>11.3666</v>
      </c>
      <c r="O738" s="17">
        <v>0.65858000000000005</v>
      </c>
      <c r="P738" s="17"/>
      <c r="Q738" s="17">
        <v>5.1608999999999998</v>
      </c>
      <c r="R738" s="17">
        <v>6.4023099999999999</v>
      </c>
      <c r="S738" s="17">
        <v>1.26891</v>
      </c>
      <c r="T738" s="17">
        <v>9.3239599999999996</v>
      </c>
    </row>
    <row r="739" spans="2:20" x14ac:dyDescent="0.2">
      <c r="B739" s="16">
        <v>41075</v>
      </c>
      <c r="C739" s="17"/>
      <c r="D739" s="17">
        <v>4.4772499999999997</v>
      </c>
      <c r="E739" s="17">
        <v>7.0841799999999999</v>
      </c>
      <c r="F739" s="17"/>
      <c r="G739" s="17">
        <v>2.9194900000000001</v>
      </c>
      <c r="H739" s="17">
        <v>0</v>
      </c>
      <c r="I739" s="17">
        <v>2.3270300000000002</v>
      </c>
      <c r="J739" s="17">
        <v>-0.30037799999999998</v>
      </c>
      <c r="K739" s="17">
        <v>2.4463599999999999</v>
      </c>
      <c r="L739" s="17"/>
      <c r="M739" s="17">
        <v>2.5179</v>
      </c>
      <c r="N739" s="17">
        <v>0.94783200000000001</v>
      </c>
      <c r="O739" s="17">
        <v>2.8694500000000001</v>
      </c>
      <c r="P739" s="17"/>
      <c r="Q739" s="17">
        <v>8.47044</v>
      </c>
      <c r="R739" s="17">
        <v>2.72986</v>
      </c>
      <c r="S739" s="17">
        <v>5.1027699999999996</v>
      </c>
      <c r="T739" s="17">
        <v>6.7559100000000001</v>
      </c>
    </row>
    <row r="740" spans="2:20" x14ac:dyDescent="0.2">
      <c r="B740" s="16">
        <v>41068</v>
      </c>
      <c r="C740" s="17"/>
      <c r="D740" s="17">
        <v>4.6147099999999996</v>
      </c>
      <c r="E740" s="17">
        <v>7.3999499999999996</v>
      </c>
      <c r="F740" s="17"/>
      <c r="G740" s="17">
        <v>3.02129</v>
      </c>
      <c r="H740" s="17">
        <v>0</v>
      </c>
      <c r="I740" s="17">
        <v>2.4180700000000002</v>
      </c>
      <c r="J740" s="17">
        <v>-0.25998500000000002</v>
      </c>
      <c r="K740" s="17">
        <v>2.5826199999999999</v>
      </c>
      <c r="L740" s="17"/>
      <c r="M740" s="17">
        <v>6.6553800000000001</v>
      </c>
      <c r="N740" s="17">
        <v>6.79758</v>
      </c>
      <c r="O740" s="17">
        <v>6.7920299999999996</v>
      </c>
      <c r="P740" s="17"/>
      <c r="Q740" s="17">
        <v>6.6833</v>
      </c>
      <c r="R740" s="17">
        <v>4.6787900000000002</v>
      </c>
      <c r="S740" s="17">
        <v>4.1314799999999998</v>
      </c>
      <c r="T740" s="17">
        <v>8.4274500000000003</v>
      </c>
    </row>
    <row r="741" spans="2:20" x14ac:dyDescent="0.2">
      <c r="B741" s="16">
        <v>41061</v>
      </c>
      <c r="C741" s="17"/>
      <c r="D741" s="17">
        <v>4.1118199999999998</v>
      </c>
      <c r="E741" s="17">
        <v>7.6705300000000003</v>
      </c>
      <c r="F741" s="17"/>
      <c r="G741" s="17">
        <v>2.8702000000000001</v>
      </c>
      <c r="H741" s="17">
        <v>-0.204761</v>
      </c>
      <c r="I741" s="17">
        <v>2.2286000000000001</v>
      </c>
      <c r="J741" s="17">
        <v>-0.22034300000000001</v>
      </c>
      <c r="K741" s="17">
        <v>2.6294499999999998</v>
      </c>
      <c r="L741" s="17"/>
      <c r="M741" s="17">
        <v>5.82843</v>
      </c>
      <c r="N741" s="17">
        <v>7.5831600000000003</v>
      </c>
      <c r="O741" s="17">
        <v>7.08223</v>
      </c>
      <c r="P741" s="17"/>
      <c r="Q741" s="17">
        <v>4.7047699999999999</v>
      </c>
      <c r="R741" s="17">
        <v>3.8572199999999999</v>
      </c>
      <c r="S741" s="17">
        <v>2.8884500000000002</v>
      </c>
      <c r="T741" s="17">
        <v>9.5558999999999994</v>
      </c>
    </row>
    <row r="742" spans="2:20" x14ac:dyDescent="0.2">
      <c r="B742" s="16">
        <v>41054</v>
      </c>
      <c r="C742" s="17"/>
      <c r="D742" s="17">
        <v>4.9312100000000001</v>
      </c>
      <c r="E742" s="17">
        <v>7.9664099999999998</v>
      </c>
      <c r="F742" s="17"/>
      <c r="G742" s="17">
        <v>3.1000800000000002</v>
      </c>
      <c r="H742" s="17">
        <v>-2.8149E-2</v>
      </c>
      <c r="I742" s="17">
        <v>2.6113900000000001</v>
      </c>
      <c r="J742" s="17">
        <v>-0.32355299999999998</v>
      </c>
      <c r="K742" s="17">
        <v>2.50867</v>
      </c>
      <c r="L742" s="17"/>
      <c r="M742" s="17">
        <v>4.8284900000000004</v>
      </c>
      <c r="N742" s="17">
        <v>7.3103100000000003</v>
      </c>
      <c r="O742" s="17">
        <v>3.46149</v>
      </c>
      <c r="P742" s="17"/>
      <c r="Q742" s="17">
        <v>5.3113999999999999</v>
      </c>
      <c r="R742" s="17">
        <v>2.4371999999999998</v>
      </c>
      <c r="S742" s="17">
        <v>1.0501100000000001</v>
      </c>
      <c r="T742" s="17">
        <v>5.0699199999999998</v>
      </c>
    </row>
    <row r="743" spans="2:20" x14ac:dyDescent="0.2">
      <c r="B743" s="16">
        <v>41047</v>
      </c>
      <c r="C743" s="17"/>
      <c r="D743" s="17">
        <v>4.1675700000000004</v>
      </c>
      <c r="E743" s="17">
        <v>7.8270799999999996</v>
      </c>
      <c r="F743" s="17"/>
      <c r="G743" s="17">
        <v>3.10825</v>
      </c>
      <c r="H743" s="17">
        <v>-1.8832000000000002E-2</v>
      </c>
      <c r="I743" s="17">
        <v>2.6277900000000001</v>
      </c>
      <c r="J743" s="17">
        <v>-0.26316000000000001</v>
      </c>
      <c r="K743" s="17">
        <v>2.4311799999999999</v>
      </c>
      <c r="L743" s="17"/>
      <c r="M743" s="17">
        <v>4.0224399999999996</v>
      </c>
      <c r="N743" s="17">
        <v>7.5783300000000002</v>
      </c>
      <c r="O743" s="17">
        <v>5.7834399999999997</v>
      </c>
      <c r="P743" s="17"/>
      <c r="Q743" s="17">
        <v>5.6228199999999999</v>
      </c>
      <c r="R743" s="17">
        <v>1.12303</v>
      </c>
      <c r="S743" s="17">
        <v>1.68587</v>
      </c>
      <c r="T743" s="17">
        <v>5.6393399999999998</v>
      </c>
    </row>
    <row r="744" spans="2:20" x14ac:dyDescent="0.2">
      <c r="B744" s="16">
        <v>41040</v>
      </c>
      <c r="C744" s="17"/>
      <c r="D744" s="17">
        <v>3.85528</v>
      </c>
      <c r="E744" s="17">
        <v>7.8801600000000001</v>
      </c>
      <c r="F744" s="17"/>
      <c r="G744" s="17">
        <v>3.1307299999999998</v>
      </c>
      <c r="H744" s="17">
        <v>-1.9177E-2</v>
      </c>
      <c r="I744" s="17">
        <v>2.5272100000000002</v>
      </c>
      <c r="J744" s="17">
        <v>-0.36670999999999998</v>
      </c>
      <c r="K744" s="17">
        <v>2.5408900000000001</v>
      </c>
      <c r="L744" s="17"/>
      <c r="M744" s="17">
        <v>1.3732800000000001</v>
      </c>
      <c r="N744" s="17">
        <v>6.3016199999999998</v>
      </c>
      <c r="O744" s="17">
        <v>5.8863799999999999</v>
      </c>
      <c r="P744" s="17"/>
      <c r="Q744" s="17">
        <v>5.25922</v>
      </c>
      <c r="R744" s="17">
        <v>4.8610600000000002</v>
      </c>
      <c r="S744" s="17">
        <v>5.0767899999999999</v>
      </c>
      <c r="T744" s="17">
        <v>4.2233099999999997</v>
      </c>
    </row>
    <row r="745" spans="2:20" x14ac:dyDescent="0.2">
      <c r="B745" s="16">
        <v>41033</v>
      </c>
      <c r="C745" s="17"/>
      <c r="D745" s="17">
        <v>3.77617</v>
      </c>
      <c r="E745" s="17">
        <v>8.2040900000000008</v>
      </c>
      <c r="F745" s="17"/>
      <c r="G745" s="17">
        <v>3.0463300000000002</v>
      </c>
      <c r="H745" s="17">
        <v>0</v>
      </c>
      <c r="I745" s="17">
        <v>2.6431300000000002</v>
      </c>
      <c r="J745" s="17">
        <v>-0.16387599999999999</v>
      </c>
      <c r="K745" s="17">
        <v>2.4125899999999998</v>
      </c>
      <c r="L745" s="17"/>
      <c r="M745" s="17">
        <v>1.5306999999999999</v>
      </c>
      <c r="N745" s="17">
        <v>4.1095800000000002</v>
      </c>
      <c r="O745" s="17">
        <v>3.9241299999999999</v>
      </c>
      <c r="P745" s="17"/>
      <c r="Q745" s="17">
        <v>4.3563499999999999</v>
      </c>
      <c r="R745" s="17">
        <v>4.2446099999999998</v>
      </c>
      <c r="S745" s="17">
        <v>3.9785599999999999</v>
      </c>
      <c r="T745" s="17">
        <v>3.5249899999999998</v>
      </c>
    </row>
    <row r="746" spans="2:20" x14ac:dyDescent="0.2">
      <c r="B746" s="16">
        <v>41026</v>
      </c>
      <c r="C746" s="17"/>
      <c r="D746" s="17">
        <v>3.7507600000000001</v>
      </c>
      <c r="E746" s="17">
        <v>9.1393000000000004</v>
      </c>
      <c r="F746" s="17"/>
      <c r="G746" s="17">
        <v>3.0135900000000002</v>
      </c>
      <c r="H746" s="17">
        <v>-4.8300000000000003E-2</v>
      </c>
      <c r="I746" s="17">
        <v>2.6972900000000002</v>
      </c>
      <c r="J746" s="17">
        <v>-0.18413199999999999</v>
      </c>
      <c r="K746" s="17">
        <v>2.7292399999999999</v>
      </c>
      <c r="L746" s="17"/>
      <c r="M746" s="17">
        <v>0.30118200000000001</v>
      </c>
      <c r="N746" s="17">
        <v>2.4804599999999999</v>
      </c>
      <c r="O746" s="17">
        <v>3.5392299999999999</v>
      </c>
      <c r="P746" s="17"/>
      <c r="Q746" s="17">
        <v>4.4097400000000002</v>
      </c>
      <c r="R746" s="17">
        <v>4.5166899999999996</v>
      </c>
      <c r="S746" s="17">
        <v>3.3685800000000001</v>
      </c>
      <c r="T746" s="17">
        <v>2.2792699999999999</v>
      </c>
    </row>
    <row r="747" spans="2:20" x14ac:dyDescent="0.2">
      <c r="B747" s="16">
        <v>41019</v>
      </c>
      <c r="C747" s="17"/>
      <c r="D747" s="17">
        <v>3.6529799999999999</v>
      </c>
      <c r="E747" s="17">
        <v>8.4649599999999996</v>
      </c>
      <c r="F747" s="17"/>
      <c r="G747" s="17">
        <v>3.1704500000000002</v>
      </c>
      <c r="H747" s="17">
        <v>-3.8389E-2</v>
      </c>
      <c r="I747" s="17">
        <v>2.37304</v>
      </c>
      <c r="J747" s="17">
        <v>-0.16259899999999999</v>
      </c>
      <c r="K747" s="17">
        <v>2.4491900000000002</v>
      </c>
      <c r="L747" s="17"/>
      <c r="M747" s="17">
        <v>0.90127999999999997</v>
      </c>
      <c r="N747" s="17">
        <v>2.9497900000000001</v>
      </c>
      <c r="O747" s="17">
        <v>1.0619700000000001</v>
      </c>
      <c r="P747" s="17"/>
      <c r="Q747" s="17">
        <v>5.1375299999999999</v>
      </c>
      <c r="R747" s="17">
        <v>5.10914</v>
      </c>
      <c r="S747" s="17">
        <v>0.66723900000000003</v>
      </c>
      <c r="T747" s="17">
        <v>1.8910899999999999</v>
      </c>
    </row>
    <row r="748" spans="2:20" x14ac:dyDescent="0.2">
      <c r="B748" s="16">
        <v>41012</v>
      </c>
      <c r="C748" s="17"/>
      <c r="D748" s="17">
        <v>4.0764199999999997</v>
      </c>
      <c r="E748" s="17">
        <v>8.4851399999999995</v>
      </c>
      <c r="F748" s="17"/>
      <c r="G748" s="17">
        <v>3.15184</v>
      </c>
      <c r="H748" s="17">
        <v>-2.8854999999999999E-2</v>
      </c>
      <c r="I748" s="17">
        <v>2.3613200000000001</v>
      </c>
      <c r="J748" s="17">
        <v>-0.16250000000000001</v>
      </c>
      <c r="K748" s="17">
        <v>2.6215199999999999</v>
      </c>
      <c r="L748" s="17"/>
      <c r="M748" s="17">
        <v>1.5748</v>
      </c>
      <c r="N748" s="17">
        <v>3.3109199999999999</v>
      </c>
      <c r="O748" s="17">
        <v>2.1563599999999998</v>
      </c>
      <c r="P748" s="17"/>
      <c r="Q748" s="17">
        <v>4.6467499999999999</v>
      </c>
      <c r="R748" s="17">
        <v>5.1168399999999998</v>
      </c>
      <c r="S748" s="17">
        <v>0.94592900000000002</v>
      </c>
      <c r="T748" s="17">
        <v>1.91039</v>
      </c>
    </row>
    <row r="749" spans="2:20" x14ac:dyDescent="0.2">
      <c r="B749" s="16">
        <v>41005</v>
      </c>
      <c r="C749" s="17"/>
      <c r="D749" s="17">
        <v>3.6831399999999999</v>
      </c>
      <c r="E749" s="17">
        <v>8.6353399999999993</v>
      </c>
      <c r="F749" s="17"/>
      <c r="G749" s="17">
        <v>3.0988799999999999</v>
      </c>
      <c r="H749" s="17">
        <v>-3.8095999999999998E-2</v>
      </c>
      <c r="I749" s="17">
        <v>2.4056199999999999</v>
      </c>
      <c r="J749" s="17">
        <v>-0.182897</v>
      </c>
      <c r="K749" s="17">
        <v>2.8031199999999998</v>
      </c>
      <c r="L749" s="17"/>
      <c r="M749" s="17">
        <v>1.3728499999999999</v>
      </c>
      <c r="N749" s="17">
        <v>7.4041499999999996</v>
      </c>
      <c r="O749" s="17">
        <v>6.3585200000000004</v>
      </c>
      <c r="P749" s="17"/>
      <c r="Q749" s="17">
        <v>2.72526</v>
      </c>
      <c r="R749" s="17">
        <v>2.0997300000000001</v>
      </c>
      <c r="S749" s="17">
        <v>1.3197000000000001</v>
      </c>
      <c r="T749" s="17">
        <v>0.58972899999999995</v>
      </c>
    </row>
    <row r="750" spans="2:20" x14ac:dyDescent="0.2">
      <c r="B750" s="16">
        <v>40998</v>
      </c>
      <c r="C750" s="17"/>
      <c r="D750" s="17">
        <v>3.6208300000000002</v>
      </c>
      <c r="E750" s="17">
        <v>8.4753000000000007</v>
      </c>
      <c r="F750" s="17"/>
      <c r="G750" s="17">
        <v>2.6877300000000002</v>
      </c>
      <c r="H750" s="17">
        <v>-9.5499999999999995E-3</v>
      </c>
      <c r="I750" s="17">
        <v>2.40347</v>
      </c>
      <c r="J750" s="17">
        <v>-0.16251099999999999</v>
      </c>
      <c r="K750" s="17">
        <v>2.8429700000000002</v>
      </c>
      <c r="L750" s="17"/>
      <c r="M750" s="17">
        <v>3.5802900000000002</v>
      </c>
      <c r="N750" s="17">
        <v>7.3564800000000004</v>
      </c>
      <c r="O750" s="17">
        <v>6.2196899999999999</v>
      </c>
      <c r="P750" s="17"/>
      <c r="Q750" s="17">
        <v>3.04427</v>
      </c>
      <c r="R750" s="17">
        <v>2.1743600000000001</v>
      </c>
      <c r="S750" s="17">
        <v>1.9341699999999999</v>
      </c>
      <c r="T750" s="17">
        <v>3.2759399999999999</v>
      </c>
    </row>
    <row r="751" spans="2:20" x14ac:dyDescent="0.2">
      <c r="B751" s="16">
        <v>40991</v>
      </c>
      <c r="C751" s="17"/>
      <c r="D751" s="17">
        <v>3.7992400000000002</v>
      </c>
      <c r="E751" s="17">
        <v>10.8841</v>
      </c>
      <c r="F751" s="17"/>
      <c r="G751" s="17">
        <v>3.1155300000000001</v>
      </c>
      <c r="H751" s="17">
        <v>4.7565000000000003E-2</v>
      </c>
      <c r="I751" s="17">
        <v>2.44693</v>
      </c>
      <c r="J751" s="17">
        <v>-0.16217599999999999</v>
      </c>
      <c r="K751" s="17">
        <v>2.8371400000000002</v>
      </c>
      <c r="L751" s="17"/>
      <c r="M751" s="17">
        <v>2.63367</v>
      </c>
      <c r="N751" s="17">
        <v>5.1696099999999996</v>
      </c>
      <c r="O751" s="17">
        <v>4.6232699999999998</v>
      </c>
      <c r="P751" s="17"/>
      <c r="Q751" s="17">
        <v>0.81486099999999995</v>
      </c>
      <c r="R751" s="17">
        <v>2.38611</v>
      </c>
      <c r="S751" s="17">
        <v>1.3492900000000001</v>
      </c>
      <c r="T751" s="17">
        <v>4.4450099999999999</v>
      </c>
    </row>
    <row r="752" spans="2:20" x14ac:dyDescent="0.2">
      <c r="B752" s="16">
        <v>40984</v>
      </c>
      <c r="C752" s="17"/>
      <c r="D752" s="17">
        <v>3.8789099999999999</v>
      </c>
      <c r="E752" s="17">
        <v>9.9765599999999992</v>
      </c>
      <c r="F752" s="17"/>
      <c r="G752" s="17">
        <v>3.3651900000000001</v>
      </c>
      <c r="H752" s="17">
        <v>6.6571000000000005E-2</v>
      </c>
      <c r="I752" s="17">
        <v>2.5307200000000001</v>
      </c>
      <c r="J752" s="17">
        <v>-0.18259700000000001</v>
      </c>
      <c r="K752" s="17">
        <v>2.8065799999999999</v>
      </c>
      <c r="L752" s="17"/>
      <c r="M752" s="17">
        <v>4.3472600000000003</v>
      </c>
      <c r="N752" s="17">
        <v>2.80741</v>
      </c>
      <c r="O752" s="17">
        <v>4.9292400000000001</v>
      </c>
      <c r="P752" s="17"/>
      <c r="Q752" s="17">
        <v>3.0467900000000001</v>
      </c>
      <c r="R752" s="17">
        <v>3.3684599999999998</v>
      </c>
      <c r="S752" s="17">
        <v>2.5676399999999999</v>
      </c>
      <c r="T752" s="17">
        <v>4.4692400000000001</v>
      </c>
    </row>
    <row r="753" spans="2:20" x14ac:dyDescent="0.2">
      <c r="B753" s="16">
        <v>40977</v>
      </c>
      <c r="C753" s="17"/>
      <c r="D753" s="17">
        <v>3.8098200000000002</v>
      </c>
      <c r="E753" s="17">
        <v>10.266500000000001</v>
      </c>
      <c r="F753" s="17"/>
      <c r="G753" s="17">
        <v>3.21698</v>
      </c>
      <c r="H753" s="17">
        <v>0</v>
      </c>
      <c r="I753" s="17">
        <v>2.84165</v>
      </c>
      <c r="J753" s="17">
        <v>-0.20327300000000001</v>
      </c>
      <c r="K753" s="17">
        <v>2.8270499999999998</v>
      </c>
      <c r="L753" s="17"/>
      <c r="M753" s="17">
        <v>6.9531099999999997</v>
      </c>
      <c r="N753" s="17">
        <v>5.32043</v>
      </c>
      <c r="O753" s="17">
        <v>3.87798</v>
      </c>
      <c r="P753" s="17"/>
      <c r="Q753" s="17">
        <v>2.1909100000000001</v>
      </c>
      <c r="R753" s="17">
        <v>8.4804499999999994</v>
      </c>
      <c r="S753" s="17">
        <v>1.7090000000000001</v>
      </c>
      <c r="T753" s="17">
        <v>3.8930099999999999</v>
      </c>
    </row>
    <row r="754" spans="2:20" x14ac:dyDescent="0.2">
      <c r="B754" s="16">
        <v>40970</v>
      </c>
      <c r="C754" s="17"/>
      <c r="D754" s="17">
        <v>3.6955200000000001</v>
      </c>
      <c r="E754" s="17">
        <v>10.7636</v>
      </c>
      <c r="F754" s="17"/>
      <c r="G754" s="17">
        <v>3.49871</v>
      </c>
      <c r="H754" s="17">
        <v>9.5940000000000001E-3</v>
      </c>
      <c r="I754" s="17">
        <v>2.9883299999999999</v>
      </c>
      <c r="J754" s="17">
        <v>-0.244341</v>
      </c>
      <c r="K754" s="17">
        <v>2.88802</v>
      </c>
      <c r="L754" s="17"/>
      <c r="M754" s="17">
        <v>7.3521000000000001</v>
      </c>
      <c r="N754" s="17">
        <v>6.8239799999999997</v>
      </c>
      <c r="O754" s="17">
        <v>3.49037</v>
      </c>
      <c r="P754" s="17"/>
      <c r="Q754" s="17">
        <v>1.1210899999999999</v>
      </c>
      <c r="R754" s="17">
        <v>8.4216200000000008</v>
      </c>
      <c r="S754" s="17">
        <v>1.65022</v>
      </c>
      <c r="T754" s="17">
        <v>2.2189800000000002</v>
      </c>
    </row>
    <row r="755" spans="2:20" x14ac:dyDescent="0.2">
      <c r="B755" s="16">
        <v>40963</v>
      </c>
      <c r="C755" s="17"/>
      <c r="D755" s="17">
        <v>3.4360400000000002</v>
      </c>
      <c r="E755" s="17">
        <v>9.0301200000000001</v>
      </c>
      <c r="F755" s="17"/>
      <c r="G755" s="17">
        <v>2.9369499999999999</v>
      </c>
      <c r="H755" s="17">
        <v>-9.5630000000000003E-3</v>
      </c>
      <c r="I755" s="17">
        <v>2.46014</v>
      </c>
      <c r="J755" s="17">
        <v>-0.38489099999999998</v>
      </c>
      <c r="K755" s="17">
        <v>2.5345300000000002</v>
      </c>
      <c r="L755" s="17"/>
      <c r="M755" s="17">
        <v>6.3555700000000002</v>
      </c>
      <c r="N755" s="17">
        <v>11.6777</v>
      </c>
      <c r="O755" s="17">
        <v>5.53857</v>
      </c>
      <c r="P755" s="17"/>
      <c r="Q755" s="17">
        <v>6.43363</v>
      </c>
      <c r="R755" s="17">
        <v>5.3607500000000003</v>
      </c>
      <c r="S755" s="17">
        <v>1.7809200000000001</v>
      </c>
      <c r="T755" s="17">
        <v>2.14906</v>
      </c>
    </row>
    <row r="756" spans="2:20" x14ac:dyDescent="0.2">
      <c r="B756" s="16">
        <v>40956</v>
      </c>
      <c r="C756" s="17"/>
      <c r="D756" s="17">
        <v>3.0415999999999999</v>
      </c>
      <c r="E756" s="17">
        <v>8.8052899999999994</v>
      </c>
      <c r="F756" s="17"/>
      <c r="G756" s="17">
        <v>2.8515199999999998</v>
      </c>
      <c r="H756" s="17">
        <v>-9.5130000000000006E-3</v>
      </c>
      <c r="I756" s="17">
        <v>2.5039199999999999</v>
      </c>
      <c r="J756" s="17">
        <v>-0.42544900000000002</v>
      </c>
      <c r="K756" s="17">
        <v>2.4798800000000001</v>
      </c>
      <c r="L756" s="17"/>
      <c r="M756" s="17">
        <v>5.6917799999999996</v>
      </c>
      <c r="N756" s="17">
        <v>14.6312</v>
      </c>
      <c r="O756" s="17">
        <v>7.0336600000000002</v>
      </c>
      <c r="P756" s="17"/>
      <c r="Q756" s="17">
        <v>8.6293299999999995</v>
      </c>
      <c r="R756" s="17">
        <v>1.27769</v>
      </c>
      <c r="S756" s="17">
        <v>4.7871600000000001</v>
      </c>
      <c r="T756" s="17">
        <v>2.8079299999999998</v>
      </c>
    </row>
    <row r="757" spans="2:20" x14ac:dyDescent="0.2">
      <c r="B757" s="16">
        <v>40949</v>
      </c>
      <c r="C757" s="17"/>
      <c r="D757" s="17">
        <v>3.25285</v>
      </c>
      <c r="E757" s="17">
        <v>8.5935100000000002</v>
      </c>
      <c r="F757" s="17"/>
      <c r="G757" s="17">
        <v>3.1508600000000002</v>
      </c>
      <c r="H757" s="17">
        <v>9.5580000000000005E-3</v>
      </c>
      <c r="I757" s="17">
        <v>2.5603899999999999</v>
      </c>
      <c r="J757" s="17">
        <v>-0.44613399999999998</v>
      </c>
      <c r="K757" s="17">
        <v>2.5382899999999999</v>
      </c>
      <c r="L757" s="17"/>
      <c r="M757" s="17">
        <v>4.8523399999999999</v>
      </c>
      <c r="N757" s="17">
        <v>16.418800000000001</v>
      </c>
      <c r="O757" s="17">
        <v>8.9453300000000002</v>
      </c>
      <c r="P757" s="17"/>
      <c r="Q757" s="17">
        <v>11.0745</v>
      </c>
      <c r="R757" s="17">
        <v>4.86836</v>
      </c>
      <c r="S757" s="17">
        <v>5.02149</v>
      </c>
      <c r="T757" s="17">
        <v>4.4180599999999997</v>
      </c>
    </row>
    <row r="758" spans="2:20" x14ac:dyDescent="0.2">
      <c r="B758" s="16">
        <v>40942</v>
      </c>
      <c r="C758" s="17"/>
      <c r="D758" s="17">
        <v>3.3962300000000001</v>
      </c>
      <c r="E758" s="17">
        <v>8.4190000000000005</v>
      </c>
      <c r="F758" s="17"/>
      <c r="G758" s="17">
        <v>2.8958900000000001</v>
      </c>
      <c r="H758" s="17">
        <v>-9.6319999999999999E-3</v>
      </c>
      <c r="I758" s="17">
        <v>2.6318999999999999</v>
      </c>
      <c r="J758" s="17">
        <v>-0.50677700000000003</v>
      </c>
      <c r="K758" s="17">
        <v>2.8260299999999998</v>
      </c>
      <c r="L758" s="17"/>
      <c r="M758" s="17">
        <v>13.1494</v>
      </c>
      <c r="N758" s="17">
        <v>4.1666299999999996</v>
      </c>
      <c r="O758" s="17">
        <v>4.1174099999999996</v>
      </c>
      <c r="P758" s="17"/>
      <c r="Q758" s="17">
        <v>2.3536199999999998</v>
      </c>
      <c r="R758" s="17">
        <v>3.4527399999999999</v>
      </c>
      <c r="S758" s="17">
        <v>3.2404199999999999</v>
      </c>
      <c r="T758" s="17">
        <v>3.4983300000000002</v>
      </c>
    </row>
    <row r="759" spans="2:20" x14ac:dyDescent="0.2">
      <c r="B759" s="16">
        <v>40935</v>
      </c>
      <c r="C759" s="17"/>
      <c r="D759" s="17">
        <v>3.25745</v>
      </c>
      <c r="E759" s="17">
        <v>9.2124299999999995</v>
      </c>
      <c r="F759" s="17"/>
      <c r="G759" s="17">
        <v>3.2673399999999999</v>
      </c>
      <c r="H759" s="17">
        <v>-9.5449999999999997E-3</v>
      </c>
      <c r="I759" s="17">
        <v>2.6208900000000002</v>
      </c>
      <c r="J759" s="17">
        <v>-0.63908200000000004</v>
      </c>
      <c r="K759" s="17">
        <v>2.7040000000000002</v>
      </c>
      <c r="L759" s="17"/>
      <c r="M759" s="17">
        <v>13.9702</v>
      </c>
      <c r="N759" s="17">
        <v>3.6507100000000001</v>
      </c>
      <c r="O759" s="17">
        <v>5.3728300000000004</v>
      </c>
      <c r="P759" s="17"/>
      <c r="Q759" s="17">
        <v>6.3926800000000004</v>
      </c>
      <c r="R759" s="17">
        <v>7.08786</v>
      </c>
      <c r="S759" s="17">
        <v>2.4085100000000002</v>
      </c>
      <c r="T759" s="17">
        <v>3.0442499999999999</v>
      </c>
    </row>
    <row r="760" spans="2:20" x14ac:dyDescent="0.2">
      <c r="B760" s="16">
        <v>40928</v>
      </c>
      <c r="C760" s="17"/>
      <c r="D760" s="17">
        <v>3.8216399999999999</v>
      </c>
      <c r="E760" s="17">
        <v>9.8786500000000004</v>
      </c>
      <c r="F760" s="17"/>
      <c r="G760" s="17">
        <v>3.2071999999999998</v>
      </c>
      <c r="H760" s="17">
        <v>0</v>
      </c>
      <c r="I760" s="17">
        <v>2.5977800000000002</v>
      </c>
      <c r="J760" s="17">
        <v>-0.63908200000000004</v>
      </c>
      <c r="K760" s="17">
        <v>2.78566</v>
      </c>
      <c r="L760" s="17"/>
      <c r="M760" s="17">
        <v>12.9656</v>
      </c>
      <c r="N760" s="17">
        <v>5.47567</v>
      </c>
      <c r="O760" s="17">
        <v>6.2556700000000003</v>
      </c>
      <c r="P760" s="17"/>
      <c r="Q760" s="17">
        <v>6.1200799999999997</v>
      </c>
      <c r="R760" s="17">
        <v>6.3347600000000002</v>
      </c>
      <c r="S760" s="17">
        <v>1.98485</v>
      </c>
      <c r="T760" s="17">
        <v>8.7945700000000002</v>
      </c>
    </row>
    <row r="761" spans="2:20" x14ac:dyDescent="0.2">
      <c r="B761" s="16">
        <v>40921</v>
      </c>
      <c r="C761" s="17"/>
      <c r="D761" s="17">
        <v>3.6955200000000001</v>
      </c>
      <c r="E761" s="17">
        <v>9.1734500000000008</v>
      </c>
      <c r="F761" s="17"/>
      <c r="G761" s="17">
        <v>3.0588600000000001</v>
      </c>
      <c r="H761" s="17">
        <v>-9.3220000000000004E-3</v>
      </c>
      <c r="I761" s="17">
        <v>2.5767099999999998</v>
      </c>
      <c r="J761" s="17">
        <v>-0.63851899999999995</v>
      </c>
      <c r="K761" s="17">
        <v>2.6442999999999999</v>
      </c>
      <c r="L761" s="17"/>
      <c r="M761" s="17">
        <v>3.7631199999999998</v>
      </c>
      <c r="N761" s="17">
        <v>11.4849</v>
      </c>
      <c r="O761" s="17">
        <v>4.6512399999999996</v>
      </c>
      <c r="P761" s="17"/>
      <c r="Q761" s="17">
        <v>1.5455700000000001</v>
      </c>
      <c r="R761" s="17">
        <v>1.1577999999999999</v>
      </c>
      <c r="S761" s="17">
        <v>2.7950699999999999</v>
      </c>
      <c r="T761" s="17">
        <v>6.4218200000000003</v>
      </c>
    </row>
    <row r="762" spans="2:20" x14ac:dyDescent="0.2">
      <c r="B762" s="16">
        <v>40914</v>
      </c>
      <c r="C762" s="17"/>
      <c r="D762" s="17">
        <v>3.62114</v>
      </c>
      <c r="E762" s="17">
        <v>7.9498499999999996</v>
      </c>
      <c r="F762" s="17"/>
      <c r="G762" s="17">
        <v>3.1013299999999999</v>
      </c>
      <c r="H762" s="17">
        <v>0.102073</v>
      </c>
      <c r="I762" s="17">
        <v>2.6411699999999998</v>
      </c>
      <c r="J762" s="17">
        <v>-0.67267600000000005</v>
      </c>
      <c r="K762" s="17">
        <v>2.45221</v>
      </c>
      <c r="L762" s="17"/>
      <c r="M762" s="17">
        <v>3.9556499999999999</v>
      </c>
      <c r="N762" s="17">
        <v>8.6045599999999993</v>
      </c>
      <c r="O762" s="17">
        <v>4.9997699999999998</v>
      </c>
      <c r="P762" s="17"/>
      <c r="Q762" s="17">
        <v>3.2587100000000002</v>
      </c>
      <c r="R762" s="17">
        <v>2.9271799999999999</v>
      </c>
      <c r="S762" s="17">
        <v>2.1581299999999999</v>
      </c>
      <c r="T762" s="17">
        <v>6.5920800000000002</v>
      </c>
    </row>
    <row r="763" spans="2:20" x14ac:dyDescent="0.2">
      <c r="B763" s="16">
        <v>40907</v>
      </c>
      <c r="C763" s="17"/>
      <c r="D763" s="17">
        <v>3.90612</v>
      </c>
      <c r="E763" s="17">
        <v>8.53017</v>
      </c>
      <c r="F763" s="17"/>
      <c r="G763" s="17">
        <v>1.65418</v>
      </c>
      <c r="H763" s="17">
        <v>0.12005200000000001</v>
      </c>
      <c r="I763" s="17">
        <v>2.9854599999999998</v>
      </c>
      <c r="J763" s="17">
        <v>-0.80942599999999998</v>
      </c>
      <c r="K763" s="17">
        <v>2.7956099999999999</v>
      </c>
      <c r="L763" s="17"/>
      <c r="M763" s="17">
        <v>3.07064</v>
      </c>
      <c r="N763" s="17">
        <v>2.4052799999999999</v>
      </c>
      <c r="O763" s="17">
        <v>5.74702</v>
      </c>
      <c r="P763" s="17"/>
      <c r="Q763" s="17">
        <v>4.6665700000000001</v>
      </c>
      <c r="R763" s="17">
        <v>4.8315700000000001</v>
      </c>
      <c r="S763" s="17">
        <v>1.7900700000000001</v>
      </c>
      <c r="T763" s="17">
        <v>5.94381</v>
      </c>
    </row>
    <row r="764" spans="2:20" x14ac:dyDescent="0.2">
      <c r="B764" s="16">
        <v>40900</v>
      </c>
      <c r="C764" s="17"/>
      <c r="D764" s="17">
        <v>4.1864699999999999</v>
      </c>
      <c r="E764" s="17">
        <v>9.2685700000000004</v>
      </c>
      <c r="F764" s="17"/>
      <c r="G764" s="17">
        <v>2.3710200000000001</v>
      </c>
      <c r="H764" s="17">
        <v>8.3600999999999995E-2</v>
      </c>
      <c r="I764" s="17">
        <v>2.7169599999999998</v>
      </c>
      <c r="J764" s="17">
        <v>-0.71090900000000001</v>
      </c>
      <c r="K764" s="17">
        <v>2.4794900000000002</v>
      </c>
      <c r="L764" s="17"/>
      <c r="M764" s="17">
        <v>2.3340200000000002</v>
      </c>
      <c r="N764" s="17">
        <v>5.9402699999999999</v>
      </c>
      <c r="O764" s="17">
        <v>6.8110900000000001</v>
      </c>
      <c r="P764" s="17"/>
      <c r="Q764" s="17">
        <v>6.2327700000000004</v>
      </c>
      <c r="R764" s="17">
        <v>4.9148300000000003</v>
      </c>
      <c r="S764" s="17">
        <v>1.8938999999999999</v>
      </c>
      <c r="T764" s="17">
        <v>6.46007</v>
      </c>
    </row>
    <row r="765" spans="2:20" x14ac:dyDescent="0.2">
      <c r="B765" s="16">
        <v>40893</v>
      </c>
      <c r="C765" s="17"/>
      <c r="D765" s="17">
        <v>4.1269799999999996</v>
      </c>
      <c r="E765" s="17">
        <v>7.8080600000000002</v>
      </c>
      <c r="F765" s="17"/>
      <c r="G765" s="17">
        <v>2.4220999999999999</v>
      </c>
      <c r="H765" s="17">
        <v>0.147373</v>
      </c>
      <c r="I765" s="17">
        <v>2.31121</v>
      </c>
      <c r="J765" s="17">
        <v>-0.76802099999999995</v>
      </c>
      <c r="K765" s="17">
        <v>2.6201699999999999</v>
      </c>
      <c r="L765" s="17"/>
      <c r="M765" s="17">
        <v>9.8080400000000001</v>
      </c>
      <c r="N765" s="17">
        <v>14.183</v>
      </c>
      <c r="O765" s="17">
        <v>16.744199999999999</v>
      </c>
      <c r="P765" s="17"/>
      <c r="Q765" s="17">
        <v>12.101800000000001</v>
      </c>
      <c r="R765" s="17">
        <v>11.466100000000001</v>
      </c>
      <c r="S765" s="17">
        <v>5.6316199999999998</v>
      </c>
      <c r="T765" s="17">
        <v>11.076499999999999</v>
      </c>
    </row>
    <row r="766" spans="2:20" x14ac:dyDescent="0.2">
      <c r="B766" s="16">
        <v>40886</v>
      </c>
      <c r="C766" s="17"/>
      <c r="D766" s="17">
        <v>3.8451499999999998</v>
      </c>
      <c r="E766" s="17">
        <v>7.3938199999999998</v>
      </c>
      <c r="F766" s="17"/>
      <c r="G766" s="17">
        <v>3.1660200000000001</v>
      </c>
      <c r="H766" s="17">
        <v>4.6155000000000002E-2</v>
      </c>
      <c r="I766" s="17">
        <v>2.6919900000000001</v>
      </c>
      <c r="J766" s="17">
        <v>-0.83081499999999997</v>
      </c>
      <c r="K766" s="17">
        <v>2.5404399999999998</v>
      </c>
      <c r="L766" s="17"/>
      <c r="M766" s="17">
        <v>13.0685</v>
      </c>
      <c r="N766" s="17">
        <v>15.0433</v>
      </c>
      <c r="O766" s="17">
        <v>19.926200000000001</v>
      </c>
      <c r="P766" s="17"/>
      <c r="Q766" s="17">
        <v>13.268800000000001</v>
      </c>
      <c r="R766" s="17">
        <v>11.1669</v>
      </c>
      <c r="S766" s="17">
        <v>6.1256399999999998</v>
      </c>
      <c r="T766" s="17">
        <v>12.2897</v>
      </c>
    </row>
    <row r="767" spans="2:20" x14ac:dyDescent="0.2">
      <c r="B767" s="16">
        <v>40879</v>
      </c>
      <c r="C767" s="17"/>
      <c r="D767" s="17">
        <v>4.0672499999999996</v>
      </c>
      <c r="E767" s="17">
        <v>7.2469799999999998</v>
      </c>
      <c r="F767" s="17"/>
      <c r="G767" s="17">
        <v>2.4257300000000002</v>
      </c>
      <c r="H767" s="17">
        <v>-1.8695E-2</v>
      </c>
      <c r="I767" s="17">
        <v>2.6596199999999999</v>
      </c>
      <c r="J767" s="17">
        <v>-0.83264000000000005</v>
      </c>
      <c r="K767" s="17">
        <v>2.79264</v>
      </c>
      <c r="L767" s="17"/>
      <c r="M767" s="17">
        <v>14.2746</v>
      </c>
      <c r="N767" s="17">
        <v>17.175699999999999</v>
      </c>
      <c r="O767" s="17">
        <v>19.745100000000001</v>
      </c>
      <c r="P767" s="17"/>
      <c r="Q767" s="17">
        <v>13.025</v>
      </c>
      <c r="R767" s="17">
        <v>11.649699999999999</v>
      </c>
      <c r="S767" s="17">
        <v>6.6207500000000001</v>
      </c>
      <c r="T767" s="17">
        <v>11.915800000000001</v>
      </c>
    </row>
    <row r="768" spans="2:20" x14ac:dyDescent="0.2">
      <c r="B768" s="16">
        <v>40872</v>
      </c>
      <c r="C768" s="17"/>
      <c r="D768" s="17">
        <v>3.7058900000000001</v>
      </c>
      <c r="E768" s="17">
        <v>6.2749499999999996</v>
      </c>
      <c r="F768" s="17"/>
      <c r="G768" s="17">
        <v>3.72241</v>
      </c>
      <c r="H768" s="17">
        <v>2.7383999999999999E-2</v>
      </c>
      <c r="I768" s="17">
        <v>2.6137100000000002</v>
      </c>
      <c r="J768" s="17">
        <v>-0.68793000000000004</v>
      </c>
      <c r="K768" s="17">
        <v>2.3956200000000001</v>
      </c>
      <c r="L768" s="17"/>
      <c r="M768" s="17">
        <v>4.7557900000000002</v>
      </c>
      <c r="N768" s="17">
        <v>4.9511500000000002</v>
      </c>
      <c r="O768" s="17">
        <v>7.44156</v>
      </c>
      <c r="P768" s="17"/>
      <c r="Q768" s="17">
        <v>1.62256</v>
      </c>
      <c r="R768" s="17">
        <v>3.27508</v>
      </c>
      <c r="S768" s="17">
        <v>2.3804400000000001</v>
      </c>
      <c r="T768" s="17">
        <v>3.1106400000000001</v>
      </c>
    </row>
    <row r="769" spans="2:20" x14ac:dyDescent="0.2">
      <c r="B769" s="16">
        <v>40865</v>
      </c>
      <c r="C769" s="17"/>
      <c r="D769" s="17">
        <v>3.9270499999999999</v>
      </c>
      <c r="E769" s="17">
        <v>6.5961600000000002</v>
      </c>
      <c r="F769" s="17"/>
      <c r="G769" s="17">
        <v>3.2826599999999999</v>
      </c>
      <c r="H769" s="17">
        <v>2.776E-2</v>
      </c>
      <c r="I769" s="17">
        <v>2.6853899999999999</v>
      </c>
      <c r="J769" s="17">
        <v>-0.71169400000000005</v>
      </c>
      <c r="K769" s="17">
        <v>2.3966400000000001</v>
      </c>
      <c r="L769" s="17"/>
      <c r="M769" s="17">
        <v>4.3464600000000004</v>
      </c>
      <c r="N769" s="17">
        <v>6.3249399999999998</v>
      </c>
      <c r="O769" s="17">
        <v>3.66534</v>
      </c>
      <c r="P769" s="17"/>
      <c r="Q769" s="17">
        <v>5.3119899999999998</v>
      </c>
      <c r="R769" s="17">
        <v>1.7249699999999999</v>
      </c>
      <c r="S769" s="17">
        <v>2.7317300000000002</v>
      </c>
      <c r="T769" s="17">
        <v>2.4467099999999999</v>
      </c>
    </row>
    <row r="770" spans="2:20" x14ac:dyDescent="0.2">
      <c r="B770" s="16">
        <v>40858</v>
      </c>
      <c r="C770" s="17"/>
      <c r="D770" s="17">
        <v>3.9502299999999999</v>
      </c>
      <c r="E770" s="17">
        <v>6.7527100000000004</v>
      </c>
      <c r="F770" s="17"/>
      <c r="G770" s="17">
        <v>2.9914100000000001</v>
      </c>
      <c r="H770" s="17">
        <v>1.8624999999999999E-2</v>
      </c>
      <c r="I770" s="17">
        <v>2.7620800000000001</v>
      </c>
      <c r="J770" s="17">
        <v>-0.69354099999999996</v>
      </c>
      <c r="K770" s="17">
        <v>2.8594599999999999</v>
      </c>
      <c r="L770" s="17"/>
      <c r="M770" s="17">
        <v>5.9932999999999996</v>
      </c>
      <c r="N770" s="17">
        <v>15.559200000000001</v>
      </c>
      <c r="O770" s="17">
        <v>18.6477</v>
      </c>
      <c r="P770" s="17"/>
      <c r="Q770" s="17">
        <v>17.386900000000001</v>
      </c>
      <c r="R770" s="17">
        <v>7.9722099999999996</v>
      </c>
      <c r="S770" s="17">
        <v>6.3924099999999999</v>
      </c>
      <c r="T770" s="17">
        <v>9.9482999999999997</v>
      </c>
    </row>
    <row r="771" spans="2:20" x14ac:dyDescent="0.2">
      <c r="B771" s="16">
        <v>40851</v>
      </c>
      <c r="C771" s="17"/>
      <c r="D771" s="17">
        <v>4.7949999999999999</v>
      </c>
      <c r="E771" s="17">
        <v>6.8511499999999996</v>
      </c>
      <c r="F771" s="17"/>
      <c r="G771" s="17">
        <v>3.0203899999999999</v>
      </c>
      <c r="H771" s="17">
        <v>-9.4629999999999992E-3</v>
      </c>
      <c r="I771" s="17">
        <v>3.0783399999999999</v>
      </c>
      <c r="J771" s="17">
        <v>-0.57805700000000004</v>
      </c>
      <c r="K771" s="17">
        <v>2.9009299999999998</v>
      </c>
      <c r="L771" s="17"/>
      <c r="M771" s="17">
        <v>6.1935799999999999</v>
      </c>
      <c r="N771" s="17">
        <v>15.5808</v>
      </c>
      <c r="O771" s="17">
        <v>17.632200000000001</v>
      </c>
      <c r="P771" s="17"/>
      <c r="Q771" s="17">
        <v>16.6113</v>
      </c>
      <c r="R771" s="17">
        <v>8.3910599999999995</v>
      </c>
      <c r="S771" s="17">
        <v>6.3924099999999999</v>
      </c>
      <c r="T771" s="17">
        <v>9.7883200000000006</v>
      </c>
    </row>
    <row r="772" spans="2:20" x14ac:dyDescent="0.2">
      <c r="B772" s="16">
        <v>40844</v>
      </c>
      <c r="C772" s="17"/>
      <c r="D772" s="17">
        <v>4.0809600000000001</v>
      </c>
      <c r="E772" s="17">
        <v>6.2541200000000003</v>
      </c>
      <c r="F772" s="17"/>
      <c r="G772" s="17">
        <v>2.2606899999999999</v>
      </c>
      <c r="H772" s="17">
        <v>0</v>
      </c>
      <c r="I772" s="17">
        <v>3.1077400000000002</v>
      </c>
      <c r="J772" s="17">
        <v>-0.76094799999999996</v>
      </c>
      <c r="K772" s="17">
        <v>2.74885</v>
      </c>
      <c r="L772" s="17"/>
      <c r="M772" s="17">
        <v>6.5236799999999997</v>
      </c>
      <c r="N772" s="17">
        <v>14.7285</v>
      </c>
      <c r="O772" s="17">
        <v>10.7498</v>
      </c>
      <c r="P772" s="17"/>
      <c r="Q772" s="17">
        <v>10.224</v>
      </c>
      <c r="R772" s="17">
        <v>7.0896499999999998</v>
      </c>
      <c r="S772" s="17">
        <v>3.7950699999999999</v>
      </c>
      <c r="T772" s="17">
        <v>6.8121</v>
      </c>
    </row>
    <row r="773" spans="2:20" x14ac:dyDescent="0.2">
      <c r="B773" s="16">
        <v>40837</v>
      </c>
      <c r="C773" s="17"/>
      <c r="D773" s="17">
        <v>4.4865399999999998</v>
      </c>
      <c r="E773" s="17">
        <v>6.5185199999999996</v>
      </c>
      <c r="F773" s="17"/>
      <c r="G773" s="17">
        <v>2.65611</v>
      </c>
      <c r="H773" s="17">
        <v>2.8150000000000001E-2</v>
      </c>
      <c r="I773" s="17">
        <v>2.9344999999999999</v>
      </c>
      <c r="J773" s="17">
        <v>-0.88791100000000001</v>
      </c>
      <c r="K773" s="17">
        <v>2.5392100000000002</v>
      </c>
      <c r="L773" s="17"/>
      <c r="M773" s="17">
        <v>6.2812000000000001</v>
      </c>
      <c r="N773" s="17">
        <v>9.4605399999999999</v>
      </c>
      <c r="O773" s="17">
        <v>3.7742200000000001</v>
      </c>
      <c r="P773" s="17"/>
      <c r="Q773" s="17">
        <v>7.87697</v>
      </c>
      <c r="R773" s="17">
        <v>5.0365900000000003</v>
      </c>
      <c r="S773" s="17">
        <v>3.1903100000000002</v>
      </c>
      <c r="T773" s="17">
        <v>4.03437</v>
      </c>
    </row>
    <row r="774" spans="2:20" x14ac:dyDescent="0.2">
      <c r="B774" s="16">
        <v>40830</v>
      </c>
      <c r="C774" s="17"/>
      <c r="D774" s="17">
        <v>3.5099300000000002</v>
      </c>
      <c r="E774" s="17">
        <v>5.7717599999999996</v>
      </c>
      <c r="F774" s="17"/>
      <c r="G774" s="17">
        <v>2.6601300000000001</v>
      </c>
      <c r="H774" s="17">
        <v>-6.6128999999999993E-2</v>
      </c>
      <c r="I774" s="17">
        <v>2.80972</v>
      </c>
      <c r="J774" s="17">
        <v>-0.90747100000000003</v>
      </c>
      <c r="K774" s="17">
        <v>2.4666899999999998</v>
      </c>
      <c r="L774" s="17"/>
      <c r="M774" s="17">
        <v>4.8079000000000001</v>
      </c>
      <c r="N774" s="17">
        <v>3.0695600000000001</v>
      </c>
      <c r="O774" s="17">
        <v>11.1807</v>
      </c>
      <c r="P774" s="17"/>
      <c r="Q774" s="17">
        <v>7.9332700000000003</v>
      </c>
      <c r="R774" s="17">
        <v>6.3399299999999998</v>
      </c>
      <c r="S774" s="17">
        <v>6.98102</v>
      </c>
      <c r="T774" s="17">
        <v>5.7286999999999999</v>
      </c>
    </row>
    <row r="775" spans="2:20" x14ac:dyDescent="0.2">
      <c r="B775" s="16">
        <v>40823</v>
      </c>
      <c r="C775" s="17"/>
      <c r="D775" s="17">
        <v>4.0163799999999998</v>
      </c>
      <c r="E775" s="17">
        <v>5.4340799999999998</v>
      </c>
      <c r="F775" s="17"/>
      <c r="G775" s="17">
        <v>3.0030100000000002</v>
      </c>
      <c r="H775" s="17">
        <v>-5.5613999999999997E-2</v>
      </c>
      <c r="I775" s="17">
        <v>3.0520800000000001</v>
      </c>
      <c r="J775" s="17">
        <v>-0.76487099999999997</v>
      </c>
      <c r="K775" s="17">
        <v>2.62765</v>
      </c>
      <c r="L775" s="17"/>
      <c r="M775" s="17">
        <v>15.2072</v>
      </c>
      <c r="N775" s="17">
        <v>20.218599999999999</v>
      </c>
      <c r="O775" s="17">
        <v>29.0701</v>
      </c>
      <c r="P775" s="17"/>
      <c r="Q775" s="17">
        <v>21.1995</v>
      </c>
      <c r="R775" s="17">
        <v>9.6525200000000009</v>
      </c>
      <c r="S775" s="17">
        <v>13.384499999999999</v>
      </c>
      <c r="T775" s="17">
        <v>6.5214299999999996</v>
      </c>
    </row>
    <row r="776" spans="2:20" x14ac:dyDescent="0.2">
      <c r="B776" s="16">
        <v>40816</v>
      </c>
      <c r="C776" s="17"/>
      <c r="D776" s="17">
        <v>3.5169899999999998</v>
      </c>
      <c r="E776" s="17">
        <v>5.6544800000000004</v>
      </c>
      <c r="F776" s="17"/>
      <c r="G776" s="17">
        <v>2.2177699999999998</v>
      </c>
      <c r="H776" s="17">
        <v>-6.4772999999999997E-2</v>
      </c>
      <c r="I776" s="17">
        <v>2.47384</v>
      </c>
      <c r="J776" s="17">
        <v>-0.70648</v>
      </c>
      <c r="K776" s="17">
        <v>2.5765199999999999</v>
      </c>
      <c r="L776" s="17"/>
      <c r="M776" s="17">
        <v>13.3849</v>
      </c>
      <c r="N776" s="17">
        <v>16.4284</v>
      </c>
      <c r="O776" s="17">
        <v>19.652200000000001</v>
      </c>
      <c r="P776" s="17"/>
      <c r="Q776" s="17">
        <v>16.406199999999998</v>
      </c>
      <c r="R776" s="17">
        <v>3.8822000000000001</v>
      </c>
      <c r="S776" s="17">
        <v>8.8348800000000001</v>
      </c>
      <c r="T776" s="17">
        <v>3.5998800000000002</v>
      </c>
    </row>
    <row r="777" spans="2:20" x14ac:dyDescent="0.2">
      <c r="B777" s="16">
        <v>40809</v>
      </c>
      <c r="C777" s="17"/>
      <c r="D777" s="17">
        <v>5.2474100000000004</v>
      </c>
      <c r="E777" s="17">
        <v>5.4860899999999999</v>
      </c>
      <c r="F777" s="17"/>
      <c r="G777" s="17">
        <v>2.1549999999999998</v>
      </c>
      <c r="H777" s="17">
        <v>3.7035999999999999E-2</v>
      </c>
      <c r="I777" s="17">
        <v>2.06271</v>
      </c>
      <c r="J777" s="17">
        <v>-1.27555</v>
      </c>
      <c r="K777" s="17">
        <v>2.3848500000000001</v>
      </c>
      <c r="L777" s="17"/>
      <c r="M777" s="17">
        <v>7.59389</v>
      </c>
      <c r="N777" s="17">
        <v>11.7531</v>
      </c>
      <c r="O777" s="17">
        <v>17.261099999999999</v>
      </c>
      <c r="P777" s="17"/>
      <c r="Q777" s="17">
        <v>13.488099999999999</v>
      </c>
      <c r="R777" s="17">
        <v>4.6860099999999996</v>
      </c>
      <c r="S777" s="17">
        <v>8.4935200000000002</v>
      </c>
      <c r="T777" s="17">
        <v>3.2347199999999998</v>
      </c>
    </row>
    <row r="778" spans="2:20" x14ac:dyDescent="0.2">
      <c r="B778" s="16">
        <v>40802</v>
      </c>
      <c r="C778" s="17"/>
      <c r="D778" s="17">
        <v>4.5229600000000003</v>
      </c>
      <c r="E778" s="17">
        <v>4.7784500000000003</v>
      </c>
      <c r="F778" s="17"/>
      <c r="G778" s="17">
        <v>2.0283199999999999</v>
      </c>
      <c r="H778" s="17">
        <v>-5.8012000000000001E-2</v>
      </c>
      <c r="I778" s="17">
        <v>2.6985999999999999</v>
      </c>
      <c r="J778" s="17">
        <v>-0.88916700000000004</v>
      </c>
      <c r="K778" s="17">
        <v>2.2888299999999999</v>
      </c>
      <c r="L778" s="17"/>
      <c r="M778" s="17">
        <v>9.5502900000000004</v>
      </c>
      <c r="N778" s="17">
        <v>9.8256899999999998</v>
      </c>
      <c r="O778" s="17">
        <v>16.2455</v>
      </c>
      <c r="P778" s="17"/>
      <c r="Q778" s="17">
        <v>6.4542999999999999</v>
      </c>
      <c r="R778" s="17">
        <v>4.7245100000000004</v>
      </c>
      <c r="S778" s="17">
        <v>4.4153900000000004</v>
      </c>
      <c r="T778" s="17">
        <v>7.8320699999999999</v>
      </c>
    </row>
    <row r="779" spans="2:20" x14ac:dyDescent="0.2">
      <c r="B779" s="16">
        <v>40795</v>
      </c>
      <c r="C779" s="17"/>
      <c r="D779" s="17">
        <v>2.4765100000000002</v>
      </c>
      <c r="E779" s="17">
        <v>4.6186499999999997</v>
      </c>
      <c r="F779" s="17"/>
      <c r="G779" s="17">
        <v>0.14120099999999999</v>
      </c>
      <c r="H779" s="17">
        <v>2.9495E-2</v>
      </c>
      <c r="I779" s="17">
        <v>3.0775199999999998</v>
      </c>
      <c r="J779" s="17">
        <v>-0.61452099999999998</v>
      </c>
      <c r="K779" s="17">
        <v>2.70648</v>
      </c>
      <c r="L779" s="17"/>
      <c r="M779" s="17">
        <v>5.28193</v>
      </c>
      <c r="N779" s="17">
        <v>9.1850799999999992</v>
      </c>
      <c r="O779" s="17">
        <v>13.9846</v>
      </c>
      <c r="P779" s="17"/>
      <c r="Q779" s="17">
        <v>7.4838100000000001</v>
      </c>
      <c r="R779" s="17">
        <v>3.77861</v>
      </c>
      <c r="S779" s="17">
        <v>4.6987300000000003</v>
      </c>
      <c r="T779" s="17">
        <v>7.0165899999999999</v>
      </c>
    </row>
    <row r="780" spans="2:20" x14ac:dyDescent="0.2">
      <c r="B780" s="16">
        <v>40788</v>
      </c>
      <c r="C780" s="17"/>
      <c r="D780" s="17">
        <v>3.5003799999999998</v>
      </c>
      <c r="E780" s="17">
        <v>2.4778799999999999</v>
      </c>
      <c r="F780" s="17"/>
      <c r="G780" s="17">
        <v>-0.21339</v>
      </c>
      <c r="H780" s="17">
        <v>-0.21904899999999999</v>
      </c>
      <c r="I780" s="17">
        <v>3.0457100000000001</v>
      </c>
      <c r="J780" s="17">
        <v>-0.57752599999999998</v>
      </c>
      <c r="K780" s="17">
        <v>2.56976</v>
      </c>
      <c r="L780" s="17"/>
      <c r="M780" s="17">
        <v>1.7250099999999999</v>
      </c>
      <c r="N780" s="17">
        <v>6.6904500000000002</v>
      </c>
      <c r="O780" s="17">
        <v>8.7619799999999994</v>
      </c>
      <c r="P780" s="17"/>
      <c r="Q780" s="17">
        <v>2.02393</v>
      </c>
      <c r="R780" s="17">
        <v>4.3655400000000002</v>
      </c>
      <c r="S780" s="17">
        <v>1.05949</v>
      </c>
      <c r="T780" s="17">
        <v>2.28417</v>
      </c>
    </row>
    <row r="781" spans="2:20" x14ac:dyDescent="0.2">
      <c r="B781" s="16">
        <v>40781</v>
      </c>
      <c r="C781" s="17"/>
      <c r="D781" s="17">
        <v>3.4902000000000002</v>
      </c>
      <c r="E781" s="17">
        <v>2.9045700000000001</v>
      </c>
      <c r="F781" s="17"/>
      <c r="G781" s="17">
        <v>2.8292000000000001E-2</v>
      </c>
      <c r="H781" s="17">
        <v>-9.9283999999999997E-2</v>
      </c>
      <c r="I781" s="17">
        <v>3.2467999999999999</v>
      </c>
      <c r="J781" s="17">
        <v>-0.80260900000000002</v>
      </c>
      <c r="K781" s="17">
        <v>2.1846399999999999</v>
      </c>
      <c r="L781" s="17"/>
      <c r="M781" s="17">
        <v>0.62068199999999996</v>
      </c>
      <c r="N781" s="17">
        <v>2.6446999999999998</v>
      </c>
      <c r="O781" s="17">
        <v>1.70906</v>
      </c>
      <c r="P781" s="17"/>
      <c r="Q781" s="17">
        <v>1.6966600000000001</v>
      </c>
      <c r="R781" s="17">
        <v>4.4396899999999997</v>
      </c>
      <c r="S781" s="17">
        <v>1.7002999999999999</v>
      </c>
      <c r="T781" s="17">
        <v>1.6158300000000001</v>
      </c>
    </row>
    <row r="782" spans="2:20" x14ac:dyDescent="0.2">
      <c r="B782" s="16">
        <v>40774</v>
      </c>
      <c r="C782" s="17"/>
      <c r="D782" s="17">
        <v>3.70879</v>
      </c>
      <c r="E782" s="17">
        <v>2.21922</v>
      </c>
      <c r="F782" s="17"/>
      <c r="G782" s="17">
        <v>0.84750199999999998</v>
      </c>
      <c r="H782" s="17">
        <v>-0.118674</v>
      </c>
      <c r="I782" s="17">
        <v>2.9543300000000001</v>
      </c>
      <c r="J782" s="17">
        <v>-0.98844299999999996</v>
      </c>
      <c r="K782" s="17">
        <v>2.0606800000000001</v>
      </c>
      <c r="L782" s="17"/>
      <c r="M782" s="17">
        <v>3.7085699999999999</v>
      </c>
      <c r="N782" s="17">
        <v>1.7235199999999999</v>
      </c>
      <c r="O782" s="17">
        <v>4.7844600000000002</v>
      </c>
      <c r="P782" s="17"/>
      <c r="Q782" s="17">
        <v>7.3625699999999998</v>
      </c>
      <c r="R782" s="17">
        <v>3.7348300000000001</v>
      </c>
      <c r="S782" s="17">
        <v>2.3559999999999999</v>
      </c>
      <c r="T782" s="17">
        <v>4.8794399999999998</v>
      </c>
    </row>
    <row r="783" spans="2:20" x14ac:dyDescent="0.2">
      <c r="B783" s="16">
        <v>40767</v>
      </c>
      <c r="C783" s="17"/>
      <c r="D783" s="17">
        <v>4.0709999999999997</v>
      </c>
      <c r="E783" s="17">
        <v>1.76522</v>
      </c>
      <c r="F783" s="17"/>
      <c r="G783" s="17">
        <v>1.60188</v>
      </c>
      <c r="H783" s="17">
        <v>-0.14822399999999999</v>
      </c>
      <c r="I783" s="17">
        <v>2.4335499999999999</v>
      </c>
      <c r="J783" s="17">
        <v>-0.61918200000000001</v>
      </c>
      <c r="K783" s="17">
        <v>2.24668</v>
      </c>
      <c r="L783" s="17"/>
      <c r="M783" s="17">
        <v>3.96027</v>
      </c>
      <c r="N783" s="17">
        <v>8.0559200000000004</v>
      </c>
      <c r="O783" s="17">
        <v>5.2896599999999996</v>
      </c>
      <c r="P783" s="17"/>
      <c r="Q783" s="17">
        <v>7.0209599999999996</v>
      </c>
      <c r="R783" s="17">
        <v>1.7132700000000001</v>
      </c>
      <c r="S783" s="17">
        <v>2.3325999999999998</v>
      </c>
      <c r="T783" s="17">
        <v>6.5365200000000003</v>
      </c>
    </row>
    <row r="784" spans="2:20" x14ac:dyDescent="0.2">
      <c r="B784" s="16">
        <v>40760</v>
      </c>
      <c r="C784" s="17"/>
      <c r="D784" s="17">
        <v>4.1420300000000001</v>
      </c>
      <c r="E784" s="17">
        <v>5.7037899999999997</v>
      </c>
      <c r="F784" s="17"/>
      <c r="G784" s="17">
        <v>1.56108</v>
      </c>
      <c r="H784" s="17">
        <v>-5.9007999999999998E-2</v>
      </c>
      <c r="I784" s="17">
        <v>2.9463200000000001</v>
      </c>
      <c r="J784" s="17">
        <v>-0.28987000000000002</v>
      </c>
      <c r="K784" s="17">
        <v>2.73176</v>
      </c>
      <c r="L784" s="17"/>
      <c r="M784" s="17">
        <v>4.3696000000000002</v>
      </c>
      <c r="N784" s="17">
        <v>7.1722400000000004</v>
      </c>
      <c r="O784" s="17">
        <v>8.4246099999999995</v>
      </c>
      <c r="P784" s="17"/>
      <c r="Q784" s="17">
        <v>7.9934799999999999</v>
      </c>
      <c r="R784" s="17">
        <v>4.6124099999999997</v>
      </c>
      <c r="S784" s="17">
        <v>2.6267</v>
      </c>
      <c r="T784" s="17">
        <v>8.8728099999999994</v>
      </c>
    </row>
    <row r="785" spans="2:20" x14ac:dyDescent="0.2">
      <c r="B785" s="16">
        <v>40753</v>
      </c>
      <c r="C785" s="17"/>
      <c r="D785" s="17">
        <v>5.1263500000000004</v>
      </c>
      <c r="E785" s="17">
        <v>6.9379999999999997</v>
      </c>
      <c r="F785" s="17"/>
      <c r="G785" s="17">
        <v>3.1045400000000001</v>
      </c>
      <c r="H785" s="17">
        <v>-7.9588999999999993E-2</v>
      </c>
      <c r="I785" s="17">
        <v>3.06908</v>
      </c>
      <c r="J785" s="17">
        <v>-0.24940699999999999</v>
      </c>
      <c r="K785" s="17">
        <v>2.7078000000000002</v>
      </c>
      <c r="L785" s="17"/>
      <c r="M785" s="17">
        <v>1.6455200000000001</v>
      </c>
      <c r="N785" s="17">
        <v>3.3774299999999999</v>
      </c>
      <c r="O785" s="17">
        <v>3.4196800000000001</v>
      </c>
      <c r="P785" s="17"/>
      <c r="Q785" s="17">
        <v>2.1301100000000002</v>
      </c>
      <c r="R785" s="17">
        <v>3.3929999999999998</v>
      </c>
      <c r="S785" s="17">
        <v>2.6295000000000002</v>
      </c>
      <c r="T785" s="17">
        <v>5.6669900000000002</v>
      </c>
    </row>
    <row r="786" spans="2:20" x14ac:dyDescent="0.2">
      <c r="B786" s="16">
        <v>40746</v>
      </c>
      <c r="C786" s="17"/>
      <c r="D786" s="17">
        <v>5.2577199999999999</v>
      </c>
      <c r="E786" s="17">
        <v>6.7904400000000003</v>
      </c>
      <c r="F786" s="17"/>
      <c r="G786" s="17">
        <v>3.9314100000000001</v>
      </c>
      <c r="H786" s="17">
        <v>-1.9841000000000001E-2</v>
      </c>
      <c r="I786" s="17">
        <v>3.18493</v>
      </c>
      <c r="J786" s="17">
        <v>-0.31191200000000002</v>
      </c>
      <c r="K786" s="17">
        <v>2.7725200000000001</v>
      </c>
      <c r="L786" s="17"/>
      <c r="M786" s="17">
        <v>1.57498</v>
      </c>
      <c r="N786" s="17">
        <v>2.6691099999999999</v>
      </c>
      <c r="O786" s="17">
        <v>3.3478699999999999</v>
      </c>
      <c r="P786" s="17"/>
      <c r="Q786" s="17">
        <v>2.0203600000000002</v>
      </c>
      <c r="R786" s="17">
        <v>4.9090100000000003</v>
      </c>
      <c r="S786" s="17">
        <v>2.7230599999999998</v>
      </c>
      <c r="T786" s="17">
        <v>5.7348800000000004</v>
      </c>
    </row>
    <row r="787" spans="2:20" x14ac:dyDescent="0.2">
      <c r="B787" s="16">
        <v>40739</v>
      </c>
      <c r="C787" s="17"/>
      <c r="D787" s="17">
        <v>5.3215700000000004</v>
      </c>
      <c r="E787" s="17">
        <v>7.5209900000000003</v>
      </c>
      <c r="F787" s="17"/>
      <c r="G787" s="17">
        <v>3.8811100000000001</v>
      </c>
      <c r="H787" s="17">
        <v>-1.9698E-2</v>
      </c>
      <c r="I787" s="17">
        <v>3.1522199999999998</v>
      </c>
      <c r="J787" s="17">
        <v>-0.186808</v>
      </c>
      <c r="K787" s="17">
        <v>2.6399900000000001</v>
      </c>
      <c r="L787" s="17"/>
      <c r="M787" s="17">
        <v>4.1458700000000004</v>
      </c>
      <c r="N787" s="17">
        <v>4.9903399999999998</v>
      </c>
      <c r="O787" s="17">
        <v>5.9597800000000003</v>
      </c>
      <c r="P787" s="17"/>
      <c r="Q787" s="17">
        <v>1.87422</v>
      </c>
      <c r="R787" s="17">
        <v>7.9735199999999997</v>
      </c>
      <c r="S787" s="17">
        <v>4.06271</v>
      </c>
      <c r="T787" s="17">
        <v>4.5680399999999999</v>
      </c>
    </row>
    <row r="788" spans="2:20" x14ac:dyDescent="0.2">
      <c r="B788" s="16">
        <v>40732</v>
      </c>
      <c r="C788" s="17"/>
      <c r="D788" s="17">
        <v>4.6744500000000002</v>
      </c>
      <c r="E788" s="17">
        <v>6.9085599999999996</v>
      </c>
      <c r="F788" s="17"/>
      <c r="G788" s="17">
        <v>3.016</v>
      </c>
      <c r="H788" s="17">
        <v>-2.9524000000000002E-2</v>
      </c>
      <c r="I788" s="17">
        <v>3.1400600000000001</v>
      </c>
      <c r="J788" s="17">
        <v>-0.29165099999999999</v>
      </c>
      <c r="K788" s="17">
        <v>2.5265499999999999</v>
      </c>
      <c r="L788" s="17"/>
      <c r="M788" s="17">
        <v>4.0109000000000004</v>
      </c>
      <c r="N788" s="17">
        <v>5.2164400000000004</v>
      </c>
      <c r="O788" s="17">
        <v>6.6347100000000001</v>
      </c>
      <c r="P788" s="17"/>
      <c r="Q788" s="17">
        <v>4.0553100000000004</v>
      </c>
      <c r="R788" s="17">
        <v>9.5427999999999997</v>
      </c>
      <c r="S788" s="17">
        <v>3.3050299999999999</v>
      </c>
      <c r="T788" s="17">
        <v>2.5034200000000002</v>
      </c>
    </row>
    <row r="789" spans="2:20" x14ac:dyDescent="0.2">
      <c r="B789" s="16">
        <v>40725</v>
      </c>
      <c r="C789" s="17"/>
      <c r="D789" s="17">
        <v>5.6858899999999997</v>
      </c>
      <c r="E789" s="17">
        <v>7.0028300000000003</v>
      </c>
      <c r="F789" s="17"/>
      <c r="G789" s="17">
        <v>3.4727199999999998</v>
      </c>
      <c r="H789" s="17">
        <v>-2.9350999999999999E-2</v>
      </c>
      <c r="I789" s="17">
        <v>2.66838</v>
      </c>
      <c r="J789" s="17">
        <v>-0.37483699999999998</v>
      </c>
      <c r="K789" s="17">
        <v>2.4460199999999999</v>
      </c>
      <c r="L789" s="17"/>
      <c r="M789" s="17">
        <v>6.5378699999999998</v>
      </c>
      <c r="N789" s="17">
        <v>5.2886600000000001</v>
      </c>
      <c r="O789" s="17">
        <v>6.7212800000000001</v>
      </c>
      <c r="P789" s="17"/>
      <c r="Q789" s="17">
        <v>3.9971700000000001</v>
      </c>
      <c r="R789" s="17">
        <v>0.78198999999999996</v>
      </c>
      <c r="S789" s="17">
        <v>3.0780599999999998</v>
      </c>
      <c r="T789" s="17">
        <v>4.9831099999999999</v>
      </c>
    </row>
    <row r="790" spans="2:20" x14ac:dyDescent="0.2">
      <c r="B790" s="16">
        <v>40718</v>
      </c>
      <c r="C790" s="17"/>
      <c r="D790" s="17">
        <v>5.8695000000000004</v>
      </c>
      <c r="E790" s="17">
        <v>6.3790699999999996</v>
      </c>
      <c r="F790" s="17"/>
      <c r="G790" s="17">
        <v>3.4096700000000002</v>
      </c>
      <c r="H790" s="17">
        <v>-2.9111000000000001E-2</v>
      </c>
      <c r="I790" s="17">
        <v>2.4325800000000002</v>
      </c>
      <c r="J790" s="17">
        <v>-0.414607</v>
      </c>
      <c r="K790" s="17">
        <v>2.3041900000000002</v>
      </c>
      <c r="L790" s="17"/>
      <c r="M790" s="17">
        <v>3.4943599999999999</v>
      </c>
      <c r="N790" s="17">
        <v>1.8877200000000001</v>
      </c>
      <c r="O790" s="17">
        <v>3.86287</v>
      </c>
      <c r="P790" s="17"/>
      <c r="Q790" s="17">
        <v>1.7712699999999999</v>
      </c>
      <c r="R790" s="17">
        <v>0.74565599999999999</v>
      </c>
      <c r="S790" s="17">
        <v>1.73651</v>
      </c>
      <c r="T790" s="17">
        <v>2.74173</v>
      </c>
    </row>
    <row r="791" spans="2:20" x14ac:dyDescent="0.2">
      <c r="B791" s="16">
        <v>40711</v>
      </c>
      <c r="C791" s="17"/>
      <c r="D791" s="17">
        <v>5.7970899999999999</v>
      </c>
      <c r="E791" s="17">
        <v>6.7410500000000004</v>
      </c>
      <c r="F791" s="17"/>
      <c r="G791" s="17">
        <v>3.3462000000000001</v>
      </c>
      <c r="H791" s="17">
        <v>-2.9020000000000001E-2</v>
      </c>
      <c r="I791" s="17">
        <v>2.2764700000000002</v>
      </c>
      <c r="J791" s="17">
        <v>-0.31024000000000002</v>
      </c>
      <c r="K791" s="17">
        <v>1.95102</v>
      </c>
      <c r="L791" s="17"/>
      <c r="M791" s="17">
        <v>5.5041599999999997</v>
      </c>
      <c r="N791" s="17">
        <v>3.4836100000000001</v>
      </c>
      <c r="O791" s="17">
        <v>4.42211</v>
      </c>
      <c r="P791" s="17"/>
      <c r="Q791" s="17">
        <v>2.7867299999999999</v>
      </c>
      <c r="R791" s="17">
        <v>2.4367399999999999</v>
      </c>
      <c r="S791" s="17">
        <v>3.4809000000000001</v>
      </c>
      <c r="T791" s="17">
        <v>3.4909300000000001</v>
      </c>
    </row>
    <row r="792" spans="2:20" x14ac:dyDescent="0.2">
      <c r="B792" s="16">
        <v>40704</v>
      </c>
      <c r="C792" s="17"/>
      <c r="D792" s="17">
        <v>6.2288100000000002</v>
      </c>
      <c r="E792" s="17">
        <v>6.9169700000000001</v>
      </c>
      <c r="F792" s="17"/>
      <c r="G792" s="17">
        <v>3.0230600000000001</v>
      </c>
      <c r="H792" s="17">
        <v>-3.8945E-2</v>
      </c>
      <c r="I792" s="17">
        <v>2.6176900000000001</v>
      </c>
      <c r="J792" s="17">
        <v>-0.124989</v>
      </c>
      <c r="K792" s="17">
        <v>2.2394500000000002</v>
      </c>
      <c r="L792" s="17"/>
      <c r="M792" s="17">
        <v>3.6259399999999999</v>
      </c>
      <c r="N792" s="17">
        <v>4.2551699999999997</v>
      </c>
      <c r="O792" s="17">
        <v>5.0786800000000003</v>
      </c>
      <c r="P792" s="17"/>
      <c r="Q792" s="17">
        <v>2.8557399999999999</v>
      </c>
      <c r="R792" s="17">
        <v>2.37216</v>
      </c>
      <c r="S792" s="17">
        <v>3.5493199999999998</v>
      </c>
      <c r="T792" s="17">
        <v>2.9566599999999998</v>
      </c>
    </row>
    <row r="793" spans="2:20" x14ac:dyDescent="0.2">
      <c r="B793" s="16">
        <v>40697</v>
      </c>
      <c r="C793" s="17"/>
      <c r="D793" s="17">
        <v>6.3704999999999998</v>
      </c>
      <c r="E793" s="17">
        <v>6.6816899999999997</v>
      </c>
      <c r="F793" s="17"/>
      <c r="G793" s="17">
        <v>2.8130899999999999</v>
      </c>
      <c r="H793" s="17">
        <v>-1.9467999999999999E-2</v>
      </c>
      <c r="I793" s="17">
        <v>2.7436500000000001</v>
      </c>
      <c r="J793" s="17">
        <v>-0.20913200000000001</v>
      </c>
      <c r="K793" s="17">
        <v>2.41499</v>
      </c>
      <c r="L793" s="17"/>
      <c r="M793" s="17">
        <v>3.5775000000000001</v>
      </c>
      <c r="N793" s="17">
        <v>4.8072400000000002</v>
      </c>
      <c r="O793" s="17">
        <v>2.0356999999999998</v>
      </c>
      <c r="P793" s="17"/>
      <c r="Q793" s="17">
        <v>0.85263599999999995</v>
      </c>
      <c r="R793" s="17">
        <v>1.6860900000000001</v>
      </c>
      <c r="S793" s="17">
        <v>3.4780000000000002</v>
      </c>
      <c r="T793" s="17">
        <v>2.5392199999999998</v>
      </c>
    </row>
    <row r="794" spans="2:20" x14ac:dyDescent="0.2">
      <c r="B794" s="16">
        <v>40690</v>
      </c>
      <c r="C794" s="17"/>
      <c r="D794" s="17">
        <v>6.49092</v>
      </c>
      <c r="E794" s="17">
        <v>6.2814500000000004</v>
      </c>
      <c r="F794" s="17"/>
      <c r="G794" s="17">
        <v>2.6327199999999999</v>
      </c>
      <c r="H794" s="17">
        <v>9.7009999999999996E-3</v>
      </c>
      <c r="I794" s="17">
        <v>2.3574999999999999</v>
      </c>
      <c r="J794" s="17">
        <v>-0.27030500000000002</v>
      </c>
      <c r="K794" s="17">
        <v>2.4663599999999999</v>
      </c>
      <c r="L794" s="17"/>
      <c r="M794" s="17">
        <v>2.0316299999999998</v>
      </c>
      <c r="N794" s="17">
        <v>1.7687900000000001</v>
      </c>
      <c r="O794" s="17">
        <v>7.3172699999999997</v>
      </c>
      <c r="P794" s="17"/>
      <c r="Q794" s="17">
        <v>5.4610700000000003</v>
      </c>
      <c r="R794" s="17">
        <v>0.854298</v>
      </c>
      <c r="S794" s="17">
        <v>2.4717799999999999</v>
      </c>
      <c r="T794" s="17">
        <v>2.5590099999999998</v>
      </c>
    </row>
    <row r="795" spans="2:20" x14ac:dyDescent="0.2">
      <c r="B795" s="16">
        <v>40683</v>
      </c>
      <c r="C795" s="17"/>
      <c r="D795" s="17">
        <v>6.51166</v>
      </c>
      <c r="E795" s="17">
        <v>6.6039500000000002</v>
      </c>
      <c r="F795" s="17"/>
      <c r="G795" s="17">
        <v>2.8177099999999999</v>
      </c>
      <c r="H795" s="17">
        <v>-2.9158E-2</v>
      </c>
      <c r="I795" s="17">
        <v>2.3057599999999998</v>
      </c>
      <c r="J795" s="17">
        <v>-0.229268</v>
      </c>
      <c r="K795" s="17">
        <v>2.5789399999999998</v>
      </c>
      <c r="L795" s="17"/>
      <c r="M795" s="17">
        <v>1.05661</v>
      </c>
      <c r="N795" s="17">
        <v>1.61311</v>
      </c>
      <c r="O795" s="17">
        <v>5.1564500000000004</v>
      </c>
      <c r="P795" s="17"/>
      <c r="Q795" s="17">
        <v>5.2538999999999998</v>
      </c>
      <c r="R795" s="17">
        <v>3.3422000000000001</v>
      </c>
      <c r="S795" s="17">
        <v>1.06871</v>
      </c>
      <c r="T795" s="17">
        <v>2.7678799999999999</v>
      </c>
    </row>
    <row r="796" spans="2:20" x14ac:dyDescent="0.2">
      <c r="B796" s="16">
        <v>40676</v>
      </c>
      <c r="C796" s="17"/>
      <c r="D796" s="17">
        <v>6.8779199999999996</v>
      </c>
      <c r="E796" s="17">
        <v>7.9316800000000001</v>
      </c>
      <c r="F796" s="17"/>
      <c r="G796" s="17">
        <v>2.81738</v>
      </c>
      <c r="H796" s="17">
        <v>2.9055000000000001E-2</v>
      </c>
      <c r="I796" s="17">
        <v>2.42089</v>
      </c>
      <c r="J796" s="17">
        <v>-0.31367299999999998</v>
      </c>
      <c r="K796" s="17">
        <v>2.5127299999999999</v>
      </c>
      <c r="L796" s="17"/>
      <c r="M796" s="17">
        <v>3.1236999999999999</v>
      </c>
      <c r="N796" s="17">
        <v>4.3136200000000002</v>
      </c>
      <c r="O796" s="17">
        <v>9.7176500000000008</v>
      </c>
      <c r="P796" s="17"/>
      <c r="Q796" s="17">
        <v>7.3361299999999998</v>
      </c>
      <c r="R796" s="17">
        <v>4.5416499999999997</v>
      </c>
      <c r="S796" s="17">
        <v>6.1143799999999997</v>
      </c>
      <c r="T796" s="17">
        <v>6.5675800000000004</v>
      </c>
    </row>
    <row r="797" spans="2:20" x14ac:dyDescent="0.2">
      <c r="B797" s="16">
        <v>40669</v>
      </c>
      <c r="C797" s="17"/>
      <c r="D797" s="17">
        <v>6.8494200000000003</v>
      </c>
      <c r="E797" s="17">
        <v>7.0491099999999998</v>
      </c>
      <c r="F797" s="17"/>
      <c r="G797" s="17">
        <v>3.1063700000000001</v>
      </c>
      <c r="H797" s="17">
        <v>-9.7070000000000004E-3</v>
      </c>
      <c r="I797" s="17">
        <v>2.4079100000000002</v>
      </c>
      <c r="J797" s="17">
        <v>-0.209037</v>
      </c>
      <c r="K797" s="17">
        <v>2.7479399999999998</v>
      </c>
      <c r="L797" s="17"/>
      <c r="M797" s="17">
        <v>3.0621100000000001</v>
      </c>
      <c r="N797" s="17">
        <v>3.8742800000000002</v>
      </c>
      <c r="O797" s="17">
        <v>7.6194600000000001</v>
      </c>
      <c r="P797" s="17"/>
      <c r="Q797" s="17">
        <v>6.2760499999999997</v>
      </c>
      <c r="R797" s="17">
        <v>6.3224499999999999</v>
      </c>
      <c r="S797" s="17">
        <v>5.0628399999999996</v>
      </c>
      <c r="T797" s="17">
        <v>5.5156499999999999</v>
      </c>
    </row>
    <row r="798" spans="2:20" x14ac:dyDescent="0.2">
      <c r="B798" s="16">
        <v>40662</v>
      </c>
      <c r="C798" s="17"/>
      <c r="D798" s="17">
        <v>6.8597200000000003</v>
      </c>
      <c r="E798" s="17">
        <v>7.48637</v>
      </c>
      <c r="F798" s="17"/>
      <c r="G798" s="17">
        <v>1.9799</v>
      </c>
      <c r="H798" s="17">
        <v>1.9573E-2</v>
      </c>
      <c r="I798" s="17">
        <v>2.4758200000000001</v>
      </c>
      <c r="J798" s="17">
        <v>-0.230216</v>
      </c>
      <c r="K798" s="17">
        <v>2.4914999999999998</v>
      </c>
      <c r="L798" s="17"/>
      <c r="M798" s="17">
        <v>3.7765200000000001</v>
      </c>
      <c r="N798" s="17">
        <v>3.7082299999999999</v>
      </c>
      <c r="O798" s="17">
        <v>6.1745299999999999</v>
      </c>
      <c r="P798" s="17"/>
      <c r="Q798" s="17">
        <v>1.07612</v>
      </c>
      <c r="R798" s="17">
        <v>3.6492599999999999</v>
      </c>
      <c r="S798" s="17">
        <v>6.5551700000000004</v>
      </c>
      <c r="T798" s="17">
        <v>6.3062100000000001</v>
      </c>
    </row>
    <row r="799" spans="2:20" x14ac:dyDescent="0.2">
      <c r="B799" s="16">
        <v>40655</v>
      </c>
      <c r="C799" s="17"/>
      <c r="D799" s="17">
        <v>6.1475799999999996</v>
      </c>
      <c r="E799" s="17">
        <v>13.08</v>
      </c>
      <c r="F799" s="17"/>
      <c r="G799" s="17">
        <v>5.5272800000000002</v>
      </c>
      <c r="H799" s="17">
        <v>1.73594</v>
      </c>
      <c r="I799" s="17">
        <v>0.98722399999999999</v>
      </c>
      <c r="J799" s="17">
        <v>-1.341</v>
      </c>
      <c r="K799" s="17">
        <v>1.3964000000000001</v>
      </c>
      <c r="L799" s="17"/>
      <c r="M799" s="17">
        <v>3.3170700000000002</v>
      </c>
      <c r="N799" s="17">
        <v>6.4830800000000002</v>
      </c>
      <c r="O799" s="17">
        <v>4.2735099999999999</v>
      </c>
      <c r="P799" s="17"/>
      <c r="Q799" s="17">
        <v>2.4045100000000001</v>
      </c>
      <c r="R799" s="17">
        <v>4.6308600000000002</v>
      </c>
      <c r="S799" s="17">
        <v>6.7351799999999997</v>
      </c>
      <c r="T799" s="17">
        <v>6.8260699999999996</v>
      </c>
    </row>
    <row r="800" spans="2:20" x14ac:dyDescent="0.2">
      <c r="B800" s="16">
        <v>40648</v>
      </c>
      <c r="C800" s="17"/>
      <c r="D800" s="17">
        <v>6.1974299999999998</v>
      </c>
      <c r="E800" s="17">
        <v>7.4598500000000003</v>
      </c>
      <c r="F800" s="17"/>
      <c r="G800" s="17">
        <v>2.44076</v>
      </c>
      <c r="H800" s="17">
        <v>-6.7427000000000001E-2</v>
      </c>
      <c r="I800" s="17">
        <v>2.0089700000000001</v>
      </c>
      <c r="J800" s="17">
        <v>-0.556724</v>
      </c>
      <c r="K800" s="17">
        <v>2.2248100000000002</v>
      </c>
      <c r="L800" s="17"/>
      <c r="M800" s="17">
        <v>3.1119300000000001</v>
      </c>
      <c r="N800" s="17">
        <v>6.4316199999999997</v>
      </c>
      <c r="O800" s="17">
        <v>8.8566299999999991</v>
      </c>
      <c r="P800" s="17"/>
      <c r="Q800" s="17">
        <v>4.12052</v>
      </c>
      <c r="R800" s="17">
        <v>4.6086200000000002</v>
      </c>
      <c r="S800" s="17">
        <v>6.7322300000000004</v>
      </c>
      <c r="T800" s="17">
        <v>7.2167199999999996</v>
      </c>
    </row>
    <row r="801" spans="2:20" x14ac:dyDescent="0.2">
      <c r="B801" s="16">
        <v>40641</v>
      </c>
      <c r="C801" s="17"/>
      <c r="D801" s="17">
        <v>5.98651</v>
      </c>
      <c r="E801" s="17">
        <v>7.3113799999999998</v>
      </c>
      <c r="F801" s="17"/>
      <c r="G801" s="17">
        <v>1.4749099999999999</v>
      </c>
      <c r="H801" s="17">
        <v>-7.6329999999999995E-2</v>
      </c>
      <c r="I801" s="17">
        <v>2.0153799999999999</v>
      </c>
      <c r="J801" s="17">
        <v>-0.66115500000000005</v>
      </c>
      <c r="K801" s="17">
        <v>2.1254</v>
      </c>
      <c r="L801" s="17"/>
      <c r="M801" s="17">
        <v>2.8505099999999999</v>
      </c>
      <c r="N801" s="17">
        <v>3.9298700000000002</v>
      </c>
      <c r="O801" s="17">
        <v>5.3742799999999997</v>
      </c>
      <c r="P801" s="17"/>
      <c r="Q801" s="17">
        <v>4.17136</v>
      </c>
      <c r="R801" s="17">
        <v>3.7177799999999999</v>
      </c>
      <c r="S801" s="17">
        <v>3.0429499999999998</v>
      </c>
      <c r="T801" s="17">
        <v>6.0819900000000002</v>
      </c>
    </row>
    <row r="802" spans="2:20" x14ac:dyDescent="0.2">
      <c r="B802" s="16">
        <v>40634</v>
      </c>
      <c r="C802" s="17"/>
      <c r="D802" s="17">
        <v>5.6612499999999999</v>
      </c>
      <c r="E802" s="17">
        <v>7.0101199999999997</v>
      </c>
      <c r="F802" s="17"/>
      <c r="G802" s="17">
        <v>2.09551</v>
      </c>
      <c r="H802" s="17">
        <v>-1.9019999999999999E-2</v>
      </c>
      <c r="I802" s="17">
        <v>1.78823</v>
      </c>
      <c r="J802" s="17">
        <v>-0.69515199999999999</v>
      </c>
      <c r="K802" s="17">
        <v>2.2220300000000002</v>
      </c>
      <c r="L802" s="17"/>
      <c r="M802" s="17">
        <v>2.74492</v>
      </c>
      <c r="N802" s="17">
        <v>3.4533</v>
      </c>
      <c r="O802" s="17">
        <v>8.0168900000000001</v>
      </c>
      <c r="P802" s="17"/>
      <c r="Q802" s="17">
        <v>5.5188800000000002</v>
      </c>
      <c r="R802" s="17">
        <v>1.7727900000000001</v>
      </c>
      <c r="S802" s="17">
        <v>1.2416499999999999</v>
      </c>
      <c r="T802" s="17">
        <v>5.23055</v>
      </c>
    </row>
    <row r="803" spans="2:20" x14ac:dyDescent="0.2">
      <c r="B803" s="16">
        <v>40627</v>
      </c>
      <c r="C803" s="17"/>
      <c r="D803" s="17">
        <v>6.3760000000000003</v>
      </c>
      <c r="E803" s="17">
        <v>8.6530699999999996</v>
      </c>
      <c r="F803" s="17"/>
      <c r="G803" s="17">
        <v>0.24965000000000001</v>
      </c>
      <c r="H803" s="17">
        <v>-0.13311500000000001</v>
      </c>
      <c r="I803" s="17">
        <v>1.5168900000000001</v>
      </c>
      <c r="J803" s="17">
        <v>-0.71037399999999995</v>
      </c>
      <c r="K803" s="17">
        <v>2.1755</v>
      </c>
      <c r="L803" s="17"/>
      <c r="M803" s="17">
        <v>2.8557299999999999</v>
      </c>
      <c r="N803" s="17">
        <v>5.4538000000000002</v>
      </c>
      <c r="O803" s="17">
        <v>8.5718099999999993</v>
      </c>
      <c r="P803" s="17"/>
      <c r="Q803" s="17">
        <v>5.7089600000000003</v>
      </c>
      <c r="R803" s="17">
        <v>0.80188899999999996</v>
      </c>
      <c r="S803" s="17">
        <v>5.0719000000000003</v>
      </c>
      <c r="T803" s="17">
        <v>6.7014100000000001</v>
      </c>
    </row>
    <row r="804" spans="2:20" x14ac:dyDescent="0.2">
      <c r="B804" s="16">
        <v>40620</v>
      </c>
      <c r="C804" s="17"/>
      <c r="D804" s="17">
        <v>6.7692100000000002</v>
      </c>
      <c r="E804" s="17">
        <v>9.5363699999999998</v>
      </c>
      <c r="F804" s="17"/>
      <c r="G804" s="17">
        <v>2.0086499999999998</v>
      </c>
      <c r="H804" s="17">
        <v>-0.15968199999999999</v>
      </c>
      <c r="I804" s="17">
        <v>1.5935900000000001</v>
      </c>
      <c r="J804" s="17">
        <v>-0.78782799999999997</v>
      </c>
      <c r="K804" s="17">
        <v>2.2597900000000002</v>
      </c>
      <c r="L804" s="17"/>
      <c r="M804" s="17">
        <v>2.1917900000000001</v>
      </c>
      <c r="N804" s="17">
        <v>4.7231800000000002</v>
      </c>
      <c r="O804" s="17">
        <v>6.4020000000000001</v>
      </c>
      <c r="P804" s="17"/>
      <c r="Q804" s="17">
        <v>3.6065399999999999</v>
      </c>
      <c r="R804" s="17">
        <v>1.2449600000000001</v>
      </c>
      <c r="S804" s="17">
        <v>7.6721599999999999</v>
      </c>
      <c r="T804" s="17">
        <v>7.1724399999999999</v>
      </c>
    </row>
    <row r="805" spans="2:20" x14ac:dyDescent="0.2">
      <c r="B805" s="16">
        <v>40613</v>
      </c>
      <c r="C805" s="17"/>
      <c r="D805" s="17">
        <v>6.1843899999999996</v>
      </c>
      <c r="E805" s="17">
        <v>7.9379099999999996</v>
      </c>
      <c r="F805" s="17"/>
      <c r="G805" s="17">
        <v>1.87262</v>
      </c>
      <c r="H805" s="17">
        <v>-0.122558</v>
      </c>
      <c r="I805" s="17">
        <v>1.8300700000000001</v>
      </c>
      <c r="J805" s="17">
        <v>-0.72774700000000003</v>
      </c>
      <c r="K805" s="17">
        <v>2.1556700000000002</v>
      </c>
      <c r="L805" s="17"/>
      <c r="M805" s="17">
        <v>1.85697</v>
      </c>
      <c r="N805" s="17">
        <v>5.1123099999999999</v>
      </c>
      <c r="O805" s="17">
        <v>8.3307099999999998</v>
      </c>
      <c r="P805" s="17"/>
      <c r="Q805" s="17">
        <v>2.77766</v>
      </c>
      <c r="R805" s="17">
        <v>2.7847300000000001</v>
      </c>
      <c r="S805" s="17">
        <v>10.722200000000001</v>
      </c>
      <c r="T805" s="17">
        <v>8.4538200000000003</v>
      </c>
    </row>
    <row r="806" spans="2:20" x14ac:dyDescent="0.2">
      <c r="B806" s="16">
        <v>40606</v>
      </c>
      <c r="C806" s="17"/>
      <c r="D806" s="17">
        <v>5.9585100000000004</v>
      </c>
      <c r="E806" s="17">
        <v>7.0167900000000003</v>
      </c>
      <c r="F806" s="17"/>
      <c r="G806" s="17">
        <v>1.04495</v>
      </c>
      <c r="H806" s="17">
        <v>-0.189245</v>
      </c>
      <c r="I806" s="17">
        <v>1.5864799999999999</v>
      </c>
      <c r="J806" s="17">
        <v>-0.73288299999999995</v>
      </c>
      <c r="K806" s="17">
        <v>2.3394499999999998</v>
      </c>
      <c r="L806" s="17"/>
      <c r="M806" s="17">
        <v>3.49851</v>
      </c>
      <c r="N806" s="17">
        <v>5.0138999999999996</v>
      </c>
      <c r="O806" s="17">
        <v>9.3599800000000002</v>
      </c>
      <c r="P806" s="17"/>
      <c r="Q806" s="17">
        <v>1.8254600000000001</v>
      </c>
      <c r="R806" s="17">
        <v>3.4202699999999999</v>
      </c>
      <c r="S806" s="17">
        <v>10.347300000000001</v>
      </c>
      <c r="T806" s="17">
        <v>8.6805000000000003</v>
      </c>
    </row>
    <row r="807" spans="2:20" x14ac:dyDescent="0.2">
      <c r="B807" s="16">
        <v>40599</v>
      </c>
      <c r="C807" s="17"/>
      <c r="D807" s="17">
        <v>5.9947800000000004</v>
      </c>
      <c r="E807" s="17">
        <v>8.4124599999999994</v>
      </c>
      <c r="F807" s="17"/>
      <c r="G807" s="17">
        <v>1.38103</v>
      </c>
      <c r="H807" s="17">
        <v>-0.15989500000000001</v>
      </c>
      <c r="I807" s="17">
        <v>1.1319900000000001</v>
      </c>
      <c r="J807" s="17">
        <v>-0.76377700000000004</v>
      </c>
      <c r="K807" s="17">
        <v>2.3145799999999999</v>
      </c>
      <c r="L807" s="17"/>
      <c r="M807" s="17">
        <v>3.45059</v>
      </c>
      <c r="N807" s="17">
        <v>4.6184799999999999</v>
      </c>
      <c r="O807" s="17">
        <v>10.959899999999999</v>
      </c>
      <c r="P807" s="17"/>
      <c r="Q807" s="17">
        <v>3.7404500000000001</v>
      </c>
      <c r="R807" s="17">
        <v>3.15618</v>
      </c>
      <c r="S807" s="17">
        <v>4.5493499999999996</v>
      </c>
      <c r="T807" s="17">
        <v>7.5867800000000001</v>
      </c>
    </row>
    <row r="808" spans="2:20" x14ac:dyDescent="0.2">
      <c r="B808" s="16">
        <v>40592</v>
      </c>
      <c r="C808" s="17"/>
      <c r="D808" s="17">
        <v>5.4041300000000003</v>
      </c>
      <c r="E808" s="17">
        <v>6.3824399999999999</v>
      </c>
      <c r="F808" s="17"/>
      <c r="G808" s="17">
        <v>0.2772</v>
      </c>
      <c r="H808" s="17">
        <v>-0.197406</v>
      </c>
      <c r="I808" s="17">
        <v>1.1818599999999999</v>
      </c>
      <c r="J808" s="17">
        <v>-0.73252300000000004</v>
      </c>
      <c r="K808" s="17">
        <v>1.7949299999999999</v>
      </c>
      <c r="L808" s="17"/>
      <c r="M808" s="17">
        <v>2.4275000000000002</v>
      </c>
      <c r="N808" s="17">
        <v>3.1043400000000001</v>
      </c>
      <c r="O808" s="17">
        <v>12.275</v>
      </c>
      <c r="P808" s="17"/>
      <c r="Q808" s="17">
        <v>4.4329099999999997</v>
      </c>
      <c r="R808" s="17">
        <v>2.29061</v>
      </c>
      <c r="S808" s="17">
        <v>4.2949799999999998</v>
      </c>
      <c r="T808" s="17">
        <v>5.3050800000000002</v>
      </c>
    </row>
    <row r="809" spans="2:20" x14ac:dyDescent="0.2">
      <c r="B809" s="16">
        <v>40585</v>
      </c>
      <c r="C809" s="17"/>
      <c r="D809" s="17">
        <v>5.4365100000000002</v>
      </c>
      <c r="E809" s="17">
        <v>5.9362399999999997</v>
      </c>
      <c r="F809" s="17"/>
      <c r="G809" s="17">
        <v>1.5171300000000001</v>
      </c>
      <c r="H809" s="17">
        <v>-0.121513</v>
      </c>
      <c r="I809" s="17">
        <v>1.1251599999999999</v>
      </c>
      <c r="J809" s="17">
        <v>-0.61509899999999995</v>
      </c>
      <c r="K809" s="17">
        <v>1.87683</v>
      </c>
      <c r="L809" s="17"/>
      <c r="M809" s="17">
        <v>3.7923200000000001</v>
      </c>
      <c r="N809" s="17">
        <v>4.4366399999999997</v>
      </c>
      <c r="O809" s="17">
        <v>11.1456</v>
      </c>
      <c r="P809" s="17"/>
      <c r="Q809" s="17">
        <v>3.9538199999999999</v>
      </c>
      <c r="R809" s="17">
        <v>5.9837300000000004</v>
      </c>
      <c r="S809" s="17">
        <v>4.6681600000000003</v>
      </c>
      <c r="T809" s="17">
        <v>4.6873800000000001</v>
      </c>
    </row>
    <row r="810" spans="2:20" x14ac:dyDescent="0.2">
      <c r="B810" s="16">
        <v>40578</v>
      </c>
      <c r="C810" s="17"/>
      <c r="D810" s="17">
        <v>5.6105299999999998</v>
      </c>
      <c r="E810" s="17">
        <v>6.01431</v>
      </c>
      <c r="F810" s="17"/>
      <c r="G810" s="17">
        <v>2.21495</v>
      </c>
      <c r="H810" s="17">
        <v>-0.10358199999999999</v>
      </c>
      <c r="I810" s="17">
        <v>0.70401599999999998</v>
      </c>
      <c r="J810" s="17">
        <v>-0.65936099999999997</v>
      </c>
      <c r="K810" s="17">
        <v>2.2248999999999999</v>
      </c>
      <c r="L810" s="17"/>
      <c r="M810" s="17">
        <v>4.6100000000000003</v>
      </c>
      <c r="N810" s="17">
        <v>4.6239400000000002</v>
      </c>
      <c r="O810" s="17">
        <v>5.4408399999999997</v>
      </c>
      <c r="P810" s="17"/>
      <c r="Q810" s="17">
        <v>2.30308</v>
      </c>
      <c r="R810" s="17">
        <v>6.4172700000000003</v>
      </c>
      <c r="S810" s="17">
        <v>1.84406</v>
      </c>
      <c r="T810" s="17">
        <v>5.2449000000000003</v>
      </c>
    </row>
    <row r="811" spans="2:20" x14ac:dyDescent="0.2">
      <c r="B811" s="16">
        <v>40571</v>
      </c>
      <c r="C811" s="17"/>
      <c r="D811" s="17">
        <v>5.3085300000000002</v>
      </c>
      <c r="E811" s="17">
        <v>6.2650499999999996</v>
      </c>
      <c r="F811" s="17"/>
      <c r="G811" s="17">
        <v>2.1989700000000001</v>
      </c>
      <c r="H811" s="17">
        <v>-7.4939000000000006E-2</v>
      </c>
      <c r="I811" s="17">
        <v>0.19325200000000001</v>
      </c>
      <c r="J811" s="17">
        <v>-0.63928799999999997</v>
      </c>
      <c r="K811" s="17">
        <v>2.2312500000000002</v>
      </c>
      <c r="L811" s="17"/>
      <c r="M811" s="17">
        <v>1.6618999999999999</v>
      </c>
      <c r="N811" s="17">
        <v>1.0829</v>
      </c>
      <c r="O811" s="17">
        <v>2.1791</v>
      </c>
      <c r="P811" s="17"/>
      <c r="Q811" s="17">
        <v>1.87229</v>
      </c>
      <c r="R811" s="17">
        <v>2.1652</v>
      </c>
      <c r="S811" s="17">
        <v>4.1742800000000004</v>
      </c>
      <c r="T811" s="17">
        <v>4.3928900000000004</v>
      </c>
    </row>
    <row r="812" spans="2:20" x14ac:dyDescent="0.2">
      <c r="B812" s="16">
        <v>40564</v>
      </c>
      <c r="C812" s="17"/>
      <c r="D812" s="17">
        <v>6.4044400000000001</v>
      </c>
      <c r="E812" s="17">
        <v>6.7817600000000002</v>
      </c>
      <c r="F812" s="17"/>
      <c r="G812" s="17">
        <v>2.7314500000000002</v>
      </c>
      <c r="H812" s="17">
        <v>-7.9400999999999999E-2</v>
      </c>
      <c r="I812" s="17">
        <v>0.45110099999999997</v>
      </c>
      <c r="J812" s="17">
        <v>-0.71878699999999995</v>
      </c>
      <c r="K812" s="17">
        <v>2.0475300000000001</v>
      </c>
      <c r="L812" s="17"/>
      <c r="M812" s="17">
        <v>2.3145600000000002</v>
      </c>
      <c r="N812" s="17">
        <v>1.37015</v>
      </c>
      <c r="O812" s="17">
        <v>1.92943</v>
      </c>
      <c r="P812" s="17"/>
      <c r="Q812" s="17">
        <v>5.5841599999999998</v>
      </c>
      <c r="R812" s="17">
        <v>2.23448</v>
      </c>
      <c r="S812" s="17">
        <v>5.4584099999999998</v>
      </c>
      <c r="T812" s="17">
        <v>2.04582</v>
      </c>
    </row>
    <row r="813" spans="2:20" x14ac:dyDescent="0.2">
      <c r="B813" s="16">
        <v>40557</v>
      </c>
      <c r="C813" s="17"/>
      <c r="D813" s="17">
        <v>5.8517099999999997</v>
      </c>
      <c r="E813" s="17">
        <v>6.6147</v>
      </c>
      <c r="F813" s="17"/>
      <c r="G813" s="17">
        <v>0.54415500000000006</v>
      </c>
      <c r="H813" s="17">
        <v>-8.3863999999999994E-2</v>
      </c>
      <c r="I813" s="17">
        <v>0.236787</v>
      </c>
      <c r="J813" s="17">
        <v>-0.80345</v>
      </c>
      <c r="K813" s="17">
        <v>2.17462</v>
      </c>
      <c r="L813" s="17"/>
      <c r="M813" s="17">
        <v>5.7515200000000002</v>
      </c>
      <c r="N813" s="17">
        <v>1.28372</v>
      </c>
      <c r="O813" s="17">
        <v>10.231400000000001</v>
      </c>
      <c r="P813" s="17"/>
      <c r="Q813" s="17">
        <v>8.0786200000000008</v>
      </c>
      <c r="R813" s="17">
        <v>5.5173399999999999</v>
      </c>
      <c r="S813" s="17">
        <v>8.33657</v>
      </c>
      <c r="T813" s="17">
        <v>6.0148999999999999</v>
      </c>
    </row>
    <row r="814" spans="2:20" x14ac:dyDescent="0.2">
      <c r="B814" s="16">
        <v>40550</v>
      </c>
      <c r="C814" s="17"/>
      <c r="D814" s="17">
        <v>5.31637</v>
      </c>
      <c r="E814" s="17">
        <v>6.8079200000000002</v>
      </c>
      <c r="F814" s="17"/>
      <c r="G814" s="17">
        <v>0</v>
      </c>
      <c r="H814" s="17">
        <v>-6.9355E-2</v>
      </c>
      <c r="I814" s="17">
        <v>-0.29599199999999998</v>
      </c>
      <c r="J814" s="17">
        <v>-0.81412099999999998</v>
      </c>
      <c r="K814" s="17">
        <v>1.9416899999999999</v>
      </c>
      <c r="L814" s="17"/>
      <c r="M814" s="17">
        <v>5.4444100000000004</v>
      </c>
      <c r="N814" s="17">
        <v>5.0957600000000003</v>
      </c>
      <c r="O814" s="17">
        <v>9.2176500000000008</v>
      </c>
      <c r="P814" s="17"/>
      <c r="Q814" s="17">
        <v>9.2975100000000008</v>
      </c>
      <c r="R814" s="17">
        <v>5.5130100000000004</v>
      </c>
      <c r="S814" s="17">
        <v>8.3205899999999993</v>
      </c>
      <c r="T814" s="17">
        <v>6.4240000000000004</v>
      </c>
    </row>
    <row r="815" spans="2:20" x14ac:dyDescent="0.2">
      <c r="B815" s="16">
        <v>40543</v>
      </c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>
        <v>4.0836600000000001</v>
      </c>
      <c r="N815" s="17">
        <v>7.2698499999999999</v>
      </c>
      <c r="O815" s="17">
        <v>17.003699999999998</v>
      </c>
      <c r="P815" s="17"/>
      <c r="Q815" s="17">
        <v>8.0593699999999995</v>
      </c>
      <c r="R815" s="17">
        <v>2.9257</v>
      </c>
      <c r="S815" s="17">
        <v>4.4217700000000004</v>
      </c>
      <c r="T815" s="17">
        <v>10.013400000000001</v>
      </c>
    </row>
    <row r="816" spans="2:20" x14ac:dyDescent="0.2">
      <c r="B816" s="16">
        <v>40536</v>
      </c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>
        <v>1.6085499999999999</v>
      </c>
      <c r="N816" s="17">
        <v>7.2305900000000003</v>
      </c>
      <c r="O816" s="17">
        <v>11.454499999999999</v>
      </c>
      <c r="P816" s="17"/>
      <c r="Q816" s="17">
        <v>7.84781</v>
      </c>
      <c r="R816" s="17">
        <v>0.51800800000000002</v>
      </c>
      <c r="S816" s="17">
        <v>1.18296</v>
      </c>
      <c r="T816" s="17">
        <v>9.3120899999999995</v>
      </c>
    </row>
    <row r="817" spans="2:20" x14ac:dyDescent="0.2">
      <c r="B817" s="16">
        <v>40529</v>
      </c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>
        <v>3.9073899999999999</v>
      </c>
      <c r="N817" s="17">
        <v>10.4976</v>
      </c>
      <c r="O817" s="17">
        <v>18.0212</v>
      </c>
      <c r="P817" s="17"/>
      <c r="Q817" s="17">
        <v>7.67957</v>
      </c>
      <c r="R817" s="17">
        <v>4.2064399999999997</v>
      </c>
      <c r="S817" s="17">
        <v>1.54471</v>
      </c>
      <c r="T817" s="17">
        <v>10.667899999999999</v>
      </c>
    </row>
    <row r="818" spans="2:20" x14ac:dyDescent="0.2">
      <c r="B818" s="16">
        <v>40522</v>
      </c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>
        <v>5.0481999999999996</v>
      </c>
      <c r="N818" s="17">
        <v>10.2554</v>
      </c>
      <c r="O818" s="17">
        <v>19.480399999999999</v>
      </c>
      <c r="P818" s="17"/>
      <c r="Q818" s="17">
        <v>10.632899999999999</v>
      </c>
      <c r="R818" s="17">
        <v>6.3639099999999997</v>
      </c>
      <c r="S818" s="17">
        <v>5.4973400000000003</v>
      </c>
      <c r="T818" s="17">
        <v>9.0553399999999993</v>
      </c>
    </row>
    <row r="819" spans="2:20" x14ac:dyDescent="0.2">
      <c r="B819" s="16">
        <v>40515</v>
      </c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>
        <v>5.2760899999999999</v>
      </c>
      <c r="N819" s="17">
        <v>13.231400000000001</v>
      </c>
      <c r="O819" s="17">
        <v>19.751100000000001</v>
      </c>
      <c r="P819" s="17"/>
      <c r="Q819" s="17">
        <v>10.552</v>
      </c>
      <c r="R819" s="17">
        <v>6.59978</v>
      </c>
      <c r="S819" s="17">
        <v>6.4341600000000003</v>
      </c>
      <c r="T819" s="17">
        <v>8.8840900000000005</v>
      </c>
    </row>
    <row r="820" spans="2:20" x14ac:dyDescent="0.2">
      <c r="B820" s="16">
        <v>40508</v>
      </c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>
        <v>1.45845</v>
      </c>
      <c r="N820" s="17">
        <v>2.79603</v>
      </c>
      <c r="O820" s="17">
        <v>5.5511499999999998</v>
      </c>
      <c r="P820" s="17"/>
      <c r="Q820" s="17">
        <v>5.1299900000000003</v>
      </c>
      <c r="R820" s="17">
        <v>1.7356799999999999</v>
      </c>
      <c r="S820" s="17">
        <v>2.3903500000000002</v>
      </c>
      <c r="T820" s="17">
        <v>9.2564799999999998</v>
      </c>
    </row>
    <row r="821" spans="2:20" x14ac:dyDescent="0.2">
      <c r="B821" s="16">
        <v>40501</v>
      </c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>
        <v>3.14412</v>
      </c>
      <c r="N821" s="17">
        <v>9.0879999999999992</v>
      </c>
      <c r="O821" s="17">
        <v>9.6362000000000005</v>
      </c>
      <c r="P821" s="17"/>
      <c r="Q821" s="17">
        <v>5.1198199999999998</v>
      </c>
      <c r="R821" s="17">
        <v>6.7376300000000002</v>
      </c>
      <c r="S821" s="17">
        <v>7.15001</v>
      </c>
      <c r="T821" s="17">
        <v>12.1045</v>
      </c>
    </row>
    <row r="822" spans="2:20" x14ac:dyDescent="0.2">
      <c r="B822" s="16">
        <v>40494</v>
      </c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>
        <v>2.4056500000000001</v>
      </c>
      <c r="N822" s="17">
        <v>7.4751799999999999</v>
      </c>
      <c r="O822" s="17">
        <v>8.9080899999999996</v>
      </c>
      <c r="P822" s="17"/>
      <c r="Q822" s="17">
        <v>5.2490399999999999</v>
      </c>
      <c r="R822" s="17">
        <v>6.0911999999999997</v>
      </c>
      <c r="S822" s="17">
        <v>4.7645900000000001</v>
      </c>
      <c r="T822" s="17">
        <v>12.865</v>
      </c>
    </row>
    <row r="823" spans="2:20" x14ac:dyDescent="0.2">
      <c r="B823" s="16">
        <v>40487</v>
      </c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>
        <v>3.0157699999999998</v>
      </c>
      <c r="N823" s="17">
        <v>5.8265500000000001</v>
      </c>
      <c r="O823" s="17">
        <v>10.3262</v>
      </c>
      <c r="P823" s="17"/>
      <c r="Q823" s="17">
        <v>3.1132499999999999</v>
      </c>
      <c r="R823" s="17">
        <v>5.3714899999999997</v>
      </c>
      <c r="S823" s="17">
        <v>7.0595299999999996</v>
      </c>
      <c r="T823" s="17">
        <v>1.6347</v>
      </c>
    </row>
    <row r="824" spans="2:20" x14ac:dyDescent="0.2">
      <c r="B824" s="16">
        <v>40480</v>
      </c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>
        <v>3.5504500000000001</v>
      </c>
      <c r="N824" s="17">
        <v>4.3503699999999998</v>
      </c>
      <c r="O824" s="17">
        <v>8.7406699999999997</v>
      </c>
      <c r="P824" s="17"/>
      <c r="Q824" s="17">
        <v>3.0434600000000001</v>
      </c>
      <c r="R824" s="17">
        <v>3.53322</v>
      </c>
      <c r="S824" s="17">
        <v>5.4986899999999999</v>
      </c>
      <c r="T824" s="17">
        <v>1.4222900000000001</v>
      </c>
    </row>
    <row r="825" spans="2:20" x14ac:dyDescent="0.2">
      <c r="B825" s="16">
        <v>40473</v>
      </c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>
        <v>4.2739099999999999</v>
      </c>
      <c r="N825" s="17">
        <v>5.33277</v>
      </c>
      <c r="O825" s="17">
        <v>9.3866800000000001</v>
      </c>
      <c r="P825" s="17"/>
      <c r="Q825" s="17">
        <v>3.1693899999999999</v>
      </c>
      <c r="R825" s="17">
        <v>3.9736899999999999</v>
      </c>
      <c r="S825" s="17">
        <v>4.49634</v>
      </c>
      <c r="T825" s="17">
        <v>2.81094</v>
      </c>
    </row>
    <row r="826" spans="2:20" x14ac:dyDescent="0.2">
      <c r="B826" s="16">
        <v>40466</v>
      </c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>
        <v>4.7767400000000002</v>
      </c>
      <c r="N826" s="17">
        <v>6.1406299999999998</v>
      </c>
      <c r="O826" s="17">
        <v>5.8674999999999997</v>
      </c>
      <c r="P826" s="17"/>
      <c r="Q826" s="17">
        <v>1.12323</v>
      </c>
      <c r="R826" s="17">
        <v>4.1099699999999997</v>
      </c>
      <c r="S826" s="17">
        <v>4.6388600000000002</v>
      </c>
      <c r="T826" s="17">
        <v>2.9479700000000002</v>
      </c>
    </row>
    <row r="827" spans="2:20" x14ac:dyDescent="0.2">
      <c r="B827" s="16">
        <v>40459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>
        <v>4.4794799999999997</v>
      </c>
      <c r="N827" s="17">
        <v>4.4217700000000004</v>
      </c>
      <c r="O827" s="17">
        <v>4.64344</v>
      </c>
      <c r="P827" s="17"/>
      <c r="Q827" s="17">
        <v>1.9837199999999999</v>
      </c>
      <c r="R827" s="17">
        <v>4.9278599999999999</v>
      </c>
      <c r="S827" s="17">
        <v>4.6760900000000003</v>
      </c>
      <c r="T827" s="17">
        <v>3.5179499999999999</v>
      </c>
    </row>
    <row r="828" spans="2:20" x14ac:dyDescent="0.2">
      <c r="B828" s="16">
        <v>40452</v>
      </c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>
        <v>2.49899</v>
      </c>
      <c r="N828" s="17">
        <v>3.9368799999999999</v>
      </c>
      <c r="O828" s="17">
        <v>6.6696200000000001</v>
      </c>
      <c r="P828" s="17"/>
      <c r="Q828" s="17">
        <v>2.7446000000000002</v>
      </c>
      <c r="R828" s="17">
        <v>5.8155599999999996</v>
      </c>
      <c r="S828" s="17">
        <v>4.5120199999999997</v>
      </c>
      <c r="T828" s="17">
        <v>4.9591200000000004</v>
      </c>
    </row>
    <row r="829" spans="2:20" x14ac:dyDescent="0.2">
      <c r="B829" s="16">
        <v>40445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>
        <v>1.2533700000000001</v>
      </c>
      <c r="N829" s="17">
        <v>3.7185899999999998</v>
      </c>
      <c r="O829" s="17">
        <v>6.0599699999999999</v>
      </c>
      <c r="P829" s="17"/>
      <c r="Q829" s="17">
        <v>2.9820600000000002</v>
      </c>
      <c r="R829" s="17">
        <v>4.2566300000000004</v>
      </c>
      <c r="S829" s="17">
        <v>3.0424699999999998</v>
      </c>
      <c r="T829" s="17">
        <v>5.5980699999999999</v>
      </c>
    </row>
    <row r="830" spans="2:20" x14ac:dyDescent="0.2">
      <c r="B830" s="16">
        <v>40438</v>
      </c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>
        <v>0.27863900000000003</v>
      </c>
      <c r="N830" s="17">
        <v>0.50637799999999999</v>
      </c>
      <c r="O830" s="17">
        <v>9.1134599999999999</v>
      </c>
      <c r="P830" s="17"/>
      <c r="Q830" s="17">
        <v>1.91282</v>
      </c>
      <c r="R830" s="17">
        <v>3.9776500000000001</v>
      </c>
      <c r="S830" s="17">
        <v>2.5059</v>
      </c>
      <c r="T830" s="17">
        <v>6.2484700000000002</v>
      </c>
    </row>
    <row r="831" spans="2:20" x14ac:dyDescent="0.2">
      <c r="B831" s="16">
        <v>40431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>
        <v>0</v>
      </c>
      <c r="N831" s="17">
        <v>3.61816</v>
      </c>
      <c r="O831" s="17">
        <v>11.556100000000001</v>
      </c>
      <c r="P831" s="17"/>
      <c r="Q831" s="17">
        <v>1.9990300000000001</v>
      </c>
      <c r="R831" s="17">
        <v>2.6897700000000002</v>
      </c>
      <c r="S831" s="17">
        <v>3.3637899999999998</v>
      </c>
      <c r="T831" s="17">
        <v>0</v>
      </c>
    </row>
    <row r="832" spans="2:20" x14ac:dyDescent="0.2">
      <c r="B832" s="16">
        <v>40424</v>
      </c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>
        <v>0</v>
      </c>
      <c r="N832" s="17">
        <v>3.67421</v>
      </c>
      <c r="O832" s="17">
        <v>10.849600000000001</v>
      </c>
      <c r="P832" s="17"/>
      <c r="Q832" s="17">
        <v>2.10405</v>
      </c>
      <c r="R832" s="17">
        <v>2.4717899999999999</v>
      </c>
      <c r="S832" s="17">
        <v>0.79003699999999999</v>
      </c>
      <c r="T832" s="17">
        <v>0</v>
      </c>
    </row>
    <row r="833" spans="2:20" x14ac:dyDescent="0.2">
      <c r="B833" s="16">
        <v>40417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>
        <v>1.1642399999999999</v>
      </c>
      <c r="N833" s="17">
        <v>4.4527200000000002</v>
      </c>
      <c r="O833" s="17">
        <v>7.2578800000000001</v>
      </c>
      <c r="P833" s="17"/>
      <c r="Q833" s="17">
        <v>5.85236</v>
      </c>
      <c r="R833" s="17">
        <v>2.9218199999999999</v>
      </c>
      <c r="S833" s="17">
        <v>1.7812399999999999</v>
      </c>
      <c r="T833" s="17">
        <v>0.46336500000000003</v>
      </c>
    </row>
    <row r="834" spans="2:20" x14ac:dyDescent="0.2">
      <c r="B834" s="16">
        <v>40410</v>
      </c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>
        <v>1.0150999999999999</v>
      </c>
      <c r="N834" s="17">
        <v>7.3555900000000003</v>
      </c>
      <c r="O834" s="17">
        <v>18.8415</v>
      </c>
      <c r="P834" s="17"/>
      <c r="Q834" s="17">
        <v>7.6545800000000002</v>
      </c>
      <c r="R834" s="17">
        <v>2.85921</v>
      </c>
      <c r="S834" s="17">
        <v>5.0869099999999996</v>
      </c>
      <c r="T834" s="17">
        <v>6.5417100000000001</v>
      </c>
    </row>
    <row r="835" spans="2:20" x14ac:dyDescent="0.2">
      <c r="B835" s="16">
        <v>40403</v>
      </c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>
        <v>6.2412299999999998</v>
      </c>
      <c r="N835" s="17">
        <v>9.5065200000000001</v>
      </c>
      <c r="O835" s="17">
        <v>18.963000000000001</v>
      </c>
      <c r="P835" s="17"/>
      <c r="Q835" s="17">
        <v>8.4388799999999993</v>
      </c>
      <c r="R835" s="17">
        <v>2.9925299999999999</v>
      </c>
      <c r="S835" s="17">
        <v>5.16601</v>
      </c>
      <c r="T835" s="17">
        <v>6.8030600000000003</v>
      </c>
    </row>
    <row r="836" spans="2:20" x14ac:dyDescent="0.2">
      <c r="B836" s="16">
        <v>40396</v>
      </c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>
        <v>5.3185200000000004</v>
      </c>
      <c r="N836" s="17">
        <v>5.2712700000000003</v>
      </c>
      <c r="O836" s="17">
        <v>13.116099999999999</v>
      </c>
      <c r="P836" s="17"/>
      <c r="Q836" s="17">
        <v>2.25258</v>
      </c>
      <c r="R836" s="17">
        <v>3.2681200000000001</v>
      </c>
      <c r="S836" s="17">
        <v>3.35249</v>
      </c>
      <c r="T836" s="17">
        <v>4.9961099999999998</v>
      </c>
    </row>
    <row r="837" spans="2:20" x14ac:dyDescent="0.2">
      <c r="B837" s="16">
        <v>40389</v>
      </c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>
        <v>6.2116199999999999</v>
      </c>
      <c r="N837" s="17">
        <v>5.9564000000000004</v>
      </c>
      <c r="O837" s="17">
        <v>3.8809</v>
      </c>
      <c r="P837" s="17"/>
      <c r="Q837" s="17">
        <v>2.0576099999999999</v>
      </c>
      <c r="R837" s="17">
        <v>1.61876</v>
      </c>
      <c r="S837" s="17">
        <v>2.0886800000000001</v>
      </c>
      <c r="T837" s="17">
        <v>8.6562999999999999</v>
      </c>
    </row>
    <row r="838" spans="2:20" x14ac:dyDescent="0.2">
      <c r="B838" s="16">
        <v>40382</v>
      </c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>
        <v>3.86775</v>
      </c>
      <c r="N838" s="17">
        <v>0.44570500000000002</v>
      </c>
      <c r="O838" s="17">
        <v>7.1989599999999996</v>
      </c>
      <c r="P838" s="17"/>
      <c r="Q838" s="17">
        <v>1.67903</v>
      </c>
      <c r="R838" s="17">
        <v>1.2078</v>
      </c>
      <c r="S838" s="17">
        <v>2.7726700000000002</v>
      </c>
      <c r="T838" s="17">
        <v>6.7145799999999998</v>
      </c>
    </row>
    <row r="839" spans="2:20" x14ac:dyDescent="0.2">
      <c r="B839" s="16">
        <v>40375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>
        <v>3.8243800000000001</v>
      </c>
      <c r="N839" s="17">
        <v>0.49100100000000002</v>
      </c>
      <c r="O839" s="17">
        <v>12.3949</v>
      </c>
      <c r="P839" s="17"/>
      <c r="Q839" s="17">
        <v>2.7496299999999998</v>
      </c>
      <c r="R839" s="17">
        <v>1.3789199999999999</v>
      </c>
      <c r="S839" s="17">
        <v>10.5898</v>
      </c>
      <c r="T839" s="17">
        <v>6.9142200000000003</v>
      </c>
    </row>
    <row r="840" spans="2:20" x14ac:dyDescent="0.2">
      <c r="B840" s="16">
        <v>40368</v>
      </c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>
        <v>2.39378</v>
      </c>
      <c r="N840" s="17">
        <v>2.5578400000000001</v>
      </c>
      <c r="O840" s="17">
        <v>14.1983</v>
      </c>
      <c r="P840" s="17"/>
      <c r="Q840" s="17">
        <v>4.6858199999999997</v>
      </c>
      <c r="R840" s="17">
        <v>0.61545000000000005</v>
      </c>
      <c r="S840" s="17">
        <v>10.5898</v>
      </c>
      <c r="T840" s="17">
        <v>7.2434599999999998</v>
      </c>
    </row>
    <row r="841" spans="2:20" x14ac:dyDescent="0.2">
      <c r="B841" s="16">
        <v>40361</v>
      </c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>
        <v>4.5186900000000003</v>
      </c>
      <c r="N841" s="17">
        <v>7.9399800000000003</v>
      </c>
      <c r="O841" s="17">
        <v>19.0547</v>
      </c>
      <c r="P841" s="17"/>
      <c r="Q841" s="17">
        <v>6.9272299999999998</v>
      </c>
      <c r="R841" s="17">
        <v>0.85495699999999997</v>
      </c>
      <c r="S841" s="17">
        <v>9.1905199999999994</v>
      </c>
      <c r="T841" s="17">
        <v>8.5481200000000008</v>
      </c>
    </row>
    <row r="842" spans="2:20" x14ac:dyDescent="0.2">
      <c r="B842" s="16">
        <v>40354</v>
      </c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>
        <v>3.3415499999999998</v>
      </c>
      <c r="N842" s="17">
        <v>7.7339799999999999</v>
      </c>
      <c r="O842" s="17">
        <v>26.274100000000001</v>
      </c>
      <c r="P842" s="17"/>
      <c r="Q842" s="17">
        <v>6.7663500000000001</v>
      </c>
      <c r="R842" s="17">
        <v>1.56209</v>
      </c>
      <c r="S842" s="17">
        <v>0</v>
      </c>
      <c r="T842" s="17">
        <v>8.2378699999999991</v>
      </c>
    </row>
    <row r="843" spans="2:20" x14ac:dyDescent="0.2">
      <c r="B843" s="16">
        <v>40347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>
        <v>6.8477699999999997</v>
      </c>
      <c r="N843" s="17">
        <v>9.1518800000000002</v>
      </c>
      <c r="O843" s="17">
        <v>26.039300000000001</v>
      </c>
      <c r="P843" s="17"/>
      <c r="Q843" s="17">
        <v>6.6290100000000001</v>
      </c>
      <c r="R843" s="17">
        <v>2.4802</v>
      </c>
      <c r="S843" s="17">
        <v>0</v>
      </c>
      <c r="T843" s="17">
        <v>8.7986599999999999</v>
      </c>
    </row>
    <row r="844" spans="2:20" x14ac:dyDescent="0.2">
      <c r="B844" s="16">
        <v>40340</v>
      </c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>
        <v>9.4766700000000004</v>
      </c>
      <c r="N844" s="17">
        <v>9.0236699999999992</v>
      </c>
      <c r="O844" s="17">
        <v>14.172700000000001</v>
      </c>
      <c r="P844" s="17"/>
      <c r="Q844" s="17">
        <v>4.2392899999999996</v>
      </c>
      <c r="R844" s="17">
        <v>3.61409</v>
      </c>
      <c r="S844" s="17">
        <v>0</v>
      </c>
      <c r="T844" s="17">
        <v>8.0974599999999999</v>
      </c>
    </row>
    <row r="845" spans="2:20" x14ac:dyDescent="0.2">
      <c r="B845" s="16">
        <v>40333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>
        <v>17.442699999999999</v>
      </c>
      <c r="N845" s="17">
        <v>18.440200000000001</v>
      </c>
      <c r="O845" s="17">
        <v>22.2361</v>
      </c>
      <c r="P845" s="17"/>
      <c r="Q845" s="17">
        <v>7.6630799999999999</v>
      </c>
      <c r="R845" s="17">
        <v>1.2558800000000001</v>
      </c>
      <c r="S845" s="17">
        <v>0</v>
      </c>
      <c r="T845" s="17">
        <v>17.536100000000001</v>
      </c>
    </row>
    <row r="846" spans="2:20" x14ac:dyDescent="0.2">
      <c r="B846" s="16">
        <v>40326</v>
      </c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>
        <v>19.934200000000001</v>
      </c>
      <c r="N846" s="17">
        <v>19.7545</v>
      </c>
      <c r="O846" s="17">
        <v>29.003799999999998</v>
      </c>
      <c r="P846" s="17"/>
      <c r="Q846" s="17">
        <v>9.6805299999999992</v>
      </c>
      <c r="R846" s="17">
        <v>1.51423</v>
      </c>
      <c r="S846" s="17">
        <v>0.27711599999999997</v>
      </c>
      <c r="T846" s="17">
        <v>22.4465</v>
      </c>
    </row>
    <row r="847" spans="2:20" x14ac:dyDescent="0.2">
      <c r="B847" s="16">
        <v>40319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>
        <v>20.056999999999999</v>
      </c>
      <c r="N847" s="17">
        <v>15.8598</v>
      </c>
      <c r="O847" s="17">
        <v>30.036300000000001</v>
      </c>
      <c r="P847" s="17"/>
      <c r="Q847" s="17">
        <v>11.057700000000001</v>
      </c>
      <c r="R847" s="17">
        <v>1.4555199999999999</v>
      </c>
      <c r="S847" s="17">
        <v>5.9232300000000002</v>
      </c>
      <c r="T847" s="17">
        <v>23.047699999999999</v>
      </c>
    </row>
    <row r="848" spans="2:20" x14ac:dyDescent="0.2">
      <c r="B848" s="16">
        <v>40312</v>
      </c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>
        <v>17.776700000000002</v>
      </c>
      <c r="N848" s="17">
        <v>12.6938</v>
      </c>
      <c r="O848" s="17">
        <v>23.569299999999998</v>
      </c>
      <c r="P848" s="17"/>
      <c r="Q848" s="17">
        <v>10.4969</v>
      </c>
      <c r="R848" s="17">
        <v>2.2086999999999999</v>
      </c>
      <c r="S848" s="17">
        <v>6.2038200000000003</v>
      </c>
      <c r="T848" s="17">
        <v>18.869599999999998</v>
      </c>
    </row>
    <row r="849" spans="2:20" x14ac:dyDescent="0.2">
      <c r="B849" s="16">
        <v>40305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>
        <v>12.375500000000001</v>
      </c>
      <c r="N849" s="17">
        <v>11.2454</v>
      </c>
      <c r="O849" s="17">
        <v>18.080500000000001</v>
      </c>
      <c r="P849" s="17"/>
      <c r="Q849" s="17">
        <v>8.7449300000000001</v>
      </c>
      <c r="R849" s="17">
        <v>2.3462499999999999</v>
      </c>
      <c r="S849" s="17">
        <v>5.7403199999999996</v>
      </c>
      <c r="T849" s="17">
        <v>13.4528</v>
      </c>
    </row>
    <row r="850" spans="2:20" x14ac:dyDescent="0.2">
      <c r="B850" s="16">
        <v>40298</v>
      </c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>
        <v>1.74447</v>
      </c>
      <c r="N850" s="17">
        <v>2.99051</v>
      </c>
      <c r="O850" s="17">
        <v>2.6286700000000001</v>
      </c>
      <c r="P850" s="17"/>
      <c r="Q850" s="17">
        <v>4.7945399999999996</v>
      </c>
      <c r="R850" s="17">
        <v>1.8733900000000001</v>
      </c>
      <c r="S850" s="17">
        <v>3.4341499999999998</v>
      </c>
      <c r="T850" s="17">
        <v>11.6311</v>
      </c>
    </row>
    <row r="851" spans="2:20" x14ac:dyDescent="0.2">
      <c r="B851" s="16">
        <v>40291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>
        <v>2.6118899999999998</v>
      </c>
      <c r="N851" s="17">
        <v>6.0197900000000004</v>
      </c>
      <c r="O851" s="17">
        <v>2.32152</v>
      </c>
      <c r="P851" s="17"/>
      <c r="Q851" s="17">
        <v>4.14107</v>
      </c>
      <c r="R851" s="17">
        <v>1.74034</v>
      </c>
      <c r="S851" s="17">
        <v>3.5140500000000001</v>
      </c>
      <c r="T851" s="17">
        <v>15.6122</v>
      </c>
    </row>
    <row r="852" spans="2:20" x14ac:dyDescent="0.2">
      <c r="B852" s="16">
        <v>40284</v>
      </c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>
        <v>1.40998</v>
      </c>
      <c r="N852" s="17">
        <v>4.8098799999999997</v>
      </c>
      <c r="O852" s="17">
        <v>1.7373700000000001</v>
      </c>
      <c r="P852" s="17"/>
      <c r="Q852" s="17">
        <v>3.1168</v>
      </c>
      <c r="R852" s="17">
        <v>1.67252</v>
      </c>
      <c r="S852" s="17">
        <v>1.26972</v>
      </c>
      <c r="T852" s="17">
        <v>15.8924</v>
      </c>
    </row>
    <row r="853" spans="2:20" x14ac:dyDescent="0.2">
      <c r="B853" s="16">
        <v>40277</v>
      </c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>
        <v>4.3613099999999996</v>
      </c>
      <c r="N853" s="17">
        <v>3.05139</v>
      </c>
      <c r="O853" s="17">
        <v>6.1822400000000002</v>
      </c>
      <c r="P853" s="17"/>
      <c r="Q853" s="17">
        <v>4.1898</v>
      </c>
      <c r="R853" s="17">
        <v>2.7076199999999999</v>
      </c>
      <c r="S853" s="17">
        <v>2.83385</v>
      </c>
      <c r="T853" s="17">
        <v>10.5471</v>
      </c>
    </row>
    <row r="854" spans="2:20" x14ac:dyDescent="0.2">
      <c r="B854" s="16">
        <v>40270</v>
      </c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>
        <v>4.0116199999999997</v>
      </c>
      <c r="N854" s="17">
        <v>2.6825800000000002</v>
      </c>
      <c r="O854" s="17">
        <v>6.6004100000000001</v>
      </c>
      <c r="P854" s="17"/>
      <c r="Q854" s="17">
        <v>3.3833099999999998</v>
      </c>
      <c r="R854" s="17">
        <v>4.2855999999999996</v>
      </c>
      <c r="S854" s="17">
        <v>2.32544</v>
      </c>
      <c r="T854" s="17">
        <v>5.0605099999999998</v>
      </c>
    </row>
    <row r="855" spans="2:20" x14ac:dyDescent="0.2">
      <c r="B855" s="16">
        <v>40263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>
        <v>4.5329600000000001</v>
      </c>
      <c r="N855" s="17">
        <v>0.41748099999999999</v>
      </c>
      <c r="O855" s="17">
        <v>6.2658899999999997</v>
      </c>
      <c r="P855" s="17"/>
      <c r="Q855" s="17">
        <v>2.9578099999999998</v>
      </c>
      <c r="R855" s="17">
        <v>4.2890300000000003</v>
      </c>
      <c r="S855" s="17">
        <v>2.9750399999999999</v>
      </c>
      <c r="T855" s="17">
        <v>2.7197399999999998</v>
      </c>
    </row>
    <row r="856" spans="2:20" x14ac:dyDescent="0.2">
      <c r="B856" s="16">
        <v>40256</v>
      </c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>
        <v>3.1073300000000001</v>
      </c>
      <c r="N856" s="17">
        <v>3.9205100000000002</v>
      </c>
      <c r="O856" s="17">
        <v>7.7750000000000004</v>
      </c>
      <c r="P856" s="17"/>
      <c r="Q856" s="17">
        <v>2.8080500000000002</v>
      </c>
      <c r="R856" s="17">
        <v>3.7053400000000001</v>
      </c>
      <c r="S856" s="17">
        <v>1.6877599999999999</v>
      </c>
      <c r="T856" s="17">
        <v>2.3989799999999999</v>
      </c>
    </row>
    <row r="857" spans="2:20" x14ac:dyDescent="0.2">
      <c r="B857" s="16">
        <v>40249</v>
      </c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>
        <v>4.4106100000000001</v>
      </c>
      <c r="N857" s="17">
        <v>3.6701199999999998</v>
      </c>
      <c r="O857" s="17">
        <v>6.1187199999999997</v>
      </c>
      <c r="P857" s="17"/>
      <c r="Q857" s="17">
        <v>1.3649899999999999</v>
      </c>
      <c r="R857" s="17">
        <v>3.77522</v>
      </c>
      <c r="S857" s="17">
        <v>1.9241699999999999</v>
      </c>
      <c r="T857" s="17">
        <v>2.2792599999999998</v>
      </c>
    </row>
    <row r="858" spans="2:20" x14ac:dyDescent="0.2">
      <c r="B858" s="16">
        <v>40242</v>
      </c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>
        <v>4.5342700000000002</v>
      </c>
      <c r="N858" s="17">
        <v>3.2688799999999998</v>
      </c>
      <c r="O858" s="17">
        <v>9.2412799999999997</v>
      </c>
      <c r="P858" s="17"/>
      <c r="Q858" s="17">
        <v>3.0959400000000001</v>
      </c>
      <c r="R858" s="17">
        <v>4.1226399999999996</v>
      </c>
      <c r="S858" s="17">
        <v>0.77216799999999997</v>
      </c>
      <c r="T858" s="17">
        <v>1.3790500000000001</v>
      </c>
    </row>
    <row r="859" spans="2:20" x14ac:dyDescent="0.2">
      <c r="B859" s="16">
        <v>40235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>
        <v>5.3257500000000002</v>
      </c>
      <c r="N859" s="17">
        <v>0.37677100000000002</v>
      </c>
      <c r="O859" s="17">
        <v>8.7459900000000008</v>
      </c>
      <c r="P859" s="17"/>
      <c r="Q859" s="17">
        <v>3.14561</v>
      </c>
      <c r="R859" s="17">
        <v>1.7048099999999999</v>
      </c>
      <c r="S859" s="17">
        <v>1.0515699999999999</v>
      </c>
      <c r="T859" s="17">
        <v>0.30421900000000002</v>
      </c>
    </row>
    <row r="860" spans="2:20" x14ac:dyDescent="0.2">
      <c r="B860" s="16">
        <v>40228</v>
      </c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>
        <v>10.424300000000001</v>
      </c>
      <c r="N860" s="17">
        <v>6.4406400000000001</v>
      </c>
      <c r="O860" s="17">
        <v>9.7551900000000007</v>
      </c>
      <c r="P860" s="17"/>
      <c r="Q860" s="17">
        <v>6.4554999999999998</v>
      </c>
      <c r="R860" s="17">
        <v>0.44466099999999997</v>
      </c>
      <c r="S860" s="17">
        <v>3.3058399999999999</v>
      </c>
      <c r="T860" s="17">
        <v>2.0644399999999998</v>
      </c>
    </row>
    <row r="861" spans="2:20" x14ac:dyDescent="0.2">
      <c r="B861" s="16">
        <v>40221</v>
      </c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>
        <v>10.893000000000001</v>
      </c>
      <c r="N861" s="17">
        <v>6.3009399999999998</v>
      </c>
      <c r="O861" s="17">
        <v>10.0961</v>
      </c>
      <c r="P861" s="17"/>
      <c r="Q861" s="17">
        <v>6.53559</v>
      </c>
      <c r="R861" s="17">
        <v>1.4403600000000001</v>
      </c>
      <c r="S861" s="17">
        <v>3.27948</v>
      </c>
      <c r="T861" s="17">
        <v>3.7305700000000002</v>
      </c>
    </row>
    <row r="862" spans="2:20" x14ac:dyDescent="0.2">
      <c r="B862" s="16">
        <v>40214</v>
      </c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>
        <v>11.3393</v>
      </c>
      <c r="N862" s="17">
        <v>7.1898799999999996</v>
      </c>
      <c r="O862" s="17">
        <v>7.0553800000000004</v>
      </c>
      <c r="P862" s="17"/>
      <c r="Q862" s="17">
        <v>4.5205900000000003</v>
      </c>
      <c r="R862" s="17">
        <v>1.7192499999999999</v>
      </c>
      <c r="S862" s="17">
        <v>2.2238899999999999</v>
      </c>
      <c r="T862" s="17">
        <v>3.4408599999999998</v>
      </c>
    </row>
    <row r="863" spans="2:20" x14ac:dyDescent="0.2">
      <c r="B863" s="16">
        <v>40207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>
        <v>11.3232</v>
      </c>
      <c r="N863" s="17">
        <v>7.0258799999999999</v>
      </c>
      <c r="O863" s="17">
        <v>7.1182400000000001</v>
      </c>
      <c r="P863" s="17"/>
      <c r="Q863" s="17">
        <v>4.4851099999999997</v>
      </c>
      <c r="R863" s="17">
        <v>5.4353600000000002</v>
      </c>
      <c r="S863" s="17">
        <v>2.3913099999999998</v>
      </c>
      <c r="T863" s="17">
        <v>1.7704899999999999</v>
      </c>
    </row>
    <row r="864" spans="2:20" x14ac:dyDescent="0.2">
      <c r="B864" s="16">
        <v>40200</v>
      </c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>
        <v>17.4373</v>
      </c>
      <c r="N864" s="17">
        <v>13.395200000000001</v>
      </c>
      <c r="O864" s="17">
        <v>26.447199999999999</v>
      </c>
      <c r="P864" s="17"/>
      <c r="Q864" s="17">
        <v>5.6603700000000003</v>
      </c>
      <c r="R864" s="17">
        <v>5.31053</v>
      </c>
      <c r="S864" s="17">
        <v>6.4342199999999998</v>
      </c>
      <c r="T864" s="17">
        <v>8.9602500000000003</v>
      </c>
    </row>
    <row r="865" spans="2:20" x14ac:dyDescent="0.2">
      <c r="B865" s="16">
        <v>40193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>
        <v>10.0618</v>
      </c>
      <c r="N865" s="17">
        <v>8.7083100000000009</v>
      </c>
      <c r="O865" s="17">
        <v>21.963699999999999</v>
      </c>
      <c r="P865" s="17"/>
      <c r="Q865" s="17">
        <v>1.39541</v>
      </c>
      <c r="R865" s="17">
        <v>3.3470900000000001</v>
      </c>
      <c r="S865" s="17">
        <v>4.95153</v>
      </c>
      <c r="T865" s="17">
        <v>6.8160299999999996</v>
      </c>
    </row>
    <row r="866" spans="2:20" x14ac:dyDescent="0.2">
      <c r="B866" s="16">
        <v>40186</v>
      </c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>
        <v>7.9518700000000004</v>
      </c>
      <c r="N866" s="17">
        <v>7.9105999999999996</v>
      </c>
      <c r="O866" s="17">
        <v>20.572199999999999</v>
      </c>
      <c r="P866" s="17"/>
      <c r="Q866" s="17">
        <v>3.1951399999999999</v>
      </c>
      <c r="R866" s="17">
        <v>3.5884299999999998</v>
      </c>
      <c r="S866" s="17">
        <v>4.8164100000000003</v>
      </c>
      <c r="T866" s="17">
        <v>3.7317399999999998</v>
      </c>
    </row>
    <row r="867" spans="2:20" x14ac:dyDescent="0.2">
      <c r="B867" s="16">
        <v>40179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>
        <v>6.6345999999999998</v>
      </c>
      <c r="N867" s="17">
        <v>3.8874599999999999</v>
      </c>
      <c r="O867" s="17">
        <v>4.3601000000000001</v>
      </c>
      <c r="P867" s="17"/>
      <c r="Q867" s="17">
        <v>3.35989</v>
      </c>
      <c r="R867" s="17">
        <v>1.1142399999999999</v>
      </c>
      <c r="S867" s="17">
        <v>2.0675699999999999</v>
      </c>
      <c r="T867" s="17">
        <v>5.0492999999999997</v>
      </c>
    </row>
    <row r="868" spans="2:20" x14ac:dyDescent="0.2">
      <c r="B868" s="16">
        <v>40172</v>
      </c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>
        <v>8.9728899999999996</v>
      </c>
      <c r="N868" s="17">
        <v>2.5084200000000001</v>
      </c>
      <c r="O868" s="17">
        <v>4.6816800000000001</v>
      </c>
      <c r="P868" s="17"/>
      <c r="Q868" s="17">
        <v>1.5351999999999999</v>
      </c>
      <c r="R868" s="17">
        <v>1.26624</v>
      </c>
      <c r="S868" s="17">
        <v>2.4087200000000002</v>
      </c>
      <c r="T868" s="17">
        <v>4.9415100000000001</v>
      </c>
    </row>
    <row r="869" spans="2:20" x14ac:dyDescent="0.2">
      <c r="B869" s="16">
        <v>40165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>
        <v>8.5844799999999992</v>
      </c>
      <c r="N869" s="17">
        <v>6.3142899999999997</v>
      </c>
      <c r="O869" s="17">
        <v>12.341900000000001</v>
      </c>
      <c r="P869" s="17"/>
      <c r="Q869" s="17">
        <v>2.7734999999999999</v>
      </c>
      <c r="R869" s="17">
        <v>2.13897</v>
      </c>
      <c r="S869" s="17">
        <v>3.6437499999999998</v>
      </c>
      <c r="T869" s="17">
        <v>13.101800000000001</v>
      </c>
    </row>
    <row r="870" spans="2:20" x14ac:dyDescent="0.2">
      <c r="B870" s="16">
        <v>40158</v>
      </c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>
        <v>8.4287100000000006</v>
      </c>
      <c r="N870" s="17">
        <v>5.8555900000000003</v>
      </c>
      <c r="O870" s="17">
        <v>13.244400000000001</v>
      </c>
      <c r="P870" s="17"/>
      <c r="Q870" s="17">
        <v>2.30579</v>
      </c>
      <c r="R870" s="17">
        <v>1.4065300000000001</v>
      </c>
      <c r="S870" s="17">
        <v>3.21183</v>
      </c>
      <c r="T870" s="17">
        <v>11.9163</v>
      </c>
    </row>
    <row r="871" spans="2:20" x14ac:dyDescent="0.2">
      <c r="B871" s="16">
        <v>40151</v>
      </c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>
        <v>11.919600000000001</v>
      </c>
      <c r="N871" s="17">
        <v>6.1749400000000003</v>
      </c>
      <c r="O871" s="17">
        <v>12.2462</v>
      </c>
      <c r="P871" s="17"/>
      <c r="Q871" s="17">
        <v>0.95347599999999999</v>
      </c>
      <c r="R871" s="17">
        <v>1.30968</v>
      </c>
      <c r="S871" s="17">
        <v>2.31962</v>
      </c>
      <c r="T871" s="17">
        <v>13.330299999999999</v>
      </c>
    </row>
    <row r="872" spans="2:20" x14ac:dyDescent="0.2">
      <c r="B872" s="16">
        <v>40144</v>
      </c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>
        <v>11.9383</v>
      </c>
      <c r="N872" s="17">
        <v>6.7884500000000001</v>
      </c>
      <c r="O872" s="17">
        <v>7.9162800000000004</v>
      </c>
      <c r="P872" s="17"/>
      <c r="Q872" s="17">
        <v>2.3096800000000002</v>
      </c>
      <c r="R872" s="17">
        <v>1.4271</v>
      </c>
      <c r="S872" s="17">
        <v>2.2436500000000001</v>
      </c>
      <c r="T872" s="17">
        <v>9.2493700000000008</v>
      </c>
    </row>
    <row r="873" spans="2:20" x14ac:dyDescent="0.2">
      <c r="B873" s="16">
        <v>40137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>
        <v>15.0951</v>
      </c>
      <c r="N873" s="17">
        <v>6.8295199999999996</v>
      </c>
      <c r="O873" s="17">
        <v>4.0829000000000004</v>
      </c>
      <c r="P873" s="17"/>
      <c r="Q873" s="17">
        <v>2.6434899999999999</v>
      </c>
      <c r="R873" s="17">
        <v>1.0855399999999999</v>
      </c>
      <c r="S873" s="17">
        <v>2.1415000000000002</v>
      </c>
      <c r="T873" s="17">
        <v>10.5291</v>
      </c>
    </row>
    <row r="874" spans="2:20" x14ac:dyDescent="0.2">
      <c r="B874" s="16">
        <v>40130</v>
      </c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>
        <v>18.376899999999999</v>
      </c>
      <c r="N874" s="17">
        <v>7.86226</v>
      </c>
      <c r="O874" s="17">
        <v>4.8181399999999996</v>
      </c>
      <c r="P874" s="17"/>
      <c r="Q874" s="17">
        <v>3.8502399999999999</v>
      </c>
      <c r="R874" s="17">
        <v>1.3628800000000001</v>
      </c>
      <c r="S874" s="17">
        <v>3.4442200000000001</v>
      </c>
      <c r="T874" s="17">
        <v>11.577999999999999</v>
      </c>
    </row>
    <row r="875" spans="2:20" x14ac:dyDescent="0.2">
      <c r="B875" s="16">
        <v>40123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>
        <v>18.702400000000001</v>
      </c>
      <c r="N875" s="17">
        <v>5.0540700000000003</v>
      </c>
      <c r="O875" s="17">
        <v>9.8452199999999994</v>
      </c>
      <c r="P875" s="17"/>
      <c r="Q875" s="17">
        <v>3.3326099999999999</v>
      </c>
      <c r="R875" s="17">
        <v>0.93519200000000002</v>
      </c>
      <c r="S875" s="17">
        <v>1.91188</v>
      </c>
      <c r="T875" s="17">
        <v>10.1594</v>
      </c>
    </row>
    <row r="876" spans="2:20" x14ac:dyDescent="0.2">
      <c r="B876" s="16">
        <v>40116</v>
      </c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>
        <v>15.167999999999999</v>
      </c>
      <c r="N876" s="17">
        <v>6.0106999999999999</v>
      </c>
      <c r="O876" s="17">
        <v>6.0076099999999997</v>
      </c>
      <c r="P876" s="17"/>
      <c r="Q876" s="17">
        <v>1.78555</v>
      </c>
      <c r="R876" s="17">
        <v>1.28179</v>
      </c>
      <c r="S876" s="17">
        <v>0.86161500000000002</v>
      </c>
      <c r="T876" s="17">
        <v>3.7784900000000001</v>
      </c>
    </row>
    <row r="877" spans="2:20" x14ac:dyDescent="0.2">
      <c r="B877" s="16">
        <v>40109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>
        <v>8.09849</v>
      </c>
      <c r="N877" s="17">
        <v>10.6105</v>
      </c>
      <c r="O877" s="17">
        <v>9.6622000000000003</v>
      </c>
      <c r="P877" s="17"/>
      <c r="Q877" s="17">
        <v>6.5225900000000001</v>
      </c>
      <c r="R877" s="17">
        <v>2.6811799999999999</v>
      </c>
      <c r="S877" s="17">
        <v>2.4942700000000002</v>
      </c>
      <c r="T877" s="17">
        <v>6.47072</v>
      </c>
    </row>
    <row r="878" spans="2:20" x14ac:dyDescent="0.2">
      <c r="B878" s="16">
        <v>40102</v>
      </c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>
        <v>8.2697800000000008</v>
      </c>
      <c r="N878" s="17">
        <v>7.6388400000000001</v>
      </c>
      <c r="O878" s="17">
        <v>4.30274</v>
      </c>
      <c r="P878" s="17"/>
      <c r="Q878" s="17">
        <v>6.4264900000000003</v>
      </c>
      <c r="R878" s="17">
        <v>2.8558300000000001</v>
      </c>
      <c r="S878" s="17">
        <v>2.0344199999999999</v>
      </c>
      <c r="T878" s="17">
        <v>5.9199299999999999</v>
      </c>
    </row>
    <row r="879" spans="2:20" x14ac:dyDescent="0.2">
      <c r="B879" s="16">
        <v>40095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>
        <v>6.4188799999999997</v>
      </c>
      <c r="N879" s="17">
        <v>8.5026600000000006</v>
      </c>
      <c r="O879" s="17">
        <v>4.1784100000000004</v>
      </c>
      <c r="P879" s="17"/>
      <c r="Q879" s="17">
        <v>5.8635999999999999</v>
      </c>
      <c r="R879" s="17">
        <v>0.48841099999999998</v>
      </c>
      <c r="S879" s="17">
        <v>0.90688299999999999</v>
      </c>
      <c r="T879" s="17">
        <v>0.77361800000000003</v>
      </c>
    </row>
    <row r="880" spans="2:20" x14ac:dyDescent="0.2">
      <c r="B880" s="16">
        <v>40088</v>
      </c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>
        <v>6.81541</v>
      </c>
      <c r="N880" s="17">
        <v>2.14927</v>
      </c>
      <c r="O880" s="17">
        <v>4.1860400000000002</v>
      </c>
      <c r="P880" s="17"/>
      <c r="Q880" s="17">
        <v>1.3461000000000001</v>
      </c>
      <c r="R880" s="17">
        <v>1.5359</v>
      </c>
      <c r="S880" s="17">
        <v>1.5842499999999999</v>
      </c>
      <c r="T880" s="17">
        <v>1.8578399999999999</v>
      </c>
    </row>
    <row r="881" spans="2:20" x14ac:dyDescent="0.2">
      <c r="B881" s="16">
        <v>40081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>
        <v>6.1738299999999997</v>
      </c>
      <c r="N881" s="17">
        <v>2.6756799999999998</v>
      </c>
      <c r="O881" s="17">
        <v>2.4338500000000001</v>
      </c>
      <c r="P881" s="17"/>
      <c r="Q881" s="17">
        <v>4.1391900000000001</v>
      </c>
      <c r="R881" s="17">
        <v>1.25576</v>
      </c>
      <c r="S881" s="17">
        <v>2.7361800000000001</v>
      </c>
      <c r="T881" s="17">
        <v>2.0850399999999998</v>
      </c>
    </row>
    <row r="882" spans="2:20" x14ac:dyDescent="0.2">
      <c r="B882" s="16">
        <v>40074</v>
      </c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>
        <v>11.7463</v>
      </c>
      <c r="N882" s="17">
        <v>6.4867600000000003</v>
      </c>
      <c r="O882" s="17">
        <v>5.0565100000000003</v>
      </c>
      <c r="P882" s="17"/>
      <c r="Q882" s="17">
        <v>4.6051299999999999</v>
      </c>
      <c r="R882" s="17">
        <v>3.2141500000000001</v>
      </c>
      <c r="S882" s="17">
        <v>2.8572000000000002</v>
      </c>
      <c r="T882" s="17">
        <v>3.3416399999999999</v>
      </c>
    </row>
    <row r="883" spans="2:20" x14ac:dyDescent="0.2">
      <c r="B883" s="16">
        <v>40067</v>
      </c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>
        <v>11.391999999999999</v>
      </c>
      <c r="N883" s="17">
        <v>5.8463900000000004</v>
      </c>
      <c r="O883" s="17">
        <v>5.3656800000000002</v>
      </c>
      <c r="P883" s="17"/>
      <c r="Q883" s="17">
        <v>5.0373200000000002</v>
      </c>
      <c r="R883" s="17">
        <v>2.1153900000000001</v>
      </c>
      <c r="S883" s="17">
        <v>3.5569299999999999</v>
      </c>
      <c r="T883" s="17">
        <v>5.4829400000000001</v>
      </c>
    </row>
    <row r="884" spans="2:20" x14ac:dyDescent="0.2">
      <c r="B884" s="16">
        <v>40060</v>
      </c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>
        <v>1.6370199999999999</v>
      </c>
      <c r="N884" s="17">
        <v>2.6552199999999999</v>
      </c>
      <c r="O884" s="17">
        <v>5.0206799999999996</v>
      </c>
      <c r="P884" s="17"/>
      <c r="Q884" s="17">
        <v>1.5583400000000001</v>
      </c>
      <c r="R884" s="17">
        <v>0.821658</v>
      </c>
      <c r="S884" s="17">
        <v>0.45544200000000001</v>
      </c>
      <c r="T884" s="17">
        <v>4.3053900000000001</v>
      </c>
    </row>
    <row r="885" spans="2:20" x14ac:dyDescent="0.2">
      <c r="B885" s="16">
        <v>40053</v>
      </c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>
        <v>1.4577599999999999</v>
      </c>
      <c r="N885" s="17">
        <v>3.4215800000000001</v>
      </c>
      <c r="O885" s="17">
        <v>6.1425200000000002</v>
      </c>
      <c r="P885" s="17"/>
      <c r="Q885" s="17">
        <v>2.4683999999999999</v>
      </c>
      <c r="R885" s="17">
        <v>0.48087299999999999</v>
      </c>
      <c r="S885" s="17">
        <v>1.1316900000000001</v>
      </c>
      <c r="T885" s="17">
        <v>0.45507500000000001</v>
      </c>
    </row>
    <row r="886" spans="2:20" x14ac:dyDescent="0.2">
      <c r="B886" s="16">
        <v>40046</v>
      </c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>
        <v>1.1667000000000001</v>
      </c>
      <c r="N886" s="17">
        <v>4.7114399999999996</v>
      </c>
      <c r="O886" s="17">
        <v>5.56569</v>
      </c>
      <c r="P886" s="17"/>
      <c r="Q886" s="17">
        <v>2.5316000000000001</v>
      </c>
      <c r="R886" s="17">
        <v>0.77613900000000002</v>
      </c>
      <c r="S886" s="17">
        <v>1.4741200000000001</v>
      </c>
      <c r="T886" s="17">
        <v>4.93126</v>
      </c>
    </row>
    <row r="887" spans="2:20" x14ac:dyDescent="0.2">
      <c r="B887" s="16">
        <v>40039</v>
      </c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>
        <v>2.3602500000000002</v>
      </c>
      <c r="N887" s="17">
        <v>6.5480600000000004</v>
      </c>
      <c r="O887" s="17">
        <v>10.4278</v>
      </c>
      <c r="P887" s="17"/>
      <c r="Q887" s="17">
        <v>1.7399800000000001</v>
      </c>
      <c r="R887" s="17">
        <v>1.22498</v>
      </c>
      <c r="S887" s="17">
        <v>2.6583100000000002</v>
      </c>
      <c r="T887" s="17">
        <v>4.1463400000000004</v>
      </c>
    </row>
    <row r="888" spans="2:20" x14ac:dyDescent="0.2">
      <c r="B888" s="16">
        <v>40032</v>
      </c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>
        <v>6.7145400000000004</v>
      </c>
      <c r="N888" s="17">
        <v>2.0161899999999999</v>
      </c>
      <c r="O888" s="17">
        <v>5.6945300000000003</v>
      </c>
      <c r="P888" s="17"/>
      <c r="Q888" s="17">
        <v>2.5745300000000002</v>
      </c>
      <c r="R888" s="17">
        <v>1.70326</v>
      </c>
      <c r="S888" s="17">
        <v>1.22654</v>
      </c>
      <c r="T888" s="17">
        <v>5.5114099999999997</v>
      </c>
    </row>
    <row r="889" spans="2:20" x14ac:dyDescent="0.2">
      <c r="B889" s="16">
        <v>40025</v>
      </c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>
        <v>5.3150300000000001</v>
      </c>
      <c r="N889" s="17">
        <v>0.61985299999999999</v>
      </c>
      <c r="O889" s="17">
        <v>4.7106300000000001</v>
      </c>
      <c r="P889" s="17"/>
      <c r="Q889" s="17">
        <v>3.95547</v>
      </c>
      <c r="R889" s="17">
        <v>1.65371</v>
      </c>
      <c r="S889" s="17">
        <v>2.3832499999999999</v>
      </c>
      <c r="T889" s="17">
        <v>10.3462</v>
      </c>
    </row>
    <row r="890" spans="2:20" x14ac:dyDescent="0.2">
      <c r="B890" s="16">
        <v>40018</v>
      </c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>
        <v>9.6150199999999995</v>
      </c>
      <c r="N890" s="17">
        <v>13.007300000000001</v>
      </c>
      <c r="O890" s="17">
        <v>14.3348</v>
      </c>
      <c r="P890" s="17"/>
      <c r="Q890" s="17">
        <v>6.5328499999999998</v>
      </c>
      <c r="R890" s="17">
        <v>0.76452200000000003</v>
      </c>
      <c r="S890" s="17">
        <v>5.0073499999999997</v>
      </c>
      <c r="T890" s="17">
        <v>10.995100000000001</v>
      </c>
    </row>
    <row r="891" spans="2:20" x14ac:dyDescent="0.2">
      <c r="B891" s="16">
        <v>40011</v>
      </c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>
        <v>9.5727899999999995</v>
      </c>
      <c r="N891" s="17">
        <v>12.507899999999999</v>
      </c>
      <c r="O891" s="17">
        <v>13.992699999999999</v>
      </c>
      <c r="P891" s="17"/>
      <c r="Q891" s="17">
        <v>6.2234400000000001</v>
      </c>
      <c r="R891" s="17">
        <v>0.79474500000000003</v>
      </c>
      <c r="S891" s="17">
        <v>5.0095900000000002</v>
      </c>
      <c r="T891" s="17">
        <v>8.8494799999999998</v>
      </c>
    </row>
    <row r="892" spans="2:20" x14ac:dyDescent="0.2">
      <c r="B892" s="16">
        <v>40004</v>
      </c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>
        <v>10.9276</v>
      </c>
      <c r="N892" s="17">
        <v>10.491899999999999</v>
      </c>
      <c r="O892" s="17">
        <v>7.6897000000000002</v>
      </c>
      <c r="P892" s="17"/>
      <c r="Q892" s="17">
        <v>3.18723</v>
      </c>
      <c r="R892" s="17">
        <v>1.24533</v>
      </c>
      <c r="S892" s="17">
        <v>2.2582599999999999</v>
      </c>
      <c r="T892" s="17">
        <v>3.8909899999999999</v>
      </c>
    </row>
    <row r="893" spans="2:20" x14ac:dyDescent="0.2">
      <c r="B893" s="16">
        <v>39997</v>
      </c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>
        <v>16.1129</v>
      </c>
      <c r="N893" s="17">
        <v>5.4965799999999998</v>
      </c>
      <c r="O893" s="17">
        <v>7.4989800000000004</v>
      </c>
      <c r="P893" s="17"/>
      <c r="Q893" s="17">
        <v>0.78352900000000003</v>
      </c>
      <c r="R893" s="17">
        <v>1.2834300000000001</v>
      </c>
      <c r="S893" s="17">
        <v>1.34013</v>
      </c>
      <c r="T893" s="17">
        <v>5.6410900000000002</v>
      </c>
    </row>
    <row r="894" spans="2:20" x14ac:dyDescent="0.2">
      <c r="B894" s="16">
        <v>39990</v>
      </c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>
        <v>16.968299999999999</v>
      </c>
      <c r="N894" s="17">
        <v>3.4226100000000002</v>
      </c>
      <c r="O894" s="17">
        <v>2.42516</v>
      </c>
      <c r="P894" s="17"/>
      <c r="Q894" s="17">
        <v>0.65321399999999996</v>
      </c>
      <c r="R894" s="17">
        <v>1.46288</v>
      </c>
      <c r="S894" s="17">
        <v>1.2313000000000001</v>
      </c>
      <c r="T894" s="17">
        <v>6.4423899999999996</v>
      </c>
    </row>
    <row r="895" spans="2:20" x14ac:dyDescent="0.2">
      <c r="B895" s="16">
        <v>39983</v>
      </c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>
        <v>21.046700000000001</v>
      </c>
      <c r="N895" s="17">
        <v>2.2981199999999999</v>
      </c>
      <c r="O895" s="17">
        <v>4.8064499999999999</v>
      </c>
      <c r="P895" s="17"/>
      <c r="Q895" s="17">
        <v>1.2565900000000001</v>
      </c>
      <c r="R895" s="17">
        <v>1.5620400000000001</v>
      </c>
      <c r="S895" s="17">
        <v>1.9176</v>
      </c>
      <c r="T895" s="17">
        <v>5.1794700000000002</v>
      </c>
    </row>
    <row r="896" spans="2:20" x14ac:dyDescent="0.2">
      <c r="B896" s="16">
        <v>39976</v>
      </c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>
        <v>16.822800000000001</v>
      </c>
      <c r="N896" s="17">
        <v>2.2063299999999999</v>
      </c>
      <c r="O896" s="17">
        <v>5.0835999999999997</v>
      </c>
      <c r="P896" s="17"/>
      <c r="Q896" s="17">
        <v>1.24607</v>
      </c>
      <c r="R896" s="17">
        <v>1.4650399999999999</v>
      </c>
      <c r="S896" s="17">
        <v>3.7065100000000002</v>
      </c>
      <c r="T896" s="17">
        <v>4.9668099999999997</v>
      </c>
    </row>
    <row r="897" spans="2:20" x14ac:dyDescent="0.2">
      <c r="B897" s="16">
        <v>39969</v>
      </c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>
        <v>11.6851</v>
      </c>
      <c r="N897" s="17">
        <v>20.920500000000001</v>
      </c>
      <c r="O897" s="17">
        <v>9.9267500000000002</v>
      </c>
      <c r="P897" s="17"/>
      <c r="Q897" s="17">
        <v>7.6331899999999999</v>
      </c>
      <c r="R897" s="17">
        <v>2.3960900000000001</v>
      </c>
      <c r="S897" s="17">
        <v>6.3376099999999997</v>
      </c>
      <c r="T897" s="17">
        <v>8.0044900000000005</v>
      </c>
    </row>
    <row r="898" spans="2:20" x14ac:dyDescent="0.2">
      <c r="B898" s="16">
        <v>39962</v>
      </c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>
        <v>7.8702100000000002</v>
      </c>
      <c r="N898" s="17">
        <v>20.7837</v>
      </c>
      <c r="O898" s="17">
        <v>13.238899999999999</v>
      </c>
      <c r="P898" s="17"/>
      <c r="Q898" s="17">
        <v>6.84978</v>
      </c>
      <c r="R898" s="17">
        <v>3.2901600000000002</v>
      </c>
      <c r="S898" s="17">
        <v>3.9740899999999999</v>
      </c>
      <c r="T898" s="17">
        <v>10.2453</v>
      </c>
    </row>
    <row r="899" spans="2:20" x14ac:dyDescent="0.2">
      <c r="B899" s="16">
        <v>39955</v>
      </c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>
        <v>9.3458699999999997</v>
      </c>
      <c r="N899" s="17">
        <v>19.162400000000002</v>
      </c>
      <c r="O899" s="17">
        <v>22.332100000000001</v>
      </c>
      <c r="P899" s="17"/>
      <c r="Q899" s="17">
        <v>6.0614699999999999</v>
      </c>
      <c r="R899" s="17">
        <v>1.96157</v>
      </c>
      <c r="S899" s="17">
        <v>3.9632499999999999</v>
      </c>
      <c r="T899" s="17">
        <v>14.487299999999999</v>
      </c>
    </row>
    <row r="900" spans="2:20" x14ac:dyDescent="0.2">
      <c r="B900" s="16">
        <v>39948</v>
      </c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>
        <v>9.0038599999999995</v>
      </c>
      <c r="N900" s="17">
        <v>5.5423299999999998</v>
      </c>
      <c r="O900" s="17">
        <v>22.459399999999999</v>
      </c>
      <c r="P900" s="17"/>
      <c r="Q900" s="17">
        <v>4.6428599999999998</v>
      </c>
      <c r="R900" s="17">
        <v>3.44102</v>
      </c>
      <c r="S900" s="17">
        <v>5.2684699999999998</v>
      </c>
      <c r="T900" s="17">
        <v>14.861800000000001</v>
      </c>
    </row>
    <row r="901" spans="2:20" x14ac:dyDescent="0.2">
      <c r="B901" s="16">
        <v>39941</v>
      </c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>
        <v>11.910399999999999</v>
      </c>
      <c r="N901" s="17">
        <v>4.4314200000000001</v>
      </c>
      <c r="O901" s="17">
        <v>13.2455</v>
      </c>
      <c r="P901" s="17"/>
      <c r="Q901" s="17">
        <v>3.1856300000000002</v>
      </c>
      <c r="R901" s="17">
        <v>3.80254</v>
      </c>
      <c r="S901" s="17">
        <v>3.9965600000000001</v>
      </c>
      <c r="T901" s="17">
        <v>14.2658</v>
      </c>
    </row>
    <row r="902" spans="2:20" x14ac:dyDescent="0.2">
      <c r="B902" s="16">
        <v>39934</v>
      </c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>
        <v>21.399799999999999</v>
      </c>
      <c r="N902" s="17">
        <v>1.5199100000000001</v>
      </c>
      <c r="O902" s="17">
        <v>6.7953999999999999</v>
      </c>
      <c r="P902" s="17"/>
      <c r="Q902" s="17">
        <v>3.0695899999999998</v>
      </c>
      <c r="R902" s="17">
        <v>1.55627</v>
      </c>
      <c r="S902" s="17">
        <v>6.7392399999999997</v>
      </c>
      <c r="T902" s="17">
        <v>2.6401300000000001</v>
      </c>
    </row>
    <row r="903" spans="2:20" x14ac:dyDescent="0.2">
      <c r="B903" s="16">
        <v>39927</v>
      </c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>
        <v>21.107399999999998</v>
      </c>
      <c r="N903" s="17">
        <v>3.06792</v>
      </c>
      <c r="O903" s="17">
        <v>2.9957099999999999</v>
      </c>
      <c r="P903" s="17"/>
      <c r="Q903" s="17">
        <v>7.2375400000000001</v>
      </c>
      <c r="R903" s="17">
        <v>1.9605999999999999</v>
      </c>
      <c r="S903" s="17">
        <v>8.4133499999999994</v>
      </c>
      <c r="T903" s="17">
        <v>4.9142099999999997</v>
      </c>
    </row>
    <row r="904" spans="2:20" x14ac:dyDescent="0.2">
      <c r="B904" s="16">
        <v>39920</v>
      </c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>
        <v>17.440799999999999</v>
      </c>
      <c r="N904" s="17">
        <v>5.0391399999999997</v>
      </c>
      <c r="O904" s="17">
        <v>2.8118500000000002</v>
      </c>
      <c r="P904" s="17"/>
      <c r="Q904" s="17">
        <v>6.6732399999999998</v>
      </c>
      <c r="R904" s="17">
        <v>0.81628900000000004</v>
      </c>
      <c r="S904" s="17">
        <v>10.473599999999999</v>
      </c>
      <c r="T904" s="17">
        <v>3.7654100000000001</v>
      </c>
    </row>
    <row r="905" spans="2:20" x14ac:dyDescent="0.2">
      <c r="B905" s="16">
        <v>39913</v>
      </c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>
        <v>10.4863</v>
      </c>
      <c r="N905" s="17">
        <v>4.8367599999999999</v>
      </c>
      <c r="O905" s="17">
        <v>9.9898199999999999</v>
      </c>
      <c r="P905" s="17"/>
      <c r="Q905" s="17">
        <v>4.0358200000000002</v>
      </c>
      <c r="R905" s="17">
        <v>0.84929100000000002</v>
      </c>
      <c r="S905" s="17">
        <v>10.5505</v>
      </c>
      <c r="T905" s="17">
        <v>1.27966</v>
      </c>
    </row>
    <row r="906" spans="2:20" x14ac:dyDescent="0.2">
      <c r="B906" s="16">
        <v>39906</v>
      </c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>
        <v>10.119300000000001</v>
      </c>
      <c r="N906" s="17">
        <v>7.6520999999999999</v>
      </c>
      <c r="O906" s="17">
        <v>20.003599999999999</v>
      </c>
      <c r="P906" s="17"/>
      <c r="Q906" s="17">
        <v>6.7437699999999996</v>
      </c>
      <c r="R906" s="17">
        <v>7.5040100000000001</v>
      </c>
      <c r="S906" s="17">
        <v>9.6975099999999994</v>
      </c>
      <c r="T906" s="17">
        <v>1.3344800000000001</v>
      </c>
    </row>
    <row r="907" spans="2:20" x14ac:dyDescent="0.2">
      <c r="B907" s="16">
        <v>39899</v>
      </c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>
        <v>7.8076499999999998</v>
      </c>
      <c r="N907" s="17">
        <v>8.2828300000000006</v>
      </c>
      <c r="O907" s="17">
        <v>11.22</v>
      </c>
      <c r="P907" s="17"/>
      <c r="Q907" s="17">
        <v>7.0035299999999996</v>
      </c>
      <c r="R907" s="17">
        <v>7.0876299999999999</v>
      </c>
      <c r="S907" s="17">
        <v>9.2327100000000009</v>
      </c>
      <c r="T907" s="17">
        <v>1.11456</v>
      </c>
    </row>
    <row r="908" spans="2:20" x14ac:dyDescent="0.2">
      <c r="B908" s="16">
        <v>39892</v>
      </c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>
        <v>4.6034699999999997</v>
      </c>
      <c r="N908" s="17">
        <v>9.7546099999999996</v>
      </c>
      <c r="O908" s="17">
        <v>22.079599999999999</v>
      </c>
      <c r="P908" s="17"/>
      <c r="Q908" s="17">
        <v>7.2081400000000002</v>
      </c>
      <c r="R908" s="17">
        <v>5.8081399999999999</v>
      </c>
      <c r="S908" s="17">
        <v>5.8041299999999998</v>
      </c>
      <c r="T908" s="17">
        <v>2.7841300000000002</v>
      </c>
    </row>
    <row r="909" spans="2:20" x14ac:dyDescent="0.2">
      <c r="B909" s="16">
        <v>39885</v>
      </c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>
        <v>2.9921700000000002</v>
      </c>
      <c r="N909" s="17">
        <v>11.225099999999999</v>
      </c>
      <c r="O909" s="17">
        <v>21.91</v>
      </c>
      <c r="P909" s="17"/>
      <c r="Q909" s="17">
        <v>2.9995400000000001</v>
      </c>
      <c r="R909" s="17">
        <v>6.3404999999999996</v>
      </c>
      <c r="S909" s="17">
        <v>5.2337999999999996</v>
      </c>
      <c r="T909" s="17">
        <v>7.9126300000000001</v>
      </c>
    </row>
    <row r="910" spans="2:20" x14ac:dyDescent="0.2">
      <c r="B910" s="16">
        <v>39878</v>
      </c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>
        <v>9.7580100000000005</v>
      </c>
      <c r="N910" s="17">
        <v>8.5043199999999999</v>
      </c>
      <c r="O910" s="17">
        <v>27.220300000000002</v>
      </c>
      <c r="P910" s="17"/>
      <c r="Q910" s="17">
        <v>7.3729800000000001</v>
      </c>
      <c r="R910" s="17">
        <v>7.8096399999999999</v>
      </c>
      <c r="S910" s="17">
        <v>10.6496</v>
      </c>
      <c r="T910" s="17">
        <v>10.8095</v>
      </c>
    </row>
    <row r="911" spans="2:20" x14ac:dyDescent="0.2">
      <c r="B911" s="16">
        <v>39871</v>
      </c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>
        <v>9.0965500000000006</v>
      </c>
      <c r="N911" s="17">
        <v>11.7319</v>
      </c>
      <c r="O911" s="17">
        <v>21.101199999999999</v>
      </c>
      <c r="P911" s="17"/>
      <c r="Q911" s="17">
        <v>5.9424900000000003</v>
      </c>
      <c r="R911" s="17">
        <v>4.6921799999999996</v>
      </c>
      <c r="S911" s="17">
        <v>6.4194000000000004</v>
      </c>
      <c r="T911" s="17">
        <v>5.3245399999999998</v>
      </c>
    </row>
    <row r="912" spans="2:20" x14ac:dyDescent="0.2">
      <c r="B912" s="16">
        <v>39864</v>
      </c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>
        <v>8.0251599999999996</v>
      </c>
      <c r="N912" s="17">
        <v>11.6455</v>
      </c>
      <c r="O912" s="17">
        <v>31.4389</v>
      </c>
      <c r="P912" s="17"/>
      <c r="Q912" s="17">
        <v>10.1846</v>
      </c>
      <c r="R912" s="17">
        <v>6.1229199999999997</v>
      </c>
      <c r="S912" s="17">
        <v>9.5047899999999998</v>
      </c>
      <c r="T912" s="17">
        <v>9.7325800000000005</v>
      </c>
    </row>
    <row r="913" spans="2:20" x14ac:dyDescent="0.2">
      <c r="B913" s="16">
        <v>39857</v>
      </c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>
        <v>8.0341900000000006</v>
      </c>
      <c r="N913" s="17">
        <v>1.53007</v>
      </c>
      <c r="O913" s="17">
        <v>13.4095</v>
      </c>
      <c r="P913" s="17"/>
      <c r="Q913" s="17">
        <v>5.1719299999999997</v>
      </c>
      <c r="R913" s="17">
        <v>1.1671899999999999</v>
      </c>
      <c r="S913" s="17">
        <v>6.0145099999999996</v>
      </c>
      <c r="T913" s="17">
        <v>4.4292199999999999</v>
      </c>
    </row>
    <row r="914" spans="2:20" x14ac:dyDescent="0.2">
      <c r="B914" s="16">
        <v>39850</v>
      </c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>
        <v>9.4534800000000008</v>
      </c>
      <c r="N914" s="17">
        <v>5.9878400000000003</v>
      </c>
      <c r="O914" s="17">
        <v>9.1608400000000003</v>
      </c>
      <c r="P914" s="17"/>
      <c r="Q914" s="17">
        <v>7.7503399999999996</v>
      </c>
      <c r="R914" s="17">
        <v>0.343891</v>
      </c>
      <c r="S914" s="17">
        <v>6.5577300000000003</v>
      </c>
      <c r="T914" s="17">
        <v>5.04643</v>
      </c>
    </row>
    <row r="915" spans="2:20" x14ac:dyDescent="0.2">
      <c r="B915" s="16">
        <v>39843</v>
      </c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>
        <v>5.6543400000000004</v>
      </c>
      <c r="N915" s="17">
        <v>5.2423599999999997</v>
      </c>
      <c r="O915" s="17">
        <v>5.85548</v>
      </c>
      <c r="P915" s="17"/>
      <c r="Q915" s="17">
        <v>4.5794100000000002</v>
      </c>
      <c r="R915" s="17">
        <v>0.37325399999999997</v>
      </c>
      <c r="S915" s="17">
        <v>5.3068</v>
      </c>
      <c r="T915" s="17">
        <v>4.2387800000000002</v>
      </c>
    </row>
    <row r="916" spans="2:20" x14ac:dyDescent="0.2">
      <c r="B916" s="16">
        <v>39836</v>
      </c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>
        <v>9.8485600000000009</v>
      </c>
      <c r="N916" s="17">
        <v>4.0523199999999999</v>
      </c>
      <c r="O916" s="17">
        <v>24.019400000000001</v>
      </c>
      <c r="P916" s="17"/>
      <c r="Q916" s="17">
        <v>6.4911199999999996</v>
      </c>
      <c r="R916" s="17">
        <v>0.67521299999999995</v>
      </c>
      <c r="S916" s="17">
        <v>4.4645700000000001</v>
      </c>
      <c r="T916" s="17">
        <v>4.87629</v>
      </c>
    </row>
    <row r="917" spans="2:20" x14ac:dyDescent="0.2">
      <c r="B917" s="16">
        <v>39829</v>
      </c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>
        <v>12.95</v>
      </c>
      <c r="N917" s="17">
        <v>1.0921799999999999</v>
      </c>
      <c r="O917" s="17">
        <v>34.432299999999998</v>
      </c>
      <c r="P917" s="17"/>
      <c r="Q917" s="17">
        <v>7.8536200000000003</v>
      </c>
      <c r="R917" s="17">
        <v>3.1809400000000001</v>
      </c>
      <c r="S917" s="17">
        <v>6.31515</v>
      </c>
      <c r="T917" s="17">
        <v>1.2710999999999999</v>
      </c>
    </row>
    <row r="918" spans="2:20" x14ac:dyDescent="0.2">
      <c r="B918" s="16">
        <v>39822</v>
      </c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>
        <v>13.8474</v>
      </c>
      <c r="N918" s="17">
        <v>10.520300000000001</v>
      </c>
      <c r="O918" s="17">
        <v>37.898600000000002</v>
      </c>
      <c r="P918" s="17"/>
      <c r="Q918" s="17">
        <v>10.4193</v>
      </c>
      <c r="R918" s="17">
        <v>7.3022299999999998</v>
      </c>
      <c r="S918" s="17">
        <v>7.9066999999999998</v>
      </c>
      <c r="T918" s="17">
        <v>7.3117400000000004</v>
      </c>
    </row>
    <row r="919" spans="2:20" x14ac:dyDescent="0.2">
      <c r="B919" s="16">
        <v>39815</v>
      </c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>
        <v>16.560700000000001</v>
      </c>
      <c r="N919" s="17">
        <v>18.795300000000001</v>
      </c>
      <c r="O919" s="17">
        <v>11.734299999999999</v>
      </c>
      <c r="P919" s="17"/>
      <c r="Q919" s="17">
        <v>7.5208899999999996</v>
      </c>
      <c r="R919" s="17">
        <v>10.958399999999999</v>
      </c>
      <c r="S919" s="17">
        <v>13.5753</v>
      </c>
      <c r="T919" s="17">
        <v>14.999599999999999</v>
      </c>
    </row>
    <row r="920" spans="2:20" x14ac:dyDescent="0.2">
      <c r="B920" s="16">
        <v>39808</v>
      </c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>
        <v>20.635000000000002</v>
      </c>
      <c r="N920" s="17">
        <v>17.244399999999999</v>
      </c>
      <c r="O920" s="17">
        <v>27.195799999999998</v>
      </c>
      <c r="P920" s="17"/>
      <c r="Q920" s="17">
        <v>11.4085</v>
      </c>
      <c r="R920" s="17">
        <v>11.0044</v>
      </c>
      <c r="S920" s="17">
        <v>12.4626</v>
      </c>
      <c r="T920" s="17">
        <v>13.5511</v>
      </c>
    </row>
    <row r="921" spans="2:20" x14ac:dyDescent="0.2">
      <c r="B921" s="16">
        <v>39801</v>
      </c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>
        <v>15.537599999999999</v>
      </c>
      <c r="N921" s="17">
        <v>8.5746099999999998</v>
      </c>
      <c r="O921" s="17">
        <v>28.571300000000001</v>
      </c>
      <c r="P921" s="17"/>
      <c r="Q921" s="17">
        <v>11.3589</v>
      </c>
      <c r="R921" s="17">
        <v>9.0178999999999991</v>
      </c>
      <c r="S921" s="17">
        <v>9.7332699999999992</v>
      </c>
      <c r="T921" s="17">
        <v>8.7995300000000007</v>
      </c>
    </row>
    <row r="922" spans="2:20" x14ac:dyDescent="0.2">
      <c r="B922" s="16">
        <v>39794</v>
      </c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>
        <v>24.437999999999999</v>
      </c>
      <c r="N922" s="17">
        <v>14.2689</v>
      </c>
      <c r="O922" s="17">
        <v>36.407499999999999</v>
      </c>
      <c r="P922" s="17"/>
      <c r="Q922" s="17">
        <v>12.612299999999999</v>
      </c>
      <c r="R922" s="17">
        <v>8.5868699999999993</v>
      </c>
      <c r="S922" s="17">
        <v>6.16493</v>
      </c>
      <c r="T922" s="17">
        <v>9.7416999999999998</v>
      </c>
    </row>
    <row r="923" spans="2:20" x14ac:dyDescent="0.2">
      <c r="B923" s="16">
        <v>39787</v>
      </c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>
        <v>29.499600000000001</v>
      </c>
      <c r="N923" s="17">
        <v>13.0375</v>
      </c>
      <c r="O923" s="17">
        <v>23.623200000000001</v>
      </c>
      <c r="P923" s="17"/>
      <c r="Q923" s="17">
        <v>10.295199999999999</v>
      </c>
      <c r="R923" s="17">
        <v>2.3429899999999999</v>
      </c>
      <c r="S923" s="17">
        <v>4.4524699999999999</v>
      </c>
      <c r="T923" s="17">
        <v>8.7357800000000001</v>
      </c>
    </row>
    <row r="924" spans="2:20" x14ac:dyDescent="0.2">
      <c r="B924" s="16">
        <v>39780</v>
      </c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>
        <v>24.319099999999999</v>
      </c>
      <c r="N924" s="17">
        <v>21.4633</v>
      </c>
      <c r="O924" s="17">
        <v>26.1008</v>
      </c>
      <c r="P924" s="17"/>
      <c r="Q924" s="17">
        <v>10.0352</v>
      </c>
      <c r="R924" s="17">
        <v>2.9345500000000002</v>
      </c>
      <c r="S924" s="17">
        <v>6.2961200000000002</v>
      </c>
      <c r="T924" s="17">
        <v>8.9437700000000007</v>
      </c>
    </row>
    <row r="925" spans="2:20" x14ac:dyDescent="0.2">
      <c r="B925" s="16">
        <v>39773</v>
      </c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>
        <v>28.2666</v>
      </c>
      <c r="N925" s="17">
        <v>22.120200000000001</v>
      </c>
      <c r="O925" s="17">
        <v>42.1815</v>
      </c>
      <c r="P925" s="17"/>
      <c r="Q925" s="17">
        <v>9.4010700000000007</v>
      </c>
      <c r="R925" s="17">
        <v>3.2642899999999999</v>
      </c>
      <c r="S925" s="17">
        <v>7.9739399999999998</v>
      </c>
      <c r="T925" s="17">
        <v>4.8322799999999999</v>
      </c>
    </row>
    <row r="926" spans="2:20" x14ac:dyDescent="0.2">
      <c r="B926" s="16">
        <v>39766</v>
      </c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>
        <v>29.459</v>
      </c>
      <c r="N926" s="17">
        <v>22.1341</v>
      </c>
      <c r="O926" s="17">
        <v>54.043999999999997</v>
      </c>
      <c r="P926" s="17"/>
      <c r="Q926" s="17">
        <v>10.4473</v>
      </c>
      <c r="R926" s="17">
        <v>4.0190000000000001</v>
      </c>
      <c r="S926" s="17">
        <v>12.7196</v>
      </c>
      <c r="T926" s="17">
        <v>6.8636100000000004</v>
      </c>
    </row>
    <row r="927" spans="2:20" x14ac:dyDescent="0.2">
      <c r="B927" s="16">
        <v>39759</v>
      </c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>
        <v>26.329499999999999</v>
      </c>
      <c r="N927" s="17">
        <v>18.967500000000001</v>
      </c>
      <c r="O927" s="17">
        <v>55.831400000000002</v>
      </c>
      <c r="P927" s="17"/>
      <c r="Q927" s="17">
        <v>9.1679200000000005</v>
      </c>
      <c r="R927" s="17">
        <v>5.02651</v>
      </c>
      <c r="S927" s="17">
        <v>12.400700000000001</v>
      </c>
      <c r="T927" s="17">
        <v>6.65829</v>
      </c>
    </row>
    <row r="928" spans="2:20" x14ac:dyDescent="0.2">
      <c r="B928" s="16">
        <v>39752</v>
      </c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>
        <v>25.072500000000002</v>
      </c>
      <c r="N928" s="17">
        <v>12.6084</v>
      </c>
      <c r="O928" s="17">
        <v>73.304299999999998</v>
      </c>
      <c r="P928" s="17"/>
      <c r="Q928" s="17">
        <v>11.9222</v>
      </c>
      <c r="R928" s="17">
        <v>4.6324100000000001</v>
      </c>
      <c r="S928" s="17">
        <v>11.1648</v>
      </c>
      <c r="T928" s="17">
        <v>5.6394000000000002</v>
      </c>
    </row>
    <row r="929" spans="2:20" x14ac:dyDescent="0.2">
      <c r="B929" s="16">
        <v>39745</v>
      </c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>
        <v>5.5742900000000004</v>
      </c>
      <c r="N929" s="17">
        <v>6.6897099999999998</v>
      </c>
      <c r="O929" s="17">
        <v>58.980400000000003</v>
      </c>
      <c r="P929" s="17"/>
      <c r="Q929" s="17">
        <v>7.5087099999999998</v>
      </c>
      <c r="R929" s="17">
        <v>4.6051700000000002</v>
      </c>
      <c r="S929" s="17">
        <v>7.9157799999999998</v>
      </c>
      <c r="T929" s="17">
        <v>4.3500800000000002</v>
      </c>
    </row>
    <row r="930" spans="2:20" x14ac:dyDescent="0.2">
      <c r="B930" s="16">
        <v>39738</v>
      </c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>
        <v>7.4501600000000003</v>
      </c>
      <c r="N930" s="17">
        <v>6.1969500000000002</v>
      </c>
      <c r="O930" s="17">
        <v>54.387900000000002</v>
      </c>
      <c r="P930" s="17"/>
      <c r="Q930" s="17">
        <v>8.9144699999999997</v>
      </c>
      <c r="R930" s="17">
        <v>5.21516</v>
      </c>
      <c r="S930" s="17">
        <v>2.8928699999999998</v>
      </c>
      <c r="T930" s="17">
        <v>5.0199800000000003</v>
      </c>
    </row>
    <row r="931" spans="2:20" x14ac:dyDescent="0.2">
      <c r="B931" s="16">
        <v>39731</v>
      </c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>
        <v>10.5426</v>
      </c>
      <c r="N931" s="17">
        <v>9.1449300000000004</v>
      </c>
      <c r="O931" s="17">
        <v>32.400300000000001</v>
      </c>
      <c r="P931" s="17"/>
      <c r="Q931" s="17">
        <v>8.4936399999999992</v>
      </c>
      <c r="R931" s="17">
        <v>8.0303299999999993</v>
      </c>
      <c r="S931" s="17">
        <v>3.1609400000000001</v>
      </c>
      <c r="T931" s="17">
        <v>6.8609600000000004</v>
      </c>
    </row>
    <row r="932" spans="2:20" x14ac:dyDescent="0.2">
      <c r="B932" s="16">
        <v>39724</v>
      </c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>
        <v>10.8903</v>
      </c>
      <c r="N932" s="17">
        <v>8.0244199999999992</v>
      </c>
      <c r="O932" s="17">
        <v>63.702800000000003</v>
      </c>
      <c r="P932" s="17"/>
      <c r="Q932" s="17">
        <v>6.6277299999999997</v>
      </c>
      <c r="R932" s="17">
        <v>7.5757899999999996</v>
      </c>
      <c r="S932" s="17">
        <v>3.5951399999999998</v>
      </c>
      <c r="T932" s="17">
        <v>4.80436</v>
      </c>
    </row>
    <row r="933" spans="2:20" x14ac:dyDescent="0.2">
      <c r="B933" s="16">
        <v>39717</v>
      </c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>
        <v>12.1868</v>
      </c>
      <c r="N933" s="17">
        <v>8.0801400000000001</v>
      </c>
      <c r="O933" s="17">
        <v>62.772300000000001</v>
      </c>
      <c r="P933" s="17"/>
      <c r="Q933" s="17">
        <v>6.2910399999999997</v>
      </c>
      <c r="R933" s="17">
        <v>8.2571600000000007</v>
      </c>
      <c r="S933" s="17">
        <v>3.98902</v>
      </c>
      <c r="T933" s="17">
        <v>7.3398899999999996</v>
      </c>
    </row>
    <row r="934" spans="2:20" x14ac:dyDescent="0.2">
      <c r="B934" s="16">
        <v>39710</v>
      </c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>
        <v>12.317</v>
      </c>
      <c r="N934" s="17">
        <v>7.3669200000000004</v>
      </c>
      <c r="O934" s="17">
        <v>62.492899999999999</v>
      </c>
      <c r="P934" s="17"/>
      <c r="Q934" s="17">
        <v>6.0030400000000004</v>
      </c>
      <c r="R934" s="17">
        <v>8.4474499999999999</v>
      </c>
      <c r="S934" s="17">
        <v>1.9374</v>
      </c>
      <c r="T934" s="17">
        <v>7.1539200000000003</v>
      </c>
    </row>
    <row r="935" spans="2:20" x14ac:dyDescent="0.2">
      <c r="B935" s="16">
        <v>39703</v>
      </c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>
        <v>10.7902</v>
      </c>
      <c r="N935" s="17">
        <v>4.5693900000000003</v>
      </c>
      <c r="O935" s="17">
        <v>43.796100000000003</v>
      </c>
      <c r="P935" s="17"/>
      <c r="Q935" s="17">
        <v>6.6003100000000003</v>
      </c>
      <c r="R935" s="17">
        <v>2.7259500000000001</v>
      </c>
      <c r="S935" s="17">
        <v>3.4262600000000001</v>
      </c>
      <c r="T935" s="17">
        <v>5.2049799999999999</v>
      </c>
    </row>
    <row r="936" spans="2:20" x14ac:dyDescent="0.2">
      <c r="B936" s="16">
        <v>39696</v>
      </c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>
        <v>10.733599999999999</v>
      </c>
      <c r="N936" s="17">
        <v>4.4652099999999999</v>
      </c>
      <c r="O936" s="17">
        <v>10.168799999999999</v>
      </c>
      <c r="P936" s="17"/>
      <c r="Q936" s="17">
        <v>5.9452600000000002</v>
      </c>
      <c r="R936" s="17">
        <v>2.2487900000000001</v>
      </c>
      <c r="S936" s="17">
        <v>4.6826999999999996</v>
      </c>
      <c r="T936" s="17">
        <v>4.44855</v>
      </c>
    </row>
    <row r="937" spans="2:20" x14ac:dyDescent="0.2">
      <c r="B937" s="16">
        <v>39689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>
        <v>6.6167600000000002</v>
      </c>
      <c r="N937" s="17">
        <v>7.1844700000000001</v>
      </c>
      <c r="O937" s="17">
        <v>9.1206800000000001</v>
      </c>
      <c r="P937" s="17"/>
      <c r="Q937" s="17">
        <v>8.5546000000000006</v>
      </c>
      <c r="R937" s="17">
        <v>1.1130500000000001</v>
      </c>
      <c r="S937" s="17">
        <v>6.7944500000000003</v>
      </c>
      <c r="T937" s="17">
        <v>3.1457299999999999</v>
      </c>
    </row>
    <row r="938" spans="2:20" x14ac:dyDescent="0.2">
      <c r="B938" s="16">
        <v>39682</v>
      </c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>
        <v>6.8132900000000003</v>
      </c>
      <c r="N938" s="17">
        <v>7.4748200000000002</v>
      </c>
      <c r="O938" s="17">
        <v>7.4494800000000003</v>
      </c>
      <c r="P938" s="17"/>
      <c r="Q938" s="17">
        <v>8.2106700000000004</v>
      </c>
      <c r="R938" s="17">
        <v>0.84274899999999997</v>
      </c>
      <c r="S938" s="17">
        <v>7.0618100000000004</v>
      </c>
      <c r="T938" s="17">
        <v>4.2105699999999997</v>
      </c>
    </row>
    <row r="939" spans="2:20" x14ac:dyDescent="0.2">
      <c r="B939" s="16">
        <v>39675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>
        <v>5.2919</v>
      </c>
      <c r="N939" s="17">
        <v>9.0986799999999999</v>
      </c>
      <c r="O939" s="17">
        <v>6.3481199999999998</v>
      </c>
      <c r="P939" s="17"/>
      <c r="Q939" s="17">
        <v>5.8743400000000001</v>
      </c>
      <c r="R939" s="17">
        <v>0.83476399999999995</v>
      </c>
      <c r="S939" s="17">
        <v>6.8803200000000002</v>
      </c>
      <c r="T939" s="17">
        <v>5.3086099999999998</v>
      </c>
    </row>
    <row r="940" spans="2:20" x14ac:dyDescent="0.2">
      <c r="B940" s="16">
        <v>39668</v>
      </c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>
        <v>5.5649300000000004</v>
      </c>
      <c r="N940" s="17">
        <v>3.2019799999999998</v>
      </c>
      <c r="O940" s="17">
        <v>7.0013800000000002</v>
      </c>
      <c r="P940" s="17"/>
      <c r="Q940" s="17">
        <v>7.5696399999999997</v>
      </c>
      <c r="R940" s="17">
        <v>4.7721299999999998</v>
      </c>
      <c r="S940" s="17">
        <v>6.19543</v>
      </c>
      <c r="T940" s="17">
        <v>11.066700000000001</v>
      </c>
    </row>
    <row r="941" spans="2:20" x14ac:dyDescent="0.2">
      <c r="B941" s="16">
        <v>39661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>
        <v>1.4369099999999999</v>
      </c>
      <c r="N941" s="17">
        <v>3.1786799999999999</v>
      </c>
      <c r="O941" s="17">
        <v>19.190999999999999</v>
      </c>
      <c r="P941" s="17"/>
      <c r="Q941" s="17">
        <v>4.2661899999999999</v>
      </c>
      <c r="R941" s="17">
        <v>4.7073799999999997</v>
      </c>
      <c r="S941" s="17">
        <v>3.69442</v>
      </c>
      <c r="T941" s="17">
        <v>10.321099999999999</v>
      </c>
    </row>
    <row r="942" spans="2:20" x14ac:dyDescent="0.2">
      <c r="B942" s="16">
        <v>39654</v>
      </c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>
        <v>1.8393299999999999</v>
      </c>
      <c r="N942" s="17">
        <v>5.5960400000000003</v>
      </c>
      <c r="O942" s="17">
        <v>18.328900000000001</v>
      </c>
      <c r="P942" s="17"/>
      <c r="Q942" s="17">
        <v>3.1894499999999999</v>
      </c>
      <c r="R942" s="17">
        <v>4.5822799999999999</v>
      </c>
      <c r="S942" s="17">
        <v>1.0174700000000001</v>
      </c>
      <c r="T942" s="17">
        <v>13.5913</v>
      </c>
    </row>
    <row r="943" spans="2:20" x14ac:dyDescent="0.2">
      <c r="B943" s="16">
        <v>39647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>
        <v>1.93963</v>
      </c>
      <c r="N943" s="17">
        <v>5.1705500000000004</v>
      </c>
      <c r="O943" s="17">
        <v>19.673999999999999</v>
      </c>
      <c r="P943" s="17"/>
      <c r="Q943" s="17">
        <v>1.66493</v>
      </c>
      <c r="R943" s="17">
        <v>4.75868</v>
      </c>
      <c r="S943" s="17">
        <v>0.63468800000000003</v>
      </c>
      <c r="T943" s="17">
        <v>14.1991</v>
      </c>
    </row>
    <row r="944" spans="2:20" x14ac:dyDescent="0.2">
      <c r="B944" s="16">
        <v>39640</v>
      </c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>
        <v>2.0452499999999998</v>
      </c>
      <c r="N944" s="17">
        <v>4.4063400000000001</v>
      </c>
      <c r="O944" s="17">
        <v>17.4648</v>
      </c>
      <c r="P944" s="17"/>
      <c r="Q944" s="17">
        <v>3.38524</v>
      </c>
      <c r="R944" s="17">
        <v>1.9075500000000001</v>
      </c>
      <c r="S944" s="17">
        <v>0.91724300000000003</v>
      </c>
      <c r="T944" s="17">
        <v>6.3252800000000002</v>
      </c>
    </row>
    <row r="945" spans="2:20" x14ac:dyDescent="0.2">
      <c r="B945" s="16">
        <v>39633</v>
      </c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>
        <v>1.8851100000000001</v>
      </c>
      <c r="N945" s="17">
        <v>3.5035099999999999</v>
      </c>
      <c r="O945" s="17">
        <v>6.3991400000000001</v>
      </c>
      <c r="P945" s="17"/>
      <c r="Q945" s="17">
        <v>6.6546000000000003</v>
      </c>
      <c r="R945" s="17">
        <v>1.87158</v>
      </c>
      <c r="S945" s="17">
        <v>1.1359900000000001</v>
      </c>
      <c r="T945" s="17">
        <v>6.2169100000000004</v>
      </c>
    </row>
    <row r="946" spans="2:20" x14ac:dyDescent="0.2">
      <c r="B946" s="16">
        <v>39626</v>
      </c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>
        <v>2.57979</v>
      </c>
      <c r="N946" s="17">
        <v>6.0877999999999997</v>
      </c>
      <c r="O946" s="17">
        <v>6.4049199999999997</v>
      </c>
      <c r="P946" s="17"/>
      <c r="Q946" s="17">
        <v>6.6527900000000004</v>
      </c>
      <c r="R946" s="17">
        <v>5.4588799999999997</v>
      </c>
      <c r="S946" s="17">
        <v>1.1359399999999999</v>
      </c>
      <c r="T946" s="17">
        <v>5.7243300000000001</v>
      </c>
    </row>
    <row r="947" spans="2:20" x14ac:dyDescent="0.2">
      <c r="B947" s="16">
        <v>39619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>
        <v>2.4562599999999999</v>
      </c>
      <c r="N947" s="17">
        <v>7.5111100000000004</v>
      </c>
      <c r="O947" s="17">
        <v>7.7230600000000003</v>
      </c>
      <c r="P947" s="17"/>
      <c r="Q947" s="17">
        <v>6.7240700000000002</v>
      </c>
      <c r="R947" s="17">
        <v>5.4603000000000002</v>
      </c>
      <c r="S947" s="17">
        <v>1.41547</v>
      </c>
      <c r="T947" s="17">
        <v>6.1610699999999996</v>
      </c>
    </row>
    <row r="948" spans="2:20" x14ac:dyDescent="0.2">
      <c r="B948" s="16">
        <v>39612</v>
      </c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>
        <v>2.51471</v>
      </c>
      <c r="N948" s="17">
        <v>7.5056099999999999</v>
      </c>
      <c r="O948" s="17">
        <v>7.5211199999999998</v>
      </c>
      <c r="P948" s="17"/>
      <c r="Q948" s="17">
        <v>6.2492900000000002</v>
      </c>
      <c r="R948" s="17">
        <v>8.39072</v>
      </c>
      <c r="S948" s="17">
        <v>2.6335700000000002</v>
      </c>
      <c r="T948" s="17">
        <v>4.0017500000000004</v>
      </c>
    </row>
    <row r="949" spans="2:20" x14ac:dyDescent="0.2">
      <c r="B949" s="16">
        <v>39605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>
        <v>1.7535000000000001</v>
      </c>
      <c r="N949" s="17">
        <v>9.7266700000000004</v>
      </c>
      <c r="O949" s="17">
        <v>6.30016</v>
      </c>
      <c r="P949" s="17"/>
      <c r="Q949" s="17">
        <v>4.0506000000000002</v>
      </c>
      <c r="R949" s="17">
        <v>8.8515300000000003</v>
      </c>
      <c r="S949" s="17">
        <v>2.1691500000000001</v>
      </c>
      <c r="T949" s="17">
        <v>3.8719899999999998</v>
      </c>
    </row>
    <row r="950" spans="2:20" x14ac:dyDescent="0.2">
      <c r="B950" s="16">
        <v>39598</v>
      </c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>
        <v>1.7496799999999999</v>
      </c>
      <c r="N950" s="17">
        <v>10.9953</v>
      </c>
      <c r="O950" s="17">
        <v>16.122299999999999</v>
      </c>
      <c r="P950" s="17"/>
      <c r="Q950" s="17">
        <v>4.4929399999999999</v>
      </c>
      <c r="R950" s="17">
        <v>8.4101700000000008</v>
      </c>
      <c r="S950" s="17">
        <v>4.9526700000000003</v>
      </c>
      <c r="T950" s="17">
        <v>2.9908299999999999</v>
      </c>
    </row>
    <row r="951" spans="2:20" x14ac:dyDescent="0.2">
      <c r="B951" s="16">
        <v>39591</v>
      </c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>
        <v>2.0942699999999999</v>
      </c>
      <c r="N951" s="17">
        <v>6.0714300000000003</v>
      </c>
      <c r="O951" s="17">
        <v>13.3423</v>
      </c>
      <c r="P951" s="17"/>
      <c r="Q951" s="17">
        <v>4.0912800000000002</v>
      </c>
      <c r="R951" s="17">
        <v>7.6791499999999999</v>
      </c>
      <c r="S951" s="17">
        <v>5.0827400000000003</v>
      </c>
      <c r="T951" s="17">
        <v>2.11381</v>
      </c>
    </row>
    <row r="952" spans="2:20" x14ac:dyDescent="0.2">
      <c r="B952" s="16">
        <v>39584</v>
      </c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>
        <v>1.8458000000000001</v>
      </c>
      <c r="N952" s="17">
        <v>5.1111700000000004</v>
      </c>
      <c r="O952" s="17">
        <v>14.1752</v>
      </c>
      <c r="P952" s="17"/>
      <c r="Q952" s="17">
        <v>1.31359</v>
      </c>
      <c r="R952" s="17">
        <v>6.0304700000000002</v>
      </c>
      <c r="S952" s="17">
        <v>3.94754</v>
      </c>
      <c r="T952" s="17">
        <v>2.4542799999999998</v>
      </c>
    </row>
    <row r="953" spans="2:20" x14ac:dyDescent="0.2">
      <c r="B953" s="16">
        <v>39577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>
        <v>1.8923700000000001</v>
      </c>
      <c r="N953" s="17">
        <v>7.5595400000000001</v>
      </c>
      <c r="O953" s="17">
        <v>11.5985</v>
      </c>
      <c r="P953" s="17"/>
      <c r="Q953" s="17">
        <v>1.2549300000000001</v>
      </c>
      <c r="R953" s="17">
        <v>4.13314</v>
      </c>
      <c r="S953" s="17">
        <v>3.1087099999999999</v>
      </c>
      <c r="T953" s="17">
        <v>3.2976100000000002</v>
      </c>
    </row>
    <row r="954" spans="2:20" x14ac:dyDescent="0.2">
      <c r="B954" s="16">
        <v>39570</v>
      </c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>
        <v>3.3809900000000002</v>
      </c>
      <c r="N954" s="17">
        <v>5.5577300000000003</v>
      </c>
      <c r="O954" s="17">
        <v>8.5758200000000002</v>
      </c>
      <c r="P954" s="17"/>
      <c r="Q954" s="17">
        <v>6.8172100000000002</v>
      </c>
      <c r="R954" s="17">
        <v>4.3781299999999996</v>
      </c>
      <c r="S954" s="17">
        <v>3.06385</v>
      </c>
      <c r="T954" s="17">
        <v>4.9948600000000001</v>
      </c>
    </row>
    <row r="955" spans="2:20" x14ac:dyDescent="0.2">
      <c r="B955" s="16">
        <v>39563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>
        <v>3.3177699999999999</v>
      </c>
      <c r="N955" s="17">
        <v>8.7137100000000007</v>
      </c>
      <c r="O955" s="17">
        <v>11.175599999999999</v>
      </c>
      <c r="P955" s="17"/>
      <c r="Q955" s="17">
        <v>6.8104899999999997</v>
      </c>
      <c r="R955" s="17">
        <v>5.1706899999999996</v>
      </c>
      <c r="S955" s="17">
        <v>2.8665600000000002</v>
      </c>
      <c r="T955" s="17">
        <v>4.6310000000000002</v>
      </c>
    </row>
    <row r="956" spans="2:20" x14ac:dyDescent="0.2">
      <c r="B956" s="16">
        <v>39556</v>
      </c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>
        <v>2.8511899999999999</v>
      </c>
      <c r="N956" s="17">
        <v>9.0522299999999998</v>
      </c>
      <c r="O956" s="17">
        <v>13.273899999999999</v>
      </c>
      <c r="P956" s="17"/>
      <c r="Q956" s="17">
        <v>6.1438899999999999</v>
      </c>
      <c r="R956" s="17">
        <v>4.4047599999999996</v>
      </c>
      <c r="S956" s="17">
        <v>4.9180999999999999</v>
      </c>
      <c r="T956" s="17">
        <v>4.5659099999999997</v>
      </c>
    </row>
    <row r="957" spans="2:20" x14ac:dyDescent="0.2">
      <c r="B957" s="16">
        <v>39549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>
        <v>2.4804300000000001</v>
      </c>
      <c r="N957" s="17">
        <v>9.2565799999999996</v>
      </c>
      <c r="O957" s="17">
        <v>11.0749</v>
      </c>
      <c r="P957" s="17"/>
      <c r="Q957" s="17">
        <v>6.63849</v>
      </c>
      <c r="R957" s="17">
        <v>4.5278499999999999</v>
      </c>
      <c r="S957" s="17">
        <v>4.1157399999999997</v>
      </c>
      <c r="T957" s="17">
        <v>1.81351</v>
      </c>
    </row>
    <row r="958" spans="2:20" x14ac:dyDescent="0.2">
      <c r="B958" s="16">
        <v>39542</v>
      </c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>
        <v>6.5488900000000001</v>
      </c>
      <c r="N958" s="17">
        <v>9.3013999999999992</v>
      </c>
      <c r="O958" s="17">
        <v>19.465399999999999</v>
      </c>
      <c r="P958" s="17"/>
      <c r="Q958" s="17">
        <v>2.67218</v>
      </c>
      <c r="R958" s="17">
        <v>4.4410499999999997</v>
      </c>
      <c r="S958" s="17">
        <v>6.1163699999999999</v>
      </c>
      <c r="T958" s="17">
        <v>5.0805499999999997</v>
      </c>
    </row>
    <row r="959" spans="2:20" x14ac:dyDescent="0.2">
      <c r="B959" s="16">
        <v>39535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>
        <v>7.6959299999999997</v>
      </c>
      <c r="N959" s="17">
        <v>3.82091</v>
      </c>
      <c r="O959" s="17">
        <v>20.692900000000002</v>
      </c>
      <c r="P959" s="17"/>
      <c r="Q959" s="17">
        <v>3.20397</v>
      </c>
      <c r="R959" s="17">
        <v>3.6857899999999999</v>
      </c>
      <c r="S959" s="17">
        <v>7.06297</v>
      </c>
      <c r="T959" s="17">
        <v>5.73461</v>
      </c>
    </row>
    <row r="960" spans="2:20" x14ac:dyDescent="0.2">
      <c r="B960" s="16">
        <v>39528</v>
      </c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>
        <v>7.5193199999999996</v>
      </c>
      <c r="N960" s="17">
        <v>3.4474300000000002</v>
      </c>
      <c r="O960" s="17">
        <v>8.8432499999999994</v>
      </c>
      <c r="P960" s="17"/>
      <c r="Q960" s="17">
        <v>3.5150399999999999</v>
      </c>
      <c r="R960" s="17">
        <v>17.847799999999999</v>
      </c>
      <c r="S960" s="17">
        <v>6.3080400000000001</v>
      </c>
      <c r="T960" s="17">
        <v>6.4818899999999999</v>
      </c>
    </row>
    <row r="961" spans="2:20" x14ac:dyDescent="0.2">
      <c r="B961" s="16">
        <v>39521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>
        <v>11.250500000000001</v>
      </c>
      <c r="N961" s="17">
        <v>3.3627199999999999</v>
      </c>
      <c r="O961" s="17">
        <v>18.940999999999999</v>
      </c>
      <c r="P961" s="17"/>
      <c r="Q961" s="17">
        <v>2.18648</v>
      </c>
      <c r="R961" s="17">
        <v>23.565899999999999</v>
      </c>
      <c r="S961" s="17">
        <v>7.7625799999999998</v>
      </c>
      <c r="T961" s="17">
        <v>9.2835699999999992</v>
      </c>
    </row>
    <row r="962" spans="2:20" x14ac:dyDescent="0.2">
      <c r="B962" s="16">
        <v>39514</v>
      </c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>
        <v>7.8853200000000001</v>
      </c>
      <c r="N962" s="17">
        <v>2.8376600000000001</v>
      </c>
      <c r="O962" s="17">
        <v>12.024900000000001</v>
      </c>
      <c r="P962" s="17"/>
      <c r="Q962" s="17">
        <v>2.0590099999999998</v>
      </c>
      <c r="R962" s="17">
        <v>24.842400000000001</v>
      </c>
      <c r="S962" s="17">
        <v>1.48434</v>
      </c>
      <c r="T962" s="17">
        <v>8.8232800000000005</v>
      </c>
    </row>
    <row r="963" spans="2:20" x14ac:dyDescent="0.2">
      <c r="B963" s="16">
        <v>39507</v>
      </c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>
        <v>5.4064500000000004</v>
      </c>
      <c r="N963" s="17">
        <v>2.3452099999999998</v>
      </c>
      <c r="O963" s="17">
        <v>5.8489300000000002</v>
      </c>
      <c r="P963" s="17"/>
      <c r="Q963" s="17">
        <v>3.2785799999999998</v>
      </c>
      <c r="R963" s="17">
        <v>12.2728</v>
      </c>
      <c r="S963" s="17">
        <v>3.88869</v>
      </c>
      <c r="T963" s="17">
        <v>3.3052999999999999</v>
      </c>
    </row>
    <row r="964" spans="2:20" x14ac:dyDescent="0.2">
      <c r="B964" s="16">
        <v>39500</v>
      </c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>
        <v>3.97689</v>
      </c>
      <c r="N964" s="17">
        <v>2.49356</v>
      </c>
      <c r="O964" s="17">
        <v>2.6751200000000002</v>
      </c>
      <c r="P964" s="17"/>
      <c r="Q964" s="17">
        <v>2.2221700000000002</v>
      </c>
      <c r="R964" s="17">
        <v>8.3909599999999998</v>
      </c>
      <c r="S964" s="17">
        <v>3.5128200000000001</v>
      </c>
      <c r="T964" s="17">
        <v>2.5638000000000001</v>
      </c>
    </row>
    <row r="965" spans="2:20" x14ac:dyDescent="0.2">
      <c r="B965" s="16">
        <v>39493</v>
      </c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>
        <v>4.1604999999999999</v>
      </c>
      <c r="N965" s="17">
        <v>1.1331</v>
      </c>
      <c r="O965" s="17">
        <v>1.9669700000000001</v>
      </c>
      <c r="P965" s="17"/>
      <c r="Q965" s="17">
        <v>3.44278</v>
      </c>
      <c r="R965" s="17">
        <v>6.0748899999999999</v>
      </c>
      <c r="S965" s="17">
        <v>3.32403</v>
      </c>
      <c r="T965" s="17">
        <v>2.42639</v>
      </c>
    </row>
    <row r="966" spans="2:20" x14ac:dyDescent="0.2">
      <c r="B966" s="16">
        <v>39486</v>
      </c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>
        <v>4.8007400000000002</v>
      </c>
      <c r="N966" s="17">
        <v>1.38429</v>
      </c>
      <c r="O966" s="17">
        <v>2.7872300000000001</v>
      </c>
      <c r="P966" s="17"/>
      <c r="Q966" s="17">
        <v>4.3654599999999997</v>
      </c>
      <c r="R966" s="17">
        <v>19.179200000000002</v>
      </c>
      <c r="S966" s="17">
        <v>2.0260699999999998</v>
      </c>
      <c r="T966" s="17">
        <v>2.1484999999999999</v>
      </c>
    </row>
    <row r="967" spans="2:20" x14ac:dyDescent="0.2">
      <c r="B967" s="16">
        <v>39479</v>
      </c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>
        <v>4.7123600000000003</v>
      </c>
      <c r="N967" s="17">
        <v>0.53970600000000002</v>
      </c>
      <c r="O967" s="17">
        <v>2.21997</v>
      </c>
      <c r="P967" s="17"/>
      <c r="Q967" s="17">
        <v>4.0033500000000002</v>
      </c>
      <c r="R967" s="17">
        <v>21.421800000000001</v>
      </c>
      <c r="S967" s="17">
        <v>2.2566999999999999</v>
      </c>
      <c r="T967" s="17">
        <v>2.9621</v>
      </c>
    </row>
    <row r="968" spans="2:20" x14ac:dyDescent="0.2">
      <c r="B968" s="16">
        <v>39472</v>
      </c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>
        <v>5.8696999999999999</v>
      </c>
      <c r="N968" s="17">
        <v>1.16693</v>
      </c>
      <c r="O968" s="17">
        <v>2.1067499999999999</v>
      </c>
      <c r="P968" s="17"/>
      <c r="Q968" s="17">
        <v>4.6992500000000001</v>
      </c>
      <c r="R968" s="17">
        <v>21.101400000000002</v>
      </c>
      <c r="S968" s="17">
        <v>1.3587499999999999</v>
      </c>
      <c r="T968" s="17">
        <v>4.6495499999999996</v>
      </c>
    </row>
    <row r="969" spans="2:20" x14ac:dyDescent="0.2">
      <c r="B969" s="16">
        <v>39465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>
        <v>3.1636500000000001</v>
      </c>
      <c r="N969" s="17">
        <v>0.96248</v>
      </c>
      <c r="O969" s="17">
        <v>2.5125299999999999</v>
      </c>
      <c r="P969" s="17"/>
      <c r="Q969" s="17">
        <v>3.9718800000000001</v>
      </c>
      <c r="R969" s="17">
        <v>22.448</v>
      </c>
      <c r="S969" s="17">
        <v>1.5089900000000001</v>
      </c>
      <c r="T969" s="17">
        <v>4.8686499999999997</v>
      </c>
    </row>
    <row r="970" spans="2:20" x14ac:dyDescent="0.2">
      <c r="B970" s="16">
        <v>39458</v>
      </c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>
        <v>4.09978</v>
      </c>
      <c r="N970" s="17">
        <v>1.6069500000000001</v>
      </c>
      <c r="O970" s="17">
        <v>4.9293100000000001</v>
      </c>
      <c r="P970" s="17"/>
      <c r="Q970" s="17">
        <v>3.8590599999999999</v>
      </c>
      <c r="R970" s="17">
        <v>3.8011900000000001</v>
      </c>
      <c r="S970" s="17">
        <v>0.59499500000000005</v>
      </c>
      <c r="T970" s="17">
        <v>5.0567500000000001</v>
      </c>
    </row>
    <row r="971" spans="2:20" x14ac:dyDescent="0.2">
      <c r="B971" s="16">
        <v>39451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>
        <v>4.73508</v>
      </c>
      <c r="N971" s="17">
        <v>1.7072799999999999</v>
      </c>
      <c r="O971" s="17">
        <v>5.2965099999999996</v>
      </c>
      <c r="P971" s="17"/>
      <c r="Q971" s="17">
        <v>5.1993099999999997</v>
      </c>
      <c r="R971" s="17">
        <v>3.3808600000000002</v>
      </c>
      <c r="S971" s="17">
        <v>1.34572</v>
      </c>
      <c r="T971" s="17">
        <v>4.7419200000000004</v>
      </c>
    </row>
    <row r="972" spans="2:20" x14ac:dyDescent="0.2">
      <c r="B972" s="16">
        <v>39444</v>
      </c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>
        <v>5.8555900000000003</v>
      </c>
      <c r="N972" s="17">
        <v>2.7321900000000001</v>
      </c>
      <c r="O972" s="17">
        <v>6.2767999999999997</v>
      </c>
      <c r="P972" s="17"/>
      <c r="Q972" s="17">
        <v>3.8546800000000001</v>
      </c>
      <c r="R972" s="17">
        <v>4.8229899999999999</v>
      </c>
      <c r="S972" s="17">
        <v>1.0537099999999999</v>
      </c>
      <c r="T972" s="17">
        <v>7.7411500000000002</v>
      </c>
    </row>
    <row r="973" spans="2:20" x14ac:dyDescent="0.2">
      <c r="B973" s="16">
        <v>39437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>
        <v>5.7597500000000004</v>
      </c>
      <c r="N973" s="17">
        <v>2.7200199999999999</v>
      </c>
      <c r="O973" s="17">
        <v>7.26722</v>
      </c>
      <c r="P973" s="17"/>
      <c r="Q973" s="17">
        <v>3.1528299999999998</v>
      </c>
      <c r="R973" s="17">
        <v>5.6993799999999997</v>
      </c>
      <c r="S973" s="17">
        <v>2.24498</v>
      </c>
      <c r="T973" s="17">
        <v>6.84734</v>
      </c>
    </row>
    <row r="974" spans="2:20" x14ac:dyDescent="0.2">
      <c r="B974" s="16">
        <v>39430</v>
      </c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>
        <v>5.3366100000000003</v>
      </c>
      <c r="N974" s="17">
        <v>4.7036100000000003</v>
      </c>
      <c r="O974" s="17">
        <v>7.7049500000000002</v>
      </c>
      <c r="P974" s="17"/>
      <c r="Q974" s="17">
        <v>4.7736200000000002</v>
      </c>
      <c r="R974" s="17">
        <v>3.0150700000000001</v>
      </c>
      <c r="S974" s="17">
        <v>2.2640099999999999</v>
      </c>
      <c r="T974" s="17">
        <v>5.2450999999999999</v>
      </c>
    </row>
    <row r="975" spans="2:20" x14ac:dyDescent="0.2">
      <c r="B975" s="16">
        <v>39423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>
        <v>8.7159800000000001</v>
      </c>
      <c r="N975" s="17">
        <v>5.0039899999999999</v>
      </c>
      <c r="O975" s="17">
        <v>7.4117800000000003</v>
      </c>
      <c r="P975" s="17"/>
      <c r="Q975" s="17">
        <v>5.4776400000000001</v>
      </c>
      <c r="R975" s="17">
        <v>4.5973699999999997</v>
      </c>
      <c r="S975" s="17">
        <v>1.9809699999999999</v>
      </c>
      <c r="T975" s="17">
        <v>11.627000000000001</v>
      </c>
    </row>
    <row r="976" spans="2:20" x14ac:dyDescent="0.2">
      <c r="B976" s="16">
        <v>39416</v>
      </c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>
        <v>7.9093</v>
      </c>
      <c r="N976" s="17">
        <v>5.2280100000000003</v>
      </c>
      <c r="O976" s="17">
        <v>6.5748100000000003</v>
      </c>
      <c r="P976" s="17"/>
      <c r="Q976" s="17">
        <v>5.7955500000000004</v>
      </c>
      <c r="R976" s="17">
        <v>4.1557199999999996</v>
      </c>
      <c r="S976" s="17">
        <v>2.3656899999999998</v>
      </c>
      <c r="T976" s="17">
        <v>11.758599999999999</v>
      </c>
    </row>
    <row r="977" spans="2:20" x14ac:dyDescent="0.2">
      <c r="B977" s="16">
        <v>39409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>
        <v>6.9764900000000001</v>
      </c>
      <c r="N977" s="17">
        <v>5.1403299999999996</v>
      </c>
      <c r="O977" s="17">
        <v>4.7208300000000003</v>
      </c>
      <c r="P977" s="17"/>
      <c r="Q977" s="17">
        <v>5.4767700000000001</v>
      </c>
      <c r="R977" s="17">
        <v>3.2251099999999999</v>
      </c>
      <c r="S977" s="17">
        <v>2.18283</v>
      </c>
      <c r="T977" s="17">
        <v>11.683199999999999</v>
      </c>
    </row>
    <row r="978" spans="2:20" x14ac:dyDescent="0.2">
      <c r="B978" s="16">
        <v>39402</v>
      </c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>
        <v>6.9702599999999997</v>
      </c>
      <c r="N978" s="17">
        <v>3.6913499999999999</v>
      </c>
      <c r="O978" s="17">
        <v>4.6779799999999998</v>
      </c>
      <c r="P978" s="17"/>
      <c r="Q978" s="17">
        <v>5.3767199999999997</v>
      </c>
      <c r="R978" s="17">
        <v>4.24491</v>
      </c>
      <c r="S978" s="17">
        <v>2.4046599999999998</v>
      </c>
      <c r="T978" s="17">
        <v>11.439299999999999</v>
      </c>
    </row>
    <row r="979" spans="2:20" x14ac:dyDescent="0.2">
      <c r="B979" s="16">
        <v>39395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>
        <v>1.50267</v>
      </c>
      <c r="N979" s="17">
        <v>3.2325900000000001</v>
      </c>
      <c r="O979" s="17">
        <v>3.1589299999999998</v>
      </c>
      <c r="P979" s="17"/>
      <c r="Q979" s="17">
        <v>2.64588</v>
      </c>
      <c r="R979" s="17">
        <v>4.2466600000000003</v>
      </c>
      <c r="S979" s="17">
        <v>1.5868599999999999</v>
      </c>
      <c r="T979" s="17">
        <v>8.0981400000000008</v>
      </c>
    </row>
    <row r="980" spans="2:20" x14ac:dyDescent="0.2">
      <c r="B980" s="16">
        <v>39388</v>
      </c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>
        <v>1.4512400000000001</v>
      </c>
      <c r="N980" s="17">
        <v>2.0713599999999999</v>
      </c>
      <c r="O980" s="17">
        <v>3.0242</v>
      </c>
      <c r="P980" s="17"/>
      <c r="Q980" s="17">
        <v>2.8363399999999999</v>
      </c>
      <c r="R980" s="17">
        <v>3.1881599999999999</v>
      </c>
      <c r="S980" s="17">
        <v>1.7276</v>
      </c>
      <c r="T980" s="17">
        <v>5.3402200000000004</v>
      </c>
    </row>
    <row r="981" spans="2:20" x14ac:dyDescent="0.2">
      <c r="B981" s="16">
        <v>39381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>
        <v>4.6749299999999998</v>
      </c>
      <c r="N981" s="17">
        <v>3.2768199999999998</v>
      </c>
      <c r="O981" s="17">
        <v>3.4252099999999999</v>
      </c>
      <c r="P981" s="17"/>
      <c r="Q981" s="17">
        <v>2.8112499999999998</v>
      </c>
      <c r="R981" s="17">
        <v>5.0080999999999998</v>
      </c>
      <c r="S981" s="17">
        <v>1.7276899999999999</v>
      </c>
      <c r="T981" s="17">
        <v>5.5322100000000001</v>
      </c>
    </row>
    <row r="982" spans="2:20" x14ac:dyDescent="0.2">
      <c r="B982" s="16">
        <v>39374</v>
      </c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>
        <v>4.0476700000000001</v>
      </c>
      <c r="N982" s="17">
        <v>3.3024100000000001</v>
      </c>
      <c r="O982" s="17">
        <v>3.09659</v>
      </c>
      <c r="P982" s="17"/>
      <c r="Q982" s="17">
        <v>4.4102399999999999</v>
      </c>
      <c r="R982" s="17">
        <v>3.90774</v>
      </c>
      <c r="S982" s="17">
        <v>3.5799300000000001</v>
      </c>
      <c r="T982" s="17">
        <v>5.5277599999999998</v>
      </c>
    </row>
    <row r="983" spans="2:20" x14ac:dyDescent="0.2">
      <c r="B983" s="16">
        <v>39367</v>
      </c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>
        <v>7.4171899999999997</v>
      </c>
      <c r="N983" s="17">
        <v>3.9512499999999999</v>
      </c>
      <c r="O983" s="17">
        <v>4.3582999999999998</v>
      </c>
      <c r="P983" s="17"/>
      <c r="Q983" s="17">
        <v>3.12229</v>
      </c>
      <c r="R983" s="17">
        <v>3.8222700000000001</v>
      </c>
      <c r="S983" s="17">
        <v>3.55043</v>
      </c>
      <c r="T983" s="17">
        <v>4.92903</v>
      </c>
    </row>
    <row r="984" spans="2:20" x14ac:dyDescent="0.2">
      <c r="B984" s="16">
        <v>39360</v>
      </c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>
        <v>6.0782299999999996</v>
      </c>
      <c r="N984" s="17">
        <v>3.4720900000000001</v>
      </c>
      <c r="O984" s="17">
        <v>3.9667500000000002</v>
      </c>
      <c r="P984" s="17"/>
      <c r="Q984" s="17">
        <v>3.1044299999999998</v>
      </c>
      <c r="R984" s="17">
        <v>5.5672499999999996</v>
      </c>
      <c r="S984" s="17">
        <v>3.44699</v>
      </c>
      <c r="T984" s="17">
        <v>5.7360100000000003</v>
      </c>
    </row>
    <row r="985" spans="2:20" x14ac:dyDescent="0.2">
      <c r="B985" s="16">
        <v>39353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>
        <v>7.0554800000000002</v>
      </c>
      <c r="N985" s="17">
        <v>3.4912000000000001</v>
      </c>
      <c r="O985" s="17">
        <v>3.2697799999999999</v>
      </c>
      <c r="P985" s="17"/>
      <c r="Q985" s="17">
        <v>4.1692799999999997</v>
      </c>
      <c r="R985" s="17">
        <v>6.3937499999999998</v>
      </c>
      <c r="S985" s="17">
        <v>3.8420999999999998</v>
      </c>
      <c r="T985" s="17">
        <v>7.1694399999999998</v>
      </c>
    </row>
    <row r="986" spans="2:20" x14ac:dyDescent="0.2">
      <c r="B986" s="16">
        <v>39346</v>
      </c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>
        <v>7.2677199999999997</v>
      </c>
      <c r="N986" s="17">
        <v>3.7783699999999998</v>
      </c>
      <c r="O986" s="17">
        <v>3.2962799999999999</v>
      </c>
      <c r="P986" s="17"/>
      <c r="Q986" s="17">
        <v>3.02461</v>
      </c>
      <c r="R986" s="17">
        <v>6.9489000000000001</v>
      </c>
      <c r="S986" s="17">
        <v>2.2555299999999998</v>
      </c>
      <c r="T986" s="17">
        <v>7.3481199999999998</v>
      </c>
    </row>
    <row r="987" spans="2:20" x14ac:dyDescent="0.2">
      <c r="B987" s="16">
        <v>39339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>
        <v>3.4689700000000001</v>
      </c>
      <c r="N987" s="17">
        <v>2.7921200000000002</v>
      </c>
      <c r="O987" s="17">
        <v>2.94754</v>
      </c>
      <c r="P987" s="17"/>
      <c r="Q987" s="17">
        <v>3.0670199999999999</v>
      </c>
      <c r="R987" s="17">
        <v>6.8386300000000002</v>
      </c>
      <c r="S987" s="17">
        <v>1.0324800000000001</v>
      </c>
      <c r="T987" s="17">
        <v>1.84334</v>
      </c>
    </row>
    <row r="988" spans="2:20" x14ac:dyDescent="0.2">
      <c r="B988" s="16">
        <v>39332</v>
      </c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>
        <v>7.2809499999999998</v>
      </c>
      <c r="N988" s="17">
        <v>3.6068199999999999</v>
      </c>
      <c r="O988" s="17">
        <v>5.2231300000000003</v>
      </c>
      <c r="P988" s="17"/>
      <c r="Q988" s="17">
        <v>2.5319400000000001</v>
      </c>
      <c r="R988" s="17">
        <v>25.721699999999998</v>
      </c>
      <c r="S988" s="17">
        <v>1.9778899999999999</v>
      </c>
      <c r="T988" s="17">
        <v>8.5287299999999995</v>
      </c>
    </row>
    <row r="989" spans="2:20" x14ac:dyDescent="0.2">
      <c r="B989" s="16">
        <v>39325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>
        <v>7.4407899999999998</v>
      </c>
      <c r="N989" s="17">
        <v>3.44882</v>
      </c>
      <c r="O989" s="17">
        <v>5.46854</v>
      </c>
      <c r="P989" s="17"/>
      <c r="Q989" s="17">
        <v>2.8982100000000002</v>
      </c>
      <c r="R989" s="17">
        <v>28.526399999999999</v>
      </c>
      <c r="S989" s="17">
        <v>1.9732799999999999</v>
      </c>
      <c r="T989" s="17">
        <v>8.4775399999999994</v>
      </c>
    </row>
    <row r="990" spans="2:20" x14ac:dyDescent="0.2">
      <c r="B990" s="16">
        <v>39318</v>
      </c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>
        <v>7.3676000000000004</v>
      </c>
      <c r="N990" s="17">
        <v>4.6832099999999999</v>
      </c>
      <c r="O990" s="17">
        <v>4.3655200000000001</v>
      </c>
      <c r="P990" s="17"/>
      <c r="Q990" s="17">
        <v>3.0022799999999998</v>
      </c>
      <c r="R990" s="17">
        <v>24.790400000000002</v>
      </c>
      <c r="S990" s="17">
        <v>2.3232599999999999</v>
      </c>
      <c r="T990" s="17">
        <v>8.5493000000000006</v>
      </c>
    </row>
    <row r="991" spans="2:20" x14ac:dyDescent="0.2">
      <c r="B991" s="16">
        <v>39311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>
        <v>5.2784300000000002</v>
      </c>
      <c r="N991" s="17">
        <v>4.9564700000000004</v>
      </c>
      <c r="O991" s="17">
        <v>3.5130599999999998</v>
      </c>
      <c r="P991" s="17"/>
      <c r="Q991" s="17">
        <v>0.88143000000000005</v>
      </c>
      <c r="R991" s="17">
        <v>23.682300000000001</v>
      </c>
      <c r="S991" s="17">
        <v>2.0549300000000001</v>
      </c>
      <c r="T991" s="17">
        <v>8.5875699999999995</v>
      </c>
    </row>
    <row r="992" spans="2:20" x14ac:dyDescent="0.2">
      <c r="B992" s="16">
        <v>39304</v>
      </c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>
        <v>5.4837300000000004</v>
      </c>
      <c r="N992" s="17">
        <v>5.3395599999999996</v>
      </c>
      <c r="O992" s="17">
        <v>3.2746900000000001</v>
      </c>
      <c r="P992" s="17"/>
      <c r="Q992" s="17">
        <v>2.1537999999999999</v>
      </c>
      <c r="R992" s="17">
        <v>20.451899999999998</v>
      </c>
      <c r="S992" s="17">
        <v>1.53224</v>
      </c>
      <c r="T992" s="17">
        <v>11.625999999999999</v>
      </c>
    </row>
    <row r="993" spans="2:20" x14ac:dyDescent="0.2">
      <c r="B993" s="16">
        <v>39297</v>
      </c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>
        <v>7.2549700000000001</v>
      </c>
      <c r="N993" s="17">
        <v>4.0958399999999999</v>
      </c>
      <c r="O993" s="17">
        <v>3.9994900000000002</v>
      </c>
      <c r="P993" s="17"/>
      <c r="Q993" s="17">
        <v>2.0603699999999998</v>
      </c>
      <c r="R993" s="17">
        <v>8.5493600000000001</v>
      </c>
      <c r="S993" s="17">
        <v>1.69685</v>
      </c>
      <c r="T993" s="17">
        <v>11.636200000000001</v>
      </c>
    </row>
    <row r="994" spans="2:20" x14ac:dyDescent="0.2">
      <c r="B994" s="16">
        <v>39290</v>
      </c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>
        <v>7.5095099999999997</v>
      </c>
      <c r="N994" s="17">
        <v>4.8867099999999999</v>
      </c>
      <c r="O994" s="17">
        <v>4.2874999999999996</v>
      </c>
      <c r="P994" s="17"/>
      <c r="Q994" s="17">
        <v>2.1712699999999998</v>
      </c>
      <c r="R994" s="17">
        <v>6.5136900000000004</v>
      </c>
      <c r="S994" s="17">
        <v>0.46068100000000001</v>
      </c>
      <c r="T994" s="17">
        <v>11.620100000000001</v>
      </c>
    </row>
    <row r="995" spans="2:20" x14ac:dyDescent="0.2">
      <c r="B995" s="16">
        <v>39283</v>
      </c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>
        <v>2.69252</v>
      </c>
      <c r="N995" s="17">
        <v>3.1613000000000002</v>
      </c>
      <c r="O995" s="17">
        <v>1.4297299999999999</v>
      </c>
      <c r="P995" s="17"/>
      <c r="Q995" s="17">
        <v>1.4768399999999999</v>
      </c>
      <c r="R995" s="17">
        <v>3.8614899999999999</v>
      </c>
      <c r="S995" s="17">
        <v>1.07622</v>
      </c>
      <c r="T995" s="17">
        <v>6.5005199999999999</v>
      </c>
    </row>
    <row r="996" spans="2:20" x14ac:dyDescent="0.2">
      <c r="B996" s="16">
        <v>39276</v>
      </c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>
        <v>3.20343</v>
      </c>
      <c r="N996" s="17">
        <v>3.6610100000000001</v>
      </c>
      <c r="O996" s="17">
        <v>1.17458</v>
      </c>
      <c r="P996" s="17"/>
      <c r="Q996" s="17">
        <v>1.78426</v>
      </c>
      <c r="R996" s="17">
        <v>4.8909099999999999</v>
      </c>
      <c r="S996" s="17">
        <v>5.3468</v>
      </c>
      <c r="T996" s="17">
        <v>3.3977200000000001</v>
      </c>
    </row>
    <row r="997" spans="2:20" x14ac:dyDescent="0.2">
      <c r="B997" s="16">
        <v>39269</v>
      </c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>
        <v>5.3917900000000003</v>
      </c>
      <c r="N997" s="17">
        <v>4.0671499999999998</v>
      </c>
      <c r="O997" s="17">
        <v>0.91113</v>
      </c>
      <c r="P997" s="17"/>
      <c r="Q997" s="17">
        <v>2.2949199999999998</v>
      </c>
      <c r="R997" s="17">
        <v>4.6035300000000001</v>
      </c>
      <c r="S997" s="17">
        <v>6.0763800000000003</v>
      </c>
      <c r="T997" s="17">
        <v>3.4909699999999999</v>
      </c>
    </row>
    <row r="998" spans="2:20" x14ac:dyDescent="0.2">
      <c r="B998" s="16">
        <v>39262</v>
      </c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>
        <v>11.8672</v>
      </c>
      <c r="N998" s="17">
        <v>6.7042000000000002</v>
      </c>
      <c r="O998" s="17">
        <v>3.1274099999999998</v>
      </c>
      <c r="P998" s="17"/>
      <c r="Q998" s="17">
        <v>3.5192899999999998</v>
      </c>
      <c r="R998" s="17">
        <v>3.92998</v>
      </c>
      <c r="S998" s="17">
        <v>6.0761599999999998</v>
      </c>
      <c r="T998" s="17">
        <v>6.7105699999999997</v>
      </c>
    </row>
    <row r="999" spans="2:20" x14ac:dyDescent="0.2">
      <c r="B999" s="16">
        <v>39255</v>
      </c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>
        <v>11.5152</v>
      </c>
      <c r="N999" s="17">
        <v>6.6575199999999999</v>
      </c>
      <c r="O999" s="17">
        <v>3.12575</v>
      </c>
      <c r="P999" s="17"/>
      <c r="Q999" s="17">
        <v>2.2397499999999999</v>
      </c>
      <c r="R999" s="17">
        <v>5.31534</v>
      </c>
      <c r="S999" s="17">
        <v>6.0831900000000001</v>
      </c>
      <c r="T999" s="17">
        <v>6.7929199999999996</v>
      </c>
    </row>
    <row r="1000" spans="2:20" x14ac:dyDescent="0.2">
      <c r="B1000" s="16">
        <v>39248</v>
      </c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>
        <v>12.508900000000001</v>
      </c>
      <c r="N1000" s="17">
        <v>6.7988900000000001</v>
      </c>
      <c r="O1000" s="17">
        <v>3.12554</v>
      </c>
      <c r="P1000" s="17"/>
      <c r="Q1000" s="17">
        <v>1.79251</v>
      </c>
      <c r="R1000" s="17">
        <v>4.5808999999999997</v>
      </c>
      <c r="S1000" s="17">
        <v>3.91418</v>
      </c>
      <c r="T1000" s="17">
        <v>7.3008499999999996</v>
      </c>
    </row>
    <row r="1001" spans="2:20" x14ac:dyDescent="0.2">
      <c r="B1001" s="16">
        <v>39241</v>
      </c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>
        <v>11.2301</v>
      </c>
      <c r="N1001" s="17">
        <v>7.5168299999999997</v>
      </c>
      <c r="O1001" s="17">
        <v>3.3569499999999999</v>
      </c>
      <c r="P1001" s="17"/>
      <c r="Q1001" s="17">
        <v>1.8112999999999999</v>
      </c>
      <c r="R1001" s="17">
        <v>4.5680500000000004</v>
      </c>
      <c r="S1001" s="17">
        <v>3.1875200000000001</v>
      </c>
      <c r="T1001" s="17">
        <v>7.8006500000000001</v>
      </c>
    </row>
    <row r="1002" spans="2:20" x14ac:dyDescent="0.2">
      <c r="B1002" s="16">
        <v>39234</v>
      </c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>
        <v>5.2270599999999998</v>
      </c>
      <c r="N1002" s="17">
        <v>6.5346099999999998</v>
      </c>
      <c r="O1002" s="17">
        <v>2.9374199999999999</v>
      </c>
      <c r="P1002" s="17"/>
      <c r="Q1002" s="17">
        <v>1.7355700000000001</v>
      </c>
      <c r="R1002" s="17">
        <v>3.5690599999999999</v>
      </c>
      <c r="S1002" s="17">
        <v>3.1868599999999998</v>
      </c>
      <c r="T1002" s="17">
        <v>2.4965099999999998</v>
      </c>
    </row>
    <row r="1003" spans="2:20" x14ac:dyDescent="0.2">
      <c r="B1003" s="16">
        <v>39227</v>
      </c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>
        <v>4.1317000000000004</v>
      </c>
      <c r="N1003" s="17">
        <v>6.7531600000000003</v>
      </c>
      <c r="O1003" s="17">
        <v>3.1719200000000001</v>
      </c>
      <c r="P1003" s="17"/>
      <c r="Q1003" s="17">
        <v>2.1601499999999998</v>
      </c>
      <c r="R1003" s="17">
        <v>3.61496</v>
      </c>
      <c r="S1003" s="17">
        <v>1.2033700000000001</v>
      </c>
      <c r="T1003" s="17">
        <v>2.7220200000000001</v>
      </c>
    </row>
    <row r="1004" spans="2:20" x14ac:dyDescent="0.2">
      <c r="B1004" s="16">
        <v>39220</v>
      </c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>
        <v>5.0395700000000003</v>
      </c>
      <c r="N1004" s="17">
        <v>8.7571700000000003</v>
      </c>
      <c r="O1004" s="17">
        <v>3.0426799999999998</v>
      </c>
      <c r="P1004" s="17"/>
      <c r="Q1004" s="17">
        <v>2.2502399999999998</v>
      </c>
      <c r="R1004" s="17">
        <v>7.9714999999999998</v>
      </c>
      <c r="S1004" s="17">
        <v>1.3903099999999999</v>
      </c>
      <c r="T1004" s="17">
        <v>3.1718899999999999</v>
      </c>
    </row>
    <row r="1005" spans="2:20" x14ac:dyDescent="0.2">
      <c r="B1005" s="16">
        <v>39213</v>
      </c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>
        <v>5.3501799999999999</v>
      </c>
      <c r="N1005" s="17">
        <v>9.2589699999999997</v>
      </c>
      <c r="O1005" s="17">
        <v>2.2959700000000001</v>
      </c>
      <c r="P1005" s="17"/>
      <c r="Q1005" s="17">
        <v>2.1424400000000001</v>
      </c>
      <c r="R1005" s="17">
        <v>7.5377799999999997</v>
      </c>
      <c r="S1005" s="17">
        <v>1.4701</v>
      </c>
      <c r="T1005" s="17">
        <v>1.8066</v>
      </c>
    </row>
    <row r="1006" spans="2:20" x14ac:dyDescent="0.2">
      <c r="B1006" s="16">
        <v>39206</v>
      </c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>
        <v>5.4529899999999998</v>
      </c>
      <c r="N1006" s="17">
        <v>3.9338099999999998</v>
      </c>
      <c r="O1006" s="17">
        <v>2.5236999999999998</v>
      </c>
      <c r="P1006" s="17"/>
      <c r="Q1006" s="17">
        <v>2.1863600000000001</v>
      </c>
      <c r="R1006" s="17">
        <v>7.6738999999999997</v>
      </c>
      <c r="S1006" s="17">
        <v>1.67119</v>
      </c>
      <c r="T1006" s="17">
        <v>2.0533299999999999</v>
      </c>
    </row>
    <row r="1007" spans="2:20" x14ac:dyDescent="0.2">
      <c r="B1007" s="16">
        <v>39199</v>
      </c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>
        <v>0.98702299999999998</v>
      </c>
      <c r="N1007" s="17">
        <v>3.80925</v>
      </c>
      <c r="O1007" s="17">
        <v>3.5796700000000001</v>
      </c>
      <c r="P1007" s="17"/>
      <c r="Q1007" s="17">
        <v>2.4333300000000002</v>
      </c>
      <c r="R1007" s="17">
        <v>5.8324100000000003</v>
      </c>
      <c r="S1007" s="17">
        <v>1.53477</v>
      </c>
      <c r="T1007" s="17">
        <v>2.3908</v>
      </c>
    </row>
    <row r="1008" spans="2:20" x14ac:dyDescent="0.2">
      <c r="B1008" s="16">
        <v>39192</v>
      </c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>
        <v>1.85517</v>
      </c>
      <c r="N1008" s="17">
        <v>2.9411700000000001</v>
      </c>
      <c r="O1008" s="17">
        <v>4.0397299999999996</v>
      </c>
      <c r="P1008" s="17"/>
      <c r="Q1008" s="17">
        <v>1.6034200000000001</v>
      </c>
      <c r="R1008" s="17">
        <v>2.3128600000000001</v>
      </c>
      <c r="S1008" s="17">
        <v>1.06227</v>
      </c>
      <c r="T1008" s="17">
        <v>2.9649800000000002</v>
      </c>
    </row>
    <row r="1009" spans="2:20" x14ac:dyDescent="0.2">
      <c r="B1009" s="16">
        <v>39185</v>
      </c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>
        <v>4.5968400000000003</v>
      </c>
      <c r="N1009" s="17">
        <v>1.5833999999999999</v>
      </c>
      <c r="O1009" s="17">
        <v>4.1237199999999996</v>
      </c>
      <c r="P1009" s="17"/>
      <c r="Q1009" s="17">
        <v>2.0998600000000001</v>
      </c>
      <c r="R1009" s="17">
        <v>9.5841899999999995</v>
      </c>
      <c r="S1009" s="17">
        <v>0.81148699999999996</v>
      </c>
      <c r="T1009" s="17">
        <v>4.7758200000000004</v>
      </c>
    </row>
    <row r="1010" spans="2:20" x14ac:dyDescent="0.2">
      <c r="B1010" s="16">
        <v>39178</v>
      </c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>
        <v>5.3212999999999999</v>
      </c>
      <c r="N1010" s="17">
        <v>3.19272</v>
      </c>
      <c r="O1010" s="17">
        <v>4.1102800000000004</v>
      </c>
      <c r="P1010" s="17"/>
      <c r="Q1010" s="17">
        <v>1.6411199999999999</v>
      </c>
      <c r="R1010" s="17">
        <v>9.8629200000000008</v>
      </c>
      <c r="S1010" s="17">
        <v>0.89317899999999995</v>
      </c>
      <c r="T1010" s="17">
        <v>6.3451700000000004</v>
      </c>
    </row>
    <row r="1011" spans="2:20" x14ac:dyDescent="0.2">
      <c r="B1011" s="16">
        <v>39171</v>
      </c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>
        <v>6.4751099999999999</v>
      </c>
      <c r="N1011" s="17">
        <v>3.9097200000000001</v>
      </c>
      <c r="O1011" s="17">
        <v>3.8238500000000002</v>
      </c>
      <c r="P1011" s="17"/>
      <c r="Q1011" s="17">
        <v>1.9836199999999999</v>
      </c>
      <c r="R1011" s="17">
        <v>11.477600000000001</v>
      </c>
      <c r="S1011" s="17">
        <v>1.07091</v>
      </c>
      <c r="T1011" s="17">
        <v>7.5083700000000002</v>
      </c>
    </row>
    <row r="1012" spans="2:20" x14ac:dyDescent="0.2">
      <c r="B1012" s="16">
        <v>39164</v>
      </c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>
        <v>5.9824299999999999</v>
      </c>
      <c r="N1012" s="17">
        <v>4.0922599999999996</v>
      </c>
      <c r="O1012" s="17">
        <v>1.6405400000000001</v>
      </c>
      <c r="P1012" s="17"/>
      <c r="Q1012" s="17">
        <v>1.7842899999999999</v>
      </c>
      <c r="R1012" s="17">
        <v>11.481299999999999</v>
      </c>
      <c r="S1012" s="17">
        <v>2.43445</v>
      </c>
      <c r="T1012" s="17">
        <v>7.2535499999999997</v>
      </c>
    </row>
    <row r="1013" spans="2:20" x14ac:dyDescent="0.2">
      <c r="B1013" s="16">
        <v>39157</v>
      </c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>
        <v>4.3683699999999996</v>
      </c>
      <c r="N1013" s="17">
        <v>2.1341000000000001</v>
      </c>
      <c r="O1013" s="17">
        <v>4.7159300000000002</v>
      </c>
      <c r="P1013" s="17"/>
      <c r="Q1013" s="17">
        <v>0.92218199999999995</v>
      </c>
      <c r="R1013" s="17">
        <v>12.920999999999999</v>
      </c>
      <c r="S1013" s="17">
        <v>4.8068499999999998</v>
      </c>
      <c r="T1013" s="17">
        <v>6.02128</v>
      </c>
    </row>
    <row r="1014" spans="2:20" x14ac:dyDescent="0.2">
      <c r="B1014" s="16">
        <v>39150</v>
      </c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>
        <v>4.3669599999999997</v>
      </c>
      <c r="N1014" s="17">
        <v>2.7114199999999999</v>
      </c>
      <c r="O1014" s="17">
        <v>4.0309999999999997</v>
      </c>
      <c r="P1014" s="17"/>
      <c r="Q1014" s="17">
        <v>1.2433399999999999</v>
      </c>
      <c r="R1014" s="17">
        <v>12.6708</v>
      </c>
      <c r="S1014" s="17">
        <v>4.9978800000000003</v>
      </c>
      <c r="T1014" s="17">
        <v>6.0285399999999996</v>
      </c>
    </row>
    <row r="1015" spans="2:20" x14ac:dyDescent="0.2">
      <c r="B1015" s="16">
        <v>39143</v>
      </c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>
        <v>3.9635199999999999</v>
      </c>
      <c r="N1015" s="17">
        <v>1.2460199999999999</v>
      </c>
      <c r="O1015" s="17">
        <v>3.8546200000000002</v>
      </c>
      <c r="P1015" s="17"/>
      <c r="Q1015" s="17">
        <v>0.99141800000000002</v>
      </c>
      <c r="R1015" s="17">
        <v>14.687200000000001</v>
      </c>
      <c r="S1015" s="17">
        <v>3.4571499999999999</v>
      </c>
      <c r="T1015" s="17">
        <v>6.5700399999999997</v>
      </c>
    </row>
    <row r="1016" spans="2:20" x14ac:dyDescent="0.2">
      <c r="B1016" s="16">
        <v>39136</v>
      </c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>
        <v>3.60283</v>
      </c>
      <c r="N1016" s="17">
        <v>2.6313</v>
      </c>
      <c r="O1016" s="17">
        <v>2.4818799999999999</v>
      </c>
      <c r="P1016" s="17"/>
      <c r="Q1016" s="17">
        <v>0.62153599999999998</v>
      </c>
      <c r="R1016" s="17">
        <v>25.257899999999999</v>
      </c>
      <c r="S1016" s="17">
        <v>1.4523900000000001</v>
      </c>
      <c r="T1016" s="17">
        <v>3.3200599999999998</v>
      </c>
    </row>
    <row r="1017" spans="2:20" x14ac:dyDescent="0.2">
      <c r="B1017" s="16">
        <v>39129</v>
      </c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>
        <v>3.90015</v>
      </c>
      <c r="N1017" s="17">
        <v>2.1612800000000001</v>
      </c>
      <c r="O1017" s="17">
        <v>2.9760300000000002</v>
      </c>
      <c r="P1017" s="17"/>
      <c r="Q1017" s="17">
        <v>0.29588900000000001</v>
      </c>
      <c r="R1017" s="17">
        <v>31.808</v>
      </c>
      <c r="S1017" s="17">
        <v>1.66435</v>
      </c>
      <c r="T1017" s="17">
        <v>4.08446</v>
      </c>
    </row>
    <row r="1018" spans="2:20" x14ac:dyDescent="0.2">
      <c r="B1018" s="16">
        <v>39122</v>
      </c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>
        <v>4.3543500000000002</v>
      </c>
      <c r="N1018" s="17">
        <v>2.31758</v>
      </c>
      <c r="O1018" s="17">
        <v>3.1866099999999999</v>
      </c>
      <c r="P1018" s="17"/>
      <c r="Q1018" s="17">
        <v>0.84038400000000002</v>
      </c>
      <c r="R1018" s="17">
        <v>31.6675</v>
      </c>
      <c r="S1018" s="17">
        <v>1.45743</v>
      </c>
      <c r="T1018" s="17">
        <v>4.2278500000000001</v>
      </c>
    </row>
    <row r="1019" spans="2:20" x14ac:dyDescent="0.2">
      <c r="B1019" s="16">
        <v>39115</v>
      </c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>
        <v>7.26241</v>
      </c>
      <c r="N1019" s="17">
        <v>2.7276199999999999</v>
      </c>
      <c r="O1019" s="17">
        <v>4.0711300000000001</v>
      </c>
      <c r="P1019" s="17"/>
      <c r="Q1019" s="17">
        <v>2.35324</v>
      </c>
      <c r="R1019" s="17">
        <v>30.145499999999998</v>
      </c>
      <c r="S1019" s="17">
        <v>1.5976300000000001</v>
      </c>
      <c r="T1019" s="17">
        <v>3.4073899999999999</v>
      </c>
    </row>
    <row r="1020" spans="2:20" x14ac:dyDescent="0.2">
      <c r="B1020" s="16">
        <v>39108</v>
      </c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>
        <v>5.9068399999999999</v>
      </c>
      <c r="N1020" s="17">
        <v>2.4044099999999999</v>
      </c>
      <c r="O1020" s="17">
        <v>3.8122400000000001</v>
      </c>
      <c r="P1020" s="17"/>
      <c r="Q1020" s="17">
        <v>2.3573900000000001</v>
      </c>
      <c r="R1020" s="17">
        <v>17.6951</v>
      </c>
      <c r="S1020" s="17">
        <v>0.97100500000000001</v>
      </c>
      <c r="T1020" s="17">
        <v>2.0356200000000002</v>
      </c>
    </row>
    <row r="1021" spans="2:20" x14ac:dyDescent="0.2">
      <c r="B1021" s="16">
        <v>39101</v>
      </c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>
        <v>7.8433599999999997</v>
      </c>
      <c r="N1021" s="17">
        <v>3.4516200000000001</v>
      </c>
      <c r="O1021" s="17">
        <v>3.7483</v>
      </c>
      <c r="P1021" s="17"/>
      <c r="Q1021" s="17">
        <v>3.11829</v>
      </c>
      <c r="R1021" s="17">
        <v>7.2161499999999998</v>
      </c>
      <c r="S1021" s="17">
        <v>0.78837100000000004</v>
      </c>
      <c r="T1021" s="17">
        <v>1.6630499999999999</v>
      </c>
    </row>
    <row r="1022" spans="2:20" x14ac:dyDescent="0.2">
      <c r="B1022" s="16">
        <v>39094</v>
      </c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>
        <v>7.4229700000000003</v>
      </c>
      <c r="N1022" s="17">
        <v>3.2073399999999999</v>
      </c>
      <c r="O1022" s="17">
        <v>1.79128</v>
      </c>
      <c r="P1022" s="17"/>
      <c r="Q1022" s="17">
        <v>2.8565200000000002</v>
      </c>
      <c r="R1022" s="17">
        <v>13.6091</v>
      </c>
      <c r="S1022" s="17">
        <v>1.0239199999999999</v>
      </c>
      <c r="T1022" s="17">
        <v>1.66666</v>
      </c>
    </row>
    <row r="1023" spans="2:20" x14ac:dyDescent="0.2">
      <c r="B1023" s="16">
        <v>39087</v>
      </c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>
        <v>5.0039199999999999</v>
      </c>
      <c r="N1023" s="17">
        <v>2.8895300000000002</v>
      </c>
      <c r="O1023" s="17">
        <v>1.6174299999999999</v>
      </c>
      <c r="P1023" s="17"/>
      <c r="Q1023" s="17">
        <v>1.9993000000000001</v>
      </c>
      <c r="R1023" s="17">
        <v>14.460800000000001</v>
      </c>
      <c r="S1023" s="17">
        <v>1.62052</v>
      </c>
      <c r="T1023" s="17">
        <v>1.0172000000000001</v>
      </c>
    </row>
    <row r="1024" spans="2:20" x14ac:dyDescent="0.2">
      <c r="B1024" s="16">
        <v>39080</v>
      </c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>
        <v>4.7781399999999996</v>
      </c>
      <c r="N1024" s="17">
        <v>2.3852799999999998</v>
      </c>
      <c r="O1024" s="17">
        <v>1.89005</v>
      </c>
      <c r="P1024" s="17"/>
      <c r="Q1024" s="17">
        <v>1.76773</v>
      </c>
      <c r="R1024" s="17">
        <v>16.141300000000001</v>
      </c>
      <c r="S1024" s="17">
        <v>1.9366399999999999</v>
      </c>
      <c r="T1024" s="17">
        <v>1.0836699999999999</v>
      </c>
    </row>
    <row r="1025" spans="2:20" x14ac:dyDescent="0.2">
      <c r="B1025" s="16">
        <v>39073</v>
      </c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>
        <v>4.7358399999999996</v>
      </c>
      <c r="N1025" s="17">
        <v>1.1755100000000001</v>
      </c>
      <c r="O1025" s="17">
        <v>7.8368099999999998</v>
      </c>
      <c r="P1025" s="17"/>
      <c r="Q1025" s="17">
        <v>1.2840499999999999</v>
      </c>
      <c r="R1025" s="17">
        <v>16.5931</v>
      </c>
      <c r="S1025" s="17">
        <v>2.0048300000000001</v>
      </c>
      <c r="T1025" s="17">
        <v>3.05497</v>
      </c>
    </row>
    <row r="1026" spans="2:20" x14ac:dyDescent="0.2">
      <c r="B1026" s="16">
        <v>39066</v>
      </c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>
        <v>5.6375200000000003</v>
      </c>
      <c r="N1026" s="17">
        <v>0.74933899999999998</v>
      </c>
      <c r="O1026" s="17">
        <v>6.9722799999999996</v>
      </c>
      <c r="P1026" s="17"/>
      <c r="Q1026" s="17">
        <v>3.58866</v>
      </c>
      <c r="R1026" s="17">
        <v>4.7419099999999998</v>
      </c>
      <c r="S1026" s="17">
        <v>6.4167399999999999</v>
      </c>
      <c r="T1026" s="17">
        <v>3.2278500000000001</v>
      </c>
    </row>
    <row r="1027" spans="2:20" x14ac:dyDescent="0.2">
      <c r="B1027" s="16">
        <v>39059</v>
      </c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>
        <v>5.0915499999999998</v>
      </c>
      <c r="N1027" s="17">
        <v>2.1488900000000002</v>
      </c>
      <c r="O1027" s="17">
        <v>5.2537000000000003</v>
      </c>
      <c r="P1027" s="17"/>
      <c r="Q1027" s="17">
        <v>3.57422</v>
      </c>
      <c r="R1027" s="17">
        <v>6.8281900000000002</v>
      </c>
      <c r="S1027" s="17">
        <v>4.5727000000000002</v>
      </c>
      <c r="T1027" s="17">
        <v>2.8683700000000001</v>
      </c>
    </row>
    <row r="1028" spans="2:20" x14ac:dyDescent="0.2">
      <c r="B1028" s="16">
        <v>39052</v>
      </c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>
        <v>1.9973399999999999</v>
      </c>
      <c r="N1028" s="17">
        <v>3.6831299999999998</v>
      </c>
      <c r="O1028" s="17">
        <v>4.8165100000000001</v>
      </c>
      <c r="P1028" s="17"/>
      <c r="Q1028" s="17">
        <v>2.8974700000000002</v>
      </c>
      <c r="R1028" s="17">
        <v>7.6456299999999997</v>
      </c>
      <c r="S1028" s="17">
        <v>6.0997199999999996</v>
      </c>
      <c r="T1028" s="17">
        <v>2.1509200000000002</v>
      </c>
    </row>
    <row r="1029" spans="2:20" x14ac:dyDescent="0.2">
      <c r="B1029" s="16">
        <v>39045</v>
      </c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>
        <v>1.7266300000000001</v>
      </c>
      <c r="N1029" s="17">
        <v>4.0363699999999998</v>
      </c>
      <c r="O1029" s="17">
        <v>4.4730600000000003</v>
      </c>
      <c r="P1029" s="17"/>
      <c r="Q1029" s="17">
        <v>2.1872500000000001</v>
      </c>
      <c r="R1029" s="17">
        <v>1.16927</v>
      </c>
      <c r="S1029" s="17">
        <v>4.0692700000000004</v>
      </c>
      <c r="T1029" s="17">
        <v>2.9629099999999999</v>
      </c>
    </row>
    <row r="1030" spans="2:20" x14ac:dyDescent="0.2">
      <c r="B1030" s="16">
        <v>39038</v>
      </c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>
        <v>1.2088399999999999</v>
      </c>
      <c r="N1030" s="17">
        <v>3.7216800000000001</v>
      </c>
      <c r="O1030" s="17">
        <v>3.45092</v>
      </c>
      <c r="P1030" s="17"/>
      <c r="Q1030" s="17">
        <v>2.8497499999999998</v>
      </c>
      <c r="R1030" s="17">
        <v>1.57145</v>
      </c>
      <c r="S1030" s="17">
        <v>5.5931199999999999</v>
      </c>
      <c r="T1030" s="17">
        <v>1.63127</v>
      </c>
    </row>
    <row r="1031" spans="2:20" x14ac:dyDescent="0.2">
      <c r="B1031" s="16">
        <v>39031</v>
      </c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>
        <v>2.8466900000000002</v>
      </c>
      <c r="N1031" s="17">
        <v>1.28444</v>
      </c>
      <c r="O1031" s="17">
        <v>3.7687300000000001</v>
      </c>
      <c r="P1031" s="17"/>
      <c r="Q1031" s="17">
        <v>4.6009900000000004</v>
      </c>
      <c r="R1031" s="17">
        <v>5.5802399999999999</v>
      </c>
      <c r="S1031" s="17">
        <v>4.7205899999999996</v>
      </c>
      <c r="T1031" s="17">
        <v>4.1489700000000003</v>
      </c>
    </row>
    <row r="1032" spans="2:20" x14ac:dyDescent="0.2">
      <c r="B1032" s="16">
        <v>39024</v>
      </c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>
        <v>3.4315099999999998</v>
      </c>
      <c r="N1032" s="17">
        <v>1.3758600000000001</v>
      </c>
      <c r="O1032" s="17">
        <v>5.4925800000000002</v>
      </c>
      <c r="P1032" s="17"/>
      <c r="Q1032" s="17">
        <v>4.9410999999999996</v>
      </c>
      <c r="R1032" s="17">
        <v>5.4420000000000002</v>
      </c>
      <c r="S1032" s="17">
        <v>5.1880600000000001</v>
      </c>
      <c r="T1032" s="17">
        <v>3.6352500000000001</v>
      </c>
    </row>
    <row r="1033" spans="2:20" x14ac:dyDescent="0.2">
      <c r="B1033" s="16">
        <v>39017</v>
      </c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>
        <v>2.0780400000000001</v>
      </c>
      <c r="N1033" s="17">
        <v>1.3849400000000001</v>
      </c>
      <c r="O1033" s="17">
        <v>7.0589000000000004</v>
      </c>
      <c r="P1033" s="17"/>
      <c r="Q1033" s="17">
        <v>3.12331</v>
      </c>
      <c r="R1033" s="17">
        <v>4.6542700000000004</v>
      </c>
      <c r="S1033" s="17">
        <v>1.0886400000000001</v>
      </c>
      <c r="T1033" s="17">
        <v>3.58385</v>
      </c>
    </row>
    <row r="1034" spans="2:20" x14ac:dyDescent="0.2">
      <c r="B1034" s="16">
        <v>39010</v>
      </c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>
        <v>2.2621899999999999</v>
      </c>
      <c r="N1034" s="17">
        <v>1.8887100000000001</v>
      </c>
      <c r="O1034" s="17">
        <v>1.1646399999999999</v>
      </c>
      <c r="P1034" s="17"/>
      <c r="Q1034" s="17">
        <v>3.7637999999999998</v>
      </c>
      <c r="R1034" s="17">
        <v>1.78956</v>
      </c>
      <c r="S1034" s="17">
        <v>0.84572199999999997</v>
      </c>
      <c r="T1034" s="17">
        <v>2.0314299999999998</v>
      </c>
    </row>
    <row r="1035" spans="2:20" x14ac:dyDescent="0.2">
      <c r="B1035" s="16">
        <v>39003</v>
      </c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>
        <v>1.3561399999999999</v>
      </c>
      <c r="N1035" s="17">
        <v>3.2944499999999999</v>
      </c>
      <c r="O1035" s="17">
        <v>1.7939099999999999</v>
      </c>
      <c r="P1035" s="17"/>
      <c r="Q1035" s="17">
        <v>1.41452</v>
      </c>
      <c r="R1035" s="17">
        <v>2.6748599999999998</v>
      </c>
      <c r="S1035" s="17">
        <v>2.0373100000000002</v>
      </c>
      <c r="T1035" s="17">
        <v>1.23173</v>
      </c>
    </row>
    <row r="1036" spans="2:20" x14ac:dyDescent="0.2">
      <c r="B1036" s="16">
        <v>38996</v>
      </c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>
        <v>4.0577800000000002</v>
      </c>
      <c r="N1036" s="17">
        <v>3.2955999999999999</v>
      </c>
      <c r="O1036" s="17">
        <v>5.7176600000000004</v>
      </c>
      <c r="P1036" s="17"/>
      <c r="Q1036" s="17">
        <v>0.72503399999999996</v>
      </c>
      <c r="R1036" s="17">
        <v>2.7466400000000002</v>
      </c>
      <c r="S1036" s="17">
        <v>2.0383</v>
      </c>
      <c r="T1036" s="17">
        <v>3.0941700000000001</v>
      </c>
    </row>
    <row r="1037" spans="2:20" x14ac:dyDescent="0.2">
      <c r="B1037" s="16">
        <v>38989</v>
      </c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>
        <v>4.0613900000000003</v>
      </c>
      <c r="N1037" s="17">
        <v>1.78121</v>
      </c>
      <c r="O1037" s="17">
        <v>4.6842100000000002</v>
      </c>
      <c r="P1037" s="17"/>
      <c r="Q1037" s="17">
        <v>2.5698500000000002</v>
      </c>
      <c r="R1037" s="17">
        <v>4.5563200000000004</v>
      </c>
      <c r="S1037" s="17">
        <v>2.1318100000000002</v>
      </c>
      <c r="T1037" s="17">
        <v>3.5807899999999999</v>
      </c>
    </row>
    <row r="1038" spans="2:20" x14ac:dyDescent="0.2">
      <c r="B1038" s="16">
        <v>38982</v>
      </c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>
        <v>3.95519</v>
      </c>
      <c r="N1038" s="17">
        <v>2.27393</v>
      </c>
      <c r="O1038" s="17">
        <v>3.9591400000000001</v>
      </c>
      <c r="P1038" s="17"/>
      <c r="Q1038" s="17">
        <v>2.8670900000000001</v>
      </c>
      <c r="R1038" s="17">
        <v>4.2536800000000001</v>
      </c>
      <c r="S1038" s="17">
        <v>0.44259300000000001</v>
      </c>
      <c r="T1038" s="17">
        <v>3.59246</v>
      </c>
    </row>
    <row r="1039" spans="2:20" x14ac:dyDescent="0.2">
      <c r="B1039" s="16">
        <v>38975</v>
      </c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>
        <v>3.5686</v>
      </c>
      <c r="N1039" s="17">
        <v>2.9258199999999999</v>
      </c>
      <c r="O1039" s="17">
        <v>2.1962700000000002</v>
      </c>
      <c r="P1039" s="17"/>
      <c r="Q1039" s="17">
        <v>3.8603700000000001</v>
      </c>
      <c r="R1039" s="17">
        <v>1.02912</v>
      </c>
      <c r="S1039" s="17">
        <v>0.28986899999999999</v>
      </c>
      <c r="T1039" s="17">
        <v>3.1754899999999999</v>
      </c>
    </row>
    <row r="1040" spans="2:20" x14ac:dyDescent="0.2">
      <c r="B1040" s="16">
        <v>38968</v>
      </c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>
        <v>5.6336300000000001</v>
      </c>
      <c r="N1040" s="17">
        <v>3.93316</v>
      </c>
      <c r="O1040" s="17">
        <v>3.56698</v>
      </c>
      <c r="P1040" s="17"/>
      <c r="Q1040" s="17">
        <v>2.8609399999999998</v>
      </c>
      <c r="R1040" s="17">
        <v>3.2511800000000002</v>
      </c>
      <c r="S1040" s="17">
        <v>3.1978499999999999</v>
      </c>
      <c r="T1040" s="17">
        <v>6.3685999999999998</v>
      </c>
    </row>
    <row r="1041" spans="2:20" x14ac:dyDescent="0.2">
      <c r="B1041" s="16">
        <v>38961</v>
      </c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>
        <v>5.7325900000000001</v>
      </c>
      <c r="N1041" s="17">
        <v>1.3788</v>
      </c>
      <c r="O1041" s="17">
        <v>3.0329999999999999</v>
      </c>
      <c r="P1041" s="17"/>
      <c r="Q1041" s="17">
        <v>3.1187800000000001</v>
      </c>
      <c r="R1041" s="17">
        <v>4.21922</v>
      </c>
      <c r="S1041" s="17">
        <v>3.34687</v>
      </c>
      <c r="T1041" s="17">
        <v>6.3643000000000001</v>
      </c>
    </row>
    <row r="1042" spans="2:20" x14ac:dyDescent="0.2">
      <c r="B1042" s="16">
        <v>38954</v>
      </c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>
        <v>4.4918100000000001</v>
      </c>
      <c r="N1042" s="17">
        <v>1.3374999999999999</v>
      </c>
      <c r="O1042" s="17">
        <v>3.0320399999999998</v>
      </c>
      <c r="P1042" s="17"/>
      <c r="Q1042" s="17">
        <v>2.74735</v>
      </c>
      <c r="R1042" s="17">
        <v>7.5804900000000002</v>
      </c>
      <c r="S1042" s="17">
        <v>4.5291600000000001</v>
      </c>
      <c r="T1042" s="17">
        <v>3.7608100000000002</v>
      </c>
    </row>
    <row r="1043" spans="2:20" x14ac:dyDescent="0.2">
      <c r="B1043" s="16">
        <v>38947</v>
      </c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>
        <v>1.04836</v>
      </c>
      <c r="N1043" s="17">
        <v>1.2482500000000001</v>
      </c>
      <c r="O1043" s="17">
        <v>3.5722800000000001</v>
      </c>
      <c r="P1043" s="17"/>
      <c r="Q1043" s="17">
        <v>2.8708100000000001</v>
      </c>
      <c r="R1043" s="17">
        <v>7.0450600000000003</v>
      </c>
      <c r="S1043" s="17">
        <v>1.31837</v>
      </c>
      <c r="T1043" s="17">
        <v>0.91263700000000003</v>
      </c>
    </row>
    <row r="1044" spans="2:20" x14ac:dyDescent="0.2">
      <c r="B1044" s="16">
        <v>38940</v>
      </c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>
        <v>1.0476700000000001</v>
      </c>
      <c r="N1044" s="17">
        <v>1.2638499999999999</v>
      </c>
      <c r="O1044" s="17">
        <v>2.1541000000000001</v>
      </c>
      <c r="P1044" s="17"/>
      <c r="Q1044" s="17">
        <v>2.7382900000000001</v>
      </c>
      <c r="R1044" s="17">
        <v>4.3179999999999996</v>
      </c>
      <c r="S1044" s="17">
        <v>3.11911</v>
      </c>
      <c r="T1044" s="17">
        <v>2.9639799999999998</v>
      </c>
    </row>
    <row r="1045" spans="2:20" x14ac:dyDescent="0.2">
      <c r="B1045" s="16">
        <v>38933</v>
      </c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>
        <v>2.1491699999999998</v>
      </c>
      <c r="N1045" s="17">
        <v>4.9884599999999999</v>
      </c>
      <c r="O1045" s="17">
        <v>4.3216200000000002</v>
      </c>
      <c r="P1045" s="17"/>
      <c r="Q1045" s="17">
        <v>1.20238</v>
      </c>
      <c r="R1045" s="17">
        <v>1.49735</v>
      </c>
      <c r="S1045" s="17">
        <v>2.3168500000000001</v>
      </c>
      <c r="T1045" s="17">
        <v>2.9398200000000001</v>
      </c>
    </row>
    <row r="1046" spans="2:20" x14ac:dyDescent="0.2">
      <c r="B1046" s="16">
        <v>38926</v>
      </c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>
        <v>10.766</v>
      </c>
      <c r="N1046" s="17">
        <v>4.6768400000000003</v>
      </c>
      <c r="O1046" s="17">
        <v>5.28043</v>
      </c>
      <c r="P1046" s="17"/>
      <c r="Q1046" s="17">
        <v>4.89154</v>
      </c>
      <c r="R1046" s="17">
        <v>2.6601699999999999</v>
      </c>
      <c r="S1046" s="17">
        <v>4.7102000000000004</v>
      </c>
      <c r="T1046" s="17">
        <v>3.8731100000000001</v>
      </c>
    </row>
    <row r="1047" spans="2:20" x14ac:dyDescent="0.2">
      <c r="B1047" s="16">
        <v>38919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>
        <v>17.223800000000001</v>
      </c>
      <c r="N1047" s="17">
        <v>4.2861200000000004</v>
      </c>
      <c r="O1047" s="17">
        <v>5.7188100000000004</v>
      </c>
      <c r="P1047" s="17"/>
      <c r="Q1047" s="17">
        <v>5.3092300000000003</v>
      </c>
      <c r="R1047" s="17">
        <v>3.36463</v>
      </c>
      <c r="S1047" s="17">
        <v>5.21983</v>
      </c>
      <c r="T1047" s="17">
        <v>6.1887100000000004</v>
      </c>
    </row>
    <row r="1048" spans="2:20" x14ac:dyDescent="0.2">
      <c r="B1048" s="16">
        <v>38912</v>
      </c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>
        <v>17.740600000000001</v>
      </c>
      <c r="N1048" s="17">
        <v>4.2788199999999996</v>
      </c>
      <c r="O1048" s="17">
        <v>7.5453999999999999</v>
      </c>
      <c r="P1048" s="17"/>
      <c r="Q1048" s="17">
        <v>6.7494800000000001</v>
      </c>
      <c r="R1048" s="17">
        <v>3.94374</v>
      </c>
      <c r="S1048" s="17">
        <v>9.7612699999999997</v>
      </c>
      <c r="T1048" s="17">
        <v>6.3973500000000003</v>
      </c>
    </row>
    <row r="1049" spans="2:20" x14ac:dyDescent="0.2">
      <c r="B1049" s="16">
        <v>38905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>
        <v>12.579599999999999</v>
      </c>
      <c r="N1049" s="17">
        <v>3.2001400000000002</v>
      </c>
      <c r="O1049" s="17">
        <v>4.7968500000000001</v>
      </c>
      <c r="P1049" s="17"/>
      <c r="Q1049" s="17">
        <v>4.4175599999999999</v>
      </c>
      <c r="R1049" s="17">
        <v>2.19638</v>
      </c>
      <c r="S1049" s="17">
        <v>8.1898499999999999</v>
      </c>
      <c r="T1049" s="17">
        <v>7.5577300000000003</v>
      </c>
    </row>
    <row r="1050" spans="2:20" x14ac:dyDescent="0.2">
      <c r="B1050" s="16">
        <v>38898</v>
      </c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>
        <v>8.0081600000000002</v>
      </c>
      <c r="N1050" s="17">
        <v>3.4621</v>
      </c>
      <c r="O1050" s="17">
        <v>5.3553199999999999</v>
      </c>
      <c r="P1050" s="17"/>
      <c r="Q1050" s="17">
        <v>4.6273999999999997</v>
      </c>
      <c r="R1050" s="17">
        <v>3.8532099999999998</v>
      </c>
      <c r="S1050" s="17">
        <v>8.2665199999999999</v>
      </c>
      <c r="T1050" s="17">
        <v>2.8078699999999999</v>
      </c>
    </row>
    <row r="1051" spans="2:20" x14ac:dyDescent="0.2">
      <c r="B1051" s="16">
        <v>38891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>
        <v>8.5900499999999997</v>
      </c>
      <c r="N1051" s="17">
        <v>3.1577700000000002</v>
      </c>
      <c r="O1051" s="17">
        <v>3.13524</v>
      </c>
      <c r="P1051" s="17"/>
      <c r="Q1051" s="17">
        <v>5.2447100000000004</v>
      </c>
      <c r="R1051" s="17">
        <v>2.7239200000000001</v>
      </c>
      <c r="S1051" s="17">
        <v>4.6334799999999996</v>
      </c>
      <c r="T1051" s="17">
        <v>2.79365</v>
      </c>
    </row>
    <row r="1052" spans="2:20" x14ac:dyDescent="0.2">
      <c r="B1052" s="16">
        <v>38884</v>
      </c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>
        <v>8.5996299999999994</v>
      </c>
      <c r="N1052" s="17">
        <v>1.4180999999999999</v>
      </c>
      <c r="O1052" s="17">
        <v>4.4490800000000004</v>
      </c>
      <c r="P1052" s="17"/>
      <c r="Q1052" s="17">
        <v>7.0977600000000001</v>
      </c>
      <c r="R1052" s="17">
        <v>4.5829500000000003</v>
      </c>
      <c r="S1052" s="17">
        <v>6.2689300000000001</v>
      </c>
      <c r="T1052" s="17">
        <v>2.8648799999999999</v>
      </c>
    </row>
    <row r="1053" spans="2:20" x14ac:dyDescent="0.2">
      <c r="B1053" s="16">
        <v>38877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>
        <v>5.3479799999999997</v>
      </c>
      <c r="N1053" s="17">
        <v>2.6593900000000001</v>
      </c>
      <c r="O1053" s="17">
        <v>4.6086099999999997</v>
      </c>
      <c r="P1053" s="17"/>
      <c r="Q1053" s="17">
        <v>7.3467500000000001</v>
      </c>
      <c r="R1053" s="17">
        <v>4.5304700000000002</v>
      </c>
      <c r="S1053" s="17">
        <v>6.0761399999999997</v>
      </c>
      <c r="T1053" s="17">
        <v>2.2582800000000001</v>
      </c>
    </row>
    <row r="1054" spans="2:20" x14ac:dyDescent="0.2">
      <c r="B1054" s="16">
        <v>38870</v>
      </c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>
        <v>18.090299999999999</v>
      </c>
      <c r="N1054" s="17">
        <v>4.0124399999999998</v>
      </c>
      <c r="O1054" s="17">
        <v>5.9596900000000002</v>
      </c>
      <c r="P1054" s="17"/>
      <c r="Q1054" s="17">
        <v>6.6734999999999998</v>
      </c>
      <c r="R1054" s="17">
        <v>5.0016699999999998</v>
      </c>
      <c r="S1054" s="17">
        <v>5.7249299999999996</v>
      </c>
      <c r="T1054" s="17">
        <v>6.3917900000000003</v>
      </c>
    </row>
    <row r="1055" spans="2:20" x14ac:dyDescent="0.2">
      <c r="B1055" s="16">
        <v>38863</v>
      </c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>
        <v>18.753699999999998</v>
      </c>
      <c r="N1055" s="17">
        <v>3.2801100000000001</v>
      </c>
      <c r="O1055" s="17">
        <v>4.8740600000000001</v>
      </c>
      <c r="P1055" s="17"/>
      <c r="Q1055" s="17">
        <v>5.9380600000000001</v>
      </c>
      <c r="R1055" s="17">
        <v>1.4901500000000001</v>
      </c>
      <c r="S1055" s="17">
        <v>5.5836100000000002</v>
      </c>
      <c r="T1055" s="17">
        <v>5.1058700000000004</v>
      </c>
    </row>
    <row r="1056" spans="2:20" x14ac:dyDescent="0.2">
      <c r="B1056" s="16">
        <v>38856</v>
      </c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>
        <v>20.8582</v>
      </c>
      <c r="N1056" s="17">
        <v>4.5819099999999997</v>
      </c>
      <c r="O1056" s="17">
        <v>8.0728399999999993</v>
      </c>
      <c r="P1056" s="17"/>
      <c r="Q1056" s="17">
        <v>6.9225899999999996</v>
      </c>
      <c r="R1056" s="17">
        <v>1.4249000000000001</v>
      </c>
      <c r="S1056" s="17">
        <v>8.3572600000000001</v>
      </c>
      <c r="T1056" s="17">
        <v>8.36158</v>
      </c>
    </row>
    <row r="1057" spans="2:20" x14ac:dyDescent="0.2">
      <c r="B1057" s="16">
        <v>38849</v>
      </c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>
        <v>2.36964</v>
      </c>
      <c r="N1057" s="17">
        <v>2.2924099999999998</v>
      </c>
      <c r="O1057" s="17">
        <v>4.4076000000000004</v>
      </c>
      <c r="P1057" s="17"/>
      <c r="Q1057" s="17">
        <v>2.49498</v>
      </c>
      <c r="R1057" s="17">
        <v>5.1053100000000002</v>
      </c>
      <c r="S1057" s="17">
        <v>3.9489200000000002</v>
      </c>
      <c r="T1057" s="17">
        <v>4.8116099999999999</v>
      </c>
    </row>
    <row r="1058" spans="2:20" x14ac:dyDescent="0.2">
      <c r="B1058" s="16">
        <v>38842</v>
      </c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>
        <v>3.4859900000000001</v>
      </c>
      <c r="N1058" s="17">
        <v>1.2721800000000001</v>
      </c>
      <c r="O1058" s="17">
        <v>3.4695399999999998</v>
      </c>
      <c r="P1058" s="17"/>
      <c r="Q1058" s="17">
        <v>1.13219</v>
      </c>
      <c r="R1058" s="17">
        <v>4.6042199999999998</v>
      </c>
      <c r="S1058" s="17">
        <v>1.82714</v>
      </c>
      <c r="T1058" s="17">
        <v>4.1761400000000002</v>
      </c>
    </row>
    <row r="1059" spans="2:20" x14ac:dyDescent="0.2">
      <c r="B1059" s="16">
        <v>38835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>
        <v>5.2169800000000004</v>
      </c>
      <c r="N1059" s="17">
        <v>5.8760500000000002</v>
      </c>
      <c r="O1059" s="17">
        <v>6.5520100000000001</v>
      </c>
      <c r="P1059" s="17"/>
      <c r="Q1059" s="17">
        <v>4.3445099999999996</v>
      </c>
      <c r="R1059" s="17">
        <v>2.4573100000000001</v>
      </c>
      <c r="S1059" s="17">
        <v>6.5615600000000001</v>
      </c>
      <c r="T1059" s="17">
        <v>1.1388499999999999</v>
      </c>
    </row>
    <row r="1060" spans="2:20" x14ac:dyDescent="0.2">
      <c r="B1060" s="16">
        <v>38828</v>
      </c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>
        <v>5.2081200000000001</v>
      </c>
      <c r="N1060" s="17">
        <v>4.7622200000000001</v>
      </c>
      <c r="O1060" s="17">
        <v>8.5872399999999995</v>
      </c>
      <c r="P1060" s="17"/>
      <c r="Q1060" s="17">
        <v>3.76999</v>
      </c>
      <c r="R1060" s="17">
        <v>6.1875400000000003</v>
      </c>
      <c r="S1060" s="17">
        <v>4.7201199999999996</v>
      </c>
      <c r="T1060" s="17">
        <v>2.2924899999999999</v>
      </c>
    </row>
    <row r="1061" spans="2:20" x14ac:dyDescent="0.2">
      <c r="B1061" s="16">
        <v>38821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>
        <v>3.2645400000000002</v>
      </c>
      <c r="N1061" s="17">
        <v>4.7053200000000004</v>
      </c>
      <c r="O1061" s="17">
        <v>8.2073900000000002</v>
      </c>
      <c r="P1061" s="17"/>
      <c r="Q1061" s="17">
        <v>3.1289400000000001</v>
      </c>
      <c r="R1061" s="17">
        <v>6.7853000000000003</v>
      </c>
      <c r="S1061" s="17">
        <v>4.6186400000000001</v>
      </c>
      <c r="T1061" s="17">
        <v>3.2172399999999999</v>
      </c>
    </row>
    <row r="1062" spans="2:20" x14ac:dyDescent="0.2">
      <c r="B1062" s="16">
        <v>38814</v>
      </c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>
        <v>2.3397199999999998</v>
      </c>
      <c r="N1062" s="17">
        <v>2.1056400000000002</v>
      </c>
      <c r="O1062" s="17">
        <v>9.9219500000000007</v>
      </c>
      <c r="P1062" s="17"/>
      <c r="Q1062" s="17">
        <v>3.17645</v>
      </c>
      <c r="R1062" s="17">
        <v>7.13361</v>
      </c>
      <c r="S1062" s="17">
        <v>6.1230500000000001</v>
      </c>
      <c r="T1062" s="17">
        <v>2.4782199999999999</v>
      </c>
    </row>
    <row r="1063" spans="2:20" x14ac:dyDescent="0.2">
      <c r="B1063" s="16">
        <v>38807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>
        <v>3.1952099999999999</v>
      </c>
      <c r="N1063" s="17">
        <v>2.5500099999999999</v>
      </c>
      <c r="O1063" s="17">
        <v>7.7827799999999998</v>
      </c>
      <c r="P1063" s="17"/>
      <c r="Q1063" s="17">
        <v>3.1583999999999999</v>
      </c>
      <c r="R1063" s="17">
        <v>1.60104</v>
      </c>
      <c r="S1063" s="17">
        <v>6.0800700000000001</v>
      </c>
      <c r="T1063" s="17">
        <v>2.8731499999999999</v>
      </c>
    </row>
    <row r="1064" spans="2:20" x14ac:dyDescent="0.2">
      <c r="B1064" s="16">
        <v>38800</v>
      </c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>
        <v>6.2582700000000004</v>
      </c>
      <c r="N1064" s="17">
        <v>2.4870700000000001</v>
      </c>
      <c r="O1064" s="17">
        <v>7.4679500000000001</v>
      </c>
      <c r="P1064" s="17"/>
      <c r="Q1064" s="17">
        <v>4.3873499999999996</v>
      </c>
      <c r="R1064" s="17">
        <v>4.0634800000000002</v>
      </c>
      <c r="S1064" s="17">
        <v>4.6454300000000002</v>
      </c>
      <c r="T1064" s="17">
        <v>2.5518800000000001</v>
      </c>
    </row>
    <row r="1065" spans="2:20" x14ac:dyDescent="0.2">
      <c r="B1065" s="16">
        <v>38793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>
        <v>7.3323700000000001</v>
      </c>
      <c r="N1065" s="17">
        <v>2.46136</v>
      </c>
      <c r="O1065" s="17">
        <v>6.8613999999999997</v>
      </c>
      <c r="P1065" s="17"/>
      <c r="Q1065" s="17">
        <v>4.2371100000000004</v>
      </c>
      <c r="R1065" s="17">
        <v>7.1314200000000003</v>
      </c>
      <c r="S1065" s="17">
        <v>3.7008999999999999</v>
      </c>
      <c r="T1065" s="17">
        <v>6.5532599999999999</v>
      </c>
    </row>
    <row r="1066" spans="2:20" x14ac:dyDescent="0.2">
      <c r="B1066" s="16">
        <v>38786</v>
      </c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>
        <v>6.8521400000000003</v>
      </c>
      <c r="N1066" s="17">
        <v>2.35256</v>
      </c>
      <c r="O1066" s="17">
        <v>6.8808499999999997</v>
      </c>
      <c r="P1066" s="17"/>
      <c r="Q1066" s="17">
        <v>3.91052</v>
      </c>
      <c r="R1066" s="17">
        <v>7.3384200000000002</v>
      </c>
      <c r="S1066" s="17">
        <v>3.37344</v>
      </c>
      <c r="T1066" s="17">
        <v>8.3485800000000001</v>
      </c>
    </row>
    <row r="1067" spans="2:20" x14ac:dyDescent="0.2">
      <c r="B1067" s="16">
        <v>38779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>
        <v>6.4340200000000003</v>
      </c>
      <c r="N1067" s="17">
        <v>3.1690999999999998</v>
      </c>
      <c r="O1067" s="17">
        <v>7.88706</v>
      </c>
      <c r="P1067" s="17"/>
      <c r="Q1067" s="17">
        <v>3.9287999999999998</v>
      </c>
      <c r="R1067" s="17">
        <v>6.5197799999999999</v>
      </c>
      <c r="S1067" s="17">
        <v>4.2370799999999997</v>
      </c>
      <c r="T1067" s="17">
        <v>9.3799200000000003</v>
      </c>
    </row>
    <row r="1068" spans="2:20" x14ac:dyDescent="0.2">
      <c r="B1068" s="16">
        <v>38772</v>
      </c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>
        <v>5.98529</v>
      </c>
      <c r="N1068" s="17">
        <v>2.6461199999999998</v>
      </c>
      <c r="O1068" s="17">
        <v>8.4149899999999995</v>
      </c>
      <c r="P1068" s="17"/>
      <c r="Q1068" s="17">
        <v>4.5645699999999998</v>
      </c>
      <c r="R1068" s="17">
        <v>5.0421699999999996</v>
      </c>
      <c r="S1068" s="17">
        <v>2.22342</v>
      </c>
      <c r="T1068" s="17">
        <v>5.3569899999999997</v>
      </c>
    </row>
    <row r="1069" spans="2:20" x14ac:dyDescent="0.2">
      <c r="B1069" s="16">
        <v>38765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>
        <v>6.0741199999999997</v>
      </c>
      <c r="N1069" s="17">
        <v>2.3050899999999999</v>
      </c>
      <c r="O1069" s="17">
        <v>7.0396200000000002</v>
      </c>
      <c r="P1069" s="17"/>
      <c r="Q1069" s="17">
        <v>5.13157</v>
      </c>
      <c r="R1069" s="17">
        <v>8.6608400000000003</v>
      </c>
      <c r="S1069" s="17">
        <v>1.62609</v>
      </c>
      <c r="T1069" s="17">
        <v>6.2562800000000003</v>
      </c>
    </row>
    <row r="1070" spans="2:20" x14ac:dyDescent="0.2">
      <c r="B1070" s="16">
        <v>38758</v>
      </c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>
        <v>1.2184299999999999</v>
      </c>
      <c r="N1070" s="17">
        <v>1.2858700000000001</v>
      </c>
      <c r="O1070" s="17">
        <v>3.0636100000000002</v>
      </c>
      <c r="P1070" s="17"/>
      <c r="Q1070" s="17">
        <v>4.8466199999999997</v>
      </c>
      <c r="R1070" s="17">
        <v>9.0561699999999998</v>
      </c>
      <c r="S1070" s="17">
        <v>1.94242</v>
      </c>
      <c r="T1070" s="17">
        <v>1.19278</v>
      </c>
    </row>
    <row r="1071" spans="2:20" x14ac:dyDescent="0.2">
      <c r="B1071" s="16">
        <v>38751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>
        <v>5.6024700000000003</v>
      </c>
      <c r="N1071" s="17">
        <v>1.3139099999999999</v>
      </c>
      <c r="O1071" s="17">
        <v>2.9438499999999999</v>
      </c>
      <c r="P1071" s="17"/>
      <c r="Q1071" s="17">
        <v>3.4697100000000001</v>
      </c>
      <c r="R1071" s="17">
        <v>9.4580400000000004</v>
      </c>
      <c r="S1071" s="17">
        <v>1.9433</v>
      </c>
      <c r="T1071" s="17">
        <v>8.2839399999999994</v>
      </c>
    </row>
    <row r="1072" spans="2:20" x14ac:dyDescent="0.2">
      <c r="B1072" s="16">
        <v>38744</v>
      </c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>
        <v>7.8198699999999999</v>
      </c>
      <c r="N1072" s="17">
        <v>2.93241</v>
      </c>
      <c r="O1072" s="17">
        <v>4.5495900000000002</v>
      </c>
      <c r="P1072" s="17"/>
      <c r="Q1072" s="17">
        <v>2.0179</v>
      </c>
      <c r="R1072" s="17">
        <v>2.6090300000000002</v>
      </c>
      <c r="S1072" s="17">
        <v>1.0826899999999999</v>
      </c>
      <c r="T1072" s="17">
        <v>7.13964</v>
      </c>
    </row>
    <row r="1073" spans="2:20" x14ac:dyDescent="0.2">
      <c r="B1073" s="16">
        <v>38737</v>
      </c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>
        <v>12.715</v>
      </c>
      <c r="N1073" s="17">
        <v>3.9645899999999998</v>
      </c>
      <c r="O1073" s="17">
        <v>10.7499</v>
      </c>
      <c r="P1073" s="17"/>
      <c r="Q1073" s="17">
        <v>4.7695600000000002</v>
      </c>
      <c r="R1073" s="17">
        <v>6.9012900000000004</v>
      </c>
      <c r="S1073" s="17">
        <v>10.450799999999999</v>
      </c>
      <c r="T1073" s="17">
        <v>7.4144500000000004</v>
      </c>
    </row>
    <row r="1074" spans="2:20" x14ac:dyDescent="0.2">
      <c r="B1074" s="16">
        <v>38730</v>
      </c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>
        <v>8.6681600000000003</v>
      </c>
      <c r="N1074" s="17">
        <v>2.94272</v>
      </c>
      <c r="O1074" s="17">
        <v>10.5458</v>
      </c>
      <c r="P1074" s="17"/>
      <c r="Q1074" s="17">
        <v>4.5520899999999997</v>
      </c>
      <c r="R1074" s="17">
        <v>10.4093</v>
      </c>
      <c r="S1074" s="17">
        <v>8.5790900000000008</v>
      </c>
      <c r="T1074" s="17">
        <v>3.45336</v>
      </c>
    </row>
    <row r="1075" spans="2:20" x14ac:dyDescent="0.2">
      <c r="B1075" s="16">
        <v>38723</v>
      </c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>
        <v>10.680400000000001</v>
      </c>
      <c r="N1075" s="17">
        <v>3.0037799999999999</v>
      </c>
      <c r="O1075" s="17">
        <v>9.1696600000000004</v>
      </c>
      <c r="P1075" s="17"/>
      <c r="Q1075" s="17">
        <v>5.4302200000000003</v>
      </c>
      <c r="R1075" s="17">
        <v>11.393599999999999</v>
      </c>
      <c r="S1075" s="17">
        <v>8.9934200000000004</v>
      </c>
      <c r="T1075" s="17">
        <v>3.1157300000000001</v>
      </c>
    </row>
    <row r="1076" spans="2:20" x14ac:dyDescent="0.2">
      <c r="B1076" s="16">
        <v>38716</v>
      </c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>
        <v>9.9256600000000006</v>
      </c>
      <c r="N1076" s="17">
        <v>6.2769300000000001</v>
      </c>
      <c r="O1076" s="17">
        <v>6.0079900000000004</v>
      </c>
      <c r="P1076" s="17"/>
      <c r="Q1076" s="17">
        <v>3.36639</v>
      </c>
      <c r="R1076" s="17">
        <v>3.8944999999999999</v>
      </c>
      <c r="S1076" s="17">
        <v>3.9756399999999998</v>
      </c>
      <c r="T1076" s="17">
        <v>1.3778900000000001</v>
      </c>
    </row>
    <row r="1077" spans="2:20" x14ac:dyDescent="0.2">
      <c r="B1077" s="16">
        <v>38709</v>
      </c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>
        <v>22.3644</v>
      </c>
      <c r="N1077" s="17">
        <v>6.97743</v>
      </c>
      <c r="O1077" s="17">
        <v>6.5111699999999999</v>
      </c>
      <c r="P1077" s="17"/>
      <c r="Q1077" s="17">
        <v>3.1383999999999999</v>
      </c>
      <c r="R1077" s="17">
        <v>2.84646</v>
      </c>
      <c r="S1077" s="17">
        <v>3.9733399999999999</v>
      </c>
      <c r="T1077" s="17">
        <v>5.2355600000000004</v>
      </c>
    </row>
    <row r="1078" spans="2:20" x14ac:dyDescent="0.2">
      <c r="B1078" s="16">
        <v>38702</v>
      </c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>
        <v>22.918900000000001</v>
      </c>
      <c r="N1078" s="17">
        <v>9.7985299999999995</v>
      </c>
      <c r="O1078" s="17">
        <v>5.8125999999999998</v>
      </c>
      <c r="P1078" s="17"/>
      <c r="Q1078" s="17">
        <v>2.45634</v>
      </c>
      <c r="R1078" s="17">
        <v>4.28423</v>
      </c>
      <c r="S1078" s="17">
        <v>3.9167299999999998</v>
      </c>
      <c r="T1078" s="17">
        <v>6.1469500000000004</v>
      </c>
    </row>
    <row r="1079" spans="2:20" x14ac:dyDescent="0.2">
      <c r="B1079" s="16">
        <v>38695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>
        <v>17.3872</v>
      </c>
      <c r="N1079" s="17">
        <v>3.1907299999999998</v>
      </c>
      <c r="O1079" s="17">
        <v>4.3231299999999999</v>
      </c>
      <c r="P1079" s="17"/>
      <c r="Q1079" s="17">
        <v>0.52576999999999996</v>
      </c>
      <c r="R1079" s="17">
        <v>2.2721</v>
      </c>
      <c r="S1079" s="17">
        <v>0.37671900000000003</v>
      </c>
      <c r="T1079" s="17">
        <v>5.63063</v>
      </c>
    </row>
    <row r="1080" spans="2:20" x14ac:dyDescent="0.2">
      <c r="B1080" s="16">
        <v>38688</v>
      </c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>
        <v>5.3264800000000001</v>
      </c>
      <c r="N1080" s="17">
        <v>2.8675799999999998</v>
      </c>
      <c r="O1080" s="17">
        <v>4.6070700000000002</v>
      </c>
      <c r="P1080" s="17"/>
      <c r="Q1080" s="17">
        <v>1.0394699999999999</v>
      </c>
      <c r="R1080" s="17">
        <v>1.06803</v>
      </c>
      <c r="S1080" s="17">
        <v>1.83948</v>
      </c>
      <c r="T1080" s="17">
        <v>4.6484699999999997</v>
      </c>
    </row>
    <row r="1081" spans="2:20" x14ac:dyDescent="0.2">
      <c r="B1081" s="16">
        <v>38681</v>
      </c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>
        <v>8.6756200000000003</v>
      </c>
      <c r="N1081" s="17">
        <v>1.1407400000000001</v>
      </c>
      <c r="O1081" s="17">
        <v>4.6640800000000002</v>
      </c>
      <c r="P1081" s="17"/>
      <c r="Q1081" s="17">
        <v>2.7620100000000001</v>
      </c>
      <c r="R1081" s="17">
        <v>1.66791</v>
      </c>
      <c r="S1081" s="17">
        <v>3.2723100000000001</v>
      </c>
      <c r="T1081" s="17">
        <v>4.5617999999999999</v>
      </c>
    </row>
    <row r="1082" spans="2:20" x14ac:dyDescent="0.2">
      <c r="B1082" s="16">
        <v>38674</v>
      </c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>
        <v>9.8174200000000003</v>
      </c>
      <c r="N1082" s="17">
        <v>2.79114</v>
      </c>
      <c r="O1082" s="17">
        <v>3.3465500000000001</v>
      </c>
      <c r="P1082" s="17"/>
      <c r="Q1082" s="17">
        <v>2.0460199999999999</v>
      </c>
      <c r="R1082" s="17">
        <v>1.2894600000000001</v>
      </c>
      <c r="S1082" s="17">
        <v>3.4860799999999998</v>
      </c>
      <c r="T1082" s="17">
        <v>3.5060600000000002</v>
      </c>
    </row>
    <row r="1083" spans="2:20" x14ac:dyDescent="0.2">
      <c r="B1083" s="16">
        <v>38667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>
        <v>8.4214900000000004</v>
      </c>
      <c r="N1083" s="17">
        <v>3.3044500000000001</v>
      </c>
      <c r="O1083" s="17">
        <v>6.6402200000000002</v>
      </c>
      <c r="P1083" s="17"/>
      <c r="Q1083" s="17">
        <v>1.9392499999999999</v>
      </c>
      <c r="R1083" s="17">
        <v>3.5525799999999998</v>
      </c>
      <c r="S1083" s="17">
        <v>2.6803400000000002</v>
      </c>
      <c r="T1083" s="17">
        <v>2.0628000000000002</v>
      </c>
    </row>
    <row r="1084" spans="2:20" x14ac:dyDescent="0.2">
      <c r="B1084" s="16">
        <v>38660</v>
      </c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>
        <v>6.1021299999999998</v>
      </c>
      <c r="N1084" s="17">
        <v>3.27921</v>
      </c>
      <c r="O1084" s="17">
        <v>9.6424000000000003</v>
      </c>
      <c r="P1084" s="17"/>
      <c r="Q1084" s="17">
        <v>2.0430899999999999</v>
      </c>
      <c r="R1084" s="17">
        <v>2.9302800000000002</v>
      </c>
      <c r="S1084" s="17">
        <v>3.2321200000000001</v>
      </c>
      <c r="T1084" s="17">
        <v>2.0436399999999999</v>
      </c>
    </row>
    <row r="1085" spans="2:20" x14ac:dyDescent="0.2">
      <c r="B1085" s="16">
        <v>38653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>
        <v>4.6711400000000003</v>
      </c>
      <c r="N1085" s="17">
        <v>3.6636799999999998</v>
      </c>
      <c r="O1085" s="17">
        <v>10.4079</v>
      </c>
      <c r="P1085" s="17"/>
      <c r="Q1085" s="17">
        <v>1.8620300000000001</v>
      </c>
      <c r="R1085" s="17">
        <v>1.8159799999999999</v>
      </c>
      <c r="S1085" s="17">
        <v>3.6145800000000001</v>
      </c>
      <c r="T1085" s="17">
        <v>3.5863299999999998</v>
      </c>
    </row>
    <row r="1086" spans="2:20" x14ac:dyDescent="0.2">
      <c r="B1086" s="16">
        <v>38646</v>
      </c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>
        <v>10.791600000000001</v>
      </c>
      <c r="N1086" s="17">
        <v>2.0345800000000001</v>
      </c>
      <c r="O1086" s="17">
        <v>6.4255000000000004</v>
      </c>
      <c r="P1086" s="17"/>
      <c r="Q1086" s="17">
        <v>2.6831700000000001</v>
      </c>
      <c r="R1086" s="17">
        <v>2.2591800000000002</v>
      </c>
      <c r="S1086" s="17">
        <v>1.87801</v>
      </c>
      <c r="T1086" s="17">
        <v>2.5839500000000002</v>
      </c>
    </row>
    <row r="1087" spans="2:20" x14ac:dyDescent="0.2">
      <c r="B1087" s="16">
        <v>38639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>
        <v>12.0867</v>
      </c>
      <c r="N1087" s="17">
        <v>3.06778</v>
      </c>
      <c r="O1087" s="17">
        <v>5.8824100000000001</v>
      </c>
      <c r="P1087" s="17"/>
      <c r="Q1087" s="17">
        <v>2.53396</v>
      </c>
      <c r="R1087" s="17">
        <v>1.85853</v>
      </c>
      <c r="S1087" s="17">
        <v>2.6135199999999998</v>
      </c>
      <c r="T1087" s="17">
        <v>1.5581799999999999</v>
      </c>
    </row>
    <row r="1088" spans="2:20" x14ac:dyDescent="0.2">
      <c r="B1088" s="16">
        <v>38632</v>
      </c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>
        <v>12.778700000000001</v>
      </c>
      <c r="N1088" s="17">
        <v>2.98455</v>
      </c>
      <c r="O1088" s="17">
        <v>5.2676499999999997</v>
      </c>
      <c r="P1088" s="17"/>
      <c r="Q1088" s="17">
        <v>2.4679199999999999</v>
      </c>
      <c r="R1088" s="17">
        <v>2.3845999999999998</v>
      </c>
      <c r="S1088" s="17">
        <v>3.2193000000000001</v>
      </c>
      <c r="T1088" s="17">
        <v>1.8912599999999999</v>
      </c>
    </row>
    <row r="1089" spans="2:20" x14ac:dyDescent="0.2">
      <c r="B1089" s="16">
        <v>38625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>
        <v>5.6495600000000001</v>
      </c>
      <c r="N1089" s="17">
        <v>0.86588600000000004</v>
      </c>
      <c r="O1089" s="17">
        <v>2.5766399999999998</v>
      </c>
      <c r="P1089" s="17"/>
      <c r="Q1089" s="17">
        <v>0.96681499999999998</v>
      </c>
      <c r="R1089" s="17">
        <v>1.0686199999999999</v>
      </c>
      <c r="S1089" s="17">
        <v>3.7709700000000002</v>
      </c>
      <c r="T1089" s="17">
        <v>2.0095999999999998</v>
      </c>
    </row>
    <row r="1090" spans="2:20" x14ac:dyDescent="0.2">
      <c r="B1090" s="16">
        <v>38618</v>
      </c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>
        <v>6.0602799999999997</v>
      </c>
      <c r="N1090" s="17">
        <v>0.21552299999999999</v>
      </c>
      <c r="O1090" s="17">
        <v>1.4790099999999999</v>
      </c>
      <c r="P1090" s="17"/>
      <c r="Q1090" s="17">
        <v>2.03586</v>
      </c>
      <c r="R1090" s="17">
        <v>1.8776600000000001</v>
      </c>
      <c r="S1090" s="17">
        <v>1.2950900000000001</v>
      </c>
      <c r="T1090" s="17">
        <v>0.624251</v>
      </c>
    </row>
    <row r="1091" spans="2:20" x14ac:dyDescent="0.2">
      <c r="B1091" s="16">
        <v>38611</v>
      </c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>
        <v>5.0757099999999999</v>
      </c>
      <c r="N1091" s="17">
        <v>1.4311</v>
      </c>
      <c r="O1091" s="17">
        <v>1.34209</v>
      </c>
      <c r="P1091" s="17"/>
      <c r="Q1091" s="17">
        <v>2.0701900000000002</v>
      </c>
      <c r="R1091" s="17">
        <v>1.9345300000000001</v>
      </c>
      <c r="S1091" s="17">
        <v>1.25397</v>
      </c>
      <c r="T1091" s="17">
        <v>1.0980399999999999</v>
      </c>
    </row>
    <row r="1092" spans="2:20" x14ac:dyDescent="0.2">
      <c r="B1092" s="16">
        <v>38604</v>
      </c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>
        <v>23.523099999999999</v>
      </c>
      <c r="N1092" s="17">
        <v>1.19848</v>
      </c>
      <c r="O1092" s="17">
        <v>1.24702</v>
      </c>
      <c r="P1092" s="17"/>
      <c r="Q1092" s="17">
        <v>1.35636</v>
      </c>
      <c r="R1092" s="17">
        <v>2.7915700000000001</v>
      </c>
      <c r="S1092" s="17">
        <v>1.4618</v>
      </c>
      <c r="T1092" s="17">
        <v>1.6450899999999999</v>
      </c>
    </row>
    <row r="1093" spans="2:20" x14ac:dyDescent="0.2">
      <c r="B1093" s="16">
        <v>38597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>
        <v>22.377099999999999</v>
      </c>
      <c r="N1093" s="17">
        <v>1.45974</v>
      </c>
      <c r="O1093" s="17">
        <v>5.8089199999999996</v>
      </c>
      <c r="P1093" s="17"/>
      <c r="Q1093" s="17">
        <v>4.2770799999999998</v>
      </c>
      <c r="R1093" s="17">
        <v>5.4510800000000001</v>
      </c>
      <c r="S1093" s="17">
        <v>2.0093399999999999</v>
      </c>
      <c r="T1093" s="17">
        <v>2.9795699999999998</v>
      </c>
    </row>
    <row r="1094" spans="2:20" x14ac:dyDescent="0.2">
      <c r="B1094" s="16">
        <v>38590</v>
      </c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>
        <v>14.1525</v>
      </c>
      <c r="N1094" s="17">
        <v>1.3556699999999999</v>
      </c>
      <c r="O1094" s="17">
        <v>5.67028</v>
      </c>
      <c r="P1094" s="17"/>
      <c r="Q1094" s="17">
        <v>5.2022000000000004</v>
      </c>
      <c r="R1094" s="17">
        <v>6.7671200000000002</v>
      </c>
      <c r="S1094" s="17">
        <v>2.7907500000000001</v>
      </c>
      <c r="T1094" s="17">
        <v>4.1633500000000003</v>
      </c>
    </row>
    <row r="1095" spans="2:20" x14ac:dyDescent="0.2">
      <c r="B1095" s="16">
        <v>38583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>
        <v>8.7158700000000007</v>
      </c>
      <c r="N1095" s="17">
        <v>1.39378</v>
      </c>
      <c r="O1095" s="17">
        <v>8.3598099999999995</v>
      </c>
      <c r="P1095" s="17"/>
      <c r="Q1095" s="17">
        <v>6.1009000000000002</v>
      </c>
      <c r="R1095" s="17">
        <v>7.6870799999999999</v>
      </c>
      <c r="S1095" s="17">
        <v>3.8074499999999998</v>
      </c>
      <c r="T1095" s="17">
        <v>4.5891099999999998</v>
      </c>
    </row>
    <row r="1096" spans="2:20" x14ac:dyDescent="0.2">
      <c r="B1096" s="16">
        <v>38576</v>
      </c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>
        <v>4.3388999999999998</v>
      </c>
      <c r="N1096" s="17">
        <v>1.11277</v>
      </c>
      <c r="O1096" s="17">
        <v>6.3446100000000003</v>
      </c>
      <c r="P1096" s="17"/>
      <c r="Q1096" s="17">
        <v>2.8151999999999999</v>
      </c>
      <c r="R1096" s="17">
        <v>5.99099</v>
      </c>
      <c r="S1096" s="17">
        <v>3.8381699999999999</v>
      </c>
      <c r="T1096" s="17">
        <v>3.8332000000000002</v>
      </c>
    </row>
    <row r="1097" spans="2:20" x14ac:dyDescent="0.2">
      <c r="B1097" s="16">
        <v>38569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>
        <v>3.1164299999999998</v>
      </c>
      <c r="N1097" s="17">
        <v>1.0181500000000001</v>
      </c>
      <c r="O1097" s="17">
        <v>9.1529699999999998</v>
      </c>
      <c r="P1097" s="17"/>
      <c r="Q1097" s="17">
        <v>8.6388999999999996</v>
      </c>
      <c r="R1097" s="17">
        <v>6.3767899999999997</v>
      </c>
      <c r="S1097" s="17">
        <v>6.5559599999999998</v>
      </c>
      <c r="T1097" s="17">
        <v>3.2844699999999998</v>
      </c>
    </row>
    <row r="1098" spans="2:20" x14ac:dyDescent="0.2">
      <c r="B1098" s="16">
        <v>38562</v>
      </c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>
        <v>2.1875800000000001</v>
      </c>
      <c r="N1098" s="17">
        <v>1.15019</v>
      </c>
      <c r="O1098" s="17">
        <v>9.8675800000000002</v>
      </c>
      <c r="P1098" s="17"/>
      <c r="Q1098" s="17">
        <v>8.4658599999999993</v>
      </c>
      <c r="R1098" s="17">
        <v>5.8314899999999996</v>
      </c>
      <c r="S1098" s="17">
        <v>6.6860200000000001</v>
      </c>
      <c r="T1098" s="17">
        <v>3.0674399999999999</v>
      </c>
    </row>
    <row r="1099" spans="2:20" x14ac:dyDescent="0.2">
      <c r="B1099" s="16">
        <v>38555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>
        <v>2.5776300000000001</v>
      </c>
      <c r="N1099" s="17">
        <v>1.29226</v>
      </c>
      <c r="O1099" s="17">
        <v>14.485900000000001</v>
      </c>
      <c r="P1099" s="17"/>
      <c r="Q1099" s="17">
        <v>9.1284100000000006</v>
      </c>
      <c r="R1099" s="17">
        <v>10.514799999999999</v>
      </c>
      <c r="S1099" s="17">
        <v>7.9050099999999999</v>
      </c>
      <c r="T1099" s="17">
        <v>2.6413099999999998</v>
      </c>
    </row>
    <row r="1100" spans="2:20" x14ac:dyDescent="0.2">
      <c r="B1100" s="16">
        <v>38548</v>
      </c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>
        <v>6.1966900000000003</v>
      </c>
      <c r="N1100" s="17">
        <v>1.1924999999999999</v>
      </c>
      <c r="O1100" s="17">
        <v>14.3757</v>
      </c>
      <c r="P1100" s="17"/>
      <c r="Q1100" s="17">
        <v>6.8073699999999997</v>
      </c>
      <c r="R1100" s="17">
        <v>8.6013000000000002</v>
      </c>
      <c r="S1100" s="17">
        <v>6.2987599999999997</v>
      </c>
      <c r="T1100" s="17">
        <v>3.0155500000000002</v>
      </c>
    </row>
    <row r="1101" spans="2:20" x14ac:dyDescent="0.2">
      <c r="B1101" s="16">
        <v>38541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>
        <v>4.3231999999999999</v>
      </c>
      <c r="N1101" s="17">
        <v>0.87509499999999996</v>
      </c>
      <c r="O1101" s="17">
        <v>5.9710900000000002</v>
      </c>
      <c r="P1101" s="17"/>
      <c r="Q1101" s="17">
        <v>3.2277300000000002</v>
      </c>
      <c r="R1101" s="17">
        <v>5.9106199999999998</v>
      </c>
      <c r="S1101" s="17">
        <v>4.6609800000000003</v>
      </c>
      <c r="T1101" s="17">
        <v>7.5540999999999997E-2</v>
      </c>
    </row>
    <row r="1102" spans="2:20" x14ac:dyDescent="0.2">
      <c r="B1102" s="16">
        <v>38534</v>
      </c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>
        <v>4.6706599999999998</v>
      </c>
      <c r="N1102" s="17">
        <v>0.87446500000000005</v>
      </c>
      <c r="O1102" s="17">
        <v>7.4193199999999999</v>
      </c>
      <c r="P1102" s="17"/>
      <c r="Q1102" s="17">
        <v>4.1067299999999998</v>
      </c>
      <c r="R1102" s="17">
        <v>3.5326900000000001</v>
      </c>
      <c r="S1102" s="17">
        <v>4.4458599999999997</v>
      </c>
      <c r="T1102" s="17">
        <v>0.58009299999999997</v>
      </c>
    </row>
    <row r="1103" spans="2:20" x14ac:dyDescent="0.2">
      <c r="B1103" s="16">
        <v>38527</v>
      </c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>
        <v>0.57145000000000001</v>
      </c>
      <c r="N1103" s="17">
        <v>1.33632</v>
      </c>
      <c r="O1103" s="17">
        <v>1.80636</v>
      </c>
      <c r="P1103" s="17"/>
      <c r="Q1103" s="17">
        <v>1.0761000000000001</v>
      </c>
      <c r="R1103" s="17">
        <v>4.2224199999999996</v>
      </c>
      <c r="S1103" s="17">
        <v>1.8248800000000001</v>
      </c>
      <c r="T1103" s="17">
        <v>3.6100400000000001</v>
      </c>
    </row>
    <row r="1104" spans="2:20" x14ac:dyDescent="0.2">
      <c r="B1104" s="16">
        <v>38520</v>
      </c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>
        <v>3.08365</v>
      </c>
      <c r="N1104" s="17">
        <v>1.33653</v>
      </c>
      <c r="O1104" s="17">
        <v>1.8192600000000001</v>
      </c>
      <c r="P1104" s="17"/>
      <c r="Q1104" s="17">
        <v>1.24655</v>
      </c>
      <c r="R1104" s="17">
        <v>4.09267</v>
      </c>
      <c r="S1104" s="17">
        <v>2.2440600000000002</v>
      </c>
      <c r="T1104" s="17">
        <v>4.1531099999999999</v>
      </c>
    </row>
    <row r="1105" spans="2:20" x14ac:dyDescent="0.2">
      <c r="B1105" s="16">
        <v>38513</v>
      </c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>
        <v>2.62392</v>
      </c>
      <c r="N1105" s="17">
        <v>0.84918800000000005</v>
      </c>
      <c r="O1105" s="17">
        <v>4.1450800000000001</v>
      </c>
      <c r="P1105" s="17"/>
      <c r="Q1105" s="17">
        <v>1.97255</v>
      </c>
      <c r="R1105" s="17">
        <v>4.2078100000000003</v>
      </c>
      <c r="S1105" s="17">
        <v>2.3407200000000001</v>
      </c>
      <c r="T1105" s="17">
        <v>6.0204800000000001</v>
      </c>
    </row>
    <row r="1106" spans="2:20" x14ac:dyDescent="0.2">
      <c r="B1106" s="16">
        <v>38506</v>
      </c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>
        <v>4.0601099999999999</v>
      </c>
      <c r="N1106" s="17">
        <v>1.1297699999999999</v>
      </c>
      <c r="O1106" s="17">
        <v>4.7591999999999999</v>
      </c>
      <c r="P1106" s="17"/>
      <c r="Q1106" s="17">
        <v>1.93343</v>
      </c>
      <c r="R1106" s="17">
        <v>1.0891599999999999</v>
      </c>
      <c r="S1106" s="17">
        <v>0.79214200000000001</v>
      </c>
      <c r="T1106" s="17">
        <v>3.5832700000000002</v>
      </c>
    </row>
    <row r="1107" spans="2:20" x14ac:dyDescent="0.2">
      <c r="B1107" s="16">
        <v>38499</v>
      </c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>
        <v>2.63042</v>
      </c>
      <c r="N1107" s="17">
        <v>0.95851900000000001</v>
      </c>
      <c r="O1107" s="17">
        <v>4.4440600000000003</v>
      </c>
      <c r="P1107" s="17"/>
      <c r="Q1107" s="17">
        <v>4.2951699999999997</v>
      </c>
      <c r="R1107" s="17">
        <v>2.8268</v>
      </c>
      <c r="S1107" s="17">
        <v>2.0839300000000001</v>
      </c>
      <c r="T1107" s="17">
        <v>3.6995</v>
      </c>
    </row>
    <row r="1108" spans="2:20" x14ac:dyDescent="0.2">
      <c r="B1108" s="16">
        <v>38492</v>
      </c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>
        <v>2.3564400000000001</v>
      </c>
      <c r="N1108" s="17">
        <v>2.2617500000000001</v>
      </c>
      <c r="O1108" s="17">
        <v>1.3160700000000001</v>
      </c>
      <c r="P1108" s="17"/>
      <c r="Q1108" s="17">
        <v>2.8901599999999998</v>
      </c>
      <c r="R1108" s="17">
        <v>3.98685</v>
      </c>
      <c r="S1108" s="17">
        <v>3.3193700000000002</v>
      </c>
      <c r="T1108" s="17">
        <v>3.30477</v>
      </c>
    </row>
    <row r="1109" spans="2:20" x14ac:dyDescent="0.2">
      <c r="B1109" s="16">
        <v>38485</v>
      </c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>
        <v>3.6329400000000001</v>
      </c>
      <c r="N1109" s="17">
        <v>1.7247399999999999</v>
      </c>
      <c r="O1109" s="17">
        <v>4.37751</v>
      </c>
      <c r="P1109" s="17"/>
      <c r="Q1109" s="17">
        <v>6.7038500000000001</v>
      </c>
      <c r="R1109" s="17">
        <v>1.49657</v>
      </c>
      <c r="S1109" s="17">
        <v>4.8368599999999997</v>
      </c>
      <c r="T1109" s="17">
        <v>2.2775500000000002</v>
      </c>
    </row>
    <row r="1110" spans="2:20" x14ac:dyDescent="0.2">
      <c r="B1110" s="16">
        <v>38478</v>
      </c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>
        <v>10.2836</v>
      </c>
      <c r="N1110" s="17">
        <v>0.16023799999999999</v>
      </c>
      <c r="O1110" s="17">
        <v>9.9252099999999999</v>
      </c>
      <c r="P1110" s="17"/>
      <c r="Q1110" s="17">
        <v>4.3915100000000002</v>
      </c>
      <c r="R1110" s="17">
        <v>2.4939200000000001</v>
      </c>
      <c r="S1110" s="17">
        <v>1.4277599999999999</v>
      </c>
      <c r="T1110" s="17">
        <v>3.0192299999999999</v>
      </c>
    </row>
    <row r="1111" spans="2:20" x14ac:dyDescent="0.2">
      <c r="B1111" s="16">
        <v>38471</v>
      </c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>
        <v>9.6267700000000005</v>
      </c>
      <c r="N1111" s="17">
        <v>2.5671200000000001</v>
      </c>
      <c r="O1111" s="17">
        <v>8.7637599999999996</v>
      </c>
      <c r="P1111" s="17"/>
      <c r="Q1111" s="17">
        <v>2.4869500000000002</v>
      </c>
      <c r="R1111" s="17">
        <v>2.3230599999999999</v>
      </c>
      <c r="S1111" s="17">
        <v>3.8005200000000001</v>
      </c>
      <c r="T1111" s="17">
        <v>3.58081</v>
      </c>
    </row>
    <row r="1112" spans="2:20" x14ac:dyDescent="0.2">
      <c r="B1112" s="16">
        <v>38464</v>
      </c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>
        <v>4.5762200000000002</v>
      </c>
      <c r="N1112" s="17">
        <v>2.3147500000000001</v>
      </c>
      <c r="O1112" s="17">
        <v>11.0749</v>
      </c>
      <c r="P1112" s="17"/>
      <c r="Q1112" s="17">
        <v>1.8633500000000001</v>
      </c>
      <c r="R1112" s="17">
        <v>8.4251199999999997</v>
      </c>
      <c r="S1112" s="17">
        <v>4.89893</v>
      </c>
      <c r="T1112" s="17">
        <v>3.2823899999999999</v>
      </c>
    </row>
    <row r="1113" spans="2:20" x14ac:dyDescent="0.2">
      <c r="B1113" s="16">
        <v>38457</v>
      </c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>
        <v>0.23028899999999999</v>
      </c>
      <c r="N1113" s="17">
        <v>1.16828</v>
      </c>
      <c r="O1113" s="17">
        <v>5.31304</v>
      </c>
      <c r="P1113" s="17"/>
      <c r="Q1113" s="17">
        <v>3.7253799999999999</v>
      </c>
      <c r="R1113" s="17">
        <v>6.7251500000000002</v>
      </c>
      <c r="S1113" s="17">
        <v>3.28694</v>
      </c>
      <c r="T1113" s="17">
        <v>6.1314700000000002</v>
      </c>
    </row>
    <row r="1114" spans="2:20" x14ac:dyDescent="0.2">
      <c r="B1114" s="16">
        <v>38450</v>
      </c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>
        <v>1.0330900000000001</v>
      </c>
      <c r="N1114" s="17">
        <v>1.28464</v>
      </c>
      <c r="O1114" s="17">
        <v>5.9949199999999996</v>
      </c>
      <c r="P1114" s="17"/>
      <c r="Q1114" s="17">
        <v>3.6745399999999999</v>
      </c>
      <c r="R1114" s="17">
        <v>4.59375</v>
      </c>
      <c r="S1114" s="17">
        <v>4.2963399999999998</v>
      </c>
      <c r="T1114" s="17">
        <v>6.5706199999999999</v>
      </c>
    </row>
    <row r="1115" spans="2:20" x14ac:dyDescent="0.2">
      <c r="B1115" s="16">
        <v>38443</v>
      </c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>
        <v>2.3502900000000002</v>
      </c>
      <c r="N1115" s="17">
        <v>1.3422400000000001</v>
      </c>
      <c r="O1115" s="17">
        <v>5.7899900000000004</v>
      </c>
      <c r="P1115" s="17"/>
      <c r="Q1115" s="17">
        <v>1.35263</v>
      </c>
      <c r="R1115" s="17">
        <v>3.0434100000000002</v>
      </c>
      <c r="S1115" s="17">
        <v>5.1988300000000001</v>
      </c>
      <c r="T1115" s="17">
        <v>5.3240600000000002</v>
      </c>
    </row>
    <row r="1116" spans="2:20" x14ac:dyDescent="0.2">
      <c r="B1116" s="16">
        <v>38436</v>
      </c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>
        <v>2.47505</v>
      </c>
      <c r="N1116" s="17">
        <v>2.6120399999999999</v>
      </c>
      <c r="O1116" s="17">
        <v>6.0176400000000001</v>
      </c>
      <c r="P1116" s="17"/>
      <c r="Q1116" s="17">
        <v>4.9792899999999998</v>
      </c>
      <c r="R1116" s="17">
        <v>5.4090600000000002</v>
      </c>
      <c r="S1116" s="17">
        <v>6.7425899999999999</v>
      </c>
      <c r="T1116" s="17">
        <v>7.2852399999999999</v>
      </c>
    </row>
    <row r="1117" spans="2:20" x14ac:dyDescent="0.2">
      <c r="B1117" s="16">
        <v>38429</v>
      </c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>
        <v>3.5705300000000002</v>
      </c>
      <c r="N1117" s="17">
        <v>2.1741000000000001</v>
      </c>
      <c r="O1117" s="17">
        <v>5.0505100000000001</v>
      </c>
      <c r="P1117" s="17"/>
      <c r="Q1117" s="17">
        <v>4.2114099999999999</v>
      </c>
      <c r="R1117" s="17">
        <v>3.4727399999999999</v>
      </c>
      <c r="S1117" s="17">
        <v>7.6197900000000001</v>
      </c>
      <c r="T1117" s="17">
        <v>8.3841699999999992</v>
      </c>
    </row>
    <row r="1118" spans="2:20" x14ac:dyDescent="0.2">
      <c r="B1118" s="16">
        <v>38422</v>
      </c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>
        <v>3.1074099999999998</v>
      </c>
      <c r="N1118" s="17">
        <v>1.54681</v>
      </c>
      <c r="O1118" s="17">
        <v>5.1262299999999996</v>
      </c>
      <c r="P1118" s="17"/>
      <c r="Q1118" s="17">
        <v>0.52392099999999997</v>
      </c>
      <c r="R1118" s="17">
        <v>1.5489900000000001</v>
      </c>
      <c r="S1118" s="17">
        <v>2.29447</v>
      </c>
      <c r="T1118" s="17">
        <v>7.8378500000000004</v>
      </c>
    </row>
    <row r="1119" spans="2:20" x14ac:dyDescent="0.2">
      <c r="B1119" s="16">
        <v>38415</v>
      </c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>
        <v>4.0744999999999996</v>
      </c>
      <c r="N1119" s="17">
        <v>1.11693</v>
      </c>
      <c r="O1119" s="17">
        <v>5.13462</v>
      </c>
      <c r="P1119" s="17"/>
      <c r="Q1119" s="17">
        <v>1.40587</v>
      </c>
      <c r="R1119" s="17">
        <v>1.5471900000000001</v>
      </c>
      <c r="S1119" s="17">
        <v>1.8477600000000001</v>
      </c>
      <c r="T1119" s="17">
        <v>2.0118299999999998</v>
      </c>
    </row>
    <row r="1120" spans="2:20" x14ac:dyDescent="0.2">
      <c r="B1120" s="16">
        <v>38408</v>
      </c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>
        <v>3.93879</v>
      </c>
      <c r="N1120" s="17">
        <v>4.3420100000000001</v>
      </c>
      <c r="O1120" s="17">
        <v>9.4923400000000004</v>
      </c>
      <c r="P1120" s="17"/>
      <c r="Q1120" s="17">
        <v>5.9337900000000001</v>
      </c>
      <c r="R1120" s="17">
        <v>3.06697</v>
      </c>
      <c r="S1120" s="17">
        <v>6.0635700000000003</v>
      </c>
      <c r="T1120" s="17">
        <v>0.97852700000000004</v>
      </c>
    </row>
    <row r="1121" spans="2:20" x14ac:dyDescent="0.2">
      <c r="B1121" s="16">
        <v>38401</v>
      </c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>
        <v>3.97614</v>
      </c>
      <c r="N1121" s="17">
        <v>5.8040900000000004</v>
      </c>
      <c r="O1121" s="17">
        <v>7.0215500000000004</v>
      </c>
      <c r="P1121" s="17"/>
      <c r="Q1121" s="17">
        <v>5.7342199999999997</v>
      </c>
      <c r="R1121" s="17">
        <v>3.2019600000000001</v>
      </c>
      <c r="S1121" s="17">
        <v>4.7034000000000002</v>
      </c>
      <c r="T1121" s="17">
        <v>3.6611400000000001</v>
      </c>
    </row>
    <row r="1122" spans="2:20" x14ac:dyDescent="0.2">
      <c r="B1122" s="16">
        <v>38394</v>
      </c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>
        <v>3.45818</v>
      </c>
      <c r="N1122" s="17">
        <v>5.9076000000000004</v>
      </c>
      <c r="O1122" s="17">
        <v>9.3345900000000004</v>
      </c>
      <c r="P1122" s="17"/>
      <c r="Q1122" s="17">
        <v>3.8883399999999999</v>
      </c>
      <c r="R1122" s="17">
        <v>3.4695900000000002</v>
      </c>
      <c r="S1122" s="17">
        <v>4.08636</v>
      </c>
      <c r="T1122" s="17">
        <v>4.0911900000000001</v>
      </c>
    </row>
    <row r="1123" spans="2:20" x14ac:dyDescent="0.2">
      <c r="B1123" s="16">
        <v>38387</v>
      </c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>
        <v>2.51084</v>
      </c>
      <c r="N1123" s="17">
        <v>3.2714300000000001</v>
      </c>
      <c r="O1123" s="17">
        <v>6.4356099999999996</v>
      </c>
      <c r="P1123" s="17"/>
      <c r="Q1123" s="17">
        <v>0.21751200000000001</v>
      </c>
      <c r="R1123" s="17">
        <v>0.49857699999999999</v>
      </c>
      <c r="S1123" s="17">
        <v>1.70851</v>
      </c>
      <c r="T1123" s="17">
        <v>2.6194099999999998</v>
      </c>
    </row>
    <row r="1124" spans="2:20" x14ac:dyDescent="0.2">
      <c r="B1124" s="16">
        <v>38380</v>
      </c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>
        <v>3.15428</v>
      </c>
      <c r="N1124" s="17">
        <v>1.72983</v>
      </c>
      <c r="O1124" s="17">
        <v>5.89351</v>
      </c>
      <c r="P1124" s="17"/>
      <c r="Q1124" s="17">
        <v>2.94102</v>
      </c>
      <c r="R1124" s="17">
        <v>3.50528</v>
      </c>
      <c r="S1124" s="17">
        <v>1.56864</v>
      </c>
      <c r="T1124" s="17">
        <v>3.0368499999999998</v>
      </c>
    </row>
    <row r="1125" spans="2:20" x14ac:dyDescent="0.2">
      <c r="B1125" s="16">
        <v>38373</v>
      </c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>
        <v>2.8277800000000002</v>
      </c>
      <c r="N1125" s="17">
        <v>3.9558200000000001</v>
      </c>
      <c r="O1125" s="17">
        <v>8.6148000000000007</v>
      </c>
      <c r="P1125" s="17"/>
      <c r="Q1125" s="17">
        <v>6.2802100000000003</v>
      </c>
      <c r="R1125" s="17">
        <v>7.0934600000000003</v>
      </c>
      <c r="S1125" s="17">
        <v>7.7632099999999999</v>
      </c>
      <c r="T1125" s="17">
        <v>3.3683000000000001</v>
      </c>
    </row>
    <row r="1126" spans="2:20" x14ac:dyDescent="0.2">
      <c r="B1126" s="16">
        <v>38366</v>
      </c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>
        <v>5.51485</v>
      </c>
      <c r="N1126" s="17">
        <v>6.2337400000000001</v>
      </c>
      <c r="O1126" s="17">
        <v>11.343500000000001</v>
      </c>
      <c r="P1126" s="17"/>
      <c r="Q1126" s="17">
        <v>6.6616999999999997</v>
      </c>
      <c r="R1126" s="17">
        <v>7.0726800000000001</v>
      </c>
      <c r="S1126" s="17">
        <v>11.167199999999999</v>
      </c>
      <c r="T1126" s="17">
        <v>4.7962400000000001</v>
      </c>
    </row>
    <row r="1127" spans="2:20" x14ac:dyDescent="0.2">
      <c r="B1127" s="16">
        <v>38359</v>
      </c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>
        <v>4.657</v>
      </c>
      <c r="N1127" s="17">
        <v>6.2844199999999999</v>
      </c>
      <c r="O1127" s="17">
        <v>11.839600000000001</v>
      </c>
      <c r="P1127" s="17"/>
      <c r="Q1127" s="17">
        <v>6.0213599999999996</v>
      </c>
      <c r="R1127" s="17">
        <v>4.87486</v>
      </c>
      <c r="S1127" s="17">
        <v>11.128299999999999</v>
      </c>
      <c r="T1127" s="17">
        <v>2.1957100000000001</v>
      </c>
    </row>
    <row r="1128" spans="2:20" x14ac:dyDescent="0.2">
      <c r="B1128" s="16">
        <v>38352</v>
      </c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>
        <v>3.8373300000000001</v>
      </c>
      <c r="N1128" s="17">
        <v>5.3956200000000001</v>
      </c>
      <c r="O1128" s="17">
        <v>3.3662899999999998</v>
      </c>
      <c r="P1128" s="17"/>
      <c r="Q1128" s="17">
        <v>0.217166</v>
      </c>
      <c r="R1128" s="17">
        <v>4.4907399999999997</v>
      </c>
      <c r="S1128" s="17">
        <v>4.7039799999999996</v>
      </c>
      <c r="T1128" s="17">
        <v>2.3354400000000002</v>
      </c>
    </row>
    <row r="1129" spans="2:20" x14ac:dyDescent="0.2">
      <c r="B1129" s="16">
        <v>38345</v>
      </c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>
        <v>8.7822499999999994</v>
      </c>
      <c r="N1129" s="17">
        <v>11.4328</v>
      </c>
      <c r="O1129" s="17">
        <v>12.0145</v>
      </c>
      <c r="P1129" s="17"/>
      <c r="Q1129" s="17">
        <v>6.3868900000000002</v>
      </c>
      <c r="R1129" s="17">
        <v>11.0158</v>
      </c>
      <c r="S1129" s="17">
        <v>7.1439399999999997</v>
      </c>
      <c r="T1129" s="17">
        <v>3.1162200000000002</v>
      </c>
    </row>
    <row r="1130" spans="2:20" x14ac:dyDescent="0.2">
      <c r="B1130" s="16">
        <v>38338</v>
      </c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>
        <v>6.0538699999999999</v>
      </c>
      <c r="N1130" s="17">
        <v>13.456099999999999</v>
      </c>
      <c r="O1130" s="17">
        <v>10.255599999999999</v>
      </c>
      <c r="P1130" s="17"/>
      <c r="Q1130" s="17">
        <v>5.9231999999999996</v>
      </c>
      <c r="R1130" s="17">
        <v>11.551399999999999</v>
      </c>
      <c r="S1130" s="17">
        <v>8.2517700000000005</v>
      </c>
      <c r="T1130" s="17">
        <v>3.15293</v>
      </c>
    </row>
    <row r="1131" spans="2:20" x14ac:dyDescent="0.2">
      <c r="B1131" s="16">
        <v>38331</v>
      </c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>
        <v>6.4468800000000002</v>
      </c>
      <c r="N1131" s="17">
        <v>11.8736</v>
      </c>
      <c r="O1131" s="17">
        <v>13.091900000000001</v>
      </c>
      <c r="P1131" s="17"/>
      <c r="Q1131" s="17">
        <v>5.8757599999999996</v>
      </c>
      <c r="R1131" s="17">
        <v>10.9838</v>
      </c>
      <c r="S1131" s="17">
        <v>8.4879200000000008</v>
      </c>
      <c r="T1131" s="17">
        <v>3.1907000000000001</v>
      </c>
    </row>
    <row r="1132" spans="2:20" x14ac:dyDescent="0.2">
      <c r="B1132" s="16">
        <v>38324</v>
      </c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>
        <v>5.6885199999999996</v>
      </c>
      <c r="N1132" s="17">
        <v>8.0701599999999996</v>
      </c>
      <c r="O1132" s="17">
        <v>11.323600000000001</v>
      </c>
      <c r="P1132" s="17"/>
      <c r="Q1132" s="17">
        <v>0.60265199999999997</v>
      </c>
      <c r="R1132" s="17">
        <v>1.2815300000000001</v>
      </c>
      <c r="S1132" s="17">
        <v>2.7077499999999999</v>
      </c>
      <c r="T1132" s="17">
        <v>0.85353699999999999</v>
      </c>
    </row>
    <row r="1133" spans="2:20" x14ac:dyDescent="0.2">
      <c r="B1133" s="16">
        <v>38317</v>
      </c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>
        <v>4.6388999999999996</v>
      </c>
      <c r="N1133" s="17">
        <v>2.1810100000000001</v>
      </c>
      <c r="O1133" s="17">
        <v>10.389699999999999</v>
      </c>
      <c r="P1133" s="17"/>
      <c r="Q1133" s="17">
        <v>0.91616299999999995</v>
      </c>
      <c r="R1133" s="17">
        <v>1.3547</v>
      </c>
      <c r="S1133" s="17">
        <v>2.70947</v>
      </c>
      <c r="T1133" s="17">
        <v>0.86920200000000003</v>
      </c>
    </row>
    <row r="1134" spans="2:20" x14ac:dyDescent="0.2">
      <c r="B1134" s="16">
        <v>38310</v>
      </c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>
        <v>2.0804499999999999</v>
      </c>
      <c r="N1134" s="17">
        <v>2.42136</v>
      </c>
      <c r="O1134" s="17">
        <v>11.5489</v>
      </c>
      <c r="P1134" s="17"/>
      <c r="Q1134" s="17">
        <v>1.33043</v>
      </c>
      <c r="R1134" s="17">
        <v>3.01912</v>
      </c>
      <c r="S1134" s="17">
        <v>3.0849700000000002</v>
      </c>
      <c r="T1134" s="17">
        <v>0.46295199999999997</v>
      </c>
    </row>
    <row r="1135" spans="2:20" x14ac:dyDescent="0.2">
      <c r="B1135" s="16">
        <v>38303</v>
      </c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>
        <v>1.60456</v>
      </c>
      <c r="N1135" s="17">
        <v>1.65022</v>
      </c>
      <c r="O1135" s="17">
        <v>4.1548400000000001</v>
      </c>
      <c r="P1135" s="17"/>
      <c r="Q1135" s="17">
        <v>1.3399700000000001</v>
      </c>
      <c r="R1135" s="17">
        <v>3.3587699999999998</v>
      </c>
      <c r="S1135" s="17">
        <v>2.3033899999999998</v>
      </c>
      <c r="T1135" s="17">
        <v>0.41634399999999999</v>
      </c>
    </row>
    <row r="1136" spans="2:20" x14ac:dyDescent="0.2">
      <c r="B1136" s="16">
        <v>38296</v>
      </c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>
        <v>1.4294500000000001</v>
      </c>
      <c r="N1136" s="17">
        <v>2.08772</v>
      </c>
      <c r="O1136" s="17">
        <v>4.7827799999999998</v>
      </c>
      <c r="P1136" s="17"/>
      <c r="Q1136" s="17">
        <v>1.0238100000000001</v>
      </c>
      <c r="R1136" s="17">
        <v>0.53310599999999997</v>
      </c>
      <c r="S1136" s="17">
        <v>3.10589</v>
      </c>
      <c r="T1136" s="17">
        <v>0.79874699999999998</v>
      </c>
    </row>
    <row r="1137" spans="2:20" x14ac:dyDescent="0.2">
      <c r="B1137" s="16">
        <v>38289</v>
      </c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>
        <v>0.39654099999999998</v>
      </c>
      <c r="N1137" s="17">
        <v>2.8871500000000001</v>
      </c>
      <c r="O1137" s="17">
        <v>5.4071300000000004</v>
      </c>
      <c r="P1137" s="17"/>
      <c r="Q1137" s="17">
        <v>1.40933</v>
      </c>
      <c r="R1137" s="17">
        <v>3.2182200000000001</v>
      </c>
      <c r="S1137" s="17">
        <v>4.1184200000000004</v>
      </c>
      <c r="T1137" s="17">
        <v>0.85157400000000005</v>
      </c>
    </row>
    <row r="1138" spans="2:20" x14ac:dyDescent="0.2">
      <c r="B1138" s="16">
        <v>38282</v>
      </c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>
        <v>2.2610899999999998</v>
      </c>
      <c r="N1138" s="17">
        <v>0.78790700000000002</v>
      </c>
      <c r="O1138" s="17">
        <v>1.55355</v>
      </c>
      <c r="P1138" s="17"/>
      <c r="Q1138" s="17">
        <v>1.59012</v>
      </c>
      <c r="R1138" s="17">
        <v>2.5405099999999998</v>
      </c>
      <c r="S1138" s="17">
        <v>1.10531</v>
      </c>
      <c r="T1138" s="17">
        <v>0.96012500000000001</v>
      </c>
    </row>
    <row r="1139" spans="2:20" x14ac:dyDescent="0.2">
      <c r="B1139" s="16">
        <v>38275</v>
      </c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>
        <v>3.3462800000000001</v>
      </c>
      <c r="N1139" s="17">
        <v>0.47778999999999999</v>
      </c>
      <c r="O1139" s="17">
        <v>1.3668499999999999</v>
      </c>
      <c r="P1139" s="17"/>
      <c r="Q1139" s="17">
        <v>0.66201699999999997</v>
      </c>
      <c r="R1139" s="17">
        <v>1.7823599999999999</v>
      </c>
      <c r="S1139" s="17">
        <v>1.0042800000000001</v>
      </c>
      <c r="T1139" s="17">
        <v>0.88658199999999998</v>
      </c>
    </row>
    <row r="1140" spans="2:20" x14ac:dyDescent="0.2">
      <c r="B1140" s="16">
        <v>38268</v>
      </c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>
        <v>5.3032199999999996</v>
      </c>
      <c r="N1140" s="17">
        <v>0.45355200000000001</v>
      </c>
      <c r="O1140" s="17">
        <v>2.8460399999999999</v>
      </c>
      <c r="P1140" s="17"/>
      <c r="Q1140" s="17">
        <v>0.66466800000000004</v>
      </c>
      <c r="R1140" s="17">
        <v>1.3434699999999999</v>
      </c>
      <c r="S1140" s="17">
        <v>1.70597</v>
      </c>
      <c r="T1140" s="17">
        <v>1.34992</v>
      </c>
    </row>
    <row r="1141" spans="2:20" x14ac:dyDescent="0.2">
      <c r="B1141" s="16">
        <v>38261</v>
      </c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>
        <v>13.4854</v>
      </c>
      <c r="N1141" s="17">
        <v>2.9692799999999999</v>
      </c>
      <c r="O1141" s="17">
        <v>2.9645100000000002</v>
      </c>
      <c r="P1141" s="17"/>
      <c r="Q1141" s="17">
        <v>0.57823000000000002</v>
      </c>
      <c r="R1141" s="17">
        <v>3.1681400000000002</v>
      </c>
      <c r="S1141" s="17">
        <v>1.50942</v>
      </c>
      <c r="T1141" s="17">
        <v>1.3861300000000001</v>
      </c>
    </row>
    <row r="1142" spans="2:20" x14ac:dyDescent="0.2">
      <c r="B1142" s="16">
        <v>38254</v>
      </c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>
        <v>13.1434</v>
      </c>
      <c r="N1142" s="17">
        <v>2.8071199999999998</v>
      </c>
      <c r="O1142" s="17">
        <v>4.0324799999999996</v>
      </c>
      <c r="P1142" s="17"/>
      <c r="Q1142" s="17">
        <v>0.42939100000000002</v>
      </c>
      <c r="R1142" s="17">
        <v>3.2935699999999999</v>
      </c>
      <c r="S1142" s="17">
        <v>1.4941899999999999</v>
      </c>
      <c r="T1142" s="17">
        <v>0.58687500000000004</v>
      </c>
    </row>
    <row r="1143" spans="2:20" x14ac:dyDescent="0.2">
      <c r="B1143" s="16">
        <v>38247</v>
      </c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>
        <v>10.2873</v>
      </c>
      <c r="N1143" s="17">
        <v>2.6805400000000001</v>
      </c>
      <c r="O1143" s="17">
        <v>3.1369199999999999</v>
      </c>
      <c r="P1143" s="17"/>
      <c r="Q1143" s="17">
        <v>1.28945</v>
      </c>
      <c r="R1143" s="17">
        <v>2.6522399999999999</v>
      </c>
      <c r="S1143" s="17">
        <v>1.9095800000000001</v>
      </c>
      <c r="T1143" s="17">
        <v>0.874274</v>
      </c>
    </row>
    <row r="1144" spans="2:20" x14ac:dyDescent="0.2">
      <c r="B1144" s="16">
        <v>38240</v>
      </c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>
        <v>4.2892700000000001</v>
      </c>
      <c r="N1144" s="17">
        <v>1.0184899999999999</v>
      </c>
      <c r="O1144" s="17">
        <v>2.0141100000000001</v>
      </c>
      <c r="P1144" s="17"/>
      <c r="Q1144" s="17">
        <v>3.0325799999999998</v>
      </c>
      <c r="R1144" s="17">
        <v>1.4655499999999999</v>
      </c>
      <c r="S1144" s="17">
        <v>2.20024</v>
      </c>
      <c r="T1144" s="17">
        <v>3.2763399999999998</v>
      </c>
    </row>
    <row r="1145" spans="2:20" x14ac:dyDescent="0.2">
      <c r="B1145" s="16">
        <v>38233</v>
      </c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>
        <v>4.5659799999999997</v>
      </c>
      <c r="N1145" s="17">
        <v>0.884633</v>
      </c>
      <c r="O1145" s="17">
        <v>1.64137</v>
      </c>
      <c r="P1145" s="17"/>
      <c r="Q1145" s="17">
        <v>3.0912999999999999</v>
      </c>
      <c r="R1145" s="17">
        <v>1.7771399999999999</v>
      </c>
      <c r="S1145" s="17">
        <v>2.13808</v>
      </c>
      <c r="T1145" s="17">
        <v>3.3399299999999998</v>
      </c>
    </row>
    <row r="1146" spans="2:20" x14ac:dyDescent="0.2">
      <c r="B1146" s="16">
        <v>38226</v>
      </c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>
        <v>3.9541400000000002</v>
      </c>
      <c r="N1146" s="17">
        <v>1.1395999999999999</v>
      </c>
      <c r="O1146" s="17">
        <v>3.4293100000000001</v>
      </c>
      <c r="P1146" s="17"/>
      <c r="Q1146" s="17">
        <v>2.17503</v>
      </c>
      <c r="R1146" s="17">
        <v>2.2233499999999999</v>
      </c>
      <c r="S1146" s="17">
        <v>2.2021199999999999</v>
      </c>
      <c r="T1146" s="17">
        <v>3.3648699999999998</v>
      </c>
    </row>
    <row r="1147" spans="2:20" x14ac:dyDescent="0.2">
      <c r="B1147" s="16">
        <v>38219</v>
      </c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>
        <v>3.7444199999999999</v>
      </c>
      <c r="N1147" s="17">
        <v>0.54314200000000001</v>
      </c>
      <c r="O1147" s="17">
        <v>5.0785900000000002</v>
      </c>
      <c r="P1147" s="17"/>
      <c r="Q1147" s="17">
        <v>0.95555299999999999</v>
      </c>
      <c r="R1147" s="17">
        <v>2.1518899999999999</v>
      </c>
      <c r="S1147" s="17">
        <v>2.2018599999999999</v>
      </c>
      <c r="T1147" s="17">
        <v>1.1306499999999999</v>
      </c>
    </row>
    <row r="1148" spans="2:20" x14ac:dyDescent="0.2">
      <c r="B1148" s="16">
        <v>38212</v>
      </c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>
        <v>0.23163800000000001</v>
      </c>
      <c r="N1148" s="17">
        <v>1.88747</v>
      </c>
      <c r="O1148" s="17">
        <v>5.1592799999999999</v>
      </c>
      <c r="P1148" s="17"/>
      <c r="Q1148" s="17">
        <v>0.65240100000000001</v>
      </c>
      <c r="R1148" s="17">
        <v>1.9765600000000001</v>
      </c>
      <c r="S1148" s="17">
        <v>0.53320599999999996</v>
      </c>
      <c r="T1148" s="17">
        <v>0.70495099999999999</v>
      </c>
    </row>
    <row r="1149" spans="2:20" x14ac:dyDescent="0.2">
      <c r="B1149" s="16">
        <v>38205</v>
      </c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>
        <v>3.7946800000000001</v>
      </c>
      <c r="N1149" s="17">
        <v>3.6458599999999999</v>
      </c>
      <c r="O1149" s="17">
        <v>4.6831699999999996</v>
      </c>
      <c r="P1149" s="17"/>
      <c r="Q1149" s="17">
        <v>6.8383799999999999</v>
      </c>
      <c r="R1149" s="17">
        <v>2.3208700000000002</v>
      </c>
      <c r="S1149" s="17">
        <v>1.9808699999999999</v>
      </c>
      <c r="T1149" s="17">
        <v>1.37582</v>
      </c>
    </row>
    <row r="1150" spans="2:20" x14ac:dyDescent="0.2">
      <c r="B1150" s="16">
        <v>38198</v>
      </c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>
        <v>5.6712800000000003</v>
      </c>
      <c r="N1150" s="17">
        <v>1.9716400000000001</v>
      </c>
      <c r="O1150" s="17">
        <v>3.6794500000000001</v>
      </c>
      <c r="P1150" s="17"/>
      <c r="Q1150" s="17">
        <v>6.3668399999999998</v>
      </c>
      <c r="R1150" s="17">
        <v>2.0106999999999999</v>
      </c>
      <c r="S1150" s="17">
        <v>1.4244699999999999</v>
      </c>
      <c r="T1150" s="17">
        <v>2.3542000000000001</v>
      </c>
    </row>
    <row r="1151" spans="2:20" x14ac:dyDescent="0.2">
      <c r="B1151" s="16">
        <v>38191</v>
      </c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>
        <v>14.8565</v>
      </c>
      <c r="N1151" s="17">
        <v>4.5045400000000004</v>
      </c>
      <c r="O1151" s="17">
        <v>3.91736</v>
      </c>
      <c r="P1151" s="17"/>
      <c r="Q1151" s="17">
        <v>7.5476400000000003</v>
      </c>
      <c r="R1151" s="17">
        <v>2.1381999999999999</v>
      </c>
      <c r="S1151" s="17">
        <v>2.3776899999999999</v>
      </c>
      <c r="T1151" s="17">
        <v>2.3559299999999999</v>
      </c>
    </row>
    <row r="1152" spans="2:20" x14ac:dyDescent="0.2">
      <c r="B1152" s="16">
        <v>38184</v>
      </c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>
        <v>11.345000000000001</v>
      </c>
      <c r="N1152" s="17">
        <v>3.2923800000000001</v>
      </c>
      <c r="O1152" s="17">
        <v>4.34246</v>
      </c>
      <c r="P1152" s="17"/>
      <c r="Q1152" s="17">
        <v>3.5517500000000002</v>
      </c>
      <c r="R1152" s="17">
        <v>2.1438299999999999</v>
      </c>
      <c r="S1152" s="17">
        <v>1.86883</v>
      </c>
      <c r="T1152" s="17">
        <v>2.7188400000000001</v>
      </c>
    </row>
    <row r="1153" spans="2:20" x14ac:dyDescent="0.2">
      <c r="B1153" s="16">
        <v>38177</v>
      </c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>
        <v>12.2194</v>
      </c>
      <c r="N1153" s="17">
        <v>3.00326</v>
      </c>
      <c r="O1153" s="17">
        <v>2.5177800000000001</v>
      </c>
      <c r="P1153" s="17"/>
      <c r="Q1153" s="17">
        <v>3.7829100000000002</v>
      </c>
      <c r="R1153" s="17">
        <v>1.8507499999999999</v>
      </c>
      <c r="S1153" s="17">
        <v>1.6311100000000001</v>
      </c>
      <c r="T1153" s="17">
        <v>1.2466600000000001</v>
      </c>
    </row>
    <row r="1154" spans="2:20" x14ac:dyDescent="0.2">
      <c r="B1154" s="16">
        <v>38170</v>
      </c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>
        <v>12.770899999999999</v>
      </c>
      <c r="N1154" s="17">
        <v>4.3890500000000001</v>
      </c>
      <c r="O1154" s="17">
        <v>2.1880999999999999</v>
      </c>
      <c r="P1154" s="17"/>
      <c r="Q1154" s="17">
        <v>3.0845699999999998</v>
      </c>
      <c r="R1154" s="17">
        <v>3.49316</v>
      </c>
      <c r="S1154" s="17">
        <v>3.2126100000000002</v>
      </c>
      <c r="T1154" s="17">
        <v>5.8610600000000002</v>
      </c>
    </row>
    <row r="1155" spans="2:20" x14ac:dyDescent="0.2">
      <c r="B1155" s="16">
        <v>38163</v>
      </c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>
        <v>3.9258700000000002</v>
      </c>
      <c r="N1155" s="17">
        <v>4.31656</v>
      </c>
      <c r="O1155" s="17">
        <v>1.3011999999999999</v>
      </c>
      <c r="P1155" s="17"/>
      <c r="Q1155" s="17">
        <v>3.1663899999999998</v>
      </c>
      <c r="R1155" s="17">
        <v>2.7167699999999999</v>
      </c>
      <c r="S1155" s="17">
        <v>3.2224300000000001</v>
      </c>
      <c r="T1155" s="17">
        <v>5.6153899999999997</v>
      </c>
    </row>
    <row r="1156" spans="2:20" x14ac:dyDescent="0.2">
      <c r="B1156" s="16">
        <v>38156</v>
      </c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>
        <v>9.09314</v>
      </c>
      <c r="N1156" s="17">
        <v>7.35989</v>
      </c>
      <c r="O1156" s="17">
        <v>0.35709400000000002</v>
      </c>
      <c r="P1156" s="17"/>
      <c r="Q1156" s="17">
        <v>2.0071699999999999</v>
      </c>
      <c r="R1156" s="17">
        <v>1.6379699999999999</v>
      </c>
      <c r="S1156" s="17">
        <v>1.83419</v>
      </c>
      <c r="T1156" s="17">
        <v>3.9990000000000001</v>
      </c>
    </row>
    <row r="1157" spans="2:20" x14ac:dyDescent="0.2">
      <c r="B1157" s="16">
        <v>38149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>
        <v>12.2645</v>
      </c>
      <c r="N1157" s="17">
        <v>4.6488500000000004</v>
      </c>
      <c r="O1157" s="17">
        <v>1.6138999999999999</v>
      </c>
      <c r="P1157" s="17"/>
      <c r="Q1157" s="17">
        <v>5.0102900000000004</v>
      </c>
      <c r="R1157" s="17">
        <v>2.5250300000000001</v>
      </c>
      <c r="S1157" s="17">
        <v>2.93397</v>
      </c>
      <c r="T1157" s="17">
        <v>0.34142400000000001</v>
      </c>
    </row>
    <row r="1158" spans="2:20" x14ac:dyDescent="0.2">
      <c r="B1158" s="16">
        <v>38142</v>
      </c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>
        <v>8.3217599999999994</v>
      </c>
      <c r="N1158" s="17">
        <v>5.1322999999999999</v>
      </c>
      <c r="O1158" s="17">
        <v>2.4441700000000002</v>
      </c>
      <c r="P1158" s="17"/>
      <c r="Q1158" s="17">
        <v>5.4722</v>
      </c>
      <c r="R1158" s="17">
        <v>2.91622</v>
      </c>
      <c r="S1158" s="17">
        <v>2.9556499999999999</v>
      </c>
      <c r="T1158" s="17">
        <v>1.3030999999999999</v>
      </c>
    </row>
    <row r="1159" spans="2:20" x14ac:dyDescent="0.2">
      <c r="B1159" s="16">
        <v>38135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>
        <v>11.9627</v>
      </c>
      <c r="N1159" s="17">
        <v>10.8255</v>
      </c>
      <c r="O1159" s="17">
        <v>6.2364699999999997</v>
      </c>
      <c r="P1159" s="17"/>
      <c r="Q1159" s="17">
        <v>9.3768499999999992</v>
      </c>
      <c r="R1159" s="17">
        <v>9.0421999999999993</v>
      </c>
      <c r="S1159" s="17">
        <v>5.8795400000000004</v>
      </c>
      <c r="T1159" s="17">
        <v>2.9371200000000002</v>
      </c>
    </row>
    <row r="1160" spans="2:20" x14ac:dyDescent="0.2">
      <c r="B1160" s="16">
        <v>38128</v>
      </c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>
        <v>15.3484</v>
      </c>
      <c r="N1160" s="17">
        <v>10.8629</v>
      </c>
      <c r="O1160" s="17">
        <v>6.2268999999999997</v>
      </c>
      <c r="P1160" s="17"/>
      <c r="Q1160" s="17">
        <v>8.3053299999999997</v>
      </c>
      <c r="R1160" s="17">
        <v>7.9550099999999997</v>
      </c>
      <c r="S1160" s="17">
        <v>5.2447900000000001</v>
      </c>
      <c r="T1160" s="17">
        <v>4.3788400000000003</v>
      </c>
    </row>
    <row r="1161" spans="2:20" x14ac:dyDescent="0.2">
      <c r="B1161" s="16">
        <v>38121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>
        <v>14.5771</v>
      </c>
      <c r="N1161" s="17">
        <v>6.7648700000000002</v>
      </c>
      <c r="O1161" s="17">
        <v>3.5730599999999999</v>
      </c>
      <c r="P1161" s="17"/>
      <c r="Q1161" s="17">
        <v>5.8970399999999996</v>
      </c>
      <c r="R1161" s="17">
        <v>4.9299499999999998</v>
      </c>
      <c r="S1161" s="17">
        <v>4.8452700000000002</v>
      </c>
      <c r="T1161" s="17">
        <v>4.9144500000000004</v>
      </c>
    </row>
    <row r="1162" spans="2:20" x14ac:dyDescent="0.2">
      <c r="B1162" s="16">
        <v>38114</v>
      </c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>
        <v>9.1217000000000006</v>
      </c>
      <c r="N1162" s="17">
        <v>3.09443</v>
      </c>
      <c r="O1162" s="17">
        <v>5.6550500000000001</v>
      </c>
      <c r="P1162" s="17"/>
      <c r="Q1162" s="17">
        <v>4.3939300000000001</v>
      </c>
      <c r="R1162" s="17">
        <v>2.8809399999999998</v>
      </c>
      <c r="S1162" s="17">
        <v>3.7275700000000001</v>
      </c>
      <c r="T1162" s="17">
        <v>4.2242499999999996</v>
      </c>
    </row>
    <row r="1163" spans="2:20" x14ac:dyDescent="0.2">
      <c r="B1163" s="16">
        <v>38107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>
        <v>7.0802899999999998</v>
      </c>
      <c r="N1163" s="17">
        <v>2.82348</v>
      </c>
      <c r="O1163" s="17">
        <v>6.4167899999999998</v>
      </c>
      <c r="P1163" s="17"/>
      <c r="Q1163" s="17">
        <v>4.5369000000000002</v>
      </c>
      <c r="R1163" s="17">
        <v>2.6807400000000001</v>
      </c>
      <c r="S1163" s="17">
        <v>2.7921499999999999</v>
      </c>
      <c r="T1163" s="17">
        <v>4.5672600000000001</v>
      </c>
    </row>
    <row r="1164" spans="2:20" x14ac:dyDescent="0.2">
      <c r="B1164" s="16">
        <v>38100</v>
      </c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>
        <v>1.53687</v>
      </c>
      <c r="N1164" s="17">
        <v>3.35189</v>
      </c>
      <c r="O1164" s="17">
        <v>5.9601199999999999</v>
      </c>
      <c r="P1164" s="17"/>
      <c r="Q1164" s="17">
        <v>4.7402800000000003</v>
      </c>
      <c r="R1164" s="17">
        <v>1.57365</v>
      </c>
      <c r="S1164" s="17">
        <v>1.1728000000000001</v>
      </c>
      <c r="T1164" s="17">
        <v>2.9251900000000002</v>
      </c>
    </row>
    <row r="1165" spans="2:20" x14ac:dyDescent="0.2">
      <c r="B1165" s="16">
        <v>38093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>
        <v>2.96828</v>
      </c>
      <c r="N1165" s="17">
        <v>8.5428899999999999</v>
      </c>
      <c r="O1165" s="17">
        <v>8.9430599999999991</v>
      </c>
      <c r="P1165" s="17"/>
      <c r="Q1165" s="17">
        <v>3.4246500000000002</v>
      </c>
      <c r="R1165" s="17">
        <v>5.3751600000000002</v>
      </c>
      <c r="S1165" s="17">
        <v>4.6971499999999997</v>
      </c>
      <c r="T1165" s="17">
        <v>2.70879</v>
      </c>
    </row>
    <row r="1166" spans="2:20" x14ac:dyDescent="0.2">
      <c r="B1166" s="16">
        <v>38086</v>
      </c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>
        <v>3.7640199999999999</v>
      </c>
      <c r="N1166" s="17">
        <v>6.0332499999999998</v>
      </c>
      <c r="O1166" s="17">
        <v>4.6150099999999998</v>
      </c>
      <c r="P1166" s="17"/>
      <c r="Q1166" s="17">
        <v>3.3154300000000001</v>
      </c>
      <c r="R1166" s="17">
        <v>4.8136400000000004</v>
      </c>
      <c r="S1166" s="17">
        <v>4.7617200000000004</v>
      </c>
      <c r="T1166" s="17">
        <v>2.04881</v>
      </c>
    </row>
    <row r="1167" spans="2:20" x14ac:dyDescent="0.2">
      <c r="B1167" s="16">
        <v>38079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>
        <v>6.3504899999999997</v>
      </c>
      <c r="N1167" s="17">
        <v>6.8487400000000003</v>
      </c>
      <c r="O1167" s="17">
        <v>6.7279900000000001</v>
      </c>
      <c r="P1167" s="17"/>
      <c r="Q1167" s="17">
        <v>3.6680600000000001</v>
      </c>
      <c r="R1167" s="17">
        <v>4.5309600000000003</v>
      </c>
      <c r="S1167" s="17">
        <v>4.3545499999999997</v>
      </c>
      <c r="T1167" s="17">
        <v>2.1122200000000002</v>
      </c>
    </row>
    <row r="1168" spans="2:20" x14ac:dyDescent="0.2">
      <c r="B1168" s="16">
        <v>38072</v>
      </c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>
        <v>8.4787199999999991</v>
      </c>
      <c r="N1168" s="17">
        <v>6.8146199999999997</v>
      </c>
      <c r="O1168" s="17">
        <v>9.7540700000000005</v>
      </c>
      <c r="P1168" s="17"/>
      <c r="Q1168" s="17">
        <v>5.4599000000000002</v>
      </c>
      <c r="R1168" s="17">
        <v>2.5777299999999999</v>
      </c>
      <c r="S1168" s="17">
        <v>3.7224599999999999</v>
      </c>
      <c r="T1168" s="17">
        <v>1.47715</v>
      </c>
    </row>
    <row r="1169" spans="2:20" x14ac:dyDescent="0.2">
      <c r="B1169" s="16">
        <v>38065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>
        <v>9.7291399999999992</v>
      </c>
      <c r="N1169" s="17">
        <v>0.95024500000000001</v>
      </c>
      <c r="O1169" s="17">
        <v>9.5630000000000006</v>
      </c>
      <c r="P1169" s="17"/>
      <c r="Q1169" s="17">
        <v>6.1507899999999998</v>
      </c>
      <c r="R1169" s="17">
        <v>2.4447000000000001</v>
      </c>
      <c r="S1169" s="17">
        <v>3.6965400000000002</v>
      </c>
      <c r="T1169" s="17">
        <v>0.83946799999999999</v>
      </c>
    </row>
    <row r="1170" spans="2:20" x14ac:dyDescent="0.2">
      <c r="B1170" s="16">
        <v>38058</v>
      </c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>
        <v>4.3328100000000003</v>
      </c>
      <c r="N1170" s="17">
        <v>0.95023899999999994</v>
      </c>
      <c r="O1170" s="17">
        <v>4.5030099999999997</v>
      </c>
      <c r="P1170" s="17"/>
      <c r="Q1170" s="17">
        <v>1.89408</v>
      </c>
      <c r="R1170" s="17">
        <v>1.4833000000000001</v>
      </c>
      <c r="S1170" s="17">
        <v>2.6201500000000002</v>
      </c>
      <c r="T1170" s="17">
        <v>0.55818100000000004</v>
      </c>
    </row>
    <row r="1171" spans="2:20" x14ac:dyDescent="0.2">
      <c r="B1171" s="16">
        <v>38051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>
        <v>4.2298499999999999</v>
      </c>
      <c r="N1171" s="17">
        <v>0.68079900000000004</v>
      </c>
      <c r="O1171" s="17">
        <v>4.3429599999999997</v>
      </c>
      <c r="P1171" s="17"/>
      <c r="Q1171" s="17">
        <v>2.00861</v>
      </c>
      <c r="R1171" s="17">
        <v>2.5349200000000001</v>
      </c>
      <c r="S1171" s="17">
        <v>3.3161499999999999</v>
      </c>
      <c r="T1171" s="17">
        <v>2.0410699999999999</v>
      </c>
    </row>
    <row r="1172" spans="2:20" x14ac:dyDescent="0.2">
      <c r="B1172" s="16">
        <v>38044</v>
      </c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>
        <v>2.8281000000000001</v>
      </c>
      <c r="N1172" s="17">
        <v>0.54235</v>
      </c>
      <c r="O1172" s="17">
        <v>5.41031</v>
      </c>
      <c r="P1172" s="17"/>
      <c r="Q1172" s="17">
        <v>6.08047</v>
      </c>
      <c r="R1172" s="17">
        <v>4.3545499999999997</v>
      </c>
      <c r="S1172" s="17">
        <v>4.7218900000000001</v>
      </c>
      <c r="T1172" s="17">
        <v>1.7544599999999999</v>
      </c>
    </row>
    <row r="1173" spans="2:20" x14ac:dyDescent="0.2">
      <c r="B1173" s="16">
        <v>38037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>
        <v>3.1545800000000002</v>
      </c>
      <c r="N1173" s="17">
        <v>0.64863899999999997</v>
      </c>
      <c r="O1173" s="17">
        <v>4.5999499999999998</v>
      </c>
      <c r="P1173" s="17"/>
      <c r="Q1173" s="17">
        <v>6.0979000000000001</v>
      </c>
      <c r="R1173" s="17">
        <v>5.0202600000000004</v>
      </c>
      <c r="S1173" s="17">
        <v>1.4771099999999999</v>
      </c>
      <c r="T1173" s="17">
        <v>1.89459</v>
      </c>
    </row>
    <row r="1174" spans="2:20" x14ac:dyDescent="0.2">
      <c r="B1174" s="16">
        <v>38030</v>
      </c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>
        <v>3.7728899999999999</v>
      </c>
      <c r="N1174" s="17">
        <v>7.9291E-2</v>
      </c>
      <c r="O1174" s="17">
        <v>3.1849099999999999</v>
      </c>
      <c r="P1174" s="17"/>
      <c r="Q1174" s="17">
        <v>3.1591300000000002</v>
      </c>
      <c r="R1174" s="17">
        <v>3.2457600000000002</v>
      </c>
      <c r="S1174" s="17">
        <v>1.23838</v>
      </c>
      <c r="T1174" s="17">
        <v>1.8751800000000001</v>
      </c>
    </row>
    <row r="1175" spans="2:20" x14ac:dyDescent="0.2">
      <c r="B1175" s="16">
        <v>38023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>
        <v>3.8474200000000001</v>
      </c>
      <c r="N1175" s="17">
        <v>0.254436</v>
      </c>
      <c r="O1175" s="17">
        <v>5.7749499999999996</v>
      </c>
      <c r="P1175" s="17"/>
      <c r="Q1175" s="17">
        <v>2.8305400000000001</v>
      </c>
      <c r="R1175" s="17">
        <v>3.0079799999999999</v>
      </c>
      <c r="S1175" s="17">
        <v>1.1788700000000001</v>
      </c>
      <c r="T1175" s="17">
        <v>2.0270999999999999</v>
      </c>
    </row>
    <row r="1176" spans="2:20" x14ac:dyDescent="0.2">
      <c r="B1176" s="16">
        <v>38016</v>
      </c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>
        <v>1.87443</v>
      </c>
      <c r="N1176" s="17">
        <v>0.33042899999999997</v>
      </c>
      <c r="O1176" s="17">
        <v>6.4985600000000003</v>
      </c>
      <c r="P1176" s="17"/>
      <c r="Q1176" s="17">
        <v>3.8954499999999999</v>
      </c>
      <c r="R1176" s="17">
        <v>0.66531300000000004</v>
      </c>
      <c r="S1176" s="17">
        <v>1.1377699999999999</v>
      </c>
      <c r="T1176" s="17">
        <v>0.43238100000000002</v>
      </c>
    </row>
    <row r="1177" spans="2:20" x14ac:dyDescent="0.2">
      <c r="B1177" s="16">
        <v>38009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>
        <v>7.3735799999999996</v>
      </c>
      <c r="N1177" s="17">
        <v>1.71289</v>
      </c>
      <c r="O1177" s="17">
        <v>6.4634</v>
      </c>
      <c r="P1177" s="17"/>
      <c r="Q1177" s="17">
        <v>4.7619100000000003</v>
      </c>
      <c r="R1177" s="17">
        <v>6.6657400000000004</v>
      </c>
      <c r="S1177" s="17">
        <v>1.27942</v>
      </c>
      <c r="T1177" s="17">
        <v>3.76112</v>
      </c>
    </row>
    <row r="1178" spans="2:20" x14ac:dyDescent="0.2">
      <c r="B1178" s="16">
        <v>38002</v>
      </c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>
        <v>5.3583400000000001</v>
      </c>
      <c r="N1178" s="17">
        <v>2.7035399999999998</v>
      </c>
      <c r="O1178" s="17">
        <v>5.5388299999999999</v>
      </c>
      <c r="P1178" s="17"/>
      <c r="Q1178" s="17">
        <v>4.3544499999999999</v>
      </c>
      <c r="R1178" s="17">
        <v>6.3311099999999998</v>
      </c>
      <c r="S1178" s="17">
        <v>1.6433199999999999</v>
      </c>
      <c r="T1178" s="17">
        <v>3.4862600000000001</v>
      </c>
    </row>
    <row r="1179" spans="2:20" x14ac:dyDescent="0.2">
      <c r="B1179" s="16">
        <v>37995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>
        <v>4.5679400000000001</v>
      </c>
      <c r="N1179" s="17">
        <v>2.9169100000000001</v>
      </c>
      <c r="O1179" s="17">
        <v>6.2161499999999998</v>
      </c>
      <c r="P1179" s="17"/>
      <c r="Q1179" s="17">
        <v>1.72428</v>
      </c>
      <c r="R1179" s="17">
        <v>5.6493000000000002</v>
      </c>
      <c r="S1179" s="17">
        <v>2.23665</v>
      </c>
      <c r="T1179" s="17">
        <v>2.6003500000000002</v>
      </c>
    </row>
    <row r="1180" spans="2:20" x14ac:dyDescent="0.2">
      <c r="B1180" s="16">
        <v>37988</v>
      </c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>
        <v>2.3666200000000002</v>
      </c>
      <c r="N1180" s="17">
        <v>1.00179</v>
      </c>
      <c r="O1180" s="17">
        <v>4.1465500000000004</v>
      </c>
      <c r="P1180" s="17"/>
      <c r="Q1180" s="17">
        <v>0.85970400000000002</v>
      </c>
      <c r="R1180" s="17">
        <v>0.52520900000000004</v>
      </c>
      <c r="S1180" s="17">
        <v>0.97088399999999997</v>
      </c>
      <c r="T1180" s="17">
        <v>1.5023299999999999</v>
      </c>
    </row>
    <row r="1181" spans="2:20" x14ac:dyDescent="0.2">
      <c r="B1181" s="16">
        <v>37981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>
        <v>1.69861</v>
      </c>
      <c r="N1181" s="17">
        <v>0.96709000000000001</v>
      </c>
      <c r="O1181" s="17">
        <v>5.8133100000000004</v>
      </c>
      <c r="P1181" s="17"/>
      <c r="Q1181" s="17">
        <v>0.82449499999999998</v>
      </c>
      <c r="R1181" s="17">
        <v>2.43988</v>
      </c>
      <c r="S1181" s="17">
        <v>1.3210999999999999</v>
      </c>
      <c r="T1181" s="17">
        <v>1.31</v>
      </c>
    </row>
    <row r="1182" spans="2:20" x14ac:dyDescent="0.2">
      <c r="B1182" s="16">
        <v>37974</v>
      </c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>
        <v>1.71624</v>
      </c>
      <c r="N1182" s="17">
        <v>1.84155</v>
      </c>
      <c r="O1182" s="17">
        <v>7.2686500000000001</v>
      </c>
      <c r="P1182" s="17"/>
      <c r="Q1182" s="17">
        <v>1.3045</v>
      </c>
      <c r="R1182" s="17">
        <v>2.6095199999999998</v>
      </c>
      <c r="S1182" s="17">
        <v>1.46441</v>
      </c>
      <c r="T1182" s="17">
        <v>2.5878899999999998</v>
      </c>
    </row>
    <row r="1183" spans="2:20" x14ac:dyDescent="0.2">
      <c r="B1183" s="16">
        <v>37967</v>
      </c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>
        <v>1.2631399999999999</v>
      </c>
      <c r="N1183" s="17">
        <v>2.5240800000000001</v>
      </c>
      <c r="O1183" s="17">
        <v>6.0295699999999997</v>
      </c>
      <c r="P1183" s="17"/>
      <c r="Q1183" s="17">
        <v>2.7674300000000001</v>
      </c>
      <c r="R1183" s="17">
        <v>3.1336499999999998</v>
      </c>
      <c r="S1183" s="17">
        <v>3.0544199999999999</v>
      </c>
      <c r="T1183" s="17">
        <v>3.2585000000000002</v>
      </c>
    </row>
    <row r="1184" spans="2:20" x14ac:dyDescent="0.2">
      <c r="B1184" s="16">
        <v>37960</v>
      </c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>
        <v>3.6470400000000001</v>
      </c>
      <c r="N1184" s="17">
        <v>4.8277999999999999</v>
      </c>
      <c r="O1184" s="17">
        <v>10.987399999999999</v>
      </c>
      <c r="P1184" s="17"/>
      <c r="Q1184" s="17">
        <v>2.6604999999999999</v>
      </c>
      <c r="R1184" s="17">
        <v>1.09389</v>
      </c>
      <c r="S1184" s="17">
        <v>2.6446200000000002</v>
      </c>
      <c r="T1184" s="17">
        <v>3.7207400000000002</v>
      </c>
    </row>
    <row r="1185" spans="2:20" x14ac:dyDescent="0.2">
      <c r="B1185" s="16">
        <v>37953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>
        <v>3.1161099999999999</v>
      </c>
      <c r="N1185" s="17">
        <v>2.5570300000000001</v>
      </c>
      <c r="O1185" s="17">
        <v>8.5872100000000007</v>
      </c>
      <c r="P1185" s="17"/>
      <c r="Q1185" s="17">
        <v>4.2998599999999998</v>
      </c>
      <c r="R1185" s="17">
        <v>0.98069300000000004</v>
      </c>
      <c r="S1185" s="17">
        <v>1.5889800000000001</v>
      </c>
      <c r="T1185" s="17">
        <v>1.7644</v>
      </c>
    </row>
    <row r="1186" spans="2:20" x14ac:dyDescent="0.2">
      <c r="B1186" s="16">
        <v>37946</v>
      </c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>
        <v>2.0594000000000001</v>
      </c>
      <c r="N1186" s="17">
        <v>2.95458</v>
      </c>
      <c r="O1186" s="17">
        <v>8.9267400000000006</v>
      </c>
      <c r="P1186" s="17"/>
      <c r="Q1186" s="17">
        <v>3.6507100000000001</v>
      </c>
      <c r="R1186" s="17">
        <v>0.73972599999999999</v>
      </c>
      <c r="S1186" s="17">
        <v>1.0583100000000001</v>
      </c>
      <c r="T1186" s="17">
        <v>1.9193</v>
      </c>
    </row>
    <row r="1187" spans="2:20" x14ac:dyDescent="0.2">
      <c r="B1187" s="16">
        <v>37939</v>
      </c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>
        <v>2.44889</v>
      </c>
      <c r="N1187" s="17">
        <v>0.96487500000000004</v>
      </c>
      <c r="O1187" s="17">
        <v>4.6183899999999998</v>
      </c>
      <c r="P1187" s="17"/>
      <c r="Q1187" s="17">
        <v>4.08148</v>
      </c>
      <c r="R1187" s="17">
        <v>0.83904100000000004</v>
      </c>
      <c r="S1187" s="17">
        <v>1.5192000000000001</v>
      </c>
      <c r="T1187" s="17">
        <v>4.5098799999999999</v>
      </c>
    </row>
    <row r="1188" spans="2:20" x14ac:dyDescent="0.2">
      <c r="B1188" s="16">
        <v>37932</v>
      </c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>
        <v>3.1171500000000001</v>
      </c>
      <c r="N1188" s="17">
        <v>0.56760100000000002</v>
      </c>
      <c r="O1188" s="17">
        <v>9.9304900000000007</v>
      </c>
      <c r="P1188" s="17"/>
      <c r="Q1188" s="17">
        <v>3.80139</v>
      </c>
      <c r="R1188" s="17">
        <v>7.9144500000000004</v>
      </c>
      <c r="S1188" s="17">
        <v>2.0306000000000002</v>
      </c>
      <c r="T1188" s="17">
        <v>4.7300399999999998</v>
      </c>
    </row>
    <row r="1189" spans="2:20" x14ac:dyDescent="0.2">
      <c r="B1189" s="16">
        <v>37925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>
        <v>2.85642</v>
      </c>
      <c r="N1189" s="17">
        <v>0.63087800000000005</v>
      </c>
      <c r="O1189" s="17">
        <v>10.3779</v>
      </c>
      <c r="P1189" s="17"/>
      <c r="Q1189" s="17">
        <v>4.26654</v>
      </c>
      <c r="R1189" s="17">
        <v>9.30274</v>
      </c>
      <c r="S1189" s="17">
        <v>2.46767</v>
      </c>
      <c r="T1189" s="17">
        <v>5.3254400000000004</v>
      </c>
    </row>
    <row r="1190" spans="2:20" x14ac:dyDescent="0.2">
      <c r="B1190" s="16">
        <v>37918</v>
      </c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>
        <v>2.2370999999999999</v>
      </c>
      <c r="N1190" s="17">
        <v>0.66636399999999996</v>
      </c>
      <c r="O1190" s="17">
        <v>9.2733699999999999</v>
      </c>
      <c r="P1190" s="17"/>
      <c r="Q1190" s="17">
        <v>4.5193700000000003</v>
      </c>
      <c r="R1190" s="17">
        <v>12.7438</v>
      </c>
      <c r="S1190" s="17">
        <v>1.6626300000000001</v>
      </c>
      <c r="T1190" s="17">
        <v>5.9764499999999998</v>
      </c>
    </row>
    <row r="1191" spans="2:20" x14ac:dyDescent="0.2">
      <c r="B1191" s="16">
        <v>37911</v>
      </c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>
        <v>5.6385500000000004</v>
      </c>
      <c r="N1191" s="17">
        <v>4.2550800000000004</v>
      </c>
      <c r="O1191" s="17">
        <v>11.1044</v>
      </c>
      <c r="P1191" s="17"/>
      <c r="Q1191" s="17">
        <v>5.36287</v>
      </c>
      <c r="R1191" s="17">
        <v>14.545400000000001</v>
      </c>
      <c r="S1191" s="17">
        <v>2.55226</v>
      </c>
      <c r="T1191" s="17">
        <v>1.0015000000000001</v>
      </c>
    </row>
    <row r="1192" spans="2:20" x14ac:dyDescent="0.2">
      <c r="B1192" s="16">
        <v>37904</v>
      </c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>
        <v>3.5429499999999998</v>
      </c>
      <c r="N1192" s="17">
        <v>4.1322099999999997</v>
      </c>
      <c r="O1192" s="17">
        <v>5.9453500000000004</v>
      </c>
      <c r="P1192" s="17"/>
      <c r="Q1192" s="17">
        <v>1.7077599999999999</v>
      </c>
      <c r="R1192" s="17">
        <v>3.1174599999999999</v>
      </c>
      <c r="S1192" s="17">
        <v>2.9950600000000001</v>
      </c>
      <c r="T1192" s="17">
        <v>1.0033300000000001</v>
      </c>
    </row>
    <row r="1193" spans="2:20" x14ac:dyDescent="0.2">
      <c r="B1193" s="16">
        <v>37897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>
        <v>3.87493</v>
      </c>
      <c r="N1193" s="17">
        <v>5.1455000000000002</v>
      </c>
      <c r="O1193" s="17">
        <v>5.7275099999999997</v>
      </c>
      <c r="P1193" s="17"/>
      <c r="Q1193" s="17">
        <v>1.2855099999999999</v>
      </c>
      <c r="R1193" s="17">
        <v>2.81419</v>
      </c>
      <c r="S1193" s="17">
        <v>2.6221000000000001</v>
      </c>
      <c r="T1193" s="17">
        <v>1.0004</v>
      </c>
    </row>
    <row r="1194" spans="2:20" x14ac:dyDescent="0.2">
      <c r="B1194" s="16">
        <v>37890</v>
      </c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>
        <v>2.1104500000000002</v>
      </c>
      <c r="N1194" s="17">
        <v>1.9173</v>
      </c>
      <c r="O1194" s="17">
        <v>4.9735300000000002</v>
      </c>
      <c r="P1194" s="17"/>
      <c r="Q1194" s="17">
        <v>2.7277200000000001</v>
      </c>
      <c r="R1194" s="17">
        <v>4.1420199999999996</v>
      </c>
      <c r="S1194" s="17">
        <v>2.4148900000000002</v>
      </c>
      <c r="T1194" s="17">
        <v>0.626973</v>
      </c>
    </row>
    <row r="1195" spans="2:20" x14ac:dyDescent="0.2">
      <c r="B1195" s="16">
        <v>37883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>
        <v>3.0204300000000002</v>
      </c>
      <c r="N1195" s="17">
        <v>1.60954</v>
      </c>
      <c r="O1195" s="17">
        <v>4.5833300000000001</v>
      </c>
      <c r="P1195" s="17"/>
      <c r="Q1195" s="17">
        <v>3.2528600000000001</v>
      </c>
      <c r="R1195" s="17">
        <v>4.1380299999999997</v>
      </c>
      <c r="S1195" s="17">
        <v>0.38419300000000001</v>
      </c>
      <c r="T1195" s="17">
        <v>1.8754999999999999</v>
      </c>
    </row>
    <row r="1196" spans="2:20" x14ac:dyDescent="0.2">
      <c r="B1196" s="16">
        <v>37876</v>
      </c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>
        <v>5.7896999999999998</v>
      </c>
      <c r="N1196" s="17">
        <v>0.91492899999999999</v>
      </c>
      <c r="O1196" s="17">
        <v>6.2192800000000004</v>
      </c>
      <c r="P1196" s="17"/>
      <c r="Q1196" s="17">
        <v>2.9997799999999999</v>
      </c>
      <c r="R1196" s="17">
        <v>3.7229199999999998</v>
      </c>
      <c r="S1196" s="17">
        <v>1.07352</v>
      </c>
      <c r="T1196" s="17">
        <v>2.4454099999999999</v>
      </c>
    </row>
    <row r="1197" spans="2:20" x14ac:dyDescent="0.2">
      <c r="B1197" s="16">
        <v>37869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>
        <v>5.7800399999999996</v>
      </c>
      <c r="N1197" s="17">
        <v>1.2025300000000001</v>
      </c>
      <c r="O1197" s="17">
        <v>6.3575600000000003</v>
      </c>
      <c r="P1197" s="17"/>
      <c r="Q1197" s="17">
        <v>3.60568</v>
      </c>
      <c r="R1197" s="17">
        <v>1.3483099999999999</v>
      </c>
      <c r="S1197" s="17">
        <v>0.87841400000000003</v>
      </c>
      <c r="T1197" s="17">
        <v>3.6513599999999999</v>
      </c>
    </row>
    <row r="1198" spans="2:20" x14ac:dyDescent="0.2">
      <c r="B1198" s="16">
        <v>37862</v>
      </c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>
        <v>6.0236999999999998</v>
      </c>
      <c r="N1198" s="17">
        <v>1.18543</v>
      </c>
      <c r="O1198" s="17">
        <v>6.4034599999999999</v>
      </c>
      <c r="P1198" s="17"/>
      <c r="Q1198" s="17">
        <v>3.4377</v>
      </c>
      <c r="R1198" s="17">
        <v>1.3103199999999999</v>
      </c>
      <c r="S1198" s="17">
        <v>0.79433200000000004</v>
      </c>
      <c r="T1198" s="17">
        <v>4.3086900000000004</v>
      </c>
    </row>
    <row r="1199" spans="2:20" x14ac:dyDescent="0.2">
      <c r="B1199" s="16">
        <v>37855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>
        <v>5.5013300000000003</v>
      </c>
      <c r="N1199" s="17">
        <v>1.60582</v>
      </c>
      <c r="O1199" s="17">
        <v>3.7580499999999999</v>
      </c>
      <c r="P1199" s="17"/>
      <c r="Q1199" s="17">
        <v>4.3884400000000001</v>
      </c>
      <c r="R1199" s="17">
        <v>3.0791400000000002</v>
      </c>
      <c r="S1199" s="17">
        <v>2.3482400000000001</v>
      </c>
      <c r="T1199" s="17">
        <v>5.7983099999999999</v>
      </c>
    </row>
    <row r="1200" spans="2:20" x14ac:dyDescent="0.2">
      <c r="B1200" s="16">
        <v>37848</v>
      </c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>
        <v>7.1338400000000002</v>
      </c>
      <c r="N1200" s="17">
        <v>1.75013</v>
      </c>
      <c r="O1200" s="17">
        <v>2.0551599999999999</v>
      </c>
      <c r="P1200" s="17"/>
      <c r="Q1200" s="17">
        <v>5.9447200000000002</v>
      </c>
      <c r="R1200" s="17">
        <v>3.4721799999999998</v>
      </c>
      <c r="S1200" s="17">
        <v>2.0771099999999998</v>
      </c>
      <c r="T1200" s="17">
        <v>5.7510300000000001</v>
      </c>
    </row>
    <row r="1201" spans="2:20" x14ac:dyDescent="0.2">
      <c r="B1201" s="16">
        <v>37841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>
        <v>6.1681900000000001</v>
      </c>
      <c r="N1201" s="17">
        <v>2.27433</v>
      </c>
      <c r="O1201" s="17">
        <v>2.1385399999999999</v>
      </c>
      <c r="P1201" s="17"/>
      <c r="Q1201" s="17">
        <v>6.32003</v>
      </c>
      <c r="R1201" s="17">
        <v>2.2094499999999999</v>
      </c>
      <c r="S1201" s="17">
        <v>2.22017</v>
      </c>
      <c r="T1201" s="17">
        <v>5.7197699999999996</v>
      </c>
    </row>
    <row r="1202" spans="2:20" x14ac:dyDescent="0.2">
      <c r="B1202" s="16">
        <v>37834</v>
      </c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>
        <v>5.9314</v>
      </c>
      <c r="N1202" s="17">
        <v>2.3471500000000001</v>
      </c>
      <c r="O1202" s="17">
        <v>2.5442200000000001</v>
      </c>
      <c r="P1202" s="17"/>
      <c r="Q1202" s="17">
        <v>7.6531099999999999</v>
      </c>
      <c r="R1202" s="17">
        <v>0.53011799999999998</v>
      </c>
      <c r="S1202" s="17">
        <v>2.29827</v>
      </c>
      <c r="T1202" s="17">
        <v>3.66147</v>
      </c>
    </row>
    <row r="1203" spans="2:20" x14ac:dyDescent="0.2">
      <c r="B1203" s="16">
        <v>37827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>
        <v>7.7919799999999997</v>
      </c>
      <c r="N1203" s="17">
        <v>3.29636</v>
      </c>
      <c r="O1203" s="17">
        <v>3.47058</v>
      </c>
      <c r="P1203" s="17"/>
      <c r="Q1203" s="17">
        <v>6.5974199999999996</v>
      </c>
      <c r="R1203" s="17">
        <v>1.9280299999999999</v>
      </c>
      <c r="S1203" s="17">
        <v>1.7812399999999999</v>
      </c>
      <c r="T1203" s="17">
        <v>1.80297</v>
      </c>
    </row>
    <row r="1204" spans="2:20" x14ac:dyDescent="0.2">
      <c r="B1204" s="16">
        <v>37820</v>
      </c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>
        <v>8.2355199999999993</v>
      </c>
      <c r="N1204" s="17">
        <v>3.2939799999999999</v>
      </c>
      <c r="O1204" s="17">
        <v>4.7166600000000001</v>
      </c>
      <c r="P1204" s="17"/>
      <c r="Q1204" s="17">
        <v>3.5630500000000001</v>
      </c>
      <c r="R1204" s="17">
        <v>3.81907</v>
      </c>
      <c r="S1204" s="17">
        <v>2.1209199999999999</v>
      </c>
      <c r="T1204" s="17">
        <v>4.0551300000000001</v>
      </c>
    </row>
    <row r="1205" spans="2:20" x14ac:dyDescent="0.2">
      <c r="B1205" s="16">
        <v>37813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>
        <v>5.78871</v>
      </c>
      <c r="N1205" s="17">
        <v>2.33629</v>
      </c>
      <c r="O1205" s="17">
        <v>4.7008599999999996</v>
      </c>
      <c r="P1205" s="17"/>
      <c r="Q1205" s="17">
        <v>5.8241899999999998</v>
      </c>
      <c r="R1205" s="17">
        <v>6.4253400000000003</v>
      </c>
      <c r="S1205" s="17">
        <v>1.35649</v>
      </c>
      <c r="T1205" s="17">
        <v>4.42164</v>
      </c>
    </row>
    <row r="1206" spans="2:20" x14ac:dyDescent="0.2">
      <c r="B1206" s="16">
        <v>37806</v>
      </c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>
        <v>5.7930700000000002</v>
      </c>
      <c r="N1206" s="17">
        <v>1.2747200000000001</v>
      </c>
      <c r="O1206" s="17">
        <v>4.5371800000000002</v>
      </c>
      <c r="P1206" s="17"/>
      <c r="Q1206" s="17">
        <v>5.98428</v>
      </c>
      <c r="R1206" s="17">
        <v>6.42544</v>
      </c>
      <c r="S1206" s="17">
        <v>1.35667</v>
      </c>
      <c r="T1206" s="17">
        <v>4.8811200000000001</v>
      </c>
    </row>
    <row r="1207" spans="2:20" x14ac:dyDescent="0.2">
      <c r="B1207" s="16">
        <v>37799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>
        <v>7.2840800000000003</v>
      </c>
      <c r="N1207" s="17">
        <v>0.96601300000000001</v>
      </c>
      <c r="O1207" s="17">
        <v>3.7751100000000002</v>
      </c>
      <c r="P1207" s="17"/>
      <c r="Q1207" s="17">
        <v>5.1910699999999999</v>
      </c>
      <c r="R1207" s="17">
        <v>4.2361700000000004</v>
      </c>
      <c r="S1207" s="17">
        <v>0.52020699999999997</v>
      </c>
      <c r="T1207" s="17">
        <v>3.5733100000000002</v>
      </c>
    </row>
    <row r="1208" spans="2:20" x14ac:dyDescent="0.2">
      <c r="B1208" s="16">
        <v>37792</v>
      </c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>
        <v>6.72912</v>
      </c>
      <c r="N1208" s="17">
        <v>2.27257</v>
      </c>
      <c r="O1208" s="17">
        <v>6.8380799999999997</v>
      </c>
      <c r="P1208" s="17"/>
      <c r="Q1208" s="17">
        <v>3.7834300000000001</v>
      </c>
      <c r="R1208" s="17">
        <v>1.0841400000000001</v>
      </c>
      <c r="S1208" s="17">
        <v>0.80555299999999996</v>
      </c>
      <c r="T1208" s="17">
        <v>3.81134</v>
      </c>
    </row>
    <row r="1209" spans="2:20" x14ac:dyDescent="0.2">
      <c r="B1209" s="16">
        <v>37785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>
        <v>9.9473699999999994</v>
      </c>
      <c r="N1209" s="17">
        <v>2.4396499999999999</v>
      </c>
      <c r="O1209" s="17">
        <v>7.1544600000000003</v>
      </c>
      <c r="P1209" s="17"/>
      <c r="Q1209" s="17">
        <v>3.9250600000000002</v>
      </c>
      <c r="R1209" s="17">
        <v>1.71343</v>
      </c>
      <c r="S1209" s="17">
        <v>0.66539800000000004</v>
      </c>
      <c r="T1209" s="17">
        <v>1.96295</v>
      </c>
    </row>
    <row r="1210" spans="2:20" x14ac:dyDescent="0.2">
      <c r="B1210" s="16">
        <v>37778</v>
      </c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>
        <v>8.3149700000000006</v>
      </c>
      <c r="N1210" s="17">
        <v>2.3954200000000001</v>
      </c>
      <c r="O1210" s="17">
        <v>6.4550700000000001</v>
      </c>
      <c r="P1210" s="17"/>
      <c r="Q1210" s="17">
        <v>5.41723</v>
      </c>
      <c r="R1210" s="17">
        <v>2.3855400000000002</v>
      </c>
      <c r="S1210" s="17">
        <v>0.80411500000000002</v>
      </c>
      <c r="T1210" s="17">
        <v>1.0197700000000001</v>
      </c>
    </row>
    <row r="1211" spans="2:20" x14ac:dyDescent="0.2">
      <c r="B1211" s="16">
        <v>37771</v>
      </c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>
        <v>9.9138300000000008</v>
      </c>
      <c r="N1211" s="17">
        <v>2.6441400000000002</v>
      </c>
      <c r="O1211" s="17">
        <v>7.4938000000000002</v>
      </c>
      <c r="P1211" s="17"/>
      <c r="Q1211" s="17">
        <v>6.4262300000000003</v>
      </c>
      <c r="R1211" s="17">
        <v>2.49939</v>
      </c>
      <c r="S1211" s="17">
        <v>0.95126200000000005</v>
      </c>
      <c r="T1211" s="17">
        <v>1.1675899999999999</v>
      </c>
    </row>
    <row r="1212" spans="2:20" x14ac:dyDescent="0.2">
      <c r="B1212" s="16">
        <v>37764</v>
      </c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>
        <v>4.5149100000000004</v>
      </c>
      <c r="N1212" s="17">
        <v>1.3938900000000001</v>
      </c>
      <c r="O1212" s="17">
        <v>2.07429</v>
      </c>
      <c r="P1212" s="17"/>
      <c r="Q1212" s="17">
        <v>5.6317199999999996</v>
      </c>
      <c r="R1212" s="17">
        <v>1.8923399999999999</v>
      </c>
      <c r="S1212" s="17">
        <v>0.52181299999999997</v>
      </c>
      <c r="T1212" s="17">
        <v>3.5680299999999998</v>
      </c>
    </row>
    <row r="1213" spans="2:20" x14ac:dyDescent="0.2">
      <c r="B1213" s="16">
        <v>37757</v>
      </c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>
        <v>1.0259499999999999</v>
      </c>
      <c r="N1213" s="17">
        <v>1.25624</v>
      </c>
      <c r="O1213" s="17">
        <v>6.66723</v>
      </c>
      <c r="P1213" s="17"/>
      <c r="Q1213" s="17">
        <v>3.3810099999999998</v>
      </c>
      <c r="R1213" s="17">
        <v>1.8588199999999999</v>
      </c>
      <c r="S1213" s="17">
        <v>1.575</v>
      </c>
      <c r="T1213" s="17">
        <v>5.1571100000000003</v>
      </c>
    </row>
    <row r="1214" spans="2:20" x14ac:dyDescent="0.2">
      <c r="B1214" s="16">
        <v>37750</v>
      </c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>
        <v>4.8632999999999997</v>
      </c>
      <c r="N1214" s="17">
        <v>1.4293199999999999</v>
      </c>
      <c r="O1214" s="17">
        <v>17.452100000000002</v>
      </c>
      <c r="P1214" s="17"/>
      <c r="Q1214" s="17">
        <v>10.0862</v>
      </c>
      <c r="R1214" s="17">
        <v>5.1614399999999998</v>
      </c>
      <c r="S1214" s="17">
        <v>3.4184100000000002</v>
      </c>
      <c r="T1214" s="17">
        <v>8.9567599999999992</v>
      </c>
    </row>
    <row r="1215" spans="2:20" x14ac:dyDescent="0.2">
      <c r="B1215" s="16">
        <v>37743</v>
      </c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>
        <v>5.7965600000000004</v>
      </c>
      <c r="N1215" s="17">
        <v>0.38532300000000003</v>
      </c>
      <c r="O1215" s="17">
        <v>16.724900000000002</v>
      </c>
      <c r="P1215" s="17"/>
      <c r="Q1215" s="17">
        <v>6.4253999999999998</v>
      </c>
      <c r="R1215" s="17">
        <v>4.2117399999999998</v>
      </c>
      <c r="S1215" s="17">
        <v>2.79827</v>
      </c>
      <c r="T1215" s="17">
        <v>8.9791799999999995</v>
      </c>
    </row>
    <row r="1216" spans="2:20" x14ac:dyDescent="0.2">
      <c r="B1216" s="16">
        <v>37736</v>
      </c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>
        <v>5.9631600000000002</v>
      </c>
      <c r="N1216" s="17">
        <v>1.1263399999999999</v>
      </c>
      <c r="O1216" s="17">
        <v>15.7399</v>
      </c>
      <c r="P1216" s="17"/>
      <c r="Q1216" s="17">
        <v>5.4509999999999996</v>
      </c>
      <c r="R1216" s="17">
        <v>3.69068</v>
      </c>
      <c r="S1216" s="17">
        <v>1.8156300000000001</v>
      </c>
      <c r="T1216" s="17">
        <v>8.7614300000000007</v>
      </c>
    </row>
    <row r="1217" spans="2:20" x14ac:dyDescent="0.2">
      <c r="B1217" s="16">
        <v>37729</v>
      </c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>
        <v>5.2869999999999999</v>
      </c>
      <c r="N1217" s="17">
        <v>1.11375</v>
      </c>
      <c r="O1217" s="17">
        <v>9.3992100000000001</v>
      </c>
      <c r="P1217" s="17"/>
      <c r="Q1217" s="17">
        <v>3.5294599999999998</v>
      </c>
      <c r="R1217" s="17">
        <v>2.12479</v>
      </c>
      <c r="S1217" s="17">
        <v>0.26079799999999997</v>
      </c>
      <c r="T1217" s="17">
        <v>4.0827299999999997</v>
      </c>
    </row>
    <row r="1218" spans="2:20" x14ac:dyDescent="0.2">
      <c r="B1218" s="16">
        <v>37722</v>
      </c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>
        <v>2.8285100000000001</v>
      </c>
      <c r="N1218" s="17">
        <v>1.41621</v>
      </c>
      <c r="O1218" s="17">
        <v>9.9102899999999998</v>
      </c>
      <c r="P1218" s="17"/>
      <c r="Q1218" s="17">
        <v>1.70391</v>
      </c>
      <c r="R1218" s="17">
        <v>3.0308600000000001</v>
      </c>
      <c r="S1218" s="17">
        <v>0.957843</v>
      </c>
      <c r="T1218" s="17">
        <v>2.9288799999999999</v>
      </c>
    </row>
    <row r="1219" spans="2:20" x14ac:dyDescent="0.2">
      <c r="B1219" s="16">
        <v>37715</v>
      </c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>
        <v>3.2856399999999999</v>
      </c>
      <c r="N1219" s="17">
        <v>1.4347099999999999</v>
      </c>
      <c r="O1219" s="17">
        <v>5.7940800000000001</v>
      </c>
      <c r="P1219" s="17"/>
      <c r="Q1219" s="17">
        <v>3.8569599999999999</v>
      </c>
      <c r="R1219" s="17">
        <v>2.8844699999999999</v>
      </c>
      <c r="S1219" s="17">
        <v>0.91039899999999996</v>
      </c>
      <c r="T1219" s="17">
        <v>4.0651200000000003</v>
      </c>
    </row>
    <row r="1220" spans="2:20" x14ac:dyDescent="0.2">
      <c r="B1220" s="16">
        <v>37708</v>
      </c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>
        <v>3.9613999999999998</v>
      </c>
      <c r="N1220" s="17">
        <v>1.31847</v>
      </c>
      <c r="O1220" s="17">
        <v>4.2181800000000003</v>
      </c>
      <c r="P1220" s="17"/>
      <c r="Q1220" s="17">
        <v>4.1259499999999996</v>
      </c>
      <c r="R1220" s="17">
        <v>3.43601</v>
      </c>
      <c r="S1220" s="17">
        <v>0.99158500000000005</v>
      </c>
      <c r="T1220" s="17">
        <v>4.9781300000000002</v>
      </c>
    </row>
    <row r="1221" spans="2:20" x14ac:dyDescent="0.2">
      <c r="B1221" s="16">
        <v>37701</v>
      </c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>
        <v>2.10487</v>
      </c>
      <c r="N1221" s="17">
        <v>0.545381</v>
      </c>
      <c r="O1221" s="17">
        <v>4.976</v>
      </c>
      <c r="P1221" s="17"/>
      <c r="Q1221" s="17">
        <v>5.6290199999999997</v>
      </c>
      <c r="R1221" s="17">
        <v>5.62012</v>
      </c>
      <c r="S1221" s="17">
        <v>2.2571699999999999</v>
      </c>
      <c r="T1221" s="17">
        <v>4.9512</v>
      </c>
    </row>
    <row r="1222" spans="2:20" x14ac:dyDescent="0.2">
      <c r="B1222" s="16">
        <v>37694</v>
      </c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>
        <v>2.5308999999999999</v>
      </c>
      <c r="N1222" s="17">
        <v>0.48590100000000003</v>
      </c>
      <c r="O1222" s="17">
        <v>8.3814100000000007</v>
      </c>
      <c r="P1222" s="17"/>
      <c r="Q1222" s="17">
        <v>6.3038100000000004</v>
      </c>
      <c r="R1222" s="17">
        <v>4.6813900000000004</v>
      </c>
      <c r="S1222" s="17">
        <v>1.7266999999999999</v>
      </c>
      <c r="T1222" s="17">
        <v>2.7544200000000001</v>
      </c>
    </row>
    <row r="1223" spans="2:20" x14ac:dyDescent="0.2">
      <c r="B1223" s="16">
        <v>37687</v>
      </c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>
        <v>0.84115799999999996</v>
      </c>
      <c r="N1223" s="17">
        <v>0.91460200000000003</v>
      </c>
      <c r="O1223" s="17">
        <v>12.2995</v>
      </c>
      <c r="P1223" s="17"/>
      <c r="Q1223" s="17">
        <v>2.2420200000000001</v>
      </c>
      <c r="R1223" s="17">
        <v>1.8835999999999999</v>
      </c>
      <c r="S1223" s="17">
        <v>1.04443</v>
      </c>
      <c r="T1223" s="17">
        <v>0.77042600000000006</v>
      </c>
    </row>
    <row r="1224" spans="2:20" x14ac:dyDescent="0.2">
      <c r="B1224" s="16">
        <v>37680</v>
      </c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>
        <v>2.7805399999999998</v>
      </c>
      <c r="N1224" s="17">
        <v>2.0335000000000001</v>
      </c>
      <c r="O1224" s="17">
        <v>8.5300399999999996</v>
      </c>
      <c r="P1224" s="17"/>
      <c r="Q1224" s="17">
        <v>4.2363600000000003</v>
      </c>
      <c r="R1224" s="17">
        <v>3.1073300000000001</v>
      </c>
      <c r="S1224" s="17">
        <v>1.3113300000000001</v>
      </c>
      <c r="T1224" s="17">
        <v>2.3372899999999999</v>
      </c>
    </row>
    <row r="1225" spans="2:20" x14ac:dyDescent="0.2">
      <c r="B1225" s="16">
        <v>37673</v>
      </c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>
        <v>2.66418</v>
      </c>
      <c r="N1225" s="17">
        <v>2.0729500000000001</v>
      </c>
      <c r="O1225" s="17">
        <v>8.6047700000000003</v>
      </c>
      <c r="P1225" s="17"/>
      <c r="Q1225" s="17">
        <v>4.3754799999999996</v>
      </c>
      <c r="R1225" s="17">
        <v>3.0358399999999999</v>
      </c>
      <c r="S1225" s="17">
        <v>1.81613</v>
      </c>
      <c r="T1225" s="17">
        <v>2.3929299999999998</v>
      </c>
    </row>
    <row r="1226" spans="2:20" x14ac:dyDescent="0.2">
      <c r="B1226" s="16">
        <v>37666</v>
      </c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>
        <v>2.5802800000000001</v>
      </c>
      <c r="N1226" s="17">
        <v>1.76797</v>
      </c>
      <c r="O1226" s="17">
        <v>6.0197799999999999</v>
      </c>
      <c r="P1226" s="17"/>
      <c r="Q1226" s="17">
        <v>2.1825399999999999</v>
      </c>
      <c r="R1226" s="17">
        <v>1.65418</v>
      </c>
      <c r="S1226" s="17">
        <v>0.84503200000000001</v>
      </c>
      <c r="T1226" s="17">
        <v>1.98349</v>
      </c>
    </row>
    <row r="1227" spans="2:20" x14ac:dyDescent="0.2">
      <c r="B1227" s="16">
        <v>37659</v>
      </c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>
        <v>2.2731499999999998</v>
      </c>
      <c r="N1227" s="17">
        <v>0.445967</v>
      </c>
      <c r="O1227" s="17">
        <v>5.99397</v>
      </c>
      <c r="P1227" s="17"/>
      <c r="Q1227" s="17">
        <v>2.6938200000000001</v>
      </c>
      <c r="R1227" s="17">
        <v>1.72458</v>
      </c>
      <c r="S1227" s="17">
        <v>2.3268300000000002</v>
      </c>
      <c r="T1227" s="17">
        <v>1.6682999999999999</v>
      </c>
    </row>
    <row r="1228" spans="2:20" x14ac:dyDescent="0.2">
      <c r="B1228" s="16">
        <v>37652</v>
      </c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>
        <v>2.2731499999999998</v>
      </c>
      <c r="N1228" s="17">
        <v>0.53727199999999997</v>
      </c>
      <c r="O1228" s="17">
        <v>5.6790399999999996</v>
      </c>
      <c r="P1228" s="17"/>
      <c r="Q1228" s="17">
        <v>2.5848499999999999</v>
      </c>
      <c r="R1228" s="17">
        <v>2.33711</v>
      </c>
      <c r="S1228" s="17">
        <v>3.8576700000000002</v>
      </c>
      <c r="T1228" s="17">
        <v>1.7455499999999999</v>
      </c>
    </row>
    <row r="1229" spans="2:20" x14ac:dyDescent="0.2">
      <c r="B1229" s="16">
        <v>37645</v>
      </c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>
        <v>2.4116200000000001</v>
      </c>
      <c r="N1229" s="17">
        <v>0.44443300000000002</v>
      </c>
      <c r="O1229" s="17">
        <v>5.6790399999999996</v>
      </c>
      <c r="P1229" s="17"/>
      <c r="Q1229" s="17">
        <v>2.3803200000000002</v>
      </c>
      <c r="R1229" s="17">
        <v>1.9395</v>
      </c>
      <c r="S1229" s="17">
        <v>3.08989</v>
      </c>
      <c r="T1229" s="17">
        <v>1.5042500000000001</v>
      </c>
    </row>
    <row r="1230" spans="2:20" x14ac:dyDescent="0.2">
      <c r="B1230" s="16">
        <v>37638</v>
      </c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>
        <v>2.6283699999999999</v>
      </c>
      <c r="N1230" s="17">
        <v>0.45492100000000002</v>
      </c>
      <c r="O1230" s="17">
        <v>5.0235399999999997</v>
      </c>
      <c r="P1230" s="17"/>
      <c r="Q1230" s="17">
        <v>2.7844899999999999</v>
      </c>
      <c r="R1230" s="17">
        <v>3.81874</v>
      </c>
      <c r="S1230" s="17">
        <v>2.3500399999999999</v>
      </c>
      <c r="T1230" s="17">
        <v>3.5138099999999999</v>
      </c>
    </row>
    <row r="1231" spans="2:20" x14ac:dyDescent="0.2">
      <c r="B1231" s="16">
        <v>37631</v>
      </c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>
        <v>0.84461799999999998</v>
      </c>
      <c r="N1231" s="17">
        <v>1.0493399999999999</v>
      </c>
      <c r="O1231" s="17">
        <v>5.07578</v>
      </c>
      <c r="P1231" s="17"/>
      <c r="Q1231" s="17">
        <v>2.6812999999999998</v>
      </c>
      <c r="R1231" s="17">
        <v>3.9152900000000002</v>
      </c>
      <c r="S1231" s="17">
        <v>2.5924299999999998</v>
      </c>
      <c r="T1231" s="17">
        <v>3.54698</v>
      </c>
    </row>
    <row r="1232" spans="2:20" x14ac:dyDescent="0.2">
      <c r="B1232" s="16">
        <v>37624</v>
      </c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>
        <v>5.3123399999999998</v>
      </c>
      <c r="N1232" s="17">
        <v>0.98984499999999997</v>
      </c>
      <c r="O1232" s="17">
        <v>2.4836800000000001</v>
      </c>
      <c r="P1232" s="17"/>
      <c r="Q1232" s="17">
        <v>4.8126800000000003</v>
      </c>
      <c r="R1232" s="17">
        <v>4.0788399999999996</v>
      </c>
      <c r="S1232" s="17">
        <v>0.84411099999999994</v>
      </c>
      <c r="T1232" s="17">
        <v>3.53505</v>
      </c>
    </row>
    <row r="1233" spans="2:20" x14ac:dyDescent="0.2">
      <c r="B1233" s="16">
        <v>37617</v>
      </c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>
        <v>5.3115600000000001</v>
      </c>
      <c r="N1233" s="17">
        <v>0.86877899999999997</v>
      </c>
      <c r="O1233" s="17">
        <v>6.2393000000000001</v>
      </c>
      <c r="P1233" s="17"/>
      <c r="Q1233" s="17">
        <v>4.0640400000000003</v>
      </c>
      <c r="R1233" s="17">
        <v>4.0364599999999999</v>
      </c>
      <c r="S1233" s="17">
        <v>1.0187900000000001</v>
      </c>
      <c r="T1233" s="17">
        <v>2.8498299999999999</v>
      </c>
    </row>
    <row r="1234" spans="2:20" x14ac:dyDescent="0.2">
      <c r="B1234" s="16">
        <v>37610</v>
      </c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>
        <v>4.9303999999999997</v>
      </c>
      <c r="N1234" s="17">
        <v>1.87704</v>
      </c>
      <c r="O1234" s="17">
        <v>6.0393699999999999</v>
      </c>
      <c r="P1234" s="17"/>
      <c r="Q1234" s="17">
        <v>4.1819499999999996</v>
      </c>
      <c r="R1234" s="17">
        <v>3.41798</v>
      </c>
      <c r="S1234" s="17">
        <v>1.2469399999999999</v>
      </c>
      <c r="T1234" s="17">
        <v>2.3215699999999999</v>
      </c>
    </row>
    <row r="1235" spans="2:20" x14ac:dyDescent="0.2">
      <c r="B1235" s="16">
        <v>37603</v>
      </c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>
        <v>4.4821499999999999</v>
      </c>
      <c r="N1235" s="17">
        <v>1.5567800000000001</v>
      </c>
      <c r="O1235" s="17">
        <v>5.8780299999999999</v>
      </c>
      <c r="P1235" s="17"/>
      <c r="Q1235" s="17">
        <v>4.6780099999999996</v>
      </c>
      <c r="R1235" s="17">
        <v>3.22437</v>
      </c>
      <c r="S1235" s="17">
        <v>1.22359</v>
      </c>
      <c r="T1235" s="17">
        <v>4.1635600000000004</v>
      </c>
    </row>
    <row r="1236" spans="2:20" x14ac:dyDescent="0.2">
      <c r="B1236" s="16">
        <v>37596</v>
      </c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>
        <v>6.0374299999999996</v>
      </c>
      <c r="N1236" s="17">
        <v>1.5566599999999999</v>
      </c>
      <c r="O1236" s="17">
        <v>4.1631600000000004</v>
      </c>
      <c r="P1236" s="17"/>
      <c r="Q1236" s="17">
        <v>1.24871</v>
      </c>
      <c r="R1236" s="17">
        <v>4.5639700000000003</v>
      </c>
      <c r="S1236" s="17">
        <v>1.8379099999999999</v>
      </c>
      <c r="T1236" s="17">
        <v>5.24139</v>
      </c>
    </row>
    <row r="1237" spans="2:20" x14ac:dyDescent="0.2">
      <c r="B1237" s="16">
        <v>37589</v>
      </c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>
        <v>5.2816799999999997</v>
      </c>
      <c r="N1237" s="17">
        <v>1.3475600000000001</v>
      </c>
      <c r="O1237" s="17">
        <v>5.7267200000000003</v>
      </c>
      <c r="P1237" s="17"/>
      <c r="Q1237" s="17">
        <v>1.9376800000000001</v>
      </c>
      <c r="R1237" s="17">
        <v>5.7639300000000002</v>
      </c>
      <c r="S1237" s="17">
        <v>4.6462599999999998</v>
      </c>
      <c r="T1237" s="17">
        <v>6.0343799999999996</v>
      </c>
    </row>
    <row r="1238" spans="2:20" x14ac:dyDescent="0.2">
      <c r="B1238" s="16">
        <v>37582</v>
      </c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>
        <v>4.9743700000000004</v>
      </c>
      <c r="N1238" s="17">
        <v>0.33086700000000002</v>
      </c>
      <c r="O1238" s="17">
        <v>6.0466199999999999</v>
      </c>
      <c r="P1238" s="17"/>
      <c r="Q1238" s="17">
        <v>2.82497</v>
      </c>
      <c r="R1238" s="17">
        <v>5.9553000000000003</v>
      </c>
      <c r="S1238" s="17">
        <v>4.5463699999999996</v>
      </c>
      <c r="T1238" s="17">
        <v>5.0054699999999999</v>
      </c>
    </row>
    <row r="1239" spans="2:20" x14ac:dyDescent="0.2">
      <c r="B1239" s="16">
        <v>37575</v>
      </c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>
        <v>6.1976100000000001</v>
      </c>
      <c r="N1239" s="17">
        <v>0.188365</v>
      </c>
      <c r="O1239" s="17">
        <v>5.47044</v>
      </c>
      <c r="P1239" s="17"/>
      <c r="Q1239" s="17">
        <v>3.5139200000000002</v>
      </c>
      <c r="R1239" s="17">
        <v>6.4688600000000003</v>
      </c>
      <c r="S1239" s="17">
        <v>4.6004899999999997</v>
      </c>
      <c r="T1239" s="17">
        <v>4.8646599999999998</v>
      </c>
    </row>
    <row r="1240" spans="2:20" x14ac:dyDescent="0.2">
      <c r="B1240" s="16">
        <v>37568</v>
      </c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>
        <v>9.3043399999999998</v>
      </c>
      <c r="N1240" s="17">
        <v>0.93066499999999996</v>
      </c>
      <c r="O1240" s="17">
        <v>1.70831</v>
      </c>
      <c r="P1240" s="17"/>
      <c r="Q1240" s="17">
        <v>2.1896200000000001</v>
      </c>
      <c r="R1240" s="17">
        <v>1.5284800000000001</v>
      </c>
      <c r="S1240" s="17">
        <v>2.58073</v>
      </c>
      <c r="T1240" s="17">
        <v>4.9346899999999998</v>
      </c>
    </row>
    <row r="1241" spans="2:20" x14ac:dyDescent="0.2">
      <c r="B1241" s="16">
        <v>37561</v>
      </c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>
        <v>8.8014899999999994</v>
      </c>
      <c r="N1241" s="17">
        <v>0.93050999999999995</v>
      </c>
      <c r="O1241" s="17">
        <v>11.608000000000001</v>
      </c>
      <c r="P1241" s="17"/>
      <c r="Q1241" s="17">
        <v>5.2788599999999999</v>
      </c>
      <c r="R1241" s="17">
        <v>4.8479299999999999</v>
      </c>
      <c r="S1241" s="17">
        <v>3.56643</v>
      </c>
      <c r="T1241" s="17">
        <v>4.1483499999999998</v>
      </c>
    </row>
    <row r="1242" spans="2:20" x14ac:dyDescent="0.2">
      <c r="B1242" s="16">
        <v>37554</v>
      </c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>
        <v>8.5644200000000001</v>
      </c>
      <c r="N1242" s="17">
        <v>0.85251399999999999</v>
      </c>
      <c r="O1242" s="17">
        <v>11.285399999999999</v>
      </c>
      <c r="P1242" s="17"/>
      <c r="Q1242" s="17">
        <v>5.1685100000000004</v>
      </c>
      <c r="R1242" s="17">
        <v>4.8148099999999996</v>
      </c>
      <c r="S1242" s="17">
        <v>3.7955700000000001</v>
      </c>
      <c r="T1242" s="17">
        <v>4.19963</v>
      </c>
    </row>
    <row r="1243" spans="2:20" x14ac:dyDescent="0.2">
      <c r="B1243" s="16">
        <v>37547</v>
      </c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>
        <v>8.9385300000000001</v>
      </c>
      <c r="N1243" s="17">
        <v>0.99636199999999997</v>
      </c>
      <c r="O1243" s="17">
        <v>9.8683099999999992</v>
      </c>
      <c r="P1243" s="17"/>
      <c r="Q1243" s="17">
        <v>3.2311299999999998</v>
      </c>
      <c r="R1243" s="17">
        <v>3.2566899999999999</v>
      </c>
      <c r="S1243" s="17">
        <v>3.8669600000000002</v>
      </c>
      <c r="T1243" s="17">
        <v>3.2818499999999999</v>
      </c>
    </row>
    <row r="1244" spans="2:20" x14ac:dyDescent="0.2">
      <c r="B1244" s="16">
        <v>37540</v>
      </c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>
        <v>2.7496999999999998</v>
      </c>
      <c r="N1244" s="17">
        <v>0.492008</v>
      </c>
      <c r="O1244" s="17">
        <v>5.8879099999999998</v>
      </c>
      <c r="P1244" s="17"/>
      <c r="Q1244" s="17">
        <v>2.4952299999999998</v>
      </c>
      <c r="R1244" s="17">
        <v>3.6658400000000002</v>
      </c>
      <c r="S1244" s="17">
        <v>2.8099699999999999</v>
      </c>
      <c r="T1244" s="17">
        <v>1.68685</v>
      </c>
    </row>
    <row r="1245" spans="2:20" x14ac:dyDescent="0.2">
      <c r="B1245" s="16">
        <v>37533</v>
      </c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>
        <v>4.4699499999999999</v>
      </c>
      <c r="N1245" s="17">
        <v>0.95801599999999998</v>
      </c>
      <c r="O1245" s="17">
        <v>2.62052</v>
      </c>
      <c r="P1245" s="17"/>
      <c r="Q1245" s="17">
        <v>3.4335900000000001</v>
      </c>
      <c r="R1245" s="17">
        <v>4.1105</v>
      </c>
      <c r="S1245" s="17">
        <v>2.9371999999999998</v>
      </c>
      <c r="T1245" s="17">
        <v>2.3655300000000001</v>
      </c>
    </row>
    <row r="1246" spans="2:20" x14ac:dyDescent="0.2">
      <c r="B1246" s="16">
        <v>37526</v>
      </c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>
        <v>4.1912200000000004</v>
      </c>
      <c r="N1246" s="17">
        <v>1.3247500000000001</v>
      </c>
      <c r="O1246" s="17">
        <v>5.8333500000000003</v>
      </c>
      <c r="P1246" s="17"/>
      <c r="Q1246" s="17">
        <v>3.5382099999999999</v>
      </c>
      <c r="R1246" s="17">
        <v>3.915</v>
      </c>
      <c r="S1246" s="17">
        <v>4.5154399999999999</v>
      </c>
      <c r="T1246" s="17">
        <v>2.69774</v>
      </c>
    </row>
    <row r="1247" spans="2:20" x14ac:dyDescent="0.2">
      <c r="B1247" s="16">
        <v>37519</v>
      </c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>
        <v>4.7696800000000001</v>
      </c>
      <c r="N1247" s="17">
        <v>1.2906</v>
      </c>
      <c r="O1247" s="17">
        <v>5.8213699999999999</v>
      </c>
      <c r="P1247" s="17"/>
      <c r="Q1247" s="17">
        <v>4.4071499999999997</v>
      </c>
      <c r="R1247" s="17">
        <v>4.9918800000000001</v>
      </c>
      <c r="S1247" s="17">
        <v>4.5305</v>
      </c>
      <c r="T1247" s="17">
        <v>5.2764699999999998</v>
      </c>
    </row>
    <row r="1248" spans="2:20" x14ac:dyDescent="0.2">
      <c r="B1248" s="16">
        <v>37512</v>
      </c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>
        <v>4.68553</v>
      </c>
      <c r="N1248" s="17">
        <v>1.29636</v>
      </c>
      <c r="O1248" s="17">
        <v>6.0447600000000001</v>
      </c>
      <c r="P1248" s="17"/>
      <c r="Q1248" s="17">
        <v>4.4037199999999999</v>
      </c>
      <c r="R1248" s="17">
        <v>4.8290699999999998</v>
      </c>
      <c r="S1248" s="17">
        <v>3.7143299999999999</v>
      </c>
      <c r="T1248" s="17">
        <v>6.4035900000000003</v>
      </c>
    </row>
    <row r="1249" spans="2:20" x14ac:dyDescent="0.2">
      <c r="B1249" s="16">
        <v>37505</v>
      </c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>
        <v>5.8746999999999998</v>
      </c>
      <c r="N1249" s="17">
        <v>1.01363</v>
      </c>
      <c r="O1249" s="17">
        <v>7.1484399999999999</v>
      </c>
      <c r="P1249" s="17"/>
      <c r="Q1249" s="17">
        <v>4.5648099999999996</v>
      </c>
      <c r="R1249" s="17">
        <v>7.5927699999999998</v>
      </c>
      <c r="S1249" s="17">
        <v>3.3156599999999998</v>
      </c>
      <c r="T1249" s="17">
        <v>5.8998799999999996</v>
      </c>
    </row>
    <row r="1250" spans="2:20" x14ac:dyDescent="0.2">
      <c r="B1250" s="16">
        <v>37498</v>
      </c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>
        <v>7.5084999999999997</v>
      </c>
      <c r="N1250" s="17">
        <v>0.68270600000000004</v>
      </c>
      <c r="O1250" s="17">
        <v>8.6828299999999992</v>
      </c>
      <c r="P1250" s="17"/>
      <c r="Q1250" s="17">
        <v>5.5673399999999997</v>
      </c>
      <c r="R1250" s="17">
        <v>7.8462100000000001</v>
      </c>
      <c r="S1250" s="17">
        <v>2.6685500000000002</v>
      </c>
      <c r="T1250" s="17">
        <v>6.2059800000000003</v>
      </c>
    </row>
    <row r="1251" spans="2:20" x14ac:dyDescent="0.2">
      <c r="B1251" s="16">
        <v>37491</v>
      </c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>
        <v>7.5169600000000001</v>
      </c>
      <c r="N1251" s="17">
        <v>0.64697899999999997</v>
      </c>
      <c r="O1251" s="17">
        <v>10.743</v>
      </c>
      <c r="P1251" s="17"/>
      <c r="Q1251" s="17">
        <v>5.8422599999999996</v>
      </c>
      <c r="R1251" s="17">
        <v>7.8118100000000004</v>
      </c>
      <c r="S1251" s="17">
        <v>2.8975499999999998</v>
      </c>
      <c r="T1251" s="17">
        <v>3.2818100000000001</v>
      </c>
    </row>
    <row r="1252" spans="2:20" x14ac:dyDescent="0.2">
      <c r="B1252" s="16">
        <v>37484</v>
      </c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>
        <v>19.992899999999999</v>
      </c>
      <c r="N1252" s="17">
        <v>0.65410999999999997</v>
      </c>
      <c r="O1252" s="17">
        <v>13.1782</v>
      </c>
      <c r="P1252" s="17"/>
      <c r="Q1252" s="17">
        <v>9.3162500000000001</v>
      </c>
      <c r="R1252" s="17">
        <v>15.362500000000001</v>
      </c>
      <c r="S1252" s="17">
        <v>6.8716799999999996</v>
      </c>
      <c r="T1252" s="17">
        <v>5.8123899999999997</v>
      </c>
    </row>
    <row r="1253" spans="2:20" x14ac:dyDescent="0.2">
      <c r="B1253" s="16">
        <v>37477</v>
      </c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>
        <v>23.575600000000001</v>
      </c>
      <c r="N1253" s="17">
        <v>0.50697199999999998</v>
      </c>
      <c r="O1253" s="17">
        <v>13.049300000000001</v>
      </c>
      <c r="P1253" s="17"/>
      <c r="Q1253" s="17">
        <v>8.8650900000000004</v>
      </c>
      <c r="R1253" s="17">
        <v>15.838100000000001</v>
      </c>
      <c r="S1253" s="17">
        <v>8.4889100000000006</v>
      </c>
      <c r="T1253" s="17">
        <v>6.72499</v>
      </c>
    </row>
    <row r="1254" spans="2:20" x14ac:dyDescent="0.2">
      <c r="B1254" s="16">
        <v>37470</v>
      </c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>
        <v>23.857099999999999</v>
      </c>
      <c r="N1254" s="17">
        <v>0.23653399999999999</v>
      </c>
      <c r="O1254" s="17">
        <v>13.4633</v>
      </c>
      <c r="P1254" s="17"/>
      <c r="Q1254" s="17">
        <v>10.3592</v>
      </c>
      <c r="R1254" s="17">
        <v>17.626000000000001</v>
      </c>
      <c r="S1254" s="17">
        <v>9.6956500000000005</v>
      </c>
      <c r="T1254" s="17">
        <v>7.1970099999999997</v>
      </c>
    </row>
    <row r="1255" spans="2:20" x14ac:dyDescent="0.2">
      <c r="B1255" s="16">
        <v>37463</v>
      </c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>
        <v>23.355799999999999</v>
      </c>
      <c r="N1255" s="17">
        <v>0.19454399999999999</v>
      </c>
      <c r="O1255" s="17">
        <v>12.8985</v>
      </c>
      <c r="P1255" s="17"/>
      <c r="Q1255" s="17">
        <v>10.271800000000001</v>
      </c>
      <c r="R1255" s="17">
        <v>17.626000000000001</v>
      </c>
      <c r="S1255" s="17">
        <v>9.6959700000000009</v>
      </c>
      <c r="T1255" s="17">
        <v>7.0042799999999996</v>
      </c>
    </row>
    <row r="1256" spans="2:20" x14ac:dyDescent="0.2">
      <c r="B1256" s="16">
        <v>37456</v>
      </c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>
        <v>18.528099999999998</v>
      </c>
      <c r="N1256" s="17">
        <v>0.190887</v>
      </c>
      <c r="O1256" s="17">
        <v>5.1431699999999996</v>
      </c>
      <c r="P1256" s="17"/>
      <c r="Q1256" s="17">
        <v>4.8911300000000004</v>
      </c>
      <c r="R1256" s="17">
        <v>5.7300300000000002</v>
      </c>
      <c r="S1256" s="17">
        <v>3.3736000000000002</v>
      </c>
      <c r="T1256" s="17">
        <v>2.3019099999999999</v>
      </c>
    </row>
    <row r="1257" spans="2:20" x14ac:dyDescent="0.2">
      <c r="B1257" s="16">
        <v>37449</v>
      </c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>
        <v>11.101900000000001</v>
      </c>
      <c r="N1257" s="17">
        <v>0.28360999999999997</v>
      </c>
      <c r="O1257" s="17">
        <v>5.6902499999999998</v>
      </c>
      <c r="P1257" s="17"/>
      <c r="Q1257" s="17">
        <v>5.0249100000000002</v>
      </c>
      <c r="R1257" s="17">
        <v>5.1800800000000002</v>
      </c>
      <c r="S1257" s="17">
        <v>3.3101500000000001</v>
      </c>
      <c r="T1257" s="17">
        <v>2.28111</v>
      </c>
    </row>
    <row r="1258" spans="2:20" x14ac:dyDescent="0.2">
      <c r="B1258" s="16">
        <v>37442</v>
      </c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>
        <v>12.8474</v>
      </c>
      <c r="N1258" s="17">
        <v>0.30930999999999997</v>
      </c>
      <c r="O1258" s="17">
        <v>7.3335100000000004</v>
      </c>
      <c r="P1258" s="17"/>
      <c r="Q1258" s="17">
        <v>3.3663599999999998</v>
      </c>
      <c r="R1258" s="17">
        <v>4.1972699999999996</v>
      </c>
      <c r="S1258" s="17">
        <v>3.2404500000000001</v>
      </c>
      <c r="T1258" s="17">
        <v>3.0615299999999999</v>
      </c>
    </row>
    <row r="1259" spans="2:20" x14ac:dyDescent="0.2">
      <c r="B1259" s="16">
        <v>37435</v>
      </c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>
        <v>15.1854</v>
      </c>
      <c r="N1259" s="17">
        <v>0.46155099999999999</v>
      </c>
      <c r="O1259" s="17">
        <v>7.5051300000000003</v>
      </c>
      <c r="P1259" s="17"/>
      <c r="Q1259" s="17">
        <v>3.31928</v>
      </c>
      <c r="R1259" s="17">
        <v>4.1853600000000002</v>
      </c>
      <c r="S1259" s="17">
        <v>3.1980300000000002</v>
      </c>
      <c r="T1259" s="17">
        <v>4.5692000000000004</v>
      </c>
    </row>
    <row r="1260" spans="2:20" x14ac:dyDescent="0.2">
      <c r="B1260" s="16">
        <v>37428</v>
      </c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>
        <v>17.4377</v>
      </c>
      <c r="N1260" s="17">
        <v>0.62832299999999996</v>
      </c>
      <c r="O1260" s="17">
        <v>8.1715499999999999</v>
      </c>
      <c r="P1260" s="17"/>
      <c r="Q1260" s="17">
        <v>3.54705</v>
      </c>
      <c r="R1260" s="17">
        <v>4.2550400000000002</v>
      </c>
      <c r="S1260" s="17">
        <v>2.9996800000000001</v>
      </c>
      <c r="T1260" s="17">
        <v>4.6127099999999999</v>
      </c>
    </row>
    <row r="1261" spans="2:20" x14ac:dyDescent="0.2">
      <c r="B1261" s="16">
        <v>37421</v>
      </c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>
        <v>17.548300000000001</v>
      </c>
      <c r="N1261" s="17">
        <v>0.31996400000000003</v>
      </c>
      <c r="O1261" s="17">
        <v>7.5957999999999997</v>
      </c>
      <c r="P1261" s="17"/>
      <c r="Q1261" s="17">
        <v>2.8087200000000001</v>
      </c>
      <c r="R1261" s="17">
        <v>5.8833399999999996</v>
      </c>
      <c r="S1261" s="17">
        <v>2.6755399999999998</v>
      </c>
      <c r="T1261" s="17">
        <v>7.44869</v>
      </c>
    </row>
    <row r="1262" spans="2:20" x14ac:dyDescent="0.2">
      <c r="B1262" s="16">
        <v>37414</v>
      </c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>
        <v>17.514800000000001</v>
      </c>
      <c r="N1262" s="17">
        <v>0.163161</v>
      </c>
      <c r="O1262" s="17">
        <v>5.3603300000000003</v>
      </c>
      <c r="P1262" s="17"/>
      <c r="Q1262" s="17">
        <v>3.21387</v>
      </c>
      <c r="R1262" s="17">
        <v>6.0661300000000002</v>
      </c>
      <c r="S1262" s="17">
        <v>2.6588099999999999</v>
      </c>
      <c r="T1262" s="17">
        <v>7.17544</v>
      </c>
    </row>
    <row r="1263" spans="2:20" x14ac:dyDescent="0.2">
      <c r="B1263" s="16">
        <v>37407</v>
      </c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>
        <v>8.0223300000000002</v>
      </c>
      <c r="N1263" s="17">
        <v>0.19000300000000001</v>
      </c>
      <c r="O1263" s="17">
        <v>4.2277199999999997</v>
      </c>
      <c r="P1263" s="17"/>
      <c r="Q1263" s="17">
        <v>3.0466600000000001</v>
      </c>
      <c r="R1263" s="17">
        <v>5.5838200000000002</v>
      </c>
      <c r="S1263" s="17">
        <v>2.3714599999999999</v>
      </c>
      <c r="T1263" s="17">
        <v>8.3353999999999999</v>
      </c>
    </row>
    <row r="1264" spans="2:20" x14ac:dyDescent="0.2">
      <c r="B1264" s="16">
        <v>37400</v>
      </c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>
        <v>7.2736599999999996</v>
      </c>
      <c r="N1264" s="17">
        <v>0.120197</v>
      </c>
      <c r="O1264" s="17">
        <v>4.0696300000000001</v>
      </c>
      <c r="P1264" s="17"/>
      <c r="Q1264" s="17">
        <v>2.32369</v>
      </c>
      <c r="R1264" s="17">
        <v>4.1608000000000001</v>
      </c>
      <c r="S1264" s="17">
        <v>1.49841</v>
      </c>
      <c r="T1264" s="17">
        <v>9.9179399999999998</v>
      </c>
    </row>
    <row r="1265" spans="2:20" x14ac:dyDescent="0.2">
      <c r="B1265" s="16">
        <v>37393</v>
      </c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>
        <v>6.9113899999999999</v>
      </c>
      <c r="N1265" s="17">
        <v>0.69189900000000004</v>
      </c>
      <c r="O1265" s="17">
        <v>3.83873</v>
      </c>
      <c r="P1265" s="17"/>
      <c r="Q1265" s="17">
        <v>3.4442300000000001</v>
      </c>
      <c r="R1265" s="17">
        <v>1.7276100000000001</v>
      </c>
      <c r="S1265" s="17">
        <v>1.27227</v>
      </c>
      <c r="T1265" s="17">
        <v>4.2137500000000001</v>
      </c>
    </row>
    <row r="1266" spans="2:20" x14ac:dyDescent="0.2">
      <c r="B1266" s="16">
        <v>37386</v>
      </c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>
        <v>6.6561700000000004</v>
      </c>
      <c r="N1266" s="17">
        <v>0.76497199999999999</v>
      </c>
      <c r="O1266" s="17">
        <v>3.8776099999999998</v>
      </c>
      <c r="P1266" s="17"/>
      <c r="Q1266" s="17">
        <v>3.85161</v>
      </c>
      <c r="R1266" s="17">
        <v>1.16208</v>
      </c>
      <c r="S1266" s="17">
        <v>1.2979700000000001</v>
      </c>
      <c r="T1266" s="17">
        <v>4.3917700000000002</v>
      </c>
    </row>
    <row r="1267" spans="2:20" x14ac:dyDescent="0.2">
      <c r="B1267" s="16">
        <v>37379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>
        <v>6.5149900000000001</v>
      </c>
      <c r="N1267" s="17">
        <v>0.74857600000000002</v>
      </c>
      <c r="O1267" s="17">
        <v>4.9373699999999996</v>
      </c>
      <c r="P1267" s="17"/>
      <c r="Q1267" s="17">
        <v>3.9644400000000002</v>
      </c>
      <c r="R1267" s="17">
        <v>1.7753300000000001</v>
      </c>
      <c r="S1267" s="17">
        <v>1.48003</v>
      </c>
      <c r="T1267" s="17">
        <v>4.4312800000000001</v>
      </c>
    </row>
    <row r="1268" spans="2:20" x14ac:dyDescent="0.2">
      <c r="B1268" s="16">
        <v>37372</v>
      </c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>
        <v>7.5052899999999996</v>
      </c>
      <c r="N1268" s="17">
        <v>0.69840100000000005</v>
      </c>
      <c r="O1268" s="17">
        <v>6.4807100000000002</v>
      </c>
      <c r="P1268" s="17"/>
      <c r="Q1268" s="17">
        <v>3.4738199999999999</v>
      </c>
      <c r="R1268" s="17">
        <v>1.8712200000000001</v>
      </c>
      <c r="S1268" s="17">
        <v>1.3370299999999999</v>
      </c>
      <c r="T1268" s="17">
        <v>1.3583700000000001</v>
      </c>
    </row>
    <row r="1269" spans="2:20" x14ac:dyDescent="0.2">
      <c r="B1269" s="16">
        <v>37365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>
        <v>8.6126000000000005</v>
      </c>
      <c r="N1269" s="17">
        <v>0.476412</v>
      </c>
      <c r="O1269" s="17">
        <v>5.9851099999999997</v>
      </c>
      <c r="P1269" s="17"/>
      <c r="Q1269" s="17">
        <v>4.1358699999999997</v>
      </c>
      <c r="R1269" s="17">
        <v>3.0919099999999999</v>
      </c>
      <c r="S1269" s="17">
        <v>1.26014</v>
      </c>
      <c r="T1269" s="17">
        <v>1.3652500000000001</v>
      </c>
    </row>
    <row r="1270" spans="2:20" x14ac:dyDescent="0.2">
      <c r="B1270" s="16">
        <v>37358</v>
      </c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>
        <v>8.1516000000000002</v>
      </c>
      <c r="N1270" s="17">
        <v>0.104438</v>
      </c>
      <c r="O1270" s="17">
        <v>2.0139300000000002</v>
      </c>
      <c r="P1270" s="17"/>
      <c r="Q1270" s="17">
        <v>3.2187999999999999</v>
      </c>
      <c r="R1270" s="17">
        <v>1.7705900000000001</v>
      </c>
      <c r="S1270" s="17">
        <v>0.46462100000000001</v>
      </c>
      <c r="T1270" s="17">
        <v>1.7247399999999999</v>
      </c>
    </row>
    <row r="1271" spans="2:20" x14ac:dyDescent="0.2">
      <c r="B1271" s="16">
        <v>37351</v>
      </c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>
        <v>8.5157500000000006</v>
      </c>
      <c r="N1271" s="17">
        <v>0.33344200000000002</v>
      </c>
      <c r="O1271" s="17">
        <v>2.3781699999999999</v>
      </c>
      <c r="P1271" s="17"/>
      <c r="Q1271" s="17">
        <v>3.3020800000000001</v>
      </c>
      <c r="R1271" s="17">
        <v>2.2233399999999999</v>
      </c>
      <c r="S1271" s="17">
        <v>0.62163500000000005</v>
      </c>
      <c r="T1271" s="17">
        <v>1.4739199999999999</v>
      </c>
    </row>
    <row r="1272" spans="2:20" x14ac:dyDescent="0.2">
      <c r="B1272" s="16">
        <v>37344</v>
      </c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>
        <v>6.7042700000000002</v>
      </c>
      <c r="N1272" s="17">
        <v>0.37965900000000002</v>
      </c>
      <c r="O1272" s="17">
        <v>2.89472</v>
      </c>
      <c r="P1272" s="17"/>
      <c r="Q1272" s="17">
        <v>2.4432900000000002</v>
      </c>
      <c r="R1272" s="17">
        <v>2.5046400000000002</v>
      </c>
      <c r="S1272" s="17">
        <v>0.70191899999999996</v>
      </c>
      <c r="T1272" s="17">
        <v>1.7107699999999999</v>
      </c>
    </row>
    <row r="1273" spans="2:20" x14ac:dyDescent="0.2">
      <c r="B1273" s="16">
        <v>37337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>
        <v>5.4313599999999997</v>
      </c>
      <c r="N1273" s="17">
        <v>0.427228</v>
      </c>
      <c r="O1273" s="17">
        <v>5.6981400000000004</v>
      </c>
      <c r="P1273" s="17"/>
      <c r="Q1273" s="17">
        <v>4.2428900000000001</v>
      </c>
      <c r="R1273" s="17">
        <v>3.56128</v>
      </c>
      <c r="S1273" s="17">
        <v>2.52711</v>
      </c>
      <c r="T1273" s="17">
        <v>2.2659099999999999</v>
      </c>
    </row>
    <row r="1274" spans="2:20" x14ac:dyDescent="0.2">
      <c r="B1274" s="16">
        <v>37330</v>
      </c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>
        <v>3.42109</v>
      </c>
      <c r="N1274" s="17">
        <v>0.34150199999999997</v>
      </c>
      <c r="O1274" s="17">
        <v>5.30375</v>
      </c>
      <c r="P1274" s="17"/>
      <c r="Q1274" s="17">
        <v>2.0962299999999998</v>
      </c>
      <c r="R1274" s="17">
        <v>1.8997299999999999</v>
      </c>
      <c r="S1274" s="17">
        <v>2.4091100000000001</v>
      </c>
      <c r="T1274" s="17">
        <v>1.44</v>
      </c>
    </row>
    <row r="1275" spans="2:20" x14ac:dyDescent="0.2">
      <c r="B1275" s="16">
        <v>37323</v>
      </c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>
        <v>2.9771899999999998</v>
      </c>
      <c r="N1275" s="17">
        <v>0.744865</v>
      </c>
      <c r="O1275" s="17">
        <v>5.0697000000000001</v>
      </c>
      <c r="P1275" s="17"/>
      <c r="Q1275" s="17">
        <v>3.5916000000000001</v>
      </c>
      <c r="R1275" s="17">
        <v>5.1211500000000001</v>
      </c>
      <c r="S1275" s="17">
        <v>1.9415899999999999</v>
      </c>
      <c r="T1275" s="17">
        <v>2.3106499999999999</v>
      </c>
    </row>
    <row r="1276" spans="2:20" x14ac:dyDescent="0.2">
      <c r="B1276" s="16">
        <v>37316</v>
      </c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>
        <v>3.4591099999999999</v>
      </c>
      <c r="N1276" s="17">
        <v>1.2910999999999999</v>
      </c>
      <c r="O1276" s="17">
        <v>3.0404800000000001</v>
      </c>
      <c r="P1276" s="17"/>
      <c r="Q1276" s="17">
        <v>2.9622700000000002</v>
      </c>
      <c r="R1276" s="17">
        <v>4.4670699999999997</v>
      </c>
      <c r="S1276" s="17">
        <v>1.0292399999999999</v>
      </c>
      <c r="T1276" s="17">
        <v>2.0684399999999998</v>
      </c>
    </row>
    <row r="1277" spans="2:20" x14ac:dyDescent="0.2">
      <c r="B1277" s="16">
        <v>37309</v>
      </c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>
        <v>3.2554699999999999</v>
      </c>
      <c r="N1277" s="17">
        <v>1.2640400000000001</v>
      </c>
      <c r="O1277" s="17">
        <v>4.2042999999999999</v>
      </c>
      <c r="P1277" s="17"/>
      <c r="Q1277" s="17">
        <v>3.0918700000000001</v>
      </c>
      <c r="R1277" s="17">
        <v>4.40205</v>
      </c>
      <c r="S1277" s="17">
        <v>1.2393700000000001</v>
      </c>
      <c r="T1277" s="17">
        <v>1.0949199999999999</v>
      </c>
    </row>
    <row r="1278" spans="2:20" x14ac:dyDescent="0.2">
      <c r="B1278" s="16">
        <v>37302</v>
      </c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>
        <v>4.6973700000000003</v>
      </c>
      <c r="N1278" s="17">
        <v>1.19953</v>
      </c>
      <c r="O1278" s="17">
        <v>4.0150499999999996</v>
      </c>
      <c r="P1278" s="17"/>
      <c r="Q1278" s="17">
        <v>2.1092</v>
      </c>
      <c r="R1278" s="17">
        <v>3.3184900000000002</v>
      </c>
      <c r="S1278" s="17">
        <v>1.0961099999999999</v>
      </c>
      <c r="T1278" s="17">
        <v>1.00325</v>
      </c>
    </row>
    <row r="1279" spans="2:20" x14ac:dyDescent="0.2">
      <c r="B1279" s="16">
        <v>37295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>
        <v>4.4479300000000004</v>
      </c>
      <c r="N1279" s="17">
        <v>2.4227400000000001</v>
      </c>
      <c r="O1279" s="17">
        <v>4.1878099999999998</v>
      </c>
      <c r="P1279" s="17"/>
      <c r="Q1279" s="17">
        <v>1.5412699999999999</v>
      </c>
      <c r="R1279" s="17">
        <v>1.3725000000000001</v>
      </c>
      <c r="S1279" s="17">
        <v>1.22404</v>
      </c>
      <c r="T1279" s="17">
        <v>0.89885300000000001</v>
      </c>
    </row>
    <row r="1280" spans="2:20" x14ac:dyDescent="0.2">
      <c r="B1280" s="16">
        <v>37288</v>
      </c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>
        <v>4.8049200000000001</v>
      </c>
      <c r="N1280" s="17">
        <v>2.4393699999999998</v>
      </c>
      <c r="O1280" s="17">
        <v>4.4415899999999997</v>
      </c>
      <c r="P1280" s="17"/>
      <c r="Q1280" s="17">
        <v>1.5537000000000001</v>
      </c>
      <c r="R1280" s="17">
        <v>1.08487</v>
      </c>
      <c r="S1280" s="17">
        <v>1.70496</v>
      </c>
      <c r="T1280" s="17">
        <v>2.2225899999999998</v>
      </c>
    </row>
    <row r="1281" spans="2:20" x14ac:dyDescent="0.2">
      <c r="B1281" s="16">
        <v>37281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>
        <v>3.7836500000000002</v>
      </c>
      <c r="N1281" s="17">
        <v>2.2682799999999999</v>
      </c>
      <c r="O1281" s="17">
        <v>7.0256100000000004</v>
      </c>
      <c r="P1281" s="17"/>
      <c r="Q1281" s="17">
        <v>0.92260799999999998</v>
      </c>
      <c r="R1281" s="17">
        <v>2.90761</v>
      </c>
      <c r="S1281" s="17">
        <v>2.6429900000000002</v>
      </c>
      <c r="T1281" s="17">
        <v>2.0655299999999999</v>
      </c>
    </row>
    <row r="1282" spans="2:20" x14ac:dyDescent="0.2">
      <c r="B1282" s="16">
        <v>37274</v>
      </c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>
        <v>10.8779</v>
      </c>
      <c r="N1282" s="17">
        <v>4.1396499999999996</v>
      </c>
      <c r="O1282" s="17">
        <v>7.9165700000000001</v>
      </c>
      <c r="P1282" s="17"/>
      <c r="Q1282" s="17">
        <v>3.28837</v>
      </c>
      <c r="R1282" s="17">
        <v>4.2430700000000003</v>
      </c>
      <c r="S1282" s="17">
        <v>3.08758</v>
      </c>
      <c r="T1282" s="17">
        <v>4.5739400000000003</v>
      </c>
    </row>
    <row r="1283" spans="2:20" x14ac:dyDescent="0.2">
      <c r="B1283" s="16">
        <v>37267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>
        <v>10.5465</v>
      </c>
      <c r="N1283" s="17">
        <v>3.5090599999999998</v>
      </c>
      <c r="O1283" s="17">
        <v>10.0237</v>
      </c>
      <c r="P1283" s="17"/>
      <c r="Q1283" s="17">
        <v>2.9761700000000002</v>
      </c>
      <c r="R1283" s="17">
        <v>4.1800199999999998</v>
      </c>
      <c r="S1283" s="17">
        <v>5.3543000000000003</v>
      </c>
      <c r="T1283" s="17">
        <v>7.6474700000000002</v>
      </c>
    </row>
    <row r="1284" spans="2:20" x14ac:dyDescent="0.2">
      <c r="B1284" s="16">
        <v>37260</v>
      </c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>
        <v>12.976100000000001</v>
      </c>
      <c r="N1284" s="17">
        <v>3.5839599999999998</v>
      </c>
      <c r="O1284" s="17">
        <v>10.1401</v>
      </c>
      <c r="P1284" s="17"/>
      <c r="Q1284" s="17">
        <v>2.7203400000000002</v>
      </c>
      <c r="R1284" s="17">
        <v>4.3094900000000003</v>
      </c>
      <c r="S1284" s="17">
        <v>5.4843000000000002</v>
      </c>
      <c r="T1284" s="17">
        <v>7.7637200000000002</v>
      </c>
    </row>
    <row r="1285" spans="2:20" x14ac:dyDescent="0.2">
      <c r="B1285" s="16">
        <v>37253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>
        <v>13.261699999999999</v>
      </c>
      <c r="N1285" s="17">
        <v>3.7789899999999998</v>
      </c>
      <c r="O1285" s="17">
        <v>5.27989</v>
      </c>
      <c r="P1285" s="17"/>
      <c r="Q1285" s="17">
        <v>1.7544999999999999</v>
      </c>
      <c r="R1285" s="17">
        <v>3.0283899999999999</v>
      </c>
      <c r="S1285" s="17">
        <v>4.4547699999999999</v>
      </c>
      <c r="T1285" s="17">
        <v>7.7678399999999996</v>
      </c>
    </row>
    <row r="1286" spans="2:20" x14ac:dyDescent="0.2">
      <c r="B1286" s="16">
        <v>37246</v>
      </c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>
        <v>5.7863800000000003</v>
      </c>
      <c r="N1286" s="17">
        <v>0.80591199999999996</v>
      </c>
      <c r="O1286" s="17">
        <v>7.7464700000000004</v>
      </c>
      <c r="P1286" s="17"/>
      <c r="Q1286" s="17">
        <v>1.86225</v>
      </c>
      <c r="R1286" s="17">
        <v>3.9178600000000001</v>
      </c>
      <c r="S1286" s="17">
        <v>4.7986599999999999</v>
      </c>
      <c r="T1286" s="17">
        <v>6.0153699999999999</v>
      </c>
    </row>
    <row r="1287" spans="2:20" x14ac:dyDescent="0.2">
      <c r="B1287" s="16">
        <v>37239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>
        <v>6.5537900000000002</v>
      </c>
      <c r="N1287" s="17">
        <v>0.79909600000000003</v>
      </c>
      <c r="O1287" s="17">
        <v>4.7898800000000001</v>
      </c>
      <c r="P1287" s="17"/>
      <c r="Q1287" s="17">
        <v>1.8623000000000001</v>
      </c>
      <c r="R1287" s="17">
        <v>3.4426999999999999</v>
      </c>
      <c r="S1287" s="17">
        <v>0.45887699999999998</v>
      </c>
      <c r="T1287" s="17">
        <v>0.99173</v>
      </c>
    </row>
    <row r="1288" spans="2:20" x14ac:dyDescent="0.2">
      <c r="B1288" s="16">
        <v>37232</v>
      </c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>
        <v>10.678699999999999</v>
      </c>
      <c r="N1288" s="17">
        <v>0.529528</v>
      </c>
      <c r="O1288" s="17">
        <v>2.2429299999999999</v>
      </c>
      <c r="P1288" s="17"/>
      <c r="Q1288" s="17">
        <v>3.2500300000000002</v>
      </c>
      <c r="R1288" s="17">
        <v>3.7591600000000001</v>
      </c>
      <c r="S1288" s="17">
        <v>0.40715200000000001</v>
      </c>
      <c r="T1288" s="17">
        <v>1.6364300000000001</v>
      </c>
    </row>
    <row r="1289" spans="2:20" x14ac:dyDescent="0.2">
      <c r="B1289" s="16">
        <v>37225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>
        <v>12.2456</v>
      </c>
      <c r="N1289" s="17">
        <v>0.60353000000000001</v>
      </c>
      <c r="O1289" s="17">
        <v>3.1583700000000001</v>
      </c>
      <c r="P1289" s="17"/>
      <c r="Q1289" s="17">
        <v>3.48367</v>
      </c>
      <c r="R1289" s="17">
        <v>3.29399</v>
      </c>
      <c r="S1289" s="17">
        <v>0.68440800000000002</v>
      </c>
      <c r="T1289" s="17">
        <v>2.3860299999999999</v>
      </c>
    </row>
    <row r="1290" spans="2:20" x14ac:dyDescent="0.2">
      <c r="B1290" s="16">
        <v>37218</v>
      </c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>
        <v>20.8261</v>
      </c>
      <c r="N1290" s="17">
        <v>0.58631</v>
      </c>
      <c r="O1290" s="17">
        <v>3.42353</v>
      </c>
      <c r="P1290" s="17"/>
      <c r="Q1290" s="17">
        <v>2.9883700000000002</v>
      </c>
      <c r="R1290" s="17">
        <v>1.8168</v>
      </c>
      <c r="S1290" s="17">
        <v>0.69857899999999995</v>
      </c>
      <c r="T1290" s="17">
        <v>2.51498</v>
      </c>
    </row>
    <row r="1291" spans="2:20" x14ac:dyDescent="0.2">
      <c r="B1291" s="16">
        <v>37211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>
        <v>17.7226</v>
      </c>
      <c r="N1291" s="17">
        <v>0.629583</v>
      </c>
      <c r="O1291" s="17">
        <v>3.4388700000000001</v>
      </c>
      <c r="P1291" s="17"/>
      <c r="Q1291" s="17">
        <v>2.9969999999999999</v>
      </c>
      <c r="R1291" s="17">
        <v>2.9374600000000002</v>
      </c>
      <c r="S1291" s="17">
        <v>0.72878100000000001</v>
      </c>
      <c r="T1291" s="17">
        <v>3.59152</v>
      </c>
    </row>
    <row r="1292" spans="2:20" x14ac:dyDescent="0.2">
      <c r="B1292" s="16">
        <v>37204</v>
      </c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>
        <v>17.738299999999999</v>
      </c>
      <c r="N1292" s="17">
        <v>0.61483500000000002</v>
      </c>
      <c r="O1292" s="17">
        <v>3.9302000000000001</v>
      </c>
      <c r="P1292" s="17"/>
      <c r="Q1292" s="17">
        <v>1.8371599999999999</v>
      </c>
      <c r="R1292" s="17">
        <v>2.97485</v>
      </c>
      <c r="S1292" s="17">
        <v>0.50715399999999999</v>
      </c>
      <c r="T1292" s="17">
        <v>3.3923100000000002</v>
      </c>
    </row>
    <row r="1293" spans="2:20" x14ac:dyDescent="0.2">
      <c r="B1293" s="16">
        <v>37197</v>
      </c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>
        <v>10.1037</v>
      </c>
      <c r="N1293" s="17">
        <v>0.54483800000000004</v>
      </c>
      <c r="O1293" s="17">
        <v>3.6652999999999998</v>
      </c>
      <c r="P1293" s="17"/>
      <c r="Q1293" s="17">
        <v>5.18872</v>
      </c>
      <c r="R1293" s="17">
        <v>2.1400999999999999</v>
      </c>
      <c r="S1293" s="17">
        <v>0.29512500000000003</v>
      </c>
      <c r="T1293" s="17">
        <v>2.9903900000000001</v>
      </c>
    </row>
    <row r="1294" spans="2:20" x14ac:dyDescent="0.2">
      <c r="B1294" s="16">
        <v>37190</v>
      </c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>
        <v>2.6131099999999998</v>
      </c>
      <c r="N1294" s="17">
        <v>1.21092</v>
      </c>
      <c r="O1294" s="17">
        <v>4.0487500000000001</v>
      </c>
      <c r="P1294" s="17"/>
      <c r="Q1294" s="17">
        <v>4.9155800000000003</v>
      </c>
      <c r="R1294" s="17">
        <v>2.1886399999999999</v>
      </c>
      <c r="S1294" s="17">
        <v>0.104312</v>
      </c>
      <c r="T1294" s="17">
        <v>2.5331800000000002</v>
      </c>
    </row>
    <row r="1295" spans="2:20" x14ac:dyDescent="0.2">
      <c r="B1295" s="16">
        <v>37183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>
        <v>6.7745300000000004</v>
      </c>
      <c r="N1295" s="17">
        <v>1.8147</v>
      </c>
      <c r="O1295" s="17">
        <v>4.9412000000000003</v>
      </c>
      <c r="P1295" s="17"/>
      <c r="Q1295" s="17">
        <v>3.82389</v>
      </c>
      <c r="R1295" s="17">
        <v>2.31467</v>
      </c>
      <c r="S1295" s="17">
        <v>0.120432</v>
      </c>
      <c r="T1295" s="17">
        <v>1.9489700000000001</v>
      </c>
    </row>
    <row r="1296" spans="2:20" x14ac:dyDescent="0.2">
      <c r="B1296" s="16">
        <v>37176</v>
      </c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>
        <v>7.3978400000000004</v>
      </c>
      <c r="N1296" s="17">
        <v>4.1509200000000002</v>
      </c>
      <c r="O1296" s="17">
        <v>5.4724199999999996</v>
      </c>
      <c r="P1296" s="17"/>
      <c r="Q1296" s="17">
        <v>2.5845400000000001</v>
      </c>
      <c r="R1296" s="17">
        <v>2.1126200000000002</v>
      </c>
      <c r="S1296" s="17">
        <v>0.71024100000000001</v>
      </c>
      <c r="T1296" s="17">
        <v>1.70536</v>
      </c>
    </row>
    <row r="1297" spans="2:20" x14ac:dyDescent="0.2">
      <c r="B1297" s="16">
        <v>37169</v>
      </c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>
        <v>12.938700000000001</v>
      </c>
      <c r="N1297" s="17">
        <v>4.3168300000000004</v>
      </c>
      <c r="O1297" s="17">
        <v>2.4900600000000002</v>
      </c>
      <c r="P1297" s="17"/>
      <c r="Q1297" s="17">
        <v>7.6180700000000003</v>
      </c>
      <c r="R1297" s="17">
        <v>5.6354600000000001</v>
      </c>
      <c r="S1297" s="17">
        <v>1.91645</v>
      </c>
      <c r="T1297" s="17">
        <v>2.1551800000000001</v>
      </c>
    </row>
    <row r="1298" spans="2:20" x14ac:dyDescent="0.2">
      <c r="B1298" s="16">
        <v>37162</v>
      </c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>
        <v>13.638299999999999</v>
      </c>
      <c r="N1298" s="17">
        <v>4.5198799999999997</v>
      </c>
      <c r="O1298" s="17">
        <v>3.0793599999999999</v>
      </c>
      <c r="P1298" s="17"/>
      <c r="Q1298" s="17">
        <v>6.6772499999999999</v>
      </c>
      <c r="R1298" s="17">
        <v>6.6465199999999998</v>
      </c>
      <c r="S1298" s="17">
        <v>2.4049800000000001</v>
      </c>
      <c r="T1298" s="17">
        <v>2.9850500000000002</v>
      </c>
    </row>
    <row r="1299" spans="2:20" x14ac:dyDescent="0.2">
      <c r="B1299" s="16">
        <v>37155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>
        <v>13.1333</v>
      </c>
      <c r="N1299" s="17">
        <v>3.7439499999999999</v>
      </c>
      <c r="O1299" s="17">
        <v>4.40984</v>
      </c>
      <c r="P1299" s="17"/>
      <c r="Q1299" s="17">
        <v>5.3950800000000001</v>
      </c>
      <c r="R1299" s="17">
        <v>7.1799499999999998</v>
      </c>
      <c r="S1299" s="17">
        <v>2.5285899999999999</v>
      </c>
      <c r="T1299" s="17">
        <v>3.25265</v>
      </c>
    </row>
    <row r="1300" spans="2:20" x14ac:dyDescent="0.2">
      <c r="B1300" s="16">
        <v>37148</v>
      </c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>
        <v>13.715999999999999</v>
      </c>
      <c r="N1300" s="17">
        <v>2.68452</v>
      </c>
      <c r="O1300" s="17">
        <v>4.5419700000000001</v>
      </c>
      <c r="P1300" s="17"/>
      <c r="Q1300" s="17">
        <v>4.0013300000000003</v>
      </c>
      <c r="R1300" s="17">
        <v>7.4590800000000002</v>
      </c>
      <c r="S1300" s="17">
        <v>2.6029</v>
      </c>
      <c r="T1300" s="17">
        <v>3.2766799999999998</v>
      </c>
    </row>
    <row r="1301" spans="2:20" x14ac:dyDescent="0.2">
      <c r="B1301" s="16">
        <v>37141</v>
      </c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>
        <v>22.863700000000001</v>
      </c>
      <c r="N1301" s="17">
        <v>0.27543699999999999</v>
      </c>
      <c r="O1301" s="17">
        <v>4.5336999999999996</v>
      </c>
      <c r="P1301" s="17"/>
      <c r="Q1301" s="17">
        <v>2.8184200000000001</v>
      </c>
      <c r="R1301" s="17">
        <v>7.3066399999999998</v>
      </c>
      <c r="S1301" s="17">
        <v>1.9452100000000001</v>
      </c>
      <c r="T1301" s="17">
        <v>6.3585700000000003</v>
      </c>
    </row>
    <row r="1302" spans="2:20" x14ac:dyDescent="0.2">
      <c r="B1302" s="16">
        <v>37134</v>
      </c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>
        <v>21.188500000000001</v>
      </c>
      <c r="N1302" s="17">
        <v>3.8251E-2</v>
      </c>
      <c r="O1302" s="17">
        <v>2.0756899999999998</v>
      </c>
      <c r="P1302" s="17"/>
      <c r="Q1302" s="17">
        <v>2.01545</v>
      </c>
      <c r="R1302" s="17">
        <v>2.2377899999999999</v>
      </c>
      <c r="S1302" s="17">
        <v>1.53206</v>
      </c>
      <c r="T1302" s="17">
        <v>9.5909700000000004</v>
      </c>
    </row>
    <row r="1303" spans="2:20" x14ac:dyDescent="0.2">
      <c r="B1303" s="16">
        <v>37127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>
        <v>13.0946</v>
      </c>
      <c r="N1303" s="17">
        <v>0.108156</v>
      </c>
      <c r="O1303" s="17">
        <v>3.4147799999999999</v>
      </c>
      <c r="P1303" s="17"/>
      <c r="Q1303" s="17">
        <v>2.9517699999999998</v>
      </c>
      <c r="R1303" s="17">
        <v>2.4569999999999999</v>
      </c>
      <c r="S1303" s="17">
        <v>1.57155</v>
      </c>
      <c r="T1303" s="17">
        <v>10.0425</v>
      </c>
    </row>
    <row r="1304" spans="2:20" x14ac:dyDescent="0.2">
      <c r="B1304" s="16">
        <v>37120</v>
      </c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>
        <v>26.020600000000002</v>
      </c>
      <c r="N1304" s="17">
        <v>0.29633900000000002</v>
      </c>
      <c r="O1304" s="17">
        <v>3.4294899999999999</v>
      </c>
      <c r="P1304" s="17"/>
      <c r="Q1304" s="17">
        <v>3.2841</v>
      </c>
      <c r="R1304" s="17">
        <v>2.11233</v>
      </c>
      <c r="S1304" s="17">
        <v>1.5493600000000001</v>
      </c>
      <c r="T1304" s="17">
        <v>10.8634</v>
      </c>
    </row>
    <row r="1305" spans="2:20" x14ac:dyDescent="0.2">
      <c r="B1305" s="16">
        <v>37113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>
        <v>32.356400000000001</v>
      </c>
      <c r="N1305" s="17">
        <v>0.443824</v>
      </c>
      <c r="O1305" s="17">
        <v>2.2359900000000001</v>
      </c>
      <c r="P1305" s="17"/>
      <c r="Q1305" s="17">
        <v>2.4272399999999998</v>
      </c>
      <c r="R1305" s="17">
        <v>2.6161599999999998</v>
      </c>
      <c r="S1305" s="17">
        <v>1.7666500000000001</v>
      </c>
      <c r="T1305" s="17">
        <v>11.2135</v>
      </c>
    </row>
    <row r="1306" spans="2:20" x14ac:dyDescent="0.2">
      <c r="B1306" s="16">
        <v>37106</v>
      </c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>
        <v>37.307000000000002</v>
      </c>
      <c r="N1306" s="17">
        <v>0.44764599999999999</v>
      </c>
      <c r="O1306" s="17">
        <v>5.7968599999999997</v>
      </c>
      <c r="P1306" s="17"/>
      <c r="Q1306" s="17">
        <v>6.2619300000000004</v>
      </c>
      <c r="R1306" s="17">
        <v>3.8803700000000001</v>
      </c>
      <c r="S1306" s="17">
        <v>6.7638400000000001</v>
      </c>
      <c r="T1306" s="17">
        <v>1.89137</v>
      </c>
    </row>
    <row r="1307" spans="2:20" x14ac:dyDescent="0.2">
      <c r="B1307" s="16">
        <v>37099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>
        <v>39.771900000000002</v>
      </c>
      <c r="N1307" s="17">
        <v>1.11232</v>
      </c>
      <c r="O1307" s="17">
        <v>4.5533000000000001</v>
      </c>
      <c r="P1307" s="17"/>
      <c r="Q1307" s="17">
        <v>6.6126699999999996</v>
      </c>
      <c r="R1307" s="17">
        <v>3.01437</v>
      </c>
      <c r="S1307" s="17">
        <v>6.5496999999999996</v>
      </c>
      <c r="T1307" s="17">
        <v>2.45499</v>
      </c>
    </row>
    <row r="1308" spans="2:20" x14ac:dyDescent="0.2">
      <c r="B1308" s="16">
        <v>37092</v>
      </c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>
        <v>3.0264199999999999</v>
      </c>
      <c r="N1308" s="17">
        <v>1.13591</v>
      </c>
      <c r="O1308" s="17">
        <v>4.55464</v>
      </c>
      <c r="P1308" s="17"/>
      <c r="Q1308" s="17">
        <v>3.85154</v>
      </c>
      <c r="R1308" s="17">
        <v>1.9864299999999999</v>
      </c>
      <c r="S1308" s="17">
        <v>5.4193100000000003</v>
      </c>
      <c r="T1308" s="17">
        <v>2.3764500000000002</v>
      </c>
    </row>
    <row r="1309" spans="2:20" x14ac:dyDescent="0.2">
      <c r="B1309" s="16">
        <v>37085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>
        <v>3.8379599999999998</v>
      </c>
      <c r="N1309" s="17">
        <v>0.99675000000000002</v>
      </c>
      <c r="O1309" s="17">
        <v>5.3000600000000002</v>
      </c>
      <c r="P1309" s="17"/>
      <c r="Q1309" s="17">
        <v>1.1609700000000001</v>
      </c>
      <c r="R1309" s="17">
        <v>2.47844</v>
      </c>
      <c r="S1309" s="17">
        <v>5.2875800000000002</v>
      </c>
      <c r="T1309" s="17">
        <v>2.59131</v>
      </c>
    </row>
    <row r="1310" spans="2:20" x14ac:dyDescent="0.2">
      <c r="B1310" s="16">
        <v>37078</v>
      </c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>
        <v>3.3743400000000001</v>
      </c>
      <c r="N1310" s="17">
        <v>0.94115599999999999</v>
      </c>
      <c r="O1310" s="17">
        <v>4.4920400000000003</v>
      </c>
      <c r="P1310" s="17"/>
      <c r="Q1310" s="17">
        <v>0.79939199999999999</v>
      </c>
      <c r="R1310" s="17">
        <v>1.7396199999999999</v>
      </c>
      <c r="S1310" s="17">
        <v>3.6084200000000002</v>
      </c>
      <c r="T1310" s="17">
        <v>2.8824200000000002</v>
      </c>
    </row>
    <row r="1311" spans="2:20" x14ac:dyDescent="0.2">
      <c r="B1311" s="16">
        <v>37071</v>
      </c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>
        <v>9.5180900000000008</v>
      </c>
      <c r="N1311" s="17">
        <v>0.62636599999999998</v>
      </c>
      <c r="O1311" s="17">
        <v>4.3150599999999999</v>
      </c>
      <c r="P1311" s="17"/>
      <c r="Q1311" s="17">
        <v>1.84704</v>
      </c>
      <c r="R1311" s="17">
        <v>3.00726</v>
      </c>
      <c r="S1311" s="17">
        <v>3.6378200000000001</v>
      </c>
      <c r="T1311" s="17">
        <v>3.7919</v>
      </c>
    </row>
    <row r="1312" spans="2:20" x14ac:dyDescent="0.2">
      <c r="B1312" s="16">
        <v>37064</v>
      </c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>
        <v>9.3232499999999998</v>
      </c>
      <c r="N1312" s="17">
        <v>0.73451500000000003</v>
      </c>
      <c r="O1312" s="17">
        <v>3.5340799999999999</v>
      </c>
      <c r="P1312" s="17"/>
      <c r="Q1312" s="17">
        <v>1.8473299999999999</v>
      </c>
      <c r="R1312" s="17">
        <v>3.1044499999999999</v>
      </c>
      <c r="S1312" s="17">
        <v>5.6557500000000003</v>
      </c>
      <c r="T1312" s="17">
        <v>3.68472</v>
      </c>
    </row>
    <row r="1313" spans="2:20" x14ac:dyDescent="0.2">
      <c r="B1313" s="16">
        <v>37057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>
        <v>9.05748</v>
      </c>
      <c r="N1313" s="17">
        <v>0.723715</v>
      </c>
      <c r="O1313" s="17">
        <v>5.1646400000000003</v>
      </c>
      <c r="P1313" s="17"/>
      <c r="Q1313" s="17">
        <v>1.43032</v>
      </c>
      <c r="R1313" s="17">
        <v>3.2981199999999999</v>
      </c>
      <c r="S1313" s="17">
        <v>5.32775</v>
      </c>
      <c r="T1313" s="17">
        <v>3.3643200000000002</v>
      </c>
    </row>
    <row r="1314" spans="2:20" x14ac:dyDescent="0.2">
      <c r="B1314" s="16">
        <v>37050</v>
      </c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>
        <v>9.8598999999999997</v>
      </c>
      <c r="N1314" s="17">
        <v>0.85519699999999998</v>
      </c>
      <c r="O1314" s="17">
        <v>4.5859399999999999</v>
      </c>
      <c r="P1314" s="17"/>
      <c r="Q1314" s="17">
        <v>1.1498299999999999</v>
      </c>
      <c r="R1314" s="17">
        <v>2.40889</v>
      </c>
      <c r="S1314" s="17">
        <v>6.0516500000000004</v>
      </c>
      <c r="T1314" s="17">
        <v>1.1647700000000001</v>
      </c>
    </row>
    <row r="1315" spans="2:20" x14ac:dyDescent="0.2">
      <c r="B1315" s="16">
        <v>37043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>
        <v>9.1322799999999997</v>
      </c>
      <c r="N1315" s="17">
        <v>0.37703700000000001</v>
      </c>
      <c r="O1315" s="17">
        <v>4.9102199999999998</v>
      </c>
      <c r="P1315" s="17"/>
      <c r="Q1315" s="17">
        <v>2.2474500000000002</v>
      </c>
      <c r="R1315" s="17">
        <v>1.75031</v>
      </c>
      <c r="S1315" s="17">
        <v>6.2717200000000002</v>
      </c>
      <c r="T1315" s="17">
        <v>2.4403999999999999</v>
      </c>
    </row>
    <row r="1316" spans="2:20" x14ac:dyDescent="0.2">
      <c r="B1316" s="16">
        <v>37036</v>
      </c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>
        <v>33.637900000000002</v>
      </c>
      <c r="N1316" s="17">
        <v>0.68929799999999997</v>
      </c>
      <c r="O1316" s="17">
        <v>8.5783900000000006</v>
      </c>
      <c r="P1316" s="17"/>
      <c r="Q1316" s="17">
        <v>2.3812000000000002</v>
      </c>
      <c r="R1316" s="17">
        <v>1.4861</v>
      </c>
      <c r="S1316" s="17">
        <v>5.76518</v>
      </c>
      <c r="T1316" s="17">
        <v>3.5743299999999998</v>
      </c>
    </row>
    <row r="1317" spans="2:20" x14ac:dyDescent="0.2">
      <c r="B1317" s="16">
        <v>37029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>
        <v>33.588700000000003</v>
      </c>
      <c r="N1317" s="17">
        <v>0.68383899999999997</v>
      </c>
      <c r="O1317" s="17">
        <v>13.2117</v>
      </c>
      <c r="P1317" s="17"/>
      <c r="Q1317" s="17">
        <v>2.8762300000000001</v>
      </c>
      <c r="R1317" s="17">
        <v>1.2635099999999999</v>
      </c>
      <c r="S1317" s="17">
        <v>1.3442400000000001</v>
      </c>
      <c r="T1317" s="17">
        <v>6.3019699999999998</v>
      </c>
    </row>
    <row r="1318" spans="2:20" x14ac:dyDescent="0.2">
      <c r="B1318" s="16">
        <v>37022</v>
      </c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>
        <v>55.021299999999997</v>
      </c>
      <c r="N1318" s="17">
        <v>0.57738999999999996</v>
      </c>
      <c r="O1318" s="17">
        <v>15.0473</v>
      </c>
      <c r="P1318" s="17"/>
      <c r="Q1318" s="17">
        <v>3.5054500000000002</v>
      </c>
      <c r="R1318" s="17">
        <v>2.8633099999999998</v>
      </c>
      <c r="S1318" s="17">
        <v>0.82725599999999999</v>
      </c>
      <c r="T1318" s="17">
        <v>6.7382099999999996</v>
      </c>
    </row>
    <row r="1319" spans="2:20" x14ac:dyDescent="0.2">
      <c r="B1319" s="16">
        <v>37015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>
        <v>56.138399999999997</v>
      </c>
      <c r="N1319" s="17">
        <v>2.4151799999999999</v>
      </c>
      <c r="O1319" s="17">
        <v>14.951499999999999</v>
      </c>
      <c r="P1319" s="17"/>
      <c r="Q1319" s="17">
        <v>3.4020299999999999</v>
      </c>
      <c r="R1319" s="17">
        <v>2.4400200000000001</v>
      </c>
      <c r="S1319" s="17">
        <v>0.83923099999999995</v>
      </c>
      <c r="T1319" s="17">
        <v>7.0298999999999996</v>
      </c>
    </row>
    <row r="1320" spans="2:20" x14ac:dyDescent="0.2">
      <c r="B1320" s="16">
        <v>37008</v>
      </c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>
        <v>40.754800000000003</v>
      </c>
      <c r="N1320" s="17">
        <v>2.70051</v>
      </c>
      <c r="O1320" s="17">
        <v>14.168699999999999</v>
      </c>
      <c r="P1320" s="17"/>
      <c r="Q1320" s="17">
        <v>3.57605</v>
      </c>
      <c r="R1320" s="17">
        <v>4.1471600000000004</v>
      </c>
      <c r="S1320" s="17">
        <v>1.2200899999999999</v>
      </c>
      <c r="T1320" s="17">
        <v>6.3233300000000003</v>
      </c>
    </row>
    <row r="1321" spans="2:20" x14ac:dyDescent="0.2">
      <c r="B1321" s="16">
        <v>37001</v>
      </c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>
        <v>41.176699999999997</v>
      </c>
      <c r="N1321" s="17">
        <v>2.8157800000000002</v>
      </c>
      <c r="O1321" s="17">
        <v>12.374499999999999</v>
      </c>
      <c r="P1321" s="17"/>
      <c r="Q1321" s="17">
        <v>5.1204299999999998</v>
      </c>
      <c r="R1321" s="17">
        <v>6.01919</v>
      </c>
      <c r="S1321" s="17">
        <v>1.2847999999999999</v>
      </c>
      <c r="T1321" s="17">
        <v>5.83284</v>
      </c>
    </row>
    <row r="1322" spans="2:20" x14ac:dyDescent="0.2">
      <c r="B1322" s="16">
        <v>36994</v>
      </c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>
        <v>18.3079</v>
      </c>
      <c r="N1322" s="17">
        <v>2.7621600000000002</v>
      </c>
      <c r="O1322" s="17">
        <v>9.4893199999999993</v>
      </c>
      <c r="P1322" s="17"/>
      <c r="Q1322" s="17">
        <v>5.0733199999999998</v>
      </c>
      <c r="R1322" s="17">
        <v>6.1524299999999998</v>
      </c>
      <c r="S1322" s="17">
        <v>0.99122500000000002</v>
      </c>
      <c r="T1322" s="17">
        <v>6.3564600000000002</v>
      </c>
    </row>
    <row r="1323" spans="2:20" x14ac:dyDescent="0.2">
      <c r="B1323" s="16">
        <v>36987</v>
      </c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>
        <v>12.108599999999999</v>
      </c>
      <c r="N1323" s="17">
        <v>1.44929</v>
      </c>
      <c r="O1323" s="17">
        <v>2.8671600000000002</v>
      </c>
      <c r="P1323" s="17"/>
      <c r="Q1323" s="17">
        <v>3.2099299999999999</v>
      </c>
      <c r="R1323" s="17">
        <v>4.0765599999999997</v>
      </c>
      <c r="S1323" s="17">
        <v>2.4527399999999999</v>
      </c>
      <c r="T1323" s="17">
        <v>2.8385400000000001</v>
      </c>
    </row>
    <row r="1324" spans="2:20" x14ac:dyDescent="0.2">
      <c r="B1324" s="16">
        <v>36980</v>
      </c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>
        <v>5.35344</v>
      </c>
      <c r="N1324" s="17">
        <v>1.2784</v>
      </c>
      <c r="O1324" s="17">
        <v>2.6429900000000002</v>
      </c>
      <c r="P1324" s="17"/>
      <c r="Q1324" s="17">
        <v>3.2653500000000002</v>
      </c>
      <c r="R1324" s="17">
        <v>4.9912900000000002</v>
      </c>
      <c r="S1324" s="17">
        <v>2.8741599999999998</v>
      </c>
      <c r="T1324" s="17">
        <v>2.8485100000000001</v>
      </c>
    </row>
    <row r="1325" spans="2:20" x14ac:dyDescent="0.2">
      <c r="B1325" s="16">
        <v>36973</v>
      </c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>
        <v>8.5561600000000002</v>
      </c>
      <c r="N1325" s="17">
        <v>0.93693499999999996</v>
      </c>
      <c r="O1325" s="17">
        <v>6.8799299999999999</v>
      </c>
      <c r="P1325" s="17"/>
      <c r="Q1325" s="17">
        <v>3.40035</v>
      </c>
      <c r="R1325" s="17">
        <v>2.3943599999999998</v>
      </c>
      <c r="S1325" s="17">
        <v>3.4046099999999999</v>
      </c>
      <c r="T1325" s="17">
        <v>8.6219099999999997</v>
      </c>
    </row>
    <row r="1326" spans="2:20" x14ac:dyDescent="0.2">
      <c r="B1326" s="16">
        <v>36966</v>
      </c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>
        <v>5.5451499999999996</v>
      </c>
      <c r="N1326" s="17">
        <v>1.2460500000000001</v>
      </c>
      <c r="O1326" s="17">
        <v>7.3479900000000002</v>
      </c>
      <c r="P1326" s="17"/>
      <c r="Q1326" s="17">
        <v>3.6151599999999999</v>
      </c>
      <c r="R1326" s="17">
        <v>2.0745499999999999</v>
      </c>
      <c r="S1326" s="17">
        <v>3.7358899999999999</v>
      </c>
      <c r="T1326" s="17">
        <v>7.4945399999999998</v>
      </c>
    </row>
    <row r="1327" spans="2:20" x14ac:dyDescent="0.2">
      <c r="B1327" s="16">
        <v>36959</v>
      </c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>
        <v>8.0383999999999993</v>
      </c>
      <c r="N1327" s="17">
        <v>0.54358700000000004</v>
      </c>
      <c r="O1327" s="17">
        <v>5.8595800000000002</v>
      </c>
      <c r="P1327" s="17"/>
      <c r="Q1327" s="17">
        <v>0.236264</v>
      </c>
      <c r="R1327" s="17">
        <v>3.0184099999999998</v>
      </c>
      <c r="S1327" s="17">
        <v>1.0564199999999999</v>
      </c>
      <c r="T1327" s="17">
        <v>7.9106199999999998</v>
      </c>
    </row>
    <row r="1328" spans="2:20" x14ac:dyDescent="0.2">
      <c r="B1328" s="16">
        <v>36952</v>
      </c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>
        <v>6.6866500000000002</v>
      </c>
      <c r="N1328" s="17">
        <v>1.19973</v>
      </c>
      <c r="O1328" s="17">
        <v>11.4358</v>
      </c>
      <c r="P1328" s="17"/>
      <c r="Q1328" s="17">
        <v>3.0242599999999999</v>
      </c>
      <c r="R1328" s="17">
        <v>4.7885900000000001</v>
      </c>
      <c r="S1328" s="17">
        <v>1.2271000000000001</v>
      </c>
      <c r="T1328" s="17">
        <v>10.583600000000001</v>
      </c>
    </row>
    <row r="1329" spans="2:20" x14ac:dyDescent="0.2">
      <c r="B1329" s="16">
        <v>36945</v>
      </c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>
        <v>5.3540700000000001</v>
      </c>
      <c r="N1329" s="17">
        <v>1.24682</v>
      </c>
      <c r="O1329" s="17">
        <v>13.107100000000001</v>
      </c>
      <c r="P1329" s="17"/>
      <c r="Q1329" s="17">
        <v>3.8137500000000002</v>
      </c>
      <c r="R1329" s="17">
        <v>9.3385099999999994</v>
      </c>
      <c r="S1329" s="17">
        <v>3.26546</v>
      </c>
      <c r="T1329" s="17">
        <v>10.2743</v>
      </c>
    </row>
    <row r="1330" spans="2:20" x14ac:dyDescent="0.2">
      <c r="B1330" s="16">
        <v>36938</v>
      </c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>
        <v>5.61076</v>
      </c>
      <c r="N1330" s="17">
        <v>1.4754100000000001</v>
      </c>
      <c r="O1330" s="17">
        <v>12.7416</v>
      </c>
      <c r="P1330" s="17"/>
      <c r="Q1330" s="17">
        <v>4.4930099999999999</v>
      </c>
      <c r="R1330" s="17">
        <v>7.3379300000000001</v>
      </c>
      <c r="S1330" s="17">
        <v>2.7107299999999999</v>
      </c>
      <c r="T1330" s="17">
        <v>21.501300000000001</v>
      </c>
    </row>
    <row r="1331" spans="2:20" x14ac:dyDescent="0.2">
      <c r="B1331" s="16">
        <v>36931</v>
      </c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>
        <v>9.2926900000000003</v>
      </c>
      <c r="N1331" s="17">
        <v>2.0699800000000002</v>
      </c>
      <c r="O1331" s="17">
        <v>11.313499999999999</v>
      </c>
      <c r="P1331" s="17"/>
      <c r="Q1331" s="17">
        <v>3.8529499999999999</v>
      </c>
      <c r="R1331" s="17">
        <v>7.3368500000000001</v>
      </c>
      <c r="S1331" s="17">
        <v>2.5722200000000002</v>
      </c>
      <c r="T1331" s="17">
        <v>36.286099999999998</v>
      </c>
    </row>
    <row r="1332" spans="2:20" x14ac:dyDescent="0.2">
      <c r="B1332" s="16">
        <v>36924</v>
      </c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>
        <v>9.8366299999999995</v>
      </c>
      <c r="N1332" s="17">
        <v>2.3022200000000002</v>
      </c>
      <c r="O1332" s="17">
        <v>12.0669</v>
      </c>
      <c r="P1332" s="17"/>
      <c r="Q1332" s="17">
        <v>3.6243799999999999</v>
      </c>
      <c r="R1332" s="17">
        <v>5.47234</v>
      </c>
      <c r="S1332" s="17">
        <v>2.4367899999999998</v>
      </c>
      <c r="T1332" s="17">
        <v>37.145600000000002</v>
      </c>
    </row>
    <row r="1333" spans="2:20" x14ac:dyDescent="0.2">
      <c r="B1333" s="16">
        <v>36917</v>
      </c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>
        <v>10.4587</v>
      </c>
      <c r="N1333" s="17">
        <v>2.37649</v>
      </c>
      <c r="O1333" s="17">
        <v>6.4622900000000003</v>
      </c>
      <c r="P1333" s="17"/>
      <c r="Q1333" s="17">
        <v>2.1347399999999999</v>
      </c>
      <c r="R1333" s="17">
        <v>4.1678800000000003</v>
      </c>
      <c r="S1333" s="17">
        <v>1.91113</v>
      </c>
      <c r="T1333" s="17">
        <v>38.844099999999997</v>
      </c>
    </row>
    <row r="1334" spans="2:20" x14ac:dyDescent="0.2">
      <c r="B1334" s="16">
        <v>36910</v>
      </c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>
        <v>17.272600000000001</v>
      </c>
      <c r="N1334" s="17">
        <v>1.92886</v>
      </c>
      <c r="O1334" s="17">
        <v>9.31968</v>
      </c>
      <c r="P1334" s="17"/>
      <c r="Q1334" s="17">
        <v>1.2822</v>
      </c>
      <c r="R1334" s="17">
        <v>8.2533300000000001</v>
      </c>
      <c r="S1334" s="17">
        <v>0.92982699999999996</v>
      </c>
      <c r="T1334" s="17">
        <v>32.542499999999997</v>
      </c>
    </row>
    <row r="1335" spans="2:20" x14ac:dyDescent="0.2">
      <c r="B1335" s="16">
        <v>36903</v>
      </c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>
        <v>15.1807</v>
      </c>
      <c r="N1335" s="17">
        <v>1.4896100000000001</v>
      </c>
      <c r="O1335" s="17">
        <v>9.1459899999999994</v>
      </c>
      <c r="P1335" s="17"/>
      <c r="Q1335" s="17">
        <v>2.5767199999999999</v>
      </c>
      <c r="R1335" s="17">
        <v>13.2981</v>
      </c>
      <c r="S1335" s="17">
        <v>2.8338899999999998</v>
      </c>
      <c r="T1335" s="17">
        <v>8.5357699999999994</v>
      </c>
    </row>
    <row r="1336" spans="2:20" x14ac:dyDescent="0.2">
      <c r="B1336" s="16">
        <v>36896</v>
      </c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>
        <v>17.825099999999999</v>
      </c>
      <c r="N1336" s="17">
        <v>0.63005299999999997</v>
      </c>
      <c r="O1336" s="17">
        <v>9.1396599999999992</v>
      </c>
      <c r="P1336" s="17"/>
      <c r="Q1336" s="17">
        <v>2.5298799999999999</v>
      </c>
      <c r="R1336" s="17">
        <v>13.285</v>
      </c>
      <c r="S1336" s="17">
        <v>2.8102800000000001</v>
      </c>
      <c r="T1336" s="17">
        <v>8.9768299999999996</v>
      </c>
    </row>
    <row r="1337" spans="2:20" x14ac:dyDescent="0.2">
      <c r="B1337" s="16">
        <v>36889</v>
      </c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>
        <v>20.5291</v>
      </c>
      <c r="N1337" s="17">
        <v>0.77165399999999995</v>
      </c>
      <c r="O1337" s="17">
        <v>4.2194200000000004</v>
      </c>
      <c r="P1337" s="17"/>
      <c r="Q1337" s="17">
        <v>3.0913900000000001</v>
      </c>
      <c r="R1337" s="17">
        <v>16.155899999999999</v>
      </c>
      <c r="S1337" s="17">
        <v>2.22342</v>
      </c>
      <c r="T1337" s="17">
        <v>0.41571000000000002</v>
      </c>
    </row>
    <row r="1338" spans="2:20" x14ac:dyDescent="0.2">
      <c r="B1338" s="16">
        <v>36882</v>
      </c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>
        <v>10.706099999999999</v>
      </c>
      <c r="N1338" s="17">
        <v>1.00851</v>
      </c>
      <c r="O1338" s="17">
        <v>15.2508</v>
      </c>
      <c r="P1338" s="17"/>
      <c r="Q1338" s="17">
        <v>2.2271299999999998</v>
      </c>
      <c r="R1338" s="17">
        <v>9.4634199999999993</v>
      </c>
      <c r="S1338" s="17">
        <v>1.36185</v>
      </c>
      <c r="T1338" s="17">
        <v>5.2572999999999999</v>
      </c>
    </row>
    <row r="1339" spans="2:20" x14ac:dyDescent="0.2">
      <c r="B1339" s="16">
        <v>36875</v>
      </c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>
        <v>13.378500000000001</v>
      </c>
      <c r="N1339" s="17">
        <v>1.2801199999999999</v>
      </c>
      <c r="O1339" s="17">
        <v>12.969200000000001</v>
      </c>
      <c r="P1339" s="17"/>
      <c r="Q1339" s="17">
        <v>2.25956</v>
      </c>
      <c r="R1339" s="17">
        <v>3.0843699999999998</v>
      </c>
      <c r="S1339" s="17">
        <v>2.3095699999999999</v>
      </c>
      <c r="T1339" s="17">
        <v>4.4418600000000001</v>
      </c>
    </row>
    <row r="1340" spans="2:20" x14ac:dyDescent="0.2">
      <c r="B1340" s="16">
        <v>36868</v>
      </c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>
        <v>6.6923500000000002</v>
      </c>
      <c r="N1340" s="17">
        <v>1.2969599999999999</v>
      </c>
      <c r="O1340" s="17">
        <v>19.7972</v>
      </c>
      <c r="P1340" s="17"/>
      <c r="Q1340" s="17">
        <v>4.2689899999999996</v>
      </c>
      <c r="R1340" s="17">
        <v>2.4434399999999998</v>
      </c>
      <c r="S1340" s="17">
        <v>7.5430799999999998</v>
      </c>
      <c r="T1340" s="17">
        <v>8.0689299999999999</v>
      </c>
    </row>
    <row r="1341" spans="2:20" x14ac:dyDescent="0.2">
      <c r="B1341" s="16">
        <v>36861</v>
      </c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>
        <v>12.2456</v>
      </c>
      <c r="N1341" s="17">
        <v>1.21377</v>
      </c>
      <c r="O1341" s="17">
        <v>11.0939</v>
      </c>
      <c r="P1341" s="17"/>
      <c r="Q1341" s="17">
        <v>4.3465199999999999</v>
      </c>
      <c r="R1341" s="17">
        <v>7.08148</v>
      </c>
      <c r="S1341" s="17">
        <v>5.5871500000000003</v>
      </c>
      <c r="T1341" s="17">
        <v>5.0817300000000003</v>
      </c>
    </row>
    <row r="1342" spans="2:20" x14ac:dyDescent="0.2">
      <c r="B1342" s="16">
        <v>36854</v>
      </c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>
        <v>12.3576</v>
      </c>
      <c r="N1342" s="17">
        <v>1.3156099999999999</v>
      </c>
      <c r="O1342" s="17">
        <v>14.390599999999999</v>
      </c>
      <c r="P1342" s="17"/>
      <c r="Q1342" s="17">
        <v>0.87751699999999999</v>
      </c>
      <c r="R1342" s="17">
        <v>7.0956700000000001</v>
      </c>
      <c r="S1342" s="17">
        <v>9.0598100000000006</v>
      </c>
      <c r="T1342" s="17">
        <v>5.2910500000000003</v>
      </c>
    </row>
    <row r="1343" spans="2:20" x14ac:dyDescent="0.2">
      <c r="B1343" s="16">
        <v>36847</v>
      </c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>
        <v>9.2645800000000005</v>
      </c>
      <c r="N1343" s="17">
        <v>1.6068499999999999</v>
      </c>
      <c r="O1343" s="17">
        <v>4.1472600000000002</v>
      </c>
      <c r="P1343" s="17"/>
      <c r="Q1343" s="17">
        <v>7.1798000000000002</v>
      </c>
      <c r="R1343" s="17">
        <v>7.1221699999999997</v>
      </c>
      <c r="S1343" s="17">
        <v>4.6418400000000002</v>
      </c>
      <c r="T1343" s="17">
        <v>5.7486300000000004</v>
      </c>
    </row>
    <row r="1344" spans="2:20" x14ac:dyDescent="0.2">
      <c r="B1344" s="16">
        <v>36840</v>
      </c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>
        <v>8.9759100000000007</v>
      </c>
      <c r="N1344" s="17">
        <v>3.8350300000000002</v>
      </c>
      <c r="O1344" s="17">
        <v>1.09996</v>
      </c>
      <c r="P1344" s="17"/>
      <c r="Q1344" s="17">
        <v>6.1178999999999997</v>
      </c>
      <c r="R1344" s="17">
        <v>4.7642600000000002</v>
      </c>
      <c r="S1344" s="17">
        <v>2.0319799999999999</v>
      </c>
      <c r="T1344" s="17">
        <v>27.7745</v>
      </c>
    </row>
    <row r="1345" spans="2:20" x14ac:dyDescent="0.2">
      <c r="B1345" s="16">
        <v>36833</v>
      </c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>
        <v>10.8787</v>
      </c>
      <c r="N1345" s="17">
        <v>4.0399099999999999</v>
      </c>
      <c r="O1345" s="17">
        <v>4.0529900000000003</v>
      </c>
      <c r="P1345" s="17"/>
      <c r="Q1345" s="17">
        <v>5.0686900000000001</v>
      </c>
      <c r="R1345" s="17">
        <v>5.5460099999999999</v>
      </c>
      <c r="S1345" s="17">
        <v>7.7089999999999996</v>
      </c>
      <c r="T1345" s="17">
        <v>23.7819</v>
      </c>
    </row>
    <row r="1346" spans="2:20" x14ac:dyDescent="0.2">
      <c r="B1346" s="16">
        <v>36826</v>
      </c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>
        <v>10.4666</v>
      </c>
      <c r="N1346" s="17">
        <v>3.6802100000000002</v>
      </c>
      <c r="O1346" s="17">
        <v>4.7362399999999996</v>
      </c>
      <c r="P1346" s="17"/>
      <c r="Q1346" s="17">
        <v>1.9361200000000001</v>
      </c>
      <c r="R1346" s="17">
        <v>10.1494</v>
      </c>
      <c r="S1346" s="17">
        <v>6.5978000000000003</v>
      </c>
      <c r="T1346" s="17">
        <v>21.3935</v>
      </c>
    </row>
    <row r="1347" spans="2:20" x14ac:dyDescent="0.2">
      <c r="B1347" s="16">
        <v>36819</v>
      </c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>
        <v>8.2764100000000003</v>
      </c>
      <c r="N1347" s="17">
        <v>2.8805499999999999</v>
      </c>
      <c r="O1347" s="17">
        <v>3.6633399999999998</v>
      </c>
      <c r="P1347" s="17"/>
      <c r="Q1347" s="17">
        <v>0.93156799999999995</v>
      </c>
      <c r="R1347" s="17">
        <v>7.64872</v>
      </c>
      <c r="S1347" s="17">
        <v>7.0544200000000004</v>
      </c>
      <c r="T1347" s="17">
        <v>18.779599999999999</v>
      </c>
    </row>
    <row r="1348" spans="2:20" x14ac:dyDescent="0.2">
      <c r="B1348" s="16">
        <v>36812</v>
      </c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>
        <v>7.6200900000000003</v>
      </c>
      <c r="N1348" s="17">
        <v>3.0369700000000002</v>
      </c>
      <c r="O1348" s="17">
        <v>10.045400000000001</v>
      </c>
      <c r="P1348" s="17"/>
      <c r="Q1348" s="17">
        <v>3.5076499999999999</v>
      </c>
      <c r="R1348" s="17">
        <v>13.8912</v>
      </c>
      <c r="S1348" s="17">
        <v>5.5110999999999999</v>
      </c>
      <c r="T1348" s="17">
        <v>18.779599999999999</v>
      </c>
    </row>
    <row r="1349" spans="2:20" x14ac:dyDescent="0.2">
      <c r="B1349" s="16">
        <v>36805</v>
      </c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>
        <v>7.4267700000000003</v>
      </c>
      <c r="N1349" s="17">
        <v>3.9436499999999999</v>
      </c>
      <c r="O1349" s="17">
        <v>10.6182</v>
      </c>
      <c r="P1349" s="17"/>
      <c r="Q1349" s="17">
        <v>3.3587099999999999</v>
      </c>
      <c r="R1349" s="17">
        <v>11.789899999999999</v>
      </c>
      <c r="S1349" s="17">
        <v>1.8713200000000001</v>
      </c>
      <c r="T1349" s="17">
        <v>4.3591699999999998</v>
      </c>
    </row>
    <row r="1350" spans="2:20" x14ac:dyDescent="0.2">
      <c r="B1350" s="16">
        <v>36798</v>
      </c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>
        <v>7.4731300000000003</v>
      </c>
      <c r="N1350" s="17">
        <v>3.75387</v>
      </c>
      <c r="O1350" s="17">
        <v>11.757099999999999</v>
      </c>
      <c r="P1350" s="17"/>
      <c r="Q1350" s="17">
        <v>3.3301599999999998</v>
      </c>
      <c r="R1350" s="17">
        <v>11.892300000000001</v>
      </c>
      <c r="S1350" s="17">
        <v>0.54433500000000001</v>
      </c>
      <c r="T1350" s="17">
        <v>5.02156</v>
      </c>
    </row>
    <row r="1351" spans="2:20" x14ac:dyDescent="0.2">
      <c r="B1351" s="16">
        <v>36791</v>
      </c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>
        <v>5.5462999999999996</v>
      </c>
      <c r="N1351" s="17">
        <v>4.73156</v>
      </c>
      <c r="O1351" s="17">
        <v>3.1576399999999998</v>
      </c>
      <c r="P1351" s="17"/>
      <c r="Q1351" s="17">
        <v>2.4093800000000001</v>
      </c>
      <c r="R1351" s="17">
        <v>4.2279400000000003</v>
      </c>
      <c r="S1351" s="17">
        <v>1.1007800000000001</v>
      </c>
      <c r="T1351" s="17">
        <v>4.5704500000000001</v>
      </c>
    </row>
    <row r="1352" spans="2:20" x14ac:dyDescent="0.2">
      <c r="B1352" s="16">
        <v>36784</v>
      </c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>
        <v>12.323600000000001</v>
      </c>
      <c r="N1352" s="17">
        <v>2.59056</v>
      </c>
      <c r="O1352" s="17">
        <v>7.1141800000000002</v>
      </c>
      <c r="P1352" s="17"/>
      <c r="Q1352" s="17">
        <v>3.2702</v>
      </c>
      <c r="R1352" s="17">
        <v>6.0944599999999998</v>
      </c>
      <c r="S1352" s="17">
        <v>0.74636999999999998</v>
      </c>
      <c r="T1352" s="17">
        <v>3.4398399999999998</v>
      </c>
    </row>
    <row r="1353" spans="2:20" x14ac:dyDescent="0.2">
      <c r="B1353" s="16">
        <v>36777</v>
      </c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>
        <v>7.7832600000000003</v>
      </c>
      <c r="N1353" s="17">
        <v>1.8100099999999999</v>
      </c>
      <c r="O1353" s="17">
        <v>4.7773000000000003</v>
      </c>
      <c r="P1353" s="17"/>
      <c r="Q1353" s="17">
        <v>3.53878</v>
      </c>
      <c r="R1353" s="17">
        <v>8.3020399999999999</v>
      </c>
      <c r="S1353" s="17">
        <v>0.87836400000000003</v>
      </c>
      <c r="T1353" s="17">
        <v>3.09707</v>
      </c>
    </row>
    <row r="1354" spans="2:20" x14ac:dyDescent="0.2">
      <c r="B1354" s="16">
        <v>36770</v>
      </c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>
        <v>3.9367700000000001</v>
      </c>
      <c r="N1354" s="17">
        <v>0.97597800000000001</v>
      </c>
      <c r="O1354" s="17">
        <v>3.54895</v>
      </c>
      <c r="P1354" s="17"/>
      <c r="Q1354" s="17">
        <v>1.1543699999999999</v>
      </c>
      <c r="R1354" s="17">
        <v>4.4361199999999998</v>
      </c>
      <c r="S1354" s="17">
        <v>0.80353799999999997</v>
      </c>
      <c r="T1354" s="17">
        <v>0.83425000000000005</v>
      </c>
    </row>
    <row r="1355" spans="2:20" x14ac:dyDescent="0.2">
      <c r="B1355" s="16">
        <v>36763</v>
      </c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>
        <v>14.7881</v>
      </c>
      <c r="N1355" s="17">
        <v>3.8772099999999998</v>
      </c>
      <c r="O1355" s="17">
        <v>0.18665499999999999</v>
      </c>
      <c r="P1355" s="17"/>
      <c r="Q1355" s="17">
        <v>2.9098799999999998</v>
      </c>
      <c r="R1355" s="17">
        <v>4.4177799999999996</v>
      </c>
      <c r="S1355" s="17">
        <v>0.83899900000000005</v>
      </c>
      <c r="T1355" s="17">
        <v>1.2141900000000001</v>
      </c>
    </row>
    <row r="1356" spans="2:20" x14ac:dyDescent="0.2">
      <c r="B1356" s="16">
        <v>36756</v>
      </c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>
        <v>16.845300000000002</v>
      </c>
      <c r="N1356" s="17">
        <v>4.2909199999999998</v>
      </c>
      <c r="O1356" s="17">
        <v>0.91172900000000001</v>
      </c>
      <c r="P1356" s="17"/>
      <c r="Q1356" s="17">
        <v>4.0813100000000002</v>
      </c>
      <c r="R1356" s="17">
        <v>8.7076399999999996</v>
      </c>
      <c r="S1356" s="17">
        <v>0.209397</v>
      </c>
      <c r="T1356" s="17">
        <v>3.5604100000000001</v>
      </c>
    </row>
    <row r="1357" spans="2:20" x14ac:dyDescent="0.2">
      <c r="B1357" s="16">
        <v>36749</v>
      </c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>
        <v>18.484500000000001</v>
      </c>
      <c r="N1357" s="17">
        <v>4.4698200000000003</v>
      </c>
      <c r="O1357" s="17">
        <v>0.70391400000000004</v>
      </c>
      <c r="P1357" s="17"/>
      <c r="Q1357" s="17">
        <v>1.18757</v>
      </c>
      <c r="R1357" s="17">
        <v>15.57</v>
      </c>
      <c r="S1357" s="17">
        <v>0.80014600000000002</v>
      </c>
      <c r="T1357" s="17">
        <v>4.4975800000000001</v>
      </c>
    </row>
    <row r="1358" spans="2:20" x14ac:dyDescent="0.2">
      <c r="B1358" s="16">
        <v>36742</v>
      </c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>
        <v>26.706499999999998</v>
      </c>
      <c r="N1358" s="17">
        <v>4.2241799999999996</v>
      </c>
      <c r="O1358" s="17">
        <v>0.880637</v>
      </c>
      <c r="P1358" s="17"/>
      <c r="Q1358" s="17">
        <v>3.40313</v>
      </c>
      <c r="R1358" s="17">
        <v>15.48</v>
      </c>
      <c r="S1358" s="17">
        <v>3.0589</v>
      </c>
      <c r="T1358" s="17">
        <v>4.2868599999999999</v>
      </c>
    </row>
    <row r="1359" spans="2:20" x14ac:dyDescent="0.2">
      <c r="B1359" s="16">
        <v>36735</v>
      </c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>
        <v>32.744900000000001</v>
      </c>
      <c r="N1359" s="17">
        <v>1.6653100000000001</v>
      </c>
      <c r="O1359" s="17">
        <v>2.4665400000000002</v>
      </c>
      <c r="P1359" s="17"/>
      <c r="Q1359" s="17">
        <v>3.2994599999999998</v>
      </c>
      <c r="R1359" s="17">
        <v>9.2058099999999996</v>
      </c>
      <c r="S1359" s="17">
        <v>2.9794299999999998</v>
      </c>
      <c r="T1359" s="17">
        <v>3.8116099999999999</v>
      </c>
    </row>
    <row r="1360" spans="2:20" x14ac:dyDescent="0.2">
      <c r="B1360" s="16">
        <v>36728</v>
      </c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>
        <v>47.087699999999998</v>
      </c>
      <c r="N1360" s="17">
        <v>1.5575399999999999</v>
      </c>
      <c r="O1360" s="17">
        <v>3.1090399999999998</v>
      </c>
      <c r="P1360" s="17"/>
      <c r="Q1360" s="17">
        <v>1.66981</v>
      </c>
      <c r="R1360" s="17">
        <v>3.78511</v>
      </c>
      <c r="S1360" s="17">
        <v>2.38409</v>
      </c>
      <c r="T1360" s="17">
        <v>7.1069699999999996</v>
      </c>
    </row>
    <row r="1361" spans="2:20" x14ac:dyDescent="0.2">
      <c r="B1361" s="16">
        <v>36721</v>
      </c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>
        <v>21.782399999999999</v>
      </c>
      <c r="N1361" s="17">
        <v>0.52901799999999999</v>
      </c>
      <c r="O1361" s="17">
        <v>3.3471099999999998</v>
      </c>
      <c r="P1361" s="17"/>
      <c r="Q1361" s="17">
        <v>2.74939</v>
      </c>
      <c r="R1361" s="17">
        <v>4.0287300000000004</v>
      </c>
      <c r="S1361" s="17">
        <v>0.357263</v>
      </c>
      <c r="T1361" s="17">
        <v>5.0152999999999999</v>
      </c>
    </row>
    <row r="1362" spans="2:20" x14ac:dyDescent="0.2">
      <c r="B1362" s="16">
        <v>36714</v>
      </c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>
        <v>22.5259</v>
      </c>
      <c r="N1362" s="17">
        <v>0.56671199999999999</v>
      </c>
      <c r="O1362" s="17">
        <v>2.94869</v>
      </c>
      <c r="P1362" s="17"/>
      <c r="Q1362" s="17">
        <v>2.7891300000000001</v>
      </c>
      <c r="R1362" s="17">
        <v>6.1219099999999997</v>
      </c>
      <c r="S1362" s="17">
        <v>1.5035499999999999</v>
      </c>
      <c r="T1362" s="17">
        <v>5.5668499999999996</v>
      </c>
    </row>
    <row r="1363" spans="2:20" x14ac:dyDescent="0.2">
      <c r="B1363" s="16">
        <v>36707</v>
      </c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>
        <v>5.9202000000000004</v>
      </c>
      <c r="N1363" s="17">
        <v>0.44383400000000001</v>
      </c>
      <c r="O1363" s="17">
        <v>2.5662600000000002</v>
      </c>
      <c r="P1363" s="17"/>
      <c r="Q1363" s="17">
        <v>2.0017</v>
      </c>
      <c r="R1363" s="17">
        <v>2.1618300000000001</v>
      </c>
      <c r="S1363" s="17">
        <v>1.77112</v>
      </c>
      <c r="T1363" s="17">
        <v>1.8543499999999999</v>
      </c>
    </row>
    <row r="1364" spans="2:20" x14ac:dyDescent="0.2">
      <c r="B1364" s="16">
        <v>36700</v>
      </c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>
        <v>13.4316</v>
      </c>
      <c r="N1364" s="17">
        <v>1.29715</v>
      </c>
      <c r="O1364" s="17">
        <v>3.25447</v>
      </c>
      <c r="P1364" s="17"/>
      <c r="Q1364" s="17">
        <v>1.5761799999999999</v>
      </c>
      <c r="R1364" s="17">
        <v>2.9619399999999998</v>
      </c>
      <c r="S1364" s="17">
        <v>1.6869000000000001</v>
      </c>
      <c r="T1364" s="17">
        <v>2.58528</v>
      </c>
    </row>
    <row r="1365" spans="2:20" x14ac:dyDescent="0.2">
      <c r="B1365" s="16">
        <v>36693</v>
      </c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>
        <v>20.915199999999999</v>
      </c>
      <c r="N1365" s="17">
        <v>3.28667</v>
      </c>
      <c r="O1365" s="17">
        <v>3.0181100000000001</v>
      </c>
      <c r="P1365" s="17"/>
      <c r="Q1365" s="17">
        <v>2.96495</v>
      </c>
      <c r="R1365" s="17">
        <v>4.5353599999999998</v>
      </c>
      <c r="S1365" s="17">
        <v>1.17794</v>
      </c>
      <c r="T1365" s="17">
        <v>7.7559899999999997</v>
      </c>
    </row>
    <row r="1366" spans="2:20" x14ac:dyDescent="0.2">
      <c r="B1366" s="16">
        <v>36686</v>
      </c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>
        <v>21.292300000000001</v>
      </c>
      <c r="N1366" s="17">
        <v>2.23821</v>
      </c>
      <c r="O1366" s="17">
        <v>4.95899</v>
      </c>
      <c r="P1366" s="17"/>
      <c r="Q1366" s="17">
        <v>3.38462</v>
      </c>
      <c r="R1366" s="17">
        <v>4.8299599999999998</v>
      </c>
      <c r="S1366" s="17">
        <v>1.52545</v>
      </c>
      <c r="T1366" s="17">
        <v>20.083100000000002</v>
      </c>
    </row>
    <row r="1367" spans="2:20" x14ac:dyDescent="0.2">
      <c r="B1367" s="16">
        <v>36679</v>
      </c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>
        <v>15.118600000000001</v>
      </c>
      <c r="N1367" s="17">
        <v>2.6948500000000002</v>
      </c>
      <c r="O1367" s="17">
        <v>5.3426099999999996</v>
      </c>
      <c r="P1367" s="17"/>
      <c r="Q1367" s="17">
        <v>3.4061599999999999</v>
      </c>
      <c r="R1367" s="17">
        <v>4.1915399999999998</v>
      </c>
      <c r="S1367" s="17">
        <v>1.3067299999999999</v>
      </c>
      <c r="T1367" s="17">
        <v>19.738299999999999</v>
      </c>
    </row>
    <row r="1368" spans="2:20" x14ac:dyDescent="0.2">
      <c r="B1368" s="16">
        <v>36672</v>
      </c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>
        <v>23.505199999999999</v>
      </c>
      <c r="N1368" s="17">
        <v>2.4151099999999999</v>
      </c>
      <c r="O1368" s="17">
        <v>1.05213</v>
      </c>
      <c r="P1368" s="17"/>
      <c r="Q1368" s="17">
        <v>1.5571600000000001</v>
      </c>
      <c r="R1368" s="17">
        <v>2.7211400000000001</v>
      </c>
      <c r="S1368" s="17">
        <v>1.4917499999999999</v>
      </c>
      <c r="T1368" s="17">
        <v>13.473699999999999</v>
      </c>
    </row>
    <row r="1369" spans="2:20" x14ac:dyDescent="0.2">
      <c r="B1369" s="16">
        <v>36665</v>
      </c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>
        <v>24.6694</v>
      </c>
      <c r="N1369" s="17">
        <v>2.5154100000000001</v>
      </c>
      <c r="O1369" s="17">
        <v>2.60371</v>
      </c>
      <c r="P1369" s="17"/>
      <c r="Q1369" s="17">
        <v>3.11408</v>
      </c>
      <c r="R1369" s="17">
        <v>3.3191899999999999</v>
      </c>
      <c r="S1369" s="17">
        <v>1.29488</v>
      </c>
      <c r="T1369" s="17">
        <v>2.0764200000000002</v>
      </c>
    </row>
    <row r="1370" spans="2:20" x14ac:dyDescent="0.2">
      <c r="B1370" s="16">
        <v>36658</v>
      </c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>
        <v>25.130700000000001</v>
      </c>
      <c r="N1370" s="17">
        <v>2.7427899999999998</v>
      </c>
      <c r="O1370" s="17">
        <v>1.60944</v>
      </c>
      <c r="P1370" s="17"/>
      <c r="Q1370" s="17">
        <v>1.79142</v>
      </c>
      <c r="R1370" s="17">
        <v>2.8602699999999999</v>
      </c>
      <c r="S1370" s="17">
        <v>0.80755600000000005</v>
      </c>
      <c r="T1370" s="17">
        <v>1.49169</v>
      </c>
    </row>
    <row r="1371" spans="2:20" x14ac:dyDescent="0.2">
      <c r="B1371" s="16">
        <v>36651</v>
      </c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>
        <v>23.042000000000002</v>
      </c>
      <c r="N1371" s="17">
        <v>4.7690000000000003E-2</v>
      </c>
      <c r="O1371" s="17">
        <v>0.52327100000000004</v>
      </c>
      <c r="P1371" s="17"/>
      <c r="Q1371" s="17">
        <v>5.2669100000000002</v>
      </c>
      <c r="R1371" s="17">
        <v>3.5557300000000001</v>
      </c>
      <c r="S1371" s="17">
        <v>2.4213</v>
      </c>
      <c r="T1371" s="17">
        <v>0.66249599999999997</v>
      </c>
    </row>
    <row r="1372" spans="2:20" x14ac:dyDescent="0.2">
      <c r="B1372" s="16">
        <v>36644</v>
      </c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>
        <v>24.710100000000001</v>
      </c>
      <c r="N1372" s="17">
        <v>0.26566099999999998</v>
      </c>
      <c r="O1372" s="17">
        <v>0.15094399999999999</v>
      </c>
      <c r="P1372" s="17"/>
      <c r="Q1372" s="17">
        <v>4.1641000000000004</v>
      </c>
      <c r="R1372" s="17">
        <v>2.4500899999999999</v>
      </c>
      <c r="S1372" s="17">
        <v>3.1997200000000001</v>
      </c>
      <c r="T1372" s="17">
        <v>0.17373</v>
      </c>
    </row>
    <row r="1373" spans="2:20" x14ac:dyDescent="0.2">
      <c r="B1373" s="16">
        <v>36637</v>
      </c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>
        <v>21.360199999999999</v>
      </c>
      <c r="N1373" s="17">
        <v>0.218697</v>
      </c>
      <c r="O1373" s="17">
        <v>0.45372499999999999</v>
      </c>
      <c r="P1373" s="17"/>
      <c r="Q1373" s="17">
        <v>2.7601800000000001</v>
      </c>
      <c r="R1373" s="17">
        <v>2.7435499999999999</v>
      </c>
      <c r="S1373" s="17">
        <v>3.51234</v>
      </c>
      <c r="T1373" s="17">
        <v>0.86441400000000002</v>
      </c>
    </row>
    <row r="1374" spans="2:20" x14ac:dyDescent="0.2">
      <c r="B1374" s="16">
        <v>36630</v>
      </c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>
        <v>8.1240600000000001</v>
      </c>
      <c r="N1374" s="17">
        <v>0.12620300000000001</v>
      </c>
      <c r="O1374" s="17">
        <v>2.8061600000000002</v>
      </c>
      <c r="P1374" s="17"/>
      <c r="Q1374" s="17">
        <v>2.2018800000000001</v>
      </c>
      <c r="R1374" s="17">
        <v>2.79881</v>
      </c>
      <c r="S1374" s="17">
        <v>1.78695</v>
      </c>
      <c r="T1374" s="17">
        <v>2.5421100000000001</v>
      </c>
    </row>
    <row r="1375" spans="2:20" x14ac:dyDescent="0.2">
      <c r="B1375" s="16">
        <v>36623</v>
      </c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>
        <v>6.6001799999999999</v>
      </c>
      <c r="N1375" s="17">
        <v>0.12628900000000001</v>
      </c>
      <c r="O1375" s="17">
        <v>3.6813899999999999</v>
      </c>
      <c r="P1375" s="17"/>
      <c r="Q1375" s="17">
        <v>2.17231</v>
      </c>
      <c r="R1375" s="17">
        <v>3.8686699999999998</v>
      </c>
      <c r="S1375" s="17">
        <v>1.65659</v>
      </c>
      <c r="T1375" s="17">
        <v>2.8491599999999999</v>
      </c>
    </row>
    <row r="1376" spans="2:20" x14ac:dyDescent="0.2">
      <c r="B1376" s="16">
        <v>36616</v>
      </c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>
        <v>6.7999599999999996</v>
      </c>
      <c r="N1376" s="17">
        <v>8.2757999999999998E-2</v>
      </c>
      <c r="O1376" s="17">
        <v>2.2661699999999998</v>
      </c>
      <c r="P1376" s="17"/>
      <c r="Q1376" s="17">
        <v>2.8137699999999999</v>
      </c>
      <c r="R1376" s="17">
        <v>3.3803299999999998</v>
      </c>
      <c r="S1376" s="17">
        <v>2.0935800000000002</v>
      </c>
      <c r="T1376" s="17">
        <v>2.5990600000000001</v>
      </c>
    </row>
    <row r="1377" spans="2:20" x14ac:dyDescent="0.2">
      <c r="B1377" s="16">
        <v>36609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>
        <v>9.2412399999999995</v>
      </c>
      <c r="N1377" s="17">
        <v>0.12639600000000001</v>
      </c>
      <c r="O1377" s="17">
        <v>2.7042299999999999</v>
      </c>
      <c r="P1377" s="17"/>
      <c r="Q1377" s="17">
        <v>6.5629799999999996</v>
      </c>
      <c r="R1377" s="17">
        <v>3.1664400000000001</v>
      </c>
      <c r="S1377" s="17">
        <v>1.49438</v>
      </c>
      <c r="T1377" s="17">
        <v>0.73425399999999996</v>
      </c>
    </row>
    <row r="1378" spans="2:20" x14ac:dyDescent="0.2">
      <c r="B1378" s="16">
        <v>36602</v>
      </c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>
        <v>11.444800000000001</v>
      </c>
      <c r="N1378" s="17">
        <v>0.33427699999999999</v>
      </c>
      <c r="O1378" s="17">
        <v>5.2161</v>
      </c>
      <c r="P1378" s="17"/>
      <c r="Q1378" s="17">
        <v>7.8412699999999997</v>
      </c>
      <c r="R1378" s="17">
        <v>3.2355100000000001</v>
      </c>
      <c r="S1378" s="17">
        <v>0.34185900000000002</v>
      </c>
      <c r="T1378" s="17">
        <v>0.93335599999999996</v>
      </c>
    </row>
    <row r="1379" spans="2:20" x14ac:dyDescent="0.2">
      <c r="B1379" s="16">
        <v>36595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>
        <v>11.9611</v>
      </c>
      <c r="N1379" s="17">
        <v>0.33393699999999998</v>
      </c>
      <c r="O1379" s="17">
        <v>7.3925900000000002</v>
      </c>
      <c r="P1379" s="17"/>
      <c r="Q1379" s="17">
        <v>7.7225299999999999</v>
      </c>
      <c r="R1379" s="17">
        <v>4.3182200000000002</v>
      </c>
      <c r="S1379" s="17">
        <v>0.230214</v>
      </c>
      <c r="T1379" s="17">
        <v>2.2276400000000001</v>
      </c>
    </row>
    <row r="1380" spans="2:20" x14ac:dyDescent="0.2">
      <c r="B1380" s="16">
        <v>36588</v>
      </c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>
        <v>11.982699999999999</v>
      </c>
      <c r="N1380" s="17">
        <v>0.65611299999999995</v>
      </c>
      <c r="O1380" s="17">
        <v>9.9068400000000008</v>
      </c>
      <c r="P1380" s="17"/>
      <c r="Q1380" s="17">
        <v>1.68099</v>
      </c>
      <c r="R1380" s="17">
        <v>8.9123400000000004</v>
      </c>
      <c r="S1380" s="17">
        <v>1.9076599999999999</v>
      </c>
      <c r="T1380" s="17">
        <v>2.6698499999999998</v>
      </c>
    </row>
    <row r="1381" spans="2:20" x14ac:dyDescent="0.2">
      <c r="B1381" s="16">
        <v>36581</v>
      </c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>
        <v>16.841200000000001</v>
      </c>
      <c r="N1381" s="17">
        <v>0.62399000000000004</v>
      </c>
      <c r="O1381" s="17">
        <v>9.5815099999999997</v>
      </c>
      <c r="P1381" s="17"/>
      <c r="Q1381" s="17">
        <v>1.0644899999999999</v>
      </c>
      <c r="R1381" s="17">
        <v>9.3543299999999991</v>
      </c>
      <c r="S1381" s="17">
        <v>3.6524100000000002</v>
      </c>
      <c r="T1381" s="17">
        <v>3.3900199999999998</v>
      </c>
    </row>
    <row r="1382" spans="2:20" x14ac:dyDescent="0.2">
      <c r="B1382" s="16">
        <v>36574</v>
      </c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>
        <v>18.642299999999999</v>
      </c>
      <c r="N1382" s="17">
        <v>0.31304500000000002</v>
      </c>
      <c r="O1382" s="17">
        <v>9.7676200000000009</v>
      </c>
      <c r="P1382" s="17"/>
      <c r="Q1382" s="17">
        <v>5.5999499999999998</v>
      </c>
      <c r="R1382" s="17">
        <v>7.9194199999999997</v>
      </c>
      <c r="S1382" s="17">
        <v>3.7215600000000002</v>
      </c>
      <c r="T1382" s="17">
        <v>3.0682299999999998</v>
      </c>
    </row>
    <row r="1383" spans="2:20" x14ac:dyDescent="0.2">
      <c r="B1383" s="16">
        <v>36567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>
        <v>18.4831</v>
      </c>
      <c r="N1383" s="17">
        <v>0.45600099999999999</v>
      </c>
      <c r="O1383" s="17">
        <v>7.6896699999999996</v>
      </c>
      <c r="P1383" s="17"/>
      <c r="Q1383" s="17">
        <v>10.156000000000001</v>
      </c>
      <c r="R1383" s="17">
        <v>5.00448</v>
      </c>
      <c r="S1383" s="17">
        <v>2.53918</v>
      </c>
      <c r="T1383" s="17">
        <v>2.1632799999999999</v>
      </c>
    </row>
    <row r="1384" spans="2:20" x14ac:dyDescent="0.2">
      <c r="B1384" s="16">
        <v>36560</v>
      </c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>
        <v>4.7840100000000003</v>
      </c>
      <c r="N1384" s="17">
        <v>0.478269</v>
      </c>
      <c r="O1384" s="17">
        <v>5.1862899999999996</v>
      </c>
      <c r="P1384" s="17"/>
      <c r="Q1384" s="17">
        <v>10.2553</v>
      </c>
      <c r="R1384" s="17">
        <v>6.9656399999999996</v>
      </c>
      <c r="S1384" s="17">
        <v>1.8613299999999999</v>
      </c>
      <c r="T1384" s="17">
        <v>1.77833</v>
      </c>
    </row>
    <row r="1385" spans="2:20" x14ac:dyDescent="0.2">
      <c r="B1385" s="16">
        <v>36553</v>
      </c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>
        <v>9.3986000000000001</v>
      </c>
      <c r="N1385" s="17">
        <v>0.33465699999999998</v>
      </c>
      <c r="O1385" s="17">
        <v>5.1392100000000003</v>
      </c>
      <c r="P1385" s="17"/>
      <c r="Q1385" s="17">
        <v>6.5729800000000003</v>
      </c>
      <c r="R1385" s="17">
        <v>7.1049499999999997</v>
      </c>
      <c r="S1385" s="17">
        <v>1.4318299999999999</v>
      </c>
      <c r="T1385" s="17">
        <v>2.72268</v>
      </c>
    </row>
    <row r="1386" spans="2:20" x14ac:dyDescent="0.2">
      <c r="B1386" s="16">
        <v>36546</v>
      </c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>
        <v>10.2707</v>
      </c>
      <c r="N1386" s="17">
        <v>0.53928900000000002</v>
      </c>
      <c r="O1386" s="17">
        <v>5.6894999999999998</v>
      </c>
      <c r="P1386" s="17"/>
      <c r="Q1386" s="17">
        <v>3.86755</v>
      </c>
      <c r="R1386" s="17">
        <v>5.1493000000000002</v>
      </c>
      <c r="S1386" s="17">
        <v>8.1055200000000003</v>
      </c>
      <c r="T1386" s="17">
        <v>1.7849299999999999</v>
      </c>
    </row>
    <row r="1387" spans="2:20" x14ac:dyDescent="0.2">
      <c r="B1387" s="16">
        <v>36539</v>
      </c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>
        <v>9.4664199999999994</v>
      </c>
      <c r="N1387" s="17">
        <v>0.31387500000000002</v>
      </c>
      <c r="O1387" s="17">
        <v>5.7673399999999999</v>
      </c>
      <c r="P1387" s="17"/>
      <c r="Q1387" s="17">
        <v>4.3935000000000004</v>
      </c>
      <c r="R1387" s="17">
        <v>3.8102499999999999</v>
      </c>
      <c r="S1387" s="17">
        <v>7.0103499999999999</v>
      </c>
      <c r="T1387" s="17">
        <v>0.89028799999999997</v>
      </c>
    </row>
    <row r="1388" spans="2:20" x14ac:dyDescent="0.2">
      <c r="B1388" s="16">
        <v>36532</v>
      </c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>
        <v>12.862399999999999</v>
      </c>
      <c r="N1388" s="17">
        <v>0.33507700000000001</v>
      </c>
      <c r="O1388" s="17">
        <v>0.60215700000000005</v>
      </c>
      <c r="P1388" s="17"/>
      <c r="Q1388" s="17">
        <v>0.10685699999999999</v>
      </c>
      <c r="R1388" s="17">
        <v>5.9572799999999999</v>
      </c>
      <c r="S1388" s="17">
        <v>6.35527</v>
      </c>
      <c r="T1388" s="17">
        <v>6.6832700000000003</v>
      </c>
    </row>
    <row r="1389" spans="2:20" x14ac:dyDescent="0.2">
      <c r="B1389" s="16">
        <v>36525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>
        <v>8.3951600000000006</v>
      </c>
      <c r="N1389" s="17">
        <v>0.31389699999999998</v>
      </c>
      <c r="O1389" s="17">
        <v>1.7512799999999999</v>
      </c>
      <c r="P1389" s="17"/>
      <c r="Q1389" s="17">
        <v>0.46708</v>
      </c>
      <c r="R1389" s="17">
        <v>5.79338</v>
      </c>
      <c r="S1389" s="17">
        <v>2.5331899999999998</v>
      </c>
      <c r="T1389" s="17">
        <v>6.1500899999999996</v>
      </c>
    </row>
    <row r="1390" spans="2:20" x14ac:dyDescent="0.2">
      <c r="B1390" s="16">
        <v>36518</v>
      </c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>
        <v>6.9915000000000003</v>
      </c>
      <c r="N1390" s="17">
        <v>0.69345400000000001</v>
      </c>
      <c r="O1390" s="17">
        <v>6.3666799999999997</v>
      </c>
      <c r="P1390" s="17"/>
      <c r="Q1390" s="17">
        <v>1.4611499999999999</v>
      </c>
      <c r="R1390" s="17">
        <v>3.5939399999999999</v>
      </c>
      <c r="S1390" s="17">
        <v>1.5411900000000001</v>
      </c>
      <c r="T1390" s="17">
        <v>4.6438600000000001</v>
      </c>
    </row>
    <row r="1391" spans="2:20" x14ac:dyDescent="0.2">
      <c r="B1391" s="16">
        <v>36511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>
        <v>10.038500000000001</v>
      </c>
      <c r="N1391" s="17">
        <v>0.50357099999999999</v>
      </c>
      <c r="O1391" s="17">
        <v>4.8593900000000003</v>
      </c>
      <c r="P1391" s="17"/>
      <c r="Q1391" s="17">
        <v>5.2374999999999998</v>
      </c>
      <c r="R1391" s="17">
        <v>4.4005900000000002</v>
      </c>
      <c r="S1391" s="17">
        <v>1.37944</v>
      </c>
      <c r="T1391" s="17">
        <v>0.53248200000000001</v>
      </c>
    </row>
    <row r="1392" spans="2:20" x14ac:dyDescent="0.2">
      <c r="B1392" s="16">
        <v>36504</v>
      </c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>
        <v>10.8802</v>
      </c>
      <c r="N1392" s="17">
        <v>0.526335</v>
      </c>
      <c r="O1392" s="17">
        <v>2.7747299999999999</v>
      </c>
      <c r="P1392" s="17"/>
      <c r="Q1392" s="17">
        <v>5.0855300000000003</v>
      </c>
      <c r="R1392" s="17">
        <v>4.5946600000000002</v>
      </c>
      <c r="S1392" s="17">
        <v>0.70931500000000003</v>
      </c>
      <c r="T1392" s="17">
        <v>4.5004999999999997</v>
      </c>
    </row>
    <row r="1393" spans="2:20" x14ac:dyDescent="0.2">
      <c r="B1393" s="16">
        <v>36497</v>
      </c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>
        <v>11.324999999999999</v>
      </c>
      <c r="N1393" s="17">
        <v>0.20255799999999999</v>
      </c>
      <c r="O1393" s="17">
        <v>6.2483000000000004</v>
      </c>
      <c r="P1393" s="17"/>
      <c r="Q1393" s="17">
        <v>3.0067499999999998</v>
      </c>
      <c r="R1393" s="17">
        <v>2.1970100000000001</v>
      </c>
      <c r="S1393" s="17">
        <v>1.04129</v>
      </c>
      <c r="T1393" s="17">
        <v>3.7468699999999999</v>
      </c>
    </row>
    <row r="1394" spans="2:20" x14ac:dyDescent="0.2">
      <c r="B1394" s="16">
        <v>36490</v>
      </c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>
        <v>14.512499999999999</v>
      </c>
      <c r="N1394" s="17">
        <v>0.33675899999999998</v>
      </c>
      <c r="O1394" s="17">
        <v>7.1312899999999999</v>
      </c>
      <c r="P1394" s="17"/>
      <c r="Q1394" s="17">
        <v>1.25539</v>
      </c>
      <c r="R1394" s="17">
        <v>2.8765499999999999</v>
      </c>
      <c r="S1394" s="17">
        <v>0.346918</v>
      </c>
      <c r="T1394" s="17">
        <v>1.5059800000000001</v>
      </c>
    </row>
    <row r="1395" spans="2:20" x14ac:dyDescent="0.2">
      <c r="B1395" s="16">
        <v>36483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>
        <v>17.527799999999999</v>
      </c>
      <c r="N1395" s="17">
        <v>0.61766500000000002</v>
      </c>
      <c r="O1395" s="17">
        <v>6.7827400000000004</v>
      </c>
      <c r="P1395" s="17"/>
      <c r="Q1395" s="17">
        <v>1.28975</v>
      </c>
      <c r="R1395" s="17">
        <v>3.82281</v>
      </c>
      <c r="S1395" s="17">
        <v>0.30048000000000002</v>
      </c>
      <c r="T1395" s="17">
        <v>4.5722300000000002</v>
      </c>
    </row>
    <row r="1396" spans="2:20" x14ac:dyDescent="0.2">
      <c r="B1396" s="16">
        <v>36476</v>
      </c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>
        <v>16.564</v>
      </c>
      <c r="N1396" s="17">
        <v>0.64401799999999998</v>
      </c>
      <c r="O1396" s="17">
        <v>3.266</v>
      </c>
      <c r="P1396" s="17"/>
      <c r="Q1396" s="17">
        <v>0.88896200000000003</v>
      </c>
      <c r="R1396" s="17">
        <v>5.7041500000000003</v>
      </c>
      <c r="S1396" s="17">
        <v>0.40944399999999997</v>
      </c>
      <c r="T1396" s="17">
        <v>3.6417899999999999</v>
      </c>
    </row>
    <row r="1397" spans="2:20" x14ac:dyDescent="0.2">
      <c r="B1397" s="16">
        <v>36469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>
        <v>57.554900000000004</v>
      </c>
      <c r="N1397" s="17">
        <v>0.65010199999999996</v>
      </c>
      <c r="O1397" s="17">
        <v>4.0031800000000004</v>
      </c>
      <c r="P1397" s="17"/>
      <c r="Q1397" s="17">
        <v>2.6167199999999999</v>
      </c>
      <c r="R1397" s="17">
        <v>2.40944</v>
      </c>
      <c r="S1397" s="17">
        <v>0.42988599999999999</v>
      </c>
      <c r="T1397" s="17">
        <v>1.8654599999999999</v>
      </c>
    </row>
    <row r="1398" spans="2:20" x14ac:dyDescent="0.2">
      <c r="B1398" s="16">
        <v>36462</v>
      </c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>
        <v>63.569000000000003</v>
      </c>
      <c r="N1398" s="17">
        <v>0.37889699999999998</v>
      </c>
      <c r="O1398" s="17">
        <v>2.5145300000000002</v>
      </c>
      <c r="P1398" s="17"/>
      <c r="Q1398" s="17">
        <v>2.25502</v>
      </c>
      <c r="R1398" s="17">
        <v>8.4852600000000002</v>
      </c>
      <c r="S1398" s="17">
        <v>0.11361400000000001</v>
      </c>
      <c r="T1398" s="17">
        <v>1.57094</v>
      </c>
    </row>
    <row r="1399" spans="2:20" x14ac:dyDescent="0.2">
      <c r="B1399" s="16">
        <v>36455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>
        <v>60.683300000000003</v>
      </c>
      <c r="N1399" s="17">
        <v>1.579</v>
      </c>
      <c r="O1399" s="17">
        <v>4.7430599999999998</v>
      </c>
      <c r="P1399" s="17"/>
      <c r="Q1399" s="17">
        <v>1.18584</v>
      </c>
      <c r="R1399" s="17">
        <v>8.6467600000000004</v>
      </c>
      <c r="S1399" s="17">
        <v>0.113498</v>
      </c>
      <c r="T1399" s="17">
        <v>0.42609799999999998</v>
      </c>
    </row>
    <row r="1400" spans="2:20" x14ac:dyDescent="0.2">
      <c r="B1400" s="16">
        <v>36448</v>
      </c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>
        <v>35.215800000000002</v>
      </c>
      <c r="N1400" s="17">
        <v>1.7902400000000001</v>
      </c>
      <c r="O1400" s="17">
        <v>5.2310999999999996</v>
      </c>
      <c r="P1400" s="17"/>
      <c r="Q1400" s="17">
        <v>1.1240600000000001</v>
      </c>
      <c r="R1400" s="17">
        <v>7.1584199999999996</v>
      </c>
      <c r="S1400" s="17">
        <v>0.236152</v>
      </c>
      <c r="T1400" s="17">
        <v>0.37508900000000001</v>
      </c>
    </row>
    <row r="1401" spans="2:20" x14ac:dyDescent="0.2">
      <c r="B1401" s="16">
        <v>36441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>
        <v>48.6374</v>
      </c>
      <c r="N1401" s="17">
        <v>1.8438399999999999</v>
      </c>
      <c r="O1401" s="17">
        <v>6.7306699999999999</v>
      </c>
      <c r="P1401" s="17"/>
      <c r="Q1401" s="17">
        <v>6.7496200000000002</v>
      </c>
      <c r="R1401" s="17">
        <v>14.1304</v>
      </c>
      <c r="S1401" s="17">
        <v>0.23613799999999999</v>
      </c>
      <c r="T1401" s="17">
        <v>9.3743099999999995</v>
      </c>
    </row>
    <row r="1402" spans="2:20" x14ac:dyDescent="0.2">
      <c r="B1402" s="16">
        <v>36434</v>
      </c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>
        <v>48.6783</v>
      </c>
      <c r="N1402" s="17">
        <v>0.13139600000000001</v>
      </c>
      <c r="O1402" s="17">
        <v>2.4685000000000001</v>
      </c>
      <c r="P1402" s="17"/>
      <c r="Q1402" s="17">
        <v>5.6375700000000002</v>
      </c>
      <c r="R1402" s="17">
        <v>12.7201</v>
      </c>
      <c r="S1402" s="17">
        <v>0.23613500000000001</v>
      </c>
      <c r="T1402" s="17">
        <v>8.0973299999999995</v>
      </c>
    </row>
    <row r="1403" spans="2:20" x14ac:dyDescent="0.2">
      <c r="B1403" s="16">
        <v>36427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>
        <v>23.5291</v>
      </c>
      <c r="N1403" s="17">
        <v>0.20865900000000001</v>
      </c>
      <c r="O1403" s="17">
        <v>2.9705400000000002</v>
      </c>
      <c r="P1403" s="17"/>
      <c r="Q1403" s="17">
        <v>3.18309</v>
      </c>
      <c r="R1403" s="17">
        <v>4.3409000000000004</v>
      </c>
      <c r="S1403" s="17">
        <v>0.36402499999999999</v>
      </c>
      <c r="T1403" s="17">
        <v>5.0609400000000004</v>
      </c>
    </row>
    <row r="1404" spans="2:20" x14ac:dyDescent="0.2">
      <c r="B1404" s="16">
        <v>36420</v>
      </c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>
        <v>20.107800000000001</v>
      </c>
      <c r="N1404" s="17">
        <v>0.305871</v>
      </c>
      <c r="O1404" s="17">
        <v>2.8648400000000001</v>
      </c>
      <c r="P1404" s="17"/>
      <c r="Q1404" s="17">
        <v>1.7191700000000001</v>
      </c>
      <c r="R1404" s="17">
        <v>3.0568300000000002</v>
      </c>
      <c r="S1404" s="17">
        <v>0.345945</v>
      </c>
      <c r="T1404" s="17">
        <v>2.4098600000000001</v>
      </c>
    </row>
    <row r="1405" spans="2:20" x14ac:dyDescent="0.2">
      <c r="B1405" s="16">
        <v>36413</v>
      </c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>
        <v>11.3743</v>
      </c>
      <c r="N1405" s="17">
        <v>0.87461599999999995</v>
      </c>
      <c r="O1405" s="17">
        <v>8.2815399999999997</v>
      </c>
      <c r="P1405" s="17"/>
      <c r="Q1405" s="17">
        <v>3.0137299999999998</v>
      </c>
      <c r="R1405" s="17">
        <v>7.7948599999999999</v>
      </c>
      <c r="S1405" s="17">
        <v>0.53282799999999997</v>
      </c>
      <c r="T1405" s="17">
        <v>2.04142</v>
      </c>
    </row>
    <row r="1406" spans="2:20" x14ac:dyDescent="0.2">
      <c r="B1406" s="16">
        <v>36406</v>
      </c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>
        <v>41.459400000000002</v>
      </c>
      <c r="N1406" s="17">
        <v>1.7231300000000001</v>
      </c>
      <c r="O1406" s="17">
        <v>8.0154399999999999</v>
      </c>
      <c r="P1406" s="17"/>
      <c r="Q1406" s="17">
        <v>3.11138</v>
      </c>
      <c r="R1406" s="17">
        <v>5.2120100000000003</v>
      </c>
      <c r="S1406" s="17">
        <v>1.3010600000000001</v>
      </c>
      <c r="T1406" s="17">
        <v>2.2622900000000001</v>
      </c>
    </row>
    <row r="1407" spans="2:20" x14ac:dyDescent="0.2">
      <c r="B1407" s="16">
        <v>36399</v>
      </c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>
        <v>73.232600000000005</v>
      </c>
      <c r="N1407" s="17">
        <v>1.83111</v>
      </c>
      <c r="O1407" s="17">
        <v>7.4370500000000002</v>
      </c>
      <c r="P1407" s="17"/>
      <c r="Q1407" s="17">
        <v>2.3955000000000002</v>
      </c>
      <c r="R1407" s="17">
        <v>4.1440700000000001</v>
      </c>
      <c r="S1407" s="17">
        <v>1.01969</v>
      </c>
      <c r="T1407" s="17">
        <v>2.3595100000000002</v>
      </c>
    </row>
    <row r="1408" spans="2:20" x14ac:dyDescent="0.2">
      <c r="B1408" s="16">
        <v>36392</v>
      </c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>
        <v>72.928600000000003</v>
      </c>
      <c r="N1408" s="17">
        <v>1.8115600000000001</v>
      </c>
      <c r="O1408" s="17">
        <v>4.1078299999999999</v>
      </c>
      <c r="P1408" s="17"/>
      <c r="Q1408" s="17">
        <v>6.6703099999999997</v>
      </c>
      <c r="R1408" s="17">
        <v>2.1842700000000002</v>
      </c>
      <c r="S1408" s="17">
        <v>1.00142</v>
      </c>
      <c r="T1408" s="17">
        <v>2.0420699999999998</v>
      </c>
    </row>
    <row r="1409" spans="2:20" x14ac:dyDescent="0.2">
      <c r="B1409" s="16">
        <v>36385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>
        <v>52.890599999999999</v>
      </c>
      <c r="N1409" s="17">
        <v>1.6748799999999999</v>
      </c>
      <c r="O1409" s="17">
        <v>3.81385</v>
      </c>
      <c r="P1409" s="17"/>
      <c r="Q1409" s="17">
        <v>6.9273999999999996</v>
      </c>
      <c r="R1409" s="17">
        <v>6.6323800000000004</v>
      </c>
      <c r="S1409" s="17">
        <v>0.33838400000000002</v>
      </c>
      <c r="T1409" s="17">
        <v>2.5048400000000002</v>
      </c>
    </row>
    <row r="1410" spans="2:20" x14ac:dyDescent="0.2">
      <c r="B1410" s="16">
        <v>36378</v>
      </c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>
        <v>12.3734</v>
      </c>
      <c r="N1410" s="17">
        <v>1.1652400000000001</v>
      </c>
      <c r="O1410" s="17">
        <v>10.2172</v>
      </c>
      <c r="P1410" s="17"/>
      <c r="Q1410" s="17">
        <v>2.8592200000000001</v>
      </c>
      <c r="R1410" s="17">
        <v>6.5132599999999998</v>
      </c>
      <c r="S1410" s="17">
        <v>0.33515800000000001</v>
      </c>
      <c r="T1410" s="17">
        <v>4.4985200000000001</v>
      </c>
    </row>
    <row r="1411" spans="2:20" x14ac:dyDescent="0.2">
      <c r="B1411" s="16">
        <v>36371</v>
      </c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>
        <v>10.3506</v>
      </c>
      <c r="N1411" s="17">
        <v>0.97422900000000001</v>
      </c>
      <c r="O1411" s="17">
        <v>10.249599999999999</v>
      </c>
      <c r="P1411" s="17"/>
      <c r="Q1411" s="17">
        <v>3.7646999999999999</v>
      </c>
      <c r="R1411" s="17">
        <v>3.1873800000000001</v>
      </c>
      <c r="S1411" s="17">
        <v>2.2647499999999998</v>
      </c>
      <c r="T1411" s="17">
        <v>3.3729800000000001</v>
      </c>
    </row>
    <row r="1412" spans="2:20" x14ac:dyDescent="0.2">
      <c r="B1412" s="16">
        <v>36364</v>
      </c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>
        <v>18.638000000000002</v>
      </c>
      <c r="N1412" s="17">
        <v>1.1493100000000001</v>
      </c>
      <c r="O1412" s="17">
        <v>9.7667199999999994</v>
      </c>
      <c r="P1412" s="17"/>
      <c r="Q1412" s="17">
        <v>2.2542200000000001</v>
      </c>
      <c r="R1412" s="17">
        <v>0.97475800000000001</v>
      </c>
      <c r="S1412" s="17">
        <v>2.1505000000000001</v>
      </c>
      <c r="T1412" s="17">
        <v>6.0712299999999999</v>
      </c>
    </row>
    <row r="1413" spans="2:20" x14ac:dyDescent="0.2">
      <c r="B1413" s="16">
        <v>36357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>
        <v>16.636199999999999</v>
      </c>
      <c r="N1413" s="17">
        <v>1.2889999999999999</v>
      </c>
      <c r="O1413" s="17">
        <v>8.2013099999999994</v>
      </c>
      <c r="P1413" s="17"/>
      <c r="Q1413" s="17">
        <v>1.74698</v>
      </c>
      <c r="R1413" s="17">
        <v>0.90561199999999997</v>
      </c>
      <c r="S1413" s="17">
        <v>1.9643699999999999</v>
      </c>
      <c r="T1413" s="17">
        <v>5.7593800000000002</v>
      </c>
    </row>
    <row r="1414" spans="2:20" x14ac:dyDescent="0.2">
      <c r="B1414" s="16">
        <v>36350</v>
      </c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>
        <v>14.9575</v>
      </c>
      <c r="N1414" s="17">
        <v>1.73411</v>
      </c>
      <c r="O1414" s="17">
        <v>9.7556100000000008</v>
      </c>
      <c r="P1414" s="17"/>
      <c r="Q1414" s="17">
        <v>1.3573999999999999</v>
      </c>
      <c r="R1414" s="17">
        <v>4.08134</v>
      </c>
      <c r="S1414" s="17">
        <v>1.4970600000000001</v>
      </c>
      <c r="T1414" s="17">
        <v>3.3873700000000002</v>
      </c>
    </row>
    <row r="1415" spans="2:20" x14ac:dyDescent="0.2">
      <c r="B1415" s="16">
        <v>36343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>
        <v>15.2098</v>
      </c>
      <c r="N1415" s="17">
        <v>0</v>
      </c>
      <c r="O1415" s="17">
        <v>5.7316099999999999</v>
      </c>
      <c r="P1415" s="17"/>
      <c r="Q1415" s="17">
        <v>1.4532799999999999</v>
      </c>
      <c r="R1415" s="17">
        <v>3.4460600000000001</v>
      </c>
      <c r="S1415" s="17">
        <v>1.4937499999999999</v>
      </c>
      <c r="T1415" s="17">
        <v>2.64412</v>
      </c>
    </row>
    <row r="1416" spans="2:20" x14ac:dyDescent="0.2">
      <c r="B1416" s="16">
        <v>36336</v>
      </c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>
        <v>5.7333499999999997</v>
      </c>
      <c r="N1416" s="17"/>
      <c r="O1416" s="17">
        <v>3.81237</v>
      </c>
      <c r="P1416" s="17"/>
      <c r="Q1416" s="17">
        <v>3.2813400000000001</v>
      </c>
      <c r="R1416" s="17">
        <v>1.7266300000000001</v>
      </c>
      <c r="S1416" s="17">
        <v>3.26267</v>
      </c>
      <c r="T1416" s="17">
        <v>2.5561400000000001</v>
      </c>
    </row>
    <row r="1417" spans="2:20" x14ac:dyDescent="0.2">
      <c r="B1417" s="16">
        <v>36329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>
        <v>22.553100000000001</v>
      </c>
      <c r="N1417" s="17"/>
      <c r="O1417" s="17">
        <v>4.7203999999999997</v>
      </c>
      <c r="P1417" s="17"/>
      <c r="Q1417" s="17">
        <v>4.0785499999999999</v>
      </c>
      <c r="R1417" s="17">
        <v>2.14934</v>
      </c>
      <c r="S1417" s="17">
        <v>3.00528</v>
      </c>
      <c r="T1417" s="17">
        <v>1.3440700000000001</v>
      </c>
    </row>
    <row r="1418" spans="2:20" x14ac:dyDescent="0.2">
      <c r="B1418" s="16">
        <v>36322</v>
      </c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>
        <v>25.7746</v>
      </c>
      <c r="N1418" s="17"/>
      <c r="O1418" s="17">
        <v>4.3916700000000004</v>
      </c>
      <c r="P1418" s="17"/>
      <c r="Q1418" s="17">
        <v>4.8935300000000002</v>
      </c>
      <c r="R1418" s="17">
        <v>3.6049899999999999</v>
      </c>
      <c r="S1418" s="17">
        <v>3.16486</v>
      </c>
      <c r="T1418" s="17">
        <v>2.2816100000000001</v>
      </c>
    </row>
    <row r="1419" spans="2:20" x14ac:dyDescent="0.2">
      <c r="B1419" s="16">
        <v>36315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>
        <v>13.211399999999999</v>
      </c>
      <c r="N1419" s="17"/>
      <c r="O1419" s="17">
        <v>3.5941200000000002</v>
      </c>
      <c r="P1419" s="17"/>
      <c r="Q1419" s="17">
        <v>1.2504299999999999</v>
      </c>
      <c r="R1419" s="17">
        <v>2.8757199999999998</v>
      </c>
      <c r="S1419" s="17">
        <v>1.09962</v>
      </c>
      <c r="T1419" s="17">
        <v>1.10381</v>
      </c>
    </row>
    <row r="1420" spans="2:20" x14ac:dyDescent="0.2">
      <c r="B1420" s="16">
        <v>36308</v>
      </c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>
        <v>13.926299999999999</v>
      </c>
      <c r="N1420" s="17"/>
      <c r="O1420" s="17">
        <v>5.7802100000000003</v>
      </c>
      <c r="P1420" s="17"/>
      <c r="Q1420" s="17">
        <v>1.77386</v>
      </c>
      <c r="R1420" s="17">
        <v>4.0405899999999999</v>
      </c>
      <c r="S1420" s="17">
        <v>1.1159399999999999</v>
      </c>
      <c r="T1420" s="17">
        <v>1.93251</v>
      </c>
    </row>
    <row r="1421" spans="2:20" x14ac:dyDescent="0.2">
      <c r="B1421" s="16">
        <v>36301</v>
      </c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>
        <v>24.6876</v>
      </c>
      <c r="N1421" s="17"/>
      <c r="O1421" s="17">
        <v>8.7724799999999998</v>
      </c>
      <c r="P1421" s="17"/>
      <c r="Q1421" s="17">
        <v>3.0050300000000001</v>
      </c>
      <c r="R1421" s="17">
        <v>5.5338200000000004</v>
      </c>
      <c r="S1421" s="17">
        <v>0.61386200000000002</v>
      </c>
      <c r="T1421" s="17">
        <v>1.80636</v>
      </c>
    </row>
    <row r="1422" spans="2:20" x14ac:dyDescent="0.2">
      <c r="B1422" s="16">
        <v>36294</v>
      </c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>
        <v>18.119</v>
      </c>
      <c r="N1422" s="17"/>
      <c r="O1422" s="17">
        <v>5.3914799999999996</v>
      </c>
      <c r="P1422" s="17"/>
      <c r="Q1422" s="17">
        <v>5.0582000000000003</v>
      </c>
      <c r="R1422" s="17">
        <v>6.9143999999999997</v>
      </c>
      <c r="S1422" s="17">
        <v>1.1575200000000001</v>
      </c>
      <c r="T1422" s="17">
        <v>0.52053499999999997</v>
      </c>
    </row>
    <row r="1423" spans="2:20" x14ac:dyDescent="0.2">
      <c r="B1423" s="16">
        <v>36287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>
        <v>15.8749</v>
      </c>
      <c r="N1423" s="17"/>
      <c r="O1423" s="17">
        <v>12.0366</v>
      </c>
      <c r="P1423" s="17"/>
      <c r="Q1423" s="17">
        <v>3.5072700000000001</v>
      </c>
      <c r="R1423" s="17">
        <v>5.4508700000000001</v>
      </c>
      <c r="S1423" s="17">
        <v>1.8863300000000001</v>
      </c>
      <c r="T1423" s="17">
        <v>0.71787100000000004</v>
      </c>
    </row>
    <row r="1424" spans="2:20" x14ac:dyDescent="0.2">
      <c r="B1424" s="16">
        <v>36280</v>
      </c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>
        <v>18.200900000000001</v>
      </c>
      <c r="N1424" s="17"/>
      <c r="O1424" s="17">
        <v>7.22539</v>
      </c>
      <c r="P1424" s="17"/>
      <c r="Q1424" s="17">
        <v>7.0912499999999996</v>
      </c>
      <c r="R1424" s="17">
        <v>6.4036499999999998</v>
      </c>
      <c r="S1424" s="17">
        <v>2.2751800000000002</v>
      </c>
      <c r="T1424" s="17">
        <v>3.5537399999999999</v>
      </c>
    </row>
    <row r="1425" spans="2:20" x14ac:dyDescent="0.2">
      <c r="B1425" s="16">
        <v>36273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>
        <v>10.2309</v>
      </c>
      <c r="N1425" s="17"/>
      <c r="O1425" s="17">
        <v>7.7486800000000002</v>
      </c>
      <c r="P1425" s="17"/>
      <c r="Q1425" s="17">
        <v>8.2152899999999995</v>
      </c>
      <c r="R1425" s="17">
        <v>8.2422299999999993</v>
      </c>
      <c r="S1425" s="17">
        <v>2.6250200000000001</v>
      </c>
      <c r="T1425" s="17">
        <v>3.28599</v>
      </c>
    </row>
    <row r="1426" spans="2:20" x14ac:dyDescent="0.2">
      <c r="B1426" s="16">
        <v>36266</v>
      </c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>
        <v>17.404299999999999</v>
      </c>
      <c r="N1426" s="17"/>
      <c r="O1426" s="17">
        <v>2.2692800000000002</v>
      </c>
      <c r="P1426" s="17"/>
      <c r="Q1426" s="17">
        <v>7.4135999999999997</v>
      </c>
      <c r="R1426" s="17">
        <v>8.0298499999999997</v>
      </c>
      <c r="S1426" s="17">
        <v>2.9874200000000002</v>
      </c>
      <c r="T1426" s="17">
        <v>2.8369</v>
      </c>
    </row>
    <row r="1427" spans="2:20" x14ac:dyDescent="0.2">
      <c r="B1427" s="16">
        <v>36259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>
        <v>17.994499999999999</v>
      </c>
      <c r="N1427" s="17"/>
      <c r="O1427" s="17">
        <v>0.93328</v>
      </c>
      <c r="P1427" s="17"/>
      <c r="Q1427" s="17">
        <v>2.3091599999999999</v>
      </c>
      <c r="R1427" s="17">
        <v>3.0603500000000001</v>
      </c>
      <c r="S1427" s="17">
        <v>0.53721099999999999</v>
      </c>
      <c r="T1427" s="17">
        <v>2.8645499999999999</v>
      </c>
    </row>
    <row r="1428" spans="2:20" x14ac:dyDescent="0.2">
      <c r="B1428" s="16">
        <v>36252</v>
      </c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>
        <v>14.704499999999999</v>
      </c>
      <c r="N1428" s="17"/>
      <c r="O1428" s="17">
        <v>4.9899699999999996</v>
      </c>
      <c r="P1428" s="17"/>
      <c r="Q1428" s="17">
        <v>3.4175</v>
      </c>
      <c r="R1428" s="17">
        <v>1.4620599999999999</v>
      </c>
      <c r="S1428" s="17">
        <v>0.97917900000000002</v>
      </c>
      <c r="T1428" s="17">
        <v>3.3507099999999999</v>
      </c>
    </row>
    <row r="1429" spans="2:20" x14ac:dyDescent="0.2">
      <c r="B1429" s="16">
        <v>36245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>
        <v>22.982199999999999</v>
      </c>
      <c r="N1429" s="17"/>
      <c r="O1429" s="17">
        <v>4.5333600000000001</v>
      </c>
      <c r="P1429" s="17"/>
      <c r="Q1429" s="17">
        <v>3.5059300000000002</v>
      </c>
      <c r="R1429" s="17">
        <v>3.9866199999999998</v>
      </c>
      <c r="S1429" s="17">
        <v>0.99712599999999996</v>
      </c>
      <c r="T1429" s="17">
        <v>3.4287899999999998</v>
      </c>
    </row>
    <row r="1430" spans="2:20" x14ac:dyDescent="0.2">
      <c r="B1430" s="16">
        <v>36238</v>
      </c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>
        <v>23.261399999999998</v>
      </c>
      <c r="N1430" s="17"/>
      <c r="O1430" s="17">
        <v>9.8872999999999998</v>
      </c>
      <c r="P1430" s="17"/>
      <c r="Q1430" s="17">
        <v>3.7351700000000001</v>
      </c>
      <c r="R1430" s="17">
        <v>4.2558999999999996</v>
      </c>
      <c r="S1430" s="17">
        <v>1.9763900000000001</v>
      </c>
      <c r="T1430" s="17">
        <v>3.1653899999999999</v>
      </c>
    </row>
    <row r="1431" spans="2:20" x14ac:dyDescent="0.2">
      <c r="B1431" s="16">
        <v>36231</v>
      </c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>
        <v>11.5105</v>
      </c>
      <c r="N1431" s="17"/>
      <c r="O1431" s="17">
        <v>9.16</v>
      </c>
      <c r="P1431" s="17"/>
      <c r="Q1431" s="17">
        <v>2.3317100000000002</v>
      </c>
      <c r="R1431" s="17">
        <v>3.7895699999999999</v>
      </c>
      <c r="S1431" s="17">
        <v>6.58399</v>
      </c>
      <c r="T1431" s="17">
        <v>3.4554800000000001</v>
      </c>
    </row>
    <row r="1432" spans="2:20" x14ac:dyDescent="0.2">
      <c r="B1432" s="16">
        <v>36224</v>
      </c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>
        <v>4.2901100000000003</v>
      </c>
      <c r="N1432" s="17"/>
      <c r="O1432" s="17">
        <v>3.8765900000000002</v>
      </c>
      <c r="P1432" s="17"/>
      <c r="Q1432" s="17">
        <v>1.3988400000000001</v>
      </c>
      <c r="R1432" s="17">
        <v>5.1776200000000001</v>
      </c>
      <c r="S1432" s="17">
        <v>4.8395700000000001</v>
      </c>
      <c r="T1432" s="17">
        <v>2.0909200000000001</v>
      </c>
    </row>
    <row r="1433" spans="2:20" x14ac:dyDescent="0.2">
      <c r="B1433" s="16">
        <v>36217</v>
      </c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>
        <v>6.30213</v>
      </c>
      <c r="N1433" s="17"/>
      <c r="O1433" s="17">
        <v>7.2153499999999999</v>
      </c>
      <c r="P1433" s="17"/>
      <c r="Q1433" s="17">
        <v>2.1222099999999999</v>
      </c>
      <c r="R1433" s="17">
        <v>5.2120800000000003</v>
      </c>
      <c r="S1433" s="17">
        <v>5.7622</v>
      </c>
      <c r="T1433" s="17">
        <v>3.9505699999999999</v>
      </c>
    </row>
    <row r="1434" spans="2:20" x14ac:dyDescent="0.2">
      <c r="B1434" s="16">
        <v>36210</v>
      </c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>
        <v>7.7866099999999996</v>
      </c>
      <c r="N1434" s="17"/>
      <c r="O1434" s="17">
        <v>10.6388</v>
      </c>
      <c r="P1434" s="17"/>
      <c r="Q1434" s="17">
        <v>3.8995000000000002</v>
      </c>
      <c r="R1434" s="17">
        <v>6.2972599999999996</v>
      </c>
      <c r="S1434" s="17">
        <v>3.78274</v>
      </c>
      <c r="T1434" s="17">
        <v>3.7527300000000001</v>
      </c>
    </row>
    <row r="1435" spans="2:20" x14ac:dyDescent="0.2">
      <c r="B1435" s="16">
        <v>36203</v>
      </c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>
        <v>1.17299</v>
      </c>
      <c r="N1435" s="17"/>
      <c r="O1435" s="17">
        <v>3.6457700000000002</v>
      </c>
      <c r="P1435" s="17"/>
      <c r="Q1435" s="17">
        <v>2.9845299999999999</v>
      </c>
      <c r="R1435" s="17">
        <v>3.34552</v>
      </c>
      <c r="S1435" s="17">
        <v>0.97299100000000005</v>
      </c>
      <c r="T1435" s="17">
        <v>2.6586099999999999</v>
      </c>
    </row>
    <row r="1436" spans="2:20" x14ac:dyDescent="0.2">
      <c r="B1436" s="16">
        <v>36196</v>
      </c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>
        <v>1.1958800000000001</v>
      </c>
      <c r="N1436" s="17"/>
      <c r="O1436" s="17">
        <v>0.39051900000000001</v>
      </c>
      <c r="P1436" s="17"/>
      <c r="Q1436" s="17">
        <v>2.9613999999999998</v>
      </c>
      <c r="R1436" s="17">
        <v>4.62127</v>
      </c>
      <c r="S1436" s="17">
        <v>1.5645500000000001</v>
      </c>
      <c r="T1436" s="17">
        <v>2.4889000000000001</v>
      </c>
    </row>
    <row r="1437" spans="2:20" x14ac:dyDescent="0.2">
      <c r="B1437" s="16">
        <v>36189</v>
      </c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>
        <v>51.771999999999998</v>
      </c>
      <c r="N1437" s="17"/>
      <c r="O1437" s="17">
        <v>5.4124699999999999</v>
      </c>
      <c r="P1437" s="17"/>
      <c r="Q1437" s="17">
        <v>1.9386399999999999</v>
      </c>
      <c r="R1437" s="17">
        <v>11.4648</v>
      </c>
      <c r="S1437" s="17">
        <v>0.79429000000000005</v>
      </c>
      <c r="T1437" s="17">
        <v>8.6706500000000002</v>
      </c>
    </row>
    <row r="1438" spans="2:20" x14ac:dyDescent="0.2">
      <c r="B1438" s="16">
        <v>36182</v>
      </c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>
        <v>49.478900000000003</v>
      </c>
      <c r="N1438" s="17"/>
      <c r="O1438" s="17">
        <v>12.526</v>
      </c>
      <c r="P1438" s="17"/>
      <c r="Q1438" s="17">
        <v>5.3303799999999999</v>
      </c>
      <c r="R1438" s="17">
        <v>11.759</v>
      </c>
      <c r="S1438" s="17">
        <v>1.5441100000000001</v>
      </c>
      <c r="T1438" s="17">
        <v>14.531499999999999</v>
      </c>
    </row>
    <row r="1439" spans="2:20" x14ac:dyDescent="0.2">
      <c r="B1439" s="16">
        <v>36175</v>
      </c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>
        <v>44.940899999999999</v>
      </c>
      <c r="N1439" s="17"/>
      <c r="O1439" s="17">
        <v>12.4788</v>
      </c>
      <c r="P1439" s="17"/>
      <c r="Q1439" s="17">
        <v>6.0511200000000001</v>
      </c>
      <c r="R1439" s="17">
        <v>8.9634699999999992</v>
      </c>
      <c r="S1439" s="17">
        <v>1.24875</v>
      </c>
      <c r="T1439" s="17">
        <v>14.5374</v>
      </c>
    </row>
    <row r="1440" spans="2:20" x14ac:dyDescent="0.2">
      <c r="B1440" s="16">
        <v>36168</v>
      </c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>
        <v>3.5441400000000001</v>
      </c>
      <c r="N1440" s="17"/>
      <c r="O1440" s="17">
        <v>9.4655100000000001</v>
      </c>
      <c r="P1440" s="17"/>
      <c r="Q1440" s="17">
        <v>5.9793500000000002</v>
      </c>
      <c r="R1440" s="17">
        <v>1.38686</v>
      </c>
      <c r="S1440" s="17">
        <v>0.25897199999999998</v>
      </c>
      <c r="T1440" s="17">
        <v>7.6698300000000001</v>
      </c>
    </row>
    <row r="1441" spans="2:20" x14ac:dyDescent="0.2">
      <c r="B1441" s="16">
        <v>36161</v>
      </c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>
        <v>11.6486</v>
      </c>
      <c r="N1441" s="17"/>
      <c r="O1441" s="17">
        <v>1.6984600000000001</v>
      </c>
      <c r="P1441" s="17"/>
      <c r="Q1441" s="17">
        <v>2.6951299999999998</v>
      </c>
      <c r="R1441" s="17">
        <v>5.2202999999999999</v>
      </c>
      <c r="S1441" s="17">
        <v>0.12931599999999999</v>
      </c>
      <c r="T1441" s="17">
        <v>5.78653</v>
      </c>
    </row>
    <row r="1442" spans="2:20" x14ac:dyDescent="0.2">
      <c r="B1442" s="16">
        <v>36154</v>
      </c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>
        <v>17.180599999999998</v>
      </c>
      <c r="N1442" s="17"/>
      <c r="O1442" s="17">
        <v>2.5190999999999999</v>
      </c>
      <c r="P1442" s="17"/>
      <c r="Q1442" s="17">
        <v>2.6271200000000001</v>
      </c>
      <c r="R1442" s="17">
        <v>6.3475400000000004</v>
      </c>
      <c r="S1442" s="17">
        <v>0.12883700000000001</v>
      </c>
      <c r="T1442" s="17">
        <v>7.0872700000000002</v>
      </c>
    </row>
    <row r="1443" spans="2:20" x14ac:dyDescent="0.2">
      <c r="B1443" s="16">
        <v>36147</v>
      </c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>
        <v>16.978000000000002</v>
      </c>
      <c r="N1443" s="17"/>
      <c r="O1443" s="17">
        <v>8.6602399999999999</v>
      </c>
      <c r="P1443" s="17"/>
      <c r="Q1443" s="17">
        <v>1.3388100000000001</v>
      </c>
      <c r="R1443" s="17">
        <v>7.4413</v>
      </c>
      <c r="S1443" s="17">
        <v>0.96815099999999998</v>
      </c>
      <c r="T1443" s="17">
        <v>9.9647299999999994</v>
      </c>
    </row>
    <row r="1444" spans="2:20" x14ac:dyDescent="0.2">
      <c r="B1444" s="16">
        <v>36140</v>
      </c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>
        <v>7.8059900000000004</v>
      </c>
      <c r="N1444" s="17"/>
      <c r="O1444" s="17">
        <v>6.0450699999999999</v>
      </c>
      <c r="P1444" s="17"/>
      <c r="Q1444" s="17">
        <v>5.4312100000000001</v>
      </c>
      <c r="R1444" s="17">
        <v>0.76329000000000002</v>
      </c>
      <c r="S1444" s="17">
        <v>1.0946800000000001</v>
      </c>
      <c r="T1444" s="17">
        <v>8.9652100000000008</v>
      </c>
    </row>
    <row r="1445" spans="2:20" x14ac:dyDescent="0.2">
      <c r="B1445" s="16">
        <v>36133</v>
      </c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>
        <v>24.173100000000002</v>
      </c>
      <c r="N1445" s="17"/>
      <c r="O1445" s="17">
        <v>9.3826099999999997</v>
      </c>
      <c r="P1445" s="17"/>
      <c r="Q1445" s="17">
        <v>8.4088700000000003</v>
      </c>
      <c r="R1445" s="17">
        <v>6.3739999999999997</v>
      </c>
      <c r="S1445" s="17">
        <v>2.6654399999999998</v>
      </c>
      <c r="T1445" s="17">
        <v>6.6111000000000004</v>
      </c>
    </row>
    <row r="1446" spans="2:20" x14ac:dyDescent="0.2">
      <c r="B1446" s="16">
        <v>36126</v>
      </c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>
        <v>21.2669</v>
      </c>
      <c r="N1446" s="17"/>
      <c r="O1446" s="17">
        <v>16.3307</v>
      </c>
      <c r="P1446" s="17"/>
      <c r="Q1446" s="17">
        <v>9.2574500000000004</v>
      </c>
      <c r="R1446" s="17">
        <v>8.6352399999999996</v>
      </c>
      <c r="S1446" s="17">
        <v>4.1961000000000004</v>
      </c>
      <c r="T1446" s="17">
        <v>12.5206</v>
      </c>
    </row>
    <row r="1447" spans="2:20" x14ac:dyDescent="0.2">
      <c r="B1447" s="16">
        <v>36119</v>
      </c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>
        <v>55.039900000000003</v>
      </c>
      <c r="N1447" s="17"/>
      <c r="O1447" s="17">
        <v>17.086500000000001</v>
      </c>
      <c r="P1447" s="17"/>
      <c r="Q1447" s="17">
        <v>7.6883299999999997</v>
      </c>
      <c r="R1447" s="17">
        <v>8.6138399999999997</v>
      </c>
      <c r="S1447" s="17">
        <v>4.7553700000000001</v>
      </c>
      <c r="T1447" s="17">
        <v>12.6617</v>
      </c>
    </row>
    <row r="1448" spans="2:20" x14ac:dyDescent="0.2">
      <c r="B1448" s="16">
        <v>36112</v>
      </c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>
        <v>50.5807</v>
      </c>
      <c r="N1448" s="17"/>
      <c r="O1448" s="17">
        <v>3.88158</v>
      </c>
      <c r="P1448" s="17"/>
      <c r="Q1448" s="17">
        <v>3.5687500000000001</v>
      </c>
      <c r="R1448" s="17">
        <v>10.1181</v>
      </c>
      <c r="S1448" s="17">
        <v>7.7696100000000001</v>
      </c>
      <c r="T1448" s="17">
        <v>18.9072</v>
      </c>
    </row>
    <row r="1449" spans="2:20" x14ac:dyDescent="0.2">
      <c r="B1449" s="16">
        <v>36105</v>
      </c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>
        <v>42.896700000000003</v>
      </c>
      <c r="N1449" s="17"/>
      <c r="O1449" s="17">
        <v>3.1026600000000002</v>
      </c>
      <c r="P1449" s="17"/>
      <c r="Q1449" s="17">
        <v>2.89676</v>
      </c>
      <c r="R1449" s="17">
        <v>7.3620700000000001</v>
      </c>
      <c r="S1449" s="17">
        <v>6.7980600000000004</v>
      </c>
      <c r="T1449" s="17">
        <v>11.112299999999999</v>
      </c>
    </row>
    <row r="1450" spans="2:20" x14ac:dyDescent="0.2">
      <c r="B1450" s="16">
        <v>36098</v>
      </c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>
        <v>39.421599999999998</v>
      </c>
      <c r="N1450" s="17"/>
      <c r="O1450" s="17">
        <v>3.28654</v>
      </c>
      <c r="P1450" s="17"/>
      <c r="Q1450" s="17">
        <v>11.1493</v>
      </c>
      <c r="R1450" s="17">
        <v>5.2650699999999997</v>
      </c>
      <c r="S1450" s="17">
        <v>7.0288399999999998</v>
      </c>
      <c r="T1450" s="17">
        <v>11.8734</v>
      </c>
    </row>
    <row r="1451" spans="2:20" x14ac:dyDescent="0.2">
      <c r="B1451" s="16">
        <v>36091</v>
      </c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>
        <v>43.152299999999997</v>
      </c>
      <c r="N1451" s="17"/>
      <c r="O1451" s="17">
        <v>14.3064</v>
      </c>
      <c r="P1451" s="17"/>
      <c r="Q1451" s="17">
        <v>12.568099999999999</v>
      </c>
      <c r="R1451" s="17">
        <v>5.90055</v>
      </c>
      <c r="S1451" s="17">
        <v>15.6317</v>
      </c>
      <c r="T1451" s="17">
        <v>4.8084199999999999</v>
      </c>
    </row>
    <row r="1452" spans="2:20" x14ac:dyDescent="0.2">
      <c r="B1452" s="16">
        <v>36084</v>
      </c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>
        <v>43.359400000000001</v>
      </c>
      <c r="N1452" s="17"/>
      <c r="O1452" s="17">
        <v>15.841900000000001</v>
      </c>
      <c r="P1452" s="17"/>
      <c r="Q1452" s="17">
        <v>6.6690100000000001</v>
      </c>
      <c r="R1452" s="17">
        <v>11.808199999999999</v>
      </c>
      <c r="S1452" s="17">
        <v>14.674300000000001</v>
      </c>
      <c r="T1452" s="17">
        <v>7.8084199999999999</v>
      </c>
    </row>
    <row r="1453" spans="2:20" x14ac:dyDescent="0.2">
      <c r="B1453" s="16">
        <v>36077</v>
      </c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>
        <v>52.391199999999998</v>
      </c>
      <c r="N1453" s="17"/>
      <c r="O1453" s="17">
        <v>17.060199999999998</v>
      </c>
      <c r="P1453" s="17"/>
      <c r="Q1453" s="17">
        <v>6.1702000000000004</v>
      </c>
      <c r="R1453" s="17">
        <v>15.4902</v>
      </c>
      <c r="S1453" s="17">
        <v>13.490600000000001</v>
      </c>
      <c r="T1453" s="17">
        <v>7.9739199999999997</v>
      </c>
    </row>
    <row r="1454" spans="2:20" x14ac:dyDescent="0.2">
      <c r="B1454" s="16">
        <v>36070</v>
      </c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>
        <v>14.047000000000001</v>
      </c>
      <c r="N1454" s="17"/>
      <c r="O1454" s="17">
        <v>5.3044200000000004</v>
      </c>
      <c r="P1454" s="17"/>
      <c r="Q1454" s="17">
        <v>7.1958099999999998</v>
      </c>
      <c r="R1454" s="17">
        <v>15.404199999999999</v>
      </c>
      <c r="S1454" s="17">
        <v>6.3536000000000001</v>
      </c>
      <c r="T1454" s="17">
        <v>2.64764</v>
      </c>
    </row>
    <row r="1455" spans="2:20" x14ac:dyDescent="0.2">
      <c r="B1455" s="16">
        <v>36063</v>
      </c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>
        <v>41.302300000000002</v>
      </c>
      <c r="N1455" s="17"/>
      <c r="O1455" s="17">
        <v>6.6832599999999998</v>
      </c>
      <c r="P1455" s="17"/>
      <c r="Q1455" s="17">
        <v>7.9582499999999996</v>
      </c>
      <c r="R1455" s="17">
        <v>13.1556</v>
      </c>
      <c r="S1455" s="17">
        <v>2.9121299999999999</v>
      </c>
      <c r="T1455" s="17">
        <v>2.1806199999999998</v>
      </c>
    </row>
    <row r="1456" spans="2:20" x14ac:dyDescent="0.2">
      <c r="B1456" s="16">
        <v>36056</v>
      </c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>
        <v>42.404899999999998</v>
      </c>
      <c r="N1456" s="17"/>
      <c r="O1456" s="17">
        <v>4.3111199999999998</v>
      </c>
      <c r="P1456" s="17"/>
      <c r="Q1456" s="17">
        <v>7.5120899999999997</v>
      </c>
      <c r="R1456" s="17">
        <v>9.9824300000000008</v>
      </c>
      <c r="S1456" s="17">
        <v>2.5580500000000002</v>
      </c>
      <c r="T1456" s="17">
        <v>4.9955600000000002</v>
      </c>
    </row>
    <row r="1457" spans="2:20" x14ac:dyDescent="0.2">
      <c r="B1457" s="16">
        <v>36049</v>
      </c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>
        <v>53.291899999999998</v>
      </c>
      <c r="N1457" s="17"/>
      <c r="O1457" s="17">
        <v>6.6624999999999996</v>
      </c>
      <c r="P1457" s="17"/>
      <c r="Q1457" s="17">
        <v>10.801299999999999</v>
      </c>
      <c r="R1457" s="17">
        <v>12.6518</v>
      </c>
      <c r="S1457" s="17">
        <v>3.6781999999999999</v>
      </c>
      <c r="T1457" s="17">
        <v>15.8133</v>
      </c>
    </row>
    <row r="1458" spans="2:20" x14ac:dyDescent="0.2">
      <c r="B1458" s="16">
        <v>36042</v>
      </c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>
        <v>25.316800000000001</v>
      </c>
      <c r="N1458" s="17"/>
      <c r="O1458" s="17">
        <v>14.8803</v>
      </c>
      <c r="P1458" s="17"/>
      <c r="Q1458" s="17">
        <v>10.524100000000001</v>
      </c>
      <c r="R1458" s="17">
        <v>12.4735</v>
      </c>
      <c r="S1458" s="17">
        <v>2.7077200000000001</v>
      </c>
      <c r="T1458" s="17">
        <v>17.3996</v>
      </c>
    </row>
    <row r="1459" spans="2:20" x14ac:dyDescent="0.2">
      <c r="B1459" s="16">
        <v>36035</v>
      </c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>
        <v>32.7468</v>
      </c>
      <c r="N1459" s="17"/>
      <c r="O1459" s="17">
        <v>15.021699999999999</v>
      </c>
      <c r="P1459" s="17"/>
      <c r="Q1459" s="17">
        <v>4.2749899999999998</v>
      </c>
      <c r="R1459" s="17">
        <v>4.4972599999999998</v>
      </c>
      <c r="S1459" s="17">
        <v>1.5641799999999999</v>
      </c>
      <c r="T1459" s="17">
        <v>15.493600000000001</v>
      </c>
    </row>
    <row r="1460" spans="2:20" x14ac:dyDescent="0.2">
      <c r="B1460" s="16">
        <v>36028</v>
      </c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>
        <v>28.6035</v>
      </c>
      <c r="N1460" s="17"/>
      <c r="O1460" s="17">
        <v>36.298900000000003</v>
      </c>
      <c r="P1460" s="17"/>
      <c r="Q1460" s="17">
        <v>4.9964700000000004</v>
      </c>
      <c r="R1460" s="17">
        <v>12.1822</v>
      </c>
      <c r="S1460" s="17">
        <v>2.6131799999999998</v>
      </c>
      <c r="T1460" s="17">
        <v>10.953099999999999</v>
      </c>
    </row>
    <row r="1461" spans="2:20" x14ac:dyDescent="0.2">
      <c r="B1461" s="16">
        <v>36021</v>
      </c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>
        <v>25.321899999999999</v>
      </c>
      <c r="N1461" s="17"/>
      <c r="O1461" s="17">
        <v>34.995399999999997</v>
      </c>
      <c r="P1461" s="17"/>
      <c r="Q1461" s="17">
        <v>5.4486999999999997</v>
      </c>
      <c r="R1461" s="17">
        <v>11.235200000000001</v>
      </c>
      <c r="S1461" s="17">
        <v>2.4858899999999999</v>
      </c>
      <c r="T1461" s="17">
        <v>7.5731000000000002</v>
      </c>
    </row>
    <row r="1462" spans="2:20" x14ac:dyDescent="0.2">
      <c r="B1462" s="16">
        <v>36014</v>
      </c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>
        <v>46.745199999999997</v>
      </c>
      <c r="N1462" s="17"/>
      <c r="O1462" s="17">
        <v>41.134</v>
      </c>
      <c r="P1462" s="17"/>
      <c r="Q1462" s="17">
        <v>3.0123099999999998</v>
      </c>
      <c r="R1462" s="17">
        <v>10.043900000000001</v>
      </c>
      <c r="S1462" s="17">
        <v>2.4833599999999998</v>
      </c>
      <c r="T1462" s="17">
        <v>6.1459099999999998</v>
      </c>
    </row>
    <row r="1463" spans="2:20" x14ac:dyDescent="0.2">
      <c r="B1463" s="16">
        <v>36007</v>
      </c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>
        <v>70.019499999999994</v>
      </c>
      <c r="N1463" s="17"/>
      <c r="O1463" s="17">
        <v>6.5357599999999998</v>
      </c>
      <c r="P1463" s="17"/>
      <c r="Q1463" s="17">
        <v>10.2494</v>
      </c>
      <c r="R1463" s="17">
        <v>10.4057</v>
      </c>
      <c r="S1463" s="17">
        <v>2.4848300000000001</v>
      </c>
      <c r="T1463" s="17">
        <v>9.2519299999999998</v>
      </c>
    </row>
    <row r="1464" spans="2:20" x14ac:dyDescent="0.2">
      <c r="B1464" s="16">
        <v>36000</v>
      </c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>
        <v>76.7273</v>
      </c>
      <c r="N1464" s="17"/>
      <c r="O1464" s="17">
        <v>3.57464</v>
      </c>
      <c r="P1464" s="17"/>
      <c r="Q1464" s="17">
        <v>10.739100000000001</v>
      </c>
      <c r="R1464" s="17">
        <v>11.261200000000001</v>
      </c>
      <c r="S1464" s="17">
        <v>2.5273300000000001</v>
      </c>
      <c r="T1464" s="17">
        <v>11.5512</v>
      </c>
    </row>
    <row r="1465" spans="2:20" x14ac:dyDescent="0.2">
      <c r="B1465" s="16">
        <v>35993</v>
      </c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>
        <v>65.55</v>
      </c>
      <c r="N1465" s="17"/>
      <c r="O1465" s="17">
        <v>4.1804800000000002</v>
      </c>
      <c r="P1465" s="17"/>
      <c r="Q1465" s="17">
        <v>12.908200000000001</v>
      </c>
      <c r="R1465" s="17">
        <v>11.1578</v>
      </c>
      <c r="S1465" s="17">
        <v>2.2102300000000001</v>
      </c>
      <c r="T1465" s="17">
        <v>13.8612</v>
      </c>
    </row>
    <row r="1466" spans="2:20" x14ac:dyDescent="0.2">
      <c r="B1466" s="16">
        <v>35986</v>
      </c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>
        <v>20.015999999999998</v>
      </c>
      <c r="N1466" s="17"/>
      <c r="O1466" s="17">
        <v>9.8356200000000005</v>
      </c>
      <c r="P1466" s="17"/>
      <c r="Q1466" s="17">
        <v>4.77597</v>
      </c>
      <c r="R1466" s="17">
        <v>4.3977599999999999</v>
      </c>
      <c r="S1466" s="17">
        <v>6.99512</v>
      </c>
      <c r="T1466" s="17">
        <v>20.523299999999999</v>
      </c>
    </row>
    <row r="1467" spans="2:20" x14ac:dyDescent="0.2">
      <c r="B1467" s="16">
        <v>35979</v>
      </c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>
        <v>16.1982</v>
      </c>
      <c r="N1467" s="17"/>
      <c r="O1467" s="17">
        <v>7.40787</v>
      </c>
      <c r="P1467" s="17"/>
      <c r="Q1467" s="17">
        <v>36.413200000000003</v>
      </c>
      <c r="R1467" s="17">
        <v>26.828600000000002</v>
      </c>
      <c r="S1467" s="17">
        <v>13.382199999999999</v>
      </c>
      <c r="T1467" s="17">
        <v>20.933</v>
      </c>
    </row>
    <row r="1468" spans="2:20" x14ac:dyDescent="0.2">
      <c r="B1468" s="16">
        <v>35972</v>
      </c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>
        <v>66.668800000000005</v>
      </c>
      <c r="N1468" s="17"/>
      <c r="O1468" s="17">
        <v>2.6541299999999999</v>
      </c>
      <c r="P1468" s="17"/>
      <c r="Q1468" s="17">
        <v>38.6464</v>
      </c>
      <c r="R1468" s="17">
        <v>27.562999999999999</v>
      </c>
      <c r="S1468" s="17">
        <v>16.2043</v>
      </c>
      <c r="T1468" s="17">
        <v>16.232800000000001</v>
      </c>
    </row>
    <row r="1469" spans="2:20" x14ac:dyDescent="0.2">
      <c r="B1469" s="16">
        <v>35965</v>
      </c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>
        <v>67.241100000000003</v>
      </c>
      <c r="N1469" s="17"/>
      <c r="O1469" s="17">
        <v>4.1155900000000001</v>
      </c>
      <c r="P1469" s="17"/>
      <c r="Q1469" s="17">
        <v>36.314700000000002</v>
      </c>
      <c r="R1469" s="17">
        <v>56.809699999999999</v>
      </c>
      <c r="S1469" s="17">
        <v>15.547000000000001</v>
      </c>
      <c r="T1469" s="17">
        <v>14.263299999999999</v>
      </c>
    </row>
    <row r="1470" spans="2:20" x14ac:dyDescent="0.2">
      <c r="B1470" s="16">
        <v>35958</v>
      </c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>
        <v>66.403800000000004</v>
      </c>
      <c r="N1470" s="17"/>
      <c r="O1470" s="17">
        <v>9.6175599999999992</v>
      </c>
      <c r="P1470" s="17"/>
      <c r="Q1470" s="17">
        <v>5.5804400000000003</v>
      </c>
      <c r="R1470" s="17">
        <v>40.002899999999997</v>
      </c>
      <c r="S1470" s="17">
        <v>2.9106000000000001</v>
      </c>
      <c r="T1470" s="17">
        <v>11.905099999999999</v>
      </c>
    </row>
    <row r="1471" spans="2:20" x14ac:dyDescent="0.2">
      <c r="B1471" s="16">
        <v>35951</v>
      </c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>
        <v>19.5778</v>
      </c>
      <c r="N1471" s="17"/>
      <c r="O1471" s="17">
        <v>19.802299999999999</v>
      </c>
      <c r="P1471" s="17"/>
      <c r="Q1471" s="17">
        <v>8.8103999999999996</v>
      </c>
      <c r="R1471" s="17">
        <v>39.4148</v>
      </c>
      <c r="S1471" s="17">
        <v>2.2135500000000001</v>
      </c>
      <c r="T1471" s="17">
        <v>13.4863</v>
      </c>
    </row>
    <row r="1472" spans="2:20" x14ac:dyDescent="0.2">
      <c r="B1472" s="16">
        <v>35944</v>
      </c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>
        <v>82.740700000000004</v>
      </c>
      <c r="N1472" s="17"/>
      <c r="O1472" s="17">
        <v>27.696400000000001</v>
      </c>
      <c r="P1472" s="17"/>
      <c r="Q1472" s="17">
        <v>8.8422699999999992</v>
      </c>
      <c r="R1472" s="17">
        <v>3.7793999999999999</v>
      </c>
      <c r="S1472" s="17">
        <v>2.2141999999999999</v>
      </c>
      <c r="T1472" s="17">
        <v>13.3161</v>
      </c>
    </row>
    <row r="1473" spans="2:20" x14ac:dyDescent="0.2">
      <c r="B1473" s="16">
        <v>35937</v>
      </c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>
        <v>81.9024</v>
      </c>
      <c r="N1473" s="17"/>
      <c r="O1473" s="17">
        <v>31.0885</v>
      </c>
      <c r="P1473" s="17"/>
      <c r="Q1473" s="17">
        <v>9.4960299999999993</v>
      </c>
      <c r="R1473" s="17">
        <v>3.27501</v>
      </c>
      <c r="S1473" s="17">
        <v>0.75651500000000005</v>
      </c>
      <c r="T1473" s="17">
        <v>10.338900000000001</v>
      </c>
    </row>
    <row r="1474" spans="2:20" x14ac:dyDescent="0.2">
      <c r="B1474" s="16">
        <v>35930</v>
      </c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>
        <v>73.892700000000005</v>
      </c>
      <c r="N1474" s="17"/>
      <c r="O1474" s="17">
        <v>23.843800000000002</v>
      </c>
      <c r="P1474" s="17"/>
      <c r="Q1474" s="17">
        <v>10.1351</v>
      </c>
      <c r="R1474" s="17">
        <v>7.2799100000000001</v>
      </c>
      <c r="S1474" s="17">
        <v>2.7082799999999998</v>
      </c>
      <c r="T1474" s="17">
        <v>22.727799999999998</v>
      </c>
    </row>
    <row r="1475" spans="2:20" x14ac:dyDescent="0.2">
      <c r="B1475" s="16">
        <v>35923</v>
      </c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>
        <v>66.306100000000001</v>
      </c>
      <c r="N1475" s="17"/>
      <c r="O1475" s="17">
        <v>23.0913</v>
      </c>
      <c r="P1475" s="17"/>
      <c r="Q1475" s="17">
        <v>11.825699999999999</v>
      </c>
      <c r="R1475" s="17">
        <v>6.4464899999999998</v>
      </c>
      <c r="S1475" s="17">
        <v>3.1494800000000001</v>
      </c>
      <c r="T1475" s="17">
        <v>22.1006</v>
      </c>
    </row>
    <row r="1476" spans="2:20" x14ac:dyDescent="0.2">
      <c r="B1476" s="16">
        <v>35916</v>
      </c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>
        <v>11.819699999999999</v>
      </c>
      <c r="N1476" s="17"/>
      <c r="O1476" s="17">
        <v>6.6647499999999997</v>
      </c>
      <c r="P1476" s="17"/>
      <c r="Q1476" s="17">
        <v>0.87895100000000004</v>
      </c>
      <c r="R1476" s="17">
        <v>3.3444099999999999</v>
      </c>
      <c r="S1476" s="17">
        <v>1.02634</v>
      </c>
      <c r="T1476" s="17">
        <v>17.2745</v>
      </c>
    </row>
    <row r="1477" spans="2:20" x14ac:dyDescent="0.2">
      <c r="B1477" s="16">
        <v>35909</v>
      </c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>
        <v>18.988600000000002</v>
      </c>
      <c r="N1477" s="17"/>
      <c r="O1477" s="17">
        <v>14.3316</v>
      </c>
      <c r="P1477" s="17"/>
      <c r="Q1477" s="17">
        <v>2.8063500000000001</v>
      </c>
      <c r="R1477" s="17">
        <v>1.0484800000000001</v>
      </c>
      <c r="S1477" s="17">
        <v>1.1412100000000001</v>
      </c>
      <c r="T1477" s="17">
        <v>16.4497</v>
      </c>
    </row>
    <row r="1478" spans="2:20" x14ac:dyDescent="0.2">
      <c r="B1478" s="16">
        <v>35902</v>
      </c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>
        <v>21.912299999999998</v>
      </c>
      <c r="N1478" s="17"/>
      <c r="O1478" s="17">
        <v>32.780700000000003</v>
      </c>
      <c r="P1478" s="17"/>
      <c r="Q1478" s="17">
        <v>15.1502</v>
      </c>
      <c r="R1478" s="17">
        <v>33.313200000000002</v>
      </c>
      <c r="S1478" s="17">
        <v>4.4873700000000003</v>
      </c>
      <c r="T1478" s="17">
        <v>29.869599999999998</v>
      </c>
    </row>
    <row r="1479" spans="2:20" x14ac:dyDescent="0.2">
      <c r="B1479" s="16">
        <v>35895</v>
      </c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>
        <v>33.573099999999997</v>
      </c>
      <c r="N1479" s="17"/>
      <c r="O1479" s="17">
        <v>39.198900000000002</v>
      </c>
      <c r="P1479" s="17"/>
      <c r="Q1479" s="17">
        <v>15.855399999999999</v>
      </c>
      <c r="R1479" s="17">
        <v>36.572899999999997</v>
      </c>
      <c r="S1479" s="17">
        <v>6.0539100000000001</v>
      </c>
      <c r="T1479" s="17">
        <v>30.994299999999999</v>
      </c>
    </row>
    <row r="1480" spans="2:20" x14ac:dyDescent="0.2">
      <c r="B1480" s="16">
        <v>35888</v>
      </c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>
        <v>33.789700000000003</v>
      </c>
      <c r="N1480" s="17"/>
      <c r="O1480" s="17">
        <v>40.752600000000001</v>
      </c>
      <c r="P1480" s="17"/>
      <c r="Q1480" s="17">
        <v>14.809900000000001</v>
      </c>
      <c r="R1480" s="17">
        <v>38.420400000000001</v>
      </c>
      <c r="S1480" s="17">
        <v>6.7983900000000004</v>
      </c>
      <c r="T1480" s="17">
        <v>35.845500000000001</v>
      </c>
    </row>
    <row r="1481" spans="2:20" x14ac:dyDescent="0.2">
      <c r="B1481" s="16">
        <v>35881</v>
      </c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>
        <v>18.466799999999999</v>
      </c>
      <c r="N1481" s="17"/>
      <c r="O1481" s="17">
        <v>8.8695000000000004</v>
      </c>
      <c r="P1481" s="17"/>
      <c r="Q1481" s="17">
        <v>3.8829600000000002</v>
      </c>
      <c r="R1481" s="17">
        <v>19.611699999999999</v>
      </c>
      <c r="S1481" s="17">
        <v>6.1149699999999996</v>
      </c>
      <c r="T1481" s="17">
        <v>15.509</v>
      </c>
    </row>
    <row r="1482" spans="2:20" x14ac:dyDescent="0.2">
      <c r="B1482" s="16">
        <v>35874</v>
      </c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>
        <v>96.343699999999998</v>
      </c>
      <c r="N1482" s="17"/>
      <c r="O1482" s="17">
        <v>26.649000000000001</v>
      </c>
      <c r="P1482" s="17"/>
      <c r="Q1482" s="17">
        <v>10.943099999999999</v>
      </c>
      <c r="R1482" s="17">
        <v>36.044199999999996</v>
      </c>
      <c r="S1482" s="17">
        <v>2.7791299999999999</v>
      </c>
      <c r="T1482" s="17">
        <v>19.394400000000001</v>
      </c>
    </row>
    <row r="1483" spans="2:20" x14ac:dyDescent="0.2">
      <c r="B1483" s="16">
        <v>35867</v>
      </c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>
        <v>88.217699999999994</v>
      </c>
      <c r="N1483" s="17"/>
      <c r="O1483" s="17">
        <v>27.068100000000001</v>
      </c>
      <c r="P1483" s="17"/>
      <c r="Q1483" s="17">
        <v>10.9361</v>
      </c>
      <c r="R1483" s="17">
        <v>36.088799999999999</v>
      </c>
      <c r="S1483" s="17">
        <v>11.6449</v>
      </c>
      <c r="T1483" s="17">
        <v>5.6395299999999997</v>
      </c>
    </row>
    <row r="1484" spans="2:20" x14ac:dyDescent="0.2">
      <c r="B1484" s="16">
        <v>35860</v>
      </c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>
        <v>71.544200000000004</v>
      </c>
      <c r="N1484" s="17"/>
      <c r="O1484" s="17">
        <v>13.350300000000001</v>
      </c>
      <c r="P1484" s="17"/>
      <c r="Q1484" s="17">
        <v>7.4837999999999996</v>
      </c>
      <c r="R1484" s="17">
        <v>22.922999999999998</v>
      </c>
      <c r="S1484" s="17">
        <v>10.1838</v>
      </c>
      <c r="T1484" s="17">
        <v>5.7726199999999999</v>
      </c>
    </row>
    <row r="1485" spans="2:20" x14ac:dyDescent="0.2">
      <c r="B1485" s="16">
        <v>35853</v>
      </c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>
        <v>63.369</v>
      </c>
      <c r="N1485" s="17"/>
      <c r="O1485" s="17">
        <v>21.245100000000001</v>
      </c>
      <c r="P1485" s="17"/>
      <c r="Q1485" s="17">
        <v>1.22336</v>
      </c>
      <c r="R1485" s="17">
        <v>2.3721100000000002</v>
      </c>
      <c r="S1485" s="17">
        <v>9.1069700000000005</v>
      </c>
      <c r="T1485" s="17">
        <v>5.0591299999999997</v>
      </c>
    </row>
    <row r="1486" spans="2:20" x14ac:dyDescent="0.2">
      <c r="B1486" s="16">
        <v>35846</v>
      </c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>
        <v>79.043700000000001</v>
      </c>
      <c r="N1486" s="17"/>
      <c r="O1486" s="17">
        <v>9.4084199999999996</v>
      </c>
      <c r="P1486" s="17"/>
      <c r="Q1486" s="17">
        <v>13.3384</v>
      </c>
      <c r="R1486" s="17">
        <v>23.374600000000001</v>
      </c>
      <c r="S1486" s="17">
        <v>13.597899999999999</v>
      </c>
      <c r="T1486" s="17">
        <v>19.2713</v>
      </c>
    </row>
    <row r="1487" spans="2:20" x14ac:dyDescent="0.2">
      <c r="B1487" s="16">
        <v>35839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>
        <v>55.244300000000003</v>
      </c>
      <c r="N1487" s="17"/>
      <c r="O1487" s="17">
        <v>66.628200000000007</v>
      </c>
      <c r="P1487" s="17"/>
      <c r="Q1487" s="17">
        <v>12.1965</v>
      </c>
      <c r="R1487" s="17">
        <v>22.854600000000001</v>
      </c>
      <c r="S1487" s="17">
        <v>13.7121</v>
      </c>
      <c r="T1487" s="17">
        <v>14.7379</v>
      </c>
    </row>
    <row r="1488" spans="2:20" x14ac:dyDescent="0.2">
      <c r="B1488" s="16">
        <v>35832</v>
      </c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>
        <v>361.37299999999999</v>
      </c>
      <c r="N1488" s="17"/>
      <c r="O1488" s="17">
        <v>76.360699999999994</v>
      </c>
      <c r="P1488" s="17"/>
      <c r="Q1488" s="17">
        <v>22.2728</v>
      </c>
      <c r="R1488" s="17">
        <v>54.288899999999998</v>
      </c>
      <c r="S1488" s="17">
        <v>14.906499999999999</v>
      </c>
      <c r="T1488" s="17">
        <v>44.639000000000003</v>
      </c>
    </row>
    <row r="1489" spans="2:20" x14ac:dyDescent="0.2">
      <c r="B1489" s="16">
        <v>35825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>
        <v>339.59399999999999</v>
      </c>
      <c r="N1489" s="17"/>
      <c r="O1489" s="17">
        <v>81.382000000000005</v>
      </c>
      <c r="P1489" s="17"/>
      <c r="Q1489" s="17">
        <v>19.2623</v>
      </c>
      <c r="R1489" s="17">
        <v>38.805999999999997</v>
      </c>
      <c r="S1489" s="17">
        <v>4.5775100000000002</v>
      </c>
      <c r="T1489" s="17">
        <v>48.320300000000003</v>
      </c>
    </row>
    <row r="1490" spans="2:20" x14ac:dyDescent="0.2">
      <c r="B1490" s="16">
        <v>35818</v>
      </c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>
        <v>228.69800000000001</v>
      </c>
      <c r="N1490" s="17"/>
      <c r="O1490" s="17">
        <v>74.167299999999997</v>
      </c>
      <c r="P1490" s="17"/>
      <c r="Q1490" s="17">
        <v>23.8217</v>
      </c>
      <c r="R1490" s="17">
        <v>53.115499999999997</v>
      </c>
      <c r="S1490" s="17">
        <v>20.4208</v>
      </c>
      <c r="T1490" s="17">
        <v>55.223599999999998</v>
      </c>
    </row>
    <row r="1491" spans="2:20" x14ac:dyDescent="0.2">
      <c r="B1491" s="16">
        <v>35811</v>
      </c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>
        <v>147.53399999999999</v>
      </c>
      <c r="N1491" s="17"/>
      <c r="O1491" s="17">
        <v>66.334800000000001</v>
      </c>
      <c r="P1491" s="17"/>
      <c r="Q1491" s="17">
        <v>23.578800000000001</v>
      </c>
      <c r="R1491" s="17">
        <v>52.820500000000003</v>
      </c>
      <c r="S1491" s="17">
        <v>21.2026</v>
      </c>
      <c r="T1491" s="17">
        <v>50.521299999999997</v>
      </c>
    </row>
    <row r="1492" spans="2:20" x14ac:dyDescent="0.2">
      <c r="B1492" s="16">
        <v>35804</v>
      </c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>
        <v>124.384</v>
      </c>
      <c r="N1492" s="17"/>
      <c r="O1492" s="17">
        <v>120.831</v>
      </c>
      <c r="P1492" s="17"/>
      <c r="Q1492" s="17">
        <v>11.1114</v>
      </c>
      <c r="R1492" s="17">
        <v>39.447600000000001</v>
      </c>
      <c r="S1492" s="17">
        <v>16.961200000000002</v>
      </c>
      <c r="T1492" s="17">
        <v>39.776200000000003</v>
      </c>
    </row>
    <row r="1493" spans="2:20" x14ac:dyDescent="0.2">
      <c r="B1493" s="16">
        <v>35797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>
        <v>105.29</v>
      </c>
      <c r="N1493" s="17"/>
      <c r="O1493" s="17">
        <v>126.352</v>
      </c>
      <c r="P1493" s="17"/>
      <c r="Q1493" s="17">
        <v>11.0084</v>
      </c>
      <c r="R1493" s="17">
        <v>46.598199999999999</v>
      </c>
      <c r="S1493" s="17">
        <v>9.0442599999999995</v>
      </c>
      <c r="T1493" s="17">
        <v>53.067599999999999</v>
      </c>
    </row>
    <row r="1494" spans="2:20" x14ac:dyDescent="0.2">
      <c r="B1494" s="16">
        <v>35790</v>
      </c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>
        <v>100.20399999999999</v>
      </c>
      <c r="N1494" s="17"/>
      <c r="O1494" s="17">
        <v>94.144900000000007</v>
      </c>
      <c r="P1494" s="17"/>
      <c r="Q1494" s="17">
        <v>11.6525</v>
      </c>
      <c r="R1494" s="17">
        <v>54.523200000000003</v>
      </c>
      <c r="S1494" s="17">
        <v>10.6295</v>
      </c>
      <c r="T1494" s="17">
        <v>59.110500000000002</v>
      </c>
    </row>
    <row r="1495" spans="2:20" x14ac:dyDescent="0.2">
      <c r="B1495" s="16">
        <v>35783</v>
      </c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>
        <v>52.843400000000003</v>
      </c>
      <c r="N1495" s="17"/>
      <c r="O1495" s="17">
        <v>60.877800000000001</v>
      </c>
      <c r="P1495" s="17"/>
      <c r="Q1495" s="17">
        <v>4.4063100000000004</v>
      </c>
      <c r="R1495" s="17">
        <v>37.0246</v>
      </c>
      <c r="S1495" s="17">
        <v>2.6264400000000001</v>
      </c>
      <c r="T1495" s="17">
        <v>7.0554399999999999</v>
      </c>
    </row>
    <row r="1496" spans="2:20" x14ac:dyDescent="0.2">
      <c r="B1496" s="16">
        <v>35776</v>
      </c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>
        <v>44.281399999999998</v>
      </c>
      <c r="N1496" s="17"/>
      <c r="O1496" s="17">
        <v>39.395200000000003</v>
      </c>
      <c r="P1496" s="17"/>
      <c r="Q1496" s="17">
        <v>2.34964</v>
      </c>
      <c r="R1496" s="17">
        <v>35.120899999999999</v>
      </c>
      <c r="S1496" s="17">
        <v>1.7816399999999999</v>
      </c>
      <c r="T1496" s="17">
        <v>6.9008900000000004</v>
      </c>
    </row>
    <row r="1497" spans="2:20" x14ac:dyDescent="0.2">
      <c r="B1497" s="16">
        <v>35769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>
        <v>16.223299999999998</v>
      </c>
      <c r="N1497" s="17"/>
      <c r="O1497" s="17">
        <v>29.855399999999999</v>
      </c>
      <c r="P1497" s="17"/>
      <c r="Q1497" s="17">
        <v>4.03125</v>
      </c>
      <c r="R1497" s="17">
        <v>24.615400000000001</v>
      </c>
      <c r="S1497" s="17">
        <v>16.706600000000002</v>
      </c>
      <c r="T1497" s="17">
        <v>2.0526300000000002</v>
      </c>
    </row>
    <row r="1498" spans="2:20" x14ac:dyDescent="0.2">
      <c r="B1498" s="16">
        <v>35762</v>
      </c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>
        <v>41.526499999999999</v>
      </c>
      <c r="N1498" s="17"/>
      <c r="O1498" s="17">
        <v>21.683900000000001</v>
      </c>
      <c r="P1498" s="17"/>
      <c r="Q1498" s="17">
        <v>4.3630599999999999</v>
      </c>
      <c r="R1498" s="17">
        <v>23.383800000000001</v>
      </c>
      <c r="S1498" s="17">
        <v>13.6732</v>
      </c>
      <c r="T1498" s="17">
        <v>13.8476</v>
      </c>
    </row>
    <row r="1499" spans="2:20" x14ac:dyDescent="0.2">
      <c r="B1499" s="16">
        <v>35755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>
        <v>40.558300000000003</v>
      </c>
      <c r="N1499" s="17"/>
      <c r="O1499" s="17">
        <v>20.357399999999998</v>
      </c>
      <c r="P1499" s="17"/>
      <c r="Q1499" s="17">
        <v>4.3018400000000003</v>
      </c>
      <c r="R1499" s="17">
        <v>28.720199999999998</v>
      </c>
      <c r="S1499" s="17">
        <v>11.819000000000001</v>
      </c>
      <c r="T1499" s="17">
        <v>13.5664</v>
      </c>
    </row>
    <row r="1500" spans="2:20" x14ac:dyDescent="0.2">
      <c r="B1500" s="16">
        <v>35748</v>
      </c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>
        <v>35.528599999999997</v>
      </c>
      <c r="N1500" s="17"/>
      <c r="O1500" s="17">
        <v>9.4861599999999999</v>
      </c>
      <c r="P1500" s="17"/>
      <c r="Q1500" s="17">
        <v>7.7887399999999998</v>
      </c>
      <c r="R1500" s="17">
        <v>32.237400000000001</v>
      </c>
      <c r="S1500" s="17">
        <v>11.1303</v>
      </c>
      <c r="T1500" s="17">
        <v>22.782699999999998</v>
      </c>
    </row>
    <row r="1501" spans="2:20" x14ac:dyDescent="0.2">
      <c r="B1501" s="16">
        <v>35741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>
        <v>44.218499999999999</v>
      </c>
      <c r="N1501" s="17"/>
      <c r="O1501" s="17">
        <v>11.0535</v>
      </c>
      <c r="P1501" s="17"/>
      <c r="Q1501" s="17">
        <v>8.1907499999999995</v>
      </c>
      <c r="R1501" s="17">
        <v>33.4236</v>
      </c>
      <c r="S1501" s="17">
        <v>11.4795</v>
      </c>
      <c r="T1501" s="17">
        <v>17.386500000000002</v>
      </c>
    </row>
    <row r="1502" spans="2:20" x14ac:dyDescent="0.2">
      <c r="B1502" s="16">
        <v>35734</v>
      </c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>
        <v>31.260100000000001</v>
      </c>
      <c r="N1502" s="17"/>
      <c r="O1502" s="17">
        <v>13.500400000000001</v>
      </c>
      <c r="P1502" s="17"/>
      <c r="Q1502" s="17">
        <v>8.2471999999999994</v>
      </c>
      <c r="R1502" s="17">
        <v>0.29139500000000002</v>
      </c>
      <c r="S1502" s="17">
        <v>5.6894999999999998</v>
      </c>
      <c r="T1502" s="17">
        <v>14.9899</v>
      </c>
    </row>
    <row r="1503" spans="2:20" x14ac:dyDescent="0.2">
      <c r="B1503" s="16">
        <v>35727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>
        <v>53.346299999999999</v>
      </c>
      <c r="N1503" s="17"/>
      <c r="O1503" s="17">
        <v>6.5321600000000002</v>
      </c>
      <c r="P1503" s="17"/>
      <c r="Q1503" s="17">
        <v>6.9151100000000003</v>
      </c>
      <c r="R1503" s="17">
        <v>25.9864</v>
      </c>
      <c r="S1503" s="17">
        <v>13.0738</v>
      </c>
      <c r="T1503" s="17">
        <v>31.594000000000001</v>
      </c>
    </row>
    <row r="1504" spans="2:20" x14ac:dyDescent="0.2">
      <c r="B1504" s="16">
        <v>35720</v>
      </c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>
        <v>91.489400000000003</v>
      </c>
      <c r="N1504" s="17"/>
      <c r="O1504" s="17">
        <v>0.64542999999999995</v>
      </c>
      <c r="P1504" s="17"/>
      <c r="Q1504" s="17">
        <v>4.9592299999999998</v>
      </c>
      <c r="R1504" s="17">
        <v>24.610800000000001</v>
      </c>
      <c r="S1504" s="17">
        <v>10.979699999999999</v>
      </c>
      <c r="T1504" s="17">
        <v>30.795000000000002</v>
      </c>
    </row>
    <row r="1505" spans="2:20" x14ac:dyDescent="0.2">
      <c r="B1505" s="16">
        <v>35713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>
        <v>91.058499999999995</v>
      </c>
      <c r="N1505" s="17"/>
      <c r="O1505" s="17">
        <v>0.66323900000000002</v>
      </c>
      <c r="P1505" s="17"/>
      <c r="Q1505" s="17">
        <v>3.9929299999999999</v>
      </c>
      <c r="R1505" s="17">
        <v>22.32</v>
      </c>
      <c r="S1505" s="17">
        <v>0.11434900000000001</v>
      </c>
      <c r="T1505" s="17">
        <v>30.521000000000001</v>
      </c>
    </row>
    <row r="1506" spans="2:20" x14ac:dyDescent="0.2">
      <c r="B1506" s="16">
        <v>35706</v>
      </c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>
        <v>61.412599999999998</v>
      </c>
      <c r="N1506" s="17"/>
      <c r="O1506" s="17">
        <v>2.7127699999999999</v>
      </c>
      <c r="P1506" s="17"/>
      <c r="Q1506" s="17">
        <v>3.2144900000000001</v>
      </c>
      <c r="R1506" s="17">
        <v>19.050999999999998</v>
      </c>
      <c r="S1506" s="17">
        <v>9.5421000000000006E-2</v>
      </c>
      <c r="T1506" s="17">
        <v>17.414200000000001</v>
      </c>
    </row>
    <row r="1507" spans="2:20" x14ac:dyDescent="0.2">
      <c r="B1507" s="16">
        <v>35699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>
        <v>16.322800000000001</v>
      </c>
      <c r="N1507" s="17"/>
      <c r="O1507" s="17">
        <v>1.88944</v>
      </c>
      <c r="P1507" s="17"/>
      <c r="Q1507" s="17">
        <v>1.7230300000000001</v>
      </c>
      <c r="R1507" s="17">
        <v>16.773599999999998</v>
      </c>
      <c r="S1507" s="17">
        <v>1.0962099999999999</v>
      </c>
      <c r="T1507" s="17">
        <v>26.614000000000001</v>
      </c>
    </row>
    <row r="1508" spans="2:20" x14ac:dyDescent="0.2">
      <c r="B1508" s="16">
        <v>35692</v>
      </c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>
        <v>26.095300000000002</v>
      </c>
      <c r="N1508" s="17"/>
      <c r="O1508" s="17">
        <v>1.31995</v>
      </c>
      <c r="P1508" s="17"/>
      <c r="Q1508" s="17">
        <v>2.0615700000000001</v>
      </c>
      <c r="R1508" s="17">
        <v>12.8558</v>
      </c>
      <c r="S1508" s="17">
        <v>1.07334</v>
      </c>
      <c r="T1508" s="17">
        <v>24.363800000000001</v>
      </c>
    </row>
    <row r="1509" spans="2:20" x14ac:dyDescent="0.2">
      <c r="B1509" s="16">
        <v>35685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>
        <v>42.424199999999999</v>
      </c>
      <c r="N1509" s="17"/>
      <c r="O1509" s="17">
        <v>1.0915600000000001</v>
      </c>
      <c r="P1509" s="17"/>
      <c r="Q1509" s="17">
        <v>5.2763099999999996</v>
      </c>
      <c r="R1509" s="17">
        <v>17.900200000000002</v>
      </c>
      <c r="S1509" s="17">
        <v>1.09229</v>
      </c>
      <c r="T1509" s="17">
        <v>27.667999999999999</v>
      </c>
    </row>
    <row r="1510" spans="2:20" x14ac:dyDescent="0.2">
      <c r="B1510" s="16">
        <v>35678</v>
      </c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>
        <v>57.110799999999998</v>
      </c>
      <c r="N1510" s="17"/>
      <c r="O1510" s="17">
        <v>1.5506200000000001</v>
      </c>
      <c r="P1510" s="17"/>
      <c r="Q1510" s="17">
        <v>12.0421</v>
      </c>
      <c r="R1510" s="17">
        <v>8.7579999999999991</v>
      </c>
      <c r="S1510" s="17">
        <v>1.2755799999999999</v>
      </c>
      <c r="T1510" s="17">
        <v>27.7349</v>
      </c>
    </row>
    <row r="1511" spans="2:20" x14ac:dyDescent="0.2">
      <c r="B1511" s="16">
        <v>35671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>
        <v>59.4679</v>
      </c>
      <c r="N1511" s="17"/>
      <c r="O1511" s="17">
        <v>1.5715600000000001</v>
      </c>
      <c r="P1511" s="17"/>
      <c r="Q1511" s="17">
        <v>12.2567</v>
      </c>
      <c r="R1511" s="17">
        <v>25.980799999999999</v>
      </c>
      <c r="S1511" s="17">
        <v>0.90503900000000004</v>
      </c>
      <c r="T1511" s="17">
        <v>28.643899999999999</v>
      </c>
    </row>
    <row r="1512" spans="2:20" x14ac:dyDescent="0.2">
      <c r="B1512" s="16">
        <v>35664</v>
      </c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>
        <v>55.337299999999999</v>
      </c>
      <c r="N1512" s="17"/>
      <c r="O1512" s="17">
        <v>2.5809899999999999</v>
      </c>
      <c r="P1512" s="17"/>
      <c r="Q1512" s="17">
        <v>12.2765</v>
      </c>
      <c r="R1512" s="17">
        <v>26.734400000000001</v>
      </c>
      <c r="S1512" s="17">
        <v>10.5519</v>
      </c>
      <c r="T1512" s="17">
        <v>30.211500000000001</v>
      </c>
    </row>
    <row r="1513" spans="2:20" x14ac:dyDescent="0.2">
      <c r="B1513" s="16">
        <v>35657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>
        <v>41.127400000000002</v>
      </c>
      <c r="N1513" s="17"/>
      <c r="O1513" s="17">
        <v>2.74153</v>
      </c>
      <c r="P1513" s="17"/>
      <c r="Q1513" s="17">
        <v>10.2081</v>
      </c>
      <c r="R1513" s="17">
        <v>26.9542</v>
      </c>
      <c r="S1513" s="17">
        <v>10.446300000000001</v>
      </c>
      <c r="T1513" s="17">
        <v>30.3338</v>
      </c>
    </row>
    <row r="1514" spans="2:20" x14ac:dyDescent="0.2">
      <c r="B1514" s="16">
        <v>35650</v>
      </c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>
        <v>16.407599999999999</v>
      </c>
      <c r="N1514" s="17"/>
      <c r="O1514" s="17">
        <v>3.3471500000000001</v>
      </c>
      <c r="P1514" s="17"/>
      <c r="Q1514" s="17">
        <v>7.1861699999999997</v>
      </c>
      <c r="R1514" s="17">
        <v>25.626899999999999</v>
      </c>
      <c r="S1514" s="17">
        <v>10.4308</v>
      </c>
      <c r="T1514" s="17">
        <v>44.063299999999998</v>
      </c>
    </row>
    <row r="1515" spans="2:20" x14ac:dyDescent="0.2">
      <c r="B1515" s="16">
        <v>35643</v>
      </c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>
        <v>13.922499999999999</v>
      </c>
      <c r="N1515" s="17"/>
      <c r="O1515" s="17">
        <v>3.3851100000000001</v>
      </c>
      <c r="P1515" s="17"/>
      <c r="Q1515" s="17">
        <v>7.8678800000000004</v>
      </c>
      <c r="R1515" s="17">
        <v>21.0809</v>
      </c>
      <c r="S1515" s="17">
        <v>11.5482</v>
      </c>
      <c r="T1515" s="17">
        <v>42.6477</v>
      </c>
    </row>
    <row r="1516" spans="2:20" x14ac:dyDescent="0.2">
      <c r="B1516" s="16">
        <v>35636</v>
      </c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>
        <v>13.286099999999999</v>
      </c>
      <c r="N1516" s="17"/>
      <c r="O1516" s="17">
        <v>3.3765700000000001</v>
      </c>
      <c r="P1516" s="17"/>
      <c r="Q1516" s="17">
        <v>8.2436500000000006</v>
      </c>
      <c r="R1516" s="17">
        <v>16.513100000000001</v>
      </c>
      <c r="S1516" s="17">
        <v>0.27746900000000002</v>
      </c>
      <c r="T1516" s="17">
        <v>47.182899999999997</v>
      </c>
    </row>
    <row r="1517" spans="2:20" x14ac:dyDescent="0.2">
      <c r="B1517" s="16">
        <v>35629</v>
      </c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>
        <v>9.9306199999999993</v>
      </c>
      <c r="N1517" s="17"/>
      <c r="O1517" s="17">
        <v>2.2654800000000002</v>
      </c>
      <c r="P1517" s="17"/>
      <c r="Q1517" s="17">
        <v>7.6248899999999997</v>
      </c>
      <c r="R1517" s="17">
        <v>57.983199999999997</v>
      </c>
      <c r="S1517" s="17">
        <v>0.24343100000000001</v>
      </c>
      <c r="T1517" s="17">
        <v>44.114699999999999</v>
      </c>
    </row>
    <row r="1518" spans="2:20" x14ac:dyDescent="0.2">
      <c r="B1518" s="16">
        <v>35622</v>
      </c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>
        <v>2.2156500000000001</v>
      </c>
      <c r="N1518" s="17"/>
      <c r="O1518" s="17">
        <v>1.7295499999999999</v>
      </c>
      <c r="P1518" s="17"/>
      <c r="Q1518" s="17">
        <v>0.64384200000000003</v>
      </c>
      <c r="R1518" s="17">
        <v>66.312700000000007</v>
      </c>
      <c r="S1518" s="17">
        <v>2.2212999999999998</v>
      </c>
      <c r="T1518" s="17">
        <v>2.2503299999999999</v>
      </c>
    </row>
    <row r="1519" spans="2:20" x14ac:dyDescent="0.2">
      <c r="B1519" s="16">
        <v>35615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>
        <v>0.53497099999999997</v>
      </c>
      <c r="N1519" s="17"/>
      <c r="O1519" s="17">
        <v>0.467028</v>
      </c>
      <c r="P1519" s="17"/>
      <c r="Q1519" s="17">
        <v>1.6360600000000001</v>
      </c>
      <c r="R1519" s="17">
        <v>68.091399999999993</v>
      </c>
      <c r="S1519" s="17">
        <v>2.1258699999999999</v>
      </c>
      <c r="T1519" s="17">
        <v>0.245948</v>
      </c>
    </row>
    <row r="1520" spans="2:20" x14ac:dyDescent="0.2">
      <c r="B1520" s="16">
        <v>35608</v>
      </c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>
        <v>1.02094</v>
      </c>
      <c r="N1520" s="17"/>
      <c r="O1520" s="17">
        <v>1.0020800000000001</v>
      </c>
      <c r="P1520" s="17"/>
      <c r="Q1520" s="17">
        <v>1.5389600000000001</v>
      </c>
      <c r="R1520" s="17">
        <v>24.381499999999999</v>
      </c>
      <c r="S1520" s="17">
        <v>1.69051</v>
      </c>
      <c r="T1520" s="17">
        <v>0.28085500000000002</v>
      </c>
    </row>
    <row r="1521" spans="2:20" x14ac:dyDescent="0.2">
      <c r="B1521" s="16">
        <v>35601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>
        <v>1.13809</v>
      </c>
      <c r="N1521" s="17"/>
      <c r="O1521" s="17">
        <v>0.99555700000000003</v>
      </c>
      <c r="P1521" s="17"/>
      <c r="Q1521" s="17">
        <v>1.21123</v>
      </c>
      <c r="R1521" s="17">
        <v>25.255299999999998</v>
      </c>
      <c r="S1521" s="17">
        <v>0.71556399999999998</v>
      </c>
      <c r="T1521" s="17">
        <v>0.26816099999999998</v>
      </c>
    </row>
    <row r="1522" spans="2:20" x14ac:dyDescent="0.2">
      <c r="B1522" s="16">
        <v>35594</v>
      </c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>
        <v>1.3910400000000001</v>
      </c>
      <c r="N1522" s="17"/>
      <c r="O1522" s="17">
        <v>0.84133100000000005</v>
      </c>
      <c r="P1522" s="17"/>
      <c r="Q1522" s="17">
        <v>1.21116</v>
      </c>
      <c r="R1522" s="17">
        <v>20.943200000000001</v>
      </c>
      <c r="S1522" s="17">
        <v>0.93151600000000001</v>
      </c>
      <c r="T1522" s="17">
        <v>0.52813900000000003</v>
      </c>
    </row>
    <row r="1523" spans="2:20" x14ac:dyDescent="0.2">
      <c r="B1523" s="16">
        <v>35587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>
        <v>2.0877300000000001</v>
      </c>
      <c r="N1523" s="17"/>
      <c r="O1523" s="17">
        <v>0.343275</v>
      </c>
      <c r="P1523" s="17"/>
      <c r="Q1523" s="17">
        <v>2.2358199999999999</v>
      </c>
      <c r="R1523" s="17">
        <v>11.561400000000001</v>
      </c>
      <c r="S1523" s="17">
        <v>0.488755</v>
      </c>
      <c r="T1523" s="17">
        <v>0.69727799999999995</v>
      </c>
    </row>
    <row r="1524" spans="2:20" x14ac:dyDescent="0.2">
      <c r="B1524" s="16">
        <v>35580</v>
      </c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>
        <v>2.13497</v>
      </c>
      <c r="N1524" s="17"/>
      <c r="O1524" s="17">
        <v>0.37489800000000001</v>
      </c>
      <c r="P1524" s="17"/>
      <c r="Q1524" s="17">
        <v>2.0356999999999998</v>
      </c>
      <c r="R1524" s="17">
        <v>7.1851399999999996</v>
      </c>
      <c r="S1524" s="17">
        <v>0.257712</v>
      </c>
      <c r="T1524" s="17">
        <v>0.81366099999999997</v>
      </c>
    </row>
    <row r="1525" spans="2:20" x14ac:dyDescent="0.2">
      <c r="B1525" s="16">
        <v>35573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>
        <v>1.52485</v>
      </c>
      <c r="N1525" s="17"/>
      <c r="O1525" s="17">
        <v>0.43660900000000002</v>
      </c>
      <c r="P1525" s="17"/>
      <c r="Q1525" s="17">
        <v>1.8514900000000001</v>
      </c>
      <c r="R1525" s="17">
        <v>2.8024</v>
      </c>
      <c r="S1525" s="17">
        <v>0.62758899999999995</v>
      </c>
      <c r="T1525" s="17">
        <v>0.81366099999999997</v>
      </c>
    </row>
    <row r="1526" spans="2:20" x14ac:dyDescent="0.2">
      <c r="B1526" s="16">
        <v>35566</v>
      </c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>
        <v>1.89882</v>
      </c>
      <c r="N1526" s="17"/>
      <c r="O1526" s="17">
        <v>0.76868599999999998</v>
      </c>
      <c r="P1526" s="17"/>
      <c r="Q1526" s="17">
        <v>3.1310199999999999</v>
      </c>
      <c r="R1526" s="17">
        <v>2.2286100000000002</v>
      </c>
      <c r="S1526" s="17">
        <v>0.39361800000000002</v>
      </c>
      <c r="T1526" s="17">
        <v>0.39531300000000003</v>
      </c>
    </row>
    <row r="1527" spans="2:20" x14ac:dyDescent="0.2">
      <c r="B1527" s="16">
        <v>35559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>
        <v>4.6626000000000003</v>
      </c>
      <c r="N1527" s="17"/>
      <c r="O1527" s="17">
        <v>0.98207299999999997</v>
      </c>
      <c r="P1527" s="17"/>
      <c r="Q1527" s="17">
        <v>2.78206</v>
      </c>
      <c r="R1527" s="17">
        <v>1.6738500000000001</v>
      </c>
      <c r="S1527" s="17">
        <v>0.35822799999999999</v>
      </c>
      <c r="T1527" s="17">
        <v>0.12532299999999999</v>
      </c>
    </row>
    <row r="1528" spans="2:20" x14ac:dyDescent="0.2">
      <c r="B1528" s="16">
        <v>35552</v>
      </c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>
        <v>3.6586500000000002</v>
      </c>
      <c r="N1528" s="17"/>
      <c r="O1528" s="17">
        <v>0.934168</v>
      </c>
      <c r="P1528" s="17"/>
      <c r="Q1528" s="17">
        <v>0.641953</v>
      </c>
      <c r="R1528" s="17">
        <v>1.4140600000000001</v>
      </c>
      <c r="S1528" s="17">
        <v>0.708264</v>
      </c>
      <c r="T1528" s="17">
        <v>0.105917</v>
      </c>
    </row>
    <row r="1529" spans="2:20" x14ac:dyDescent="0.2">
      <c r="B1529" s="16">
        <v>35545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>
        <v>3.14873</v>
      </c>
      <c r="N1529" s="17"/>
      <c r="O1529" s="17">
        <v>0.78799200000000003</v>
      </c>
      <c r="P1529" s="17"/>
      <c r="Q1529" s="17">
        <v>2.87507</v>
      </c>
      <c r="R1529" s="17">
        <v>1.5749899999999999</v>
      </c>
      <c r="S1529" s="17">
        <v>0.84068900000000002</v>
      </c>
      <c r="T1529" s="17">
        <v>0.105917</v>
      </c>
    </row>
    <row r="1530" spans="2:20" x14ac:dyDescent="0.2">
      <c r="B1530" s="16">
        <v>35538</v>
      </c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>
        <v>1.19404</v>
      </c>
      <c r="N1530" s="17"/>
      <c r="O1530" s="17">
        <v>3.7428300000000001</v>
      </c>
      <c r="P1530" s="17"/>
      <c r="Q1530" s="17">
        <v>2.6718199999999999</v>
      </c>
      <c r="R1530" s="17">
        <v>1.5441400000000001</v>
      </c>
      <c r="S1530" s="17">
        <v>0.86864399999999997</v>
      </c>
      <c r="T1530" s="17">
        <v>0.39667000000000002</v>
      </c>
    </row>
    <row r="1531" spans="2:20" x14ac:dyDescent="0.2">
      <c r="B1531" s="16">
        <v>35531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>
        <v>1.0404</v>
      </c>
      <c r="N1531" s="17"/>
      <c r="O1531" s="17">
        <v>3.80661</v>
      </c>
      <c r="P1531" s="17"/>
      <c r="Q1531" s="17">
        <v>4.4764200000000001</v>
      </c>
      <c r="R1531" s="17">
        <v>1.4741500000000001</v>
      </c>
      <c r="S1531" s="17">
        <v>0.86543700000000001</v>
      </c>
      <c r="T1531" s="17">
        <v>0.39340199999999997</v>
      </c>
    </row>
    <row r="1532" spans="2:20" x14ac:dyDescent="0.2">
      <c r="B1532" s="16">
        <v>35524</v>
      </c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>
        <v>1.4407799999999999</v>
      </c>
      <c r="N1532" s="17"/>
      <c r="O1532" s="17">
        <v>3.7217500000000001</v>
      </c>
      <c r="P1532" s="17"/>
      <c r="Q1532" s="17">
        <v>4.4528100000000004</v>
      </c>
      <c r="R1532" s="17">
        <v>0.73969200000000002</v>
      </c>
      <c r="S1532" s="17">
        <v>0.24760699999999999</v>
      </c>
      <c r="T1532" s="17">
        <v>0.371668</v>
      </c>
    </row>
    <row r="1533" spans="2:20" x14ac:dyDescent="0.2">
      <c r="B1533" s="16">
        <v>35517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>
        <v>1.7381</v>
      </c>
      <c r="N1533" s="17"/>
      <c r="O1533" s="17">
        <v>1.9550099999999999</v>
      </c>
      <c r="P1533" s="17"/>
      <c r="Q1533" s="17">
        <v>3.4752900000000002</v>
      </c>
      <c r="R1533" s="17">
        <v>0.52319099999999996</v>
      </c>
      <c r="S1533" s="17">
        <v>0.27082499999999998</v>
      </c>
      <c r="T1533" s="17">
        <v>0.30486600000000003</v>
      </c>
    </row>
    <row r="1534" spans="2:20" x14ac:dyDescent="0.2">
      <c r="B1534" s="16">
        <v>35510</v>
      </c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>
        <v>1.6222300000000001</v>
      </c>
      <c r="N1534" s="17"/>
      <c r="O1534" s="17">
        <v>2.0680299999999998</v>
      </c>
      <c r="P1534" s="17"/>
      <c r="Q1534" s="17">
        <v>2.8906399999999999</v>
      </c>
      <c r="R1534" s="17">
        <v>0.63170800000000005</v>
      </c>
      <c r="S1534" s="17">
        <v>0.46779100000000001</v>
      </c>
      <c r="T1534" s="17">
        <v>0.24988299999999999</v>
      </c>
    </row>
    <row r="1535" spans="2:20" x14ac:dyDescent="0.2">
      <c r="B1535" s="16">
        <v>35503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>
        <v>1.78135</v>
      </c>
      <c r="N1535" s="17"/>
      <c r="O1535" s="17">
        <v>1.7755000000000001</v>
      </c>
      <c r="P1535" s="17"/>
      <c r="Q1535" s="17">
        <v>1.4950000000000001</v>
      </c>
      <c r="R1535" s="17">
        <v>1.95174</v>
      </c>
      <c r="S1535" s="17">
        <v>1.1641300000000001</v>
      </c>
      <c r="T1535" s="17">
        <v>0.27429900000000002</v>
      </c>
    </row>
    <row r="1536" spans="2:20" x14ac:dyDescent="0.2">
      <c r="B1536" s="16">
        <v>35496</v>
      </c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>
        <v>1.69957</v>
      </c>
      <c r="N1536" s="17"/>
      <c r="O1536" s="17">
        <v>11.516299999999999</v>
      </c>
      <c r="P1536" s="17"/>
      <c r="Q1536" s="17">
        <v>0.83272800000000002</v>
      </c>
      <c r="R1536" s="17">
        <v>2.0045799999999998</v>
      </c>
      <c r="S1536" s="17">
        <v>1.8866000000000001</v>
      </c>
      <c r="T1536" s="17">
        <v>5.9646999999999999E-2</v>
      </c>
    </row>
    <row r="1537" spans="2:20" x14ac:dyDescent="0.2">
      <c r="B1537" s="16">
        <v>35489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>
        <v>0.70630300000000001</v>
      </c>
      <c r="N1537" s="17"/>
      <c r="O1537" s="17">
        <v>9.8719199999999994</v>
      </c>
      <c r="P1537" s="17"/>
      <c r="Q1537" s="17">
        <v>0.57546600000000003</v>
      </c>
      <c r="R1537" s="17">
        <v>2.63097</v>
      </c>
      <c r="S1537" s="17">
        <v>1.82446</v>
      </c>
      <c r="T1537" s="17">
        <v>0.189105</v>
      </c>
    </row>
    <row r="1538" spans="2:20" x14ac:dyDescent="0.2">
      <c r="B1538" s="16">
        <v>35482</v>
      </c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>
        <v>0.73270599999999997</v>
      </c>
      <c r="N1538" s="17"/>
      <c r="O1538" s="17">
        <v>10.7309</v>
      </c>
      <c r="P1538" s="17"/>
      <c r="Q1538" s="17">
        <v>1.59243</v>
      </c>
      <c r="R1538" s="17">
        <v>2.34178</v>
      </c>
      <c r="S1538" s="17">
        <v>1.1830400000000001</v>
      </c>
      <c r="T1538" s="17">
        <v>0.195272</v>
      </c>
    </row>
    <row r="1539" spans="2:20" x14ac:dyDescent="0.2">
      <c r="B1539" s="16">
        <v>35475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>
        <v>0.29419499999999998</v>
      </c>
      <c r="N1539" s="17"/>
      <c r="O1539" s="17">
        <v>3.1426799999999999</v>
      </c>
      <c r="P1539" s="17"/>
      <c r="Q1539" s="17">
        <v>1.51319</v>
      </c>
      <c r="R1539" s="17">
        <v>1.08161</v>
      </c>
      <c r="S1539" s="17">
        <v>1.21471</v>
      </c>
      <c r="T1539" s="17">
        <v>0.37402999999999997</v>
      </c>
    </row>
    <row r="1540" spans="2:20" x14ac:dyDescent="0.2">
      <c r="B1540" s="16">
        <v>35468</v>
      </c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>
        <v>1.0793200000000001</v>
      </c>
      <c r="N1540" s="17"/>
      <c r="O1540" s="17">
        <v>3.5180899999999999</v>
      </c>
      <c r="P1540" s="17"/>
      <c r="Q1540" s="17">
        <v>1.54512</v>
      </c>
      <c r="R1540" s="17">
        <v>0.91362399999999999</v>
      </c>
      <c r="S1540" s="17">
        <v>2.2612199999999998</v>
      </c>
      <c r="T1540" s="17">
        <v>0.633046</v>
      </c>
    </row>
    <row r="1541" spans="2:20" x14ac:dyDescent="0.2">
      <c r="B1541" s="16">
        <v>35461</v>
      </c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>
        <v>1.15032</v>
      </c>
      <c r="N1541" s="17"/>
      <c r="O1541" s="17">
        <v>3.4107400000000001</v>
      </c>
      <c r="P1541" s="17"/>
      <c r="Q1541" s="17">
        <v>0.90758899999999998</v>
      </c>
      <c r="R1541" s="17">
        <v>1.68956</v>
      </c>
      <c r="S1541" s="17">
        <v>1.9353100000000001</v>
      </c>
      <c r="T1541" s="17">
        <v>0.86999700000000002</v>
      </c>
    </row>
    <row r="1542" spans="2:20" x14ac:dyDescent="0.2">
      <c r="B1542" s="16">
        <v>35454</v>
      </c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>
        <v>1.41845</v>
      </c>
      <c r="N1542" s="17"/>
      <c r="O1542" s="17">
        <v>1.60202</v>
      </c>
      <c r="P1542" s="17"/>
      <c r="Q1542" s="17">
        <v>0.56757000000000002</v>
      </c>
      <c r="R1542" s="17">
        <v>1.93526</v>
      </c>
      <c r="S1542" s="17">
        <v>1.9326000000000001</v>
      </c>
      <c r="T1542" s="17">
        <v>0.93620899999999996</v>
      </c>
    </row>
    <row r="1543" spans="2:20" x14ac:dyDescent="0.2">
      <c r="B1543" s="16">
        <v>35447</v>
      </c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>
        <v>1.4177200000000001</v>
      </c>
      <c r="N1543" s="17"/>
      <c r="O1543" s="17">
        <v>1.1369100000000001</v>
      </c>
      <c r="P1543" s="17"/>
      <c r="Q1543" s="17">
        <v>0.581395</v>
      </c>
      <c r="R1543" s="17">
        <v>0.90943099999999999</v>
      </c>
      <c r="S1543" s="17">
        <v>1.6539900000000001</v>
      </c>
      <c r="T1543" s="17">
        <v>1.06501</v>
      </c>
    </row>
    <row r="1544" spans="2:20" x14ac:dyDescent="0.2">
      <c r="B1544" s="16">
        <v>35440</v>
      </c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>
        <v>1.1914100000000001</v>
      </c>
      <c r="N1544" s="17"/>
      <c r="O1544" s="17">
        <v>1.5707</v>
      </c>
      <c r="P1544" s="17"/>
      <c r="Q1544" s="17">
        <v>0.34473100000000001</v>
      </c>
      <c r="R1544" s="17">
        <v>0.76785700000000001</v>
      </c>
      <c r="S1544" s="17">
        <v>9.2709999999999997E-3</v>
      </c>
      <c r="T1544" s="17">
        <v>1.1151500000000001</v>
      </c>
    </row>
    <row r="1545" spans="2:20" x14ac:dyDescent="0.2">
      <c r="B1545" s="16">
        <v>35433</v>
      </c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>
        <v>1.15652</v>
      </c>
      <c r="N1545" s="17"/>
      <c r="O1545" s="17">
        <v>0</v>
      </c>
      <c r="P1545" s="17"/>
      <c r="Q1545" s="17">
        <v>0</v>
      </c>
      <c r="R1545" s="17">
        <v>0.66437100000000004</v>
      </c>
      <c r="S1545" s="17">
        <v>0</v>
      </c>
      <c r="T1545" s="17">
        <v>0</v>
      </c>
    </row>
    <row r="1546" spans="2:20" x14ac:dyDescent="0.2">
      <c r="B1546" s="16">
        <v>35426</v>
      </c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>
        <v>0.65536499999999998</v>
      </c>
      <c r="N1546" s="17"/>
      <c r="O1546" s="17"/>
      <c r="P1546" s="17"/>
      <c r="Q1546" s="17"/>
      <c r="R1546" s="17">
        <v>0.49359500000000001</v>
      </c>
      <c r="S1546" s="17"/>
      <c r="T1546" s="17"/>
    </row>
    <row r="1547" spans="2:20" x14ac:dyDescent="0.2">
      <c r="B1547" s="16">
        <v>35419</v>
      </c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>
        <v>0.97266200000000003</v>
      </c>
      <c r="N1547" s="17"/>
      <c r="O1547" s="17"/>
      <c r="P1547" s="17"/>
      <c r="Q1547" s="17"/>
      <c r="R1547" s="17">
        <v>1.5156799999999999</v>
      </c>
      <c r="S1547" s="17"/>
      <c r="T1547" s="17"/>
    </row>
    <row r="1548" spans="2:20" x14ac:dyDescent="0.2">
      <c r="B1548" s="16">
        <v>35412</v>
      </c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>
        <v>1.1012299999999999</v>
      </c>
      <c r="N1548" s="17"/>
      <c r="O1548" s="17"/>
      <c r="P1548" s="17"/>
      <c r="Q1548" s="17"/>
      <c r="R1548" s="17">
        <v>1.70828</v>
      </c>
      <c r="S1548" s="17"/>
      <c r="T1548" s="17"/>
    </row>
    <row r="1549" spans="2:20" x14ac:dyDescent="0.2">
      <c r="B1549" s="16">
        <v>35405</v>
      </c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>
        <v>1.1429100000000001</v>
      </c>
      <c r="N1549" s="17"/>
      <c r="O1549" s="17"/>
      <c r="P1549" s="17"/>
      <c r="Q1549" s="17"/>
      <c r="R1549" s="17">
        <v>2.0026600000000001</v>
      </c>
      <c r="S1549" s="17"/>
      <c r="T1549" s="17"/>
    </row>
    <row r="1550" spans="2:20" x14ac:dyDescent="0.2">
      <c r="B1550" s="16">
        <v>35398</v>
      </c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>
        <v>1.15435</v>
      </c>
      <c r="N1550" s="17"/>
      <c r="O1550" s="17"/>
      <c r="P1550" s="17"/>
      <c r="Q1550" s="17"/>
      <c r="R1550" s="17">
        <v>2.30254</v>
      </c>
      <c r="S1550" s="17"/>
      <c r="T1550" s="17"/>
    </row>
    <row r="1551" spans="2:20" x14ac:dyDescent="0.2">
      <c r="B1551" s="16">
        <v>35391</v>
      </c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>
        <v>0.94551300000000005</v>
      </c>
      <c r="N1551" s="17"/>
      <c r="O1551" s="17"/>
      <c r="P1551" s="17"/>
      <c r="Q1551" s="17"/>
      <c r="R1551" s="17">
        <v>0.79665699999999995</v>
      </c>
      <c r="S1551" s="17"/>
      <c r="T1551" s="17"/>
    </row>
    <row r="1552" spans="2:20" x14ac:dyDescent="0.2">
      <c r="B1552" s="16">
        <v>35384</v>
      </c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>
        <v>0.47093000000000002</v>
      </c>
      <c r="N1552" s="17"/>
      <c r="O1552" s="17"/>
      <c r="P1552" s="17"/>
      <c r="Q1552" s="17"/>
      <c r="R1552" s="17">
        <v>0.90933200000000003</v>
      </c>
      <c r="S1552" s="17"/>
      <c r="T1552" s="17"/>
    </row>
    <row r="1553" spans="2:20" x14ac:dyDescent="0.2">
      <c r="B1553" s="16">
        <v>35377</v>
      </c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>
        <v>0.40616600000000003</v>
      </c>
      <c r="N1553" s="17"/>
      <c r="O1553" s="17"/>
      <c r="P1553" s="17"/>
      <c r="Q1553" s="17"/>
      <c r="R1553" s="17">
        <v>1.11917</v>
      </c>
      <c r="S1553" s="17"/>
      <c r="T1553" s="17"/>
    </row>
    <row r="1554" spans="2:20" x14ac:dyDescent="0.2">
      <c r="B1554" s="16">
        <v>35370</v>
      </c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>
        <v>1.0833900000000001</v>
      </c>
      <c r="N1554" s="17"/>
      <c r="O1554" s="17"/>
      <c r="P1554" s="17"/>
      <c r="Q1554" s="17"/>
      <c r="R1554" s="17">
        <v>0.409744</v>
      </c>
      <c r="S1554" s="17"/>
      <c r="T1554" s="17"/>
    </row>
    <row r="1555" spans="2:20" x14ac:dyDescent="0.2">
      <c r="B1555" s="16">
        <v>35363</v>
      </c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>
        <v>1.2866599999999999</v>
      </c>
      <c r="N1555" s="17"/>
      <c r="O1555" s="17"/>
      <c r="P1555" s="17"/>
      <c r="Q1555" s="17"/>
      <c r="R1555" s="17">
        <v>0.37023800000000001</v>
      </c>
      <c r="S1555" s="17"/>
      <c r="T1555" s="17"/>
    </row>
    <row r="1556" spans="2:20" x14ac:dyDescent="0.2">
      <c r="B1556" s="16">
        <v>35356</v>
      </c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>
        <v>1.27054</v>
      </c>
      <c r="N1556" s="17"/>
      <c r="O1556" s="17"/>
      <c r="P1556" s="17"/>
      <c r="Q1556" s="17"/>
      <c r="R1556" s="17">
        <v>0.351997</v>
      </c>
      <c r="S1556" s="17"/>
      <c r="T1556" s="17"/>
    </row>
    <row r="1557" spans="2:20" x14ac:dyDescent="0.2">
      <c r="B1557" s="16">
        <v>35349</v>
      </c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>
        <v>1.3973199999999999</v>
      </c>
      <c r="N1557" s="17"/>
      <c r="O1557" s="17"/>
      <c r="P1557" s="17"/>
      <c r="Q1557" s="17"/>
      <c r="R1557" s="17">
        <v>0.67635100000000004</v>
      </c>
      <c r="S1557" s="17"/>
      <c r="T1557" s="17"/>
    </row>
    <row r="1558" spans="2:20" x14ac:dyDescent="0.2">
      <c r="B1558" s="16">
        <v>35342</v>
      </c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>
        <v>3.95478</v>
      </c>
      <c r="N1558" s="17"/>
      <c r="O1558" s="17"/>
      <c r="P1558" s="17"/>
      <c r="Q1558" s="17"/>
      <c r="R1558" s="17">
        <v>0.932477</v>
      </c>
      <c r="S1558" s="17"/>
      <c r="T1558" s="17"/>
    </row>
    <row r="1559" spans="2:20" x14ac:dyDescent="0.2">
      <c r="B1559" s="16">
        <v>35335</v>
      </c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>
        <v>3.9059400000000002</v>
      </c>
      <c r="N1559" s="17"/>
      <c r="O1559" s="17"/>
      <c r="P1559" s="17"/>
      <c r="Q1559" s="17"/>
      <c r="R1559" s="17">
        <v>0.97957700000000003</v>
      </c>
      <c r="S1559" s="17"/>
      <c r="T1559" s="17"/>
    </row>
    <row r="1560" spans="2:20" x14ac:dyDescent="0.2">
      <c r="B1560" s="16">
        <v>35328</v>
      </c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>
        <v>3.8243100000000001</v>
      </c>
      <c r="N1560" s="17"/>
      <c r="O1560" s="17"/>
      <c r="P1560" s="17"/>
      <c r="Q1560" s="17"/>
      <c r="R1560" s="17">
        <v>1.0563800000000001</v>
      </c>
      <c r="S1560" s="17"/>
      <c r="T1560" s="17"/>
    </row>
    <row r="1561" spans="2:20" x14ac:dyDescent="0.2">
      <c r="B1561" s="16">
        <v>35321</v>
      </c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>
        <v>3.9681199999999999</v>
      </c>
      <c r="N1561" s="17"/>
      <c r="O1561" s="17"/>
      <c r="P1561" s="17"/>
      <c r="Q1561" s="17"/>
      <c r="R1561" s="17">
        <v>0.74154699999999996</v>
      </c>
      <c r="S1561" s="17"/>
      <c r="T1561" s="17"/>
    </row>
    <row r="1562" spans="2:20" x14ac:dyDescent="0.2">
      <c r="B1562" s="16">
        <v>35314</v>
      </c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>
        <v>0.93528999999999995</v>
      </c>
      <c r="N1562" s="17"/>
      <c r="O1562" s="17"/>
      <c r="P1562" s="17"/>
      <c r="Q1562" s="17"/>
      <c r="R1562" s="17">
        <v>0.79466300000000001</v>
      </c>
      <c r="S1562" s="17"/>
      <c r="T1562" s="17"/>
    </row>
    <row r="1563" spans="2:20" x14ac:dyDescent="0.2">
      <c r="B1563" s="16">
        <v>35307</v>
      </c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>
        <v>0.82780299999999996</v>
      </c>
      <c r="N1563" s="17"/>
      <c r="O1563" s="17"/>
      <c r="P1563" s="17"/>
      <c r="Q1563" s="17"/>
      <c r="R1563" s="17">
        <v>0.76082099999999997</v>
      </c>
      <c r="S1563" s="17"/>
      <c r="T1563" s="17"/>
    </row>
    <row r="1564" spans="2:20" x14ac:dyDescent="0.2">
      <c r="B1564" s="16">
        <v>35300</v>
      </c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>
        <v>1.7675099999999999</v>
      </c>
      <c r="N1564" s="17"/>
      <c r="O1564" s="17"/>
      <c r="P1564" s="17"/>
      <c r="Q1564" s="17"/>
      <c r="R1564" s="17">
        <v>1.28016</v>
      </c>
      <c r="S1564" s="17"/>
      <c r="T1564" s="17"/>
    </row>
    <row r="1565" spans="2:20" x14ac:dyDescent="0.2">
      <c r="B1565" s="16">
        <v>35293</v>
      </c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>
        <v>1.71244</v>
      </c>
      <c r="N1565" s="17"/>
      <c r="O1565" s="17"/>
      <c r="P1565" s="17"/>
      <c r="Q1565" s="17"/>
      <c r="R1565" s="17">
        <v>1.28009</v>
      </c>
      <c r="S1565" s="17"/>
      <c r="T1565" s="17"/>
    </row>
    <row r="1566" spans="2:20" x14ac:dyDescent="0.2">
      <c r="B1566" s="16">
        <v>35286</v>
      </c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>
        <v>1.8623400000000001</v>
      </c>
      <c r="N1566" s="17"/>
      <c r="O1566" s="17"/>
      <c r="P1566" s="17"/>
      <c r="Q1566" s="17"/>
      <c r="R1566" s="17">
        <v>2.06236</v>
      </c>
      <c r="S1566" s="17"/>
      <c r="T1566" s="17"/>
    </row>
    <row r="1567" spans="2:20" x14ac:dyDescent="0.2">
      <c r="B1567" s="16">
        <v>35279</v>
      </c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>
        <v>2.33867</v>
      </c>
      <c r="N1567" s="17"/>
      <c r="O1567" s="17"/>
      <c r="P1567" s="17"/>
      <c r="Q1567" s="17"/>
      <c r="R1567" s="17">
        <v>1.7484999999999999</v>
      </c>
      <c r="S1567" s="17"/>
      <c r="T1567" s="17"/>
    </row>
    <row r="1568" spans="2:20" x14ac:dyDescent="0.2">
      <c r="B1568" s="16">
        <v>35272</v>
      </c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>
        <v>2.5395599999999998</v>
      </c>
      <c r="N1568" s="17"/>
      <c r="O1568" s="17"/>
      <c r="P1568" s="17"/>
      <c r="Q1568" s="17"/>
      <c r="R1568" s="17">
        <v>1.8632</v>
      </c>
      <c r="S1568" s="17"/>
      <c r="T1568" s="17"/>
    </row>
    <row r="1569" spans="2:20" x14ac:dyDescent="0.2">
      <c r="B1569" s="16">
        <v>35265</v>
      </c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>
        <v>2.5483099999999999</v>
      </c>
      <c r="N1569" s="17"/>
      <c r="O1569" s="17"/>
      <c r="P1569" s="17"/>
      <c r="Q1569" s="17"/>
      <c r="R1569" s="17">
        <v>2.2797299999999998</v>
      </c>
      <c r="S1569" s="17"/>
      <c r="T1569" s="17"/>
    </row>
    <row r="1570" spans="2:20" x14ac:dyDescent="0.2">
      <c r="B1570" s="16">
        <v>35258</v>
      </c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>
        <v>2.5558999999999998</v>
      </c>
      <c r="N1570" s="17"/>
      <c r="O1570" s="17"/>
      <c r="P1570" s="17"/>
      <c r="Q1570" s="17"/>
      <c r="R1570" s="17">
        <v>1.1956800000000001</v>
      </c>
      <c r="S1570" s="17"/>
      <c r="T1570" s="17"/>
    </row>
    <row r="1571" spans="2:20" x14ac:dyDescent="0.2">
      <c r="B1571" s="16">
        <v>35251</v>
      </c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>
        <v>2.9142600000000001</v>
      </c>
      <c r="N1571" s="17"/>
      <c r="O1571" s="17"/>
      <c r="P1571" s="17"/>
      <c r="Q1571" s="17"/>
      <c r="R1571" s="17">
        <v>1.2884899999999999</v>
      </c>
      <c r="S1571" s="17"/>
      <c r="T1571" s="17"/>
    </row>
    <row r="1572" spans="2:20" x14ac:dyDescent="0.2">
      <c r="B1572" s="16">
        <v>35244</v>
      </c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>
        <v>2.0129800000000002</v>
      </c>
      <c r="N1572" s="17"/>
      <c r="O1572" s="17"/>
      <c r="P1572" s="17"/>
      <c r="Q1572" s="17"/>
      <c r="R1572" s="17">
        <v>1.3901699999999999</v>
      </c>
      <c r="S1572" s="17"/>
      <c r="T1572" s="17"/>
    </row>
    <row r="1573" spans="2:20" x14ac:dyDescent="0.2">
      <c r="B1573" s="16">
        <v>35237</v>
      </c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>
        <v>2.0442100000000001</v>
      </c>
      <c r="N1573" s="17"/>
      <c r="O1573" s="17"/>
      <c r="P1573" s="17"/>
      <c r="Q1573" s="17"/>
      <c r="R1573" s="17">
        <v>0.94437099999999996</v>
      </c>
      <c r="S1573" s="17"/>
      <c r="T1573" s="17"/>
    </row>
    <row r="1574" spans="2:20" x14ac:dyDescent="0.2">
      <c r="B1574" s="16">
        <v>35230</v>
      </c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>
        <v>1.91462</v>
      </c>
      <c r="N1574" s="17"/>
      <c r="O1574" s="17"/>
      <c r="P1574" s="17"/>
      <c r="Q1574" s="17"/>
      <c r="R1574" s="17">
        <v>0.79589299999999996</v>
      </c>
      <c r="S1574" s="17"/>
      <c r="T1574" s="17"/>
    </row>
    <row r="1575" spans="2:20" x14ac:dyDescent="0.2">
      <c r="B1575" s="16">
        <v>35223</v>
      </c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>
        <v>0.47879699999999997</v>
      </c>
      <c r="N1575" s="17"/>
      <c r="O1575" s="17"/>
      <c r="P1575" s="17"/>
      <c r="Q1575" s="17"/>
      <c r="R1575" s="17">
        <v>0.61224900000000004</v>
      </c>
      <c r="S1575" s="17"/>
      <c r="T1575" s="17"/>
    </row>
    <row r="1576" spans="2:20" x14ac:dyDescent="0.2">
      <c r="B1576" s="16">
        <v>35216</v>
      </c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>
        <v>0.38686199999999998</v>
      </c>
      <c r="N1576" s="17"/>
      <c r="O1576" s="17"/>
      <c r="P1576" s="17"/>
      <c r="Q1576" s="17"/>
      <c r="R1576" s="17">
        <v>0.67641200000000001</v>
      </c>
      <c r="S1576" s="17"/>
      <c r="T1576" s="17"/>
    </row>
    <row r="1577" spans="2:20" x14ac:dyDescent="0.2">
      <c r="B1577" s="16">
        <v>35209</v>
      </c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>
        <v>0.54146000000000005</v>
      </c>
      <c r="N1577" s="17"/>
      <c r="O1577" s="17"/>
      <c r="P1577" s="17"/>
      <c r="Q1577" s="17"/>
      <c r="R1577" s="17">
        <v>1.1714</v>
      </c>
      <c r="S1577" s="17"/>
      <c r="T1577" s="17"/>
    </row>
    <row r="1578" spans="2:20" x14ac:dyDescent="0.2">
      <c r="B1578" s="16">
        <v>35202</v>
      </c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>
        <v>0.95782199999999995</v>
      </c>
      <c r="N1578" s="17"/>
      <c r="O1578" s="17"/>
      <c r="P1578" s="17"/>
      <c r="Q1578" s="17"/>
      <c r="R1578" s="17">
        <v>1.19072</v>
      </c>
      <c r="S1578" s="17"/>
      <c r="T1578" s="17"/>
    </row>
    <row r="1579" spans="2:20" x14ac:dyDescent="0.2">
      <c r="B1579" s="16">
        <v>35195</v>
      </c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>
        <v>1.2544500000000001</v>
      </c>
      <c r="N1579" s="17"/>
      <c r="O1579" s="17"/>
      <c r="P1579" s="17"/>
      <c r="Q1579" s="17"/>
      <c r="R1579" s="17">
        <v>1.03</v>
      </c>
      <c r="S1579" s="17"/>
      <c r="T1579" s="17"/>
    </row>
    <row r="1580" spans="2:20" x14ac:dyDescent="0.2">
      <c r="B1580" s="16">
        <v>35188</v>
      </c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>
        <v>1.2826900000000001</v>
      </c>
      <c r="N1580" s="17"/>
      <c r="O1580" s="17"/>
      <c r="P1580" s="17"/>
      <c r="Q1580" s="17"/>
      <c r="R1580" s="17">
        <v>1.9264300000000001</v>
      </c>
      <c r="S1580" s="17"/>
      <c r="T1580" s="17"/>
    </row>
    <row r="1581" spans="2:20" x14ac:dyDescent="0.2">
      <c r="B1581" s="16">
        <v>35181</v>
      </c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>
        <v>1.69581</v>
      </c>
      <c r="N1581" s="17"/>
      <c r="O1581" s="17"/>
      <c r="P1581" s="17"/>
      <c r="Q1581" s="17"/>
      <c r="R1581" s="17">
        <v>1.6765099999999999</v>
      </c>
      <c r="S1581" s="17"/>
      <c r="T1581" s="17"/>
    </row>
    <row r="1582" spans="2:20" x14ac:dyDescent="0.2">
      <c r="B1582" s="16">
        <v>35174</v>
      </c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>
        <v>1.28877</v>
      </c>
      <c r="N1582" s="17"/>
      <c r="O1582" s="17"/>
      <c r="P1582" s="17"/>
      <c r="Q1582" s="17"/>
      <c r="R1582" s="17">
        <v>1.7173</v>
      </c>
      <c r="S1582" s="17"/>
      <c r="T1582" s="17"/>
    </row>
    <row r="1583" spans="2:20" x14ac:dyDescent="0.2">
      <c r="B1583" s="16">
        <v>35167</v>
      </c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>
        <v>1.22411</v>
      </c>
      <c r="N1583" s="17"/>
      <c r="O1583" s="17"/>
      <c r="P1583" s="17"/>
      <c r="Q1583" s="17"/>
      <c r="R1583" s="17">
        <v>1.3734200000000001</v>
      </c>
      <c r="S1583" s="17"/>
      <c r="T1583" s="17"/>
    </row>
    <row r="1584" spans="2:20" x14ac:dyDescent="0.2">
      <c r="B1584" s="16">
        <v>35160</v>
      </c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>
        <v>3.1877300000000002</v>
      </c>
      <c r="N1584" s="17"/>
      <c r="O1584" s="17"/>
      <c r="P1584" s="17"/>
      <c r="Q1584" s="17"/>
      <c r="R1584" s="17">
        <v>0.55481800000000003</v>
      </c>
      <c r="S1584" s="17"/>
      <c r="T1584" s="17"/>
    </row>
    <row r="1585" spans="2:20" x14ac:dyDescent="0.2">
      <c r="B1585" s="16">
        <v>35153</v>
      </c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>
        <v>2.6894399999999998</v>
      </c>
      <c r="N1585" s="17"/>
      <c r="O1585" s="17"/>
      <c r="P1585" s="17"/>
      <c r="Q1585" s="17"/>
      <c r="R1585" s="17">
        <v>0.52968800000000005</v>
      </c>
      <c r="S1585" s="17"/>
      <c r="T1585" s="17"/>
    </row>
    <row r="1586" spans="2:20" x14ac:dyDescent="0.2">
      <c r="B1586" s="16">
        <v>35146</v>
      </c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>
        <v>2.5676299999999999</v>
      </c>
      <c r="N1586" s="17"/>
      <c r="O1586" s="17"/>
      <c r="P1586" s="17"/>
      <c r="Q1586" s="17"/>
      <c r="R1586" s="17">
        <v>0.305201</v>
      </c>
      <c r="S1586" s="17"/>
      <c r="T1586" s="17"/>
    </row>
    <row r="1587" spans="2:20" x14ac:dyDescent="0.2">
      <c r="B1587" s="16">
        <v>35139</v>
      </c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>
        <v>1.74542</v>
      </c>
      <c r="N1587" s="17"/>
      <c r="O1587" s="17"/>
      <c r="P1587" s="17"/>
      <c r="Q1587" s="17"/>
      <c r="R1587" s="17">
        <v>0.52819000000000005</v>
      </c>
      <c r="S1587" s="17"/>
      <c r="T1587" s="17"/>
    </row>
    <row r="1588" spans="2:20" x14ac:dyDescent="0.2">
      <c r="B1588" s="16">
        <v>35132</v>
      </c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>
        <v>0.90249400000000002</v>
      </c>
      <c r="N1588" s="17"/>
      <c r="O1588" s="17"/>
      <c r="P1588" s="17"/>
      <c r="Q1588" s="17"/>
      <c r="R1588" s="17">
        <v>0.577121</v>
      </c>
      <c r="S1588" s="17"/>
      <c r="T1588" s="17"/>
    </row>
    <row r="1589" spans="2:20" x14ac:dyDescent="0.2">
      <c r="B1589" s="16">
        <v>35125</v>
      </c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>
        <v>0.91088899999999995</v>
      </c>
      <c r="N1589" s="17"/>
      <c r="O1589" s="17"/>
      <c r="P1589" s="17"/>
      <c r="Q1589" s="17"/>
      <c r="R1589" s="17">
        <v>0.75693200000000005</v>
      </c>
      <c r="S1589" s="17"/>
      <c r="T1589" s="17"/>
    </row>
    <row r="1590" spans="2:20" x14ac:dyDescent="0.2">
      <c r="B1590" s="16">
        <v>35118</v>
      </c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>
        <v>1.4776899999999999</v>
      </c>
      <c r="N1590" s="17"/>
      <c r="O1590" s="17"/>
      <c r="P1590" s="17"/>
      <c r="Q1590" s="17"/>
      <c r="R1590" s="17">
        <v>0.53708400000000001</v>
      </c>
      <c r="S1590" s="17"/>
      <c r="T1590" s="17"/>
    </row>
    <row r="1591" spans="2:20" x14ac:dyDescent="0.2">
      <c r="B1591" s="16">
        <v>35111</v>
      </c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>
        <v>1.45322</v>
      </c>
      <c r="N1591" s="17"/>
      <c r="O1591" s="17"/>
      <c r="P1591" s="17"/>
      <c r="Q1591" s="17"/>
      <c r="R1591" s="17">
        <v>1.5889500000000001</v>
      </c>
      <c r="S1591" s="17"/>
      <c r="T1591" s="17"/>
    </row>
    <row r="1592" spans="2:20" x14ac:dyDescent="0.2">
      <c r="B1592" s="16">
        <v>35104</v>
      </c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>
        <v>0.89139500000000005</v>
      </c>
      <c r="N1592" s="17"/>
      <c r="O1592" s="17"/>
      <c r="P1592" s="17"/>
      <c r="Q1592" s="17"/>
      <c r="R1592" s="17">
        <v>1.5453600000000001</v>
      </c>
      <c r="S1592" s="17"/>
      <c r="T1592" s="17"/>
    </row>
    <row r="1593" spans="2:20" x14ac:dyDescent="0.2">
      <c r="B1593" s="16">
        <v>35097</v>
      </c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>
        <v>0.73858299999999999</v>
      </c>
      <c r="N1593" s="17"/>
      <c r="O1593" s="17"/>
      <c r="P1593" s="17"/>
      <c r="Q1593" s="17"/>
      <c r="R1593" s="17">
        <v>1.01729</v>
      </c>
      <c r="S1593" s="17"/>
      <c r="T1593" s="17"/>
    </row>
    <row r="1594" spans="2:20" x14ac:dyDescent="0.2">
      <c r="B1594" s="16">
        <v>35090</v>
      </c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>
        <v>0.61668599999999996</v>
      </c>
      <c r="N1594" s="17"/>
      <c r="O1594" s="17"/>
      <c r="P1594" s="17"/>
      <c r="Q1594" s="17"/>
      <c r="R1594" s="17">
        <v>0.78307199999999999</v>
      </c>
      <c r="S1594" s="17"/>
      <c r="T1594" s="17"/>
    </row>
    <row r="1595" spans="2:20" x14ac:dyDescent="0.2">
      <c r="B1595" s="16">
        <v>35083</v>
      </c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>
        <v>0.45235399999999998</v>
      </c>
      <c r="N1595" s="17"/>
      <c r="O1595" s="17"/>
      <c r="P1595" s="17"/>
      <c r="Q1595" s="17"/>
      <c r="R1595" s="17">
        <v>0.54527599999999998</v>
      </c>
      <c r="S1595" s="17"/>
      <c r="T1595" s="17"/>
    </row>
    <row r="1596" spans="2:20" x14ac:dyDescent="0.2">
      <c r="B1596" s="16">
        <v>35076</v>
      </c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>
        <v>0.52376</v>
      </c>
      <c r="N1596" s="17"/>
      <c r="O1596" s="17"/>
      <c r="P1596" s="17"/>
      <c r="Q1596" s="17"/>
      <c r="R1596" s="17">
        <v>0.485344</v>
      </c>
      <c r="S1596" s="17"/>
      <c r="T1596" s="17"/>
    </row>
    <row r="1597" spans="2:20" x14ac:dyDescent="0.2">
      <c r="B1597" s="16">
        <v>35069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>
        <v>1.0344199999999999</v>
      </c>
      <c r="N1597" s="17"/>
      <c r="O1597" s="17"/>
      <c r="P1597" s="17"/>
      <c r="Q1597" s="17"/>
      <c r="R1597" s="17">
        <v>0.549099</v>
      </c>
      <c r="S1597" s="17"/>
      <c r="T1597" s="17"/>
    </row>
    <row r="1598" spans="2:20" x14ac:dyDescent="0.2">
      <c r="B1598" s="16">
        <v>35062</v>
      </c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>
        <v>1.26529</v>
      </c>
      <c r="N1598" s="17"/>
      <c r="O1598" s="17"/>
      <c r="P1598" s="17"/>
      <c r="Q1598" s="17"/>
      <c r="R1598" s="17">
        <v>0.14327699999999999</v>
      </c>
      <c r="S1598" s="17"/>
      <c r="T1598" s="17"/>
    </row>
    <row r="1599" spans="2:20" x14ac:dyDescent="0.2">
      <c r="B1599" s="16">
        <v>35055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>
        <v>1.41387</v>
      </c>
      <c r="N1599" s="17"/>
      <c r="O1599" s="17"/>
      <c r="P1599" s="17"/>
      <c r="Q1599" s="17"/>
      <c r="R1599" s="17">
        <v>0.32317800000000002</v>
      </c>
      <c r="S1599" s="17"/>
      <c r="T1599" s="17"/>
    </row>
    <row r="1600" spans="2:20" x14ac:dyDescent="0.2">
      <c r="B1600" s="16">
        <v>35048</v>
      </c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>
        <v>1.32311</v>
      </c>
      <c r="N1600" s="17"/>
      <c r="O1600" s="17"/>
      <c r="P1600" s="17"/>
      <c r="Q1600" s="17"/>
      <c r="R1600" s="17">
        <v>0.58767199999999997</v>
      </c>
      <c r="S1600" s="17"/>
      <c r="T1600" s="17"/>
    </row>
    <row r="1601" spans="2:20" x14ac:dyDescent="0.2">
      <c r="B1601" s="16">
        <v>35041</v>
      </c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>
        <v>1.50543</v>
      </c>
      <c r="N1601" s="17"/>
      <c r="O1601" s="17"/>
      <c r="P1601" s="17"/>
      <c r="Q1601" s="17"/>
      <c r="R1601" s="17">
        <v>1.1121099999999999</v>
      </c>
      <c r="S1601" s="17"/>
      <c r="T1601" s="17"/>
    </row>
    <row r="1602" spans="2:20" x14ac:dyDescent="0.2">
      <c r="B1602" s="16">
        <v>35034</v>
      </c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>
        <v>1.4145399999999999</v>
      </c>
      <c r="N1602" s="17"/>
      <c r="O1602" s="17"/>
      <c r="P1602" s="17"/>
      <c r="Q1602" s="17"/>
      <c r="R1602" s="17">
        <v>1.1937800000000001</v>
      </c>
      <c r="S1602" s="17"/>
      <c r="T1602" s="17"/>
    </row>
    <row r="1603" spans="2:20" x14ac:dyDescent="0.2">
      <c r="B1603" s="16">
        <v>35027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>
        <v>1.18425</v>
      </c>
      <c r="N1603" s="17"/>
      <c r="O1603" s="17"/>
      <c r="P1603" s="17"/>
      <c r="Q1603" s="17"/>
      <c r="R1603" s="17">
        <v>2.14974</v>
      </c>
      <c r="S1603" s="17"/>
      <c r="T1603" s="17"/>
    </row>
    <row r="1604" spans="2:20" x14ac:dyDescent="0.2">
      <c r="B1604" s="16">
        <v>35020</v>
      </c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>
        <v>1.6783600000000001</v>
      </c>
      <c r="N1604" s="17"/>
      <c r="O1604" s="17"/>
      <c r="P1604" s="17"/>
      <c r="Q1604" s="17"/>
      <c r="R1604" s="17">
        <v>3.4046699999999999</v>
      </c>
      <c r="S1604" s="17"/>
      <c r="T1604" s="17"/>
    </row>
    <row r="1605" spans="2:20" x14ac:dyDescent="0.2">
      <c r="B1605" s="16">
        <v>35013</v>
      </c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>
        <v>1.6782900000000001</v>
      </c>
      <c r="N1605" s="17"/>
      <c r="O1605" s="17"/>
      <c r="P1605" s="17"/>
      <c r="Q1605" s="17"/>
      <c r="R1605" s="17">
        <v>3.51749</v>
      </c>
      <c r="S1605" s="17"/>
      <c r="T1605" s="17"/>
    </row>
    <row r="1606" spans="2:20" x14ac:dyDescent="0.2">
      <c r="B1606" s="16">
        <v>35006</v>
      </c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>
        <v>0.63194700000000004</v>
      </c>
      <c r="N1606" s="17"/>
      <c r="O1606" s="17"/>
      <c r="P1606" s="17"/>
      <c r="Q1606" s="17"/>
      <c r="R1606" s="17">
        <v>1.7975300000000001</v>
      </c>
      <c r="S1606" s="17"/>
      <c r="T1606" s="17"/>
    </row>
    <row r="1607" spans="2:20" x14ac:dyDescent="0.2">
      <c r="B1607" s="16">
        <v>34999</v>
      </c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>
        <v>1.7738499999999999</v>
      </c>
      <c r="N1607" s="17"/>
      <c r="O1607" s="17"/>
      <c r="P1607" s="17"/>
      <c r="Q1607" s="17"/>
      <c r="R1607" s="17">
        <v>1.1224400000000001</v>
      </c>
      <c r="S1607" s="17"/>
      <c r="T1607" s="17"/>
    </row>
    <row r="1608" spans="2:20" x14ac:dyDescent="0.2">
      <c r="B1608" s="16">
        <v>34992</v>
      </c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>
        <v>1.6769499999999999</v>
      </c>
      <c r="N1608" s="17"/>
      <c r="O1608" s="17"/>
      <c r="P1608" s="17"/>
      <c r="Q1608" s="17"/>
      <c r="R1608" s="17">
        <v>0.87453599999999998</v>
      </c>
      <c r="S1608" s="17"/>
      <c r="T1608" s="17"/>
    </row>
    <row r="1609" spans="2:20" x14ac:dyDescent="0.2">
      <c r="B1609" s="16">
        <v>34985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>
        <v>0.99353100000000005</v>
      </c>
      <c r="N1609" s="17"/>
      <c r="O1609" s="17"/>
      <c r="P1609" s="17"/>
      <c r="Q1609" s="17"/>
      <c r="R1609" s="17">
        <v>0.73782599999999998</v>
      </c>
      <c r="S1609" s="17"/>
      <c r="T1609" s="17"/>
    </row>
    <row r="1610" spans="2:20" x14ac:dyDescent="0.2">
      <c r="B1610" s="16">
        <v>34978</v>
      </c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>
        <v>1.6713100000000001</v>
      </c>
      <c r="N1610" s="17"/>
      <c r="O1610" s="17"/>
      <c r="P1610" s="17"/>
      <c r="Q1610" s="17"/>
      <c r="R1610" s="17">
        <v>2.57158</v>
      </c>
      <c r="S1610" s="17"/>
      <c r="T1610" s="17"/>
    </row>
    <row r="1611" spans="2:20" x14ac:dyDescent="0.2">
      <c r="B1611" s="16">
        <v>34971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>
        <v>1.34321</v>
      </c>
      <c r="N1611" s="17"/>
      <c r="O1611" s="17"/>
      <c r="P1611" s="17"/>
      <c r="Q1611" s="17"/>
      <c r="R1611" s="17">
        <v>2.7326800000000002</v>
      </c>
      <c r="S1611" s="17"/>
      <c r="T1611" s="17"/>
    </row>
    <row r="1612" spans="2:20" x14ac:dyDescent="0.2">
      <c r="B1612" s="16">
        <v>34964</v>
      </c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>
        <v>0</v>
      </c>
      <c r="N1612" s="17"/>
      <c r="O1612" s="17"/>
      <c r="P1612" s="17"/>
      <c r="Q1612" s="17"/>
      <c r="R1612" s="17">
        <v>0</v>
      </c>
      <c r="S1612" s="17"/>
      <c r="T1612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867C-6DFB-4D0A-BCB8-E4FE897493A4}">
  <sheetPr codeName="Sheet4">
    <tabColor theme="1"/>
  </sheetPr>
  <dimension ref="A1"/>
  <sheetViews>
    <sheetView zoomScale="145" zoomScaleNormal="145" workbookViewId="0"/>
  </sheetViews>
  <sheetFormatPr defaultRowHeight="11.2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18A3-14DD-45C1-9D01-8582A626C864}">
  <dimension ref="B2:K1232"/>
  <sheetViews>
    <sheetView showGridLines="0" zoomScale="160" zoomScaleNormal="160" workbookViewId="0">
      <selection activeCell="C1" sqref="C1"/>
    </sheetView>
  </sheetViews>
  <sheetFormatPr defaultRowHeight="11.25" x14ac:dyDescent="0.2"/>
  <cols>
    <col min="2" max="2" width="13.83203125" bestFit="1" customWidth="1"/>
    <col min="3" max="3" width="43.33203125" bestFit="1" customWidth="1"/>
    <col min="4" max="5" width="44" bestFit="1" customWidth="1"/>
    <col min="6" max="6" width="43.33203125" bestFit="1" customWidth="1"/>
    <col min="7" max="8" width="43" bestFit="1" customWidth="1"/>
    <col min="9" max="9" width="43.6640625" bestFit="1" customWidth="1"/>
    <col min="10" max="11" width="43.5" bestFit="1" customWidth="1"/>
  </cols>
  <sheetData>
    <row r="2" spans="2:11" x14ac:dyDescent="0.2">
      <c r="B2" t="str" cm="1">
        <f t="array" ref="B2">_xll.CVTSHIST("FX.SURPRISE_INDEX.ESI.CESI.EM.SI_CNY.TOTAL,FX.SURPRISE_INDEX.ESI.CESI.EM.SI_TWD.TOTAL,FX.SURPRISE_INDEX.ESI.CESI.EM.SI_KRW.TOTAL,FX.SURPRISE_INDEX.ESI.CESI.EM.SI_THB.TOTAL,FX.SURPRISE_INDEX.ESI.CESI.EM.SI_IDR.TOTAL,FX.SURPRISE_INDEX.ESI.CESI.EM.SI_INR.TO" &amp; "TAL,FX.SURPRISE_INDEX.ESI.CESI.EM.SI_MYR.TOTAL,FX.SURPRISE_INDEX.ESI.CESI.EM.SI_SGD.TOTAL,FX.SURPRISE_INDEX.ESI.CESI.EM.SI_PHP.TOTAL", "WEEKLY", "MAX", , , "CLOSE")</f>
        <v>=CVTSHIST("FX.SURPRISE_INDEX.ESI.CESI.EM.SI_CNY.TOTAL,FX.SURPRISE_INDEX.ESI.CESI.EM.SI_TWD.TOTAL,FX.SURPRISE_INDEX.ESI.CESI.EM.SI_KRW.TOTAL,FX.SURPRISE_INDEX.ESI.CESI.EM.SI_THB.TOTAL,FX.SURPRISE_INDEX.ESI.CESI.EM.SI_IDR.TOTAL,FX.SURPRISE_INDEX.ESI.CESI.EM.SI_INR.TOTAL,FX.SURPRISE_INDEX.ESI.CESI.EM.SI_MYR.TOTAL,FX.SURPRISE_INDEX.ESI.CESI.EM.SI_SGD.TOTAL,FX.SURPRISE_INDEX.ESI.CESI.EM.SI_PHP.TOTAL","WEEKLY","MAX",,,"CLOSE")</v>
      </c>
      <c r="C2" s="17"/>
      <c r="D2" s="17"/>
      <c r="E2" s="17"/>
      <c r="F2" s="17"/>
      <c r="G2" s="17"/>
      <c r="H2" s="17"/>
      <c r="I2" s="17"/>
      <c r="J2" s="17"/>
      <c r="K2" s="17"/>
    </row>
    <row r="3" spans="2:11" x14ac:dyDescent="0.2">
      <c r="B3" t="s">
        <v>0</v>
      </c>
      <c r="C3" s="17" t="s">
        <v>238</v>
      </c>
      <c r="D3" s="17" t="s">
        <v>239</v>
      </c>
      <c r="E3" s="17" t="s">
        <v>240</v>
      </c>
      <c r="F3" s="17" t="s">
        <v>241</v>
      </c>
      <c r="G3" s="17" t="s">
        <v>242</v>
      </c>
      <c r="H3" s="17" t="s">
        <v>243</v>
      </c>
      <c r="I3" s="17" t="s">
        <v>244</v>
      </c>
      <c r="J3" s="17" t="s">
        <v>245</v>
      </c>
      <c r="K3" s="17" t="s">
        <v>246</v>
      </c>
    </row>
    <row r="4" spans="2:11" x14ac:dyDescent="0.2">
      <c r="B4" s="16">
        <v>46220</v>
      </c>
      <c r="C4" s="17">
        <v>-21.9</v>
      </c>
      <c r="D4" s="17">
        <v>14.8</v>
      </c>
      <c r="E4" s="17">
        <v>152.19999999999999</v>
      </c>
      <c r="F4" s="17">
        <v>26.7</v>
      </c>
      <c r="G4" s="17">
        <v>31.8</v>
      </c>
      <c r="H4" s="17">
        <v>81</v>
      </c>
      <c r="I4" s="17">
        <v>235.2</v>
      </c>
      <c r="J4" s="17">
        <v>74.8</v>
      </c>
      <c r="K4" s="17">
        <v>-13.9</v>
      </c>
    </row>
    <row r="5" spans="2:11" x14ac:dyDescent="0.2">
      <c r="B5" s="16">
        <v>46213</v>
      </c>
      <c r="C5" s="17">
        <v>-26.1</v>
      </c>
      <c r="D5" s="17">
        <v>34.6</v>
      </c>
      <c r="E5" s="17">
        <v>181.8</v>
      </c>
      <c r="F5" s="17">
        <v>36.299999999999997</v>
      </c>
      <c r="G5" s="17">
        <v>35.299999999999997</v>
      </c>
      <c r="H5" s="17">
        <v>87.5</v>
      </c>
      <c r="I5" s="17">
        <v>196</v>
      </c>
      <c r="J5" s="17">
        <v>106.2</v>
      </c>
      <c r="K5" s="17">
        <v>-11.8</v>
      </c>
    </row>
    <row r="6" spans="2:11" x14ac:dyDescent="0.2">
      <c r="B6" s="16">
        <v>46206</v>
      </c>
      <c r="C6" s="17">
        <v>-33.5</v>
      </c>
      <c r="D6" s="17">
        <v>103.5</v>
      </c>
      <c r="E6" s="17">
        <v>199.6</v>
      </c>
      <c r="F6" s="17">
        <v>42</v>
      </c>
      <c r="G6" s="17">
        <v>38.1</v>
      </c>
      <c r="H6" s="17">
        <v>92.2</v>
      </c>
      <c r="I6" s="17">
        <v>202.4</v>
      </c>
      <c r="J6" s="17">
        <v>111.1</v>
      </c>
      <c r="K6" s="17">
        <v>-10.9</v>
      </c>
    </row>
    <row r="7" spans="2:11" x14ac:dyDescent="0.2">
      <c r="B7" s="16">
        <v>46199</v>
      </c>
      <c r="C7" s="17">
        <v>-45.6</v>
      </c>
      <c r="D7" s="17">
        <v>124.5</v>
      </c>
      <c r="E7" s="17">
        <v>167.5</v>
      </c>
      <c r="F7" s="17">
        <v>55.3</v>
      </c>
      <c r="G7" s="17">
        <v>86.1</v>
      </c>
      <c r="H7" s="17">
        <v>83.7</v>
      </c>
      <c r="I7" s="17">
        <v>200.6</v>
      </c>
      <c r="J7" s="17">
        <v>117.7</v>
      </c>
      <c r="K7" s="17">
        <v>-20.2</v>
      </c>
    </row>
    <row r="8" spans="2:11" x14ac:dyDescent="0.2">
      <c r="B8" s="16">
        <v>46192</v>
      </c>
      <c r="C8" s="17">
        <v>-50.2</v>
      </c>
      <c r="D8" s="17">
        <v>162.6</v>
      </c>
      <c r="E8" s="17">
        <v>176.1</v>
      </c>
      <c r="F8" s="17">
        <v>49.5</v>
      </c>
      <c r="G8" s="17">
        <v>84.6</v>
      </c>
      <c r="H8" s="17">
        <v>95.6</v>
      </c>
      <c r="I8" s="17">
        <v>201.5</v>
      </c>
      <c r="J8" s="17">
        <v>119.7</v>
      </c>
      <c r="K8" s="17">
        <v>-11.8</v>
      </c>
    </row>
    <row r="9" spans="2:11" x14ac:dyDescent="0.2">
      <c r="B9" s="16">
        <v>46185</v>
      </c>
      <c r="C9" s="17">
        <v>-25.7</v>
      </c>
      <c r="D9" s="17">
        <v>178.7</v>
      </c>
      <c r="E9" s="17">
        <v>184.2</v>
      </c>
      <c r="F9" s="17">
        <v>37.4</v>
      </c>
      <c r="G9" s="17">
        <v>84.9</v>
      </c>
      <c r="H9" s="17">
        <v>101.6</v>
      </c>
      <c r="I9" s="17">
        <v>123.2</v>
      </c>
      <c r="J9" s="17">
        <v>78.2</v>
      </c>
      <c r="K9" s="17">
        <v>-8.4</v>
      </c>
    </row>
    <row r="10" spans="2:11" x14ac:dyDescent="0.2">
      <c r="B10" s="16">
        <v>46178</v>
      </c>
      <c r="C10" s="17">
        <v>-25.7</v>
      </c>
      <c r="D10" s="17">
        <v>152.4</v>
      </c>
      <c r="E10" s="17">
        <v>168.5</v>
      </c>
      <c r="F10" s="17">
        <v>32.700000000000003</v>
      </c>
      <c r="G10" s="17">
        <v>85.7</v>
      </c>
      <c r="H10" s="17">
        <v>106</v>
      </c>
      <c r="I10" s="17">
        <v>74.099999999999994</v>
      </c>
      <c r="J10" s="17">
        <v>74</v>
      </c>
      <c r="K10" s="17">
        <v>-6.9</v>
      </c>
    </row>
    <row r="11" spans="2:11" x14ac:dyDescent="0.2">
      <c r="B11" s="16">
        <v>46171</v>
      </c>
      <c r="C11" s="17">
        <v>-20.2</v>
      </c>
      <c r="D11" s="17">
        <v>146.9</v>
      </c>
      <c r="E11" s="17">
        <v>158.1</v>
      </c>
      <c r="F11" s="17">
        <v>30.1</v>
      </c>
      <c r="G11" s="17">
        <v>7</v>
      </c>
      <c r="H11" s="17">
        <v>49.8</v>
      </c>
      <c r="I11" s="17">
        <v>76.900000000000006</v>
      </c>
      <c r="J11" s="17">
        <v>65.099999999999994</v>
      </c>
      <c r="K11" s="17">
        <v>-5.8</v>
      </c>
    </row>
    <row r="12" spans="2:11" x14ac:dyDescent="0.2">
      <c r="B12" s="16">
        <v>46164</v>
      </c>
      <c r="C12" s="17">
        <v>-11.1</v>
      </c>
      <c r="D12" s="17">
        <v>158.9</v>
      </c>
      <c r="E12" s="17">
        <v>196.6</v>
      </c>
      <c r="F12" s="17">
        <v>35.6</v>
      </c>
      <c r="G12" s="17">
        <v>-7.6</v>
      </c>
      <c r="H12" s="17">
        <v>45.5</v>
      </c>
      <c r="I12" s="17">
        <v>78.2</v>
      </c>
      <c r="J12" s="17">
        <v>15.3</v>
      </c>
      <c r="K12" s="17">
        <v>39.700000000000003</v>
      </c>
    </row>
    <row r="13" spans="2:11" x14ac:dyDescent="0.2">
      <c r="B13" s="16">
        <v>46157</v>
      </c>
      <c r="C13" s="17">
        <v>43.4</v>
      </c>
      <c r="D13" s="17">
        <v>155.5</v>
      </c>
      <c r="E13" s="17">
        <v>210.9</v>
      </c>
      <c r="F13" s="17">
        <v>54.2</v>
      </c>
      <c r="G13" s="17">
        <v>-13.2</v>
      </c>
      <c r="H13" s="17">
        <v>45.1</v>
      </c>
      <c r="I13" s="17">
        <v>-47</v>
      </c>
      <c r="J13" s="17">
        <v>-42.1</v>
      </c>
      <c r="K13" s="17">
        <v>40.200000000000003</v>
      </c>
    </row>
    <row r="14" spans="2:11" x14ac:dyDescent="0.2">
      <c r="B14" s="16">
        <v>46150</v>
      </c>
      <c r="C14" s="17">
        <v>58.3</v>
      </c>
      <c r="D14" s="17">
        <v>164.4</v>
      </c>
      <c r="E14" s="17">
        <v>223.2</v>
      </c>
      <c r="F14" s="17">
        <v>83.8</v>
      </c>
      <c r="G14" s="17">
        <v>-16.7</v>
      </c>
      <c r="H14" s="17">
        <v>45.1</v>
      </c>
      <c r="I14" s="17">
        <v>-35.1</v>
      </c>
      <c r="J14" s="17">
        <v>-42.6</v>
      </c>
      <c r="K14" s="17">
        <v>42.2</v>
      </c>
    </row>
    <row r="15" spans="2:11" x14ac:dyDescent="0.2">
      <c r="B15" s="16">
        <v>46143</v>
      </c>
      <c r="C15" s="17">
        <v>52</v>
      </c>
      <c r="D15" s="17">
        <v>228.2</v>
      </c>
      <c r="E15" s="17">
        <v>237.6</v>
      </c>
      <c r="F15" s="17">
        <v>97.5</v>
      </c>
      <c r="G15" s="17">
        <v>-15.2</v>
      </c>
      <c r="H15" s="17">
        <v>45.4</v>
      </c>
      <c r="I15" s="17">
        <v>-21</v>
      </c>
      <c r="J15" s="17">
        <v>-49.7</v>
      </c>
      <c r="K15" s="17">
        <v>60.7</v>
      </c>
    </row>
    <row r="16" spans="2:11" x14ac:dyDescent="0.2">
      <c r="B16" s="16">
        <v>46136</v>
      </c>
      <c r="C16" s="17">
        <v>49.3</v>
      </c>
      <c r="D16" s="17">
        <v>207.8</v>
      </c>
      <c r="E16" s="17">
        <v>239.2</v>
      </c>
      <c r="F16" s="17">
        <v>104.5</v>
      </c>
      <c r="G16" s="17">
        <v>16.3</v>
      </c>
      <c r="H16" s="17">
        <v>23.4</v>
      </c>
      <c r="I16" s="17">
        <v>-16.5</v>
      </c>
      <c r="J16" s="17">
        <v>-55.3</v>
      </c>
      <c r="K16" s="17">
        <v>7.1</v>
      </c>
    </row>
    <row r="17" spans="2:11" x14ac:dyDescent="0.2">
      <c r="B17" s="16">
        <v>46129</v>
      </c>
      <c r="C17" s="17">
        <v>50.7</v>
      </c>
      <c r="D17" s="17">
        <v>213.5</v>
      </c>
      <c r="E17" s="17">
        <v>105.3</v>
      </c>
      <c r="F17" s="17">
        <v>93.8</v>
      </c>
      <c r="G17" s="17">
        <v>29.2</v>
      </c>
      <c r="H17" s="17">
        <v>34.700000000000003</v>
      </c>
      <c r="I17" s="17">
        <v>26.8</v>
      </c>
      <c r="J17" s="17">
        <v>-56.3</v>
      </c>
      <c r="K17" s="17">
        <v>7.7</v>
      </c>
    </row>
    <row r="18" spans="2:11" x14ac:dyDescent="0.2">
      <c r="B18" s="16">
        <v>46122</v>
      </c>
      <c r="C18" s="17">
        <v>78.3</v>
      </c>
      <c r="D18" s="17">
        <v>248.4</v>
      </c>
      <c r="E18" s="17">
        <v>96</v>
      </c>
      <c r="F18" s="17">
        <v>110.3</v>
      </c>
      <c r="G18" s="17">
        <v>37.200000000000003</v>
      </c>
      <c r="H18" s="17">
        <v>40.200000000000003</v>
      </c>
      <c r="I18" s="17">
        <v>58.5</v>
      </c>
      <c r="J18" s="17">
        <v>-45.7</v>
      </c>
      <c r="K18" s="17">
        <v>10.199999999999999</v>
      </c>
    </row>
    <row r="19" spans="2:11" x14ac:dyDescent="0.2">
      <c r="B19" s="16">
        <v>46115</v>
      </c>
      <c r="C19" s="17">
        <v>96.3</v>
      </c>
      <c r="D19" s="17">
        <v>185.7</v>
      </c>
      <c r="E19" s="17">
        <v>93.3</v>
      </c>
      <c r="F19" s="17">
        <v>122.6</v>
      </c>
      <c r="G19" s="17">
        <v>37</v>
      </c>
      <c r="H19" s="17">
        <v>44.3</v>
      </c>
      <c r="I19" s="17">
        <v>90.3</v>
      </c>
      <c r="J19" s="17">
        <v>-64.8</v>
      </c>
      <c r="K19" s="17">
        <v>10.6</v>
      </c>
    </row>
    <row r="20" spans="2:11" x14ac:dyDescent="0.2">
      <c r="B20" s="16">
        <v>46108</v>
      </c>
      <c r="C20" s="17">
        <v>101.6</v>
      </c>
      <c r="D20" s="17">
        <v>196.3</v>
      </c>
      <c r="E20" s="17">
        <v>97.2</v>
      </c>
      <c r="F20" s="17">
        <v>120.8</v>
      </c>
      <c r="G20" s="17">
        <v>53.5</v>
      </c>
      <c r="H20" s="17">
        <v>34.9</v>
      </c>
      <c r="I20" s="17">
        <v>94.4</v>
      </c>
      <c r="J20" s="17">
        <v>-76</v>
      </c>
      <c r="K20" s="17">
        <v>10.7</v>
      </c>
    </row>
    <row r="21" spans="2:11" x14ac:dyDescent="0.2">
      <c r="B21" s="16">
        <v>46101</v>
      </c>
      <c r="C21" s="17">
        <v>105.4</v>
      </c>
      <c r="D21" s="17">
        <v>189.3</v>
      </c>
      <c r="E21" s="17">
        <v>96.6</v>
      </c>
      <c r="F21" s="17">
        <v>172.5</v>
      </c>
      <c r="G21" s="17">
        <v>53.9</v>
      </c>
      <c r="H21" s="17">
        <v>70.400000000000006</v>
      </c>
      <c r="I21" s="17">
        <v>98.5</v>
      </c>
      <c r="J21" s="17">
        <v>-29.6</v>
      </c>
      <c r="K21" s="17">
        <v>-13</v>
      </c>
    </row>
    <row r="22" spans="2:11" x14ac:dyDescent="0.2">
      <c r="B22" s="16">
        <v>46094</v>
      </c>
      <c r="C22" s="17">
        <v>37.200000000000003</v>
      </c>
      <c r="D22" s="17">
        <v>205</v>
      </c>
      <c r="E22" s="17">
        <v>96.2</v>
      </c>
      <c r="F22" s="17">
        <v>170.2</v>
      </c>
      <c r="G22" s="17">
        <v>55.1</v>
      </c>
      <c r="H22" s="17">
        <v>84.7</v>
      </c>
      <c r="I22" s="17">
        <v>100</v>
      </c>
      <c r="J22" s="17">
        <v>-21.3</v>
      </c>
      <c r="K22" s="17">
        <v>-13.1</v>
      </c>
    </row>
    <row r="23" spans="2:11" x14ac:dyDescent="0.2">
      <c r="B23" s="16">
        <v>46087</v>
      </c>
      <c r="C23" s="17">
        <v>18.7</v>
      </c>
      <c r="D23" s="17">
        <v>272.7</v>
      </c>
      <c r="E23" s="17">
        <v>82.6</v>
      </c>
      <c r="F23" s="17">
        <v>170.7</v>
      </c>
      <c r="G23" s="17">
        <v>56.3</v>
      </c>
      <c r="H23" s="17">
        <v>94.1</v>
      </c>
      <c r="I23" s="17">
        <v>90.3</v>
      </c>
      <c r="J23" s="17">
        <v>-19.100000000000001</v>
      </c>
      <c r="K23" s="17">
        <v>-14.5</v>
      </c>
    </row>
    <row r="24" spans="2:11" x14ac:dyDescent="0.2">
      <c r="B24" s="16">
        <v>46080</v>
      </c>
      <c r="C24" s="17">
        <v>-1.8</v>
      </c>
      <c r="D24" s="17">
        <v>287.5</v>
      </c>
      <c r="E24" s="17">
        <v>12.4</v>
      </c>
      <c r="F24" s="17">
        <v>171.9</v>
      </c>
      <c r="G24" s="17">
        <v>96</v>
      </c>
      <c r="H24" s="17">
        <v>125.1</v>
      </c>
      <c r="I24" s="17">
        <v>92.4</v>
      </c>
      <c r="J24" s="17">
        <v>-5.9</v>
      </c>
      <c r="K24" s="17">
        <v>-15.4</v>
      </c>
    </row>
    <row r="25" spans="2:11" x14ac:dyDescent="0.2">
      <c r="B25" s="16">
        <v>46073</v>
      </c>
      <c r="C25" s="17">
        <v>-4.4000000000000004</v>
      </c>
      <c r="D25" s="17">
        <v>307.5</v>
      </c>
      <c r="E25" s="17">
        <v>-7.2</v>
      </c>
      <c r="F25" s="17">
        <v>80.8</v>
      </c>
      <c r="G25" s="17">
        <v>87</v>
      </c>
      <c r="H25" s="17">
        <v>118.7</v>
      </c>
      <c r="I25" s="17">
        <v>94.1</v>
      </c>
      <c r="J25" s="17">
        <v>2.1</v>
      </c>
      <c r="K25" s="17">
        <v>3</v>
      </c>
    </row>
    <row r="26" spans="2:11" x14ac:dyDescent="0.2">
      <c r="B26" s="16">
        <v>46066</v>
      </c>
      <c r="C26" s="17">
        <v>-5.6</v>
      </c>
      <c r="D26" s="17">
        <v>317.89999999999998</v>
      </c>
      <c r="E26" s="17">
        <v>-16.100000000000001</v>
      </c>
      <c r="F26" s="17">
        <v>20.6</v>
      </c>
      <c r="G26" s="17">
        <v>84.7</v>
      </c>
      <c r="H26" s="17">
        <v>124</v>
      </c>
      <c r="I26" s="17">
        <v>80.5</v>
      </c>
      <c r="J26" s="17">
        <v>45.9</v>
      </c>
      <c r="K26" s="17">
        <v>4.7</v>
      </c>
    </row>
    <row r="27" spans="2:11" x14ac:dyDescent="0.2">
      <c r="B27" s="16">
        <v>46059</v>
      </c>
      <c r="C27" s="17">
        <v>-17.3</v>
      </c>
      <c r="D27" s="17">
        <v>286.3</v>
      </c>
      <c r="E27" s="17">
        <v>-22.1</v>
      </c>
      <c r="F27" s="17">
        <v>13.7</v>
      </c>
      <c r="G27" s="17">
        <v>83.7</v>
      </c>
      <c r="H27" s="17">
        <v>127.9</v>
      </c>
      <c r="I27" s="17">
        <v>52.9</v>
      </c>
      <c r="J27" s="17">
        <v>60.5</v>
      </c>
      <c r="K27" s="17">
        <v>7.6</v>
      </c>
    </row>
    <row r="28" spans="2:11" x14ac:dyDescent="0.2">
      <c r="B28" s="16">
        <v>46052</v>
      </c>
      <c r="C28" s="17">
        <v>-16</v>
      </c>
      <c r="D28" s="17">
        <v>317.5</v>
      </c>
      <c r="E28" s="17">
        <v>-56</v>
      </c>
      <c r="F28" s="17">
        <v>11</v>
      </c>
      <c r="G28" s="17">
        <v>-43</v>
      </c>
      <c r="H28" s="17">
        <v>131.30000000000001</v>
      </c>
      <c r="I28" s="17">
        <v>59.6</v>
      </c>
      <c r="J28" s="17">
        <v>91.1</v>
      </c>
      <c r="K28" s="17">
        <v>-7.2</v>
      </c>
    </row>
    <row r="29" spans="2:11" x14ac:dyDescent="0.2">
      <c r="B29" s="16">
        <v>46045</v>
      </c>
      <c r="C29" s="17">
        <v>-19</v>
      </c>
      <c r="D29" s="17">
        <v>208.5</v>
      </c>
      <c r="E29" s="17">
        <v>-32</v>
      </c>
      <c r="F29" s="17">
        <v>-2.4</v>
      </c>
      <c r="G29" s="17">
        <v>-35.299999999999997</v>
      </c>
      <c r="H29" s="17">
        <v>89.4</v>
      </c>
      <c r="I29" s="17">
        <v>63.8</v>
      </c>
      <c r="J29" s="17">
        <v>96.9</v>
      </c>
      <c r="K29" s="17">
        <v>-0.5</v>
      </c>
    </row>
    <row r="30" spans="2:11" x14ac:dyDescent="0.2">
      <c r="B30" s="16">
        <v>46038</v>
      </c>
      <c r="C30" s="17">
        <v>-14.4</v>
      </c>
      <c r="D30" s="17">
        <v>144.4</v>
      </c>
      <c r="E30" s="17">
        <v>32</v>
      </c>
      <c r="F30" s="17">
        <v>-24</v>
      </c>
      <c r="G30" s="17">
        <v>-33.1</v>
      </c>
      <c r="H30" s="17">
        <v>99.3</v>
      </c>
      <c r="I30" s="17">
        <v>25</v>
      </c>
      <c r="J30" s="17">
        <v>129</v>
      </c>
      <c r="K30" s="17">
        <v>0.4</v>
      </c>
    </row>
    <row r="31" spans="2:11" x14ac:dyDescent="0.2">
      <c r="B31" s="16">
        <v>46031</v>
      </c>
      <c r="C31" s="17">
        <v>-18.3</v>
      </c>
      <c r="D31" s="17">
        <v>164.3</v>
      </c>
      <c r="E31" s="17">
        <v>62.9</v>
      </c>
      <c r="F31" s="17">
        <v>-14</v>
      </c>
      <c r="G31" s="17">
        <v>-32.1</v>
      </c>
      <c r="H31" s="17">
        <v>104.5</v>
      </c>
      <c r="I31" s="17">
        <v>50.8</v>
      </c>
      <c r="J31" s="17">
        <v>187.5</v>
      </c>
      <c r="K31" s="17">
        <v>-1.1000000000000001</v>
      </c>
    </row>
    <row r="32" spans="2:11" x14ac:dyDescent="0.2">
      <c r="B32" s="16">
        <v>46024</v>
      </c>
      <c r="C32" s="17">
        <v>-16.7</v>
      </c>
      <c r="D32" s="17">
        <v>186.1</v>
      </c>
      <c r="E32" s="17">
        <v>70.7</v>
      </c>
      <c r="F32" s="17">
        <v>-8.1</v>
      </c>
      <c r="G32" s="17">
        <v>-4.4000000000000004</v>
      </c>
      <c r="H32" s="17">
        <v>108.3</v>
      </c>
      <c r="I32" s="17">
        <v>92</v>
      </c>
      <c r="J32" s="17">
        <v>211</v>
      </c>
      <c r="K32" s="17">
        <v>-0.9</v>
      </c>
    </row>
    <row r="33" spans="2:11" x14ac:dyDescent="0.2">
      <c r="B33" s="16">
        <v>46017</v>
      </c>
      <c r="C33" s="17">
        <v>-22.7</v>
      </c>
      <c r="D33" s="17">
        <v>192.8</v>
      </c>
      <c r="E33" s="17">
        <v>78.2</v>
      </c>
      <c r="F33" s="17">
        <v>47.1</v>
      </c>
      <c r="G33" s="17">
        <v>-5</v>
      </c>
      <c r="H33" s="17">
        <v>5.4</v>
      </c>
      <c r="I33" s="17">
        <v>106.6</v>
      </c>
      <c r="J33" s="17">
        <v>254.1</v>
      </c>
      <c r="K33" s="17">
        <v>-3.1</v>
      </c>
    </row>
    <row r="34" spans="2:11" x14ac:dyDescent="0.2">
      <c r="B34" s="16">
        <v>46010</v>
      </c>
      <c r="C34" s="17">
        <v>-21.4</v>
      </c>
      <c r="D34" s="17">
        <v>174.8</v>
      </c>
      <c r="E34" s="17">
        <v>88.1</v>
      </c>
      <c r="F34" s="17">
        <v>51.9</v>
      </c>
      <c r="G34" s="17">
        <v>-5.4</v>
      </c>
      <c r="H34" s="17">
        <v>-3.3</v>
      </c>
      <c r="I34" s="17">
        <v>116.5</v>
      </c>
      <c r="J34" s="17">
        <v>260.39999999999998</v>
      </c>
      <c r="K34" s="17">
        <v>2.2000000000000002</v>
      </c>
    </row>
    <row r="35" spans="2:11" x14ac:dyDescent="0.2">
      <c r="B35" s="16">
        <v>46003</v>
      </c>
      <c r="C35" s="17">
        <v>-9.6999999999999993</v>
      </c>
      <c r="D35" s="17">
        <v>180.8</v>
      </c>
      <c r="E35" s="17">
        <v>94.7</v>
      </c>
      <c r="F35" s="17">
        <v>50.6</v>
      </c>
      <c r="G35" s="17">
        <v>-5.5</v>
      </c>
      <c r="H35" s="17">
        <v>-6.2</v>
      </c>
      <c r="I35" s="17">
        <v>146.4</v>
      </c>
      <c r="J35" s="17">
        <v>230.5</v>
      </c>
      <c r="K35" s="17">
        <v>2.7</v>
      </c>
    </row>
    <row r="36" spans="2:11" x14ac:dyDescent="0.2">
      <c r="B36" s="16">
        <v>45996</v>
      </c>
      <c r="C36" s="17">
        <v>-17</v>
      </c>
      <c r="D36" s="17">
        <v>147.9</v>
      </c>
      <c r="E36" s="17">
        <v>100.9</v>
      </c>
      <c r="F36" s="17">
        <v>50.8</v>
      </c>
      <c r="G36" s="17">
        <v>-5.4</v>
      </c>
      <c r="H36" s="17">
        <v>-7.9</v>
      </c>
      <c r="I36" s="17">
        <v>149</v>
      </c>
      <c r="J36" s="17">
        <v>225.3</v>
      </c>
      <c r="K36" s="17">
        <v>1.9</v>
      </c>
    </row>
    <row r="37" spans="2:11" x14ac:dyDescent="0.2">
      <c r="B37" s="16">
        <v>45989</v>
      </c>
      <c r="C37" s="17">
        <v>-12.8</v>
      </c>
      <c r="D37" s="17">
        <v>160</v>
      </c>
      <c r="E37" s="17">
        <v>64.7</v>
      </c>
      <c r="F37" s="17">
        <v>51.3</v>
      </c>
      <c r="G37" s="17">
        <v>31</v>
      </c>
      <c r="H37" s="17">
        <v>47.6</v>
      </c>
      <c r="I37" s="17">
        <v>157.6</v>
      </c>
      <c r="J37" s="17">
        <v>223</v>
      </c>
      <c r="K37" s="17">
        <v>1.4</v>
      </c>
    </row>
    <row r="38" spans="2:11" x14ac:dyDescent="0.2">
      <c r="B38" s="16">
        <v>45982</v>
      </c>
      <c r="C38" s="17">
        <v>-12.9</v>
      </c>
      <c r="D38" s="17">
        <v>152.30000000000001</v>
      </c>
      <c r="E38" s="17">
        <v>154</v>
      </c>
      <c r="F38" s="17">
        <v>40.1</v>
      </c>
      <c r="G38" s="17">
        <v>39.799999999999997</v>
      </c>
      <c r="H38" s="17">
        <v>40.299999999999997</v>
      </c>
      <c r="I38" s="17">
        <v>163.9</v>
      </c>
      <c r="J38" s="17">
        <v>146.4</v>
      </c>
      <c r="K38" s="17">
        <v>-14.3</v>
      </c>
    </row>
    <row r="39" spans="2:11" x14ac:dyDescent="0.2">
      <c r="B39" s="16">
        <v>45975</v>
      </c>
      <c r="C39" s="17">
        <v>-13.4</v>
      </c>
      <c r="D39" s="17">
        <v>163.19999999999999</v>
      </c>
      <c r="E39" s="17">
        <v>160.19999999999999</v>
      </c>
      <c r="F39" s="17">
        <v>57.4</v>
      </c>
      <c r="G39" s="17">
        <v>43.5</v>
      </c>
      <c r="H39" s="17">
        <v>57</v>
      </c>
      <c r="I39" s="17">
        <v>139</v>
      </c>
      <c r="J39" s="17">
        <v>81.5</v>
      </c>
      <c r="K39" s="17">
        <v>-12</v>
      </c>
    </row>
    <row r="40" spans="2:11" x14ac:dyDescent="0.2">
      <c r="B40" s="16">
        <v>45968</v>
      </c>
      <c r="C40" s="17">
        <v>-12.9</v>
      </c>
      <c r="D40" s="17">
        <v>167.7</v>
      </c>
      <c r="E40" s="17">
        <v>165.5</v>
      </c>
      <c r="F40" s="17">
        <v>57.8</v>
      </c>
      <c r="G40" s="17">
        <v>46</v>
      </c>
      <c r="H40" s="17">
        <v>65.900000000000006</v>
      </c>
      <c r="I40" s="17">
        <v>154.80000000000001</v>
      </c>
      <c r="J40" s="17">
        <v>79.900000000000006</v>
      </c>
      <c r="K40" s="17">
        <v>-8.6999999999999993</v>
      </c>
    </row>
    <row r="41" spans="2:11" x14ac:dyDescent="0.2">
      <c r="B41" s="16">
        <v>45961</v>
      </c>
      <c r="C41" s="17">
        <v>-11.2</v>
      </c>
      <c r="D41" s="17">
        <v>127.9</v>
      </c>
      <c r="E41" s="17">
        <v>130</v>
      </c>
      <c r="F41" s="17">
        <v>57.8</v>
      </c>
      <c r="G41" s="17">
        <v>34.299999999999997</v>
      </c>
      <c r="H41" s="17">
        <v>72.099999999999994</v>
      </c>
      <c r="I41" s="17">
        <v>171.6</v>
      </c>
      <c r="J41" s="17">
        <v>85.3</v>
      </c>
      <c r="K41" s="17">
        <v>36.5</v>
      </c>
    </row>
    <row r="42" spans="2:11" x14ac:dyDescent="0.2">
      <c r="B42" s="16">
        <v>45954</v>
      </c>
      <c r="C42" s="17">
        <v>-10.6</v>
      </c>
      <c r="D42" s="17">
        <v>105.5</v>
      </c>
      <c r="E42" s="17">
        <v>39.4</v>
      </c>
      <c r="F42" s="17">
        <v>-49</v>
      </c>
      <c r="G42" s="17">
        <v>59</v>
      </c>
      <c r="H42" s="17">
        <v>44.1</v>
      </c>
      <c r="I42" s="17">
        <v>184.8</v>
      </c>
      <c r="J42" s="17">
        <v>86.5</v>
      </c>
      <c r="K42" s="17">
        <v>24.3</v>
      </c>
    </row>
    <row r="43" spans="2:11" x14ac:dyDescent="0.2">
      <c r="B43" s="16">
        <v>45947</v>
      </c>
      <c r="C43" s="17">
        <v>-19.5</v>
      </c>
      <c r="D43" s="17">
        <v>89.4</v>
      </c>
      <c r="E43" s="17">
        <v>44.9</v>
      </c>
      <c r="F43" s="17">
        <v>-58</v>
      </c>
      <c r="G43" s="17">
        <v>70.2</v>
      </c>
      <c r="H43" s="17">
        <v>41.2</v>
      </c>
      <c r="I43" s="17">
        <v>193.6</v>
      </c>
      <c r="J43" s="17">
        <v>25.5</v>
      </c>
      <c r="K43" s="17">
        <v>29.7</v>
      </c>
    </row>
    <row r="44" spans="2:11" x14ac:dyDescent="0.2">
      <c r="B44" s="16">
        <v>45940</v>
      </c>
      <c r="C44" s="17">
        <v>-23.5</v>
      </c>
      <c r="D44" s="17">
        <v>95.2</v>
      </c>
      <c r="E44" s="17">
        <v>47.3</v>
      </c>
      <c r="F44" s="17">
        <v>-63.3</v>
      </c>
      <c r="G44" s="17">
        <v>77.599999999999994</v>
      </c>
      <c r="H44" s="17">
        <v>41.5</v>
      </c>
      <c r="I44" s="17">
        <v>84</v>
      </c>
      <c r="J44" s="17">
        <v>-34</v>
      </c>
      <c r="K44" s="17">
        <v>31.3</v>
      </c>
    </row>
    <row r="45" spans="2:11" x14ac:dyDescent="0.2">
      <c r="B45" s="16">
        <v>45933</v>
      </c>
      <c r="C45" s="17">
        <v>-25.8</v>
      </c>
      <c r="D45" s="17">
        <v>123.8</v>
      </c>
      <c r="E45" s="17">
        <v>49.8</v>
      </c>
      <c r="F45" s="17">
        <v>-66.7</v>
      </c>
      <c r="G45" s="17">
        <v>83.1</v>
      </c>
      <c r="H45" s="17">
        <v>42.3</v>
      </c>
      <c r="I45" s="17">
        <v>52.1</v>
      </c>
      <c r="J45" s="17">
        <v>-18</v>
      </c>
      <c r="K45" s="17">
        <v>33</v>
      </c>
    </row>
    <row r="46" spans="2:11" x14ac:dyDescent="0.2">
      <c r="B46" s="16">
        <v>45926</v>
      </c>
      <c r="C46" s="17">
        <v>-30.7</v>
      </c>
      <c r="D46" s="17">
        <v>135.19999999999999</v>
      </c>
      <c r="E46" s="17">
        <v>17.3</v>
      </c>
      <c r="F46" s="17">
        <v>-42.3</v>
      </c>
      <c r="G46" s="17">
        <v>103.2</v>
      </c>
      <c r="H46" s="17">
        <v>68.400000000000006</v>
      </c>
      <c r="I46" s="17">
        <v>48.2</v>
      </c>
      <c r="J46" s="17">
        <v>-13.4</v>
      </c>
      <c r="K46" s="17">
        <v>44</v>
      </c>
    </row>
    <row r="47" spans="2:11" x14ac:dyDescent="0.2">
      <c r="B47" s="16">
        <v>45919</v>
      </c>
      <c r="C47" s="17">
        <v>-29.9</v>
      </c>
      <c r="D47" s="17">
        <v>148.80000000000001</v>
      </c>
      <c r="E47" s="17">
        <v>6</v>
      </c>
      <c r="F47" s="17">
        <v>-37.700000000000003</v>
      </c>
      <c r="G47" s="17">
        <v>119.6</v>
      </c>
      <c r="H47" s="17">
        <v>59.9</v>
      </c>
      <c r="I47" s="17">
        <v>46.6</v>
      </c>
      <c r="J47" s="17">
        <v>17.7</v>
      </c>
      <c r="K47" s="17">
        <v>63.2</v>
      </c>
    </row>
    <row r="48" spans="2:11" x14ac:dyDescent="0.2">
      <c r="B48" s="16">
        <v>45912</v>
      </c>
      <c r="C48" s="17">
        <v>-8.9</v>
      </c>
      <c r="D48" s="17">
        <v>164.8</v>
      </c>
      <c r="E48" s="17">
        <v>2</v>
      </c>
      <c r="F48" s="17">
        <v>-39.200000000000003</v>
      </c>
      <c r="G48" s="17">
        <v>128.4</v>
      </c>
      <c r="H48" s="17">
        <v>57.5</v>
      </c>
      <c r="I48" s="17">
        <v>33.299999999999997</v>
      </c>
      <c r="J48" s="17">
        <v>62.9</v>
      </c>
      <c r="K48" s="17">
        <v>73.400000000000006</v>
      </c>
    </row>
    <row r="49" spans="2:11" x14ac:dyDescent="0.2">
      <c r="B49" s="16">
        <v>45905</v>
      </c>
      <c r="C49" s="17">
        <v>-6.4</v>
      </c>
      <c r="D49" s="17">
        <v>151</v>
      </c>
      <c r="E49" s="17">
        <v>1.3</v>
      </c>
      <c r="F49" s="17">
        <v>-40.5</v>
      </c>
      <c r="G49" s="17">
        <v>134.9</v>
      </c>
      <c r="H49" s="17">
        <v>56.4</v>
      </c>
      <c r="I49" s="17">
        <v>0.1</v>
      </c>
      <c r="J49" s="17">
        <v>53.6</v>
      </c>
      <c r="K49" s="17">
        <v>80.2</v>
      </c>
    </row>
    <row r="50" spans="2:11" x14ac:dyDescent="0.2">
      <c r="B50" s="16">
        <v>45898</v>
      </c>
      <c r="C50" s="17">
        <v>-13.5</v>
      </c>
      <c r="D50" s="17">
        <v>175.1</v>
      </c>
      <c r="E50" s="17">
        <v>1.6</v>
      </c>
      <c r="F50" s="17">
        <v>-41.6</v>
      </c>
      <c r="G50" s="17">
        <v>115.7</v>
      </c>
      <c r="H50" s="17">
        <v>55.8</v>
      </c>
      <c r="I50" s="17">
        <v>-8.6999999999999993</v>
      </c>
      <c r="J50" s="17">
        <v>40.6</v>
      </c>
      <c r="K50" s="17">
        <v>84.7</v>
      </c>
    </row>
    <row r="51" spans="2:11" x14ac:dyDescent="0.2">
      <c r="B51" s="16">
        <v>45891</v>
      </c>
      <c r="C51" s="17">
        <v>-16.5</v>
      </c>
      <c r="D51" s="17">
        <v>179.2</v>
      </c>
      <c r="E51" s="17">
        <v>-2</v>
      </c>
      <c r="F51" s="17">
        <v>4.5</v>
      </c>
      <c r="G51" s="17">
        <v>120.7</v>
      </c>
      <c r="H51" s="17">
        <v>-13.6</v>
      </c>
      <c r="I51" s="17">
        <v>-13.9</v>
      </c>
      <c r="J51" s="17">
        <v>16.100000000000001</v>
      </c>
      <c r="K51" s="17">
        <v>68.099999999999994</v>
      </c>
    </row>
    <row r="52" spans="2:11" x14ac:dyDescent="0.2">
      <c r="B52" s="16">
        <v>45884</v>
      </c>
      <c r="C52" s="17">
        <v>-17.899999999999999</v>
      </c>
      <c r="D52" s="17">
        <v>227.8</v>
      </c>
      <c r="E52" s="17">
        <v>1.3</v>
      </c>
      <c r="F52" s="17">
        <v>8.6999999999999993</v>
      </c>
      <c r="G52" s="17">
        <v>124.5</v>
      </c>
      <c r="H52" s="17">
        <v>0.9</v>
      </c>
      <c r="I52" s="17">
        <v>-59.4</v>
      </c>
      <c r="J52" s="17">
        <v>38.9</v>
      </c>
      <c r="K52" s="17">
        <v>75</v>
      </c>
    </row>
    <row r="53" spans="2:11" x14ac:dyDescent="0.2">
      <c r="B53" s="16">
        <v>45877</v>
      </c>
      <c r="C53" s="17">
        <v>4.9000000000000004</v>
      </c>
      <c r="D53" s="17">
        <v>252.2</v>
      </c>
      <c r="E53" s="17">
        <v>3</v>
      </c>
      <c r="F53" s="17">
        <v>16.2</v>
      </c>
      <c r="G53" s="17">
        <v>127.9</v>
      </c>
      <c r="H53" s="17">
        <v>7.8</v>
      </c>
      <c r="I53" s="17">
        <v>-46.8</v>
      </c>
      <c r="J53" s="17">
        <v>56.7</v>
      </c>
      <c r="K53" s="17">
        <v>76.5</v>
      </c>
    </row>
    <row r="54" spans="2:11" x14ac:dyDescent="0.2">
      <c r="B54" s="16">
        <v>45870</v>
      </c>
      <c r="C54" s="17">
        <v>-2.7</v>
      </c>
      <c r="D54" s="17">
        <v>242</v>
      </c>
      <c r="E54" s="17">
        <v>5.2</v>
      </c>
      <c r="F54" s="17">
        <v>20.399999999999999</v>
      </c>
      <c r="G54" s="17">
        <v>48.9</v>
      </c>
      <c r="H54" s="17">
        <v>12.1</v>
      </c>
      <c r="I54" s="17">
        <v>-74.7</v>
      </c>
      <c r="J54" s="17">
        <v>63.9</v>
      </c>
      <c r="K54" s="17">
        <v>72.7</v>
      </c>
    </row>
    <row r="55" spans="2:11" x14ac:dyDescent="0.2">
      <c r="B55" s="16">
        <v>45863</v>
      </c>
      <c r="C55" s="17">
        <v>3.2</v>
      </c>
      <c r="D55" s="17">
        <v>183.8</v>
      </c>
      <c r="E55" s="17">
        <v>36.4</v>
      </c>
      <c r="F55" s="17">
        <v>37.799999999999997</v>
      </c>
      <c r="G55" s="17">
        <v>39.9</v>
      </c>
      <c r="H55" s="17">
        <v>33</v>
      </c>
      <c r="I55" s="17">
        <v>-71.7</v>
      </c>
      <c r="J55" s="17">
        <v>68.8</v>
      </c>
      <c r="K55" s="17">
        <v>57.7</v>
      </c>
    </row>
    <row r="56" spans="2:11" x14ac:dyDescent="0.2">
      <c r="B56" s="16">
        <v>45856</v>
      </c>
      <c r="C56" s="17">
        <v>3.5</v>
      </c>
      <c r="D56" s="17">
        <v>245.9</v>
      </c>
      <c r="E56" s="17">
        <v>33.6</v>
      </c>
      <c r="F56" s="17">
        <v>70.3</v>
      </c>
      <c r="G56" s="17">
        <v>44.3</v>
      </c>
      <c r="H56" s="17">
        <v>33</v>
      </c>
      <c r="I56" s="17">
        <v>-70.5</v>
      </c>
      <c r="J56" s="17">
        <v>64.8</v>
      </c>
      <c r="K56" s="17">
        <v>59.8</v>
      </c>
    </row>
    <row r="57" spans="2:11" x14ac:dyDescent="0.2">
      <c r="B57" s="16">
        <v>45849</v>
      </c>
      <c r="C57" s="17">
        <v>15.7</v>
      </c>
      <c r="D57" s="17">
        <v>261.2</v>
      </c>
      <c r="E57" s="17">
        <v>37.799999999999997</v>
      </c>
      <c r="F57" s="17">
        <v>80</v>
      </c>
      <c r="G57" s="17">
        <v>54.7</v>
      </c>
      <c r="H57" s="17">
        <v>34.200000000000003</v>
      </c>
      <c r="I57" s="17">
        <v>-38.700000000000003</v>
      </c>
      <c r="J57" s="17">
        <v>-17.100000000000001</v>
      </c>
      <c r="K57" s="17">
        <v>63.5</v>
      </c>
    </row>
    <row r="58" spans="2:11" x14ac:dyDescent="0.2">
      <c r="B58" s="16">
        <v>45842</v>
      </c>
      <c r="C58" s="17">
        <v>25.3</v>
      </c>
      <c r="D58" s="17">
        <v>264</v>
      </c>
      <c r="E58" s="17">
        <v>41.7</v>
      </c>
      <c r="F58" s="17">
        <v>86.2</v>
      </c>
      <c r="G58" s="17">
        <v>58.9</v>
      </c>
      <c r="H58" s="17">
        <v>28.1</v>
      </c>
      <c r="I58" s="17">
        <v>-15.6</v>
      </c>
      <c r="J58" s="17">
        <v>-33.700000000000003</v>
      </c>
      <c r="K58" s="17">
        <v>64.900000000000006</v>
      </c>
    </row>
    <row r="59" spans="2:11" x14ac:dyDescent="0.2">
      <c r="B59" s="16">
        <v>45835</v>
      </c>
      <c r="C59" s="17">
        <v>24.9</v>
      </c>
      <c r="D59" s="17">
        <v>281.3</v>
      </c>
      <c r="E59" s="17">
        <v>85.4</v>
      </c>
      <c r="F59" s="17">
        <v>92.1</v>
      </c>
      <c r="G59" s="17">
        <v>14.2</v>
      </c>
      <c r="H59" s="17">
        <v>55.7</v>
      </c>
      <c r="I59" s="17">
        <v>-16</v>
      </c>
      <c r="J59" s="17">
        <v>-43.7</v>
      </c>
      <c r="K59" s="17">
        <v>66.2</v>
      </c>
    </row>
    <row r="60" spans="2:11" x14ac:dyDescent="0.2">
      <c r="B60" s="16">
        <v>45828</v>
      </c>
      <c r="C60" s="17">
        <v>29</v>
      </c>
      <c r="D60" s="17">
        <v>254.6</v>
      </c>
      <c r="E60" s="17">
        <v>97</v>
      </c>
      <c r="F60" s="17">
        <v>84.8</v>
      </c>
      <c r="G60" s="17">
        <v>15.6</v>
      </c>
      <c r="H60" s="17">
        <v>55.5</v>
      </c>
      <c r="I60" s="17">
        <v>-16.100000000000001</v>
      </c>
      <c r="J60" s="17">
        <v>-67.599999999999994</v>
      </c>
      <c r="K60" s="17">
        <v>22</v>
      </c>
    </row>
    <row r="61" spans="2:11" x14ac:dyDescent="0.2">
      <c r="B61" s="16">
        <v>45821</v>
      </c>
      <c r="C61" s="17">
        <v>25.1</v>
      </c>
      <c r="D61" s="17">
        <v>272.2</v>
      </c>
      <c r="E61" s="17">
        <v>102.8</v>
      </c>
      <c r="F61" s="17">
        <v>96.6</v>
      </c>
      <c r="G61" s="17">
        <v>22.2</v>
      </c>
      <c r="H61" s="17">
        <v>55.7</v>
      </c>
      <c r="I61" s="17">
        <v>30.3</v>
      </c>
      <c r="J61" s="17">
        <v>-31.1</v>
      </c>
      <c r="K61" s="17">
        <v>18.5</v>
      </c>
    </row>
    <row r="62" spans="2:11" x14ac:dyDescent="0.2">
      <c r="B62" s="16">
        <v>45814</v>
      </c>
      <c r="C62" s="17">
        <v>29</v>
      </c>
      <c r="D62" s="17">
        <v>231</v>
      </c>
      <c r="E62" s="17">
        <v>108.6</v>
      </c>
      <c r="F62" s="17">
        <v>102.6</v>
      </c>
      <c r="G62" s="17">
        <v>34.9</v>
      </c>
      <c r="H62" s="17">
        <v>68.3</v>
      </c>
      <c r="I62" s="17">
        <v>46.4</v>
      </c>
      <c r="J62" s="17">
        <v>-40.5</v>
      </c>
      <c r="K62" s="17">
        <v>18.8</v>
      </c>
    </row>
    <row r="63" spans="2:11" x14ac:dyDescent="0.2">
      <c r="B63" s="16">
        <v>45807</v>
      </c>
      <c r="C63" s="17">
        <v>43</v>
      </c>
      <c r="D63" s="17">
        <v>257.60000000000002</v>
      </c>
      <c r="E63" s="17">
        <v>79.099999999999994</v>
      </c>
      <c r="F63" s="17">
        <v>106.5</v>
      </c>
      <c r="G63" s="17">
        <v>37.299999999999997</v>
      </c>
      <c r="H63" s="17">
        <v>77.7</v>
      </c>
      <c r="I63" s="17">
        <v>45.3</v>
      </c>
      <c r="J63" s="17">
        <v>-39.4</v>
      </c>
      <c r="K63" s="17">
        <v>19.100000000000001</v>
      </c>
    </row>
    <row r="64" spans="2:11" x14ac:dyDescent="0.2">
      <c r="B64" s="16">
        <v>45800</v>
      </c>
      <c r="C64" s="17">
        <v>45.9</v>
      </c>
      <c r="D64" s="17">
        <v>278.7</v>
      </c>
      <c r="E64" s="17">
        <v>57.4</v>
      </c>
      <c r="F64" s="17">
        <v>73.2</v>
      </c>
      <c r="G64" s="17">
        <v>40.700000000000003</v>
      </c>
      <c r="H64" s="17">
        <v>2.1</v>
      </c>
      <c r="I64" s="17">
        <v>45.2</v>
      </c>
      <c r="J64" s="17">
        <v>-56.2</v>
      </c>
      <c r="K64" s="17">
        <v>16.2</v>
      </c>
    </row>
    <row r="65" spans="2:11" x14ac:dyDescent="0.2">
      <c r="B65" s="16">
        <v>45793</v>
      </c>
      <c r="C65" s="17">
        <v>48.9</v>
      </c>
      <c r="D65" s="17">
        <v>198.9</v>
      </c>
      <c r="E65" s="17">
        <v>53.9</v>
      </c>
      <c r="F65" s="17">
        <v>74.099999999999994</v>
      </c>
      <c r="G65" s="17">
        <v>41</v>
      </c>
      <c r="H65" s="17">
        <v>4.3</v>
      </c>
      <c r="I65" s="17">
        <v>-12.3</v>
      </c>
      <c r="J65" s="17">
        <v>-73.5</v>
      </c>
      <c r="K65" s="17">
        <v>26</v>
      </c>
    </row>
    <row r="66" spans="2:11" x14ac:dyDescent="0.2">
      <c r="B66" s="16">
        <v>45786</v>
      </c>
      <c r="C66" s="17">
        <v>50.5</v>
      </c>
      <c r="D66" s="17">
        <v>206.4</v>
      </c>
      <c r="E66" s="17">
        <v>49.4</v>
      </c>
      <c r="F66" s="17">
        <v>72.099999999999994</v>
      </c>
      <c r="G66" s="17">
        <v>38</v>
      </c>
      <c r="H66" s="17">
        <v>1.7</v>
      </c>
      <c r="I66" s="17">
        <v>-7.7</v>
      </c>
      <c r="J66" s="17">
        <v>-116.2</v>
      </c>
      <c r="K66" s="17">
        <v>32.299999999999997</v>
      </c>
    </row>
    <row r="67" spans="2:11" x14ac:dyDescent="0.2">
      <c r="B67" s="16">
        <v>45779</v>
      </c>
      <c r="C67" s="17">
        <v>44.1</v>
      </c>
      <c r="D67" s="17">
        <v>161.69999999999999</v>
      </c>
      <c r="E67" s="17">
        <v>61.7</v>
      </c>
      <c r="F67" s="17">
        <v>73.900000000000006</v>
      </c>
      <c r="G67" s="17">
        <v>55.3</v>
      </c>
      <c r="H67" s="17">
        <v>-0.1</v>
      </c>
      <c r="I67" s="17">
        <v>-26.4</v>
      </c>
      <c r="J67" s="17">
        <v>-124.1</v>
      </c>
      <c r="K67" s="17">
        <v>46.5</v>
      </c>
    </row>
    <row r="68" spans="2:11" x14ac:dyDescent="0.2">
      <c r="B68" s="16">
        <v>45772</v>
      </c>
      <c r="C68" s="17">
        <v>42.7</v>
      </c>
      <c r="D68" s="17">
        <v>85.6</v>
      </c>
      <c r="E68" s="17">
        <v>11.6</v>
      </c>
      <c r="F68" s="17">
        <v>49.4</v>
      </c>
      <c r="G68" s="17">
        <v>59.2</v>
      </c>
      <c r="H68" s="17">
        <v>7.5</v>
      </c>
      <c r="I68" s="17">
        <v>-28.5</v>
      </c>
      <c r="J68" s="17">
        <v>-130.30000000000001</v>
      </c>
      <c r="K68" s="17">
        <v>41</v>
      </c>
    </row>
    <row r="69" spans="2:11" x14ac:dyDescent="0.2">
      <c r="B69" s="16">
        <v>45765</v>
      </c>
      <c r="C69" s="17">
        <v>39.200000000000003</v>
      </c>
      <c r="D69" s="17">
        <v>123.9</v>
      </c>
      <c r="E69" s="17">
        <v>24.8</v>
      </c>
      <c r="F69" s="17">
        <v>21.9</v>
      </c>
      <c r="G69" s="17">
        <v>30.3</v>
      </c>
      <c r="H69" s="17">
        <v>7.4</v>
      </c>
      <c r="I69" s="17">
        <v>-20.3</v>
      </c>
      <c r="J69" s="17">
        <v>-117.6</v>
      </c>
      <c r="K69" s="17">
        <v>41.9</v>
      </c>
    </row>
    <row r="70" spans="2:11" x14ac:dyDescent="0.2">
      <c r="B70" s="16">
        <v>45758</v>
      </c>
      <c r="C70" s="17">
        <v>1.9</v>
      </c>
      <c r="D70" s="17">
        <v>134.4</v>
      </c>
      <c r="E70" s="17">
        <v>21.3</v>
      </c>
      <c r="F70" s="17">
        <v>22.3</v>
      </c>
      <c r="G70" s="17">
        <v>26.9</v>
      </c>
      <c r="H70" s="17">
        <v>7.4</v>
      </c>
      <c r="I70" s="17">
        <v>-19.399999999999999</v>
      </c>
      <c r="J70" s="17">
        <v>-48.5</v>
      </c>
      <c r="K70" s="17">
        <v>43.7</v>
      </c>
    </row>
    <row r="71" spans="2:11" x14ac:dyDescent="0.2">
      <c r="B71" s="16">
        <v>45751</v>
      </c>
      <c r="C71" s="17">
        <v>6.6</v>
      </c>
      <c r="D71" s="17">
        <v>108.7</v>
      </c>
      <c r="E71" s="17">
        <v>21.3</v>
      </c>
      <c r="F71" s="17">
        <v>22.6</v>
      </c>
      <c r="G71" s="17">
        <v>24.6</v>
      </c>
      <c r="H71" s="17">
        <v>38.1</v>
      </c>
      <c r="I71" s="17">
        <v>-5.6</v>
      </c>
      <c r="J71" s="17">
        <v>-47.5</v>
      </c>
      <c r="K71" s="17">
        <v>33.6</v>
      </c>
    </row>
    <row r="72" spans="2:11" x14ac:dyDescent="0.2">
      <c r="B72" s="16">
        <v>45744</v>
      </c>
      <c r="C72" s="17">
        <v>1</v>
      </c>
      <c r="D72" s="17">
        <v>116.2</v>
      </c>
      <c r="E72" s="17">
        <v>8.1999999999999993</v>
      </c>
      <c r="F72" s="17">
        <v>23</v>
      </c>
      <c r="G72" s="17">
        <v>23.9</v>
      </c>
      <c r="H72" s="17">
        <v>43.5</v>
      </c>
      <c r="I72" s="17">
        <v>-2.4</v>
      </c>
      <c r="J72" s="17">
        <v>-31.8</v>
      </c>
      <c r="K72" s="17">
        <v>28.6</v>
      </c>
    </row>
    <row r="73" spans="2:11" x14ac:dyDescent="0.2">
      <c r="B73" s="16">
        <v>45737</v>
      </c>
      <c r="C73" s="17">
        <v>1.8</v>
      </c>
      <c r="D73" s="17">
        <v>116.9</v>
      </c>
      <c r="E73" s="17">
        <v>11.6</v>
      </c>
      <c r="F73" s="17">
        <v>34.4</v>
      </c>
      <c r="G73" s="17">
        <v>23.6</v>
      </c>
      <c r="H73" s="17">
        <v>46.6</v>
      </c>
      <c r="I73" s="17">
        <v>-0.6</v>
      </c>
      <c r="J73" s="17">
        <v>4.0999999999999996</v>
      </c>
      <c r="K73" s="17">
        <v>26.3</v>
      </c>
    </row>
    <row r="74" spans="2:11" x14ac:dyDescent="0.2">
      <c r="B74" s="16">
        <v>45730</v>
      </c>
      <c r="C74" s="17">
        <v>1.1000000000000001</v>
      </c>
      <c r="D74" s="17">
        <v>109.1</v>
      </c>
      <c r="E74" s="17">
        <v>13.6</v>
      </c>
      <c r="F74" s="17">
        <v>-6.7</v>
      </c>
      <c r="G74" s="17">
        <v>-9.6</v>
      </c>
      <c r="H74" s="17">
        <v>49</v>
      </c>
      <c r="I74" s="17">
        <v>6</v>
      </c>
      <c r="J74" s="17">
        <v>18.899999999999999</v>
      </c>
      <c r="K74" s="17">
        <v>24.8</v>
      </c>
    </row>
    <row r="75" spans="2:11" x14ac:dyDescent="0.2">
      <c r="B75" s="16">
        <v>45723</v>
      </c>
      <c r="C75" s="17">
        <v>-2.9</v>
      </c>
      <c r="D75" s="17">
        <v>113.5</v>
      </c>
      <c r="E75" s="17">
        <v>10.9</v>
      </c>
      <c r="F75" s="17">
        <v>-10.8</v>
      </c>
      <c r="G75" s="17">
        <v>-4.9000000000000004</v>
      </c>
      <c r="H75" s="17">
        <v>9.5</v>
      </c>
      <c r="I75" s="17">
        <v>16.3</v>
      </c>
      <c r="J75" s="17">
        <v>25</v>
      </c>
      <c r="K75" s="17">
        <v>20.7</v>
      </c>
    </row>
    <row r="76" spans="2:11" x14ac:dyDescent="0.2">
      <c r="B76" s="16">
        <v>45716</v>
      </c>
      <c r="C76" s="17">
        <v>-8</v>
      </c>
      <c r="D76" s="17">
        <v>71</v>
      </c>
      <c r="E76" s="17">
        <v>59.4</v>
      </c>
      <c r="F76" s="17">
        <v>-13.6</v>
      </c>
      <c r="G76" s="17">
        <v>-3.4</v>
      </c>
      <c r="H76" s="17">
        <v>9.9</v>
      </c>
      <c r="I76" s="17">
        <v>16.7</v>
      </c>
      <c r="J76" s="17">
        <v>20.5</v>
      </c>
      <c r="K76" s="17">
        <v>16.8</v>
      </c>
    </row>
    <row r="77" spans="2:11" x14ac:dyDescent="0.2">
      <c r="B77" s="16">
        <v>45709</v>
      </c>
      <c r="C77" s="17">
        <v>-8</v>
      </c>
      <c r="D77" s="17">
        <v>50.2</v>
      </c>
      <c r="E77" s="17">
        <v>75.3</v>
      </c>
      <c r="F77" s="17">
        <v>-57.7</v>
      </c>
      <c r="G77" s="17">
        <v>-2.5</v>
      </c>
      <c r="H77" s="17">
        <v>-14.3</v>
      </c>
      <c r="I77" s="17">
        <v>17.5</v>
      </c>
      <c r="J77" s="17">
        <v>21</v>
      </c>
      <c r="K77" s="17">
        <v>-44.1</v>
      </c>
    </row>
    <row r="78" spans="2:11" x14ac:dyDescent="0.2">
      <c r="B78" s="16">
        <v>45702</v>
      </c>
      <c r="C78" s="17">
        <v>-8.3000000000000007</v>
      </c>
      <c r="D78" s="17">
        <v>65.099999999999994</v>
      </c>
      <c r="E78" s="17">
        <v>83.2</v>
      </c>
      <c r="F78" s="17">
        <v>-9.4</v>
      </c>
      <c r="G78" s="17">
        <v>13.4</v>
      </c>
      <c r="H78" s="17">
        <v>-24.5</v>
      </c>
      <c r="I78" s="17">
        <v>42.7</v>
      </c>
      <c r="J78" s="17">
        <v>37.6</v>
      </c>
      <c r="K78" s="17">
        <v>-45.9</v>
      </c>
    </row>
    <row r="79" spans="2:11" x14ac:dyDescent="0.2">
      <c r="B79" s="16">
        <v>45695</v>
      </c>
      <c r="C79" s="17">
        <v>-6.5</v>
      </c>
      <c r="D79" s="17">
        <v>68.2</v>
      </c>
      <c r="E79" s="17">
        <v>82.8</v>
      </c>
      <c r="F79" s="17">
        <v>6.4</v>
      </c>
      <c r="G79" s="17">
        <v>29.1</v>
      </c>
      <c r="H79" s="17">
        <v>-12.8</v>
      </c>
      <c r="I79" s="17">
        <v>31.2</v>
      </c>
      <c r="J79" s="17">
        <v>31.1</v>
      </c>
      <c r="K79" s="17">
        <v>-47.6</v>
      </c>
    </row>
    <row r="80" spans="2:11" x14ac:dyDescent="0.2">
      <c r="B80" s="16">
        <v>45688</v>
      </c>
      <c r="C80" s="17">
        <v>-0.3</v>
      </c>
      <c r="D80" s="17">
        <v>74.599999999999994</v>
      </c>
      <c r="E80" s="17">
        <v>4.9000000000000004</v>
      </c>
      <c r="F80" s="17">
        <v>13.6</v>
      </c>
      <c r="G80" s="17">
        <v>17.8</v>
      </c>
      <c r="H80" s="17">
        <v>-12.3</v>
      </c>
      <c r="I80" s="17">
        <v>30.5</v>
      </c>
      <c r="J80" s="17">
        <v>42.6</v>
      </c>
      <c r="K80" s="17">
        <v>-69</v>
      </c>
    </row>
    <row r="81" spans="2:11" x14ac:dyDescent="0.2">
      <c r="B81" s="16">
        <v>45681</v>
      </c>
      <c r="C81" s="17">
        <v>15.2</v>
      </c>
      <c r="D81" s="17">
        <v>85.8</v>
      </c>
      <c r="E81" s="17">
        <v>-9.9</v>
      </c>
      <c r="F81" s="17">
        <v>25.1</v>
      </c>
      <c r="G81" s="17">
        <v>18.3</v>
      </c>
      <c r="H81" s="17">
        <v>-13.1</v>
      </c>
      <c r="I81" s="17">
        <v>28.2</v>
      </c>
      <c r="J81" s="17">
        <v>46.1</v>
      </c>
      <c r="K81" s="17">
        <v>-73.3</v>
      </c>
    </row>
    <row r="82" spans="2:11" x14ac:dyDescent="0.2">
      <c r="B82" s="16">
        <v>45674</v>
      </c>
      <c r="C82" s="17">
        <v>17.2</v>
      </c>
      <c r="D82" s="17">
        <v>39.9</v>
      </c>
      <c r="E82" s="17">
        <v>-13.1</v>
      </c>
      <c r="F82" s="17">
        <v>9.6999999999999993</v>
      </c>
      <c r="G82" s="17">
        <v>19.5</v>
      </c>
      <c r="H82" s="17">
        <v>-14</v>
      </c>
      <c r="I82" s="17">
        <v>-15.2</v>
      </c>
      <c r="J82" s="17">
        <v>41.5</v>
      </c>
      <c r="K82" s="17">
        <v>-81.900000000000006</v>
      </c>
    </row>
    <row r="83" spans="2:11" x14ac:dyDescent="0.2">
      <c r="B83" s="16">
        <v>45667</v>
      </c>
      <c r="C83" s="17">
        <v>6.2</v>
      </c>
      <c r="D83" s="17">
        <v>42.5</v>
      </c>
      <c r="E83" s="17">
        <v>-16.399999999999999</v>
      </c>
      <c r="F83" s="17">
        <v>7.3</v>
      </c>
      <c r="G83" s="17">
        <v>33.200000000000003</v>
      </c>
      <c r="H83" s="17">
        <v>-14.8</v>
      </c>
      <c r="I83" s="17">
        <v>-8.5</v>
      </c>
      <c r="J83" s="17">
        <v>32.700000000000003</v>
      </c>
      <c r="K83" s="17">
        <v>-88.1</v>
      </c>
    </row>
    <row r="84" spans="2:11" x14ac:dyDescent="0.2">
      <c r="B84" s="16">
        <v>45660</v>
      </c>
      <c r="C84" s="17">
        <v>15.4</v>
      </c>
      <c r="D84" s="17">
        <v>27.4</v>
      </c>
      <c r="E84" s="17">
        <v>-24.7</v>
      </c>
      <c r="F84" s="17">
        <v>6.2</v>
      </c>
      <c r="G84" s="17">
        <v>31.9</v>
      </c>
      <c r="H84" s="17">
        <v>-56.5</v>
      </c>
      <c r="I84" s="17">
        <v>-38.5</v>
      </c>
      <c r="J84" s="17">
        <v>35.1</v>
      </c>
      <c r="K84" s="17">
        <v>-48.3</v>
      </c>
    </row>
    <row r="85" spans="2:11" x14ac:dyDescent="0.2">
      <c r="B85" s="16">
        <v>45653</v>
      </c>
      <c r="C85" s="17">
        <v>14.8</v>
      </c>
      <c r="D85" s="17">
        <v>22.9</v>
      </c>
      <c r="E85" s="17">
        <v>-46.5</v>
      </c>
      <c r="F85" s="17">
        <v>5.5</v>
      </c>
      <c r="G85" s="17">
        <v>31.9</v>
      </c>
      <c r="H85" s="17">
        <v>-62.4</v>
      </c>
      <c r="I85" s="17">
        <v>-46</v>
      </c>
      <c r="J85" s="17">
        <v>22.2</v>
      </c>
      <c r="K85" s="17">
        <v>-44.9</v>
      </c>
    </row>
    <row r="86" spans="2:11" x14ac:dyDescent="0.2">
      <c r="B86" s="16">
        <v>45646</v>
      </c>
      <c r="C86" s="17">
        <v>13.5</v>
      </c>
      <c r="D86" s="17">
        <v>20.7</v>
      </c>
      <c r="E86" s="17">
        <v>-41.1</v>
      </c>
      <c r="F86" s="17">
        <v>45.2</v>
      </c>
      <c r="G86" s="17">
        <v>32.200000000000003</v>
      </c>
      <c r="H86" s="17">
        <v>-66.2</v>
      </c>
      <c r="I86" s="17">
        <v>-50.8</v>
      </c>
      <c r="J86" s="17">
        <v>46.9</v>
      </c>
      <c r="K86" s="17">
        <v>-44.1</v>
      </c>
    </row>
    <row r="87" spans="2:11" x14ac:dyDescent="0.2">
      <c r="B87" s="16">
        <v>45639</v>
      </c>
      <c r="C87" s="17">
        <v>25.7</v>
      </c>
      <c r="D87" s="17">
        <v>32.1</v>
      </c>
      <c r="E87" s="17">
        <v>-40.9</v>
      </c>
      <c r="F87" s="17">
        <v>43.4</v>
      </c>
      <c r="G87" s="17">
        <v>20.7</v>
      </c>
      <c r="H87" s="17">
        <v>-69</v>
      </c>
      <c r="I87" s="17">
        <v>-65.900000000000006</v>
      </c>
      <c r="J87" s="17">
        <v>34.299999999999997</v>
      </c>
      <c r="K87" s="17">
        <v>-42.5</v>
      </c>
    </row>
    <row r="88" spans="2:11" x14ac:dyDescent="0.2">
      <c r="B88" s="16">
        <v>45632</v>
      </c>
      <c r="C88" s="17">
        <v>21.4</v>
      </c>
      <c r="D88" s="17">
        <v>34.700000000000003</v>
      </c>
      <c r="E88" s="17">
        <v>-42.1</v>
      </c>
      <c r="F88" s="17">
        <v>42.6</v>
      </c>
      <c r="G88" s="17">
        <v>25.4</v>
      </c>
      <c r="H88" s="17">
        <v>-66.8</v>
      </c>
      <c r="I88" s="17">
        <v>-61.7</v>
      </c>
      <c r="J88" s="17">
        <v>35.1</v>
      </c>
      <c r="K88" s="17">
        <v>-27.1</v>
      </c>
    </row>
    <row r="89" spans="2:11" x14ac:dyDescent="0.2">
      <c r="B89" s="16">
        <v>45625</v>
      </c>
      <c r="C89" s="17">
        <v>20</v>
      </c>
      <c r="D89" s="17">
        <v>46.4</v>
      </c>
      <c r="E89" s="17">
        <v>-29.6</v>
      </c>
      <c r="F89" s="17">
        <v>42.3</v>
      </c>
      <c r="G89" s="17">
        <v>27.5</v>
      </c>
      <c r="H89" s="17">
        <v>-67.7</v>
      </c>
      <c r="I89" s="17">
        <v>-64.099999999999994</v>
      </c>
      <c r="J89" s="17">
        <v>37.299999999999997</v>
      </c>
      <c r="K89" s="17">
        <v>-23.3</v>
      </c>
    </row>
    <row r="90" spans="2:11" x14ac:dyDescent="0.2">
      <c r="B90" s="16">
        <v>45618</v>
      </c>
      <c r="C90" s="17">
        <v>20.3</v>
      </c>
      <c r="D90" s="17">
        <v>46.4</v>
      </c>
      <c r="E90" s="17">
        <v>-87.2</v>
      </c>
      <c r="F90" s="17">
        <v>-0.9</v>
      </c>
      <c r="G90" s="17">
        <v>29</v>
      </c>
      <c r="H90" s="17">
        <v>-8.1999999999999993</v>
      </c>
      <c r="I90" s="17">
        <v>-66.099999999999994</v>
      </c>
      <c r="J90" s="17">
        <v>45.8</v>
      </c>
      <c r="K90" s="17">
        <v>-21.8</v>
      </c>
    </row>
    <row r="91" spans="2:11" x14ac:dyDescent="0.2">
      <c r="B91" s="16">
        <v>45611</v>
      </c>
      <c r="C91" s="17">
        <v>20.5</v>
      </c>
      <c r="D91" s="17">
        <v>44.9</v>
      </c>
      <c r="E91" s="17">
        <v>-92.7</v>
      </c>
      <c r="F91" s="17">
        <v>-13</v>
      </c>
      <c r="G91" s="17">
        <v>30.1</v>
      </c>
      <c r="H91" s="17">
        <v>-9.4</v>
      </c>
      <c r="I91" s="17">
        <v>-60.3</v>
      </c>
      <c r="J91" s="17">
        <v>56.4</v>
      </c>
      <c r="K91" s="17">
        <v>-20.9</v>
      </c>
    </row>
    <row r="92" spans="2:11" x14ac:dyDescent="0.2">
      <c r="B92" s="16">
        <v>45604</v>
      </c>
      <c r="C92" s="17">
        <v>11.8</v>
      </c>
      <c r="D92" s="17">
        <v>47.1</v>
      </c>
      <c r="E92" s="17">
        <v>-92.7</v>
      </c>
      <c r="F92" s="17">
        <v>-4.3</v>
      </c>
      <c r="G92" s="17">
        <v>-2.2000000000000002</v>
      </c>
      <c r="H92" s="17">
        <v>-30.4</v>
      </c>
      <c r="I92" s="17">
        <v>-53.7</v>
      </c>
      <c r="J92" s="17">
        <v>86</v>
      </c>
      <c r="K92" s="17">
        <v>-21.3</v>
      </c>
    </row>
    <row r="93" spans="2:11" x14ac:dyDescent="0.2">
      <c r="B93" s="16">
        <v>45597</v>
      </c>
      <c r="C93" s="17">
        <v>0.1</v>
      </c>
      <c r="D93" s="17">
        <v>49.8</v>
      </c>
      <c r="E93" s="17">
        <v>-94</v>
      </c>
      <c r="F93" s="17">
        <v>0.7</v>
      </c>
      <c r="G93" s="17">
        <v>15.4</v>
      </c>
      <c r="H93" s="17">
        <v>-41.5</v>
      </c>
      <c r="I93" s="17">
        <v>-30.7</v>
      </c>
      <c r="J93" s="17">
        <v>96.5</v>
      </c>
      <c r="K93" s="17">
        <v>26.6</v>
      </c>
    </row>
    <row r="94" spans="2:11" x14ac:dyDescent="0.2">
      <c r="B94" s="16">
        <v>45590</v>
      </c>
      <c r="C94" s="17">
        <v>-7.6</v>
      </c>
      <c r="D94" s="17">
        <v>27.5</v>
      </c>
      <c r="E94" s="17">
        <v>-63.8</v>
      </c>
      <c r="F94" s="17">
        <v>49.9</v>
      </c>
      <c r="G94" s="17">
        <v>21.5</v>
      </c>
      <c r="H94" s="17">
        <v>-46.1</v>
      </c>
      <c r="I94" s="17">
        <v>-27.9</v>
      </c>
      <c r="J94" s="17">
        <v>92.3</v>
      </c>
      <c r="K94" s="17">
        <v>11.4</v>
      </c>
    </row>
    <row r="95" spans="2:11" x14ac:dyDescent="0.2">
      <c r="B95" s="16">
        <v>45583</v>
      </c>
      <c r="C95" s="17">
        <v>-10.199999999999999</v>
      </c>
      <c r="D95" s="17">
        <v>22.8</v>
      </c>
      <c r="E95" s="17">
        <v>-9.6</v>
      </c>
      <c r="F95" s="17">
        <v>45.5</v>
      </c>
      <c r="G95" s="17">
        <v>24.4</v>
      </c>
      <c r="H95" s="17">
        <v>-49.2</v>
      </c>
      <c r="I95" s="17">
        <v>-37.5</v>
      </c>
      <c r="J95" s="17">
        <v>66.7</v>
      </c>
      <c r="K95" s="17">
        <v>5.2</v>
      </c>
    </row>
    <row r="96" spans="2:11" x14ac:dyDescent="0.2">
      <c r="B96" s="16">
        <v>45576</v>
      </c>
      <c r="C96" s="17">
        <v>-29.9</v>
      </c>
      <c r="D96" s="17">
        <v>10.199999999999999</v>
      </c>
      <c r="E96" s="17">
        <v>-19.7</v>
      </c>
      <c r="F96" s="17">
        <v>44.9</v>
      </c>
      <c r="G96" s="17">
        <v>32.700000000000003</v>
      </c>
      <c r="H96" s="17">
        <v>-51.6</v>
      </c>
      <c r="I96" s="17">
        <v>29.5</v>
      </c>
      <c r="J96" s="17">
        <v>73.599999999999994</v>
      </c>
      <c r="K96" s="17">
        <v>1.4</v>
      </c>
    </row>
    <row r="97" spans="2:11" x14ac:dyDescent="0.2">
      <c r="B97" s="16">
        <v>45569</v>
      </c>
      <c r="C97" s="17">
        <v>-38.9</v>
      </c>
      <c r="D97" s="17">
        <v>37.5</v>
      </c>
      <c r="E97" s="17">
        <v>-24.5</v>
      </c>
      <c r="F97" s="17">
        <v>45.3</v>
      </c>
      <c r="G97" s="17">
        <v>27.6</v>
      </c>
      <c r="H97" s="17">
        <v>-14.8</v>
      </c>
      <c r="I97" s="17">
        <v>52.3</v>
      </c>
      <c r="J97" s="17">
        <v>72</v>
      </c>
      <c r="K97" s="17">
        <v>-36.6</v>
      </c>
    </row>
    <row r="98" spans="2:11" x14ac:dyDescent="0.2">
      <c r="B98" s="16">
        <v>45562</v>
      </c>
      <c r="C98" s="17">
        <v>-35.4</v>
      </c>
      <c r="D98" s="17">
        <v>45</v>
      </c>
      <c r="E98" s="17">
        <v>-59</v>
      </c>
      <c r="F98" s="17">
        <v>46</v>
      </c>
      <c r="G98" s="17">
        <v>26.5</v>
      </c>
      <c r="H98" s="17">
        <v>-11.7</v>
      </c>
      <c r="I98" s="17">
        <v>55.6</v>
      </c>
      <c r="J98" s="17">
        <v>73.400000000000006</v>
      </c>
      <c r="K98" s="17">
        <v>-41.1</v>
      </c>
    </row>
    <row r="99" spans="2:11" x14ac:dyDescent="0.2">
      <c r="B99" s="16">
        <v>45555</v>
      </c>
      <c r="C99" s="17">
        <v>-39.1</v>
      </c>
      <c r="D99" s="17">
        <v>29.6</v>
      </c>
      <c r="E99" s="17">
        <v>-58.2</v>
      </c>
      <c r="F99" s="17">
        <v>43.1</v>
      </c>
      <c r="G99" s="17">
        <v>26.1</v>
      </c>
      <c r="H99" s="17">
        <v>-10.3</v>
      </c>
      <c r="I99" s="17">
        <v>58.5</v>
      </c>
      <c r="J99" s="17">
        <v>24.5</v>
      </c>
      <c r="K99" s="17">
        <v>-44.1</v>
      </c>
    </row>
    <row r="100" spans="2:11" x14ac:dyDescent="0.2">
      <c r="B100" s="16">
        <v>45548</v>
      </c>
      <c r="C100" s="17">
        <v>-33.700000000000003</v>
      </c>
      <c r="D100" s="17">
        <v>55</v>
      </c>
      <c r="E100" s="17">
        <v>-59.2</v>
      </c>
      <c r="F100" s="17">
        <v>48.7</v>
      </c>
      <c r="G100" s="17">
        <v>14</v>
      </c>
      <c r="H100" s="17">
        <v>-9.5</v>
      </c>
      <c r="I100" s="17">
        <v>68.900000000000006</v>
      </c>
      <c r="J100" s="17">
        <v>46.3</v>
      </c>
      <c r="K100" s="17">
        <v>-46.6</v>
      </c>
    </row>
    <row r="101" spans="2:11" x14ac:dyDescent="0.2">
      <c r="B101" s="16">
        <v>45541</v>
      </c>
      <c r="C101" s="17">
        <v>-38.299999999999997</v>
      </c>
      <c r="D101" s="17">
        <v>35.299999999999997</v>
      </c>
      <c r="E101" s="17">
        <v>-63.7</v>
      </c>
      <c r="F101" s="17">
        <v>50.7</v>
      </c>
      <c r="G101" s="17">
        <v>17.5</v>
      </c>
      <c r="H101" s="17">
        <v>-10.3</v>
      </c>
      <c r="I101" s="17">
        <v>75.400000000000006</v>
      </c>
      <c r="J101" s="17">
        <v>48.8</v>
      </c>
      <c r="K101" s="17">
        <v>-48.5</v>
      </c>
    </row>
    <row r="102" spans="2:11" x14ac:dyDescent="0.2">
      <c r="B102" s="16">
        <v>45534</v>
      </c>
      <c r="C102" s="17">
        <v>-38</v>
      </c>
      <c r="D102" s="17">
        <v>32.299999999999997</v>
      </c>
      <c r="E102" s="17">
        <v>-71</v>
      </c>
      <c r="F102" s="17">
        <v>51.7</v>
      </c>
      <c r="G102" s="17">
        <v>19.100000000000001</v>
      </c>
      <c r="H102" s="17">
        <v>-7.2</v>
      </c>
      <c r="I102" s="17">
        <v>78.2</v>
      </c>
      <c r="J102" s="17">
        <v>48.3</v>
      </c>
      <c r="K102" s="17">
        <v>-34.5</v>
      </c>
    </row>
    <row r="103" spans="2:11" x14ac:dyDescent="0.2">
      <c r="B103" s="16">
        <v>45527</v>
      </c>
      <c r="C103" s="17">
        <v>-40.1</v>
      </c>
      <c r="D103" s="17">
        <v>33.700000000000003</v>
      </c>
      <c r="E103" s="17">
        <v>-56.3</v>
      </c>
      <c r="F103" s="17">
        <v>-5.8</v>
      </c>
      <c r="G103" s="17">
        <v>20.2</v>
      </c>
      <c r="H103" s="17">
        <v>19.399999999999999</v>
      </c>
      <c r="I103" s="17">
        <v>81.099999999999994</v>
      </c>
      <c r="J103" s="17">
        <v>40.6</v>
      </c>
      <c r="K103" s="17">
        <v>-29.2</v>
      </c>
    </row>
    <row r="104" spans="2:11" x14ac:dyDescent="0.2">
      <c r="B104" s="16">
        <v>45520</v>
      </c>
      <c r="C104" s="17">
        <v>-41.5</v>
      </c>
      <c r="D104" s="17">
        <v>47.5</v>
      </c>
      <c r="E104" s="17">
        <v>-59.7</v>
      </c>
      <c r="F104" s="17">
        <v>19.600000000000001</v>
      </c>
      <c r="G104" s="17">
        <v>21.1</v>
      </c>
      <c r="H104" s="17">
        <v>28.8</v>
      </c>
      <c r="I104" s="17">
        <v>61.3</v>
      </c>
      <c r="J104" s="17">
        <v>41.7</v>
      </c>
      <c r="K104" s="17">
        <v>-26.2</v>
      </c>
    </row>
    <row r="105" spans="2:11" x14ac:dyDescent="0.2">
      <c r="B105" s="16">
        <v>45513</v>
      </c>
      <c r="C105" s="17">
        <v>-32</v>
      </c>
      <c r="D105" s="17">
        <v>59.9</v>
      </c>
      <c r="E105" s="17">
        <v>-68.900000000000006</v>
      </c>
      <c r="F105" s="17">
        <v>44.6</v>
      </c>
      <c r="G105" s="17">
        <v>2.5</v>
      </c>
      <c r="H105" s="17">
        <v>65</v>
      </c>
      <c r="I105" s="17">
        <v>55.3</v>
      </c>
      <c r="J105" s="17">
        <v>-30.8</v>
      </c>
      <c r="K105" s="17">
        <v>-22.5</v>
      </c>
    </row>
    <row r="106" spans="2:11" x14ac:dyDescent="0.2">
      <c r="B106" s="16">
        <v>45506</v>
      </c>
      <c r="C106" s="17">
        <v>-32.5</v>
      </c>
      <c r="D106" s="17">
        <v>64</v>
      </c>
      <c r="E106" s="17">
        <v>-71.2</v>
      </c>
      <c r="F106" s="17">
        <v>56.7</v>
      </c>
      <c r="G106" s="17">
        <v>-11.9</v>
      </c>
      <c r="H106" s="17">
        <v>66.3</v>
      </c>
      <c r="I106" s="17">
        <v>47.9</v>
      </c>
      <c r="J106" s="17">
        <v>-18</v>
      </c>
      <c r="K106" s="17">
        <v>30.7</v>
      </c>
    </row>
    <row r="107" spans="2:11" x14ac:dyDescent="0.2">
      <c r="B107" s="16">
        <v>45499</v>
      </c>
      <c r="C107" s="17">
        <v>-25.9</v>
      </c>
      <c r="D107" s="17">
        <v>55.6</v>
      </c>
      <c r="E107" s="17">
        <v>-56.3</v>
      </c>
      <c r="F107" s="17">
        <v>55.4</v>
      </c>
      <c r="G107" s="17">
        <v>-10.9</v>
      </c>
      <c r="H107" s="17">
        <v>68.5</v>
      </c>
      <c r="I107" s="17">
        <v>49.8</v>
      </c>
      <c r="J107" s="17">
        <v>-33.700000000000003</v>
      </c>
      <c r="K107" s="17">
        <v>26.2</v>
      </c>
    </row>
    <row r="108" spans="2:11" x14ac:dyDescent="0.2">
      <c r="B108" s="16">
        <v>45492</v>
      </c>
      <c r="C108" s="17">
        <v>-27.3</v>
      </c>
      <c r="D108" s="17">
        <v>106.2</v>
      </c>
      <c r="E108" s="17">
        <v>3.6</v>
      </c>
      <c r="F108" s="17">
        <v>54.4</v>
      </c>
      <c r="G108" s="17">
        <v>-5.3</v>
      </c>
      <c r="H108" s="17">
        <v>70.599999999999994</v>
      </c>
      <c r="I108" s="17">
        <v>51.1</v>
      </c>
      <c r="J108" s="17">
        <v>-34.1</v>
      </c>
      <c r="K108" s="17">
        <v>24.7</v>
      </c>
    </row>
    <row r="109" spans="2:11" x14ac:dyDescent="0.2">
      <c r="B109" s="16">
        <v>45485</v>
      </c>
      <c r="C109" s="17">
        <v>-7.2</v>
      </c>
      <c r="D109" s="17">
        <v>101.7</v>
      </c>
      <c r="E109" s="17">
        <v>21.7</v>
      </c>
      <c r="F109" s="17">
        <v>50</v>
      </c>
      <c r="G109" s="17">
        <v>27</v>
      </c>
      <c r="H109" s="17">
        <v>72.599999999999994</v>
      </c>
      <c r="I109" s="17">
        <v>1.1000000000000001</v>
      </c>
      <c r="J109" s="17">
        <v>-26.5</v>
      </c>
      <c r="K109" s="17">
        <v>22.5</v>
      </c>
    </row>
    <row r="110" spans="2:11" x14ac:dyDescent="0.2">
      <c r="B110" s="16">
        <v>45478</v>
      </c>
      <c r="C110" s="17">
        <v>-10.4</v>
      </c>
      <c r="D110" s="17">
        <v>77.599999999999994</v>
      </c>
      <c r="E110" s="17">
        <v>30.2</v>
      </c>
      <c r="F110" s="17">
        <v>48.3</v>
      </c>
      <c r="G110" s="17">
        <v>31.8</v>
      </c>
      <c r="H110" s="17">
        <v>45.6</v>
      </c>
      <c r="I110" s="17">
        <v>20.9</v>
      </c>
      <c r="J110" s="17">
        <v>-57.2</v>
      </c>
      <c r="K110" s="17">
        <v>42.4</v>
      </c>
    </row>
    <row r="111" spans="2:11" x14ac:dyDescent="0.2">
      <c r="B111" s="16">
        <v>45471</v>
      </c>
      <c r="C111" s="17">
        <v>-4</v>
      </c>
      <c r="D111" s="17">
        <v>87.1</v>
      </c>
      <c r="E111" s="17">
        <v>28.8</v>
      </c>
      <c r="F111" s="17">
        <v>47.5</v>
      </c>
      <c r="G111" s="17">
        <v>34.9</v>
      </c>
      <c r="H111" s="17">
        <v>45.5</v>
      </c>
      <c r="I111" s="17">
        <v>27.3</v>
      </c>
      <c r="J111" s="17">
        <v>-67.2</v>
      </c>
      <c r="K111" s="17">
        <v>47.7</v>
      </c>
    </row>
    <row r="112" spans="2:11" x14ac:dyDescent="0.2">
      <c r="B112" s="16">
        <v>45464</v>
      </c>
      <c r="C112" s="17">
        <v>-1.4</v>
      </c>
      <c r="D112" s="17">
        <v>19.8</v>
      </c>
      <c r="E112" s="17">
        <v>27.7</v>
      </c>
      <c r="F112" s="17">
        <v>93.1</v>
      </c>
      <c r="G112" s="17">
        <v>37.1</v>
      </c>
      <c r="H112" s="17">
        <v>45.9</v>
      </c>
      <c r="I112" s="17">
        <v>30.1</v>
      </c>
      <c r="J112" s="17">
        <v>-74.5</v>
      </c>
      <c r="K112" s="17">
        <v>50.7</v>
      </c>
    </row>
    <row r="113" spans="2:11" x14ac:dyDescent="0.2">
      <c r="B113" s="16">
        <v>45457</v>
      </c>
      <c r="C113" s="17">
        <v>2</v>
      </c>
      <c r="D113" s="17">
        <v>10.5</v>
      </c>
      <c r="E113" s="17">
        <v>30.4</v>
      </c>
      <c r="F113" s="17">
        <v>65.599999999999994</v>
      </c>
      <c r="G113" s="17">
        <v>22.3</v>
      </c>
      <c r="H113" s="17">
        <v>46.4</v>
      </c>
      <c r="I113" s="17">
        <v>1.8</v>
      </c>
      <c r="J113" s="17">
        <v>-82.4</v>
      </c>
      <c r="K113" s="17">
        <v>51.5</v>
      </c>
    </row>
    <row r="114" spans="2:11" x14ac:dyDescent="0.2">
      <c r="B114" s="16">
        <v>45450</v>
      </c>
      <c r="C114" s="17">
        <v>3.6</v>
      </c>
      <c r="D114" s="17">
        <v>6.1</v>
      </c>
      <c r="E114" s="17">
        <v>34.700000000000003</v>
      </c>
      <c r="F114" s="17">
        <v>66.900000000000006</v>
      </c>
      <c r="G114" s="17">
        <v>16.899999999999999</v>
      </c>
      <c r="H114" s="17">
        <v>32.299999999999997</v>
      </c>
      <c r="I114" s="17">
        <v>10.1</v>
      </c>
      <c r="J114" s="17">
        <v>-91.4</v>
      </c>
      <c r="K114" s="17">
        <v>-4.4000000000000004</v>
      </c>
    </row>
    <row r="115" spans="2:11" x14ac:dyDescent="0.2">
      <c r="B115" s="16">
        <v>45443</v>
      </c>
      <c r="C115" s="17">
        <v>-3.4</v>
      </c>
      <c r="D115" s="17">
        <v>26.5</v>
      </c>
      <c r="E115" s="17">
        <v>91.4</v>
      </c>
      <c r="F115" s="17">
        <v>68</v>
      </c>
      <c r="G115" s="17">
        <v>15.1</v>
      </c>
      <c r="H115" s="17">
        <v>30.7</v>
      </c>
      <c r="I115" s="17">
        <v>17.100000000000001</v>
      </c>
      <c r="J115" s="17">
        <v>-91</v>
      </c>
      <c r="K115" s="17">
        <v>-2</v>
      </c>
    </row>
    <row r="116" spans="2:11" x14ac:dyDescent="0.2">
      <c r="B116" s="16">
        <v>45436</v>
      </c>
      <c r="C116" s="17">
        <v>4.4000000000000004</v>
      </c>
      <c r="D116" s="17">
        <v>38.4</v>
      </c>
      <c r="E116" s="17">
        <v>98.7</v>
      </c>
      <c r="F116" s="17">
        <v>20.2</v>
      </c>
      <c r="G116" s="17">
        <v>14.4</v>
      </c>
      <c r="H116" s="17">
        <v>19.899999999999999</v>
      </c>
      <c r="I116" s="17">
        <v>20.100000000000001</v>
      </c>
      <c r="J116" s="17">
        <v>-100.7</v>
      </c>
      <c r="K116" s="17">
        <v>-0.8</v>
      </c>
    </row>
    <row r="117" spans="2:11" x14ac:dyDescent="0.2">
      <c r="B117" s="16">
        <v>45429</v>
      </c>
      <c r="C117" s="17">
        <v>5.5</v>
      </c>
      <c r="D117" s="17">
        <v>8.1999999999999993</v>
      </c>
      <c r="E117" s="17">
        <v>110.6</v>
      </c>
      <c r="F117" s="17">
        <v>-53.2</v>
      </c>
      <c r="G117" s="17">
        <v>14.1</v>
      </c>
      <c r="H117" s="17">
        <v>39.9</v>
      </c>
      <c r="I117" s="17">
        <v>56.7</v>
      </c>
      <c r="J117" s="17">
        <v>-112.8</v>
      </c>
      <c r="K117" s="17">
        <v>1E-4</v>
      </c>
    </row>
    <row r="118" spans="2:11" x14ac:dyDescent="0.2">
      <c r="B118" s="16">
        <v>45422</v>
      </c>
      <c r="C118" s="17">
        <v>5.5</v>
      </c>
      <c r="D118" s="17">
        <v>12.3</v>
      </c>
      <c r="E118" s="17">
        <v>119.5</v>
      </c>
      <c r="F118" s="17">
        <v>-63.3</v>
      </c>
      <c r="G118" s="17">
        <v>19.100000000000001</v>
      </c>
      <c r="H118" s="17">
        <v>55.2</v>
      </c>
      <c r="I118" s="17">
        <v>41.4</v>
      </c>
      <c r="J118" s="17">
        <v>-101.5</v>
      </c>
      <c r="K118" s="17">
        <v>3.3</v>
      </c>
    </row>
    <row r="119" spans="2:11" x14ac:dyDescent="0.2">
      <c r="B119" s="16">
        <v>45415</v>
      </c>
      <c r="C119" s="17">
        <v>17.899999999999999</v>
      </c>
      <c r="D119" s="17">
        <v>34</v>
      </c>
      <c r="E119" s="17">
        <v>125.9</v>
      </c>
      <c r="F119" s="17">
        <v>-66.7</v>
      </c>
      <c r="G119" s="17">
        <v>8</v>
      </c>
      <c r="H119" s="17">
        <v>80.8</v>
      </c>
      <c r="I119" s="17">
        <v>32.799999999999997</v>
      </c>
      <c r="J119" s="17">
        <v>-98.6</v>
      </c>
      <c r="K119" s="17">
        <v>34.299999999999997</v>
      </c>
    </row>
    <row r="120" spans="2:11" x14ac:dyDescent="0.2">
      <c r="B120" s="16">
        <v>45408</v>
      </c>
      <c r="C120" s="17">
        <v>23.1</v>
      </c>
      <c r="D120" s="17">
        <v>24.9</v>
      </c>
      <c r="E120" s="17">
        <v>190.7</v>
      </c>
      <c r="F120" s="17">
        <v>-2.5</v>
      </c>
      <c r="G120" s="17">
        <v>8.6</v>
      </c>
      <c r="H120" s="17">
        <v>90.2</v>
      </c>
      <c r="I120" s="17">
        <v>31.9</v>
      </c>
      <c r="J120" s="17">
        <v>-83.9</v>
      </c>
      <c r="K120" s="17">
        <v>39.799999999999997</v>
      </c>
    </row>
    <row r="121" spans="2:11" x14ac:dyDescent="0.2">
      <c r="B121" s="16">
        <v>45401</v>
      </c>
      <c r="C121" s="17">
        <v>25.3</v>
      </c>
      <c r="D121" s="17">
        <v>57.3</v>
      </c>
      <c r="E121" s="17">
        <v>73.5</v>
      </c>
      <c r="F121" s="17">
        <v>-16</v>
      </c>
      <c r="G121" s="17">
        <v>-28.4</v>
      </c>
      <c r="H121" s="17">
        <v>97.1</v>
      </c>
      <c r="I121" s="17">
        <v>32.1</v>
      </c>
      <c r="J121" s="17">
        <v>-55.5</v>
      </c>
      <c r="K121" s="17">
        <v>37.299999999999997</v>
      </c>
    </row>
    <row r="122" spans="2:11" x14ac:dyDescent="0.2">
      <c r="B122" s="16">
        <v>45394</v>
      </c>
      <c r="C122" s="17">
        <v>19.899999999999999</v>
      </c>
      <c r="D122" s="17">
        <v>44.8</v>
      </c>
      <c r="E122" s="17">
        <v>80.5</v>
      </c>
      <c r="F122" s="17">
        <v>-22.4</v>
      </c>
      <c r="G122" s="17">
        <v>-27.2</v>
      </c>
      <c r="H122" s="17">
        <v>102.5</v>
      </c>
      <c r="I122" s="17">
        <v>4.5</v>
      </c>
      <c r="J122" s="17">
        <v>-2.8</v>
      </c>
      <c r="K122" s="17">
        <v>35.200000000000003</v>
      </c>
    </row>
    <row r="123" spans="2:11" x14ac:dyDescent="0.2">
      <c r="B123" s="16">
        <v>45387</v>
      </c>
      <c r="C123" s="17">
        <v>27.2</v>
      </c>
      <c r="D123" s="17">
        <v>4.8</v>
      </c>
      <c r="E123" s="17">
        <v>83.3</v>
      </c>
      <c r="F123" s="17">
        <v>-26.4</v>
      </c>
      <c r="G123" s="17">
        <v>-23.3</v>
      </c>
      <c r="H123" s="17">
        <v>103.7</v>
      </c>
      <c r="I123" s="17">
        <v>-26.1</v>
      </c>
      <c r="J123" s="17">
        <v>5.8</v>
      </c>
      <c r="K123" s="17">
        <v>7.9</v>
      </c>
    </row>
    <row r="124" spans="2:11" x14ac:dyDescent="0.2">
      <c r="B124" s="16">
        <v>45380</v>
      </c>
      <c r="C124" s="17">
        <v>21.2</v>
      </c>
      <c r="D124" s="17">
        <v>9.1999999999999993</v>
      </c>
      <c r="E124" s="17">
        <v>91.1</v>
      </c>
      <c r="F124" s="17">
        <v>-29.7</v>
      </c>
      <c r="G124" s="17">
        <v>-22.3</v>
      </c>
      <c r="H124" s="17">
        <v>103.1</v>
      </c>
      <c r="I124" s="17">
        <v>-34.1</v>
      </c>
      <c r="J124" s="17">
        <v>-4.5999999999999996</v>
      </c>
      <c r="K124" s="17">
        <v>7</v>
      </c>
    </row>
    <row r="125" spans="2:11" x14ac:dyDescent="0.2">
      <c r="B125" s="16">
        <v>45373</v>
      </c>
      <c r="C125" s="17">
        <v>22.3</v>
      </c>
      <c r="D125" s="17">
        <v>18</v>
      </c>
      <c r="E125" s="17">
        <v>104.3</v>
      </c>
      <c r="F125" s="17">
        <v>-45.7</v>
      </c>
      <c r="G125" s="17">
        <v>-22</v>
      </c>
      <c r="H125" s="17">
        <v>103.9</v>
      </c>
      <c r="I125" s="17">
        <v>-38.1</v>
      </c>
      <c r="J125" s="17">
        <v>-13.6</v>
      </c>
      <c r="K125" s="17">
        <v>6.7</v>
      </c>
    </row>
    <row r="126" spans="2:11" x14ac:dyDescent="0.2">
      <c r="B126" s="16">
        <v>45366</v>
      </c>
      <c r="C126" s="17">
        <v>19.899999999999999</v>
      </c>
      <c r="D126" s="17">
        <v>38</v>
      </c>
      <c r="E126" s="17">
        <v>112.7</v>
      </c>
      <c r="F126" s="17">
        <v>-49.8</v>
      </c>
      <c r="G126" s="17">
        <v>-21.8</v>
      </c>
      <c r="H126" s="17">
        <v>105.1</v>
      </c>
      <c r="I126" s="17">
        <v>-25.3</v>
      </c>
      <c r="J126" s="17">
        <v>9.5</v>
      </c>
      <c r="K126" s="17">
        <v>6.6</v>
      </c>
    </row>
    <row r="127" spans="2:11" x14ac:dyDescent="0.2">
      <c r="B127" s="16">
        <v>45359</v>
      </c>
      <c r="C127" s="17">
        <v>13.3</v>
      </c>
      <c r="D127" s="17">
        <v>36.799999999999997</v>
      </c>
      <c r="E127" s="17">
        <v>110.7</v>
      </c>
      <c r="F127" s="17">
        <v>-52.6</v>
      </c>
      <c r="G127" s="17">
        <v>-2.6</v>
      </c>
      <c r="H127" s="17">
        <v>121.5</v>
      </c>
      <c r="I127" s="17">
        <v>-59.8</v>
      </c>
      <c r="J127" s="17">
        <v>10.4</v>
      </c>
      <c r="K127" s="17">
        <v>-10.1</v>
      </c>
    </row>
    <row r="128" spans="2:11" x14ac:dyDescent="0.2">
      <c r="B128" s="16">
        <v>45352</v>
      </c>
      <c r="C128" s="17">
        <v>12.9</v>
      </c>
      <c r="D128" s="17">
        <v>38</v>
      </c>
      <c r="E128" s="17">
        <v>81.2</v>
      </c>
      <c r="F128" s="17">
        <v>-54.8</v>
      </c>
      <c r="G128" s="17">
        <v>-1.5</v>
      </c>
      <c r="H128" s="17">
        <v>131.1</v>
      </c>
      <c r="I128" s="17">
        <v>-61.5</v>
      </c>
      <c r="J128" s="17">
        <v>29.1</v>
      </c>
      <c r="K128" s="17">
        <v>-20.9</v>
      </c>
    </row>
    <row r="129" spans="2:11" x14ac:dyDescent="0.2">
      <c r="B129" s="16">
        <v>45345</v>
      </c>
      <c r="C129" s="17">
        <v>10.1</v>
      </c>
      <c r="D129" s="17">
        <v>-11</v>
      </c>
      <c r="E129" s="17">
        <v>48.4</v>
      </c>
      <c r="F129" s="17">
        <v>-96</v>
      </c>
      <c r="G129" s="17">
        <v>-0.8</v>
      </c>
      <c r="H129" s="17">
        <v>46.7</v>
      </c>
      <c r="I129" s="17">
        <v>-63.5</v>
      </c>
      <c r="J129" s="17">
        <v>39.700000000000003</v>
      </c>
      <c r="K129" s="17">
        <v>-25.7</v>
      </c>
    </row>
    <row r="130" spans="2:11" x14ac:dyDescent="0.2">
      <c r="B130" s="16">
        <v>45338</v>
      </c>
      <c r="C130" s="17">
        <v>10.3</v>
      </c>
      <c r="D130" s="17">
        <v>3.8</v>
      </c>
      <c r="E130" s="17">
        <v>47.2</v>
      </c>
      <c r="F130" s="17">
        <v>-83.1</v>
      </c>
      <c r="G130" s="17">
        <v>-0.3</v>
      </c>
      <c r="H130" s="17">
        <v>59.5</v>
      </c>
      <c r="I130" s="17">
        <v>-96</v>
      </c>
      <c r="J130" s="17">
        <v>58.4</v>
      </c>
      <c r="K130" s="17">
        <v>-28.8</v>
      </c>
    </row>
    <row r="131" spans="2:11" x14ac:dyDescent="0.2">
      <c r="B131" s="16">
        <v>45331</v>
      </c>
      <c r="C131" s="17">
        <v>11.3</v>
      </c>
      <c r="D131" s="17">
        <v>13.4</v>
      </c>
      <c r="E131" s="17">
        <v>45.1</v>
      </c>
      <c r="F131" s="17">
        <v>-100.1</v>
      </c>
      <c r="G131" s="17">
        <v>37.5</v>
      </c>
      <c r="H131" s="17">
        <v>33.799999999999997</v>
      </c>
      <c r="I131" s="17">
        <v>-72.7</v>
      </c>
      <c r="J131" s="17">
        <v>35.299999999999997</v>
      </c>
      <c r="K131" s="17">
        <v>-35.200000000000003</v>
      </c>
    </row>
    <row r="132" spans="2:11" x14ac:dyDescent="0.2">
      <c r="B132" s="16">
        <v>45324</v>
      </c>
      <c r="C132" s="17">
        <v>-8.4</v>
      </c>
      <c r="D132" s="17">
        <v>19.100000000000001</v>
      </c>
      <c r="E132" s="17">
        <v>46.3</v>
      </c>
      <c r="F132" s="17">
        <v>-108.5</v>
      </c>
      <c r="G132" s="17">
        <v>33.700000000000003</v>
      </c>
      <c r="H132" s="17">
        <v>26.4</v>
      </c>
      <c r="I132" s="17">
        <v>-64.599999999999994</v>
      </c>
      <c r="J132" s="17">
        <v>34.9</v>
      </c>
      <c r="K132" s="17">
        <v>-24.2</v>
      </c>
    </row>
    <row r="133" spans="2:11" x14ac:dyDescent="0.2">
      <c r="B133" s="16">
        <v>45317</v>
      </c>
      <c r="C133" s="17">
        <v>-14.2</v>
      </c>
      <c r="D133" s="17">
        <v>-25.2</v>
      </c>
      <c r="E133" s="17">
        <v>40.700000000000003</v>
      </c>
      <c r="F133" s="17">
        <v>-76.7</v>
      </c>
      <c r="G133" s="17">
        <v>33</v>
      </c>
      <c r="H133" s="17">
        <v>24.7</v>
      </c>
      <c r="I133" s="17">
        <v>-66.599999999999994</v>
      </c>
      <c r="J133" s="17">
        <v>38.200000000000003</v>
      </c>
      <c r="K133" s="17">
        <v>-33.200000000000003</v>
      </c>
    </row>
    <row r="134" spans="2:11" x14ac:dyDescent="0.2">
      <c r="B134" s="16">
        <v>45310</v>
      </c>
      <c r="C134" s="17">
        <v>-18.600000000000001</v>
      </c>
      <c r="D134" s="17">
        <v>43</v>
      </c>
      <c r="E134" s="17">
        <v>51.6</v>
      </c>
      <c r="F134" s="17">
        <v>-69.3</v>
      </c>
      <c r="G134" s="17">
        <v>34.1</v>
      </c>
      <c r="H134" s="17">
        <v>24.6</v>
      </c>
      <c r="I134" s="17">
        <v>-67.900000000000006</v>
      </c>
      <c r="J134" s="17">
        <v>57.4</v>
      </c>
      <c r="K134" s="17">
        <v>-14.8</v>
      </c>
    </row>
    <row r="135" spans="2:11" x14ac:dyDescent="0.2">
      <c r="B135" s="16">
        <v>45303</v>
      </c>
      <c r="C135" s="17">
        <v>-8.6999999999999993</v>
      </c>
      <c r="D135" s="17">
        <v>46.8</v>
      </c>
      <c r="E135" s="17">
        <v>65</v>
      </c>
      <c r="F135" s="17">
        <v>-68.2</v>
      </c>
      <c r="G135" s="17">
        <v>18.5</v>
      </c>
      <c r="H135" s="17">
        <v>24.9</v>
      </c>
      <c r="I135" s="17">
        <v>3.4</v>
      </c>
      <c r="J135" s="17">
        <v>80.599999999999994</v>
      </c>
      <c r="K135" s="17">
        <v>-14</v>
      </c>
    </row>
    <row r="136" spans="2:11" x14ac:dyDescent="0.2">
      <c r="B136" s="16">
        <v>45296</v>
      </c>
      <c r="C136" s="17">
        <v>-6.6</v>
      </c>
      <c r="D136" s="17">
        <v>32.700000000000003</v>
      </c>
      <c r="E136" s="17">
        <v>79</v>
      </c>
      <c r="F136" s="17">
        <v>-69.400000000000006</v>
      </c>
      <c r="G136" s="17">
        <v>14.7</v>
      </c>
      <c r="H136" s="17">
        <v>64.3</v>
      </c>
      <c r="I136" s="17">
        <v>20.2</v>
      </c>
      <c r="J136" s="17">
        <v>90.1</v>
      </c>
      <c r="K136" s="17">
        <v>-3.1</v>
      </c>
    </row>
    <row r="137" spans="2:11" x14ac:dyDescent="0.2">
      <c r="B137" s="16">
        <v>45289</v>
      </c>
      <c r="C137" s="17">
        <v>-8.5</v>
      </c>
      <c r="D137" s="17">
        <v>39.200000000000003</v>
      </c>
      <c r="E137" s="17">
        <v>96.7</v>
      </c>
      <c r="F137" s="17">
        <v>-70.900000000000006</v>
      </c>
      <c r="G137" s="17">
        <v>13.6</v>
      </c>
      <c r="H137" s="17">
        <v>71.099999999999994</v>
      </c>
      <c r="I137" s="17">
        <v>26.3</v>
      </c>
      <c r="J137" s="17">
        <v>61</v>
      </c>
      <c r="K137" s="17">
        <v>4.7</v>
      </c>
    </row>
    <row r="138" spans="2:11" x14ac:dyDescent="0.2">
      <c r="B138" s="16">
        <v>45282</v>
      </c>
      <c r="C138" s="17">
        <v>-9.6</v>
      </c>
      <c r="D138" s="17">
        <v>55.2</v>
      </c>
      <c r="E138" s="17">
        <v>105.3</v>
      </c>
      <c r="F138" s="17">
        <v>-56.8</v>
      </c>
      <c r="G138" s="17">
        <v>13.1</v>
      </c>
      <c r="H138" s="17">
        <v>75</v>
      </c>
      <c r="I138" s="17">
        <v>29.8</v>
      </c>
      <c r="J138" s="17">
        <v>62.2</v>
      </c>
      <c r="K138" s="17">
        <v>8.3000000000000007</v>
      </c>
    </row>
    <row r="139" spans="2:11" x14ac:dyDescent="0.2">
      <c r="B139" s="16">
        <v>45275</v>
      </c>
      <c r="C139" s="17">
        <v>-9.9</v>
      </c>
      <c r="D139" s="17">
        <v>68.3</v>
      </c>
      <c r="E139" s="17">
        <v>120.5</v>
      </c>
      <c r="F139" s="17">
        <v>-49.3</v>
      </c>
      <c r="G139" s="17">
        <v>12.9</v>
      </c>
      <c r="H139" s="17">
        <v>78</v>
      </c>
      <c r="I139" s="17">
        <v>33.1</v>
      </c>
      <c r="J139" s="17">
        <v>56.9</v>
      </c>
      <c r="K139" s="17">
        <v>10.7</v>
      </c>
    </row>
    <row r="140" spans="2:11" x14ac:dyDescent="0.2">
      <c r="B140" s="16">
        <v>45268</v>
      </c>
      <c r="C140" s="17">
        <v>17.2</v>
      </c>
      <c r="D140" s="17">
        <v>71.7</v>
      </c>
      <c r="E140" s="17">
        <v>136.69999999999999</v>
      </c>
      <c r="F140" s="17">
        <v>-46.8</v>
      </c>
      <c r="G140" s="17">
        <v>10.4</v>
      </c>
      <c r="H140" s="17">
        <v>52.5</v>
      </c>
      <c r="I140" s="17">
        <v>29.5</v>
      </c>
      <c r="J140" s="17">
        <v>52.1</v>
      </c>
      <c r="K140" s="17">
        <v>52</v>
      </c>
    </row>
    <row r="141" spans="2:11" x14ac:dyDescent="0.2">
      <c r="B141" s="16">
        <v>45261</v>
      </c>
      <c r="C141" s="17">
        <v>10.8</v>
      </c>
      <c r="D141" s="17">
        <v>79.599999999999994</v>
      </c>
      <c r="E141" s="17">
        <v>146.69999999999999</v>
      </c>
      <c r="F141" s="17">
        <v>-45.6</v>
      </c>
      <c r="G141" s="17">
        <v>11.5</v>
      </c>
      <c r="H141" s="17">
        <v>56.7</v>
      </c>
      <c r="I141" s="17">
        <v>33.6</v>
      </c>
      <c r="J141" s="17">
        <v>50.7</v>
      </c>
      <c r="K141" s="17">
        <v>46.7</v>
      </c>
    </row>
    <row r="142" spans="2:11" x14ac:dyDescent="0.2">
      <c r="B142" s="16">
        <v>45254</v>
      </c>
      <c r="C142" s="17">
        <v>14.8</v>
      </c>
      <c r="D142" s="17">
        <v>82.1</v>
      </c>
      <c r="E142" s="17">
        <v>171</v>
      </c>
      <c r="F142" s="17">
        <v>-6.4</v>
      </c>
      <c r="G142" s="17">
        <v>12.1</v>
      </c>
      <c r="H142" s="17">
        <v>3.1</v>
      </c>
      <c r="I142" s="17">
        <v>35.6</v>
      </c>
      <c r="J142" s="17">
        <v>49.3</v>
      </c>
      <c r="K142" s="17">
        <v>45.3</v>
      </c>
    </row>
    <row r="143" spans="2:11" x14ac:dyDescent="0.2">
      <c r="B143" s="16">
        <v>45247</v>
      </c>
      <c r="C143" s="17">
        <v>17.7</v>
      </c>
      <c r="D143" s="17">
        <v>37.299999999999997</v>
      </c>
      <c r="E143" s="17">
        <v>178.4</v>
      </c>
      <c r="F143" s="17">
        <v>11.1</v>
      </c>
      <c r="G143" s="17">
        <v>12.6</v>
      </c>
      <c r="H143" s="17">
        <v>4.2</v>
      </c>
      <c r="I143" s="17">
        <v>33.799999999999997</v>
      </c>
      <c r="J143" s="17">
        <v>5.4</v>
      </c>
      <c r="K143" s="17">
        <v>45.1</v>
      </c>
    </row>
    <row r="144" spans="2:11" x14ac:dyDescent="0.2">
      <c r="B144" s="16">
        <v>45240</v>
      </c>
      <c r="C144" s="17">
        <v>12.2</v>
      </c>
      <c r="D144" s="17">
        <v>39.1</v>
      </c>
      <c r="E144" s="17">
        <v>181.4</v>
      </c>
      <c r="F144" s="17">
        <v>-11.1</v>
      </c>
      <c r="G144" s="17">
        <v>-19.2</v>
      </c>
      <c r="H144" s="17">
        <v>5</v>
      </c>
      <c r="I144" s="17">
        <v>15.6</v>
      </c>
      <c r="J144" s="17">
        <v>-11.3</v>
      </c>
      <c r="K144" s="17">
        <v>44.8</v>
      </c>
    </row>
    <row r="145" spans="2:11" x14ac:dyDescent="0.2">
      <c r="B145" s="16">
        <v>45233</v>
      </c>
      <c r="C145" s="17">
        <v>7.8</v>
      </c>
      <c r="D145" s="17">
        <v>66.599999999999994</v>
      </c>
      <c r="E145" s="17">
        <v>186.2</v>
      </c>
      <c r="F145" s="17">
        <v>-19.7</v>
      </c>
      <c r="G145" s="17">
        <v>2.8</v>
      </c>
      <c r="H145" s="17">
        <v>23.4</v>
      </c>
      <c r="I145" s="17">
        <v>12.3</v>
      </c>
      <c r="J145" s="17">
        <v>-19.7</v>
      </c>
      <c r="K145" s="17">
        <v>-3.8</v>
      </c>
    </row>
    <row r="146" spans="2:11" x14ac:dyDescent="0.2">
      <c r="B146" s="16">
        <v>45226</v>
      </c>
      <c r="C146" s="17">
        <v>19.2</v>
      </c>
      <c r="D146" s="17">
        <v>63.1</v>
      </c>
      <c r="E146" s="17">
        <v>153.1</v>
      </c>
      <c r="F146" s="17">
        <v>-11.2</v>
      </c>
      <c r="G146" s="17">
        <v>16.899999999999999</v>
      </c>
      <c r="H146" s="17">
        <v>18.899999999999999</v>
      </c>
      <c r="I146" s="17">
        <v>5.6</v>
      </c>
      <c r="J146" s="17">
        <v>-22.1</v>
      </c>
      <c r="K146" s="17">
        <v>-8.6999999999999993</v>
      </c>
    </row>
    <row r="147" spans="2:11" x14ac:dyDescent="0.2">
      <c r="B147" s="16">
        <v>45219</v>
      </c>
      <c r="C147" s="17">
        <v>15.7</v>
      </c>
      <c r="D147" s="17">
        <v>73.599999999999994</v>
      </c>
      <c r="E147" s="17">
        <v>109.1</v>
      </c>
      <c r="F147" s="17">
        <v>-45.1</v>
      </c>
      <c r="G147" s="17">
        <v>22.5</v>
      </c>
      <c r="H147" s="17">
        <v>16.8</v>
      </c>
      <c r="I147" s="17">
        <v>2.2999999999999998</v>
      </c>
      <c r="J147" s="17">
        <v>-33</v>
      </c>
      <c r="K147" s="17">
        <v>-11.8</v>
      </c>
    </row>
    <row r="148" spans="2:11" x14ac:dyDescent="0.2">
      <c r="B148" s="16">
        <v>45212</v>
      </c>
      <c r="C148" s="17">
        <v>-7.7</v>
      </c>
      <c r="D148" s="17">
        <v>84.3</v>
      </c>
      <c r="E148" s="17">
        <v>113.9</v>
      </c>
      <c r="F148" s="17">
        <v>-52.3</v>
      </c>
      <c r="G148" s="17">
        <v>37</v>
      </c>
      <c r="H148" s="17">
        <v>15.4</v>
      </c>
      <c r="I148" s="17">
        <v>-15.6</v>
      </c>
      <c r="J148" s="17">
        <v>-41</v>
      </c>
      <c r="K148" s="17">
        <v>-14.4</v>
      </c>
    </row>
    <row r="149" spans="2:11" x14ac:dyDescent="0.2">
      <c r="B149" s="16">
        <v>45205</v>
      </c>
      <c r="C149" s="17">
        <v>-15</v>
      </c>
      <c r="D149" s="17">
        <v>66.599999999999994</v>
      </c>
      <c r="E149" s="17">
        <v>116.9</v>
      </c>
      <c r="F149" s="17">
        <v>-57</v>
      </c>
      <c r="G149" s="17">
        <v>33.700000000000003</v>
      </c>
      <c r="H149" s="17">
        <v>-14.4</v>
      </c>
      <c r="I149" s="17">
        <v>-21.7</v>
      </c>
      <c r="J149" s="17">
        <v>-50.8</v>
      </c>
      <c r="K149" s="17">
        <v>-27.1</v>
      </c>
    </row>
    <row r="150" spans="2:11" x14ac:dyDescent="0.2">
      <c r="B150" s="16">
        <v>45198</v>
      </c>
      <c r="C150" s="17">
        <v>-6</v>
      </c>
      <c r="D150" s="17">
        <v>55.2</v>
      </c>
      <c r="E150" s="17">
        <v>10.4</v>
      </c>
      <c r="F150" s="17">
        <v>-60.6</v>
      </c>
      <c r="G150" s="17">
        <v>33.6</v>
      </c>
      <c r="H150" s="17">
        <v>-14.4</v>
      </c>
      <c r="I150" s="17">
        <v>-9.5</v>
      </c>
      <c r="J150" s="17">
        <v>-59.1</v>
      </c>
      <c r="K150" s="17">
        <v>-9.5</v>
      </c>
    </row>
    <row r="151" spans="2:11" x14ac:dyDescent="0.2">
      <c r="B151" s="16">
        <v>45191</v>
      </c>
      <c r="C151" s="17">
        <v>-5.7</v>
      </c>
      <c r="D151" s="17">
        <v>37.1</v>
      </c>
      <c r="E151" s="17">
        <v>9.4</v>
      </c>
      <c r="F151" s="17">
        <v>-79.7</v>
      </c>
      <c r="G151" s="17">
        <v>34</v>
      </c>
      <c r="H151" s="17">
        <v>-14.8</v>
      </c>
      <c r="I151" s="17">
        <v>-4.3</v>
      </c>
      <c r="J151" s="17">
        <v>-27.9</v>
      </c>
      <c r="K151" s="17">
        <v>-2.7</v>
      </c>
    </row>
    <row r="152" spans="2:11" x14ac:dyDescent="0.2">
      <c r="B152" s="16">
        <v>45184</v>
      </c>
      <c r="C152" s="17">
        <v>-5.8</v>
      </c>
      <c r="D152" s="17">
        <v>62.9</v>
      </c>
      <c r="E152" s="17">
        <v>9.5</v>
      </c>
      <c r="F152" s="17">
        <v>-74</v>
      </c>
      <c r="G152" s="17">
        <v>34.6</v>
      </c>
      <c r="H152" s="17">
        <v>-15.2</v>
      </c>
      <c r="I152" s="17">
        <v>26.2</v>
      </c>
      <c r="J152" s="17">
        <v>-21.4</v>
      </c>
      <c r="K152" s="17">
        <v>1.4</v>
      </c>
    </row>
    <row r="153" spans="2:11" x14ac:dyDescent="0.2">
      <c r="B153" s="16">
        <v>45177</v>
      </c>
      <c r="C153" s="17">
        <v>-35.700000000000003</v>
      </c>
      <c r="D153" s="17">
        <v>71</v>
      </c>
      <c r="E153" s="17">
        <v>2.4</v>
      </c>
      <c r="F153" s="17">
        <v>-72.3</v>
      </c>
      <c r="G153" s="17">
        <v>44.3</v>
      </c>
      <c r="H153" s="17">
        <v>-15.1</v>
      </c>
      <c r="I153" s="17">
        <v>32.799999999999997</v>
      </c>
      <c r="J153" s="17">
        <v>-33.700000000000003</v>
      </c>
      <c r="K153" s="17">
        <v>4.4000000000000004</v>
      </c>
    </row>
    <row r="154" spans="2:11" x14ac:dyDescent="0.2">
      <c r="B154" s="16">
        <v>45170</v>
      </c>
      <c r="C154" s="17">
        <v>-36.299999999999997</v>
      </c>
      <c r="D154" s="17">
        <v>71</v>
      </c>
      <c r="E154" s="17">
        <v>3</v>
      </c>
      <c r="F154" s="17">
        <v>-71.8</v>
      </c>
      <c r="G154" s="17">
        <v>53.9</v>
      </c>
      <c r="H154" s="17">
        <v>7.4</v>
      </c>
      <c r="I154" s="17">
        <v>13.1</v>
      </c>
      <c r="J154" s="17">
        <v>-34.700000000000003</v>
      </c>
      <c r="K154" s="17">
        <v>5.8</v>
      </c>
    </row>
    <row r="155" spans="2:11" x14ac:dyDescent="0.2">
      <c r="B155" s="16">
        <v>45163</v>
      </c>
      <c r="C155" s="17">
        <v>-51</v>
      </c>
      <c r="D155" s="17">
        <v>74.7</v>
      </c>
      <c r="E155" s="17">
        <v>0.4</v>
      </c>
      <c r="F155" s="17">
        <v>-96.5</v>
      </c>
      <c r="G155" s="17">
        <v>59.2</v>
      </c>
      <c r="H155" s="17">
        <v>40</v>
      </c>
      <c r="I155" s="17">
        <v>6.7</v>
      </c>
      <c r="J155" s="17">
        <v>-33.5</v>
      </c>
      <c r="K155" s="17">
        <v>-0.7</v>
      </c>
    </row>
    <row r="156" spans="2:11" x14ac:dyDescent="0.2">
      <c r="B156" s="16">
        <v>45156</v>
      </c>
      <c r="C156" s="17">
        <v>-53.7</v>
      </c>
      <c r="D156" s="17">
        <v>51.9</v>
      </c>
      <c r="E156" s="17">
        <v>2.2000000000000002</v>
      </c>
      <c r="F156" s="17">
        <v>-41.9</v>
      </c>
      <c r="G156" s="17">
        <v>62.9</v>
      </c>
      <c r="H156" s="17">
        <v>62.8</v>
      </c>
      <c r="I156" s="17">
        <v>4.4000000000000004</v>
      </c>
      <c r="J156" s="17">
        <v>-46.7</v>
      </c>
      <c r="K156" s="17">
        <v>-3.8</v>
      </c>
    </row>
    <row r="157" spans="2:11" x14ac:dyDescent="0.2">
      <c r="B157" s="16">
        <v>45149</v>
      </c>
      <c r="C157" s="17">
        <v>-54.1</v>
      </c>
      <c r="D157" s="17">
        <v>37</v>
      </c>
      <c r="E157" s="17">
        <v>3.3</v>
      </c>
      <c r="F157" s="17">
        <v>-49.3</v>
      </c>
      <c r="G157" s="17">
        <v>50.9</v>
      </c>
      <c r="H157" s="17">
        <v>75.099999999999994</v>
      </c>
      <c r="I157" s="17">
        <v>10.7</v>
      </c>
      <c r="J157" s="17">
        <v>-26</v>
      </c>
      <c r="K157" s="17">
        <v>-6.1</v>
      </c>
    </row>
    <row r="158" spans="2:11" x14ac:dyDescent="0.2">
      <c r="B158" s="16">
        <v>45142</v>
      </c>
      <c r="C158" s="17">
        <v>-64.8</v>
      </c>
      <c r="D158" s="17">
        <v>-6.2</v>
      </c>
      <c r="E158" s="17">
        <v>7.3</v>
      </c>
      <c r="F158" s="17">
        <v>-49.4</v>
      </c>
      <c r="G158" s="17">
        <v>-5.7</v>
      </c>
      <c r="H158" s="17">
        <v>95.7</v>
      </c>
      <c r="I158" s="17">
        <v>33.299999999999997</v>
      </c>
      <c r="J158" s="17">
        <v>-16.100000000000001</v>
      </c>
      <c r="K158" s="17">
        <v>38.700000000000003</v>
      </c>
    </row>
    <row r="159" spans="2:11" x14ac:dyDescent="0.2">
      <c r="B159" s="16">
        <v>45135</v>
      </c>
      <c r="C159" s="17">
        <v>-76.3</v>
      </c>
      <c r="D159" s="17">
        <v>-3.7</v>
      </c>
      <c r="E159" s="17">
        <v>20.100000000000001</v>
      </c>
      <c r="F159" s="17">
        <v>-51.8</v>
      </c>
      <c r="G159" s="17">
        <v>-5.7</v>
      </c>
      <c r="H159" s="17">
        <v>93.8</v>
      </c>
      <c r="I159" s="17">
        <v>40.299999999999997</v>
      </c>
      <c r="J159" s="17">
        <v>-8.6</v>
      </c>
      <c r="K159" s="17">
        <v>50.2</v>
      </c>
    </row>
    <row r="160" spans="2:11" x14ac:dyDescent="0.2">
      <c r="B160" s="16">
        <v>45128</v>
      </c>
      <c r="C160" s="17">
        <v>-88.6</v>
      </c>
      <c r="D160" s="17">
        <v>-75.599999999999994</v>
      </c>
      <c r="E160" s="17">
        <v>8.8000000000000007</v>
      </c>
      <c r="F160" s="17">
        <v>-21.1</v>
      </c>
      <c r="G160" s="17">
        <v>-6.6</v>
      </c>
      <c r="H160" s="17">
        <v>94.7</v>
      </c>
      <c r="I160" s="17">
        <v>42.6</v>
      </c>
      <c r="J160" s="17">
        <v>-8.6999999999999993</v>
      </c>
      <c r="K160" s="17">
        <v>55.3</v>
      </c>
    </row>
    <row r="161" spans="2:11" x14ac:dyDescent="0.2">
      <c r="B161" s="16">
        <v>45121</v>
      </c>
      <c r="C161" s="17">
        <v>-71.900000000000006</v>
      </c>
      <c r="D161" s="17">
        <v>-93.4</v>
      </c>
      <c r="E161" s="17">
        <v>8.1999999999999993</v>
      </c>
      <c r="F161" s="17">
        <v>-12.7</v>
      </c>
      <c r="G161" s="17">
        <v>13.3</v>
      </c>
      <c r="H161" s="17">
        <v>96.2</v>
      </c>
      <c r="I161" s="17">
        <v>45.2</v>
      </c>
      <c r="J161" s="17">
        <v>-0.2</v>
      </c>
      <c r="K161" s="17">
        <v>63</v>
      </c>
    </row>
    <row r="162" spans="2:11" x14ac:dyDescent="0.2">
      <c r="B162" s="16">
        <v>45114</v>
      </c>
      <c r="C162" s="17">
        <v>-70.3</v>
      </c>
      <c r="D162" s="17">
        <v>-111.2</v>
      </c>
      <c r="E162" s="17">
        <v>8.8000000000000007</v>
      </c>
      <c r="F162" s="17">
        <v>-9.5</v>
      </c>
      <c r="G162" s="17">
        <v>17.8</v>
      </c>
      <c r="H162" s="17">
        <v>97.4</v>
      </c>
      <c r="I162" s="17">
        <v>-13</v>
      </c>
      <c r="J162" s="17">
        <v>0.9</v>
      </c>
      <c r="K162" s="17">
        <v>-16.8</v>
      </c>
    </row>
    <row r="163" spans="2:11" x14ac:dyDescent="0.2">
      <c r="B163" s="16">
        <v>45107</v>
      </c>
      <c r="C163" s="17">
        <v>-54.7</v>
      </c>
      <c r="D163" s="17">
        <v>-86.6</v>
      </c>
      <c r="E163" s="17">
        <v>35.1</v>
      </c>
      <c r="F163" s="17">
        <v>-7.7</v>
      </c>
      <c r="G163" s="17">
        <v>19.3</v>
      </c>
      <c r="H163" s="17">
        <v>102.3</v>
      </c>
      <c r="I163" s="17">
        <v>-9</v>
      </c>
      <c r="J163" s="17">
        <v>12.6</v>
      </c>
      <c r="K163" s="17">
        <v>-22.6</v>
      </c>
    </row>
    <row r="164" spans="2:11" x14ac:dyDescent="0.2">
      <c r="B164" s="16">
        <v>45100</v>
      </c>
      <c r="C164" s="17">
        <v>-44.3</v>
      </c>
      <c r="D164" s="17">
        <v>-147.30000000000001</v>
      </c>
      <c r="E164" s="17">
        <v>25.4</v>
      </c>
      <c r="F164" s="17">
        <v>-45.3</v>
      </c>
      <c r="G164" s="17">
        <v>20.2</v>
      </c>
      <c r="H164" s="17">
        <v>105.5</v>
      </c>
      <c r="I164" s="17">
        <v>-7.3</v>
      </c>
      <c r="J164" s="17">
        <v>34.200000000000003</v>
      </c>
      <c r="K164" s="17">
        <v>-25</v>
      </c>
    </row>
    <row r="165" spans="2:11" x14ac:dyDescent="0.2">
      <c r="B165" s="16">
        <v>45093</v>
      </c>
      <c r="C165" s="17">
        <v>-39.4</v>
      </c>
      <c r="D165" s="17">
        <v>-157.30000000000001</v>
      </c>
      <c r="E165" s="17">
        <v>27.5</v>
      </c>
      <c r="F165" s="17">
        <v>-44.5</v>
      </c>
      <c r="G165" s="17">
        <v>20.9</v>
      </c>
      <c r="H165" s="17">
        <v>108</v>
      </c>
      <c r="I165" s="17">
        <v>-63.5</v>
      </c>
      <c r="J165" s="17">
        <v>28.3</v>
      </c>
      <c r="K165" s="17">
        <v>-26.5</v>
      </c>
    </row>
    <row r="166" spans="2:11" x14ac:dyDescent="0.2">
      <c r="B166" s="16">
        <v>45086</v>
      </c>
      <c r="C166" s="17">
        <v>-12.4</v>
      </c>
      <c r="D166" s="17">
        <v>-161.4</v>
      </c>
      <c r="E166" s="17">
        <v>27.8</v>
      </c>
      <c r="F166" s="17">
        <v>-44.1</v>
      </c>
      <c r="G166" s="17">
        <v>-26.5</v>
      </c>
      <c r="H166" s="17">
        <v>40.700000000000003</v>
      </c>
      <c r="I166" s="17">
        <v>-55.4</v>
      </c>
      <c r="J166" s="17">
        <v>53.9</v>
      </c>
      <c r="K166" s="17">
        <v>-46.4</v>
      </c>
    </row>
    <row r="167" spans="2:11" x14ac:dyDescent="0.2">
      <c r="B167" s="16">
        <v>45079</v>
      </c>
      <c r="C167" s="17">
        <v>7</v>
      </c>
      <c r="D167" s="17">
        <v>-170.2</v>
      </c>
      <c r="E167" s="17">
        <v>26.6</v>
      </c>
      <c r="F167" s="17">
        <v>-44</v>
      </c>
      <c r="G167" s="17">
        <v>-26.9</v>
      </c>
      <c r="H167" s="17">
        <v>42.5</v>
      </c>
      <c r="I167" s="17">
        <v>18.2</v>
      </c>
      <c r="J167" s="17">
        <v>40.700000000000003</v>
      </c>
      <c r="K167" s="17">
        <v>-15.1</v>
      </c>
    </row>
    <row r="168" spans="2:11" x14ac:dyDescent="0.2">
      <c r="B168" s="16">
        <v>45072</v>
      </c>
      <c r="C168" s="17">
        <v>16.399999999999999</v>
      </c>
      <c r="D168" s="17">
        <v>-178.8</v>
      </c>
      <c r="E168" s="17">
        <v>1.8</v>
      </c>
      <c r="F168" s="17">
        <v>58.2</v>
      </c>
      <c r="G168" s="17">
        <v>-27.3</v>
      </c>
      <c r="H168" s="17">
        <v>-41.7</v>
      </c>
      <c r="I168" s="17">
        <v>20.2</v>
      </c>
      <c r="J168" s="17">
        <v>37.9</v>
      </c>
      <c r="K168" s="17">
        <v>-23.2</v>
      </c>
    </row>
    <row r="169" spans="2:11" x14ac:dyDescent="0.2">
      <c r="B169" s="16">
        <v>45065</v>
      </c>
      <c r="C169" s="17">
        <v>24.1</v>
      </c>
      <c r="D169" s="17">
        <v>-120.7</v>
      </c>
      <c r="E169" s="17">
        <v>-3.3</v>
      </c>
      <c r="F169" s="17">
        <v>60.6</v>
      </c>
      <c r="G169" s="17">
        <v>-27.6</v>
      </c>
      <c r="H169" s="17">
        <v>-48.3</v>
      </c>
      <c r="I169" s="17">
        <v>15.6</v>
      </c>
      <c r="J169" s="17">
        <v>34.5</v>
      </c>
      <c r="K169" s="17">
        <v>-28.5</v>
      </c>
    </row>
    <row r="170" spans="2:11" x14ac:dyDescent="0.2">
      <c r="B170" s="16">
        <v>45058</v>
      </c>
      <c r="C170" s="17">
        <v>100.7</v>
      </c>
      <c r="D170" s="17">
        <v>-131.80000000000001</v>
      </c>
      <c r="E170" s="17">
        <v>-3.9</v>
      </c>
      <c r="F170" s="17">
        <v>-1.9</v>
      </c>
      <c r="G170" s="17">
        <v>34</v>
      </c>
      <c r="H170" s="17">
        <v>-51.4</v>
      </c>
      <c r="I170" s="17">
        <v>71.7</v>
      </c>
      <c r="J170" s="17">
        <v>27</v>
      </c>
      <c r="K170" s="17">
        <v>-29.6</v>
      </c>
    </row>
    <row r="171" spans="2:11" x14ac:dyDescent="0.2">
      <c r="B171" s="16">
        <v>45051</v>
      </c>
      <c r="C171" s="17">
        <v>125.3</v>
      </c>
      <c r="D171" s="17">
        <v>-163.6</v>
      </c>
      <c r="E171" s="17">
        <v>-9.1999999999999993</v>
      </c>
      <c r="F171" s="17">
        <v>-19.8</v>
      </c>
      <c r="G171" s="17">
        <v>42.7</v>
      </c>
      <c r="H171" s="17">
        <v>-7.5</v>
      </c>
      <c r="I171" s="17">
        <v>11.7</v>
      </c>
      <c r="J171" s="17">
        <v>21.8</v>
      </c>
      <c r="K171" s="17">
        <v>-78.8</v>
      </c>
    </row>
    <row r="172" spans="2:11" x14ac:dyDescent="0.2">
      <c r="B172" s="16">
        <v>45044</v>
      </c>
      <c r="C172" s="17">
        <v>148.30000000000001</v>
      </c>
      <c r="D172" s="17">
        <v>-175.3</v>
      </c>
      <c r="E172" s="17">
        <v>-7.5</v>
      </c>
      <c r="F172" s="17">
        <v>-35.6</v>
      </c>
      <c r="G172" s="17">
        <v>38.200000000000003</v>
      </c>
      <c r="H172" s="17">
        <v>-11.4</v>
      </c>
      <c r="I172" s="17">
        <v>7.6</v>
      </c>
      <c r="J172" s="17">
        <v>8.1999999999999993</v>
      </c>
      <c r="K172" s="17">
        <v>-81.400000000000006</v>
      </c>
    </row>
    <row r="173" spans="2:11" x14ac:dyDescent="0.2">
      <c r="B173" s="16">
        <v>45037</v>
      </c>
      <c r="C173" s="17">
        <v>155.1</v>
      </c>
      <c r="D173" s="17">
        <v>-80.8</v>
      </c>
      <c r="E173" s="17">
        <v>-29</v>
      </c>
      <c r="F173" s="17">
        <v>-95.1</v>
      </c>
      <c r="G173" s="17">
        <v>42.7</v>
      </c>
      <c r="H173" s="17">
        <v>-13.8</v>
      </c>
      <c r="I173" s="17">
        <v>5.6</v>
      </c>
      <c r="J173" s="17">
        <v>5.8</v>
      </c>
      <c r="K173" s="17">
        <v>-106.6</v>
      </c>
    </row>
    <row r="174" spans="2:11" x14ac:dyDescent="0.2">
      <c r="B174" s="16">
        <v>45030</v>
      </c>
      <c r="C174" s="17">
        <v>154</v>
      </c>
      <c r="D174" s="17">
        <v>-99.2</v>
      </c>
      <c r="E174" s="17">
        <v>-32.299999999999997</v>
      </c>
      <c r="F174" s="17">
        <v>-109.1</v>
      </c>
      <c r="G174" s="17">
        <v>30.1</v>
      </c>
      <c r="H174" s="17">
        <v>-15.4</v>
      </c>
      <c r="I174" s="17">
        <v>-3.3</v>
      </c>
      <c r="J174" s="17">
        <v>-37.799999999999997</v>
      </c>
      <c r="K174" s="17">
        <v>-116</v>
      </c>
    </row>
    <row r="175" spans="2:11" x14ac:dyDescent="0.2">
      <c r="B175" s="16">
        <v>45023</v>
      </c>
      <c r="C175" s="17">
        <v>124.2</v>
      </c>
      <c r="D175" s="17">
        <v>-108</v>
      </c>
      <c r="E175" s="17">
        <v>-38.700000000000003</v>
      </c>
      <c r="F175" s="17">
        <v>-119.1</v>
      </c>
      <c r="G175" s="17">
        <v>30.9</v>
      </c>
      <c r="H175" s="17">
        <v>10.3</v>
      </c>
      <c r="I175" s="17">
        <v>-14.2</v>
      </c>
      <c r="J175" s="17">
        <v>-25.4</v>
      </c>
      <c r="K175" s="17">
        <v>-98.1</v>
      </c>
    </row>
    <row r="176" spans="2:11" x14ac:dyDescent="0.2">
      <c r="B176" s="16">
        <v>45016</v>
      </c>
      <c r="C176" s="17">
        <v>132.80000000000001</v>
      </c>
      <c r="D176" s="17">
        <v>-115.2</v>
      </c>
      <c r="E176" s="17">
        <v>-60</v>
      </c>
      <c r="F176" s="17">
        <v>-124.8</v>
      </c>
      <c r="G176" s="17">
        <v>31.9</v>
      </c>
      <c r="H176" s="17">
        <v>25.6</v>
      </c>
      <c r="I176" s="17">
        <v>-12</v>
      </c>
      <c r="J176" s="17">
        <v>-55</v>
      </c>
      <c r="K176" s="17">
        <v>-101</v>
      </c>
    </row>
    <row r="177" spans="2:11" x14ac:dyDescent="0.2">
      <c r="B177" s="16">
        <v>45009</v>
      </c>
      <c r="C177" s="17">
        <v>127.7</v>
      </c>
      <c r="D177" s="17">
        <v>-122.4</v>
      </c>
      <c r="E177" s="17">
        <v>-47</v>
      </c>
      <c r="F177" s="17">
        <v>-145.9</v>
      </c>
      <c r="G177" s="17">
        <v>33</v>
      </c>
      <c r="H177" s="17">
        <v>35.4</v>
      </c>
      <c r="I177" s="17">
        <v>-11.1</v>
      </c>
      <c r="J177" s="17">
        <v>-56.7</v>
      </c>
      <c r="K177" s="17">
        <v>-104.3</v>
      </c>
    </row>
    <row r="178" spans="2:11" x14ac:dyDescent="0.2">
      <c r="B178" s="16">
        <v>45002</v>
      </c>
      <c r="C178" s="17">
        <v>133.9</v>
      </c>
      <c r="D178" s="17">
        <v>-144.69999999999999</v>
      </c>
      <c r="E178" s="17">
        <v>-44.8</v>
      </c>
      <c r="F178" s="17">
        <v>-162.4</v>
      </c>
      <c r="G178" s="17">
        <v>34</v>
      </c>
      <c r="H178" s="17">
        <v>41.8</v>
      </c>
      <c r="I178" s="17">
        <v>-37.6</v>
      </c>
      <c r="J178" s="17">
        <v>-33.799999999999997</v>
      </c>
      <c r="K178" s="17">
        <v>-107.3</v>
      </c>
    </row>
    <row r="179" spans="2:11" x14ac:dyDescent="0.2">
      <c r="B179" s="16">
        <v>44995</v>
      </c>
      <c r="C179" s="17">
        <v>116.5</v>
      </c>
      <c r="D179" s="17">
        <v>-154.69999999999999</v>
      </c>
      <c r="E179" s="17">
        <v>-50.7</v>
      </c>
      <c r="F179" s="17">
        <v>-171.8</v>
      </c>
      <c r="G179" s="17">
        <v>27.8</v>
      </c>
      <c r="H179" s="17">
        <v>34.9</v>
      </c>
      <c r="I179" s="17">
        <v>-34.1</v>
      </c>
      <c r="J179" s="17">
        <v>-48.5</v>
      </c>
      <c r="K179" s="17">
        <v>-22.3</v>
      </c>
    </row>
    <row r="180" spans="2:11" x14ac:dyDescent="0.2">
      <c r="B180" s="16">
        <v>44988</v>
      </c>
      <c r="C180" s="17">
        <v>96.9</v>
      </c>
      <c r="D180" s="17">
        <v>-150.9</v>
      </c>
      <c r="E180" s="17">
        <v>-35.200000000000003</v>
      </c>
      <c r="F180" s="17">
        <v>-178.9</v>
      </c>
      <c r="G180" s="17">
        <v>24.5</v>
      </c>
      <c r="H180" s="17">
        <v>11</v>
      </c>
      <c r="I180" s="17">
        <v>-47.2</v>
      </c>
      <c r="J180" s="17">
        <v>-55.2</v>
      </c>
      <c r="K180" s="17">
        <v>-4.9000000000000004</v>
      </c>
    </row>
    <row r="181" spans="2:11" x14ac:dyDescent="0.2">
      <c r="B181" s="16">
        <v>44981</v>
      </c>
      <c r="C181" s="17">
        <v>73</v>
      </c>
      <c r="D181" s="17">
        <v>-162.4</v>
      </c>
      <c r="E181" s="17">
        <v>-24</v>
      </c>
      <c r="F181" s="17">
        <v>-209.5</v>
      </c>
      <c r="G181" s="17">
        <v>23.1</v>
      </c>
      <c r="H181" s="17">
        <v>30.4</v>
      </c>
      <c r="I181" s="17">
        <v>-52.2</v>
      </c>
      <c r="J181" s="17">
        <v>-48.2</v>
      </c>
      <c r="K181" s="17">
        <v>2.2000000000000002</v>
      </c>
    </row>
    <row r="182" spans="2:11" x14ac:dyDescent="0.2">
      <c r="B182" s="16">
        <v>44974</v>
      </c>
      <c r="C182" s="17">
        <v>70.7</v>
      </c>
      <c r="D182" s="17">
        <v>-124.2</v>
      </c>
      <c r="E182" s="17">
        <v>-31.8</v>
      </c>
      <c r="F182" s="17">
        <v>-245.8</v>
      </c>
      <c r="G182" s="17">
        <v>22.3</v>
      </c>
      <c r="H182" s="17">
        <v>29</v>
      </c>
      <c r="I182" s="17">
        <v>-22.4</v>
      </c>
      <c r="J182" s="17">
        <v>-37.299999999999997</v>
      </c>
      <c r="K182" s="17">
        <v>6.5</v>
      </c>
    </row>
    <row r="183" spans="2:11" x14ac:dyDescent="0.2">
      <c r="B183" s="16">
        <v>44967</v>
      </c>
      <c r="C183" s="17">
        <v>66.5</v>
      </c>
      <c r="D183" s="17">
        <v>-135.4</v>
      </c>
      <c r="E183" s="17">
        <v>-42.2</v>
      </c>
      <c r="F183" s="17">
        <v>-151.9</v>
      </c>
      <c r="G183" s="17">
        <v>-1.2</v>
      </c>
      <c r="H183" s="17">
        <v>28</v>
      </c>
      <c r="I183" s="17">
        <v>-61.6</v>
      </c>
      <c r="J183" s="17">
        <v>-26.4</v>
      </c>
      <c r="K183" s="17">
        <v>3.8</v>
      </c>
    </row>
    <row r="184" spans="2:11" x14ac:dyDescent="0.2">
      <c r="B184" s="16">
        <v>44960</v>
      </c>
      <c r="C184" s="17">
        <v>51.9</v>
      </c>
      <c r="D184" s="17">
        <v>-133.69999999999999</v>
      </c>
      <c r="E184" s="17">
        <v>-44.4</v>
      </c>
      <c r="F184" s="17">
        <v>-162.69999999999999</v>
      </c>
      <c r="G184" s="17">
        <v>-20.8</v>
      </c>
      <c r="H184" s="17">
        <v>56</v>
      </c>
      <c r="I184" s="17">
        <v>-44.1</v>
      </c>
      <c r="J184" s="17">
        <v>-30.7</v>
      </c>
      <c r="K184" s="17">
        <v>22.8</v>
      </c>
    </row>
    <row r="185" spans="2:11" x14ac:dyDescent="0.2">
      <c r="B185" s="16">
        <v>44953</v>
      </c>
      <c r="C185" s="17">
        <v>35.1</v>
      </c>
      <c r="D185" s="17">
        <v>-119.2</v>
      </c>
      <c r="E185" s="17">
        <v>-1.1000000000000001</v>
      </c>
      <c r="F185" s="17">
        <v>-150.30000000000001</v>
      </c>
      <c r="G185" s="17">
        <v>-12.8</v>
      </c>
      <c r="H185" s="17">
        <v>60.6</v>
      </c>
      <c r="I185" s="17">
        <v>-39.299999999999997</v>
      </c>
      <c r="J185" s="17">
        <v>-42.2</v>
      </c>
      <c r="K185" s="17">
        <v>53.4</v>
      </c>
    </row>
    <row r="186" spans="2:11" x14ac:dyDescent="0.2">
      <c r="B186" s="16">
        <v>44946</v>
      </c>
      <c r="C186" s="17">
        <v>35.4</v>
      </c>
      <c r="D186" s="17">
        <v>-109</v>
      </c>
      <c r="E186" s="17">
        <v>-21.5</v>
      </c>
      <c r="F186" s="17">
        <v>-139.9</v>
      </c>
      <c r="G186" s="17">
        <v>-10.4</v>
      </c>
      <c r="H186" s="17">
        <v>63.2</v>
      </c>
      <c r="I186" s="17">
        <v>-38.5</v>
      </c>
      <c r="J186" s="17">
        <v>-62.8</v>
      </c>
      <c r="K186" s="17">
        <v>132.9</v>
      </c>
    </row>
    <row r="187" spans="2:11" x14ac:dyDescent="0.2">
      <c r="B187" s="16">
        <v>44939</v>
      </c>
      <c r="C187" s="17">
        <v>-75.7</v>
      </c>
      <c r="D187" s="17">
        <v>-21.6</v>
      </c>
      <c r="E187" s="17">
        <v>-23.6</v>
      </c>
      <c r="F187" s="17">
        <v>-144.4</v>
      </c>
      <c r="G187" s="17">
        <v>-11.3</v>
      </c>
      <c r="H187" s="17">
        <v>65.099999999999994</v>
      </c>
      <c r="I187" s="17">
        <v>-25.4</v>
      </c>
      <c r="J187" s="17">
        <v>-51.7</v>
      </c>
      <c r="K187" s="17">
        <v>139.30000000000001</v>
      </c>
    </row>
    <row r="188" spans="2:11" x14ac:dyDescent="0.2">
      <c r="B188" s="16">
        <v>44932</v>
      </c>
      <c r="C188" s="17">
        <v>-63.3</v>
      </c>
      <c r="D188" s="17">
        <v>-36.4</v>
      </c>
      <c r="E188" s="17">
        <v>-21.1</v>
      </c>
      <c r="F188" s="17">
        <v>-149.1</v>
      </c>
      <c r="G188" s="17">
        <v>-25.6</v>
      </c>
      <c r="H188" s="17">
        <v>-60.6</v>
      </c>
      <c r="I188" s="17">
        <v>-39.4</v>
      </c>
      <c r="J188" s="17">
        <v>-46.9</v>
      </c>
      <c r="K188" s="17">
        <v>143</v>
      </c>
    </row>
    <row r="189" spans="2:11" x14ac:dyDescent="0.2">
      <c r="B189" s="16">
        <v>44925</v>
      </c>
      <c r="C189" s="17">
        <v>-44.9</v>
      </c>
      <c r="D189" s="17">
        <v>-48.7</v>
      </c>
      <c r="E189" s="17">
        <v>-38.5</v>
      </c>
      <c r="F189" s="17">
        <v>-153.30000000000001</v>
      </c>
      <c r="G189" s="17">
        <v>-30.7</v>
      </c>
      <c r="H189" s="17">
        <v>-75</v>
      </c>
      <c r="I189" s="17">
        <v>-30.7</v>
      </c>
      <c r="J189" s="17">
        <v>-46.6</v>
      </c>
      <c r="K189" s="17">
        <v>152.6</v>
      </c>
    </row>
    <row r="190" spans="2:11" x14ac:dyDescent="0.2">
      <c r="B190" s="16">
        <v>44918</v>
      </c>
      <c r="C190" s="17">
        <v>-47.6</v>
      </c>
      <c r="D190" s="17">
        <v>-54.3</v>
      </c>
      <c r="E190" s="17">
        <v>-55.5</v>
      </c>
      <c r="F190" s="17">
        <v>-96.2</v>
      </c>
      <c r="G190" s="17">
        <v>-33.9</v>
      </c>
      <c r="H190" s="17">
        <v>-82.2</v>
      </c>
      <c r="I190" s="17">
        <v>-27</v>
      </c>
      <c r="J190" s="17">
        <v>-47.2</v>
      </c>
      <c r="K190" s="17">
        <v>159.30000000000001</v>
      </c>
    </row>
    <row r="191" spans="2:11" x14ac:dyDescent="0.2">
      <c r="B191" s="16">
        <v>44911</v>
      </c>
      <c r="C191" s="17">
        <v>-48.7</v>
      </c>
      <c r="D191" s="17">
        <v>-27</v>
      </c>
      <c r="E191" s="17">
        <v>-57.6</v>
      </c>
      <c r="F191" s="17">
        <v>-87</v>
      </c>
      <c r="G191" s="17">
        <v>-36.200000000000003</v>
      </c>
      <c r="H191" s="17">
        <v>-87.2</v>
      </c>
      <c r="I191" s="17">
        <v>-16.3</v>
      </c>
      <c r="J191" s="17">
        <v>-38.9</v>
      </c>
      <c r="K191" s="17">
        <v>164.9</v>
      </c>
    </row>
    <row r="192" spans="2:11" x14ac:dyDescent="0.2">
      <c r="B192" s="16">
        <v>44904</v>
      </c>
      <c r="C192" s="17">
        <v>-4.5</v>
      </c>
      <c r="D192" s="17">
        <v>-22.8</v>
      </c>
      <c r="E192" s="17">
        <v>-56.2</v>
      </c>
      <c r="F192" s="17">
        <v>-83.6</v>
      </c>
      <c r="G192" s="17">
        <v>3.3</v>
      </c>
      <c r="H192" s="17">
        <v>-22</v>
      </c>
      <c r="I192" s="17">
        <v>48.7</v>
      </c>
      <c r="J192" s="17">
        <v>-4.4000000000000004</v>
      </c>
      <c r="K192" s="17">
        <v>98.1</v>
      </c>
    </row>
    <row r="193" spans="2:11" x14ac:dyDescent="0.2">
      <c r="B193" s="16">
        <v>44897</v>
      </c>
      <c r="C193" s="17">
        <v>7.7</v>
      </c>
      <c r="D193" s="17">
        <v>-8</v>
      </c>
      <c r="E193" s="17">
        <v>-56.3</v>
      </c>
      <c r="F193" s="17">
        <v>-82</v>
      </c>
      <c r="G193" s="17">
        <v>13</v>
      </c>
      <c r="H193" s="17">
        <v>-39</v>
      </c>
      <c r="I193" s="17">
        <v>44.9</v>
      </c>
      <c r="J193" s="17">
        <v>-1.5</v>
      </c>
      <c r="K193" s="17">
        <v>89.6</v>
      </c>
    </row>
    <row r="194" spans="2:11" x14ac:dyDescent="0.2">
      <c r="B194" s="16">
        <v>44890</v>
      </c>
      <c r="C194" s="17">
        <v>15.2</v>
      </c>
      <c r="D194" s="17">
        <v>-10.199999999999999</v>
      </c>
      <c r="E194" s="17">
        <v>-17.8</v>
      </c>
      <c r="F194" s="17">
        <v>25.4</v>
      </c>
      <c r="G194" s="17">
        <v>17.7</v>
      </c>
      <c r="H194" s="17">
        <v>-97.4</v>
      </c>
      <c r="I194" s="17">
        <v>45.9</v>
      </c>
      <c r="J194" s="17">
        <v>-5.0999999999999996</v>
      </c>
      <c r="K194" s="17">
        <v>87.3</v>
      </c>
    </row>
    <row r="195" spans="2:11" x14ac:dyDescent="0.2">
      <c r="B195" s="16">
        <v>44883</v>
      </c>
      <c r="C195" s="17">
        <v>16.2</v>
      </c>
      <c r="D195" s="17">
        <v>4.3</v>
      </c>
      <c r="E195" s="17">
        <v>-18.899999999999999</v>
      </c>
      <c r="F195" s="17">
        <v>7.2</v>
      </c>
      <c r="G195" s="17">
        <v>20.7</v>
      </c>
      <c r="H195" s="17">
        <v>-134</v>
      </c>
      <c r="I195" s="17">
        <v>102.2</v>
      </c>
      <c r="J195" s="17">
        <v>-7.4</v>
      </c>
      <c r="K195" s="17">
        <v>87</v>
      </c>
    </row>
    <row r="196" spans="2:11" x14ac:dyDescent="0.2">
      <c r="B196" s="16">
        <v>44876</v>
      </c>
      <c r="C196" s="17">
        <v>26.9</v>
      </c>
      <c r="D196" s="17">
        <v>-3.8</v>
      </c>
      <c r="E196" s="17">
        <v>-19.399999999999999</v>
      </c>
      <c r="F196" s="17">
        <v>-4.3</v>
      </c>
      <c r="G196" s="17">
        <v>30.6</v>
      </c>
      <c r="H196" s="17">
        <v>-153.30000000000001</v>
      </c>
      <c r="I196" s="17">
        <v>157.9</v>
      </c>
      <c r="J196" s="17">
        <v>5.7</v>
      </c>
      <c r="K196" s="17">
        <v>87</v>
      </c>
    </row>
    <row r="197" spans="2:11" x14ac:dyDescent="0.2">
      <c r="B197" s="16">
        <v>44869</v>
      </c>
      <c r="C197" s="17">
        <v>34.4</v>
      </c>
      <c r="D197" s="17">
        <v>-27.7</v>
      </c>
      <c r="E197" s="17">
        <v>-21.5</v>
      </c>
      <c r="F197" s="17">
        <v>-17.100000000000001</v>
      </c>
      <c r="G197" s="17">
        <v>5.9</v>
      </c>
      <c r="H197" s="17">
        <v>-174.8</v>
      </c>
      <c r="I197" s="17">
        <v>134.80000000000001</v>
      </c>
      <c r="J197" s="17">
        <v>0.7</v>
      </c>
      <c r="K197" s="17">
        <v>29.2</v>
      </c>
    </row>
    <row r="198" spans="2:11" x14ac:dyDescent="0.2">
      <c r="B198" s="16">
        <v>44862</v>
      </c>
      <c r="C198" s="17">
        <v>39.6</v>
      </c>
      <c r="D198" s="17">
        <v>-26.9</v>
      </c>
      <c r="E198" s="17">
        <v>12.7</v>
      </c>
      <c r="F198" s="17">
        <v>8.8000000000000007</v>
      </c>
      <c r="G198" s="17">
        <v>33.799999999999997</v>
      </c>
      <c r="H198" s="17">
        <v>-177</v>
      </c>
      <c r="I198" s="17">
        <v>180.1</v>
      </c>
      <c r="J198" s="17">
        <v>-4.7</v>
      </c>
      <c r="K198" s="17">
        <v>-34.1</v>
      </c>
    </row>
    <row r="199" spans="2:11" x14ac:dyDescent="0.2">
      <c r="B199" s="16">
        <v>44855</v>
      </c>
      <c r="C199" s="17">
        <v>-0.7</v>
      </c>
      <c r="D199" s="17">
        <v>-36</v>
      </c>
      <c r="E199" s="17">
        <v>3.7</v>
      </c>
      <c r="F199" s="17">
        <v>-14.8</v>
      </c>
      <c r="G199" s="17">
        <v>46.4</v>
      </c>
      <c r="H199" s="17">
        <v>-181.1</v>
      </c>
      <c r="I199" s="17">
        <v>202.9</v>
      </c>
      <c r="J199" s="17">
        <v>-1</v>
      </c>
      <c r="K199" s="17">
        <v>-40.4</v>
      </c>
    </row>
    <row r="200" spans="2:11" x14ac:dyDescent="0.2">
      <c r="B200" s="16">
        <v>44848</v>
      </c>
      <c r="C200" s="17">
        <v>-8</v>
      </c>
      <c r="D200" s="17">
        <v>-41.2</v>
      </c>
      <c r="E200" s="17">
        <v>13.4</v>
      </c>
      <c r="F200" s="17">
        <v>-16.600000000000001</v>
      </c>
      <c r="G200" s="17">
        <v>99.4</v>
      </c>
      <c r="H200" s="17">
        <v>-185.4</v>
      </c>
      <c r="I200" s="17">
        <v>257.60000000000002</v>
      </c>
      <c r="J200" s="17">
        <v>9.8000000000000007</v>
      </c>
      <c r="K200" s="17">
        <v>-48.5</v>
      </c>
    </row>
    <row r="201" spans="2:11" x14ac:dyDescent="0.2">
      <c r="B201" s="16">
        <v>44841</v>
      </c>
      <c r="C201" s="17">
        <v>-23.1</v>
      </c>
      <c r="D201" s="17">
        <v>-41.6</v>
      </c>
      <c r="E201" s="17">
        <v>18.600000000000001</v>
      </c>
      <c r="F201" s="17">
        <v>-18.3</v>
      </c>
      <c r="G201" s="17">
        <v>127.9</v>
      </c>
      <c r="H201" s="17">
        <v>-133.69999999999999</v>
      </c>
      <c r="I201" s="17">
        <v>246</v>
      </c>
      <c r="J201" s="17">
        <v>-26.6</v>
      </c>
      <c r="K201" s="17">
        <v>-66.2</v>
      </c>
    </row>
    <row r="202" spans="2:11" x14ac:dyDescent="0.2">
      <c r="B202" s="16">
        <v>44834</v>
      </c>
      <c r="C202" s="17">
        <v>-29.2</v>
      </c>
      <c r="D202" s="17">
        <v>-12.9</v>
      </c>
      <c r="E202" s="17">
        <v>25.3</v>
      </c>
      <c r="F202" s="17">
        <v>-19.8</v>
      </c>
      <c r="G202" s="17">
        <v>142.4</v>
      </c>
      <c r="H202" s="17">
        <v>-144.5</v>
      </c>
      <c r="I202" s="17">
        <v>254.5</v>
      </c>
      <c r="J202" s="17">
        <v>-22.3</v>
      </c>
      <c r="K202" s="17">
        <v>-70.900000000000006</v>
      </c>
    </row>
    <row r="203" spans="2:11" x14ac:dyDescent="0.2">
      <c r="B203" s="16">
        <v>44827</v>
      </c>
      <c r="C203" s="17">
        <v>-8.5</v>
      </c>
      <c r="D203" s="17">
        <v>-13.4</v>
      </c>
      <c r="E203" s="17">
        <v>46.2</v>
      </c>
      <c r="F203" s="17">
        <v>-81.8</v>
      </c>
      <c r="G203" s="17">
        <v>151.9</v>
      </c>
      <c r="H203" s="17">
        <v>-150.69999999999999</v>
      </c>
      <c r="I203" s="17">
        <v>264.60000000000002</v>
      </c>
      <c r="J203" s="17">
        <v>-27.1</v>
      </c>
      <c r="K203" s="17">
        <v>-74.2</v>
      </c>
    </row>
    <row r="204" spans="2:11" x14ac:dyDescent="0.2">
      <c r="B204" s="16">
        <v>44820</v>
      </c>
      <c r="C204" s="17">
        <v>-4.7</v>
      </c>
      <c r="D204" s="17">
        <v>-50.7</v>
      </c>
      <c r="E204" s="17">
        <v>57.3</v>
      </c>
      <c r="F204" s="17">
        <v>-89.7</v>
      </c>
      <c r="G204" s="17">
        <v>159.1</v>
      </c>
      <c r="H204" s="17">
        <v>-155.4</v>
      </c>
      <c r="I204" s="17">
        <v>194.8</v>
      </c>
      <c r="J204" s="17">
        <v>-15.7</v>
      </c>
      <c r="K204" s="17">
        <v>-77</v>
      </c>
    </row>
    <row r="205" spans="2:11" x14ac:dyDescent="0.2">
      <c r="B205" s="16">
        <v>44813</v>
      </c>
      <c r="C205" s="17">
        <v>-23.6</v>
      </c>
      <c r="D205" s="17">
        <v>-50.3</v>
      </c>
      <c r="E205" s="17">
        <v>54.9</v>
      </c>
      <c r="F205" s="17">
        <v>-94.2</v>
      </c>
      <c r="G205" s="17">
        <v>92.5</v>
      </c>
      <c r="H205" s="17">
        <v>-114</v>
      </c>
      <c r="I205" s="17">
        <v>202.5</v>
      </c>
      <c r="J205" s="17">
        <v>-15.8</v>
      </c>
      <c r="K205" s="17">
        <v>-77.5</v>
      </c>
    </row>
    <row r="206" spans="2:11" x14ac:dyDescent="0.2">
      <c r="B206" s="16">
        <v>44806</v>
      </c>
      <c r="C206" s="17">
        <v>-2.6</v>
      </c>
      <c r="D206" s="17">
        <v>-15.9</v>
      </c>
      <c r="E206" s="17">
        <v>54.4</v>
      </c>
      <c r="F206" s="17">
        <v>-97.7</v>
      </c>
      <c r="G206" s="17">
        <v>84.9</v>
      </c>
      <c r="H206" s="17">
        <v>-95.8</v>
      </c>
      <c r="I206" s="17">
        <v>241.4</v>
      </c>
      <c r="J206" s="17">
        <v>-16.2</v>
      </c>
      <c r="K206" s="17">
        <v>-50.8</v>
      </c>
    </row>
    <row r="207" spans="2:11" x14ac:dyDescent="0.2">
      <c r="B207" s="16">
        <v>44799</v>
      </c>
      <c r="C207" s="17">
        <v>2.8</v>
      </c>
      <c r="D207" s="17">
        <v>-17.3</v>
      </c>
      <c r="E207" s="17">
        <v>66</v>
      </c>
      <c r="F207" s="17">
        <v>-80.7</v>
      </c>
      <c r="G207" s="17">
        <v>82.8</v>
      </c>
      <c r="H207" s="17">
        <v>57.5</v>
      </c>
      <c r="I207" s="17">
        <v>245.6</v>
      </c>
      <c r="J207" s="17">
        <v>-9.4</v>
      </c>
      <c r="K207" s="17">
        <v>-52.2</v>
      </c>
    </row>
    <row r="208" spans="2:11" x14ac:dyDescent="0.2">
      <c r="B208" s="16">
        <v>44792</v>
      </c>
      <c r="C208" s="17">
        <v>7.9</v>
      </c>
      <c r="D208" s="17">
        <v>12.5</v>
      </c>
      <c r="E208" s="17">
        <v>73.400000000000006</v>
      </c>
      <c r="F208" s="17">
        <v>-54.6</v>
      </c>
      <c r="G208" s="17">
        <v>82.2</v>
      </c>
      <c r="H208" s="17">
        <v>67.7</v>
      </c>
      <c r="I208" s="17">
        <v>250.1</v>
      </c>
      <c r="J208" s="17">
        <v>14.8</v>
      </c>
      <c r="K208" s="17">
        <v>-53.5</v>
      </c>
    </row>
    <row r="209" spans="2:11" x14ac:dyDescent="0.2">
      <c r="B209" s="16">
        <v>44785</v>
      </c>
      <c r="C209" s="17">
        <v>30.1</v>
      </c>
      <c r="D209" s="17">
        <v>16.7</v>
      </c>
      <c r="E209" s="17">
        <v>77.7</v>
      </c>
      <c r="F209" s="17">
        <v>-27.9</v>
      </c>
      <c r="G209" s="17">
        <v>85.4</v>
      </c>
      <c r="H209" s="17">
        <v>73.5</v>
      </c>
      <c r="I209" s="17">
        <v>262</v>
      </c>
      <c r="J209" s="17">
        <v>16.600000000000001</v>
      </c>
      <c r="K209" s="17">
        <v>-57.1</v>
      </c>
    </row>
    <row r="210" spans="2:11" x14ac:dyDescent="0.2">
      <c r="B210" s="16">
        <v>44778</v>
      </c>
      <c r="C210" s="17">
        <v>-3.7</v>
      </c>
      <c r="D210" s="17">
        <v>12.1</v>
      </c>
      <c r="E210" s="17">
        <v>81.599999999999994</v>
      </c>
      <c r="F210" s="17">
        <v>-25.3</v>
      </c>
      <c r="G210" s="17">
        <v>99</v>
      </c>
      <c r="H210" s="17">
        <v>32.200000000000003</v>
      </c>
      <c r="I210" s="17">
        <v>89.7</v>
      </c>
      <c r="J210" s="17">
        <v>32.799999999999997</v>
      </c>
      <c r="K210" s="17">
        <v>9.1999999999999993</v>
      </c>
    </row>
    <row r="211" spans="2:11" x14ac:dyDescent="0.2">
      <c r="B211" s="16">
        <v>44771</v>
      </c>
      <c r="C211" s="17">
        <v>-14.8</v>
      </c>
      <c r="D211" s="17">
        <v>21.6</v>
      </c>
      <c r="E211" s="17">
        <v>87.8</v>
      </c>
      <c r="F211" s="17">
        <v>-25.2</v>
      </c>
      <c r="G211" s="17">
        <v>43.1</v>
      </c>
      <c r="H211" s="17">
        <v>37.799999999999997</v>
      </c>
      <c r="I211" s="17">
        <v>103.2</v>
      </c>
      <c r="J211" s="17">
        <v>53.9</v>
      </c>
      <c r="K211" s="17">
        <v>25.3</v>
      </c>
    </row>
    <row r="212" spans="2:11" x14ac:dyDescent="0.2">
      <c r="B212" s="16">
        <v>44764</v>
      </c>
      <c r="C212" s="17">
        <v>-31.6</v>
      </c>
      <c r="D212" s="17">
        <v>38.5</v>
      </c>
      <c r="E212" s="17">
        <v>51</v>
      </c>
      <c r="F212" s="17">
        <v>-15.6</v>
      </c>
      <c r="G212" s="17">
        <v>47.7</v>
      </c>
      <c r="H212" s="17">
        <v>41.4</v>
      </c>
      <c r="I212" s="17">
        <v>111</v>
      </c>
      <c r="J212" s="17">
        <v>71.8</v>
      </c>
      <c r="K212" s="17">
        <v>33.1</v>
      </c>
    </row>
    <row r="213" spans="2:11" x14ac:dyDescent="0.2">
      <c r="B213" s="16">
        <v>44757</v>
      </c>
      <c r="C213" s="17">
        <v>-33.299999999999997</v>
      </c>
      <c r="D213" s="17">
        <v>15.1</v>
      </c>
      <c r="E213" s="17">
        <v>54</v>
      </c>
      <c r="F213" s="17">
        <v>3.9</v>
      </c>
      <c r="G213" s="17">
        <v>67.5</v>
      </c>
      <c r="H213" s="17">
        <v>44.2</v>
      </c>
      <c r="I213" s="17">
        <v>28.3</v>
      </c>
      <c r="J213" s="17">
        <v>69.099999999999994</v>
      </c>
      <c r="K213" s="17">
        <v>37</v>
      </c>
    </row>
    <row r="214" spans="2:11" x14ac:dyDescent="0.2">
      <c r="B214" s="16">
        <v>44750</v>
      </c>
      <c r="C214" s="17">
        <v>-16.3</v>
      </c>
      <c r="D214" s="17">
        <v>12.5</v>
      </c>
      <c r="E214" s="17">
        <v>58.9</v>
      </c>
      <c r="F214" s="17">
        <v>11.9</v>
      </c>
      <c r="G214" s="17">
        <v>48.8</v>
      </c>
      <c r="H214" s="17">
        <v>70.900000000000006</v>
      </c>
      <c r="I214" s="17">
        <v>60.5</v>
      </c>
      <c r="J214" s="17">
        <v>95.4</v>
      </c>
      <c r="K214" s="17">
        <v>48</v>
      </c>
    </row>
    <row r="215" spans="2:11" x14ac:dyDescent="0.2">
      <c r="B215" s="16">
        <v>44743</v>
      </c>
      <c r="C215" s="17">
        <v>-16.899999999999999</v>
      </c>
      <c r="D215" s="17">
        <v>10</v>
      </c>
      <c r="E215" s="17">
        <v>61.4</v>
      </c>
      <c r="F215" s="17">
        <v>16.899999999999999</v>
      </c>
      <c r="G215" s="17">
        <v>63.8</v>
      </c>
      <c r="H215" s="17">
        <v>66.7</v>
      </c>
      <c r="I215" s="17">
        <v>103.5</v>
      </c>
      <c r="J215" s="17">
        <v>83</v>
      </c>
      <c r="K215" s="17">
        <v>58.8</v>
      </c>
    </row>
    <row r="216" spans="2:11" x14ac:dyDescent="0.2">
      <c r="B216" s="16">
        <v>44736</v>
      </c>
      <c r="C216" s="17">
        <v>-49.6</v>
      </c>
      <c r="D216" s="17">
        <v>8.6</v>
      </c>
      <c r="E216" s="17">
        <v>15.8</v>
      </c>
      <c r="F216" s="17">
        <v>44.9</v>
      </c>
      <c r="G216" s="17">
        <v>73.400000000000006</v>
      </c>
      <c r="H216" s="17">
        <v>66</v>
      </c>
      <c r="I216" s="17">
        <v>112.8</v>
      </c>
      <c r="J216" s="17">
        <v>79.400000000000006</v>
      </c>
      <c r="K216" s="17">
        <v>64.400000000000006</v>
      </c>
    </row>
    <row r="217" spans="2:11" x14ac:dyDescent="0.2">
      <c r="B217" s="16">
        <v>44729</v>
      </c>
      <c r="C217" s="17">
        <v>-55</v>
      </c>
      <c r="D217" s="17">
        <v>1.7</v>
      </c>
      <c r="E217" s="17">
        <v>19.600000000000001</v>
      </c>
      <c r="F217" s="17">
        <v>60.5</v>
      </c>
      <c r="G217" s="17">
        <v>80.5</v>
      </c>
      <c r="H217" s="17">
        <v>66</v>
      </c>
      <c r="I217" s="17">
        <v>119.9</v>
      </c>
      <c r="J217" s="17">
        <v>64.3</v>
      </c>
      <c r="K217" s="17">
        <v>68.3</v>
      </c>
    </row>
    <row r="218" spans="2:11" x14ac:dyDescent="0.2">
      <c r="B218" s="16">
        <v>44722</v>
      </c>
      <c r="C218" s="17">
        <v>-55.6</v>
      </c>
      <c r="D218" s="17">
        <v>1.9</v>
      </c>
      <c r="E218" s="17">
        <v>28</v>
      </c>
      <c r="F218" s="17">
        <v>69.8</v>
      </c>
      <c r="G218" s="17">
        <v>130.69999999999999</v>
      </c>
      <c r="H218" s="17">
        <v>66.3</v>
      </c>
      <c r="I218" s="17">
        <v>111.6</v>
      </c>
      <c r="J218" s="17">
        <v>44.2</v>
      </c>
      <c r="K218" s="17">
        <v>70.099999999999994</v>
      </c>
    </row>
    <row r="219" spans="2:11" x14ac:dyDescent="0.2">
      <c r="B219" s="16">
        <v>44715</v>
      </c>
      <c r="C219" s="17">
        <v>-58.1</v>
      </c>
      <c r="D219" s="17">
        <v>25.4</v>
      </c>
      <c r="E219" s="17">
        <v>47.9</v>
      </c>
      <c r="F219" s="17">
        <v>75.599999999999994</v>
      </c>
      <c r="G219" s="17">
        <v>126.6</v>
      </c>
      <c r="H219" s="17">
        <v>12.3</v>
      </c>
      <c r="I219" s="17">
        <v>119.3</v>
      </c>
      <c r="J219" s="17">
        <v>43.2</v>
      </c>
      <c r="K219" s="17">
        <v>65.2</v>
      </c>
    </row>
    <row r="220" spans="2:11" x14ac:dyDescent="0.2">
      <c r="B220" s="16">
        <v>44708</v>
      </c>
      <c r="C220" s="17">
        <v>-60.4</v>
      </c>
      <c r="D220" s="17">
        <v>44.6</v>
      </c>
      <c r="E220" s="17">
        <v>25.4</v>
      </c>
      <c r="F220" s="17">
        <v>61.2</v>
      </c>
      <c r="G220" s="17">
        <v>127.1</v>
      </c>
      <c r="H220" s="17">
        <v>-10.7</v>
      </c>
      <c r="I220" s="17">
        <v>118.8</v>
      </c>
      <c r="J220" s="17">
        <v>35.200000000000003</v>
      </c>
      <c r="K220" s="17">
        <v>64.2</v>
      </c>
    </row>
    <row r="221" spans="2:11" x14ac:dyDescent="0.2">
      <c r="B221" s="16">
        <v>44701</v>
      </c>
      <c r="C221" s="17">
        <v>-54.5</v>
      </c>
      <c r="D221" s="17">
        <v>-2.2000000000000002</v>
      </c>
      <c r="E221" s="17">
        <v>29.4</v>
      </c>
      <c r="F221" s="17">
        <v>78.8</v>
      </c>
      <c r="G221" s="17">
        <v>128.5</v>
      </c>
      <c r="H221" s="17">
        <v>-17.7</v>
      </c>
      <c r="I221" s="17">
        <v>119.5</v>
      </c>
      <c r="J221" s="17">
        <v>14</v>
      </c>
      <c r="K221" s="17">
        <v>64.2</v>
      </c>
    </row>
    <row r="222" spans="2:11" x14ac:dyDescent="0.2">
      <c r="B222" s="16">
        <v>44694</v>
      </c>
      <c r="C222" s="17">
        <v>18.3</v>
      </c>
      <c r="D222" s="17">
        <v>37.700000000000003</v>
      </c>
      <c r="E222" s="17">
        <v>32.4</v>
      </c>
      <c r="F222" s="17">
        <v>66.099999999999994</v>
      </c>
      <c r="G222" s="17">
        <v>76</v>
      </c>
      <c r="H222" s="17">
        <v>-20.6</v>
      </c>
      <c r="I222" s="17">
        <v>115.8</v>
      </c>
      <c r="J222" s="17">
        <v>14.2</v>
      </c>
      <c r="K222" s="17">
        <v>63.6</v>
      </c>
    </row>
    <row r="223" spans="2:11" x14ac:dyDescent="0.2">
      <c r="B223" s="16">
        <v>44687</v>
      </c>
      <c r="C223" s="17">
        <v>53.9</v>
      </c>
      <c r="D223" s="17">
        <v>13.1</v>
      </c>
      <c r="E223" s="17">
        <v>32.9</v>
      </c>
      <c r="F223" s="17">
        <v>68.900000000000006</v>
      </c>
      <c r="G223" s="17">
        <v>57.6</v>
      </c>
      <c r="H223" s="17">
        <v>-49.4</v>
      </c>
      <c r="I223" s="17">
        <v>47.1</v>
      </c>
      <c r="J223" s="17">
        <v>14.2</v>
      </c>
      <c r="K223" s="17">
        <v>13.9</v>
      </c>
    </row>
    <row r="224" spans="2:11" x14ac:dyDescent="0.2">
      <c r="B224" s="16">
        <v>44680</v>
      </c>
      <c r="C224" s="17">
        <v>90.5</v>
      </c>
      <c r="D224" s="17">
        <v>14.5</v>
      </c>
      <c r="E224" s="17">
        <v>48.8</v>
      </c>
      <c r="F224" s="17">
        <v>73</v>
      </c>
      <c r="G224" s="17">
        <v>69.8</v>
      </c>
      <c r="H224" s="17">
        <v>-56.2</v>
      </c>
      <c r="I224" s="17">
        <v>44.9</v>
      </c>
      <c r="J224" s="17">
        <v>-12.9</v>
      </c>
      <c r="K224" s="17">
        <v>-3.2</v>
      </c>
    </row>
    <row r="225" spans="2:11" x14ac:dyDescent="0.2">
      <c r="B225" s="16">
        <v>44673</v>
      </c>
      <c r="C225" s="17">
        <v>94.7</v>
      </c>
      <c r="D225" s="17">
        <v>70.3</v>
      </c>
      <c r="E225" s="17">
        <v>64.3</v>
      </c>
      <c r="F225" s="17">
        <v>9.4</v>
      </c>
      <c r="G225" s="17">
        <v>73.5</v>
      </c>
      <c r="H225" s="17">
        <v>-60.4</v>
      </c>
      <c r="I225" s="17">
        <v>55.9</v>
      </c>
      <c r="J225" s="17">
        <v>-6.2</v>
      </c>
      <c r="K225" s="17">
        <v>12.3</v>
      </c>
    </row>
    <row r="226" spans="2:11" x14ac:dyDescent="0.2">
      <c r="B226" s="16">
        <v>44666</v>
      </c>
      <c r="C226" s="17">
        <v>55.6</v>
      </c>
      <c r="D226" s="17">
        <v>86.2</v>
      </c>
      <c r="E226" s="17">
        <v>81.2</v>
      </c>
      <c r="F226" s="17">
        <v>29.7</v>
      </c>
      <c r="G226" s="17">
        <v>-38.5</v>
      </c>
      <c r="H226" s="17">
        <v>-63.6</v>
      </c>
      <c r="I226" s="17">
        <v>-28.3</v>
      </c>
      <c r="J226" s="17">
        <v>-23.1</v>
      </c>
      <c r="K226" s="17">
        <v>27.4</v>
      </c>
    </row>
    <row r="227" spans="2:11" x14ac:dyDescent="0.2">
      <c r="B227" s="16">
        <v>44659</v>
      </c>
      <c r="C227" s="17">
        <v>37.6</v>
      </c>
      <c r="D227" s="17">
        <v>95.3</v>
      </c>
      <c r="E227" s="17">
        <v>81.8</v>
      </c>
      <c r="F227" s="17">
        <v>38.799999999999997</v>
      </c>
      <c r="G227" s="17">
        <v>-48.8</v>
      </c>
      <c r="H227" s="17">
        <v>-51.7</v>
      </c>
      <c r="I227" s="17">
        <v>-21.1</v>
      </c>
      <c r="J227" s="17">
        <v>-2</v>
      </c>
      <c r="K227" s="17">
        <v>33</v>
      </c>
    </row>
    <row r="228" spans="2:11" x14ac:dyDescent="0.2">
      <c r="B228" s="16">
        <v>44652</v>
      </c>
      <c r="C228" s="17">
        <v>65</v>
      </c>
      <c r="D228" s="17">
        <v>101.1</v>
      </c>
      <c r="E228" s="17">
        <v>78.099999999999994</v>
      </c>
      <c r="F228" s="17">
        <v>44.1</v>
      </c>
      <c r="G228" s="17">
        <v>-53</v>
      </c>
      <c r="H228" s="17">
        <v>-61.1</v>
      </c>
      <c r="I228" s="17">
        <v>-10.7</v>
      </c>
      <c r="J228" s="17">
        <v>30.6</v>
      </c>
      <c r="K228" s="17">
        <v>15.3</v>
      </c>
    </row>
    <row r="229" spans="2:11" x14ac:dyDescent="0.2">
      <c r="B229" s="16">
        <v>44645</v>
      </c>
      <c r="C229" s="17">
        <v>95.7</v>
      </c>
      <c r="D229" s="17">
        <v>103.9</v>
      </c>
      <c r="E229" s="17">
        <v>60</v>
      </c>
      <c r="F229" s="17">
        <v>51.6</v>
      </c>
      <c r="G229" s="17">
        <v>-55.8</v>
      </c>
      <c r="H229" s="17">
        <v>-66.400000000000006</v>
      </c>
      <c r="I229" s="17">
        <v>-3</v>
      </c>
      <c r="J229" s="17">
        <v>42.5</v>
      </c>
      <c r="K229" s="17">
        <v>17.8</v>
      </c>
    </row>
    <row r="230" spans="2:11" x14ac:dyDescent="0.2">
      <c r="B230" s="16">
        <v>44638</v>
      </c>
      <c r="C230" s="17">
        <v>100</v>
      </c>
      <c r="D230" s="17">
        <v>124.7</v>
      </c>
      <c r="E230" s="17">
        <v>62.2</v>
      </c>
      <c r="F230" s="17">
        <v>31.4</v>
      </c>
      <c r="G230" s="17">
        <v>-57.9</v>
      </c>
      <c r="H230" s="17">
        <v>-70.2</v>
      </c>
      <c r="I230" s="17">
        <v>3.4</v>
      </c>
      <c r="J230" s="17">
        <v>6.2</v>
      </c>
      <c r="K230" s="17">
        <v>19.7</v>
      </c>
    </row>
    <row r="231" spans="2:11" x14ac:dyDescent="0.2">
      <c r="B231" s="16">
        <v>44631</v>
      </c>
      <c r="C231" s="17">
        <v>17.600000000000001</v>
      </c>
      <c r="D231" s="17">
        <v>140.1</v>
      </c>
      <c r="E231" s="17">
        <v>49.7</v>
      </c>
      <c r="F231" s="17">
        <v>50.5</v>
      </c>
      <c r="G231" s="17">
        <v>-14.9</v>
      </c>
      <c r="H231" s="17">
        <v>-73.3</v>
      </c>
      <c r="I231" s="17">
        <v>39.4</v>
      </c>
      <c r="J231" s="17">
        <v>48.3</v>
      </c>
      <c r="K231" s="17">
        <v>23.6</v>
      </c>
    </row>
    <row r="232" spans="2:11" x14ac:dyDescent="0.2">
      <c r="B232" s="16">
        <v>44624</v>
      </c>
      <c r="C232" s="17">
        <v>40.6</v>
      </c>
      <c r="D232" s="17">
        <v>81.8</v>
      </c>
      <c r="E232" s="17">
        <v>51.6</v>
      </c>
      <c r="F232" s="17">
        <v>59.2</v>
      </c>
      <c r="G232" s="17">
        <v>-9.6</v>
      </c>
      <c r="H232" s="17">
        <v>-78.099999999999994</v>
      </c>
      <c r="I232" s="17">
        <v>63.7</v>
      </c>
      <c r="J232" s="17">
        <v>56.8</v>
      </c>
      <c r="K232" s="17">
        <v>32.1</v>
      </c>
    </row>
    <row r="233" spans="2:11" x14ac:dyDescent="0.2">
      <c r="B233" s="16">
        <v>44617</v>
      </c>
      <c r="C233" s="17">
        <v>27.4</v>
      </c>
      <c r="D233" s="17">
        <v>94.7</v>
      </c>
      <c r="E233" s="17">
        <v>64.7</v>
      </c>
      <c r="F233" s="17">
        <v>152.6</v>
      </c>
      <c r="G233" s="17">
        <v>-7.4</v>
      </c>
      <c r="H233" s="17">
        <v>-62.6</v>
      </c>
      <c r="I233" s="17">
        <v>71</v>
      </c>
      <c r="J233" s="17">
        <v>58.2</v>
      </c>
      <c r="K233" s="17">
        <v>29.3</v>
      </c>
    </row>
    <row r="234" spans="2:11" x14ac:dyDescent="0.2">
      <c r="B234" s="16">
        <v>44610</v>
      </c>
      <c r="C234" s="17">
        <v>28.4</v>
      </c>
      <c r="D234" s="17">
        <v>93.1</v>
      </c>
      <c r="E234" s="17">
        <v>82.9</v>
      </c>
      <c r="F234" s="17">
        <v>112</v>
      </c>
      <c r="G234" s="17">
        <v>-6.1</v>
      </c>
      <c r="H234" s="17">
        <v>-64.3</v>
      </c>
      <c r="I234" s="17">
        <v>76.599999999999994</v>
      </c>
      <c r="J234" s="17">
        <v>108.9</v>
      </c>
      <c r="K234" s="17">
        <v>28.2</v>
      </c>
    </row>
    <row r="235" spans="2:11" x14ac:dyDescent="0.2">
      <c r="B235" s="16">
        <v>44603</v>
      </c>
      <c r="C235" s="17">
        <v>31.5</v>
      </c>
      <c r="D235" s="17">
        <v>88</v>
      </c>
      <c r="E235" s="17">
        <v>90.2</v>
      </c>
      <c r="F235" s="17">
        <v>126.5</v>
      </c>
      <c r="G235" s="17">
        <v>50.8</v>
      </c>
      <c r="H235" s="17">
        <v>-66.099999999999994</v>
      </c>
      <c r="I235" s="17">
        <v>80.5</v>
      </c>
      <c r="J235" s="17">
        <v>106.4</v>
      </c>
      <c r="K235" s="17">
        <v>28.3</v>
      </c>
    </row>
    <row r="236" spans="2:11" x14ac:dyDescent="0.2">
      <c r="B236" s="16">
        <v>44596</v>
      </c>
      <c r="C236" s="17">
        <v>42</v>
      </c>
      <c r="D236" s="17">
        <v>94.5</v>
      </c>
      <c r="E236" s="17">
        <v>95.7</v>
      </c>
      <c r="F236" s="17">
        <v>144.19999999999999</v>
      </c>
      <c r="G236" s="17">
        <v>18.3</v>
      </c>
      <c r="H236" s="17">
        <v>-54.3</v>
      </c>
      <c r="I236" s="17">
        <v>74.3</v>
      </c>
      <c r="J236" s="17">
        <v>114.7</v>
      </c>
      <c r="K236" s="17">
        <v>46.3</v>
      </c>
    </row>
    <row r="237" spans="2:11" x14ac:dyDescent="0.2">
      <c r="B237" s="16">
        <v>44589</v>
      </c>
      <c r="C237" s="17">
        <v>43</v>
      </c>
      <c r="D237" s="17">
        <v>95</v>
      </c>
      <c r="E237" s="17">
        <v>99.4</v>
      </c>
      <c r="F237" s="17">
        <v>138.19999999999999</v>
      </c>
      <c r="G237" s="17">
        <v>-10.8</v>
      </c>
      <c r="H237" s="17">
        <v>-62.3</v>
      </c>
      <c r="I237" s="17">
        <v>72</v>
      </c>
      <c r="J237" s="17">
        <v>124.2</v>
      </c>
      <c r="K237" s="17">
        <v>66</v>
      </c>
    </row>
    <row r="238" spans="2:11" x14ac:dyDescent="0.2">
      <c r="B238" s="16">
        <v>44582</v>
      </c>
      <c r="C238" s="17">
        <v>46.2</v>
      </c>
      <c r="D238" s="17">
        <v>32.5</v>
      </c>
      <c r="E238" s="17">
        <v>-17.2</v>
      </c>
      <c r="F238" s="17">
        <v>156.6</v>
      </c>
      <c r="G238" s="17">
        <v>-21.9</v>
      </c>
      <c r="H238" s="17">
        <v>-67</v>
      </c>
      <c r="I238" s="17">
        <v>64.7</v>
      </c>
      <c r="J238" s="17">
        <v>115.4</v>
      </c>
      <c r="K238" s="17">
        <v>29.5</v>
      </c>
    </row>
    <row r="239" spans="2:11" x14ac:dyDescent="0.2">
      <c r="B239" s="16">
        <v>44575</v>
      </c>
      <c r="C239" s="17">
        <v>23.7</v>
      </c>
      <c r="D239" s="17">
        <v>29.2</v>
      </c>
      <c r="E239" s="17">
        <v>-39.299999999999997</v>
      </c>
      <c r="F239" s="17">
        <v>126.6</v>
      </c>
      <c r="G239" s="17">
        <v>3.7</v>
      </c>
      <c r="H239" s="17">
        <v>-70.599999999999994</v>
      </c>
      <c r="I239" s="17">
        <v>76.7</v>
      </c>
      <c r="J239" s="17">
        <v>100.4</v>
      </c>
      <c r="K239" s="17">
        <v>34.5</v>
      </c>
    </row>
    <row r="240" spans="2:11" x14ac:dyDescent="0.2">
      <c r="B240" s="16">
        <v>44568</v>
      </c>
      <c r="C240" s="17">
        <v>26.5</v>
      </c>
      <c r="D240" s="17">
        <v>33.6</v>
      </c>
      <c r="E240" s="17">
        <v>-39.700000000000003</v>
      </c>
      <c r="F240" s="17">
        <v>135.6</v>
      </c>
      <c r="G240" s="17">
        <v>-7.5</v>
      </c>
      <c r="H240" s="17">
        <v>-37.4</v>
      </c>
      <c r="I240" s="17">
        <v>50.3</v>
      </c>
      <c r="J240" s="17">
        <v>106.3</v>
      </c>
      <c r="K240" s="17">
        <v>26</v>
      </c>
    </row>
    <row r="241" spans="2:11" x14ac:dyDescent="0.2">
      <c r="B241" s="16">
        <v>44561</v>
      </c>
      <c r="C241" s="17">
        <v>20.7</v>
      </c>
      <c r="D241" s="17">
        <v>54.8</v>
      </c>
      <c r="E241" s="17">
        <v>2.6</v>
      </c>
      <c r="F241" s="17">
        <v>142.30000000000001</v>
      </c>
      <c r="G241" s="17">
        <v>-13.2</v>
      </c>
      <c r="H241" s="17">
        <v>-37.4</v>
      </c>
      <c r="I241" s="17">
        <v>50.5</v>
      </c>
      <c r="J241" s="17">
        <v>77.599999999999994</v>
      </c>
      <c r="K241" s="17">
        <v>25.4</v>
      </c>
    </row>
    <row r="242" spans="2:11" x14ac:dyDescent="0.2">
      <c r="B242" s="16">
        <v>44554</v>
      </c>
      <c r="C242" s="17">
        <v>22</v>
      </c>
      <c r="D242" s="17">
        <v>60.7</v>
      </c>
      <c r="E242" s="17">
        <v>-21.4</v>
      </c>
      <c r="F242" s="17">
        <v>118.7</v>
      </c>
      <c r="G242" s="17">
        <v>-16.7</v>
      </c>
      <c r="H242" s="17">
        <v>-38.1</v>
      </c>
      <c r="I242" s="17">
        <v>42.9</v>
      </c>
      <c r="J242" s="17">
        <v>77.599999999999994</v>
      </c>
      <c r="K242" s="17">
        <v>25.8</v>
      </c>
    </row>
    <row r="243" spans="2:11" x14ac:dyDescent="0.2">
      <c r="B243" s="16">
        <v>44547</v>
      </c>
      <c r="C243" s="17">
        <v>24.3</v>
      </c>
      <c r="D243" s="17">
        <v>16.7</v>
      </c>
      <c r="E243" s="17">
        <v>-20.5</v>
      </c>
      <c r="F243" s="17">
        <v>54.9</v>
      </c>
      <c r="G243" s="17">
        <v>-19.3</v>
      </c>
      <c r="H243" s="17">
        <v>-39</v>
      </c>
      <c r="I243" s="17">
        <v>50.3</v>
      </c>
      <c r="J243" s="17">
        <v>79.3</v>
      </c>
      <c r="K243" s="17">
        <v>26.5</v>
      </c>
    </row>
    <row r="244" spans="2:11" x14ac:dyDescent="0.2">
      <c r="B244" s="16">
        <v>44540</v>
      </c>
      <c r="C244" s="17">
        <v>18.8</v>
      </c>
      <c r="D244" s="17">
        <v>21</v>
      </c>
      <c r="E244" s="17">
        <v>-20.8</v>
      </c>
      <c r="F244" s="17">
        <v>48</v>
      </c>
      <c r="G244" s="17">
        <v>-0.1</v>
      </c>
      <c r="H244" s="17">
        <v>-39.799999999999997</v>
      </c>
      <c r="I244" s="17">
        <v>54.1</v>
      </c>
      <c r="J244" s="17">
        <v>41.6</v>
      </c>
      <c r="K244" s="17">
        <v>36.4</v>
      </c>
    </row>
    <row r="245" spans="2:11" x14ac:dyDescent="0.2">
      <c r="B245" s="16">
        <v>44533</v>
      </c>
      <c r="C245" s="17">
        <v>7.1</v>
      </c>
      <c r="D245" s="17">
        <v>-3.3</v>
      </c>
      <c r="E245" s="17">
        <v>-18.899999999999999</v>
      </c>
      <c r="F245" s="17">
        <v>44.7</v>
      </c>
      <c r="G245" s="17">
        <v>33.700000000000003</v>
      </c>
      <c r="H245" s="17">
        <v>-15.2</v>
      </c>
      <c r="I245" s="17">
        <v>6.5</v>
      </c>
      <c r="J245" s="17">
        <v>39.799999999999997</v>
      </c>
      <c r="K245" s="17">
        <v>57.7</v>
      </c>
    </row>
    <row r="246" spans="2:11" x14ac:dyDescent="0.2">
      <c r="B246" s="16">
        <v>44526</v>
      </c>
      <c r="C246" s="17">
        <v>3</v>
      </c>
      <c r="D246" s="17">
        <v>1.9</v>
      </c>
      <c r="E246" s="17">
        <v>-80.599999999999994</v>
      </c>
      <c r="F246" s="17">
        <v>25.3</v>
      </c>
      <c r="G246" s="17">
        <v>49.3</v>
      </c>
      <c r="H246" s="17">
        <v>-22.1</v>
      </c>
      <c r="I246" s="17">
        <v>-5.4</v>
      </c>
      <c r="J246" s="17">
        <v>38.799999999999997</v>
      </c>
      <c r="K246" s="17">
        <v>58</v>
      </c>
    </row>
    <row r="247" spans="2:11" x14ac:dyDescent="0.2">
      <c r="B247" s="16">
        <v>44519</v>
      </c>
      <c r="C247" s="17">
        <v>-1.8</v>
      </c>
      <c r="D247" s="17">
        <v>41.4</v>
      </c>
      <c r="E247" s="17">
        <v>-74.900000000000006</v>
      </c>
      <c r="F247" s="17">
        <v>-6.4</v>
      </c>
      <c r="G247" s="17">
        <v>59.4</v>
      </c>
      <c r="H247" s="17">
        <v>-28.5</v>
      </c>
      <c r="I247" s="17">
        <v>-21.8</v>
      </c>
      <c r="J247" s="17">
        <v>5.2</v>
      </c>
      <c r="K247" s="17">
        <v>58.8</v>
      </c>
    </row>
    <row r="248" spans="2:11" x14ac:dyDescent="0.2">
      <c r="B248" s="16">
        <v>44512</v>
      </c>
      <c r="C248" s="17">
        <v>-26.1</v>
      </c>
      <c r="D248" s="17">
        <v>45.7</v>
      </c>
      <c r="E248" s="17">
        <v>-72.8</v>
      </c>
      <c r="F248" s="17">
        <v>-45.1</v>
      </c>
      <c r="G248" s="17">
        <v>2.6</v>
      </c>
      <c r="H248" s="17">
        <v>-30.8</v>
      </c>
      <c r="I248" s="17">
        <v>-29.9</v>
      </c>
      <c r="J248" s="17">
        <v>-7.3</v>
      </c>
      <c r="K248" s="17">
        <v>61.1</v>
      </c>
    </row>
    <row r="249" spans="2:11" x14ac:dyDescent="0.2">
      <c r="B249" s="16">
        <v>44505</v>
      </c>
      <c r="C249" s="17">
        <v>-54.8</v>
      </c>
      <c r="D249" s="17">
        <v>49.5</v>
      </c>
      <c r="E249" s="17">
        <v>-67.3</v>
      </c>
      <c r="F249" s="17">
        <v>-40.1</v>
      </c>
      <c r="G249" s="17">
        <v>-1.5</v>
      </c>
      <c r="H249" s="17">
        <v>5.3</v>
      </c>
      <c r="I249" s="17">
        <v>27</v>
      </c>
      <c r="J249" s="17">
        <v>-3.2</v>
      </c>
      <c r="K249" s="17">
        <v>-1</v>
      </c>
    </row>
    <row r="250" spans="2:11" x14ac:dyDescent="0.2">
      <c r="B250" s="16">
        <v>44498</v>
      </c>
      <c r="C250" s="17">
        <v>-64.7</v>
      </c>
      <c r="D250" s="17">
        <v>52.8</v>
      </c>
      <c r="E250" s="17">
        <v>-27</v>
      </c>
      <c r="F250" s="17">
        <v>-40.299999999999997</v>
      </c>
      <c r="G250" s="17">
        <v>121.1</v>
      </c>
      <c r="H250" s="17">
        <v>3.1</v>
      </c>
      <c r="I250" s="17">
        <v>43.9</v>
      </c>
      <c r="J250" s="17">
        <v>-14.5</v>
      </c>
      <c r="K250" s="17">
        <v>22.2</v>
      </c>
    </row>
    <row r="251" spans="2:11" x14ac:dyDescent="0.2">
      <c r="B251" s="16">
        <v>44491</v>
      </c>
      <c r="C251" s="17">
        <v>-71.400000000000006</v>
      </c>
      <c r="D251" s="17">
        <v>92.8</v>
      </c>
      <c r="E251" s="17">
        <v>65.599999999999994</v>
      </c>
      <c r="F251" s="17">
        <v>-91.9</v>
      </c>
      <c r="G251" s="17">
        <v>139.80000000000001</v>
      </c>
      <c r="H251" s="17">
        <v>1.9</v>
      </c>
      <c r="I251" s="17">
        <v>16</v>
      </c>
      <c r="J251" s="17">
        <v>2.8</v>
      </c>
      <c r="K251" s="17">
        <v>32.200000000000003</v>
      </c>
    </row>
    <row r="252" spans="2:11" x14ac:dyDescent="0.2">
      <c r="B252" s="16">
        <v>44484</v>
      </c>
      <c r="C252" s="17">
        <v>-71.7</v>
      </c>
      <c r="D252" s="17">
        <v>71.8</v>
      </c>
      <c r="E252" s="17">
        <v>67.400000000000006</v>
      </c>
      <c r="F252" s="17">
        <v>-82.4</v>
      </c>
      <c r="G252" s="17">
        <v>150.6</v>
      </c>
      <c r="H252" s="17">
        <v>1.1000000000000001</v>
      </c>
      <c r="I252" s="17">
        <v>41.4</v>
      </c>
      <c r="J252" s="17">
        <v>-6.2</v>
      </c>
      <c r="K252" s="17">
        <v>38.299999999999997</v>
      </c>
    </row>
    <row r="253" spans="2:11" x14ac:dyDescent="0.2">
      <c r="B253" s="16">
        <v>44477</v>
      </c>
      <c r="C253" s="17">
        <v>-73.7</v>
      </c>
      <c r="D253" s="17">
        <v>74.599999999999994</v>
      </c>
      <c r="E253" s="17">
        <v>70.099999999999994</v>
      </c>
      <c r="F253" s="17">
        <v>-79.599999999999994</v>
      </c>
      <c r="G253" s="17">
        <v>192.8</v>
      </c>
      <c r="H253" s="17">
        <v>-16.3</v>
      </c>
      <c r="I253" s="17">
        <v>64.099999999999994</v>
      </c>
      <c r="J253" s="17">
        <v>5.2</v>
      </c>
      <c r="K253" s="17">
        <v>61.3</v>
      </c>
    </row>
    <row r="254" spans="2:11" x14ac:dyDescent="0.2">
      <c r="B254" s="16">
        <v>44470</v>
      </c>
      <c r="C254" s="17">
        <v>-65.7</v>
      </c>
      <c r="D254" s="17">
        <v>46</v>
      </c>
      <c r="E254" s="17">
        <v>72.400000000000006</v>
      </c>
      <c r="F254" s="17">
        <v>-78.900000000000006</v>
      </c>
      <c r="G254" s="17">
        <v>206.5</v>
      </c>
      <c r="H254" s="17">
        <v>-38</v>
      </c>
      <c r="I254" s="17">
        <v>63.7</v>
      </c>
      <c r="J254" s="17">
        <v>23.2</v>
      </c>
      <c r="K254" s="17">
        <v>58.7</v>
      </c>
    </row>
    <row r="255" spans="2:11" x14ac:dyDescent="0.2">
      <c r="B255" s="16">
        <v>44463</v>
      </c>
      <c r="C255" s="17">
        <v>-70.8</v>
      </c>
      <c r="D255" s="17">
        <v>22.3</v>
      </c>
      <c r="E255" s="17">
        <v>57.8</v>
      </c>
      <c r="F255" s="17">
        <v>-37.200000000000003</v>
      </c>
      <c r="G255" s="17">
        <v>215.9</v>
      </c>
      <c r="H255" s="17">
        <v>-46.5</v>
      </c>
      <c r="I255" s="17">
        <v>33.700000000000003</v>
      </c>
      <c r="J255" s="17">
        <v>39.5</v>
      </c>
      <c r="K255" s="17">
        <v>59</v>
      </c>
    </row>
    <row r="256" spans="2:11" x14ac:dyDescent="0.2">
      <c r="B256" s="16">
        <v>44456</v>
      </c>
      <c r="C256" s="17">
        <v>-71</v>
      </c>
      <c r="D256" s="17">
        <v>18.600000000000001</v>
      </c>
      <c r="E256" s="17">
        <v>61.9</v>
      </c>
      <c r="F256" s="17">
        <v>32.299999999999997</v>
      </c>
      <c r="G256" s="17">
        <v>223.4</v>
      </c>
      <c r="H256" s="17">
        <v>-52</v>
      </c>
      <c r="I256" s="17">
        <v>15.2</v>
      </c>
      <c r="J256" s="17">
        <v>44</v>
      </c>
      <c r="K256" s="17">
        <v>60</v>
      </c>
    </row>
    <row r="257" spans="2:11" x14ac:dyDescent="0.2">
      <c r="B257" s="16">
        <v>44449</v>
      </c>
      <c r="C257" s="17">
        <v>-29.4</v>
      </c>
      <c r="D257" s="17">
        <v>17</v>
      </c>
      <c r="E257" s="17">
        <v>52.5</v>
      </c>
      <c r="F257" s="17">
        <v>48.1</v>
      </c>
      <c r="G257" s="17">
        <v>68.3</v>
      </c>
      <c r="H257" s="17">
        <v>-56.1</v>
      </c>
      <c r="I257" s="17">
        <v>9.5</v>
      </c>
      <c r="J257" s="17">
        <v>64</v>
      </c>
      <c r="K257" s="17">
        <v>41.6</v>
      </c>
    </row>
    <row r="258" spans="2:11" x14ac:dyDescent="0.2">
      <c r="B258" s="16">
        <v>44442</v>
      </c>
      <c r="C258" s="17">
        <v>-51.2</v>
      </c>
      <c r="D258" s="17">
        <v>9.6999999999999993</v>
      </c>
      <c r="E258" s="17">
        <v>57.9</v>
      </c>
      <c r="F258" s="17">
        <v>57.2</v>
      </c>
      <c r="G258" s="17">
        <v>71.5</v>
      </c>
      <c r="H258" s="17">
        <v>30.7</v>
      </c>
      <c r="I258" s="17">
        <v>82.4</v>
      </c>
      <c r="J258" s="17">
        <v>64.7</v>
      </c>
      <c r="K258" s="17">
        <v>26.4</v>
      </c>
    </row>
    <row r="259" spans="2:11" x14ac:dyDescent="0.2">
      <c r="B259" s="16">
        <v>44435</v>
      </c>
      <c r="C259" s="17">
        <v>-39.4</v>
      </c>
      <c r="D259" s="17">
        <v>32</v>
      </c>
      <c r="E259" s="17">
        <v>26.8</v>
      </c>
      <c r="F259" s="17">
        <v>129.30000000000001</v>
      </c>
      <c r="G259" s="17">
        <v>74.099999999999994</v>
      </c>
      <c r="H259" s="17">
        <v>120.5</v>
      </c>
      <c r="I259" s="17">
        <v>86.8</v>
      </c>
      <c r="J259" s="17">
        <v>59.6</v>
      </c>
      <c r="K259" s="17">
        <v>8.3000000000000007</v>
      </c>
    </row>
    <row r="260" spans="2:11" x14ac:dyDescent="0.2">
      <c r="B260" s="16">
        <v>44428</v>
      </c>
      <c r="C260" s="17">
        <v>-42.4</v>
      </c>
      <c r="D260" s="17">
        <v>28.6</v>
      </c>
      <c r="E260" s="17">
        <v>24.2</v>
      </c>
      <c r="F260" s="17">
        <v>143.4</v>
      </c>
      <c r="G260" s="17">
        <v>76.5</v>
      </c>
      <c r="H260" s="17">
        <v>154.1</v>
      </c>
      <c r="I260" s="17">
        <v>152.80000000000001</v>
      </c>
      <c r="J260" s="17">
        <v>72.400000000000006</v>
      </c>
      <c r="K260" s="17">
        <v>-0.4</v>
      </c>
    </row>
    <row r="261" spans="2:11" x14ac:dyDescent="0.2">
      <c r="B261" s="16">
        <v>44421</v>
      </c>
      <c r="C261" s="17">
        <v>-15.9</v>
      </c>
      <c r="D261" s="17">
        <v>25.5</v>
      </c>
      <c r="E261" s="17">
        <v>23.8</v>
      </c>
      <c r="F261" s="17">
        <v>127.5</v>
      </c>
      <c r="G261" s="17">
        <v>143.4</v>
      </c>
      <c r="H261" s="17">
        <v>175.5</v>
      </c>
      <c r="I261" s="17">
        <v>169.6</v>
      </c>
      <c r="J261" s="17">
        <v>69.2</v>
      </c>
      <c r="K261" s="17">
        <v>-20.8</v>
      </c>
    </row>
    <row r="262" spans="2:11" x14ac:dyDescent="0.2">
      <c r="B262" s="16">
        <v>44414</v>
      </c>
      <c r="C262" s="17">
        <v>-34.4</v>
      </c>
      <c r="D262" s="17">
        <v>25.2</v>
      </c>
      <c r="E262" s="17">
        <v>15.9</v>
      </c>
      <c r="F262" s="17">
        <v>143.69999999999999</v>
      </c>
      <c r="G262" s="17">
        <v>158.9</v>
      </c>
      <c r="H262" s="17">
        <v>220.6</v>
      </c>
      <c r="I262" s="17">
        <v>96.6</v>
      </c>
      <c r="J262" s="17">
        <v>47.1</v>
      </c>
      <c r="K262" s="17">
        <v>-68.7</v>
      </c>
    </row>
    <row r="263" spans="2:11" x14ac:dyDescent="0.2">
      <c r="B263" s="16">
        <v>44407</v>
      </c>
      <c r="C263" s="17">
        <v>-40.6</v>
      </c>
      <c r="D263" s="17">
        <v>43.6</v>
      </c>
      <c r="E263" s="17">
        <v>27</v>
      </c>
      <c r="F263" s="17">
        <v>152.9</v>
      </c>
      <c r="G263" s="17">
        <v>72.099999999999994</v>
      </c>
      <c r="H263" s="17">
        <v>247.8</v>
      </c>
      <c r="I263" s="17">
        <v>108.6</v>
      </c>
      <c r="J263" s="17">
        <v>40.5</v>
      </c>
      <c r="K263" s="17">
        <v>-83.1</v>
      </c>
    </row>
    <row r="264" spans="2:11" x14ac:dyDescent="0.2">
      <c r="B264" s="16">
        <v>44400</v>
      </c>
      <c r="C264" s="17">
        <v>-45.4</v>
      </c>
      <c r="D264" s="17">
        <v>54</v>
      </c>
      <c r="E264" s="17">
        <v>36.5</v>
      </c>
      <c r="F264" s="17">
        <v>184.1</v>
      </c>
      <c r="G264" s="17">
        <v>72.3</v>
      </c>
      <c r="H264" s="17">
        <v>265.39999999999998</v>
      </c>
      <c r="I264" s="17">
        <v>32.799999999999997</v>
      </c>
      <c r="J264" s="17">
        <v>25.5</v>
      </c>
      <c r="K264" s="17">
        <v>-77.3</v>
      </c>
    </row>
    <row r="265" spans="2:11" x14ac:dyDescent="0.2">
      <c r="B265" s="16">
        <v>44393</v>
      </c>
      <c r="C265" s="17">
        <v>-49.5</v>
      </c>
      <c r="D265" s="17">
        <v>109.1</v>
      </c>
      <c r="E265" s="17">
        <v>59.9</v>
      </c>
      <c r="F265" s="17">
        <v>187.5</v>
      </c>
      <c r="G265" s="17">
        <v>73.900000000000006</v>
      </c>
      <c r="H265" s="17">
        <v>279.10000000000002</v>
      </c>
      <c r="I265" s="17">
        <v>48.9</v>
      </c>
      <c r="J265" s="17">
        <v>29.4</v>
      </c>
      <c r="K265" s="17">
        <v>-75.8</v>
      </c>
    </row>
    <row r="266" spans="2:11" x14ac:dyDescent="0.2">
      <c r="B266" s="16">
        <v>44386</v>
      </c>
      <c r="C266" s="17">
        <v>-71.099999999999994</v>
      </c>
      <c r="D266" s="17">
        <v>132.6</v>
      </c>
      <c r="E266" s="17">
        <v>68.5</v>
      </c>
      <c r="F266" s="17">
        <v>206.3</v>
      </c>
      <c r="G266" s="17">
        <v>78.2</v>
      </c>
      <c r="H266" s="17">
        <v>351.7</v>
      </c>
      <c r="I266" s="17">
        <v>86.2</v>
      </c>
      <c r="J266" s="17">
        <v>40.1</v>
      </c>
      <c r="K266" s="17">
        <v>-72.400000000000006</v>
      </c>
    </row>
    <row r="267" spans="2:11" x14ac:dyDescent="0.2">
      <c r="B267" s="16">
        <v>44379</v>
      </c>
      <c r="C267" s="17">
        <v>-84.1</v>
      </c>
      <c r="D267" s="17">
        <v>220.6</v>
      </c>
      <c r="E267" s="17">
        <v>75.3</v>
      </c>
      <c r="F267" s="17">
        <v>218.6</v>
      </c>
      <c r="G267" s="17">
        <v>100.9</v>
      </c>
      <c r="H267" s="17">
        <v>357.2</v>
      </c>
      <c r="I267" s="17">
        <v>91.4</v>
      </c>
      <c r="J267" s="17">
        <v>10.5</v>
      </c>
      <c r="K267" s="17">
        <v>-62.5</v>
      </c>
    </row>
    <row r="268" spans="2:11" x14ac:dyDescent="0.2">
      <c r="B268" s="16">
        <v>44372</v>
      </c>
      <c r="C268" s="17">
        <v>-78.099999999999994</v>
      </c>
      <c r="D268" s="17">
        <v>238</v>
      </c>
      <c r="E268" s="17">
        <v>60.7</v>
      </c>
      <c r="F268" s="17">
        <v>177</v>
      </c>
      <c r="G268" s="17">
        <v>113.2</v>
      </c>
      <c r="H268" s="17">
        <v>364.7</v>
      </c>
      <c r="I268" s="17">
        <v>171.2</v>
      </c>
      <c r="J268" s="17">
        <v>12.3</v>
      </c>
      <c r="K268" s="17">
        <v>-66</v>
      </c>
    </row>
    <row r="269" spans="2:11" x14ac:dyDescent="0.2">
      <c r="B269" s="16">
        <v>44365</v>
      </c>
      <c r="C269" s="17">
        <v>-77.7</v>
      </c>
      <c r="D269" s="17">
        <v>225.4</v>
      </c>
      <c r="E269" s="17">
        <v>64.2</v>
      </c>
      <c r="F269" s="17">
        <v>133</v>
      </c>
      <c r="G269" s="17">
        <v>121.9</v>
      </c>
      <c r="H269" s="17">
        <v>372.1</v>
      </c>
      <c r="I269" s="17">
        <v>199.3</v>
      </c>
      <c r="J269" s="17">
        <v>-4.4000000000000004</v>
      </c>
      <c r="K269" s="17">
        <v>-68</v>
      </c>
    </row>
    <row r="270" spans="2:11" x14ac:dyDescent="0.2">
      <c r="B270" s="16">
        <v>44358</v>
      </c>
      <c r="C270" s="17">
        <v>-54.4</v>
      </c>
      <c r="D270" s="17">
        <v>226.4</v>
      </c>
      <c r="E270" s="17">
        <v>72.7</v>
      </c>
      <c r="F270" s="17">
        <v>136.6</v>
      </c>
      <c r="G270" s="17">
        <v>128.4</v>
      </c>
      <c r="H270" s="17">
        <v>378.9</v>
      </c>
      <c r="I270" s="17">
        <v>212.7</v>
      </c>
      <c r="J270" s="17">
        <v>21.7</v>
      </c>
      <c r="K270" s="17">
        <v>-50.3</v>
      </c>
    </row>
    <row r="271" spans="2:11" x14ac:dyDescent="0.2">
      <c r="B271" s="16">
        <v>44351</v>
      </c>
      <c r="C271" s="17">
        <v>-50.6</v>
      </c>
      <c r="D271" s="17">
        <v>192.9</v>
      </c>
      <c r="E271" s="17">
        <v>68.3</v>
      </c>
      <c r="F271" s="17">
        <v>140.19999999999999</v>
      </c>
      <c r="G271" s="17">
        <v>134.69999999999999</v>
      </c>
      <c r="H271" s="17">
        <v>42</v>
      </c>
      <c r="I271" s="17">
        <v>192.1</v>
      </c>
      <c r="J271" s="17">
        <v>22.3</v>
      </c>
      <c r="K271" s="17">
        <v>10.6</v>
      </c>
    </row>
    <row r="272" spans="2:11" x14ac:dyDescent="0.2">
      <c r="B272" s="16">
        <v>44344</v>
      </c>
      <c r="C272" s="17">
        <v>-48.6</v>
      </c>
      <c r="D272" s="17">
        <v>153.1</v>
      </c>
      <c r="E272" s="17">
        <v>103.7</v>
      </c>
      <c r="F272" s="17">
        <v>114.4</v>
      </c>
      <c r="G272" s="17">
        <v>139.69999999999999</v>
      </c>
      <c r="H272" s="17">
        <v>8.5</v>
      </c>
      <c r="I272" s="17">
        <v>199.9</v>
      </c>
      <c r="J272" s="17">
        <v>37.5</v>
      </c>
      <c r="K272" s="17">
        <v>4.7</v>
      </c>
    </row>
    <row r="273" spans="2:11" x14ac:dyDescent="0.2">
      <c r="B273" s="16">
        <v>44337</v>
      </c>
      <c r="C273" s="17">
        <v>-50.4</v>
      </c>
      <c r="D273" s="17">
        <v>196.2</v>
      </c>
      <c r="E273" s="17">
        <v>114.1</v>
      </c>
      <c r="F273" s="17">
        <v>102.4</v>
      </c>
      <c r="G273" s="17">
        <v>144</v>
      </c>
      <c r="H273" s="17">
        <v>-0.3</v>
      </c>
      <c r="I273" s="17">
        <v>120.7</v>
      </c>
      <c r="J273" s="17">
        <v>33.5</v>
      </c>
      <c r="K273" s="17">
        <v>1.5</v>
      </c>
    </row>
    <row r="274" spans="2:11" x14ac:dyDescent="0.2">
      <c r="B274" s="16">
        <v>44330</v>
      </c>
      <c r="C274" s="17">
        <v>30.9</v>
      </c>
      <c r="D274" s="17">
        <v>183.7</v>
      </c>
      <c r="E274" s="17">
        <v>120.7</v>
      </c>
      <c r="F274" s="17">
        <v>84.8</v>
      </c>
      <c r="G274" s="17">
        <v>78.400000000000006</v>
      </c>
      <c r="H274" s="17">
        <v>-5.5</v>
      </c>
      <c r="I274" s="17">
        <v>124.4</v>
      </c>
      <c r="J274" s="17">
        <v>70</v>
      </c>
      <c r="K274" s="17">
        <v>8.5</v>
      </c>
    </row>
    <row r="275" spans="2:11" x14ac:dyDescent="0.2">
      <c r="B275" s="16">
        <v>44323</v>
      </c>
      <c r="C275" s="17">
        <v>43</v>
      </c>
      <c r="D275" s="17">
        <v>193.6</v>
      </c>
      <c r="E275" s="17">
        <v>117</v>
      </c>
      <c r="F275" s="17">
        <v>100.5</v>
      </c>
      <c r="G275" s="17">
        <v>78.2</v>
      </c>
      <c r="H275" s="17">
        <v>-62.2</v>
      </c>
      <c r="I275" s="17">
        <v>120.1</v>
      </c>
      <c r="J275" s="17">
        <v>91.4</v>
      </c>
      <c r="K275" s="17">
        <v>40.5</v>
      </c>
    </row>
    <row r="276" spans="2:11" x14ac:dyDescent="0.2">
      <c r="B276" s="16">
        <v>44316</v>
      </c>
      <c r="C276" s="17">
        <v>24.7</v>
      </c>
      <c r="D276" s="17">
        <v>167.4</v>
      </c>
      <c r="E276" s="17">
        <v>127.2</v>
      </c>
      <c r="F276" s="17">
        <v>107.3</v>
      </c>
      <c r="G276" s="17">
        <v>114.6</v>
      </c>
      <c r="H276" s="17">
        <v>-60.9</v>
      </c>
      <c r="I276" s="17">
        <v>125.4</v>
      </c>
      <c r="J276" s="17">
        <v>103.2</v>
      </c>
      <c r="K276" s="17">
        <v>-46.2</v>
      </c>
    </row>
    <row r="277" spans="2:11" x14ac:dyDescent="0.2">
      <c r="B277" s="16">
        <v>44309</v>
      </c>
      <c r="C277" s="17">
        <v>20.6</v>
      </c>
      <c r="D277" s="17">
        <v>97.3</v>
      </c>
      <c r="E277" s="17">
        <v>66</v>
      </c>
      <c r="F277" s="17">
        <v>69.2</v>
      </c>
      <c r="G277" s="17">
        <v>121.2</v>
      </c>
      <c r="H277" s="17">
        <v>-61.2</v>
      </c>
      <c r="I277" s="17">
        <v>96.1</v>
      </c>
      <c r="J277" s="17">
        <v>100.6</v>
      </c>
      <c r="K277" s="17">
        <v>-56.7</v>
      </c>
    </row>
    <row r="278" spans="2:11" x14ac:dyDescent="0.2">
      <c r="B278" s="16">
        <v>44302</v>
      </c>
      <c r="C278" s="17">
        <v>18.8</v>
      </c>
      <c r="D278" s="17">
        <v>72.900000000000006</v>
      </c>
      <c r="E278" s="17">
        <v>84.2</v>
      </c>
      <c r="F278" s="17">
        <v>22.2</v>
      </c>
      <c r="G278" s="17">
        <v>125.6</v>
      </c>
      <c r="H278" s="17">
        <v>-62</v>
      </c>
      <c r="I278" s="17">
        <v>108.1</v>
      </c>
      <c r="J278" s="17">
        <v>115.4</v>
      </c>
      <c r="K278" s="17">
        <v>-63.7</v>
      </c>
    </row>
    <row r="279" spans="2:11" x14ac:dyDescent="0.2">
      <c r="B279" s="16">
        <v>44295</v>
      </c>
      <c r="C279" s="17">
        <v>-5.8</v>
      </c>
      <c r="D279" s="17">
        <v>91.3</v>
      </c>
      <c r="E279" s="17">
        <v>90.8</v>
      </c>
      <c r="F279" s="17">
        <v>27.7</v>
      </c>
      <c r="G279" s="17">
        <v>37.700000000000003</v>
      </c>
      <c r="H279" s="17">
        <v>-52.7</v>
      </c>
      <c r="I279" s="17">
        <v>110.8</v>
      </c>
      <c r="J279" s="17">
        <v>73.099999999999994</v>
      </c>
      <c r="K279" s="17">
        <v>-80.099999999999994</v>
      </c>
    </row>
    <row r="280" spans="2:11" x14ac:dyDescent="0.2">
      <c r="B280" s="16">
        <v>44288</v>
      </c>
      <c r="C280" s="17">
        <v>-9.5</v>
      </c>
      <c r="D280" s="17">
        <v>79.099999999999994</v>
      </c>
      <c r="E280" s="17">
        <v>108.5</v>
      </c>
      <c r="F280" s="17">
        <v>31.4</v>
      </c>
      <c r="G280" s="17">
        <v>48.9</v>
      </c>
      <c r="H280" s="17">
        <v>-60.3</v>
      </c>
      <c r="I280" s="17">
        <v>110.1</v>
      </c>
      <c r="J280" s="17">
        <v>100.3</v>
      </c>
      <c r="K280" s="17">
        <v>-63.8</v>
      </c>
    </row>
    <row r="281" spans="2:11" x14ac:dyDescent="0.2">
      <c r="B281" s="16">
        <v>44281</v>
      </c>
      <c r="C281" s="17">
        <v>-17.2</v>
      </c>
      <c r="D281" s="17">
        <v>87.1</v>
      </c>
      <c r="E281" s="17">
        <v>129.30000000000001</v>
      </c>
      <c r="F281" s="17">
        <v>48.5</v>
      </c>
      <c r="G281" s="17">
        <v>53.9</v>
      </c>
      <c r="H281" s="17">
        <v>-63.2</v>
      </c>
      <c r="I281" s="17">
        <v>42.9</v>
      </c>
      <c r="J281" s="17">
        <v>116.2</v>
      </c>
      <c r="K281" s="17">
        <v>-66.5</v>
      </c>
    </row>
    <row r="282" spans="2:11" x14ac:dyDescent="0.2">
      <c r="B282" s="16">
        <v>44274</v>
      </c>
      <c r="C282" s="17">
        <v>-18.899999999999999</v>
      </c>
      <c r="D282" s="17">
        <v>134.6</v>
      </c>
      <c r="E282" s="17">
        <v>142</v>
      </c>
      <c r="F282" s="17">
        <v>51.9</v>
      </c>
      <c r="G282" s="17">
        <v>58.2</v>
      </c>
      <c r="H282" s="17">
        <v>-65.7</v>
      </c>
      <c r="I282" s="17">
        <v>45.9</v>
      </c>
      <c r="J282" s="17">
        <v>129.19999999999999</v>
      </c>
      <c r="K282" s="17">
        <v>-69.099999999999994</v>
      </c>
    </row>
    <row r="283" spans="2:11" x14ac:dyDescent="0.2">
      <c r="B283" s="16">
        <v>44267</v>
      </c>
      <c r="C283" s="17">
        <v>6.6</v>
      </c>
      <c r="D283" s="17">
        <v>151.80000000000001</v>
      </c>
      <c r="E283" s="17">
        <v>133.30000000000001</v>
      </c>
      <c r="F283" s="17">
        <v>53.6</v>
      </c>
      <c r="G283" s="17">
        <v>72.599999999999994</v>
      </c>
      <c r="H283" s="17">
        <v>-67.7</v>
      </c>
      <c r="I283" s="17">
        <v>47.5</v>
      </c>
      <c r="J283" s="17">
        <v>139.5</v>
      </c>
      <c r="K283" s="17">
        <v>-71.7</v>
      </c>
    </row>
    <row r="284" spans="2:11" x14ac:dyDescent="0.2">
      <c r="B284" s="16">
        <v>44260</v>
      </c>
      <c r="C284" s="17">
        <v>-11.5</v>
      </c>
      <c r="D284" s="17">
        <v>188.6</v>
      </c>
      <c r="E284" s="17">
        <v>140.1</v>
      </c>
      <c r="F284" s="17">
        <v>55.2</v>
      </c>
      <c r="G284" s="17">
        <v>90</v>
      </c>
      <c r="H284" s="17">
        <v>26.9</v>
      </c>
      <c r="I284" s="17">
        <v>42.2</v>
      </c>
      <c r="J284" s="17">
        <v>143.4</v>
      </c>
      <c r="K284" s="17">
        <v>-38</v>
      </c>
    </row>
    <row r="285" spans="2:11" x14ac:dyDescent="0.2">
      <c r="B285" s="16">
        <v>44253</v>
      </c>
      <c r="C285" s="17">
        <v>2.5</v>
      </c>
      <c r="D285" s="17">
        <v>200.6</v>
      </c>
      <c r="E285" s="17">
        <v>104.1</v>
      </c>
      <c r="F285" s="17">
        <v>56.6</v>
      </c>
      <c r="G285" s="17">
        <v>98.8</v>
      </c>
      <c r="H285" s="17">
        <v>37.9</v>
      </c>
      <c r="I285" s="17">
        <v>41.6</v>
      </c>
      <c r="J285" s="17">
        <v>163.19999999999999</v>
      </c>
      <c r="K285" s="17">
        <v>-40.6</v>
      </c>
    </row>
    <row r="286" spans="2:11" x14ac:dyDescent="0.2">
      <c r="B286" s="16">
        <v>44246</v>
      </c>
      <c r="C286" s="17">
        <v>8.3000000000000007</v>
      </c>
      <c r="D286" s="17">
        <v>219.7</v>
      </c>
      <c r="E286" s="17">
        <v>98.9</v>
      </c>
      <c r="F286" s="17">
        <v>61.3</v>
      </c>
      <c r="G286" s="17">
        <v>105.1</v>
      </c>
      <c r="H286" s="17">
        <v>62.1</v>
      </c>
      <c r="I286" s="17">
        <v>46.6</v>
      </c>
      <c r="J286" s="17">
        <v>138.6</v>
      </c>
      <c r="K286" s="17">
        <v>-42.4</v>
      </c>
    </row>
    <row r="287" spans="2:11" x14ac:dyDescent="0.2">
      <c r="B287" s="16">
        <v>44239</v>
      </c>
      <c r="C287" s="17">
        <v>10.3</v>
      </c>
      <c r="D287" s="17">
        <v>231.9</v>
      </c>
      <c r="E287" s="17">
        <v>99</v>
      </c>
      <c r="F287" s="17">
        <v>31.2</v>
      </c>
      <c r="G287" s="17">
        <v>118.9</v>
      </c>
      <c r="H287" s="17">
        <v>70.900000000000006</v>
      </c>
      <c r="I287" s="17">
        <v>47.7</v>
      </c>
      <c r="J287" s="17">
        <v>58.1</v>
      </c>
      <c r="K287" s="17">
        <v>-31.4</v>
      </c>
    </row>
    <row r="288" spans="2:11" x14ac:dyDescent="0.2">
      <c r="B288" s="16">
        <v>44232</v>
      </c>
      <c r="C288" s="17">
        <v>1.9</v>
      </c>
      <c r="D288" s="17">
        <v>197.5</v>
      </c>
      <c r="E288" s="17">
        <v>114.5</v>
      </c>
      <c r="F288" s="17">
        <v>60.5</v>
      </c>
      <c r="G288" s="17">
        <v>125.3</v>
      </c>
      <c r="H288" s="17">
        <v>66.8</v>
      </c>
      <c r="I288" s="17">
        <v>29.7</v>
      </c>
      <c r="J288" s="17">
        <v>48.3</v>
      </c>
      <c r="K288" s="17">
        <v>-36</v>
      </c>
    </row>
    <row r="289" spans="2:11" x14ac:dyDescent="0.2">
      <c r="B289" s="16">
        <v>44225</v>
      </c>
      <c r="C289" s="17">
        <v>22.6</v>
      </c>
      <c r="D289" s="17">
        <v>211.9</v>
      </c>
      <c r="E289" s="17">
        <v>100.8</v>
      </c>
      <c r="F289" s="17">
        <v>71.900000000000006</v>
      </c>
      <c r="G289" s="17">
        <v>75.5</v>
      </c>
      <c r="H289" s="17">
        <v>81.599999999999994</v>
      </c>
      <c r="I289" s="17">
        <v>29.7</v>
      </c>
      <c r="J289" s="17">
        <v>44.5</v>
      </c>
      <c r="K289" s="17">
        <v>-35.299999999999997</v>
      </c>
    </row>
    <row r="290" spans="2:11" x14ac:dyDescent="0.2">
      <c r="B290" s="16">
        <v>44218</v>
      </c>
      <c r="C290" s="17">
        <v>26.4</v>
      </c>
      <c r="D290" s="17">
        <v>156.1</v>
      </c>
      <c r="E290" s="17">
        <v>73.3</v>
      </c>
      <c r="F290" s="17">
        <v>104.9</v>
      </c>
      <c r="G290" s="17">
        <v>65.2</v>
      </c>
      <c r="H290" s="17">
        <v>90.4</v>
      </c>
      <c r="I290" s="17">
        <v>6.4</v>
      </c>
      <c r="J290" s="17">
        <v>20.9</v>
      </c>
      <c r="K290" s="17">
        <v>-4.9000000000000004</v>
      </c>
    </row>
    <row r="291" spans="2:11" x14ac:dyDescent="0.2">
      <c r="B291" s="16">
        <v>44211</v>
      </c>
      <c r="C291" s="17">
        <v>25.1</v>
      </c>
      <c r="D291" s="17">
        <v>178.4</v>
      </c>
      <c r="E291" s="17">
        <v>106.1</v>
      </c>
      <c r="F291" s="17">
        <v>81.5</v>
      </c>
      <c r="G291" s="17">
        <v>61</v>
      </c>
      <c r="H291" s="17">
        <v>96.9</v>
      </c>
      <c r="I291" s="17">
        <v>23.9</v>
      </c>
      <c r="J291" s="17">
        <v>15.7</v>
      </c>
      <c r="K291" s="17">
        <v>-3</v>
      </c>
    </row>
    <row r="292" spans="2:11" x14ac:dyDescent="0.2">
      <c r="B292" s="16">
        <v>44204</v>
      </c>
      <c r="C292" s="17">
        <v>21.2</v>
      </c>
      <c r="D292" s="17">
        <v>202.8</v>
      </c>
      <c r="E292" s="17">
        <v>130.4</v>
      </c>
      <c r="F292" s="17">
        <v>88.4</v>
      </c>
      <c r="G292" s="17">
        <v>20.399999999999999</v>
      </c>
      <c r="H292" s="17">
        <v>125.5</v>
      </c>
      <c r="I292" s="17">
        <v>64.2</v>
      </c>
      <c r="J292" s="17">
        <v>12.4</v>
      </c>
      <c r="K292" s="17">
        <v>-2.4</v>
      </c>
    </row>
    <row r="293" spans="2:11" x14ac:dyDescent="0.2">
      <c r="B293" s="16">
        <v>44197</v>
      </c>
      <c r="C293" s="17">
        <v>36.299999999999997</v>
      </c>
      <c r="D293" s="17">
        <v>212.2</v>
      </c>
      <c r="E293" s="17">
        <v>90.2</v>
      </c>
      <c r="F293" s="17">
        <v>94.3</v>
      </c>
      <c r="G293" s="17">
        <v>26.6</v>
      </c>
      <c r="H293" s="17">
        <v>129</v>
      </c>
      <c r="I293" s="17">
        <v>70.2</v>
      </c>
      <c r="J293" s="17">
        <v>-37.799999999999997</v>
      </c>
      <c r="K293" s="17">
        <v>-25.8</v>
      </c>
    </row>
    <row r="294" spans="2:11" x14ac:dyDescent="0.2">
      <c r="B294" s="16">
        <v>44190</v>
      </c>
      <c r="C294" s="17">
        <v>40.200000000000003</v>
      </c>
      <c r="D294" s="17">
        <v>223.9</v>
      </c>
      <c r="E294" s="17">
        <v>99</v>
      </c>
      <c r="F294" s="17">
        <v>99.8</v>
      </c>
      <c r="G294" s="17">
        <v>29</v>
      </c>
      <c r="H294" s="17">
        <v>132.4</v>
      </c>
      <c r="I294" s="17">
        <v>53.6</v>
      </c>
      <c r="J294" s="17">
        <v>-37.9</v>
      </c>
      <c r="K294" s="17">
        <v>-34.4</v>
      </c>
    </row>
    <row r="295" spans="2:11" x14ac:dyDescent="0.2">
      <c r="B295" s="16">
        <v>44183</v>
      </c>
      <c r="C295" s="17">
        <v>41.7</v>
      </c>
      <c r="D295" s="17">
        <v>209.6</v>
      </c>
      <c r="E295" s="17">
        <v>108.9</v>
      </c>
      <c r="F295" s="17">
        <v>117.7</v>
      </c>
      <c r="G295" s="17">
        <v>30.3</v>
      </c>
      <c r="H295" s="17">
        <v>135.1</v>
      </c>
      <c r="I295" s="17">
        <v>43.8</v>
      </c>
      <c r="J295" s="17">
        <v>-34.9</v>
      </c>
      <c r="K295" s="17">
        <v>-38.9</v>
      </c>
    </row>
    <row r="296" spans="2:11" x14ac:dyDescent="0.2">
      <c r="B296" s="16">
        <v>44176</v>
      </c>
      <c r="C296" s="17">
        <v>46.1</v>
      </c>
      <c r="D296" s="17">
        <v>225.8</v>
      </c>
      <c r="E296" s="17">
        <v>114.9</v>
      </c>
      <c r="F296" s="17">
        <v>129.1</v>
      </c>
      <c r="G296" s="17">
        <v>-24.7</v>
      </c>
      <c r="H296" s="17">
        <v>138.1</v>
      </c>
      <c r="I296" s="17">
        <v>40</v>
      </c>
      <c r="J296" s="17">
        <v>-4</v>
      </c>
      <c r="K296" s="17">
        <v>-35.4</v>
      </c>
    </row>
    <row r="297" spans="2:11" x14ac:dyDescent="0.2">
      <c r="B297" s="16">
        <v>44169</v>
      </c>
      <c r="C297" s="17">
        <v>37.6</v>
      </c>
      <c r="D297" s="17">
        <v>227.7</v>
      </c>
      <c r="E297" s="17">
        <v>127.2</v>
      </c>
      <c r="F297" s="17">
        <v>136.30000000000001</v>
      </c>
      <c r="G297" s="17">
        <v>-25.6</v>
      </c>
      <c r="H297" s="17">
        <v>88.4</v>
      </c>
      <c r="I297" s="17">
        <v>49.4</v>
      </c>
      <c r="J297" s="17">
        <v>2.6</v>
      </c>
      <c r="K297" s="17">
        <v>-18.5</v>
      </c>
    </row>
    <row r="298" spans="2:11" x14ac:dyDescent="0.2">
      <c r="B298" s="16">
        <v>44162</v>
      </c>
      <c r="C298" s="17">
        <v>30.7</v>
      </c>
      <c r="D298" s="17">
        <v>246.1</v>
      </c>
      <c r="E298" s="17">
        <v>171.8</v>
      </c>
      <c r="F298" s="17">
        <v>141.4</v>
      </c>
      <c r="G298" s="17">
        <v>-26.1</v>
      </c>
      <c r="H298" s="17">
        <v>61.7</v>
      </c>
      <c r="I298" s="17">
        <v>49.2</v>
      </c>
      <c r="J298" s="17">
        <v>14.8</v>
      </c>
      <c r="K298" s="17">
        <v>-15.9</v>
      </c>
    </row>
    <row r="299" spans="2:11" x14ac:dyDescent="0.2">
      <c r="B299" s="16">
        <v>44155</v>
      </c>
      <c r="C299" s="17">
        <v>35.1</v>
      </c>
      <c r="D299" s="17">
        <v>221.5</v>
      </c>
      <c r="E299" s="17">
        <v>186</v>
      </c>
      <c r="F299" s="17">
        <v>148.69999999999999</v>
      </c>
      <c r="G299" s="17">
        <v>-26.6</v>
      </c>
      <c r="H299" s="17">
        <v>-35.299999999999997</v>
      </c>
      <c r="I299" s="17">
        <v>57.2</v>
      </c>
      <c r="J299" s="17">
        <v>58</v>
      </c>
      <c r="K299" s="17">
        <v>-14.8</v>
      </c>
    </row>
    <row r="300" spans="2:11" x14ac:dyDescent="0.2">
      <c r="B300" s="16">
        <v>44148</v>
      </c>
      <c r="C300" s="17">
        <v>43.7</v>
      </c>
      <c r="D300" s="17">
        <v>234.4</v>
      </c>
      <c r="E300" s="17">
        <v>194.9</v>
      </c>
      <c r="F300" s="17">
        <v>82.2</v>
      </c>
      <c r="G300" s="17">
        <v>-27</v>
      </c>
      <c r="H300" s="17">
        <v>-60.6</v>
      </c>
      <c r="I300" s="17">
        <v>62.5</v>
      </c>
      <c r="J300" s="17">
        <v>92.4</v>
      </c>
      <c r="K300" s="17">
        <v>-45.4</v>
      </c>
    </row>
    <row r="301" spans="2:11" x14ac:dyDescent="0.2">
      <c r="B301" s="16">
        <v>44141</v>
      </c>
      <c r="C301" s="17">
        <v>32.799999999999997</v>
      </c>
      <c r="D301" s="17">
        <v>223.9</v>
      </c>
      <c r="E301" s="17">
        <v>210.5</v>
      </c>
      <c r="F301" s="17">
        <v>98.4</v>
      </c>
      <c r="G301" s="17">
        <v>-20.5</v>
      </c>
      <c r="H301" s="17">
        <v>-104.9</v>
      </c>
      <c r="I301" s="17">
        <v>-16.600000000000001</v>
      </c>
      <c r="J301" s="17">
        <v>96.3</v>
      </c>
      <c r="K301" s="17">
        <v>36.1</v>
      </c>
    </row>
    <row r="302" spans="2:11" x14ac:dyDescent="0.2">
      <c r="B302" s="16">
        <v>44134</v>
      </c>
      <c r="C302" s="17">
        <v>28.7</v>
      </c>
      <c r="D302" s="17">
        <v>235.3</v>
      </c>
      <c r="E302" s="17">
        <v>219.5</v>
      </c>
      <c r="F302" s="17">
        <v>106.8</v>
      </c>
      <c r="G302" s="17">
        <v>10</v>
      </c>
      <c r="H302" s="17">
        <v>-86.8</v>
      </c>
      <c r="I302" s="17">
        <v>12.2</v>
      </c>
      <c r="J302" s="17">
        <v>121.8</v>
      </c>
      <c r="K302" s="17">
        <v>-79.8</v>
      </c>
    </row>
    <row r="303" spans="2:11" x14ac:dyDescent="0.2">
      <c r="B303" s="16">
        <v>44127</v>
      </c>
      <c r="C303" s="17">
        <v>33.299999999999997</v>
      </c>
      <c r="D303" s="17">
        <v>105.2</v>
      </c>
      <c r="E303" s="17">
        <v>95.2</v>
      </c>
      <c r="F303" s="17">
        <v>94</v>
      </c>
      <c r="G303" s="17">
        <v>-18.600000000000001</v>
      </c>
      <c r="H303" s="17">
        <v>-82.9</v>
      </c>
      <c r="I303" s="17">
        <v>-24.7</v>
      </c>
      <c r="J303" s="17">
        <v>49.9</v>
      </c>
      <c r="K303" s="17">
        <v>-117.3</v>
      </c>
    </row>
    <row r="304" spans="2:11" x14ac:dyDescent="0.2">
      <c r="B304" s="16">
        <v>44120</v>
      </c>
      <c r="C304" s="17">
        <v>39</v>
      </c>
      <c r="D304" s="17">
        <v>86.1</v>
      </c>
      <c r="E304" s="17">
        <v>59</v>
      </c>
      <c r="F304" s="17">
        <v>81.3</v>
      </c>
      <c r="G304" s="17">
        <v>-31.6</v>
      </c>
      <c r="H304" s="17">
        <v>-81.900000000000006</v>
      </c>
      <c r="I304" s="17">
        <v>11.9</v>
      </c>
      <c r="J304" s="17">
        <v>48</v>
      </c>
      <c r="K304" s="17">
        <v>-136.1</v>
      </c>
    </row>
    <row r="305" spans="2:11" x14ac:dyDescent="0.2">
      <c r="B305" s="16">
        <v>44113</v>
      </c>
      <c r="C305" s="17">
        <v>43.4</v>
      </c>
      <c r="D305" s="17">
        <v>109.4</v>
      </c>
      <c r="E305" s="17">
        <v>45.6</v>
      </c>
      <c r="F305" s="17">
        <v>78.5</v>
      </c>
      <c r="G305" s="17">
        <v>-54.9</v>
      </c>
      <c r="H305" s="17">
        <v>-76.7</v>
      </c>
      <c r="I305" s="17">
        <v>30.6</v>
      </c>
      <c r="J305" s="17">
        <v>69.2</v>
      </c>
      <c r="K305" s="17">
        <v>-127.8</v>
      </c>
    </row>
    <row r="306" spans="2:11" x14ac:dyDescent="0.2">
      <c r="B306" s="16">
        <v>44106</v>
      </c>
      <c r="C306" s="17">
        <v>52.3</v>
      </c>
      <c r="D306" s="17">
        <v>121.7</v>
      </c>
      <c r="E306" s="17">
        <v>38.6</v>
      </c>
      <c r="F306" s="17">
        <v>78.2</v>
      </c>
      <c r="G306" s="17">
        <v>-41.9</v>
      </c>
      <c r="H306" s="17">
        <v>-77.2</v>
      </c>
      <c r="I306" s="17">
        <v>77.2</v>
      </c>
      <c r="J306" s="17">
        <v>55.7</v>
      </c>
      <c r="K306" s="17">
        <v>-81.599999999999994</v>
      </c>
    </row>
    <row r="307" spans="2:11" x14ac:dyDescent="0.2">
      <c r="B307" s="16">
        <v>44099</v>
      </c>
      <c r="C307" s="17">
        <v>59.8</v>
      </c>
      <c r="D307" s="17">
        <v>129.69999999999999</v>
      </c>
      <c r="E307" s="17">
        <v>-19.7</v>
      </c>
      <c r="F307" s="17">
        <v>57</v>
      </c>
      <c r="G307" s="17">
        <v>-37.6</v>
      </c>
      <c r="H307" s="17">
        <v>-77.900000000000006</v>
      </c>
      <c r="I307" s="17">
        <v>151.19999999999999</v>
      </c>
      <c r="J307" s="17">
        <v>46.2</v>
      </c>
      <c r="K307" s="17">
        <v>-83.5</v>
      </c>
    </row>
    <row r="308" spans="2:11" x14ac:dyDescent="0.2">
      <c r="B308" s="16">
        <v>44092</v>
      </c>
      <c r="C308" s="17">
        <v>66.2</v>
      </c>
      <c r="D308" s="17">
        <v>103</v>
      </c>
      <c r="E308" s="17">
        <v>-42.5</v>
      </c>
      <c r="F308" s="17">
        <v>-7.7</v>
      </c>
      <c r="G308" s="17">
        <v>-35.700000000000003</v>
      </c>
      <c r="H308" s="17">
        <v>-78.599999999999994</v>
      </c>
      <c r="I308" s="17">
        <v>155.30000000000001</v>
      </c>
      <c r="J308" s="17">
        <v>-20.2</v>
      </c>
      <c r="K308" s="17">
        <v>-86.6</v>
      </c>
    </row>
    <row r="309" spans="2:11" x14ac:dyDescent="0.2">
      <c r="B309" s="16">
        <v>44085</v>
      </c>
      <c r="C309" s="17">
        <v>55.8</v>
      </c>
      <c r="D309" s="17">
        <v>105</v>
      </c>
      <c r="E309" s="17">
        <v>-53.8</v>
      </c>
      <c r="F309" s="17">
        <v>-31.2</v>
      </c>
      <c r="G309" s="17">
        <v>-39.5</v>
      </c>
      <c r="H309" s="17">
        <v>-79.5</v>
      </c>
      <c r="I309" s="17">
        <v>162.9</v>
      </c>
      <c r="J309" s="17">
        <v>-53.9</v>
      </c>
      <c r="K309" s="17">
        <v>-128.4</v>
      </c>
    </row>
    <row r="310" spans="2:11" x14ac:dyDescent="0.2">
      <c r="B310" s="16">
        <v>44078</v>
      </c>
      <c r="C310" s="17">
        <v>36.299999999999997</v>
      </c>
      <c r="D310" s="17">
        <v>78.7</v>
      </c>
      <c r="E310" s="17">
        <v>-84.5</v>
      </c>
      <c r="F310" s="17">
        <v>-43</v>
      </c>
      <c r="G310" s="17">
        <v>-57.7</v>
      </c>
      <c r="H310" s="17">
        <v>-117.5</v>
      </c>
      <c r="I310" s="17">
        <v>76.099999999999994</v>
      </c>
      <c r="J310" s="17">
        <v>-65.7</v>
      </c>
      <c r="K310" s="17">
        <v>-166.6</v>
      </c>
    </row>
    <row r="311" spans="2:11" x14ac:dyDescent="0.2">
      <c r="B311" s="16">
        <v>44071</v>
      </c>
      <c r="C311" s="17">
        <v>38.6</v>
      </c>
      <c r="D311" s="17">
        <v>83.7</v>
      </c>
      <c r="E311" s="17">
        <v>-115.2</v>
      </c>
      <c r="F311" s="17">
        <v>-50.9</v>
      </c>
      <c r="G311" s="17">
        <v>-64.5</v>
      </c>
      <c r="H311" s="17">
        <v>106.6</v>
      </c>
      <c r="I311" s="17">
        <v>4.5</v>
      </c>
      <c r="J311" s="17">
        <v>-89.3</v>
      </c>
      <c r="K311" s="17">
        <v>-193.8</v>
      </c>
    </row>
    <row r="312" spans="2:11" x14ac:dyDescent="0.2">
      <c r="B312" s="16">
        <v>44064</v>
      </c>
      <c r="C312" s="17">
        <v>43.9</v>
      </c>
      <c r="D312" s="17">
        <v>102.4</v>
      </c>
      <c r="E312" s="17">
        <v>-132.6</v>
      </c>
      <c r="F312" s="17">
        <v>-85.8</v>
      </c>
      <c r="G312" s="17">
        <v>-68.900000000000006</v>
      </c>
      <c r="H312" s="17">
        <v>158.6</v>
      </c>
      <c r="I312" s="17">
        <v>-62.4</v>
      </c>
      <c r="J312" s="17">
        <v>-67</v>
      </c>
      <c r="K312" s="17">
        <v>-208.5</v>
      </c>
    </row>
    <row r="313" spans="2:11" x14ac:dyDescent="0.2">
      <c r="B313" s="16">
        <v>44057</v>
      </c>
      <c r="C313" s="17">
        <v>46.8</v>
      </c>
      <c r="D313" s="17">
        <v>69.099999999999994</v>
      </c>
      <c r="E313" s="17">
        <v>-142.80000000000001</v>
      </c>
      <c r="F313" s="17">
        <v>-92</v>
      </c>
      <c r="G313" s="17">
        <v>-98.2</v>
      </c>
      <c r="H313" s="17">
        <v>182.2</v>
      </c>
      <c r="I313" s="17">
        <v>-83.8</v>
      </c>
      <c r="J313" s="17">
        <v>-48.5</v>
      </c>
      <c r="K313" s="17">
        <v>-264</v>
      </c>
    </row>
    <row r="314" spans="2:11" x14ac:dyDescent="0.2">
      <c r="B314" s="16">
        <v>44050</v>
      </c>
      <c r="C314" s="17">
        <v>74</v>
      </c>
      <c r="D314" s="17">
        <v>58.8</v>
      </c>
      <c r="E314" s="17">
        <v>-150</v>
      </c>
      <c r="F314" s="17">
        <v>-65</v>
      </c>
      <c r="G314" s="17">
        <v>-108.7</v>
      </c>
      <c r="H314" s="17">
        <v>29.3</v>
      </c>
      <c r="I314" s="17">
        <v>89.2</v>
      </c>
      <c r="J314" s="17">
        <v>-14</v>
      </c>
      <c r="K314" s="17">
        <v>-274.60000000000002</v>
      </c>
    </row>
    <row r="315" spans="2:11" x14ac:dyDescent="0.2">
      <c r="B315" s="16">
        <v>44043</v>
      </c>
      <c r="C315" s="17">
        <v>65</v>
      </c>
      <c r="D315" s="17">
        <v>48</v>
      </c>
      <c r="E315" s="17">
        <v>-164.8</v>
      </c>
      <c r="F315" s="17">
        <v>-55.5</v>
      </c>
      <c r="G315" s="17">
        <v>-35.700000000000003</v>
      </c>
      <c r="H315" s="17">
        <v>-21.5</v>
      </c>
      <c r="I315" s="17">
        <v>-43.8</v>
      </c>
      <c r="J315" s="17">
        <v>-11.5</v>
      </c>
      <c r="K315" s="17">
        <v>-153.19999999999999</v>
      </c>
    </row>
    <row r="316" spans="2:11" x14ac:dyDescent="0.2">
      <c r="B316" s="16">
        <v>44036</v>
      </c>
      <c r="C316" s="17">
        <v>68.2</v>
      </c>
      <c r="D316" s="17">
        <v>83.2</v>
      </c>
      <c r="E316" s="17">
        <v>-193.8</v>
      </c>
      <c r="F316" s="17">
        <v>-72.3</v>
      </c>
      <c r="G316" s="17">
        <v>-105.4</v>
      </c>
      <c r="H316" s="17">
        <v>-41.2</v>
      </c>
      <c r="I316" s="17">
        <v>-164.8</v>
      </c>
      <c r="J316" s="17">
        <v>29.8</v>
      </c>
      <c r="K316" s="17">
        <v>-206.6</v>
      </c>
    </row>
    <row r="317" spans="2:11" x14ac:dyDescent="0.2">
      <c r="B317" s="16">
        <v>44029</v>
      </c>
      <c r="C317" s="17">
        <v>71.099999999999994</v>
      </c>
      <c r="D317" s="17">
        <v>1.6</v>
      </c>
      <c r="E317" s="17">
        <v>-18</v>
      </c>
      <c r="F317" s="17">
        <v>-18.5</v>
      </c>
      <c r="G317" s="17">
        <v>-136.5</v>
      </c>
      <c r="H317" s="17">
        <v>-52.9</v>
      </c>
      <c r="I317" s="17">
        <v>-165.9</v>
      </c>
      <c r="J317" s="17">
        <v>91.4</v>
      </c>
      <c r="K317" s="17">
        <v>-235.1</v>
      </c>
    </row>
    <row r="318" spans="2:11" x14ac:dyDescent="0.2">
      <c r="B318" s="16">
        <v>44022</v>
      </c>
      <c r="C318" s="17">
        <v>16.7</v>
      </c>
      <c r="D318" s="17">
        <v>23.3</v>
      </c>
      <c r="E318" s="17">
        <v>-3.4</v>
      </c>
      <c r="F318" s="17">
        <v>-4.5999999999999996</v>
      </c>
      <c r="G318" s="17">
        <v>-235.7</v>
      </c>
      <c r="H318" s="17">
        <v>-61.1</v>
      </c>
      <c r="I318" s="17">
        <v>-152.80000000000001</v>
      </c>
      <c r="J318" s="17">
        <v>196.4</v>
      </c>
      <c r="K318" s="17">
        <v>-234.1</v>
      </c>
    </row>
    <row r="319" spans="2:11" x14ac:dyDescent="0.2">
      <c r="B319" s="16">
        <v>44015</v>
      </c>
      <c r="C319" s="17">
        <v>10.8</v>
      </c>
      <c r="D319" s="17">
        <v>34.799999999999997</v>
      </c>
      <c r="E319" s="17">
        <v>7.1</v>
      </c>
      <c r="F319" s="17">
        <v>1.5</v>
      </c>
      <c r="G319" s="17">
        <v>-245</v>
      </c>
      <c r="H319" s="17">
        <v>-56.7</v>
      </c>
      <c r="I319" s="17">
        <v>-225.6</v>
      </c>
      <c r="J319" s="17">
        <v>228.7</v>
      </c>
      <c r="K319" s="17">
        <v>-291.3</v>
      </c>
    </row>
    <row r="320" spans="2:11" x14ac:dyDescent="0.2">
      <c r="B320" s="16">
        <v>44008</v>
      </c>
      <c r="C320" s="17">
        <v>18.399999999999999</v>
      </c>
      <c r="D320" s="17">
        <v>42</v>
      </c>
      <c r="E320" s="17">
        <v>111.2</v>
      </c>
      <c r="F320" s="17">
        <v>31.5</v>
      </c>
      <c r="G320" s="17">
        <v>-254.8</v>
      </c>
      <c r="H320" s="17">
        <v>-56</v>
      </c>
      <c r="I320" s="17">
        <v>-147.1</v>
      </c>
      <c r="J320" s="17">
        <v>245.1</v>
      </c>
      <c r="K320" s="17">
        <v>-304.89999999999998</v>
      </c>
    </row>
    <row r="321" spans="2:11" x14ac:dyDescent="0.2">
      <c r="B321" s="16">
        <v>44001</v>
      </c>
      <c r="C321" s="17">
        <v>38</v>
      </c>
      <c r="D321" s="17">
        <v>87.9</v>
      </c>
      <c r="E321" s="17">
        <v>142.19999999999999</v>
      </c>
      <c r="F321" s="17">
        <v>131.6</v>
      </c>
      <c r="G321" s="17">
        <v>-263.60000000000002</v>
      </c>
      <c r="H321" s="17">
        <v>-57.1</v>
      </c>
      <c r="I321" s="17">
        <v>-128.9</v>
      </c>
      <c r="J321" s="17">
        <v>302.10000000000002</v>
      </c>
      <c r="K321" s="17">
        <v>-316.3</v>
      </c>
    </row>
    <row r="322" spans="2:11" x14ac:dyDescent="0.2">
      <c r="B322" s="16">
        <v>43994</v>
      </c>
      <c r="C322" s="17">
        <v>45</v>
      </c>
      <c r="D322" s="17">
        <v>155.80000000000001</v>
      </c>
      <c r="E322" s="17">
        <v>158.1</v>
      </c>
      <c r="F322" s="17">
        <v>145.5</v>
      </c>
      <c r="G322" s="17">
        <v>-199.4</v>
      </c>
      <c r="H322" s="17">
        <v>-58.5</v>
      </c>
      <c r="I322" s="17">
        <v>-118.8</v>
      </c>
      <c r="J322" s="17">
        <v>337.5</v>
      </c>
      <c r="K322" s="17">
        <v>-324.5</v>
      </c>
    </row>
    <row r="323" spans="2:11" x14ac:dyDescent="0.2">
      <c r="B323" s="16">
        <v>43987</v>
      </c>
      <c r="C323" s="17">
        <v>4.8</v>
      </c>
      <c r="D323" s="17">
        <v>187.2</v>
      </c>
      <c r="E323" s="17">
        <v>185.2</v>
      </c>
      <c r="F323" s="17">
        <v>152.9</v>
      </c>
      <c r="G323" s="17">
        <v>-172.1</v>
      </c>
      <c r="H323" s="17">
        <v>-45.6</v>
      </c>
      <c r="I323" s="17">
        <v>143.9</v>
      </c>
      <c r="J323" s="17">
        <v>355.6</v>
      </c>
      <c r="K323" s="17">
        <v>-214.3</v>
      </c>
    </row>
    <row r="324" spans="2:11" x14ac:dyDescent="0.2">
      <c r="B324" s="16">
        <v>43980</v>
      </c>
      <c r="C324" s="17">
        <v>-49.7</v>
      </c>
      <c r="D324" s="17">
        <v>232.2</v>
      </c>
      <c r="E324" s="17">
        <v>175.4</v>
      </c>
      <c r="F324" s="17">
        <v>158.6</v>
      </c>
      <c r="G324" s="17">
        <v>-164.8</v>
      </c>
      <c r="H324" s="17">
        <v>-39.200000000000003</v>
      </c>
      <c r="I324" s="17">
        <v>231.9</v>
      </c>
      <c r="J324" s="17">
        <v>349</v>
      </c>
      <c r="K324" s="17">
        <v>-211.2</v>
      </c>
    </row>
    <row r="325" spans="2:11" x14ac:dyDescent="0.2">
      <c r="B325" s="16">
        <v>43973</v>
      </c>
      <c r="C325" s="17">
        <v>-104.8</v>
      </c>
      <c r="D325" s="17">
        <v>232.2</v>
      </c>
      <c r="E325" s="17">
        <v>229.5</v>
      </c>
      <c r="F325" s="17">
        <v>145.1</v>
      </c>
      <c r="G325" s="17">
        <v>-161.69999999999999</v>
      </c>
      <c r="H325" s="17">
        <v>-163.6</v>
      </c>
      <c r="I325" s="17">
        <v>240.1</v>
      </c>
      <c r="J325" s="17">
        <v>280.5</v>
      </c>
      <c r="K325" s="17">
        <v>-212.4</v>
      </c>
    </row>
    <row r="326" spans="2:11" x14ac:dyDescent="0.2">
      <c r="B326" s="16">
        <v>43966</v>
      </c>
      <c r="C326" s="17">
        <v>-128.5</v>
      </c>
      <c r="D326" s="17">
        <v>307</v>
      </c>
      <c r="E326" s="17">
        <v>235.7</v>
      </c>
      <c r="F326" s="17">
        <v>55.4</v>
      </c>
      <c r="G326" s="17">
        <v>-165</v>
      </c>
      <c r="H326" s="17">
        <v>-164</v>
      </c>
      <c r="I326" s="17">
        <v>247.2</v>
      </c>
      <c r="J326" s="17">
        <v>242</v>
      </c>
      <c r="K326" s="17">
        <v>-215.2</v>
      </c>
    </row>
    <row r="327" spans="2:11" x14ac:dyDescent="0.2">
      <c r="B327" s="16">
        <v>43959</v>
      </c>
      <c r="C327" s="17">
        <v>-153.5</v>
      </c>
      <c r="D327" s="17">
        <v>323.60000000000002</v>
      </c>
      <c r="E327" s="17">
        <v>234.1</v>
      </c>
      <c r="F327" s="17">
        <v>57.6</v>
      </c>
      <c r="G327" s="17">
        <v>-155.80000000000001</v>
      </c>
      <c r="H327" s="17">
        <v>41.7</v>
      </c>
      <c r="I327" s="17">
        <v>185.1</v>
      </c>
      <c r="J327" s="17">
        <v>251.7</v>
      </c>
      <c r="K327" s="17">
        <v>-197.7</v>
      </c>
    </row>
    <row r="328" spans="2:11" x14ac:dyDescent="0.2">
      <c r="B328" s="16">
        <v>43952</v>
      </c>
      <c r="C328" s="17">
        <v>-186.7</v>
      </c>
      <c r="D328" s="17">
        <v>323.8</v>
      </c>
      <c r="E328" s="17">
        <v>241.8</v>
      </c>
      <c r="F328" s="17">
        <v>60.3</v>
      </c>
      <c r="G328" s="17">
        <v>93.5</v>
      </c>
      <c r="H328" s="17">
        <v>32</v>
      </c>
      <c r="I328" s="17">
        <v>152.4</v>
      </c>
      <c r="J328" s="17">
        <v>166</v>
      </c>
      <c r="K328" s="17">
        <v>63.4</v>
      </c>
    </row>
    <row r="329" spans="2:11" x14ac:dyDescent="0.2">
      <c r="B329" s="16">
        <v>43945</v>
      </c>
      <c r="C329" s="17">
        <v>-184.1</v>
      </c>
      <c r="D329" s="17">
        <v>334.6</v>
      </c>
      <c r="E329" s="17">
        <v>171.9</v>
      </c>
      <c r="F329" s="17">
        <v>105.4</v>
      </c>
      <c r="G329" s="17">
        <v>93</v>
      </c>
      <c r="H329" s="17">
        <v>28.2</v>
      </c>
      <c r="I329" s="17">
        <v>160.19999999999999</v>
      </c>
      <c r="J329" s="17">
        <v>156.5</v>
      </c>
      <c r="K329" s="17">
        <v>72.900000000000006</v>
      </c>
    </row>
    <row r="330" spans="2:11" x14ac:dyDescent="0.2">
      <c r="B330" s="16">
        <v>43938</v>
      </c>
      <c r="C330" s="17">
        <v>-189.8</v>
      </c>
      <c r="D330" s="17">
        <v>254.9</v>
      </c>
      <c r="E330" s="17">
        <v>146.80000000000001</v>
      </c>
      <c r="F330" s="17">
        <v>56.3</v>
      </c>
      <c r="G330" s="17">
        <v>93.7</v>
      </c>
      <c r="H330" s="17">
        <v>26.1</v>
      </c>
      <c r="I330" s="17">
        <v>164.5</v>
      </c>
      <c r="J330" s="17">
        <v>91.7</v>
      </c>
      <c r="K330" s="17">
        <v>79.3</v>
      </c>
    </row>
    <row r="331" spans="2:11" x14ac:dyDescent="0.2">
      <c r="B331" s="16">
        <v>43931</v>
      </c>
      <c r="C331" s="17">
        <v>-139.19999999999999</v>
      </c>
      <c r="D331" s="17">
        <v>273.3</v>
      </c>
      <c r="E331" s="17">
        <v>165.6</v>
      </c>
      <c r="F331" s="17">
        <v>60.3</v>
      </c>
      <c r="G331" s="17">
        <v>68.900000000000006</v>
      </c>
      <c r="H331" s="17">
        <v>24.6</v>
      </c>
      <c r="I331" s="17">
        <v>67.3</v>
      </c>
      <c r="J331" s="17">
        <v>7.1</v>
      </c>
      <c r="K331" s="17">
        <v>82</v>
      </c>
    </row>
    <row r="332" spans="2:11" x14ac:dyDescent="0.2">
      <c r="B332" s="16">
        <v>43924</v>
      </c>
      <c r="C332" s="17">
        <v>-138.6</v>
      </c>
      <c r="D332" s="17">
        <v>277</v>
      </c>
      <c r="E332" s="17">
        <v>174</v>
      </c>
      <c r="F332" s="17">
        <v>62.6</v>
      </c>
      <c r="G332" s="17">
        <v>72.7</v>
      </c>
      <c r="H332" s="17">
        <v>9.8000000000000007</v>
      </c>
      <c r="I332" s="17">
        <v>75.7</v>
      </c>
      <c r="J332" s="17">
        <v>9.6999999999999993</v>
      </c>
      <c r="K332" s="17">
        <v>82.3</v>
      </c>
    </row>
    <row r="333" spans="2:11" x14ac:dyDescent="0.2">
      <c r="B333" s="16">
        <v>43917</v>
      </c>
      <c r="C333" s="17">
        <v>-230.3</v>
      </c>
      <c r="D333" s="17">
        <v>286.2</v>
      </c>
      <c r="E333" s="17">
        <v>101.8</v>
      </c>
      <c r="F333" s="17">
        <v>64.8</v>
      </c>
      <c r="G333" s="17">
        <v>75.3</v>
      </c>
      <c r="H333" s="17">
        <v>15.5</v>
      </c>
      <c r="I333" s="17">
        <v>-16.899999999999999</v>
      </c>
      <c r="J333" s="17">
        <v>46.9</v>
      </c>
      <c r="K333" s="17">
        <v>82.8</v>
      </c>
    </row>
    <row r="334" spans="2:11" x14ac:dyDescent="0.2">
      <c r="B334" s="16">
        <v>43910</v>
      </c>
      <c r="C334" s="17">
        <v>-236.3</v>
      </c>
      <c r="D334" s="17">
        <v>97.6</v>
      </c>
      <c r="E334" s="17">
        <v>112.4</v>
      </c>
      <c r="F334" s="17">
        <v>29.6</v>
      </c>
      <c r="G334" s="17">
        <v>77.400000000000006</v>
      </c>
      <c r="H334" s="17">
        <v>18.399999999999999</v>
      </c>
      <c r="I334" s="17">
        <v>-21.9</v>
      </c>
      <c r="J334" s="17">
        <v>62.2</v>
      </c>
      <c r="K334" s="17">
        <v>84.1</v>
      </c>
    </row>
    <row r="335" spans="2:11" x14ac:dyDescent="0.2">
      <c r="B335" s="16">
        <v>43903</v>
      </c>
      <c r="C335" s="17">
        <v>-134.4</v>
      </c>
      <c r="D335" s="17">
        <v>108.2</v>
      </c>
      <c r="E335" s="17">
        <v>119.5</v>
      </c>
      <c r="F335" s="17">
        <v>22.4</v>
      </c>
      <c r="G335" s="17">
        <v>-24.4</v>
      </c>
      <c r="H335" s="17">
        <v>20.3</v>
      </c>
      <c r="I335" s="17">
        <v>-24.6</v>
      </c>
      <c r="J335" s="17">
        <v>22</v>
      </c>
      <c r="K335" s="17">
        <v>77.099999999999994</v>
      </c>
    </row>
    <row r="336" spans="2:11" x14ac:dyDescent="0.2">
      <c r="B336" s="16">
        <v>43896</v>
      </c>
      <c r="C336" s="17">
        <v>-118.6</v>
      </c>
      <c r="D336" s="17">
        <v>32.9</v>
      </c>
      <c r="E336" s="17">
        <v>107.3</v>
      </c>
      <c r="F336" s="17">
        <v>20</v>
      </c>
      <c r="G336" s="17">
        <v>-30</v>
      </c>
      <c r="H336" s="17">
        <v>-7.8</v>
      </c>
      <c r="I336" s="17">
        <v>-31.5</v>
      </c>
      <c r="J336" s="17">
        <v>18.2</v>
      </c>
      <c r="K336" s="17">
        <v>55.6</v>
      </c>
    </row>
    <row r="337" spans="2:11" x14ac:dyDescent="0.2">
      <c r="B337" s="16">
        <v>43889</v>
      </c>
      <c r="C337" s="17">
        <v>43.8</v>
      </c>
      <c r="D337" s="17">
        <v>39.1</v>
      </c>
      <c r="E337" s="17">
        <v>74.5</v>
      </c>
      <c r="F337" s="17">
        <v>18.600000000000001</v>
      </c>
      <c r="G337" s="17">
        <v>-32.299999999999997</v>
      </c>
      <c r="H337" s="17">
        <v>-1.1000000000000001</v>
      </c>
      <c r="I337" s="17">
        <v>-25.8</v>
      </c>
      <c r="J337" s="17">
        <v>32.700000000000003</v>
      </c>
      <c r="K337" s="17">
        <v>61.7</v>
      </c>
    </row>
    <row r="338" spans="2:11" x14ac:dyDescent="0.2">
      <c r="B338" s="16">
        <v>43882</v>
      </c>
      <c r="C338" s="17">
        <v>57.8</v>
      </c>
      <c r="D338" s="17">
        <v>12.4</v>
      </c>
      <c r="E338" s="17">
        <v>100.3</v>
      </c>
      <c r="F338" s="17">
        <v>-22.2</v>
      </c>
      <c r="G338" s="17">
        <v>-33.799999999999997</v>
      </c>
      <c r="H338" s="17">
        <v>2.4</v>
      </c>
      <c r="I338" s="17">
        <v>-20.7</v>
      </c>
      <c r="J338" s="17">
        <v>5.6</v>
      </c>
      <c r="K338" s="17">
        <v>65</v>
      </c>
    </row>
    <row r="339" spans="2:11" x14ac:dyDescent="0.2">
      <c r="B339" s="16">
        <v>43875</v>
      </c>
      <c r="C339" s="17">
        <v>64.099999999999994</v>
      </c>
      <c r="D339" s="17">
        <v>8.6</v>
      </c>
      <c r="E339" s="17">
        <v>99.1</v>
      </c>
      <c r="F339" s="17">
        <v>-21.6</v>
      </c>
      <c r="G339" s="17">
        <v>-4.9000000000000004</v>
      </c>
      <c r="H339" s="17">
        <v>4.9000000000000004</v>
      </c>
      <c r="I339" s="17">
        <v>-19.100000000000001</v>
      </c>
      <c r="J339" s="17">
        <v>0.4</v>
      </c>
      <c r="K339" s="17">
        <v>72.2</v>
      </c>
    </row>
    <row r="340" spans="2:11" x14ac:dyDescent="0.2">
      <c r="B340" s="16">
        <v>43868</v>
      </c>
      <c r="C340" s="17">
        <v>60.8</v>
      </c>
      <c r="D340" s="17">
        <v>12</v>
      </c>
      <c r="E340" s="17">
        <v>103.7</v>
      </c>
      <c r="F340" s="17">
        <v>-29.5</v>
      </c>
      <c r="G340" s="17">
        <v>-0.8</v>
      </c>
      <c r="H340" s="17">
        <v>53.9</v>
      </c>
      <c r="I340" s="17">
        <v>12.3</v>
      </c>
      <c r="J340" s="17">
        <v>2.8</v>
      </c>
      <c r="K340" s="17">
        <v>3</v>
      </c>
    </row>
    <row r="341" spans="2:11" x14ac:dyDescent="0.2">
      <c r="B341" s="16">
        <v>43861</v>
      </c>
      <c r="C341" s="17">
        <v>62.2</v>
      </c>
      <c r="D341" s="17">
        <v>61.2</v>
      </c>
      <c r="E341" s="17">
        <v>84.4</v>
      </c>
      <c r="F341" s="17">
        <v>-33.6</v>
      </c>
      <c r="G341" s="17">
        <v>11.6</v>
      </c>
      <c r="H341" s="17">
        <v>40.200000000000003</v>
      </c>
      <c r="I341" s="17">
        <v>-16.600000000000001</v>
      </c>
      <c r="J341" s="17">
        <v>-2.6</v>
      </c>
      <c r="K341" s="17">
        <v>3.3</v>
      </c>
    </row>
    <row r="342" spans="2:11" x14ac:dyDescent="0.2">
      <c r="B342" s="16">
        <v>43854</v>
      </c>
      <c r="C342" s="17">
        <v>46.8</v>
      </c>
      <c r="D342" s="17">
        <v>68.3</v>
      </c>
      <c r="E342" s="17">
        <v>48.8</v>
      </c>
      <c r="F342" s="17">
        <v>-61.9</v>
      </c>
      <c r="G342" s="17">
        <v>14.1</v>
      </c>
      <c r="H342" s="17">
        <v>36.1</v>
      </c>
      <c r="I342" s="17">
        <v>-32</v>
      </c>
      <c r="J342" s="17">
        <v>-1.7</v>
      </c>
      <c r="K342" s="17">
        <v>2.6</v>
      </c>
    </row>
    <row r="343" spans="2:11" x14ac:dyDescent="0.2">
      <c r="B343" s="16">
        <v>43847</v>
      </c>
      <c r="C343" s="17">
        <v>46</v>
      </c>
      <c r="D343" s="17">
        <v>13.5</v>
      </c>
      <c r="E343" s="17">
        <v>4</v>
      </c>
      <c r="F343" s="17">
        <v>-73.2</v>
      </c>
      <c r="G343" s="17">
        <v>15.5</v>
      </c>
      <c r="H343" s="17">
        <v>34</v>
      </c>
      <c r="I343" s="17">
        <v>-37.799999999999997</v>
      </c>
      <c r="J343" s="17">
        <v>5</v>
      </c>
      <c r="K343" s="17">
        <v>2.6</v>
      </c>
    </row>
    <row r="344" spans="2:11" x14ac:dyDescent="0.2">
      <c r="B344" s="16">
        <v>43840</v>
      </c>
      <c r="C344" s="17">
        <v>16.3</v>
      </c>
      <c r="D344" s="17">
        <v>8.6</v>
      </c>
      <c r="E344" s="17">
        <v>9.4</v>
      </c>
      <c r="F344" s="17">
        <v>-85.5</v>
      </c>
      <c r="G344" s="17">
        <v>-1</v>
      </c>
      <c r="H344" s="17">
        <v>32.799999999999997</v>
      </c>
      <c r="I344" s="17">
        <v>-41.4</v>
      </c>
      <c r="J344" s="17">
        <v>-6.8</v>
      </c>
      <c r="K344" s="17">
        <v>11.5</v>
      </c>
    </row>
    <row r="345" spans="2:11" x14ac:dyDescent="0.2">
      <c r="B345" s="16">
        <v>43833</v>
      </c>
      <c r="C345" s="17">
        <v>18</v>
      </c>
      <c r="D345" s="17">
        <v>-3.5</v>
      </c>
      <c r="E345" s="17">
        <v>9.9</v>
      </c>
      <c r="F345" s="17">
        <v>-91.9</v>
      </c>
      <c r="G345" s="17">
        <v>0.6</v>
      </c>
      <c r="H345" s="17">
        <v>-38</v>
      </c>
      <c r="I345" s="17">
        <v>-62.9</v>
      </c>
      <c r="J345" s="17">
        <v>-7.3</v>
      </c>
      <c r="K345" s="17">
        <v>23.5</v>
      </c>
    </row>
    <row r="346" spans="2:11" x14ac:dyDescent="0.2">
      <c r="B346" s="16">
        <v>43826</v>
      </c>
      <c r="C346" s="17">
        <v>28.1</v>
      </c>
      <c r="D346" s="17">
        <v>-15.3</v>
      </c>
      <c r="E346" s="17">
        <v>-26.9</v>
      </c>
      <c r="F346" s="17">
        <v>-96.6</v>
      </c>
      <c r="G346" s="17">
        <v>1.4</v>
      </c>
      <c r="H346" s="17">
        <v>-51.8</v>
      </c>
      <c r="I346" s="17">
        <v>-36.299999999999997</v>
      </c>
      <c r="J346" s="17">
        <v>-14</v>
      </c>
      <c r="K346" s="17">
        <v>23.6</v>
      </c>
    </row>
    <row r="347" spans="2:11" x14ac:dyDescent="0.2">
      <c r="B347" s="16">
        <v>43819</v>
      </c>
      <c r="C347" s="17">
        <v>35.9</v>
      </c>
      <c r="D347" s="17">
        <v>-30.4</v>
      </c>
      <c r="E347" s="17">
        <v>-42.7</v>
      </c>
      <c r="F347" s="17">
        <v>-72.599999999999994</v>
      </c>
      <c r="G347" s="17">
        <v>2</v>
      </c>
      <c r="H347" s="17">
        <v>-59.9</v>
      </c>
      <c r="I347" s="17">
        <v>-42.1</v>
      </c>
      <c r="J347" s="17">
        <v>3.6</v>
      </c>
      <c r="K347" s="17">
        <v>23.9</v>
      </c>
    </row>
    <row r="348" spans="2:11" x14ac:dyDescent="0.2">
      <c r="B348" s="16">
        <v>43812</v>
      </c>
      <c r="C348" s="17">
        <v>16.600000000000001</v>
      </c>
      <c r="D348" s="17">
        <v>-33.200000000000003</v>
      </c>
      <c r="E348" s="17">
        <v>-49.1</v>
      </c>
      <c r="F348" s="17">
        <v>-82</v>
      </c>
      <c r="G348" s="17">
        <v>15.6</v>
      </c>
      <c r="H348" s="17">
        <v>-65.599999999999994</v>
      </c>
      <c r="I348" s="17">
        <v>-45.7</v>
      </c>
      <c r="J348" s="17">
        <v>-1.4</v>
      </c>
      <c r="K348" s="17">
        <v>16.399999999999999</v>
      </c>
    </row>
    <row r="349" spans="2:11" x14ac:dyDescent="0.2">
      <c r="B349" s="16">
        <v>43805</v>
      </c>
      <c r="C349" s="17">
        <v>9.6999999999999993</v>
      </c>
      <c r="D349" s="17">
        <v>-46.9</v>
      </c>
      <c r="E349" s="17">
        <v>-44.9</v>
      </c>
      <c r="F349" s="17">
        <v>-87.2</v>
      </c>
      <c r="G349" s="17">
        <v>8.8000000000000007</v>
      </c>
      <c r="H349" s="17">
        <v>-83.3</v>
      </c>
      <c r="I349" s="17">
        <v>-33.700000000000003</v>
      </c>
      <c r="J349" s="17">
        <v>7.4</v>
      </c>
      <c r="K349" s="17">
        <v>8.9</v>
      </c>
    </row>
    <row r="350" spans="2:11" x14ac:dyDescent="0.2">
      <c r="B350" s="16">
        <v>43798</v>
      </c>
      <c r="C350" s="17">
        <v>-34</v>
      </c>
      <c r="D350" s="17">
        <v>-45.7</v>
      </c>
      <c r="E350" s="17">
        <v>-14.6</v>
      </c>
      <c r="F350" s="17">
        <v>-91</v>
      </c>
      <c r="G350" s="17">
        <v>6.5</v>
      </c>
      <c r="H350" s="17">
        <v>-77.099999999999994</v>
      </c>
      <c r="I350" s="17">
        <v>-74.2</v>
      </c>
      <c r="J350" s="17">
        <v>8.1999999999999993</v>
      </c>
      <c r="K350" s="17">
        <v>12.9</v>
      </c>
    </row>
    <row r="351" spans="2:11" x14ac:dyDescent="0.2">
      <c r="B351" s="16">
        <v>43791</v>
      </c>
      <c r="C351" s="17">
        <v>-33.6</v>
      </c>
      <c r="D351" s="17">
        <v>-36.6</v>
      </c>
      <c r="E351" s="17">
        <v>-1.7</v>
      </c>
      <c r="F351" s="17">
        <v>-67.2</v>
      </c>
      <c r="G351" s="17">
        <v>5.2</v>
      </c>
      <c r="H351" s="17">
        <v>-97.5</v>
      </c>
      <c r="I351" s="17">
        <v>-73.7</v>
      </c>
      <c r="J351" s="17">
        <v>-5.6</v>
      </c>
      <c r="K351" s="17">
        <v>15.1</v>
      </c>
    </row>
    <row r="352" spans="2:11" x14ac:dyDescent="0.2">
      <c r="B352" s="16">
        <v>43784</v>
      </c>
      <c r="C352" s="17">
        <v>-34.299999999999997</v>
      </c>
      <c r="D352" s="17">
        <v>-16.8</v>
      </c>
      <c r="E352" s="17">
        <v>3.8</v>
      </c>
      <c r="F352" s="17">
        <v>-41.9</v>
      </c>
      <c r="G352" s="17">
        <v>4.4000000000000004</v>
      </c>
      <c r="H352" s="17">
        <v>-106.5</v>
      </c>
      <c r="I352" s="17">
        <v>-75</v>
      </c>
      <c r="J352" s="17">
        <v>4.8</v>
      </c>
      <c r="K352" s="17">
        <v>16.600000000000001</v>
      </c>
    </row>
    <row r="353" spans="2:11" x14ac:dyDescent="0.2">
      <c r="B353" s="16">
        <v>43777</v>
      </c>
      <c r="C353" s="17">
        <v>-22.1</v>
      </c>
      <c r="D353" s="17">
        <v>-10.6</v>
      </c>
      <c r="E353" s="17">
        <v>6.4</v>
      </c>
      <c r="F353" s="17">
        <v>-35.200000000000003</v>
      </c>
      <c r="G353" s="17">
        <v>4.3</v>
      </c>
      <c r="H353" s="17">
        <v>-63.7</v>
      </c>
      <c r="I353" s="17">
        <v>-71.8</v>
      </c>
      <c r="J353" s="17">
        <v>10</v>
      </c>
      <c r="K353" s="17">
        <v>3.1</v>
      </c>
    </row>
    <row r="354" spans="2:11" x14ac:dyDescent="0.2">
      <c r="B354" s="16">
        <v>43770</v>
      </c>
      <c r="C354" s="17">
        <v>-32.299999999999997</v>
      </c>
      <c r="D354" s="17">
        <v>-3.4</v>
      </c>
      <c r="E354" s="17">
        <v>8.1</v>
      </c>
      <c r="F354" s="17">
        <v>-32.5</v>
      </c>
      <c r="G354" s="17">
        <v>4.5999999999999996</v>
      </c>
      <c r="H354" s="17">
        <v>-60.6</v>
      </c>
      <c r="I354" s="17">
        <v>-23.4</v>
      </c>
      <c r="J354" s="17">
        <v>5.5</v>
      </c>
      <c r="K354" s="17">
        <v>-3.4</v>
      </c>
    </row>
    <row r="355" spans="2:11" x14ac:dyDescent="0.2">
      <c r="B355" s="16">
        <v>43763</v>
      </c>
      <c r="C355" s="17">
        <v>-24.7</v>
      </c>
      <c r="D355" s="17">
        <v>-16.100000000000001</v>
      </c>
      <c r="E355" s="17">
        <v>-15.4</v>
      </c>
      <c r="F355" s="17">
        <v>-15.4</v>
      </c>
      <c r="G355" s="17">
        <v>8.4</v>
      </c>
      <c r="H355" s="17">
        <v>-60.4</v>
      </c>
      <c r="I355" s="17">
        <v>-36.4</v>
      </c>
      <c r="J355" s="17">
        <v>5.7</v>
      </c>
      <c r="K355" s="17">
        <v>-9.6999999999999993</v>
      </c>
    </row>
    <row r="356" spans="2:11" x14ac:dyDescent="0.2">
      <c r="B356" s="16">
        <v>43756</v>
      </c>
      <c r="C356" s="17">
        <v>-26.2</v>
      </c>
      <c r="D356" s="17">
        <v>19.600000000000001</v>
      </c>
      <c r="E356" s="17">
        <v>-5.3</v>
      </c>
      <c r="F356" s="17">
        <v>6.9</v>
      </c>
      <c r="G356" s="17">
        <v>10.6</v>
      </c>
      <c r="H356" s="17">
        <v>-61</v>
      </c>
      <c r="I356" s="17">
        <v>-41.9</v>
      </c>
      <c r="J356" s="17">
        <v>-5.8</v>
      </c>
      <c r="K356" s="17">
        <v>-13.2</v>
      </c>
    </row>
    <row r="357" spans="2:11" x14ac:dyDescent="0.2">
      <c r="B357" s="16">
        <v>43749</v>
      </c>
      <c r="C357" s="17">
        <v>-22.4</v>
      </c>
      <c r="D357" s="17">
        <v>27.1</v>
      </c>
      <c r="E357" s="17">
        <v>2.6</v>
      </c>
      <c r="F357" s="17">
        <v>11.5</v>
      </c>
      <c r="G357" s="17">
        <v>5.9</v>
      </c>
      <c r="H357" s="17">
        <v>-61.8</v>
      </c>
      <c r="I357" s="17">
        <v>-45.1</v>
      </c>
      <c r="J357" s="17">
        <v>-6</v>
      </c>
      <c r="K357" s="17">
        <v>-17</v>
      </c>
    </row>
    <row r="358" spans="2:11" x14ac:dyDescent="0.2">
      <c r="B358" s="16">
        <v>43742</v>
      </c>
      <c r="C358" s="17">
        <v>-4.5999999999999996</v>
      </c>
      <c r="D358" s="17">
        <v>67.7</v>
      </c>
      <c r="E358" s="17">
        <v>5.6</v>
      </c>
      <c r="F358" s="17">
        <v>13.3</v>
      </c>
      <c r="G358" s="17">
        <v>2.9</v>
      </c>
      <c r="H358" s="17">
        <v>14.8</v>
      </c>
      <c r="I358" s="17">
        <v>-41.6</v>
      </c>
      <c r="J358" s="17">
        <v>-25.1</v>
      </c>
      <c r="K358" s="17">
        <v>-10.4</v>
      </c>
    </row>
    <row r="359" spans="2:11" x14ac:dyDescent="0.2">
      <c r="B359" s="16">
        <v>43735</v>
      </c>
      <c r="C359" s="17">
        <v>-14.5</v>
      </c>
      <c r="D359" s="17">
        <v>81.5</v>
      </c>
      <c r="E359" s="17">
        <v>58.5</v>
      </c>
      <c r="F359" s="17">
        <v>14.5</v>
      </c>
      <c r="G359" s="17">
        <v>2.2000000000000002</v>
      </c>
      <c r="H359" s="17">
        <v>16</v>
      </c>
      <c r="I359" s="17">
        <v>-16.3</v>
      </c>
      <c r="J359" s="17">
        <v>-26.4</v>
      </c>
      <c r="K359" s="17">
        <v>-8.9</v>
      </c>
    </row>
    <row r="360" spans="2:11" x14ac:dyDescent="0.2">
      <c r="B360" s="16">
        <v>43728</v>
      </c>
      <c r="C360" s="17">
        <v>-15.3</v>
      </c>
      <c r="D360" s="17">
        <v>82.3</v>
      </c>
      <c r="E360" s="17">
        <v>65.2</v>
      </c>
      <c r="F360" s="17">
        <v>18.7</v>
      </c>
      <c r="G360" s="17">
        <v>6.7</v>
      </c>
      <c r="H360" s="17">
        <v>16.8</v>
      </c>
      <c r="I360" s="17">
        <v>-16</v>
      </c>
      <c r="J360" s="17">
        <v>-9</v>
      </c>
      <c r="K360" s="17">
        <v>-8.5</v>
      </c>
    </row>
    <row r="361" spans="2:11" x14ac:dyDescent="0.2">
      <c r="B361" s="16">
        <v>43721</v>
      </c>
      <c r="C361" s="17">
        <v>5</v>
      </c>
      <c r="D361" s="17">
        <v>77.8</v>
      </c>
      <c r="E361" s="17">
        <v>69</v>
      </c>
      <c r="F361" s="17">
        <v>23.7</v>
      </c>
      <c r="G361" s="17">
        <v>39.299999999999997</v>
      </c>
      <c r="H361" s="17">
        <v>17.399999999999999</v>
      </c>
      <c r="I361" s="17">
        <v>-16</v>
      </c>
      <c r="J361" s="17">
        <v>-18.600000000000001</v>
      </c>
      <c r="K361" s="17">
        <v>-26.1</v>
      </c>
    </row>
    <row r="362" spans="2:11" x14ac:dyDescent="0.2">
      <c r="B362" s="16">
        <v>43714</v>
      </c>
      <c r="C362" s="17">
        <v>6.7</v>
      </c>
      <c r="D362" s="17">
        <v>66.8</v>
      </c>
      <c r="E362" s="17">
        <v>52.7</v>
      </c>
      <c r="F362" s="17">
        <v>21.5</v>
      </c>
      <c r="G362" s="17">
        <v>43.5</v>
      </c>
      <c r="H362" s="17">
        <v>-13.3</v>
      </c>
      <c r="I362" s="17">
        <v>27.4</v>
      </c>
      <c r="J362" s="17">
        <v>-25.2</v>
      </c>
      <c r="K362" s="17">
        <v>-33.1</v>
      </c>
    </row>
    <row r="363" spans="2:11" x14ac:dyDescent="0.2">
      <c r="B363" s="16">
        <v>43707</v>
      </c>
      <c r="C363" s="17">
        <v>-0.8</v>
      </c>
      <c r="D363" s="17">
        <v>65.099999999999994</v>
      </c>
      <c r="E363" s="17">
        <v>72.5</v>
      </c>
      <c r="F363" s="17">
        <v>20.399999999999999</v>
      </c>
      <c r="G363" s="17">
        <v>46.4</v>
      </c>
      <c r="H363" s="17">
        <v>2.8</v>
      </c>
      <c r="I363" s="17">
        <v>9.1999999999999993</v>
      </c>
      <c r="J363" s="17">
        <v>-32</v>
      </c>
      <c r="K363" s="17">
        <v>-32.700000000000003</v>
      </c>
    </row>
    <row r="364" spans="2:11" x14ac:dyDescent="0.2">
      <c r="B364" s="16">
        <v>43700</v>
      </c>
      <c r="C364" s="17">
        <v>-3.3</v>
      </c>
      <c r="D364" s="17">
        <v>65.099999999999994</v>
      </c>
      <c r="E364" s="17">
        <v>24.2</v>
      </c>
      <c r="F364" s="17">
        <v>18.5</v>
      </c>
      <c r="G364" s="17">
        <v>48.5</v>
      </c>
      <c r="H364" s="17">
        <v>50.9</v>
      </c>
      <c r="I364" s="17">
        <v>19.8</v>
      </c>
      <c r="J364" s="17">
        <v>-52.2</v>
      </c>
      <c r="K364" s="17">
        <v>-32.700000000000003</v>
      </c>
    </row>
    <row r="365" spans="2:11" x14ac:dyDescent="0.2">
      <c r="B365" s="16">
        <v>43693</v>
      </c>
      <c r="C365" s="17">
        <v>-4.4000000000000004</v>
      </c>
      <c r="D365" s="17">
        <v>46.8</v>
      </c>
      <c r="E365" s="17">
        <v>25.5</v>
      </c>
      <c r="F365" s="17">
        <v>-11.3</v>
      </c>
      <c r="G365" s="17">
        <v>50.3</v>
      </c>
      <c r="H365" s="17">
        <v>49.7</v>
      </c>
      <c r="I365" s="17">
        <v>24.7</v>
      </c>
      <c r="J365" s="17">
        <v>-52</v>
      </c>
      <c r="K365" s="17">
        <v>-33</v>
      </c>
    </row>
    <row r="366" spans="2:11" x14ac:dyDescent="0.2">
      <c r="B366" s="16">
        <v>43686</v>
      </c>
      <c r="C366" s="17">
        <v>12.1</v>
      </c>
      <c r="D366" s="17">
        <v>58</v>
      </c>
      <c r="E366" s="17">
        <v>24.1</v>
      </c>
      <c r="F366" s="17">
        <v>-10.199999999999999</v>
      </c>
      <c r="G366" s="17">
        <v>7</v>
      </c>
      <c r="H366" s="17">
        <v>50.3</v>
      </c>
      <c r="I366" s="17">
        <v>19.3</v>
      </c>
      <c r="J366" s="17">
        <v>-74.3</v>
      </c>
      <c r="K366" s="17">
        <v>-2.4</v>
      </c>
    </row>
    <row r="367" spans="2:11" x14ac:dyDescent="0.2">
      <c r="B367" s="16">
        <v>43679</v>
      </c>
      <c r="C367" s="17">
        <v>-6.5</v>
      </c>
      <c r="D367" s="17">
        <v>74.400000000000006</v>
      </c>
      <c r="E367" s="17">
        <v>23.1</v>
      </c>
      <c r="F367" s="17">
        <v>-9.6</v>
      </c>
      <c r="G367" s="17">
        <v>-8.9</v>
      </c>
      <c r="H367" s="17">
        <v>21.4</v>
      </c>
      <c r="I367" s="17">
        <v>27.4</v>
      </c>
      <c r="J367" s="17">
        <v>-62.6</v>
      </c>
      <c r="K367" s="17">
        <v>14.1</v>
      </c>
    </row>
    <row r="368" spans="2:11" x14ac:dyDescent="0.2">
      <c r="B368" s="16">
        <v>43672</v>
      </c>
      <c r="C368" s="17">
        <v>-19</v>
      </c>
      <c r="D368" s="17">
        <v>54.5</v>
      </c>
      <c r="E368" s="17">
        <v>34.1</v>
      </c>
      <c r="F368" s="17">
        <v>6.5</v>
      </c>
      <c r="G368" s="17">
        <v>-25.1</v>
      </c>
      <c r="H368" s="17">
        <v>16.2</v>
      </c>
      <c r="I368" s="17">
        <v>75.8</v>
      </c>
      <c r="J368" s="17">
        <v>-70.599999999999994</v>
      </c>
      <c r="K368" s="17">
        <v>11.1</v>
      </c>
    </row>
    <row r="369" spans="2:11" x14ac:dyDescent="0.2">
      <c r="B369" s="16">
        <v>43665</v>
      </c>
      <c r="C369" s="17">
        <v>-28.3</v>
      </c>
      <c r="D369" s="17">
        <v>26.8</v>
      </c>
      <c r="E369" s="17">
        <v>-30.9</v>
      </c>
      <c r="F369" s="17">
        <v>-11.1</v>
      </c>
      <c r="G369" s="17">
        <v>-32</v>
      </c>
      <c r="H369" s="17">
        <v>13.7</v>
      </c>
      <c r="I369" s="17">
        <v>83.3</v>
      </c>
      <c r="J369" s="17">
        <v>-83.2</v>
      </c>
      <c r="K369" s="17">
        <v>9.9</v>
      </c>
    </row>
    <row r="370" spans="2:11" x14ac:dyDescent="0.2">
      <c r="B370" s="16">
        <v>43658</v>
      </c>
      <c r="C370" s="17">
        <v>-58.9</v>
      </c>
      <c r="D370" s="17">
        <v>4.5</v>
      </c>
      <c r="E370" s="17">
        <v>-48.7</v>
      </c>
      <c r="F370" s="17">
        <v>-14.2</v>
      </c>
      <c r="G370" s="17">
        <v>-23</v>
      </c>
      <c r="H370" s="17">
        <v>12.1</v>
      </c>
      <c r="I370" s="17">
        <v>88.5</v>
      </c>
      <c r="J370" s="17">
        <v>-67.7</v>
      </c>
      <c r="K370" s="17">
        <v>-0.7</v>
      </c>
    </row>
    <row r="371" spans="2:11" x14ac:dyDescent="0.2">
      <c r="B371" s="16">
        <v>43651</v>
      </c>
      <c r="C371" s="17">
        <v>-48</v>
      </c>
      <c r="D371" s="17">
        <v>-31.7</v>
      </c>
      <c r="E371" s="17">
        <v>-57.4</v>
      </c>
      <c r="F371" s="17">
        <v>-15.4</v>
      </c>
      <c r="G371" s="17">
        <v>-24</v>
      </c>
      <c r="H371" s="17">
        <v>-14.3</v>
      </c>
      <c r="I371" s="17">
        <v>79.5</v>
      </c>
      <c r="J371" s="17">
        <v>-59.7</v>
      </c>
      <c r="K371" s="17">
        <v>-14.1</v>
      </c>
    </row>
    <row r="372" spans="2:11" x14ac:dyDescent="0.2">
      <c r="B372" s="16">
        <v>43644</v>
      </c>
      <c r="C372" s="17">
        <v>-27.3</v>
      </c>
      <c r="D372" s="17">
        <v>-29.6</v>
      </c>
      <c r="E372" s="17">
        <v>-65.3</v>
      </c>
      <c r="F372" s="17">
        <v>-16.3</v>
      </c>
      <c r="G372" s="17">
        <v>-25.7</v>
      </c>
      <c r="H372" s="17">
        <v>-23.8</v>
      </c>
      <c r="I372" s="17">
        <v>59.6</v>
      </c>
      <c r="J372" s="17">
        <v>-66.099999999999994</v>
      </c>
      <c r="K372" s="17">
        <v>-17</v>
      </c>
    </row>
    <row r="373" spans="2:11" x14ac:dyDescent="0.2">
      <c r="B373" s="16">
        <v>43637</v>
      </c>
      <c r="C373" s="17">
        <v>-15.6</v>
      </c>
      <c r="D373" s="17">
        <v>-2.7</v>
      </c>
      <c r="E373" s="17">
        <v>-94.6</v>
      </c>
      <c r="F373" s="17">
        <v>0.2</v>
      </c>
      <c r="G373" s="17">
        <v>-58.2</v>
      </c>
      <c r="H373" s="17">
        <v>-29.3</v>
      </c>
      <c r="I373" s="17">
        <v>51.1</v>
      </c>
      <c r="J373" s="17">
        <v>-69.099999999999994</v>
      </c>
      <c r="K373" s="17">
        <v>-18.7</v>
      </c>
    </row>
    <row r="374" spans="2:11" x14ac:dyDescent="0.2">
      <c r="B374" s="16">
        <v>43630</v>
      </c>
      <c r="C374" s="17">
        <v>-10.7</v>
      </c>
      <c r="D374" s="17">
        <v>-2.9</v>
      </c>
      <c r="E374" s="17">
        <v>-104.5</v>
      </c>
      <c r="F374" s="17">
        <v>16</v>
      </c>
      <c r="G374" s="17">
        <v>-60.1</v>
      </c>
      <c r="H374" s="17">
        <v>-33.200000000000003</v>
      </c>
      <c r="I374" s="17">
        <v>47.4</v>
      </c>
      <c r="J374" s="17">
        <v>-71.3</v>
      </c>
      <c r="K374" s="17">
        <v>-18.2</v>
      </c>
    </row>
    <row r="375" spans="2:11" x14ac:dyDescent="0.2">
      <c r="B375" s="16">
        <v>43623</v>
      </c>
      <c r="C375" s="17">
        <v>-4.0999999999999996</v>
      </c>
      <c r="D375" s="17">
        <v>4.3</v>
      </c>
      <c r="E375" s="17">
        <v>-110</v>
      </c>
      <c r="F375" s="17">
        <v>22.7</v>
      </c>
      <c r="G375" s="17">
        <v>-77</v>
      </c>
      <c r="H375" s="17">
        <v>-113.3</v>
      </c>
      <c r="I375" s="17">
        <v>22.6</v>
      </c>
      <c r="J375" s="17">
        <v>-58</v>
      </c>
      <c r="K375" s="17">
        <v>-20.100000000000001</v>
      </c>
    </row>
    <row r="376" spans="2:11" x14ac:dyDescent="0.2">
      <c r="B376" s="16">
        <v>43616</v>
      </c>
      <c r="C376" s="17">
        <v>-12.7</v>
      </c>
      <c r="D376" s="17">
        <v>-14.9</v>
      </c>
      <c r="E376" s="17">
        <v>-76.2</v>
      </c>
      <c r="F376" s="17">
        <v>25.9</v>
      </c>
      <c r="G376" s="17">
        <v>-85.1</v>
      </c>
      <c r="H376" s="17">
        <v>-119.8</v>
      </c>
      <c r="I376" s="17">
        <v>5.8</v>
      </c>
      <c r="J376" s="17">
        <v>-50.3</v>
      </c>
      <c r="K376" s="17">
        <v>-17.600000000000001</v>
      </c>
    </row>
    <row r="377" spans="2:11" x14ac:dyDescent="0.2">
      <c r="B377" s="16">
        <v>43609</v>
      </c>
      <c r="C377" s="17">
        <v>-8.9</v>
      </c>
      <c r="D377" s="17">
        <v>-25</v>
      </c>
      <c r="E377" s="17">
        <v>-115</v>
      </c>
      <c r="F377" s="17">
        <v>4.9000000000000004</v>
      </c>
      <c r="G377" s="17">
        <v>-90.2</v>
      </c>
      <c r="H377" s="17">
        <v>-85.7</v>
      </c>
      <c r="I377" s="17">
        <v>14.6</v>
      </c>
      <c r="J377" s="17">
        <v>-48.9</v>
      </c>
      <c r="K377" s="17">
        <v>-16.899999999999999</v>
      </c>
    </row>
    <row r="378" spans="2:11" x14ac:dyDescent="0.2">
      <c r="B378" s="16">
        <v>43602</v>
      </c>
      <c r="C378" s="17">
        <v>-10</v>
      </c>
      <c r="D378" s="17">
        <v>-91.4</v>
      </c>
      <c r="E378" s="17">
        <v>-122.4</v>
      </c>
      <c r="F378" s="17">
        <v>0.5</v>
      </c>
      <c r="G378" s="17">
        <v>-94</v>
      </c>
      <c r="H378" s="17">
        <v>-90.2</v>
      </c>
      <c r="I378" s="17">
        <v>17.8</v>
      </c>
      <c r="J378" s="17">
        <v>-56.3</v>
      </c>
      <c r="K378" s="17">
        <v>-16.600000000000001</v>
      </c>
    </row>
    <row r="379" spans="2:11" x14ac:dyDescent="0.2">
      <c r="B379" s="16">
        <v>43595</v>
      </c>
      <c r="C379" s="17">
        <v>39.200000000000003</v>
      </c>
      <c r="D379" s="17">
        <v>-89.3</v>
      </c>
      <c r="E379" s="17">
        <v>-124.8</v>
      </c>
      <c r="F379" s="17">
        <v>-1.3</v>
      </c>
      <c r="G379" s="17">
        <v>-66</v>
      </c>
      <c r="H379" s="17">
        <v>-88.4</v>
      </c>
      <c r="I379" s="17">
        <v>15.4</v>
      </c>
      <c r="J379" s="17">
        <v>-48.8</v>
      </c>
      <c r="K379" s="17">
        <v>-38.700000000000003</v>
      </c>
    </row>
    <row r="380" spans="2:11" x14ac:dyDescent="0.2">
      <c r="B380" s="16">
        <v>43588</v>
      </c>
      <c r="C380" s="17">
        <v>55.2</v>
      </c>
      <c r="D380" s="17">
        <v>-89</v>
      </c>
      <c r="E380" s="17">
        <v>-132</v>
      </c>
      <c r="F380" s="17">
        <v>-2.4</v>
      </c>
      <c r="G380" s="17">
        <v>-22.9</v>
      </c>
      <c r="H380" s="17">
        <v>-50.7</v>
      </c>
      <c r="I380" s="17">
        <v>7.4</v>
      </c>
      <c r="J380" s="17">
        <v>-58.6</v>
      </c>
      <c r="K380" s="17">
        <v>-33.200000000000003</v>
      </c>
    </row>
    <row r="381" spans="2:11" x14ac:dyDescent="0.2">
      <c r="B381" s="16">
        <v>43581</v>
      </c>
      <c r="C381" s="17">
        <v>72.5</v>
      </c>
      <c r="D381" s="17">
        <v>-109.7</v>
      </c>
      <c r="E381" s="17">
        <v>-138.30000000000001</v>
      </c>
      <c r="F381" s="17">
        <v>0.3</v>
      </c>
      <c r="G381" s="17">
        <v>-19.8</v>
      </c>
      <c r="H381" s="17">
        <v>-50.1</v>
      </c>
      <c r="I381" s="17">
        <v>-2.1</v>
      </c>
      <c r="J381" s="17">
        <v>-58.7</v>
      </c>
      <c r="K381" s="17">
        <v>-40.200000000000003</v>
      </c>
    </row>
    <row r="382" spans="2:11" x14ac:dyDescent="0.2">
      <c r="B382" s="16">
        <v>43574</v>
      </c>
      <c r="C382" s="17">
        <v>73.599999999999994</v>
      </c>
      <c r="D382" s="17">
        <v>-23.8</v>
      </c>
      <c r="E382" s="17">
        <v>-27.5</v>
      </c>
      <c r="F382" s="17">
        <v>7</v>
      </c>
      <c r="G382" s="17">
        <v>-18.7</v>
      </c>
      <c r="H382" s="17">
        <v>-50.1</v>
      </c>
      <c r="I382" s="17">
        <v>6</v>
      </c>
      <c r="J382" s="17">
        <v>-63.4</v>
      </c>
      <c r="K382" s="17">
        <v>-49.4</v>
      </c>
    </row>
    <row r="383" spans="2:11" x14ac:dyDescent="0.2">
      <c r="B383" s="16">
        <v>43567</v>
      </c>
      <c r="C383" s="17">
        <v>31</v>
      </c>
      <c r="D383" s="17">
        <v>-28.3</v>
      </c>
      <c r="E383" s="17">
        <v>-15.3</v>
      </c>
      <c r="F383" s="17">
        <v>5.0999999999999996</v>
      </c>
      <c r="G383" s="17">
        <v>-32.6</v>
      </c>
      <c r="H383" s="17">
        <v>-50.4</v>
      </c>
      <c r="I383" s="17">
        <v>9.3000000000000007</v>
      </c>
      <c r="J383" s="17">
        <v>-44.3</v>
      </c>
      <c r="K383" s="17">
        <v>-50.5</v>
      </c>
    </row>
    <row r="384" spans="2:11" x14ac:dyDescent="0.2">
      <c r="B384" s="16">
        <v>43560</v>
      </c>
      <c r="C384" s="17">
        <v>11</v>
      </c>
      <c r="D384" s="17">
        <v>-52.5</v>
      </c>
      <c r="E384" s="17">
        <v>-10.3</v>
      </c>
      <c r="F384" s="17">
        <v>4</v>
      </c>
      <c r="G384" s="17">
        <v>-41</v>
      </c>
      <c r="H384" s="17">
        <v>-32.4</v>
      </c>
      <c r="I384" s="17">
        <v>23</v>
      </c>
      <c r="J384" s="17">
        <v>-13.9</v>
      </c>
      <c r="K384" s="17">
        <v>-60.9</v>
      </c>
    </row>
    <row r="385" spans="2:11" x14ac:dyDescent="0.2">
      <c r="B385" s="16">
        <v>43553</v>
      </c>
      <c r="C385" s="17">
        <v>-27.8</v>
      </c>
      <c r="D385" s="17">
        <v>-51</v>
      </c>
      <c r="E385" s="17">
        <v>-5.3</v>
      </c>
      <c r="F385" s="17">
        <v>3.4</v>
      </c>
      <c r="G385" s="17">
        <v>-44.8</v>
      </c>
      <c r="H385" s="17">
        <v>-46.1</v>
      </c>
      <c r="I385" s="17">
        <v>65.8</v>
      </c>
      <c r="J385" s="17">
        <v>-28.7</v>
      </c>
      <c r="K385" s="17">
        <v>-70.599999999999994</v>
      </c>
    </row>
    <row r="386" spans="2:11" x14ac:dyDescent="0.2">
      <c r="B386" s="16">
        <v>43546</v>
      </c>
      <c r="C386" s="17">
        <v>-34.200000000000003</v>
      </c>
      <c r="D386" s="17">
        <v>-52.4</v>
      </c>
      <c r="E386" s="17">
        <v>14.1</v>
      </c>
      <c r="F386" s="17">
        <v>18.399999999999999</v>
      </c>
      <c r="G386" s="17">
        <v>-47.3</v>
      </c>
      <c r="H386" s="17">
        <v>-53.7</v>
      </c>
      <c r="I386" s="17">
        <v>62.9</v>
      </c>
      <c r="J386" s="17">
        <v>-34.6</v>
      </c>
      <c r="K386" s="17">
        <v>-76.7</v>
      </c>
    </row>
    <row r="387" spans="2:11" x14ac:dyDescent="0.2">
      <c r="B387" s="16">
        <v>43539</v>
      </c>
      <c r="C387" s="17">
        <v>-37.5</v>
      </c>
      <c r="D387" s="17">
        <v>-58.9</v>
      </c>
      <c r="E387" s="17">
        <v>11.2</v>
      </c>
      <c r="F387" s="17">
        <v>-33.4</v>
      </c>
      <c r="G387" s="17">
        <v>-54.6</v>
      </c>
      <c r="H387" s="17">
        <v>-59</v>
      </c>
      <c r="I387" s="17">
        <v>62.2</v>
      </c>
      <c r="J387" s="17">
        <v>-63.5</v>
      </c>
      <c r="K387" s="17">
        <v>-78.8</v>
      </c>
    </row>
    <row r="388" spans="2:11" x14ac:dyDescent="0.2">
      <c r="B388" s="16">
        <v>43532</v>
      </c>
      <c r="C388" s="17">
        <v>-45</v>
      </c>
      <c r="D388" s="17">
        <v>-61.1</v>
      </c>
      <c r="E388" s="17">
        <v>-1.1000000000000001</v>
      </c>
      <c r="F388" s="17">
        <v>-37.6</v>
      </c>
      <c r="G388" s="17">
        <v>-28.8</v>
      </c>
      <c r="H388" s="17">
        <v>-35.200000000000003</v>
      </c>
      <c r="I388" s="17">
        <v>51.8</v>
      </c>
      <c r="J388" s="17">
        <v>-88.2</v>
      </c>
      <c r="K388" s="17">
        <v>-90.9</v>
      </c>
    </row>
    <row r="389" spans="2:11" x14ac:dyDescent="0.2">
      <c r="B389" s="16">
        <v>43525</v>
      </c>
      <c r="C389" s="17">
        <v>-10.6</v>
      </c>
      <c r="D389" s="17">
        <v>-25.6</v>
      </c>
      <c r="E389" s="17">
        <v>-3.7</v>
      </c>
      <c r="F389" s="17">
        <v>-40.1</v>
      </c>
      <c r="G389" s="17">
        <v>-34</v>
      </c>
      <c r="H389" s="17">
        <v>-25.8</v>
      </c>
      <c r="I389" s="17">
        <v>56</v>
      </c>
      <c r="J389" s="17">
        <v>-93.6</v>
      </c>
      <c r="K389" s="17">
        <v>-92.6</v>
      </c>
    </row>
    <row r="390" spans="2:11" x14ac:dyDescent="0.2">
      <c r="B390" s="16">
        <v>43518</v>
      </c>
      <c r="C390" s="17">
        <v>-0.4</v>
      </c>
      <c r="D390" s="17">
        <v>-25</v>
      </c>
      <c r="E390" s="17">
        <v>34.799999999999997</v>
      </c>
      <c r="F390" s="17">
        <v>-37.4</v>
      </c>
      <c r="G390" s="17">
        <v>-37.5</v>
      </c>
      <c r="H390" s="17">
        <v>-26.6</v>
      </c>
      <c r="I390" s="17">
        <v>76.8</v>
      </c>
      <c r="J390" s="17">
        <v>-96.8</v>
      </c>
      <c r="K390" s="17">
        <v>-94.4</v>
      </c>
    </row>
    <row r="391" spans="2:11" x14ac:dyDescent="0.2">
      <c r="B391" s="16">
        <v>43511</v>
      </c>
      <c r="C391" s="17">
        <v>-18.5</v>
      </c>
      <c r="D391" s="17">
        <v>-9.3000000000000007</v>
      </c>
      <c r="E391" s="17">
        <v>41.1</v>
      </c>
      <c r="F391" s="17">
        <v>-10.3</v>
      </c>
      <c r="G391" s="17">
        <v>-40.1</v>
      </c>
      <c r="H391" s="17">
        <v>-29.9</v>
      </c>
      <c r="I391" s="17">
        <v>87.3</v>
      </c>
      <c r="J391" s="17">
        <v>-74.3</v>
      </c>
      <c r="K391" s="17">
        <v>-96.2</v>
      </c>
    </row>
    <row r="392" spans="2:11" x14ac:dyDescent="0.2">
      <c r="B392" s="16">
        <v>43504</v>
      </c>
      <c r="C392" s="17">
        <v>-20.5</v>
      </c>
      <c r="D392" s="17">
        <v>-21.8</v>
      </c>
      <c r="E392" s="17">
        <v>59.8</v>
      </c>
      <c r="F392" s="17">
        <v>-19.100000000000001</v>
      </c>
      <c r="G392" s="17">
        <v>-29.8</v>
      </c>
      <c r="H392" s="17">
        <v>-52.2</v>
      </c>
      <c r="I392" s="17">
        <v>69</v>
      </c>
      <c r="J392" s="17">
        <v>-52.3</v>
      </c>
      <c r="K392" s="17">
        <v>-42.5</v>
      </c>
    </row>
    <row r="393" spans="2:11" x14ac:dyDescent="0.2">
      <c r="B393" s="16">
        <v>43497</v>
      </c>
      <c r="C393" s="17">
        <v>-18.8</v>
      </c>
      <c r="D393" s="17">
        <v>-20.5</v>
      </c>
      <c r="E393" s="17">
        <v>63</v>
      </c>
      <c r="F393" s="17">
        <v>-21.1</v>
      </c>
      <c r="G393" s="17">
        <v>-51.6</v>
      </c>
      <c r="H393" s="17">
        <v>-52</v>
      </c>
      <c r="I393" s="17">
        <v>72.599999999999994</v>
      </c>
      <c r="J393" s="17">
        <v>-49.8</v>
      </c>
      <c r="K393" s="17">
        <v>-57.8</v>
      </c>
    </row>
    <row r="394" spans="2:11" x14ac:dyDescent="0.2">
      <c r="B394" s="16">
        <v>43490</v>
      </c>
      <c r="C394" s="17">
        <v>-23</v>
      </c>
      <c r="D394" s="17">
        <v>-8.4</v>
      </c>
      <c r="E394" s="17">
        <v>54.8</v>
      </c>
      <c r="F394" s="17">
        <v>-27.3</v>
      </c>
      <c r="G394" s="17">
        <v>-49.4</v>
      </c>
      <c r="H394" s="17">
        <v>-52.6</v>
      </c>
      <c r="I394" s="17">
        <v>51.1</v>
      </c>
      <c r="J394" s="17">
        <v>-46.5</v>
      </c>
      <c r="K394" s="17">
        <v>-68</v>
      </c>
    </row>
    <row r="395" spans="2:11" x14ac:dyDescent="0.2">
      <c r="B395" s="16">
        <v>43483</v>
      </c>
      <c r="C395" s="17">
        <v>-28.3</v>
      </c>
      <c r="D395" s="17">
        <v>7.7</v>
      </c>
      <c r="E395" s="17">
        <v>-19.3</v>
      </c>
      <c r="F395" s="17">
        <v>-32.9</v>
      </c>
      <c r="G395" s="17">
        <v>-49.3</v>
      </c>
      <c r="H395" s="17">
        <v>-53.4</v>
      </c>
      <c r="I395" s="17">
        <v>53.5</v>
      </c>
      <c r="J395" s="17">
        <v>-47.4</v>
      </c>
      <c r="K395" s="17">
        <v>-63.1</v>
      </c>
    </row>
    <row r="396" spans="2:11" x14ac:dyDescent="0.2">
      <c r="B396" s="16">
        <v>43476</v>
      </c>
      <c r="C396" s="17">
        <v>-32.4</v>
      </c>
      <c r="D396" s="17">
        <v>7.4</v>
      </c>
      <c r="E396" s="17">
        <v>-24</v>
      </c>
      <c r="F396" s="17">
        <v>-54.4</v>
      </c>
      <c r="G396" s="17">
        <v>-22.3</v>
      </c>
      <c r="H396" s="17">
        <v>-54.1</v>
      </c>
      <c r="I396" s="17">
        <v>55.7</v>
      </c>
      <c r="J396" s="17">
        <v>-12.6</v>
      </c>
      <c r="K396" s="17">
        <v>-51.7</v>
      </c>
    </row>
    <row r="397" spans="2:11" x14ac:dyDescent="0.2">
      <c r="B397" s="16">
        <v>43469</v>
      </c>
      <c r="C397" s="17">
        <v>-28.5</v>
      </c>
      <c r="D397" s="17">
        <v>-1.7</v>
      </c>
      <c r="E397" s="17">
        <v>-28</v>
      </c>
      <c r="F397" s="17">
        <v>-63.4</v>
      </c>
      <c r="G397" s="17">
        <v>-31.9</v>
      </c>
      <c r="H397" s="17">
        <v>33.799999999999997</v>
      </c>
      <c r="I397" s="17">
        <v>53.2</v>
      </c>
      <c r="J397" s="17">
        <v>-10.6</v>
      </c>
      <c r="K397" s="17">
        <v>-28.7</v>
      </c>
    </row>
    <row r="398" spans="2:11" x14ac:dyDescent="0.2">
      <c r="B398" s="16">
        <v>43462</v>
      </c>
      <c r="C398" s="17">
        <v>-18.100000000000001</v>
      </c>
      <c r="D398" s="17">
        <v>5.6</v>
      </c>
      <c r="E398" s="17">
        <v>1.2</v>
      </c>
      <c r="F398" s="17">
        <v>-69.3</v>
      </c>
      <c r="G398" s="17">
        <v>-35.5</v>
      </c>
      <c r="H398" s="17">
        <v>36.6</v>
      </c>
      <c r="I398" s="17">
        <v>67</v>
      </c>
      <c r="J398" s="17">
        <v>-1.2</v>
      </c>
      <c r="K398" s="17">
        <v>-29.8</v>
      </c>
    </row>
    <row r="399" spans="2:11" x14ac:dyDescent="0.2">
      <c r="B399" s="16">
        <v>43455</v>
      </c>
      <c r="C399" s="17">
        <v>-19.3</v>
      </c>
      <c r="D399" s="17">
        <v>20.399999999999999</v>
      </c>
      <c r="E399" s="17">
        <v>12.1</v>
      </c>
      <c r="F399" s="17">
        <v>-80.8</v>
      </c>
      <c r="G399" s="17">
        <v>-37.9</v>
      </c>
      <c r="H399" s="17">
        <v>38.4</v>
      </c>
      <c r="I399" s="17">
        <v>59</v>
      </c>
      <c r="J399" s="17">
        <v>-12.6</v>
      </c>
      <c r="K399" s="17">
        <v>-31.1</v>
      </c>
    </row>
    <row r="400" spans="2:11" x14ac:dyDescent="0.2">
      <c r="B400" s="16">
        <v>43448</v>
      </c>
      <c r="C400" s="17">
        <v>-19.7</v>
      </c>
      <c r="D400" s="17">
        <v>23.7</v>
      </c>
      <c r="E400" s="17">
        <v>10.9</v>
      </c>
      <c r="F400" s="17">
        <v>-62.3</v>
      </c>
      <c r="G400" s="17">
        <v>-9.5</v>
      </c>
      <c r="H400" s="17">
        <v>39.799999999999997</v>
      </c>
      <c r="I400" s="17">
        <v>55.3</v>
      </c>
      <c r="J400" s="17">
        <v>3.7</v>
      </c>
      <c r="K400" s="17">
        <v>-48.5</v>
      </c>
    </row>
    <row r="401" spans="2:11" x14ac:dyDescent="0.2">
      <c r="B401" s="16">
        <v>43441</v>
      </c>
      <c r="C401" s="17">
        <v>0.9</v>
      </c>
      <c r="D401" s="17">
        <v>25.7</v>
      </c>
      <c r="E401" s="17">
        <v>4.7</v>
      </c>
      <c r="F401" s="17">
        <v>-65</v>
      </c>
      <c r="G401" s="17">
        <v>-21.1</v>
      </c>
      <c r="H401" s="17">
        <v>-14.3</v>
      </c>
      <c r="I401" s="17">
        <v>30.9</v>
      </c>
      <c r="J401" s="17">
        <v>5.7</v>
      </c>
      <c r="K401" s="17">
        <v>-50</v>
      </c>
    </row>
    <row r="402" spans="2:11" x14ac:dyDescent="0.2">
      <c r="B402" s="16">
        <v>43434</v>
      </c>
      <c r="C402" s="17">
        <v>-1.9</v>
      </c>
      <c r="D402" s="17">
        <v>49.1</v>
      </c>
      <c r="E402" s="17">
        <v>13.8</v>
      </c>
      <c r="F402" s="17">
        <v>-67.5</v>
      </c>
      <c r="G402" s="17">
        <v>-25.9</v>
      </c>
      <c r="H402" s="17">
        <v>-13.6</v>
      </c>
      <c r="I402" s="17">
        <v>-35.799999999999997</v>
      </c>
      <c r="J402" s="17">
        <v>4.8</v>
      </c>
      <c r="K402" s="17">
        <v>-52.9</v>
      </c>
    </row>
    <row r="403" spans="2:11" x14ac:dyDescent="0.2">
      <c r="B403" s="16">
        <v>43427</v>
      </c>
      <c r="C403" s="17">
        <v>2.2999999999999998</v>
      </c>
      <c r="D403" s="17">
        <v>47.7</v>
      </c>
      <c r="E403" s="17">
        <v>-38.6</v>
      </c>
      <c r="F403" s="17">
        <v>-74.8</v>
      </c>
      <c r="G403" s="17">
        <v>-29.1</v>
      </c>
      <c r="H403" s="17">
        <v>36.5</v>
      </c>
      <c r="I403" s="17">
        <v>-27.2</v>
      </c>
      <c r="J403" s="17">
        <v>1.1000000000000001</v>
      </c>
      <c r="K403" s="17">
        <v>-54.8</v>
      </c>
    </row>
    <row r="404" spans="2:11" x14ac:dyDescent="0.2">
      <c r="B404" s="16">
        <v>43420</v>
      </c>
      <c r="C404" s="17">
        <v>2.7</v>
      </c>
      <c r="D404" s="17">
        <v>2.6</v>
      </c>
      <c r="E404" s="17">
        <v>-41.5</v>
      </c>
      <c r="F404" s="17">
        <v>-72.5</v>
      </c>
      <c r="G404" s="17">
        <v>-31.5</v>
      </c>
      <c r="H404" s="17">
        <v>45.2</v>
      </c>
      <c r="I404" s="17">
        <v>-23.7</v>
      </c>
      <c r="J404" s="17">
        <v>-20.8</v>
      </c>
      <c r="K404" s="17">
        <v>-56.2</v>
      </c>
    </row>
    <row r="405" spans="2:11" x14ac:dyDescent="0.2">
      <c r="B405" s="16">
        <v>43413</v>
      </c>
      <c r="C405" s="17">
        <v>-1.2</v>
      </c>
      <c r="D405" s="17">
        <v>4</v>
      </c>
      <c r="E405" s="17">
        <v>-47.2</v>
      </c>
      <c r="F405" s="17">
        <v>-73.8</v>
      </c>
      <c r="G405" s="17">
        <v>-34.299999999999997</v>
      </c>
      <c r="H405" s="17">
        <v>44.9</v>
      </c>
      <c r="I405" s="17">
        <v>-25.1</v>
      </c>
      <c r="J405" s="17">
        <v>-14.7</v>
      </c>
      <c r="K405" s="17">
        <v>-50.1</v>
      </c>
    </row>
    <row r="406" spans="2:11" x14ac:dyDescent="0.2">
      <c r="B406" s="16">
        <v>43406</v>
      </c>
      <c r="C406" s="17">
        <v>-14.7</v>
      </c>
      <c r="D406" s="17">
        <v>5.6</v>
      </c>
      <c r="E406" s="17">
        <v>-49.4</v>
      </c>
      <c r="F406" s="17">
        <v>-75.3</v>
      </c>
      <c r="G406" s="17">
        <v>-25.8</v>
      </c>
      <c r="H406" s="17">
        <v>63.9</v>
      </c>
      <c r="I406" s="17">
        <v>-43.9</v>
      </c>
      <c r="J406" s="17">
        <v>-13.2</v>
      </c>
      <c r="K406" s="17">
        <v>-35.9</v>
      </c>
    </row>
    <row r="407" spans="2:11" x14ac:dyDescent="0.2">
      <c r="B407" s="16">
        <v>43399</v>
      </c>
      <c r="C407" s="17">
        <v>-12</v>
      </c>
      <c r="D407" s="17">
        <v>15.3</v>
      </c>
      <c r="E407" s="17">
        <v>-49.9</v>
      </c>
      <c r="F407" s="17">
        <v>-59</v>
      </c>
      <c r="G407" s="17">
        <v>-9.1</v>
      </c>
      <c r="H407" s="17">
        <v>73.3</v>
      </c>
      <c r="I407" s="17">
        <v>-59.6</v>
      </c>
      <c r="J407" s="17">
        <v>-7.3</v>
      </c>
      <c r="K407" s="17">
        <v>-48.3</v>
      </c>
    </row>
    <row r="408" spans="2:11" x14ac:dyDescent="0.2">
      <c r="B408" s="16">
        <v>43392</v>
      </c>
      <c r="C408" s="17">
        <v>-13.8</v>
      </c>
      <c r="D408" s="17">
        <v>12.5</v>
      </c>
      <c r="E408" s="17">
        <v>-34.700000000000003</v>
      </c>
      <c r="F408" s="17">
        <v>0.8</v>
      </c>
      <c r="G408" s="17">
        <v>-2.2000000000000002</v>
      </c>
      <c r="H408" s="17">
        <v>79.3</v>
      </c>
      <c r="I408" s="17">
        <v>-67.7</v>
      </c>
      <c r="J408" s="17">
        <v>6.7</v>
      </c>
      <c r="K408" s="17">
        <v>-55.2</v>
      </c>
    </row>
    <row r="409" spans="2:11" x14ac:dyDescent="0.2">
      <c r="B409" s="16">
        <v>43385</v>
      </c>
      <c r="C409" s="17">
        <v>-7.5</v>
      </c>
      <c r="D409" s="17">
        <v>-0.3</v>
      </c>
      <c r="E409" s="17">
        <v>-38</v>
      </c>
      <c r="F409" s="17">
        <v>-0.7</v>
      </c>
      <c r="G409" s="17">
        <v>27.8</v>
      </c>
      <c r="H409" s="17">
        <v>83.8</v>
      </c>
      <c r="I409" s="17">
        <v>-72.900000000000006</v>
      </c>
      <c r="J409" s="17">
        <v>13.4</v>
      </c>
      <c r="K409" s="17">
        <v>-50.4</v>
      </c>
    </row>
    <row r="410" spans="2:11" x14ac:dyDescent="0.2">
      <c r="B410" s="16">
        <v>43378</v>
      </c>
      <c r="C410" s="17">
        <v>-23.1</v>
      </c>
      <c r="D410" s="17">
        <v>-27.9</v>
      </c>
      <c r="E410" s="17">
        <v>-41.4</v>
      </c>
      <c r="F410" s="17">
        <v>-1.1000000000000001</v>
      </c>
      <c r="G410" s="17">
        <v>23.6</v>
      </c>
      <c r="H410" s="17">
        <v>62.9</v>
      </c>
      <c r="I410" s="17">
        <v>-75.099999999999994</v>
      </c>
      <c r="J410" s="17">
        <v>-4.3</v>
      </c>
      <c r="K410" s="17">
        <v>-60.3</v>
      </c>
    </row>
    <row r="411" spans="2:11" x14ac:dyDescent="0.2">
      <c r="B411" s="16">
        <v>43371</v>
      </c>
      <c r="C411" s="17">
        <v>-19.2</v>
      </c>
      <c r="D411" s="17">
        <v>-32.6</v>
      </c>
      <c r="E411" s="17">
        <v>-40.4</v>
      </c>
      <c r="F411" s="17">
        <v>-1.2</v>
      </c>
      <c r="G411" s="17">
        <v>23.5</v>
      </c>
      <c r="H411" s="17">
        <v>59.8</v>
      </c>
      <c r="I411" s="17">
        <v>-27.8</v>
      </c>
      <c r="J411" s="17">
        <v>-8</v>
      </c>
      <c r="K411" s="17">
        <v>-61.8</v>
      </c>
    </row>
    <row r="412" spans="2:11" x14ac:dyDescent="0.2">
      <c r="B412" s="16">
        <v>43364</v>
      </c>
      <c r="C412" s="17">
        <v>-20.8</v>
      </c>
      <c r="D412" s="17">
        <v>-39.1</v>
      </c>
      <c r="E412" s="17">
        <v>-46.9</v>
      </c>
      <c r="F412" s="17">
        <v>16.2</v>
      </c>
      <c r="G412" s="17">
        <v>28.5</v>
      </c>
      <c r="H412" s="17">
        <v>59.1</v>
      </c>
      <c r="I412" s="17">
        <v>-33.6</v>
      </c>
      <c r="J412" s="17">
        <v>-5.3</v>
      </c>
      <c r="K412" s="17">
        <v>-63.7</v>
      </c>
    </row>
    <row r="413" spans="2:11" x14ac:dyDescent="0.2">
      <c r="B413" s="16">
        <v>43357</v>
      </c>
      <c r="C413" s="17">
        <v>-21.7</v>
      </c>
      <c r="D413" s="17">
        <v>-37.1</v>
      </c>
      <c r="E413" s="17">
        <v>-50</v>
      </c>
      <c r="F413" s="17">
        <v>7.5</v>
      </c>
      <c r="G413" s="17">
        <v>71.7</v>
      </c>
      <c r="H413" s="17">
        <v>59.1</v>
      </c>
      <c r="I413" s="17">
        <v>-37.200000000000003</v>
      </c>
      <c r="J413" s="17">
        <v>-2.7</v>
      </c>
      <c r="K413" s="17">
        <v>-64.7</v>
      </c>
    </row>
    <row r="414" spans="2:11" x14ac:dyDescent="0.2">
      <c r="B414" s="16">
        <v>43350</v>
      </c>
      <c r="C414" s="17">
        <v>-31</v>
      </c>
      <c r="D414" s="17">
        <v>-37.299999999999997</v>
      </c>
      <c r="E414" s="17">
        <v>-45.3</v>
      </c>
      <c r="F414" s="17">
        <v>9.1999999999999993</v>
      </c>
      <c r="G414" s="17">
        <v>76.7</v>
      </c>
      <c r="H414" s="17">
        <v>51.8</v>
      </c>
      <c r="I414" s="17">
        <v>-39.4</v>
      </c>
      <c r="J414" s="17">
        <v>21</v>
      </c>
      <c r="K414" s="17">
        <v>-57.6</v>
      </c>
    </row>
    <row r="415" spans="2:11" x14ac:dyDescent="0.2">
      <c r="B415" s="16">
        <v>43343</v>
      </c>
      <c r="C415" s="17">
        <v>-36.5</v>
      </c>
      <c r="D415" s="17">
        <v>-15.2</v>
      </c>
      <c r="E415" s="17">
        <v>-30.1</v>
      </c>
      <c r="F415" s="17">
        <v>10.199999999999999</v>
      </c>
      <c r="G415" s="17">
        <v>80.2</v>
      </c>
      <c r="H415" s="17">
        <v>46.7</v>
      </c>
      <c r="I415" s="17">
        <v>-83.2</v>
      </c>
      <c r="J415" s="17">
        <v>18.3</v>
      </c>
      <c r="K415" s="17">
        <v>-67.3</v>
      </c>
    </row>
    <row r="416" spans="2:11" x14ac:dyDescent="0.2">
      <c r="B416" s="16">
        <v>43336</v>
      </c>
      <c r="C416" s="17">
        <v>-43.2</v>
      </c>
      <c r="D416" s="17">
        <v>-13.5</v>
      </c>
      <c r="E416" s="17">
        <v>-18.7</v>
      </c>
      <c r="F416" s="17">
        <v>7.8</v>
      </c>
      <c r="G416" s="17">
        <v>83</v>
      </c>
      <c r="H416" s="17">
        <v>6.1</v>
      </c>
      <c r="I416" s="17">
        <v>-71.3</v>
      </c>
      <c r="J416" s="17">
        <v>19.5</v>
      </c>
      <c r="K416" s="17">
        <v>-72.099999999999994</v>
      </c>
    </row>
    <row r="417" spans="2:11" x14ac:dyDescent="0.2">
      <c r="B417" s="16">
        <v>43329</v>
      </c>
      <c r="C417" s="17">
        <v>-44.8</v>
      </c>
      <c r="D417" s="17">
        <v>-15.8</v>
      </c>
      <c r="E417" s="17">
        <v>-11.3</v>
      </c>
      <c r="F417" s="17">
        <v>14.3</v>
      </c>
      <c r="G417" s="17">
        <v>85.3</v>
      </c>
      <c r="H417" s="17">
        <v>8.9</v>
      </c>
      <c r="I417" s="17">
        <v>-67.2</v>
      </c>
      <c r="J417" s="17">
        <v>22.1</v>
      </c>
      <c r="K417" s="17">
        <v>-75.099999999999994</v>
      </c>
    </row>
    <row r="418" spans="2:11" x14ac:dyDescent="0.2">
      <c r="B418" s="16">
        <v>43322</v>
      </c>
      <c r="C418" s="17">
        <v>-27.6</v>
      </c>
      <c r="D418" s="17">
        <v>-10.3</v>
      </c>
      <c r="E418" s="17">
        <v>-4.5</v>
      </c>
      <c r="F418" s="17">
        <v>23.8</v>
      </c>
      <c r="G418" s="17">
        <v>40.6</v>
      </c>
      <c r="H418" s="17">
        <v>10</v>
      </c>
      <c r="I418" s="17">
        <v>-37.4</v>
      </c>
      <c r="J418" s="17">
        <v>18.600000000000001</v>
      </c>
      <c r="K418" s="17">
        <v>-57.5</v>
      </c>
    </row>
    <row r="419" spans="2:11" x14ac:dyDescent="0.2">
      <c r="B419" s="16">
        <v>43315</v>
      </c>
      <c r="C419" s="17">
        <v>-34.200000000000003</v>
      </c>
      <c r="D419" s="17">
        <v>3</v>
      </c>
      <c r="E419" s="17">
        <v>-1.7</v>
      </c>
      <c r="F419" s="17">
        <v>27.5</v>
      </c>
      <c r="G419" s="17">
        <v>-9.6999999999999993</v>
      </c>
      <c r="H419" s="17">
        <v>-47.4</v>
      </c>
      <c r="I419" s="17">
        <v>-1.3</v>
      </c>
      <c r="J419" s="17">
        <v>17.2</v>
      </c>
      <c r="K419" s="17">
        <v>-38.299999999999997</v>
      </c>
    </row>
    <row r="420" spans="2:11" x14ac:dyDescent="0.2">
      <c r="B420" s="16">
        <v>43308</v>
      </c>
      <c r="C420" s="17">
        <v>-29.1</v>
      </c>
      <c r="D420" s="17">
        <v>-14.6</v>
      </c>
      <c r="E420" s="17">
        <v>9</v>
      </c>
      <c r="F420" s="17">
        <v>17.2</v>
      </c>
      <c r="G420" s="17">
        <v>-23.2</v>
      </c>
      <c r="H420" s="17">
        <v>-55.6</v>
      </c>
      <c r="I420" s="17">
        <v>17</v>
      </c>
      <c r="J420" s="17">
        <v>18.7</v>
      </c>
      <c r="K420" s="17">
        <v>-53.1</v>
      </c>
    </row>
    <row r="421" spans="2:11" x14ac:dyDescent="0.2">
      <c r="B421" s="16">
        <v>43301</v>
      </c>
      <c r="C421" s="17">
        <v>-28.3</v>
      </c>
      <c r="D421" s="17">
        <v>27.4</v>
      </c>
      <c r="E421" s="17">
        <v>-11.8</v>
      </c>
      <c r="F421" s="17">
        <v>17.3</v>
      </c>
      <c r="G421" s="17">
        <v>-28.7</v>
      </c>
      <c r="H421" s="17">
        <v>-60.3</v>
      </c>
      <c r="I421" s="17">
        <v>17.600000000000001</v>
      </c>
      <c r="J421" s="17">
        <v>14.5</v>
      </c>
      <c r="K421" s="17">
        <v>-61.3</v>
      </c>
    </row>
    <row r="422" spans="2:11" x14ac:dyDescent="0.2">
      <c r="B422" s="16">
        <v>43294</v>
      </c>
      <c r="C422" s="17">
        <v>-25.7</v>
      </c>
      <c r="D422" s="17">
        <v>32.1</v>
      </c>
      <c r="E422" s="17">
        <v>-20</v>
      </c>
      <c r="F422" s="17">
        <v>26.7</v>
      </c>
      <c r="G422" s="17">
        <v>-6.4</v>
      </c>
      <c r="H422" s="17">
        <v>-63.7</v>
      </c>
      <c r="I422" s="17">
        <v>18.100000000000001</v>
      </c>
      <c r="J422" s="17">
        <v>38.5</v>
      </c>
      <c r="K422" s="17">
        <v>-75.8</v>
      </c>
    </row>
    <row r="423" spans="2:11" x14ac:dyDescent="0.2">
      <c r="B423" s="16">
        <v>43287</v>
      </c>
      <c r="C423" s="17">
        <v>-45</v>
      </c>
      <c r="D423" s="17">
        <v>45.8</v>
      </c>
      <c r="E423" s="17">
        <v>-32.799999999999997</v>
      </c>
      <c r="F423" s="17">
        <v>28</v>
      </c>
      <c r="G423" s="17">
        <v>-2.9</v>
      </c>
      <c r="H423" s="17">
        <v>-32.1</v>
      </c>
      <c r="I423" s="17">
        <v>17</v>
      </c>
      <c r="J423" s="17">
        <v>49.7</v>
      </c>
      <c r="K423" s="17">
        <v>-100.9</v>
      </c>
    </row>
    <row r="424" spans="2:11" x14ac:dyDescent="0.2">
      <c r="B424" s="16">
        <v>43280</v>
      </c>
      <c r="C424" s="17">
        <v>-46.4</v>
      </c>
      <c r="D424" s="17">
        <v>62</v>
      </c>
      <c r="E424" s="17">
        <v>-29</v>
      </c>
      <c r="F424" s="17">
        <v>29.8</v>
      </c>
      <c r="G424" s="17">
        <v>-2.5</v>
      </c>
      <c r="H424" s="17">
        <v>-32.299999999999997</v>
      </c>
      <c r="I424" s="17">
        <v>13.5</v>
      </c>
      <c r="J424" s="17">
        <v>52.1</v>
      </c>
      <c r="K424" s="17">
        <v>-115.2</v>
      </c>
    </row>
    <row r="425" spans="2:11" x14ac:dyDescent="0.2">
      <c r="B425" s="16">
        <v>43273</v>
      </c>
      <c r="C425" s="17">
        <v>-50.2</v>
      </c>
      <c r="D425" s="17">
        <v>58.3</v>
      </c>
      <c r="E425" s="17">
        <v>-51.3</v>
      </c>
      <c r="F425" s="17">
        <v>31.7</v>
      </c>
      <c r="G425" s="17">
        <v>-32.6</v>
      </c>
      <c r="H425" s="17">
        <v>-33</v>
      </c>
      <c r="I425" s="17">
        <v>0.8</v>
      </c>
      <c r="J425" s="17">
        <v>53.2</v>
      </c>
      <c r="K425" s="17">
        <v>-123.9</v>
      </c>
    </row>
    <row r="426" spans="2:11" x14ac:dyDescent="0.2">
      <c r="B426" s="16">
        <v>43266</v>
      </c>
      <c r="C426" s="17">
        <v>-52.7</v>
      </c>
      <c r="D426" s="17">
        <v>46.7</v>
      </c>
      <c r="E426" s="17">
        <v>-62.8</v>
      </c>
      <c r="F426" s="17">
        <v>26.7</v>
      </c>
      <c r="G426" s="17">
        <v>-33.299999999999997</v>
      </c>
      <c r="H426" s="17">
        <v>-33.799999999999997</v>
      </c>
      <c r="I426" s="17">
        <v>-5.7</v>
      </c>
      <c r="J426" s="17">
        <v>11</v>
      </c>
      <c r="K426" s="17">
        <v>-136.80000000000001</v>
      </c>
    </row>
    <row r="427" spans="2:11" x14ac:dyDescent="0.2">
      <c r="B427" s="16">
        <v>43259</v>
      </c>
      <c r="C427" s="17">
        <v>-6</v>
      </c>
      <c r="D427" s="17">
        <v>43.9</v>
      </c>
      <c r="E427" s="17">
        <v>-61.7</v>
      </c>
      <c r="F427" s="17">
        <v>28.9</v>
      </c>
      <c r="G427" s="17">
        <v>-35.200000000000003</v>
      </c>
      <c r="H427" s="17">
        <v>-9.3000000000000007</v>
      </c>
      <c r="I427" s="17">
        <v>-30.4</v>
      </c>
      <c r="J427" s="17">
        <v>-2.9</v>
      </c>
      <c r="K427" s="17">
        <v>-136.9</v>
      </c>
    </row>
    <row r="428" spans="2:11" x14ac:dyDescent="0.2">
      <c r="B428" s="16">
        <v>43252</v>
      </c>
      <c r="C428" s="17">
        <v>23.4</v>
      </c>
      <c r="D428" s="17">
        <v>32.299999999999997</v>
      </c>
      <c r="E428" s="17">
        <v>-66.5</v>
      </c>
      <c r="F428" s="17">
        <v>30.3</v>
      </c>
      <c r="G428" s="17">
        <v>-36.4</v>
      </c>
      <c r="H428" s="17">
        <v>-0.1</v>
      </c>
      <c r="I428" s="17">
        <v>-100</v>
      </c>
      <c r="J428" s="17">
        <v>-14.2</v>
      </c>
      <c r="K428" s="17">
        <v>-108.9</v>
      </c>
    </row>
    <row r="429" spans="2:11" x14ac:dyDescent="0.2">
      <c r="B429" s="16">
        <v>43245</v>
      </c>
      <c r="C429" s="17">
        <v>32</v>
      </c>
      <c r="D429" s="17">
        <v>46.1</v>
      </c>
      <c r="E429" s="17">
        <v>-96.3</v>
      </c>
      <c r="F429" s="17">
        <v>33.200000000000003</v>
      </c>
      <c r="G429" s="17">
        <v>-37.4</v>
      </c>
      <c r="H429" s="17">
        <v>-16</v>
      </c>
      <c r="I429" s="17">
        <v>-100.3</v>
      </c>
      <c r="J429" s="17">
        <v>-18.899999999999999</v>
      </c>
      <c r="K429" s="17">
        <v>-108.3</v>
      </c>
    </row>
    <row r="430" spans="2:11" x14ac:dyDescent="0.2">
      <c r="B430" s="16">
        <v>43238</v>
      </c>
      <c r="C430" s="17">
        <v>39.200000000000003</v>
      </c>
      <c r="D430" s="17">
        <v>27.7</v>
      </c>
      <c r="E430" s="17">
        <v>-89.4</v>
      </c>
      <c r="F430" s="17">
        <v>15.3</v>
      </c>
      <c r="G430" s="17">
        <v>-38.200000000000003</v>
      </c>
      <c r="H430" s="17">
        <v>-10.9</v>
      </c>
      <c r="I430" s="17">
        <v>-104.1</v>
      </c>
      <c r="J430" s="17">
        <v>-17.8</v>
      </c>
      <c r="K430" s="17">
        <v>-109.1</v>
      </c>
    </row>
    <row r="431" spans="2:11" x14ac:dyDescent="0.2">
      <c r="B431" s="16">
        <v>43231</v>
      </c>
      <c r="C431" s="17">
        <v>55.7</v>
      </c>
      <c r="D431" s="17">
        <v>30.4</v>
      </c>
      <c r="E431" s="17">
        <v>-88.8</v>
      </c>
      <c r="F431" s="17">
        <v>19.8</v>
      </c>
      <c r="G431" s="17">
        <v>-21.3</v>
      </c>
      <c r="H431" s="17">
        <v>-3.8</v>
      </c>
      <c r="I431" s="17">
        <v>-97.4</v>
      </c>
      <c r="J431" s="17">
        <v>-23.8</v>
      </c>
      <c r="K431" s="17">
        <v>-65.599999999999994</v>
      </c>
    </row>
    <row r="432" spans="2:11" x14ac:dyDescent="0.2">
      <c r="B432" s="16">
        <v>43224</v>
      </c>
      <c r="C432" s="17">
        <v>48.5</v>
      </c>
      <c r="D432" s="17">
        <v>40</v>
      </c>
      <c r="E432" s="17">
        <v>-87.3</v>
      </c>
      <c r="F432" s="17">
        <v>22.5</v>
      </c>
      <c r="G432" s="17">
        <v>18.8</v>
      </c>
      <c r="H432" s="17">
        <v>54.7</v>
      </c>
      <c r="I432" s="17">
        <v>-121.2</v>
      </c>
      <c r="J432" s="17">
        <v>-8.5</v>
      </c>
      <c r="K432" s="17">
        <v>-37.4</v>
      </c>
    </row>
    <row r="433" spans="2:11" x14ac:dyDescent="0.2">
      <c r="B433" s="16">
        <v>43217</v>
      </c>
      <c r="C433" s="17">
        <v>45.8</v>
      </c>
      <c r="D433" s="17">
        <v>44.6</v>
      </c>
      <c r="E433" s="17">
        <v>-35.299999999999997</v>
      </c>
      <c r="F433" s="17">
        <v>29</v>
      </c>
      <c r="G433" s="17">
        <v>27.6</v>
      </c>
      <c r="H433" s="17">
        <v>60.4</v>
      </c>
      <c r="I433" s="17">
        <v>-142.5</v>
      </c>
      <c r="J433" s="17">
        <v>-5.2</v>
      </c>
      <c r="K433" s="17">
        <v>-43.4</v>
      </c>
    </row>
    <row r="434" spans="2:11" x14ac:dyDescent="0.2">
      <c r="B434" s="16">
        <v>43210</v>
      </c>
      <c r="C434" s="17">
        <v>47.5</v>
      </c>
      <c r="D434" s="17">
        <v>39.4</v>
      </c>
      <c r="E434" s="17">
        <v>-48.7</v>
      </c>
      <c r="F434" s="17">
        <v>20.8</v>
      </c>
      <c r="G434" s="17">
        <v>31.2</v>
      </c>
      <c r="H434" s="17">
        <v>64.5</v>
      </c>
      <c r="I434" s="17">
        <v>-153.5</v>
      </c>
      <c r="J434" s="17">
        <v>-12.4</v>
      </c>
      <c r="K434" s="17">
        <v>-47.9</v>
      </c>
    </row>
    <row r="435" spans="2:11" x14ac:dyDescent="0.2">
      <c r="B435" s="16">
        <v>43203</v>
      </c>
      <c r="C435" s="17">
        <v>53.8</v>
      </c>
      <c r="D435" s="17">
        <v>41.3</v>
      </c>
      <c r="E435" s="17">
        <v>-59</v>
      </c>
      <c r="F435" s="17">
        <v>16</v>
      </c>
      <c r="G435" s="17">
        <v>10.7</v>
      </c>
      <c r="H435" s="17">
        <v>67.7</v>
      </c>
      <c r="I435" s="17">
        <v>-161.5</v>
      </c>
      <c r="J435" s="17">
        <v>-4.5999999999999996</v>
      </c>
      <c r="K435" s="17">
        <v>-34.9</v>
      </c>
    </row>
    <row r="436" spans="2:11" x14ac:dyDescent="0.2">
      <c r="B436" s="16">
        <v>43196</v>
      </c>
      <c r="C436" s="17">
        <v>91.1</v>
      </c>
      <c r="D436" s="17">
        <v>1.6</v>
      </c>
      <c r="E436" s="17">
        <v>-54.1</v>
      </c>
      <c r="F436" s="17">
        <v>14.5</v>
      </c>
      <c r="G436" s="17">
        <v>-0.1</v>
      </c>
      <c r="H436" s="17">
        <v>103.3</v>
      </c>
      <c r="I436" s="17">
        <v>-159.80000000000001</v>
      </c>
      <c r="J436" s="17">
        <v>-15.1</v>
      </c>
      <c r="K436" s="17">
        <v>-16.3</v>
      </c>
    </row>
    <row r="437" spans="2:11" x14ac:dyDescent="0.2">
      <c r="B437" s="16">
        <v>43189</v>
      </c>
      <c r="C437" s="17">
        <v>93.1</v>
      </c>
      <c r="D437" s="17">
        <v>9.6</v>
      </c>
      <c r="E437" s="17">
        <v>-14.9</v>
      </c>
      <c r="F437" s="17">
        <v>8.6</v>
      </c>
      <c r="G437" s="17">
        <v>-4</v>
      </c>
      <c r="H437" s="17">
        <v>125.1</v>
      </c>
      <c r="I437" s="17">
        <v>-96.9</v>
      </c>
      <c r="J437" s="17">
        <v>-14.2</v>
      </c>
      <c r="K437" s="17">
        <v>-27.6</v>
      </c>
    </row>
    <row r="438" spans="2:11" x14ac:dyDescent="0.2">
      <c r="B438" s="16">
        <v>43182</v>
      </c>
      <c r="C438" s="17">
        <v>97.1</v>
      </c>
      <c r="D438" s="17">
        <v>12.1</v>
      </c>
      <c r="E438" s="17">
        <v>-10.8</v>
      </c>
      <c r="F438" s="17">
        <v>14.3</v>
      </c>
      <c r="G438" s="17">
        <v>-5.7</v>
      </c>
      <c r="H438" s="17">
        <v>134.80000000000001</v>
      </c>
      <c r="I438" s="17">
        <v>-99.4</v>
      </c>
      <c r="J438" s="17">
        <v>-26.6</v>
      </c>
      <c r="K438" s="17">
        <v>-32.299999999999997</v>
      </c>
    </row>
    <row r="439" spans="2:11" x14ac:dyDescent="0.2">
      <c r="B439" s="16">
        <v>43175</v>
      </c>
      <c r="C439" s="17">
        <v>100.2</v>
      </c>
      <c r="D439" s="17">
        <v>46.1</v>
      </c>
      <c r="E439" s="17">
        <v>-16.899999999999999</v>
      </c>
      <c r="F439" s="17">
        <v>23.3</v>
      </c>
      <c r="G439" s="17">
        <v>-7</v>
      </c>
      <c r="H439" s="17">
        <v>143.4</v>
      </c>
      <c r="I439" s="17">
        <v>-102</v>
      </c>
      <c r="J439" s="17">
        <v>-26.1</v>
      </c>
      <c r="K439" s="17">
        <v>-36.200000000000003</v>
      </c>
    </row>
    <row r="440" spans="2:11" x14ac:dyDescent="0.2">
      <c r="B440" s="16">
        <v>43168</v>
      </c>
      <c r="C440" s="17">
        <v>79</v>
      </c>
      <c r="D440" s="17">
        <v>46.2</v>
      </c>
      <c r="E440" s="17">
        <v>-24</v>
      </c>
      <c r="F440" s="17">
        <v>31.1</v>
      </c>
      <c r="G440" s="17">
        <v>-3.4</v>
      </c>
      <c r="H440" s="17">
        <v>117.2</v>
      </c>
      <c r="I440" s="17">
        <v>-38.1</v>
      </c>
      <c r="J440" s="17">
        <v>48.7</v>
      </c>
      <c r="K440" s="17">
        <v>-56</v>
      </c>
    </row>
    <row r="441" spans="2:11" x14ac:dyDescent="0.2">
      <c r="B441" s="16">
        <v>43161</v>
      </c>
      <c r="C441" s="17">
        <v>5.3</v>
      </c>
      <c r="D441" s="17">
        <v>23.8</v>
      </c>
      <c r="E441" s="17">
        <v>-27.3</v>
      </c>
      <c r="F441" s="17">
        <v>35.299999999999997</v>
      </c>
      <c r="G441" s="17">
        <v>-3.6</v>
      </c>
      <c r="H441" s="17">
        <v>117.5</v>
      </c>
      <c r="I441" s="17">
        <v>-73</v>
      </c>
      <c r="J441" s="17">
        <v>50.1</v>
      </c>
      <c r="K441" s="17">
        <v>-75.8</v>
      </c>
    </row>
    <row r="442" spans="2:11" x14ac:dyDescent="0.2">
      <c r="B442" s="16">
        <v>43154</v>
      </c>
      <c r="C442" s="17">
        <v>17.899999999999999</v>
      </c>
      <c r="D442" s="17">
        <v>26.3</v>
      </c>
      <c r="E442" s="17">
        <v>-127.9</v>
      </c>
      <c r="F442" s="17">
        <v>32.6</v>
      </c>
      <c r="G442" s="17">
        <v>-3.9</v>
      </c>
      <c r="H442" s="17">
        <v>101.5</v>
      </c>
      <c r="I442" s="17">
        <v>-73.5</v>
      </c>
      <c r="J442" s="17">
        <v>29.2</v>
      </c>
      <c r="K442" s="17">
        <v>-78.8</v>
      </c>
    </row>
    <row r="443" spans="2:11" x14ac:dyDescent="0.2">
      <c r="B443" s="16">
        <v>43147</v>
      </c>
      <c r="C443" s="17">
        <v>20.8</v>
      </c>
      <c r="D443" s="17">
        <v>25</v>
      </c>
      <c r="E443" s="17">
        <v>-151</v>
      </c>
      <c r="F443" s="17">
        <v>6.7</v>
      </c>
      <c r="G443" s="17">
        <v>-4.2</v>
      </c>
      <c r="H443" s="17">
        <v>102.2</v>
      </c>
      <c r="I443" s="17">
        <v>-74.599999999999994</v>
      </c>
      <c r="J443" s="17">
        <v>30.3</v>
      </c>
      <c r="K443" s="17">
        <v>-81.400000000000006</v>
      </c>
    </row>
    <row r="444" spans="2:11" x14ac:dyDescent="0.2">
      <c r="B444" s="16">
        <v>43140</v>
      </c>
      <c r="C444" s="17">
        <v>20.9</v>
      </c>
      <c r="D444" s="17">
        <v>25.4</v>
      </c>
      <c r="E444" s="17">
        <v>-165.9</v>
      </c>
      <c r="F444" s="17">
        <v>9.1</v>
      </c>
      <c r="G444" s="17">
        <v>-2.6</v>
      </c>
      <c r="H444" s="17">
        <v>75.2</v>
      </c>
      <c r="I444" s="17">
        <v>-71.599999999999994</v>
      </c>
      <c r="J444" s="17">
        <v>10.199999999999999</v>
      </c>
      <c r="K444" s="17">
        <v>-104.3</v>
      </c>
    </row>
    <row r="445" spans="2:11" x14ac:dyDescent="0.2">
      <c r="B445" s="16">
        <v>43133</v>
      </c>
      <c r="C445" s="17">
        <v>19.2</v>
      </c>
      <c r="D445" s="17">
        <v>35.799999999999997</v>
      </c>
      <c r="E445" s="17">
        <v>-174.8</v>
      </c>
      <c r="F445" s="17">
        <v>9.9</v>
      </c>
      <c r="G445" s="17">
        <v>-29.7</v>
      </c>
      <c r="H445" s="17">
        <v>73.2</v>
      </c>
      <c r="I445" s="17">
        <v>6.8</v>
      </c>
      <c r="J445" s="17">
        <v>12.1</v>
      </c>
      <c r="K445" s="17">
        <v>-80.3</v>
      </c>
    </row>
    <row r="446" spans="2:11" x14ac:dyDescent="0.2">
      <c r="B446" s="16">
        <v>43126</v>
      </c>
      <c r="C446" s="17">
        <v>22.6</v>
      </c>
      <c r="D446" s="17">
        <v>16.2</v>
      </c>
      <c r="E446" s="17">
        <v>-136.80000000000001</v>
      </c>
      <c r="F446" s="17">
        <v>19.7</v>
      </c>
      <c r="G446" s="17">
        <v>-40.299999999999997</v>
      </c>
      <c r="H446" s="17">
        <v>73</v>
      </c>
      <c r="I446" s="17">
        <v>-10.7</v>
      </c>
      <c r="J446" s="17">
        <v>11</v>
      </c>
      <c r="K446" s="17">
        <v>-88.7</v>
      </c>
    </row>
    <row r="447" spans="2:11" x14ac:dyDescent="0.2">
      <c r="B447" s="16">
        <v>43119</v>
      </c>
      <c r="C447" s="17">
        <v>21.4</v>
      </c>
      <c r="D447" s="17">
        <v>22.2</v>
      </c>
      <c r="E447" s="17">
        <v>-99.1</v>
      </c>
      <c r="F447" s="17">
        <v>36.700000000000003</v>
      </c>
      <c r="G447" s="17">
        <v>-44.2</v>
      </c>
      <c r="H447" s="17">
        <v>73.3</v>
      </c>
      <c r="I447" s="17">
        <v>-18.2</v>
      </c>
      <c r="J447" s="17">
        <v>32.9</v>
      </c>
      <c r="K447" s="17">
        <v>-89.1</v>
      </c>
    </row>
    <row r="448" spans="2:11" x14ac:dyDescent="0.2">
      <c r="B448" s="16">
        <v>43112</v>
      </c>
      <c r="C448" s="17">
        <v>18.5</v>
      </c>
      <c r="D448" s="17">
        <v>26</v>
      </c>
      <c r="E448" s="17">
        <v>-95.9</v>
      </c>
      <c r="F448" s="17">
        <v>40.6</v>
      </c>
      <c r="G448" s="17">
        <v>-11.4</v>
      </c>
      <c r="H448" s="17">
        <v>73.900000000000006</v>
      </c>
      <c r="I448" s="17">
        <v>-22.4</v>
      </c>
      <c r="J448" s="17">
        <v>46.5</v>
      </c>
      <c r="K448" s="17">
        <v>-75.3</v>
      </c>
    </row>
    <row r="449" spans="2:11" x14ac:dyDescent="0.2">
      <c r="B449" s="16">
        <v>43105</v>
      </c>
      <c r="C449" s="17">
        <v>15.9</v>
      </c>
      <c r="D449" s="17">
        <v>30.5</v>
      </c>
      <c r="E449" s="17">
        <v>-98.4</v>
      </c>
      <c r="F449" s="17">
        <v>43</v>
      </c>
      <c r="G449" s="17">
        <v>-17.100000000000001</v>
      </c>
      <c r="H449" s="17">
        <v>-14.2</v>
      </c>
      <c r="I449" s="17">
        <v>-26.2</v>
      </c>
      <c r="J449" s="17">
        <v>32.4</v>
      </c>
      <c r="K449" s="17">
        <v>-41.8</v>
      </c>
    </row>
    <row r="450" spans="2:11" x14ac:dyDescent="0.2">
      <c r="B450" s="16">
        <v>43098</v>
      </c>
      <c r="C450" s="17">
        <v>4.4000000000000004</v>
      </c>
      <c r="D450" s="17">
        <v>48.6</v>
      </c>
      <c r="E450" s="17">
        <v>-82.1</v>
      </c>
      <c r="F450" s="17">
        <v>44.6</v>
      </c>
      <c r="G450" s="17">
        <v>-19.8</v>
      </c>
      <c r="H450" s="17">
        <v>-6.6</v>
      </c>
      <c r="I450" s="17">
        <v>-20.3</v>
      </c>
      <c r="J450" s="17">
        <v>19.5</v>
      </c>
      <c r="K450" s="17">
        <v>-41.3</v>
      </c>
    </row>
    <row r="451" spans="2:11" x14ac:dyDescent="0.2">
      <c r="B451" s="16">
        <v>43091</v>
      </c>
      <c r="C451" s="17">
        <v>5.5</v>
      </c>
      <c r="D451" s="17">
        <v>57.7</v>
      </c>
      <c r="E451" s="17">
        <v>-32</v>
      </c>
      <c r="F451" s="17">
        <v>32.299999999999997</v>
      </c>
      <c r="G451" s="17">
        <v>-21.6</v>
      </c>
      <c r="H451" s="17">
        <v>-3</v>
      </c>
      <c r="I451" s="17">
        <v>-18.600000000000001</v>
      </c>
      <c r="J451" s="17">
        <v>29.6</v>
      </c>
      <c r="K451" s="17">
        <v>-41.8</v>
      </c>
    </row>
    <row r="452" spans="2:11" x14ac:dyDescent="0.2">
      <c r="B452" s="16">
        <v>43084</v>
      </c>
      <c r="C452" s="17">
        <v>5.6</v>
      </c>
      <c r="D452" s="17">
        <v>81.8</v>
      </c>
      <c r="E452" s="17">
        <v>-20.7</v>
      </c>
      <c r="F452" s="17">
        <v>16.8</v>
      </c>
      <c r="G452" s="17">
        <v>-23</v>
      </c>
      <c r="H452" s="17">
        <v>-0.7</v>
      </c>
      <c r="I452" s="17">
        <v>-17.899999999999999</v>
      </c>
      <c r="J452" s="17">
        <v>24.9</v>
      </c>
      <c r="K452" s="17">
        <v>-42.5</v>
      </c>
    </row>
    <row r="453" spans="2:11" x14ac:dyDescent="0.2">
      <c r="B453" s="16">
        <v>43077</v>
      </c>
      <c r="C453" s="17">
        <v>-0.7</v>
      </c>
      <c r="D453" s="17">
        <v>89.6</v>
      </c>
      <c r="E453" s="17">
        <v>-12.4</v>
      </c>
      <c r="F453" s="17">
        <v>26.1</v>
      </c>
      <c r="G453" s="17">
        <v>-3.9</v>
      </c>
      <c r="H453" s="17">
        <v>16.8</v>
      </c>
      <c r="I453" s="17">
        <v>-1.9</v>
      </c>
      <c r="J453" s="17">
        <v>36.200000000000003</v>
      </c>
      <c r="K453" s="17">
        <v>-35.700000000000003</v>
      </c>
    </row>
    <row r="454" spans="2:11" x14ac:dyDescent="0.2">
      <c r="B454" s="16">
        <v>43070</v>
      </c>
      <c r="C454" s="17">
        <v>-22.6</v>
      </c>
      <c r="D454" s="17">
        <v>71.2</v>
      </c>
      <c r="E454" s="17">
        <v>-8.4</v>
      </c>
      <c r="F454" s="17">
        <v>31.2</v>
      </c>
      <c r="G454" s="17">
        <v>5.0999999999999996</v>
      </c>
      <c r="H454" s="17">
        <v>15.6</v>
      </c>
      <c r="I454" s="17">
        <v>9.6999999999999993</v>
      </c>
      <c r="J454" s="17">
        <v>39.700000000000003</v>
      </c>
      <c r="K454" s="17">
        <v>-34.299999999999997</v>
      </c>
    </row>
    <row r="455" spans="2:11" x14ac:dyDescent="0.2">
      <c r="B455" s="16">
        <v>43063</v>
      </c>
      <c r="C455" s="17">
        <v>-24.5</v>
      </c>
      <c r="D455" s="17">
        <v>75.5</v>
      </c>
      <c r="E455" s="17">
        <v>104.6</v>
      </c>
      <c r="F455" s="17">
        <v>55.9</v>
      </c>
      <c r="G455" s="17">
        <v>9.8000000000000007</v>
      </c>
      <c r="H455" s="17">
        <v>1.5</v>
      </c>
      <c r="I455" s="17">
        <v>24.2</v>
      </c>
      <c r="J455" s="17">
        <v>44</v>
      </c>
      <c r="K455" s="17">
        <v>-33.9</v>
      </c>
    </row>
    <row r="456" spans="2:11" x14ac:dyDescent="0.2">
      <c r="B456" s="16">
        <v>43056</v>
      </c>
      <c r="C456" s="17">
        <v>-23.8</v>
      </c>
      <c r="D456" s="17">
        <v>87.3</v>
      </c>
      <c r="E456" s="17">
        <v>111.3</v>
      </c>
      <c r="F456" s="17">
        <v>54.1</v>
      </c>
      <c r="G456" s="17">
        <v>12.9</v>
      </c>
      <c r="H456" s="17">
        <v>-10.1</v>
      </c>
      <c r="I456" s="17">
        <v>31.5</v>
      </c>
      <c r="J456" s="17">
        <v>54.1</v>
      </c>
      <c r="K456" s="17">
        <v>-33.9</v>
      </c>
    </row>
    <row r="457" spans="2:11" x14ac:dyDescent="0.2">
      <c r="B457" s="16">
        <v>43049</v>
      </c>
      <c r="C457" s="17">
        <v>-19.7</v>
      </c>
      <c r="D457" s="17">
        <v>89.3</v>
      </c>
      <c r="E457" s="17">
        <v>113.8</v>
      </c>
      <c r="F457" s="17">
        <v>61</v>
      </c>
      <c r="G457" s="17">
        <v>6.1</v>
      </c>
      <c r="H457" s="17">
        <v>-15.9</v>
      </c>
      <c r="I457" s="17">
        <v>21.2</v>
      </c>
      <c r="J457" s="17">
        <v>24.2</v>
      </c>
      <c r="K457" s="17">
        <v>2.1</v>
      </c>
    </row>
    <row r="458" spans="2:11" x14ac:dyDescent="0.2">
      <c r="B458" s="16">
        <v>43042</v>
      </c>
      <c r="C458" s="17">
        <v>-28.4</v>
      </c>
      <c r="D458" s="17">
        <v>115</v>
      </c>
      <c r="E458" s="17">
        <v>119.4</v>
      </c>
      <c r="F458" s="17">
        <v>64.7</v>
      </c>
      <c r="G458" s="17">
        <v>47.9</v>
      </c>
      <c r="H458" s="17">
        <v>-13.9</v>
      </c>
      <c r="I458" s="17">
        <v>63.7</v>
      </c>
      <c r="J458" s="17">
        <v>42.9</v>
      </c>
      <c r="K458" s="17">
        <v>2.9</v>
      </c>
    </row>
    <row r="459" spans="2:11" x14ac:dyDescent="0.2">
      <c r="B459" s="16">
        <v>43035</v>
      </c>
      <c r="C459" s="17">
        <v>-25.4</v>
      </c>
      <c r="D459" s="17">
        <v>99.5</v>
      </c>
      <c r="E459" s="17">
        <v>142.4</v>
      </c>
      <c r="F459" s="17">
        <v>61.5</v>
      </c>
      <c r="G459" s="17">
        <v>46.8</v>
      </c>
      <c r="H459" s="17">
        <v>-17.5</v>
      </c>
      <c r="I459" s="17">
        <v>85.3</v>
      </c>
      <c r="J459" s="17">
        <v>40.4</v>
      </c>
      <c r="K459" s="17">
        <v>-7</v>
      </c>
    </row>
    <row r="460" spans="2:11" x14ac:dyDescent="0.2">
      <c r="B460" s="16">
        <v>43028</v>
      </c>
      <c r="C460" s="17">
        <v>-26.2</v>
      </c>
      <c r="D460" s="17">
        <v>97.1</v>
      </c>
      <c r="E460" s="17">
        <v>102.8</v>
      </c>
      <c r="F460" s="17">
        <v>60.1</v>
      </c>
      <c r="G460" s="17">
        <v>48.2</v>
      </c>
      <c r="H460" s="17">
        <v>-20</v>
      </c>
      <c r="I460" s="17">
        <v>81.7</v>
      </c>
      <c r="J460" s="17">
        <v>32</v>
      </c>
      <c r="K460" s="17">
        <v>-11.9</v>
      </c>
    </row>
    <row r="461" spans="2:11" x14ac:dyDescent="0.2">
      <c r="B461" s="16">
        <v>43021</v>
      </c>
      <c r="C461" s="17">
        <v>-20.5</v>
      </c>
      <c r="D461" s="17">
        <v>103.5</v>
      </c>
      <c r="E461" s="17">
        <v>105.3</v>
      </c>
      <c r="F461" s="17">
        <v>59.8</v>
      </c>
      <c r="G461" s="17">
        <v>46.9</v>
      </c>
      <c r="H461" s="17">
        <v>-22.1</v>
      </c>
      <c r="I461" s="17">
        <v>81.099999999999994</v>
      </c>
      <c r="J461" s="17">
        <v>92.4</v>
      </c>
      <c r="K461" s="17">
        <v>-22.8</v>
      </c>
    </row>
    <row r="462" spans="2:11" x14ac:dyDescent="0.2">
      <c r="B462" s="16">
        <v>43014</v>
      </c>
      <c r="C462" s="17">
        <v>-5.4</v>
      </c>
      <c r="D462" s="17">
        <v>29.9</v>
      </c>
      <c r="E462" s="17">
        <v>107</v>
      </c>
      <c r="F462" s="17">
        <v>64</v>
      </c>
      <c r="G462" s="17">
        <v>14</v>
      </c>
      <c r="H462" s="17">
        <v>-70.5</v>
      </c>
      <c r="I462" s="17">
        <v>65.8</v>
      </c>
      <c r="J462" s="17">
        <v>73.7</v>
      </c>
      <c r="K462" s="17">
        <v>-34.1</v>
      </c>
    </row>
    <row r="463" spans="2:11" x14ac:dyDescent="0.2">
      <c r="B463" s="16">
        <v>43007</v>
      </c>
      <c r="C463" s="17">
        <v>-5.3</v>
      </c>
      <c r="D463" s="17">
        <v>40.6</v>
      </c>
      <c r="E463" s="17">
        <v>34.799999999999997</v>
      </c>
      <c r="F463" s="17">
        <v>66.7</v>
      </c>
      <c r="G463" s="17">
        <v>2.2999999999999998</v>
      </c>
      <c r="H463" s="17">
        <v>-74.400000000000006</v>
      </c>
      <c r="I463" s="17">
        <v>82.8</v>
      </c>
      <c r="J463" s="17">
        <v>77.099999999999994</v>
      </c>
      <c r="K463" s="17">
        <v>-39.299999999999997</v>
      </c>
    </row>
    <row r="464" spans="2:11" x14ac:dyDescent="0.2">
      <c r="B464" s="16">
        <v>43000</v>
      </c>
      <c r="C464" s="17">
        <v>3.7</v>
      </c>
      <c r="D464" s="17">
        <v>45.9</v>
      </c>
      <c r="E464" s="17">
        <v>10.9</v>
      </c>
      <c r="F464" s="17">
        <v>63.6</v>
      </c>
      <c r="G464" s="17">
        <v>-4.7</v>
      </c>
      <c r="H464" s="17">
        <v>-77.099999999999994</v>
      </c>
      <c r="I464" s="17">
        <v>95</v>
      </c>
      <c r="J464" s="17">
        <v>72.099999999999994</v>
      </c>
      <c r="K464" s="17">
        <v>-42.3</v>
      </c>
    </row>
    <row r="465" spans="2:11" x14ac:dyDescent="0.2">
      <c r="B465" s="16">
        <v>42993</v>
      </c>
      <c r="C465" s="17">
        <v>7.9</v>
      </c>
      <c r="D465" s="17">
        <v>33</v>
      </c>
      <c r="E465" s="17">
        <v>9.1999999999999993</v>
      </c>
      <c r="F465" s="17">
        <v>33.6</v>
      </c>
      <c r="G465" s="17">
        <v>-9.5</v>
      </c>
      <c r="H465" s="17">
        <v>-79.3</v>
      </c>
      <c r="I465" s="17">
        <v>102.1</v>
      </c>
      <c r="J465" s="17">
        <v>51.7</v>
      </c>
      <c r="K465" s="17">
        <v>-44.6</v>
      </c>
    </row>
    <row r="466" spans="2:11" x14ac:dyDescent="0.2">
      <c r="B466" s="16">
        <v>42986</v>
      </c>
      <c r="C466" s="17">
        <v>31.1</v>
      </c>
      <c r="D466" s="17">
        <v>35.799999999999997</v>
      </c>
      <c r="E466" s="17">
        <v>12.9</v>
      </c>
      <c r="F466" s="17">
        <v>40.6</v>
      </c>
      <c r="G466" s="17">
        <v>-55.9</v>
      </c>
      <c r="H466" s="17">
        <v>-69.3</v>
      </c>
      <c r="I466" s="17">
        <v>89.1</v>
      </c>
      <c r="J466" s="17">
        <v>59</v>
      </c>
      <c r="K466" s="17">
        <v>-72.099999999999994</v>
      </c>
    </row>
    <row r="467" spans="2:11" x14ac:dyDescent="0.2">
      <c r="B467" s="16">
        <v>42979</v>
      </c>
      <c r="C467" s="17">
        <v>35</v>
      </c>
      <c r="D467" s="17">
        <v>38.6</v>
      </c>
      <c r="E467" s="17">
        <v>13.9</v>
      </c>
      <c r="F467" s="17">
        <v>44.6</v>
      </c>
      <c r="G467" s="17">
        <v>-50.6</v>
      </c>
      <c r="H467" s="17">
        <v>-67.5</v>
      </c>
      <c r="I467" s="17">
        <v>34</v>
      </c>
      <c r="J467" s="17">
        <v>57.2</v>
      </c>
      <c r="K467" s="17">
        <v>-95.8</v>
      </c>
    </row>
    <row r="468" spans="2:11" x14ac:dyDescent="0.2">
      <c r="B468" s="16">
        <v>42972</v>
      </c>
      <c r="C468" s="17">
        <v>21.2</v>
      </c>
      <c r="D468" s="17">
        <v>42</v>
      </c>
      <c r="E468" s="17">
        <v>-12.9</v>
      </c>
      <c r="F468" s="17">
        <v>40.299999999999997</v>
      </c>
      <c r="G468" s="17">
        <v>-49</v>
      </c>
      <c r="H468" s="17">
        <v>-29.5</v>
      </c>
      <c r="I468" s="17">
        <v>34.4</v>
      </c>
      <c r="J468" s="17">
        <v>59.5</v>
      </c>
      <c r="K468" s="17">
        <v>-107.6</v>
      </c>
    </row>
    <row r="469" spans="2:11" x14ac:dyDescent="0.2">
      <c r="B469" s="16">
        <v>42965</v>
      </c>
      <c r="C469" s="17">
        <v>22</v>
      </c>
      <c r="D469" s="17">
        <v>41.2</v>
      </c>
      <c r="E469" s="17">
        <v>-22.4</v>
      </c>
      <c r="F469" s="17">
        <v>29.1</v>
      </c>
      <c r="G469" s="17">
        <v>-48.5</v>
      </c>
      <c r="H469" s="17">
        <v>-46.8</v>
      </c>
      <c r="I469" s="17">
        <v>35.200000000000003</v>
      </c>
      <c r="J469" s="17">
        <v>39.6</v>
      </c>
      <c r="K469" s="17">
        <v>-115.4</v>
      </c>
    </row>
    <row r="470" spans="2:11" x14ac:dyDescent="0.2">
      <c r="B470" s="16">
        <v>42958</v>
      </c>
      <c r="C470" s="17">
        <v>41.3</v>
      </c>
      <c r="D470" s="17">
        <v>32</v>
      </c>
      <c r="E470" s="17">
        <v>-27</v>
      </c>
      <c r="F470" s="17">
        <v>25.9</v>
      </c>
      <c r="G470" s="17">
        <v>-84.6</v>
      </c>
      <c r="H470" s="17">
        <v>-55.2</v>
      </c>
      <c r="I470" s="17">
        <v>32.299999999999997</v>
      </c>
      <c r="J470" s="17">
        <v>27.1</v>
      </c>
      <c r="K470" s="17">
        <v>-129.6</v>
      </c>
    </row>
    <row r="471" spans="2:11" x14ac:dyDescent="0.2">
      <c r="B471" s="16">
        <v>42951</v>
      </c>
      <c r="C471" s="17">
        <v>46.6</v>
      </c>
      <c r="D471" s="17">
        <v>13.1</v>
      </c>
      <c r="E471" s="17">
        <v>-38.5</v>
      </c>
      <c r="F471" s="17">
        <v>27.6</v>
      </c>
      <c r="G471" s="17">
        <v>-80.7</v>
      </c>
      <c r="H471" s="17">
        <v>-47.4</v>
      </c>
      <c r="I471" s="17">
        <v>19.2</v>
      </c>
      <c r="J471" s="17">
        <v>5.5</v>
      </c>
      <c r="K471" s="17">
        <v>-59.8</v>
      </c>
    </row>
    <row r="472" spans="2:11" x14ac:dyDescent="0.2">
      <c r="B472" s="16">
        <v>42944</v>
      </c>
      <c r="C472" s="17">
        <v>30.9</v>
      </c>
      <c r="D472" s="17">
        <v>8.9</v>
      </c>
      <c r="E472" s="17">
        <v>-60.3</v>
      </c>
      <c r="F472" s="17">
        <v>39.5</v>
      </c>
      <c r="G472" s="17">
        <v>-96.2</v>
      </c>
      <c r="H472" s="17">
        <v>-48.1</v>
      </c>
      <c r="I472" s="17">
        <v>91.7</v>
      </c>
      <c r="J472" s="17">
        <v>1.3</v>
      </c>
      <c r="K472" s="17">
        <v>-56.2</v>
      </c>
    </row>
    <row r="473" spans="2:11" x14ac:dyDescent="0.2">
      <c r="B473" s="16">
        <v>42937</v>
      </c>
      <c r="C473" s="17">
        <v>23.7</v>
      </c>
      <c r="D473" s="17">
        <v>-5.6</v>
      </c>
      <c r="E473" s="17">
        <v>-31</v>
      </c>
      <c r="F473" s="17">
        <v>40.799999999999997</v>
      </c>
      <c r="G473" s="17">
        <v>-104.3</v>
      </c>
      <c r="H473" s="17">
        <v>-49.4</v>
      </c>
      <c r="I473" s="17">
        <v>99.7</v>
      </c>
      <c r="J473" s="17">
        <v>-16.100000000000001</v>
      </c>
      <c r="K473" s="17">
        <v>-55.2</v>
      </c>
    </row>
    <row r="474" spans="2:11" x14ac:dyDescent="0.2">
      <c r="B474" s="16">
        <v>42930</v>
      </c>
      <c r="C474" s="17">
        <v>-0.3</v>
      </c>
      <c r="D474" s="17">
        <v>-17.100000000000001</v>
      </c>
      <c r="E474" s="17">
        <v>-27.9</v>
      </c>
      <c r="F474" s="17">
        <v>40.9</v>
      </c>
      <c r="G474" s="17">
        <v>4</v>
      </c>
      <c r="H474" s="17">
        <v>-50.8</v>
      </c>
      <c r="I474" s="17">
        <v>105.1</v>
      </c>
      <c r="J474" s="17">
        <v>-23.2</v>
      </c>
      <c r="K474" s="17">
        <v>-57.4</v>
      </c>
    </row>
    <row r="475" spans="2:11" x14ac:dyDescent="0.2">
      <c r="B475" s="16">
        <v>42923</v>
      </c>
      <c r="C475" s="17">
        <v>18</v>
      </c>
      <c r="D475" s="17">
        <v>-23.8</v>
      </c>
      <c r="E475" s="17">
        <v>-23.2</v>
      </c>
      <c r="F475" s="17">
        <v>46.8</v>
      </c>
      <c r="G475" s="17">
        <v>22.7</v>
      </c>
      <c r="H475" s="17">
        <v>-63.9</v>
      </c>
      <c r="I475" s="17">
        <v>94</v>
      </c>
      <c r="J475" s="17">
        <v>-7.8</v>
      </c>
      <c r="K475" s="17">
        <v>-57.1</v>
      </c>
    </row>
    <row r="476" spans="2:11" x14ac:dyDescent="0.2">
      <c r="B476" s="16">
        <v>42916</v>
      </c>
      <c r="C476" s="17">
        <v>18.7</v>
      </c>
      <c r="D476" s="17">
        <v>-54.3</v>
      </c>
      <c r="E476" s="17">
        <v>1.6</v>
      </c>
      <c r="F476" s="17">
        <v>50.4</v>
      </c>
      <c r="G476" s="17">
        <v>29</v>
      </c>
      <c r="H476" s="17">
        <v>-79.2</v>
      </c>
      <c r="I476" s="17">
        <v>51.1</v>
      </c>
      <c r="J476" s="17">
        <v>-9.6</v>
      </c>
      <c r="K476" s="17">
        <v>-68.3</v>
      </c>
    </row>
    <row r="477" spans="2:11" x14ac:dyDescent="0.2">
      <c r="B477" s="16">
        <v>42909</v>
      </c>
      <c r="C477" s="17">
        <v>11.7</v>
      </c>
      <c r="D477" s="17">
        <v>-58.6</v>
      </c>
      <c r="E477" s="17">
        <v>-0.6</v>
      </c>
      <c r="F477" s="17">
        <v>36.200000000000003</v>
      </c>
      <c r="G477" s="17">
        <v>32.6</v>
      </c>
      <c r="H477" s="17">
        <v>-87.2</v>
      </c>
      <c r="I477" s="17">
        <v>68</v>
      </c>
      <c r="J477" s="17">
        <v>-7.8</v>
      </c>
      <c r="K477" s="17">
        <v>-73.599999999999994</v>
      </c>
    </row>
    <row r="478" spans="2:11" x14ac:dyDescent="0.2">
      <c r="B478" s="16">
        <v>42902</v>
      </c>
      <c r="C478" s="17">
        <v>14.5</v>
      </c>
      <c r="D478" s="17">
        <v>-63.7</v>
      </c>
      <c r="E478" s="17">
        <v>1.5</v>
      </c>
      <c r="F478" s="17">
        <v>10.3</v>
      </c>
      <c r="G478" s="17">
        <v>35.1</v>
      </c>
      <c r="H478" s="17">
        <v>-92.7</v>
      </c>
      <c r="I478" s="17">
        <v>76.400000000000006</v>
      </c>
      <c r="J478" s="17">
        <v>2.7</v>
      </c>
      <c r="K478" s="17">
        <v>-77.2</v>
      </c>
    </row>
    <row r="479" spans="2:11" x14ac:dyDescent="0.2">
      <c r="B479" s="16">
        <v>42895</v>
      </c>
      <c r="C479" s="17">
        <v>26.3</v>
      </c>
      <c r="D479" s="17">
        <v>-65.400000000000006</v>
      </c>
      <c r="E479" s="17">
        <v>-5.4</v>
      </c>
      <c r="F479" s="17">
        <v>11.4</v>
      </c>
      <c r="G479" s="17">
        <v>-19</v>
      </c>
      <c r="H479" s="17">
        <v>-107.4</v>
      </c>
      <c r="I479" s="17">
        <v>77.3</v>
      </c>
      <c r="J479" s="17">
        <v>0.6</v>
      </c>
      <c r="K479" s="17">
        <v>-28.4</v>
      </c>
    </row>
    <row r="480" spans="2:11" x14ac:dyDescent="0.2">
      <c r="B480" s="16">
        <v>42888</v>
      </c>
      <c r="C480" s="17">
        <v>18.3</v>
      </c>
      <c r="D480" s="17">
        <v>-60</v>
      </c>
      <c r="E480" s="17">
        <v>-5.2</v>
      </c>
      <c r="F480" s="17">
        <v>12.1</v>
      </c>
      <c r="G480" s="17">
        <v>-24.4</v>
      </c>
      <c r="H480" s="17">
        <v>-88.8</v>
      </c>
      <c r="I480" s="17">
        <v>82.5</v>
      </c>
      <c r="J480" s="17">
        <v>8.9</v>
      </c>
      <c r="K480" s="17">
        <v>26.2</v>
      </c>
    </row>
    <row r="481" spans="2:11" x14ac:dyDescent="0.2">
      <c r="B481" s="16">
        <v>42881</v>
      </c>
      <c r="C481" s="17">
        <v>23.5</v>
      </c>
      <c r="D481" s="17">
        <v>-45.4</v>
      </c>
      <c r="E481" s="17">
        <v>48.5</v>
      </c>
      <c r="F481" s="17">
        <v>16.5</v>
      </c>
      <c r="G481" s="17">
        <v>-26.8</v>
      </c>
      <c r="H481" s="17">
        <v>15.8</v>
      </c>
      <c r="I481" s="17">
        <v>78.2</v>
      </c>
      <c r="J481" s="17">
        <v>14.1</v>
      </c>
      <c r="K481" s="17">
        <v>35.700000000000003</v>
      </c>
    </row>
    <row r="482" spans="2:11" x14ac:dyDescent="0.2">
      <c r="B482" s="16">
        <v>42874</v>
      </c>
      <c r="C482" s="17">
        <v>26.5</v>
      </c>
      <c r="D482" s="17">
        <v>-1.6</v>
      </c>
      <c r="E482" s="17">
        <v>58.9</v>
      </c>
      <c r="F482" s="17">
        <v>29.9</v>
      </c>
      <c r="G482" s="17">
        <v>-28.4</v>
      </c>
      <c r="H482" s="17">
        <v>39.5</v>
      </c>
      <c r="I482" s="17">
        <v>77.2</v>
      </c>
      <c r="J482" s="17">
        <v>7.3</v>
      </c>
      <c r="K482" s="17">
        <v>40.9</v>
      </c>
    </row>
    <row r="483" spans="2:11" x14ac:dyDescent="0.2">
      <c r="B483" s="16">
        <v>42867</v>
      </c>
      <c r="C483" s="17">
        <v>37.9</v>
      </c>
      <c r="D483" s="17">
        <v>3.3</v>
      </c>
      <c r="E483" s="17">
        <v>63.5</v>
      </c>
      <c r="F483" s="17">
        <v>20.3</v>
      </c>
      <c r="G483" s="17">
        <v>30</v>
      </c>
      <c r="H483" s="17">
        <v>50.7</v>
      </c>
      <c r="I483" s="17">
        <v>43.4</v>
      </c>
      <c r="J483" s="17">
        <v>61.7</v>
      </c>
      <c r="K483" s="17">
        <v>37.5</v>
      </c>
    </row>
    <row r="484" spans="2:11" x14ac:dyDescent="0.2">
      <c r="B484" s="16">
        <v>42860</v>
      </c>
      <c r="C484" s="17">
        <v>50.7</v>
      </c>
      <c r="D484" s="17">
        <v>12.7</v>
      </c>
      <c r="E484" s="17">
        <v>76.7</v>
      </c>
      <c r="F484" s="17">
        <v>19.899999999999999</v>
      </c>
      <c r="G484" s="17">
        <v>36</v>
      </c>
      <c r="H484" s="17">
        <v>21</v>
      </c>
      <c r="I484" s="17">
        <v>55</v>
      </c>
      <c r="J484" s="17">
        <v>57.6</v>
      </c>
      <c r="K484" s="17">
        <v>21.3</v>
      </c>
    </row>
    <row r="485" spans="2:11" x14ac:dyDescent="0.2">
      <c r="B485" s="16">
        <v>42853</v>
      </c>
      <c r="C485" s="17">
        <v>70.8</v>
      </c>
      <c r="D485" s="17">
        <v>13.8</v>
      </c>
      <c r="E485" s="17">
        <v>42.4</v>
      </c>
      <c r="F485" s="17">
        <v>17.399999999999999</v>
      </c>
      <c r="G485" s="17">
        <v>59.5</v>
      </c>
      <c r="H485" s="17">
        <v>19.2</v>
      </c>
      <c r="I485" s="17">
        <v>30.2</v>
      </c>
      <c r="J485" s="17">
        <v>61.4</v>
      </c>
      <c r="K485" s="17">
        <v>26.2</v>
      </c>
    </row>
    <row r="486" spans="2:11" x14ac:dyDescent="0.2">
      <c r="B486" s="16">
        <v>42846</v>
      </c>
      <c r="C486" s="17">
        <v>71.400000000000006</v>
      </c>
      <c r="D486" s="17">
        <v>37.1</v>
      </c>
      <c r="E486" s="17">
        <v>62.4</v>
      </c>
      <c r="F486" s="17">
        <v>-26.1</v>
      </c>
      <c r="G486" s="17">
        <v>60.9</v>
      </c>
      <c r="H486" s="17">
        <v>19.3</v>
      </c>
      <c r="I486" s="17">
        <v>32.299999999999997</v>
      </c>
      <c r="J486" s="17">
        <v>64.599999999999994</v>
      </c>
      <c r="K486" s="17">
        <v>29.6</v>
      </c>
    </row>
    <row r="487" spans="2:11" x14ac:dyDescent="0.2">
      <c r="B487" s="16">
        <v>42839</v>
      </c>
      <c r="C487" s="17">
        <v>28</v>
      </c>
      <c r="D487" s="17">
        <v>31.6</v>
      </c>
      <c r="E487" s="17">
        <v>71.099999999999994</v>
      </c>
      <c r="F487" s="17">
        <v>-29.3</v>
      </c>
      <c r="G487" s="17">
        <v>0.5</v>
      </c>
      <c r="H487" s="17">
        <v>20</v>
      </c>
      <c r="I487" s="17">
        <v>33.9</v>
      </c>
      <c r="J487" s="17">
        <v>39.200000000000003</v>
      </c>
      <c r="K487" s="17">
        <v>50.1</v>
      </c>
    </row>
    <row r="488" spans="2:11" x14ac:dyDescent="0.2">
      <c r="B488" s="16">
        <v>42832</v>
      </c>
      <c r="C488" s="17">
        <v>-4.5</v>
      </c>
      <c r="D488" s="17">
        <v>46.1</v>
      </c>
      <c r="E488" s="17">
        <v>74.400000000000006</v>
      </c>
      <c r="F488" s="17">
        <v>-30.8</v>
      </c>
      <c r="G488" s="17">
        <v>2.7</v>
      </c>
      <c r="H488" s="17">
        <v>123.2</v>
      </c>
      <c r="I488" s="17">
        <v>63.9</v>
      </c>
      <c r="J488" s="17">
        <v>59.2</v>
      </c>
      <c r="K488" s="17">
        <v>98.4</v>
      </c>
    </row>
    <row r="489" spans="2:11" x14ac:dyDescent="0.2">
      <c r="B489" s="16">
        <v>42825</v>
      </c>
      <c r="C489" s="17">
        <v>3.8</v>
      </c>
      <c r="D489" s="17">
        <v>52.3</v>
      </c>
      <c r="E489" s="17">
        <v>76.2</v>
      </c>
      <c r="F489" s="17">
        <v>-32.1</v>
      </c>
      <c r="G489" s="17">
        <v>4</v>
      </c>
      <c r="H489" s="17">
        <v>145.80000000000001</v>
      </c>
      <c r="I489" s="17">
        <v>1.9</v>
      </c>
      <c r="J489" s="17">
        <v>66.099999999999994</v>
      </c>
      <c r="K489" s="17">
        <v>106</v>
      </c>
    </row>
    <row r="490" spans="2:11" x14ac:dyDescent="0.2">
      <c r="B490" s="16">
        <v>42818</v>
      </c>
      <c r="C490" s="17">
        <v>6.4</v>
      </c>
      <c r="D490" s="17">
        <v>54.9</v>
      </c>
      <c r="E490" s="17">
        <v>99.8</v>
      </c>
      <c r="F490" s="17">
        <v>1.5</v>
      </c>
      <c r="G490" s="17">
        <v>4.9000000000000004</v>
      </c>
      <c r="H490" s="17">
        <v>158.4</v>
      </c>
      <c r="I490" s="17">
        <v>9.5</v>
      </c>
      <c r="J490" s="17">
        <v>82.5</v>
      </c>
      <c r="K490" s="17">
        <v>111.4</v>
      </c>
    </row>
    <row r="491" spans="2:11" x14ac:dyDescent="0.2">
      <c r="B491" s="16">
        <v>42811</v>
      </c>
      <c r="C491" s="17">
        <v>7.9</v>
      </c>
      <c r="D491" s="17">
        <v>67.900000000000006</v>
      </c>
      <c r="E491" s="17">
        <v>112.7</v>
      </c>
      <c r="F491" s="17">
        <v>10</v>
      </c>
      <c r="G491" s="17">
        <v>5.6</v>
      </c>
      <c r="H491" s="17">
        <v>167.4</v>
      </c>
      <c r="I491" s="17">
        <v>13.8</v>
      </c>
      <c r="J491" s="17">
        <v>94.1</v>
      </c>
      <c r="K491" s="17">
        <v>115.6</v>
      </c>
    </row>
    <row r="492" spans="2:11" x14ac:dyDescent="0.2">
      <c r="B492" s="16">
        <v>42804</v>
      </c>
      <c r="C492" s="17">
        <v>-9.6</v>
      </c>
      <c r="D492" s="17">
        <v>76.7</v>
      </c>
      <c r="E492" s="17">
        <v>123.9</v>
      </c>
      <c r="F492" s="17">
        <v>16.5</v>
      </c>
      <c r="G492" s="17">
        <v>51.7</v>
      </c>
      <c r="H492" s="17">
        <v>174.5</v>
      </c>
      <c r="I492" s="17">
        <v>48.9</v>
      </c>
      <c r="J492" s="17">
        <v>91.7</v>
      </c>
      <c r="K492" s="17">
        <v>88.2</v>
      </c>
    </row>
    <row r="493" spans="2:11" x14ac:dyDescent="0.2">
      <c r="B493" s="16">
        <v>42797</v>
      </c>
      <c r="C493" s="17">
        <v>32.799999999999997</v>
      </c>
      <c r="D493" s="17">
        <v>24.8</v>
      </c>
      <c r="E493" s="17">
        <v>130.5</v>
      </c>
      <c r="F493" s="17">
        <v>20.7</v>
      </c>
      <c r="G493" s="17">
        <v>62.2</v>
      </c>
      <c r="H493" s="17">
        <v>93.8</v>
      </c>
      <c r="I493" s="17">
        <v>50.8</v>
      </c>
      <c r="J493" s="17">
        <v>105</v>
      </c>
      <c r="K493" s="17">
        <v>20</v>
      </c>
    </row>
    <row r="494" spans="2:11" x14ac:dyDescent="0.2">
      <c r="B494" s="16">
        <v>42790</v>
      </c>
      <c r="C494" s="17">
        <v>21.5</v>
      </c>
      <c r="D494" s="17">
        <v>31</v>
      </c>
      <c r="E494" s="17">
        <v>92.9</v>
      </c>
      <c r="F494" s="17">
        <v>34.1</v>
      </c>
      <c r="G494" s="17">
        <v>68</v>
      </c>
      <c r="H494" s="17">
        <v>4.8</v>
      </c>
      <c r="I494" s="17">
        <v>61.1</v>
      </c>
      <c r="J494" s="17">
        <v>117.2</v>
      </c>
      <c r="K494" s="17">
        <v>13.3</v>
      </c>
    </row>
    <row r="495" spans="2:11" x14ac:dyDescent="0.2">
      <c r="B495" s="16">
        <v>42783</v>
      </c>
      <c r="C495" s="17">
        <v>25.5</v>
      </c>
      <c r="D495" s="17">
        <v>35.5</v>
      </c>
      <c r="E495" s="17">
        <v>96.1</v>
      </c>
      <c r="F495" s="17">
        <v>27</v>
      </c>
      <c r="G495" s="17">
        <v>72.099999999999994</v>
      </c>
      <c r="H495" s="17">
        <v>-3.6</v>
      </c>
      <c r="I495" s="17">
        <v>62.2</v>
      </c>
      <c r="J495" s="17">
        <v>140.5</v>
      </c>
      <c r="K495" s="17">
        <v>9.5</v>
      </c>
    </row>
    <row r="496" spans="2:11" x14ac:dyDescent="0.2">
      <c r="B496" s="16">
        <v>42776</v>
      </c>
      <c r="C496" s="17">
        <v>32.200000000000003</v>
      </c>
      <c r="D496" s="17">
        <v>28.4</v>
      </c>
      <c r="E496" s="17">
        <v>101.5</v>
      </c>
      <c r="F496" s="17">
        <v>23.5</v>
      </c>
      <c r="G496" s="17">
        <v>31.4</v>
      </c>
      <c r="H496" s="17">
        <v>-8.1999999999999993</v>
      </c>
      <c r="I496" s="17">
        <v>59.1</v>
      </c>
      <c r="J496" s="17">
        <v>137.69999999999999</v>
      </c>
      <c r="K496" s="17">
        <v>-3.4</v>
      </c>
    </row>
    <row r="497" spans="2:11" x14ac:dyDescent="0.2">
      <c r="B497" s="16">
        <v>42769</v>
      </c>
      <c r="C497" s="17">
        <v>19.899999999999999</v>
      </c>
      <c r="D497" s="17">
        <v>40.799999999999997</v>
      </c>
      <c r="E497" s="17">
        <v>106.4</v>
      </c>
      <c r="F497" s="17">
        <v>22.4</v>
      </c>
      <c r="G497" s="17">
        <v>48.5</v>
      </c>
      <c r="H497" s="17">
        <v>32.200000000000003</v>
      </c>
      <c r="I497" s="17">
        <v>39.700000000000003</v>
      </c>
      <c r="J497" s="17">
        <v>136.6</v>
      </c>
      <c r="K497" s="17">
        <v>1</v>
      </c>
    </row>
    <row r="498" spans="2:11" x14ac:dyDescent="0.2">
      <c r="B498" s="16">
        <v>42762</v>
      </c>
      <c r="C498" s="17">
        <v>36.1</v>
      </c>
      <c r="D498" s="17">
        <v>55.2</v>
      </c>
      <c r="E498" s="17">
        <v>64.3</v>
      </c>
      <c r="F498" s="17">
        <v>31</v>
      </c>
      <c r="G498" s="17">
        <v>45.8</v>
      </c>
      <c r="H498" s="17">
        <v>31.4</v>
      </c>
      <c r="I498" s="17">
        <v>37.6</v>
      </c>
      <c r="J498" s="17">
        <v>132.69999999999999</v>
      </c>
      <c r="K498" s="17">
        <v>6.3</v>
      </c>
    </row>
    <row r="499" spans="2:11" x14ac:dyDescent="0.2">
      <c r="B499" s="16">
        <v>42755</v>
      </c>
      <c r="C499" s="17">
        <v>44.1</v>
      </c>
      <c r="D499" s="17">
        <v>86.4</v>
      </c>
      <c r="E499" s="17">
        <v>57.2</v>
      </c>
      <c r="F499" s="17">
        <v>42.4</v>
      </c>
      <c r="G499" s="17">
        <v>45.8</v>
      </c>
      <c r="H499" s="17">
        <v>30.7</v>
      </c>
      <c r="I499" s="17">
        <v>37.1</v>
      </c>
      <c r="J499" s="17">
        <v>114.3</v>
      </c>
      <c r="K499" s="17">
        <v>8.9</v>
      </c>
    </row>
    <row r="500" spans="2:11" x14ac:dyDescent="0.2">
      <c r="B500" s="16">
        <v>42748</v>
      </c>
      <c r="C500" s="17">
        <v>44.1</v>
      </c>
      <c r="D500" s="17">
        <v>92.3</v>
      </c>
      <c r="E500" s="17">
        <v>59.2</v>
      </c>
      <c r="F500" s="17">
        <v>47.9</v>
      </c>
      <c r="G500" s="17">
        <v>37</v>
      </c>
      <c r="H500" s="17">
        <v>30.1</v>
      </c>
      <c r="I500" s="17">
        <v>37.1</v>
      </c>
      <c r="J500" s="17">
        <v>106.1</v>
      </c>
      <c r="K500" s="17">
        <v>-18</v>
      </c>
    </row>
    <row r="501" spans="2:11" x14ac:dyDescent="0.2">
      <c r="B501" s="16">
        <v>42741</v>
      </c>
      <c r="C501" s="17">
        <v>42.6</v>
      </c>
      <c r="D501" s="17">
        <v>76.900000000000006</v>
      </c>
      <c r="E501" s="17">
        <v>54</v>
      </c>
      <c r="F501" s="17">
        <v>50.7</v>
      </c>
      <c r="G501" s="17">
        <v>35.200000000000003</v>
      </c>
      <c r="H501" s="17">
        <v>-78.8</v>
      </c>
      <c r="I501" s="17">
        <v>22.1</v>
      </c>
      <c r="J501" s="17">
        <v>99.7</v>
      </c>
      <c r="K501" s="17">
        <v>0.5</v>
      </c>
    </row>
    <row r="502" spans="2:11" x14ac:dyDescent="0.2">
      <c r="B502" s="16">
        <v>42734</v>
      </c>
      <c r="C502" s="17">
        <v>28.6</v>
      </c>
      <c r="D502" s="17">
        <v>70.099999999999994</v>
      </c>
      <c r="E502" s="17">
        <v>39.299999999999997</v>
      </c>
      <c r="F502" s="17">
        <v>52.7</v>
      </c>
      <c r="G502" s="17">
        <v>34.9</v>
      </c>
      <c r="H502" s="17">
        <v>-80</v>
      </c>
      <c r="I502" s="17">
        <v>-6.9</v>
      </c>
      <c r="J502" s="17">
        <v>56.4</v>
      </c>
      <c r="K502" s="17">
        <v>11.5</v>
      </c>
    </row>
    <row r="503" spans="2:11" x14ac:dyDescent="0.2">
      <c r="B503" s="16">
        <v>42727</v>
      </c>
      <c r="C503" s="17">
        <v>27.7</v>
      </c>
      <c r="D503" s="17">
        <v>77.099999999999994</v>
      </c>
      <c r="E503" s="17">
        <v>-4.4000000000000004</v>
      </c>
      <c r="F503" s="17">
        <v>2.2999999999999998</v>
      </c>
      <c r="G503" s="17">
        <v>34.9</v>
      </c>
      <c r="H503" s="17">
        <v>-81.5</v>
      </c>
      <c r="I503" s="17">
        <v>-3.9</v>
      </c>
      <c r="J503" s="17">
        <v>55.8</v>
      </c>
      <c r="K503" s="17">
        <v>17.600000000000001</v>
      </c>
    </row>
    <row r="504" spans="2:11" x14ac:dyDescent="0.2">
      <c r="B504" s="16">
        <v>42720</v>
      </c>
      <c r="C504" s="17">
        <v>27.5</v>
      </c>
      <c r="D504" s="17">
        <v>45.1</v>
      </c>
      <c r="E504" s="17">
        <v>-4.7</v>
      </c>
      <c r="F504" s="17">
        <v>26.1</v>
      </c>
      <c r="G504" s="17">
        <v>35.1</v>
      </c>
      <c r="H504" s="17">
        <v>-83</v>
      </c>
      <c r="I504" s="17">
        <v>-2.4</v>
      </c>
      <c r="J504" s="17">
        <v>26.7</v>
      </c>
      <c r="K504" s="17">
        <v>21.8</v>
      </c>
    </row>
    <row r="505" spans="2:11" x14ac:dyDescent="0.2">
      <c r="B505" s="16">
        <v>42713</v>
      </c>
      <c r="C505" s="17">
        <v>21.7</v>
      </c>
      <c r="D505" s="17">
        <v>49.8</v>
      </c>
      <c r="E505" s="17">
        <v>-8.6999999999999993</v>
      </c>
      <c r="F505" s="17">
        <v>34.9</v>
      </c>
      <c r="G505" s="17">
        <v>5.0999999999999996</v>
      </c>
      <c r="H505" s="17">
        <v>-99.4</v>
      </c>
      <c r="I505" s="17">
        <v>-1.6</v>
      </c>
      <c r="J505" s="17">
        <v>-29</v>
      </c>
      <c r="K505" s="17">
        <v>61.1</v>
      </c>
    </row>
    <row r="506" spans="2:11" x14ac:dyDescent="0.2">
      <c r="B506" s="16">
        <v>42706</v>
      </c>
      <c r="C506" s="17">
        <v>13.7</v>
      </c>
      <c r="D506" s="17">
        <v>38.6</v>
      </c>
      <c r="E506" s="17">
        <v>-10.4</v>
      </c>
      <c r="F506" s="17">
        <v>40.6</v>
      </c>
      <c r="G506" s="17">
        <v>15.3</v>
      </c>
      <c r="H506" s="17">
        <v>-57.3</v>
      </c>
      <c r="I506" s="17">
        <v>-11.8</v>
      </c>
      <c r="J506" s="17">
        <v>-27.3</v>
      </c>
      <c r="K506" s="17">
        <v>68.2</v>
      </c>
    </row>
    <row r="507" spans="2:11" x14ac:dyDescent="0.2">
      <c r="B507" s="16">
        <v>42699</v>
      </c>
      <c r="C507" s="17">
        <v>9.1</v>
      </c>
      <c r="D507" s="17">
        <v>41.6</v>
      </c>
      <c r="E507" s="17">
        <v>7.3</v>
      </c>
      <c r="F507" s="17">
        <v>60.9</v>
      </c>
      <c r="G507" s="17">
        <v>20.5</v>
      </c>
      <c r="H507" s="17">
        <v>-65.8</v>
      </c>
      <c r="I507" s="17">
        <v>-23.4</v>
      </c>
      <c r="J507" s="17">
        <v>-27.3</v>
      </c>
      <c r="K507" s="17">
        <v>64.2</v>
      </c>
    </row>
    <row r="508" spans="2:11" x14ac:dyDescent="0.2">
      <c r="B508" s="16">
        <v>42692</v>
      </c>
      <c r="C508" s="17">
        <v>11.4</v>
      </c>
      <c r="D508" s="17">
        <v>54.4</v>
      </c>
      <c r="E508" s="17">
        <v>15.8</v>
      </c>
      <c r="F508" s="17">
        <v>57</v>
      </c>
      <c r="G508" s="17">
        <v>23.9</v>
      </c>
      <c r="H508" s="17">
        <v>-82.8</v>
      </c>
      <c r="I508" s="17">
        <v>-29</v>
      </c>
      <c r="J508" s="17">
        <v>-34.299999999999997</v>
      </c>
      <c r="K508" s="17">
        <v>62.4</v>
      </c>
    </row>
    <row r="509" spans="2:11" x14ac:dyDescent="0.2">
      <c r="B509" s="16">
        <v>42685</v>
      </c>
      <c r="C509" s="17">
        <v>20.3</v>
      </c>
      <c r="D509" s="17">
        <v>51.5</v>
      </c>
      <c r="E509" s="17">
        <v>20</v>
      </c>
      <c r="F509" s="17">
        <v>54.9</v>
      </c>
      <c r="G509" s="17">
        <v>4.4000000000000004</v>
      </c>
      <c r="H509" s="17">
        <v>-93</v>
      </c>
      <c r="I509" s="17">
        <v>-32.6</v>
      </c>
      <c r="J509" s="17">
        <v>-10</v>
      </c>
      <c r="K509" s="17">
        <v>43.8</v>
      </c>
    </row>
    <row r="510" spans="2:11" x14ac:dyDescent="0.2">
      <c r="B510" s="16">
        <v>42678</v>
      </c>
      <c r="C510" s="17">
        <v>13.5</v>
      </c>
      <c r="D510" s="17">
        <v>12.9</v>
      </c>
      <c r="E510" s="17">
        <v>15.3</v>
      </c>
      <c r="F510" s="17">
        <v>56</v>
      </c>
      <c r="G510" s="17">
        <v>-13.2</v>
      </c>
      <c r="H510" s="17">
        <v>-99.5</v>
      </c>
      <c r="I510" s="17">
        <v>-17.100000000000001</v>
      </c>
      <c r="J510" s="17">
        <v>-19.600000000000001</v>
      </c>
      <c r="K510" s="17">
        <v>31.4</v>
      </c>
    </row>
    <row r="511" spans="2:11" x14ac:dyDescent="0.2">
      <c r="B511" s="16">
        <v>42671</v>
      </c>
      <c r="C511" s="17">
        <v>-15.8</v>
      </c>
      <c r="D511" s="17">
        <v>18.3</v>
      </c>
      <c r="E511" s="17">
        <v>26</v>
      </c>
      <c r="F511" s="17">
        <v>56.4</v>
      </c>
      <c r="G511" s="17">
        <v>-6.2</v>
      </c>
      <c r="H511" s="17">
        <v>-102.8</v>
      </c>
      <c r="I511" s="17">
        <v>16.600000000000001</v>
      </c>
      <c r="J511" s="17">
        <v>-22.9</v>
      </c>
      <c r="K511" s="17">
        <v>35.6</v>
      </c>
    </row>
    <row r="512" spans="2:11" x14ac:dyDescent="0.2">
      <c r="B512" s="16">
        <v>42664</v>
      </c>
      <c r="C512" s="17">
        <v>-10.5</v>
      </c>
      <c r="D512" s="17">
        <v>12.8</v>
      </c>
      <c r="E512" s="17">
        <v>18.5</v>
      </c>
      <c r="F512" s="17">
        <v>33.6</v>
      </c>
      <c r="G512" s="17">
        <v>-5.2</v>
      </c>
      <c r="H512" s="17">
        <v>-106.3</v>
      </c>
      <c r="I512" s="17">
        <v>28.2</v>
      </c>
      <c r="J512" s="17">
        <v>-47.7</v>
      </c>
      <c r="K512" s="17">
        <v>38.1</v>
      </c>
    </row>
    <row r="513" spans="2:11" x14ac:dyDescent="0.2">
      <c r="B513" s="16">
        <v>42657</v>
      </c>
      <c r="C513" s="17">
        <v>-5.9</v>
      </c>
      <c r="D513" s="17">
        <v>16.100000000000001</v>
      </c>
      <c r="E513" s="17">
        <v>21.4</v>
      </c>
      <c r="F513" s="17">
        <v>35</v>
      </c>
      <c r="G513" s="17">
        <v>1.1000000000000001</v>
      </c>
      <c r="H513" s="17">
        <v>-109.5</v>
      </c>
      <c r="I513" s="17">
        <v>34.799999999999997</v>
      </c>
      <c r="J513" s="17">
        <v>-55.2</v>
      </c>
      <c r="K513" s="17">
        <v>-8.5</v>
      </c>
    </row>
    <row r="514" spans="2:11" x14ac:dyDescent="0.2">
      <c r="B514" s="16">
        <v>42650</v>
      </c>
      <c r="C514" s="17">
        <v>16.2</v>
      </c>
      <c r="D514" s="17">
        <v>17.8</v>
      </c>
      <c r="E514" s="17">
        <v>28.5</v>
      </c>
      <c r="F514" s="17">
        <v>35.6</v>
      </c>
      <c r="G514" s="17">
        <v>19.600000000000001</v>
      </c>
      <c r="H514" s="17">
        <v>-105.6</v>
      </c>
      <c r="I514" s="17">
        <v>49.1</v>
      </c>
      <c r="J514" s="17">
        <v>-23.7</v>
      </c>
      <c r="K514" s="17">
        <v>-32.5</v>
      </c>
    </row>
    <row r="515" spans="2:11" x14ac:dyDescent="0.2">
      <c r="B515" s="16">
        <v>42643</v>
      </c>
      <c r="C515" s="17">
        <v>21.1</v>
      </c>
      <c r="D515" s="17">
        <v>46.6</v>
      </c>
      <c r="E515" s="17">
        <v>42.2</v>
      </c>
      <c r="F515" s="17">
        <v>36.200000000000003</v>
      </c>
      <c r="G515" s="17">
        <v>27.3</v>
      </c>
      <c r="H515" s="17">
        <v>-97.9</v>
      </c>
      <c r="I515" s="17">
        <v>27.4</v>
      </c>
      <c r="J515" s="17">
        <v>-26.8</v>
      </c>
      <c r="K515" s="17">
        <v>-36.6</v>
      </c>
    </row>
    <row r="516" spans="2:11" x14ac:dyDescent="0.2">
      <c r="B516" s="16">
        <v>42636</v>
      </c>
      <c r="C516" s="17">
        <v>19.600000000000001</v>
      </c>
      <c r="D516" s="17">
        <v>12.8</v>
      </c>
      <c r="E516" s="17">
        <v>68.2</v>
      </c>
      <c r="F516" s="17">
        <v>-35.4</v>
      </c>
      <c r="G516" s="17">
        <v>31.4</v>
      </c>
      <c r="H516" s="17">
        <v>-95.9</v>
      </c>
      <c r="I516" s="17">
        <v>22.5</v>
      </c>
      <c r="J516" s="17">
        <v>-27.3</v>
      </c>
      <c r="K516" s="17">
        <v>-38.799999999999997</v>
      </c>
    </row>
    <row r="517" spans="2:11" x14ac:dyDescent="0.2">
      <c r="B517" s="16">
        <v>42629</v>
      </c>
      <c r="C517" s="17">
        <v>19.5</v>
      </c>
      <c r="D517" s="17">
        <v>20.399999999999999</v>
      </c>
      <c r="E517" s="17">
        <v>85.9</v>
      </c>
      <c r="F517" s="17">
        <v>-38</v>
      </c>
      <c r="G517" s="17">
        <v>34.200000000000003</v>
      </c>
      <c r="H517" s="17">
        <v>-95.2</v>
      </c>
      <c r="I517" s="17">
        <v>21.4</v>
      </c>
      <c r="J517" s="17">
        <v>-28.5</v>
      </c>
      <c r="K517" s="17">
        <v>-40.299999999999997</v>
      </c>
    </row>
    <row r="518" spans="2:11" x14ac:dyDescent="0.2">
      <c r="B518" s="16">
        <v>42622</v>
      </c>
      <c r="C518" s="17">
        <v>5.0999999999999996</v>
      </c>
      <c r="D518" s="17">
        <v>26.7</v>
      </c>
      <c r="E518" s="17">
        <v>101.5</v>
      </c>
      <c r="F518" s="17">
        <v>-39.4</v>
      </c>
      <c r="G518" s="17">
        <v>-23.1</v>
      </c>
      <c r="H518" s="17">
        <v>2.9</v>
      </c>
      <c r="I518" s="17">
        <v>21.5</v>
      </c>
      <c r="J518" s="17">
        <v>-27.4</v>
      </c>
      <c r="K518" s="17">
        <v>2.7</v>
      </c>
    </row>
    <row r="519" spans="2:11" x14ac:dyDescent="0.2">
      <c r="B519" s="16">
        <v>42615</v>
      </c>
      <c r="C519" s="17">
        <v>-5.5</v>
      </c>
      <c r="D519" s="17">
        <v>26.8</v>
      </c>
      <c r="E519" s="17">
        <v>109.1</v>
      </c>
      <c r="F519" s="17">
        <v>-40.5</v>
      </c>
      <c r="G519" s="17">
        <v>-24.8</v>
      </c>
      <c r="H519" s="17">
        <v>-10.199999999999999</v>
      </c>
      <c r="I519" s="17">
        <v>75</v>
      </c>
      <c r="J519" s="17">
        <v>-20.8</v>
      </c>
      <c r="K519" s="17">
        <v>12.5</v>
      </c>
    </row>
    <row r="520" spans="2:11" x14ac:dyDescent="0.2">
      <c r="B520" s="16">
        <v>42608</v>
      </c>
      <c r="C520" s="17">
        <v>-15.4</v>
      </c>
      <c r="D520" s="17">
        <v>29.7</v>
      </c>
      <c r="E520" s="17">
        <v>54.9</v>
      </c>
      <c r="F520" s="17">
        <v>-1.2</v>
      </c>
      <c r="G520" s="17">
        <v>-25.5</v>
      </c>
      <c r="H520" s="17">
        <v>35.299999999999997</v>
      </c>
      <c r="I520" s="17">
        <v>73.7</v>
      </c>
      <c r="J520" s="17">
        <v>-20.8</v>
      </c>
      <c r="K520" s="17">
        <v>10.9</v>
      </c>
    </row>
    <row r="521" spans="2:11" x14ac:dyDescent="0.2">
      <c r="B521" s="16">
        <v>42601</v>
      </c>
      <c r="C521" s="17">
        <v>-17</v>
      </c>
      <c r="D521" s="17">
        <v>47.2</v>
      </c>
      <c r="E521" s="17">
        <v>46.1</v>
      </c>
      <c r="F521" s="17">
        <v>1.9</v>
      </c>
      <c r="G521" s="17">
        <v>-25.9</v>
      </c>
      <c r="H521" s="17">
        <v>42.4</v>
      </c>
      <c r="I521" s="17">
        <v>73.7</v>
      </c>
      <c r="J521" s="17">
        <v>-4.2</v>
      </c>
      <c r="K521" s="17">
        <v>9.9</v>
      </c>
    </row>
    <row r="522" spans="2:11" x14ac:dyDescent="0.2">
      <c r="B522" s="16">
        <v>42594</v>
      </c>
      <c r="C522" s="17">
        <v>-21.6</v>
      </c>
      <c r="D522" s="17">
        <v>40.5</v>
      </c>
      <c r="E522" s="17">
        <v>43.5</v>
      </c>
      <c r="F522" s="17">
        <v>-9.3000000000000007</v>
      </c>
      <c r="G522" s="17">
        <v>79.599999999999994</v>
      </c>
      <c r="H522" s="17">
        <v>45.3</v>
      </c>
      <c r="I522" s="17">
        <v>74.099999999999994</v>
      </c>
      <c r="J522" s="17">
        <v>35.1</v>
      </c>
      <c r="K522" s="17">
        <v>-27.1</v>
      </c>
    </row>
    <row r="523" spans="2:11" x14ac:dyDescent="0.2">
      <c r="B523" s="16">
        <v>42587</v>
      </c>
      <c r="C523" s="17">
        <v>-1.2</v>
      </c>
      <c r="D523" s="17">
        <v>22.4</v>
      </c>
      <c r="E523" s="17">
        <v>43.2</v>
      </c>
      <c r="F523" s="17">
        <v>-7.8</v>
      </c>
      <c r="G523" s="17">
        <v>77.7</v>
      </c>
      <c r="H523" s="17">
        <v>9.3000000000000007</v>
      </c>
      <c r="I523" s="17">
        <v>27.5</v>
      </c>
      <c r="J523" s="17">
        <v>42.2</v>
      </c>
      <c r="K523" s="17">
        <v>-40.200000000000003</v>
      </c>
    </row>
    <row r="524" spans="2:11" x14ac:dyDescent="0.2">
      <c r="B524" s="16">
        <v>42580</v>
      </c>
      <c r="C524" s="17">
        <v>-30.9</v>
      </c>
      <c r="D524" s="17">
        <v>24.8</v>
      </c>
      <c r="E524" s="17">
        <v>67.099999999999994</v>
      </c>
      <c r="F524" s="17">
        <v>-8</v>
      </c>
      <c r="G524" s="17">
        <v>18</v>
      </c>
      <c r="H524" s="17">
        <v>-1.5</v>
      </c>
      <c r="I524" s="17">
        <v>-18</v>
      </c>
      <c r="J524" s="17">
        <v>47.6</v>
      </c>
      <c r="K524" s="17">
        <v>-46.7</v>
      </c>
    </row>
    <row r="525" spans="2:11" x14ac:dyDescent="0.2">
      <c r="B525" s="16">
        <v>42573</v>
      </c>
      <c r="C525" s="17">
        <v>-36.299999999999997</v>
      </c>
      <c r="D525" s="17">
        <v>24</v>
      </c>
      <c r="E525" s="17">
        <v>36</v>
      </c>
      <c r="F525" s="17">
        <v>-2</v>
      </c>
      <c r="G525" s="17">
        <v>8.9</v>
      </c>
      <c r="H525" s="17">
        <v>-6.8</v>
      </c>
      <c r="I525" s="17">
        <v>-17</v>
      </c>
      <c r="J525" s="17">
        <v>58.8</v>
      </c>
      <c r="K525" s="17">
        <v>-50.3</v>
      </c>
    </row>
    <row r="526" spans="2:11" x14ac:dyDescent="0.2">
      <c r="B526" s="16">
        <v>42566</v>
      </c>
      <c r="C526" s="17">
        <v>-39.5</v>
      </c>
      <c r="D526" s="17">
        <v>26.4</v>
      </c>
      <c r="E526" s="17">
        <v>31.4</v>
      </c>
      <c r="F526" s="17">
        <v>10.1</v>
      </c>
      <c r="G526" s="17">
        <v>4.5</v>
      </c>
      <c r="H526" s="17">
        <v>-10.3</v>
      </c>
      <c r="I526" s="17">
        <v>-16.7</v>
      </c>
      <c r="J526" s="17">
        <v>57.9</v>
      </c>
      <c r="K526" s="17">
        <v>-52.9</v>
      </c>
    </row>
    <row r="527" spans="2:11" x14ac:dyDescent="0.2">
      <c r="B527" s="16">
        <v>42559</v>
      </c>
      <c r="C527" s="17">
        <v>-47.5</v>
      </c>
      <c r="D527" s="17">
        <v>28.3</v>
      </c>
      <c r="E527" s="17">
        <v>27.5</v>
      </c>
      <c r="F527" s="17">
        <v>15</v>
      </c>
      <c r="G527" s="17">
        <v>-45.7</v>
      </c>
      <c r="H527" s="17">
        <v>-44.4</v>
      </c>
      <c r="I527" s="17">
        <v>-20.100000000000001</v>
      </c>
      <c r="J527" s="17">
        <v>47.2</v>
      </c>
      <c r="K527" s="17">
        <v>-23.3</v>
      </c>
    </row>
    <row r="528" spans="2:11" x14ac:dyDescent="0.2">
      <c r="B528" s="16">
        <v>42552</v>
      </c>
      <c r="C528" s="17">
        <v>-45.3</v>
      </c>
      <c r="D528" s="17">
        <v>21.4</v>
      </c>
      <c r="E528" s="17">
        <v>26.3</v>
      </c>
      <c r="F528" s="17">
        <v>18</v>
      </c>
      <c r="G528" s="17">
        <v>-48</v>
      </c>
      <c r="H528" s="17">
        <v>-38.6</v>
      </c>
      <c r="I528" s="17">
        <v>-12.1</v>
      </c>
      <c r="J528" s="17">
        <v>47.6</v>
      </c>
      <c r="K528" s="17">
        <v>-21.4</v>
      </c>
    </row>
    <row r="529" spans="2:11" x14ac:dyDescent="0.2">
      <c r="B529" s="16">
        <v>42545</v>
      </c>
      <c r="C529" s="17">
        <v>-23.7</v>
      </c>
      <c r="D529" s="17">
        <v>21.4</v>
      </c>
      <c r="E529" s="17">
        <v>-45.6</v>
      </c>
      <c r="F529" s="17">
        <v>34.6</v>
      </c>
      <c r="G529" s="17">
        <v>-50</v>
      </c>
      <c r="H529" s="17">
        <v>-37.1</v>
      </c>
      <c r="I529" s="17">
        <v>13.7</v>
      </c>
      <c r="J529" s="17">
        <v>48.4</v>
      </c>
      <c r="K529" s="17">
        <v>-20.6</v>
      </c>
    </row>
    <row r="530" spans="2:11" x14ac:dyDescent="0.2">
      <c r="B530" s="16">
        <v>42538</v>
      </c>
      <c r="C530" s="17">
        <v>-18.3</v>
      </c>
      <c r="D530" s="17">
        <v>-2.8</v>
      </c>
      <c r="E530" s="17">
        <v>-35.6</v>
      </c>
      <c r="F530" s="17">
        <v>76.8</v>
      </c>
      <c r="G530" s="17">
        <v>-51.7</v>
      </c>
      <c r="H530" s="17">
        <v>-36.6</v>
      </c>
      <c r="I530" s="17">
        <v>16.7</v>
      </c>
      <c r="J530" s="17">
        <v>46.1</v>
      </c>
      <c r="K530" s="17">
        <v>-20.2</v>
      </c>
    </row>
    <row r="531" spans="2:11" x14ac:dyDescent="0.2">
      <c r="B531" s="16">
        <v>42531</v>
      </c>
      <c r="C531" s="17">
        <v>9.1</v>
      </c>
      <c r="D531" s="17">
        <v>0.4</v>
      </c>
      <c r="E531" s="17">
        <v>-37.5</v>
      </c>
      <c r="F531" s="17">
        <v>91.7</v>
      </c>
      <c r="G531" s="17">
        <v>-31.1</v>
      </c>
      <c r="H531" s="17">
        <v>-36.4</v>
      </c>
      <c r="I531" s="17">
        <v>18.8</v>
      </c>
      <c r="J531" s="17">
        <v>3.9</v>
      </c>
      <c r="K531" s="17">
        <v>-1.6</v>
      </c>
    </row>
    <row r="532" spans="2:11" x14ac:dyDescent="0.2">
      <c r="B532" s="16">
        <v>42524</v>
      </c>
      <c r="C532" s="17">
        <v>7.4</v>
      </c>
      <c r="D532" s="17">
        <v>0.1</v>
      </c>
      <c r="E532" s="17">
        <v>-37.700000000000003</v>
      </c>
      <c r="F532" s="17">
        <v>101.3</v>
      </c>
      <c r="G532" s="17">
        <v>-20.5</v>
      </c>
      <c r="H532" s="17">
        <v>-10</v>
      </c>
      <c r="I532" s="17">
        <v>36.9</v>
      </c>
      <c r="J532" s="17">
        <v>8.1999999999999993</v>
      </c>
      <c r="K532" s="17">
        <v>-10.5</v>
      </c>
    </row>
    <row r="533" spans="2:11" x14ac:dyDescent="0.2">
      <c r="B533" s="16">
        <v>42517</v>
      </c>
      <c r="C533" s="17">
        <v>-1.2</v>
      </c>
      <c r="D533" s="17">
        <v>0.9</v>
      </c>
      <c r="E533" s="17">
        <v>18</v>
      </c>
      <c r="F533" s="17">
        <v>98.3</v>
      </c>
      <c r="G533" s="17">
        <v>-16.3</v>
      </c>
      <c r="H533" s="17">
        <v>-48</v>
      </c>
      <c r="I533" s="17">
        <v>30</v>
      </c>
      <c r="J533" s="17">
        <v>7.8</v>
      </c>
      <c r="K533" s="17">
        <v>-13.8</v>
      </c>
    </row>
    <row r="534" spans="2:11" x14ac:dyDescent="0.2">
      <c r="B534" s="16">
        <v>42510</v>
      </c>
      <c r="C534" s="17">
        <v>-5.5</v>
      </c>
      <c r="D534" s="17">
        <v>27.5</v>
      </c>
      <c r="E534" s="17">
        <v>23.6</v>
      </c>
      <c r="F534" s="17">
        <v>125.4</v>
      </c>
      <c r="G534" s="17">
        <v>-13.9</v>
      </c>
      <c r="H534" s="17">
        <v>-50.8</v>
      </c>
      <c r="I534" s="17">
        <v>26.9</v>
      </c>
      <c r="J534" s="17">
        <v>6.8</v>
      </c>
      <c r="K534" s="17">
        <v>-15.6</v>
      </c>
    </row>
    <row r="535" spans="2:11" x14ac:dyDescent="0.2">
      <c r="B535" s="16">
        <v>42503</v>
      </c>
      <c r="C535" s="17">
        <v>12.2</v>
      </c>
      <c r="D535" s="17">
        <v>29.3</v>
      </c>
      <c r="E535" s="17">
        <v>25.6</v>
      </c>
      <c r="F535" s="17">
        <v>113</v>
      </c>
      <c r="G535" s="17">
        <v>-7.1</v>
      </c>
      <c r="H535" s="17">
        <v>-52.7</v>
      </c>
      <c r="I535" s="17">
        <v>32</v>
      </c>
      <c r="J535" s="17">
        <v>3.9</v>
      </c>
      <c r="K535" s="17">
        <v>-9.3000000000000007</v>
      </c>
    </row>
    <row r="536" spans="2:11" x14ac:dyDescent="0.2">
      <c r="B536" s="16">
        <v>42496</v>
      </c>
      <c r="C536" s="17">
        <v>9.3000000000000007</v>
      </c>
      <c r="D536" s="17">
        <v>21.5</v>
      </c>
      <c r="E536" s="17">
        <v>24.6</v>
      </c>
      <c r="F536" s="17">
        <v>117.3</v>
      </c>
      <c r="G536" s="17">
        <v>-16.399999999999999</v>
      </c>
      <c r="H536" s="17">
        <v>-0.3</v>
      </c>
      <c r="I536" s="17">
        <v>40</v>
      </c>
      <c r="J536" s="17">
        <v>-1.5</v>
      </c>
      <c r="K536" s="17">
        <v>14.7</v>
      </c>
    </row>
    <row r="537" spans="2:11" x14ac:dyDescent="0.2">
      <c r="B537" s="16">
        <v>42489</v>
      </c>
      <c r="C537" s="17">
        <v>15.6</v>
      </c>
      <c r="D537" s="17">
        <v>22.6</v>
      </c>
      <c r="E537" s="17">
        <v>23.3</v>
      </c>
      <c r="F537" s="17">
        <v>120.1</v>
      </c>
      <c r="G537" s="17">
        <v>43.3</v>
      </c>
      <c r="H537" s="17">
        <v>-0.4</v>
      </c>
      <c r="I537" s="17">
        <v>29.8</v>
      </c>
      <c r="J537" s="17">
        <v>-6.1</v>
      </c>
      <c r="K537" s="17">
        <v>12.9</v>
      </c>
    </row>
    <row r="538" spans="2:11" x14ac:dyDescent="0.2">
      <c r="B538" s="16">
        <v>42482</v>
      </c>
      <c r="C538" s="17">
        <v>14.6</v>
      </c>
      <c r="D538" s="17">
        <v>31</v>
      </c>
      <c r="E538" s="17">
        <v>36</v>
      </c>
      <c r="F538" s="17">
        <v>79.400000000000006</v>
      </c>
      <c r="G538" s="17">
        <v>52.1</v>
      </c>
      <c r="H538" s="17">
        <v>-1.4</v>
      </c>
      <c r="I538" s="17">
        <v>29.6</v>
      </c>
      <c r="J538" s="17">
        <v>-14.9</v>
      </c>
      <c r="K538" s="17">
        <v>19.5</v>
      </c>
    </row>
    <row r="539" spans="2:11" x14ac:dyDescent="0.2">
      <c r="B539" s="16">
        <v>42475</v>
      </c>
      <c r="C539" s="17">
        <v>9.5</v>
      </c>
      <c r="D539" s="17">
        <v>8.9</v>
      </c>
      <c r="E539" s="17">
        <v>33</v>
      </c>
      <c r="F539" s="17">
        <v>80.2</v>
      </c>
      <c r="G539" s="17">
        <v>57</v>
      </c>
      <c r="H539" s="17">
        <v>-2.2999999999999998</v>
      </c>
      <c r="I539" s="17">
        <v>30.1</v>
      </c>
      <c r="J539" s="17">
        <v>-3.7</v>
      </c>
      <c r="K539" s="17">
        <v>23.2</v>
      </c>
    </row>
    <row r="540" spans="2:11" x14ac:dyDescent="0.2">
      <c r="B540" s="16">
        <v>42468</v>
      </c>
      <c r="C540" s="17">
        <v>-13.6</v>
      </c>
      <c r="D540" s="17">
        <v>18.8</v>
      </c>
      <c r="E540" s="17">
        <v>29.6</v>
      </c>
      <c r="F540" s="17">
        <v>81.599999999999994</v>
      </c>
      <c r="G540" s="17">
        <v>60.7</v>
      </c>
      <c r="H540" s="17">
        <v>-67.3</v>
      </c>
      <c r="I540" s="17">
        <v>24.6</v>
      </c>
      <c r="J540" s="17">
        <v>8.4</v>
      </c>
      <c r="K540" s="17">
        <v>16.3</v>
      </c>
    </row>
    <row r="541" spans="2:11" x14ac:dyDescent="0.2">
      <c r="B541" s="16">
        <v>42461</v>
      </c>
      <c r="C541" s="17">
        <v>-14.7</v>
      </c>
      <c r="D541" s="17">
        <v>17.100000000000001</v>
      </c>
      <c r="E541" s="17">
        <v>26.7</v>
      </c>
      <c r="F541" s="17">
        <v>82.9</v>
      </c>
      <c r="G541" s="17">
        <v>64.7</v>
      </c>
      <c r="H541" s="17">
        <v>-104.3</v>
      </c>
      <c r="I541" s="17">
        <v>-28.2</v>
      </c>
      <c r="J541" s="17">
        <v>6</v>
      </c>
      <c r="K541" s="17">
        <v>32.6</v>
      </c>
    </row>
    <row r="542" spans="2:11" x14ac:dyDescent="0.2">
      <c r="B542" s="16">
        <v>42454</v>
      </c>
      <c r="C542" s="17">
        <v>-51</v>
      </c>
      <c r="D542" s="17">
        <v>16.5</v>
      </c>
      <c r="E542" s="17">
        <v>-49.1</v>
      </c>
      <c r="F542" s="17">
        <v>-20.6</v>
      </c>
      <c r="G542" s="17">
        <v>68.099999999999994</v>
      </c>
      <c r="H542" s="17">
        <v>-123</v>
      </c>
      <c r="I542" s="17">
        <v>-41.9</v>
      </c>
      <c r="J542" s="17">
        <v>12.2</v>
      </c>
      <c r="K542" s="17">
        <v>40.9</v>
      </c>
    </row>
    <row r="543" spans="2:11" x14ac:dyDescent="0.2">
      <c r="B543" s="16">
        <v>42447</v>
      </c>
      <c r="C543" s="17">
        <v>-52.9</v>
      </c>
      <c r="D543" s="17">
        <v>2.1</v>
      </c>
      <c r="E543" s="17">
        <v>-56.1</v>
      </c>
      <c r="F543" s="17">
        <v>-21.1</v>
      </c>
      <c r="G543" s="17">
        <v>70.099999999999994</v>
      </c>
      <c r="H543" s="17">
        <v>-132.30000000000001</v>
      </c>
      <c r="I543" s="17">
        <v>-47.7</v>
      </c>
      <c r="J543" s="17">
        <v>20.100000000000001</v>
      </c>
      <c r="K543" s="17">
        <v>45</v>
      </c>
    </row>
    <row r="544" spans="2:11" x14ac:dyDescent="0.2">
      <c r="B544" s="16">
        <v>42440</v>
      </c>
      <c r="C544" s="17">
        <v>-59.3</v>
      </c>
      <c r="D544" s="17">
        <v>2.1</v>
      </c>
      <c r="E544" s="17">
        <v>-49</v>
      </c>
      <c r="F544" s="17">
        <v>-21.4</v>
      </c>
      <c r="G544" s="17">
        <v>19.2</v>
      </c>
      <c r="H544" s="17">
        <v>-140.69999999999999</v>
      </c>
      <c r="I544" s="17">
        <v>-52.6</v>
      </c>
      <c r="J544" s="17">
        <v>-10.4</v>
      </c>
      <c r="K544" s="17">
        <v>43.8</v>
      </c>
    </row>
    <row r="545" spans="2:11" x14ac:dyDescent="0.2">
      <c r="B545" s="16">
        <v>42433</v>
      </c>
      <c r="C545" s="17">
        <v>-33.5</v>
      </c>
      <c r="D545" s="17">
        <v>-2.5</v>
      </c>
      <c r="E545" s="17">
        <v>-52.5</v>
      </c>
      <c r="F545" s="17">
        <v>-21.7</v>
      </c>
      <c r="G545" s="17">
        <v>11.1</v>
      </c>
      <c r="H545" s="17">
        <v>-98</v>
      </c>
      <c r="I545" s="17">
        <v>-79.599999999999994</v>
      </c>
      <c r="J545" s="17">
        <v>-14.5</v>
      </c>
      <c r="K545" s="17">
        <v>47.8</v>
      </c>
    </row>
    <row r="546" spans="2:11" x14ac:dyDescent="0.2">
      <c r="B546" s="16">
        <v>42426</v>
      </c>
      <c r="C546" s="17">
        <v>-22.4</v>
      </c>
      <c r="D546" s="17">
        <v>-13.7</v>
      </c>
      <c r="E546" s="17">
        <v>-63.4</v>
      </c>
      <c r="F546" s="17">
        <v>-1.5</v>
      </c>
      <c r="G546" s="17">
        <v>8</v>
      </c>
      <c r="H546" s="17">
        <v>-92.1</v>
      </c>
      <c r="I546" s="17">
        <v>-26</v>
      </c>
      <c r="J546" s="17">
        <v>-11.9</v>
      </c>
      <c r="K546" s="17">
        <v>41.7</v>
      </c>
    </row>
    <row r="547" spans="2:11" x14ac:dyDescent="0.2">
      <c r="B547" s="16">
        <v>42419</v>
      </c>
      <c r="C547" s="17">
        <v>-22.5</v>
      </c>
      <c r="D547" s="17">
        <v>-18.5</v>
      </c>
      <c r="E547" s="17">
        <v>-60.8</v>
      </c>
      <c r="F547" s="17">
        <v>10.6</v>
      </c>
      <c r="G547" s="17">
        <v>6.2</v>
      </c>
      <c r="H547" s="17">
        <v>-88.6</v>
      </c>
      <c r="I547" s="17">
        <v>-19.600000000000001</v>
      </c>
      <c r="J547" s="17">
        <v>-21.5</v>
      </c>
      <c r="K547" s="17">
        <v>33.9</v>
      </c>
    </row>
    <row r="548" spans="2:11" x14ac:dyDescent="0.2">
      <c r="B548" s="16">
        <v>42412</v>
      </c>
      <c r="C548" s="17">
        <v>-5.2</v>
      </c>
      <c r="D548" s="17">
        <v>-24.6</v>
      </c>
      <c r="E548" s="17">
        <v>-57.9</v>
      </c>
      <c r="F548" s="17">
        <v>3.4</v>
      </c>
      <c r="G548" s="17">
        <v>33.6</v>
      </c>
      <c r="H548" s="17">
        <v>-87.7</v>
      </c>
      <c r="I548" s="17">
        <v>-34.6</v>
      </c>
      <c r="J548" s="17">
        <v>-6.1</v>
      </c>
      <c r="K548" s="17">
        <v>9.1999999999999993</v>
      </c>
    </row>
    <row r="549" spans="2:11" x14ac:dyDescent="0.2">
      <c r="B549" s="16">
        <v>42405</v>
      </c>
      <c r="C549" s="17">
        <v>-6.9</v>
      </c>
      <c r="D549" s="17">
        <v>-26</v>
      </c>
      <c r="E549" s="17">
        <v>-57.4</v>
      </c>
      <c r="F549" s="17">
        <v>7.6</v>
      </c>
      <c r="G549" s="17">
        <v>25.3</v>
      </c>
      <c r="H549" s="17">
        <v>-86.7</v>
      </c>
      <c r="I549" s="17">
        <v>-57.7</v>
      </c>
      <c r="J549" s="17">
        <v>-3.7</v>
      </c>
      <c r="K549" s="17">
        <v>15.4</v>
      </c>
    </row>
    <row r="550" spans="2:11" x14ac:dyDescent="0.2">
      <c r="B550" s="16">
        <v>42398</v>
      </c>
      <c r="C550" s="17">
        <v>-10.4</v>
      </c>
      <c r="D550" s="17">
        <v>-26.3</v>
      </c>
      <c r="E550" s="17">
        <v>0</v>
      </c>
      <c r="F550" s="17">
        <v>9.1999999999999993</v>
      </c>
      <c r="G550" s="17">
        <v>-42.7</v>
      </c>
      <c r="H550" s="17">
        <v>-93.5</v>
      </c>
      <c r="I550" s="17">
        <v>-6.4</v>
      </c>
      <c r="J550" s="17">
        <v>3.3</v>
      </c>
      <c r="K550" s="17">
        <v>-1.5</v>
      </c>
    </row>
    <row r="551" spans="2:11" x14ac:dyDescent="0.2">
      <c r="B551" s="16">
        <v>42391</v>
      </c>
      <c r="C551" s="17">
        <v>-9.3000000000000007</v>
      </c>
      <c r="D551" s="17">
        <v>-39.299999999999997</v>
      </c>
      <c r="E551" s="17">
        <v>-10.1</v>
      </c>
      <c r="F551" s="17">
        <v>17.899999999999999</v>
      </c>
      <c r="G551" s="17">
        <v>-48.8</v>
      </c>
      <c r="H551" s="17">
        <v>-97.4</v>
      </c>
      <c r="I551" s="17">
        <v>4.7</v>
      </c>
      <c r="J551" s="17">
        <v>3.2</v>
      </c>
      <c r="K551" s="17">
        <v>-28.9</v>
      </c>
    </row>
    <row r="552" spans="2:11" x14ac:dyDescent="0.2">
      <c r="B552" s="16">
        <v>42384</v>
      </c>
      <c r="C552" s="17">
        <v>6.4</v>
      </c>
      <c r="D552" s="17">
        <v>-38.700000000000003</v>
      </c>
      <c r="E552" s="17">
        <v>-1.5</v>
      </c>
      <c r="F552" s="17">
        <v>26.2</v>
      </c>
      <c r="G552" s="17">
        <v>-52.8</v>
      </c>
      <c r="H552" s="17">
        <v>-100.2</v>
      </c>
      <c r="I552" s="17">
        <v>11.2</v>
      </c>
      <c r="J552" s="17">
        <v>15.6</v>
      </c>
      <c r="K552" s="17">
        <v>-33.799999999999997</v>
      </c>
    </row>
    <row r="553" spans="2:11" x14ac:dyDescent="0.2">
      <c r="B553" s="16">
        <v>42377</v>
      </c>
      <c r="C553" s="17">
        <v>-9.8000000000000007</v>
      </c>
      <c r="D553" s="17">
        <v>-42.8</v>
      </c>
      <c r="E553" s="17">
        <v>0.8</v>
      </c>
      <c r="F553" s="17">
        <v>30.2</v>
      </c>
      <c r="G553" s="17">
        <v>-69.7</v>
      </c>
      <c r="H553" s="17">
        <v>39.700000000000003</v>
      </c>
      <c r="I553" s="17">
        <v>52.9</v>
      </c>
      <c r="J553" s="17">
        <v>24.3</v>
      </c>
      <c r="K553" s="17">
        <v>-100.9</v>
      </c>
    </row>
    <row r="554" spans="2:11" x14ac:dyDescent="0.2">
      <c r="B554" s="16">
        <v>42370</v>
      </c>
      <c r="C554" s="17">
        <v>2.2999999999999998</v>
      </c>
      <c r="D554" s="17">
        <v>-47.4</v>
      </c>
      <c r="E554" s="17">
        <v>19.399999999999999</v>
      </c>
      <c r="F554" s="17">
        <v>33.299999999999997</v>
      </c>
      <c r="G554" s="17">
        <v>-76.3</v>
      </c>
      <c r="H554" s="17">
        <v>55</v>
      </c>
      <c r="I554" s="17">
        <v>97.3</v>
      </c>
      <c r="J554" s="17">
        <v>11.7</v>
      </c>
      <c r="K554" s="17">
        <v>-115.4</v>
      </c>
    </row>
    <row r="555" spans="2:11" x14ac:dyDescent="0.2">
      <c r="B555" s="16">
        <v>42363</v>
      </c>
      <c r="C555" s="17">
        <v>4.0999999999999996</v>
      </c>
      <c r="D555" s="17">
        <v>-52.8</v>
      </c>
      <c r="E555" s="17">
        <v>67.900000000000006</v>
      </c>
      <c r="F555" s="17">
        <v>24.6</v>
      </c>
      <c r="G555" s="17">
        <v>-80.099999999999994</v>
      </c>
      <c r="H555" s="17">
        <v>60.2</v>
      </c>
      <c r="I555" s="17">
        <v>102.8</v>
      </c>
      <c r="J555" s="17">
        <v>11.6</v>
      </c>
      <c r="K555" s="17">
        <v>-122.5</v>
      </c>
    </row>
    <row r="556" spans="2:11" x14ac:dyDescent="0.2">
      <c r="B556" s="16">
        <v>42356</v>
      </c>
      <c r="C556" s="17">
        <v>2.7</v>
      </c>
      <c r="D556" s="17">
        <v>-63.1</v>
      </c>
      <c r="E556" s="17">
        <v>77.900000000000006</v>
      </c>
      <c r="F556" s="17">
        <v>19.5</v>
      </c>
      <c r="G556" s="17">
        <v>-82.7</v>
      </c>
      <c r="H556" s="17">
        <v>63.3</v>
      </c>
      <c r="I556" s="17">
        <v>106.2</v>
      </c>
      <c r="J556" s="17">
        <v>17.100000000000001</v>
      </c>
      <c r="K556" s="17">
        <v>-127.2</v>
      </c>
    </row>
    <row r="557" spans="2:11" x14ac:dyDescent="0.2">
      <c r="B557" s="16">
        <v>42349</v>
      </c>
      <c r="C557" s="17">
        <v>-8.1</v>
      </c>
      <c r="D557" s="17">
        <v>-69.400000000000006</v>
      </c>
      <c r="E557" s="17">
        <v>85.1</v>
      </c>
      <c r="F557" s="17">
        <v>17.399999999999999</v>
      </c>
      <c r="G557" s="17">
        <v>-42.9</v>
      </c>
      <c r="H557" s="17">
        <v>66.099999999999994</v>
      </c>
      <c r="I557" s="17">
        <v>109.5</v>
      </c>
      <c r="J557" s="17">
        <v>30.4</v>
      </c>
      <c r="K557" s="17">
        <v>-115.2</v>
      </c>
    </row>
    <row r="558" spans="2:11" x14ac:dyDescent="0.2">
      <c r="B558" s="16">
        <v>42342</v>
      </c>
      <c r="C558" s="17">
        <v>-7.2</v>
      </c>
      <c r="D558" s="17">
        <v>-41.2</v>
      </c>
      <c r="E558" s="17">
        <v>91.9</v>
      </c>
      <c r="F558" s="17">
        <v>16.3</v>
      </c>
      <c r="G558" s="17">
        <v>-36.4</v>
      </c>
      <c r="H558" s="17">
        <v>15.7</v>
      </c>
      <c r="I558" s="17">
        <v>130.1</v>
      </c>
      <c r="J558" s="17">
        <v>27</v>
      </c>
      <c r="K558" s="17">
        <v>-90.1</v>
      </c>
    </row>
    <row r="559" spans="2:11" x14ac:dyDescent="0.2">
      <c r="B559" s="16">
        <v>42335</v>
      </c>
      <c r="C559" s="17">
        <v>-8.6999999999999993</v>
      </c>
      <c r="D559" s="17">
        <v>-46.9</v>
      </c>
      <c r="E559" s="17">
        <v>56.1</v>
      </c>
      <c r="F559" s="17">
        <v>15.8</v>
      </c>
      <c r="G559" s="17">
        <v>-34.299999999999997</v>
      </c>
      <c r="H559" s="17">
        <v>7.1</v>
      </c>
      <c r="I559" s="17">
        <v>79.599999999999994</v>
      </c>
      <c r="J559" s="17">
        <v>22.9</v>
      </c>
      <c r="K559" s="17">
        <v>-93.9</v>
      </c>
    </row>
    <row r="560" spans="2:11" x14ac:dyDescent="0.2">
      <c r="B560" s="16">
        <v>42328</v>
      </c>
      <c r="C560" s="17">
        <v>-8.5</v>
      </c>
      <c r="D560" s="17">
        <v>-55.7</v>
      </c>
      <c r="E560" s="17">
        <v>35.299999999999997</v>
      </c>
      <c r="F560" s="17">
        <v>22.5</v>
      </c>
      <c r="G560" s="17">
        <v>-33.299999999999997</v>
      </c>
      <c r="H560" s="17">
        <v>-0.7</v>
      </c>
      <c r="I560" s="17">
        <v>83.4</v>
      </c>
      <c r="J560" s="17">
        <v>8.5</v>
      </c>
      <c r="K560" s="17">
        <v>-84.2</v>
      </c>
    </row>
    <row r="561" spans="2:11" x14ac:dyDescent="0.2">
      <c r="B561" s="16">
        <v>42321</v>
      </c>
      <c r="C561" s="17">
        <v>-14.8</v>
      </c>
      <c r="D561" s="17">
        <v>-64.5</v>
      </c>
      <c r="E561" s="17">
        <v>28</v>
      </c>
      <c r="F561" s="17">
        <v>9.9</v>
      </c>
      <c r="G561" s="17">
        <v>-23.3</v>
      </c>
      <c r="H561" s="17">
        <v>-2.9</v>
      </c>
      <c r="I561" s="17">
        <v>86.4</v>
      </c>
      <c r="J561" s="17">
        <v>-3.9</v>
      </c>
      <c r="K561" s="17">
        <v>-113.6</v>
      </c>
    </row>
    <row r="562" spans="2:11" x14ac:dyDescent="0.2">
      <c r="B562" s="16">
        <v>42314</v>
      </c>
      <c r="C562" s="17">
        <v>-14.2</v>
      </c>
      <c r="D562" s="17">
        <v>-73.400000000000006</v>
      </c>
      <c r="E562" s="17">
        <v>22.9</v>
      </c>
      <c r="F562" s="17">
        <v>10.4</v>
      </c>
      <c r="G562" s="17">
        <v>-38.6</v>
      </c>
      <c r="H562" s="17">
        <v>33.4</v>
      </c>
      <c r="I562" s="17">
        <v>58</v>
      </c>
      <c r="J562" s="17">
        <v>0.8</v>
      </c>
      <c r="K562" s="17">
        <v>-31.5</v>
      </c>
    </row>
    <row r="563" spans="2:11" x14ac:dyDescent="0.2">
      <c r="B563" s="16">
        <v>42307</v>
      </c>
      <c r="C563" s="17">
        <v>-32.5</v>
      </c>
      <c r="D563" s="17">
        <v>-80</v>
      </c>
      <c r="E563" s="17">
        <v>34.799999999999997</v>
      </c>
      <c r="F563" s="17">
        <v>10.7</v>
      </c>
      <c r="G563" s="17">
        <v>-26.1</v>
      </c>
      <c r="H563" s="17">
        <v>35</v>
      </c>
      <c r="I563" s="17">
        <v>40.799999999999997</v>
      </c>
      <c r="J563" s="17">
        <v>2.8</v>
      </c>
      <c r="K563" s="17">
        <v>-17.899999999999999</v>
      </c>
    </row>
    <row r="564" spans="2:11" x14ac:dyDescent="0.2">
      <c r="B564" s="16">
        <v>42300</v>
      </c>
      <c r="C564" s="17">
        <v>-39.9</v>
      </c>
      <c r="D564" s="17">
        <v>-89.7</v>
      </c>
      <c r="E564" s="17">
        <v>32.299999999999997</v>
      </c>
      <c r="F564" s="17">
        <v>-29</v>
      </c>
      <c r="G564" s="17">
        <v>-28.5</v>
      </c>
      <c r="H564" s="17">
        <v>35.9</v>
      </c>
      <c r="I564" s="17">
        <v>54.2</v>
      </c>
      <c r="J564" s="17">
        <v>-2.2000000000000002</v>
      </c>
      <c r="K564" s="17">
        <v>-12.6</v>
      </c>
    </row>
    <row r="565" spans="2:11" x14ac:dyDescent="0.2">
      <c r="B565" s="16">
        <v>42293</v>
      </c>
      <c r="C565" s="17">
        <v>-45.7</v>
      </c>
      <c r="D565" s="17">
        <v>-79.7</v>
      </c>
      <c r="E565" s="17">
        <v>26</v>
      </c>
      <c r="F565" s="17">
        <v>-40.5</v>
      </c>
      <c r="G565" s="17">
        <v>-30.7</v>
      </c>
      <c r="H565" s="17">
        <v>36.6</v>
      </c>
      <c r="I565" s="17">
        <v>61.2</v>
      </c>
      <c r="J565" s="17">
        <v>-7.5</v>
      </c>
      <c r="K565" s="17">
        <v>-9.4</v>
      </c>
    </row>
    <row r="566" spans="2:11" x14ac:dyDescent="0.2">
      <c r="B566" s="16">
        <v>42286</v>
      </c>
      <c r="C566" s="17">
        <v>-48.7</v>
      </c>
      <c r="D566" s="17">
        <v>-82.1</v>
      </c>
      <c r="E566" s="17">
        <v>27.8</v>
      </c>
      <c r="F566" s="17">
        <v>-45.5</v>
      </c>
      <c r="G566" s="17">
        <v>-8.4</v>
      </c>
      <c r="H566" s="17">
        <v>-5.5</v>
      </c>
      <c r="I566" s="17">
        <v>85.5</v>
      </c>
      <c r="J566" s="17">
        <v>-38.4</v>
      </c>
      <c r="K566" s="17">
        <v>11</v>
      </c>
    </row>
    <row r="567" spans="2:11" x14ac:dyDescent="0.2">
      <c r="B567" s="16">
        <v>42279</v>
      </c>
      <c r="C567" s="17">
        <v>-45.7</v>
      </c>
      <c r="D567" s="17">
        <v>-76.900000000000006</v>
      </c>
      <c r="E567" s="17">
        <v>30.9</v>
      </c>
      <c r="F567" s="17">
        <v>-48.8</v>
      </c>
      <c r="G567" s="17">
        <v>-4.7</v>
      </c>
      <c r="H567" s="17">
        <v>-19.2</v>
      </c>
      <c r="I567" s="17">
        <v>79.400000000000006</v>
      </c>
      <c r="J567" s="17">
        <v>-40.9</v>
      </c>
      <c r="K567" s="17">
        <v>15.4</v>
      </c>
    </row>
    <row r="568" spans="2:11" x14ac:dyDescent="0.2">
      <c r="B568" s="16">
        <v>42272</v>
      </c>
      <c r="C568" s="17">
        <v>-51.6</v>
      </c>
      <c r="D568" s="17">
        <v>-90.3</v>
      </c>
      <c r="E568" s="17">
        <v>-23.1</v>
      </c>
      <c r="F568" s="17">
        <v>-25.6</v>
      </c>
      <c r="G568" s="17">
        <v>-3.3</v>
      </c>
      <c r="H568" s="17">
        <v>-25.2</v>
      </c>
      <c r="I568" s="17">
        <v>92.1</v>
      </c>
      <c r="J568" s="17">
        <v>-33.9</v>
      </c>
      <c r="K568" s="17">
        <v>11.7</v>
      </c>
    </row>
    <row r="569" spans="2:11" x14ac:dyDescent="0.2">
      <c r="B569" s="16">
        <v>42265</v>
      </c>
      <c r="C569" s="17">
        <v>-45.6</v>
      </c>
      <c r="D569" s="17">
        <v>-101</v>
      </c>
      <c r="E569" s="17">
        <v>-25</v>
      </c>
      <c r="F569" s="17">
        <v>-37.1</v>
      </c>
      <c r="G569" s="17">
        <v>-2.6</v>
      </c>
      <c r="H569" s="17">
        <v>-28.6</v>
      </c>
      <c r="I569" s="17">
        <v>99.4</v>
      </c>
      <c r="J569" s="17">
        <v>-29.8</v>
      </c>
      <c r="K569" s="17">
        <v>10.199999999999999</v>
      </c>
    </row>
    <row r="570" spans="2:11" x14ac:dyDescent="0.2">
      <c r="B570" s="16">
        <v>42258</v>
      </c>
      <c r="C570" s="17">
        <v>-38.299999999999997</v>
      </c>
      <c r="D570" s="17">
        <v>-120.6</v>
      </c>
      <c r="E570" s="17">
        <v>-25.6</v>
      </c>
      <c r="F570" s="17">
        <v>-42.7</v>
      </c>
      <c r="G570" s="17">
        <v>-39.4</v>
      </c>
      <c r="H570" s="17">
        <v>-31</v>
      </c>
      <c r="I570" s="17">
        <v>104.7</v>
      </c>
      <c r="J570" s="17">
        <v>-12.2</v>
      </c>
      <c r="K570" s="17">
        <v>32.9</v>
      </c>
    </row>
    <row r="571" spans="2:11" x14ac:dyDescent="0.2">
      <c r="B571" s="16">
        <v>42251</v>
      </c>
      <c r="C571" s="17">
        <v>-44</v>
      </c>
      <c r="D571" s="17">
        <v>-117.3</v>
      </c>
      <c r="E571" s="17">
        <v>-32.4</v>
      </c>
      <c r="F571" s="17">
        <v>-46.4</v>
      </c>
      <c r="G571" s="17">
        <v>-53.2</v>
      </c>
      <c r="H571" s="17">
        <v>-21.9</v>
      </c>
      <c r="I571" s="17">
        <v>86.5</v>
      </c>
      <c r="J571" s="17">
        <v>-15</v>
      </c>
      <c r="K571" s="17">
        <v>1.1000000000000001</v>
      </c>
    </row>
    <row r="572" spans="2:11" x14ac:dyDescent="0.2">
      <c r="B572" s="16">
        <v>42244</v>
      </c>
      <c r="C572" s="17">
        <v>-47.9</v>
      </c>
      <c r="D572" s="17">
        <v>-115</v>
      </c>
      <c r="E572" s="17">
        <v>52.7</v>
      </c>
      <c r="F572" s="17">
        <v>-49.2</v>
      </c>
      <c r="G572" s="17">
        <v>-58.6</v>
      </c>
      <c r="H572" s="17">
        <v>18.2</v>
      </c>
      <c r="I572" s="17">
        <v>77.099999999999994</v>
      </c>
      <c r="J572" s="17">
        <v>-13.5</v>
      </c>
      <c r="K572" s="17">
        <v>-13.2</v>
      </c>
    </row>
    <row r="573" spans="2:11" x14ac:dyDescent="0.2">
      <c r="B573" s="16">
        <v>42237</v>
      </c>
      <c r="C573" s="17">
        <v>-49.4</v>
      </c>
      <c r="D573" s="17">
        <v>-108.8</v>
      </c>
      <c r="E573" s="17">
        <v>41.1</v>
      </c>
      <c r="F573" s="17">
        <v>-66.400000000000006</v>
      </c>
      <c r="G573" s="17">
        <v>-62.2</v>
      </c>
      <c r="H573" s="17">
        <v>20.7</v>
      </c>
      <c r="I573" s="17">
        <v>75.099999999999994</v>
      </c>
      <c r="J573" s="17">
        <v>-7.6</v>
      </c>
      <c r="K573" s="17">
        <v>-39.700000000000003</v>
      </c>
    </row>
    <row r="574" spans="2:11" x14ac:dyDescent="0.2">
      <c r="B574" s="16">
        <v>42230</v>
      </c>
      <c r="C574" s="17">
        <v>-35.9</v>
      </c>
      <c r="D574" s="17">
        <v>-123.6</v>
      </c>
      <c r="E574" s="17">
        <v>36.6</v>
      </c>
      <c r="F574" s="17">
        <v>-72.7</v>
      </c>
      <c r="G574" s="17">
        <v>-4.3</v>
      </c>
      <c r="H574" s="17">
        <v>23</v>
      </c>
      <c r="I574" s="17">
        <v>74.7</v>
      </c>
      <c r="J574" s="17">
        <v>-0.8</v>
      </c>
      <c r="K574" s="17">
        <v>-61.8</v>
      </c>
    </row>
    <row r="575" spans="2:11" x14ac:dyDescent="0.2">
      <c r="B575" s="16">
        <v>42223</v>
      </c>
      <c r="C575" s="17">
        <v>-17.2</v>
      </c>
      <c r="D575" s="17">
        <v>-129.6</v>
      </c>
      <c r="E575" s="17">
        <v>29.5</v>
      </c>
      <c r="F575" s="17">
        <v>-79.900000000000006</v>
      </c>
      <c r="G575" s="17">
        <v>-7.8</v>
      </c>
      <c r="H575" s="17">
        <v>11.2</v>
      </c>
      <c r="I575" s="17">
        <v>67.599999999999994</v>
      </c>
      <c r="J575" s="17">
        <v>-6.7</v>
      </c>
      <c r="K575" s="17">
        <v>-106.1</v>
      </c>
    </row>
    <row r="576" spans="2:11" x14ac:dyDescent="0.2">
      <c r="B576" s="16">
        <v>42216</v>
      </c>
      <c r="C576" s="17">
        <v>-24.8</v>
      </c>
      <c r="D576" s="17">
        <v>-139.9</v>
      </c>
      <c r="E576" s="17">
        <v>2</v>
      </c>
      <c r="F576" s="17">
        <v>-84.1</v>
      </c>
      <c r="G576" s="17">
        <v>-27.6</v>
      </c>
      <c r="H576" s="17">
        <v>6.4</v>
      </c>
      <c r="I576" s="17">
        <v>50.4</v>
      </c>
      <c r="J576" s="17">
        <v>1.4</v>
      </c>
      <c r="K576" s="17">
        <v>-100.9</v>
      </c>
    </row>
    <row r="577" spans="2:11" x14ac:dyDescent="0.2">
      <c r="B577" s="16">
        <v>42209</v>
      </c>
      <c r="C577" s="17">
        <v>-33.4</v>
      </c>
      <c r="D577" s="17">
        <v>-105.8</v>
      </c>
      <c r="E577" s="17">
        <v>-39.299999999999997</v>
      </c>
      <c r="F577" s="17">
        <v>-65</v>
      </c>
      <c r="G577" s="17">
        <v>-41.2</v>
      </c>
      <c r="H577" s="17">
        <v>4.9000000000000004</v>
      </c>
      <c r="I577" s="17">
        <v>65.400000000000006</v>
      </c>
      <c r="J577" s="17">
        <v>7.6</v>
      </c>
      <c r="K577" s="17">
        <v>-100.9</v>
      </c>
    </row>
    <row r="578" spans="2:11" x14ac:dyDescent="0.2">
      <c r="B578" s="16">
        <v>42202</v>
      </c>
      <c r="C578" s="17">
        <v>-18.899999999999999</v>
      </c>
      <c r="D578" s="17">
        <v>-132</v>
      </c>
      <c r="E578" s="17">
        <v>-30</v>
      </c>
      <c r="F578" s="17">
        <v>-76.3</v>
      </c>
      <c r="G578" s="17">
        <v>-47.7</v>
      </c>
      <c r="H578" s="17">
        <v>4.2</v>
      </c>
      <c r="I578" s="17">
        <v>73.8</v>
      </c>
      <c r="J578" s="17">
        <v>20.100000000000001</v>
      </c>
      <c r="K578" s="17">
        <v>-102</v>
      </c>
    </row>
    <row r="579" spans="2:11" x14ac:dyDescent="0.2">
      <c r="B579" s="16">
        <v>42195</v>
      </c>
      <c r="C579" s="17">
        <v>-68.099999999999994</v>
      </c>
      <c r="D579" s="17">
        <v>-136.9</v>
      </c>
      <c r="E579" s="17">
        <v>-31.6</v>
      </c>
      <c r="F579" s="17">
        <v>-82.8</v>
      </c>
      <c r="G579" s="17">
        <v>-65.400000000000006</v>
      </c>
      <c r="H579" s="17">
        <v>3.8</v>
      </c>
      <c r="I579" s="17">
        <v>79.7</v>
      </c>
      <c r="J579" s="17">
        <v>62.3</v>
      </c>
      <c r="K579" s="17">
        <v>-105.4</v>
      </c>
    </row>
    <row r="580" spans="2:11" x14ac:dyDescent="0.2">
      <c r="B580" s="16">
        <v>42188</v>
      </c>
      <c r="C580" s="17">
        <v>-93.6</v>
      </c>
      <c r="D580" s="17">
        <v>-110.3</v>
      </c>
      <c r="E580" s="17">
        <v>-31.5</v>
      </c>
      <c r="F580" s="17">
        <v>-87.5</v>
      </c>
      <c r="G580" s="17">
        <v>-62.7</v>
      </c>
      <c r="H580" s="17">
        <v>56.1</v>
      </c>
      <c r="I580" s="17">
        <v>60.3</v>
      </c>
      <c r="J580" s="17">
        <v>86.4</v>
      </c>
      <c r="K580" s="17">
        <v>-79.8</v>
      </c>
    </row>
    <row r="581" spans="2:11" x14ac:dyDescent="0.2">
      <c r="B581" s="16">
        <v>42181</v>
      </c>
      <c r="C581" s="17">
        <v>-96.7</v>
      </c>
      <c r="D581" s="17">
        <v>-121.5</v>
      </c>
      <c r="E581" s="17">
        <v>-33.5</v>
      </c>
      <c r="F581" s="17">
        <v>-68.5</v>
      </c>
      <c r="G581" s="17">
        <v>-62.6</v>
      </c>
      <c r="H581" s="17">
        <v>64.099999999999994</v>
      </c>
      <c r="I581" s="17">
        <v>27</v>
      </c>
      <c r="J581" s="17">
        <v>97.7</v>
      </c>
      <c r="K581" s="17">
        <v>-85</v>
      </c>
    </row>
    <row r="582" spans="2:11" x14ac:dyDescent="0.2">
      <c r="B582" s="16">
        <v>42174</v>
      </c>
      <c r="C582" s="17">
        <v>-109.6</v>
      </c>
      <c r="D582" s="17">
        <v>-58.1</v>
      </c>
      <c r="E582" s="17">
        <v>-45.3</v>
      </c>
      <c r="F582" s="17">
        <v>-54.5</v>
      </c>
      <c r="G582" s="17">
        <v>-63.2</v>
      </c>
      <c r="H582" s="17">
        <v>68.8</v>
      </c>
      <c r="I582" s="17">
        <v>19.8</v>
      </c>
      <c r="J582" s="17">
        <v>104.6</v>
      </c>
      <c r="K582" s="17">
        <v>-88.1</v>
      </c>
    </row>
    <row r="583" spans="2:11" x14ac:dyDescent="0.2">
      <c r="B583" s="16">
        <v>42167</v>
      </c>
      <c r="C583" s="17">
        <v>-119.3</v>
      </c>
      <c r="D583" s="17">
        <v>-54.7</v>
      </c>
      <c r="E583" s="17">
        <v>-54.4</v>
      </c>
      <c r="F583" s="17">
        <v>-56.1</v>
      </c>
      <c r="G583" s="17">
        <v>-27.8</v>
      </c>
      <c r="H583" s="17">
        <v>72.2</v>
      </c>
      <c r="I583" s="17">
        <v>16.5</v>
      </c>
      <c r="J583" s="17">
        <v>112.9</v>
      </c>
      <c r="K583" s="17">
        <v>-78</v>
      </c>
    </row>
    <row r="584" spans="2:11" x14ac:dyDescent="0.2">
      <c r="B584" s="16">
        <v>42160</v>
      </c>
      <c r="C584" s="17">
        <v>-121.8</v>
      </c>
      <c r="D584" s="17">
        <v>-91.2</v>
      </c>
      <c r="E584" s="17">
        <v>-55.8</v>
      </c>
      <c r="F584" s="17">
        <v>-57.3</v>
      </c>
      <c r="G584" s="17">
        <v>-38.4</v>
      </c>
      <c r="H584" s="17">
        <v>23.3</v>
      </c>
      <c r="I584" s="17">
        <v>23.3</v>
      </c>
      <c r="J584" s="17">
        <v>103.7</v>
      </c>
      <c r="K584" s="17">
        <v>-47.5</v>
      </c>
    </row>
    <row r="585" spans="2:11" x14ac:dyDescent="0.2">
      <c r="B585" s="16">
        <v>42153</v>
      </c>
      <c r="C585" s="17">
        <v>-106.1</v>
      </c>
      <c r="D585" s="17">
        <v>-112.8</v>
      </c>
      <c r="E585" s="17">
        <v>-60.1</v>
      </c>
      <c r="F585" s="17">
        <v>-58.5</v>
      </c>
      <c r="G585" s="17">
        <v>-42.7</v>
      </c>
      <c r="H585" s="17">
        <v>34.200000000000003</v>
      </c>
      <c r="I585" s="17">
        <v>37.200000000000003</v>
      </c>
      <c r="J585" s="17">
        <v>93.2</v>
      </c>
      <c r="K585" s="17">
        <v>-61.7</v>
      </c>
    </row>
    <row r="586" spans="2:11" x14ac:dyDescent="0.2">
      <c r="B586" s="16">
        <v>42146</v>
      </c>
      <c r="C586" s="17">
        <v>-98.3</v>
      </c>
      <c r="D586" s="17">
        <v>-81.8</v>
      </c>
      <c r="E586" s="17">
        <v>-37.299999999999997</v>
      </c>
      <c r="F586" s="17">
        <v>-53.3</v>
      </c>
      <c r="G586" s="17">
        <v>-45.4</v>
      </c>
      <c r="H586" s="17">
        <v>47.9</v>
      </c>
      <c r="I586" s="17">
        <v>33.200000000000003</v>
      </c>
      <c r="J586" s="17">
        <v>95</v>
      </c>
      <c r="K586" s="17">
        <v>-1</v>
      </c>
    </row>
    <row r="587" spans="2:11" x14ac:dyDescent="0.2">
      <c r="B587" s="16">
        <v>42139</v>
      </c>
      <c r="C587" s="17">
        <v>-92.4</v>
      </c>
      <c r="D587" s="17">
        <v>-84.4</v>
      </c>
      <c r="E587" s="17">
        <v>-40.799999999999997</v>
      </c>
      <c r="F587" s="17">
        <v>-46.8</v>
      </c>
      <c r="G587" s="17">
        <v>-50.5</v>
      </c>
      <c r="H587" s="17">
        <v>52.3</v>
      </c>
      <c r="I587" s="17">
        <v>31.1</v>
      </c>
      <c r="J587" s="17">
        <v>70.8</v>
      </c>
      <c r="K587" s="17">
        <v>-1.4</v>
      </c>
    </row>
    <row r="588" spans="2:11" x14ac:dyDescent="0.2">
      <c r="B588" s="16">
        <v>42132</v>
      </c>
      <c r="C588" s="17">
        <v>-83.9</v>
      </c>
      <c r="D588" s="17">
        <v>-87.3</v>
      </c>
      <c r="E588" s="17">
        <v>-42.7</v>
      </c>
      <c r="F588" s="17">
        <v>-47.1</v>
      </c>
      <c r="G588" s="17">
        <v>-52.9</v>
      </c>
      <c r="H588" s="17">
        <v>78.599999999999994</v>
      </c>
      <c r="I588" s="17">
        <v>9.6</v>
      </c>
      <c r="J588" s="17">
        <v>76.8</v>
      </c>
      <c r="K588" s="17">
        <v>-73.5</v>
      </c>
    </row>
    <row r="589" spans="2:11" x14ac:dyDescent="0.2">
      <c r="B589" s="16">
        <v>42125</v>
      </c>
      <c r="C589" s="17">
        <v>-66.7</v>
      </c>
      <c r="D589" s="17">
        <v>-58.9</v>
      </c>
      <c r="E589" s="17">
        <v>-47.9</v>
      </c>
      <c r="F589" s="17">
        <v>-48.4</v>
      </c>
      <c r="G589" s="17">
        <v>-2.7</v>
      </c>
      <c r="H589" s="17">
        <v>81.3</v>
      </c>
      <c r="I589" s="17">
        <v>-18.399999999999999</v>
      </c>
      <c r="J589" s="17">
        <v>75.400000000000006</v>
      </c>
      <c r="K589" s="17">
        <v>-86.6</v>
      </c>
    </row>
    <row r="590" spans="2:11" x14ac:dyDescent="0.2">
      <c r="B590" s="16">
        <v>42118</v>
      </c>
      <c r="C590" s="17">
        <v>-73</v>
      </c>
      <c r="D590" s="17">
        <v>-60.6</v>
      </c>
      <c r="E590" s="17">
        <v>-42.3</v>
      </c>
      <c r="F590" s="17">
        <v>2.2000000000000002</v>
      </c>
      <c r="G590" s="17">
        <v>2.9</v>
      </c>
      <c r="H590" s="17">
        <v>83.8</v>
      </c>
      <c r="I590" s="17">
        <v>-8.6</v>
      </c>
      <c r="J590" s="17">
        <v>79</v>
      </c>
      <c r="K590" s="17">
        <v>-77.099999999999994</v>
      </c>
    </row>
    <row r="591" spans="2:11" x14ac:dyDescent="0.2">
      <c r="B591" s="16">
        <v>42111</v>
      </c>
      <c r="C591" s="17">
        <v>-65.5</v>
      </c>
      <c r="D591" s="17">
        <v>-49.9</v>
      </c>
      <c r="E591" s="17">
        <v>-39.799999999999997</v>
      </c>
      <c r="F591" s="17">
        <v>5.6</v>
      </c>
      <c r="G591" s="17">
        <v>4.7</v>
      </c>
      <c r="H591" s="17">
        <v>86</v>
      </c>
      <c r="I591" s="17">
        <v>-2.9</v>
      </c>
      <c r="J591" s="17">
        <v>81.3</v>
      </c>
      <c r="K591" s="17">
        <v>-73.2</v>
      </c>
    </row>
    <row r="592" spans="2:11" x14ac:dyDescent="0.2">
      <c r="B592" s="16">
        <v>42104</v>
      </c>
      <c r="C592" s="17">
        <v>31.4</v>
      </c>
      <c r="D592" s="17">
        <v>-45.2</v>
      </c>
      <c r="E592" s="17">
        <v>-39.200000000000003</v>
      </c>
      <c r="F592" s="17">
        <v>7.1</v>
      </c>
      <c r="G592" s="17">
        <v>-23.4</v>
      </c>
      <c r="H592" s="17">
        <v>94.1</v>
      </c>
      <c r="I592" s="17">
        <v>1</v>
      </c>
      <c r="J592" s="17">
        <v>-30.2</v>
      </c>
      <c r="K592" s="17">
        <v>-81.900000000000006</v>
      </c>
    </row>
    <row r="593" spans="2:11" x14ac:dyDescent="0.2">
      <c r="B593" s="16">
        <v>42097</v>
      </c>
      <c r="C593" s="17">
        <v>35</v>
      </c>
      <c r="D593" s="17">
        <v>-20.100000000000001</v>
      </c>
      <c r="E593" s="17">
        <v>-38.9</v>
      </c>
      <c r="F593" s="17">
        <v>8.1999999999999993</v>
      </c>
      <c r="G593" s="17">
        <v>-23.2</v>
      </c>
      <c r="H593" s="17">
        <v>64.8</v>
      </c>
      <c r="I593" s="17">
        <v>67.7</v>
      </c>
      <c r="J593" s="17">
        <v>-29.9</v>
      </c>
      <c r="K593" s="17">
        <v>-71.900000000000006</v>
      </c>
    </row>
    <row r="594" spans="2:11" x14ac:dyDescent="0.2">
      <c r="B594" s="16">
        <v>42090</v>
      </c>
      <c r="C594" s="17">
        <v>27.9</v>
      </c>
      <c r="D594" s="17">
        <v>-23.3</v>
      </c>
      <c r="E594" s="17">
        <v>14.1</v>
      </c>
      <c r="F594" s="17">
        <v>-19.7</v>
      </c>
      <c r="G594" s="17">
        <v>-45.4</v>
      </c>
      <c r="H594" s="17">
        <v>69.8</v>
      </c>
      <c r="I594" s="17">
        <v>73.8</v>
      </c>
      <c r="J594" s="17">
        <v>-34.1</v>
      </c>
      <c r="K594" s="17">
        <v>-75</v>
      </c>
    </row>
    <row r="595" spans="2:11" x14ac:dyDescent="0.2">
      <c r="B595" s="16">
        <v>42083</v>
      </c>
      <c r="C595" s="17">
        <v>47.5</v>
      </c>
      <c r="D595" s="17">
        <v>-54.2</v>
      </c>
      <c r="E595" s="17">
        <v>16.5</v>
      </c>
      <c r="F595" s="17">
        <v>-15.8</v>
      </c>
      <c r="G595" s="17">
        <v>-55</v>
      </c>
      <c r="H595" s="17">
        <v>73.8</v>
      </c>
      <c r="I595" s="17">
        <v>78.7</v>
      </c>
      <c r="J595" s="17">
        <v>-35.299999999999997</v>
      </c>
      <c r="K595" s="17">
        <v>-77.7</v>
      </c>
    </row>
    <row r="596" spans="2:11" x14ac:dyDescent="0.2">
      <c r="B596" s="16">
        <v>42076</v>
      </c>
      <c r="C596" s="17">
        <v>50.3</v>
      </c>
      <c r="D596" s="17">
        <v>-63.5</v>
      </c>
      <c r="E596" s="17">
        <v>30.4</v>
      </c>
      <c r="F596" s="17">
        <v>-20.2</v>
      </c>
      <c r="G596" s="17">
        <v>-28.7</v>
      </c>
      <c r="H596" s="17">
        <v>77</v>
      </c>
      <c r="I596" s="17">
        <v>82.4</v>
      </c>
      <c r="J596" s="17">
        <v>-4.0999999999999996</v>
      </c>
      <c r="K596" s="17">
        <v>-37.700000000000003</v>
      </c>
    </row>
    <row r="597" spans="2:11" x14ac:dyDescent="0.2">
      <c r="B597" s="16">
        <v>42069</v>
      </c>
      <c r="C597" s="17">
        <v>11.3</v>
      </c>
      <c r="D597" s="17">
        <v>-30.6</v>
      </c>
      <c r="E597" s="17">
        <v>32.799999999999997</v>
      </c>
      <c r="F597" s="17">
        <v>-22.7</v>
      </c>
      <c r="G597" s="17">
        <v>-32</v>
      </c>
      <c r="H597" s="17">
        <v>-39</v>
      </c>
      <c r="I597" s="17">
        <v>90.2</v>
      </c>
      <c r="J597" s="17">
        <v>5.4</v>
      </c>
      <c r="K597" s="17">
        <v>-17.3</v>
      </c>
    </row>
    <row r="598" spans="2:11" x14ac:dyDescent="0.2">
      <c r="B598" s="16">
        <v>42062</v>
      </c>
      <c r="C598" s="17">
        <v>-1.5</v>
      </c>
      <c r="D598" s="17">
        <v>-5.0999999999999996</v>
      </c>
      <c r="E598" s="17">
        <v>42.1</v>
      </c>
      <c r="F598" s="17">
        <v>-24.4</v>
      </c>
      <c r="G598" s="17">
        <v>-35.1</v>
      </c>
      <c r="H598" s="17">
        <v>-66.900000000000006</v>
      </c>
      <c r="I598" s="17">
        <v>109.1</v>
      </c>
      <c r="J598" s="17">
        <v>3.4</v>
      </c>
      <c r="K598" s="17">
        <v>-25.5</v>
      </c>
    </row>
    <row r="599" spans="2:11" x14ac:dyDescent="0.2">
      <c r="B599" s="16">
        <v>42055</v>
      </c>
      <c r="C599" s="17">
        <v>-11.6</v>
      </c>
      <c r="D599" s="17">
        <v>-8.5</v>
      </c>
      <c r="E599" s="17">
        <v>20.399999999999999</v>
      </c>
      <c r="F599" s="17">
        <v>8</v>
      </c>
      <c r="G599" s="17">
        <v>-38.4</v>
      </c>
      <c r="H599" s="17">
        <v>-73</v>
      </c>
      <c r="I599" s="17">
        <v>109.8</v>
      </c>
      <c r="J599" s="17">
        <v>9.4</v>
      </c>
      <c r="K599" s="17">
        <v>-51.1</v>
      </c>
    </row>
    <row r="600" spans="2:11" x14ac:dyDescent="0.2">
      <c r="B600" s="16">
        <v>42048</v>
      </c>
      <c r="C600" s="17">
        <v>-13.2</v>
      </c>
      <c r="D600" s="17">
        <v>-10.3</v>
      </c>
      <c r="E600" s="17">
        <v>12.2</v>
      </c>
      <c r="F600" s="17">
        <v>0.3</v>
      </c>
      <c r="G600" s="17">
        <v>-20.8</v>
      </c>
      <c r="H600" s="17">
        <v>-79.5</v>
      </c>
      <c r="I600" s="17">
        <v>111.3</v>
      </c>
      <c r="J600" s="17">
        <v>-8.8000000000000007</v>
      </c>
      <c r="K600" s="17">
        <v>-88.3</v>
      </c>
    </row>
    <row r="601" spans="2:11" x14ac:dyDescent="0.2">
      <c r="B601" s="16">
        <v>42041</v>
      </c>
      <c r="C601" s="17">
        <v>7.7</v>
      </c>
      <c r="D601" s="17">
        <v>-13.1</v>
      </c>
      <c r="E601" s="17">
        <v>5.3</v>
      </c>
      <c r="F601" s="17">
        <v>-5.2</v>
      </c>
      <c r="G601" s="17">
        <v>-22.3</v>
      </c>
      <c r="H601" s="17">
        <v>-68.2</v>
      </c>
      <c r="I601" s="17">
        <v>25.2</v>
      </c>
      <c r="J601" s="17">
        <v>-2.2999999999999998</v>
      </c>
      <c r="K601" s="17">
        <v>-39.4</v>
      </c>
    </row>
    <row r="602" spans="2:11" x14ac:dyDescent="0.2">
      <c r="B602" s="16">
        <v>42034</v>
      </c>
      <c r="C602" s="17">
        <v>13</v>
      </c>
      <c r="D602" s="17">
        <v>-22.1</v>
      </c>
      <c r="E602" s="17">
        <v>-14.2</v>
      </c>
      <c r="F602" s="17">
        <v>-6.6</v>
      </c>
      <c r="G602" s="17">
        <v>-54</v>
      </c>
      <c r="H602" s="17">
        <v>-62.6</v>
      </c>
      <c r="I602" s="17">
        <v>8.6999999999999993</v>
      </c>
      <c r="J602" s="17">
        <v>0.5</v>
      </c>
      <c r="K602" s="17">
        <v>-38.299999999999997</v>
      </c>
    </row>
    <row r="603" spans="2:11" x14ac:dyDescent="0.2">
      <c r="B603" s="16">
        <v>42027</v>
      </c>
      <c r="C603" s="17">
        <v>11</v>
      </c>
      <c r="D603" s="17">
        <v>-25.4</v>
      </c>
      <c r="E603" s="17">
        <v>-44.1</v>
      </c>
      <c r="F603" s="17">
        <v>-31.2</v>
      </c>
      <c r="G603" s="17">
        <v>-49.3</v>
      </c>
      <c r="H603" s="17">
        <v>-61.5</v>
      </c>
      <c r="I603" s="17">
        <v>6.9</v>
      </c>
      <c r="J603" s="17">
        <v>-1.5</v>
      </c>
      <c r="K603" s="17">
        <v>-84.6</v>
      </c>
    </row>
    <row r="604" spans="2:11" x14ac:dyDescent="0.2">
      <c r="B604" s="16">
        <v>42020</v>
      </c>
      <c r="C604" s="17">
        <v>-4.2</v>
      </c>
      <c r="D604" s="17">
        <v>-50.2</v>
      </c>
      <c r="E604" s="17">
        <v>-43.6</v>
      </c>
      <c r="F604" s="17">
        <v>-32.200000000000003</v>
      </c>
      <c r="G604" s="17">
        <v>-48.5</v>
      </c>
      <c r="H604" s="17">
        <v>-61.7</v>
      </c>
      <c r="I604" s="17">
        <v>5.9</v>
      </c>
      <c r="J604" s="17">
        <v>0.2</v>
      </c>
      <c r="K604" s="17">
        <v>-86.6</v>
      </c>
    </row>
    <row r="605" spans="2:11" x14ac:dyDescent="0.2">
      <c r="B605" s="16">
        <v>42013</v>
      </c>
      <c r="C605" s="17">
        <v>-3.8</v>
      </c>
      <c r="D605" s="17">
        <v>-43.9</v>
      </c>
      <c r="E605" s="17">
        <v>-44.5</v>
      </c>
      <c r="F605" s="17">
        <v>-33.4</v>
      </c>
      <c r="G605" s="17">
        <v>-48.5</v>
      </c>
      <c r="H605" s="17">
        <v>-101.9</v>
      </c>
      <c r="I605" s="17">
        <v>5.3</v>
      </c>
      <c r="J605" s="17">
        <v>-20</v>
      </c>
      <c r="K605" s="17">
        <v>-54.9</v>
      </c>
    </row>
    <row r="606" spans="2:11" x14ac:dyDescent="0.2">
      <c r="B606" s="16">
        <v>42006</v>
      </c>
      <c r="C606" s="17">
        <v>0.5</v>
      </c>
      <c r="D606" s="17">
        <v>-12.5</v>
      </c>
      <c r="E606" s="17">
        <v>-47</v>
      </c>
      <c r="F606" s="17">
        <v>-34.6</v>
      </c>
      <c r="G606" s="17">
        <v>-48.7</v>
      </c>
      <c r="H606" s="17">
        <v>-127.1</v>
      </c>
      <c r="I606" s="17">
        <v>-0.8</v>
      </c>
      <c r="J606" s="17">
        <v>-11</v>
      </c>
      <c r="K606" s="17">
        <v>-51.8</v>
      </c>
    </row>
    <row r="607" spans="2:11" x14ac:dyDescent="0.2">
      <c r="B607" s="16">
        <v>41999</v>
      </c>
      <c r="C607" s="17">
        <v>-0.9</v>
      </c>
      <c r="D607" s="17">
        <v>-16.100000000000001</v>
      </c>
      <c r="E607" s="17">
        <v>-76.900000000000006</v>
      </c>
      <c r="F607" s="17">
        <v>-31.8</v>
      </c>
      <c r="G607" s="17">
        <v>10.5</v>
      </c>
      <c r="H607" s="17">
        <v>-138.69999999999999</v>
      </c>
      <c r="I607" s="17">
        <v>8.1</v>
      </c>
      <c r="J607" s="17">
        <v>-2</v>
      </c>
      <c r="K607" s="17">
        <v>-51.1</v>
      </c>
    </row>
    <row r="608" spans="2:11" x14ac:dyDescent="0.2">
      <c r="B608" s="16">
        <v>41992</v>
      </c>
      <c r="C608" s="17">
        <v>0.9</v>
      </c>
      <c r="D608" s="17">
        <v>9.5</v>
      </c>
      <c r="E608" s="17">
        <v>-94.9</v>
      </c>
      <c r="F608" s="17">
        <v>-11.5</v>
      </c>
      <c r="G608" s="17">
        <v>13.1</v>
      </c>
      <c r="H608" s="17">
        <v>-145.80000000000001</v>
      </c>
      <c r="I608" s="17">
        <v>12.3</v>
      </c>
      <c r="J608" s="17">
        <v>6.8</v>
      </c>
      <c r="K608" s="17">
        <v>-51.2</v>
      </c>
    </row>
    <row r="609" spans="2:11" x14ac:dyDescent="0.2">
      <c r="B609" s="16">
        <v>41985</v>
      </c>
      <c r="C609" s="17">
        <v>-8.4</v>
      </c>
      <c r="D609" s="17">
        <v>6.9</v>
      </c>
      <c r="E609" s="17">
        <v>-103.6</v>
      </c>
      <c r="F609" s="17">
        <v>-13</v>
      </c>
      <c r="G609" s="17">
        <v>14.5</v>
      </c>
      <c r="H609" s="17">
        <v>-151.1</v>
      </c>
      <c r="I609" s="17">
        <v>14.9</v>
      </c>
      <c r="J609" s="17">
        <v>23.4</v>
      </c>
      <c r="K609" s="17">
        <v>-55.1</v>
      </c>
    </row>
    <row r="610" spans="2:11" x14ac:dyDescent="0.2">
      <c r="B610" s="16">
        <v>41978</v>
      </c>
      <c r="C610" s="17">
        <v>-9.6</v>
      </c>
      <c r="D610" s="17">
        <v>7.3</v>
      </c>
      <c r="E610" s="17">
        <v>-113.1</v>
      </c>
      <c r="F610" s="17">
        <v>-14</v>
      </c>
      <c r="G610" s="17">
        <v>15.6</v>
      </c>
      <c r="H610" s="17">
        <v>4.4000000000000004</v>
      </c>
      <c r="I610" s="17">
        <v>-18</v>
      </c>
      <c r="J610" s="17">
        <v>29</v>
      </c>
      <c r="K610" s="17">
        <v>-21.5</v>
      </c>
    </row>
    <row r="611" spans="2:11" x14ac:dyDescent="0.2">
      <c r="B611" s="16">
        <v>41971</v>
      </c>
      <c r="C611" s="17">
        <v>-10.6</v>
      </c>
      <c r="D611" s="17">
        <v>14</v>
      </c>
      <c r="E611" s="17">
        <v>-90.2</v>
      </c>
      <c r="F611" s="17">
        <v>-14.8</v>
      </c>
      <c r="G611" s="17">
        <v>14.3</v>
      </c>
      <c r="H611" s="17">
        <v>-2.8</v>
      </c>
      <c r="I611" s="17">
        <v>-21.5</v>
      </c>
      <c r="J611" s="17">
        <v>30.1</v>
      </c>
      <c r="K611" s="17">
        <v>-23.8</v>
      </c>
    </row>
    <row r="612" spans="2:11" x14ac:dyDescent="0.2">
      <c r="B612" s="16">
        <v>41964</v>
      </c>
      <c r="C612" s="17">
        <v>-13.4</v>
      </c>
      <c r="D612" s="17">
        <v>13.1</v>
      </c>
      <c r="E612" s="17">
        <v>-50.6</v>
      </c>
      <c r="F612" s="17">
        <v>-40.700000000000003</v>
      </c>
      <c r="G612" s="17">
        <v>2.2000000000000002</v>
      </c>
      <c r="H612" s="17">
        <v>-24.1</v>
      </c>
      <c r="I612" s="17">
        <v>-31.8</v>
      </c>
      <c r="J612" s="17">
        <v>22.4</v>
      </c>
      <c r="K612" s="17">
        <v>41.4</v>
      </c>
    </row>
    <row r="613" spans="2:11" x14ac:dyDescent="0.2">
      <c r="B613" s="16">
        <v>41957</v>
      </c>
      <c r="C613" s="17">
        <v>-18.899999999999999</v>
      </c>
      <c r="D613" s="17">
        <v>17.7</v>
      </c>
      <c r="E613" s="17">
        <v>-50.3</v>
      </c>
      <c r="F613" s="17">
        <v>-32.9</v>
      </c>
      <c r="G613" s="17">
        <v>-2</v>
      </c>
      <c r="H613" s="17">
        <v>-24.9</v>
      </c>
      <c r="I613" s="17">
        <v>-38</v>
      </c>
      <c r="J613" s="17">
        <v>21.8</v>
      </c>
      <c r="K613" s="17">
        <v>30.1</v>
      </c>
    </row>
    <row r="614" spans="2:11" x14ac:dyDescent="0.2">
      <c r="B614" s="16">
        <v>41950</v>
      </c>
      <c r="C614" s="17">
        <v>-26.1</v>
      </c>
      <c r="D614" s="17">
        <v>19.5</v>
      </c>
      <c r="E614" s="17">
        <v>-50.1</v>
      </c>
      <c r="F614" s="17">
        <v>-32.4</v>
      </c>
      <c r="G614" s="17">
        <v>-4.5</v>
      </c>
      <c r="H614" s="17">
        <v>-87.4</v>
      </c>
      <c r="I614" s="17">
        <v>-25.7</v>
      </c>
      <c r="J614" s="17">
        <v>19</v>
      </c>
      <c r="K614" s="17">
        <v>26.4</v>
      </c>
    </row>
    <row r="615" spans="2:11" x14ac:dyDescent="0.2">
      <c r="B615" s="16">
        <v>41943</v>
      </c>
      <c r="C615" s="17">
        <v>-19.8</v>
      </c>
      <c r="D615" s="17">
        <v>41.4</v>
      </c>
      <c r="E615" s="17">
        <v>-58.5</v>
      </c>
      <c r="F615" s="17">
        <v>-33.5</v>
      </c>
      <c r="G615" s="17">
        <v>-19.399999999999999</v>
      </c>
      <c r="H615" s="17">
        <v>-105.3</v>
      </c>
      <c r="I615" s="17">
        <v>-18.8</v>
      </c>
      <c r="J615" s="17">
        <v>7.5</v>
      </c>
      <c r="K615" s="17">
        <v>40.1</v>
      </c>
    </row>
    <row r="616" spans="2:11" x14ac:dyDescent="0.2">
      <c r="B616" s="16">
        <v>41936</v>
      </c>
      <c r="C616" s="17">
        <v>-20.2</v>
      </c>
      <c r="D616" s="17">
        <v>49.8</v>
      </c>
      <c r="E616" s="17">
        <v>-43.9</v>
      </c>
      <c r="F616" s="17">
        <v>-31.4</v>
      </c>
      <c r="G616" s="17">
        <v>-15.6</v>
      </c>
      <c r="H616" s="17">
        <v>-114.2</v>
      </c>
      <c r="I616" s="17">
        <v>-25.7</v>
      </c>
      <c r="J616" s="17">
        <v>8.1999999999999993</v>
      </c>
      <c r="K616" s="17">
        <v>46.6</v>
      </c>
    </row>
    <row r="617" spans="2:11" x14ac:dyDescent="0.2">
      <c r="B617" s="16">
        <v>41929</v>
      </c>
      <c r="C617" s="17">
        <v>-24.1</v>
      </c>
      <c r="D617" s="17">
        <v>15.4</v>
      </c>
      <c r="E617" s="17">
        <v>-39</v>
      </c>
      <c r="F617" s="17">
        <v>-36.299999999999997</v>
      </c>
      <c r="G617" s="17">
        <v>-15.1</v>
      </c>
      <c r="H617" s="17">
        <v>-120.4</v>
      </c>
      <c r="I617" s="17">
        <v>-28.8</v>
      </c>
      <c r="J617" s="17">
        <v>12.1</v>
      </c>
      <c r="K617" s="17">
        <v>50.9</v>
      </c>
    </row>
    <row r="618" spans="2:11" x14ac:dyDescent="0.2">
      <c r="B618" s="16">
        <v>41922</v>
      </c>
      <c r="C618" s="17">
        <v>-35.299999999999997</v>
      </c>
      <c r="D618" s="17">
        <v>23.8</v>
      </c>
      <c r="E618" s="17">
        <v>-39.200000000000003</v>
      </c>
      <c r="F618" s="17">
        <v>-39.1</v>
      </c>
      <c r="G618" s="17">
        <v>-15</v>
      </c>
      <c r="H618" s="17">
        <v>-125.3</v>
      </c>
      <c r="I618" s="17">
        <v>-31</v>
      </c>
      <c r="J618" s="17">
        <v>20</v>
      </c>
      <c r="K618" s="17">
        <v>52.9</v>
      </c>
    </row>
    <row r="619" spans="2:11" x14ac:dyDescent="0.2">
      <c r="B619" s="16">
        <v>41915</v>
      </c>
      <c r="C619" s="17">
        <v>-35.6</v>
      </c>
      <c r="D619" s="17">
        <v>48.6</v>
      </c>
      <c r="E619" s="17">
        <v>-39.299999999999997</v>
      </c>
      <c r="F619" s="17">
        <v>-41.2</v>
      </c>
      <c r="G619" s="17">
        <v>-15.1</v>
      </c>
      <c r="H619" s="17">
        <v>-56.6</v>
      </c>
      <c r="I619" s="17">
        <v>-66.7</v>
      </c>
      <c r="J619" s="17">
        <v>13.9</v>
      </c>
      <c r="K619" s="17">
        <v>55.2</v>
      </c>
    </row>
    <row r="620" spans="2:11" x14ac:dyDescent="0.2">
      <c r="B620" s="16">
        <v>41908</v>
      </c>
      <c r="C620" s="17">
        <v>-34</v>
      </c>
      <c r="D620" s="17">
        <v>51.6</v>
      </c>
      <c r="E620" s="17">
        <v>16.399999999999999</v>
      </c>
      <c r="F620" s="17">
        <v>-34.6</v>
      </c>
      <c r="G620" s="17">
        <v>-27.5</v>
      </c>
      <c r="H620" s="17">
        <v>-54.1</v>
      </c>
      <c r="I620" s="17">
        <v>-59.9</v>
      </c>
      <c r="J620" s="17">
        <v>1.9</v>
      </c>
      <c r="K620" s="17">
        <v>63</v>
      </c>
    </row>
    <row r="621" spans="2:11" x14ac:dyDescent="0.2">
      <c r="B621" s="16">
        <v>41901</v>
      </c>
      <c r="C621" s="17">
        <v>-38.9</v>
      </c>
      <c r="D621" s="17">
        <v>66.900000000000006</v>
      </c>
      <c r="E621" s="17">
        <v>-3.4</v>
      </c>
      <c r="F621" s="17">
        <v>-38.9</v>
      </c>
      <c r="G621" s="17">
        <v>-30.7</v>
      </c>
      <c r="H621" s="17">
        <v>-53.4</v>
      </c>
      <c r="I621" s="17">
        <v>-57.4</v>
      </c>
      <c r="J621" s="17">
        <v>-2.6</v>
      </c>
      <c r="K621" s="17">
        <v>67.8</v>
      </c>
    </row>
    <row r="622" spans="2:11" x14ac:dyDescent="0.2">
      <c r="B622" s="16">
        <v>41894</v>
      </c>
      <c r="C622" s="17">
        <v>-0.8</v>
      </c>
      <c r="D622" s="17">
        <v>79</v>
      </c>
      <c r="E622" s="17">
        <v>-11.7</v>
      </c>
      <c r="F622" s="17">
        <v>-41.5</v>
      </c>
      <c r="G622" s="17">
        <v>-32.299999999999997</v>
      </c>
      <c r="H622" s="17">
        <v>-53.4</v>
      </c>
      <c r="I622" s="17">
        <v>-56.3</v>
      </c>
      <c r="J622" s="17">
        <v>-33</v>
      </c>
      <c r="K622" s="17">
        <v>67.5</v>
      </c>
    </row>
    <row r="623" spans="2:11" x14ac:dyDescent="0.2">
      <c r="B623" s="16">
        <v>41887</v>
      </c>
      <c r="C623" s="17">
        <v>0.5</v>
      </c>
      <c r="D623" s="17">
        <v>54.3</v>
      </c>
      <c r="E623" s="17">
        <v>-14.6</v>
      </c>
      <c r="F623" s="17">
        <v>-43.3</v>
      </c>
      <c r="G623" s="17">
        <v>-33.4</v>
      </c>
      <c r="H623" s="17">
        <v>-2.9</v>
      </c>
      <c r="I623" s="17">
        <v>6.8</v>
      </c>
      <c r="J623" s="17">
        <v>-47.2</v>
      </c>
      <c r="K623" s="17">
        <v>71.5</v>
      </c>
    </row>
    <row r="624" spans="2:11" x14ac:dyDescent="0.2">
      <c r="B624" s="16">
        <v>41880</v>
      </c>
      <c r="C624" s="17">
        <v>3.9</v>
      </c>
      <c r="D624" s="17">
        <v>52.4</v>
      </c>
      <c r="E624" s="17">
        <v>-28.3</v>
      </c>
      <c r="F624" s="17">
        <v>-34.299999999999997</v>
      </c>
      <c r="G624" s="17">
        <v>0.4</v>
      </c>
      <c r="H624" s="17">
        <v>5.2</v>
      </c>
      <c r="I624" s="17">
        <v>66.099999999999994</v>
      </c>
      <c r="J624" s="17">
        <v>-41</v>
      </c>
      <c r="K624" s="17">
        <v>62.6</v>
      </c>
    </row>
    <row r="625" spans="2:11" x14ac:dyDescent="0.2">
      <c r="B625" s="16">
        <v>41873</v>
      </c>
      <c r="C625" s="17">
        <v>4.4000000000000004</v>
      </c>
      <c r="D625" s="17">
        <v>45.4</v>
      </c>
      <c r="E625" s="17">
        <v>-58.8</v>
      </c>
      <c r="F625" s="17">
        <v>-4.4000000000000004</v>
      </c>
      <c r="G625" s="17">
        <v>-7.9</v>
      </c>
      <c r="H625" s="17">
        <v>-8.5</v>
      </c>
      <c r="I625" s="17">
        <v>78.7</v>
      </c>
      <c r="J625" s="17">
        <v>-46.6</v>
      </c>
      <c r="K625" s="17">
        <v>31.4</v>
      </c>
    </row>
    <row r="626" spans="2:11" x14ac:dyDescent="0.2">
      <c r="B626" s="16">
        <v>41866</v>
      </c>
      <c r="C626" s="17">
        <v>33.200000000000003</v>
      </c>
      <c r="D626" s="17">
        <v>61.6</v>
      </c>
      <c r="E626" s="17">
        <v>-66.599999999999994</v>
      </c>
      <c r="F626" s="17">
        <v>-19.2</v>
      </c>
      <c r="G626" s="17">
        <v>-11.2</v>
      </c>
      <c r="H626" s="17">
        <v>-7.1</v>
      </c>
      <c r="I626" s="17">
        <v>86.2</v>
      </c>
      <c r="J626" s="17">
        <v>-56.4</v>
      </c>
      <c r="K626" s="17">
        <v>22.8</v>
      </c>
    </row>
    <row r="627" spans="2:11" x14ac:dyDescent="0.2">
      <c r="B627" s="16">
        <v>41859</v>
      </c>
      <c r="C627" s="17">
        <v>47.8</v>
      </c>
      <c r="D627" s="17">
        <v>71.099999999999994</v>
      </c>
      <c r="E627" s="17">
        <v>-76.400000000000006</v>
      </c>
      <c r="F627" s="17">
        <v>-28.9</v>
      </c>
      <c r="G627" s="17">
        <v>-13.2</v>
      </c>
      <c r="H627" s="17">
        <v>58.9</v>
      </c>
      <c r="I627" s="17">
        <v>41.3</v>
      </c>
      <c r="J627" s="17">
        <v>-56.9</v>
      </c>
      <c r="K627" s="17">
        <v>-31.9</v>
      </c>
    </row>
    <row r="628" spans="2:11" x14ac:dyDescent="0.2">
      <c r="B628" s="16">
        <v>41852</v>
      </c>
      <c r="C628" s="17">
        <v>30.8</v>
      </c>
      <c r="D628" s="17">
        <v>82.6</v>
      </c>
      <c r="E628" s="17">
        <v>-82.1</v>
      </c>
      <c r="F628" s="17">
        <v>-32.299999999999997</v>
      </c>
      <c r="G628" s="17">
        <v>-37.5</v>
      </c>
      <c r="H628" s="17">
        <v>70.099999999999994</v>
      </c>
      <c r="I628" s="17">
        <v>94.5</v>
      </c>
      <c r="J628" s="17">
        <v>-69.8</v>
      </c>
      <c r="K628" s="17">
        <v>-38.9</v>
      </c>
    </row>
    <row r="629" spans="2:11" x14ac:dyDescent="0.2">
      <c r="B629" s="16">
        <v>41845</v>
      </c>
      <c r="C629" s="17">
        <v>31.1</v>
      </c>
      <c r="D629" s="17">
        <v>72.7</v>
      </c>
      <c r="E629" s="17">
        <v>-90</v>
      </c>
      <c r="F629" s="17">
        <v>-18.8</v>
      </c>
      <c r="G629" s="17">
        <v>-54.7</v>
      </c>
      <c r="H629" s="17">
        <v>75.3</v>
      </c>
      <c r="I629" s="17">
        <v>98.3</v>
      </c>
      <c r="J629" s="17">
        <v>-75.7</v>
      </c>
      <c r="K629" s="17">
        <v>-43.6</v>
      </c>
    </row>
    <row r="630" spans="2:11" x14ac:dyDescent="0.2">
      <c r="B630" s="16">
        <v>41838</v>
      </c>
      <c r="C630" s="17">
        <v>19.899999999999999</v>
      </c>
      <c r="D630" s="17">
        <v>45.2</v>
      </c>
      <c r="E630" s="17">
        <v>-82.5</v>
      </c>
      <c r="F630" s="17">
        <v>-28.9</v>
      </c>
      <c r="G630" s="17">
        <v>-61.8</v>
      </c>
      <c r="H630" s="17">
        <v>79.099999999999994</v>
      </c>
      <c r="I630" s="17">
        <v>101.8</v>
      </c>
      <c r="J630" s="17">
        <v>-77.7</v>
      </c>
      <c r="K630" s="17">
        <v>-46.9</v>
      </c>
    </row>
    <row r="631" spans="2:11" x14ac:dyDescent="0.2">
      <c r="B631" s="16">
        <v>41831</v>
      </c>
      <c r="C631" s="17">
        <v>7.5</v>
      </c>
      <c r="D631" s="17">
        <v>46.5</v>
      </c>
      <c r="E631" s="17">
        <v>-85.4</v>
      </c>
      <c r="F631" s="17">
        <v>-33.299999999999997</v>
      </c>
      <c r="G631" s="17">
        <v>-66.599999999999994</v>
      </c>
      <c r="H631" s="17">
        <v>82.1</v>
      </c>
      <c r="I631" s="17">
        <v>104.9</v>
      </c>
      <c r="J631" s="17">
        <v>-68.7</v>
      </c>
      <c r="K631" s="17">
        <v>-50.5</v>
      </c>
    </row>
    <row r="632" spans="2:11" x14ac:dyDescent="0.2">
      <c r="B632" s="16">
        <v>41824</v>
      </c>
      <c r="C632" s="17">
        <v>4.5999999999999996</v>
      </c>
      <c r="D632" s="17">
        <v>50</v>
      </c>
      <c r="E632" s="17">
        <v>-85.7</v>
      </c>
      <c r="F632" s="17">
        <v>-36.200000000000003</v>
      </c>
      <c r="G632" s="17">
        <v>-70.3</v>
      </c>
      <c r="H632" s="17">
        <v>23.5</v>
      </c>
      <c r="I632" s="17">
        <v>81</v>
      </c>
      <c r="J632" s="17">
        <v>-81.2</v>
      </c>
      <c r="K632" s="17">
        <v>-75.099999999999994</v>
      </c>
    </row>
    <row r="633" spans="2:11" x14ac:dyDescent="0.2">
      <c r="B633" s="16">
        <v>41817</v>
      </c>
      <c r="C633" s="17">
        <v>0.4</v>
      </c>
      <c r="D633" s="17">
        <v>53.6</v>
      </c>
      <c r="E633" s="17">
        <v>-65.400000000000006</v>
      </c>
      <c r="F633" s="17">
        <v>-38.4</v>
      </c>
      <c r="G633" s="17">
        <v>-64.2</v>
      </c>
      <c r="H633" s="17">
        <v>12.1</v>
      </c>
      <c r="I633" s="17">
        <v>81.2</v>
      </c>
      <c r="J633" s="17">
        <v>-84.7</v>
      </c>
      <c r="K633" s="17">
        <v>-72.3</v>
      </c>
    </row>
    <row r="634" spans="2:11" x14ac:dyDescent="0.2">
      <c r="B634" s="16">
        <v>41810</v>
      </c>
      <c r="C634" s="17">
        <v>-16.100000000000001</v>
      </c>
      <c r="D634" s="17">
        <v>29.4</v>
      </c>
      <c r="E634" s="17">
        <v>-21.1</v>
      </c>
      <c r="F634" s="17">
        <v>-31.4</v>
      </c>
      <c r="G634" s="17">
        <v>-68.3</v>
      </c>
      <c r="H634" s="17">
        <v>6.3</v>
      </c>
      <c r="I634" s="17">
        <v>85.8</v>
      </c>
      <c r="J634" s="17">
        <v>-77.400000000000006</v>
      </c>
      <c r="K634" s="17">
        <v>-71.900000000000006</v>
      </c>
    </row>
    <row r="635" spans="2:11" x14ac:dyDescent="0.2">
      <c r="B635" s="16">
        <v>41803</v>
      </c>
      <c r="C635" s="17">
        <v>-15.8</v>
      </c>
      <c r="D635" s="17">
        <v>37.9</v>
      </c>
      <c r="E635" s="17">
        <v>-18.8</v>
      </c>
      <c r="F635" s="17">
        <v>-31.6</v>
      </c>
      <c r="G635" s="17">
        <v>-71.2</v>
      </c>
      <c r="H635" s="17">
        <v>2.6</v>
      </c>
      <c r="I635" s="17">
        <v>89.1</v>
      </c>
      <c r="J635" s="17">
        <v>-50.2</v>
      </c>
      <c r="K635" s="17">
        <v>-70.8</v>
      </c>
    </row>
    <row r="636" spans="2:11" x14ac:dyDescent="0.2">
      <c r="B636" s="16">
        <v>41796</v>
      </c>
      <c r="C636" s="17">
        <v>-54.6</v>
      </c>
      <c r="D636" s="17">
        <v>58.5</v>
      </c>
      <c r="E636" s="17">
        <v>-20.100000000000001</v>
      </c>
      <c r="F636" s="17">
        <v>-32.200000000000003</v>
      </c>
      <c r="G636" s="17">
        <v>-73.599999999999994</v>
      </c>
      <c r="H636" s="17">
        <v>-33.299999999999997</v>
      </c>
      <c r="I636" s="17">
        <v>87.2</v>
      </c>
      <c r="J636" s="17">
        <v>-36.1</v>
      </c>
      <c r="K636" s="17">
        <v>-38.4</v>
      </c>
    </row>
    <row r="637" spans="2:11" x14ac:dyDescent="0.2">
      <c r="B637" s="16">
        <v>41789</v>
      </c>
      <c r="C637" s="17">
        <v>-85.5</v>
      </c>
      <c r="D637" s="17">
        <v>63</v>
      </c>
      <c r="E637" s="17">
        <v>7.4</v>
      </c>
      <c r="F637" s="17">
        <v>-33</v>
      </c>
      <c r="G637" s="17">
        <v>-57.3</v>
      </c>
      <c r="H637" s="17">
        <v>-29.8</v>
      </c>
      <c r="I637" s="17">
        <v>34.9</v>
      </c>
      <c r="J637" s="17">
        <v>-29.8</v>
      </c>
      <c r="K637" s="17">
        <v>-42.4</v>
      </c>
    </row>
    <row r="638" spans="2:11" x14ac:dyDescent="0.2">
      <c r="B638" s="16">
        <v>41782</v>
      </c>
      <c r="C638" s="17">
        <v>-100.3</v>
      </c>
      <c r="D638" s="17">
        <v>72.3</v>
      </c>
      <c r="E638" s="17">
        <v>1.6</v>
      </c>
      <c r="F638" s="17">
        <v>-58.1</v>
      </c>
      <c r="G638" s="17">
        <v>-72.5</v>
      </c>
      <c r="H638" s="17">
        <v>-21.7</v>
      </c>
      <c r="I638" s="17">
        <v>40.200000000000003</v>
      </c>
      <c r="J638" s="17">
        <v>-31.3</v>
      </c>
      <c r="K638" s="17">
        <v>-8.4</v>
      </c>
    </row>
    <row r="639" spans="2:11" x14ac:dyDescent="0.2">
      <c r="B639" s="16">
        <v>41775</v>
      </c>
      <c r="C639" s="17">
        <v>-130.5</v>
      </c>
      <c r="D639" s="17">
        <v>45.7</v>
      </c>
      <c r="E639" s="17">
        <v>-4.2</v>
      </c>
      <c r="F639" s="17">
        <v>-26.1</v>
      </c>
      <c r="G639" s="17">
        <v>-79</v>
      </c>
      <c r="H639" s="17">
        <v>-21.5</v>
      </c>
      <c r="I639" s="17">
        <v>43.3</v>
      </c>
      <c r="J639" s="17">
        <v>-18.3</v>
      </c>
      <c r="K639" s="17">
        <v>-9.5</v>
      </c>
    </row>
    <row r="640" spans="2:11" x14ac:dyDescent="0.2">
      <c r="B640" s="16">
        <v>41768</v>
      </c>
      <c r="C640" s="17">
        <v>-119</v>
      </c>
      <c r="D640" s="17">
        <v>48.2</v>
      </c>
      <c r="E640" s="17">
        <v>-2</v>
      </c>
      <c r="F640" s="17">
        <v>-23.9</v>
      </c>
      <c r="G640" s="17">
        <v>-83.5</v>
      </c>
      <c r="H640" s="17">
        <v>-44</v>
      </c>
      <c r="I640" s="17">
        <v>30.2</v>
      </c>
      <c r="J640" s="17">
        <v>-36.9</v>
      </c>
      <c r="K640" s="17">
        <v>-3.6</v>
      </c>
    </row>
    <row r="641" spans="2:11" x14ac:dyDescent="0.2">
      <c r="B641" s="16">
        <v>41761</v>
      </c>
      <c r="C641" s="17">
        <v>-125.8</v>
      </c>
      <c r="D641" s="17">
        <v>40.200000000000003</v>
      </c>
      <c r="E641" s="17">
        <v>-7.2</v>
      </c>
      <c r="F641" s="17">
        <v>-23.7</v>
      </c>
      <c r="G641" s="17">
        <v>-0.9</v>
      </c>
      <c r="H641" s="17">
        <v>-40.9</v>
      </c>
      <c r="I641" s="17">
        <v>49.7</v>
      </c>
      <c r="J641" s="17">
        <v>-31.9</v>
      </c>
      <c r="K641" s="17">
        <v>12.1</v>
      </c>
    </row>
    <row r="642" spans="2:11" x14ac:dyDescent="0.2">
      <c r="B642" s="16">
        <v>41754</v>
      </c>
      <c r="C642" s="17">
        <v>-127.4</v>
      </c>
      <c r="D642" s="17">
        <v>45.1</v>
      </c>
      <c r="E642" s="17">
        <v>-16.3</v>
      </c>
      <c r="F642" s="17">
        <v>1.2</v>
      </c>
      <c r="G642" s="17">
        <v>13.7</v>
      </c>
      <c r="H642" s="17">
        <v>-39.700000000000003</v>
      </c>
      <c r="I642" s="17">
        <v>56.6</v>
      </c>
      <c r="J642" s="17">
        <v>-22</v>
      </c>
      <c r="K642" s="17">
        <v>26</v>
      </c>
    </row>
    <row r="643" spans="2:11" x14ac:dyDescent="0.2">
      <c r="B643" s="16">
        <v>41747</v>
      </c>
      <c r="C643" s="17">
        <v>-134.30000000000001</v>
      </c>
      <c r="D643" s="17">
        <v>74.7</v>
      </c>
      <c r="E643" s="17">
        <v>-18.100000000000001</v>
      </c>
      <c r="F643" s="17">
        <v>-0.7</v>
      </c>
      <c r="G643" s="17">
        <v>25</v>
      </c>
      <c r="H643" s="17">
        <v>-39.1</v>
      </c>
      <c r="I643" s="17">
        <v>61.4</v>
      </c>
      <c r="J643" s="17">
        <v>-28.3</v>
      </c>
      <c r="K643" s="17">
        <v>34.5</v>
      </c>
    </row>
    <row r="644" spans="2:11" x14ac:dyDescent="0.2">
      <c r="B644" s="16">
        <v>41740</v>
      </c>
      <c r="C644" s="17">
        <v>-132.1</v>
      </c>
      <c r="D644" s="17">
        <v>84.5</v>
      </c>
      <c r="E644" s="17">
        <v>-18</v>
      </c>
      <c r="F644" s="17">
        <v>-1.3</v>
      </c>
      <c r="G644" s="17">
        <v>30.3</v>
      </c>
      <c r="H644" s="17">
        <v>-38.799999999999997</v>
      </c>
      <c r="I644" s="17">
        <v>64.2</v>
      </c>
      <c r="J644" s="17">
        <v>32.700000000000003</v>
      </c>
      <c r="K644" s="17">
        <v>51.6</v>
      </c>
    </row>
    <row r="645" spans="2:11" x14ac:dyDescent="0.2">
      <c r="B645" s="16">
        <v>41733</v>
      </c>
      <c r="C645" s="17">
        <v>-107.7</v>
      </c>
      <c r="D645" s="17">
        <v>81.5</v>
      </c>
      <c r="E645" s="17">
        <v>-20.399999999999999</v>
      </c>
      <c r="F645" s="17">
        <v>-1.7</v>
      </c>
      <c r="G645" s="17">
        <v>34.799999999999997</v>
      </c>
      <c r="H645" s="17">
        <v>7.4</v>
      </c>
      <c r="I645" s="17">
        <v>60.2</v>
      </c>
      <c r="J645" s="17">
        <v>34.4</v>
      </c>
      <c r="K645" s="17">
        <v>34.799999999999997</v>
      </c>
    </row>
    <row r="646" spans="2:11" x14ac:dyDescent="0.2">
      <c r="B646" s="16">
        <v>41726</v>
      </c>
      <c r="C646" s="17">
        <v>-112.7</v>
      </c>
      <c r="D646" s="17">
        <v>83.2</v>
      </c>
      <c r="E646" s="17">
        <v>-22.9</v>
      </c>
      <c r="F646" s="17">
        <v>-2</v>
      </c>
      <c r="G646" s="17">
        <v>44.9</v>
      </c>
      <c r="H646" s="17">
        <v>-5.0999999999999996</v>
      </c>
      <c r="I646" s="17">
        <v>50</v>
      </c>
      <c r="J646" s="17">
        <v>33.1</v>
      </c>
      <c r="K646" s="17">
        <v>43.4</v>
      </c>
    </row>
    <row r="647" spans="2:11" x14ac:dyDescent="0.2">
      <c r="B647" s="16">
        <v>41719</v>
      </c>
      <c r="C647" s="17">
        <v>-108.7</v>
      </c>
      <c r="D647" s="17">
        <v>62.6</v>
      </c>
      <c r="E647" s="17">
        <v>-31.6</v>
      </c>
      <c r="F647" s="17">
        <v>-7.3</v>
      </c>
      <c r="G647" s="17">
        <v>47.8</v>
      </c>
      <c r="H647" s="17">
        <v>-11.7</v>
      </c>
      <c r="I647" s="17">
        <v>51.7</v>
      </c>
      <c r="J647" s="17">
        <v>31.4</v>
      </c>
      <c r="K647" s="17">
        <v>48.7</v>
      </c>
    </row>
    <row r="648" spans="2:11" x14ac:dyDescent="0.2">
      <c r="B648" s="16">
        <v>41712</v>
      </c>
      <c r="C648" s="17">
        <v>-111.6</v>
      </c>
      <c r="D648" s="17">
        <v>62.5</v>
      </c>
      <c r="E648" s="17">
        <v>-31.1</v>
      </c>
      <c r="F648" s="17">
        <v>-8.5</v>
      </c>
      <c r="G648" s="17">
        <v>50.2</v>
      </c>
      <c r="H648" s="17">
        <v>-16.100000000000001</v>
      </c>
      <c r="I648" s="17">
        <v>53.1</v>
      </c>
      <c r="J648" s="17">
        <v>9.4</v>
      </c>
      <c r="K648" s="17">
        <v>73.099999999999994</v>
      </c>
    </row>
    <row r="649" spans="2:11" x14ac:dyDescent="0.2">
      <c r="B649" s="16">
        <v>41705</v>
      </c>
      <c r="C649" s="17">
        <v>9.3000000000000007</v>
      </c>
      <c r="D649" s="17">
        <v>61.9</v>
      </c>
      <c r="E649" s="17">
        <v>-13.6</v>
      </c>
      <c r="F649" s="17">
        <v>-9.1</v>
      </c>
      <c r="G649" s="17">
        <v>52.3</v>
      </c>
      <c r="H649" s="17">
        <v>-53.1</v>
      </c>
      <c r="I649" s="17">
        <v>67.099999999999994</v>
      </c>
      <c r="J649" s="17">
        <v>-16.8</v>
      </c>
      <c r="K649" s="17">
        <v>89.5</v>
      </c>
    </row>
    <row r="650" spans="2:11" x14ac:dyDescent="0.2">
      <c r="B650" s="16">
        <v>41698</v>
      </c>
      <c r="C650" s="17">
        <v>13.8</v>
      </c>
      <c r="D650" s="17">
        <v>55.2</v>
      </c>
      <c r="E650" s="17">
        <v>-6.2</v>
      </c>
      <c r="F650" s="17">
        <v>-9.6</v>
      </c>
      <c r="G650" s="17">
        <v>99.6</v>
      </c>
      <c r="H650" s="17">
        <v>-59.3</v>
      </c>
      <c r="I650" s="17">
        <v>50.5</v>
      </c>
      <c r="J650" s="17">
        <v>-30.5</v>
      </c>
      <c r="K650" s="17">
        <v>100.2</v>
      </c>
    </row>
    <row r="651" spans="2:11" x14ac:dyDescent="0.2">
      <c r="B651" s="16">
        <v>41691</v>
      </c>
      <c r="C651" s="17">
        <v>16.899999999999999</v>
      </c>
      <c r="D651" s="17">
        <v>17.899999999999999</v>
      </c>
      <c r="E651" s="17">
        <v>23.9</v>
      </c>
      <c r="F651" s="17">
        <v>-2.7</v>
      </c>
      <c r="G651" s="17">
        <v>110.3</v>
      </c>
      <c r="H651" s="17">
        <v>-58.8</v>
      </c>
      <c r="I651" s="17">
        <v>56.7</v>
      </c>
      <c r="J651" s="17">
        <v>-31.4</v>
      </c>
      <c r="K651" s="17">
        <v>104</v>
      </c>
    </row>
    <row r="652" spans="2:11" x14ac:dyDescent="0.2">
      <c r="B652" s="16">
        <v>41684</v>
      </c>
      <c r="C652" s="17">
        <v>24.7</v>
      </c>
      <c r="D652" s="17">
        <v>19.399999999999999</v>
      </c>
      <c r="E652" s="17">
        <v>26.6</v>
      </c>
      <c r="F652" s="17">
        <v>-18.399999999999999</v>
      </c>
      <c r="G652" s="17">
        <v>115.6</v>
      </c>
      <c r="H652" s="17">
        <v>-60</v>
      </c>
      <c r="I652" s="17">
        <v>60.6</v>
      </c>
      <c r="J652" s="17">
        <v>-27.8</v>
      </c>
      <c r="K652" s="17">
        <v>107.4</v>
      </c>
    </row>
    <row r="653" spans="2:11" x14ac:dyDescent="0.2">
      <c r="B653" s="16">
        <v>41677</v>
      </c>
      <c r="C653" s="17">
        <v>-3.3</v>
      </c>
      <c r="D653" s="17">
        <v>46</v>
      </c>
      <c r="E653" s="17">
        <v>33.6</v>
      </c>
      <c r="F653" s="17">
        <v>-22.3</v>
      </c>
      <c r="G653" s="17">
        <v>119.5</v>
      </c>
      <c r="H653" s="17">
        <v>-88.5</v>
      </c>
      <c r="I653" s="17">
        <v>60.2</v>
      </c>
      <c r="J653" s="17">
        <v>-28.1</v>
      </c>
      <c r="K653" s="17">
        <v>86.4</v>
      </c>
    </row>
    <row r="654" spans="2:11" x14ac:dyDescent="0.2">
      <c r="B654" s="16">
        <v>41670</v>
      </c>
      <c r="C654" s="17">
        <v>0.5</v>
      </c>
      <c r="D654" s="17">
        <v>46.1</v>
      </c>
      <c r="E654" s="17">
        <v>47.5</v>
      </c>
      <c r="F654" s="17">
        <v>-24.4</v>
      </c>
      <c r="G654" s="17">
        <v>20</v>
      </c>
      <c r="H654" s="17">
        <v>-101.4</v>
      </c>
      <c r="I654" s="17">
        <v>27.7</v>
      </c>
      <c r="J654" s="17">
        <v>-32.5</v>
      </c>
      <c r="K654" s="17">
        <v>92.6</v>
      </c>
    </row>
    <row r="655" spans="2:11" x14ac:dyDescent="0.2">
      <c r="B655" s="16">
        <v>41663</v>
      </c>
      <c r="C655" s="17">
        <v>3.1</v>
      </c>
      <c r="D655" s="17">
        <v>14.2</v>
      </c>
      <c r="E655" s="17">
        <v>11.9</v>
      </c>
      <c r="F655" s="17">
        <v>-21.1</v>
      </c>
      <c r="G655" s="17">
        <v>20.5</v>
      </c>
      <c r="H655" s="17">
        <v>-108</v>
      </c>
      <c r="I655" s="17">
        <v>28</v>
      </c>
      <c r="J655" s="17">
        <v>-29.5</v>
      </c>
      <c r="K655" s="17">
        <v>65.099999999999994</v>
      </c>
    </row>
    <row r="656" spans="2:11" x14ac:dyDescent="0.2">
      <c r="B656" s="16">
        <v>41656</v>
      </c>
      <c r="C656" s="17">
        <v>15.6</v>
      </c>
      <c r="D656" s="17">
        <v>-27.1</v>
      </c>
      <c r="E656" s="17">
        <v>5.9</v>
      </c>
      <c r="F656" s="17">
        <v>-41.9</v>
      </c>
      <c r="G656" s="17">
        <v>21.3</v>
      </c>
      <c r="H656" s="17">
        <v>-112.8</v>
      </c>
      <c r="I656" s="17">
        <v>28.5</v>
      </c>
      <c r="J656" s="17">
        <v>-43.6</v>
      </c>
      <c r="K656" s="17">
        <v>67.7</v>
      </c>
    </row>
    <row r="657" spans="2:11" x14ac:dyDescent="0.2">
      <c r="B657" s="16">
        <v>41649</v>
      </c>
      <c r="C657" s="17">
        <v>13.3</v>
      </c>
      <c r="D657" s="17">
        <v>-24.7</v>
      </c>
      <c r="E657" s="17">
        <v>7.7</v>
      </c>
      <c r="F657" s="17">
        <v>-51</v>
      </c>
      <c r="G657" s="17">
        <v>22</v>
      </c>
      <c r="H657" s="17">
        <v>-116.6</v>
      </c>
      <c r="I657" s="17">
        <v>29.1</v>
      </c>
      <c r="J657" s="17">
        <v>-55.8</v>
      </c>
      <c r="K657" s="17">
        <v>69.8</v>
      </c>
    </row>
    <row r="658" spans="2:11" x14ac:dyDescent="0.2">
      <c r="B658" s="16">
        <v>41642</v>
      </c>
      <c r="C658" s="17">
        <v>10.8</v>
      </c>
      <c r="D658" s="17">
        <v>-16</v>
      </c>
      <c r="E658" s="17">
        <v>7.3</v>
      </c>
      <c r="F658" s="17">
        <v>-56.5</v>
      </c>
      <c r="G658" s="17">
        <v>22.7</v>
      </c>
      <c r="H658" s="17">
        <v>-54.1</v>
      </c>
      <c r="I658" s="17">
        <v>-1.3</v>
      </c>
      <c r="J658" s="17">
        <v>-31.1</v>
      </c>
      <c r="K658" s="17">
        <v>33.700000000000003</v>
      </c>
    </row>
    <row r="659" spans="2:11" x14ac:dyDescent="0.2">
      <c r="B659" s="16">
        <v>41635</v>
      </c>
      <c r="C659" s="17">
        <v>10.5</v>
      </c>
      <c r="D659" s="17">
        <v>-26</v>
      </c>
      <c r="E659" s="17">
        <v>-8.8000000000000007</v>
      </c>
      <c r="F659" s="17">
        <v>-60.5</v>
      </c>
      <c r="G659" s="17">
        <v>9.6</v>
      </c>
      <c r="H659" s="17">
        <v>-62.4</v>
      </c>
      <c r="I659" s="17">
        <v>2.2999999999999998</v>
      </c>
      <c r="J659" s="17">
        <v>-19.600000000000001</v>
      </c>
      <c r="K659" s="17">
        <v>34.9</v>
      </c>
    </row>
    <row r="660" spans="2:11" x14ac:dyDescent="0.2">
      <c r="B660" s="16">
        <v>41628</v>
      </c>
      <c r="C660" s="17">
        <v>8.9</v>
      </c>
      <c r="D660" s="17">
        <v>-33.1</v>
      </c>
      <c r="E660" s="17">
        <v>-11.9</v>
      </c>
      <c r="F660" s="17">
        <v>-54.6</v>
      </c>
      <c r="G660" s="17">
        <v>-4.8</v>
      </c>
      <c r="H660" s="17">
        <v>-67.5</v>
      </c>
      <c r="I660" s="17">
        <v>2.6</v>
      </c>
      <c r="J660" s="17">
        <v>-15.7</v>
      </c>
      <c r="K660" s="17">
        <v>35.9</v>
      </c>
    </row>
    <row r="661" spans="2:11" x14ac:dyDescent="0.2">
      <c r="B661" s="16">
        <v>41621</v>
      </c>
      <c r="C661" s="17">
        <v>12</v>
      </c>
      <c r="D661" s="17">
        <v>-40.6</v>
      </c>
      <c r="E661" s="17">
        <v>-13.8</v>
      </c>
      <c r="F661" s="17">
        <v>-54.4</v>
      </c>
      <c r="G661" s="17">
        <v>-10.9</v>
      </c>
      <c r="H661" s="17">
        <v>-71.3</v>
      </c>
      <c r="I661" s="17">
        <v>1.9</v>
      </c>
      <c r="J661" s="17">
        <v>30.5</v>
      </c>
      <c r="K661" s="17">
        <v>36.799999999999997</v>
      </c>
    </row>
    <row r="662" spans="2:11" x14ac:dyDescent="0.2">
      <c r="B662" s="16">
        <v>41614</v>
      </c>
      <c r="C662" s="17">
        <v>-4.5999999999999996</v>
      </c>
      <c r="D662" s="17">
        <v>-34.700000000000003</v>
      </c>
      <c r="E662" s="17">
        <v>-17</v>
      </c>
      <c r="F662" s="17">
        <v>-55.2</v>
      </c>
      <c r="G662" s="17">
        <v>-14.7</v>
      </c>
      <c r="H662" s="17">
        <v>-22.7</v>
      </c>
      <c r="I662" s="17">
        <v>0</v>
      </c>
      <c r="J662" s="17">
        <v>25.6</v>
      </c>
      <c r="K662" s="17">
        <v>12.5</v>
      </c>
    </row>
    <row r="663" spans="2:11" x14ac:dyDescent="0.2">
      <c r="B663" s="16">
        <v>41607</v>
      </c>
      <c r="C663" s="17">
        <v>-5.8</v>
      </c>
      <c r="D663" s="17">
        <v>-38.5</v>
      </c>
      <c r="E663" s="17">
        <v>3.2</v>
      </c>
      <c r="F663" s="17">
        <v>-56.1</v>
      </c>
      <c r="G663" s="17">
        <v>-43.3</v>
      </c>
      <c r="H663" s="17">
        <v>-6.1</v>
      </c>
      <c r="I663" s="17">
        <v>-3.3</v>
      </c>
      <c r="J663" s="17">
        <v>24</v>
      </c>
      <c r="K663" s="17">
        <v>17.3</v>
      </c>
    </row>
    <row r="664" spans="2:11" x14ac:dyDescent="0.2">
      <c r="B664" s="16">
        <v>41600</v>
      </c>
      <c r="C664" s="17">
        <v>-3.4</v>
      </c>
      <c r="D664" s="17">
        <v>-47.8</v>
      </c>
      <c r="E664" s="17">
        <v>-1.3</v>
      </c>
      <c r="F664" s="17">
        <v>-51</v>
      </c>
      <c r="G664" s="17">
        <v>-47</v>
      </c>
      <c r="H664" s="17">
        <v>-17.399999999999999</v>
      </c>
      <c r="I664" s="17">
        <v>4.9000000000000004</v>
      </c>
      <c r="J664" s="17">
        <v>20.6</v>
      </c>
      <c r="K664" s="17">
        <v>32.4</v>
      </c>
    </row>
    <row r="665" spans="2:11" x14ac:dyDescent="0.2">
      <c r="B665" s="16">
        <v>41593</v>
      </c>
      <c r="C665" s="17">
        <v>13.8</v>
      </c>
      <c r="D665" s="17">
        <v>-44.8</v>
      </c>
      <c r="E665" s="17">
        <v>5.9</v>
      </c>
      <c r="F665" s="17">
        <v>-55</v>
      </c>
      <c r="G665" s="17">
        <v>-49.5</v>
      </c>
      <c r="H665" s="17">
        <v>-15.6</v>
      </c>
      <c r="I665" s="17">
        <v>4.4000000000000004</v>
      </c>
      <c r="J665" s="17">
        <v>-9</v>
      </c>
      <c r="K665" s="17">
        <v>37.6</v>
      </c>
    </row>
    <row r="666" spans="2:11" x14ac:dyDescent="0.2">
      <c r="B666" s="16">
        <v>41586</v>
      </c>
      <c r="C666" s="17">
        <v>19.5</v>
      </c>
      <c r="D666" s="17">
        <v>-41.7</v>
      </c>
      <c r="E666" s="17">
        <v>9.9</v>
      </c>
      <c r="F666" s="17">
        <v>-64.3</v>
      </c>
      <c r="G666" s="17">
        <v>-51.6</v>
      </c>
      <c r="H666" s="17">
        <v>23.3</v>
      </c>
      <c r="I666" s="17">
        <v>15.3</v>
      </c>
      <c r="J666" s="17">
        <v>-8.4</v>
      </c>
      <c r="K666" s="17">
        <v>20.9</v>
      </c>
    </row>
    <row r="667" spans="2:11" x14ac:dyDescent="0.2">
      <c r="B667" s="16">
        <v>41579</v>
      </c>
      <c r="C667" s="17">
        <v>17.5</v>
      </c>
      <c r="D667" s="17">
        <v>-43.5</v>
      </c>
      <c r="E667" s="17">
        <v>12.6</v>
      </c>
      <c r="F667" s="17">
        <v>-69.2</v>
      </c>
      <c r="G667" s="17">
        <v>-53.3</v>
      </c>
      <c r="H667" s="17">
        <v>15.1</v>
      </c>
      <c r="I667" s="17">
        <v>10.8</v>
      </c>
      <c r="J667" s="17">
        <v>-11.7</v>
      </c>
      <c r="K667" s="17">
        <v>17.600000000000001</v>
      </c>
    </row>
    <row r="668" spans="2:11" x14ac:dyDescent="0.2">
      <c r="B668" s="16">
        <v>41572</v>
      </c>
      <c r="C668" s="17">
        <v>21.7</v>
      </c>
      <c r="D668" s="17">
        <v>-23.8</v>
      </c>
      <c r="E668" s="17">
        <v>41.4</v>
      </c>
      <c r="F668" s="17">
        <v>-53.9</v>
      </c>
      <c r="G668" s="17">
        <v>-70.2</v>
      </c>
      <c r="H668" s="17">
        <v>12.8</v>
      </c>
      <c r="I668" s="17">
        <v>11.1</v>
      </c>
      <c r="J668" s="17">
        <v>-22</v>
      </c>
      <c r="K668" s="17">
        <v>16.8</v>
      </c>
    </row>
    <row r="669" spans="2:11" x14ac:dyDescent="0.2">
      <c r="B669" s="16">
        <v>41565</v>
      </c>
      <c r="C669" s="17">
        <v>18.100000000000001</v>
      </c>
      <c r="D669" s="17">
        <v>-54</v>
      </c>
      <c r="E669" s="17">
        <v>33.1</v>
      </c>
      <c r="F669" s="17">
        <v>-32.700000000000003</v>
      </c>
      <c r="G669" s="17">
        <v>-79.2</v>
      </c>
      <c r="H669" s="17">
        <v>11.9</v>
      </c>
      <c r="I669" s="17">
        <v>11.6</v>
      </c>
      <c r="J669" s="17">
        <v>-34.5</v>
      </c>
      <c r="K669" s="17">
        <v>16.600000000000001</v>
      </c>
    </row>
    <row r="670" spans="2:11" x14ac:dyDescent="0.2">
      <c r="B670" s="16">
        <v>41558</v>
      </c>
      <c r="C670" s="17">
        <v>41.7</v>
      </c>
      <c r="D670" s="17">
        <v>-61.9</v>
      </c>
      <c r="E670" s="17">
        <v>33.9</v>
      </c>
      <c r="F670" s="17">
        <v>-39</v>
      </c>
      <c r="G670" s="17">
        <v>-84.6</v>
      </c>
      <c r="H670" s="17">
        <v>11.3</v>
      </c>
      <c r="I670" s="17">
        <v>12</v>
      </c>
      <c r="J670" s="17">
        <v>-68.900000000000006</v>
      </c>
      <c r="K670" s="17">
        <v>16.600000000000001</v>
      </c>
    </row>
    <row r="671" spans="2:11" x14ac:dyDescent="0.2">
      <c r="B671" s="16">
        <v>41551</v>
      </c>
      <c r="C671" s="17">
        <v>40.1</v>
      </c>
      <c r="D671" s="17">
        <v>-29.1</v>
      </c>
      <c r="E671" s="17">
        <v>36</v>
      </c>
      <c r="F671" s="17">
        <v>-42.8</v>
      </c>
      <c r="G671" s="17">
        <v>-88.6</v>
      </c>
      <c r="H671" s="17">
        <v>17</v>
      </c>
      <c r="I671" s="17">
        <v>103.6</v>
      </c>
      <c r="J671" s="17">
        <v>-58.4</v>
      </c>
      <c r="K671" s="17">
        <v>36.4</v>
      </c>
    </row>
    <row r="672" spans="2:11" x14ac:dyDescent="0.2">
      <c r="B672" s="16">
        <v>41544</v>
      </c>
      <c r="C672" s="17">
        <v>44.5</v>
      </c>
      <c r="D672" s="17">
        <v>-18.3</v>
      </c>
      <c r="E672" s="17">
        <v>50.5</v>
      </c>
      <c r="F672" s="17">
        <v>-45.7</v>
      </c>
      <c r="G672" s="17">
        <v>-32</v>
      </c>
      <c r="H672" s="17">
        <v>3</v>
      </c>
      <c r="I672" s="17">
        <v>54</v>
      </c>
      <c r="J672" s="17">
        <v>-50</v>
      </c>
      <c r="K672" s="17">
        <v>51.6</v>
      </c>
    </row>
    <row r="673" spans="2:11" x14ac:dyDescent="0.2">
      <c r="B673" s="16">
        <v>41537</v>
      </c>
      <c r="C673" s="17">
        <v>41.2</v>
      </c>
      <c r="D673" s="17">
        <v>13.4</v>
      </c>
      <c r="E673" s="17">
        <v>48.7</v>
      </c>
      <c r="F673" s="17">
        <v>-71.599999999999994</v>
      </c>
      <c r="G673" s="17">
        <v>-26.9</v>
      </c>
      <c r="H673" s="17">
        <v>-4.5999999999999996</v>
      </c>
      <c r="I673" s="17">
        <v>54.1</v>
      </c>
      <c r="J673" s="17">
        <v>-42</v>
      </c>
      <c r="K673" s="17">
        <v>59.1</v>
      </c>
    </row>
    <row r="674" spans="2:11" x14ac:dyDescent="0.2">
      <c r="B674" s="16">
        <v>41530</v>
      </c>
      <c r="C674" s="17">
        <v>43.6</v>
      </c>
      <c r="D674" s="17">
        <v>18.2</v>
      </c>
      <c r="E674" s="17">
        <v>48.7</v>
      </c>
      <c r="F674" s="17">
        <v>-78.2</v>
      </c>
      <c r="G674" s="17">
        <v>-25.7</v>
      </c>
      <c r="H674" s="17">
        <v>-9.6999999999999993</v>
      </c>
      <c r="I674" s="17">
        <v>54.7</v>
      </c>
      <c r="J674" s="17">
        <v>-7.1</v>
      </c>
      <c r="K674" s="17">
        <v>64.2</v>
      </c>
    </row>
    <row r="675" spans="2:11" x14ac:dyDescent="0.2">
      <c r="B675" s="16">
        <v>41523</v>
      </c>
      <c r="C675" s="17">
        <v>29.6</v>
      </c>
      <c r="D675" s="17">
        <v>22.9</v>
      </c>
      <c r="E675" s="17">
        <v>45.8</v>
      </c>
      <c r="F675" s="17">
        <v>-82.4</v>
      </c>
      <c r="G675" s="17">
        <v>-25.4</v>
      </c>
      <c r="H675" s="17">
        <v>-115.7</v>
      </c>
      <c r="I675" s="17">
        <v>22.6</v>
      </c>
      <c r="J675" s="17">
        <v>5.0999999999999996</v>
      </c>
      <c r="K675" s="17">
        <v>41.8</v>
      </c>
    </row>
    <row r="676" spans="2:11" x14ac:dyDescent="0.2">
      <c r="B676" s="16">
        <v>41516</v>
      </c>
      <c r="C676" s="17">
        <v>17.3</v>
      </c>
      <c r="D676" s="17">
        <v>28.3</v>
      </c>
      <c r="E676" s="17">
        <v>17.399999999999999</v>
      </c>
      <c r="F676" s="17">
        <v>-68</v>
      </c>
      <c r="G676" s="17">
        <v>-23.1</v>
      </c>
      <c r="H676" s="17">
        <v>-122.8</v>
      </c>
      <c r="I676" s="17">
        <v>-1.3</v>
      </c>
      <c r="J676" s="17">
        <v>23.2</v>
      </c>
      <c r="K676" s="17">
        <v>34.4</v>
      </c>
    </row>
    <row r="677" spans="2:11" x14ac:dyDescent="0.2">
      <c r="B677" s="16">
        <v>41509</v>
      </c>
      <c r="C677" s="17">
        <v>18</v>
      </c>
      <c r="D677" s="17">
        <v>31.2</v>
      </c>
      <c r="E677" s="17">
        <v>16.399999999999999</v>
      </c>
      <c r="F677" s="17">
        <v>-69.8</v>
      </c>
      <c r="G677" s="17">
        <v>-25.9</v>
      </c>
      <c r="H677" s="17">
        <v>-109.8</v>
      </c>
      <c r="I677" s="17">
        <v>-0.3</v>
      </c>
      <c r="J677" s="17">
        <v>23.9</v>
      </c>
      <c r="K677" s="17">
        <v>52.7</v>
      </c>
    </row>
    <row r="678" spans="2:11" x14ac:dyDescent="0.2">
      <c r="B678" s="16">
        <v>41502</v>
      </c>
      <c r="C678" s="17">
        <v>-12</v>
      </c>
      <c r="D678" s="17">
        <v>12.8</v>
      </c>
      <c r="E678" s="17">
        <v>25.7</v>
      </c>
      <c r="F678" s="17">
        <v>-61</v>
      </c>
      <c r="G678" s="17">
        <v>-27.1</v>
      </c>
      <c r="H678" s="17">
        <v>-113.8</v>
      </c>
      <c r="I678" s="17">
        <v>17.600000000000001</v>
      </c>
      <c r="J678" s="17">
        <v>25.4</v>
      </c>
      <c r="K678" s="17">
        <v>72.900000000000006</v>
      </c>
    </row>
    <row r="679" spans="2:11" x14ac:dyDescent="0.2">
      <c r="B679" s="16">
        <v>41495</v>
      </c>
      <c r="C679" s="17">
        <v>-16.8</v>
      </c>
      <c r="D679" s="17">
        <v>9.3000000000000007</v>
      </c>
      <c r="E679" s="17">
        <v>31.5</v>
      </c>
      <c r="F679" s="17">
        <v>-70.3</v>
      </c>
      <c r="G679" s="17">
        <v>-27.9</v>
      </c>
      <c r="H679" s="17">
        <v>-86.1</v>
      </c>
      <c r="I679" s="17">
        <v>0.5</v>
      </c>
      <c r="J679" s="17">
        <v>36.799999999999997</v>
      </c>
      <c r="K679" s="17">
        <v>103.9</v>
      </c>
    </row>
    <row r="680" spans="2:11" x14ac:dyDescent="0.2">
      <c r="B680" s="16">
        <v>41488</v>
      </c>
      <c r="C680" s="17">
        <v>-31.8</v>
      </c>
      <c r="D680" s="17">
        <v>21.3</v>
      </c>
      <c r="E680" s="17">
        <v>35.5</v>
      </c>
      <c r="F680" s="17">
        <v>-75.2</v>
      </c>
      <c r="G680" s="17">
        <v>-30.2</v>
      </c>
      <c r="H680" s="17">
        <v>-87.5</v>
      </c>
      <c r="I680" s="17">
        <v>-12.8</v>
      </c>
      <c r="J680" s="17">
        <v>38.4</v>
      </c>
      <c r="K680" s="17">
        <v>119.2</v>
      </c>
    </row>
    <row r="681" spans="2:11" x14ac:dyDescent="0.2">
      <c r="B681" s="16">
        <v>41481</v>
      </c>
      <c r="C681" s="17">
        <v>-37.5</v>
      </c>
      <c r="D681" s="17">
        <v>3.4</v>
      </c>
      <c r="E681" s="17">
        <v>43</v>
      </c>
      <c r="F681" s="17">
        <v>-78.8</v>
      </c>
      <c r="G681" s="17">
        <v>-2.6</v>
      </c>
      <c r="H681" s="17">
        <v>-89.2</v>
      </c>
      <c r="I681" s="17">
        <v>-21.5</v>
      </c>
      <c r="J681" s="17">
        <v>40.1</v>
      </c>
      <c r="K681" s="17">
        <v>128.4</v>
      </c>
    </row>
    <row r="682" spans="2:11" x14ac:dyDescent="0.2">
      <c r="B682" s="16">
        <v>41474</v>
      </c>
      <c r="C682" s="17">
        <v>-35.4</v>
      </c>
      <c r="D682" s="17">
        <v>5</v>
      </c>
      <c r="E682" s="17">
        <v>18</v>
      </c>
      <c r="F682" s="17">
        <v>-47.4</v>
      </c>
      <c r="G682" s="17">
        <v>-11</v>
      </c>
      <c r="H682" s="17">
        <v>-90.9</v>
      </c>
      <c r="I682" s="17">
        <v>-26.5</v>
      </c>
      <c r="J682" s="17">
        <v>46.3</v>
      </c>
      <c r="K682" s="17">
        <v>135</v>
      </c>
    </row>
    <row r="683" spans="2:11" x14ac:dyDescent="0.2">
      <c r="B683" s="16">
        <v>41467</v>
      </c>
      <c r="C683" s="17">
        <v>-51.8</v>
      </c>
      <c r="D683" s="17">
        <v>-14.4</v>
      </c>
      <c r="E683" s="17">
        <v>16.399999999999999</v>
      </c>
      <c r="F683" s="17">
        <v>-45.1</v>
      </c>
      <c r="G683" s="17">
        <v>-15.3</v>
      </c>
      <c r="H683" s="17">
        <v>-92.6</v>
      </c>
      <c r="I683" s="17">
        <v>-30.1</v>
      </c>
      <c r="J683" s="17">
        <v>57.3</v>
      </c>
      <c r="K683" s="17">
        <v>140.4</v>
      </c>
    </row>
    <row r="684" spans="2:11" x14ac:dyDescent="0.2">
      <c r="B684" s="16">
        <v>41460</v>
      </c>
      <c r="C684" s="17">
        <v>-46.7</v>
      </c>
      <c r="D684" s="17">
        <v>-62.4</v>
      </c>
      <c r="E684" s="17">
        <v>16.3</v>
      </c>
      <c r="F684" s="17">
        <v>-44.8</v>
      </c>
      <c r="G684" s="17">
        <v>-18.100000000000001</v>
      </c>
      <c r="H684" s="17">
        <v>13.2</v>
      </c>
      <c r="I684" s="17">
        <v>-64.900000000000006</v>
      </c>
      <c r="J684" s="17">
        <v>18.2</v>
      </c>
      <c r="K684" s="17">
        <v>59.8</v>
      </c>
    </row>
    <row r="685" spans="2:11" x14ac:dyDescent="0.2">
      <c r="B685" s="16">
        <v>41453</v>
      </c>
      <c r="C685" s="17">
        <v>-53</v>
      </c>
      <c r="D685" s="17">
        <v>-67.400000000000006</v>
      </c>
      <c r="E685" s="17">
        <v>22.1</v>
      </c>
      <c r="F685" s="17">
        <v>-45</v>
      </c>
      <c r="G685" s="17">
        <v>-43.4</v>
      </c>
      <c r="H685" s="17">
        <v>22.4</v>
      </c>
      <c r="I685" s="17">
        <v>-62.5</v>
      </c>
      <c r="J685" s="17">
        <v>11.6</v>
      </c>
      <c r="K685" s="17">
        <v>50.2</v>
      </c>
    </row>
    <row r="686" spans="2:11" x14ac:dyDescent="0.2">
      <c r="B686" s="16">
        <v>41446</v>
      </c>
      <c r="C686" s="17">
        <v>-57.9</v>
      </c>
      <c r="D686" s="17">
        <v>-86.5</v>
      </c>
      <c r="E686" s="17">
        <v>1.4</v>
      </c>
      <c r="F686" s="17">
        <v>-41.9</v>
      </c>
      <c r="G686" s="17">
        <v>-49.8</v>
      </c>
      <c r="H686" s="17">
        <v>27.5</v>
      </c>
      <c r="I686" s="17">
        <v>-70.5</v>
      </c>
      <c r="J686" s="17">
        <v>3.2</v>
      </c>
      <c r="K686" s="17">
        <v>46.7</v>
      </c>
    </row>
    <row r="687" spans="2:11" x14ac:dyDescent="0.2">
      <c r="B687" s="16">
        <v>41439</v>
      </c>
      <c r="C687" s="17">
        <v>-50.9</v>
      </c>
      <c r="D687" s="17">
        <v>-102.9</v>
      </c>
      <c r="E687" s="17">
        <v>-8.3000000000000007</v>
      </c>
      <c r="F687" s="17">
        <v>-53.3</v>
      </c>
      <c r="G687" s="17">
        <v>-53.3</v>
      </c>
      <c r="H687" s="17">
        <v>31</v>
      </c>
      <c r="I687" s="17">
        <v>-75.900000000000006</v>
      </c>
      <c r="J687" s="17">
        <v>7.4</v>
      </c>
      <c r="K687" s="17">
        <v>44.9</v>
      </c>
    </row>
    <row r="688" spans="2:11" x14ac:dyDescent="0.2">
      <c r="B688" s="16">
        <v>41432</v>
      </c>
      <c r="C688" s="17">
        <v>-31.9</v>
      </c>
      <c r="D688" s="17">
        <v>-111</v>
      </c>
      <c r="E688" s="17">
        <v>-13.4</v>
      </c>
      <c r="F688" s="17">
        <v>-59.4</v>
      </c>
      <c r="G688" s="17">
        <v>-55.8</v>
      </c>
      <c r="H688" s="17">
        <v>52.8</v>
      </c>
      <c r="I688" s="17">
        <v>-126.4</v>
      </c>
      <c r="J688" s="17">
        <v>-20.6</v>
      </c>
      <c r="K688" s="17">
        <v>71.400000000000006</v>
      </c>
    </row>
    <row r="689" spans="2:11" x14ac:dyDescent="0.2">
      <c r="B689" s="16">
        <v>41425</v>
      </c>
      <c r="C689" s="17">
        <v>-40.200000000000003</v>
      </c>
      <c r="D689" s="17">
        <v>-140.6</v>
      </c>
      <c r="E689" s="17">
        <v>-48.2</v>
      </c>
      <c r="F689" s="17">
        <v>-63.6</v>
      </c>
      <c r="G689" s="17">
        <v>-49.6</v>
      </c>
      <c r="H689" s="17">
        <v>63.5</v>
      </c>
      <c r="I689" s="17">
        <v>-107.4</v>
      </c>
      <c r="J689" s="17">
        <v>-38.299999999999997</v>
      </c>
      <c r="K689" s="17">
        <v>59.4</v>
      </c>
    </row>
    <row r="690" spans="2:11" x14ac:dyDescent="0.2">
      <c r="B690" s="16">
        <v>41418</v>
      </c>
      <c r="C690" s="17">
        <v>-40.799999999999997</v>
      </c>
      <c r="D690" s="17">
        <v>-147.19999999999999</v>
      </c>
      <c r="E690" s="17">
        <v>-67.099999999999994</v>
      </c>
      <c r="F690" s="17">
        <v>-29.4</v>
      </c>
      <c r="G690" s="17">
        <v>-51.2</v>
      </c>
      <c r="H690" s="17">
        <v>60.7</v>
      </c>
      <c r="I690" s="17">
        <v>-110.9</v>
      </c>
      <c r="J690" s="17">
        <v>-50.9</v>
      </c>
      <c r="K690" s="17">
        <v>-57.2</v>
      </c>
    </row>
    <row r="691" spans="2:11" x14ac:dyDescent="0.2">
      <c r="B691" s="16">
        <v>41411</v>
      </c>
      <c r="C691" s="17">
        <v>-32.799999999999997</v>
      </c>
      <c r="D691" s="17">
        <v>-146.4</v>
      </c>
      <c r="E691" s="17">
        <v>-64.400000000000006</v>
      </c>
      <c r="F691" s="17">
        <v>-14.1</v>
      </c>
      <c r="G691" s="17">
        <v>-52.7</v>
      </c>
      <c r="H691" s="17">
        <v>60.3</v>
      </c>
      <c r="I691" s="17">
        <v>-101.7</v>
      </c>
      <c r="J691" s="17">
        <v>-83.8</v>
      </c>
      <c r="K691" s="17">
        <v>-62</v>
      </c>
    </row>
    <row r="692" spans="2:11" x14ac:dyDescent="0.2">
      <c r="B692" s="16">
        <v>41404</v>
      </c>
      <c r="C692" s="17">
        <v>-36.700000000000003</v>
      </c>
      <c r="D692" s="17">
        <v>-149.4</v>
      </c>
      <c r="E692" s="17">
        <v>-68</v>
      </c>
      <c r="F692" s="17">
        <v>22.8</v>
      </c>
      <c r="G692" s="17">
        <v>-54</v>
      </c>
      <c r="H692" s="17">
        <v>50</v>
      </c>
      <c r="I692" s="17">
        <v>-36.1</v>
      </c>
      <c r="J692" s="17">
        <v>-86.6</v>
      </c>
      <c r="K692" s="17">
        <v>-54.6</v>
      </c>
    </row>
    <row r="693" spans="2:11" x14ac:dyDescent="0.2">
      <c r="B693" s="16">
        <v>41397</v>
      </c>
      <c r="C693" s="17">
        <v>-29.3</v>
      </c>
      <c r="D693" s="17">
        <v>-128.80000000000001</v>
      </c>
      <c r="E693" s="17">
        <v>-69.5</v>
      </c>
      <c r="F693" s="17">
        <v>36</v>
      </c>
      <c r="G693" s="17">
        <v>-46.9</v>
      </c>
      <c r="H693" s="17">
        <v>36.1</v>
      </c>
      <c r="I693" s="17">
        <v>-49.6</v>
      </c>
      <c r="J693" s="17">
        <v>-90</v>
      </c>
      <c r="K693" s="17">
        <v>-65.2</v>
      </c>
    </row>
    <row r="694" spans="2:11" x14ac:dyDescent="0.2">
      <c r="B694" s="16">
        <v>41390</v>
      </c>
      <c r="C694" s="17">
        <v>-27.9</v>
      </c>
      <c r="D694" s="17">
        <v>-95.8</v>
      </c>
      <c r="E694" s="17">
        <v>-23.1</v>
      </c>
      <c r="F694" s="17">
        <v>34.799999999999997</v>
      </c>
      <c r="G694" s="17">
        <v>-33.5</v>
      </c>
      <c r="H694" s="17">
        <v>31.8</v>
      </c>
      <c r="I694" s="17">
        <v>-61</v>
      </c>
      <c r="J694" s="17">
        <v>-88.2</v>
      </c>
      <c r="K694" s="17">
        <v>-51.4</v>
      </c>
    </row>
    <row r="695" spans="2:11" x14ac:dyDescent="0.2">
      <c r="B695" s="16">
        <v>41383</v>
      </c>
      <c r="C695" s="17">
        <v>-16.5</v>
      </c>
      <c r="D695" s="17">
        <v>-52.4</v>
      </c>
      <c r="E695" s="17">
        <v>-34.1</v>
      </c>
      <c r="F695" s="17">
        <v>-10.3</v>
      </c>
      <c r="G695" s="17">
        <v>-41.6</v>
      </c>
      <c r="H695" s="17">
        <v>29.4</v>
      </c>
      <c r="I695" s="17">
        <v>-67.3</v>
      </c>
      <c r="J695" s="17">
        <v>-82.7</v>
      </c>
      <c r="K695" s="17">
        <v>-44.2</v>
      </c>
    </row>
    <row r="696" spans="2:11" x14ac:dyDescent="0.2">
      <c r="B696" s="16">
        <v>41376</v>
      </c>
      <c r="C696" s="17">
        <v>11.6</v>
      </c>
      <c r="D696" s="17">
        <v>-60.5</v>
      </c>
      <c r="E696" s="17">
        <v>-36.799999999999997</v>
      </c>
      <c r="F696" s="17">
        <v>-21.6</v>
      </c>
      <c r="G696" s="17">
        <v>-46.3</v>
      </c>
      <c r="H696" s="17">
        <v>27.8</v>
      </c>
      <c r="I696" s="17">
        <v>-71.599999999999994</v>
      </c>
      <c r="J696" s="17">
        <v>-99.4</v>
      </c>
      <c r="K696" s="17">
        <v>-40.700000000000003</v>
      </c>
    </row>
    <row r="697" spans="2:11" x14ac:dyDescent="0.2">
      <c r="B697" s="16">
        <v>41369</v>
      </c>
      <c r="C697" s="17">
        <v>25.9</v>
      </c>
      <c r="D697" s="17">
        <v>-67</v>
      </c>
      <c r="E697" s="17">
        <v>-40.6</v>
      </c>
      <c r="F697" s="17">
        <v>4.0999999999999996</v>
      </c>
      <c r="G697" s="17">
        <v>-49.8</v>
      </c>
      <c r="H697" s="17">
        <v>-30.7</v>
      </c>
      <c r="I697" s="17">
        <v>-37.299999999999997</v>
      </c>
      <c r="J697" s="17">
        <v>-95</v>
      </c>
      <c r="K697" s="17">
        <v>-9.1999999999999993</v>
      </c>
    </row>
    <row r="698" spans="2:11" x14ac:dyDescent="0.2">
      <c r="B698" s="16">
        <v>41362</v>
      </c>
      <c r="C698" s="17">
        <v>34.200000000000003</v>
      </c>
      <c r="D698" s="17">
        <v>-62.2</v>
      </c>
      <c r="E698" s="17">
        <v>4.9000000000000004</v>
      </c>
      <c r="F698" s="17">
        <v>1</v>
      </c>
      <c r="G698" s="17">
        <v>-35.299999999999997</v>
      </c>
      <c r="H698" s="17">
        <v>-33.6</v>
      </c>
      <c r="I698" s="17">
        <v>-14.6</v>
      </c>
      <c r="J698" s="17">
        <v>-115.8</v>
      </c>
      <c r="K698" s="17">
        <v>-22.6</v>
      </c>
    </row>
    <row r="699" spans="2:11" x14ac:dyDescent="0.2">
      <c r="B699" s="16">
        <v>41355</v>
      </c>
      <c r="C699" s="17">
        <v>36.1</v>
      </c>
      <c r="D699" s="17">
        <v>-19.2</v>
      </c>
      <c r="E699" s="17">
        <v>3.5</v>
      </c>
      <c r="F699" s="17">
        <v>64.400000000000006</v>
      </c>
      <c r="G699" s="17">
        <v>-35</v>
      </c>
      <c r="H699" s="17">
        <v>-35.200000000000003</v>
      </c>
      <c r="I699" s="17">
        <v>-13.6</v>
      </c>
      <c r="J699" s="17">
        <v>-101.8</v>
      </c>
      <c r="K699" s="17">
        <v>-27.4</v>
      </c>
    </row>
    <row r="700" spans="2:11" x14ac:dyDescent="0.2">
      <c r="B700" s="16">
        <v>41348</v>
      </c>
      <c r="C700" s="17">
        <v>33</v>
      </c>
      <c r="D700" s="17">
        <v>-19.5</v>
      </c>
      <c r="E700" s="17">
        <v>1.8</v>
      </c>
      <c r="F700" s="17">
        <v>84.3</v>
      </c>
      <c r="G700" s="17">
        <v>-35.4</v>
      </c>
      <c r="H700" s="17">
        <v>-36.799999999999997</v>
      </c>
      <c r="I700" s="17">
        <v>-13</v>
      </c>
      <c r="J700" s="17">
        <v>-52.4</v>
      </c>
      <c r="K700" s="17">
        <v>-31.1</v>
      </c>
    </row>
    <row r="701" spans="2:11" x14ac:dyDescent="0.2">
      <c r="B701" s="16">
        <v>41341</v>
      </c>
      <c r="C701" s="17">
        <v>58.2</v>
      </c>
      <c r="D701" s="17">
        <v>-18.399999999999999</v>
      </c>
      <c r="E701" s="17">
        <v>8.4</v>
      </c>
      <c r="F701" s="17">
        <v>110.4</v>
      </c>
      <c r="G701" s="17">
        <v>-36.1</v>
      </c>
      <c r="H701" s="17">
        <v>-42.8</v>
      </c>
      <c r="I701" s="17">
        <v>1</v>
      </c>
      <c r="J701" s="17">
        <v>-56.3</v>
      </c>
      <c r="K701" s="17">
        <v>6.2</v>
      </c>
    </row>
    <row r="702" spans="2:11" x14ac:dyDescent="0.2">
      <c r="B702" s="16">
        <v>41334</v>
      </c>
      <c r="C702" s="17">
        <v>19.8</v>
      </c>
      <c r="D702" s="17">
        <v>8.6</v>
      </c>
      <c r="E702" s="17">
        <v>8</v>
      </c>
      <c r="F702" s="17">
        <v>117.7</v>
      </c>
      <c r="G702" s="17">
        <v>-39.4</v>
      </c>
      <c r="H702" s="17">
        <v>-24.8</v>
      </c>
      <c r="I702" s="17">
        <v>13.8</v>
      </c>
      <c r="J702" s="17">
        <v>-49.7</v>
      </c>
      <c r="K702" s="17">
        <v>-1.4</v>
      </c>
    </row>
    <row r="703" spans="2:11" x14ac:dyDescent="0.2">
      <c r="B703" s="16">
        <v>41327</v>
      </c>
      <c r="C703" s="17">
        <v>22.5</v>
      </c>
      <c r="D703" s="17">
        <v>-17.100000000000001</v>
      </c>
      <c r="E703" s="17">
        <v>-28.1</v>
      </c>
      <c r="F703" s="17">
        <v>120.9</v>
      </c>
      <c r="G703" s="17">
        <v>-45.9</v>
      </c>
      <c r="H703" s="17">
        <v>7.1</v>
      </c>
      <c r="I703" s="17">
        <v>19.399999999999999</v>
      </c>
      <c r="J703" s="17">
        <v>-39.4</v>
      </c>
      <c r="K703" s="17">
        <v>27.8</v>
      </c>
    </row>
    <row r="704" spans="2:11" x14ac:dyDescent="0.2">
      <c r="B704" s="16">
        <v>41320</v>
      </c>
      <c r="C704" s="17">
        <v>23.1</v>
      </c>
      <c r="D704" s="17">
        <v>-23</v>
      </c>
      <c r="E704" s="17">
        <v>-30.4</v>
      </c>
      <c r="F704" s="17">
        <v>14.8</v>
      </c>
      <c r="G704" s="17">
        <v>-48.8</v>
      </c>
      <c r="H704" s="17">
        <v>12.5</v>
      </c>
      <c r="I704" s="17">
        <v>-16.899999999999999</v>
      </c>
      <c r="J704" s="17">
        <v>-38.700000000000003</v>
      </c>
      <c r="K704" s="17">
        <v>49.3</v>
      </c>
    </row>
    <row r="705" spans="2:11" x14ac:dyDescent="0.2">
      <c r="B705" s="16">
        <v>41313</v>
      </c>
      <c r="C705" s="17">
        <v>22.8</v>
      </c>
      <c r="D705" s="17">
        <v>-23.3</v>
      </c>
      <c r="E705" s="17">
        <v>-26.2</v>
      </c>
      <c r="F705" s="17">
        <v>20.2</v>
      </c>
      <c r="G705" s="17">
        <v>-50.8</v>
      </c>
      <c r="H705" s="17">
        <v>48.3</v>
      </c>
      <c r="I705" s="17">
        <v>-7.8</v>
      </c>
      <c r="J705" s="17">
        <v>-35.200000000000003</v>
      </c>
      <c r="K705" s="17">
        <v>36.200000000000003</v>
      </c>
    </row>
    <row r="706" spans="2:11" x14ac:dyDescent="0.2">
      <c r="B706" s="16">
        <v>41306</v>
      </c>
      <c r="C706" s="17">
        <v>6.1</v>
      </c>
      <c r="D706" s="17">
        <v>-23.8</v>
      </c>
      <c r="E706" s="17">
        <v>-26.8</v>
      </c>
      <c r="F706" s="17">
        <v>23.9</v>
      </c>
      <c r="G706" s="17">
        <v>-39.700000000000003</v>
      </c>
      <c r="H706" s="17">
        <v>21.6</v>
      </c>
      <c r="I706" s="17">
        <v>109.7</v>
      </c>
      <c r="J706" s="17">
        <v>-54.6</v>
      </c>
      <c r="K706" s="17">
        <v>67.2</v>
      </c>
    </row>
    <row r="707" spans="2:11" x14ac:dyDescent="0.2">
      <c r="B707" s="16">
        <v>41299</v>
      </c>
      <c r="C707" s="17">
        <v>14</v>
      </c>
      <c r="D707" s="17">
        <v>-40.700000000000003</v>
      </c>
      <c r="E707" s="17">
        <v>-40.200000000000003</v>
      </c>
      <c r="F707" s="17">
        <v>87.3</v>
      </c>
      <c r="G707" s="17">
        <v>4.5</v>
      </c>
      <c r="H707" s="17">
        <v>13.1</v>
      </c>
      <c r="I707" s="17">
        <v>131.19999999999999</v>
      </c>
      <c r="J707" s="17">
        <v>-62.6</v>
      </c>
      <c r="K707" s="17">
        <v>50.1</v>
      </c>
    </row>
    <row r="708" spans="2:11" x14ac:dyDescent="0.2">
      <c r="B708" s="16">
        <v>41292</v>
      </c>
      <c r="C708" s="17">
        <v>14.8</v>
      </c>
      <c r="D708" s="17">
        <v>-18.899999999999999</v>
      </c>
      <c r="E708" s="17">
        <v>-22.8</v>
      </c>
      <c r="F708" s="17">
        <v>118.4</v>
      </c>
      <c r="G708" s="17">
        <v>8.4</v>
      </c>
      <c r="H708" s="17">
        <v>8.4</v>
      </c>
      <c r="I708" s="17">
        <v>143.69999999999999</v>
      </c>
      <c r="J708" s="17">
        <v>-78.7</v>
      </c>
      <c r="K708" s="17">
        <v>59.8</v>
      </c>
    </row>
    <row r="709" spans="2:11" x14ac:dyDescent="0.2">
      <c r="B709" s="16">
        <v>41285</v>
      </c>
      <c r="C709" s="17">
        <v>19.100000000000001</v>
      </c>
      <c r="D709" s="17">
        <v>-29.9</v>
      </c>
      <c r="E709" s="17">
        <v>-23.4</v>
      </c>
      <c r="F709" s="17">
        <v>118.8</v>
      </c>
      <c r="G709" s="17">
        <v>10.3</v>
      </c>
      <c r="H709" s="17">
        <v>5.3</v>
      </c>
      <c r="I709" s="17">
        <v>152.9</v>
      </c>
      <c r="J709" s="17">
        <v>-51.4</v>
      </c>
      <c r="K709" s="17">
        <v>67.099999999999994</v>
      </c>
    </row>
    <row r="710" spans="2:11" x14ac:dyDescent="0.2">
      <c r="B710" s="16">
        <v>41278</v>
      </c>
      <c r="C710" s="17">
        <v>3.2</v>
      </c>
      <c r="D710" s="17">
        <v>-51.6</v>
      </c>
      <c r="E710" s="17">
        <v>-23.1</v>
      </c>
      <c r="F710" s="17">
        <v>120.2</v>
      </c>
      <c r="G710" s="17">
        <v>11.5</v>
      </c>
      <c r="H710" s="17">
        <v>27.1</v>
      </c>
      <c r="I710" s="17">
        <v>138</v>
      </c>
      <c r="J710" s="17">
        <v>-55.3</v>
      </c>
      <c r="K710" s="17">
        <v>126</v>
      </c>
    </row>
    <row r="711" spans="2:11" x14ac:dyDescent="0.2">
      <c r="B711" s="16">
        <v>41271</v>
      </c>
      <c r="C711" s="17">
        <v>10.7</v>
      </c>
      <c r="D711" s="17">
        <v>-39.4</v>
      </c>
      <c r="E711" s="17">
        <v>26</v>
      </c>
      <c r="F711" s="17">
        <v>121.8</v>
      </c>
      <c r="G711" s="17">
        <v>-7.5</v>
      </c>
      <c r="H711" s="17">
        <v>33.4</v>
      </c>
      <c r="I711" s="17">
        <v>139.9</v>
      </c>
      <c r="J711" s="17">
        <v>-43.7</v>
      </c>
      <c r="K711" s="17">
        <v>114.6</v>
      </c>
    </row>
    <row r="712" spans="2:11" x14ac:dyDescent="0.2">
      <c r="B712" s="16">
        <v>41264</v>
      </c>
      <c r="C712" s="17">
        <v>12</v>
      </c>
      <c r="D712" s="17">
        <v>-41.7</v>
      </c>
      <c r="E712" s="17">
        <v>14.2</v>
      </c>
      <c r="F712" s="17">
        <v>2.8</v>
      </c>
      <c r="G712" s="17">
        <v>-25.2</v>
      </c>
      <c r="H712" s="17">
        <v>36.6</v>
      </c>
      <c r="I712" s="17">
        <v>143.4</v>
      </c>
      <c r="J712" s="17">
        <v>-46.4</v>
      </c>
      <c r="K712" s="17">
        <v>111.4</v>
      </c>
    </row>
    <row r="713" spans="2:11" x14ac:dyDescent="0.2">
      <c r="B713" s="16">
        <v>41257</v>
      </c>
      <c r="C713" s="17">
        <v>14.8</v>
      </c>
      <c r="D713" s="17">
        <v>-34.700000000000003</v>
      </c>
      <c r="E713" s="17">
        <v>16.899999999999999</v>
      </c>
      <c r="F713" s="17">
        <v>-50.9</v>
      </c>
      <c r="G713" s="17">
        <v>-31.8</v>
      </c>
      <c r="H713" s="17">
        <v>38.6</v>
      </c>
      <c r="I713" s="17">
        <v>147.19999999999999</v>
      </c>
      <c r="J713" s="17">
        <v>-37.9</v>
      </c>
      <c r="K713" s="17">
        <v>110.3</v>
      </c>
    </row>
    <row r="714" spans="2:11" x14ac:dyDescent="0.2">
      <c r="B714" s="16">
        <v>41250</v>
      </c>
      <c r="C714" s="17">
        <v>30</v>
      </c>
      <c r="D714" s="17">
        <v>-32</v>
      </c>
      <c r="E714" s="17">
        <v>17</v>
      </c>
      <c r="F714" s="17">
        <v>-55.1</v>
      </c>
      <c r="G714" s="17">
        <v>-35.799999999999997</v>
      </c>
      <c r="H714" s="17">
        <v>-52</v>
      </c>
      <c r="I714" s="17">
        <v>97.8</v>
      </c>
      <c r="J714" s="17">
        <v>-51.1</v>
      </c>
      <c r="K714" s="17">
        <v>145.1</v>
      </c>
    </row>
    <row r="715" spans="2:11" x14ac:dyDescent="0.2">
      <c r="B715" s="16">
        <v>41243</v>
      </c>
      <c r="C715" s="17">
        <v>30.8</v>
      </c>
      <c r="D715" s="17">
        <v>3</v>
      </c>
      <c r="E715" s="17">
        <v>2.4</v>
      </c>
      <c r="F715" s="17">
        <v>-58.3</v>
      </c>
      <c r="G715" s="17">
        <v>-19.5</v>
      </c>
      <c r="H715" s="17">
        <v>-54.8</v>
      </c>
      <c r="I715" s="17">
        <v>80.7</v>
      </c>
      <c r="J715" s="17">
        <v>-59.1</v>
      </c>
      <c r="K715" s="17">
        <v>158.6</v>
      </c>
    </row>
    <row r="716" spans="2:11" x14ac:dyDescent="0.2">
      <c r="B716" s="16">
        <v>41236</v>
      </c>
      <c r="C716" s="17">
        <v>27.6</v>
      </c>
      <c r="D716" s="17">
        <v>3.2</v>
      </c>
      <c r="E716" s="17">
        <v>26.5</v>
      </c>
      <c r="F716" s="17">
        <v>-42.7</v>
      </c>
      <c r="G716" s="17">
        <v>-17.7</v>
      </c>
      <c r="H716" s="17">
        <v>-49.4</v>
      </c>
      <c r="I716" s="17">
        <v>74.400000000000006</v>
      </c>
      <c r="J716" s="17">
        <v>-61</v>
      </c>
      <c r="K716" s="17">
        <v>66</v>
      </c>
    </row>
    <row r="717" spans="2:11" x14ac:dyDescent="0.2">
      <c r="B717" s="16">
        <v>41229</v>
      </c>
      <c r="C717" s="17">
        <v>27.4</v>
      </c>
      <c r="D717" s="17">
        <v>0</v>
      </c>
      <c r="E717" s="17">
        <v>27.5</v>
      </c>
      <c r="F717" s="17">
        <v>-45.2</v>
      </c>
      <c r="G717" s="17">
        <v>-17.899999999999999</v>
      </c>
      <c r="H717" s="17">
        <v>-47.5</v>
      </c>
      <c r="I717" s="17">
        <v>71.5</v>
      </c>
      <c r="J717" s="17">
        <v>-69.2</v>
      </c>
      <c r="K717" s="17">
        <v>74</v>
      </c>
    </row>
    <row r="718" spans="2:11" x14ac:dyDescent="0.2">
      <c r="B718" s="16">
        <v>41222</v>
      </c>
      <c r="C718" s="17">
        <v>22</v>
      </c>
      <c r="D718" s="17">
        <v>4.3</v>
      </c>
      <c r="E718" s="17">
        <v>27.7</v>
      </c>
      <c r="F718" s="17">
        <v>-28.8</v>
      </c>
      <c r="G718" s="17">
        <v>-18.399999999999999</v>
      </c>
      <c r="H718" s="17">
        <v>44.7</v>
      </c>
      <c r="I718" s="17">
        <v>62.7</v>
      </c>
      <c r="J718" s="17">
        <v>-77.7</v>
      </c>
      <c r="K718" s="17">
        <v>-17.399999999999999</v>
      </c>
    </row>
    <row r="719" spans="2:11" x14ac:dyDescent="0.2">
      <c r="B719" s="16">
        <v>41215</v>
      </c>
      <c r="C719" s="17">
        <v>3</v>
      </c>
      <c r="D719" s="17">
        <v>22.3</v>
      </c>
      <c r="E719" s="17">
        <v>33.1</v>
      </c>
      <c r="F719" s="17">
        <v>-24.8</v>
      </c>
      <c r="G719" s="17">
        <v>-13.2</v>
      </c>
      <c r="H719" s="17">
        <v>24.1</v>
      </c>
      <c r="I719" s="17">
        <v>-26.3</v>
      </c>
      <c r="J719" s="17">
        <v>-68.8</v>
      </c>
      <c r="K719" s="17">
        <v>-32.200000000000003</v>
      </c>
    </row>
    <row r="720" spans="2:11" x14ac:dyDescent="0.2">
      <c r="B720" s="16">
        <v>41208</v>
      </c>
      <c r="C720" s="17">
        <v>-4.5</v>
      </c>
      <c r="D720" s="17">
        <v>25.8</v>
      </c>
      <c r="E720" s="17">
        <v>9</v>
      </c>
      <c r="F720" s="17">
        <v>-22.8</v>
      </c>
      <c r="G720" s="17">
        <v>-36.1</v>
      </c>
      <c r="H720" s="17">
        <v>13.4</v>
      </c>
      <c r="I720" s="17">
        <v>-24.5</v>
      </c>
      <c r="J720" s="17">
        <v>-75.8</v>
      </c>
      <c r="K720" s="17">
        <v>-38</v>
      </c>
    </row>
    <row r="721" spans="2:11" x14ac:dyDescent="0.2">
      <c r="B721" s="16">
        <v>41201</v>
      </c>
      <c r="C721" s="17">
        <v>-8.9</v>
      </c>
      <c r="D721" s="17">
        <v>48.5</v>
      </c>
      <c r="E721" s="17">
        <v>5.2</v>
      </c>
      <c r="F721" s="17">
        <v>-38.1</v>
      </c>
      <c r="G721" s="17">
        <v>-41.1</v>
      </c>
      <c r="H721" s="17">
        <v>8.3000000000000007</v>
      </c>
      <c r="I721" s="17">
        <v>-23.9</v>
      </c>
      <c r="J721" s="17">
        <v>-64.2</v>
      </c>
      <c r="K721" s="17">
        <v>-41</v>
      </c>
    </row>
    <row r="722" spans="2:11" x14ac:dyDescent="0.2">
      <c r="B722" s="16">
        <v>41194</v>
      </c>
      <c r="C722" s="17">
        <v>-42.9</v>
      </c>
      <c r="D722" s="17">
        <v>37.299999999999997</v>
      </c>
      <c r="E722" s="17">
        <v>0.6</v>
      </c>
      <c r="F722" s="17">
        <v>-54.4</v>
      </c>
      <c r="G722" s="17">
        <v>-43.3</v>
      </c>
      <c r="H722" s="17">
        <v>5</v>
      </c>
      <c r="I722" s="17">
        <v>-23.7</v>
      </c>
      <c r="J722" s="17">
        <v>-44</v>
      </c>
      <c r="K722" s="17">
        <v>-42.9</v>
      </c>
    </row>
    <row r="723" spans="2:11" x14ac:dyDescent="0.2">
      <c r="B723" s="16">
        <v>41187</v>
      </c>
      <c r="C723" s="17">
        <v>-38.799999999999997</v>
      </c>
      <c r="D723" s="17">
        <v>-20.9</v>
      </c>
      <c r="E723" s="17">
        <v>-3.8</v>
      </c>
      <c r="F723" s="17">
        <v>-62.9</v>
      </c>
      <c r="G723" s="17">
        <v>-44.8</v>
      </c>
      <c r="H723" s="17">
        <v>-37.6</v>
      </c>
      <c r="I723" s="17">
        <v>-29.2</v>
      </c>
      <c r="J723" s="17">
        <v>-48.2</v>
      </c>
      <c r="K723" s="17">
        <v>51.4</v>
      </c>
    </row>
    <row r="724" spans="2:11" x14ac:dyDescent="0.2">
      <c r="B724" s="16">
        <v>41180</v>
      </c>
      <c r="C724" s="17">
        <v>-36.6</v>
      </c>
      <c r="D724" s="17">
        <v>-33.799999999999997</v>
      </c>
      <c r="E724" s="17">
        <v>-31.6</v>
      </c>
      <c r="F724" s="17">
        <v>-68.599999999999994</v>
      </c>
      <c r="G724" s="17">
        <v>9.6</v>
      </c>
      <c r="H724" s="17">
        <v>-36.799999999999997</v>
      </c>
      <c r="I724" s="17">
        <v>2.2999999999999998</v>
      </c>
      <c r="J724" s="17">
        <v>-38.6</v>
      </c>
      <c r="K724" s="17">
        <v>70.5</v>
      </c>
    </row>
    <row r="725" spans="2:11" x14ac:dyDescent="0.2">
      <c r="B725" s="16">
        <v>41173</v>
      </c>
      <c r="C725" s="17">
        <v>-36.299999999999997</v>
      </c>
      <c r="D725" s="17">
        <v>-57.8</v>
      </c>
      <c r="E725" s="17">
        <v>-14.8</v>
      </c>
      <c r="F725" s="17">
        <v>-26.9</v>
      </c>
      <c r="G725" s="17">
        <v>10.3</v>
      </c>
      <c r="H725" s="17">
        <v>-37.1</v>
      </c>
      <c r="I725" s="17">
        <v>9.8000000000000007</v>
      </c>
      <c r="J725" s="17">
        <v>-30.2</v>
      </c>
      <c r="K725" s="17">
        <v>79</v>
      </c>
    </row>
    <row r="726" spans="2:11" x14ac:dyDescent="0.2">
      <c r="B726" s="16">
        <v>41166</v>
      </c>
      <c r="C726" s="17">
        <v>-38.6</v>
      </c>
      <c r="D726" s="17">
        <v>-47.1</v>
      </c>
      <c r="E726" s="17">
        <v>-10.7</v>
      </c>
      <c r="F726" s="17">
        <v>-15.6</v>
      </c>
      <c r="G726" s="17">
        <v>10.6</v>
      </c>
      <c r="H726" s="17">
        <v>-37.700000000000003</v>
      </c>
      <c r="I726" s="17">
        <v>14.2</v>
      </c>
      <c r="J726" s="17">
        <v>-3.6</v>
      </c>
      <c r="K726" s="17">
        <v>84.7</v>
      </c>
    </row>
    <row r="727" spans="2:11" x14ac:dyDescent="0.2">
      <c r="B727" s="16">
        <v>41159</v>
      </c>
      <c r="C727" s="17">
        <v>-38.6</v>
      </c>
      <c r="D727" s="17">
        <v>-44.1</v>
      </c>
      <c r="E727" s="17">
        <v>-9.8000000000000007</v>
      </c>
      <c r="F727" s="17">
        <v>-12</v>
      </c>
      <c r="G727" s="17">
        <v>10.8</v>
      </c>
      <c r="H727" s="17">
        <v>-37.799999999999997</v>
      </c>
      <c r="I727" s="17">
        <v>42</v>
      </c>
      <c r="J727" s="17">
        <v>-4.2</v>
      </c>
      <c r="K727" s="17">
        <v>54.8</v>
      </c>
    </row>
    <row r="728" spans="2:11" x14ac:dyDescent="0.2">
      <c r="B728" s="16">
        <v>41152</v>
      </c>
      <c r="C728" s="17">
        <v>-23</v>
      </c>
      <c r="D728" s="17">
        <v>-37.200000000000003</v>
      </c>
      <c r="E728" s="17">
        <v>-11.9</v>
      </c>
      <c r="F728" s="17">
        <v>-10.1</v>
      </c>
      <c r="G728" s="17">
        <v>-0.4</v>
      </c>
      <c r="H728" s="17">
        <v>-50.4</v>
      </c>
      <c r="I728" s="17">
        <v>82.2</v>
      </c>
      <c r="J728" s="17">
        <v>1.9</v>
      </c>
      <c r="K728" s="17">
        <v>65.099999999999994</v>
      </c>
    </row>
    <row r="729" spans="2:11" x14ac:dyDescent="0.2">
      <c r="B729" s="16">
        <v>41145</v>
      </c>
      <c r="C729" s="17">
        <v>-27.5</v>
      </c>
      <c r="D729" s="17">
        <v>-38.1</v>
      </c>
      <c r="E729" s="17">
        <v>-7.5</v>
      </c>
      <c r="F729" s="17">
        <v>-9.4</v>
      </c>
      <c r="G729" s="17">
        <v>-11.6</v>
      </c>
      <c r="H729" s="17">
        <v>-90.2</v>
      </c>
      <c r="I729" s="17">
        <v>85.5</v>
      </c>
      <c r="J729" s="17">
        <v>4.2</v>
      </c>
      <c r="K729" s="17">
        <v>92.8</v>
      </c>
    </row>
    <row r="730" spans="2:11" x14ac:dyDescent="0.2">
      <c r="B730" s="16">
        <v>41138</v>
      </c>
      <c r="C730" s="17">
        <v>-29.2</v>
      </c>
      <c r="D730" s="17">
        <v>-65.099999999999994</v>
      </c>
      <c r="E730" s="17">
        <v>-7.5</v>
      </c>
      <c r="F730" s="17">
        <v>-72.2</v>
      </c>
      <c r="G730" s="17">
        <v>-16.399999999999999</v>
      </c>
      <c r="H730" s="17">
        <v>-103.3</v>
      </c>
      <c r="I730" s="17">
        <v>89.8</v>
      </c>
      <c r="J730" s="17">
        <v>12.7</v>
      </c>
      <c r="K730" s="17">
        <v>122.8</v>
      </c>
    </row>
    <row r="731" spans="2:11" x14ac:dyDescent="0.2">
      <c r="B731" s="16">
        <v>41131</v>
      </c>
      <c r="C731" s="17">
        <v>-28</v>
      </c>
      <c r="D731" s="17">
        <v>-70.099999999999994</v>
      </c>
      <c r="E731" s="17">
        <v>-11.9</v>
      </c>
      <c r="F731" s="17">
        <v>-68.8</v>
      </c>
      <c r="G731" s="17">
        <v>-19.100000000000001</v>
      </c>
      <c r="H731" s="17">
        <v>-111.2</v>
      </c>
      <c r="I731" s="17">
        <v>58.3</v>
      </c>
      <c r="J731" s="17">
        <v>13.6</v>
      </c>
      <c r="K731" s="17">
        <v>139.69999999999999</v>
      </c>
    </row>
    <row r="732" spans="2:11" x14ac:dyDescent="0.2">
      <c r="B732" s="16">
        <v>41124</v>
      </c>
      <c r="C732" s="17">
        <v>-19.100000000000001</v>
      </c>
      <c r="D732" s="17">
        <v>-55.2</v>
      </c>
      <c r="E732" s="17">
        <v>-11.8</v>
      </c>
      <c r="F732" s="17">
        <v>-70.7</v>
      </c>
      <c r="G732" s="17">
        <v>-58.2</v>
      </c>
      <c r="H732" s="17">
        <v>-112.2</v>
      </c>
      <c r="I732" s="17">
        <v>42.2</v>
      </c>
      <c r="J732" s="17">
        <v>19.3</v>
      </c>
      <c r="K732" s="17">
        <v>172.5</v>
      </c>
    </row>
    <row r="733" spans="2:11" x14ac:dyDescent="0.2">
      <c r="B733" s="16">
        <v>41117</v>
      </c>
      <c r="C733" s="17">
        <v>-26.7</v>
      </c>
      <c r="D733" s="17">
        <v>-50.5</v>
      </c>
      <c r="E733" s="17">
        <v>17.3</v>
      </c>
      <c r="F733" s="17">
        <v>-72.5</v>
      </c>
      <c r="G733" s="17">
        <v>-18.5</v>
      </c>
      <c r="H733" s="17">
        <v>-141.1</v>
      </c>
      <c r="I733" s="17">
        <v>32.5</v>
      </c>
      <c r="J733" s="17">
        <v>18.5</v>
      </c>
      <c r="K733" s="17">
        <v>170.5</v>
      </c>
    </row>
    <row r="734" spans="2:11" x14ac:dyDescent="0.2">
      <c r="B734" s="16">
        <v>41110</v>
      </c>
      <c r="C734" s="17">
        <v>-33.4</v>
      </c>
      <c r="D734" s="17">
        <v>-25.3</v>
      </c>
      <c r="E734" s="17">
        <v>5.4</v>
      </c>
      <c r="F734" s="17">
        <v>2</v>
      </c>
      <c r="G734" s="17">
        <v>-17.7</v>
      </c>
      <c r="H734" s="17">
        <v>-158.30000000000001</v>
      </c>
      <c r="I734" s="17">
        <v>28.3</v>
      </c>
      <c r="J734" s="17">
        <v>7.5</v>
      </c>
      <c r="K734" s="17">
        <v>172.6</v>
      </c>
    </row>
    <row r="735" spans="2:11" x14ac:dyDescent="0.2">
      <c r="B735" s="16">
        <v>41103</v>
      </c>
      <c r="C735" s="17">
        <v>-35.4</v>
      </c>
      <c r="D735" s="17">
        <v>-22.5</v>
      </c>
      <c r="E735" s="17">
        <v>-2.2000000000000002</v>
      </c>
      <c r="F735" s="17">
        <v>-7</v>
      </c>
      <c r="G735" s="17">
        <v>-17.8</v>
      </c>
      <c r="H735" s="17">
        <v>-170.6</v>
      </c>
      <c r="I735" s="17">
        <v>25.8</v>
      </c>
      <c r="J735" s="17">
        <v>-21.8</v>
      </c>
      <c r="K735" s="17">
        <v>175.4</v>
      </c>
    </row>
    <row r="736" spans="2:11" x14ac:dyDescent="0.2">
      <c r="B736" s="16">
        <v>41096</v>
      </c>
      <c r="C736" s="17">
        <v>-46.2</v>
      </c>
      <c r="D736" s="17">
        <v>7.5</v>
      </c>
      <c r="E736" s="17">
        <v>-7.3</v>
      </c>
      <c r="F736" s="17">
        <v>-11.8</v>
      </c>
      <c r="G736" s="17">
        <v>-18</v>
      </c>
      <c r="H736" s="17">
        <v>-224.6</v>
      </c>
      <c r="I736" s="17">
        <v>-10.199999999999999</v>
      </c>
      <c r="J736" s="17">
        <v>-13.8</v>
      </c>
      <c r="K736" s="17">
        <v>131.6</v>
      </c>
    </row>
    <row r="737" spans="2:11" x14ac:dyDescent="0.2">
      <c r="B737" s="16">
        <v>41089</v>
      </c>
      <c r="C737" s="17">
        <v>-51.6</v>
      </c>
      <c r="D737" s="17">
        <v>9.8000000000000007</v>
      </c>
      <c r="E737" s="17">
        <v>-15.2</v>
      </c>
      <c r="F737" s="17">
        <v>-15.1</v>
      </c>
      <c r="G737" s="17">
        <v>-19.2</v>
      </c>
      <c r="H737" s="17">
        <v>-247.5</v>
      </c>
      <c r="I737" s="17">
        <v>-18</v>
      </c>
      <c r="J737" s="17">
        <v>-18.8</v>
      </c>
      <c r="K737" s="17">
        <v>147.19999999999999</v>
      </c>
    </row>
    <row r="738" spans="2:11" x14ac:dyDescent="0.2">
      <c r="B738" s="16">
        <v>41082</v>
      </c>
      <c r="C738" s="17">
        <v>-43.5</v>
      </c>
      <c r="D738" s="17">
        <v>10.6</v>
      </c>
      <c r="E738" s="17">
        <v>-32</v>
      </c>
      <c r="F738" s="17">
        <v>-56.6</v>
      </c>
      <c r="G738" s="17">
        <v>-16.3</v>
      </c>
      <c r="H738" s="17">
        <v>-262.39999999999998</v>
      </c>
      <c r="I738" s="17">
        <v>-16.2</v>
      </c>
      <c r="J738" s="17">
        <v>-22.6</v>
      </c>
      <c r="K738" s="17">
        <v>156.19999999999999</v>
      </c>
    </row>
    <row r="739" spans="2:11" x14ac:dyDescent="0.2">
      <c r="B739" s="16">
        <v>41075</v>
      </c>
      <c r="C739" s="17">
        <v>-42.3</v>
      </c>
      <c r="D739" s="17">
        <v>-24.2</v>
      </c>
      <c r="E739" s="17">
        <v>-27.5</v>
      </c>
      <c r="F739" s="17">
        <v>-49.5</v>
      </c>
      <c r="G739" s="17">
        <v>-15.4</v>
      </c>
      <c r="H739" s="17">
        <v>-273.89999999999998</v>
      </c>
      <c r="I739" s="17">
        <v>-15.4</v>
      </c>
      <c r="J739" s="17">
        <v>-26.9</v>
      </c>
      <c r="K739" s="17">
        <v>162.9</v>
      </c>
    </row>
    <row r="740" spans="2:11" x14ac:dyDescent="0.2">
      <c r="B740" s="16">
        <v>41068</v>
      </c>
      <c r="C740" s="17">
        <v>-61.6</v>
      </c>
      <c r="D740" s="17">
        <v>-22.8</v>
      </c>
      <c r="E740" s="17">
        <v>-33.5</v>
      </c>
      <c r="F740" s="17">
        <v>-56</v>
      </c>
      <c r="G740" s="17">
        <v>-15</v>
      </c>
      <c r="H740" s="17">
        <v>-216.8</v>
      </c>
      <c r="I740" s="17">
        <v>-33.1</v>
      </c>
      <c r="J740" s="17">
        <v>4.7</v>
      </c>
      <c r="K740" s="17">
        <v>158</v>
      </c>
    </row>
    <row r="741" spans="2:11" x14ac:dyDescent="0.2">
      <c r="B741" s="16">
        <v>41061</v>
      </c>
      <c r="C741" s="17">
        <v>-86.4</v>
      </c>
      <c r="D741" s="17">
        <v>-15.5</v>
      </c>
      <c r="E741" s="17">
        <v>-35</v>
      </c>
      <c r="F741" s="17">
        <v>-59.8</v>
      </c>
      <c r="G741" s="17">
        <v>-14.7</v>
      </c>
      <c r="H741" s="17">
        <v>-178.8</v>
      </c>
      <c r="I741" s="17">
        <v>-32.200000000000003</v>
      </c>
      <c r="J741" s="17">
        <v>5.6</v>
      </c>
      <c r="K741" s="17">
        <v>193.9</v>
      </c>
    </row>
    <row r="742" spans="2:11" x14ac:dyDescent="0.2">
      <c r="B742" s="16">
        <v>41054</v>
      </c>
      <c r="C742" s="17">
        <v>-80.2</v>
      </c>
      <c r="D742" s="17">
        <v>-14.2</v>
      </c>
      <c r="E742" s="17">
        <v>-6.6</v>
      </c>
      <c r="F742" s="17">
        <v>-41.8</v>
      </c>
      <c r="G742" s="17">
        <v>-1.1000000000000001</v>
      </c>
      <c r="H742" s="17">
        <v>-125.2</v>
      </c>
      <c r="I742" s="17">
        <v>-35.700000000000003</v>
      </c>
      <c r="J742" s="17">
        <v>14</v>
      </c>
      <c r="K742" s="17">
        <v>76.599999999999994</v>
      </c>
    </row>
    <row r="743" spans="2:11" x14ac:dyDescent="0.2">
      <c r="B743" s="16">
        <v>41047</v>
      </c>
      <c r="C743" s="17">
        <v>-85.9</v>
      </c>
      <c r="D743" s="17">
        <v>4.2</v>
      </c>
      <c r="E743" s="17">
        <v>8.6</v>
      </c>
      <c r="F743" s="17">
        <v>-62.3</v>
      </c>
      <c r="G743" s="17">
        <v>-8.8000000000000007</v>
      </c>
      <c r="H743" s="17">
        <v>-122</v>
      </c>
      <c r="I743" s="17">
        <v>-42.1</v>
      </c>
      <c r="J743" s="17">
        <v>22.3</v>
      </c>
      <c r="K743" s="17">
        <v>86.7</v>
      </c>
    </row>
    <row r="744" spans="2:11" x14ac:dyDescent="0.2">
      <c r="B744" s="16">
        <v>41040</v>
      </c>
      <c r="C744" s="17">
        <v>-88.9</v>
      </c>
      <c r="D744" s="17">
        <v>4.4000000000000004</v>
      </c>
      <c r="E744" s="17">
        <v>16.100000000000001</v>
      </c>
      <c r="F744" s="17">
        <v>-124.5</v>
      </c>
      <c r="G744" s="17">
        <v>-12.6</v>
      </c>
      <c r="H744" s="17">
        <v>-119.9</v>
      </c>
      <c r="I744" s="17">
        <v>-38.299999999999997</v>
      </c>
      <c r="J744" s="17">
        <v>7</v>
      </c>
      <c r="K744" s="17">
        <v>94.3</v>
      </c>
    </row>
    <row r="745" spans="2:11" x14ac:dyDescent="0.2">
      <c r="B745" s="16">
        <v>41033</v>
      </c>
      <c r="C745" s="17">
        <v>-29.1</v>
      </c>
      <c r="D745" s="17">
        <v>22.3</v>
      </c>
      <c r="E745" s="17">
        <v>21</v>
      </c>
      <c r="F745" s="17">
        <v>-149</v>
      </c>
      <c r="G745" s="17">
        <v>-13</v>
      </c>
      <c r="H745" s="17">
        <v>21.1</v>
      </c>
      <c r="I745" s="17">
        <v>27.8</v>
      </c>
      <c r="J745" s="17">
        <v>4.5</v>
      </c>
      <c r="K745" s="17">
        <v>155.4</v>
      </c>
    </row>
    <row r="746" spans="2:11" x14ac:dyDescent="0.2">
      <c r="B746" s="16">
        <v>41026</v>
      </c>
      <c r="C746" s="17">
        <v>-24.6</v>
      </c>
      <c r="D746" s="17">
        <v>35.5</v>
      </c>
      <c r="E746" s="17">
        <v>53.1</v>
      </c>
      <c r="F746" s="17">
        <v>-164.8</v>
      </c>
      <c r="G746" s="17">
        <v>-22.9</v>
      </c>
      <c r="H746" s="17">
        <v>20</v>
      </c>
      <c r="I746" s="17">
        <v>33</v>
      </c>
      <c r="J746" s="17">
        <v>11.6</v>
      </c>
      <c r="K746" s="17">
        <v>157.19999999999999</v>
      </c>
    </row>
    <row r="747" spans="2:11" x14ac:dyDescent="0.2">
      <c r="B747" s="16">
        <v>41019</v>
      </c>
      <c r="C747" s="17">
        <v>-23.8</v>
      </c>
      <c r="D747" s="17">
        <v>23.8</v>
      </c>
      <c r="E747" s="17">
        <v>50.2</v>
      </c>
      <c r="F747" s="17">
        <v>-106.8</v>
      </c>
      <c r="G747" s="17">
        <v>-25.1</v>
      </c>
      <c r="H747" s="17">
        <v>20.2</v>
      </c>
      <c r="I747" s="17">
        <v>36.1</v>
      </c>
      <c r="J747" s="17">
        <v>9.8000000000000007</v>
      </c>
      <c r="K747" s="17">
        <v>158.4</v>
      </c>
    </row>
    <row r="748" spans="2:11" x14ac:dyDescent="0.2">
      <c r="B748" s="16">
        <v>41012</v>
      </c>
      <c r="C748" s="17">
        <v>-22.3</v>
      </c>
      <c r="D748" s="17">
        <v>21.2</v>
      </c>
      <c r="E748" s="17">
        <v>44.4</v>
      </c>
      <c r="F748" s="17">
        <v>-106.6</v>
      </c>
      <c r="G748" s="17">
        <v>-26.7</v>
      </c>
      <c r="H748" s="17">
        <v>20.8</v>
      </c>
      <c r="I748" s="17">
        <v>38.200000000000003</v>
      </c>
      <c r="J748" s="17">
        <v>56.3</v>
      </c>
      <c r="K748" s="17">
        <v>160.9</v>
      </c>
    </row>
    <row r="749" spans="2:11" x14ac:dyDescent="0.2">
      <c r="B749" s="16">
        <v>41005</v>
      </c>
      <c r="C749" s="17">
        <v>-15.2</v>
      </c>
      <c r="D749" s="17">
        <v>9.9</v>
      </c>
      <c r="E749" s="17">
        <v>36.799999999999997</v>
      </c>
      <c r="F749" s="17">
        <v>-109.1</v>
      </c>
      <c r="G749" s="17">
        <v>-28.1</v>
      </c>
      <c r="H749" s="17">
        <v>142.4</v>
      </c>
      <c r="I749" s="17">
        <v>-7.7</v>
      </c>
      <c r="J749" s="17">
        <v>38.1</v>
      </c>
      <c r="K749" s="17">
        <v>75.2</v>
      </c>
    </row>
    <row r="750" spans="2:11" x14ac:dyDescent="0.2">
      <c r="B750" s="16">
        <v>40998</v>
      </c>
      <c r="C750" s="17">
        <v>-36.6</v>
      </c>
      <c r="D750" s="17">
        <v>6</v>
      </c>
      <c r="E750" s="17">
        <v>54.3</v>
      </c>
      <c r="F750" s="17">
        <v>-111.4</v>
      </c>
      <c r="G750" s="17">
        <v>-38.4</v>
      </c>
      <c r="H750" s="17">
        <v>161.1</v>
      </c>
      <c r="I750" s="17">
        <v>-16.8</v>
      </c>
      <c r="J750" s="17">
        <v>40.200000000000003</v>
      </c>
      <c r="K750" s="17">
        <v>65.5</v>
      </c>
    </row>
    <row r="751" spans="2:11" x14ac:dyDescent="0.2">
      <c r="B751" s="16">
        <v>40991</v>
      </c>
      <c r="C751" s="17">
        <v>-30.2</v>
      </c>
      <c r="D751" s="17">
        <v>4.0999999999999996</v>
      </c>
      <c r="E751" s="17">
        <v>18</v>
      </c>
      <c r="F751" s="17">
        <v>-192.4</v>
      </c>
      <c r="G751" s="17">
        <v>-38.700000000000003</v>
      </c>
      <c r="H751" s="17">
        <v>174.2</v>
      </c>
      <c r="I751" s="17">
        <v>-22</v>
      </c>
      <c r="J751" s="17">
        <v>52.2</v>
      </c>
      <c r="K751" s="17">
        <v>60.6</v>
      </c>
    </row>
    <row r="752" spans="2:11" x14ac:dyDescent="0.2">
      <c r="B752" s="16">
        <v>40984</v>
      </c>
      <c r="C752" s="17">
        <v>-28.2</v>
      </c>
      <c r="D752" s="17">
        <v>-10.4</v>
      </c>
      <c r="E752" s="17">
        <v>22.1</v>
      </c>
      <c r="F752" s="17">
        <v>-220.4</v>
      </c>
      <c r="G752" s="17">
        <v>-39.4</v>
      </c>
      <c r="H752" s="17">
        <v>183.6</v>
      </c>
      <c r="I752" s="17">
        <v>-25.3</v>
      </c>
      <c r="J752" s="17">
        <v>34.200000000000003</v>
      </c>
      <c r="K752" s="17">
        <v>57.8</v>
      </c>
    </row>
    <row r="753" spans="2:11" x14ac:dyDescent="0.2">
      <c r="B753" s="16">
        <v>40977</v>
      </c>
      <c r="C753" s="17">
        <v>11.4</v>
      </c>
      <c r="D753" s="17">
        <v>-13</v>
      </c>
      <c r="E753" s="17">
        <v>35.1</v>
      </c>
      <c r="F753" s="17">
        <v>-210.1</v>
      </c>
      <c r="G753" s="17">
        <v>-40.1</v>
      </c>
      <c r="H753" s="17">
        <v>33.700000000000003</v>
      </c>
      <c r="I753" s="17">
        <v>-18</v>
      </c>
      <c r="J753" s="17">
        <v>-26.6</v>
      </c>
      <c r="K753" s="17">
        <v>-61.8</v>
      </c>
    </row>
    <row r="754" spans="2:11" x14ac:dyDescent="0.2">
      <c r="B754" s="16">
        <v>40970</v>
      </c>
      <c r="C754" s="17">
        <v>37.700000000000003</v>
      </c>
      <c r="D754" s="17">
        <v>-32.200000000000003</v>
      </c>
      <c r="E754" s="17">
        <v>36.799999999999997</v>
      </c>
      <c r="F754" s="17">
        <v>-220.5</v>
      </c>
      <c r="G754" s="17">
        <v>-40.700000000000003</v>
      </c>
      <c r="H754" s="17">
        <v>-6.1</v>
      </c>
      <c r="I754" s="17">
        <v>17</v>
      </c>
      <c r="J754" s="17">
        <v>-38.9</v>
      </c>
      <c r="K754" s="17">
        <v>-61.9</v>
      </c>
    </row>
    <row r="755" spans="2:11" x14ac:dyDescent="0.2">
      <c r="B755" s="16">
        <v>40963</v>
      </c>
      <c r="C755" s="17">
        <v>35.5</v>
      </c>
      <c r="D755" s="17">
        <v>-40.700000000000003</v>
      </c>
      <c r="E755" s="17">
        <v>-26.6</v>
      </c>
      <c r="F755" s="17">
        <v>-254.5</v>
      </c>
      <c r="G755" s="17">
        <v>-8.6</v>
      </c>
      <c r="H755" s="17">
        <v>-7.8</v>
      </c>
      <c r="I755" s="17">
        <v>27.9</v>
      </c>
      <c r="J755" s="17">
        <v>-42.7</v>
      </c>
      <c r="K755" s="17">
        <v>-72.3</v>
      </c>
    </row>
    <row r="756" spans="2:11" x14ac:dyDescent="0.2">
      <c r="B756" s="16">
        <v>40956</v>
      </c>
      <c r="C756" s="17">
        <v>35.5</v>
      </c>
      <c r="D756" s="17">
        <v>-44.4</v>
      </c>
      <c r="E756" s="17">
        <v>-19.600000000000001</v>
      </c>
      <c r="F756" s="17">
        <v>-177</v>
      </c>
      <c r="G756" s="17">
        <v>-13.9</v>
      </c>
      <c r="H756" s="17">
        <v>-15.4</v>
      </c>
      <c r="I756" s="17">
        <v>33.5</v>
      </c>
      <c r="J756" s="17">
        <v>-12.6</v>
      </c>
      <c r="K756" s="17">
        <v>-93.4</v>
      </c>
    </row>
    <row r="757" spans="2:11" x14ac:dyDescent="0.2">
      <c r="B757" s="16">
        <v>40949</v>
      </c>
      <c r="C757" s="17">
        <v>35.9</v>
      </c>
      <c r="D757" s="17">
        <v>-49.8</v>
      </c>
      <c r="E757" s="17">
        <v>-16.2</v>
      </c>
      <c r="F757" s="17">
        <v>-232.5</v>
      </c>
      <c r="G757" s="17">
        <v>-16.600000000000001</v>
      </c>
      <c r="H757" s="17">
        <v>-20.5</v>
      </c>
      <c r="I757" s="17">
        <v>36.799999999999997</v>
      </c>
      <c r="J757" s="17">
        <v>-3.9</v>
      </c>
      <c r="K757" s="17">
        <v>-102.3</v>
      </c>
    </row>
    <row r="758" spans="2:11" x14ac:dyDescent="0.2">
      <c r="B758" s="16">
        <v>40942</v>
      </c>
      <c r="C758" s="17">
        <v>32.4</v>
      </c>
      <c r="D758" s="17">
        <v>-49.2</v>
      </c>
      <c r="E758" s="17">
        <v>-13.9</v>
      </c>
      <c r="F758" s="17">
        <v>-263.39999999999998</v>
      </c>
      <c r="G758" s="17">
        <v>-24.8</v>
      </c>
      <c r="H758" s="17">
        <v>-19.600000000000001</v>
      </c>
      <c r="I758" s="17">
        <v>27.5</v>
      </c>
      <c r="J758" s="17">
        <v>-9.5</v>
      </c>
      <c r="K758" s="17">
        <v>-105.7</v>
      </c>
    </row>
    <row r="759" spans="2:11" x14ac:dyDescent="0.2">
      <c r="B759" s="16">
        <v>40935</v>
      </c>
      <c r="C759" s="17">
        <v>18.5</v>
      </c>
      <c r="D759" s="17">
        <v>-57.1</v>
      </c>
      <c r="E759" s="17">
        <v>59.5</v>
      </c>
      <c r="F759" s="17">
        <v>-305.10000000000002</v>
      </c>
      <c r="G759" s="17">
        <v>-16.2</v>
      </c>
      <c r="H759" s="17">
        <v>-30.6</v>
      </c>
      <c r="I759" s="17">
        <v>44.1</v>
      </c>
      <c r="J759" s="17">
        <v>-2.2999999999999998</v>
      </c>
      <c r="K759" s="17">
        <v>-112.4</v>
      </c>
    </row>
    <row r="760" spans="2:11" x14ac:dyDescent="0.2">
      <c r="B760" s="16">
        <v>40928</v>
      </c>
      <c r="C760" s="17">
        <v>14.3</v>
      </c>
      <c r="D760" s="17">
        <v>-56.1</v>
      </c>
      <c r="E760" s="17">
        <v>75</v>
      </c>
      <c r="F760" s="17">
        <v>-385.2</v>
      </c>
      <c r="G760" s="17">
        <v>-11.3</v>
      </c>
      <c r="H760" s="17">
        <v>-37.299999999999997</v>
      </c>
      <c r="I760" s="17">
        <v>52.9</v>
      </c>
      <c r="J760" s="17">
        <v>-9.1999999999999993</v>
      </c>
      <c r="K760" s="17">
        <v>-120.7</v>
      </c>
    </row>
    <row r="761" spans="2:11" x14ac:dyDescent="0.2">
      <c r="B761" s="16">
        <v>40921</v>
      </c>
      <c r="C761" s="17">
        <v>-2.5</v>
      </c>
      <c r="D761" s="17">
        <v>-41.7</v>
      </c>
      <c r="E761" s="17">
        <v>79.3</v>
      </c>
      <c r="F761" s="17">
        <v>-405.9</v>
      </c>
      <c r="G761" s="17">
        <v>-9.6999999999999993</v>
      </c>
      <c r="H761" s="17">
        <v>-42.3</v>
      </c>
      <c r="I761" s="17">
        <v>58.8</v>
      </c>
      <c r="J761" s="17">
        <v>-9.8000000000000007</v>
      </c>
      <c r="K761" s="17">
        <v>-126.9</v>
      </c>
    </row>
    <row r="762" spans="2:11" x14ac:dyDescent="0.2">
      <c r="B762" s="16">
        <v>40914</v>
      </c>
      <c r="C762" s="17">
        <v>-5.0999999999999996</v>
      </c>
      <c r="D762" s="17">
        <v>-25.4</v>
      </c>
      <c r="E762" s="17">
        <v>82.6</v>
      </c>
      <c r="F762" s="17">
        <v>-422.7</v>
      </c>
      <c r="G762" s="17">
        <v>-9</v>
      </c>
      <c r="H762" s="17">
        <v>-165.2</v>
      </c>
      <c r="I762" s="17">
        <v>125.1</v>
      </c>
      <c r="J762" s="17">
        <v>-19.7</v>
      </c>
      <c r="K762" s="17">
        <v>-90</v>
      </c>
    </row>
    <row r="763" spans="2:11" x14ac:dyDescent="0.2">
      <c r="B763" s="16">
        <v>40907</v>
      </c>
      <c r="C763" s="17">
        <v>-19.8</v>
      </c>
      <c r="D763" s="17">
        <v>-24.5</v>
      </c>
      <c r="E763" s="17">
        <v>40.6</v>
      </c>
      <c r="F763" s="17">
        <v>-437</v>
      </c>
      <c r="G763" s="17">
        <v>-4.7</v>
      </c>
      <c r="H763" s="17">
        <v>-174.3</v>
      </c>
      <c r="I763" s="17">
        <v>146.30000000000001</v>
      </c>
      <c r="J763" s="17">
        <v>-33.1</v>
      </c>
      <c r="K763" s="17">
        <v>-107.3</v>
      </c>
    </row>
    <row r="764" spans="2:11" x14ac:dyDescent="0.2">
      <c r="B764" s="16">
        <v>40900</v>
      </c>
      <c r="C764" s="17">
        <v>-20.6</v>
      </c>
      <c r="D764" s="17">
        <v>-24.1</v>
      </c>
      <c r="E764" s="17">
        <v>48.8</v>
      </c>
      <c r="F764" s="17">
        <v>-324.3</v>
      </c>
      <c r="G764" s="17">
        <v>8.8000000000000007</v>
      </c>
      <c r="H764" s="17">
        <v>-180.7</v>
      </c>
      <c r="I764" s="17">
        <v>157.5</v>
      </c>
      <c r="J764" s="17">
        <v>-33.6</v>
      </c>
      <c r="K764" s="17">
        <v>-116.3</v>
      </c>
    </row>
    <row r="765" spans="2:11" x14ac:dyDescent="0.2">
      <c r="B765" s="16">
        <v>40893</v>
      </c>
      <c r="C765" s="17">
        <v>-21.5</v>
      </c>
      <c r="D765" s="17">
        <v>-10.5</v>
      </c>
      <c r="E765" s="17">
        <v>50.8</v>
      </c>
      <c r="F765" s="17">
        <v>-323.8</v>
      </c>
      <c r="G765" s="17">
        <v>14</v>
      </c>
      <c r="H765" s="17">
        <v>-186</v>
      </c>
      <c r="I765" s="17">
        <v>165.3</v>
      </c>
      <c r="J765" s="17">
        <v>22.8</v>
      </c>
      <c r="K765" s="17">
        <v>-122.8</v>
      </c>
    </row>
    <row r="766" spans="2:11" x14ac:dyDescent="0.2">
      <c r="B766" s="16">
        <v>40886</v>
      </c>
      <c r="C766" s="17">
        <v>-29.9</v>
      </c>
      <c r="D766" s="17">
        <v>-8.1</v>
      </c>
      <c r="E766" s="17">
        <v>52.5</v>
      </c>
      <c r="F766" s="17">
        <v>-327.39999999999998</v>
      </c>
      <c r="G766" s="17">
        <v>17.3</v>
      </c>
      <c r="H766" s="17">
        <v>-72</v>
      </c>
      <c r="I766" s="17">
        <v>171.6</v>
      </c>
      <c r="J766" s="17">
        <v>19.3</v>
      </c>
      <c r="K766" s="17">
        <v>-131.9</v>
      </c>
    </row>
    <row r="767" spans="2:11" x14ac:dyDescent="0.2">
      <c r="B767" s="16">
        <v>40879</v>
      </c>
      <c r="C767" s="17">
        <v>-27.2</v>
      </c>
      <c r="D767" s="17">
        <v>15.9</v>
      </c>
      <c r="E767" s="17">
        <v>53.9</v>
      </c>
      <c r="F767" s="17">
        <v>-331.7</v>
      </c>
      <c r="G767" s="17">
        <v>14.3</v>
      </c>
      <c r="H767" s="17">
        <v>-103.2</v>
      </c>
      <c r="I767" s="17">
        <v>92.5</v>
      </c>
      <c r="J767" s="17">
        <v>38</v>
      </c>
      <c r="K767" s="17">
        <v>-128.69999999999999</v>
      </c>
    </row>
    <row r="768" spans="2:11" x14ac:dyDescent="0.2">
      <c r="B768" s="16">
        <v>40872</v>
      </c>
      <c r="C768" s="17">
        <v>-19.399999999999999</v>
      </c>
      <c r="D768" s="17">
        <v>9.1</v>
      </c>
      <c r="E768" s="17">
        <v>16.2</v>
      </c>
      <c r="F768" s="17">
        <v>-75.5</v>
      </c>
      <c r="G768" s="17">
        <v>32.4</v>
      </c>
      <c r="H768" s="17">
        <v>-114.7</v>
      </c>
      <c r="I768" s="17">
        <v>89.7</v>
      </c>
      <c r="J768" s="17">
        <v>43.4</v>
      </c>
      <c r="K768" s="17">
        <v>-84</v>
      </c>
    </row>
    <row r="769" spans="2:11" x14ac:dyDescent="0.2">
      <c r="B769" s="16">
        <v>40865</v>
      </c>
      <c r="C769" s="17">
        <v>-20.100000000000001</v>
      </c>
      <c r="D769" s="17">
        <v>13.3</v>
      </c>
      <c r="E769" s="17">
        <v>13.1</v>
      </c>
      <c r="F769" s="17">
        <v>-63.6</v>
      </c>
      <c r="G769" s="17">
        <v>29.9</v>
      </c>
      <c r="H769" s="17">
        <v>-121.7</v>
      </c>
      <c r="I769" s="17">
        <v>89.2</v>
      </c>
      <c r="J769" s="17">
        <v>7.9</v>
      </c>
      <c r="K769" s="17">
        <v>-94.7</v>
      </c>
    </row>
    <row r="770" spans="2:11" x14ac:dyDescent="0.2">
      <c r="B770" s="16">
        <v>40858</v>
      </c>
      <c r="C770" s="17">
        <v>-20.6</v>
      </c>
      <c r="D770" s="17">
        <v>12.4</v>
      </c>
      <c r="E770" s="17">
        <v>12</v>
      </c>
      <c r="F770" s="17">
        <v>-99.1</v>
      </c>
      <c r="G770" s="17">
        <v>28.7</v>
      </c>
      <c r="H770" s="17">
        <v>-127.6</v>
      </c>
      <c r="I770" s="17">
        <v>52</v>
      </c>
      <c r="J770" s="17">
        <v>42.3</v>
      </c>
      <c r="K770" s="17">
        <v>-100.4</v>
      </c>
    </row>
    <row r="771" spans="2:11" x14ac:dyDescent="0.2">
      <c r="B771" s="16">
        <v>40851</v>
      </c>
      <c r="C771" s="17">
        <v>-16.600000000000001</v>
      </c>
      <c r="D771" s="17">
        <v>-16.2</v>
      </c>
      <c r="E771" s="17">
        <v>11.4</v>
      </c>
      <c r="F771" s="17">
        <v>-115.3</v>
      </c>
      <c r="G771" s="17">
        <v>34.799999999999997</v>
      </c>
      <c r="H771" s="17">
        <v>-43.3</v>
      </c>
      <c r="I771" s="17">
        <v>64.5</v>
      </c>
      <c r="J771" s="17">
        <v>40.700000000000003</v>
      </c>
      <c r="K771" s="17">
        <v>-66</v>
      </c>
    </row>
    <row r="772" spans="2:11" x14ac:dyDescent="0.2">
      <c r="B772" s="16">
        <v>40844</v>
      </c>
      <c r="C772" s="17">
        <v>-2.6</v>
      </c>
      <c r="D772" s="17">
        <v>1.5</v>
      </c>
      <c r="E772" s="17">
        <v>5.3</v>
      </c>
      <c r="F772" s="17">
        <v>-70.3</v>
      </c>
      <c r="G772" s="17">
        <v>11.7</v>
      </c>
      <c r="H772" s="17">
        <v>-29.5</v>
      </c>
      <c r="I772" s="17">
        <v>49.5</v>
      </c>
      <c r="J772" s="17">
        <v>17.7</v>
      </c>
      <c r="K772" s="17">
        <v>-74.900000000000006</v>
      </c>
    </row>
    <row r="773" spans="2:11" x14ac:dyDescent="0.2">
      <c r="B773" s="16">
        <v>40837</v>
      </c>
      <c r="C773" s="17">
        <v>-1.6</v>
      </c>
      <c r="D773" s="17">
        <v>2.1</v>
      </c>
      <c r="E773" s="17">
        <v>25.9</v>
      </c>
      <c r="F773" s="17">
        <v>-42.2</v>
      </c>
      <c r="G773" s="17">
        <v>14.7</v>
      </c>
      <c r="H773" s="17">
        <v>-22.9</v>
      </c>
      <c r="I773" s="17">
        <v>56.4</v>
      </c>
      <c r="J773" s="17">
        <v>5.2</v>
      </c>
      <c r="K773" s="17">
        <v>-80.2</v>
      </c>
    </row>
    <row r="774" spans="2:11" x14ac:dyDescent="0.2">
      <c r="B774" s="16">
        <v>40830</v>
      </c>
      <c r="C774" s="17">
        <v>-8.8000000000000007</v>
      </c>
      <c r="D774" s="17">
        <v>-2.5</v>
      </c>
      <c r="E774" s="17">
        <v>33.5</v>
      </c>
      <c r="F774" s="17">
        <v>-28.7</v>
      </c>
      <c r="G774" s="17">
        <v>14.3</v>
      </c>
      <c r="H774" s="17">
        <v>-18.899999999999999</v>
      </c>
      <c r="I774" s="17">
        <v>60.7</v>
      </c>
      <c r="J774" s="17">
        <v>35.6</v>
      </c>
      <c r="K774" s="17">
        <v>-84</v>
      </c>
    </row>
    <row r="775" spans="2:11" x14ac:dyDescent="0.2">
      <c r="B775" s="16">
        <v>40823</v>
      </c>
      <c r="C775" s="17">
        <v>11</v>
      </c>
      <c r="D775" s="17">
        <v>-3.2</v>
      </c>
      <c r="E775" s="17">
        <v>38.200000000000003</v>
      </c>
      <c r="F775" s="17">
        <v>-23.3</v>
      </c>
      <c r="G775" s="17">
        <v>14.4</v>
      </c>
      <c r="H775" s="17">
        <v>-19.3</v>
      </c>
      <c r="I775" s="17">
        <v>23.5</v>
      </c>
      <c r="J775" s="17">
        <v>38.299999999999997</v>
      </c>
      <c r="K775" s="17">
        <v>-45.5</v>
      </c>
    </row>
    <row r="776" spans="2:11" x14ac:dyDescent="0.2">
      <c r="B776" s="16">
        <v>40816</v>
      </c>
      <c r="C776" s="17">
        <v>17.2</v>
      </c>
      <c r="D776" s="17">
        <v>-22</v>
      </c>
      <c r="E776" s="17">
        <v>20.2</v>
      </c>
      <c r="F776" s="17">
        <v>-20.399999999999999</v>
      </c>
      <c r="G776" s="17">
        <v>-25.5</v>
      </c>
      <c r="H776" s="17">
        <v>-40.700000000000003</v>
      </c>
      <c r="I776" s="17">
        <v>-4.0999999999999996</v>
      </c>
      <c r="J776" s="17">
        <v>44.5</v>
      </c>
      <c r="K776" s="17">
        <v>-58.9</v>
      </c>
    </row>
    <row r="777" spans="2:11" x14ac:dyDescent="0.2">
      <c r="B777" s="16">
        <v>40809</v>
      </c>
      <c r="C777" s="17">
        <v>18.3</v>
      </c>
      <c r="D777" s="17">
        <v>-31.4</v>
      </c>
      <c r="E777" s="17">
        <v>35.9</v>
      </c>
      <c r="F777" s="17">
        <v>-59.2</v>
      </c>
      <c r="G777" s="17">
        <v>-2.7</v>
      </c>
      <c r="H777" s="17">
        <v>-49.4</v>
      </c>
      <c r="I777" s="17">
        <v>-6.9</v>
      </c>
      <c r="J777" s="17">
        <v>18.3</v>
      </c>
      <c r="K777" s="17">
        <v>-65.5</v>
      </c>
    </row>
    <row r="778" spans="2:11" x14ac:dyDescent="0.2">
      <c r="B778" s="16">
        <v>40802</v>
      </c>
      <c r="C778" s="17">
        <v>19.7</v>
      </c>
      <c r="D778" s="17">
        <v>-52.4</v>
      </c>
      <c r="E778" s="17">
        <v>37.5</v>
      </c>
      <c r="F778" s="17">
        <v>-54.5</v>
      </c>
      <c r="G778" s="17">
        <v>7</v>
      </c>
      <c r="H778" s="17">
        <v>-54.7</v>
      </c>
      <c r="I778" s="17">
        <v>-8.4</v>
      </c>
      <c r="J778" s="17">
        <v>9.8000000000000007</v>
      </c>
      <c r="K778" s="17">
        <v>-70.099999999999994</v>
      </c>
    </row>
    <row r="779" spans="2:11" x14ac:dyDescent="0.2">
      <c r="B779" s="16">
        <v>40795</v>
      </c>
      <c r="C779" s="17">
        <v>17.3</v>
      </c>
      <c r="D779" s="17">
        <v>-60.5</v>
      </c>
      <c r="E779" s="17">
        <v>38.9</v>
      </c>
      <c r="F779" s="17">
        <v>-52.5</v>
      </c>
      <c r="G779" s="17">
        <v>12.1</v>
      </c>
      <c r="H779" s="17">
        <v>29.7</v>
      </c>
      <c r="I779" s="17">
        <v>-9.4</v>
      </c>
      <c r="J779" s="17">
        <v>-39.5</v>
      </c>
      <c r="K779" s="17">
        <v>-103.4</v>
      </c>
    </row>
    <row r="780" spans="2:11" x14ac:dyDescent="0.2">
      <c r="B780" s="16">
        <v>40788</v>
      </c>
      <c r="C780" s="17">
        <v>27</v>
      </c>
      <c r="D780" s="17">
        <v>-20.100000000000001</v>
      </c>
      <c r="E780" s="17">
        <v>40.200000000000003</v>
      </c>
      <c r="F780" s="17">
        <v>-51.3</v>
      </c>
      <c r="G780" s="17">
        <v>51</v>
      </c>
      <c r="H780" s="17">
        <v>14.6</v>
      </c>
      <c r="I780" s="17">
        <v>5.5</v>
      </c>
      <c r="J780" s="17">
        <v>-37</v>
      </c>
      <c r="K780" s="17">
        <v>-81.599999999999994</v>
      </c>
    </row>
    <row r="781" spans="2:11" x14ac:dyDescent="0.2">
      <c r="B781" s="16">
        <v>40781</v>
      </c>
      <c r="C781" s="17">
        <v>31.4</v>
      </c>
      <c r="D781" s="17">
        <v>-21.4</v>
      </c>
      <c r="E781" s="17">
        <v>37.9</v>
      </c>
      <c r="F781" s="17">
        <v>-50.6</v>
      </c>
      <c r="G781" s="17">
        <v>64.599999999999994</v>
      </c>
      <c r="H781" s="17">
        <v>-3.5</v>
      </c>
      <c r="I781" s="17">
        <v>-7.1</v>
      </c>
      <c r="J781" s="17">
        <v>-39.299999999999997</v>
      </c>
      <c r="K781" s="17">
        <v>-29.1</v>
      </c>
    </row>
    <row r="782" spans="2:11" x14ac:dyDescent="0.2">
      <c r="B782" s="16">
        <v>40774</v>
      </c>
      <c r="C782" s="17">
        <v>33.799999999999997</v>
      </c>
      <c r="D782" s="17">
        <v>-27.5</v>
      </c>
      <c r="E782" s="17">
        <v>26.2</v>
      </c>
      <c r="F782" s="17">
        <v>90.9</v>
      </c>
      <c r="G782" s="17">
        <v>74.8</v>
      </c>
      <c r="H782" s="17">
        <v>-13.6</v>
      </c>
      <c r="I782" s="17">
        <v>-13.6</v>
      </c>
      <c r="J782" s="17">
        <v>-45.4</v>
      </c>
      <c r="K782" s="17">
        <v>-29.3</v>
      </c>
    </row>
    <row r="783" spans="2:11" x14ac:dyDescent="0.2">
      <c r="B783" s="16">
        <v>40767</v>
      </c>
      <c r="C783" s="17">
        <v>33.9</v>
      </c>
      <c r="D783" s="17">
        <v>-44.8</v>
      </c>
      <c r="E783" s="17">
        <v>21</v>
      </c>
      <c r="F783" s="17">
        <v>93.8</v>
      </c>
      <c r="G783" s="17">
        <v>80.7</v>
      </c>
      <c r="H783" s="17">
        <v>-19.2</v>
      </c>
      <c r="I783" s="17">
        <v>-38.799999999999997</v>
      </c>
      <c r="J783" s="17">
        <v>-25</v>
      </c>
      <c r="K783" s="17">
        <v>-28.5</v>
      </c>
    </row>
    <row r="784" spans="2:11" x14ac:dyDescent="0.2">
      <c r="B784" s="16">
        <v>40760</v>
      </c>
      <c r="C784" s="17">
        <v>36.299999999999997</v>
      </c>
      <c r="D784" s="17">
        <v>-91.1</v>
      </c>
      <c r="E784" s="17">
        <v>17.8</v>
      </c>
      <c r="F784" s="17">
        <v>95</v>
      </c>
      <c r="G784" s="17">
        <v>85.1</v>
      </c>
      <c r="H784" s="17">
        <v>-88.8</v>
      </c>
      <c r="I784" s="17">
        <v>-72.2</v>
      </c>
      <c r="J784" s="17">
        <v>-47.1</v>
      </c>
      <c r="K784" s="17">
        <v>-4.2</v>
      </c>
    </row>
    <row r="785" spans="2:11" x14ac:dyDescent="0.2">
      <c r="B785" s="16">
        <v>40753</v>
      </c>
      <c r="C785" s="17">
        <v>29.6</v>
      </c>
      <c r="D785" s="17">
        <v>-84.5</v>
      </c>
      <c r="E785" s="17">
        <v>-56.8</v>
      </c>
      <c r="F785" s="17">
        <v>96.1</v>
      </c>
      <c r="G785" s="17">
        <v>63</v>
      </c>
      <c r="H785" s="17">
        <v>-73.8</v>
      </c>
      <c r="I785" s="17">
        <v>-86.8</v>
      </c>
      <c r="J785" s="17">
        <v>-38.6</v>
      </c>
      <c r="K785" s="17">
        <v>-8.8000000000000007</v>
      </c>
    </row>
    <row r="786" spans="2:11" x14ac:dyDescent="0.2">
      <c r="B786" s="16">
        <v>40746</v>
      </c>
      <c r="C786" s="17">
        <v>24.5</v>
      </c>
      <c r="D786" s="17">
        <v>-55.7</v>
      </c>
      <c r="E786" s="17">
        <v>-53.3</v>
      </c>
      <c r="F786" s="17">
        <v>-12.7</v>
      </c>
      <c r="G786" s="17">
        <v>78.900000000000006</v>
      </c>
      <c r="H786" s="17">
        <v>-67.400000000000006</v>
      </c>
      <c r="I786" s="17">
        <v>-87.8</v>
      </c>
      <c r="J786" s="17">
        <v>-39.4</v>
      </c>
      <c r="K786" s="17">
        <v>-10.4</v>
      </c>
    </row>
    <row r="787" spans="2:11" x14ac:dyDescent="0.2">
      <c r="B787" s="16">
        <v>40739</v>
      </c>
      <c r="C787" s="17">
        <v>23</v>
      </c>
      <c r="D787" s="17">
        <v>-35.9</v>
      </c>
      <c r="E787" s="17">
        <v>-57.3</v>
      </c>
      <c r="F787" s="17">
        <v>-18.399999999999999</v>
      </c>
      <c r="G787" s="17">
        <v>81</v>
      </c>
      <c r="H787" s="17">
        <v>-63.9</v>
      </c>
      <c r="I787" s="17">
        <v>-89.5</v>
      </c>
      <c r="J787" s="17">
        <v>-26.8</v>
      </c>
      <c r="K787" s="17">
        <v>-11.3</v>
      </c>
    </row>
    <row r="788" spans="2:11" x14ac:dyDescent="0.2">
      <c r="B788" s="16">
        <v>40732</v>
      </c>
      <c r="C788" s="17">
        <v>1</v>
      </c>
      <c r="D788" s="17">
        <v>-24.6</v>
      </c>
      <c r="E788" s="17">
        <v>-60</v>
      </c>
      <c r="F788" s="17">
        <v>-21.5</v>
      </c>
      <c r="G788" s="17">
        <v>83</v>
      </c>
      <c r="H788" s="17">
        <v>20.8</v>
      </c>
      <c r="I788" s="17">
        <v>-59.6</v>
      </c>
      <c r="J788" s="17">
        <v>-32.1</v>
      </c>
      <c r="K788" s="17">
        <v>24.6</v>
      </c>
    </row>
    <row r="789" spans="2:11" x14ac:dyDescent="0.2">
      <c r="B789" s="16">
        <v>40725</v>
      </c>
      <c r="C789" s="17">
        <v>19.8</v>
      </c>
      <c r="D789" s="17">
        <v>34.5</v>
      </c>
      <c r="E789" s="17">
        <v>-62.2</v>
      </c>
      <c r="F789" s="17">
        <v>-23.7</v>
      </c>
      <c r="G789" s="17">
        <v>84.7</v>
      </c>
      <c r="H789" s="17">
        <v>8.1</v>
      </c>
      <c r="I789" s="17">
        <v>-54.2</v>
      </c>
      <c r="J789" s="17">
        <v>-35</v>
      </c>
      <c r="K789" s="17">
        <v>17.2</v>
      </c>
    </row>
    <row r="790" spans="2:11" x14ac:dyDescent="0.2">
      <c r="B790" s="16">
        <v>40718</v>
      </c>
      <c r="C790" s="17">
        <v>30.4</v>
      </c>
      <c r="D790" s="17">
        <v>40.700000000000003</v>
      </c>
      <c r="E790" s="17">
        <v>-31.6</v>
      </c>
      <c r="F790" s="17">
        <v>-57.9</v>
      </c>
      <c r="G790" s="17">
        <v>30.5</v>
      </c>
      <c r="H790" s="17">
        <v>4.5</v>
      </c>
      <c r="I790" s="17">
        <v>-46.9</v>
      </c>
      <c r="J790" s="17">
        <v>-42</v>
      </c>
      <c r="K790" s="17">
        <v>14.2</v>
      </c>
    </row>
    <row r="791" spans="2:11" x14ac:dyDescent="0.2">
      <c r="B791" s="16">
        <v>40711</v>
      </c>
      <c r="C791" s="17">
        <v>33.5</v>
      </c>
      <c r="D791" s="17">
        <v>65</v>
      </c>
      <c r="E791" s="17">
        <v>-21.7</v>
      </c>
      <c r="F791" s="17">
        <v>-95.9</v>
      </c>
      <c r="G791" s="17">
        <v>32.700000000000003</v>
      </c>
      <c r="H791" s="17">
        <v>2.7</v>
      </c>
      <c r="I791" s="17">
        <v>-44.4</v>
      </c>
      <c r="J791" s="17">
        <v>-27.2</v>
      </c>
      <c r="K791" s="17">
        <v>12.3</v>
      </c>
    </row>
    <row r="792" spans="2:11" x14ac:dyDescent="0.2">
      <c r="B792" s="16">
        <v>40704</v>
      </c>
      <c r="C792" s="17">
        <v>25.6</v>
      </c>
      <c r="D792" s="17">
        <v>72.7</v>
      </c>
      <c r="E792" s="17">
        <v>-16.7</v>
      </c>
      <c r="F792" s="17">
        <v>-111.2</v>
      </c>
      <c r="G792" s="17">
        <v>34.200000000000003</v>
      </c>
      <c r="H792" s="17">
        <v>1.7</v>
      </c>
      <c r="I792" s="17">
        <v>-43.1</v>
      </c>
      <c r="J792" s="17">
        <v>-56</v>
      </c>
      <c r="K792" s="17">
        <v>11</v>
      </c>
    </row>
    <row r="793" spans="2:11" x14ac:dyDescent="0.2">
      <c r="B793" s="16">
        <v>40697</v>
      </c>
      <c r="C793" s="17">
        <v>-1.5</v>
      </c>
      <c r="D793" s="17">
        <v>77.099999999999994</v>
      </c>
      <c r="E793" s="17">
        <v>-13.5</v>
      </c>
      <c r="F793" s="17">
        <v>-121.2</v>
      </c>
      <c r="G793" s="17">
        <v>35.299999999999997</v>
      </c>
      <c r="H793" s="17">
        <v>45.3</v>
      </c>
      <c r="I793" s="17">
        <v>20.8</v>
      </c>
      <c r="J793" s="17">
        <v>-59.4</v>
      </c>
      <c r="K793" s="17">
        <v>-72.2</v>
      </c>
    </row>
    <row r="794" spans="2:11" x14ac:dyDescent="0.2">
      <c r="B794" s="16">
        <v>40690</v>
      </c>
      <c r="C794" s="17">
        <v>-18.899999999999999</v>
      </c>
      <c r="D794" s="17">
        <v>96.2</v>
      </c>
      <c r="E794" s="17">
        <v>53.9</v>
      </c>
      <c r="F794" s="17">
        <v>-128.69999999999999</v>
      </c>
      <c r="G794" s="17">
        <v>-4</v>
      </c>
      <c r="H794" s="17">
        <v>68.8</v>
      </c>
      <c r="I794" s="17">
        <v>19.2</v>
      </c>
      <c r="J794" s="17">
        <v>-48.3</v>
      </c>
      <c r="K794" s="17">
        <v>-70.099999999999994</v>
      </c>
    </row>
    <row r="795" spans="2:11" x14ac:dyDescent="0.2">
      <c r="B795" s="16">
        <v>40683</v>
      </c>
      <c r="C795" s="17">
        <v>-25.3</v>
      </c>
      <c r="D795" s="17">
        <v>147.80000000000001</v>
      </c>
      <c r="E795" s="17">
        <v>60.5</v>
      </c>
      <c r="F795" s="17">
        <v>-117.8</v>
      </c>
      <c r="G795" s="17">
        <v>-10.3</v>
      </c>
      <c r="H795" s="17">
        <v>64.099999999999994</v>
      </c>
      <c r="I795" s="17">
        <v>18.7</v>
      </c>
      <c r="J795" s="17">
        <v>-26</v>
      </c>
      <c r="K795" s="17">
        <v>-76.5</v>
      </c>
    </row>
    <row r="796" spans="2:11" x14ac:dyDescent="0.2">
      <c r="B796" s="16">
        <v>40676</v>
      </c>
      <c r="C796" s="17">
        <v>-15.9</v>
      </c>
      <c r="D796" s="17">
        <v>148.30000000000001</v>
      </c>
      <c r="E796" s="17">
        <v>64.7</v>
      </c>
      <c r="F796" s="17">
        <v>-129.6</v>
      </c>
      <c r="G796" s="17">
        <v>-13</v>
      </c>
      <c r="H796" s="17">
        <v>63.4</v>
      </c>
      <c r="I796" s="17">
        <v>34.6</v>
      </c>
      <c r="J796" s="17">
        <v>23.1</v>
      </c>
      <c r="K796" s="17">
        <v>-81</v>
      </c>
    </row>
    <row r="797" spans="2:11" x14ac:dyDescent="0.2">
      <c r="B797" s="16">
        <v>40669</v>
      </c>
      <c r="C797" s="17">
        <v>3.8</v>
      </c>
      <c r="D797" s="17">
        <v>123.1</v>
      </c>
      <c r="E797" s="17">
        <v>68</v>
      </c>
      <c r="F797" s="17">
        <v>-136.6</v>
      </c>
      <c r="G797" s="17">
        <v>-3.2</v>
      </c>
      <c r="H797" s="17">
        <v>-44.3</v>
      </c>
      <c r="I797" s="17">
        <v>40.799999999999997</v>
      </c>
      <c r="J797" s="17">
        <v>24.7</v>
      </c>
      <c r="K797" s="17">
        <v>-51.3</v>
      </c>
    </row>
    <row r="798" spans="2:11" x14ac:dyDescent="0.2">
      <c r="B798" s="16">
        <v>40662</v>
      </c>
      <c r="C798" s="17">
        <v>15.7</v>
      </c>
      <c r="D798" s="17">
        <v>130.1</v>
      </c>
      <c r="E798" s="17">
        <v>61.5</v>
      </c>
      <c r="F798" s="17">
        <v>-142</v>
      </c>
      <c r="G798" s="17">
        <v>36.4</v>
      </c>
      <c r="H798" s="17">
        <v>-47.7</v>
      </c>
      <c r="I798" s="17">
        <v>27.6</v>
      </c>
      <c r="J798" s="17">
        <v>6.7</v>
      </c>
      <c r="K798" s="17">
        <v>-35.9</v>
      </c>
    </row>
    <row r="799" spans="2:11" x14ac:dyDescent="0.2">
      <c r="B799" s="16">
        <v>40655</v>
      </c>
      <c r="C799" s="17">
        <v>16.100000000000001</v>
      </c>
      <c r="D799" s="17">
        <v>81.099999999999994</v>
      </c>
      <c r="E799" s="17">
        <v>109.9</v>
      </c>
      <c r="F799" s="17">
        <v>-140.69999999999999</v>
      </c>
      <c r="G799" s="17">
        <v>57.8</v>
      </c>
      <c r="H799" s="17">
        <v>-50.3</v>
      </c>
      <c r="I799" s="17">
        <v>35.1</v>
      </c>
      <c r="J799" s="17">
        <v>4</v>
      </c>
      <c r="K799" s="17">
        <v>-8.9</v>
      </c>
    </row>
    <row r="800" spans="2:11" x14ac:dyDescent="0.2">
      <c r="B800" s="16">
        <v>40648</v>
      </c>
      <c r="C800" s="17">
        <v>20.6</v>
      </c>
      <c r="D800" s="17">
        <v>92.3</v>
      </c>
      <c r="E800" s="17">
        <v>118.7</v>
      </c>
      <c r="F800" s="17">
        <v>-150.30000000000001</v>
      </c>
      <c r="G800" s="17">
        <v>66.2</v>
      </c>
      <c r="H800" s="17">
        <v>-51.9</v>
      </c>
      <c r="I800" s="17">
        <v>38</v>
      </c>
      <c r="J800" s="17">
        <v>-19.2</v>
      </c>
      <c r="K800" s="17">
        <v>-1</v>
      </c>
    </row>
    <row r="801" spans="2:11" x14ac:dyDescent="0.2">
      <c r="B801" s="16">
        <v>40641</v>
      </c>
      <c r="C801" s="17">
        <v>-42.6</v>
      </c>
      <c r="D801" s="17">
        <v>81.099999999999994</v>
      </c>
      <c r="E801" s="17">
        <v>125.7</v>
      </c>
      <c r="F801" s="17">
        <v>-158.1</v>
      </c>
      <c r="G801" s="17">
        <v>73.099999999999994</v>
      </c>
      <c r="H801" s="17">
        <v>-43.4</v>
      </c>
      <c r="I801" s="17">
        <v>44.1</v>
      </c>
      <c r="J801" s="17">
        <v>-0.6</v>
      </c>
      <c r="K801" s="17">
        <v>8.6</v>
      </c>
    </row>
    <row r="802" spans="2:11" x14ac:dyDescent="0.2">
      <c r="B802" s="16">
        <v>40634</v>
      </c>
      <c r="C802" s="17">
        <v>-46.9</v>
      </c>
      <c r="D802" s="17">
        <v>84.1</v>
      </c>
      <c r="E802" s="17">
        <v>135.30000000000001</v>
      </c>
      <c r="F802" s="17">
        <v>-164.2</v>
      </c>
      <c r="G802" s="17">
        <v>93.7</v>
      </c>
      <c r="H802" s="17">
        <v>-70.8</v>
      </c>
      <c r="I802" s="17">
        <v>7.1</v>
      </c>
      <c r="J802" s="17">
        <v>20</v>
      </c>
      <c r="K802" s="17">
        <v>-5</v>
      </c>
    </row>
    <row r="803" spans="2:11" x14ac:dyDescent="0.2">
      <c r="B803" s="16">
        <v>40627</v>
      </c>
      <c r="C803" s="17">
        <v>-49.1</v>
      </c>
      <c r="D803" s="17">
        <v>87.2</v>
      </c>
      <c r="E803" s="17">
        <v>77.8</v>
      </c>
      <c r="F803" s="17">
        <v>-63.9</v>
      </c>
      <c r="G803" s="17">
        <v>121.5</v>
      </c>
      <c r="H803" s="17">
        <v>-84.3</v>
      </c>
      <c r="I803" s="17">
        <v>5.5</v>
      </c>
      <c r="J803" s="17">
        <v>19.7</v>
      </c>
      <c r="K803" s="17">
        <v>-10.199999999999999</v>
      </c>
    </row>
    <row r="804" spans="2:11" x14ac:dyDescent="0.2">
      <c r="B804" s="16">
        <v>40620</v>
      </c>
      <c r="C804" s="17">
        <v>-50.3</v>
      </c>
      <c r="D804" s="17">
        <v>110.4</v>
      </c>
      <c r="E804" s="17">
        <v>82.7</v>
      </c>
      <c r="F804" s="17">
        <v>-71.2</v>
      </c>
      <c r="G804" s="17">
        <v>137.6</v>
      </c>
      <c r="H804" s="17">
        <v>-93.4</v>
      </c>
      <c r="I804" s="17">
        <v>5</v>
      </c>
      <c r="J804" s="17">
        <v>29.4</v>
      </c>
      <c r="K804" s="17">
        <v>-13.2</v>
      </c>
    </row>
    <row r="805" spans="2:11" x14ac:dyDescent="0.2">
      <c r="B805" s="16">
        <v>40613</v>
      </c>
      <c r="C805" s="17">
        <v>-48.6</v>
      </c>
      <c r="D805" s="17">
        <v>131.69999999999999</v>
      </c>
      <c r="E805" s="17">
        <v>86.5</v>
      </c>
      <c r="F805" s="17">
        <v>-75.5</v>
      </c>
      <c r="G805" s="17">
        <v>148.6</v>
      </c>
      <c r="H805" s="17">
        <v>-100.3</v>
      </c>
      <c r="I805" s="17">
        <v>4.8</v>
      </c>
      <c r="J805" s="17">
        <v>19.899999999999999</v>
      </c>
      <c r="K805" s="17">
        <v>-15.2</v>
      </c>
    </row>
    <row r="806" spans="2:11" x14ac:dyDescent="0.2">
      <c r="B806" s="16">
        <v>40606</v>
      </c>
      <c r="C806" s="17">
        <v>65.3</v>
      </c>
      <c r="D806" s="17">
        <v>100.1</v>
      </c>
      <c r="E806" s="17">
        <v>89.7</v>
      </c>
      <c r="F806" s="17">
        <v>-78.8</v>
      </c>
      <c r="G806" s="17">
        <v>157</v>
      </c>
      <c r="H806" s="17">
        <v>-102.5</v>
      </c>
      <c r="I806" s="17">
        <v>11.7</v>
      </c>
      <c r="J806" s="17">
        <v>13</v>
      </c>
      <c r="K806" s="17">
        <v>10.6</v>
      </c>
    </row>
    <row r="807" spans="2:11" x14ac:dyDescent="0.2">
      <c r="B807" s="16">
        <v>40599</v>
      </c>
      <c r="C807" s="17">
        <v>74.400000000000006</v>
      </c>
      <c r="D807" s="17">
        <v>111.8</v>
      </c>
      <c r="E807" s="17">
        <v>74.400000000000006</v>
      </c>
      <c r="F807" s="17">
        <v>-81.599999999999994</v>
      </c>
      <c r="G807" s="17">
        <v>200.4</v>
      </c>
      <c r="H807" s="17">
        <v>-63.1</v>
      </c>
      <c r="I807" s="17">
        <v>28.9</v>
      </c>
      <c r="J807" s="17">
        <v>-14.8</v>
      </c>
      <c r="K807" s="17">
        <v>0.6</v>
      </c>
    </row>
    <row r="808" spans="2:11" x14ac:dyDescent="0.2">
      <c r="B808" s="16">
        <v>40592</v>
      </c>
      <c r="C808" s="17">
        <v>80</v>
      </c>
      <c r="D808" s="17">
        <v>141.30000000000001</v>
      </c>
      <c r="E808" s="17">
        <v>78</v>
      </c>
      <c r="F808" s="17">
        <v>-66.7</v>
      </c>
      <c r="G808" s="17">
        <v>215.1</v>
      </c>
      <c r="H808" s="17">
        <v>-49.7</v>
      </c>
      <c r="I808" s="17">
        <v>29.2</v>
      </c>
      <c r="J808" s="17">
        <v>-21.6</v>
      </c>
      <c r="K808" s="17">
        <v>-23.5</v>
      </c>
    </row>
    <row r="809" spans="2:11" x14ac:dyDescent="0.2">
      <c r="B809" s="16">
        <v>40585</v>
      </c>
      <c r="C809" s="17">
        <v>35.799999999999997</v>
      </c>
      <c r="D809" s="17">
        <v>158.9</v>
      </c>
      <c r="E809" s="17">
        <v>80.5</v>
      </c>
      <c r="F809" s="17">
        <v>-79.2</v>
      </c>
      <c r="G809" s="17">
        <v>224.7</v>
      </c>
      <c r="H809" s="17">
        <v>-43.8</v>
      </c>
      <c r="I809" s="17">
        <v>15.2</v>
      </c>
      <c r="J809" s="17">
        <v>-37.299999999999997</v>
      </c>
      <c r="K809" s="17">
        <v>-37.5</v>
      </c>
    </row>
    <row r="810" spans="2:11" x14ac:dyDescent="0.2">
      <c r="B810" s="16">
        <v>40578</v>
      </c>
      <c r="C810" s="17">
        <v>35.6</v>
      </c>
      <c r="D810" s="17">
        <v>170.2</v>
      </c>
      <c r="E810" s="17">
        <v>82.7</v>
      </c>
      <c r="F810" s="17">
        <v>-85</v>
      </c>
      <c r="G810" s="17">
        <v>156.80000000000001</v>
      </c>
      <c r="H810" s="17">
        <v>-52.6</v>
      </c>
      <c r="I810" s="17">
        <v>27.9</v>
      </c>
      <c r="J810" s="17">
        <v>-31.9</v>
      </c>
      <c r="K810" s="17">
        <v>-51.5</v>
      </c>
    </row>
    <row r="811" spans="2:11" x14ac:dyDescent="0.2">
      <c r="B811" s="16">
        <v>40571</v>
      </c>
      <c r="C811" s="17">
        <v>36.1</v>
      </c>
      <c r="D811" s="17">
        <v>181.1</v>
      </c>
      <c r="E811" s="17">
        <v>35.700000000000003</v>
      </c>
      <c r="F811" s="17">
        <v>-89.1</v>
      </c>
      <c r="G811" s="17">
        <v>86.8</v>
      </c>
      <c r="H811" s="17">
        <v>-60.8</v>
      </c>
      <c r="I811" s="17">
        <v>-8.5</v>
      </c>
      <c r="J811" s="17">
        <v>-26.1</v>
      </c>
      <c r="K811" s="17">
        <v>-107.4</v>
      </c>
    </row>
    <row r="812" spans="2:11" x14ac:dyDescent="0.2">
      <c r="B812" s="16">
        <v>40564</v>
      </c>
      <c r="C812" s="17">
        <v>37</v>
      </c>
      <c r="D812" s="17">
        <v>156</v>
      </c>
      <c r="E812" s="17">
        <v>-4.5999999999999996</v>
      </c>
      <c r="F812" s="17">
        <v>-43.3</v>
      </c>
      <c r="G812" s="17">
        <v>64.599999999999994</v>
      </c>
      <c r="H812" s="17">
        <v>-64.900000000000006</v>
      </c>
      <c r="I812" s="17">
        <v>-12.2</v>
      </c>
      <c r="J812" s="17">
        <v>2.1</v>
      </c>
      <c r="K812" s="17">
        <v>-102.8</v>
      </c>
    </row>
    <row r="813" spans="2:11" x14ac:dyDescent="0.2">
      <c r="B813" s="16">
        <v>40557</v>
      </c>
      <c r="C813" s="17">
        <v>24.3</v>
      </c>
      <c r="D813" s="17">
        <v>159.19999999999999</v>
      </c>
      <c r="E813" s="17">
        <v>-17.899999999999999</v>
      </c>
      <c r="F813" s="17">
        <v>-45.3</v>
      </c>
      <c r="G813" s="17">
        <v>55.9</v>
      </c>
      <c r="H813" s="17">
        <v>-67.599999999999994</v>
      </c>
      <c r="I813" s="17">
        <v>-14</v>
      </c>
      <c r="J813" s="17">
        <v>18.2</v>
      </c>
      <c r="K813" s="17">
        <v>-100.8</v>
      </c>
    </row>
    <row r="814" spans="2:11" x14ac:dyDescent="0.2">
      <c r="B814" s="16">
        <v>40550</v>
      </c>
      <c r="C814" s="17">
        <v>41.9</v>
      </c>
      <c r="D814" s="17">
        <v>164.2</v>
      </c>
      <c r="E814" s="17">
        <v>-24.8</v>
      </c>
      <c r="F814" s="17">
        <v>-47</v>
      </c>
      <c r="G814" s="17">
        <v>50.9</v>
      </c>
      <c r="H814" s="17">
        <v>21.5</v>
      </c>
      <c r="I814" s="17">
        <v>-7.7</v>
      </c>
      <c r="J814" s="17">
        <v>29.5</v>
      </c>
      <c r="K814" s="17">
        <v>-8.9</v>
      </c>
    </row>
    <row r="815" spans="2:11" x14ac:dyDescent="0.2">
      <c r="B815" s="16">
        <v>40543</v>
      </c>
      <c r="C815" s="17">
        <v>42.5</v>
      </c>
      <c r="D815" s="17">
        <v>156.80000000000001</v>
      </c>
      <c r="E815" s="17">
        <v>-56.7</v>
      </c>
      <c r="F815" s="17">
        <v>-48.5</v>
      </c>
      <c r="G815" s="17">
        <v>-52.3</v>
      </c>
      <c r="H815" s="17">
        <v>-10.9</v>
      </c>
      <c r="I815" s="17">
        <v>-21.2</v>
      </c>
      <c r="J815" s="17">
        <v>32.6</v>
      </c>
      <c r="K815" s="17">
        <v>3.1</v>
      </c>
    </row>
    <row r="816" spans="2:11" x14ac:dyDescent="0.2">
      <c r="B816" s="16">
        <v>40536</v>
      </c>
      <c r="C816" s="17">
        <v>43.2</v>
      </c>
      <c r="D816" s="17">
        <v>151.9</v>
      </c>
      <c r="E816" s="17">
        <v>-48.6</v>
      </c>
      <c r="F816" s="17">
        <v>-32</v>
      </c>
      <c r="G816" s="17">
        <v>-37.9</v>
      </c>
      <c r="H816" s="17">
        <v>-24.9</v>
      </c>
      <c r="I816" s="17">
        <v>-28.5</v>
      </c>
      <c r="J816" s="17">
        <v>33.6</v>
      </c>
      <c r="K816" s="17">
        <v>8.8000000000000007</v>
      </c>
    </row>
    <row r="817" spans="2:11" x14ac:dyDescent="0.2">
      <c r="B817" s="16">
        <v>40529</v>
      </c>
      <c r="C817" s="17">
        <v>43.8</v>
      </c>
      <c r="D817" s="17">
        <v>65.099999999999994</v>
      </c>
      <c r="E817" s="17">
        <v>-49.5</v>
      </c>
      <c r="F817" s="17">
        <v>-32.9</v>
      </c>
      <c r="G817" s="17">
        <v>-33.200000000000003</v>
      </c>
      <c r="H817" s="17">
        <v>-33.9</v>
      </c>
      <c r="I817" s="17">
        <v>-32.9</v>
      </c>
      <c r="J817" s="17">
        <v>15.5</v>
      </c>
      <c r="K817" s="17">
        <v>12.6</v>
      </c>
    </row>
    <row r="818" spans="2:11" x14ac:dyDescent="0.2">
      <c r="B818" s="16">
        <v>40522</v>
      </c>
      <c r="C818" s="17">
        <v>26.8</v>
      </c>
      <c r="D818" s="17">
        <v>68.099999999999994</v>
      </c>
      <c r="E818" s="17">
        <v>-50.9</v>
      </c>
      <c r="F818" s="17">
        <v>-33.700000000000003</v>
      </c>
      <c r="G818" s="17">
        <v>-31.5</v>
      </c>
      <c r="H818" s="17">
        <v>-40.4</v>
      </c>
      <c r="I818" s="17">
        <v>-36</v>
      </c>
      <c r="J818" s="17">
        <v>90.7</v>
      </c>
      <c r="K818" s="17">
        <v>15.4</v>
      </c>
    </row>
    <row r="819" spans="2:11" x14ac:dyDescent="0.2">
      <c r="B819" s="16">
        <v>40515</v>
      </c>
      <c r="C819" s="17">
        <v>0.4</v>
      </c>
      <c r="D819" s="17">
        <v>56.7</v>
      </c>
      <c r="E819" s="17">
        <v>-52.3</v>
      </c>
      <c r="F819" s="17">
        <v>-34.4</v>
      </c>
      <c r="G819" s="17">
        <v>-30.8</v>
      </c>
      <c r="H819" s="17">
        <v>-42.2</v>
      </c>
      <c r="I819" s="17">
        <v>-62.3</v>
      </c>
      <c r="J819" s="17">
        <v>103</v>
      </c>
      <c r="K819" s="17">
        <v>89</v>
      </c>
    </row>
    <row r="820" spans="2:11" x14ac:dyDescent="0.2">
      <c r="B820" s="16">
        <v>40508</v>
      </c>
      <c r="C820" s="17">
        <v>3.7</v>
      </c>
      <c r="D820" s="17">
        <v>59.9</v>
      </c>
      <c r="E820" s="17">
        <v>-68.3</v>
      </c>
      <c r="F820" s="17">
        <v>-31.3</v>
      </c>
      <c r="G820" s="17">
        <v>-67.2</v>
      </c>
      <c r="H820" s="17">
        <v>-54.2</v>
      </c>
      <c r="I820" s="17">
        <v>-82.8</v>
      </c>
      <c r="J820" s="17">
        <v>100.8</v>
      </c>
      <c r="K820" s="17">
        <v>99.5</v>
      </c>
    </row>
    <row r="821" spans="2:11" x14ac:dyDescent="0.2">
      <c r="B821" s="16">
        <v>40501</v>
      </c>
      <c r="C821" s="17">
        <v>5.5</v>
      </c>
      <c r="D821" s="17">
        <v>20</v>
      </c>
      <c r="E821" s="17">
        <v>-76</v>
      </c>
      <c r="F821" s="17">
        <v>17.600000000000001</v>
      </c>
      <c r="G821" s="17">
        <v>-66.900000000000006</v>
      </c>
      <c r="H821" s="17">
        <v>-41.1</v>
      </c>
      <c r="I821" s="17">
        <v>-61.4</v>
      </c>
      <c r="J821" s="17">
        <v>92.9</v>
      </c>
      <c r="K821" s="17">
        <v>162.1</v>
      </c>
    </row>
    <row r="822" spans="2:11" x14ac:dyDescent="0.2">
      <c r="B822" s="16">
        <v>40494</v>
      </c>
      <c r="C822" s="17">
        <v>6.8</v>
      </c>
      <c r="D822" s="17">
        <v>0.4</v>
      </c>
      <c r="E822" s="17">
        <v>-80.3</v>
      </c>
      <c r="F822" s="17">
        <v>40.799999999999997</v>
      </c>
      <c r="G822" s="17">
        <v>-67.099999999999994</v>
      </c>
      <c r="H822" s="17">
        <v>-32.9</v>
      </c>
      <c r="I822" s="17">
        <v>-57.7</v>
      </c>
      <c r="J822" s="17">
        <v>70.599999999999994</v>
      </c>
      <c r="K822" s="17">
        <v>169.7</v>
      </c>
    </row>
    <row r="823" spans="2:11" x14ac:dyDescent="0.2">
      <c r="B823" s="16">
        <v>40487</v>
      </c>
      <c r="C823" s="17">
        <v>12.3</v>
      </c>
      <c r="D823" s="17">
        <v>-18.399999999999999</v>
      </c>
      <c r="E823" s="17">
        <v>-83.5</v>
      </c>
      <c r="F823" s="17">
        <v>50.1</v>
      </c>
      <c r="G823" s="17">
        <v>-67.400000000000006</v>
      </c>
      <c r="H823" s="17">
        <v>24.3</v>
      </c>
      <c r="I823" s="17">
        <v>-73.599999999999994</v>
      </c>
      <c r="J823" s="17">
        <v>67.099999999999994</v>
      </c>
      <c r="K823" s="17">
        <v>86.2</v>
      </c>
    </row>
    <row r="824" spans="2:11" x14ac:dyDescent="0.2">
      <c r="B824" s="16">
        <v>40480</v>
      </c>
      <c r="C824" s="17">
        <v>11.6</v>
      </c>
      <c r="D824" s="17">
        <v>-3.3</v>
      </c>
      <c r="E824" s="17">
        <v>-86.1</v>
      </c>
      <c r="F824" s="17">
        <v>56.2</v>
      </c>
      <c r="G824" s="17">
        <v>51.4</v>
      </c>
      <c r="H824" s="17">
        <v>23</v>
      </c>
      <c r="I824" s="17">
        <v>-63.2</v>
      </c>
      <c r="J824" s="17">
        <v>53.1</v>
      </c>
      <c r="K824" s="17">
        <v>103</v>
      </c>
    </row>
    <row r="825" spans="2:11" x14ac:dyDescent="0.2">
      <c r="B825" s="16">
        <v>40473</v>
      </c>
      <c r="C825" s="17">
        <v>11.5</v>
      </c>
      <c r="D825" s="17">
        <v>25.9</v>
      </c>
      <c r="E825" s="17">
        <v>-0.1</v>
      </c>
      <c r="F825" s="17">
        <v>77.5</v>
      </c>
      <c r="G825" s="17">
        <v>51.6</v>
      </c>
      <c r="H825" s="17">
        <v>23.8</v>
      </c>
      <c r="I825" s="17">
        <v>-67.2</v>
      </c>
      <c r="J825" s="17">
        <v>30.6</v>
      </c>
      <c r="K825" s="17">
        <v>111.7</v>
      </c>
    </row>
    <row r="826" spans="2:11" x14ac:dyDescent="0.2">
      <c r="B826" s="16">
        <v>40466</v>
      </c>
      <c r="C826" s="17">
        <v>14.3</v>
      </c>
      <c r="D826" s="17">
        <v>26.4</v>
      </c>
      <c r="E826" s="17">
        <v>8.4</v>
      </c>
      <c r="F826" s="17">
        <v>88.4</v>
      </c>
      <c r="G826" s="17">
        <v>53.1</v>
      </c>
      <c r="H826" s="17">
        <v>25</v>
      </c>
      <c r="I826" s="17">
        <v>-70</v>
      </c>
      <c r="J826" s="17">
        <v>9.4</v>
      </c>
      <c r="K826" s="17">
        <v>117.9</v>
      </c>
    </row>
    <row r="827" spans="2:11" x14ac:dyDescent="0.2">
      <c r="B827" s="16">
        <v>40459</v>
      </c>
      <c r="C827" s="17">
        <v>4.5</v>
      </c>
      <c r="D827" s="17">
        <v>30.3</v>
      </c>
      <c r="E827" s="17">
        <v>12</v>
      </c>
      <c r="F827" s="17">
        <v>95.4</v>
      </c>
      <c r="G827" s="17">
        <v>54.4</v>
      </c>
      <c r="H827" s="17">
        <v>125</v>
      </c>
      <c r="I827" s="17">
        <v>-51.1</v>
      </c>
      <c r="J827" s="17">
        <v>4.7</v>
      </c>
      <c r="K827" s="17">
        <v>100.6</v>
      </c>
    </row>
    <row r="828" spans="2:11" x14ac:dyDescent="0.2">
      <c r="B828" s="16">
        <v>40452</v>
      </c>
      <c r="C828" s="17">
        <v>7.4</v>
      </c>
      <c r="D828" s="17">
        <v>58.9</v>
      </c>
      <c r="E828" s="17">
        <v>14.2</v>
      </c>
      <c r="F828" s="17">
        <v>100.7</v>
      </c>
      <c r="G828" s="17">
        <v>55.6</v>
      </c>
      <c r="H828" s="17">
        <v>75.599999999999994</v>
      </c>
      <c r="I828" s="17">
        <v>-18.8</v>
      </c>
      <c r="J828" s="17">
        <v>18.100000000000001</v>
      </c>
      <c r="K828" s="17">
        <v>123.2</v>
      </c>
    </row>
    <row r="829" spans="2:11" x14ac:dyDescent="0.2">
      <c r="B829" s="16">
        <v>40445</v>
      </c>
      <c r="C829" s="17">
        <v>7.6</v>
      </c>
      <c r="D829" s="17">
        <v>50.3</v>
      </c>
      <c r="E829" s="17">
        <v>25.2</v>
      </c>
      <c r="F829" s="17">
        <v>73.900000000000006</v>
      </c>
      <c r="G829" s="17">
        <v>7</v>
      </c>
      <c r="H829" s="17">
        <v>58.4</v>
      </c>
      <c r="I829" s="17">
        <v>-25.7</v>
      </c>
      <c r="J829" s="17">
        <v>17.899999999999999</v>
      </c>
      <c r="K829" s="17">
        <v>134.69999999999999</v>
      </c>
    </row>
    <row r="830" spans="2:11" x14ac:dyDescent="0.2">
      <c r="B830" s="16">
        <v>40438</v>
      </c>
      <c r="C830" s="17">
        <v>7.5</v>
      </c>
      <c r="D830" s="17">
        <v>30.4</v>
      </c>
      <c r="E830" s="17">
        <v>38.5</v>
      </c>
      <c r="F830" s="17">
        <v>54.9</v>
      </c>
      <c r="G830" s="17">
        <v>5.7</v>
      </c>
      <c r="H830" s="17">
        <v>48.5</v>
      </c>
      <c r="I830" s="17">
        <v>-28.7</v>
      </c>
      <c r="J830" s="17">
        <v>45.9</v>
      </c>
      <c r="K830" s="17">
        <v>142.80000000000001</v>
      </c>
    </row>
    <row r="831" spans="2:11" x14ac:dyDescent="0.2">
      <c r="B831" s="16">
        <v>40431</v>
      </c>
      <c r="C831" s="17">
        <v>-15.7</v>
      </c>
      <c r="D831" s="17">
        <v>35.5</v>
      </c>
      <c r="E831" s="17">
        <v>45.7</v>
      </c>
      <c r="F831" s="17">
        <v>47</v>
      </c>
      <c r="G831" s="17">
        <v>5.0999999999999996</v>
      </c>
      <c r="H831" s="17">
        <v>41.7</v>
      </c>
      <c r="I831" s="17">
        <v>-30.3</v>
      </c>
      <c r="J831" s="17">
        <v>-13.5</v>
      </c>
      <c r="K831" s="17">
        <v>149.19999999999999</v>
      </c>
    </row>
    <row r="832" spans="2:11" x14ac:dyDescent="0.2">
      <c r="B832" s="16">
        <v>40424</v>
      </c>
      <c r="C832" s="17">
        <v>2.9</v>
      </c>
      <c r="D832" s="17">
        <v>43.3</v>
      </c>
      <c r="E832" s="17">
        <v>50.7</v>
      </c>
      <c r="F832" s="17">
        <v>42.5</v>
      </c>
      <c r="G832" s="17">
        <v>4.8</v>
      </c>
      <c r="H832" s="17">
        <v>-112</v>
      </c>
      <c r="I832" s="17">
        <v>-9</v>
      </c>
      <c r="J832" s="17">
        <v>-12.4</v>
      </c>
      <c r="K832" s="17">
        <v>80.599999999999994</v>
      </c>
    </row>
    <row r="833" spans="2:11" x14ac:dyDescent="0.2">
      <c r="B833" s="16">
        <v>40417</v>
      </c>
      <c r="C833" s="17">
        <v>12.8</v>
      </c>
      <c r="D833" s="17">
        <v>75.7</v>
      </c>
      <c r="E833" s="17">
        <v>85.7</v>
      </c>
      <c r="F833" s="17">
        <v>17.899999999999999</v>
      </c>
      <c r="G833" s="17">
        <v>-4.9000000000000004</v>
      </c>
      <c r="H833" s="17">
        <v>-99.1</v>
      </c>
      <c r="I833" s="17">
        <v>-53.6</v>
      </c>
      <c r="J833" s="17">
        <v>12.6</v>
      </c>
      <c r="K833" s="17">
        <v>66.400000000000006</v>
      </c>
    </row>
    <row r="834" spans="2:11" x14ac:dyDescent="0.2">
      <c r="B834" s="16">
        <v>40410</v>
      </c>
      <c r="C834" s="17">
        <v>17.8</v>
      </c>
      <c r="D834" s="17">
        <v>125.5</v>
      </c>
      <c r="E834" s="17">
        <v>91.3</v>
      </c>
      <c r="F834" s="17">
        <v>-35.299999999999997</v>
      </c>
      <c r="G834" s="17">
        <v>-11.5</v>
      </c>
      <c r="H834" s="17">
        <v>-93.9</v>
      </c>
      <c r="I834" s="17">
        <v>-68.5</v>
      </c>
      <c r="J834" s="17">
        <v>36.5</v>
      </c>
      <c r="K834" s="17">
        <v>118</v>
      </c>
    </row>
    <row r="835" spans="2:11" x14ac:dyDescent="0.2">
      <c r="B835" s="16">
        <v>40403</v>
      </c>
      <c r="C835" s="17">
        <v>21.1</v>
      </c>
      <c r="D835" s="17">
        <v>129.6</v>
      </c>
      <c r="E835" s="17">
        <v>95.2</v>
      </c>
      <c r="F835" s="17">
        <v>15</v>
      </c>
      <c r="G835" s="17">
        <v>-14.4</v>
      </c>
      <c r="H835" s="17">
        <v>-91.4</v>
      </c>
      <c r="I835" s="17">
        <v>-98</v>
      </c>
      <c r="J835" s="17">
        <v>75.8</v>
      </c>
      <c r="K835" s="17">
        <v>151.19999999999999</v>
      </c>
    </row>
    <row r="836" spans="2:11" x14ac:dyDescent="0.2">
      <c r="B836" s="16">
        <v>40396</v>
      </c>
      <c r="C836" s="17">
        <v>32.700000000000003</v>
      </c>
      <c r="D836" s="17">
        <v>114.8</v>
      </c>
      <c r="E836" s="17">
        <v>98.5</v>
      </c>
      <c r="F836" s="17">
        <v>31.7</v>
      </c>
      <c r="G836" s="17">
        <v>-18.100000000000001</v>
      </c>
      <c r="H836" s="17">
        <v>-73.400000000000006</v>
      </c>
      <c r="I836" s="17">
        <v>-66.599999999999994</v>
      </c>
      <c r="J836" s="17">
        <v>105.6</v>
      </c>
      <c r="K836" s="17">
        <v>125.3</v>
      </c>
    </row>
    <row r="837" spans="2:11" x14ac:dyDescent="0.2">
      <c r="B837" s="16">
        <v>40389</v>
      </c>
      <c r="C837" s="17">
        <v>36</v>
      </c>
      <c r="D837" s="17">
        <v>118.5</v>
      </c>
      <c r="E837" s="17">
        <v>84.9</v>
      </c>
      <c r="F837" s="17">
        <v>41.4</v>
      </c>
      <c r="G837" s="17">
        <v>-29.1</v>
      </c>
      <c r="H837" s="17">
        <v>-84.8</v>
      </c>
      <c r="I837" s="17">
        <v>-45.8</v>
      </c>
      <c r="J837" s="17">
        <v>107</v>
      </c>
      <c r="K837" s="17">
        <v>141.9</v>
      </c>
    </row>
    <row r="838" spans="2:11" x14ac:dyDescent="0.2">
      <c r="B838" s="16">
        <v>40382</v>
      </c>
      <c r="C838" s="17">
        <v>38.1</v>
      </c>
      <c r="D838" s="17">
        <v>124.6</v>
      </c>
      <c r="E838" s="17">
        <v>77.8</v>
      </c>
      <c r="F838" s="17">
        <v>49.2</v>
      </c>
      <c r="G838" s="17">
        <v>-27.5</v>
      </c>
      <c r="H838" s="17">
        <v>-90.2</v>
      </c>
      <c r="I838" s="17">
        <v>-25.3</v>
      </c>
      <c r="J838" s="17">
        <v>155.80000000000001</v>
      </c>
      <c r="K838" s="17">
        <v>152.9</v>
      </c>
    </row>
    <row r="839" spans="2:11" x14ac:dyDescent="0.2">
      <c r="B839" s="16">
        <v>40375</v>
      </c>
      <c r="C839" s="17">
        <v>39.9</v>
      </c>
      <c r="D839" s="17">
        <v>118.5</v>
      </c>
      <c r="E839" s="17">
        <v>88.7</v>
      </c>
      <c r="F839" s="17">
        <v>72.7</v>
      </c>
      <c r="G839" s="17">
        <v>-27.9</v>
      </c>
      <c r="H839" s="17">
        <v>-93.8</v>
      </c>
      <c r="I839" s="17">
        <v>-17.399999999999999</v>
      </c>
      <c r="J839" s="17">
        <v>174.5</v>
      </c>
      <c r="K839" s="17">
        <v>161.4</v>
      </c>
    </row>
    <row r="840" spans="2:11" x14ac:dyDescent="0.2">
      <c r="B840" s="16">
        <v>40368</v>
      </c>
      <c r="C840" s="17">
        <v>56</v>
      </c>
      <c r="D840" s="17">
        <v>120.6</v>
      </c>
      <c r="E840" s="17">
        <v>94.7</v>
      </c>
      <c r="F840" s="17">
        <v>86.7</v>
      </c>
      <c r="G840" s="17">
        <v>-28.5</v>
      </c>
      <c r="H840" s="17">
        <v>56.8</v>
      </c>
      <c r="I840" s="17">
        <v>-12.8</v>
      </c>
      <c r="J840" s="17">
        <v>172</v>
      </c>
      <c r="K840" s="17">
        <v>100</v>
      </c>
    </row>
    <row r="841" spans="2:11" x14ac:dyDescent="0.2">
      <c r="B841" s="16">
        <v>40361</v>
      </c>
      <c r="C841" s="17">
        <v>56.6</v>
      </c>
      <c r="D841" s="17">
        <v>202.6</v>
      </c>
      <c r="E841" s="17">
        <v>99.1</v>
      </c>
      <c r="F841" s="17">
        <v>96.8</v>
      </c>
      <c r="G841" s="17">
        <v>-29</v>
      </c>
      <c r="H841" s="17">
        <v>46.4</v>
      </c>
      <c r="I841" s="17">
        <v>-63.3</v>
      </c>
      <c r="J841" s="17">
        <v>188.8</v>
      </c>
      <c r="K841" s="17">
        <v>108.7</v>
      </c>
    </row>
    <row r="842" spans="2:11" x14ac:dyDescent="0.2">
      <c r="B842" s="16">
        <v>40354</v>
      </c>
      <c r="C842" s="17">
        <v>58.1</v>
      </c>
      <c r="D842" s="17">
        <v>216.3</v>
      </c>
      <c r="E842" s="17">
        <v>29.6</v>
      </c>
      <c r="F842" s="17">
        <v>218.5</v>
      </c>
      <c r="G842" s="17">
        <v>-32.5</v>
      </c>
      <c r="H842" s="17">
        <v>42.8</v>
      </c>
      <c r="I842" s="17">
        <v>-64.099999999999994</v>
      </c>
      <c r="J842" s="17">
        <v>197.9</v>
      </c>
      <c r="K842" s="17">
        <v>114.5</v>
      </c>
    </row>
    <row r="843" spans="2:11" x14ac:dyDescent="0.2">
      <c r="B843" s="16">
        <v>40347</v>
      </c>
      <c r="C843" s="17">
        <v>59.5</v>
      </c>
      <c r="D843" s="17">
        <v>195.6</v>
      </c>
      <c r="E843" s="17">
        <v>23.8</v>
      </c>
      <c r="F843" s="17">
        <v>234.9</v>
      </c>
      <c r="G843" s="17">
        <v>-39.1</v>
      </c>
      <c r="H843" s="17">
        <v>40.700000000000003</v>
      </c>
      <c r="I843" s="17">
        <v>-76.900000000000006</v>
      </c>
      <c r="J843" s="17">
        <v>160.9</v>
      </c>
      <c r="K843" s="17">
        <v>119.2</v>
      </c>
    </row>
    <row r="844" spans="2:11" x14ac:dyDescent="0.2">
      <c r="B844" s="16">
        <v>40340</v>
      </c>
      <c r="C844" s="17">
        <v>60.8</v>
      </c>
      <c r="D844" s="17">
        <v>198.9</v>
      </c>
      <c r="E844" s="17">
        <v>21.8</v>
      </c>
      <c r="F844" s="17">
        <v>245.9</v>
      </c>
      <c r="G844" s="17">
        <v>-42.7</v>
      </c>
      <c r="H844" s="17">
        <v>39.299999999999997</v>
      </c>
      <c r="I844" s="17">
        <v>-84.6</v>
      </c>
      <c r="J844" s="17">
        <v>188.3</v>
      </c>
      <c r="K844" s="17">
        <v>123.2</v>
      </c>
    </row>
    <row r="845" spans="2:11" x14ac:dyDescent="0.2">
      <c r="B845" s="16">
        <v>40333</v>
      </c>
      <c r="C845" s="17">
        <v>17.399999999999999</v>
      </c>
      <c r="D845" s="17">
        <v>107.5</v>
      </c>
      <c r="E845" s="17">
        <v>20.7</v>
      </c>
      <c r="F845" s="17">
        <v>254.8</v>
      </c>
      <c r="G845" s="17">
        <v>-45.3</v>
      </c>
      <c r="H845" s="17">
        <v>-82.2</v>
      </c>
      <c r="I845" s="17">
        <v>-55.2</v>
      </c>
      <c r="J845" s="17">
        <v>200.7</v>
      </c>
      <c r="K845" s="17">
        <v>245.2</v>
      </c>
    </row>
    <row r="846" spans="2:11" x14ac:dyDescent="0.2">
      <c r="B846" s="16">
        <v>40326</v>
      </c>
      <c r="C846" s="17">
        <v>24</v>
      </c>
      <c r="D846" s="17">
        <v>109.3</v>
      </c>
      <c r="E846" s="17">
        <v>18.899999999999999</v>
      </c>
      <c r="F846" s="17">
        <v>302.89999999999998</v>
      </c>
      <c r="G846" s="17">
        <v>-32.5</v>
      </c>
      <c r="H846" s="17">
        <v>-86.5</v>
      </c>
      <c r="I846" s="17">
        <v>24.6</v>
      </c>
      <c r="J846" s="17">
        <v>199.1</v>
      </c>
      <c r="K846" s="17">
        <v>266.89999999999998</v>
      </c>
    </row>
    <row r="847" spans="2:11" x14ac:dyDescent="0.2">
      <c r="B847" s="16">
        <v>40319</v>
      </c>
      <c r="C847" s="17">
        <v>27.3</v>
      </c>
      <c r="D847" s="17">
        <v>20.3</v>
      </c>
      <c r="E847" s="17">
        <v>32.4</v>
      </c>
      <c r="F847" s="17">
        <v>106.1</v>
      </c>
      <c r="G847" s="17">
        <v>-53.5</v>
      </c>
      <c r="H847" s="17">
        <v>-108.9</v>
      </c>
      <c r="I847" s="17">
        <v>45.6</v>
      </c>
      <c r="J847" s="17">
        <v>153.69999999999999</v>
      </c>
      <c r="K847" s="17">
        <v>88</v>
      </c>
    </row>
    <row r="848" spans="2:11" x14ac:dyDescent="0.2">
      <c r="B848" s="16">
        <v>40312</v>
      </c>
      <c r="C848" s="17">
        <v>29.7</v>
      </c>
      <c r="D848" s="17">
        <v>-24.7</v>
      </c>
      <c r="E848" s="17">
        <v>37.5</v>
      </c>
      <c r="F848" s="17">
        <v>129.19999999999999</v>
      </c>
      <c r="G848" s="17">
        <v>-62.1</v>
      </c>
      <c r="H848" s="17">
        <v>-119.9</v>
      </c>
      <c r="I848" s="17">
        <v>59.7</v>
      </c>
      <c r="J848" s="17">
        <v>102.3</v>
      </c>
      <c r="K848" s="17">
        <v>94.4</v>
      </c>
    </row>
    <row r="849" spans="2:11" x14ac:dyDescent="0.2">
      <c r="B849" s="16">
        <v>40305</v>
      </c>
      <c r="C849" s="17">
        <v>21.5</v>
      </c>
      <c r="D849" s="17">
        <v>-15.3</v>
      </c>
      <c r="E849" s="17">
        <v>40.6</v>
      </c>
      <c r="F849" s="17">
        <v>136.5</v>
      </c>
      <c r="G849" s="17">
        <v>-42.8</v>
      </c>
      <c r="H849" s="17">
        <v>-7.1</v>
      </c>
      <c r="I849" s="17">
        <v>46.4</v>
      </c>
      <c r="J849" s="17">
        <v>101.1</v>
      </c>
      <c r="K849" s="17">
        <v>48.7</v>
      </c>
    </row>
    <row r="850" spans="2:11" x14ac:dyDescent="0.2">
      <c r="B850" s="16">
        <v>40298</v>
      </c>
      <c r="C850" s="17">
        <v>17.8</v>
      </c>
      <c r="D850" s="17">
        <v>35</v>
      </c>
      <c r="E850" s="17">
        <v>36.4</v>
      </c>
      <c r="F850" s="17">
        <v>141.19999999999999</v>
      </c>
      <c r="G850" s="17">
        <v>-31.4</v>
      </c>
      <c r="H850" s="17">
        <v>18.600000000000001</v>
      </c>
      <c r="I850" s="17">
        <v>-16.899999999999999</v>
      </c>
      <c r="J850" s="17">
        <v>84.5</v>
      </c>
      <c r="K850" s="17">
        <v>34.799999999999997</v>
      </c>
    </row>
    <row r="851" spans="2:11" x14ac:dyDescent="0.2">
      <c r="B851" s="16">
        <v>40291</v>
      </c>
      <c r="C851" s="17">
        <v>16.600000000000001</v>
      </c>
      <c r="D851" s="17">
        <v>51.7</v>
      </c>
      <c r="E851" s="17">
        <v>-21</v>
      </c>
      <c r="F851" s="17">
        <v>108.3</v>
      </c>
      <c r="G851" s="17">
        <v>9.6999999999999993</v>
      </c>
      <c r="H851" s="17">
        <v>31.2</v>
      </c>
      <c r="I851" s="17">
        <v>-8.1</v>
      </c>
      <c r="J851" s="17">
        <v>71.5</v>
      </c>
      <c r="K851" s="17">
        <v>48.4</v>
      </c>
    </row>
    <row r="852" spans="2:11" x14ac:dyDescent="0.2">
      <c r="B852" s="16">
        <v>40284</v>
      </c>
      <c r="C852" s="17">
        <v>13.4</v>
      </c>
      <c r="D852" s="17">
        <v>111.7</v>
      </c>
      <c r="E852" s="17">
        <v>-31</v>
      </c>
      <c r="F852" s="17">
        <v>142.80000000000001</v>
      </c>
      <c r="G852" s="17">
        <v>25.2</v>
      </c>
      <c r="H852" s="17">
        <v>39.4</v>
      </c>
      <c r="I852" s="17">
        <v>-2.8</v>
      </c>
      <c r="J852" s="17">
        <v>84.2</v>
      </c>
      <c r="K852" s="17">
        <v>55.8</v>
      </c>
    </row>
    <row r="853" spans="2:11" x14ac:dyDescent="0.2">
      <c r="B853" s="16">
        <v>40277</v>
      </c>
      <c r="C853" s="17">
        <v>5.3</v>
      </c>
      <c r="D853" s="17">
        <v>131.5</v>
      </c>
      <c r="E853" s="17">
        <v>-35.799999999999997</v>
      </c>
      <c r="F853" s="17">
        <v>162.30000000000001</v>
      </c>
      <c r="G853" s="17">
        <v>34.700000000000003</v>
      </c>
      <c r="H853" s="17">
        <v>92.2</v>
      </c>
      <c r="I853" s="17">
        <v>-7.5</v>
      </c>
      <c r="J853" s="17">
        <v>69.099999999999994</v>
      </c>
      <c r="K853" s="17">
        <v>49.1</v>
      </c>
    </row>
    <row r="854" spans="2:11" x14ac:dyDescent="0.2">
      <c r="B854" s="16">
        <v>40270</v>
      </c>
      <c r="C854" s="17">
        <v>23.9</v>
      </c>
      <c r="D854" s="17">
        <v>98.6</v>
      </c>
      <c r="E854" s="17">
        <v>-39.299999999999997</v>
      </c>
      <c r="F854" s="17">
        <v>177.9</v>
      </c>
      <c r="G854" s="17">
        <v>40.1</v>
      </c>
      <c r="H854" s="17">
        <v>115.7</v>
      </c>
      <c r="I854" s="17">
        <v>78.3</v>
      </c>
      <c r="J854" s="17">
        <v>79</v>
      </c>
      <c r="K854" s="17">
        <v>57.2</v>
      </c>
    </row>
    <row r="855" spans="2:11" x14ac:dyDescent="0.2">
      <c r="B855" s="16">
        <v>40263</v>
      </c>
      <c r="C855" s="17">
        <v>27.9</v>
      </c>
      <c r="D855" s="17">
        <v>107.2</v>
      </c>
      <c r="E855" s="17">
        <v>44.1</v>
      </c>
      <c r="F855" s="17">
        <v>146.5</v>
      </c>
      <c r="G855" s="17">
        <v>74.3</v>
      </c>
      <c r="H855" s="17">
        <v>125.3</v>
      </c>
      <c r="I855" s="17">
        <v>70.2</v>
      </c>
      <c r="J855" s="17">
        <v>85.9</v>
      </c>
      <c r="K855" s="17">
        <v>60.5</v>
      </c>
    </row>
    <row r="856" spans="2:11" x14ac:dyDescent="0.2">
      <c r="B856" s="16">
        <v>40256</v>
      </c>
      <c r="C856" s="17">
        <v>30.9</v>
      </c>
      <c r="D856" s="17">
        <v>131.30000000000001</v>
      </c>
      <c r="E856" s="17">
        <v>65.900000000000006</v>
      </c>
      <c r="F856" s="17">
        <v>152.19999999999999</v>
      </c>
      <c r="G856" s="17">
        <v>77.900000000000006</v>
      </c>
      <c r="H856" s="17">
        <v>133.6</v>
      </c>
      <c r="I856" s="17">
        <v>65.599999999999994</v>
      </c>
      <c r="J856" s="17">
        <v>66.599999999999994</v>
      </c>
      <c r="K856" s="17">
        <v>63.4</v>
      </c>
    </row>
    <row r="857" spans="2:11" x14ac:dyDescent="0.2">
      <c r="B857" s="16">
        <v>40249</v>
      </c>
      <c r="C857" s="17">
        <v>33</v>
      </c>
      <c r="D857" s="17">
        <v>140.9</v>
      </c>
      <c r="E857" s="17">
        <v>77.400000000000006</v>
      </c>
      <c r="F857" s="17">
        <v>157.9</v>
      </c>
      <c r="G857" s="17">
        <v>81.099999999999994</v>
      </c>
      <c r="H857" s="17">
        <v>140.30000000000001</v>
      </c>
      <c r="I857" s="17">
        <v>62.9</v>
      </c>
      <c r="J857" s="17">
        <v>47.7</v>
      </c>
      <c r="K857" s="17">
        <v>65.7</v>
      </c>
    </row>
    <row r="858" spans="2:11" x14ac:dyDescent="0.2">
      <c r="B858" s="16">
        <v>40242</v>
      </c>
      <c r="C858" s="17">
        <v>-4.9000000000000004</v>
      </c>
      <c r="D858" s="17">
        <v>149.5</v>
      </c>
      <c r="E858" s="17">
        <v>85.3</v>
      </c>
      <c r="F858" s="17">
        <v>163.1</v>
      </c>
      <c r="G858" s="17">
        <v>84</v>
      </c>
      <c r="H858" s="17">
        <v>132.19999999999999</v>
      </c>
      <c r="I858" s="17">
        <v>69</v>
      </c>
      <c r="J858" s="17">
        <v>51.8</v>
      </c>
      <c r="K858" s="17">
        <v>-13.2</v>
      </c>
    </row>
    <row r="859" spans="2:11" x14ac:dyDescent="0.2">
      <c r="B859" s="16">
        <v>40235</v>
      </c>
      <c r="C859" s="17">
        <v>-8.4</v>
      </c>
      <c r="D859" s="17">
        <v>155.30000000000001</v>
      </c>
      <c r="E859" s="17">
        <v>34.299999999999997</v>
      </c>
      <c r="F859" s="17">
        <v>168.8</v>
      </c>
      <c r="G859" s="17">
        <v>164.6</v>
      </c>
      <c r="H859" s="17">
        <v>140.1</v>
      </c>
      <c r="I859" s="17">
        <v>73.400000000000006</v>
      </c>
      <c r="J859" s="17">
        <v>61</v>
      </c>
      <c r="K859" s="17">
        <v>-14.6</v>
      </c>
    </row>
    <row r="860" spans="2:11" x14ac:dyDescent="0.2">
      <c r="B860" s="16">
        <v>40228</v>
      </c>
      <c r="C860" s="17">
        <v>-10.1</v>
      </c>
      <c r="D860" s="17">
        <v>199.2</v>
      </c>
      <c r="E860" s="17">
        <v>5.8</v>
      </c>
      <c r="F860" s="17">
        <v>180.8</v>
      </c>
      <c r="G860" s="17">
        <v>188.3</v>
      </c>
      <c r="H860" s="17">
        <v>217.2</v>
      </c>
      <c r="I860" s="17">
        <v>38.4</v>
      </c>
      <c r="J860" s="17">
        <v>13</v>
      </c>
      <c r="K860" s="17">
        <v>-45</v>
      </c>
    </row>
    <row r="861" spans="2:11" x14ac:dyDescent="0.2">
      <c r="B861" s="16">
        <v>40221</v>
      </c>
      <c r="C861" s="17">
        <v>-11.2</v>
      </c>
      <c r="D861" s="17">
        <v>219.7</v>
      </c>
      <c r="E861" s="17">
        <v>-3.3</v>
      </c>
      <c r="F861" s="17">
        <v>197.3</v>
      </c>
      <c r="G861" s="17">
        <v>200.3</v>
      </c>
      <c r="H861" s="17">
        <v>229</v>
      </c>
      <c r="I861" s="17">
        <v>60.4</v>
      </c>
      <c r="J861" s="17">
        <v>65.400000000000006</v>
      </c>
      <c r="K861" s="17">
        <v>-61.6</v>
      </c>
    </row>
    <row r="862" spans="2:11" x14ac:dyDescent="0.2">
      <c r="B862" s="16">
        <v>40214</v>
      </c>
      <c r="C862" s="17">
        <v>12.8</v>
      </c>
      <c r="D862" s="17">
        <v>160.6</v>
      </c>
      <c r="E862" s="17">
        <v>-8.3000000000000007</v>
      </c>
      <c r="F862" s="17">
        <v>205.8</v>
      </c>
      <c r="G862" s="17">
        <v>165.2</v>
      </c>
      <c r="H862" s="17">
        <v>97.1</v>
      </c>
      <c r="I862" s="17">
        <v>62.5</v>
      </c>
      <c r="J862" s="17">
        <v>63.6</v>
      </c>
      <c r="K862" s="17">
        <v>8.1</v>
      </c>
    </row>
    <row r="863" spans="2:11" x14ac:dyDescent="0.2">
      <c r="B863" s="16">
        <v>40207</v>
      </c>
      <c r="C863" s="17">
        <v>14.2</v>
      </c>
      <c r="D863" s="17">
        <v>172.5</v>
      </c>
      <c r="E863" s="17">
        <v>45.2</v>
      </c>
      <c r="F863" s="17">
        <v>212.2</v>
      </c>
      <c r="G863" s="17">
        <v>47.1</v>
      </c>
      <c r="H863" s="17">
        <v>115.9</v>
      </c>
      <c r="I863" s="17">
        <v>18.399999999999999</v>
      </c>
      <c r="J863" s="17">
        <v>56.2</v>
      </c>
      <c r="K863" s="17">
        <v>2.5</v>
      </c>
    </row>
    <row r="864" spans="2:11" x14ac:dyDescent="0.2">
      <c r="B864" s="16">
        <v>40200</v>
      </c>
      <c r="C864" s="17">
        <v>14.8</v>
      </c>
      <c r="D864" s="17">
        <v>126.8</v>
      </c>
      <c r="E864" s="17">
        <v>79</v>
      </c>
      <c r="F864" s="17">
        <v>56.2</v>
      </c>
      <c r="G864" s="17">
        <v>38.299999999999997</v>
      </c>
      <c r="H864" s="17">
        <v>126.8</v>
      </c>
      <c r="I864" s="17">
        <v>15.9</v>
      </c>
      <c r="J864" s="17">
        <v>-3.7</v>
      </c>
      <c r="K864" s="17">
        <v>-55.6</v>
      </c>
    </row>
    <row r="865" spans="2:11" x14ac:dyDescent="0.2">
      <c r="B865" s="16">
        <v>40193</v>
      </c>
      <c r="C865" s="17">
        <v>26.3</v>
      </c>
      <c r="D865" s="17">
        <v>99.3</v>
      </c>
      <c r="E865" s="17">
        <v>91.5</v>
      </c>
      <c r="F865" s="17">
        <v>72.5</v>
      </c>
      <c r="G865" s="17">
        <v>36.5</v>
      </c>
      <c r="H865" s="17">
        <v>134.69999999999999</v>
      </c>
      <c r="I865" s="17">
        <v>15.8</v>
      </c>
      <c r="J865" s="17">
        <v>-32.4</v>
      </c>
      <c r="K865" s="17">
        <v>-59.3</v>
      </c>
    </row>
    <row r="866" spans="2:11" x14ac:dyDescent="0.2">
      <c r="B866" s="16">
        <v>40186</v>
      </c>
      <c r="C866" s="17">
        <v>-6.1</v>
      </c>
      <c r="D866" s="17">
        <v>111.9</v>
      </c>
      <c r="E866" s="17">
        <v>98.5</v>
      </c>
      <c r="F866" s="17">
        <v>82</v>
      </c>
      <c r="G866" s="17">
        <v>36</v>
      </c>
      <c r="H866" s="17">
        <v>83.1</v>
      </c>
      <c r="I866" s="17">
        <v>71.8</v>
      </c>
      <c r="J866" s="17">
        <v>-36</v>
      </c>
      <c r="K866" s="17">
        <v>-84.1</v>
      </c>
    </row>
    <row r="867" spans="2:11" x14ac:dyDescent="0.2">
      <c r="B867" s="16">
        <v>40179</v>
      </c>
      <c r="C867" s="17">
        <v>-0.7</v>
      </c>
      <c r="D867" s="17">
        <v>116.8</v>
      </c>
      <c r="E867" s="17">
        <v>-11</v>
      </c>
      <c r="F867" s="17">
        <v>89.7</v>
      </c>
      <c r="G867" s="17">
        <v>44.7</v>
      </c>
      <c r="H867" s="17">
        <v>97</v>
      </c>
      <c r="I867" s="17">
        <v>108.9</v>
      </c>
      <c r="J867" s="17">
        <v>-63.4</v>
      </c>
      <c r="K867" s="17">
        <v>-89.2</v>
      </c>
    </row>
    <row r="868" spans="2:11" x14ac:dyDescent="0.2">
      <c r="B868" s="16">
        <v>40172</v>
      </c>
      <c r="C868" s="17">
        <v>1.7</v>
      </c>
      <c r="D868" s="17">
        <v>125.7</v>
      </c>
      <c r="E868" s="17">
        <v>-20.100000000000001</v>
      </c>
      <c r="F868" s="17">
        <v>80.5</v>
      </c>
      <c r="G868" s="17">
        <v>57</v>
      </c>
      <c r="H868" s="17">
        <v>103.5</v>
      </c>
      <c r="I868" s="17">
        <v>109.3</v>
      </c>
      <c r="J868" s="17">
        <v>-77.5</v>
      </c>
      <c r="K868" s="17">
        <v>-92.5</v>
      </c>
    </row>
    <row r="869" spans="2:11" x14ac:dyDescent="0.2">
      <c r="B869" s="16">
        <v>40165</v>
      </c>
      <c r="C869" s="17">
        <v>3</v>
      </c>
      <c r="D869" s="17">
        <v>108</v>
      </c>
      <c r="E869" s="17">
        <v>-18.2</v>
      </c>
      <c r="F869" s="17">
        <v>71.8</v>
      </c>
      <c r="G869" s="17">
        <v>62</v>
      </c>
      <c r="H869" s="17">
        <v>107.9</v>
      </c>
      <c r="I869" s="17">
        <v>110.2</v>
      </c>
      <c r="J869" s="17">
        <v>-46.3</v>
      </c>
      <c r="K869" s="17">
        <v>-94.8</v>
      </c>
    </row>
    <row r="870" spans="2:11" x14ac:dyDescent="0.2">
      <c r="B870" s="16">
        <v>40158</v>
      </c>
      <c r="C870" s="17">
        <v>4.3</v>
      </c>
      <c r="D870" s="17">
        <v>103.4</v>
      </c>
      <c r="E870" s="17">
        <v>-16.600000000000001</v>
      </c>
      <c r="F870" s="17">
        <v>67.900000000000006</v>
      </c>
      <c r="G870" s="17">
        <v>65.599999999999994</v>
      </c>
      <c r="H870" s="17">
        <v>112.1</v>
      </c>
      <c r="I870" s="17">
        <v>111.4</v>
      </c>
      <c r="J870" s="17">
        <v>-77</v>
      </c>
      <c r="K870" s="17">
        <v>-97.3</v>
      </c>
    </row>
    <row r="871" spans="2:11" x14ac:dyDescent="0.2">
      <c r="B871" s="16">
        <v>40151</v>
      </c>
      <c r="C871" s="17">
        <v>31.8</v>
      </c>
      <c r="D871" s="17">
        <v>107</v>
      </c>
      <c r="E871" s="17">
        <v>-15.4</v>
      </c>
      <c r="F871" s="17">
        <v>66.099999999999994</v>
      </c>
      <c r="G871" s="17">
        <v>68.2</v>
      </c>
      <c r="H871" s="17">
        <v>175.1</v>
      </c>
      <c r="I871" s="17">
        <v>64.400000000000006</v>
      </c>
      <c r="J871" s="17">
        <v>-82.2</v>
      </c>
      <c r="K871" s="17">
        <v>-100</v>
      </c>
    </row>
    <row r="872" spans="2:11" x14ac:dyDescent="0.2">
      <c r="B872" s="16">
        <v>40144</v>
      </c>
      <c r="C872" s="17">
        <v>33.200000000000003</v>
      </c>
      <c r="D872" s="17">
        <v>117.4</v>
      </c>
      <c r="E872" s="17">
        <v>87.3</v>
      </c>
      <c r="F872" s="17">
        <v>57</v>
      </c>
      <c r="G872" s="17">
        <v>-6.4</v>
      </c>
      <c r="H872" s="17">
        <v>88.9</v>
      </c>
      <c r="I872" s="17">
        <v>-1.2</v>
      </c>
      <c r="J872" s="17">
        <v>-99</v>
      </c>
      <c r="K872" s="17">
        <v>-107.5</v>
      </c>
    </row>
    <row r="873" spans="2:11" x14ac:dyDescent="0.2">
      <c r="B873" s="16">
        <v>40137</v>
      </c>
      <c r="C873" s="17">
        <v>34.4</v>
      </c>
      <c r="D873" s="17">
        <v>61.3</v>
      </c>
      <c r="E873" s="17">
        <v>97.2</v>
      </c>
      <c r="F873" s="17">
        <v>19</v>
      </c>
      <c r="G873" s="17">
        <v>-5.3</v>
      </c>
      <c r="H873" s="17">
        <v>88.6</v>
      </c>
      <c r="I873" s="17">
        <v>15.7</v>
      </c>
      <c r="J873" s="17">
        <v>-75.099999999999994</v>
      </c>
      <c r="K873" s="17">
        <v>-3.5</v>
      </c>
    </row>
    <row r="874" spans="2:11" x14ac:dyDescent="0.2">
      <c r="B874" s="16">
        <v>40130</v>
      </c>
      <c r="C874" s="17">
        <v>35.4</v>
      </c>
      <c r="D874" s="17">
        <v>65</v>
      </c>
      <c r="E874" s="17">
        <v>102.1</v>
      </c>
      <c r="F874" s="17">
        <v>17.5</v>
      </c>
      <c r="G874" s="17">
        <v>-4.5999999999999996</v>
      </c>
      <c r="H874" s="17">
        <v>89.5</v>
      </c>
      <c r="I874" s="17">
        <v>-5.0999999999999996</v>
      </c>
      <c r="J874" s="17">
        <v>-40.5</v>
      </c>
      <c r="K874" s="17">
        <v>11.8</v>
      </c>
    </row>
    <row r="875" spans="2:11" x14ac:dyDescent="0.2">
      <c r="B875" s="16">
        <v>40123</v>
      </c>
      <c r="C875" s="17">
        <v>21.7</v>
      </c>
      <c r="D875" s="17">
        <v>53.6</v>
      </c>
      <c r="E875" s="17">
        <v>105.8</v>
      </c>
      <c r="F875" s="17">
        <v>16.5</v>
      </c>
      <c r="G875" s="17">
        <v>-5.3</v>
      </c>
      <c r="H875" s="17">
        <v>57.9</v>
      </c>
      <c r="I875" s="17">
        <v>29.1</v>
      </c>
      <c r="J875" s="17">
        <v>-17.2</v>
      </c>
      <c r="K875" s="17">
        <v>22.2</v>
      </c>
    </row>
    <row r="876" spans="2:11" x14ac:dyDescent="0.2">
      <c r="B876" s="16">
        <v>40116</v>
      </c>
      <c r="C876" s="17">
        <v>14.6</v>
      </c>
      <c r="D876" s="17">
        <v>49.5</v>
      </c>
      <c r="E876" s="17">
        <v>80.400000000000006</v>
      </c>
      <c r="F876" s="17">
        <v>15.7</v>
      </c>
      <c r="G876" s="17">
        <v>39</v>
      </c>
      <c r="H876" s="17">
        <v>89.9</v>
      </c>
      <c r="I876" s="17">
        <v>55.5</v>
      </c>
      <c r="J876" s="17">
        <v>5.2</v>
      </c>
      <c r="K876" s="17">
        <v>27</v>
      </c>
    </row>
    <row r="877" spans="2:11" x14ac:dyDescent="0.2">
      <c r="B877" s="16">
        <v>40109</v>
      </c>
      <c r="C877" s="17">
        <v>11.9</v>
      </c>
      <c r="D877" s="17">
        <v>48.4</v>
      </c>
      <c r="E877" s="17">
        <v>54.9</v>
      </c>
      <c r="F877" s="17">
        <v>-59.1</v>
      </c>
      <c r="G877" s="17">
        <v>38.200000000000003</v>
      </c>
      <c r="H877" s="17">
        <v>105.6</v>
      </c>
      <c r="I877" s="17">
        <v>61.5</v>
      </c>
      <c r="J877" s="17">
        <v>38.200000000000003</v>
      </c>
      <c r="K877" s="17">
        <v>30.4</v>
      </c>
    </row>
    <row r="878" spans="2:11" x14ac:dyDescent="0.2">
      <c r="B878" s="16">
        <v>40102</v>
      </c>
      <c r="C878" s="17">
        <v>-0.8</v>
      </c>
      <c r="D878" s="17">
        <v>7.7</v>
      </c>
      <c r="E878" s="17">
        <v>74.900000000000006</v>
      </c>
      <c r="F878" s="17">
        <v>-55.5</v>
      </c>
      <c r="G878" s="17">
        <v>39.200000000000003</v>
      </c>
      <c r="H878" s="17">
        <v>116</v>
      </c>
      <c r="I878" s="17">
        <v>65.5</v>
      </c>
      <c r="J878" s="17">
        <v>39.9</v>
      </c>
      <c r="K878" s="17">
        <v>33</v>
      </c>
    </row>
    <row r="879" spans="2:11" x14ac:dyDescent="0.2">
      <c r="B879" s="16">
        <v>40095</v>
      </c>
      <c r="C879" s="17">
        <v>-18.2</v>
      </c>
      <c r="D879" s="17">
        <v>13.7</v>
      </c>
      <c r="E879" s="17">
        <v>85.6</v>
      </c>
      <c r="F879" s="17">
        <v>-54.1</v>
      </c>
      <c r="G879" s="17">
        <v>40.1</v>
      </c>
      <c r="H879" s="17">
        <v>98.4</v>
      </c>
      <c r="I879" s="17">
        <v>64.599999999999994</v>
      </c>
      <c r="J879" s="17">
        <v>31.6</v>
      </c>
      <c r="K879" s="17">
        <v>41.4</v>
      </c>
    </row>
    <row r="880" spans="2:11" x14ac:dyDescent="0.2">
      <c r="B880" s="16">
        <v>40088</v>
      </c>
      <c r="C880" s="17">
        <v>-18.600000000000001</v>
      </c>
      <c r="D880" s="17">
        <v>0.8</v>
      </c>
      <c r="E880" s="17">
        <v>92.7</v>
      </c>
      <c r="F880" s="17">
        <v>-53.5</v>
      </c>
      <c r="G880" s="17">
        <v>41.1</v>
      </c>
      <c r="H880" s="17">
        <v>124.9</v>
      </c>
      <c r="I880" s="17">
        <v>79.099999999999994</v>
      </c>
      <c r="J880" s="17">
        <v>78</v>
      </c>
      <c r="K880" s="17">
        <v>55.6</v>
      </c>
    </row>
    <row r="881" spans="2:11" x14ac:dyDescent="0.2">
      <c r="B881" s="16">
        <v>40081</v>
      </c>
      <c r="C881" s="17">
        <v>-19.100000000000001</v>
      </c>
      <c r="D881" s="17">
        <v>3.2</v>
      </c>
      <c r="E881" s="17">
        <v>105.8</v>
      </c>
      <c r="F881" s="17">
        <v>17.100000000000001</v>
      </c>
      <c r="G881" s="17">
        <v>14.2</v>
      </c>
      <c r="H881" s="17">
        <v>138.69999999999999</v>
      </c>
      <c r="I881" s="17">
        <v>80.099999999999994</v>
      </c>
      <c r="J881" s="17">
        <v>76.900000000000006</v>
      </c>
      <c r="K881" s="17">
        <v>62.6</v>
      </c>
    </row>
    <row r="882" spans="2:11" x14ac:dyDescent="0.2">
      <c r="B882" s="16">
        <v>40074</v>
      </c>
      <c r="C882" s="17">
        <v>-19.7</v>
      </c>
      <c r="D882" s="17">
        <v>45.7</v>
      </c>
      <c r="E882" s="17">
        <v>122</v>
      </c>
      <c r="F882" s="17">
        <v>15.9</v>
      </c>
      <c r="G882" s="17">
        <v>16.600000000000001</v>
      </c>
      <c r="H882" s="17">
        <v>147.9</v>
      </c>
      <c r="I882" s="17">
        <v>81.599999999999994</v>
      </c>
      <c r="J882" s="17">
        <v>63.1</v>
      </c>
      <c r="K882" s="17">
        <v>67</v>
      </c>
    </row>
    <row r="883" spans="2:11" x14ac:dyDescent="0.2">
      <c r="B883" s="16">
        <v>40067</v>
      </c>
      <c r="C883" s="17">
        <v>-20.2</v>
      </c>
      <c r="D883" s="17">
        <v>44.1</v>
      </c>
      <c r="E883" s="17">
        <v>131.5</v>
      </c>
      <c r="F883" s="17">
        <v>15.8</v>
      </c>
      <c r="G883" s="17">
        <v>17.899999999999999</v>
      </c>
      <c r="H883" s="17">
        <v>155</v>
      </c>
      <c r="I883" s="17">
        <v>83.1</v>
      </c>
      <c r="J883" s="17">
        <v>77.7</v>
      </c>
      <c r="K883" s="17">
        <v>70.3</v>
      </c>
    </row>
    <row r="884" spans="2:11" x14ac:dyDescent="0.2">
      <c r="B884" s="16">
        <v>40060</v>
      </c>
      <c r="C884" s="17">
        <v>-3.5</v>
      </c>
      <c r="D884" s="17">
        <v>17.399999999999999</v>
      </c>
      <c r="E884" s="17">
        <v>138.5</v>
      </c>
      <c r="F884" s="17">
        <v>15.9</v>
      </c>
      <c r="G884" s="17">
        <v>18.899999999999999</v>
      </c>
      <c r="H884" s="17">
        <v>190.2</v>
      </c>
      <c r="I884" s="17">
        <v>62</v>
      </c>
      <c r="J884" s="17">
        <v>77.2</v>
      </c>
      <c r="K884" s="17">
        <v>100.8</v>
      </c>
    </row>
    <row r="885" spans="2:11" x14ac:dyDescent="0.2">
      <c r="B885" s="16">
        <v>40053</v>
      </c>
      <c r="C885" s="17">
        <v>5.2</v>
      </c>
      <c r="D885" s="17">
        <v>22.4</v>
      </c>
      <c r="E885" s="17">
        <v>111.6</v>
      </c>
      <c r="F885" s="17">
        <v>21.7</v>
      </c>
      <c r="G885" s="17">
        <v>15.9</v>
      </c>
      <c r="H885" s="17">
        <v>210.6</v>
      </c>
      <c r="I885" s="17">
        <v>64.2</v>
      </c>
      <c r="J885" s="17">
        <v>52</v>
      </c>
      <c r="K885" s="17">
        <v>102.4</v>
      </c>
    </row>
    <row r="886" spans="2:11" x14ac:dyDescent="0.2">
      <c r="B886" s="16">
        <v>40046</v>
      </c>
      <c r="C886" s="17">
        <v>9.6999999999999993</v>
      </c>
      <c r="D886" s="17">
        <v>33.799999999999997</v>
      </c>
      <c r="E886" s="17">
        <v>117.4</v>
      </c>
      <c r="F886" s="17">
        <v>60.3</v>
      </c>
      <c r="G886" s="17">
        <v>13.7</v>
      </c>
      <c r="H886" s="17">
        <v>238.5</v>
      </c>
      <c r="I886" s="17">
        <v>-8</v>
      </c>
      <c r="J886" s="17">
        <v>32.6</v>
      </c>
      <c r="K886" s="17">
        <v>-30.7</v>
      </c>
    </row>
    <row r="887" spans="2:11" x14ac:dyDescent="0.2">
      <c r="B887" s="16">
        <v>40039</v>
      </c>
      <c r="C887" s="17">
        <v>12.7</v>
      </c>
      <c r="D887" s="17">
        <v>45.6</v>
      </c>
      <c r="E887" s="17">
        <v>121.4</v>
      </c>
      <c r="F887" s="17">
        <v>63.1</v>
      </c>
      <c r="G887" s="17">
        <v>13.1</v>
      </c>
      <c r="H887" s="17">
        <v>254.1</v>
      </c>
      <c r="I887" s="17">
        <v>-28</v>
      </c>
      <c r="J887" s="17">
        <v>41.9</v>
      </c>
      <c r="K887" s="17">
        <v>-60.5</v>
      </c>
    </row>
    <row r="888" spans="2:11" x14ac:dyDescent="0.2">
      <c r="B888" s="16">
        <v>40032</v>
      </c>
      <c r="C888" s="17">
        <v>41.8</v>
      </c>
      <c r="D888" s="17">
        <v>52.1</v>
      </c>
      <c r="E888" s="17">
        <v>124.5</v>
      </c>
      <c r="F888" s="17">
        <v>67.900000000000006</v>
      </c>
      <c r="G888" s="17">
        <v>-5.0999999999999996</v>
      </c>
      <c r="H888" s="17">
        <v>106.1</v>
      </c>
      <c r="I888" s="17">
        <v>-29.5</v>
      </c>
      <c r="J888" s="17">
        <v>40.4</v>
      </c>
      <c r="K888" s="17">
        <v>-72.400000000000006</v>
      </c>
    </row>
    <row r="889" spans="2:11" x14ac:dyDescent="0.2">
      <c r="B889" s="16">
        <v>40025</v>
      </c>
      <c r="C889" s="17">
        <v>43</v>
      </c>
      <c r="D889" s="17">
        <v>60.1</v>
      </c>
      <c r="E889" s="17">
        <v>112.9</v>
      </c>
      <c r="F889" s="17">
        <v>71.8</v>
      </c>
      <c r="G889" s="17">
        <v>10.9</v>
      </c>
      <c r="H889" s="17">
        <v>96.9</v>
      </c>
      <c r="I889" s="17">
        <v>-43.3</v>
      </c>
      <c r="J889" s="17">
        <v>51.7</v>
      </c>
      <c r="K889" s="17">
        <v>-76.900000000000006</v>
      </c>
    </row>
    <row r="890" spans="2:11" x14ac:dyDescent="0.2">
      <c r="B890" s="16">
        <v>40018</v>
      </c>
      <c r="C890" s="17">
        <v>44.3</v>
      </c>
      <c r="D890" s="17">
        <v>57.4</v>
      </c>
      <c r="E890" s="17">
        <v>82.6</v>
      </c>
      <c r="F890" s="17">
        <v>74.2</v>
      </c>
      <c r="G890" s="17">
        <v>33</v>
      </c>
      <c r="H890" s="17">
        <v>95.4</v>
      </c>
      <c r="I890" s="17">
        <v>-45</v>
      </c>
      <c r="J890" s="17">
        <v>43.4</v>
      </c>
      <c r="K890" s="17">
        <v>-82.1</v>
      </c>
    </row>
    <row r="891" spans="2:11" x14ac:dyDescent="0.2">
      <c r="B891" s="16">
        <v>40011</v>
      </c>
      <c r="C891" s="17">
        <v>45.5</v>
      </c>
      <c r="D891" s="17">
        <v>43.1</v>
      </c>
      <c r="E891" s="17">
        <v>83.7</v>
      </c>
      <c r="F891" s="17">
        <v>93.3</v>
      </c>
      <c r="G891" s="17">
        <v>42.9</v>
      </c>
      <c r="H891" s="17">
        <v>95.4</v>
      </c>
      <c r="I891" s="17">
        <v>-47</v>
      </c>
      <c r="J891" s="17">
        <v>43.5</v>
      </c>
      <c r="K891" s="17">
        <v>-86.6</v>
      </c>
    </row>
    <row r="892" spans="2:11" x14ac:dyDescent="0.2">
      <c r="B892" s="16">
        <v>40004</v>
      </c>
      <c r="C892" s="17">
        <v>65.7</v>
      </c>
      <c r="D892" s="17">
        <v>56.2</v>
      </c>
      <c r="E892" s="17">
        <v>93.8</v>
      </c>
      <c r="F892" s="17">
        <v>104.1</v>
      </c>
      <c r="G892" s="17">
        <v>48.6</v>
      </c>
      <c r="H892" s="17">
        <v>96</v>
      </c>
      <c r="I892" s="17">
        <v>-48.8</v>
      </c>
      <c r="J892" s="17">
        <v>30</v>
      </c>
      <c r="K892" s="17">
        <v>-91.9</v>
      </c>
    </row>
    <row r="893" spans="2:11" x14ac:dyDescent="0.2">
      <c r="B893" s="16">
        <v>39997</v>
      </c>
      <c r="C893" s="17">
        <v>85.7</v>
      </c>
      <c r="D893" s="17">
        <v>60.4</v>
      </c>
      <c r="E893" s="17">
        <v>100.5</v>
      </c>
      <c r="F893" s="17">
        <v>111.8</v>
      </c>
      <c r="G893" s="17">
        <v>52.6</v>
      </c>
      <c r="H893" s="17">
        <v>45.8</v>
      </c>
      <c r="I893" s="17">
        <v>-54.7</v>
      </c>
      <c r="J893" s="17">
        <v>21</v>
      </c>
      <c r="K893" s="17">
        <v>-127.7</v>
      </c>
    </row>
    <row r="894" spans="2:11" x14ac:dyDescent="0.2">
      <c r="B894" s="16">
        <v>39990</v>
      </c>
      <c r="C894" s="17">
        <v>95.5</v>
      </c>
      <c r="D894" s="17">
        <v>64.7</v>
      </c>
      <c r="E894" s="17">
        <v>70.8</v>
      </c>
      <c r="F894" s="17">
        <v>134.19999999999999</v>
      </c>
      <c r="G894" s="17">
        <v>52.6</v>
      </c>
      <c r="H894" s="17">
        <v>46.7</v>
      </c>
      <c r="I894" s="17">
        <v>-38.200000000000003</v>
      </c>
      <c r="J894" s="17">
        <v>32.700000000000003</v>
      </c>
      <c r="K894" s="17">
        <v>-131.6</v>
      </c>
    </row>
    <row r="895" spans="2:11" x14ac:dyDescent="0.2">
      <c r="B895" s="16">
        <v>39983</v>
      </c>
      <c r="C895" s="17">
        <v>102.3</v>
      </c>
      <c r="D895" s="17">
        <v>81.2</v>
      </c>
      <c r="E895" s="17">
        <v>95</v>
      </c>
      <c r="F895" s="17">
        <v>147.1</v>
      </c>
      <c r="G895" s="17">
        <v>59.6</v>
      </c>
      <c r="H895" s="17">
        <v>47.3</v>
      </c>
      <c r="I895" s="17">
        <v>-33.299999999999997</v>
      </c>
      <c r="J895" s="17">
        <v>21.1</v>
      </c>
      <c r="K895" s="17">
        <v>-135</v>
      </c>
    </row>
    <row r="896" spans="2:11" x14ac:dyDescent="0.2">
      <c r="B896" s="16">
        <v>39976</v>
      </c>
      <c r="C896" s="17">
        <v>107.5</v>
      </c>
      <c r="D896" s="17">
        <v>86.8</v>
      </c>
      <c r="E896" s="17">
        <v>107</v>
      </c>
      <c r="F896" s="17">
        <v>154.9</v>
      </c>
      <c r="G896" s="17">
        <v>64</v>
      </c>
      <c r="H896" s="17">
        <v>47.9</v>
      </c>
      <c r="I896" s="17">
        <v>-31.2</v>
      </c>
      <c r="J896" s="17">
        <v>33.9</v>
      </c>
      <c r="K896" s="17">
        <v>-138.1</v>
      </c>
    </row>
    <row r="897" spans="2:11" x14ac:dyDescent="0.2">
      <c r="B897" s="16">
        <v>39969</v>
      </c>
      <c r="C897" s="17">
        <v>15.7</v>
      </c>
      <c r="D897" s="17">
        <v>74.2</v>
      </c>
      <c r="E897" s="17">
        <v>115.3</v>
      </c>
      <c r="F897" s="17">
        <v>161</v>
      </c>
      <c r="G897" s="17">
        <v>67.2</v>
      </c>
      <c r="H897" s="17">
        <v>-2.4</v>
      </c>
      <c r="I897" s="17">
        <v>-82</v>
      </c>
      <c r="J897" s="17">
        <v>31.1</v>
      </c>
      <c r="K897" s="17">
        <v>-132.80000000000001</v>
      </c>
    </row>
    <row r="898" spans="2:11" x14ac:dyDescent="0.2">
      <c r="B898" s="16">
        <v>39962</v>
      </c>
      <c r="C898" s="17">
        <v>-10.5</v>
      </c>
      <c r="D898" s="17">
        <v>72.8</v>
      </c>
      <c r="E898" s="17">
        <v>158.19999999999999</v>
      </c>
      <c r="F898" s="17">
        <v>166.1</v>
      </c>
      <c r="G898" s="17">
        <v>74.599999999999994</v>
      </c>
      <c r="H898" s="17">
        <v>0.1</v>
      </c>
      <c r="I898" s="17">
        <v>-68.400000000000006</v>
      </c>
      <c r="J898" s="17">
        <v>22.1</v>
      </c>
      <c r="K898" s="17">
        <v>-132.1</v>
      </c>
    </row>
    <row r="899" spans="2:11" x14ac:dyDescent="0.2">
      <c r="B899" s="16">
        <v>39955</v>
      </c>
      <c r="C899" s="17">
        <v>-22.6</v>
      </c>
      <c r="D899" s="17">
        <v>5.3</v>
      </c>
      <c r="E899" s="17">
        <v>171.2</v>
      </c>
      <c r="F899" s="17">
        <v>97.7</v>
      </c>
      <c r="G899" s="17">
        <v>68.599999999999994</v>
      </c>
      <c r="H899" s="17">
        <v>-62.2</v>
      </c>
      <c r="I899" s="17">
        <v>-9.5</v>
      </c>
      <c r="J899" s="17">
        <v>-36.5</v>
      </c>
      <c r="K899" s="17">
        <v>26.1</v>
      </c>
    </row>
    <row r="900" spans="2:11" x14ac:dyDescent="0.2">
      <c r="B900" s="16">
        <v>39948</v>
      </c>
      <c r="C900" s="17">
        <v>-30.4</v>
      </c>
      <c r="D900" s="17">
        <v>-28.6</v>
      </c>
      <c r="E900" s="17">
        <v>184.5</v>
      </c>
      <c r="F900" s="17">
        <v>62.5</v>
      </c>
      <c r="G900" s="17">
        <v>58.7</v>
      </c>
      <c r="H900" s="17">
        <v>-69.900000000000006</v>
      </c>
      <c r="I900" s="17">
        <v>-24.1</v>
      </c>
      <c r="J900" s="17">
        <v>-52.3</v>
      </c>
      <c r="K900" s="17">
        <v>27.3</v>
      </c>
    </row>
    <row r="901" spans="2:11" x14ac:dyDescent="0.2">
      <c r="B901" s="16">
        <v>39941</v>
      </c>
      <c r="C901" s="17">
        <v>-33.5</v>
      </c>
      <c r="D901" s="17">
        <v>-42</v>
      </c>
      <c r="E901" s="17">
        <v>194.1</v>
      </c>
      <c r="F901" s="17">
        <v>51.4</v>
      </c>
      <c r="G901" s="17">
        <v>23.9</v>
      </c>
      <c r="H901" s="17">
        <v>-35.700000000000003</v>
      </c>
      <c r="I901" s="17">
        <v>-72.2</v>
      </c>
      <c r="J901" s="17">
        <v>-51.5</v>
      </c>
      <c r="K901" s="17">
        <v>-18.600000000000001</v>
      </c>
    </row>
    <row r="902" spans="2:11" x14ac:dyDescent="0.2">
      <c r="B902" s="16">
        <v>39934</v>
      </c>
      <c r="C902" s="17">
        <v>-40.299999999999997</v>
      </c>
      <c r="D902" s="17">
        <v>-10.9</v>
      </c>
      <c r="E902" s="17">
        <v>197.1</v>
      </c>
      <c r="F902" s="17">
        <v>45.4</v>
      </c>
      <c r="G902" s="17">
        <v>11.6</v>
      </c>
      <c r="H902" s="17">
        <v>-49.2</v>
      </c>
      <c r="I902" s="17">
        <v>-109.4</v>
      </c>
      <c r="J902" s="17">
        <v>-52.2</v>
      </c>
      <c r="K902" s="17">
        <v>-44.9</v>
      </c>
    </row>
    <row r="903" spans="2:11" x14ac:dyDescent="0.2">
      <c r="B903" s="16">
        <v>39927</v>
      </c>
      <c r="C903" s="17">
        <v>-44.9</v>
      </c>
      <c r="D903" s="17">
        <v>-14.3</v>
      </c>
      <c r="E903" s="17">
        <v>121.1</v>
      </c>
      <c r="F903" s="17">
        <v>-127.4</v>
      </c>
      <c r="G903" s="17">
        <v>-56.6</v>
      </c>
      <c r="H903" s="17">
        <v>-56.8</v>
      </c>
      <c r="I903" s="17">
        <v>-124.4</v>
      </c>
      <c r="J903" s="17">
        <v>-50.8</v>
      </c>
      <c r="K903" s="17">
        <v>-23</v>
      </c>
    </row>
    <row r="904" spans="2:11" x14ac:dyDescent="0.2">
      <c r="B904" s="16">
        <v>39920</v>
      </c>
      <c r="C904" s="17">
        <v>-43.3</v>
      </c>
      <c r="D904" s="17">
        <v>-108</v>
      </c>
      <c r="E904" s="17">
        <v>36.700000000000003</v>
      </c>
      <c r="F904" s="17">
        <v>-166.3</v>
      </c>
      <c r="G904" s="17">
        <v>-64.599999999999994</v>
      </c>
      <c r="H904" s="17">
        <v>-62.2</v>
      </c>
      <c r="I904" s="17">
        <v>-135.1</v>
      </c>
      <c r="J904" s="17">
        <v>-25.6</v>
      </c>
      <c r="K904" s="17">
        <v>-12.2</v>
      </c>
    </row>
    <row r="905" spans="2:11" x14ac:dyDescent="0.2">
      <c r="B905" s="16">
        <v>39913</v>
      </c>
      <c r="C905" s="17">
        <v>-124.2</v>
      </c>
      <c r="D905" s="17">
        <v>-126.8</v>
      </c>
      <c r="E905" s="17">
        <v>-1.6</v>
      </c>
      <c r="F905" s="17">
        <v>-191.6</v>
      </c>
      <c r="G905" s="17">
        <v>-71</v>
      </c>
      <c r="H905" s="17">
        <v>-38.6</v>
      </c>
      <c r="I905" s="17">
        <v>-144.6</v>
      </c>
      <c r="J905" s="17">
        <v>3.7</v>
      </c>
      <c r="K905" s="17">
        <v>5.0999999999999996</v>
      </c>
    </row>
    <row r="906" spans="2:11" x14ac:dyDescent="0.2">
      <c r="B906" s="16">
        <v>39906</v>
      </c>
      <c r="C906" s="17">
        <v>-124.6</v>
      </c>
      <c r="D906" s="17">
        <v>-154</v>
      </c>
      <c r="E906" s="17">
        <v>-16.399999999999999</v>
      </c>
      <c r="F906" s="17">
        <v>-205.3</v>
      </c>
      <c r="G906" s="17">
        <v>-76.7</v>
      </c>
      <c r="H906" s="17">
        <v>-16.899999999999999</v>
      </c>
      <c r="I906" s="17">
        <v>-139.4</v>
      </c>
      <c r="J906" s="17">
        <v>1</v>
      </c>
      <c r="K906" s="17">
        <v>13</v>
      </c>
    </row>
    <row r="907" spans="2:11" x14ac:dyDescent="0.2">
      <c r="B907" s="16">
        <v>39899</v>
      </c>
      <c r="C907" s="17">
        <v>-126</v>
      </c>
      <c r="D907" s="17">
        <v>-176.1</v>
      </c>
      <c r="E907" s="17">
        <v>-130.5</v>
      </c>
      <c r="F907" s="17">
        <v>-277.39999999999998</v>
      </c>
      <c r="G907" s="17">
        <v>-105.6</v>
      </c>
      <c r="H907" s="17">
        <v>-5</v>
      </c>
      <c r="I907" s="17">
        <v>-192.7</v>
      </c>
      <c r="J907" s="17">
        <v>-34.700000000000003</v>
      </c>
      <c r="K907" s="17">
        <v>17.899999999999999</v>
      </c>
    </row>
    <row r="908" spans="2:11" x14ac:dyDescent="0.2">
      <c r="B908" s="16">
        <v>39892</v>
      </c>
      <c r="C908" s="17">
        <v>-127.7</v>
      </c>
      <c r="D908" s="17">
        <v>-235.6</v>
      </c>
      <c r="E908" s="17">
        <v>-162.9</v>
      </c>
      <c r="F908" s="17">
        <v>-321.5</v>
      </c>
      <c r="G908" s="17">
        <v>-110.7</v>
      </c>
      <c r="H908" s="17">
        <v>1.8</v>
      </c>
      <c r="I908" s="17">
        <v>-199.3</v>
      </c>
      <c r="J908" s="17">
        <v>-34.4</v>
      </c>
      <c r="K908" s="17">
        <v>21.2</v>
      </c>
    </row>
    <row r="909" spans="2:11" x14ac:dyDescent="0.2">
      <c r="B909" s="16">
        <v>39885</v>
      </c>
      <c r="C909" s="17">
        <v>-134.1</v>
      </c>
      <c r="D909" s="17">
        <v>-291</v>
      </c>
      <c r="E909" s="17">
        <v>-181</v>
      </c>
      <c r="F909" s="17">
        <v>-345.5</v>
      </c>
      <c r="G909" s="17">
        <v>-114.8</v>
      </c>
      <c r="H909" s="17">
        <v>6.4</v>
      </c>
      <c r="I909" s="17">
        <v>-205</v>
      </c>
      <c r="J909" s="17">
        <v>-57.2</v>
      </c>
      <c r="K909" s="17">
        <v>23.7</v>
      </c>
    </row>
    <row r="910" spans="2:11" x14ac:dyDescent="0.2">
      <c r="B910" s="16">
        <v>39878</v>
      </c>
      <c r="C910" s="17">
        <v>-20.5</v>
      </c>
      <c r="D910" s="17">
        <v>-314.3</v>
      </c>
      <c r="E910" s="17">
        <v>-194.2</v>
      </c>
      <c r="F910" s="17">
        <v>-363.2</v>
      </c>
      <c r="G910" s="17">
        <v>-118.2</v>
      </c>
      <c r="H910" s="17">
        <v>-41.8</v>
      </c>
      <c r="I910" s="17">
        <v>-206.2</v>
      </c>
      <c r="J910" s="17">
        <v>-46.3</v>
      </c>
      <c r="K910" s="17">
        <v>-5.9</v>
      </c>
    </row>
    <row r="911" spans="2:11" x14ac:dyDescent="0.2">
      <c r="B911" s="16">
        <v>39871</v>
      </c>
      <c r="C911" s="17">
        <v>-35.200000000000003</v>
      </c>
      <c r="D911" s="17">
        <v>-353.7</v>
      </c>
      <c r="E911" s="17">
        <v>-281.39999999999998</v>
      </c>
      <c r="F911" s="17">
        <v>-377.5</v>
      </c>
      <c r="G911" s="17">
        <v>-104</v>
      </c>
      <c r="H911" s="17">
        <v>-55.3</v>
      </c>
      <c r="I911" s="17">
        <v>-198.1</v>
      </c>
      <c r="J911" s="17">
        <v>-50.5</v>
      </c>
      <c r="K911" s="17">
        <v>-18.399999999999999</v>
      </c>
    </row>
    <row r="912" spans="2:11" x14ac:dyDescent="0.2">
      <c r="B912" s="16">
        <v>39864</v>
      </c>
      <c r="C912" s="17">
        <v>-42.6</v>
      </c>
      <c r="D912" s="17">
        <v>-298.60000000000002</v>
      </c>
      <c r="E912" s="17">
        <v>-323.2</v>
      </c>
      <c r="F912" s="17">
        <v>-295.60000000000002</v>
      </c>
      <c r="G912" s="17">
        <v>-123.9</v>
      </c>
      <c r="H912" s="17">
        <v>-7.8</v>
      </c>
      <c r="I912" s="17">
        <v>-133.30000000000001</v>
      </c>
      <c r="J912" s="17">
        <v>-43.1</v>
      </c>
      <c r="K912" s="17">
        <v>-17.3</v>
      </c>
    </row>
    <row r="913" spans="2:11" x14ac:dyDescent="0.2">
      <c r="B913" s="16">
        <v>39857</v>
      </c>
      <c r="C913" s="17">
        <v>-47.7</v>
      </c>
      <c r="D913" s="17">
        <v>-315.60000000000002</v>
      </c>
      <c r="E913" s="17">
        <v>-344.6</v>
      </c>
      <c r="F913" s="17">
        <v>-315.60000000000002</v>
      </c>
      <c r="G913" s="17">
        <v>-71</v>
      </c>
      <c r="H913" s="17">
        <v>-7.8</v>
      </c>
      <c r="I913" s="17">
        <v>-139.1</v>
      </c>
      <c r="J913" s="17">
        <v>-50.6</v>
      </c>
      <c r="K913" s="17">
        <v>-17.2</v>
      </c>
    </row>
    <row r="914" spans="2:11" x14ac:dyDescent="0.2">
      <c r="B914" s="16">
        <v>39850</v>
      </c>
      <c r="C914" s="17">
        <v>-55.7</v>
      </c>
      <c r="D914" s="17">
        <v>-366.9</v>
      </c>
      <c r="E914" s="17">
        <v>-360</v>
      </c>
      <c r="F914" s="17">
        <v>-327.8</v>
      </c>
      <c r="G914" s="17">
        <v>-68.099999999999994</v>
      </c>
      <c r="H914" s="17">
        <v>58.4</v>
      </c>
      <c r="I914" s="17">
        <v>-51.5</v>
      </c>
      <c r="J914" s="17">
        <v>-67.8</v>
      </c>
      <c r="K914" s="17">
        <v>80.7</v>
      </c>
    </row>
    <row r="915" spans="2:11" x14ac:dyDescent="0.2">
      <c r="B915" s="16">
        <v>39843</v>
      </c>
      <c r="C915" s="17">
        <v>-66.599999999999994</v>
      </c>
      <c r="D915" s="17">
        <v>-396.3</v>
      </c>
      <c r="E915" s="17">
        <v>-345.4</v>
      </c>
      <c r="F915" s="17">
        <v>-337.5</v>
      </c>
      <c r="G915" s="17">
        <v>-35.4</v>
      </c>
      <c r="H915" s="17">
        <v>64.599999999999994</v>
      </c>
      <c r="I915" s="17">
        <v>-46.4</v>
      </c>
      <c r="J915" s="17">
        <v>-79.599999999999994</v>
      </c>
      <c r="K915" s="17">
        <v>79.7</v>
      </c>
    </row>
    <row r="916" spans="2:11" x14ac:dyDescent="0.2">
      <c r="B916" s="16">
        <v>39836</v>
      </c>
      <c r="C916" s="17">
        <v>-73.3</v>
      </c>
      <c r="D916" s="17">
        <v>-416.4</v>
      </c>
      <c r="E916" s="17">
        <v>-332</v>
      </c>
      <c r="F916" s="17">
        <v>-161.5</v>
      </c>
      <c r="G916" s="17">
        <v>-33.4</v>
      </c>
      <c r="H916" s="17">
        <v>67.7</v>
      </c>
      <c r="I916" s="17">
        <v>-40.6</v>
      </c>
      <c r="J916" s="17">
        <v>-92.3</v>
      </c>
      <c r="K916" s="17">
        <v>-15</v>
      </c>
    </row>
    <row r="917" spans="2:11" x14ac:dyDescent="0.2">
      <c r="B917" s="16">
        <v>39829</v>
      </c>
      <c r="C917" s="17">
        <v>-99</v>
      </c>
      <c r="D917" s="17">
        <v>-390</v>
      </c>
      <c r="E917" s="17">
        <v>-147.30000000000001</v>
      </c>
      <c r="F917" s="17">
        <v>-175.1</v>
      </c>
      <c r="G917" s="17">
        <v>-33.200000000000003</v>
      </c>
      <c r="H917" s="17">
        <v>70</v>
      </c>
      <c r="I917" s="17">
        <v>-39.1</v>
      </c>
      <c r="J917" s="17">
        <v>-84</v>
      </c>
      <c r="K917" s="17">
        <v>-16.3</v>
      </c>
    </row>
    <row r="918" spans="2:11" x14ac:dyDescent="0.2">
      <c r="B918" s="16">
        <v>39822</v>
      </c>
      <c r="C918" s="17">
        <v>-123.3</v>
      </c>
      <c r="D918" s="17">
        <v>-422.5</v>
      </c>
      <c r="E918" s="17">
        <v>-146.1</v>
      </c>
      <c r="F918" s="17">
        <v>-184</v>
      </c>
      <c r="G918" s="17">
        <v>-33.4</v>
      </c>
      <c r="H918" s="17">
        <v>-45</v>
      </c>
      <c r="I918" s="17">
        <v>-38.700000000000003</v>
      </c>
      <c r="J918" s="17">
        <v>-62.2</v>
      </c>
      <c r="K918" s="17">
        <v>-47.1</v>
      </c>
    </row>
    <row r="919" spans="2:11" x14ac:dyDescent="0.2">
      <c r="B919" s="16">
        <v>39815</v>
      </c>
      <c r="C919" s="17">
        <v>-130.1</v>
      </c>
      <c r="D919" s="17">
        <v>-398</v>
      </c>
      <c r="E919" s="17">
        <v>-147.1</v>
      </c>
      <c r="F919" s="17">
        <v>-191</v>
      </c>
      <c r="G919" s="17">
        <v>-21.8</v>
      </c>
      <c r="H919" s="17">
        <v>-114.5</v>
      </c>
      <c r="I919" s="17">
        <v>-43.8</v>
      </c>
      <c r="J919" s="17">
        <v>-33.700000000000003</v>
      </c>
      <c r="K919" s="17">
        <v>-44.7</v>
      </c>
    </row>
    <row r="920" spans="2:11" x14ac:dyDescent="0.2">
      <c r="B920" s="16">
        <v>39808</v>
      </c>
      <c r="C920" s="17">
        <v>-135.69999999999999</v>
      </c>
      <c r="D920" s="17">
        <v>-434.9</v>
      </c>
      <c r="E920" s="17">
        <v>-71</v>
      </c>
      <c r="F920" s="17">
        <v>-69.8</v>
      </c>
      <c r="G920" s="17">
        <v>-24.6</v>
      </c>
      <c r="H920" s="17">
        <v>-144.69999999999999</v>
      </c>
      <c r="I920" s="17">
        <v>-53.6</v>
      </c>
      <c r="J920" s="17">
        <v>-38.9</v>
      </c>
      <c r="K920" s="17">
        <v>-44.2</v>
      </c>
    </row>
    <row r="921" spans="2:11" x14ac:dyDescent="0.2">
      <c r="B921" s="16">
        <v>39801</v>
      </c>
      <c r="C921" s="17">
        <v>-140.4</v>
      </c>
      <c r="D921" s="17">
        <v>-304.89999999999998</v>
      </c>
      <c r="E921" s="17">
        <v>-85.2</v>
      </c>
      <c r="F921" s="17">
        <v>-70.400000000000006</v>
      </c>
      <c r="G921" s="17">
        <v>-25.7</v>
      </c>
      <c r="H921" s="17">
        <v>-161.80000000000001</v>
      </c>
      <c r="I921" s="17">
        <v>-58.7</v>
      </c>
      <c r="J921" s="17">
        <v>-66.7</v>
      </c>
      <c r="K921" s="17">
        <v>-44.4</v>
      </c>
    </row>
    <row r="922" spans="2:11" x14ac:dyDescent="0.2">
      <c r="B922" s="16">
        <v>39794</v>
      </c>
      <c r="C922" s="17">
        <v>-115.6</v>
      </c>
      <c r="D922" s="17">
        <v>-327.10000000000002</v>
      </c>
      <c r="E922" s="17">
        <v>-91.6</v>
      </c>
      <c r="F922" s="17">
        <v>-72</v>
      </c>
      <c r="G922" s="17">
        <v>-26.6</v>
      </c>
      <c r="H922" s="17">
        <v>-173.8</v>
      </c>
      <c r="I922" s="17">
        <v>-62.2</v>
      </c>
      <c r="J922" s="17">
        <v>-52.5</v>
      </c>
      <c r="K922" s="17">
        <v>-44.7</v>
      </c>
    </row>
    <row r="923" spans="2:11" x14ac:dyDescent="0.2">
      <c r="B923" s="16">
        <v>39787</v>
      </c>
      <c r="C923" s="17">
        <v>-74.5</v>
      </c>
      <c r="D923" s="17">
        <v>-270.7</v>
      </c>
      <c r="E923" s="17">
        <v>-96</v>
      </c>
      <c r="F923" s="17">
        <v>-73.599999999999994</v>
      </c>
      <c r="G923" s="17">
        <v>-27.2</v>
      </c>
      <c r="H923" s="17">
        <v>-73.099999999999994</v>
      </c>
      <c r="I923" s="17">
        <v>-62.5</v>
      </c>
      <c r="J923" s="17">
        <v>-58.6</v>
      </c>
      <c r="K923" s="17">
        <v>16.3</v>
      </c>
    </row>
    <row r="924" spans="2:11" x14ac:dyDescent="0.2">
      <c r="B924" s="16">
        <v>39780</v>
      </c>
      <c r="C924" s="17">
        <v>-78.8</v>
      </c>
      <c r="D924" s="17">
        <v>-259.8</v>
      </c>
      <c r="E924" s="17">
        <v>-44.5</v>
      </c>
      <c r="F924" s="17">
        <v>-75.2</v>
      </c>
      <c r="G924" s="17">
        <v>21.5</v>
      </c>
      <c r="H924" s="17">
        <v>-72.3</v>
      </c>
      <c r="I924" s="17">
        <v>11.5</v>
      </c>
      <c r="J924" s="17">
        <v>-66.400000000000006</v>
      </c>
      <c r="K924" s="17">
        <v>15.9</v>
      </c>
    </row>
    <row r="925" spans="2:11" x14ac:dyDescent="0.2">
      <c r="B925" s="16">
        <v>39773</v>
      </c>
      <c r="C925" s="17">
        <v>-81.900000000000006</v>
      </c>
      <c r="D925" s="17">
        <v>-200.9</v>
      </c>
      <c r="E925" s="17">
        <v>-15.4</v>
      </c>
      <c r="F925" s="17">
        <v>-41.2</v>
      </c>
      <c r="G925" s="17">
        <v>14.2</v>
      </c>
      <c r="H925" s="17">
        <v>-99.4</v>
      </c>
      <c r="I925" s="17">
        <v>16.399999999999999</v>
      </c>
      <c r="J925" s="17">
        <v>-45.8</v>
      </c>
      <c r="K925" s="17">
        <v>-16.8</v>
      </c>
    </row>
    <row r="926" spans="2:11" x14ac:dyDescent="0.2">
      <c r="B926" s="16">
        <v>39766</v>
      </c>
      <c r="C926" s="17">
        <v>-84.5</v>
      </c>
      <c r="D926" s="17">
        <v>-166.8</v>
      </c>
      <c r="E926" s="17">
        <v>-16.600000000000001</v>
      </c>
      <c r="F926" s="17">
        <v>-55.7</v>
      </c>
      <c r="G926" s="17">
        <v>-13</v>
      </c>
      <c r="H926" s="17">
        <v>-102.4</v>
      </c>
      <c r="I926" s="17">
        <v>24.5</v>
      </c>
      <c r="J926" s="17">
        <v>-7.1</v>
      </c>
      <c r="K926" s="17">
        <v>-24.3</v>
      </c>
    </row>
    <row r="927" spans="2:11" x14ac:dyDescent="0.2">
      <c r="B927" s="16">
        <v>39759</v>
      </c>
      <c r="C927" s="17">
        <v>-32.700000000000003</v>
      </c>
      <c r="D927" s="17">
        <v>-172</v>
      </c>
      <c r="E927" s="17">
        <v>-17.8</v>
      </c>
      <c r="F927" s="17">
        <v>-60.9</v>
      </c>
      <c r="G927" s="17">
        <v>-4.0999999999999996</v>
      </c>
      <c r="H927" s="17">
        <v>-131.30000000000001</v>
      </c>
      <c r="I927" s="17">
        <v>59.4</v>
      </c>
      <c r="J927" s="17">
        <v>-12.8</v>
      </c>
      <c r="K927" s="17">
        <v>-19.5</v>
      </c>
    </row>
    <row r="928" spans="2:11" x14ac:dyDescent="0.2">
      <c r="B928" s="16">
        <v>39752</v>
      </c>
      <c r="C928" s="17">
        <v>-19.899999999999999</v>
      </c>
      <c r="D928" s="17">
        <v>-171</v>
      </c>
      <c r="E928" s="17">
        <v>1.3</v>
      </c>
      <c r="F928" s="17">
        <v>-64.2</v>
      </c>
      <c r="G928" s="17">
        <v>-8</v>
      </c>
      <c r="H928" s="17">
        <v>-134.1</v>
      </c>
      <c r="I928" s="17">
        <v>12.1</v>
      </c>
      <c r="J928" s="17">
        <v>20.9</v>
      </c>
      <c r="K928" s="17">
        <v>-11.6</v>
      </c>
    </row>
    <row r="929" spans="2:11" x14ac:dyDescent="0.2">
      <c r="B929" s="16">
        <v>39745</v>
      </c>
      <c r="C929" s="17">
        <v>-15.3</v>
      </c>
      <c r="D929" s="17">
        <v>-184.1</v>
      </c>
      <c r="E929" s="17">
        <v>6</v>
      </c>
      <c r="F929" s="17">
        <v>-10.3</v>
      </c>
      <c r="G929" s="17">
        <v>-6.2</v>
      </c>
      <c r="H929" s="17">
        <v>-136.69999999999999</v>
      </c>
      <c r="I929" s="17">
        <v>14.5</v>
      </c>
      <c r="J929" s="17">
        <v>17.3</v>
      </c>
      <c r="K929" s="17">
        <v>-9</v>
      </c>
    </row>
    <row r="930" spans="2:11" x14ac:dyDescent="0.2">
      <c r="B930" s="16">
        <v>39738</v>
      </c>
      <c r="C930" s="17">
        <v>24.7</v>
      </c>
      <c r="D930" s="17">
        <v>-97.1</v>
      </c>
      <c r="E930" s="17">
        <v>-19.399999999999999</v>
      </c>
      <c r="F930" s="17">
        <v>-10.6</v>
      </c>
      <c r="G930" s="17">
        <v>-5.0999999999999996</v>
      </c>
      <c r="H930" s="17">
        <v>-139.1</v>
      </c>
      <c r="I930" s="17">
        <v>16.3</v>
      </c>
      <c r="J930" s="17">
        <v>5.5</v>
      </c>
      <c r="K930" s="17">
        <v>-8.1</v>
      </c>
    </row>
    <row r="931" spans="2:11" x14ac:dyDescent="0.2">
      <c r="B931" s="16">
        <v>39731</v>
      </c>
      <c r="C931" s="17">
        <v>43.9</v>
      </c>
      <c r="D931" s="17">
        <v>-100.6</v>
      </c>
      <c r="E931" s="17">
        <v>-15.1</v>
      </c>
      <c r="F931" s="17">
        <v>-11.2</v>
      </c>
      <c r="G931" s="17">
        <v>-4.4000000000000004</v>
      </c>
      <c r="H931" s="17">
        <v>-141.30000000000001</v>
      </c>
      <c r="I931" s="17">
        <v>30.8</v>
      </c>
      <c r="J931" s="17">
        <v>1.2</v>
      </c>
      <c r="K931" s="17">
        <v>-7.6</v>
      </c>
    </row>
    <row r="932" spans="2:11" x14ac:dyDescent="0.2">
      <c r="B932" s="16">
        <v>39724</v>
      </c>
      <c r="C932" s="17">
        <v>52.4</v>
      </c>
      <c r="D932" s="17">
        <v>-17.5</v>
      </c>
      <c r="E932" s="17">
        <v>-12.4</v>
      </c>
      <c r="F932" s="17">
        <v>-11.7</v>
      </c>
      <c r="G932" s="17">
        <v>4</v>
      </c>
      <c r="H932" s="17">
        <v>-6.6</v>
      </c>
      <c r="I932" s="17">
        <v>61.9</v>
      </c>
      <c r="J932" s="17">
        <v>-14.1</v>
      </c>
      <c r="K932" s="17">
        <v>-21.9</v>
      </c>
    </row>
    <row r="933" spans="2:11" x14ac:dyDescent="0.2">
      <c r="B933" s="16">
        <v>39717</v>
      </c>
      <c r="C933" s="17">
        <v>57.3</v>
      </c>
      <c r="D933" s="17">
        <v>-10.1</v>
      </c>
      <c r="E933" s="17">
        <v>30.3</v>
      </c>
      <c r="F933" s="17">
        <v>-16</v>
      </c>
      <c r="G933" s="17">
        <v>19</v>
      </c>
      <c r="H933" s="17">
        <v>-23</v>
      </c>
      <c r="I933" s="17">
        <v>84.3</v>
      </c>
      <c r="J933" s="17">
        <v>-8.3000000000000007</v>
      </c>
      <c r="K933" s="17">
        <v>-24.6</v>
      </c>
    </row>
    <row r="934" spans="2:11" x14ac:dyDescent="0.2">
      <c r="B934" s="16">
        <v>39710</v>
      </c>
      <c r="C934" s="17">
        <v>61.4</v>
      </c>
      <c r="D934" s="17">
        <v>13.4</v>
      </c>
      <c r="E934" s="17">
        <v>19.5</v>
      </c>
      <c r="F934" s="17">
        <v>-5.3</v>
      </c>
      <c r="G934" s="17">
        <v>35.299999999999997</v>
      </c>
      <c r="H934" s="17">
        <v>-31.9</v>
      </c>
      <c r="I934" s="17">
        <v>94.5</v>
      </c>
      <c r="J934" s="17">
        <v>-14</v>
      </c>
      <c r="K934" s="17">
        <v>-26.1</v>
      </c>
    </row>
    <row r="935" spans="2:11" x14ac:dyDescent="0.2">
      <c r="B935" s="16">
        <v>39703</v>
      </c>
      <c r="C935" s="17">
        <v>64.599999999999994</v>
      </c>
      <c r="D935" s="17">
        <v>11.2</v>
      </c>
      <c r="E935" s="17">
        <v>16.100000000000001</v>
      </c>
      <c r="F935" s="17">
        <v>-1.5</v>
      </c>
      <c r="G935" s="17">
        <v>42.6</v>
      </c>
      <c r="H935" s="17">
        <v>-38</v>
      </c>
      <c r="I935" s="17">
        <v>100.6</v>
      </c>
      <c r="J935" s="17">
        <v>-11.6</v>
      </c>
      <c r="K935" s="17">
        <v>-27.1</v>
      </c>
    </row>
    <row r="936" spans="2:11" x14ac:dyDescent="0.2">
      <c r="B936" s="16">
        <v>39696</v>
      </c>
      <c r="C936" s="17">
        <v>88.7</v>
      </c>
      <c r="D936" s="17">
        <v>-51.9</v>
      </c>
      <c r="E936" s="17">
        <v>14.2</v>
      </c>
      <c r="F936" s="17">
        <v>0.8</v>
      </c>
      <c r="G936" s="17">
        <v>47.5</v>
      </c>
      <c r="H936" s="17">
        <v>-77.2</v>
      </c>
      <c r="I936" s="17">
        <v>101.9</v>
      </c>
      <c r="J936" s="17">
        <v>-25.9</v>
      </c>
      <c r="K936" s="17">
        <v>-18.8</v>
      </c>
    </row>
    <row r="937" spans="2:11" x14ac:dyDescent="0.2">
      <c r="B937" s="16">
        <v>39689</v>
      </c>
      <c r="C937" s="17">
        <v>98.2</v>
      </c>
      <c r="D937" s="17">
        <v>-43.2</v>
      </c>
      <c r="E937" s="17">
        <v>40.1</v>
      </c>
      <c r="F937" s="17">
        <v>2.4</v>
      </c>
      <c r="G937" s="17">
        <v>74.3</v>
      </c>
      <c r="H937" s="17">
        <v>-77.900000000000006</v>
      </c>
      <c r="I937" s="17">
        <v>62</v>
      </c>
      <c r="J937" s="17">
        <v>-30.7</v>
      </c>
      <c r="K937" s="17">
        <v>-14.2</v>
      </c>
    </row>
    <row r="938" spans="2:11" x14ac:dyDescent="0.2">
      <c r="B938" s="16">
        <v>39682</v>
      </c>
      <c r="C938" s="17">
        <v>103.4</v>
      </c>
      <c r="D938" s="17">
        <v>-24.3</v>
      </c>
      <c r="E938" s="17">
        <v>34.299999999999997</v>
      </c>
      <c r="F938" s="17">
        <v>18.8</v>
      </c>
      <c r="G938" s="17">
        <v>77.599999999999994</v>
      </c>
      <c r="H938" s="17">
        <v>-57.7</v>
      </c>
      <c r="I938" s="17">
        <v>76.8</v>
      </c>
      <c r="J938" s="17">
        <v>-89.9</v>
      </c>
      <c r="K938" s="17">
        <v>-1.2</v>
      </c>
    </row>
    <row r="939" spans="2:11" x14ac:dyDescent="0.2">
      <c r="B939" s="16">
        <v>39675</v>
      </c>
      <c r="C939" s="17">
        <v>107.5</v>
      </c>
      <c r="D939" s="17">
        <v>-7</v>
      </c>
      <c r="E939" s="17">
        <v>37.5</v>
      </c>
      <c r="F939" s="17">
        <v>14.7</v>
      </c>
      <c r="G939" s="17">
        <v>80.400000000000006</v>
      </c>
      <c r="H939" s="17">
        <v>-52.5</v>
      </c>
      <c r="I939" s="17">
        <v>95.3</v>
      </c>
      <c r="J939" s="17">
        <v>-102.1</v>
      </c>
      <c r="K939" s="17">
        <v>-14.3</v>
      </c>
    </row>
    <row r="940" spans="2:11" x14ac:dyDescent="0.2">
      <c r="B940" s="16">
        <v>39668</v>
      </c>
      <c r="C940" s="17">
        <v>57.7</v>
      </c>
      <c r="D940" s="17">
        <v>-3.1</v>
      </c>
      <c r="E940" s="17">
        <v>39.6</v>
      </c>
      <c r="F940" s="17">
        <v>12.9</v>
      </c>
      <c r="G940" s="17">
        <v>55.5</v>
      </c>
      <c r="H940" s="17">
        <v>-66.2</v>
      </c>
      <c r="I940" s="17">
        <v>101.3</v>
      </c>
      <c r="J940" s="17">
        <v>-97.6</v>
      </c>
      <c r="K940" s="17">
        <v>-20.8</v>
      </c>
    </row>
    <row r="941" spans="2:11" x14ac:dyDescent="0.2">
      <c r="B941" s="16">
        <v>39661</v>
      </c>
      <c r="C941" s="17">
        <v>59.2</v>
      </c>
      <c r="D941" s="17">
        <v>42.2</v>
      </c>
      <c r="E941" s="17">
        <v>41.1</v>
      </c>
      <c r="F941" s="17">
        <v>11.9</v>
      </c>
      <c r="G941" s="17">
        <v>59</v>
      </c>
      <c r="H941" s="17">
        <v>-99.7</v>
      </c>
      <c r="I941" s="17">
        <v>98.3</v>
      </c>
      <c r="J941" s="17">
        <v>-123.2</v>
      </c>
      <c r="K941" s="17">
        <v>-82.1</v>
      </c>
    </row>
    <row r="942" spans="2:11" x14ac:dyDescent="0.2">
      <c r="B942" s="16">
        <v>39654</v>
      </c>
      <c r="C942" s="17">
        <v>60.3</v>
      </c>
      <c r="D942" s="17">
        <v>38.5</v>
      </c>
      <c r="E942" s="17">
        <v>-0.1</v>
      </c>
      <c r="F942" s="17">
        <v>-13.5</v>
      </c>
      <c r="G942" s="17">
        <v>80.400000000000006</v>
      </c>
      <c r="H942" s="17">
        <v>-112.3</v>
      </c>
      <c r="I942" s="17">
        <v>94.6</v>
      </c>
      <c r="J942" s="17">
        <v>-126.7</v>
      </c>
      <c r="K942" s="17">
        <v>-98.7</v>
      </c>
    </row>
    <row r="943" spans="2:11" x14ac:dyDescent="0.2">
      <c r="B943" s="16">
        <v>39647</v>
      </c>
      <c r="C943" s="17">
        <v>61.4</v>
      </c>
      <c r="D943" s="17">
        <v>24.5</v>
      </c>
      <c r="E943" s="17">
        <v>22.4</v>
      </c>
      <c r="F943" s="17">
        <v>-28.7</v>
      </c>
      <c r="G943" s="17">
        <v>90.7</v>
      </c>
      <c r="H943" s="17">
        <v>-120.4</v>
      </c>
      <c r="I943" s="17">
        <v>95.1</v>
      </c>
      <c r="J943" s="17">
        <v>-109.8</v>
      </c>
      <c r="K943" s="17">
        <v>-108.9</v>
      </c>
    </row>
    <row r="944" spans="2:11" x14ac:dyDescent="0.2">
      <c r="B944" s="16">
        <v>39640</v>
      </c>
      <c r="C944" s="17">
        <v>30.9</v>
      </c>
      <c r="D944" s="17">
        <v>19.3</v>
      </c>
      <c r="E944" s="17">
        <v>32.9</v>
      </c>
      <c r="F944" s="17">
        <v>-36.200000000000003</v>
      </c>
      <c r="G944" s="17">
        <v>96.9</v>
      </c>
      <c r="H944" s="17">
        <v>-126.3</v>
      </c>
      <c r="I944" s="17">
        <v>109.2</v>
      </c>
      <c r="J944" s="17">
        <v>-86.8</v>
      </c>
      <c r="K944" s="17">
        <v>-116.3</v>
      </c>
    </row>
    <row r="945" spans="2:11" x14ac:dyDescent="0.2">
      <c r="B945" s="16">
        <v>39633</v>
      </c>
      <c r="C945" s="17">
        <v>66.2</v>
      </c>
      <c r="D945" s="17">
        <v>3</v>
      </c>
      <c r="E945" s="17">
        <v>39.299999999999997</v>
      </c>
      <c r="F945" s="17">
        <v>-41.3</v>
      </c>
      <c r="G945" s="17">
        <v>101.6</v>
      </c>
      <c r="H945" s="17">
        <v>-13.6</v>
      </c>
      <c r="I945" s="17">
        <v>100.3</v>
      </c>
      <c r="J945" s="17">
        <v>-62.5</v>
      </c>
      <c r="K945" s="17">
        <v>-104.5</v>
      </c>
    </row>
    <row r="946" spans="2:11" x14ac:dyDescent="0.2">
      <c r="B946" s="16">
        <v>39626</v>
      </c>
      <c r="C946" s="17">
        <v>76.5</v>
      </c>
      <c r="D946" s="17">
        <v>15.6</v>
      </c>
      <c r="E946" s="17">
        <v>91.5</v>
      </c>
      <c r="F946" s="17">
        <v>-69.400000000000006</v>
      </c>
      <c r="G946" s="17">
        <v>44.6</v>
      </c>
      <c r="H946" s="17">
        <v>-9.1</v>
      </c>
      <c r="I946" s="17">
        <v>45.9</v>
      </c>
      <c r="J946" s="17">
        <v>-87.1</v>
      </c>
      <c r="K946" s="17">
        <v>-107.2</v>
      </c>
    </row>
    <row r="947" spans="2:11" x14ac:dyDescent="0.2">
      <c r="B947" s="16">
        <v>39619</v>
      </c>
      <c r="C947" s="17">
        <v>83.6</v>
      </c>
      <c r="D947" s="17">
        <v>41.7</v>
      </c>
      <c r="E947" s="17">
        <v>92.9</v>
      </c>
      <c r="F947" s="17">
        <v>-52</v>
      </c>
      <c r="G947" s="17">
        <v>45.9</v>
      </c>
      <c r="H947" s="17">
        <v>-7.3</v>
      </c>
      <c r="I947" s="17">
        <v>47.3</v>
      </c>
      <c r="J947" s="17">
        <v>-61.7</v>
      </c>
      <c r="K947" s="17">
        <v>-110.2</v>
      </c>
    </row>
    <row r="948" spans="2:11" x14ac:dyDescent="0.2">
      <c r="B948" s="16">
        <v>39612</v>
      </c>
      <c r="C948" s="17">
        <v>89</v>
      </c>
      <c r="D948" s="17">
        <v>53.9</v>
      </c>
      <c r="E948" s="17">
        <v>95.9</v>
      </c>
      <c r="F948" s="17">
        <v>-47</v>
      </c>
      <c r="G948" s="17">
        <v>47.4</v>
      </c>
      <c r="H948" s="17">
        <v>-6.3</v>
      </c>
      <c r="I948" s="17">
        <v>48</v>
      </c>
      <c r="J948" s="17">
        <v>-14.2</v>
      </c>
      <c r="K948" s="17">
        <v>-113</v>
      </c>
    </row>
    <row r="949" spans="2:11" x14ac:dyDescent="0.2">
      <c r="B949" s="16">
        <v>39605</v>
      </c>
      <c r="C949" s="17">
        <v>64.5</v>
      </c>
      <c r="D949" s="17">
        <v>28.7</v>
      </c>
      <c r="E949" s="17">
        <v>98.8</v>
      </c>
      <c r="F949" s="17">
        <v>-44.6</v>
      </c>
      <c r="G949" s="17">
        <v>48.8</v>
      </c>
      <c r="H949" s="17">
        <v>-55.2</v>
      </c>
      <c r="I949" s="17">
        <v>66.900000000000006</v>
      </c>
      <c r="J949" s="17">
        <v>-20.7</v>
      </c>
      <c r="K949" s="17">
        <v>-136.19999999999999</v>
      </c>
    </row>
    <row r="950" spans="2:11" x14ac:dyDescent="0.2">
      <c r="B950" s="16">
        <v>39598</v>
      </c>
      <c r="C950" s="17">
        <v>55</v>
      </c>
      <c r="D950" s="17">
        <v>39.1</v>
      </c>
      <c r="E950" s="17">
        <v>76.599999999999994</v>
      </c>
      <c r="F950" s="17">
        <v>-43.2</v>
      </c>
      <c r="G950" s="17">
        <v>58</v>
      </c>
      <c r="H950" s="17">
        <v>-77.599999999999994</v>
      </c>
      <c r="I950" s="17">
        <v>2.6</v>
      </c>
      <c r="J950" s="17">
        <v>-20.100000000000001</v>
      </c>
      <c r="K950" s="17">
        <v>-139.9</v>
      </c>
    </row>
    <row r="951" spans="2:11" x14ac:dyDescent="0.2">
      <c r="B951" s="16">
        <v>39591</v>
      </c>
      <c r="C951" s="17">
        <v>53</v>
      </c>
      <c r="D951" s="17">
        <v>46.7</v>
      </c>
      <c r="E951" s="17">
        <v>98.5</v>
      </c>
      <c r="F951" s="17">
        <v>3.5</v>
      </c>
      <c r="G951" s="17">
        <v>76.400000000000006</v>
      </c>
      <c r="H951" s="17">
        <v>-129.6</v>
      </c>
      <c r="I951" s="17">
        <v>-12</v>
      </c>
      <c r="J951" s="17">
        <v>13.1</v>
      </c>
      <c r="K951" s="17">
        <v>-66.3</v>
      </c>
    </row>
    <row r="952" spans="2:11" x14ac:dyDescent="0.2">
      <c r="B952" s="16">
        <v>39584</v>
      </c>
      <c r="C952" s="17">
        <v>52.6</v>
      </c>
      <c r="D952" s="17">
        <v>53.6</v>
      </c>
      <c r="E952" s="17">
        <v>106.3</v>
      </c>
      <c r="F952" s="17">
        <v>23.6</v>
      </c>
      <c r="G952" s="17">
        <v>84</v>
      </c>
      <c r="H952" s="17">
        <v>-137.6</v>
      </c>
      <c r="I952" s="17">
        <v>2.8</v>
      </c>
      <c r="J952" s="17">
        <v>19.7</v>
      </c>
      <c r="K952" s="17">
        <v>-67.7</v>
      </c>
    </row>
    <row r="953" spans="2:11" x14ac:dyDescent="0.2">
      <c r="B953" s="16">
        <v>39577</v>
      </c>
      <c r="C953" s="17">
        <v>70.3</v>
      </c>
      <c r="D953" s="17">
        <v>61.3</v>
      </c>
      <c r="E953" s="17">
        <v>111.8</v>
      </c>
      <c r="F953" s="17">
        <v>32.200000000000003</v>
      </c>
      <c r="G953" s="17">
        <v>72.8</v>
      </c>
      <c r="H953" s="17">
        <v>-33.200000000000003</v>
      </c>
      <c r="I953" s="17">
        <v>23.5</v>
      </c>
      <c r="J953" s="17">
        <v>14.8</v>
      </c>
      <c r="K953" s="17">
        <v>-49.1</v>
      </c>
    </row>
    <row r="954" spans="2:11" x14ac:dyDescent="0.2">
      <c r="B954" s="16">
        <v>39570</v>
      </c>
      <c r="C954" s="17">
        <v>74.2</v>
      </c>
      <c r="D954" s="17">
        <v>93.5</v>
      </c>
      <c r="E954" s="17">
        <v>116.1</v>
      </c>
      <c r="F954" s="17">
        <v>37.799999999999997</v>
      </c>
      <c r="G954" s="17">
        <v>73.599999999999994</v>
      </c>
      <c r="H954" s="17">
        <v>-29.7</v>
      </c>
      <c r="I954" s="17">
        <v>68.400000000000006</v>
      </c>
      <c r="J954" s="17">
        <v>18.8</v>
      </c>
      <c r="K954" s="17">
        <v>48.7</v>
      </c>
    </row>
    <row r="955" spans="2:11" x14ac:dyDescent="0.2">
      <c r="B955" s="16">
        <v>39563</v>
      </c>
      <c r="C955" s="17">
        <v>76.7</v>
      </c>
      <c r="D955" s="17">
        <v>97.7</v>
      </c>
      <c r="E955" s="17">
        <v>81.8</v>
      </c>
      <c r="F955" s="17">
        <v>124.9</v>
      </c>
      <c r="G955" s="17">
        <v>38.6</v>
      </c>
      <c r="H955" s="17">
        <v>-29.5</v>
      </c>
      <c r="I955" s="17">
        <v>80.400000000000006</v>
      </c>
      <c r="J955" s="17">
        <v>36.1</v>
      </c>
      <c r="K955" s="17">
        <v>85.4</v>
      </c>
    </row>
    <row r="956" spans="2:11" x14ac:dyDescent="0.2">
      <c r="B956" s="16">
        <v>39556</v>
      </c>
      <c r="C956" s="17">
        <v>84.4</v>
      </c>
      <c r="D956" s="17">
        <v>112.8</v>
      </c>
      <c r="E956" s="17">
        <v>66.400000000000006</v>
      </c>
      <c r="F956" s="17">
        <v>138.5</v>
      </c>
      <c r="G956" s="17">
        <v>44.7</v>
      </c>
      <c r="H956" s="17">
        <v>-29.8</v>
      </c>
      <c r="I956" s="17">
        <v>87.5</v>
      </c>
      <c r="J956" s="17">
        <v>13</v>
      </c>
      <c r="K956" s="17">
        <v>106.4</v>
      </c>
    </row>
    <row r="957" spans="2:11" x14ac:dyDescent="0.2">
      <c r="B957" s="16">
        <v>39549</v>
      </c>
      <c r="C957" s="17">
        <v>-10.7</v>
      </c>
      <c r="D957" s="17">
        <v>104.2</v>
      </c>
      <c r="E957" s="17">
        <v>75.599999999999994</v>
      </c>
      <c r="F957" s="17">
        <v>147.1</v>
      </c>
      <c r="G957" s="17">
        <v>48.4</v>
      </c>
      <c r="H957" s="17">
        <v>-30.4</v>
      </c>
      <c r="I957" s="17">
        <v>117.4</v>
      </c>
      <c r="J957" s="17">
        <v>35.1</v>
      </c>
      <c r="K957" s="17">
        <v>118.8</v>
      </c>
    </row>
    <row r="958" spans="2:11" x14ac:dyDescent="0.2">
      <c r="B958" s="16">
        <v>39542</v>
      </c>
      <c r="C958" s="17">
        <v>-6.8</v>
      </c>
      <c r="D958" s="17">
        <v>54.5</v>
      </c>
      <c r="E958" s="17">
        <v>81.5</v>
      </c>
      <c r="F958" s="17">
        <v>153.6</v>
      </c>
      <c r="G958" s="17">
        <v>51.1</v>
      </c>
      <c r="H958" s="17">
        <v>-101.7</v>
      </c>
      <c r="I958" s="17">
        <v>126.6</v>
      </c>
      <c r="J958" s="17">
        <v>6.2</v>
      </c>
      <c r="K958" s="17">
        <v>93.5</v>
      </c>
    </row>
    <row r="959" spans="2:11" x14ac:dyDescent="0.2">
      <c r="B959" s="16">
        <v>39535</v>
      </c>
      <c r="C959" s="17">
        <v>-6.5</v>
      </c>
      <c r="D959" s="17">
        <v>70.099999999999994</v>
      </c>
      <c r="E959" s="17">
        <v>74</v>
      </c>
      <c r="F959" s="17">
        <v>95.6</v>
      </c>
      <c r="G959" s="17">
        <v>54.3</v>
      </c>
      <c r="H959" s="17">
        <v>-115.7</v>
      </c>
      <c r="I959" s="17">
        <v>122.3</v>
      </c>
      <c r="J959" s="17">
        <v>-10.4</v>
      </c>
      <c r="K959" s="17">
        <v>87.7</v>
      </c>
    </row>
    <row r="960" spans="2:11" x14ac:dyDescent="0.2">
      <c r="B960" s="16">
        <v>39528</v>
      </c>
      <c r="C960" s="17">
        <v>-6.1</v>
      </c>
      <c r="D960" s="17">
        <v>49.3</v>
      </c>
      <c r="E960" s="17">
        <v>73.2</v>
      </c>
      <c r="F960" s="17">
        <v>103.7</v>
      </c>
      <c r="G960" s="17">
        <v>54.4</v>
      </c>
      <c r="H960" s="17">
        <v>-124.9</v>
      </c>
      <c r="I960" s="17">
        <v>129</v>
      </c>
      <c r="J960" s="17">
        <v>-23.2</v>
      </c>
      <c r="K960" s="17">
        <v>86.7</v>
      </c>
    </row>
    <row r="961" spans="2:11" x14ac:dyDescent="0.2">
      <c r="B961" s="16">
        <v>39521</v>
      </c>
      <c r="C961" s="17">
        <v>-5.9</v>
      </c>
      <c r="D961" s="17">
        <v>42.3</v>
      </c>
      <c r="E961" s="17">
        <v>73.8</v>
      </c>
      <c r="F961" s="17">
        <v>107.6</v>
      </c>
      <c r="G961" s="17">
        <v>55</v>
      </c>
      <c r="H961" s="17">
        <v>-129.9</v>
      </c>
      <c r="I961" s="17">
        <v>132.9</v>
      </c>
      <c r="J961" s="17">
        <v>-25.2</v>
      </c>
      <c r="K961" s="17">
        <v>87.1</v>
      </c>
    </row>
    <row r="962" spans="2:11" x14ac:dyDescent="0.2">
      <c r="B962" s="16">
        <v>39514</v>
      </c>
      <c r="C962" s="17">
        <v>34.5</v>
      </c>
      <c r="D962" s="17">
        <v>40.4</v>
      </c>
      <c r="E962" s="17">
        <v>74.7</v>
      </c>
      <c r="F962" s="17">
        <v>111.2</v>
      </c>
      <c r="G962" s="17">
        <v>55.9</v>
      </c>
      <c r="H962" s="17">
        <v>-13.3</v>
      </c>
      <c r="I962" s="17">
        <v>136.80000000000001</v>
      </c>
      <c r="J962" s="17">
        <v>-47.6</v>
      </c>
      <c r="K962" s="17">
        <v>101.2</v>
      </c>
    </row>
    <row r="963" spans="2:11" x14ac:dyDescent="0.2">
      <c r="B963" s="16">
        <v>39507</v>
      </c>
      <c r="C963" s="17">
        <v>38.5</v>
      </c>
      <c r="D963" s="17">
        <v>15.3</v>
      </c>
      <c r="E963" s="17">
        <v>33.1</v>
      </c>
      <c r="F963" s="17">
        <v>122.7</v>
      </c>
      <c r="G963" s="17">
        <v>10.3</v>
      </c>
      <c r="H963" s="17">
        <v>-0.9</v>
      </c>
      <c r="I963" s="17">
        <v>100.8</v>
      </c>
      <c r="J963" s="17">
        <v>-58.2</v>
      </c>
      <c r="K963" s="17">
        <v>112.6</v>
      </c>
    </row>
    <row r="964" spans="2:11" x14ac:dyDescent="0.2">
      <c r="B964" s="16">
        <v>39500</v>
      </c>
      <c r="C964" s="17">
        <v>40.799999999999997</v>
      </c>
      <c r="D964" s="17">
        <v>-22.7</v>
      </c>
      <c r="E964" s="17">
        <v>60</v>
      </c>
      <c r="F964" s="17">
        <v>97.8</v>
      </c>
      <c r="G964" s="17">
        <v>22.3</v>
      </c>
      <c r="H964" s="17">
        <v>8.9</v>
      </c>
      <c r="I964" s="17">
        <v>77</v>
      </c>
      <c r="J964" s="17">
        <v>-65.900000000000006</v>
      </c>
      <c r="K964" s="17">
        <v>111.6</v>
      </c>
    </row>
    <row r="965" spans="2:11" x14ac:dyDescent="0.2">
      <c r="B965" s="16">
        <v>39493</v>
      </c>
      <c r="C965" s="17">
        <v>42.5</v>
      </c>
      <c r="D965" s="17">
        <v>-6.1</v>
      </c>
      <c r="E965" s="17">
        <v>82.6</v>
      </c>
      <c r="F965" s="17">
        <v>114.7</v>
      </c>
      <c r="G965" s="17">
        <v>27</v>
      </c>
      <c r="H965" s="17">
        <v>14</v>
      </c>
      <c r="I965" s="17">
        <v>93.7</v>
      </c>
      <c r="J965" s="17">
        <v>-108.7</v>
      </c>
      <c r="K965" s="17">
        <v>112</v>
      </c>
    </row>
    <row r="966" spans="2:11" x14ac:dyDescent="0.2">
      <c r="B966" s="16">
        <v>39486</v>
      </c>
      <c r="C966" s="17">
        <v>33.1</v>
      </c>
      <c r="D966" s="17">
        <v>19.7</v>
      </c>
      <c r="E966" s="17">
        <v>93.6</v>
      </c>
      <c r="F966" s="17">
        <v>125.1</v>
      </c>
      <c r="G966" s="17">
        <v>60.1</v>
      </c>
      <c r="H966" s="17">
        <v>-24.8</v>
      </c>
      <c r="I966" s="17">
        <v>114.3</v>
      </c>
      <c r="J966" s="17">
        <v>-115.1</v>
      </c>
      <c r="K966" s="17">
        <v>31.1</v>
      </c>
    </row>
    <row r="967" spans="2:11" x14ac:dyDescent="0.2">
      <c r="B967" s="16">
        <v>39479</v>
      </c>
      <c r="C967" s="17">
        <v>38.299999999999997</v>
      </c>
      <c r="D967" s="17">
        <v>30.6</v>
      </c>
      <c r="E967" s="17">
        <v>87.6</v>
      </c>
      <c r="F967" s="17">
        <v>132.80000000000001</v>
      </c>
      <c r="G967" s="17">
        <v>69.3</v>
      </c>
      <c r="H967" s="17">
        <v>-57.5</v>
      </c>
      <c r="I967" s="17">
        <v>90.8</v>
      </c>
      <c r="J967" s="17">
        <v>-121.7</v>
      </c>
      <c r="K967" s="17">
        <v>38.1</v>
      </c>
    </row>
    <row r="968" spans="2:11" x14ac:dyDescent="0.2">
      <c r="B968" s="16">
        <v>39472</v>
      </c>
      <c r="C968" s="17">
        <v>41.5</v>
      </c>
      <c r="D968" s="17">
        <v>38</v>
      </c>
      <c r="E968" s="17">
        <v>115.4</v>
      </c>
      <c r="F968" s="17">
        <v>104.9</v>
      </c>
      <c r="G968" s="17">
        <v>40</v>
      </c>
      <c r="H968" s="17">
        <v>-69.2</v>
      </c>
      <c r="I968" s="17">
        <v>102.8</v>
      </c>
      <c r="J968" s="17">
        <v>-128.4</v>
      </c>
      <c r="K968" s="17">
        <v>-35.299999999999997</v>
      </c>
    </row>
    <row r="969" spans="2:11" x14ac:dyDescent="0.2">
      <c r="B969" s="16">
        <v>39465</v>
      </c>
      <c r="C969" s="17">
        <v>32.4</v>
      </c>
      <c r="D969" s="17">
        <v>84.8</v>
      </c>
      <c r="E969" s="17">
        <v>105.9</v>
      </c>
      <c r="F969" s="17">
        <v>119.4</v>
      </c>
      <c r="G969" s="17">
        <v>41.7</v>
      </c>
      <c r="H969" s="17">
        <v>-76.400000000000006</v>
      </c>
      <c r="I969" s="17">
        <v>110.1</v>
      </c>
      <c r="J969" s="17">
        <v>-136.69999999999999</v>
      </c>
      <c r="K969" s="17">
        <v>-34.5</v>
      </c>
    </row>
    <row r="970" spans="2:11" x14ac:dyDescent="0.2">
      <c r="B970" s="16">
        <v>39458</v>
      </c>
      <c r="C970" s="17">
        <v>36.9</v>
      </c>
      <c r="D970" s="17">
        <v>78.3</v>
      </c>
      <c r="E970" s="17">
        <v>119.9</v>
      </c>
      <c r="F970" s="17">
        <v>128</v>
      </c>
      <c r="G970" s="17">
        <v>43.6</v>
      </c>
      <c r="H970" s="17">
        <v>-81.7</v>
      </c>
      <c r="I970" s="17">
        <v>115.7</v>
      </c>
      <c r="J970" s="17">
        <v>-101.6</v>
      </c>
      <c r="K970" s="17">
        <v>-34.200000000000003</v>
      </c>
    </row>
    <row r="971" spans="2:11" x14ac:dyDescent="0.2">
      <c r="B971" s="16">
        <v>39451</v>
      </c>
      <c r="C971" s="17">
        <v>44</v>
      </c>
      <c r="D971" s="17">
        <v>26.4</v>
      </c>
      <c r="E971" s="17">
        <v>129.5</v>
      </c>
      <c r="F971" s="17">
        <v>134.5</v>
      </c>
      <c r="G971" s="17">
        <v>45.3</v>
      </c>
      <c r="H971" s="17">
        <v>20.3</v>
      </c>
      <c r="I971" s="17">
        <v>93.5</v>
      </c>
      <c r="J971" s="17">
        <v>-105</v>
      </c>
      <c r="K971" s="17">
        <v>19.600000000000001</v>
      </c>
    </row>
    <row r="972" spans="2:11" x14ac:dyDescent="0.2">
      <c r="B972" s="16">
        <v>39444</v>
      </c>
      <c r="C972" s="17">
        <v>46.2</v>
      </c>
      <c r="D972" s="17">
        <v>28.5</v>
      </c>
      <c r="E972" s="17">
        <v>163.19999999999999</v>
      </c>
      <c r="F972" s="17">
        <v>139.9</v>
      </c>
      <c r="G972" s="17">
        <v>53.6</v>
      </c>
      <c r="H972" s="17">
        <v>31.4</v>
      </c>
      <c r="I972" s="17">
        <v>92.4</v>
      </c>
      <c r="J972" s="17">
        <v>-45</v>
      </c>
      <c r="K972" s="17">
        <v>11.1</v>
      </c>
    </row>
    <row r="973" spans="2:11" x14ac:dyDescent="0.2">
      <c r="B973" s="16">
        <v>39437</v>
      </c>
      <c r="C973" s="17">
        <v>48.1</v>
      </c>
      <c r="D973" s="17">
        <v>29.4</v>
      </c>
      <c r="E973" s="17">
        <v>136.69999999999999</v>
      </c>
      <c r="F973" s="17">
        <v>173.8</v>
      </c>
      <c r="G973" s="17">
        <v>50.6</v>
      </c>
      <c r="H973" s="17">
        <v>37.1</v>
      </c>
      <c r="I973" s="17">
        <v>93.5</v>
      </c>
      <c r="J973" s="17">
        <v>-41.7</v>
      </c>
      <c r="K973" s="17">
        <v>7.3</v>
      </c>
    </row>
    <row r="974" spans="2:11" x14ac:dyDescent="0.2">
      <c r="B974" s="16">
        <v>39430</v>
      </c>
      <c r="C974" s="17">
        <v>49.6</v>
      </c>
      <c r="D974" s="17">
        <v>52</v>
      </c>
      <c r="E974" s="17">
        <v>132.6</v>
      </c>
      <c r="F974" s="17">
        <v>194.2</v>
      </c>
      <c r="G974" s="17">
        <v>50.2</v>
      </c>
      <c r="H974" s="17">
        <v>40.700000000000003</v>
      </c>
      <c r="I974" s="17">
        <v>95</v>
      </c>
      <c r="J974" s="17">
        <v>-8.4</v>
      </c>
      <c r="K974" s="17">
        <v>5</v>
      </c>
    </row>
    <row r="975" spans="2:11" x14ac:dyDescent="0.2">
      <c r="B975" s="16">
        <v>39423</v>
      </c>
      <c r="C975" s="17">
        <v>36.700000000000003</v>
      </c>
      <c r="D975" s="17">
        <v>51.8</v>
      </c>
      <c r="E975" s="17">
        <v>131.4</v>
      </c>
      <c r="F975" s="17">
        <v>206.9</v>
      </c>
      <c r="G975" s="17">
        <v>50.3</v>
      </c>
      <c r="H975" s="17">
        <v>-52.3</v>
      </c>
      <c r="I975" s="17">
        <v>96.5</v>
      </c>
      <c r="J975" s="17">
        <v>-4.5999999999999996</v>
      </c>
      <c r="K975" s="17">
        <v>-36.6</v>
      </c>
    </row>
    <row r="976" spans="2:11" x14ac:dyDescent="0.2">
      <c r="B976" s="16">
        <v>39416</v>
      </c>
      <c r="C976" s="17">
        <v>38.1</v>
      </c>
      <c r="D976" s="17">
        <v>71.2</v>
      </c>
      <c r="E976" s="17">
        <v>91.3</v>
      </c>
      <c r="F976" s="17">
        <v>166.3</v>
      </c>
      <c r="G976" s="17">
        <v>15.1</v>
      </c>
      <c r="H976" s="17">
        <v>-72</v>
      </c>
      <c r="I976" s="17">
        <v>68.099999999999994</v>
      </c>
      <c r="J976" s="17">
        <v>-24</v>
      </c>
      <c r="K976" s="17">
        <v>-39.200000000000003</v>
      </c>
    </row>
    <row r="977" spans="2:11" x14ac:dyDescent="0.2">
      <c r="B977" s="16">
        <v>39409</v>
      </c>
      <c r="C977" s="17">
        <v>39.200000000000003</v>
      </c>
      <c r="D977" s="17">
        <v>72.2</v>
      </c>
      <c r="E977" s="17">
        <v>31.2</v>
      </c>
      <c r="F977" s="17">
        <v>156.30000000000001</v>
      </c>
      <c r="G977" s="17">
        <v>16.399999999999999</v>
      </c>
      <c r="H977" s="17">
        <v>-86.1</v>
      </c>
      <c r="I977" s="17">
        <v>22.7</v>
      </c>
      <c r="J977" s="17">
        <v>-10.6</v>
      </c>
      <c r="K977" s="17">
        <v>11.8</v>
      </c>
    </row>
    <row r="978" spans="2:11" x14ac:dyDescent="0.2">
      <c r="B978" s="16">
        <v>39402</v>
      </c>
      <c r="C978" s="17">
        <v>40.1</v>
      </c>
      <c r="D978" s="17">
        <v>0.3</v>
      </c>
      <c r="E978" s="17">
        <v>35.799999999999997</v>
      </c>
      <c r="F978" s="17">
        <v>175.1</v>
      </c>
      <c r="G978" s="17">
        <v>16.8</v>
      </c>
      <c r="H978" s="17">
        <v>-89.5</v>
      </c>
      <c r="I978" s="17">
        <v>26.2</v>
      </c>
      <c r="J978" s="17">
        <v>-12.4</v>
      </c>
      <c r="K978" s="17">
        <v>28.9</v>
      </c>
    </row>
    <row r="979" spans="2:11" x14ac:dyDescent="0.2">
      <c r="B979" s="16">
        <v>39395</v>
      </c>
      <c r="C979" s="17">
        <v>12.7</v>
      </c>
      <c r="D979" s="17">
        <v>14.7</v>
      </c>
      <c r="E979" s="17">
        <v>37.799999999999997</v>
      </c>
      <c r="F979" s="17">
        <v>187.5</v>
      </c>
      <c r="G979" s="17">
        <v>-11.1</v>
      </c>
      <c r="H979" s="17">
        <v>11.5</v>
      </c>
      <c r="I979" s="17">
        <v>28.1</v>
      </c>
      <c r="J979" s="17">
        <v>-9</v>
      </c>
      <c r="K979" s="17">
        <v>37.5</v>
      </c>
    </row>
    <row r="980" spans="2:11" x14ac:dyDescent="0.2">
      <c r="B980" s="16">
        <v>39388</v>
      </c>
      <c r="C980" s="17">
        <v>24.4</v>
      </c>
      <c r="D980" s="17">
        <v>15.4</v>
      </c>
      <c r="E980" s="17">
        <v>39</v>
      </c>
      <c r="F980" s="17">
        <v>196.9</v>
      </c>
      <c r="G980" s="17">
        <v>-6.2</v>
      </c>
      <c r="H980" s="17">
        <v>-7.2</v>
      </c>
      <c r="I980" s="17">
        <v>-4.5</v>
      </c>
      <c r="J980" s="17">
        <v>-6.2</v>
      </c>
      <c r="K980" s="17">
        <v>14.5</v>
      </c>
    </row>
    <row r="981" spans="2:11" x14ac:dyDescent="0.2">
      <c r="B981" s="16">
        <v>39381</v>
      </c>
      <c r="C981" s="17">
        <v>28.5</v>
      </c>
      <c r="D981" s="17">
        <v>22.8</v>
      </c>
      <c r="E981" s="17">
        <v>-38.4</v>
      </c>
      <c r="F981" s="17">
        <v>153.1</v>
      </c>
      <c r="G981" s="17">
        <v>0.5</v>
      </c>
      <c r="H981" s="17">
        <v>-15.6</v>
      </c>
      <c r="I981" s="17">
        <v>-14</v>
      </c>
      <c r="J981" s="17">
        <v>-10.199999999999999</v>
      </c>
      <c r="K981" s="17">
        <v>13.5</v>
      </c>
    </row>
    <row r="982" spans="2:11" x14ac:dyDescent="0.2">
      <c r="B982" s="16">
        <v>39374</v>
      </c>
      <c r="C982" s="17">
        <v>16.3</v>
      </c>
      <c r="D982" s="17">
        <v>74.3</v>
      </c>
      <c r="E982" s="17">
        <v>-30.2</v>
      </c>
      <c r="F982" s="17">
        <v>152.4</v>
      </c>
      <c r="G982" s="17">
        <v>-1.9</v>
      </c>
      <c r="H982" s="17">
        <v>-20.5</v>
      </c>
      <c r="I982" s="17">
        <v>-18.100000000000001</v>
      </c>
      <c r="J982" s="17">
        <v>15.6</v>
      </c>
      <c r="K982" s="17">
        <v>13.8</v>
      </c>
    </row>
    <row r="983" spans="2:11" x14ac:dyDescent="0.2">
      <c r="B983" s="16">
        <v>39367</v>
      </c>
      <c r="C983" s="17">
        <v>44.2</v>
      </c>
      <c r="D983" s="17">
        <v>89.4</v>
      </c>
      <c r="E983" s="17">
        <v>-12.2</v>
      </c>
      <c r="F983" s="17">
        <v>154.6</v>
      </c>
      <c r="G983" s="17">
        <v>-2.7</v>
      </c>
      <c r="H983" s="17">
        <v>-24</v>
      </c>
      <c r="I983" s="17">
        <v>-20.3</v>
      </c>
      <c r="J983" s="17">
        <v>31.1</v>
      </c>
      <c r="K983" s="17">
        <v>14.4</v>
      </c>
    </row>
    <row r="984" spans="2:11" x14ac:dyDescent="0.2">
      <c r="B984" s="16">
        <v>39360</v>
      </c>
      <c r="C984" s="17">
        <v>59.8</v>
      </c>
      <c r="D984" s="17">
        <v>93.3</v>
      </c>
      <c r="E984" s="17">
        <v>-3.9</v>
      </c>
      <c r="F984" s="17">
        <v>157.19999999999999</v>
      </c>
      <c r="G984" s="17">
        <v>-3.1</v>
      </c>
      <c r="H984" s="17">
        <v>-117.5</v>
      </c>
      <c r="I984" s="17">
        <v>3.4</v>
      </c>
      <c r="J984" s="17">
        <v>29.4</v>
      </c>
      <c r="K984" s="17">
        <v>55.2</v>
      </c>
    </row>
    <row r="985" spans="2:11" x14ac:dyDescent="0.2">
      <c r="B985" s="16">
        <v>39353</v>
      </c>
      <c r="C985" s="17">
        <v>68.400000000000006</v>
      </c>
      <c r="D985" s="17">
        <v>109</v>
      </c>
      <c r="E985" s="17">
        <v>86</v>
      </c>
      <c r="F985" s="17">
        <v>159.9</v>
      </c>
      <c r="G985" s="17">
        <v>11.5</v>
      </c>
      <c r="H985" s="17">
        <v>-127.4</v>
      </c>
      <c r="I985" s="17">
        <v>9.6999999999999993</v>
      </c>
      <c r="J985" s="17">
        <v>17.2</v>
      </c>
      <c r="K985" s="17">
        <v>53.3</v>
      </c>
    </row>
    <row r="986" spans="2:11" x14ac:dyDescent="0.2">
      <c r="B986" s="16">
        <v>39346</v>
      </c>
      <c r="C986" s="17">
        <v>74.400000000000006</v>
      </c>
      <c r="D986" s="17">
        <v>124.4</v>
      </c>
      <c r="E986" s="17">
        <v>100.9</v>
      </c>
      <c r="F986" s="17">
        <v>83</v>
      </c>
      <c r="G986" s="17">
        <v>14.7</v>
      </c>
      <c r="H986" s="17">
        <v>-133.80000000000001</v>
      </c>
      <c r="I986" s="17">
        <v>13.6</v>
      </c>
      <c r="J986" s="17">
        <v>29.5</v>
      </c>
      <c r="K986" s="17">
        <v>53.1</v>
      </c>
    </row>
    <row r="987" spans="2:11" x14ac:dyDescent="0.2">
      <c r="B987" s="16">
        <v>39339</v>
      </c>
      <c r="C987" s="17">
        <v>79</v>
      </c>
      <c r="D987" s="17">
        <v>151.4</v>
      </c>
      <c r="E987" s="17">
        <v>109.6</v>
      </c>
      <c r="F987" s="17">
        <v>92</v>
      </c>
      <c r="G987" s="17">
        <v>15.9</v>
      </c>
      <c r="H987" s="17">
        <v>-138.80000000000001</v>
      </c>
      <c r="I987" s="17">
        <v>15.8</v>
      </c>
      <c r="J987" s="17">
        <v>35.6</v>
      </c>
      <c r="K987" s="17">
        <v>53.4</v>
      </c>
    </row>
    <row r="988" spans="2:11" x14ac:dyDescent="0.2">
      <c r="B988" s="16">
        <v>39332</v>
      </c>
      <c r="C988" s="17">
        <v>96.6</v>
      </c>
      <c r="D988" s="17">
        <v>161.69999999999999</v>
      </c>
      <c r="E988" s="17">
        <v>115.9</v>
      </c>
      <c r="F988" s="17">
        <v>97.5</v>
      </c>
      <c r="G988" s="17">
        <v>16.8</v>
      </c>
      <c r="H988" s="17">
        <v>-28.8</v>
      </c>
      <c r="I988" s="17">
        <v>5.5</v>
      </c>
      <c r="J988" s="17">
        <v>52.6</v>
      </c>
      <c r="K988" s="17">
        <v>49.5</v>
      </c>
    </row>
    <row r="989" spans="2:11" x14ac:dyDescent="0.2">
      <c r="B989" s="16">
        <v>39325</v>
      </c>
      <c r="C989" s="17">
        <v>109</v>
      </c>
      <c r="D989" s="17">
        <v>162.69999999999999</v>
      </c>
      <c r="E989" s="17">
        <v>123.3</v>
      </c>
      <c r="F989" s="17">
        <v>78.5</v>
      </c>
      <c r="G989" s="17">
        <v>11.3</v>
      </c>
      <c r="H989" s="17">
        <v>-8.1999999999999993</v>
      </c>
      <c r="I989" s="17">
        <v>-1</v>
      </c>
      <c r="J989" s="17">
        <v>72.3</v>
      </c>
      <c r="K989" s="17">
        <v>46</v>
      </c>
    </row>
    <row r="990" spans="2:11" x14ac:dyDescent="0.2">
      <c r="B990" s="16">
        <v>39318</v>
      </c>
      <c r="C990" s="17">
        <v>116.5</v>
      </c>
      <c r="D990" s="17">
        <v>166.5</v>
      </c>
      <c r="E990" s="17">
        <v>117</v>
      </c>
      <c r="F990" s="17">
        <v>37.799999999999997</v>
      </c>
      <c r="G990" s="17">
        <v>7.7</v>
      </c>
      <c r="H990" s="17">
        <v>-25.9</v>
      </c>
      <c r="I990" s="17">
        <v>-11.3</v>
      </c>
      <c r="J990" s="17">
        <v>76</v>
      </c>
      <c r="K990" s="17">
        <v>-10.9</v>
      </c>
    </row>
    <row r="991" spans="2:11" x14ac:dyDescent="0.2">
      <c r="B991" s="16">
        <v>39311</v>
      </c>
      <c r="C991" s="17">
        <v>122.1</v>
      </c>
      <c r="D991" s="17">
        <v>90.7</v>
      </c>
      <c r="E991" s="17">
        <v>127.8</v>
      </c>
      <c r="F991" s="17">
        <v>41.5</v>
      </c>
      <c r="G991" s="17">
        <v>6.5</v>
      </c>
      <c r="H991" s="17">
        <v>-25.7</v>
      </c>
      <c r="I991" s="17">
        <v>-6.8</v>
      </c>
      <c r="J991" s="17">
        <v>90.1</v>
      </c>
      <c r="K991" s="17">
        <v>8.8000000000000007</v>
      </c>
    </row>
    <row r="992" spans="2:11" x14ac:dyDescent="0.2">
      <c r="B992" s="16">
        <v>39304</v>
      </c>
      <c r="C992" s="17">
        <v>108.3</v>
      </c>
      <c r="D992" s="17">
        <v>89.2</v>
      </c>
      <c r="E992" s="17">
        <v>134.80000000000001</v>
      </c>
      <c r="F992" s="17">
        <v>45</v>
      </c>
      <c r="G992" s="17">
        <v>-11.5</v>
      </c>
      <c r="H992" s="17">
        <v>-25</v>
      </c>
      <c r="I992" s="17">
        <v>-5.2</v>
      </c>
      <c r="J992" s="17">
        <v>64.400000000000006</v>
      </c>
      <c r="K992" s="17">
        <v>18.399999999999999</v>
      </c>
    </row>
    <row r="993" spans="2:11" x14ac:dyDescent="0.2">
      <c r="B993" s="16">
        <v>39297</v>
      </c>
      <c r="C993" s="17">
        <v>120.1</v>
      </c>
      <c r="D993" s="17">
        <v>77.099999999999994</v>
      </c>
      <c r="E993" s="17">
        <v>140.19999999999999</v>
      </c>
      <c r="F993" s="17">
        <v>47.9</v>
      </c>
      <c r="G993" s="17">
        <v>-5.4</v>
      </c>
      <c r="H993" s="17">
        <v>57.6</v>
      </c>
      <c r="I993" s="17">
        <v>-19</v>
      </c>
      <c r="J993" s="17">
        <v>58.2</v>
      </c>
      <c r="K993" s="17">
        <v>67.599999999999994</v>
      </c>
    </row>
    <row r="994" spans="2:11" x14ac:dyDescent="0.2">
      <c r="B994" s="16">
        <v>39290</v>
      </c>
      <c r="C994" s="17">
        <v>126.5</v>
      </c>
      <c r="D994" s="17">
        <v>73.7</v>
      </c>
      <c r="E994" s="17">
        <v>152.19999999999999</v>
      </c>
      <c r="F994" s="17">
        <v>68.400000000000006</v>
      </c>
      <c r="G994" s="17">
        <v>23.2</v>
      </c>
      <c r="H994" s="17">
        <v>74.7</v>
      </c>
      <c r="I994" s="17">
        <v>-18</v>
      </c>
      <c r="J994" s="17">
        <v>30.6</v>
      </c>
      <c r="K994" s="17">
        <v>80.099999999999994</v>
      </c>
    </row>
    <row r="995" spans="2:11" x14ac:dyDescent="0.2">
      <c r="B995" s="16">
        <v>39283</v>
      </c>
      <c r="C995" s="17">
        <v>131.30000000000001</v>
      </c>
      <c r="D995" s="17">
        <v>34.700000000000003</v>
      </c>
      <c r="E995" s="17">
        <v>68.5</v>
      </c>
      <c r="F995" s="17">
        <v>55.8</v>
      </c>
      <c r="G995" s="17">
        <v>34.200000000000003</v>
      </c>
      <c r="H995" s="17">
        <v>84.6</v>
      </c>
      <c r="I995" s="17">
        <v>-26.7</v>
      </c>
      <c r="J995" s="17">
        <v>16.100000000000001</v>
      </c>
      <c r="K995" s="17">
        <v>87.9</v>
      </c>
    </row>
    <row r="996" spans="2:11" x14ac:dyDescent="0.2">
      <c r="B996" s="16">
        <v>39276</v>
      </c>
      <c r="C996" s="17">
        <v>107.4</v>
      </c>
      <c r="D996" s="17">
        <v>26.5</v>
      </c>
      <c r="E996" s="17">
        <v>71.5</v>
      </c>
      <c r="F996" s="17">
        <v>52.2</v>
      </c>
      <c r="G996" s="17">
        <v>39.6</v>
      </c>
      <c r="H996" s="17">
        <v>91.7</v>
      </c>
      <c r="I996" s="17">
        <v>-32.4</v>
      </c>
      <c r="J996" s="17">
        <v>21.4</v>
      </c>
      <c r="K996" s="17">
        <v>93.9</v>
      </c>
    </row>
    <row r="997" spans="2:11" x14ac:dyDescent="0.2">
      <c r="B997" s="16">
        <v>39269</v>
      </c>
      <c r="C997" s="17">
        <v>108.9</v>
      </c>
      <c r="D997" s="17">
        <v>-7.4</v>
      </c>
      <c r="E997" s="17">
        <v>73.8</v>
      </c>
      <c r="F997" s="17">
        <v>50.6</v>
      </c>
      <c r="G997" s="17">
        <v>43.3</v>
      </c>
      <c r="H997" s="17">
        <v>128.4</v>
      </c>
      <c r="I997" s="17">
        <v>-68.8</v>
      </c>
      <c r="J997" s="17">
        <v>3.8</v>
      </c>
      <c r="K997" s="17">
        <v>103.8</v>
      </c>
    </row>
    <row r="998" spans="2:11" x14ac:dyDescent="0.2">
      <c r="B998" s="16">
        <v>39262</v>
      </c>
      <c r="C998" s="17">
        <v>107</v>
      </c>
      <c r="D998" s="17">
        <v>-9.1</v>
      </c>
      <c r="E998" s="17">
        <v>46</v>
      </c>
      <c r="F998" s="17">
        <v>49.7</v>
      </c>
      <c r="G998" s="17">
        <v>34.9</v>
      </c>
      <c r="H998" s="17">
        <v>132.1</v>
      </c>
      <c r="I998" s="17">
        <v>-104.6</v>
      </c>
      <c r="J998" s="17">
        <v>-14.9</v>
      </c>
      <c r="K998" s="17">
        <v>103</v>
      </c>
    </row>
    <row r="999" spans="2:11" x14ac:dyDescent="0.2">
      <c r="B999" s="16">
        <v>39255</v>
      </c>
      <c r="C999" s="17">
        <v>109.2</v>
      </c>
      <c r="D999" s="17">
        <v>-57.7</v>
      </c>
      <c r="E999" s="17">
        <v>27.1</v>
      </c>
      <c r="F999" s="17">
        <v>10.1</v>
      </c>
      <c r="G999" s="17">
        <v>33.1</v>
      </c>
      <c r="H999" s="17">
        <v>135.69999999999999</v>
      </c>
      <c r="I999" s="17">
        <v>-127.4</v>
      </c>
      <c r="J999" s="17">
        <v>-36.299999999999997</v>
      </c>
      <c r="K999" s="17">
        <v>104.2</v>
      </c>
    </row>
    <row r="1000" spans="2:11" x14ac:dyDescent="0.2">
      <c r="B1000" s="16">
        <v>39248</v>
      </c>
      <c r="C1000" s="17">
        <v>111.9</v>
      </c>
      <c r="D1000" s="17">
        <v>-54.4</v>
      </c>
      <c r="E1000" s="17">
        <v>19.5</v>
      </c>
      <c r="F1000" s="17">
        <v>13</v>
      </c>
      <c r="G1000" s="17">
        <v>33.299999999999997</v>
      </c>
      <c r="H1000" s="17">
        <v>139.1</v>
      </c>
      <c r="I1000" s="17">
        <v>-139.69999999999999</v>
      </c>
      <c r="J1000" s="17">
        <v>-43.2</v>
      </c>
      <c r="K1000" s="17">
        <v>105.8</v>
      </c>
    </row>
    <row r="1001" spans="2:11" x14ac:dyDescent="0.2">
      <c r="B1001" s="16">
        <v>39241</v>
      </c>
      <c r="C1001" s="17">
        <v>84.2</v>
      </c>
      <c r="D1001" s="17">
        <v>-55.2</v>
      </c>
      <c r="E1001" s="17">
        <v>15.9</v>
      </c>
      <c r="F1001" s="17">
        <v>14.4</v>
      </c>
      <c r="G1001" s="17">
        <v>33.9</v>
      </c>
      <c r="H1001" s="17">
        <v>60.9</v>
      </c>
      <c r="I1001" s="17">
        <v>-148.5</v>
      </c>
      <c r="J1001" s="17">
        <v>-62.2</v>
      </c>
      <c r="K1001" s="17">
        <v>128.5</v>
      </c>
    </row>
    <row r="1002" spans="2:11" x14ac:dyDescent="0.2">
      <c r="B1002" s="16">
        <v>39234</v>
      </c>
      <c r="C1002" s="17">
        <v>107</v>
      </c>
      <c r="D1002" s="17">
        <v>-60.3</v>
      </c>
      <c r="E1002" s="17">
        <v>-9.4</v>
      </c>
      <c r="F1002" s="17">
        <v>-42.9</v>
      </c>
      <c r="G1002" s="17">
        <v>47</v>
      </c>
      <c r="H1002" s="17">
        <v>72.3</v>
      </c>
      <c r="I1002" s="17">
        <v>-139.9</v>
      </c>
      <c r="J1002" s="17">
        <v>-72</v>
      </c>
      <c r="K1002" s="17">
        <v>173.7</v>
      </c>
    </row>
    <row r="1003" spans="2:11" x14ac:dyDescent="0.2">
      <c r="B1003" s="16">
        <v>39227</v>
      </c>
      <c r="C1003" s="17">
        <v>117.6</v>
      </c>
      <c r="D1003" s="17">
        <v>-76.2</v>
      </c>
      <c r="E1003" s="17">
        <v>-36.1</v>
      </c>
      <c r="F1003" s="17">
        <v>-12.1</v>
      </c>
      <c r="G1003" s="17">
        <v>32.200000000000003</v>
      </c>
      <c r="H1003" s="17">
        <v>88.3</v>
      </c>
      <c r="I1003" s="17">
        <v>-196.6</v>
      </c>
      <c r="J1003" s="17">
        <v>-81.2</v>
      </c>
      <c r="K1003" s="17">
        <v>79.3</v>
      </c>
    </row>
    <row r="1004" spans="2:11" x14ac:dyDescent="0.2">
      <c r="B1004" s="16">
        <v>39220</v>
      </c>
      <c r="C1004" s="17">
        <v>124.9</v>
      </c>
      <c r="D1004" s="17">
        <v>-70.900000000000006</v>
      </c>
      <c r="E1004" s="17">
        <v>-41.7</v>
      </c>
      <c r="F1004" s="17">
        <v>-11.9</v>
      </c>
      <c r="G1004" s="17">
        <v>24.5</v>
      </c>
      <c r="H1004" s="17">
        <v>83.2</v>
      </c>
      <c r="I1004" s="17">
        <v>-208</v>
      </c>
      <c r="J1004" s="17">
        <v>-116.5</v>
      </c>
      <c r="K1004" s="17">
        <v>89.8</v>
      </c>
    </row>
    <row r="1005" spans="2:11" x14ac:dyDescent="0.2">
      <c r="B1005" s="16">
        <v>39213</v>
      </c>
      <c r="C1005" s="17">
        <v>110</v>
      </c>
      <c r="D1005" s="17">
        <v>-71.5</v>
      </c>
      <c r="E1005" s="17">
        <v>-45.1</v>
      </c>
      <c r="F1005" s="17">
        <v>-11.2</v>
      </c>
      <c r="G1005" s="17">
        <v>-10.6</v>
      </c>
      <c r="H1005" s="17">
        <v>85.4</v>
      </c>
      <c r="I1005" s="17">
        <v>-217</v>
      </c>
      <c r="J1005" s="17">
        <v>-63.8</v>
      </c>
      <c r="K1005" s="17">
        <v>97.1</v>
      </c>
    </row>
    <row r="1006" spans="2:11" x14ac:dyDescent="0.2">
      <c r="B1006" s="16">
        <v>39206</v>
      </c>
      <c r="C1006" s="17">
        <v>123</v>
      </c>
      <c r="D1006" s="17">
        <v>-46.8</v>
      </c>
      <c r="E1006" s="17">
        <v>-47.7</v>
      </c>
      <c r="F1006" s="17">
        <v>-10.7</v>
      </c>
      <c r="G1006" s="17">
        <v>-15.7</v>
      </c>
      <c r="H1006" s="17">
        <v>-1.3</v>
      </c>
      <c r="I1006" s="17">
        <v>-146.4</v>
      </c>
      <c r="J1006" s="17">
        <v>-63.9</v>
      </c>
      <c r="K1006" s="17">
        <v>36.700000000000003</v>
      </c>
    </row>
    <row r="1007" spans="2:11" x14ac:dyDescent="0.2">
      <c r="B1007" s="16">
        <v>39199</v>
      </c>
      <c r="C1007" s="17">
        <v>130</v>
      </c>
      <c r="D1007" s="17">
        <v>-38.9</v>
      </c>
      <c r="E1007" s="17">
        <v>-60.9</v>
      </c>
      <c r="F1007" s="17">
        <v>38.5</v>
      </c>
      <c r="G1007" s="17">
        <v>-50.3</v>
      </c>
      <c r="H1007" s="17">
        <v>0.3</v>
      </c>
      <c r="I1007" s="17">
        <v>-155.1</v>
      </c>
      <c r="J1007" s="17">
        <v>-34</v>
      </c>
      <c r="K1007" s="17">
        <v>23.2</v>
      </c>
    </row>
    <row r="1008" spans="2:11" x14ac:dyDescent="0.2">
      <c r="B1008" s="16">
        <v>39192</v>
      </c>
      <c r="C1008" s="17">
        <v>124.4</v>
      </c>
      <c r="D1008" s="17">
        <v>-18.2</v>
      </c>
      <c r="E1008" s="17">
        <v>-78.5</v>
      </c>
      <c r="F1008" s="17">
        <v>42.2</v>
      </c>
      <c r="G1008" s="17">
        <v>-51.1</v>
      </c>
      <c r="H1008" s="17">
        <v>1.2</v>
      </c>
      <c r="I1008" s="17">
        <v>-161.6</v>
      </c>
      <c r="J1008" s="17">
        <v>-16</v>
      </c>
      <c r="K1008" s="17">
        <v>15.7</v>
      </c>
    </row>
    <row r="1009" spans="2:11" x14ac:dyDescent="0.2">
      <c r="B1009" s="16">
        <v>39185</v>
      </c>
      <c r="C1009" s="17">
        <v>2.7</v>
      </c>
      <c r="D1009" s="17">
        <v>-25.2</v>
      </c>
      <c r="E1009" s="17">
        <v>-90.4</v>
      </c>
      <c r="F1009" s="17">
        <v>44.3</v>
      </c>
      <c r="G1009" s="17">
        <v>-52.4</v>
      </c>
      <c r="H1009" s="17">
        <v>1.7</v>
      </c>
      <c r="I1009" s="17">
        <v>-166.9</v>
      </c>
      <c r="J1009" s="17">
        <v>-27.1</v>
      </c>
      <c r="K1009" s="17">
        <v>12</v>
      </c>
    </row>
    <row r="1010" spans="2:11" x14ac:dyDescent="0.2">
      <c r="B1010" s="16">
        <v>39178</v>
      </c>
      <c r="C1010" s="17">
        <v>63.6</v>
      </c>
      <c r="D1010" s="17">
        <v>-28.5</v>
      </c>
      <c r="E1010" s="17">
        <v>-98.3</v>
      </c>
      <c r="F1010" s="17">
        <v>46.2</v>
      </c>
      <c r="G1010" s="17">
        <v>-54</v>
      </c>
      <c r="H1010" s="17">
        <v>59.2</v>
      </c>
      <c r="I1010" s="17">
        <v>-133.80000000000001</v>
      </c>
      <c r="J1010" s="17">
        <v>-63.9</v>
      </c>
      <c r="K1010" s="17">
        <v>20.5</v>
      </c>
    </row>
    <row r="1011" spans="2:11" x14ac:dyDescent="0.2">
      <c r="B1011" s="16">
        <v>39171</v>
      </c>
      <c r="C1011" s="17">
        <v>61.7</v>
      </c>
      <c r="D1011" s="17">
        <v>-28</v>
      </c>
      <c r="E1011" s="17">
        <v>-113.4</v>
      </c>
      <c r="F1011" s="17">
        <v>47.4</v>
      </c>
      <c r="G1011" s="17">
        <v>-27.9</v>
      </c>
      <c r="H1011" s="17">
        <v>75.3</v>
      </c>
      <c r="I1011" s="17">
        <v>-61.6</v>
      </c>
      <c r="J1011" s="17">
        <v>-54.8</v>
      </c>
      <c r="K1011" s="17">
        <v>13.8</v>
      </c>
    </row>
    <row r="1012" spans="2:11" x14ac:dyDescent="0.2">
      <c r="B1012" s="16">
        <v>39164</v>
      </c>
      <c r="C1012" s="17">
        <v>60.9</v>
      </c>
      <c r="D1012" s="17">
        <v>-28.3</v>
      </c>
      <c r="E1012" s="17">
        <v>-79.400000000000006</v>
      </c>
      <c r="F1012" s="17">
        <v>40.1</v>
      </c>
      <c r="G1012" s="17">
        <v>-12.4</v>
      </c>
      <c r="H1012" s="17">
        <v>86.6</v>
      </c>
      <c r="I1012" s="17">
        <v>-56.3</v>
      </c>
      <c r="J1012" s="17">
        <v>-58.1</v>
      </c>
      <c r="K1012" s="17">
        <v>9.3000000000000007</v>
      </c>
    </row>
    <row r="1013" spans="2:11" x14ac:dyDescent="0.2">
      <c r="B1013" s="16">
        <v>39157</v>
      </c>
      <c r="C1013" s="17">
        <v>60.7</v>
      </c>
      <c r="D1013" s="17">
        <v>-41.6</v>
      </c>
      <c r="E1013" s="17">
        <v>-88.1</v>
      </c>
      <c r="F1013" s="17">
        <v>47</v>
      </c>
      <c r="G1013" s="17">
        <v>-6.1</v>
      </c>
      <c r="H1013" s="17">
        <v>94.5</v>
      </c>
      <c r="I1013" s="17">
        <v>-54</v>
      </c>
      <c r="J1013" s="17">
        <v>-51</v>
      </c>
      <c r="K1013" s="17">
        <v>6.3</v>
      </c>
    </row>
    <row r="1014" spans="2:11" x14ac:dyDescent="0.2">
      <c r="B1014" s="16">
        <v>39150</v>
      </c>
      <c r="C1014" s="17">
        <v>-10.7</v>
      </c>
      <c r="D1014" s="17">
        <v>-46</v>
      </c>
      <c r="E1014" s="17">
        <v>-93.8</v>
      </c>
      <c r="F1014" s="17">
        <v>51.1</v>
      </c>
      <c r="G1014" s="17">
        <v>-2.2000000000000002</v>
      </c>
      <c r="H1014" s="17">
        <v>40.200000000000003</v>
      </c>
      <c r="I1014" s="17">
        <v>-52.8</v>
      </c>
      <c r="J1014" s="17">
        <v>6.6</v>
      </c>
      <c r="K1014" s="17">
        <v>3.7</v>
      </c>
    </row>
    <row r="1015" spans="2:11" x14ac:dyDescent="0.2">
      <c r="B1015" s="16">
        <v>39143</v>
      </c>
      <c r="C1015" s="17">
        <v>-6.1</v>
      </c>
      <c r="D1015" s="17">
        <v>4</v>
      </c>
      <c r="E1015" s="17">
        <v>-98.2</v>
      </c>
      <c r="F1015" s="17">
        <v>32.700000000000003</v>
      </c>
      <c r="G1015" s="17">
        <v>0.6</v>
      </c>
      <c r="H1015" s="17">
        <v>11.2</v>
      </c>
      <c r="I1015" s="17">
        <v>-2</v>
      </c>
      <c r="J1015" s="17">
        <v>12.5</v>
      </c>
      <c r="K1015" s="17">
        <v>-108.7</v>
      </c>
    </row>
    <row r="1016" spans="2:11" x14ac:dyDescent="0.2">
      <c r="B1016" s="16">
        <v>39136</v>
      </c>
      <c r="C1016" s="17">
        <v>-4.7</v>
      </c>
      <c r="D1016" s="17">
        <v>14.4</v>
      </c>
      <c r="E1016" s="17">
        <v>-70.7</v>
      </c>
      <c r="F1016" s="17">
        <v>63.3</v>
      </c>
      <c r="G1016" s="17">
        <v>42.8</v>
      </c>
      <c r="H1016" s="17">
        <v>47.2</v>
      </c>
      <c r="I1016" s="17">
        <v>-37.299999999999997</v>
      </c>
      <c r="J1016" s="17">
        <v>33.200000000000003</v>
      </c>
      <c r="K1016" s="17">
        <v>-129.4</v>
      </c>
    </row>
    <row r="1017" spans="2:11" x14ac:dyDescent="0.2">
      <c r="B1017" s="16">
        <v>39129</v>
      </c>
      <c r="C1017" s="17">
        <v>-4.0999999999999996</v>
      </c>
      <c r="D1017" s="17">
        <v>14.4</v>
      </c>
      <c r="E1017" s="17">
        <v>-74.5</v>
      </c>
      <c r="F1017" s="17">
        <v>67.900000000000006</v>
      </c>
      <c r="G1017" s="17">
        <v>43.3</v>
      </c>
      <c r="H1017" s="17">
        <v>44.8</v>
      </c>
      <c r="I1017" s="17">
        <v>-42</v>
      </c>
      <c r="J1017" s="17">
        <v>31.5</v>
      </c>
      <c r="K1017" s="17">
        <v>-145</v>
      </c>
    </row>
    <row r="1018" spans="2:11" x14ac:dyDescent="0.2">
      <c r="B1018" s="16">
        <v>39122</v>
      </c>
      <c r="C1018" s="17">
        <v>-40.5</v>
      </c>
      <c r="D1018" s="17">
        <v>-1.9</v>
      </c>
      <c r="E1018" s="17">
        <v>-76.400000000000006</v>
      </c>
      <c r="F1018" s="17">
        <v>71.900000000000006</v>
      </c>
      <c r="G1018" s="17">
        <v>55.1</v>
      </c>
      <c r="H1018" s="17">
        <v>20.5</v>
      </c>
      <c r="I1018" s="17">
        <v>-45.5</v>
      </c>
      <c r="J1018" s="17">
        <v>9.3000000000000007</v>
      </c>
      <c r="K1018" s="17">
        <v>-153.80000000000001</v>
      </c>
    </row>
    <row r="1019" spans="2:11" x14ac:dyDescent="0.2">
      <c r="B1019" s="16">
        <v>39115</v>
      </c>
      <c r="C1019" s="17">
        <v>-45.2</v>
      </c>
      <c r="D1019" s="17">
        <v>-54.9</v>
      </c>
      <c r="E1019" s="17">
        <v>-78</v>
      </c>
      <c r="F1019" s="17">
        <v>75.2</v>
      </c>
      <c r="G1019" s="17">
        <v>54.5</v>
      </c>
      <c r="H1019" s="17">
        <v>42.3</v>
      </c>
      <c r="I1019" s="17">
        <v>-39.6</v>
      </c>
      <c r="J1019" s="17">
        <v>8.3000000000000007</v>
      </c>
      <c r="K1019" s="17">
        <v>-107</v>
      </c>
    </row>
    <row r="1020" spans="2:11" x14ac:dyDescent="0.2">
      <c r="B1020" s="16">
        <v>39108</v>
      </c>
      <c r="C1020" s="17">
        <v>-47.6</v>
      </c>
      <c r="D1020" s="17">
        <v>-65.8</v>
      </c>
      <c r="E1020" s="17">
        <v>-59.3</v>
      </c>
      <c r="F1020" s="17">
        <v>61.1</v>
      </c>
      <c r="G1020" s="17">
        <v>40.200000000000003</v>
      </c>
      <c r="H1020" s="17">
        <v>51.1</v>
      </c>
      <c r="I1020" s="17">
        <v>-52.5</v>
      </c>
      <c r="J1020" s="17">
        <v>20.7</v>
      </c>
      <c r="K1020" s="17">
        <v>-99.1</v>
      </c>
    </row>
    <row r="1021" spans="2:11" x14ac:dyDescent="0.2">
      <c r="B1021" s="16">
        <v>39101</v>
      </c>
      <c r="C1021" s="17">
        <v>-18</v>
      </c>
      <c r="D1021" s="17">
        <v>-46.3</v>
      </c>
      <c r="E1021" s="17">
        <v>-9.9</v>
      </c>
      <c r="F1021" s="17">
        <v>57.4</v>
      </c>
      <c r="G1021" s="17">
        <v>38.5</v>
      </c>
      <c r="H1021" s="17">
        <v>55.7</v>
      </c>
      <c r="I1021" s="17">
        <v>-59.4</v>
      </c>
      <c r="J1021" s="17">
        <v>20.100000000000001</v>
      </c>
      <c r="K1021" s="17">
        <v>-106.2</v>
      </c>
    </row>
    <row r="1022" spans="2:11" x14ac:dyDescent="0.2">
      <c r="B1022" s="16">
        <v>39094</v>
      </c>
      <c r="C1022" s="17">
        <v>-19.100000000000001</v>
      </c>
      <c r="D1022" s="17">
        <v>-57.4</v>
      </c>
      <c r="E1022" s="17">
        <v>-4.9000000000000004</v>
      </c>
      <c r="F1022" s="17">
        <v>56.7</v>
      </c>
      <c r="G1022" s="17">
        <v>37.799999999999997</v>
      </c>
      <c r="H1022" s="17">
        <v>58.8</v>
      </c>
      <c r="I1022" s="17">
        <v>-64.400000000000006</v>
      </c>
      <c r="J1022" s="17">
        <v>59.8</v>
      </c>
      <c r="K1022" s="17">
        <v>-111.6</v>
      </c>
    </row>
    <row r="1023" spans="2:11" x14ac:dyDescent="0.2">
      <c r="B1023" s="16">
        <v>39087</v>
      </c>
      <c r="C1023" s="17">
        <v>-3</v>
      </c>
      <c r="D1023" s="17">
        <v>-64.8</v>
      </c>
      <c r="E1023" s="17">
        <v>-2.2999999999999998</v>
      </c>
      <c r="F1023" s="17">
        <v>56.8</v>
      </c>
      <c r="G1023" s="17">
        <v>37.6</v>
      </c>
      <c r="H1023" s="17">
        <v>-65.900000000000006</v>
      </c>
      <c r="I1023" s="17">
        <v>-77.3</v>
      </c>
      <c r="J1023" s="17">
        <v>64</v>
      </c>
      <c r="K1023" s="17">
        <v>-67.3</v>
      </c>
    </row>
    <row r="1024" spans="2:11" x14ac:dyDescent="0.2">
      <c r="B1024" s="16">
        <v>39080</v>
      </c>
      <c r="C1024" s="17">
        <v>-2.6</v>
      </c>
      <c r="D1024" s="17">
        <v>-64.900000000000006</v>
      </c>
      <c r="E1024" s="17">
        <v>17.7</v>
      </c>
      <c r="F1024" s="17">
        <v>57.1</v>
      </c>
      <c r="G1024" s="17">
        <v>-24.6</v>
      </c>
      <c r="H1024" s="17">
        <v>-71.5</v>
      </c>
      <c r="I1024" s="17">
        <v>-117.2</v>
      </c>
      <c r="J1024" s="17">
        <v>58</v>
      </c>
      <c r="K1024" s="17">
        <v>-63.8</v>
      </c>
    </row>
    <row r="1025" spans="2:11" x14ac:dyDescent="0.2">
      <c r="B1025" s="16">
        <v>39073</v>
      </c>
      <c r="C1025" s="17">
        <v>-2.5</v>
      </c>
      <c r="D1025" s="17">
        <v>-66.3</v>
      </c>
      <c r="E1025" s="17">
        <v>58.3</v>
      </c>
      <c r="F1025" s="17">
        <v>33.5</v>
      </c>
      <c r="G1025" s="17">
        <v>-25.2</v>
      </c>
      <c r="H1025" s="17">
        <v>-63.1</v>
      </c>
      <c r="I1025" s="17">
        <v>-118.1</v>
      </c>
      <c r="J1025" s="17">
        <v>29.8</v>
      </c>
      <c r="K1025" s="17">
        <v>-62.9</v>
      </c>
    </row>
    <row r="1026" spans="2:11" x14ac:dyDescent="0.2">
      <c r="B1026" s="16">
        <v>39066</v>
      </c>
      <c r="C1026" s="17">
        <v>-2.5</v>
      </c>
      <c r="D1026" s="17">
        <v>-35.299999999999997</v>
      </c>
      <c r="E1026" s="17">
        <v>67.8</v>
      </c>
      <c r="F1026" s="17">
        <v>38.9</v>
      </c>
      <c r="G1026" s="17">
        <v>-25.9</v>
      </c>
      <c r="H1026" s="17">
        <v>-60.4</v>
      </c>
      <c r="I1026" s="17">
        <v>-120.1</v>
      </c>
      <c r="J1026" s="17">
        <v>9.3000000000000007</v>
      </c>
      <c r="K1026" s="17">
        <v>-62.8</v>
      </c>
    </row>
    <row r="1027" spans="2:11" x14ac:dyDescent="0.2">
      <c r="B1027" s="16">
        <v>39059</v>
      </c>
      <c r="C1027" s="17">
        <v>-23.9</v>
      </c>
      <c r="D1027" s="17">
        <v>-32.299999999999997</v>
      </c>
      <c r="E1027" s="17">
        <v>73.7</v>
      </c>
      <c r="F1027" s="17">
        <v>41.9</v>
      </c>
      <c r="G1027" s="17">
        <v>-26.6</v>
      </c>
      <c r="H1027" s="17">
        <v>67.400000000000006</v>
      </c>
      <c r="I1027" s="17">
        <v>-122.1</v>
      </c>
      <c r="J1027" s="17">
        <v>-2.9</v>
      </c>
      <c r="K1027" s="17">
        <v>-69.2</v>
      </c>
    </row>
    <row r="1028" spans="2:11" x14ac:dyDescent="0.2">
      <c r="B1028" s="16">
        <v>39052</v>
      </c>
      <c r="C1028" s="17">
        <v>-22.2</v>
      </c>
      <c r="D1028" s="17">
        <v>-28</v>
      </c>
      <c r="E1028" s="17">
        <v>35.700000000000003</v>
      </c>
      <c r="F1028" s="17">
        <v>-33.200000000000003</v>
      </c>
      <c r="G1028" s="17">
        <v>-27.2</v>
      </c>
      <c r="H1028" s="17">
        <v>69.8</v>
      </c>
      <c r="I1028" s="17">
        <v>-10.5</v>
      </c>
      <c r="J1028" s="17">
        <v>-26.9</v>
      </c>
      <c r="K1028" s="17">
        <v>-77.8</v>
      </c>
    </row>
    <row r="1029" spans="2:11" x14ac:dyDescent="0.2">
      <c r="B1029" s="16">
        <v>39045</v>
      </c>
      <c r="C1029" s="17">
        <v>-22.1</v>
      </c>
      <c r="D1029" s="17">
        <v>-28.1</v>
      </c>
      <c r="E1029" s="17">
        <v>73.3</v>
      </c>
      <c r="F1029" s="17">
        <v>-3.5</v>
      </c>
      <c r="G1029" s="17">
        <v>-10.9</v>
      </c>
      <c r="H1029" s="17">
        <v>54.2</v>
      </c>
      <c r="I1029" s="17">
        <v>1.1000000000000001</v>
      </c>
      <c r="J1029" s="17">
        <v>-23.6</v>
      </c>
      <c r="K1029" s="17">
        <v>-11.1</v>
      </c>
    </row>
    <row r="1030" spans="2:11" x14ac:dyDescent="0.2">
      <c r="B1030" s="16">
        <v>39038</v>
      </c>
      <c r="C1030" s="17">
        <v>-22.2</v>
      </c>
      <c r="D1030" s="17">
        <v>-25</v>
      </c>
      <c r="E1030" s="17">
        <v>74.2</v>
      </c>
      <c r="F1030" s="17">
        <v>-6.6</v>
      </c>
      <c r="G1030" s="17">
        <v>-8.6</v>
      </c>
      <c r="H1030" s="17">
        <v>55.6</v>
      </c>
      <c r="I1030" s="17">
        <v>-11.3</v>
      </c>
      <c r="J1030" s="17">
        <v>-5.0999999999999996</v>
      </c>
      <c r="K1030" s="17">
        <v>-5.7</v>
      </c>
    </row>
    <row r="1031" spans="2:11" x14ac:dyDescent="0.2">
      <c r="B1031" s="16">
        <v>39031</v>
      </c>
      <c r="C1031" s="17">
        <v>-1.8</v>
      </c>
      <c r="D1031" s="17">
        <v>-19.5</v>
      </c>
      <c r="E1031" s="17">
        <v>76.400000000000006</v>
      </c>
      <c r="F1031" s="17">
        <v>-8.1</v>
      </c>
      <c r="G1031" s="17">
        <v>8</v>
      </c>
      <c r="H1031" s="17">
        <v>56.9</v>
      </c>
      <c r="I1031" s="17">
        <v>-8</v>
      </c>
      <c r="J1031" s="17">
        <v>-5.6</v>
      </c>
      <c r="K1031" s="17">
        <v>-3.3</v>
      </c>
    </row>
    <row r="1032" spans="2:11" x14ac:dyDescent="0.2">
      <c r="B1032" s="16">
        <v>39024</v>
      </c>
      <c r="C1032" s="17">
        <v>-19</v>
      </c>
      <c r="D1032" s="17">
        <v>24.7</v>
      </c>
      <c r="E1032" s="17">
        <v>78.5</v>
      </c>
      <c r="F1032" s="17">
        <v>-8.9</v>
      </c>
      <c r="G1032" s="17">
        <v>22.1</v>
      </c>
      <c r="H1032" s="17">
        <v>0.9</v>
      </c>
      <c r="I1032" s="17">
        <v>44.4</v>
      </c>
      <c r="J1032" s="17">
        <v>-11.2</v>
      </c>
      <c r="K1032" s="17">
        <v>47.5</v>
      </c>
    </row>
    <row r="1033" spans="2:11" x14ac:dyDescent="0.2">
      <c r="B1033" s="16">
        <v>39017</v>
      </c>
      <c r="C1033" s="17">
        <v>-24.4</v>
      </c>
      <c r="D1033" s="17">
        <v>39.1</v>
      </c>
      <c r="E1033" s="17">
        <v>55</v>
      </c>
      <c r="F1033" s="17">
        <v>12.8</v>
      </c>
      <c r="G1033" s="17">
        <v>42.3</v>
      </c>
      <c r="H1033" s="17">
        <v>2.2999999999999998</v>
      </c>
      <c r="I1033" s="17">
        <v>53.4</v>
      </c>
      <c r="J1033" s="17">
        <v>-43.6</v>
      </c>
      <c r="K1033" s="17">
        <v>53.5</v>
      </c>
    </row>
    <row r="1034" spans="2:11" x14ac:dyDescent="0.2">
      <c r="B1034" s="16">
        <v>39010</v>
      </c>
      <c r="C1034" s="17">
        <v>-27.8</v>
      </c>
      <c r="D1034" s="17">
        <v>71.8</v>
      </c>
      <c r="E1034" s="17">
        <v>40.5</v>
      </c>
      <c r="F1034" s="17">
        <v>11.9</v>
      </c>
      <c r="G1034" s="17">
        <v>51.8</v>
      </c>
      <c r="H1034" s="17">
        <v>3.1</v>
      </c>
      <c r="I1034" s="17">
        <v>58.5</v>
      </c>
      <c r="J1034" s="17">
        <v>-51.4</v>
      </c>
      <c r="K1034" s="17">
        <v>57.1</v>
      </c>
    </row>
    <row r="1035" spans="2:11" x14ac:dyDescent="0.2">
      <c r="B1035" s="16">
        <v>39003</v>
      </c>
      <c r="C1035" s="17">
        <v>-10.199999999999999</v>
      </c>
      <c r="D1035" s="17">
        <v>64.8</v>
      </c>
      <c r="E1035" s="17">
        <v>32.700000000000003</v>
      </c>
      <c r="F1035" s="17">
        <v>11.6</v>
      </c>
      <c r="G1035" s="17">
        <v>57.1</v>
      </c>
      <c r="H1035" s="17">
        <v>3.7</v>
      </c>
      <c r="I1035" s="17">
        <v>62.1</v>
      </c>
      <c r="J1035" s="17">
        <v>-46.7</v>
      </c>
      <c r="K1035" s="17">
        <v>59.9</v>
      </c>
    </row>
    <row r="1036" spans="2:11" x14ac:dyDescent="0.2">
      <c r="B1036" s="16">
        <v>38996</v>
      </c>
      <c r="C1036" s="17">
        <v>6.5</v>
      </c>
      <c r="D1036" s="17">
        <v>44.5</v>
      </c>
      <c r="E1036" s="17">
        <v>29.7</v>
      </c>
      <c r="F1036" s="17">
        <v>11.4</v>
      </c>
      <c r="G1036" s="17">
        <v>61.1</v>
      </c>
      <c r="H1036" s="17">
        <v>46.6</v>
      </c>
      <c r="I1036" s="17">
        <v>80.7</v>
      </c>
      <c r="J1036" s="17">
        <v>-53.8</v>
      </c>
      <c r="K1036" s="17">
        <v>19.600000000000001</v>
      </c>
    </row>
    <row r="1037" spans="2:11" x14ac:dyDescent="0.2">
      <c r="B1037" s="16">
        <v>38989</v>
      </c>
      <c r="C1037" s="17">
        <v>15.3</v>
      </c>
      <c r="D1037" s="17">
        <v>53.3</v>
      </c>
      <c r="E1037" s="17">
        <v>-0.1</v>
      </c>
      <c r="F1037" s="17">
        <v>11.3</v>
      </c>
      <c r="G1037" s="17">
        <v>68.599999999999994</v>
      </c>
      <c r="H1037" s="17">
        <v>56.6</v>
      </c>
      <c r="I1037" s="17">
        <v>67.099999999999994</v>
      </c>
      <c r="J1037" s="17">
        <v>-50</v>
      </c>
      <c r="K1037" s="17">
        <v>18.399999999999999</v>
      </c>
    </row>
    <row r="1038" spans="2:11" x14ac:dyDescent="0.2">
      <c r="B1038" s="16">
        <v>38982</v>
      </c>
      <c r="C1038" s="17">
        <v>20.6</v>
      </c>
      <c r="D1038" s="17">
        <v>57.4</v>
      </c>
      <c r="E1038" s="17">
        <v>-6.8</v>
      </c>
      <c r="F1038" s="17">
        <v>-6.5</v>
      </c>
      <c r="G1038" s="17">
        <v>82.6</v>
      </c>
      <c r="H1038" s="17">
        <v>32.5</v>
      </c>
      <c r="I1038" s="17">
        <v>76.400000000000006</v>
      </c>
      <c r="J1038" s="17">
        <v>-31.7</v>
      </c>
      <c r="K1038" s="17">
        <v>18.3</v>
      </c>
    </row>
    <row r="1039" spans="2:11" x14ac:dyDescent="0.2">
      <c r="B1039" s="16">
        <v>38975</v>
      </c>
      <c r="C1039" s="17">
        <v>24.3</v>
      </c>
      <c r="D1039" s="17">
        <v>40</v>
      </c>
      <c r="E1039" s="17">
        <v>-1.4</v>
      </c>
      <c r="F1039" s="17">
        <v>-0.8</v>
      </c>
      <c r="G1039" s="17">
        <v>89.2</v>
      </c>
      <c r="H1039" s="17">
        <v>35.700000000000003</v>
      </c>
      <c r="I1039" s="17">
        <v>81.400000000000006</v>
      </c>
      <c r="J1039" s="17">
        <v>-3.9</v>
      </c>
      <c r="K1039" s="17">
        <v>18.5</v>
      </c>
    </row>
    <row r="1040" spans="2:11" x14ac:dyDescent="0.2">
      <c r="B1040" s="16">
        <v>38968</v>
      </c>
      <c r="C1040" s="17">
        <v>49.1</v>
      </c>
      <c r="D1040" s="17">
        <v>43.1</v>
      </c>
      <c r="E1040" s="17">
        <v>1.2</v>
      </c>
      <c r="F1040" s="17">
        <v>2.2000000000000002</v>
      </c>
      <c r="G1040" s="17">
        <v>93.9</v>
      </c>
      <c r="H1040" s="17">
        <v>45.5</v>
      </c>
      <c r="I1040" s="17">
        <v>85</v>
      </c>
      <c r="J1040" s="17">
        <v>4.5999999999999996</v>
      </c>
      <c r="K1040" s="17">
        <v>49.8</v>
      </c>
    </row>
    <row r="1041" spans="2:11" x14ac:dyDescent="0.2">
      <c r="B1041" s="16">
        <v>38961</v>
      </c>
      <c r="C1041" s="17">
        <v>65.8</v>
      </c>
      <c r="D1041" s="17">
        <v>47.2</v>
      </c>
      <c r="E1041" s="17">
        <v>-26.7</v>
      </c>
      <c r="F1041" s="17">
        <v>10</v>
      </c>
      <c r="G1041" s="17">
        <v>97.7</v>
      </c>
      <c r="H1041" s="17">
        <v>63.5</v>
      </c>
      <c r="I1041" s="17">
        <v>62.9</v>
      </c>
      <c r="J1041" s="17">
        <v>-9.8000000000000007</v>
      </c>
      <c r="K1041" s="17">
        <v>67.400000000000006</v>
      </c>
    </row>
    <row r="1042" spans="2:11" x14ac:dyDescent="0.2">
      <c r="B1042" s="16">
        <v>38954</v>
      </c>
      <c r="C1042" s="17">
        <v>74.8</v>
      </c>
      <c r="D1042" s="17">
        <v>47.5</v>
      </c>
      <c r="E1042" s="17">
        <v>9.3000000000000007</v>
      </c>
      <c r="F1042" s="17">
        <v>43.5</v>
      </c>
      <c r="G1042" s="17">
        <v>84.9</v>
      </c>
      <c r="H1042" s="17">
        <v>96.1</v>
      </c>
      <c r="I1042" s="17">
        <v>35.6</v>
      </c>
      <c r="J1042" s="17">
        <v>-15.6</v>
      </c>
      <c r="K1042" s="17">
        <v>34.1</v>
      </c>
    </row>
    <row r="1043" spans="2:11" x14ac:dyDescent="0.2">
      <c r="B1043" s="16">
        <v>38947</v>
      </c>
      <c r="C1043" s="17">
        <v>81.2</v>
      </c>
      <c r="D1043" s="17">
        <v>25.6</v>
      </c>
      <c r="E1043" s="17">
        <v>10.5</v>
      </c>
      <c r="F1043" s="17">
        <v>48.8</v>
      </c>
      <c r="G1043" s="17">
        <v>87.2</v>
      </c>
      <c r="H1043" s="17">
        <v>119.6</v>
      </c>
      <c r="I1043" s="17">
        <v>33.799999999999997</v>
      </c>
      <c r="J1043" s="17">
        <v>-24.7</v>
      </c>
      <c r="K1043" s="17">
        <v>36.200000000000003</v>
      </c>
    </row>
    <row r="1044" spans="2:11" x14ac:dyDescent="0.2">
      <c r="B1044" s="16">
        <v>38940</v>
      </c>
      <c r="C1044" s="17">
        <v>131.80000000000001</v>
      </c>
      <c r="D1044" s="17">
        <v>18.100000000000001</v>
      </c>
      <c r="E1044" s="17">
        <v>12.3</v>
      </c>
      <c r="F1044" s="17">
        <v>52.6</v>
      </c>
      <c r="G1044" s="17">
        <v>49.3</v>
      </c>
      <c r="H1044" s="17">
        <v>132.5</v>
      </c>
      <c r="I1044" s="17">
        <v>33</v>
      </c>
      <c r="J1044" s="17">
        <v>-5.5</v>
      </c>
      <c r="K1044" s="17">
        <v>38.1</v>
      </c>
    </row>
    <row r="1045" spans="2:11" x14ac:dyDescent="0.2">
      <c r="B1045" s="16">
        <v>38933</v>
      </c>
      <c r="C1045" s="17">
        <v>137.80000000000001</v>
      </c>
      <c r="D1045" s="17">
        <v>-15.9</v>
      </c>
      <c r="E1045" s="17">
        <v>13.8</v>
      </c>
      <c r="F1045" s="17">
        <v>55.6</v>
      </c>
      <c r="G1045" s="17">
        <v>50.2</v>
      </c>
      <c r="H1045" s="17">
        <v>135.69999999999999</v>
      </c>
      <c r="I1045" s="17">
        <v>10.1</v>
      </c>
      <c r="J1045" s="17">
        <v>-8.1</v>
      </c>
      <c r="K1045" s="17">
        <v>47</v>
      </c>
    </row>
    <row r="1046" spans="2:11" x14ac:dyDescent="0.2">
      <c r="B1046" s="16">
        <v>38926</v>
      </c>
      <c r="C1046" s="17">
        <v>141.4</v>
      </c>
      <c r="D1046" s="17">
        <v>-4.7</v>
      </c>
      <c r="E1046" s="17">
        <v>30.9</v>
      </c>
      <c r="F1046" s="17">
        <v>60.3</v>
      </c>
      <c r="G1046" s="17">
        <v>27</v>
      </c>
      <c r="H1046" s="17">
        <v>143.5</v>
      </c>
      <c r="I1046" s="17">
        <v>5.8</v>
      </c>
      <c r="J1046" s="17">
        <v>20.5</v>
      </c>
      <c r="K1046" s="17">
        <v>69.599999999999994</v>
      </c>
    </row>
    <row r="1047" spans="2:11" x14ac:dyDescent="0.2">
      <c r="B1047" s="16">
        <v>38919</v>
      </c>
      <c r="C1047" s="17">
        <v>144.9</v>
      </c>
      <c r="D1047" s="17">
        <v>11.9</v>
      </c>
      <c r="E1047" s="17">
        <v>54.2</v>
      </c>
      <c r="F1047" s="17">
        <v>61.6</v>
      </c>
      <c r="G1047" s="17">
        <v>21.4</v>
      </c>
      <c r="H1047" s="17">
        <v>149.80000000000001</v>
      </c>
      <c r="I1047" s="17">
        <v>5.6</v>
      </c>
      <c r="J1047" s="17">
        <v>3.3</v>
      </c>
      <c r="K1047" s="17">
        <v>80.900000000000006</v>
      </c>
    </row>
    <row r="1048" spans="2:11" x14ac:dyDescent="0.2">
      <c r="B1048" s="16">
        <v>38912</v>
      </c>
      <c r="C1048" s="17">
        <v>111</v>
      </c>
      <c r="D1048" s="17">
        <v>26.3</v>
      </c>
      <c r="E1048" s="17">
        <v>55.4</v>
      </c>
      <c r="F1048" s="17">
        <v>63</v>
      </c>
      <c r="G1048" s="17">
        <v>19.7</v>
      </c>
      <c r="H1048" s="17">
        <v>155.19999999999999</v>
      </c>
      <c r="I1048" s="17">
        <v>5.5</v>
      </c>
      <c r="J1048" s="17">
        <v>-5</v>
      </c>
      <c r="K1048" s="17">
        <v>88.7</v>
      </c>
    </row>
    <row r="1049" spans="2:11" x14ac:dyDescent="0.2">
      <c r="B1049" s="16">
        <v>38905</v>
      </c>
      <c r="C1049" s="17">
        <v>142.5</v>
      </c>
      <c r="D1049" s="17">
        <v>26</v>
      </c>
      <c r="E1049" s="17">
        <v>56.6</v>
      </c>
      <c r="F1049" s="17">
        <v>64.5</v>
      </c>
      <c r="G1049" s="17">
        <v>18.7</v>
      </c>
      <c r="H1049" s="17">
        <v>120.9</v>
      </c>
      <c r="I1049" s="17">
        <v>5.3</v>
      </c>
      <c r="J1049" s="17">
        <v>-10.199999999999999</v>
      </c>
      <c r="K1049" s="17">
        <v>99.7</v>
      </c>
    </row>
    <row r="1050" spans="2:11" x14ac:dyDescent="0.2">
      <c r="B1050" s="16">
        <v>38898</v>
      </c>
      <c r="C1050" s="17">
        <v>162.30000000000001</v>
      </c>
      <c r="D1050" s="17">
        <v>-11.8</v>
      </c>
      <c r="E1050" s="17">
        <v>32.4</v>
      </c>
      <c r="F1050" s="17">
        <v>65.8</v>
      </c>
      <c r="G1050" s="17">
        <v>-19.600000000000001</v>
      </c>
      <c r="H1050" s="17">
        <v>126.1</v>
      </c>
      <c r="I1050" s="17">
        <v>-13.5</v>
      </c>
      <c r="J1050" s="17">
        <v>-16.600000000000001</v>
      </c>
      <c r="K1050" s="17">
        <v>99.7</v>
      </c>
    </row>
    <row r="1051" spans="2:11" x14ac:dyDescent="0.2">
      <c r="B1051" s="16">
        <v>38891</v>
      </c>
      <c r="C1051" s="17">
        <v>175.2</v>
      </c>
      <c r="D1051" s="17">
        <v>-18.5</v>
      </c>
      <c r="E1051" s="17">
        <v>19.100000000000001</v>
      </c>
      <c r="F1051" s="17">
        <v>74.400000000000006</v>
      </c>
      <c r="G1051" s="17">
        <v>-27.9</v>
      </c>
      <c r="H1051" s="17">
        <v>130</v>
      </c>
      <c r="I1051" s="17">
        <v>-7.9</v>
      </c>
      <c r="J1051" s="17">
        <v>-8.6</v>
      </c>
      <c r="K1051" s="17">
        <v>101.8</v>
      </c>
    </row>
    <row r="1052" spans="2:11" x14ac:dyDescent="0.2">
      <c r="B1052" s="16">
        <v>38884</v>
      </c>
      <c r="C1052" s="17">
        <v>185</v>
      </c>
      <c r="D1052" s="17">
        <v>-31</v>
      </c>
      <c r="E1052" s="17">
        <v>18.8</v>
      </c>
      <c r="F1052" s="17">
        <v>93.9</v>
      </c>
      <c r="G1052" s="17">
        <v>-31.5</v>
      </c>
      <c r="H1052" s="17">
        <v>133.30000000000001</v>
      </c>
      <c r="I1052" s="17">
        <v>-5.5</v>
      </c>
      <c r="J1052" s="17">
        <v>-4.5</v>
      </c>
      <c r="K1052" s="17">
        <v>104</v>
      </c>
    </row>
    <row r="1053" spans="2:11" x14ac:dyDescent="0.2">
      <c r="B1053" s="16">
        <v>38877</v>
      </c>
      <c r="C1053" s="17">
        <v>101</v>
      </c>
      <c r="D1053" s="17">
        <v>-33.200000000000003</v>
      </c>
      <c r="E1053" s="17">
        <v>19.100000000000001</v>
      </c>
      <c r="F1053" s="17">
        <v>105</v>
      </c>
      <c r="G1053" s="17">
        <v>-33.9</v>
      </c>
      <c r="H1053" s="17">
        <v>87.9</v>
      </c>
      <c r="I1053" s="17">
        <v>-4</v>
      </c>
      <c r="J1053" s="17">
        <v>-11.1</v>
      </c>
      <c r="K1053" s="17">
        <v>106.2</v>
      </c>
    </row>
    <row r="1054" spans="2:11" x14ac:dyDescent="0.2">
      <c r="B1054" s="16">
        <v>38870</v>
      </c>
      <c r="C1054" s="17">
        <v>86.6</v>
      </c>
      <c r="D1054" s="17">
        <v>-21.1</v>
      </c>
      <c r="E1054" s="17">
        <v>19.399999999999999</v>
      </c>
      <c r="F1054" s="17">
        <v>74.2</v>
      </c>
      <c r="G1054" s="17">
        <v>-35.799999999999997</v>
      </c>
      <c r="H1054" s="17">
        <v>114.8</v>
      </c>
      <c r="I1054" s="17">
        <v>-14.9</v>
      </c>
      <c r="J1054" s="17">
        <v>-11.9</v>
      </c>
      <c r="K1054" s="17">
        <v>46.6</v>
      </c>
    </row>
    <row r="1055" spans="2:11" x14ac:dyDescent="0.2">
      <c r="B1055" s="16">
        <v>38863</v>
      </c>
      <c r="C1055" s="17">
        <v>81.900000000000006</v>
      </c>
      <c r="D1055" s="17">
        <v>-12.7</v>
      </c>
      <c r="E1055" s="17">
        <v>5.2</v>
      </c>
      <c r="F1055" s="17">
        <v>76.099999999999994</v>
      </c>
      <c r="G1055" s="17">
        <v>-29.3</v>
      </c>
      <c r="H1055" s="17">
        <v>44.2</v>
      </c>
      <c r="I1055" s="17">
        <v>-5.4</v>
      </c>
      <c r="J1055" s="17">
        <v>-41.1</v>
      </c>
      <c r="K1055" s="17">
        <v>49.2</v>
      </c>
    </row>
    <row r="1056" spans="2:11" x14ac:dyDescent="0.2">
      <c r="B1056" s="16">
        <v>38856</v>
      </c>
      <c r="C1056" s="17">
        <v>79.900000000000006</v>
      </c>
      <c r="D1056" s="17">
        <v>22</v>
      </c>
      <c r="E1056" s="17">
        <v>13.7</v>
      </c>
      <c r="F1056" s="17">
        <v>71.599999999999994</v>
      </c>
      <c r="G1056" s="17">
        <v>-25.7</v>
      </c>
      <c r="H1056" s="17">
        <v>49</v>
      </c>
      <c r="I1056" s="17">
        <v>-20.3</v>
      </c>
      <c r="J1056" s="17">
        <v>-20.399999999999999</v>
      </c>
      <c r="K1056" s="17">
        <v>46</v>
      </c>
    </row>
    <row r="1057" spans="2:11" x14ac:dyDescent="0.2">
      <c r="B1057" s="16">
        <v>38849</v>
      </c>
      <c r="C1057" s="17">
        <v>75.2</v>
      </c>
      <c r="D1057" s="17">
        <v>30.4</v>
      </c>
      <c r="E1057" s="17">
        <v>17</v>
      </c>
      <c r="F1057" s="17">
        <v>71.400000000000006</v>
      </c>
      <c r="G1057" s="17">
        <v>1.8</v>
      </c>
      <c r="H1057" s="17">
        <v>52.8</v>
      </c>
      <c r="I1057" s="17">
        <v>-28.9</v>
      </c>
      <c r="J1057" s="17">
        <v>-9.1</v>
      </c>
      <c r="K1057" s="17">
        <v>44.1</v>
      </c>
    </row>
    <row r="1058" spans="2:11" x14ac:dyDescent="0.2">
      <c r="B1058" s="16">
        <v>38842</v>
      </c>
      <c r="C1058" s="17">
        <v>94.6</v>
      </c>
      <c r="D1058" s="17">
        <v>-3.9</v>
      </c>
      <c r="E1058" s="17">
        <v>19</v>
      </c>
      <c r="F1058" s="17">
        <v>72.099999999999994</v>
      </c>
      <c r="G1058" s="17">
        <v>20.6</v>
      </c>
      <c r="H1058" s="17">
        <v>15.3</v>
      </c>
      <c r="I1058" s="17">
        <v>-46.8</v>
      </c>
      <c r="J1058" s="17">
        <v>-11</v>
      </c>
      <c r="K1058" s="17">
        <v>-29.3</v>
      </c>
    </row>
    <row r="1059" spans="2:11" x14ac:dyDescent="0.2">
      <c r="B1059" s="16">
        <v>38835</v>
      </c>
      <c r="C1059" s="17">
        <v>98.7</v>
      </c>
      <c r="D1059" s="17">
        <v>-0.5</v>
      </c>
      <c r="E1059" s="17">
        <v>9.3000000000000007</v>
      </c>
      <c r="F1059" s="17">
        <v>84.6</v>
      </c>
      <c r="G1059" s="17">
        <v>67.099999999999994</v>
      </c>
      <c r="H1059" s="17">
        <v>1.9</v>
      </c>
      <c r="I1059" s="17">
        <v>-57.1</v>
      </c>
      <c r="J1059" s="17">
        <v>-11.8</v>
      </c>
      <c r="K1059" s="17">
        <v>-0.6</v>
      </c>
    </row>
    <row r="1060" spans="2:11" x14ac:dyDescent="0.2">
      <c r="B1060" s="16">
        <v>38828</v>
      </c>
      <c r="C1060" s="17">
        <v>102.1</v>
      </c>
      <c r="D1060" s="17">
        <v>12.7</v>
      </c>
      <c r="E1060" s="17">
        <v>-4.5</v>
      </c>
      <c r="F1060" s="17">
        <v>100.6</v>
      </c>
      <c r="G1060" s="17">
        <v>87.2</v>
      </c>
      <c r="H1060" s="17">
        <v>-4.9000000000000004</v>
      </c>
      <c r="I1060" s="17">
        <v>-63.4</v>
      </c>
      <c r="J1060" s="17">
        <v>-34.799999999999997</v>
      </c>
      <c r="K1060" s="17">
        <v>47.6</v>
      </c>
    </row>
    <row r="1061" spans="2:11" x14ac:dyDescent="0.2">
      <c r="B1061" s="16">
        <v>38821</v>
      </c>
      <c r="C1061" s="17">
        <v>-28.9</v>
      </c>
      <c r="D1061" s="17">
        <v>18</v>
      </c>
      <c r="E1061" s="17">
        <v>-12.2</v>
      </c>
      <c r="F1061" s="17">
        <v>108</v>
      </c>
      <c r="G1061" s="17">
        <v>99.9</v>
      </c>
      <c r="H1061" s="17">
        <v>-9.6999999999999993</v>
      </c>
      <c r="I1061" s="17">
        <v>-68.8</v>
      </c>
      <c r="J1061" s="17">
        <v>-5.3</v>
      </c>
      <c r="K1061" s="17">
        <v>68.900000000000006</v>
      </c>
    </row>
    <row r="1062" spans="2:11" x14ac:dyDescent="0.2">
      <c r="B1062" s="16">
        <v>38814</v>
      </c>
      <c r="C1062" s="17">
        <v>-53.2</v>
      </c>
      <c r="D1062" s="17">
        <v>20.3</v>
      </c>
      <c r="E1062" s="17">
        <v>-15.5</v>
      </c>
      <c r="F1062" s="17">
        <v>112</v>
      </c>
      <c r="G1062" s="17">
        <v>106.9</v>
      </c>
      <c r="H1062" s="17">
        <v>-30.4</v>
      </c>
      <c r="I1062" s="17">
        <v>-85.4</v>
      </c>
      <c r="J1062" s="17">
        <v>8.9</v>
      </c>
      <c r="K1062" s="17">
        <v>98.4</v>
      </c>
    </row>
    <row r="1063" spans="2:11" x14ac:dyDescent="0.2">
      <c r="B1063" s="16">
        <v>38807</v>
      </c>
      <c r="C1063" s="17">
        <v>-55</v>
      </c>
      <c r="D1063" s="17">
        <v>63.1</v>
      </c>
      <c r="E1063" s="17">
        <v>-33.4</v>
      </c>
      <c r="F1063" s="17">
        <v>115.7</v>
      </c>
      <c r="G1063" s="17">
        <v>129</v>
      </c>
      <c r="H1063" s="17">
        <v>-38.700000000000003</v>
      </c>
      <c r="I1063" s="17">
        <v>-107</v>
      </c>
      <c r="J1063" s="17">
        <v>15.9</v>
      </c>
      <c r="K1063" s="17">
        <v>108.7</v>
      </c>
    </row>
    <row r="1064" spans="2:11" x14ac:dyDescent="0.2">
      <c r="B1064" s="16">
        <v>38800</v>
      </c>
      <c r="C1064" s="17">
        <v>-56.1</v>
      </c>
      <c r="D1064" s="17">
        <v>65.7</v>
      </c>
      <c r="E1064" s="17">
        <v>-29.5</v>
      </c>
      <c r="F1064" s="17">
        <v>-4.9000000000000004</v>
      </c>
      <c r="G1064" s="17">
        <v>120.3</v>
      </c>
      <c r="H1064" s="17">
        <v>-43.7</v>
      </c>
      <c r="I1064" s="17">
        <v>-118</v>
      </c>
      <c r="J1064" s="17">
        <v>7.4</v>
      </c>
      <c r="K1064" s="17">
        <v>116.5</v>
      </c>
    </row>
    <row r="1065" spans="2:11" x14ac:dyDescent="0.2">
      <c r="B1065" s="16">
        <v>38793</v>
      </c>
      <c r="C1065" s="17">
        <v>-57</v>
      </c>
      <c r="D1065" s="17">
        <v>67.5</v>
      </c>
      <c r="E1065" s="17">
        <v>-32.5</v>
      </c>
      <c r="F1065" s="17">
        <v>-8.9</v>
      </c>
      <c r="G1065" s="17">
        <v>119.7</v>
      </c>
      <c r="H1065" s="17">
        <v>-47.5</v>
      </c>
      <c r="I1065" s="17">
        <v>-124.3</v>
      </c>
      <c r="J1065" s="17">
        <v>12.6</v>
      </c>
      <c r="K1065" s="17">
        <v>122.8</v>
      </c>
    </row>
    <row r="1066" spans="2:11" x14ac:dyDescent="0.2">
      <c r="B1066" s="16">
        <v>38786</v>
      </c>
      <c r="C1066" s="17">
        <v>28.3</v>
      </c>
      <c r="D1066" s="17">
        <v>69.8</v>
      </c>
      <c r="E1066" s="17">
        <v>-34.700000000000003</v>
      </c>
      <c r="F1066" s="17">
        <v>-10.8</v>
      </c>
      <c r="G1066" s="17">
        <v>120.6</v>
      </c>
      <c r="H1066" s="17">
        <v>-48.2</v>
      </c>
      <c r="I1066" s="17">
        <v>-129</v>
      </c>
      <c r="J1066" s="17">
        <v>28.5</v>
      </c>
      <c r="K1066" s="17">
        <v>128.19999999999999</v>
      </c>
    </row>
    <row r="1067" spans="2:11" x14ac:dyDescent="0.2">
      <c r="B1067" s="16">
        <v>38779</v>
      </c>
      <c r="C1067" s="17">
        <v>23.7</v>
      </c>
      <c r="D1067" s="17">
        <v>31.2</v>
      </c>
      <c r="E1067" s="17">
        <v>-36.5</v>
      </c>
      <c r="F1067" s="17">
        <v>4</v>
      </c>
      <c r="G1067" s="17">
        <v>121.9</v>
      </c>
      <c r="H1067" s="17">
        <v>-109.6</v>
      </c>
      <c r="I1067" s="17">
        <v>-78.599999999999994</v>
      </c>
      <c r="J1067" s="17">
        <v>33.1</v>
      </c>
      <c r="K1067" s="17">
        <v>175.8</v>
      </c>
    </row>
    <row r="1068" spans="2:11" x14ac:dyDescent="0.2">
      <c r="B1068" s="16">
        <v>38772</v>
      </c>
      <c r="C1068" s="17">
        <v>22.4</v>
      </c>
      <c r="D1068" s="17">
        <v>11.6</v>
      </c>
      <c r="E1068" s="17">
        <v>-60.9</v>
      </c>
      <c r="F1068" s="17">
        <v>47.8</v>
      </c>
      <c r="G1068" s="17">
        <v>108.4</v>
      </c>
      <c r="H1068" s="17">
        <v>-96.2</v>
      </c>
      <c r="I1068" s="17">
        <v>-66.599999999999994</v>
      </c>
      <c r="J1068" s="17">
        <v>84.8</v>
      </c>
      <c r="K1068" s="17">
        <v>157.5</v>
      </c>
    </row>
    <row r="1069" spans="2:11" x14ac:dyDescent="0.2">
      <c r="B1069" s="16">
        <v>38765</v>
      </c>
      <c r="C1069" s="17">
        <v>21.9</v>
      </c>
      <c r="D1069" s="17">
        <v>-3.9</v>
      </c>
      <c r="E1069" s="17">
        <v>-57.2</v>
      </c>
      <c r="F1069" s="17">
        <v>50.3</v>
      </c>
      <c r="G1069" s="17">
        <v>117.8</v>
      </c>
      <c r="H1069" s="17">
        <v>-91.2</v>
      </c>
      <c r="I1069" s="17">
        <v>-26.8</v>
      </c>
      <c r="J1069" s="17">
        <v>96.1</v>
      </c>
      <c r="K1069" s="17">
        <v>137.80000000000001</v>
      </c>
    </row>
    <row r="1070" spans="2:11" x14ac:dyDescent="0.2">
      <c r="B1070" s="16">
        <v>38758</v>
      </c>
      <c r="C1070" s="17">
        <v>-13.7</v>
      </c>
      <c r="D1070" s="17">
        <v>5.8</v>
      </c>
      <c r="E1070" s="17">
        <v>-56.6</v>
      </c>
      <c r="F1070" s="17">
        <v>52.8</v>
      </c>
      <c r="G1070" s="17">
        <v>48.4</v>
      </c>
      <c r="H1070" s="17">
        <v>-89.7</v>
      </c>
      <c r="I1070" s="17">
        <v>-30.2</v>
      </c>
      <c r="J1070" s="17">
        <v>103.6</v>
      </c>
      <c r="K1070" s="17">
        <v>130.80000000000001</v>
      </c>
    </row>
    <row r="1071" spans="2:11" x14ac:dyDescent="0.2">
      <c r="B1071" s="16">
        <v>38751</v>
      </c>
      <c r="C1071" s="17">
        <v>-13.7</v>
      </c>
      <c r="D1071" s="17">
        <v>12.2</v>
      </c>
      <c r="E1071" s="17">
        <v>-56.7</v>
      </c>
      <c r="F1071" s="17">
        <v>54.9</v>
      </c>
      <c r="G1071" s="17">
        <v>53.3</v>
      </c>
      <c r="H1071" s="17">
        <v>16.5</v>
      </c>
      <c r="I1071" s="17">
        <v>9.8000000000000007</v>
      </c>
      <c r="J1071" s="17">
        <v>113.4</v>
      </c>
      <c r="K1071" s="17">
        <v>59.2</v>
      </c>
    </row>
    <row r="1072" spans="2:11" x14ac:dyDescent="0.2">
      <c r="B1072" s="16">
        <v>38744</v>
      </c>
      <c r="C1072" s="17">
        <v>-14</v>
      </c>
      <c r="D1072" s="17">
        <v>28.1</v>
      </c>
      <c r="E1072" s="17">
        <v>-15.6</v>
      </c>
      <c r="F1072" s="17">
        <v>4.9000000000000004</v>
      </c>
      <c r="G1072" s="17">
        <v>-3.4</v>
      </c>
      <c r="H1072" s="17">
        <v>23.1</v>
      </c>
      <c r="I1072" s="17">
        <v>13.2</v>
      </c>
      <c r="J1072" s="17">
        <v>103.8</v>
      </c>
      <c r="K1072" s="17">
        <v>-79.2</v>
      </c>
    </row>
    <row r="1073" spans="2:11" x14ac:dyDescent="0.2">
      <c r="B1073" s="16">
        <v>38737</v>
      </c>
      <c r="C1073" s="17">
        <v>-17.2</v>
      </c>
      <c r="D1073" s="17">
        <v>38</v>
      </c>
      <c r="E1073" s="17">
        <v>19.399999999999999</v>
      </c>
      <c r="F1073" s="17">
        <v>-3.4</v>
      </c>
      <c r="G1073" s="17">
        <v>-0.3</v>
      </c>
      <c r="H1073" s="17">
        <v>27.1</v>
      </c>
      <c r="I1073" s="17">
        <v>15.3</v>
      </c>
      <c r="J1073" s="17">
        <v>120.6</v>
      </c>
      <c r="K1073" s="17">
        <v>-84.7</v>
      </c>
    </row>
    <row r="1074" spans="2:11" x14ac:dyDescent="0.2">
      <c r="B1074" s="16">
        <v>38730</v>
      </c>
      <c r="C1074" s="17">
        <v>-4.9000000000000004</v>
      </c>
      <c r="D1074" s="17">
        <v>61.1</v>
      </c>
      <c r="E1074" s="17">
        <v>29.2</v>
      </c>
      <c r="F1074" s="17">
        <v>-6.2</v>
      </c>
      <c r="G1074" s="17">
        <v>1.6</v>
      </c>
      <c r="H1074" s="17">
        <v>30</v>
      </c>
      <c r="I1074" s="17">
        <v>16.8</v>
      </c>
      <c r="J1074" s="17">
        <v>63.1</v>
      </c>
      <c r="K1074" s="17">
        <v>-89</v>
      </c>
    </row>
    <row r="1075" spans="2:11" x14ac:dyDescent="0.2">
      <c r="B1075" s="16">
        <v>38723</v>
      </c>
      <c r="C1075" s="17">
        <v>2.8</v>
      </c>
      <c r="D1075" s="17">
        <v>64.5</v>
      </c>
      <c r="E1075" s="17">
        <v>34.200000000000003</v>
      </c>
      <c r="F1075" s="17">
        <v>-7.8</v>
      </c>
      <c r="G1075" s="17">
        <v>2.9</v>
      </c>
      <c r="H1075" s="17">
        <v>57.8</v>
      </c>
      <c r="I1075" s="17">
        <v>-4.0999999999999996</v>
      </c>
      <c r="J1075" s="17">
        <v>55.7</v>
      </c>
      <c r="K1075" s="17">
        <v>-102.5</v>
      </c>
    </row>
    <row r="1076" spans="2:11" x14ac:dyDescent="0.2">
      <c r="B1076" s="16">
        <v>38716</v>
      </c>
      <c r="C1076" s="17">
        <v>2.9</v>
      </c>
      <c r="D1076" s="17">
        <v>71.5</v>
      </c>
      <c r="E1076" s="17">
        <v>47.7</v>
      </c>
      <c r="F1076" s="17">
        <v>-8.9</v>
      </c>
      <c r="G1076" s="17">
        <v>45.5</v>
      </c>
      <c r="H1076" s="17">
        <v>50.2</v>
      </c>
      <c r="I1076" s="17">
        <v>57.8</v>
      </c>
      <c r="J1076" s="17">
        <v>56</v>
      </c>
      <c r="K1076" s="17">
        <v>-112.2</v>
      </c>
    </row>
    <row r="1077" spans="2:11" x14ac:dyDescent="0.2">
      <c r="B1077" s="16">
        <v>38709</v>
      </c>
      <c r="C1077" s="17">
        <v>3.5</v>
      </c>
      <c r="D1077" s="17">
        <v>76.7</v>
      </c>
      <c r="E1077" s="17">
        <v>58.9</v>
      </c>
      <c r="F1077" s="17">
        <v>35.299999999999997</v>
      </c>
      <c r="G1077" s="17">
        <v>42.4</v>
      </c>
      <c r="H1077" s="17">
        <v>69.2</v>
      </c>
      <c r="I1077" s="17">
        <v>70.099999999999994</v>
      </c>
      <c r="J1077" s="17">
        <v>47.3</v>
      </c>
      <c r="K1077" s="17">
        <v>-118</v>
      </c>
    </row>
    <row r="1078" spans="2:11" x14ac:dyDescent="0.2">
      <c r="B1078" s="16">
        <v>38702</v>
      </c>
      <c r="C1078" s="17">
        <v>4.0999999999999996</v>
      </c>
      <c r="D1078" s="17">
        <v>92.2</v>
      </c>
      <c r="E1078" s="17">
        <v>59.6</v>
      </c>
      <c r="F1078" s="17">
        <v>41.6</v>
      </c>
      <c r="G1078" s="17">
        <v>42</v>
      </c>
      <c r="H1078" s="17">
        <v>77.5</v>
      </c>
      <c r="I1078" s="17">
        <v>76.3</v>
      </c>
      <c r="J1078" s="17">
        <v>51.5</v>
      </c>
      <c r="K1078" s="17">
        <v>-122.4</v>
      </c>
    </row>
    <row r="1079" spans="2:11" x14ac:dyDescent="0.2">
      <c r="B1079" s="16">
        <v>38695</v>
      </c>
      <c r="C1079" s="17">
        <v>21.3</v>
      </c>
      <c r="D1079" s="17">
        <v>102.1</v>
      </c>
      <c r="E1079" s="17">
        <v>61.4</v>
      </c>
      <c r="F1079" s="17">
        <v>45.2</v>
      </c>
      <c r="G1079" s="17">
        <v>42.2</v>
      </c>
      <c r="H1079" s="17">
        <v>49.8</v>
      </c>
      <c r="I1079" s="17">
        <v>80.7</v>
      </c>
      <c r="J1079" s="17">
        <v>45.3</v>
      </c>
      <c r="K1079" s="17">
        <v>-126.1</v>
      </c>
    </row>
    <row r="1080" spans="2:11" x14ac:dyDescent="0.2">
      <c r="B1080" s="16">
        <v>38688</v>
      </c>
      <c r="C1080" s="17">
        <v>28.5</v>
      </c>
      <c r="D1080" s="17">
        <v>147.30000000000001</v>
      </c>
      <c r="E1080" s="17">
        <v>63.2</v>
      </c>
      <c r="F1080" s="17">
        <v>-8.6</v>
      </c>
      <c r="G1080" s="17">
        <v>42.5</v>
      </c>
      <c r="H1080" s="17">
        <v>14.9</v>
      </c>
      <c r="I1080" s="17">
        <v>69</v>
      </c>
      <c r="J1080" s="17">
        <v>48.3</v>
      </c>
      <c r="K1080" s="17">
        <v>-101.3</v>
      </c>
    </row>
    <row r="1081" spans="2:11" x14ac:dyDescent="0.2">
      <c r="B1081" s="16">
        <v>38681</v>
      </c>
      <c r="C1081" s="17">
        <v>31.8</v>
      </c>
      <c r="D1081" s="17">
        <v>155.6</v>
      </c>
      <c r="E1081" s="17">
        <v>60.7</v>
      </c>
      <c r="F1081" s="17">
        <v>29.4</v>
      </c>
      <c r="G1081" s="17">
        <v>27.8</v>
      </c>
      <c r="H1081" s="17">
        <v>-26.3</v>
      </c>
      <c r="I1081" s="17">
        <v>10.9</v>
      </c>
      <c r="J1081" s="17">
        <v>17</v>
      </c>
      <c r="K1081" s="17">
        <v>-7.7</v>
      </c>
    </row>
    <row r="1082" spans="2:11" x14ac:dyDescent="0.2">
      <c r="B1082" s="16">
        <v>38674</v>
      </c>
      <c r="C1082" s="17">
        <v>34</v>
      </c>
      <c r="D1082" s="17">
        <v>138.1</v>
      </c>
      <c r="E1082" s="17">
        <v>73.099999999999994</v>
      </c>
      <c r="F1082" s="17">
        <v>33.200000000000003</v>
      </c>
      <c r="G1082" s="17">
        <v>1.2</v>
      </c>
      <c r="H1082" s="17">
        <v>-33.799999999999997</v>
      </c>
      <c r="I1082" s="17">
        <v>-11.7</v>
      </c>
      <c r="J1082" s="17">
        <v>14.5</v>
      </c>
      <c r="K1082" s="17">
        <v>4.0999999999999996</v>
      </c>
    </row>
    <row r="1083" spans="2:11" x14ac:dyDescent="0.2">
      <c r="B1083" s="16">
        <v>38667</v>
      </c>
      <c r="C1083" s="17">
        <v>44.5</v>
      </c>
      <c r="D1083" s="17">
        <v>116.5</v>
      </c>
      <c r="E1083" s="17">
        <v>79.2</v>
      </c>
      <c r="F1083" s="17">
        <v>36.6</v>
      </c>
      <c r="G1083" s="17">
        <v>-8.6999999999999993</v>
      </c>
      <c r="H1083" s="17">
        <v>-39</v>
      </c>
      <c r="I1083" s="17">
        <v>-27.5</v>
      </c>
      <c r="J1083" s="17">
        <v>-11</v>
      </c>
      <c r="K1083" s="17">
        <v>9.1</v>
      </c>
    </row>
    <row r="1084" spans="2:11" x14ac:dyDescent="0.2">
      <c r="B1084" s="16">
        <v>38660</v>
      </c>
      <c r="C1084" s="17">
        <v>32</v>
      </c>
      <c r="D1084" s="17">
        <v>77.7</v>
      </c>
      <c r="E1084" s="17">
        <v>83.5</v>
      </c>
      <c r="F1084" s="17">
        <v>39.299999999999997</v>
      </c>
      <c r="G1084" s="17">
        <v>-31.8</v>
      </c>
      <c r="H1084" s="17">
        <v>-49.6</v>
      </c>
      <c r="I1084" s="17">
        <v>-47.1</v>
      </c>
      <c r="J1084" s="17">
        <v>-10.9</v>
      </c>
      <c r="K1084" s="17">
        <v>17.899999999999999</v>
      </c>
    </row>
    <row r="1085" spans="2:11" x14ac:dyDescent="0.2">
      <c r="B1085" s="16">
        <v>38653</v>
      </c>
      <c r="C1085" s="17">
        <v>30.7</v>
      </c>
      <c r="D1085" s="17">
        <v>80.5</v>
      </c>
      <c r="E1085" s="17">
        <v>81.599999999999994</v>
      </c>
      <c r="F1085" s="17">
        <v>68.8</v>
      </c>
      <c r="G1085" s="17">
        <v>-53.5</v>
      </c>
      <c r="H1085" s="17">
        <v>-43.1</v>
      </c>
      <c r="I1085" s="17">
        <v>-52.9</v>
      </c>
      <c r="J1085" s="17">
        <v>16.600000000000001</v>
      </c>
      <c r="K1085" s="17">
        <v>15.7</v>
      </c>
    </row>
    <row r="1086" spans="2:11" x14ac:dyDescent="0.2">
      <c r="B1086" s="16">
        <v>38646</v>
      </c>
      <c r="C1086" s="17">
        <v>30.3</v>
      </c>
      <c r="D1086" s="17">
        <v>71.8</v>
      </c>
      <c r="E1086" s="17">
        <v>53.2</v>
      </c>
      <c r="F1086" s="17">
        <v>88.2</v>
      </c>
      <c r="G1086" s="17">
        <v>-74.2</v>
      </c>
      <c r="H1086" s="17">
        <v>-40.6</v>
      </c>
      <c r="I1086" s="17">
        <v>-55.5</v>
      </c>
      <c r="J1086" s="17">
        <v>-5.9</v>
      </c>
      <c r="K1086" s="17">
        <v>15.4</v>
      </c>
    </row>
    <row r="1087" spans="2:11" x14ac:dyDescent="0.2">
      <c r="B1087" s="16">
        <v>38639</v>
      </c>
      <c r="C1087" s="17">
        <v>1.5</v>
      </c>
      <c r="D1087" s="17">
        <v>38.6</v>
      </c>
      <c r="E1087" s="17">
        <v>60.1</v>
      </c>
      <c r="F1087" s="17">
        <v>97.6</v>
      </c>
      <c r="G1087" s="17">
        <v>-84</v>
      </c>
      <c r="H1087" s="17">
        <v>-39.4</v>
      </c>
      <c r="I1087" s="17">
        <v>-58.6</v>
      </c>
      <c r="J1087" s="17">
        <v>34.9</v>
      </c>
      <c r="K1087" s="17">
        <v>15.6</v>
      </c>
    </row>
    <row r="1088" spans="2:11" x14ac:dyDescent="0.2">
      <c r="B1088" s="16">
        <v>38632</v>
      </c>
      <c r="C1088" s="17">
        <v>23.8</v>
      </c>
      <c r="D1088" s="17">
        <v>41.6</v>
      </c>
      <c r="E1088" s="17">
        <v>64.2</v>
      </c>
      <c r="F1088" s="17">
        <v>103.5</v>
      </c>
      <c r="G1088" s="17">
        <v>-90.9</v>
      </c>
      <c r="H1088" s="17">
        <v>11.8</v>
      </c>
      <c r="I1088" s="17">
        <v>-71.8</v>
      </c>
      <c r="J1088" s="17">
        <v>39.200000000000003</v>
      </c>
      <c r="K1088" s="17">
        <v>39.299999999999997</v>
      </c>
    </row>
    <row r="1089" spans="2:11" x14ac:dyDescent="0.2">
      <c r="B1089" s="16">
        <v>38625</v>
      </c>
      <c r="C1089" s="17">
        <v>31</v>
      </c>
      <c r="D1089" s="17">
        <v>31.7</v>
      </c>
      <c r="E1089" s="17">
        <v>28</v>
      </c>
      <c r="F1089" s="17">
        <v>108</v>
      </c>
      <c r="G1089" s="17">
        <v>-82.3</v>
      </c>
      <c r="H1089" s="17">
        <v>35.299999999999997</v>
      </c>
      <c r="I1089" s="17">
        <v>-135.9</v>
      </c>
      <c r="J1089" s="17">
        <v>41.8</v>
      </c>
      <c r="K1089" s="17">
        <v>38.700000000000003</v>
      </c>
    </row>
    <row r="1090" spans="2:11" x14ac:dyDescent="0.2">
      <c r="B1090" s="16">
        <v>38618</v>
      </c>
      <c r="C1090" s="17">
        <v>34.700000000000003</v>
      </c>
      <c r="D1090" s="17">
        <v>26.8</v>
      </c>
      <c r="E1090" s="17">
        <v>63.7</v>
      </c>
      <c r="F1090" s="17">
        <v>85.7</v>
      </c>
      <c r="G1090" s="17">
        <v>-71.400000000000006</v>
      </c>
      <c r="H1090" s="17">
        <v>-2.7</v>
      </c>
      <c r="I1090" s="17">
        <v>-146.80000000000001</v>
      </c>
      <c r="J1090" s="17">
        <v>31.9</v>
      </c>
      <c r="K1090" s="17">
        <v>38.799999999999997</v>
      </c>
    </row>
    <row r="1091" spans="2:11" x14ac:dyDescent="0.2">
      <c r="B1091" s="16">
        <v>38611</v>
      </c>
      <c r="C1091" s="17">
        <v>37.200000000000003</v>
      </c>
      <c r="D1091" s="17">
        <v>-18.8</v>
      </c>
      <c r="E1091" s="17">
        <v>66</v>
      </c>
      <c r="F1091" s="17">
        <v>95.3</v>
      </c>
      <c r="G1091" s="17">
        <v>-68.400000000000006</v>
      </c>
      <c r="H1091" s="17">
        <v>5.7</v>
      </c>
      <c r="I1091" s="17">
        <v>-154.6</v>
      </c>
      <c r="J1091" s="17">
        <v>32.299999999999997</v>
      </c>
      <c r="K1091" s="17">
        <v>39</v>
      </c>
    </row>
    <row r="1092" spans="2:11" x14ac:dyDescent="0.2">
      <c r="B1092" s="16">
        <v>38604</v>
      </c>
      <c r="C1092" s="17">
        <v>22.4</v>
      </c>
      <c r="D1092" s="17">
        <v>-23.4</v>
      </c>
      <c r="E1092" s="17">
        <v>68.099999999999994</v>
      </c>
      <c r="F1092" s="17">
        <v>101.2</v>
      </c>
      <c r="G1092" s="17">
        <v>-67.8</v>
      </c>
      <c r="H1092" s="17">
        <v>126.6</v>
      </c>
      <c r="I1092" s="17">
        <v>-160.69999999999999</v>
      </c>
      <c r="J1092" s="17">
        <v>7.1</v>
      </c>
      <c r="K1092" s="17">
        <v>39.4</v>
      </c>
    </row>
    <row r="1093" spans="2:11" x14ac:dyDescent="0.2">
      <c r="B1093" s="16">
        <v>38597</v>
      </c>
      <c r="C1093" s="17">
        <v>29.2</v>
      </c>
      <c r="D1093" s="17">
        <v>-33.6</v>
      </c>
      <c r="E1093" s="17">
        <v>69.8</v>
      </c>
      <c r="F1093" s="17">
        <v>36.1</v>
      </c>
      <c r="G1093" s="17">
        <v>-67.900000000000006</v>
      </c>
      <c r="H1093" s="17">
        <v>165</v>
      </c>
      <c r="I1093" s="17">
        <v>-96.2</v>
      </c>
      <c r="J1093" s="17">
        <v>1.5</v>
      </c>
      <c r="K1093" s="17">
        <v>24.8</v>
      </c>
    </row>
    <row r="1094" spans="2:11" x14ac:dyDescent="0.2">
      <c r="B1094" s="16">
        <v>38590</v>
      </c>
      <c r="C1094" s="17">
        <v>32.9</v>
      </c>
      <c r="D1094" s="17">
        <v>-31</v>
      </c>
      <c r="E1094" s="17">
        <v>19</v>
      </c>
      <c r="F1094" s="17">
        <v>51.5</v>
      </c>
      <c r="G1094" s="17">
        <v>-95.8</v>
      </c>
      <c r="H1094" s="17">
        <v>184.1</v>
      </c>
      <c r="I1094" s="17">
        <v>-102</v>
      </c>
      <c r="J1094" s="17">
        <v>4.5999999999999996</v>
      </c>
      <c r="K1094" s="17">
        <v>5</v>
      </c>
    </row>
    <row r="1095" spans="2:11" x14ac:dyDescent="0.2">
      <c r="B1095" s="16">
        <v>38583</v>
      </c>
      <c r="C1095" s="17">
        <v>35.5</v>
      </c>
      <c r="D1095" s="17">
        <v>-14.5</v>
      </c>
      <c r="E1095" s="17">
        <v>11.6</v>
      </c>
      <c r="F1095" s="17">
        <v>45.8</v>
      </c>
      <c r="G1095" s="17">
        <v>-107.1</v>
      </c>
      <c r="H1095" s="17">
        <v>196.2</v>
      </c>
      <c r="I1095" s="17">
        <v>-36.700000000000003</v>
      </c>
      <c r="J1095" s="17">
        <v>13.7</v>
      </c>
      <c r="K1095" s="17">
        <v>9.4</v>
      </c>
    </row>
    <row r="1096" spans="2:11" x14ac:dyDescent="0.2">
      <c r="B1096" s="16">
        <v>38576</v>
      </c>
      <c r="C1096" s="17">
        <v>48</v>
      </c>
      <c r="D1096" s="17">
        <v>-24</v>
      </c>
      <c r="E1096" s="17">
        <v>1.5</v>
      </c>
      <c r="F1096" s="17">
        <v>43.9</v>
      </c>
      <c r="G1096" s="17">
        <v>-24.7</v>
      </c>
      <c r="H1096" s="17">
        <v>205.5</v>
      </c>
      <c r="I1096" s="17">
        <v>-30</v>
      </c>
      <c r="J1096" s="17">
        <v>13.5</v>
      </c>
      <c r="K1096" s="17">
        <v>12.4</v>
      </c>
    </row>
    <row r="1097" spans="2:11" x14ac:dyDescent="0.2">
      <c r="B1097" s="16">
        <v>38569</v>
      </c>
      <c r="C1097" s="17">
        <v>54.4</v>
      </c>
      <c r="D1097" s="17">
        <v>-30.2</v>
      </c>
      <c r="E1097" s="17">
        <v>-2.7</v>
      </c>
      <c r="F1097" s="17">
        <v>43</v>
      </c>
      <c r="G1097" s="17">
        <v>9.1</v>
      </c>
      <c r="H1097" s="17">
        <v>164.9</v>
      </c>
      <c r="I1097" s="17">
        <v>-14.4</v>
      </c>
      <c r="J1097" s="17">
        <v>18</v>
      </c>
      <c r="K1097" s="17">
        <v>29.5</v>
      </c>
    </row>
    <row r="1098" spans="2:11" x14ac:dyDescent="0.2">
      <c r="B1098" s="16">
        <v>38562</v>
      </c>
      <c r="C1098" s="17">
        <v>55.7</v>
      </c>
      <c r="D1098" s="17">
        <v>-26.8</v>
      </c>
      <c r="E1098" s="17">
        <v>-21.1</v>
      </c>
      <c r="F1098" s="17">
        <v>42.6</v>
      </c>
      <c r="G1098" s="17">
        <v>76.3</v>
      </c>
      <c r="H1098" s="17">
        <v>177</v>
      </c>
      <c r="I1098" s="17">
        <v>-28.9</v>
      </c>
      <c r="J1098" s="17">
        <v>2.2999999999999998</v>
      </c>
      <c r="K1098" s="17">
        <v>24.4</v>
      </c>
    </row>
    <row r="1099" spans="2:11" x14ac:dyDescent="0.2">
      <c r="B1099" s="16">
        <v>38555</v>
      </c>
      <c r="C1099" s="17">
        <v>57</v>
      </c>
      <c r="D1099" s="17">
        <v>-26.4</v>
      </c>
      <c r="E1099" s="17">
        <v>-37.9</v>
      </c>
      <c r="F1099" s="17">
        <v>29.8</v>
      </c>
      <c r="G1099" s="17">
        <v>104.7</v>
      </c>
      <c r="H1099" s="17">
        <v>185.2</v>
      </c>
      <c r="I1099" s="17">
        <v>-23</v>
      </c>
      <c r="J1099" s="17">
        <v>-22.2</v>
      </c>
      <c r="K1099" s="17">
        <v>22.9</v>
      </c>
    </row>
    <row r="1100" spans="2:11" x14ac:dyDescent="0.2">
      <c r="B1100" s="16">
        <v>38548</v>
      </c>
      <c r="C1100" s="17">
        <v>40.9</v>
      </c>
      <c r="D1100" s="17">
        <v>-37.700000000000003</v>
      </c>
      <c r="E1100" s="17">
        <v>-38.5</v>
      </c>
      <c r="F1100" s="17">
        <v>42.4</v>
      </c>
      <c r="G1100" s="17">
        <v>118.2</v>
      </c>
      <c r="H1100" s="17">
        <v>191.9</v>
      </c>
      <c r="I1100" s="17">
        <v>-20.6</v>
      </c>
      <c r="J1100" s="17">
        <v>-16.7</v>
      </c>
      <c r="K1100" s="17">
        <v>22.3</v>
      </c>
    </row>
    <row r="1101" spans="2:11" x14ac:dyDescent="0.2">
      <c r="B1101" s="16">
        <v>38541</v>
      </c>
      <c r="C1101" s="17">
        <v>23.8</v>
      </c>
      <c r="D1101" s="17">
        <v>-37.6</v>
      </c>
      <c r="E1101" s="17">
        <v>-39.799999999999997</v>
      </c>
      <c r="F1101" s="17">
        <v>49.2</v>
      </c>
      <c r="G1101" s="17">
        <v>127.6</v>
      </c>
      <c r="H1101" s="17">
        <v>87.3</v>
      </c>
      <c r="I1101" s="17">
        <v>-19.2</v>
      </c>
      <c r="J1101" s="17">
        <v>-51.5</v>
      </c>
      <c r="K1101" s="17">
        <v>10.9</v>
      </c>
    </row>
    <row r="1102" spans="2:11" x14ac:dyDescent="0.2">
      <c r="B1102" s="16">
        <v>38534</v>
      </c>
      <c r="C1102" s="17">
        <v>25.1</v>
      </c>
      <c r="D1102" s="17">
        <v>-1.4</v>
      </c>
      <c r="E1102" s="17">
        <v>-47.1</v>
      </c>
      <c r="F1102" s="17">
        <v>53.9</v>
      </c>
      <c r="G1102" s="17">
        <v>134.9</v>
      </c>
      <c r="H1102" s="17">
        <v>64.2</v>
      </c>
      <c r="I1102" s="17">
        <v>73</v>
      </c>
      <c r="J1102" s="17">
        <v>-57.4</v>
      </c>
      <c r="K1102" s="17">
        <v>-6.8</v>
      </c>
    </row>
    <row r="1103" spans="2:11" x14ac:dyDescent="0.2">
      <c r="B1103" s="16">
        <v>38527</v>
      </c>
      <c r="C1103" s="17">
        <v>26.1</v>
      </c>
      <c r="D1103" s="17">
        <v>0.4</v>
      </c>
      <c r="E1103" s="17">
        <v>-58.1</v>
      </c>
      <c r="F1103" s="17">
        <v>-16.100000000000001</v>
      </c>
      <c r="G1103" s="17">
        <v>112</v>
      </c>
      <c r="H1103" s="17">
        <v>48</v>
      </c>
      <c r="I1103" s="17">
        <v>93.8</v>
      </c>
      <c r="J1103" s="17">
        <v>-67.2</v>
      </c>
      <c r="K1103" s="17">
        <v>-14.6</v>
      </c>
    </row>
    <row r="1104" spans="2:11" x14ac:dyDescent="0.2">
      <c r="B1104" s="16">
        <v>38520</v>
      </c>
      <c r="C1104" s="17">
        <v>26.9</v>
      </c>
      <c r="D1104" s="17">
        <v>16</v>
      </c>
      <c r="E1104" s="17">
        <v>-98</v>
      </c>
      <c r="F1104" s="17">
        <v>-33.9</v>
      </c>
      <c r="G1104" s="17">
        <v>120.6</v>
      </c>
      <c r="H1104" s="17">
        <v>45.2</v>
      </c>
      <c r="I1104" s="17">
        <v>104.7</v>
      </c>
      <c r="J1104" s="17">
        <v>-86.7</v>
      </c>
      <c r="K1104" s="17">
        <v>-19.5</v>
      </c>
    </row>
    <row r="1105" spans="2:11" x14ac:dyDescent="0.2">
      <c r="B1105" s="16">
        <v>38513</v>
      </c>
      <c r="C1105" s="17">
        <v>3.5</v>
      </c>
      <c r="D1105" s="17">
        <v>16.899999999999999</v>
      </c>
      <c r="E1105" s="17">
        <v>-113.4</v>
      </c>
      <c r="F1105" s="17">
        <v>-42.5</v>
      </c>
      <c r="G1105" s="17">
        <v>126.8</v>
      </c>
      <c r="H1105" s="17">
        <v>43.1</v>
      </c>
      <c r="I1105" s="17">
        <v>112.4</v>
      </c>
      <c r="J1105" s="17">
        <v>-49.3</v>
      </c>
      <c r="K1105" s="17">
        <v>-23.1</v>
      </c>
    </row>
    <row r="1106" spans="2:11" x14ac:dyDescent="0.2">
      <c r="B1106" s="16">
        <v>38506</v>
      </c>
      <c r="C1106" s="17">
        <v>3.7</v>
      </c>
      <c r="D1106" s="17">
        <v>-1</v>
      </c>
      <c r="E1106" s="17">
        <v>-123.3</v>
      </c>
      <c r="F1106" s="17">
        <v>-34.5</v>
      </c>
      <c r="G1106" s="17">
        <v>131.80000000000001</v>
      </c>
      <c r="H1106" s="17">
        <v>-33.799999999999997</v>
      </c>
      <c r="I1106" s="17">
        <v>78</v>
      </c>
      <c r="J1106" s="17">
        <v>-48.7</v>
      </c>
      <c r="K1106" s="17">
        <v>-66.7</v>
      </c>
    </row>
    <row r="1107" spans="2:11" x14ac:dyDescent="0.2">
      <c r="B1107" s="16">
        <v>38499</v>
      </c>
      <c r="C1107" s="17">
        <v>3.9</v>
      </c>
      <c r="D1107" s="17">
        <v>-0.7</v>
      </c>
      <c r="E1107" s="17">
        <v>-100.4</v>
      </c>
      <c r="F1107" s="17">
        <v>-40.299999999999997</v>
      </c>
      <c r="G1107" s="17">
        <v>179.5</v>
      </c>
      <c r="H1107" s="17">
        <v>-33</v>
      </c>
      <c r="I1107" s="17">
        <v>75</v>
      </c>
      <c r="J1107" s="17">
        <v>-62.6</v>
      </c>
      <c r="K1107" s="17">
        <v>-63.2</v>
      </c>
    </row>
    <row r="1108" spans="2:11" x14ac:dyDescent="0.2">
      <c r="B1108" s="16">
        <v>38492</v>
      </c>
      <c r="C1108" s="17">
        <v>4</v>
      </c>
      <c r="D1108" s="17">
        <v>1.8</v>
      </c>
      <c r="E1108" s="17">
        <v>-66.2</v>
      </c>
      <c r="F1108" s="17">
        <v>-59</v>
      </c>
      <c r="G1108" s="17">
        <v>180.1</v>
      </c>
      <c r="H1108" s="17">
        <v>-33.299999999999997</v>
      </c>
      <c r="I1108" s="17">
        <v>28.6</v>
      </c>
      <c r="J1108" s="17">
        <v>-74.8</v>
      </c>
      <c r="K1108" s="17">
        <v>-62.5</v>
      </c>
    </row>
    <row r="1109" spans="2:11" x14ac:dyDescent="0.2">
      <c r="B1109" s="16">
        <v>38485</v>
      </c>
      <c r="C1109" s="17">
        <v>35.200000000000003</v>
      </c>
      <c r="D1109" s="17">
        <v>13.9</v>
      </c>
      <c r="E1109" s="17">
        <v>-63.6</v>
      </c>
      <c r="F1109" s="17">
        <v>-68.900000000000006</v>
      </c>
      <c r="G1109" s="17">
        <v>124.5</v>
      </c>
      <c r="H1109" s="17">
        <v>-33.799999999999997</v>
      </c>
      <c r="I1109" s="17">
        <v>24.1</v>
      </c>
      <c r="J1109" s="17">
        <v>-101.6</v>
      </c>
      <c r="K1109" s="17">
        <v>-62.5</v>
      </c>
    </row>
    <row r="1110" spans="2:11" x14ac:dyDescent="0.2">
      <c r="B1110" s="16">
        <v>38478</v>
      </c>
      <c r="C1110" s="17">
        <v>47.1</v>
      </c>
      <c r="D1110" s="17">
        <v>-6.5</v>
      </c>
      <c r="E1110" s="17">
        <v>-63.1</v>
      </c>
      <c r="F1110" s="17">
        <v>-76</v>
      </c>
      <c r="G1110" s="17">
        <v>164.2</v>
      </c>
      <c r="H1110" s="17">
        <v>-69.599999999999994</v>
      </c>
      <c r="I1110" s="17">
        <v>55.7</v>
      </c>
      <c r="J1110" s="17">
        <v>-111.8</v>
      </c>
      <c r="K1110" s="17">
        <v>-65</v>
      </c>
    </row>
    <row r="1111" spans="2:11" x14ac:dyDescent="0.2">
      <c r="B1111" s="16">
        <v>38471</v>
      </c>
      <c r="C1111" s="17">
        <v>53.9</v>
      </c>
      <c r="D1111" s="17">
        <v>-8</v>
      </c>
      <c r="E1111" s="17">
        <v>-32.4</v>
      </c>
      <c r="F1111" s="17">
        <v>-96.1</v>
      </c>
      <c r="G1111" s="17">
        <v>137.30000000000001</v>
      </c>
      <c r="H1111" s="17">
        <v>-71.400000000000006</v>
      </c>
      <c r="I1111" s="17">
        <v>8.3000000000000007</v>
      </c>
      <c r="J1111" s="17">
        <v>-100.3</v>
      </c>
      <c r="K1111" s="17">
        <v>-81</v>
      </c>
    </row>
    <row r="1112" spans="2:11" x14ac:dyDescent="0.2">
      <c r="B1112" s="16">
        <v>38464</v>
      </c>
      <c r="C1112" s="17">
        <v>69.3</v>
      </c>
      <c r="D1112" s="17">
        <v>-8.8000000000000007</v>
      </c>
      <c r="E1112" s="17">
        <v>-47.8</v>
      </c>
      <c r="F1112" s="17">
        <v>-210.9</v>
      </c>
      <c r="G1112" s="17">
        <v>166.7</v>
      </c>
      <c r="H1112" s="17">
        <v>-72.900000000000006</v>
      </c>
      <c r="I1112" s="17">
        <v>6.1</v>
      </c>
      <c r="J1112" s="17">
        <v>-86</v>
      </c>
      <c r="K1112" s="17">
        <v>-89.5</v>
      </c>
    </row>
    <row r="1113" spans="2:11" x14ac:dyDescent="0.2">
      <c r="B1113" s="16">
        <v>38457</v>
      </c>
      <c r="C1113" s="17">
        <v>74.099999999999994</v>
      </c>
      <c r="D1113" s="17">
        <v>-11.8</v>
      </c>
      <c r="E1113" s="17">
        <v>-48.2</v>
      </c>
      <c r="F1113" s="17">
        <v>-228</v>
      </c>
      <c r="G1113" s="17">
        <v>183.6</v>
      </c>
      <c r="H1113" s="17">
        <v>-74.2</v>
      </c>
      <c r="I1113" s="17">
        <v>4.2</v>
      </c>
      <c r="J1113" s="17">
        <v>-73.900000000000006</v>
      </c>
      <c r="K1113" s="17">
        <v>-95.4</v>
      </c>
    </row>
    <row r="1114" spans="2:11" x14ac:dyDescent="0.2">
      <c r="B1114" s="16">
        <v>38450</v>
      </c>
      <c r="C1114" s="17">
        <v>81.400000000000006</v>
      </c>
      <c r="D1114" s="17">
        <v>-12.4</v>
      </c>
      <c r="E1114" s="17">
        <v>-48.1</v>
      </c>
      <c r="F1114" s="17">
        <v>-240.2</v>
      </c>
      <c r="G1114" s="17">
        <v>196</v>
      </c>
      <c r="H1114" s="17">
        <v>21.9</v>
      </c>
      <c r="I1114" s="17">
        <v>2.7</v>
      </c>
      <c r="J1114" s="17">
        <v>-24.1</v>
      </c>
      <c r="K1114" s="17">
        <v>-21</v>
      </c>
    </row>
    <row r="1115" spans="2:11" x14ac:dyDescent="0.2">
      <c r="B1115" s="16">
        <v>38443</v>
      </c>
      <c r="C1115" s="17">
        <v>86.7</v>
      </c>
      <c r="D1115" s="17">
        <v>-29.8</v>
      </c>
      <c r="E1115" s="17">
        <v>-63.7</v>
      </c>
      <c r="F1115" s="17">
        <v>-249.8</v>
      </c>
      <c r="G1115" s="17">
        <v>178.3</v>
      </c>
      <c r="H1115" s="17">
        <v>19.899999999999999</v>
      </c>
      <c r="I1115" s="17">
        <v>-84.8</v>
      </c>
      <c r="J1115" s="17">
        <v>-17.899999999999999</v>
      </c>
      <c r="K1115" s="17">
        <v>-10.6</v>
      </c>
    </row>
    <row r="1116" spans="2:11" x14ac:dyDescent="0.2">
      <c r="B1116" s="16">
        <v>38436</v>
      </c>
      <c r="C1116" s="17">
        <v>91.5</v>
      </c>
      <c r="D1116" s="17">
        <v>-34.5</v>
      </c>
      <c r="E1116" s="17">
        <v>60.4</v>
      </c>
      <c r="F1116" s="17">
        <v>-148.4</v>
      </c>
      <c r="G1116" s="17">
        <v>99.1</v>
      </c>
      <c r="H1116" s="17">
        <v>7.4</v>
      </c>
      <c r="I1116" s="17">
        <v>-95.6</v>
      </c>
      <c r="J1116" s="17">
        <v>31.8</v>
      </c>
      <c r="K1116" s="17">
        <v>-6.7</v>
      </c>
    </row>
    <row r="1117" spans="2:11" x14ac:dyDescent="0.2">
      <c r="B1117" s="16">
        <v>38429</v>
      </c>
      <c r="C1117" s="17">
        <v>94.5</v>
      </c>
      <c r="D1117" s="17">
        <v>-35.1</v>
      </c>
      <c r="E1117" s="17">
        <v>61.8</v>
      </c>
      <c r="F1117" s="17">
        <v>-150.80000000000001</v>
      </c>
      <c r="G1117" s="17">
        <v>86.1</v>
      </c>
      <c r="H1117" s="17">
        <v>6.9</v>
      </c>
      <c r="I1117" s="17">
        <v>-98.9</v>
      </c>
      <c r="J1117" s="17">
        <v>34.4</v>
      </c>
      <c r="K1117" s="17">
        <v>-5.0999999999999996</v>
      </c>
    </row>
    <row r="1118" spans="2:11" x14ac:dyDescent="0.2">
      <c r="B1118" s="16">
        <v>38422</v>
      </c>
      <c r="C1118" s="17">
        <v>97.2</v>
      </c>
      <c r="D1118" s="17">
        <v>-36.200000000000003</v>
      </c>
      <c r="E1118" s="17">
        <v>63.3</v>
      </c>
      <c r="F1118" s="17">
        <v>-154.19999999999999</v>
      </c>
      <c r="G1118" s="17">
        <v>77.599999999999994</v>
      </c>
      <c r="H1118" s="17">
        <v>6.5</v>
      </c>
      <c r="I1118" s="17">
        <v>-101.9</v>
      </c>
      <c r="J1118" s="17">
        <v>10.3</v>
      </c>
      <c r="K1118" s="17">
        <v>-3.9</v>
      </c>
    </row>
    <row r="1119" spans="2:11" x14ac:dyDescent="0.2">
      <c r="B1119" s="16">
        <v>38415</v>
      </c>
      <c r="C1119" s="17">
        <v>94.7</v>
      </c>
      <c r="D1119" s="17">
        <v>-40</v>
      </c>
      <c r="E1119" s="17">
        <v>64.7</v>
      </c>
      <c r="F1119" s="17">
        <v>-99.5</v>
      </c>
      <c r="G1119" s="17">
        <v>72.3</v>
      </c>
      <c r="H1119" s="17">
        <v>16.899999999999999</v>
      </c>
      <c r="I1119" s="17">
        <v>-53.4</v>
      </c>
      <c r="J1119" s="17">
        <v>12.9</v>
      </c>
      <c r="K1119" s="17">
        <v>-37.5</v>
      </c>
    </row>
    <row r="1120" spans="2:11" x14ac:dyDescent="0.2">
      <c r="B1120" s="16">
        <v>38408</v>
      </c>
      <c r="C1120" s="17">
        <v>94.3</v>
      </c>
      <c r="D1120" s="17">
        <v>-44</v>
      </c>
      <c r="E1120" s="17">
        <v>21.5</v>
      </c>
      <c r="F1120" s="17">
        <v>-85.3</v>
      </c>
      <c r="G1120" s="17">
        <v>97.7</v>
      </c>
      <c r="H1120" s="17">
        <v>29.1</v>
      </c>
      <c r="I1120" s="17">
        <v>-35.799999999999997</v>
      </c>
      <c r="J1120" s="17">
        <v>28.5</v>
      </c>
      <c r="K1120" s="17">
        <v>-28</v>
      </c>
    </row>
    <row r="1121" spans="2:11" x14ac:dyDescent="0.2">
      <c r="B1121" s="16">
        <v>38401</v>
      </c>
      <c r="C1121" s="17">
        <v>95</v>
      </c>
      <c r="D1121" s="17">
        <v>-27.7</v>
      </c>
      <c r="E1121" s="17">
        <v>15.7</v>
      </c>
      <c r="F1121" s="17">
        <v>-100.6</v>
      </c>
      <c r="G1121" s="17">
        <v>119</v>
      </c>
      <c r="H1121" s="17">
        <v>35.799999999999997</v>
      </c>
      <c r="I1121" s="17">
        <v>-44.1</v>
      </c>
      <c r="J1121" s="17">
        <v>28.4</v>
      </c>
      <c r="K1121" s="17">
        <v>-8.8000000000000007</v>
      </c>
    </row>
    <row r="1122" spans="2:11" x14ac:dyDescent="0.2">
      <c r="B1122" s="16">
        <v>38394</v>
      </c>
      <c r="C1122" s="17">
        <v>30.3</v>
      </c>
      <c r="D1122" s="17">
        <v>-37</v>
      </c>
      <c r="E1122" s="17">
        <v>21.5</v>
      </c>
      <c r="F1122" s="17">
        <v>-107.8</v>
      </c>
      <c r="G1122" s="17">
        <v>-47</v>
      </c>
      <c r="H1122" s="17">
        <v>40.299999999999997</v>
      </c>
      <c r="I1122" s="17">
        <v>-48.9</v>
      </c>
      <c r="J1122" s="17">
        <v>57.1</v>
      </c>
      <c r="K1122" s="17">
        <v>-1.5</v>
      </c>
    </row>
    <row r="1123" spans="2:11" x14ac:dyDescent="0.2">
      <c r="B1123" s="16">
        <v>38387</v>
      </c>
      <c r="C1123" s="17">
        <v>35.299999999999997</v>
      </c>
      <c r="D1123" s="17">
        <v>-41.6</v>
      </c>
      <c r="E1123" s="17">
        <v>24.1</v>
      </c>
      <c r="F1123" s="17">
        <v>-112.9</v>
      </c>
      <c r="G1123" s="17">
        <v>-44.4</v>
      </c>
      <c r="H1123" s="17">
        <v>50.2</v>
      </c>
      <c r="I1123" s="17">
        <v>-31.7</v>
      </c>
      <c r="J1123" s="17">
        <v>56.2</v>
      </c>
      <c r="K1123" s="17">
        <v>86.4</v>
      </c>
    </row>
    <row r="1124" spans="2:11" x14ac:dyDescent="0.2">
      <c r="B1124" s="16">
        <v>38380</v>
      </c>
      <c r="C1124" s="17">
        <v>37.799999999999997</v>
      </c>
      <c r="D1124" s="17">
        <v>-45</v>
      </c>
      <c r="E1124" s="17">
        <v>-4.3</v>
      </c>
      <c r="F1124" s="17">
        <v>-21.7</v>
      </c>
      <c r="G1124" s="17">
        <v>-89.6</v>
      </c>
      <c r="H1124" s="17">
        <v>54.5</v>
      </c>
      <c r="I1124" s="17">
        <v>-37.700000000000003</v>
      </c>
      <c r="J1124" s="17">
        <v>37.9</v>
      </c>
      <c r="K1124" s="17">
        <v>91.1</v>
      </c>
    </row>
    <row r="1125" spans="2:11" x14ac:dyDescent="0.2">
      <c r="B1125" s="16">
        <v>38373</v>
      </c>
      <c r="C1125" s="17">
        <v>0</v>
      </c>
      <c r="D1125" s="17">
        <v>-49.1</v>
      </c>
      <c r="E1125" s="17">
        <v>29</v>
      </c>
      <c r="F1125" s="17">
        <v>-16.399999999999999</v>
      </c>
      <c r="G1125" s="17">
        <v>-52.5</v>
      </c>
      <c r="H1125" s="17">
        <v>57.6</v>
      </c>
      <c r="I1125" s="17">
        <v>-30.1</v>
      </c>
      <c r="J1125" s="17">
        <v>-18.399999999999999</v>
      </c>
      <c r="K1125" s="17">
        <v>95</v>
      </c>
    </row>
    <row r="1126" spans="2:11" x14ac:dyDescent="0.2">
      <c r="B1126" s="16">
        <v>38366</v>
      </c>
      <c r="C1126" s="17">
        <v>7.3</v>
      </c>
      <c r="D1126" s="17">
        <v>-51.6</v>
      </c>
      <c r="E1126" s="17">
        <v>35.5</v>
      </c>
      <c r="F1126" s="17">
        <v>-14.7</v>
      </c>
      <c r="G1126" s="17">
        <v>-38.799999999999997</v>
      </c>
      <c r="H1126" s="17">
        <v>60.1</v>
      </c>
      <c r="I1126" s="17">
        <v>-27.8</v>
      </c>
      <c r="J1126" s="17">
        <v>-18.899999999999999</v>
      </c>
      <c r="K1126" s="17">
        <v>98.2</v>
      </c>
    </row>
    <row r="1127" spans="2:11" x14ac:dyDescent="0.2">
      <c r="B1127" s="16">
        <v>38359</v>
      </c>
      <c r="C1127" s="17">
        <v>10.6</v>
      </c>
      <c r="D1127" s="17">
        <v>-53.6</v>
      </c>
      <c r="E1127" s="17">
        <v>39.5</v>
      </c>
      <c r="F1127" s="17">
        <v>-14.2</v>
      </c>
      <c r="G1127" s="17">
        <v>-30.6</v>
      </c>
      <c r="H1127" s="17">
        <v>76.2</v>
      </c>
      <c r="I1127" s="17">
        <v>-26.8</v>
      </c>
      <c r="J1127" s="17">
        <v>-23</v>
      </c>
      <c r="K1127" s="17">
        <v>51.6</v>
      </c>
    </row>
    <row r="1128" spans="2:11" x14ac:dyDescent="0.2">
      <c r="B1128" s="16">
        <v>38352</v>
      </c>
      <c r="C1128" s="17">
        <v>12.5</v>
      </c>
      <c r="D1128" s="17">
        <v>-31.4</v>
      </c>
      <c r="E1128" s="17">
        <v>42.5</v>
      </c>
      <c r="F1128" s="17">
        <v>-14.1</v>
      </c>
      <c r="G1128" s="17">
        <v>156</v>
      </c>
      <c r="H1128" s="17">
        <v>81.3</v>
      </c>
      <c r="I1128" s="17">
        <v>-24.9</v>
      </c>
      <c r="J1128" s="17">
        <v>-39.1</v>
      </c>
      <c r="K1128" s="17">
        <v>62.3</v>
      </c>
    </row>
    <row r="1129" spans="2:11" x14ac:dyDescent="0.2">
      <c r="B1129" s="16">
        <v>38345</v>
      </c>
      <c r="C1129" s="17">
        <v>13.9</v>
      </c>
      <c r="D1129" s="17">
        <v>-31.4</v>
      </c>
      <c r="E1129" s="17">
        <v>60.6</v>
      </c>
      <c r="F1129" s="17">
        <v>-70.400000000000006</v>
      </c>
      <c r="G1129" s="17">
        <v>171.7</v>
      </c>
      <c r="H1129" s="17">
        <v>98.8</v>
      </c>
      <c r="I1129" s="17">
        <v>-28.6</v>
      </c>
      <c r="J1129" s="17">
        <v>-50.3</v>
      </c>
      <c r="K1129" s="17">
        <v>73.8</v>
      </c>
    </row>
    <row r="1130" spans="2:11" x14ac:dyDescent="0.2">
      <c r="B1130" s="16">
        <v>38338</v>
      </c>
      <c r="C1130" s="17">
        <v>15</v>
      </c>
      <c r="D1130" s="17">
        <v>-36</v>
      </c>
      <c r="E1130" s="17">
        <v>68.2</v>
      </c>
      <c r="F1130" s="17">
        <v>-93.9</v>
      </c>
      <c r="G1130" s="17">
        <v>181.5</v>
      </c>
      <c r="H1130" s="17">
        <v>109.2</v>
      </c>
      <c r="I1130" s="17">
        <v>-30.1</v>
      </c>
      <c r="J1130" s="17">
        <v>-56.7</v>
      </c>
      <c r="K1130" s="17">
        <v>79.5</v>
      </c>
    </row>
    <row r="1131" spans="2:11" x14ac:dyDescent="0.2">
      <c r="B1131" s="16">
        <v>38331</v>
      </c>
      <c r="C1131" s="17">
        <v>16.600000000000001</v>
      </c>
      <c r="D1131" s="17">
        <v>-36.5</v>
      </c>
      <c r="E1131" s="17">
        <v>73.2</v>
      </c>
      <c r="F1131" s="17">
        <v>-106.4</v>
      </c>
      <c r="G1131" s="17">
        <v>188.8</v>
      </c>
      <c r="H1131" s="17">
        <v>115.5</v>
      </c>
      <c r="I1131" s="17">
        <v>-31.1</v>
      </c>
      <c r="J1131" s="17">
        <v>-56.1</v>
      </c>
      <c r="K1131" s="17">
        <v>83.5</v>
      </c>
    </row>
    <row r="1132" spans="2:11" x14ac:dyDescent="0.2">
      <c r="B1132" s="16">
        <v>38324</v>
      </c>
      <c r="C1132" s="17">
        <v>35.200000000000003</v>
      </c>
      <c r="D1132" s="17">
        <v>-26.3</v>
      </c>
      <c r="E1132" s="17">
        <v>77</v>
      </c>
      <c r="F1132" s="17">
        <v>-125.2</v>
      </c>
      <c r="G1132" s="17">
        <v>194.9</v>
      </c>
      <c r="H1132" s="17">
        <v>61.3</v>
      </c>
      <c r="I1132" s="17">
        <v>-5</v>
      </c>
      <c r="J1132" s="17">
        <v>-55.8</v>
      </c>
      <c r="K1132" s="17">
        <v>86.7</v>
      </c>
    </row>
    <row r="1133" spans="2:11" x14ac:dyDescent="0.2">
      <c r="B1133" s="16">
        <v>38317</v>
      </c>
      <c r="C1133" s="17">
        <v>38</v>
      </c>
      <c r="D1133" s="17">
        <v>-27.3</v>
      </c>
      <c r="E1133" s="17">
        <v>76.2</v>
      </c>
      <c r="F1133" s="17">
        <v>-69.099999999999994</v>
      </c>
      <c r="G1133" s="17">
        <v>151.80000000000001</v>
      </c>
      <c r="H1133" s="17">
        <v>71</v>
      </c>
      <c r="I1133" s="17">
        <v>16.399999999999999</v>
      </c>
      <c r="J1133" s="17">
        <v>-32.9</v>
      </c>
      <c r="K1133" s="17">
        <v>20.8</v>
      </c>
    </row>
    <row r="1134" spans="2:11" x14ac:dyDescent="0.2">
      <c r="B1134" s="16">
        <v>38310</v>
      </c>
      <c r="C1134" s="17">
        <v>39.700000000000003</v>
      </c>
      <c r="D1134" s="17">
        <v>0.3</v>
      </c>
      <c r="E1134" s="17">
        <v>63.2</v>
      </c>
      <c r="F1134" s="17">
        <v>-68.2</v>
      </c>
      <c r="G1134" s="17">
        <v>119.9</v>
      </c>
      <c r="H1134" s="17">
        <v>77.099999999999994</v>
      </c>
      <c r="I1134" s="17">
        <v>31.5</v>
      </c>
      <c r="J1134" s="17">
        <v>-34</v>
      </c>
      <c r="K1134" s="17">
        <v>30.6</v>
      </c>
    </row>
    <row r="1135" spans="2:11" x14ac:dyDescent="0.2">
      <c r="B1135" s="16">
        <v>38303</v>
      </c>
      <c r="C1135" s="17">
        <v>24.2</v>
      </c>
      <c r="D1135" s="17">
        <v>5.3</v>
      </c>
      <c r="E1135" s="17">
        <v>46.7</v>
      </c>
      <c r="F1135" s="17">
        <v>-69.5</v>
      </c>
      <c r="G1135" s="17">
        <v>116.2</v>
      </c>
      <c r="H1135" s="17">
        <v>81.7</v>
      </c>
      <c r="I1135" s="17">
        <v>41</v>
      </c>
      <c r="J1135" s="17">
        <v>-24.4</v>
      </c>
      <c r="K1135" s="17">
        <v>33.799999999999997</v>
      </c>
    </row>
    <row r="1136" spans="2:11" x14ac:dyDescent="0.2">
      <c r="B1136" s="16">
        <v>38296</v>
      </c>
      <c r="C1136" s="17">
        <v>22</v>
      </c>
      <c r="D1136" s="17">
        <v>6.7</v>
      </c>
      <c r="E1136" s="17">
        <v>46.6</v>
      </c>
      <c r="F1136" s="17">
        <v>-71.2</v>
      </c>
      <c r="G1136" s="17">
        <v>105.6</v>
      </c>
      <c r="H1136" s="17">
        <v>87.2</v>
      </c>
      <c r="I1136" s="17">
        <v>49.7</v>
      </c>
      <c r="J1136" s="17">
        <v>-22.3</v>
      </c>
      <c r="K1136" s="17">
        <v>35.799999999999997</v>
      </c>
    </row>
    <row r="1137" spans="2:11" x14ac:dyDescent="0.2">
      <c r="B1137" s="16">
        <v>38289</v>
      </c>
      <c r="C1137" s="17">
        <v>21.2</v>
      </c>
      <c r="D1137" s="17">
        <v>5.2</v>
      </c>
      <c r="E1137" s="17">
        <v>17.3</v>
      </c>
      <c r="F1137" s="17">
        <v>-72.8</v>
      </c>
      <c r="G1137" s="17">
        <v>-10</v>
      </c>
      <c r="H1137" s="17">
        <v>95.3</v>
      </c>
      <c r="I1137" s="17">
        <v>10.5</v>
      </c>
      <c r="J1137" s="17">
        <v>-4.9000000000000004</v>
      </c>
      <c r="K1137" s="17">
        <v>34.200000000000003</v>
      </c>
    </row>
    <row r="1138" spans="2:11" x14ac:dyDescent="0.2">
      <c r="B1138" s="16">
        <v>38282</v>
      </c>
      <c r="C1138" s="17">
        <v>11.2</v>
      </c>
      <c r="D1138" s="17">
        <v>5</v>
      </c>
      <c r="E1138" s="17">
        <v>14.8</v>
      </c>
      <c r="F1138" s="17">
        <v>-81</v>
      </c>
      <c r="G1138" s="17">
        <v>-13.2</v>
      </c>
      <c r="H1138" s="17">
        <v>100.5</v>
      </c>
      <c r="I1138" s="17">
        <v>14.8</v>
      </c>
      <c r="J1138" s="17">
        <v>-9.3000000000000007</v>
      </c>
      <c r="K1138" s="17">
        <v>33.6</v>
      </c>
    </row>
    <row r="1139" spans="2:11" x14ac:dyDescent="0.2">
      <c r="B1139" s="16">
        <v>38275</v>
      </c>
      <c r="C1139" s="17">
        <v>4.2</v>
      </c>
      <c r="D1139" s="17">
        <v>8.3000000000000007</v>
      </c>
      <c r="E1139" s="17">
        <v>17.2</v>
      </c>
      <c r="F1139" s="17">
        <v>-77.7</v>
      </c>
      <c r="G1139" s="17">
        <v>-15.4</v>
      </c>
      <c r="H1139" s="17">
        <v>104.6</v>
      </c>
      <c r="I1139" s="17">
        <v>16.8</v>
      </c>
      <c r="J1139" s="17">
        <v>-22.7</v>
      </c>
      <c r="K1139" s="17">
        <v>33.799999999999997</v>
      </c>
    </row>
    <row r="1140" spans="2:11" x14ac:dyDescent="0.2">
      <c r="B1140" s="16">
        <v>38268</v>
      </c>
      <c r="C1140" s="17">
        <v>-8</v>
      </c>
      <c r="D1140" s="17">
        <v>9.3000000000000007</v>
      </c>
      <c r="E1140" s="17">
        <v>18.600000000000001</v>
      </c>
      <c r="F1140" s="17">
        <v>-76.5</v>
      </c>
      <c r="G1140" s="17">
        <v>-17.100000000000001</v>
      </c>
      <c r="H1140" s="17">
        <v>90.6</v>
      </c>
      <c r="I1140" s="17">
        <v>18.3</v>
      </c>
      <c r="J1140" s="17">
        <v>1.2</v>
      </c>
      <c r="K1140" s="17">
        <v>34.200000000000003</v>
      </c>
    </row>
    <row r="1141" spans="2:11" x14ac:dyDescent="0.2">
      <c r="B1141" s="16">
        <v>38261</v>
      </c>
      <c r="C1141" s="17">
        <v>-16.8</v>
      </c>
      <c r="D1141" s="17">
        <v>3.7</v>
      </c>
      <c r="E1141" s="17">
        <v>-16.8</v>
      </c>
      <c r="F1141" s="17">
        <v>-76.099999999999994</v>
      </c>
      <c r="G1141" s="17">
        <v>-18.399999999999999</v>
      </c>
      <c r="H1141" s="17">
        <v>79.900000000000006</v>
      </c>
      <c r="I1141" s="17">
        <v>39.6</v>
      </c>
      <c r="J1141" s="17">
        <v>20.7</v>
      </c>
      <c r="K1141" s="17">
        <v>2.4</v>
      </c>
    </row>
    <row r="1142" spans="2:11" x14ac:dyDescent="0.2">
      <c r="B1142" s="16">
        <v>38254</v>
      </c>
      <c r="C1142" s="17">
        <v>-21.3</v>
      </c>
      <c r="D1142" s="17">
        <v>4</v>
      </c>
      <c r="E1142" s="17">
        <v>-11.2</v>
      </c>
      <c r="F1142" s="17">
        <v>22.7</v>
      </c>
      <c r="G1142" s="17">
        <v>-31.4</v>
      </c>
      <c r="H1142" s="17">
        <v>22</v>
      </c>
      <c r="I1142" s="17">
        <v>38.1</v>
      </c>
      <c r="J1142" s="17">
        <v>32.5</v>
      </c>
      <c r="K1142" s="17">
        <v>7.9</v>
      </c>
    </row>
    <row r="1143" spans="2:11" x14ac:dyDescent="0.2">
      <c r="B1143" s="16">
        <v>38247</v>
      </c>
      <c r="C1143" s="17">
        <v>-24.2</v>
      </c>
      <c r="D1143" s="17">
        <v>7.6</v>
      </c>
      <c r="E1143" s="17">
        <v>-8</v>
      </c>
      <c r="F1143" s="17">
        <v>8.3000000000000007</v>
      </c>
      <c r="G1143" s="17">
        <v>-27.4</v>
      </c>
      <c r="H1143" s="17">
        <v>9.9</v>
      </c>
      <c r="I1143" s="17">
        <v>38.299999999999997</v>
      </c>
      <c r="J1143" s="17">
        <v>36.9</v>
      </c>
      <c r="K1143" s="17">
        <v>10.3</v>
      </c>
    </row>
    <row r="1144" spans="2:11" x14ac:dyDescent="0.2">
      <c r="B1144" s="16">
        <v>38240</v>
      </c>
      <c r="C1144" s="17">
        <v>-22.5</v>
      </c>
      <c r="D1144" s="17">
        <v>9.6</v>
      </c>
      <c r="E1144" s="17">
        <v>-6.4</v>
      </c>
      <c r="F1144" s="17">
        <v>1.9</v>
      </c>
      <c r="G1144" s="17">
        <v>-25.8</v>
      </c>
      <c r="H1144" s="17">
        <v>3.9</v>
      </c>
      <c r="I1144" s="17">
        <v>39</v>
      </c>
      <c r="J1144" s="17">
        <v>21.1</v>
      </c>
      <c r="K1144" s="17">
        <v>11.8</v>
      </c>
    </row>
    <row r="1145" spans="2:11" x14ac:dyDescent="0.2">
      <c r="B1145" s="16">
        <v>38233</v>
      </c>
      <c r="C1145" s="17">
        <v>-44.5</v>
      </c>
      <c r="D1145" s="17">
        <v>13</v>
      </c>
      <c r="E1145" s="17">
        <v>-5.4</v>
      </c>
      <c r="F1145" s="17">
        <v>-24.5</v>
      </c>
      <c r="G1145" s="17">
        <v>-24.9</v>
      </c>
      <c r="H1145" s="17">
        <v>-13.4</v>
      </c>
      <c r="I1145" s="17">
        <v>70.900000000000006</v>
      </c>
      <c r="J1145" s="17">
        <v>23.4</v>
      </c>
      <c r="K1145" s="17">
        <v>12.9</v>
      </c>
    </row>
    <row r="1146" spans="2:11" x14ac:dyDescent="0.2">
      <c r="B1146" s="16">
        <v>38226</v>
      </c>
      <c r="C1146" s="17">
        <v>-49.7</v>
      </c>
      <c r="D1146" s="17">
        <v>13.8</v>
      </c>
      <c r="E1146" s="17">
        <v>30.8</v>
      </c>
      <c r="F1146" s="17">
        <v>-82.1</v>
      </c>
      <c r="G1146" s="17">
        <v>-14.3</v>
      </c>
      <c r="H1146" s="17">
        <v>-4.9000000000000004</v>
      </c>
      <c r="I1146" s="17">
        <v>30.6</v>
      </c>
      <c r="J1146" s="17">
        <v>4.0999999999999996</v>
      </c>
      <c r="K1146" s="17">
        <v>6.1</v>
      </c>
    </row>
    <row r="1147" spans="2:11" x14ac:dyDescent="0.2">
      <c r="B1147" s="16">
        <v>38219</v>
      </c>
      <c r="C1147" s="17">
        <v>-53</v>
      </c>
      <c r="D1147" s="17">
        <v>18.3</v>
      </c>
      <c r="E1147" s="17">
        <v>61.8</v>
      </c>
      <c r="F1147" s="17">
        <v>-98.6</v>
      </c>
      <c r="G1147" s="17">
        <v>-10.7</v>
      </c>
      <c r="H1147" s="17">
        <v>-1</v>
      </c>
      <c r="I1147" s="17">
        <v>15.9</v>
      </c>
      <c r="J1147" s="17">
        <v>13.6</v>
      </c>
      <c r="K1147" s="17">
        <v>42.4</v>
      </c>
    </row>
    <row r="1148" spans="2:11" x14ac:dyDescent="0.2">
      <c r="B1148" s="16">
        <v>38212</v>
      </c>
      <c r="C1148" s="17">
        <v>-55.6</v>
      </c>
      <c r="D1148" s="17">
        <v>-1.2</v>
      </c>
      <c r="E1148" s="17">
        <v>58.6</v>
      </c>
      <c r="F1148" s="17">
        <v>-109.5</v>
      </c>
      <c r="G1148" s="17">
        <v>29.9</v>
      </c>
      <c r="H1148" s="17">
        <v>1.3</v>
      </c>
      <c r="I1148" s="17">
        <v>25.8</v>
      </c>
      <c r="J1148" s="17">
        <v>13.9</v>
      </c>
      <c r="K1148" s="17">
        <v>62.3</v>
      </c>
    </row>
    <row r="1149" spans="2:11" x14ac:dyDescent="0.2">
      <c r="B1149" s="16">
        <v>38205</v>
      </c>
      <c r="C1149" s="17">
        <v>-51.7</v>
      </c>
      <c r="D1149" s="17">
        <v>12.8</v>
      </c>
      <c r="E1149" s="17">
        <v>65.5</v>
      </c>
      <c r="F1149" s="17">
        <v>-117.6</v>
      </c>
      <c r="G1149" s="17">
        <v>31.7</v>
      </c>
      <c r="H1149" s="17">
        <v>-32.5</v>
      </c>
      <c r="I1149" s="17">
        <v>53.1</v>
      </c>
      <c r="J1149" s="17">
        <v>13.7</v>
      </c>
      <c r="K1149" s="17">
        <v>72.7</v>
      </c>
    </row>
    <row r="1150" spans="2:11" x14ac:dyDescent="0.2">
      <c r="B1150" s="16">
        <v>38198</v>
      </c>
      <c r="C1150" s="17">
        <v>-53.4</v>
      </c>
      <c r="D1150" s="17">
        <v>15.4</v>
      </c>
      <c r="E1150" s="17">
        <v>42.5</v>
      </c>
      <c r="F1150" s="17">
        <v>-124.2</v>
      </c>
      <c r="G1150" s="17">
        <v>36.799999999999997</v>
      </c>
      <c r="H1150" s="17">
        <v>-38.4</v>
      </c>
      <c r="I1150" s="17">
        <v>44.2</v>
      </c>
      <c r="J1150" s="17">
        <v>54.1</v>
      </c>
      <c r="K1150" s="17">
        <v>91.2</v>
      </c>
    </row>
    <row r="1151" spans="2:11" x14ac:dyDescent="0.2">
      <c r="B1151" s="16">
        <v>38191</v>
      </c>
      <c r="C1151" s="17">
        <v>-54.9</v>
      </c>
      <c r="D1151" s="17">
        <v>16.8</v>
      </c>
      <c r="E1151" s="17">
        <v>54.4</v>
      </c>
      <c r="F1151" s="17">
        <v>-159.4</v>
      </c>
      <c r="G1151" s="17">
        <v>40.9</v>
      </c>
      <c r="H1151" s="17">
        <v>-41.2</v>
      </c>
      <c r="I1151" s="17">
        <v>51</v>
      </c>
      <c r="J1151" s="17">
        <v>50.5</v>
      </c>
      <c r="K1151" s="17">
        <v>100.2</v>
      </c>
    </row>
    <row r="1152" spans="2:11" x14ac:dyDescent="0.2">
      <c r="B1152" s="16">
        <v>38184</v>
      </c>
      <c r="C1152" s="17">
        <v>-56.2</v>
      </c>
      <c r="D1152" s="17">
        <v>16.3</v>
      </c>
      <c r="E1152" s="17">
        <v>58.7</v>
      </c>
      <c r="F1152" s="17">
        <v>-164.6</v>
      </c>
      <c r="G1152" s="17">
        <v>43.3</v>
      </c>
      <c r="H1152" s="17">
        <v>-43</v>
      </c>
      <c r="I1152" s="17">
        <v>55.1</v>
      </c>
      <c r="J1152" s="17">
        <v>47.6</v>
      </c>
      <c r="K1152" s="17">
        <v>106.2</v>
      </c>
    </row>
    <row r="1153" spans="2:11" x14ac:dyDescent="0.2">
      <c r="B1153" s="16">
        <v>38177</v>
      </c>
      <c r="C1153" s="17">
        <v>-20.2</v>
      </c>
      <c r="D1153" s="17">
        <v>18.899999999999999</v>
      </c>
      <c r="E1153" s="17">
        <v>61.9</v>
      </c>
      <c r="F1153" s="17">
        <v>-169.2</v>
      </c>
      <c r="G1153" s="17">
        <v>45.1</v>
      </c>
      <c r="H1153" s="17">
        <v>-4.5999999999999996</v>
      </c>
      <c r="I1153" s="17">
        <v>58.2</v>
      </c>
      <c r="J1153" s="17">
        <v>54.5</v>
      </c>
      <c r="K1153" s="17">
        <v>111</v>
      </c>
    </row>
    <row r="1154" spans="2:11" x14ac:dyDescent="0.2">
      <c r="B1154" s="16">
        <v>38170</v>
      </c>
      <c r="C1154" s="17">
        <v>-8.5</v>
      </c>
      <c r="D1154" s="17">
        <v>20.5</v>
      </c>
      <c r="E1154" s="17">
        <v>64.400000000000006</v>
      </c>
      <c r="F1154" s="17">
        <v>-173.3</v>
      </c>
      <c r="G1154" s="17">
        <v>46.6</v>
      </c>
      <c r="H1154" s="17">
        <v>-7.5</v>
      </c>
      <c r="I1154" s="17">
        <v>28.8</v>
      </c>
      <c r="J1154" s="17">
        <v>70.5</v>
      </c>
      <c r="K1154" s="17">
        <v>95.1</v>
      </c>
    </row>
    <row r="1155" spans="2:11" x14ac:dyDescent="0.2">
      <c r="B1155" s="16">
        <v>38163</v>
      </c>
      <c r="C1155" s="17">
        <v>-7.2</v>
      </c>
      <c r="D1155" s="17">
        <v>21.7</v>
      </c>
      <c r="E1155" s="17">
        <v>65.400000000000006</v>
      </c>
      <c r="F1155" s="17">
        <v>-104.2</v>
      </c>
      <c r="G1155" s="17">
        <v>14.2</v>
      </c>
      <c r="H1155" s="17">
        <v>66.3</v>
      </c>
      <c r="I1155" s="17">
        <v>15.9</v>
      </c>
      <c r="J1155" s="17">
        <v>63.7</v>
      </c>
      <c r="K1155" s="17">
        <v>99.9</v>
      </c>
    </row>
    <row r="1156" spans="2:11" x14ac:dyDescent="0.2">
      <c r="B1156" s="16">
        <v>38156</v>
      </c>
      <c r="C1156" s="17">
        <v>-6.4</v>
      </c>
      <c r="D1156" s="17">
        <v>45.6</v>
      </c>
      <c r="E1156" s="17">
        <v>80</v>
      </c>
      <c r="F1156" s="17">
        <v>-106.4</v>
      </c>
      <c r="G1156" s="17">
        <v>11.6</v>
      </c>
      <c r="H1156" s="17">
        <v>86.9</v>
      </c>
      <c r="I1156" s="17">
        <v>4.0999999999999996</v>
      </c>
      <c r="J1156" s="17">
        <v>85.4</v>
      </c>
      <c r="K1156" s="17">
        <v>103.5</v>
      </c>
    </row>
    <row r="1157" spans="2:11" x14ac:dyDescent="0.2">
      <c r="B1157" s="16">
        <v>38149</v>
      </c>
      <c r="C1157" s="17">
        <v>-5.8</v>
      </c>
      <c r="D1157" s="17">
        <v>81.8</v>
      </c>
      <c r="E1157" s="17">
        <v>87.2</v>
      </c>
      <c r="F1157" s="17">
        <v>-108.5</v>
      </c>
      <c r="G1157" s="17">
        <v>10.4</v>
      </c>
      <c r="H1157" s="17">
        <v>97</v>
      </c>
      <c r="I1157" s="17">
        <v>-6.6</v>
      </c>
      <c r="J1157" s="17">
        <v>92.7</v>
      </c>
      <c r="K1157" s="17">
        <v>106.4</v>
      </c>
    </row>
    <row r="1158" spans="2:11" x14ac:dyDescent="0.2">
      <c r="B1158" s="16">
        <v>38142</v>
      </c>
      <c r="C1158" s="17">
        <v>13.9</v>
      </c>
      <c r="D1158" s="17">
        <v>98</v>
      </c>
      <c r="E1158" s="17">
        <v>92.2</v>
      </c>
      <c r="F1158" s="17"/>
      <c r="G1158" s="17">
        <v>9.8000000000000007</v>
      </c>
      <c r="H1158" s="17">
        <v>45.7</v>
      </c>
      <c r="I1158" s="17">
        <v>-1.6</v>
      </c>
      <c r="J1158" s="17">
        <v>103.2</v>
      </c>
      <c r="K1158" s="17">
        <v>109.1</v>
      </c>
    </row>
    <row r="1159" spans="2:11" x14ac:dyDescent="0.2">
      <c r="B1159" s="16">
        <v>38135</v>
      </c>
      <c r="C1159" s="17">
        <v>14.5</v>
      </c>
      <c r="D1159" s="17">
        <v>108.7</v>
      </c>
      <c r="E1159" s="17">
        <v>64.8</v>
      </c>
      <c r="F1159" s="17"/>
      <c r="G1159" s="17">
        <v>-3.2</v>
      </c>
      <c r="H1159" s="17">
        <v>55.5</v>
      </c>
      <c r="I1159" s="17">
        <v>-25.3</v>
      </c>
      <c r="J1159" s="17">
        <v>109.4</v>
      </c>
      <c r="K1159" s="17">
        <v>103.9</v>
      </c>
    </row>
    <row r="1160" spans="2:11" x14ac:dyDescent="0.2">
      <c r="B1160" s="16">
        <v>38128</v>
      </c>
      <c r="C1160" s="17">
        <v>15.1</v>
      </c>
      <c r="D1160" s="17">
        <v>115.6</v>
      </c>
      <c r="E1160" s="17">
        <v>72.7</v>
      </c>
      <c r="F1160" s="17"/>
      <c r="G1160" s="17">
        <v>-7.9</v>
      </c>
      <c r="H1160" s="17">
        <v>61.9</v>
      </c>
      <c r="I1160" s="17">
        <v>-41.1</v>
      </c>
      <c r="J1160" s="17">
        <v>100.2</v>
      </c>
      <c r="K1160" s="17">
        <v>-8</v>
      </c>
    </row>
    <row r="1161" spans="2:11" x14ac:dyDescent="0.2">
      <c r="B1161" s="16">
        <v>38121</v>
      </c>
      <c r="C1161" s="17">
        <v>15.5</v>
      </c>
      <c r="D1161" s="17">
        <v>106.2</v>
      </c>
      <c r="E1161" s="17">
        <v>32</v>
      </c>
      <c r="F1161" s="17"/>
      <c r="G1161" s="17">
        <v>-12.2</v>
      </c>
      <c r="H1161" s="17">
        <v>66.8</v>
      </c>
      <c r="I1161" s="17">
        <v>-30.7</v>
      </c>
      <c r="J1161" s="17">
        <v>117.3</v>
      </c>
      <c r="K1161" s="17">
        <v>-12.2</v>
      </c>
    </row>
    <row r="1162" spans="2:11" x14ac:dyDescent="0.2">
      <c r="B1162" s="16">
        <v>38114</v>
      </c>
      <c r="C1162" s="17">
        <v>15.9</v>
      </c>
      <c r="D1162" s="17">
        <v>85.5</v>
      </c>
      <c r="E1162" s="17">
        <v>29.1</v>
      </c>
      <c r="F1162" s="17"/>
      <c r="G1162" s="17">
        <v>-19.100000000000001</v>
      </c>
      <c r="H1162" s="17">
        <v>90</v>
      </c>
      <c r="I1162" s="17">
        <v>-22.1</v>
      </c>
      <c r="J1162" s="17">
        <v>124</v>
      </c>
      <c r="K1162" s="17">
        <v>-15</v>
      </c>
    </row>
    <row r="1163" spans="2:11" x14ac:dyDescent="0.2">
      <c r="B1163" s="16">
        <v>38107</v>
      </c>
      <c r="C1163" s="17">
        <v>16.3</v>
      </c>
      <c r="D1163" s="17">
        <v>85.4</v>
      </c>
      <c r="E1163" s="17">
        <v>17.100000000000001</v>
      </c>
      <c r="F1163" s="17"/>
      <c r="G1163" s="17">
        <v>-27.7</v>
      </c>
      <c r="H1163" s="17">
        <v>88</v>
      </c>
      <c r="I1163" s="17">
        <v>7</v>
      </c>
      <c r="J1163" s="17">
        <v>107.6</v>
      </c>
      <c r="K1163" s="17">
        <v>-23</v>
      </c>
    </row>
    <row r="1164" spans="2:11" x14ac:dyDescent="0.2">
      <c r="B1164" s="16">
        <v>38100</v>
      </c>
      <c r="C1164" s="17">
        <v>16.600000000000001</v>
      </c>
      <c r="D1164" s="17">
        <v>85.9</v>
      </c>
      <c r="E1164" s="17">
        <v>41.9</v>
      </c>
      <c r="F1164" s="17"/>
      <c r="G1164" s="17">
        <v>-24</v>
      </c>
      <c r="H1164" s="17">
        <v>88.3</v>
      </c>
      <c r="I1164" s="17">
        <v>41.1</v>
      </c>
      <c r="J1164" s="17">
        <v>123.5</v>
      </c>
      <c r="K1164" s="17">
        <v>-6.3</v>
      </c>
    </row>
    <row r="1165" spans="2:11" x14ac:dyDescent="0.2">
      <c r="B1165" s="16">
        <v>38093</v>
      </c>
      <c r="C1165" s="17">
        <v>26.4</v>
      </c>
      <c r="D1165" s="17">
        <v>84.8</v>
      </c>
      <c r="E1165" s="17">
        <v>53.9</v>
      </c>
      <c r="F1165" s="17"/>
      <c r="G1165" s="17">
        <v>-23.1</v>
      </c>
      <c r="H1165" s="17">
        <v>89.1</v>
      </c>
      <c r="I1165" s="17">
        <v>58</v>
      </c>
      <c r="J1165" s="17">
        <v>119.8</v>
      </c>
      <c r="K1165" s="17">
        <v>1.9</v>
      </c>
    </row>
    <row r="1166" spans="2:11" x14ac:dyDescent="0.2">
      <c r="B1166" s="16">
        <v>38086</v>
      </c>
      <c r="C1166" s="17">
        <v>20.5</v>
      </c>
      <c r="D1166" s="17">
        <v>96.7</v>
      </c>
      <c r="E1166" s="17">
        <v>61</v>
      </c>
      <c r="F1166" s="17"/>
      <c r="G1166" s="17">
        <v>-22.8</v>
      </c>
      <c r="H1166" s="17">
        <v>105.9</v>
      </c>
      <c r="I1166" s="17">
        <v>108.4</v>
      </c>
      <c r="J1166" s="17">
        <v>63.3</v>
      </c>
      <c r="K1166" s="17">
        <v>6.5</v>
      </c>
    </row>
    <row r="1167" spans="2:11" x14ac:dyDescent="0.2">
      <c r="B1167" s="16">
        <v>38079</v>
      </c>
      <c r="C1167" s="17">
        <v>24.3</v>
      </c>
      <c r="D1167" s="17">
        <v>112.6</v>
      </c>
      <c r="E1167" s="17">
        <v>64.7</v>
      </c>
      <c r="F1167" s="17"/>
      <c r="G1167" s="17">
        <v>-22.7</v>
      </c>
      <c r="H1167" s="17">
        <v>115.1</v>
      </c>
      <c r="I1167" s="17">
        <v>114.7</v>
      </c>
      <c r="J1167" s="17">
        <v>68.8</v>
      </c>
      <c r="K1167" s="17">
        <v>-13.5</v>
      </c>
    </row>
    <row r="1168" spans="2:11" x14ac:dyDescent="0.2">
      <c r="B1168" s="16">
        <v>38072</v>
      </c>
      <c r="C1168" s="17">
        <v>27.2</v>
      </c>
      <c r="D1168" s="17">
        <v>124.7</v>
      </c>
      <c r="E1168" s="17">
        <v>16.100000000000001</v>
      </c>
      <c r="F1168" s="17"/>
      <c r="G1168" s="17">
        <v>-8.3000000000000007</v>
      </c>
      <c r="H1168" s="17">
        <v>64.5</v>
      </c>
      <c r="I1168" s="17">
        <v>180.9</v>
      </c>
      <c r="J1168" s="17">
        <v>67.8</v>
      </c>
      <c r="K1168" s="17">
        <v>-29.1</v>
      </c>
    </row>
    <row r="1169" spans="2:11" x14ac:dyDescent="0.2">
      <c r="B1169" s="16">
        <v>38065</v>
      </c>
      <c r="C1169" s="17">
        <v>29.4</v>
      </c>
      <c r="D1169" s="17">
        <v>-7.9</v>
      </c>
      <c r="E1169" s="17">
        <v>18</v>
      </c>
      <c r="F1169" s="17"/>
      <c r="G1169" s="17">
        <v>-9.3000000000000007</v>
      </c>
      <c r="H1169" s="17">
        <v>94.1</v>
      </c>
      <c r="I1169" s="17">
        <v>187.5</v>
      </c>
      <c r="J1169" s="17">
        <v>18.899999999999999</v>
      </c>
      <c r="K1169" s="17">
        <v>-35.4</v>
      </c>
    </row>
    <row r="1170" spans="2:11" x14ac:dyDescent="0.2">
      <c r="B1170" s="16">
        <v>38058</v>
      </c>
      <c r="C1170" s="17">
        <v>31.1</v>
      </c>
      <c r="D1170" s="17">
        <v>-11.1</v>
      </c>
      <c r="E1170" s="17">
        <v>19.600000000000001</v>
      </c>
      <c r="F1170" s="17"/>
      <c r="G1170" s="17">
        <v>-9.9</v>
      </c>
      <c r="H1170" s="17">
        <v>109.2</v>
      </c>
      <c r="I1170" s="17">
        <v>220.9</v>
      </c>
      <c r="J1170" s="17">
        <v>-11.4</v>
      </c>
      <c r="K1170" s="17">
        <v>-39.200000000000003</v>
      </c>
    </row>
    <row r="1171" spans="2:11" x14ac:dyDescent="0.2">
      <c r="B1171" s="16">
        <v>38051</v>
      </c>
      <c r="C1171" s="17">
        <v>32.6</v>
      </c>
      <c r="D1171" s="17">
        <v>-10.5</v>
      </c>
      <c r="E1171" s="17">
        <v>20.9</v>
      </c>
      <c r="F1171" s="17"/>
      <c r="G1171" s="17">
        <v>-10.3</v>
      </c>
      <c r="H1171" s="17">
        <v>73.8</v>
      </c>
      <c r="I1171" s="17">
        <v>182.3</v>
      </c>
      <c r="J1171" s="17">
        <v>-20</v>
      </c>
      <c r="K1171" s="17">
        <v>-42</v>
      </c>
    </row>
    <row r="1172" spans="2:11" x14ac:dyDescent="0.2">
      <c r="B1172" s="16">
        <v>38044</v>
      </c>
      <c r="C1172" s="17">
        <v>33.799999999999997</v>
      </c>
      <c r="D1172" s="17">
        <v>-8.3000000000000007</v>
      </c>
      <c r="E1172" s="17">
        <v>20.9</v>
      </c>
      <c r="F1172" s="17"/>
      <c r="G1172" s="17">
        <v>-3.9</v>
      </c>
      <c r="H1172" s="17">
        <v>76</v>
      </c>
      <c r="I1172" s="17">
        <v>208.5</v>
      </c>
      <c r="J1172" s="17">
        <v>-11.7</v>
      </c>
      <c r="K1172" s="17">
        <v>3</v>
      </c>
    </row>
    <row r="1173" spans="2:11" x14ac:dyDescent="0.2">
      <c r="B1173" s="16">
        <v>38037</v>
      </c>
      <c r="C1173" s="17">
        <v>34.9</v>
      </c>
      <c r="D1173" s="17">
        <v>52.2</v>
      </c>
      <c r="E1173" s="17">
        <v>77.7</v>
      </c>
      <c r="F1173" s="17"/>
      <c r="G1173" s="17">
        <v>-9.8000000000000007</v>
      </c>
      <c r="H1173" s="17">
        <v>79</v>
      </c>
      <c r="I1173" s="17">
        <v>171</v>
      </c>
      <c r="J1173" s="17">
        <v>-29.5</v>
      </c>
      <c r="K1173" s="17">
        <v>15.8</v>
      </c>
    </row>
    <row r="1174" spans="2:11" x14ac:dyDescent="0.2">
      <c r="B1174" s="16">
        <v>38030</v>
      </c>
      <c r="C1174" s="17">
        <v>35.9</v>
      </c>
      <c r="D1174" s="17">
        <v>55.1</v>
      </c>
      <c r="E1174" s="17">
        <v>70.599999999999994</v>
      </c>
      <c r="F1174" s="17"/>
      <c r="G1174" s="17">
        <v>3.7</v>
      </c>
      <c r="H1174" s="17">
        <v>81.900000000000006</v>
      </c>
      <c r="I1174" s="17">
        <v>186.8</v>
      </c>
      <c r="J1174" s="17">
        <v>-26.6</v>
      </c>
      <c r="K1174" s="17">
        <v>22.5</v>
      </c>
    </row>
    <row r="1175" spans="2:11" x14ac:dyDescent="0.2">
      <c r="B1175" s="16">
        <v>38023</v>
      </c>
      <c r="C1175" s="17">
        <v>36.700000000000003</v>
      </c>
      <c r="D1175" s="17">
        <v>62.3</v>
      </c>
      <c r="E1175" s="17">
        <v>68.7</v>
      </c>
      <c r="F1175" s="17"/>
      <c r="G1175" s="17">
        <v>-1.3</v>
      </c>
      <c r="H1175" s="17">
        <v>120.2</v>
      </c>
      <c r="I1175" s="17">
        <v>188.4</v>
      </c>
      <c r="J1175" s="17">
        <v>-19.3</v>
      </c>
      <c r="K1175" s="17">
        <v>25.8</v>
      </c>
    </row>
    <row r="1176" spans="2:11" x14ac:dyDescent="0.2">
      <c r="B1176" s="16">
        <v>38016</v>
      </c>
      <c r="C1176" s="17">
        <v>37.5</v>
      </c>
      <c r="D1176" s="17">
        <v>69.2</v>
      </c>
      <c r="E1176" s="17">
        <v>42.8</v>
      </c>
      <c r="F1176" s="17"/>
      <c r="G1176" s="17">
        <v>-28.4</v>
      </c>
      <c r="H1176" s="17">
        <v>127.2</v>
      </c>
      <c r="I1176" s="17">
        <v>68.2</v>
      </c>
      <c r="J1176" s="17">
        <v>-0.2</v>
      </c>
      <c r="K1176" s="17">
        <v>13.9</v>
      </c>
    </row>
    <row r="1177" spans="2:11" x14ac:dyDescent="0.2">
      <c r="B1177" s="16">
        <v>38009</v>
      </c>
      <c r="C1177" s="17">
        <v>38.200000000000003</v>
      </c>
      <c r="D1177" s="17">
        <v>73.099999999999994</v>
      </c>
      <c r="E1177" s="17">
        <v>38.700000000000003</v>
      </c>
      <c r="F1177" s="17"/>
      <c r="G1177" s="17">
        <v>-34.799999999999997</v>
      </c>
      <c r="H1177" s="17">
        <v>131.9</v>
      </c>
      <c r="I1177" s="17">
        <v>67.5</v>
      </c>
      <c r="J1177" s="17">
        <v>16.899999999999999</v>
      </c>
      <c r="K1177" s="17">
        <v>-14.3</v>
      </c>
    </row>
    <row r="1178" spans="2:11" x14ac:dyDescent="0.2">
      <c r="B1178" s="16">
        <v>38002</v>
      </c>
      <c r="C1178" s="17">
        <v>0</v>
      </c>
      <c r="D1178" s="17">
        <v>41.8</v>
      </c>
      <c r="E1178" s="17">
        <v>55.5</v>
      </c>
      <c r="F1178" s="17"/>
      <c r="G1178" s="17">
        <v>-38</v>
      </c>
      <c r="H1178" s="17">
        <v>135.6</v>
      </c>
      <c r="I1178" s="17">
        <v>70.2</v>
      </c>
      <c r="J1178" s="17">
        <v>15.3</v>
      </c>
      <c r="K1178" s="17">
        <v>-10</v>
      </c>
    </row>
    <row r="1179" spans="2:11" x14ac:dyDescent="0.2">
      <c r="B1179" s="16">
        <v>37995</v>
      </c>
      <c r="C1179" s="17">
        <v>5.4</v>
      </c>
      <c r="D1179" s="17">
        <v>45.8</v>
      </c>
      <c r="E1179" s="17">
        <v>64.8</v>
      </c>
      <c r="F1179" s="17"/>
      <c r="G1179" s="17">
        <v>-40.299999999999997</v>
      </c>
      <c r="H1179" s="17">
        <v>105.4</v>
      </c>
      <c r="I1179" s="17">
        <v>72.900000000000006</v>
      </c>
      <c r="J1179" s="17">
        <v>-8</v>
      </c>
      <c r="K1179" s="17">
        <v>-7.3</v>
      </c>
    </row>
    <row r="1180" spans="2:11" x14ac:dyDescent="0.2">
      <c r="B1180" s="16">
        <v>37988</v>
      </c>
      <c r="C1180" s="17">
        <v>7.8</v>
      </c>
      <c r="D1180" s="17">
        <v>11.4</v>
      </c>
      <c r="E1180" s="17">
        <v>71.2</v>
      </c>
      <c r="F1180" s="17"/>
      <c r="G1180" s="17">
        <v>-42.1</v>
      </c>
      <c r="H1180" s="17">
        <v>95.9</v>
      </c>
      <c r="I1180" s="17">
        <v>85.9</v>
      </c>
      <c r="J1180" s="17">
        <v>13.2</v>
      </c>
      <c r="K1180" s="17">
        <v>60.5</v>
      </c>
    </row>
    <row r="1181" spans="2:11" x14ac:dyDescent="0.2">
      <c r="B1181" s="16">
        <v>37981</v>
      </c>
      <c r="C1181" s="17"/>
      <c r="D1181" s="17">
        <v>13.8</v>
      </c>
      <c r="E1181" s="17">
        <v>76.2</v>
      </c>
      <c r="F1181" s="17"/>
      <c r="G1181" s="17">
        <v>-46</v>
      </c>
      <c r="H1181" s="17">
        <v>-28.2</v>
      </c>
      <c r="I1181" s="17">
        <v>83.8</v>
      </c>
      <c r="J1181" s="17">
        <v>17.5</v>
      </c>
      <c r="K1181" s="17">
        <v>51.4</v>
      </c>
    </row>
    <row r="1182" spans="2:11" x14ac:dyDescent="0.2">
      <c r="B1182" s="16">
        <v>37974</v>
      </c>
      <c r="C1182" s="17"/>
      <c r="D1182" s="17">
        <v>31.7</v>
      </c>
      <c r="E1182" s="17">
        <v>74.400000000000006</v>
      </c>
      <c r="F1182" s="17"/>
      <c r="G1182" s="17">
        <v>-54.1</v>
      </c>
      <c r="H1182" s="17">
        <v>-29.5</v>
      </c>
      <c r="I1182" s="17">
        <v>81.900000000000006</v>
      </c>
      <c r="J1182" s="17">
        <v>54.6</v>
      </c>
      <c r="K1182" s="17">
        <v>48.5</v>
      </c>
    </row>
    <row r="1183" spans="2:11" x14ac:dyDescent="0.2">
      <c r="B1183" s="16">
        <v>37967</v>
      </c>
      <c r="C1183" s="17"/>
      <c r="D1183" s="17">
        <v>25.4</v>
      </c>
      <c r="E1183" s="17">
        <v>76.099999999999994</v>
      </c>
      <c r="F1183" s="17"/>
      <c r="G1183" s="17">
        <v>-58.5</v>
      </c>
      <c r="H1183" s="17">
        <v>-30.8</v>
      </c>
      <c r="I1183" s="17">
        <v>82.1</v>
      </c>
      <c r="J1183" s="17">
        <v>85.7</v>
      </c>
      <c r="K1183" s="17">
        <v>47.6</v>
      </c>
    </row>
    <row r="1184" spans="2:11" x14ac:dyDescent="0.2">
      <c r="B1184" s="16">
        <v>37960</v>
      </c>
      <c r="C1184" s="17"/>
      <c r="D1184" s="17">
        <v>20.8</v>
      </c>
      <c r="E1184" s="17">
        <v>77.900000000000006</v>
      </c>
      <c r="F1184" s="17"/>
      <c r="G1184" s="17">
        <v>-61.7</v>
      </c>
      <c r="H1184" s="17">
        <v>12.9</v>
      </c>
      <c r="I1184" s="17">
        <v>69.400000000000006</v>
      </c>
      <c r="J1184" s="17">
        <v>83.9</v>
      </c>
      <c r="K1184" s="17">
        <v>47.4</v>
      </c>
    </row>
    <row r="1185" spans="2:11" x14ac:dyDescent="0.2">
      <c r="B1185" s="16">
        <v>37953</v>
      </c>
      <c r="C1185" s="17"/>
      <c r="D1185" s="17">
        <v>28.9</v>
      </c>
      <c r="E1185" s="17">
        <v>84.6</v>
      </c>
      <c r="F1185" s="17"/>
      <c r="G1185" s="17">
        <v>-46.6</v>
      </c>
      <c r="H1185" s="17">
        <v>18.7</v>
      </c>
      <c r="I1185" s="17">
        <v>1.5</v>
      </c>
      <c r="J1185" s="17">
        <v>84.8</v>
      </c>
      <c r="K1185" s="17">
        <v>27.6</v>
      </c>
    </row>
    <row r="1186" spans="2:11" x14ac:dyDescent="0.2">
      <c r="B1186" s="16">
        <v>37946</v>
      </c>
      <c r="C1186" s="17"/>
      <c r="D1186" s="17">
        <v>30.1</v>
      </c>
      <c r="E1186" s="17">
        <v>44.5</v>
      </c>
      <c r="F1186" s="17"/>
      <c r="G1186" s="17">
        <v>-47.6</v>
      </c>
      <c r="H1186" s="17">
        <v>21.9</v>
      </c>
      <c r="I1186" s="17">
        <v>-0.6</v>
      </c>
      <c r="J1186" s="17">
        <v>54.5</v>
      </c>
      <c r="K1186" s="17">
        <v>-44</v>
      </c>
    </row>
    <row r="1187" spans="2:11" x14ac:dyDescent="0.2">
      <c r="B1187" s="16">
        <v>37939</v>
      </c>
      <c r="C1187" s="17"/>
      <c r="D1187" s="17">
        <v>48.7</v>
      </c>
      <c r="E1187" s="17">
        <v>56.6</v>
      </c>
      <c r="F1187" s="17"/>
      <c r="G1187" s="17">
        <v>-37.1</v>
      </c>
      <c r="H1187" s="17">
        <v>24</v>
      </c>
      <c r="I1187" s="17">
        <v>-24.8</v>
      </c>
      <c r="J1187" s="17">
        <v>34.799999999999997</v>
      </c>
      <c r="K1187" s="17">
        <v>-62.3</v>
      </c>
    </row>
    <row r="1188" spans="2:11" x14ac:dyDescent="0.2">
      <c r="B1188" s="16">
        <v>37932</v>
      </c>
      <c r="C1188" s="17"/>
      <c r="D1188" s="17">
        <v>29.2</v>
      </c>
      <c r="E1188" s="17">
        <v>47.6</v>
      </c>
      <c r="F1188" s="17"/>
      <c r="G1188" s="17">
        <v>-21.5</v>
      </c>
      <c r="H1188" s="17">
        <v>6</v>
      </c>
      <c r="I1188" s="17">
        <v>-68.5</v>
      </c>
      <c r="J1188" s="17">
        <v>36</v>
      </c>
      <c r="K1188" s="17">
        <v>-72.8</v>
      </c>
    </row>
    <row r="1189" spans="2:11" x14ac:dyDescent="0.2">
      <c r="B1189" s="16">
        <v>37925</v>
      </c>
      <c r="C1189" s="17"/>
      <c r="D1189" s="17">
        <v>17.5</v>
      </c>
      <c r="E1189" s="17">
        <v>-47</v>
      </c>
      <c r="F1189" s="17"/>
      <c r="G1189" s="17">
        <v>-1.7</v>
      </c>
      <c r="H1189" s="17">
        <v>6</v>
      </c>
      <c r="I1189" s="17">
        <v>-74.7</v>
      </c>
      <c r="J1189" s="17">
        <v>36.6</v>
      </c>
      <c r="K1189" s="17">
        <v>-111.3</v>
      </c>
    </row>
    <row r="1190" spans="2:11" x14ac:dyDescent="0.2">
      <c r="B1190" s="16">
        <v>37918</v>
      </c>
      <c r="C1190" s="17"/>
      <c r="D1190" s="17">
        <v>16.2</v>
      </c>
      <c r="E1190" s="17">
        <v>-65.5</v>
      </c>
      <c r="F1190" s="17"/>
      <c r="G1190" s="17">
        <v>2.6</v>
      </c>
      <c r="H1190" s="17">
        <v>6.4</v>
      </c>
      <c r="I1190" s="17">
        <v>-90.8</v>
      </c>
      <c r="J1190" s="17">
        <v>45</v>
      </c>
      <c r="K1190" s="17">
        <v>-112.2</v>
      </c>
    </row>
    <row r="1191" spans="2:11" x14ac:dyDescent="0.2">
      <c r="B1191" s="16">
        <v>37911</v>
      </c>
      <c r="C1191" s="17"/>
      <c r="D1191" s="17">
        <v>7.4</v>
      </c>
      <c r="E1191" s="17">
        <v>-57.9</v>
      </c>
      <c r="F1191" s="17"/>
      <c r="G1191" s="17">
        <v>5.2</v>
      </c>
      <c r="H1191" s="17">
        <v>6.8</v>
      </c>
      <c r="I1191" s="17">
        <v>-100.5</v>
      </c>
      <c r="J1191" s="17">
        <v>42.9</v>
      </c>
      <c r="K1191" s="17">
        <v>-115.4</v>
      </c>
    </row>
    <row r="1192" spans="2:11" x14ac:dyDescent="0.2">
      <c r="B1192" s="16">
        <v>37904</v>
      </c>
      <c r="C1192" s="17"/>
      <c r="D1192" s="17">
        <v>10.1</v>
      </c>
      <c r="E1192" s="17">
        <v>-56.8</v>
      </c>
      <c r="F1192" s="17"/>
      <c r="G1192" s="17">
        <v>7</v>
      </c>
      <c r="H1192" s="17">
        <v>7.1</v>
      </c>
      <c r="I1192" s="17">
        <v>-123</v>
      </c>
      <c r="J1192" s="17">
        <v>-0.5</v>
      </c>
      <c r="K1192" s="17">
        <v>-118.6</v>
      </c>
    </row>
    <row r="1193" spans="2:11" x14ac:dyDescent="0.2">
      <c r="B1193" s="16">
        <v>37897</v>
      </c>
      <c r="C1193" s="17"/>
      <c r="D1193" s="17">
        <v>9.1</v>
      </c>
      <c r="E1193" s="17">
        <v>-56.8</v>
      </c>
      <c r="F1193" s="17"/>
      <c r="G1193" s="17">
        <v>8.4</v>
      </c>
      <c r="H1193" s="17">
        <v>39</v>
      </c>
      <c r="I1193" s="17">
        <v>-96.1</v>
      </c>
      <c r="J1193" s="17">
        <v>-5.4</v>
      </c>
      <c r="K1193" s="17">
        <v>-121.5</v>
      </c>
    </row>
    <row r="1194" spans="2:11" x14ac:dyDescent="0.2">
      <c r="B1194" s="16">
        <v>37890</v>
      </c>
      <c r="C1194" s="17"/>
      <c r="D1194" s="17">
        <v>12.2</v>
      </c>
      <c r="E1194" s="17">
        <v>-44.6</v>
      </c>
      <c r="F1194" s="17"/>
      <c r="G1194" s="17">
        <v>39</v>
      </c>
      <c r="H1194" s="17">
        <v>31.9</v>
      </c>
      <c r="I1194" s="17">
        <v>-51.3</v>
      </c>
      <c r="J1194" s="17">
        <v>-8.8000000000000007</v>
      </c>
      <c r="K1194" s="17">
        <v>-77.599999999999994</v>
      </c>
    </row>
    <row r="1195" spans="2:11" x14ac:dyDescent="0.2">
      <c r="B1195" s="16">
        <v>37883</v>
      </c>
      <c r="C1195" s="17"/>
      <c r="D1195" s="17">
        <v>46.3</v>
      </c>
      <c r="E1195" s="17">
        <v>-50.9</v>
      </c>
      <c r="F1195" s="17"/>
      <c r="G1195" s="17">
        <v>38.9</v>
      </c>
      <c r="H1195" s="17">
        <v>27</v>
      </c>
      <c r="I1195" s="17">
        <v>-41.6</v>
      </c>
      <c r="J1195" s="17">
        <v>-50.8</v>
      </c>
      <c r="K1195" s="17">
        <v>-72.400000000000006</v>
      </c>
    </row>
    <row r="1196" spans="2:11" x14ac:dyDescent="0.2">
      <c r="B1196" s="16">
        <v>37876</v>
      </c>
      <c r="C1196" s="17"/>
      <c r="D1196" s="17">
        <v>50.9</v>
      </c>
      <c r="E1196" s="17">
        <v>-54.5</v>
      </c>
      <c r="F1196" s="17"/>
      <c r="G1196" s="17">
        <v>39.5</v>
      </c>
      <c r="H1196" s="17">
        <v>25.6</v>
      </c>
      <c r="I1196" s="17">
        <v>-5.3</v>
      </c>
      <c r="J1196" s="17">
        <v>-20.5</v>
      </c>
      <c r="K1196" s="17">
        <v>-70.3</v>
      </c>
    </row>
    <row r="1197" spans="2:11" x14ac:dyDescent="0.2">
      <c r="B1197" s="16">
        <v>37869</v>
      </c>
      <c r="C1197" s="17"/>
      <c r="D1197" s="17">
        <v>27.8</v>
      </c>
      <c r="E1197" s="17">
        <v>-56.7</v>
      </c>
      <c r="F1197" s="17"/>
      <c r="G1197" s="17">
        <v>40.200000000000003</v>
      </c>
      <c r="H1197" s="17">
        <v>-20.5</v>
      </c>
      <c r="I1197" s="17">
        <v>27</v>
      </c>
      <c r="J1197" s="17">
        <v>-25.3</v>
      </c>
      <c r="K1197" s="17">
        <v>-69.3</v>
      </c>
    </row>
    <row r="1198" spans="2:11" x14ac:dyDescent="0.2">
      <c r="B1198" s="16">
        <v>37862</v>
      </c>
      <c r="C1198" s="17"/>
      <c r="D1198" s="17">
        <v>34.6</v>
      </c>
      <c r="E1198" s="17">
        <v>-58.3</v>
      </c>
      <c r="F1198" s="17"/>
      <c r="G1198" s="17">
        <v>36.4</v>
      </c>
      <c r="H1198" s="17">
        <v>-25.8</v>
      </c>
      <c r="I1198" s="17">
        <v>97.2</v>
      </c>
      <c r="J1198" s="17">
        <v>-27.8</v>
      </c>
      <c r="K1198" s="17">
        <v>-28.7</v>
      </c>
    </row>
    <row r="1199" spans="2:11" x14ac:dyDescent="0.2">
      <c r="B1199" s="16">
        <v>37855</v>
      </c>
      <c r="C1199" s="17"/>
      <c r="D1199" s="17">
        <v>37.799999999999997</v>
      </c>
      <c r="E1199" s="17">
        <v>-21</v>
      </c>
      <c r="F1199" s="17"/>
      <c r="G1199" s="17">
        <v>33.1</v>
      </c>
      <c r="H1199" s="17">
        <v>-28.8</v>
      </c>
      <c r="I1199" s="17">
        <v>84.2</v>
      </c>
      <c r="J1199" s="17">
        <v>-23.1</v>
      </c>
      <c r="K1199" s="17">
        <v>38.200000000000003</v>
      </c>
    </row>
    <row r="1200" spans="2:11" x14ac:dyDescent="0.2">
      <c r="B1200" s="16">
        <v>37848</v>
      </c>
      <c r="C1200" s="17"/>
      <c r="D1200" s="17">
        <v>-3</v>
      </c>
      <c r="E1200" s="17">
        <v>-1</v>
      </c>
      <c r="F1200" s="17"/>
      <c r="G1200" s="17">
        <v>38.200000000000003</v>
      </c>
      <c r="H1200" s="17">
        <v>-31</v>
      </c>
      <c r="I1200" s="17">
        <v>95.1</v>
      </c>
      <c r="J1200" s="17">
        <v>-37.700000000000003</v>
      </c>
      <c r="K1200" s="17">
        <v>39.799999999999997</v>
      </c>
    </row>
    <row r="1201" spans="2:11" x14ac:dyDescent="0.2">
      <c r="B1201" s="16">
        <v>37841</v>
      </c>
      <c r="C1201" s="17"/>
      <c r="D1201" s="17">
        <v>37.6</v>
      </c>
      <c r="E1201" s="17">
        <v>-8.1999999999999993</v>
      </c>
      <c r="F1201" s="17"/>
      <c r="G1201" s="17">
        <v>8.1</v>
      </c>
      <c r="H1201" s="17">
        <v>-28.9</v>
      </c>
      <c r="I1201" s="17">
        <v>193</v>
      </c>
      <c r="J1201" s="17">
        <v>-43.6</v>
      </c>
      <c r="K1201" s="17">
        <v>40.799999999999997</v>
      </c>
    </row>
    <row r="1202" spans="2:11" x14ac:dyDescent="0.2">
      <c r="B1202" s="16">
        <v>37834</v>
      </c>
      <c r="C1202" s="17"/>
      <c r="D1202" s="17">
        <v>44.3</v>
      </c>
      <c r="E1202" s="17">
        <v>-12.2</v>
      </c>
      <c r="F1202" s="17"/>
      <c r="G1202" s="17">
        <v>12.2</v>
      </c>
      <c r="H1202" s="17">
        <v>-30.3</v>
      </c>
      <c r="I1202" s="17">
        <v>213.6</v>
      </c>
      <c r="J1202" s="17">
        <v>-47.3</v>
      </c>
      <c r="K1202" s="17">
        <v>32.200000000000003</v>
      </c>
    </row>
    <row r="1203" spans="2:11" x14ac:dyDescent="0.2">
      <c r="B1203" s="16">
        <v>37827</v>
      </c>
      <c r="C1203" s="17"/>
      <c r="D1203" s="17">
        <v>44.3</v>
      </c>
      <c r="E1203" s="17">
        <v>-48.5</v>
      </c>
      <c r="F1203" s="17"/>
      <c r="G1203" s="17">
        <v>10.199999999999999</v>
      </c>
      <c r="H1203" s="17">
        <v>-31.5</v>
      </c>
      <c r="I1203" s="17">
        <v>230.5</v>
      </c>
      <c r="J1203" s="17">
        <v>-41</v>
      </c>
      <c r="K1203" s="17">
        <v>48</v>
      </c>
    </row>
    <row r="1204" spans="2:11" x14ac:dyDescent="0.2">
      <c r="B1204" s="16">
        <v>37820</v>
      </c>
      <c r="C1204" s="17"/>
      <c r="D1204" s="17">
        <v>26.3</v>
      </c>
      <c r="E1204" s="17">
        <v>-48.5</v>
      </c>
      <c r="F1204" s="17"/>
      <c r="G1204" s="17">
        <v>10.7</v>
      </c>
      <c r="H1204" s="17">
        <v>-32.5</v>
      </c>
      <c r="I1204" s="17">
        <v>240.2</v>
      </c>
      <c r="J1204" s="17">
        <v>-40.9</v>
      </c>
      <c r="K1204" s="17">
        <v>54.2</v>
      </c>
    </row>
    <row r="1205" spans="2:11" x14ac:dyDescent="0.2">
      <c r="B1205" s="16">
        <v>37813</v>
      </c>
      <c r="C1205" s="17"/>
      <c r="D1205" s="17">
        <v>23.3</v>
      </c>
      <c r="E1205" s="17">
        <v>-49.7</v>
      </c>
      <c r="F1205" s="17"/>
      <c r="G1205" s="17">
        <v>11.4</v>
      </c>
      <c r="H1205" s="17">
        <v>-33.4</v>
      </c>
      <c r="I1205" s="17">
        <v>248.1</v>
      </c>
      <c r="J1205" s="17">
        <v>-61.6</v>
      </c>
      <c r="K1205" s="17">
        <v>58.3</v>
      </c>
    </row>
    <row r="1206" spans="2:11" x14ac:dyDescent="0.2">
      <c r="B1206" s="16">
        <v>37806</v>
      </c>
      <c r="C1206" s="17"/>
      <c r="D1206" s="17">
        <v>25.2</v>
      </c>
      <c r="E1206" s="17">
        <v>-50.9</v>
      </c>
      <c r="F1206" s="17"/>
      <c r="G1206" s="17">
        <v>12</v>
      </c>
      <c r="H1206" s="17">
        <v>-36.6</v>
      </c>
      <c r="I1206" s="17">
        <v>140.80000000000001</v>
      </c>
      <c r="J1206" s="17">
        <v>-26.6</v>
      </c>
      <c r="K1206" s="17">
        <v>61.4</v>
      </c>
    </row>
    <row r="1207" spans="2:11" x14ac:dyDescent="0.2">
      <c r="B1207" s="16">
        <v>37799</v>
      </c>
      <c r="C1207" s="17"/>
      <c r="D1207" s="17">
        <v>35.200000000000003</v>
      </c>
      <c r="E1207" s="17">
        <v>-52.1</v>
      </c>
      <c r="F1207" s="17"/>
      <c r="G1207" s="17">
        <v>15</v>
      </c>
      <c r="H1207" s="17">
        <v>-19.2</v>
      </c>
      <c r="I1207" s="17">
        <v>126.1</v>
      </c>
      <c r="J1207" s="17">
        <v>-25.3</v>
      </c>
      <c r="K1207" s="17">
        <v>15.9</v>
      </c>
    </row>
    <row r="1208" spans="2:11" x14ac:dyDescent="0.2">
      <c r="B1208" s="16">
        <v>37792</v>
      </c>
      <c r="C1208" s="17"/>
      <c r="D1208" s="17">
        <v>28.3</v>
      </c>
      <c r="E1208" s="17">
        <v>-32.1</v>
      </c>
      <c r="F1208" s="17"/>
      <c r="G1208" s="17">
        <v>12.1</v>
      </c>
      <c r="H1208" s="17">
        <v>-19.3</v>
      </c>
      <c r="I1208" s="17">
        <v>119.5</v>
      </c>
      <c r="J1208" s="17">
        <v>-29.6</v>
      </c>
      <c r="K1208" s="17">
        <v>15.1</v>
      </c>
    </row>
    <row r="1209" spans="2:11" x14ac:dyDescent="0.2">
      <c r="B1209" s="16">
        <v>37785</v>
      </c>
      <c r="C1209" s="17"/>
      <c r="D1209" s="17">
        <v>32.299999999999997</v>
      </c>
      <c r="E1209" s="17">
        <v>18</v>
      </c>
      <c r="F1209" s="17"/>
      <c r="G1209" s="17">
        <v>11.1</v>
      </c>
      <c r="H1209" s="17">
        <v>-19.399999999999999</v>
      </c>
      <c r="I1209" s="17">
        <v>117.8</v>
      </c>
      <c r="J1209" s="17">
        <v>-20.100000000000001</v>
      </c>
      <c r="K1209" s="17">
        <v>15.1</v>
      </c>
    </row>
    <row r="1210" spans="2:11" x14ac:dyDescent="0.2">
      <c r="B1210" s="16">
        <v>37778</v>
      </c>
      <c r="C1210" s="17"/>
      <c r="D1210" s="17">
        <v>19</v>
      </c>
      <c r="E1210" s="17">
        <v>44.9</v>
      </c>
      <c r="F1210" s="17"/>
      <c r="G1210" s="17">
        <v>10.6</v>
      </c>
      <c r="H1210" s="17">
        <v>2.9</v>
      </c>
      <c r="I1210" s="17">
        <v>-0.1</v>
      </c>
      <c r="J1210" s="17">
        <v>-15</v>
      </c>
      <c r="K1210" s="17">
        <v>15.2</v>
      </c>
    </row>
    <row r="1211" spans="2:11" x14ac:dyDescent="0.2">
      <c r="B1211" s="16">
        <v>37771</v>
      </c>
      <c r="C1211" s="17"/>
      <c r="D1211" s="17">
        <v>47.7</v>
      </c>
      <c r="E1211" s="17">
        <v>58.9</v>
      </c>
      <c r="F1211" s="17"/>
      <c r="G1211" s="17">
        <v>28.5</v>
      </c>
      <c r="H1211" s="17">
        <v>3</v>
      </c>
      <c r="I1211" s="17">
        <v>-49.4</v>
      </c>
      <c r="J1211" s="17">
        <v>-13.9</v>
      </c>
      <c r="K1211" s="17">
        <v>48.7</v>
      </c>
    </row>
    <row r="1212" spans="2:11" x14ac:dyDescent="0.2">
      <c r="B1212" s="16">
        <v>37764</v>
      </c>
      <c r="C1212" s="17"/>
      <c r="D1212" s="17">
        <v>61.8</v>
      </c>
      <c r="E1212" s="17">
        <v>90</v>
      </c>
      <c r="F1212" s="17"/>
      <c r="G1212" s="17">
        <v>35.799999999999997</v>
      </c>
      <c r="H1212" s="17">
        <v>3.2</v>
      </c>
      <c r="I1212" s="17">
        <v>-50.8</v>
      </c>
      <c r="J1212" s="17">
        <v>13.1</v>
      </c>
      <c r="K1212" s="17">
        <v>27.8</v>
      </c>
    </row>
    <row r="1213" spans="2:11" x14ac:dyDescent="0.2">
      <c r="B1213" s="16">
        <v>37757</v>
      </c>
      <c r="C1213" s="17"/>
      <c r="D1213" s="17">
        <v>66.099999999999994</v>
      </c>
      <c r="E1213" s="17">
        <v>123.3</v>
      </c>
      <c r="F1213" s="17"/>
      <c r="G1213" s="17">
        <v>-23</v>
      </c>
      <c r="H1213" s="17">
        <v>3.3</v>
      </c>
      <c r="I1213" s="17">
        <v>-55.4</v>
      </c>
      <c r="J1213" s="17">
        <v>15.3</v>
      </c>
      <c r="K1213" s="17">
        <v>27.2</v>
      </c>
    </row>
    <row r="1214" spans="2:11" x14ac:dyDescent="0.2">
      <c r="B1214" s="16">
        <v>37750</v>
      </c>
      <c r="C1214" s="17"/>
      <c r="D1214" s="17">
        <v>72.8</v>
      </c>
      <c r="E1214" s="17">
        <v>129.69999999999999</v>
      </c>
      <c r="F1214" s="17"/>
      <c r="G1214" s="17">
        <v>-72.3</v>
      </c>
      <c r="H1214" s="17">
        <v>3.4</v>
      </c>
      <c r="I1214" s="17">
        <v>-59.6</v>
      </c>
      <c r="J1214" s="17">
        <v>49</v>
      </c>
      <c r="K1214" s="17">
        <v>26.9</v>
      </c>
    </row>
    <row r="1215" spans="2:11" x14ac:dyDescent="0.2">
      <c r="B1215" s="16">
        <v>37743</v>
      </c>
      <c r="C1215" s="17"/>
      <c r="D1215" s="17">
        <v>67</v>
      </c>
      <c r="E1215" s="17">
        <v>135.1</v>
      </c>
      <c r="F1215" s="17"/>
      <c r="G1215" s="17">
        <v>-85.7</v>
      </c>
      <c r="H1215" s="17">
        <v>3.5</v>
      </c>
      <c r="I1215" s="17">
        <v>-99</v>
      </c>
      <c r="J1215" s="17">
        <v>58.4</v>
      </c>
      <c r="K1215" s="17">
        <v>-30</v>
      </c>
    </row>
    <row r="1216" spans="2:11" x14ac:dyDescent="0.2">
      <c r="B1216" s="16">
        <v>37736</v>
      </c>
      <c r="C1216" s="17"/>
      <c r="D1216" s="17">
        <v>64.8</v>
      </c>
      <c r="E1216" s="17">
        <v>132.4</v>
      </c>
      <c r="F1216" s="17"/>
      <c r="G1216" s="17">
        <v>-80.3</v>
      </c>
      <c r="H1216" s="17">
        <v>3.5</v>
      </c>
      <c r="I1216" s="17">
        <v>-72.7</v>
      </c>
      <c r="J1216" s="17">
        <v>62.2</v>
      </c>
      <c r="K1216" s="17">
        <v>-42.5</v>
      </c>
    </row>
    <row r="1217" spans="2:11" x14ac:dyDescent="0.2">
      <c r="B1217" s="16">
        <v>37729</v>
      </c>
      <c r="C1217" s="17"/>
      <c r="D1217" s="17">
        <v>86</v>
      </c>
      <c r="E1217" s="17">
        <v>138</v>
      </c>
      <c r="F1217" s="17"/>
      <c r="G1217" s="17">
        <v>-85</v>
      </c>
      <c r="H1217" s="17">
        <v>3.6</v>
      </c>
      <c r="I1217" s="17">
        <v>-56.5</v>
      </c>
      <c r="J1217" s="17">
        <v>76.599999999999994</v>
      </c>
      <c r="K1217" s="17">
        <v>-48.9</v>
      </c>
    </row>
    <row r="1218" spans="2:11" x14ac:dyDescent="0.2">
      <c r="B1218" s="16">
        <v>37722</v>
      </c>
      <c r="C1218" s="17"/>
      <c r="D1218" s="17">
        <v>88.6</v>
      </c>
      <c r="E1218" s="17">
        <v>141.4</v>
      </c>
      <c r="F1218" s="17"/>
      <c r="G1218" s="17">
        <v>-88.3</v>
      </c>
      <c r="H1218" s="17">
        <v>3.7</v>
      </c>
      <c r="I1218" s="17">
        <v>-51.2</v>
      </c>
      <c r="J1218" s="17">
        <v>45</v>
      </c>
      <c r="K1218" s="17">
        <v>-52.2</v>
      </c>
    </row>
    <row r="1219" spans="2:11" x14ac:dyDescent="0.2">
      <c r="B1219" s="16">
        <v>37715</v>
      </c>
      <c r="C1219" s="17"/>
      <c r="D1219" s="17">
        <v>51.6</v>
      </c>
      <c r="E1219" s="17">
        <v>144.9</v>
      </c>
      <c r="F1219" s="17"/>
      <c r="G1219" s="17">
        <v>-91.8</v>
      </c>
      <c r="H1219" s="17">
        <v>11.3</v>
      </c>
      <c r="I1219" s="17">
        <v>-23.2</v>
      </c>
      <c r="J1219" s="17">
        <v>42.4</v>
      </c>
      <c r="K1219" s="17">
        <v>-55.2</v>
      </c>
    </row>
    <row r="1220" spans="2:11" x14ac:dyDescent="0.2">
      <c r="B1220" s="16">
        <v>37708</v>
      </c>
      <c r="C1220" s="17"/>
      <c r="D1220" s="17">
        <v>54.3</v>
      </c>
      <c r="E1220" s="17">
        <v>148</v>
      </c>
      <c r="F1220" s="17"/>
      <c r="G1220" s="17">
        <v>-124.1</v>
      </c>
      <c r="H1220" s="17">
        <v>11.3</v>
      </c>
      <c r="I1220" s="17">
        <v>7</v>
      </c>
      <c r="J1220" s="17">
        <v>43.3</v>
      </c>
      <c r="K1220" s="17">
        <v>-26.5</v>
      </c>
    </row>
    <row r="1221" spans="2:11" x14ac:dyDescent="0.2">
      <c r="B1221" s="16">
        <v>37701</v>
      </c>
      <c r="C1221" s="17"/>
      <c r="D1221" s="17">
        <v>51.2</v>
      </c>
      <c r="E1221" s="17">
        <v>127</v>
      </c>
      <c r="F1221" s="17"/>
      <c r="G1221" s="17">
        <v>-149.6</v>
      </c>
      <c r="H1221" s="17">
        <v>23.6</v>
      </c>
      <c r="I1221" s="17">
        <v>8.6</v>
      </c>
      <c r="J1221" s="17">
        <v>71</v>
      </c>
      <c r="K1221" s="17">
        <v>-20.7</v>
      </c>
    </row>
    <row r="1222" spans="2:11" x14ac:dyDescent="0.2">
      <c r="B1222" s="16">
        <v>37694</v>
      </c>
      <c r="C1222" s="17"/>
      <c r="D1222" s="17">
        <v>51.9</v>
      </c>
      <c r="E1222" s="17">
        <v>-11.2</v>
      </c>
      <c r="F1222" s="17"/>
      <c r="G1222" s="17">
        <v>-163.9</v>
      </c>
      <c r="H1222" s="17">
        <v>29</v>
      </c>
      <c r="I1222" s="17">
        <v>10.199999999999999</v>
      </c>
      <c r="J1222" s="17">
        <v>53.4</v>
      </c>
      <c r="K1222" s="17">
        <v>-18.100000000000001</v>
      </c>
    </row>
    <row r="1223" spans="2:11" x14ac:dyDescent="0.2">
      <c r="B1223" s="16">
        <v>37687</v>
      </c>
      <c r="C1223" s="17"/>
      <c r="D1223" s="17">
        <v>54.3</v>
      </c>
      <c r="E1223" s="17">
        <v>-13.1</v>
      </c>
      <c r="F1223" s="17"/>
      <c r="G1223" s="17">
        <v>-174.2</v>
      </c>
      <c r="H1223" s="17">
        <v>32.6</v>
      </c>
      <c r="I1223" s="17">
        <v>103.4</v>
      </c>
      <c r="J1223" s="17">
        <v>63.6</v>
      </c>
      <c r="K1223" s="17">
        <v>-16.5</v>
      </c>
    </row>
    <row r="1224" spans="2:11" x14ac:dyDescent="0.2">
      <c r="B1224" s="16">
        <v>37680</v>
      </c>
      <c r="C1224" s="17"/>
      <c r="D1224" s="17">
        <v>-10.5</v>
      </c>
      <c r="E1224" s="17">
        <v>-14.5</v>
      </c>
      <c r="F1224" s="17"/>
      <c r="G1224" s="17">
        <v>-204.6</v>
      </c>
      <c r="H1224" s="17">
        <v>35.200000000000003</v>
      </c>
      <c r="I1224" s="17">
        <v>81.7</v>
      </c>
      <c r="J1224" s="17">
        <v>68</v>
      </c>
      <c r="K1224" s="17">
        <v>-22</v>
      </c>
    </row>
    <row r="1225" spans="2:11" x14ac:dyDescent="0.2">
      <c r="B1225" s="16">
        <v>37673</v>
      </c>
      <c r="C1225" s="17"/>
      <c r="D1225" s="17">
        <v>-12.7</v>
      </c>
      <c r="E1225" s="17">
        <v>-4.7</v>
      </c>
      <c r="F1225" s="17"/>
      <c r="G1225" s="17">
        <v>-200.7</v>
      </c>
      <c r="H1225" s="17">
        <v>37.299999999999997</v>
      </c>
      <c r="I1225" s="17">
        <v>74.2</v>
      </c>
      <c r="J1225" s="17">
        <v>65.900000000000006</v>
      </c>
      <c r="K1225" s="17">
        <v>-39.6</v>
      </c>
    </row>
    <row r="1226" spans="2:11" x14ac:dyDescent="0.2">
      <c r="B1226" s="16">
        <v>37666</v>
      </c>
      <c r="C1226" s="17"/>
      <c r="D1226" s="17">
        <v>-21.6</v>
      </c>
      <c r="E1226" s="17">
        <v>2.4</v>
      </c>
      <c r="F1226" s="17"/>
      <c r="G1226" s="17">
        <v>-49.4</v>
      </c>
      <c r="H1226" s="17">
        <v>39</v>
      </c>
      <c r="I1226" s="17">
        <v>77.2</v>
      </c>
      <c r="J1226" s="17">
        <v>10</v>
      </c>
      <c r="K1226" s="17">
        <v>-48.3</v>
      </c>
    </row>
    <row r="1227" spans="2:11" x14ac:dyDescent="0.2">
      <c r="B1227" s="16">
        <v>37659</v>
      </c>
      <c r="C1227" s="17"/>
      <c r="D1227" s="17">
        <v>44.4</v>
      </c>
      <c r="E1227" s="17">
        <v>5.5</v>
      </c>
      <c r="F1227" s="17"/>
      <c r="G1227" s="17">
        <v>-26.7</v>
      </c>
      <c r="H1227" s="17">
        <v>50.4</v>
      </c>
      <c r="I1227" s="17">
        <v>79.3</v>
      </c>
      <c r="J1227" s="17">
        <v>12.2</v>
      </c>
      <c r="K1227" s="17">
        <v>-53.5</v>
      </c>
    </row>
    <row r="1228" spans="2:11" x14ac:dyDescent="0.2">
      <c r="B1228" s="16">
        <v>37652</v>
      </c>
      <c r="C1228" s="17"/>
      <c r="D1228" s="17">
        <v>44.7</v>
      </c>
      <c r="E1228" s="17">
        <v>7.5</v>
      </c>
      <c r="F1228" s="17"/>
      <c r="G1228" s="17">
        <v>-49.8</v>
      </c>
      <c r="H1228" s="17">
        <v>62.6</v>
      </c>
      <c r="I1228" s="17">
        <v>102.1</v>
      </c>
      <c r="J1228" s="17">
        <v>13.7</v>
      </c>
      <c r="K1228" s="17">
        <v>-7.1</v>
      </c>
    </row>
    <row r="1229" spans="2:11" x14ac:dyDescent="0.2">
      <c r="B1229" s="16">
        <v>37645</v>
      </c>
      <c r="C1229" s="17"/>
      <c r="D1229" s="17">
        <v>45.6</v>
      </c>
      <c r="E1229" s="17">
        <v>21.7</v>
      </c>
      <c r="F1229" s="17"/>
      <c r="G1229" s="17">
        <v>-39.1</v>
      </c>
      <c r="H1229" s="17">
        <v>68.5</v>
      </c>
      <c r="I1229" s="17">
        <v>4.0999999999999996</v>
      </c>
      <c r="J1229" s="17">
        <v>-13.9</v>
      </c>
      <c r="K1229" s="17">
        <v>3.2</v>
      </c>
    </row>
    <row r="1230" spans="2:11" x14ac:dyDescent="0.2">
      <c r="B1230" s="16">
        <v>37638</v>
      </c>
      <c r="C1230" s="17"/>
      <c r="D1230" s="17">
        <v>32.1</v>
      </c>
      <c r="E1230" s="17">
        <v>29.9</v>
      </c>
      <c r="F1230" s="17"/>
      <c r="G1230" s="17">
        <v>-33.700000000000003</v>
      </c>
      <c r="H1230" s="17">
        <v>72.7</v>
      </c>
      <c r="I1230" s="17">
        <v>5.5</v>
      </c>
      <c r="J1230" s="17">
        <v>-17.399999999999999</v>
      </c>
      <c r="K1230" s="17">
        <v>6.3</v>
      </c>
    </row>
    <row r="1231" spans="2:11" x14ac:dyDescent="0.2">
      <c r="B1231" s="16">
        <v>37631</v>
      </c>
      <c r="C1231" s="17"/>
      <c r="D1231" s="17">
        <v>32.6</v>
      </c>
      <c r="E1231" s="17">
        <v>34.700000000000003</v>
      </c>
      <c r="F1231" s="17"/>
      <c r="G1231" s="17">
        <v>-30.4</v>
      </c>
      <c r="H1231" s="17">
        <v>75.900000000000006</v>
      </c>
      <c r="I1231" s="17">
        <v>6.5</v>
      </c>
      <c r="J1231" s="17">
        <v>23.7</v>
      </c>
      <c r="K1231" s="17">
        <v>7.9</v>
      </c>
    </row>
    <row r="1232" spans="2:11" x14ac:dyDescent="0.2">
      <c r="B1232" s="16">
        <v>37624</v>
      </c>
      <c r="C1232" s="17"/>
      <c r="D1232" s="17">
        <v>34.4</v>
      </c>
      <c r="E1232" s="17">
        <v>38.1</v>
      </c>
      <c r="F1232" s="17"/>
      <c r="G1232" s="17">
        <v>-28.1</v>
      </c>
      <c r="H1232" s="17">
        <v>78.599999999999994</v>
      </c>
      <c r="I1232" s="17">
        <v>-2.2000000000000002</v>
      </c>
      <c r="J1232" s="17">
        <v>6.2</v>
      </c>
      <c r="K1232" s="17">
        <v>8.9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3C34-A8F3-48FF-A4BD-5D13962F1FB0}">
  <dimension ref="B2:CC4831"/>
  <sheetViews>
    <sheetView showGridLines="0" topLeftCell="J1" zoomScale="145" zoomScaleNormal="145" workbookViewId="0">
      <selection activeCell="N8" sqref="N8"/>
    </sheetView>
  </sheetViews>
  <sheetFormatPr defaultRowHeight="11.25" x14ac:dyDescent="0.2"/>
  <cols>
    <col min="2" max="2" width="13.83203125" bestFit="1" customWidth="1"/>
    <col min="3" max="6" width="28.6640625" bestFit="1" customWidth="1"/>
    <col min="7" max="7" width="29.6640625" bestFit="1" customWidth="1"/>
    <col min="8" max="8" width="15.83203125" customWidth="1"/>
    <col min="9" max="9" width="10.5" bestFit="1" customWidth="1"/>
    <col min="10" max="39" width="15.83203125" customWidth="1"/>
    <col min="40" max="43" width="17.83203125" bestFit="1" customWidth="1"/>
    <col min="44" max="45" width="15.83203125" customWidth="1"/>
    <col min="46" max="49" width="17.83203125" bestFit="1" customWidth="1"/>
    <col min="50" max="51" width="15.83203125" customWidth="1"/>
    <col min="52" max="55" width="17.83203125" bestFit="1" customWidth="1"/>
    <col min="56" max="56" width="17.83203125" customWidth="1"/>
    <col min="57" max="57" width="15.83203125" customWidth="1"/>
    <col min="58" max="61" width="17.83203125" bestFit="1" customWidth="1"/>
    <col min="62" max="62" width="17.83203125" customWidth="1"/>
    <col min="63" max="81" width="15.83203125" customWidth="1"/>
  </cols>
  <sheetData>
    <row r="2" spans="2:81" x14ac:dyDescent="0.2">
      <c r="B2" s="2" t="s">
        <v>77</v>
      </c>
      <c r="C2" s="3">
        <v>39083</v>
      </c>
    </row>
    <row r="3" spans="2:81" x14ac:dyDescent="0.2">
      <c r="B3" s="2" t="s">
        <v>78</v>
      </c>
      <c r="C3" s="3">
        <f ca="1">TODAY()</f>
        <v>46222</v>
      </c>
    </row>
    <row r="5" spans="2:81" x14ac:dyDescent="0.2">
      <c r="B5" t="str" cm="1">
        <f t="array" ref="B5">_xll.CVTSHIST("RATES.TSY.TSY.OTR.1Y.YIELD,RATES.TSY.TSY.OTR.2Y.YIELD,RATES.TSY.TSY.OTR.3Y.YIELD,RATES.TSY.TSY.OTR.5Y.YIELD,RATES.TSY.TSY.OTR.10Y.YIELD", "WEEKLY", "MAX", , , "CLOSE")</f>
        <v>=CVTSHIST("RATES.TSY.TSY.OTR.1Y.YIELD,RATES.TSY.TSY.OTR.2Y.YIELD,RATES.TSY.TSY.OTR.3Y.YIELD,RATES.TSY.TSY.OTR.5Y.YIELD,RATES.TSY.TSY.OTR.10Y.YIELD","WEEKLY","MAX",,,"CLOSE")</v>
      </c>
      <c r="J5" s="2" t="s">
        <v>142</v>
      </c>
      <c r="K5" s="2" t="s">
        <v>143</v>
      </c>
      <c r="L5" s="2" t="s">
        <v>144</v>
      </c>
      <c r="M5" s="2" t="s">
        <v>149</v>
      </c>
      <c r="N5" s="2"/>
      <c r="O5" s="2"/>
      <c r="P5" s="2" t="s">
        <v>185</v>
      </c>
      <c r="Q5" s="2" t="s">
        <v>148</v>
      </c>
      <c r="R5" s="2" t="s">
        <v>156</v>
      </c>
      <c r="S5" s="2" t="s">
        <v>155</v>
      </c>
      <c r="T5" s="2"/>
      <c r="U5" s="2"/>
      <c r="V5" s="2" t="s">
        <v>161</v>
      </c>
      <c r="W5" s="2" t="s">
        <v>162</v>
      </c>
      <c r="X5" s="2" t="s">
        <v>163</v>
      </c>
      <c r="Y5" s="2" t="s">
        <v>164</v>
      </c>
      <c r="Z5" s="2"/>
      <c r="AA5" s="2"/>
      <c r="AB5" s="2" t="s">
        <v>339</v>
      </c>
      <c r="AC5" s="2" t="s">
        <v>340</v>
      </c>
      <c r="AD5" s="2" t="s">
        <v>341</v>
      </c>
      <c r="AE5" s="2" t="s">
        <v>342</v>
      </c>
      <c r="AF5" s="2"/>
      <c r="AG5" s="2"/>
      <c r="AH5" s="2" t="s">
        <v>181</v>
      </c>
      <c r="AI5" s="2" t="s">
        <v>182</v>
      </c>
      <c r="AJ5" s="2" t="s">
        <v>183</v>
      </c>
      <c r="AK5" s="2" t="s">
        <v>184</v>
      </c>
      <c r="AL5" s="2"/>
      <c r="AM5" s="2"/>
      <c r="AN5" s="2" t="s">
        <v>201</v>
      </c>
      <c r="AO5" s="2" t="s">
        <v>200</v>
      </c>
      <c r="AP5" s="2" t="s">
        <v>198</v>
      </c>
      <c r="AQ5" s="2" t="s">
        <v>199</v>
      </c>
      <c r="AR5" s="2"/>
      <c r="AS5" s="2"/>
      <c r="AT5" s="2" t="s">
        <v>188</v>
      </c>
      <c r="AU5" s="2" t="s">
        <v>187</v>
      </c>
      <c r="AV5" s="2" t="s">
        <v>197</v>
      </c>
      <c r="AW5" s="2" t="s">
        <v>196</v>
      </c>
      <c r="AX5" s="2"/>
      <c r="AY5" s="2"/>
      <c r="AZ5" s="2" t="s">
        <v>189</v>
      </c>
      <c r="BA5" s="2" t="s">
        <v>192</v>
      </c>
      <c r="BB5" s="2" t="s">
        <v>190</v>
      </c>
      <c r="BC5" s="2" t="s">
        <v>191</v>
      </c>
      <c r="BD5" s="2"/>
      <c r="BE5" s="2"/>
      <c r="BF5" s="2" t="s">
        <v>186</v>
      </c>
      <c r="BG5" s="2" t="s">
        <v>193</v>
      </c>
      <c r="BH5" s="2" t="s">
        <v>194</v>
      </c>
      <c r="BI5" s="2" t="s">
        <v>195</v>
      </c>
      <c r="BJ5" s="2"/>
      <c r="BL5" s="2" t="s">
        <v>286</v>
      </c>
      <c r="BM5" s="2" t="s">
        <v>287</v>
      </c>
      <c r="BN5" s="2" t="s">
        <v>288</v>
      </c>
      <c r="BO5" s="2" t="s">
        <v>289</v>
      </c>
      <c r="BP5" s="2" t="s">
        <v>290</v>
      </c>
      <c r="BQ5" s="2" t="s">
        <v>293</v>
      </c>
      <c r="BR5" s="2" t="s">
        <v>291</v>
      </c>
      <c r="BS5" s="2" t="s">
        <v>292</v>
      </c>
      <c r="BT5" s="2" t="s">
        <v>294</v>
      </c>
      <c r="BU5" s="2" t="s">
        <v>305</v>
      </c>
      <c r="BV5" s="2" t="s">
        <v>306</v>
      </c>
      <c r="BW5" s="2" t="s">
        <v>307</v>
      </c>
      <c r="BX5" s="2" t="s">
        <v>308</v>
      </c>
      <c r="BY5" s="2" t="s">
        <v>309</v>
      </c>
      <c r="BZ5" s="2" t="s">
        <v>310</v>
      </c>
      <c r="CA5" s="2" t="s">
        <v>311</v>
      </c>
      <c r="CB5" s="2" t="s">
        <v>312</v>
      </c>
      <c r="CC5" s="2" t="s">
        <v>304</v>
      </c>
    </row>
    <row r="6" spans="2:81" x14ac:dyDescent="0.2">
      <c r="B6" s="12" t="s">
        <v>0</v>
      </c>
      <c r="C6" s="13" t="s">
        <v>137</v>
      </c>
      <c r="D6" s="13" t="s">
        <v>138</v>
      </c>
      <c r="E6" s="13" t="s">
        <v>139</v>
      </c>
      <c r="F6" s="13" t="s">
        <v>140</v>
      </c>
      <c r="G6" s="14" t="s">
        <v>141</v>
      </c>
      <c r="J6" s="6" t="s">
        <v>145</v>
      </c>
      <c r="K6" s="7" t="s">
        <v>146</v>
      </c>
      <c r="L6" s="7" t="s">
        <v>147</v>
      </c>
      <c r="M6" s="7" t="s">
        <v>150</v>
      </c>
      <c r="N6" s="11"/>
      <c r="O6" s="9"/>
      <c r="P6" s="6" t="s">
        <v>151</v>
      </c>
      <c r="Q6" s="7" t="s">
        <v>152</v>
      </c>
      <c r="R6" s="7" t="s">
        <v>153</v>
      </c>
      <c r="S6" s="8" t="s">
        <v>154</v>
      </c>
      <c r="T6" s="2"/>
      <c r="U6" s="9"/>
      <c r="V6" s="7" t="s">
        <v>157</v>
      </c>
      <c r="W6" s="7" t="s">
        <v>158</v>
      </c>
      <c r="X6" s="7" t="s">
        <v>159</v>
      </c>
      <c r="Y6" s="8" t="s">
        <v>160</v>
      </c>
      <c r="Z6" s="2"/>
      <c r="AA6" s="9"/>
      <c r="AB6" s="7" t="s">
        <v>165</v>
      </c>
      <c r="AC6" s="7" t="s">
        <v>166</v>
      </c>
      <c r="AD6" s="7" t="s">
        <v>167</v>
      </c>
      <c r="AE6" s="8" t="s">
        <v>168</v>
      </c>
      <c r="AF6" s="2"/>
      <c r="AG6" s="9"/>
      <c r="AH6" s="7" t="s">
        <v>169</v>
      </c>
      <c r="AI6" s="7" t="s">
        <v>170</v>
      </c>
      <c r="AJ6" s="7" t="s">
        <v>171</v>
      </c>
      <c r="AK6" s="8" t="s">
        <v>172</v>
      </c>
      <c r="AL6" s="2"/>
      <c r="AM6" s="2"/>
      <c r="AN6" s="6" t="s">
        <v>157</v>
      </c>
      <c r="AO6" s="7" t="s">
        <v>158</v>
      </c>
      <c r="AP6" s="7" t="s">
        <v>159</v>
      </c>
      <c r="AQ6" s="8" t="s">
        <v>160</v>
      </c>
      <c r="AR6" s="2"/>
      <c r="AS6" s="9"/>
      <c r="AT6" s="7" t="s">
        <v>343</v>
      </c>
      <c r="AU6" s="7" t="s">
        <v>344</v>
      </c>
      <c r="AV6" s="7" t="s">
        <v>345</v>
      </c>
      <c r="AW6" s="8" t="s">
        <v>346</v>
      </c>
      <c r="AX6" s="2"/>
      <c r="AY6" s="9"/>
      <c r="AZ6" s="7" t="s">
        <v>173</v>
      </c>
      <c r="BA6" s="7" t="s">
        <v>174</v>
      </c>
      <c r="BB6" s="7" t="s">
        <v>175</v>
      </c>
      <c r="BC6" s="8" t="s">
        <v>176</v>
      </c>
      <c r="BD6" s="2"/>
      <c r="BE6" s="2"/>
      <c r="BF6" s="6" t="s">
        <v>177</v>
      </c>
      <c r="BG6" s="7" t="s">
        <v>178</v>
      </c>
      <c r="BH6" s="7" t="s">
        <v>179</v>
      </c>
      <c r="BI6" s="8" t="s">
        <v>180</v>
      </c>
      <c r="BJ6" s="2"/>
      <c r="BL6" s="6" t="s">
        <v>295</v>
      </c>
      <c r="BM6" s="7" t="s">
        <v>296</v>
      </c>
      <c r="BN6" s="7" t="s">
        <v>297</v>
      </c>
      <c r="BO6" s="7" t="s">
        <v>298</v>
      </c>
      <c r="BP6" s="7" t="s">
        <v>299</v>
      </c>
      <c r="BQ6" s="7" t="s">
        <v>300</v>
      </c>
      <c r="BR6" s="7" t="s">
        <v>301</v>
      </c>
      <c r="BS6" s="7" t="s">
        <v>302</v>
      </c>
      <c r="BT6" s="7" t="s">
        <v>303</v>
      </c>
      <c r="BU6" s="7" t="s">
        <v>313</v>
      </c>
      <c r="BV6" s="7" t="s">
        <v>314</v>
      </c>
      <c r="BW6" s="7" t="s">
        <v>315</v>
      </c>
      <c r="BX6" s="7" t="s">
        <v>316</v>
      </c>
      <c r="BY6" s="7" t="s">
        <v>317</v>
      </c>
      <c r="BZ6" s="7" t="s">
        <v>318</v>
      </c>
      <c r="CA6" s="7" t="s">
        <v>319</v>
      </c>
      <c r="CB6" s="7" t="s">
        <v>320</v>
      </c>
      <c r="CC6" s="8" t="s">
        <v>321</v>
      </c>
    </row>
    <row r="7" spans="2:81" x14ac:dyDescent="0.2">
      <c r="B7" s="1">
        <v>46220</v>
      </c>
      <c r="C7">
        <v>3.9083100000000002</v>
      </c>
      <c r="D7">
        <v>4.1787099999999997</v>
      </c>
      <c r="E7">
        <v>4.2153600000000004</v>
      </c>
      <c r="F7">
        <v>4.2809600000000003</v>
      </c>
      <c r="G7">
        <v>4.5523600000000002</v>
      </c>
      <c r="I7" s="1">
        <f ca="1">_xll.BQL(_xll.BQL.LIST(J5:M5),"MATCHES(#px,groupcount(#px,#px().date)==groupcount(id))","#px=px_last(dates=range("&amp;_xll.BQL.DATE($C$2)&amp;","&amp;_xll.BQL.DATE($C$3)&amp;"))","per=W","showheaders=F","showids=F","cols=5;rows=980")</f>
        <v>39087</v>
      </c>
      <c r="J7" s="4">
        <v>4.91</v>
      </c>
      <c r="K7" s="4">
        <v>4.93</v>
      </c>
      <c r="L7" s="4">
        <v>4.93</v>
      </c>
      <c r="M7" s="4">
        <v>4.99</v>
      </c>
      <c r="N7" s="4"/>
      <c r="O7" s="3">
        <f ca="1">_xll.BQL(_xll.BQL.LIST(P5:S5),"MATCHES(#px,groupcount(#px,#px().date)==groupcount(id))","#px=px_last(dates=range("&amp;_xll.BQL.DATE($C$2)&amp;","&amp;_xll.BQL.DATE($C$3)&amp;"))","per=W","showheaders=F","showids=F","cols=5;rows=950")</f>
        <v>39087</v>
      </c>
      <c r="P7" s="4">
        <v>4.9740000000000002</v>
      </c>
      <c r="Q7" s="4">
        <v>4.9706700000000001</v>
      </c>
      <c r="R7" s="4">
        <v>5.0220200000000004</v>
      </c>
      <c r="S7" s="4">
        <v>5.2866600000000004</v>
      </c>
      <c r="T7" s="4"/>
      <c r="U7" s="3">
        <f ca="1">_xll.BQL(_xll.BQL.LIST(V5:Y5),"MATCHES(#px,groupcount(#px,#px().date)==groupcount(id))","#px=px_last(dates=range("&amp;_xll.BQL.DATE($C$2)&amp;","&amp;_xll.BQL.DATE($C$3)&amp;"))","per=W","showheaders=F","showids=F","cols=5;rows=925")</f>
        <v>39234</v>
      </c>
      <c r="V7" s="4">
        <v>7.5865799999999997</v>
      </c>
      <c r="W7" s="4">
        <v>7.6794500000000001</v>
      </c>
      <c r="X7" s="4">
        <v>8.4475899999999999</v>
      </c>
      <c r="Y7" s="4">
        <v>8.7874700000000008</v>
      </c>
      <c r="Z7" s="4"/>
      <c r="AA7" s="3">
        <f ca="1">_xll.BQL(_xll.BQL.LIST(AB5:AE5),"MATCHES(#px,groupcount(#px,#px().date)==groupcount(id))","#px=px_last(dates=range("&amp;_xll.BQL.DATE($C$2)&amp;","&amp;_xll.BQL.DATE($C$3)&amp;"))","per=W","showheaders=F","showids=F","cols=5;rows=707")</f>
        <v>41278</v>
      </c>
      <c r="AB7" s="4">
        <v>1.89364</v>
      </c>
      <c r="AC7" s="4">
        <v>2.9411499999999999</v>
      </c>
      <c r="AD7" s="4">
        <v>3.9104999999999999</v>
      </c>
      <c r="AE7" s="4">
        <v>4.4415100000000001</v>
      </c>
      <c r="AF7" s="4"/>
      <c r="AG7" s="3">
        <f ca="1">_xll.BQL(_xll.BQL.LIST(AH5:AK5),"MATCHES(#px,groupcount(#px,#px().date)==groupcount(id))","#px=px_last(dates=range("&amp;_xll.BQL.DATE($C$2)&amp;","&amp;_xll.BQL.DATE($C$3)&amp;"))","per=W","showheaders=F","showids=F","cols=5;rows=857")</f>
        <v>39087</v>
      </c>
      <c r="AH7" s="4">
        <v>2.1404299999999998</v>
      </c>
      <c r="AI7" s="4">
        <v>2.1864699999999999</v>
      </c>
      <c r="AJ7" s="4">
        <v>2.5661</v>
      </c>
      <c r="AK7" s="4">
        <v>3.0118200000000002</v>
      </c>
      <c r="AL7" s="4"/>
      <c r="AM7" s="3">
        <f ca="1">_xll.BQL(_xll.BQL.LIST(AN5:AQ5),"MATCHES(#px,groupcount(#px,#px().date)==groupcount(id))","#px=px_last(dates=range("&amp;_xll.BQL.DATE($C$2)&amp;","&amp;_xll.BQL.DATE($C$3)&amp;"))","per=W","showheaders=F","showids=F","cols=5;rows=790")</f>
        <v>40648</v>
      </c>
      <c r="AN7" s="2">
        <v>6.3336100000000002</v>
      </c>
      <c r="AO7" s="2">
        <v>6.2370200000000002</v>
      </c>
      <c r="AP7" s="2">
        <v>7.0113000000000003</v>
      </c>
      <c r="AQ7" s="2">
        <v>7.6688599999999996</v>
      </c>
      <c r="AR7" s="2"/>
      <c r="AS7" s="3">
        <f ca="1">_xll.BQL(_xll.BQL.LIST(AT5:AW5),"MATCHES(#px,groupcount(#px,#px().date)==groupcount(id))","#px=px_last(dates=range("&amp;_xll.BQL.DATE($C$2)&amp;","&amp;_xll.BQL.DATE($C$3)&amp;"))","per=W","showheaders=F","showids=F","cols=5;rows=797")</f>
        <v>40648</v>
      </c>
      <c r="AT7">
        <v>2.8577900000000001</v>
      </c>
      <c r="AU7">
        <v>3.11063</v>
      </c>
      <c r="AV7">
        <v>3.5810399999999998</v>
      </c>
      <c r="AW7">
        <v>4.0552700000000002</v>
      </c>
      <c r="AY7" s="3">
        <f ca="1">_xll.BQL(_xll.BQL.LIST(AZ5:BC5),"MATCHES(#px,groupcount(#px,#px().date)==groupcount(id))","#px=px_last(dates=range("&amp;_xll.BQL.DATE($C$2)&amp;","&amp;_xll.BQL.DATE($C$3)&amp;"))","per=W","showheaders=F","showids=F","cols=5;rows=797")</f>
        <v>40648</v>
      </c>
      <c r="AZ7" s="10">
        <v>9.3223E-2</v>
      </c>
      <c r="BA7" s="10">
        <v>0.24658099999999999</v>
      </c>
      <c r="BB7" s="10">
        <v>1.1016999999999999</v>
      </c>
      <c r="BC7" s="10">
        <v>2.4545300000000001</v>
      </c>
      <c r="BD7" s="4"/>
      <c r="BE7" s="3">
        <f ca="1">_xll.BQL(_xll.BQL.LIST(BF5:BI5),"MATCHES(#px,groupcount(#px,#px().date)==groupcount(id))","#px=px_last(dates=range("&amp;_xll.BQL.DATE($C$2)&amp;","&amp;_xll.BQL.DATE($C$3)&amp;"))","per=W","showheaders=F","showids=F","cols=5;rows=791")</f>
        <v>40648</v>
      </c>
      <c r="BF7" s="10">
        <v>0.54854099999999995</v>
      </c>
      <c r="BG7" s="10">
        <v>0.672794</v>
      </c>
      <c r="BH7" s="10">
        <v>1.03731</v>
      </c>
      <c r="BI7" s="10">
        <v>1.31795</v>
      </c>
      <c r="BJ7" s="10"/>
      <c r="BK7" s="1">
        <f ca="1">_xll.BQL(_xll.BQL.LIST(BL5:CC5),"MATCHES(#px,groupcount(#px,#px().date)==groupcount(id))","#px=px_last(dates=range("&amp;_xll.BQL.DATE($C$2)&amp;","&amp;_xll.BQL.DATE($C$3)&amp;"))","per=W","showheaders=F","showids=F",,"cols=19;rows=805")</f>
        <v>40592</v>
      </c>
      <c r="BL7" s="4">
        <v>2.2000000000000002</v>
      </c>
      <c r="BM7" s="4">
        <v>0.90449999999999997</v>
      </c>
      <c r="BN7" s="4">
        <v>7.23</v>
      </c>
      <c r="BO7" s="4">
        <v>1.08</v>
      </c>
      <c r="BP7" s="4">
        <v>-0.41949999999999998</v>
      </c>
      <c r="BQ7" s="4">
        <v>0.99</v>
      </c>
      <c r="BR7" s="4">
        <v>1.8413999999999999</v>
      </c>
      <c r="BS7" s="4">
        <v>3.8100000000000002E-2</v>
      </c>
      <c r="BT7" s="4">
        <v>-8.1643000000000008</v>
      </c>
      <c r="BU7" s="4">
        <v>2.35</v>
      </c>
      <c r="BV7" s="4">
        <v>1.3898999999999999</v>
      </c>
      <c r="BW7" s="4">
        <v>6.35</v>
      </c>
      <c r="BX7" s="4">
        <v>1.36</v>
      </c>
      <c r="BY7" s="4">
        <v>-0.98450000000000004</v>
      </c>
      <c r="BZ7" s="4">
        <v>5.9</v>
      </c>
      <c r="CA7" s="4">
        <v>2.1006</v>
      </c>
      <c r="CB7" s="4">
        <v>0.27739999999999998</v>
      </c>
      <c r="CC7" s="4">
        <v>-2.8611</v>
      </c>
    </row>
    <row r="8" spans="2:81" x14ac:dyDescent="0.2">
      <c r="B8" s="1">
        <v>46213</v>
      </c>
      <c r="C8">
        <v>4.0077600000000002</v>
      </c>
      <c r="D8">
        <v>4.2069000000000001</v>
      </c>
      <c r="E8">
        <v>4.2426399999999997</v>
      </c>
      <c r="F8">
        <v>4.3090900000000003</v>
      </c>
      <c r="G8">
        <v>4.5673399999999997</v>
      </c>
      <c r="I8" s="1">
        <v>39094</v>
      </c>
      <c r="J8" s="4">
        <v>4.96</v>
      </c>
      <c r="K8" s="4">
        <v>5.01</v>
      </c>
      <c r="L8" s="4">
        <v>4.99</v>
      </c>
      <c r="M8" s="4">
        <v>5.03</v>
      </c>
      <c r="N8" s="4"/>
      <c r="O8" s="3">
        <v>39094</v>
      </c>
      <c r="P8" s="4">
        <v>4.8289999999999997</v>
      </c>
      <c r="Q8" s="4">
        <v>4.8036300000000001</v>
      </c>
      <c r="R8" s="4">
        <v>4.84511</v>
      </c>
      <c r="S8" s="4">
        <v>5.0617999999999999</v>
      </c>
      <c r="T8" s="4"/>
      <c r="U8" s="3">
        <v>39241</v>
      </c>
      <c r="V8" s="4">
        <v>7.5569699999999997</v>
      </c>
      <c r="W8" s="4">
        <v>7.6490400000000003</v>
      </c>
      <c r="X8" s="4">
        <v>8.8055099999999999</v>
      </c>
      <c r="Y8" s="4">
        <v>9.0468600000000006</v>
      </c>
      <c r="Z8" s="4"/>
      <c r="AA8" s="3">
        <v>41285</v>
      </c>
      <c r="AB8" s="4">
        <v>1.7259800000000001</v>
      </c>
      <c r="AC8" s="4">
        <v>2.7021600000000001</v>
      </c>
      <c r="AD8" s="4">
        <v>3.9340299999999999</v>
      </c>
      <c r="AE8" s="4">
        <v>4.5615600000000001</v>
      </c>
      <c r="AF8" s="4"/>
      <c r="AG8" s="3">
        <v>39094</v>
      </c>
      <c r="AH8" s="4">
        <v>2.1090499999999999</v>
      </c>
      <c r="AI8" s="4">
        <v>2.15171</v>
      </c>
      <c r="AJ8" s="4">
        <v>2.54312</v>
      </c>
      <c r="AK8" s="4">
        <v>2.992</v>
      </c>
      <c r="AL8" s="4"/>
      <c r="AM8" s="3">
        <v>40655</v>
      </c>
      <c r="AN8" s="2">
        <v>6.3996899999999997</v>
      </c>
      <c r="AO8" s="2">
        <v>6.3169599999999999</v>
      </c>
      <c r="AP8" s="2">
        <v>7.1737200000000003</v>
      </c>
      <c r="AQ8" s="2">
        <v>7.8904199999999998</v>
      </c>
      <c r="AR8" s="2"/>
      <c r="AS8" s="3">
        <v>40655</v>
      </c>
      <c r="AT8" s="2">
        <v>2.88957</v>
      </c>
      <c r="AU8" s="2">
        <v>3.1820499999999998</v>
      </c>
      <c r="AV8" s="2">
        <v>3.6039500000000002</v>
      </c>
      <c r="AW8" s="2">
        <v>4.0930299999999997</v>
      </c>
      <c r="AY8" s="3">
        <v>40655</v>
      </c>
      <c r="AZ8" s="10">
        <v>0.23475499999999999</v>
      </c>
      <c r="BA8" s="10">
        <v>0.39188299999999998</v>
      </c>
      <c r="BB8" s="10">
        <v>1.23397</v>
      </c>
      <c r="BC8" s="10">
        <v>2.5939399999999999</v>
      </c>
      <c r="BD8" s="4"/>
      <c r="BE8" s="3">
        <v>40655</v>
      </c>
      <c r="BF8" s="10">
        <v>0.64596600000000004</v>
      </c>
      <c r="BG8" s="10">
        <v>0.77619300000000002</v>
      </c>
      <c r="BH8" s="10">
        <v>1.1301399999999999</v>
      </c>
      <c r="BI8" s="10">
        <v>1.41831</v>
      </c>
      <c r="BJ8" s="10"/>
      <c r="BK8" s="1">
        <v>40599</v>
      </c>
      <c r="BL8" s="4">
        <v>2.35</v>
      </c>
      <c r="BM8" s="4">
        <v>1.4184000000000001</v>
      </c>
      <c r="BN8" s="4">
        <v>7.45</v>
      </c>
      <c r="BO8" s="4">
        <v>1.51</v>
      </c>
      <c r="BP8" s="4">
        <v>-0.63100000000000001</v>
      </c>
      <c r="BQ8" s="4">
        <v>3.62</v>
      </c>
      <c r="BR8" s="4">
        <v>2.0009000000000001</v>
      </c>
      <c r="BS8" s="4">
        <v>9.6100000000000005E-2</v>
      </c>
      <c r="BT8" s="4">
        <v>-0.2571</v>
      </c>
      <c r="BU8" s="4">
        <v>2.06</v>
      </c>
      <c r="BV8" s="4">
        <v>1.4561999999999999</v>
      </c>
      <c r="BW8" s="4">
        <v>6.49</v>
      </c>
      <c r="BX8" s="4">
        <v>1.51</v>
      </c>
      <c r="BY8" s="4">
        <v>-1.0744</v>
      </c>
      <c r="BZ8" s="4">
        <v>6.11</v>
      </c>
      <c r="CA8" s="4">
        <v>2.0011000000000001</v>
      </c>
      <c r="CB8" s="4">
        <v>0.25319999999999998</v>
      </c>
      <c r="CC8" s="4">
        <v>-2.1314000000000002</v>
      </c>
    </row>
    <row r="9" spans="2:81" x14ac:dyDescent="0.2">
      <c r="B9" s="1">
        <v>46206</v>
      </c>
      <c r="C9">
        <v>3.88184</v>
      </c>
      <c r="D9">
        <v>4.1287900000000004</v>
      </c>
      <c r="E9">
        <v>4.1555499999999999</v>
      </c>
      <c r="F9">
        <v>4.2213599999999998</v>
      </c>
      <c r="G9">
        <v>4.4752299999999998</v>
      </c>
      <c r="I9" s="1">
        <v>39101</v>
      </c>
      <c r="J9" s="4">
        <v>4.97</v>
      </c>
      <c r="K9" s="4">
        <v>5.01</v>
      </c>
      <c r="L9" s="4">
        <v>4.99</v>
      </c>
      <c r="M9" s="4">
        <v>5.05</v>
      </c>
      <c r="N9" s="4"/>
      <c r="O9" s="3">
        <v>39101</v>
      </c>
      <c r="P9" s="4">
        <v>4.6429999999999998</v>
      </c>
      <c r="Q9" s="4">
        <v>4.6097000000000001</v>
      </c>
      <c r="R9" s="4">
        <v>4.6539200000000003</v>
      </c>
      <c r="S9" s="4">
        <v>4.8367899999999997</v>
      </c>
      <c r="T9" s="4"/>
      <c r="U9" s="3">
        <v>39304</v>
      </c>
      <c r="V9" s="4">
        <v>6.4720000000000004</v>
      </c>
      <c r="W9" s="4">
        <v>7.6679500000000003</v>
      </c>
      <c r="X9" s="4">
        <v>8.90381</v>
      </c>
      <c r="Y9" s="4">
        <v>9.2607400000000002</v>
      </c>
      <c r="Z9" s="4"/>
      <c r="AA9" s="3">
        <v>41292</v>
      </c>
      <c r="AB9" s="4">
        <v>1.6986000000000001</v>
      </c>
      <c r="AC9" s="4">
        <v>2.6799400000000002</v>
      </c>
      <c r="AD9" s="4">
        <v>3.9430700000000001</v>
      </c>
      <c r="AE9" s="4">
        <v>4.6056600000000003</v>
      </c>
      <c r="AF9" s="4"/>
      <c r="AG9" s="3">
        <v>39101</v>
      </c>
      <c r="AH9" s="4">
        <v>2.0662099999999999</v>
      </c>
      <c r="AI9" s="4">
        <v>2.1444700000000001</v>
      </c>
      <c r="AJ9" s="4">
        <v>2.5600900000000002</v>
      </c>
      <c r="AK9" s="4">
        <v>2.9988899999999998</v>
      </c>
      <c r="AL9" s="4"/>
      <c r="AM9" s="3">
        <v>40662</v>
      </c>
      <c r="AN9" s="2">
        <v>6.5338599999999998</v>
      </c>
      <c r="AO9" s="2">
        <v>6.25624</v>
      </c>
      <c r="AP9" s="2">
        <v>7.1688299999999998</v>
      </c>
      <c r="AQ9" s="2">
        <v>7.8660600000000001</v>
      </c>
      <c r="AR9" s="2"/>
      <c r="AS9" s="3">
        <v>40662</v>
      </c>
      <c r="AT9" s="2">
        <v>2.8893</v>
      </c>
      <c r="AU9" s="2">
        <v>3.1122800000000002</v>
      </c>
      <c r="AV9" s="2">
        <v>3.5485899999999999</v>
      </c>
      <c r="AW9" s="2">
        <v>4.06271</v>
      </c>
      <c r="AY9" s="3">
        <v>40662</v>
      </c>
      <c r="AZ9" s="10">
        <v>0.22872000000000001</v>
      </c>
      <c r="BA9" s="10">
        <v>0.37807000000000002</v>
      </c>
      <c r="BB9" s="10">
        <v>1.19215</v>
      </c>
      <c r="BC9" s="10">
        <v>2.5164499999999999</v>
      </c>
      <c r="BD9" s="4"/>
      <c r="BE9" s="3">
        <v>40662</v>
      </c>
      <c r="BF9" s="10">
        <v>0.67124099999999998</v>
      </c>
      <c r="BG9" s="10">
        <v>0.79919200000000001</v>
      </c>
      <c r="BH9" s="10">
        <v>1.1561600000000001</v>
      </c>
      <c r="BI9" s="10">
        <v>1.44441</v>
      </c>
      <c r="BJ9" s="10"/>
      <c r="BK9" s="1">
        <v>40606</v>
      </c>
      <c r="BL9" s="4">
        <v>2.5299999999999998</v>
      </c>
      <c r="BM9" s="4">
        <v>0.98809999999999998</v>
      </c>
      <c r="BN9" s="4">
        <v>6.97</v>
      </c>
      <c r="BO9" s="4">
        <v>0.84</v>
      </c>
      <c r="BP9" s="4">
        <v>-0.36480000000000001</v>
      </c>
      <c r="BQ9" s="4">
        <v>2.13</v>
      </c>
      <c r="BR9" s="4">
        <v>1.4294</v>
      </c>
      <c r="BS9" s="4">
        <v>8.2400000000000001E-2</v>
      </c>
      <c r="BT9" s="4">
        <v>-3.1446999999999998</v>
      </c>
      <c r="BU9" s="4">
        <v>2.38</v>
      </c>
      <c r="BV9" s="4">
        <v>1.6209</v>
      </c>
      <c r="BW9" s="4">
        <v>6.45</v>
      </c>
      <c r="BX9" s="4">
        <v>1.58</v>
      </c>
      <c r="BY9" s="4">
        <v>-1.2962</v>
      </c>
      <c r="BZ9" s="4">
        <v>5.39</v>
      </c>
      <c r="CA9" s="4">
        <v>1.9584999999999999</v>
      </c>
      <c r="CB9" s="4">
        <v>0.22789999999999999</v>
      </c>
      <c r="CC9" s="4">
        <v>-2.4937999999999998</v>
      </c>
    </row>
    <row r="10" spans="2:81" x14ac:dyDescent="0.2">
      <c r="B10" s="1">
        <v>46199</v>
      </c>
      <c r="C10">
        <v>3.8808400000000001</v>
      </c>
      <c r="D10">
        <v>4.0869999999999997</v>
      </c>
      <c r="E10">
        <v>4.0877100000000004</v>
      </c>
      <c r="F10">
        <v>4.1284900000000002</v>
      </c>
      <c r="G10">
        <v>4.37052</v>
      </c>
      <c r="I10" s="1">
        <v>39108</v>
      </c>
      <c r="J10" s="4">
        <v>5.05</v>
      </c>
      <c r="K10" s="4">
        <v>5.0999999999999996</v>
      </c>
      <c r="L10" s="4">
        <v>5.07</v>
      </c>
      <c r="M10" s="4">
        <v>5.0999999999999996</v>
      </c>
      <c r="N10" s="4"/>
      <c r="O10" s="3">
        <v>39108</v>
      </c>
      <c r="P10" s="4">
        <v>4.633</v>
      </c>
      <c r="Q10" s="4">
        <v>4.6093799999999998</v>
      </c>
      <c r="R10" s="4">
        <v>4.61557</v>
      </c>
      <c r="S10" s="4">
        <v>4.7830300000000001</v>
      </c>
      <c r="T10" s="4"/>
      <c r="U10" s="3">
        <v>39325</v>
      </c>
      <c r="V10" s="4">
        <v>8.21678</v>
      </c>
      <c r="W10" s="4">
        <v>8.3363300000000002</v>
      </c>
      <c r="X10" s="4">
        <v>9.2680000000000007</v>
      </c>
      <c r="Y10" s="4">
        <v>9.6422299999999996</v>
      </c>
      <c r="Z10" s="4"/>
      <c r="AA10" s="3">
        <v>41299</v>
      </c>
      <c r="AB10" s="4">
        <v>1.7119500000000001</v>
      </c>
      <c r="AC10" s="4">
        <v>2.6555599999999999</v>
      </c>
      <c r="AD10" s="4">
        <v>3.8436400000000002</v>
      </c>
      <c r="AE10" s="4">
        <v>4.5238300000000002</v>
      </c>
      <c r="AF10" s="4"/>
      <c r="AG10" s="3">
        <v>39108</v>
      </c>
      <c r="AH10" s="4">
        <v>2.0732699999999999</v>
      </c>
      <c r="AI10" s="4">
        <v>2.1730900000000002</v>
      </c>
      <c r="AJ10" s="4">
        <v>2.5710999999999999</v>
      </c>
      <c r="AK10" s="4">
        <v>3.0120300000000002</v>
      </c>
      <c r="AL10" s="4"/>
      <c r="AM10" s="3">
        <v>40669</v>
      </c>
      <c r="AN10" s="2">
        <v>6.6570299999999998</v>
      </c>
      <c r="AO10" s="2">
        <v>6.4488200000000004</v>
      </c>
      <c r="AP10" s="2">
        <v>7.1226700000000003</v>
      </c>
      <c r="AQ10" s="2">
        <v>7.8426900000000002</v>
      </c>
      <c r="AR10" s="2"/>
      <c r="AS10" s="3">
        <v>40669</v>
      </c>
      <c r="AT10" s="2">
        <v>2.9073000000000002</v>
      </c>
      <c r="AU10" s="2">
        <v>3.1441699999999999</v>
      </c>
      <c r="AV10" s="2">
        <v>3.5633499999999998</v>
      </c>
      <c r="AW10" s="2">
        <v>4.0530799999999996</v>
      </c>
      <c r="AY10" s="3">
        <v>40669</v>
      </c>
      <c r="AZ10" s="10">
        <v>0.223327</v>
      </c>
      <c r="BA10" s="10">
        <v>0.38630900000000001</v>
      </c>
      <c r="BB10" s="10">
        <v>1.1906699999999999</v>
      </c>
      <c r="BC10" s="10">
        <v>2.4915799999999999</v>
      </c>
      <c r="BD10" s="4"/>
      <c r="BE10" s="3">
        <v>40669</v>
      </c>
      <c r="BF10" s="10">
        <v>0.66134499999999996</v>
      </c>
      <c r="BG10" s="10">
        <v>0.79087600000000002</v>
      </c>
      <c r="BH10" s="10">
        <v>1.1374500000000001</v>
      </c>
      <c r="BI10" s="10">
        <v>1.4390700000000001</v>
      </c>
      <c r="BJ10" s="10"/>
      <c r="BK10" s="1">
        <v>40613</v>
      </c>
      <c r="BL10" s="4">
        <v>2.38</v>
      </c>
      <c r="BM10" s="4">
        <v>1.2516</v>
      </c>
      <c r="BN10" s="4">
        <v>7.47</v>
      </c>
      <c r="BO10" s="4">
        <v>-2.31</v>
      </c>
      <c r="BP10" s="4">
        <v>-0.189</v>
      </c>
      <c r="BQ10" s="4">
        <v>3.23</v>
      </c>
      <c r="BR10" s="4">
        <v>1.7126999999999999</v>
      </c>
      <c r="BS10" s="4">
        <v>0.13170000000000001</v>
      </c>
      <c r="BT10" s="4">
        <v>-1.8898999999999999</v>
      </c>
      <c r="BU10" s="4">
        <v>2.2599999999999998</v>
      </c>
      <c r="BV10" s="4">
        <v>1.6878</v>
      </c>
      <c r="BW10" s="4">
        <v>6.49</v>
      </c>
      <c r="BX10" s="4">
        <v>0.81</v>
      </c>
      <c r="BY10" s="4">
        <v>-0.96809999999999996</v>
      </c>
      <c r="BZ10" s="4">
        <v>5.56</v>
      </c>
      <c r="CA10" s="4">
        <v>2.0352999999999999</v>
      </c>
      <c r="CB10" s="4">
        <v>0.31419999999999998</v>
      </c>
      <c r="CC10" s="4">
        <v>-2.4083999999999999</v>
      </c>
    </row>
    <row r="11" spans="2:81" x14ac:dyDescent="0.2">
      <c r="B11" s="1">
        <v>46192</v>
      </c>
      <c r="C11">
        <v>3.9361999999999999</v>
      </c>
      <c r="D11">
        <v>4.1756099999999998</v>
      </c>
      <c r="E11">
        <v>4.1838300000000004</v>
      </c>
      <c r="F11">
        <v>4.2235399999999998</v>
      </c>
      <c r="G11">
        <v>4.4493299999999998</v>
      </c>
      <c r="I11" s="1">
        <v>39115</v>
      </c>
      <c r="J11" s="4">
        <v>5.01</v>
      </c>
      <c r="K11" s="4">
        <v>5.04</v>
      </c>
      <c r="L11" s="4">
        <v>5.05</v>
      </c>
      <c r="M11" s="4">
        <v>5.13</v>
      </c>
      <c r="N11" s="4"/>
      <c r="O11" s="3">
        <v>39115</v>
      </c>
      <c r="P11" s="4">
        <v>4.6139999999999999</v>
      </c>
      <c r="Q11" s="4">
        <v>4.5550100000000002</v>
      </c>
      <c r="R11" s="4">
        <v>4.6007199999999999</v>
      </c>
      <c r="S11" s="4">
        <v>4.7046200000000002</v>
      </c>
      <c r="T11" s="4"/>
      <c r="U11" s="3">
        <v>39332</v>
      </c>
      <c r="V11" s="4">
        <v>8.0061199999999992</v>
      </c>
      <c r="W11" s="4">
        <v>8.2037300000000002</v>
      </c>
      <c r="X11" s="4">
        <v>9.2849699999999995</v>
      </c>
      <c r="Y11" s="4">
        <v>9.6236300000000004</v>
      </c>
      <c r="Z11" s="4"/>
      <c r="AA11" s="3">
        <v>41306</v>
      </c>
      <c r="AB11" s="4">
        <v>1.6140000000000001</v>
      </c>
      <c r="AC11" s="4">
        <v>2.4005100000000001</v>
      </c>
      <c r="AD11" s="4">
        <v>3.8739400000000002</v>
      </c>
      <c r="AE11" s="4">
        <v>4.2045399999999997</v>
      </c>
      <c r="AF11" s="4"/>
      <c r="AG11" s="3">
        <v>39115</v>
      </c>
      <c r="AH11" s="4">
        <v>2.0790799999999998</v>
      </c>
      <c r="AI11" s="4">
        <v>2.2951600000000001</v>
      </c>
      <c r="AJ11" s="4">
        <v>2.7873999999999999</v>
      </c>
      <c r="AK11" s="4">
        <v>3.04697</v>
      </c>
      <c r="AL11" s="4"/>
      <c r="AM11" s="3">
        <v>40676</v>
      </c>
      <c r="AN11" s="2">
        <v>6.6222300000000001</v>
      </c>
      <c r="AO11" s="2">
        <v>6.3141499999999997</v>
      </c>
      <c r="AP11" s="2">
        <v>7.1621600000000001</v>
      </c>
      <c r="AQ11" s="2">
        <v>7.82212</v>
      </c>
      <c r="AR11" s="2"/>
      <c r="AS11" s="3">
        <v>40676</v>
      </c>
      <c r="AT11" s="2">
        <v>2.9222600000000001</v>
      </c>
      <c r="AU11" s="2">
        <v>3.1283300000000001</v>
      </c>
      <c r="AV11" s="2">
        <v>3.5626099999999998</v>
      </c>
      <c r="AW11" s="2">
        <v>4.0037500000000001</v>
      </c>
      <c r="AY11" s="3">
        <v>40676</v>
      </c>
      <c r="AZ11" s="10">
        <v>0.215613</v>
      </c>
      <c r="BA11" s="10">
        <v>0.38228299999999998</v>
      </c>
      <c r="BB11" s="10">
        <v>1.1572199999999999</v>
      </c>
      <c r="BC11" s="10">
        <v>2.4201899999999998</v>
      </c>
      <c r="BD11" s="4"/>
      <c r="BE11" s="3">
        <v>40676</v>
      </c>
      <c r="BF11" s="10">
        <v>0.65400999999999998</v>
      </c>
      <c r="BG11" s="10">
        <v>0.79695800000000006</v>
      </c>
      <c r="BH11" s="10">
        <v>1.1505399999999999</v>
      </c>
      <c r="BI11" s="10">
        <v>1.44628</v>
      </c>
      <c r="BJ11" s="10"/>
      <c r="BK11" s="1">
        <v>40620</v>
      </c>
      <c r="BL11" s="4">
        <v>2.4500000000000002</v>
      </c>
      <c r="BM11" s="4">
        <v>1.2266999999999999</v>
      </c>
      <c r="BN11" s="4">
        <v>7.81</v>
      </c>
      <c r="BO11" s="4">
        <v>1.49</v>
      </c>
      <c r="BP11" s="4">
        <v>-0.50639999999999996</v>
      </c>
      <c r="BQ11" s="4">
        <v>2.61</v>
      </c>
      <c r="BR11" s="4">
        <v>1.5593999999999999</v>
      </c>
      <c r="BS11" s="4">
        <v>9.6299999999999997E-2</v>
      </c>
      <c r="BT11" s="4">
        <v>-4.7187000000000001</v>
      </c>
      <c r="BU11" s="4">
        <v>2.2400000000000002</v>
      </c>
      <c r="BV11" s="4">
        <v>1.7208000000000001</v>
      </c>
      <c r="BW11" s="4">
        <v>6.72</v>
      </c>
      <c r="BX11" s="4">
        <v>1.39</v>
      </c>
      <c r="BY11" s="4">
        <v>-0.79590000000000005</v>
      </c>
      <c r="BZ11" s="4">
        <v>5.96</v>
      </c>
      <c r="CA11" s="4">
        <v>1.9136</v>
      </c>
      <c r="CB11" s="4">
        <v>0.22869999999999999</v>
      </c>
      <c r="CC11" s="4">
        <v>-2.4605000000000001</v>
      </c>
    </row>
    <row r="12" spans="2:81" x14ac:dyDescent="0.2">
      <c r="B12" s="1">
        <v>46185</v>
      </c>
      <c r="C12">
        <v>3.8037899999999998</v>
      </c>
      <c r="D12">
        <v>4.0840399999999999</v>
      </c>
      <c r="E12">
        <v>4.1305899999999998</v>
      </c>
      <c r="F12">
        <v>4.2109800000000002</v>
      </c>
      <c r="G12">
        <v>4.4848600000000003</v>
      </c>
      <c r="I12" s="1">
        <v>39122</v>
      </c>
      <c r="J12" s="4">
        <v>4.96</v>
      </c>
      <c r="K12" s="4">
        <v>4.97</v>
      </c>
      <c r="L12" s="4">
        <v>4.95</v>
      </c>
      <c r="M12" s="4">
        <v>5</v>
      </c>
      <c r="N12" s="4"/>
      <c r="O12" s="3">
        <v>39171</v>
      </c>
      <c r="P12" s="4">
        <v>3.9568140000000001</v>
      </c>
      <c r="Q12" s="4">
        <v>3.87432</v>
      </c>
      <c r="R12" s="4">
        <v>4.0351100000000004</v>
      </c>
      <c r="S12" s="4">
        <v>4.3239799999999997</v>
      </c>
      <c r="T12" s="4"/>
      <c r="U12" s="3">
        <v>39339</v>
      </c>
      <c r="V12" s="4">
        <v>8.1939700000000002</v>
      </c>
      <c r="W12" s="4">
        <v>8.47119</v>
      </c>
      <c r="X12" s="4">
        <v>9.23597</v>
      </c>
      <c r="Y12" s="4">
        <v>9.5707699999999996</v>
      </c>
      <c r="Z12" s="4"/>
      <c r="AA12" s="3">
        <v>41313</v>
      </c>
      <c r="AB12" s="4">
        <v>1.6281099999999999</v>
      </c>
      <c r="AC12" s="4">
        <v>2.4554</v>
      </c>
      <c r="AD12" s="4">
        <v>3.72282</v>
      </c>
      <c r="AE12" s="4">
        <v>4.0219800000000001</v>
      </c>
      <c r="AF12" s="4"/>
      <c r="AG12" s="3">
        <v>39122</v>
      </c>
      <c r="AH12" s="4">
        <v>2.0584500000000001</v>
      </c>
      <c r="AI12" s="4">
        <v>2.3010899999999999</v>
      </c>
      <c r="AJ12" s="4">
        <v>2.8043900000000002</v>
      </c>
      <c r="AK12" s="4">
        <v>3.0343300000000002</v>
      </c>
      <c r="AL12" s="4"/>
      <c r="AM12" s="3">
        <v>40683</v>
      </c>
      <c r="AN12" s="2">
        <v>6.2926900000000003</v>
      </c>
      <c r="AO12" s="2">
        <v>6.0876000000000001</v>
      </c>
      <c r="AP12" s="2">
        <v>7.0386800000000003</v>
      </c>
      <c r="AQ12" s="2">
        <v>7.7180400000000002</v>
      </c>
      <c r="AR12" s="2"/>
      <c r="AS12" s="3">
        <v>40683</v>
      </c>
      <c r="AT12" s="2">
        <v>2.89907</v>
      </c>
      <c r="AU12" s="2">
        <v>3.1299100000000002</v>
      </c>
      <c r="AV12" s="2">
        <v>3.57911</v>
      </c>
      <c r="AW12" s="2">
        <v>4.0186799999999998</v>
      </c>
      <c r="AY12" s="3">
        <v>40683</v>
      </c>
      <c r="AZ12" s="10">
        <v>0.20629700000000001</v>
      </c>
      <c r="BA12" s="10">
        <v>0.37598100000000001</v>
      </c>
      <c r="BB12" s="10">
        <v>1.1975899999999999</v>
      </c>
      <c r="BC12" s="10">
        <v>2.4632399999999999</v>
      </c>
      <c r="BD12" s="4"/>
      <c r="BE12" s="3">
        <v>40683</v>
      </c>
      <c r="BF12" s="10">
        <v>0.70628299999999999</v>
      </c>
      <c r="BG12" s="10">
        <v>0.84118800000000005</v>
      </c>
      <c r="BH12" s="10">
        <v>1.1956599999999999</v>
      </c>
      <c r="BI12" s="10">
        <v>1.55694</v>
      </c>
      <c r="BJ12" s="10"/>
      <c r="BK12" s="1">
        <v>40627</v>
      </c>
      <c r="BL12" s="4">
        <v>2.37</v>
      </c>
      <c r="BM12" s="4">
        <v>1.2773000000000001</v>
      </c>
      <c r="BN12" s="4">
        <v>7.28</v>
      </c>
      <c r="BO12" s="4">
        <v>-0.52</v>
      </c>
      <c r="BP12" s="4">
        <v>-0.28589999999999999</v>
      </c>
      <c r="BQ12" s="4">
        <v>1.42</v>
      </c>
      <c r="BR12" s="4">
        <v>1.2237</v>
      </c>
      <c r="BS12" s="4">
        <v>0.1313</v>
      </c>
      <c r="BT12" s="4">
        <v>-6.3244999999999996</v>
      </c>
      <c r="BU12" s="4">
        <v>2.2799999999999998</v>
      </c>
      <c r="BV12" s="4">
        <v>1.8795999999999999</v>
      </c>
      <c r="BW12" s="4">
        <v>6.56</v>
      </c>
      <c r="BX12" s="4">
        <v>0.79</v>
      </c>
      <c r="BY12" s="4">
        <v>-0.61</v>
      </c>
      <c r="BZ12" s="4">
        <v>5.44</v>
      </c>
      <c r="CA12" s="4">
        <v>2.0308999999999999</v>
      </c>
      <c r="CB12" s="4">
        <v>0.32190000000000002</v>
      </c>
      <c r="CC12" s="4">
        <v>-3.0665</v>
      </c>
    </row>
    <row r="13" spans="2:81" x14ac:dyDescent="0.2">
      <c r="B13" s="1">
        <v>46178</v>
      </c>
      <c r="C13">
        <v>3.8022900000000002</v>
      </c>
      <c r="D13">
        <v>4.1574299999999997</v>
      </c>
      <c r="E13">
        <v>4.2085100000000004</v>
      </c>
      <c r="F13">
        <v>4.2778299999999998</v>
      </c>
      <c r="G13">
        <v>4.5343</v>
      </c>
      <c r="I13" s="1">
        <v>39129</v>
      </c>
      <c r="J13" s="4">
        <v>4.93</v>
      </c>
      <c r="K13" s="4">
        <v>4.92</v>
      </c>
      <c r="L13" s="4">
        <v>4.88</v>
      </c>
      <c r="M13" s="4">
        <v>4.9400000000000004</v>
      </c>
      <c r="N13" s="4"/>
      <c r="O13" s="3">
        <v>39178</v>
      </c>
      <c r="P13" s="4">
        <v>4.0258589999999996</v>
      </c>
      <c r="Q13" s="4">
        <v>3.7595499999999999</v>
      </c>
      <c r="R13" s="4">
        <v>3.9442300000000001</v>
      </c>
      <c r="S13" s="4">
        <v>4.2509199999999998</v>
      </c>
      <c r="T13" s="4"/>
      <c r="U13" s="3">
        <v>39346</v>
      </c>
      <c r="V13" s="4">
        <v>8.1758500000000005</v>
      </c>
      <c r="W13" s="4">
        <v>8.3305399999999992</v>
      </c>
      <c r="X13" s="4">
        <v>9.0081100000000003</v>
      </c>
      <c r="Y13" s="4">
        <v>9.1773799999999994</v>
      </c>
      <c r="Z13" s="4"/>
      <c r="AA13" s="3">
        <v>41320</v>
      </c>
      <c r="AB13" s="4">
        <v>1.6684300000000001</v>
      </c>
      <c r="AC13" s="4">
        <v>2.3517600000000001</v>
      </c>
      <c r="AD13" s="4">
        <v>3.61999</v>
      </c>
      <c r="AE13" s="4">
        <v>3.9355000000000002</v>
      </c>
      <c r="AF13" s="4"/>
      <c r="AG13" s="3">
        <v>39129</v>
      </c>
      <c r="AH13" s="4">
        <v>2.1044499999999999</v>
      </c>
      <c r="AI13" s="4">
        <v>2.2960799999999999</v>
      </c>
      <c r="AJ13" s="4">
        <v>2.8126099999999998</v>
      </c>
      <c r="AK13" s="4">
        <v>3.10344</v>
      </c>
      <c r="AL13" s="4"/>
      <c r="AM13" s="3">
        <v>40690</v>
      </c>
      <c r="AN13" s="2">
        <v>6.2424200000000001</v>
      </c>
      <c r="AO13" s="2">
        <v>6.0804</v>
      </c>
      <c r="AP13" s="2">
        <v>7.0238800000000001</v>
      </c>
      <c r="AQ13" s="2">
        <v>7.7024999999999997</v>
      </c>
      <c r="AR13" s="2"/>
      <c r="AS13" s="3">
        <v>40690</v>
      </c>
      <c r="AT13" s="2">
        <v>2.92137</v>
      </c>
      <c r="AU13" s="2">
        <v>3.1391900000000001</v>
      </c>
      <c r="AV13" s="2">
        <v>3.57829</v>
      </c>
      <c r="AW13" s="2">
        <v>4.0048300000000001</v>
      </c>
      <c r="AY13" s="3">
        <v>40690</v>
      </c>
      <c r="AZ13" s="10">
        <v>0.223722</v>
      </c>
      <c r="BA13" s="10">
        <v>0.37917200000000001</v>
      </c>
      <c r="BB13" s="10">
        <v>1.1627700000000001</v>
      </c>
      <c r="BC13" s="10">
        <v>2.3805000000000001</v>
      </c>
      <c r="BD13" s="4"/>
      <c r="BE13" s="3">
        <v>40690</v>
      </c>
      <c r="BF13" s="10">
        <v>0.71431800000000001</v>
      </c>
      <c r="BG13" s="10">
        <v>0.84629299999999996</v>
      </c>
      <c r="BH13" s="10">
        <v>1.21309</v>
      </c>
      <c r="BI13" s="10">
        <v>1.55741</v>
      </c>
      <c r="BJ13" s="10"/>
      <c r="BK13" s="1">
        <v>40634</v>
      </c>
      <c r="BL13" s="4">
        <v>2.4900000000000002</v>
      </c>
      <c r="BM13" s="4">
        <v>0.88139999999999996</v>
      </c>
      <c r="BN13" s="4">
        <v>5.93</v>
      </c>
      <c r="BO13" s="4">
        <v>0.78</v>
      </c>
      <c r="BP13" s="4">
        <v>-0.79400000000000004</v>
      </c>
      <c r="BQ13" s="4">
        <v>1.56</v>
      </c>
      <c r="BR13" s="4">
        <v>0.84940000000000004</v>
      </c>
      <c r="BS13" s="4">
        <v>0.20780000000000001</v>
      </c>
      <c r="BT13" s="4">
        <v>-5.7911999999999999</v>
      </c>
      <c r="BU13" s="4">
        <v>2.4300000000000002</v>
      </c>
      <c r="BV13" s="4">
        <v>1.8163</v>
      </c>
      <c r="BW13" s="4">
        <v>6.55</v>
      </c>
      <c r="BX13" s="4">
        <v>1</v>
      </c>
      <c r="BY13" s="4">
        <v>-0.95179999999999998</v>
      </c>
      <c r="BZ13" s="4">
        <v>4.3899999999999997</v>
      </c>
      <c r="CA13" s="4">
        <v>1.8855</v>
      </c>
      <c r="CB13" s="4">
        <v>0.33379999999999999</v>
      </c>
      <c r="CC13" s="4">
        <v>-3.1945999999999999</v>
      </c>
    </row>
    <row r="14" spans="2:81" x14ac:dyDescent="0.2">
      <c r="B14" s="1">
        <v>46171</v>
      </c>
      <c r="C14">
        <v>3.7323599999999999</v>
      </c>
      <c r="D14">
        <v>4.0133000000000001</v>
      </c>
      <c r="E14">
        <v>4.0585699999999996</v>
      </c>
      <c r="F14">
        <v>4.1476899999999999</v>
      </c>
      <c r="G14">
        <v>4.4512</v>
      </c>
      <c r="I14" s="1">
        <v>39136</v>
      </c>
      <c r="J14" s="4">
        <v>4.92</v>
      </c>
      <c r="K14" s="4">
        <v>4.9000000000000004</v>
      </c>
      <c r="L14" s="4">
        <v>4.87</v>
      </c>
      <c r="M14" s="4">
        <v>4.9400000000000004</v>
      </c>
      <c r="N14" s="4"/>
      <c r="O14" s="3">
        <v>39185</v>
      </c>
      <c r="P14" s="4">
        <v>3.7974350000000001</v>
      </c>
      <c r="Q14" s="4">
        <v>3.6715800000000001</v>
      </c>
      <c r="R14" s="4">
        <v>3.8459099999999999</v>
      </c>
      <c r="S14" s="4">
        <v>4.1164899999999998</v>
      </c>
      <c r="T14" s="4"/>
      <c r="U14" s="3">
        <v>39353</v>
      </c>
      <c r="V14" s="4">
        <v>8.0283300000000004</v>
      </c>
      <c r="W14" s="4">
        <v>8.1541999999999994</v>
      </c>
      <c r="X14" s="4">
        <v>8.8126700000000007</v>
      </c>
      <c r="Y14" s="4">
        <v>9.1766000000000005</v>
      </c>
      <c r="Z14" s="4"/>
      <c r="AA14" s="3">
        <v>41327</v>
      </c>
      <c r="AB14" s="4">
        <v>1.5734900000000001</v>
      </c>
      <c r="AC14" s="4">
        <v>2.2561</v>
      </c>
      <c r="AD14" s="4">
        <v>3.55307</v>
      </c>
      <c r="AE14" s="4">
        <v>3.8429700000000002</v>
      </c>
      <c r="AF14" s="4"/>
      <c r="AG14" s="3">
        <v>39143</v>
      </c>
      <c r="AH14" s="4">
        <v>2.1118899999999998</v>
      </c>
      <c r="AI14" s="4">
        <v>2.31074</v>
      </c>
      <c r="AJ14" s="4">
        <v>2.8015400000000001</v>
      </c>
      <c r="AK14" s="4">
        <v>3.13429</v>
      </c>
      <c r="AL14" s="4"/>
      <c r="AM14" s="3">
        <v>40697</v>
      </c>
      <c r="AN14" s="2">
        <v>6.3585200000000004</v>
      </c>
      <c r="AO14" s="2">
        <v>6.0576999999999996</v>
      </c>
      <c r="AP14" s="2">
        <v>6.9426800000000002</v>
      </c>
      <c r="AQ14" s="2">
        <v>7.61069</v>
      </c>
      <c r="AR14" s="2"/>
      <c r="AS14" s="3">
        <v>40697</v>
      </c>
      <c r="AT14" s="2">
        <v>2.8986000000000001</v>
      </c>
      <c r="AU14" s="2">
        <v>3.1413799999999998</v>
      </c>
      <c r="AV14" s="2">
        <v>3.5855000000000001</v>
      </c>
      <c r="AW14" s="2">
        <v>3.9884900000000001</v>
      </c>
      <c r="AY14" s="3">
        <v>40697</v>
      </c>
      <c r="AZ14" s="10">
        <v>0.24222299999999999</v>
      </c>
      <c r="BA14" s="10">
        <v>0.380797</v>
      </c>
      <c r="BB14" s="10">
        <v>1.1574199999999999</v>
      </c>
      <c r="BC14" s="10">
        <v>2.3584900000000002</v>
      </c>
      <c r="BD14" s="4"/>
      <c r="BE14" s="3">
        <v>40697</v>
      </c>
      <c r="BF14" s="10">
        <v>0.75760099999999997</v>
      </c>
      <c r="BG14" s="10">
        <v>0.88396699999999995</v>
      </c>
      <c r="BH14" s="10">
        <v>1.2037199999999999</v>
      </c>
      <c r="BI14" s="10">
        <v>1.5373000000000001</v>
      </c>
      <c r="BJ14" s="10"/>
      <c r="BK14" s="1">
        <v>40641</v>
      </c>
      <c r="BL14" s="4">
        <v>2.41</v>
      </c>
      <c r="BM14" s="4">
        <v>0.16880000000000001</v>
      </c>
      <c r="BN14" s="4">
        <v>5.4</v>
      </c>
      <c r="BO14" s="4">
        <v>-0.72</v>
      </c>
      <c r="BP14" s="4">
        <v>-0.79659999999999997</v>
      </c>
      <c r="BQ14" s="4">
        <v>1.47</v>
      </c>
      <c r="BR14" s="4">
        <v>0.60009999999999997</v>
      </c>
      <c r="BS14" s="4">
        <v>0.14990000000000001</v>
      </c>
      <c r="BT14" s="4">
        <v>-7.7595000000000001</v>
      </c>
      <c r="BU14" s="4">
        <v>2.33</v>
      </c>
      <c r="BV14" s="4">
        <v>1.6678999999999999</v>
      </c>
      <c r="BW14" s="4">
        <v>6.51</v>
      </c>
      <c r="BX14" s="4">
        <v>0.57999999999999996</v>
      </c>
      <c r="BY14" s="4">
        <v>-1.0795999999999999</v>
      </c>
      <c r="BZ14" s="4">
        <v>4.4000000000000004</v>
      </c>
      <c r="CA14" s="4">
        <v>1.8546</v>
      </c>
      <c r="CB14" s="4">
        <v>0.27400000000000002</v>
      </c>
      <c r="CC14" s="4">
        <v>-3.6137999999999999</v>
      </c>
    </row>
    <row r="15" spans="2:81" x14ac:dyDescent="0.2">
      <c r="B15" s="1">
        <v>46164</v>
      </c>
      <c r="C15">
        <v>3.7889300000000001</v>
      </c>
      <c r="D15">
        <v>4.12737</v>
      </c>
      <c r="E15">
        <v>4.1767899999999996</v>
      </c>
      <c r="F15">
        <v>4.2647399999999998</v>
      </c>
      <c r="G15">
        <v>4.5697299999999998</v>
      </c>
      <c r="I15" s="1">
        <v>39143</v>
      </c>
      <c r="J15" s="4">
        <v>4.92</v>
      </c>
      <c r="K15" s="4">
        <v>4.92</v>
      </c>
      <c r="L15" s="4">
        <v>4.87</v>
      </c>
      <c r="M15" s="4">
        <v>4.97</v>
      </c>
      <c r="N15" s="4"/>
      <c r="O15" s="3">
        <v>39192</v>
      </c>
      <c r="P15" s="4">
        <v>3.6637089999999999</v>
      </c>
      <c r="Q15" s="4">
        <v>3.6017999999999999</v>
      </c>
      <c r="R15" s="4">
        <v>3.6859000000000002</v>
      </c>
      <c r="S15" s="4">
        <v>3.96062</v>
      </c>
      <c r="T15" s="4"/>
      <c r="U15" s="3">
        <v>39360</v>
      </c>
      <c r="V15" s="4">
        <v>7.87737</v>
      </c>
      <c r="W15" s="4">
        <v>8.0348400000000009</v>
      </c>
      <c r="X15" s="4">
        <v>8.8165800000000001</v>
      </c>
      <c r="Y15" s="4">
        <v>9.1823999999999995</v>
      </c>
      <c r="Z15" s="4"/>
      <c r="AA15" s="3">
        <v>41334</v>
      </c>
      <c r="AB15" s="4">
        <v>1.60429</v>
      </c>
      <c r="AC15" s="4">
        <v>2.2014399999999998</v>
      </c>
      <c r="AD15" s="4">
        <v>3.5392899999999998</v>
      </c>
      <c r="AE15" s="4">
        <v>3.93432</v>
      </c>
      <c r="AF15" s="4"/>
      <c r="AG15" s="3">
        <v>39150</v>
      </c>
      <c r="AH15" s="4">
        <v>2.1015299999999999</v>
      </c>
      <c r="AI15" s="4">
        <v>2.3200099999999999</v>
      </c>
      <c r="AJ15" s="4">
        <v>2.8134399999999999</v>
      </c>
      <c r="AK15" s="4">
        <v>3.1541299999999999</v>
      </c>
      <c r="AL15" s="4"/>
      <c r="AM15" s="3">
        <v>40704</v>
      </c>
      <c r="AN15" s="2">
        <v>5.5981500000000004</v>
      </c>
      <c r="AO15" s="2">
        <v>6.17828</v>
      </c>
      <c r="AP15" s="2">
        <v>6.9190800000000001</v>
      </c>
      <c r="AQ15" s="2">
        <v>7.5826000000000002</v>
      </c>
      <c r="AR15" s="2"/>
      <c r="AS15" s="3">
        <v>40704</v>
      </c>
      <c r="AT15" s="2">
        <v>2.8860199999999998</v>
      </c>
      <c r="AU15" s="2">
        <v>3.0981900000000002</v>
      </c>
      <c r="AV15" s="2">
        <v>3.5461900000000002</v>
      </c>
      <c r="AW15" s="2">
        <v>3.97079</v>
      </c>
      <c r="AY15" s="3">
        <v>40704</v>
      </c>
      <c r="AZ15" s="10">
        <v>0.25654300000000002</v>
      </c>
      <c r="BA15" s="10">
        <v>0.353827</v>
      </c>
      <c r="BB15" s="10">
        <v>1.1254599999999999</v>
      </c>
      <c r="BC15" s="10">
        <v>2.3106599999999999</v>
      </c>
      <c r="BD15" s="4"/>
      <c r="BE15" s="3">
        <v>40704</v>
      </c>
      <c r="BF15" s="10">
        <v>0.76024499999999995</v>
      </c>
      <c r="BG15" s="10">
        <v>0.90523200000000004</v>
      </c>
      <c r="BH15" s="10">
        <v>1.25305</v>
      </c>
      <c r="BI15" s="10">
        <v>1.62842</v>
      </c>
      <c r="BJ15" s="10"/>
      <c r="BK15" s="1">
        <v>40648</v>
      </c>
      <c r="BL15" s="4">
        <v>2.02</v>
      </c>
      <c r="BM15" s="4">
        <v>0.72140000000000004</v>
      </c>
      <c r="BN15" s="4">
        <v>5.84</v>
      </c>
      <c r="BO15" s="4">
        <v>0.09</v>
      </c>
      <c r="BP15" s="4">
        <v>-0.90269999999999995</v>
      </c>
      <c r="BQ15" s="4">
        <v>3.33</v>
      </c>
      <c r="BR15" s="4">
        <v>0.6764</v>
      </c>
      <c r="BS15" s="4">
        <v>0.15029999999999999</v>
      </c>
      <c r="BT15" s="4">
        <v>-0.83160000000000001</v>
      </c>
      <c r="BU15" s="4">
        <v>2.2599999999999998</v>
      </c>
      <c r="BV15" s="4">
        <v>1.6345000000000001</v>
      </c>
      <c r="BW15" s="4">
        <v>6.62</v>
      </c>
      <c r="BX15" s="4">
        <v>0.85</v>
      </c>
      <c r="BY15" s="4">
        <v>-1.1307</v>
      </c>
      <c r="BZ15" s="4">
        <v>4.95</v>
      </c>
      <c r="CA15" s="4">
        <v>0.20419999999999999</v>
      </c>
      <c r="CB15" s="4">
        <v>0.26019999999999999</v>
      </c>
      <c r="CC15" s="4">
        <v>-2.8191000000000002</v>
      </c>
    </row>
    <row r="16" spans="2:81" x14ac:dyDescent="0.2">
      <c r="B16" s="1">
        <v>46157</v>
      </c>
      <c r="C16">
        <v>3.76641</v>
      </c>
      <c r="D16">
        <v>4.0824699999999998</v>
      </c>
      <c r="E16">
        <v>4.1447200000000004</v>
      </c>
      <c r="F16">
        <v>4.2597699999999996</v>
      </c>
      <c r="G16">
        <v>4.5943399999999999</v>
      </c>
      <c r="I16" s="1">
        <v>39150</v>
      </c>
      <c r="J16" s="4">
        <v>4.88</v>
      </c>
      <c r="K16" s="4">
        <v>4.88</v>
      </c>
      <c r="L16" s="4">
        <v>4.83</v>
      </c>
      <c r="M16" s="4">
        <v>4.92</v>
      </c>
      <c r="N16" s="4"/>
      <c r="O16" s="3">
        <v>39199</v>
      </c>
      <c r="P16" s="4">
        <v>3.606528</v>
      </c>
      <c r="Q16" s="4">
        <v>3.4973800000000002</v>
      </c>
      <c r="R16" s="4">
        <v>3.60989</v>
      </c>
      <c r="S16" s="4">
        <v>3.85832</v>
      </c>
      <c r="T16" s="4"/>
      <c r="U16" s="3">
        <v>39367</v>
      </c>
      <c r="V16" s="4">
        <v>7.6849600000000002</v>
      </c>
      <c r="W16" s="4">
        <v>7.8629800000000003</v>
      </c>
      <c r="X16" s="4">
        <v>8.7497900000000008</v>
      </c>
      <c r="Y16" s="4">
        <v>9.2024699999999999</v>
      </c>
      <c r="Z16" s="4"/>
      <c r="AA16" s="3">
        <v>41341</v>
      </c>
      <c r="AB16" s="4">
        <v>1.35894</v>
      </c>
      <c r="AC16" s="4">
        <v>1.84236</v>
      </c>
      <c r="AD16" s="4">
        <v>3.2254700000000001</v>
      </c>
      <c r="AE16" s="4">
        <v>3.5101399999999998</v>
      </c>
      <c r="AF16" s="4"/>
      <c r="AG16" s="3">
        <v>39157</v>
      </c>
      <c r="AH16" s="4">
        <v>2.1219100000000002</v>
      </c>
      <c r="AI16" s="4">
        <v>2.31901</v>
      </c>
      <c r="AJ16" s="4">
        <v>2.8238300000000001</v>
      </c>
      <c r="AK16" s="4">
        <v>3.1399499999999998</v>
      </c>
      <c r="AL16" s="4"/>
      <c r="AM16" s="3">
        <v>40711</v>
      </c>
      <c r="AN16" s="2">
        <v>5.5592800000000002</v>
      </c>
      <c r="AO16" s="2">
        <v>6.1082299999999998</v>
      </c>
      <c r="AP16" s="2">
        <v>7.0253800000000002</v>
      </c>
      <c r="AQ16" s="2">
        <v>7.70641</v>
      </c>
      <c r="AR16" s="2"/>
      <c r="AS16" s="3">
        <v>40711</v>
      </c>
      <c r="AT16" s="2">
        <v>2.8810199999999999</v>
      </c>
      <c r="AU16" s="2">
        <v>3.0883699999999998</v>
      </c>
      <c r="AV16" s="2">
        <v>3.5257100000000001</v>
      </c>
      <c r="AW16" s="2">
        <v>3.9522200000000001</v>
      </c>
      <c r="AY16" s="3">
        <v>40711</v>
      </c>
      <c r="AZ16" s="10">
        <v>0.27179799999999998</v>
      </c>
      <c r="BA16" s="10">
        <v>0.37767400000000001</v>
      </c>
      <c r="BB16" s="10">
        <v>1.1308400000000001</v>
      </c>
      <c r="BC16" s="10">
        <v>2.3249300000000002</v>
      </c>
      <c r="BD16" s="4"/>
      <c r="BE16" s="3">
        <v>40711</v>
      </c>
      <c r="BF16" s="10">
        <v>0.77291399999999999</v>
      </c>
      <c r="BG16" s="10">
        <v>0.90383100000000005</v>
      </c>
      <c r="BH16" s="10">
        <v>1.2051499999999999</v>
      </c>
      <c r="BI16" s="10">
        <v>1.58718</v>
      </c>
      <c r="BJ16" s="10"/>
      <c r="BK16" s="1">
        <v>40655</v>
      </c>
      <c r="BL16" s="4">
        <v>2.5499999999999998</v>
      </c>
      <c r="BM16" s="4">
        <v>0.37459999999999999</v>
      </c>
      <c r="BN16" s="4">
        <v>7.14</v>
      </c>
      <c r="BO16" s="4">
        <v>-0.99</v>
      </c>
      <c r="BP16" s="4">
        <v>-1.1438999999999999</v>
      </c>
      <c r="BQ16" s="4">
        <v>3.34</v>
      </c>
      <c r="BR16" s="4">
        <v>0.58279999999999998</v>
      </c>
      <c r="BS16" s="4">
        <v>0.1825</v>
      </c>
      <c r="BT16" s="4">
        <v>-2.524</v>
      </c>
      <c r="BU16" s="4">
        <v>2.2999999999999998</v>
      </c>
      <c r="BV16" s="4">
        <v>1.556</v>
      </c>
      <c r="BW16" s="4">
        <v>6.65</v>
      </c>
      <c r="BX16" s="4">
        <v>0.49</v>
      </c>
      <c r="BY16" s="4">
        <v>-1.2632000000000001</v>
      </c>
      <c r="BZ16" s="4">
        <v>4.76</v>
      </c>
      <c r="CA16" s="4">
        <v>1.8458000000000001</v>
      </c>
      <c r="CB16" s="4">
        <v>0.28039999999999998</v>
      </c>
      <c r="CC16" s="4">
        <v>-3.0606</v>
      </c>
    </row>
    <row r="17" spans="2:81" x14ac:dyDescent="0.2">
      <c r="B17" s="1">
        <v>46150</v>
      </c>
      <c r="C17">
        <v>3.68268</v>
      </c>
      <c r="D17">
        <v>3.8929100000000001</v>
      </c>
      <c r="E17">
        <v>3.9154800000000001</v>
      </c>
      <c r="F17">
        <v>4.0112199999999998</v>
      </c>
      <c r="G17">
        <v>4.3611500000000003</v>
      </c>
      <c r="I17" s="1">
        <v>39157</v>
      </c>
      <c r="J17" s="4">
        <v>4.88</v>
      </c>
      <c r="K17" s="4">
        <v>4.8600000000000003</v>
      </c>
      <c r="L17" s="4">
        <v>4.79</v>
      </c>
      <c r="M17" s="4">
        <v>4.92</v>
      </c>
      <c r="N17" s="4"/>
      <c r="O17" s="3">
        <v>39206</v>
      </c>
      <c r="P17" s="4">
        <v>3.5577809999999999</v>
      </c>
      <c r="Q17" s="4">
        <v>3.4381699999999999</v>
      </c>
      <c r="R17" s="4">
        <v>3.5305200000000001</v>
      </c>
      <c r="S17" s="4">
        <v>3.7784900000000001</v>
      </c>
      <c r="T17" s="4"/>
      <c r="U17" s="3">
        <v>39374</v>
      </c>
      <c r="V17" s="4">
        <v>7.3002700000000003</v>
      </c>
      <c r="W17" s="4">
        <v>7.7458499999999999</v>
      </c>
      <c r="X17" s="4">
        <v>8.5579699999999992</v>
      </c>
      <c r="Y17" s="4">
        <v>9.1594800000000003</v>
      </c>
      <c r="Z17" s="4"/>
      <c r="AA17" s="3">
        <v>41348</v>
      </c>
      <c r="AB17" s="4">
        <v>1.3081499999999999</v>
      </c>
      <c r="AC17" s="4">
        <v>1.76806</v>
      </c>
      <c r="AD17" s="4">
        <v>3.0600499999999999</v>
      </c>
      <c r="AE17" s="4">
        <v>3.3479399999999999</v>
      </c>
      <c r="AF17" s="4"/>
      <c r="AG17" s="3">
        <v>39164</v>
      </c>
      <c r="AH17" s="4">
        <v>2.1737099999999998</v>
      </c>
      <c r="AI17" s="4">
        <v>2.3551700000000002</v>
      </c>
      <c r="AJ17" s="4">
        <v>2.8757299999999999</v>
      </c>
      <c r="AK17" s="4">
        <v>3.3721100000000002</v>
      </c>
      <c r="AL17" s="4"/>
      <c r="AM17" s="3">
        <v>40718</v>
      </c>
      <c r="AN17" s="2">
        <v>5.6975199999999999</v>
      </c>
      <c r="AO17" s="2">
        <v>6.08324</v>
      </c>
      <c r="AP17" s="2">
        <v>7.02</v>
      </c>
      <c r="AQ17" s="2">
        <v>7.71699</v>
      </c>
      <c r="AR17" s="2"/>
      <c r="AS17" s="3">
        <v>40718</v>
      </c>
      <c r="AT17" s="2">
        <v>2.9469699999999999</v>
      </c>
      <c r="AU17" s="2">
        <v>3.0902500000000002</v>
      </c>
      <c r="AV17" s="2">
        <v>3.5088400000000002</v>
      </c>
      <c r="AW17" s="2">
        <v>3.9293800000000001</v>
      </c>
      <c r="AY17" s="3">
        <v>40718</v>
      </c>
      <c r="AZ17" s="10">
        <v>0.26371699999999998</v>
      </c>
      <c r="BA17" s="10">
        <v>0.35111199999999998</v>
      </c>
      <c r="BB17" s="10">
        <v>1.0869</v>
      </c>
      <c r="BC17" s="10">
        <v>2.3215300000000001</v>
      </c>
      <c r="BD17" s="4"/>
      <c r="BE17" s="3">
        <v>40718</v>
      </c>
      <c r="BF17" s="10">
        <v>0.78637100000000004</v>
      </c>
      <c r="BG17" s="10">
        <v>0.907524</v>
      </c>
      <c r="BH17" s="10">
        <v>1.23448</v>
      </c>
      <c r="BI17" s="10">
        <v>1.6371599999999999</v>
      </c>
      <c r="BJ17" s="10"/>
      <c r="BK17" s="1">
        <v>40662</v>
      </c>
      <c r="BL17" s="4">
        <v>2.77</v>
      </c>
      <c r="BM17" s="4">
        <v>0.49030000000000001</v>
      </c>
      <c r="BN17" s="4">
        <v>6.45</v>
      </c>
      <c r="BO17" s="4">
        <v>-2.5499999999999998</v>
      </c>
      <c r="BP17" s="4">
        <v>-0.6169</v>
      </c>
      <c r="BQ17" s="4">
        <v>1.9</v>
      </c>
      <c r="BR17" s="4">
        <v>0.2989</v>
      </c>
      <c r="BS17" s="4">
        <v>0.22670000000000001</v>
      </c>
      <c r="BT17" s="4">
        <v>-4.6649000000000003</v>
      </c>
      <c r="BU17" s="4">
        <v>2.4</v>
      </c>
      <c r="BV17" s="4">
        <v>1.6629</v>
      </c>
      <c r="BW17" s="4">
        <v>6.68</v>
      </c>
      <c r="BX17" s="4">
        <v>0.53</v>
      </c>
      <c r="BY17" s="4">
        <v>-1.3369</v>
      </c>
      <c r="BZ17" s="4">
        <v>4.43</v>
      </c>
      <c r="CA17" s="4">
        <v>1.7522</v>
      </c>
      <c r="CB17" s="4">
        <v>0.2858</v>
      </c>
      <c r="CC17" s="4">
        <v>-3.2808999999999999</v>
      </c>
    </row>
    <row r="18" spans="2:81" x14ac:dyDescent="0.2">
      <c r="B18" s="1">
        <v>46143</v>
      </c>
      <c r="C18">
        <v>3.6664099999999999</v>
      </c>
      <c r="D18">
        <v>3.8867699999999998</v>
      </c>
      <c r="E18">
        <v>3.90835</v>
      </c>
      <c r="F18">
        <v>4.0196399999999999</v>
      </c>
      <c r="G18">
        <v>4.3768000000000002</v>
      </c>
      <c r="I18" s="1">
        <v>39164</v>
      </c>
      <c r="J18" s="4">
        <v>4.87</v>
      </c>
      <c r="K18" s="4">
        <v>4.8600000000000003</v>
      </c>
      <c r="L18" s="4">
        <v>4.79</v>
      </c>
      <c r="M18" s="4">
        <v>4.9400000000000004</v>
      </c>
      <c r="N18" s="4"/>
      <c r="O18" s="3">
        <v>39213</v>
      </c>
      <c r="P18" s="4">
        <v>3.473824</v>
      </c>
      <c r="Q18" s="4">
        <v>3.3645900000000002</v>
      </c>
      <c r="R18" s="4">
        <v>3.42672</v>
      </c>
      <c r="S18" s="4">
        <v>3.6163699999999999</v>
      </c>
      <c r="T18" s="4"/>
      <c r="U18" s="3">
        <v>39381</v>
      </c>
      <c r="V18" s="4">
        <v>7.4017900000000001</v>
      </c>
      <c r="W18" s="4">
        <v>7.7859299999999996</v>
      </c>
      <c r="X18" s="4">
        <v>8.6605000000000008</v>
      </c>
      <c r="Y18" s="4">
        <v>9.2108899999999991</v>
      </c>
      <c r="Z18" s="4"/>
      <c r="AA18" s="3">
        <v>41355</v>
      </c>
      <c r="AB18" s="4">
        <v>1.31456</v>
      </c>
      <c r="AC18" s="4">
        <v>1.7554000000000001</v>
      </c>
      <c r="AD18" s="4">
        <v>2.9169100000000001</v>
      </c>
      <c r="AE18" s="4">
        <v>3.09293</v>
      </c>
      <c r="AF18" s="4"/>
      <c r="AG18" s="3">
        <v>39171</v>
      </c>
      <c r="AH18" s="4">
        <v>2.1482399999999999</v>
      </c>
      <c r="AI18" s="4">
        <v>2.3468900000000001</v>
      </c>
      <c r="AJ18" s="4">
        <v>2.88571</v>
      </c>
      <c r="AK18" s="4">
        <v>3.4016600000000001</v>
      </c>
      <c r="AL18" s="4"/>
      <c r="AM18" s="3">
        <v>40725</v>
      </c>
      <c r="AN18" s="2">
        <v>6.1574499999999999</v>
      </c>
      <c r="AO18" s="2">
        <v>5.8498400000000004</v>
      </c>
      <c r="AP18" s="2">
        <v>6.9577</v>
      </c>
      <c r="AQ18" s="2">
        <v>7.7115200000000002</v>
      </c>
      <c r="AR18" s="2"/>
      <c r="AS18" s="3">
        <v>40725</v>
      </c>
      <c r="AT18" s="2">
        <v>2.9546800000000002</v>
      </c>
      <c r="AU18" s="2">
        <v>3.0897600000000001</v>
      </c>
      <c r="AV18" s="2">
        <v>3.5120499999999999</v>
      </c>
      <c r="AW18" s="2">
        <v>3.9228700000000001</v>
      </c>
      <c r="AY18" s="3">
        <v>40725</v>
      </c>
      <c r="AZ18" s="10">
        <v>0.25604100000000002</v>
      </c>
      <c r="BA18" s="10">
        <v>0.34684199999999998</v>
      </c>
      <c r="BB18" s="10">
        <v>1.09636</v>
      </c>
      <c r="BC18" s="10">
        <v>2.37784</v>
      </c>
      <c r="BD18" s="4"/>
      <c r="BE18" s="3">
        <v>40725</v>
      </c>
      <c r="BF18" s="10">
        <v>0.79318500000000003</v>
      </c>
      <c r="BG18" s="10">
        <v>0.92220199999999997</v>
      </c>
      <c r="BH18" s="10">
        <v>1.2287600000000001</v>
      </c>
      <c r="BI18" s="10">
        <v>1.60626</v>
      </c>
      <c r="BJ18" s="10"/>
      <c r="BK18" s="1">
        <v>40669</v>
      </c>
      <c r="BL18" s="4">
        <v>2.58</v>
      </c>
      <c r="BM18" s="4">
        <v>1.8641000000000001</v>
      </c>
      <c r="BN18" s="4">
        <v>6.38</v>
      </c>
      <c r="BO18" s="4">
        <v>-2.5499999999999998</v>
      </c>
      <c r="BP18" s="4">
        <v>-0.30199999999999999</v>
      </c>
      <c r="BQ18" s="4">
        <v>1.89</v>
      </c>
      <c r="BR18" s="4">
        <v>0.29970000000000002</v>
      </c>
      <c r="BS18" s="4">
        <v>0.1948</v>
      </c>
      <c r="BT18" s="4">
        <v>-3.2841</v>
      </c>
      <c r="BU18" s="4">
        <v>2.3199999999999998</v>
      </c>
      <c r="BV18" s="4">
        <v>1.6707000000000001</v>
      </c>
      <c r="BW18" s="4">
        <v>6.69</v>
      </c>
      <c r="BX18" s="4">
        <v>0.54</v>
      </c>
      <c r="BY18" s="4">
        <v>-1.1362000000000001</v>
      </c>
      <c r="BZ18" s="4">
        <v>4.79</v>
      </c>
      <c r="CA18" s="4">
        <v>1.7378</v>
      </c>
      <c r="CB18" s="4">
        <v>0.29049999999999998</v>
      </c>
      <c r="CC18" s="4">
        <v>-2.8496999999999999</v>
      </c>
    </row>
    <row r="19" spans="2:81" x14ac:dyDescent="0.2">
      <c r="B19" s="1">
        <v>46136</v>
      </c>
      <c r="C19">
        <v>3.61673</v>
      </c>
      <c r="D19">
        <v>3.7751100000000002</v>
      </c>
      <c r="E19">
        <v>3.7994599999999998</v>
      </c>
      <c r="F19">
        <v>3.91845</v>
      </c>
      <c r="G19">
        <v>4.3071200000000003</v>
      </c>
      <c r="I19" s="1">
        <v>39171</v>
      </c>
      <c r="J19" s="4">
        <v>4.8600000000000003</v>
      </c>
      <c r="K19" s="4">
        <v>4.8499999999999996</v>
      </c>
      <c r="L19" s="4">
        <v>4.8</v>
      </c>
      <c r="M19" s="4">
        <v>4.92</v>
      </c>
      <c r="N19" s="4"/>
      <c r="O19" s="3">
        <v>39220</v>
      </c>
      <c r="P19" s="4">
        <v>3.2424029999999999</v>
      </c>
      <c r="Q19" s="4">
        <v>3.1327699999999998</v>
      </c>
      <c r="R19" s="4">
        <v>3.2931699999999999</v>
      </c>
      <c r="S19" s="4">
        <v>3.5131100000000002</v>
      </c>
      <c r="T19" s="4"/>
      <c r="U19" s="3">
        <v>39388</v>
      </c>
      <c r="V19" s="4">
        <v>7.4992599999999996</v>
      </c>
      <c r="W19" s="4">
        <v>7.6194699999999997</v>
      </c>
      <c r="X19" s="4">
        <v>8.4941499999999994</v>
      </c>
      <c r="Y19" s="4">
        <v>9.1520600000000005</v>
      </c>
      <c r="Z19" s="4"/>
      <c r="AA19" s="3">
        <v>41362</v>
      </c>
      <c r="AB19" s="4">
        <v>1.31992</v>
      </c>
      <c r="AC19" s="4">
        <v>1.73291</v>
      </c>
      <c r="AD19" s="4">
        <v>3.0198</v>
      </c>
      <c r="AE19" s="4">
        <v>3.1531699999999998</v>
      </c>
      <c r="AF19" s="4"/>
      <c r="AG19" s="3">
        <v>39178</v>
      </c>
      <c r="AH19" s="4">
        <v>2.2919499999999999</v>
      </c>
      <c r="AI19" s="4">
        <v>2.4028</v>
      </c>
      <c r="AJ19" s="4">
        <v>2.84809</v>
      </c>
      <c r="AK19" s="4">
        <v>3.4279600000000001</v>
      </c>
      <c r="AL19" s="4"/>
      <c r="AM19" s="3">
        <v>40732</v>
      </c>
      <c r="AN19" s="2">
        <v>6.13117</v>
      </c>
      <c r="AO19" s="2">
        <v>5.6150200000000003</v>
      </c>
      <c r="AP19" s="2">
        <v>6.7668600000000003</v>
      </c>
      <c r="AQ19" s="2">
        <v>7.5113000000000003</v>
      </c>
      <c r="AR19" s="2"/>
      <c r="AS19" s="3">
        <v>40732</v>
      </c>
      <c r="AT19" s="2">
        <v>2.9687000000000001</v>
      </c>
      <c r="AU19" s="2">
        <v>3.0880000000000001</v>
      </c>
      <c r="AV19" s="2">
        <v>3.51037</v>
      </c>
      <c r="AW19" s="2">
        <v>3.9191199999999999</v>
      </c>
      <c r="AY19" s="3">
        <v>40732</v>
      </c>
      <c r="AZ19" s="10">
        <v>0.19426099999999999</v>
      </c>
      <c r="BA19" s="10">
        <v>0.30711699999999997</v>
      </c>
      <c r="BB19" s="10">
        <v>1.01928</v>
      </c>
      <c r="BC19" s="10">
        <v>2.2769900000000001</v>
      </c>
      <c r="BD19" s="4"/>
      <c r="BE19" s="3">
        <v>40732</v>
      </c>
      <c r="BF19" s="10">
        <v>0.78730699999999998</v>
      </c>
      <c r="BG19" s="10">
        <v>0.90992099999999998</v>
      </c>
      <c r="BH19" s="10">
        <v>1.2443900000000001</v>
      </c>
      <c r="BI19" s="10">
        <v>1.6285799999999999</v>
      </c>
      <c r="BJ19" s="10"/>
      <c r="BK19" s="1">
        <v>40676</v>
      </c>
      <c r="BL19" s="4">
        <v>2.6</v>
      </c>
      <c r="BM19" s="4">
        <v>1.8652</v>
      </c>
      <c r="BN19" s="4">
        <v>6.08</v>
      </c>
      <c r="BO19" s="4">
        <v>0.44</v>
      </c>
      <c r="BP19" s="4">
        <v>-0.43430000000000002</v>
      </c>
      <c r="BQ19" s="4">
        <v>4.42</v>
      </c>
      <c r="BR19" s="4">
        <v>1.4779</v>
      </c>
      <c r="BS19" s="4">
        <v>0.2273</v>
      </c>
      <c r="BT19" s="4">
        <v>2.0491000000000001</v>
      </c>
      <c r="BU19" s="4">
        <v>2.2599999999999998</v>
      </c>
      <c r="BV19" s="4">
        <v>1.7273000000000001</v>
      </c>
      <c r="BW19" s="4">
        <v>6.56</v>
      </c>
      <c r="BX19" s="4">
        <v>0.64</v>
      </c>
      <c r="BY19" s="4">
        <v>-0.99929999999999997</v>
      </c>
      <c r="BZ19" s="4">
        <v>4.9000000000000004</v>
      </c>
      <c r="CA19" s="4">
        <v>2.1402999999999999</v>
      </c>
      <c r="CB19" s="4">
        <v>0.29389999999999999</v>
      </c>
      <c r="CC19" s="4">
        <v>-2.4018999999999999</v>
      </c>
    </row>
    <row r="20" spans="2:81" x14ac:dyDescent="0.2">
      <c r="B20" s="1">
        <v>46129</v>
      </c>
      <c r="C20">
        <v>3.5890200000000001</v>
      </c>
      <c r="D20">
        <v>3.6998000000000002</v>
      </c>
      <c r="E20">
        <v>3.71591</v>
      </c>
      <c r="F20">
        <v>3.83786</v>
      </c>
      <c r="G20">
        <v>4.24207</v>
      </c>
      <c r="I20" s="1">
        <v>39178</v>
      </c>
      <c r="J20" s="4">
        <v>4.9000000000000004</v>
      </c>
      <c r="K20" s="4">
        <v>4.9000000000000004</v>
      </c>
      <c r="L20" s="4">
        <v>4.87</v>
      </c>
      <c r="M20" s="4">
        <v>4.9800000000000004</v>
      </c>
      <c r="N20" s="4"/>
      <c r="O20" s="3">
        <v>39227</v>
      </c>
      <c r="P20" s="4">
        <v>3.1650999999999998</v>
      </c>
      <c r="Q20" s="4">
        <v>3.2136999999999998</v>
      </c>
      <c r="R20" s="4">
        <v>3.40252</v>
      </c>
      <c r="S20" s="4">
        <v>3.7288700000000001</v>
      </c>
      <c r="T20" s="4"/>
      <c r="U20" s="3">
        <v>39395</v>
      </c>
      <c r="V20" s="4">
        <v>7.4253299999999998</v>
      </c>
      <c r="W20" s="4">
        <v>7.8217100000000004</v>
      </c>
      <c r="X20" s="4">
        <v>8.91282</v>
      </c>
      <c r="Y20" s="4">
        <v>9.6308699999999998</v>
      </c>
      <c r="Z20" s="4"/>
      <c r="AA20" s="3">
        <v>41369</v>
      </c>
      <c r="AB20" s="4">
        <v>1.1926000000000001</v>
      </c>
      <c r="AC20" s="4">
        <v>1.72464</v>
      </c>
      <c r="AD20" s="4">
        <v>2.92963</v>
      </c>
      <c r="AE20" s="4">
        <v>2.9720599999999999</v>
      </c>
      <c r="AF20" s="4"/>
      <c r="AG20" s="3">
        <v>39185</v>
      </c>
      <c r="AH20" s="4">
        <v>2.28782</v>
      </c>
      <c r="AI20" s="4">
        <v>2.3960300000000001</v>
      </c>
      <c r="AJ20" s="4">
        <v>2.9020700000000001</v>
      </c>
      <c r="AK20" s="4">
        <v>3.4310700000000001</v>
      </c>
      <c r="AL20" s="4"/>
      <c r="AM20" s="3">
        <v>40739</v>
      </c>
      <c r="AN20" s="2">
        <v>6.1273600000000004</v>
      </c>
      <c r="AO20" s="2">
        <v>5.6427899999999998</v>
      </c>
      <c r="AP20" s="2">
        <v>6.74322</v>
      </c>
      <c r="AQ20" s="2">
        <v>7.4840400000000002</v>
      </c>
      <c r="AR20" s="2"/>
      <c r="AS20" s="3">
        <v>40739</v>
      </c>
      <c r="AT20" s="2">
        <v>2.9581400000000002</v>
      </c>
      <c r="AU20" s="2">
        <v>3.0700799999999999</v>
      </c>
      <c r="AV20" s="2">
        <v>3.51885</v>
      </c>
      <c r="AW20" s="2">
        <v>3.89371</v>
      </c>
      <c r="AY20" s="3">
        <v>40739</v>
      </c>
      <c r="AZ20" s="10">
        <v>0.142122</v>
      </c>
      <c r="BA20" s="10">
        <v>0.21401500000000001</v>
      </c>
      <c r="BB20" s="10">
        <v>0.82986800000000005</v>
      </c>
      <c r="BC20" s="10">
        <v>2.1469399999999998</v>
      </c>
      <c r="BD20" s="4"/>
      <c r="BE20" s="3">
        <v>40739</v>
      </c>
      <c r="BF20" s="10">
        <v>0.80170699999999995</v>
      </c>
      <c r="BG20" s="10">
        <v>0.92025000000000001</v>
      </c>
      <c r="BH20" s="10">
        <v>1.2321800000000001</v>
      </c>
      <c r="BI20" s="10">
        <v>1.6142000000000001</v>
      </c>
      <c r="BJ20" s="10"/>
      <c r="BK20" s="1">
        <v>40683</v>
      </c>
      <c r="BL20" s="4">
        <v>2.61</v>
      </c>
      <c r="BM20" s="4">
        <v>1.8898999999999999</v>
      </c>
      <c r="BN20" s="4">
        <v>6.45</v>
      </c>
      <c r="BO20" s="4">
        <v>0.45</v>
      </c>
      <c r="BP20" s="4">
        <v>-0.52800000000000002</v>
      </c>
      <c r="BQ20" s="4">
        <v>4.71</v>
      </c>
      <c r="BR20" s="4">
        <v>1.5571999999999999</v>
      </c>
      <c r="BS20" s="4">
        <v>0.1598</v>
      </c>
      <c r="BT20" s="4">
        <v>1.0164</v>
      </c>
      <c r="BU20" s="4">
        <v>2.2599999999999998</v>
      </c>
      <c r="BV20" s="4">
        <v>1.9305000000000001</v>
      </c>
      <c r="BW20" s="4">
        <v>6.32</v>
      </c>
      <c r="BX20" s="4">
        <v>0.62</v>
      </c>
      <c r="BY20" s="4">
        <v>-0.95040000000000002</v>
      </c>
      <c r="BZ20" s="4">
        <v>4.8499999999999996</v>
      </c>
      <c r="CA20" s="4">
        <v>1.8458000000000001</v>
      </c>
      <c r="CB20" s="4">
        <v>0.2828</v>
      </c>
      <c r="CC20" s="4">
        <v>-2.2159</v>
      </c>
    </row>
    <row r="21" spans="2:81" x14ac:dyDescent="0.2">
      <c r="B21" s="1">
        <v>46122</v>
      </c>
      <c r="C21">
        <v>3.63992</v>
      </c>
      <c r="D21">
        <v>3.80043</v>
      </c>
      <c r="E21">
        <v>3.8228499999999999</v>
      </c>
      <c r="F21">
        <v>3.9394</v>
      </c>
      <c r="G21">
        <v>4.3151099999999998</v>
      </c>
      <c r="I21" s="1">
        <v>39185</v>
      </c>
      <c r="J21" s="4">
        <v>4.9800000000000004</v>
      </c>
      <c r="K21" s="4">
        <v>5.01</v>
      </c>
      <c r="L21" s="4">
        <v>4.99</v>
      </c>
      <c r="M21" s="4">
        <v>5.1100000000000003</v>
      </c>
      <c r="N21" s="4"/>
      <c r="O21" s="3">
        <v>39234</v>
      </c>
      <c r="P21" s="4">
        <v>3.1747000000000001</v>
      </c>
      <c r="Q21" s="4">
        <v>3.1334599999999999</v>
      </c>
      <c r="R21" s="4">
        <v>3.4001100000000002</v>
      </c>
      <c r="S21" s="4">
        <v>3.8547699999999998</v>
      </c>
      <c r="T21" s="4"/>
      <c r="U21" s="3">
        <v>39402</v>
      </c>
      <c r="V21" s="4">
        <v>7.5413100000000002</v>
      </c>
      <c r="W21" s="4">
        <v>8.2546700000000008</v>
      </c>
      <c r="X21" s="4">
        <v>9.17028</v>
      </c>
      <c r="Y21" s="4">
        <v>9.9847900000000003</v>
      </c>
      <c r="Z21" s="4"/>
      <c r="AA21" s="3">
        <v>41376</v>
      </c>
      <c r="AB21" s="4">
        <v>1.23302</v>
      </c>
      <c r="AC21" s="4">
        <v>1.80453</v>
      </c>
      <c r="AD21" s="4">
        <v>3.11239</v>
      </c>
      <c r="AE21" s="4">
        <v>3.29304</v>
      </c>
      <c r="AF21" s="4"/>
      <c r="AG21" s="3">
        <v>39192</v>
      </c>
      <c r="AH21" s="4">
        <v>2.3079999999999998</v>
      </c>
      <c r="AI21" s="4">
        <v>2.3996499999999998</v>
      </c>
      <c r="AJ21" s="4">
        <v>3.1650900000000002</v>
      </c>
      <c r="AK21" s="4">
        <v>3.55728</v>
      </c>
      <c r="AL21" s="4"/>
      <c r="AM21" s="3">
        <v>40746</v>
      </c>
      <c r="AN21" s="2">
        <v>6.1467999999999998</v>
      </c>
      <c r="AO21" s="2">
        <v>5.6534500000000003</v>
      </c>
      <c r="AP21" s="2">
        <v>6.7460100000000001</v>
      </c>
      <c r="AQ21" s="2">
        <v>7.4771900000000002</v>
      </c>
      <c r="AR21" s="2"/>
      <c r="AS21" s="3">
        <v>40746</v>
      </c>
      <c r="AT21" s="2">
        <v>2.9417499999999999</v>
      </c>
      <c r="AU21" s="2">
        <v>3.0888499999999999</v>
      </c>
      <c r="AV21" s="2">
        <v>3.53579</v>
      </c>
      <c r="AW21" s="2">
        <v>3.91147</v>
      </c>
      <c r="AY21" s="3">
        <v>40746</v>
      </c>
      <c r="AZ21" s="10">
        <v>0.13125700000000001</v>
      </c>
      <c r="BA21" s="10">
        <v>0.21327299999999999</v>
      </c>
      <c r="BB21" s="10">
        <v>0.88405</v>
      </c>
      <c r="BC21" s="10">
        <v>2.1922000000000001</v>
      </c>
      <c r="BD21" s="4"/>
      <c r="BE21" s="3">
        <v>40746</v>
      </c>
      <c r="BF21" s="10">
        <v>0.81465200000000004</v>
      </c>
      <c r="BG21" s="10">
        <v>0.94332700000000003</v>
      </c>
      <c r="BH21" s="10">
        <v>1.29514</v>
      </c>
      <c r="BI21" s="10">
        <v>1.6684099999999999</v>
      </c>
      <c r="BJ21" s="10"/>
      <c r="BK21" s="1">
        <v>40690</v>
      </c>
      <c r="BL21" s="4">
        <v>2.69</v>
      </c>
      <c r="BM21" s="4">
        <v>2.6507000000000001</v>
      </c>
      <c r="BN21" s="4">
        <v>6.64</v>
      </c>
      <c r="BO21" s="4">
        <v>0.46</v>
      </c>
      <c r="BP21" s="4">
        <v>-0.47549999999999998</v>
      </c>
      <c r="BQ21" s="4">
        <v>4.84</v>
      </c>
      <c r="BR21" s="4">
        <v>1.5933999999999999</v>
      </c>
      <c r="BS21" s="4">
        <v>0.18509999999999999</v>
      </c>
      <c r="BT21" s="4">
        <v>-2.3437999999999999</v>
      </c>
      <c r="BU21" s="4">
        <v>2.33</v>
      </c>
      <c r="BV21" s="4">
        <v>1.9547000000000001</v>
      </c>
      <c r="BW21" s="4">
        <v>6.16</v>
      </c>
      <c r="BX21" s="4">
        <v>0.84</v>
      </c>
      <c r="BY21" s="4">
        <v>-0.75509999999999999</v>
      </c>
      <c r="BZ21" s="4">
        <v>4.99</v>
      </c>
      <c r="CA21" s="4">
        <v>1.7927999999999999</v>
      </c>
      <c r="CB21" s="4">
        <v>0.2777</v>
      </c>
      <c r="CC21" s="4">
        <v>-2.4235000000000002</v>
      </c>
    </row>
    <row r="22" spans="2:81" x14ac:dyDescent="0.2">
      <c r="B22" s="1">
        <v>46115</v>
      </c>
      <c r="C22">
        <v>3.6408399999999999</v>
      </c>
      <c r="D22">
        <v>3.84992</v>
      </c>
      <c r="E22">
        <v>3.8774000000000002</v>
      </c>
      <c r="F22">
        <v>3.99173</v>
      </c>
      <c r="G22">
        <v>4.3425200000000004</v>
      </c>
      <c r="I22" s="1">
        <v>39192</v>
      </c>
      <c r="J22" s="4">
        <v>5.01</v>
      </c>
      <c r="K22" s="4">
        <v>5.07</v>
      </c>
      <c r="L22" s="4">
        <v>5.03</v>
      </c>
      <c r="M22" s="4">
        <v>5.14</v>
      </c>
      <c r="N22" s="4"/>
      <c r="O22" s="3">
        <v>39241</v>
      </c>
      <c r="P22" s="4">
        <v>3.1196999999999999</v>
      </c>
      <c r="Q22" s="4">
        <v>3.2076099999999999</v>
      </c>
      <c r="R22" s="4">
        <v>3.62426</v>
      </c>
      <c r="S22" s="4">
        <v>4.2175799999999999</v>
      </c>
      <c r="T22" s="4"/>
      <c r="U22" s="3">
        <v>39409</v>
      </c>
      <c r="V22" s="4">
        <v>8.1257900000000003</v>
      </c>
      <c r="W22" s="4">
        <v>8.3234499999999993</v>
      </c>
      <c r="X22" s="4">
        <v>9.9990699999999997</v>
      </c>
      <c r="Y22" s="4">
        <v>10.3589</v>
      </c>
      <c r="Z22" s="4"/>
      <c r="AA22" s="3">
        <v>41383</v>
      </c>
      <c r="AB22" s="4">
        <v>1.06813</v>
      </c>
      <c r="AC22" s="4">
        <v>1.8333699999999999</v>
      </c>
      <c r="AD22" s="4">
        <v>2.99634</v>
      </c>
      <c r="AE22" s="4">
        <v>3.2552400000000001</v>
      </c>
      <c r="AF22" s="4"/>
      <c r="AG22" s="3">
        <v>39199</v>
      </c>
      <c r="AH22" s="4">
        <v>2.3296600000000001</v>
      </c>
      <c r="AI22" s="4">
        <v>2.5269900000000001</v>
      </c>
      <c r="AJ22" s="4">
        <v>3.15639</v>
      </c>
      <c r="AK22" s="4">
        <v>3.57497</v>
      </c>
      <c r="AL22" s="4"/>
      <c r="AM22" s="3">
        <v>40753</v>
      </c>
      <c r="AN22" s="2">
        <v>5.6209699999999998</v>
      </c>
      <c r="AO22" s="2">
        <v>5.6887800000000004</v>
      </c>
      <c r="AP22" s="2">
        <v>6.61991</v>
      </c>
      <c r="AQ22" s="2">
        <v>7.30206</v>
      </c>
      <c r="AR22" s="2"/>
      <c r="AS22" s="3">
        <v>40753</v>
      </c>
      <c r="AT22" s="2">
        <v>2.94049</v>
      </c>
      <c r="AU22" s="2">
        <v>3.06907</v>
      </c>
      <c r="AV22" s="2">
        <v>3.5152800000000002</v>
      </c>
      <c r="AW22" s="2">
        <v>3.89615</v>
      </c>
      <c r="AY22" s="3">
        <v>40753</v>
      </c>
      <c r="AZ22" s="10">
        <v>9.3414999999999998E-2</v>
      </c>
      <c r="BA22" s="10">
        <v>0.143785</v>
      </c>
      <c r="BB22" s="10">
        <v>0.742035</v>
      </c>
      <c r="BC22" s="10">
        <v>2.0314000000000001</v>
      </c>
      <c r="BD22" s="4"/>
      <c r="BE22" s="3">
        <v>40753</v>
      </c>
      <c r="BF22" s="10">
        <v>0.75820699999999996</v>
      </c>
      <c r="BG22" s="10">
        <v>0.89081699999999997</v>
      </c>
      <c r="BH22" s="10">
        <v>1.2434700000000001</v>
      </c>
      <c r="BI22" s="10">
        <v>1.6636299999999999</v>
      </c>
      <c r="BJ22" s="10"/>
      <c r="BK22" s="1">
        <v>40697</v>
      </c>
      <c r="BL22" s="4">
        <v>2.79</v>
      </c>
      <c r="BM22" s="4">
        <v>2.8197999999999999</v>
      </c>
      <c r="BN22" s="4">
        <v>6.69</v>
      </c>
      <c r="BO22" s="4">
        <v>0.47</v>
      </c>
      <c r="BP22" s="4">
        <v>-0.13450000000000001</v>
      </c>
      <c r="BQ22" s="4">
        <v>3.36</v>
      </c>
      <c r="BR22" s="4">
        <v>1.6066</v>
      </c>
      <c r="BS22" s="4">
        <v>0.1731</v>
      </c>
      <c r="BT22" s="4">
        <v>1.8925000000000001</v>
      </c>
      <c r="BU22" s="4">
        <v>2.27</v>
      </c>
      <c r="BV22" s="4">
        <v>2.1110000000000002</v>
      </c>
      <c r="BW22" s="4">
        <v>6.01</v>
      </c>
      <c r="BX22" s="4">
        <v>0.68</v>
      </c>
      <c r="BY22" s="4">
        <v>-0.68879999999999997</v>
      </c>
      <c r="BZ22" s="4">
        <v>4.42</v>
      </c>
      <c r="CA22" s="4">
        <v>1.7465999999999999</v>
      </c>
      <c r="CB22" s="4">
        <v>0.29149999999999998</v>
      </c>
      <c r="CC22" s="4">
        <v>-2.2947000000000002</v>
      </c>
    </row>
    <row r="23" spans="2:81" x14ac:dyDescent="0.2">
      <c r="B23" s="1">
        <v>46108</v>
      </c>
      <c r="C23">
        <v>3.7119800000000001</v>
      </c>
      <c r="D23">
        <v>3.9139400000000002</v>
      </c>
      <c r="E23">
        <v>3.9370599999999998</v>
      </c>
      <c r="F23">
        <v>4.0701799999999997</v>
      </c>
      <c r="G23">
        <v>4.4367900000000002</v>
      </c>
      <c r="I23" s="1">
        <v>39199</v>
      </c>
      <c r="J23" s="4">
        <v>5.05</v>
      </c>
      <c r="K23" s="4">
        <v>5.09</v>
      </c>
      <c r="L23" s="4">
        <v>5.04</v>
      </c>
      <c r="M23" s="4">
        <v>5.13</v>
      </c>
      <c r="N23" s="4"/>
      <c r="O23" s="3">
        <v>39248</v>
      </c>
      <c r="P23" s="4">
        <v>3.2471999999999999</v>
      </c>
      <c r="Q23" s="4">
        <v>3.3669199999999999</v>
      </c>
      <c r="R23" s="4">
        <v>3.7814299999999998</v>
      </c>
      <c r="S23" s="4">
        <v>4.5186999999999999</v>
      </c>
      <c r="T23" s="4"/>
      <c r="U23" s="3">
        <v>39416</v>
      </c>
      <c r="V23" s="4">
        <v>8.0919399999999992</v>
      </c>
      <c r="W23" s="4">
        <v>8.1317599999999999</v>
      </c>
      <c r="X23" s="4">
        <v>9.4029000000000007</v>
      </c>
      <c r="Y23" s="4">
        <v>9.9525299999999994</v>
      </c>
      <c r="Z23" s="4"/>
      <c r="AA23" s="3">
        <v>41390</v>
      </c>
      <c r="AB23" s="4">
        <v>1.0444199999999999</v>
      </c>
      <c r="AC23" s="4">
        <v>1.5494699999999999</v>
      </c>
      <c r="AD23" s="4">
        <v>2.89405</v>
      </c>
      <c r="AE23" s="4">
        <v>3.1155200000000001</v>
      </c>
      <c r="AF23" s="4"/>
      <c r="AG23" s="3">
        <v>39206</v>
      </c>
      <c r="AH23" s="4">
        <v>2.3323</v>
      </c>
      <c r="AI23" s="4">
        <v>2.3514499999999998</v>
      </c>
      <c r="AJ23" s="4">
        <v>3.1539999999999999</v>
      </c>
      <c r="AK23" s="4">
        <v>3.65876</v>
      </c>
      <c r="AL23" s="4"/>
      <c r="AM23" s="3">
        <v>40760</v>
      </c>
      <c r="AN23" s="2">
        <v>5.1116299999999999</v>
      </c>
      <c r="AO23" s="2">
        <v>5.5991900000000001</v>
      </c>
      <c r="AP23" s="2">
        <v>6.3132400000000004</v>
      </c>
      <c r="AQ23" s="2">
        <v>7.0688700000000004</v>
      </c>
      <c r="AR23" s="2"/>
      <c r="AS23" s="3">
        <v>40760</v>
      </c>
      <c r="AT23" s="2">
        <v>2.8955899999999999</v>
      </c>
      <c r="AU23" s="2">
        <v>3.0307900000000001</v>
      </c>
      <c r="AV23" s="2">
        <v>3.4292099999999999</v>
      </c>
      <c r="AW23" s="2">
        <v>3.7833299999999999</v>
      </c>
      <c r="AY23" s="3">
        <v>40760</v>
      </c>
      <c r="AZ23" s="10">
        <v>7.6787999999999995E-2</v>
      </c>
      <c r="BA23" s="10">
        <v>0.120614</v>
      </c>
      <c r="BB23" s="10">
        <v>0.61899999999999999</v>
      </c>
      <c r="BC23" s="10">
        <v>1.76386</v>
      </c>
      <c r="BD23" s="4"/>
      <c r="BE23" s="3">
        <v>40760</v>
      </c>
      <c r="BF23" s="10">
        <v>0.77436499999999997</v>
      </c>
      <c r="BG23" s="10">
        <v>0.85479099999999997</v>
      </c>
      <c r="BH23" s="10">
        <v>1.11378</v>
      </c>
      <c r="BI23" s="10">
        <v>1.5067900000000001</v>
      </c>
      <c r="BJ23" s="10"/>
      <c r="BK23" s="1">
        <v>40704</v>
      </c>
      <c r="BL23" s="4">
        <v>2.66</v>
      </c>
      <c r="BM23" s="4">
        <v>2.9929999999999999</v>
      </c>
      <c r="BN23" s="4">
        <v>6.67</v>
      </c>
      <c r="BO23" s="4">
        <v>0.48</v>
      </c>
      <c r="BP23" s="4">
        <v>-0.23150000000000001</v>
      </c>
      <c r="BQ23" s="4">
        <v>2.33</v>
      </c>
      <c r="BR23" s="4">
        <v>1.5936999999999999</v>
      </c>
      <c r="BS23" s="4">
        <v>0.1421</v>
      </c>
      <c r="BT23" s="4">
        <v>3.3618999999999999</v>
      </c>
      <c r="BU23" s="4">
        <v>2.2799999999999998</v>
      </c>
      <c r="BV23" s="4">
        <v>2.4986000000000002</v>
      </c>
      <c r="BW23" s="4">
        <v>6.06</v>
      </c>
      <c r="BX23" s="4">
        <v>0.56000000000000005</v>
      </c>
      <c r="BY23" s="4">
        <v>-0.77669999999999995</v>
      </c>
      <c r="BZ23" s="4">
        <v>4.53</v>
      </c>
      <c r="CA23" s="4">
        <v>1.7276</v>
      </c>
      <c r="CB23" s="4">
        <v>0.24879999999999999</v>
      </c>
      <c r="CC23" s="4">
        <v>-1.9016</v>
      </c>
    </row>
    <row r="24" spans="2:81" x14ac:dyDescent="0.2">
      <c r="B24" s="1">
        <v>46101</v>
      </c>
      <c r="C24">
        <v>3.7614200000000002</v>
      </c>
      <c r="D24">
        <v>3.8927</v>
      </c>
      <c r="E24">
        <v>3.9091900000000002</v>
      </c>
      <c r="F24">
        <v>4.0117099999999999</v>
      </c>
      <c r="G24">
        <v>4.3895400000000002</v>
      </c>
      <c r="I24" s="1">
        <v>39206</v>
      </c>
      <c r="J24" s="4">
        <v>5.07</v>
      </c>
      <c r="K24" s="4">
        <v>5.0599999999999996</v>
      </c>
      <c r="L24" s="4">
        <v>5</v>
      </c>
      <c r="M24" s="4">
        <v>5.0999999999999996</v>
      </c>
      <c r="N24" s="4"/>
      <c r="O24" s="3">
        <v>39255</v>
      </c>
      <c r="P24" s="4">
        <v>3.3433000000000002</v>
      </c>
      <c r="Q24" s="4">
        <v>3.4286300000000001</v>
      </c>
      <c r="R24" s="4">
        <v>3.74512</v>
      </c>
      <c r="S24" s="4">
        <v>4.2783100000000003</v>
      </c>
      <c r="T24" s="4"/>
      <c r="U24" s="3">
        <v>39423</v>
      </c>
      <c r="V24" s="4">
        <v>7.1866700000000003</v>
      </c>
      <c r="W24" s="4">
        <v>8.0009200000000007</v>
      </c>
      <c r="X24" s="4">
        <v>8.9073600000000006</v>
      </c>
      <c r="Y24" s="4">
        <v>9.5732900000000001</v>
      </c>
      <c r="Z24" s="4"/>
      <c r="AA24" s="3">
        <v>41397</v>
      </c>
      <c r="AB24" s="4">
        <v>1.17073</v>
      </c>
      <c r="AC24" s="4">
        <v>1.53043</v>
      </c>
      <c r="AD24" s="4">
        <v>2.8697699999999999</v>
      </c>
      <c r="AE24" s="4">
        <v>3.1071499999999999</v>
      </c>
      <c r="AF24" s="4"/>
      <c r="AG24" s="3">
        <v>39213</v>
      </c>
      <c r="AH24" s="4">
        <v>2.3128000000000002</v>
      </c>
      <c r="AI24" s="4">
        <v>2.3807999999999998</v>
      </c>
      <c r="AJ24" s="4">
        <v>3.1624400000000001</v>
      </c>
      <c r="AK24" s="4">
        <v>3.5972300000000001</v>
      </c>
      <c r="AL24" s="4"/>
      <c r="AM24" s="3">
        <v>40767</v>
      </c>
      <c r="AN24" s="2">
        <v>5.1812399999999998</v>
      </c>
      <c r="AO24" s="2">
        <v>5.7000599999999997</v>
      </c>
      <c r="AP24" s="2">
        <v>6.4653499999999999</v>
      </c>
      <c r="AQ24" s="2">
        <v>7.2245999999999997</v>
      </c>
      <c r="AR24" s="2"/>
      <c r="AS24" s="3">
        <v>40767</v>
      </c>
      <c r="AT24" s="2">
        <v>2.9171100000000001</v>
      </c>
      <c r="AU24" s="2">
        <v>3.01057</v>
      </c>
      <c r="AV24" s="2">
        <v>3.4172699999999998</v>
      </c>
      <c r="AW24" s="2">
        <v>3.7258900000000001</v>
      </c>
      <c r="AY24" s="3">
        <v>40767</v>
      </c>
      <c r="AZ24" s="10">
        <v>1.7999999999999999E-2</v>
      </c>
      <c r="BA24" s="10">
        <v>0.113825</v>
      </c>
      <c r="BB24" s="10">
        <v>0.61942699999999995</v>
      </c>
      <c r="BC24" s="10">
        <v>1.71607</v>
      </c>
      <c r="BD24" s="4"/>
      <c r="BE24" s="3">
        <v>40767</v>
      </c>
      <c r="BF24" s="10">
        <v>0.77033300000000005</v>
      </c>
      <c r="BG24" s="10">
        <v>0.83125800000000005</v>
      </c>
      <c r="BH24" s="10">
        <v>1.1416200000000001</v>
      </c>
      <c r="BI24" s="10">
        <v>1.47637</v>
      </c>
      <c r="BJ24" s="10"/>
      <c r="BK24" s="1">
        <v>40711</v>
      </c>
      <c r="BL24" s="4">
        <v>2.27</v>
      </c>
      <c r="BM24" s="4">
        <v>3.2711999999999999</v>
      </c>
      <c r="BN24" s="4">
        <v>5.22</v>
      </c>
      <c r="BO24" s="4">
        <v>-5.87</v>
      </c>
      <c r="BP24" s="4">
        <v>1.9E-2</v>
      </c>
      <c r="BQ24" s="4">
        <v>6.48</v>
      </c>
      <c r="BR24" s="4">
        <v>1.7917000000000001</v>
      </c>
      <c r="BS24" s="4">
        <v>0.154</v>
      </c>
      <c r="BT24" s="4">
        <v>-2.5428000000000002</v>
      </c>
      <c r="BU24" s="4">
        <v>2</v>
      </c>
      <c r="BV24" s="4">
        <v>2.5749</v>
      </c>
      <c r="BW24" s="4">
        <v>5.97</v>
      </c>
      <c r="BX24" s="4">
        <v>0.62</v>
      </c>
      <c r="BY24" s="4">
        <v>-0.25530000000000003</v>
      </c>
      <c r="BZ24" s="4">
        <v>5.42</v>
      </c>
      <c r="CA24" s="4">
        <v>1.7917000000000001</v>
      </c>
      <c r="CB24" s="4">
        <v>0.29299999999999998</v>
      </c>
      <c r="CC24" s="4">
        <v>-2.1097999999999999</v>
      </c>
    </row>
    <row r="25" spans="2:81" x14ac:dyDescent="0.2">
      <c r="B25" s="1">
        <v>46094</v>
      </c>
      <c r="C25">
        <v>3.6462300000000001</v>
      </c>
      <c r="D25">
        <v>3.7336299999999998</v>
      </c>
      <c r="E25">
        <v>3.7501799999999998</v>
      </c>
      <c r="F25">
        <v>3.8719100000000002</v>
      </c>
      <c r="G25">
        <v>4.2815899999999996</v>
      </c>
      <c r="I25" s="1">
        <v>39213</v>
      </c>
      <c r="J25" s="4">
        <v>5.1100000000000003</v>
      </c>
      <c r="K25" s="4">
        <v>5.13</v>
      </c>
      <c r="L25" s="4">
        <v>5.09</v>
      </c>
      <c r="M25" s="4">
        <v>5.17</v>
      </c>
      <c r="N25" s="4"/>
      <c r="O25" s="3">
        <v>39262</v>
      </c>
      <c r="P25" s="4">
        <v>3.4378000000000002</v>
      </c>
      <c r="Q25" s="4">
        <v>3.5194800000000002</v>
      </c>
      <c r="R25" s="4">
        <v>3.9397500000000001</v>
      </c>
      <c r="S25" s="4">
        <v>4.4751000000000003</v>
      </c>
      <c r="T25" s="4"/>
      <c r="U25" s="3">
        <v>39430</v>
      </c>
      <c r="V25" s="4">
        <v>7.9509699999999999</v>
      </c>
      <c r="W25" s="4">
        <v>8.1452100000000005</v>
      </c>
      <c r="X25" s="4">
        <v>8.8582699999999992</v>
      </c>
      <c r="Y25" s="4">
        <v>9.7065999999999999</v>
      </c>
      <c r="Z25" s="4"/>
      <c r="AA25" s="3">
        <v>41404</v>
      </c>
      <c r="AB25" s="4">
        <v>1.17553</v>
      </c>
      <c r="AC25" s="4">
        <v>1.6297699999999999</v>
      </c>
      <c r="AD25" s="4">
        <v>2.76017</v>
      </c>
      <c r="AE25" s="4">
        <v>3.1349800000000001</v>
      </c>
      <c r="AF25" s="4"/>
      <c r="AG25" s="3">
        <v>39220</v>
      </c>
      <c r="AH25" s="4">
        <v>2.3356400000000002</v>
      </c>
      <c r="AI25" s="4">
        <v>2.3894299999999999</v>
      </c>
      <c r="AJ25" s="4">
        <v>3.2825799999999998</v>
      </c>
      <c r="AK25" s="4">
        <v>3.7481800000000001</v>
      </c>
      <c r="AL25" s="4"/>
      <c r="AM25" s="3">
        <v>40774</v>
      </c>
      <c r="AN25" s="2">
        <v>5.5301099999999996</v>
      </c>
      <c r="AO25" s="2">
        <v>4.7786900000000001</v>
      </c>
      <c r="AP25" s="2">
        <v>6.3113000000000001</v>
      </c>
      <c r="AQ25" s="2">
        <v>7.1139299999999999</v>
      </c>
      <c r="AR25" s="2"/>
      <c r="AS25" s="3">
        <v>40774</v>
      </c>
      <c r="AT25" s="2">
        <v>2.92082</v>
      </c>
      <c r="AU25" s="2">
        <v>3.0198100000000001</v>
      </c>
      <c r="AV25" s="2">
        <v>3.3765200000000002</v>
      </c>
      <c r="AW25" s="2">
        <v>3.7050100000000001</v>
      </c>
      <c r="AY25" s="3">
        <v>40774</v>
      </c>
      <c r="AZ25" s="10">
        <v>2.7712000000000001E-2</v>
      </c>
      <c r="BA25" s="10">
        <v>9.9282999999999996E-2</v>
      </c>
      <c r="BB25" s="10">
        <v>0.57728100000000004</v>
      </c>
      <c r="BC25" s="10">
        <v>1.5977300000000001</v>
      </c>
      <c r="BD25" s="4"/>
      <c r="BE25" s="3">
        <v>40774</v>
      </c>
      <c r="BF25" s="10">
        <v>0.74480100000000005</v>
      </c>
      <c r="BG25" s="10">
        <v>0.81234799999999996</v>
      </c>
      <c r="BH25" s="10">
        <v>1.0402899999999999</v>
      </c>
      <c r="BI25" s="10">
        <v>1.4089100000000001</v>
      </c>
      <c r="BJ25" s="10"/>
      <c r="BK25" s="1">
        <v>40718</v>
      </c>
      <c r="BL25" s="4">
        <v>2.2599999999999998</v>
      </c>
      <c r="BM25" s="4">
        <v>3.3643999999999998</v>
      </c>
      <c r="BN25" s="4">
        <v>5.2</v>
      </c>
      <c r="BO25" s="4">
        <v>3.14</v>
      </c>
      <c r="BP25" s="4">
        <v>2.8199999999999999E-2</v>
      </c>
      <c r="BQ25" s="4">
        <v>4.16</v>
      </c>
      <c r="BR25" s="4">
        <v>2.2421000000000002</v>
      </c>
      <c r="BS25" s="4">
        <v>0.14899999999999999</v>
      </c>
      <c r="BT25" s="4">
        <v>-0.86519999999999997</v>
      </c>
      <c r="BU25" s="4">
        <v>2.16</v>
      </c>
      <c r="BV25" s="4">
        <v>2.5718000000000001</v>
      </c>
      <c r="BW25" s="4">
        <v>5.66</v>
      </c>
      <c r="BX25" s="4">
        <v>1.1200000000000001</v>
      </c>
      <c r="BY25" s="4">
        <v>-0.17960000000000001</v>
      </c>
      <c r="BZ25" s="4">
        <v>5.27</v>
      </c>
      <c r="CA25" s="4">
        <v>1.8847</v>
      </c>
      <c r="CB25" s="4">
        <v>0.2954</v>
      </c>
      <c r="CC25" s="4">
        <v>-1.9628000000000001</v>
      </c>
    </row>
    <row r="26" spans="2:81" x14ac:dyDescent="0.2">
      <c r="B26" s="1">
        <v>46087</v>
      </c>
      <c r="C26">
        <v>3.5540699999999998</v>
      </c>
      <c r="D26">
        <v>3.5553300000000001</v>
      </c>
      <c r="E26">
        <v>3.5784699999999998</v>
      </c>
      <c r="F26">
        <v>3.71488</v>
      </c>
      <c r="G26">
        <v>4.1319699999999999</v>
      </c>
      <c r="I26" s="1">
        <v>39220</v>
      </c>
      <c r="J26" s="4">
        <v>5.15</v>
      </c>
      <c r="K26" s="4">
        <v>5.18</v>
      </c>
      <c r="L26" s="4">
        <v>5.18</v>
      </c>
      <c r="M26" s="4">
        <v>5.25</v>
      </c>
      <c r="N26" s="4"/>
      <c r="O26" s="3">
        <v>39269</v>
      </c>
      <c r="P26" s="4">
        <v>3.4268999999999998</v>
      </c>
      <c r="Q26" s="4">
        <v>3.5947499999999999</v>
      </c>
      <c r="R26" s="4">
        <v>4.2489499999999998</v>
      </c>
      <c r="S26" s="4">
        <v>4.6667100000000001</v>
      </c>
      <c r="T26" s="4"/>
      <c r="U26" s="3">
        <v>39437</v>
      </c>
      <c r="V26" s="4">
        <v>7.6565200000000004</v>
      </c>
      <c r="W26" s="4">
        <v>7.6793199999999997</v>
      </c>
      <c r="X26" s="4">
        <v>9.1682100000000002</v>
      </c>
      <c r="Y26" s="4">
        <v>10.0335</v>
      </c>
      <c r="Z26" s="4"/>
      <c r="AA26" s="3">
        <v>41411</v>
      </c>
      <c r="AB26" s="4">
        <v>1.3146599999999999</v>
      </c>
      <c r="AC26" s="4">
        <v>1.53891</v>
      </c>
      <c r="AD26" s="4">
        <v>2.7357900000000002</v>
      </c>
      <c r="AE26" s="4">
        <v>3.0889600000000002</v>
      </c>
      <c r="AF26" s="4"/>
      <c r="AG26" s="3">
        <v>39227</v>
      </c>
      <c r="AH26" s="4">
        <v>2.41398</v>
      </c>
      <c r="AI26" s="4">
        <v>2.69821</v>
      </c>
      <c r="AJ26" s="4">
        <v>3.4745499999999998</v>
      </c>
      <c r="AK26" s="4">
        <v>3.9744299999999999</v>
      </c>
      <c r="AL26" s="4"/>
      <c r="AM26" s="3">
        <v>40781</v>
      </c>
      <c r="AN26" s="2">
        <v>6.1284700000000001</v>
      </c>
      <c r="AO26" s="2">
        <v>5.0254300000000001</v>
      </c>
      <c r="AP26" s="2">
        <v>6.39879</v>
      </c>
      <c r="AQ26" s="2">
        <v>7.0547000000000004</v>
      </c>
      <c r="AR26" s="2"/>
      <c r="AS26" s="3">
        <v>40781</v>
      </c>
      <c r="AT26" s="2">
        <v>2.9130799999999999</v>
      </c>
      <c r="AU26" s="2">
        <v>3.0059100000000001</v>
      </c>
      <c r="AV26" s="2">
        <v>3.3869199999999999</v>
      </c>
      <c r="AW26" s="2">
        <v>3.7062499999999998</v>
      </c>
      <c r="AY26" s="3">
        <v>40781</v>
      </c>
      <c r="AZ26" s="10">
        <v>3.0615E-2</v>
      </c>
      <c r="BA26" s="10">
        <v>8.5717000000000002E-2</v>
      </c>
      <c r="BB26" s="10">
        <v>0.59136100000000003</v>
      </c>
      <c r="BC26" s="10">
        <v>1.6689000000000001</v>
      </c>
      <c r="BD26" s="4"/>
      <c r="BE26" s="3">
        <v>40781</v>
      </c>
      <c r="BF26" s="10">
        <v>0.72721800000000003</v>
      </c>
      <c r="BG26" s="10">
        <v>0.83771200000000001</v>
      </c>
      <c r="BH26" s="10">
        <v>1.1411500000000001</v>
      </c>
      <c r="BI26" s="10">
        <v>1.5013399999999999</v>
      </c>
      <c r="BJ26" s="10"/>
      <c r="BK26" s="1">
        <v>40725</v>
      </c>
      <c r="BL26" s="4">
        <v>2.48</v>
      </c>
      <c r="BM26" s="4">
        <v>2.1017000000000001</v>
      </c>
      <c r="BN26" s="4">
        <v>3.91</v>
      </c>
      <c r="BO26" s="4">
        <v>3.02</v>
      </c>
      <c r="BP26" s="4">
        <v>0.14199999999999999</v>
      </c>
      <c r="BQ26" s="4">
        <v>1.24</v>
      </c>
      <c r="BR26" s="4">
        <v>2.206</v>
      </c>
      <c r="BS26" s="4">
        <v>0.16170000000000001</v>
      </c>
      <c r="BT26" s="4">
        <v>-3.9066000000000001</v>
      </c>
      <c r="BU26" s="4">
        <v>2.09</v>
      </c>
      <c r="BV26" s="4">
        <v>2.3212999999999999</v>
      </c>
      <c r="BW26" s="4">
        <v>5.43</v>
      </c>
      <c r="BX26" s="4">
        <v>1.21</v>
      </c>
      <c r="BY26" s="4">
        <v>-0.21299999999999999</v>
      </c>
      <c r="BZ26" s="4">
        <v>4.54</v>
      </c>
      <c r="CA26" s="4">
        <v>1.8778999999999999</v>
      </c>
      <c r="CB26" s="4">
        <v>0.2581</v>
      </c>
      <c r="CC26" s="4">
        <v>-2.2534999999999998</v>
      </c>
    </row>
    <row r="27" spans="2:81" x14ac:dyDescent="0.2">
      <c r="B27" s="1">
        <v>46080</v>
      </c>
      <c r="C27">
        <v>3.48271</v>
      </c>
      <c r="D27">
        <v>3.3749199999999999</v>
      </c>
      <c r="E27">
        <v>3.3800300000000001</v>
      </c>
      <c r="F27">
        <v>3.5111400000000001</v>
      </c>
      <c r="G27">
        <v>3.96021</v>
      </c>
      <c r="I27" s="1">
        <v>39227</v>
      </c>
      <c r="J27" s="4">
        <v>5.12</v>
      </c>
      <c r="K27" s="4">
        <v>5.19</v>
      </c>
      <c r="L27" s="4">
        <v>5.19</v>
      </c>
      <c r="M27" s="4">
        <v>5.3</v>
      </c>
      <c r="N27" s="4"/>
      <c r="O27" s="3">
        <v>39276</v>
      </c>
      <c r="P27" s="4">
        <v>3.4499</v>
      </c>
      <c r="Q27" s="4">
        <v>3.4928599999999999</v>
      </c>
      <c r="R27" s="4">
        <v>4.1469100000000001</v>
      </c>
      <c r="S27" s="4">
        <v>4.5894000000000004</v>
      </c>
      <c r="T27" s="4"/>
      <c r="U27" s="3">
        <v>39444</v>
      </c>
      <c r="V27" s="4">
        <v>7.7050099999999997</v>
      </c>
      <c r="W27" s="4">
        <v>8.4052299999999995</v>
      </c>
      <c r="X27" s="4">
        <v>9.17591</v>
      </c>
      <c r="Y27" s="4">
        <v>10.001899999999999</v>
      </c>
      <c r="Z27" s="4"/>
      <c r="AA27" s="3">
        <v>41418</v>
      </c>
      <c r="AB27" s="4">
        <v>1.46618</v>
      </c>
      <c r="AC27" s="4">
        <v>1.77521</v>
      </c>
      <c r="AD27" s="4">
        <v>2.6455000000000002</v>
      </c>
      <c r="AE27" s="4">
        <v>3.12337</v>
      </c>
      <c r="AF27" s="4"/>
      <c r="AG27" s="3">
        <v>39234</v>
      </c>
      <c r="AH27" s="4">
        <v>2.2841200000000002</v>
      </c>
      <c r="AI27" s="4">
        <v>2.9748999999999999</v>
      </c>
      <c r="AJ27" s="4">
        <v>3.50576</v>
      </c>
      <c r="AK27" s="4">
        <v>3.97017</v>
      </c>
      <c r="AL27" s="4"/>
      <c r="AM27" s="3">
        <v>40788</v>
      </c>
      <c r="AN27" s="2">
        <v>6.1045699999999998</v>
      </c>
      <c r="AO27" s="2">
        <v>5.0082399999999998</v>
      </c>
      <c r="AP27" s="2">
        <v>6.3925599999999996</v>
      </c>
      <c r="AQ27" s="2">
        <v>7.0523499999999997</v>
      </c>
      <c r="AR27" s="2"/>
      <c r="AS27" s="3">
        <v>40788</v>
      </c>
      <c r="AT27" s="2">
        <v>2.9361600000000001</v>
      </c>
      <c r="AU27" s="2">
        <v>3.0178799999999999</v>
      </c>
      <c r="AV27" s="2">
        <v>3.3741099999999999</v>
      </c>
      <c r="AW27" s="2">
        <v>3.7161900000000001</v>
      </c>
      <c r="AY27" s="3">
        <v>40788</v>
      </c>
      <c r="AZ27" s="10">
        <v>8.9182999999999998E-2</v>
      </c>
      <c r="BA27" s="10">
        <v>0.13547699999999999</v>
      </c>
      <c r="BB27" s="10">
        <v>0.59158900000000003</v>
      </c>
      <c r="BC27" s="10">
        <v>1.6162399999999999</v>
      </c>
      <c r="BD27" s="4"/>
      <c r="BE27" s="3">
        <v>40788</v>
      </c>
      <c r="BF27" s="10">
        <v>0.68534200000000001</v>
      </c>
      <c r="BG27" s="10">
        <v>0.78468800000000005</v>
      </c>
      <c r="BH27" s="10">
        <v>1.0660400000000001</v>
      </c>
      <c r="BI27" s="10">
        <v>1.4999499999999999</v>
      </c>
      <c r="BJ27" s="10"/>
      <c r="BK27" s="1">
        <v>40732</v>
      </c>
      <c r="BL27" s="4">
        <v>2.65</v>
      </c>
      <c r="BM27" s="4">
        <v>0.99</v>
      </c>
      <c r="BN27" s="4">
        <v>3.84</v>
      </c>
      <c r="BO27" s="4">
        <v>-0.11</v>
      </c>
      <c r="BP27" s="4">
        <v>0.22090000000000001</v>
      </c>
      <c r="BQ27" s="4">
        <v>1.58</v>
      </c>
      <c r="BR27" s="4">
        <v>2.2664</v>
      </c>
      <c r="BS27" s="4">
        <v>0.15459999999999999</v>
      </c>
      <c r="BT27" s="4">
        <v>0.29060000000000002</v>
      </c>
      <c r="BU27" s="4">
        <v>2.1800000000000002</v>
      </c>
      <c r="BV27" s="4">
        <v>2.2204000000000002</v>
      </c>
      <c r="BW27" s="4">
        <v>5.43</v>
      </c>
      <c r="BX27" s="4">
        <v>1.0900000000000001</v>
      </c>
      <c r="BY27" s="4">
        <v>-4.9599999999999998E-2</v>
      </c>
      <c r="BZ27" s="4">
        <v>4.01</v>
      </c>
      <c r="CA27" s="4">
        <v>1.8456999999999999</v>
      </c>
      <c r="CB27" s="4">
        <v>0.25090000000000001</v>
      </c>
      <c r="CC27" s="4">
        <v>-1.8281000000000001</v>
      </c>
    </row>
    <row r="28" spans="2:81" x14ac:dyDescent="0.2">
      <c r="B28" s="1">
        <v>46073</v>
      </c>
      <c r="C28">
        <v>3.51505</v>
      </c>
      <c r="D28">
        <v>3.4801700000000002</v>
      </c>
      <c r="E28">
        <v>3.50047</v>
      </c>
      <c r="F28">
        <v>3.6484399999999999</v>
      </c>
      <c r="G28">
        <v>4.0845200000000004</v>
      </c>
      <c r="I28" s="1">
        <v>39234</v>
      </c>
      <c r="J28" s="4">
        <v>5.09</v>
      </c>
      <c r="K28" s="4">
        <v>5.18</v>
      </c>
      <c r="L28" s="4">
        <v>5.19</v>
      </c>
      <c r="M28" s="4">
        <v>5.29</v>
      </c>
      <c r="N28" s="4"/>
      <c r="O28" s="3">
        <v>39283</v>
      </c>
      <c r="P28" s="4">
        <v>3.2747000000000002</v>
      </c>
      <c r="Q28" s="4">
        <v>3.3376000000000001</v>
      </c>
      <c r="R28" s="4">
        <v>4.0080499999999999</v>
      </c>
      <c r="S28" s="4">
        <v>4.49498</v>
      </c>
      <c r="T28" s="4"/>
      <c r="U28" s="3">
        <v>39451</v>
      </c>
      <c r="V28" s="4">
        <v>8.0498200000000004</v>
      </c>
      <c r="W28" s="4">
        <v>8.3283699999999996</v>
      </c>
      <c r="X28" s="4">
        <v>9.1265499999999999</v>
      </c>
      <c r="Y28" s="4">
        <v>10.0616</v>
      </c>
      <c r="Z28" s="4"/>
      <c r="AA28" s="3">
        <v>41425</v>
      </c>
      <c r="AB28" s="4">
        <v>1.97271</v>
      </c>
      <c r="AC28" s="4">
        <v>2.15971</v>
      </c>
      <c r="AD28" s="4">
        <v>2.8977499999999998</v>
      </c>
      <c r="AE28" s="4">
        <v>3.41398</v>
      </c>
      <c r="AF28" s="4"/>
      <c r="AG28" s="3">
        <v>39241</v>
      </c>
      <c r="AH28" s="4">
        <v>2.2815099999999999</v>
      </c>
      <c r="AI28" s="4">
        <v>3.0173899999999998</v>
      </c>
      <c r="AJ28" s="4">
        <v>3.48536</v>
      </c>
      <c r="AK28" s="4">
        <v>4.1007600000000002</v>
      </c>
      <c r="AL28" s="4"/>
      <c r="AM28" s="3">
        <v>40795</v>
      </c>
      <c r="AN28" s="2">
        <v>3.8135500000000002</v>
      </c>
      <c r="AO28" s="2">
        <v>5.1317300000000001</v>
      </c>
      <c r="AP28" s="2">
        <v>6.0796799999999998</v>
      </c>
      <c r="AQ28" s="2">
        <v>6.4905099999999996</v>
      </c>
      <c r="AR28" s="2"/>
      <c r="AS28" s="3">
        <v>40795</v>
      </c>
      <c r="AT28" s="2">
        <v>2.8245800000000001</v>
      </c>
      <c r="AU28" s="2">
        <v>2.9265099999999999</v>
      </c>
      <c r="AV28" s="2">
        <v>3.2795999999999998</v>
      </c>
      <c r="AW28" s="2">
        <v>3.6691199999999999</v>
      </c>
      <c r="AY28" s="3">
        <v>40795</v>
      </c>
      <c r="AZ28" s="10">
        <v>0.10747</v>
      </c>
      <c r="BA28" s="10">
        <v>0.12639300000000001</v>
      </c>
      <c r="BB28" s="10">
        <v>0.59044399999999997</v>
      </c>
      <c r="BC28" s="10">
        <v>1.54671</v>
      </c>
      <c r="BD28" s="4"/>
      <c r="BE28" s="3">
        <v>40795</v>
      </c>
      <c r="BF28" s="10">
        <v>0.69734799999999997</v>
      </c>
      <c r="BG28" s="10">
        <v>0.77060300000000004</v>
      </c>
      <c r="BH28" s="10">
        <v>1.0361899999999999</v>
      </c>
      <c r="BI28" s="10">
        <v>1.45401</v>
      </c>
      <c r="BJ28" s="10"/>
      <c r="BK28" s="1">
        <v>40739</v>
      </c>
      <c r="BL28" s="4">
        <v>2.75</v>
      </c>
      <c r="BM28" s="4">
        <v>2.9321999999999999</v>
      </c>
      <c r="BN28" s="4">
        <v>4.3600000000000003</v>
      </c>
      <c r="BO28" s="4">
        <v>3.56</v>
      </c>
      <c r="BP28" s="4">
        <v>0.2893</v>
      </c>
      <c r="BQ28" s="4">
        <v>3.07</v>
      </c>
      <c r="BR28" s="4">
        <v>1.7544999999999999</v>
      </c>
      <c r="BS28" s="4">
        <v>0.16489999999999999</v>
      </c>
      <c r="BT28" s="4">
        <v>1.0043</v>
      </c>
      <c r="BU28" s="4">
        <v>2.14</v>
      </c>
      <c r="BV28" s="4">
        <v>2.5706000000000002</v>
      </c>
      <c r="BW28" s="4">
        <v>5.07</v>
      </c>
      <c r="BX28" s="4">
        <v>1.8</v>
      </c>
      <c r="BY28" s="4">
        <v>0.1056</v>
      </c>
      <c r="BZ28" s="4">
        <v>4.37</v>
      </c>
      <c r="CA28" s="4">
        <v>1.9484999999999999</v>
      </c>
      <c r="CB28" s="4">
        <v>0.26050000000000001</v>
      </c>
      <c r="CC28" s="4">
        <v>-1.4726999999999999</v>
      </c>
    </row>
    <row r="29" spans="2:81" x14ac:dyDescent="0.2">
      <c r="B29" s="1">
        <v>46066</v>
      </c>
      <c r="C29">
        <v>3.4205000000000001</v>
      </c>
      <c r="D29">
        <v>3.4055399999999998</v>
      </c>
      <c r="E29">
        <v>3.4445800000000002</v>
      </c>
      <c r="F29">
        <v>3.6090200000000001</v>
      </c>
      <c r="G29">
        <v>4.0530900000000001</v>
      </c>
      <c r="I29" s="1">
        <v>39241</v>
      </c>
      <c r="J29" s="4">
        <v>5.15</v>
      </c>
      <c r="K29" s="4">
        <v>5.28</v>
      </c>
      <c r="L29" s="4">
        <v>5.32</v>
      </c>
      <c r="M29" s="4">
        <v>5.44</v>
      </c>
      <c r="N29" s="4"/>
      <c r="O29" s="3">
        <v>39290</v>
      </c>
      <c r="P29" s="4">
        <v>3.2456999999999998</v>
      </c>
      <c r="Q29" s="4">
        <v>3.3444400000000001</v>
      </c>
      <c r="R29" s="4">
        <v>3.9883199999999999</v>
      </c>
      <c r="S29" s="4">
        <v>4.5986399999999996</v>
      </c>
      <c r="T29" s="4"/>
      <c r="U29" s="3">
        <v>39458</v>
      </c>
      <c r="V29" s="4">
        <v>7.6268500000000001</v>
      </c>
      <c r="W29" s="4">
        <v>8.2382899999999992</v>
      </c>
      <c r="X29" s="4">
        <v>8.9691600000000005</v>
      </c>
      <c r="Y29" s="4">
        <v>9.8365600000000004</v>
      </c>
      <c r="Z29" s="4"/>
      <c r="AA29" s="3">
        <v>41432</v>
      </c>
      <c r="AB29" s="4">
        <v>1.9335800000000001</v>
      </c>
      <c r="AC29" s="4">
        <v>2.25447</v>
      </c>
      <c r="AD29" s="4">
        <v>2.8812700000000002</v>
      </c>
      <c r="AE29" s="4">
        <v>3.3865400000000001</v>
      </c>
      <c r="AF29" s="4"/>
      <c r="AG29" s="3">
        <v>39248</v>
      </c>
      <c r="AH29" s="4">
        <v>2.27583</v>
      </c>
      <c r="AI29" s="4">
        <v>3.1445699999999999</v>
      </c>
      <c r="AJ29" s="4">
        <v>3.5886</v>
      </c>
      <c r="AK29" s="4">
        <v>4.3366499999999997</v>
      </c>
      <c r="AL29" s="4"/>
      <c r="AM29" s="3">
        <v>40802</v>
      </c>
      <c r="AN29" s="2">
        <v>5.1029400000000003</v>
      </c>
      <c r="AO29" s="2">
        <v>5.3130800000000002</v>
      </c>
      <c r="AP29" s="2">
        <v>6.56365</v>
      </c>
      <c r="AQ29" s="2">
        <v>7.1613499999999997</v>
      </c>
      <c r="AR29" s="2"/>
      <c r="AS29" s="3">
        <v>40802</v>
      </c>
      <c r="AT29" s="2">
        <v>2.7951299999999999</v>
      </c>
      <c r="AU29" s="2">
        <v>2.9301599999999999</v>
      </c>
      <c r="AV29" s="2">
        <v>3.2727599999999999</v>
      </c>
      <c r="AW29" s="2">
        <v>3.7493599999999998</v>
      </c>
      <c r="AY29" s="3">
        <v>40802</v>
      </c>
      <c r="AZ29" s="10">
        <v>5.5655999999999997E-2</v>
      </c>
      <c r="BA29" s="10">
        <v>0.12788099999999999</v>
      </c>
      <c r="BB29" s="10">
        <v>0.61738899999999997</v>
      </c>
      <c r="BC29" s="10">
        <v>1.5981700000000001</v>
      </c>
      <c r="BD29" s="4"/>
      <c r="BE29" s="3">
        <v>40802</v>
      </c>
      <c r="BF29" s="10">
        <v>0.79454499999999995</v>
      </c>
      <c r="BG29" s="10">
        <v>0.88427100000000003</v>
      </c>
      <c r="BH29" s="10">
        <v>1.1080399999999999</v>
      </c>
      <c r="BI29" s="10">
        <v>1.41326</v>
      </c>
      <c r="BJ29" s="10"/>
      <c r="BK29" s="1">
        <v>40746</v>
      </c>
      <c r="BL29" s="4">
        <v>2.4900000000000002</v>
      </c>
      <c r="BM29" s="4">
        <v>2.0876000000000001</v>
      </c>
      <c r="BN29" s="4">
        <v>4.01</v>
      </c>
      <c r="BO29" s="4">
        <v>2.2799999999999998</v>
      </c>
      <c r="BP29" s="4">
        <v>8.9399999999999993E-2</v>
      </c>
      <c r="BQ29" s="4">
        <v>0.97</v>
      </c>
      <c r="BR29" s="4">
        <v>1.8674999999999999</v>
      </c>
      <c r="BS29" s="4">
        <v>0.16309999999999999</v>
      </c>
      <c r="BT29" s="4">
        <v>-1.8536999999999999</v>
      </c>
      <c r="BU29" s="4">
        <v>2.27</v>
      </c>
      <c r="BV29" s="4">
        <v>2.4620000000000002</v>
      </c>
      <c r="BW29" s="4">
        <v>4.97</v>
      </c>
      <c r="BX29" s="4">
        <v>1.5</v>
      </c>
      <c r="BY29" s="4">
        <v>6.1699999999999998E-2</v>
      </c>
      <c r="BZ29" s="4">
        <v>4.33</v>
      </c>
      <c r="CA29" s="4">
        <v>1.7679</v>
      </c>
      <c r="CB29" s="4">
        <v>0.2165</v>
      </c>
      <c r="CC29" s="4">
        <v>-1.8304</v>
      </c>
    </row>
    <row r="30" spans="2:81" x14ac:dyDescent="0.2">
      <c r="B30" s="1">
        <v>46059</v>
      </c>
      <c r="C30">
        <v>3.4474499999999999</v>
      </c>
      <c r="D30">
        <v>3.4944600000000001</v>
      </c>
      <c r="E30">
        <v>3.5637400000000001</v>
      </c>
      <c r="F30">
        <v>3.7524199999999999</v>
      </c>
      <c r="G30">
        <v>4.2040100000000002</v>
      </c>
      <c r="I30" s="1">
        <v>39248</v>
      </c>
      <c r="J30" s="4">
        <v>5.15</v>
      </c>
      <c r="K30" s="4">
        <v>5.27</v>
      </c>
      <c r="L30" s="4">
        <v>5.36</v>
      </c>
      <c r="M30" s="4">
        <v>5.49</v>
      </c>
      <c r="N30" s="4"/>
      <c r="O30" s="3">
        <v>39297</v>
      </c>
      <c r="P30" s="4">
        <v>3.2614000000000001</v>
      </c>
      <c r="Q30" s="4">
        <v>3.3585699999999998</v>
      </c>
      <c r="R30" s="4">
        <v>4.0509300000000001</v>
      </c>
      <c r="S30" s="4">
        <v>4.7236599999999997</v>
      </c>
      <c r="T30" s="4"/>
      <c r="U30" s="3">
        <v>39465</v>
      </c>
      <c r="V30" s="4">
        <v>7.6220299999999996</v>
      </c>
      <c r="W30" s="4">
        <v>8.2160200000000003</v>
      </c>
      <c r="X30" s="4">
        <v>9.0047800000000002</v>
      </c>
      <c r="Y30" s="4">
        <v>9.8379499999999993</v>
      </c>
      <c r="Z30" s="4"/>
      <c r="AA30" s="3">
        <v>41439</v>
      </c>
      <c r="AB30" s="4">
        <v>1.96835</v>
      </c>
      <c r="AC30" s="4">
        <v>2.3205</v>
      </c>
      <c r="AD30" s="4">
        <v>2.9262000000000001</v>
      </c>
      <c r="AE30" s="4">
        <v>3.52921</v>
      </c>
      <c r="AF30" s="4"/>
      <c r="AG30" s="3">
        <v>39255</v>
      </c>
      <c r="AH30" s="4">
        <v>2.4309400000000001</v>
      </c>
      <c r="AI30" s="4">
        <v>3.1797800000000001</v>
      </c>
      <c r="AJ30" s="4">
        <v>3.6292499999999999</v>
      </c>
      <c r="AK30" s="4">
        <v>4.3991800000000003</v>
      </c>
      <c r="AL30" s="4"/>
      <c r="AM30" s="3">
        <v>40809</v>
      </c>
      <c r="AN30" s="2">
        <v>5.5805899999999999</v>
      </c>
      <c r="AO30" s="2">
        <v>6.3986900000000002</v>
      </c>
      <c r="AP30" s="2">
        <v>6.4802</v>
      </c>
      <c r="AQ30" s="2">
        <v>7.5955000000000004</v>
      </c>
      <c r="AR30" s="2"/>
      <c r="AS30" s="3">
        <v>40809</v>
      </c>
      <c r="AT30" s="2">
        <v>2.8591000000000002</v>
      </c>
      <c r="AU30" s="2">
        <v>2.9620600000000001</v>
      </c>
      <c r="AV30" s="2">
        <v>3.3963999999999999</v>
      </c>
      <c r="AW30" s="2">
        <v>3.7846799999999998</v>
      </c>
      <c r="AY30" s="3">
        <v>40809</v>
      </c>
      <c r="AZ30" s="10">
        <v>6.7877999999999994E-2</v>
      </c>
      <c r="BA30" s="10">
        <v>0.11015900000000001</v>
      </c>
      <c r="BB30" s="10">
        <v>0.62815900000000002</v>
      </c>
      <c r="BC30" s="10">
        <v>1.5295300000000001</v>
      </c>
      <c r="BD30" s="4"/>
      <c r="BE30" s="3">
        <v>40809</v>
      </c>
      <c r="BF30" s="10">
        <v>0.719356</v>
      </c>
      <c r="BG30" s="10">
        <v>0.78282600000000002</v>
      </c>
      <c r="BH30" s="10">
        <v>1.01467</v>
      </c>
      <c r="BI30" s="10">
        <v>1.3676699999999999</v>
      </c>
      <c r="BJ30" s="10"/>
      <c r="BK30" s="1">
        <v>40753</v>
      </c>
      <c r="BL30" s="4">
        <v>2.4900000000000002</v>
      </c>
      <c r="BM30" s="4">
        <v>2.8651</v>
      </c>
      <c r="BN30" s="4">
        <v>4.51</v>
      </c>
      <c r="BO30" s="4">
        <v>2.2999999999999998</v>
      </c>
      <c r="BP30" s="4">
        <v>0.22120000000000001</v>
      </c>
      <c r="BQ30" s="4">
        <v>0.12</v>
      </c>
      <c r="BR30" s="4">
        <v>2.1381000000000001</v>
      </c>
      <c r="BS30" s="4">
        <v>0.11700000000000001</v>
      </c>
      <c r="BT30" s="4">
        <v>-1.0307999999999999</v>
      </c>
      <c r="BU30" s="4">
        <v>2.27</v>
      </c>
      <c r="BV30" s="4">
        <v>2.8016999999999999</v>
      </c>
      <c r="BW30" s="4">
        <v>4.7300000000000004</v>
      </c>
      <c r="BX30" s="4">
        <v>1.55</v>
      </c>
      <c r="BY30" s="4">
        <v>0.31280000000000002</v>
      </c>
      <c r="BZ30" s="4">
        <v>3.54</v>
      </c>
      <c r="CA30" s="4">
        <v>1.724</v>
      </c>
      <c r="CB30" s="4">
        <v>0.18310000000000001</v>
      </c>
      <c r="CC30" s="4">
        <v>-1.7591000000000001</v>
      </c>
    </row>
    <row r="31" spans="2:81" x14ac:dyDescent="0.2">
      <c r="B31" s="1">
        <v>46052</v>
      </c>
      <c r="C31">
        <v>3.4780099999999998</v>
      </c>
      <c r="D31">
        <v>3.5254799999999999</v>
      </c>
      <c r="E31">
        <v>3.5966100000000001</v>
      </c>
      <c r="F31">
        <v>3.7941199999999999</v>
      </c>
      <c r="G31">
        <v>4.2384599999999999</v>
      </c>
      <c r="I31" s="1">
        <v>39255</v>
      </c>
      <c r="J31" s="4">
        <v>5.17</v>
      </c>
      <c r="K31" s="4">
        <v>5.31</v>
      </c>
      <c r="L31" s="4">
        <v>5.44</v>
      </c>
      <c r="M31" s="4">
        <v>5.62</v>
      </c>
      <c r="N31" s="4"/>
      <c r="O31" s="3">
        <v>39304</v>
      </c>
      <c r="P31" s="4">
        <v>3.2709999999999999</v>
      </c>
      <c r="Q31" s="4">
        <v>3.3757199999999998</v>
      </c>
      <c r="R31" s="4">
        <v>4.0403099999999998</v>
      </c>
      <c r="S31" s="4">
        <v>4.6377499999999996</v>
      </c>
      <c r="T31" s="4"/>
      <c r="U31" s="3">
        <v>39472</v>
      </c>
      <c r="V31" s="4">
        <v>7.6414900000000001</v>
      </c>
      <c r="W31" s="4">
        <v>7.9693199999999997</v>
      </c>
      <c r="X31" s="4">
        <v>9.0353399999999997</v>
      </c>
      <c r="Y31" s="4">
        <v>9.9236599999999999</v>
      </c>
      <c r="Z31" s="4"/>
      <c r="AA31" s="3">
        <v>41446</v>
      </c>
      <c r="AB31" s="4">
        <v>2.3248199999999999</v>
      </c>
      <c r="AC31" s="4">
        <v>2.6390500000000001</v>
      </c>
      <c r="AD31" s="4">
        <v>3.1415000000000002</v>
      </c>
      <c r="AE31" s="4">
        <v>3.74641</v>
      </c>
      <c r="AF31" s="4"/>
      <c r="AG31" s="3">
        <v>39262</v>
      </c>
      <c r="AH31" s="4">
        <v>2.5870099999999998</v>
      </c>
      <c r="AI31" s="4">
        <v>3.2494700000000001</v>
      </c>
      <c r="AJ31" s="4">
        <v>3.8405800000000001</v>
      </c>
      <c r="AK31" s="4">
        <v>4.3863200000000004</v>
      </c>
      <c r="AL31" s="4"/>
      <c r="AM31" s="3">
        <v>40816</v>
      </c>
      <c r="AN31" s="2">
        <v>5.2308500000000002</v>
      </c>
      <c r="AO31" s="2">
        <v>6.62364</v>
      </c>
      <c r="AP31" s="2">
        <v>6.5209999999999999</v>
      </c>
      <c r="AQ31" s="2">
        <v>7.0401400000000001</v>
      </c>
      <c r="AR31" s="2"/>
      <c r="AS31" s="3">
        <v>40816</v>
      </c>
      <c r="AT31" s="2">
        <v>2.9076200000000001</v>
      </c>
      <c r="AU31" s="2">
        <v>3.0096099999999999</v>
      </c>
      <c r="AV31" s="2">
        <v>3.4280300000000001</v>
      </c>
      <c r="AW31" s="2">
        <v>3.7628300000000001</v>
      </c>
      <c r="AY31" s="3">
        <v>40816</v>
      </c>
      <c r="AZ31" s="10">
        <v>7.7046000000000003E-2</v>
      </c>
      <c r="BA31" s="10">
        <v>0.15421499999999999</v>
      </c>
      <c r="BB31" s="10">
        <v>0.70225099999999996</v>
      </c>
      <c r="BC31" s="10">
        <v>1.63981</v>
      </c>
      <c r="BD31" s="4"/>
      <c r="BE31" s="3">
        <v>40816</v>
      </c>
      <c r="BF31" s="10">
        <v>0.70921100000000004</v>
      </c>
      <c r="BG31" s="10">
        <v>0.78211699999999995</v>
      </c>
      <c r="BH31" s="10">
        <v>1.03287</v>
      </c>
      <c r="BI31" s="10">
        <v>1.3977200000000001</v>
      </c>
      <c r="BJ31" s="10"/>
      <c r="BK31" s="1">
        <v>40760</v>
      </c>
      <c r="BL31" s="4">
        <v>2.67</v>
      </c>
      <c r="BM31" s="4">
        <v>3.4235000000000002</v>
      </c>
      <c r="BN31" s="4">
        <v>4.72</v>
      </c>
      <c r="BO31" s="4">
        <v>2.35</v>
      </c>
      <c r="BP31" s="4">
        <v>0.19919999999999999</v>
      </c>
      <c r="BQ31" s="4">
        <v>0.26</v>
      </c>
      <c r="BR31" s="4">
        <v>2.1246</v>
      </c>
      <c r="BS31" s="4">
        <v>0.14849999999999999</v>
      </c>
      <c r="BT31" s="4">
        <v>4.6841999999999997</v>
      </c>
      <c r="BU31" s="4">
        <v>2.14</v>
      </c>
      <c r="BV31" s="4">
        <v>2.8066</v>
      </c>
      <c r="BW31" s="4">
        <v>4.22</v>
      </c>
      <c r="BX31" s="4">
        <v>1.1499999999999999</v>
      </c>
      <c r="BY31" s="4">
        <v>0.1507</v>
      </c>
      <c r="BZ31" s="4">
        <v>3.74</v>
      </c>
      <c r="CA31" s="4">
        <v>1.4451000000000001</v>
      </c>
      <c r="CB31" s="4">
        <v>9.2399999999999996E-2</v>
      </c>
      <c r="CC31" s="4">
        <v>-0.81889999999999996</v>
      </c>
    </row>
    <row r="32" spans="2:81" x14ac:dyDescent="0.2">
      <c r="B32" s="1">
        <v>46045</v>
      </c>
      <c r="C32">
        <v>3.5280399999999998</v>
      </c>
      <c r="D32">
        <v>3.6034999999999999</v>
      </c>
      <c r="E32">
        <v>3.6698200000000001</v>
      </c>
      <c r="F32">
        <v>3.8377599999999998</v>
      </c>
      <c r="G32">
        <v>4.2351099999999997</v>
      </c>
      <c r="I32" s="1">
        <v>39262</v>
      </c>
      <c r="J32" s="4">
        <v>5.2</v>
      </c>
      <c r="K32" s="4">
        <v>5.3</v>
      </c>
      <c r="L32" s="4">
        <v>5.38</v>
      </c>
      <c r="M32" s="4">
        <v>5.51</v>
      </c>
      <c r="N32" s="4"/>
      <c r="O32" s="3">
        <v>39311</v>
      </c>
      <c r="P32" s="4">
        <v>3.3508</v>
      </c>
      <c r="Q32" s="4">
        <v>3.45723</v>
      </c>
      <c r="R32" s="4">
        <v>4.1364999999999998</v>
      </c>
      <c r="S32" s="4">
        <v>4.7803199999999997</v>
      </c>
      <c r="T32" s="4"/>
      <c r="U32" s="3">
        <v>39479</v>
      </c>
      <c r="V32" s="4">
        <v>7.5954499999999996</v>
      </c>
      <c r="W32" s="4">
        <v>7.87913</v>
      </c>
      <c r="X32" s="4">
        <v>9.0177800000000001</v>
      </c>
      <c r="Y32" s="4">
        <v>9.9144500000000004</v>
      </c>
      <c r="Z32" s="4"/>
      <c r="AA32" s="3">
        <v>41453</v>
      </c>
      <c r="AB32" s="4">
        <v>2.2736800000000001</v>
      </c>
      <c r="AC32" s="4">
        <v>3.3532600000000001</v>
      </c>
      <c r="AD32" s="4">
        <v>3.4988299999999999</v>
      </c>
      <c r="AE32" s="4">
        <v>4.2301299999999999</v>
      </c>
      <c r="AF32" s="4"/>
      <c r="AG32" s="3">
        <v>39269</v>
      </c>
      <c r="AH32" s="4">
        <v>2.8232499999999998</v>
      </c>
      <c r="AI32" s="4">
        <v>3.35819</v>
      </c>
      <c r="AJ32" s="4">
        <v>3.82809</v>
      </c>
      <c r="AK32" s="4">
        <v>4.4234600000000004</v>
      </c>
      <c r="AL32" s="4"/>
      <c r="AM32" s="3">
        <v>40823</v>
      </c>
      <c r="AN32" s="2">
        <v>6.1274600000000001</v>
      </c>
      <c r="AO32" s="2">
        <v>6.1360799999999998</v>
      </c>
      <c r="AP32" s="2">
        <v>6.4751899999999996</v>
      </c>
      <c r="AQ32" s="2">
        <v>7.0113500000000002</v>
      </c>
      <c r="AR32" s="2"/>
      <c r="AS32" s="3">
        <v>40823</v>
      </c>
      <c r="AT32" s="2">
        <v>2.8724099999999999</v>
      </c>
      <c r="AU32" s="2">
        <v>2.9683199999999998</v>
      </c>
      <c r="AV32" s="2">
        <v>3.4172699999999998</v>
      </c>
      <c r="AW32" s="2">
        <v>3.7387899999999998</v>
      </c>
      <c r="AY32" s="3">
        <v>40823</v>
      </c>
      <c r="AZ32" s="10">
        <v>2.9866E-2</v>
      </c>
      <c r="BA32" s="10">
        <v>0.15820500000000001</v>
      </c>
      <c r="BB32" s="10">
        <v>0.72176399999999996</v>
      </c>
      <c r="BC32" s="10">
        <v>1.6884300000000001</v>
      </c>
      <c r="BD32" s="4"/>
      <c r="BE32" s="3">
        <v>40823</v>
      </c>
      <c r="BF32" s="10">
        <v>0.76505199999999995</v>
      </c>
      <c r="BG32" s="10">
        <v>0.81696299999999999</v>
      </c>
      <c r="BH32" s="10">
        <v>1.04183</v>
      </c>
      <c r="BI32" s="10">
        <v>1.38428</v>
      </c>
      <c r="BJ32" s="10"/>
      <c r="BK32" s="1">
        <v>40767</v>
      </c>
      <c r="BL32" s="4">
        <v>2.2999999999999998</v>
      </c>
      <c r="BM32" s="4">
        <v>2.1778</v>
      </c>
      <c r="BN32" s="4">
        <v>2.84</v>
      </c>
      <c r="BO32" s="4">
        <v>-0.06</v>
      </c>
      <c r="BP32" s="4">
        <v>2.6499999999999999E-2</v>
      </c>
      <c r="BQ32" s="4">
        <v>3.77</v>
      </c>
      <c r="BR32" s="4">
        <v>1.7871999999999999</v>
      </c>
      <c r="BS32" s="4">
        <v>-0.129</v>
      </c>
      <c r="BT32" s="4">
        <v>-9.0902999999999992</v>
      </c>
      <c r="BU32" s="4">
        <v>1.3</v>
      </c>
      <c r="BV32" s="4">
        <v>2.1238000000000001</v>
      </c>
      <c r="BW32" s="4">
        <v>3.18</v>
      </c>
      <c r="BX32" s="4">
        <v>0.76</v>
      </c>
      <c r="BY32" s="4">
        <v>-0.5696</v>
      </c>
      <c r="BZ32" s="4">
        <v>4.21</v>
      </c>
      <c r="CA32" s="4">
        <v>1.0947</v>
      </c>
      <c r="CB32" s="4">
        <v>-0.37590000000000001</v>
      </c>
      <c r="CC32" s="4">
        <v>-2.2972000000000001</v>
      </c>
    </row>
    <row r="33" spans="2:81" x14ac:dyDescent="0.2">
      <c r="B33" s="1">
        <v>46038</v>
      </c>
      <c r="C33">
        <v>3.5365600000000001</v>
      </c>
      <c r="D33">
        <v>3.59551</v>
      </c>
      <c r="E33">
        <v>3.66351</v>
      </c>
      <c r="F33">
        <v>3.8248899999999999</v>
      </c>
      <c r="G33">
        <v>4.2278599999999997</v>
      </c>
      <c r="I33" s="1">
        <v>39269</v>
      </c>
      <c r="J33" s="4">
        <v>5.26</v>
      </c>
      <c r="K33" s="4">
        <v>5.38</v>
      </c>
      <c r="L33" s="4">
        <v>5.47</v>
      </c>
      <c r="M33" s="4">
        <v>5.57</v>
      </c>
      <c r="N33" s="4"/>
      <c r="O33" s="3">
        <v>39318</v>
      </c>
      <c r="P33" s="4">
        <v>3.3406039999999999</v>
      </c>
      <c r="Q33" s="4">
        <v>3.4256799999999998</v>
      </c>
      <c r="R33" s="4">
        <v>4.06168</v>
      </c>
      <c r="S33" s="4">
        <v>4.71096</v>
      </c>
      <c r="T33" s="4"/>
      <c r="U33" s="3">
        <v>39486</v>
      </c>
      <c r="V33" s="4">
        <v>7.5807000000000002</v>
      </c>
      <c r="W33" s="4">
        <v>7.8734299999999999</v>
      </c>
      <c r="X33" s="4">
        <v>8.9730000000000008</v>
      </c>
      <c r="Y33" s="4">
        <v>9.9649699999999992</v>
      </c>
      <c r="Z33" s="4"/>
      <c r="AA33" s="3">
        <v>41460</v>
      </c>
      <c r="AB33" s="4">
        <v>1.56758</v>
      </c>
      <c r="AC33" s="4">
        <v>2.83148</v>
      </c>
      <c r="AD33" s="4">
        <v>3.3254800000000002</v>
      </c>
      <c r="AE33" s="4">
        <v>4.2945900000000004</v>
      </c>
      <c r="AF33" s="4"/>
      <c r="AG33" s="3">
        <v>39276</v>
      </c>
      <c r="AH33" s="4">
        <v>2.8665600000000002</v>
      </c>
      <c r="AI33" s="4">
        <v>3.3744200000000002</v>
      </c>
      <c r="AJ33" s="4">
        <v>3.8006199999999999</v>
      </c>
      <c r="AK33" s="4">
        <v>4.4561599999999997</v>
      </c>
      <c r="AL33" s="4"/>
      <c r="AM33" s="3">
        <v>40830</v>
      </c>
      <c r="AN33" s="2">
        <v>5.9621899999999997</v>
      </c>
      <c r="AO33" s="2">
        <v>5.7371600000000003</v>
      </c>
      <c r="AP33" s="2">
        <v>6.0903299999999998</v>
      </c>
      <c r="AQ33" s="2">
        <v>6.4861000000000004</v>
      </c>
      <c r="AR33" s="2"/>
      <c r="AS33" s="3">
        <v>40830</v>
      </c>
      <c r="AT33" s="2">
        <v>2.85921</v>
      </c>
      <c r="AU33" s="2">
        <v>2.9485800000000002</v>
      </c>
      <c r="AV33" s="2">
        <v>3.3860100000000002</v>
      </c>
      <c r="AW33" s="2">
        <v>3.7547899999999998</v>
      </c>
      <c r="AY33" s="3">
        <v>40830</v>
      </c>
      <c r="AZ33" s="10">
        <v>3.95E-2</v>
      </c>
      <c r="BA33" s="10">
        <v>0.13941700000000001</v>
      </c>
      <c r="BB33" s="10">
        <v>0.70020499999999997</v>
      </c>
      <c r="BC33" s="10">
        <v>1.6574899999999999</v>
      </c>
      <c r="BD33" s="4"/>
      <c r="BE33" s="3">
        <v>40830</v>
      </c>
      <c r="BF33" s="10">
        <v>0.78967900000000002</v>
      </c>
      <c r="BG33" s="10">
        <v>0.83174700000000001</v>
      </c>
      <c r="BH33" s="10">
        <v>1.0656000000000001</v>
      </c>
      <c r="BI33" s="10">
        <v>1.42479</v>
      </c>
      <c r="BJ33" s="10"/>
      <c r="BK33" s="1">
        <v>40774</v>
      </c>
      <c r="BL33" s="4">
        <v>2.31</v>
      </c>
      <c r="BM33" s="4">
        <v>3.1816</v>
      </c>
      <c r="BN33" s="4">
        <v>3.23</v>
      </c>
      <c r="BO33" s="4">
        <v>-0.43</v>
      </c>
      <c r="BP33" s="4">
        <v>0.24610000000000001</v>
      </c>
      <c r="BQ33" s="4">
        <v>4.53</v>
      </c>
      <c r="BR33" s="4">
        <v>2.5861999999999998</v>
      </c>
      <c r="BS33" s="4">
        <v>4.7800000000000002E-2</v>
      </c>
      <c r="BT33" s="4">
        <v>-6.6844000000000001</v>
      </c>
      <c r="BU33" s="4">
        <v>1.37</v>
      </c>
      <c r="BV33" s="4">
        <v>2.6537999999999999</v>
      </c>
      <c r="BW33" s="4">
        <v>3.92</v>
      </c>
      <c r="BX33" s="4">
        <v>0.68</v>
      </c>
      <c r="BY33" s="4">
        <v>-0.2228</v>
      </c>
      <c r="BZ33" s="4">
        <v>4.09</v>
      </c>
      <c r="CA33" s="4">
        <v>1.3543000000000001</v>
      </c>
      <c r="CB33" s="4">
        <v>-0.3387</v>
      </c>
      <c r="CC33" s="4">
        <v>-2.1568000000000001</v>
      </c>
    </row>
    <row r="34" spans="2:81" x14ac:dyDescent="0.2">
      <c r="B34" s="1">
        <v>46031</v>
      </c>
      <c r="C34">
        <v>3.5007600000000001</v>
      </c>
      <c r="D34">
        <v>3.53728</v>
      </c>
      <c r="E34">
        <v>3.5922499999999999</v>
      </c>
      <c r="F34">
        <v>3.7543099999999998</v>
      </c>
      <c r="G34">
        <v>4.1682899999999998</v>
      </c>
      <c r="I34" s="1">
        <v>39276</v>
      </c>
      <c r="J34" s="4">
        <v>5.34</v>
      </c>
      <c r="K34" s="4">
        <v>5.45</v>
      </c>
      <c r="L34" s="4">
        <v>5.49</v>
      </c>
      <c r="M34" s="4">
        <v>5.58</v>
      </c>
      <c r="N34" s="4"/>
      <c r="O34" s="3">
        <v>39325</v>
      </c>
      <c r="P34" s="4">
        <v>3.303998</v>
      </c>
      <c r="Q34" s="4">
        <v>3.3887</v>
      </c>
      <c r="R34" s="4">
        <v>4.0273700000000003</v>
      </c>
      <c r="S34" s="4">
        <v>4.7581499999999997</v>
      </c>
      <c r="T34" s="4"/>
      <c r="U34" s="3">
        <v>39493</v>
      </c>
      <c r="V34" s="4">
        <v>7.5848000000000004</v>
      </c>
      <c r="W34" s="4">
        <v>8.0034299999999998</v>
      </c>
      <c r="X34" s="4">
        <v>9.0658600000000007</v>
      </c>
      <c r="Y34" s="4">
        <v>9.9817999999999998</v>
      </c>
      <c r="Z34" s="4"/>
      <c r="AA34" s="3">
        <v>41467</v>
      </c>
      <c r="AB34" s="4">
        <v>1.2223900000000001</v>
      </c>
      <c r="AC34" s="4">
        <v>2.4999500000000001</v>
      </c>
      <c r="AD34" s="4">
        <v>3.4457399999999998</v>
      </c>
      <c r="AE34" s="4">
        <v>4.1389800000000001</v>
      </c>
      <c r="AF34" s="4"/>
      <c r="AG34" s="3">
        <v>39283</v>
      </c>
      <c r="AH34" s="4">
        <v>2.8376800000000002</v>
      </c>
      <c r="AI34" s="4">
        <v>3.3828800000000001</v>
      </c>
      <c r="AJ34" s="4">
        <v>3.79636</v>
      </c>
      <c r="AK34" s="4">
        <v>4.4518500000000003</v>
      </c>
      <c r="AL34" s="4"/>
      <c r="AM34" s="3">
        <v>40837</v>
      </c>
      <c r="AN34" s="2">
        <v>5.6858599999999999</v>
      </c>
      <c r="AO34" s="2">
        <v>5.5242399999999998</v>
      </c>
      <c r="AP34" s="2">
        <v>5.8822200000000002</v>
      </c>
      <c r="AQ34" s="2">
        <v>6.4037499999999996</v>
      </c>
      <c r="AR34" s="2"/>
      <c r="AS34" s="3">
        <v>40837</v>
      </c>
      <c r="AT34" s="2">
        <v>2.8168799999999998</v>
      </c>
      <c r="AU34" s="2">
        <v>2.92292</v>
      </c>
      <c r="AV34" s="2">
        <v>3.3879800000000002</v>
      </c>
      <c r="AW34" s="2">
        <v>3.79081</v>
      </c>
      <c r="AY34" s="3">
        <v>40837</v>
      </c>
      <c r="AZ34" s="10">
        <v>6.0510000000000001E-2</v>
      </c>
      <c r="BA34" s="10">
        <v>0.17047300000000001</v>
      </c>
      <c r="BB34" s="10">
        <v>0.72762099999999996</v>
      </c>
      <c r="BC34" s="10">
        <v>1.7635700000000001</v>
      </c>
      <c r="BD34" s="4"/>
      <c r="BE34" s="3">
        <v>40837</v>
      </c>
      <c r="BF34" s="10">
        <v>0.75232399999999999</v>
      </c>
      <c r="BG34" s="10">
        <v>0.82248299999999996</v>
      </c>
      <c r="BH34" s="10">
        <v>1.07524</v>
      </c>
      <c r="BI34" s="10">
        <v>1.4288000000000001</v>
      </c>
      <c r="BJ34" s="10"/>
      <c r="BK34" s="1">
        <v>40781</v>
      </c>
      <c r="BL34" s="4">
        <v>2.5299999999999998</v>
      </c>
      <c r="BM34" s="4">
        <v>2.9759000000000002</v>
      </c>
      <c r="BN34" s="4">
        <v>4.03</v>
      </c>
      <c r="BO34" s="4">
        <v>-0.63</v>
      </c>
      <c r="BP34" s="4">
        <v>0.10489999999999999</v>
      </c>
      <c r="BQ34" s="4">
        <v>2.91</v>
      </c>
      <c r="BR34" s="4">
        <v>2.3607</v>
      </c>
      <c r="BS34" s="4">
        <v>0.1024</v>
      </c>
      <c r="BT34" s="4">
        <v>-2.2073999999999998</v>
      </c>
      <c r="BU34" s="4">
        <v>1.43</v>
      </c>
      <c r="BV34" s="4">
        <v>2.7391000000000001</v>
      </c>
      <c r="BW34" s="4">
        <v>3.87</v>
      </c>
      <c r="BX34" s="4">
        <v>0.48</v>
      </c>
      <c r="BY34" s="4">
        <v>-0.19470000000000001</v>
      </c>
      <c r="BZ34" s="4">
        <v>4.1399999999999997</v>
      </c>
      <c r="CA34" s="4">
        <v>1.3161</v>
      </c>
      <c r="CB34" s="4">
        <v>-0.31059999999999999</v>
      </c>
      <c r="CC34" s="4">
        <v>-1.9314</v>
      </c>
    </row>
    <row r="35" spans="2:81" x14ac:dyDescent="0.2">
      <c r="B35" s="1">
        <v>46024</v>
      </c>
      <c r="C35">
        <v>3.4590299999999998</v>
      </c>
      <c r="D35">
        <v>3.4743400000000002</v>
      </c>
      <c r="E35">
        <v>3.5431400000000002</v>
      </c>
      <c r="F35">
        <v>3.7366100000000002</v>
      </c>
      <c r="G35">
        <v>4.1837900000000001</v>
      </c>
      <c r="I35" s="1">
        <v>39283</v>
      </c>
      <c r="J35" s="4">
        <v>5.33</v>
      </c>
      <c r="K35" s="4">
        <v>5.46</v>
      </c>
      <c r="L35" s="4">
        <v>5.48</v>
      </c>
      <c r="M35" s="4">
        <v>5.57</v>
      </c>
      <c r="N35" s="4"/>
      <c r="O35" s="3">
        <v>39332</v>
      </c>
      <c r="P35" s="4">
        <v>3.3117239999999999</v>
      </c>
      <c r="Q35" s="4">
        <v>3.3859900000000001</v>
      </c>
      <c r="R35" s="4">
        <v>3.9656600000000002</v>
      </c>
      <c r="S35" s="4">
        <v>4.6166</v>
      </c>
      <c r="T35" s="4"/>
      <c r="U35" s="3">
        <v>39500</v>
      </c>
      <c r="V35" s="4">
        <v>7.98597</v>
      </c>
      <c r="W35" s="4">
        <v>8.0365000000000002</v>
      </c>
      <c r="X35" s="4">
        <v>9.1237200000000005</v>
      </c>
      <c r="Y35" s="4">
        <v>10</v>
      </c>
      <c r="Z35" s="4"/>
      <c r="AA35" s="3">
        <v>41474</v>
      </c>
      <c r="AB35" s="4">
        <v>0.87341800000000003</v>
      </c>
      <c r="AC35" s="4">
        <v>2.11944</v>
      </c>
      <c r="AD35" s="4">
        <v>3.0404599999999999</v>
      </c>
      <c r="AE35" s="4">
        <v>3.83019</v>
      </c>
      <c r="AF35" s="4"/>
      <c r="AG35" s="3">
        <v>39290</v>
      </c>
      <c r="AH35" s="4">
        <v>2.8908399999999999</v>
      </c>
      <c r="AI35" s="4">
        <v>3.3159200000000002</v>
      </c>
      <c r="AJ35" s="4">
        <v>3.73224</v>
      </c>
      <c r="AK35" s="4">
        <v>4.4478499999999999</v>
      </c>
      <c r="AL35" s="4"/>
      <c r="AM35" s="3">
        <v>40844</v>
      </c>
      <c r="AN35" s="2">
        <v>5.4752400000000003</v>
      </c>
      <c r="AO35" s="2">
        <v>5.48543</v>
      </c>
      <c r="AP35" s="2">
        <v>6.0058400000000001</v>
      </c>
      <c r="AQ35" s="2">
        <v>6.5331200000000003</v>
      </c>
      <c r="AR35" s="2"/>
      <c r="AS35" s="3">
        <v>40844</v>
      </c>
      <c r="AT35" s="2">
        <v>2.9086799999999999</v>
      </c>
      <c r="AU35" s="2">
        <v>3.0250900000000001</v>
      </c>
      <c r="AV35" s="2">
        <v>3.4832999999999998</v>
      </c>
      <c r="AW35" s="2">
        <v>3.8858600000000001</v>
      </c>
      <c r="AY35" s="3">
        <v>40844</v>
      </c>
      <c r="AZ35" s="10">
        <v>0.10072299999999999</v>
      </c>
      <c r="BA35" s="10">
        <v>0.25302000000000002</v>
      </c>
      <c r="BB35" s="10">
        <v>0.84973799999999999</v>
      </c>
      <c r="BC35" s="10">
        <v>1.86592</v>
      </c>
      <c r="BD35" s="4"/>
      <c r="BE35" s="3">
        <v>40844</v>
      </c>
      <c r="BF35" s="10">
        <v>0.83087800000000001</v>
      </c>
      <c r="BG35" s="10">
        <v>0.88883100000000004</v>
      </c>
      <c r="BH35" s="10">
        <v>1.1456200000000001</v>
      </c>
      <c r="BI35" s="10">
        <v>1.51346</v>
      </c>
      <c r="BJ35" s="10"/>
      <c r="BK35" s="1">
        <v>40788</v>
      </c>
      <c r="BL35" s="4">
        <v>2.83</v>
      </c>
      <c r="BM35" s="4">
        <v>2.7069999999999999</v>
      </c>
      <c r="BN35" s="4">
        <v>4.47</v>
      </c>
      <c r="BO35" s="4">
        <v>0.65</v>
      </c>
      <c r="BP35" s="4">
        <v>0.2492</v>
      </c>
      <c r="BQ35" s="4">
        <v>9.66</v>
      </c>
      <c r="BR35" s="4">
        <v>2.1057000000000001</v>
      </c>
      <c r="BS35" s="4">
        <v>1.7500000000000002E-2</v>
      </c>
      <c r="BT35" s="4">
        <v>-3.1311</v>
      </c>
      <c r="BU35" s="4">
        <v>1.7</v>
      </c>
      <c r="BV35" s="4">
        <v>2.5794999999999999</v>
      </c>
      <c r="BW35" s="4">
        <v>3.71</v>
      </c>
      <c r="BX35" s="4">
        <v>0.59</v>
      </c>
      <c r="BY35" s="4">
        <v>-0.1532</v>
      </c>
      <c r="BZ35" s="4">
        <v>4.3899999999999997</v>
      </c>
      <c r="CA35" s="4">
        <v>1.2461</v>
      </c>
      <c r="CB35" s="4">
        <v>-0.33119999999999999</v>
      </c>
      <c r="CC35" s="4">
        <v>-2.1587999999999998</v>
      </c>
    </row>
    <row r="36" spans="2:81" x14ac:dyDescent="0.2">
      <c r="B36" s="1">
        <v>46017</v>
      </c>
      <c r="C36">
        <v>3.46645</v>
      </c>
      <c r="D36">
        <v>3.47898</v>
      </c>
      <c r="E36">
        <v>3.5297299999999998</v>
      </c>
      <c r="F36">
        <v>3.6931600000000002</v>
      </c>
      <c r="G36">
        <v>4.1286899999999997</v>
      </c>
      <c r="I36" s="1">
        <v>39290</v>
      </c>
      <c r="J36" s="4">
        <v>5.27</v>
      </c>
      <c r="K36" s="4">
        <v>5.29</v>
      </c>
      <c r="L36" s="4">
        <v>5.3</v>
      </c>
      <c r="M36" s="4">
        <v>5.38</v>
      </c>
      <c r="N36" s="4"/>
      <c r="O36" s="3">
        <v>39339</v>
      </c>
      <c r="P36" s="4">
        <v>3.3143560000000001</v>
      </c>
      <c r="Q36" s="4">
        <v>3.3960900000000001</v>
      </c>
      <c r="R36" s="4">
        <v>3.8953000000000002</v>
      </c>
      <c r="S36" s="4">
        <v>4.5096999999999996</v>
      </c>
      <c r="T36" s="4"/>
      <c r="U36" s="3">
        <v>39507</v>
      </c>
      <c r="V36" s="4">
        <v>8.1596899999999994</v>
      </c>
      <c r="W36" s="4">
        <v>8.6092600000000008</v>
      </c>
      <c r="X36" s="4">
        <v>9.2942599999999995</v>
      </c>
      <c r="Y36" s="4">
        <v>10.248100000000001</v>
      </c>
      <c r="Z36" s="4"/>
      <c r="AA36" s="3">
        <v>41481</v>
      </c>
      <c r="AB36" s="4">
        <v>0.91673300000000002</v>
      </c>
      <c r="AC36" s="4">
        <v>2.25074</v>
      </c>
      <c r="AD36" s="4">
        <v>2.87907</v>
      </c>
      <c r="AE36" s="4">
        <v>3.8690699999999998</v>
      </c>
      <c r="AF36" s="4"/>
      <c r="AG36" s="3">
        <v>39297</v>
      </c>
      <c r="AH36" s="4">
        <v>2.8734099999999998</v>
      </c>
      <c r="AI36" s="4">
        <v>3.2394799999999999</v>
      </c>
      <c r="AJ36" s="4">
        <v>3.67842</v>
      </c>
      <c r="AK36" s="4">
        <v>4.2651899999999996</v>
      </c>
      <c r="AL36" s="4"/>
      <c r="AM36" s="3">
        <v>40851</v>
      </c>
      <c r="AN36" s="2">
        <v>5.3551700000000002</v>
      </c>
      <c r="AO36" s="2">
        <v>5.3981300000000001</v>
      </c>
      <c r="AP36" s="2">
        <v>5.9514100000000001</v>
      </c>
      <c r="AQ36" s="2">
        <v>6.4427099999999999</v>
      </c>
      <c r="AR36" s="2"/>
      <c r="AS36" s="3">
        <v>40851</v>
      </c>
      <c r="AT36" s="2">
        <v>2.867</v>
      </c>
      <c r="AU36" s="2">
        <v>2.9712499999999999</v>
      </c>
      <c r="AV36" s="2">
        <v>3.4379200000000001</v>
      </c>
      <c r="AW36" s="2">
        <v>3.8579699999999999</v>
      </c>
      <c r="AY36" s="3">
        <v>40851</v>
      </c>
      <c r="AZ36" s="10">
        <v>0.13089200000000001</v>
      </c>
      <c r="BA36" s="10">
        <v>0.25357099999999999</v>
      </c>
      <c r="BB36" s="10">
        <v>0.792883</v>
      </c>
      <c r="BC36" s="10">
        <v>1.7893300000000001</v>
      </c>
      <c r="BD36" s="4"/>
      <c r="BE36" s="3">
        <v>40851</v>
      </c>
      <c r="BF36" s="10">
        <v>0.85998600000000003</v>
      </c>
      <c r="BG36" s="10">
        <v>0.89467600000000003</v>
      </c>
      <c r="BH36" s="10">
        <v>1.1233900000000001</v>
      </c>
      <c r="BI36" s="10">
        <v>1.50478</v>
      </c>
      <c r="BJ36" s="10"/>
      <c r="BK36" s="1">
        <v>40795</v>
      </c>
      <c r="BL36" s="4">
        <v>2.86</v>
      </c>
      <c r="BM36" s="4">
        <v>3.3658999999999999</v>
      </c>
      <c r="BN36" s="4">
        <v>6.61</v>
      </c>
      <c r="BO36" s="4">
        <v>-1.17</v>
      </c>
      <c r="BP36" s="4">
        <v>0.24740000000000001</v>
      </c>
      <c r="BQ36" s="4">
        <v>1.95</v>
      </c>
      <c r="BR36" s="4">
        <v>2.1819000000000002</v>
      </c>
      <c r="BS36" s="4">
        <v>0.30080000000000001</v>
      </c>
      <c r="BT36" s="4">
        <v>5.0232999999999999</v>
      </c>
      <c r="BU36" s="4">
        <v>1.68</v>
      </c>
      <c r="BV36" s="4">
        <v>2.6095000000000002</v>
      </c>
      <c r="BW36" s="4">
        <v>3.92</v>
      </c>
      <c r="BX36" s="4">
        <v>0.08</v>
      </c>
      <c r="BY36" s="4">
        <v>8.09E-2</v>
      </c>
      <c r="BZ36" s="4">
        <v>3.66</v>
      </c>
      <c r="CA36" s="4">
        <v>1.2687999999999999</v>
      </c>
      <c r="CB36" s="4">
        <v>-0.14369999999999999</v>
      </c>
      <c r="CC36" s="4">
        <v>-1.3087</v>
      </c>
    </row>
    <row r="37" spans="2:81" x14ac:dyDescent="0.2">
      <c r="B37" s="1">
        <v>46010</v>
      </c>
      <c r="C37">
        <v>3.5114700000000001</v>
      </c>
      <c r="D37">
        <v>3.4823300000000001</v>
      </c>
      <c r="E37">
        <v>3.52555</v>
      </c>
      <c r="F37">
        <v>3.6915399999999998</v>
      </c>
      <c r="G37">
        <v>4.1480699999999997</v>
      </c>
      <c r="I37" s="1">
        <v>39297</v>
      </c>
      <c r="J37" s="4">
        <v>5.19</v>
      </c>
      <c r="K37" s="4">
        <v>5.2</v>
      </c>
      <c r="L37" s="4">
        <v>5.25</v>
      </c>
      <c r="M37" s="4">
        <v>5.34</v>
      </c>
      <c r="N37" s="4"/>
      <c r="O37" s="3">
        <v>39346</v>
      </c>
      <c r="P37" s="4">
        <v>3.3409939999999998</v>
      </c>
      <c r="Q37" s="4">
        <v>3.3909899999999999</v>
      </c>
      <c r="R37" s="4">
        <v>3.9236399999999998</v>
      </c>
      <c r="S37" s="4">
        <v>4.5524100000000001</v>
      </c>
      <c r="T37" s="4"/>
      <c r="U37" s="3">
        <v>39514</v>
      </c>
      <c r="V37" s="4">
        <v>8.2049400000000006</v>
      </c>
      <c r="W37" s="4">
        <v>8.5129900000000003</v>
      </c>
      <c r="X37" s="4">
        <v>9.2617700000000003</v>
      </c>
      <c r="Y37" s="4">
        <v>10.337400000000001</v>
      </c>
      <c r="Z37" s="4"/>
      <c r="AA37" s="3">
        <v>41488</v>
      </c>
      <c r="AB37" s="4">
        <v>0.70685100000000001</v>
      </c>
      <c r="AC37" s="4">
        <v>2.01694</v>
      </c>
      <c r="AD37" s="4">
        <v>2.9391600000000002</v>
      </c>
      <c r="AE37" s="4">
        <v>3.6200399999999999</v>
      </c>
      <c r="AF37" s="4"/>
      <c r="AG37" s="3">
        <v>39304</v>
      </c>
      <c r="AH37" s="4">
        <v>2.9021599999999999</v>
      </c>
      <c r="AI37" s="4">
        <v>3.27216</v>
      </c>
      <c r="AJ37" s="4">
        <v>3.6924199999999998</v>
      </c>
      <c r="AK37" s="4">
        <v>4.2790999999999997</v>
      </c>
      <c r="AL37" s="4"/>
      <c r="AM37" s="3">
        <v>40858</v>
      </c>
      <c r="AN37" s="2">
        <v>5.5107299999999997</v>
      </c>
      <c r="AO37" s="2">
        <v>5.28498</v>
      </c>
      <c r="AP37" s="2">
        <v>5.8857299999999997</v>
      </c>
      <c r="AQ37" s="2">
        <v>6.4237200000000003</v>
      </c>
      <c r="AR37" s="2"/>
      <c r="AS37" s="3">
        <v>40858</v>
      </c>
      <c r="AT37" s="2">
        <v>2.8522400000000001</v>
      </c>
      <c r="AU37" s="2">
        <v>2.9516499999999999</v>
      </c>
      <c r="AV37" s="2">
        <v>3.3930099999999999</v>
      </c>
      <c r="AW37" s="2">
        <v>3.8327</v>
      </c>
      <c r="AY37" s="3">
        <v>40858</v>
      </c>
      <c r="AZ37" s="10">
        <v>8.1472000000000003E-2</v>
      </c>
      <c r="BA37" s="10">
        <v>0.17935499999999999</v>
      </c>
      <c r="BB37" s="10">
        <v>0.77016499999999999</v>
      </c>
      <c r="BC37" s="10">
        <v>1.7301599999999999</v>
      </c>
      <c r="BD37" s="4"/>
      <c r="BE37" s="3">
        <v>40858</v>
      </c>
      <c r="BF37" s="10">
        <v>0.85790200000000005</v>
      </c>
      <c r="BG37" s="10">
        <v>0.89230900000000002</v>
      </c>
      <c r="BH37" s="10">
        <v>1.10772</v>
      </c>
      <c r="BI37" s="10">
        <v>1.4800199999999999</v>
      </c>
      <c r="BJ37" s="10"/>
      <c r="BK37" s="1">
        <v>40802</v>
      </c>
      <c r="BL37" s="4">
        <v>0.92</v>
      </c>
      <c r="BM37" s="4">
        <v>3.1408999999999998</v>
      </c>
      <c r="BN37" s="4">
        <v>6.21</v>
      </c>
      <c r="BO37" s="4">
        <v>2.25</v>
      </c>
      <c r="BP37" s="4">
        <v>0.10780000000000001</v>
      </c>
      <c r="BQ37" s="4">
        <v>9.7799999999999994</v>
      </c>
      <c r="BR37" s="4">
        <v>2.7919999999999998</v>
      </c>
      <c r="BS37" s="4">
        <v>0.1699</v>
      </c>
      <c r="BT37" s="4">
        <v>-3.8812000000000002</v>
      </c>
      <c r="BU37" s="4">
        <v>1.1100000000000001</v>
      </c>
      <c r="BV37" s="4">
        <v>2.7746</v>
      </c>
      <c r="BW37" s="4">
        <v>3.94</v>
      </c>
      <c r="BX37" s="4">
        <v>0.86</v>
      </c>
      <c r="BY37" s="4">
        <v>3.9399999999999998E-2</v>
      </c>
      <c r="BZ37" s="4">
        <v>5.74</v>
      </c>
      <c r="CA37" s="4">
        <v>1.6306</v>
      </c>
      <c r="CB37" s="4">
        <v>-0.15429999999999999</v>
      </c>
      <c r="CC37" s="4">
        <v>-1.9339999999999999</v>
      </c>
    </row>
    <row r="38" spans="2:81" x14ac:dyDescent="0.2">
      <c r="B38" s="1">
        <v>46003</v>
      </c>
      <c r="C38">
        <v>3.5438399999999999</v>
      </c>
      <c r="D38">
        <v>3.52739</v>
      </c>
      <c r="E38">
        <v>3.5823999999999998</v>
      </c>
      <c r="F38">
        <v>3.74783</v>
      </c>
      <c r="G38">
        <v>4.1909099999999997</v>
      </c>
      <c r="I38" s="1">
        <v>39304</v>
      </c>
      <c r="J38" s="4">
        <v>5.25</v>
      </c>
      <c r="K38" s="4">
        <v>5.28</v>
      </c>
      <c r="L38" s="4">
        <v>5.29</v>
      </c>
      <c r="M38" s="4">
        <v>5.35</v>
      </c>
      <c r="N38" s="4"/>
      <c r="O38" s="3">
        <v>39353</v>
      </c>
      <c r="P38" s="4">
        <v>3.3567209999999998</v>
      </c>
      <c r="Q38" s="4">
        <v>3.4315099999999998</v>
      </c>
      <c r="R38" s="4">
        <v>3.9757500000000001</v>
      </c>
      <c r="S38" s="4">
        <v>4.7233000000000001</v>
      </c>
      <c r="T38" s="4"/>
      <c r="U38" s="3">
        <v>39521</v>
      </c>
      <c r="V38" s="4">
        <v>8.1672600000000006</v>
      </c>
      <c r="W38" s="4">
        <v>8.7007600000000007</v>
      </c>
      <c r="X38" s="4">
        <v>9.7224599999999999</v>
      </c>
      <c r="Y38" s="4">
        <v>10.806800000000001</v>
      </c>
      <c r="Z38" s="4"/>
      <c r="AA38" s="3">
        <v>41495</v>
      </c>
      <c r="AB38" s="4">
        <v>0.72645800000000005</v>
      </c>
      <c r="AC38" s="4">
        <v>1.9970300000000001</v>
      </c>
      <c r="AD38" s="4">
        <v>2.93187</v>
      </c>
      <c r="AE38" s="4">
        <v>3.6268400000000001</v>
      </c>
      <c r="AF38" s="4"/>
      <c r="AG38" s="3">
        <v>39311</v>
      </c>
      <c r="AH38" s="4">
        <v>2.9180199999999998</v>
      </c>
      <c r="AI38" s="4">
        <v>3.2814999999999999</v>
      </c>
      <c r="AJ38" s="4">
        <v>3.7311000000000001</v>
      </c>
      <c r="AK38" s="4">
        <v>4.3207199999999997</v>
      </c>
      <c r="AL38" s="4"/>
      <c r="AM38" s="3">
        <v>40865</v>
      </c>
      <c r="AN38" s="2">
        <v>5.1632199999999999</v>
      </c>
      <c r="AO38" s="2">
        <v>5.4044699999999999</v>
      </c>
      <c r="AP38" s="2">
        <v>5.8917799999999998</v>
      </c>
      <c r="AQ38" s="2">
        <v>6.4760799999999996</v>
      </c>
      <c r="AR38" s="2"/>
      <c r="AS38" s="3">
        <v>40865</v>
      </c>
      <c r="AT38" s="2">
        <v>2.8280099999999999</v>
      </c>
      <c r="AU38" s="2">
        <v>2.9230900000000002</v>
      </c>
      <c r="AV38" s="2">
        <v>3.36835</v>
      </c>
      <c r="AW38" s="2">
        <v>3.82667</v>
      </c>
      <c r="AY38" s="3">
        <v>40865</v>
      </c>
      <c r="AZ38" s="10">
        <v>6.8317000000000003E-2</v>
      </c>
      <c r="BA38" s="10">
        <v>0.194156</v>
      </c>
      <c r="BB38" s="10">
        <v>0.75131000000000003</v>
      </c>
      <c r="BC38" s="10">
        <v>1.7239899999999999</v>
      </c>
      <c r="BD38" s="4"/>
      <c r="BE38" s="3">
        <v>40865</v>
      </c>
      <c r="BF38" s="10">
        <v>0.87860400000000005</v>
      </c>
      <c r="BG38" s="10">
        <v>0.90383000000000002</v>
      </c>
      <c r="BH38" s="10">
        <v>1.10286</v>
      </c>
      <c r="BI38" s="10">
        <v>1.4857899999999999</v>
      </c>
      <c r="BJ38" s="10"/>
      <c r="BK38" s="1">
        <v>40809</v>
      </c>
      <c r="BL38" s="4">
        <v>2.27</v>
      </c>
      <c r="BM38" s="4">
        <v>4.1738999999999997</v>
      </c>
      <c r="BN38" s="4">
        <v>7.71</v>
      </c>
      <c r="BO38" s="4">
        <v>2.1</v>
      </c>
      <c r="BP38" s="4">
        <v>0.155</v>
      </c>
      <c r="BQ38" s="4">
        <v>42.24</v>
      </c>
      <c r="BR38" s="4">
        <v>4.8993000000000002</v>
      </c>
      <c r="BS38" s="4">
        <v>0.26229999999999998</v>
      </c>
      <c r="BT38" s="4">
        <v>-1.7622</v>
      </c>
      <c r="BU38" s="4">
        <v>0.92</v>
      </c>
      <c r="BV38" s="4">
        <v>2.8161</v>
      </c>
      <c r="BW38" s="4">
        <v>4.67</v>
      </c>
      <c r="BX38" s="4">
        <v>1.22</v>
      </c>
      <c r="BY38" s="4">
        <v>0.12920000000000001</v>
      </c>
      <c r="BZ38" s="4">
        <v>8.43</v>
      </c>
      <c r="CA38" s="4">
        <v>1.9462999999999999</v>
      </c>
      <c r="CB38" s="4">
        <v>0.1356</v>
      </c>
      <c r="CC38" s="4">
        <v>-1.3794</v>
      </c>
    </row>
    <row r="39" spans="2:81" x14ac:dyDescent="0.2">
      <c r="B39" s="1">
        <v>45996</v>
      </c>
      <c r="C39">
        <v>3.6060099999999999</v>
      </c>
      <c r="D39">
        <v>3.56135</v>
      </c>
      <c r="E39">
        <v>3.5848900000000001</v>
      </c>
      <c r="F39">
        <v>3.7121900000000001</v>
      </c>
      <c r="G39">
        <v>4.1365299999999996</v>
      </c>
      <c r="I39" s="1">
        <v>39311</v>
      </c>
      <c r="J39" s="4">
        <v>5.26</v>
      </c>
      <c r="K39" s="4">
        <v>5.25</v>
      </c>
      <c r="L39" s="4">
        <v>5.27</v>
      </c>
      <c r="M39" s="4">
        <v>5.34</v>
      </c>
      <c r="N39" s="4"/>
      <c r="O39" s="3">
        <v>39360</v>
      </c>
      <c r="P39" s="4">
        <v>3.4442300000000001</v>
      </c>
      <c r="Q39" s="4">
        <v>3.4768599999999998</v>
      </c>
      <c r="R39" s="4">
        <v>4.0229900000000001</v>
      </c>
      <c r="S39" s="4">
        <v>4.7161400000000002</v>
      </c>
      <c r="T39" s="4"/>
      <c r="U39" s="3">
        <v>39528</v>
      </c>
      <c r="V39" s="4">
        <v>8.6640099999999993</v>
      </c>
      <c r="W39" s="4">
        <v>8.8767899999999997</v>
      </c>
      <c r="X39" s="4">
        <v>9.9119200000000003</v>
      </c>
      <c r="Y39" s="4">
        <v>11.1554</v>
      </c>
      <c r="Z39" s="4"/>
      <c r="AA39" s="3">
        <v>41502</v>
      </c>
      <c r="AB39" s="4">
        <v>1.1779999999999999</v>
      </c>
      <c r="AC39" s="4">
        <v>2.0043000000000002</v>
      </c>
      <c r="AD39" s="4">
        <v>2.8875099999999998</v>
      </c>
      <c r="AE39" s="4">
        <v>3.5179900000000002</v>
      </c>
      <c r="AF39" s="4"/>
      <c r="AG39" s="3">
        <v>39318</v>
      </c>
      <c r="AH39" s="4">
        <v>2.9189500000000002</v>
      </c>
      <c r="AI39" s="4">
        <v>3.2738700000000001</v>
      </c>
      <c r="AJ39" s="4">
        <v>3.6335600000000001</v>
      </c>
      <c r="AK39" s="4">
        <v>4.0967399999999996</v>
      </c>
      <c r="AL39" s="4"/>
      <c r="AM39" s="3">
        <v>40872</v>
      </c>
      <c r="AN39" s="2">
        <v>5.1543299999999999</v>
      </c>
      <c r="AO39" s="2">
        <v>5.6791200000000002</v>
      </c>
      <c r="AP39" s="2">
        <v>6.1331600000000002</v>
      </c>
      <c r="AQ39" s="2">
        <v>6.8393800000000002</v>
      </c>
      <c r="AR39" s="2"/>
      <c r="AS39" s="3">
        <v>40872</v>
      </c>
      <c r="AT39" s="2">
        <v>2.8246500000000001</v>
      </c>
      <c r="AU39" s="2">
        <v>2.9504299999999999</v>
      </c>
      <c r="AV39" s="2">
        <v>3.4219900000000001</v>
      </c>
      <c r="AW39" s="2">
        <v>3.8685999999999998</v>
      </c>
      <c r="AY39" s="3">
        <v>40872</v>
      </c>
      <c r="AZ39" s="10">
        <v>0.101106</v>
      </c>
      <c r="BA39" s="10">
        <v>0.23669000000000001</v>
      </c>
      <c r="BB39" s="10">
        <v>0.80949400000000005</v>
      </c>
      <c r="BC39" s="10">
        <v>1.78315</v>
      </c>
      <c r="BD39" s="4"/>
      <c r="BE39" s="3">
        <v>40872</v>
      </c>
      <c r="BF39" s="10">
        <v>0.88021300000000002</v>
      </c>
      <c r="BG39" s="10">
        <v>0.90760200000000002</v>
      </c>
      <c r="BH39" s="10">
        <v>1.1148899999999999</v>
      </c>
      <c r="BI39" s="10">
        <v>1.4860500000000001</v>
      </c>
      <c r="BJ39" s="10"/>
      <c r="BK39" s="1">
        <v>40816</v>
      </c>
      <c r="BL39" s="4">
        <v>2.4700000000000002</v>
      </c>
      <c r="BM39" s="4">
        <v>3.6402000000000001</v>
      </c>
      <c r="BN39" s="4">
        <v>8.16</v>
      </c>
      <c r="BO39" s="4">
        <v>0.42</v>
      </c>
      <c r="BP39" s="4">
        <v>0.28249999999999997</v>
      </c>
      <c r="BQ39" s="4">
        <v>48.83</v>
      </c>
      <c r="BR39" s="4">
        <v>2.9805000000000001</v>
      </c>
      <c r="BS39" s="4">
        <v>0.17949999999999999</v>
      </c>
      <c r="BT39" s="4">
        <v>6.4233000000000002</v>
      </c>
      <c r="BU39" s="4">
        <v>0.93</v>
      </c>
      <c r="BV39" s="4">
        <v>2.7787000000000002</v>
      </c>
      <c r="BW39" s="4">
        <v>4.05</v>
      </c>
      <c r="BX39" s="4">
        <v>0.86</v>
      </c>
      <c r="BY39" s="4">
        <v>0.14269999999999999</v>
      </c>
      <c r="BZ39" s="4">
        <v>10.15</v>
      </c>
      <c r="CA39" s="4">
        <v>1.6817</v>
      </c>
      <c r="CB39" s="4">
        <v>8.4199999999999997E-2</v>
      </c>
      <c r="CC39" s="4">
        <v>-0.35899999999999999</v>
      </c>
    </row>
    <row r="40" spans="2:81" x14ac:dyDescent="0.2">
      <c r="B40" s="1">
        <v>45989</v>
      </c>
      <c r="C40">
        <v>3.6020699999999999</v>
      </c>
      <c r="D40">
        <v>3.48828</v>
      </c>
      <c r="E40">
        <v>3.4876399999999999</v>
      </c>
      <c r="F40">
        <v>3.59728</v>
      </c>
      <c r="G40">
        <v>4.01708</v>
      </c>
      <c r="I40" s="1">
        <v>39318</v>
      </c>
      <c r="J40" s="4">
        <v>5.29</v>
      </c>
      <c r="K40" s="4">
        <v>5.33</v>
      </c>
      <c r="L40" s="4">
        <v>5.35</v>
      </c>
      <c r="M40" s="4">
        <v>5.45</v>
      </c>
      <c r="N40" s="4"/>
      <c r="O40" s="3">
        <v>39367</v>
      </c>
      <c r="P40" s="4">
        <v>3.4457049999999998</v>
      </c>
      <c r="Q40" s="4">
        <v>3.5484599999999999</v>
      </c>
      <c r="R40" s="4">
        <v>4.0858600000000003</v>
      </c>
      <c r="S40" s="4">
        <v>4.7972000000000001</v>
      </c>
      <c r="T40" s="4"/>
      <c r="U40" s="3">
        <v>39535</v>
      </c>
      <c r="V40" s="4">
        <v>8.9098699999999997</v>
      </c>
      <c r="W40" s="4">
        <v>9.4324899999999996</v>
      </c>
      <c r="X40" s="4">
        <v>10.308199999999999</v>
      </c>
      <c r="Y40" s="4">
        <v>11.5168</v>
      </c>
      <c r="Z40" s="4"/>
      <c r="AA40" s="3">
        <v>41509</v>
      </c>
      <c r="AB40" s="4">
        <v>1.2400899999999999</v>
      </c>
      <c r="AC40" s="4">
        <v>2.1007099999999999</v>
      </c>
      <c r="AD40" s="4">
        <v>3.0872799999999998</v>
      </c>
      <c r="AE40" s="4">
        <v>3.5761699999999998</v>
      </c>
      <c r="AF40" s="4"/>
      <c r="AG40" s="3">
        <v>39325</v>
      </c>
      <c r="AH40" s="4">
        <v>2.88829</v>
      </c>
      <c r="AI40" s="4">
        <v>3.2637999999999998</v>
      </c>
      <c r="AJ40" s="4">
        <v>3.6057700000000001</v>
      </c>
      <c r="AK40" s="4">
        <v>4.2248799999999997</v>
      </c>
      <c r="AL40" s="4"/>
      <c r="AM40" s="3">
        <v>40879</v>
      </c>
      <c r="AN40" s="2">
        <v>4.8261500000000002</v>
      </c>
      <c r="AO40" s="2">
        <v>5.7875100000000002</v>
      </c>
      <c r="AP40" s="2">
        <v>5.9908299999999999</v>
      </c>
      <c r="AQ40" s="2">
        <v>6.4306700000000001</v>
      </c>
      <c r="AR40" s="2"/>
      <c r="AS40" s="3">
        <v>40879</v>
      </c>
      <c r="AT40" s="2">
        <v>2.8280599999999998</v>
      </c>
      <c r="AU40" s="2">
        <v>2.94049</v>
      </c>
      <c r="AV40" s="2">
        <v>3.3922400000000001</v>
      </c>
      <c r="AW40" s="2">
        <v>3.85337</v>
      </c>
      <c r="AY40" s="3">
        <v>40879</v>
      </c>
      <c r="AZ40" s="10">
        <v>0.16953099999999999</v>
      </c>
      <c r="BA40" s="10">
        <v>0.26826</v>
      </c>
      <c r="BB40" s="10">
        <v>0.86567400000000005</v>
      </c>
      <c r="BC40" s="10">
        <v>1.8444499999999999</v>
      </c>
      <c r="BD40" s="4"/>
      <c r="BE40" s="3">
        <v>40879</v>
      </c>
      <c r="BF40" s="10">
        <v>0.88924599999999998</v>
      </c>
      <c r="BG40" s="10">
        <v>0.90825999999999996</v>
      </c>
      <c r="BH40" s="10">
        <v>1.08616</v>
      </c>
      <c r="BI40" s="10">
        <v>1.4576100000000001</v>
      </c>
      <c r="BJ40" s="10"/>
      <c r="BK40" s="1">
        <v>40823</v>
      </c>
      <c r="BL40" s="4">
        <v>2.2400000000000002</v>
      </c>
      <c r="BM40" s="4">
        <v>3.5396999999999998</v>
      </c>
      <c r="BN40" s="4">
        <v>4.5</v>
      </c>
      <c r="BO40" s="4">
        <v>3.36</v>
      </c>
      <c r="BP40" s="4">
        <v>0.2056</v>
      </c>
      <c r="BQ40" s="4">
        <v>3.36</v>
      </c>
      <c r="BR40" s="4">
        <v>2.6171000000000002</v>
      </c>
      <c r="BS40" s="4">
        <v>0.1757</v>
      </c>
      <c r="BT40" s="4">
        <v>-5.5625999999999998</v>
      </c>
      <c r="BU40" s="4">
        <v>1.1000000000000001</v>
      </c>
      <c r="BV40" s="4">
        <v>2.8584000000000001</v>
      </c>
      <c r="BW40" s="4">
        <v>3.71</v>
      </c>
      <c r="BX40" s="4">
        <v>1.31</v>
      </c>
      <c r="BY40" s="4">
        <v>0.20960000000000001</v>
      </c>
      <c r="BZ40" s="4">
        <v>5.35</v>
      </c>
      <c r="CA40" s="4">
        <v>1.9919</v>
      </c>
      <c r="CB40" s="4">
        <v>4.7E-2</v>
      </c>
      <c r="CC40" s="4">
        <v>-1.5622</v>
      </c>
    </row>
    <row r="41" spans="2:81" x14ac:dyDescent="0.2">
      <c r="B41" s="1">
        <v>45982</v>
      </c>
      <c r="C41">
        <v>3.6284399999999999</v>
      </c>
      <c r="D41">
        <v>3.50854</v>
      </c>
      <c r="E41">
        <v>3.4948700000000001</v>
      </c>
      <c r="F41">
        <v>3.6150000000000002</v>
      </c>
      <c r="G41">
        <v>4.0594200000000003</v>
      </c>
      <c r="I41" s="1">
        <v>39325</v>
      </c>
      <c r="J41" s="4">
        <v>5.37</v>
      </c>
      <c r="K41" s="4">
        <v>5.45</v>
      </c>
      <c r="L41" s="4">
        <v>5.47</v>
      </c>
      <c r="M41" s="4">
        <v>5.56</v>
      </c>
      <c r="N41" s="4"/>
      <c r="O41" s="3">
        <v>39374</v>
      </c>
      <c r="P41" s="4">
        <v>3.4644279999999998</v>
      </c>
      <c r="Q41" s="4">
        <v>3.5720700000000001</v>
      </c>
      <c r="R41" s="4">
        <v>4.1135099999999998</v>
      </c>
      <c r="S41" s="4">
        <v>4.7978699999999996</v>
      </c>
      <c r="T41" s="4"/>
      <c r="U41" s="3">
        <v>39542</v>
      </c>
      <c r="V41" s="4">
        <v>9.4104600000000005</v>
      </c>
      <c r="W41" s="4">
        <v>10.3064</v>
      </c>
      <c r="X41" s="4">
        <v>11.503</v>
      </c>
      <c r="Y41" s="4">
        <v>12.4933</v>
      </c>
      <c r="Z41" s="4"/>
      <c r="AA41" s="3">
        <v>41516</v>
      </c>
      <c r="AB41" s="4">
        <v>1.3326800000000001</v>
      </c>
      <c r="AC41" s="4">
        <v>2.3447800000000001</v>
      </c>
      <c r="AD41" s="4">
        <v>3.2103700000000002</v>
      </c>
      <c r="AE41" s="4">
        <v>3.7451400000000001</v>
      </c>
      <c r="AF41" s="4"/>
      <c r="AG41" s="3">
        <v>39332</v>
      </c>
      <c r="AH41" s="4">
        <v>2.9043999999999999</v>
      </c>
      <c r="AI41" s="4">
        <v>3.3835099999999998</v>
      </c>
      <c r="AJ41" s="4">
        <v>3.6761900000000001</v>
      </c>
      <c r="AK41" s="4">
        <v>4.2612899999999998</v>
      </c>
      <c r="AL41" s="4"/>
      <c r="AM41" s="3">
        <v>40886</v>
      </c>
      <c r="AN41" s="2">
        <v>4.7910500000000003</v>
      </c>
      <c r="AO41" s="2">
        <v>6.3181000000000003</v>
      </c>
      <c r="AP41" s="2">
        <v>5.74552</v>
      </c>
      <c r="AQ41" s="2">
        <v>6.4170999999999996</v>
      </c>
      <c r="AR41" s="2"/>
      <c r="AS41" s="3">
        <v>40886</v>
      </c>
      <c r="AT41" s="2">
        <v>2.8464</v>
      </c>
      <c r="AU41" s="2">
        <v>2.9081199999999998</v>
      </c>
      <c r="AV41" s="2">
        <v>3.3500800000000002</v>
      </c>
      <c r="AW41" s="2">
        <v>3.8415400000000002</v>
      </c>
      <c r="AY41" s="3">
        <v>40886</v>
      </c>
      <c r="AZ41" s="10">
        <v>0.231401</v>
      </c>
      <c r="BA41" s="10">
        <v>0.35835</v>
      </c>
      <c r="BB41" s="10">
        <v>0.97095900000000002</v>
      </c>
      <c r="BC41" s="10">
        <v>1.9443900000000001</v>
      </c>
      <c r="BD41" s="4"/>
      <c r="BE41" s="3">
        <v>40886</v>
      </c>
      <c r="BF41" s="10">
        <v>0.88593200000000005</v>
      </c>
      <c r="BG41" s="10">
        <v>0.89931499999999998</v>
      </c>
      <c r="BH41" s="10">
        <v>1.10886</v>
      </c>
      <c r="BI41" s="10">
        <v>1.48567</v>
      </c>
      <c r="BJ41" s="10"/>
      <c r="BK41" s="1">
        <v>40830</v>
      </c>
      <c r="BL41" s="4">
        <v>2.7</v>
      </c>
      <c r="BM41" s="4">
        <v>4.2637</v>
      </c>
      <c r="BN41" s="4">
        <v>5.54</v>
      </c>
      <c r="BO41" s="4">
        <v>2.61</v>
      </c>
      <c r="BP41" s="4">
        <v>0.29239999999999999</v>
      </c>
      <c r="BQ41" s="4">
        <v>4.04</v>
      </c>
      <c r="BR41" s="4">
        <v>1.8478000000000001</v>
      </c>
      <c r="BS41" s="4">
        <v>0.19070000000000001</v>
      </c>
      <c r="BT41" s="4">
        <v>-3.6417999999999999</v>
      </c>
      <c r="BU41" s="4">
        <v>1.46</v>
      </c>
      <c r="BV41" s="4">
        <v>2.5074999999999998</v>
      </c>
      <c r="BW41" s="4">
        <v>3.87</v>
      </c>
      <c r="BX41" s="4">
        <v>0.87</v>
      </c>
      <c r="BY41" s="4">
        <v>0.37380000000000002</v>
      </c>
      <c r="BZ41" s="4">
        <v>6.03</v>
      </c>
      <c r="CA41" s="4">
        <v>1.7657</v>
      </c>
      <c r="CB41" s="4">
        <v>6.1000000000000004E-3</v>
      </c>
      <c r="CC41" s="4">
        <v>-1.4338</v>
      </c>
    </row>
    <row r="42" spans="2:81" x14ac:dyDescent="0.2">
      <c r="B42" s="1">
        <v>45975</v>
      </c>
      <c r="C42">
        <v>3.6980499999999998</v>
      </c>
      <c r="D42">
        <v>3.6110699999999998</v>
      </c>
      <c r="E42">
        <v>3.61307</v>
      </c>
      <c r="F42">
        <v>3.73095</v>
      </c>
      <c r="G42">
        <v>4.14534</v>
      </c>
      <c r="I42" s="1">
        <v>39332</v>
      </c>
      <c r="J42" s="4">
        <v>5.35</v>
      </c>
      <c r="K42" s="4">
        <v>5.41</v>
      </c>
      <c r="L42" s="4">
        <v>5.42</v>
      </c>
      <c r="M42" s="4">
        <v>5.49</v>
      </c>
      <c r="N42" s="4"/>
      <c r="O42" s="3">
        <v>39381</v>
      </c>
      <c r="P42" s="4">
        <v>3.4548269999999999</v>
      </c>
      <c r="Q42" s="4">
        <v>3.57063</v>
      </c>
      <c r="R42" s="4">
        <v>4.1101000000000001</v>
      </c>
      <c r="S42" s="4">
        <v>4.7968200000000003</v>
      </c>
      <c r="T42" s="4"/>
      <c r="U42" s="3">
        <v>39549</v>
      </c>
      <c r="V42" s="4">
        <v>10.031499999999999</v>
      </c>
      <c r="W42" s="4">
        <v>9.9333899999999993</v>
      </c>
      <c r="X42" s="4">
        <v>11.065200000000001</v>
      </c>
      <c r="Y42" s="4">
        <v>11.710599999999999</v>
      </c>
      <c r="Z42" s="4"/>
      <c r="AA42" s="3">
        <v>41523</v>
      </c>
      <c r="AB42" s="4">
        <v>1.43113</v>
      </c>
      <c r="AC42" s="4">
        <v>2.6922000000000001</v>
      </c>
      <c r="AD42" s="4">
        <v>3.1985700000000001</v>
      </c>
      <c r="AE42" s="4">
        <v>3.7993399999999999</v>
      </c>
      <c r="AF42" s="4"/>
      <c r="AG42" s="3">
        <v>39339</v>
      </c>
      <c r="AH42" s="4">
        <v>2.9382700000000002</v>
      </c>
      <c r="AI42" s="4">
        <v>3.4478599999999999</v>
      </c>
      <c r="AJ42" s="4">
        <v>3.6748500000000002</v>
      </c>
      <c r="AK42" s="4">
        <v>4.3794700000000004</v>
      </c>
      <c r="AL42" s="4"/>
      <c r="AM42" s="3">
        <v>40893</v>
      </c>
      <c r="AN42" s="2">
        <v>4.9945199999999996</v>
      </c>
      <c r="AO42" s="2">
        <v>5.5735299999999999</v>
      </c>
      <c r="AP42" s="2">
        <v>5.8564699999999998</v>
      </c>
      <c r="AQ42" s="2">
        <v>6.4770599999999998</v>
      </c>
      <c r="AR42" s="2"/>
      <c r="AS42" s="3">
        <v>40893</v>
      </c>
      <c r="AT42" s="2">
        <v>2.8745599999999998</v>
      </c>
      <c r="AU42" s="2">
        <v>2.91255</v>
      </c>
      <c r="AV42" s="2">
        <v>3.3572799999999998</v>
      </c>
      <c r="AW42" s="2">
        <v>3.83257</v>
      </c>
      <c r="AY42" s="3">
        <v>40893</v>
      </c>
      <c r="AZ42" s="10">
        <v>0.27954499999999999</v>
      </c>
      <c r="BA42" s="10">
        <v>0.36249900000000002</v>
      </c>
      <c r="BB42" s="10">
        <v>0.87459500000000001</v>
      </c>
      <c r="BC42" s="10">
        <v>1.7887500000000001</v>
      </c>
      <c r="BD42" s="4"/>
      <c r="BE42" s="3">
        <v>40893</v>
      </c>
      <c r="BF42" s="10">
        <v>0.83938199999999996</v>
      </c>
      <c r="BG42" s="10">
        <v>0.87982000000000005</v>
      </c>
      <c r="BH42" s="10">
        <v>1.0981000000000001</v>
      </c>
      <c r="BI42" s="10">
        <v>1.4296</v>
      </c>
      <c r="BJ42" s="10"/>
      <c r="BK42" s="1">
        <v>40837</v>
      </c>
      <c r="BL42" s="4">
        <v>2.82</v>
      </c>
      <c r="BM42" s="4">
        <v>4.1039000000000003</v>
      </c>
      <c r="BN42" s="4">
        <v>9.6999999999999993</v>
      </c>
      <c r="BO42" s="4">
        <v>2.4</v>
      </c>
      <c r="BP42" s="4">
        <v>0.55049999999999999</v>
      </c>
      <c r="BQ42" s="4">
        <v>9.42</v>
      </c>
      <c r="BR42" s="4">
        <v>3.2458999999999998</v>
      </c>
      <c r="BS42" s="4">
        <v>0.25729999999999997</v>
      </c>
      <c r="BT42" s="4">
        <v>-3.4462999999999999</v>
      </c>
      <c r="BU42" s="4">
        <v>1.54</v>
      </c>
      <c r="BV42" s="4">
        <v>2.5840000000000001</v>
      </c>
      <c r="BW42" s="4">
        <v>4.53</v>
      </c>
      <c r="BX42" s="4">
        <v>0.62</v>
      </c>
      <c r="BY42" s="4">
        <v>0.66500000000000004</v>
      </c>
      <c r="BZ42" s="4">
        <v>7.67</v>
      </c>
      <c r="CA42" s="4">
        <v>1.9770000000000001</v>
      </c>
      <c r="CB42" s="4">
        <v>0.1734</v>
      </c>
      <c r="CC42" s="4">
        <v>-1.333</v>
      </c>
    </row>
    <row r="43" spans="2:81" x14ac:dyDescent="0.2">
      <c r="B43" s="1">
        <v>45968</v>
      </c>
      <c r="C43">
        <v>3.6367799999999999</v>
      </c>
      <c r="D43">
        <v>3.5543800000000001</v>
      </c>
      <c r="E43">
        <v>3.5623499999999999</v>
      </c>
      <c r="F43">
        <v>3.6776800000000001</v>
      </c>
      <c r="G43">
        <v>4.0903099999999997</v>
      </c>
      <c r="I43" s="1">
        <v>39339</v>
      </c>
      <c r="J43" s="4">
        <v>5.35</v>
      </c>
      <c r="K43" s="4">
        <v>5.41</v>
      </c>
      <c r="L43" s="4">
        <v>5.39</v>
      </c>
      <c r="M43" s="4">
        <v>5.49</v>
      </c>
      <c r="N43" s="4"/>
      <c r="O43" s="3">
        <v>39388</v>
      </c>
      <c r="P43" s="4">
        <v>3.5014259999999999</v>
      </c>
      <c r="Q43" s="4">
        <v>3.5884999999999998</v>
      </c>
      <c r="R43" s="4">
        <v>4.1910299999999996</v>
      </c>
      <c r="S43" s="4">
        <v>4.8916700000000004</v>
      </c>
      <c r="T43" s="4"/>
      <c r="U43" s="3">
        <v>39556</v>
      </c>
      <c r="V43" s="4">
        <v>10.0162</v>
      </c>
      <c r="W43" s="4">
        <v>10.444900000000001</v>
      </c>
      <c r="X43" s="4">
        <v>11.366199999999999</v>
      </c>
      <c r="Y43" s="4">
        <v>12.1119</v>
      </c>
      <c r="Z43" s="4"/>
      <c r="AA43" s="3">
        <v>41530</v>
      </c>
      <c r="AB43" s="4">
        <v>1.38771</v>
      </c>
      <c r="AC43" s="4">
        <v>2.61165</v>
      </c>
      <c r="AD43" s="4">
        <v>3.1713900000000002</v>
      </c>
      <c r="AE43" s="4">
        <v>3.9902899999999999</v>
      </c>
      <c r="AF43" s="4"/>
      <c r="AG43" s="3">
        <v>39346</v>
      </c>
      <c r="AH43" s="4">
        <v>3.0839500000000002</v>
      </c>
      <c r="AI43" s="4">
        <v>3.5267200000000001</v>
      </c>
      <c r="AJ43" s="4">
        <v>3.7974399999999999</v>
      </c>
      <c r="AK43" s="4">
        <v>4.4623699999999999</v>
      </c>
      <c r="AL43" s="4"/>
      <c r="AM43" s="3">
        <v>40900</v>
      </c>
      <c r="AN43" s="2">
        <v>5.0505300000000002</v>
      </c>
      <c r="AO43" s="2">
        <v>5.4088799999999999</v>
      </c>
      <c r="AP43" s="2">
        <v>5.74411</v>
      </c>
      <c r="AQ43" s="2">
        <v>6.3319299999999998</v>
      </c>
      <c r="AR43" s="2"/>
      <c r="AS43" s="3">
        <v>40900</v>
      </c>
      <c r="AT43" s="2">
        <v>2.8109700000000002</v>
      </c>
      <c r="AU43" s="2">
        <v>2.9044300000000001</v>
      </c>
      <c r="AV43" s="2">
        <v>3.3617599999999999</v>
      </c>
      <c r="AW43" s="2">
        <v>3.84355</v>
      </c>
      <c r="AY43" s="3">
        <v>40900</v>
      </c>
      <c r="AZ43" s="10">
        <v>0.26083200000000001</v>
      </c>
      <c r="BA43" s="10">
        <v>0.35310799999999998</v>
      </c>
      <c r="BB43" s="10">
        <v>0.88955200000000001</v>
      </c>
      <c r="BC43" s="10">
        <v>1.79532</v>
      </c>
      <c r="BD43" s="4"/>
      <c r="BE43" s="3">
        <v>40900</v>
      </c>
      <c r="BF43" s="10">
        <v>0.87760199999999999</v>
      </c>
      <c r="BG43" s="10">
        <v>0.90788199999999997</v>
      </c>
      <c r="BH43" s="10">
        <v>1.10179</v>
      </c>
      <c r="BI43" s="10">
        <v>1.43285</v>
      </c>
      <c r="BJ43" s="10"/>
      <c r="BK43" s="1">
        <v>40844</v>
      </c>
      <c r="BL43" s="4">
        <v>3.12</v>
      </c>
      <c r="BM43" s="4">
        <v>3.7915999999999999</v>
      </c>
      <c r="BN43" s="4">
        <v>6.29</v>
      </c>
      <c r="BO43" s="4">
        <v>-2.38</v>
      </c>
      <c r="BP43" s="4">
        <v>0.53539999999999999</v>
      </c>
      <c r="BQ43" s="4">
        <v>3.83</v>
      </c>
      <c r="BR43" s="4">
        <v>2.3332000000000002</v>
      </c>
      <c r="BS43" s="4">
        <v>0.26879999999999998</v>
      </c>
      <c r="BT43" s="4">
        <v>0.45290000000000002</v>
      </c>
      <c r="BU43" s="4">
        <v>1.69</v>
      </c>
      <c r="BV43" s="4">
        <v>2.4881000000000002</v>
      </c>
      <c r="BW43" s="4">
        <v>4.17</v>
      </c>
      <c r="BX43" s="4">
        <v>0.03</v>
      </c>
      <c r="BY43" s="4">
        <v>0.48909999999999998</v>
      </c>
      <c r="BZ43" s="4">
        <v>6.07</v>
      </c>
      <c r="CA43" s="4">
        <v>1.8290999999999999</v>
      </c>
      <c r="CB43" s="4">
        <v>0.11700000000000001</v>
      </c>
      <c r="CC43" s="4">
        <v>-1.0911</v>
      </c>
    </row>
    <row r="44" spans="2:81" x14ac:dyDescent="0.2">
      <c r="B44" s="1">
        <v>45961</v>
      </c>
      <c r="C44">
        <v>3.7058</v>
      </c>
      <c r="D44">
        <v>3.6074999999999999</v>
      </c>
      <c r="E44">
        <v>3.6058300000000001</v>
      </c>
      <c r="F44">
        <v>3.7139899999999999</v>
      </c>
      <c r="G44">
        <v>4.0978399999999997</v>
      </c>
      <c r="I44" s="1">
        <v>39346</v>
      </c>
      <c r="J44" s="4">
        <v>5.38</v>
      </c>
      <c r="K44" s="4">
        <v>5.46</v>
      </c>
      <c r="L44" s="4">
        <v>5.5</v>
      </c>
      <c r="M44" s="4">
        <v>5.57</v>
      </c>
      <c r="N44" s="4"/>
      <c r="O44" s="3">
        <v>39395</v>
      </c>
      <c r="P44" s="4">
        <v>3.5909070000000001</v>
      </c>
      <c r="Q44" s="4">
        <v>3.75644</v>
      </c>
      <c r="R44" s="4">
        <v>4.3330200000000003</v>
      </c>
      <c r="S44" s="4">
        <v>5.0525000000000002</v>
      </c>
      <c r="T44" s="4"/>
      <c r="U44" s="3">
        <v>39563</v>
      </c>
      <c r="V44" s="4">
        <v>10.7927</v>
      </c>
      <c r="W44" s="4">
        <v>11.1273</v>
      </c>
      <c r="X44" s="4">
        <v>12.3009</v>
      </c>
      <c r="Y44" s="4">
        <v>12.9269</v>
      </c>
      <c r="Z44" s="4"/>
      <c r="AA44" s="3">
        <v>41537</v>
      </c>
      <c r="AB44" s="4">
        <v>1.13727</v>
      </c>
      <c r="AC44" s="4">
        <v>2.1658499999999998</v>
      </c>
      <c r="AD44" s="4">
        <v>3.3362400000000001</v>
      </c>
      <c r="AE44" s="4">
        <v>3.8444500000000001</v>
      </c>
      <c r="AF44" s="4"/>
      <c r="AG44" s="3">
        <v>39353</v>
      </c>
      <c r="AH44" s="4">
        <v>3.0781399999999999</v>
      </c>
      <c r="AI44" s="4">
        <v>3.5382799999999999</v>
      </c>
      <c r="AJ44" s="4">
        <v>3.7807400000000002</v>
      </c>
      <c r="AK44" s="4">
        <v>4.34274</v>
      </c>
      <c r="AL44" s="4"/>
      <c r="AM44" s="3">
        <v>40907</v>
      </c>
      <c r="AN44" s="2">
        <v>4.8006700000000002</v>
      </c>
      <c r="AO44" s="2">
        <v>5.2426500000000003</v>
      </c>
      <c r="AP44" s="2">
        <v>5.7037300000000002</v>
      </c>
      <c r="AQ44" s="2">
        <v>6.29474</v>
      </c>
      <c r="AR44" s="2"/>
      <c r="AS44" s="3">
        <v>40907</v>
      </c>
      <c r="AT44" s="2">
        <v>2.7978200000000002</v>
      </c>
      <c r="AU44" s="2">
        <v>2.8984100000000002</v>
      </c>
      <c r="AV44" s="2">
        <v>3.3532999999999999</v>
      </c>
      <c r="AW44" s="2">
        <v>3.8298000000000001</v>
      </c>
      <c r="AY44" s="3">
        <v>40907</v>
      </c>
      <c r="AZ44" s="10">
        <v>0.27454400000000001</v>
      </c>
      <c r="BA44" s="10">
        <v>0.36354199999999998</v>
      </c>
      <c r="BB44" s="10">
        <v>0.84774400000000005</v>
      </c>
      <c r="BC44" s="10">
        <v>1.7787900000000001</v>
      </c>
      <c r="BD44" s="4"/>
      <c r="BE44" s="3">
        <v>40907</v>
      </c>
      <c r="BF44" s="10">
        <v>0.88604300000000003</v>
      </c>
      <c r="BG44" s="10">
        <v>0.914547</v>
      </c>
      <c r="BH44" s="10">
        <v>1.1048199999999999</v>
      </c>
      <c r="BI44" s="10">
        <v>1.4488799999999999</v>
      </c>
      <c r="BJ44" s="10"/>
      <c r="BK44" s="1">
        <v>40851</v>
      </c>
      <c r="BL44" s="4">
        <v>3.14</v>
      </c>
      <c r="BM44" s="4">
        <v>4.4223999999999997</v>
      </c>
      <c r="BN44" s="4">
        <v>8.52</v>
      </c>
      <c r="BO44" s="4">
        <v>2.4</v>
      </c>
      <c r="BP44" s="4">
        <v>0.74280000000000002</v>
      </c>
      <c r="BQ44" s="4">
        <v>3.27</v>
      </c>
      <c r="BR44" s="4">
        <v>3.4344000000000001</v>
      </c>
      <c r="BS44" s="4">
        <v>0.2462</v>
      </c>
      <c r="BT44" s="4">
        <v>4.5068999999999999</v>
      </c>
      <c r="BU44" s="4">
        <v>1.68</v>
      </c>
      <c r="BV44" s="4">
        <v>2.5063</v>
      </c>
      <c r="BW44" s="4">
        <v>5.37</v>
      </c>
      <c r="BX44" s="4">
        <v>0.33</v>
      </c>
      <c r="BY44" s="4">
        <v>0.79359999999999997</v>
      </c>
      <c r="BZ44" s="4">
        <v>6.67</v>
      </c>
      <c r="CA44" s="4">
        <v>2.0182000000000002</v>
      </c>
      <c r="CB44" s="4">
        <v>0.14510000000000001</v>
      </c>
      <c r="CC44" s="4">
        <v>-0.62670000000000003</v>
      </c>
    </row>
    <row r="45" spans="2:81" x14ac:dyDescent="0.2">
      <c r="B45" s="1">
        <v>45954</v>
      </c>
      <c r="C45">
        <v>3.5905300000000002</v>
      </c>
      <c r="D45">
        <v>3.4809899999999998</v>
      </c>
      <c r="E45">
        <v>3.4849999999999999</v>
      </c>
      <c r="F45">
        <v>3.59924</v>
      </c>
      <c r="G45">
        <v>3.9939900000000002</v>
      </c>
      <c r="I45" s="1">
        <v>39353</v>
      </c>
      <c r="J45" s="4">
        <v>5.39</v>
      </c>
      <c r="K45" s="4">
        <v>5.49</v>
      </c>
      <c r="L45" s="4">
        <v>5.53</v>
      </c>
      <c r="M45" s="4">
        <v>5.6</v>
      </c>
      <c r="N45" s="4"/>
      <c r="O45" s="3">
        <v>39402</v>
      </c>
      <c r="P45" s="4">
        <v>3.6812279999999999</v>
      </c>
      <c r="Q45" s="4">
        <v>3.9343699999999999</v>
      </c>
      <c r="R45" s="4">
        <v>4.6160199999999998</v>
      </c>
      <c r="S45" s="4">
        <v>5.0815400000000004</v>
      </c>
      <c r="T45" s="4"/>
      <c r="U45" s="3">
        <v>39570</v>
      </c>
      <c r="V45" s="4">
        <v>10.5054</v>
      </c>
      <c r="W45" s="4">
        <v>11.4278</v>
      </c>
      <c r="X45" s="4">
        <v>12.480399999999999</v>
      </c>
      <c r="Y45" s="4">
        <v>12.8428</v>
      </c>
      <c r="Z45" s="4"/>
      <c r="AA45" s="3">
        <v>41544</v>
      </c>
      <c r="AB45" s="4">
        <v>1.1426000000000001</v>
      </c>
      <c r="AC45" s="4">
        <v>2.1488200000000002</v>
      </c>
      <c r="AD45" s="4">
        <v>3.4501499999999998</v>
      </c>
      <c r="AE45" s="4">
        <v>3.9325399999999999</v>
      </c>
      <c r="AF45" s="4"/>
      <c r="AG45" s="3">
        <v>39367</v>
      </c>
      <c r="AH45" s="4">
        <v>3.23149</v>
      </c>
      <c r="AI45" s="4">
        <v>3.4996700000000001</v>
      </c>
      <c r="AJ45" s="4">
        <v>3.8029199999999999</v>
      </c>
      <c r="AK45" s="4">
        <v>4.3479200000000002</v>
      </c>
      <c r="AL45" s="4"/>
      <c r="AM45" s="3">
        <v>40914</v>
      </c>
      <c r="AN45" s="2">
        <v>4.77881</v>
      </c>
      <c r="AO45" s="2">
        <v>5.1478200000000003</v>
      </c>
      <c r="AP45" s="2">
        <v>5.6849299999999996</v>
      </c>
      <c r="AQ45" s="2">
        <v>6.31541</v>
      </c>
      <c r="AR45" s="2"/>
      <c r="AS45" s="3">
        <v>40914</v>
      </c>
      <c r="AT45" s="2">
        <v>2.8131499999999998</v>
      </c>
      <c r="AU45" s="2">
        <v>2.9087299999999998</v>
      </c>
      <c r="AV45" s="2">
        <v>3.3420100000000001</v>
      </c>
      <c r="AW45" s="2">
        <v>3.7988599999999999</v>
      </c>
      <c r="AY45" s="3">
        <v>40914</v>
      </c>
      <c r="AZ45" s="10">
        <v>0.26959100000000003</v>
      </c>
      <c r="BA45" s="10">
        <v>0.34370499999999998</v>
      </c>
      <c r="BB45" s="10">
        <v>0.81924200000000003</v>
      </c>
      <c r="BC45" s="10">
        <v>1.6994100000000001</v>
      </c>
      <c r="BD45" s="4"/>
      <c r="BE45" s="3">
        <v>40914</v>
      </c>
      <c r="BF45" s="10">
        <v>0.88247399999999998</v>
      </c>
      <c r="BG45" s="10">
        <v>0.89936099999999997</v>
      </c>
      <c r="BH45" s="10">
        <v>1.1114200000000001</v>
      </c>
      <c r="BI45" s="10">
        <v>1.48068</v>
      </c>
      <c r="BJ45" s="10"/>
      <c r="BK45" s="1">
        <v>40858</v>
      </c>
      <c r="BL45" s="4">
        <v>3.16</v>
      </c>
      <c r="BM45" s="4">
        <v>4.5011000000000001</v>
      </c>
      <c r="BN45" s="4">
        <v>10.25</v>
      </c>
      <c r="BO45" s="4">
        <v>1.27</v>
      </c>
      <c r="BP45" s="4">
        <v>1.1813</v>
      </c>
      <c r="BQ45" s="4">
        <v>4.07</v>
      </c>
      <c r="BR45" s="4">
        <v>2.871</v>
      </c>
      <c r="BS45" s="4">
        <v>0.26669999999999999</v>
      </c>
      <c r="BT45" s="4">
        <v>-2.5697000000000001</v>
      </c>
      <c r="BU45" s="4">
        <v>1.59</v>
      </c>
      <c r="BV45" s="4">
        <v>2.5954000000000002</v>
      </c>
      <c r="BW45" s="4">
        <v>5.2</v>
      </c>
      <c r="BX45" s="4">
        <v>0.53</v>
      </c>
      <c r="BY45" s="4">
        <v>0.94359999999999999</v>
      </c>
      <c r="BZ45" s="4">
        <v>6.82</v>
      </c>
      <c r="CA45" s="4">
        <v>2.077</v>
      </c>
      <c r="CB45" s="4">
        <v>0.318</v>
      </c>
      <c r="CC45" s="4">
        <v>-0.7903</v>
      </c>
    </row>
    <row r="46" spans="2:81" x14ac:dyDescent="0.2">
      <c r="B46" s="1">
        <v>45947</v>
      </c>
      <c r="C46">
        <v>3.5611999999999999</v>
      </c>
      <c r="D46">
        <v>3.46048</v>
      </c>
      <c r="E46">
        <v>3.46862</v>
      </c>
      <c r="F46">
        <v>3.58901</v>
      </c>
      <c r="G46">
        <v>4.0039899999999999</v>
      </c>
      <c r="I46" s="1">
        <v>39360</v>
      </c>
      <c r="J46" s="4">
        <v>5.34</v>
      </c>
      <c r="K46" s="4">
        <v>5.43</v>
      </c>
      <c r="L46" s="4">
        <v>5.45</v>
      </c>
      <c r="M46" s="4">
        <v>5.53</v>
      </c>
      <c r="N46" s="4"/>
      <c r="O46" s="3">
        <v>39409</v>
      </c>
      <c r="P46" s="4">
        <v>3.7252869999999998</v>
      </c>
      <c r="Q46" s="4">
        <v>4.1653000000000002</v>
      </c>
      <c r="R46" s="4">
        <v>4.7265800000000002</v>
      </c>
      <c r="S46" s="4">
        <v>5.2857599999999998</v>
      </c>
      <c r="T46" s="4"/>
      <c r="U46" s="3">
        <v>39577</v>
      </c>
      <c r="V46" s="4">
        <v>10.398099999999999</v>
      </c>
      <c r="W46" s="4">
        <v>11.379799999999999</v>
      </c>
      <c r="X46" s="4">
        <v>12.398400000000001</v>
      </c>
      <c r="Y46" s="4">
        <v>12.81</v>
      </c>
      <c r="Z46" s="4"/>
      <c r="AA46" s="3">
        <v>41551</v>
      </c>
      <c r="AB46" s="4">
        <v>1.1383799999999999</v>
      </c>
      <c r="AC46" s="4">
        <v>2.0871200000000001</v>
      </c>
      <c r="AD46" s="4">
        <v>3.4690699999999999</v>
      </c>
      <c r="AE46" s="4">
        <v>3.8964699999999999</v>
      </c>
      <c r="AF46" s="4"/>
      <c r="AG46" s="3">
        <v>39374</v>
      </c>
      <c r="AH46" s="4">
        <v>3.2687900000000001</v>
      </c>
      <c r="AI46" s="4">
        <v>3.5355300000000001</v>
      </c>
      <c r="AJ46" s="4">
        <v>3.8599700000000001</v>
      </c>
      <c r="AK46" s="4">
        <v>4.3950699999999996</v>
      </c>
      <c r="AL46" s="4"/>
      <c r="AM46" s="3">
        <v>40921</v>
      </c>
      <c r="AN46" s="2">
        <v>4.82796</v>
      </c>
      <c r="AO46" s="2">
        <v>5.3797899999999998</v>
      </c>
      <c r="AP46" s="2">
        <v>5.63619</v>
      </c>
      <c r="AQ46" s="2">
        <v>6.3009300000000001</v>
      </c>
      <c r="AR46" s="2"/>
      <c r="AS46" s="3">
        <v>40921</v>
      </c>
      <c r="AT46" s="2">
        <v>2.8416999999999999</v>
      </c>
      <c r="AU46" s="2">
        <v>2.9140700000000002</v>
      </c>
      <c r="AV46" s="2">
        <v>3.2908400000000002</v>
      </c>
      <c r="AW46" s="2">
        <v>3.7220200000000001</v>
      </c>
      <c r="AY46" s="3">
        <v>40921</v>
      </c>
      <c r="AZ46" s="10">
        <v>0.262013</v>
      </c>
      <c r="BA46" s="10">
        <v>0.306251</v>
      </c>
      <c r="BB46" s="10">
        <v>0.752274</v>
      </c>
      <c r="BC46" s="10">
        <v>1.69956</v>
      </c>
      <c r="BD46" s="4"/>
      <c r="BE46" s="3">
        <v>40921</v>
      </c>
      <c r="BF46" s="10">
        <v>0.78308500000000003</v>
      </c>
      <c r="BG46" s="10">
        <v>0.83233599999999996</v>
      </c>
      <c r="BH46" s="10">
        <v>1.0851</v>
      </c>
      <c r="BI46" s="10">
        <v>1.45183</v>
      </c>
      <c r="BJ46" s="10"/>
      <c r="BK46" s="1">
        <v>40865</v>
      </c>
      <c r="BL46" s="4">
        <v>2.64</v>
      </c>
      <c r="BM46" s="4">
        <v>4.8726000000000003</v>
      </c>
      <c r="BN46" s="4">
        <v>8.08</v>
      </c>
      <c r="BO46" s="4">
        <v>2.68</v>
      </c>
      <c r="BP46" s="4">
        <v>1.2172000000000001</v>
      </c>
      <c r="BQ46" s="4">
        <v>10.88</v>
      </c>
      <c r="BR46" s="4">
        <v>2.9548999999999999</v>
      </c>
      <c r="BS46" s="4">
        <v>0.28820000000000001</v>
      </c>
      <c r="BT46" s="4">
        <v>-0.54449999999999998</v>
      </c>
      <c r="BU46" s="4">
        <v>1.59</v>
      </c>
      <c r="BV46" s="4">
        <v>2.7698</v>
      </c>
      <c r="BW46" s="4">
        <v>5.27</v>
      </c>
      <c r="BX46" s="4">
        <v>0.47</v>
      </c>
      <c r="BY46" s="4">
        <v>1.1349</v>
      </c>
      <c r="BZ46" s="4">
        <v>7.24</v>
      </c>
      <c r="CA46" s="4">
        <v>2.1941999999999999</v>
      </c>
      <c r="CB46" s="4">
        <v>9.6600000000000005E-2</v>
      </c>
      <c r="CC46" s="4">
        <v>-0.69240000000000002</v>
      </c>
    </row>
    <row r="47" spans="2:81" x14ac:dyDescent="0.2">
      <c r="B47" s="1">
        <v>45940</v>
      </c>
      <c r="C47">
        <v>3.6049000000000002</v>
      </c>
      <c r="D47">
        <v>3.5191699999999999</v>
      </c>
      <c r="E47">
        <v>3.52698</v>
      </c>
      <c r="F47">
        <v>3.6446999999999998</v>
      </c>
      <c r="G47">
        <v>4.0484299999999998</v>
      </c>
      <c r="I47" s="1">
        <v>39367</v>
      </c>
      <c r="J47" s="4">
        <v>5.35</v>
      </c>
      <c r="K47" s="4">
        <v>5.51</v>
      </c>
      <c r="L47" s="4">
        <v>5.54</v>
      </c>
      <c r="M47" s="4">
        <v>5.61</v>
      </c>
      <c r="N47" s="4"/>
      <c r="O47" s="3">
        <v>39416</v>
      </c>
      <c r="P47" s="4">
        <v>3.6126490000000002</v>
      </c>
      <c r="Q47" s="4">
        <v>4.0777900000000002</v>
      </c>
      <c r="R47" s="4">
        <v>4.6744199999999996</v>
      </c>
      <c r="S47" s="4">
        <v>5.1407299999999996</v>
      </c>
      <c r="T47" s="4"/>
      <c r="U47" s="3">
        <v>39584</v>
      </c>
      <c r="V47" s="4">
        <v>10.3315</v>
      </c>
      <c r="W47" s="4">
        <v>11.2675</v>
      </c>
      <c r="X47" s="4">
        <v>12.1021</v>
      </c>
      <c r="Y47" s="4">
        <v>12.4971</v>
      </c>
      <c r="Z47" s="4"/>
      <c r="AA47" s="3">
        <v>41558</v>
      </c>
      <c r="AB47" s="4">
        <v>0.822681</v>
      </c>
      <c r="AC47" s="4">
        <v>1.93015</v>
      </c>
      <c r="AD47" s="4">
        <v>3.43845</v>
      </c>
      <c r="AE47" s="4">
        <v>3.9376500000000001</v>
      </c>
      <c r="AF47" s="4"/>
      <c r="AG47" s="3">
        <v>39381</v>
      </c>
      <c r="AH47" s="4">
        <v>3.3607</v>
      </c>
      <c r="AI47" s="4">
        <v>3.6153</v>
      </c>
      <c r="AJ47" s="4">
        <v>3.9080300000000001</v>
      </c>
      <c r="AK47" s="4">
        <v>4.4696899999999999</v>
      </c>
      <c r="AL47" s="4"/>
      <c r="AM47" s="3">
        <v>40928</v>
      </c>
      <c r="AN47" s="2">
        <v>4.5465999999999998</v>
      </c>
      <c r="AO47" s="2">
        <v>5.1333500000000001</v>
      </c>
      <c r="AP47" s="2">
        <v>5.1549800000000001</v>
      </c>
      <c r="AQ47" s="2">
        <v>5.8337500000000002</v>
      </c>
      <c r="AR47" s="2"/>
      <c r="AS47" s="3">
        <v>40928</v>
      </c>
      <c r="AT47" s="2">
        <v>2.82728</v>
      </c>
      <c r="AU47" s="2">
        <v>2.9062999999999999</v>
      </c>
      <c r="AV47" s="2">
        <v>3.27569</v>
      </c>
      <c r="AW47" s="2">
        <v>3.6926399999999999</v>
      </c>
      <c r="AY47" s="3">
        <v>40928</v>
      </c>
      <c r="AZ47" s="10">
        <v>0.25606499999999999</v>
      </c>
      <c r="BA47" s="10">
        <v>0.29694199999999998</v>
      </c>
      <c r="BB47" s="10">
        <v>0.77310800000000002</v>
      </c>
      <c r="BC47" s="10">
        <v>1.77136</v>
      </c>
      <c r="BD47" s="4"/>
      <c r="BE47" s="3">
        <v>40928</v>
      </c>
      <c r="BF47" s="10">
        <v>0.81095799999999996</v>
      </c>
      <c r="BG47" s="10">
        <v>0.84461900000000001</v>
      </c>
      <c r="BH47" s="10">
        <v>1.07755</v>
      </c>
      <c r="BI47" s="10">
        <v>1.4011</v>
      </c>
      <c r="BJ47" s="10"/>
      <c r="BK47" s="1">
        <v>40872</v>
      </c>
      <c r="BL47" s="4">
        <v>2.82</v>
      </c>
      <c r="BM47" s="4">
        <v>4.7210000000000001</v>
      </c>
      <c r="BN47" s="4">
        <v>9.1300000000000008</v>
      </c>
      <c r="BO47" s="4">
        <v>3.76</v>
      </c>
      <c r="BP47" s="4">
        <v>1.2614000000000001</v>
      </c>
      <c r="BQ47" s="4">
        <v>38.44</v>
      </c>
      <c r="BR47" s="4">
        <v>3.0274999999999999</v>
      </c>
      <c r="BS47" s="4">
        <v>0.28849999999999998</v>
      </c>
      <c r="BT47" s="4">
        <v>1.8625</v>
      </c>
      <c r="BU47" s="4">
        <v>1.61</v>
      </c>
      <c r="BV47" s="4">
        <v>2.7810999999999999</v>
      </c>
      <c r="BW47" s="4">
        <v>5.39</v>
      </c>
      <c r="BX47" s="4">
        <v>1.23</v>
      </c>
      <c r="BY47" s="4">
        <v>1.4318</v>
      </c>
      <c r="BZ47" s="4">
        <v>10.36</v>
      </c>
      <c r="CA47" s="4">
        <v>2.1027</v>
      </c>
      <c r="CB47" s="4">
        <v>0.20960000000000001</v>
      </c>
      <c r="CC47" s="4">
        <v>-0.12720000000000001</v>
      </c>
    </row>
    <row r="48" spans="2:81" x14ac:dyDescent="0.2">
      <c r="B48" s="1">
        <v>45933</v>
      </c>
      <c r="C48">
        <v>3.64025</v>
      </c>
      <c r="D48">
        <v>3.5686599999999999</v>
      </c>
      <c r="E48">
        <v>3.5839599999999998</v>
      </c>
      <c r="F48">
        <v>3.7071200000000002</v>
      </c>
      <c r="G48">
        <v>4.1162799999999997</v>
      </c>
      <c r="I48" s="1">
        <v>39374</v>
      </c>
      <c r="J48" s="4">
        <v>5.33</v>
      </c>
      <c r="K48" s="4">
        <v>5.45</v>
      </c>
      <c r="L48" s="4">
        <v>5.47</v>
      </c>
      <c r="M48" s="4">
        <v>5.55</v>
      </c>
      <c r="N48" s="4"/>
      <c r="O48" s="3">
        <v>39423</v>
      </c>
      <c r="P48" s="4">
        <v>3.552511</v>
      </c>
      <c r="Q48" s="4">
        <v>4.0080999999999998</v>
      </c>
      <c r="R48" s="4">
        <v>4.7111499999999999</v>
      </c>
      <c r="S48" s="4">
        <v>5.1544299999999996</v>
      </c>
      <c r="T48" s="4"/>
      <c r="U48" s="3">
        <v>39591</v>
      </c>
      <c r="V48" s="4">
        <v>10.4306</v>
      </c>
      <c r="W48" s="4">
        <v>11.130699999999999</v>
      </c>
      <c r="X48" s="4">
        <v>12.367800000000001</v>
      </c>
      <c r="Y48" s="4">
        <v>12.5806</v>
      </c>
      <c r="Z48" s="4"/>
      <c r="AA48" s="3">
        <v>41565</v>
      </c>
      <c r="AB48" s="4">
        <v>0.77138899999999999</v>
      </c>
      <c r="AC48" s="4">
        <v>1.88053</v>
      </c>
      <c r="AD48" s="4">
        <v>3.43336</v>
      </c>
      <c r="AE48" s="4">
        <v>3.8527900000000002</v>
      </c>
      <c r="AF48" s="4"/>
      <c r="AG48" s="3">
        <v>39388</v>
      </c>
      <c r="AH48" s="4">
        <v>3.39134</v>
      </c>
      <c r="AI48" s="4">
        <v>3.6471900000000002</v>
      </c>
      <c r="AJ48" s="4">
        <v>4.0492600000000003</v>
      </c>
      <c r="AK48" s="4">
        <v>4.5443499999999997</v>
      </c>
      <c r="AL48" s="4"/>
      <c r="AM48" s="3">
        <v>40935</v>
      </c>
      <c r="AN48" s="2">
        <v>4.4119299999999999</v>
      </c>
      <c r="AO48" s="2">
        <v>5.0069699999999999</v>
      </c>
      <c r="AP48" s="2">
        <v>5.0753599999999999</v>
      </c>
      <c r="AQ48" s="2">
        <v>5.7440199999999999</v>
      </c>
      <c r="AR48" s="2"/>
      <c r="AS48" s="3">
        <v>40935</v>
      </c>
      <c r="AT48" s="2">
        <v>2.8488500000000001</v>
      </c>
      <c r="AU48" s="2">
        <v>2.9010600000000002</v>
      </c>
      <c r="AV48" s="2">
        <v>3.2542399999999998</v>
      </c>
      <c r="AW48" s="2">
        <v>3.6825600000000001</v>
      </c>
      <c r="AY48" s="3">
        <v>40935</v>
      </c>
      <c r="AZ48" s="10">
        <v>0.27167799999999998</v>
      </c>
      <c r="BA48" s="10">
        <v>0.29606399999999999</v>
      </c>
      <c r="BB48" s="10">
        <v>0.69903000000000004</v>
      </c>
      <c r="BC48" s="10">
        <v>1.73651</v>
      </c>
      <c r="BD48" s="4"/>
      <c r="BE48" s="3">
        <v>40935</v>
      </c>
      <c r="BF48" s="10">
        <v>0.811747</v>
      </c>
      <c r="BG48" s="10">
        <v>0.84372000000000003</v>
      </c>
      <c r="BH48" s="10">
        <v>1.06315</v>
      </c>
      <c r="BI48" s="10">
        <v>1.39273</v>
      </c>
      <c r="BJ48" s="10"/>
      <c r="BK48" s="1">
        <v>40879</v>
      </c>
      <c r="BL48" s="4">
        <v>2.99</v>
      </c>
      <c r="BM48" s="4">
        <v>3.7871999999999999</v>
      </c>
      <c r="BN48" s="4">
        <v>9.0299999999999994</v>
      </c>
      <c r="BO48" s="4">
        <v>0.49</v>
      </c>
      <c r="BP48" s="4">
        <v>1.3253999999999999</v>
      </c>
      <c r="BQ48" s="4">
        <v>10.64</v>
      </c>
      <c r="BR48" s="4">
        <v>2.3363</v>
      </c>
      <c r="BS48" s="4">
        <v>0.24660000000000001</v>
      </c>
      <c r="BT48" s="4">
        <v>-0.40960000000000002</v>
      </c>
      <c r="BU48" s="4">
        <v>1.75</v>
      </c>
      <c r="BV48" s="4">
        <v>2.6339999999999999</v>
      </c>
      <c r="BW48" s="4">
        <v>5.37</v>
      </c>
      <c r="BX48" s="4">
        <v>0.71</v>
      </c>
      <c r="BY48" s="4">
        <v>1.3138000000000001</v>
      </c>
      <c r="BZ48" s="4">
        <v>7.89</v>
      </c>
      <c r="CA48" s="4">
        <v>1.6927000000000001</v>
      </c>
      <c r="CB48" s="4">
        <v>0.11890000000000001</v>
      </c>
      <c r="CC48" s="4">
        <v>-0.6835</v>
      </c>
    </row>
    <row r="49" spans="2:81" x14ac:dyDescent="0.2">
      <c r="B49" s="1">
        <v>45926</v>
      </c>
      <c r="C49">
        <v>3.6755200000000001</v>
      </c>
      <c r="D49">
        <v>3.6460699999999999</v>
      </c>
      <c r="E49">
        <v>3.6504300000000001</v>
      </c>
      <c r="F49">
        <v>3.7676400000000001</v>
      </c>
      <c r="G49">
        <v>4.1823100000000002</v>
      </c>
      <c r="I49" s="1">
        <v>39381</v>
      </c>
      <c r="J49" s="4">
        <v>5.32</v>
      </c>
      <c r="K49" s="4">
        <v>5.41</v>
      </c>
      <c r="L49" s="4">
        <v>5.42</v>
      </c>
      <c r="M49" s="4">
        <v>5.49</v>
      </c>
      <c r="N49" s="4"/>
      <c r="O49" s="3">
        <v>39437</v>
      </c>
      <c r="P49" s="4">
        <v>3.5219999999999998</v>
      </c>
      <c r="Q49" s="4">
        <v>3.9688699999999999</v>
      </c>
      <c r="R49" s="4">
        <v>4.69245</v>
      </c>
      <c r="S49" s="4">
        <v>5.0941700000000001</v>
      </c>
      <c r="T49" s="4"/>
      <c r="U49" s="3">
        <v>39598</v>
      </c>
      <c r="V49" s="4">
        <v>10.4579</v>
      </c>
      <c r="W49" s="4">
        <v>11.5466</v>
      </c>
      <c r="X49" s="4">
        <v>12.4184</v>
      </c>
      <c r="Y49" s="4">
        <v>12.761900000000001</v>
      </c>
      <c r="Z49" s="4"/>
      <c r="AA49" s="3">
        <v>41572</v>
      </c>
      <c r="AB49" s="4">
        <v>0.74932699999999997</v>
      </c>
      <c r="AC49" s="4">
        <v>1.5698700000000001</v>
      </c>
      <c r="AD49" s="4">
        <v>3.31277</v>
      </c>
      <c r="AE49" s="4">
        <v>3.7902399999999998</v>
      </c>
      <c r="AF49" s="4"/>
      <c r="AG49" s="3">
        <v>39395</v>
      </c>
      <c r="AH49" s="4">
        <v>3.49342</v>
      </c>
      <c r="AI49" s="4">
        <v>3.8936700000000002</v>
      </c>
      <c r="AJ49" s="4">
        <v>4.12134</v>
      </c>
      <c r="AK49" s="4">
        <v>4.4939099999999996</v>
      </c>
      <c r="AL49" s="4"/>
      <c r="AM49" s="3">
        <v>40942</v>
      </c>
      <c r="AN49" s="2">
        <v>3.9441700000000002</v>
      </c>
      <c r="AO49" s="2">
        <v>4.60154</v>
      </c>
      <c r="AP49" s="2">
        <v>4.9289800000000001</v>
      </c>
      <c r="AQ49" s="2">
        <v>5.4899199999999997</v>
      </c>
      <c r="AR49" s="2"/>
      <c r="AS49" s="3">
        <v>40942</v>
      </c>
      <c r="AT49" s="2">
        <v>2.8718400000000002</v>
      </c>
      <c r="AU49" s="2">
        <v>2.8942700000000001</v>
      </c>
      <c r="AV49" s="2">
        <v>3.2433000000000001</v>
      </c>
      <c r="AW49" s="2">
        <v>3.6600299999999999</v>
      </c>
      <c r="AY49" s="3">
        <v>40942</v>
      </c>
      <c r="AZ49" s="10">
        <v>0.26447100000000001</v>
      </c>
      <c r="BA49" s="10">
        <v>0.27396399999999999</v>
      </c>
      <c r="BB49" s="10">
        <v>0.66870600000000002</v>
      </c>
      <c r="BC49" s="10">
        <v>1.62049</v>
      </c>
      <c r="BD49" s="4"/>
      <c r="BE49" s="3">
        <v>40942</v>
      </c>
      <c r="BF49" s="10">
        <v>0.78726200000000002</v>
      </c>
      <c r="BG49" s="10">
        <v>0.81382600000000005</v>
      </c>
      <c r="BH49" s="10">
        <v>1.04704</v>
      </c>
      <c r="BI49" s="10">
        <v>1.4081900000000001</v>
      </c>
      <c r="BJ49" s="10"/>
      <c r="BK49" s="1">
        <v>40886</v>
      </c>
      <c r="BL49" s="4">
        <v>2.78</v>
      </c>
      <c r="BM49" s="4">
        <v>3.2534000000000001</v>
      </c>
      <c r="BN49" s="4">
        <v>11.42</v>
      </c>
      <c r="BO49" s="4">
        <v>1.59</v>
      </c>
      <c r="BP49" s="4">
        <v>3.4256000000000002</v>
      </c>
      <c r="BQ49" s="4">
        <v>9.2899999999999991</v>
      </c>
      <c r="BR49" s="4">
        <v>2.8874</v>
      </c>
      <c r="BS49" s="4">
        <v>0.32140000000000002</v>
      </c>
      <c r="BT49" s="4">
        <v>0.74790000000000001</v>
      </c>
      <c r="BU49" s="4">
        <v>1.77</v>
      </c>
      <c r="BV49" s="4">
        <v>2.4698000000000002</v>
      </c>
      <c r="BW49" s="4">
        <v>5.8</v>
      </c>
      <c r="BX49" s="4">
        <v>1.1100000000000001</v>
      </c>
      <c r="BY49" s="4">
        <v>1.7834000000000001</v>
      </c>
      <c r="BZ49" s="4">
        <v>6.68</v>
      </c>
      <c r="CA49" s="4">
        <v>1.9745999999999999</v>
      </c>
      <c r="CB49" s="4">
        <v>0.2366</v>
      </c>
      <c r="CC49" s="4">
        <v>-0.4793</v>
      </c>
    </row>
    <row r="50" spans="2:81" x14ac:dyDescent="0.2">
      <c r="B50" s="1">
        <v>45919</v>
      </c>
      <c r="C50">
        <v>3.6138400000000002</v>
      </c>
      <c r="D50">
        <v>3.5809700000000002</v>
      </c>
      <c r="E50">
        <v>3.5649500000000001</v>
      </c>
      <c r="F50">
        <v>3.6900300000000001</v>
      </c>
      <c r="G50">
        <v>4.1355899999999997</v>
      </c>
      <c r="I50" s="1">
        <v>39388</v>
      </c>
      <c r="J50" s="4">
        <v>5.35</v>
      </c>
      <c r="K50" s="4">
        <v>5.45</v>
      </c>
      <c r="L50" s="4">
        <v>5.47</v>
      </c>
      <c r="M50" s="4">
        <v>5.55</v>
      </c>
      <c r="N50" s="4"/>
      <c r="O50" s="3">
        <v>39444</v>
      </c>
      <c r="P50" s="4">
        <v>3.4788929999999998</v>
      </c>
      <c r="Q50" s="4">
        <v>3.8822299999999998</v>
      </c>
      <c r="R50" s="4">
        <v>4.5322300000000002</v>
      </c>
      <c r="S50" s="4">
        <v>4.9158400000000002</v>
      </c>
      <c r="T50" s="4"/>
      <c r="U50" s="3">
        <v>39605</v>
      </c>
      <c r="V50" s="4">
        <v>10.617900000000001</v>
      </c>
      <c r="W50" s="4">
        <v>11.580399999999999</v>
      </c>
      <c r="X50" s="4">
        <v>12.9314</v>
      </c>
      <c r="Y50" s="4">
        <v>13.0555</v>
      </c>
      <c r="Z50" s="4"/>
      <c r="AA50" s="3">
        <v>41579</v>
      </c>
      <c r="AB50" s="4">
        <v>0.81644600000000001</v>
      </c>
      <c r="AC50" s="4">
        <v>1.5767500000000001</v>
      </c>
      <c r="AD50" s="4">
        <v>3.2017199999999999</v>
      </c>
      <c r="AE50" s="4">
        <v>3.74498</v>
      </c>
      <c r="AF50" s="4"/>
      <c r="AG50" s="3">
        <v>39402</v>
      </c>
      <c r="AH50" s="4">
        <v>3.74295</v>
      </c>
      <c r="AI50" s="4">
        <v>3.9826700000000002</v>
      </c>
      <c r="AJ50" s="4">
        <v>4.2474800000000004</v>
      </c>
      <c r="AK50" s="4">
        <v>4.5648400000000002</v>
      </c>
      <c r="AL50" s="4"/>
      <c r="AM50" s="3">
        <v>40949</v>
      </c>
      <c r="AN50" s="2">
        <v>3.90943</v>
      </c>
      <c r="AO50" s="2">
        <v>4.3813599999999999</v>
      </c>
      <c r="AP50" s="2">
        <v>4.6848000000000001</v>
      </c>
      <c r="AQ50" s="2">
        <v>5.21469</v>
      </c>
      <c r="AR50" s="2"/>
      <c r="AS50" s="3">
        <v>40949</v>
      </c>
      <c r="AT50" s="2">
        <v>2.8352499999999998</v>
      </c>
      <c r="AU50" s="2">
        <v>2.8706999999999998</v>
      </c>
      <c r="AV50" s="2">
        <v>3.2151399999999999</v>
      </c>
      <c r="AW50" s="2">
        <v>3.58954</v>
      </c>
      <c r="AY50" s="3">
        <v>40949</v>
      </c>
      <c r="AZ50" s="10">
        <v>0.239014</v>
      </c>
      <c r="BA50" s="10">
        <v>0.27227299999999999</v>
      </c>
      <c r="BB50" s="10">
        <v>0.67723100000000003</v>
      </c>
      <c r="BC50" s="10">
        <v>1.6364099999999999</v>
      </c>
      <c r="BD50" s="4"/>
      <c r="BE50" s="3">
        <v>40949</v>
      </c>
      <c r="BF50" s="10">
        <v>0.80393999999999999</v>
      </c>
      <c r="BG50" s="10">
        <v>0.82126100000000002</v>
      </c>
      <c r="BH50" s="10">
        <v>1.0601499999999999</v>
      </c>
      <c r="BI50" s="10">
        <v>1.4123399999999999</v>
      </c>
      <c r="BJ50" s="10"/>
      <c r="BK50" s="1">
        <v>40893</v>
      </c>
      <c r="BL50" s="4">
        <v>3.16</v>
      </c>
      <c r="BM50" s="4">
        <v>5.2287999999999997</v>
      </c>
      <c r="BN50" s="4">
        <v>10.08</v>
      </c>
      <c r="BO50" s="4">
        <v>0.75</v>
      </c>
      <c r="BP50" s="4">
        <v>2.5062000000000002</v>
      </c>
      <c r="BQ50" s="4">
        <v>12.51</v>
      </c>
      <c r="BR50" s="4">
        <v>2.6671</v>
      </c>
      <c r="BS50" s="4">
        <v>0.39250000000000002</v>
      </c>
      <c r="BT50" s="4">
        <v>-2.0387</v>
      </c>
      <c r="BU50" s="4">
        <v>1.8</v>
      </c>
      <c r="BV50" s="4">
        <v>2.6394000000000002</v>
      </c>
      <c r="BW50" s="4">
        <v>6.41</v>
      </c>
      <c r="BX50" s="4">
        <v>1.05</v>
      </c>
      <c r="BY50" s="4">
        <v>1.7296</v>
      </c>
      <c r="BZ50" s="4">
        <v>7.2</v>
      </c>
      <c r="CA50" s="4">
        <v>1.9982</v>
      </c>
      <c r="CB50" s="4">
        <v>0.31280000000000002</v>
      </c>
      <c r="CC50" s="4">
        <v>-0.59140000000000004</v>
      </c>
    </row>
    <row r="51" spans="2:81" x14ac:dyDescent="0.2">
      <c r="B51" s="1">
        <v>45912</v>
      </c>
      <c r="C51">
        <v>3.6596700000000002</v>
      </c>
      <c r="D51">
        <v>3.5525199999999999</v>
      </c>
      <c r="E51">
        <v>3.5209600000000001</v>
      </c>
      <c r="F51">
        <v>3.6212599999999999</v>
      </c>
      <c r="G51">
        <v>4.0547599999999999</v>
      </c>
      <c r="I51" s="1">
        <v>39395</v>
      </c>
      <c r="J51" s="4">
        <v>5.32</v>
      </c>
      <c r="K51" s="4">
        <v>5.38</v>
      </c>
      <c r="L51" s="4">
        <v>5.38</v>
      </c>
      <c r="M51" s="4">
        <v>5.43</v>
      </c>
      <c r="N51" s="4"/>
      <c r="O51" s="3">
        <v>39451</v>
      </c>
      <c r="P51" s="4">
        <v>3.4990000000000001</v>
      </c>
      <c r="Q51" s="4">
        <v>3.7953100000000002</v>
      </c>
      <c r="R51" s="4">
        <v>4.4523099999999998</v>
      </c>
      <c r="S51" s="4">
        <v>4.8543500000000002</v>
      </c>
      <c r="T51" s="4"/>
      <c r="U51" s="3">
        <v>39612</v>
      </c>
      <c r="V51" s="4">
        <v>11.130100000000001</v>
      </c>
      <c r="W51" s="4">
        <v>12.377700000000001</v>
      </c>
      <c r="X51" s="4">
        <v>13.2873</v>
      </c>
      <c r="Y51" s="4">
        <v>13.4697</v>
      </c>
      <c r="Z51" s="4"/>
      <c r="AA51" s="3">
        <v>41586</v>
      </c>
      <c r="AB51" s="4">
        <v>0.69277500000000003</v>
      </c>
      <c r="AC51" s="4">
        <v>1.5395399999999999</v>
      </c>
      <c r="AD51" s="4">
        <v>3.25197</v>
      </c>
      <c r="AE51" s="4">
        <v>3.6177299999999999</v>
      </c>
      <c r="AF51" s="4"/>
      <c r="AG51" s="3">
        <v>39409</v>
      </c>
      <c r="AH51" s="4">
        <v>3.7612399999999999</v>
      </c>
      <c r="AI51" s="4">
        <v>3.96726</v>
      </c>
      <c r="AJ51" s="4">
        <v>4.23888</v>
      </c>
      <c r="AK51" s="4">
        <v>4.5129099999999998</v>
      </c>
      <c r="AL51" s="4"/>
      <c r="AM51" s="3">
        <v>40956</v>
      </c>
      <c r="AN51" s="2">
        <v>3.9294500000000001</v>
      </c>
      <c r="AO51" s="2">
        <v>4.4978499999999997</v>
      </c>
      <c r="AP51" s="2">
        <v>4.7739099999999999</v>
      </c>
      <c r="AQ51" s="2">
        <v>5.4175899999999997</v>
      </c>
      <c r="AR51" s="2"/>
      <c r="AS51" s="3">
        <v>40956</v>
      </c>
      <c r="AT51" s="2">
        <v>2.8410899999999999</v>
      </c>
      <c r="AU51" s="2">
        <v>2.8732099999999998</v>
      </c>
      <c r="AV51" s="2">
        <v>3.2144599999999999</v>
      </c>
      <c r="AW51" s="2">
        <v>3.51247</v>
      </c>
      <c r="AY51" s="3">
        <v>40956</v>
      </c>
      <c r="AZ51" s="10">
        <v>0.25886300000000001</v>
      </c>
      <c r="BA51" s="10">
        <v>0.25361</v>
      </c>
      <c r="BB51" s="10">
        <v>0.68110999999999999</v>
      </c>
      <c r="BC51" s="10">
        <v>1.6539999999999999</v>
      </c>
      <c r="BD51" s="4"/>
      <c r="BE51" s="3">
        <v>40956</v>
      </c>
      <c r="BF51" s="10">
        <v>0.80476199999999998</v>
      </c>
      <c r="BG51" s="10">
        <v>0.83088899999999999</v>
      </c>
      <c r="BH51" s="10">
        <v>1.0589299999999999</v>
      </c>
      <c r="BI51" s="10">
        <v>1.40402</v>
      </c>
      <c r="BJ51" s="10"/>
      <c r="BK51" s="1">
        <v>40900</v>
      </c>
      <c r="BL51" s="4">
        <v>2.79</v>
      </c>
      <c r="BM51" s="4">
        <v>3.1049000000000002</v>
      </c>
      <c r="BN51" s="4">
        <v>9.44</v>
      </c>
      <c r="BO51" s="4">
        <v>1.67</v>
      </c>
      <c r="BP51" s="4">
        <v>3.4458000000000002</v>
      </c>
      <c r="BQ51" s="4">
        <v>10.25</v>
      </c>
      <c r="BR51" s="4">
        <v>2.8267000000000002</v>
      </c>
      <c r="BS51" s="4">
        <v>0.35859999999999997</v>
      </c>
      <c r="BT51" s="4">
        <v>-1.3055000000000001</v>
      </c>
      <c r="BU51" s="4">
        <v>1.89</v>
      </c>
      <c r="BV51" s="4">
        <v>2.65</v>
      </c>
      <c r="BW51" s="4">
        <v>6.99</v>
      </c>
      <c r="BX51" s="4">
        <v>1.2</v>
      </c>
      <c r="BY51" s="4">
        <v>2.0196000000000001</v>
      </c>
      <c r="BZ51" s="4">
        <v>6.76</v>
      </c>
      <c r="CA51" s="4">
        <v>2.2145000000000001</v>
      </c>
      <c r="CB51" s="4">
        <v>0.32919999999999999</v>
      </c>
      <c r="CC51" s="4">
        <v>-0.61960000000000004</v>
      </c>
    </row>
    <row r="52" spans="2:81" x14ac:dyDescent="0.2">
      <c r="B52" s="1">
        <v>45905</v>
      </c>
      <c r="C52">
        <v>3.6511</v>
      </c>
      <c r="D52">
        <v>3.50406</v>
      </c>
      <c r="E52">
        <v>3.47262</v>
      </c>
      <c r="F52">
        <v>3.5799400000000001</v>
      </c>
      <c r="G52">
        <v>4.08188</v>
      </c>
      <c r="I52" s="1">
        <v>39402</v>
      </c>
      <c r="J52" s="4">
        <v>5.36</v>
      </c>
      <c r="K52" s="4">
        <v>5.53</v>
      </c>
      <c r="L52" s="4">
        <v>5.5</v>
      </c>
      <c r="M52" s="4">
        <v>5.53</v>
      </c>
      <c r="N52" s="4"/>
      <c r="O52" s="3">
        <v>39458</v>
      </c>
      <c r="P52" s="4">
        <v>3.3633000000000002</v>
      </c>
      <c r="Q52" s="4">
        <v>3.4964400000000002</v>
      </c>
      <c r="R52" s="4">
        <v>4.2062499999999998</v>
      </c>
      <c r="S52" s="4">
        <v>4.5929200000000003</v>
      </c>
      <c r="T52" s="4"/>
      <c r="U52" s="3">
        <v>39619</v>
      </c>
      <c r="V52" s="4">
        <v>10.669499999999999</v>
      </c>
      <c r="W52" s="4">
        <v>12.4521</v>
      </c>
      <c r="X52" s="4">
        <v>13.0022</v>
      </c>
      <c r="Y52" s="4">
        <v>13.1814</v>
      </c>
      <c r="Z52" s="4"/>
      <c r="AA52" s="3">
        <v>41593</v>
      </c>
      <c r="AB52" s="4">
        <v>0.724437</v>
      </c>
      <c r="AC52" s="4">
        <v>1.6531499999999999</v>
      </c>
      <c r="AD52" s="4">
        <v>3.2056800000000001</v>
      </c>
      <c r="AE52" s="4">
        <v>3.7002000000000002</v>
      </c>
      <c r="AF52" s="4"/>
      <c r="AG52" s="3">
        <v>39416</v>
      </c>
      <c r="AH52" s="4">
        <v>3.7978000000000001</v>
      </c>
      <c r="AI52" s="4">
        <v>3.9839799999999999</v>
      </c>
      <c r="AJ52" s="4">
        <v>4.2179200000000003</v>
      </c>
      <c r="AK52" s="4">
        <v>4.5183999999999997</v>
      </c>
      <c r="AL52" s="4"/>
      <c r="AM52" s="3">
        <v>40963</v>
      </c>
      <c r="AN52" s="2">
        <v>4.1107500000000003</v>
      </c>
      <c r="AO52" s="2">
        <v>4.77121</v>
      </c>
      <c r="AP52" s="2">
        <v>5.0365200000000003</v>
      </c>
      <c r="AQ52" s="2">
        <v>5.5794899999999998</v>
      </c>
      <c r="AR52" s="2"/>
      <c r="AS52" s="3">
        <v>40963</v>
      </c>
      <c r="AT52" s="2">
        <v>2.85467</v>
      </c>
      <c r="AU52" s="2">
        <v>2.8984700000000001</v>
      </c>
      <c r="AV52" s="2">
        <v>3.2350099999999999</v>
      </c>
      <c r="AW52" s="2">
        <v>3.5471200000000001</v>
      </c>
      <c r="AY52" s="3">
        <v>40963</v>
      </c>
      <c r="AZ52" s="10">
        <v>0.248136</v>
      </c>
      <c r="BA52" s="10">
        <v>0.26564700000000002</v>
      </c>
      <c r="BB52" s="10">
        <v>0.71699000000000002</v>
      </c>
      <c r="BC52" s="10">
        <v>1.65354</v>
      </c>
      <c r="BD52" s="4"/>
      <c r="BE52" s="3">
        <v>40963</v>
      </c>
      <c r="BF52" s="10">
        <v>0.83093600000000001</v>
      </c>
      <c r="BG52" s="10">
        <v>0.85377700000000001</v>
      </c>
      <c r="BH52" s="10">
        <v>1.0631200000000001</v>
      </c>
      <c r="BI52" s="10">
        <v>1.3992500000000001</v>
      </c>
      <c r="BJ52" s="10"/>
      <c r="BK52" s="1">
        <v>40907</v>
      </c>
      <c r="BL52" s="4">
        <v>2.87</v>
      </c>
      <c r="BM52" s="4">
        <v>3.1046</v>
      </c>
      <c r="BN52" s="4">
        <v>11.94</v>
      </c>
      <c r="BO52" s="4">
        <v>-0.64</v>
      </c>
      <c r="BP52" s="4">
        <v>3.3542999999999998</v>
      </c>
      <c r="BQ52" s="4">
        <v>21.56</v>
      </c>
      <c r="BR52" s="4">
        <v>2.5022000000000002</v>
      </c>
      <c r="BS52" s="4">
        <v>0.4103</v>
      </c>
      <c r="BT52" s="4">
        <v>-0.97629999999999995</v>
      </c>
      <c r="BU52" s="4">
        <v>1.88</v>
      </c>
      <c r="BV52" s="4">
        <v>2.5034999999999998</v>
      </c>
      <c r="BW52" s="4">
        <v>7.03</v>
      </c>
      <c r="BX52" s="4">
        <v>1.05</v>
      </c>
      <c r="BY52" s="4">
        <v>1.9457</v>
      </c>
      <c r="BZ52" s="4">
        <v>7.84</v>
      </c>
      <c r="CA52" s="4">
        <v>2.121</v>
      </c>
      <c r="CB52" s="4">
        <v>0.26329999999999998</v>
      </c>
      <c r="CC52" s="4">
        <v>-0.54579999999999995</v>
      </c>
    </row>
    <row r="53" spans="2:81" x14ac:dyDescent="0.2">
      <c r="B53" s="1">
        <v>45898</v>
      </c>
      <c r="C53">
        <v>3.80139</v>
      </c>
      <c r="D53">
        <v>3.6197900000000001</v>
      </c>
      <c r="E53">
        <v>3.5815899999999998</v>
      </c>
      <c r="F53">
        <v>3.69665</v>
      </c>
      <c r="G53">
        <v>4.2255099999999999</v>
      </c>
      <c r="I53" s="1">
        <v>39409</v>
      </c>
      <c r="J53" s="4">
        <v>5.41</v>
      </c>
      <c r="K53" s="4">
        <v>5.72</v>
      </c>
      <c r="L53" s="4">
        <v>5.67</v>
      </c>
      <c r="M53" s="4">
        <v>5.72</v>
      </c>
      <c r="N53" s="4"/>
      <c r="O53" s="3">
        <v>39465</v>
      </c>
      <c r="P53" s="4">
        <v>3.2161</v>
      </c>
      <c r="Q53" s="4">
        <v>3.3643900000000002</v>
      </c>
      <c r="R53" s="4">
        <v>4.1308800000000003</v>
      </c>
      <c r="S53" s="4">
        <v>4.5413800000000002</v>
      </c>
      <c r="T53" s="4"/>
      <c r="U53" s="3">
        <v>39626</v>
      </c>
      <c r="V53" s="4">
        <v>10.466900000000001</v>
      </c>
      <c r="W53" s="4">
        <v>12.0092</v>
      </c>
      <c r="X53" s="4">
        <v>13.035</v>
      </c>
      <c r="Y53" s="4">
        <v>13.2913</v>
      </c>
      <c r="Z53" s="4"/>
      <c r="AA53" s="3">
        <v>41600</v>
      </c>
      <c r="AB53" s="4">
        <v>0.99637699999999996</v>
      </c>
      <c r="AC53" s="4">
        <v>1.79484</v>
      </c>
      <c r="AD53" s="4">
        <v>3.26532</v>
      </c>
      <c r="AE53" s="4">
        <v>3.5927600000000002</v>
      </c>
      <c r="AF53" s="4"/>
      <c r="AG53" s="3">
        <v>39423</v>
      </c>
      <c r="AH53" s="4">
        <v>3.75962</v>
      </c>
      <c r="AI53" s="4">
        <v>3.9481199999999999</v>
      </c>
      <c r="AJ53" s="4">
        <v>4.20479</v>
      </c>
      <c r="AK53" s="4">
        <v>4.4931799999999997</v>
      </c>
      <c r="AL53" s="4"/>
      <c r="AM53" s="3">
        <v>40970</v>
      </c>
      <c r="AN53" s="2">
        <v>4.1049600000000002</v>
      </c>
      <c r="AO53" s="2">
        <v>4.8410200000000003</v>
      </c>
      <c r="AP53" s="2">
        <v>5.1330600000000004</v>
      </c>
      <c r="AQ53" s="2">
        <v>5.7354099999999999</v>
      </c>
      <c r="AR53" s="2"/>
      <c r="AS53" s="3">
        <v>40970</v>
      </c>
      <c r="AT53" s="2">
        <v>2.88916</v>
      </c>
      <c r="AU53" s="2">
        <v>2.93072</v>
      </c>
      <c r="AV53" s="2">
        <v>3.2619699999999998</v>
      </c>
      <c r="AW53" s="2">
        <v>3.5611299999999999</v>
      </c>
      <c r="AY53" s="3">
        <v>40970</v>
      </c>
      <c r="AZ53" s="10">
        <v>0.17651700000000001</v>
      </c>
      <c r="BA53" s="10">
        <v>0.201656</v>
      </c>
      <c r="BB53" s="10">
        <v>0.64196799999999998</v>
      </c>
      <c r="BC53" s="10">
        <v>1.6480300000000001</v>
      </c>
      <c r="BD53" s="4"/>
      <c r="BE53" s="3">
        <v>40970</v>
      </c>
      <c r="BF53" s="10">
        <v>0.833368</v>
      </c>
      <c r="BG53" s="10">
        <v>0.86389099999999996</v>
      </c>
      <c r="BH53" s="10">
        <v>1.0801000000000001</v>
      </c>
      <c r="BI53" s="10">
        <v>1.40869</v>
      </c>
      <c r="BJ53" s="10"/>
      <c r="BK53" s="1">
        <v>40914</v>
      </c>
      <c r="BL53" s="4">
        <v>2.69</v>
      </c>
      <c r="BM53" s="4">
        <v>3.2713999999999999</v>
      </c>
      <c r="BN53" s="4">
        <v>7.44</v>
      </c>
      <c r="BO53" s="4">
        <v>2.08</v>
      </c>
      <c r="BP53" s="4">
        <v>3.9407999999999999</v>
      </c>
      <c r="BQ53" s="4">
        <v>16.98</v>
      </c>
      <c r="BR53" s="4">
        <v>2.6019000000000001</v>
      </c>
      <c r="BS53" s="4">
        <v>0.39600000000000002</v>
      </c>
      <c r="BT53" s="4">
        <v>-3.2057000000000002</v>
      </c>
      <c r="BU53" s="4">
        <v>1.68</v>
      </c>
      <c r="BV53" s="4">
        <v>2.4483999999999999</v>
      </c>
      <c r="BW53" s="4">
        <v>5.91</v>
      </c>
      <c r="BX53" s="4">
        <v>1.37</v>
      </c>
      <c r="BY53" s="4">
        <v>2.0844999999999998</v>
      </c>
      <c r="BZ53" s="4">
        <v>7.07</v>
      </c>
      <c r="CA53" s="4">
        <v>2.1242999999999999</v>
      </c>
      <c r="CB53" s="4">
        <v>0.27210000000000001</v>
      </c>
      <c r="CC53" s="4">
        <v>-0.93010000000000004</v>
      </c>
    </row>
    <row r="54" spans="2:81" x14ac:dyDescent="0.2">
      <c r="B54" s="1">
        <v>45891</v>
      </c>
      <c r="C54">
        <v>3.8217400000000001</v>
      </c>
      <c r="D54">
        <v>3.6847500000000002</v>
      </c>
      <c r="E54">
        <v>3.6358899999999998</v>
      </c>
      <c r="F54">
        <v>3.7564000000000002</v>
      </c>
      <c r="G54">
        <v>4.25664</v>
      </c>
      <c r="I54" s="1">
        <v>39416</v>
      </c>
      <c r="J54" s="4">
        <v>5.55</v>
      </c>
      <c r="K54" s="4">
        <v>5.95</v>
      </c>
      <c r="L54" s="4">
        <v>5.82</v>
      </c>
      <c r="M54" s="4">
        <v>5.72</v>
      </c>
      <c r="N54" s="4"/>
      <c r="O54" s="3">
        <v>39472</v>
      </c>
      <c r="P54" s="4">
        <v>3.0659000000000001</v>
      </c>
      <c r="Q54" s="4">
        <v>3.15557</v>
      </c>
      <c r="R54" s="4">
        <v>3.72526</v>
      </c>
      <c r="S54" s="4">
        <v>4.2115799999999997</v>
      </c>
      <c r="T54" s="4"/>
      <c r="U54" s="3">
        <v>39633</v>
      </c>
      <c r="V54" s="4">
        <v>10.135899999999999</v>
      </c>
      <c r="W54" s="4">
        <v>11.714700000000001</v>
      </c>
      <c r="X54" s="4">
        <v>12.9451</v>
      </c>
      <c r="Y54" s="4">
        <v>13.2308</v>
      </c>
      <c r="Z54" s="4"/>
      <c r="AA54" s="3">
        <v>41607</v>
      </c>
      <c r="AB54" s="4">
        <v>0.83426100000000003</v>
      </c>
      <c r="AC54" s="4">
        <v>1.5837000000000001</v>
      </c>
      <c r="AD54" s="4">
        <v>3.2728700000000002</v>
      </c>
      <c r="AE54" s="4">
        <v>3.7174</v>
      </c>
      <c r="AF54" s="4"/>
      <c r="AG54" s="3">
        <v>39430</v>
      </c>
      <c r="AH54" s="4">
        <v>3.7552699999999999</v>
      </c>
      <c r="AI54" s="4">
        <v>3.9420799999999998</v>
      </c>
      <c r="AJ54" s="4">
        <v>4.2047400000000001</v>
      </c>
      <c r="AK54" s="4">
        <v>4.4749600000000003</v>
      </c>
      <c r="AL54" s="4"/>
      <c r="AM54" s="3">
        <v>40977</v>
      </c>
      <c r="AN54" s="2">
        <v>4.12941</v>
      </c>
      <c r="AO54" s="2">
        <v>5.0952900000000003</v>
      </c>
      <c r="AP54" s="2">
        <v>5.3524700000000003</v>
      </c>
      <c r="AQ54" s="2">
        <v>6.0514000000000001</v>
      </c>
      <c r="AR54" s="2"/>
      <c r="AS54" s="3">
        <v>40977</v>
      </c>
      <c r="AT54" s="2">
        <v>2.8990399999999998</v>
      </c>
      <c r="AU54" s="2">
        <v>2.9514100000000001</v>
      </c>
      <c r="AV54" s="2">
        <v>3.2846500000000001</v>
      </c>
      <c r="AW54" s="2">
        <v>3.5785100000000001</v>
      </c>
      <c r="AY54" s="3">
        <v>40977</v>
      </c>
      <c r="AZ54" s="10">
        <v>0.176012</v>
      </c>
      <c r="BA54" s="10">
        <v>0.182174</v>
      </c>
      <c r="BB54" s="10">
        <v>0.68385399999999996</v>
      </c>
      <c r="BC54" s="10">
        <v>1.7072499999999999</v>
      </c>
      <c r="BD54" s="4"/>
      <c r="BE54" s="3">
        <v>40977</v>
      </c>
      <c r="BF54" s="10">
        <v>0.82439300000000004</v>
      </c>
      <c r="BG54" s="10">
        <v>0.85578399999999999</v>
      </c>
      <c r="BH54" s="10">
        <v>1.08049</v>
      </c>
      <c r="BI54" s="10">
        <v>1.3792199999999999</v>
      </c>
      <c r="BJ54" s="10"/>
      <c r="BK54" s="1">
        <v>40921</v>
      </c>
      <c r="BL54" s="4">
        <v>2.9</v>
      </c>
      <c r="BM54" s="4">
        <v>3.1583000000000001</v>
      </c>
      <c r="BN54" s="4">
        <v>8.93</v>
      </c>
      <c r="BO54" s="4">
        <v>2.67</v>
      </c>
      <c r="BP54" s="4">
        <v>2.1105</v>
      </c>
      <c r="BQ54" s="4">
        <v>2.78</v>
      </c>
      <c r="BR54" s="4">
        <v>2.0590999999999999</v>
      </c>
      <c r="BS54" s="4">
        <v>0.27089999999999997</v>
      </c>
      <c r="BT54" s="4">
        <v>-2.8544</v>
      </c>
      <c r="BU54" s="4">
        <v>1.71</v>
      </c>
      <c r="BV54" s="4">
        <v>2.2441</v>
      </c>
      <c r="BW54" s="4">
        <v>6.33</v>
      </c>
      <c r="BX54" s="4">
        <v>1.34</v>
      </c>
      <c r="BY54" s="4">
        <v>1.6161000000000001</v>
      </c>
      <c r="BZ54" s="4">
        <v>5.62</v>
      </c>
      <c r="CA54" s="4">
        <v>1.9770000000000001</v>
      </c>
      <c r="CB54" s="4">
        <v>5.5500000000000001E-2</v>
      </c>
      <c r="CC54" s="4">
        <v>-1.1611</v>
      </c>
    </row>
    <row r="55" spans="2:81" x14ac:dyDescent="0.2">
      <c r="B55" s="1">
        <v>45884</v>
      </c>
      <c r="C55">
        <v>3.8824200000000002</v>
      </c>
      <c r="D55">
        <v>3.7557800000000001</v>
      </c>
      <c r="E55">
        <v>3.7230300000000001</v>
      </c>
      <c r="F55">
        <v>3.8422999999999998</v>
      </c>
      <c r="G55">
        <v>4.3247400000000003</v>
      </c>
      <c r="I55" s="1">
        <v>39423</v>
      </c>
      <c r="J55" s="4">
        <v>5.7</v>
      </c>
      <c r="K55" s="4">
        <v>6.18</v>
      </c>
      <c r="L55" s="4">
        <v>6.07</v>
      </c>
      <c r="M55" s="4">
        <v>5.99</v>
      </c>
      <c r="N55" s="4"/>
      <c r="O55" s="3">
        <v>39479</v>
      </c>
      <c r="P55" s="4">
        <v>3.0586000000000002</v>
      </c>
      <c r="Q55" s="4">
        <v>3.0801400000000001</v>
      </c>
      <c r="R55" s="4">
        <v>3.5928599999999999</v>
      </c>
      <c r="S55" s="4">
        <v>4.1011800000000003</v>
      </c>
      <c r="T55" s="4"/>
      <c r="U55" s="3">
        <v>39640</v>
      </c>
      <c r="V55" s="4">
        <v>9.6873299999999993</v>
      </c>
      <c r="W55" s="4">
        <v>11.622</v>
      </c>
      <c r="X55" s="4">
        <v>12.0754</v>
      </c>
      <c r="Y55" s="4">
        <v>12.463800000000001</v>
      </c>
      <c r="Z55" s="4"/>
      <c r="AA55" s="3">
        <v>41614</v>
      </c>
      <c r="AB55" s="4">
        <v>0.955681</v>
      </c>
      <c r="AC55" s="4">
        <v>1.8021799999999999</v>
      </c>
      <c r="AD55" s="4">
        <v>3.43384</v>
      </c>
      <c r="AE55" s="4">
        <v>3.77705</v>
      </c>
      <c r="AF55" s="4"/>
      <c r="AG55" s="3">
        <v>39437</v>
      </c>
      <c r="AH55" s="4">
        <v>3.7380100000000001</v>
      </c>
      <c r="AI55" s="4">
        <v>3.9460199999999999</v>
      </c>
      <c r="AJ55" s="4">
        <v>4.2121000000000004</v>
      </c>
      <c r="AK55" s="4">
        <v>4.4524100000000004</v>
      </c>
      <c r="AL55" s="4"/>
      <c r="AM55" s="3">
        <v>40984</v>
      </c>
      <c r="AN55" s="2">
        <v>4.2359600000000004</v>
      </c>
      <c r="AO55" s="2">
        <v>5.1858700000000004</v>
      </c>
      <c r="AP55" s="2">
        <v>5.4760299999999997</v>
      </c>
      <c r="AQ55" s="2">
        <v>6.2584400000000002</v>
      </c>
      <c r="AR55" s="2"/>
      <c r="AS55" s="3">
        <v>40984</v>
      </c>
      <c r="AT55" s="2">
        <v>2.9577599999999999</v>
      </c>
      <c r="AU55" s="2">
        <v>3.0459299999999998</v>
      </c>
      <c r="AV55" s="2">
        <v>3.3902600000000001</v>
      </c>
      <c r="AW55" s="2">
        <v>3.70018</v>
      </c>
      <c r="AY55" s="3">
        <v>40984</v>
      </c>
      <c r="AZ55" s="10">
        <v>0.16176699999999999</v>
      </c>
      <c r="BA55" s="10">
        <v>0.21690000000000001</v>
      </c>
      <c r="BB55" s="10">
        <v>0.77359900000000004</v>
      </c>
      <c r="BC55" s="10">
        <v>1.90913</v>
      </c>
      <c r="BD55" s="4"/>
      <c r="BE55" s="3">
        <v>40984</v>
      </c>
      <c r="BF55" s="10">
        <v>0.83394400000000002</v>
      </c>
      <c r="BG55" s="10">
        <v>0.86217600000000005</v>
      </c>
      <c r="BH55" s="10">
        <v>1.1064499999999999</v>
      </c>
      <c r="BI55" s="10">
        <v>1.40608</v>
      </c>
      <c r="BJ55" s="10"/>
      <c r="BK55" s="1">
        <v>40928</v>
      </c>
      <c r="BL55" s="4">
        <v>2.87</v>
      </c>
      <c r="BM55" s="4">
        <v>2.8033000000000001</v>
      </c>
      <c r="BN55" s="4">
        <v>11.19</v>
      </c>
      <c r="BO55" s="4">
        <v>1.27</v>
      </c>
      <c r="BP55" s="4">
        <v>1.5256000000000001</v>
      </c>
      <c r="BQ55" s="4">
        <v>3.79</v>
      </c>
      <c r="BR55" s="4">
        <v>2.2103000000000002</v>
      </c>
      <c r="BS55" s="4">
        <v>0.31109999999999999</v>
      </c>
      <c r="BT55" s="4">
        <v>-2.1947000000000001</v>
      </c>
      <c r="BU55" s="4">
        <v>2.0699999999999998</v>
      </c>
      <c r="BV55" s="4">
        <v>2.2724000000000002</v>
      </c>
      <c r="BW55" s="4">
        <v>6.77</v>
      </c>
      <c r="BX55" s="4">
        <v>1.18</v>
      </c>
      <c r="BY55" s="4">
        <v>1.3893</v>
      </c>
      <c r="BZ55" s="4">
        <v>4.45</v>
      </c>
      <c r="CA55" s="4">
        <v>2.0512999999999999</v>
      </c>
      <c r="CB55" s="4">
        <v>0.11</v>
      </c>
      <c r="CC55" s="4">
        <v>-1.2770999999999999</v>
      </c>
    </row>
    <row r="56" spans="2:81" x14ac:dyDescent="0.2">
      <c r="B56" s="1">
        <v>45877</v>
      </c>
      <c r="C56">
        <v>3.8716900000000001</v>
      </c>
      <c r="D56">
        <v>3.7551199999999998</v>
      </c>
      <c r="E56">
        <v>3.7242600000000001</v>
      </c>
      <c r="F56">
        <v>3.8277600000000001</v>
      </c>
      <c r="G56">
        <v>4.2819599999999998</v>
      </c>
      <c r="I56" s="1">
        <v>39430</v>
      </c>
      <c r="J56" s="4">
        <v>5.68</v>
      </c>
      <c r="K56" s="4">
        <v>6.06</v>
      </c>
      <c r="L56" s="4">
        <v>5.9</v>
      </c>
      <c r="M56" s="4">
        <v>5.81</v>
      </c>
      <c r="N56" s="4"/>
      <c r="O56" s="3">
        <v>39486</v>
      </c>
      <c r="P56" s="4">
        <v>3.0545</v>
      </c>
      <c r="Q56" s="4">
        <v>3.0709300000000002</v>
      </c>
      <c r="R56" s="4">
        <v>3.5768800000000001</v>
      </c>
      <c r="S56" s="4">
        <v>4.0854799999999996</v>
      </c>
      <c r="T56" s="4"/>
      <c r="U56" s="3">
        <v>39647</v>
      </c>
      <c r="V56" s="4">
        <v>9.5211400000000008</v>
      </c>
      <c r="W56" s="4">
        <v>11.123699999999999</v>
      </c>
      <c r="X56" s="4">
        <v>11.957700000000001</v>
      </c>
      <c r="Y56" s="4">
        <v>12.471399999999999</v>
      </c>
      <c r="Z56" s="4"/>
      <c r="AA56" s="3">
        <v>41621</v>
      </c>
      <c r="AB56" s="4">
        <v>0.98990400000000001</v>
      </c>
      <c r="AC56" s="4">
        <v>1.8006200000000001</v>
      </c>
      <c r="AD56" s="4">
        <v>3.3898999999999999</v>
      </c>
      <c r="AE56" s="4">
        <v>3.7884099999999998</v>
      </c>
      <c r="AF56" s="4"/>
      <c r="AG56" s="3">
        <v>39444</v>
      </c>
      <c r="AH56" s="4">
        <v>3.73088</v>
      </c>
      <c r="AI56" s="4">
        <v>3.94347</v>
      </c>
      <c r="AJ56" s="4">
        <v>4.2029699999999997</v>
      </c>
      <c r="AK56" s="4">
        <v>4.4438500000000003</v>
      </c>
      <c r="AL56" s="4"/>
      <c r="AM56" s="3">
        <v>40991</v>
      </c>
      <c r="AN56" s="2">
        <v>4.1721399999999997</v>
      </c>
      <c r="AO56" s="2">
        <v>5.0793200000000001</v>
      </c>
      <c r="AP56" s="2">
        <v>5.4300899999999999</v>
      </c>
      <c r="AQ56" s="2">
        <v>6.1521800000000004</v>
      </c>
      <c r="AR56" s="2"/>
      <c r="AS56" s="3">
        <v>40991</v>
      </c>
      <c r="AT56" s="2">
        <v>3.0177399999999999</v>
      </c>
      <c r="AU56" s="2">
        <v>3.0745800000000001</v>
      </c>
      <c r="AV56" s="2">
        <v>3.4087200000000002</v>
      </c>
      <c r="AW56" s="2">
        <v>3.7343600000000001</v>
      </c>
      <c r="AY56" s="3">
        <v>40991</v>
      </c>
      <c r="AZ56" s="10">
        <v>0.16122500000000001</v>
      </c>
      <c r="BA56" s="10">
        <v>0.198569</v>
      </c>
      <c r="BB56" s="10">
        <v>0.71783600000000003</v>
      </c>
      <c r="BC56" s="10">
        <v>1.8671199999999999</v>
      </c>
      <c r="BD56" s="4"/>
      <c r="BE56" s="3">
        <v>40991</v>
      </c>
      <c r="BF56" s="10">
        <v>0.83985600000000005</v>
      </c>
      <c r="BG56" s="10">
        <v>0.86239600000000005</v>
      </c>
      <c r="BH56" s="10">
        <v>1.0769299999999999</v>
      </c>
      <c r="BI56" s="10">
        <v>1.37236</v>
      </c>
      <c r="BJ56" s="10"/>
      <c r="BK56" s="1">
        <v>40935</v>
      </c>
      <c r="BL56" s="4">
        <v>2.94</v>
      </c>
      <c r="BM56" s="4">
        <v>2.218</v>
      </c>
      <c r="BN56" s="4">
        <v>9.33</v>
      </c>
      <c r="BO56" s="4">
        <v>1.72</v>
      </c>
      <c r="BP56" s="4">
        <v>1.1248</v>
      </c>
      <c r="BQ56" s="4">
        <v>0.44</v>
      </c>
      <c r="BR56" s="4">
        <v>2.2587999999999999</v>
      </c>
      <c r="BS56" s="4">
        <v>0.25869999999999999</v>
      </c>
      <c r="BT56" s="4">
        <v>-11.1325</v>
      </c>
      <c r="BU56" s="4">
        <v>2.04</v>
      </c>
      <c r="BV56" s="4">
        <v>2.1598000000000002</v>
      </c>
      <c r="BW56" s="4">
        <v>6.68</v>
      </c>
      <c r="BX56" s="4">
        <v>1.21</v>
      </c>
      <c r="BY56" s="4">
        <v>1.1206</v>
      </c>
      <c r="BZ56" s="4">
        <v>3.53</v>
      </c>
      <c r="CA56" s="4">
        <v>1.9259999999999999</v>
      </c>
      <c r="CB56" s="4">
        <v>6.6600000000000006E-2</v>
      </c>
      <c r="CC56" s="4">
        <v>-2.0390999999999999</v>
      </c>
    </row>
    <row r="57" spans="2:81" x14ac:dyDescent="0.2">
      <c r="B57" s="1">
        <v>45870</v>
      </c>
      <c r="C57">
        <v>3.9014000000000002</v>
      </c>
      <c r="D57">
        <v>3.7011500000000002</v>
      </c>
      <c r="E57">
        <v>3.6704699999999999</v>
      </c>
      <c r="F57">
        <v>3.7692399999999999</v>
      </c>
      <c r="G57">
        <v>4.2183400000000004</v>
      </c>
      <c r="I57" s="1">
        <v>39437</v>
      </c>
      <c r="J57" s="4">
        <v>5.72</v>
      </c>
      <c r="K57" s="4">
        <v>6</v>
      </c>
      <c r="L57" s="4">
        <v>5.84</v>
      </c>
      <c r="M57" s="4">
        <v>5.77</v>
      </c>
      <c r="N57" s="4"/>
      <c r="O57" s="3">
        <v>39493</v>
      </c>
      <c r="P57" s="4">
        <v>3.0032999999999999</v>
      </c>
      <c r="Q57" s="4">
        <v>3.00366</v>
      </c>
      <c r="R57" s="4">
        <v>3.5772699999999999</v>
      </c>
      <c r="S57" s="4">
        <v>4.1639299999999997</v>
      </c>
      <c r="T57" s="4"/>
      <c r="U57" s="3">
        <v>39654</v>
      </c>
      <c r="V57" s="4">
        <v>9.35459</v>
      </c>
      <c r="W57" s="4">
        <v>10.5443</v>
      </c>
      <c r="X57" s="4">
        <v>11.472</v>
      </c>
      <c r="Y57" s="4">
        <v>11.774100000000001</v>
      </c>
      <c r="Z57" s="4"/>
      <c r="AA57" s="3">
        <v>41628</v>
      </c>
      <c r="AB57" s="4">
        <v>1.1552100000000001</v>
      </c>
      <c r="AC57" s="4">
        <v>1.9393800000000001</v>
      </c>
      <c r="AD57" s="4">
        <v>3.4695399999999998</v>
      </c>
      <c r="AE57" s="4">
        <v>3.8502999999999998</v>
      </c>
      <c r="AF57" s="4"/>
      <c r="AG57" s="3">
        <v>39451</v>
      </c>
      <c r="AH57" s="4">
        <v>3.77318</v>
      </c>
      <c r="AI57" s="4">
        <v>3.9250699999999998</v>
      </c>
      <c r="AJ57" s="4">
        <v>4.1850399999999999</v>
      </c>
      <c r="AK57" s="4">
        <v>4.4132499999999997</v>
      </c>
      <c r="AL57" s="4"/>
      <c r="AM57" s="3">
        <v>40998</v>
      </c>
      <c r="AN57" s="2">
        <v>4.0798800000000002</v>
      </c>
      <c r="AO57" s="2">
        <v>5.1463299999999998</v>
      </c>
      <c r="AP57" s="2">
        <v>5.3724400000000001</v>
      </c>
      <c r="AQ57" s="2">
        <v>6.0886300000000002</v>
      </c>
      <c r="AR57" s="2"/>
      <c r="AS57" s="3">
        <v>40998</v>
      </c>
      <c r="AT57" s="2">
        <v>3.04589</v>
      </c>
      <c r="AU57" s="2">
        <v>3.0937899999999998</v>
      </c>
      <c r="AV57" s="2">
        <v>3.4439299999999999</v>
      </c>
      <c r="AW57" s="2">
        <v>3.7921499999999999</v>
      </c>
      <c r="AY57" s="3">
        <v>40998</v>
      </c>
      <c r="AZ57" s="10">
        <v>0.147707</v>
      </c>
      <c r="BA57" s="10">
        <v>0.16094900000000001</v>
      </c>
      <c r="BB57" s="10">
        <v>0.74052200000000001</v>
      </c>
      <c r="BC57" s="10">
        <v>1.81612</v>
      </c>
      <c r="BD57" s="4"/>
      <c r="BE57" s="3">
        <v>40998</v>
      </c>
      <c r="BF57" s="10">
        <v>0.81941200000000003</v>
      </c>
      <c r="BG57" s="10">
        <v>0.84765000000000001</v>
      </c>
      <c r="BH57" s="10">
        <v>1.0837699999999999</v>
      </c>
      <c r="BI57" s="10">
        <v>1.3916200000000001</v>
      </c>
      <c r="BJ57" s="10"/>
      <c r="BK57" s="1">
        <v>40942</v>
      </c>
      <c r="BL57" s="4">
        <v>3.23</v>
      </c>
      <c r="BM57" s="4">
        <v>2.0428999999999999</v>
      </c>
      <c r="BN57" s="4">
        <v>8.11</v>
      </c>
      <c r="BO57" s="4">
        <v>3.73</v>
      </c>
      <c r="BP57" s="4">
        <v>1.4545999999999999</v>
      </c>
      <c r="BQ57" s="4">
        <v>-0.43</v>
      </c>
      <c r="BR57" s="4">
        <v>2.2534999999999998</v>
      </c>
      <c r="BS57" s="4">
        <v>0.25900000000000001</v>
      </c>
      <c r="BT57" s="4">
        <v>-2.7239</v>
      </c>
      <c r="BU57" s="4">
        <v>2.2799999999999998</v>
      </c>
      <c r="BV57" s="4">
        <v>2.1223999999999998</v>
      </c>
      <c r="BW57" s="4">
        <v>5.78</v>
      </c>
      <c r="BX57" s="4">
        <v>1.28</v>
      </c>
      <c r="BY57" s="4">
        <v>1.2779</v>
      </c>
      <c r="BZ57" s="4">
        <v>3.26</v>
      </c>
      <c r="CA57" s="4">
        <v>1.772</v>
      </c>
      <c r="CB57" s="4">
        <v>4.2999999999999997E-2</v>
      </c>
      <c r="CC57" s="4">
        <v>-1.1437999999999999</v>
      </c>
    </row>
    <row r="58" spans="2:81" x14ac:dyDescent="0.2">
      <c r="B58" s="1">
        <v>45863</v>
      </c>
      <c r="C58">
        <v>4.1000100000000002</v>
      </c>
      <c r="D58">
        <v>3.9136099999999998</v>
      </c>
      <c r="E58">
        <v>3.8612000000000002</v>
      </c>
      <c r="F58">
        <v>3.9493100000000001</v>
      </c>
      <c r="G58">
        <v>4.3833500000000001</v>
      </c>
      <c r="I58" s="1">
        <v>39444</v>
      </c>
      <c r="J58" s="4">
        <v>5.74</v>
      </c>
      <c r="K58" s="4">
        <v>5.96</v>
      </c>
      <c r="L58" s="4">
        <v>5.76</v>
      </c>
      <c r="M58" s="4">
        <v>5.69</v>
      </c>
      <c r="N58" s="4"/>
      <c r="O58" s="3">
        <v>39500</v>
      </c>
      <c r="P58" s="4">
        <v>2.9889000000000001</v>
      </c>
      <c r="Q58" s="4">
        <v>3.00529</v>
      </c>
      <c r="R58" s="4">
        <v>3.6559499999999998</v>
      </c>
      <c r="S58" s="4">
        <v>4.3155200000000002</v>
      </c>
      <c r="T58" s="4"/>
      <c r="U58" s="3">
        <v>39661</v>
      </c>
      <c r="V58" s="4">
        <v>9.5011700000000001</v>
      </c>
      <c r="W58" s="4">
        <v>10.5067</v>
      </c>
      <c r="X58" s="4">
        <v>11.370900000000001</v>
      </c>
      <c r="Y58" s="4">
        <v>11.7256</v>
      </c>
      <c r="Z58" s="4"/>
      <c r="AA58" s="3">
        <v>41635</v>
      </c>
      <c r="AB58" s="4">
        <v>1.18144</v>
      </c>
      <c r="AC58" s="4">
        <v>2.0106799999999998</v>
      </c>
      <c r="AD58" s="4">
        <v>3.5628500000000001</v>
      </c>
      <c r="AE58" s="4">
        <v>3.8422700000000001</v>
      </c>
      <c r="AF58" s="4"/>
      <c r="AG58" s="3">
        <v>39458</v>
      </c>
      <c r="AH58" s="4">
        <v>3.7836099999999999</v>
      </c>
      <c r="AI58" s="4">
        <v>3.91926</v>
      </c>
      <c r="AJ58" s="4">
        <v>4.17849</v>
      </c>
      <c r="AK58" s="4">
        <v>4.4087699999999996</v>
      </c>
      <c r="AL58" s="4"/>
      <c r="AM58" s="3">
        <v>41005</v>
      </c>
      <c r="AN58" s="2">
        <v>4.1380400000000002</v>
      </c>
      <c r="AO58" s="2">
        <v>4.9694900000000004</v>
      </c>
      <c r="AP58" s="2">
        <v>5.3268399999999998</v>
      </c>
      <c r="AQ58" s="2">
        <v>6.0460599999999998</v>
      </c>
      <c r="AR58" s="2"/>
      <c r="AS58" s="3">
        <v>41005</v>
      </c>
      <c r="AT58" s="2">
        <v>3.0655399999999999</v>
      </c>
      <c r="AU58" s="2">
        <v>3.0956600000000001</v>
      </c>
      <c r="AV58" s="2">
        <v>3.4268299999999998</v>
      </c>
      <c r="AW58" s="2">
        <v>3.75671</v>
      </c>
      <c r="AY58" s="3">
        <v>41005</v>
      </c>
      <c r="AZ58" s="10">
        <v>0.12438100000000001</v>
      </c>
      <c r="BA58" s="10">
        <v>0.144071</v>
      </c>
      <c r="BB58" s="10">
        <v>0.72239399999999998</v>
      </c>
      <c r="BC58" s="10">
        <v>1.90394</v>
      </c>
      <c r="BD58" s="4"/>
      <c r="BE58" s="3">
        <v>41005</v>
      </c>
      <c r="BF58" s="10">
        <v>0.84473100000000001</v>
      </c>
      <c r="BG58" s="10">
        <v>0.90091600000000005</v>
      </c>
      <c r="BH58" s="10">
        <v>1.1128899999999999</v>
      </c>
      <c r="BI58" s="10">
        <v>1.39856</v>
      </c>
      <c r="BJ58" s="10"/>
      <c r="BK58" s="1">
        <v>40949</v>
      </c>
      <c r="BL58" s="4">
        <v>2.88</v>
      </c>
      <c r="BM58" s="4">
        <v>1.64</v>
      </c>
      <c r="BN58" s="4">
        <v>9.89</v>
      </c>
      <c r="BO58" s="4">
        <v>4.17</v>
      </c>
      <c r="BP58" s="4">
        <v>1.1738999999999999</v>
      </c>
      <c r="BQ58" s="4">
        <v>10.09</v>
      </c>
      <c r="BR58" s="4">
        <v>2.6263000000000001</v>
      </c>
      <c r="BS58" s="4">
        <v>0.249</v>
      </c>
      <c r="BT58" s="4">
        <v>2.8121999999999998</v>
      </c>
      <c r="BU58" s="4">
        <v>2.08</v>
      </c>
      <c r="BV58" s="4">
        <v>1.9231</v>
      </c>
      <c r="BW58" s="4">
        <v>6.09</v>
      </c>
      <c r="BX58" s="4">
        <v>1.66</v>
      </c>
      <c r="BY58" s="4">
        <v>1.2191000000000001</v>
      </c>
      <c r="BZ58" s="4">
        <v>4.8499999999999996</v>
      </c>
      <c r="CA58" s="4">
        <v>1.9718</v>
      </c>
      <c r="CB58" s="4">
        <v>0.1096</v>
      </c>
      <c r="CC58" s="4">
        <v>-0.64</v>
      </c>
    </row>
    <row r="59" spans="2:81" x14ac:dyDescent="0.2">
      <c r="B59" s="1">
        <v>45856</v>
      </c>
      <c r="C59">
        <v>4.0821100000000001</v>
      </c>
      <c r="D59">
        <v>3.87541</v>
      </c>
      <c r="E59">
        <v>3.8433299999999999</v>
      </c>
      <c r="F59">
        <v>3.95973</v>
      </c>
      <c r="G59">
        <v>4.4294799999999999</v>
      </c>
      <c r="I59" s="1">
        <v>39451</v>
      </c>
      <c r="J59" s="4">
        <v>5.77</v>
      </c>
      <c r="K59" s="4">
        <v>6.02</v>
      </c>
      <c r="L59" s="4">
        <v>5.88</v>
      </c>
      <c r="M59" s="4">
        <v>5.84</v>
      </c>
      <c r="N59" s="4"/>
      <c r="O59" s="3">
        <v>39507</v>
      </c>
      <c r="P59" s="4">
        <v>3.0247000000000002</v>
      </c>
      <c r="Q59" s="4">
        <v>3.0834999999999999</v>
      </c>
      <c r="R59" s="4">
        <v>3.7119</v>
      </c>
      <c r="S59" s="4">
        <v>4.4264200000000002</v>
      </c>
      <c r="T59" s="4"/>
      <c r="U59" s="3">
        <v>39668</v>
      </c>
      <c r="V59" s="4">
        <v>9.3367199999999997</v>
      </c>
      <c r="W59" s="4">
        <v>10.620699999999999</v>
      </c>
      <c r="X59" s="4">
        <v>11.3172</v>
      </c>
      <c r="Y59" s="4">
        <v>11.521699999999999</v>
      </c>
      <c r="Z59" s="4"/>
      <c r="AA59" s="3">
        <v>41642</v>
      </c>
      <c r="AB59" s="4">
        <v>1.24736</v>
      </c>
      <c r="AC59" s="4">
        <v>2.0649700000000002</v>
      </c>
      <c r="AD59" s="4">
        <v>3.6589100000000001</v>
      </c>
      <c r="AE59" s="4">
        <v>4.0828499999999996</v>
      </c>
      <c r="AF59" s="4"/>
      <c r="AG59" s="3">
        <v>39465</v>
      </c>
      <c r="AH59" s="4">
        <v>3.8051400000000002</v>
      </c>
      <c r="AI59" s="4">
        <v>3.92584</v>
      </c>
      <c r="AJ59" s="4">
        <v>4.1930199999999997</v>
      </c>
      <c r="AK59" s="4">
        <v>4.4036600000000004</v>
      </c>
      <c r="AL59" s="4"/>
      <c r="AM59" s="3">
        <v>41012</v>
      </c>
      <c r="AN59" s="2">
        <v>4.1886599999999996</v>
      </c>
      <c r="AO59" s="2">
        <v>5.0891299999999999</v>
      </c>
      <c r="AP59" s="2">
        <v>5.36578</v>
      </c>
      <c r="AQ59" s="2">
        <v>6.1081500000000002</v>
      </c>
      <c r="AR59" s="2"/>
      <c r="AS59" s="3">
        <v>41012</v>
      </c>
      <c r="AT59" s="2">
        <v>3.0792299999999999</v>
      </c>
      <c r="AU59" s="2">
        <v>3.0851700000000002</v>
      </c>
      <c r="AV59" s="2">
        <v>3.37032</v>
      </c>
      <c r="AW59" s="2">
        <v>3.69651</v>
      </c>
      <c r="AY59" s="3">
        <v>41012</v>
      </c>
      <c r="AZ59" s="10">
        <v>0.118837</v>
      </c>
      <c r="BA59" s="10">
        <v>0.139209</v>
      </c>
      <c r="BB59" s="10">
        <v>0.674701</v>
      </c>
      <c r="BC59" s="10">
        <v>1.82575</v>
      </c>
      <c r="BD59" s="4"/>
      <c r="BE59" s="3">
        <v>41012</v>
      </c>
      <c r="BF59" s="10">
        <v>0.84750800000000004</v>
      </c>
      <c r="BG59" s="10">
        <v>0.91619600000000001</v>
      </c>
      <c r="BH59" s="10">
        <v>1.1011500000000001</v>
      </c>
      <c r="BI59" s="10">
        <v>1.39791</v>
      </c>
      <c r="BJ59" s="10"/>
      <c r="BK59" s="1">
        <v>40956</v>
      </c>
      <c r="BL59" s="4">
        <v>2.93</v>
      </c>
      <c r="BM59" s="4">
        <v>1.8835999999999999</v>
      </c>
      <c r="BN59" s="4">
        <v>9.9499999999999993</v>
      </c>
      <c r="BO59" s="4">
        <v>1.56</v>
      </c>
      <c r="BP59" s="4">
        <v>1.3985000000000001</v>
      </c>
      <c r="BQ59" s="4">
        <v>7</v>
      </c>
      <c r="BR59" s="4">
        <v>4.7065999999999999</v>
      </c>
      <c r="BS59" s="4">
        <v>0.21890000000000001</v>
      </c>
      <c r="BT59" s="4">
        <v>1.5265</v>
      </c>
      <c r="BU59" s="4">
        <v>2.17</v>
      </c>
      <c r="BV59" s="4">
        <v>1.8591</v>
      </c>
      <c r="BW59" s="4">
        <v>6.46</v>
      </c>
      <c r="BX59" s="4">
        <v>1.26</v>
      </c>
      <c r="BY59" s="4">
        <v>1.3043</v>
      </c>
      <c r="BZ59" s="4">
        <v>4.6100000000000003</v>
      </c>
      <c r="CA59" s="4">
        <v>2.1594000000000002</v>
      </c>
      <c r="CB59" s="4">
        <v>0.1343</v>
      </c>
      <c r="CC59" s="4">
        <v>-0.64339999999999997</v>
      </c>
    </row>
    <row r="60" spans="2:81" x14ac:dyDescent="0.2">
      <c r="B60" s="1">
        <v>45849</v>
      </c>
      <c r="C60">
        <v>4.10778</v>
      </c>
      <c r="D60">
        <v>3.9111199999999999</v>
      </c>
      <c r="E60">
        <v>3.8840499999999998</v>
      </c>
      <c r="F60">
        <v>3.9911500000000002</v>
      </c>
      <c r="G60">
        <v>4.4222999999999999</v>
      </c>
      <c r="I60" s="1">
        <v>39458</v>
      </c>
      <c r="J60" s="4">
        <v>5.56</v>
      </c>
      <c r="K60" s="4">
        <v>5.66</v>
      </c>
      <c r="L60" s="4">
        <v>5.64</v>
      </c>
      <c r="M60" s="4">
        <v>5.7</v>
      </c>
      <c r="N60" s="4"/>
      <c r="O60" s="3">
        <v>39514</v>
      </c>
      <c r="P60" s="4">
        <v>2.9552</v>
      </c>
      <c r="Q60" s="4">
        <v>2.9417300000000002</v>
      </c>
      <c r="R60" s="4">
        <v>3.4127100000000001</v>
      </c>
      <c r="S60" s="4">
        <v>4.2439</v>
      </c>
      <c r="T60" s="4"/>
      <c r="U60" s="3">
        <v>39675</v>
      </c>
      <c r="V60" s="4">
        <v>9.9426900000000007</v>
      </c>
      <c r="W60" s="4">
        <v>10.6128</v>
      </c>
      <c r="X60" s="4">
        <v>11.4773</v>
      </c>
      <c r="Y60" s="4">
        <v>11.668900000000001</v>
      </c>
      <c r="Z60" s="4"/>
      <c r="AA60" s="3">
        <v>41649</v>
      </c>
      <c r="AB60" s="4">
        <v>1.75136</v>
      </c>
      <c r="AC60" s="4">
        <v>2.45363</v>
      </c>
      <c r="AD60" s="4">
        <v>3.89751</v>
      </c>
      <c r="AE60" s="4">
        <v>4.2545500000000001</v>
      </c>
      <c r="AF60" s="4"/>
      <c r="AG60" s="3">
        <v>39472</v>
      </c>
      <c r="AH60" s="4">
        <v>3.7554599999999998</v>
      </c>
      <c r="AI60" s="4">
        <v>3.8576700000000002</v>
      </c>
      <c r="AJ60" s="4">
        <v>3.99363</v>
      </c>
      <c r="AK60" s="4">
        <v>4.2500600000000004</v>
      </c>
      <c r="AL60" s="4"/>
      <c r="AM60" s="3">
        <v>41019</v>
      </c>
      <c r="AN60" s="2">
        <v>4.2694099999999997</v>
      </c>
      <c r="AO60" s="2">
        <v>4.95092</v>
      </c>
      <c r="AP60" s="2">
        <v>5.3653599999999999</v>
      </c>
      <c r="AQ60" s="2">
        <v>6.0767899999999999</v>
      </c>
      <c r="AR60" s="2"/>
      <c r="AS60" s="3">
        <v>41019</v>
      </c>
      <c r="AT60" s="2">
        <v>3.0909</v>
      </c>
      <c r="AU60" s="2">
        <v>3.08846</v>
      </c>
      <c r="AV60" s="2">
        <v>3.3713500000000001</v>
      </c>
      <c r="AW60" s="2">
        <v>3.6861799999999998</v>
      </c>
      <c r="AY60" s="3">
        <v>41019</v>
      </c>
      <c r="AZ60" s="10">
        <v>0.14208200000000001</v>
      </c>
      <c r="BA60" s="10">
        <v>0.155997</v>
      </c>
      <c r="BB60" s="10">
        <v>0.68164800000000003</v>
      </c>
      <c r="BC60" s="10">
        <v>1.7984899999999999</v>
      </c>
      <c r="BD60" s="4"/>
      <c r="BE60" s="3">
        <v>41019</v>
      </c>
      <c r="BF60" s="10">
        <v>0.85295900000000002</v>
      </c>
      <c r="BG60" s="10">
        <v>0.91788800000000004</v>
      </c>
      <c r="BH60" s="10">
        <v>1.1014999999999999</v>
      </c>
      <c r="BI60" s="10">
        <v>1.3960999999999999</v>
      </c>
      <c r="BJ60" s="10"/>
      <c r="BK60" s="1">
        <v>40963</v>
      </c>
      <c r="BL60" s="4">
        <v>2.98</v>
      </c>
      <c r="BM60" s="4">
        <v>1.5967</v>
      </c>
      <c r="BN60" s="4">
        <v>10.75</v>
      </c>
      <c r="BO60" s="4">
        <v>1.83</v>
      </c>
      <c r="BP60" s="4">
        <v>1.2968999999999999</v>
      </c>
      <c r="BQ60" s="4">
        <v>15.28</v>
      </c>
      <c r="BR60" s="4">
        <v>2.3304999999999998</v>
      </c>
      <c r="BS60" s="4">
        <v>0.2424</v>
      </c>
      <c r="BT60" s="4">
        <v>-0.30909999999999999</v>
      </c>
      <c r="BU60" s="4">
        <v>2.2400000000000002</v>
      </c>
      <c r="BV60" s="4">
        <v>1.9508000000000001</v>
      </c>
      <c r="BW60" s="4">
        <v>6.57</v>
      </c>
      <c r="BX60" s="4">
        <v>1.31</v>
      </c>
      <c r="BY60" s="4">
        <v>1.3170999999999999</v>
      </c>
      <c r="BZ60" s="4">
        <v>6.25</v>
      </c>
      <c r="CA60" s="4">
        <v>2.1613000000000002</v>
      </c>
      <c r="CB60" s="4">
        <v>0.22559999999999999</v>
      </c>
      <c r="CC60" s="4">
        <v>-0.7097</v>
      </c>
    </row>
    <row r="61" spans="2:81" x14ac:dyDescent="0.2">
      <c r="B61" s="1">
        <v>45842</v>
      </c>
      <c r="C61">
        <v>4.0310199999999998</v>
      </c>
      <c r="D61">
        <v>3.8809499999999999</v>
      </c>
      <c r="E61">
        <v>3.8395600000000001</v>
      </c>
      <c r="F61">
        <v>3.9332199999999999</v>
      </c>
      <c r="G61">
        <v>4.3373499999999998</v>
      </c>
      <c r="I61" s="1">
        <v>39465</v>
      </c>
      <c r="J61" s="4">
        <v>5.46</v>
      </c>
      <c r="K61" s="4">
        <v>5.51</v>
      </c>
      <c r="L61" s="4">
        <v>5.4</v>
      </c>
      <c r="M61" s="4">
        <v>5.43</v>
      </c>
      <c r="N61" s="4"/>
      <c r="O61" s="3">
        <v>39521</v>
      </c>
      <c r="P61" s="4">
        <v>2.9331</v>
      </c>
      <c r="Q61" s="4">
        <v>2.91899</v>
      </c>
      <c r="R61" s="4">
        <v>3.5469400000000002</v>
      </c>
      <c r="S61" s="4">
        <v>4.44733</v>
      </c>
      <c r="T61" s="4"/>
      <c r="U61" s="3">
        <v>39682</v>
      </c>
      <c r="V61" s="4">
        <v>10.141999999999999</v>
      </c>
      <c r="W61" s="4">
        <v>10.962300000000001</v>
      </c>
      <c r="X61" s="4">
        <v>11.8286</v>
      </c>
      <c r="Y61" s="4">
        <v>12.0206</v>
      </c>
      <c r="Z61" s="4"/>
      <c r="AA61" s="3">
        <v>41656</v>
      </c>
      <c r="AB61" s="4">
        <v>1.65178</v>
      </c>
      <c r="AC61" s="4">
        <v>2.3895</v>
      </c>
      <c r="AD61" s="4">
        <v>3.9469799999999999</v>
      </c>
      <c r="AE61" s="4">
        <v>4.3644600000000002</v>
      </c>
      <c r="AF61" s="4"/>
      <c r="AG61" s="3">
        <v>39479</v>
      </c>
      <c r="AH61" s="4">
        <v>3.67292</v>
      </c>
      <c r="AI61" s="4">
        <v>3.7218300000000002</v>
      </c>
      <c r="AJ61" s="4">
        <v>3.8460899999999998</v>
      </c>
      <c r="AK61" s="4">
        <v>4.2226100000000004</v>
      </c>
      <c r="AL61" s="4"/>
      <c r="AM61" s="3">
        <v>41026</v>
      </c>
      <c r="AN61" s="2">
        <v>4.2155100000000001</v>
      </c>
      <c r="AO61" s="2">
        <v>4.8423299999999996</v>
      </c>
      <c r="AP61" s="2">
        <v>5.3757299999999999</v>
      </c>
      <c r="AQ61" s="2">
        <v>6.0666799999999999</v>
      </c>
      <c r="AR61" s="2"/>
      <c r="AS61" s="3">
        <v>41026</v>
      </c>
      <c r="AT61" s="2">
        <v>3.0855700000000001</v>
      </c>
      <c r="AU61" s="2">
        <v>3.09246</v>
      </c>
      <c r="AV61" s="2">
        <v>3.3546399999999998</v>
      </c>
      <c r="AW61" s="2">
        <v>3.6914500000000001</v>
      </c>
      <c r="AY61" s="3">
        <v>41026</v>
      </c>
      <c r="AZ61" s="10">
        <v>0.197995</v>
      </c>
      <c r="BA61" s="10">
        <v>0.17444999999999999</v>
      </c>
      <c r="BB61" s="10">
        <v>0.64945600000000003</v>
      </c>
      <c r="BC61" s="10">
        <v>1.7478800000000001</v>
      </c>
      <c r="BD61" s="4"/>
      <c r="BE61" s="3">
        <v>41026</v>
      </c>
      <c r="BF61" s="10">
        <v>0.85411700000000002</v>
      </c>
      <c r="BG61" s="10">
        <v>0.90356899999999996</v>
      </c>
      <c r="BH61" s="10">
        <v>1.0831900000000001</v>
      </c>
      <c r="BI61" s="10">
        <v>1.3791500000000001</v>
      </c>
      <c r="BJ61" s="10"/>
      <c r="BK61" s="1">
        <v>40970</v>
      </c>
      <c r="BL61" s="4">
        <v>2.92</v>
      </c>
      <c r="BM61" s="4">
        <v>2.0371999999999999</v>
      </c>
      <c r="BN61" s="4">
        <v>9.89</v>
      </c>
      <c r="BO61" s="4">
        <v>1.41</v>
      </c>
      <c r="BP61" s="4">
        <v>1.1986000000000001</v>
      </c>
      <c r="BQ61" s="4">
        <v>6.92</v>
      </c>
      <c r="BR61" s="4">
        <v>1.6074999999999999</v>
      </c>
      <c r="BS61" s="4">
        <v>0.2492</v>
      </c>
      <c r="BT61" s="4">
        <v>0.74160000000000004</v>
      </c>
      <c r="BU61" s="4">
        <v>2.16</v>
      </c>
      <c r="BV61" s="4">
        <v>1.9826999999999999</v>
      </c>
      <c r="BW61" s="4">
        <v>6.61</v>
      </c>
      <c r="BX61" s="4">
        <v>1.32</v>
      </c>
      <c r="BY61" s="4">
        <v>1.1725000000000001</v>
      </c>
      <c r="BZ61" s="4">
        <v>5.54</v>
      </c>
      <c r="CA61" s="4">
        <v>2.1358000000000001</v>
      </c>
      <c r="CB61" s="4">
        <v>0.15409999999999999</v>
      </c>
      <c r="CC61" s="4">
        <v>-0.72189999999999999</v>
      </c>
    </row>
    <row r="62" spans="2:81" x14ac:dyDescent="0.2">
      <c r="B62" s="1">
        <v>45835</v>
      </c>
      <c r="C62">
        <v>3.9213900000000002</v>
      </c>
      <c r="D62">
        <v>3.73875</v>
      </c>
      <c r="E62">
        <v>3.71211</v>
      </c>
      <c r="F62">
        <v>3.8273799999999998</v>
      </c>
      <c r="G62">
        <v>4.2797999999999998</v>
      </c>
      <c r="I62" s="1">
        <v>39472</v>
      </c>
      <c r="J62" s="4">
        <v>5.19</v>
      </c>
      <c r="K62" s="4">
        <v>5.23</v>
      </c>
      <c r="L62" s="4">
        <v>5.28</v>
      </c>
      <c r="M62" s="4">
        <v>5.4</v>
      </c>
      <c r="N62" s="4"/>
      <c r="O62" s="3">
        <v>39528</v>
      </c>
      <c r="P62" s="4">
        <v>2.9416000000000002</v>
      </c>
      <c r="Q62" s="4">
        <v>2.9420199999999999</v>
      </c>
      <c r="R62" s="4">
        <v>3.5569500000000001</v>
      </c>
      <c r="S62" s="4">
        <v>4.4265600000000003</v>
      </c>
      <c r="T62" s="4"/>
      <c r="U62" s="3">
        <v>39689</v>
      </c>
      <c r="V62" s="4">
        <v>10.243499999999999</v>
      </c>
      <c r="W62" s="4">
        <v>11.151199999999999</v>
      </c>
      <c r="X62" s="4">
        <v>11.791499999999999</v>
      </c>
      <c r="Y62" s="4">
        <v>12.1713</v>
      </c>
      <c r="Z62" s="4"/>
      <c r="AA62" s="3">
        <v>41663</v>
      </c>
      <c r="AB62" s="4">
        <v>1.9606300000000001</v>
      </c>
      <c r="AC62" s="4">
        <v>2.5695700000000001</v>
      </c>
      <c r="AD62" s="4">
        <v>3.9812699999999999</v>
      </c>
      <c r="AE62" s="4">
        <v>4.3521299999999998</v>
      </c>
      <c r="AF62" s="4"/>
      <c r="AG62" s="3">
        <v>39486</v>
      </c>
      <c r="AH62" s="4">
        <v>3.4817300000000002</v>
      </c>
      <c r="AI62" s="4">
        <v>3.59043</v>
      </c>
      <c r="AJ62" s="4">
        <v>3.8421500000000002</v>
      </c>
      <c r="AK62" s="4">
        <v>4.1353099999999996</v>
      </c>
      <c r="AL62" s="4"/>
      <c r="AM62" s="3">
        <v>41033</v>
      </c>
      <c r="AN62" s="2">
        <v>4.0757000000000003</v>
      </c>
      <c r="AO62" s="2">
        <v>4.7811700000000004</v>
      </c>
      <c r="AP62" s="2">
        <v>5.3812600000000002</v>
      </c>
      <c r="AQ62" s="2">
        <v>6.13293</v>
      </c>
      <c r="AR62" s="2"/>
      <c r="AS62" s="3">
        <v>41033</v>
      </c>
      <c r="AT62" s="2">
        <v>3.07335</v>
      </c>
      <c r="AU62" s="2">
        <v>3.0924299999999998</v>
      </c>
      <c r="AV62" s="2">
        <v>3.35805</v>
      </c>
      <c r="AW62" s="2">
        <v>3.6955499999999999</v>
      </c>
      <c r="AY62" s="3">
        <v>41033</v>
      </c>
      <c r="AZ62" s="10">
        <v>0.174235</v>
      </c>
      <c r="BA62" s="10">
        <v>0.173378</v>
      </c>
      <c r="BB62" s="10">
        <v>0.65279100000000001</v>
      </c>
      <c r="BC62" s="10">
        <v>1.7454499999999999</v>
      </c>
      <c r="BD62" s="4"/>
      <c r="BE62" s="3">
        <v>41033</v>
      </c>
      <c r="BF62" s="10">
        <v>0.82684400000000002</v>
      </c>
      <c r="BG62" s="10">
        <v>0.87652699999999995</v>
      </c>
      <c r="BH62" s="10">
        <v>1.0708800000000001</v>
      </c>
      <c r="BI62" s="10">
        <v>1.3797200000000001</v>
      </c>
      <c r="BJ62" s="10"/>
      <c r="BK62" s="1">
        <v>40977</v>
      </c>
      <c r="BL62" s="4">
        <v>3.09</v>
      </c>
      <c r="BM62" s="4">
        <v>1.9489000000000001</v>
      </c>
      <c r="BN62" s="4">
        <v>11.33</v>
      </c>
      <c r="BO62" s="4">
        <v>-2.94</v>
      </c>
      <c r="BP62" s="4">
        <v>1.1791</v>
      </c>
      <c r="BQ62" s="4">
        <v>2.79</v>
      </c>
      <c r="BR62" s="4">
        <v>3.1785000000000001</v>
      </c>
      <c r="BS62" s="4">
        <v>0.24379999999999999</v>
      </c>
      <c r="BT62" s="4">
        <v>-3.3487</v>
      </c>
      <c r="BU62" s="4">
        <v>2.34</v>
      </c>
      <c r="BV62" s="4">
        <v>2.1943999999999999</v>
      </c>
      <c r="BW62" s="4">
        <v>6.55</v>
      </c>
      <c r="BX62" s="4">
        <v>1.48</v>
      </c>
      <c r="BY62" s="4">
        <v>1.1302000000000001</v>
      </c>
      <c r="BZ62" s="4">
        <v>4.3600000000000003</v>
      </c>
      <c r="CA62" s="4">
        <v>2.0708000000000002</v>
      </c>
      <c r="CB62" s="4">
        <v>0.21829999999999999</v>
      </c>
      <c r="CC62" s="4">
        <v>-0.85270000000000001</v>
      </c>
    </row>
    <row r="63" spans="2:81" x14ac:dyDescent="0.2">
      <c r="B63" s="1">
        <v>45828</v>
      </c>
      <c r="C63">
        <v>4.0174500000000002</v>
      </c>
      <c r="D63">
        <v>3.90665</v>
      </c>
      <c r="E63">
        <v>3.8600099999999999</v>
      </c>
      <c r="F63">
        <v>3.9582099999999998</v>
      </c>
      <c r="G63">
        <v>4.3741399999999997</v>
      </c>
      <c r="I63" s="1">
        <v>39479</v>
      </c>
      <c r="J63" s="4">
        <v>5.0199999999999996</v>
      </c>
      <c r="K63" s="4">
        <v>5.03</v>
      </c>
      <c r="L63" s="4">
        <v>5.12</v>
      </c>
      <c r="M63" s="4">
        <v>5.25</v>
      </c>
      <c r="N63" s="4"/>
      <c r="O63" s="3">
        <v>39535</v>
      </c>
      <c r="P63" s="4">
        <v>2.9333999999999998</v>
      </c>
      <c r="Q63" s="4">
        <v>3.0218400000000001</v>
      </c>
      <c r="R63" s="4">
        <v>3.7545099999999998</v>
      </c>
      <c r="S63" s="4">
        <v>4.6096399999999997</v>
      </c>
      <c r="T63" s="4"/>
      <c r="U63" s="3">
        <v>39696</v>
      </c>
      <c r="V63" s="4">
        <v>10.403499999999999</v>
      </c>
      <c r="W63" s="4">
        <v>11.1463</v>
      </c>
      <c r="X63" s="4">
        <v>11.959899999999999</v>
      </c>
      <c r="Y63" s="4">
        <v>12.0204</v>
      </c>
      <c r="Z63" s="4"/>
      <c r="AA63" s="3">
        <v>41670</v>
      </c>
      <c r="AB63" s="4">
        <v>1.95492</v>
      </c>
      <c r="AC63" s="4">
        <v>2.5649999999999999</v>
      </c>
      <c r="AD63" s="4">
        <v>3.9666700000000001</v>
      </c>
      <c r="AE63" s="4">
        <v>4.3770100000000003</v>
      </c>
      <c r="AF63" s="4"/>
      <c r="AG63" s="3">
        <v>39493</v>
      </c>
      <c r="AH63" s="4">
        <v>3.5240900000000002</v>
      </c>
      <c r="AI63" s="4">
        <v>3.6488</v>
      </c>
      <c r="AJ63" s="4">
        <v>3.8446699999999998</v>
      </c>
      <c r="AK63" s="4">
        <v>4.1170400000000003</v>
      </c>
      <c r="AL63" s="4"/>
      <c r="AM63" s="3">
        <v>41040</v>
      </c>
      <c r="AN63" s="2">
        <v>4.2031099999999997</v>
      </c>
      <c r="AO63" s="2">
        <v>4.81135</v>
      </c>
      <c r="AP63" s="2">
        <v>5.5236000000000001</v>
      </c>
      <c r="AQ63" s="2">
        <v>6.2988900000000001</v>
      </c>
      <c r="AR63" s="2"/>
      <c r="AS63" s="3">
        <v>41040</v>
      </c>
      <c r="AT63" s="2">
        <v>3.0859700000000001</v>
      </c>
      <c r="AU63" s="2">
        <v>3.0972400000000002</v>
      </c>
      <c r="AV63" s="2">
        <v>3.3500100000000002</v>
      </c>
      <c r="AW63" s="2">
        <v>3.6901600000000001</v>
      </c>
      <c r="AY63" s="3">
        <v>41040</v>
      </c>
      <c r="AZ63" s="10">
        <v>0.17993700000000001</v>
      </c>
      <c r="BA63" s="10">
        <v>0.16120999999999999</v>
      </c>
      <c r="BB63" s="10">
        <v>0.62330799999999997</v>
      </c>
      <c r="BC63" s="10">
        <v>1.7090700000000001</v>
      </c>
      <c r="BD63" s="4"/>
      <c r="BE63" s="3">
        <v>41040</v>
      </c>
      <c r="BF63" s="10">
        <v>0.83509199999999995</v>
      </c>
      <c r="BG63" s="10">
        <v>0.88156000000000001</v>
      </c>
      <c r="BH63" s="10">
        <v>1.0828599999999999</v>
      </c>
      <c r="BI63" s="10">
        <v>1.3924099999999999</v>
      </c>
      <c r="BJ63" s="10"/>
      <c r="BK63" s="1">
        <v>40984</v>
      </c>
      <c r="BL63" s="4">
        <v>2.97</v>
      </c>
      <c r="BM63" s="4">
        <v>2.4116</v>
      </c>
      <c r="BN63" s="4">
        <v>11.13</v>
      </c>
      <c r="BO63" s="4">
        <v>1.6</v>
      </c>
      <c r="BP63" s="4">
        <v>1.2513000000000001</v>
      </c>
      <c r="BQ63" s="4">
        <v>1.38</v>
      </c>
      <c r="BR63" s="4">
        <v>2.9415</v>
      </c>
      <c r="BS63" s="4">
        <v>0.31069999999999998</v>
      </c>
      <c r="BT63" s="4">
        <v>-1.1500999999999999</v>
      </c>
      <c r="BU63" s="4">
        <v>2.2599999999999998</v>
      </c>
      <c r="BV63" s="4">
        <v>2.3012999999999999</v>
      </c>
      <c r="BW63" s="4">
        <v>6.79</v>
      </c>
      <c r="BX63" s="4">
        <v>1.93</v>
      </c>
      <c r="BY63" s="4">
        <v>1.1614</v>
      </c>
      <c r="BZ63" s="4">
        <v>4.63</v>
      </c>
      <c r="CA63" s="4">
        <v>2.0969000000000002</v>
      </c>
      <c r="CB63" s="4">
        <v>0.2697</v>
      </c>
      <c r="CC63" s="4">
        <v>-0.74019999999999997</v>
      </c>
    </row>
    <row r="64" spans="2:81" x14ac:dyDescent="0.2">
      <c r="B64" s="1">
        <v>45821</v>
      </c>
      <c r="C64">
        <v>4.0320900000000002</v>
      </c>
      <c r="D64">
        <v>3.9548399999999999</v>
      </c>
      <c r="E64">
        <v>3.9160900000000001</v>
      </c>
      <c r="F64">
        <v>4.0198200000000002</v>
      </c>
      <c r="G64">
        <v>4.4209300000000002</v>
      </c>
      <c r="I64" s="1">
        <v>39486</v>
      </c>
      <c r="J64" s="4">
        <v>5.05</v>
      </c>
      <c r="K64" s="4">
        <v>5.1100000000000003</v>
      </c>
      <c r="L64" s="4">
        <v>5.21</v>
      </c>
      <c r="M64" s="4">
        <v>5.31</v>
      </c>
      <c r="N64" s="4"/>
      <c r="O64" s="3">
        <v>39542</v>
      </c>
      <c r="P64" s="4">
        <v>2.9882</v>
      </c>
      <c r="Q64" s="4">
        <v>3.05321</v>
      </c>
      <c r="R64" s="4">
        <v>3.71306</v>
      </c>
      <c r="S64" s="4">
        <v>4.4244700000000003</v>
      </c>
      <c r="T64" s="4"/>
      <c r="U64" s="3">
        <v>39703</v>
      </c>
      <c r="V64" s="4">
        <v>11.406700000000001</v>
      </c>
      <c r="W64" s="4">
        <v>11.8773</v>
      </c>
      <c r="X64" s="4">
        <v>12.7644</v>
      </c>
      <c r="Y64" s="4">
        <v>13.116400000000001</v>
      </c>
      <c r="Z64" s="4"/>
      <c r="AA64" s="3">
        <v>41677</v>
      </c>
      <c r="AB64" s="4">
        <v>1.8186899999999999</v>
      </c>
      <c r="AC64" s="4">
        <v>2.5712100000000002</v>
      </c>
      <c r="AD64" s="4">
        <v>4.0302499999999997</v>
      </c>
      <c r="AE64" s="4">
        <v>4.4965099999999998</v>
      </c>
      <c r="AF64" s="4"/>
      <c r="AG64" s="3">
        <v>39500</v>
      </c>
      <c r="AH64" s="4">
        <v>3.5032899999999998</v>
      </c>
      <c r="AI64" s="4">
        <v>3.6178900000000001</v>
      </c>
      <c r="AJ64" s="4">
        <v>3.84842</v>
      </c>
      <c r="AK64" s="4">
        <v>4.2349199999999998</v>
      </c>
      <c r="AL64" s="4"/>
      <c r="AM64" s="3">
        <v>41047</v>
      </c>
      <c r="AN64" s="2">
        <v>4.4432400000000003</v>
      </c>
      <c r="AO64" s="2">
        <v>5.1382000000000003</v>
      </c>
      <c r="AP64" s="2">
        <v>5.7813299999999996</v>
      </c>
      <c r="AQ64" s="2">
        <v>6.62303</v>
      </c>
      <c r="AR64" s="2"/>
      <c r="AS64" s="3">
        <v>41047</v>
      </c>
      <c r="AT64" s="2">
        <v>3.10283</v>
      </c>
      <c r="AU64" s="2">
        <v>3.09579</v>
      </c>
      <c r="AV64" s="2">
        <v>3.3361900000000002</v>
      </c>
      <c r="AW64" s="2">
        <v>3.67624</v>
      </c>
      <c r="AY64" s="3">
        <v>41047</v>
      </c>
      <c r="AZ64" s="10">
        <v>0.20397499999999999</v>
      </c>
      <c r="BA64" s="10">
        <v>0.19747200000000001</v>
      </c>
      <c r="BB64" s="10">
        <v>0.651644</v>
      </c>
      <c r="BC64" s="10">
        <v>1.6614199999999999</v>
      </c>
      <c r="BD64" s="4"/>
      <c r="BE64" s="3">
        <v>41047</v>
      </c>
      <c r="BF64" s="10">
        <v>0.83488700000000005</v>
      </c>
      <c r="BG64" s="10">
        <v>0.87743199999999999</v>
      </c>
      <c r="BH64" s="10">
        <v>1.0416300000000001</v>
      </c>
      <c r="BI64" s="10">
        <v>1.34527</v>
      </c>
      <c r="BJ64" s="10"/>
      <c r="BK64" s="1">
        <v>40991</v>
      </c>
      <c r="BL64" s="4">
        <v>3.2</v>
      </c>
      <c r="BM64" s="4">
        <v>2.6581000000000001</v>
      </c>
      <c r="BN64" s="4">
        <v>11.48</v>
      </c>
      <c r="BO64" s="4">
        <v>1.85</v>
      </c>
      <c r="BP64" s="4">
        <v>1.4389000000000001</v>
      </c>
      <c r="BQ64" s="4">
        <v>3.71</v>
      </c>
      <c r="BR64" s="4">
        <v>3.0537000000000001</v>
      </c>
      <c r="BS64" s="4">
        <v>0.28670000000000001</v>
      </c>
      <c r="BT64" s="4">
        <v>0.84179999999999999</v>
      </c>
      <c r="BU64" s="4">
        <v>2.21</v>
      </c>
      <c r="BV64" s="4">
        <v>2.2976999999999999</v>
      </c>
      <c r="BW64" s="4">
        <v>6.99</v>
      </c>
      <c r="BX64" s="4">
        <v>1.87</v>
      </c>
      <c r="BY64" s="4">
        <v>1.3038000000000001</v>
      </c>
      <c r="BZ64" s="4">
        <v>4.8600000000000003</v>
      </c>
      <c r="CA64" s="4">
        <v>2.0760999999999998</v>
      </c>
      <c r="CB64" s="4">
        <v>0.28999999999999998</v>
      </c>
      <c r="CC64" s="4">
        <v>-0.43490000000000001</v>
      </c>
    </row>
    <row r="65" spans="2:81" x14ac:dyDescent="0.2">
      <c r="B65" s="1">
        <v>45814</v>
      </c>
      <c r="C65">
        <v>4.0994400000000004</v>
      </c>
      <c r="D65">
        <v>4.0427900000000001</v>
      </c>
      <c r="E65">
        <v>4.0236499999999999</v>
      </c>
      <c r="F65">
        <v>4.1251199999999999</v>
      </c>
      <c r="G65">
        <v>4.5075799999999999</v>
      </c>
      <c r="I65" s="1">
        <v>39493</v>
      </c>
      <c r="J65" s="4">
        <v>4.95</v>
      </c>
      <c r="K65" s="4">
        <v>5</v>
      </c>
      <c r="L65" s="4">
        <v>5.08</v>
      </c>
      <c r="M65" s="4">
        <v>5.24</v>
      </c>
      <c r="N65" s="4"/>
      <c r="O65" s="3">
        <v>39549</v>
      </c>
      <c r="P65" s="4">
        <v>3.01</v>
      </c>
      <c r="Q65" s="4">
        <v>3.12426</v>
      </c>
      <c r="R65" s="4">
        <v>3.7469299999999999</v>
      </c>
      <c r="S65" s="4">
        <v>4.4299900000000001</v>
      </c>
      <c r="T65" s="4"/>
      <c r="U65" s="3">
        <v>39710</v>
      </c>
      <c r="V65" s="4">
        <v>11.381</v>
      </c>
      <c r="W65" s="4">
        <v>12.137499999999999</v>
      </c>
      <c r="X65" s="4">
        <v>12.405099999999999</v>
      </c>
      <c r="Y65" s="4">
        <v>13.2799</v>
      </c>
      <c r="Z65" s="4"/>
      <c r="AA65" s="3">
        <v>41684</v>
      </c>
      <c r="AB65" s="4">
        <v>1.7081999999999999</v>
      </c>
      <c r="AC65" s="4">
        <v>2.4904600000000001</v>
      </c>
      <c r="AD65" s="4">
        <v>4.0576499999999998</v>
      </c>
      <c r="AE65" s="4">
        <v>4.4714700000000001</v>
      </c>
      <c r="AF65" s="4"/>
      <c r="AG65" s="3">
        <v>39507</v>
      </c>
      <c r="AH65" s="4">
        <v>3.4694500000000001</v>
      </c>
      <c r="AI65" s="4">
        <v>3.6151300000000002</v>
      </c>
      <c r="AJ65" s="4">
        <v>3.8680400000000001</v>
      </c>
      <c r="AK65" s="4">
        <v>4.12927</v>
      </c>
      <c r="AL65" s="4"/>
      <c r="AM65" s="3">
        <v>41054</v>
      </c>
      <c r="AN65" s="2">
        <v>4.4770399999999997</v>
      </c>
      <c r="AO65" s="2">
        <v>5.2619600000000002</v>
      </c>
      <c r="AP65" s="2">
        <v>5.8460200000000002</v>
      </c>
      <c r="AQ65" s="2">
        <v>6.5895799999999998</v>
      </c>
      <c r="AR65" s="2"/>
      <c r="AS65" s="3">
        <v>41054</v>
      </c>
      <c r="AT65" s="2">
        <v>3.0800900000000002</v>
      </c>
      <c r="AU65" s="2">
        <v>3.0870799999999998</v>
      </c>
      <c r="AV65" s="2">
        <v>3.3240400000000001</v>
      </c>
      <c r="AW65" s="2">
        <v>3.6619700000000002</v>
      </c>
      <c r="AY65" s="3">
        <v>41054</v>
      </c>
      <c r="AZ65" s="10">
        <v>0.25786799999999999</v>
      </c>
      <c r="BA65" s="10">
        <v>0.194462</v>
      </c>
      <c r="BB65" s="10">
        <v>0.67086599999999996</v>
      </c>
      <c r="BC65" s="10">
        <v>1.6580299999999999</v>
      </c>
      <c r="BD65" s="4"/>
      <c r="BE65" s="3">
        <v>41054</v>
      </c>
      <c r="BF65" s="10">
        <v>0.83951200000000004</v>
      </c>
      <c r="BG65" s="10">
        <v>0.87967099999999998</v>
      </c>
      <c r="BH65" s="10">
        <v>1.07694</v>
      </c>
      <c r="BI65" s="10">
        <v>1.3891100000000001</v>
      </c>
      <c r="BJ65" s="10"/>
      <c r="BK65" s="1">
        <v>40998</v>
      </c>
      <c r="BL65" s="4">
        <v>2.88</v>
      </c>
      <c r="BM65" s="4">
        <v>2.7317</v>
      </c>
      <c r="BN65" s="4">
        <v>10.33</v>
      </c>
      <c r="BO65" s="4">
        <v>1.9</v>
      </c>
      <c r="BP65" s="4">
        <v>1.7294</v>
      </c>
      <c r="BQ65" s="4">
        <v>3.18</v>
      </c>
      <c r="BR65" s="4">
        <v>3.1212</v>
      </c>
      <c r="BS65" s="4">
        <v>0.23499999999999999</v>
      </c>
      <c r="BT65" s="4">
        <v>-0.58030000000000004</v>
      </c>
      <c r="BU65" s="4">
        <v>2.2799999999999998</v>
      </c>
      <c r="BV65" s="4">
        <v>2.5390000000000001</v>
      </c>
      <c r="BW65" s="4">
        <v>6.44</v>
      </c>
      <c r="BX65" s="4">
        <v>1.78</v>
      </c>
      <c r="BY65" s="4">
        <v>1.4151</v>
      </c>
      <c r="BZ65" s="4">
        <v>4.87</v>
      </c>
      <c r="CA65" s="4">
        <v>2.1602999999999999</v>
      </c>
      <c r="CB65" s="4">
        <v>0.21820000000000001</v>
      </c>
      <c r="CC65" s="4">
        <v>-0.63859999999999995</v>
      </c>
    </row>
    <row r="66" spans="2:81" x14ac:dyDescent="0.2">
      <c r="B66" s="1">
        <v>45807</v>
      </c>
      <c r="C66">
        <v>4.0649699999999998</v>
      </c>
      <c r="D66">
        <v>3.91086</v>
      </c>
      <c r="E66">
        <v>3.87453</v>
      </c>
      <c r="F66">
        <v>3.97472</v>
      </c>
      <c r="G66">
        <v>4.4136600000000001</v>
      </c>
      <c r="I66" s="1">
        <v>39500</v>
      </c>
      <c r="J66" s="4">
        <v>4.9400000000000004</v>
      </c>
      <c r="K66" s="4">
        <v>5.01</v>
      </c>
      <c r="L66" s="4">
        <v>5.14</v>
      </c>
      <c r="M66" s="4">
        <v>5.28</v>
      </c>
      <c r="N66" s="4"/>
      <c r="O66" s="3">
        <v>39556</v>
      </c>
      <c r="P66" s="4">
        <v>3.05</v>
      </c>
      <c r="Q66" s="4">
        <v>3.25027</v>
      </c>
      <c r="R66" s="4">
        <v>3.9177300000000002</v>
      </c>
      <c r="S66" s="4">
        <v>4.6477700000000004</v>
      </c>
      <c r="T66" s="4"/>
      <c r="U66" s="3">
        <v>39717</v>
      </c>
      <c r="V66" s="4">
        <v>11.2845</v>
      </c>
      <c r="W66" s="4">
        <v>11.744</v>
      </c>
      <c r="X66" s="4">
        <v>12.747999999999999</v>
      </c>
      <c r="Y66" s="4">
        <v>13.042899999999999</v>
      </c>
      <c r="Z66" s="4"/>
      <c r="AA66" s="3">
        <v>41691</v>
      </c>
      <c r="AB66" s="4">
        <v>1.7449300000000001</v>
      </c>
      <c r="AC66" s="4">
        <v>2.5041199999999999</v>
      </c>
      <c r="AD66" s="4">
        <v>4.0787000000000004</v>
      </c>
      <c r="AE66" s="4">
        <v>4.4494100000000003</v>
      </c>
      <c r="AF66" s="4"/>
      <c r="AG66" s="3">
        <v>39514</v>
      </c>
      <c r="AH66" s="4">
        <v>3.5207999999999999</v>
      </c>
      <c r="AI66" s="4">
        <v>3.64364</v>
      </c>
      <c r="AJ66" s="4">
        <v>3.9163000000000001</v>
      </c>
      <c r="AK66" s="4">
        <v>4.1430499999999997</v>
      </c>
      <c r="AL66" s="4"/>
      <c r="AM66" s="3">
        <v>41061</v>
      </c>
      <c r="AN66" s="2">
        <v>4.78531</v>
      </c>
      <c r="AO66" s="2">
        <v>5.3393100000000002</v>
      </c>
      <c r="AP66" s="2">
        <v>5.9373300000000002</v>
      </c>
      <c r="AQ66" s="2">
        <v>6.6473599999999999</v>
      </c>
      <c r="AR66" s="2"/>
      <c r="AS66" s="3">
        <v>41061</v>
      </c>
      <c r="AT66" s="2">
        <v>3.0897700000000001</v>
      </c>
      <c r="AU66" s="2">
        <v>3.0773700000000002</v>
      </c>
      <c r="AV66" s="2">
        <v>3.3414999999999999</v>
      </c>
      <c r="AW66" s="2">
        <v>3.6714000000000002</v>
      </c>
      <c r="AY66" s="3">
        <v>41061</v>
      </c>
      <c r="AZ66" s="10">
        <v>0.23086000000000001</v>
      </c>
      <c r="BA66" s="10">
        <v>0.212649</v>
      </c>
      <c r="BB66" s="10">
        <v>0.64504799999999995</v>
      </c>
      <c r="BC66" s="10">
        <v>1.63829</v>
      </c>
      <c r="BD66" s="4"/>
      <c r="BE66" s="3">
        <v>41061</v>
      </c>
      <c r="BF66" s="10">
        <v>0.83563500000000002</v>
      </c>
      <c r="BG66" s="10">
        <v>0.87551900000000005</v>
      </c>
      <c r="BH66" s="10">
        <v>1.05104</v>
      </c>
      <c r="BI66" s="10">
        <v>1.3255399999999999</v>
      </c>
      <c r="BJ66" s="10"/>
      <c r="BK66" s="1">
        <v>41005</v>
      </c>
      <c r="BL66" s="4">
        <v>3.22</v>
      </c>
      <c r="BM66" s="4">
        <v>2.7980999999999998</v>
      </c>
      <c r="BN66" s="4">
        <v>9.26</v>
      </c>
      <c r="BO66" s="4">
        <v>2.19</v>
      </c>
      <c r="BP66" s="4">
        <v>2.1711999999999998</v>
      </c>
      <c r="BQ66" s="4">
        <v>1.87</v>
      </c>
      <c r="BR66" s="4">
        <v>1.9381999999999999</v>
      </c>
      <c r="BS66" s="4">
        <v>0.2175</v>
      </c>
      <c r="BT66" s="4">
        <v>0.21990000000000001</v>
      </c>
      <c r="BU66" s="4">
        <v>2.36</v>
      </c>
      <c r="BV66" s="4">
        <v>2.4782000000000002</v>
      </c>
      <c r="BW66" s="4">
        <v>6.42</v>
      </c>
      <c r="BX66" s="4">
        <v>1.86</v>
      </c>
      <c r="BY66" s="4">
        <v>1.5653999999999999</v>
      </c>
      <c r="BZ66" s="4">
        <v>4.5199999999999996</v>
      </c>
      <c r="CA66" s="4">
        <v>2.0798999999999999</v>
      </c>
      <c r="CB66" s="4">
        <v>0.27450000000000002</v>
      </c>
      <c r="CC66" s="4">
        <v>-0.58189999999999997</v>
      </c>
    </row>
    <row r="67" spans="2:81" x14ac:dyDescent="0.2">
      <c r="B67" s="1">
        <v>45800</v>
      </c>
      <c r="C67">
        <v>4.1467200000000002</v>
      </c>
      <c r="D67">
        <v>3.98584</v>
      </c>
      <c r="E67">
        <v>3.9558900000000001</v>
      </c>
      <c r="F67">
        <v>4.07315</v>
      </c>
      <c r="G67">
        <v>4.5080099999999996</v>
      </c>
      <c r="I67" s="1">
        <v>39507</v>
      </c>
      <c r="J67" s="4">
        <v>4.93</v>
      </c>
      <c r="K67" s="4">
        <v>4.93</v>
      </c>
      <c r="L67" s="4">
        <v>5.08</v>
      </c>
      <c r="M67" s="4">
        <v>5.23</v>
      </c>
      <c r="N67" s="4"/>
      <c r="O67" s="3">
        <v>39563</v>
      </c>
      <c r="P67" s="4">
        <v>3.19</v>
      </c>
      <c r="Q67" s="4">
        <v>3.5645899999999999</v>
      </c>
      <c r="R67" s="4">
        <v>4.1387700000000001</v>
      </c>
      <c r="S67" s="4">
        <v>4.8955500000000001</v>
      </c>
      <c r="T67" s="4"/>
      <c r="U67" s="3">
        <v>39724</v>
      </c>
      <c r="V67" s="4">
        <v>11.254799999999999</v>
      </c>
      <c r="W67" s="4">
        <v>11.808299999999999</v>
      </c>
      <c r="X67" s="4">
        <v>12.9544</v>
      </c>
      <c r="Y67" s="4">
        <v>13.147500000000001</v>
      </c>
      <c r="Z67" s="4"/>
      <c r="AA67" s="3">
        <v>41698</v>
      </c>
      <c r="AB67" s="4">
        <v>1.4174199999999999</v>
      </c>
      <c r="AC67" s="4">
        <v>2.4001299999999999</v>
      </c>
      <c r="AD67" s="4">
        <v>3.6930700000000001</v>
      </c>
      <c r="AE67" s="4">
        <v>4.6414900000000001</v>
      </c>
      <c r="AF67" s="4"/>
      <c r="AG67" s="3">
        <v>39521</v>
      </c>
      <c r="AH67" s="4">
        <v>3.5197099999999999</v>
      </c>
      <c r="AI67" s="4">
        <v>3.6394500000000001</v>
      </c>
      <c r="AJ67" s="4">
        <v>3.9041100000000002</v>
      </c>
      <c r="AK67" s="4">
        <v>4.1163600000000002</v>
      </c>
      <c r="AL67" s="4"/>
      <c r="AM67" s="3">
        <v>41068</v>
      </c>
      <c r="AN67" s="2">
        <v>4.8370499999999996</v>
      </c>
      <c r="AO67" s="2">
        <v>5.3822400000000004</v>
      </c>
      <c r="AP67" s="2">
        <v>5.8744399999999999</v>
      </c>
      <c r="AQ67" s="2">
        <v>6.6003699999999998</v>
      </c>
      <c r="AR67" s="2"/>
      <c r="AS67" s="3">
        <v>41068</v>
      </c>
      <c r="AT67" s="2">
        <v>3.0304899999999999</v>
      </c>
      <c r="AU67" s="2">
        <v>3.04095</v>
      </c>
      <c r="AV67" s="2">
        <v>3.28634</v>
      </c>
      <c r="AW67" s="2">
        <v>3.63368</v>
      </c>
      <c r="AY67" s="3">
        <v>41068</v>
      </c>
      <c r="AZ67" s="10">
        <v>0.19989599999999999</v>
      </c>
      <c r="BA67" s="10">
        <v>0.16670399999999999</v>
      </c>
      <c r="BB67" s="10">
        <v>0.61835600000000002</v>
      </c>
      <c r="BC67" s="10">
        <v>1.6032599999999999</v>
      </c>
      <c r="BD67" s="4"/>
      <c r="BE67" s="3">
        <v>41068</v>
      </c>
      <c r="BF67" s="10">
        <v>0.84551100000000001</v>
      </c>
      <c r="BG67" s="10">
        <v>0.87217599999999995</v>
      </c>
      <c r="BH67" s="10">
        <v>1.0351900000000001</v>
      </c>
      <c r="BI67" s="10">
        <v>1.2853699999999999</v>
      </c>
      <c r="BJ67" s="10"/>
      <c r="BK67" s="1">
        <v>41012</v>
      </c>
      <c r="BL67" s="4">
        <v>2.9</v>
      </c>
      <c r="BM67" s="4">
        <v>2.3443000000000001</v>
      </c>
      <c r="BN67" s="4">
        <v>8.6199999999999992</v>
      </c>
      <c r="BO67" s="4">
        <v>1.79</v>
      </c>
      <c r="BP67" s="4">
        <v>3.1408999999999998</v>
      </c>
      <c r="BQ67" s="4">
        <v>1.41</v>
      </c>
      <c r="BR67" s="4">
        <v>2.6048</v>
      </c>
      <c r="BS67" s="4">
        <v>0.2089</v>
      </c>
      <c r="BT67" s="4">
        <v>-1.4063000000000001</v>
      </c>
      <c r="BU67" s="4">
        <v>2.34</v>
      </c>
      <c r="BV67" s="4">
        <v>2.2942</v>
      </c>
      <c r="BW67" s="4">
        <v>6.63</v>
      </c>
      <c r="BX67" s="4">
        <v>1.68</v>
      </c>
      <c r="BY67" s="4">
        <v>1.7811999999999999</v>
      </c>
      <c r="BZ67" s="4">
        <v>4.51</v>
      </c>
      <c r="CA67" s="4">
        <v>2.0640999999999998</v>
      </c>
      <c r="CB67" s="4">
        <v>0.18160000000000001</v>
      </c>
      <c r="CC67" s="4">
        <v>-0.81410000000000005</v>
      </c>
    </row>
    <row r="68" spans="2:81" x14ac:dyDescent="0.2">
      <c r="B68" s="1">
        <v>45793</v>
      </c>
      <c r="C68">
        <v>4.1269200000000001</v>
      </c>
      <c r="D68">
        <v>3.9815200000000002</v>
      </c>
      <c r="E68">
        <v>3.9617499999999999</v>
      </c>
      <c r="F68">
        <v>4.0636599999999996</v>
      </c>
      <c r="G68">
        <v>4.4404199999999996</v>
      </c>
      <c r="I68" s="1">
        <v>39514</v>
      </c>
      <c r="J68" s="4">
        <v>4.9000000000000004</v>
      </c>
      <c r="K68" s="4">
        <v>4.95</v>
      </c>
      <c r="L68" s="4">
        <v>5.09</v>
      </c>
      <c r="M68" s="4">
        <v>5.27</v>
      </c>
      <c r="N68" s="4"/>
      <c r="O68" s="3">
        <v>39570</v>
      </c>
      <c r="P68" s="4">
        <v>3.32</v>
      </c>
      <c r="Q68" s="4">
        <v>3.59768</v>
      </c>
      <c r="R68" s="4">
        <v>4.0138999999999996</v>
      </c>
      <c r="S68" s="4">
        <v>4.6585700000000001</v>
      </c>
      <c r="T68" s="4"/>
      <c r="U68" s="3">
        <v>39731</v>
      </c>
      <c r="V68" s="4">
        <v>12.6043</v>
      </c>
      <c r="W68" s="4">
        <v>13.3073</v>
      </c>
      <c r="X68" s="4">
        <v>14.6579</v>
      </c>
      <c r="Y68" s="4">
        <v>15.4183</v>
      </c>
      <c r="Z68" s="4"/>
      <c r="AA68" s="3">
        <v>41705</v>
      </c>
      <c r="AB68" s="4">
        <v>1.3243100000000001</v>
      </c>
      <c r="AC68" s="4">
        <v>2.3083399999999998</v>
      </c>
      <c r="AD68" s="4">
        <v>3.59673</v>
      </c>
      <c r="AE68" s="4">
        <v>4.6322999999999999</v>
      </c>
      <c r="AF68" s="4"/>
      <c r="AG68" s="3">
        <v>39528</v>
      </c>
      <c r="AH68" s="4">
        <v>3.5308299999999999</v>
      </c>
      <c r="AI68" s="4">
        <v>3.63354</v>
      </c>
      <c r="AJ68" s="4">
        <v>3.8614700000000002</v>
      </c>
      <c r="AK68" s="4">
        <v>4.1282899999999998</v>
      </c>
      <c r="AL68" s="4"/>
      <c r="AM68" s="3">
        <v>41075</v>
      </c>
      <c r="AN68" s="2">
        <v>4.8545600000000002</v>
      </c>
      <c r="AO68" s="2">
        <v>5.3799099999999997</v>
      </c>
      <c r="AP68" s="2">
        <v>5.8270499999999998</v>
      </c>
      <c r="AQ68" s="2">
        <v>6.5613200000000003</v>
      </c>
      <c r="AR68" s="2"/>
      <c r="AS68" s="3">
        <v>41075</v>
      </c>
      <c r="AT68" s="2">
        <v>3.0173399999999999</v>
      </c>
      <c r="AU68" s="2">
        <v>3.0162599999999999</v>
      </c>
      <c r="AV68" s="2">
        <v>3.2855300000000001</v>
      </c>
      <c r="AW68" s="2">
        <v>3.63991</v>
      </c>
      <c r="AY68" s="3">
        <v>41075</v>
      </c>
      <c r="AZ68" s="10">
        <v>0.15262899999999999</v>
      </c>
      <c r="BA68" s="10">
        <v>0.129193</v>
      </c>
      <c r="BB68" s="10">
        <v>0.59180699999999997</v>
      </c>
      <c r="BC68" s="10">
        <v>1.5946400000000001</v>
      </c>
      <c r="BD68" s="4"/>
      <c r="BE68" s="3">
        <v>41075</v>
      </c>
      <c r="BF68" s="10">
        <v>0.83844799999999997</v>
      </c>
      <c r="BG68" s="10">
        <v>0.87438700000000003</v>
      </c>
      <c r="BH68" s="10">
        <v>1.0559700000000001</v>
      </c>
      <c r="BI68" s="10">
        <v>1.33203</v>
      </c>
      <c r="BJ68" s="10"/>
      <c r="BK68" s="1">
        <v>41019</v>
      </c>
      <c r="BL68" s="4">
        <v>2.78</v>
      </c>
      <c r="BM68" s="4">
        <v>2.5066000000000002</v>
      </c>
      <c r="BN68" s="4">
        <v>9.58</v>
      </c>
      <c r="BO68" s="4">
        <v>2.09</v>
      </c>
      <c r="BP68" s="4">
        <v>2.3660999999999999</v>
      </c>
      <c r="BQ68" s="4">
        <v>2.65</v>
      </c>
      <c r="BR68" s="4">
        <v>2.9396</v>
      </c>
      <c r="BS68" s="4">
        <v>0.19919999999999999</v>
      </c>
      <c r="BT68" s="4">
        <v>-2.4382999999999999</v>
      </c>
      <c r="BU68" s="4">
        <v>2.29</v>
      </c>
      <c r="BV68" s="4">
        <v>2.4129</v>
      </c>
      <c r="BW68" s="4">
        <v>6.79</v>
      </c>
      <c r="BX68" s="4">
        <v>1.8</v>
      </c>
      <c r="BY68" s="4">
        <v>1.7859</v>
      </c>
      <c r="BZ68" s="4">
        <v>4.5999999999999996</v>
      </c>
      <c r="CA68" s="4">
        <v>2.1966999999999999</v>
      </c>
      <c r="CB68" s="4">
        <v>0.17280000000000001</v>
      </c>
      <c r="CC68" s="4">
        <v>-0.81679999999999997</v>
      </c>
    </row>
    <row r="69" spans="2:81" x14ac:dyDescent="0.2">
      <c r="B69" s="1">
        <v>45786</v>
      </c>
      <c r="C69">
        <v>4.0112399999999999</v>
      </c>
      <c r="D69">
        <v>3.8795099999999998</v>
      </c>
      <c r="E69">
        <v>3.8647999999999998</v>
      </c>
      <c r="F69">
        <v>3.9858099999999999</v>
      </c>
      <c r="G69">
        <v>4.3735600000000003</v>
      </c>
      <c r="I69" s="1">
        <v>39521</v>
      </c>
      <c r="J69" s="4">
        <v>5.0599999999999996</v>
      </c>
      <c r="K69" s="4">
        <v>5.27</v>
      </c>
      <c r="L69" s="4">
        <v>5.28</v>
      </c>
      <c r="M69" s="4">
        <v>5.41</v>
      </c>
      <c r="N69" s="4"/>
      <c r="O69" s="3">
        <v>39577</v>
      </c>
      <c r="P69" s="4">
        <v>3.42</v>
      </c>
      <c r="Q69" s="4">
        <v>3.67313</v>
      </c>
      <c r="R69" s="4">
        <v>4.0462199999999999</v>
      </c>
      <c r="S69" s="4">
        <v>4.7394299999999996</v>
      </c>
      <c r="T69" s="4"/>
      <c r="U69" s="3">
        <v>39738</v>
      </c>
      <c r="V69" s="4">
        <v>13.4528</v>
      </c>
      <c r="W69" s="4">
        <v>14.4091</v>
      </c>
      <c r="X69" s="4">
        <v>15.367800000000001</v>
      </c>
      <c r="Y69" s="4">
        <v>15.675599999999999</v>
      </c>
      <c r="Z69" s="4"/>
      <c r="AA69" s="3">
        <v>41712</v>
      </c>
      <c r="AB69" s="4">
        <v>1.4712499999999999</v>
      </c>
      <c r="AC69" s="4">
        <v>2.2356199999999999</v>
      </c>
      <c r="AD69" s="4">
        <v>3.4065300000000001</v>
      </c>
      <c r="AE69" s="4">
        <v>4.4369800000000001</v>
      </c>
      <c r="AF69" s="4"/>
      <c r="AG69" s="3">
        <v>39535</v>
      </c>
      <c r="AH69" s="4">
        <v>3.4883500000000001</v>
      </c>
      <c r="AI69" s="4">
        <v>3.5998700000000001</v>
      </c>
      <c r="AJ69" s="4">
        <v>3.7572000000000001</v>
      </c>
      <c r="AK69" s="4">
        <v>4.0206600000000003</v>
      </c>
      <c r="AL69" s="4"/>
      <c r="AM69" s="3">
        <v>41082</v>
      </c>
      <c r="AN69" s="2">
        <v>5.0879700000000003</v>
      </c>
      <c r="AO69" s="2">
        <v>4.8122199999999999</v>
      </c>
      <c r="AP69" s="2">
        <v>5.7127699999999999</v>
      </c>
      <c r="AQ69" s="2">
        <v>6.3702100000000002</v>
      </c>
      <c r="AR69" s="2"/>
      <c r="AS69" s="3">
        <v>41082</v>
      </c>
      <c r="AT69" s="2">
        <v>3.00163</v>
      </c>
      <c r="AU69" s="2">
        <v>3.0022099999999998</v>
      </c>
      <c r="AV69" s="2">
        <v>3.2633899999999998</v>
      </c>
      <c r="AW69" s="2">
        <v>3.64331</v>
      </c>
      <c r="AY69" s="3">
        <v>41082</v>
      </c>
      <c r="AZ69" s="10">
        <v>0.167266</v>
      </c>
      <c r="BA69" s="10">
        <v>0.138712</v>
      </c>
      <c r="BB69" s="10">
        <v>0.60372199999999998</v>
      </c>
      <c r="BC69" s="10">
        <v>1.6455</v>
      </c>
      <c r="BD69" s="4"/>
      <c r="BE69" s="3">
        <v>41082</v>
      </c>
      <c r="BF69" s="10">
        <v>0.83854499999999998</v>
      </c>
      <c r="BG69" s="10">
        <v>0.87251199999999995</v>
      </c>
      <c r="BH69" s="10">
        <v>1.0436300000000001</v>
      </c>
      <c r="BI69" s="10">
        <v>1.30339</v>
      </c>
      <c r="BJ69" s="10"/>
      <c r="BK69" s="1">
        <v>41026</v>
      </c>
      <c r="BL69" s="4">
        <v>2.71</v>
      </c>
      <c r="BM69" s="4">
        <v>2.3532000000000002</v>
      </c>
      <c r="BN69" s="4">
        <v>8.9</v>
      </c>
      <c r="BO69" s="4">
        <v>1.91</v>
      </c>
      <c r="BP69" s="4">
        <v>2.1562000000000001</v>
      </c>
      <c r="BQ69" s="4">
        <v>2.4500000000000002</v>
      </c>
      <c r="BR69" s="4">
        <v>2.1555</v>
      </c>
      <c r="BS69" s="4">
        <v>0.21879999999999999</v>
      </c>
      <c r="BT69" s="4">
        <v>-2.9556</v>
      </c>
      <c r="BU69" s="4">
        <v>2.38</v>
      </c>
      <c r="BV69" s="4">
        <v>2.3795000000000002</v>
      </c>
      <c r="BW69" s="4">
        <v>6.98</v>
      </c>
      <c r="BX69" s="4">
        <v>1.76</v>
      </c>
      <c r="BY69" s="4">
        <v>1.8239000000000001</v>
      </c>
      <c r="BZ69" s="4">
        <v>4.76</v>
      </c>
      <c r="CA69" s="4">
        <v>2.2088000000000001</v>
      </c>
      <c r="CB69" s="4">
        <v>0.127</v>
      </c>
      <c r="CC69" s="4">
        <v>-1.0250999999999999</v>
      </c>
    </row>
    <row r="70" spans="2:81" x14ac:dyDescent="0.2">
      <c r="B70" s="1">
        <v>45779</v>
      </c>
      <c r="C70">
        <v>3.9711099999999999</v>
      </c>
      <c r="D70">
        <v>3.8394200000000001</v>
      </c>
      <c r="E70">
        <v>3.8250799999999998</v>
      </c>
      <c r="F70">
        <v>3.93146</v>
      </c>
      <c r="G70">
        <v>4.3209799999999996</v>
      </c>
      <c r="I70" s="1">
        <v>39528</v>
      </c>
      <c r="J70" s="4">
        <v>5.07</v>
      </c>
      <c r="K70" s="4">
        <v>5.22</v>
      </c>
      <c r="L70" s="4">
        <v>5.21</v>
      </c>
      <c r="M70" s="4">
        <v>5.4</v>
      </c>
      <c r="N70" s="4"/>
      <c r="O70" s="3">
        <v>39584</v>
      </c>
      <c r="P70" s="4">
        <v>3.44</v>
      </c>
      <c r="Q70" s="4">
        <v>3.8161399999999999</v>
      </c>
      <c r="R70" s="4">
        <v>4.0687300000000004</v>
      </c>
      <c r="S70" s="4">
        <v>4.8188199999999997</v>
      </c>
      <c r="T70" s="4"/>
      <c r="U70" s="3">
        <v>39745</v>
      </c>
      <c r="V70" s="4">
        <v>15.1959</v>
      </c>
      <c r="W70" s="4">
        <v>16.0379</v>
      </c>
      <c r="X70" s="4">
        <v>16.706499999999998</v>
      </c>
      <c r="Y70" s="4">
        <v>16.886600000000001</v>
      </c>
      <c r="Z70" s="4"/>
      <c r="AA70" s="3">
        <v>41719</v>
      </c>
      <c r="AB70" s="4">
        <v>1.6262399999999999</v>
      </c>
      <c r="AC70" s="4">
        <v>2.2549700000000001</v>
      </c>
      <c r="AD70" s="4">
        <v>3.4852300000000001</v>
      </c>
      <c r="AE70" s="4">
        <v>4.4573099999999997</v>
      </c>
      <c r="AF70" s="4"/>
      <c r="AG70" s="3">
        <v>39542</v>
      </c>
      <c r="AH70" s="4">
        <v>3.4680900000000001</v>
      </c>
      <c r="AI70" s="4">
        <v>3.58534</v>
      </c>
      <c r="AJ70" s="4">
        <v>3.7809900000000001</v>
      </c>
      <c r="AK70" s="4">
        <v>4.0496499999999997</v>
      </c>
      <c r="AL70" s="4"/>
      <c r="AM70" s="3">
        <v>41089</v>
      </c>
      <c r="AN70" s="2">
        <v>4.78233</v>
      </c>
      <c r="AO70" s="2">
        <v>5.3542300000000003</v>
      </c>
      <c r="AP70" s="2">
        <v>5.7177499999999997</v>
      </c>
      <c r="AQ70" s="2">
        <v>6.37561</v>
      </c>
      <c r="AR70" s="2"/>
      <c r="AS70" s="3">
        <v>41089</v>
      </c>
      <c r="AT70" s="2">
        <v>2.9821</v>
      </c>
      <c r="AU70" s="2">
        <v>2.9859499999999999</v>
      </c>
      <c r="AV70" s="2">
        <v>3.2650600000000001</v>
      </c>
      <c r="AW70" s="2">
        <v>3.6375799999999998</v>
      </c>
      <c r="AY70" s="3">
        <v>41089</v>
      </c>
      <c r="AZ70" s="10">
        <v>0.178203</v>
      </c>
      <c r="BA70" s="10">
        <v>0.12862599999999999</v>
      </c>
      <c r="BB70" s="10">
        <v>0.55535699999999999</v>
      </c>
      <c r="BC70" s="10">
        <v>1.61008</v>
      </c>
      <c r="BD70" s="4"/>
      <c r="BE70" s="3">
        <v>41089</v>
      </c>
      <c r="BF70" s="10">
        <v>0.84679300000000002</v>
      </c>
      <c r="BG70" s="10">
        <v>0.87478599999999995</v>
      </c>
      <c r="BH70" s="10">
        <v>1.0396000000000001</v>
      </c>
      <c r="BI70" s="10">
        <v>1.333</v>
      </c>
      <c r="BJ70" s="10"/>
      <c r="BK70" s="1">
        <v>41033</v>
      </c>
      <c r="BL70" s="4">
        <v>2.76</v>
      </c>
      <c r="BM70" s="4">
        <v>2.2088000000000001</v>
      </c>
      <c r="BN70" s="4">
        <v>8.84</v>
      </c>
      <c r="BO70" s="4">
        <v>2.38</v>
      </c>
      <c r="BP70" s="4">
        <v>2.3864999999999998</v>
      </c>
      <c r="BQ70" s="4">
        <v>8.0299999999999994</v>
      </c>
      <c r="BR70" s="4">
        <v>2.3662999999999998</v>
      </c>
      <c r="BS70" s="4">
        <v>0.2671</v>
      </c>
      <c r="BT70" s="4">
        <v>-1.5741000000000001</v>
      </c>
      <c r="BU70" s="4">
        <v>2.25</v>
      </c>
      <c r="BV70" s="4">
        <v>2.3626999999999998</v>
      </c>
      <c r="BW70" s="4">
        <v>6.66</v>
      </c>
      <c r="BX70" s="4">
        <v>1.7</v>
      </c>
      <c r="BY70" s="4">
        <v>1.8565</v>
      </c>
      <c r="BZ70" s="4">
        <v>5.53</v>
      </c>
      <c r="CA70" s="4">
        <v>2.1964999999999999</v>
      </c>
      <c r="CB70" s="4">
        <v>0.2036</v>
      </c>
      <c r="CC70" s="4">
        <v>-0.98260000000000003</v>
      </c>
    </row>
    <row r="71" spans="2:81" x14ac:dyDescent="0.2">
      <c r="B71" s="1">
        <v>45772</v>
      </c>
      <c r="C71">
        <v>3.9123000000000001</v>
      </c>
      <c r="D71">
        <v>3.7592099999999999</v>
      </c>
      <c r="E71">
        <v>3.7530999999999999</v>
      </c>
      <c r="F71">
        <v>3.8828</v>
      </c>
      <c r="G71">
        <v>4.2647500000000003</v>
      </c>
      <c r="I71" s="1">
        <v>39535</v>
      </c>
      <c r="J71" s="4">
        <v>5.15</v>
      </c>
      <c r="K71" s="4">
        <v>5.22</v>
      </c>
      <c r="L71" s="4">
        <v>5.19</v>
      </c>
      <c r="M71" s="4">
        <v>5.35</v>
      </c>
      <c r="N71" s="4"/>
      <c r="O71" s="3">
        <v>39591</v>
      </c>
      <c r="P71" s="4">
        <v>3.46</v>
      </c>
      <c r="Q71" s="4">
        <v>3.9110100000000001</v>
      </c>
      <c r="R71" s="4">
        <v>4.1778599999999999</v>
      </c>
      <c r="S71" s="4">
        <v>4.9425499999999998</v>
      </c>
      <c r="T71" s="4"/>
      <c r="U71" s="3">
        <v>39752</v>
      </c>
      <c r="V71" s="4">
        <v>16.630299999999998</v>
      </c>
      <c r="W71" s="4">
        <v>16.363099999999999</v>
      </c>
      <c r="X71" s="4">
        <v>16.6099</v>
      </c>
      <c r="Y71" s="4">
        <v>17.257400000000001</v>
      </c>
      <c r="Z71" s="4"/>
      <c r="AA71" s="3">
        <v>41726</v>
      </c>
      <c r="AB71" s="4">
        <v>1.8697999999999999</v>
      </c>
      <c r="AC71" s="4">
        <v>2.5005899999999999</v>
      </c>
      <c r="AD71" s="4">
        <v>3.5355500000000002</v>
      </c>
      <c r="AE71" s="4">
        <v>4.5474899999999998</v>
      </c>
      <c r="AF71" s="4"/>
      <c r="AG71" s="3">
        <v>39549</v>
      </c>
      <c r="AH71" s="4">
        <v>3.5017</v>
      </c>
      <c r="AI71" s="4">
        <v>3.5707100000000001</v>
      </c>
      <c r="AJ71" s="4">
        <v>3.7324899999999999</v>
      </c>
      <c r="AK71" s="4">
        <v>4.0486700000000004</v>
      </c>
      <c r="AL71" s="4"/>
      <c r="AM71" s="3">
        <v>41096</v>
      </c>
      <c r="AN71" s="2">
        <v>4.7621099999999998</v>
      </c>
      <c r="AO71" s="2">
        <v>5.3183999999999996</v>
      </c>
      <c r="AP71" s="2">
        <v>5.61714</v>
      </c>
      <c r="AQ71" s="2">
        <v>6.2146800000000004</v>
      </c>
      <c r="AR71" s="2"/>
      <c r="AS71" s="3">
        <v>41096</v>
      </c>
      <c r="AT71" s="2">
        <v>2.9948999999999999</v>
      </c>
      <c r="AU71" s="2">
        <v>2.9877099999999999</v>
      </c>
      <c r="AV71" s="2">
        <v>3.23976</v>
      </c>
      <c r="AW71" s="2">
        <v>3.5985</v>
      </c>
      <c r="AY71" s="3">
        <v>41096</v>
      </c>
      <c r="AZ71" s="10">
        <v>0.17727699999999999</v>
      </c>
      <c r="BA71" s="10">
        <v>0.128775</v>
      </c>
      <c r="BB71" s="10">
        <v>0.50970700000000002</v>
      </c>
      <c r="BC71" s="10">
        <v>1.45974</v>
      </c>
      <c r="BD71" s="4"/>
      <c r="BE71" s="3">
        <v>41096</v>
      </c>
      <c r="BF71" s="10">
        <v>0.85114699999999999</v>
      </c>
      <c r="BG71" s="10">
        <v>0.876664</v>
      </c>
      <c r="BH71" s="10">
        <v>1.0316700000000001</v>
      </c>
      <c r="BI71" s="10">
        <v>1.31257</v>
      </c>
      <c r="BJ71" s="10"/>
      <c r="BK71" s="1">
        <v>41040</v>
      </c>
      <c r="BL71" s="4">
        <v>2.91</v>
      </c>
      <c r="BM71" s="4">
        <v>2.7330999999999999</v>
      </c>
      <c r="BN71" s="4">
        <v>8.15</v>
      </c>
      <c r="BO71" s="4">
        <v>3.44</v>
      </c>
      <c r="BP71" s="4">
        <v>2.294</v>
      </c>
      <c r="BQ71" s="4">
        <v>9.2799999999999994</v>
      </c>
      <c r="BR71" s="4">
        <v>2.7162999999999999</v>
      </c>
      <c r="BS71" s="4">
        <v>0.21379999999999999</v>
      </c>
      <c r="BT71" s="4">
        <v>-1.4205000000000001</v>
      </c>
      <c r="BU71" s="4">
        <v>2.2400000000000002</v>
      </c>
      <c r="BV71" s="4">
        <v>2.4464000000000001</v>
      </c>
      <c r="BW71" s="4">
        <v>6.3</v>
      </c>
      <c r="BX71" s="4">
        <v>1.83</v>
      </c>
      <c r="BY71" s="4">
        <v>1.8511</v>
      </c>
      <c r="BZ71" s="4">
        <v>5.78</v>
      </c>
      <c r="CA71" s="4">
        <v>2.3513999999999999</v>
      </c>
      <c r="CB71" s="4">
        <v>0.25979999999999998</v>
      </c>
      <c r="CC71" s="4">
        <v>-0.80589999999999995</v>
      </c>
    </row>
    <row r="72" spans="2:81" x14ac:dyDescent="0.2">
      <c r="B72" s="1">
        <v>45765</v>
      </c>
      <c r="C72">
        <v>3.9338299999999999</v>
      </c>
      <c r="D72">
        <v>3.78877</v>
      </c>
      <c r="E72">
        <v>3.7938100000000001</v>
      </c>
      <c r="F72">
        <v>3.9337499999999999</v>
      </c>
      <c r="G72">
        <v>4.3239200000000002</v>
      </c>
      <c r="I72" s="1">
        <v>39542</v>
      </c>
      <c r="J72" s="4">
        <v>5.14</v>
      </c>
      <c r="K72" s="4">
        <v>5.19</v>
      </c>
      <c r="L72" s="4">
        <v>5.13</v>
      </c>
      <c r="M72" s="4">
        <v>5.26</v>
      </c>
      <c r="N72" s="4"/>
      <c r="O72" s="3">
        <v>39598</v>
      </c>
      <c r="P72" s="4">
        <v>3.54</v>
      </c>
      <c r="Q72" s="4">
        <v>4.0191999999999997</v>
      </c>
      <c r="R72" s="4">
        <v>4.4377399999999998</v>
      </c>
      <c r="S72" s="4">
        <v>5.23306</v>
      </c>
      <c r="T72" s="4"/>
      <c r="U72" s="3">
        <v>39759</v>
      </c>
      <c r="V72" s="4">
        <v>13.4955</v>
      </c>
      <c r="W72" s="4">
        <v>14.6525</v>
      </c>
      <c r="X72" s="4">
        <v>15.618600000000001</v>
      </c>
      <c r="Y72" s="4">
        <v>15.452999999999999</v>
      </c>
      <c r="Z72" s="4"/>
      <c r="AA72" s="3">
        <v>41733</v>
      </c>
      <c r="AB72" s="4">
        <v>1.7972699999999999</v>
      </c>
      <c r="AC72" s="4">
        <v>2.5024099999999998</v>
      </c>
      <c r="AD72" s="4">
        <v>3.5728200000000001</v>
      </c>
      <c r="AE72" s="4">
        <v>4.4462299999999999</v>
      </c>
      <c r="AF72" s="4"/>
      <c r="AG72" s="3">
        <v>39556</v>
      </c>
      <c r="AH72" s="4">
        <v>3.4623699999999999</v>
      </c>
      <c r="AI72" s="4">
        <v>3.57037</v>
      </c>
      <c r="AJ72" s="4">
        <v>3.7251300000000001</v>
      </c>
      <c r="AK72" s="4">
        <v>4.0180400000000001</v>
      </c>
      <c r="AL72" s="4"/>
      <c r="AM72" s="3">
        <v>41103</v>
      </c>
      <c r="AN72" s="2">
        <v>5.0104800000000003</v>
      </c>
      <c r="AO72" s="2">
        <v>5.2047400000000001</v>
      </c>
      <c r="AP72" s="2">
        <v>5.6554799999999998</v>
      </c>
      <c r="AQ72" s="2">
        <v>6.2455100000000003</v>
      </c>
      <c r="AR72" s="2"/>
      <c r="AS72" s="3">
        <v>41103</v>
      </c>
      <c r="AT72" s="2">
        <v>3.02176</v>
      </c>
      <c r="AU72" s="2">
        <v>3.00387</v>
      </c>
      <c r="AV72" s="2">
        <v>3.2484099999999998</v>
      </c>
      <c r="AW72" s="2">
        <v>3.55206</v>
      </c>
      <c r="AY72" s="3">
        <v>41103</v>
      </c>
      <c r="AZ72" s="10">
        <v>0.18058299999999999</v>
      </c>
      <c r="BA72" s="10">
        <v>0.135327</v>
      </c>
      <c r="BB72" s="10">
        <v>0.49456800000000001</v>
      </c>
      <c r="BC72" s="10">
        <v>1.35907</v>
      </c>
      <c r="BD72" s="4"/>
      <c r="BE72" s="3">
        <v>41103</v>
      </c>
      <c r="BF72" s="10">
        <v>0.80118400000000001</v>
      </c>
      <c r="BG72" s="10">
        <v>0.82673700000000006</v>
      </c>
      <c r="BH72" s="10">
        <v>0.98916499999999996</v>
      </c>
      <c r="BI72" s="10">
        <v>1.25146</v>
      </c>
      <c r="BJ72" s="10"/>
      <c r="BK72" s="1">
        <v>41047</v>
      </c>
      <c r="BL72" s="4">
        <v>2.76</v>
      </c>
      <c r="BM72" s="4">
        <v>2.5112999999999999</v>
      </c>
      <c r="BN72" s="4">
        <v>9.7100000000000009</v>
      </c>
      <c r="BO72" s="4">
        <v>3.65</v>
      </c>
      <c r="BP72" s="4">
        <v>2.6465999999999998</v>
      </c>
      <c r="BQ72" s="4">
        <v>13.42</v>
      </c>
      <c r="BR72" s="4">
        <v>2.6717</v>
      </c>
      <c r="BS72" s="4">
        <v>0.22090000000000001</v>
      </c>
      <c r="BT72" s="4">
        <v>0.93930000000000002</v>
      </c>
      <c r="BU72" s="4">
        <v>1.87</v>
      </c>
      <c r="BV72" s="4">
        <v>2.4984000000000002</v>
      </c>
      <c r="BW72" s="4">
        <v>6.6</v>
      </c>
      <c r="BX72" s="4">
        <v>2.0699999999999998</v>
      </c>
      <c r="BY72" s="4">
        <v>2.0238999999999998</v>
      </c>
      <c r="BZ72" s="4">
        <v>6.96</v>
      </c>
      <c r="CA72" s="4">
        <v>2.2919999999999998</v>
      </c>
      <c r="CB72" s="4">
        <v>0.29720000000000002</v>
      </c>
      <c r="CC72" s="4">
        <v>-0.47620000000000001</v>
      </c>
    </row>
    <row r="73" spans="2:81" x14ac:dyDescent="0.2">
      <c r="B73" s="1">
        <v>45758</v>
      </c>
      <c r="C73">
        <v>3.9891899999999998</v>
      </c>
      <c r="D73">
        <v>3.9484400000000002</v>
      </c>
      <c r="E73">
        <v>3.9968499999999998</v>
      </c>
      <c r="F73">
        <v>4.1553199999999997</v>
      </c>
      <c r="G73">
        <v>4.4919500000000001</v>
      </c>
      <c r="I73" s="1">
        <v>39549</v>
      </c>
      <c r="J73" s="4">
        <v>5.01</v>
      </c>
      <c r="K73" s="4">
        <v>5.0199999999999996</v>
      </c>
      <c r="L73" s="4">
        <v>4.9800000000000004</v>
      </c>
      <c r="M73" s="4">
        <v>5.13</v>
      </c>
      <c r="N73" s="4"/>
      <c r="O73" s="3">
        <v>39605</v>
      </c>
      <c r="P73" s="4">
        <v>3.68</v>
      </c>
      <c r="Q73" s="4">
        <v>4.4129699999999996</v>
      </c>
      <c r="R73" s="4">
        <v>4.9686700000000004</v>
      </c>
      <c r="S73" s="4">
        <v>5.4101400000000002</v>
      </c>
      <c r="T73" s="4"/>
      <c r="U73" s="3">
        <v>39766</v>
      </c>
      <c r="V73" s="4">
        <v>13.423400000000001</v>
      </c>
      <c r="W73" s="4">
        <v>13.7666</v>
      </c>
      <c r="X73" s="4">
        <v>15.7881</v>
      </c>
      <c r="Y73" s="4">
        <v>15.9213</v>
      </c>
      <c r="Z73" s="4"/>
      <c r="AA73" s="3">
        <v>41740</v>
      </c>
      <c r="AB73" s="4">
        <v>1.98864</v>
      </c>
      <c r="AC73" s="4">
        <v>2.49918</v>
      </c>
      <c r="AD73" s="4">
        <v>3.63504</v>
      </c>
      <c r="AE73" s="4">
        <v>4.4847099999999998</v>
      </c>
      <c r="AF73" s="4"/>
      <c r="AG73" s="3">
        <v>39563</v>
      </c>
      <c r="AH73" s="4">
        <v>3.4208400000000001</v>
      </c>
      <c r="AI73" s="4">
        <v>3.5795599999999999</v>
      </c>
      <c r="AJ73" s="4">
        <v>3.72113</v>
      </c>
      <c r="AK73" s="4">
        <v>4.01396</v>
      </c>
      <c r="AL73" s="4"/>
      <c r="AM73" s="3">
        <v>41110</v>
      </c>
      <c r="AN73" s="2">
        <v>4.9228500000000004</v>
      </c>
      <c r="AO73" s="2">
        <v>5.2632199999999996</v>
      </c>
      <c r="AP73" s="2">
        <v>5.5548299999999999</v>
      </c>
      <c r="AQ73" s="2">
        <v>5.9688800000000004</v>
      </c>
      <c r="AR73" s="2"/>
      <c r="AS73" s="3">
        <v>41110</v>
      </c>
      <c r="AT73" s="2">
        <v>3.0074800000000002</v>
      </c>
      <c r="AU73" s="2">
        <v>3.0120399999999998</v>
      </c>
      <c r="AV73" s="2">
        <v>3.22004</v>
      </c>
      <c r="AW73" s="2">
        <v>3.5245000000000002</v>
      </c>
      <c r="AY73" s="3">
        <v>41110</v>
      </c>
      <c r="AZ73" s="10">
        <v>0.18081700000000001</v>
      </c>
      <c r="BA73" s="10">
        <v>0.14168900000000001</v>
      </c>
      <c r="BB73" s="10">
        <v>0.51325200000000004</v>
      </c>
      <c r="BC73" s="10">
        <v>1.3700699999999999</v>
      </c>
      <c r="BD73" s="4"/>
      <c r="BE73" s="3">
        <v>41110</v>
      </c>
      <c r="BF73" s="10">
        <v>0.80183199999999999</v>
      </c>
      <c r="BG73" s="10">
        <v>0.80740500000000004</v>
      </c>
      <c r="BH73" s="10">
        <v>0.93558799999999998</v>
      </c>
      <c r="BI73" s="10">
        <v>1.22946</v>
      </c>
      <c r="BJ73" s="10"/>
      <c r="BK73" s="1">
        <v>41054</v>
      </c>
      <c r="BL73" s="4">
        <v>2.69</v>
      </c>
      <c r="BM73" s="4">
        <v>2.7336999999999998</v>
      </c>
      <c r="BN73" s="4">
        <v>9.81</v>
      </c>
      <c r="BO73" s="4">
        <v>2.62</v>
      </c>
      <c r="BP73" s="4">
        <v>2.7103999999999999</v>
      </c>
      <c r="BQ73" s="4">
        <v>27.24</v>
      </c>
      <c r="BR73" s="4">
        <v>3.0346000000000002</v>
      </c>
      <c r="BS73" s="4">
        <v>0.2145</v>
      </c>
      <c r="BT73" s="4">
        <v>0.63949999999999996</v>
      </c>
      <c r="BU73" s="4">
        <v>1.86</v>
      </c>
      <c r="BV73" s="4">
        <v>2.4379</v>
      </c>
      <c r="BW73" s="4">
        <v>6.88</v>
      </c>
      <c r="BX73" s="4">
        <v>2.2799999999999998</v>
      </c>
      <c r="BY73" s="4">
        <v>1.9745999999999999</v>
      </c>
      <c r="BZ73" s="4">
        <v>7.85</v>
      </c>
      <c r="CA73" s="4">
        <v>2.3018999999999998</v>
      </c>
      <c r="CB73" s="4">
        <v>0.28960000000000002</v>
      </c>
      <c r="CC73" s="4">
        <v>-0.4884</v>
      </c>
    </row>
    <row r="74" spans="2:81" x14ac:dyDescent="0.2">
      <c r="B74" s="1">
        <v>45751</v>
      </c>
      <c r="C74">
        <v>3.80321</v>
      </c>
      <c r="D74">
        <v>3.6632600000000002</v>
      </c>
      <c r="E74">
        <v>3.6402600000000001</v>
      </c>
      <c r="F74">
        <v>3.70797</v>
      </c>
      <c r="G74">
        <v>3.9858699999999998</v>
      </c>
      <c r="I74" s="1">
        <v>39556</v>
      </c>
      <c r="J74" s="4">
        <v>5.05</v>
      </c>
      <c r="K74" s="4">
        <v>5.0599999999999996</v>
      </c>
      <c r="L74" s="4">
        <v>5.01</v>
      </c>
      <c r="M74" s="4">
        <v>5.16</v>
      </c>
      <c r="N74" s="4"/>
      <c r="O74" s="3">
        <v>39612</v>
      </c>
      <c r="P74" s="4">
        <v>3.97</v>
      </c>
      <c r="Q74" s="4">
        <v>4.7783600000000002</v>
      </c>
      <c r="R74" s="4">
        <v>5.3513799999999998</v>
      </c>
      <c r="S74" s="4">
        <v>5.6462500000000002</v>
      </c>
      <c r="T74" s="4"/>
      <c r="U74" s="3">
        <v>39773</v>
      </c>
      <c r="V74" s="4">
        <v>14.8872</v>
      </c>
      <c r="W74" s="4">
        <v>16.237500000000001</v>
      </c>
      <c r="X74" s="4">
        <v>16.754200000000001</v>
      </c>
      <c r="Y74" s="4">
        <v>17.095700000000001</v>
      </c>
      <c r="Z74" s="4"/>
      <c r="AA74" s="3">
        <v>41747</v>
      </c>
      <c r="AB74" s="4">
        <v>2.0079699999999998</v>
      </c>
      <c r="AC74" s="4">
        <v>2.5921400000000001</v>
      </c>
      <c r="AD74" s="4">
        <v>3.6536300000000002</v>
      </c>
      <c r="AE74" s="4">
        <v>4.4867800000000004</v>
      </c>
      <c r="AF74" s="4"/>
      <c r="AG74" s="3">
        <v>39570</v>
      </c>
      <c r="AH74" s="4">
        <v>3.3996300000000002</v>
      </c>
      <c r="AI74" s="4">
        <v>3.5867800000000001</v>
      </c>
      <c r="AJ74" s="4">
        <v>3.7352799999999999</v>
      </c>
      <c r="AK74" s="4">
        <v>4.0516199999999998</v>
      </c>
      <c r="AL74" s="4"/>
      <c r="AM74" s="3">
        <v>41117</v>
      </c>
      <c r="AN74" s="2">
        <v>4.8787399999999996</v>
      </c>
      <c r="AO74" s="2">
        <v>5.3758800000000004</v>
      </c>
      <c r="AP74" s="2">
        <v>5.5580400000000001</v>
      </c>
      <c r="AQ74" s="2">
        <v>5.9387699999999999</v>
      </c>
      <c r="AR74" s="2"/>
      <c r="AS74" s="3">
        <v>41117</v>
      </c>
      <c r="AT74" s="2">
        <v>3.0201899999999999</v>
      </c>
      <c r="AU74" s="2">
        <v>3.0095999999999998</v>
      </c>
      <c r="AV74" s="2">
        <v>3.20424</v>
      </c>
      <c r="AW74" s="2">
        <v>3.4683099999999998</v>
      </c>
      <c r="AY74" s="3">
        <v>41117</v>
      </c>
      <c r="AZ74" s="10">
        <v>0.175681</v>
      </c>
      <c r="BA74" s="10">
        <v>0.14005799999999999</v>
      </c>
      <c r="BB74" s="10">
        <v>0.51514300000000002</v>
      </c>
      <c r="BC74" s="10">
        <v>1.38348</v>
      </c>
      <c r="BD74" s="4"/>
      <c r="BE74" s="3">
        <v>41117</v>
      </c>
      <c r="BF74" s="10">
        <v>0.77912000000000003</v>
      </c>
      <c r="BG74" s="10">
        <v>0.78991900000000004</v>
      </c>
      <c r="BH74" s="10">
        <v>0.93481499999999995</v>
      </c>
      <c r="BI74" s="10">
        <v>1.2103699999999999</v>
      </c>
      <c r="BJ74" s="10"/>
      <c r="BK74" s="1">
        <v>41061</v>
      </c>
      <c r="BL74" s="4">
        <v>2.82</v>
      </c>
      <c r="BM74" s="4">
        <v>2.4784999999999999</v>
      </c>
      <c r="BN74" s="4">
        <v>11.04</v>
      </c>
      <c r="BO74" s="4">
        <v>2.09</v>
      </c>
      <c r="BP74" s="4">
        <v>2.0478999999999998</v>
      </c>
      <c r="BQ74" s="4">
        <v>9.8699999999999992</v>
      </c>
      <c r="BR74" s="4">
        <v>2.2559999999999998</v>
      </c>
      <c r="BS74" s="4">
        <v>-3.95E-2</v>
      </c>
      <c r="BT74" s="4">
        <v>0.84370000000000001</v>
      </c>
      <c r="BU74" s="4">
        <v>1.94</v>
      </c>
      <c r="BV74" s="4">
        <v>2.4293999999999998</v>
      </c>
      <c r="BW74" s="4">
        <v>6.84</v>
      </c>
      <c r="BX74" s="4">
        <v>2.06</v>
      </c>
      <c r="BY74" s="4">
        <v>1.8977999999999999</v>
      </c>
      <c r="BZ74" s="4">
        <v>7.1</v>
      </c>
      <c r="CA74" s="4">
        <v>2.1787000000000001</v>
      </c>
      <c r="CB74" s="4">
        <v>5.8500000000000003E-2</v>
      </c>
      <c r="CC74" s="4">
        <v>-0.48170000000000002</v>
      </c>
    </row>
    <row r="75" spans="2:81" x14ac:dyDescent="0.2">
      <c r="B75" s="1">
        <v>45744</v>
      </c>
      <c r="C75">
        <v>4.0324099999999996</v>
      </c>
      <c r="D75">
        <v>3.9067699999999999</v>
      </c>
      <c r="E75">
        <v>3.8942299999999999</v>
      </c>
      <c r="F75">
        <v>3.9817399999999998</v>
      </c>
      <c r="G75">
        <v>4.2527499999999998</v>
      </c>
      <c r="I75" s="1">
        <v>39563</v>
      </c>
      <c r="J75" s="4">
        <v>4.97</v>
      </c>
      <c r="K75" s="4">
        <v>4.96</v>
      </c>
      <c r="L75" s="4">
        <v>5</v>
      </c>
      <c r="M75" s="4">
        <v>5.16</v>
      </c>
      <c r="N75" s="4"/>
      <c r="O75" s="3">
        <v>39619</v>
      </c>
      <c r="P75" s="4">
        <v>4.2</v>
      </c>
      <c r="Q75" s="4">
        <v>4.85229</v>
      </c>
      <c r="R75" s="4">
        <v>5.6381600000000001</v>
      </c>
      <c r="S75" s="4">
        <v>6.0524800000000001</v>
      </c>
      <c r="T75" s="4"/>
      <c r="U75" s="3">
        <v>39780</v>
      </c>
      <c r="V75" s="4">
        <v>13.655200000000001</v>
      </c>
      <c r="W75" s="4">
        <v>13.5861</v>
      </c>
      <c r="X75" s="4">
        <v>15.2028</v>
      </c>
      <c r="Y75" s="4">
        <v>15.55</v>
      </c>
      <c r="Z75" s="4"/>
      <c r="AA75" s="3">
        <v>41754</v>
      </c>
      <c r="AB75" s="4">
        <v>2.04494</v>
      </c>
      <c r="AC75" s="4">
        <v>2.6712500000000001</v>
      </c>
      <c r="AD75" s="4">
        <v>3.7032500000000002</v>
      </c>
      <c r="AE75" s="4">
        <v>4.4868899999999998</v>
      </c>
      <c r="AF75" s="4"/>
      <c r="AG75" s="3">
        <v>39577</v>
      </c>
      <c r="AH75" s="4">
        <v>3.5000300000000002</v>
      </c>
      <c r="AI75" s="4">
        <v>3.58833</v>
      </c>
      <c r="AJ75" s="4">
        <v>3.7990400000000002</v>
      </c>
      <c r="AK75" s="4">
        <v>4.1215200000000003</v>
      </c>
      <c r="AL75" s="4"/>
      <c r="AM75" s="3">
        <v>41124</v>
      </c>
      <c r="AN75" s="2">
        <v>4.97973</v>
      </c>
      <c r="AO75" s="2">
        <v>5.4304800000000002</v>
      </c>
      <c r="AP75" s="2">
        <v>5.51952</v>
      </c>
      <c r="AQ75" s="2">
        <v>5.8600500000000002</v>
      </c>
      <c r="AR75" s="2"/>
      <c r="AS75" s="3">
        <v>41124</v>
      </c>
      <c r="AT75" s="2">
        <v>3.0228999999999999</v>
      </c>
      <c r="AU75" s="2">
        <v>3.03</v>
      </c>
      <c r="AV75" s="2">
        <v>3.2327400000000002</v>
      </c>
      <c r="AW75" s="2">
        <v>3.4940699999999998</v>
      </c>
      <c r="AY75" s="3">
        <v>41124</v>
      </c>
      <c r="AZ75" s="10">
        <v>0.19928199999999999</v>
      </c>
      <c r="BA75" s="10">
        <v>0.14580599999999999</v>
      </c>
      <c r="BB75" s="10">
        <v>0.51586100000000001</v>
      </c>
      <c r="BC75" s="10">
        <v>1.4162999999999999</v>
      </c>
      <c r="BD75" s="4"/>
      <c r="BE75" s="3">
        <v>41124</v>
      </c>
      <c r="BF75" s="10">
        <v>0.80667800000000001</v>
      </c>
      <c r="BG75" s="10">
        <v>0.81697500000000001</v>
      </c>
      <c r="BH75" s="10">
        <v>0.95363500000000001</v>
      </c>
      <c r="BI75" s="10">
        <v>1.24465</v>
      </c>
      <c r="BJ75" s="10"/>
      <c r="BK75" s="1">
        <v>41068</v>
      </c>
      <c r="BL75" s="4">
        <v>3</v>
      </c>
      <c r="BM75" s="4">
        <v>2.7261000000000002</v>
      </c>
      <c r="BN75" s="4">
        <v>7.07</v>
      </c>
      <c r="BO75" s="4">
        <v>2.2000000000000002</v>
      </c>
      <c r="BP75" s="4">
        <v>1.5331999999999999</v>
      </c>
      <c r="BQ75" s="4">
        <v>9.11</v>
      </c>
      <c r="BR75" s="4">
        <v>2.4380000000000002</v>
      </c>
      <c r="BS75" s="4">
        <v>0.25829999999999997</v>
      </c>
      <c r="BT75" s="4">
        <v>0.34549999999999997</v>
      </c>
      <c r="BU75" s="4">
        <v>1.99</v>
      </c>
      <c r="BV75" s="4">
        <v>2.4098000000000002</v>
      </c>
      <c r="BW75" s="4">
        <v>6.35</v>
      </c>
      <c r="BX75" s="4">
        <v>2.09</v>
      </c>
      <c r="BY75" s="4">
        <v>1.6620999999999999</v>
      </c>
      <c r="BZ75" s="4">
        <v>7.12</v>
      </c>
      <c r="CA75" s="4">
        <v>2.0238</v>
      </c>
      <c r="CB75" s="4">
        <v>0.18140000000000001</v>
      </c>
      <c r="CC75" s="4">
        <v>-0.6119</v>
      </c>
    </row>
    <row r="76" spans="2:81" x14ac:dyDescent="0.2">
      <c r="B76" s="1">
        <v>45737</v>
      </c>
      <c r="C76">
        <v>4.0456799999999999</v>
      </c>
      <c r="D76">
        <v>3.9470000000000001</v>
      </c>
      <c r="E76">
        <v>3.9259200000000001</v>
      </c>
      <c r="F76">
        <v>4.0074199999999998</v>
      </c>
      <c r="G76">
        <v>4.2505199999999999</v>
      </c>
      <c r="I76" s="1">
        <v>39570</v>
      </c>
      <c r="J76" s="4">
        <v>4.9000000000000004</v>
      </c>
      <c r="K76" s="4">
        <v>4.92</v>
      </c>
      <c r="L76" s="4">
        <v>4.9800000000000004</v>
      </c>
      <c r="M76" s="4">
        <v>5.16</v>
      </c>
      <c r="N76" s="4"/>
      <c r="O76" s="3">
        <v>39626</v>
      </c>
      <c r="P76" s="4">
        <v>4.12</v>
      </c>
      <c r="Q76" s="4">
        <v>4.9184000000000001</v>
      </c>
      <c r="R76" s="4">
        <v>5.58819</v>
      </c>
      <c r="S76" s="4">
        <v>6.0988699999999998</v>
      </c>
      <c r="T76" s="4"/>
      <c r="U76" s="3">
        <v>39787</v>
      </c>
      <c r="V76" s="4">
        <v>13.3857</v>
      </c>
      <c r="W76" s="4">
        <v>13.7418</v>
      </c>
      <c r="X76" s="4">
        <v>14.1607</v>
      </c>
      <c r="Y76" s="4">
        <v>13.8538</v>
      </c>
      <c r="Z76" s="4"/>
      <c r="AA76" s="3">
        <v>41761</v>
      </c>
      <c r="AB76" s="4">
        <v>2.0192399999999999</v>
      </c>
      <c r="AC76" s="4">
        <v>2.64554</v>
      </c>
      <c r="AD76" s="4">
        <v>3.7255099999999999</v>
      </c>
      <c r="AE76" s="4">
        <v>4.5120399999999998</v>
      </c>
      <c r="AF76" s="4"/>
      <c r="AG76" s="3">
        <v>39584</v>
      </c>
      <c r="AH76" s="4">
        <v>3.4905599999999999</v>
      </c>
      <c r="AI76" s="4">
        <v>3.6028600000000002</v>
      </c>
      <c r="AJ76" s="4">
        <v>3.8288600000000002</v>
      </c>
      <c r="AK76" s="4">
        <v>4.1398400000000004</v>
      </c>
      <c r="AL76" s="4"/>
      <c r="AM76" s="3">
        <v>41131</v>
      </c>
      <c r="AN76" s="2">
        <v>5.1186199999999999</v>
      </c>
      <c r="AO76" s="2">
        <v>5.1141199999999998</v>
      </c>
      <c r="AP76" s="2">
        <v>5.5298999999999996</v>
      </c>
      <c r="AQ76" s="2">
        <v>5.8630300000000002</v>
      </c>
      <c r="AR76" s="2"/>
      <c r="AS76" s="3">
        <v>41131</v>
      </c>
      <c r="AT76" s="2">
        <v>3.01342</v>
      </c>
      <c r="AU76" s="2">
        <v>2.9992700000000001</v>
      </c>
      <c r="AV76" s="2">
        <v>3.2380499999999999</v>
      </c>
      <c r="AW76" s="2">
        <v>3.5066799999999998</v>
      </c>
      <c r="AY76" s="3">
        <v>41131</v>
      </c>
      <c r="AZ76" s="10">
        <v>0.20684900000000001</v>
      </c>
      <c r="BA76" s="10">
        <v>0.15069299999999999</v>
      </c>
      <c r="BB76" s="10">
        <v>0.52459900000000004</v>
      </c>
      <c r="BC76" s="10">
        <v>1.4109799999999999</v>
      </c>
      <c r="BD76" s="4"/>
      <c r="BE76" s="3">
        <v>41131</v>
      </c>
      <c r="BF76" s="10">
        <v>0.81438200000000005</v>
      </c>
      <c r="BG76" s="10">
        <v>0.83300200000000002</v>
      </c>
      <c r="BH76" s="10">
        <v>0.98960899999999996</v>
      </c>
      <c r="BI76" s="10">
        <v>1.26308</v>
      </c>
      <c r="BJ76" s="10"/>
      <c r="BK76" s="1">
        <v>41075</v>
      </c>
      <c r="BL76" s="4">
        <v>2.4700000000000002</v>
      </c>
      <c r="BM76" s="4">
        <v>2.3218000000000001</v>
      </c>
      <c r="BN76" s="4">
        <v>6.59</v>
      </c>
      <c r="BO76" s="4">
        <v>2.21</v>
      </c>
      <c r="BP76" s="4">
        <v>1.2769999999999999</v>
      </c>
      <c r="BQ76" s="4">
        <v>6.68</v>
      </c>
      <c r="BR76" s="4">
        <v>2.7551999999999999</v>
      </c>
      <c r="BS76" s="4">
        <v>0.251</v>
      </c>
      <c r="BT76" s="4">
        <v>0.14449999999999999</v>
      </c>
      <c r="BU76" s="4">
        <v>1.97</v>
      </c>
      <c r="BV76" s="4">
        <v>2.3546999999999998</v>
      </c>
      <c r="BW76" s="4">
        <v>6.28</v>
      </c>
      <c r="BX76" s="4">
        <v>1.87</v>
      </c>
      <c r="BY76" s="4">
        <v>1.5531999999999999</v>
      </c>
      <c r="BZ76" s="4">
        <v>6.82</v>
      </c>
      <c r="CA76" s="4">
        <v>2.0192999999999999</v>
      </c>
      <c r="CB76" s="4">
        <v>9.0499999999999997E-2</v>
      </c>
      <c r="CC76" s="4">
        <v>-0.77249999999999996</v>
      </c>
    </row>
    <row r="77" spans="2:81" x14ac:dyDescent="0.2">
      <c r="B77" s="1">
        <v>45730</v>
      </c>
      <c r="C77">
        <v>4.0864500000000001</v>
      </c>
      <c r="D77">
        <v>4.0159900000000004</v>
      </c>
      <c r="E77">
        <v>3.9999699999999998</v>
      </c>
      <c r="F77">
        <v>4.0813600000000001</v>
      </c>
      <c r="G77">
        <v>4.3072800000000004</v>
      </c>
      <c r="I77" s="1">
        <v>39577</v>
      </c>
      <c r="J77" s="4">
        <v>5.1100000000000003</v>
      </c>
      <c r="K77" s="4">
        <v>5.19</v>
      </c>
      <c r="L77" s="4">
        <v>5.29</v>
      </c>
      <c r="M77" s="4">
        <v>5.41</v>
      </c>
      <c r="N77" s="4"/>
      <c r="O77" s="3">
        <v>39633</v>
      </c>
      <c r="P77" s="4">
        <v>4.0599999999999996</v>
      </c>
      <c r="Q77" s="4">
        <v>4.84701</v>
      </c>
      <c r="R77" s="4">
        <v>5.4932100000000004</v>
      </c>
      <c r="S77" s="4">
        <v>5.8209400000000002</v>
      </c>
      <c r="T77" s="4"/>
      <c r="U77" s="3">
        <v>39794</v>
      </c>
      <c r="V77" s="4">
        <v>12.474399999999999</v>
      </c>
      <c r="W77" s="4">
        <v>12.5939</v>
      </c>
      <c r="X77" s="4">
        <v>12.999700000000001</v>
      </c>
      <c r="Y77" s="4">
        <v>13.0611</v>
      </c>
      <c r="Z77" s="4"/>
      <c r="AA77" s="3">
        <v>41768</v>
      </c>
      <c r="AB77" s="4">
        <v>1.9412100000000001</v>
      </c>
      <c r="AC77" s="4">
        <v>2.5783700000000001</v>
      </c>
      <c r="AD77" s="4">
        <v>3.7867700000000002</v>
      </c>
      <c r="AE77" s="4">
        <v>4.4420000000000002</v>
      </c>
      <c r="AF77" s="4"/>
      <c r="AG77" s="3">
        <v>39591</v>
      </c>
      <c r="AH77" s="4">
        <v>3.5766200000000001</v>
      </c>
      <c r="AI77" s="4">
        <v>3.60832</v>
      </c>
      <c r="AJ77" s="4">
        <v>3.8480699999999999</v>
      </c>
      <c r="AK77" s="4">
        <v>4.1601400000000002</v>
      </c>
      <c r="AL77" s="4"/>
      <c r="AM77" s="3">
        <v>41138</v>
      </c>
      <c r="AN77" s="2">
        <v>5.2575799999999999</v>
      </c>
      <c r="AO77" s="2">
        <v>5.5453599999999996</v>
      </c>
      <c r="AP77" s="2">
        <v>5.72743</v>
      </c>
      <c r="AQ77" s="2">
        <v>6.0280500000000004</v>
      </c>
      <c r="AR77" s="2"/>
      <c r="AS77" s="3">
        <v>41138</v>
      </c>
      <c r="AT77" s="2">
        <v>3.0517599999999998</v>
      </c>
      <c r="AU77" s="2">
        <v>3.06175</v>
      </c>
      <c r="AV77" s="2">
        <v>3.3545600000000002</v>
      </c>
      <c r="AW77" s="2">
        <v>3.6804600000000001</v>
      </c>
      <c r="AY77" s="3">
        <v>41138</v>
      </c>
      <c r="AZ77" s="10">
        <v>0.21495600000000001</v>
      </c>
      <c r="BA77" s="10">
        <v>0.16005800000000001</v>
      </c>
      <c r="BB77" s="10">
        <v>0.54848699999999995</v>
      </c>
      <c r="BC77" s="10">
        <v>1.47777</v>
      </c>
      <c r="BD77" s="4"/>
      <c r="BE77" s="3">
        <v>41138</v>
      </c>
      <c r="BF77" s="10">
        <v>0.80671499999999996</v>
      </c>
      <c r="BG77" s="10">
        <v>0.82509100000000002</v>
      </c>
      <c r="BH77" s="10">
        <v>0.99840700000000004</v>
      </c>
      <c r="BI77" s="10">
        <v>1.2956099999999999</v>
      </c>
      <c r="BJ77" s="10"/>
      <c r="BK77" s="1">
        <v>41082</v>
      </c>
      <c r="BL77" s="4">
        <v>2.83</v>
      </c>
      <c r="BM77" s="4">
        <v>2.3140999999999998</v>
      </c>
      <c r="BN77" s="4">
        <v>9.43</v>
      </c>
      <c r="BO77" s="4">
        <v>2.5099999999999998</v>
      </c>
      <c r="BP77" s="4">
        <v>1.4898</v>
      </c>
      <c r="BQ77" s="4">
        <v>8.7799999999999994</v>
      </c>
      <c r="BR77" s="4">
        <v>2.6852999999999998</v>
      </c>
      <c r="BS77" s="4">
        <v>0.26300000000000001</v>
      </c>
      <c r="BT77" s="4">
        <v>0.65510000000000002</v>
      </c>
      <c r="BU77" s="4">
        <v>2.09</v>
      </c>
      <c r="BV77" s="4">
        <v>2.2621000000000002</v>
      </c>
      <c r="BW77" s="4">
        <v>6.57</v>
      </c>
      <c r="BX77" s="4">
        <v>1.86</v>
      </c>
      <c r="BY77" s="4">
        <v>1.6996</v>
      </c>
      <c r="BZ77" s="4">
        <v>7.34</v>
      </c>
      <c r="CA77" s="4">
        <v>1.9782</v>
      </c>
      <c r="CB77" s="4">
        <v>0.15290000000000001</v>
      </c>
      <c r="CC77" s="4">
        <v>-0.66320000000000001</v>
      </c>
    </row>
    <row r="78" spans="2:81" x14ac:dyDescent="0.2">
      <c r="B78" s="1">
        <v>45723</v>
      </c>
      <c r="C78">
        <v>4.0628799999999998</v>
      </c>
      <c r="D78">
        <v>3.9986700000000002</v>
      </c>
      <c r="E78">
        <v>4.0107299999999997</v>
      </c>
      <c r="F78">
        <v>4.09</v>
      </c>
      <c r="G78">
        <v>4.3140900000000002</v>
      </c>
      <c r="I78" s="1">
        <v>39584</v>
      </c>
      <c r="J78" s="4">
        <v>5.08</v>
      </c>
      <c r="K78" s="4">
        <v>5.18</v>
      </c>
      <c r="L78" s="4">
        <v>5.36</v>
      </c>
      <c r="M78" s="4">
        <v>5.49</v>
      </c>
      <c r="N78" s="4"/>
      <c r="O78" s="3">
        <v>39640</v>
      </c>
      <c r="P78" s="4">
        <v>4.01</v>
      </c>
      <c r="Q78" s="4">
        <v>4.6547999999999998</v>
      </c>
      <c r="R78" s="4">
        <v>5.3298500000000004</v>
      </c>
      <c r="S78" s="4">
        <v>5.7003500000000003</v>
      </c>
      <c r="T78" s="4"/>
      <c r="U78" s="3">
        <v>39801</v>
      </c>
      <c r="V78" s="4">
        <v>11.1736</v>
      </c>
      <c r="W78" s="4">
        <v>11.3299</v>
      </c>
      <c r="X78" s="4">
        <v>11.523199999999999</v>
      </c>
      <c r="Y78" s="4">
        <v>11.504799999999999</v>
      </c>
      <c r="Z78" s="4"/>
      <c r="AA78" s="3">
        <v>41775</v>
      </c>
      <c r="AB78" s="4">
        <v>1.92144</v>
      </c>
      <c r="AC78" s="4">
        <v>2.5544899999999999</v>
      </c>
      <c r="AD78" s="4">
        <v>3.6738599999999999</v>
      </c>
      <c r="AE78" s="4">
        <v>4.2034500000000001</v>
      </c>
      <c r="AF78" s="4"/>
      <c r="AG78" s="3">
        <v>39598</v>
      </c>
      <c r="AH78" s="4">
        <v>3.5356800000000002</v>
      </c>
      <c r="AI78" s="4">
        <v>3.6124100000000001</v>
      </c>
      <c r="AJ78" s="4">
        <v>3.8492000000000002</v>
      </c>
      <c r="AK78" s="4">
        <v>4.1539799999999998</v>
      </c>
      <c r="AL78" s="4"/>
      <c r="AM78" s="3">
        <v>41145</v>
      </c>
      <c r="AN78" s="2">
        <v>5.3435600000000001</v>
      </c>
      <c r="AO78" s="2">
        <v>5.6200799999999997</v>
      </c>
      <c r="AP78" s="2">
        <v>5.7618999999999998</v>
      </c>
      <c r="AQ78" s="2">
        <v>6.0545</v>
      </c>
      <c r="AR78" s="2"/>
      <c r="AS78" s="3">
        <v>41145</v>
      </c>
      <c r="AT78" s="2">
        <v>3.0186999999999999</v>
      </c>
      <c r="AU78" s="2">
        <v>3.0352899999999998</v>
      </c>
      <c r="AV78" s="2">
        <v>3.30633</v>
      </c>
      <c r="AW78" s="2">
        <v>3.6025700000000001</v>
      </c>
      <c r="AY78" s="3">
        <v>41145</v>
      </c>
      <c r="AZ78" s="10">
        <v>0.214365</v>
      </c>
      <c r="BA78" s="10">
        <v>0.156275</v>
      </c>
      <c r="BB78" s="10">
        <v>0.53075300000000003</v>
      </c>
      <c r="BC78" s="10">
        <v>1.4430000000000001</v>
      </c>
      <c r="BD78" s="4"/>
      <c r="BE78" s="3">
        <v>41145</v>
      </c>
      <c r="BF78" s="10">
        <v>0.80191100000000004</v>
      </c>
      <c r="BG78" s="10">
        <v>0.82332899999999998</v>
      </c>
      <c r="BH78" s="10">
        <v>0.991228</v>
      </c>
      <c r="BI78" s="10">
        <v>1.2860400000000001</v>
      </c>
      <c r="BJ78" s="10"/>
      <c r="BK78" s="1">
        <v>41089</v>
      </c>
      <c r="BL78" s="4">
        <v>2.83</v>
      </c>
      <c r="BM78" s="4">
        <v>2.3946000000000001</v>
      </c>
      <c r="BN78" s="4">
        <v>7.69</v>
      </c>
      <c r="BO78" s="4">
        <v>2.19</v>
      </c>
      <c r="BP78" s="4">
        <v>2.3250000000000002</v>
      </c>
      <c r="BQ78" s="4">
        <v>5.15</v>
      </c>
      <c r="BR78" s="4">
        <v>2.5411999999999999</v>
      </c>
      <c r="BS78" s="4">
        <v>0.25850000000000001</v>
      </c>
      <c r="BT78" s="4">
        <v>-0.77590000000000003</v>
      </c>
      <c r="BU78" s="4">
        <v>2.0099999999999998</v>
      </c>
      <c r="BV78" s="4">
        <v>2.2747999999999999</v>
      </c>
      <c r="BW78" s="4">
        <v>6.71</v>
      </c>
      <c r="BX78" s="4">
        <v>1.91</v>
      </c>
      <c r="BY78" s="4">
        <v>1.8849</v>
      </c>
      <c r="BZ78" s="4">
        <v>5.82</v>
      </c>
      <c r="CA78" s="4">
        <v>2.1808999999999998</v>
      </c>
      <c r="CB78" s="4">
        <v>0.1988</v>
      </c>
      <c r="CC78" s="4">
        <v>-0.82869999999999999</v>
      </c>
    </row>
    <row r="79" spans="2:81" x14ac:dyDescent="0.2">
      <c r="B79" s="1">
        <v>45716</v>
      </c>
      <c r="C79">
        <v>4.0865600000000004</v>
      </c>
      <c r="D79">
        <v>3.9919799999999999</v>
      </c>
      <c r="E79">
        <v>3.97864</v>
      </c>
      <c r="F79">
        <v>4.02346</v>
      </c>
      <c r="G79">
        <v>4.2263000000000002</v>
      </c>
      <c r="I79" s="1">
        <v>39591</v>
      </c>
      <c r="J79" s="4">
        <v>5.01</v>
      </c>
      <c r="K79" s="4">
        <v>5.17</v>
      </c>
      <c r="L79" s="4">
        <v>5.5</v>
      </c>
      <c r="M79" s="4">
        <v>5.64</v>
      </c>
      <c r="N79" s="4"/>
      <c r="O79" s="3">
        <v>39647</v>
      </c>
      <c r="P79" s="4">
        <v>4.0199999999999996</v>
      </c>
      <c r="Q79" s="4">
        <v>4.5523699999999998</v>
      </c>
      <c r="R79" s="4">
        <v>5.0167799999999998</v>
      </c>
      <c r="S79" s="4">
        <v>5.3951700000000002</v>
      </c>
      <c r="T79" s="4"/>
      <c r="U79" s="3">
        <v>39808</v>
      </c>
      <c r="V79" s="4">
        <v>11.161300000000001</v>
      </c>
      <c r="W79" s="4">
        <v>11.395799999999999</v>
      </c>
      <c r="X79" s="4">
        <v>11.826599999999999</v>
      </c>
      <c r="Y79" s="4">
        <v>11.8909</v>
      </c>
      <c r="Z79" s="4"/>
      <c r="AA79" s="3">
        <v>41782</v>
      </c>
      <c r="AB79" s="4">
        <v>1.84507</v>
      </c>
      <c r="AC79" s="4">
        <v>2.4676300000000002</v>
      </c>
      <c r="AD79" s="4">
        <v>3.5876600000000001</v>
      </c>
      <c r="AE79" s="4">
        <v>4.0792799999999998</v>
      </c>
      <c r="AF79" s="4"/>
      <c r="AG79" s="3">
        <v>39605</v>
      </c>
      <c r="AH79" s="4">
        <v>3.2996400000000001</v>
      </c>
      <c r="AI79" s="4">
        <v>3.6125799999999999</v>
      </c>
      <c r="AJ79" s="4">
        <v>3.83474</v>
      </c>
      <c r="AK79" s="4">
        <v>4.1473599999999999</v>
      </c>
      <c r="AL79" s="4"/>
      <c r="AM79" s="3">
        <v>41152</v>
      </c>
      <c r="AN79" s="2">
        <v>5.5478100000000001</v>
      </c>
      <c r="AO79" s="2">
        <v>5.8137100000000004</v>
      </c>
      <c r="AP79" s="2">
        <v>5.8309499999999996</v>
      </c>
      <c r="AQ79" s="2">
        <v>6.3396499999999998</v>
      </c>
      <c r="AR79" s="2"/>
      <c r="AS79" s="3">
        <v>41152</v>
      </c>
      <c r="AT79" s="2">
        <v>3.0263200000000001</v>
      </c>
      <c r="AU79" s="2">
        <v>3.0339800000000001</v>
      </c>
      <c r="AV79" s="2">
        <v>3.31372</v>
      </c>
      <c r="AW79" s="2">
        <v>3.5914600000000001</v>
      </c>
      <c r="AY79" s="3">
        <v>41152</v>
      </c>
      <c r="AZ79" s="10">
        <v>0.214139</v>
      </c>
      <c r="BA79" s="10">
        <v>0.16175999999999999</v>
      </c>
      <c r="BB79" s="10">
        <v>0.53987499999999999</v>
      </c>
      <c r="BC79" s="10">
        <v>1.4362900000000001</v>
      </c>
      <c r="BD79" s="4"/>
      <c r="BE79" s="3">
        <v>41152</v>
      </c>
      <c r="BF79" s="10">
        <v>0.80896999999999997</v>
      </c>
      <c r="BG79" s="10">
        <v>0.83011599999999997</v>
      </c>
      <c r="BH79" s="10">
        <v>0.98158500000000004</v>
      </c>
      <c r="BI79" s="10">
        <v>1.28288</v>
      </c>
      <c r="BJ79" s="10"/>
      <c r="BK79" s="1">
        <v>41096</v>
      </c>
      <c r="BL79" s="4">
        <v>2.8</v>
      </c>
      <c r="BM79" s="4">
        <v>2.1960999999999999</v>
      </c>
      <c r="BN79" s="4">
        <v>6.36</v>
      </c>
      <c r="BO79" s="4">
        <v>1.88</v>
      </c>
      <c r="BP79" s="4">
        <v>2.5341</v>
      </c>
      <c r="BQ79" s="4">
        <v>2.0299999999999998</v>
      </c>
      <c r="BR79" s="4">
        <v>2.0840000000000001</v>
      </c>
      <c r="BS79" s="4">
        <v>0.23980000000000001</v>
      </c>
      <c r="BT79" s="4">
        <v>0.13089999999999999</v>
      </c>
      <c r="BU79" s="4">
        <v>2.08</v>
      </c>
      <c r="BV79" s="4">
        <v>2.2391000000000001</v>
      </c>
      <c r="BW79" s="4">
        <v>6.18</v>
      </c>
      <c r="BX79" s="4">
        <v>1.51</v>
      </c>
      <c r="BY79" s="4">
        <v>1.7969999999999999</v>
      </c>
      <c r="BZ79" s="4">
        <v>5.23</v>
      </c>
      <c r="CA79" s="4">
        <v>1.9466000000000001</v>
      </c>
      <c r="CB79" s="4">
        <v>0.16159999999999999</v>
      </c>
      <c r="CC79" s="4">
        <v>-0.75960000000000005</v>
      </c>
    </row>
    <row r="80" spans="2:81" x14ac:dyDescent="0.2">
      <c r="B80" s="1">
        <v>45709</v>
      </c>
      <c r="C80">
        <v>4.1610699999999996</v>
      </c>
      <c r="D80">
        <v>4.1905799999999997</v>
      </c>
      <c r="E80">
        <v>4.1953300000000002</v>
      </c>
      <c r="F80">
        <v>4.2556200000000004</v>
      </c>
      <c r="G80">
        <v>4.4158200000000001</v>
      </c>
      <c r="I80" s="1">
        <v>39598</v>
      </c>
      <c r="J80" s="4">
        <v>5.0599999999999996</v>
      </c>
      <c r="K80" s="4">
        <v>5.29</v>
      </c>
      <c r="L80" s="4">
        <v>5.54</v>
      </c>
      <c r="M80" s="4">
        <v>5.7</v>
      </c>
      <c r="N80" s="4"/>
      <c r="O80" s="3">
        <v>39654</v>
      </c>
      <c r="P80" s="4">
        <v>3.91</v>
      </c>
      <c r="Q80" s="4">
        <v>4.4478799999999996</v>
      </c>
      <c r="R80" s="4">
        <v>4.9077000000000002</v>
      </c>
      <c r="S80" s="4">
        <v>5.2487399999999997</v>
      </c>
      <c r="T80" s="4"/>
      <c r="U80" s="3">
        <v>39815</v>
      </c>
      <c r="V80" s="4">
        <v>11.2171</v>
      </c>
      <c r="W80" s="4">
        <v>11.372299999999999</v>
      </c>
      <c r="X80" s="4">
        <v>11.794</v>
      </c>
      <c r="Y80" s="4">
        <v>11.836399999999999</v>
      </c>
      <c r="Z80" s="4"/>
      <c r="AA80" s="3">
        <v>41789</v>
      </c>
      <c r="AB80" s="4">
        <v>1.76738</v>
      </c>
      <c r="AC80" s="4">
        <v>2.24132</v>
      </c>
      <c r="AD80" s="4">
        <v>3.4965799999999998</v>
      </c>
      <c r="AE80" s="4">
        <v>4.0679400000000001</v>
      </c>
      <c r="AF80" s="4"/>
      <c r="AG80" s="3">
        <v>39612</v>
      </c>
      <c r="AH80" s="4">
        <v>3.4469599999999998</v>
      </c>
      <c r="AI80" s="4">
        <v>3.6917499999999999</v>
      </c>
      <c r="AJ80" s="4">
        <v>3.99193</v>
      </c>
      <c r="AK80" s="4">
        <v>4.2663599999999997</v>
      </c>
      <c r="AL80" s="4"/>
      <c r="AM80" s="3">
        <v>41159</v>
      </c>
      <c r="AN80" s="2">
        <v>5.2440199999999999</v>
      </c>
      <c r="AO80" s="2">
        <v>5.6425999999999998</v>
      </c>
      <c r="AP80" s="2">
        <v>5.8442100000000003</v>
      </c>
      <c r="AQ80" s="2">
        <v>6.1166499999999999</v>
      </c>
      <c r="AR80" s="2"/>
      <c r="AS80" s="3">
        <v>41159</v>
      </c>
      <c r="AT80" s="2">
        <v>3.0410300000000001</v>
      </c>
      <c r="AU80" s="2">
        <v>3.0646599999999999</v>
      </c>
      <c r="AV80" s="2">
        <v>3.3384200000000002</v>
      </c>
      <c r="AW80" s="2">
        <v>3.6029200000000001</v>
      </c>
      <c r="AY80" s="3">
        <v>41159</v>
      </c>
      <c r="AZ80" s="10">
        <v>0.218752</v>
      </c>
      <c r="BA80" s="10">
        <v>0.16981199999999999</v>
      </c>
      <c r="BB80" s="10">
        <v>0.55607300000000004</v>
      </c>
      <c r="BC80" s="10">
        <v>1.4249499999999999</v>
      </c>
      <c r="BD80" s="4"/>
      <c r="BE80" s="3">
        <v>41159</v>
      </c>
      <c r="BF80" s="10">
        <v>0.796238</v>
      </c>
      <c r="BG80" s="10">
        <v>0.825125</v>
      </c>
      <c r="BH80" s="10">
        <v>0.99547699999999995</v>
      </c>
      <c r="BI80" s="10">
        <v>1.28965</v>
      </c>
      <c r="BJ80" s="10"/>
      <c r="BK80" s="1">
        <v>41103</v>
      </c>
      <c r="BL80" s="4">
        <v>2.35</v>
      </c>
      <c r="BM80" s="4">
        <v>2.7688999999999999</v>
      </c>
      <c r="BN80" s="4">
        <v>5.84</v>
      </c>
      <c r="BO80" s="4">
        <v>1.9</v>
      </c>
      <c r="BP80" s="4">
        <v>2.3752</v>
      </c>
      <c r="BQ80" s="4">
        <v>4.1399999999999997</v>
      </c>
      <c r="BR80" s="4">
        <v>2.4615999999999998</v>
      </c>
      <c r="BS80" s="4">
        <v>0.2465</v>
      </c>
      <c r="BT80" s="4">
        <v>0.84</v>
      </c>
      <c r="BU80" s="4">
        <v>1.78</v>
      </c>
      <c r="BV80" s="4">
        <v>2.2139000000000002</v>
      </c>
      <c r="BW80" s="4">
        <v>6.11</v>
      </c>
      <c r="BX80" s="4">
        <v>1.56</v>
      </c>
      <c r="BY80" s="4">
        <v>1.8421000000000001</v>
      </c>
      <c r="BZ80" s="4">
        <v>5.96</v>
      </c>
      <c r="CA80" s="4">
        <v>2.0335999999999999</v>
      </c>
      <c r="CB80" s="4">
        <v>6.7799999999999999E-2</v>
      </c>
      <c r="CC80" s="4">
        <v>-0.70469999999999999</v>
      </c>
    </row>
    <row r="81" spans="2:81" x14ac:dyDescent="0.2">
      <c r="B81" s="1">
        <v>45702</v>
      </c>
      <c r="C81">
        <v>4.2303199999999999</v>
      </c>
      <c r="D81">
        <v>4.2536199999999997</v>
      </c>
      <c r="E81">
        <v>4.2688300000000003</v>
      </c>
      <c r="F81">
        <v>4.32477</v>
      </c>
      <c r="G81">
        <v>4.47187</v>
      </c>
      <c r="I81" s="1">
        <v>39605</v>
      </c>
      <c r="J81" s="4">
        <v>5.04</v>
      </c>
      <c r="K81" s="4">
        <v>5.43</v>
      </c>
      <c r="L81" s="4">
        <v>5.6</v>
      </c>
      <c r="M81" s="4">
        <v>5.74</v>
      </c>
      <c r="N81" s="4"/>
      <c r="O81" s="3">
        <v>39661</v>
      </c>
      <c r="P81" s="4">
        <v>3.72</v>
      </c>
      <c r="Q81" s="4">
        <v>4.1479400000000002</v>
      </c>
      <c r="R81" s="4">
        <v>4.61287</v>
      </c>
      <c r="S81" s="4">
        <v>4.9523400000000004</v>
      </c>
      <c r="T81" s="4"/>
      <c r="U81" s="3">
        <v>39822</v>
      </c>
      <c r="V81" s="4">
        <v>10.790900000000001</v>
      </c>
      <c r="W81" s="4">
        <v>11.0906</v>
      </c>
      <c r="X81" s="4">
        <v>11.7782</v>
      </c>
      <c r="Y81" s="4">
        <v>11.911199999999999</v>
      </c>
      <c r="Z81" s="4"/>
      <c r="AA81" s="3">
        <v>41796</v>
      </c>
      <c r="AB81" s="4">
        <v>1.6982299999999999</v>
      </c>
      <c r="AC81" s="4">
        <v>2.2389700000000001</v>
      </c>
      <c r="AD81" s="4">
        <v>3.4854699999999998</v>
      </c>
      <c r="AE81" s="4">
        <v>4.0526999999999997</v>
      </c>
      <c r="AF81" s="4"/>
      <c r="AG81" s="3">
        <v>39619</v>
      </c>
      <c r="AH81" s="4">
        <v>3.4047100000000001</v>
      </c>
      <c r="AI81" s="4">
        <v>3.7039499999999999</v>
      </c>
      <c r="AJ81" s="4">
        <v>3.9876399999999999</v>
      </c>
      <c r="AK81" s="4">
        <v>4.5024100000000002</v>
      </c>
      <c r="AL81" s="4"/>
      <c r="AM81" s="3">
        <v>41166</v>
      </c>
      <c r="AN81" s="2">
        <v>5.0849700000000002</v>
      </c>
      <c r="AO81" s="2">
        <v>5.6017400000000004</v>
      </c>
      <c r="AP81" s="2">
        <v>5.7261899999999999</v>
      </c>
      <c r="AQ81" s="2">
        <v>6.0285799999999998</v>
      </c>
      <c r="AR81" s="2"/>
      <c r="AS81" s="3">
        <v>41166</v>
      </c>
      <c r="AT81" s="2">
        <v>3.0823999999999998</v>
      </c>
      <c r="AU81" s="2">
        <v>3.10032</v>
      </c>
      <c r="AV81" s="2">
        <v>3.3576299999999999</v>
      </c>
      <c r="AW81" s="2">
        <v>3.6244299999999998</v>
      </c>
      <c r="AY81" s="3">
        <v>41166</v>
      </c>
      <c r="AZ81" s="10">
        <v>0.25362800000000002</v>
      </c>
      <c r="BA81" s="10">
        <v>0.20114299999999999</v>
      </c>
      <c r="BB81" s="10">
        <v>0.60711700000000002</v>
      </c>
      <c r="BC81" s="10">
        <v>1.5462800000000001</v>
      </c>
      <c r="BD81" s="4"/>
      <c r="BE81" s="3">
        <v>41166</v>
      </c>
      <c r="BF81" s="10">
        <v>0.78247299999999997</v>
      </c>
      <c r="BG81" s="10">
        <v>0.810029</v>
      </c>
      <c r="BH81" s="10">
        <v>0.99256299999999997</v>
      </c>
      <c r="BI81" s="10">
        <v>1.29793</v>
      </c>
      <c r="BJ81" s="10"/>
      <c r="BK81" s="1">
        <v>41110</v>
      </c>
      <c r="BL81" s="4">
        <v>2.69</v>
      </c>
      <c r="BM81" s="4">
        <v>2.5272999999999999</v>
      </c>
      <c r="BN81" s="4">
        <v>5.57</v>
      </c>
      <c r="BO81" s="4">
        <v>1.35</v>
      </c>
      <c r="BP81" s="4">
        <v>2.0055000000000001</v>
      </c>
      <c r="BQ81" s="4">
        <v>2.39</v>
      </c>
      <c r="BR81" s="4">
        <v>2.7631000000000001</v>
      </c>
      <c r="BS81" s="4">
        <v>0.2455</v>
      </c>
      <c r="BT81" s="4">
        <v>0.1125</v>
      </c>
      <c r="BU81" s="4">
        <v>1.8</v>
      </c>
      <c r="BV81" s="4">
        <v>2.1877</v>
      </c>
      <c r="BW81" s="4">
        <v>6.28</v>
      </c>
      <c r="BX81" s="4">
        <v>1.3</v>
      </c>
      <c r="BY81" s="4">
        <v>1.7831999999999999</v>
      </c>
      <c r="BZ81" s="4">
        <v>5.12</v>
      </c>
      <c r="CA81" s="4">
        <v>1.9561999999999999</v>
      </c>
      <c r="CB81" s="4">
        <v>7.0599999999999996E-2</v>
      </c>
      <c r="CC81" s="4">
        <v>-0.75060000000000004</v>
      </c>
    </row>
    <row r="82" spans="2:81" x14ac:dyDescent="0.2">
      <c r="B82" s="1">
        <v>45695</v>
      </c>
      <c r="C82">
        <v>4.2535499999999997</v>
      </c>
      <c r="D82">
        <v>4.2756499999999997</v>
      </c>
      <c r="E82">
        <v>4.2970199999999998</v>
      </c>
      <c r="F82">
        <v>4.3299599999999998</v>
      </c>
      <c r="G82">
        <v>4.4835799999999999</v>
      </c>
      <c r="I82" s="1">
        <v>39612</v>
      </c>
      <c r="J82" s="4">
        <v>5.22</v>
      </c>
      <c r="K82" s="4">
        <v>5.63</v>
      </c>
      <c r="L82" s="4">
        <v>5.84</v>
      </c>
      <c r="M82" s="4">
        <v>5.9</v>
      </c>
      <c r="N82" s="4"/>
      <c r="O82" s="3">
        <v>39668</v>
      </c>
      <c r="P82" s="4">
        <v>3.7</v>
      </c>
      <c r="Q82" s="4">
        <v>4.08927</v>
      </c>
      <c r="R82" s="4">
        <v>4.60351</v>
      </c>
      <c r="S82" s="4">
        <v>4.9335199999999997</v>
      </c>
      <c r="T82" s="4"/>
      <c r="U82" s="3">
        <v>39829</v>
      </c>
      <c r="V82" s="4">
        <v>11.1332</v>
      </c>
      <c r="W82" s="4">
        <v>11.287800000000001</v>
      </c>
      <c r="X82" s="4">
        <v>11.9557</v>
      </c>
      <c r="Y82" s="4">
        <v>12.162800000000001</v>
      </c>
      <c r="Z82" s="4"/>
      <c r="AA82" s="3">
        <v>41803</v>
      </c>
      <c r="AB82" s="4">
        <v>1.81134</v>
      </c>
      <c r="AC82" s="4">
        <v>2.2866300000000002</v>
      </c>
      <c r="AD82" s="4">
        <v>3.5994100000000002</v>
      </c>
      <c r="AE82" s="4">
        <v>4.0824699999999998</v>
      </c>
      <c r="AF82" s="4"/>
      <c r="AG82" s="3">
        <v>39626</v>
      </c>
      <c r="AH82" s="4">
        <v>3.4011100000000001</v>
      </c>
      <c r="AI82" s="4">
        <v>3.7882400000000001</v>
      </c>
      <c r="AJ82" s="4">
        <v>4.0161300000000004</v>
      </c>
      <c r="AK82" s="4">
        <v>4.5101100000000001</v>
      </c>
      <c r="AL82" s="4"/>
      <c r="AM82" s="3">
        <v>41173</v>
      </c>
      <c r="AN82" s="2">
        <v>5.0560999999999998</v>
      </c>
      <c r="AO82" s="2">
        <v>5.4325400000000004</v>
      </c>
      <c r="AP82" s="2">
        <v>5.7128100000000002</v>
      </c>
      <c r="AQ82" s="2">
        <v>6.03024</v>
      </c>
      <c r="AR82" s="2"/>
      <c r="AS82" s="3">
        <v>41173</v>
      </c>
      <c r="AT82" s="2">
        <v>3.0600800000000001</v>
      </c>
      <c r="AU82" s="2">
        <v>3.0954799999999998</v>
      </c>
      <c r="AV82" s="2">
        <v>3.3656700000000002</v>
      </c>
      <c r="AW82" s="2">
        <v>3.6171500000000001</v>
      </c>
      <c r="AY82" s="3">
        <v>41173</v>
      </c>
      <c r="AZ82" s="10">
        <v>0.26531399999999999</v>
      </c>
      <c r="BA82" s="10">
        <v>0.26629799999999998</v>
      </c>
      <c r="BB82" s="10">
        <v>0.58591300000000002</v>
      </c>
      <c r="BC82" s="10">
        <v>1.5849800000000001</v>
      </c>
      <c r="BD82" s="4"/>
      <c r="BE82" s="3">
        <v>41173</v>
      </c>
      <c r="BF82" s="10">
        <v>0.78447199999999995</v>
      </c>
      <c r="BG82" s="10">
        <v>0.80813199999999996</v>
      </c>
      <c r="BH82" s="10">
        <v>0.983572</v>
      </c>
      <c r="BI82" s="10">
        <v>1.27919</v>
      </c>
      <c r="BJ82" s="10"/>
      <c r="BK82" s="1">
        <v>41117</v>
      </c>
      <c r="BL82" s="4">
        <v>2.59</v>
      </c>
      <c r="BM82" s="4">
        <v>2.8083999999999998</v>
      </c>
      <c r="BN82" s="4">
        <v>6.87</v>
      </c>
      <c r="BO82" s="4">
        <v>0.52</v>
      </c>
      <c r="BP82" s="4">
        <v>1.7806999999999999</v>
      </c>
      <c r="BQ82" s="4">
        <v>3.37</v>
      </c>
      <c r="BR82" s="4">
        <v>1.8090999999999999</v>
      </c>
      <c r="BS82" s="4">
        <v>0.25850000000000001</v>
      </c>
      <c r="BT82" s="4">
        <v>5.3199999999999997E-2</v>
      </c>
      <c r="BU82" s="4">
        <v>1.77</v>
      </c>
      <c r="BV82" s="4">
        <v>2.2479</v>
      </c>
      <c r="BW82" s="4">
        <v>6.4</v>
      </c>
      <c r="BX82" s="4">
        <v>1.25</v>
      </c>
      <c r="BY82" s="4">
        <v>1.8633999999999999</v>
      </c>
      <c r="BZ82" s="4">
        <v>5.34</v>
      </c>
      <c r="CA82" s="4">
        <v>1.9014</v>
      </c>
      <c r="CB82" s="4">
        <v>0.10920000000000001</v>
      </c>
      <c r="CC82" s="4">
        <v>-0.74199999999999999</v>
      </c>
    </row>
    <row r="83" spans="2:81" x14ac:dyDescent="0.2">
      <c r="B83" s="1">
        <v>45688</v>
      </c>
      <c r="C83">
        <v>4.1848900000000002</v>
      </c>
      <c r="D83">
        <v>4.2353399999999999</v>
      </c>
      <c r="E83">
        <v>4.2763</v>
      </c>
      <c r="F83">
        <v>4.3624700000000001</v>
      </c>
      <c r="G83">
        <v>4.5650500000000003</v>
      </c>
      <c r="I83" s="1">
        <v>39619</v>
      </c>
      <c r="J83" s="4">
        <v>5.2</v>
      </c>
      <c r="K83" s="4">
        <v>5.59</v>
      </c>
      <c r="L83" s="4">
        <v>5.79</v>
      </c>
      <c r="M83" s="4">
        <v>5.87</v>
      </c>
      <c r="N83" s="4"/>
      <c r="O83" s="3">
        <v>39675</v>
      </c>
      <c r="P83" s="4">
        <v>3.68</v>
      </c>
      <c r="Q83" s="4">
        <v>4.03329</v>
      </c>
      <c r="R83" s="4">
        <v>4.4576700000000002</v>
      </c>
      <c r="S83" s="4">
        <v>4.7467899999999998</v>
      </c>
      <c r="T83" s="4"/>
      <c r="U83" s="3">
        <v>39836</v>
      </c>
      <c r="V83" s="4">
        <v>10.9267</v>
      </c>
      <c r="W83" s="4">
        <v>11.0871</v>
      </c>
      <c r="X83" s="4">
        <v>11.485900000000001</v>
      </c>
      <c r="Y83" s="4">
        <v>11.9353</v>
      </c>
      <c r="Z83" s="4"/>
      <c r="AA83" s="3">
        <v>41810</v>
      </c>
      <c r="AB83" s="4">
        <v>1.7188699999999999</v>
      </c>
      <c r="AC83" s="4">
        <v>2.3786499999999999</v>
      </c>
      <c r="AD83" s="4">
        <v>3.6881699999999999</v>
      </c>
      <c r="AE83" s="4">
        <v>4.11036</v>
      </c>
      <c r="AF83" s="4"/>
      <c r="AG83" s="3">
        <v>39633</v>
      </c>
      <c r="AH83" s="4">
        <v>3.4211800000000001</v>
      </c>
      <c r="AI83" s="4">
        <v>3.8342700000000001</v>
      </c>
      <c r="AJ83" s="4">
        <v>4.2439999999999998</v>
      </c>
      <c r="AK83" s="4">
        <v>4.5284000000000004</v>
      </c>
      <c r="AL83" s="4"/>
      <c r="AM83" s="3">
        <v>41180</v>
      </c>
      <c r="AN83" s="2">
        <v>5.03024</v>
      </c>
      <c r="AO83" s="2">
        <v>5.5251000000000001</v>
      </c>
      <c r="AP83" s="2">
        <v>5.7435299999999998</v>
      </c>
      <c r="AQ83" s="2">
        <v>6.0698699999999999</v>
      </c>
      <c r="AR83" s="2"/>
      <c r="AS83" s="3">
        <v>41180</v>
      </c>
      <c r="AT83" s="2">
        <v>3.0752299999999999</v>
      </c>
      <c r="AU83" s="2">
        <v>3.0992899999999999</v>
      </c>
      <c r="AV83" s="2">
        <v>3.36293</v>
      </c>
      <c r="AW83" s="2">
        <v>3.6538599999999999</v>
      </c>
      <c r="AY83" s="3">
        <v>41180</v>
      </c>
      <c r="AZ83" s="10">
        <v>0.30264799999999997</v>
      </c>
      <c r="BA83" s="10">
        <v>0.28304699999999999</v>
      </c>
      <c r="BB83" s="10">
        <v>0.56525300000000001</v>
      </c>
      <c r="BC83" s="10">
        <v>1.5537099999999999</v>
      </c>
      <c r="BD83" s="4"/>
      <c r="BE83" s="3">
        <v>41180</v>
      </c>
      <c r="BF83" s="10">
        <v>0.78445799999999999</v>
      </c>
      <c r="BG83" s="10">
        <v>0.81081099999999995</v>
      </c>
      <c r="BH83" s="10">
        <v>0.98349500000000001</v>
      </c>
      <c r="BI83" s="10">
        <v>1.26552</v>
      </c>
      <c r="BJ83" s="10"/>
      <c r="BK83" s="1">
        <v>41124</v>
      </c>
      <c r="BL83" s="4">
        <v>2.65</v>
      </c>
      <c r="BM83" s="4">
        <v>1.9303999999999999</v>
      </c>
      <c r="BN83" s="4">
        <v>7.37</v>
      </c>
      <c r="BO83" s="4">
        <v>0.01</v>
      </c>
      <c r="BP83" s="4">
        <v>2.1480000000000001</v>
      </c>
      <c r="BQ83" s="4">
        <v>2.39</v>
      </c>
      <c r="BR83" s="4">
        <v>2.1720000000000002</v>
      </c>
      <c r="BS83" s="4">
        <v>0.24249999999999999</v>
      </c>
      <c r="BT83" s="4">
        <v>-0.34229999999999999</v>
      </c>
      <c r="BU83" s="4">
        <v>1.85</v>
      </c>
      <c r="BV83" s="4">
        <v>2.2256999999999998</v>
      </c>
      <c r="BW83" s="4">
        <v>6.82</v>
      </c>
      <c r="BX83" s="4">
        <v>1.1399999999999999</v>
      </c>
      <c r="BY83" s="4">
        <v>1.9653</v>
      </c>
      <c r="BZ83" s="4">
        <v>5.07</v>
      </c>
      <c r="CA83" s="4">
        <v>1.8914</v>
      </c>
      <c r="CB83" s="4">
        <v>0.10920000000000001</v>
      </c>
      <c r="CC83" s="4">
        <v>-0.89749999999999996</v>
      </c>
    </row>
    <row r="84" spans="2:81" x14ac:dyDescent="0.2">
      <c r="B84" s="1">
        <v>45681</v>
      </c>
      <c r="C84">
        <v>4.1802900000000003</v>
      </c>
      <c r="D84">
        <v>4.2708599999999999</v>
      </c>
      <c r="E84">
        <v>4.3267199999999999</v>
      </c>
      <c r="F84">
        <v>4.4260099999999998</v>
      </c>
      <c r="G84">
        <v>4.6209100000000003</v>
      </c>
      <c r="I84" s="1">
        <v>39626</v>
      </c>
      <c r="J84" s="4">
        <v>5.25</v>
      </c>
      <c r="K84" s="4">
        <v>5.64</v>
      </c>
      <c r="L84" s="4">
        <v>5.85</v>
      </c>
      <c r="M84" s="4">
        <v>5.92</v>
      </c>
      <c r="N84" s="4"/>
      <c r="O84" s="3">
        <v>39682</v>
      </c>
      <c r="P84" s="4">
        <v>3.73</v>
      </c>
      <c r="Q84" s="4">
        <v>4.11822</v>
      </c>
      <c r="R84" s="4">
        <v>4.6202199999999998</v>
      </c>
      <c r="S84" s="4">
        <v>4.8349200000000003</v>
      </c>
      <c r="T84" s="4"/>
      <c r="U84" s="3">
        <v>39843</v>
      </c>
      <c r="V84" s="4">
        <v>10.2043</v>
      </c>
      <c r="W84" s="4">
        <v>10.5177</v>
      </c>
      <c r="X84" s="4">
        <v>11.106</v>
      </c>
      <c r="Y84" s="4">
        <v>11.7621</v>
      </c>
      <c r="Z84" s="4"/>
      <c r="AA84" s="3">
        <v>41817</v>
      </c>
      <c r="AB84" s="4">
        <v>1.73299</v>
      </c>
      <c r="AC84" s="4">
        <v>2.45113</v>
      </c>
      <c r="AD84" s="4">
        <v>3.7082999999999999</v>
      </c>
      <c r="AE84" s="4">
        <v>4.1278100000000002</v>
      </c>
      <c r="AF84" s="4"/>
      <c r="AG84" s="3">
        <v>39640</v>
      </c>
      <c r="AH84" s="4">
        <v>3.4137599999999999</v>
      </c>
      <c r="AI84" s="4">
        <v>3.7821799999999999</v>
      </c>
      <c r="AJ84" s="4">
        <v>4.1222799999999999</v>
      </c>
      <c r="AK84" s="4">
        <v>4.4882099999999996</v>
      </c>
      <c r="AL84" s="4"/>
      <c r="AM84" s="3">
        <v>41187</v>
      </c>
      <c r="AN84" s="2">
        <v>5.0505599999999999</v>
      </c>
      <c r="AO84" s="2">
        <v>5.42462</v>
      </c>
      <c r="AP84" s="2">
        <v>5.6809799999999999</v>
      </c>
      <c r="AQ84" s="2">
        <v>5.9563899999999999</v>
      </c>
      <c r="AR84" s="2"/>
      <c r="AS84" s="3">
        <v>41187</v>
      </c>
      <c r="AT84" s="2">
        <v>3.0503900000000002</v>
      </c>
      <c r="AU84" s="2">
        <v>3.0825300000000002</v>
      </c>
      <c r="AV84" s="2">
        <v>3.3443299999999998</v>
      </c>
      <c r="AW84" s="2">
        <v>3.63828</v>
      </c>
      <c r="AY84" s="3">
        <v>41187</v>
      </c>
      <c r="AZ84" s="10">
        <v>0.30719099999999999</v>
      </c>
      <c r="BA84" s="10">
        <v>0.26277800000000001</v>
      </c>
      <c r="BB84" s="10">
        <v>0.53762299999999996</v>
      </c>
      <c r="BC84" s="10">
        <v>1.47573</v>
      </c>
      <c r="BD84" s="4"/>
      <c r="BE84" s="3">
        <v>41187</v>
      </c>
      <c r="BF84" s="10">
        <v>0.77134999999999998</v>
      </c>
      <c r="BG84" s="10">
        <v>0.80298800000000004</v>
      </c>
      <c r="BH84" s="10">
        <v>0.98104599999999997</v>
      </c>
      <c r="BI84" s="10">
        <v>1.2541500000000001</v>
      </c>
      <c r="BJ84" s="10"/>
      <c r="BK84" s="1">
        <v>41131</v>
      </c>
      <c r="BL84" s="4">
        <v>2.69</v>
      </c>
      <c r="BM84" s="4">
        <v>2.3460999999999999</v>
      </c>
      <c r="BN84" s="4">
        <v>6.86</v>
      </c>
      <c r="BO84" s="4">
        <v>0.12</v>
      </c>
      <c r="BP84" s="4">
        <v>2.1844999999999999</v>
      </c>
      <c r="BQ84" s="4">
        <v>2.14</v>
      </c>
      <c r="BR84" s="4">
        <v>1.8149</v>
      </c>
      <c r="BS84" s="4">
        <v>0.24779999999999999</v>
      </c>
      <c r="BT84" s="4">
        <v>-0.34720000000000001</v>
      </c>
      <c r="BU84" s="4">
        <v>1.93</v>
      </c>
      <c r="BV84" s="4">
        <v>2.2440000000000002</v>
      </c>
      <c r="BW84" s="4">
        <v>6.49</v>
      </c>
      <c r="BX84" s="4">
        <v>1.1000000000000001</v>
      </c>
      <c r="BY84" s="4">
        <v>2.1425999999999998</v>
      </c>
      <c r="BZ84" s="4">
        <v>5.03</v>
      </c>
      <c r="CA84" s="4">
        <v>1.8403</v>
      </c>
      <c r="CB84" s="4">
        <v>0.1484</v>
      </c>
      <c r="CC84" s="4">
        <v>-0.71450000000000002</v>
      </c>
    </row>
    <row r="85" spans="2:81" x14ac:dyDescent="0.2">
      <c r="B85" s="1">
        <v>45674</v>
      </c>
      <c r="C85">
        <v>4.1979199999999999</v>
      </c>
      <c r="D85">
        <v>4.2709900000000003</v>
      </c>
      <c r="E85">
        <v>4.3322099999999999</v>
      </c>
      <c r="F85">
        <v>4.4135299999999997</v>
      </c>
      <c r="G85">
        <v>4.6077300000000001</v>
      </c>
      <c r="I85" s="1">
        <v>39633</v>
      </c>
      <c r="J85" s="4">
        <v>5.37</v>
      </c>
      <c r="K85" s="4">
        <v>5.82</v>
      </c>
      <c r="L85" s="4">
        <v>6.15</v>
      </c>
      <c r="M85" s="4">
        <v>6.18</v>
      </c>
      <c r="N85" s="4"/>
      <c r="O85" s="3">
        <v>39689</v>
      </c>
      <c r="P85" s="4">
        <v>3.79</v>
      </c>
      <c r="Q85" s="4">
        <v>4.0209299999999999</v>
      </c>
      <c r="R85" s="4">
        <v>4.2890300000000003</v>
      </c>
      <c r="S85" s="4">
        <v>4.3360500000000002</v>
      </c>
      <c r="T85" s="4"/>
      <c r="U85" s="3">
        <v>39850</v>
      </c>
      <c r="V85" s="4">
        <v>10.2029</v>
      </c>
      <c r="W85" s="4">
        <v>10.5778</v>
      </c>
      <c r="X85" s="4">
        <v>11.273999999999999</v>
      </c>
      <c r="Y85" s="4">
        <v>12.2044</v>
      </c>
      <c r="Z85" s="4"/>
      <c r="AA85" s="3">
        <v>41824</v>
      </c>
      <c r="AB85" s="4">
        <v>1.76237</v>
      </c>
      <c r="AC85" s="4">
        <v>2.4173800000000001</v>
      </c>
      <c r="AD85" s="4">
        <v>3.76376</v>
      </c>
      <c r="AE85" s="4">
        <v>4.1773199999999999</v>
      </c>
      <c r="AF85" s="4"/>
      <c r="AG85" s="3">
        <v>39647</v>
      </c>
      <c r="AH85" s="4">
        <v>3.4739</v>
      </c>
      <c r="AI85" s="4">
        <v>3.79874</v>
      </c>
      <c r="AJ85" s="4">
        <v>4.1454599999999999</v>
      </c>
      <c r="AK85" s="4">
        <v>4.4299200000000001</v>
      </c>
      <c r="AL85" s="4"/>
      <c r="AM85" s="3">
        <v>41194</v>
      </c>
      <c r="AN85" s="2">
        <v>5.0431400000000002</v>
      </c>
      <c r="AO85" s="2">
        <v>5.41547</v>
      </c>
      <c r="AP85" s="2">
        <v>5.6882999999999999</v>
      </c>
      <c r="AQ85" s="2">
        <v>5.9823199999999996</v>
      </c>
      <c r="AR85" s="2"/>
      <c r="AS85" s="3">
        <v>41194</v>
      </c>
      <c r="AT85" s="2">
        <v>3.0369700000000002</v>
      </c>
      <c r="AU85" s="2">
        <v>3.0686900000000001</v>
      </c>
      <c r="AV85" s="2">
        <v>3.3175599999999998</v>
      </c>
      <c r="AW85" s="2">
        <v>3.6226699999999998</v>
      </c>
      <c r="AY85" s="3">
        <v>41194</v>
      </c>
      <c r="AZ85" s="10">
        <v>0.265901</v>
      </c>
      <c r="BA85" s="10">
        <v>0.25841700000000001</v>
      </c>
      <c r="BB85" s="10">
        <v>0.52132900000000004</v>
      </c>
      <c r="BC85" s="10">
        <v>1.45547</v>
      </c>
      <c r="BD85" s="4"/>
      <c r="BE85" s="3">
        <v>41194</v>
      </c>
      <c r="BF85" s="10">
        <v>0.76365899999999998</v>
      </c>
      <c r="BG85" s="10">
        <v>0.78997899999999999</v>
      </c>
      <c r="BH85" s="10">
        <v>0.96804100000000004</v>
      </c>
      <c r="BI85" s="10">
        <v>1.24516</v>
      </c>
      <c r="BJ85" s="10"/>
      <c r="BK85" s="1">
        <v>41138</v>
      </c>
      <c r="BL85" s="4">
        <v>2.79</v>
      </c>
      <c r="BM85" s="4">
        <v>2.5009000000000001</v>
      </c>
      <c r="BN85" s="4">
        <v>7.8</v>
      </c>
      <c r="BO85" s="4">
        <v>0.89</v>
      </c>
      <c r="BP85" s="4">
        <v>2.1833</v>
      </c>
      <c r="BQ85" s="4">
        <v>7.88</v>
      </c>
      <c r="BR85" s="4">
        <v>1.8319000000000001</v>
      </c>
      <c r="BS85" s="4">
        <v>0.25600000000000001</v>
      </c>
      <c r="BT85" s="4">
        <v>1.2217</v>
      </c>
      <c r="BU85" s="4">
        <v>2.02</v>
      </c>
      <c r="BV85" s="4">
        <v>2.2498999999999998</v>
      </c>
      <c r="BW85" s="4">
        <v>6.93</v>
      </c>
      <c r="BX85" s="4">
        <v>1.28</v>
      </c>
      <c r="BY85" s="4">
        <v>2.6505000000000001</v>
      </c>
      <c r="BZ85" s="4">
        <v>6.55</v>
      </c>
      <c r="CA85" s="4">
        <v>1.9744999999999999</v>
      </c>
      <c r="CB85" s="4">
        <v>0.16830000000000001</v>
      </c>
      <c r="CC85" s="4">
        <v>-0.63009999999999999</v>
      </c>
    </row>
    <row r="86" spans="2:81" x14ac:dyDescent="0.2">
      <c r="B86" s="1">
        <v>45667</v>
      </c>
      <c r="C86">
        <v>4.22384</v>
      </c>
      <c r="D86">
        <v>4.3949600000000002</v>
      </c>
      <c r="E86">
        <v>4.4820099999999998</v>
      </c>
      <c r="F86">
        <v>4.5888499999999999</v>
      </c>
      <c r="G86">
        <v>4.7707600000000001</v>
      </c>
      <c r="I86" s="1">
        <v>39640</v>
      </c>
      <c r="J86" s="4">
        <v>5.48</v>
      </c>
      <c r="K86" s="4">
        <v>5.93</v>
      </c>
      <c r="L86" s="4">
        <v>6.17</v>
      </c>
      <c r="M86" s="4">
        <v>6.11</v>
      </c>
      <c r="N86" s="4"/>
      <c r="O86" s="3">
        <v>39696</v>
      </c>
      <c r="P86" s="4">
        <v>3.83</v>
      </c>
      <c r="Q86" s="4">
        <v>3.9420600000000001</v>
      </c>
      <c r="R86" s="4">
        <v>4.3188800000000001</v>
      </c>
      <c r="S86" s="4">
        <v>4.5563700000000003</v>
      </c>
      <c r="T86" s="4"/>
      <c r="U86" s="3">
        <v>39857</v>
      </c>
      <c r="V86" s="4">
        <v>10.5555</v>
      </c>
      <c r="W86" s="4">
        <v>11.089600000000001</v>
      </c>
      <c r="X86" s="4">
        <v>12.0443</v>
      </c>
      <c r="Y86" s="4">
        <v>12.7334</v>
      </c>
      <c r="Z86" s="4"/>
      <c r="AA86" s="3">
        <v>41831</v>
      </c>
      <c r="AB86" s="4">
        <v>1.8368899999999999</v>
      </c>
      <c r="AC86" s="4">
        <v>2.2715000000000001</v>
      </c>
      <c r="AD86" s="4">
        <v>3.60358</v>
      </c>
      <c r="AE86" s="4">
        <v>4.1559499999999998</v>
      </c>
      <c r="AF86" s="4"/>
      <c r="AG86" s="3">
        <v>39654</v>
      </c>
      <c r="AH86" s="4">
        <v>3.4488799999999999</v>
      </c>
      <c r="AI86" s="4">
        <v>3.8082699999999998</v>
      </c>
      <c r="AJ86" s="4">
        <v>4.1443500000000002</v>
      </c>
      <c r="AK86" s="4">
        <v>4.4390700000000001</v>
      </c>
      <c r="AL86" s="4"/>
      <c r="AM86" s="3">
        <v>41201</v>
      </c>
      <c r="AN86" s="2">
        <v>5.0619399999999999</v>
      </c>
      <c r="AO86" s="2">
        <v>5.4954799999999997</v>
      </c>
      <c r="AP86" s="2">
        <v>5.5821699999999996</v>
      </c>
      <c r="AQ86" s="2">
        <v>5.9002299999999996</v>
      </c>
      <c r="AR86" s="2"/>
      <c r="AS86" s="3">
        <v>41201</v>
      </c>
      <c r="AT86" s="2">
        <v>3.0449299999999999</v>
      </c>
      <c r="AU86" s="2">
        <v>3.0531999999999999</v>
      </c>
      <c r="AV86" s="2">
        <v>3.2820900000000002</v>
      </c>
      <c r="AW86" s="2">
        <v>3.5754199999999998</v>
      </c>
      <c r="AY86" s="3">
        <v>41201</v>
      </c>
      <c r="AZ86" s="10">
        <v>0.223272</v>
      </c>
      <c r="BA86" s="10">
        <v>0.23372000000000001</v>
      </c>
      <c r="BB86" s="10">
        <v>0.50482400000000005</v>
      </c>
      <c r="BC86" s="10">
        <v>1.46139</v>
      </c>
      <c r="BD86" s="4"/>
      <c r="BE86" s="3">
        <v>41201</v>
      </c>
      <c r="BF86" s="10">
        <v>0.75928799999999996</v>
      </c>
      <c r="BG86" s="10">
        <v>0.78598000000000001</v>
      </c>
      <c r="BH86" s="10">
        <v>0.94726500000000002</v>
      </c>
      <c r="BI86" s="10">
        <v>1.2419800000000001</v>
      </c>
      <c r="BJ86" s="10"/>
      <c r="BK86" s="1">
        <v>41145</v>
      </c>
      <c r="BL86" s="4">
        <v>2.42</v>
      </c>
      <c r="BM86" s="4">
        <v>2.1242999999999999</v>
      </c>
      <c r="BN86" s="4">
        <v>6.4</v>
      </c>
      <c r="BO86" s="4">
        <v>0.37</v>
      </c>
      <c r="BP86" s="4">
        <v>3.3496000000000001</v>
      </c>
      <c r="BQ86" s="4">
        <v>6.4</v>
      </c>
      <c r="BR86" s="4">
        <v>2.3210000000000002</v>
      </c>
      <c r="BS86" s="4">
        <v>0.27110000000000001</v>
      </c>
      <c r="BT86" s="4">
        <v>0.63119999999999998</v>
      </c>
      <c r="BU86" s="4">
        <v>1.94</v>
      </c>
      <c r="BV86" s="4">
        <v>2.1615000000000002</v>
      </c>
      <c r="BW86" s="4">
        <v>6.6</v>
      </c>
      <c r="BX86" s="4">
        <v>1.1000000000000001</v>
      </c>
      <c r="BY86" s="4">
        <v>2.5674999999999999</v>
      </c>
      <c r="BZ86" s="4">
        <v>6.6</v>
      </c>
      <c r="CA86" s="4">
        <v>1.8459000000000001</v>
      </c>
      <c r="CB86" s="4">
        <v>0.1396</v>
      </c>
      <c r="CC86" s="4">
        <v>-0.61270000000000002</v>
      </c>
    </row>
    <row r="87" spans="2:81" x14ac:dyDescent="0.2">
      <c r="B87" s="1">
        <v>45660</v>
      </c>
      <c r="C87">
        <v>4.1264200000000004</v>
      </c>
      <c r="D87">
        <v>4.2797099999999997</v>
      </c>
      <c r="E87">
        <v>4.3171799999999996</v>
      </c>
      <c r="F87">
        <v>4.4092099999999999</v>
      </c>
      <c r="G87">
        <v>4.5944700000000003</v>
      </c>
      <c r="I87" s="1">
        <v>39647</v>
      </c>
      <c r="J87" s="4">
        <v>5.46</v>
      </c>
      <c r="K87" s="4">
        <v>5.87</v>
      </c>
      <c r="L87" s="4">
        <v>6.02</v>
      </c>
      <c r="M87" s="4">
        <v>5.96</v>
      </c>
      <c r="N87" s="4"/>
      <c r="O87" s="3">
        <v>39703</v>
      </c>
      <c r="P87" s="4">
        <v>3.83</v>
      </c>
      <c r="Q87" s="4">
        <v>3.9601099999999998</v>
      </c>
      <c r="R87" s="4">
        <v>4.17401</v>
      </c>
      <c r="S87" s="4">
        <v>4.3618600000000001</v>
      </c>
      <c r="T87" s="4"/>
      <c r="U87" s="3">
        <v>39864</v>
      </c>
      <c r="V87" s="4">
        <v>11.8825</v>
      </c>
      <c r="W87" s="4">
        <v>12.2746</v>
      </c>
      <c r="X87" s="4">
        <v>12.7776</v>
      </c>
      <c r="Y87" s="4">
        <v>13.9252</v>
      </c>
      <c r="Z87" s="4"/>
      <c r="AA87" s="3">
        <v>41838</v>
      </c>
      <c r="AB87" s="4">
        <v>1.8524400000000001</v>
      </c>
      <c r="AC87" s="4">
        <v>2.2618200000000002</v>
      </c>
      <c r="AD87" s="4">
        <v>3.6063700000000001</v>
      </c>
      <c r="AE87" s="4">
        <v>4.1919599999999999</v>
      </c>
      <c r="AF87" s="4"/>
      <c r="AG87" s="3">
        <v>39661</v>
      </c>
      <c r="AH87" s="4">
        <v>3.4862700000000002</v>
      </c>
      <c r="AI87" s="4">
        <v>3.7931400000000002</v>
      </c>
      <c r="AJ87" s="4">
        <v>4.1665900000000002</v>
      </c>
      <c r="AK87" s="4">
        <v>4.4499000000000004</v>
      </c>
      <c r="AL87" s="4"/>
      <c r="AM87" s="3">
        <v>41208</v>
      </c>
      <c r="AN87" s="2">
        <v>5.0888099999999996</v>
      </c>
      <c r="AO87" s="2">
        <v>5.3748800000000001</v>
      </c>
      <c r="AP87" s="2">
        <v>5.54148</v>
      </c>
      <c r="AQ87" s="2">
        <v>5.85907</v>
      </c>
      <c r="AR87" s="2"/>
      <c r="AS87" s="3">
        <v>41208</v>
      </c>
      <c r="AT87" s="2">
        <v>3.0173899999999998</v>
      </c>
      <c r="AU87" s="2">
        <v>3.02251</v>
      </c>
      <c r="AV87" s="2">
        <v>3.2788599999999999</v>
      </c>
      <c r="AW87" s="2">
        <v>3.5661800000000001</v>
      </c>
      <c r="AY87" s="3">
        <v>41208</v>
      </c>
      <c r="AZ87" s="10">
        <v>0.23914299999999999</v>
      </c>
      <c r="BA87" s="10">
        <v>0.21789800000000001</v>
      </c>
      <c r="BB87" s="10">
        <v>0.51560099999999998</v>
      </c>
      <c r="BC87" s="10">
        <v>1.4719</v>
      </c>
      <c r="BD87" s="4"/>
      <c r="BE87" s="3">
        <v>41208</v>
      </c>
      <c r="BF87" s="10">
        <v>0.758575</v>
      </c>
      <c r="BG87" s="10">
        <v>0.79688300000000001</v>
      </c>
      <c r="BH87" s="10">
        <v>0.964198</v>
      </c>
      <c r="BI87" s="10">
        <v>1.2401199999999999</v>
      </c>
      <c r="BJ87" s="10"/>
      <c r="BK87" s="1">
        <v>41152</v>
      </c>
      <c r="BL87" s="4">
        <v>2.52</v>
      </c>
      <c r="BM87" s="4">
        <v>1.9834000000000001</v>
      </c>
      <c r="BN87" s="4">
        <v>7.48</v>
      </c>
      <c r="BO87" s="4">
        <v>1.0900000000000001</v>
      </c>
      <c r="BP87" s="4">
        <v>3.7744</v>
      </c>
      <c r="BQ87" s="4">
        <v>7.2</v>
      </c>
      <c r="BR87" s="4">
        <v>2.1086</v>
      </c>
      <c r="BS87" s="4">
        <v>0.25319999999999998</v>
      </c>
      <c r="BT87" s="4">
        <v>0.35549999999999998</v>
      </c>
      <c r="BU87" s="4">
        <v>1.84</v>
      </c>
      <c r="BV87" s="4">
        <v>2.2105999999999999</v>
      </c>
      <c r="BW87" s="4">
        <v>6.72</v>
      </c>
      <c r="BX87" s="4">
        <v>1.1100000000000001</v>
      </c>
      <c r="BY87" s="4">
        <v>2.7448000000000001</v>
      </c>
      <c r="BZ87" s="4">
        <v>6.45</v>
      </c>
      <c r="CA87" s="4">
        <v>1.9388000000000001</v>
      </c>
      <c r="CB87" s="4">
        <v>0.18110000000000001</v>
      </c>
      <c r="CC87" s="4">
        <v>-0.66590000000000005</v>
      </c>
    </row>
    <row r="88" spans="2:81" x14ac:dyDescent="0.2">
      <c r="B88" s="1">
        <v>45653</v>
      </c>
      <c r="C88">
        <v>4.1824199999999996</v>
      </c>
      <c r="D88">
        <v>4.3231200000000003</v>
      </c>
      <c r="E88">
        <v>4.3626199999999997</v>
      </c>
      <c r="F88">
        <v>4.4550900000000002</v>
      </c>
      <c r="G88">
        <v>4.6172199999999997</v>
      </c>
      <c r="I88" s="1">
        <v>39654</v>
      </c>
      <c r="J88" s="4">
        <v>5.34</v>
      </c>
      <c r="K88" s="4">
        <v>5.72</v>
      </c>
      <c r="L88" s="4">
        <v>5.83</v>
      </c>
      <c r="M88" s="4">
        <v>5.88</v>
      </c>
      <c r="N88" s="4"/>
      <c r="O88" s="3">
        <v>39710</v>
      </c>
      <c r="P88" s="4">
        <v>3.84</v>
      </c>
      <c r="Q88" s="4">
        <v>3.9664000000000001</v>
      </c>
      <c r="R88" s="4">
        <v>4.3742999999999999</v>
      </c>
      <c r="S88" s="4">
        <v>4.6353299999999997</v>
      </c>
      <c r="T88" s="4"/>
      <c r="U88" s="3">
        <v>39871</v>
      </c>
      <c r="V88" s="4">
        <v>11.154400000000001</v>
      </c>
      <c r="W88" s="4">
        <v>11.773099999999999</v>
      </c>
      <c r="X88" s="4">
        <v>12.9084</v>
      </c>
      <c r="Y88" s="4">
        <v>13.5623</v>
      </c>
      <c r="Z88" s="4"/>
      <c r="AA88" s="3">
        <v>41845</v>
      </c>
      <c r="AB88" s="4">
        <v>1.8815500000000001</v>
      </c>
      <c r="AC88" s="4">
        <v>2.3177599999999998</v>
      </c>
      <c r="AD88" s="4">
        <v>3.6565500000000002</v>
      </c>
      <c r="AE88" s="4">
        <v>4.2118599999999997</v>
      </c>
      <c r="AF88" s="4"/>
      <c r="AG88" s="3">
        <v>39668</v>
      </c>
      <c r="AH88" s="4">
        <v>3.4564499999999998</v>
      </c>
      <c r="AI88" s="4">
        <v>3.7972399999999999</v>
      </c>
      <c r="AJ88" s="4">
        <v>4.1743800000000002</v>
      </c>
      <c r="AK88" s="4">
        <v>4.4934599999999998</v>
      </c>
      <c r="AL88" s="4"/>
      <c r="AM88" s="3">
        <v>41215</v>
      </c>
      <c r="AN88" s="2">
        <v>5.00976</v>
      </c>
      <c r="AO88" s="2">
        <v>5.3838800000000004</v>
      </c>
      <c r="AP88" s="2">
        <v>5.4545199999999996</v>
      </c>
      <c r="AQ88" s="2">
        <v>5.7880599999999998</v>
      </c>
      <c r="AR88" s="2"/>
      <c r="AS88" s="3">
        <v>41215</v>
      </c>
      <c r="AT88" s="2">
        <v>2.9923600000000001</v>
      </c>
      <c r="AU88" s="2">
        <v>2.9942799999999998</v>
      </c>
      <c r="AV88" s="2">
        <v>3.2583000000000002</v>
      </c>
      <c r="AW88" s="2">
        <v>3.5579399999999999</v>
      </c>
      <c r="AY88" s="3">
        <v>41215</v>
      </c>
      <c r="AZ88" s="10">
        <v>0.23633100000000001</v>
      </c>
      <c r="BA88" s="10">
        <v>0.208344</v>
      </c>
      <c r="BB88" s="10">
        <v>0.51662300000000005</v>
      </c>
      <c r="BC88" s="10">
        <v>1.45244</v>
      </c>
      <c r="BD88" s="4"/>
      <c r="BE88" s="3">
        <v>41215</v>
      </c>
      <c r="BF88" s="10">
        <v>0.74675199999999997</v>
      </c>
      <c r="BG88" s="10">
        <v>0.78574699999999997</v>
      </c>
      <c r="BH88" s="10">
        <v>0.95014100000000001</v>
      </c>
      <c r="BI88" s="10">
        <v>1.24264</v>
      </c>
      <c r="BJ88" s="10"/>
      <c r="BK88" s="1">
        <v>41159</v>
      </c>
      <c r="BL88" s="4">
        <v>2.39</v>
      </c>
      <c r="BM88" s="4">
        <v>2.0914000000000001</v>
      </c>
      <c r="BN88" s="4">
        <v>6.18</v>
      </c>
      <c r="BO88" s="4">
        <v>0.82</v>
      </c>
      <c r="BP88" s="4">
        <v>2.63</v>
      </c>
      <c r="BQ88" s="4">
        <v>3.3</v>
      </c>
      <c r="BR88" s="4">
        <v>2.2469000000000001</v>
      </c>
      <c r="BS88" s="4">
        <v>0.26069999999999999</v>
      </c>
      <c r="BT88" s="4">
        <v>-1.9126000000000001</v>
      </c>
      <c r="BU88" s="4">
        <v>1.83</v>
      </c>
      <c r="BV88" s="4">
        <v>2.1958000000000002</v>
      </c>
      <c r="BW88" s="4">
        <v>6.49</v>
      </c>
      <c r="BX88" s="4">
        <v>1.1200000000000001</v>
      </c>
      <c r="BY88" s="4">
        <v>2.5154999999999998</v>
      </c>
      <c r="BZ88" s="4">
        <v>5.74</v>
      </c>
      <c r="CA88" s="4">
        <v>1.9793000000000001</v>
      </c>
      <c r="CB88" s="4">
        <v>0.2084</v>
      </c>
      <c r="CC88" s="4">
        <v>-0.85870000000000002</v>
      </c>
    </row>
    <row r="89" spans="2:81" x14ac:dyDescent="0.2">
      <c r="B89" s="1">
        <v>45646</v>
      </c>
      <c r="C89">
        <v>4.2711699999999997</v>
      </c>
      <c r="D89">
        <v>4.31555</v>
      </c>
      <c r="E89">
        <v>4.3180699999999996</v>
      </c>
      <c r="F89">
        <v>4.3776400000000004</v>
      </c>
      <c r="G89">
        <v>4.52271</v>
      </c>
      <c r="I89" s="1">
        <v>39661</v>
      </c>
      <c r="J89" s="4">
        <v>5.4</v>
      </c>
      <c r="K89" s="4">
        <v>5.74</v>
      </c>
      <c r="L89" s="4">
        <v>5.76</v>
      </c>
      <c r="M89" s="4">
        <v>5.84</v>
      </c>
      <c r="N89" s="4"/>
      <c r="O89" s="3">
        <v>39717</v>
      </c>
      <c r="P89" s="4">
        <v>3.81</v>
      </c>
      <c r="Q89" s="4">
        <v>3.9957099999999999</v>
      </c>
      <c r="R89" s="4">
        <v>4.1834800000000003</v>
      </c>
      <c r="S89" s="4">
        <v>4.4283900000000003</v>
      </c>
      <c r="T89" s="4"/>
      <c r="U89" s="3">
        <v>39878</v>
      </c>
      <c r="V89" s="4">
        <v>10.965999999999999</v>
      </c>
      <c r="W89" s="4">
        <v>11.5359</v>
      </c>
      <c r="X89" s="4">
        <v>12.846399999999999</v>
      </c>
      <c r="Y89" s="4">
        <v>13.8721</v>
      </c>
      <c r="Z89" s="4"/>
      <c r="AA89" s="3">
        <v>41852</v>
      </c>
      <c r="AB89" s="4">
        <v>2.01498</v>
      </c>
      <c r="AC89" s="4">
        <v>2.38686</v>
      </c>
      <c r="AD89" s="4">
        <v>3.65516</v>
      </c>
      <c r="AE89" s="4">
        <v>4.2281399999999998</v>
      </c>
      <c r="AF89" s="4"/>
      <c r="AG89" s="3">
        <v>39675</v>
      </c>
      <c r="AH89" s="4">
        <v>3.5379</v>
      </c>
      <c r="AI89" s="4">
        <v>3.7881800000000001</v>
      </c>
      <c r="AJ89" s="4">
        <v>4.1635600000000004</v>
      </c>
      <c r="AK89" s="4">
        <v>4.4249000000000001</v>
      </c>
      <c r="AL89" s="4"/>
      <c r="AM89" s="3">
        <v>41222</v>
      </c>
      <c r="AN89" s="2">
        <v>4.9069200000000004</v>
      </c>
      <c r="AO89" s="2">
        <v>5.2988499999999998</v>
      </c>
      <c r="AP89" s="2">
        <v>5.4151699999999998</v>
      </c>
      <c r="AQ89" s="2">
        <v>5.7258899999999997</v>
      </c>
      <c r="AR89" s="2"/>
      <c r="AS89" s="3">
        <v>41222</v>
      </c>
      <c r="AT89" s="2">
        <v>2.98305</v>
      </c>
      <c r="AU89" s="2">
        <v>2.9912100000000001</v>
      </c>
      <c r="AV89" s="2">
        <v>3.2378999999999998</v>
      </c>
      <c r="AW89" s="2">
        <v>3.5705</v>
      </c>
      <c r="AY89" s="3">
        <v>41222</v>
      </c>
      <c r="AZ89" s="10">
        <v>0.22287599999999999</v>
      </c>
      <c r="BA89" s="10">
        <v>0.19883300000000001</v>
      </c>
      <c r="BB89" s="10">
        <v>0.50430299999999995</v>
      </c>
      <c r="BC89" s="10">
        <v>1.4388000000000001</v>
      </c>
      <c r="BD89" s="4"/>
      <c r="BE89" s="3">
        <v>41222</v>
      </c>
      <c r="BF89" s="10">
        <v>0.73518399999999995</v>
      </c>
      <c r="BG89" s="10">
        <v>0.77532400000000001</v>
      </c>
      <c r="BH89" s="10">
        <v>0.95386199999999999</v>
      </c>
      <c r="BI89" s="10">
        <v>1.23916</v>
      </c>
      <c r="BJ89" s="10"/>
      <c r="BK89" s="1">
        <v>41166</v>
      </c>
      <c r="BL89" s="4">
        <v>2.29</v>
      </c>
      <c r="BM89" s="4">
        <v>1.5081</v>
      </c>
      <c r="BN89" s="4">
        <v>3.61</v>
      </c>
      <c r="BO89" s="4">
        <v>-0.64</v>
      </c>
      <c r="BP89" s="4">
        <v>3.3050000000000002</v>
      </c>
      <c r="BQ89" s="4">
        <v>2.06</v>
      </c>
      <c r="BR89" s="4">
        <v>2.1421000000000001</v>
      </c>
      <c r="BS89" s="4">
        <v>0.24299999999999999</v>
      </c>
      <c r="BT89" s="4">
        <v>-1.7423</v>
      </c>
      <c r="BU89" s="4">
        <v>1.91</v>
      </c>
      <c r="BV89" s="4">
        <v>2.1528</v>
      </c>
      <c r="BW89" s="4">
        <v>5.99</v>
      </c>
      <c r="BX89" s="4">
        <v>0.87</v>
      </c>
      <c r="BY89" s="4">
        <v>2.4207999999999998</v>
      </c>
      <c r="BZ89" s="4">
        <v>5.0999999999999996</v>
      </c>
      <c r="CA89" s="4">
        <v>2.0695000000000001</v>
      </c>
      <c r="CB89" s="4">
        <v>0.21990000000000001</v>
      </c>
      <c r="CC89" s="4">
        <v>-1.0383</v>
      </c>
    </row>
    <row r="90" spans="2:81" x14ac:dyDescent="0.2">
      <c r="B90" s="1">
        <v>45639</v>
      </c>
      <c r="C90">
        <v>4.2471500000000004</v>
      </c>
      <c r="D90">
        <v>4.2364300000000004</v>
      </c>
      <c r="E90">
        <v>4.2143100000000002</v>
      </c>
      <c r="F90">
        <v>4.2463699999999998</v>
      </c>
      <c r="G90">
        <v>4.3971799999999996</v>
      </c>
      <c r="I90" s="1">
        <v>39668</v>
      </c>
      <c r="J90" s="4">
        <v>5.4</v>
      </c>
      <c r="K90" s="4">
        <v>5.72</v>
      </c>
      <c r="L90" s="4">
        <v>5.71</v>
      </c>
      <c r="M90" s="4">
        <v>5.76</v>
      </c>
      <c r="N90" s="4"/>
      <c r="O90" s="3">
        <v>39724</v>
      </c>
      <c r="P90" s="4">
        <v>3.57</v>
      </c>
      <c r="Q90" s="4">
        <v>3.6497000000000002</v>
      </c>
      <c r="R90" s="4">
        <v>3.9170799999999999</v>
      </c>
      <c r="S90" s="4">
        <v>4.2810100000000002</v>
      </c>
      <c r="T90" s="4"/>
      <c r="U90" s="3">
        <v>39885</v>
      </c>
      <c r="V90" s="4">
        <v>9.86721</v>
      </c>
      <c r="W90" s="4">
        <v>10.759399999999999</v>
      </c>
      <c r="X90" s="4">
        <v>12.5566</v>
      </c>
      <c r="Y90" s="4">
        <v>13.797499999999999</v>
      </c>
      <c r="Z90" s="4"/>
      <c r="AA90" s="3">
        <v>41859</v>
      </c>
      <c r="AB90" s="4">
        <v>2.0244900000000001</v>
      </c>
      <c r="AC90" s="4">
        <v>2.48685</v>
      </c>
      <c r="AD90" s="4">
        <v>3.68947</v>
      </c>
      <c r="AE90" s="4">
        <v>4.2883500000000003</v>
      </c>
      <c r="AF90" s="4"/>
      <c r="AG90" s="3">
        <v>39682</v>
      </c>
      <c r="AH90" s="4">
        <v>3.4602599999999999</v>
      </c>
      <c r="AI90" s="4">
        <v>3.7455799999999999</v>
      </c>
      <c r="AJ90" s="4">
        <v>4.0323200000000003</v>
      </c>
      <c r="AK90" s="4">
        <v>4.3416800000000002</v>
      </c>
      <c r="AL90" s="4"/>
      <c r="AM90" s="3">
        <v>41229</v>
      </c>
      <c r="AN90" s="2">
        <v>4.6967400000000001</v>
      </c>
      <c r="AO90" s="2">
        <v>5.0373799999999997</v>
      </c>
      <c r="AP90" s="2">
        <v>5.2114000000000003</v>
      </c>
      <c r="AQ90" s="2">
        <v>5.5036100000000001</v>
      </c>
      <c r="AR90" s="2"/>
      <c r="AS90" s="3">
        <v>41229</v>
      </c>
      <c r="AT90" s="2">
        <v>2.9973399999999999</v>
      </c>
      <c r="AU90" s="2">
        <v>3.0080800000000001</v>
      </c>
      <c r="AV90" s="2">
        <v>3.2526799999999998</v>
      </c>
      <c r="AW90" s="2">
        <v>3.5670299999999999</v>
      </c>
      <c r="AY90" s="3">
        <v>41229</v>
      </c>
      <c r="AZ90" s="10">
        <v>0.23716799999999999</v>
      </c>
      <c r="BA90" s="10">
        <v>0.21860399999999999</v>
      </c>
      <c r="BB90" s="10">
        <v>0.50349500000000003</v>
      </c>
      <c r="BC90" s="10">
        <v>1.42205</v>
      </c>
      <c r="BD90" s="4"/>
      <c r="BE90" s="3">
        <v>41229</v>
      </c>
      <c r="BF90" s="10">
        <v>0.73540899999999998</v>
      </c>
      <c r="BG90" s="10">
        <v>0.77131499999999997</v>
      </c>
      <c r="BH90" s="10">
        <v>0.94913899999999995</v>
      </c>
      <c r="BI90" s="10">
        <v>1.2374700000000001</v>
      </c>
      <c r="BJ90" s="10"/>
      <c r="BK90" s="1">
        <v>41173</v>
      </c>
      <c r="BL90" s="4">
        <v>2.23</v>
      </c>
      <c r="BM90" s="4">
        <v>2.4439000000000002</v>
      </c>
      <c r="BN90" s="4">
        <v>2.2799999999999998</v>
      </c>
      <c r="BO90" s="4">
        <v>-0.17</v>
      </c>
      <c r="BP90" s="4">
        <v>3.7852999999999999</v>
      </c>
      <c r="BQ90" s="4">
        <v>5.31</v>
      </c>
      <c r="BR90" s="4">
        <v>2.2061000000000002</v>
      </c>
      <c r="BS90" s="4">
        <v>0.22450000000000001</v>
      </c>
      <c r="BT90" s="4">
        <v>-0.61019999999999996</v>
      </c>
      <c r="BU90" s="4">
        <v>1.84</v>
      </c>
      <c r="BV90" s="4">
        <v>2.1915</v>
      </c>
      <c r="BW90" s="4">
        <v>5.43</v>
      </c>
      <c r="BX90" s="4">
        <v>0.66</v>
      </c>
      <c r="BY90" s="4">
        <v>2.7269999999999999</v>
      </c>
      <c r="BZ90" s="4">
        <v>5.53</v>
      </c>
      <c r="CA90" s="4">
        <v>2.0263</v>
      </c>
      <c r="CB90" s="4">
        <v>0.2225</v>
      </c>
      <c r="CC90" s="4">
        <v>-0.84650000000000003</v>
      </c>
    </row>
    <row r="91" spans="2:81" x14ac:dyDescent="0.2">
      <c r="B91" s="1">
        <v>45632</v>
      </c>
      <c r="C91">
        <v>4.1890599999999996</v>
      </c>
      <c r="D91">
        <v>4.0966699999999996</v>
      </c>
      <c r="E91">
        <v>4.0564099999999996</v>
      </c>
      <c r="F91">
        <v>4.0329699999999997</v>
      </c>
      <c r="G91">
        <v>4.14954</v>
      </c>
      <c r="I91" s="1">
        <v>39675</v>
      </c>
      <c r="J91" s="4">
        <v>5.5</v>
      </c>
      <c r="K91" s="4">
        <v>5.86</v>
      </c>
      <c r="L91" s="4">
        <v>5.91</v>
      </c>
      <c r="M91" s="4">
        <v>5.97</v>
      </c>
      <c r="N91" s="4"/>
      <c r="O91" s="3">
        <v>39731</v>
      </c>
      <c r="P91" s="4">
        <v>3.51</v>
      </c>
      <c r="Q91" s="4">
        <v>3.6531099999999999</v>
      </c>
      <c r="R91" s="4">
        <v>4.00427</v>
      </c>
      <c r="S91" s="4">
        <v>4.43309</v>
      </c>
      <c r="T91" s="4"/>
      <c r="U91" s="3">
        <v>39892</v>
      </c>
      <c r="V91" s="4">
        <v>9.57273</v>
      </c>
      <c r="W91" s="4">
        <v>9.9074899999999992</v>
      </c>
      <c r="X91" s="4">
        <v>11.198700000000001</v>
      </c>
      <c r="Y91" s="4">
        <v>12.276999999999999</v>
      </c>
      <c r="Z91" s="4"/>
      <c r="AA91" s="3">
        <v>41866</v>
      </c>
      <c r="AB91" s="4">
        <v>2.0946400000000001</v>
      </c>
      <c r="AC91" s="4">
        <v>2.4869400000000002</v>
      </c>
      <c r="AD91" s="4">
        <v>3.63727</v>
      </c>
      <c r="AE91" s="4">
        <v>4.2896099999999997</v>
      </c>
      <c r="AF91" s="4"/>
      <c r="AG91" s="3">
        <v>39689</v>
      </c>
      <c r="AH91" s="4">
        <v>3.46367</v>
      </c>
      <c r="AI91" s="4">
        <v>3.6511800000000001</v>
      </c>
      <c r="AJ91" s="4">
        <v>3.96448</v>
      </c>
      <c r="AK91" s="4">
        <v>4.33249</v>
      </c>
      <c r="AL91" s="4"/>
      <c r="AM91" s="3">
        <v>41236</v>
      </c>
      <c r="AN91" s="2">
        <v>4.9062000000000001</v>
      </c>
      <c r="AO91" s="2">
        <v>4.9400899999999996</v>
      </c>
      <c r="AP91" s="2">
        <v>5.1568399999999999</v>
      </c>
      <c r="AQ91" s="2">
        <v>5.49946</v>
      </c>
      <c r="AR91" s="2"/>
      <c r="AS91" s="3">
        <v>41236</v>
      </c>
      <c r="AT91" s="2">
        <v>3.0243000000000002</v>
      </c>
      <c r="AU91" s="2">
        <v>3.0504799999999999</v>
      </c>
      <c r="AV91" s="2">
        <v>3.2647400000000002</v>
      </c>
      <c r="AW91" s="2">
        <v>3.56603</v>
      </c>
      <c r="AY91" s="3">
        <v>41236</v>
      </c>
      <c r="AZ91" s="10">
        <v>0.25234200000000001</v>
      </c>
      <c r="BA91" s="10">
        <v>0.24671499999999999</v>
      </c>
      <c r="BB91" s="10">
        <v>0.56009200000000003</v>
      </c>
      <c r="BC91" s="10">
        <v>1.50014</v>
      </c>
      <c r="BD91" s="4"/>
      <c r="BE91" s="3">
        <v>41236</v>
      </c>
      <c r="BF91" s="10">
        <v>0.73683600000000005</v>
      </c>
      <c r="BG91" s="10">
        <v>0.77303200000000005</v>
      </c>
      <c r="BH91" s="10">
        <v>0.94027099999999997</v>
      </c>
      <c r="BI91" s="10">
        <v>1.2437</v>
      </c>
      <c r="BJ91" s="10"/>
      <c r="BK91" s="1">
        <v>41180</v>
      </c>
      <c r="BL91" s="4">
        <v>2.11</v>
      </c>
      <c r="BM91" s="4">
        <v>2.4127000000000001</v>
      </c>
      <c r="BN91" s="4">
        <v>5.51</v>
      </c>
      <c r="BO91" s="4">
        <v>-0.46</v>
      </c>
      <c r="BP91" s="4">
        <v>3.7174</v>
      </c>
      <c r="BQ91" s="4">
        <v>2.42</v>
      </c>
      <c r="BR91" s="4">
        <v>2.0583999999999998</v>
      </c>
      <c r="BS91" s="4">
        <v>0.31330000000000002</v>
      </c>
      <c r="BT91" s="4">
        <v>-2.4199999999999999E-2</v>
      </c>
      <c r="BU91" s="4">
        <v>1.76</v>
      </c>
      <c r="BV91" s="4">
        <v>2.1690999999999998</v>
      </c>
      <c r="BW91" s="4">
        <v>5.85</v>
      </c>
      <c r="BX91" s="4">
        <v>0.51</v>
      </c>
      <c r="BY91" s="4">
        <v>2.7345000000000002</v>
      </c>
      <c r="BZ91" s="4">
        <v>5.0999999999999996</v>
      </c>
      <c r="CA91" s="4">
        <v>1.9855</v>
      </c>
      <c r="CB91" s="4">
        <v>0.27900000000000003</v>
      </c>
      <c r="CC91" s="4">
        <v>-0.74719999999999998</v>
      </c>
    </row>
    <row r="92" spans="2:81" x14ac:dyDescent="0.2">
      <c r="B92" s="1">
        <v>45625</v>
      </c>
      <c r="C92">
        <v>4.3068400000000002</v>
      </c>
      <c r="D92">
        <v>4.1705100000000002</v>
      </c>
      <c r="E92">
        <v>4.1080399999999999</v>
      </c>
      <c r="F92">
        <v>4.0743600000000004</v>
      </c>
      <c r="G92">
        <v>4.1916799999999999</v>
      </c>
      <c r="I92" s="1">
        <v>39682</v>
      </c>
      <c r="J92" s="4">
        <v>5.47</v>
      </c>
      <c r="K92" s="4">
        <v>5.8</v>
      </c>
      <c r="L92" s="4">
        <v>5.89</v>
      </c>
      <c r="M92" s="4">
        <v>6.01</v>
      </c>
      <c r="N92" s="4"/>
      <c r="O92" s="3">
        <v>39738</v>
      </c>
      <c r="P92" s="4">
        <v>3.51</v>
      </c>
      <c r="Q92" s="4">
        <v>3.6446499999999999</v>
      </c>
      <c r="R92" s="4">
        <v>3.9452099999999999</v>
      </c>
      <c r="S92" s="4">
        <v>4.2679799999999997</v>
      </c>
      <c r="T92" s="4"/>
      <c r="U92" s="3">
        <v>39899</v>
      </c>
      <c r="V92" s="4">
        <v>9.4698100000000007</v>
      </c>
      <c r="W92" s="4">
        <v>9.9801500000000001</v>
      </c>
      <c r="X92" s="4">
        <v>11.373900000000001</v>
      </c>
      <c r="Y92" s="4">
        <v>12.260400000000001</v>
      </c>
      <c r="Z92" s="4"/>
      <c r="AA92" s="3">
        <v>41873</v>
      </c>
      <c r="AB92" s="4">
        <v>2.0571100000000002</v>
      </c>
      <c r="AC92" s="4">
        <v>2.5145200000000001</v>
      </c>
      <c r="AD92" s="4">
        <v>3.6584699999999999</v>
      </c>
      <c r="AE92" s="4">
        <v>4.2928899999999999</v>
      </c>
      <c r="AF92" s="4"/>
      <c r="AG92" s="3">
        <v>39696</v>
      </c>
      <c r="AH92" s="4">
        <v>3.60928</v>
      </c>
      <c r="AI92" s="4">
        <v>3.5958800000000002</v>
      </c>
      <c r="AJ92" s="4">
        <v>3.9253900000000002</v>
      </c>
      <c r="AK92" s="4">
        <v>4.1171800000000003</v>
      </c>
      <c r="AL92" s="4"/>
      <c r="AM92" s="3">
        <v>41243</v>
      </c>
      <c r="AN92" s="2">
        <v>4.5287100000000002</v>
      </c>
      <c r="AO92" s="2">
        <v>4.7284800000000002</v>
      </c>
      <c r="AP92" s="2">
        <v>5.1221800000000002</v>
      </c>
      <c r="AQ92" s="2">
        <v>5.4940499999999997</v>
      </c>
      <c r="AR92" s="2"/>
      <c r="AS92" s="3">
        <v>41243</v>
      </c>
      <c r="AT92" s="2">
        <v>3.0527299999999999</v>
      </c>
      <c r="AU92" s="2">
        <v>3.0724</v>
      </c>
      <c r="AV92" s="2">
        <v>3.28694</v>
      </c>
      <c r="AW92" s="2">
        <v>3.5927600000000002</v>
      </c>
      <c r="AY92" s="3">
        <v>41243</v>
      </c>
      <c r="AZ92" s="10">
        <v>0.275038</v>
      </c>
      <c r="BA92" s="10">
        <v>0.23865600000000001</v>
      </c>
      <c r="BB92" s="10">
        <v>0.55680700000000005</v>
      </c>
      <c r="BC92" s="10">
        <v>1.4534499999999999</v>
      </c>
      <c r="BD92" s="4"/>
      <c r="BE92" s="3">
        <v>41243</v>
      </c>
      <c r="BF92" s="10">
        <v>0.72207699999999997</v>
      </c>
      <c r="BG92" s="10">
        <v>0.76281699999999997</v>
      </c>
      <c r="BH92" s="10">
        <v>0.93818000000000001</v>
      </c>
      <c r="BI92" s="10">
        <v>1.2384200000000001</v>
      </c>
      <c r="BJ92" s="10"/>
      <c r="BK92" s="1">
        <v>41187</v>
      </c>
      <c r="BL92" s="4">
        <v>2.13</v>
      </c>
      <c r="BM92" s="4">
        <v>2.5344000000000002</v>
      </c>
      <c r="BN92" s="4">
        <v>5.39</v>
      </c>
      <c r="BO92" s="4">
        <v>0.6</v>
      </c>
      <c r="BP92" s="4">
        <v>3.4948000000000001</v>
      </c>
      <c r="BQ92" s="4">
        <v>1.58</v>
      </c>
      <c r="BR92" s="4">
        <v>2.0546000000000002</v>
      </c>
      <c r="BS92" s="4">
        <v>0.23119999999999999</v>
      </c>
      <c r="BT92" s="4">
        <v>-1.2867</v>
      </c>
      <c r="BU92" s="4">
        <v>1.89</v>
      </c>
      <c r="BV92" s="4">
        <v>2.2168000000000001</v>
      </c>
      <c r="BW92" s="4">
        <v>5.95</v>
      </c>
      <c r="BX92" s="4">
        <v>0.54</v>
      </c>
      <c r="BY92" s="4">
        <v>2.7591999999999999</v>
      </c>
      <c r="BZ92" s="4">
        <v>4.79</v>
      </c>
      <c r="CA92" s="4">
        <v>2.0270999999999999</v>
      </c>
      <c r="CB92" s="4">
        <v>0.27510000000000001</v>
      </c>
      <c r="CC92" s="4">
        <v>-0.8377</v>
      </c>
    </row>
    <row r="93" spans="2:81" x14ac:dyDescent="0.2">
      <c r="B93" s="1">
        <v>45618</v>
      </c>
      <c r="C93">
        <v>4.4109499999999997</v>
      </c>
      <c r="D93">
        <v>4.3654700000000002</v>
      </c>
      <c r="E93">
        <v>4.3070199999999996</v>
      </c>
      <c r="F93">
        <v>4.2974800000000002</v>
      </c>
      <c r="G93">
        <v>4.4061000000000003</v>
      </c>
      <c r="I93" s="1">
        <v>39689</v>
      </c>
      <c r="J93" s="4">
        <v>5.42</v>
      </c>
      <c r="K93" s="4">
        <v>5.76</v>
      </c>
      <c r="L93" s="4">
        <v>5.86</v>
      </c>
      <c r="M93" s="4">
        <v>5.96</v>
      </c>
      <c r="N93" s="4"/>
      <c r="O93" s="3">
        <v>39745</v>
      </c>
      <c r="P93" s="4">
        <v>3.45</v>
      </c>
      <c r="Q93" s="4">
        <v>3.51126</v>
      </c>
      <c r="R93" s="4">
        <v>3.7107399999999999</v>
      </c>
      <c r="S93" s="4">
        <v>3.9993500000000002</v>
      </c>
      <c r="T93" s="4"/>
      <c r="U93" s="3">
        <v>39906</v>
      </c>
      <c r="V93" s="4">
        <v>9.4435300000000009</v>
      </c>
      <c r="W93" s="4">
        <v>9.9159600000000001</v>
      </c>
      <c r="X93" s="4">
        <v>11.1043</v>
      </c>
      <c r="Y93" s="4">
        <v>12.1187</v>
      </c>
      <c r="Z93" s="4"/>
      <c r="AA93" s="3">
        <v>41880</v>
      </c>
      <c r="AB93" s="4">
        <v>2.0242200000000001</v>
      </c>
      <c r="AC93" s="4">
        <v>2.5490200000000001</v>
      </c>
      <c r="AD93" s="4">
        <v>3.6889099999999999</v>
      </c>
      <c r="AE93" s="4">
        <v>4.3080699999999998</v>
      </c>
      <c r="AF93" s="4"/>
      <c r="AG93" s="3">
        <v>39703</v>
      </c>
      <c r="AH93" s="4">
        <v>3.53145</v>
      </c>
      <c r="AI93" s="4">
        <v>3.5162399999999998</v>
      </c>
      <c r="AJ93" s="4">
        <v>3.7051799999999999</v>
      </c>
      <c r="AK93" s="4">
        <v>3.9507500000000002</v>
      </c>
      <c r="AL93" s="4"/>
      <c r="AM93" s="3">
        <v>41250</v>
      </c>
      <c r="AN93" s="2">
        <v>4.40238</v>
      </c>
      <c r="AO93" s="2">
        <v>4.5409800000000002</v>
      </c>
      <c r="AP93" s="2">
        <v>5.0582500000000001</v>
      </c>
      <c r="AQ93" s="2">
        <v>5.4838100000000001</v>
      </c>
      <c r="AR93" s="2"/>
      <c r="AS93" s="3">
        <v>41250</v>
      </c>
      <c r="AT93" s="2">
        <v>3.0579200000000002</v>
      </c>
      <c r="AU93" s="2">
        <v>3.0844999999999998</v>
      </c>
      <c r="AV93" s="2">
        <v>3.30179</v>
      </c>
      <c r="AW93" s="2">
        <v>3.60806</v>
      </c>
      <c r="AY93" s="3">
        <v>41250</v>
      </c>
      <c r="AZ93" s="10">
        <v>0.26256400000000002</v>
      </c>
      <c r="BA93" s="10">
        <v>0.215779</v>
      </c>
      <c r="BB93" s="10">
        <v>0.57017600000000002</v>
      </c>
      <c r="BC93" s="10">
        <v>1.47349</v>
      </c>
      <c r="BD93" s="4"/>
      <c r="BE93" s="3">
        <v>41250</v>
      </c>
      <c r="BF93" s="10">
        <v>0.71839399999999998</v>
      </c>
      <c r="BG93" s="10">
        <v>0.76215699999999997</v>
      </c>
      <c r="BH93" s="10">
        <v>0.94667400000000002</v>
      </c>
      <c r="BI93" s="10">
        <v>1.2490399999999999</v>
      </c>
      <c r="BJ93" s="10"/>
      <c r="BK93" s="1">
        <v>41194</v>
      </c>
      <c r="BL93" s="4">
        <v>2.12</v>
      </c>
      <c r="BM93" s="4">
        <v>2.5211000000000001</v>
      </c>
      <c r="BN93" s="4">
        <v>4.43</v>
      </c>
      <c r="BO93" s="4">
        <v>0.49</v>
      </c>
      <c r="BP93" s="4">
        <v>3.3149999999999999</v>
      </c>
      <c r="BQ93" s="4">
        <v>5.28</v>
      </c>
      <c r="BR93" s="4">
        <v>2.5318000000000001</v>
      </c>
      <c r="BS93" s="4">
        <v>0.2074</v>
      </c>
      <c r="BT93" s="4">
        <v>-1.7754000000000001</v>
      </c>
      <c r="BU93" s="4">
        <v>1.88</v>
      </c>
      <c r="BV93" s="4">
        <v>2.1850999999999998</v>
      </c>
      <c r="BW93" s="4">
        <v>5.88</v>
      </c>
      <c r="BX93" s="4">
        <v>0.39</v>
      </c>
      <c r="BY93" s="4">
        <v>2.5756999999999999</v>
      </c>
      <c r="BZ93" s="4">
        <v>5.41</v>
      </c>
      <c r="CA93" s="4">
        <v>2.0928</v>
      </c>
      <c r="CB93" s="4">
        <v>0.20960000000000001</v>
      </c>
      <c r="CC93" s="4">
        <v>-0.89680000000000004</v>
      </c>
    </row>
    <row r="94" spans="2:81" x14ac:dyDescent="0.2">
      <c r="B94" s="1">
        <v>45611</v>
      </c>
      <c r="C94">
        <v>4.3487499999999999</v>
      </c>
      <c r="D94">
        <v>4.2969200000000001</v>
      </c>
      <c r="E94">
        <v>4.2688600000000001</v>
      </c>
      <c r="F94">
        <v>4.2934599999999996</v>
      </c>
      <c r="G94">
        <v>4.4246400000000001</v>
      </c>
      <c r="I94" s="1">
        <v>39696</v>
      </c>
      <c r="J94" s="4">
        <v>5.46</v>
      </c>
      <c r="K94" s="4">
        <v>5.73</v>
      </c>
      <c r="L94" s="4">
        <v>5.87</v>
      </c>
      <c r="M94" s="4">
        <v>5.95</v>
      </c>
      <c r="N94" s="4"/>
      <c r="O94" s="3">
        <v>39752</v>
      </c>
      <c r="P94" s="4">
        <v>3.41</v>
      </c>
      <c r="Q94" s="4">
        <v>3.3685499999999999</v>
      </c>
      <c r="R94" s="4">
        <v>3.5107699999999999</v>
      </c>
      <c r="S94" s="4">
        <v>3.7708900000000001</v>
      </c>
      <c r="T94" s="4"/>
      <c r="U94" s="3">
        <v>39913</v>
      </c>
      <c r="V94" s="4">
        <v>9.0638500000000004</v>
      </c>
      <c r="W94" s="4">
        <v>9.7441499999999994</v>
      </c>
      <c r="X94" s="4">
        <v>11.116899999999999</v>
      </c>
      <c r="Y94" s="4">
        <v>12.047499999999999</v>
      </c>
      <c r="Z94" s="4"/>
      <c r="AA94" s="3">
        <v>41887</v>
      </c>
      <c r="AB94" s="4">
        <v>1.9604600000000001</v>
      </c>
      <c r="AC94" s="4">
        <v>2.48217</v>
      </c>
      <c r="AD94" s="4">
        <v>3.71759</v>
      </c>
      <c r="AE94" s="4">
        <v>4.3376700000000001</v>
      </c>
      <c r="AF94" s="4"/>
      <c r="AG94" s="3">
        <v>39710</v>
      </c>
      <c r="AH94" s="4">
        <v>3.2435700000000001</v>
      </c>
      <c r="AI94" s="4">
        <v>3.2776800000000001</v>
      </c>
      <c r="AJ94" s="4">
        <v>3.4801700000000002</v>
      </c>
      <c r="AK94" s="4">
        <v>3.7114099999999999</v>
      </c>
      <c r="AL94" s="4"/>
      <c r="AM94" s="3">
        <v>41257</v>
      </c>
      <c r="AN94" s="2">
        <v>4.6171199999999999</v>
      </c>
      <c r="AO94" s="2">
        <v>4.6104900000000004</v>
      </c>
      <c r="AP94" s="2">
        <v>4.9801000000000002</v>
      </c>
      <c r="AQ94" s="2">
        <v>5.4154099999999996</v>
      </c>
      <c r="AR94" s="2"/>
      <c r="AS94" s="3">
        <v>41257</v>
      </c>
      <c r="AT94" s="2">
        <v>3.0421399999999998</v>
      </c>
      <c r="AU94" s="2">
        <v>3.0726800000000001</v>
      </c>
      <c r="AV94" s="2">
        <v>3.3214800000000002</v>
      </c>
      <c r="AW94" s="2">
        <v>3.6233300000000002</v>
      </c>
      <c r="AY94" s="3">
        <v>41257</v>
      </c>
      <c r="AZ94" s="10">
        <v>0.23557900000000001</v>
      </c>
      <c r="BA94" s="10">
        <v>0.23019700000000001</v>
      </c>
      <c r="BB94" s="10">
        <v>0.515266</v>
      </c>
      <c r="BC94" s="10">
        <v>1.4773799999999999</v>
      </c>
      <c r="BD94" s="4"/>
      <c r="BE94" s="3">
        <v>41257</v>
      </c>
      <c r="BF94" s="10">
        <v>0.73358400000000001</v>
      </c>
      <c r="BG94" s="10">
        <v>0.77948499999999998</v>
      </c>
      <c r="BH94" s="10">
        <v>0.94644200000000001</v>
      </c>
      <c r="BI94" s="10">
        <v>1.2420899999999999</v>
      </c>
      <c r="BJ94" s="10"/>
      <c r="BK94" s="1">
        <v>41201</v>
      </c>
      <c r="BL94" s="4">
        <v>2.29</v>
      </c>
      <c r="BM94" s="4">
        <v>2.1158000000000001</v>
      </c>
      <c r="BN94" s="4">
        <v>7.43</v>
      </c>
      <c r="BO94" s="4">
        <v>-0.54</v>
      </c>
      <c r="BP94" s="4">
        <v>3.4062000000000001</v>
      </c>
      <c r="BQ94" s="4">
        <v>5.79</v>
      </c>
      <c r="BR94" s="4">
        <v>2.0442</v>
      </c>
      <c r="BS94" s="4">
        <v>0.17019999999999999</v>
      </c>
      <c r="BT94" s="4">
        <v>-1.5987</v>
      </c>
      <c r="BU94" s="4">
        <v>1.95</v>
      </c>
      <c r="BV94" s="4">
        <v>2.1364999999999998</v>
      </c>
      <c r="BW94" s="4">
        <v>5.98</v>
      </c>
      <c r="BX94" s="4">
        <v>0.26</v>
      </c>
      <c r="BY94" s="4">
        <v>2.8319999999999999</v>
      </c>
      <c r="BZ94" s="4">
        <v>5.73</v>
      </c>
      <c r="CA94" s="4">
        <v>2.0514000000000001</v>
      </c>
      <c r="CB94" s="4">
        <v>0.19209999999999999</v>
      </c>
      <c r="CC94" s="4">
        <v>-0.95240000000000002</v>
      </c>
    </row>
    <row r="95" spans="2:81" x14ac:dyDescent="0.2">
      <c r="B95" s="1">
        <v>45604</v>
      </c>
      <c r="C95">
        <v>4.3259999999999996</v>
      </c>
      <c r="D95">
        <v>4.2507999999999999</v>
      </c>
      <c r="E95">
        <v>4.1984700000000004</v>
      </c>
      <c r="F95">
        <v>4.1906499999999998</v>
      </c>
      <c r="G95">
        <v>4.3042999999999996</v>
      </c>
      <c r="I95" s="1">
        <v>39703</v>
      </c>
      <c r="J95" s="4">
        <v>5.33</v>
      </c>
      <c r="K95" s="4">
        <v>5.56</v>
      </c>
      <c r="L95" s="4">
        <v>5.71</v>
      </c>
      <c r="M95" s="4">
        <v>5.86</v>
      </c>
      <c r="N95" s="4"/>
      <c r="O95" s="3">
        <v>39759</v>
      </c>
      <c r="P95" s="4">
        <v>3.31</v>
      </c>
      <c r="Q95" s="4">
        <v>3.29854</v>
      </c>
      <c r="R95" s="4">
        <v>3.5355799999999999</v>
      </c>
      <c r="S95" s="4">
        <v>3.8940600000000001</v>
      </c>
      <c r="T95" s="4"/>
      <c r="U95" s="3">
        <v>39920</v>
      </c>
      <c r="V95" s="4">
        <v>8.9637399999999996</v>
      </c>
      <c r="W95" s="4">
        <v>9.4995499999999993</v>
      </c>
      <c r="X95" s="4">
        <v>10.801600000000001</v>
      </c>
      <c r="Y95" s="4">
        <v>11.8689</v>
      </c>
      <c r="Z95" s="4"/>
      <c r="AA95" s="3">
        <v>41894</v>
      </c>
      <c r="AB95" s="4">
        <v>1.9274199999999999</v>
      </c>
      <c r="AC95" s="4">
        <v>2.41445</v>
      </c>
      <c r="AD95" s="4">
        <v>3.76362</v>
      </c>
      <c r="AE95" s="4">
        <v>4.3558199999999996</v>
      </c>
      <c r="AF95" s="4"/>
      <c r="AG95" s="3">
        <v>39717</v>
      </c>
      <c r="AH95" s="4">
        <v>3.38178</v>
      </c>
      <c r="AI95" s="4">
        <v>3.3006799999999998</v>
      </c>
      <c r="AJ95" s="4">
        <v>3.56345</v>
      </c>
      <c r="AK95" s="4">
        <v>3.7358699999999998</v>
      </c>
      <c r="AL95" s="4"/>
      <c r="AM95" s="3">
        <v>41264</v>
      </c>
      <c r="AN95" s="2">
        <v>4.3072400000000002</v>
      </c>
      <c r="AO95" s="2">
        <v>4.4219900000000001</v>
      </c>
      <c r="AP95" s="2">
        <v>4.95444</v>
      </c>
      <c r="AQ95" s="2">
        <v>5.3873899999999999</v>
      </c>
      <c r="AR95" s="2"/>
      <c r="AS95" s="3">
        <v>41264</v>
      </c>
      <c r="AT95" s="2">
        <v>3.0186799999999998</v>
      </c>
      <c r="AU95" s="2">
        <v>3.0584699999999998</v>
      </c>
      <c r="AV95" s="2">
        <v>3.3075999999999999</v>
      </c>
      <c r="AW95" s="2">
        <v>3.6299100000000002</v>
      </c>
      <c r="AY95" s="3">
        <v>41264</v>
      </c>
      <c r="AZ95" s="10">
        <v>0.245201</v>
      </c>
      <c r="BA95" s="10">
        <v>0.232436</v>
      </c>
      <c r="BB95" s="10">
        <v>0.54843200000000003</v>
      </c>
      <c r="BC95" s="10">
        <v>1.49214</v>
      </c>
      <c r="BD95" s="4"/>
      <c r="BE95" s="3">
        <v>41264</v>
      </c>
      <c r="BF95" s="10">
        <v>0.72207500000000002</v>
      </c>
      <c r="BG95" s="10">
        <v>0.77510199999999996</v>
      </c>
      <c r="BH95" s="10">
        <v>0.94908700000000001</v>
      </c>
      <c r="BI95" s="10">
        <v>1.2450000000000001</v>
      </c>
      <c r="BJ95" s="10"/>
      <c r="BK95" s="1">
        <v>41208</v>
      </c>
      <c r="BL95" s="4">
        <v>2.1</v>
      </c>
      <c r="BM95" s="4">
        <v>2.0564</v>
      </c>
      <c r="BN95" s="4">
        <v>6.96</v>
      </c>
      <c r="BO95" s="4">
        <v>-0.1</v>
      </c>
      <c r="BP95" s="4">
        <v>3.4207999999999998</v>
      </c>
      <c r="BQ95" s="4">
        <v>4.1399999999999997</v>
      </c>
      <c r="BR95" s="4">
        <v>1.5543</v>
      </c>
      <c r="BS95" s="4">
        <v>0.22459999999999999</v>
      </c>
      <c r="BT95" s="4">
        <v>-1.4958</v>
      </c>
      <c r="BU95" s="4">
        <v>1.83</v>
      </c>
      <c r="BV95" s="4">
        <v>2.0405000000000002</v>
      </c>
      <c r="BW95" s="4">
        <v>5.96</v>
      </c>
      <c r="BX95" s="4">
        <v>0.27</v>
      </c>
      <c r="BY95" s="4">
        <v>2.8468</v>
      </c>
      <c r="BZ95" s="4">
        <v>5.52</v>
      </c>
      <c r="CA95" s="4">
        <v>1.9349000000000001</v>
      </c>
      <c r="CB95" s="4">
        <v>0.2291</v>
      </c>
      <c r="CC95" s="4">
        <v>-0.90990000000000004</v>
      </c>
    </row>
    <row r="96" spans="2:81" x14ac:dyDescent="0.2">
      <c r="B96" s="1">
        <v>45597</v>
      </c>
      <c r="C96">
        <v>4.2813100000000004</v>
      </c>
      <c r="D96">
        <v>4.1981599999999997</v>
      </c>
      <c r="E96">
        <v>4.1753299999999998</v>
      </c>
      <c r="F96">
        <v>4.2046299999999999</v>
      </c>
      <c r="G96">
        <v>4.3593099999999998</v>
      </c>
      <c r="I96" s="1">
        <v>39710</v>
      </c>
      <c r="J96" s="4">
        <v>5.48</v>
      </c>
      <c r="K96" s="4">
        <v>5.69</v>
      </c>
      <c r="L96" s="4">
        <v>5.85</v>
      </c>
      <c r="M96" s="4">
        <v>5.98</v>
      </c>
      <c r="N96" s="4"/>
      <c r="O96" s="3">
        <v>39766</v>
      </c>
      <c r="P96" s="4">
        <v>3.19</v>
      </c>
      <c r="Q96" s="4">
        <v>3.2524799999999998</v>
      </c>
      <c r="R96" s="4">
        <v>3.39486</v>
      </c>
      <c r="S96" s="4">
        <v>3.7759800000000001</v>
      </c>
      <c r="T96" s="4"/>
      <c r="U96" s="3">
        <v>39927</v>
      </c>
      <c r="V96" s="4">
        <v>8.9265500000000007</v>
      </c>
      <c r="W96" s="4">
        <v>9.4725199999999994</v>
      </c>
      <c r="X96" s="4">
        <v>11.0092</v>
      </c>
      <c r="Y96" s="4">
        <v>11.998699999999999</v>
      </c>
      <c r="Z96" s="4"/>
      <c r="AA96" s="3">
        <v>41901</v>
      </c>
      <c r="AB96" s="4">
        <v>2.0312399999999999</v>
      </c>
      <c r="AC96" s="4">
        <v>2.5506000000000002</v>
      </c>
      <c r="AD96" s="4">
        <v>3.79542</v>
      </c>
      <c r="AE96" s="4">
        <v>4.3378300000000003</v>
      </c>
      <c r="AF96" s="4"/>
      <c r="AG96" s="3">
        <v>39731</v>
      </c>
      <c r="AH96" s="4">
        <v>2.8193199999999998</v>
      </c>
      <c r="AI96" s="4">
        <v>2.6467100000000001</v>
      </c>
      <c r="AJ96" s="4">
        <v>2.8764500000000002</v>
      </c>
      <c r="AK96" s="4">
        <v>3.0418599999999998</v>
      </c>
      <c r="AL96" s="4"/>
      <c r="AM96" s="3">
        <v>41271</v>
      </c>
      <c r="AN96" s="2">
        <v>4.37995</v>
      </c>
      <c r="AO96" s="2">
        <v>4.1971299999999996</v>
      </c>
      <c r="AP96" s="2">
        <v>4.9654699999999998</v>
      </c>
      <c r="AQ96" s="2">
        <v>5.3862399999999999</v>
      </c>
      <c r="AR96" s="2"/>
      <c r="AS96" s="3">
        <v>41271</v>
      </c>
      <c r="AT96" s="2">
        <v>3.0008599999999999</v>
      </c>
      <c r="AU96" s="2">
        <v>3.0462899999999999</v>
      </c>
      <c r="AV96" s="2">
        <v>3.3049200000000001</v>
      </c>
      <c r="AW96" s="2">
        <v>3.6196100000000002</v>
      </c>
      <c r="AY96" s="3">
        <v>41271</v>
      </c>
      <c r="AZ96" s="10">
        <v>0.226219</v>
      </c>
      <c r="BA96" s="10">
        <v>0.20535200000000001</v>
      </c>
      <c r="BB96" s="10">
        <v>0.53303999999999996</v>
      </c>
      <c r="BC96" s="10">
        <v>1.47966</v>
      </c>
      <c r="BD96" s="4"/>
      <c r="BE96" s="3">
        <v>41271</v>
      </c>
      <c r="BF96" s="10">
        <v>0.72728700000000002</v>
      </c>
      <c r="BG96" s="10">
        <v>0.77666800000000003</v>
      </c>
      <c r="BH96" s="10">
        <v>0.95735199999999998</v>
      </c>
      <c r="BI96" s="10">
        <v>1.25078</v>
      </c>
      <c r="BJ96" s="10"/>
      <c r="BK96" s="1">
        <v>41215</v>
      </c>
      <c r="BL96" s="4">
        <v>2.2400000000000002</v>
      </c>
      <c r="BM96" s="4">
        <v>2.4392999999999998</v>
      </c>
      <c r="BN96" s="4">
        <v>7.43</v>
      </c>
      <c r="BO96" s="4">
        <v>0.72</v>
      </c>
      <c r="BP96" s="4">
        <v>3.5257999999999998</v>
      </c>
      <c r="BQ96" s="4">
        <v>2.4500000000000002</v>
      </c>
      <c r="BR96" s="4">
        <v>2.2713999999999999</v>
      </c>
      <c r="BS96" s="4">
        <v>0.24179999999999999</v>
      </c>
      <c r="BT96" s="4">
        <v>-1.4530000000000001</v>
      </c>
      <c r="BU96" s="4">
        <v>1.86</v>
      </c>
      <c r="BV96" s="4">
        <v>2.1585000000000001</v>
      </c>
      <c r="BW96" s="4">
        <v>6.21</v>
      </c>
      <c r="BX96" s="4">
        <v>0.33</v>
      </c>
      <c r="BY96" s="4">
        <v>2.9253999999999998</v>
      </c>
      <c r="BZ96" s="4">
        <v>4.99</v>
      </c>
      <c r="CA96" s="4">
        <v>2.0870000000000002</v>
      </c>
      <c r="CB96" s="4">
        <v>0.24360000000000001</v>
      </c>
      <c r="CC96" s="4">
        <v>-0.90390000000000004</v>
      </c>
    </row>
    <row r="97" spans="2:81" x14ac:dyDescent="0.2">
      <c r="B97" s="1">
        <v>45590</v>
      </c>
      <c r="C97">
        <v>4.2956200000000004</v>
      </c>
      <c r="D97">
        <v>4.0970599999999999</v>
      </c>
      <c r="E97">
        <v>4.0389699999999999</v>
      </c>
      <c r="F97">
        <v>4.05328</v>
      </c>
      <c r="G97">
        <v>4.2304399999999998</v>
      </c>
      <c r="I97" s="1">
        <v>39717</v>
      </c>
      <c r="J97" s="4">
        <v>5.7</v>
      </c>
      <c r="K97" s="4">
        <v>5.91</v>
      </c>
      <c r="L97" s="4">
        <v>6.04</v>
      </c>
      <c r="M97" s="4">
        <v>6.15</v>
      </c>
      <c r="N97" s="4"/>
      <c r="O97" s="3">
        <v>39773</v>
      </c>
      <c r="P97" s="4">
        <v>3.15</v>
      </c>
      <c r="Q97" s="4">
        <v>3.1941899999999999</v>
      </c>
      <c r="R97" s="4">
        <v>3.3057500000000002</v>
      </c>
      <c r="S97" s="4">
        <v>3.6881200000000001</v>
      </c>
      <c r="T97" s="4"/>
      <c r="U97" s="3">
        <v>39934</v>
      </c>
      <c r="V97" s="4">
        <v>8.8964800000000004</v>
      </c>
      <c r="W97" s="4">
        <v>9.5125799999999998</v>
      </c>
      <c r="X97" s="4">
        <v>10.821999999999999</v>
      </c>
      <c r="Y97" s="4">
        <v>11.9207</v>
      </c>
      <c r="Z97" s="4"/>
      <c r="AA97" s="3">
        <v>41908</v>
      </c>
      <c r="AB97" s="4">
        <v>2.0009800000000002</v>
      </c>
      <c r="AC97" s="4">
        <v>2.5138199999999999</v>
      </c>
      <c r="AD97" s="4">
        <v>3.7854000000000001</v>
      </c>
      <c r="AE97" s="4">
        <v>4.3398199999999996</v>
      </c>
      <c r="AF97" s="4"/>
      <c r="AG97" s="3">
        <v>39738</v>
      </c>
      <c r="AH97" s="4">
        <v>2.8465199999999999</v>
      </c>
      <c r="AI97" s="4">
        <v>2.7808600000000001</v>
      </c>
      <c r="AJ97" s="4">
        <v>2.9445899999999998</v>
      </c>
      <c r="AK97" s="4">
        <v>3.10067</v>
      </c>
      <c r="AL97" s="4"/>
      <c r="AM97" s="3">
        <v>41278</v>
      </c>
      <c r="AN97" s="2">
        <v>4.2157999999999998</v>
      </c>
      <c r="AO97" s="2">
        <v>4.3563599999999996</v>
      </c>
      <c r="AP97" s="2">
        <v>4.9018800000000002</v>
      </c>
      <c r="AQ97" s="2">
        <v>5.3648199999999999</v>
      </c>
      <c r="AR97" s="2"/>
      <c r="AS97" s="3">
        <v>41278</v>
      </c>
      <c r="AT97" s="2">
        <v>2.9969100000000002</v>
      </c>
      <c r="AU97" s="2">
        <v>3.0222199999999999</v>
      </c>
      <c r="AV97" s="2">
        <v>3.2880600000000002</v>
      </c>
      <c r="AW97" s="2">
        <v>3.61843</v>
      </c>
      <c r="AY97" s="3">
        <v>41278</v>
      </c>
      <c r="AZ97" s="10">
        <v>0.268011</v>
      </c>
      <c r="BA97" s="10">
        <v>0.21122299999999999</v>
      </c>
      <c r="BB97" s="10">
        <v>0.60069300000000003</v>
      </c>
      <c r="BC97" s="10">
        <v>1.5781700000000001</v>
      </c>
      <c r="BD97" s="4"/>
      <c r="BE97" s="3">
        <v>41278</v>
      </c>
      <c r="BF97" s="10">
        <v>0.72157400000000005</v>
      </c>
      <c r="BG97" s="10">
        <v>0.771513</v>
      </c>
      <c r="BH97" s="10">
        <v>0.96263799999999999</v>
      </c>
      <c r="BI97" s="10">
        <v>1.2559400000000001</v>
      </c>
      <c r="BJ97" s="10"/>
      <c r="BK97" s="1">
        <v>41222</v>
      </c>
      <c r="BL97" s="4">
        <v>2.06</v>
      </c>
      <c r="BM97" s="4">
        <v>2.5749</v>
      </c>
      <c r="BN97" s="4">
        <v>7.2</v>
      </c>
      <c r="BO97" s="4">
        <v>-0.74</v>
      </c>
      <c r="BP97" s="4">
        <v>2.9843000000000002</v>
      </c>
      <c r="BQ97" s="4">
        <v>1.61</v>
      </c>
      <c r="BR97" s="4">
        <v>2.4872999999999998</v>
      </c>
      <c r="BS97" s="4">
        <v>0.21709999999999999</v>
      </c>
      <c r="BT97" s="4">
        <v>-3.9830999999999999</v>
      </c>
      <c r="BU97" s="4">
        <v>1.84</v>
      </c>
      <c r="BV97" s="4">
        <v>2.1863999999999999</v>
      </c>
      <c r="BW97" s="4">
        <v>6.19</v>
      </c>
      <c r="BX97" s="4">
        <v>0.2</v>
      </c>
      <c r="BY97" s="4">
        <v>2.9438</v>
      </c>
      <c r="BZ97" s="4">
        <v>5.07</v>
      </c>
      <c r="CA97" s="4">
        <v>2.1221000000000001</v>
      </c>
      <c r="CB97" s="4">
        <v>0.25469999999999998</v>
      </c>
      <c r="CC97" s="4">
        <v>-1.2361</v>
      </c>
    </row>
    <row r="98" spans="2:81" x14ac:dyDescent="0.2">
      <c r="B98" s="1">
        <v>45583</v>
      </c>
      <c r="C98">
        <v>4.2115099999999996</v>
      </c>
      <c r="D98">
        <v>3.94828</v>
      </c>
      <c r="E98">
        <v>3.8586999999999998</v>
      </c>
      <c r="F98">
        <v>3.8754599999999999</v>
      </c>
      <c r="G98">
        <v>4.0715300000000001</v>
      </c>
      <c r="I98" s="1">
        <v>39724</v>
      </c>
      <c r="J98" s="4">
        <v>5.55</v>
      </c>
      <c r="K98" s="4">
        <v>5.64</v>
      </c>
      <c r="L98" s="4">
        <v>5.73</v>
      </c>
      <c r="M98" s="4">
        <v>5.83</v>
      </c>
      <c r="N98" s="4"/>
      <c r="O98" s="3">
        <v>39780</v>
      </c>
      <c r="P98" s="4">
        <v>3.12</v>
      </c>
      <c r="Q98" s="4">
        <v>3.2081400000000002</v>
      </c>
      <c r="R98" s="4">
        <v>3.4136199999999999</v>
      </c>
      <c r="S98" s="4">
        <v>3.8328899999999999</v>
      </c>
      <c r="T98" s="4"/>
      <c r="U98" s="3">
        <v>39941</v>
      </c>
      <c r="V98" s="4">
        <v>8.3205899999999993</v>
      </c>
      <c r="W98" s="4">
        <v>9.1885999999999992</v>
      </c>
      <c r="X98" s="4">
        <v>10.37</v>
      </c>
      <c r="Y98" s="4">
        <v>11.5288</v>
      </c>
      <c r="Z98" s="4"/>
      <c r="AA98" s="3">
        <v>41915</v>
      </c>
      <c r="AB98" s="4">
        <v>1.93906</v>
      </c>
      <c r="AC98" s="4">
        <v>2.43865</v>
      </c>
      <c r="AD98" s="4">
        <v>3.7514699999999999</v>
      </c>
      <c r="AE98" s="4">
        <v>4.3206499999999997</v>
      </c>
      <c r="AF98" s="4"/>
      <c r="AG98" s="3">
        <v>39745</v>
      </c>
      <c r="AH98" s="4">
        <v>2.75203</v>
      </c>
      <c r="AI98" s="4">
        <v>2.7404999999999999</v>
      </c>
      <c r="AJ98" s="4">
        <v>3.0017</v>
      </c>
      <c r="AK98" s="4">
        <v>3.1466799999999999</v>
      </c>
      <c r="AL98" s="4"/>
      <c r="AM98" s="3">
        <v>41285</v>
      </c>
      <c r="AN98" s="2">
        <v>4.2568900000000003</v>
      </c>
      <c r="AO98" s="2">
        <v>4.3731200000000001</v>
      </c>
      <c r="AP98" s="2">
        <v>4.9424000000000001</v>
      </c>
      <c r="AQ98" s="2">
        <v>5.4573499999999999</v>
      </c>
      <c r="AR98" s="2"/>
      <c r="AS98" s="3">
        <v>41285</v>
      </c>
      <c r="AT98" s="2">
        <v>3.0150700000000001</v>
      </c>
      <c r="AU98" s="2">
        <v>3.0495399999999999</v>
      </c>
      <c r="AV98" s="2">
        <v>3.2936200000000002</v>
      </c>
      <c r="AW98" s="2">
        <v>3.6398799999999998</v>
      </c>
      <c r="AY98" s="3">
        <v>41285</v>
      </c>
      <c r="AZ98" s="10">
        <v>0.22145000000000001</v>
      </c>
      <c r="BA98" s="10">
        <v>0.22416</v>
      </c>
      <c r="BB98" s="10">
        <v>0.56257000000000001</v>
      </c>
      <c r="BC98" s="10">
        <v>1.56637</v>
      </c>
      <c r="BD98" s="4"/>
      <c r="BE98" s="3">
        <v>41285</v>
      </c>
      <c r="BF98" s="10">
        <v>0.71352800000000005</v>
      </c>
      <c r="BG98" s="10">
        <v>0.76919999999999999</v>
      </c>
      <c r="BH98" s="10">
        <v>0.97395399999999999</v>
      </c>
      <c r="BI98" s="10">
        <v>1.2574799999999999</v>
      </c>
      <c r="BJ98" s="10"/>
      <c r="BK98" s="1">
        <v>41229</v>
      </c>
      <c r="BL98" s="4">
        <v>1.89</v>
      </c>
      <c r="BM98" s="4">
        <v>2.8431999999999999</v>
      </c>
      <c r="BN98" s="4">
        <v>7.99</v>
      </c>
      <c r="BO98" s="4">
        <v>1.1100000000000001</v>
      </c>
      <c r="BP98" s="4">
        <v>2.4133</v>
      </c>
      <c r="BQ98" s="4">
        <v>0.21</v>
      </c>
      <c r="BR98" s="4">
        <v>2.2014999999999998</v>
      </c>
      <c r="BS98" s="4">
        <v>0.2848</v>
      </c>
      <c r="BT98" s="4">
        <v>-3.5398999999999998</v>
      </c>
      <c r="BU98" s="4">
        <v>1.79</v>
      </c>
      <c r="BV98" s="4">
        <v>2.19</v>
      </c>
      <c r="BW98" s="4">
        <v>6.05</v>
      </c>
      <c r="BX98" s="4">
        <v>0.37</v>
      </c>
      <c r="BY98" s="4">
        <v>2.7845</v>
      </c>
      <c r="BZ98" s="4">
        <v>4.6100000000000003</v>
      </c>
      <c r="CA98" s="4">
        <v>2.0354999999999999</v>
      </c>
      <c r="CB98" s="4">
        <v>0.2878</v>
      </c>
      <c r="CC98" s="4">
        <v>-1.1566000000000001</v>
      </c>
    </row>
    <row r="99" spans="2:81" x14ac:dyDescent="0.2">
      <c r="B99" s="1">
        <v>45576</v>
      </c>
      <c r="C99">
        <v>4.1838100000000003</v>
      </c>
      <c r="D99">
        <v>3.9375100000000001</v>
      </c>
      <c r="E99">
        <v>3.85622</v>
      </c>
      <c r="F99">
        <v>3.8761800000000002</v>
      </c>
      <c r="G99">
        <v>4.0732499999999998</v>
      </c>
      <c r="I99" s="1">
        <v>39731</v>
      </c>
      <c r="J99" s="4">
        <v>5.22</v>
      </c>
      <c r="K99" s="4">
        <v>5.26</v>
      </c>
      <c r="L99" s="4">
        <v>5.26</v>
      </c>
      <c r="M99" s="4">
        <v>5.4</v>
      </c>
      <c r="N99" s="4"/>
      <c r="O99" s="3">
        <v>39787</v>
      </c>
      <c r="P99" s="4">
        <v>2.5</v>
      </c>
      <c r="Q99" s="4">
        <v>2.45181</v>
      </c>
      <c r="R99" s="4">
        <v>2.58988</v>
      </c>
      <c r="S99" s="4">
        <v>2.89236</v>
      </c>
      <c r="T99" s="4"/>
      <c r="U99" s="3">
        <v>39948</v>
      </c>
      <c r="V99" s="4">
        <v>8.3259299999999996</v>
      </c>
      <c r="W99" s="4">
        <v>9.1679499999999994</v>
      </c>
      <c r="X99" s="4">
        <v>10.2057</v>
      </c>
      <c r="Y99" s="4">
        <v>11.3566</v>
      </c>
      <c r="Z99" s="4"/>
      <c r="AA99" s="3">
        <v>41922</v>
      </c>
      <c r="AB99" s="4">
        <v>1.8548500000000001</v>
      </c>
      <c r="AC99" s="4">
        <v>2.3120599999999998</v>
      </c>
      <c r="AD99" s="4">
        <v>3.7208999999999999</v>
      </c>
      <c r="AE99" s="4">
        <v>4.2879899999999997</v>
      </c>
      <c r="AF99" s="4"/>
      <c r="AG99" s="3">
        <v>39752</v>
      </c>
      <c r="AH99" s="4">
        <v>2.5455800000000002</v>
      </c>
      <c r="AI99" s="4">
        <v>2.57124</v>
      </c>
      <c r="AJ99" s="4">
        <v>2.78796</v>
      </c>
      <c r="AK99" s="4">
        <v>3.0644200000000001</v>
      </c>
      <c r="AL99" s="4"/>
      <c r="AM99" s="3">
        <v>41292</v>
      </c>
      <c r="AN99" s="2">
        <v>4.3648699999999998</v>
      </c>
      <c r="AO99" s="2">
        <v>4.3925000000000001</v>
      </c>
      <c r="AP99" s="2">
        <v>4.9517699999999998</v>
      </c>
      <c r="AQ99" s="2">
        <v>5.5436399999999999</v>
      </c>
      <c r="AR99" s="2"/>
      <c r="AS99" s="3">
        <v>41292</v>
      </c>
      <c r="AT99" s="2">
        <v>3.0132599999999998</v>
      </c>
      <c r="AU99" s="2">
        <v>3.0280800000000001</v>
      </c>
      <c r="AV99" s="2">
        <v>3.2755800000000002</v>
      </c>
      <c r="AW99" s="2">
        <v>3.6031200000000001</v>
      </c>
      <c r="AY99" s="3">
        <v>41292</v>
      </c>
      <c r="AZ99" s="10">
        <v>0.24377599999999999</v>
      </c>
      <c r="BA99" s="10">
        <v>0.184915</v>
      </c>
      <c r="BB99" s="10">
        <v>0.55101900000000004</v>
      </c>
      <c r="BC99" s="10">
        <v>1.50878</v>
      </c>
      <c r="BD99" s="4"/>
      <c r="BE99" s="3">
        <v>41292</v>
      </c>
      <c r="BF99" s="10">
        <v>0.713306</v>
      </c>
      <c r="BG99" s="10">
        <v>0.75268599999999997</v>
      </c>
      <c r="BH99" s="10">
        <v>0.94331600000000004</v>
      </c>
      <c r="BI99" s="10">
        <v>1.25698</v>
      </c>
      <c r="BJ99" s="10"/>
      <c r="BK99" s="1">
        <v>41236</v>
      </c>
      <c r="BL99" s="4">
        <v>1.94</v>
      </c>
      <c r="BM99" s="4">
        <v>2.7873999999999999</v>
      </c>
      <c r="BN99" s="4">
        <v>7.08</v>
      </c>
      <c r="BO99" s="4">
        <v>-0.27</v>
      </c>
      <c r="BP99" s="4">
        <v>2.0680999999999998</v>
      </c>
      <c r="BQ99" s="4">
        <v>0.83</v>
      </c>
      <c r="BR99" s="4">
        <v>2.2109999999999999</v>
      </c>
      <c r="BS99" s="4">
        <v>0.29349999999999998</v>
      </c>
      <c r="BT99" s="4">
        <v>-2.9216000000000002</v>
      </c>
      <c r="BU99" s="4">
        <v>1.77</v>
      </c>
      <c r="BV99" s="4">
        <v>2.2526000000000002</v>
      </c>
      <c r="BW99" s="4">
        <v>6.01</v>
      </c>
      <c r="BX99" s="4">
        <v>0.13</v>
      </c>
      <c r="BY99" s="4">
        <v>2.6615000000000002</v>
      </c>
      <c r="BZ99" s="4">
        <v>4.67</v>
      </c>
      <c r="CA99" s="4">
        <v>2.1328999999999998</v>
      </c>
      <c r="CB99" s="4">
        <v>0.31630000000000003</v>
      </c>
      <c r="CC99" s="4">
        <v>-1.2436</v>
      </c>
    </row>
    <row r="100" spans="2:81" x14ac:dyDescent="0.2">
      <c r="B100" s="1">
        <v>45569</v>
      </c>
      <c r="C100">
        <v>4.2063199999999998</v>
      </c>
      <c r="D100">
        <v>3.9290099999999999</v>
      </c>
      <c r="E100">
        <v>3.8388100000000001</v>
      </c>
      <c r="F100">
        <v>3.8116500000000002</v>
      </c>
      <c r="G100">
        <v>3.9778699999999998</v>
      </c>
      <c r="I100" s="1">
        <v>39738</v>
      </c>
      <c r="J100" s="4">
        <v>5.18</v>
      </c>
      <c r="K100" s="4">
        <v>5.16</v>
      </c>
      <c r="L100" s="4">
        <v>5.08</v>
      </c>
      <c r="M100" s="4">
        <v>5.47</v>
      </c>
      <c r="N100" s="4"/>
      <c r="O100" s="3">
        <v>39794</v>
      </c>
      <c r="P100" s="4">
        <v>2.3199999999999998</v>
      </c>
      <c r="Q100" s="4">
        <v>2.3514900000000001</v>
      </c>
      <c r="R100" s="4">
        <v>2.5558399999999999</v>
      </c>
      <c r="S100" s="4">
        <v>2.89384</v>
      </c>
      <c r="T100" s="4"/>
      <c r="U100" s="3">
        <v>39955</v>
      </c>
      <c r="V100" s="4">
        <v>7.8888600000000002</v>
      </c>
      <c r="W100" s="4">
        <v>8.8915299999999995</v>
      </c>
      <c r="X100" s="4">
        <v>9.9331899999999997</v>
      </c>
      <c r="Y100" s="4">
        <v>11.2087</v>
      </c>
      <c r="Z100" s="4"/>
      <c r="AA100" s="3">
        <v>41929</v>
      </c>
      <c r="AB100" s="4">
        <v>1.9814499999999999</v>
      </c>
      <c r="AC100" s="4">
        <v>2.4045000000000001</v>
      </c>
      <c r="AD100" s="4">
        <v>3.7201</v>
      </c>
      <c r="AE100" s="4">
        <v>4.2620199999999997</v>
      </c>
      <c r="AF100" s="4"/>
      <c r="AG100" s="3">
        <v>39759</v>
      </c>
      <c r="AH100" s="4">
        <v>2.42693</v>
      </c>
      <c r="AI100" s="4">
        <v>2.3347099999999998</v>
      </c>
      <c r="AJ100" s="4">
        <v>2.66499</v>
      </c>
      <c r="AK100" s="4">
        <v>2.9689199999999998</v>
      </c>
      <c r="AL100" s="4"/>
      <c r="AM100" s="3">
        <v>41299</v>
      </c>
      <c r="AN100" s="2">
        <v>4.2702099999999996</v>
      </c>
      <c r="AO100" s="2">
        <v>4.3533799999999996</v>
      </c>
      <c r="AP100" s="2">
        <v>4.8877899999999999</v>
      </c>
      <c r="AQ100" s="2">
        <v>5.4704899999999999</v>
      </c>
      <c r="AR100" s="2"/>
      <c r="AS100" s="3">
        <v>41299</v>
      </c>
      <c r="AT100" s="2">
        <v>3.0097800000000001</v>
      </c>
      <c r="AU100" s="2">
        <v>3.0445600000000002</v>
      </c>
      <c r="AV100" s="2">
        <v>3.2846899999999999</v>
      </c>
      <c r="AW100" s="2">
        <v>3.6128499999999999</v>
      </c>
      <c r="AY100" s="3">
        <v>41299</v>
      </c>
      <c r="AZ100" s="10">
        <v>0.24810699999999999</v>
      </c>
      <c r="BA100" s="10">
        <v>0.199156</v>
      </c>
      <c r="BB100" s="10">
        <v>0.58879700000000001</v>
      </c>
      <c r="BC100" s="10">
        <v>1.5692200000000001</v>
      </c>
      <c r="BD100" s="4"/>
      <c r="BE100" s="3">
        <v>41299</v>
      </c>
      <c r="BF100" s="10">
        <v>0.71821100000000004</v>
      </c>
      <c r="BG100" s="10">
        <v>0.76215500000000003</v>
      </c>
      <c r="BH100" s="10">
        <v>0.93594999999999995</v>
      </c>
      <c r="BI100" s="10">
        <v>1.2466600000000001</v>
      </c>
      <c r="BJ100" s="10"/>
      <c r="BK100" s="1">
        <v>41243</v>
      </c>
      <c r="BL100" s="4">
        <v>2.0099999999999998</v>
      </c>
      <c r="BM100" s="4">
        <v>1.9814000000000001</v>
      </c>
      <c r="BN100" s="4">
        <v>7.79</v>
      </c>
      <c r="BO100" s="4">
        <v>-2.14</v>
      </c>
      <c r="BP100" s="4">
        <v>3.2023000000000001</v>
      </c>
      <c r="BQ100" s="4">
        <v>-0.93</v>
      </c>
      <c r="BR100" s="4">
        <v>2.0480999999999998</v>
      </c>
      <c r="BS100" s="4">
        <v>0.22720000000000001</v>
      </c>
      <c r="BT100" s="4">
        <v>-2.0929000000000002</v>
      </c>
      <c r="BU100" s="4">
        <v>1.87</v>
      </c>
      <c r="BV100" s="4">
        <v>2.1560000000000001</v>
      </c>
      <c r="BW100" s="4">
        <v>6.24</v>
      </c>
      <c r="BX100" s="4">
        <v>7.0000000000000007E-2</v>
      </c>
      <c r="BY100" s="4">
        <v>2.7403</v>
      </c>
      <c r="BZ100" s="4">
        <v>4.0199999999999996</v>
      </c>
      <c r="CA100" s="4">
        <v>2.0897000000000001</v>
      </c>
      <c r="CB100" s="4">
        <v>0.27929999999999999</v>
      </c>
      <c r="CC100" s="4">
        <v>-1.2964</v>
      </c>
    </row>
    <row r="101" spans="2:81" x14ac:dyDescent="0.2">
      <c r="B101" s="1">
        <v>45562</v>
      </c>
      <c r="C101">
        <v>3.9439099999999998</v>
      </c>
      <c r="D101">
        <v>3.5602</v>
      </c>
      <c r="E101">
        <v>3.47967</v>
      </c>
      <c r="F101">
        <v>3.5008599999999999</v>
      </c>
      <c r="G101">
        <v>3.7467800000000002</v>
      </c>
      <c r="I101" s="1">
        <v>39745</v>
      </c>
      <c r="J101" s="4">
        <v>5.07</v>
      </c>
      <c r="K101" s="4">
        <v>5.1100000000000003</v>
      </c>
      <c r="L101" s="4">
        <v>4.8899999999999997</v>
      </c>
      <c r="M101" s="4">
        <v>5.44</v>
      </c>
      <c r="N101" s="4"/>
      <c r="O101" s="3">
        <v>39801</v>
      </c>
      <c r="P101" s="4">
        <v>2</v>
      </c>
      <c r="Q101" s="4">
        <v>2.0947399999999998</v>
      </c>
      <c r="R101" s="4">
        <v>2.3369499999999999</v>
      </c>
      <c r="S101" s="4">
        <v>2.6154199999999999</v>
      </c>
      <c r="T101" s="4"/>
      <c r="U101" s="3">
        <v>39962</v>
      </c>
      <c r="V101" s="4">
        <v>7.8906099999999997</v>
      </c>
      <c r="W101" s="4">
        <v>8.6763499999999993</v>
      </c>
      <c r="X101" s="4">
        <v>9.5674100000000006</v>
      </c>
      <c r="Y101" s="4">
        <v>10.508100000000001</v>
      </c>
      <c r="Z101" s="4"/>
      <c r="AA101" s="3">
        <v>41936</v>
      </c>
      <c r="AB101" s="4">
        <v>1.93119</v>
      </c>
      <c r="AC101" s="4">
        <v>2.38245</v>
      </c>
      <c r="AD101" s="4">
        <v>3.7010200000000002</v>
      </c>
      <c r="AE101" s="4">
        <v>4.2652400000000004</v>
      </c>
      <c r="AF101" s="4"/>
      <c r="AG101" s="3">
        <v>39766</v>
      </c>
      <c r="AH101" s="4">
        <v>2.1988599999999998</v>
      </c>
      <c r="AI101" s="4">
        <v>2.23461</v>
      </c>
      <c r="AJ101" s="4">
        <v>2.4864999999999999</v>
      </c>
      <c r="AK101" s="4">
        <v>2.9075799999999998</v>
      </c>
      <c r="AL101" s="4"/>
      <c r="AM101" s="3">
        <v>41306</v>
      </c>
      <c r="AN101" s="2">
        <v>4.3691899999999997</v>
      </c>
      <c r="AO101" s="2">
        <v>4.4255899999999997</v>
      </c>
      <c r="AP101" s="2">
        <v>4.9418100000000003</v>
      </c>
      <c r="AQ101" s="2">
        <v>5.54732</v>
      </c>
      <c r="AR101" s="2"/>
      <c r="AS101" s="3">
        <v>41306</v>
      </c>
      <c r="AT101" s="2">
        <v>3.0191599999999998</v>
      </c>
      <c r="AU101" s="2">
        <v>3.0509400000000002</v>
      </c>
      <c r="AV101" s="2">
        <v>3.3189199999999999</v>
      </c>
      <c r="AW101" s="2">
        <v>3.6506599999999998</v>
      </c>
      <c r="AY101" s="3">
        <v>41306</v>
      </c>
      <c r="AZ101" s="10">
        <v>0.24851100000000001</v>
      </c>
      <c r="BA101" s="10">
        <v>0.243614</v>
      </c>
      <c r="BB101" s="10">
        <v>0.651868</v>
      </c>
      <c r="BC101" s="10">
        <v>1.6684099999999999</v>
      </c>
      <c r="BD101" s="4"/>
      <c r="BE101" s="3">
        <v>41306</v>
      </c>
      <c r="BF101" s="10">
        <v>0.74555099999999996</v>
      </c>
      <c r="BG101" s="10">
        <v>0.78157600000000005</v>
      </c>
      <c r="BH101" s="10">
        <v>0.96196599999999999</v>
      </c>
      <c r="BI101" s="10">
        <v>1.2864800000000001</v>
      </c>
      <c r="BJ101" s="10"/>
      <c r="BK101" s="1">
        <v>41250</v>
      </c>
      <c r="BL101" s="4">
        <v>2.13</v>
      </c>
      <c r="BM101" s="4">
        <v>2.2080000000000002</v>
      </c>
      <c r="BN101" s="4">
        <v>6.87</v>
      </c>
      <c r="BO101" s="4">
        <v>-0.35</v>
      </c>
      <c r="BP101" s="4">
        <v>3.1166</v>
      </c>
      <c r="BQ101" s="4">
        <v>3.56</v>
      </c>
      <c r="BR101" s="4">
        <v>2.0665</v>
      </c>
      <c r="BS101" s="4">
        <v>0.16669999999999999</v>
      </c>
      <c r="BT101" s="4">
        <v>0.11360000000000001</v>
      </c>
      <c r="BU101" s="4">
        <v>1.88</v>
      </c>
      <c r="BV101" s="4">
        <v>2.1455000000000002</v>
      </c>
      <c r="BW101" s="4">
        <v>6.26</v>
      </c>
      <c r="BX101" s="4">
        <v>0.21</v>
      </c>
      <c r="BY101" s="4">
        <v>2.6556999999999999</v>
      </c>
      <c r="BZ101" s="4">
        <v>4.84</v>
      </c>
      <c r="CA101" s="4">
        <v>2.0830000000000002</v>
      </c>
      <c r="CB101" s="4">
        <v>0.22689999999999999</v>
      </c>
      <c r="CC101" s="4">
        <v>-1.1019000000000001</v>
      </c>
    </row>
    <row r="102" spans="2:81" x14ac:dyDescent="0.2">
      <c r="B102" s="1">
        <v>45555</v>
      </c>
      <c r="C102">
        <v>3.9451299999999998</v>
      </c>
      <c r="D102">
        <v>3.5731799999999998</v>
      </c>
      <c r="E102">
        <v>3.4638599999999999</v>
      </c>
      <c r="F102">
        <v>3.4813800000000001</v>
      </c>
      <c r="G102">
        <v>3.7262300000000002</v>
      </c>
      <c r="I102" s="1">
        <v>39752</v>
      </c>
      <c r="J102" s="4">
        <v>4.91</v>
      </c>
      <c r="K102" s="4">
        <v>4.93</v>
      </c>
      <c r="L102" s="4">
        <v>4.7300000000000004</v>
      </c>
      <c r="M102" s="4">
        <v>5.49</v>
      </c>
      <c r="N102" s="4"/>
      <c r="O102" s="3">
        <v>39808</v>
      </c>
      <c r="P102" s="4">
        <v>2</v>
      </c>
      <c r="Q102" s="4">
        <v>2.02705</v>
      </c>
      <c r="R102" s="4">
        <v>2.3575699999999999</v>
      </c>
      <c r="S102" s="4">
        <v>2.65889</v>
      </c>
      <c r="T102" s="4"/>
      <c r="U102" s="3">
        <v>39969</v>
      </c>
      <c r="V102" s="4">
        <v>7.6467000000000001</v>
      </c>
      <c r="W102" s="4">
        <v>8.2270099999999999</v>
      </c>
      <c r="X102" s="4">
        <v>9.2193100000000001</v>
      </c>
      <c r="Y102" s="4">
        <v>10.265499999999999</v>
      </c>
      <c r="Z102" s="4"/>
      <c r="AA102" s="3">
        <v>41943</v>
      </c>
      <c r="AB102" s="4">
        <v>2.0213199999999998</v>
      </c>
      <c r="AC102" s="4">
        <v>2.47573</v>
      </c>
      <c r="AD102" s="4">
        <v>3.7157900000000001</v>
      </c>
      <c r="AE102" s="4">
        <v>4.2191999999999998</v>
      </c>
      <c r="AF102" s="4"/>
      <c r="AG102" s="3">
        <v>39773</v>
      </c>
      <c r="AH102" s="4">
        <v>2.2332200000000002</v>
      </c>
      <c r="AI102" s="4">
        <v>2.2168899999999998</v>
      </c>
      <c r="AJ102" s="4">
        <v>2.5463</v>
      </c>
      <c r="AK102" s="4">
        <v>3.0108799999999998</v>
      </c>
      <c r="AL102" s="4"/>
      <c r="AM102" s="3">
        <v>41313</v>
      </c>
      <c r="AN102" s="2">
        <v>4.2819399999999996</v>
      </c>
      <c r="AO102" s="2">
        <v>4.3565500000000004</v>
      </c>
      <c r="AP102" s="2">
        <v>4.8958599999999999</v>
      </c>
      <c r="AQ102" s="2">
        <v>5.4991000000000003</v>
      </c>
      <c r="AR102" s="2"/>
      <c r="AS102" s="3">
        <v>41313</v>
      </c>
      <c r="AT102" s="2">
        <v>3.0148199999999998</v>
      </c>
      <c r="AU102" s="2">
        <v>3.0404900000000001</v>
      </c>
      <c r="AV102" s="2">
        <v>3.2995899999999998</v>
      </c>
      <c r="AW102" s="2">
        <v>3.6263800000000002</v>
      </c>
      <c r="AY102" s="3">
        <v>41313</v>
      </c>
      <c r="AZ102" s="10">
        <v>0.24063799999999999</v>
      </c>
      <c r="BA102" s="10">
        <v>0.26042599999999999</v>
      </c>
      <c r="BB102" s="10">
        <v>0.67879199999999995</v>
      </c>
      <c r="BC102" s="10">
        <v>1.7309600000000001</v>
      </c>
      <c r="BD102" s="4"/>
      <c r="BE102" s="3">
        <v>41313</v>
      </c>
      <c r="BF102" s="10">
        <v>0.73150599999999999</v>
      </c>
      <c r="BG102" s="10">
        <v>0.77278000000000002</v>
      </c>
      <c r="BH102" s="10">
        <v>0.96774700000000002</v>
      </c>
      <c r="BI102" s="10">
        <v>1.26902</v>
      </c>
      <c r="BJ102" s="10"/>
      <c r="BK102" s="1">
        <v>41257</v>
      </c>
      <c r="BL102" s="4">
        <v>1.86</v>
      </c>
      <c r="BM102" s="4">
        <v>1.9329000000000001</v>
      </c>
      <c r="BN102" s="4">
        <v>6.18</v>
      </c>
      <c r="BO102" s="4">
        <v>-0.76</v>
      </c>
      <c r="BP102" s="4">
        <v>3.7614000000000001</v>
      </c>
      <c r="BQ102" s="4">
        <v>1.59</v>
      </c>
      <c r="BR102" s="4">
        <v>1.5027999999999999</v>
      </c>
      <c r="BS102" s="4">
        <v>0.27950000000000003</v>
      </c>
      <c r="BT102" s="4">
        <v>-1.8147</v>
      </c>
      <c r="BU102" s="4">
        <v>1.91</v>
      </c>
      <c r="BV102" s="4">
        <v>2.1400999999999999</v>
      </c>
      <c r="BW102" s="4">
        <v>6.1</v>
      </c>
      <c r="BX102" s="4">
        <v>0.05</v>
      </c>
      <c r="BY102" s="4">
        <v>2.5308999999999999</v>
      </c>
      <c r="BZ102" s="4">
        <v>4.22</v>
      </c>
      <c r="CA102" s="4">
        <v>1.9689000000000001</v>
      </c>
      <c r="CB102" s="4">
        <v>0.26050000000000001</v>
      </c>
      <c r="CC102" s="4">
        <v>-1.4721</v>
      </c>
    </row>
    <row r="103" spans="2:81" x14ac:dyDescent="0.2">
      <c r="B103" s="1">
        <v>45548</v>
      </c>
      <c r="C103">
        <v>4.0238199999999997</v>
      </c>
      <c r="D103">
        <v>3.57097</v>
      </c>
      <c r="E103">
        <v>3.4281999999999999</v>
      </c>
      <c r="F103">
        <v>3.42177</v>
      </c>
      <c r="G103">
        <v>3.6466599999999998</v>
      </c>
      <c r="I103" s="1">
        <v>39759</v>
      </c>
      <c r="J103" s="4">
        <v>4.97</v>
      </c>
      <c r="K103" s="4">
        <v>5.01</v>
      </c>
      <c r="L103" s="4">
        <v>4.9400000000000004</v>
      </c>
      <c r="M103" s="4">
        <v>5.42</v>
      </c>
      <c r="N103" s="4"/>
      <c r="O103" s="3">
        <v>39822</v>
      </c>
      <c r="P103" s="4">
        <v>1.81</v>
      </c>
      <c r="Q103" s="4">
        <v>2.0064700000000002</v>
      </c>
      <c r="R103" s="4">
        <v>2.3872</v>
      </c>
      <c r="S103" s="4">
        <v>2.9653200000000002</v>
      </c>
      <c r="T103" s="4"/>
      <c r="U103" s="3">
        <v>39976</v>
      </c>
      <c r="V103" s="4">
        <v>8.0984300000000005</v>
      </c>
      <c r="W103" s="4">
        <v>8.4956700000000005</v>
      </c>
      <c r="X103" s="4">
        <v>9.8294800000000002</v>
      </c>
      <c r="Y103" s="4">
        <v>10.8813</v>
      </c>
      <c r="Z103" s="4"/>
      <c r="AA103" s="3">
        <v>41950</v>
      </c>
      <c r="AB103" s="4">
        <v>1.9912700000000001</v>
      </c>
      <c r="AC103" s="4">
        <v>2.4383499999999998</v>
      </c>
      <c r="AD103" s="4">
        <v>3.7747899999999999</v>
      </c>
      <c r="AE103" s="4">
        <v>4.1765999999999996</v>
      </c>
      <c r="AF103" s="4"/>
      <c r="AG103" s="3">
        <v>39780</v>
      </c>
      <c r="AH103" s="4">
        <v>1.9022399999999999</v>
      </c>
      <c r="AI103" s="4">
        <v>1.95932</v>
      </c>
      <c r="AJ103" s="4">
        <v>2.4142999999999999</v>
      </c>
      <c r="AK103" s="4">
        <v>2.94049</v>
      </c>
      <c r="AL103" s="4"/>
      <c r="AM103" s="3">
        <v>41320</v>
      </c>
      <c r="AN103" s="2">
        <v>4.2577999999999996</v>
      </c>
      <c r="AO103" s="2">
        <v>4.3301600000000002</v>
      </c>
      <c r="AP103" s="2">
        <v>4.8673900000000003</v>
      </c>
      <c r="AQ103" s="2">
        <v>5.4836999999999998</v>
      </c>
      <c r="AR103" s="2"/>
      <c r="AS103" s="3">
        <v>41320</v>
      </c>
      <c r="AT103" s="2">
        <v>3.0003500000000001</v>
      </c>
      <c r="AU103" s="2">
        <v>3.0242399999999998</v>
      </c>
      <c r="AV103" s="2">
        <v>3.3001900000000002</v>
      </c>
      <c r="AW103" s="2">
        <v>3.63131</v>
      </c>
      <c r="AY103" s="3">
        <v>41320</v>
      </c>
      <c r="AZ103" s="10">
        <v>0.239151</v>
      </c>
      <c r="BA103" s="10">
        <v>0.24879399999999999</v>
      </c>
      <c r="BB103" s="10">
        <v>0.707345</v>
      </c>
      <c r="BC103" s="10">
        <v>1.78501</v>
      </c>
      <c r="BD103" s="4"/>
      <c r="BE103" s="3">
        <v>41320</v>
      </c>
      <c r="BF103" s="10">
        <v>0.73361200000000004</v>
      </c>
      <c r="BG103" s="10">
        <v>0.77427999999999997</v>
      </c>
      <c r="BH103" s="10">
        <v>0.97229200000000005</v>
      </c>
      <c r="BI103" s="10">
        <v>1.2864899999999999</v>
      </c>
      <c r="BJ103" s="10"/>
      <c r="BK103" s="1">
        <v>41264</v>
      </c>
      <c r="BL103" s="4">
        <v>2.2200000000000002</v>
      </c>
      <c r="BM103" s="4">
        <v>1.6620999999999999</v>
      </c>
      <c r="BN103" s="4">
        <v>8.4700000000000006</v>
      </c>
      <c r="BO103" s="4">
        <v>-0.98</v>
      </c>
      <c r="BP103" s="4">
        <v>2.6968999999999999</v>
      </c>
      <c r="BQ103" s="4">
        <v>11.94</v>
      </c>
      <c r="BR103" s="4">
        <v>1.4188000000000001</v>
      </c>
      <c r="BS103" s="4">
        <v>0.3362</v>
      </c>
      <c r="BT103" s="4">
        <v>-2.0131999999999999</v>
      </c>
      <c r="BU103" s="4">
        <v>2.08</v>
      </c>
      <c r="BV103" s="4">
        <v>2.1372</v>
      </c>
      <c r="BW103" s="4">
        <v>6.41</v>
      </c>
      <c r="BX103" s="4">
        <v>0.19</v>
      </c>
      <c r="BY103" s="4">
        <v>2.6480999999999999</v>
      </c>
      <c r="BZ103" s="4">
        <v>5.33</v>
      </c>
      <c r="CA103" s="4">
        <v>1.7491000000000001</v>
      </c>
      <c r="CB103" s="4">
        <v>0.28039999999999998</v>
      </c>
      <c r="CC103" s="4">
        <v>-1.5483</v>
      </c>
    </row>
    <row r="104" spans="2:81" x14ac:dyDescent="0.2">
      <c r="B104" s="1">
        <v>45541</v>
      </c>
      <c r="C104">
        <v>4.1037499999999998</v>
      </c>
      <c r="D104">
        <v>3.6492900000000001</v>
      </c>
      <c r="E104">
        <v>3.5251899999999998</v>
      </c>
      <c r="F104">
        <v>3.4877699999999998</v>
      </c>
      <c r="G104">
        <v>3.7070500000000002</v>
      </c>
      <c r="I104" s="1">
        <v>39766</v>
      </c>
      <c r="J104" s="4">
        <v>5.32</v>
      </c>
      <c r="K104" s="4">
        <v>5.63</v>
      </c>
      <c r="L104" s="4">
        <v>5.58</v>
      </c>
      <c r="M104" s="4">
        <v>6.05</v>
      </c>
      <c r="N104" s="4"/>
      <c r="O104" s="3">
        <v>39829</v>
      </c>
      <c r="P104" s="4">
        <v>1.8</v>
      </c>
      <c r="Q104" s="4">
        <v>2.08548</v>
      </c>
      <c r="R104" s="4">
        <v>2.5222699999999998</v>
      </c>
      <c r="S104" s="4">
        <v>3.37487</v>
      </c>
      <c r="T104" s="4"/>
      <c r="U104" s="3">
        <v>39983</v>
      </c>
      <c r="V104" s="4">
        <v>7.484</v>
      </c>
      <c r="W104" s="4">
        <v>8.7182999999999993</v>
      </c>
      <c r="X104" s="4">
        <v>10.129300000000001</v>
      </c>
      <c r="Y104" s="4">
        <v>11.474399999999999</v>
      </c>
      <c r="Z104" s="4"/>
      <c r="AA104" s="3">
        <v>41957</v>
      </c>
      <c r="AB104" s="4">
        <v>1.9801800000000001</v>
      </c>
      <c r="AC104" s="4">
        <v>2.4214899999999999</v>
      </c>
      <c r="AD104" s="4">
        <v>3.7091599999999998</v>
      </c>
      <c r="AE104" s="4">
        <v>4.1476699999999997</v>
      </c>
      <c r="AF104" s="4"/>
      <c r="AG104" s="3">
        <v>39787</v>
      </c>
      <c r="AH104" s="4">
        <v>1.3636900000000001</v>
      </c>
      <c r="AI104" s="4">
        <v>1.6073500000000001</v>
      </c>
      <c r="AJ104" s="4">
        <v>2.04413</v>
      </c>
      <c r="AK104" s="4">
        <v>2.8976899999999999</v>
      </c>
      <c r="AL104" s="4"/>
      <c r="AM104" s="3">
        <v>41327</v>
      </c>
      <c r="AN104" s="2">
        <v>4.23956</v>
      </c>
      <c r="AO104" s="2">
        <v>4.2399899999999997</v>
      </c>
      <c r="AP104" s="2">
        <v>4.8299500000000002</v>
      </c>
      <c r="AQ104" s="2">
        <v>5.4549500000000002</v>
      </c>
      <c r="AR104" s="2"/>
      <c r="AS104" s="3">
        <v>41327</v>
      </c>
      <c r="AT104" s="2">
        <v>2.9704299999999999</v>
      </c>
      <c r="AU104" s="2">
        <v>2.9959799999999999</v>
      </c>
      <c r="AV104" s="2">
        <v>3.28945</v>
      </c>
      <c r="AW104" s="2">
        <v>3.6162999999999998</v>
      </c>
      <c r="AY104" s="3">
        <v>41327</v>
      </c>
      <c r="AZ104" s="10">
        <v>0.17272100000000001</v>
      </c>
      <c r="BA104" s="10">
        <v>0.17802699999999999</v>
      </c>
      <c r="BB104" s="10">
        <v>0.64450099999999999</v>
      </c>
      <c r="BC104" s="10">
        <v>1.73583</v>
      </c>
      <c r="BD104" s="4"/>
      <c r="BE104" s="3">
        <v>41327</v>
      </c>
      <c r="BF104" s="10">
        <v>0.75985999999999998</v>
      </c>
      <c r="BG104" s="10">
        <v>0.79242299999999999</v>
      </c>
      <c r="BH104" s="10">
        <v>0.97855099999999995</v>
      </c>
      <c r="BI104" s="10">
        <v>1.2873699999999999</v>
      </c>
      <c r="BJ104" s="10"/>
      <c r="BK104" s="1">
        <v>41271</v>
      </c>
      <c r="BL104" s="4">
        <v>2.93</v>
      </c>
      <c r="BM104" s="4">
        <v>1.6112</v>
      </c>
      <c r="BN104" s="4">
        <v>7.2</v>
      </c>
      <c r="BO104" s="4">
        <v>-2</v>
      </c>
      <c r="BP104" s="4">
        <v>2.8532000000000002</v>
      </c>
      <c r="BQ104" s="4">
        <v>11.02</v>
      </c>
      <c r="BR104" s="4">
        <v>1.9706999999999999</v>
      </c>
      <c r="BS104" s="4">
        <v>0.28949999999999998</v>
      </c>
      <c r="BT104" s="4">
        <v>-5.2877999999999998</v>
      </c>
      <c r="BU104" s="4">
        <v>1.99</v>
      </c>
      <c r="BV104" s="4">
        <v>2.1524000000000001</v>
      </c>
      <c r="BW104" s="4">
        <v>6.37</v>
      </c>
      <c r="BX104" s="4">
        <v>-0.08</v>
      </c>
      <c r="BY104" s="4">
        <v>2.6516999999999999</v>
      </c>
      <c r="BZ104" s="4">
        <v>5.08</v>
      </c>
      <c r="CA104" s="4">
        <v>2.1084000000000001</v>
      </c>
      <c r="CB104" s="4">
        <v>0.27889999999999998</v>
      </c>
      <c r="CC104" s="4">
        <v>-1.7925</v>
      </c>
    </row>
    <row r="105" spans="2:81" x14ac:dyDescent="0.2">
      <c r="B105" s="1">
        <v>45534</v>
      </c>
      <c r="C105">
        <v>4.42441</v>
      </c>
      <c r="D105">
        <v>3.9237500000000001</v>
      </c>
      <c r="E105">
        <v>3.7896800000000002</v>
      </c>
      <c r="F105">
        <v>3.7122600000000001</v>
      </c>
      <c r="G105">
        <v>3.9091800000000001</v>
      </c>
      <c r="I105" s="1">
        <v>39773</v>
      </c>
      <c r="J105" s="4">
        <v>4.93</v>
      </c>
      <c r="K105" s="4">
        <v>5.16</v>
      </c>
      <c r="L105" s="4">
        <v>5.14</v>
      </c>
      <c r="M105" s="4">
        <v>5.8</v>
      </c>
      <c r="N105" s="4"/>
      <c r="O105" s="3">
        <v>39836</v>
      </c>
      <c r="P105" s="4">
        <v>1.77</v>
      </c>
      <c r="Q105" s="4">
        <v>1.99509</v>
      </c>
      <c r="R105" s="4">
        <v>2.3843200000000002</v>
      </c>
      <c r="S105" s="4">
        <v>3.3346499999999999</v>
      </c>
      <c r="T105" s="4"/>
      <c r="U105" s="3">
        <v>39990</v>
      </c>
      <c r="V105" s="4">
        <v>7.7486800000000002</v>
      </c>
      <c r="W105" s="4">
        <v>8.4755500000000001</v>
      </c>
      <c r="X105" s="4">
        <v>9.7886000000000006</v>
      </c>
      <c r="Y105" s="4">
        <v>11.0724</v>
      </c>
      <c r="Z105" s="4"/>
      <c r="AA105" s="3">
        <v>41964</v>
      </c>
      <c r="AB105" s="4">
        <v>2.1084499999999999</v>
      </c>
      <c r="AC105" s="4">
        <v>2.3921700000000001</v>
      </c>
      <c r="AD105" s="4">
        <v>3.6448299999999998</v>
      </c>
      <c r="AE105" s="4">
        <v>4.00664</v>
      </c>
      <c r="AF105" s="4"/>
      <c r="AG105" s="3">
        <v>39794</v>
      </c>
      <c r="AH105" s="4">
        <v>1.36791</v>
      </c>
      <c r="AI105" s="4">
        <v>1.54593</v>
      </c>
      <c r="AJ105" s="4">
        <v>1.9472700000000001</v>
      </c>
      <c r="AK105" s="4">
        <v>2.90402</v>
      </c>
      <c r="AL105" s="4"/>
      <c r="AM105" s="3">
        <v>41334</v>
      </c>
      <c r="AN105" s="2">
        <v>4.2069900000000002</v>
      </c>
      <c r="AO105" s="2">
        <v>4.2631699999999997</v>
      </c>
      <c r="AP105" s="2">
        <v>4.87643</v>
      </c>
      <c r="AQ105" s="2">
        <v>5.4759599999999997</v>
      </c>
      <c r="AR105" s="2"/>
      <c r="AS105" s="3">
        <v>41334</v>
      </c>
      <c r="AT105" s="2">
        <v>2.9612400000000001</v>
      </c>
      <c r="AU105" s="2">
        <v>2.99336</v>
      </c>
      <c r="AV105" s="2">
        <v>3.2635100000000001</v>
      </c>
      <c r="AW105" s="2">
        <v>3.6096599999999999</v>
      </c>
      <c r="AY105" s="3">
        <v>41334</v>
      </c>
      <c r="AZ105" s="10">
        <v>0.18967500000000001</v>
      </c>
      <c r="BA105" s="10">
        <v>0.18004700000000001</v>
      </c>
      <c r="BB105" s="10">
        <v>0.582175</v>
      </c>
      <c r="BC105" s="10">
        <v>1.68604</v>
      </c>
      <c r="BD105" s="4"/>
      <c r="BE105" s="3">
        <v>41334</v>
      </c>
      <c r="BF105" s="10">
        <v>0.74773699999999999</v>
      </c>
      <c r="BG105" s="10">
        <v>0.78602000000000005</v>
      </c>
      <c r="BH105" s="10">
        <v>0.97453400000000001</v>
      </c>
      <c r="BI105" s="10">
        <v>1.27342</v>
      </c>
      <c r="BJ105" s="10"/>
      <c r="BK105" s="1">
        <v>41278</v>
      </c>
      <c r="BL105" s="4">
        <v>2.52</v>
      </c>
      <c r="BM105" s="4">
        <v>2.1429999999999998</v>
      </c>
      <c r="BN105" s="4">
        <v>7.3</v>
      </c>
      <c r="BO105" s="4">
        <v>-2.19</v>
      </c>
      <c r="BP105" s="4">
        <v>1.9161999999999999</v>
      </c>
      <c r="BQ105" s="4">
        <v>3.18</v>
      </c>
      <c r="BR105" s="4">
        <v>1.8556999999999999</v>
      </c>
      <c r="BS105" s="4">
        <v>0.29220000000000002</v>
      </c>
      <c r="BT105" s="4">
        <v>-0.60109999999999997</v>
      </c>
      <c r="BU105" s="4">
        <v>1.93</v>
      </c>
      <c r="BV105" s="4">
        <v>2.1322000000000001</v>
      </c>
      <c r="BW105" s="4">
        <v>6.21</v>
      </c>
      <c r="BX105" s="4">
        <v>-0.28000000000000003</v>
      </c>
      <c r="BY105" s="4">
        <v>2.3273000000000001</v>
      </c>
      <c r="BZ105" s="4">
        <v>4.41</v>
      </c>
      <c r="CA105" s="4">
        <v>2.0724999999999998</v>
      </c>
      <c r="CB105" s="4">
        <v>0.27239999999999998</v>
      </c>
      <c r="CC105" s="4">
        <v>-1.2515000000000001</v>
      </c>
    </row>
    <row r="106" spans="2:81" x14ac:dyDescent="0.2">
      <c r="B106" s="1">
        <v>45527</v>
      </c>
      <c r="C106">
        <v>4.3854499999999996</v>
      </c>
      <c r="D106">
        <v>3.9100199999999998</v>
      </c>
      <c r="E106">
        <v>3.7251300000000001</v>
      </c>
      <c r="F106">
        <v>3.6476899999999999</v>
      </c>
      <c r="G106">
        <v>3.8056000000000001</v>
      </c>
      <c r="I106" s="1">
        <v>39780</v>
      </c>
      <c r="J106" s="4">
        <v>4.87</v>
      </c>
      <c r="K106" s="4">
        <v>5.07</v>
      </c>
      <c r="L106" s="4">
        <v>5.03</v>
      </c>
      <c r="M106" s="4">
        <v>5.75</v>
      </c>
      <c r="N106" s="4"/>
      <c r="O106" s="3">
        <v>39843</v>
      </c>
      <c r="P106" s="4">
        <v>1.75</v>
      </c>
      <c r="Q106" s="4">
        <v>1.88713</v>
      </c>
      <c r="R106" s="4">
        <v>2.45377</v>
      </c>
      <c r="S106" s="4">
        <v>3.4666100000000002</v>
      </c>
      <c r="T106" s="4"/>
      <c r="U106" s="3">
        <v>39997</v>
      </c>
      <c r="V106" s="4">
        <v>7.5997599999999998</v>
      </c>
      <c r="W106" s="4">
        <v>8.3313500000000005</v>
      </c>
      <c r="X106" s="4">
        <v>9.5557800000000004</v>
      </c>
      <c r="Y106" s="4">
        <v>10.762499999999999</v>
      </c>
      <c r="Z106" s="4"/>
      <c r="AA106" s="3">
        <v>41971</v>
      </c>
      <c r="AB106" s="4">
        <v>2.0516299999999998</v>
      </c>
      <c r="AC106" s="4">
        <v>2.3963800000000002</v>
      </c>
      <c r="AD106" s="4">
        <v>3.5744799999999999</v>
      </c>
      <c r="AE106" s="4">
        <v>3.9333200000000001</v>
      </c>
      <c r="AF106" s="4"/>
      <c r="AG106" s="3">
        <v>39801</v>
      </c>
      <c r="AH106" s="4">
        <v>1.10704</v>
      </c>
      <c r="AI106" s="4">
        <v>1.1955100000000001</v>
      </c>
      <c r="AJ106" s="4">
        <v>1.73668</v>
      </c>
      <c r="AK106" s="4">
        <v>2.6800600000000001</v>
      </c>
      <c r="AL106" s="4"/>
      <c r="AM106" s="3">
        <v>41341</v>
      </c>
      <c r="AN106" s="2">
        <v>4.1574</v>
      </c>
      <c r="AO106" s="2">
        <v>4.2061099999999998</v>
      </c>
      <c r="AP106" s="2">
        <v>4.8827299999999996</v>
      </c>
      <c r="AQ106" s="2">
        <v>5.4659800000000001</v>
      </c>
      <c r="AR106" s="2"/>
      <c r="AS106" s="3">
        <v>41341</v>
      </c>
      <c r="AT106" s="2">
        <v>2.9351600000000002</v>
      </c>
      <c r="AU106" s="2">
        <v>2.9706000000000001</v>
      </c>
      <c r="AV106" s="2">
        <v>3.2545199999999999</v>
      </c>
      <c r="AW106" s="2">
        <v>3.5942400000000001</v>
      </c>
      <c r="AY106" s="3">
        <v>41341</v>
      </c>
      <c r="AZ106" s="10">
        <v>0.16938800000000001</v>
      </c>
      <c r="BA106" s="10">
        <v>0.18066499999999999</v>
      </c>
      <c r="BB106" s="10">
        <v>0.62061500000000003</v>
      </c>
      <c r="BC106" s="10">
        <v>1.72621</v>
      </c>
      <c r="BD106" s="4"/>
      <c r="BE106" s="3">
        <v>41341</v>
      </c>
      <c r="BF106" s="10">
        <v>0.74778800000000001</v>
      </c>
      <c r="BG106" s="10">
        <v>0.78884900000000002</v>
      </c>
      <c r="BH106" s="10">
        <v>1.0012399999999999</v>
      </c>
      <c r="BI106" s="10">
        <v>1.3072999999999999</v>
      </c>
      <c r="BJ106" s="10"/>
      <c r="BK106" s="1">
        <v>41285</v>
      </c>
      <c r="BL106" s="4">
        <v>2.4500000000000002</v>
      </c>
      <c r="BM106" s="4">
        <v>1.9297</v>
      </c>
      <c r="BN106" s="4">
        <v>6.47</v>
      </c>
      <c r="BO106" s="4">
        <v>-2.9</v>
      </c>
      <c r="BP106" s="4">
        <v>2.3172999999999999</v>
      </c>
      <c r="BQ106" s="4">
        <v>5.31</v>
      </c>
      <c r="BR106" s="4">
        <v>2.1804999999999999</v>
      </c>
      <c r="BS106" s="4">
        <v>0.28070000000000001</v>
      </c>
      <c r="BT106" s="4">
        <v>-2.7684000000000002</v>
      </c>
      <c r="BU106" s="4">
        <v>2.0699999999999998</v>
      </c>
      <c r="BV106" s="4">
        <v>2.0636000000000001</v>
      </c>
      <c r="BW106" s="4">
        <v>6.25</v>
      </c>
      <c r="BX106" s="4">
        <v>-0.49</v>
      </c>
      <c r="BY106" s="4">
        <v>2.0718000000000001</v>
      </c>
      <c r="BZ106" s="4">
        <v>5.0599999999999996</v>
      </c>
      <c r="CA106" s="4">
        <v>2.1448</v>
      </c>
      <c r="CB106" s="4">
        <v>0.27079999999999999</v>
      </c>
      <c r="CC106" s="4">
        <v>-1.4765999999999999</v>
      </c>
    </row>
    <row r="107" spans="2:81" x14ac:dyDescent="0.2">
      <c r="B107" s="1">
        <v>45520</v>
      </c>
      <c r="C107">
        <v>4.5026700000000002</v>
      </c>
      <c r="D107">
        <v>4.0654300000000001</v>
      </c>
      <c r="E107">
        <v>3.8678599999999999</v>
      </c>
      <c r="F107">
        <v>3.7666200000000001</v>
      </c>
      <c r="G107">
        <v>3.8906499999999999</v>
      </c>
      <c r="I107" s="1">
        <v>39787</v>
      </c>
      <c r="J107" s="4">
        <v>4.4000000000000004</v>
      </c>
      <c r="K107" s="4">
        <v>4.4800000000000004</v>
      </c>
      <c r="L107" s="4">
        <v>4.42</v>
      </c>
      <c r="M107" s="4">
        <v>5.23</v>
      </c>
      <c r="N107" s="4"/>
      <c r="O107" s="3">
        <v>39850</v>
      </c>
      <c r="P107" s="4">
        <v>1.54</v>
      </c>
      <c r="Q107" s="4">
        <v>1.78379</v>
      </c>
      <c r="R107" s="4">
        <v>2.3582800000000002</v>
      </c>
      <c r="S107" s="4">
        <v>3.4638499999999999</v>
      </c>
      <c r="T107" s="4"/>
      <c r="U107" s="3">
        <v>40004</v>
      </c>
      <c r="V107" s="4">
        <v>7.5375500000000004</v>
      </c>
      <c r="W107" s="4">
        <v>8.1083400000000001</v>
      </c>
      <c r="X107" s="4">
        <v>9.2243899999999996</v>
      </c>
      <c r="Y107" s="4">
        <v>10.485099999999999</v>
      </c>
      <c r="Z107" s="4"/>
      <c r="AA107" s="3">
        <v>41978</v>
      </c>
      <c r="AB107" s="4">
        <v>2.1503199999999998</v>
      </c>
      <c r="AC107" s="4">
        <v>2.4080300000000001</v>
      </c>
      <c r="AD107" s="4">
        <v>3.5684</v>
      </c>
      <c r="AE107" s="4">
        <v>3.9281100000000002</v>
      </c>
      <c r="AF107" s="4"/>
      <c r="AG107" s="3">
        <v>39808</v>
      </c>
      <c r="AH107" s="4">
        <v>1.0913999999999999</v>
      </c>
      <c r="AI107" s="4">
        <v>1.17858</v>
      </c>
      <c r="AJ107" s="4">
        <v>1.7471099999999999</v>
      </c>
      <c r="AK107" s="4">
        <v>2.6982300000000001</v>
      </c>
      <c r="AL107" s="4"/>
      <c r="AM107" s="3">
        <v>41348</v>
      </c>
      <c r="AN107" s="2">
        <v>4.2196100000000003</v>
      </c>
      <c r="AO107" s="2">
        <v>4.2704700000000004</v>
      </c>
      <c r="AP107" s="2">
        <v>4.9075499999999996</v>
      </c>
      <c r="AQ107" s="2">
        <v>5.4820799999999998</v>
      </c>
      <c r="AR107" s="2"/>
      <c r="AS107" s="3">
        <v>41348</v>
      </c>
      <c r="AT107" s="2">
        <v>2.9268900000000002</v>
      </c>
      <c r="AU107" s="2">
        <v>2.9669699999999999</v>
      </c>
      <c r="AV107" s="2">
        <v>3.2563800000000001</v>
      </c>
      <c r="AW107" s="2">
        <v>3.5781399999999999</v>
      </c>
      <c r="AY107" s="3">
        <v>41348</v>
      </c>
      <c r="AZ107" s="10">
        <v>0.14665500000000001</v>
      </c>
      <c r="BA107" s="10">
        <v>0.169019</v>
      </c>
      <c r="BB107" s="10">
        <v>0.61431599999999997</v>
      </c>
      <c r="BC107" s="10">
        <v>1.7578199999999999</v>
      </c>
      <c r="BD107" s="4"/>
      <c r="BE107" s="3">
        <v>41348</v>
      </c>
      <c r="BF107" s="10">
        <v>0.76005100000000003</v>
      </c>
      <c r="BG107" s="10">
        <v>0.80379999999999996</v>
      </c>
      <c r="BH107" s="10">
        <v>1.0358799999999999</v>
      </c>
      <c r="BI107" s="10">
        <v>1.3447100000000001</v>
      </c>
      <c r="BJ107" s="10"/>
      <c r="BK107" s="1">
        <v>41292</v>
      </c>
      <c r="BL107" s="4">
        <v>2.68</v>
      </c>
      <c r="BM107" s="4">
        <v>2.0472000000000001</v>
      </c>
      <c r="BN107" s="4">
        <v>6.66</v>
      </c>
      <c r="BO107" s="4">
        <v>-0.97</v>
      </c>
      <c r="BP107" s="4">
        <v>2.2623000000000002</v>
      </c>
      <c r="BQ107" s="4">
        <v>1.86</v>
      </c>
      <c r="BR107" s="4">
        <v>2.5011999999999999</v>
      </c>
      <c r="BS107" s="4">
        <v>0.2747</v>
      </c>
      <c r="BT107" s="4">
        <v>-1.4197</v>
      </c>
      <c r="BU107" s="4">
        <v>2.09</v>
      </c>
      <c r="BV107" s="4">
        <v>2.0398000000000001</v>
      </c>
      <c r="BW107" s="4">
        <v>6.33</v>
      </c>
      <c r="BX107" s="4">
        <v>-0.49</v>
      </c>
      <c r="BY107" s="4">
        <v>2.1360999999999999</v>
      </c>
      <c r="BZ107" s="4">
        <v>4.43</v>
      </c>
      <c r="CA107" s="4">
        <v>2.1825999999999999</v>
      </c>
      <c r="CB107" s="4">
        <v>0.30869999999999997</v>
      </c>
      <c r="CC107" s="4">
        <v>-1.2213000000000001</v>
      </c>
    </row>
    <row r="108" spans="2:81" x14ac:dyDescent="0.2">
      <c r="B108" s="1">
        <v>45513</v>
      </c>
      <c r="C108">
        <v>4.4947400000000002</v>
      </c>
      <c r="D108">
        <v>4.0541200000000002</v>
      </c>
      <c r="E108">
        <v>3.8759600000000001</v>
      </c>
      <c r="F108">
        <v>3.7935099999999999</v>
      </c>
      <c r="G108">
        <v>3.94075</v>
      </c>
      <c r="I108" s="1">
        <v>39794</v>
      </c>
      <c r="J108" s="4">
        <v>3.99</v>
      </c>
      <c r="K108" s="4">
        <v>4.0999999999999996</v>
      </c>
      <c r="L108" s="4">
        <v>4.3499999999999996</v>
      </c>
      <c r="M108" s="4">
        <v>4.83</v>
      </c>
      <c r="N108" s="4"/>
      <c r="O108" s="3">
        <v>39857</v>
      </c>
      <c r="P108" s="4">
        <v>1.54</v>
      </c>
      <c r="Q108" s="4">
        <v>1.76159</v>
      </c>
      <c r="R108" s="4">
        <v>2.4398599999999999</v>
      </c>
      <c r="S108" s="4">
        <v>3.5671300000000001</v>
      </c>
      <c r="T108" s="4"/>
      <c r="U108" s="3">
        <v>40011</v>
      </c>
      <c r="V108" s="4">
        <v>7.0138600000000002</v>
      </c>
      <c r="W108" s="4">
        <v>8.1089599999999997</v>
      </c>
      <c r="X108" s="4">
        <v>9.2447400000000002</v>
      </c>
      <c r="Y108" s="4">
        <v>10.461</v>
      </c>
      <c r="Z108" s="4"/>
      <c r="AA108" s="3">
        <v>41985</v>
      </c>
      <c r="AB108" s="4">
        <v>2.2494499999999999</v>
      </c>
      <c r="AC108" s="4">
        <v>2.4232200000000002</v>
      </c>
      <c r="AD108" s="4">
        <v>3.5177</v>
      </c>
      <c r="AE108" s="4">
        <v>3.9780899999999999</v>
      </c>
      <c r="AF108" s="4"/>
      <c r="AG108" s="3">
        <v>39815</v>
      </c>
      <c r="AH108" s="4">
        <v>1.09131</v>
      </c>
      <c r="AI108" s="4">
        <v>1.2079899999999999</v>
      </c>
      <c r="AJ108" s="4">
        <v>1.74109</v>
      </c>
      <c r="AK108" s="4">
        <v>2.71088</v>
      </c>
      <c r="AL108" s="4"/>
      <c r="AM108" s="3">
        <v>41355</v>
      </c>
      <c r="AN108" s="2">
        <v>4.1904300000000001</v>
      </c>
      <c r="AO108" s="2">
        <v>4.36876</v>
      </c>
      <c r="AP108" s="2">
        <v>4.9966299999999997</v>
      </c>
      <c r="AQ108" s="2">
        <v>5.5193500000000002</v>
      </c>
      <c r="AR108" s="2"/>
      <c r="AS108" s="3">
        <v>41355</v>
      </c>
      <c r="AT108" s="2">
        <v>2.9175800000000001</v>
      </c>
      <c r="AU108" s="2">
        <v>2.9515799999999999</v>
      </c>
      <c r="AV108" s="2">
        <v>3.2555999999999998</v>
      </c>
      <c r="AW108" s="2">
        <v>3.5769000000000002</v>
      </c>
      <c r="AY108" s="3">
        <v>41355</v>
      </c>
      <c r="AZ108" s="10">
        <v>0.160136</v>
      </c>
      <c r="BA108" s="10">
        <v>0.16881199999999999</v>
      </c>
      <c r="BB108" s="10">
        <v>0.59609000000000001</v>
      </c>
      <c r="BC108" s="10">
        <v>1.7243599999999999</v>
      </c>
      <c r="BD108" s="4"/>
      <c r="BE108" s="3">
        <v>41355</v>
      </c>
      <c r="BF108" s="10">
        <v>0.75011300000000003</v>
      </c>
      <c r="BG108" s="10">
        <v>0.79661599999999999</v>
      </c>
      <c r="BH108" s="10">
        <v>1.0390600000000001</v>
      </c>
      <c r="BI108" s="10">
        <v>1.3400700000000001</v>
      </c>
      <c r="BJ108" s="10"/>
      <c r="BK108" s="1">
        <v>41299</v>
      </c>
      <c r="BL108" s="4">
        <v>2.6</v>
      </c>
      <c r="BM108" s="4">
        <v>2.1371000000000002</v>
      </c>
      <c r="BN108" s="4">
        <v>4.05</v>
      </c>
      <c r="BO108" s="4">
        <v>-0.38</v>
      </c>
      <c r="BP108" s="4">
        <v>2.1263000000000001</v>
      </c>
      <c r="BQ108" s="4">
        <v>2.78</v>
      </c>
      <c r="BR108" s="4">
        <v>2.8052000000000001</v>
      </c>
      <c r="BS108" s="4">
        <v>0.246</v>
      </c>
      <c r="BT108" s="4">
        <v>-2.3927999999999998</v>
      </c>
      <c r="BU108" s="4">
        <v>1.94</v>
      </c>
      <c r="BV108" s="4">
        <v>2.0474999999999999</v>
      </c>
      <c r="BW108" s="4">
        <v>6</v>
      </c>
      <c r="BX108" s="4">
        <v>-0.41</v>
      </c>
      <c r="BY108" s="4">
        <v>2.0829</v>
      </c>
      <c r="BZ108" s="4">
        <v>4.84</v>
      </c>
      <c r="CA108" s="4">
        <v>2.1743000000000001</v>
      </c>
      <c r="CB108" s="4">
        <v>0.30180000000000001</v>
      </c>
      <c r="CC108" s="4">
        <v>-0.93530000000000002</v>
      </c>
    </row>
    <row r="109" spans="2:81" x14ac:dyDescent="0.2">
      <c r="B109" s="1">
        <v>45506</v>
      </c>
      <c r="C109">
        <v>4.3676700000000004</v>
      </c>
      <c r="D109">
        <v>3.8664499999999999</v>
      </c>
      <c r="E109">
        <v>3.6953100000000001</v>
      </c>
      <c r="F109">
        <v>3.6106600000000002</v>
      </c>
      <c r="G109">
        <v>3.7917800000000002</v>
      </c>
      <c r="I109" s="1">
        <v>39801</v>
      </c>
      <c r="J109" s="4">
        <v>3.69</v>
      </c>
      <c r="K109" s="4">
        <v>3.86</v>
      </c>
      <c r="L109" s="4">
        <v>4.1500000000000004</v>
      </c>
      <c r="M109" s="4">
        <v>4.55</v>
      </c>
      <c r="N109" s="4"/>
      <c r="O109" s="3">
        <v>39864</v>
      </c>
      <c r="P109" s="4">
        <v>1.53</v>
      </c>
      <c r="Q109" s="4">
        <v>1.7450300000000001</v>
      </c>
      <c r="R109" s="4">
        <v>2.4754800000000001</v>
      </c>
      <c r="S109" s="4">
        <v>3.6364700000000001</v>
      </c>
      <c r="T109" s="4"/>
      <c r="U109" s="3">
        <v>40018</v>
      </c>
      <c r="V109" s="4">
        <v>6.8797899999999998</v>
      </c>
      <c r="W109" s="4">
        <v>8.0195900000000009</v>
      </c>
      <c r="X109" s="4">
        <v>8.9815699999999996</v>
      </c>
      <c r="Y109" s="4">
        <v>10.242800000000001</v>
      </c>
      <c r="Z109" s="4"/>
      <c r="AA109" s="3">
        <v>41992</v>
      </c>
      <c r="AB109" s="4">
        <v>2.3093400000000002</v>
      </c>
      <c r="AC109" s="4">
        <v>2.4938400000000001</v>
      </c>
      <c r="AD109" s="4">
        <v>3.5990700000000002</v>
      </c>
      <c r="AE109" s="4">
        <v>4.0866600000000002</v>
      </c>
      <c r="AF109" s="4"/>
      <c r="AG109" s="3">
        <v>39822</v>
      </c>
      <c r="AH109" s="4">
        <v>1.0243100000000001</v>
      </c>
      <c r="AI109" s="4">
        <v>1.15774</v>
      </c>
      <c r="AJ109" s="4">
        <v>1.71915</v>
      </c>
      <c r="AK109" s="4">
        <v>2.6524200000000002</v>
      </c>
      <c r="AL109" s="4"/>
      <c r="AM109" s="3">
        <v>41362</v>
      </c>
      <c r="AN109" s="2">
        <v>4.3673500000000001</v>
      </c>
      <c r="AO109" s="2">
        <v>4.4332700000000003</v>
      </c>
      <c r="AP109" s="2">
        <v>5.1373699999999998</v>
      </c>
      <c r="AQ109" s="2">
        <v>5.6783700000000001</v>
      </c>
      <c r="AR109" s="2"/>
      <c r="AS109" s="3">
        <v>41362</v>
      </c>
      <c r="AT109" s="2">
        <v>2.91553</v>
      </c>
      <c r="AU109" s="2">
        <v>2.9521000000000002</v>
      </c>
      <c r="AV109" s="2">
        <v>3.24525</v>
      </c>
      <c r="AW109" s="2">
        <v>3.5672700000000002</v>
      </c>
      <c r="AY109" s="3">
        <v>41362</v>
      </c>
      <c r="AZ109" s="10">
        <v>0.17658799999999999</v>
      </c>
      <c r="BA109" s="10">
        <v>0.21026700000000001</v>
      </c>
      <c r="BB109" s="10">
        <v>0.61351699999999998</v>
      </c>
      <c r="BC109" s="10">
        <v>1.7038800000000001</v>
      </c>
      <c r="BD109" s="4"/>
      <c r="BE109" s="3">
        <v>41362</v>
      </c>
      <c r="BF109" s="10">
        <v>0.748637</v>
      </c>
      <c r="BG109" s="10">
        <v>0.80821699999999996</v>
      </c>
      <c r="BH109" s="10">
        <v>1.0779099999999999</v>
      </c>
      <c r="BI109" s="10">
        <v>1.4062699999999999</v>
      </c>
      <c r="BJ109" s="10"/>
      <c r="BK109" s="1">
        <v>41306</v>
      </c>
      <c r="BL109" s="4">
        <v>2.5</v>
      </c>
      <c r="BM109" s="4">
        <v>1.9953000000000001</v>
      </c>
      <c r="BN109" s="4">
        <v>6.19</v>
      </c>
      <c r="BO109" s="4">
        <v>0.16</v>
      </c>
      <c r="BP109" s="4">
        <v>3.4546999999999999</v>
      </c>
      <c r="BQ109" s="4">
        <v>2.4</v>
      </c>
      <c r="BR109" s="4">
        <v>3.3064</v>
      </c>
      <c r="BS109" s="4">
        <v>0.26500000000000001</v>
      </c>
      <c r="BT109" s="4">
        <v>1.3029999999999999</v>
      </c>
      <c r="BU109" s="4">
        <v>1.9</v>
      </c>
      <c r="BV109" s="4">
        <v>2.0421999999999998</v>
      </c>
      <c r="BW109" s="4">
        <v>6.34</v>
      </c>
      <c r="BX109" s="4">
        <v>-0.08</v>
      </c>
      <c r="BY109" s="4">
        <v>2.2391000000000001</v>
      </c>
      <c r="BZ109" s="4">
        <v>4.57</v>
      </c>
      <c r="CA109" s="4">
        <v>2.2826</v>
      </c>
      <c r="CB109" s="4">
        <v>0.3236</v>
      </c>
      <c r="CC109" s="4">
        <v>-0.86070000000000002</v>
      </c>
    </row>
    <row r="110" spans="2:81" x14ac:dyDescent="0.2">
      <c r="B110" s="1">
        <v>45499</v>
      </c>
      <c r="C110">
        <v>4.8217299999999996</v>
      </c>
      <c r="D110">
        <v>4.3883999999999999</v>
      </c>
      <c r="E110">
        <v>4.20092</v>
      </c>
      <c r="F110">
        <v>4.0793100000000004</v>
      </c>
      <c r="G110">
        <v>4.1967800000000004</v>
      </c>
      <c r="I110" s="1">
        <v>39808</v>
      </c>
      <c r="J110" s="4">
        <v>3.48</v>
      </c>
      <c r="K110" s="4">
        <v>3.73</v>
      </c>
      <c r="L110" s="4">
        <v>4.07</v>
      </c>
      <c r="M110" s="4">
        <v>4.4400000000000004</v>
      </c>
      <c r="N110" s="4"/>
      <c r="O110" s="3">
        <v>39871</v>
      </c>
      <c r="P110" s="4">
        <v>1.42</v>
      </c>
      <c r="Q110" s="4">
        <v>1.67354</v>
      </c>
      <c r="R110" s="4">
        <v>2.6743299999999999</v>
      </c>
      <c r="S110" s="4">
        <v>3.5920299999999998</v>
      </c>
      <c r="T110" s="4"/>
      <c r="U110" s="3">
        <v>40025</v>
      </c>
      <c r="V110" s="4">
        <v>6.7274200000000004</v>
      </c>
      <c r="W110" s="4">
        <v>7.8377100000000004</v>
      </c>
      <c r="X110" s="4">
        <v>8.8979199999999992</v>
      </c>
      <c r="Y110" s="4">
        <v>10.027200000000001</v>
      </c>
      <c r="Z110" s="4"/>
      <c r="AA110" s="3">
        <v>41999</v>
      </c>
      <c r="AB110" s="4">
        <v>2.40252</v>
      </c>
      <c r="AC110" s="4">
        <v>2.5602800000000001</v>
      </c>
      <c r="AD110" s="4">
        <v>3.6591100000000001</v>
      </c>
      <c r="AE110" s="4">
        <v>4.1169799999999999</v>
      </c>
      <c r="AF110" s="4"/>
      <c r="AG110" s="3">
        <v>39829</v>
      </c>
      <c r="AH110" s="4">
        <v>1.0476000000000001</v>
      </c>
      <c r="AI110" s="4">
        <v>1.1833499999999999</v>
      </c>
      <c r="AJ110" s="4">
        <v>2.1069399999999998</v>
      </c>
      <c r="AK110" s="4">
        <v>2.9121100000000002</v>
      </c>
      <c r="AL110" s="4"/>
      <c r="AM110" s="3">
        <v>41369</v>
      </c>
      <c r="AN110" s="2">
        <v>4.1871700000000001</v>
      </c>
      <c r="AO110" s="2">
        <v>4.4974999999999996</v>
      </c>
      <c r="AP110" s="2">
        <v>5.1171699999999998</v>
      </c>
      <c r="AQ110" s="2">
        <v>5.6524000000000001</v>
      </c>
      <c r="AR110" s="2"/>
      <c r="AS110" s="3">
        <v>41369</v>
      </c>
      <c r="AT110" s="2">
        <v>2.9396599999999999</v>
      </c>
      <c r="AU110" s="2">
        <v>2.9643000000000002</v>
      </c>
      <c r="AV110" s="2">
        <v>3.23536</v>
      </c>
      <c r="AW110" s="2">
        <v>3.5528900000000001</v>
      </c>
      <c r="AY110" s="3">
        <v>41369</v>
      </c>
      <c r="AZ110" s="10">
        <v>0.15377299999999999</v>
      </c>
      <c r="BA110" s="10">
        <v>0.18390000000000001</v>
      </c>
      <c r="BB110" s="10">
        <v>0.56567900000000004</v>
      </c>
      <c r="BC110" s="10">
        <v>1.5870599999999999</v>
      </c>
      <c r="BD110" s="4"/>
      <c r="BE110" s="3">
        <v>41369</v>
      </c>
      <c r="BF110" s="10">
        <v>0.72605799999999998</v>
      </c>
      <c r="BG110" s="10">
        <v>0.78398599999999996</v>
      </c>
      <c r="BH110" s="10">
        <v>1.0762700000000001</v>
      </c>
      <c r="BI110" s="10">
        <v>1.40998</v>
      </c>
      <c r="BJ110" s="10"/>
      <c r="BK110" s="1">
        <v>41313</v>
      </c>
      <c r="BL110" s="4">
        <v>2.5</v>
      </c>
      <c r="BM110" s="4">
        <v>2.1717</v>
      </c>
      <c r="BN110" s="4">
        <v>8.1999999999999993</v>
      </c>
      <c r="BO110" s="4">
        <v>0.18</v>
      </c>
      <c r="BP110" s="4">
        <v>2.0245000000000002</v>
      </c>
      <c r="BQ110" s="4">
        <v>1.36</v>
      </c>
      <c r="BR110" s="4">
        <v>2.8801999999999999</v>
      </c>
      <c r="BS110" s="4">
        <v>0.2147</v>
      </c>
      <c r="BT110" s="4">
        <v>1.5483</v>
      </c>
      <c r="BU110" s="4">
        <v>1.91</v>
      </c>
      <c r="BV110" s="4">
        <v>2.0013999999999998</v>
      </c>
      <c r="BW110" s="4">
        <v>6.45</v>
      </c>
      <c r="BX110" s="4">
        <v>-0.19</v>
      </c>
      <c r="BY110" s="4">
        <v>1.9590000000000001</v>
      </c>
      <c r="BZ110" s="4">
        <v>4.57</v>
      </c>
      <c r="CA110" s="4">
        <v>2.2382</v>
      </c>
      <c r="CB110" s="4">
        <v>0.28699999999999998</v>
      </c>
      <c r="CC110" s="4">
        <v>-0.6734</v>
      </c>
    </row>
    <row r="111" spans="2:81" x14ac:dyDescent="0.2">
      <c r="B111" s="1">
        <v>45492</v>
      </c>
      <c r="C111">
        <v>4.8867799999999999</v>
      </c>
      <c r="D111">
        <v>4.5034599999999996</v>
      </c>
      <c r="E111">
        <v>4.2809499999999998</v>
      </c>
      <c r="F111">
        <v>4.16031</v>
      </c>
      <c r="G111">
        <v>4.2359900000000001</v>
      </c>
      <c r="I111" s="1">
        <v>39815</v>
      </c>
      <c r="J111" s="4">
        <v>3.15</v>
      </c>
      <c r="K111" s="4">
        <v>3.39</v>
      </c>
      <c r="L111" s="4">
        <v>3.79</v>
      </c>
      <c r="M111" s="4">
        <v>4.26</v>
      </c>
      <c r="N111" s="4"/>
      <c r="O111" s="3">
        <v>39878</v>
      </c>
      <c r="P111" s="4">
        <v>1.29</v>
      </c>
      <c r="Q111" s="4">
        <v>1.62923</v>
      </c>
      <c r="R111" s="4">
        <v>2.85365</v>
      </c>
      <c r="S111" s="4">
        <v>3.9372799999999999</v>
      </c>
      <c r="T111" s="4"/>
      <c r="U111" s="3">
        <v>40032</v>
      </c>
      <c r="V111" s="4">
        <v>6.5133799999999997</v>
      </c>
      <c r="W111" s="4">
        <v>8.2249599999999994</v>
      </c>
      <c r="X111" s="4">
        <v>9.3288399999999996</v>
      </c>
      <c r="Y111" s="4">
        <v>10.536099999999999</v>
      </c>
      <c r="Z111" s="4"/>
      <c r="AA111" s="3">
        <v>42006</v>
      </c>
      <c r="AB111" s="4">
        <v>2.4331200000000002</v>
      </c>
      <c r="AC111" s="4">
        <v>2.5891299999999999</v>
      </c>
      <c r="AD111" s="4">
        <v>3.6730100000000001</v>
      </c>
      <c r="AE111" s="4">
        <v>4.0626100000000003</v>
      </c>
      <c r="AF111" s="4"/>
      <c r="AG111" s="3">
        <v>39836</v>
      </c>
      <c r="AH111" s="4">
        <v>1.10561</v>
      </c>
      <c r="AI111" s="4">
        <v>1.2028099999999999</v>
      </c>
      <c r="AJ111" s="4">
        <v>2.2411599999999998</v>
      </c>
      <c r="AK111" s="4">
        <v>3.03654</v>
      </c>
      <c r="AL111" s="4"/>
      <c r="AM111" s="3">
        <v>41376</v>
      </c>
      <c r="AN111" s="2">
        <v>4.4408399999999997</v>
      </c>
      <c r="AO111" s="2">
        <v>4.5039400000000001</v>
      </c>
      <c r="AP111" s="2">
        <v>5.1669600000000004</v>
      </c>
      <c r="AQ111" s="2">
        <v>5.6751800000000001</v>
      </c>
      <c r="AR111" s="2"/>
      <c r="AS111" s="3">
        <v>41376</v>
      </c>
      <c r="AT111" s="2">
        <v>2.95478</v>
      </c>
      <c r="AU111" s="2">
        <v>2.9653299999999998</v>
      </c>
      <c r="AV111" s="2">
        <v>3.2035</v>
      </c>
      <c r="AW111" s="2">
        <v>3.5162900000000001</v>
      </c>
      <c r="AY111" s="3">
        <v>41376</v>
      </c>
      <c r="AZ111" s="10">
        <v>0.135824</v>
      </c>
      <c r="BA111" s="10">
        <v>0.162663</v>
      </c>
      <c r="BB111" s="10">
        <v>0.51850600000000002</v>
      </c>
      <c r="BC111" s="10">
        <v>1.5456399999999999</v>
      </c>
      <c r="BD111" s="4"/>
      <c r="BE111" s="3">
        <v>41376</v>
      </c>
      <c r="BF111" s="10">
        <v>0.70247300000000001</v>
      </c>
      <c r="BG111" s="10">
        <v>0.76750399999999996</v>
      </c>
      <c r="BH111" s="10">
        <v>1.06013</v>
      </c>
      <c r="BI111" s="10">
        <v>1.3942000000000001</v>
      </c>
      <c r="BJ111" s="10"/>
      <c r="BK111" s="1">
        <v>41320</v>
      </c>
      <c r="BL111" s="4">
        <v>2.68</v>
      </c>
      <c r="BM111" s="4">
        <v>2.4418000000000002</v>
      </c>
      <c r="BN111" s="4">
        <v>7.53</v>
      </c>
      <c r="BO111" s="4">
        <v>-0.43</v>
      </c>
      <c r="BP111" s="4">
        <v>1.7769999999999999</v>
      </c>
      <c r="BQ111" s="4">
        <v>1.33</v>
      </c>
      <c r="BR111" s="4">
        <v>3.0032000000000001</v>
      </c>
      <c r="BS111" s="4">
        <v>0.2419</v>
      </c>
      <c r="BT111" s="4">
        <v>1.925</v>
      </c>
      <c r="BU111" s="4">
        <v>2.02</v>
      </c>
      <c r="BV111" s="4">
        <v>2.0083000000000002</v>
      </c>
      <c r="BW111" s="4">
        <v>6.39</v>
      </c>
      <c r="BX111" s="4">
        <v>-0.1</v>
      </c>
      <c r="BY111" s="4">
        <v>1.9419</v>
      </c>
      <c r="BZ111" s="4">
        <v>4.29</v>
      </c>
      <c r="CA111" s="4">
        <v>2.3361000000000001</v>
      </c>
      <c r="CB111" s="4">
        <v>0.29239999999999999</v>
      </c>
      <c r="CC111" s="4">
        <v>-0.747</v>
      </c>
    </row>
    <row r="112" spans="2:81" x14ac:dyDescent="0.2">
      <c r="B112" s="1">
        <v>45485</v>
      </c>
      <c r="C112">
        <v>4.8820300000000003</v>
      </c>
      <c r="D112">
        <v>4.4545899999999996</v>
      </c>
      <c r="E112">
        <v>4.2314800000000004</v>
      </c>
      <c r="F112">
        <v>4.1090499999999999</v>
      </c>
      <c r="G112">
        <v>4.18527</v>
      </c>
      <c r="I112" s="1">
        <v>39822</v>
      </c>
      <c r="J112" s="4">
        <v>2.74</v>
      </c>
      <c r="K112" s="4">
        <v>3.29</v>
      </c>
      <c r="L112" s="4">
        <v>3.99</v>
      </c>
      <c r="M112" s="4">
        <v>4.37</v>
      </c>
      <c r="N112" s="4"/>
      <c r="O112" s="3">
        <v>39892</v>
      </c>
      <c r="P112" s="4">
        <v>1.1599999999999999</v>
      </c>
      <c r="Q112" s="4">
        <v>1.4464900000000001</v>
      </c>
      <c r="R112" s="4">
        <v>2.4939</v>
      </c>
      <c r="S112" s="4">
        <v>3.5360800000000001</v>
      </c>
      <c r="T112" s="4"/>
      <c r="U112" s="3">
        <v>40039</v>
      </c>
      <c r="V112" s="4">
        <v>7.3205499999999999</v>
      </c>
      <c r="W112" s="4">
        <v>8.1526200000000006</v>
      </c>
      <c r="X112" s="4">
        <v>9.5079200000000004</v>
      </c>
      <c r="Y112" s="4">
        <v>10.6843</v>
      </c>
      <c r="Z112" s="4"/>
      <c r="AA112" s="3">
        <v>42013</v>
      </c>
      <c r="AB112" s="4">
        <v>2.4223499999999998</v>
      </c>
      <c r="AC112" s="4">
        <v>2.5846100000000001</v>
      </c>
      <c r="AD112" s="4">
        <v>3.5091700000000001</v>
      </c>
      <c r="AE112" s="4">
        <v>4.0248299999999997</v>
      </c>
      <c r="AF112" s="4"/>
      <c r="AG112" s="3">
        <v>39850</v>
      </c>
      <c r="AH112" s="4">
        <v>1.2005600000000001</v>
      </c>
      <c r="AI112" s="4">
        <v>1.51905</v>
      </c>
      <c r="AJ112" s="4">
        <v>2.5550700000000002</v>
      </c>
      <c r="AK112" s="4">
        <v>3.2106400000000002</v>
      </c>
      <c r="AL112" s="4"/>
      <c r="AM112" s="3">
        <v>41383</v>
      </c>
      <c r="AN112" s="2">
        <v>4.2666700000000004</v>
      </c>
      <c r="AO112" s="2">
        <v>4.5073400000000001</v>
      </c>
      <c r="AP112" s="2">
        <v>5.1128200000000001</v>
      </c>
      <c r="AQ112" s="2">
        <v>5.6248399999999998</v>
      </c>
      <c r="AR112" s="2"/>
      <c r="AS112" s="3">
        <v>41383</v>
      </c>
      <c r="AT112" s="2">
        <v>2.95269</v>
      </c>
      <c r="AU112" s="2">
        <v>2.9652799999999999</v>
      </c>
      <c r="AV112" s="2">
        <v>3.1970900000000002</v>
      </c>
      <c r="AW112" s="2">
        <v>3.4956800000000001</v>
      </c>
      <c r="AY112" s="3">
        <v>41383</v>
      </c>
      <c r="AZ112" s="10">
        <v>0.162415</v>
      </c>
      <c r="BA112" s="10">
        <v>0.16955799999999999</v>
      </c>
      <c r="BB112" s="10">
        <v>0.54972100000000002</v>
      </c>
      <c r="BC112" s="10">
        <v>1.59158</v>
      </c>
      <c r="BD112" s="4"/>
      <c r="BE112" s="3">
        <v>41383</v>
      </c>
      <c r="BF112" s="10">
        <v>0.69062800000000002</v>
      </c>
      <c r="BG112" s="10">
        <v>0.76116099999999998</v>
      </c>
      <c r="BH112" s="10">
        <v>1.02901</v>
      </c>
      <c r="BI112" s="10">
        <v>1.36385</v>
      </c>
      <c r="BJ112" s="10"/>
      <c r="BK112" s="1">
        <v>41327</v>
      </c>
      <c r="BL112" s="4">
        <v>2.52</v>
      </c>
      <c r="BM112" s="4">
        <v>2.0672000000000001</v>
      </c>
      <c r="BN112" s="4">
        <v>7.46</v>
      </c>
      <c r="BO112" s="4">
        <v>0.1</v>
      </c>
      <c r="BP112" s="4">
        <v>1.7426999999999999</v>
      </c>
      <c r="BQ112" s="4">
        <v>2.92</v>
      </c>
      <c r="BR112" s="4">
        <v>2.9098000000000002</v>
      </c>
      <c r="BS112" s="4">
        <v>0.2298</v>
      </c>
      <c r="BT112" s="4">
        <v>0.86699999999999999</v>
      </c>
      <c r="BU112" s="4">
        <v>2.0099999999999998</v>
      </c>
      <c r="BV112" s="4">
        <v>1.9158999999999999</v>
      </c>
      <c r="BW112" s="4">
        <v>6.57</v>
      </c>
      <c r="BX112" s="4">
        <v>-0.13</v>
      </c>
      <c r="BY112" s="4">
        <v>1.9511000000000001</v>
      </c>
      <c r="BZ112" s="4">
        <v>4.5199999999999996</v>
      </c>
      <c r="CA112" s="4">
        <v>2.2614000000000001</v>
      </c>
      <c r="CB112" s="4">
        <v>0.2732</v>
      </c>
      <c r="CC112" s="4">
        <v>-0.93600000000000005</v>
      </c>
    </row>
    <row r="113" spans="2:81" x14ac:dyDescent="0.2">
      <c r="B113" s="1">
        <v>45478</v>
      </c>
      <c r="C113">
        <v>5.0073800000000004</v>
      </c>
      <c r="D113">
        <v>4.5962300000000003</v>
      </c>
      <c r="E113">
        <v>4.3862899999999998</v>
      </c>
      <c r="F113">
        <v>4.2155500000000004</v>
      </c>
      <c r="G113">
        <v>4.2686000000000002</v>
      </c>
      <c r="I113" s="1">
        <v>39829</v>
      </c>
      <c r="J113" s="4">
        <v>2.68</v>
      </c>
      <c r="K113" s="4">
        <v>3.34</v>
      </c>
      <c r="L113" s="4">
        <v>4.21</v>
      </c>
      <c r="M113" s="4">
        <v>4.53</v>
      </c>
      <c r="N113" s="4"/>
      <c r="O113" s="3">
        <v>39899</v>
      </c>
      <c r="P113" s="4">
        <v>1.1499999999999999</v>
      </c>
      <c r="Q113" s="4">
        <v>1.4448399999999999</v>
      </c>
      <c r="R113" s="4">
        <v>2.44923</v>
      </c>
      <c r="S113" s="4">
        <v>3.5416300000000001</v>
      </c>
      <c r="T113" s="4"/>
      <c r="U113" s="3">
        <v>40046</v>
      </c>
      <c r="V113" s="4">
        <v>7.1908300000000001</v>
      </c>
      <c r="W113" s="4">
        <v>8.1242999999999999</v>
      </c>
      <c r="X113" s="4">
        <v>9.6105800000000006</v>
      </c>
      <c r="Y113" s="4">
        <v>10.6694</v>
      </c>
      <c r="Z113" s="4"/>
      <c r="AA113" s="3">
        <v>42020</v>
      </c>
      <c r="AB113" s="4">
        <v>2.3519299999999999</v>
      </c>
      <c r="AC113" s="4">
        <v>2.5412300000000001</v>
      </c>
      <c r="AD113" s="4">
        <v>3.4268100000000001</v>
      </c>
      <c r="AE113" s="4">
        <v>3.8251300000000001</v>
      </c>
      <c r="AF113" s="4"/>
      <c r="AG113" s="3">
        <v>39857</v>
      </c>
      <c r="AH113" s="4">
        <v>1.20153</v>
      </c>
      <c r="AI113" s="4">
        <v>1.4882500000000001</v>
      </c>
      <c r="AJ113" s="4">
        <v>2.3465199999999999</v>
      </c>
      <c r="AK113" s="4">
        <v>3.0751200000000001</v>
      </c>
      <c r="AL113" s="4"/>
      <c r="AM113" s="3">
        <v>41390</v>
      </c>
      <c r="AN113" s="2">
        <v>4.1480899999999998</v>
      </c>
      <c r="AO113" s="2">
        <v>4.4190500000000004</v>
      </c>
      <c r="AP113" s="2">
        <v>5.04061</v>
      </c>
      <c r="AQ113" s="2">
        <v>5.6096000000000004</v>
      </c>
      <c r="AR113" s="2"/>
      <c r="AS113" s="3">
        <v>41390</v>
      </c>
      <c r="AT113" s="2">
        <v>2.9778899999999999</v>
      </c>
      <c r="AU113" s="2">
        <v>2.9832000000000001</v>
      </c>
      <c r="AV113" s="2">
        <v>3.20546</v>
      </c>
      <c r="AW113" s="2">
        <v>3.5036800000000001</v>
      </c>
      <c r="AY113" s="3">
        <v>41390</v>
      </c>
      <c r="AZ113" s="10">
        <v>0.182585</v>
      </c>
      <c r="BA113" s="10">
        <v>0.173371</v>
      </c>
      <c r="BB113" s="10">
        <v>0.56906599999999996</v>
      </c>
      <c r="BC113" s="10">
        <v>1.5654300000000001</v>
      </c>
      <c r="BD113" s="4"/>
      <c r="BE113" s="3">
        <v>41390</v>
      </c>
      <c r="BF113" s="10">
        <v>0.65210000000000001</v>
      </c>
      <c r="BG113" s="10">
        <v>0.72352899999999998</v>
      </c>
      <c r="BH113" s="10">
        <v>1.00739</v>
      </c>
      <c r="BI113" s="10">
        <v>1.35206</v>
      </c>
      <c r="BJ113" s="10"/>
      <c r="BK113" s="1">
        <v>41334</v>
      </c>
      <c r="BL113" s="4">
        <v>2.59</v>
      </c>
      <c r="BM113" s="4">
        <v>2.0266999999999999</v>
      </c>
      <c r="BN113" s="4">
        <v>7.25</v>
      </c>
      <c r="BO113" s="4">
        <v>0.41</v>
      </c>
      <c r="BP113" s="4">
        <v>2.0004</v>
      </c>
      <c r="BQ113" s="4">
        <v>1.1599999999999999</v>
      </c>
      <c r="BR113" s="4">
        <v>2.3624999999999998</v>
      </c>
      <c r="BS113" s="4">
        <v>0.21609999999999999</v>
      </c>
      <c r="BT113" s="4">
        <v>0.57540000000000002</v>
      </c>
      <c r="BU113" s="4">
        <v>2</v>
      </c>
      <c r="BV113" s="4">
        <v>1.9458</v>
      </c>
      <c r="BW113" s="4">
        <v>6.65</v>
      </c>
      <c r="BX113" s="4">
        <v>-0.11</v>
      </c>
      <c r="BY113" s="4">
        <v>2.1781999999999999</v>
      </c>
      <c r="BZ113" s="4">
        <v>4.47</v>
      </c>
      <c r="CA113" s="4">
        <v>2.1865999999999999</v>
      </c>
      <c r="CB113" s="4">
        <v>0.2727</v>
      </c>
      <c r="CC113" s="4">
        <v>-1.0092000000000001</v>
      </c>
    </row>
    <row r="114" spans="2:81" x14ac:dyDescent="0.2">
      <c r="B114" s="1">
        <v>45471</v>
      </c>
      <c r="C114">
        <v>5.1193299999999997</v>
      </c>
      <c r="D114">
        <v>4.7171399999999997</v>
      </c>
      <c r="E114">
        <v>4.5122900000000001</v>
      </c>
      <c r="F114">
        <v>4.3245699999999996</v>
      </c>
      <c r="G114">
        <v>4.3391099999999998</v>
      </c>
      <c r="I114" s="1">
        <v>39836</v>
      </c>
      <c r="J114" s="4">
        <v>2.48</v>
      </c>
      <c r="K114" s="4">
        <v>3.04</v>
      </c>
      <c r="L114" s="4">
        <v>3.97</v>
      </c>
      <c r="M114" s="4">
        <v>4.5</v>
      </c>
      <c r="N114" s="4"/>
      <c r="O114" s="3">
        <v>39906</v>
      </c>
      <c r="P114" s="4">
        <v>1.05</v>
      </c>
      <c r="Q114" s="4">
        <v>1.4672400000000001</v>
      </c>
      <c r="R114" s="4">
        <v>2.41899</v>
      </c>
      <c r="S114" s="4">
        <v>3.3865099999999999</v>
      </c>
      <c r="T114" s="4"/>
      <c r="U114" s="3">
        <v>40053</v>
      </c>
      <c r="V114" s="4">
        <v>7.0515499999999998</v>
      </c>
      <c r="W114" s="4">
        <v>8.0331600000000005</v>
      </c>
      <c r="X114" s="4">
        <v>9.4415300000000002</v>
      </c>
      <c r="Y114" s="4">
        <v>10.4749</v>
      </c>
      <c r="Z114" s="4"/>
      <c r="AA114" s="3">
        <v>42027</v>
      </c>
      <c r="AB114" s="4">
        <v>2.4660299999999999</v>
      </c>
      <c r="AC114" s="4">
        <v>2.5973099999999998</v>
      </c>
      <c r="AD114" s="4">
        <v>3.3500100000000002</v>
      </c>
      <c r="AE114" s="4">
        <v>3.6836899999999999</v>
      </c>
      <c r="AF114" s="4"/>
      <c r="AG114" s="3">
        <v>39864</v>
      </c>
      <c r="AH114" s="4">
        <v>1.19339</v>
      </c>
      <c r="AI114" s="4">
        <v>1.4320200000000001</v>
      </c>
      <c r="AJ114" s="4">
        <v>2.3441999999999998</v>
      </c>
      <c r="AK114" s="4">
        <v>3.1025800000000001</v>
      </c>
      <c r="AL114" s="4"/>
      <c r="AM114" s="3">
        <v>41397</v>
      </c>
      <c r="AN114" s="2">
        <v>4.0625299999999998</v>
      </c>
      <c r="AO114" s="2">
        <v>4.35799</v>
      </c>
      <c r="AP114" s="2">
        <v>5.0201500000000001</v>
      </c>
      <c r="AQ114" s="2">
        <v>5.6330099999999996</v>
      </c>
      <c r="AR114" s="2"/>
      <c r="AS114" s="3">
        <v>41397</v>
      </c>
      <c r="AT114" s="2">
        <v>2.9595199999999999</v>
      </c>
      <c r="AU114" s="2">
        <v>2.9710899999999998</v>
      </c>
      <c r="AV114" s="2">
        <v>3.19563</v>
      </c>
      <c r="AW114" s="2">
        <v>3.4991400000000001</v>
      </c>
      <c r="AY114" s="3">
        <v>41397</v>
      </c>
      <c r="AZ114" s="10">
        <v>0.168684</v>
      </c>
      <c r="BA114" s="10">
        <v>0.188278</v>
      </c>
      <c r="BB114" s="10">
        <v>0.52953300000000003</v>
      </c>
      <c r="BC114" s="10">
        <v>1.5266200000000001</v>
      </c>
      <c r="BD114" s="4"/>
      <c r="BE114" s="3">
        <v>41397</v>
      </c>
      <c r="BF114" s="10">
        <v>0.62370599999999998</v>
      </c>
      <c r="BG114" s="10">
        <v>0.69233299999999998</v>
      </c>
      <c r="BH114" s="10">
        <v>0.94213999999999998</v>
      </c>
      <c r="BI114" s="10">
        <v>1.29766</v>
      </c>
      <c r="BJ114" s="10"/>
      <c r="BK114" s="1">
        <v>41341</v>
      </c>
      <c r="BL114" s="4">
        <v>2.56</v>
      </c>
      <c r="BM114" s="4">
        <v>2.4428000000000001</v>
      </c>
      <c r="BN114" s="4">
        <v>9.1300000000000008</v>
      </c>
      <c r="BO114" s="4">
        <v>1.08</v>
      </c>
      <c r="BP114" s="4">
        <v>2.4485000000000001</v>
      </c>
      <c r="BQ114" s="4">
        <v>2.31</v>
      </c>
      <c r="BR114" s="4">
        <v>2.4236</v>
      </c>
      <c r="BS114" s="4">
        <v>0.25090000000000001</v>
      </c>
      <c r="BT114" s="4">
        <v>-0.1132</v>
      </c>
      <c r="BU114" s="4">
        <v>2.0099999999999998</v>
      </c>
      <c r="BV114" s="4">
        <v>2.0501999999999998</v>
      </c>
      <c r="BW114" s="4">
        <v>6.72</v>
      </c>
      <c r="BX114" s="4">
        <v>0.12</v>
      </c>
      <c r="BY114" s="4">
        <v>2.2774999999999999</v>
      </c>
      <c r="BZ114" s="4">
        <v>4.74</v>
      </c>
      <c r="CA114" s="4">
        <v>2.2069000000000001</v>
      </c>
      <c r="CB114" s="4">
        <v>0.25619999999999998</v>
      </c>
      <c r="CC114" s="4">
        <v>-0.98950000000000005</v>
      </c>
    </row>
    <row r="115" spans="2:81" x14ac:dyDescent="0.2">
      <c r="B115" s="1">
        <v>45464</v>
      </c>
      <c r="C115">
        <v>5.1101700000000001</v>
      </c>
      <c r="D115">
        <v>4.7247300000000001</v>
      </c>
      <c r="E115">
        <v>4.4595599999999997</v>
      </c>
      <c r="F115">
        <v>4.2663000000000002</v>
      </c>
      <c r="G115">
        <v>4.25448</v>
      </c>
      <c r="I115" s="1">
        <v>39843</v>
      </c>
      <c r="J115" s="4">
        <v>2.46</v>
      </c>
      <c r="K115" s="4">
        <v>3.08</v>
      </c>
      <c r="L115" s="4">
        <v>4.0999999999999996</v>
      </c>
      <c r="M115" s="4">
        <v>4.74</v>
      </c>
      <c r="N115" s="4"/>
      <c r="O115" s="3">
        <v>39913</v>
      </c>
      <c r="P115" s="4">
        <v>0.97</v>
      </c>
      <c r="Q115" s="4">
        <v>1.1652199999999999</v>
      </c>
      <c r="R115" s="4">
        <v>2.42753</v>
      </c>
      <c r="S115" s="4">
        <v>3.4445299999999999</v>
      </c>
      <c r="T115" s="4"/>
      <c r="U115" s="3">
        <v>40060</v>
      </c>
      <c r="V115" s="4">
        <v>6.8401699999999996</v>
      </c>
      <c r="W115" s="4">
        <v>7.9379200000000001</v>
      </c>
      <c r="X115" s="4">
        <v>9.5375399999999999</v>
      </c>
      <c r="Y115" s="4">
        <v>10.5871</v>
      </c>
      <c r="Z115" s="4"/>
      <c r="AA115" s="3">
        <v>42034</v>
      </c>
      <c r="AB115" s="4">
        <v>2.5068700000000002</v>
      </c>
      <c r="AC115" s="4">
        <v>2.6416599999999999</v>
      </c>
      <c r="AD115" s="4">
        <v>3.2927300000000002</v>
      </c>
      <c r="AE115" s="4">
        <v>3.5964499999999999</v>
      </c>
      <c r="AF115" s="4"/>
      <c r="AG115" s="3">
        <v>39871</v>
      </c>
      <c r="AH115" s="4">
        <v>1.1430100000000001</v>
      </c>
      <c r="AI115" s="4">
        <v>1.3432999999999999</v>
      </c>
      <c r="AJ115" s="4">
        <v>2.32755</v>
      </c>
      <c r="AK115" s="4">
        <v>3.08521</v>
      </c>
      <c r="AL115" s="4"/>
      <c r="AM115" s="3">
        <v>41404</v>
      </c>
      <c r="AN115" s="2">
        <v>4.2848100000000002</v>
      </c>
      <c r="AO115" s="2">
        <v>4.3654400000000004</v>
      </c>
      <c r="AP115" s="2">
        <v>5.0395899999999996</v>
      </c>
      <c r="AQ115" s="2">
        <v>5.6348599999999998</v>
      </c>
      <c r="AR115" s="2"/>
      <c r="AS115" s="3">
        <v>41404</v>
      </c>
      <c r="AT115" s="2">
        <v>2.9282499999999998</v>
      </c>
      <c r="AU115" s="2">
        <v>2.9342700000000002</v>
      </c>
      <c r="AV115" s="2">
        <v>3.0949</v>
      </c>
      <c r="AW115" s="2">
        <v>3.3508800000000001</v>
      </c>
      <c r="AY115" s="3">
        <v>41404</v>
      </c>
      <c r="AZ115" s="10">
        <v>0.17648900000000001</v>
      </c>
      <c r="BA115" s="10">
        <v>0.189139</v>
      </c>
      <c r="BB115" s="10">
        <v>0.60098399999999996</v>
      </c>
      <c r="BC115" s="10">
        <v>1.6480699999999999</v>
      </c>
      <c r="BD115" s="4"/>
      <c r="BE115" s="3">
        <v>41404</v>
      </c>
      <c r="BF115" s="10">
        <v>0.62214599999999998</v>
      </c>
      <c r="BG115" s="10">
        <v>0.70223800000000003</v>
      </c>
      <c r="BH115" s="10">
        <v>0.97526599999999997</v>
      </c>
      <c r="BI115" s="10">
        <v>1.33033</v>
      </c>
      <c r="BJ115" s="10"/>
      <c r="BK115" s="1">
        <v>41348</v>
      </c>
      <c r="BL115" s="4">
        <v>2.59</v>
      </c>
      <c r="BM115" s="4">
        <v>2.0775999999999999</v>
      </c>
      <c r="BN115" s="4">
        <v>8.92</v>
      </c>
      <c r="BO115" s="4">
        <v>-0.63</v>
      </c>
      <c r="BP115" s="4">
        <v>2.1810999999999998</v>
      </c>
      <c r="BQ115" s="4">
        <v>3.39</v>
      </c>
      <c r="BR115" s="4">
        <v>3.2187000000000001</v>
      </c>
      <c r="BS115" s="4">
        <v>0.25080000000000002</v>
      </c>
      <c r="BT115" s="4">
        <v>0.38300000000000001</v>
      </c>
      <c r="BU115" s="4">
        <v>2.0099999999999998</v>
      </c>
      <c r="BV115" s="4">
        <v>1.9652000000000001</v>
      </c>
      <c r="BW115" s="4">
        <v>6.66</v>
      </c>
      <c r="BX115" s="4">
        <v>0.02</v>
      </c>
      <c r="BY115" s="4">
        <v>2.2037</v>
      </c>
      <c r="BZ115" s="4">
        <v>4.8899999999999997</v>
      </c>
      <c r="CA115" s="4">
        <v>2.2993999999999999</v>
      </c>
      <c r="CB115" s="4">
        <v>0.23</v>
      </c>
      <c r="CC115" s="4">
        <v>-0.94789999999999996</v>
      </c>
    </row>
    <row r="116" spans="2:81" x14ac:dyDescent="0.2">
      <c r="B116" s="1">
        <v>45457</v>
      </c>
      <c r="C116">
        <v>5.0642199999999997</v>
      </c>
      <c r="D116">
        <v>4.6822499999999998</v>
      </c>
      <c r="E116">
        <v>4.4229799999999999</v>
      </c>
      <c r="F116">
        <v>4.2251799999999999</v>
      </c>
      <c r="G116">
        <v>4.2097800000000003</v>
      </c>
      <c r="I116" s="1">
        <v>39850</v>
      </c>
      <c r="J116" s="4">
        <v>2.4</v>
      </c>
      <c r="K116" s="4">
        <v>3.18</v>
      </c>
      <c r="L116" s="4">
        <v>4.5</v>
      </c>
      <c r="M116" s="4">
        <v>5.28</v>
      </c>
      <c r="N116" s="4"/>
      <c r="O116" s="3">
        <v>39920</v>
      </c>
      <c r="P116" s="4">
        <v>0.94</v>
      </c>
      <c r="Q116" s="4">
        <v>1.15622</v>
      </c>
      <c r="R116" s="4">
        <v>2.4086400000000001</v>
      </c>
      <c r="S116" s="4">
        <v>3.4363600000000001</v>
      </c>
      <c r="T116" s="4"/>
      <c r="U116" s="3">
        <v>40067</v>
      </c>
      <c r="V116" s="4">
        <v>6.50068</v>
      </c>
      <c r="W116" s="4">
        <v>8.0091199999999994</v>
      </c>
      <c r="X116" s="4">
        <v>9.2625600000000006</v>
      </c>
      <c r="Y116" s="4">
        <v>10.4376</v>
      </c>
      <c r="Z116" s="4"/>
      <c r="AA116" s="3">
        <v>42041</v>
      </c>
      <c r="AB116" s="4">
        <v>2.3123900000000002</v>
      </c>
      <c r="AC116" s="4">
        <v>2.5745399999999998</v>
      </c>
      <c r="AD116" s="4">
        <v>3.30152</v>
      </c>
      <c r="AE116" s="4">
        <v>3.6839400000000002</v>
      </c>
      <c r="AF116" s="4"/>
      <c r="AG116" s="3">
        <v>39878</v>
      </c>
      <c r="AH116" s="4">
        <v>1.1168899999999999</v>
      </c>
      <c r="AI116" s="4">
        <v>1.3579600000000001</v>
      </c>
      <c r="AJ116" s="4">
        <v>2.4062399999999999</v>
      </c>
      <c r="AK116" s="4">
        <v>3.1743899999999998</v>
      </c>
      <c r="AL116" s="4"/>
      <c r="AM116" s="3">
        <v>41411</v>
      </c>
      <c r="AN116" s="2">
        <v>4.2138900000000001</v>
      </c>
      <c r="AO116" s="2">
        <v>4.4078499999999998</v>
      </c>
      <c r="AP116" s="2">
        <v>5.0380200000000004</v>
      </c>
      <c r="AQ116" s="2">
        <v>5.6764000000000001</v>
      </c>
      <c r="AR116" s="2"/>
      <c r="AS116" s="3">
        <v>41411</v>
      </c>
      <c r="AT116" s="2">
        <v>2.95865</v>
      </c>
      <c r="AU116" s="2">
        <v>2.9478300000000002</v>
      </c>
      <c r="AV116" s="2">
        <v>3.0501399999999999</v>
      </c>
      <c r="AW116" s="2">
        <v>3.26783</v>
      </c>
      <c r="AY116" s="3">
        <v>41411</v>
      </c>
      <c r="AZ116" s="10">
        <v>0.16939799999999999</v>
      </c>
      <c r="BA116" s="10">
        <v>0.19403100000000001</v>
      </c>
      <c r="BB116" s="10">
        <v>0.59876499999999999</v>
      </c>
      <c r="BC116" s="10">
        <v>1.6122099999999999</v>
      </c>
      <c r="BD116" s="4"/>
      <c r="BE116" s="3">
        <v>41411</v>
      </c>
      <c r="BF116" s="10">
        <v>0.61043599999999998</v>
      </c>
      <c r="BG116" s="10">
        <v>0.69861200000000001</v>
      </c>
      <c r="BH116" s="10">
        <v>0.99062499999999998</v>
      </c>
      <c r="BI116" s="10">
        <v>1.3463000000000001</v>
      </c>
      <c r="BJ116" s="10"/>
      <c r="BK116" s="1">
        <v>41355</v>
      </c>
      <c r="BL116" s="4">
        <v>2.61</v>
      </c>
      <c r="BM116" s="4">
        <v>1.9772000000000001</v>
      </c>
      <c r="BN116" s="4">
        <v>9.15</v>
      </c>
      <c r="BO116" s="4">
        <v>-0.53</v>
      </c>
      <c r="BP116" s="4">
        <v>2.4716999999999998</v>
      </c>
      <c r="BQ116" s="4">
        <v>4.8</v>
      </c>
      <c r="BR116" s="4">
        <v>3.3096000000000001</v>
      </c>
      <c r="BS116" s="4">
        <v>0.29320000000000002</v>
      </c>
      <c r="BT116" s="4">
        <v>0.87939999999999996</v>
      </c>
      <c r="BU116" s="4">
        <v>2</v>
      </c>
      <c r="BV116" s="4">
        <v>2.0207999999999999</v>
      </c>
      <c r="BW116" s="4">
        <v>6.84</v>
      </c>
      <c r="BX116" s="4">
        <v>0.13</v>
      </c>
      <c r="BY116" s="4">
        <v>2.2113999999999998</v>
      </c>
      <c r="BZ116" s="4">
        <v>5.71</v>
      </c>
      <c r="CA116" s="4">
        <v>2.3639999999999999</v>
      </c>
      <c r="CB116" s="4">
        <v>0.28399999999999997</v>
      </c>
      <c r="CC116" s="4">
        <v>-0.76590000000000003</v>
      </c>
    </row>
    <row r="117" spans="2:81" x14ac:dyDescent="0.2">
      <c r="B117" s="1">
        <v>45450</v>
      </c>
      <c r="C117">
        <v>5.1978900000000001</v>
      </c>
      <c r="D117">
        <v>4.8668399999999998</v>
      </c>
      <c r="E117">
        <v>4.6538500000000003</v>
      </c>
      <c r="F117">
        <v>4.4501900000000001</v>
      </c>
      <c r="G117">
        <v>4.4266199999999998</v>
      </c>
      <c r="I117" s="1">
        <v>39857</v>
      </c>
      <c r="J117" s="4">
        <v>2.1</v>
      </c>
      <c r="K117" s="4">
        <v>2.77</v>
      </c>
      <c r="L117" s="4">
        <v>4.49</v>
      </c>
      <c r="M117" s="4">
        <v>5.17</v>
      </c>
      <c r="N117" s="4"/>
      <c r="O117" s="3">
        <v>39927</v>
      </c>
      <c r="P117" s="4">
        <v>0.94</v>
      </c>
      <c r="Q117" s="4">
        <v>1.1269499999999999</v>
      </c>
      <c r="R117" s="4">
        <v>2.2143600000000001</v>
      </c>
      <c r="S117" s="4">
        <v>3.0588600000000001</v>
      </c>
      <c r="T117" s="4"/>
      <c r="U117" s="3">
        <v>40074</v>
      </c>
      <c r="V117" s="4">
        <v>6.17516</v>
      </c>
      <c r="W117" s="4">
        <v>7.82639</v>
      </c>
      <c r="X117" s="4">
        <v>9.1513600000000004</v>
      </c>
      <c r="Y117" s="4">
        <v>10.2761</v>
      </c>
      <c r="Z117" s="4"/>
      <c r="AA117" s="3">
        <v>42048</v>
      </c>
      <c r="AB117" s="4">
        <v>2.6432899999999999</v>
      </c>
      <c r="AC117" s="4">
        <v>2.7741400000000001</v>
      </c>
      <c r="AD117" s="4">
        <v>3.3928500000000001</v>
      </c>
      <c r="AE117" s="4">
        <v>3.8003100000000001</v>
      </c>
      <c r="AF117" s="4"/>
      <c r="AG117" s="3">
        <v>39885</v>
      </c>
      <c r="AH117" s="4">
        <v>1.06175</v>
      </c>
      <c r="AI117" s="4">
        <v>1.3686499999999999</v>
      </c>
      <c r="AJ117" s="4">
        <v>2.35188</v>
      </c>
      <c r="AK117" s="4">
        <v>3.1001500000000002</v>
      </c>
      <c r="AL117" s="4"/>
      <c r="AM117" s="3">
        <v>41418</v>
      </c>
      <c r="AN117" s="2">
        <v>4.35581</v>
      </c>
      <c r="AO117" s="2">
        <v>4.5575900000000003</v>
      </c>
      <c r="AP117" s="2">
        <v>5.1707200000000002</v>
      </c>
      <c r="AQ117" s="2">
        <v>5.8331400000000002</v>
      </c>
      <c r="AR117" s="2"/>
      <c r="AS117" s="3">
        <v>41418</v>
      </c>
      <c r="AT117" s="2">
        <v>2.9943599999999999</v>
      </c>
      <c r="AU117" s="2">
        <v>3.00827</v>
      </c>
      <c r="AV117" s="2">
        <v>3.1727799999999999</v>
      </c>
      <c r="AW117" s="2">
        <v>3.3596200000000001</v>
      </c>
      <c r="AY117" s="3">
        <v>41418</v>
      </c>
      <c r="AZ117" s="10">
        <v>0.27785700000000002</v>
      </c>
      <c r="BA117" s="10">
        <v>0.32063999999999998</v>
      </c>
      <c r="BB117" s="10">
        <v>0.81048100000000001</v>
      </c>
      <c r="BC117" s="10">
        <v>1.8370599999999999</v>
      </c>
      <c r="BD117" s="4"/>
      <c r="BE117" s="3">
        <v>41418</v>
      </c>
      <c r="BF117" s="10">
        <v>0.62023499999999998</v>
      </c>
      <c r="BG117" s="10">
        <v>0.71264400000000006</v>
      </c>
      <c r="BH117" s="10">
        <v>1.02945</v>
      </c>
      <c r="BI117" s="10">
        <v>1.3973</v>
      </c>
      <c r="BJ117" s="10"/>
      <c r="BK117" s="1">
        <v>41362</v>
      </c>
      <c r="BL117" s="4">
        <v>2.52</v>
      </c>
      <c r="BM117" s="4">
        <v>2.0537000000000001</v>
      </c>
      <c r="BN117" s="4">
        <v>9.56</v>
      </c>
      <c r="BO117" s="4">
        <v>-0.49</v>
      </c>
      <c r="BP117" s="4">
        <v>1.9927999999999999</v>
      </c>
      <c r="BQ117" s="4">
        <v>5.21</v>
      </c>
      <c r="BR117" s="4">
        <v>-0.1192</v>
      </c>
      <c r="BS117" s="4">
        <v>0.22270000000000001</v>
      </c>
      <c r="BT117" s="4">
        <v>-0.2442</v>
      </c>
      <c r="BU117" s="4">
        <v>1.87</v>
      </c>
      <c r="BV117" s="4">
        <v>1.9835</v>
      </c>
      <c r="BW117" s="4">
        <v>6.91</v>
      </c>
      <c r="BX117" s="4">
        <v>-0.18</v>
      </c>
      <c r="BY117" s="4">
        <v>2.1745999999999999</v>
      </c>
      <c r="BZ117" s="4">
        <v>5.33</v>
      </c>
      <c r="CA117" s="4">
        <v>2.0482999999999998</v>
      </c>
      <c r="CB117" s="4">
        <v>0.2535</v>
      </c>
      <c r="CC117" s="4">
        <v>-0.85340000000000005</v>
      </c>
    </row>
    <row r="118" spans="2:81" x14ac:dyDescent="0.2">
      <c r="B118" s="1">
        <v>45443</v>
      </c>
      <c r="C118">
        <v>5.1962400000000004</v>
      </c>
      <c r="D118">
        <v>4.8903600000000003</v>
      </c>
      <c r="E118">
        <v>4.7006300000000003</v>
      </c>
      <c r="F118">
        <v>4.5272800000000002</v>
      </c>
      <c r="G118">
        <v>4.5123899999999999</v>
      </c>
      <c r="I118" s="1">
        <v>39864</v>
      </c>
      <c r="J118" s="4">
        <v>2.2999999999999998</v>
      </c>
      <c r="K118" s="4">
        <v>3.06</v>
      </c>
      <c r="L118" s="4">
        <v>4.7699999999999996</v>
      </c>
      <c r="M118" s="4">
        <v>5.28</v>
      </c>
      <c r="N118" s="4"/>
      <c r="O118" s="3">
        <v>39934</v>
      </c>
      <c r="P118" s="4">
        <v>1.07</v>
      </c>
      <c r="Q118" s="4">
        <v>1.19872</v>
      </c>
      <c r="R118" s="4">
        <v>2.2149299999999998</v>
      </c>
      <c r="S118" s="4">
        <v>2.9154399999999998</v>
      </c>
      <c r="T118" s="4"/>
      <c r="U118" s="3">
        <v>40081</v>
      </c>
      <c r="V118" s="4">
        <v>6.0094900000000004</v>
      </c>
      <c r="W118" s="4">
        <v>7.7508999999999997</v>
      </c>
      <c r="X118" s="4">
        <v>9.0816300000000005</v>
      </c>
      <c r="Y118" s="4">
        <v>10.079599999999999</v>
      </c>
      <c r="Z118" s="4"/>
      <c r="AA118" s="3">
        <v>42055</v>
      </c>
      <c r="AB118" s="4">
        <v>2.5253800000000002</v>
      </c>
      <c r="AC118" s="4">
        <v>2.84293</v>
      </c>
      <c r="AD118" s="4">
        <v>3.5095999999999998</v>
      </c>
      <c r="AE118" s="4">
        <v>3.9093499999999999</v>
      </c>
      <c r="AF118" s="4"/>
      <c r="AG118" s="3">
        <v>39892</v>
      </c>
      <c r="AH118" s="4">
        <v>1.07572</v>
      </c>
      <c r="AI118" s="4">
        <v>1.359</v>
      </c>
      <c r="AJ118" s="4">
        <v>2.3401999999999998</v>
      </c>
      <c r="AK118" s="4">
        <v>3.0818599999999998</v>
      </c>
      <c r="AL118" s="4"/>
      <c r="AM118" s="3">
        <v>41425</v>
      </c>
      <c r="AN118" s="2">
        <v>4.3824800000000002</v>
      </c>
      <c r="AO118" s="2">
        <v>4.72776</v>
      </c>
      <c r="AP118" s="2">
        <v>5.3248199999999999</v>
      </c>
      <c r="AQ118" s="2">
        <v>6.0440399999999999</v>
      </c>
      <c r="AR118" s="2"/>
      <c r="AS118" s="3">
        <v>41425</v>
      </c>
      <c r="AT118" s="2">
        <v>2.9679600000000002</v>
      </c>
      <c r="AU118" s="2">
        <v>3.0180699999999998</v>
      </c>
      <c r="AV118" s="2">
        <v>3.3111100000000002</v>
      </c>
      <c r="AW118" s="2">
        <v>3.4868199999999998</v>
      </c>
      <c r="AY118" s="3">
        <v>41425</v>
      </c>
      <c r="AZ118" s="10">
        <v>0.254778</v>
      </c>
      <c r="BA118" s="10">
        <v>0.39562999999999998</v>
      </c>
      <c r="BB118" s="10">
        <v>1.0458700000000001</v>
      </c>
      <c r="BC118" s="10">
        <v>2.0447099999999998</v>
      </c>
      <c r="BD118" s="4"/>
      <c r="BE118" s="3">
        <v>41425</v>
      </c>
      <c r="BF118" s="10">
        <v>0.62384700000000004</v>
      </c>
      <c r="BG118" s="10">
        <v>0.71833599999999997</v>
      </c>
      <c r="BH118" s="10">
        <v>1.05392</v>
      </c>
      <c r="BI118" s="10">
        <v>1.4007799999999999</v>
      </c>
      <c r="BJ118" s="10"/>
      <c r="BK118" s="1">
        <v>41369</v>
      </c>
      <c r="BL118" s="4">
        <v>1.9</v>
      </c>
      <c r="BM118" s="4">
        <v>2.7378</v>
      </c>
      <c r="BN118" s="4">
        <v>8.99</v>
      </c>
      <c r="BO118" s="4">
        <v>0.39</v>
      </c>
      <c r="BP118" s="4">
        <v>2.0794999999999999</v>
      </c>
      <c r="BQ118" s="4">
        <v>5.35</v>
      </c>
      <c r="BR118" s="4">
        <v>2.0605000000000002</v>
      </c>
      <c r="BS118" s="4">
        <v>0.24879999999999999</v>
      </c>
      <c r="BT118" s="4">
        <v>-0.32679999999999998</v>
      </c>
      <c r="BU118" s="4">
        <v>1.55</v>
      </c>
      <c r="BV118" s="4">
        <v>1.9831000000000001</v>
      </c>
      <c r="BW118" s="4">
        <v>7.19</v>
      </c>
      <c r="BX118" s="4">
        <v>0.16</v>
      </c>
      <c r="BY118" s="4">
        <v>2.0510000000000002</v>
      </c>
      <c r="BZ118" s="4">
        <v>5.4</v>
      </c>
      <c r="CA118" s="4">
        <v>2.2029999999999998</v>
      </c>
      <c r="CB118" s="4">
        <v>0.2082</v>
      </c>
      <c r="CC118" s="4">
        <v>-0.88660000000000005</v>
      </c>
    </row>
    <row r="119" spans="2:81" x14ac:dyDescent="0.2">
      <c r="B119" s="1">
        <v>45436</v>
      </c>
      <c r="C119">
        <v>5.2088299999999998</v>
      </c>
      <c r="D119">
        <v>4.9514899999999997</v>
      </c>
      <c r="E119">
        <v>4.7227699999999997</v>
      </c>
      <c r="F119">
        <v>4.5312599999999996</v>
      </c>
      <c r="G119">
        <v>4.4698700000000002</v>
      </c>
      <c r="I119" s="1">
        <v>39871</v>
      </c>
      <c r="J119" s="4">
        <v>2.56</v>
      </c>
      <c r="K119" s="4">
        <v>3.3</v>
      </c>
      <c r="L119" s="4">
        <v>4.57</v>
      </c>
      <c r="M119" s="4">
        <v>5.0599999999999996</v>
      </c>
      <c r="N119" s="4"/>
      <c r="O119" s="3">
        <v>39941</v>
      </c>
      <c r="P119" s="4">
        <v>1.1599999999999999</v>
      </c>
      <c r="Q119" s="4">
        <v>1.2930999999999999</v>
      </c>
      <c r="R119" s="4">
        <v>2.5178400000000001</v>
      </c>
      <c r="S119" s="4">
        <v>3.367</v>
      </c>
      <c r="T119" s="4"/>
      <c r="U119" s="3">
        <v>40088</v>
      </c>
      <c r="V119" s="4">
        <v>6.4487399999999999</v>
      </c>
      <c r="W119" s="4">
        <v>7.79345</v>
      </c>
      <c r="X119" s="4">
        <v>9.0052400000000006</v>
      </c>
      <c r="Y119" s="4">
        <v>9.92788</v>
      </c>
      <c r="Z119" s="4"/>
      <c r="AA119" s="3">
        <v>42062</v>
      </c>
      <c r="AB119" s="4">
        <v>2.4100299999999999</v>
      </c>
      <c r="AC119" s="4">
        <v>2.65862</v>
      </c>
      <c r="AD119" s="4">
        <v>3.3543500000000002</v>
      </c>
      <c r="AE119" s="4">
        <v>3.9443899999999998</v>
      </c>
      <c r="AF119" s="4"/>
      <c r="AG119" s="3">
        <v>39899</v>
      </c>
      <c r="AH119" s="4">
        <v>1.0801799999999999</v>
      </c>
      <c r="AI119" s="4">
        <v>1.3332900000000001</v>
      </c>
      <c r="AJ119" s="4">
        <v>2.3544</v>
      </c>
      <c r="AK119" s="4">
        <v>3.1158700000000001</v>
      </c>
      <c r="AL119" s="4"/>
      <c r="AM119" s="3">
        <v>41432</v>
      </c>
      <c r="AN119" s="2">
        <v>4.4912799999999997</v>
      </c>
      <c r="AO119" s="2">
        <v>4.8297600000000003</v>
      </c>
      <c r="AP119" s="2">
        <v>5.4516200000000001</v>
      </c>
      <c r="AQ119" s="2">
        <v>6.1799900000000001</v>
      </c>
      <c r="AR119" s="2"/>
      <c r="AS119" s="3">
        <v>41432</v>
      </c>
      <c r="AT119" s="2">
        <v>2.9412600000000002</v>
      </c>
      <c r="AU119" s="2">
        <v>2.9930699999999999</v>
      </c>
      <c r="AV119" s="2">
        <v>3.2744200000000001</v>
      </c>
      <c r="AW119" s="2">
        <v>3.5328499999999998</v>
      </c>
      <c r="AY119" s="3">
        <v>41432</v>
      </c>
      <c r="AZ119" s="10">
        <v>0.15518999999999999</v>
      </c>
      <c r="BA119" s="10">
        <v>0.26022800000000001</v>
      </c>
      <c r="BB119" s="10">
        <v>0.94720599999999999</v>
      </c>
      <c r="BC119" s="10">
        <v>2.0722399999999999</v>
      </c>
      <c r="BD119" s="4"/>
      <c r="BE119" s="3">
        <v>41432</v>
      </c>
      <c r="BF119" s="10">
        <v>0.62241800000000003</v>
      </c>
      <c r="BG119" s="10">
        <v>0.72443400000000002</v>
      </c>
      <c r="BH119" s="10">
        <v>1.0327999999999999</v>
      </c>
      <c r="BI119" s="10">
        <v>1.395</v>
      </c>
      <c r="BJ119" s="10"/>
      <c r="BK119" s="1">
        <v>41376</v>
      </c>
      <c r="BL119" s="4">
        <v>2.27</v>
      </c>
      <c r="BM119" s="4">
        <v>2.2450000000000001</v>
      </c>
      <c r="BN119" s="4">
        <v>7.26</v>
      </c>
      <c r="BO119" s="4">
        <v>-1.1599999999999999</v>
      </c>
      <c r="BP119" s="4">
        <v>1.6682999999999999</v>
      </c>
      <c r="BQ119" s="4">
        <v>1.64</v>
      </c>
      <c r="BR119" s="4">
        <v>2.4076</v>
      </c>
      <c r="BS119" s="4">
        <v>0.24690000000000001</v>
      </c>
      <c r="BT119" s="4">
        <v>-0.125</v>
      </c>
      <c r="BU119" s="4">
        <v>1.73</v>
      </c>
      <c r="BV119" s="4">
        <v>1.994</v>
      </c>
      <c r="BW119" s="4">
        <v>6.8</v>
      </c>
      <c r="BX119" s="4">
        <v>1.1599999999999999</v>
      </c>
      <c r="BY119" s="4">
        <v>1.8431999999999999</v>
      </c>
      <c r="BZ119" s="4">
        <v>4.88</v>
      </c>
      <c r="CA119" s="4">
        <v>2.1878000000000002</v>
      </c>
      <c r="CB119" s="4">
        <v>0.2356</v>
      </c>
      <c r="CC119" s="4">
        <v>-0.84330000000000005</v>
      </c>
    </row>
    <row r="120" spans="2:81" x14ac:dyDescent="0.2">
      <c r="B120" s="1">
        <v>45429</v>
      </c>
      <c r="C120">
        <v>5.1394599999999997</v>
      </c>
      <c r="D120">
        <v>4.82348</v>
      </c>
      <c r="E120">
        <v>4.6065899999999997</v>
      </c>
      <c r="F120">
        <v>4.4405400000000004</v>
      </c>
      <c r="G120">
        <v>4.4178699999999997</v>
      </c>
      <c r="I120" s="1">
        <v>39878</v>
      </c>
      <c r="J120" s="4">
        <v>2.4300000000000002</v>
      </c>
      <c r="K120" s="4">
        <v>3.04</v>
      </c>
      <c r="L120" s="4">
        <v>4.58</v>
      </c>
      <c r="M120" s="4">
        <v>5.03</v>
      </c>
      <c r="N120" s="4"/>
      <c r="O120" s="3">
        <v>39948</v>
      </c>
      <c r="P120" s="4">
        <v>1.1399999999999999</v>
      </c>
      <c r="Q120" s="4">
        <v>1.2850699999999999</v>
      </c>
      <c r="R120" s="4">
        <v>2.3655200000000001</v>
      </c>
      <c r="S120" s="4">
        <v>3.2929599999999999</v>
      </c>
      <c r="T120" s="4"/>
      <c r="U120" s="3">
        <v>40095</v>
      </c>
      <c r="V120" s="4">
        <v>6.2573400000000001</v>
      </c>
      <c r="W120" s="4">
        <v>7.6989200000000002</v>
      </c>
      <c r="X120" s="4">
        <v>8.9964899999999997</v>
      </c>
      <c r="Y120" s="4">
        <v>9.9108300000000007</v>
      </c>
      <c r="Z120" s="4"/>
      <c r="AA120" s="3">
        <v>42069</v>
      </c>
      <c r="AB120" s="4">
        <v>2.3893300000000002</v>
      </c>
      <c r="AC120" s="4">
        <v>2.71393</v>
      </c>
      <c r="AD120" s="4">
        <v>3.4172199999999999</v>
      </c>
      <c r="AE120" s="4">
        <v>3.95973</v>
      </c>
      <c r="AF120" s="4"/>
      <c r="AG120" s="3">
        <v>39906</v>
      </c>
      <c r="AH120" s="4">
        <v>1.0073000000000001</v>
      </c>
      <c r="AI120" s="4">
        <v>1.31196</v>
      </c>
      <c r="AJ120" s="4">
        <v>2.36944</v>
      </c>
      <c r="AK120" s="4">
        <v>3.1502699999999999</v>
      </c>
      <c r="AL120" s="4"/>
      <c r="AM120" s="3">
        <v>41439</v>
      </c>
      <c r="AN120" s="2">
        <v>3.4115799999999998</v>
      </c>
      <c r="AO120" s="2">
        <v>7.7889799999999996</v>
      </c>
      <c r="AP120" s="2">
        <v>5.9135499999999999</v>
      </c>
      <c r="AQ120" s="2">
        <v>6.5418200000000004</v>
      </c>
      <c r="AR120" s="2"/>
      <c r="AS120" s="3">
        <v>41439</v>
      </c>
      <c r="AT120" s="2">
        <v>3.0564800000000001</v>
      </c>
      <c r="AU120" s="2">
        <v>3.11626</v>
      </c>
      <c r="AV120" s="2">
        <v>3.34857</v>
      </c>
      <c r="AW120" s="2">
        <v>3.6128300000000002</v>
      </c>
      <c r="AY120" s="3">
        <v>41439</v>
      </c>
      <c r="AZ120" s="10">
        <v>0.187357</v>
      </c>
      <c r="BA120" s="10">
        <v>0.30346200000000001</v>
      </c>
      <c r="BB120" s="10">
        <v>1.11145</v>
      </c>
      <c r="BC120" s="10">
        <v>2.2853500000000002</v>
      </c>
      <c r="BD120" s="4"/>
      <c r="BE120" s="3">
        <v>41439</v>
      </c>
      <c r="BF120" s="10">
        <v>0.62205999999999995</v>
      </c>
      <c r="BG120" s="10">
        <v>0.71580200000000005</v>
      </c>
      <c r="BH120" s="10">
        <v>1.0367999999999999</v>
      </c>
      <c r="BI120" s="10">
        <v>1.41133</v>
      </c>
      <c r="BJ120" s="10"/>
      <c r="BK120" s="1">
        <v>41383</v>
      </c>
      <c r="BL120" s="4">
        <v>2.17</v>
      </c>
      <c r="BM120" s="4">
        <v>2.1899000000000002</v>
      </c>
      <c r="BN120" s="4">
        <v>4.87</v>
      </c>
      <c r="BO120" s="4">
        <v>0.43</v>
      </c>
      <c r="BP120" s="4">
        <v>1.5607</v>
      </c>
      <c r="BQ120" s="4">
        <v>2.19</v>
      </c>
      <c r="BR120" s="4">
        <v>1.8480000000000001</v>
      </c>
      <c r="BS120" s="4">
        <v>0.26019999999999999</v>
      </c>
      <c r="BT120" s="4">
        <v>-1.0469999999999999</v>
      </c>
      <c r="BU120" s="4">
        <v>1.69</v>
      </c>
      <c r="BV120" s="4">
        <v>2.0081000000000002</v>
      </c>
      <c r="BW120" s="4">
        <v>6.42</v>
      </c>
      <c r="BX120" s="4">
        <v>0.01</v>
      </c>
      <c r="BY120" s="4">
        <v>1.6592</v>
      </c>
      <c r="BZ120" s="4">
        <v>4.9400000000000004</v>
      </c>
      <c r="CA120" s="4">
        <v>2.1785000000000001</v>
      </c>
      <c r="CB120" s="4">
        <v>0.22989999999999999</v>
      </c>
      <c r="CC120" s="4">
        <v>-0.91720000000000002</v>
      </c>
    </row>
    <row r="121" spans="2:81" x14ac:dyDescent="0.2">
      <c r="B121" s="1">
        <v>45422</v>
      </c>
      <c r="C121">
        <v>5.17814</v>
      </c>
      <c r="D121">
        <v>4.8644800000000004</v>
      </c>
      <c r="E121">
        <v>4.6713800000000001</v>
      </c>
      <c r="F121">
        <v>4.5172699999999999</v>
      </c>
      <c r="G121">
        <v>4.49979</v>
      </c>
      <c r="I121" s="1">
        <v>39885</v>
      </c>
      <c r="J121" s="4">
        <v>2.48</v>
      </c>
      <c r="K121" s="4">
        <v>3.13</v>
      </c>
      <c r="L121" s="4">
        <v>4.43</v>
      </c>
      <c r="M121" s="4">
        <v>4.88</v>
      </c>
      <c r="N121" s="4"/>
      <c r="O121" s="3">
        <v>39955</v>
      </c>
      <c r="P121" s="4">
        <v>1.1599999999999999</v>
      </c>
      <c r="Q121" s="4">
        <v>1.4498899999999999</v>
      </c>
      <c r="R121" s="4">
        <v>2.56975</v>
      </c>
      <c r="S121" s="4">
        <v>3.5713400000000002</v>
      </c>
      <c r="T121" s="4"/>
      <c r="U121" s="3">
        <v>40102</v>
      </c>
      <c r="V121" s="4">
        <v>5.9969299999999999</v>
      </c>
      <c r="W121" s="4">
        <v>7.6267100000000001</v>
      </c>
      <c r="X121" s="4">
        <v>8.9735600000000009</v>
      </c>
      <c r="Y121" s="4">
        <v>9.8534100000000002</v>
      </c>
      <c r="Z121" s="4"/>
      <c r="AA121" s="3">
        <v>42076</v>
      </c>
      <c r="AB121" s="4">
        <v>2.6219199999999998</v>
      </c>
      <c r="AC121" s="4">
        <v>2.7928000000000002</v>
      </c>
      <c r="AD121" s="4">
        <v>3.4567000000000001</v>
      </c>
      <c r="AE121" s="4">
        <v>4.0804600000000004</v>
      </c>
      <c r="AF121" s="4"/>
      <c r="AG121" s="3">
        <v>39913</v>
      </c>
      <c r="AH121" s="4">
        <v>1.0387900000000001</v>
      </c>
      <c r="AI121" s="4">
        <v>1.3589599999999999</v>
      </c>
      <c r="AJ121" s="4">
        <v>2.4362599999999999</v>
      </c>
      <c r="AK121" s="4">
        <v>3.1562399999999999</v>
      </c>
      <c r="AL121" s="4"/>
      <c r="AM121" s="3">
        <v>41446</v>
      </c>
      <c r="AN121" s="2">
        <v>5.7739700000000003</v>
      </c>
      <c r="AO121" s="2">
        <v>6.1538899999999996</v>
      </c>
      <c r="AP121" s="2">
        <v>6.4651800000000001</v>
      </c>
      <c r="AQ121" s="2">
        <v>7.03634</v>
      </c>
      <c r="AR121" s="2"/>
      <c r="AS121" s="3">
        <v>41446</v>
      </c>
      <c r="AT121" s="2">
        <v>3.1307399999999999</v>
      </c>
      <c r="AU121" s="2">
        <v>3.2042299999999999</v>
      </c>
      <c r="AV121" s="2">
        <v>3.4935700000000001</v>
      </c>
      <c r="AW121" s="2">
        <v>3.7231100000000001</v>
      </c>
      <c r="AY121" s="3">
        <v>41446</v>
      </c>
      <c r="AZ121" s="10">
        <v>0.26178699999999999</v>
      </c>
      <c r="BA121" s="10">
        <v>0.44024799999999997</v>
      </c>
      <c r="BB121" s="10">
        <v>1.45458</v>
      </c>
      <c r="BC121" s="10">
        <v>2.6717599999999999</v>
      </c>
      <c r="BD121" s="4"/>
      <c r="BE121" s="3">
        <v>41446</v>
      </c>
      <c r="BF121" s="10">
        <v>0.62000299999999997</v>
      </c>
      <c r="BG121" s="10">
        <v>0.72451299999999996</v>
      </c>
      <c r="BH121" s="10">
        <v>1.0970200000000001</v>
      </c>
      <c r="BI121" s="10">
        <v>1.47665</v>
      </c>
      <c r="BJ121" s="10"/>
      <c r="BK121" s="1">
        <v>41390</v>
      </c>
      <c r="BL121" s="4">
        <v>1.6</v>
      </c>
      <c r="BM121" s="4">
        <v>3.3</v>
      </c>
      <c r="BN121" s="4">
        <v>4.17</v>
      </c>
      <c r="BO121" s="4">
        <v>0.85</v>
      </c>
      <c r="BP121" s="4">
        <v>1.7404999999999999</v>
      </c>
      <c r="BQ121" s="4">
        <v>2.4300000000000002</v>
      </c>
      <c r="BR121" s="4">
        <v>2.1280999999999999</v>
      </c>
      <c r="BS121" s="4">
        <v>0.25559999999999999</v>
      </c>
      <c r="BT121" s="4">
        <v>-1.8665</v>
      </c>
      <c r="BU121" s="4">
        <v>1.44</v>
      </c>
      <c r="BV121" s="4">
        <v>2.0722</v>
      </c>
      <c r="BW121" s="4">
        <v>6.58</v>
      </c>
      <c r="BX121" s="4">
        <v>0.14000000000000001</v>
      </c>
      <c r="BY121" s="4">
        <v>1.5763</v>
      </c>
      <c r="BZ121" s="4">
        <v>4.63</v>
      </c>
      <c r="CA121" s="4">
        <v>2.2191999999999998</v>
      </c>
      <c r="CB121" s="4">
        <v>0.23649999999999999</v>
      </c>
      <c r="CC121" s="4">
        <v>-1.0651999999999999</v>
      </c>
    </row>
    <row r="122" spans="2:81" x14ac:dyDescent="0.2">
      <c r="B122" s="1">
        <v>45415</v>
      </c>
      <c r="C122">
        <v>5.1326299999999998</v>
      </c>
      <c r="D122">
        <v>4.8003900000000002</v>
      </c>
      <c r="E122">
        <v>4.6303700000000001</v>
      </c>
      <c r="F122">
        <v>4.4782000000000002</v>
      </c>
      <c r="G122">
        <v>4.4969700000000001</v>
      </c>
      <c r="I122" s="1">
        <v>39892</v>
      </c>
      <c r="J122" s="4">
        <v>2.59</v>
      </c>
      <c r="K122" s="4">
        <v>3.29</v>
      </c>
      <c r="L122" s="4">
        <v>4.1900000000000004</v>
      </c>
      <c r="M122" s="4">
        <v>4.78</v>
      </c>
      <c r="N122" s="4"/>
      <c r="O122" s="3">
        <v>39962</v>
      </c>
      <c r="P122" s="4">
        <v>1.18</v>
      </c>
      <c r="Q122" s="4">
        <v>1.7936399999999999</v>
      </c>
      <c r="R122" s="4">
        <v>2.8775900000000001</v>
      </c>
      <c r="S122" s="4">
        <v>4.0829899999999997</v>
      </c>
      <c r="T122" s="4"/>
      <c r="U122" s="3">
        <v>40109</v>
      </c>
      <c r="V122" s="4">
        <v>5.6513600000000004</v>
      </c>
      <c r="W122" s="4">
        <v>7.6392899999999999</v>
      </c>
      <c r="X122" s="4">
        <v>9.0907</v>
      </c>
      <c r="Y122" s="4">
        <v>10.068</v>
      </c>
      <c r="Z122" s="4"/>
      <c r="AA122" s="3">
        <v>42083</v>
      </c>
      <c r="AB122" s="4">
        <v>2.6139100000000002</v>
      </c>
      <c r="AC122" s="4">
        <v>2.7965599999999999</v>
      </c>
      <c r="AD122" s="4">
        <v>3.4365100000000002</v>
      </c>
      <c r="AE122" s="4">
        <v>4.0677399999999997</v>
      </c>
      <c r="AF122" s="4"/>
      <c r="AG122" s="3">
        <v>39920</v>
      </c>
      <c r="AH122" s="4">
        <v>1.0397799999999999</v>
      </c>
      <c r="AI122" s="4">
        <v>1.3605799999999999</v>
      </c>
      <c r="AJ122" s="4">
        <v>2.4236499999999999</v>
      </c>
      <c r="AK122" s="4">
        <v>3.1412100000000001</v>
      </c>
      <c r="AL122" s="4"/>
      <c r="AM122" s="3">
        <v>41453</v>
      </c>
      <c r="AN122" s="2">
        <v>6.0198799999999997</v>
      </c>
      <c r="AO122" s="2">
        <v>6.6497299999999999</v>
      </c>
      <c r="AP122" s="2">
        <v>6.7774099999999997</v>
      </c>
      <c r="AQ122" s="2">
        <v>7.2922799999999999</v>
      </c>
      <c r="AR122" s="2"/>
      <c r="AS122" s="3">
        <v>41453</v>
      </c>
      <c r="AT122" s="2">
        <v>3.16459</v>
      </c>
      <c r="AU122" s="2">
        <v>3.2686199999999999</v>
      </c>
      <c r="AV122" s="2">
        <v>3.5422500000000001</v>
      </c>
      <c r="AW122" s="2">
        <v>3.7751600000000001</v>
      </c>
      <c r="AY122" s="3">
        <v>41453</v>
      </c>
      <c r="AZ122" s="10">
        <v>0.14122599999999999</v>
      </c>
      <c r="BA122" s="10">
        <v>0.26421099999999997</v>
      </c>
      <c r="BB122" s="10">
        <v>1.34212</v>
      </c>
      <c r="BC122" s="10">
        <v>2.5384899999999999</v>
      </c>
      <c r="BD122" s="4"/>
      <c r="BE122" s="3">
        <v>41453</v>
      </c>
      <c r="BF122" s="10">
        <v>0.59775199999999995</v>
      </c>
      <c r="BG122" s="10">
        <v>0.70218000000000003</v>
      </c>
      <c r="BH122" s="10">
        <v>1.0729200000000001</v>
      </c>
      <c r="BI122" s="10">
        <v>1.4676499999999999</v>
      </c>
      <c r="BJ122" s="10"/>
      <c r="BK122" s="1">
        <v>41397</v>
      </c>
      <c r="BL122" s="4">
        <v>1.94</v>
      </c>
      <c r="BM122" s="4">
        <v>3.0722999999999998</v>
      </c>
      <c r="BN122" s="4">
        <v>4</v>
      </c>
      <c r="BO122" s="4">
        <v>-0.3</v>
      </c>
      <c r="BP122" s="4">
        <v>1.5322</v>
      </c>
      <c r="BQ122" s="4">
        <v>6.36</v>
      </c>
      <c r="BR122" s="4">
        <v>3.2231000000000001</v>
      </c>
      <c r="BS122" s="4">
        <v>0.27410000000000001</v>
      </c>
      <c r="BT122" s="4">
        <v>0.35849999999999999</v>
      </c>
      <c r="BU122" s="4">
        <v>1.53</v>
      </c>
      <c r="BV122" s="4">
        <v>2.1751999999999998</v>
      </c>
      <c r="BW122" s="4">
        <v>6.32</v>
      </c>
      <c r="BX122" s="4">
        <v>-0.01</v>
      </c>
      <c r="BY122" s="4">
        <v>1.5230999999999999</v>
      </c>
      <c r="BZ122" s="4">
        <v>5.25</v>
      </c>
      <c r="CA122" s="4">
        <v>2.2302</v>
      </c>
      <c r="CB122" s="4">
        <v>0.246</v>
      </c>
      <c r="CC122" s="4">
        <v>-0.87090000000000001</v>
      </c>
    </row>
    <row r="123" spans="2:81" x14ac:dyDescent="0.2">
      <c r="B123" s="1">
        <v>45408</v>
      </c>
      <c r="C123">
        <v>5.2122799999999998</v>
      </c>
      <c r="D123">
        <v>4.99648</v>
      </c>
      <c r="E123">
        <v>4.8392999999999997</v>
      </c>
      <c r="F123">
        <v>4.6896399999999998</v>
      </c>
      <c r="G123">
        <v>4.6670999999999996</v>
      </c>
      <c r="I123" s="1">
        <v>39899</v>
      </c>
      <c r="J123" s="4">
        <v>2.65</v>
      </c>
      <c r="K123" s="4">
        <v>3.32</v>
      </c>
      <c r="L123" s="4">
        <v>4.59</v>
      </c>
      <c r="M123" s="4">
        <v>5.05</v>
      </c>
      <c r="N123" s="4"/>
      <c r="O123" s="3">
        <v>39969</v>
      </c>
      <c r="P123" s="4">
        <v>1.27</v>
      </c>
      <c r="Q123" s="4">
        <v>1.7602500000000001</v>
      </c>
      <c r="R123" s="4">
        <v>2.81182</v>
      </c>
      <c r="S123" s="4">
        <v>3.85297</v>
      </c>
      <c r="T123" s="4"/>
      <c r="U123" s="3">
        <v>40116</v>
      </c>
      <c r="V123" s="4">
        <v>7.3880600000000003</v>
      </c>
      <c r="W123" s="4">
        <v>8.4529999999999994</v>
      </c>
      <c r="X123" s="4">
        <v>9.3406300000000009</v>
      </c>
      <c r="Y123" s="4">
        <v>10.1249</v>
      </c>
      <c r="Z123" s="4"/>
      <c r="AA123" s="3">
        <v>42090</v>
      </c>
      <c r="AB123" s="4">
        <v>2.6611199999999999</v>
      </c>
      <c r="AC123" s="4">
        <v>2.84721</v>
      </c>
      <c r="AD123" s="4">
        <v>3.4804400000000002</v>
      </c>
      <c r="AE123" s="4">
        <v>4.0708200000000003</v>
      </c>
      <c r="AF123" s="4"/>
      <c r="AG123" s="3">
        <v>39927</v>
      </c>
      <c r="AH123" s="4">
        <v>1.0376000000000001</v>
      </c>
      <c r="AI123" s="4">
        <v>1.3549500000000001</v>
      </c>
      <c r="AJ123" s="4">
        <v>2.4209999999999998</v>
      </c>
      <c r="AK123" s="4">
        <v>3.1216300000000001</v>
      </c>
      <c r="AL123" s="4"/>
      <c r="AM123" s="3">
        <v>41460</v>
      </c>
      <c r="AN123" s="2">
        <v>6.0198</v>
      </c>
      <c r="AO123" s="2">
        <v>6.8132999999999999</v>
      </c>
      <c r="AP123" s="2">
        <v>6.8974799999999998</v>
      </c>
      <c r="AQ123" s="2">
        <v>7.4272600000000004</v>
      </c>
      <c r="AR123" s="2"/>
      <c r="AS123" s="3">
        <v>41460</v>
      </c>
      <c r="AT123" s="2">
        <v>3.1038700000000001</v>
      </c>
      <c r="AU123" s="2">
        <v>3.2223000000000002</v>
      </c>
      <c r="AV123" s="2">
        <v>3.5079799999999999</v>
      </c>
      <c r="AW123" s="2">
        <v>3.7625000000000002</v>
      </c>
      <c r="AY123" s="3">
        <v>41460</v>
      </c>
      <c r="AZ123" s="10">
        <v>8.3969000000000002E-2</v>
      </c>
      <c r="BA123" s="10">
        <v>0.18695800000000001</v>
      </c>
      <c r="BB123" s="10">
        <v>1.3431</v>
      </c>
      <c r="BC123" s="10">
        <v>2.60683</v>
      </c>
      <c r="BD123" s="4"/>
      <c r="BE123" s="3">
        <v>41460</v>
      </c>
      <c r="BF123" s="10">
        <v>0.62227100000000002</v>
      </c>
      <c r="BG123" s="10">
        <v>0.76154699999999997</v>
      </c>
      <c r="BH123" s="10">
        <v>1.1874199999999999</v>
      </c>
      <c r="BI123" s="10">
        <v>1.59985</v>
      </c>
      <c r="BJ123" s="10"/>
      <c r="BK123" s="1">
        <v>41404</v>
      </c>
      <c r="BL123" s="4">
        <v>2.54</v>
      </c>
      <c r="BM123" s="4">
        <v>2.5922999999999998</v>
      </c>
      <c r="BN123" s="4">
        <v>6.5</v>
      </c>
      <c r="BO123" s="4">
        <v>2.0499999999999998</v>
      </c>
      <c r="BP123" s="4">
        <v>2.7290999999999999</v>
      </c>
      <c r="BQ123" s="4">
        <v>1.7</v>
      </c>
      <c r="BR123" s="4">
        <v>1.4598</v>
      </c>
      <c r="BS123" s="4">
        <v>0.24890000000000001</v>
      </c>
      <c r="BT123" s="4">
        <v>2.1659000000000002</v>
      </c>
      <c r="BU123" s="4">
        <v>1.53</v>
      </c>
      <c r="BV123" s="4">
        <v>2.1073</v>
      </c>
      <c r="BW123" s="4">
        <v>6.22</v>
      </c>
      <c r="BX123" s="4">
        <v>0.27</v>
      </c>
      <c r="BY123" s="4">
        <v>1.8787</v>
      </c>
      <c r="BZ123" s="4">
        <v>4.71</v>
      </c>
      <c r="CA123" s="4">
        <v>2.2717999999999998</v>
      </c>
      <c r="CB123" s="4">
        <v>0.24460000000000001</v>
      </c>
      <c r="CC123" s="4">
        <v>-0.60840000000000005</v>
      </c>
    </row>
    <row r="124" spans="2:81" x14ac:dyDescent="0.2">
      <c r="B124" s="1">
        <v>45401</v>
      </c>
      <c r="C124">
        <v>5.1259399999999999</v>
      </c>
      <c r="D124">
        <v>4.9642799999999996</v>
      </c>
      <c r="E124">
        <v>4.8032700000000004</v>
      </c>
      <c r="F124">
        <v>4.6538300000000001</v>
      </c>
      <c r="G124">
        <v>4.6109299999999998</v>
      </c>
      <c r="I124" s="1">
        <v>39906</v>
      </c>
      <c r="J124" s="4">
        <v>2.6</v>
      </c>
      <c r="K124" s="4">
        <v>3.33</v>
      </c>
      <c r="L124" s="4">
        <v>4.62</v>
      </c>
      <c r="M124" s="4">
        <v>5.05</v>
      </c>
      <c r="N124" s="4"/>
      <c r="O124" s="3">
        <v>39976</v>
      </c>
      <c r="P124" s="4">
        <v>1.33</v>
      </c>
      <c r="Q124" s="4">
        <v>2.4372099999999999</v>
      </c>
      <c r="R124" s="4">
        <v>3.41357</v>
      </c>
      <c r="S124" s="4">
        <v>4.07559</v>
      </c>
      <c r="T124" s="4"/>
      <c r="U124" s="3">
        <v>40123</v>
      </c>
      <c r="V124" s="4">
        <v>7.4369699999999996</v>
      </c>
      <c r="W124" s="4">
        <v>8.1543799999999997</v>
      </c>
      <c r="X124" s="4">
        <v>9.4470700000000001</v>
      </c>
      <c r="Y124" s="4">
        <v>10.2471</v>
      </c>
      <c r="Z124" s="4"/>
      <c r="AA124" s="3">
        <v>42097</v>
      </c>
      <c r="AB124" s="4">
        <v>2.83325</v>
      </c>
      <c r="AC124" s="4">
        <v>2.8588900000000002</v>
      </c>
      <c r="AD124" s="4">
        <v>3.4464999999999999</v>
      </c>
      <c r="AE124" s="4">
        <v>4.1040999999999999</v>
      </c>
      <c r="AF124" s="4"/>
      <c r="AG124" s="3">
        <v>39934</v>
      </c>
      <c r="AH124" s="4">
        <v>1.02861</v>
      </c>
      <c r="AI124" s="4">
        <v>1.3249500000000001</v>
      </c>
      <c r="AJ124" s="4">
        <v>2.3935</v>
      </c>
      <c r="AK124" s="4">
        <v>3.0883500000000002</v>
      </c>
      <c r="AL124" s="4"/>
      <c r="AM124" s="3">
        <v>41467</v>
      </c>
      <c r="AN124" s="2">
        <v>6.6168399999999998</v>
      </c>
      <c r="AO124" s="2">
        <v>7.0722699999999996</v>
      </c>
      <c r="AP124" s="2">
        <v>7.5720000000000001</v>
      </c>
      <c r="AQ124" s="2">
        <v>8.0418400000000005</v>
      </c>
      <c r="AR124" s="2"/>
      <c r="AS124" s="3">
        <v>41467</v>
      </c>
      <c r="AT124" s="2">
        <v>3.09849</v>
      </c>
      <c r="AU124" s="2">
        <v>3.21604</v>
      </c>
      <c r="AV124" s="2">
        <v>3.5619399999999999</v>
      </c>
      <c r="AW124" s="2">
        <v>3.8290700000000002</v>
      </c>
      <c r="AY124" s="3">
        <v>41467</v>
      </c>
      <c r="AZ124" s="10">
        <v>8.9232000000000006E-2</v>
      </c>
      <c r="BA124" s="10">
        <v>0.13761000000000001</v>
      </c>
      <c r="BB124" s="10">
        <v>1.11113</v>
      </c>
      <c r="BC124" s="10">
        <v>2.4746000000000001</v>
      </c>
      <c r="BD124" s="4"/>
      <c r="BE124" s="3">
        <v>41467</v>
      </c>
      <c r="BF124" s="10">
        <v>0.63390100000000005</v>
      </c>
      <c r="BG124" s="10">
        <v>0.74752600000000002</v>
      </c>
      <c r="BH124" s="10">
        <v>1.1261699999999999</v>
      </c>
      <c r="BI124" s="10">
        <v>1.54501</v>
      </c>
      <c r="BJ124" s="10"/>
      <c r="BK124" s="1">
        <v>41411</v>
      </c>
      <c r="BL124" s="4">
        <v>2.09</v>
      </c>
      <c r="BM124" s="4">
        <v>3.5305</v>
      </c>
      <c r="BN124" s="4">
        <v>5.4</v>
      </c>
      <c r="BO124" s="4">
        <v>2.37</v>
      </c>
      <c r="BP124" s="4">
        <v>2.9601999999999999</v>
      </c>
      <c r="BQ124" s="4">
        <v>9.49</v>
      </c>
      <c r="BR124" s="4">
        <v>3.1389</v>
      </c>
      <c r="BS124" s="4">
        <v>0.33810000000000001</v>
      </c>
      <c r="BT124" s="4">
        <v>3.2242000000000002</v>
      </c>
      <c r="BU124" s="4">
        <v>1.49</v>
      </c>
      <c r="BV124" s="4">
        <v>2.1800000000000002</v>
      </c>
      <c r="BW124" s="4">
        <v>5.98</v>
      </c>
      <c r="BX124" s="4">
        <v>0.43</v>
      </c>
      <c r="BY124" s="4">
        <v>1.9971000000000001</v>
      </c>
      <c r="BZ124" s="4">
        <v>5.83</v>
      </c>
      <c r="CA124" s="4">
        <v>2.3361000000000001</v>
      </c>
      <c r="CB124" s="4">
        <v>0.27989999999999998</v>
      </c>
      <c r="CC124" s="4">
        <v>-0.1211</v>
      </c>
    </row>
    <row r="125" spans="2:81" x14ac:dyDescent="0.2">
      <c r="B125" s="1">
        <v>45394</v>
      </c>
      <c r="C125">
        <v>5.1473599999999999</v>
      </c>
      <c r="D125">
        <v>4.8806599999999998</v>
      </c>
      <c r="E125">
        <v>4.7096</v>
      </c>
      <c r="F125">
        <v>4.5323799999999999</v>
      </c>
      <c r="G125">
        <v>4.4982199999999999</v>
      </c>
      <c r="I125" s="1">
        <v>39913</v>
      </c>
      <c r="J125" s="4">
        <v>2.4700000000000002</v>
      </c>
      <c r="K125" s="4">
        <v>3.34</v>
      </c>
      <c r="L125" s="4">
        <v>4.5999999999999996</v>
      </c>
      <c r="M125" s="4">
        <v>5.07</v>
      </c>
      <c r="N125" s="4"/>
      <c r="O125" s="3">
        <v>39983</v>
      </c>
      <c r="P125" s="4">
        <v>1.5</v>
      </c>
      <c r="Q125" s="4">
        <v>2.28281</v>
      </c>
      <c r="R125" s="4">
        <v>3.2675100000000001</v>
      </c>
      <c r="S125" s="4">
        <v>3.87941</v>
      </c>
      <c r="T125" s="4"/>
      <c r="U125" s="3">
        <v>40130</v>
      </c>
      <c r="V125" s="4">
        <v>6.8940099999999997</v>
      </c>
      <c r="W125" s="4">
        <v>8.0359099999999994</v>
      </c>
      <c r="X125" s="4">
        <v>9.3116599999999998</v>
      </c>
      <c r="Y125" s="4">
        <v>10.219799999999999</v>
      </c>
      <c r="Z125" s="4"/>
      <c r="AA125" s="3">
        <v>42104</v>
      </c>
      <c r="AB125" s="4">
        <v>2.62778</v>
      </c>
      <c r="AC125" s="4">
        <v>2.81704</v>
      </c>
      <c r="AD125" s="4">
        <v>3.49533</v>
      </c>
      <c r="AE125" s="4">
        <v>4.1564399999999999</v>
      </c>
      <c r="AF125" s="4"/>
      <c r="AG125" s="3">
        <v>39941</v>
      </c>
      <c r="AH125" s="4">
        <v>1.0297400000000001</v>
      </c>
      <c r="AI125" s="4">
        <v>1.34795</v>
      </c>
      <c r="AJ125" s="4">
        <v>2.3756300000000001</v>
      </c>
      <c r="AK125" s="4">
        <v>3.05599</v>
      </c>
      <c r="AL125" s="4"/>
      <c r="AM125" s="3">
        <v>41474</v>
      </c>
      <c r="AN125" s="2">
        <v>6.7345300000000003</v>
      </c>
      <c r="AO125" s="2">
        <v>7.3847100000000001</v>
      </c>
      <c r="AP125" s="2">
        <v>7.7685300000000002</v>
      </c>
      <c r="AQ125" s="2">
        <v>8.1855100000000007</v>
      </c>
      <c r="AR125" s="2"/>
      <c r="AS125" s="3">
        <v>41474</v>
      </c>
      <c r="AT125" s="2">
        <v>3.19137</v>
      </c>
      <c r="AU125" s="2">
        <v>3.28721</v>
      </c>
      <c r="AV125" s="2">
        <v>3.6433900000000001</v>
      </c>
      <c r="AW125" s="2">
        <v>3.9355899999999999</v>
      </c>
      <c r="AY125" s="3">
        <v>41474</v>
      </c>
      <c r="AZ125" s="10">
        <v>9.9445000000000006E-2</v>
      </c>
      <c r="BA125" s="10">
        <v>0.154864</v>
      </c>
      <c r="BB125" s="10">
        <v>1.07226</v>
      </c>
      <c r="BC125" s="10">
        <v>2.4954700000000001</v>
      </c>
      <c r="BD125" s="4"/>
      <c r="BE125" s="3">
        <v>41474</v>
      </c>
      <c r="BF125" s="10">
        <v>0.62960000000000005</v>
      </c>
      <c r="BG125" s="10">
        <v>0.74738800000000005</v>
      </c>
      <c r="BH125" s="10">
        <v>1.13724</v>
      </c>
      <c r="BI125" s="10">
        <v>1.5522100000000001</v>
      </c>
      <c r="BJ125" s="10"/>
      <c r="BK125" s="1">
        <v>41418</v>
      </c>
      <c r="BL125" s="4">
        <v>2.1</v>
      </c>
      <c r="BM125" s="4">
        <v>3.8136000000000001</v>
      </c>
      <c r="BN125" s="4">
        <v>7.58</v>
      </c>
      <c r="BO125" s="4">
        <v>3.09</v>
      </c>
      <c r="BP125" s="4">
        <v>2.6518999999999999</v>
      </c>
      <c r="BQ125" s="4">
        <v>10.69</v>
      </c>
      <c r="BR125" s="4">
        <v>2.4575</v>
      </c>
      <c r="BS125" s="4">
        <v>0.33239999999999997</v>
      </c>
      <c r="BT125" s="4">
        <v>0.96519999999999995</v>
      </c>
      <c r="BU125" s="4">
        <v>1.46</v>
      </c>
      <c r="BV125" s="4">
        <v>2.1103000000000001</v>
      </c>
      <c r="BW125" s="4">
        <v>6.29</v>
      </c>
      <c r="BX125" s="4">
        <v>0.83</v>
      </c>
      <c r="BY125" s="4">
        <v>2.1461000000000001</v>
      </c>
      <c r="BZ125" s="4">
        <v>5.94</v>
      </c>
      <c r="CA125" s="4">
        <v>2.2576000000000001</v>
      </c>
      <c r="CB125" s="4">
        <v>0.28760000000000002</v>
      </c>
      <c r="CC125" s="4">
        <v>-0.22889999999999999</v>
      </c>
    </row>
    <row r="126" spans="2:81" x14ac:dyDescent="0.2">
      <c r="B126" s="1">
        <v>45387</v>
      </c>
      <c r="C126">
        <v>5.0637499999999998</v>
      </c>
      <c r="D126">
        <v>4.7284600000000001</v>
      </c>
      <c r="E126">
        <v>4.5413800000000002</v>
      </c>
      <c r="F126">
        <v>4.36456</v>
      </c>
      <c r="G126">
        <v>4.37601</v>
      </c>
      <c r="I126" s="1">
        <v>39920</v>
      </c>
      <c r="J126" s="4">
        <v>2.35</v>
      </c>
      <c r="K126" s="4">
        <v>3.13</v>
      </c>
      <c r="L126" s="4">
        <v>4.37</v>
      </c>
      <c r="M126" s="4">
        <v>4.84</v>
      </c>
      <c r="N126" s="4"/>
      <c r="O126" s="3">
        <v>39990</v>
      </c>
      <c r="P126" s="4">
        <v>1.48</v>
      </c>
      <c r="Q126" s="4">
        <v>2.1678999999999999</v>
      </c>
      <c r="R126" s="4">
        <v>3.03145</v>
      </c>
      <c r="S126" s="4">
        <v>3.6746500000000002</v>
      </c>
      <c r="T126" s="4"/>
      <c r="U126" s="3">
        <v>40137</v>
      </c>
      <c r="V126" s="4">
        <v>6.718</v>
      </c>
      <c r="W126" s="4">
        <v>7.92415</v>
      </c>
      <c r="X126" s="4">
        <v>9.2521900000000006</v>
      </c>
      <c r="Y126" s="4">
        <v>10.3201</v>
      </c>
      <c r="Z126" s="4"/>
      <c r="AA126" s="3">
        <v>42111</v>
      </c>
      <c r="AB126" s="4">
        <v>2.7139099999999998</v>
      </c>
      <c r="AC126" s="4">
        <v>2.9216700000000002</v>
      </c>
      <c r="AD126" s="4">
        <v>3.5222500000000001</v>
      </c>
      <c r="AE126" s="4">
        <v>4.1413700000000002</v>
      </c>
      <c r="AF126" s="4"/>
      <c r="AG126" s="3">
        <v>39948</v>
      </c>
      <c r="AH126" s="4">
        <v>0.98782599999999998</v>
      </c>
      <c r="AI126" s="4">
        <v>1.2821899999999999</v>
      </c>
      <c r="AJ126" s="4">
        <v>2.3482500000000002</v>
      </c>
      <c r="AK126" s="4">
        <v>3.0328900000000001</v>
      </c>
      <c r="AL126" s="4"/>
      <c r="AM126" s="3">
        <v>41481</v>
      </c>
      <c r="AN126" s="2">
        <v>6.6280099999999997</v>
      </c>
      <c r="AO126" s="2">
        <v>7.2584900000000001</v>
      </c>
      <c r="AP126" s="2">
        <v>7.5933400000000004</v>
      </c>
      <c r="AQ126" s="2">
        <v>8.0535599999999992</v>
      </c>
      <c r="AR126" s="2"/>
      <c r="AS126" s="3">
        <v>41481</v>
      </c>
      <c r="AT126" s="2">
        <v>3.1593499999999999</v>
      </c>
      <c r="AU126" s="2">
        <v>3.2698499999999999</v>
      </c>
      <c r="AV126" s="2">
        <v>3.6835300000000002</v>
      </c>
      <c r="AW126" s="2">
        <v>3.9634200000000002</v>
      </c>
      <c r="AY126" s="3">
        <v>41481</v>
      </c>
      <c r="AZ126" s="10">
        <v>0.11299099999999999</v>
      </c>
      <c r="BA126" s="10">
        <v>0.174925</v>
      </c>
      <c r="BB126" s="10">
        <v>1.10531</v>
      </c>
      <c r="BC126" s="10">
        <v>2.5125999999999999</v>
      </c>
      <c r="BD126" s="4"/>
      <c r="BE126" s="3">
        <v>41481</v>
      </c>
      <c r="BF126" s="10">
        <v>0.61626700000000001</v>
      </c>
      <c r="BG126" s="10">
        <v>0.73496099999999998</v>
      </c>
      <c r="BH126" s="10">
        <v>1.1415900000000001</v>
      </c>
      <c r="BI126" s="10">
        <v>1.55745</v>
      </c>
      <c r="BJ126" s="10"/>
      <c r="BK126" s="1">
        <v>41425</v>
      </c>
      <c r="BL126" s="4">
        <v>2.1800000000000002</v>
      </c>
      <c r="BM126" s="4">
        <v>3.2909000000000002</v>
      </c>
      <c r="BN126" s="4">
        <v>8.98</v>
      </c>
      <c r="BO126" s="4">
        <v>3.85</v>
      </c>
      <c r="BP126" s="4">
        <v>2.6034000000000002</v>
      </c>
      <c r="BQ126" s="4">
        <v>24.94</v>
      </c>
      <c r="BR126" s="4">
        <v>3.2040999999999999</v>
      </c>
      <c r="BS126" s="4">
        <v>0.2742</v>
      </c>
      <c r="BT126" s="4">
        <v>2.1688000000000001</v>
      </c>
      <c r="BU126" s="4">
        <v>1.6</v>
      </c>
      <c r="BV126" s="4">
        <v>2.1720999999999999</v>
      </c>
      <c r="BW126" s="4">
        <v>6.48</v>
      </c>
      <c r="BX126" s="4">
        <v>1.17</v>
      </c>
      <c r="BY126" s="4">
        <v>2.2810999999999999</v>
      </c>
      <c r="BZ126" s="4">
        <v>7.48</v>
      </c>
      <c r="CA126" s="4">
        <v>2.2585000000000002</v>
      </c>
      <c r="CB126" s="4">
        <v>0.27729999999999999</v>
      </c>
      <c r="CC126" s="4">
        <v>-0.1492</v>
      </c>
    </row>
    <row r="127" spans="2:81" x14ac:dyDescent="0.2">
      <c r="B127" s="1">
        <v>45380</v>
      </c>
      <c r="C127">
        <v>5.0311300000000001</v>
      </c>
      <c r="D127">
        <v>4.6168699999999996</v>
      </c>
      <c r="E127">
        <v>4.4031700000000003</v>
      </c>
      <c r="F127">
        <v>4.20458</v>
      </c>
      <c r="G127">
        <v>4.1914699999999998</v>
      </c>
      <c r="I127" s="1">
        <v>39927</v>
      </c>
      <c r="J127" s="4">
        <v>2.44</v>
      </c>
      <c r="K127" s="4">
        <v>3.09</v>
      </c>
      <c r="L127" s="4">
        <v>4.18</v>
      </c>
      <c r="M127" s="4">
        <v>4.7</v>
      </c>
      <c r="N127" s="4"/>
      <c r="O127" s="3">
        <v>39997</v>
      </c>
      <c r="P127" s="4">
        <v>1.45</v>
      </c>
      <c r="Q127" s="4">
        <v>2.0506799999999998</v>
      </c>
      <c r="R127" s="4">
        <v>2.8778700000000002</v>
      </c>
      <c r="S127" s="4">
        <v>3.6577500000000001</v>
      </c>
      <c r="T127" s="4"/>
      <c r="U127" s="3">
        <v>40144</v>
      </c>
      <c r="V127" s="4">
        <v>6.7431299999999998</v>
      </c>
      <c r="W127" s="4">
        <v>7.7861799999999999</v>
      </c>
      <c r="X127" s="4">
        <v>9.0902700000000003</v>
      </c>
      <c r="Y127" s="4">
        <v>10.1416</v>
      </c>
      <c r="Z127" s="4"/>
      <c r="AA127" s="3">
        <v>42118</v>
      </c>
      <c r="AB127" s="4">
        <v>2.59076</v>
      </c>
      <c r="AC127" s="4">
        <v>2.8481299999999998</v>
      </c>
      <c r="AD127" s="4">
        <v>3.47892</v>
      </c>
      <c r="AE127" s="4">
        <v>4.1501999999999999</v>
      </c>
      <c r="AF127" s="4"/>
      <c r="AG127" s="3">
        <v>39955</v>
      </c>
      <c r="AH127" s="4">
        <v>0.95648200000000005</v>
      </c>
      <c r="AI127" s="4">
        <v>1.24088</v>
      </c>
      <c r="AJ127" s="4">
        <v>2.3282799999999999</v>
      </c>
      <c r="AK127" s="4">
        <v>3.04006</v>
      </c>
      <c r="AL127" s="4"/>
      <c r="AM127" s="3">
        <v>41488</v>
      </c>
      <c r="AN127" s="2">
        <v>6.45418</v>
      </c>
      <c r="AO127" s="2">
        <v>7.1402900000000002</v>
      </c>
      <c r="AP127" s="2">
        <v>7.4923900000000003</v>
      </c>
      <c r="AQ127" s="2">
        <v>7.8327499999999999</v>
      </c>
      <c r="AR127" s="2"/>
      <c r="AS127" s="3">
        <v>41488</v>
      </c>
      <c r="AT127" s="2">
        <v>3.1132900000000001</v>
      </c>
      <c r="AU127" s="2">
        <v>3.2735500000000002</v>
      </c>
      <c r="AV127" s="2">
        <v>3.80043</v>
      </c>
      <c r="AW127" s="2">
        <v>4.1334400000000002</v>
      </c>
      <c r="AY127" s="3">
        <v>41488</v>
      </c>
      <c r="AZ127" s="10">
        <v>0.114276</v>
      </c>
      <c r="BA127" s="10">
        <v>0.20358599999999999</v>
      </c>
      <c r="BB127" s="10">
        <v>1.19272</v>
      </c>
      <c r="BC127" s="10">
        <v>2.5693199999999998</v>
      </c>
      <c r="BD127" s="4"/>
      <c r="BE127" s="3">
        <v>41488</v>
      </c>
      <c r="BF127" s="10">
        <v>0.62089300000000003</v>
      </c>
      <c r="BG127" s="10">
        <v>0.757691</v>
      </c>
      <c r="BH127" s="10">
        <v>1.22567</v>
      </c>
      <c r="BI127" s="10">
        <v>1.65699</v>
      </c>
      <c r="BJ127" s="10"/>
      <c r="BK127" s="1">
        <v>41432</v>
      </c>
      <c r="BL127" s="4">
        <v>2.36</v>
      </c>
      <c r="BM127" s="4">
        <v>3.4573</v>
      </c>
      <c r="BN127" s="4">
        <v>8.65</v>
      </c>
      <c r="BO127" s="4">
        <v>2.79</v>
      </c>
      <c r="BP127" s="4">
        <v>3.1566000000000001</v>
      </c>
      <c r="BQ127" s="4">
        <v>29.01</v>
      </c>
      <c r="BR127" s="4">
        <v>1.7297</v>
      </c>
      <c r="BS127" s="4">
        <v>0.20100000000000001</v>
      </c>
      <c r="BT127" s="4">
        <v>-0.37559999999999999</v>
      </c>
      <c r="BU127" s="4">
        <v>1.59</v>
      </c>
      <c r="BV127" s="4">
        <v>2.1254</v>
      </c>
      <c r="BW127" s="4">
        <v>5.68</v>
      </c>
      <c r="BX127" s="4">
        <v>1.34</v>
      </c>
      <c r="BY127" s="4">
        <v>2.3696000000000002</v>
      </c>
      <c r="BZ127" s="4">
        <v>8.0399999999999991</v>
      </c>
      <c r="CA127" s="4">
        <v>2.3742999999999999</v>
      </c>
      <c r="CB127" s="4">
        <v>0.23960000000000001</v>
      </c>
      <c r="CC127" s="4">
        <v>-0.57369999999999999</v>
      </c>
    </row>
    <row r="128" spans="2:81" x14ac:dyDescent="0.2">
      <c r="B128" s="1">
        <v>45373</v>
      </c>
      <c r="C128">
        <v>4.9834500000000004</v>
      </c>
      <c r="D128">
        <v>4.5987499999999999</v>
      </c>
      <c r="E128">
        <v>4.3677599999999996</v>
      </c>
      <c r="F128">
        <v>4.2007300000000001</v>
      </c>
      <c r="G128">
        <v>4.2167700000000004</v>
      </c>
      <c r="I128" s="1">
        <v>39934</v>
      </c>
      <c r="J128" s="4">
        <v>2.52</v>
      </c>
      <c r="K128" s="4">
        <v>3.14</v>
      </c>
      <c r="L128" s="4">
        <v>4.17</v>
      </c>
      <c r="M128" s="4">
        <v>4.6900000000000004</v>
      </c>
      <c r="N128" s="4"/>
      <c r="O128" s="3">
        <v>40004</v>
      </c>
      <c r="P128" s="4">
        <v>1.43</v>
      </c>
      <c r="Q128" s="4">
        <v>1.9056500000000001</v>
      </c>
      <c r="R128" s="4">
        <v>2.8136199999999998</v>
      </c>
      <c r="S128" s="4">
        <v>3.61869</v>
      </c>
      <c r="T128" s="4"/>
      <c r="U128" s="3">
        <v>40151</v>
      </c>
      <c r="V128" s="4">
        <v>6.6798099999999998</v>
      </c>
      <c r="W128" s="4">
        <v>7.8035100000000002</v>
      </c>
      <c r="X128" s="4">
        <v>8.9919600000000006</v>
      </c>
      <c r="Y128" s="4">
        <v>10.085800000000001</v>
      </c>
      <c r="Z128" s="4"/>
      <c r="AA128" s="3">
        <v>42125</v>
      </c>
      <c r="AB128" s="4">
        <v>2.5579299999999998</v>
      </c>
      <c r="AC128" s="4">
        <v>2.76267</v>
      </c>
      <c r="AD128" s="4">
        <v>3.50224</v>
      </c>
      <c r="AE128" s="4">
        <v>4.2058900000000001</v>
      </c>
      <c r="AF128" s="4"/>
      <c r="AG128" s="3">
        <v>39962</v>
      </c>
      <c r="AH128" s="4">
        <v>0.96723599999999998</v>
      </c>
      <c r="AI128" s="4">
        <v>1.2109399999999999</v>
      </c>
      <c r="AJ128" s="4">
        <v>2.3264499999999999</v>
      </c>
      <c r="AK128" s="4">
        <v>3.04216</v>
      </c>
      <c r="AL128" s="4"/>
      <c r="AM128" s="3">
        <v>41495</v>
      </c>
      <c r="AN128" s="2">
        <v>6.4848600000000003</v>
      </c>
      <c r="AO128" s="2">
        <v>7.1566599999999996</v>
      </c>
      <c r="AP128" s="2">
        <v>7.47539</v>
      </c>
      <c r="AQ128" s="2">
        <v>7.7912600000000003</v>
      </c>
      <c r="AR128" s="2"/>
      <c r="AS128" s="3">
        <v>41495</v>
      </c>
      <c r="AT128" s="2">
        <v>3.0962700000000001</v>
      </c>
      <c r="AU128" s="2">
        <v>3.21577</v>
      </c>
      <c r="AV128" s="2">
        <v>3.6585100000000002</v>
      </c>
      <c r="AW128" s="2">
        <v>4.0698800000000004</v>
      </c>
      <c r="AY128" s="3">
        <v>41495</v>
      </c>
      <c r="AZ128" s="10">
        <v>0.122209</v>
      </c>
      <c r="BA128" s="10">
        <v>0.212368</v>
      </c>
      <c r="BB128" s="10">
        <v>1.0883400000000001</v>
      </c>
      <c r="BC128" s="10">
        <v>2.4020800000000002</v>
      </c>
      <c r="BD128" s="4"/>
      <c r="BE128" s="3">
        <v>41495</v>
      </c>
      <c r="BF128" s="10">
        <v>0.64723900000000001</v>
      </c>
      <c r="BG128" s="10">
        <v>0.78578800000000004</v>
      </c>
      <c r="BH128" s="10">
        <v>1.2493700000000001</v>
      </c>
      <c r="BI128" s="10">
        <v>1.69407</v>
      </c>
      <c r="BJ128" s="10"/>
      <c r="BK128" s="1">
        <v>41439</v>
      </c>
      <c r="BL128" s="4">
        <v>2</v>
      </c>
      <c r="BM128" s="4">
        <v>3.8586</v>
      </c>
      <c r="BN128" s="4">
        <v>6.95</v>
      </c>
      <c r="BO128" s="4">
        <v>0.1</v>
      </c>
      <c r="BP128" s="4">
        <v>3.6490999999999998</v>
      </c>
      <c r="BQ128" s="4">
        <v>23.68</v>
      </c>
      <c r="BR128" s="4">
        <v>2.6013000000000002</v>
      </c>
      <c r="BS128" s="4">
        <v>0.2036</v>
      </c>
      <c r="BT128" s="4">
        <v>-0.53869999999999996</v>
      </c>
      <c r="BU128" s="4">
        <v>1.4</v>
      </c>
      <c r="BV128" s="4">
        <v>2.1713</v>
      </c>
      <c r="BW128" s="4">
        <v>6.06</v>
      </c>
      <c r="BX128" s="4">
        <v>0.97</v>
      </c>
      <c r="BY128" s="4">
        <v>2.4984999999999999</v>
      </c>
      <c r="BZ128" s="4">
        <v>7.61</v>
      </c>
      <c r="CA128" s="4">
        <v>2.2073999999999998</v>
      </c>
      <c r="CB128" s="4">
        <v>0.2414</v>
      </c>
      <c r="CC128" s="4">
        <v>-0.45519999999999999</v>
      </c>
    </row>
    <row r="129" spans="2:81" x14ac:dyDescent="0.2">
      <c r="B129" s="1">
        <v>45366</v>
      </c>
      <c r="C129">
        <v>5.0653199999999998</v>
      </c>
      <c r="D129">
        <v>4.7201399999999998</v>
      </c>
      <c r="E129">
        <v>4.5015700000000001</v>
      </c>
      <c r="F129">
        <v>4.3229899999999999</v>
      </c>
      <c r="G129">
        <v>4.3018299999999998</v>
      </c>
      <c r="I129" s="1">
        <v>39941</v>
      </c>
      <c r="J129" s="4">
        <v>2.64</v>
      </c>
      <c r="K129" s="4">
        <v>3.35</v>
      </c>
      <c r="L129" s="4">
        <v>4.58</v>
      </c>
      <c r="M129" s="4">
        <v>5.08</v>
      </c>
      <c r="N129" s="4"/>
      <c r="O129" s="3">
        <v>40011</v>
      </c>
      <c r="P129" s="4">
        <v>1.44</v>
      </c>
      <c r="Q129" s="4">
        <v>1.9307700000000001</v>
      </c>
      <c r="R129" s="4">
        <v>2.8631500000000001</v>
      </c>
      <c r="S129" s="4">
        <v>3.6599400000000002</v>
      </c>
      <c r="T129" s="4"/>
      <c r="U129" s="3">
        <v>40158</v>
      </c>
      <c r="V129" s="4">
        <v>6.7310100000000004</v>
      </c>
      <c r="W129" s="4">
        <v>7.6709800000000001</v>
      </c>
      <c r="X129" s="4">
        <v>8.8935399999999998</v>
      </c>
      <c r="Y129" s="4">
        <v>9.9854800000000008</v>
      </c>
      <c r="Z129" s="4"/>
      <c r="AA129" s="3">
        <v>42132</v>
      </c>
      <c r="AB129" s="4">
        <v>2.6746599999999998</v>
      </c>
      <c r="AC129" s="4">
        <v>2.92014</v>
      </c>
      <c r="AD129" s="4">
        <v>3.6065299999999998</v>
      </c>
      <c r="AE129" s="4">
        <v>4.1832399999999996</v>
      </c>
      <c r="AF129" s="4"/>
      <c r="AG129" s="3">
        <v>39969</v>
      </c>
      <c r="AH129" s="4">
        <v>0.95496999999999999</v>
      </c>
      <c r="AI129" s="4">
        <v>1.2098800000000001</v>
      </c>
      <c r="AJ129" s="4">
        <v>2.3388</v>
      </c>
      <c r="AK129" s="4">
        <v>3.05993</v>
      </c>
      <c r="AL129" s="4"/>
      <c r="AM129" s="3">
        <v>41502</v>
      </c>
      <c r="AN129" s="2">
        <v>6.7754899999999996</v>
      </c>
      <c r="AO129" s="2">
        <v>7.3998400000000002</v>
      </c>
      <c r="AP129" s="2">
        <v>7.7924899999999999</v>
      </c>
      <c r="AQ129" s="2">
        <v>8.1714300000000009</v>
      </c>
      <c r="AR129" s="2"/>
      <c r="AS129" s="3">
        <v>41502</v>
      </c>
      <c r="AT129" s="2">
        <v>3.1026199999999999</v>
      </c>
      <c r="AU129" s="2">
        <v>3.2164299999999999</v>
      </c>
      <c r="AV129" s="2">
        <v>3.6318299999999999</v>
      </c>
      <c r="AW129" s="2">
        <v>4.0442</v>
      </c>
      <c r="AY129" s="3">
        <v>41502</v>
      </c>
      <c r="AZ129" s="10">
        <v>0.13500599999999999</v>
      </c>
      <c r="BA129" s="10">
        <v>0.238209</v>
      </c>
      <c r="BB129" s="10">
        <v>1.2316400000000001</v>
      </c>
      <c r="BC129" s="10">
        <v>2.5628099999999998</v>
      </c>
      <c r="BD129" s="4"/>
      <c r="BE129" s="3">
        <v>41502</v>
      </c>
      <c r="BF129" s="10">
        <v>0.65818500000000002</v>
      </c>
      <c r="BG129" s="10">
        <v>0.80607899999999999</v>
      </c>
      <c r="BH129" s="10">
        <v>1.27702</v>
      </c>
      <c r="BI129" s="10">
        <v>1.74733</v>
      </c>
      <c r="BJ129" s="10"/>
      <c r="BK129" s="1">
        <v>41446</v>
      </c>
      <c r="BL129" s="4">
        <v>2.2200000000000002</v>
      </c>
      <c r="BM129" s="4">
        <v>3.7959000000000001</v>
      </c>
      <c r="BN129" s="4">
        <v>8.9600000000000009</v>
      </c>
      <c r="BO129" s="4">
        <v>8.0299999999999994</v>
      </c>
      <c r="BP129" s="4">
        <v>6.0815000000000001</v>
      </c>
      <c r="BQ129" s="4">
        <v>41.02</v>
      </c>
      <c r="BR129" s="4">
        <v>5.62</v>
      </c>
      <c r="BS129" s="4">
        <v>0.2288</v>
      </c>
      <c r="BT129" s="4">
        <v>1.7901</v>
      </c>
      <c r="BU129" s="4">
        <v>1.33</v>
      </c>
      <c r="BV129" s="4">
        <v>2.2566999999999999</v>
      </c>
      <c r="BW129" s="4">
        <v>6.31</v>
      </c>
      <c r="BX129" s="4">
        <v>2.16</v>
      </c>
      <c r="BY129" s="4">
        <v>2.8662000000000001</v>
      </c>
      <c r="BZ129" s="4">
        <v>10.68</v>
      </c>
      <c r="CA129" s="4">
        <v>2.5865</v>
      </c>
      <c r="CB129" s="4">
        <v>0.32279999999999998</v>
      </c>
      <c r="CC129" s="4">
        <v>-6.3100000000000003E-2</v>
      </c>
    </row>
    <row r="130" spans="2:81" x14ac:dyDescent="0.2">
      <c r="B130" s="1">
        <v>45359</v>
      </c>
      <c r="C130">
        <v>4.9565000000000001</v>
      </c>
      <c r="D130">
        <v>4.4849899999999998</v>
      </c>
      <c r="E130">
        <v>4.2579099999999999</v>
      </c>
      <c r="F130">
        <v>4.06142</v>
      </c>
      <c r="G130">
        <v>4.0855800000000002</v>
      </c>
      <c r="I130" s="1">
        <v>39948</v>
      </c>
      <c r="J130" s="4">
        <v>2.5099999999999998</v>
      </c>
      <c r="K130" s="4">
        <v>3.2</v>
      </c>
      <c r="L130" s="4">
        <v>4.47</v>
      </c>
      <c r="M130" s="4">
        <v>5.0199999999999996</v>
      </c>
      <c r="N130" s="4"/>
      <c r="O130" s="3">
        <v>40018</v>
      </c>
      <c r="P130" s="4">
        <v>1.43</v>
      </c>
      <c r="Q130" s="4">
        <v>1.9353400000000001</v>
      </c>
      <c r="R130" s="4">
        <v>2.93255</v>
      </c>
      <c r="S130" s="4">
        <v>3.7399800000000001</v>
      </c>
      <c r="T130" s="4"/>
      <c r="U130" s="3">
        <v>40165</v>
      </c>
      <c r="V130" s="4">
        <v>6.6969500000000002</v>
      </c>
      <c r="W130" s="4">
        <v>7.5865499999999999</v>
      </c>
      <c r="X130" s="4">
        <v>8.9511400000000005</v>
      </c>
      <c r="Y130" s="4">
        <v>9.9963899999999999</v>
      </c>
      <c r="Z130" s="4"/>
      <c r="AA130" s="3">
        <v>42139</v>
      </c>
      <c r="AB130" s="4">
        <v>2.6209600000000002</v>
      </c>
      <c r="AC130" s="4">
        <v>2.8208899999999999</v>
      </c>
      <c r="AD130" s="4">
        <v>3.5517599999999998</v>
      </c>
      <c r="AE130" s="4">
        <v>4.1678899999999999</v>
      </c>
      <c r="AF130" s="4"/>
      <c r="AG130" s="3">
        <v>39976</v>
      </c>
      <c r="AH130" s="4">
        <v>0.95372599999999996</v>
      </c>
      <c r="AI130" s="4">
        <v>1.2211099999999999</v>
      </c>
      <c r="AJ130" s="4">
        <v>2.3744900000000002</v>
      </c>
      <c r="AK130" s="4">
        <v>3.1311499999999999</v>
      </c>
      <c r="AL130" s="4"/>
      <c r="AM130" s="3">
        <v>41509</v>
      </c>
      <c r="AN130" s="2">
        <v>6.9632699999999996</v>
      </c>
      <c r="AO130" s="2">
        <v>7.6694699999999996</v>
      </c>
      <c r="AP130" s="2">
        <v>8.1108399999999996</v>
      </c>
      <c r="AQ130" s="2">
        <v>8.5892900000000001</v>
      </c>
      <c r="AR130" s="2"/>
      <c r="AS130" s="3">
        <v>41509</v>
      </c>
      <c r="AT130" s="2">
        <v>3.0831400000000002</v>
      </c>
      <c r="AU130" s="2">
        <v>3.2718799999999999</v>
      </c>
      <c r="AV130" s="2">
        <v>3.7735799999999999</v>
      </c>
      <c r="AW130" s="2">
        <v>4.12059</v>
      </c>
      <c r="AY130" s="3">
        <v>41509</v>
      </c>
      <c r="AZ130" s="10">
        <v>0.150534</v>
      </c>
      <c r="BA130" s="10">
        <v>0.26726699999999998</v>
      </c>
      <c r="BB130" s="10">
        <v>1.4015299999999999</v>
      </c>
      <c r="BC130" s="10">
        <v>2.7550699999999999</v>
      </c>
      <c r="BD130" s="4"/>
      <c r="BE130" s="3">
        <v>41509</v>
      </c>
      <c r="BF130" s="10">
        <v>0.65411399999999997</v>
      </c>
      <c r="BG130" s="10">
        <v>0.81232599999999999</v>
      </c>
      <c r="BH130" s="10">
        <v>1.2737099999999999</v>
      </c>
      <c r="BI130" s="10">
        <v>1.76939</v>
      </c>
      <c r="BJ130" s="10"/>
      <c r="BK130" s="1">
        <v>41453</v>
      </c>
      <c r="BL130" s="4">
        <v>2.23</v>
      </c>
      <c r="BM130" s="4">
        <v>3.4828999999999999</v>
      </c>
      <c r="BN130" s="4">
        <v>8.14</v>
      </c>
      <c r="BO130" s="4">
        <v>0.21</v>
      </c>
      <c r="BP130" s="4">
        <v>3.6657999999999999</v>
      </c>
      <c r="BQ130" s="4">
        <v>18.670000000000002</v>
      </c>
      <c r="BR130" s="4">
        <v>2.6654</v>
      </c>
      <c r="BS130" s="4">
        <v>0.20250000000000001</v>
      </c>
      <c r="BT130" s="4">
        <v>-0.80349999999999999</v>
      </c>
      <c r="BU130" s="4">
        <v>1.5</v>
      </c>
      <c r="BV130" s="4">
        <v>2.2166999999999999</v>
      </c>
      <c r="BW130" s="4">
        <v>6.55</v>
      </c>
      <c r="BX130" s="4">
        <v>0.68</v>
      </c>
      <c r="BY130" s="4">
        <v>2.5581</v>
      </c>
      <c r="BZ130" s="4">
        <v>8.99</v>
      </c>
      <c r="CA130" s="4">
        <v>2.1869999999999998</v>
      </c>
      <c r="CB130" s="4">
        <v>0.3145</v>
      </c>
      <c r="CC130" s="4">
        <v>-0.37</v>
      </c>
    </row>
    <row r="131" spans="2:81" x14ac:dyDescent="0.2">
      <c r="B131" s="1">
        <v>45352</v>
      </c>
      <c r="C131">
        <v>4.9641299999999999</v>
      </c>
      <c r="D131">
        <v>4.5302600000000002</v>
      </c>
      <c r="E131">
        <v>4.3215599999999998</v>
      </c>
      <c r="F131">
        <v>4.1562700000000001</v>
      </c>
      <c r="G131">
        <v>4.17685</v>
      </c>
      <c r="I131" s="1">
        <v>39955</v>
      </c>
      <c r="J131" s="4">
        <v>2.5</v>
      </c>
      <c r="K131" s="4">
        <v>3.18</v>
      </c>
      <c r="L131" s="4">
        <v>4.55</v>
      </c>
      <c r="M131" s="4">
        <v>5.07</v>
      </c>
      <c r="N131" s="4"/>
      <c r="O131" s="3">
        <v>40025</v>
      </c>
      <c r="P131" s="4">
        <v>1.38</v>
      </c>
      <c r="Q131" s="4">
        <v>1.8265199999999999</v>
      </c>
      <c r="R131" s="4">
        <v>2.8553700000000002</v>
      </c>
      <c r="S131" s="4">
        <v>3.7073499999999999</v>
      </c>
      <c r="T131" s="4"/>
      <c r="U131" s="3">
        <v>40172</v>
      </c>
      <c r="V131" s="4">
        <v>6.7198900000000004</v>
      </c>
      <c r="W131" s="4">
        <v>7.4942200000000003</v>
      </c>
      <c r="X131" s="4">
        <v>8.9784400000000009</v>
      </c>
      <c r="Y131" s="4">
        <v>10.049099999999999</v>
      </c>
      <c r="Z131" s="4"/>
      <c r="AA131" s="3">
        <v>42146</v>
      </c>
      <c r="AB131" s="4">
        <v>2.7626900000000001</v>
      </c>
      <c r="AC131" s="4">
        <v>2.9998300000000002</v>
      </c>
      <c r="AD131" s="4">
        <v>3.5692900000000001</v>
      </c>
      <c r="AE131" s="4">
        <v>4.1608000000000001</v>
      </c>
      <c r="AF131" s="4"/>
      <c r="AG131" s="3">
        <v>39983</v>
      </c>
      <c r="AH131" s="4">
        <v>0.95518999999999998</v>
      </c>
      <c r="AI131" s="4">
        <v>1.23919</v>
      </c>
      <c r="AJ131" s="4">
        <v>2.3762799999999999</v>
      </c>
      <c r="AK131" s="4">
        <v>3.1498900000000001</v>
      </c>
      <c r="AL131" s="4"/>
      <c r="AM131" s="3">
        <v>41516</v>
      </c>
      <c r="AN131" s="2">
        <v>7.4379499999999998</v>
      </c>
      <c r="AO131" s="2">
        <v>7.8540900000000002</v>
      </c>
      <c r="AP131" s="2">
        <v>8.3216000000000001</v>
      </c>
      <c r="AQ131" s="2">
        <v>8.7197499999999994</v>
      </c>
      <c r="AR131" s="2"/>
      <c r="AS131" s="3">
        <v>41516</v>
      </c>
      <c r="AT131" s="2">
        <v>3.12398</v>
      </c>
      <c r="AU131" s="2">
        <v>3.31088</v>
      </c>
      <c r="AV131" s="2">
        <v>3.8154699999999999</v>
      </c>
      <c r="AW131" s="2">
        <v>4.1854699999999996</v>
      </c>
      <c r="AY131" s="3">
        <v>41516</v>
      </c>
      <c r="AZ131" s="10">
        <v>0.15833900000000001</v>
      </c>
      <c r="BA131" s="10">
        <v>0.27588499999999999</v>
      </c>
      <c r="BB131" s="10">
        <v>1.42126</v>
      </c>
      <c r="BC131" s="10">
        <v>2.7253699999999998</v>
      </c>
      <c r="BD131" s="4"/>
      <c r="BE131" s="3">
        <v>41516</v>
      </c>
      <c r="BF131" s="10">
        <v>0.64708399999999999</v>
      </c>
      <c r="BG131" s="10">
        <v>0.80513199999999996</v>
      </c>
      <c r="BH131" s="10">
        <v>1.2659100000000001</v>
      </c>
      <c r="BI131" s="10">
        <v>1.78088</v>
      </c>
      <c r="BJ131" s="10"/>
      <c r="BK131" s="1">
        <v>41460</v>
      </c>
      <c r="BL131" s="4">
        <v>1.91</v>
      </c>
      <c r="BM131" s="4">
        <v>3.0022000000000002</v>
      </c>
      <c r="BN131" s="4">
        <v>9.14</v>
      </c>
      <c r="BO131" s="4">
        <v>1.1100000000000001</v>
      </c>
      <c r="BP131" s="4">
        <v>2.8635000000000002</v>
      </c>
      <c r="BQ131" s="4">
        <v>25.08</v>
      </c>
      <c r="BR131" s="4">
        <v>0.22040000000000001</v>
      </c>
      <c r="BS131" s="4">
        <v>0.23169999999999999</v>
      </c>
      <c r="BT131" s="4">
        <v>1.3516999999999999</v>
      </c>
      <c r="BU131" s="4">
        <v>1.07</v>
      </c>
      <c r="BV131" s="4">
        <v>2.1699000000000002</v>
      </c>
      <c r="BW131" s="4">
        <v>6.93</v>
      </c>
      <c r="BX131" s="4">
        <v>0.97</v>
      </c>
      <c r="BY131" s="4">
        <v>2.6951000000000001</v>
      </c>
      <c r="BZ131" s="4">
        <v>10.74</v>
      </c>
      <c r="CA131" s="4">
        <v>2.2185999999999999</v>
      </c>
      <c r="CB131" s="4">
        <v>0.33839999999999998</v>
      </c>
      <c r="CC131" s="4">
        <v>-0.14879999999999999</v>
      </c>
    </row>
    <row r="132" spans="2:81" x14ac:dyDescent="0.2">
      <c r="B132" s="1">
        <v>45345</v>
      </c>
      <c r="C132">
        <v>4.9696800000000003</v>
      </c>
      <c r="D132">
        <v>4.6863900000000003</v>
      </c>
      <c r="E132">
        <v>4.4529800000000002</v>
      </c>
      <c r="F132">
        <v>4.2825499999999996</v>
      </c>
      <c r="G132">
        <v>4.2578399999999998</v>
      </c>
      <c r="I132" s="1">
        <v>39962</v>
      </c>
      <c r="J132" s="4">
        <v>2.42</v>
      </c>
      <c r="K132" s="4">
        <v>3.21</v>
      </c>
      <c r="L132" s="4">
        <v>4.67</v>
      </c>
      <c r="M132" s="4">
        <v>5.16</v>
      </c>
      <c r="N132" s="4"/>
      <c r="O132" s="3">
        <v>40032</v>
      </c>
      <c r="P132" s="4">
        <v>1.42</v>
      </c>
      <c r="Q132" s="4">
        <v>1.84317</v>
      </c>
      <c r="R132" s="4">
        <v>2.9853900000000002</v>
      </c>
      <c r="S132" s="4">
        <v>3.8298399999999999</v>
      </c>
      <c r="T132" s="4"/>
      <c r="U132" s="3">
        <v>40179</v>
      </c>
      <c r="V132" s="4">
        <v>6.7206799999999998</v>
      </c>
      <c r="W132" s="4">
        <v>7.6056400000000002</v>
      </c>
      <c r="X132" s="4">
        <v>8.9445700000000006</v>
      </c>
      <c r="Y132" s="4">
        <v>10.0403</v>
      </c>
      <c r="Z132" s="4"/>
      <c r="AA132" s="3">
        <v>42153</v>
      </c>
      <c r="AB132" s="4">
        <v>2.6247699999999998</v>
      </c>
      <c r="AC132" s="4">
        <v>2.8587099999999999</v>
      </c>
      <c r="AD132" s="4">
        <v>3.6430199999999999</v>
      </c>
      <c r="AE132" s="4">
        <v>4.1106400000000001</v>
      </c>
      <c r="AF132" s="4"/>
      <c r="AG132" s="3">
        <v>39990</v>
      </c>
      <c r="AH132" s="4">
        <v>0.96509699999999998</v>
      </c>
      <c r="AI132" s="4">
        <v>1.2394799999999999</v>
      </c>
      <c r="AJ132" s="4">
        <v>2.43187</v>
      </c>
      <c r="AK132" s="4">
        <v>3.1429299999999998</v>
      </c>
      <c r="AL132" s="4"/>
      <c r="AM132" s="3">
        <v>41523</v>
      </c>
      <c r="AN132" s="2">
        <v>7.3164499999999997</v>
      </c>
      <c r="AO132" s="2">
        <v>7.8774300000000004</v>
      </c>
      <c r="AP132" s="2">
        <v>8.4224300000000003</v>
      </c>
      <c r="AQ132" s="2">
        <v>8.8655600000000003</v>
      </c>
      <c r="AR132" s="2"/>
      <c r="AS132" s="3">
        <v>41523</v>
      </c>
      <c r="AT132" s="2">
        <v>3.1276000000000002</v>
      </c>
      <c r="AU132" s="2">
        <v>3.2925300000000002</v>
      </c>
      <c r="AV132" s="2">
        <v>3.7567699999999999</v>
      </c>
      <c r="AW132" s="2">
        <v>4.1545500000000004</v>
      </c>
      <c r="AY132" s="3">
        <v>41523</v>
      </c>
      <c r="AZ132" s="10">
        <v>0.150279</v>
      </c>
      <c r="BA132" s="10">
        <v>0.37050699999999998</v>
      </c>
      <c r="BB132" s="10">
        <v>1.5739099999999999</v>
      </c>
      <c r="BC132" s="10">
        <v>2.87744</v>
      </c>
      <c r="BD132" s="4"/>
      <c r="BE132" s="3">
        <v>41523</v>
      </c>
      <c r="BF132" s="10">
        <v>0.65185700000000002</v>
      </c>
      <c r="BG132" s="10">
        <v>0.82976700000000003</v>
      </c>
      <c r="BH132" s="10">
        <v>1.2981499999999999</v>
      </c>
      <c r="BI132" s="10">
        <v>1.8227100000000001</v>
      </c>
      <c r="BJ132" s="10"/>
      <c r="BK132" s="1">
        <v>41467</v>
      </c>
      <c r="BL132" s="4">
        <v>2.19</v>
      </c>
      <c r="BM132" s="4">
        <v>3.6749000000000001</v>
      </c>
      <c r="BN132" s="4">
        <v>12.96</v>
      </c>
      <c r="BO132" s="4">
        <v>-0.36</v>
      </c>
      <c r="BP132" s="4">
        <v>2.6032000000000002</v>
      </c>
      <c r="BQ132" s="4">
        <v>18.850000000000001</v>
      </c>
      <c r="BR132" s="4">
        <v>2.1934999999999998</v>
      </c>
      <c r="BS132" s="4">
        <v>0.22459999999999999</v>
      </c>
      <c r="BT132" s="4">
        <v>-0.55589999999999995</v>
      </c>
      <c r="BU132" s="4">
        <v>1.59</v>
      </c>
      <c r="BV132" s="4">
        <v>2.1166</v>
      </c>
      <c r="BW132" s="4">
        <v>7.2</v>
      </c>
      <c r="BX132" s="4">
        <v>0.89</v>
      </c>
      <c r="BY132" s="4">
        <v>2.5632000000000001</v>
      </c>
      <c r="BZ132" s="4">
        <v>10.57</v>
      </c>
      <c r="CA132" s="4">
        <v>2.2086999999999999</v>
      </c>
      <c r="CB132" s="4">
        <v>0.28070000000000001</v>
      </c>
      <c r="CC132" s="4">
        <v>-0.34799999999999998</v>
      </c>
    </row>
    <row r="133" spans="2:81" x14ac:dyDescent="0.2">
      <c r="B133" s="1">
        <v>45338</v>
      </c>
      <c r="C133">
        <v>4.9969000000000001</v>
      </c>
      <c r="D133">
        <v>4.65116</v>
      </c>
      <c r="E133">
        <v>4.4274100000000001</v>
      </c>
      <c r="F133">
        <v>4.28538</v>
      </c>
      <c r="G133">
        <v>4.2919499999999999</v>
      </c>
      <c r="I133" s="1">
        <v>39969</v>
      </c>
      <c r="J133" s="4">
        <v>2.46</v>
      </c>
      <c r="K133" s="4">
        <v>3.44</v>
      </c>
      <c r="L133" s="4">
        <v>4.5999999999999996</v>
      </c>
      <c r="M133" s="4">
        <v>5.13</v>
      </c>
      <c r="N133" s="4"/>
      <c r="O133" s="3">
        <v>40039</v>
      </c>
      <c r="P133" s="4">
        <v>1.42</v>
      </c>
      <c r="Q133" s="4">
        <v>1.96071</v>
      </c>
      <c r="R133" s="4">
        <v>2.98929</v>
      </c>
      <c r="S133" s="4">
        <v>3.8312200000000001</v>
      </c>
      <c r="T133" s="4"/>
      <c r="U133" s="3">
        <v>40186</v>
      </c>
      <c r="V133" s="4">
        <v>6.5078100000000001</v>
      </c>
      <c r="W133" s="4">
        <v>7.1439300000000001</v>
      </c>
      <c r="X133" s="4">
        <v>8.34023</v>
      </c>
      <c r="Y133" s="4">
        <v>9.7456899999999997</v>
      </c>
      <c r="Z133" s="4"/>
      <c r="AA133" s="3">
        <v>42160</v>
      </c>
      <c r="AB133" s="4">
        <v>2.5608</v>
      </c>
      <c r="AC133" s="4">
        <v>2.8101699999999998</v>
      </c>
      <c r="AD133" s="4">
        <v>3.57863</v>
      </c>
      <c r="AE133" s="4">
        <v>4.0931100000000002</v>
      </c>
      <c r="AF133" s="4"/>
      <c r="AG133" s="3">
        <v>39997</v>
      </c>
      <c r="AH133" s="4">
        <v>0.99059699999999995</v>
      </c>
      <c r="AI133" s="4">
        <v>1.16194</v>
      </c>
      <c r="AJ133" s="4">
        <v>2.4557799999999999</v>
      </c>
      <c r="AK133" s="4">
        <v>3.2168600000000001</v>
      </c>
      <c r="AL133" s="4"/>
      <c r="AM133" s="3">
        <v>41530</v>
      </c>
      <c r="AN133" s="2">
        <v>7.2749600000000001</v>
      </c>
      <c r="AO133" s="2">
        <v>7.5961299999999996</v>
      </c>
      <c r="AP133" s="2">
        <v>8.2668900000000001</v>
      </c>
      <c r="AQ133" s="2">
        <v>8.7297999999999991</v>
      </c>
      <c r="AR133" s="2"/>
      <c r="AS133" s="3">
        <v>41530</v>
      </c>
      <c r="AT133" s="2">
        <v>3.10623</v>
      </c>
      <c r="AU133" s="2">
        <v>3.2573599999999998</v>
      </c>
      <c r="AV133" s="2">
        <v>3.69129</v>
      </c>
      <c r="AW133" s="2">
        <v>4.0566000000000004</v>
      </c>
      <c r="AY133" s="3">
        <v>41530</v>
      </c>
      <c r="AZ133" s="10">
        <v>0.13550400000000001</v>
      </c>
      <c r="BA133" s="10">
        <v>0.280306</v>
      </c>
      <c r="BB133" s="10">
        <v>1.3783399999999999</v>
      </c>
      <c r="BC133" s="10">
        <v>2.6706500000000002</v>
      </c>
      <c r="BD133" s="4"/>
      <c r="BE133" s="3">
        <v>41530</v>
      </c>
      <c r="BF133" s="10">
        <v>0.65881199999999995</v>
      </c>
      <c r="BG133" s="10">
        <v>0.81858600000000004</v>
      </c>
      <c r="BH133" s="10">
        <v>1.29983</v>
      </c>
      <c r="BI133" s="10">
        <v>1.8194900000000001</v>
      </c>
      <c r="BJ133" s="10"/>
      <c r="BK133" s="1">
        <v>41474</v>
      </c>
      <c r="BL133" s="4">
        <v>2.11</v>
      </c>
      <c r="BM133" s="4">
        <v>1.9609000000000001</v>
      </c>
      <c r="BN133" s="4">
        <v>9.39</v>
      </c>
      <c r="BO133" s="4">
        <v>-0.31</v>
      </c>
      <c r="BP133" s="4">
        <v>2.915</v>
      </c>
      <c r="BQ133" s="4">
        <v>27.58</v>
      </c>
      <c r="BR133" s="4">
        <v>2.7461000000000002</v>
      </c>
      <c r="BS133" s="4">
        <v>0.2311</v>
      </c>
      <c r="BT133" s="4">
        <v>0.1502</v>
      </c>
      <c r="BU133" s="4">
        <v>1.49</v>
      </c>
      <c r="BV133" s="4">
        <v>2.0297000000000001</v>
      </c>
      <c r="BW133" s="4">
        <v>7.72</v>
      </c>
      <c r="BX133" s="4">
        <v>0.84</v>
      </c>
      <c r="BY133" s="4">
        <v>2.5415999999999999</v>
      </c>
      <c r="BZ133" s="4">
        <v>11.51</v>
      </c>
      <c r="CA133" s="4">
        <v>2.2376</v>
      </c>
      <c r="CB133" s="4">
        <v>0.28499999999999998</v>
      </c>
      <c r="CC133" s="4">
        <v>-0.27639999999999998</v>
      </c>
    </row>
    <row r="134" spans="2:81" x14ac:dyDescent="0.2">
      <c r="B134" s="1">
        <v>45331</v>
      </c>
      <c r="C134">
        <v>4.8807700000000001</v>
      </c>
      <c r="D134">
        <v>4.4872300000000003</v>
      </c>
      <c r="E134">
        <v>4.2784399999999998</v>
      </c>
      <c r="F134">
        <v>4.1481500000000002</v>
      </c>
      <c r="G134">
        <v>4.1860900000000001</v>
      </c>
      <c r="I134" s="1">
        <v>39976</v>
      </c>
      <c r="J134" s="4">
        <v>3.15</v>
      </c>
      <c r="K134" s="4">
        <v>4.17</v>
      </c>
      <c r="L134" s="4">
        <v>4.8899999999999997</v>
      </c>
      <c r="M134" s="4">
        <v>5.39</v>
      </c>
      <c r="N134" s="4"/>
      <c r="O134" s="3">
        <v>40046</v>
      </c>
      <c r="P134" s="4">
        <v>1.44</v>
      </c>
      <c r="Q134" s="4">
        <v>1.9545600000000001</v>
      </c>
      <c r="R134" s="4">
        <v>3.0186099999999998</v>
      </c>
      <c r="S134" s="4">
        <v>3.6712500000000001</v>
      </c>
      <c r="T134" s="4"/>
      <c r="U134" s="3">
        <v>40193</v>
      </c>
      <c r="V134" s="4">
        <v>6.4738300000000004</v>
      </c>
      <c r="W134" s="4">
        <v>7.23407</v>
      </c>
      <c r="X134" s="4">
        <v>8.2420200000000001</v>
      </c>
      <c r="Y134" s="4">
        <v>9.5355899999999991</v>
      </c>
      <c r="Z134" s="4"/>
      <c r="AA134" s="3">
        <v>42167</v>
      </c>
      <c r="AB134" s="4">
        <v>2.6032799999999998</v>
      </c>
      <c r="AC134" s="4">
        <v>2.8653499999999998</v>
      </c>
      <c r="AD134" s="4">
        <v>3.6471900000000002</v>
      </c>
      <c r="AE134" s="4">
        <v>4.0525399999999996</v>
      </c>
      <c r="AF134" s="4"/>
      <c r="AG134" s="3">
        <v>40004</v>
      </c>
      <c r="AH134" s="4">
        <v>1.17632</v>
      </c>
      <c r="AI134" s="4">
        <v>1.34134</v>
      </c>
      <c r="AJ134" s="4">
        <v>2.6425800000000002</v>
      </c>
      <c r="AK134" s="4">
        <v>3.2639999999999998</v>
      </c>
      <c r="AL134" s="4"/>
      <c r="AM134" s="3">
        <v>41537</v>
      </c>
      <c r="AN134" s="2">
        <v>6.8565500000000004</v>
      </c>
      <c r="AO134" s="2">
        <v>7.15686</v>
      </c>
      <c r="AP134" s="2">
        <v>7.7480500000000001</v>
      </c>
      <c r="AQ134" s="2">
        <v>8.0270100000000006</v>
      </c>
      <c r="AR134" s="2"/>
      <c r="AS134" s="3">
        <v>41537</v>
      </c>
      <c r="AT134" s="2">
        <v>3.0728300000000002</v>
      </c>
      <c r="AU134" s="2">
        <v>3.2018</v>
      </c>
      <c r="AV134" s="2">
        <v>3.5590000000000002</v>
      </c>
      <c r="AW134" s="2">
        <v>3.90638</v>
      </c>
      <c r="AY134" s="3">
        <v>41537</v>
      </c>
      <c r="AZ134" s="10">
        <v>0.19680800000000001</v>
      </c>
      <c r="BA134" s="10">
        <v>0.27057300000000001</v>
      </c>
      <c r="BB134" s="10">
        <v>1.0980799999999999</v>
      </c>
      <c r="BC134" s="10">
        <v>2.2783899999999999</v>
      </c>
      <c r="BD134" s="4"/>
      <c r="BE134" s="3">
        <v>41537</v>
      </c>
      <c r="BF134" s="10">
        <v>0.66259299999999999</v>
      </c>
      <c r="BG134" s="10">
        <v>0.79781800000000003</v>
      </c>
      <c r="BH134" s="10">
        <v>1.2468399999999999</v>
      </c>
      <c r="BI134" s="10">
        <v>1.77813</v>
      </c>
      <c r="BJ134" s="10"/>
      <c r="BK134" s="1">
        <v>41481</v>
      </c>
      <c r="BL134" s="4">
        <v>2.2999999999999998</v>
      </c>
      <c r="BM134" s="4">
        <v>3.6722999999999999</v>
      </c>
      <c r="BN134" s="4">
        <v>8.41</v>
      </c>
      <c r="BO134" s="4">
        <v>-1.1499999999999999</v>
      </c>
      <c r="BP134" s="4">
        <v>2.4704999999999999</v>
      </c>
      <c r="BQ134" s="4">
        <v>20.41</v>
      </c>
      <c r="BR134" s="4">
        <v>2.5998999999999999</v>
      </c>
      <c r="BS134" s="4">
        <v>0.222</v>
      </c>
      <c r="BT134" s="4">
        <v>-0.32229999999999998</v>
      </c>
      <c r="BU134" s="4">
        <v>1.67</v>
      </c>
      <c r="BV134" s="4">
        <v>1.9795</v>
      </c>
      <c r="BW134" s="4">
        <v>8.3699999999999992</v>
      </c>
      <c r="BX134" s="4">
        <v>0.74</v>
      </c>
      <c r="BY134" s="4">
        <v>2.4723999999999999</v>
      </c>
      <c r="BZ134" s="4">
        <v>10.83</v>
      </c>
      <c r="CA134" s="4">
        <v>2.2671000000000001</v>
      </c>
      <c r="CB134" s="4">
        <v>0.27550000000000002</v>
      </c>
      <c r="CC134" s="4">
        <v>-0.34439999999999998</v>
      </c>
    </row>
    <row r="135" spans="2:81" x14ac:dyDescent="0.2">
      <c r="B135" s="1">
        <v>45324</v>
      </c>
      <c r="C135">
        <v>4.8319799999999997</v>
      </c>
      <c r="D135">
        <v>4.3679300000000003</v>
      </c>
      <c r="E135">
        <v>4.1509</v>
      </c>
      <c r="F135">
        <v>3.98942</v>
      </c>
      <c r="G135">
        <v>4.0303699999999996</v>
      </c>
      <c r="I135" s="1">
        <v>39983</v>
      </c>
      <c r="J135" s="4">
        <v>3.08</v>
      </c>
      <c r="K135" s="4">
        <v>3.96</v>
      </c>
      <c r="L135" s="4">
        <v>4.72</v>
      </c>
      <c r="M135" s="4">
        <v>5.25</v>
      </c>
      <c r="N135" s="4"/>
      <c r="O135" s="3">
        <v>40053</v>
      </c>
      <c r="P135" s="4">
        <v>1.44</v>
      </c>
      <c r="Q135" s="4">
        <v>2.02074</v>
      </c>
      <c r="R135" s="4">
        <v>3.0619700000000001</v>
      </c>
      <c r="S135" s="4">
        <v>3.72105</v>
      </c>
      <c r="T135" s="4"/>
      <c r="U135" s="3">
        <v>40200</v>
      </c>
      <c r="V135" s="4">
        <v>6.76553</v>
      </c>
      <c r="W135" s="4">
        <v>7.28057</v>
      </c>
      <c r="X135" s="4">
        <v>8.44773</v>
      </c>
      <c r="Y135" s="4">
        <v>9.7219099999999994</v>
      </c>
      <c r="Z135" s="4"/>
      <c r="AA135" s="3">
        <v>42174</v>
      </c>
      <c r="AB135" s="4">
        <v>2.6629900000000002</v>
      </c>
      <c r="AC135" s="4">
        <v>2.98542</v>
      </c>
      <c r="AD135" s="4">
        <v>3.73637</v>
      </c>
      <c r="AE135" s="4">
        <v>4.0842400000000003</v>
      </c>
      <c r="AF135" s="4"/>
      <c r="AG135" s="3">
        <v>40011</v>
      </c>
      <c r="AH135" s="4">
        <v>1.61033</v>
      </c>
      <c r="AI135" s="4">
        <v>1.72418</v>
      </c>
      <c r="AJ135" s="4">
        <v>2.9864600000000001</v>
      </c>
      <c r="AK135" s="4">
        <v>3.3556699999999999</v>
      </c>
      <c r="AL135" s="4"/>
      <c r="AM135" s="3">
        <v>41544</v>
      </c>
      <c r="AN135" s="2">
        <v>6.8285099999999996</v>
      </c>
      <c r="AO135" s="2">
        <v>7.2367800000000004</v>
      </c>
      <c r="AP135" s="2">
        <v>7.66601</v>
      </c>
      <c r="AQ135" s="2">
        <v>8.2673299999999994</v>
      </c>
      <c r="AR135" s="2"/>
      <c r="AS135" s="3">
        <v>41544</v>
      </c>
      <c r="AT135" s="2">
        <v>3.0676199999999998</v>
      </c>
      <c r="AU135" s="2">
        <v>3.2326899999999998</v>
      </c>
      <c r="AV135" s="2">
        <v>3.6152199999999999</v>
      </c>
      <c r="AW135" s="2">
        <v>3.94137</v>
      </c>
      <c r="AY135" s="3">
        <v>41544</v>
      </c>
      <c r="AZ135" s="10">
        <v>0.23758099999999999</v>
      </c>
      <c r="BA135" s="10">
        <v>0.364454</v>
      </c>
      <c r="BB135" s="10">
        <v>1.3070299999999999</v>
      </c>
      <c r="BC135" s="10">
        <v>2.51505</v>
      </c>
      <c r="BD135" s="4"/>
      <c r="BE135" s="3">
        <v>41544</v>
      </c>
      <c r="BF135" s="10">
        <v>0.68445299999999998</v>
      </c>
      <c r="BG135" s="10">
        <v>0.81196100000000004</v>
      </c>
      <c r="BH135" s="10">
        <v>1.26481</v>
      </c>
      <c r="BI135" s="10">
        <v>1.7850900000000001</v>
      </c>
      <c r="BJ135" s="10"/>
      <c r="BK135" s="1">
        <v>41488</v>
      </c>
      <c r="BL135" s="4">
        <v>2.39</v>
      </c>
      <c r="BM135" s="4">
        <v>3.6608000000000001</v>
      </c>
      <c r="BN135" s="4">
        <v>11.54</v>
      </c>
      <c r="BO135" s="4">
        <v>0.15</v>
      </c>
      <c r="BP135" s="4">
        <v>2.4563000000000001</v>
      </c>
      <c r="BQ135" s="4">
        <v>13.31</v>
      </c>
      <c r="BR135" s="4">
        <v>3.4885999999999999</v>
      </c>
      <c r="BS135" s="4">
        <v>0.22389999999999999</v>
      </c>
      <c r="BT135" s="4">
        <v>1.544</v>
      </c>
      <c r="BU135" s="4">
        <v>1.65</v>
      </c>
      <c r="BV135" s="4">
        <v>2.0602</v>
      </c>
      <c r="BW135" s="4">
        <v>8.5500000000000007</v>
      </c>
      <c r="BX135" s="4">
        <v>0.97</v>
      </c>
      <c r="BY135" s="4">
        <v>2.5676000000000001</v>
      </c>
      <c r="BZ135" s="4">
        <v>10.199999999999999</v>
      </c>
      <c r="CA135" s="4">
        <v>2.4180999999999999</v>
      </c>
      <c r="CB135" s="4">
        <v>0.27979999999999999</v>
      </c>
      <c r="CC135" s="4">
        <v>-0.20749999999999999</v>
      </c>
    </row>
    <row r="136" spans="2:81" x14ac:dyDescent="0.2">
      <c r="B136" s="1">
        <v>45317</v>
      </c>
      <c r="C136">
        <v>4.7946900000000001</v>
      </c>
      <c r="D136">
        <v>4.3643799999999997</v>
      </c>
      <c r="E136">
        <v>4.1658200000000001</v>
      </c>
      <c r="F136">
        <v>4.0583600000000004</v>
      </c>
      <c r="G136">
        <v>4.1594699999999998</v>
      </c>
      <c r="I136" s="1">
        <v>39990</v>
      </c>
      <c r="J136" s="4">
        <v>2.93</v>
      </c>
      <c r="K136" s="4">
        <v>3.92</v>
      </c>
      <c r="L136" s="4">
        <v>4.67</v>
      </c>
      <c r="M136" s="4">
        <v>5.2</v>
      </c>
      <c r="N136" s="4"/>
      <c r="O136" s="3">
        <v>40060</v>
      </c>
      <c r="P136" s="4">
        <v>1.44</v>
      </c>
      <c r="Q136" s="4">
        <v>1.91109</v>
      </c>
      <c r="R136" s="4">
        <v>2.9916</v>
      </c>
      <c r="S136" s="4">
        <v>3.70492</v>
      </c>
      <c r="T136" s="4"/>
      <c r="U136" s="3">
        <v>40207</v>
      </c>
      <c r="V136" s="4">
        <v>7.4577400000000003</v>
      </c>
      <c r="W136" s="4">
        <v>7.9161000000000001</v>
      </c>
      <c r="X136" s="4">
        <v>8.4978200000000008</v>
      </c>
      <c r="Y136" s="4">
        <v>9.7763100000000005</v>
      </c>
      <c r="Z136" s="4"/>
      <c r="AA136" s="3">
        <v>42181</v>
      </c>
      <c r="AB136" s="4">
        <v>2.5258400000000001</v>
      </c>
      <c r="AC136" s="4">
        <v>2.8711099999999998</v>
      </c>
      <c r="AD136" s="4">
        <v>3.70025</v>
      </c>
      <c r="AE136" s="4">
        <v>4.0734000000000004</v>
      </c>
      <c r="AF136" s="4"/>
      <c r="AG136" s="3">
        <v>40018</v>
      </c>
      <c r="AH136" s="4">
        <v>1.6085799999999999</v>
      </c>
      <c r="AI136" s="4">
        <v>1.6726300000000001</v>
      </c>
      <c r="AJ136" s="4">
        <v>2.9565299999999999</v>
      </c>
      <c r="AK136" s="4">
        <v>3.4298799999999998</v>
      </c>
      <c r="AL136" s="4"/>
      <c r="AM136" s="3">
        <v>41551</v>
      </c>
      <c r="AN136" s="2">
        <v>6.9122899999999996</v>
      </c>
      <c r="AO136" s="2">
        <v>7.3008699999999997</v>
      </c>
      <c r="AP136" s="2">
        <v>7.6981299999999999</v>
      </c>
      <c r="AQ136" s="2">
        <v>8.2391199999999998</v>
      </c>
      <c r="AR136" s="2"/>
      <c r="AS136" s="3">
        <v>41551</v>
      </c>
      <c r="AT136" s="2">
        <v>2.9931999999999999</v>
      </c>
      <c r="AU136" s="2">
        <v>3.1454300000000002</v>
      </c>
      <c r="AV136" s="2">
        <v>3.5407600000000001</v>
      </c>
      <c r="AW136" s="2">
        <v>3.9399600000000001</v>
      </c>
      <c r="AY136" s="3">
        <v>41551</v>
      </c>
      <c r="AZ136" s="10">
        <v>0.22170799999999999</v>
      </c>
      <c r="BA136" s="10">
        <v>0.304954</v>
      </c>
      <c r="BB136" s="10">
        <v>1.2212799999999999</v>
      </c>
      <c r="BC136" s="10">
        <v>2.45296</v>
      </c>
      <c r="BD136" s="4"/>
      <c r="BE136" s="3">
        <v>41551</v>
      </c>
      <c r="BF136" s="10">
        <v>0.67186000000000001</v>
      </c>
      <c r="BG136" s="10">
        <v>0.79145299999999996</v>
      </c>
      <c r="BH136" s="10">
        <v>1.2629699999999999</v>
      </c>
      <c r="BI136" s="10">
        <v>1.7537700000000001</v>
      </c>
      <c r="BJ136" s="10"/>
      <c r="BK136" s="1">
        <v>41495</v>
      </c>
      <c r="BL136" s="4">
        <v>2.31</v>
      </c>
      <c r="BM136" s="4">
        <v>3.4554</v>
      </c>
      <c r="BN136" s="4">
        <v>10.62</v>
      </c>
      <c r="BO136" s="4">
        <v>-0.37</v>
      </c>
      <c r="BP136" s="4">
        <v>2.4001000000000001</v>
      </c>
      <c r="BQ136" s="4">
        <v>16.61</v>
      </c>
      <c r="BR136" s="4">
        <v>3.173</v>
      </c>
      <c r="BS136" s="4">
        <v>0.2215</v>
      </c>
      <c r="BT136" s="4">
        <v>-0.71519999999999995</v>
      </c>
      <c r="BU136" s="4">
        <v>1.62</v>
      </c>
      <c r="BV136" s="4">
        <v>2.0470000000000002</v>
      </c>
      <c r="BW136" s="4">
        <v>8.58</v>
      </c>
      <c r="BX136" s="4">
        <v>0.96</v>
      </c>
      <c r="BY136" s="4">
        <v>2.4666000000000001</v>
      </c>
      <c r="BZ136" s="4">
        <v>10.42</v>
      </c>
      <c r="CA136" s="4">
        <v>2.3252999999999999</v>
      </c>
      <c r="CB136" s="4">
        <v>0.27660000000000001</v>
      </c>
      <c r="CC136" s="4">
        <v>-0.33350000000000002</v>
      </c>
    </row>
    <row r="137" spans="2:81" x14ac:dyDescent="0.2">
      <c r="B137" s="1">
        <v>45310</v>
      </c>
      <c r="C137">
        <v>4.9416599999999997</v>
      </c>
      <c r="D137">
        <v>4.4047299999999998</v>
      </c>
      <c r="E137">
        <v>4.1756399999999996</v>
      </c>
      <c r="F137">
        <v>4.0675499999999998</v>
      </c>
      <c r="G137">
        <v>4.1427199999999997</v>
      </c>
      <c r="I137" s="1">
        <v>39997</v>
      </c>
      <c r="J137" s="4">
        <v>2.83</v>
      </c>
      <c r="K137" s="4">
        <v>3.84</v>
      </c>
      <c r="L137" s="4">
        <v>4.53</v>
      </c>
      <c r="M137" s="4">
        <v>5.04</v>
      </c>
      <c r="N137" s="4"/>
      <c r="O137" s="3">
        <v>40067</v>
      </c>
      <c r="P137" s="4">
        <v>1.45</v>
      </c>
      <c r="Q137" s="4">
        <v>2.02935</v>
      </c>
      <c r="R137" s="4">
        <v>3.0000100000000001</v>
      </c>
      <c r="S137" s="4">
        <v>3.7489699999999999</v>
      </c>
      <c r="T137" s="4"/>
      <c r="U137" s="3">
        <v>40214</v>
      </c>
      <c r="V137" s="4">
        <v>7.4097400000000002</v>
      </c>
      <c r="W137" s="4">
        <v>7.9117800000000003</v>
      </c>
      <c r="X137" s="4">
        <v>8.4658800000000003</v>
      </c>
      <c r="Y137" s="4">
        <v>9.7245399999999993</v>
      </c>
      <c r="Z137" s="4"/>
      <c r="AA137" s="3">
        <v>42188</v>
      </c>
      <c r="AB137" s="4">
        <v>2.51322</v>
      </c>
      <c r="AC137" s="4">
        <v>2.8179699999999999</v>
      </c>
      <c r="AD137" s="4">
        <v>3.62954</v>
      </c>
      <c r="AE137" s="4">
        <v>4.1289600000000002</v>
      </c>
      <c r="AF137" s="4"/>
      <c r="AG137" s="3">
        <v>40025</v>
      </c>
      <c r="AH137" s="4">
        <v>1.6182000000000001</v>
      </c>
      <c r="AI137" s="4">
        <v>1.7000200000000001</v>
      </c>
      <c r="AJ137" s="4">
        <v>2.91961</v>
      </c>
      <c r="AK137" s="4">
        <v>3.4993099999999999</v>
      </c>
      <c r="AL137" s="4"/>
      <c r="AM137" s="3">
        <v>41558</v>
      </c>
      <c r="AN137" s="2">
        <v>6.8005199999999997</v>
      </c>
      <c r="AO137" s="2">
        <v>7.1291500000000001</v>
      </c>
      <c r="AP137" s="2">
        <v>7.5580499999999997</v>
      </c>
      <c r="AQ137" s="2">
        <v>8.1551200000000001</v>
      </c>
      <c r="AR137" s="2"/>
      <c r="AS137" s="3">
        <v>41558</v>
      </c>
      <c r="AT137" s="2">
        <v>2.9556300000000002</v>
      </c>
      <c r="AU137" s="2">
        <v>3.11958</v>
      </c>
      <c r="AV137" s="2">
        <v>3.5623200000000002</v>
      </c>
      <c r="AW137" s="2">
        <v>4.0140799999999999</v>
      </c>
      <c r="AY137" s="3">
        <v>41558</v>
      </c>
      <c r="AZ137" s="10">
        <v>0.25360100000000002</v>
      </c>
      <c r="BA137" s="10">
        <v>0.33807300000000001</v>
      </c>
      <c r="BB137" s="10">
        <v>1.2767999999999999</v>
      </c>
      <c r="BC137" s="10">
        <v>2.4948199999999998</v>
      </c>
      <c r="BD137" s="4"/>
      <c r="BE137" s="3">
        <v>41558</v>
      </c>
      <c r="BF137" s="10">
        <v>0.67376999999999998</v>
      </c>
      <c r="BG137" s="10">
        <v>0.80624899999999999</v>
      </c>
      <c r="BH137" s="10">
        <v>1.27919</v>
      </c>
      <c r="BI137" s="10">
        <v>1.7755700000000001</v>
      </c>
      <c r="BJ137" s="10"/>
      <c r="BK137" s="1">
        <v>41502</v>
      </c>
      <c r="BL137" s="4">
        <v>2.35</v>
      </c>
      <c r="BM137" s="4">
        <v>3.7513999999999998</v>
      </c>
      <c r="BN137" s="4">
        <v>14.67</v>
      </c>
      <c r="BO137" s="4">
        <v>1.55</v>
      </c>
      <c r="BP137" s="4">
        <v>2.0581</v>
      </c>
      <c r="BQ137" s="4">
        <v>21.22</v>
      </c>
      <c r="BR137" s="4">
        <v>2.7770000000000001</v>
      </c>
      <c r="BS137" s="4">
        <v>0.2445</v>
      </c>
      <c r="BT137" s="4">
        <v>-1.1680999999999999</v>
      </c>
      <c r="BU137" s="4">
        <v>1.74</v>
      </c>
      <c r="BV137" s="4">
        <v>2.1229</v>
      </c>
      <c r="BW137" s="4">
        <v>8.9700000000000006</v>
      </c>
      <c r="BX137" s="4">
        <v>0.94</v>
      </c>
      <c r="BY137" s="4">
        <v>2.3742000000000001</v>
      </c>
      <c r="BZ137" s="4">
        <v>11.81</v>
      </c>
      <c r="CA137" s="4">
        <v>2.5196000000000001</v>
      </c>
      <c r="CB137" s="4">
        <v>0.27489999999999998</v>
      </c>
      <c r="CC137" s="4">
        <v>-0.44619999999999999</v>
      </c>
    </row>
    <row r="138" spans="2:81" x14ac:dyDescent="0.2">
      <c r="B138" s="1">
        <v>45303</v>
      </c>
      <c r="C138">
        <v>4.7308500000000002</v>
      </c>
      <c r="D138">
        <v>4.1346499999999997</v>
      </c>
      <c r="E138">
        <v>3.91981</v>
      </c>
      <c r="F138">
        <v>3.8308599999999999</v>
      </c>
      <c r="G138">
        <v>3.9483700000000002</v>
      </c>
      <c r="I138" s="1">
        <v>40004</v>
      </c>
      <c r="J138" s="4">
        <v>2.63</v>
      </c>
      <c r="K138" s="4">
        <v>3.63</v>
      </c>
      <c r="L138" s="4">
        <v>4.41</v>
      </c>
      <c r="M138" s="4">
        <v>4.9800000000000004</v>
      </c>
      <c r="N138" s="4"/>
      <c r="O138" s="3">
        <v>40074</v>
      </c>
      <c r="P138" s="4">
        <v>1.55</v>
      </c>
      <c r="Q138" s="4">
        <v>1.9829600000000001</v>
      </c>
      <c r="R138" s="4">
        <v>3.16919</v>
      </c>
      <c r="S138" s="4">
        <v>3.9589400000000001</v>
      </c>
      <c r="T138" s="4"/>
      <c r="U138" s="3">
        <v>40221</v>
      </c>
      <c r="V138" s="4">
        <v>7.4749299999999996</v>
      </c>
      <c r="W138" s="4">
        <v>7.9408300000000001</v>
      </c>
      <c r="X138" s="4">
        <v>8.4357199999999999</v>
      </c>
      <c r="Y138" s="4">
        <v>9.8017500000000002</v>
      </c>
      <c r="Z138" s="4"/>
      <c r="AA138" s="3">
        <v>42195</v>
      </c>
      <c r="AB138" s="4">
        <v>2.508</v>
      </c>
      <c r="AC138" s="4">
        <v>2.8590800000000001</v>
      </c>
      <c r="AD138" s="4">
        <v>3.6350099999999999</v>
      </c>
      <c r="AE138" s="4">
        <v>4.1165700000000003</v>
      </c>
      <c r="AF138" s="4"/>
      <c r="AG138" s="3">
        <v>40032</v>
      </c>
      <c r="AH138" s="4">
        <v>1.66648</v>
      </c>
      <c r="AI138" s="4">
        <v>1.7428600000000001</v>
      </c>
      <c r="AJ138" s="4">
        <v>2.9046500000000002</v>
      </c>
      <c r="AK138" s="4">
        <v>3.4998100000000001</v>
      </c>
      <c r="AL138" s="4"/>
      <c r="AM138" s="3">
        <v>41565</v>
      </c>
      <c r="AN138" s="2">
        <v>6.4954299999999998</v>
      </c>
      <c r="AO138" s="2">
        <v>6.8992599999999999</v>
      </c>
      <c r="AP138" s="2">
        <v>7.2509100000000002</v>
      </c>
      <c r="AQ138" s="2">
        <v>7.72987</v>
      </c>
      <c r="AR138" s="2"/>
      <c r="AS138" s="3">
        <v>41565</v>
      </c>
      <c r="AT138" s="2">
        <v>2.9709400000000001</v>
      </c>
      <c r="AU138" s="2">
        <v>3.0801799999999999</v>
      </c>
      <c r="AV138" s="2">
        <v>3.4956299999999998</v>
      </c>
      <c r="AW138" s="2">
        <v>3.9731200000000002</v>
      </c>
      <c r="AY138" s="3">
        <v>41565</v>
      </c>
      <c r="AZ138" s="10">
        <v>0.238626</v>
      </c>
      <c r="BA138" s="10">
        <v>0.30763200000000002</v>
      </c>
      <c r="BB138" s="10">
        <v>1.1876100000000001</v>
      </c>
      <c r="BC138" s="10">
        <v>2.3902399999999999</v>
      </c>
      <c r="BD138" s="4"/>
      <c r="BE138" s="3">
        <v>41565</v>
      </c>
      <c r="BF138" s="10">
        <v>0.66958300000000004</v>
      </c>
      <c r="BG138" s="10">
        <v>0.790829</v>
      </c>
      <c r="BH138" s="10">
        <v>1.25021</v>
      </c>
      <c r="BI138" s="10">
        <v>1.7567699999999999</v>
      </c>
      <c r="BJ138" s="10"/>
      <c r="BK138" s="1">
        <v>41509</v>
      </c>
      <c r="BL138" s="4">
        <v>2.4300000000000002</v>
      </c>
      <c r="BM138" s="4">
        <v>5.6279000000000003</v>
      </c>
      <c r="BN138" s="4">
        <v>14.85</v>
      </c>
      <c r="BO138" s="4">
        <v>0.11</v>
      </c>
      <c r="BP138" s="4">
        <v>2.1151</v>
      </c>
      <c r="BQ138" s="4">
        <v>23.23</v>
      </c>
      <c r="BR138" s="4">
        <v>3.2376</v>
      </c>
      <c r="BS138" s="4">
        <v>0.22420000000000001</v>
      </c>
      <c r="BT138" s="4">
        <v>-1.5016</v>
      </c>
      <c r="BU138" s="4">
        <v>1.83</v>
      </c>
      <c r="BV138" s="4">
        <v>2.8641000000000001</v>
      </c>
      <c r="BW138" s="4">
        <v>8.7100000000000009</v>
      </c>
      <c r="BX138" s="4">
        <v>1.05</v>
      </c>
      <c r="BY138" s="4">
        <v>2.363</v>
      </c>
      <c r="BZ138" s="4">
        <v>13.21</v>
      </c>
      <c r="CA138" s="4">
        <v>2.4588999999999999</v>
      </c>
      <c r="CB138" s="4">
        <v>0.29239999999999999</v>
      </c>
      <c r="CC138" s="4">
        <v>-0.50970000000000004</v>
      </c>
    </row>
    <row r="139" spans="2:81" x14ac:dyDescent="0.2">
      <c r="B139" s="1">
        <v>45296</v>
      </c>
      <c r="C139">
        <v>4.8551399999999996</v>
      </c>
      <c r="D139">
        <v>4.3859399999999997</v>
      </c>
      <c r="E139">
        <v>4.1669999999999998</v>
      </c>
      <c r="F139">
        <v>4.0030799999999997</v>
      </c>
      <c r="G139">
        <v>4.0372000000000003</v>
      </c>
      <c r="I139" s="1">
        <v>40011</v>
      </c>
      <c r="J139" s="4">
        <v>2.71</v>
      </c>
      <c r="K139" s="4">
        <v>3.75</v>
      </c>
      <c r="L139" s="4">
        <v>4.6100000000000003</v>
      </c>
      <c r="M139" s="4">
        <v>5.26</v>
      </c>
      <c r="N139" s="4"/>
      <c r="O139" s="3">
        <v>40081</v>
      </c>
      <c r="P139" s="4">
        <v>1.58</v>
      </c>
      <c r="Q139" s="4">
        <v>2.0844100000000001</v>
      </c>
      <c r="R139" s="4">
        <v>3.33148</v>
      </c>
      <c r="S139" s="4">
        <v>4.0308200000000003</v>
      </c>
      <c r="T139" s="4"/>
      <c r="U139" s="3">
        <v>40228</v>
      </c>
      <c r="V139" s="4">
        <v>7.4647699999999997</v>
      </c>
      <c r="W139" s="4">
        <v>7.9290900000000004</v>
      </c>
      <c r="X139" s="4">
        <v>8.4623200000000001</v>
      </c>
      <c r="Y139" s="4">
        <v>9.8518799999999995</v>
      </c>
      <c r="Z139" s="4"/>
      <c r="AA139" s="3">
        <v>42202</v>
      </c>
      <c r="AB139" s="4">
        <v>2.58928</v>
      </c>
      <c r="AC139" s="4">
        <v>2.9270100000000001</v>
      </c>
      <c r="AD139" s="4">
        <v>3.68635</v>
      </c>
      <c r="AE139" s="4">
        <v>4.0862100000000003</v>
      </c>
      <c r="AF139" s="4"/>
      <c r="AG139" s="3">
        <v>40039</v>
      </c>
      <c r="AH139" s="4">
        <v>1.64768</v>
      </c>
      <c r="AI139" s="4">
        <v>1.6676299999999999</v>
      </c>
      <c r="AJ139" s="4">
        <v>2.9056199999999999</v>
      </c>
      <c r="AK139" s="4">
        <v>3.4884400000000002</v>
      </c>
      <c r="AL139" s="4"/>
      <c r="AM139" s="3">
        <v>41572</v>
      </c>
      <c r="AN139" s="2">
        <v>6.0911799999999996</v>
      </c>
      <c r="AO139" s="2">
        <v>6.4249999999999998</v>
      </c>
      <c r="AP139" s="2">
        <v>6.7755000000000001</v>
      </c>
      <c r="AQ139" s="2">
        <v>7.2851699999999999</v>
      </c>
      <c r="AR139" s="2"/>
      <c r="AS139" s="3">
        <v>41572</v>
      </c>
      <c r="AT139" s="2">
        <v>2.94462</v>
      </c>
      <c r="AU139" s="2">
        <v>3.03918</v>
      </c>
      <c r="AV139" s="2">
        <v>3.4371299999999998</v>
      </c>
      <c r="AW139" s="2">
        <v>3.8702700000000001</v>
      </c>
      <c r="AY139" s="3">
        <v>41572</v>
      </c>
      <c r="AZ139" s="10">
        <v>0.203879</v>
      </c>
      <c r="BA139" s="10">
        <v>0.26220500000000002</v>
      </c>
      <c r="BB139" s="10">
        <v>1.04477</v>
      </c>
      <c r="BC139" s="10">
        <v>2.2104599999999999</v>
      </c>
      <c r="BD139" s="4"/>
      <c r="BE139" s="3">
        <v>41572</v>
      </c>
      <c r="BF139" s="10">
        <v>0.67148699999999995</v>
      </c>
      <c r="BG139" s="10">
        <v>0.79518500000000003</v>
      </c>
      <c r="BH139" s="10">
        <v>1.23858</v>
      </c>
      <c r="BI139" s="10">
        <v>1.75682</v>
      </c>
      <c r="BJ139" s="10"/>
      <c r="BK139" s="1">
        <v>41516</v>
      </c>
      <c r="BL139" s="4">
        <v>2.71</v>
      </c>
      <c r="BM139" s="4">
        <v>5.7512999999999996</v>
      </c>
      <c r="BN139" s="4">
        <v>28.41</v>
      </c>
      <c r="BO139" s="4">
        <v>0.6</v>
      </c>
      <c r="BP139" s="4">
        <v>2.3536000000000001</v>
      </c>
      <c r="BQ139" s="4">
        <v>19.3</v>
      </c>
      <c r="BR139" s="4">
        <v>1.0860000000000001</v>
      </c>
      <c r="BS139" s="4">
        <v>0.22009999999999999</v>
      </c>
      <c r="BT139" s="4">
        <v>-1.3635999999999999</v>
      </c>
      <c r="BU139" s="4">
        <v>1.88</v>
      </c>
      <c r="BV139" s="4">
        <v>3.6153</v>
      </c>
      <c r="BW139" s="4">
        <v>9.8699999999999992</v>
      </c>
      <c r="BX139" s="4">
        <v>0.99</v>
      </c>
      <c r="BY139" s="4">
        <v>2.2915000000000001</v>
      </c>
      <c r="BZ139" s="4">
        <v>12.45</v>
      </c>
      <c r="CA139" s="4">
        <v>2.3717999999999999</v>
      </c>
      <c r="CB139" s="4">
        <v>0.27160000000000001</v>
      </c>
      <c r="CC139" s="4">
        <v>-0.63390000000000002</v>
      </c>
    </row>
    <row r="140" spans="2:81" x14ac:dyDescent="0.2">
      <c r="B140" s="1">
        <v>45289</v>
      </c>
      <c r="C140">
        <v>4.8289</v>
      </c>
      <c r="D140">
        <v>4.2447100000000004</v>
      </c>
      <c r="E140">
        <v>4.0038299999999998</v>
      </c>
      <c r="F140">
        <v>3.82796</v>
      </c>
      <c r="G140">
        <v>3.85669</v>
      </c>
      <c r="I140" s="1">
        <v>40018</v>
      </c>
      <c r="J140" s="4">
        <v>2.71</v>
      </c>
      <c r="K140" s="4">
        <v>3.79</v>
      </c>
      <c r="L140" s="4">
        <v>4.71</v>
      </c>
      <c r="M140" s="4">
        <v>5.25</v>
      </c>
      <c r="N140" s="4"/>
      <c r="O140" s="3">
        <v>40088</v>
      </c>
      <c r="P140" s="4">
        <v>1.56</v>
      </c>
      <c r="Q140" s="4">
        <v>1.83623</v>
      </c>
      <c r="R140" s="4">
        <v>3.2048899999999998</v>
      </c>
      <c r="S140" s="4">
        <v>3.9458000000000002</v>
      </c>
      <c r="T140" s="4"/>
      <c r="U140" s="3">
        <v>40235</v>
      </c>
      <c r="V140" s="4">
        <v>7.4525800000000002</v>
      </c>
      <c r="W140" s="4">
        <v>7.9180700000000002</v>
      </c>
      <c r="X140" s="4">
        <v>8.4696700000000007</v>
      </c>
      <c r="Y140" s="4">
        <v>9.8110099999999996</v>
      </c>
      <c r="Z140" s="4"/>
      <c r="AA140" s="3">
        <v>42209</v>
      </c>
      <c r="AB140" s="4">
        <v>2.6829299999999998</v>
      </c>
      <c r="AC140" s="4">
        <v>2.9655300000000002</v>
      </c>
      <c r="AD140" s="4">
        <v>3.6736300000000002</v>
      </c>
      <c r="AE140" s="4">
        <v>3.9973000000000001</v>
      </c>
      <c r="AF140" s="4"/>
      <c r="AG140" s="3">
        <v>40046</v>
      </c>
      <c r="AH140" s="4">
        <v>1.6147499999999999</v>
      </c>
      <c r="AI140" s="4">
        <v>1.6427499999999999</v>
      </c>
      <c r="AJ140" s="4">
        <v>2.9443299999999999</v>
      </c>
      <c r="AK140" s="4">
        <v>3.4946799999999998</v>
      </c>
      <c r="AL140" s="4"/>
      <c r="AM140" s="3">
        <v>41579</v>
      </c>
      <c r="AN140" s="2">
        <v>6.0749599999999999</v>
      </c>
      <c r="AO140" s="2">
        <v>6.6934899999999997</v>
      </c>
      <c r="AP140" s="2">
        <v>7.0152099999999997</v>
      </c>
      <c r="AQ140" s="2">
        <v>7.6319299999999997</v>
      </c>
      <c r="AR140" s="2"/>
      <c r="AS140" s="3">
        <v>41579</v>
      </c>
      <c r="AT140" s="2">
        <v>2.9470200000000002</v>
      </c>
      <c r="AU140" s="2">
        <v>3.0555699999999999</v>
      </c>
      <c r="AV140" s="2">
        <v>3.4573700000000001</v>
      </c>
      <c r="AW140" s="2">
        <v>3.8656100000000002</v>
      </c>
      <c r="AY140" s="3">
        <v>41579</v>
      </c>
      <c r="AZ140" s="10">
        <v>0.20713999999999999</v>
      </c>
      <c r="BA140" s="10">
        <v>0.276839</v>
      </c>
      <c r="BB140" s="10">
        <v>1.12704</v>
      </c>
      <c r="BC140" s="10">
        <v>2.3776899999999999</v>
      </c>
      <c r="BD140" s="4"/>
      <c r="BE140" s="3">
        <v>41579</v>
      </c>
      <c r="BF140" s="10">
        <v>0.66672900000000002</v>
      </c>
      <c r="BG140" s="10">
        <v>0.79049899999999995</v>
      </c>
      <c r="BH140" s="10">
        <v>1.2438899999999999</v>
      </c>
      <c r="BI140" s="10">
        <v>1.7741899999999999</v>
      </c>
      <c r="BJ140" s="10"/>
      <c r="BK140" s="1">
        <v>41523</v>
      </c>
      <c r="BL140" s="4">
        <v>2.68</v>
      </c>
      <c r="BM140" s="4">
        <v>3.7513000000000001</v>
      </c>
      <c r="BN140" s="4">
        <v>13.33</v>
      </c>
      <c r="BO140" s="4">
        <v>-0.77</v>
      </c>
      <c r="BP140" s="4">
        <v>1.9742999999999999</v>
      </c>
      <c r="BQ140" s="4">
        <v>23.98</v>
      </c>
      <c r="BR140" s="4">
        <v>4.1562999999999999</v>
      </c>
      <c r="BS140" s="4">
        <v>0.25509999999999999</v>
      </c>
      <c r="BT140" s="4">
        <v>-1.7926</v>
      </c>
      <c r="BU140" s="4">
        <v>1.97</v>
      </c>
      <c r="BV140" s="4">
        <v>3.4554999999999998</v>
      </c>
      <c r="BW140" s="4">
        <v>8.84</v>
      </c>
      <c r="BX140" s="4">
        <v>1</v>
      </c>
      <c r="BY140" s="4">
        <v>2.1113</v>
      </c>
      <c r="BZ140" s="4">
        <v>13.3</v>
      </c>
      <c r="CA140" s="4">
        <v>2.4971000000000001</v>
      </c>
      <c r="CB140" s="4">
        <v>0.26840000000000003</v>
      </c>
      <c r="CC140" s="4">
        <v>-0.89429999999999998</v>
      </c>
    </row>
    <row r="141" spans="2:81" x14ac:dyDescent="0.2">
      <c r="B141" s="1">
        <v>45282</v>
      </c>
      <c r="C141">
        <v>4.8841200000000002</v>
      </c>
      <c r="D141">
        <v>4.3379200000000004</v>
      </c>
      <c r="E141">
        <v>4.0553400000000002</v>
      </c>
      <c r="F141">
        <v>3.88686</v>
      </c>
      <c r="G141">
        <v>3.9061699999999999</v>
      </c>
      <c r="I141" s="1">
        <v>40025</v>
      </c>
      <c r="J141" s="4">
        <v>2.77</v>
      </c>
      <c r="K141" s="4">
        <v>3.9</v>
      </c>
      <c r="L141" s="4">
        <v>4.7699999999999996</v>
      </c>
      <c r="M141" s="4">
        <v>5.34</v>
      </c>
      <c r="N141" s="4"/>
      <c r="O141" s="3">
        <v>40095</v>
      </c>
      <c r="P141" s="4">
        <v>1.57</v>
      </c>
      <c r="Q141" s="4">
        <v>2.03539</v>
      </c>
      <c r="R141" s="4">
        <v>3.50406</v>
      </c>
      <c r="S141" s="4">
        <v>4.0895799999999998</v>
      </c>
      <c r="T141" s="4"/>
      <c r="U141" s="3">
        <v>40242</v>
      </c>
      <c r="V141" s="4">
        <v>7.4225300000000001</v>
      </c>
      <c r="W141" s="4">
        <v>7.5162800000000001</v>
      </c>
      <c r="X141" s="4">
        <v>8.38232</v>
      </c>
      <c r="Y141" s="4">
        <v>9.5654699999999995</v>
      </c>
      <c r="Z141" s="4"/>
      <c r="AA141" s="3">
        <v>42216</v>
      </c>
      <c r="AB141" s="4">
        <v>2.61775</v>
      </c>
      <c r="AC141" s="4">
        <v>2.9354300000000002</v>
      </c>
      <c r="AD141" s="4">
        <v>3.6573600000000002</v>
      </c>
      <c r="AE141" s="4">
        <v>3.9980899999999999</v>
      </c>
      <c r="AF141" s="4"/>
      <c r="AG141" s="3">
        <v>40053</v>
      </c>
      <c r="AH141" s="4">
        <v>1.6480900000000001</v>
      </c>
      <c r="AI141" s="4">
        <v>1.73411</v>
      </c>
      <c r="AJ141" s="4">
        <v>2.9607999999999999</v>
      </c>
      <c r="AK141" s="4">
        <v>3.48211</v>
      </c>
      <c r="AL141" s="4"/>
      <c r="AM141" s="3">
        <v>41586</v>
      </c>
      <c r="AN141" s="2">
        <v>6.50997</v>
      </c>
      <c r="AO141" s="2">
        <v>7.0692199999999996</v>
      </c>
      <c r="AP141" s="2">
        <v>7.3313499999999996</v>
      </c>
      <c r="AQ141" s="2">
        <v>7.9583199999999996</v>
      </c>
      <c r="AR141" s="2"/>
      <c r="AS141" s="3">
        <v>41586</v>
      </c>
      <c r="AT141" s="2">
        <v>2.9234300000000002</v>
      </c>
      <c r="AU141" s="2">
        <v>3.06779</v>
      </c>
      <c r="AV141" s="2">
        <v>3.53572</v>
      </c>
      <c r="AW141" s="2">
        <v>3.9487299999999999</v>
      </c>
      <c r="AY141" s="3">
        <v>41586</v>
      </c>
      <c r="AZ141" s="10">
        <v>0.17208100000000001</v>
      </c>
      <c r="BA141" s="10">
        <v>0.222021</v>
      </c>
      <c r="BB141" s="10">
        <v>1.0632900000000001</v>
      </c>
      <c r="BC141" s="10">
        <v>2.33785</v>
      </c>
      <c r="BD141" s="4"/>
      <c r="BE141" s="3">
        <v>41586</v>
      </c>
      <c r="BF141" s="10">
        <v>0.671736</v>
      </c>
      <c r="BG141" s="10">
        <v>0.78830199999999995</v>
      </c>
      <c r="BH141" s="10">
        <v>1.22105</v>
      </c>
      <c r="BI141" s="10">
        <v>1.7729699999999999</v>
      </c>
      <c r="BJ141" s="10"/>
      <c r="BK141" s="1">
        <v>41530</v>
      </c>
      <c r="BL141" s="4">
        <v>2.8</v>
      </c>
      <c r="BM141" s="4">
        <v>2.5019999999999998</v>
      </c>
      <c r="BN141" s="4">
        <v>16.41</v>
      </c>
      <c r="BO141" s="4">
        <v>-1.05</v>
      </c>
      <c r="BP141" s="4">
        <v>1.5986</v>
      </c>
      <c r="BQ141" s="4">
        <v>-3.77</v>
      </c>
      <c r="BR141" s="4">
        <v>3.2109999999999999</v>
      </c>
      <c r="BS141" s="4">
        <v>0.2286</v>
      </c>
      <c r="BT141" s="4">
        <v>-1.2765</v>
      </c>
      <c r="BU141" s="4">
        <v>2.08</v>
      </c>
      <c r="BV141" s="4">
        <v>2.5434999999999999</v>
      </c>
      <c r="BW141" s="4">
        <v>8.7799999999999994</v>
      </c>
      <c r="BX141" s="4">
        <v>0.85</v>
      </c>
      <c r="BY141" s="4">
        <v>1.9280999999999999</v>
      </c>
      <c r="BZ141" s="4">
        <v>10.92</v>
      </c>
      <c r="CA141" s="4">
        <v>2.3639000000000001</v>
      </c>
      <c r="CB141" s="4">
        <v>0.25140000000000001</v>
      </c>
      <c r="CC141" s="4">
        <v>-0.93489999999999995</v>
      </c>
    </row>
    <row r="142" spans="2:81" x14ac:dyDescent="0.2">
      <c r="B142" s="1">
        <v>45275</v>
      </c>
      <c r="C142">
        <v>4.9325799999999997</v>
      </c>
      <c r="D142">
        <v>4.4522199999999996</v>
      </c>
      <c r="E142">
        <v>4.1331199999999999</v>
      </c>
      <c r="F142">
        <v>3.927</v>
      </c>
      <c r="G142">
        <v>3.9259499999999998</v>
      </c>
      <c r="I142" s="1">
        <v>40032</v>
      </c>
      <c r="J142" s="4">
        <v>2.99</v>
      </c>
      <c r="K142" s="4">
        <v>4.12</v>
      </c>
      <c r="L142" s="4">
        <v>4.9400000000000004</v>
      </c>
      <c r="M142" s="4">
        <v>5.4</v>
      </c>
      <c r="N142" s="4"/>
      <c r="O142" s="3">
        <v>40102</v>
      </c>
      <c r="P142" s="4">
        <v>1.59</v>
      </c>
      <c r="Q142" s="4">
        <v>2.07626</v>
      </c>
      <c r="R142" s="4">
        <v>3.6860900000000001</v>
      </c>
      <c r="S142" s="4">
        <v>4.2645</v>
      </c>
      <c r="T142" s="4"/>
      <c r="U142" s="3">
        <v>40249</v>
      </c>
      <c r="V142" s="4">
        <v>7.4085799999999997</v>
      </c>
      <c r="W142" s="4">
        <v>7.3948299999999998</v>
      </c>
      <c r="X142" s="4">
        <v>8.3347499999999997</v>
      </c>
      <c r="Y142" s="4">
        <v>9.4182400000000008</v>
      </c>
      <c r="Z142" s="4"/>
      <c r="AA142" s="3">
        <v>42223</v>
      </c>
      <c r="AB142" s="4">
        <v>2.5835599999999999</v>
      </c>
      <c r="AC142" s="4">
        <v>2.9011999999999998</v>
      </c>
      <c r="AD142" s="4">
        <v>3.6676899999999999</v>
      </c>
      <c r="AE142" s="4">
        <v>3.9902199999999999</v>
      </c>
      <c r="AF142" s="4"/>
      <c r="AG142" s="3">
        <v>40060</v>
      </c>
      <c r="AH142" s="4">
        <v>1.58284</v>
      </c>
      <c r="AI142" s="4">
        <v>1.64317</v>
      </c>
      <c r="AJ142" s="4">
        <v>2.8380700000000001</v>
      </c>
      <c r="AK142" s="4">
        <v>3.4458899999999999</v>
      </c>
      <c r="AL142" s="4"/>
      <c r="AM142" s="3">
        <v>41593</v>
      </c>
      <c r="AN142" s="2">
        <v>7.1026600000000002</v>
      </c>
      <c r="AO142" s="2">
        <v>7.5448000000000004</v>
      </c>
      <c r="AP142" s="2">
        <v>7.8770600000000002</v>
      </c>
      <c r="AQ142" s="2">
        <v>8.4690300000000001</v>
      </c>
      <c r="AR142" s="2"/>
      <c r="AS142" s="3">
        <v>41593</v>
      </c>
      <c r="AT142" s="2">
        <v>2.9537599999999999</v>
      </c>
      <c r="AU142" s="2">
        <v>3.0995699999999999</v>
      </c>
      <c r="AV142" s="2">
        <v>3.6665199999999998</v>
      </c>
      <c r="AW142" s="2">
        <v>4.1060999999999996</v>
      </c>
      <c r="AY142" s="3">
        <v>41593</v>
      </c>
      <c r="AZ142" s="10">
        <v>0.19652600000000001</v>
      </c>
      <c r="BA142" s="10">
        <v>0.23935699999999999</v>
      </c>
      <c r="BB142" s="10">
        <v>1.0687500000000001</v>
      </c>
      <c r="BC142" s="10">
        <v>2.4366699999999999</v>
      </c>
      <c r="BD142" s="4"/>
      <c r="BE142" s="3">
        <v>41593</v>
      </c>
      <c r="BF142" s="10">
        <v>0.673323</v>
      </c>
      <c r="BG142" s="10">
        <v>0.78239899999999996</v>
      </c>
      <c r="BH142" s="10">
        <v>1.2341899999999999</v>
      </c>
      <c r="BI142" s="10">
        <v>1.7956399999999999</v>
      </c>
      <c r="BJ142" s="10"/>
      <c r="BK142" s="1">
        <v>41537</v>
      </c>
      <c r="BL142" s="4">
        <v>2.4300000000000002</v>
      </c>
      <c r="BM142" s="4">
        <v>1.3286</v>
      </c>
      <c r="BN142" s="4">
        <v>14.26</v>
      </c>
      <c r="BO142" s="4">
        <v>-3.73</v>
      </c>
      <c r="BP142" s="4">
        <v>1.2905</v>
      </c>
      <c r="BQ142" s="4">
        <v>-30.12</v>
      </c>
      <c r="BR142" s="4">
        <v>0.99670000000000003</v>
      </c>
      <c r="BS142" s="4">
        <v>0.2092</v>
      </c>
      <c r="BT142" s="4">
        <v>-2.8370000000000002</v>
      </c>
      <c r="BU142" s="4">
        <v>2</v>
      </c>
      <c r="BV142" s="4">
        <v>2.1654</v>
      </c>
      <c r="BW142" s="4">
        <v>8.32</v>
      </c>
      <c r="BX142" s="4">
        <v>0.02</v>
      </c>
      <c r="BY142" s="4">
        <v>1.7399</v>
      </c>
      <c r="BZ142" s="4">
        <v>9.68</v>
      </c>
      <c r="CA142" s="4">
        <v>2.2262</v>
      </c>
      <c r="CB142" s="4">
        <v>0.23519999999999999</v>
      </c>
      <c r="CC142" s="4">
        <v>-1.1998</v>
      </c>
    </row>
    <row r="143" spans="2:81" x14ac:dyDescent="0.2">
      <c r="B143" s="1">
        <v>45268</v>
      </c>
      <c r="C143">
        <v>5.09422</v>
      </c>
      <c r="D143">
        <v>4.72295</v>
      </c>
      <c r="E143">
        <v>4.4664099999999998</v>
      </c>
      <c r="F143">
        <v>4.2523499999999999</v>
      </c>
      <c r="G143">
        <v>4.2419599999999997</v>
      </c>
      <c r="I143" s="1">
        <v>40039</v>
      </c>
      <c r="J143" s="4">
        <v>3.21</v>
      </c>
      <c r="K143" s="4">
        <v>4.3</v>
      </c>
      <c r="L143" s="4">
        <v>5.05</v>
      </c>
      <c r="M143" s="4">
        <v>5.53</v>
      </c>
      <c r="N143" s="4"/>
      <c r="O143" s="3">
        <v>40109</v>
      </c>
      <c r="P143" s="4">
        <v>1.6</v>
      </c>
      <c r="Q143" s="4">
        <v>2.1726000000000001</v>
      </c>
      <c r="R143" s="4">
        <v>3.6930499999999999</v>
      </c>
      <c r="S143" s="4">
        <v>4.2510599999999998</v>
      </c>
      <c r="T143" s="4"/>
      <c r="U143" s="3">
        <v>40256</v>
      </c>
      <c r="V143" s="4">
        <v>7.4057199999999996</v>
      </c>
      <c r="W143" s="4">
        <v>7.4481400000000004</v>
      </c>
      <c r="X143" s="4">
        <v>8.3349499999999992</v>
      </c>
      <c r="Y143" s="4">
        <v>9.0522399999999994</v>
      </c>
      <c r="Z143" s="4"/>
      <c r="AA143" s="3">
        <v>42230</v>
      </c>
      <c r="AB143" s="4">
        <v>2.5857700000000001</v>
      </c>
      <c r="AC143" s="4">
        <v>2.8896899999999999</v>
      </c>
      <c r="AD143" s="4">
        <v>3.6240999999999999</v>
      </c>
      <c r="AE143" s="4">
        <v>3.9622700000000002</v>
      </c>
      <c r="AF143" s="4"/>
      <c r="AG143" s="3">
        <v>40067</v>
      </c>
      <c r="AH143" s="4">
        <v>1.5297700000000001</v>
      </c>
      <c r="AI143" s="4">
        <v>1.6365099999999999</v>
      </c>
      <c r="AJ143" s="4">
        <v>2.8449399999999998</v>
      </c>
      <c r="AK143" s="4">
        <v>3.4552999999999998</v>
      </c>
      <c r="AL143" s="4"/>
      <c r="AM143" s="3">
        <v>41600</v>
      </c>
      <c r="AN143" s="2">
        <v>7.2620800000000001</v>
      </c>
      <c r="AO143" s="2">
        <v>7.6790399999999996</v>
      </c>
      <c r="AP143" s="2">
        <v>7.9963499999999996</v>
      </c>
      <c r="AQ143" s="2">
        <v>8.7003900000000005</v>
      </c>
      <c r="AR143" s="2"/>
      <c r="AS143" s="3">
        <v>41600</v>
      </c>
      <c r="AT143" s="2">
        <v>2.93818</v>
      </c>
      <c r="AU143" s="2">
        <v>3.0785300000000002</v>
      </c>
      <c r="AV143" s="2">
        <v>3.7729400000000002</v>
      </c>
      <c r="AW143" s="2">
        <v>4.3110999999999997</v>
      </c>
      <c r="AY143" s="3">
        <v>41600</v>
      </c>
      <c r="AZ143" s="10">
        <v>0.20979999999999999</v>
      </c>
      <c r="BA143" s="10">
        <v>0.246646</v>
      </c>
      <c r="BB143" s="10">
        <v>1.0891299999999999</v>
      </c>
      <c r="BC143" s="10">
        <v>2.4896400000000001</v>
      </c>
      <c r="BD143" s="4"/>
      <c r="BE143" s="3">
        <v>41600</v>
      </c>
      <c r="BF143" s="10">
        <v>0.66387700000000005</v>
      </c>
      <c r="BG143" s="10">
        <v>0.77558700000000003</v>
      </c>
      <c r="BH143" s="10">
        <v>1.22777</v>
      </c>
      <c r="BI143" s="10">
        <v>1.7840400000000001</v>
      </c>
      <c r="BJ143" s="10"/>
      <c r="BK143" s="1">
        <v>41544</v>
      </c>
      <c r="BL143" s="4">
        <v>2.83</v>
      </c>
      <c r="BM143" s="4">
        <v>3.7286999999999999</v>
      </c>
      <c r="BN143" s="4">
        <v>13.59</v>
      </c>
      <c r="BO143" s="4">
        <v>-2.2599999999999998</v>
      </c>
      <c r="BP143" s="4">
        <v>1.2452000000000001</v>
      </c>
      <c r="BQ143" s="4">
        <v>-8.6300000000000008</v>
      </c>
      <c r="BR143" s="4">
        <v>3.0318000000000001</v>
      </c>
      <c r="BS143" s="4">
        <v>0.20960000000000001</v>
      </c>
      <c r="BT143" s="4">
        <v>-1.3415999999999999</v>
      </c>
      <c r="BU143" s="4">
        <v>2.0699999999999998</v>
      </c>
      <c r="BV143" s="4">
        <v>2.3954</v>
      </c>
      <c r="BW143" s="4">
        <v>8.86</v>
      </c>
      <c r="BX143" s="4">
        <v>0.09</v>
      </c>
      <c r="BY143" s="4">
        <v>1.7367999999999999</v>
      </c>
      <c r="BZ143" s="4">
        <v>10.33</v>
      </c>
      <c r="CA143" s="4">
        <v>2.5832000000000002</v>
      </c>
      <c r="CB143" s="4">
        <v>0.24249999999999999</v>
      </c>
      <c r="CC143" s="4">
        <v>-1.0259</v>
      </c>
    </row>
    <row r="144" spans="2:81" x14ac:dyDescent="0.2">
      <c r="B144" s="1">
        <v>45261</v>
      </c>
      <c r="C144">
        <v>5.0105399999999998</v>
      </c>
      <c r="D144">
        <v>4.5631899999999996</v>
      </c>
      <c r="E144">
        <v>4.3283199999999997</v>
      </c>
      <c r="F144">
        <v>4.1535299999999999</v>
      </c>
      <c r="G144">
        <v>4.2232799999999999</v>
      </c>
      <c r="I144" s="1">
        <v>40046</v>
      </c>
      <c r="J144" s="4">
        <v>3.25</v>
      </c>
      <c r="K144" s="4">
        <v>4.1900000000000004</v>
      </c>
      <c r="L144" s="4">
        <v>4.8</v>
      </c>
      <c r="M144" s="4">
        <v>5.43</v>
      </c>
      <c r="N144" s="4"/>
      <c r="O144" s="3">
        <v>40116</v>
      </c>
      <c r="P144" s="4">
        <v>1.61</v>
      </c>
      <c r="Q144" s="4">
        <v>2.1073300000000001</v>
      </c>
      <c r="R144" s="4">
        <v>3.69401</v>
      </c>
      <c r="S144" s="4">
        <v>4.3433400000000004</v>
      </c>
      <c r="T144" s="4"/>
      <c r="U144" s="3">
        <v>40263</v>
      </c>
      <c r="V144" s="4">
        <v>7.3242200000000004</v>
      </c>
      <c r="W144" s="4">
        <v>7.37887</v>
      </c>
      <c r="X144" s="4">
        <v>8.3298400000000008</v>
      </c>
      <c r="Y144" s="4">
        <v>9.1392799999999994</v>
      </c>
      <c r="Z144" s="4"/>
      <c r="AA144" s="3">
        <v>42237</v>
      </c>
      <c r="AB144" s="4">
        <v>2.5157699999999998</v>
      </c>
      <c r="AC144" s="4">
        <v>2.7732299999999999</v>
      </c>
      <c r="AD144" s="4">
        <v>3.5282300000000002</v>
      </c>
      <c r="AE144" s="4">
        <v>3.6491899999999999</v>
      </c>
      <c r="AF144" s="4"/>
      <c r="AG144" s="3">
        <v>40074</v>
      </c>
      <c r="AH144" s="4">
        <v>1.5531299999999999</v>
      </c>
      <c r="AI144" s="4">
        <v>1.6246400000000001</v>
      </c>
      <c r="AJ144" s="4">
        <v>2.8268599999999999</v>
      </c>
      <c r="AK144" s="4">
        <v>3.44861</v>
      </c>
      <c r="AL144" s="4"/>
      <c r="AM144" s="3">
        <v>41607</v>
      </c>
      <c r="AN144" s="2">
        <v>7.4380899999999999</v>
      </c>
      <c r="AO144" s="2">
        <v>7.77637</v>
      </c>
      <c r="AP144" s="2">
        <v>8.0793499999999998</v>
      </c>
      <c r="AQ144" s="2">
        <v>8.7478700000000007</v>
      </c>
      <c r="AR144" s="2"/>
      <c r="AS144" s="3">
        <v>41607</v>
      </c>
      <c r="AT144" s="2">
        <v>2.9752000000000001</v>
      </c>
      <c r="AU144" s="2">
        <v>3.1526200000000002</v>
      </c>
      <c r="AV144" s="2">
        <v>3.7885200000000001</v>
      </c>
      <c r="AW144" s="2">
        <v>4.3333899999999996</v>
      </c>
      <c r="AY144" s="3">
        <v>41607</v>
      </c>
      <c r="AZ144" s="10">
        <v>0.240066</v>
      </c>
      <c r="BA144" s="10">
        <v>0.26828600000000002</v>
      </c>
      <c r="BB144" s="10">
        <v>1.1461699999999999</v>
      </c>
      <c r="BC144" s="10">
        <v>2.5555099999999999</v>
      </c>
      <c r="BD144" s="4"/>
      <c r="BE144" s="3">
        <v>41607</v>
      </c>
      <c r="BF144" s="10">
        <v>0.68547199999999997</v>
      </c>
      <c r="BG144" s="10">
        <v>0.78807199999999999</v>
      </c>
      <c r="BH144" s="10">
        <v>1.21452</v>
      </c>
      <c r="BI144" s="10">
        <v>1.75902</v>
      </c>
      <c r="BJ144" s="10"/>
      <c r="BK144" s="1">
        <v>41551</v>
      </c>
      <c r="BL144" s="4">
        <v>2.63</v>
      </c>
      <c r="BM144" s="4">
        <v>2.3921000000000001</v>
      </c>
      <c r="BN144" s="4">
        <v>10.86</v>
      </c>
      <c r="BO144" s="4">
        <v>-9.81</v>
      </c>
      <c r="BP144" s="4">
        <v>1.1585000000000001</v>
      </c>
      <c r="BQ144" s="4">
        <v>-19.399999999999999</v>
      </c>
      <c r="BR144" s="4">
        <v>2.0644999999999998</v>
      </c>
      <c r="BS144" s="4">
        <v>0.23810000000000001</v>
      </c>
      <c r="BT144" s="4">
        <v>-1.5583</v>
      </c>
      <c r="BU144" s="4">
        <v>2.1</v>
      </c>
      <c r="BV144" s="4">
        <v>2.4169999999999998</v>
      </c>
      <c r="BW144" s="4">
        <v>8.33</v>
      </c>
      <c r="BX144" s="4">
        <v>-0.66</v>
      </c>
      <c r="BY144" s="4">
        <v>1.6978</v>
      </c>
      <c r="BZ144" s="4">
        <v>7.85</v>
      </c>
      <c r="CA144" s="4">
        <v>2.0775999999999999</v>
      </c>
      <c r="CB144" s="4">
        <v>0.24</v>
      </c>
      <c r="CC144" s="4">
        <v>-0.96440000000000003</v>
      </c>
    </row>
    <row r="145" spans="2:81" x14ac:dyDescent="0.2">
      <c r="B145" s="1">
        <v>45254</v>
      </c>
      <c r="C145">
        <v>5.2868300000000001</v>
      </c>
      <c r="D145">
        <v>4.9580700000000002</v>
      </c>
      <c r="E145">
        <v>4.6764299999999999</v>
      </c>
      <c r="F145">
        <v>4.5000499999999999</v>
      </c>
      <c r="G145">
        <v>4.4811800000000002</v>
      </c>
      <c r="I145" s="1">
        <v>40053</v>
      </c>
      <c r="J145" s="4">
        <v>3.38</v>
      </c>
      <c r="K145" s="4">
        <v>4.22</v>
      </c>
      <c r="L145" s="4">
        <v>4.88</v>
      </c>
      <c r="M145" s="4">
        <v>5.43</v>
      </c>
      <c r="N145" s="4"/>
      <c r="O145" s="3">
        <v>40123</v>
      </c>
      <c r="P145" s="4">
        <v>1.67</v>
      </c>
      <c r="Q145" s="4">
        <v>2.1256400000000002</v>
      </c>
      <c r="R145" s="4">
        <v>3.6338900000000001</v>
      </c>
      <c r="S145" s="4">
        <v>4.4410600000000002</v>
      </c>
      <c r="T145" s="4"/>
      <c r="U145" s="3">
        <v>40270</v>
      </c>
      <c r="V145" s="4">
        <v>7.2800799999999999</v>
      </c>
      <c r="W145" s="4">
        <v>7.3100800000000001</v>
      </c>
      <c r="X145" s="4">
        <v>8.2775599999999994</v>
      </c>
      <c r="Y145" s="4">
        <v>9.0808</v>
      </c>
      <c r="Z145" s="4"/>
      <c r="AA145" s="3">
        <v>42244</v>
      </c>
      <c r="AB145" s="4">
        <v>2.6493199999999999</v>
      </c>
      <c r="AC145" s="4">
        <v>2.9537800000000001</v>
      </c>
      <c r="AD145" s="4">
        <v>3.59015</v>
      </c>
      <c r="AE145" s="4">
        <v>3.8258399999999999</v>
      </c>
      <c r="AF145" s="4"/>
      <c r="AG145" s="3">
        <v>40081</v>
      </c>
      <c r="AH145" s="4">
        <v>1.54532</v>
      </c>
      <c r="AI145" s="4">
        <v>1.61825</v>
      </c>
      <c r="AJ145" s="4">
        <v>2.9132199999999999</v>
      </c>
      <c r="AK145" s="4">
        <v>3.4869699999999999</v>
      </c>
      <c r="AL145" s="4"/>
      <c r="AM145" s="3">
        <v>41614</v>
      </c>
      <c r="AN145" s="2">
        <v>7.65299</v>
      </c>
      <c r="AO145" s="2">
        <v>7.9973299999999998</v>
      </c>
      <c r="AP145" s="2">
        <v>8.1978299999999997</v>
      </c>
      <c r="AQ145" s="2">
        <v>8.8072199999999992</v>
      </c>
      <c r="AR145" s="2"/>
      <c r="AS145" s="3">
        <v>41614</v>
      </c>
      <c r="AT145" s="2">
        <v>3.0162300000000002</v>
      </c>
      <c r="AU145" s="2">
        <v>3.1972100000000001</v>
      </c>
      <c r="AV145" s="2">
        <v>3.8038500000000002</v>
      </c>
      <c r="AW145" s="2">
        <v>4.35128</v>
      </c>
      <c r="AY145" s="3">
        <v>41614</v>
      </c>
      <c r="AZ145" s="10">
        <v>0.25955499999999998</v>
      </c>
      <c r="BA145" s="10">
        <v>0.33755499999999999</v>
      </c>
      <c r="BB145" s="10">
        <v>1.3725400000000001</v>
      </c>
      <c r="BC145" s="10">
        <v>2.72078</v>
      </c>
      <c r="BD145" s="4"/>
      <c r="BE145" s="3">
        <v>41614</v>
      </c>
      <c r="BF145" s="10">
        <v>0.63344900000000004</v>
      </c>
      <c r="BG145" s="10">
        <v>0.76480099999999995</v>
      </c>
      <c r="BH145" s="10">
        <v>1.23394</v>
      </c>
      <c r="BI145" s="10">
        <v>1.7871900000000001</v>
      </c>
      <c r="BJ145" s="10"/>
      <c r="BK145" s="1">
        <v>41558</v>
      </c>
      <c r="BL145" s="4">
        <v>2.58</v>
      </c>
      <c r="BM145" s="4">
        <v>3.7282999999999999</v>
      </c>
      <c r="BN145" s="4">
        <v>9</v>
      </c>
      <c r="BO145" s="4">
        <v>-0.77</v>
      </c>
      <c r="BP145" s="4">
        <v>1.0478000000000001</v>
      </c>
      <c r="BQ145" s="4">
        <v>-35.090000000000003</v>
      </c>
      <c r="BR145" s="4">
        <v>3.5232000000000001</v>
      </c>
      <c r="BS145" s="4">
        <v>0.20710000000000001</v>
      </c>
      <c r="BT145" s="4">
        <v>-3.4527999999999999</v>
      </c>
      <c r="BU145" s="4">
        <v>2.09</v>
      </c>
      <c r="BV145" s="4">
        <v>2.5276999999999998</v>
      </c>
      <c r="BW145" s="4">
        <v>8.14</v>
      </c>
      <c r="BX145" s="4">
        <v>0.15</v>
      </c>
      <c r="BY145" s="4">
        <v>1.5313000000000001</v>
      </c>
      <c r="BZ145" s="4">
        <v>4.1900000000000004</v>
      </c>
      <c r="CA145" s="4">
        <v>2.3199000000000001</v>
      </c>
      <c r="CB145" s="4">
        <v>0.25119999999999998</v>
      </c>
      <c r="CC145" s="4">
        <v>-0.96699999999999997</v>
      </c>
    </row>
    <row r="146" spans="2:81" x14ac:dyDescent="0.2">
      <c r="B146" s="1">
        <v>45247</v>
      </c>
      <c r="C146">
        <v>5.2626799999999996</v>
      </c>
      <c r="D146">
        <v>4.9057300000000001</v>
      </c>
      <c r="E146">
        <v>4.6367799999999999</v>
      </c>
      <c r="F146">
        <v>4.4522199999999996</v>
      </c>
      <c r="G146">
        <v>4.4393399999999996</v>
      </c>
      <c r="I146" s="1">
        <v>40060</v>
      </c>
      <c r="J146" s="4">
        <v>3.36</v>
      </c>
      <c r="K146" s="4">
        <v>4.21</v>
      </c>
      <c r="L146" s="4">
        <v>4.79</v>
      </c>
      <c r="M146" s="4">
        <v>5.35</v>
      </c>
      <c r="N146" s="4"/>
      <c r="O146" s="3">
        <v>40130</v>
      </c>
      <c r="P146" s="4">
        <v>1.6</v>
      </c>
      <c r="Q146" s="4">
        <v>2.0586000000000002</v>
      </c>
      <c r="R146" s="4">
        <v>3.4837899999999999</v>
      </c>
      <c r="S146" s="4">
        <v>4.3973399999999998</v>
      </c>
      <c r="T146" s="4"/>
      <c r="U146" s="3">
        <v>40277</v>
      </c>
      <c r="V146" s="4">
        <v>7.1996099999999998</v>
      </c>
      <c r="W146" s="4">
        <v>7.19496</v>
      </c>
      <c r="X146" s="4">
        <v>8.2025199999999998</v>
      </c>
      <c r="Y146" s="4">
        <v>8.9529300000000003</v>
      </c>
      <c r="Z146" s="4"/>
      <c r="AA146" s="3">
        <v>42251</v>
      </c>
      <c r="AB146" s="4">
        <v>2.6068600000000002</v>
      </c>
      <c r="AC146" s="4">
        <v>2.9348200000000002</v>
      </c>
      <c r="AD146" s="4">
        <v>3.62296</v>
      </c>
      <c r="AE146" s="4">
        <v>3.82721</v>
      </c>
      <c r="AF146" s="4"/>
      <c r="AG146" s="3">
        <v>40088</v>
      </c>
      <c r="AH146" s="4">
        <v>1.5454600000000001</v>
      </c>
      <c r="AI146" s="4">
        <v>1.63456</v>
      </c>
      <c r="AJ146" s="4">
        <v>2.9116399999999998</v>
      </c>
      <c r="AK146" s="4">
        <v>3.4951300000000001</v>
      </c>
      <c r="AL146" s="4"/>
      <c r="AM146" s="3">
        <v>41621</v>
      </c>
      <c r="AN146" s="2">
        <v>7.6640899999999998</v>
      </c>
      <c r="AO146" s="2">
        <v>7.8191199999999998</v>
      </c>
      <c r="AP146" s="2">
        <v>8.1283300000000001</v>
      </c>
      <c r="AQ146" s="2">
        <v>8.7842599999999997</v>
      </c>
      <c r="AR146" s="2"/>
      <c r="AS146" s="3">
        <v>41621</v>
      </c>
      <c r="AT146" s="2">
        <v>3.0326300000000002</v>
      </c>
      <c r="AU146" s="2">
        <v>3.22478</v>
      </c>
      <c r="AV146" s="2">
        <v>3.79026</v>
      </c>
      <c r="AW146" s="2">
        <v>4.3232699999999999</v>
      </c>
      <c r="AY146" s="3">
        <v>41621</v>
      </c>
      <c r="AZ146" s="10">
        <v>0.26155299999999998</v>
      </c>
      <c r="BA146" s="10">
        <v>0.36097600000000002</v>
      </c>
      <c r="BB146" s="10">
        <v>1.4238</v>
      </c>
      <c r="BC146" s="10">
        <v>2.6947800000000002</v>
      </c>
      <c r="BD146" s="4"/>
      <c r="BE146" s="3">
        <v>41621</v>
      </c>
      <c r="BF146" s="10">
        <v>0.618892</v>
      </c>
      <c r="BG146" s="10">
        <v>0.75996399999999997</v>
      </c>
      <c r="BH146" s="10">
        <v>1.22214</v>
      </c>
      <c r="BI146" s="10">
        <v>1.77257</v>
      </c>
      <c r="BJ146" s="10"/>
      <c r="BK146" s="1">
        <v>41565</v>
      </c>
      <c r="BL146" s="4">
        <v>1.7</v>
      </c>
      <c r="BM146" s="4">
        <v>1.2865</v>
      </c>
      <c r="BN146" s="4">
        <v>9.66</v>
      </c>
      <c r="BO146" s="4">
        <v>-3.81</v>
      </c>
      <c r="BP146" s="4">
        <v>1.1466000000000001</v>
      </c>
      <c r="BQ146" s="4">
        <v>-13.19</v>
      </c>
      <c r="BR146" s="4">
        <v>-0.16309999999999999</v>
      </c>
      <c r="BS146" s="4">
        <v>0.2011</v>
      </c>
      <c r="BT146" s="4">
        <v>-3.0592000000000001</v>
      </c>
      <c r="BU146" s="4">
        <v>2.0499999999999998</v>
      </c>
      <c r="BV146" s="4">
        <v>2.4045999999999998</v>
      </c>
      <c r="BW146" s="4">
        <v>8.4600000000000009</v>
      </c>
      <c r="BX146" s="4">
        <v>-0.27</v>
      </c>
      <c r="BY146" s="4">
        <v>1.4386000000000001</v>
      </c>
      <c r="BZ146" s="4">
        <v>8.3699999999999992</v>
      </c>
      <c r="CA146" s="4">
        <v>2.0097999999999998</v>
      </c>
      <c r="CB146" s="4">
        <v>0.2165</v>
      </c>
      <c r="CC146" s="4">
        <v>-1.2528999999999999</v>
      </c>
    </row>
    <row r="147" spans="2:81" x14ac:dyDescent="0.2">
      <c r="B147" s="1">
        <v>45240</v>
      </c>
      <c r="C147">
        <v>5.3935300000000002</v>
      </c>
      <c r="D147">
        <v>5.0570199999999996</v>
      </c>
      <c r="E147">
        <v>4.8251099999999996</v>
      </c>
      <c r="F147">
        <v>4.6635099999999996</v>
      </c>
      <c r="G147">
        <v>4.6230700000000002</v>
      </c>
      <c r="I147" s="1">
        <v>40067</v>
      </c>
      <c r="J147" s="4">
        <v>3.5</v>
      </c>
      <c r="K147" s="4">
        <v>4.2699999999999996</v>
      </c>
      <c r="L147" s="4">
        <v>4.95</v>
      </c>
      <c r="M147" s="4">
        <v>5.42</v>
      </c>
      <c r="N147" s="4"/>
      <c r="O147" s="3">
        <v>40137</v>
      </c>
      <c r="P147" s="4">
        <v>1.54</v>
      </c>
      <c r="Q147" s="4">
        <v>1.9536100000000001</v>
      </c>
      <c r="R147" s="4">
        <v>3.3325900000000002</v>
      </c>
      <c r="S147" s="4">
        <v>4.1872999999999996</v>
      </c>
      <c r="T147" s="4"/>
      <c r="U147" s="3">
        <v>40284</v>
      </c>
      <c r="V147" s="4">
        <v>6.9592999999999998</v>
      </c>
      <c r="W147" s="4">
        <v>7.0614299999999997</v>
      </c>
      <c r="X147" s="4">
        <v>8.1259599999999992</v>
      </c>
      <c r="Y147" s="4">
        <v>8.6878200000000003</v>
      </c>
      <c r="Z147" s="4"/>
      <c r="AA147" s="3">
        <v>42258</v>
      </c>
      <c r="AB147" s="4">
        <v>2.46095</v>
      </c>
      <c r="AC147" s="4">
        <v>2.7676599999999998</v>
      </c>
      <c r="AD147" s="4">
        <v>3.5804</v>
      </c>
      <c r="AE147" s="4">
        <v>3.8935399999999998</v>
      </c>
      <c r="AF147" s="4"/>
      <c r="AG147" s="3">
        <v>40102</v>
      </c>
      <c r="AH147" s="4">
        <v>1.4830000000000001</v>
      </c>
      <c r="AI147" s="4">
        <v>1.63442</v>
      </c>
      <c r="AJ147" s="4">
        <v>3.0593400000000002</v>
      </c>
      <c r="AK147" s="4">
        <v>3.7240700000000002</v>
      </c>
      <c r="AL147" s="4"/>
      <c r="AM147" s="3">
        <v>41628</v>
      </c>
      <c r="AN147" s="2">
        <v>7.5780700000000003</v>
      </c>
      <c r="AO147" s="2">
        <v>7.7139300000000004</v>
      </c>
      <c r="AP147" s="2">
        <v>7.9890800000000004</v>
      </c>
      <c r="AQ147" s="2">
        <v>8.6215799999999998</v>
      </c>
      <c r="AR147" s="2"/>
      <c r="AS147" s="3">
        <v>41628</v>
      </c>
      <c r="AT147" s="2">
        <v>3.0996999999999999</v>
      </c>
      <c r="AU147" s="2">
        <v>3.2770899999999998</v>
      </c>
      <c r="AV147" s="2">
        <v>3.8116500000000002</v>
      </c>
      <c r="AW147" s="2">
        <v>4.3497000000000003</v>
      </c>
      <c r="AY147" s="3">
        <v>41628</v>
      </c>
      <c r="AZ147" s="10">
        <v>0.228183</v>
      </c>
      <c r="BA147" s="10">
        <v>0.31076399999999998</v>
      </c>
      <c r="BB147" s="10">
        <v>1.4247700000000001</v>
      </c>
      <c r="BC147" s="10">
        <v>2.7316600000000002</v>
      </c>
      <c r="BD147" s="4"/>
      <c r="BE147" s="3">
        <v>41628</v>
      </c>
      <c r="BF147" s="10">
        <v>0.61411899999999997</v>
      </c>
      <c r="BG147" s="10">
        <v>0.75220399999999998</v>
      </c>
      <c r="BH147" s="10">
        <v>1.2073799999999999</v>
      </c>
      <c r="BI147" s="10">
        <v>1.75593</v>
      </c>
      <c r="BJ147" s="10"/>
      <c r="BK147" s="1">
        <v>41572</v>
      </c>
      <c r="BL147" s="4">
        <v>2.4500000000000002</v>
      </c>
      <c r="BM147" s="4">
        <v>3.7528999999999999</v>
      </c>
      <c r="BN147" s="4">
        <v>10.57</v>
      </c>
      <c r="BO147" s="4">
        <v>-2.8</v>
      </c>
      <c r="BP147" s="4">
        <v>1.3267</v>
      </c>
      <c r="BQ147" s="4">
        <v>-21.18</v>
      </c>
      <c r="BR147" s="4">
        <v>3.5379</v>
      </c>
      <c r="BS147" s="4">
        <v>0.19719999999999999</v>
      </c>
      <c r="BT147" s="4">
        <v>-2.7658999999999998</v>
      </c>
      <c r="BU147" s="4">
        <v>2.06</v>
      </c>
      <c r="BV147" s="4">
        <v>2.2336999999999998</v>
      </c>
      <c r="BW147" s="4">
        <v>8.82</v>
      </c>
      <c r="BX147" s="4">
        <v>0.03</v>
      </c>
      <c r="BY147" s="4">
        <v>1.5803</v>
      </c>
      <c r="BZ147" s="4">
        <v>4.99</v>
      </c>
      <c r="CA147" s="4">
        <v>2.1938</v>
      </c>
      <c r="CB147" s="4">
        <v>0.20799999999999999</v>
      </c>
      <c r="CC147" s="4">
        <v>-1.2599</v>
      </c>
    </row>
    <row r="148" spans="2:81" x14ac:dyDescent="0.2">
      <c r="B148" s="1">
        <v>45233</v>
      </c>
      <c r="C148">
        <v>5.2932600000000001</v>
      </c>
      <c r="D148">
        <v>4.8271699999999997</v>
      </c>
      <c r="E148">
        <v>4.6232600000000001</v>
      </c>
      <c r="F148">
        <v>4.4869700000000003</v>
      </c>
      <c r="G148">
        <v>4.5548200000000003</v>
      </c>
      <c r="I148" s="1">
        <v>40074</v>
      </c>
      <c r="J148" s="4">
        <v>3.39</v>
      </c>
      <c r="K148" s="4">
        <v>4.2</v>
      </c>
      <c r="L148" s="4">
        <v>4.7699999999999996</v>
      </c>
      <c r="M148" s="4">
        <v>5.31</v>
      </c>
      <c r="N148" s="4"/>
      <c r="O148" s="3">
        <v>40144</v>
      </c>
      <c r="P148" s="4">
        <v>1.53</v>
      </c>
      <c r="Q148" s="4">
        <v>2.1331899999999999</v>
      </c>
      <c r="R148" s="4">
        <v>3.6369500000000001</v>
      </c>
      <c r="S148" s="4">
        <v>4.2415799999999999</v>
      </c>
      <c r="T148" s="4"/>
      <c r="U148" s="3">
        <v>40291</v>
      </c>
      <c r="V148" s="4">
        <v>6.89445</v>
      </c>
      <c r="W148" s="4">
        <v>7.0342000000000002</v>
      </c>
      <c r="X148" s="4">
        <v>8.0940399999999997</v>
      </c>
      <c r="Y148" s="4">
        <v>8.5757999999999992</v>
      </c>
      <c r="Z148" s="4"/>
      <c r="AA148" s="3">
        <v>42265</v>
      </c>
      <c r="AB148" s="4">
        <v>2.67998</v>
      </c>
      <c r="AC148" s="4">
        <v>2.9565399999999999</v>
      </c>
      <c r="AD148" s="4">
        <v>3.6583000000000001</v>
      </c>
      <c r="AE148" s="4">
        <v>3.9464299999999999</v>
      </c>
      <c r="AF148" s="4"/>
      <c r="AG148" s="3">
        <v>40109</v>
      </c>
      <c r="AH148" s="4">
        <v>1.50023</v>
      </c>
      <c r="AI148" s="4">
        <v>1.6553599999999999</v>
      </c>
      <c r="AJ148" s="4">
        <v>3.07755</v>
      </c>
      <c r="AK148" s="4">
        <v>3.68893</v>
      </c>
      <c r="AL148" s="4"/>
      <c r="AM148" s="3">
        <v>41635</v>
      </c>
      <c r="AN148" s="2">
        <v>7.6650499999999999</v>
      </c>
      <c r="AO148" s="2">
        <v>7.5635300000000001</v>
      </c>
      <c r="AP148" s="2">
        <v>7.9942700000000002</v>
      </c>
      <c r="AQ148" s="2">
        <v>8.6275899999999996</v>
      </c>
      <c r="AR148" s="2"/>
      <c r="AS148" s="3">
        <v>41635</v>
      </c>
      <c r="AT148" s="2">
        <v>3.10555</v>
      </c>
      <c r="AU148" s="2">
        <v>3.3038500000000002</v>
      </c>
      <c r="AV148" s="2">
        <v>3.8326199999999999</v>
      </c>
      <c r="AW148" s="2">
        <v>4.3640400000000001</v>
      </c>
      <c r="AY148" s="3">
        <v>41635</v>
      </c>
      <c r="AZ148" s="10">
        <v>0.293462</v>
      </c>
      <c r="BA148" s="10">
        <v>0.40805399999999997</v>
      </c>
      <c r="BB148" s="10">
        <v>1.5434099999999999</v>
      </c>
      <c r="BC148" s="10">
        <v>2.7625700000000002</v>
      </c>
      <c r="BD148" s="4"/>
      <c r="BE148" s="3">
        <v>41635</v>
      </c>
      <c r="BF148" s="10">
        <v>0.61370499999999995</v>
      </c>
      <c r="BG148" s="10">
        <v>0.75622999999999996</v>
      </c>
      <c r="BH148" s="10">
        <v>1.23234</v>
      </c>
      <c r="BI148" s="10">
        <v>1.78102</v>
      </c>
      <c r="BJ148" s="10"/>
      <c r="BK148" s="1">
        <v>41579</v>
      </c>
      <c r="BL148" s="4">
        <v>3.11</v>
      </c>
      <c r="BM148" s="4">
        <v>2.5623</v>
      </c>
      <c r="BN148" s="4">
        <v>14.17</v>
      </c>
      <c r="BO148" s="4">
        <v>0.56000000000000005</v>
      </c>
      <c r="BP148" s="4">
        <v>1.3322000000000001</v>
      </c>
      <c r="BQ148" s="4">
        <v>-18.57</v>
      </c>
      <c r="BR148" s="4">
        <v>0.65080000000000005</v>
      </c>
      <c r="BS148" s="4">
        <v>0.20180000000000001</v>
      </c>
      <c r="BT148" s="4">
        <v>-1.3096000000000001</v>
      </c>
      <c r="BU148" s="4">
        <v>2.12</v>
      </c>
      <c r="BV148" s="4">
        <v>2.3140999999999998</v>
      </c>
      <c r="BW148" s="4">
        <v>9.09</v>
      </c>
      <c r="BX148" s="4">
        <v>-0.08</v>
      </c>
      <c r="BY148" s="4">
        <v>1.4066000000000001</v>
      </c>
      <c r="BZ148" s="4">
        <v>6.06</v>
      </c>
      <c r="CA148" s="4">
        <v>2.0146999999999999</v>
      </c>
      <c r="CB148" s="4">
        <v>0.20430000000000001</v>
      </c>
      <c r="CC148" s="4">
        <v>-1.0739000000000001</v>
      </c>
    </row>
    <row r="149" spans="2:81" x14ac:dyDescent="0.2">
      <c r="B149" s="1">
        <v>45226</v>
      </c>
      <c r="C149">
        <v>5.4134099999999998</v>
      </c>
      <c r="D149">
        <v>5.0072700000000001</v>
      </c>
      <c r="E149">
        <v>4.8427499999999997</v>
      </c>
      <c r="F149">
        <v>4.7676400000000001</v>
      </c>
      <c r="G149">
        <v>4.8441099999999997</v>
      </c>
      <c r="I149" s="1">
        <v>40081</v>
      </c>
      <c r="J149" s="4">
        <v>3.52</v>
      </c>
      <c r="K149" s="4">
        <v>4.3099999999999996</v>
      </c>
      <c r="L149" s="4">
        <v>4.8</v>
      </c>
      <c r="M149" s="4">
        <v>5.35</v>
      </c>
      <c r="N149" s="4"/>
      <c r="O149" s="3">
        <v>40151</v>
      </c>
      <c r="P149" s="4">
        <v>1.5</v>
      </c>
      <c r="Q149" s="4">
        <v>2.1516000000000002</v>
      </c>
      <c r="R149" s="4">
        <v>3.55043</v>
      </c>
      <c r="S149" s="4">
        <v>4.22959</v>
      </c>
      <c r="T149" s="4"/>
      <c r="U149" s="3">
        <v>40298</v>
      </c>
      <c r="V149" s="4">
        <v>6.9262699999999997</v>
      </c>
      <c r="W149" s="4">
        <v>7.0314800000000002</v>
      </c>
      <c r="X149" s="4">
        <v>8.1325199999999995</v>
      </c>
      <c r="Y149" s="4">
        <v>8.5810399999999998</v>
      </c>
      <c r="Z149" s="4"/>
      <c r="AA149" s="3">
        <v>42272</v>
      </c>
      <c r="AB149" s="4">
        <v>2.5695999999999999</v>
      </c>
      <c r="AC149" s="4">
        <v>2.9263400000000002</v>
      </c>
      <c r="AD149" s="4">
        <v>3.6719499999999998</v>
      </c>
      <c r="AE149" s="4">
        <v>3.9998200000000002</v>
      </c>
      <c r="AF149" s="4"/>
      <c r="AG149" s="3">
        <v>40116</v>
      </c>
      <c r="AH149" s="4">
        <v>1.4964299999999999</v>
      </c>
      <c r="AI149" s="4">
        <v>1.6634100000000001</v>
      </c>
      <c r="AJ149" s="4">
        <v>3.0958199999999998</v>
      </c>
      <c r="AK149" s="4">
        <v>3.6778599999999999</v>
      </c>
      <c r="AL149" s="4"/>
      <c r="AM149" s="3">
        <v>41642</v>
      </c>
      <c r="AN149" s="2">
        <v>7.6925999999999997</v>
      </c>
      <c r="AO149" s="2">
        <v>7.7544700000000004</v>
      </c>
      <c r="AP149" s="2">
        <v>8.1527399999999997</v>
      </c>
      <c r="AQ149" s="2">
        <v>8.7123200000000001</v>
      </c>
      <c r="AR149" s="2"/>
      <c r="AS149" s="3">
        <v>41642</v>
      </c>
      <c r="AT149" s="2">
        <v>3.1174300000000001</v>
      </c>
      <c r="AU149" s="2">
        <v>3.3086600000000002</v>
      </c>
      <c r="AV149" s="2">
        <v>3.8531300000000002</v>
      </c>
      <c r="AW149" s="2">
        <v>4.3897500000000003</v>
      </c>
      <c r="AY149" s="3">
        <v>41642</v>
      </c>
      <c r="AZ149" s="10">
        <v>0.24449599999999999</v>
      </c>
      <c r="BA149" s="10">
        <v>0.39478200000000002</v>
      </c>
      <c r="BB149" s="10">
        <v>1.55311</v>
      </c>
      <c r="BC149" s="10">
        <v>2.7349999999999999</v>
      </c>
      <c r="BD149" s="4"/>
      <c r="BE149" s="3">
        <v>41642</v>
      </c>
      <c r="BF149" s="10">
        <v>0.62578199999999995</v>
      </c>
      <c r="BG149" s="10">
        <v>0.76662799999999998</v>
      </c>
      <c r="BH149" s="10">
        <v>1.2294099999999999</v>
      </c>
      <c r="BI149" s="10">
        <v>1.77546</v>
      </c>
      <c r="BJ149" s="10"/>
      <c r="BK149" s="1">
        <v>41586</v>
      </c>
      <c r="BL149" s="4">
        <v>3.07</v>
      </c>
      <c r="BM149" s="4">
        <v>3.819</v>
      </c>
      <c r="BN149" s="4">
        <v>15.75</v>
      </c>
      <c r="BO149" s="4">
        <v>-7.0000000000000007E-2</v>
      </c>
      <c r="BP149" s="4">
        <v>1.2855000000000001</v>
      </c>
      <c r="BQ149" s="4">
        <v>-7.31</v>
      </c>
      <c r="BR149" s="4">
        <v>0.78920000000000001</v>
      </c>
      <c r="BS149" s="4">
        <v>0.1988</v>
      </c>
      <c r="BT149" s="4">
        <v>-0.5837</v>
      </c>
      <c r="BU149" s="4">
        <v>2.0499999999999998</v>
      </c>
      <c r="BV149" s="4">
        <v>2.6604000000000001</v>
      </c>
      <c r="BW149" s="4">
        <v>9.64</v>
      </c>
      <c r="BX149" s="4">
        <v>-0.31</v>
      </c>
      <c r="BY149" s="4">
        <v>1.4914000000000001</v>
      </c>
      <c r="BZ149" s="4">
        <v>7.37</v>
      </c>
      <c r="CA149" s="4">
        <v>2.2214</v>
      </c>
      <c r="CB149" s="4">
        <v>0.21229999999999999</v>
      </c>
      <c r="CC149" s="4">
        <v>-0.9728</v>
      </c>
    </row>
    <row r="150" spans="2:81" x14ac:dyDescent="0.2">
      <c r="B150" s="1">
        <v>45219</v>
      </c>
      <c r="C150">
        <v>5.4223600000000003</v>
      </c>
      <c r="D150">
        <v>5.0806199999999997</v>
      </c>
      <c r="E150">
        <v>4.9233599999999997</v>
      </c>
      <c r="F150">
        <v>4.8590499999999999</v>
      </c>
      <c r="G150">
        <v>4.9211200000000002</v>
      </c>
      <c r="I150" s="1">
        <v>40088</v>
      </c>
      <c r="J150" s="4">
        <v>3.53</v>
      </c>
      <c r="K150" s="4">
        <v>4.28</v>
      </c>
      <c r="L150" s="4">
        <v>4.7699999999999996</v>
      </c>
      <c r="M150" s="4">
        <v>5.32</v>
      </c>
      <c r="N150" s="4"/>
      <c r="O150" s="3">
        <v>40158</v>
      </c>
      <c r="P150" s="4">
        <v>1.52</v>
      </c>
      <c r="Q150" s="4">
        <v>2.1410200000000001</v>
      </c>
      <c r="R150" s="4">
        <v>3.5206499999999998</v>
      </c>
      <c r="S150" s="4">
        <v>4.1915699999999996</v>
      </c>
      <c r="T150" s="4"/>
      <c r="U150" s="3">
        <v>40305</v>
      </c>
      <c r="V150" s="4">
        <v>7.0026299999999999</v>
      </c>
      <c r="W150" s="4">
        <v>7.1071400000000002</v>
      </c>
      <c r="X150" s="4">
        <v>8.7654300000000003</v>
      </c>
      <c r="Y150" s="4">
        <v>9.2942499999999999</v>
      </c>
      <c r="Z150" s="4"/>
      <c r="AA150" s="3">
        <v>42279</v>
      </c>
      <c r="AB150" s="4">
        <v>2.62</v>
      </c>
      <c r="AC150" s="4">
        <v>2.90286</v>
      </c>
      <c r="AD150" s="4">
        <v>3.6477499999999998</v>
      </c>
      <c r="AE150" s="4">
        <v>4.0349199999999996</v>
      </c>
      <c r="AF150" s="4"/>
      <c r="AG150" s="3">
        <v>40123</v>
      </c>
      <c r="AH150" s="4">
        <v>1.4944200000000001</v>
      </c>
      <c r="AI150" s="4">
        <v>1.6575500000000001</v>
      </c>
      <c r="AJ150" s="4">
        <v>3.1113300000000002</v>
      </c>
      <c r="AK150" s="4">
        <v>3.7040600000000001</v>
      </c>
      <c r="AL150" s="4"/>
      <c r="AM150" s="3">
        <v>41649</v>
      </c>
      <c r="AN150" s="2">
        <v>7.6988599999999998</v>
      </c>
      <c r="AO150" s="2">
        <v>7.9371400000000003</v>
      </c>
      <c r="AP150" s="2">
        <v>8.3157099999999993</v>
      </c>
      <c r="AQ150" s="2">
        <v>8.9984300000000008</v>
      </c>
      <c r="AR150" s="2"/>
      <c r="AS150" s="3">
        <v>41649</v>
      </c>
      <c r="AT150" s="2">
        <v>3.0244900000000001</v>
      </c>
      <c r="AU150" s="2">
        <v>3.1895199999999999</v>
      </c>
      <c r="AV150" s="2">
        <v>3.73739</v>
      </c>
      <c r="AW150" s="2">
        <v>4.3263400000000001</v>
      </c>
      <c r="AY150" s="3">
        <v>41649</v>
      </c>
      <c r="AZ150" s="10">
        <v>0.24907799999999999</v>
      </c>
      <c r="BA150" s="10">
        <v>0.40723799999999999</v>
      </c>
      <c r="BB150" s="10">
        <v>1.51647</v>
      </c>
      <c r="BC150" s="10">
        <v>2.6731699999999998</v>
      </c>
      <c r="BD150" s="4"/>
      <c r="BE150" s="3">
        <v>41649</v>
      </c>
      <c r="BF150" s="10">
        <v>0.619448</v>
      </c>
      <c r="BG150" s="10">
        <v>0.75609099999999996</v>
      </c>
      <c r="BH150" s="10">
        <v>1.22221</v>
      </c>
      <c r="BI150" s="10">
        <v>1.75688</v>
      </c>
      <c r="BJ150" s="10"/>
      <c r="BK150" s="1">
        <v>41593</v>
      </c>
      <c r="BL150" s="4">
        <v>2.7</v>
      </c>
      <c r="BM150" s="4">
        <v>3.5156999999999998</v>
      </c>
      <c r="BN150" s="4">
        <v>15.2</v>
      </c>
      <c r="BO150" s="4">
        <v>-2.4700000000000002</v>
      </c>
      <c r="BP150" s="4">
        <v>1.3248</v>
      </c>
      <c r="BQ150" s="4">
        <v>-14.7</v>
      </c>
      <c r="BR150" s="4">
        <v>1.8766</v>
      </c>
      <c r="BS150" s="4">
        <v>0.21460000000000001</v>
      </c>
      <c r="BT150" s="4">
        <v>-1.7122999999999999</v>
      </c>
      <c r="BU150" s="4">
        <v>1.98</v>
      </c>
      <c r="BV150" s="4">
        <v>2.4961000000000002</v>
      </c>
      <c r="BW150" s="4">
        <v>9.6199999999999992</v>
      </c>
      <c r="BX150" s="4">
        <v>-0.36</v>
      </c>
      <c r="BY150" s="4">
        <v>1.5688</v>
      </c>
      <c r="BZ150" s="4">
        <v>7.05</v>
      </c>
      <c r="CA150" s="4">
        <v>2.0983000000000001</v>
      </c>
      <c r="CB150" s="4">
        <v>0.1978</v>
      </c>
      <c r="CC150" s="4">
        <v>-0.98819999999999997</v>
      </c>
    </row>
    <row r="151" spans="2:81" x14ac:dyDescent="0.2">
      <c r="B151" s="1">
        <v>45212</v>
      </c>
      <c r="C151">
        <v>5.41425</v>
      </c>
      <c r="D151">
        <v>5.0495799999999997</v>
      </c>
      <c r="E151">
        <v>4.8138699999999996</v>
      </c>
      <c r="F151">
        <v>4.6414499999999999</v>
      </c>
      <c r="G151">
        <v>4.6258499999999998</v>
      </c>
      <c r="I151" s="1">
        <v>40095</v>
      </c>
      <c r="J151" s="4">
        <v>3.58</v>
      </c>
      <c r="K151" s="4">
        <v>4.26</v>
      </c>
      <c r="L151" s="4">
        <v>4.78</v>
      </c>
      <c r="M151" s="4">
        <v>5.27</v>
      </c>
      <c r="N151" s="4"/>
      <c r="O151" s="3">
        <v>40165</v>
      </c>
      <c r="P151" s="4">
        <v>1.54</v>
      </c>
      <c r="Q151" s="4">
        <v>2.1577799999999998</v>
      </c>
      <c r="R151" s="4">
        <v>3.5966399999999998</v>
      </c>
      <c r="S151" s="4">
        <v>4.1815899999999999</v>
      </c>
      <c r="T151" s="4"/>
      <c r="U151" s="3">
        <v>40312</v>
      </c>
      <c r="V151" s="4">
        <v>6.9531000000000001</v>
      </c>
      <c r="W151" s="4">
        <v>6.9739000000000004</v>
      </c>
      <c r="X151" s="4">
        <v>8.3994900000000001</v>
      </c>
      <c r="Y151" s="4">
        <v>8.7449499999999993</v>
      </c>
      <c r="Z151" s="4"/>
      <c r="AA151" s="3">
        <v>42286</v>
      </c>
      <c r="AB151" s="4">
        <v>2.4923299999999999</v>
      </c>
      <c r="AC151" s="4">
        <v>2.8374199999999998</v>
      </c>
      <c r="AD151" s="4">
        <v>3.7072400000000001</v>
      </c>
      <c r="AE151" s="4">
        <v>4.0267200000000001</v>
      </c>
      <c r="AF151" s="4"/>
      <c r="AG151" s="3">
        <v>40130</v>
      </c>
      <c r="AH151" s="4">
        <v>1.47081</v>
      </c>
      <c r="AI151" s="4">
        <v>1.6569</v>
      </c>
      <c r="AJ151" s="4">
        <v>3.0907800000000001</v>
      </c>
      <c r="AK151" s="4">
        <v>3.71204</v>
      </c>
      <c r="AL151" s="4"/>
      <c r="AM151" s="3">
        <v>41656</v>
      </c>
      <c r="AN151" s="2">
        <v>7.6520999999999999</v>
      </c>
      <c r="AO151" s="2">
        <v>7.5952700000000002</v>
      </c>
      <c r="AP151" s="2">
        <v>7.9886799999999996</v>
      </c>
      <c r="AQ151" s="2">
        <v>8.6281400000000001</v>
      </c>
      <c r="AR151" s="2"/>
      <c r="AS151" s="3">
        <v>41656</v>
      </c>
      <c r="AT151" s="2">
        <v>3.01675</v>
      </c>
      <c r="AU151" s="2">
        <v>3.20878</v>
      </c>
      <c r="AV151" s="2">
        <v>3.7651400000000002</v>
      </c>
      <c r="AW151" s="2">
        <v>4.3268700000000004</v>
      </c>
      <c r="AY151" s="3">
        <v>41656</v>
      </c>
      <c r="AZ151" s="10">
        <v>0.27069100000000001</v>
      </c>
      <c r="BA151" s="10">
        <v>0.411941</v>
      </c>
      <c r="BB151" s="10">
        <v>1.47882</v>
      </c>
      <c r="BC151" s="10">
        <v>2.6516899999999999</v>
      </c>
      <c r="BD151" s="4"/>
      <c r="BE151" s="3">
        <v>41656</v>
      </c>
      <c r="BF151" s="10">
        <v>0.64126799999999995</v>
      </c>
      <c r="BG151" s="10">
        <v>0.77791600000000005</v>
      </c>
      <c r="BH151" s="10">
        <v>1.2271000000000001</v>
      </c>
      <c r="BI151" s="10">
        <v>1.7621500000000001</v>
      </c>
      <c r="BJ151" s="10"/>
      <c r="BK151" s="1">
        <v>41600</v>
      </c>
      <c r="BL151" s="4">
        <v>2.57</v>
      </c>
      <c r="BM151" s="4">
        <v>5.2129000000000003</v>
      </c>
      <c r="BN151" s="4">
        <v>11.74</v>
      </c>
      <c r="BO151" s="4">
        <v>-2.73</v>
      </c>
      <c r="BP151" s="4">
        <v>1.1544000000000001</v>
      </c>
      <c r="BQ151" s="4">
        <v>-9.23</v>
      </c>
      <c r="BR151" s="4">
        <v>2.0956999999999999</v>
      </c>
      <c r="BS151" s="4">
        <v>0.20580000000000001</v>
      </c>
      <c r="BT151" s="4">
        <v>-2.0209000000000001</v>
      </c>
      <c r="BU151" s="4">
        <v>1.99</v>
      </c>
      <c r="BV151" s="4">
        <v>2.7096</v>
      </c>
      <c r="BW151" s="4">
        <v>9.85</v>
      </c>
      <c r="BX151" s="4">
        <v>-0.37</v>
      </c>
      <c r="BY151" s="4">
        <v>1.4883</v>
      </c>
      <c r="BZ151" s="4">
        <v>7.43</v>
      </c>
      <c r="CA151" s="4">
        <v>2.1379000000000001</v>
      </c>
      <c r="CB151" s="4">
        <v>0.17499999999999999</v>
      </c>
      <c r="CC151" s="4">
        <v>-1.0709</v>
      </c>
    </row>
    <row r="152" spans="2:81" x14ac:dyDescent="0.2">
      <c r="B152" s="1">
        <v>45205</v>
      </c>
      <c r="C152">
        <v>5.4300699999999997</v>
      </c>
      <c r="D152">
        <v>5.0781099999999997</v>
      </c>
      <c r="E152">
        <v>4.8819600000000003</v>
      </c>
      <c r="F152">
        <v>4.7467699999999997</v>
      </c>
      <c r="G152">
        <v>4.7798999999999996</v>
      </c>
      <c r="I152" s="1">
        <v>40102</v>
      </c>
      <c r="J152" s="4">
        <v>3.53</v>
      </c>
      <c r="K152" s="4">
        <v>4.37</v>
      </c>
      <c r="L152" s="4">
        <v>4.95</v>
      </c>
      <c r="M152" s="4">
        <v>5.52</v>
      </c>
      <c r="N152" s="4"/>
      <c r="O152" s="3">
        <v>40172</v>
      </c>
      <c r="P152" s="4">
        <v>1.52</v>
      </c>
      <c r="Q152" s="4">
        <v>2.1182400000000001</v>
      </c>
      <c r="R152" s="4">
        <v>3.6055100000000002</v>
      </c>
      <c r="S152" s="4">
        <v>4.1435899999999997</v>
      </c>
      <c r="T152" s="4"/>
      <c r="U152" s="3">
        <v>40319</v>
      </c>
      <c r="V152" s="4">
        <v>7.0701799999999997</v>
      </c>
      <c r="W152" s="4">
        <v>7.1878399999999996</v>
      </c>
      <c r="X152" s="4">
        <v>8.6402999999999999</v>
      </c>
      <c r="Y152" s="4">
        <v>8.9614600000000006</v>
      </c>
      <c r="Z152" s="4"/>
      <c r="AA152" s="3">
        <v>42293</v>
      </c>
      <c r="AB152" s="4">
        <v>2.5918800000000002</v>
      </c>
      <c r="AC152" s="4">
        <v>2.90842</v>
      </c>
      <c r="AD152" s="4">
        <v>3.6846199999999998</v>
      </c>
      <c r="AE152" s="4">
        <v>4.0313100000000004</v>
      </c>
      <c r="AF152" s="4"/>
      <c r="AG152" s="3">
        <v>40137</v>
      </c>
      <c r="AH152" s="4">
        <v>1.4590799999999999</v>
      </c>
      <c r="AI152" s="4">
        <v>1.64062</v>
      </c>
      <c r="AJ152" s="4">
        <v>3.06576</v>
      </c>
      <c r="AK152" s="4">
        <v>3.6944400000000002</v>
      </c>
      <c r="AL152" s="4"/>
      <c r="AM152" s="3">
        <v>41663</v>
      </c>
      <c r="AN152" s="2">
        <v>7.5496600000000003</v>
      </c>
      <c r="AO152" s="2">
        <v>7.7028499999999998</v>
      </c>
      <c r="AP152" s="2">
        <v>7.9690300000000001</v>
      </c>
      <c r="AQ152" s="2">
        <v>8.7775400000000001</v>
      </c>
      <c r="AR152" s="2"/>
      <c r="AS152" s="3">
        <v>41663</v>
      </c>
      <c r="AT152" s="2">
        <v>3.0375200000000002</v>
      </c>
      <c r="AU152" s="2">
        <v>3.2305700000000002</v>
      </c>
      <c r="AV152" s="2">
        <v>3.8561200000000002</v>
      </c>
      <c r="AW152" s="2">
        <v>4.4135200000000001</v>
      </c>
      <c r="AY152" s="3">
        <v>41663</v>
      </c>
      <c r="AZ152" s="10">
        <v>0.219747</v>
      </c>
      <c r="BA152" s="10">
        <v>0.375052</v>
      </c>
      <c r="BB152" s="10">
        <v>1.40808</v>
      </c>
      <c r="BC152" s="10">
        <v>2.56969</v>
      </c>
      <c r="BD152" s="4"/>
      <c r="BE152" s="3">
        <v>41663</v>
      </c>
      <c r="BF152" s="10">
        <v>0.58440599999999998</v>
      </c>
      <c r="BG152" s="10">
        <v>0.72438199999999997</v>
      </c>
      <c r="BH152" s="10">
        <v>1.2045699999999999</v>
      </c>
      <c r="BI152" s="10">
        <v>1.74386</v>
      </c>
      <c r="BJ152" s="10"/>
      <c r="BK152" s="1">
        <v>41607</v>
      </c>
      <c r="BL152" s="4">
        <v>3.03</v>
      </c>
      <c r="BM152" s="4">
        <v>6.4888000000000003</v>
      </c>
      <c r="BN152" s="4">
        <v>10.050000000000001</v>
      </c>
      <c r="BO152" s="4">
        <v>-2.72</v>
      </c>
      <c r="BP152" s="4">
        <v>1.0886</v>
      </c>
      <c r="BQ152" s="4">
        <v>-2.12</v>
      </c>
      <c r="BR152" s="4">
        <v>1.6865000000000001</v>
      </c>
      <c r="BS152" s="4">
        <v>0.219</v>
      </c>
      <c r="BT152" s="4">
        <v>-0.75139999999999996</v>
      </c>
      <c r="BU152" s="4">
        <v>2.02</v>
      </c>
      <c r="BV152" s="4">
        <v>3.0842000000000001</v>
      </c>
      <c r="BW152" s="4">
        <v>8.94</v>
      </c>
      <c r="BX152" s="4">
        <v>-0.49</v>
      </c>
      <c r="BY152" s="4">
        <v>1.3418000000000001</v>
      </c>
      <c r="BZ152" s="4">
        <v>8.9499999999999993</v>
      </c>
      <c r="CA152" s="4">
        <v>2.1322000000000001</v>
      </c>
      <c r="CB152" s="4">
        <v>0.19270000000000001</v>
      </c>
      <c r="CC152" s="4">
        <v>-1.0579000000000001</v>
      </c>
    </row>
    <row r="153" spans="2:81" x14ac:dyDescent="0.2">
      <c r="B153" s="1">
        <v>45198</v>
      </c>
      <c r="C153">
        <v>5.4589699999999999</v>
      </c>
      <c r="D153">
        <v>5.0425300000000002</v>
      </c>
      <c r="E153">
        <v>4.80274</v>
      </c>
      <c r="F153">
        <v>4.60283</v>
      </c>
      <c r="G153">
        <v>4.5700900000000004</v>
      </c>
      <c r="I153" s="1">
        <v>40109</v>
      </c>
      <c r="J153" s="4">
        <v>3.59</v>
      </c>
      <c r="K153" s="4">
        <v>4.4400000000000004</v>
      </c>
      <c r="L153" s="4">
        <v>5.0599999999999996</v>
      </c>
      <c r="M153" s="4">
        <v>5.6</v>
      </c>
      <c r="N153" s="4"/>
      <c r="O153" s="3">
        <v>40179</v>
      </c>
      <c r="P153" s="4">
        <v>1.52</v>
      </c>
      <c r="Q153" s="4">
        <v>2.1109399999999998</v>
      </c>
      <c r="R153" s="4">
        <v>3.6301700000000001</v>
      </c>
      <c r="S153" s="4">
        <v>4.1841699999999999</v>
      </c>
      <c r="T153" s="4"/>
      <c r="U153" s="3">
        <v>40326</v>
      </c>
      <c r="V153" s="4">
        <v>7.0832199999999998</v>
      </c>
      <c r="W153" s="4">
        <v>7.2279999999999998</v>
      </c>
      <c r="X153" s="4">
        <v>8.6421399999999995</v>
      </c>
      <c r="Y153" s="4">
        <v>9.0380400000000005</v>
      </c>
      <c r="Z153" s="4"/>
      <c r="AA153" s="3">
        <v>42300</v>
      </c>
      <c r="AB153" s="4">
        <v>2.7108699999999999</v>
      </c>
      <c r="AC153" s="4">
        <v>3.0065</v>
      </c>
      <c r="AD153" s="4">
        <v>3.7036600000000002</v>
      </c>
      <c r="AE153" s="4">
        <v>3.9952200000000002</v>
      </c>
      <c r="AF153" s="4"/>
      <c r="AG153" s="3">
        <v>40144</v>
      </c>
      <c r="AH153" s="4">
        <v>1.4418299999999999</v>
      </c>
      <c r="AI153" s="4">
        <v>1.6264000000000001</v>
      </c>
      <c r="AJ153" s="4">
        <v>2.9971000000000001</v>
      </c>
      <c r="AK153" s="4">
        <v>3.5782400000000001</v>
      </c>
      <c r="AL153" s="4"/>
      <c r="AM153" s="3">
        <v>41670</v>
      </c>
      <c r="AN153" s="2">
        <v>7.6897900000000003</v>
      </c>
      <c r="AO153" s="2">
        <v>7.8457800000000004</v>
      </c>
      <c r="AP153" s="2">
        <v>8.1765000000000008</v>
      </c>
      <c r="AQ153" s="2">
        <v>9.0945099999999996</v>
      </c>
      <c r="AR153" s="2"/>
      <c r="AS153" s="3">
        <v>41670</v>
      </c>
      <c r="AT153" s="2">
        <v>3.0520800000000001</v>
      </c>
      <c r="AU153" s="2">
        <v>3.2751999999999999</v>
      </c>
      <c r="AV153" s="2">
        <v>3.8872800000000001</v>
      </c>
      <c r="AW153" s="2">
        <v>4.4447400000000004</v>
      </c>
      <c r="AY153" s="3">
        <v>41670</v>
      </c>
      <c r="AZ153" s="10">
        <v>0.25124800000000003</v>
      </c>
      <c r="BA153" s="10">
        <v>0.38943499999999998</v>
      </c>
      <c r="BB153" s="10">
        <v>1.4289799999999999</v>
      </c>
      <c r="BC153" s="10">
        <v>2.5995400000000002</v>
      </c>
      <c r="BD153" s="4"/>
      <c r="BE153" s="3">
        <v>41670</v>
      </c>
      <c r="BF153" s="10">
        <v>0.57484900000000005</v>
      </c>
      <c r="BG153" s="10">
        <v>0.70480500000000001</v>
      </c>
      <c r="BH153" s="10">
        <v>1.1830499999999999</v>
      </c>
      <c r="BI153" s="10">
        <v>1.73722</v>
      </c>
      <c r="BJ153" s="10"/>
      <c r="BK153" s="1">
        <v>41614</v>
      </c>
      <c r="BL153" s="4">
        <v>2.82</v>
      </c>
      <c r="BM153" s="4">
        <v>6.4370000000000003</v>
      </c>
      <c r="BN153" s="4">
        <v>11.02</v>
      </c>
      <c r="BO153" s="4">
        <v>1.7</v>
      </c>
      <c r="BP153" s="4">
        <v>1.0159</v>
      </c>
      <c r="BQ153" s="4">
        <v>9.41</v>
      </c>
      <c r="BR153" s="4">
        <v>2.3151000000000002</v>
      </c>
      <c r="BS153" s="4">
        <v>0.2135</v>
      </c>
      <c r="BT153" s="4">
        <v>-1.3464</v>
      </c>
      <c r="BU153" s="4">
        <v>1.92</v>
      </c>
      <c r="BV153" s="4">
        <v>3.0127000000000002</v>
      </c>
      <c r="BW153" s="4">
        <v>8.9600000000000009</v>
      </c>
      <c r="BX153" s="4">
        <v>0.02</v>
      </c>
      <c r="BY153" s="4">
        <v>1.3239000000000001</v>
      </c>
      <c r="BZ153" s="4">
        <v>9.85</v>
      </c>
      <c r="CA153" s="4">
        <v>2.1938</v>
      </c>
      <c r="CB153" s="4">
        <v>0.1822</v>
      </c>
      <c r="CC153" s="4">
        <v>-1.0855999999999999</v>
      </c>
    </row>
    <row r="154" spans="2:81" x14ac:dyDescent="0.2">
      <c r="B154" s="1">
        <v>45191</v>
      </c>
      <c r="C154">
        <v>5.4514699999999996</v>
      </c>
      <c r="D154">
        <v>5.1194199999999999</v>
      </c>
      <c r="E154">
        <v>4.8120099999999999</v>
      </c>
      <c r="F154">
        <v>4.5682600000000004</v>
      </c>
      <c r="G154">
        <v>4.4367400000000004</v>
      </c>
      <c r="I154" s="1">
        <v>40116</v>
      </c>
      <c r="J154" s="4">
        <v>3.51</v>
      </c>
      <c r="K154" s="4">
        <v>4.32</v>
      </c>
      <c r="L154" s="4">
        <v>4.9400000000000004</v>
      </c>
      <c r="M154" s="4">
        <v>5.42</v>
      </c>
      <c r="N154" s="4"/>
      <c r="O154" s="3">
        <v>40228</v>
      </c>
      <c r="P154" s="4">
        <v>1.59</v>
      </c>
      <c r="Q154" s="4">
        <v>2.09144</v>
      </c>
      <c r="R154" s="4">
        <v>3.44217</v>
      </c>
      <c r="S154" s="4">
        <v>3.8743400000000001</v>
      </c>
      <c r="T154" s="4"/>
      <c r="U154" s="3">
        <v>40333</v>
      </c>
      <c r="V154" s="4">
        <v>7.1766100000000002</v>
      </c>
      <c r="W154" s="4">
        <v>7.2376100000000001</v>
      </c>
      <c r="X154" s="4">
        <v>8.4026599999999991</v>
      </c>
      <c r="Y154" s="4">
        <v>8.8880400000000002</v>
      </c>
      <c r="Z154" s="4"/>
      <c r="AA154" s="3">
        <v>42307</v>
      </c>
      <c r="AB154" s="4">
        <v>2.6646000000000001</v>
      </c>
      <c r="AC154" s="4">
        <v>2.9984799999999998</v>
      </c>
      <c r="AD154" s="4">
        <v>3.7371400000000001</v>
      </c>
      <c r="AE154" s="4">
        <v>4.0708599999999997</v>
      </c>
      <c r="AF154" s="4"/>
      <c r="AG154" s="3">
        <v>40151</v>
      </c>
      <c r="AH154" s="4">
        <v>1.5485500000000001</v>
      </c>
      <c r="AI154" s="4">
        <v>1.6376900000000001</v>
      </c>
      <c r="AJ154" s="4">
        <v>2.9801500000000001</v>
      </c>
      <c r="AK154" s="4">
        <v>3.5833200000000001</v>
      </c>
      <c r="AL154" s="4"/>
      <c r="AM154" s="3">
        <v>41677</v>
      </c>
      <c r="AN154" s="2">
        <v>7.5867500000000003</v>
      </c>
      <c r="AO154" s="2">
        <v>7.7804200000000003</v>
      </c>
      <c r="AP154" s="2">
        <v>8.1779799999999998</v>
      </c>
      <c r="AQ154" s="2">
        <v>9.1839300000000001</v>
      </c>
      <c r="AR154" s="2"/>
      <c r="AS154" s="3">
        <v>41677</v>
      </c>
      <c r="AT154" s="2">
        <v>3.05654</v>
      </c>
      <c r="AU154" s="2">
        <v>3.25814</v>
      </c>
      <c r="AV154" s="2">
        <v>3.82741</v>
      </c>
      <c r="AW154" s="2">
        <v>4.3779399999999997</v>
      </c>
      <c r="AY154" s="3">
        <v>41677</v>
      </c>
      <c r="AZ154" s="10">
        <v>0.19746900000000001</v>
      </c>
      <c r="BA154" s="10">
        <v>0.31437500000000002</v>
      </c>
      <c r="BB154" s="10">
        <v>1.2910200000000001</v>
      </c>
      <c r="BC154" s="10">
        <v>2.5391599999999999</v>
      </c>
      <c r="BD154" s="4"/>
      <c r="BE154" s="3">
        <v>41677</v>
      </c>
      <c r="BF154" s="10">
        <v>0.57083700000000004</v>
      </c>
      <c r="BG154" s="10">
        <v>0.72195299999999996</v>
      </c>
      <c r="BH154" s="10">
        <v>1.2193099999999999</v>
      </c>
      <c r="BI154" s="10">
        <v>1.7451000000000001</v>
      </c>
      <c r="BJ154" s="10"/>
      <c r="BK154" s="1">
        <v>41621</v>
      </c>
      <c r="BL154" s="4">
        <v>2.31</v>
      </c>
      <c r="BM154" s="4">
        <v>5.1142000000000003</v>
      </c>
      <c r="BN154" s="4">
        <v>9.3000000000000007</v>
      </c>
      <c r="BO154" s="4">
        <v>2.2799999999999998</v>
      </c>
      <c r="BP154" s="4">
        <v>0.9133</v>
      </c>
      <c r="BQ154" s="4">
        <v>4.33</v>
      </c>
      <c r="BR154" s="4">
        <v>1.5543</v>
      </c>
      <c r="BS154" s="4">
        <v>0.20499999999999999</v>
      </c>
      <c r="BT154" s="4">
        <v>-2.1375999999999999</v>
      </c>
      <c r="BU154" s="4">
        <v>1.87</v>
      </c>
      <c r="BV154" s="4">
        <v>2.6337000000000002</v>
      </c>
      <c r="BW154" s="4">
        <v>8.92</v>
      </c>
      <c r="BX154" s="4">
        <v>0.25</v>
      </c>
      <c r="BY154" s="4">
        <v>1.3360000000000001</v>
      </c>
      <c r="BZ154" s="4">
        <v>9.68</v>
      </c>
      <c r="CA154" s="4">
        <v>2.1602999999999999</v>
      </c>
      <c r="CB154" s="4">
        <v>0.20569999999999999</v>
      </c>
      <c r="CC154" s="4">
        <v>-1.1846000000000001</v>
      </c>
    </row>
    <row r="155" spans="2:81" x14ac:dyDescent="0.2">
      <c r="B155" s="1">
        <v>45184</v>
      </c>
      <c r="C155">
        <v>5.4249700000000001</v>
      </c>
      <c r="D155">
        <v>5.02935</v>
      </c>
      <c r="E155">
        <v>4.7132899999999998</v>
      </c>
      <c r="F155">
        <v>4.4481999999999999</v>
      </c>
      <c r="G155">
        <v>4.3194299999999997</v>
      </c>
      <c r="I155" s="1">
        <v>40123</v>
      </c>
      <c r="J155" s="4">
        <v>3.41</v>
      </c>
      <c r="K155" s="4">
        <v>4.18</v>
      </c>
      <c r="L155" s="4">
        <v>4.99</v>
      </c>
      <c r="M155" s="4">
        <v>5.47</v>
      </c>
      <c r="N155" s="4"/>
      <c r="O155" s="3">
        <v>40256</v>
      </c>
      <c r="P155" s="4">
        <v>1.6</v>
      </c>
      <c r="Q155" s="4">
        <v>2.1297600000000001</v>
      </c>
      <c r="R155" s="4">
        <v>3.5153799999999999</v>
      </c>
      <c r="S155" s="4">
        <v>3.95424</v>
      </c>
      <c r="T155" s="4"/>
      <c r="U155" s="3">
        <v>40340</v>
      </c>
      <c r="V155" s="4">
        <v>7.1216999999999997</v>
      </c>
      <c r="W155" s="4">
        <v>7.27454</v>
      </c>
      <c r="X155" s="4">
        <v>8.1503499999999995</v>
      </c>
      <c r="Y155" s="4">
        <v>8.6793300000000002</v>
      </c>
      <c r="Z155" s="4"/>
      <c r="AA155" s="3">
        <v>42314</v>
      </c>
      <c r="AB155" s="4">
        <v>2.7311899999999998</v>
      </c>
      <c r="AC155" s="4">
        <v>3.1253500000000001</v>
      </c>
      <c r="AD155" s="4">
        <v>3.8394900000000001</v>
      </c>
      <c r="AE155" s="4">
        <v>4.0644999999999998</v>
      </c>
      <c r="AF155" s="4"/>
      <c r="AG155" s="3">
        <v>40158</v>
      </c>
      <c r="AH155" s="4">
        <v>1.57274</v>
      </c>
      <c r="AI155" s="4">
        <v>1.6268400000000001</v>
      </c>
      <c r="AJ155" s="4">
        <v>2.9521299999999999</v>
      </c>
      <c r="AK155" s="4">
        <v>3.6207099999999999</v>
      </c>
      <c r="AL155" s="4"/>
      <c r="AM155" s="3">
        <v>41684</v>
      </c>
      <c r="AN155" s="2">
        <v>7.4033100000000003</v>
      </c>
      <c r="AO155" s="2">
        <v>7.5981100000000001</v>
      </c>
      <c r="AP155" s="2">
        <v>7.9781300000000002</v>
      </c>
      <c r="AQ155" s="2">
        <v>8.9487400000000008</v>
      </c>
      <c r="AR155" s="2"/>
      <c r="AS155" s="3">
        <v>41684</v>
      </c>
      <c r="AT155" s="2">
        <v>3.0591200000000001</v>
      </c>
      <c r="AU155" s="2">
        <v>3.2457199999999999</v>
      </c>
      <c r="AV155" s="2">
        <v>3.7903899999999999</v>
      </c>
      <c r="AW155" s="2">
        <v>4.3492600000000001</v>
      </c>
      <c r="AY155" s="3">
        <v>41684</v>
      </c>
      <c r="AZ155" s="10">
        <v>0.19461500000000001</v>
      </c>
      <c r="BA155" s="10">
        <v>0.299319</v>
      </c>
      <c r="BB155" s="10">
        <v>1.26494</v>
      </c>
      <c r="BC155" s="10">
        <v>2.54603</v>
      </c>
      <c r="BD155" s="4"/>
      <c r="BE155" s="3">
        <v>41684</v>
      </c>
      <c r="BF155" s="10">
        <v>0.54477699999999996</v>
      </c>
      <c r="BG155" s="10">
        <v>0.68012399999999995</v>
      </c>
      <c r="BH155" s="10">
        <v>1.1529</v>
      </c>
      <c r="BI155" s="10">
        <v>1.71628</v>
      </c>
      <c r="BJ155" s="10"/>
      <c r="BK155" s="1">
        <v>41628</v>
      </c>
      <c r="BL155" s="4">
        <v>2.38</v>
      </c>
      <c r="BM155" s="4">
        <v>6.12</v>
      </c>
      <c r="BN155" s="4">
        <v>10.69</v>
      </c>
      <c r="BO155" s="4">
        <v>0.97</v>
      </c>
      <c r="BP155" s="4">
        <v>1.0615000000000001</v>
      </c>
      <c r="BQ155" s="4">
        <v>1.9</v>
      </c>
      <c r="BR155" s="4">
        <v>1.6975</v>
      </c>
      <c r="BS155" s="4">
        <v>0.2099</v>
      </c>
      <c r="BT155" s="4">
        <v>-1.7146999999999999</v>
      </c>
      <c r="BU155" s="4">
        <v>1.91</v>
      </c>
      <c r="BV155" s="4">
        <v>2.8008000000000002</v>
      </c>
      <c r="BW155" s="4">
        <v>9.0500000000000007</v>
      </c>
      <c r="BX155" s="4">
        <v>0.13</v>
      </c>
      <c r="BY155" s="4">
        <v>1.3523000000000001</v>
      </c>
      <c r="BZ155" s="4">
        <v>8.24</v>
      </c>
      <c r="CA155" s="4">
        <v>2.2528000000000001</v>
      </c>
      <c r="CB155" s="4">
        <v>0.23799999999999999</v>
      </c>
      <c r="CC155" s="4">
        <v>-0.96350000000000002</v>
      </c>
    </row>
    <row r="156" spans="2:81" x14ac:dyDescent="0.2">
      <c r="B156" s="1">
        <v>45177</v>
      </c>
      <c r="C156">
        <v>5.3962199999999996</v>
      </c>
      <c r="D156">
        <v>4.9779999999999998</v>
      </c>
      <c r="E156">
        <v>4.6907899999999998</v>
      </c>
      <c r="F156">
        <v>4.3914799999999996</v>
      </c>
      <c r="G156">
        <v>4.25319</v>
      </c>
      <c r="I156" s="1">
        <v>40130</v>
      </c>
      <c r="J156" s="4">
        <v>3.22</v>
      </c>
      <c r="K156" s="4">
        <v>3.86</v>
      </c>
      <c r="L156" s="4">
        <v>4.8499999999999996</v>
      </c>
      <c r="M156" s="4">
        <v>5.39</v>
      </c>
      <c r="N156" s="4"/>
      <c r="O156" s="3">
        <v>40298</v>
      </c>
      <c r="P156" s="4">
        <v>1.6</v>
      </c>
      <c r="Q156" s="4">
        <v>2.1216599999999999</v>
      </c>
      <c r="R156" s="4">
        <v>3.1286900000000002</v>
      </c>
      <c r="S156" s="4">
        <v>3.52475</v>
      </c>
      <c r="T156" s="4"/>
      <c r="U156" s="3">
        <v>40347</v>
      </c>
      <c r="V156" s="4">
        <v>6.8711000000000002</v>
      </c>
      <c r="W156" s="4">
        <v>7.0692599999999999</v>
      </c>
      <c r="X156" s="4">
        <v>7.8903100000000004</v>
      </c>
      <c r="Y156" s="4">
        <v>8.3648699999999998</v>
      </c>
      <c r="Z156" s="4"/>
      <c r="AA156" s="3">
        <v>42321</v>
      </c>
      <c r="AB156" s="4">
        <v>3.0204300000000002</v>
      </c>
      <c r="AC156" s="4">
        <v>3.3705099999999999</v>
      </c>
      <c r="AD156" s="4">
        <v>4.0216000000000003</v>
      </c>
      <c r="AE156" s="4">
        <v>4.3048000000000002</v>
      </c>
      <c r="AF156" s="4"/>
      <c r="AG156" s="3">
        <v>40165</v>
      </c>
      <c r="AH156" s="4">
        <v>1.5645800000000001</v>
      </c>
      <c r="AI156" s="4">
        <v>1.62582</v>
      </c>
      <c r="AJ156" s="4">
        <v>2.94706</v>
      </c>
      <c r="AK156" s="4">
        <v>3.6292800000000001</v>
      </c>
      <c r="AL156" s="4"/>
      <c r="AM156" s="3">
        <v>41691</v>
      </c>
      <c r="AN156" s="2">
        <v>7.1198899999999998</v>
      </c>
      <c r="AO156" s="2">
        <v>7.3803299999999998</v>
      </c>
      <c r="AP156" s="2">
        <v>7.79033</v>
      </c>
      <c r="AQ156" s="2">
        <v>8.5692199999999996</v>
      </c>
      <c r="AR156" s="2"/>
      <c r="AS156" s="3">
        <v>41691</v>
      </c>
      <c r="AT156" s="2">
        <v>3.01817</v>
      </c>
      <c r="AU156" s="2">
        <v>3.2195800000000001</v>
      </c>
      <c r="AV156" s="2">
        <v>3.7899099999999999</v>
      </c>
      <c r="AW156" s="2">
        <v>4.3178599999999996</v>
      </c>
      <c r="AY156" s="3">
        <v>41691</v>
      </c>
      <c r="AZ156" s="10">
        <v>0.18587500000000001</v>
      </c>
      <c r="BA156" s="10">
        <v>0.30832599999999999</v>
      </c>
      <c r="BB156" s="10">
        <v>1.3479399999999999</v>
      </c>
      <c r="BC156" s="10">
        <v>2.6537199999999999</v>
      </c>
      <c r="BD156" s="4"/>
      <c r="BE156" s="3">
        <v>41691</v>
      </c>
      <c r="BF156" s="10">
        <v>0.54633600000000004</v>
      </c>
      <c r="BG156" s="10">
        <v>0.67718500000000004</v>
      </c>
      <c r="BH156" s="10">
        <v>1.1539299999999999</v>
      </c>
      <c r="BI156" s="10">
        <v>1.7233099999999999</v>
      </c>
      <c r="BJ156" s="10"/>
      <c r="BK156" s="1">
        <v>41635</v>
      </c>
      <c r="BL156" s="4">
        <v>3.07</v>
      </c>
      <c r="BM156" s="4">
        <v>5.7187000000000001</v>
      </c>
      <c r="BN156" s="4">
        <v>8.39</v>
      </c>
      <c r="BO156" s="4">
        <v>0.44</v>
      </c>
      <c r="BP156" s="4">
        <v>0.76070000000000004</v>
      </c>
      <c r="BQ156" s="4">
        <v>9.69</v>
      </c>
      <c r="BR156" s="4">
        <v>1.8418000000000001</v>
      </c>
      <c r="BS156" s="4">
        <v>0.20680000000000001</v>
      </c>
      <c r="BT156" s="4">
        <v>-2.4811000000000001</v>
      </c>
      <c r="BU156" s="4">
        <v>1.93</v>
      </c>
      <c r="BV156" s="4">
        <v>2.8929999999999998</v>
      </c>
      <c r="BW156" s="4">
        <v>8.49</v>
      </c>
      <c r="BX156" s="4">
        <v>0.14000000000000001</v>
      </c>
      <c r="BY156" s="4">
        <v>1.1637</v>
      </c>
      <c r="BZ156" s="4">
        <v>8</v>
      </c>
      <c r="CA156" s="4">
        <v>2.2770999999999999</v>
      </c>
      <c r="CB156" s="4">
        <v>0.2374</v>
      </c>
      <c r="CC156" s="4">
        <v>-0.87990000000000002</v>
      </c>
    </row>
    <row r="157" spans="2:81" x14ac:dyDescent="0.2">
      <c r="B157" s="1">
        <v>45170</v>
      </c>
      <c r="C157">
        <v>5.38028</v>
      </c>
      <c r="D157">
        <v>4.86496</v>
      </c>
      <c r="E157">
        <v>4.5712200000000003</v>
      </c>
      <c r="F157">
        <v>4.2861399999999996</v>
      </c>
      <c r="G157">
        <v>4.1719200000000001</v>
      </c>
      <c r="I157" s="1">
        <v>40137</v>
      </c>
      <c r="J157" s="4">
        <v>3.18</v>
      </c>
      <c r="K157" s="4">
        <v>3.81</v>
      </c>
      <c r="L157" s="4">
        <v>4.76</v>
      </c>
      <c r="M157" s="4">
        <v>5.34</v>
      </c>
      <c r="N157" s="4"/>
      <c r="O157" s="3">
        <v>40305</v>
      </c>
      <c r="P157" s="4">
        <v>1.62</v>
      </c>
      <c r="Q157" s="4">
        <v>2.1650100000000001</v>
      </c>
      <c r="R157" s="4">
        <v>3.2438500000000001</v>
      </c>
      <c r="S157" s="4">
        <v>3.6442100000000002</v>
      </c>
      <c r="T157" s="4"/>
      <c r="U157" s="3">
        <v>40354</v>
      </c>
      <c r="V157" s="4">
        <v>6.4648500000000002</v>
      </c>
      <c r="W157" s="4">
        <v>6.6148899999999999</v>
      </c>
      <c r="X157" s="4">
        <v>7.6552499999999997</v>
      </c>
      <c r="Y157" s="4">
        <v>8.0092599999999994</v>
      </c>
      <c r="Z157" s="4"/>
      <c r="AA157" s="3">
        <v>42328</v>
      </c>
      <c r="AB157" s="4">
        <v>2.9748999999999999</v>
      </c>
      <c r="AC157" s="4">
        <v>3.36592</v>
      </c>
      <c r="AD157" s="4">
        <v>4.0739299999999998</v>
      </c>
      <c r="AE157" s="4">
        <v>4.3003200000000001</v>
      </c>
      <c r="AF157" s="4"/>
      <c r="AG157" s="3">
        <v>40172</v>
      </c>
      <c r="AH157" s="4">
        <v>1.57297</v>
      </c>
      <c r="AI157" s="4">
        <v>1.6305099999999999</v>
      </c>
      <c r="AJ157" s="4">
        <v>2.9642599999999999</v>
      </c>
      <c r="AK157" s="4">
        <v>3.6319499999999998</v>
      </c>
      <c r="AL157" s="4"/>
      <c r="AM157" s="3">
        <v>41698</v>
      </c>
      <c r="AN157" s="2">
        <v>7.0345000000000004</v>
      </c>
      <c r="AO157" s="2">
        <v>7.3554399999999998</v>
      </c>
      <c r="AP157" s="2">
        <v>7.8307399999999996</v>
      </c>
      <c r="AQ157" s="2">
        <v>8.6160499999999995</v>
      </c>
      <c r="AR157" s="2"/>
      <c r="AS157" s="3">
        <v>41698</v>
      </c>
      <c r="AT157" s="2">
        <v>3.02569</v>
      </c>
      <c r="AU157" s="2">
        <v>3.2296</v>
      </c>
      <c r="AV157" s="2">
        <v>3.7711600000000001</v>
      </c>
      <c r="AW157" s="2">
        <v>4.31663</v>
      </c>
      <c r="AY157" s="3">
        <v>41698</v>
      </c>
      <c r="AZ157" s="10">
        <v>0.17955199999999999</v>
      </c>
      <c r="BA157" s="10">
        <v>0.30860599999999999</v>
      </c>
      <c r="BB157" s="10">
        <v>1.3517399999999999</v>
      </c>
      <c r="BC157" s="10">
        <v>2.59273</v>
      </c>
      <c r="BD157" s="4"/>
      <c r="BE157" s="3">
        <v>41698</v>
      </c>
      <c r="BF157" s="10">
        <v>0.54795000000000005</v>
      </c>
      <c r="BG157" s="10">
        <v>0.67495899999999998</v>
      </c>
      <c r="BH157" s="10">
        <v>1.1759299999999999</v>
      </c>
      <c r="BI157" s="10">
        <v>1.7204200000000001</v>
      </c>
      <c r="BJ157" s="10"/>
      <c r="BK157" s="1">
        <v>41642</v>
      </c>
      <c r="BL157" s="4">
        <v>2.77</v>
      </c>
      <c r="BM157" s="4">
        <v>6.5228999999999999</v>
      </c>
      <c r="BN157" s="4">
        <v>10.08</v>
      </c>
      <c r="BO157" s="4">
        <v>2.5</v>
      </c>
      <c r="BP157" s="4">
        <v>1.1615</v>
      </c>
      <c r="BQ157" s="4">
        <v>6.47</v>
      </c>
      <c r="BR157" s="4">
        <v>2.2625000000000002</v>
      </c>
      <c r="BS157" s="4">
        <v>0.20130000000000001</v>
      </c>
      <c r="BT157" s="4">
        <v>0.63619999999999999</v>
      </c>
      <c r="BU157" s="4">
        <v>1.96</v>
      </c>
      <c r="BV157" s="4">
        <v>3.14</v>
      </c>
      <c r="BW157" s="4">
        <v>8.51</v>
      </c>
      <c r="BX157" s="4">
        <v>0.33</v>
      </c>
      <c r="BY157" s="4">
        <v>1.1024</v>
      </c>
      <c r="BZ157" s="4">
        <v>8.5500000000000007</v>
      </c>
      <c r="CA157" s="4">
        <v>2.3330000000000002</v>
      </c>
      <c r="CB157" s="4">
        <v>0.23830000000000001</v>
      </c>
      <c r="CC157" s="4">
        <v>-0.47339999999999999</v>
      </c>
    </row>
    <row r="158" spans="2:81" x14ac:dyDescent="0.2">
      <c r="B158" s="1">
        <v>45163</v>
      </c>
      <c r="C158">
        <v>5.4504200000000003</v>
      </c>
      <c r="D158">
        <v>5.0529999999999999</v>
      </c>
      <c r="E158">
        <v>4.7219699999999998</v>
      </c>
      <c r="F158">
        <v>4.4319899999999999</v>
      </c>
      <c r="G158">
        <v>4.2343999999999999</v>
      </c>
      <c r="I158" s="1">
        <v>40144</v>
      </c>
      <c r="J158" s="4">
        <v>3.12</v>
      </c>
      <c r="K158" s="4">
        <v>3.46</v>
      </c>
      <c r="L158" s="4">
        <v>4.57</v>
      </c>
      <c r="M158" s="4">
        <v>5.23</v>
      </c>
      <c r="N158" s="4"/>
      <c r="O158" s="3">
        <v>40312</v>
      </c>
      <c r="P158" s="4">
        <v>1.59</v>
      </c>
      <c r="Q158" s="4">
        <v>2.0638700000000001</v>
      </c>
      <c r="R158" s="4">
        <v>3.1022799999999999</v>
      </c>
      <c r="S158" s="4">
        <v>3.5378400000000001</v>
      </c>
      <c r="T158" s="4"/>
      <c r="U158" s="3">
        <v>40361</v>
      </c>
      <c r="V158" s="4">
        <v>6.5815799999999998</v>
      </c>
      <c r="W158" s="4">
        <v>6.8689400000000003</v>
      </c>
      <c r="X158" s="4">
        <v>7.8688200000000004</v>
      </c>
      <c r="Y158" s="4">
        <v>8.2072299999999991</v>
      </c>
      <c r="Z158" s="4"/>
      <c r="AA158" s="3">
        <v>42335</v>
      </c>
      <c r="AB158" s="4">
        <v>3.11185</v>
      </c>
      <c r="AC158" s="4">
        <v>3.50468</v>
      </c>
      <c r="AD158" s="4">
        <v>4.2174199999999997</v>
      </c>
      <c r="AE158" s="4">
        <v>4.3064600000000004</v>
      </c>
      <c r="AF158" s="4"/>
      <c r="AG158" s="3">
        <v>40179</v>
      </c>
      <c r="AH158" s="4">
        <v>1.5848899999999999</v>
      </c>
      <c r="AI158" s="4">
        <v>1.6405400000000001</v>
      </c>
      <c r="AJ158" s="4">
        <v>2.9669400000000001</v>
      </c>
      <c r="AK158" s="4">
        <v>3.6266400000000001</v>
      </c>
      <c r="AL158" s="4"/>
      <c r="AM158" s="3">
        <v>41705</v>
      </c>
      <c r="AN158" s="2">
        <v>7.0336299999999996</v>
      </c>
      <c r="AO158" s="2">
        <v>7.3024800000000001</v>
      </c>
      <c r="AP158" s="2">
        <v>7.6692299999999998</v>
      </c>
      <c r="AQ158" s="2">
        <v>8.3176100000000002</v>
      </c>
      <c r="AR158" s="2"/>
      <c r="AS158" s="3">
        <v>41705</v>
      </c>
      <c r="AT158" s="2">
        <v>3.0368300000000001</v>
      </c>
      <c r="AU158" s="2">
        <v>3.2378300000000002</v>
      </c>
      <c r="AV158" s="2">
        <v>3.7595499999999999</v>
      </c>
      <c r="AW158" s="2">
        <v>4.2947100000000002</v>
      </c>
      <c r="AY158" s="3">
        <v>41705</v>
      </c>
      <c r="AZ158" s="10">
        <v>0.20058999999999999</v>
      </c>
      <c r="BA158" s="10">
        <v>0.32950099999999999</v>
      </c>
      <c r="BB158" s="10">
        <v>1.36467</v>
      </c>
      <c r="BC158" s="10">
        <v>2.5620099999999999</v>
      </c>
      <c r="BD158" s="4"/>
      <c r="BE158" s="3">
        <v>41705</v>
      </c>
      <c r="BF158" s="10">
        <v>0.55895499999999998</v>
      </c>
      <c r="BG158" s="10">
        <v>0.701214</v>
      </c>
      <c r="BH158" s="10">
        <v>1.18929</v>
      </c>
      <c r="BI158" s="10">
        <v>1.6995499999999999</v>
      </c>
      <c r="BJ158" s="10"/>
      <c r="BK158" s="1">
        <v>41649</v>
      </c>
      <c r="BL158" s="4">
        <v>2.61</v>
      </c>
      <c r="BM158" s="4">
        <v>3.1690999999999998</v>
      </c>
      <c r="BN158" s="4">
        <v>6.19</v>
      </c>
      <c r="BO158" s="4">
        <v>-1.1200000000000001</v>
      </c>
      <c r="BP158" s="4">
        <v>1.2331000000000001</v>
      </c>
      <c r="BQ158" s="4">
        <v>-6.73</v>
      </c>
      <c r="BR158" s="4">
        <v>2.0842999999999998</v>
      </c>
      <c r="BS158" s="4">
        <v>0.2147</v>
      </c>
      <c r="BT158" s="4">
        <v>-0.73399999999999999</v>
      </c>
      <c r="BU158" s="4">
        <v>1.86</v>
      </c>
      <c r="BV158" s="4">
        <v>2.8831000000000002</v>
      </c>
      <c r="BW158" s="4">
        <v>8.09</v>
      </c>
      <c r="BX158" s="4">
        <v>0.33</v>
      </c>
      <c r="BY158" s="4">
        <v>1.2064999999999999</v>
      </c>
      <c r="BZ158" s="4">
        <v>7.31</v>
      </c>
      <c r="CA158" s="4">
        <v>2.2395</v>
      </c>
      <c r="CB158" s="4">
        <v>0.22509999999999999</v>
      </c>
      <c r="CC158" s="4">
        <v>-0.58309999999999995</v>
      </c>
    </row>
    <row r="159" spans="2:81" x14ac:dyDescent="0.2">
      <c r="B159" s="1">
        <v>45156</v>
      </c>
      <c r="C159">
        <v>5.3551099999999998</v>
      </c>
      <c r="D159">
        <v>4.9329200000000002</v>
      </c>
      <c r="E159">
        <v>4.6418299999999997</v>
      </c>
      <c r="F159">
        <v>4.3791900000000004</v>
      </c>
      <c r="G159">
        <v>4.2477200000000002</v>
      </c>
      <c r="I159" s="1">
        <v>40151</v>
      </c>
      <c r="J159" s="4">
        <v>3.22</v>
      </c>
      <c r="K159" s="4">
        <v>3.78</v>
      </c>
      <c r="L159" s="4">
        <v>4.68</v>
      </c>
      <c r="M159" s="4">
        <v>5.26</v>
      </c>
      <c r="N159" s="4"/>
      <c r="O159" s="3">
        <v>40326</v>
      </c>
      <c r="P159" s="4">
        <v>1.57</v>
      </c>
      <c r="Q159" s="4">
        <v>2.01722</v>
      </c>
      <c r="R159" s="4">
        <v>3.0650300000000001</v>
      </c>
      <c r="S159" s="4">
        <v>3.3382900000000002</v>
      </c>
      <c r="T159" s="4"/>
      <c r="U159" s="3">
        <v>40368</v>
      </c>
      <c r="V159" s="4">
        <v>6.3929</v>
      </c>
      <c r="W159" s="4">
        <v>6.7867600000000001</v>
      </c>
      <c r="X159" s="4">
        <v>7.5817500000000004</v>
      </c>
      <c r="Y159" s="4">
        <v>8.1463400000000004</v>
      </c>
      <c r="Z159" s="4"/>
      <c r="AA159" s="3">
        <v>42342</v>
      </c>
      <c r="AB159" s="4">
        <v>3.3371499999999998</v>
      </c>
      <c r="AC159" s="4">
        <v>3.6132599999999999</v>
      </c>
      <c r="AD159" s="4">
        <v>4.2325799999999996</v>
      </c>
      <c r="AE159" s="4">
        <v>4.4441600000000001</v>
      </c>
      <c r="AF159" s="4"/>
      <c r="AG159" s="3">
        <v>40186</v>
      </c>
      <c r="AH159" s="4">
        <v>1.5991899999999999</v>
      </c>
      <c r="AI159" s="4">
        <v>2.3474200000000001</v>
      </c>
      <c r="AJ159" s="4">
        <v>2.9838</v>
      </c>
      <c r="AK159" s="4">
        <v>3.6396500000000001</v>
      </c>
      <c r="AL159" s="4"/>
      <c r="AM159" s="3">
        <v>41712</v>
      </c>
      <c r="AN159" s="2">
        <v>6.9172200000000004</v>
      </c>
      <c r="AO159" s="2">
        <v>7.1696099999999996</v>
      </c>
      <c r="AP159" s="2">
        <v>7.5424899999999999</v>
      </c>
      <c r="AQ159" s="2">
        <v>8.1948699999999999</v>
      </c>
      <c r="AR159" s="2"/>
      <c r="AS159" s="3">
        <v>41712</v>
      </c>
      <c r="AT159" s="2">
        <v>3.0546099999999998</v>
      </c>
      <c r="AU159" s="2">
        <v>3.2214800000000001</v>
      </c>
      <c r="AV159" s="2">
        <v>3.7298800000000001</v>
      </c>
      <c r="AW159" s="2">
        <v>4.2967899999999997</v>
      </c>
      <c r="AY159" s="3">
        <v>41712</v>
      </c>
      <c r="AZ159" s="10">
        <v>0.18801999999999999</v>
      </c>
      <c r="BA159" s="10">
        <v>0.33751199999999998</v>
      </c>
      <c r="BB159" s="10">
        <v>1.36896</v>
      </c>
      <c r="BC159" s="10">
        <v>2.5444300000000002</v>
      </c>
      <c r="BD159" s="4"/>
      <c r="BE159" s="3">
        <v>41712</v>
      </c>
      <c r="BF159" s="10">
        <v>0.558064</v>
      </c>
      <c r="BG159" s="10">
        <v>0.70213000000000003</v>
      </c>
      <c r="BH159" s="10">
        <v>1.1843600000000001</v>
      </c>
      <c r="BI159" s="10">
        <v>1.69794</v>
      </c>
      <c r="BJ159" s="10"/>
      <c r="BK159" s="1">
        <v>41656</v>
      </c>
      <c r="BL159" s="4">
        <v>2.6</v>
      </c>
      <c r="BM159" s="4">
        <v>3.56</v>
      </c>
      <c r="BN159" s="4">
        <v>6.58</v>
      </c>
      <c r="BO159" s="4">
        <v>4.49</v>
      </c>
      <c r="BP159" s="4">
        <v>2.4060000000000001</v>
      </c>
      <c r="BQ159" s="4">
        <v>-13.99</v>
      </c>
      <c r="BR159" s="4">
        <v>1.5926</v>
      </c>
      <c r="BS159" s="4">
        <v>0.23069999999999999</v>
      </c>
      <c r="BT159" s="4">
        <v>0.20050000000000001</v>
      </c>
      <c r="BU159" s="4">
        <v>1.94</v>
      </c>
      <c r="BV159" s="4">
        <v>1.6735</v>
      </c>
      <c r="BW159" s="4">
        <v>7.79</v>
      </c>
      <c r="BX159" s="4">
        <v>-0.38</v>
      </c>
      <c r="BY159" s="4">
        <v>1.3292999999999999</v>
      </c>
      <c r="BZ159" s="4">
        <v>5.95</v>
      </c>
      <c r="CA159" s="4">
        <v>2.1924000000000001</v>
      </c>
      <c r="CB159" s="4">
        <v>0.2397</v>
      </c>
      <c r="CC159" s="4">
        <v>-0.45469999999999999</v>
      </c>
    </row>
    <row r="160" spans="2:81" x14ac:dyDescent="0.2">
      <c r="B160" s="1">
        <v>45149</v>
      </c>
      <c r="C160">
        <v>5.3604399999999996</v>
      </c>
      <c r="D160">
        <v>4.8936099999999998</v>
      </c>
      <c r="E160">
        <v>4.5770999999999997</v>
      </c>
      <c r="F160">
        <v>4.3073899999999998</v>
      </c>
      <c r="G160">
        <v>4.1668799999999999</v>
      </c>
      <c r="I160" s="1">
        <v>40158</v>
      </c>
      <c r="J160" s="4">
        <v>3.34</v>
      </c>
      <c r="K160" s="4">
        <v>4.17</v>
      </c>
      <c r="L160" s="4">
        <v>4.7699999999999996</v>
      </c>
      <c r="M160" s="4">
        <v>5.29</v>
      </c>
      <c r="N160" s="4"/>
      <c r="O160" s="3">
        <v>40333</v>
      </c>
      <c r="P160" s="4">
        <v>1.53</v>
      </c>
      <c r="Q160" s="4">
        <v>2.0303599999999999</v>
      </c>
      <c r="R160" s="4">
        <v>3.0670500000000001</v>
      </c>
      <c r="S160" s="4">
        <v>3.2976200000000002</v>
      </c>
      <c r="T160" s="4"/>
      <c r="U160" s="3">
        <v>40375</v>
      </c>
      <c r="V160" s="4">
        <v>6.3526400000000001</v>
      </c>
      <c r="W160" s="4">
        <v>6.50305</v>
      </c>
      <c r="X160" s="4">
        <v>7.5014000000000003</v>
      </c>
      <c r="Y160" s="4">
        <v>8.1395800000000005</v>
      </c>
      <c r="Z160" s="4"/>
      <c r="AA160" s="3">
        <v>42349</v>
      </c>
      <c r="AB160" s="4">
        <v>3.2663600000000002</v>
      </c>
      <c r="AC160" s="4">
        <v>3.6395</v>
      </c>
      <c r="AD160" s="4">
        <v>4.3486000000000002</v>
      </c>
      <c r="AE160" s="4">
        <v>4.4088799999999999</v>
      </c>
      <c r="AF160" s="4"/>
      <c r="AG160" s="3">
        <v>40193</v>
      </c>
      <c r="AH160" s="4">
        <v>1.61893</v>
      </c>
      <c r="AI160" s="4">
        <v>2.4230399999999999</v>
      </c>
      <c r="AJ160" s="4">
        <v>2.99363</v>
      </c>
      <c r="AK160" s="4">
        <v>3.6778</v>
      </c>
      <c r="AL160" s="4"/>
      <c r="AM160" s="3">
        <v>41719</v>
      </c>
      <c r="AN160" s="2">
        <v>7.1236699999999997</v>
      </c>
      <c r="AO160" s="2">
        <v>7.3060499999999999</v>
      </c>
      <c r="AP160" s="2">
        <v>7.5509599999999999</v>
      </c>
      <c r="AQ160" s="2">
        <v>8.2483500000000003</v>
      </c>
      <c r="AR160" s="2"/>
      <c r="AS160" s="3">
        <v>41719</v>
      </c>
      <c r="AT160" s="2">
        <v>3.0678399999999999</v>
      </c>
      <c r="AU160" s="2">
        <v>3.23793</v>
      </c>
      <c r="AV160" s="2">
        <v>3.74214</v>
      </c>
      <c r="AW160" s="2">
        <v>4.2815000000000003</v>
      </c>
      <c r="AY160" s="3">
        <v>41719</v>
      </c>
      <c r="AZ160" s="10">
        <v>0.21201200000000001</v>
      </c>
      <c r="BA160" s="10">
        <v>0.40017399999999997</v>
      </c>
      <c r="BB160" s="10">
        <v>1.47228</v>
      </c>
      <c r="BC160" s="10">
        <v>2.62513</v>
      </c>
      <c r="BD160" s="4"/>
      <c r="BE160" s="3">
        <v>41719</v>
      </c>
      <c r="BF160" s="10">
        <v>0.55249999999999999</v>
      </c>
      <c r="BG160" s="10">
        <v>0.708264</v>
      </c>
      <c r="BH160" s="10">
        <v>1.16547</v>
      </c>
      <c r="BI160" s="10">
        <v>1.68957</v>
      </c>
      <c r="BJ160" s="10"/>
      <c r="BK160" s="1">
        <v>41663</v>
      </c>
      <c r="BL160" s="4">
        <v>2.72</v>
      </c>
      <c r="BM160" s="4">
        <v>3.5556000000000001</v>
      </c>
      <c r="BN160" s="4">
        <v>9.92</v>
      </c>
      <c r="BO160" s="4">
        <v>7.34</v>
      </c>
      <c r="BP160" s="4">
        <v>2.1095000000000002</v>
      </c>
      <c r="BQ160" s="4">
        <v>1.99</v>
      </c>
      <c r="BR160" s="4">
        <v>2.8243</v>
      </c>
      <c r="BS160" s="4">
        <v>0.2487</v>
      </c>
      <c r="BT160" s="4">
        <v>1.0408999999999999</v>
      </c>
      <c r="BU160" s="4">
        <v>1.91</v>
      </c>
      <c r="BV160" s="4">
        <v>1.6900999999999999</v>
      </c>
      <c r="BW160" s="4">
        <v>8.56</v>
      </c>
      <c r="BX160" s="4">
        <v>1.72</v>
      </c>
      <c r="BY160" s="4">
        <v>1.3932</v>
      </c>
      <c r="BZ160" s="4">
        <v>7.68</v>
      </c>
      <c r="CA160" s="4">
        <v>2.3384999999999998</v>
      </c>
      <c r="CB160" s="4">
        <v>0.2576</v>
      </c>
      <c r="CC160" s="4">
        <v>-0.16950000000000001</v>
      </c>
    </row>
    <row r="161" spans="2:81" x14ac:dyDescent="0.2">
      <c r="B161" s="1">
        <v>45142</v>
      </c>
      <c r="C161">
        <v>5.3517000000000001</v>
      </c>
      <c r="D161">
        <v>4.7881200000000002</v>
      </c>
      <c r="E161">
        <v>4.4717599999999997</v>
      </c>
      <c r="F161">
        <v>4.1607599999999998</v>
      </c>
      <c r="G161">
        <v>4.0579799999999997</v>
      </c>
      <c r="I161" s="1">
        <v>40165</v>
      </c>
      <c r="J161" s="4">
        <v>3.33</v>
      </c>
      <c r="K161" s="4">
        <v>4.16</v>
      </c>
      <c r="L161" s="4">
        <v>4.6900000000000004</v>
      </c>
      <c r="M161" s="4">
        <v>5.25</v>
      </c>
      <c r="N161" s="4"/>
      <c r="O161" s="3">
        <v>40340</v>
      </c>
      <c r="P161" s="4">
        <v>1.52</v>
      </c>
      <c r="Q161" s="4">
        <v>1.7889200000000001</v>
      </c>
      <c r="R161" s="4">
        <v>3.0124300000000002</v>
      </c>
      <c r="S161" s="4">
        <v>3.2471000000000001</v>
      </c>
      <c r="T161" s="4"/>
      <c r="U161" s="3">
        <v>40382</v>
      </c>
      <c r="V161" s="4">
        <v>6.4387600000000003</v>
      </c>
      <c r="W161" s="4">
        <v>6.6083499999999997</v>
      </c>
      <c r="X161" s="4">
        <v>7.6195000000000004</v>
      </c>
      <c r="Y161" s="4">
        <v>8.2490600000000001</v>
      </c>
      <c r="Z161" s="4"/>
      <c r="AA161" s="3">
        <v>42356</v>
      </c>
      <c r="AB161" s="4">
        <v>3.2187399999999999</v>
      </c>
      <c r="AC161" s="4">
        <v>3.5889099999999998</v>
      </c>
      <c r="AD161" s="4">
        <v>4.2591700000000001</v>
      </c>
      <c r="AE161" s="4">
        <v>4.3656300000000003</v>
      </c>
      <c r="AF161" s="4"/>
      <c r="AG161" s="3">
        <v>40200</v>
      </c>
      <c r="AH161" s="4">
        <v>1.6125100000000001</v>
      </c>
      <c r="AI161" s="4">
        <v>2.3947500000000002</v>
      </c>
      <c r="AJ161" s="4">
        <v>2.9926200000000001</v>
      </c>
      <c r="AK161" s="4">
        <v>3.6356899999999999</v>
      </c>
      <c r="AL161" s="4"/>
      <c r="AM161" s="3">
        <v>41726</v>
      </c>
      <c r="AN161" s="2">
        <v>7.1158400000000004</v>
      </c>
      <c r="AO161" s="2">
        <v>7.3018299999999998</v>
      </c>
      <c r="AP161" s="2">
        <v>7.5527499999999996</v>
      </c>
      <c r="AQ161" s="2">
        <v>8.2468000000000004</v>
      </c>
      <c r="AR161" s="2"/>
      <c r="AS161" s="3">
        <v>41726</v>
      </c>
      <c r="AT161" s="2">
        <v>3.06453</v>
      </c>
      <c r="AU161" s="2">
        <v>3.2589999999999999</v>
      </c>
      <c r="AV161" s="2">
        <v>3.76796</v>
      </c>
      <c r="AW161" s="2">
        <v>4.2931100000000004</v>
      </c>
      <c r="AY161" s="3">
        <v>41726</v>
      </c>
      <c r="AZ161" s="10">
        <v>0.28820600000000002</v>
      </c>
      <c r="BA161" s="10">
        <v>0.48628199999999999</v>
      </c>
      <c r="BB161" s="10">
        <v>1.4919</v>
      </c>
      <c r="BC161" s="10">
        <v>2.57559</v>
      </c>
      <c r="BD161" s="4"/>
      <c r="BE161" s="3">
        <v>41726</v>
      </c>
      <c r="BF161" s="10">
        <v>0.53321700000000005</v>
      </c>
      <c r="BG161" s="10">
        <v>0.69183499999999998</v>
      </c>
      <c r="BH161" s="10">
        <v>1.17048</v>
      </c>
      <c r="BI161" s="10">
        <v>1.6912</v>
      </c>
      <c r="BJ161" s="10"/>
      <c r="BK161" s="1">
        <v>41670</v>
      </c>
      <c r="BL161" s="4">
        <v>3.35</v>
      </c>
      <c r="BM161" s="4">
        <v>7.5445000000000002</v>
      </c>
      <c r="BN161" s="4">
        <v>12.02</v>
      </c>
      <c r="BO161" s="4">
        <v>2.5299999999999998</v>
      </c>
      <c r="BP161" s="4">
        <v>1.5044</v>
      </c>
      <c r="BQ161" s="4">
        <v>6.9</v>
      </c>
      <c r="BR161" s="4">
        <v>0.51370000000000005</v>
      </c>
      <c r="BS161" s="4">
        <v>0.19400000000000001</v>
      </c>
      <c r="BT161" s="4">
        <v>-1.0499000000000001</v>
      </c>
      <c r="BU161" s="4">
        <v>1.92</v>
      </c>
      <c r="BV161" s="4">
        <v>3.5491999999999999</v>
      </c>
      <c r="BW161" s="4">
        <v>9.02</v>
      </c>
      <c r="BX161" s="4">
        <v>1.45</v>
      </c>
      <c r="BY161" s="4">
        <v>1.5035000000000001</v>
      </c>
      <c r="BZ161" s="4">
        <v>8.18</v>
      </c>
      <c r="CA161" s="4">
        <v>2.1631</v>
      </c>
      <c r="CB161" s="4">
        <v>0.23530000000000001</v>
      </c>
      <c r="CC161" s="4">
        <v>-0.50860000000000005</v>
      </c>
    </row>
    <row r="162" spans="2:81" x14ac:dyDescent="0.2">
      <c r="B162" s="1">
        <v>45135</v>
      </c>
      <c r="C162">
        <v>5.3922499999999998</v>
      </c>
      <c r="D162">
        <v>4.8962199999999996</v>
      </c>
      <c r="E162">
        <v>4.5413600000000001</v>
      </c>
      <c r="F162">
        <v>4.19231</v>
      </c>
      <c r="G162">
        <v>3.9656199999999999</v>
      </c>
      <c r="I162" s="1">
        <v>40172</v>
      </c>
      <c r="J162" s="4">
        <v>3.41</v>
      </c>
      <c r="K162" s="4">
        <v>4.29</v>
      </c>
      <c r="L162" s="4">
        <v>4.84</v>
      </c>
      <c r="M162" s="4">
        <v>5.36</v>
      </c>
      <c r="N162" s="4"/>
      <c r="O162" s="3">
        <v>40347</v>
      </c>
      <c r="P162" s="4">
        <v>1.54</v>
      </c>
      <c r="Q162" s="4">
        <v>1.9000600000000001</v>
      </c>
      <c r="R162" s="4">
        <v>2.98895</v>
      </c>
      <c r="S162" s="4">
        <v>3.1414800000000001</v>
      </c>
      <c r="T162" s="4"/>
      <c r="U162" s="3">
        <v>40389</v>
      </c>
      <c r="V162" s="4">
        <v>6.4050000000000002</v>
      </c>
      <c r="W162" s="4">
        <v>6.93973</v>
      </c>
      <c r="X162" s="4">
        <v>7.4771999999999998</v>
      </c>
      <c r="Y162" s="4">
        <v>8.0516500000000004</v>
      </c>
      <c r="Z162" s="4"/>
      <c r="AA162" s="3">
        <v>42363</v>
      </c>
      <c r="AB162" s="4">
        <v>3.0298600000000002</v>
      </c>
      <c r="AC162" s="4">
        <v>3.5479799999999999</v>
      </c>
      <c r="AD162" s="4">
        <v>4.2889699999999999</v>
      </c>
      <c r="AE162" s="4">
        <v>4.4206700000000003</v>
      </c>
      <c r="AF162" s="4"/>
      <c r="AG162" s="3">
        <v>40207</v>
      </c>
      <c r="AH162" s="4">
        <v>1.6611800000000001</v>
      </c>
      <c r="AI162" s="4">
        <v>2.2336100000000001</v>
      </c>
      <c r="AJ162" s="4">
        <v>2.9803799999999998</v>
      </c>
      <c r="AK162" s="4">
        <v>3.5719699999999999</v>
      </c>
      <c r="AL162" s="4"/>
      <c r="AM162" s="3">
        <v>41733</v>
      </c>
      <c r="AN162" s="2">
        <v>7.03078</v>
      </c>
      <c r="AO162" s="2">
        <v>7.2289899999999996</v>
      </c>
      <c r="AP162" s="2">
        <v>7.45817</v>
      </c>
      <c r="AQ162" s="2">
        <v>8.0526199999999992</v>
      </c>
      <c r="AR162" s="2"/>
      <c r="AS162" s="3">
        <v>41733</v>
      </c>
      <c r="AT162" s="2">
        <v>3.10622</v>
      </c>
      <c r="AU162" s="2">
        <v>3.2652399999999999</v>
      </c>
      <c r="AV162" s="2">
        <v>3.7654000000000001</v>
      </c>
      <c r="AW162" s="2">
        <v>4.27501</v>
      </c>
      <c r="AY162" s="3">
        <v>41733</v>
      </c>
      <c r="AZ162" s="10">
        <v>0.35149000000000002</v>
      </c>
      <c r="BA162" s="10">
        <v>0.48835699999999999</v>
      </c>
      <c r="BB162" s="10">
        <v>1.48516</v>
      </c>
      <c r="BC162" s="10">
        <v>2.6258599999999999</v>
      </c>
      <c r="BD162" s="4"/>
      <c r="BE162" s="3">
        <v>41733</v>
      </c>
      <c r="BF162" s="10">
        <v>0.54763799999999996</v>
      </c>
      <c r="BG162" s="10">
        <v>0.70154899999999998</v>
      </c>
      <c r="BH162" s="10">
        <v>1.1800900000000001</v>
      </c>
      <c r="BI162" s="10">
        <v>1.7043999999999999</v>
      </c>
      <c r="BJ162" s="10"/>
      <c r="BK162" s="1">
        <v>41677</v>
      </c>
      <c r="BL162" s="4">
        <v>2.79</v>
      </c>
      <c r="BM162" s="4">
        <v>3.5084</v>
      </c>
      <c r="BN162" s="4">
        <v>7.88</v>
      </c>
      <c r="BO162" s="4">
        <v>-0.25</v>
      </c>
      <c r="BP162" s="4">
        <v>1.2473000000000001</v>
      </c>
      <c r="BQ162" s="4">
        <v>-9.83</v>
      </c>
      <c r="BR162" s="4">
        <v>2.7841999999999998</v>
      </c>
      <c r="BS162" s="4">
        <v>0.2011</v>
      </c>
      <c r="BT162" s="4">
        <v>-1.2693000000000001</v>
      </c>
      <c r="BU162" s="4">
        <v>1.82</v>
      </c>
      <c r="BV162" s="4">
        <v>2.7736999999999998</v>
      </c>
      <c r="BW162" s="4">
        <v>8.19</v>
      </c>
      <c r="BX162" s="4">
        <v>0.88</v>
      </c>
      <c r="BY162" s="4">
        <v>1.2888999999999999</v>
      </c>
      <c r="BZ162" s="4">
        <v>6.45</v>
      </c>
      <c r="CA162" s="4">
        <v>2.2982</v>
      </c>
      <c r="CB162" s="4">
        <v>0.20380000000000001</v>
      </c>
      <c r="CC162" s="4">
        <v>-0.57689999999999997</v>
      </c>
    </row>
    <row r="163" spans="2:81" x14ac:dyDescent="0.2">
      <c r="B163" s="1">
        <v>45128</v>
      </c>
      <c r="C163">
        <v>5.3558199999999996</v>
      </c>
      <c r="D163">
        <v>4.8404299999999996</v>
      </c>
      <c r="E163">
        <v>4.4450700000000003</v>
      </c>
      <c r="F163">
        <v>4.0885800000000003</v>
      </c>
      <c r="G163">
        <v>3.8339099999999999</v>
      </c>
      <c r="I163" s="1">
        <v>40179</v>
      </c>
      <c r="J163" s="4">
        <v>3.49</v>
      </c>
      <c r="K163" s="4">
        <v>4.37</v>
      </c>
      <c r="L163" s="4">
        <v>4.92</v>
      </c>
      <c r="M163" s="4">
        <v>5.39</v>
      </c>
      <c r="N163" s="4"/>
      <c r="O163" s="3">
        <v>40396</v>
      </c>
      <c r="P163" s="4">
        <v>1.99</v>
      </c>
      <c r="Q163" s="4">
        <v>2.4870299999999999</v>
      </c>
      <c r="R163" s="4">
        <v>3.0483899999999999</v>
      </c>
      <c r="S163" s="4">
        <v>3.39812</v>
      </c>
      <c r="T163" s="4"/>
      <c r="U163" s="3">
        <v>40396</v>
      </c>
      <c r="V163" s="4">
        <v>5.79237</v>
      </c>
      <c r="W163" s="4">
        <v>6.5220799999999999</v>
      </c>
      <c r="X163" s="4">
        <v>7.38985</v>
      </c>
      <c r="Y163" s="4">
        <v>7.8362499999999997</v>
      </c>
      <c r="Z163" s="4"/>
      <c r="AA163" s="3">
        <v>42370</v>
      </c>
      <c r="AB163" s="4">
        <v>3.0759799999999999</v>
      </c>
      <c r="AC163" s="4">
        <v>3.48251</v>
      </c>
      <c r="AD163" s="4">
        <v>4.2337800000000003</v>
      </c>
      <c r="AE163" s="4">
        <v>4.4233000000000002</v>
      </c>
      <c r="AF163" s="4"/>
      <c r="AG163" s="3">
        <v>40214</v>
      </c>
      <c r="AH163" s="4">
        <v>1.66195</v>
      </c>
      <c r="AI163" s="4">
        <v>2.3357899999999998</v>
      </c>
      <c r="AJ163" s="4">
        <v>2.9310800000000001</v>
      </c>
      <c r="AK163" s="4">
        <v>3.5149499999999998</v>
      </c>
      <c r="AL163" s="4"/>
      <c r="AM163" s="3">
        <v>41740</v>
      </c>
      <c r="AN163" s="2">
        <v>6.9907300000000001</v>
      </c>
      <c r="AO163" s="2">
        <v>7.2069200000000002</v>
      </c>
      <c r="AP163" s="2">
        <v>7.45343</v>
      </c>
      <c r="AQ163" s="2">
        <v>8.0375200000000007</v>
      </c>
      <c r="AR163" s="2"/>
      <c r="AS163" s="3">
        <v>41740</v>
      </c>
      <c r="AT163" s="2">
        <v>3.1177600000000001</v>
      </c>
      <c r="AU163" s="2">
        <v>3.2935599999999998</v>
      </c>
      <c r="AV163" s="2">
        <v>3.7303899999999999</v>
      </c>
      <c r="AW163" s="2">
        <v>4.2293700000000003</v>
      </c>
      <c r="AY163" s="3">
        <v>41740</v>
      </c>
      <c r="AZ163" s="10">
        <v>0.316083</v>
      </c>
      <c r="BA163" s="10">
        <v>0.41766900000000001</v>
      </c>
      <c r="BB163" s="10">
        <v>1.36978</v>
      </c>
      <c r="BC163" s="10">
        <v>2.5583999999999998</v>
      </c>
      <c r="BD163" s="4"/>
      <c r="BE163" s="3">
        <v>41740</v>
      </c>
      <c r="BF163" s="10">
        <v>0.54500099999999996</v>
      </c>
      <c r="BG163" s="10">
        <v>0.68894</v>
      </c>
      <c r="BH163" s="10">
        <v>1.161</v>
      </c>
      <c r="BI163" s="10">
        <v>1.7056100000000001</v>
      </c>
      <c r="BJ163" s="10"/>
      <c r="BK163" s="1">
        <v>41684</v>
      </c>
      <c r="BL163" s="4">
        <v>2.6</v>
      </c>
      <c r="BM163" s="4">
        <v>2.3555999999999999</v>
      </c>
      <c r="BN163" s="4">
        <v>6.76</v>
      </c>
      <c r="BO163" s="4">
        <v>-2.58</v>
      </c>
      <c r="BP163" s="4">
        <v>0.98160000000000003</v>
      </c>
      <c r="BQ163" s="4">
        <v>-10.42</v>
      </c>
      <c r="BR163" s="4">
        <v>2.1779000000000002</v>
      </c>
      <c r="BS163" s="4">
        <v>0.1925</v>
      </c>
      <c r="BT163" s="4">
        <v>-1.6964999999999999</v>
      </c>
      <c r="BU163" s="4">
        <v>1.88</v>
      </c>
      <c r="BV163" s="4">
        <v>2.5261999999999998</v>
      </c>
      <c r="BW163" s="4">
        <v>8.23</v>
      </c>
      <c r="BX163" s="4">
        <v>0.55000000000000004</v>
      </c>
      <c r="BY163" s="4">
        <v>1.1893</v>
      </c>
      <c r="BZ163" s="4">
        <v>5.4</v>
      </c>
      <c r="CA163" s="4">
        <v>2.2576999999999998</v>
      </c>
      <c r="CB163" s="4">
        <v>0.1963</v>
      </c>
      <c r="CC163" s="4">
        <v>-0.79349999999999998</v>
      </c>
    </row>
    <row r="164" spans="2:81" x14ac:dyDescent="0.2">
      <c r="B164" s="1">
        <v>45121</v>
      </c>
      <c r="C164">
        <v>5.3310700000000004</v>
      </c>
      <c r="D164">
        <v>4.7454999999999998</v>
      </c>
      <c r="E164">
        <v>4.3565399999999999</v>
      </c>
      <c r="F164">
        <v>4.0268300000000004</v>
      </c>
      <c r="G164">
        <v>3.8145199999999999</v>
      </c>
      <c r="I164" s="1">
        <v>40186</v>
      </c>
      <c r="J164" s="4">
        <v>3.37</v>
      </c>
      <c r="K164" s="4">
        <v>4.24</v>
      </c>
      <c r="L164" s="4">
        <v>4.91</v>
      </c>
      <c r="M164" s="4">
        <v>5.37</v>
      </c>
      <c r="N164" s="4"/>
      <c r="O164" s="3">
        <v>40403</v>
      </c>
      <c r="P164" s="4">
        <v>2</v>
      </c>
      <c r="Q164" s="4">
        <v>2.5339499999999999</v>
      </c>
      <c r="R164" s="4">
        <v>3.0131800000000002</v>
      </c>
      <c r="S164" s="4">
        <v>3.4134600000000002</v>
      </c>
      <c r="T164" s="4"/>
      <c r="U164" s="3">
        <v>40403</v>
      </c>
      <c r="V164" s="4">
        <v>5.9464499999999996</v>
      </c>
      <c r="W164" s="4">
        <v>6.8214499999999996</v>
      </c>
      <c r="X164" s="4">
        <v>7.5461400000000003</v>
      </c>
      <c r="Y164" s="4">
        <v>8.0773200000000003</v>
      </c>
      <c r="Z164" s="4"/>
      <c r="AA164" s="3">
        <v>42377</v>
      </c>
      <c r="AB164" s="4">
        <v>3.2486799999999998</v>
      </c>
      <c r="AC164" s="4">
        <v>3.6175600000000001</v>
      </c>
      <c r="AD164" s="4">
        <v>4.1412399999999998</v>
      </c>
      <c r="AE164" s="4">
        <v>4.3060799999999997</v>
      </c>
      <c r="AF164" s="4"/>
      <c r="AG164" s="3">
        <v>40221</v>
      </c>
      <c r="AH164" s="4">
        <v>1.6636299999999999</v>
      </c>
      <c r="AI164" s="4">
        <v>2.3564500000000002</v>
      </c>
      <c r="AJ164" s="4">
        <v>2.9045000000000001</v>
      </c>
      <c r="AK164" s="4">
        <v>3.4384199999999998</v>
      </c>
      <c r="AL164" s="4"/>
      <c r="AM164" s="3">
        <v>41747</v>
      </c>
      <c r="AN164" s="2">
        <v>7.0009399999999999</v>
      </c>
      <c r="AO164" s="2">
        <v>7.2108699999999999</v>
      </c>
      <c r="AP164" s="2">
        <v>7.4472899999999997</v>
      </c>
      <c r="AQ164" s="2">
        <v>8.0476299999999998</v>
      </c>
      <c r="AR164" s="2"/>
      <c r="AS164" s="3">
        <v>41747</v>
      </c>
      <c r="AT164" s="2">
        <v>3.0938500000000002</v>
      </c>
      <c r="AU164" s="2">
        <v>3.2890600000000001</v>
      </c>
      <c r="AV164" s="2">
        <v>3.7331300000000001</v>
      </c>
      <c r="AW164" s="2">
        <v>4.2391800000000002</v>
      </c>
      <c r="AY164" s="3">
        <v>41747</v>
      </c>
      <c r="AZ164" s="10">
        <v>0.30773400000000001</v>
      </c>
      <c r="BA164" s="10">
        <v>0.42006500000000002</v>
      </c>
      <c r="BB164" s="10">
        <v>1.37256</v>
      </c>
      <c r="BC164" s="10">
        <v>2.5644399999999998</v>
      </c>
      <c r="BD164" s="4"/>
      <c r="BE164" s="3">
        <v>41747</v>
      </c>
      <c r="BF164" s="10">
        <v>0.55196599999999996</v>
      </c>
      <c r="BG164" s="10">
        <v>0.69822899999999999</v>
      </c>
      <c r="BH164" s="10">
        <v>1.1610499999999999</v>
      </c>
      <c r="BI164" s="10">
        <v>1.6658500000000001</v>
      </c>
      <c r="BJ164" s="10"/>
      <c r="BK164" s="1">
        <v>41691</v>
      </c>
      <c r="BL164" s="4">
        <v>2.5099999999999998</v>
      </c>
      <c r="BM164" s="4">
        <v>3.0449000000000002</v>
      </c>
      <c r="BN164" s="4">
        <v>6.27</v>
      </c>
      <c r="BO164" s="4">
        <v>-0.02</v>
      </c>
      <c r="BP164" s="4">
        <v>1.5327999999999999</v>
      </c>
      <c r="BQ164" s="4">
        <v>-1.65</v>
      </c>
      <c r="BR164" s="4">
        <v>2.3965000000000001</v>
      </c>
      <c r="BS164" s="4">
        <v>0.1918</v>
      </c>
      <c r="BT164" s="4">
        <v>-0.19189999999999999</v>
      </c>
      <c r="BU164" s="4">
        <v>1.82</v>
      </c>
      <c r="BV164" s="4">
        <v>2.5781000000000001</v>
      </c>
      <c r="BW164" s="4">
        <v>7.93</v>
      </c>
      <c r="BX164" s="4">
        <v>0.84</v>
      </c>
      <c r="BY164" s="4">
        <v>0.97589999999999999</v>
      </c>
      <c r="BZ164" s="4">
        <v>6.59</v>
      </c>
      <c r="CA164" s="4">
        <v>2.2021000000000002</v>
      </c>
      <c r="CB164" s="4">
        <v>0.20219999999999999</v>
      </c>
      <c r="CC164" s="4">
        <v>-0.65969999999999995</v>
      </c>
    </row>
    <row r="165" spans="2:81" x14ac:dyDescent="0.2">
      <c r="B165" s="1">
        <v>45114</v>
      </c>
      <c r="C165">
        <v>5.4239899999999999</v>
      </c>
      <c r="D165">
        <v>4.9258699999999997</v>
      </c>
      <c r="E165">
        <v>4.6418400000000002</v>
      </c>
      <c r="F165">
        <v>4.3312299999999997</v>
      </c>
      <c r="G165">
        <v>4.0465999999999998</v>
      </c>
      <c r="I165" s="1">
        <v>40193</v>
      </c>
      <c r="J165" s="4">
        <v>3.28</v>
      </c>
      <c r="K165" s="4">
        <v>4.12</v>
      </c>
      <c r="L165" s="4">
        <v>4.8</v>
      </c>
      <c r="M165" s="4">
        <v>5.38</v>
      </c>
      <c r="N165" s="4"/>
      <c r="O165" s="3">
        <v>40410</v>
      </c>
      <c r="P165" s="4">
        <v>2</v>
      </c>
      <c r="Q165" s="4">
        <v>2.4703300000000001</v>
      </c>
      <c r="R165" s="4">
        <v>2.8308499999999999</v>
      </c>
      <c r="S165" s="4">
        <v>3.2849499999999998</v>
      </c>
      <c r="T165" s="4"/>
      <c r="U165" s="3">
        <v>40410</v>
      </c>
      <c r="V165" s="4">
        <v>5.8911899999999999</v>
      </c>
      <c r="W165" s="4">
        <v>6.6865399999999999</v>
      </c>
      <c r="X165" s="4">
        <v>7.46394</v>
      </c>
      <c r="Y165" s="4">
        <v>8.0130199999999991</v>
      </c>
      <c r="Z165" s="4"/>
      <c r="AA165" s="3">
        <v>42384</v>
      </c>
      <c r="AB165" s="4">
        <v>2.8036400000000001</v>
      </c>
      <c r="AC165" s="4">
        <v>3.3287599999999999</v>
      </c>
      <c r="AD165" s="4">
        <v>4.2052399999999999</v>
      </c>
      <c r="AE165" s="4">
        <v>4.4881500000000001</v>
      </c>
      <c r="AF165" s="4"/>
      <c r="AG165" s="3">
        <v>40235</v>
      </c>
      <c r="AH165" s="4">
        <v>1.6318699999999999</v>
      </c>
      <c r="AI165" s="4">
        <v>2.3284899999999999</v>
      </c>
      <c r="AJ165" s="4">
        <v>2.8933200000000001</v>
      </c>
      <c r="AK165" s="4">
        <v>3.5150100000000002</v>
      </c>
      <c r="AL165" s="4"/>
      <c r="AM165" s="3">
        <v>41754</v>
      </c>
      <c r="AN165" s="2">
        <v>6.93729</v>
      </c>
      <c r="AO165" s="2">
        <v>7.1867599999999996</v>
      </c>
      <c r="AP165" s="2">
        <v>7.4950400000000004</v>
      </c>
      <c r="AQ165" s="2">
        <v>8.1404999999999994</v>
      </c>
      <c r="AR165" s="2"/>
      <c r="AS165" s="3">
        <v>41754</v>
      </c>
      <c r="AT165" s="2">
        <v>3.0896400000000002</v>
      </c>
      <c r="AU165" s="2">
        <v>3.2794500000000002</v>
      </c>
      <c r="AV165" s="2">
        <v>3.71787</v>
      </c>
      <c r="AW165" s="2">
        <v>4.2406300000000003</v>
      </c>
      <c r="AY165" s="3">
        <v>41754</v>
      </c>
      <c r="AZ165" s="10">
        <v>0.305871</v>
      </c>
      <c r="BA165" s="10">
        <v>0.42678700000000003</v>
      </c>
      <c r="BB165" s="10">
        <v>1.4293499999999999</v>
      </c>
      <c r="BC165" s="10">
        <v>2.4748700000000001</v>
      </c>
      <c r="BD165" s="4"/>
      <c r="BE165" s="3">
        <v>41754</v>
      </c>
      <c r="BF165" s="10">
        <v>0.52034400000000003</v>
      </c>
      <c r="BG165" s="10">
        <v>0.660964</v>
      </c>
      <c r="BH165" s="10">
        <v>1.1215200000000001</v>
      </c>
      <c r="BI165" s="10">
        <v>1.61886</v>
      </c>
      <c r="BJ165" s="10"/>
      <c r="BK165" s="1">
        <v>41698</v>
      </c>
      <c r="BL165" s="4">
        <v>2.3199999999999998</v>
      </c>
      <c r="BM165" s="4">
        <v>2.9081000000000001</v>
      </c>
      <c r="BN165" s="4">
        <v>10.5</v>
      </c>
      <c r="BO165" s="4">
        <v>1.52</v>
      </c>
      <c r="BP165" s="4">
        <v>1.8015000000000001</v>
      </c>
      <c r="BQ165" s="4">
        <v>0.59</v>
      </c>
      <c r="BR165" s="4">
        <v>2.9300999999999999</v>
      </c>
      <c r="BS165" s="4">
        <v>0.22500000000000001</v>
      </c>
      <c r="BT165" s="4">
        <v>-0.82350000000000001</v>
      </c>
      <c r="BU165" s="4">
        <v>1.83</v>
      </c>
      <c r="BV165" s="4">
        <v>2.6840000000000002</v>
      </c>
      <c r="BW165" s="4">
        <v>8.3699999999999992</v>
      </c>
      <c r="BX165" s="4">
        <v>0.96</v>
      </c>
      <c r="BY165" s="4">
        <v>1.0831</v>
      </c>
      <c r="BZ165" s="4">
        <v>6.8</v>
      </c>
      <c r="CA165" s="4">
        <v>2.3336999999999999</v>
      </c>
      <c r="CB165" s="4">
        <v>0.2077</v>
      </c>
      <c r="CC165" s="4">
        <v>-0.79149999999999998</v>
      </c>
    </row>
    <row r="166" spans="2:81" x14ac:dyDescent="0.2">
      <c r="B166" s="1">
        <v>45107</v>
      </c>
      <c r="C166">
        <v>5.4172099999999999</v>
      </c>
      <c r="D166">
        <v>4.8756000000000004</v>
      </c>
      <c r="E166">
        <v>4.5006500000000003</v>
      </c>
      <c r="F166">
        <v>4.1284000000000001</v>
      </c>
      <c r="G166">
        <v>3.81609</v>
      </c>
      <c r="I166" s="1">
        <v>40200</v>
      </c>
      <c r="J166" s="4">
        <v>3.26</v>
      </c>
      <c r="K166" s="4">
        <v>4.0599999999999996</v>
      </c>
      <c r="L166" s="4">
        <v>4.8</v>
      </c>
      <c r="M166" s="4">
        <v>5.33</v>
      </c>
      <c r="N166" s="4"/>
      <c r="O166" s="3">
        <v>40417</v>
      </c>
      <c r="P166" s="4">
        <v>1.99</v>
      </c>
      <c r="Q166" s="4">
        <v>2.42435</v>
      </c>
      <c r="R166" s="4">
        <v>2.6733500000000001</v>
      </c>
      <c r="S166" s="4">
        <v>3.0323000000000002</v>
      </c>
      <c r="T166" s="4"/>
      <c r="U166" s="3">
        <v>40417</v>
      </c>
      <c r="V166" s="4">
        <v>5.9415399999999998</v>
      </c>
      <c r="W166" s="4">
        <v>6.6913</v>
      </c>
      <c r="X166" s="4">
        <v>7.5330899999999996</v>
      </c>
      <c r="Y166" s="4">
        <v>8.0380900000000004</v>
      </c>
      <c r="Z166" s="4"/>
      <c r="AA166" s="3">
        <v>42391</v>
      </c>
      <c r="AB166" s="4">
        <v>2.78728</v>
      </c>
      <c r="AC166" s="4">
        <v>3.2567900000000001</v>
      </c>
      <c r="AD166" s="4">
        <v>4.1968699999999997</v>
      </c>
      <c r="AE166" s="4">
        <v>4.5082399999999998</v>
      </c>
      <c r="AF166" s="4"/>
      <c r="AG166" s="3">
        <v>40242</v>
      </c>
      <c r="AH166" s="4">
        <v>1.4960199999999999</v>
      </c>
      <c r="AI166" s="4">
        <v>2.0068800000000002</v>
      </c>
      <c r="AJ166" s="4">
        <v>2.65638</v>
      </c>
      <c r="AK166" s="4">
        <v>3.34781</v>
      </c>
      <c r="AL166" s="4"/>
      <c r="AM166" s="3">
        <v>41761</v>
      </c>
      <c r="AN166" s="2">
        <v>6.9540199999999999</v>
      </c>
      <c r="AO166" s="2">
        <v>7.1972199999999997</v>
      </c>
      <c r="AP166" s="2">
        <v>7.4980900000000004</v>
      </c>
      <c r="AQ166" s="2">
        <v>8.1524400000000004</v>
      </c>
      <c r="AR166" s="2"/>
      <c r="AS166" s="3">
        <v>41761</v>
      </c>
      <c r="AT166" s="2">
        <v>3.0587200000000001</v>
      </c>
      <c r="AU166" s="2">
        <v>3.2540200000000001</v>
      </c>
      <c r="AV166" s="2">
        <v>3.6770999999999998</v>
      </c>
      <c r="AW166" s="2">
        <v>4.2218799999999996</v>
      </c>
      <c r="AY166" s="3">
        <v>41761</v>
      </c>
      <c r="AZ166" s="10">
        <v>0.32135599999999998</v>
      </c>
      <c r="BA166" s="10">
        <v>0.40215499999999998</v>
      </c>
      <c r="BB166" s="10">
        <v>1.3767199999999999</v>
      </c>
      <c r="BC166" s="10">
        <v>2.4981900000000001</v>
      </c>
      <c r="BD166" s="4"/>
      <c r="BE166" s="3">
        <v>41761</v>
      </c>
      <c r="BF166" s="10">
        <v>0.51222599999999996</v>
      </c>
      <c r="BG166" s="10">
        <v>0.65649800000000003</v>
      </c>
      <c r="BH166" s="10">
        <v>1.1192899999999999</v>
      </c>
      <c r="BI166" s="10">
        <v>1.6281300000000001</v>
      </c>
      <c r="BJ166" s="10"/>
      <c r="BK166" s="1">
        <v>41705</v>
      </c>
      <c r="BL166" s="4">
        <v>2.42</v>
      </c>
      <c r="BM166" s="4">
        <v>3.6103000000000001</v>
      </c>
      <c r="BN166" s="4">
        <v>6.67</v>
      </c>
      <c r="BO166" s="4">
        <v>0.13</v>
      </c>
      <c r="BP166" s="4">
        <v>1.395</v>
      </c>
      <c r="BQ166" s="4">
        <v>1.4</v>
      </c>
      <c r="BR166" s="4">
        <v>2.3954</v>
      </c>
      <c r="BS166" s="4">
        <v>0.1971</v>
      </c>
      <c r="BT166" s="4">
        <v>-0.92849999999999999</v>
      </c>
      <c r="BU166" s="4">
        <v>1.89</v>
      </c>
      <c r="BV166" s="4">
        <v>2.4662000000000002</v>
      </c>
      <c r="BW166" s="4">
        <v>7.41</v>
      </c>
      <c r="BX166" s="4">
        <v>0.83</v>
      </c>
      <c r="BY166" s="4">
        <v>1.2211000000000001</v>
      </c>
      <c r="BZ166" s="4">
        <v>6.65</v>
      </c>
      <c r="CA166" s="4">
        <v>2.286</v>
      </c>
      <c r="CB166" s="4">
        <v>0.22289999999999999</v>
      </c>
      <c r="CC166" s="4">
        <v>-0.78190000000000004</v>
      </c>
    </row>
    <row r="167" spans="2:81" x14ac:dyDescent="0.2">
      <c r="B167" s="1">
        <v>45100</v>
      </c>
      <c r="C167">
        <v>5.2613000000000003</v>
      </c>
      <c r="D167">
        <v>4.7466100000000004</v>
      </c>
      <c r="E167">
        <v>4.3262900000000002</v>
      </c>
      <c r="F167">
        <v>3.9900600000000002</v>
      </c>
      <c r="G167">
        <v>3.7366100000000002</v>
      </c>
      <c r="I167" s="1">
        <v>40207</v>
      </c>
      <c r="J167" s="4">
        <v>3.24</v>
      </c>
      <c r="K167" s="4">
        <v>3.99</v>
      </c>
      <c r="L167" s="4">
        <v>4.82</v>
      </c>
      <c r="M167" s="4">
        <v>5.34</v>
      </c>
      <c r="N167" s="4"/>
      <c r="O167" s="3">
        <v>40424</v>
      </c>
      <c r="P167" s="4">
        <v>1.98</v>
      </c>
      <c r="Q167" s="4">
        <v>2.4090500000000001</v>
      </c>
      <c r="R167" s="4">
        <v>2.6363099999999999</v>
      </c>
      <c r="S167" s="4">
        <v>2.95608</v>
      </c>
      <c r="T167" s="4"/>
      <c r="U167" s="3">
        <v>40424</v>
      </c>
      <c r="V167" s="4">
        <v>5.9607200000000002</v>
      </c>
      <c r="W167" s="4">
        <v>6.8711099999999998</v>
      </c>
      <c r="X167" s="4">
        <v>7.5862699999999998</v>
      </c>
      <c r="Y167" s="4">
        <v>8.1289099999999994</v>
      </c>
      <c r="Z167" s="4"/>
      <c r="AA167" s="3">
        <v>42398</v>
      </c>
      <c r="AB167" s="4">
        <v>2.72905</v>
      </c>
      <c r="AC167" s="4">
        <v>3.0983100000000001</v>
      </c>
      <c r="AD167" s="4">
        <v>4.0666599999999997</v>
      </c>
      <c r="AE167" s="4">
        <v>4.4072899999999997</v>
      </c>
      <c r="AF167" s="4"/>
      <c r="AG167" s="3">
        <v>40249</v>
      </c>
      <c r="AH167" s="4">
        <v>1.5039899999999999</v>
      </c>
      <c r="AI167" s="4">
        <v>1.96191</v>
      </c>
      <c r="AJ167" s="4">
        <v>2.6934200000000001</v>
      </c>
      <c r="AK167" s="4">
        <v>3.4377599999999999</v>
      </c>
      <c r="AL167" s="4"/>
      <c r="AM167" s="3">
        <v>41768</v>
      </c>
      <c r="AN167" s="2">
        <v>7.0085199999999999</v>
      </c>
      <c r="AO167" s="2">
        <v>7.22851</v>
      </c>
      <c r="AP167" s="2">
        <v>7.5121599999999997</v>
      </c>
      <c r="AQ167" s="2">
        <v>8.2042599999999997</v>
      </c>
      <c r="AR167" s="2"/>
      <c r="AS167" s="3">
        <v>41768</v>
      </c>
      <c r="AT167" s="2">
        <v>3.0253999999999999</v>
      </c>
      <c r="AU167" s="2">
        <v>3.2405900000000001</v>
      </c>
      <c r="AV167" s="2">
        <v>3.6771199999999999</v>
      </c>
      <c r="AW167" s="2">
        <v>4.1899199999999999</v>
      </c>
      <c r="AY167" s="3">
        <v>41768</v>
      </c>
      <c r="AZ167" s="10">
        <v>0.29749399999999998</v>
      </c>
      <c r="BA167" s="10">
        <v>0.375828</v>
      </c>
      <c r="BB167" s="10">
        <v>1.3137300000000001</v>
      </c>
      <c r="BC167" s="10">
        <v>2.4525600000000001</v>
      </c>
      <c r="BD167" s="4"/>
      <c r="BE167" s="3">
        <v>41768</v>
      </c>
      <c r="BF167" s="10">
        <v>0.51639699999999999</v>
      </c>
      <c r="BG167" s="10">
        <v>0.65446499999999996</v>
      </c>
      <c r="BH167" s="10">
        <v>1.1196699999999999</v>
      </c>
      <c r="BI167" s="10">
        <v>1.61625</v>
      </c>
      <c r="BJ167" s="10"/>
      <c r="BK167" s="1">
        <v>41712</v>
      </c>
      <c r="BL167" s="4">
        <v>2.2400000000000002</v>
      </c>
      <c r="BM167" s="4">
        <v>3.6126999999999998</v>
      </c>
      <c r="BN167" s="4">
        <v>8.81</v>
      </c>
      <c r="BO167" s="4">
        <v>1.27</v>
      </c>
      <c r="BP167" s="4">
        <v>1.4379999999999999</v>
      </c>
      <c r="BQ167" s="4">
        <v>1.5</v>
      </c>
      <c r="BR167" s="4">
        <v>2.5964</v>
      </c>
      <c r="BS167" s="4">
        <v>0.19989999999999999</v>
      </c>
      <c r="BT167" s="4">
        <v>0.62590000000000001</v>
      </c>
      <c r="BU167" s="4">
        <v>1.91</v>
      </c>
      <c r="BV167" s="4">
        <v>2.4157000000000002</v>
      </c>
      <c r="BW167" s="4">
        <v>7.69</v>
      </c>
      <c r="BX167" s="4">
        <v>1.07</v>
      </c>
      <c r="BY167" s="4">
        <v>1.234</v>
      </c>
      <c r="BZ167" s="4">
        <v>6.64</v>
      </c>
      <c r="CA167" s="4">
        <v>2.3136999999999999</v>
      </c>
      <c r="CB167" s="4">
        <v>0.21560000000000001</v>
      </c>
      <c r="CC167" s="4">
        <v>-0.4965</v>
      </c>
    </row>
    <row r="168" spans="2:81" x14ac:dyDescent="0.2">
      <c r="B168" s="1">
        <v>45093</v>
      </c>
      <c r="C168">
        <v>5.2426300000000001</v>
      </c>
      <c r="D168">
        <v>4.7151399999999999</v>
      </c>
      <c r="E168">
        <v>4.3205400000000003</v>
      </c>
      <c r="F168">
        <v>3.9890500000000002</v>
      </c>
      <c r="G168">
        <v>3.7661899999999999</v>
      </c>
      <c r="I168" s="1">
        <v>40214</v>
      </c>
      <c r="J168" s="4">
        <v>3.18</v>
      </c>
      <c r="K168" s="4">
        <v>3.89</v>
      </c>
      <c r="L168" s="4">
        <v>4.78</v>
      </c>
      <c r="M168" s="4">
        <v>5.32</v>
      </c>
      <c r="N168" s="4"/>
      <c r="O168" s="3">
        <v>40431</v>
      </c>
      <c r="P168" s="4">
        <v>1.98</v>
      </c>
      <c r="Q168" s="4">
        <v>2.3306100000000001</v>
      </c>
      <c r="R168" s="4">
        <v>2.68431</v>
      </c>
      <c r="S168" s="4">
        <v>3.0255100000000001</v>
      </c>
      <c r="T168" s="4"/>
      <c r="U168" s="3">
        <v>40431</v>
      </c>
      <c r="V168" s="4">
        <v>5.9995700000000003</v>
      </c>
      <c r="W168" s="4">
        <v>6.8825099999999999</v>
      </c>
      <c r="X168" s="4">
        <v>7.5848199999999997</v>
      </c>
      <c r="Y168" s="4">
        <v>8.1221899999999998</v>
      </c>
      <c r="Z168" s="4"/>
      <c r="AA168" s="3">
        <v>42405</v>
      </c>
      <c r="AB168" s="4">
        <v>2.59301</v>
      </c>
      <c r="AC168" s="4">
        <v>3.0118800000000001</v>
      </c>
      <c r="AD168" s="4">
        <v>3.9685899999999998</v>
      </c>
      <c r="AE168" s="4">
        <v>4.3386699999999996</v>
      </c>
      <c r="AF168" s="4"/>
      <c r="AG168" s="3">
        <v>40256</v>
      </c>
      <c r="AH168" s="4">
        <v>1.49278</v>
      </c>
      <c r="AI168" s="4">
        <v>1.9205000000000001</v>
      </c>
      <c r="AJ168" s="4">
        <v>2.6829100000000001</v>
      </c>
      <c r="AK168" s="4">
        <v>3.3578399999999999</v>
      </c>
      <c r="AL168" s="4"/>
      <c r="AM168" s="3">
        <v>41775</v>
      </c>
      <c r="AN168" s="2">
        <v>7.0694999999999997</v>
      </c>
      <c r="AO168" s="2">
        <v>7.2528300000000003</v>
      </c>
      <c r="AP168" s="2">
        <v>7.4887100000000002</v>
      </c>
      <c r="AQ168" s="2">
        <v>8.1372499999999999</v>
      </c>
      <c r="AR168" s="2"/>
      <c r="AS168" s="3">
        <v>41775</v>
      </c>
      <c r="AT168" s="2">
        <v>3.1319699999999999</v>
      </c>
      <c r="AU168" s="2">
        <v>3.3212299999999999</v>
      </c>
      <c r="AV168" s="2">
        <v>3.70811</v>
      </c>
      <c r="AW168" s="2">
        <v>4.1639600000000003</v>
      </c>
      <c r="AY168" s="3">
        <v>41775</v>
      </c>
      <c r="AZ168" s="10">
        <v>0.31166700000000003</v>
      </c>
      <c r="BA168" s="10">
        <v>0.37008600000000003</v>
      </c>
      <c r="BB168" s="10">
        <v>1.24709</v>
      </c>
      <c r="BC168" s="10">
        <v>2.3595000000000002</v>
      </c>
      <c r="BD168" s="4"/>
      <c r="BE168" s="3">
        <v>41775</v>
      </c>
      <c r="BF168" s="10">
        <v>0.519679</v>
      </c>
      <c r="BG168" s="10">
        <v>0.65094200000000002</v>
      </c>
      <c r="BH168" s="10">
        <v>1.10697</v>
      </c>
      <c r="BI168" s="10">
        <v>1.57552</v>
      </c>
      <c r="BJ168" s="10"/>
      <c r="BK168" s="1">
        <v>41719</v>
      </c>
      <c r="BL168" s="4">
        <v>2.34</v>
      </c>
      <c r="BM168" s="4">
        <v>2.8283999999999998</v>
      </c>
      <c r="BN168" s="4">
        <v>9.24</v>
      </c>
      <c r="BO168" s="4">
        <v>2.89</v>
      </c>
      <c r="BP168" s="4">
        <v>1.1132</v>
      </c>
      <c r="BQ168" s="4">
        <v>4.5</v>
      </c>
      <c r="BR168" s="4">
        <v>2.6322000000000001</v>
      </c>
      <c r="BS168" s="4">
        <v>0.21759999999999999</v>
      </c>
      <c r="BT168" s="4">
        <v>1.3894</v>
      </c>
      <c r="BU168" s="4">
        <v>1.86</v>
      </c>
      <c r="BV168" s="4">
        <v>2.1520999999999999</v>
      </c>
      <c r="BW168" s="4">
        <v>7.74</v>
      </c>
      <c r="BX168" s="4">
        <v>1.51</v>
      </c>
      <c r="BY168" s="4">
        <v>1.1122000000000001</v>
      </c>
      <c r="BZ168" s="4">
        <v>7.1</v>
      </c>
      <c r="CA168" s="4">
        <v>2.3325</v>
      </c>
      <c r="CB168" s="4">
        <v>0.23150000000000001</v>
      </c>
      <c r="CC168" s="4">
        <v>-0.38469999999999999</v>
      </c>
    </row>
    <row r="169" spans="2:81" x14ac:dyDescent="0.2">
      <c r="B169" s="1">
        <v>45086</v>
      </c>
      <c r="C169">
        <v>5.2050299999999998</v>
      </c>
      <c r="D169">
        <v>4.6009000000000002</v>
      </c>
      <c r="E169">
        <v>4.2438799999999999</v>
      </c>
      <c r="F169">
        <v>3.91547</v>
      </c>
      <c r="G169">
        <v>3.7422900000000001</v>
      </c>
      <c r="I169" s="1">
        <v>40221</v>
      </c>
      <c r="J169" s="4">
        <v>3.07</v>
      </c>
      <c r="K169" s="4">
        <v>3.77</v>
      </c>
      <c r="L169" s="4">
        <v>4.71</v>
      </c>
      <c r="M169" s="4">
        <v>5.29</v>
      </c>
      <c r="N169" s="4"/>
      <c r="O169" s="3">
        <v>40438</v>
      </c>
      <c r="P169" s="4">
        <v>2</v>
      </c>
      <c r="Q169" s="4">
        <v>2.3776700000000002</v>
      </c>
      <c r="R169" s="4">
        <v>2.8016200000000002</v>
      </c>
      <c r="S169" s="4">
        <v>3.1554500000000001</v>
      </c>
      <c r="T169" s="4"/>
      <c r="U169" s="3">
        <v>40438</v>
      </c>
      <c r="V169" s="4">
        <v>5.8578400000000004</v>
      </c>
      <c r="W169" s="4">
        <v>6.72187</v>
      </c>
      <c r="X169" s="4">
        <v>7.3762699999999999</v>
      </c>
      <c r="Y169" s="4">
        <v>7.8783000000000003</v>
      </c>
      <c r="Z169" s="4"/>
      <c r="AA169" s="3">
        <v>42412</v>
      </c>
      <c r="AB169" s="4">
        <v>2.69482</v>
      </c>
      <c r="AC169" s="4">
        <v>3.1288900000000002</v>
      </c>
      <c r="AD169" s="4">
        <v>3.9049</v>
      </c>
      <c r="AE169" s="4">
        <v>4.1735600000000002</v>
      </c>
      <c r="AF169" s="4"/>
      <c r="AG169" s="3">
        <v>40263</v>
      </c>
      <c r="AH169" s="4">
        <v>1.4774</v>
      </c>
      <c r="AI169" s="4">
        <v>1.9155599999999999</v>
      </c>
      <c r="AJ169" s="4">
        <v>2.7431299999999998</v>
      </c>
      <c r="AK169" s="4">
        <v>3.44651</v>
      </c>
      <c r="AL169" s="4"/>
      <c r="AM169" s="3">
        <v>41782</v>
      </c>
      <c r="AN169" s="2">
        <v>7.10656</v>
      </c>
      <c r="AO169" s="2">
        <v>7.2801200000000001</v>
      </c>
      <c r="AP169" s="2">
        <v>7.5122200000000001</v>
      </c>
      <c r="AQ169" s="2">
        <v>8.1780100000000004</v>
      </c>
      <c r="AR169" s="2"/>
      <c r="AS169" s="3">
        <v>41782</v>
      </c>
      <c r="AT169" s="2">
        <v>3.1432500000000001</v>
      </c>
      <c r="AU169" s="2">
        <v>3.3444600000000002</v>
      </c>
      <c r="AV169" s="2">
        <v>3.7957399999999999</v>
      </c>
      <c r="AW169" s="2">
        <v>4.1767899999999996</v>
      </c>
      <c r="AY169" s="3">
        <v>41782</v>
      </c>
      <c r="AZ169" s="10">
        <v>0.31534699999999999</v>
      </c>
      <c r="BA169" s="10">
        <v>0.39246300000000001</v>
      </c>
      <c r="BB169" s="10">
        <v>1.32304</v>
      </c>
      <c r="BC169" s="10">
        <v>2.4702299999999999</v>
      </c>
      <c r="BD169" s="4"/>
      <c r="BE169" s="3">
        <v>41782</v>
      </c>
      <c r="BF169" s="10">
        <v>0.52527699999999999</v>
      </c>
      <c r="BG169" s="10">
        <v>0.66411799999999999</v>
      </c>
      <c r="BH169" s="10">
        <v>1.1235599999999999</v>
      </c>
      <c r="BI169" s="10">
        <v>1.58189</v>
      </c>
      <c r="BJ169" s="10"/>
      <c r="BK169" s="1">
        <v>41726</v>
      </c>
      <c r="BL169" s="4">
        <v>2.14</v>
      </c>
      <c r="BM169" s="4">
        <v>2.6389</v>
      </c>
      <c r="BN169" s="4">
        <v>7.14</v>
      </c>
      <c r="BO169" s="4">
        <v>-0.44</v>
      </c>
      <c r="BP169" s="4">
        <v>1.0450999999999999</v>
      </c>
      <c r="BQ169" s="4">
        <v>2.19</v>
      </c>
      <c r="BR169" s="4">
        <v>2.2429000000000001</v>
      </c>
      <c r="BS169" s="4">
        <v>0.22489999999999999</v>
      </c>
      <c r="BT169" s="4">
        <v>-1.1141000000000001</v>
      </c>
      <c r="BU169" s="4">
        <v>1.83</v>
      </c>
      <c r="BV169" s="4">
        <v>2.0598999999999998</v>
      </c>
      <c r="BW169" s="4">
        <v>7.49</v>
      </c>
      <c r="BX169" s="4">
        <v>1.1299999999999999</v>
      </c>
      <c r="BY169" s="4">
        <v>1.0315000000000001</v>
      </c>
      <c r="BZ169" s="4">
        <v>6.55</v>
      </c>
      <c r="CA169" s="4">
        <v>2.3161999999999998</v>
      </c>
      <c r="CB169" s="4">
        <v>0.23419999999999999</v>
      </c>
      <c r="CC169" s="4">
        <v>-0.77339999999999998</v>
      </c>
    </row>
    <row r="170" spans="2:81" x14ac:dyDescent="0.2">
      <c r="B170" s="1">
        <v>45079</v>
      </c>
      <c r="C170">
        <v>5.25136</v>
      </c>
      <c r="D170">
        <v>4.49796</v>
      </c>
      <c r="E170">
        <v>4.1396199999999999</v>
      </c>
      <c r="F170">
        <v>3.8376100000000002</v>
      </c>
      <c r="G170">
        <v>3.6897600000000002</v>
      </c>
      <c r="I170" s="1">
        <v>40228</v>
      </c>
      <c r="J170" s="4">
        <v>3.13</v>
      </c>
      <c r="K170" s="4">
        <v>3.88</v>
      </c>
      <c r="L170" s="4">
        <v>4.76</v>
      </c>
      <c r="M170" s="4">
        <v>5.3</v>
      </c>
      <c r="N170" s="4"/>
      <c r="O170" s="3">
        <v>40445</v>
      </c>
      <c r="P170" s="4">
        <v>2.0099999999999998</v>
      </c>
      <c r="Q170" s="4">
        <v>2.37554</v>
      </c>
      <c r="R170" s="4">
        <v>2.7357800000000001</v>
      </c>
      <c r="S170" s="4">
        <v>3.19034</v>
      </c>
      <c r="T170" s="4"/>
      <c r="U170" s="3">
        <v>40445</v>
      </c>
      <c r="V170" s="4">
        <v>6.0407700000000002</v>
      </c>
      <c r="W170" s="4">
        <v>6.6984500000000002</v>
      </c>
      <c r="X170" s="4">
        <v>7.3108899999999997</v>
      </c>
      <c r="Y170" s="4">
        <v>7.7339000000000002</v>
      </c>
      <c r="Z170" s="4"/>
      <c r="AA170" s="3">
        <v>42419</v>
      </c>
      <c r="AB170" s="4">
        <v>2.5359099999999999</v>
      </c>
      <c r="AC170" s="4">
        <v>2.9401899999999999</v>
      </c>
      <c r="AD170" s="4">
        <v>3.77576</v>
      </c>
      <c r="AE170" s="4">
        <v>4.0706300000000004</v>
      </c>
      <c r="AF170" s="4"/>
      <c r="AG170" s="3">
        <v>40270</v>
      </c>
      <c r="AH170" s="4">
        <v>1.4922299999999999</v>
      </c>
      <c r="AI170" s="4">
        <v>1.91445</v>
      </c>
      <c r="AJ170" s="4">
        <v>2.6500900000000001</v>
      </c>
      <c r="AK170" s="4">
        <v>3.4712399999999999</v>
      </c>
      <c r="AL170" s="4"/>
      <c r="AM170" s="3">
        <v>41789</v>
      </c>
      <c r="AN170" s="2">
        <v>7.2015200000000004</v>
      </c>
      <c r="AO170" s="2">
        <v>7.3324699999999998</v>
      </c>
      <c r="AP170" s="2">
        <v>7.5298499999999997</v>
      </c>
      <c r="AQ170" s="2">
        <v>8.2287400000000002</v>
      </c>
      <c r="AR170" s="2"/>
      <c r="AS170" s="3">
        <v>41789</v>
      </c>
      <c r="AT170" s="2">
        <v>3.1678500000000001</v>
      </c>
      <c r="AU170" s="2">
        <v>3.3511600000000001</v>
      </c>
      <c r="AV170" s="2">
        <v>3.77596</v>
      </c>
      <c r="AW170" s="2">
        <v>4.1705199999999998</v>
      </c>
      <c r="AY170" s="3">
        <v>41789</v>
      </c>
      <c r="AZ170" s="10">
        <v>0.32132699999999997</v>
      </c>
      <c r="BA170" s="10">
        <v>0.389986</v>
      </c>
      <c r="BB170" s="10">
        <v>1.2854399999999999</v>
      </c>
      <c r="BC170" s="10">
        <v>2.3480799999999999</v>
      </c>
      <c r="BD170" s="4"/>
      <c r="BE170" s="3">
        <v>41789</v>
      </c>
      <c r="BF170" s="10">
        <v>0.51788199999999995</v>
      </c>
      <c r="BG170" s="10">
        <v>0.65846700000000002</v>
      </c>
      <c r="BH170" s="10">
        <v>1.1202700000000001</v>
      </c>
      <c r="BI170" s="10">
        <v>1.6010500000000001</v>
      </c>
      <c r="BJ170" s="10"/>
      <c r="BK170" s="1">
        <v>41733</v>
      </c>
      <c r="BL170" s="4">
        <v>1.97</v>
      </c>
      <c r="BM170" s="4">
        <v>2.8336999999999999</v>
      </c>
      <c r="BN170" s="4">
        <v>10.9</v>
      </c>
      <c r="BO170" s="4">
        <v>1.23</v>
      </c>
      <c r="BP170" s="4">
        <v>1.4370000000000001</v>
      </c>
      <c r="BQ170" s="4">
        <v>5.37</v>
      </c>
      <c r="BR170" s="4">
        <v>2.3879999999999999</v>
      </c>
      <c r="BS170" s="4">
        <v>0.2135</v>
      </c>
      <c r="BT170" s="4">
        <v>-1.3744000000000001</v>
      </c>
      <c r="BU170" s="4">
        <v>1.85</v>
      </c>
      <c r="BV170" s="4">
        <v>2.0385</v>
      </c>
      <c r="BW170" s="4">
        <v>7.92</v>
      </c>
      <c r="BX170" s="4">
        <v>1.25</v>
      </c>
      <c r="BY170" s="4">
        <v>1.0907</v>
      </c>
      <c r="BZ170" s="4">
        <v>6.65</v>
      </c>
      <c r="CA170" s="4">
        <v>2.3212000000000002</v>
      </c>
      <c r="CB170" s="4">
        <v>0.21240000000000001</v>
      </c>
      <c r="CC170" s="4">
        <v>-0.82250000000000001</v>
      </c>
    </row>
    <row r="171" spans="2:81" x14ac:dyDescent="0.2">
      <c r="B171" s="1">
        <v>45072</v>
      </c>
      <c r="C171">
        <v>5.28118</v>
      </c>
      <c r="D171">
        <v>4.5816299999999996</v>
      </c>
      <c r="E171">
        <v>4.2594599999999998</v>
      </c>
      <c r="F171">
        <v>3.9454799999999999</v>
      </c>
      <c r="G171">
        <v>3.8187000000000002</v>
      </c>
      <c r="I171" s="1">
        <v>40235</v>
      </c>
      <c r="J171" s="4">
        <v>3.08</v>
      </c>
      <c r="K171" s="4">
        <v>3.79</v>
      </c>
      <c r="L171" s="4">
        <v>4.62</v>
      </c>
      <c r="M171" s="4">
        <v>5.14</v>
      </c>
      <c r="N171" s="4"/>
      <c r="O171" s="3">
        <v>40452</v>
      </c>
      <c r="P171" s="4">
        <v>2.0099999999999998</v>
      </c>
      <c r="Q171" s="4">
        <v>2.3066900000000001</v>
      </c>
      <c r="R171" s="4">
        <v>2.48664</v>
      </c>
      <c r="S171" s="4">
        <v>3.0203000000000002</v>
      </c>
      <c r="T171" s="4"/>
      <c r="U171" s="3">
        <v>40452</v>
      </c>
      <c r="V171" s="4">
        <v>5.9955800000000004</v>
      </c>
      <c r="W171" s="4">
        <v>6.6436900000000003</v>
      </c>
      <c r="X171" s="4">
        <v>7.1417299999999999</v>
      </c>
      <c r="Y171" s="4">
        <v>7.5104100000000003</v>
      </c>
      <c r="Z171" s="4"/>
      <c r="AA171" s="3">
        <v>42426</v>
      </c>
      <c r="AB171" s="4">
        <v>2.4755199999999999</v>
      </c>
      <c r="AC171" s="4">
        <v>2.9103699999999999</v>
      </c>
      <c r="AD171" s="4">
        <v>3.83169</v>
      </c>
      <c r="AE171" s="4">
        <v>4.0870600000000001</v>
      </c>
      <c r="AF171" s="4"/>
      <c r="AG171" s="3">
        <v>40277</v>
      </c>
      <c r="AH171" s="4">
        <v>1.5086299999999999</v>
      </c>
      <c r="AI171" s="4">
        <v>1.95818</v>
      </c>
      <c r="AJ171" s="4">
        <v>2.6723300000000001</v>
      </c>
      <c r="AK171" s="4">
        <v>3.5298500000000002</v>
      </c>
      <c r="AL171" s="4"/>
      <c r="AM171" s="3">
        <v>41796</v>
      </c>
      <c r="AN171" s="2">
        <v>7.1231799999999996</v>
      </c>
      <c r="AO171" s="2">
        <v>7.2899599999999998</v>
      </c>
      <c r="AP171" s="2">
        <v>7.5287499999999996</v>
      </c>
      <c r="AQ171" s="2">
        <v>8.2272999999999996</v>
      </c>
      <c r="AR171" s="2"/>
      <c r="AS171" s="3">
        <v>41796</v>
      </c>
      <c r="AT171" s="2">
        <v>3.1189399999999998</v>
      </c>
      <c r="AU171" s="2">
        <v>3.3222700000000001</v>
      </c>
      <c r="AV171" s="2">
        <v>3.7789199999999998</v>
      </c>
      <c r="AW171" s="2">
        <v>4.1816399999999998</v>
      </c>
      <c r="AY171" s="3">
        <v>41796</v>
      </c>
      <c r="AZ171" s="10">
        <v>0.30673099999999998</v>
      </c>
      <c r="BA171" s="10">
        <v>0.39421600000000001</v>
      </c>
      <c r="BB171" s="10">
        <v>1.2638400000000001</v>
      </c>
      <c r="BC171" s="10">
        <v>2.4635600000000002</v>
      </c>
      <c r="BD171" s="4"/>
      <c r="BE171" s="3">
        <v>41796</v>
      </c>
      <c r="BF171" s="10">
        <v>0.56189</v>
      </c>
      <c r="BG171" s="10">
        <v>0.69348900000000002</v>
      </c>
      <c r="BH171" s="10">
        <v>1.1376500000000001</v>
      </c>
      <c r="BI171" s="10">
        <v>1.6129800000000001</v>
      </c>
      <c r="BJ171" s="10"/>
      <c r="BK171" s="1">
        <v>41740</v>
      </c>
      <c r="BL171" s="4">
        <v>1.87</v>
      </c>
      <c r="BM171" s="4">
        <v>2.6143999999999998</v>
      </c>
      <c r="BN171" s="4">
        <v>10.55</v>
      </c>
      <c r="BO171" s="4">
        <v>1.1399999999999999</v>
      </c>
      <c r="BP171" s="4">
        <v>1.415</v>
      </c>
      <c r="BQ171" s="4">
        <v>6.43</v>
      </c>
      <c r="BR171" s="4">
        <v>2.6829000000000001</v>
      </c>
      <c r="BS171" s="4">
        <v>0.193</v>
      </c>
      <c r="BT171" s="4">
        <v>-1.5908</v>
      </c>
      <c r="BU171" s="4">
        <v>1.83</v>
      </c>
      <c r="BV171" s="4">
        <v>2.0261</v>
      </c>
      <c r="BW171" s="4">
        <v>8.24</v>
      </c>
      <c r="BX171" s="4">
        <v>1.1399999999999999</v>
      </c>
      <c r="BY171" s="4">
        <v>1.1040000000000001</v>
      </c>
      <c r="BZ171" s="4">
        <v>6.91</v>
      </c>
      <c r="CA171" s="4">
        <v>2.3212999999999999</v>
      </c>
      <c r="CB171" s="4">
        <v>0.19739999999999999</v>
      </c>
      <c r="CC171" s="4">
        <v>-0.88070000000000004</v>
      </c>
    </row>
    <row r="172" spans="2:81" x14ac:dyDescent="0.2">
      <c r="B172" s="1">
        <v>45065</v>
      </c>
      <c r="C172">
        <v>5.0238899999999997</v>
      </c>
      <c r="D172">
        <v>4.2871699999999997</v>
      </c>
      <c r="E172">
        <v>3.9690500000000002</v>
      </c>
      <c r="F172">
        <v>3.7450600000000001</v>
      </c>
      <c r="G172">
        <v>3.6888800000000002</v>
      </c>
      <c r="I172" s="1">
        <v>40242</v>
      </c>
      <c r="J172" s="4">
        <v>3.03</v>
      </c>
      <c r="K172" s="4">
        <v>3.75</v>
      </c>
      <c r="L172" s="4">
        <v>4.5599999999999996</v>
      </c>
      <c r="M172" s="4">
        <v>5.03</v>
      </c>
      <c r="N172" s="4"/>
      <c r="O172" s="3">
        <v>40459</v>
      </c>
      <c r="P172" s="4">
        <v>2.0299999999999998</v>
      </c>
      <c r="Q172" s="4">
        <v>2.31481</v>
      </c>
      <c r="R172" s="4">
        <v>2.49783</v>
      </c>
      <c r="S172" s="4">
        <v>2.9834399999999999</v>
      </c>
      <c r="T172" s="4"/>
      <c r="U172" s="3">
        <v>40459</v>
      </c>
      <c r="V172" s="4">
        <v>5.7558199999999999</v>
      </c>
      <c r="W172" s="4">
        <v>6.3628</v>
      </c>
      <c r="X172" s="4">
        <v>6.6248399999999998</v>
      </c>
      <c r="Y172" s="4">
        <v>7.2367100000000004</v>
      </c>
      <c r="Z172" s="4"/>
      <c r="AA172" s="3">
        <v>42433</v>
      </c>
      <c r="AB172" s="4">
        <v>2.4804400000000002</v>
      </c>
      <c r="AC172" s="4">
        <v>2.8973499999999999</v>
      </c>
      <c r="AD172" s="4">
        <v>3.8669199999999999</v>
      </c>
      <c r="AE172" s="4">
        <v>4.1105099999999997</v>
      </c>
      <c r="AF172" s="4"/>
      <c r="AG172" s="3">
        <v>40284</v>
      </c>
      <c r="AH172" s="4">
        <v>1.5033099999999999</v>
      </c>
      <c r="AI172" s="4">
        <v>1.9053</v>
      </c>
      <c r="AJ172" s="4">
        <v>2.66479</v>
      </c>
      <c r="AK172" s="4">
        <v>3.4782999999999999</v>
      </c>
      <c r="AL172" s="4"/>
      <c r="AM172" s="3">
        <v>41803</v>
      </c>
      <c r="AN172" s="2">
        <v>7.0944900000000004</v>
      </c>
      <c r="AO172" s="2">
        <v>7.2721</v>
      </c>
      <c r="AP172" s="2">
        <v>7.5217599999999996</v>
      </c>
      <c r="AQ172" s="2">
        <v>8.1917500000000008</v>
      </c>
      <c r="AR172" s="2"/>
      <c r="AS172" s="3">
        <v>41803</v>
      </c>
      <c r="AT172" s="2">
        <v>3.1228199999999999</v>
      </c>
      <c r="AU172" s="2">
        <v>3.3090000000000002</v>
      </c>
      <c r="AV172" s="2">
        <v>3.7772399999999999</v>
      </c>
      <c r="AW172" s="2">
        <v>4.1703299999999999</v>
      </c>
      <c r="AY172" s="3">
        <v>41803</v>
      </c>
      <c r="AZ172" s="10">
        <v>0.31707999999999997</v>
      </c>
      <c r="BA172" s="10">
        <v>0.40932800000000003</v>
      </c>
      <c r="BB172" s="10">
        <v>1.32978</v>
      </c>
      <c r="BC172" s="10">
        <v>2.53931</v>
      </c>
      <c r="BD172" s="4"/>
      <c r="BE172" s="3">
        <v>41803</v>
      </c>
      <c r="BF172" s="10">
        <v>0.54179200000000005</v>
      </c>
      <c r="BG172" s="10">
        <v>0.692357</v>
      </c>
      <c r="BH172" s="10">
        <v>1.17866</v>
      </c>
      <c r="BI172" s="10">
        <v>1.65822</v>
      </c>
      <c r="BJ172" s="10"/>
      <c r="BK172" s="1">
        <v>41747</v>
      </c>
      <c r="BL172" s="4">
        <v>1.9</v>
      </c>
      <c r="BM172" s="4">
        <v>2.1537000000000002</v>
      </c>
      <c r="BN172" s="4">
        <v>9.56</v>
      </c>
      <c r="BO172" s="4">
        <v>-1.92</v>
      </c>
      <c r="BP172" s="4">
        <v>1.4827999999999999</v>
      </c>
      <c r="BQ172" s="4">
        <v>4.8</v>
      </c>
      <c r="BR172" s="4">
        <v>2.3504999999999998</v>
      </c>
      <c r="BS172" s="4">
        <v>0.20660000000000001</v>
      </c>
      <c r="BT172" s="4">
        <v>-0.37540000000000001</v>
      </c>
      <c r="BU172" s="4">
        <v>1.86</v>
      </c>
      <c r="BV172" s="4">
        <v>2.1720000000000002</v>
      </c>
      <c r="BW172" s="4">
        <v>8.07</v>
      </c>
      <c r="BX172" s="4">
        <v>0.73</v>
      </c>
      <c r="BY172" s="4">
        <v>1.1468</v>
      </c>
      <c r="BZ172" s="4">
        <v>6.49</v>
      </c>
      <c r="CA172" s="4">
        <v>2.3540000000000001</v>
      </c>
      <c r="CB172" s="4">
        <v>0.2157</v>
      </c>
      <c r="CC172" s="4">
        <v>-0.69869999999999999</v>
      </c>
    </row>
    <row r="173" spans="2:81" x14ac:dyDescent="0.2">
      <c r="B173" s="1">
        <v>45058</v>
      </c>
      <c r="C173">
        <v>4.8040900000000004</v>
      </c>
      <c r="D173">
        <v>4.0029399999999997</v>
      </c>
      <c r="E173">
        <v>3.6673</v>
      </c>
      <c r="F173">
        <v>3.4470700000000001</v>
      </c>
      <c r="G173">
        <v>3.4587699999999999</v>
      </c>
      <c r="I173" s="1">
        <v>40249</v>
      </c>
      <c r="J173" s="4">
        <v>2.83</v>
      </c>
      <c r="K173" s="4">
        <v>3.5</v>
      </c>
      <c r="L173" s="4">
        <v>4.3899999999999997</v>
      </c>
      <c r="M173" s="4">
        <v>4.84</v>
      </c>
      <c r="N173" s="4"/>
      <c r="O173" s="3">
        <v>40466</v>
      </c>
      <c r="P173" s="4">
        <v>2</v>
      </c>
      <c r="Q173" s="4">
        <v>2.2730199999999998</v>
      </c>
      <c r="R173" s="4">
        <v>2.4397600000000002</v>
      </c>
      <c r="S173" s="4">
        <v>2.9424000000000001</v>
      </c>
      <c r="T173" s="4"/>
      <c r="U173" s="3">
        <v>40466</v>
      </c>
      <c r="V173" s="4">
        <v>5.6768599999999996</v>
      </c>
      <c r="W173" s="4">
        <v>5.9989800000000004</v>
      </c>
      <c r="X173" s="4">
        <v>6.3830900000000002</v>
      </c>
      <c r="Y173" s="4">
        <v>7.0820699999999999</v>
      </c>
      <c r="Z173" s="4"/>
      <c r="AA173" s="3">
        <v>42440</v>
      </c>
      <c r="AB173" s="4">
        <v>2.4648300000000001</v>
      </c>
      <c r="AC173" s="4">
        <v>2.9149600000000002</v>
      </c>
      <c r="AD173" s="4">
        <v>3.8678499999999998</v>
      </c>
      <c r="AE173" s="4">
        <v>4.0737300000000003</v>
      </c>
      <c r="AF173" s="4"/>
      <c r="AG173" s="3">
        <v>40291</v>
      </c>
      <c r="AH173" s="4">
        <v>1.5091399999999999</v>
      </c>
      <c r="AI173" s="4">
        <v>1.8612200000000001</v>
      </c>
      <c r="AJ173" s="4">
        <v>2.58168</v>
      </c>
      <c r="AK173" s="4">
        <v>3.40144</v>
      </c>
      <c r="AL173" s="4"/>
      <c r="AM173" s="3">
        <v>41810</v>
      </c>
      <c r="AN173" s="2">
        <v>7.0617099999999997</v>
      </c>
      <c r="AO173" s="2">
        <v>7.2501800000000003</v>
      </c>
      <c r="AP173" s="2">
        <v>7.5458299999999996</v>
      </c>
      <c r="AQ173" s="2">
        <v>8.2464499999999994</v>
      </c>
      <c r="AR173" s="2"/>
      <c r="AS173" s="3">
        <v>41810</v>
      </c>
      <c r="AT173" s="2">
        <v>3.1555300000000002</v>
      </c>
      <c r="AU173" s="2">
        <v>3.3322799999999999</v>
      </c>
      <c r="AV173" s="2">
        <v>3.7706900000000001</v>
      </c>
      <c r="AW173" s="2">
        <v>4.1634200000000003</v>
      </c>
      <c r="AY173" s="3">
        <v>41810</v>
      </c>
      <c r="AZ173" s="10">
        <v>0.32888099999999998</v>
      </c>
      <c r="BA173" s="10">
        <v>0.41785499999999998</v>
      </c>
      <c r="BB173" s="10">
        <v>1.3230299999999999</v>
      </c>
      <c r="BC173" s="10">
        <v>2.5357099999999999</v>
      </c>
      <c r="BD173" s="4"/>
      <c r="BE173" s="3">
        <v>41810</v>
      </c>
      <c r="BF173" s="10">
        <v>0.56898199999999999</v>
      </c>
      <c r="BG173" s="10">
        <v>0.72751600000000005</v>
      </c>
      <c r="BH173" s="10">
        <v>1.24014</v>
      </c>
      <c r="BI173" s="10">
        <v>1.7046399999999999</v>
      </c>
      <c r="BJ173" s="10"/>
      <c r="BK173" s="1">
        <v>41754</v>
      </c>
      <c r="BL173" s="4">
        <v>2.0099999999999998</v>
      </c>
      <c r="BM173" s="4">
        <v>1.8333999999999999</v>
      </c>
      <c r="BN173" s="4">
        <v>8.9600000000000009</v>
      </c>
      <c r="BO173" s="4">
        <v>0.83</v>
      </c>
      <c r="BP173" s="4">
        <v>1.5981000000000001</v>
      </c>
      <c r="BQ173" s="4">
        <v>3.21</v>
      </c>
      <c r="BR173" s="4">
        <v>2.3885999999999998</v>
      </c>
      <c r="BS173" s="4">
        <v>0.23219999999999999</v>
      </c>
      <c r="BT173" s="4">
        <v>0.63119999999999998</v>
      </c>
      <c r="BU173" s="4">
        <v>1.86</v>
      </c>
      <c r="BV173" s="4">
        <v>2.0697999999999999</v>
      </c>
      <c r="BW173" s="4">
        <v>8.0500000000000007</v>
      </c>
      <c r="BX173" s="4">
        <v>1.1499999999999999</v>
      </c>
      <c r="BY173" s="4">
        <v>1.3454999999999999</v>
      </c>
      <c r="BZ173" s="4">
        <v>6.49</v>
      </c>
      <c r="CA173" s="4">
        <v>2.3780000000000001</v>
      </c>
      <c r="CB173" s="4">
        <v>0.22070000000000001</v>
      </c>
      <c r="CC173" s="4">
        <v>-0.47799999999999998</v>
      </c>
    </row>
    <row r="174" spans="2:81" x14ac:dyDescent="0.2">
      <c r="B174" s="1">
        <v>45051</v>
      </c>
      <c r="C174">
        <v>4.7671700000000001</v>
      </c>
      <c r="D174">
        <v>3.91601</v>
      </c>
      <c r="E174">
        <v>3.6347800000000001</v>
      </c>
      <c r="F174">
        <v>3.4164500000000002</v>
      </c>
      <c r="G174">
        <v>3.4436100000000001</v>
      </c>
      <c r="I174" s="1">
        <v>40256</v>
      </c>
      <c r="J174" s="4">
        <v>2.68</v>
      </c>
      <c r="K174" s="4">
        <v>3.25</v>
      </c>
      <c r="L174" s="4">
        <v>4.32</v>
      </c>
      <c r="M174" s="4">
        <v>4.72</v>
      </c>
      <c r="N174" s="4"/>
      <c r="O174" s="3">
        <v>40473</v>
      </c>
      <c r="P174" s="4">
        <v>1.97</v>
      </c>
      <c r="Q174" s="4">
        <v>2.2937500000000002</v>
      </c>
      <c r="R174" s="4">
        <v>2.5419499999999999</v>
      </c>
      <c r="S174" s="4">
        <v>2.98861</v>
      </c>
      <c r="T174" s="4"/>
      <c r="U174" s="3">
        <v>40473</v>
      </c>
      <c r="V174" s="4">
        <v>5.8144099999999996</v>
      </c>
      <c r="W174" s="4">
        <v>6.00101</v>
      </c>
      <c r="X174" s="4">
        <v>6.4017400000000002</v>
      </c>
      <c r="Y174" s="4">
        <v>7.1440400000000004</v>
      </c>
      <c r="Z174" s="4"/>
      <c r="AA174" s="3">
        <v>42447</v>
      </c>
      <c r="AB174" s="4">
        <v>2.3916599999999999</v>
      </c>
      <c r="AC174" s="4">
        <v>2.7847300000000001</v>
      </c>
      <c r="AD174" s="4">
        <v>3.7599399999999998</v>
      </c>
      <c r="AE174" s="4">
        <v>4.0095900000000002</v>
      </c>
      <c r="AF174" s="4"/>
      <c r="AG174" s="3">
        <v>40298</v>
      </c>
      <c r="AH174" s="4">
        <v>1.4861200000000001</v>
      </c>
      <c r="AI174" s="4">
        <v>1.8606799999999999</v>
      </c>
      <c r="AJ174" s="4">
        <v>2.5289000000000001</v>
      </c>
      <c r="AK174" s="4">
        <v>3.3389600000000002</v>
      </c>
      <c r="AL174" s="4"/>
      <c r="AM174" s="3">
        <v>41817</v>
      </c>
      <c r="AN174" s="2">
        <v>7.2492400000000004</v>
      </c>
      <c r="AO174" s="2">
        <v>7.4373399999999998</v>
      </c>
      <c r="AP174" s="2">
        <v>7.6998300000000004</v>
      </c>
      <c r="AQ174" s="2">
        <v>8.4272399999999994</v>
      </c>
      <c r="AR174" s="2"/>
      <c r="AS174" s="3">
        <v>41817</v>
      </c>
      <c r="AT174" s="2">
        <v>3.1775000000000002</v>
      </c>
      <c r="AU174" s="2">
        <v>3.3415599999999999</v>
      </c>
      <c r="AV174" s="2">
        <v>3.7632400000000001</v>
      </c>
      <c r="AW174" s="2">
        <v>4.1637899999999997</v>
      </c>
      <c r="AY174" s="3">
        <v>41817</v>
      </c>
      <c r="AZ174" s="10">
        <v>0.28328799999999998</v>
      </c>
      <c r="BA174" s="10">
        <v>0.34422599999999998</v>
      </c>
      <c r="BB174" s="10">
        <v>1.23336</v>
      </c>
      <c r="BC174" s="10">
        <v>2.4689399999999999</v>
      </c>
      <c r="BD174" s="4"/>
      <c r="BE174" s="3">
        <v>41817</v>
      </c>
      <c r="BF174" s="10">
        <v>0.57282299999999997</v>
      </c>
      <c r="BG174" s="10">
        <v>0.73467499999999997</v>
      </c>
      <c r="BH174" s="10">
        <v>1.2404200000000001</v>
      </c>
      <c r="BI174" s="10">
        <v>1.6995199999999999</v>
      </c>
      <c r="BJ174" s="10"/>
      <c r="BK174" s="1">
        <v>41761</v>
      </c>
      <c r="BL174" s="4">
        <v>2.25</v>
      </c>
      <c r="BM174" s="4">
        <v>2.2744</v>
      </c>
      <c r="BN174" s="4">
        <v>6.91</v>
      </c>
      <c r="BO174" s="4">
        <v>0.88</v>
      </c>
      <c r="BP174" s="4">
        <v>1.5442</v>
      </c>
      <c r="BQ174" s="4">
        <v>4.66</v>
      </c>
      <c r="BR174" s="4">
        <v>2.2017000000000002</v>
      </c>
      <c r="BS174" s="4">
        <v>0.2306</v>
      </c>
      <c r="BT174" s="4">
        <v>-0.16450000000000001</v>
      </c>
      <c r="BU174" s="4">
        <v>1.89</v>
      </c>
      <c r="BV174" s="4">
        <v>2.121</v>
      </c>
      <c r="BW174" s="4">
        <v>7.56</v>
      </c>
      <c r="BX174" s="4">
        <v>1.1100000000000001</v>
      </c>
      <c r="BY174" s="4">
        <v>1.3394999999999999</v>
      </c>
      <c r="BZ174" s="4">
        <v>6.82</v>
      </c>
      <c r="CA174" s="4">
        <v>2.37</v>
      </c>
      <c r="CB174" s="4">
        <v>0.21429999999999999</v>
      </c>
      <c r="CC174" s="4">
        <v>-0.53349999999999997</v>
      </c>
    </row>
    <row r="175" spans="2:81" x14ac:dyDescent="0.2">
      <c r="B175" s="1">
        <v>45044</v>
      </c>
      <c r="C175">
        <v>4.8311999999999999</v>
      </c>
      <c r="D175">
        <v>4.0620399999999997</v>
      </c>
      <c r="E175">
        <v>3.7748599999999999</v>
      </c>
      <c r="F175">
        <v>3.53437</v>
      </c>
      <c r="G175">
        <v>3.4503200000000001</v>
      </c>
      <c r="I175" s="1">
        <v>40263</v>
      </c>
      <c r="J175" s="4">
        <v>2.61</v>
      </c>
      <c r="K175" s="4">
        <v>3.24</v>
      </c>
      <c r="L175" s="4">
        <v>4.43</v>
      </c>
      <c r="M175" s="4">
        <v>4.91</v>
      </c>
      <c r="N175" s="4"/>
      <c r="O175" s="3">
        <v>40480</v>
      </c>
      <c r="P175" s="4">
        <v>1.98</v>
      </c>
      <c r="Q175" s="4">
        <v>2.36131</v>
      </c>
      <c r="R175" s="4">
        <v>2.82097</v>
      </c>
      <c r="S175" s="4">
        <v>3.20166</v>
      </c>
      <c r="T175" s="4"/>
      <c r="U175" s="3">
        <v>40480</v>
      </c>
      <c r="V175" s="4">
        <v>5.1688900000000002</v>
      </c>
      <c r="W175" s="4">
        <v>5.8982900000000003</v>
      </c>
      <c r="X175" s="4">
        <v>6.3674999999999997</v>
      </c>
      <c r="Y175" s="4">
        <v>7.4766599999999999</v>
      </c>
      <c r="Z175" s="4"/>
      <c r="AA175" s="3">
        <v>42454</v>
      </c>
      <c r="AB175" s="4">
        <v>2.48258</v>
      </c>
      <c r="AC175" s="4">
        <v>2.85785</v>
      </c>
      <c r="AD175" s="4">
        <v>3.8060200000000002</v>
      </c>
      <c r="AE175" s="4">
        <v>4.0290900000000001</v>
      </c>
      <c r="AF175" s="4"/>
      <c r="AG175" s="3">
        <v>40305</v>
      </c>
      <c r="AH175" s="4">
        <v>1.49823</v>
      </c>
      <c r="AI175" s="4">
        <v>1.88971</v>
      </c>
      <c r="AJ175" s="4">
        <v>2.6340699999999999</v>
      </c>
      <c r="AK175" s="4">
        <v>3.2350599999999998</v>
      </c>
      <c r="AL175" s="4"/>
      <c r="AM175" s="3">
        <v>41824</v>
      </c>
      <c r="AN175" s="2">
        <v>7.1684099999999997</v>
      </c>
      <c r="AO175" s="2">
        <v>7.3992599999999999</v>
      </c>
      <c r="AP175" s="2">
        <v>7.64541</v>
      </c>
      <c r="AQ175" s="2">
        <v>8.3283299999999993</v>
      </c>
      <c r="AR175" s="2"/>
      <c r="AS175" s="3">
        <v>41824</v>
      </c>
      <c r="AT175" s="2">
        <v>3.2424400000000002</v>
      </c>
      <c r="AU175" s="2">
        <v>3.3892000000000002</v>
      </c>
      <c r="AV175" s="2">
        <v>3.7334800000000001</v>
      </c>
      <c r="AW175" s="2">
        <v>4.1142500000000002</v>
      </c>
      <c r="AY175" s="3">
        <v>41824</v>
      </c>
      <c r="AZ175" s="10">
        <v>0.293734</v>
      </c>
      <c r="BA175" s="10">
        <v>0.34869600000000001</v>
      </c>
      <c r="BB175" s="10">
        <v>1.2135400000000001</v>
      </c>
      <c r="BC175" s="10">
        <v>2.52345</v>
      </c>
      <c r="BD175" s="4"/>
      <c r="BE175" s="3">
        <v>41824</v>
      </c>
      <c r="BF175" s="10">
        <v>0.568658</v>
      </c>
      <c r="BG175" s="10">
        <v>0.749255</v>
      </c>
      <c r="BH175" s="10">
        <v>1.2704599999999999</v>
      </c>
      <c r="BI175" s="10">
        <v>1.7224299999999999</v>
      </c>
      <c r="BJ175" s="10"/>
      <c r="BK175" s="1">
        <v>41768</v>
      </c>
      <c r="BL175" s="4">
        <v>2.21</v>
      </c>
      <c r="BM175" s="4">
        <v>2.9403000000000001</v>
      </c>
      <c r="BN175" s="4">
        <v>4.88</v>
      </c>
      <c r="BO175" s="4">
        <v>-3.45</v>
      </c>
      <c r="BP175" s="4">
        <v>1.3978999999999999</v>
      </c>
      <c r="BQ175" s="4">
        <v>3.5</v>
      </c>
      <c r="BR175" s="4">
        <v>2.0752999999999999</v>
      </c>
      <c r="BS175" s="4">
        <v>0.22950000000000001</v>
      </c>
      <c r="BT175" s="4">
        <v>-1.3355999999999999</v>
      </c>
      <c r="BU175" s="4">
        <v>1.89</v>
      </c>
      <c r="BV175" s="4">
        <v>2.4843000000000002</v>
      </c>
      <c r="BW175" s="4">
        <v>7.14</v>
      </c>
      <c r="BX175" s="4">
        <v>0.56000000000000005</v>
      </c>
      <c r="BY175" s="4">
        <v>1.2515000000000001</v>
      </c>
      <c r="BZ175" s="4">
        <v>6.4</v>
      </c>
      <c r="CA175" s="4">
        <v>2.4784999999999999</v>
      </c>
      <c r="CB175" s="4">
        <v>0.20799999999999999</v>
      </c>
      <c r="CC175" s="4">
        <v>-0.80530000000000002</v>
      </c>
    </row>
    <row r="176" spans="2:81" x14ac:dyDescent="0.2">
      <c r="B176" s="1">
        <v>45037</v>
      </c>
      <c r="C176">
        <v>4.7777900000000004</v>
      </c>
      <c r="D176">
        <v>4.1880100000000002</v>
      </c>
      <c r="E176">
        <v>3.8914</v>
      </c>
      <c r="F176">
        <v>3.6629700000000001</v>
      </c>
      <c r="G176">
        <v>3.5699200000000002</v>
      </c>
      <c r="I176" s="1">
        <v>40270</v>
      </c>
      <c r="J176" s="4">
        <v>2.54</v>
      </c>
      <c r="K176" s="4">
        <v>3.19</v>
      </c>
      <c r="L176" s="4">
        <v>4.46</v>
      </c>
      <c r="M176" s="4">
        <v>4.91</v>
      </c>
      <c r="N176" s="4"/>
      <c r="O176" s="3">
        <v>40487</v>
      </c>
      <c r="P176" s="4">
        <v>2.0699999999999998</v>
      </c>
      <c r="Q176" s="4">
        <v>2.4177399999999998</v>
      </c>
      <c r="R176" s="4">
        <v>2.7724500000000001</v>
      </c>
      <c r="S176" s="4">
        <v>3.1948599999999998</v>
      </c>
      <c r="T176" s="4"/>
      <c r="U176" s="3">
        <v>40487</v>
      </c>
      <c r="V176" s="4">
        <v>4.4524499999999998</v>
      </c>
      <c r="W176" s="4">
        <v>5.67821</v>
      </c>
      <c r="X176" s="4">
        <v>6.2757399999999999</v>
      </c>
      <c r="Y176" s="4">
        <v>7.2989499999999996</v>
      </c>
      <c r="Z176" s="4"/>
      <c r="AA176" s="3">
        <v>42461</v>
      </c>
      <c r="AB176" s="4">
        <v>2.4086099999999999</v>
      </c>
      <c r="AC176" s="4">
        <v>2.7357300000000002</v>
      </c>
      <c r="AD176" s="4">
        <v>3.6480899999999998</v>
      </c>
      <c r="AE176" s="4">
        <v>3.9658199999999999</v>
      </c>
      <c r="AF176" s="4"/>
      <c r="AG176" s="3">
        <v>40312</v>
      </c>
      <c r="AH176" s="4">
        <v>1.4957199999999999</v>
      </c>
      <c r="AI176" s="4">
        <v>1.8871</v>
      </c>
      <c r="AJ176" s="4">
        <v>2.5629</v>
      </c>
      <c r="AK176" s="4">
        <v>3.2450199999999998</v>
      </c>
      <c r="AL176" s="4"/>
      <c r="AM176" s="3">
        <v>41831</v>
      </c>
      <c r="AN176" s="2">
        <v>7.0775100000000002</v>
      </c>
      <c r="AO176" s="2">
        <v>7.3381100000000004</v>
      </c>
      <c r="AP176" s="2">
        <v>7.6164399999999999</v>
      </c>
      <c r="AQ176" s="2">
        <v>8.2803900000000006</v>
      </c>
      <c r="AR176" s="2"/>
      <c r="AS176" s="3">
        <v>41831</v>
      </c>
      <c r="AT176" s="2">
        <v>3.2976000000000001</v>
      </c>
      <c r="AU176" s="2">
        <v>3.4101499999999998</v>
      </c>
      <c r="AV176" s="2">
        <v>3.7242099999999998</v>
      </c>
      <c r="AW176" s="2">
        <v>4.0973100000000002</v>
      </c>
      <c r="AY176" s="3">
        <v>41831</v>
      </c>
      <c r="AZ176" s="10">
        <v>0.31597799999999998</v>
      </c>
      <c r="BA176" s="10">
        <v>0.35668800000000001</v>
      </c>
      <c r="BB176" s="10">
        <v>1.1756899999999999</v>
      </c>
      <c r="BC176" s="10">
        <v>2.4744600000000001</v>
      </c>
      <c r="BD176" s="4"/>
      <c r="BE176" s="3">
        <v>41831</v>
      </c>
      <c r="BF176" s="10">
        <v>0.56859999999999999</v>
      </c>
      <c r="BG176" s="10">
        <v>0.74926999999999999</v>
      </c>
      <c r="BH176" s="10">
        <v>1.2697799999999999</v>
      </c>
      <c r="BI176" s="10">
        <v>1.7186399999999999</v>
      </c>
      <c r="BJ176" s="10"/>
      <c r="BK176" s="1">
        <v>41775</v>
      </c>
      <c r="BL176" s="4">
        <v>2.06</v>
      </c>
      <c r="BM176" s="4">
        <v>2.7863000000000002</v>
      </c>
      <c r="BN176" s="4">
        <v>7.9</v>
      </c>
      <c r="BO176" s="4">
        <v>0.9</v>
      </c>
      <c r="BP176" s="4">
        <v>1.9057999999999999</v>
      </c>
      <c r="BQ176" s="4">
        <v>0.87</v>
      </c>
      <c r="BR176" s="4">
        <v>2.1259000000000001</v>
      </c>
      <c r="BS176" s="4">
        <v>0.2271</v>
      </c>
      <c r="BT176" s="4">
        <v>-0.93959999999999999</v>
      </c>
      <c r="BU176" s="4">
        <v>1.93</v>
      </c>
      <c r="BV176" s="4">
        <v>2.3071999999999999</v>
      </c>
      <c r="BW176" s="4">
        <v>7.29</v>
      </c>
      <c r="BX176" s="4">
        <v>0.81</v>
      </c>
      <c r="BY176" s="4">
        <v>1.4382999999999999</v>
      </c>
      <c r="BZ176" s="4">
        <v>6</v>
      </c>
      <c r="CA176" s="4">
        <v>2.5295000000000001</v>
      </c>
      <c r="CB176" s="4">
        <v>0.20380000000000001</v>
      </c>
      <c r="CC176" s="4">
        <v>-0.75790000000000002</v>
      </c>
    </row>
    <row r="177" spans="2:81" x14ac:dyDescent="0.2">
      <c r="B177" s="1">
        <v>45030</v>
      </c>
      <c r="C177">
        <v>4.8144</v>
      </c>
      <c r="D177">
        <v>4.1010400000000002</v>
      </c>
      <c r="E177">
        <v>3.83352</v>
      </c>
      <c r="F177">
        <v>3.60907</v>
      </c>
      <c r="G177">
        <v>3.5223200000000001</v>
      </c>
      <c r="I177" s="1">
        <v>40277</v>
      </c>
      <c r="J177" s="4">
        <v>2.56</v>
      </c>
      <c r="K177" s="4">
        <v>3.21</v>
      </c>
      <c r="L177" s="4">
        <v>4.43</v>
      </c>
      <c r="M177" s="4">
        <v>4.83</v>
      </c>
      <c r="N177" s="4"/>
      <c r="O177" s="3">
        <v>40494</v>
      </c>
      <c r="P177" s="4">
        <v>2.09</v>
      </c>
      <c r="Q177" s="4">
        <v>2.3540800000000002</v>
      </c>
      <c r="R177" s="4">
        <v>2.9106700000000001</v>
      </c>
      <c r="S177" s="4">
        <v>3.6396899999999999</v>
      </c>
      <c r="T177" s="4"/>
      <c r="U177" s="3">
        <v>40494</v>
      </c>
      <c r="V177" s="4">
        <v>4.28653</v>
      </c>
      <c r="W177" s="4">
        <v>4.93736</v>
      </c>
      <c r="X177" s="4">
        <v>6.2589800000000002</v>
      </c>
      <c r="Y177" s="4">
        <v>7.3741399999999997</v>
      </c>
      <c r="Z177" s="4"/>
      <c r="AA177" s="3">
        <v>42468</v>
      </c>
      <c r="AB177" s="4">
        <v>2.5240100000000001</v>
      </c>
      <c r="AC177" s="4">
        <v>2.7379600000000002</v>
      </c>
      <c r="AD177" s="4">
        <v>3.5392100000000002</v>
      </c>
      <c r="AE177" s="4">
        <v>3.8275899999999998</v>
      </c>
      <c r="AF177" s="4"/>
      <c r="AG177" s="3">
        <v>40319</v>
      </c>
      <c r="AH177" s="4">
        <v>1.44678</v>
      </c>
      <c r="AI177" s="4">
        <v>1.9304300000000001</v>
      </c>
      <c r="AJ177" s="4">
        <v>2.4530400000000001</v>
      </c>
      <c r="AK177" s="4">
        <v>3.1650800000000001</v>
      </c>
      <c r="AL177" s="4"/>
      <c r="AM177" s="3">
        <v>41838</v>
      </c>
      <c r="AN177" s="2">
        <v>7.2062600000000003</v>
      </c>
      <c r="AO177" s="2">
        <v>7.4242400000000002</v>
      </c>
      <c r="AP177" s="2">
        <v>7.64147</v>
      </c>
      <c r="AQ177" s="2">
        <v>8.2707599999999992</v>
      </c>
      <c r="AR177" s="2"/>
      <c r="AS177" s="3">
        <v>41838</v>
      </c>
      <c r="AT177" s="2">
        <v>3.2738100000000001</v>
      </c>
      <c r="AU177" s="2">
        <v>3.3957799999999998</v>
      </c>
      <c r="AV177" s="2">
        <v>3.6802299999999999</v>
      </c>
      <c r="AW177" s="2">
        <v>4.0246500000000003</v>
      </c>
      <c r="AY177" s="3">
        <v>41838</v>
      </c>
      <c r="AZ177" s="10">
        <v>0.31706000000000001</v>
      </c>
      <c r="BA177" s="10">
        <v>0.36000300000000002</v>
      </c>
      <c r="BB177" s="10">
        <v>1.1912100000000001</v>
      </c>
      <c r="BC177" s="10">
        <v>2.4332799999999999</v>
      </c>
      <c r="BD177" s="4"/>
      <c r="BE177" s="3">
        <v>41838</v>
      </c>
      <c r="BF177" s="10">
        <v>0.58341200000000004</v>
      </c>
      <c r="BG177" s="10">
        <v>0.76078699999999999</v>
      </c>
      <c r="BH177" s="10">
        <v>1.25508</v>
      </c>
      <c r="BI177" s="10">
        <v>1.71356</v>
      </c>
      <c r="BJ177" s="10"/>
      <c r="BK177" s="1">
        <v>41782</v>
      </c>
      <c r="BL177" s="4">
        <v>2.0099999999999998</v>
      </c>
      <c r="BM177" s="4">
        <v>2.8546999999999998</v>
      </c>
      <c r="BN177" s="4">
        <v>3.72</v>
      </c>
      <c r="BO177" s="4">
        <v>-0.62</v>
      </c>
      <c r="BP177" s="4">
        <v>2.5114999999999998</v>
      </c>
      <c r="BQ177" s="4">
        <v>1.29</v>
      </c>
      <c r="BR177" s="4">
        <v>1.8166</v>
      </c>
      <c r="BS177" s="4">
        <v>0.2278</v>
      </c>
      <c r="BT177" s="4">
        <v>-0.15840000000000001</v>
      </c>
      <c r="BU177" s="4">
        <v>1.95</v>
      </c>
      <c r="BV177" s="4">
        <v>2.3037000000000001</v>
      </c>
      <c r="BW177" s="4">
        <v>6.8</v>
      </c>
      <c r="BX177" s="4">
        <v>0.57999999999999996</v>
      </c>
      <c r="BY177" s="4">
        <v>1.6400999999999999</v>
      </c>
      <c r="BZ177" s="4">
        <v>6.05</v>
      </c>
      <c r="CA177" s="4">
        <v>2.3662999999999998</v>
      </c>
      <c r="CB177" s="4">
        <v>0.2137</v>
      </c>
      <c r="CC177" s="4">
        <v>-0.65439999999999998</v>
      </c>
    </row>
    <row r="178" spans="2:81" x14ac:dyDescent="0.2">
      <c r="B178" s="1">
        <v>45023</v>
      </c>
      <c r="C178">
        <v>4.6338200000000001</v>
      </c>
      <c r="D178">
        <v>3.9700799999999998</v>
      </c>
      <c r="E178">
        <v>3.7350300000000001</v>
      </c>
      <c r="F178">
        <v>3.4816799999999999</v>
      </c>
      <c r="G178">
        <v>3.3831699999999998</v>
      </c>
      <c r="I178" s="1">
        <v>40284</v>
      </c>
      <c r="J178" s="4">
        <v>2.6</v>
      </c>
      <c r="K178" s="4">
        <v>3.2</v>
      </c>
      <c r="L178" s="4">
        <v>4.4800000000000004</v>
      </c>
      <c r="M178" s="4">
        <v>4.93</v>
      </c>
      <c r="N178" s="4"/>
      <c r="O178" s="3">
        <v>40501</v>
      </c>
      <c r="P178" s="4">
        <v>2.09</v>
      </c>
      <c r="Q178" s="4">
        <v>2.5465800000000001</v>
      </c>
      <c r="R178" s="4">
        <v>2.9333900000000002</v>
      </c>
      <c r="S178" s="4">
        <v>3.5220400000000001</v>
      </c>
      <c r="T178" s="4"/>
      <c r="U178" s="3">
        <v>40501</v>
      </c>
      <c r="V178" s="4">
        <v>4.3465299999999996</v>
      </c>
      <c r="W178" s="4">
        <v>5.3491799999999996</v>
      </c>
      <c r="X178" s="4">
        <v>6.3302800000000001</v>
      </c>
      <c r="Y178" s="4">
        <v>7.3944999999999999</v>
      </c>
      <c r="Z178" s="4"/>
      <c r="AA178" s="3">
        <v>42475</v>
      </c>
      <c r="AB178" s="4">
        <v>2.4440300000000001</v>
      </c>
      <c r="AC178" s="4">
        <v>2.67706</v>
      </c>
      <c r="AD178" s="4">
        <v>3.50766</v>
      </c>
      <c r="AE178" s="4">
        <v>3.8590900000000001</v>
      </c>
      <c r="AF178" s="4"/>
      <c r="AG178" s="3">
        <v>40326</v>
      </c>
      <c r="AH178" s="4">
        <v>1.42622</v>
      </c>
      <c r="AI178" s="4">
        <v>1.97479</v>
      </c>
      <c r="AJ178" s="4">
        <v>2.4800900000000001</v>
      </c>
      <c r="AK178" s="4">
        <v>3.2172000000000001</v>
      </c>
      <c r="AL178" s="4"/>
      <c r="AM178" s="3">
        <v>41845</v>
      </c>
      <c r="AN178" s="2">
        <v>7.0454299999999996</v>
      </c>
      <c r="AO178" s="2">
        <v>7.3374499999999996</v>
      </c>
      <c r="AP178" s="2">
        <v>7.6579100000000002</v>
      </c>
      <c r="AQ178" s="2">
        <v>8.2550100000000004</v>
      </c>
      <c r="AR178" s="2"/>
      <c r="AS178" s="3">
        <v>41845</v>
      </c>
      <c r="AT178" s="2">
        <v>3.1884399999999999</v>
      </c>
      <c r="AU178" s="2">
        <v>3.3573</v>
      </c>
      <c r="AV178" s="2">
        <v>3.7016</v>
      </c>
      <c r="AW178" s="2">
        <v>4.0281900000000004</v>
      </c>
      <c r="AY178" s="3">
        <v>41845</v>
      </c>
      <c r="AZ178" s="10">
        <v>0.31002600000000002</v>
      </c>
      <c r="BA178" s="10">
        <v>0.37985000000000002</v>
      </c>
      <c r="BB178" s="10">
        <v>1.2460800000000001</v>
      </c>
      <c r="BC178" s="10">
        <v>2.4275500000000001</v>
      </c>
      <c r="BD178" s="4"/>
      <c r="BE178" s="3">
        <v>41845</v>
      </c>
      <c r="BF178" s="10">
        <v>0.62215200000000004</v>
      </c>
      <c r="BG178" s="10">
        <v>0.77302099999999996</v>
      </c>
      <c r="BH178" s="10">
        <v>1.2675099999999999</v>
      </c>
      <c r="BI178" s="10">
        <v>1.7266999999999999</v>
      </c>
      <c r="BJ178" s="10"/>
      <c r="BK178" s="1">
        <v>41789</v>
      </c>
      <c r="BL178" s="4">
        <v>2.14</v>
      </c>
      <c r="BM178" s="4">
        <v>2.6391</v>
      </c>
      <c r="BN178" s="4">
        <v>4.78</v>
      </c>
      <c r="BO178" s="4">
        <v>0.49</v>
      </c>
      <c r="BP178" s="4">
        <v>2.3910999999999998</v>
      </c>
      <c r="BQ178" s="4">
        <v>2.99</v>
      </c>
      <c r="BR178" s="4">
        <v>1.7685</v>
      </c>
      <c r="BS178" s="4">
        <v>0.23830000000000001</v>
      </c>
      <c r="BT178" s="4">
        <v>-0.64129999999999998</v>
      </c>
      <c r="BU178" s="4">
        <v>1.99</v>
      </c>
      <c r="BV178" s="4">
        <v>2.3433000000000002</v>
      </c>
      <c r="BW178" s="4">
        <v>6.8</v>
      </c>
      <c r="BX178" s="4">
        <v>0.76</v>
      </c>
      <c r="BY178" s="4">
        <v>1.6805000000000001</v>
      </c>
      <c r="BZ178" s="4">
        <v>6.28</v>
      </c>
      <c r="CA178" s="4">
        <v>2.4148000000000001</v>
      </c>
      <c r="CB178" s="4">
        <v>0.2172</v>
      </c>
      <c r="CC178" s="4">
        <v>-0.73470000000000002</v>
      </c>
    </row>
    <row r="179" spans="2:81" x14ac:dyDescent="0.2">
      <c r="B179" s="1">
        <v>45016</v>
      </c>
      <c r="C179">
        <v>4.6271500000000003</v>
      </c>
      <c r="D179">
        <v>4.0603600000000002</v>
      </c>
      <c r="E179">
        <v>3.8255699999999999</v>
      </c>
      <c r="F179">
        <v>3.6094200000000001</v>
      </c>
      <c r="G179">
        <v>3.4897499999999999</v>
      </c>
      <c r="I179" s="1">
        <v>40291</v>
      </c>
      <c r="J179" s="4">
        <v>2.62</v>
      </c>
      <c r="K179" s="4">
        <v>3.25</v>
      </c>
      <c r="L179" s="4">
        <v>4.41</v>
      </c>
      <c r="M179" s="4">
        <v>4.91</v>
      </c>
      <c r="N179" s="4"/>
      <c r="O179" s="3">
        <v>40508</v>
      </c>
      <c r="P179" s="4">
        <v>2.1</v>
      </c>
      <c r="Q179" s="4">
        <v>2.38781</v>
      </c>
      <c r="R179" s="4">
        <v>2.9580099999999998</v>
      </c>
      <c r="S179" s="4">
        <v>3.5733799999999998</v>
      </c>
      <c r="T179" s="4"/>
      <c r="U179" s="3">
        <v>40508</v>
      </c>
      <c r="V179" s="4">
        <v>5.0823700000000001</v>
      </c>
      <c r="W179" s="4">
        <v>5.3802899999999996</v>
      </c>
      <c r="X179" s="4">
        <v>6.4177799999999996</v>
      </c>
      <c r="Y179" s="4">
        <v>7.5380599999999998</v>
      </c>
      <c r="Z179" s="4"/>
      <c r="AA179" s="3">
        <v>42482</v>
      </c>
      <c r="AB179" s="4">
        <v>2.4175499999999999</v>
      </c>
      <c r="AC179" s="4">
        <v>2.6123599999999998</v>
      </c>
      <c r="AD179" s="4">
        <v>3.4416699999999998</v>
      </c>
      <c r="AE179" s="4">
        <v>3.8200500000000002</v>
      </c>
      <c r="AF179" s="4"/>
      <c r="AG179" s="3">
        <v>40333</v>
      </c>
      <c r="AH179" s="4">
        <v>1.8019099999999999</v>
      </c>
      <c r="AI179" s="4">
        <v>2.1196299999999999</v>
      </c>
      <c r="AJ179" s="4">
        <v>2.5390600000000001</v>
      </c>
      <c r="AK179" s="4">
        <v>3.2433200000000002</v>
      </c>
      <c r="AL179" s="4"/>
      <c r="AM179" s="3">
        <v>41852</v>
      </c>
      <c r="AN179" s="2">
        <v>7.1524299999999998</v>
      </c>
      <c r="AO179" s="2">
        <v>7.3975099999999996</v>
      </c>
      <c r="AP179" s="2">
        <v>7.6730999999999998</v>
      </c>
      <c r="AQ179" s="2">
        <v>8.2359200000000001</v>
      </c>
      <c r="AR179" s="2"/>
      <c r="AS179" s="3">
        <v>41852</v>
      </c>
      <c r="AT179" s="2">
        <v>3.1647699999999999</v>
      </c>
      <c r="AU179" s="2">
        <v>3.3321100000000001</v>
      </c>
      <c r="AV179" s="2">
        <v>3.6930100000000001</v>
      </c>
      <c r="AW179" s="2">
        <v>4.0245199999999999</v>
      </c>
      <c r="AY179" s="3">
        <v>41852</v>
      </c>
      <c r="AZ179" s="10">
        <v>0.34084599999999998</v>
      </c>
      <c r="BA179" s="10">
        <v>0.42217199999999999</v>
      </c>
      <c r="BB179" s="10">
        <v>1.34612</v>
      </c>
      <c r="BC179" s="10">
        <v>2.4927800000000002</v>
      </c>
      <c r="BD179" s="4"/>
      <c r="BE179" s="3">
        <v>41852</v>
      </c>
      <c r="BF179" s="10">
        <v>0.60750000000000004</v>
      </c>
      <c r="BG179" s="10">
        <v>0.77129099999999995</v>
      </c>
      <c r="BH179" s="10">
        <v>1.24142</v>
      </c>
      <c r="BI179" s="10">
        <v>1.7226699999999999</v>
      </c>
      <c r="BJ179" s="10"/>
      <c r="BK179" s="1">
        <v>41796</v>
      </c>
      <c r="BL179" s="4">
        <v>1.17</v>
      </c>
      <c r="BM179" s="4">
        <v>2.2185000000000001</v>
      </c>
      <c r="BN179" s="4">
        <v>3.44</v>
      </c>
      <c r="BO179" s="4">
        <v>0.11</v>
      </c>
      <c r="BP179" s="4">
        <v>2.3246000000000002</v>
      </c>
      <c r="BQ179" s="4">
        <v>2.73</v>
      </c>
      <c r="BR179" s="4">
        <v>2.1545999999999998</v>
      </c>
      <c r="BS179" s="4">
        <v>0.21529999999999999</v>
      </c>
      <c r="BT179" s="4">
        <v>-0.98219999999999996</v>
      </c>
      <c r="BU179" s="4">
        <v>1.89</v>
      </c>
      <c r="BV179" s="4">
        <v>2.2294</v>
      </c>
      <c r="BW179" s="4">
        <v>6.3</v>
      </c>
      <c r="BX179" s="4">
        <v>0.85</v>
      </c>
      <c r="BY179" s="4">
        <v>1.7262999999999999</v>
      </c>
      <c r="BZ179" s="4">
        <v>6.26</v>
      </c>
      <c r="CA179" s="4">
        <v>2.4470999999999998</v>
      </c>
      <c r="CB179" s="4">
        <v>0.219</v>
      </c>
      <c r="CC179" s="4">
        <v>-0.71530000000000005</v>
      </c>
    </row>
    <row r="180" spans="2:81" x14ac:dyDescent="0.2">
      <c r="B180" s="1">
        <v>45009</v>
      </c>
      <c r="C180">
        <v>4.3227200000000003</v>
      </c>
      <c r="D180">
        <v>3.7750499999999998</v>
      </c>
      <c r="E180">
        <v>3.5903</v>
      </c>
      <c r="F180">
        <v>3.40754</v>
      </c>
      <c r="G180">
        <v>3.3780399999999999</v>
      </c>
      <c r="I180" s="1">
        <v>40298</v>
      </c>
      <c r="J180" s="4">
        <v>2.62</v>
      </c>
      <c r="K180" s="4">
        <v>3.25</v>
      </c>
      <c r="L180" s="4">
        <v>4.2699999999999996</v>
      </c>
      <c r="M180" s="4">
        <v>4.82</v>
      </c>
      <c r="N180" s="4"/>
      <c r="O180" s="3">
        <v>40515</v>
      </c>
      <c r="P180" s="4">
        <v>2.16</v>
      </c>
      <c r="Q180" s="4">
        <v>2.63558</v>
      </c>
      <c r="R180" s="4">
        <v>3.09552</v>
      </c>
      <c r="S180" s="4">
        <v>3.5811799999999998</v>
      </c>
      <c r="T180" s="4"/>
      <c r="U180" s="3">
        <v>40515</v>
      </c>
      <c r="V180" s="4">
        <v>5.3062399999999998</v>
      </c>
      <c r="W180" s="4">
        <v>5.76553</v>
      </c>
      <c r="X180" s="4">
        <v>6.5340699999999998</v>
      </c>
      <c r="Y180" s="4">
        <v>7.3962300000000001</v>
      </c>
      <c r="Z180" s="4"/>
      <c r="AA180" s="3">
        <v>42489</v>
      </c>
      <c r="AB180" s="4">
        <v>2.3063799999999999</v>
      </c>
      <c r="AC180" s="4">
        <v>2.65307</v>
      </c>
      <c r="AD180" s="4">
        <v>3.46834</v>
      </c>
      <c r="AE180" s="4">
        <v>3.8250799999999998</v>
      </c>
      <c r="AF180" s="4"/>
      <c r="AG180" s="3">
        <v>40340</v>
      </c>
      <c r="AH180" s="4">
        <v>1.8334999999999999</v>
      </c>
      <c r="AI180" s="4">
        <v>2.1329600000000002</v>
      </c>
      <c r="AJ180" s="4">
        <v>2.6289199999999999</v>
      </c>
      <c r="AK180" s="4">
        <v>3.2982900000000002</v>
      </c>
      <c r="AL180" s="4"/>
      <c r="AM180" s="3">
        <v>41859</v>
      </c>
      <c r="AN180" s="2">
        <v>7.4444600000000003</v>
      </c>
      <c r="AO180" s="2">
        <v>7.6256899999999996</v>
      </c>
      <c r="AP180" s="2">
        <v>7.8293299999999997</v>
      </c>
      <c r="AQ180" s="2">
        <v>8.3654799999999998</v>
      </c>
      <c r="AR180" s="2"/>
      <c r="AS180" s="3">
        <v>41859</v>
      </c>
      <c r="AT180" s="2">
        <v>3.15429</v>
      </c>
      <c r="AU180" s="2">
        <v>3.3090799999999998</v>
      </c>
      <c r="AV180" s="2">
        <v>3.6580400000000002</v>
      </c>
      <c r="AW180" s="2">
        <v>4.0086500000000003</v>
      </c>
      <c r="AY180" s="3">
        <v>41859</v>
      </c>
      <c r="AZ180" s="10">
        <v>0.32209900000000002</v>
      </c>
      <c r="BA180" s="10">
        <v>0.41982199999999997</v>
      </c>
      <c r="BB180" s="10">
        <v>1.3060799999999999</v>
      </c>
      <c r="BC180" s="10">
        <v>2.3613599999999999</v>
      </c>
      <c r="BD180" s="4"/>
      <c r="BE180" s="3">
        <v>41859</v>
      </c>
      <c r="BF180" s="10">
        <v>0.60578100000000001</v>
      </c>
      <c r="BG180" s="10">
        <v>0.75546000000000002</v>
      </c>
      <c r="BH180" s="10">
        <v>1.20848</v>
      </c>
      <c r="BI180" s="10">
        <v>1.6849799999999999</v>
      </c>
      <c r="BJ180" s="10"/>
      <c r="BK180" s="1">
        <v>41803</v>
      </c>
      <c r="BL180" s="4">
        <v>1.87</v>
      </c>
      <c r="BM180" s="4">
        <v>1.3159000000000001</v>
      </c>
      <c r="BN180" s="4">
        <v>4.2300000000000004</v>
      </c>
      <c r="BO180" s="4">
        <v>0.25</v>
      </c>
      <c r="BP180" s="4">
        <v>3.0626000000000002</v>
      </c>
      <c r="BQ180" s="4">
        <v>2.37</v>
      </c>
      <c r="BR180" s="4">
        <v>2.3698000000000001</v>
      </c>
      <c r="BS180" s="4">
        <v>0.22220000000000001</v>
      </c>
      <c r="BT180" s="4">
        <v>-0.98099999999999998</v>
      </c>
      <c r="BU180" s="4">
        <v>1.93</v>
      </c>
      <c r="BV180" s="4">
        <v>2.1183999999999998</v>
      </c>
      <c r="BW180" s="4">
        <v>6.73</v>
      </c>
      <c r="BX180" s="4">
        <v>0.75</v>
      </c>
      <c r="BY180" s="4">
        <v>1.7835000000000001</v>
      </c>
      <c r="BZ180" s="4">
        <v>6.28</v>
      </c>
      <c r="CA180" s="4">
        <v>2.4617</v>
      </c>
      <c r="CB180" s="4">
        <v>0.2382</v>
      </c>
      <c r="CC180" s="4">
        <v>-0.67490000000000006</v>
      </c>
    </row>
    <row r="181" spans="2:81" x14ac:dyDescent="0.2">
      <c r="B181" s="1">
        <v>45002</v>
      </c>
      <c r="C181">
        <v>4.3611500000000003</v>
      </c>
      <c r="D181">
        <v>3.8436699999999999</v>
      </c>
      <c r="E181">
        <v>3.7021700000000002</v>
      </c>
      <c r="F181">
        <v>3.4617399999999998</v>
      </c>
      <c r="G181">
        <v>3.3926799999999999</v>
      </c>
      <c r="I181" s="1">
        <v>40305</v>
      </c>
      <c r="J181" s="4">
        <v>2.69</v>
      </c>
      <c r="K181" s="4">
        <v>3.33</v>
      </c>
      <c r="L181" s="4">
        <v>4.38</v>
      </c>
      <c r="M181" s="4">
        <v>4.8899999999999997</v>
      </c>
      <c r="N181" s="4"/>
      <c r="O181" s="3">
        <v>40529</v>
      </c>
      <c r="P181" s="4">
        <v>2.39</v>
      </c>
      <c r="Q181" s="4">
        <v>2.93</v>
      </c>
      <c r="R181" s="4">
        <v>3.4464100000000002</v>
      </c>
      <c r="S181" s="4">
        <v>3.9064199999999998</v>
      </c>
      <c r="T181" s="4"/>
      <c r="U181" s="3">
        <v>40522</v>
      </c>
      <c r="V181" s="4">
        <v>5.2836100000000004</v>
      </c>
      <c r="W181" s="4">
        <v>5.7962999999999996</v>
      </c>
      <c r="X181" s="4">
        <v>6.4417499999999999</v>
      </c>
      <c r="Y181" s="4">
        <v>7.3097099999999999</v>
      </c>
      <c r="Z181" s="4"/>
      <c r="AA181" s="3">
        <v>42496</v>
      </c>
      <c r="AB181" s="4">
        <v>2.3335400000000002</v>
      </c>
      <c r="AC181" s="4">
        <v>2.6402000000000001</v>
      </c>
      <c r="AD181" s="4">
        <v>3.46394</v>
      </c>
      <c r="AE181" s="4">
        <v>3.8660199999999998</v>
      </c>
      <c r="AF181" s="4"/>
      <c r="AG181" s="3">
        <v>40347</v>
      </c>
      <c r="AH181" s="4">
        <v>1.8547100000000001</v>
      </c>
      <c r="AI181" s="4">
        <v>2.17631</v>
      </c>
      <c r="AJ181" s="4">
        <v>2.7574999999999998</v>
      </c>
      <c r="AK181" s="4">
        <v>3.4011300000000002</v>
      </c>
      <c r="AL181" s="4"/>
      <c r="AM181" s="3">
        <v>41866</v>
      </c>
      <c r="AN181" s="2">
        <v>7.3520200000000004</v>
      </c>
      <c r="AO181" s="2">
        <v>7.5710899999999999</v>
      </c>
      <c r="AP181" s="2">
        <v>7.80755</v>
      </c>
      <c r="AQ181" s="2">
        <v>8.3646999999999991</v>
      </c>
      <c r="AR181" s="2"/>
      <c r="AS181" s="3">
        <v>41866</v>
      </c>
      <c r="AT181" s="2">
        <v>3.1723300000000001</v>
      </c>
      <c r="AU181" s="2">
        <v>3.3100700000000001</v>
      </c>
      <c r="AV181" s="2">
        <v>3.6786300000000001</v>
      </c>
      <c r="AW181" s="2">
        <v>4.0236700000000001</v>
      </c>
      <c r="AY181" s="3">
        <v>41866</v>
      </c>
      <c r="AZ181" s="10">
        <v>0.34229799999999999</v>
      </c>
      <c r="BA181" s="10">
        <v>0.47294999999999998</v>
      </c>
      <c r="BB181" s="10">
        <v>1.3583499999999999</v>
      </c>
      <c r="BC181" s="10">
        <v>2.38097</v>
      </c>
      <c r="BD181" s="4"/>
      <c r="BE181" s="3">
        <v>41866</v>
      </c>
      <c r="BF181" s="10">
        <v>0.60793200000000003</v>
      </c>
      <c r="BG181" s="10">
        <v>0.75475000000000003</v>
      </c>
      <c r="BH181" s="10">
        <v>1.2147399999999999</v>
      </c>
      <c r="BI181" s="10">
        <v>1.69235</v>
      </c>
      <c r="BJ181" s="10"/>
      <c r="BK181" s="1">
        <v>41810</v>
      </c>
      <c r="BL181" s="4">
        <v>1.83</v>
      </c>
      <c r="BM181" s="4">
        <v>1.8174999999999999</v>
      </c>
      <c r="BN181" s="4">
        <v>4.8</v>
      </c>
      <c r="BO181" s="4">
        <v>-1.95</v>
      </c>
      <c r="BP181" s="4">
        <v>3.4394999999999998</v>
      </c>
      <c r="BQ181" s="4">
        <v>3.69</v>
      </c>
      <c r="BR181" s="4">
        <v>1.9755</v>
      </c>
      <c r="BS181" s="4">
        <v>0.23530000000000001</v>
      </c>
      <c r="BT181" s="4">
        <v>-0.77949999999999997</v>
      </c>
      <c r="BU181" s="4">
        <v>1.81</v>
      </c>
      <c r="BV181" s="4">
        <v>2.0173999999999999</v>
      </c>
      <c r="BW181" s="4">
        <v>6.9</v>
      </c>
      <c r="BX181" s="4">
        <v>0.57999999999999996</v>
      </c>
      <c r="BY181" s="4">
        <v>1.8321000000000001</v>
      </c>
      <c r="BZ181" s="4">
        <v>6.78</v>
      </c>
      <c r="CA181" s="4">
        <v>2.4474</v>
      </c>
      <c r="CB181" s="4">
        <v>0.23130000000000001</v>
      </c>
      <c r="CC181" s="4">
        <v>-0.64600000000000002</v>
      </c>
    </row>
    <row r="182" spans="2:81" x14ac:dyDescent="0.2">
      <c r="B182" s="1">
        <v>44995</v>
      </c>
      <c r="C182">
        <v>4.8658999999999999</v>
      </c>
      <c r="D182">
        <v>4.5883399999999996</v>
      </c>
      <c r="E182">
        <v>4.3095400000000001</v>
      </c>
      <c r="F182">
        <v>3.9525000000000001</v>
      </c>
      <c r="G182">
        <v>3.69496</v>
      </c>
      <c r="I182" s="1">
        <v>40312</v>
      </c>
      <c r="J182" s="4">
        <v>2.77</v>
      </c>
      <c r="K182" s="4">
        <v>3.42</v>
      </c>
      <c r="L182" s="4">
        <v>4.4800000000000004</v>
      </c>
      <c r="M182" s="4">
        <v>4.99</v>
      </c>
      <c r="N182" s="4"/>
      <c r="O182" s="3">
        <v>40536</v>
      </c>
      <c r="P182" s="4">
        <v>2.38</v>
      </c>
      <c r="Q182" s="4">
        <v>2.76126</v>
      </c>
      <c r="R182" s="4">
        <v>3.2045499999999998</v>
      </c>
      <c r="S182" s="4">
        <v>3.7296499999999999</v>
      </c>
      <c r="T182" s="4"/>
      <c r="U182" s="3">
        <v>40529</v>
      </c>
      <c r="V182" s="4">
        <v>5.4955299999999996</v>
      </c>
      <c r="W182" s="4">
        <v>6.0778499999999998</v>
      </c>
      <c r="X182" s="4">
        <v>6.8700299999999999</v>
      </c>
      <c r="Y182" s="4">
        <v>7.7739000000000003</v>
      </c>
      <c r="Z182" s="4"/>
      <c r="AA182" s="3">
        <v>42503</v>
      </c>
      <c r="AB182" s="4">
        <v>2.1846999999999999</v>
      </c>
      <c r="AC182" s="4">
        <v>2.5769099999999998</v>
      </c>
      <c r="AD182" s="4">
        <v>3.4285399999999999</v>
      </c>
      <c r="AE182" s="4">
        <v>3.8282500000000002</v>
      </c>
      <c r="AF182" s="4"/>
      <c r="AG182" s="3">
        <v>40354</v>
      </c>
      <c r="AH182" s="4">
        <v>1.8744700000000001</v>
      </c>
      <c r="AI182" s="4">
        <v>2.2267000000000001</v>
      </c>
      <c r="AJ182" s="4">
        <v>2.75095</v>
      </c>
      <c r="AK182" s="4">
        <v>3.3771300000000002</v>
      </c>
      <c r="AL182" s="4"/>
      <c r="AM182" s="3">
        <v>41873</v>
      </c>
      <c r="AN182" s="2">
        <v>7.2746199999999996</v>
      </c>
      <c r="AO182" s="2">
        <v>7.5398699999999996</v>
      </c>
      <c r="AP182" s="2">
        <v>8.0046300000000006</v>
      </c>
      <c r="AQ182" s="2">
        <v>8.3906100000000006</v>
      </c>
      <c r="AR182" s="2"/>
      <c r="AS182" s="3">
        <v>41873</v>
      </c>
      <c r="AT182" s="2">
        <v>3.2103000000000002</v>
      </c>
      <c r="AU182" s="2">
        <v>3.3513500000000001</v>
      </c>
      <c r="AV182" s="2">
        <v>3.70757</v>
      </c>
      <c r="AW182" s="2">
        <v>4.0584300000000004</v>
      </c>
      <c r="AY182" s="3">
        <v>41873</v>
      </c>
      <c r="AZ182" s="10">
        <v>0.34032299999999999</v>
      </c>
      <c r="BA182" s="10">
        <v>0.487147</v>
      </c>
      <c r="BB182" s="10">
        <v>1.3829</v>
      </c>
      <c r="BC182" s="10">
        <v>2.3606500000000001</v>
      </c>
      <c r="BD182" s="4"/>
      <c r="BE182" s="3">
        <v>41873</v>
      </c>
      <c r="BF182" s="10">
        <v>0.60555899999999996</v>
      </c>
      <c r="BG182" s="10">
        <v>0.77161100000000005</v>
      </c>
      <c r="BH182" s="10">
        <v>1.25495</v>
      </c>
      <c r="BI182" s="10">
        <v>1.72655</v>
      </c>
      <c r="BJ182" s="10"/>
      <c r="BK182" s="1">
        <v>41817</v>
      </c>
      <c r="BL182" s="4">
        <v>1.83</v>
      </c>
      <c r="BM182" s="4">
        <v>1.6182000000000001</v>
      </c>
      <c r="BN182" s="4">
        <v>5.77</v>
      </c>
      <c r="BO182" s="4">
        <v>0.72</v>
      </c>
      <c r="BP182" s="4">
        <v>2.8199000000000001</v>
      </c>
      <c r="BQ182" s="4">
        <v>8.0299999999999994</v>
      </c>
      <c r="BR182" s="4">
        <v>1.7694000000000001</v>
      </c>
      <c r="BS182" s="4">
        <v>0.23319999999999999</v>
      </c>
      <c r="BT182" s="4">
        <v>-1.1393</v>
      </c>
      <c r="BU182" s="4">
        <v>1.78</v>
      </c>
      <c r="BV182" s="4">
        <v>1.9138999999999999</v>
      </c>
      <c r="BW182" s="4">
        <v>6.99</v>
      </c>
      <c r="BX182" s="4">
        <v>0.71</v>
      </c>
      <c r="BY182" s="4">
        <v>1.7919</v>
      </c>
      <c r="BZ182" s="4">
        <v>6.89</v>
      </c>
      <c r="CA182" s="4">
        <v>2.3689</v>
      </c>
      <c r="CB182" s="4">
        <v>0.23280000000000001</v>
      </c>
      <c r="CC182" s="4">
        <v>-0.76449999999999996</v>
      </c>
    </row>
    <row r="183" spans="2:81" x14ac:dyDescent="0.2">
      <c r="B183" s="1">
        <v>44988</v>
      </c>
      <c r="C183">
        <v>4.9847000000000001</v>
      </c>
      <c r="D183">
        <v>4.8585500000000001</v>
      </c>
      <c r="E183">
        <v>4.5979000000000001</v>
      </c>
      <c r="F183">
        <v>4.2527400000000002</v>
      </c>
      <c r="G183">
        <v>3.96347</v>
      </c>
      <c r="I183" s="1">
        <v>40319</v>
      </c>
      <c r="J183" s="4">
        <v>2.81</v>
      </c>
      <c r="K183" s="4">
        <v>3.38</v>
      </c>
      <c r="L183" s="4">
        <v>4.45</v>
      </c>
      <c r="M183" s="4">
        <v>5</v>
      </c>
      <c r="N183" s="4"/>
      <c r="O183" s="3">
        <v>40543</v>
      </c>
      <c r="P183" s="4">
        <v>2.38</v>
      </c>
      <c r="Q183" s="4">
        <v>2.86564</v>
      </c>
      <c r="R183" s="4">
        <v>3.22472</v>
      </c>
      <c r="S183" s="4">
        <v>3.7258599999999999</v>
      </c>
      <c r="T183" s="4"/>
      <c r="U183" s="3">
        <v>40536</v>
      </c>
      <c r="V183" s="4">
        <v>5.5605500000000001</v>
      </c>
      <c r="W183" s="4">
        <v>5.97722</v>
      </c>
      <c r="X183" s="4">
        <v>6.9481799999999998</v>
      </c>
      <c r="Y183" s="4">
        <v>7.8449299999999997</v>
      </c>
      <c r="Z183" s="4"/>
      <c r="AA183" s="3">
        <v>42510</v>
      </c>
      <c r="AB183" s="4">
        <v>2.1863100000000002</v>
      </c>
      <c r="AC183" s="4">
        <v>2.56223</v>
      </c>
      <c r="AD183" s="4">
        <v>3.3760699999999999</v>
      </c>
      <c r="AE183" s="4">
        <v>3.8033600000000001</v>
      </c>
      <c r="AF183" s="4"/>
      <c r="AG183" s="3">
        <v>40361</v>
      </c>
      <c r="AH183" s="4">
        <v>1.8655900000000001</v>
      </c>
      <c r="AI183" s="4">
        <v>2.2649900000000001</v>
      </c>
      <c r="AJ183" s="4">
        <v>2.6087199999999999</v>
      </c>
      <c r="AK183" s="4">
        <v>3.2461099999999998</v>
      </c>
      <c r="AL183" s="4"/>
      <c r="AM183" s="3">
        <v>41880</v>
      </c>
      <c r="AN183" s="2">
        <v>7.20078</v>
      </c>
      <c r="AO183" s="2">
        <v>7.4997999999999996</v>
      </c>
      <c r="AP183" s="2">
        <v>8.0023700000000009</v>
      </c>
      <c r="AQ183" s="2">
        <v>8.3621999999999996</v>
      </c>
      <c r="AR183" s="2"/>
      <c r="AS183" s="3">
        <v>41880</v>
      </c>
      <c r="AT183" s="2">
        <v>3.2569699999999999</v>
      </c>
      <c r="AU183" s="2">
        <v>3.3745099999999999</v>
      </c>
      <c r="AV183" s="2">
        <v>3.6964700000000001</v>
      </c>
      <c r="AW183" s="2">
        <v>4.0491700000000002</v>
      </c>
      <c r="AY183" s="3">
        <v>41880</v>
      </c>
      <c r="AZ183" s="10">
        <v>0.33870899999999998</v>
      </c>
      <c r="BA183" s="10">
        <v>0.47404200000000002</v>
      </c>
      <c r="BB183" s="10">
        <v>1.38626</v>
      </c>
      <c r="BC183" s="10">
        <v>2.28084</v>
      </c>
      <c r="BD183" s="4"/>
      <c r="BE183" s="3">
        <v>41880</v>
      </c>
      <c r="BF183" s="10">
        <v>0.58609999999999995</v>
      </c>
      <c r="BG183" s="10">
        <v>0.74241699999999999</v>
      </c>
      <c r="BH183" s="10">
        <v>1.21617</v>
      </c>
      <c r="BI183" s="10">
        <v>1.6934100000000001</v>
      </c>
      <c r="BJ183" s="10"/>
      <c r="BK183" s="1">
        <v>41824</v>
      </c>
      <c r="BL183" s="4">
        <v>1.82</v>
      </c>
      <c r="BM183" s="4">
        <v>1.3277000000000001</v>
      </c>
      <c r="BN183" s="4">
        <v>3.65</v>
      </c>
      <c r="BO183" s="4">
        <v>0.32</v>
      </c>
      <c r="BP183" s="4">
        <v>3.2088999999999999</v>
      </c>
      <c r="BQ183" s="4">
        <v>5.62</v>
      </c>
      <c r="BR183" s="4">
        <v>1.9655</v>
      </c>
      <c r="BS183" s="4">
        <v>0.2298</v>
      </c>
      <c r="BT183" s="4">
        <v>3.9199999999999999E-2</v>
      </c>
      <c r="BU183" s="4">
        <v>1.72</v>
      </c>
      <c r="BV183" s="4">
        <v>1.8729</v>
      </c>
      <c r="BW183" s="4">
        <v>6.68</v>
      </c>
      <c r="BX183" s="4">
        <v>0.44</v>
      </c>
      <c r="BY183" s="4">
        <v>1.9856</v>
      </c>
      <c r="BZ183" s="4">
        <v>7.03</v>
      </c>
      <c r="CA183" s="4">
        <v>2.3290999999999999</v>
      </c>
      <c r="CB183" s="4">
        <v>0.2477</v>
      </c>
      <c r="CC183" s="4">
        <v>-0.56420000000000003</v>
      </c>
    </row>
    <row r="184" spans="2:81" x14ac:dyDescent="0.2">
      <c r="B184" s="1">
        <v>44981</v>
      </c>
      <c r="C184">
        <v>5.0350700000000002</v>
      </c>
      <c r="D184">
        <v>4.8031699999999997</v>
      </c>
      <c r="E184">
        <v>4.5284399999999998</v>
      </c>
      <c r="F184">
        <v>4.2098800000000001</v>
      </c>
      <c r="G184">
        <v>3.9491100000000001</v>
      </c>
      <c r="I184" s="1">
        <v>40326</v>
      </c>
      <c r="J184" s="4">
        <v>2.8</v>
      </c>
      <c r="K184" s="4">
        <v>3.37</v>
      </c>
      <c r="L184" s="4">
        <v>4.3899999999999997</v>
      </c>
      <c r="M184" s="4">
        <v>4.9400000000000004</v>
      </c>
      <c r="N184" s="4"/>
      <c r="O184" s="3">
        <v>40550</v>
      </c>
      <c r="P184" s="4">
        <v>2.52</v>
      </c>
      <c r="Q184" s="4">
        <v>2.7988499999999998</v>
      </c>
      <c r="R184" s="4">
        <v>3.1524700000000001</v>
      </c>
      <c r="S184" s="4">
        <v>3.7077800000000001</v>
      </c>
      <c r="T184" s="4"/>
      <c r="U184" s="3">
        <v>40543</v>
      </c>
      <c r="V184" s="4">
        <v>5.3592899999999997</v>
      </c>
      <c r="W184" s="4">
        <v>5.8162700000000003</v>
      </c>
      <c r="X184" s="4">
        <v>6.77834</v>
      </c>
      <c r="Y184" s="4">
        <v>7.5745300000000002</v>
      </c>
      <c r="Z184" s="4"/>
      <c r="AA184" s="3">
        <v>42517</v>
      </c>
      <c r="AB184" s="4">
        <v>2.1236799999999998</v>
      </c>
      <c r="AC184" s="4">
        <v>2.4473600000000002</v>
      </c>
      <c r="AD184" s="4">
        <v>3.3004099999999998</v>
      </c>
      <c r="AE184" s="4">
        <v>3.7877100000000001</v>
      </c>
      <c r="AF184" s="4"/>
      <c r="AG184" s="3">
        <v>40368</v>
      </c>
      <c r="AH184" s="4">
        <v>1.88785</v>
      </c>
      <c r="AI184" s="4">
        <v>2.25284</v>
      </c>
      <c r="AJ184" s="4">
        <v>2.5735399999999999</v>
      </c>
      <c r="AK184" s="4">
        <v>3.2222200000000001</v>
      </c>
      <c r="AL184" s="4"/>
      <c r="AM184" s="3">
        <v>41887</v>
      </c>
      <c r="AN184" s="2">
        <v>7.1193600000000004</v>
      </c>
      <c r="AO184" s="2">
        <v>7.4056100000000002</v>
      </c>
      <c r="AP184" s="2">
        <v>7.8427100000000003</v>
      </c>
      <c r="AQ184" s="2">
        <v>8.1672999999999991</v>
      </c>
      <c r="AR184" s="2"/>
      <c r="AS184" s="3">
        <v>41887</v>
      </c>
      <c r="AT184" s="2">
        <v>3.2759200000000002</v>
      </c>
      <c r="AU184" s="2">
        <v>3.3901699999999999</v>
      </c>
      <c r="AV184" s="2">
        <v>3.7098900000000001</v>
      </c>
      <c r="AW184" s="2">
        <v>4.0647000000000002</v>
      </c>
      <c r="AY184" s="3">
        <v>41887</v>
      </c>
      <c r="AZ184" s="10">
        <v>0.33681699999999998</v>
      </c>
      <c r="BA184" s="10">
        <v>0.50149299999999997</v>
      </c>
      <c r="BB184" s="10">
        <v>1.4964200000000001</v>
      </c>
      <c r="BC184" s="10">
        <v>2.3664000000000001</v>
      </c>
      <c r="BD184" s="4"/>
      <c r="BE184" s="3">
        <v>41887</v>
      </c>
      <c r="BF184" s="10">
        <v>0.59910099999999999</v>
      </c>
      <c r="BG184" s="10">
        <v>0.77599700000000005</v>
      </c>
      <c r="BH184" s="10">
        <v>1.2792300000000001</v>
      </c>
      <c r="BI184" s="10">
        <v>1.76132</v>
      </c>
      <c r="BJ184" s="10"/>
      <c r="BK184" s="1">
        <v>41831</v>
      </c>
      <c r="BL184" s="4">
        <v>1.83</v>
      </c>
      <c r="BM184" s="4">
        <v>0.96960000000000002</v>
      </c>
      <c r="BN184" s="4">
        <v>6.03</v>
      </c>
      <c r="BO184" s="4">
        <v>-0.54</v>
      </c>
      <c r="BP184" s="4">
        <v>3.1823000000000001</v>
      </c>
      <c r="BQ184" s="4">
        <v>5.58</v>
      </c>
      <c r="BR184" s="4">
        <v>1.9108000000000001</v>
      </c>
      <c r="BS184" s="4">
        <v>0.2155</v>
      </c>
      <c r="BT184" s="4">
        <v>1.2193000000000001</v>
      </c>
      <c r="BU184" s="4">
        <v>1.61</v>
      </c>
      <c r="BV184" s="4">
        <v>1.7967</v>
      </c>
      <c r="BW184" s="4">
        <v>6.76</v>
      </c>
      <c r="BX184" s="4">
        <v>0.59</v>
      </c>
      <c r="BY184" s="4">
        <v>2.0646</v>
      </c>
      <c r="BZ184" s="4">
        <v>6.67</v>
      </c>
      <c r="CA184" s="4">
        <v>2.452</v>
      </c>
      <c r="CB184" s="4">
        <v>0.2361</v>
      </c>
      <c r="CC184" s="4">
        <v>-0.50629999999999997</v>
      </c>
    </row>
    <row r="185" spans="2:81" x14ac:dyDescent="0.2">
      <c r="B185" s="1">
        <v>44974</v>
      </c>
      <c r="C185">
        <v>5.0053700000000001</v>
      </c>
      <c r="D185">
        <v>4.6233599999999999</v>
      </c>
      <c r="E185">
        <v>4.3197299999999998</v>
      </c>
      <c r="F185">
        <v>4.0327099999999998</v>
      </c>
      <c r="G185">
        <v>3.8273100000000002</v>
      </c>
      <c r="I185" s="1">
        <v>40333</v>
      </c>
      <c r="J185" s="4">
        <v>2.88</v>
      </c>
      <c r="K185" s="4">
        <v>3.48</v>
      </c>
      <c r="L185" s="4">
        <v>4.33</v>
      </c>
      <c r="M185" s="4">
        <v>4.91</v>
      </c>
      <c r="N185" s="4"/>
      <c r="O185" s="3">
        <v>40557</v>
      </c>
      <c r="P185" s="4">
        <v>2.58</v>
      </c>
      <c r="Q185" s="4">
        <v>2.8117299999999998</v>
      </c>
      <c r="R185" s="4">
        <v>3.15448</v>
      </c>
      <c r="S185" s="4">
        <v>3.7028699999999999</v>
      </c>
      <c r="T185" s="4"/>
      <c r="U185" s="3">
        <v>40550</v>
      </c>
      <c r="V185" s="4">
        <v>4.9828299999999999</v>
      </c>
      <c r="W185" s="4">
        <v>5.7553999999999998</v>
      </c>
      <c r="X185" s="4">
        <v>6.8528000000000002</v>
      </c>
      <c r="Y185" s="4">
        <v>7.8199699999999996</v>
      </c>
      <c r="Z185" s="4"/>
      <c r="AA185" s="3">
        <v>42524</v>
      </c>
      <c r="AB185" s="4">
        <v>2.11347</v>
      </c>
      <c r="AC185" s="4">
        <v>2.4566499999999998</v>
      </c>
      <c r="AD185" s="4">
        <v>3.2769300000000001</v>
      </c>
      <c r="AE185" s="4">
        <v>3.7840600000000002</v>
      </c>
      <c r="AF185" s="4"/>
      <c r="AG185" s="3">
        <v>40375</v>
      </c>
      <c r="AH185" s="4">
        <v>1.8711899999999999</v>
      </c>
      <c r="AI185" s="4">
        <v>2.2129599999999998</v>
      </c>
      <c r="AJ185" s="4">
        <v>2.53722</v>
      </c>
      <c r="AK185" s="4">
        <v>3.17903</v>
      </c>
      <c r="AL185" s="4"/>
      <c r="AM185" s="3">
        <v>41894</v>
      </c>
      <c r="AN185" s="2">
        <v>7.0091099999999997</v>
      </c>
      <c r="AO185" s="2">
        <v>7.3382500000000004</v>
      </c>
      <c r="AP185" s="2">
        <v>7.9005999999999998</v>
      </c>
      <c r="AQ185" s="2">
        <v>8.2665400000000009</v>
      </c>
      <c r="AR185" s="2"/>
      <c r="AS185" s="3">
        <v>41894</v>
      </c>
      <c r="AT185" s="2">
        <v>3.3791000000000002</v>
      </c>
      <c r="AU185" s="2">
        <v>3.4689399999999999</v>
      </c>
      <c r="AV185" s="2">
        <v>3.7422599999999999</v>
      </c>
      <c r="AW185" s="2">
        <v>4.0740999999999996</v>
      </c>
      <c r="AY185" s="3">
        <v>41894</v>
      </c>
      <c r="AZ185" s="10">
        <v>0.36376399999999998</v>
      </c>
      <c r="BA185" s="10">
        <v>0.563913</v>
      </c>
      <c r="BB185" s="10">
        <v>1.6512</v>
      </c>
      <c r="BC185" s="10">
        <v>2.5179499999999999</v>
      </c>
      <c r="BD185" s="4"/>
      <c r="BE185" s="3">
        <v>41894</v>
      </c>
      <c r="BF185" s="10">
        <v>0.61080500000000004</v>
      </c>
      <c r="BG185" s="10">
        <v>0.80501599999999995</v>
      </c>
      <c r="BH185" s="10">
        <v>1.3388</v>
      </c>
      <c r="BI185" s="10">
        <v>1.7998799999999999</v>
      </c>
      <c r="BJ185" s="10"/>
      <c r="BK185" s="1">
        <v>41838</v>
      </c>
      <c r="BL185" s="4">
        <v>2.02</v>
      </c>
      <c r="BM185" s="4">
        <v>1.5172000000000001</v>
      </c>
      <c r="BN185" s="4">
        <v>4.33</v>
      </c>
      <c r="BO185" s="4">
        <v>0.88</v>
      </c>
      <c r="BP185" s="4">
        <v>3.2911999999999999</v>
      </c>
      <c r="BQ185" s="4">
        <v>4.38</v>
      </c>
      <c r="BR185" s="4">
        <v>2.3614000000000002</v>
      </c>
      <c r="BS185" s="4">
        <v>0.23960000000000001</v>
      </c>
      <c r="BT185" s="4">
        <v>0.627</v>
      </c>
      <c r="BU185" s="4">
        <v>1.6</v>
      </c>
      <c r="BV185" s="4">
        <v>1.8158000000000001</v>
      </c>
      <c r="BW185" s="4">
        <v>6.74</v>
      </c>
      <c r="BX185" s="4">
        <v>0.88</v>
      </c>
      <c r="BY185" s="4">
        <v>2.1861999999999999</v>
      </c>
      <c r="BZ185" s="4">
        <v>6.69</v>
      </c>
      <c r="CA185" s="4">
        <v>2.4939</v>
      </c>
      <c r="CB185" s="4">
        <v>0.25700000000000001</v>
      </c>
      <c r="CC185" s="4">
        <v>-0.41789999999999999</v>
      </c>
    </row>
    <row r="186" spans="2:81" x14ac:dyDescent="0.2">
      <c r="B186" s="1">
        <v>44967</v>
      </c>
      <c r="C186">
        <v>4.90062</v>
      </c>
      <c r="D186">
        <v>4.5106799999999998</v>
      </c>
      <c r="E186">
        <v>4.1973099999999999</v>
      </c>
      <c r="F186">
        <v>3.9226000000000001</v>
      </c>
      <c r="G186">
        <v>3.7435</v>
      </c>
      <c r="I186" s="1">
        <v>40340</v>
      </c>
      <c r="J186" s="4">
        <v>2.95</v>
      </c>
      <c r="K186" s="4">
        <v>3.58</v>
      </c>
      <c r="L186" s="4">
        <v>4.4000000000000004</v>
      </c>
      <c r="M186" s="4">
        <v>4.93</v>
      </c>
      <c r="N186" s="4"/>
      <c r="O186" s="3">
        <v>40564</v>
      </c>
      <c r="P186" s="4">
        <v>2.56</v>
      </c>
      <c r="Q186" s="4">
        <v>2.88374</v>
      </c>
      <c r="R186" s="4">
        <v>3.2052299999999998</v>
      </c>
      <c r="S186" s="4">
        <v>3.7107299999999999</v>
      </c>
      <c r="T186" s="4"/>
      <c r="U186" s="3">
        <v>40557</v>
      </c>
      <c r="V186" s="4">
        <v>5.0693900000000003</v>
      </c>
      <c r="W186" s="4">
        <v>5.9572000000000003</v>
      </c>
      <c r="X186" s="4">
        <v>7.2900200000000002</v>
      </c>
      <c r="Y186" s="4">
        <v>8.4417799999999996</v>
      </c>
      <c r="Z186" s="4"/>
      <c r="AA186" s="3">
        <v>42531</v>
      </c>
      <c r="AB186" s="4">
        <v>2.13442</v>
      </c>
      <c r="AC186" s="4">
        <v>2.4498799999999998</v>
      </c>
      <c r="AD186" s="4">
        <v>3.1984300000000001</v>
      </c>
      <c r="AE186" s="4">
        <v>3.71075</v>
      </c>
      <c r="AF186" s="4"/>
      <c r="AG186" s="3">
        <v>40382</v>
      </c>
      <c r="AH186" s="4">
        <v>1.87754</v>
      </c>
      <c r="AI186" s="4">
        <v>2.2199300000000002</v>
      </c>
      <c r="AJ186" s="4">
        <v>2.5724300000000002</v>
      </c>
      <c r="AK186" s="4">
        <v>3.23597</v>
      </c>
      <c r="AL186" s="4"/>
      <c r="AM186" s="3">
        <v>41901</v>
      </c>
      <c r="AN186" s="2">
        <v>7.1293199999999999</v>
      </c>
      <c r="AO186" s="2">
        <v>7.4651800000000001</v>
      </c>
      <c r="AP186" s="2">
        <v>7.9942000000000002</v>
      </c>
      <c r="AQ186" s="2">
        <v>8.3210800000000003</v>
      </c>
      <c r="AR186" s="2"/>
      <c r="AS186" s="3">
        <v>41901</v>
      </c>
      <c r="AT186" s="2">
        <v>3.3532000000000002</v>
      </c>
      <c r="AU186" s="2">
        <v>3.4296799999999998</v>
      </c>
      <c r="AV186" s="2">
        <v>3.71068</v>
      </c>
      <c r="AW186" s="2">
        <v>4.0560900000000002</v>
      </c>
      <c r="AY186" s="3">
        <v>41901</v>
      </c>
      <c r="AZ186" s="10">
        <v>0.36394599999999999</v>
      </c>
      <c r="BA186" s="10">
        <v>0.58728000000000002</v>
      </c>
      <c r="BB186" s="10">
        <v>1.68137</v>
      </c>
      <c r="BC186" s="10">
        <v>2.60182</v>
      </c>
      <c r="BD186" s="4"/>
      <c r="BE186" s="3">
        <v>41901</v>
      </c>
      <c r="BF186" s="10">
        <v>0.62936899999999996</v>
      </c>
      <c r="BG186" s="10">
        <v>0.83596800000000004</v>
      </c>
      <c r="BH186" s="10">
        <v>1.37086</v>
      </c>
      <c r="BI186" s="10">
        <v>1.8541799999999999</v>
      </c>
      <c r="BJ186" s="10"/>
      <c r="BK186" s="1">
        <v>41845</v>
      </c>
      <c r="BL186" s="4">
        <v>2.0299999999999998</v>
      </c>
      <c r="BM186" s="4">
        <v>0.99529999999999996</v>
      </c>
      <c r="BN186" s="4">
        <v>4.05</v>
      </c>
      <c r="BO186" s="4">
        <v>0.23</v>
      </c>
      <c r="BP186" s="4">
        <v>3.0022000000000002</v>
      </c>
      <c r="BQ186" s="4">
        <v>4.09</v>
      </c>
      <c r="BR186" s="4">
        <v>2.3168000000000002</v>
      </c>
      <c r="BS186" s="4">
        <v>0.22220000000000001</v>
      </c>
      <c r="BT186" s="4">
        <v>-0.74419999999999997</v>
      </c>
      <c r="BU186" s="4">
        <v>1.46</v>
      </c>
      <c r="BV186" s="4">
        <v>1.7773000000000001</v>
      </c>
      <c r="BW186" s="4">
        <v>6.31</v>
      </c>
      <c r="BX186" s="4">
        <v>0.78</v>
      </c>
      <c r="BY186" s="4">
        <v>2.0665</v>
      </c>
      <c r="BZ186" s="4">
        <v>6.48</v>
      </c>
      <c r="CA186" s="4">
        <v>2.4609999999999999</v>
      </c>
      <c r="CB186" s="4">
        <v>0.2707</v>
      </c>
      <c r="CC186" s="4">
        <v>-0.65820000000000001</v>
      </c>
    </row>
    <row r="187" spans="2:81" x14ac:dyDescent="0.2">
      <c r="B187" s="1">
        <v>44960</v>
      </c>
      <c r="C187">
        <v>4.7844499999999996</v>
      </c>
      <c r="D187">
        <v>4.3010599999999997</v>
      </c>
      <c r="E187">
        <v>3.9637899999999999</v>
      </c>
      <c r="F187">
        <v>3.6641900000000001</v>
      </c>
      <c r="G187">
        <v>3.5315699999999999</v>
      </c>
      <c r="I187" s="1">
        <v>40347</v>
      </c>
      <c r="J187" s="4">
        <v>2.99</v>
      </c>
      <c r="K187" s="4">
        <v>3.61</v>
      </c>
      <c r="L187" s="4">
        <v>4.41</v>
      </c>
      <c r="M187" s="4">
        <v>4.91</v>
      </c>
      <c r="N187" s="4"/>
      <c r="O187" s="3">
        <v>40571</v>
      </c>
      <c r="P187" s="4">
        <v>2.54</v>
      </c>
      <c r="Q187" s="4">
        <v>3.0216500000000002</v>
      </c>
      <c r="R187" s="4">
        <v>3.36355</v>
      </c>
      <c r="S187" s="4">
        <v>3.7980100000000001</v>
      </c>
      <c r="T187" s="4"/>
      <c r="U187" s="3">
        <v>40564</v>
      </c>
      <c r="V187" s="4">
        <v>5.9328500000000002</v>
      </c>
      <c r="W187" s="4">
        <v>7.0171799999999998</v>
      </c>
      <c r="X187" s="4">
        <v>8.6301600000000001</v>
      </c>
      <c r="Y187" s="4">
        <v>9.1917200000000001</v>
      </c>
      <c r="Z187" s="4"/>
      <c r="AA187" s="3">
        <v>42538</v>
      </c>
      <c r="AB187" s="4">
        <v>2.2000199999999999</v>
      </c>
      <c r="AC187" s="4">
        <v>2.4891700000000001</v>
      </c>
      <c r="AD187" s="4">
        <v>3.20729</v>
      </c>
      <c r="AE187" s="4">
        <v>3.7134200000000002</v>
      </c>
      <c r="AF187" s="4"/>
      <c r="AG187" s="3">
        <v>40389</v>
      </c>
      <c r="AH187" s="4">
        <v>1.89103</v>
      </c>
      <c r="AI187" s="4">
        <v>2.2224699999999999</v>
      </c>
      <c r="AJ187" s="4">
        <v>2.6449199999999999</v>
      </c>
      <c r="AK187" s="4">
        <v>3.2784499999999999</v>
      </c>
      <c r="AL187" s="4"/>
      <c r="AM187" s="3">
        <v>41908</v>
      </c>
      <c r="AN187" s="2">
        <v>7.2139499999999996</v>
      </c>
      <c r="AO187" s="2">
        <v>7.5141799999999996</v>
      </c>
      <c r="AP187" s="2">
        <v>7.9840299999999997</v>
      </c>
      <c r="AQ187" s="2">
        <v>8.2904800000000005</v>
      </c>
      <c r="AR187" s="2"/>
      <c r="AS187" s="3">
        <v>41908</v>
      </c>
      <c r="AT187" s="2">
        <v>3.3205499999999999</v>
      </c>
      <c r="AU187" s="2">
        <v>3.3827799999999999</v>
      </c>
      <c r="AV187" s="2">
        <v>3.6997</v>
      </c>
      <c r="AW187" s="2">
        <v>4.0427799999999996</v>
      </c>
      <c r="AY187" s="3">
        <v>41908</v>
      </c>
      <c r="AZ187" s="10">
        <v>0.38381599999999999</v>
      </c>
      <c r="BA187" s="10">
        <v>0.57968399999999998</v>
      </c>
      <c r="BB187" s="10">
        <v>1.6645799999999999</v>
      </c>
      <c r="BC187" s="10">
        <v>2.5020600000000002</v>
      </c>
      <c r="BD187" s="4"/>
      <c r="BE187" s="3">
        <v>41908</v>
      </c>
      <c r="BF187" s="10">
        <v>0.65087899999999999</v>
      </c>
      <c r="BG187" s="10">
        <v>0.84109299999999998</v>
      </c>
      <c r="BH187" s="10">
        <v>1.38242</v>
      </c>
      <c r="BI187" s="10">
        <v>1.83517</v>
      </c>
      <c r="BJ187" s="10"/>
      <c r="BK187" s="1">
        <v>41852</v>
      </c>
      <c r="BL187" s="4">
        <v>2.25</v>
      </c>
      <c r="BM187" s="4">
        <v>1.8903000000000001</v>
      </c>
      <c r="BN187" s="4">
        <v>7.82</v>
      </c>
      <c r="BO187" s="4">
        <v>4.3099999999999996</v>
      </c>
      <c r="BP187" s="4">
        <v>3.2199</v>
      </c>
      <c r="BQ187" s="4">
        <v>10.83</v>
      </c>
      <c r="BR187" s="4">
        <v>3.1716000000000002</v>
      </c>
      <c r="BS187" s="4">
        <v>0.26029999999999998</v>
      </c>
      <c r="BT187" s="4">
        <v>1.4172</v>
      </c>
      <c r="BU187" s="4">
        <v>1.6</v>
      </c>
      <c r="BV187" s="4">
        <v>1.9047000000000001</v>
      </c>
      <c r="BW187" s="4">
        <v>7.08</v>
      </c>
      <c r="BX187" s="4">
        <v>1.27</v>
      </c>
      <c r="BY187" s="4">
        <v>2.1629</v>
      </c>
      <c r="BZ187" s="4">
        <v>7.26</v>
      </c>
      <c r="CA187" s="4">
        <v>2.5691999999999999</v>
      </c>
      <c r="CB187" s="4">
        <v>0.27</v>
      </c>
      <c r="CC187" s="4">
        <v>-0.35299999999999998</v>
      </c>
    </row>
    <row r="188" spans="2:81" x14ac:dyDescent="0.2">
      <c r="B188" s="1">
        <v>44953</v>
      </c>
      <c r="C188">
        <v>4.6844900000000003</v>
      </c>
      <c r="D188">
        <v>4.2052199999999997</v>
      </c>
      <c r="E188">
        <v>3.90835</v>
      </c>
      <c r="F188">
        <v>3.6205599999999998</v>
      </c>
      <c r="G188">
        <v>3.5191400000000002</v>
      </c>
      <c r="I188" s="1">
        <v>40354</v>
      </c>
      <c r="J188" s="4">
        <v>3.11</v>
      </c>
      <c r="K188" s="4">
        <v>3.81</v>
      </c>
      <c r="L188" s="4">
        <v>4.5199999999999996</v>
      </c>
      <c r="M188" s="4">
        <v>4.9800000000000004</v>
      </c>
      <c r="N188" s="4"/>
      <c r="O188" s="3">
        <v>40578</v>
      </c>
      <c r="P188" s="4">
        <v>2.58</v>
      </c>
      <c r="Q188" s="4">
        <v>3.0125500000000001</v>
      </c>
      <c r="R188" s="4">
        <v>3.3644099999999999</v>
      </c>
      <c r="S188" s="4">
        <v>3.78451</v>
      </c>
      <c r="T188" s="4"/>
      <c r="U188" s="3">
        <v>40571</v>
      </c>
      <c r="V188" s="4">
        <v>6.5947699999999996</v>
      </c>
      <c r="W188" s="4">
        <v>7.4385599999999998</v>
      </c>
      <c r="X188" s="4">
        <v>8.0931700000000006</v>
      </c>
      <c r="Y188" s="4">
        <v>8.8498999999999999</v>
      </c>
      <c r="Z188" s="4"/>
      <c r="AA188" s="3">
        <v>42545</v>
      </c>
      <c r="AB188" s="4">
        <v>2.1981999999999999</v>
      </c>
      <c r="AC188" s="4">
        <v>2.4450500000000002</v>
      </c>
      <c r="AD188" s="4">
        <v>3.17536</v>
      </c>
      <c r="AE188" s="4">
        <v>3.6973699999999998</v>
      </c>
      <c r="AF188" s="4"/>
      <c r="AG188" s="3">
        <v>40396</v>
      </c>
      <c r="AH188" s="4">
        <v>1.90588</v>
      </c>
      <c r="AI188" s="4">
        <v>2.1907800000000002</v>
      </c>
      <c r="AJ188" s="4">
        <v>2.6281699999999999</v>
      </c>
      <c r="AK188" s="4">
        <v>3.2791999999999999</v>
      </c>
      <c r="AL188" s="4"/>
      <c r="AM188" s="3">
        <v>41915</v>
      </c>
      <c r="AN188" s="2">
        <v>7.3385300000000004</v>
      </c>
      <c r="AO188" s="2">
        <v>7.6927500000000002</v>
      </c>
      <c r="AP188" s="2">
        <v>8.2218800000000005</v>
      </c>
      <c r="AQ188" s="2">
        <v>8.6048200000000001</v>
      </c>
      <c r="AR188" s="2"/>
      <c r="AS188" s="3">
        <v>41915</v>
      </c>
      <c r="AT188" s="2">
        <v>3.35731</v>
      </c>
      <c r="AU188" s="2">
        <v>3.40618</v>
      </c>
      <c r="AV188" s="2">
        <v>3.68581</v>
      </c>
      <c r="AW188" s="2">
        <v>4.0034099999999997</v>
      </c>
      <c r="AY188" s="3">
        <v>41915</v>
      </c>
      <c r="AZ188" s="10">
        <v>0.37646200000000002</v>
      </c>
      <c r="BA188" s="10">
        <v>0.575403</v>
      </c>
      <c r="BB188" s="10">
        <v>1.60744</v>
      </c>
      <c r="BC188" s="10">
        <v>2.4198900000000001</v>
      </c>
      <c r="BD188" s="4"/>
      <c r="BE188" s="3">
        <v>41915</v>
      </c>
      <c r="BF188" s="10">
        <v>0.65860300000000005</v>
      </c>
      <c r="BG188" s="10">
        <v>0.85037600000000002</v>
      </c>
      <c r="BH188" s="10">
        <v>1.35188</v>
      </c>
      <c r="BI188" s="10">
        <v>1.78881</v>
      </c>
      <c r="BJ188" s="10"/>
      <c r="BK188" s="1">
        <v>41859</v>
      </c>
      <c r="BL188" s="4">
        <v>2.11</v>
      </c>
      <c r="BM188" s="4">
        <v>2.1919</v>
      </c>
      <c r="BN188" s="4">
        <v>7.53</v>
      </c>
      <c r="BO188" s="4">
        <v>-0.98</v>
      </c>
      <c r="BP188" s="4">
        <v>3.2732000000000001</v>
      </c>
      <c r="BQ188" s="4">
        <v>7.41</v>
      </c>
      <c r="BR188" s="4">
        <v>2.7444999999999999</v>
      </c>
      <c r="BS188" s="4">
        <v>0.25719999999999998</v>
      </c>
      <c r="BT188" s="4">
        <v>0.63029999999999997</v>
      </c>
      <c r="BU188" s="4">
        <v>1.49</v>
      </c>
      <c r="BV188" s="4">
        <v>2.0741999999999998</v>
      </c>
      <c r="BW188" s="4">
        <v>7.28</v>
      </c>
      <c r="BX188" s="4">
        <v>0.92</v>
      </c>
      <c r="BY188" s="4">
        <v>2.1436999999999999</v>
      </c>
      <c r="BZ188" s="4">
        <v>7.07</v>
      </c>
      <c r="CA188" s="4">
        <v>2.5171000000000001</v>
      </c>
      <c r="CB188" s="4">
        <v>0.25740000000000002</v>
      </c>
      <c r="CC188" s="4">
        <v>-0.41460000000000002</v>
      </c>
    </row>
    <row r="189" spans="2:81" x14ac:dyDescent="0.2">
      <c r="B189" s="1">
        <v>44946</v>
      </c>
      <c r="C189">
        <v>4.6968899999999998</v>
      </c>
      <c r="D189">
        <v>4.1808100000000001</v>
      </c>
      <c r="E189">
        <v>3.83691</v>
      </c>
      <c r="F189">
        <v>3.5648599999999999</v>
      </c>
      <c r="G189">
        <v>3.4824000000000002</v>
      </c>
      <c r="I189" s="1">
        <v>40361</v>
      </c>
      <c r="J189" s="4">
        <v>3.09</v>
      </c>
      <c r="K189" s="4">
        <v>3.7</v>
      </c>
      <c r="L189" s="4">
        <v>4.38</v>
      </c>
      <c r="M189" s="4">
        <v>4.91</v>
      </c>
      <c r="N189" s="4"/>
      <c r="O189" s="3">
        <v>40585</v>
      </c>
      <c r="P189" s="4">
        <v>2.59</v>
      </c>
      <c r="Q189" s="4">
        <v>2.9662999999999999</v>
      </c>
      <c r="R189" s="4">
        <v>3.5045000000000002</v>
      </c>
      <c r="S189" s="4">
        <v>3.9195500000000001</v>
      </c>
      <c r="T189" s="4"/>
      <c r="U189" s="3">
        <v>40578</v>
      </c>
      <c r="V189" s="4">
        <v>6.8650099999999998</v>
      </c>
      <c r="W189" s="4">
        <v>7.5964</v>
      </c>
      <c r="X189" s="4">
        <v>8.2411999999999992</v>
      </c>
      <c r="Y189" s="4">
        <v>8.8998699999999999</v>
      </c>
      <c r="Z189" s="4"/>
      <c r="AA189" s="3">
        <v>42552</v>
      </c>
      <c r="AB189" s="4">
        <v>2.1308199999999999</v>
      </c>
      <c r="AC189" s="4">
        <v>2.3853800000000001</v>
      </c>
      <c r="AD189" s="4">
        <v>3.0699100000000001</v>
      </c>
      <c r="AE189" s="4">
        <v>3.5065499999999998</v>
      </c>
      <c r="AF189" s="4"/>
      <c r="AG189" s="3">
        <v>40403</v>
      </c>
      <c r="AH189" s="4">
        <v>1.92639</v>
      </c>
      <c r="AI189" s="4">
        <v>2.1783000000000001</v>
      </c>
      <c r="AJ189" s="4">
        <v>2.6060400000000001</v>
      </c>
      <c r="AK189" s="4">
        <v>3.2109200000000002</v>
      </c>
      <c r="AL189" s="4"/>
      <c r="AM189" s="3">
        <v>41922</v>
      </c>
      <c r="AN189" s="2">
        <v>7.2789200000000003</v>
      </c>
      <c r="AO189" s="2">
        <v>7.6530199999999997</v>
      </c>
      <c r="AP189" s="2">
        <v>8.1894600000000004</v>
      </c>
      <c r="AQ189" s="2">
        <v>8.5430100000000007</v>
      </c>
      <c r="AR189" s="2"/>
      <c r="AS189" s="3">
        <v>41922</v>
      </c>
      <c r="AT189" s="2">
        <v>3.3603900000000002</v>
      </c>
      <c r="AU189" s="2">
        <v>3.4225300000000001</v>
      </c>
      <c r="AV189" s="2">
        <v>3.6788400000000001</v>
      </c>
      <c r="AW189" s="2">
        <v>3.9855</v>
      </c>
      <c r="AY189" s="3">
        <v>41922</v>
      </c>
      <c r="AZ189" s="10">
        <v>0.34079300000000001</v>
      </c>
      <c r="BA189" s="10">
        <v>0.51992300000000002</v>
      </c>
      <c r="BB189" s="10">
        <v>1.48807</v>
      </c>
      <c r="BC189" s="10">
        <v>2.34395</v>
      </c>
      <c r="BD189" s="4"/>
      <c r="BE189" s="3">
        <v>41922</v>
      </c>
      <c r="BF189" s="10">
        <v>0.662663</v>
      </c>
      <c r="BG189" s="10">
        <v>0.83898700000000004</v>
      </c>
      <c r="BH189" s="10">
        <v>1.3130500000000001</v>
      </c>
      <c r="BI189" s="10">
        <v>1.76085</v>
      </c>
      <c r="BJ189" s="10"/>
      <c r="BK189" s="1">
        <v>41866</v>
      </c>
      <c r="BL189" s="4">
        <v>1.85</v>
      </c>
      <c r="BM189" s="4">
        <v>1.8237000000000001</v>
      </c>
      <c r="BN189" s="4">
        <v>6.23</v>
      </c>
      <c r="BO189" s="4">
        <v>-0.3</v>
      </c>
      <c r="BP189" s="4">
        <v>3.2078000000000002</v>
      </c>
      <c r="BQ189" s="4">
        <v>5.66</v>
      </c>
      <c r="BR189" s="4">
        <v>2.4992999999999999</v>
      </c>
      <c r="BS189" s="4">
        <v>0.24529999999999999</v>
      </c>
      <c r="BT189" s="4">
        <v>-1.1392</v>
      </c>
      <c r="BU189" s="4">
        <v>1.45</v>
      </c>
      <c r="BV189" s="4">
        <v>1.9682999999999999</v>
      </c>
      <c r="BW189" s="4">
        <v>7.01</v>
      </c>
      <c r="BX189" s="4">
        <v>0.87</v>
      </c>
      <c r="BY189" s="4">
        <v>2.3161999999999998</v>
      </c>
      <c r="BZ189" s="4">
        <v>6.75</v>
      </c>
      <c r="CA189" s="4">
        <v>2.4983</v>
      </c>
      <c r="CB189" s="4">
        <v>0.2445</v>
      </c>
      <c r="CC189" s="4">
        <v>-0.63229999999999997</v>
      </c>
    </row>
    <row r="190" spans="2:81" x14ac:dyDescent="0.2">
      <c r="B190" s="1">
        <v>44939</v>
      </c>
      <c r="C190">
        <v>4.6995100000000001</v>
      </c>
      <c r="D190">
        <v>4.2384599999999999</v>
      </c>
      <c r="E190">
        <v>3.90422</v>
      </c>
      <c r="F190">
        <v>3.6141399999999999</v>
      </c>
      <c r="G190">
        <v>3.5104000000000002</v>
      </c>
      <c r="I190" s="1">
        <v>40368</v>
      </c>
      <c r="J190" s="4">
        <v>3.17</v>
      </c>
      <c r="K190" s="4">
        <v>3.81</v>
      </c>
      <c r="L190" s="4">
        <v>4.51</v>
      </c>
      <c r="M190" s="4">
        <v>4.9400000000000004</v>
      </c>
      <c r="N190" s="4"/>
      <c r="O190" s="3">
        <v>40592</v>
      </c>
      <c r="P190" s="4">
        <v>2.64</v>
      </c>
      <c r="Q190" s="4">
        <v>3.1311399999999998</v>
      </c>
      <c r="R190" s="4">
        <v>3.4271400000000001</v>
      </c>
      <c r="S190" s="4">
        <v>3.8911899999999999</v>
      </c>
      <c r="T190" s="4"/>
      <c r="U190" s="3">
        <v>40585</v>
      </c>
      <c r="V190" s="4">
        <v>6.7761800000000001</v>
      </c>
      <c r="W190" s="4">
        <v>7.4093099999999996</v>
      </c>
      <c r="X190" s="4">
        <v>8.3431800000000003</v>
      </c>
      <c r="Y190" s="4">
        <v>9.0000599999999995</v>
      </c>
      <c r="Z190" s="4"/>
      <c r="AA190" s="3">
        <v>42559</v>
      </c>
      <c r="AB190" s="4">
        <v>2.2906300000000002</v>
      </c>
      <c r="AC190" s="4">
        <v>2.3901699999999999</v>
      </c>
      <c r="AD190" s="4">
        <v>2.9837199999999999</v>
      </c>
      <c r="AE190" s="4">
        <v>3.3940899999999998</v>
      </c>
      <c r="AF190" s="4"/>
      <c r="AG190" s="3">
        <v>40410</v>
      </c>
      <c r="AH190" s="4">
        <v>1.9275100000000001</v>
      </c>
      <c r="AI190" s="4">
        <v>2.1674500000000001</v>
      </c>
      <c r="AJ190" s="4">
        <v>2.6078000000000001</v>
      </c>
      <c r="AK190" s="4">
        <v>3.2234500000000001</v>
      </c>
      <c r="AL190" s="4"/>
      <c r="AM190" s="3">
        <v>41929</v>
      </c>
      <c r="AN190" s="2">
        <v>7.23156</v>
      </c>
      <c r="AO190" s="2">
        <v>7.5967500000000001</v>
      </c>
      <c r="AP190" s="2">
        <v>8.1003900000000009</v>
      </c>
      <c r="AQ190" s="2">
        <v>8.4347399999999997</v>
      </c>
      <c r="AR190" s="2"/>
      <c r="AS190" s="3">
        <v>41929</v>
      </c>
      <c r="AT190" s="2">
        <v>3.3918599999999999</v>
      </c>
      <c r="AU190" s="2">
        <v>3.4401199999999998</v>
      </c>
      <c r="AV190" s="2">
        <v>3.6526299999999998</v>
      </c>
      <c r="AW190" s="2">
        <v>3.9555699999999998</v>
      </c>
      <c r="AY190" s="3">
        <v>41929</v>
      </c>
      <c r="AZ190" s="10">
        <v>0.29148000000000002</v>
      </c>
      <c r="BA190" s="10">
        <v>0.43257899999999999</v>
      </c>
      <c r="BB190" s="10">
        <v>1.3951899999999999</v>
      </c>
      <c r="BC190" s="10">
        <v>2.27569</v>
      </c>
      <c r="BD190" s="4"/>
      <c r="BE190" s="3">
        <v>41929</v>
      </c>
      <c r="BF190" s="10">
        <v>0.62767700000000004</v>
      </c>
      <c r="BG190" s="10">
        <v>0.77847699999999997</v>
      </c>
      <c r="BH190" s="10">
        <v>1.2353499999999999</v>
      </c>
      <c r="BI190" s="10">
        <v>1.6726300000000001</v>
      </c>
      <c r="BJ190" s="10"/>
      <c r="BK190" s="1">
        <v>41873</v>
      </c>
      <c r="BL190" s="4">
        <v>1.94</v>
      </c>
      <c r="BM190" s="4">
        <v>1.7625999999999999</v>
      </c>
      <c r="BN190" s="4">
        <v>6.09</v>
      </c>
      <c r="BO190" s="4">
        <v>0.42</v>
      </c>
      <c r="BP190" s="4">
        <v>2.8893</v>
      </c>
      <c r="BQ190" s="4">
        <v>5.95</v>
      </c>
      <c r="BR190" s="4">
        <v>2.4085999999999999</v>
      </c>
      <c r="BS190" s="4">
        <v>0.2747</v>
      </c>
      <c r="BT190" s="4">
        <v>-0.54379999999999995</v>
      </c>
      <c r="BU190" s="4">
        <v>1.65</v>
      </c>
      <c r="BV190" s="4">
        <v>2.0028000000000001</v>
      </c>
      <c r="BW190" s="4">
        <v>6.79</v>
      </c>
      <c r="BX190" s="4">
        <v>1</v>
      </c>
      <c r="BY190" s="4">
        <v>2.4632000000000001</v>
      </c>
      <c r="BZ190" s="4">
        <v>7.11</v>
      </c>
      <c r="CA190" s="4">
        <v>2.5457999999999998</v>
      </c>
      <c r="CB190" s="4">
        <v>0.28160000000000002</v>
      </c>
      <c r="CC190" s="4">
        <v>-0.52869999999999995</v>
      </c>
    </row>
    <row r="191" spans="2:81" x14ac:dyDescent="0.2">
      <c r="B191" s="1">
        <v>44932</v>
      </c>
      <c r="C191">
        <v>4.7030500000000002</v>
      </c>
      <c r="D191">
        <v>4.2598500000000001</v>
      </c>
      <c r="E191">
        <v>3.9906000000000001</v>
      </c>
      <c r="F191">
        <v>3.7109299999999998</v>
      </c>
      <c r="G191">
        <v>3.5700099999999999</v>
      </c>
      <c r="I191" s="1">
        <v>40375</v>
      </c>
      <c r="J191" s="4">
        <v>3.17</v>
      </c>
      <c r="K191" s="4">
        <v>3.76</v>
      </c>
      <c r="L191" s="4">
        <v>4.4800000000000004</v>
      </c>
      <c r="M191" s="4">
        <v>4.91</v>
      </c>
      <c r="N191" s="4"/>
      <c r="O191" s="3">
        <v>40599</v>
      </c>
      <c r="P191" s="4">
        <v>2.68</v>
      </c>
      <c r="Q191" s="4">
        <v>3.0014599999999998</v>
      </c>
      <c r="R191" s="4">
        <v>3.4</v>
      </c>
      <c r="S191" s="4">
        <v>3.8862800000000002</v>
      </c>
      <c r="T191" s="4"/>
      <c r="U191" s="3">
        <v>40592</v>
      </c>
      <c r="V191" s="4">
        <v>6.6893099999999999</v>
      </c>
      <c r="W191" s="4">
        <v>7.4203599999999996</v>
      </c>
      <c r="X191" s="4">
        <v>8.2315699999999996</v>
      </c>
      <c r="Y191" s="4">
        <v>8.7920400000000001</v>
      </c>
      <c r="Z191" s="4"/>
      <c r="AA191" s="3">
        <v>42566</v>
      </c>
      <c r="AB191" s="4">
        <v>2.2554699999999999</v>
      </c>
      <c r="AC191" s="4">
        <v>2.3219099999999999</v>
      </c>
      <c r="AD191" s="4">
        <v>2.92903</v>
      </c>
      <c r="AE191" s="4">
        <v>3.36896</v>
      </c>
      <c r="AF191" s="4"/>
      <c r="AG191" s="3">
        <v>40417</v>
      </c>
      <c r="AH191" s="4">
        <v>1.90177</v>
      </c>
      <c r="AI191" s="4">
        <v>2.1550099999999999</v>
      </c>
      <c r="AJ191" s="4">
        <v>2.6112000000000002</v>
      </c>
      <c r="AK191" s="4">
        <v>3.2221700000000002</v>
      </c>
      <c r="AL191" s="4"/>
      <c r="AM191" s="3">
        <v>41936</v>
      </c>
      <c r="AN191" s="2">
        <v>7.2830199999999996</v>
      </c>
      <c r="AO191" s="2">
        <v>7.5424300000000004</v>
      </c>
      <c r="AP191" s="2">
        <v>7.9264200000000002</v>
      </c>
      <c r="AQ191" s="2">
        <v>8.1707300000000007</v>
      </c>
      <c r="AR191" s="2"/>
      <c r="AS191" s="3">
        <v>41936</v>
      </c>
      <c r="AT191" s="2">
        <v>3.39947</v>
      </c>
      <c r="AU191" s="2">
        <v>3.4417</v>
      </c>
      <c r="AV191" s="2">
        <v>3.6519499999999998</v>
      </c>
      <c r="AW191" s="2">
        <v>3.9540500000000001</v>
      </c>
      <c r="AY191" s="3">
        <v>41936</v>
      </c>
      <c r="AZ191" s="10">
        <v>0.28117999999999999</v>
      </c>
      <c r="BA191" s="10">
        <v>0.43267499999999998</v>
      </c>
      <c r="BB191" s="10">
        <v>1.4156599999999999</v>
      </c>
      <c r="BC191" s="10">
        <v>2.28803</v>
      </c>
      <c r="BD191" s="4"/>
      <c r="BE191" s="3">
        <v>41936</v>
      </c>
      <c r="BF191" s="10">
        <v>0.61760700000000002</v>
      </c>
      <c r="BG191" s="10">
        <v>0.79447000000000001</v>
      </c>
      <c r="BH191" s="10">
        <v>1.3046800000000001</v>
      </c>
      <c r="BI191" s="10">
        <v>1.7518400000000001</v>
      </c>
      <c r="BJ191" s="10"/>
      <c r="BK191" s="1">
        <v>41880</v>
      </c>
      <c r="BL191" s="4">
        <v>2.08</v>
      </c>
      <c r="BM191" s="4">
        <v>1.9702999999999999</v>
      </c>
      <c r="BN191" s="4">
        <v>7.3</v>
      </c>
      <c r="BO191" s="4">
        <v>1.17</v>
      </c>
      <c r="BP191" s="4">
        <v>2.5840000000000001</v>
      </c>
      <c r="BQ191" s="4">
        <v>6.22</v>
      </c>
      <c r="BR191" s="4">
        <v>2.7437999999999998</v>
      </c>
      <c r="BS191" s="4">
        <v>0.2661</v>
      </c>
      <c r="BT191" s="4">
        <v>-1.1865000000000001</v>
      </c>
      <c r="BU191" s="4">
        <v>1.59</v>
      </c>
      <c r="BV191" s="4">
        <v>2.0659000000000001</v>
      </c>
      <c r="BW191" s="4">
        <v>6.86</v>
      </c>
      <c r="BX191" s="4">
        <v>0.99</v>
      </c>
      <c r="BY191" s="4">
        <v>2.3290999999999999</v>
      </c>
      <c r="BZ191" s="4">
        <v>7.01</v>
      </c>
      <c r="CA191" s="4">
        <v>2.5493000000000001</v>
      </c>
      <c r="CB191" s="4">
        <v>0.28499999999999998</v>
      </c>
      <c r="CC191" s="4">
        <v>-0.6744</v>
      </c>
    </row>
    <row r="192" spans="2:81" x14ac:dyDescent="0.2">
      <c r="B192" s="1">
        <v>44925</v>
      </c>
      <c r="C192">
        <v>4.7437800000000001</v>
      </c>
      <c r="D192">
        <v>4.4112799999999996</v>
      </c>
      <c r="E192">
        <v>4.2113199999999997</v>
      </c>
      <c r="F192">
        <v>3.9767800000000002</v>
      </c>
      <c r="G192">
        <v>3.8416299999999999</v>
      </c>
      <c r="I192" s="1">
        <v>40382</v>
      </c>
      <c r="J192" s="4">
        <v>3.13</v>
      </c>
      <c r="K192" s="4">
        <v>3.67</v>
      </c>
      <c r="L192" s="4">
        <v>4.41</v>
      </c>
      <c r="M192" s="4">
        <v>4.8899999999999997</v>
      </c>
      <c r="N192" s="4"/>
      <c r="O192" s="3">
        <v>40606</v>
      </c>
      <c r="P192" s="4">
        <v>2.76</v>
      </c>
      <c r="Q192" s="4">
        <v>3.1288800000000001</v>
      </c>
      <c r="R192" s="4">
        <v>3.3956900000000001</v>
      </c>
      <c r="S192" s="4">
        <v>3.8905799999999999</v>
      </c>
      <c r="T192" s="4"/>
      <c r="U192" s="3">
        <v>40599</v>
      </c>
      <c r="V192" s="4">
        <v>6.4395300000000004</v>
      </c>
      <c r="W192" s="4">
        <v>7.3266099999999996</v>
      </c>
      <c r="X192" s="4">
        <v>8.3387200000000004</v>
      </c>
      <c r="Y192" s="4">
        <v>8.7855000000000008</v>
      </c>
      <c r="Z192" s="4"/>
      <c r="AA192" s="3">
        <v>42573</v>
      </c>
      <c r="AB192" s="4">
        <v>2.2077</v>
      </c>
      <c r="AC192" s="4">
        <v>2.4399600000000001</v>
      </c>
      <c r="AD192" s="4">
        <v>2.9503300000000001</v>
      </c>
      <c r="AE192" s="4">
        <v>3.3778700000000002</v>
      </c>
      <c r="AF192" s="4"/>
      <c r="AG192" s="3">
        <v>40424</v>
      </c>
      <c r="AH192" s="4">
        <v>1.8781399999999999</v>
      </c>
      <c r="AI192" s="4">
        <v>2.1387499999999999</v>
      </c>
      <c r="AJ192" s="4">
        <v>2.59944</v>
      </c>
      <c r="AK192" s="4">
        <v>3.2266699999999999</v>
      </c>
      <c r="AL192" s="4"/>
      <c r="AM192" s="3">
        <v>41943</v>
      </c>
      <c r="AN192" s="2">
        <v>7.1149100000000001</v>
      </c>
      <c r="AO192" s="2">
        <v>7.4403499999999996</v>
      </c>
      <c r="AP192" s="2">
        <v>7.9109400000000001</v>
      </c>
      <c r="AQ192" s="2">
        <v>8.2078900000000008</v>
      </c>
      <c r="AR192" s="2"/>
      <c r="AS192" s="3">
        <v>41943</v>
      </c>
      <c r="AT192" s="2">
        <v>3.4197700000000002</v>
      </c>
      <c r="AU192" s="2">
        <v>3.46563</v>
      </c>
      <c r="AV192" s="2">
        <v>3.66126</v>
      </c>
      <c r="AW192" s="2">
        <v>3.9559799999999998</v>
      </c>
      <c r="AY192" s="3">
        <v>41943</v>
      </c>
      <c r="AZ192" s="10">
        <v>0.33764699999999997</v>
      </c>
      <c r="BA192" s="10">
        <v>0.49567</v>
      </c>
      <c r="BB192" s="10">
        <v>1.48512</v>
      </c>
      <c r="BC192" s="10">
        <v>2.3317100000000002</v>
      </c>
      <c r="BD192" s="4"/>
      <c r="BE192" s="3">
        <v>41943</v>
      </c>
      <c r="BF192" s="10">
        <v>0.61958400000000002</v>
      </c>
      <c r="BG192" s="10">
        <v>0.79615499999999995</v>
      </c>
      <c r="BH192" s="10">
        <v>1.3064199999999999</v>
      </c>
      <c r="BI192" s="10">
        <v>1.76708</v>
      </c>
      <c r="BJ192" s="10"/>
      <c r="BK192" s="1">
        <v>41887</v>
      </c>
      <c r="BL192" s="4">
        <v>1.95</v>
      </c>
      <c r="BM192" s="4">
        <v>2.0994999999999999</v>
      </c>
      <c r="BN192" s="4">
        <v>6.17</v>
      </c>
      <c r="BO192" s="4">
        <v>0.84</v>
      </c>
      <c r="BP192" s="4">
        <v>2.9683999999999999</v>
      </c>
      <c r="BQ192" s="4">
        <v>6.58</v>
      </c>
      <c r="BR192" s="4">
        <v>3.6488</v>
      </c>
      <c r="BS192" s="4">
        <v>0.27239999999999998</v>
      </c>
      <c r="BT192" s="4">
        <v>-0.78</v>
      </c>
      <c r="BU192" s="4">
        <v>1.62</v>
      </c>
      <c r="BV192" s="4">
        <v>2.0617000000000001</v>
      </c>
      <c r="BW192" s="4">
        <v>7.05</v>
      </c>
      <c r="BX192" s="4">
        <v>0.95</v>
      </c>
      <c r="BY192" s="4">
        <v>2.4251999999999998</v>
      </c>
      <c r="BZ192" s="4">
        <v>7.19</v>
      </c>
      <c r="CA192" s="4">
        <v>2.6021999999999998</v>
      </c>
      <c r="CB192" s="4">
        <v>0.28660000000000002</v>
      </c>
      <c r="CC192" s="4">
        <v>-0.63370000000000004</v>
      </c>
    </row>
    <row r="193" spans="2:81" x14ac:dyDescent="0.2">
      <c r="B193" s="1">
        <v>44918</v>
      </c>
      <c r="C193">
        <v>4.6586100000000004</v>
      </c>
      <c r="D193">
        <v>4.3210800000000003</v>
      </c>
      <c r="E193">
        <v>4.08988</v>
      </c>
      <c r="F193">
        <v>3.86042</v>
      </c>
      <c r="G193">
        <v>3.7452800000000002</v>
      </c>
      <c r="I193" s="1">
        <v>40389</v>
      </c>
      <c r="J193" s="4">
        <v>3.12</v>
      </c>
      <c r="K193" s="4">
        <v>3.62</v>
      </c>
      <c r="L193" s="4">
        <v>4.38</v>
      </c>
      <c r="M193" s="4">
        <v>4.84</v>
      </c>
      <c r="N193" s="4"/>
      <c r="O193" s="3">
        <v>40613</v>
      </c>
      <c r="P193" s="4">
        <v>2.74</v>
      </c>
      <c r="Q193" s="4">
        <v>3.0009600000000001</v>
      </c>
      <c r="R193" s="4">
        <v>3.3177400000000001</v>
      </c>
      <c r="S193" s="4">
        <v>3.84178</v>
      </c>
      <c r="T193" s="4"/>
      <c r="U193" s="3">
        <v>40606</v>
      </c>
      <c r="V193" s="4">
        <v>6.3521599999999996</v>
      </c>
      <c r="W193" s="4">
        <v>7.0299399999999999</v>
      </c>
      <c r="X193" s="4">
        <v>7.9511000000000003</v>
      </c>
      <c r="Y193" s="4">
        <v>8.4617900000000006</v>
      </c>
      <c r="Z193" s="4"/>
      <c r="AA193" s="3">
        <v>42580</v>
      </c>
      <c r="AB193" s="4">
        <v>2.2568299999999999</v>
      </c>
      <c r="AC193" s="4">
        <v>2.45452</v>
      </c>
      <c r="AD193" s="4">
        <v>2.9038400000000002</v>
      </c>
      <c r="AE193" s="4">
        <v>3.3687399999999998</v>
      </c>
      <c r="AF193" s="4"/>
      <c r="AG193" s="3">
        <v>40431</v>
      </c>
      <c r="AH193" s="4">
        <v>1.8806400000000001</v>
      </c>
      <c r="AI193" s="4">
        <v>2.1449600000000002</v>
      </c>
      <c r="AJ193" s="4">
        <v>2.6459899999999998</v>
      </c>
      <c r="AK193" s="4">
        <v>3.2682099999999998</v>
      </c>
      <c r="AL193" s="4"/>
      <c r="AM193" s="3">
        <v>41950</v>
      </c>
      <c r="AN193" s="2">
        <v>7.0754099999999998</v>
      </c>
      <c r="AO193" s="2">
        <v>7.4074</v>
      </c>
      <c r="AP193" s="2">
        <v>7.8543000000000003</v>
      </c>
      <c r="AQ193" s="2">
        <v>8.1235599999999994</v>
      </c>
      <c r="AR193" s="2"/>
      <c r="AS193" s="3">
        <v>41950</v>
      </c>
      <c r="AT193" s="2">
        <v>3.4358399999999998</v>
      </c>
      <c r="AU193" s="2">
        <v>3.4772799999999999</v>
      </c>
      <c r="AV193" s="2">
        <v>3.63612</v>
      </c>
      <c r="AW193" s="2">
        <v>3.9247899999999998</v>
      </c>
      <c r="AY193" s="3">
        <v>41950</v>
      </c>
      <c r="AZ193" s="10">
        <v>0.367815</v>
      </c>
      <c r="BA193" s="10">
        <v>0.53535999999999995</v>
      </c>
      <c r="BB193" s="10">
        <v>1.5589299999999999</v>
      </c>
      <c r="BC193" s="10">
        <v>2.3908299999999998</v>
      </c>
      <c r="BD193" s="4"/>
      <c r="BE193" s="3">
        <v>41950</v>
      </c>
      <c r="BF193" s="10">
        <v>0.62159299999999995</v>
      </c>
      <c r="BG193" s="10">
        <v>0.79300400000000004</v>
      </c>
      <c r="BH193" s="10">
        <v>1.3144400000000001</v>
      </c>
      <c r="BI193" s="10">
        <v>1.75396</v>
      </c>
      <c r="BJ193" s="10"/>
      <c r="BK193" s="1">
        <v>41894</v>
      </c>
      <c r="BL193" s="4">
        <v>1.94</v>
      </c>
      <c r="BM193" s="4">
        <v>2.3134999999999999</v>
      </c>
      <c r="BN193" s="4">
        <v>6.89</v>
      </c>
      <c r="BO193" s="4">
        <v>1.29</v>
      </c>
      <c r="BP193" s="4">
        <v>3.0198</v>
      </c>
      <c r="BQ193" s="4">
        <v>7.91</v>
      </c>
      <c r="BR193" s="4">
        <v>3.3129</v>
      </c>
      <c r="BS193" s="4">
        <v>0.36309999999999998</v>
      </c>
      <c r="BT193" s="4">
        <v>0.1973</v>
      </c>
      <c r="BU193" s="4">
        <v>1.6</v>
      </c>
      <c r="BV193" s="4">
        <v>2.0661</v>
      </c>
      <c r="BW193" s="4">
        <v>6.94</v>
      </c>
      <c r="BX193" s="4">
        <v>1.17</v>
      </c>
      <c r="BY193" s="4">
        <v>2.4765000000000001</v>
      </c>
      <c r="BZ193" s="4">
        <v>6.79</v>
      </c>
      <c r="CA193" s="4">
        <v>2.69</v>
      </c>
      <c r="CB193" s="4">
        <v>0.32200000000000001</v>
      </c>
      <c r="CC193" s="4">
        <v>-0.4027</v>
      </c>
    </row>
    <row r="194" spans="2:81" x14ac:dyDescent="0.2">
      <c r="B194" s="1">
        <v>44911</v>
      </c>
      <c r="C194">
        <v>4.6079299999999996</v>
      </c>
      <c r="D194">
        <v>4.1803499999999998</v>
      </c>
      <c r="E194">
        <v>3.9034399999999998</v>
      </c>
      <c r="F194">
        <v>3.6155900000000001</v>
      </c>
      <c r="G194">
        <v>3.4794800000000001</v>
      </c>
      <c r="I194" s="1">
        <v>40396</v>
      </c>
      <c r="J194" s="4">
        <v>3.16</v>
      </c>
      <c r="K194" s="4">
        <v>3.72</v>
      </c>
      <c r="L194" s="4">
        <v>4.45</v>
      </c>
      <c r="M194" s="4">
        <v>4.87</v>
      </c>
      <c r="N194" s="4"/>
      <c r="O194" s="3">
        <v>40620</v>
      </c>
      <c r="P194" s="4">
        <v>2.72</v>
      </c>
      <c r="Q194" s="4">
        <v>2.9488599999999998</v>
      </c>
      <c r="R194" s="4">
        <v>3.2622100000000001</v>
      </c>
      <c r="S194" s="4">
        <v>3.7131500000000002</v>
      </c>
      <c r="T194" s="4"/>
      <c r="U194" s="3">
        <v>40613</v>
      </c>
      <c r="V194" s="4">
        <v>5.6754499999999997</v>
      </c>
      <c r="W194" s="4">
        <v>6.7970899999999999</v>
      </c>
      <c r="X194" s="4">
        <v>7.8704999999999998</v>
      </c>
      <c r="Y194" s="4">
        <v>8.40855</v>
      </c>
      <c r="Z194" s="4"/>
      <c r="AA194" s="3">
        <v>42587</v>
      </c>
      <c r="AB194" s="4">
        <v>2.2223099999999998</v>
      </c>
      <c r="AC194" s="4">
        <v>2.3281399999999999</v>
      </c>
      <c r="AD194" s="4">
        <v>2.92353</v>
      </c>
      <c r="AE194" s="4">
        <v>3.3191199999999998</v>
      </c>
      <c r="AF194" s="4"/>
      <c r="AG194" s="3">
        <v>40438</v>
      </c>
      <c r="AH194" s="4">
        <v>1.8820600000000001</v>
      </c>
      <c r="AI194" s="4">
        <v>2.1419800000000002</v>
      </c>
      <c r="AJ194" s="4">
        <v>2.6972900000000002</v>
      </c>
      <c r="AK194" s="4">
        <v>3.33494</v>
      </c>
      <c r="AL194" s="4"/>
      <c r="AM194" s="3">
        <v>41957</v>
      </c>
      <c r="AN194" s="2">
        <v>7.0548500000000001</v>
      </c>
      <c r="AO194" s="2">
        <v>7.4207599999999996</v>
      </c>
      <c r="AP194" s="2">
        <v>7.8962199999999996</v>
      </c>
      <c r="AQ194" s="2">
        <v>8.1553199999999997</v>
      </c>
      <c r="AR194" s="2"/>
      <c r="AS194" s="3">
        <v>41957</v>
      </c>
      <c r="AT194" s="2">
        <v>3.4510900000000002</v>
      </c>
      <c r="AU194" s="2">
        <v>3.48089</v>
      </c>
      <c r="AV194" s="2">
        <v>3.64683</v>
      </c>
      <c r="AW194" s="2">
        <v>3.9548700000000001</v>
      </c>
      <c r="AY194" s="3">
        <v>41957</v>
      </c>
      <c r="AZ194" s="10">
        <v>0.36075400000000002</v>
      </c>
      <c r="BA194" s="10">
        <v>0.51443300000000003</v>
      </c>
      <c r="BB194" s="10">
        <v>1.53542</v>
      </c>
      <c r="BC194" s="10">
        <v>2.3681000000000001</v>
      </c>
      <c r="BD194" s="4"/>
      <c r="BE194" s="3">
        <v>41957</v>
      </c>
      <c r="BF194" s="10">
        <v>0.62087000000000003</v>
      </c>
      <c r="BG194" s="10">
        <v>0.80168099999999998</v>
      </c>
      <c r="BH194" s="10">
        <v>1.3184</v>
      </c>
      <c r="BI194" s="10">
        <v>1.75973</v>
      </c>
      <c r="BJ194" s="10"/>
      <c r="BK194" s="1">
        <v>41901</v>
      </c>
      <c r="BL194" s="4">
        <v>2.15</v>
      </c>
      <c r="BM194" s="4">
        <v>2.3393000000000002</v>
      </c>
      <c r="BN194" s="4">
        <v>5.91</v>
      </c>
      <c r="BO194" s="4">
        <v>2.57</v>
      </c>
      <c r="BP194" s="4">
        <v>4.0423</v>
      </c>
      <c r="BQ194" s="4">
        <v>9.02</v>
      </c>
      <c r="BR194" s="4">
        <v>3.0821000000000001</v>
      </c>
      <c r="BS194" s="4">
        <v>0.29880000000000001</v>
      </c>
      <c r="BT194" s="4">
        <v>-0.36759999999999998</v>
      </c>
      <c r="BU194" s="4">
        <v>1.56</v>
      </c>
      <c r="BV194" s="4">
        <v>2.1408</v>
      </c>
      <c r="BW194" s="4">
        <v>6.75</v>
      </c>
      <c r="BX194" s="4">
        <v>1.32</v>
      </c>
      <c r="BY194" s="4">
        <v>2.7759</v>
      </c>
      <c r="BZ194" s="4">
        <v>7.45</v>
      </c>
      <c r="CA194" s="4">
        <v>2.67</v>
      </c>
      <c r="CB194" s="4">
        <v>0.32250000000000001</v>
      </c>
      <c r="CC194" s="4">
        <v>-0.38279999999999997</v>
      </c>
    </row>
    <row r="195" spans="2:81" x14ac:dyDescent="0.2">
      <c r="B195" s="1">
        <v>44904</v>
      </c>
      <c r="C195">
        <v>4.7084799999999998</v>
      </c>
      <c r="D195">
        <v>4.3275800000000002</v>
      </c>
      <c r="E195">
        <v>4.08134</v>
      </c>
      <c r="F195">
        <v>3.7547799999999998</v>
      </c>
      <c r="G195">
        <v>3.5654599999999999</v>
      </c>
      <c r="I195" s="1">
        <v>40403</v>
      </c>
      <c r="J195" s="4">
        <v>3.16</v>
      </c>
      <c r="K195" s="4">
        <v>3.53</v>
      </c>
      <c r="L195" s="4">
        <v>4.32</v>
      </c>
      <c r="M195" s="4">
        <v>4.74</v>
      </c>
      <c r="N195" s="4"/>
      <c r="O195" s="3">
        <v>40627</v>
      </c>
      <c r="P195" s="4">
        <v>2.73</v>
      </c>
      <c r="Q195" s="4">
        <v>2.9411</v>
      </c>
      <c r="R195" s="4">
        <v>3.3010100000000002</v>
      </c>
      <c r="S195" s="4">
        <v>3.6982900000000001</v>
      </c>
      <c r="T195" s="4"/>
      <c r="U195" s="3">
        <v>40620</v>
      </c>
      <c r="V195" s="4">
        <v>6.8419499999999998</v>
      </c>
      <c r="W195" s="4">
        <v>6.8657899999999996</v>
      </c>
      <c r="X195" s="4">
        <v>7.8936500000000001</v>
      </c>
      <c r="Y195" s="4">
        <v>8.2899499999999993</v>
      </c>
      <c r="Z195" s="4"/>
      <c r="AA195" s="3">
        <v>42594</v>
      </c>
      <c r="AB195" s="4">
        <v>2.1968000000000001</v>
      </c>
      <c r="AC195" s="4">
        <v>2.29874</v>
      </c>
      <c r="AD195" s="4">
        <v>2.9197500000000001</v>
      </c>
      <c r="AE195" s="4">
        <v>3.3519199999999998</v>
      </c>
      <c r="AF195" s="4"/>
      <c r="AG195" s="3">
        <v>40445</v>
      </c>
      <c r="AH195" s="4">
        <v>1.88415</v>
      </c>
      <c r="AI195" s="4">
        <v>2.1429299999999998</v>
      </c>
      <c r="AJ195" s="4">
        <v>2.6959399999999998</v>
      </c>
      <c r="AK195" s="4">
        <v>3.32402</v>
      </c>
      <c r="AL195" s="4"/>
      <c r="AM195" s="3">
        <v>41964</v>
      </c>
      <c r="AN195" s="2">
        <v>6.9981499999999999</v>
      </c>
      <c r="AO195" s="2">
        <v>7.3249599999999999</v>
      </c>
      <c r="AP195" s="2">
        <v>7.7301500000000001</v>
      </c>
      <c r="AQ195" s="2">
        <v>7.9583399999999997</v>
      </c>
      <c r="AR195" s="2"/>
      <c r="AS195" s="3">
        <v>41964</v>
      </c>
      <c r="AT195" s="2">
        <v>3.51675</v>
      </c>
      <c r="AU195" s="2">
        <v>3.5694499999999998</v>
      </c>
      <c r="AV195" s="2">
        <v>3.7421700000000002</v>
      </c>
      <c r="AW195" s="2">
        <v>3.9879500000000001</v>
      </c>
      <c r="AY195" s="3">
        <v>41964</v>
      </c>
      <c r="AZ195" s="10">
        <v>0.39222499999999999</v>
      </c>
      <c r="BA195" s="10">
        <v>0.53165899999999999</v>
      </c>
      <c r="BB195" s="10">
        <v>1.5238100000000001</v>
      </c>
      <c r="BC195" s="10">
        <v>2.3647</v>
      </c>
      <c r="BD195" s="4"/>
      <c r="BE195" s="3">
        <v>41964</v>
      </c>
      <c r="BF195" s="10">
        <v>0.626224</v>
      </c>
      <c r="BG195" s="10">
        <v>0.80082799999999998</v>
      </c>
      <c r="BH195" s="10">
        <v>1.3029599999999999</v>
      </c>
      <c r="BI195" s="10">
        <v>1.7566999999999999</v>
      </c>
      <c r="BJ195" s="10"/>
      <c r="BK195" s="1">
        <v>41908</v>
      </c>
      <c r="BL195" s="4">
        <v>1.8</v>
      </c>
      <c r="BM195" s="4">
        <v>2.1484999999999999</v>
      </c>
      <c r="BN195" s="4">
        <v>6.23</v>
      </c>
      <c r="BO195" s="4">
        <v>1.1000000000000001</v>
      </c>
      <c r="BP195" s="4">
        <v>3.0589</v>
      </c>
      <c r="BQ195" s="4">
        <v>6.78</v>
      </c>
      <c r="BR195" s="4">
        <v>2.9207999999999998</v>
      </c>
      <c r="BS195" s="4">
        <v>0.32869999999999999</v>
      </c>
      <c r="BT195" s="4">
        <v>0.1003</v>
      </c>
      <c r="BU195" s="4">
        <v>1.3</v>
      </c>
      <c r="BV195" s="4">
        <v>2.0954000000000002</v>
      </c>
      <c r="BW195" s="4">
        <v>6.7</v>
      </c>
      <c r="BX195" s="4">
        <v>1.18</v>
      </c>
      <c r="BY195" s="4">
        <v>2.6675</v>
      </c>
      <c r="BZ195" s="4">
        <v>7.02</v>
      </c>
      <c r="CA195" s="4">
        <v>2.6322999999999999</v>
      </c>
      <c r="CB195" s="4">
        <v>0.32940000000000003</v>
      </c>
      <c r="CC195" s="4">
        <v>-0.34739999999999999</v>
      </c>
    </row>
    <row r="196" spans="2:81" x14ac:dyDescent="0.2">
      <c r="B196" s="1">
        <v>44897</v>
      </c>
      <c r="C196">
        <v>4.6899199999999999</v>
      </c>
      <c r="D196">
        <v>4.2799899999999997</v>
      </c>
      <c r="E196">
        <v>3.9911500000000002</v>
      </c>
      <c r="F196">
        <v>3.6640100000000002</v>
      </c>
      <c r="G196">
        <v>3.5025400000000002</v>
      </c>
      <c r="I196" s="1">
        <v>40410</v>
      </c>
      <c r="J196" s="4">
        <v>3.13</v>
      </c>
      <c r="K196" s="4">
        <v>3.41</v>
      </c>
      <c r="L196" s="4">
        <v>4.13</v>
      </c>
      <c r="M196" s="4">
        <v>4.51</v>
      </c>
      <c r="N196" s="4"/>
      <c r="O196" s="3">
        <v>40634</v>
      </c>
      <c r="P196" s="4">
        <v>2.82</v>
      </c>
      <c r="Q196" s="4">
        <v>3.1085099999999999</v>
      </c>
      <c r="R196" s="4">
        <v>3.34999</v>
      </c>
      <c r="S196" s="4">
        <v>3.7013199999999999</v>
      </c>
      <c r="T196" s="4"/>
      <c r="U196" s="3">
        <v>40627</v>
      </c>
      <c r="V196" s="4">
        <v>6.6069000000000004</v>
      </c>
      <c r="W196" s="4">
        <v>6.8015999999999996</v>
      </c>
      <c r="X196" s="4">
        <v>7.8128700000000002</v>
      </c>
      <c r="Y196" s="4">
        <v>8.1062899999999996</v>
      </c>
      <c r="Z196" s="4"/>
      <c r="AA196" s="3">
        <v>42601</v>
      </c>
      <c r="AB196" s="4">
        <v>2.2237399999999998</v>
      </c>
      <c r="AC196" s="4">
        <v>2.31786</v>
      </c>
      <c r="AD196" s="4">
        <v>2.9626800000000002</v>
      </c>
      <c r="AE196" s="4">
        <v>3.4049399999999999</v>
      </c>
      <c r="AF196" s="4"/>
      <c r="AG196" s="3">
        <v>40452</v>
      </c>
      <c r="AH196" s="4">
        <v>1.89697</v>
      </c>
      <c r="AI196" s="4">
        <v>2.1892299999999998</v>
      </c>
      <c r="AJ196" s="4">
        <v>2.7120500000000001</v>
      </c>
      <c r="AK196" s="4">
        <v>3.30002</v>
      </c>
      <c r="AL196" s="4"/>
      <c r="AM196" s="3">
        <v>41971</v>
      </c>
      <c r="AN196" s="2">
        <v>6.98421</v>
      </c>
      <c r="AO196" s="2">
        <v>7.2761199999999997</v>
      </c>
      <c r="AP196" s="2">
        <v>7.6696600000000004</v>
      </c>
      <c r="AQ196" s="2">
        <v>7.8947399999999996</v>
      </c>
      <c r="AR196" s="2"/>
      <c r="AS196" s="3">
        <v>41971</v>
      </c>
      <c r="AT196" s="2">
        <v>3.4896199999999999</v>
      </c>
      <c r="AU196" s="2">
        <v>3.5486900000000001</v>
      </c>
      <c r="AV196" s="2">
        <v>3.71204</v>
      </c>
      <c r="AW196" s="2">
        <v>3.9595199999999999</v>
      </c>
      <c r="AY196" s="3">
        <v>41971</v>
      </c>
      <c r="AZ196" s="10">
        <v>0.44646599999999997</v>
      </c>
      <c r="BA196" s="10">
        <v>0.56290700000000005</v>
      </c>
      <c r="BB196" s="10">
        <v>1.46804</v>
      </c>
      <c r="BC196" s="10">
        <v>2.23882</v>
      </c>
      <c r="BD196" s="4"/>
      <c r="BE196" s="3">
        <v>41971</v>
      </c>
      <c r="BF196" s="10">
        <v>0.62986799999999998</v>
      </c>
      <c r="BG196" s="10">
        <v>0.79810800000000004</v>
      </c>
      <c r="BH196" s="10">
        <v>1.30925</v>
      </c>
      <c r="BI196" s="10">
        <v>1.75536</v>
      </c>
      <c r="BJ196" s="10"/>
      <c r="BK196" s="1">
        <v>41915</v>
      </c>
      <c r="BL196" s="4">
        <v>2.3199999999999998</v>
      </c>
      <c r="BM196" s="4">
        <v>2.7964000000000002</v>
      </c>
      <c r="BN196" s="4">
        <v>8.25</v>
      </c>
      <c r="BO196" s="4">
        <v>1.01</v>
      </c>
      <c r="BP196" s="4">
        <v>3.0234999999999999</v>
      </c>
      <c r="BQ196" s="4">
        <v>8.19</v>
      </c>
      <c r="BR196" s="4">
        <v>3.3498000000000001</v>
      </c>
      <c r="BS196" s="4">
        <v>0.31080000000000002</v>
      </c>
      <c r="BT196" s="4">
        <v>-0.88819999999999999</v>
      </c>
      <c r="BU196" s="4">
        <v>1.48</v>
      </c>
      <c r="BV196" s="4">
        <v>2.1652</v>
      </c>
      <c r="BW196" s="4">
        <v>7.06</v>
      </c>
      <c r="BX196" s="4">
        <v>1.29</v>
      </c>
      <c r="BY196" s="4">
        <v>2.5678999999999998</v>
      </c>
      <c r="BZ196" s="4">
        <v>7.46</v>
      </c>
      <c r="CA196" s="4">
        <v>2.6579000000000002</v>
      </c>
      <c r="CB196" s="4">
        <v>0.3357</v>
      </c>
      <c r="CC196" s="4">
        <v>-0.34310000000000002</v>
      </c>
    </row>
    <row r="197" spans="2:81" x14ac:dyDescent="0.2">
      <c r="B197" s="1">
        <v>44890</v>
      </c>
      <c r="C197">
        <v>4.7564099999999998</v>
      </c>
      <c r="D197">
        <v>4.4793599999999998</v>
      </c>
      <c r="E197">
        <v>4.2289700000000003</v>
      </c>
      <c r="F197">
        <v>3.88714</v>
      </c>
      <c r="G197">
        <v>3.7020900000000001</v>
      </c>
      <c r="I197" s="1">
        <v>40417</v>
      </c>
      <c r="J197" s="4">
        <v>3.12</v>
      </c>
      <c r="K197" s="4">
        <v>3.36</v>
      </c>
      <c r="L197" s="4">
        <v>4.04</v>
      </c>
      <c r="M197" s="4">
        <v>4.45</v>
      </c>
      <c r="N197" s="4"/>
      <c r="O197" s="3">
        <v>40641</v>
      </c>
      <c r="P197" s="4">
        <v>2.82</v>
      </c>
      <c r="Q197" s="4">
        <v>3.0909800000000001</v>
      </c>
      <c r="R197" s="4">
        <v>3.24275</v>
      </c>
      <c r="S197" s="4">
        <v>3.65802</v>
      </c>
      <c r="T197" s="4"/>
      <c r="U197" s="3">
        <v>40634</v>
      </c>
      <c r="V197" s="4">
        <v>6.6801500000000003</v>
      </c>
      <c r="W197" s="4">
        <v>6.6821099999999998</v>
      </c>
      <c r="X197" s="4">
        <v>7.4161400000000004</v>
      </c>
      <c r="Y197" s="4">
        <v>7.9851099999999997</v>
      </c>
      <c r="Z197" s="4"/>
      <c r="AA197" s="3">
        <v>42608</v>
      </c>
      <c r="AB197" s="4">
        <v>2.1951100000000001</v>
      </c>
      <c r="AC197" s="4">
        <v>2.3369200000000001</v>
      </c>
      <c r="AD197" s="4">
        <v>2.98969</v>
      </c>
      <c r="AE197" s="4">
        <v>3.4950199999999998</v>
      </c>
      <c r="AF197" s="4"/>
      <c r="AG197" s="3">
        <v>40459</v>
      </c>
      <c r="AH197" s="4">
        <v>1.9340200000000001</v>
      </c>
      <c r="AI197" s="4">
        <v>2.1923599999999999</v>
      </c>
      <c r="AJ197" s="4">
        <v>2.7187199999999998</v>
      </c>
      <c r="AK197" s="4">
        <v>3.3206000000000002</v>
      </c>
      <c r="AL197" s="4"/>
      <c r="AM197" s="3">
        <v>41978</v>
      </c>
      <c r="AN197" s="2">
        <v>6.7117800000000001</v>
      </c>
      <c r="AO197" s="2">
        <v>7.1979899999999999</v>
      </c>
      <c r="AP197" s="2">
        <v>7.7561200000000001</v>
      </c>
      <c r="AQ197" s="2">
        <v>7.9968599999999999</v>
      </c>
      <c r="AR197" s="2"/>
      <c r="AS197" s="3">
        <v>41978</v>
      </c>
      <c r="AT197" s="2">
        <v>3.5065900000000001</v>
      </c>
      <c r="AU197" s="2">
        <v>3.5515599999999998</v>
      </c>
      <c r="AV197" s="2">
        <v>3.7680899999999999</v>
      </c>
      <c r="AW197" s="2">
        <v>3.9982000000000002</v>
      </c>
      <c r="AY197" s="3">
        <v>41978</v>
      </c>
      <c r="AZ197" s="10">
        <v>0.563608</v>
      </c>
      <c r="BA197" s="10">
        <v>0.66083400000000003</v>
      </c>
      <c r="BB197" s="10">
        <v>1.5106900000000001</v>
      </c>
      <c r="BC197" s="10">
        <v>2.2338399999999998</v>
      </c>
      <c r="BD197" s="4"/>
      <c r="BE197" s="3">
        <v>41978</v>
      </c>
      <c r="BF197" s="10">
        <v>0.63469200000000003</v>
      </c>
      <c r="BG197" s="10">
        <v>0.80308100000000004</v>
      </c>
      <c r="BH197" s="10">
        <v>1.3007599999999999</v>
      </c>
      <c r="BI197" s="10">
        <v>1.7571000000000001</v>
      </c>
      <c r="BJ197" s="10"/>
      <c r="BK197" s="1">
        <v>41922</v>
      </c>
      <c r="BL197" s="4">
        <v>1.91</v>
      </c>
      <c r="BM197" s="4">
        <v>1.8292999999999999</v>
      </c>
      <c r="BN197" s="4">
        <v>6.18</v>
      </c>
      <c r="BO197" s="4">
        <v>0.79</v>
      </c>
      <c r="BP197" s="4">
        <v>2.9817</v>
      </c>
      <c r="BQ197" s="4">
        <v>9.01</v>
      </c>
      <c r="BR197" s="4">
        <v>2.3689</v>
      </c>
      <c r="BS197" s="4">
        <v>0.26829999999999998</v>
      </c>
      <c r="BT197" s="4">
        <v>-0.3478</v>
      </c>
      <c r="BU197" s="4">
        <v>1.26</v>
      </c>
      <c r="BV197" s="4">
        <v>2.0649999999999999</v>
      </c>
      <c r="BW197" s="4">
        <v>6.65</v>
      </c>
      <c r="BX197" s="4">
        <v>1.08</v>
      </c>
      <c r="BY197" s="4">
        <v>2.5404</v>
      </c>
      <c r="BZ197" s="4">
        <v>7.37</v>
      </c>
      <c r="CA197" s="4">
        <v>2.5303</v>
      </c>
      <c r="CB197" s="4">
        <v>0.2828</v>
      </c>
      <c r="CC197" s="4">
        <v>-0.55530000000000002</v>
      </c>
    </row>
    <row r="198" spans="2:81" x14ac:dyDescent="0.2">
      <c r="B198" s="1">
        <v>44883</v>
      </c>
      <c r="C198">
        <v>4.73787</v>
      </c>
      <c r="D198">
        <v>4.5095400000000003</v>
      </c>
      <c r="E198">
        <v>4.2813800000000004</v>
      </c>
      <c r="F198">
        <v>3.99797</v>
      </c>
      <c r="G198">
        <v>3.8176199999999998</v>
      </c>
      <c r="I198" s="1">
        <v>40424</v>
      </c>
      <c r="J198" s="4">
        <v>3.17</v>
      </c>
      <c r="K198" s="4">
        <v>3.49</v>
      </c>
      <c r="L198" s="4">
        <v>4.07</v>
      </c>
      <c r="M198" s="4">
        <v>4.43</v>
      </c>
      <c r="N198" s="4"/>
      <c r="O198" s="3">
        <v>40648</v>
      </c>
      <c r="P198" s="4">
        <v>2.85</v>
      </c>
      <c r="Q198" s="4">
        <v>2.9931299999999998</v>
      </c>
      <c r="R198" s="4">
        <v>3.2398199999999999</v>
      </c>
      <c r="S198" s="4">
        <v>3.6514099999999998</v>
      </c>
      <c r="T198" s="4"/>
      <c r="U198" s="3">
        <v>40641</v>
      </c>
      <c r="V198" s="4">
        <v>6.4519200000000003</v>
      </c>
      <c r="W198" s="4">
        <v>6.1608900000000002</v>
      </c>
      <c r="X198" s="4">
        <v>7.2229700000000001</v>
      </c>
      <c r="Y198" s="4">
        <v>7.7639800000000001</v>
      </c>
      <c r="Z198" s="4"/>
      <c r="AA198" s="3">
        <v>42615</v>
      </c>
      <c r="AB198" s="4">
        <v>2.36137</v>
      </c>
      <c r="AC198" s="4">
        <v>2.3831000000000002</v>
      </c>
      <c r="AD198" s="4">
        <v>3.0038800000000001</v>
      </c>
      <c r="AE198" s="4">
        <v>3.5105499999999998</v>
      </c>
      <c r="AF198" s="4"/>
      <c r="AG198" s="3">
        <v>40466</v>
      </c>
      <c r="AH198" s="4">
        <v>1.9199600000000001</v>
      </c>
      <c r="AI198" s="4">
        <v>2.1946099999999999</v>
      </c>
      <c r="AJ198" s="4">
        <v>2.74614</v>
      </c>
      <c r="AK198" s="4">
        <v>3.39994</v>
      </c>
      <c r="AL198" s="4"/>
      <c r="AM198" s="3">
        <v>41985</v>
      </c>
      <c r="AN198" s="2">
        <v>6.9829800000000004</v>
      </c>
      <c r="AO198" s="2">
        <v>7.3598299999999997</v>
      </c>
      <c r="AP198" s="2">
        <v>7.8795500000000001</v>
      </c>
      <c r="AQ198" s="2">
        <v>8.1374899999999997</v>
      </c>
      <c r="AR198" s="2"/>
      <c r="AS198" s="3">
        <v>41985</v>
      </c>
      <c r="AT198" s="2">
        <v>3.6048900000000001</v>
      </c>
      <c r="AU198" s="2">
        <v>3.67448</v>
      </c>
      <c r="AV198" s="2">
        <v>3.9693499999999999</v>
      </c>
      <c r="AW198" s="2">
        <v>4.1948800000000004</v>
      </c>
      <c r="AY198" s="3">
        <v>41985</v>
      </c>
      <c r="AZ198" s="10">
        <v>0.49437500000000001</v>
      </c>
      <c r="BA198" s="10">
        <v>0.619031</v>
      </c>
      <c r="BB198" s="10">
        <v>1.5400499999999999</v>
      </c>
      <c r="BC198" s="10">
        <v>2.2498499999999999</v>
      </c>
      <c r="BD198" s="4"/>
      <c r="BE198" s="3">
        <v>41985</v>
      </c>
      <c r="BF198" s="10">
        <v>0.63053099999999995</v>
      </c>
      <c r="BG198" s="10">
        <v>0.79617899999999997</v>
      </c>
      <c r="BH198" s="10">
        <v>1.3042199999999999</v>
      </c>
      <c r="BI198" s="10">
        <v>1.7708200000000001</v>
      </c>
      <c r="BJ198" s="10"/>
      <c r="BK198" s="1">
        <v>41929</v>
      </c>
      <c r="BL198" s="4">
        <v>1.74</v>
      </c>
      <c r="BM198" s="4">
        <v>2.0326</v>
      </c>
      <c r="BN198" s="4">
        <v>7.56</v>
      </c>
      <c r="BO198" s="4">
        <v>1.06</v>
      </c>
      <c r="BP198" s="4">
        <v>3.1059999999999999</v>
      </c>
      <c r="BQ198" s="4">
        <v>7.1</v>
      </c>
      <c r="BR198" s="4">
        <v>3.1234000000000002</v>
      </c>
      <c r="BS198" s="4">
        <v>0.26690000000000003</v>
      </c>
      <c r="BT198" s="4">
        <v>0.64119999999999999</v>
      </c>
      <c r="BU198" s="4">
        <v>1.32</v>
      </c>
      <c r="BV198" s="4">
        <v>2.0219</v>
      </c>
      <c r="BW198" s="4">
        <v>6.75</v>
      </c>
      <c r="BX198" s="4">
        <v>1.05</v>
      </c>
      <c r="BY198" s="4">
        <v>2.6701000000000001</v>
      </c>
      <c r="BZ198" s="4">
        <v>7.48</v>
      </c>
      <c r="CA198" s="4">
        <v>2.5876000000000001</v>
      </c>
      <c r="CB198" s="4">
        <v>0.28849999999999998</v>
      </c>
      <c r="CC198" s="4">
        <v>-0.45879999999999999</v>
      </c>
    </row>
    <row r="199" spans="2:81" x14ac:dyDescent="0.2">
      <c r="B199" s="1">
        <v>44876</v>
      </c>
      <c r="C199">
        <v>4.5892600000000003</v>
      </c>
      <c r="D199">
        <v>4.3237399999999999</v>
      </c>
      <c r="E199">
        <v>4.1810299999999998</v>
      </c>
      <c r="F199">
        <v>3.9427699999999999</v>
      </c>
      <c r="G199">
        <v>3.82931</v>
      </c>
      <c r="I199" s="1">
        <v>40431</v>
      </c>
      <c r="J199" s="4">
        <v>2.97</v>
      </c>
      <c r="K199" s="4">
        <v>3.23</v>
      </c>
      <c r="L199" s="4">
        <v>3.89</v>
      </c>
      <c r="M199" s="4">
        <v>4.2300000000000004</v>
      </c>
      <c r="N199" s="4"/>
      <c r="O199" s="3">
        <v>40655</v>
      </c>
      <c r="P199" s="4">
        <v>2.86</v>
      </c>
      <c r="Q199" s="4">
        <v>2.9704000000000002</v>
      </c>
      <c r="R199" s="4">
        <v>3.2495099999999999</v>
      </c>
      <c r="S199" s="4">
        <v>3.6430799999999999</v>
      </c>
      <c r="T199" s="4"/>
      <c r="U199" s="3">
        <v>40648</v>
      </c>
      <c r="V199" s="4">
        <v>5.7064399999999997</v>
      </c>
      <c r="W199" s="4">
        <v>6.0988800000000003</v>
      </c>
      <c r="X199" s="4">
        <v>7.0111499999999998</v>
      </c>
      <c r="Y199" s="4">
        <v>7.7464300000000001</v>
      </c>
      <c r="Z199" s="4"/>
      <c r="AA199" s="3">
        <v>42622</v>
      </c>
      <c r="AB199" s="4">
        <v>2.2688299999999999</v>
      </c>
      <c r="AC199" s="4">
        <v>2.3969100000000001</v>
      </c>
      <c r="AD199" s="4">
        <v>2.98814</v>
      </c>
      <c r="AE199" s="4">
        <v>3.54901</v>
      </c>
      <c r="AF199" s="4"/>
      <c r="AG199" s="3">
        <v>40473</v>
      </c>
      <c r="AH199" s="4">
        <v>1.9990600000000001</v>
      </c>
      <c r="AI199" s="4">
        <v>2.3519000000000001</v>
      </c>
      <c r="AJ199" s="4">
        <v>3.0573899999999998</v>
      </c>
      <c r="AK199" s="4">
        <v>3.6376900000000001</v>
      </c>
      <c r="AL199" s="4"/>
      <c r="AM199" s="3">
        <v>41992</v>
      </c>
      <c r="AN199" s="2">
        <v>7.5174000000000003</v>
      </c>
      <c r="AO199" s="2">
        <v>7.7468599999999999</v>
      </c>
      <c r="AP199" s="2">
        <v>8.0616199999999996</v>
      </c>
      <c r="AQ199" s="2">
        <v>8.2473600000000005</v>
      </c>
      <c r="AR199" s="2"/>
      <c r="AS199" s="3">
        <v>41992</v>
      </c>
      <c r="AT199" s="2">
        <v>3.5991200000000001</v>
      </c>
      <c r="AU199" s="2">
        <v>3.6718500000000001</v>
      </c>
      <c r="AV199" s="2">
        <v>3.9961000000000002</v>
      </c>
      <c r="AW199" s="2">
        <v>4.3179600000000002</v>
      </c>
      <c r="AY199" s="3">
        <v>41992</v>
      </c>
      <c r="AZ199" s="10">
        <v>0.60485900000000004</v>
      </c>
      <c r="BA199" s="10">
        <v>0.78748300000000004</v>
      </c>
      <c r="BB199" s="10">
        <v>1.7855700000000001</v>
      </c>
      <c r="BC199" s="10">
        <v>2.4136500000000001</v>
      </c>
      <c r="BD199" s="4"/>
      <c r="BE199" s="3">
        <v>41992</v>
      </c>
      <c r="BF199" s="10">
        <v>0.63398600000000005</v>
      </c>
      <c r="BG199" s="10">
        <v>0.79518100000000003</v>
      </c>
      <c r="BH199" s="10">
        <v>1.3283199999999999</v>
      </c>
      <c r="BI199" s="10">
        <v>1.7778</v>
      </c>
      <c r="BJ199" s="10"/>
      <c r="BK199" s="1">
        <v>41936</v>
      </c>
      <c r="BL199" s="4">
        <v>1.64</v>
      </c>
      <c r="BM199" s="4">
        <v>1.9622999999999999</v>
      </c>
      <c r="BN199" s="4">
        <v>3.9</v>
      </c>
      <c r="BO199" s="4">
        <v>1.04</v>
      </c>
      <c r="BP199" s="4">
        <v>3.2201</v>
      </c>
      <c r="BQ199" s="4">
        <v>5.84</v>
      </c>
      <c r="BR199" s="4">
        <v>2.8765999999999998</v>
      </c>
      <c r="BS199" s="4">
        <v>0.27150000000000002</v>
      </c>
      <c r="BT199" s="4">
        <v>-0.55779999999999996</v>
      </c>
      <c r="BU199" s="4">
        <v>1.31</v>
      </c>
      <c r="BV199" s="4">
        <v>2.0257000000000001</v>
      </c>
      <c r="BW199" s="4">
        <v>6.17</v>
      </c>
      <c r="BX199" s="4">
        <v>1.05</v>
      </c>
      <c r="BY199" s="4">
        <v>2.7349999999999999</v>
      </c>
      <c r="BZ199" s="4">
        <v>7.34</v>
      </c>
      <c r="CA199" s="4">
        <v>2.6029</v>
      </c>
      <c r="CB199" s="4">
        <v>0.28070000000000001</v>
      </c>
      <c r="CC199" s="4">
        <v>-0.5696</v>
      </c>
    </row>
    <row r="200" spans="2:81" x14ac:dyDescent="0.2">
      <c r="B200" s="1">
        <v>44869</v>
      </c>
      <c r="C200">
        <v>4.7659799999999999</v>
      </c>
      <c r="D200">
        <v>4.6479200000000001</v>
      </c>
      <c r="E200">
        <v>4.5794699999999997</v>
      </c>
      <c r="F200">
        <v>4.3272700000000004</v>
      </c>
      <c r="G200">
        <v>4.1541899999999998</v>
      </c>
      <c r="I200" s="1">
        <v>40438</v>
      </c>
      <c r="J200" s="4">
        <v>2.87</v>
      </c>
      <c r="K200" s="4">
        <v>3.23</v>
      </c>
      <c r="L200" s="4">
        <v>3.85</v>
      </c>
      <c r="M200" s="4">
        <v>4.25</v>
      </c>
      <c r="N200" s="4"/>
      <c r="O200" s="3">
        <v>40662</v>
      </c>
      <c r="P200" s="4">
        <v>3</v>
      </c>
      <c r="Q200" s="4">
        <v>3.0204399999999998</v>
      </c>
      <c r="R200" s="4">
        <v>3.3079900000000002</v>
      </c>
      <c r="S200" s="4">
        <v>3.6777199999999999</v>
      </c>
      <c r="T200" s="4"/>
      <c r="U200" s="3">
        <v>40655</v>
      </c>
      <c r="V200" s="4">
        <v>5.7431299999999998</v>
      </c>
      <c r="W200" s="4">
        <v>6.21129</v>
      </c>
      <c r="X200" s="4">
        <v>6.88863</v>
      </c>
      <c r="Y200" s="4">
        <v>7.79657</v>
      </c>
      <c r="Z200" s="4"/>
      <c r="AA200" s="3">
        <v>42629</v>
      </c>
      <c r="AB200" s="4">
        <v>2.3096399999999999</v>
      </c>
      <c r="AC200" s="4">
        <v>2.42204</v>
      </c>
      <c r="AD200" s="4">
        <v>3.0570200000000001</v>
      </c>
      <c r="AE200" s="4">
        <v>3.6185900000000002</v>
      </c>
      <c r="AF200" s="4"/>
      <c r="AG200" s="3">
        <v>40480</v>
      </c>
      <c r="AH200" s="4">
        <v>1.9939499999999999</v>
      </c>
      <c r="AI200" s="4">
        <v>2.37845</v>
      </c>
      <c r="AJ200" s="4">
        <v>3.1194899999999999</v>
      </c>
      <c r="AK200" s="4">
        <v>3.6728299999999998</v>
      </c>
      <c r="AL200" s="4"/>
      <c r="AM200" s="3">
        <v>41999</v>
      </c>
      <c r="AN200" s="2">
        <v>7.3315400000000004</v>
      </c>
      <c r="AO200" s="2">
        <v>7.5628900000000003</v>
      </c>
      <c r="AP200" s="2">
        <v>7.8481500000000004</v>
      </c>
      <c r="AQ200" s="2">
        <v>8.0554199999999998</v>
      </c>
      <c r="AR200" s="2"/>
      <c r="AS200" s="3">
        <v>41999</v>
      </c>
      <c r="AT200" s="2">
        <v>3.5116399999999999</v>
      </c>
      <c r="AU200" s="2">
        <v>3.5886300000000002</v>
      </c>
      <c r="AV200" s="2">
        <v>3.9398300000000002</v>
      </c>
      <c r="AW200" s="2">
        <v>4.2706999999999997</v>
      </c>
      <c r="AY200" s="3">
        <v>41999</v>
      </c>
      <c r="AZ200" s="10">
        <v>0.56062199999999995</v>
      </c>
      <c r="BA200" s="10">
        <v>0.75018200000000002</v>
      </c>
      <c r="BB200" s="10">
        <v>1.7270099999999999</v>
      </c>
      <c r="BC200" s="10">
        <v>2.3318699999999999</v>
      </c>
      <c r="BD200" s="4"/>
      <c r="BE200" s="3">
        <v>41999</v>
      </c>
      <c r="BF200" s="10">
        <v>0.62124000000000001</v>
      </c>
      <c r="BG200" s="10">
        <v>0.78093800000000002</v>
      </c>
      <c r="BH200" s="10">
        <v>1.2835000000000001</v>
      </c>
      <c r="BI200" s="10">
        <v>1.7622899999999999</v>
      </c>
      <c r="BJ200" s="10"/>
      <c r="BK200" s="1">
        <v>41943</v>
      </c>
      <c r="BL200" s="4">
        <v>2.27</v>
      </c>
      <c r="BM200" s="4">
        <v>2.2416999999999998</v>
      </c>
      <c r="BN200" s="4">
        <v>5.13</v>
      </c>
      <c r="BO200" s="4">
        <v>2.17</v>
      </c>
      <c r="BP200" s="4">
        <v>3.2582</v>
      </c>
      <c r="BQ200" s="4">
        <v>3.96</v>
      </c>
      <c r="BR200" s="4">
        <v>2.5911</v>
      </c>
      <c r="BS200" s="4">
        <v>0.43409999999999999</v>
      </c>
      <c r="BT200" s="4">
        <v>0.95450000000000002</v>
      </c>
      <c r="BU200" s="4">
        <v>1.33</v>
      </c>
      <c r="BV200" s="4">
        <v>2.1158999999999999</v>
      </c>
      <c r="BW200" s="4">
        <v>6.4</v>
      </c>
      <c r="BX200" s="4">
        <v>1.21</v>
      </c>
      <c r="BY200" s="4">
        <v>2.7366000000000001</v>
      </c>
      <c r="BZ200" s="4">
        <v>7.2</v>
      </c>
      <c r="CA200" s="4">
        <v>2.6206</v>
      </c>
      <c r="CB200" s="4">
        <v>0.34660000000000002</v>
      </c>
      <c r="CC200" s="4">
        <v>-0.38729999999999998</v>
      </c>
    </row>
    <row r="201" spans="2:81" x14ac:dyDescent="0.2">
      <c r="B201" s="1">
        <v>44862</v>
      </c>
      <c r="C201">
        <v>4.5725800000000003</v>
      </c>
      <c r="D201">
        <v>4.4224300000000003</v>
      </c>
      <c r="E201">
        <v>4.39025</v>
      </c>
      <c r="F201">
        <v>4.1879299999999997</v>
      </c>
      <c r="G201">
        <v>4.0081300000000004</v>
      </c>
      <c r="I201" s="1">
        <v>40445</v>
      </c>
      <c r="J201" s="4">
        <v>2.86</v>
      </c>
      <c r="K201" s="4">
        <v>3.24</v>
      </c>
      <c r="L201" s="4">
        <v>3.85</v>
      </c>
      <c r="M201" s="4">
        <v>4.25</v>
      </c>
      <c r="N201" s="4"/>
      <c r="O201" s="3">
        <v>40669</v>
      </c>
      <c r="P201" s="4">
        <v>3.07</v>
      </c>
      <c r="Q201" s="4">
        <v>3.2065800000000002</v>
      </c>
      <c r="R201" s="4">
        <v>3.40239</v>
      </c>
      <c r="S201" s="4">
        <v>3.7033999999999998</v>
      </c>
      <c r="T201" s="4"/>
      <c r="U201" s="3">
        <v>40662</v>
      </c>
      <c r="V201" s="4">
        <v>5.8334299999999999</v>
      </c>
      <c r="W201" s="4">
        <v>6.27257</v>
      </c>
      <c r="X201" s="4">
        <v>6.8992199999999997</v>
      </c>
      <c r="Y201" s="4">
        <v>7.6616900000000001</v>
      </c>
      <c r="Z201" s="4"/>
      <c r="AA201" s="3">
        <v>42636</v>
      </c>
      <c r="AB201" s="4">
        <v>2.2673000000000001</v>
      </c>
      <c r="AC201" s="4">
        <v>2.4208599999999998</v>
      </c>
      <c r="AD201" s="4">
        <v>3.2002999999999999</v>
      </c>
      <c r="AE201" s="4">
        <v>3.6499600000000001</v>
      </c>
      <c r="AF201" s="4"/>
      <c r="AG201" s="3">
        <v>40487</v>
      </c>
      <c r="AH201" s="4">
        <v>2.0098400000000001</v>
      </c>
      <c r="AI201" s="4">
        <v>2.3745500000000002</v>
      </c>
      <c r="AJ201" s="4">
        <v>3.38531</v>
      </c>
      <c r="AK201" s="4">
        <v>3.8268</v>
      </c>
      <c r="AL201" s="4"/>
      <c r="AM201" s="3">
        <v>42006</v>
      </c>
      <c r="AN201" s="2">
        <v>7.2464500000000003</v>
      </c>
      <c r="AO201" s="2">
        <v>7.43804</v>
      </c>
      <c r="AP201" s="2">
        <v>7.6945699999999997</v>
      </c>
      <c r="AQ201" s="2">
        <v>7.9074799999999996</v>
      </c>
      <c r="AR201" s="2"/>
      <c r="AS201" s="3">
        <v>42006</v>
      </c>
      <c r="AT201" s="2">
        <v>3.5649600000000001</v>
      </c>
      <c r="AU201" s="2">
        <v>3.61558</v>
      </c>
      <c r="AV201" s="2">
        <v>3.9419599999999999</v>
      </c>
      <c r="AW201" s="2">
        <v>4.2577800000000003</v>
      </c>
      <c r="AY201" s="3">
        <v>42006</v>
      </c>
      <c r="AZ201" s="10">
        <v>0.57320099999999996</v>
      </c>
      <c r="BA201" s="10">
        <v>0.74273400000000001</v>
      </c>
      <c r="BB201" s="10">
        <v>1.7175800000000001</v>
      </c>
      <c r="BC201" s="10">
        <v>2.3666900000000002</v>
      </c>
      <c r="BD201" s="4"/>
      <c r="BE201" s="3">
        <v>42006</v>
      </c>
      <c r="BF201" s="10">
        <v>0.59040000000000004</v>
      </c>
      <c r="BG201" s="10">
        <v>0.74917400000000001</v>
      </c>
      <c r="BH201" s="10">
        <v>1.2750300000000001</v>
      </c>
      <c r="BI201" s="10">
        <v>1.7582899999999999</v>
      </c>
      <c r="BJ201" s="10"/>
      <c r="BK201" s="1">
        <v>41950</v>
      </c>
      <c r="BL201" s="4">
        <v>1.93</v>
      </c>
      <c r="BM201" s="4">
        <v>2.8428</v>
      </c>
      <c r="BN201" s="4">
        <v>6.95</v>
      </c>
      <c r="BO201" s="4">
        <v>2.2799999999999998</v>
      </c>
      <c r="BP201" s="4">
        <v>3.8529</v>
      </c>
      <c r="BQ201" s="4">
        <v>7.89</v>
      </c>
      <c r="BR201" s="4">
        <v>3.5478999999999998</v>
      </c>
      <c r="BS201" s="4">
        <v>0.61380000000000001</v>
      </c>
      <c r="BT201" s="4">
        <v>0.64649999999999996</v>
      </c>
      <c r="BU201" s="4">
        <v>1.23</v>
      </c>
      <c r="BV201" s="4">
        <v>2.1166999999999998</v>
      </c>
      <c r="BW201" s="4">
        <v>6.41</v>
      </c>
      <c r="BX201" s="4">
        <v>1.23</v>
      </c>
      <c r="BY201" s="4">
        <v>2.9113000000000002</v>
      </c>
      <c r="BZ201" s="4">
        <v>7.47</v>
      </c>
      <c r="CA201" s="4">
        <v>2.7999000000000001</v>
      </c>
      <c r="CB201" s="4">
        <v>0.3493</v>
      </c>
      <c r="CC201" s="4">
        <v>-0.35859999999999997</v>
      </c>
    </row>
    <row r="202" spans="2:81" x14ac:dyDescent="0.2">
      <c r="B202" s="1">
        <v>44855</v>
      </c>
      <c r="C202">
        <v>4.5754799999999998</v>
      </c>
      <c r="D202">
        <v>4.4893599999999996</v>
      </c>
      <c r="E202">
        <v>4.5318199999999997</v>
      </c>
      <c r="F202">
        <v>4.3500399999999999</v>
      </c>
      <c r="G202">
        <v>4.2103599999999997</v>
      </c>
      <c r="I202" s="1">
        <v>40452</v>
      </c>
      <c r="J202" s="4">
        <v>2.8</v>
      </c>
      <c r="K202" s="4">
        <v>3.09</v>
      </c>
      <c r="L202" s="4">
        <v>3.57</v>
      </c>
      <c r="M202" s="4">
        <v>4</v>
      </c>
      <c r="N202" s="4"/>
      <c r="O202" s="3">
        <v>40676</v>
      </c>
      <c r="P202" s="4">
        <v>3.08</v>
      </c>
      <c r="Q202" s="4">
        <v>3.2435399999999999</v>
      </c>
      <c r="R202" s="4">
        <v>3.4042599999999998</v>
      </c>
      <c r="S202" s="4">
        <v>3.77461</v>
      </c>
      <c r="T202" s="4"/>
      <c r="U202" s="3">
        <v>40669</v>
      </c>
      <c r="V202" s="4">
        <v>5.6764900000000003</v>
      </c>
      <c r="W202" s="4">
        <v>6.1730600000000004</v>
      </c>
      <c r="X202" s="4">
        <v>6.9842000000000004</v>
      </c>
      <c r="Y202" s="4">
        <v>7.6929100000000004</v>
      </c>
      <c r="Z202" s="4"/>
      <c r="AA202" s="3">
        <v>42643</v>
      </c>
      <c r="AB202" s="4">
        <v>2.2730100000000002</v>
      </c>
      <c r="AC202" s="4">
        <v>2.4631599999999998</v>
      </c>
      <c r="AD202" s="4">
        <v>3.2416100000000001</v>
      </c>
      <c r="AE202" s="4">
        <v>3.7223000000000002</v>
      </c>
      <c r="AF202" s="4"/>
      <c r="AG202" s="3">
        <v>40494</v>
      </c>
      <c r="AH202" s="4">
        <v>2.1252300000000002</v>
      </c>
      <c r="AI202" s="4">
        <v>2.5667499999999999</v>
      </c>
      <c r="AJ202" s="4">
        <v>3.6198899999999998</v>
      </c>
      <c r="AK202" s="4">
        <v>3.9320300000000001</v>
      </c>
      <c r="AL202" s="4"/>
      <c r="AM202" s="3">
        <v>42013</v>
      </c>
      <c r="AN202" s="2">
        <v>7.1750499999999997</v>
      </c>
      <c r="AO202" s="2">
        <v>7.3627799999999999</v>
      </c>
      <c r="AP202" s="2">
        <v>7.6897399999999996</v>
      </c>
      <c r="AQ202" s="2">
        <v>8.0036799999999992</v>
      </c>
      <c r="AR202" s="2"/>
      <c r="AS202" s="3">
        <v>42013</v>
      </c>
      <c r="AT202" s="2">
        <v>3.6001099999999999</v>
      </c>
      <c r="AU202" s="2">
        <v>3.6797499999999999</v>
      </c>
      <c r="AV202" s="2">
        <v>3.9797600000000002</v>
      </c>
      <c r="AW202" s="2">
        <v>4.3138300000000003</v>
      </c>
      <c r="AY202" s="3">
        <v>42013</v>
      </c>
      <c r="AZ202" s="10">
        <v>0.56826299999999996</v>
      </c>
      <c r="BA202" s="10">
        <v>0.69503700000000002</v>
      </c>
      <c r="BB202" s="10">
        <v>1.5925</v>
      </c>
      <c r="BC202" s="10">
        <v>2.19231</v>
      </c>
      <c r="BD202" s="4"/>
      <c r="BE202" s="3">
        <v>42013</v>
      </c>
      <c r="BF202" s="10">
        <v>0.619421</v>
      </c>
      <c r="BG202" s="10">
        <v>0.778895</v>
      </c>
      <c r="BH202" s="10">
        <v>1.2194799999999999</v>
      </c>
      <c r="BI202" s="10">
        <v>1.6815800000000001</v>
      </c>
      <c r="BJ202" s="10"/>
      <c r="BK202" s="1">
        <v>41957</v>
      </c>
      <c r="BL202" s="4">
        <v>1.98</v>
      </c>
      <c r="BM202" s="4">
        <v>4.3719999999999999</v>
      </c>
      <c r="BN202" s="4">
        <v>6.24</v>
      </c>
      <c r="BO202" s="4">
        <v>1.75</v>
      </c>
      <c r="BP202" s="4">
        <v>3.5505</v>
      </c>
      <c r="BQ202" s="4">
        <v>6.2</v>
      </c>
      <c r="BR202" s="4">
        <v>3.798</v>
      </c>
      <c r="BS202" s="4">
        <v>0.35720000000000002</v>
      </c>
      <c r="BT202" s="4">
        <v>0.65190000000000003</v>
      </c>
      <c r="BU202" s="4">
        <v>1.23</v>
      </c>
      <c r="BV202" s="4">
        <v>2.3496999999999999</v>
      </c>
      <c r="BW202" s="4">
        <v>6.24</v>
      </c>
      <c r="BX202" s="4">
        <v>1.03</v>
      </c>
      <c r="BY202" s="4">
        <v>2.8919999999999999</v>
      </c>
      <c r="BZ202" s="4">
        <v>7.32</v>
      </c>
      <c r="CA202" s="4">
        <v>2.7847</v>
      </c>
      <c r="CB202" s="4">
        <v>0.3498</v>
      </c>
      <c r="CC202" s="4">
        <v>-0.33629999999999999</v>
      </c>
    </row>
    <row r="203" spans="2:81" x14ac:dyDescent="0.2">
      <c r="B203" s="1">
        <v>44848</v>
      </c>
      <c r="C203">
        <v>4.49186</v>
      </c>
      <c r="D203">
        <v>4.5086500000000003</v>
      </c>
      <c r="E203">
        <v>4.50495</v>
      </c>
      <c r="F203">
        <v>4.2667900000000003</v>
      </c>
      <c r="G203">
        <v>4.00908</v>
      </c>
      <c r="I203" s="1">
        <v>40459</v>
      </c>
      <c r="J203" s="4">
        <v>2.83</v>
      </c>
      <c r="K203" s="4">
        <v>3.12</v>
      </c>
      <c r="L203" s="4">
        <v>3.62</v>
      </c>
      <c r="M203" s="4">
        <v>4</v>
      </c>
      <c r="N203" s="4"/>
      <c r="O203" s="3">
        <v>40683</v>
      </c>
      <c r="P203" s="4">
        <v>3.13</v>
      </c>
      <c r="Q203" s="4">
        <v>3.2599900000000002</v>
      </c>
      <c r="R203" s="4">
        <v>3.4149799999999999</v>
      </c>
      <c r="S203" s="4">
        <v>3.77461</v>
      </c>
      <c r="T203" s="4"/>
      <c r="U203" s="3">
        <v>40676</v>
      </c>
      <c r="V203" s="4">
        <v>5.5264600000000002</v>
      </c>
      <c r="W203" s="4">
        <v>6.12127</v>
      </c>
      <c r="X203" s="4">
        <v>6.9025400000000001</v>
      </c>
      <c r="Y203" s="4">
        <v>7.6241300000000001</v>
      </c>
      <c r="Z203" s="4"/>
      <c r="AA203" s="3">
        <v>42650</v>
      </c>
      <c r="AB203" s="4">
        <v>2.3142</v>
      </c>
      <c r="AC203" s="4">
        <v>2.47533</v>
      </c>
      <c r="AD203" s="4">
        <v>3.35609</v>
      </c>
      <c r="AE203" s="4">
        <v>3.7558600000000002</v>
      </c>
      <c r="AF203" s="4"/>
      <c r="AG203" s="3">
        <v>40501</v>
      </c>
      <c r="AH203" s="4">
        <v>2.1172300000000002</v>
      </c>
      <c r="AI203" s="4">
        <v>2.5655800000000002</v>
      </c>
      <c r="AJ203" s="4">
        <v>3.1599900000000001</v>
      </c>
      <c r="AK203" s="4">
        <v>3.8470499999999999</v>
      </c>
      <c r="AL203" s="4"/>
      <c r="AM203" s="3">
        <v>42020</v>
      </c>
      <c r="AN203" s="2">
        <v>7.0000400000000003</v>
      </c>
      <c r="AO203" s="2">
        <v>7.2002100000000002</v>
      </c>
      <c r="AP203" s="2">
        <v>7.4646400000000002</v>
      </c>
      <c r="AQ203" s="2">
        <v>7.72797</v>
      </c>
      <c r="AR203" s="2"/>
      <c r="AS203" s="3">
        <v>42020</v>
      </c>
      <c r="AT203" s="2">
        <v>3.51132</v>
      </c>
      <c r="AU203" s="2">
        <v>3.6145200000000002</v>
      </c>
      <c r="AV203" s="2">
        <v>3.85399</v>
      </c>
      <c r="AW203" s="2">
        <v>4.1622500000000002</v>
      </c>
      <c r="AY203" s="3">
        <v>42020</v>
      </c>
      <c r="AZ203" s="10">
        <v>0.44794</v>
      </c>
      <c r="BA203" s="10">
        <v>0.54332499999999995</v>
      </c>
      <c r="BB203" s="10">
        <v>1.29253</v>
      </c>
      <c r="BC203" s="10">
        <v>1.8715900000000001</v>
      </c>
      <c r="BD203" s="4"/>
      <c r="BE203" s="3">
        <v>42020</v>
      </c>
      <c r="BF203" s="10">
        <v>0.60464600000000002</v>
      </c>
      <c r="BG203" s="10">
        <v>0.73147200000000001</v>
      </c>
      <c r="BH203" s="10">
        <v>1.0925</v>
      </c>
      <c r="BI203" s="10">
        <v>1.5804499999999999</v>
      </c>
      <c r="BJ203" s="10"/>
      <c r="BK203" s="1">
        <v>41964</v>
      </c>
      <c r="BL203" s="4">
        <v>2.04</v>
      </c>
      <c r="BM203" s="4">
        <v>3.8046000000000002</v>
      </c>
      <c r="BN203" s="4">
        <v>4.51</v>
      </c>
      <c r="BO203" s="4">
        <v>1.7</v>
      </c>
      <c r="BP203" s="4">
        <v>2.9777</v>
      </c>
      <c r="BQ203" s="4">
        <v>1.24</v>
      </c>
      <c r="BR203" s="4">
        <v>2.5876000000000001</v>
      </c>
      <c r="BS203" s="4">
        <v>0.51690000000000003</v>
      </c>
      <c r="BT203" s="4">
        <v>0.41320000000000001</v>
      </c>
      <c r="BU203" s="4">
        <v>1.23</v>
      </c>
      <c r="BV203" s="4">
        <v>2.3477000000000001</v>
      </c>
      <c r="BW203" s="4">
        <v>6.09</v>
      </c>
      <c r="BX203" s="4">
        <v>1.38</v>
      </c>
      <c r="BY203" s="4">
        <v>2.7572999999999999</v>
      </c>
      <c r="BZ203" s="4">
        <v>6.2</v>
      </c>
      <c r="CA203" s="4">
        <v>2.6724000000000001</v>
      </c>
      <c r="CB203" s="4">
        <v>0.36530000000000001</v>
      </c>
      <c r="CC203" s="4">
        <v>-0.37509999999999999</v>
      </c>
    </row>
    <row r="204" spans="2:81" x14ac:dyDescent="0.2">
      <c r="B204" s="1">
        <v>44841</v>
      </c>
      <c r="C204">
        <v>4.2619499999999997</v>
      </c>
      <c r="D204">
        <v>4.30783</v>
      </c>
      <c r="E204">
        <v>4.3371500000000003</v>
      </c>
      <c r="F204">
        <v>4.1343899999999998</v>
      </c>
      <c r="G204">
        <v>3.8834399999999998</v>
      </c>
      <c r="I204" s="1">
        <v>40466</v>
      </c>
      <c r="J204" s="4">
        <v>2.67</v>
      </c>
      <c r="K204" s="4">
        <v>2.9</v>
      </c>
      <c r="L204" s="4">
        <v>3.45</v>
      </c>
      <c r="M204" s="4">
        <v>3.92</v>
      </c>
      <c r="N204" s="4"/>
      <c r="O204" s="3">
        <v>40690</v>
      </c>
      <c r="P204" s="4">
        <v>3.08</v>
      </c>
      <c r="Q204" s="4">
        <v>3.2749700000000002</v>
      </c>
      <c r="R204" s="4">
        <v>3.4420000000000002</v>
      </c>
      <c r="S204" s="4">
        <v>3.7646299999999999</v>
      </c>
      <c r="T204" s="4"/>
      <c r="U204" s="3">
        <v>40683</v>
      </c>
      <c r="V204" s="4">
        <v>5.4857899999999997</v>
      </c>
      <c r="W204" s="4">
        <v>6.1411699999999998</v>
      </c>
      <c r="X204" s="4">
        <v>6.7404500000000001</v>
      </c>
      <c r="Y204" s="4">
        <v>7.3794899999999997</v>
      </c>
      <c r="Z204" s="4"/>
      <c r="AA204" s="3">
        <v>42657</v>
      </c>
      <c r="AB204" s="4">
        <v>2.3543099999999999</v>
      </c>
      <c r="AC204" s="4">
        <v>2.5105599999999999</v>
      </c>
      <c r="AD204" s="4">
        <v>3.43926</v>
      </c>
      <c r="AE204" s="4">
        <v>3.9533900000000002</v>
      </c>
      <c r="AF204" s="4"/>
      <c r="AG204" s="3">
        <v>40508</v>
      </c>
      <c r="AH204" s="4">
        <v>2.5030899999999998</v>
      </c>
      <c r="AI204" s="4">
        <v>2.73522</v>
      </c>
      <c r="AJ204" s="4">
        <v>3.69693</v>
      </c>
      <c r="AK204" s="4">
        <v>4.0066800000000002</v>
      </c>
      <c r="AL204" s="4"/>
      <c r="AM204" s="3">
        <v>42027</v>
      </c>
      <c r="AN204" s="2">
        <v>6.5711500000000003</v>
      </c>
      <c r="AO204" s="2">
        <v>6.78681</v>
      </c>
      <c r="AP204" s="2">
        <v>7.05985</v>
      </c>
      <c r="AQ204" s="2">
        <v>7.2756999999999996</v>
      </c>
      <c r="AR204" s="2"/>
      <c r="AS204" s="3">
        <v>42027</v>
      </c>
      <c r="AT204" s="2">
        <v>3.4408500000000002</v>
      </c>
      <c r="AU204" s="2">
        <v>3.5624600000000002</v>
      </c>
      <c r="AV204" s="2">
        <v>3.8498800000000002</v>
      </c>
      <c r="AW204" s="2">
        <v>4.1650999999999998</v>
      </c>
      <c r="AY204" s="3">
        <v>42027</v>
      </c>
      <c r="AZ204" s="10">
        <v>0.54605099999999995</v>
      </c>
      <c r="BA204" s="10">
        <v>0.65081500000000003</v>
      </c>
      <c r="BB204" s="10">
        <v>1.42204</v>
      </c>
      <c r="BC204" s="10">
        <v>1.98285</v>
      </c>
      <c r="BD204" s="4"/>
      <c r="BE204" s="3">
        <v>42027</v>
      </c>
      <c r="BF204" s="10">
        <v>0.63381200000000004</v>
      </c>
      <c r="BG204" s="10">
        <v>0.767123</v>
      </c>
      <c r="BH204" s="10">
        <v>1.13845</v>
      </c>
      <c r="BI204" s="10">
        <v>1.6230599999999999</v>
      </c>
      <c r="BJ204" s="10"/>
      <c r="BK204" s="1">
        <v>41971</v>
      </c>
      <c r="BL204" s="4">
        <v>2.19</v>
      </c>
      <c r="BM204" s="4">
        <v>3.3502000000000001</v>
      </c>
      <c r="BN204" s="4">
        <v>5.56</v>
      </c>
      <c r="BO204" s="4">
        <v>2.04</v>
      </c>
      <c r="BP204" s="4">
        <v>3.5459999999999998</v>
      </c>
      <c r="BQ204" s="4">
        <v>3.88</v>
      </c>
      <c r="BR204" s="4">
        <v>4.5106000000000002</v>
      </c>
      <c r="BS204" s="4">
        <v>0.59350000000000003</v>
      </c>
      <c r="BT204" s="4">
        <v>0.93049999999999999</v>
      </c>
      <c r="BU204" s="4">
        <v>1.18</v>
      </c>
      <c r="BV204" s="4">
        <v>2.4449000000000001</v>
      </c>
      <c r="BW204" s="4">
        <v>6.01</v>
      </c>
      <c r="BX204" s="4">
        <v>1.35</v>
      </c>
      <c r="BY204" s="4">
        <v>2.4169999999999998</v>
      </c>
      <c r="BZ204" s="4">
        <v>6.29</v>
      </c>
      <c r="CA204" s="4">
        <v>2.8271999999999999</v>
      </c>
      <c r="CB204" s="4">
        <v>0.37959999999999999</v>
      </c>
      <c r="CC204" s="4">
        <v>-0.36120000000000002</v>
      </c>
    </row>
    <row r="205" spans="2:81" x14ac:dyDescent="0.2">
      <c r="B205" s="1">
        <v>44834</v>
      </c>
      <c r="C205">
        <v>3.8127800000000001</v>
      </c>
      <c r="D205">
        <v>4.2085100000000004</v>
      </c>
      <c r="E205">
        <v>4.2362299999999999</v>
      </c>
      <c r="F205">
        <v>4.0342599999999997</v>
      </c>
      <c r="G205">
        <v>3.80139</v>
      </c>
      <c r="I205" s="1">
        <v>40473</v>
      </c>
      <c r="J205" s="4">
        <v>2.73</v>
      </c>
      <c r="K205" s="4">
        <v>3.06</v>
      </c>
      <c r="L205" s="4">
        <v>3.73</v>
      </c>
      <c r="M205" s="4">
        <v>4.21</v>
      </c>
      <c r="N205" s="4"/>
      <c r="O205" s="3">
        <v>40697</v>
      </c>
      <c r="P205" s="4">
        <v>3.12</v>
      </c>
      <c r="Q205" s="4">
        <v>3.26593</v>
      </c>
      <c r="R205" s="4">
        <v>3.4180000000000001</v>
      </c>
      <c r="S205" s="4">
        <v>3.7380100000000001</v>
      </c>
      <c r="T205" s="4"/>
      <c r="U205" s="3">
        <v>40690</v>
      </c>
      <c r="V205" s="4">
        <v>5.7842099999999999</v>
      </c>
      <c r="W205" s="4">
        <v>6.2348499999999998</v>
      </c>
      <c r="X205" s="4">
        <v>6.8341099999999999</v>
      </c>
      <c r="Y205" s="4">
        <v>7.3641300000000003</v>
      </c>
      <c r="Z205" s="4"/>
      <c r="AA205" s="3">
        <v>42664</v>
      </c>
      <c r="AB205" s="4">
        <v>2.3338299999999998</v>
      </c>
      <c r="AC205" s="4">
        <v>2.5541900000000002</v>
      </c>
      <c r="AD205" s="4">
        <v>3.5558100000000001</v>
      </c>
      <c r="AE205" s="4">
        <v>4.0531300000000003</v>
      </c>
      <c r="AF205" s="4"/>
      <c r="AG205" s="3">
        <v>40515</v>
      </c>
      <c r="AH205" s="4">
        <v>2.7473700000000001</v>
      </c>
      <c r="AI205" s="4">
        <v>3.07959</v>
      </c>
      <c r="AJ205" s="4">
        <v>3.5904600000000002</v>
      </c>
      <c r="AK205" s="4">
        <v>3.8611599999999999</v>
      </c>
      <c r="AL205" s="4"/>
      <c r="AM205" s="3">
        <v>42034</v>
      </c>
      <c r="AN205" s="2">
        <v>6.3607300000000002</v>
      </c>
      <c r="AO205" s="2">
        <v>6.5895299999999999</v>
      </c>
      <c r="AP205" s="2">
        <v>6.9202500000000002</v>
      </c>
      <c r="AQ205" s="2">
        <v>7.17232</v>
      </c>
      <c r="AR205" s="2"/>
      <c r="AS205" s="3">
        <v>42034</v>
      </c>
      <c r="AT205" s="2">
        <v>3.4081899999999998</v>
      </c>
      <c r="AU205" s="2">
        <v>3.50319</v>
      </c>
      <c r="AV205" s="2">
        <v>3.7376299999999998</v>
      </c>
      <c r="AW205" s="2">
        <v>3.99905</v>
      </c>
      <c r="AY205" s="3">
        <v>42034</v>
      </c>
      <c r="AZ205" s="10">
        <v>0.74922999999999995</v>
      </c>
      <c r="BA205" s="10">
        <v>0.84259300000000004</v>
      </c>
      <c r="BB205" s="10">
        <v>1.42746</v>
      </c>
      <c r="BC205" s="10">
        <v>1.9138299999999999</v>
      </c>
      <c r="BD205" s="4"/>
      <c r="BE205" s="3">
        <v>42034</v>
      </c>
      <c r="BF205" s="10">
        <v>0.65010000000000001</v>
      </c>
      <c r="BG205" s="10">
        <v>0.74191600000000002</v>
      </c>
      <c r="BH205" s="10">
        <v>1.1032900000000001</v>
      </c>
      <c r="BI205" s="10">
        <v>1.6071200000000001</v>
      </c>
      <c r="BJ205" s="10"/>
      <c r="BK205" s="1">
        <v>41978</v>
      </c>
      <c r="BL205" s="4">
        <v>2.0099999999999998</v>
      </c>
      <c r="BM205" s="4">
        <v>3.8399000000000001</v>
      </c>
      <c r="BN205" s="4">
        <v>5.65</v>
      </c>
      <c r="BO205" s="4">
        <v>1.92</v>
      </c>
      <c r="BP205" s="4">
        <v>4.3276000000000003</v>
      </c>
      <c r="BQ205" s="4">
        <v>5.1100000000000003</v>
      </c>
      <c r="BR205" s="4">
        <v>6.6416000000000004</v>
      </c>
      <c r="BS205" s="4">
        <v>1.147</v>
      </c>
      <c r="BT205" s="4">
        <v>-0.3286</v>
      </c>
      <c r="BU205" s="4">
        <v>1.22</v>
      </c>
      <c r="BV205" s="4">
        <v>2.5472000000000001</v>
      </c>
      <c r="BW205" s="4">
        <v>5.99</v>
      </c>
      <c r="BX205" s="4">
        <v>1.53</v>
      </c>
      <c r="BY205" s="4">
        <v>2.9790000000000001</v>
      </c>
      <c r="BZ205" s="4">
        <v>6.77</v>
      </c>
      <c r="CA205" s="4">
        <v>3.1766999999999999</v>
      </c>
      <c r="CB205" s="4">
        <v>0.54079999999999995</v>
      </c>
      <c r="CC205" s="4">
        <v>-0.28920000000000001</v>
      </c>
    </row>
    <row r="206" spans="2:81" x14ac:dyDescent="0.2">
      <c r="B206" s="1">
        <v>44827</v>
      </c>
      <c r="C206">
        <v>3.9639600000000002</v>
      </c>
      <c r="D206">
        <v>4.21401</v>
      </c>
      <c r="E206">
        <v>4.2261699999999998</v>
      </c>
      <c r="F206">
        <v>3.9806699999999999</v>
      </c>
      <c r="G206">
        <v>3.6945800000000002</v>
      </c>
      <c r="I206" s="1">
        <v>40480</v>
      </c>
      <c r="J206" s="4">
        <v>2.77</v>
      </c>
      <c r="K206" s="4">
        <v>3.06</v>
      </c>
      <c r="L206" s="4">
        <v>3.86</v>
      </c>
      <c r="M206" s="4">
        <v>4.3600000000000003</v>
      </c>
      <c r="N206" s="4"/>
      <c r="O206" s="3">
        <v>40704</v>
      </c>
      <c r="P206" s="4">
        <v>3.21</v>
      </c>
      <c r="Q206" s="4">
        <v>3.2514500000000002</v>
      </c>
      <c r="R206" s="4">
        <v>3.4493900000000002</v>
      </c>
      <c r="S206" s="4">
        <v>3.7252700000000001</v>
      </c>
      <c r="T206" s="4"/>
      <c r="U206" s="3">
        <v>40697</v>
      </c>
      <c r="V206" s="4">
        <v>5.6242000000000001</v>
      </c>
      <c r="W206" s="4">
        <v>6.1950099999999999</v>
      </c>
      <c r="X206" s="4">
        <v>6.8204799999999999</v>
      </c>
      <c r="Y206" s="4">
        <v>7.3377299999999996</v>
      </c>
      <c r="Z206" s="4"/>
      <c r="AA206" s="3">
        <v>42671</v>
      </c>
      <c r="AB206" s="4">
        <v>1.9884900000000001</v>
      </c>
      <c r="AC206" s="4">
        <v>2.5638999999999998</v>
      </c>
      <c r="AD206" s="4">
        <v>3.6105</v>
      </c>
      <c r="AE206" s="4">
        <v>4.1981000000000002</v>
      </c>
      <c r="AF206" s="4"/>
      <c r="AG206" s="3">
        <v>40522</v>
      </c>
      <c r="AH206" s="4">
        <v>2.7999900000000002</v>
      </c>
      <c r="AI206" s="4">
        <v>3.05965</v>
      </c>
      <c r="AJ206" s="4">
        <v>3.5762999999999998</v>
      </c>
      <c r="AK206" s="4">
        <v>3.8589099999999998</v>
      </c>
      <c r="AL206" s="4"/>
      <c r="AM206" s="3">
        <v>42041</v>
      </c>
      <c r="AN206" s="2">
        <v>6.4091500000000003</v>
      </c>
      <c r="AO206" s="2">
        <v>6.59274</v>
      </c>
      <c r="AP206" s="2">
        <v>6.8884600000000002</v>
      </c>
      <c r="AQ206" s="2">
        <v>7.0999499999999998</v>
      </c>
      <c r="AR206" s="2"/>
      <c r="AS206" s="3">
        <v>42041</v>
      </c>
      <c r="AT206" s="2">
        <v>3.3977200000000001</v>
      </c>
      <c r="AU206" s="2">
        <v>3.4633699999999998</v>
      </c>
      <c r="AV206" s="2">
        <v>3.6616399999999998</v>
      </c>
      <c r="AW206" s="2">
        <v>3.9014000000000002</v>
      </c>
      <c r="AY206" s="3">
        <v>42041</v>
      </c>
      <c r="AZ206" s="10">
        <v>0.71911000000000003</v>
      </c>
      <c r="BA206" s="10">
        <v>0.80676899999999996</v>
      </c>
      <c r="BB206" s="10">
        <v>1.4556100000000001</v>
      </c>
      <c r="BC206" s="10">
        <v>1.9733099999999999</v>
      </c>
      <c r="BD206" s="4"/>
      <c r="BE206" s="3">
        <v>42041</v>
      </c>
      <c r="BF206" s="10">
        <v>0.65357200000000004</v>
      </c>
      <c r="BG206" s="10">
        <v>0.74308700000000005</v>
      </c>
      <c r="BH206" s="10">
        <v>1.1115999999999999</v>
      </c>
      <c r="BI206" s="10">
        <v>1.6976500000000001</v>
      </c>
      <c r="BJ206" s="10"/>
      <c r="BK206" s="1">
        <v>41985</v>
      </c>
      <c r="BL206" s="4">
        <v>1.94</v>
      </c>
      <c r="BM206" s="4">
        <v>6.7064000000000004</v>
      </c>
      <c r="BN206" s="4">
        <v>7.18</v>
      </c>
      <c r="BO206" s="4">
        <v>1.75</v>
      </c>
      <c r="BP206" s="4">
        <v>4.8639999999999999</v>
      </c>
      <c r="BQ206" s="4">
        <v>10.87</v>
      </c>
      <c r="BR206" s="4">
        <v>3.6797</v>
      </c>
      <c r="BS206" s="4">
        <v>0.87360000000000004</v>
      </c>
      <c r="BT206" s="4">
        <v>-0.13</v>
      </c>
      <c r="BU206" s="4">
        <v>1.22</v>
      </c>
      <c r="BV206" s="4">
        <v>2.875</v>
      </c>
      <c r="BW206" s="4">
        <v>6.25</v>
      </c>
      <c r="BX206" s="4">
        <v>1.76</v>
      </c>
      <c r="BY206" s="4">
        <v>3.2248999999999999</v>
      </c>
      <c r="BZ206" s="4">
        <v>7.32</v>
      </c>
      <c r="CA206" s="4">
        <v>3.1154999999999999</v>
      </c>
      <c r="CB206" s="4">
        <v>0.49249999999999999</v>
      </c>
      <c r="CC206" s="4">
        <v>-7.9899999999999999E-2</v>
      </c>
    </row>
    <row r="207" spans="2:81" x14ac:dyDescent="0.2">
      <c r="B207" s="1">
        <v>44820</v>
      </c>
      <c r="C207">
        <v>3.84857</v>
      </c>
      <c r="D207">
        <v>3.85649</v>
      </c>
      <c r="E207">
        <v>3.8151999999999999</v>
      </c>
      <c r="F207">
        <v>3.6255899999999999</v>
      </c>
      <c r="G207">
        <v>3.4474900000000002</v>
      </c>
      <c r="I207" s="1">
        <v>40487</v>
      </c>
      <c r="J207" s="4">
        <v>3.02</v>
      </c>
      <c r="K207" s="4">
        <v>3.4</v>
      </c>
      <c r="L207" s="4">
        <v>4.1100000000000003</v>
      </c>
      <c r="M207" s="4">
        <v>4.53</v>
      </c>
      <c r="N207" s="4"/>
      <c r="O207" s="3">
        <v>40711</v>
      </c>
      <c r="P207" s="4">
        <v>3.29</v>
      </c>
      <c r="Q207" s="4">
        <v>3.4046599999999998</v>
      </c>
      <c r="R207" s="4">
        <v>3.6101000000000001</v>
      </c>
      <c r="S207" s="4">
        <v>3.7662900000000001</v>
      </c>
      <c r="T207" s="4"/>
      <c r="U207" s="3">
        <v>40704</v>
      </c>
      <c r="V207" s="4">
        <v>5.5069100000000004</v>
      </c>
      <c r="W207" s="4">
        <v>6.1388699999999998</v>
      </c>
      <c r="X207" s="4">
        <v>6.8468799999999996</v>
      </c>
      <c r="Y207" s="4">
        <v>7.3368399999999996</v>
      </c>
      <c r="Z207" s="4"/>
      <c r="AA207" s="3">
        <v>42678</v>
      </c>
      <c r="AB207" s="4">
        <v>2.0790700000000002</v>
      </c>
      <c r="AC207" s="4">
        <v>2.6168</v>
      </c>
      <c r="AD207" s="4">
        <v>3.67144</v>
      </c>
      <c r="AE207" s="4">
        <v>4.2944699999999996</v>
      </c>
      <c r="AF207" s="4"/>
      <c r="AG207" s="3">
        <v>40529</v>
      </c>
      <c r="AH207" s="4">
        <v>2.6623899999999998</v>
      </c>
      <c r="AI207" s="4">
        <v>3.08487</v>
      </c>
      <c r="AJ207" s="4">
        <v>3.53098</v>
      </c>
      <c r="AK207" s="4">
        <v>3.8029199999999999</v>
      </c>
      <c r="AL207" s="4"/>
      <c r="AM207" s="3">
        <v>42048</v>
      </c>
      <c r="AN207" s="2">
        <v>6.4740700000000002</v>
      </c>
      <c r="AO207" s="2">
        <v>6.7872399999999997</v>
      </c>
      <c r="AP207" s="2">
        <v>7.2537000000000003</v>
      </c>
      <c r="AQ207" s="2">
        <v>7.4837999999999996</v>
      </c>
      <c r="AR207" s="2"/>
      <c r="AS207" s="3">
        <v>42048</v>
      </c>
      <c r="AT207" s="2">
        <v>3.38978</v>
      </c>
      <c r="AU207" s="2">
        <v>3.4706199999999998</v>
      </c>
      <c r="AV207" s="2">
        <v>3.7393299999999998</v>
      </c>
      <c r="AW207" s="2">
        <v>3.9855200000000002</v>
      </c>
      <c r="AY207" s="3">
        <v>42048</v>
      </c>
      <c r="AZ207" s="10">
        <v>0.75159399999999998</v>
      </c>
      <c r="BA207" s="10">
        <v>0.89943799999999996</v>
      </c>
      <c r="BB207" s="10">
        <v>1.60666</v>
      </c>
      <c r="BC207" s="10">
        <v>2.1358899999999998</v>
      </c>
      <c r="BD207" s="4"/>
      <c r="BE207" s="3">
        <v>42048</v>
      </c>
      <c r="BF207" s="10">
        <v>0.60006700000000002</v>
      </c>
      <c r="BG207" s="10">
        <v>0.69851300000000005</v>
      </c>
      <c r="BH207" s="10">
        <v>1.1065</v>
      </c>
      <c r="BI207" s="10">
        <v>1.6759200000000001</v>
      </c>
      <c r="BJ207" s="10"/>
      <c r="BK207" s="1">
        <v>41992</v>
      </c>
      <c r="BL207" s="4">
        <v>1.89</v>
      </c>
      <c r="BM207" s="4">
        <v>7.0628000000000002</v>
      </c>
      <c r="BN207" s="4">
        <v>7.72</v>
      </c>
      <c r="BO207" s="4">
        <v>1.51</v>
      </c>
      <c r="BP207" s="4">
        <v>5.5709</v>
      </c>
      <c r="BQ207" s="4">
        <v>13.06</v>
      </c>
      <c r="BR207" s="4">
        <v>2.5084</v>
      </c>
      <c r="BS207" s="4">
        <v>1.4198</v>
      </c>
      <c r="BT207" s="4">
        <v>-0.11890000000000001</v>
      </c>
      <c r="BU207" s="4">
        <v>1.27</v>
      </c>
      <c r="BV207" s="4">
        <v>3.5468999999999999</v>
      </c>
      <c r="BW207" s="4">
        <v>6.67</v>
      </c>
      <c r="BX207" s="4">
        <v>1.65</v>
      </c>
      <c r="BY207" s="4">
        <v>3.4719000000000002</v>
      </c>
      <c r="BZ207" s="4">
        <v>7.84</v>
      </c>
      <c r="CA207" s="4">
        <v>3.0099</v>
      </c>
      <c r="CB207" s="4">
        <v>0.75460000000000005</v>
      </c>
      <c r="CC207" s="4">
        <v>-0.17649999999999999</v>
      </c>
    </row>
    <row r="208" spans="2:81" x14ac:dyDescent="0.2">
      <c r="B208" s="1">
        <v>44813</v>
      </c>
      <c r="C208">
        <v>3.5705900000000002</v>
      </c>
      <c r="D208">
        <v>3.5689600000000001</v>
      </c>
      <c r="E208">
        <v>3.60989</v>
      </c>
      <c r="F208">
        <v>3.44564</v>
      </c>
      <c r="G208">
        <v>3.32118</v>
      </c>
      <c r="I208" s="1">
        <v>40494</v>
      </c>
      <c r="J208" s="4">
        <v>2.97</v>
      </c>
      <c r="K208" s="4">
        <v>3.36</v>
      </c>
      <c r="L208" s="4">
        <v>4.0999999999999996</v>
      </c>
      <c r="M208" s="4">
        <v>4.54</v>
      </c>
      <c r="N208" s="4"/>
      <c r="O208" s="3">
        <v>40718</v>
      </c>
      <c r="P208" s="4">
        <v>3.41</v>
      </c>
      <c r="Q208" s="4">
        <v>3.6311599999999999</v>
      </c>
      <c r="R208" s="4">
        <v>3.6952799999999999</v>
      </c>
      <c r="S208" s="4">
        <v>3.7950499999999998</v>
      </c>
      <c r="T208" s="4"/>
      <c r="U208" s="3">
        <v>40711</v>
      </c>
      <c r="V208" s="4">
        <v>5.38741</v>
      </c>
      <c r="W208" s="4">
        <v>6.0613999999999999</v>
      </c>
      <c r="X208" s="4">
        <v>6.95655</v>
      </c>
      <c r="Y208" s="4">
        <v>7.6228499999999997</v>
      </c>
      <c r="Z208" s="4"/>
      <c r="AA208" s="3">
        <v>42685</v>
      </c>
      <c r="AB208" s="4">
        <v>2.79834</v>
      </c>
      <c r="AC208" s="4">
        <v>3.23637</v>
      </c>
      <c r="AD208" s="4">
        <v>3.9497200000000001</v>
      </c>
      <c r="AE208" s="4">
        <v>4.4426600000000001</v>
      </c>
      <c r="AF208" s="4"/>
      <c r="AG208" s="3">
        <v>40536</v>
      </c>
      <c r="AH208" s="4">
        <v>3.2199200000000001</v>
      </c>
      <c r="AI208" s="4">
        <v>3.2382499999999999</v>
      </c>
      <c r="AJ208" s="4">
        <v>3.5232899999999998</v>
      </c>
      <c r="AK208" s="4">
        <v>3.80992</v>
      </c>
      <c r="AL208" s="4"/>
      <c r="AM208" s="3">
        <v>42055</v>
      </c>
      <c r="AN208" s="2">
        <v>6.5099400000000003</v>
      </c>
      <c r="AO208" s="2">
        <v>6.7287800000000004</v>
      </c>
      <c r="AP208" s="2">
        <v>7.0195100000000004</v>
      </c>
      <c r="AQ208" s="2">
        <v>7.1940299999999997</v>
      </c>
      <c r="AR208" s="2"/>
      <c r="AS208" s="3">
        <v>42055</v>
      </c>
      <c r="AT208" s="2">
        <v>3.3700600000000001</v>
      </c>
      <c r="AU208" s="2">
        <v>3.4748100000000002</v>
      </c>
      <c r="AV208" s="2">
        <v>3.7375600000000002</v>
      </c>
      <c r="AW208" s="2">
        <v>3.9877699999999998</v>
      </c>
      <c r="AY208" s="3">
        <v>42055</v>
      </c>
      <c r="AZ208" s="10">
        <v>0.78665799999999997</v>
      </c>
      <c r="BA208" s="10">
        <v>0.96162599999999998</v>
      </c>
      <c r="BB208" s="10">
        <v>1.77234</v>
      </c>
      <c r="BC208" s="10">
        <v>2.4057499999999998</v>
      </c>
      <c r="BD208" s="4"/>
      <c r="BE208" s="3">
        <v>42055</v>
      </c>
      <c r="BF208" s="10">
        <v>0.59878500000000001</v>
      </c>
      <c r="BG208" s="10">
        <v>0.73699999999999999</v>
      </c>
      <c r="BH208" s="10">
        <v>1.1124700000000001</v>
      </c>
      <c r="BI208" s="10">
        <v>1.6976899999999999</v>
      </c>
      <c r="BJ208" s="10"/>
      <c r="BK208" s="1">
        <v>41999</v>
      </c>
      <c r="BL208" s="4">
        <v>2.09</v>
      </c>
      <c r="BM208" s="4">
        <v>7.2619999999999996</v>
      </c>
      <c r="BN208" s="4">
        <v>8.2100000000000009</v>
      </c>
      <c r="BO208" s="4">
        <v>1.1000000000000001</v>
      </c>
      <c r="BP208" s="4">
        <v>4.1318999999999999</v>
      </c>
      <c r="BQ208" s="4">
        <v>10.43</v>
      </c>
      <c r="BR208" s="4">
        <v>3.6573000000000002</v>
      </c>
      <c r="BS208" s="4">
        <v>1.3711</v>
      </c>
      <c r="BT208" s="4">
        <v>-0.38940000000000002</v>
      </c>
      <c r="BU208" s="4">
        <v>1.47</v>
      </c>
      <c r="BV208" s="4">
        <v>3.5783</v>
      </c>
      <c r="BW208" s="4">
        <v>6.55</v>
      </c>
      <c r="BX208" s="4">
        <v>1.67</v>
      </c>
      <c r="BY208" s="4">
        <v>3.1288999999999998</v>
      </c>
      <c r="BZ208" s="4">
        <v>7.63</v>
      </c>
      <c r="CA208" s="4">
        <v>3.1901999999999999</v>
      </c>
      <c r="CB208" s="4">
        <v>0.81130000000000002</v>
      </c>
      <c r="CC208" s="4">
        <v>-0.1288</v>
      </c>
    </row>
    <row r="209" spans="2:81" x14ac:dyDescent="0.2">
      <c r="B209" s="1">
        <v>44806</v>
      </c>
      <c r="C209">
        <v>3.46835</v>
      </c>
      <c r="D209">
        <v>3.3976000000000002</v>
      </c>
      <c r="E209">
        <v>3.4342800000000002</v>
      </c>
      <c r="F209">
        <v>3.2961900000000002</v>
      </c>
      <c r="G209">
        <v>3.1921900000000001</v>
      </c>
      <c r="I209" s="1">
        <v>40501</v>
      </c>
      <c r="J209" s="4">
        <v>2.83</v>
      </c>
      <c r="K209" s="4">
        <v>3.19</v>
      </c>
      <c r="L209" s="4">
        <v>3.98</v>
      </c>
      <c r="M209" s="4">
        <v>4.4800000000000004</v>
      </c>
      <c r="N209" s="4"/>
      <c r="O209" s="3">
        <v>40725</v>
      </c>
      <c r="P209" s="4">
        <v>3.5</v>
      </c>
      <c r="Q209" s="4">
        <v>3.6655199999999999</v>
      </c>
      <c r="R209" s="4">
        <v>3.7608199999999998</v>
      </c>
      <c r="S209" s="4">
        <v>3.9104399999999999</v>
      </c>
      <c r="T209" s="4"/>
      <c r="U209" s="3">
        <v>40718</v>
      </c>
      <c r="V209" s="4">
        <v>5.6020000000000003</v>
      </c>
      <c r="W209" s="4">
        <v>6.1170099999999996</v>
      </c>
      <c r="X209" s="4">
        <v>6.8935399999999998</v>
      </c>
      <c r="Y209" s="4">
        <v>7.4547299999999996</v>
      </c>
      <c r="Z209" s="4"/>
      <c r="AA209" s="3">
        <v>42692</v>
      </c>
      <c r="AB209" s="4">
        <v>3.3204099999999999</v>
      </c>
      <c r="AC209" s="4">
        <v>3.5067400000000002</v>
      </c>
      <c r="AD209" s="4">
        <v>4.2987500000000001</v>
      </c>
      <c r="AE209" s="4">
        <v>4.57836</v>
      </c>
      <c r="AF209" s="4"/>
      <c r="AG209" s="3">
        <v>40543</v>
      </c>
      <c r="AH209" s="4">
        <v>3.2374700000000001</v>
      </c>
      <c r="AI209" s="4">
        <v>3.3932199999999999</v>
      </c>
      <c r="AJ209" s="4">
        <v>3.5041000000000002</v>
      </c>
      <c r="AK209" s="4">
        <v>3.8499599999999998</v>
      </c>
      <c r="AL209" s="4"/>
      <c r="AM209" s="3">
        <v>42062</v>
      </c>
      <c r="AN209" s="2">
        <v>6.3248100000000003</v>
      </c>
      <c r="AO209" s="2">
        <v>6.5317299999999996</v>
      </c>
      <c r="AP209" s="2">
        <v>6.7980200000000002</v>
      </c>
      <c r="AQ209" s="2">
        <v>6.98163</v>
      </c>
      <c r="AR209" s="2"/>
      <c r="AS209" s="3">
        <v>42062</v>
      </c>
      <c r="AT209" s="2">
        <v>3.2948599999999999</v>
      </c>
      <c r="AU209" s="2">
        <v>3.4227300000000001</v>
      </c>
      <c r="AV209" s="2">
        <v>3.6765599999999998</v>
      </c>
      <c r="AW209" s="2">
        <v>3.97871</v>
      </c>
      <c r="AY209" s="3">
        <v>42062</v>
      </c>
      <c r="AZ209" s="10">
        <v>0.88243099999999997</v>
      </c>
      <c r="BA209" s="10">
        <v>1.03095</v>
      </c>
      <c r="BB209" s="10">
        <v>1.73674</v>
      </c>
      <c r="BC209" s="10">
        <v>2.2772299999999999</v>
      </c>
      <c r="BD209" s="4"/>
      <c r="BE209" s="3">
        <v>42062</v>
      </c>
      <c r="BF209" s="10">
        <v>0.60944799999999999</v>
      </c>
      <c r="BG209" s="10">
        <v>0.73272999999999999</v>
      </c>
      <c r="BH209" s="10">
        <v>1.1067899999999999</v>
      </c>
      <c r="BI209" s="10">
        <v>1.6346700000000001</v>
      </c>
      <c r="BJ209" s="10"/>
      <c r="BK209" s="1">
        <v>42006</v>
      </c>
      <c r="BL209" s="4">
        <v>2.14</v>
      </c>
      <c r="BM209" s="4">
        <v>5.7953999999999999</v>
      </c>
      <c r="BN209" s="4">
        <v>7.75</v>
      </c>
      <c r="BO209" s="4">
        <v>-0.36</v>
      </c>
      <c r="BP209" s="4">
        <v>4.1249000000000002</v>
      </c>
      <c r="BQ209" s="4">
        <v>11.83</v>
      </c>
      <c r="BR209" s="4">
        <v>5.9393000000000002</v>
      </c>
      <c r="BS209" s="4">
        <v>1.2096</v>
      </c>
      <c r="BT209" s="4">
        <v>-0.81589999999999996</v>
      </c>
      <c r="BU209" s="4">
        <v>1.47</v>
      </c>
      <c r="BV209" s="4">
        <v>3.2774000000000001</v>
      </c>
      <c r="BW209" s="4">
        <v>6.63</v>
      </c>
      <c r="BX209" s="4">
        <v>1.38</v>
      </c>
      <c r="BY209" s="4">
        <v>3.1728999999999998</v>
      </c>
      <c r="BZ209" s="4">
        <v>7.82</v>
      </c>
      <c r="CA209" s="4">
        <v>3.5466000000000002</v>
      </c>
      <c r="CB209" s="4">
        <v>0.76849999999999996</v>
      </c>
      <c r="CC209" s="4">
        <v>2.2000000000000001E-3</v>
      </c>
    </row>
    <row r="210" spans="2:81" x14ac:dyDescent="0.2">
      <c r="B210" s="1">
        <v>44799</v>
      </c>
      <c r="C210">
        <v>3.3532199999999999</v>
      </c>
      <c r="D210">
        <v>3.39053</v>
      </c>
      <c r="E210">
        <v>3.3915500000000001</v>
      </c>
      <c r="F210">
        <v>3.19482</v>
      </c>
      <c r="G210">
        <v>3.0334300000000001</v>
      </c>
      <c r="I210" s="1">
        <v>40508</v>
      </c>
      <c r="J210" s="4">
        <v>2.81</v>
      </c>
      <c r="K210" s="4">
        <v>3.1</v>
      </c>
      <c r="L210" s="4">
        <v>4.03</v>
      </c>
      <c r="M210" s="4">
        <v>4.47</v>
      </c>
      <c r="N210" s="4"/>
      <c r="O210" s="3">
        <v>40732</v>
      </c>
      <c r="P210" s="4">
        <v>3.54</v>
      </c>
      <c r="Q210" s="4">
        <v>3.6834899999999999</v>
      </c>
      <c r="R210" s="4">
        <v>3.89324</v>
      </c>
      <c r="S210" s="4">
        <v>3.97031</v>
      </c>
      <c r="T210" s="4"/>
      <c r="U210" s="3">
        <v>40725</v>
      </c>
      <c r="V210" s="4">
        <v>5.4855200000000002</v>
      </c>
      <c r="W210" s="4">
        <v>6.0648299999999997</v>
      </c>
      <c r="X210" s="4">
        <v>6.81257</v>
      </c>
      <c r="Y210" s="4">
        <v>7.4915000000000003</v>
      </c>
      <c r="Z210" s="4"/>
      <c r="AA210" s="3">
        <v>42699</v>
      </c>
      <c r="AB210" s="4">
        <v>3.2995999999999999</v>
      </c>
      <c r="AC210" s="4">
        <v>3.6421999999999999</v>
      </c>
      <c r="AD210" s="4">
        <v>4.6035300000000001</v>
      </c>
      <c r="AE210" s="4">
        <v>4.8111199999999998</v>
      </c>
      <c r="AF210" s="4"/>
      <c r="AG210" s="3">
        <v>40550</v>
      </c>
      <c r="AH210" s="4">
        <v>3.0669499999999998</v>
      </c>
      <c r="AI210" s="4">
        <v>3.3077800000000002</v>
      </c>
      <c r="AJ210" s="4">
        <v>3.3706700000000001</v>
      </c>
      <c r="AK210" s="4">
        <v>3.8106800000000001</v>
      </c>
      <c r="AL210" s="4"/>
      <c r="AM210" s="3">
        <v>42069</v>
      </c>
      <c r="AN210" s="2">
        <v>6.5106599999999997</v>
      </c>
      <c r="AO210" s="2">
        <v>6.6906400000000001</v>
      </c>
      <c r="AP210" s="2">
        <v>7.0613000000000001</v>
      </c>
      <c r="AQ210" s="2">
        <v>7.3728199999999999</v>
      </c>
      <c r="AR210" s="2"/>
      <c r="AS210" s="3">
        <v>42069</v>
      </c>
      <c r="AT210" s="2">
        <v>3.2611400000000001</v>
      </c>
      <c r="AU210" s="2">
        <v>3.3816600000000001</v>
      </c>
      <c r="AV210" s="2">
        <v>3.6915200000000001</v>
      </c>
      <c r="AW210" s="2">
        <v>4.00685</v>
      </c>
      <c r="AY210" s="3">
        <v>42069</v>
      </c>
      <c r="AZ210" s="10">
        <v>0.95061399999999996</v>
      </c>
      <c r="BA210" s="10">
        <v>1.1575800000000001</v>
      </c>
      <c r="BB210" s="10">
        <v>1.87883</v>
      </c>
      <c r="BC210" s="10">
        <v>2.39114</v>
      </c>
      <c r="BD210" s="4"/>
      <c r="BE210" s="3">
        <v>42069</v>
      </c>
      <c r="BF210" s="10">
        <v>0.61591600000000002</v>
      </c>
      <c r="BG210" s="10">
        <v>0.73054200000000002</v>
      </c>
      <c r="BH210" s="10">
        <v>1.1673800000000001</v>
      </c>
      <c r="BI210" s="10">
        <v>1.7397100000000001</v>
      </c>
      <c r="BJ210" s="10"/>
      <c r="BK210" s="1">
        <v>42013</v>
      </c>
      <c r="BL210" s="4">
        <v>1.75</v>
      </c>
      <c r="BM210" s="4">
        <v>4.2906000000000004</v>
      </c>
      <c r="BN210" s="4">
        <v>6.27</v>
      </c>
      <c r="BO210" s="4">
        <v>2.0299999999999998</v>
      </c>
      <c r="BP210" s="4">
        <v>4.1848999999999998</v>
      </c>
      <c r="BQ210" s="4">
        <v>5.88</v>
      </c>
      <c r="BR210" s="4">
        <v>4.8606999999999996</v>
      </c>
      <c r="BS210" s="4">
        <v>0.83140000000000003</v>
      </c>
      <c r="BT210" s="4">
        <v>0.1469</v>
      </c>
      <c r="BU210" s="4">
        <v>1.34</v>
      </c>
      <c r="BV210" s="4">
        <v>3.1333000000000002</v>
      </c>
      <c r="BW210" s="4">
        <v>6.54</v>
      </c>
      <c r="BX210" s="4">
        <v>1.75</v>
      </c>
      <c r="BY210" s="4">
        <v>3.3917999999999999</v>
      </c>
      <c r="BZ210" s="4">
        <v>7.39</v>
      </c>
      <c r="CA210" s="4">
        <v>3.5230000000000001</v>
      </c>
      <c r="CB210" s="4">
        <v>0.73670000000000002</v>
      </c>
      <c r="CC210" s="4">
        <v>-7.9299999999999995E-2</v>
      </c>
    </row>
    <row r="211" spans="2:81" x14ac:dyDescent="0.2">
      <c r="B211" s="1">
        <v>44792</v>
      </c>
      <c r="C211">
        <v>3.2484700000000002</v>
      </c>
      <c r="D211">
        <v>3.2652700000000001</v>
      </c>
      <c r="E211">
        <v>3.29121</v>
      </c>
      <c r="F211">
        <v>3.1140599999999998</v>
      </c>
      <c r="G211">
        <v>2.9877400000000001</v>
      </c>
      <c r="I211" s="1">
        <v>40515</v>
      </c>
      <c r="J211" s="4">
        <v>2.79</v>
      </c>
      <c r="K211" s="4">
        <v>3</v>
      </c>
      <c r="L211" s="4">
        <v>3.87</v>
      </c>
      <c r="M211" s="4">
        <v>4.3600000000000003</v>
      </c>
      <c r="N211" s="4"/>
      <c r="O211" s="3">
        <v>40739</v>
      </c>
      <c r="P211" s="4">
        <v>3.56</v>
      </c>
      <c r="Q211" s="4">
        <v>3.7160299999999999</v>
      </c>
      <c r="R211" s="4">
        <v>3.94679</v>
      </c>
      <c r="S211" s="4">
        <v>4.0343200000000001</v>
      </c>
      <c r="T211" s="4"/>
      <c r="U211" s="3">
        <v>40732</v>
      </c>
      <c r="V211" s="4">
        <v>4.9667000000000003</v>
      </c>
      <c r="W211" s="4">
        <v>5.8011200000000001</v>
      </c>
      <c r="X211" s="4">
        <v>6.5458299999999996</v>
      </c>
      <c r="Y211" s="4">
        <v>7.1985700000000001</v>
      </c>
      <c r="Z211" s="4"/>
      <c r="AA211" s="3">
        <v>42706</v>
      </c>
      <c r="AB211" s="4">
        <v>3.2255799999999999</v>
      </c>
      <c r="AC211" s="4">
        <v>3.5521600000000002</v>
      </c>
      <c r="AD211" s="4">
        <v>4.4861800000000001</v>
      </c>
      <c r="AE211" s="4">
        <v>4.8146399999999998</v>
      </c>
      <c r="AF211" s="4"/>
      <c r="AG211" s="3">
        <v>40557</v>
      </c>
      <c r="AH211" s="4">
        <v>2.8437000000000001</v>
      </c>
      <c r="AI211" s="4">
        <v>3.2136499999999999</v>
      </c>
      <c r="AJ211" s="4">
        <v>3.4401299999999999</v>
      </c>
      <c r="AK211" s="4">
        <v>3.87344</v>
      </c>
      <c r="AL211" s="4"/>
      <c r="AM211" s="3">
        <v>42076</v>
      </c>
      <c r="AN211" s="2">
        <v>6.7212199999999998</v>
      </c>
      <c r="AO211" s="2">
        <v>6.9748700000000001</v>
      </c>
      <c r="AP211" s="2">
        <v>7.3407299999999998</v>
      </c>
      <c r="AQ211" s="2">
        <v>7.5740800000000004</v>
      </c>
      <c r="AR211" s="2"/>
      <c r="AS211" s="3">
        <v>42076</v>
      </c>
      <c r="AT211" s="2">
        <v>3.22017</v>
      </c>
      <c r="AU211" s="2">
        <v>3.34538</v>
      </c>
      <c r="AV211" s="2">
        <v>3.7127500000000002</v>
      </c>
      <c r="AW211" s="2">
        <v>4.0321199999999999</v>
      </c>
      <c r="AY211" s="3">
        <v>42076</v>
      </c>
      <c r="AZ211" s="10">
        <v>1.0083899999999999</v>
      </c>
      <c r="BA211" s="10">
        <v>1.1968099999999999</v>
      </c>
      <c r="BB211" s="10">
        <v>1.8635699999999999</v>
      </c>
      <c r="BC211" s="10">
        <v>2.4683700000000002</v>
      </c>
      <c r="BD211" s="4"/>
      <c r="BE211" s="3">
        <v>42076</v>
      </c>
      <c r="BF211" s="10">
        <v>0.636073</v>
      </c>
      <c r="BG211" s="10">
        <v>0.78295400000000004</v>
      </c>
      <c r="BH211" s="10">
        <v>1.20231</v>
      </c>
      <c r="BI211" s="10">
        <v>1.7004699999999999</v>
      </c>
      <c r="BJ211" s="10"/>
      <c r="BK211" s="1">
        <v>42020</v>
      </c>
      <c r="BL211" s="4">
        <v>1.75</v>
      </c>
      <c r="BM211" s="4">
        <v>2.2050000000000001</v>
      </c>
      <c r="BN211" s="4">
        <v>5.81</v>
      </c>
      <c r="BO211" s="4">
        <v>1.78</v>
      </c>
      <c r="BP211" s="4">
        <v>4.3459000000000003</v>
      </c>
      <c r="BQ211" s="4">
        <v>5.95</v>
      </c>
      <c r="BR211" s="4">
        <v>3.7122999999999999</v>
      </c>
      <c r="BS211" s="4">
        <v>0.52270000000000005</v>
      </c>
      <c r="BT211" s="4">
        <v>-0.71540000000000004</v>
      </c>
      <c r="BU211" s="4">
        <v>1.31</v>
      </c>
      <c r="BV211" s="4">
        <v>2.6271</v>
      </c>
      <c r="BW211" s="4">
        <v>6.08</v>
      </c>
      <c r="BX211" s="4">
        <v>1.7</v>
      </c>
      <c r="BY211" s="4">
        <v>3.4174000000000002</v>
      </c>
      <c r="BZ211" s="4">
        <v>7.52</v>
      </c>
      <c r="CA211" s="4">
        <v>3.4719000000000002</v>
      </c>
      <c r="CB211" s="4">
        <v>0.5272</v>
      </c>
      <c r="CC211" s="4">
        <v>-0.2792</v>
      </c>
    </row>
    <row r="212" spans="2:81" x14ac:dyDescent="0.2">
      <c r="B212" s="1">
        <v>44785</v>
      </c>
      <c r="C212">
        <v>3.2606099999999998</v>
      </c>
      <c r="D212">
        <v>3.2567200000000001</v>
      </c>
      <c r="E212">
        <v>3.1924100000000002</v>
      </c>
      <c r="F212">
        <v>2.9759000000000002</v>
      </c>
      <c r="G212">
        <v>2.8484600000000002</v>
      </c>
      <c r="I212" s="1">
        <v>40522</v>
      </c>
      <c r="J212" s="4">
        <v>2.82</v>
      </c>
      <c r="K212" s="4">
        <v>3.22</v>
      </c>
      <c r="L212" s="4">
        <v>3.95</v>
      </c>
      <c r="M212" s="4">
        <v>4.3600000000000003</v>
      </c>
      <c r="N212" s="4"/>
      <c r="O212" s="3">
        <v>40746</v>
      </c>
      <c r="P212" s="4">
        <v>3.66</v>
      </c>
      <c r="Q212" s="4">
        <v>3.7332800000000002</v>
      </c>
      <c r="R212" s="4">
        <v>3.90184</v>
      </c>
      <c r="S212" s="4">
        <v>4.0255000000000001</v>
      </c>
      <c r="T212" s="4"/>
      <c r="U212" s="3">
        <v>40739</v>
      </c>
      <c r="V212" s="4">
        <v>5.0634499999999996</v>
      </c>
      <c r="W212" s="4">
        <v>5.83127</v>
      </c>
      <c r="X212" s="4">
        <v>6.6687200000000004</v>
      </c>
      <c r="Y212" s="4">
        <v>7.2659200000000004</v>
      </c>
      <c r="Z212" s="4"/>
      <c r="AA212" s="3">
        <v>42713</v>
      </c>
      <c r="AB212" s="4">
        <v>3.07518</v>
      </c>
      <c r="AC212" s="4">
        <v>3.4917099999999999</v>
      </c>
      <c r="AD212" s="4">
        <v>4.4767200000000003</v>
      </c>
      <c r="AE212" s="4">
        <v>4.7439499999999999</v>
      </c>
      <c r="AF212" s="4"/>
      <c r="AG212" s="3">
        <v>40564</v>
      </c>
      <c r="AH212" s="4">
        <v>3.0661100000000001</v>
      </c>
      <c r="AI212" s="4">
        <v>3.2702599999999999</v>
      </c>
      <c r="AJ212" s="4">
        <v>3.5924900000000002</v>
      </c>
      <c r="AK212" s="4">
        <v>3.9791500000000002</v>
      </c>
      <c r="AL212" s="4"/>
      <c r="AM212" s="3">
        <v>42083</v>
      </c>
      <c r="AN212" s="2">
        <v>6.5412999999999997</v>
      </c>
      <c r="AO212" s="2">
        <v>6.8181799999999999</v>
      </c>
      <c r="AP212" s="2">
        <v>7.2007399999999997</v>
      </c>
      <c r="AQ212" s="2">
        <v>7.4324899999999996</v>
      </c>
      <c r="AR212" s="2"/>
      <c r="AS212" s="3">
        <v>42083</v>
      </c>
      <c r="AT212" s="2">
        <v>3.1886999999999999</v>
      </c>
      <c r="AU212" s="2">
        <v>3.3066800000000001</v>
      </c>
      <c r="AV212" s="2">
        <v>3.6817600000000001</v>
      </c>
      <c r="AW212" s="2">
        <v>4.00169</v>
      </c>
      <c r="AY212" s="3">
        <v>42083</v>
      </c>
      <c r="AZ212" s="10">
        <v>1.0792999999999999</v>
      </c>
      <c r="BA212" s="10">
        <v>1.2765</v>
      </c>
      <c r="BB212" s="10">
        <v>1.98794</v>
      </c>
      <c r="BC212" s="10">
        <v>2.4672999999999998</v>
      </c>
      <c r="BD212" s="4"/>
      <c r="BE212" s="3">
        <v>42083</v>
      </c>
      <c r="BF212" s="10">
        <v>0.63688</v>
      </c>
      <c r="BG212" s="10">
        <v>0.77655399999999997</v>
      </c>
      <c r="BH212" s="10">
        <v>1.1787399999999999</v>
      </c>
      <c r="BI212" s="10">
        <v>1.6808099999999999</v>
      </c>
      <c r="BJ212" s="10"/>
      <c r="BK212" s="1">
        <v>42027</v>
      </c>
      <c r="BL212" s="4">
        <v>1.66</v>
      </c>
      <c r="BM212" s="4">
        <v>2.9716999999999998</v>
      </c>
      <c r="BN212" s="4">
        <v>5.22</v>
      </c>
      <c r="BO212" s="4">
        <v>-0.56999999999999995</v>
      </c>
      <c r="BP212" s="4">
        <v>4.9002999999999997</v>
      </c>
      <c r="BQ212" s="4">
        <v>4.4000000000000004</v>
      </c>
      <c r="BR212" s="4">
        <v>4.0136000000000003</v>
      </c>
      <c r="BS212" s="4">
        <v>0.71919999999999995</v>
      </c>
      <c r="BT212" s="4">
        <v>-0.32329999999999998</v>
      </c>
      <c r="BU212" s="4">
        <v>1.34</v>
      </c>
      <c r="BV212" s="4">
        <v>2.7111000000000001</v>
      </c>
      <c r="BW212" s="4">
        <v>5.95</v>
      </c>
      <c r="BX212" s="4">
        <v>1.35</v>
      </c>
      <c r="BY212" s="4">
        <v>3.5451999999999999</v>
      </c>
      <c r="BZ212" s="4">
        <v>7.19</v>
      </c>
      <c r="CA212" s="4">
        <v>3.5030000000000001</v>
      </c>
      <c r="CB212" s="4">
        <v>0.59870000000000001</v>
      </c>
      <c r="CC212" s="4">
        <v>-0.17810000000000001</v>
      </c>
    </row>
    <row r="213" spans="2:81" x14ac:dyDescent="0.2">
      <c r="B213" s="1">
        <v>44778</v>
      </c>
      <c r="C213">
        <v>3.26675</v>
      </c>
      <c r="D213">
        <v>3.2483599999999999</v>
      </c>
      <c r="E213">
        <v>3.1948099999999999</v>
      </c>
      <c r="F213">
        <v>2.9725999999999999</v>
      </c>
      <c r="G213">
        <v>2.83785</v>
      </c>
      <c r="I213" s="1">
        <v>40529</v>
      </c>
      <c r="J213" s="4">
        <v>2.93</v>
      </c>
      <c r="K213" s="4">
        <v>3.41</v>
      </c>
      <c r="L213" s="4">
        <v>4.1399999999999997</v>
      </c>
      <c r="M213" s="4">
        <v>4.57</v>
      </c>
      <c r="N213" s="4"/>
      <c r="O213" s="3">
        <v>40753</v>
      </c>
      <c r="P213" s="4">
        <v>3.64</v>
      </c>
      <c r="Q213" s="4">
        <v>3.7108400000000001</v>
      </c>
      <c r="R213" s="4">
        <v>3.8637700000000001</v>
      </c>
      <c r="S213" s="4">
        <v>4.0297700000000001</v>
      </c>
      <c r="T213" s="4"/>
      <c r="U213" s="3">
        <v>40746</v>
      </c>
      <c r="V213" s="4">
        <v>4.8879900000000003</v>
      </c>
      <c r="W213" s="4">
        <v>5.5602799999999997</v>
      </c>
      <c r="X213" s="4">
        <v>6.6035199999999996</v>
      </c>
      <c r="Y213" s="4">
        <v>7.2141599999999997</v>
      </c>
      <c r="Z213" s="4"/>
      <c r="AA213" s="3">
        <v>42720</v>
      </c>
      <c r="AB213" s="4">
        <v>3.06738</v>
      </c>
      <c r="AC213" s="4">
        <v>3.4790299999999998</v>
      </c>
      <c r="AD213" s="4">
        <v>4.4959800000000003</v>
      </c>
      <c r="AE213" s="4">
        <v>4.8444200000000004</v>
      </c>
      <c r="AF213" s="4"/>
      <c r="AG213" s="3">
        <v>40571</v>
      </c>
      <c r="AH213" s="4">
        <v>3.0887099999999998</v>
      </c>
      <c r="AI213" s="4">
        <v>3.3055300000000001</v>
      </c>
      <c r="AJ213" s="4">
        <v>3.5925799999999999</v>
      </c>
      <c r="AK213" s="4">
        <v>4.0024100000000002</v>
      </c>
      <c r="AL213" s="4"/>
      <c r="AM213" s="3">
        <v>42090</v>
      </c>
      <c r="AN213" s="2">
        <v>6.5146899999999999</v>
      </c>
      <c r="AO213" s="2">
        <v>6.7704800000000001</v>
      </c>
      <c r="AP213" s="2">
        <v>7.13293</v>
      </c>
      <c r="AQ213" s="2">
        <v>7.3600899999999996</v>
      </c>
      <c r="AR213" s="2"/>
      <c r="AS213" s="3">
        <v>42090</v>
      </c>
      <c r="AT213" s="2">
        <v>3.18241</v>
      </c>
      <c r="AU213" s="2">
        <v>3.2908400000000002</v>
      </c>
      <c r="AV213" s="2">
        <v>3.63409</v>
      </c>
      <c r="AW213" s="2">
        <v>3.97058</v>
      </c>
      <c r="AY213" s="3">
        <v>42090</v>
      </c>
      <c r="AZ213" s="10">
        <v>1.0925199999999999</v>
      </c>
      <c r="BA213" s="10">
        <v>1.2950299999999999</v>
      </c>
      <c r="BB213" s="10">
        <v>1.8785000000000001</v>
      </c>
      <c r="BC213" s="10">
        <v>2.2733599999999998</v>
      </c>
      <c r="BD213" s="4"/>
      <c r="BE213" s="3">
        <v>42090</v>
      </c>
      <c r="BF213" s="10">
        <v>0.64115500000000003</v>
      </c>
      <c r="BG213" s="10">
        <v>0.77718699999999996</v>
      </c>
      <c r="BH213" s="10">
        <v>1.16428</v>
      </c>
      <c r="BI213" s="10">
        <v>1.67289</v>
      </c>
      <c r="BJ213" s="10"/>
      <c r="BK213" s="1">
        <v>42034</v>
      </c>
      <c r="BL213" s="4">
        <v>1.73</v>
      </c>
      <c r="BM213" s="4">
        <v>2.8433999999999999</v>
      </c>
      <c r="BN213" s="4">
        <v>7.55</v>
      </c>
      <c r="BO213" s="4">
        <v>0.25</v>
      </c>
      <c r="BP213" s="4">
        <v>5.5224000000000002</v>
      </c>
      <c r="BQ213" s="4">
        <v>7.94</v>
      </c>
      <c r="BR213" s="4">
        <v>4.2544000000000004</v>
      </c>
      <c r="BS213" s="4">
        <v>1.1708000000000001</v>
      </c>
      <c r="BT213" s="4">
        <v>-2.101</v>
      </c>
      <c r="BU213" s="4">
        <v>1.35</v>
      </c>
      <c r="BV213" s="4">
        <v>2.593</v>
      </c>
      <c r="BW213" s="4">
        <v>6.11</v>
      </c>
      <c r="BX213" s="4">
        <v>1.17</v>
      </c>
      <c r="BY213" s="4">
        <v>3.7685</v>
      </c>
      <c r="BZ213" s="4">
        <v>7.36</v>
      </c>
      <c r="CA213" s="4">
        <v>3.5089000000000001</v>
      </c>
      <c r="CB213" s="4">
        <v>0.71309999999999996</v>
      </c>
      <c r="CC213" s="4">
        <v>-4.58E-2</v>
      </c>
    </row>
    <row r="214" spans="2:81" x14ac:dyDescent="0.2">
      <c r="B214" s="1">
        <v>44771</v>
      </c>
      <c r="C214">
        <v>2.9609700000000001</v>
      </c>
      <c r="D214">
        <v>2.8986200000000002</v>
      </c>
      <c r="E214">
        <v>2.8234499999999998</v>
      </c>
      <c r="F214">
        <v>2.6911399999999999</v>
      </c>
      <c r="G214">
        <v>2.6415099999999998</v>
      </c>
      <c r="I214" s="1">
        <v>40536</v>
      </c>
      <c r="J214" s="4">
        <v>2.84</v>
      </c>
      <c r="K214" s="4">
        <v>3.25</v>
      </c>
      <c r="L214" s="4">
        <v>4.01</v>
      </c>
      <c r="M214" s="4">
        <v>4.4800000000000004</v>
      </c>
      <c r="N214" s="4"/>
      <c r="O214" s="3">
        <v>40760</v>
      </c>
      <c r="P214" s="4">
        <v>3.59</v>
      </c>
      <c r="Q214" s="4">
        <v>3.5325799999999998</v>
      </c>
      <c r="R214" s="4">
        <v>3.6918199999999999</v>
      </c>
      <c r="S214" s="4">
        <v>4.0036800000000001</v>
      </c>
      <c r="T214" s="4"/>
      <c r="U214" s="3">
        <v>40753</v>
      </c>
      <c r="V214" s="4">
        <v>4.4698900000000004</v>
      </c>
      <c r="W214" s="4">
        <v>5.27536</v>
      </c>
      <c r="X214" s="4">
        <v>6.4313000000000002</v>
      </c>
      <c r="Y214" s="4">
        <v>7.0008400000000002</v>
      </c>
      <c r="Z214" s="4"/>
      <c r="AA214" s="3">
        <v>42727</v>
      </c>
      <c r="AB214" s="4">
        <v>3.0177299999999998</v>
      </c>
      <c r="AC214" s="4">
        <v>3.4963600000000001</v>
      </c>
      <c r="AD214" s="4">
        <v>4.4718299999999997</v>
      </c>
      <c r="AE214" s="4">
        <v>4.8758800000000004</v>
      </c>
      <c r="AF214" s="4"/>
      <c r="AG214" s="3">
        <v>40578</v>
      </c>
      <c r="AH214" s="4">
        <v>3.1492399999999998</v>
      </c>
      <c r="AI214" s="4">
        <v>3.3189199999999999</v>
      </c>
      <c r="AJ214" s="4">
        <v>3.5816300000000001</v>
      </c>
      <c r="AK214" s="4">
        <v>4.0024800000000003</v>
      </c>
      <c r="AL214" s="4"/>
      <c r="AM214" s="3">
        <v>42097</v>
      </c>
      <c r="AN214" s="2">
        <v>6.6888199999999998</v>
      </c>
      <c r="AO214" s="2">
        <v>6.91662</v>
      </c>
      <c r="AP214" s="2">
        <v>7.2674399999999997</v>
      </c>
      <c r="AQ214" s="2">
        <v>7.4853500000000004</v>
      </c>
      <c r="AR214" s="2"/>
      <c r="AS214" s="3">
        <v>42097</v>
      </c>
      <c r="AT214" s="2">
        <v>3.1825299999999999</v>
      </c>
      <c r="AU214" s="2">
        <v>3.2910599999999999</v>
      </c>
      <c r="AV214" s="2">
        <v>3.60148</v>
      </c>
      <c r="AW214" s="2">
        <v>3.9688699999999999</v>
      </c>
      <c r="AY214" s="3">
        <v>42097</v>
      </c>
      <c r="AZ214" s="10">
        <v>0.99922500000000003</v>
      </c>
      <c r="BA214" s="10">
        <v>1.1755800000000001</v>
      </c>
      <c r="BB214" s="10">
        <v>1.8065500000000001</v>
      </c>
      <c r="BC214" s="10">
        <v>2.1987000000000001</v>
      </c>
      <c r="BD214" s="4"/>
      <c r="BE214" s="3">
        <v>42097</v>
      </c>
      <c r="BF214" s="10">
        <v>0.64122000000000001</v>
      </c>
      <c r="BG214" s="10">
        <v>0.76470000000000005</v>
      </c>
      <c r="BH214" s="10">
        <v>1.13496</v>
      </c>
      <c r="BI214" s="10">
        <v>1.6532500000000001</v>
      </c>
      <c r="BJ214" s="10"/>
      <c r="BK214" s="1">
        <v>42041</v>
      </c>
      <c r="BL214" s="4">
        <v>1.94</v>
      </c>
      <c r="BM214" s="4">
        <v>2.6947000000000001</v>
      </c>
      <c r="BN214" s="4">
        <v>6.87</v>
      </c>
      <c r="BO214" s="4">
        <v>0.93</v>
      </c>
      <c r="BP214" s="4">
        <v>6.3781999999999996</v>
      </c>
      <c r="BQ214" s="4">
        <v>7.24</v>
      </c>
      <c r="BR214" s="4">
        <v>3.4731999999999998</v>
      </c>
      <c r="BS214" s="4">
        <v>0.88009999999999999</v>
      </c>
      <c r="BT214" s="4">
        <v>-3.8921999999999999</v>
      </c>
      <c r="BU214" s="4">
        <v>1.44</v>
      </c>
      <c r="BV214" s="4">
        <v>2.8199000000000001</v>
      </c>
      <c r="BW214" s="4">
        <v>6.15</v>
      </c>
      <c r="BX214" s="4">
        <v>1.52</v>
      </c>
      <c r="BY214" s="4">
        <v>4.2153</v>
      </c>
      <c r="BZ214" s="4">
        <v>7.43</v>
      </c>
      <c r="CA214" s="4">
        <v>3.1964999999999999</v>
      </c>
      <c r="CB214" s="4">
        <v>0.82299999999999995</v>
      </c>
      <c r="CC214" s="4">
        <v>3.2800000000000003E-2</v>
      </c>
    </row>
    <row r="215" spans="2:81" x14ac:dyDescent="0.2">
      <c r="B215" s="1">
        <v>44764</v>
      </c>
      <c r="C215">
        <v>3.01512</v>
      </c>
      <c r="D215">
        <v>2.99092</v>
      </c>
      <c r="E215">
        <v>2.9472800000000001</v>
      </c>
      <c r="F215">
        <v>2.8734500000000001</v>
      </c>
      <c r="G215">
        <v>2.78315</v>
      </c>
      <c r="I215" s="1">
        <v>40543</v>
      </c>
      <c r="J215" s="4">
        <v>2.89</v>
      </c>
      <c r="K215" s="4">
        <v>3.37</v>
      </c>
      <c r="L215" s="4">
        <v>4.08</v>
      </c>
      <c r="M215" s="4">
        <v>4.51</v>
      </c>
      <c r="N215" s="4"/>
      <c r="O215" s="3">
        <v>40767</v>
      </c>
      <c r="P215" s="4">
        <v>3.41</v>
      </c>
      <c r="Q215" s="4">
        <v>3.3335300000000001</v>
      </c>
      <c r="R215" s="4">
        <v>3.4081999999999999</v>
      </c>
      <c r="S215" s="4">
        <v>3.4973900000000002</v>
      </c>
      <c r="T215" s="4"/>
      <c r="U215" s="3">
        <v>40760</v>
      </c>
      <c r="V215" s="4">
        <v>4.1349799999999997</v>
      </c>
      <c r="W215" s="4">
        <v>4.8958399999999997</v>
      </c>
      <c r="X215" s="4">
        <v>6.1099399999999999</v>
      </c>
      <c r="Y215" s="4">
        <v>6.8088199999999999</v>
      </c>
      <c r="Z215" s="4"/>
      <c r="AA215" s="3">
        <v>42734</v>
      </c>
      <c r="AB215" s="4">
        <v>3.0308000000000002</v>
      </c>
      <c r="AC215" s="4">
        <v>3.5636399999999999</v>
      </c>
      <c r="AD215" s="4">
        <v>4.4476399999999998</v>
      </c>
      <c r="AE215" s="4">
        <v>4.8115699999999997</v>
      </c>
      <c r="AF215" s="4"/>
      <c r="AG215" s="3">
        <v>40585</v>
      </c>
      <c r="AH215" s="4">
        <v>3.1689600000000002</v>
      </c>
      <c r="AI215" s="4">
        <v>3.3027099999999998</v>
      </c>
      <c r="AJ215" s="4">
        <v>3.6882799999999998</v>
      </c>
      <c r="AK215" s="4">
        <v>4.0898700000000003</v>
      </c>
      <c r="AL215" s="4"/>
      <c r="AM215" s="3">
        <v>42104</v>
      </c>
      <c r="AN215" s="2">
        <v>6.6593400000000003</v>
      </c>
      <c r="AO215" s="2">
        <v>6.9063800000000004</v>
      </c>
      <c r="AP215" s="2">
        <v>7.2196800000000003</v>
      </c>
      <c r="AQ215" s="2">
        <v>7.3679100000000002</v>
      </c>
      <c r="AR215" s="2"/>
      <c r="AS215" s="3">
        <v>42104</v>
      </c>
      <c r="AT215" s="2">
        <v>3.1978499999999999</v>
      </c>
      <c r="AU215" s="2">
        <v>3.2979599999999998</v>
      </c>
      <c r="AV215" s="2">
        <v>3.6160899999999998</v>
      </c>
      <c r="AW215" s="2">
        <v>3.97594</v>
      </c>
      <c r="AY215" s="3">
        <v>42104</v>
      </c>
      <c r="AZ215" s="10">
        <v>0.84659300000000004</v>
      </c>
      <c r="BA215" s="10">
        <v>0.973051</v>
      </c>
      <c r="BB215" s="10">
        <v>1.6460900000000001</v>
      </c>
      <c r="BC215" s="10">
        <v>2.1473900000000001</v>
      </c>
      <c r="BD215" s="4"/>
      <c r="BE215" s="3">
        <v>42104</v>
      </c>
      <c r="BF215" s="10">
        <v>0.62987300000000002</v>
      </c>
      <c r="BG215" s="10">
        <v>0.75597700000000001</v>
      </c>
      <c r="BH215" s="10">
        <v>1.1279999999999999</v>
      </c>
      <c r="BI215" s="10">
        <v>1.64039</v>
      </c>
      <c r="BJ215" s="10"/>
      <c r="BK215" s="1">
        <v>42048</v>
      </c>
      <c r="BL215" s="4">
        <v>1.65</v>
      </c>
      <c r="BM215" s="4">
        <v>4.3585000000000003</v>
      </c>
      <c r="BN215" s="4">
        <v>6.83</v>
      </c>
      <c r="BO215" s="4">
        <v>2.41</v>
      </c>
      <c r="BP215" s="4">
        <v>4.8906999999999998</v>
      </c>
      <c r="BQ215" s="4">
        <v>9.27</v>
      </c>
      <c r="BR215" s="4">
        <v>3.1930999999999998</v>
      </c>
      <c r="BS215" s="4">
        <v>0.86619999999999997</v>
      </c>
      <c r="BT215" s="4">
        <v>-0.36170000000000002</v>
      </c>
      <c r="BU215" s="4">
        <v>1.33</v>
      </c>
      <c r="BV215" s="4">
        <v>3.1905000000000001</v>
      </c>
      <c r="BW215" s="4">
        <v>6.35</v>
      </c>
      <c r="BX215" s="4">
        <v>1.78</v>
      </c>
      <c r="BY215" s="4">
        <v>3.9557000000000002</v>
      </c>
      <c r="BZ215" s="4">
        <v>7.67</v>
      </c>
      <c r="CA215" s="4">
        <v>3.1937000000000002</v>
      </c>
      <c r="CB215" s="4">
        <v>0.86480000000000001</v>
      </c>
      <c r="CC215" s="4">
        <v>0.1026</v>
      </c>
    </row>
    <row r="216" spans="2:81" x14ac:dyDescent="0.2">
      <c r="B216" s="1">
        <v>44757</v>
      </c>
      <c r="C216">
        <v>3.1012499999999998</v>
      </c>
      <c r="D216">
        <v>3.1367099999999999</v>
      </c>
      <c r="E216">
        <v>3.1474099999999998</v>
      </c>
      <c r="F216">
        <v>3.0494599999999998</v>
      </c>
      <c r="G216">
        <v>2.9281199999999998</v>
      </c>
      <c r="I216" s="1">
        <v>40550</v>
      </c>
      <c r="J216" s="4">
        <v>2.9</v>
      </c>
      <c r="K216" s="4">
        <v>3.43</v>
      </c>
      <c r="L216" s="4">
        <v>4.3</v>
      </c>
      <c r="M216" s="4">
        <v>4.71</v>
      </c>
      <c r="N216" s="4"/>
      <c r="O216" s="3">
        <v>40774</v>
      </c>
      <c r="P216" s="4">
        <v>3.47</v>
      </c>
      <c r="Q216" s="4">
        <v>3.3982299999999999</v>
      </c>
      <c r="R216" s="4">
        <v>3.4579200000000001</v>
      </c>
      <c r="S216" s="4">
        <v>3.4752399999999999</v>
      </c>
      <c r="T216" s="4"/>
      <c r="U216" s="3">
        <v>40767</v>
      </c>
      <c r="V216" s="4">
        <v>4.29535</v>
      </c>
      <c r="W216" s="4">
        <v>5.1129699999999998</v>
      </c>
      <c r="X216" s="4">
        <v>6.1377800000000002</v>
      </c>
      <c r="Y216" s="4">
        <v>6.9065300000000001</v>
      </c>
      <c r="Z216" s="4"/>
      <c r="AA216" s="3">
        <v>42741</v>
      </c>
      <c r="AB216" s="4">
        <v>2.7865700000000002</v>
      </c>
      <c r="AC216" s="4">
        <v>3.1164900000000002</v>
      </c>
      <c r="AD216" s="4">
        <v>4.1794000000000002</v>
      </c>
      <c r="AE216" s="4">
        <v>4.5929000000000002</v>
      </c>
      <c r="AF216" s="4"/>
      <c r="AG216" s="3">
        <v>40592</v>
      </c>
      <c r="AH216" s="4">
        <v>2.98936</v>
      </c>
      <c r="AI216" s="4">
        <v>3.2953800000000002</v>
      </c>
      <c r="AJ216" s="4">
        <v>3.6375000000000002</v>
      </c>
      <c r="AK216" s="4">
        <v>4.0128599999999999</v>
      </c>
      <c r="AL216" s="4"/>
      <c r="AM216" s="3">
        <v>42111</v>
      </c>
      <c r="AN216" s="2">
        <v>6.9256700000000002</v>
      </c>
      <c r="AO216" s="2">
        <v>7.1023899999999998</v>
      </c>
      <c r="AP216" s="2">
        <v>7.39459</v>
      </c>
      <c r="AQ216" s="2">
        <v>7.5762600000000004</v>
      </c>
      <c r="AR216" s="2"/>
      <c r="AS216" s="3">
        <v>42111</v>
      </c>
      <c r="AT216" s="2">
        <v>3.1991299999999998</v>
      </c>
      <c r="AU216" s="2">
        <v>3.3048899999999999</v>
      </c>
      <c r="AV216" s="2">
        <v>3.64324</v>
      </c>
      <c r="AW216" s="2">
        <v>4.0030599999999996</v>
      </c>
      <c r="AY216" s="3">
        <v>42111</v>
      </c>
      <c r="AZ216" s="10">
        <v>0.81130999999999998</v>
      </c>
      <c r="BA216" s="10">
        <v>0.94673200000000002</v>
      </c>
      <c r="BB216" s="10">
        <v>1.6475900000000001</v>
      </c>
      <c r="BC216" s="10">
        <v>2.2334100000000001</v>
      </c>
      <c r="BD216" s="4"/>
      <c r="BE216" s="3">
        <v>42111</v>
      </c>
      <c r="BF216" s="10">
        <v>0.636957</v>
      </c>
      <c r="BG216" s="10">
        <v>0.77562699999999996</v>
      </c>
      <c r="BH216" s="10">
        <v>1.1679600000000001</v>
      </c>
      <c r="BI216" s="10">
        <v>1.6588099999999999</v>
      </c>
      <c r="BJ216" s="10"/>
      <c r="BK216" s="1">
        <v>42055</v>
      </c>
      <c r="BL216" s="4">
        <v>1.26</v>
      </c>
      <c r="BM216" s="4">
        <v>4.2691999999999997</v>
      </c>
      <c r="BN216" s="4">
        <v>7.36</v>
      </c>
      <c r="BO216" s="4">
        <v>0.59</v>
      </c>
      <c r="BP216" s="4">
        <v>4.6151</v>
      </c>
      <c r="BQ216" s="4">
        <v>14.05</v>
      </c>
      <c r="BR216" s="4">
        <v>4.4276</v>
      </c>
      <c r="BS216" s="4">
        <v>1.3440000000000001</v>
      </c>
      <c r="BT216" s="4">
        <v>1.3341000000000001</v>
      </c>
      <c r="BU216" s="4">
        <v>1.39</v>
      </c>
      <c r="BV216" s="4">
        <v>3.2330000000000001</v>
      </c>
      <c r="BW216" s="4">
        <v>6.33</v>
      </c>
      <c r="BX216" s="4">
        <v>1.71</v>
      </c>
      <c r="BY216" s="4">
        <v>3.9247999999999998</v>
      </c>
      <c r="BZ216" s="4">
        <v>8.16</v>
      </c>
      <c r="CA216" s="4">
        <v>3.3407</v>
      </c>
      <c r="CB216" s="4">
        <v>0.99680000000000002</v>
      </c>
      <c r="CC216" s="4">
        <v>0.18709999999999999</v>
      </c>
    </row>
    <row r="217" spans="2:81" x14ac:dyDescent="0.2">
      <c r="B217" s="1">
        <v>44750</v>
      </c>
      <c r="C217">
        <v>2.9491900000000002</v>
      </c>
      <c r="D217">
        <v>3.1191200000000001</v>
      </c>
      <c r="E217">
        <v>3.15727</v>
      </c>
      <c r="F217">
        <v>3.1352899999999999</v>
      </c>
      <c r="G217">
        <v>3.09714</v>
      </c>
      <c r="I217" s="1">
        <v>40557</v>
      </c>
      <c r="J217" s="4">
        <v>3.08</v>
      </c>
      <c r="K217" s="4">
        <v>3.54</v>
      </c>
      <c r="L217" s="4">
        <v>4.26</v>
      </c>
      <c r="M217" s="4">
        <v>4.6900000000000004</v>
      </c>
      <c r="N217" s="4"/>
      <c r="O217" s="3">
        <v>40781</v>
      </c>
      <c r="P217" s="4">
        <v>3.47</v>
      </c>
      <c r="Q217" s="4">
        <v>3.4676</v>
      </c>
      <c r="R217" s="4">
        <v>3.4577499999999999</v>
      </c>
      <c r="S217" s="4">
        <v>3.4937499999999999</v>
      </c>
      <c r="T217" s="4"/>
      <c r="U217" s="3">
        <v>40774</v>
      </c>
      <c r="V217" s="4">
        <v>4.1876899999999999</v>
      </c>
      <c r="W217" s="4">
        <v>5.0542299999999996</v>
      </c>
      <c r="X217" s="4">
        <v>6.1320100000000002</v>
      </c>
      <c r="Y217" s="4">
        <v>6.9027500000000002</v>
      </c>
      <c r="Z217" s="4"/>
      <c r="AA217" s="3">
        <v>42748</v>
      </c>
      <c r="AB217" s="4">
        <v>2.88083</v>
      </c>
      <c r="AC217" s="4">
        <v>3.2056399999999998</v>
      </c>
      <c r="AD217" s="4">
        <v>4.1287000000000003</v>
      </c>
      <c r="AE217" s="4">
        <v>4.4875699999999998</v>
      </c>
      <c r="AF217" s="4"/>
      <c r="AG217" s="3">
        <v>40599</v>
      </c>
      <c r="AH217" s="4">
        <v>3.0077500000000001</v>
      </c>
      <c r="AI217" s="4">
        <v>3.2852199999999998</v>
      </c>
      <c r="AJ217" s="4">
        <v>3.6113400000000002</v>
      </c>
      <c r="AK217" s="4">
        <v>3.9331999999999998</v>
      </c>
      <c r="AL217" s="4"/>
      <c r="AM217" s="3">
        <v>42118</v>
      </c>
      <c r="AN217" s="2">
        <v>7.0384000000000002</v>
      </c>
      <c r="AO217" s="2">
        <v>7.2040800000000003</v>
      </c>
      <c r="AP217" s="2">
        <v>7.4523999999999999</v>
      </c>
      <c r="AQ217" s="2">
        <v>7.6142300000000001</v>
      </c>
      <c r="AR217" s="2"/>
      <c r="AS217" s="3">
        <v>42118</v>
      </c>
      <c r="AT217" s="2">
        <v>3.1749499999999999</v>
      </c>
      <c r="AU217" s="2">
        <v>3.2932100000000002</v>
      </c>
      <c r="AV217" s="2">
        <v>3.6176300000000001</v>
      </c>
      <c r="AW217" s="2">
        <v>3.9733900000000002</v>
      </c>
      <c r="AY217" s="3">
        <v>42118</v>
      </c>
      <c r="AZ217" s="10">
        <v>0.94099600000000005</v>
      </c>
      <c r="BA217" s="10">
        <v>1.06796</v>
      </c>
      <c r="BB217" s="10">
        <v>1.66357</v>
      </c>
      <c r="BC217" s="10">
        <v>2.2098800000000001</v>
      </c>
      <c r="BD217" s="4"/>
      <c r="BE217" s="3">
        <v>42118</v>
      </c>
      <c r="BF217" s="10">
        <v>0.62929199999999996</v>
      </c>
      <c r="BG217" s="10">
        <v>0.76809700000000003</v>
      </c>
      <c r="BH217" s="10">
        <v>1.1738299999999999</v>
      </c>
      <c r="BI217" s="10">
        <v>1.67256</v>
      </c>
      <c r="BJ217" s="10"/>
      <c r="BK217" s="1">
        <v>42062</v>
      </c>
      <c r="BL217" s="4">
        <v>1.82</v>
      </c>
      <c r="BM217" s="4">
        <v>2.2671000000000001</v>
      </c>
      <c r="BN217" s="4">
        <v>5.83</v>
      </c>
      <c r="BO217" s="4">
        <v>0.52</v>
      </c>
      <c r="BP217" s="4">
        <v>4.3179999999999996</v>
      </c>
      <c r="BQ217" s="4">
        <v>10.85</v>
      </c>
      <c r="BR217" s="4">
        <v>3.5493999999999999</v>
      </c>
      <c r="BS217" s="4">
        <v>1.2496</v>
      </c>
      <c r="BT217" s="4">
        <v>1.2602</v>
      </c>
      <c r="BU217" s="4">
        <v>1.37</v>
      </c>
      <c r="BV217" s="4">
        <v>2.9535999999999998</v>
      </c>
      <c r="BW217" s="4">
        <v>6.32</v>
      </c>
      <c r="BX217" s="4">
        <v>1.47</v>
      </c>
      <c r="BY217" s="4">
        <v>4.0766</v>
      </c>
      <c r="BZ217" s="4">
        <v>8.3000000000000007</v>
      </c>
      <c r="CA217" s="4">
        <v>3.3662999999999998</v>
      </c>
      <c r="CB217" s="4">
        <v>1.0203</v>
      </c>
      <c r="CC217" s="4">
        <v>0.14660000000000001</v>
      </c>
    </row>
    <row r="218" spans="2:81" x14ac:dyDescent="0.2">
      <c r="B218" s="1">
        <v>44743</v>
      </c>
      <c r="C218">
        <v>2.7128100000000002</v>
      </c>
      <c r="D218">
        <v>2.8450799999999998</v>
      </c>
      <c r="E218">
        <v>2.8718599999999999</v>
      </c>
      <c r="F218">
        <v>2.89507</v>
      </c>
      <c r="G218">
        <v>2.9022600000000001</v>
      </c>
      <c r="I218" s="1">
        <v>40564</v>
      </c>
      <c r="J218" s="4">
        <v>3.25</v>
      </c>
      <c r="K218" s="4">
        <v>3.71</v>
      </c>
      <c r="L218" s="4">
        <v>4.34</v>
      </c>
      <c r="M218" s="4">
        <v>4.7300000000000004</v>
      </c>
      <c r="N218" s="4"/>
      <c r="O218" s="3">
        <v>40788</v>
      </c>
      <c r="P218" s="4">
        <v>3.49</v>
      </c>
      <c r="Q218" s="4">
        <v>3.4922599999999999</v>
      </c>
      <c r="R218" s="4">
        <v>3.4421599999999999</v>
      </c>
      <c r="S218" s="4">
        <v>3.5480299999999998</v>
      </c>
      <c r="T218" s="4"/>
      <c r="U218" s="3">
        <v>40781</v>
      </c>
      <c r="V218" s="4">
        <v>4.0737500000000004</v>
      </c>
      <c r="W218" s="4">
        <v>5.1706200000000004</v>
      </c>
      <c r="X218" s="4">
        <v>6.0810399999999998</v>
      </c>
      <c r="Y218" s="4">
        <v>6.7928600000000001</v>
      </c>
      <c r="Z218" s="4"/>
      <c r="AA218" s="3">
        <v>42755</v>
      </c>
      <c r="AB218" s="4">
        <v>2.8372799999999998</v>
      </c>
      <c r="AC218" s="4">
        <v>3.26302</v>
      </c>
      <c r="AD218" s="4">
        <v>4.0964900000000002</v>
      </c>
      <c r="AE218" s="4">
        <v>4.5276899999999998</v>
      </c>
      <c r="AF218" s="4"/>
      <c r="AG218" s="3">
        <v>40606</v>
      </c>
      <c r="AH218" s="4">
        <v>2.8733900000000001</v>
      </c>
      <c r="AI218" s="4">
        <v>3.2688299999999999</v>
      </c>
      <c r="AJ218" s="4">
        <v>3.5520999999999998</v>
      </c>
      <c r="AK218" s="4">
        <v>3.9298799999999998</v>
      </c>
      <c r="AL218" s="4"/>
      <c r="AM218" s="3">
        <v>42125</v>
      </c>
      <c r="AN218" s="2">
        <v>7.1230599999999997</v>
      </c>
      <c r="AO218" s="2">
        <v>7.3394300000000001</v>
      </c>
      <c r="AP218" s="2">
        <v>7.6463400000000004</v>
      </c>
      <c r="AQ218" s="2">
        <v>7.8392400000000002</v>
      </c>
      <c r="AR218" s="2"/>
      <c r="AS218" s="3">
        <v>42125</v>
      </c>
      <c r="AT218" s="2">
        <v>3.1622400000000002</v>
      </c>
      <c r="AU218" s="2">
        <v>3.2733699999999999</v>
      </c>
      <c r="AV218" s="2">
        <v>3.6275599999999999</v>
      </c>
      <c r="AW218" s="2">
        <v>3.9740899999999999</v>
      </c>
      <c r="AY218" s="3">
        <v>42125</v>
      </c>
      <c r="AZ218" s="10">
        <v>1.0158</v>
      </c>
      <c r="BA218" s="10">
        <v>1.09632</v>
      </c>
      <c r="BB218" s="10">
        <v>1.73129</v>
      </c>
      <c r="BC218" s="10">
        <v>2.2904499999999999</v>
      </c>
      <c r="BD218" s="4"/>
      <c r="BE218" s="3">
        <v>42125</v>
      </c>
      <c r="BF218" s="10">
        <v>0.64628600000000003</v>
      </c>
      <c r="BG218" s="10">
        <v>0.78632400000000002</v>
      </c>
      <c r="BH218" s="10">
        <v>1.1957599999999999</v>
      </c>
      <c r="BI218" s="10">
        <v>1.6912499999999999</v>
      </c>
      <c r="BJ218" s="10"/>
      <c r="BK218" s="1">
        <v>42069</v>
      </c>
      <c r="BL218" s="4">
        <v>1.73</v>
      </c>
      <c r="BM218" s="4">
        <v>2.9792000000000001</v>
      </c>
      <c r="BN218" s="4">
        <v>7.92</v>
      </c>
      <c r="BO218" s="4">
        <v>0.98</v>
      </c>
      <c r="BP218" s="4">
        <v>4.9405999999999999</v>
      </c>
      <c r="BQ218" s="4">
        <v>11.74</v>
      </c>
      <c r="BR218" s="4">
        <v>3.3494999999999999</v>
      </c>
      <c r="BS218" s="4">
        <v>1.5499000000000001</v>
      </c>
      <c r="BT218" s="4">
        <v>0.64280000000000004</v>
      </c>
      <c r="BU218" s="4">
        <v>1.22</v>
      </c>
      <c r="BV218" s="4">
        <v>3.2465999999999999</v>
      </c>
      <c r="BW218" s="4">
        <v>6.6</v>
      </c>
      <c r="BX218" s="4">
        <v>1.53</v>
      </c>
      <c r="BY218" s="4">
        <v>4.1580000000000004</v>
      </c>
      <c r="BZ218" s="4">
        <v>8.44</v>
      </c>
      <c r="CA218" s="4">
        <v>3.4460000000000002</v>
      </c>
      <c r="CB218" s="4">
        <v>1.1387</v>
      </c>
      <c r="CC218" s="4">
        <v>0.23530000000000001</v>
      </c>
    </row>
    <row r="219" spans="2:81" x14ac:dyDescent="0.2">
      <c r="B219" s="1">
        <v>44736</v>
      </c>
      <c r="C219">
        <v>2.8142200000000002</v>
      </c>
      <c r="D219">
        <v>3.0589499999999998</v>
      </c>
      <c r="E219">
        <v>3.14425</v>
      </c>
      <c r="F219">
        <v>3.1752099999999999</v>
      </c>
      <c r="G219">
        <v>3.12262</v>
      </c>
      <c r="I219" s="1">
        <v>40571</v>
      </c>
      <c r="J219" s="4">
        <v>3.33</v>
      </c>
      <c r="K219" s="4">
        <v>3.77</v>
      </c>
      <c r="L219" s="4">
        <v>4.38</v>
      </c>
      <c r="M219" s="4">
        <v>4.71</v>
      </c>
      <c r="N219" s="4"/>
      <c r="O219" s="3">
        <v>40795</v>
      </c>
      <c r="P219" s="4">
        <v>3.52</v>
      </c>
      <c r="Q219" s="4">
        <v>3.4130099999999999</v>
      </c>
      <c r="R219" s="4">
        <v>3.4696400000000001</v>
      </c>
      <c r="S219" s="4">
        <v>3.5997300000000001</v>
      </c>
      <c r="T219" s="4"/>
      <c r="U219" s="3">
        <v>40795</v>
      </c>
      <c r="V219" s="4">
        <v>3.9001700000000001</v>
      </c>
      <c r="W219" s="4">
        <v>4.8302899999999998</v>
      </c>
      <c r="X219" s="4">
        <v>5.7683799999999996</v>
      </c>
      <c r="Y219" s="4">
        <v>6.4010699999999998</v>
      </c>
      <c r="Z219" s="4"/>
      <c r="AA219" s="3">
        <v>42762</v>
      </c>
      <c r="AB219" s="4">
        <v>2.7867099999999998</v>
      </c>
      <c r="AC219" s="4">
        <v>3.1871299999999998</v>
      </c>
      <c r="AD219" s="4">
        <v>4.0191299999999996</v>
      </c>
      <c r="AE219" s="4">
        <v>4.5030099999999997</v>
      </c>
      <c r="AF219" s="4"/>
      <c r="AG219" s="3">
        <v>40613</v>
      </c>
      <c r="AH219" s="4">
        <v>2.8591000000000002</v>
      </c>
      <c r="AI219" s="4">
        <v>3.2355100000000001</v>
      </c>
      <c r="AJ219" s="4">
        <v>3.5156000000000001</v>
      </c>
      <c r="AK219" s="4">
        <v>3.9274300000000002</v>
      </c>
      <c r="AL219" s="4"/>
      <c r="AM219" s="3">
        <v>42132</v>
      </c>
      <c r="AN219" s="2">
        <v>7.5962899999999998</v>
      </c>
      <c r="AO219" s="2">
        <v>7.73142</v>
      </c>
      <c r="AP219" s="2">
        <v>7.9915200000000004</v>
      </c>
      <c r="AQ219" s="2">
        <v>8.2821499999999997</v>
      </c>
      <c r="AR219" s="2"/>
      <c r="AS219" s="3">
        <v>42132</v>
      </c>
      <c r="AT219" s="2">
        <v>3.1701299999999999</v>
      </c>
      <c r="AU219" s="2">
        <v>3.2995399999999999</v>
      </c>
      <c r="AV219" s="2">
        <v>3.6673300000000002</v>
      </c>
      <c r="AW219" s="2">
        <v>4.0027600000000003</v>
      </c>
      <c r="AY219" s="3">
        <v>42132</v>
      </c>
      <c r="AZ219" s="10">
        <v>1.0369299999999999</v>
      </c>
      <c r="BA219" s="10">
        <v>1.1774</v>
      </c>
      <c r="BB219" s="10">
        <v>1.86503</v>
      </c>
      <c r="BC219" s="10">
        <v>2.4370699999999998</v>
      </c>
      <c r="BD219" s="4"/>
      <c r="BE219" s="3">
        <v>42132</v>
      </c>
      <c r="BF219" s="10">
        <v>0.653138</v>
      </c>
      <c r="BG219" s="10">
        <v>0.77913100000000002</v>
      </c>
      <c r="BH219" s="10">
        <v>1.15784</v>
      </c>
      <c r="BI219" s="10">
        <v>1.6759900000000001</v>
      </c>
      <c r="BJ219" s="10"/>
      <c r="BK219" s="1">
        <v>42076</v>
      </c>
      <c r="BL219" s="4">
        <v>1.67</v>
      </c>
      <c r="BM219" s="4">
        <v>5.9973000000000001</v>
      </c>
      <c r="BN219" s="4">
        <v>9.31</v>
      </c>
      <c r="BO219" s="4">
        <v>2.04</v>
      </c>
      <c r="BP219" s="4">
        <v>5.4538000000000002</v>
      </c>
      <c r="BQ219" s="4">
        <v>11.1</v>
      </c>
      <c r="BR219" s="4">
        <v>3.6985999999999999</v>
      </c>
      <c r="BS219" s="4">
        <v>1.2888999999999999</v>
      </c>
      <c r="BT219" s="4">
        <v>0.57230000000000003</v>
      </c>
      <c r="BU219" s="4">
        <v>1.1100000000000001</v>
      </c>
      <c r="BV219" s="4">
        <v>3.6187</v>
      </c>
      <c r="BW219" s="4">
        <v>6.66</v>
      </c>
      <c r="BX219" s="4">
        <v>1.72</v>
      </c>
      <c r="BY219" s="4">
        <v>4.3282999999999996</v>
      </c>
      <c r="BZ219" s="4">
        <v>9.0500000000000007</v>
      </c>
      <c r="CA219" s="4">
        <v>3.5821999999999998</v>
      </c>
      <c r="CB219" s="4">
        <v>1.2186999999999999</v>
      </c>
      <c r="CC219" s="4">
        <v>0.5514</v>
      </c>
    </row>
    <row r="220" spans="2:81" x14ac:dyDescent="0.2">
      <c r="B220" s="1">
        <v>44729</v>
      </c>
      <c r="C220">
        <v>2.8680300000000001</v>
      </c>
      <c r="D220">
        <v>3.1659099999999998</v>
      </c>
      <c r="E220">
        <v>3.3407200000000001</v>
      </c>
      <c r="F220">
        <v>3.3400799999999999</v>
      </c>
      <c r="G220">
        <v>3.2379099999999998</v>
      </c>
      <c r="I220" s="1">
        <v>40578</v>
      </c>
      <c r="J220" s="4">
        <v>3.39</v>
      </c>
      <c r="K220" s="4">
        <v>3.88</v>
      </c>
      <c r="L220" s="4">
        <v>4.4000000000000004</v>
      </c>
      <c r="M220" s="4">
        <v>4.72</v>
      </c>
      <c r="N220" s="4"/>
      <c r="O220" s="3">
        <v>40802</v>
      </c>
      <c r="P220" s="4">
        <v>3.54</v>
      </c>
      <c r="Q220" s="4">
        <v>3.4948999999999999</v>
      </c>
      <c r="R220" s="4">
        <v>3.4889000000000001</v>
      </c>
      <c r="S220" s="4">
        <v>3.6996199999999999</v>
      </c>
      <c r="T220" s="4"/>
      <c r="U220" s="3">
        <v>40802</v>
      </c>
      <c r="V220" s="4">
        <v>4.7316200000000004</v>
      </c>
      <c r="W220" s="4">
        <v>5.4456800000000003</v>
      </c>
      <c r="X220" s="4">
        <v>6.2601399999999998</v>
      </c>
      <c r="Y220" s="4">
        <v>7.0745100000000001</v>
      </c>
      <c r="Z220" s="4"/>
      <c r="AA220" s="3">
        <v>42769</v>
      </c>
      <c r="AB220" s="4">
        <v>2.9163800000000002</v>
      </c>
      <c r="AC220" s="4">
        <v>3.2650399999999999</v>
      </c>
      <c r="AD220" s="4">
        <v>3.9908800000000002</v>
      </c>
      <c r="AE220" s="4">
        <v>4.4957399999999996</v>
      </c>
      <c r="AF220" s="4"/>
      <c r="AG220" s="3">
        <v>40620</v>
      </c>
      <c r="AH220" s="4">
        <v>2.8389500000000001</v>
      </c>
      <c r="AI220" s="4">
        <v>3.22858</v>
      </c>
      <c r="AJ220" s="4">
        <v>3.47403</v>
      </c>
      <c r="AK220" s="4">
        <v>3.8532299999999999</v>
      </c>
      <c r="AL220" s="4"/>
      <c r="AM220" s="3">
        <v>42139</v>
      </c>
      <c r="AN220" s="2">
        <v>7.3264800000000001</v>
      </c>
      <c r="AO220" s="2">
        <v>7.5108199999999998</v>
      </c>
      <c r="AP220" s="2">
        <v>7.8220700000000001</v>
      </c>
      <c r="AQ220" s="2">
        <v>8.0805799999999994</v>
      </c>
      <c r="AR220" s="2"/>
      <c r="AS220" s="3">
        <v>42139</v>
      </c>
      <c r="AT220" s="2">
        <v>3.1929500000000002</v>
      </c>
      <c r="AU220" s="2">
        <v>3.3163800000000001</v>
      </c>
      <c r="AV220" s="2">
        <v>3.7004199999999998</v>
      </c>
      <c r="AW220" s="2">
        <v>4.0556299999999998</v>
      </c>
      <c r="AY220" s="3">
        <v>42139</v>
      </c>
      <c r="AZ220" s="10">
        <v>0.860151</v>
      </c>
      <c r="BA220" s="10">
        <v>1.0153799999999999</v>
      </c>
      <c r="BB220" s="10">
        <v>1.67946</v>
      </c>
      <c r="BC220" s="10">
        <v>2.3548900000000001</v>
      </c>
      <c r="BD220" s="4"/>
      <c r="BE220" s="3">
        <v>42139</v>
      </c>
      <c r="BF220" s="10">
        <v>0.631135</v>
      </c>
      <c r="BG220" s="10">
        <v>0.75783400000000001</v>
      </c>
      <c r="BH220" s="10">
        <v>1.14551</v>
      </c>
      <c r="BI220" s="10">
        <v>1.6549199999999999</v>
      </c>
      <c r="BJ220" s="10"/>
      <c r="BK220" s="1">
        <v>42083</v>
      </c>
      <c r="BL220" s="4">
        <v>1.46</v>
      </c>
      <c r="BM220" s="4">
        <v>4.2127999999999997</v>
      </c>
      <c r="BN220" s="4">
        <v>7.27</v>
      </c>
      <c r="BO220" s="4">
        <v>2.57</v>
      </c>
      <c r="BP220" s="4">
        <v>4.7134</v>
      </c>
      <c r="BQ220" s="4">
        <v>13.81</v>
      </c>
      <c r="BR220" s="4">
        <v>4.798</v>
      </c>
      <c r="BS220" s="4">
        <v>1.3591</v>
      </c>
      <c r="BT220" s="4">
        <v>0.43869999999999998</v>
      </c>
      <c r="BU220" s="4">
        <v>1.1299999999999999</v>
      </c>
      <c r="BV220" s="4">
        <v>3.5348999999999999</v>
      </c>
      <c r="BW220" s="4">
        <v>6.78</v>
      </c>
      <c r="BX220" s="4">
        <v>1.87</v>
      </c>
      <c r="BY220" s="4">
        <v>4.3686999999999996</v>
      </c>
      <c r="BZ220" s="4">
        <v>9.24</v>
      </c>
      <c r="CA220" s="4">
        <v>3.7328000000000001</v>
      </c>
      <c r="CB220" s="4">
        <v>1.3056000000000001</v>
      </c>
      <c r="CC220" s="4">
        <v>0.47360000000000002</v>
      </c>
    </row>
    <row r="221" spans="2:81" x14ac:dyDescent="0.2">
      <c r="B221" s="1">
        <v>44722</v>
      </c>
      <c r="C221">
        <v>2.5069400000000002</v>
      </c>
      <c r="D221">
        <v>3.04861</v>
      </c>
      <c r="E221">
        <v>3.22187</v>
      </c>
      <c r="F221">
        <v>3.2497500000000001</v>
      </c>
      <c r="G221">
        <v>3.1575000000000002</v>
      </c>
      <c r="I221" s="1">
        <v>40585</v>
      </c>
      <c r="J221" s="4">
        <v>3.43</v>
      </c>
      <c r="K221" s="4">
        <v>3.74</v>
      </c>
      <c r="L221" s="4">
        <v>4.47</v>
      </c>
      <c r="M221" s="4">
        <v>4.8099999999999996</v>
      </c>
      <c r="N221" s="4"/>
      <c r="O221" s="3">
        <v>40816</v>
      </c>
      <c r="P221" s="4">
        <v>3.57</v>
      </c>
      <c r="Q221" s="4">
        <v>3.56664</v>
      </c>
      <c r="R221" s="4">
        <v>3.5722999999999998</v>
      </c>
      <c r="S221" s="4">
        <v>3.6930200000000002</v>
      </c>
      <c r="T221" s="4"/>
      <c r="U221" s="3">
        <v>40809</v>
      </c>
      <c r="V221" s="4">
        <v>5.4362399999999997</v>
      </c>
      <c r="W221" s="4">
        <v>6.03268</v>
      </c>
      <c r="X221" s="4">
        <v>6.6273900000000001</v>
      </c>
      <c r="Y221" s="4">
        <v>7.3055700000000003</v>
      </c>
      <c r="Z221" s="4"/>
      <c r="AA221" s="3">
        <v>42776</v>
      </c>
      <c r="AB221" s="4">
        <v>2.8069799999999998</v>
      </c>
      <c r="AC221" s="4">
        <v>3.2589800000000002</v>
      </c>
      <c r="AD221" s="4">
        <v>3.9783300000000001</v>
      </c>
      <c r="AE221" s="4">
        <v>4.36911</v>
      </c>
      <c r="AF221" s="4"/>
      <c r="AG221" s="3">
        <v>40627</v>
      </c>
      <c r="AH221" s="4">
        <v>2.78084</v>
      </c>
      <c r="AI221" s="4">
        <v>3.22024</v>
      </c>
      <c r="AJ221" s="4">
        <v>3.4929199999999998</v>
      </c>
      <c r="AK221" s="4">
        <v>3.88279</v>
      </c>
      <c r="AL221" s="4"/>
      <c r="AM221" s="3">
        <v>42146</v>
      </c>
      <c r="AN221" s="2">
        <v>7.3982599999999996</v>
      </c>
      <c r="AO221" s="2">
        <v>7.5840399999999999</v>
      </c>
      <c r="AP221" s="2">
        <v>7.89961</v>
      </c>
      <c r="AQ221" s="2">
        <v>8.1410099999999996</v>
      </c>
      <c r="AR221" s="2"/>
      <c r="AS221" s="3">
        <v>42146</v>
      </c>
      <c r="AT221" s="2">
        <v>3.1514700000000002</v>
      </c>
      <c r="AU221" s="2">
        <v>3.3079700000000001</v>
      </c>
      <c r="AV221" s="2">
        <v>3.6977699999999998</v>
      </c>
      <c r="AW221" s="2">
        <v>4.0423799999999996</v>
      </c>
      <c r="AY221" s="3">
        <v>42146</v>
      </c>
      <c r="AZ221" s="10">
        <v>0.92081000000000002</v>
      </c>
      <c r="BA221" s="10">
        <v>1.0344500000000001</v>
      </c>
      <c r="BB221" s="10">
        <v>1.79389</v>
      </c>
      <c r="BC221" s="10">
        <v>2.4444499999999998</v>
      </c>
      <c r="BD221" s="4"/>
      <c r="BE221" s="3">
        <v>42146</v>
      </c>
      <c r="BF221" s="10">
        <v>0.62743599999999999</v>
      </c>
      <c r="BG221" s="10">
        <v>0.74784099999999998</v>
      </c>
      <c r="BH221" s="10">
        <v>1.1228100000000001</v>
      </c>
      <c r="BI221" s="10">
        <v>1.6290800000000001</v>
      </c>
      <c r="BJ221" s="10"/>
      <c r="BK221" s="1">
        <v>42090</v>
      </c>
      <c r="BL221" s="4">
        <v>1.56</v>
      </c>
      <c r="BM221" s="4">
        <v>2.5207999999999999</v>
      </c>
      <c r="BN221" s="4">
        <v>10.8</v>
      </c>
      <c r="BO221" s="4">
        <v>3.15</v>
      </c>
      <c r="BP221" s="4">
        <v>4.6905000000000001</v>
      </c>
      <c r="BQ221" s="4">
        <v>11.2</v>
      </c>
      <c r="BR221" s="4">
        <v>4.1163999999999996</v>
      </c>
      <c r="BS221" s="4">
        <v>1.1676</v>
      </c>
      <c r="BT221" s="4">
        <v>-0.77200000000000002</v>
      </c>
      <c r="BU221" s="4">
        <v>1.17</v>
      </c>
      <c r="BV221" s="4">
        <v>3.3210999999999999</v>
      </c>
      <c r="BW221" s="4">
        <v>7.27</v>
      </c>
      <c r="BX221" s="4">
        <v>2</v>
      </c>
      <c r="BY221" s="4">
        <v>4.2634999999999996</v>
      </c>
      <c r="BZ221" s="4">
        <v>8.69</v>
      </c>
      <c r="CA221" s="4">
        <v>3.5447000000000002</v>
      </c>
      <c r="CB221" s="4">
        <v>1.2108000000000001</v>
      </c>
      <c r="CC221" s="4">
        <v>8.7599999999999997E-2</v>
      </c>
    </row>
    <row r="222" spans="2:81" x14ac:dyDescent="0.2">
      <c r="B222" s="1">
        <v>44715</v>
      </c>
      <c r="C222">
        <v>2.1515300000000002</v>
      </c>
      <c r="D222">
        <v>2.6646899999999998</v>
      </c>
      <c r="E222">
        <v>2.8626100000000001</v>
      </c>
      <c r="F222">
        <v>2.94909</v>
      </c>
      <c r="G222">
        <v>2.9552</v>
      </c>
      <c r="I222" s="1">
        <v>40592</v>
      </c>
      <c r="J222" s="4">
        <v>3.42</v>
      </c>
      <c r="K222" s="4">
        <v>3.7</v>
      </c>
      <c r="L222" s="4">
        <v>4.43</v>
      </c>
      <c r="M222" s="4">
        <v>4.8</v>
      </c>
      <c r="N222" s="4"/>
      <c r="O222" s="3">
        <v>40823</v>
      </c>
      <c r="P222" s="4">
        <v>3.55</v>
      </c>
      <c r="Q222" s="4">
        <v>3.52651</v>
      </c>
      <c r="R222" s="4">
        <v>3.5047799999999998</v>
      </c>
      <c r="S222" s="4">
        <v>3.56169</v>
      </c>
      <c r="T222" s="4"/>
      <c r="U222" s="3">
        <v>40816</v>
      </c>
      <c r="V222" s="4">
        <v>5.4252000000000002</v>
      </c>
      <c r="W222" s="4">
        <v>5.7441199999999997</v>
      </c>
      <c r="X222" s="4">
        <v>6.1951999999999998</v>
      </c>
      <c r="Y222" s="4">
        <v>6.8567900000000002</v>
      </c>
      <c r="Z222" s="4"/>
      <c r="AA222" s="3">
        <v>42783</v>
      </c>
      <c r="AB222" s="4">
        <v>2.9713400000000001</v>
      </c>
      <c r="AC222" s="4">
        <v>3.3252700000000002</v>
      </c>
      <c r="AD222" s="4">
        <v>4.0727700000000002</v>
      </c>
      <c r="AE222" s="4">
        <v>4.4523200000000003</v>
      </c>
      <c r="AF222" s="4"/>
      <c r="AG222" s="3">
        <v>40634</v>
      </c>
      <c r="AH222" s="4">
        <v>2.8491200000000001</v>
      </c>
      <c r="AI222" s="4">
        <v>3.19815</v>
      </c>
      <c r="AJ222" s="4">
        <v>3.4936699999999998</v>
      </c>
      <c r="AK222" s="4">
        <v>3.88992</v>
      </c>
      <c r="AL222" s="4"/>
      <c r="AM222" s="3">
        <v>42153</v>
      </c>
      <c r="AN222" s="2">
        <v>7.4646100000000004</v>
      </c>
      <c r="AO222" s="2">
        <v>7.67448</v>
      </c>
      <c r="AP222" s="2">
        <v>7.9966100000000004</v>
      </c>
      <c r="AQ222" s="2">
        <v>8.2106600000000007</v>
      </c>
      <c r="AR222" s="2"/>
      <c r="AS222" s="3">
        <v>42153</v>
      </c>
      <c r="AT222" s="2">
        <v>3.1465299999999998</v>
      </c>
      <c r="AU222" s="2">
        <v>3.2911100000000002</v>
      </c>
      <c r="AV222" s="2">
        <v>3.70661</v>
      </c>
      <c r="AW222" s="2">
        <v>4.0604800000000001</v>
      </c>
      <c r="AY222" s="3">
        <v>42153</v>
      </c>
      <c r="AZ222" s="10">
        <v>0.91208900000000004</v>
      </c>
      <c r="BA222" s="10">
        <v>1.0640499999999999</v>
      </c>
      <c r="BB222" s="10">
        <v>1.8548899999999999</v>
      </c>
      <c r="BC222" s="10">
        <v>2.4190200000000002</v>
      </c>
      <c r="BD222" s="4"/>
      <c r="BE222" s="3">
        <v>42153</v>
      </c>
      <c r="BF222" s="10">
        <v>0.62324800000000002</v>
      </c>
      <c r="BG222" s="10">
        <v>0.74095299999999997</v>
      </c>
      <c r="BH222" s="10">
        <v>1.09368</v>
      </c>
      <c r="BI222" s="10">
        <v>1.6042799999999999</v>
      </c>
      <c r="BJ222" s="10"/>
      <c r="BK222" s="1">
        <v>42097</v>
      </c>
      <c r="BL222" s="4">
        <v>1.5</v>
      </c>
      <c r="BM222" s="4">
        <v>1.9671000000000001</v>
      </c>
      <c r="BN222" s="4">
        <v>7.05</v>
      </c>
      <c r="BO222" s="4">
        <v>3.76</v>
      </c>
      <c r="BP222" s="4">
        <v>4.5366</v>
      </c>
      <c r="BQ222" s="4">
        <v>8.4499999999999993</v>
      </c>
      <c r="BR222" s="4">
        <v>0.93489999999999995</v>
      </c>
      <c r="BS222" s="4">
        <v>1.1331</v>
      </c>
      <c r="BT222" s="4">
        <v>-1.4123000000000001</v>
      </c>
      <c r="BU222" s="4">
        <v>0.99</v>
      </c>
      <c r="BV222" s="4">
        <v>2.9106999999999998</v>
      </c>
      <c r="BW222" s="4">
        <v>7.18</v>
      </c>
      <c r="BX222" s="4">
        <v>1.97</v>
      </c>
      <c r="BY222" s="4">
        <v>3.7555000000000001</v>
      </c>
      <c r="BZ222" s="4">
        <v>8.77</v>
      </c>
      <c r="CA222" s="4">
        <v>3.2204000000000002</v>
      </c>
      <c r="CB222" s="4">
        <v>1.0820000000000001</v>
      </c>
      <c r="CC222" s="4">
        <v>-9.5600000000000004E-2</v>
      </c>
    </row>
    <row r="223" spans="2:81" x14ac:dyDescent="0.2">
      <c r="B223" s="1">
        <v>44708</v>
      </c>
      <c r="C223">
        <v>1.99017</v>
      </c>
      <c r="D223">
        <v>2.49396</v>
      </c>
      <c r="E223">
        <v>2.6557300000000001</v>
      </c>
      <c r="F223">
        <v>2.7343500000000001</v>
      </c>
      <c r="G223">
        <v>2.7477</v>
      </c>
      <c r="I223" s="1">
        <v>40599</v>
      </c>
      <c r="J223" s="4">
        <v>3.41</v>
      </c>
      <c r="K223" s="4">
        <v>3.64</v>
      </c>
      <c r="L223" s="4">
        <v>4.2699999999999996</v>
      </c>
      <c r="M223" s="4">
        <v>4.66</v>
      </c>
      <c r="N223" s="4"/>
      <c r="O223" s="3">
        <v>40830</v>
      </c>
      <c r="P223" s="4">
        <v>3.43</v>
      </c>
      <c r="Q223" s="4">
        <v>3.3620999999999999</v>
      </c>
      <c r="R223" s="4">
        <v>3.4250699999999998</v>
      </c>
      <c r="S223" s="4">
        <v>3.4898600000000002</v>
      </c>
      <c r="T223" s="4"/>
      <c r="U223" s="3">
        <v>40823</v>
      </c>
      <c r="V223" s="4">
        <v>5.4770500000000002</v>
      </c>
      <c r="W223" s="4">
        <v>5.7654199999999998</v>
      </c>
      <c r="X223" s="4">
        <v>6.0516100000000002</v>
      </c>
      <c r="Y223" s="4">
        <v>6.8197999999999999</v>
      </c>
      <c r="Z223" s="4"/>
      <c r="AA223" s="3">
        <v>42790</v>
      </c>
      <c r="AB223" s="4">
        <v>3.03247</v>
      </c>
      <c r="AC223" s="4">
        <v>3.4073099999999998</v>
      </c>
      <c r="AD223" s="4">
        <v>4.1621199999999998</v>
      </c>
      <c r="AE223" s="4">
        <v>4.5021399999999998</v>
      </c>
      <c r="AF223" s="4"/>
      <c r="AG223" s="3">
        <v>40641</v>
      </c>
      <c r="AH223" s="4">
        <v>2.85575</v>
      </c>
      <c r="AI223" s="4">
        <v>3.1944400000000002</v>
      </c>
      <c r="AJ223" s="4">
        <v>3.5031500000000002</v>
      </c>
      <c r="AK223" s="4">
        <v>3.90246</v>
      </c>
      <c r="AL223" s="4"/>
      <c r="AM223" s="3">
        <v>42160</v>
      </c>
      <c r="AN223" s="2">
        <v>7.6117999999999997</v>
      </c>
      <c r="AO223" s="2">
        <v>7.87425</v>
      </c>
      <c r="AP223" s="2">
        <v>8.2921999999999993</v>
      </c>
      <c r="AQ223" s="2">
        <v>8.5584000000000007</v>
      </c>
      <c r="AR223" s="2"/>
      <c r="AS223" s="3">
        <v>42160</v>
      </c>
      <c r="AT223" s="2">
        <v>3.0783200000000002</v>
      </c>
      <c r="AU223" s="2">
        <v>3.2500200000000001</v>
      </c>
      <c r="AV223" s="2">
        <v>3.7339600000000002</v>
      </c>
      <c r="AW223" s="2">
        <v>4.1256300000000001</v>
      </c>
      <c r="AY223" s="3">
        <v>42160</v>
      </c>
      <c r="AZ223" s="10">
        <v>0.964812</v>
      </c>
      <c r="BA223" s="10">
        <v>1.1694599999999999</v>
      </c>
      <c r="BB223" s="10">
        <v>2.0586700000000002</v>
      </c>
      <c r="BC223" s="10">
        <v>2.65781</v>
      </c>
      <c r="BD223" s="4"/>
      <c r="BE223" s="3">
        <v>42160</v>
      </c>
      <c r="BF223" s="10">
        <v>0.631104</v>
      </c>
      <c r="BG223" s="10">
        <v>0.75554600000000005</v>
      </c>
      <c r="BH223" s="10">
        <v>1.1314299999999999</v>
      </c>
      <c r="BI223" s="10">
        <v>1.6460900000000001</v>
      </c>
      <c r="BJ223" s="10"/>
      <c r="BK223" s="1">
        <v>42104</v>
      </c>
      <c r="BL223" s="4">
        <v>1.53</v>
      </c>
      <c r="BM223" s="4">
        <v>2.8136000000000001</v>
      </c>
      <c r="BN223" s="4">
        <v>6.66</v>
      </c>
      <c r="BO223" s="4">
        <v>6.73</v>
      </c>
      <c r="BP223" s="4">
        <v>4.2435999999999998</v>
      </c>
      <c r="BQ223" s="4">
        <v>10.42</v>
      </c>
      <c r="BR223" s="4">
        <v>3.5705</v>
      </c>
      <c r="BS223" s="4">
        <v>1.1478999999999999</v>
      </c>
      <c r="BT223" s="4">
        <v>0.47539999999999999</v>
      </c>
      <c r="BU223" s="4">
        <v>1.1399999999999999</v>
      </c>
      <c r="BV223" s="4">
        <v>3.1473</v>
      </c>
      <c r="BW223" s="4">
        <v>6.72</v>
      </c>
      <c r="BX223" s="4">
        <v>2.39</v>
      </c>
      <c r="BY223" s="4">
        <v>3.7222</v>
      </c>
      <c r="BZ223" s="4">
        <v>9.06</v>
      </c>
      <c r="CA223" s="4">
        <v>3.3193000000000001</v>
      </c>
      <c r="CB223" s="4">
        <v>1.1261000000000001</v>
      </c>
      <c r="CC223" s="4">
        <v>0.246</v>
      </c>
    </row>
    <row r="224" spans="2:81" x14ac:dyDescent="0.2">
      <c r="B224" s="1">
        <v>44701</v>
      </c>
      <c r="C224">
        <v>2.0691600000000001</v>
      </c>
      <c r="D224">
        <v>2.5806499999999999</v>
      </c>
      <c r="E224">
        <v>2.72925</v>
      </c>
      <c r="F224">
        <v>2.8043499999999999</v>
      </c>
      <c r="G224">
        <v>2.7847400000000002</v>
      </c>
      <c r="I224" s="1">
        <v>40606</v>
      </c>
      <c r="J224" s="4">
        <v>3.51</v>
      </c>
      <c r="K224" s="4">
        <v>3.75</v>
      </c>
      <c r="L224" s="4">
        <v>4.3600000000000003</v>
      </c>
      <c r="M224" s="4">
        <v>4.71</v>
      </c>
      <c r="N224" s="4"/>
      <c r="O224" s="3">
        <v>40837</v>
      </c>
      <c r="P224" s="4">
        <v>3.36</v>
      </c>
      <c r="Q224" s="4">
        <v>3.2836699999999999</v>
      </c>
      <c r="R224" s="4">
        <v>3.3260399999999999</v>
      </c>
      <c r="S224" s="4">
        <v>3.3908900000000002</v>
      </c>
      <c r="T224" s="4"/>
      <c r="U224" s="3">
        <v>40830</v>
      </c>
      <c r="V224" s="4">
        <v>4.9806699999999999</v>
      </c>
      <c r="W224" s="4">
        <v>5.4267799999999999</v>
      </c>
      <c r="X224" s="4">
        <v>5.75223</v>
      </c>
      <c r="Y224" s="4">
        <v>6.3076299999999996</v>
      </c>
      <c r="Z224" s="4"/>
      <c r="AA224" s="3">
        <v>42797</v>
      </c>
      <c r="AB224" s="4">
        <v>3.03965</v>
      </c>
      <c r="AC224" s="4">
        <v>3.4492699999999998</v>
      </c>
      <c r="AD224" s="4">
        <v>4.1809799999999999</v>
      </c>
      <c r="AE224" s="4">
        <v>4.6025400000000003</v>
      </c>
      <c r="AF224" s="4"/>
      <c r="AG224" s="3">
        <v>40648</v>
      </c>
      <c r="AH224" s="4">
        <v>2.83379</v>
      </c>
      <c r="AI224" s="4">
        <v>3.1395400000000002</v>
      </c>
      <c r="AJ224" s="4">
        <v>3.4378600000000001</v>
      </c>
      <c r="AK224" s="4">
        <v>3.8535300000000001</v>
      </c>
      <c r="AL224" s="4"/>
      <c r="AM224" s="3">
        <v>42167</v>
      </c>
      <c r="AN224" s="2">
        <v>7.67997</v>
      </c>
      <c r="AO224" s="2">
        <v>8.0292700000000004</v>
      </c>
      <c r="AP224" s="2">
        <v>8.5360700000000005</v>
      </c>
      <c r="AQ224" s="2">
        <v>8.7849400000000006</v>
      </c>
      <c r="AR224" s="2"/>
      <c r="AS224" s="3">
        <v>42167</v>
      </c>
      <c r="AT224" s="2">
        <v>3.0921099999999999</v>
      </c>
      <c r="AU224" s="2">
        <v>3.2711600000000001</v>
      </c>
      <c r="AV224" s="2">
        <v>3.8193700000000002</v>
      </c>
      <c r="AW224" s="2">
        <v>4.2427999999999999</v>
      </c>
      <c r="AY224" s="3">
        <v>42167</v>
      </c>
      <c r="AZ224" s="10">
        <v>0.93440900000000005</v>
      </c>
      <c r="BA224" s="10">
        <v>1.1126199999999999</v>
      </c>
      <c r="BB224" s="10">
        <v>2.0522800000000001</v>
      </c>
      <c r="BC224" s="10">
        <v>2.66629</v>
      </c>
      <c r="BD224" s="4"/>
      <c r="BE224" s="3">
        <v>42167</v>
      </c>
      <c r="BF224" s="10">
        <v>0.63664900000000002</v>
      </c>
      <c r="BG224" s="10">
        <v>0.76188999999999996</v>
      </c>
      <c r="BH224" s="10">
        <v>1.12982</v>
      </c>
      <c r="BI224" s="10">
        <v>1.6294299999999999</v>
      </c>
      <c r="BJ224" s="10"/>
      <c r="BK224" s="1">
        <v>42111</v>
      </c>
      <c r="BL224" s="4">
        <v>1.35</v>
      </c>
      <c r="BM224" s="4">
        <v>3.0994000000000002</v>
      </c>
      <c r="BN224" s="4">
        <v>5.92</v>
      </c>
      <c r="BO224" s="4">
        <v>3.4</v>
      </c>
      <c r="BP224" s="4">
        <v>4.6205999999999996</v>
      </c>
      <c r="BQ224" s="4">
        <v>8.1</v>
      </c>
      <c r="BR224" s="4">
        <v>3.1036000000000001</v>
      </c>
      <c r="BS224" s="4">
        <v>0.73150000000000004</v>
      </c>
      <c r="BT224" s="4">
        <v>-2.8576000000000001</v>
      </c>
      <c r="BU224" s="4">
        <v>1.08</v>
      </c>
      <c r="BV224" s="4">
        <v>3.2454999999999998</v>
      </c>
      <c r="BW224" s="4">
        <v>6.57</v>
      </c>
      <c r="BX224" s="4">
        <v>2.14</v>
      </c>
      <c r="BY224" s="4">
        <v>3.6349</v>
      </c>
      <c r="BZ224" s="4">
        <v>8.77</v>
      </c>
      <c r="CA224" s="4">
        <v>3.2103000000000002</v>
      </c>
      <c r="CB224" s="4">
        <v>0.92049999999999998</v>
      </c>
      <c r="CC224" s="4">
        <v>-2.53E-2</v>
      </c>
    </row>
    <row r="225" spans="2:81" x14ac:dyDescent="0.2">
      <c r="B225" s="1">
        <v>44694</v>
      </c>
      <c r="C225">
        <v>1.9631000000000001</v>
      </c>
      <c r="D225">
        <v>2.59857</v>
      </c>
      <c r="E225">
        <v>2.79101</v>
      </c>
      <c r="F225">
        <v>2.88436</v>
      </c>
      <c r="G225">
        <v>2.93397</v>
      </c>
      <c r="I225" s="1">
        <v>40613</v>
      </c>
      <c r="J225" s="4">
        <v>3.39</v>
      </c>
      <c r="K225" s="4">
        <v>3.53</v>
      </c>
      <c r="L225" s="4">
        <v>4.05</v>
      </c>
      <c r="M225" s="4">
        <v>4.4400000000000004</v>
      </c>
      <c r="N225" s="4"/>
      <c r="O225" s="3">
        <v>40844</v>
      </c>
      <c r="P225" s="4">
        <v>3.33</v>
      </c>
      <c r="Q225" s="4">
        <v>3.2042799999999998</v>
      </c>
      <c r="R225" s="4">
        <v>3.21021</v>
      </c>
      <c r="S225" s="4">
        <v>3.3799000000000001</v>
      </c>
      <c r="T225" s="4"/>
      <c r="U225" s="3">
        <v>40837</v>
      </c>
      <c r="V225" s="4">
        <v>4.9103399999999997</v>
      </c>
      <c r="W225" s="4">
        <v>5.1976399999999998</v>
      </c>
      <c r="X225" s="4">
        <v>5.6790200000000004</v>
      </c>
      <c r="Y225" s="4">
        <v>6.3343100000000003</v>
      </c>
      <c r="Z225" s="4"/>
      <c r="AA225" s="3">
        <v>42804</v>
      </c>
      <c r="AB225" s="4">
        <v>3.2092100000000001</v>
      </c>
      <c r="AC225" s="4">
        <v>3.58432</v>
      </c>
      <c r="AD225" s="4">
        <v>4.3576199999999998</v>
      </c>
      <c r="AE225" s="4">
        <v>4.7888500000000001</v>
      </c>
      <c r="AF225" s="4"/>
      <c r="AG225" s="3">
        <v>40655</v>
      </c>
      <c r="AH225" s="4">
        <v>2.8465099999999999</v>
      </c>
      <c r="AI225" s="4">
        <v>3.1427700000000001</v>
      </c>
      <c r="AJ225" s="4">
        <v>3.4457800000000001</v>
      </c>
      <c r="AK225" s="4">
        <v>3.8782999999999999</v>
      </c>
      <c r="AL225" s="4"/>
      <c r="AM225" s="3">
        <v>42174</v>
      </c>
      <c r="AN225" s="2">
        <v>7.5531100000000002</v>
      </c>
      <c r="AO225" s="2">
        <v>7.9157400000000004</v>
      </c>
      <c r="AP225" s="2">
        <v>8.3885000000000005</v>
      </c>
      <c r="AQ225" s="2">
        <v>8.5884999999999998</v>
      </c>
      <c r="AR225" s="2"/>
      <c r="AS225" s="3">
        <v>42174</v>
      </c>
      <c r="AT225" s="2">
        <v>3.0124499999999999</v>
      </c>
      <c r="AU225" s="2">
        <v>3.1834099999999999</v>
      </c>
      <c r="AV225" s="2">
        <v>3.7389600000000001</v>
      </c>
      <c r="AW225" s="2">
        <v>4.1768000000000001</v>
      </c>
      <c r="AY225" s="3">
        <v>42174</v>
      </c>
      <c r="AZ225" s="10">
        <v>0.89369699999999996</v>
      </c>
      <c r="BA225" s="10">
        <v>1.0202199999999999</v>
      </c>
      <c r="BB225" s="10">
        <v>1.88503</v>
      </c>
      <c r="BC225" s="10">
        <v>2.50481</v>
      </c>
      <c r="BD225" s="4"/>
      <c r="BE225" s="3">
        <v>42174</v>
      </c>
      <c r="BF225" s="10">
        <v>0.63634800000000002</v>
      </c>
      <c r="BG225" s="10">
        <v>0.75520799999999999</v>
      </c>
      <c r="BH225" s="10">
        <v>1.1029</v>
      </c>
      <c r="BI225" s="10">
        <v>1.58846</v>
      </c>
      <c r="BJ225" s="10"/>
      <c r="BK225" s="1">
        <v>42118</v>
      </c>
      <c r="BL225" s="4">
        <v>1.32</v>
      </c>
      <c r="BM225" s="4">
        <v>2.4318</v>
      </c>
      <c r="BN225" s="4">
        <v>8.9600000000000009</v>
      </c>
      <c r="BO225" s="4">
        <v>2.38</v>
      </c>
      <c r="BP225" s="4">
        <v>3.5815999999999999</v>
      </c>
      <c r="BQ225" s="4">
        <v>10.48</v>
      </c>
      <c r="BR225" s="4">
        <v>1.7073</v>
      </c>
      <c r="BS225" s="4">
        <v>0.8901</v>
      </c>
      <c r="BT225" s="4">
        <v>-0.2306</v>
      </c>
      <c r="BU225" s="4">
        <v>1.0900000000000001</v>
      </c>
      <c r="BV225" s="4">
        <v>3.0135000000000001</v>
      </c>
      <c r="BW225" s="4">
        <v>7.04</v>
      </c>
      <c r="BX225" s="4">
        <v>2.0499999999999998</v>
      </c>
      <c r="BY225" s="4">
        <v>3.3157999999999999</v>
      </c>
      <c r="BZ225" s="4">
        <v>8.76</v>
      </c>
      <c r="CA225" s="4">
        <v>2.9836</v>
      </c>
      <c r="CB225" s="4">
        <v>0.97099999999999997</v>
      </c>
      <c r="CC225" s="4">
        <v>3.7100000000000001E-2</v>
      </c>
    </row>
    <row r="226" spans="2:81" x14ac:dyDescent="0.2">
      <c r="B226" s="1">
        <v>44687</v>
      </c>
      <c r="C226">
        <v>2.0105599999999999</v>
      </c>
      <c r="D226">
        <v>2.6939500000000001</v>
      </c>
      <c r="E226">
        <v>2.9113099999999998</v>
      </c>
      <c r="F226">
        <v>3.04297</v>
      </c>
      <c r="G226">
        <v>3.1215199999999999</v>
      </c>
      <c r="I226" s="1">
        <v>40620</v>
      </c>
      <c r="J226" s="4">
        <v>3.41</v>
      </c>
      <c r="K226" s="4">
        <v>3.59</v>
      </c>
      <c r="L226" s="4">
        <v>4.07</v>
      </c>
      <c r="M226" s="4">
        <v>4.46</v>
      </c>
      <c r="N226" s="4"/>
      <c r="O226" s="3">
        <v>40851</v>
      </c>
      <c r="P226" s="4">
        <v>3.3</v>
      </c>
      <c r="Q226" s="4">
        <v>3.21591</v>
      </c>
      <c r="R226" s="4">
        <v>3.18391</v>
      </c>
      <c r="S226" s="4">
        <v>3.4060100000000002</v>
      </c>
      <c r="T226" s="4"/>
      <c r="U226" s="3">
        <v>40844</v>
      </c>
      <c r="V226" s="4">
        <v>4.84964</v>
      </c>
      <c r="W226" s="4">
        <v>5.1499899999999998</v>
      </c>
      <c r="X226" s="4">
        <v>5.6315099999999996</v>
      </c>
      <c r="Y226" s="4">
        <v>6.3075999999999999</v>
      </c>
      <c r="Z226" s="4"/>
      <c r="AA226" s="3">
        <v>42811</v>
      </c>
      <c r="AB226" s="4">
        <v>3.1616200000000001</v>
      </c>
      <c r="AC226" s="4">
        <v>3.5585399999999998</v>
      </c>
      <c r="AD226" s="4">
        <v>4.3218500000000004</v>
      </c>
      <c r="AE226" s="4">
        <v>4.7822300000000002</v>
      </c>
      <c r="AF226" s="4"/>
      <c r="AG226" s="3">
        <v>40662</v>
      </c>
      <c r="AH226" s="4">
        <v>2.82951</v>
      </c>
      <c r="AI226" s="4">
        <v>3.15509</v>
      </c>
      <c r="AJ226" s="4">
        <v>3.41601</v>
      </c>
      <c r="AK226" s="4">
        <v>3.8694700000000002</v>
      </c>
      <c r="AL226" s="4"/>
      <c r="AM226" s="3">
        <v>42181</v>
      </c>
      <c r="AN226" s="2">
        <v>7.4641799999999998</v>
      </c>
      <c r="AO226" s="2">
        <v>7.7898199999999997</v>
      </c>
      <c r="AP226" s="2">
        <v>8.2207799999999995</v>
      </c>
      <c r="AQ226" s="2">
        <v>8.3698300000000003</v>
      </c>
      <c r="AR226" s="2"/>
      <c r="AS226" s="3">
        <v>42181</v>
      </c>
      <c r="AT226" s="2">
        <v>3.0573199999999998</v>
      </c>
      <c r="AU226" s="2">
        <v>3.1755100000000001</v>
      </c>
      <c r="AV226" s="2">
        <v>3.7107299999999999</v>
      </c>
      <c r="AW226" s="2">
        <v>4.1646299999999998</v>
      </c>
      <c r="AY226" s="3">
        <v>42181</v>
      </c>
      <c r="AZ226" s="10">
        <v>0.89680199999999999</v>
      </c>
      <c r="BA226" s="10">
        <v>1.04034</v>
      </c>
      <c r="BB226" s="10">
        <v>2.0355300000000001</v>
      </c>
      <c r="BC226" s="10">
        <v>2.7540800000000001</v>
      </c>
      <c r="BD226" s="4"/>
      <c r="BE226" s="3">
        <v>42181</v>
      </c>
      <c r="BF226" s="10">
        <v>0.63756000000000002</v>
      </c>
      <c r="BG226" s="10">
        <v>0.75744599999999995</v>
      </c>
      <c r="BH226" s="10">
        <v>1.10331</v>
      </c>
      <c r="BI226" s="10">
        <v>1.58934</v>
      </c>
      <c r="BJ226" s="10"/>
      <c r="BK226" s="1">
        <v>42125</v>
      </c>
      <c r="BL226" s="4">
        <v>0.68</v>
      </c>
      <c r="BM226" s="4">
        <v>3.2010000000000001</v>
      </c>
      <c r="BN226" s="4">
        <v>10.71</v>
      </c>
      <c r="BO226" s="4">
        <v>2.42</v>
      </c>
      <c r="BP226" s="4">
        <v>3.4392999999999998</v>
      </c>
      <c r="BQ226" s="4">
        <v>11.1</v>
      </c>
      <c r="BR226" s="4">
        <v>1.8242</v>
      </c>
      <c r="BS226" s="4">
        <v>1.0357000000000001</v>
      </c>
      <c r="BT226" s="4">
        <v>-3.8900999999999999</v>
      </c>
      <c r="BU226" s="4">
        <v>1.1299999999999999</v>
      </c>
      <c r="BV226" s="4">
        <v>2.8056999999999999</v>
      </c>
      <c r="BW226" s="4">
        <v>7.51</v>
      </c>
      <c r="BX226" s="4">
        <v>2.19</v>
      </c>
      <c r="BY226" s="4">
        <v>3.3249</v>
      </c>
      <c r="BZ226" s="4">
        <v>9.4700000000000006</v>
      </c>
      <c r="CA226" s="4">
        <v>3.0743999999999998</v>
      </c>
      <c r="CB226" s="4">
        <v>1.0456000000000001</v>
      </c>
      <c r="CC226" s="4">
        <v>0.1973</v>
      </c>
    </row>
    <row r="227" spans="2:81" x14ac:dyDescent="0.2">
      <c r="B227" s="1">
        <v>44680</v>
      </c>
      <c r="C227">
        <v>2.0790000000000002</v>
      </c>
      <c r="D227">
        <v>2.6943299999999999</v>
      </c>
      <c r="E227">
        <v>2.8580000000000001</v>
      </c>
      <c r="F227">
        <v>2.9090199999999999</v>
      </c>
      <c r="G227">
        <v>2.8849900000000002</v>
      </c>
      <c r="I227" s="1">
        <v>40627</v>
      </c>
      <c r="J227" s="4">
        <v>3.39</v>
      </c>
      <c r="K227" s="4">
        <v>3.61</v>
      </c>
      <c r="L227" s="4">
        <v>4.08</v>
      </c>
      <c r="M227" s="4">
        <v>4.47</v>
      </c>
      <c r="N227" s="4"/>
      <c r="O227" s="3">
        <v>40858</v>
      </c>
      <c r="P227" s="4">
        <v>3.28</v>
      </c>
      <c r="Q227" s="4">
        <v>3.2552599999999998</v>
      </c>
      <c r="R227" s="4">
        <v>3.3403399999999999</v>
      </c>
      <c r="S227" s="4">
        <v>3.4341400000000002</v>
      </c>
      <c r="T227" s="4"/>
      <c r="U227" s="3">
        <v>40851</v>
      </c>
      <c r="V227" s="4">
        <v>4.8776900000000003</v>
      </c>
      <c r="W227" s="4">
        <v>5.1749599999999996</v>
      </c>
      <c r="X227" s="4">
        <v>5.5986200000000004</v>
      </c>
      <c r="Y227" s="4">
        <v>6.1702500000000002</v>
      </c>
      <c r="Z227" s="4"/>
      <c r="AA227" s="3">
        <v>42818</v>
      </c>
      <c r="AB227" s="4">
        <v>3.2936999999999999</v>
      </c>
      <c r="AC227" s="4">
        <v>3.6587800000000001</v>
      </c>
      <c r="AD227" s="4">
        <v>4.3413199999999996</v>
      </c>
      <c r="AE227" s="4">
        <v>4.7951199999999998</v>
      </c>
      <c r="AF227" s="4"/>
      <c r="AG227" s="3">
        <v>40669</v>
      </c>
      <c r="AH227" s="4">
        <v>2.8219599999999998</v>
      </c>
      <c r="AI227" s="4">
        <v>3.1253000000000002</v>
      </c>
      <c r="AJ227" s="4">
        <v>3.4026999999999998</v>
      </c>
      <c r="AK227" s="4">
        <v>3.8266200000000001</v>
      </c>
      <c r="AL227" s="4"/>
      <c r="AM227" s="3">
        <v>42188</v>
      </c>
      <c r="AN227" s="2">
        <v>7.4215099999999996</v>
      </c>
      <c r="AO227" s="2">
        <v>7.7248599999999996</v>
      </c>
      <c r="AP227" s="2">
        <v>8.1471300000000006</v>
      </c>
      <c r="AQ227" s="2">
        <v>8.3223599999999998</v>
      </c>
      <c r="AR227" s="2"/>
      <c r="AS227" s="3">
        <v>42188</v>
      </c>
      <c r="AT227" s="2">
        <v>3.0782400000000001</v>
      </c>
      <c r="AU227" s="2">
        <v>3.1836500000000001</v>
      </c>
      <c r="AV227" s="2">
        <v>3.6677200000000001</v>
      </c>
      <c r="AW227" s="2">
        <v>4.0805300000000004</v>
      </c>
      <c r="AY227" s="3">
        <v>42188</v>
      </c>
      <c r="AZ227" s="10">
        <v>0.755714</v>
      </c>
      <c r="BA227" s="10">
        <v>0.88644100000000003</v>
      </c>
      <c r="BB227" s="10">
        <v>1.98966</v>
      </c>
      <c r="BC227" s="10">
        <v>2.7164999999999999</v>
      </c>
      <c r="BD227" s="4"/>
      <c r="BE227" s="3">
        <v>42188</v>
      </c>
      <c r="BF227" s="10">
        <v>0.62922</v>
      </c>
      <c r="BG227" s="10">
        <v>0.75120100000000001</v>
      </c>
      <c r="BH227" s="10">
        <v>1.1027400000000001</v>
      </c>
      <c r="BI227" s="10">
        <v>1.58457</v>
      </c>
      <c r="BJ227" s="10"/>
      <c r="BK227" s="1">
        <v>42132</v>
      </c>
      <c r="BL227" s="4">
        <v>1.42</v>
      </c>
      <c r="BM227" s="4">
        <v>5.3727999999999998</v>
      </c>
      <c r="BN227" s="4">
        <v>8.7200000000000006</v>
      </c>
      <c r="BO227" s="4">
        <v>2.0099999999999998</v>
      </c>
      <c r="BP227" s="4">
        <v>2.8521999999999998</v>
      </c>
      <c r="BQ227" s="4">
        <v>11.21</v>
      </c>
      <c r="BR227" s="4">
        <v>3.4744999999999999</v>
      </c>
      <c r="BS227" s="4">
        <v>0.99270000000000003</v>
      </c>
      <c r="BT227" s="4">
        <v>0.74409999999999998</v>
      </c>
      <c r="BU227" s="4">
        <v>1.1299999999999999</v>
      </c>
      <c r="BV227" s="4">
        <v>3.2465000000000002</v>
      </c>
      <c r="BW227" s="4">
        <v>7.35</v>
      </c>
      <c r="BX227" s="4">
        <v>2.1800000000000002</v>
      </c>
      <c r="BY227" s="4">
        <v>3.0255000000000001</v>
      </c>
      <c r="BZ227" s="4">
        <v>9.89</v>
      </c>
      <c r="CA227" s="4">
        <v>3.1787999999999998</v>
      </c>
      <c r="CB227" s="4">
        <v>1.1105</v>
      </c>
      <c r="CC227" s="4">
        <v>0.27360000000000001</v>
      </c>
    </row>
    <row r="228" spans="2:81" x14ac:dyDescent="0.2">
      <c r="B228" s="1">
        <v>44673</v>
      </c>
      <c r="C228">
        <v>2.0743900000000002</v>
      </c>
      <c r="D228">
        <v>2.7154500000000001</v>
      </c>
      <c r="E228">
        <v>2.8954800000000001</v>
      </c>
      <c r="F228">
        <v>2.9487700000000001</v>
      </c>
      <c r="G228">
        <v>2.9064299999999998</v>
      </c>
      <c r="I228" s="1">
        <v>40634</v>
      </c>
      <c r="J228" s="4">
        <v>3.33</v>
      </c>
      <c r="K228" s="4">
        <v>3.58</v>
      </c>
      <c r="L228" s="4">
        <v>4.0599999999999996</v>
      </c>
      <c r="M228" s="4">
        <v>4.46</v>
      </c>
      <c r="N228" s="4"/>
      <c r="O228" s="3">
        <v>40865</v>
      </c>
      <c r="P228" s="4">
        <v>3.26</v>
      </c>
      <c r="Q228" s="4">
        <v>3.2283400000000002</v>
      </c>
      <c r="R228" s="4">
        <v>3.2559900000000002</v>
      </c>
      <c r="S228" s="4">
        <v>3.3835199999999999</v>
      </c>
      <c r="T228" s="4"/>
      <c r="U228" s="3">
        <v>40858</v>
      </c>
      <c r="V228" s="4">
        <v>4.7897400000000001</v>
      </c>
      <c r="W228" s="4">
        <v>5.1600400000000004</v>
      </c>
      <c r="X228" s="4">
        <v>5.5156099999999997</v>
      </c>
      <c r="Y228" s="4">
        <v>6.1702599999999999</v>
      </c>
      <c r="Z228" s="4"/>
      <c r="AA228" s="3">
        <v>42825</v>
      </c>
      <c r="AB228" s="4">
        <v>3.3338399999999999</v>
      </c>
      <c r="AC228" s="4">
        <v>3.7601900000000001</v>
      </c>
      <c r="AD228" s="4">
        <v>4.40428</v>
      </c>
      <c r="AE228" s="4">
        <v>4.8122100000000003</v>
      </c>
      <c r="AF228" s="4"/>
      <c r="AG228" s="3">
        <v>40676</v>
      </c>
      <c r="AH228" s="4">
        <v>2.8713899999999999</v>
      </c>
      <c r="AI228" s="4">
        <v>3.1204000000000001</v>
      </c>
      <c r="AJ228" s="4">
        <v>3.41513</v>
      </c>
      <c r="AK228" s="4">
        <v>3.8274400000000002</v>
      </c>
      <c r="AL228" s="4"/>
      <c r="AM228" s="3">
        <v>42195</v>
      </c>
      <c r="AN228" s="2">
        <v>7.3941699999999999</v>
      </c>
      <c r="AO228" s="2">
        <v>7.7306999999999997</v>
      </c>
      <c r="AP228" s="2">
        <v>8.2086400000000008</v>
      </c>
      <c r="AQ228" s="2">
        <v>8.4305199999999996</v>
      </c>
      <c r="AR228" s="2"/>
      <c r="AS228" s="3">
        <v>42195</v>
      </c>
      <c r="AT228" s="2">
        <v>3.2162999999999999</v>
      </c>
      <c r="AU228" s="2">
        <v>3.2707099999999998</v>
      </c>
      <c r="AV228" s="2">
        <v>3.6964700000000001</v>
      </c>
      <c r="AW228" s="2">
        <v>4.1363300000000001</v>
      </c>
      <c r="AY228" s="3">
        <v>42195</v>
      </c>
      <c r="AZ228" s="10">
        <v>0.66565600000000003</v>
      </c>
      <c r="BA228" s="10">
        <v>0.80211100000000002</v>
      </c>
      <c r="BB228" s="10">
        <v>1.9402900000000001</v>
      </c>
      <c r="BC228" s="10">
        <v>2.5976499999999998</v>
      </c>
      <c r="BD228" s="4"/>
      <c r="BE228" s="3">
        <v>42195</v>
      </c>
      <c r="BF228" s="10">
        <v>0.61114800000000002</v>
      </c>
      <c r="BG228" s="10">
        <v>0.72800100000000001</v>
      </c>
      <c r="BH228" s="10">
        <v>1.06928</v>
      </c>
      <c r="BI228" s="10">
        <v>1.5408999999999999</v>
      </c>
      <c r="BJ228" s="10"/>
      <c r="BK228" s="1">
        <v>42139</v>
      </c>
      <c r="BL228" s="4">
        <v>1.42</v>
      </c>
      <c r="BM228" s="4">
        <v>4.2367999999999997</v>
      </c>
      <c r="BN228" s="4">
        <v>8.2899999999999991</v>
      </c>
      <c r="BO228" s="4">
        <v>2.56</v>
      </c>
      <c r="BP228" s="4">
        <v>2.8046000000000002</v>
      </c>
      <c r="BQ228" s="4">
        <v>9.83</v>
      </c>
      <c r="BR228" s="4">
        <v>2.996</v>
      </c>
      <c r="BS228" s="4">
        <v>0.68130000000000002</v>
      </c>
      <c r="BT228" s="4">
        <v>-1.3774</v>
      </c>
      <c r="BU228" s="4">
        <v>1.1599999999999999</v>
      </c>
      <c r="BV228" s="4">
        <v>2.9965999999999999</v>
      </c>
      <c r="BW228" s="4">
        <v>7.16</v>
      </c>
      <c r="BX228" s="4">
        <v>2.21</v>
      </c>
      <c r="BY228" s="4">
        <v>2.7256</v>
      </c>
      <c r="BZ228" s="4">
        <v>9.35</v>
      </c>
      <c r="CA228" s="4">
        <v>3.1387999999999998</v>
      </c>
      <c r="CB228" s="4">
        <v>0.93169999999999997</v>
      </c>
      <c r="CC228" s="4">
        <v>-3.9699999999999999E-2</v>
      </c>
    </row>
    <row r="229" spans="2:81" x14ac:dyDescent="0.2">
      <c r="B229" s="1">
        <v>44666</v>
      </c>
      <c r="C229">
        <v>1.73943</v>
      </c>
      <c r="D229">
        <v>2.4415</v>
      </c>
      <c r="E229">
        <v>2.6604899999999998</v>
      </c>
      <c r="F229">
        <v>2.7615099999999999</v>
      </c>
      <c r="G229">
        <v>2.8092199999999998</v>
      </c>
      <c r="I229" s="1">
        <v>40641</v>
      </c>
      <c r="J229" s="4">
        <v>3.37</v>
      </c>
      <c r="K229" s="4">
        <v>3.66</v>
      </c>
      <c r="L229" s="4">
        <v>4.12</v>
      </c>
      <c r="M229" s="4">
        <v>4.4800000000000004</v>
      </c>
      <c r="N229" s="4"/>
      <c r="O229" s="3">
        <v>40872</v>
      </c>
      <c r="P229" s="4">
        <v>3.23</v>
      </c>
      <c r="Q229" s="4">
        <v>3.2238899999999999</v>
      </c>
      <c r="R229" s="4">
        <v>3.30484</v>
      </c>
      <c r="S229" s="4">
        <v>3.4211399999999998</v>
      </c>
      <c r="T229" s="4"/>
      <c r="U229" s="3">
        <v>40865</v>
      </c>
      <c r="V229" s="4">
        <v>4.73874</v>
      </c>
      <c r="W229" s="4">
        <v>5.1415199999999999</v>
      </c>
      <c r="X229" s="4">
        <v>5.5646899999999997</v>
      </c>
      <c r="Y229" s="4">
        <v>6.2933500000000002</v>
      </c>
      <c r="Z229" s="4"/>
      <c r="AA229" s="3">
        <v>42832</v>
      </c>
      <c r="AB229" s="4">
        <v>3.49925</v>
      </c>
      <c r="AC229" s="4">
        <v>3.8189500000000001</v>
      </c>
      <c r="AD229" s="4">
        <v>4.3695399999999998</v>
      </c>
      <c r="AE229" s="4">
        <v>4.7564299999999999</v>
      </c>
      <c r="AF229" s="4"/>
      <c r="AG229" s="3">
        <v>40683</v>
      </c>
      <c r="AH229" s="4">
        <v>2.91581</v>
      </c>
      <c r="AI229" s="4">
        <v>3.1544400000000001</v>
      </c>
      <c r="AJ229" s="4">
        <v>3.4117799999999998</v>
      </c>
      <c r="AK229" s="4">
        <v>3.8287599999999999</v>
      </c>
      <c r="AL229" s="4"/>
      <c r="AM229" s="3">
        <v>42202</v>
      </c>
      <c r="AN229" s="2">
        <v>7.3546300000000002</v>
      </c>
      <c r="AO229" s="2">
        <v>7.7013999999999996</v>
      </c>
      <c r="AP229" s="2">
        <v>8.1622299999999992</v>
      </c>
      <c r="AQ229" s="2">
        <v>8.3690700000000007</v>
      </c>
      <c r="AR229" s="2"/>
      <c r="AS229" s="3">
        <v>42202</v>
      </c>
      <c r="AT229" s="2">
        <v>3.1996199999999999</v>
      </c>
      <c r="AU229" s="2">
        <v>3.2576900000000002</v>
      </c>
      <c r="AV229" s="2">
        <v>3.6632899999999999</v>
      </c>
      <c r="AW229" s="2">
        <v>4.1394700000000002</v>
      </c>
      <c r="AY229" s="3">
        <v>42202</v>
      </c>
      <c r="AZ229" s="10">
        <v>0.74307299999999998</v>
      </c>
      <c r="BA229" s="10">
        <v>0.91054100000000004</v>
      </c>
      <c r="BB229" s="10">
        <v>1.9378</v>
      </c>
      <c r="BC229" s="10">
        <v>2.6287600000000002</v>
      </c>
      <c r="BD229" s="4"/>
      <c r="BE229" s="3">
        <v>42202</v>
      </c>
      <c r="BF229" s="10">
        <v>0.64543399999999995</v>
      </c>
      <c r="BG229" s="10">
        <v>0.76465099999999997</v>
      </c>
      <c r="BH229" s="10">
        <v>1.1027899999999999</v>
      </c>
      <c r="BI229" s="10">
        <v>1.5304599999999999</v>
      </c>
      <c r="BJ229" s="10"/>
      <c r="BK229" s="1">
        <v>42146</v>
      </c>
      <c r="BL229" s="4">
        <v>1.39</v>
      </c>
      <c r="BM229" s="4">
        <v>2.7505999999999999</v>
      </c>
      <c r="BN229" s="4">
        <v>6.19</v>
      </c>
      <c r="BO229" s="4">
        <v>1.74</v>
      </c>
      <c r="BP229" s="4">
        <v>2.6871</v>
      </c>
      <c r="BQ229" s="4">
        <v>7.28</v>
      </c>
      <c r="BR229" s="4">
        <v>3.1440000000000001</v>
      </c>
      <c r="BS229" s="4">
        <v>0.77280000000000004</v>
      </c>
      <c r="BT229" s="4">
        <v>-1.0846</v>
      </c>
      <c r="BU229" s="4">
        <v>1.1599999999999999</v>
      </c>
      <c r="BV229" s="4">
        <v>2.7631999999999999</v>
      </c>
      <c r="BW229" s="4">
        <v>6.86</v>
      </c>
      <c r="BX229" s="4">
        <v>2.16</v>
      </c>
      <c r="BY229" s="4">
        <v>2.6252</v>
      </c>
      <c r="BZ229" s="4">
        <v>9.18</v>
      </c>
      <c r="CA229" s="4">
        <v>3.1360999999999999</v>
      </c>
      <c r="CB229" s="4">
        <v>0.98250000000000004</v>
      </c>
      <c r="CC229" s="4">
        <v>-2.3199999999999998E-2</v>
      </c>
    </row>
    <row r="230" spans="2:81" x14ac:dyDescent="0.2">
      <c r="B230" s="1">
        <v>44659</v>
      </c>
      <c r="C230">
        <v>1.77623</v>
      </c>
      <c r="D230">
        <v>2.51973</v>
      </c>
      <c r="E230">
        <v>2.7324600000000001</v>
      </c>
      <c r="F230">
        <v>2.7555100000000001</v>
      </c>
      <c r="G230">
        <v>2.71326</v>
      </c>
      <c r="I230" s="1">
        <v>40648</v>
      </c>
      <c r="J230" s="4">
        <v>3.35</v>
      </c>
      <c r="K230" s="4">
        <v>3.6</v>
      </c>
      <c r="L230" s="4">
        <v>4.07</v>
      </c>
      <c r="M230" s="4">
        <v>4.4800000000000004</v>
      </c>
      <c r="N230" s="4"/>
      <c r="O230" s="3">
        <v>40879</v>
      </c>
      <c r="P230" s="4">
        <v>3.16</v>
      </c>
      <c r="Q230" s="4">
        <v>3.0627499999999999</v>
      </c>
      <c r="R230" s="4">
        <v>3.1177600000000001</v>
      </c>
      <c r="S230" s="4">
        <v>3.2906399999999998</v>
      </c>
      <c r="T230" s="4"/>
      <c r="U230" s="3">
        <v>40872</v>
      </c>
      <c r="V230" s="4">
        <v>4.9583000000000004</v>
      </c>
      <c r="W230" s="4">
        <v>5.3261000000000003</v>
      </c>
      <c r="X230" s="4">
        <v>5.8369</v>
      </c>
      <c r="Y230" s="4">
        <v>6.8175499999999998</v>
      </c>
      <c r="Z230" s="4"/>
      <c r="AA230" s="3">
        <v>42839</v>
      </c>
      <c r="AB230" s="4">
        <v>3.4455300000000002</v>
      </c>
      <c r="AC230" s="4">
        <v>3.7560899999999999</v>
      </c>
      <c r="AD230" s="4">
        <v>4.3792</v>
      </c>
      <c r="AE230" s="4">
        <v>4.7714800000000004</v>
      </c>
      <c r="AF230" s="4"/>
      <c r="AG230" s="3">
        <v>40690</v>
      </c>
      <c r="AH230" s="4">
        <v>2.95425</v>
      </c>
      <c r="AI230" s="4">
        <v>3.1831700000000001</v>
      </c>
      <c r="AJ230" s="4">
        <v>3.36408</v>
      </c>
      <c r="AK230" s="4">
        <v>3.82097</v>
      </c>
      <c r="AL230" s="4"/>
      <c r="AM230" s="3">
        <v>42209</v>
      </c>
      <c r="AN230" s="2">
        <v>7.4661900000000001</v>
      </c>
      <c r="AO230" s="2">
        <v>7.7400700000000002</v>
      </c>
      <c r="AP230" s="2">
        <v>8.1405399999999997</v>
      </c>
      <c r="AQ230" s="2">
        <v>8.3572600000000001</v>
      </c>
      <c r="AR230" s="2"/>
      <c r="AS230" s="3">
        <v>42209</v>
      </c>
      <c r="AT230" s="2">
        <v>3.0928300000000002</v>
      </c>
      <c r="AU230" s="2">
        <v>3.1674699999999998</v>
      </c>
      <c r="AV230" s="2">
        <v>3.60297</v>
      </c>
      <c r="AW230" s="2">
        <v>4.0852899999999996</v>
      </c>
      <c r="AY230" s="3">
        <v>42209</v>
      </c>
      <c r="AZ230" s="10">
        <v>0.83655100000000004</v>
      </c>
      <c r="BA230" s="10">
        <v>1.0405199999999999</v>
      </c>
      <c r="BB230" s="10">
        <v>2.0765099999999999</v>
      </c>
      <c r="BC230" s="10">
        <v>2.6717300000000002</v>
      </c>
      <c r="BD230" s="4"/>
      <c r="BE230" s="3">
        <v>42209</v>
      </c>
      <c r="BF230" s="10">
        <v>0.64480400000000004</v>
      </c>
      <c r="BG230" s="10">
        <v>0.76314800000000005</v>
      </c>
      <c r="BH230" s="10">
        <v>1.09843</v>
      </c>
      <c r="BI230" s="10">
        <v>1.5239400000000001</v>
      </c>
      <c r="BJ230" s="10"/>
      <c r="BK230" s="1">
        <v>42153</v>
      </c>
      <c r="BL230" s="4">
        <v>1.53</v>
      </c>
      <c r="BM230" s="4">
        <v>2.3639999999999999</v>
      </c>
      <c r="BN230" s="4">
        <v>7.18</v>
      </c>
      <c r="BO230" s="4">
        <v>2.0699999999999998</v>
      </c>
      <c r="BP230" s="4">
        <v>2.7997000000000001</v>
      </c>
      <c r="BQ230" s="4">
        <v>7.05</v>
      </c>
      <c r="BR230" s="4">
        <v>2.9373</v>
      </c>
      <c r="BS230" s="4">
        <v>1.091</v>
      </c>
      <c r="BT230" s="4">
        <v>-1.1201000000000001</v>
      </c>
      <c r="BU230" s="4">
        <v>1.1000000000000001</v>
      </c>
      <c r="BV230" s="4">
        <v>2.7204000000000002</v>
      </c>
      <c r="BW230" s="4">
        <v>7.05</v>
      </c>
      <c r="BX230" s="4">
        <v>2.23</v>
      </c>
      <c r="BY230" s="4">
        <v>2.8807</v>
      </c>
      <c r="BZ230" s="4">
        <v>9.36</v>
      </c>
      <c r="CA230" s="4">
        <v>3.1147999999999998</v>
      </c>
      <c r="CB230" s="4">
        <v>1.0738000000000001</v>
      </c>
      <c r="CC230" s="4">
        <v>-3.3599999999999998E-2</v>
      </c>
    </row>
    <row r="231" spans="2:81" x14ac:dyDescent="0.2">
      <c r="B231" s="1">
        <v>44652</v>
      </c>
      <c r="C231">
        <v>1.0578799999999999</v>
      </c>
      <c r="D231">
        <v>2.4279999999999999</v>
      </c>
      <c r="E231">
        <v>2.6079400000000001</v>
      </c>
      <c r="F231">
        <v>2.54861</v>
      </c>
      <c r="G231">
        <v>2.3730199999999999</v>
      </c>
      <c r="I231" s="1">
        <v>40655</v>
      </c>
      <c r="J231" s="4">
        <v>3.44</v>
      </c>
      <c r="K231" s="4">
        <v>3.68</v>
      </c>
      <c r="L231" s="4">
        <v>4.12</v>
      </c>
      <c r="M231" s="4">
        <v>4.4800000000000004</v>
      </c>
      <c r="N231" s="4"/>
      <c r="O231" s="3">
        <v>40886</v>
      </c>
      <c r="P231" s="4">
        <v>3.1</v>
      </c>
      <c r="Q231" s="4">
        <v>2.99891</v>
      </c>
      <c r="R231" s="4">
        <v>3.0531100000000002</v>
      </c>
      <c r="S231" s="4">
        <v>3.2051799999999999</v>
      </c>
      <c r="T231" s="4"/>
      <c r="U231" s="3">
        <v>40879</v>
      </c>
      <c r="V231" s="4">
        <v>4.7306900000000001</v>
      </c>
      <c r="W231" s="4">
        <v>5.1320499999999996</v>
      </c>
      <c r="X231" s="4">
        <v>5.5106099999999998</v>
      </c>
      <c r="Y231" s="4">
        <v>6.14656</v>
      </c>
      <c r="Z231" s="4"/>
      <c r="AA231" s="3">
        <v>42846</v>
      </c>
      <c r="AB231" s="4">
        <v>3.4048400000000001</v>
      </c>
      <c r="AC231" s="4">
        <v>3.7578399999999998</v>
      </c>
      <c r="AD231" s="4">
        <v>4.4035599999999997</v>
      </c>
      <c r="AE231" s="4">
        <v>4.7762200000000004</v>
      </c>
      <c r="AF231" s="4"/>
      <c r="AG231" s="3">
        <v>40697</v>
      </c>
      <c r="AH231" s="4">
        <v>3.0259100000000001</v>
      </c>
      <c r="AI231" s="4">
        <v>3.18004</v>
      </c>
      <c r="AJ231" s="4">
        <v>3.39296</v>
      </c>
      <c r="AK231" s="4">
        <v>3.8330600000000001</v>
      </c>
      <c r="AL231" s="4"/>
      <c r="AM231" s="3">
        <v>42216</v>
      </c>
      <c r="AN231" s="2">
        <v>7.4898899999999999</v>
      </c>
      <c r="AO231" s="2">
        <v>7.7815300000000001</v>
      </c>
      <c r="AP231" s="2">
        <v>8.3120499999999993</v>
      </c>
      <c r="AQ231" s="2">
        <v>8.6605399999999992</v>
      </c>
      <c r="AR231" s="2"/>
      <c r="AS231" s="3">
        <v>42216</v>
      </c>
      <c r="AT231" s="2">
        <v>3.1409099999999999</v>
      </c>
      <c r="AU231" s="2">
        <v>3.20526</v>
      </c>
      <c r="AV231" s="2">
        <v>3.6752600000000002</v>
      </c>
      <c r="AW231" s="2">
        <v>4.1659600000000001</v>
      </c>
      <c r="AY231" s="3">
        <v>42216</v>
      </c>
      <c r="AZ231" s="10">
        <v>0.87198699999999996</v>
      </c>
      <c r="BA231" s="10">
        <v>1.0684899999999999</v>
      </c>
      <c r="BB231" s="10">
        <v>2.0618799999999999</v>
      </c>
      <c r="BC231" s="10">
        <v>2.6522999999999999</v>
      </c>
      <c r="BD231" s="4"/>
      <c r="BE231" s="3">
        <v>42216</v>
      </c>
      <c r="BF231" s="10">
        <v>0.61125399999999996</v>
      </c>
      <c r="BG231" s="10">
        <v>0.72432200000000002</v>
      </c>
      <c r="BH231" s="10">
        <v>1.06429</v>
      </c>
      <c r="BI231" s="10">
        <v>1.51345</v>
      </c>
      <c r="BJ231" s="10"/>
      <c r="BK231" s="1">
        <v>42160</v>
      </c>
      <c r="BL231" s="4">
        <v>1.48</v>
      </c>
      <c r="BM231" s="4">
        <v>2.9765000000000001</v>
      </c>
      <c r="BN231" s="4">
        <v>7.54</v>
      </c>
      <c r="BO231" s="4">
        <v>4.2</v>
      </c>
      <c r="BP231" s="4">
        <v>2.2519999999999998</v>
      </c>
      <c r="BQ231" s="4">
        <v>10.9</v>
      </c>
      <c r="BR231" s="4">
        <v>3.7789999999999999</v>
      </c>
      <c r="BS231" s="4">
        <v>1.2037</v>
      </c>
      <c r="BT231" s="4">
        <v>-0.52349999999999997</v>
      </c>
      <c r="BU231" s="4">
        <v>1.24</v>
      </c>
      <c r="BV231" s="4">
        <v>2.8397000000000001</v>
      </c>
      <c r="BW231" s="4">
        <v>7.17</v>
      </c>
      <c r="BX231" s="4">
        <v>2.46</v>
      </c>
      <c r="BY231" s="4">
        <v>2.6373000000000002</v>
      </c>
      <c r="BZ231" s="4">
        <v>10.050000000000001</v>
      </c>
      <c r="CA231" s="4">
        <v>3.3161999999999998</v>
      </c>
      <c r="CB231" s="4">
        <v>1.198</v>
      </c>
      <c r="CC231" s="4">
        <v>9.4E-2</v>
      </c>
    </row>
    <row r="232" spans="2:81" x14ac:dyDescent="0.2">
      <c r="B232" s="1">
        <v>44645</v>
      </c>
      <c r="C232">
        <v>0.98835200000000001</v>
      </c>
      <c r="D232">
        <v>2.2949099999999998</v>
      </c>
      <c r="E232">
        <v>2.5356100000000001</v>
      </c>
      <c r="F232">
        <v>2.5733100000000002</v>
      </c>
      <c r="G232">
        <v>2.4916100000000001</v>
      </c>
      <c r="I232" s="1">
        <v>40662</v>
      </c>
      <c r="J232" s="4">
        <v>3.47</v>
      </c>
      <c r="K232" s="4">
        <v>3.67</v>
      </c>
      <c r="L232" s="4">
        <v>4.0999999999999996</v>
      </c>
      <c r="M232" s="4">
        <v>4.47</v>
      </c>
      <c r="N232" s="4"/>
      <c r="O232" s="3">
        <v>40893</v>
      </c>
      <c r="P232" s="4">
        <v>3.09</v>
      </c>
      <c r="Q232" s="4">
        <v>2.9805100000000002</v>
      </c>
      <c r="R232" s="4">
        <v>3.0399799999999999</v>
      </c>
      <c r="S232" s="4">
        <v>3.1976599999999999</v>
      </c>
      <c r="T232" s="4"/>
      <c r="U232" s="3">
        <v>40886</v>
      </c>
      <c r="V232" s="4">
        <v>4.5706499999999997</v>
      </c>
      <c r="W232" s="4">
        <v>5.0331999999999999</v>
      </c>
      <c r="X232" s="4">
        <v>5.5204500000000003</v>
      </c>
      <c r="Y232" s="4">
        <v>6.1870000000000003</v>
      </c>
      <c r="Z232" s="4"/>
      <c r="AA232" s="3">
        <v>42853</v>
      </c>
      <c r="AB232" s="4">
        <v>3.3901300000000001</v>
      </c>
      <c r="AC232" s="4">
        <v>3.7500900000000001</v>
      </c>
      <c r="AD232" s="4">
        <v>4.40808</v>
      </c>
      <c r="AE232" s="4">
        <v>4.8108700000000004</v>
      </c>
      <c r="AF232" s="4"/>
      <c r="AG232" s="3">
        <v>40704</v>
      </c>
      <c r="AH232" s="4">
        <v>3.0522800000000001</v>
      </c>
      <c r="AI232" s="4">
        <v>3.1812499999999999</v>
      </c>
      <c r="AJ232" s="4">
        <v>3.4708899999999998</v>
      </c>
      <c r="AK232" s="4">
        <v>3.87046</v>
      </c>
      <c r="AL232" s="4"/>
      <c r="AM232" s="3">
        <v>42223</v>
      </c>
      <c r="AN232" s="2">
        <v>7.5841799999999999</v>
      </c>
      <c r="AO232" s="2">
        <v>7.8324100000000003</v>
      </c>
      <c r="AP232" s="2">
        <v>8.3058800000000002</v>
      </c>
      <c r="AQ232" s="2">
        <v>8.6530100000000001</v>
      </c>
      <c r="AR232" s="2"/>
      <c r="AS232" s="3">
        <v>42223</v>
      </c>
      <c r="AT232" s="2">
        <v>3.21373</v>
      </c>
      <c r="AU232" s="2">
        <v>3.3344299999999998</v>
      </c>
      <c r="AV232" s="2">
        <v>3.85337</v>
      </c>
      <c r="AW232" s="2">
        <v>4.2555199999999997</v>
      </c>
      <c r="AY232" s="3">
        <v>42223</v>
      </c>
      <c r="AZ232" s="10">
        <v>0.88954900000000003</v>
      </c>
      <c r="BA232" s="10">
        <v>1.0538000000000001</v>
      </c>
      <c r="BB232" s="10">
        <v>2.06636</v>
      </c>
      <c r="BC232" s="10">
        <v>2.6257299999999999</v>
      </c>
      <c r="BD232" s="4"/>
      <c r="BE232" s="3">
        <v>42223</v>
      </c>
      <c r="BF232" s="10">
        <v>0.61941299999999999</v>
      </c>
      <c r="BG232" s="10">
        <v>0.72699499999999995</v>
      </c>
      <c r="BH232" s="10">
        <v>1.0477300000000001</v>
      </c>
      <c r="BI232" s="10">
        <v>1.4745600000000001</v>
      </c>
      <c r="BJ232" s="10"/>
      <c r="BK232" s="1">
        <v>42167</v>
      </c>
      <c r="BL232" s="4">
        <v>1.35</v>
      </c>
      <c r="BM232" s="4">
        <v>2.8222999999999998</v>
      </c>
      <c r="BN232" s="4">
        <v>7.9</v>
      </c>
      <c r="BO232" s="4">
        <v>6.69</v>
      </c>
      <c r="BP232" s="4">
        <v>2.6804000000000001</v>
      </c>
      <c r="BQ232" s="4">
        <v>8.64</v>
      </c>
      <c r="BR232" s="4">
        <v>4.1795</v>
      </c>
      <c r="BS232" s="4">
        <v>0.91300000000000003</v>
      </c>
      <c r="BT232" s="4">
        <v>-0.71109999999999995</v>
      </c>
      <c r="BU232" s="4">
        <v>0.99</v>
      </c>
      <c r="BV232" s="4">
        <v>2.8068</v>
      </c>
      <c r="BW232" s="4">
        <v>7.26</v>
      </c>
      <c r="BX232" s="4">
        <v>3.13</v>
      </c>
      <c r="BY232" s="4">
        <v>2.6875</v>
      </c>
      <c r="BZ232" s="4">
        <v>10.16</v>
      </c>
      <c r="CA232" s="4">
        <v>3.5636999999999999</v>
      </c>
      <c r="CB232" s="4">
        <v>1.1044</v>
      </c>
      <c r="CC232" s="4">
        <v>5.3999999999999999E-2</v>
      </c>
    </row>
    <row r="233" spans="2:81" x14ac:dyDescent="0.2">
      <c r="B233" s="1">
        <v>44638</v>
      </c>
      <c r="C233">
        <v>0.87902100000000005</v>
      </c>
      <c r="D233">
        <v>1.95685</v>
      </c>
      <c r="E233">
        <v>2.1535000000000002</v>
      </c>
      <c r="F233">
        <v>2.1419100000000002</v>
      </c>
      <c r="G233">
        <v>2.1476299999999999</v>
      </c>
      <c r="I233" s="1">
        <v>40669</v>
      </c>
      <c r="J233" s="4">
        <v>3.49</v>
      </c>
      <c r="K233" s="4">
        <v>3.66</v>
      </c>
      <c r="L233" s="4">
        <v>4.07</v>
      </c>
      <c r="M233" s="4">
        <v>4.43</v>
      </c>
      <c r="N233" s="4"/>
      <c r="O233" s="3">
        <v>40900</v>
      </c>
      <c r="P233" s="4">
        <v>3.09</v>
      </c>
      <c r="Q233" s="4">
        <v>3.0472000000000001</v>
      </c>
      <c r="R233" s="4">
        <v>3.1379800000000002</v>
      </c>
      <c r="S233" s="4">
        <v>3.23536</v>
      </c>
      <c r="T233" s="4"/>
      <c r="U233" s="3">
        <v>40893</v>
      </c>
      <c r="V233" s="4">
        <v>4.7047699999999999</v>
      </c>
      <c r="W233" s="4">
        <v>5.0833199999999996</v>
      </c>
      <c r="X233" s="4">
        <v>5.5271499999999998</v>
      </c>
      <c r="Y233" s="4">
        <v>6.1688099999999997</v>
      </c>
      <c r="Z233" s="4"/>
      <c r="AA233" s="3">
        <v>42860</v>
      </c>
      <c r="AB233" s="4">
        <v>3.4260999999999999</v>
      </c>
      <c r="AC233" s="4">
        <v>3.73075</v>
      </c>
      <c r="AD233" s="4">
        <v>4.3898400000000004</v>
      </c>
      <c r="AE233" s="4">
        <v>4.8725399999999999</v>
      </c>
      <c r="AF233" s="4"/>
      <c r="AG233" s="3">
        <v>40711</v>
      </c>
      <c r="AH233" s="4">
        <v>3.5589900000000001</v>
      </c>
      <c r="AI233" s="4">
        <v>3.3158400000000001</v>
      </c>
      <c r="AJ233" s="4">
        <v>3.5929099999999998</v>
      </c>
      <c r="AK233" s="4">
        <v>3.9761600000000001</v>
      </c>
      <c r="AL233" s="4"/>
      <c r="AM233" s="3">
        <v>42230</v>
      </c>
      <c r="AN233" s="2">
        <v>7.6112200000000003</v>
      </c>
      <c r="AO233" s="2">
        <v>7.9488700000000003</v>
      </c>
      <c r="AP233" s="2">
        <v>8.4968800000000009</v>
      </c>
      <c r="AQ233" s="2">
        <v>8.8849400000000003</v>
      </c>
      <c r="AR233" s="2"/>
      <c r="AS233" s="3">
        <v>42230</v>
      </c>
      <c r="AT233" s="2">
        <v>3.4622299999999999</v>
      </c>
      <c r="AU233" s="2">
        <v>3.6011199999999999</v>
      </c>
      <c r="AV233" s="2">
        <v>4.0450900000000001</v>
      </c>
      <c r="AW233" s="2">
        <v>4.3673200000000003</v>
      </c>
      <c r="AY233" s="3">
        <v>42230</v>
      </c>
      <c r="AZ233" s="10">
        <v>0.92776800000000004</v>
      </c>
      <c r="BA233" s="10">
        <v>1.1198300000000001</v>
      </c>
      <c r="BB233" s="10">
        <v>2.0703200000000002</v>
      </c>
      <c r="BC233" s="10">
        <v>2.60317</v>
      </c>
      <c r="BD233" s="4"/>
      <c r="BE233" s="3">
        <v>42230</v>
      </c>
      <c r="BF233" s="10">
        <v>0.60088900000000001</v>
      </c>
      <c r="BG233" s="10">
        <v>0.697828</v>
      </c>
      <c r="BH233" s="10">
        <v>0.99931700000000001</v>
      </c>
      <c r="BI233" s="10">
        <v>1.39056</v>
      </c>
      <c r="BJ233" s="10"/>
      <c r="BK233" s="1">
        <v>42174</v>
      </c>
      <c r="BL233" s="4">
        <v>1.1100000000000001</v>
      </c>
      <c r="BM233" s="4">
        <v>2.7027000000000001</v>
      </c>
      <c r="BN233" s="4">
        <v>5.59</v>
      </c>
      <c r="BO233" s="4">
        <v>2.42</v>
      </c>
      <c r="BP233" s="4">
        <v>3.1916000000000002</v>
      </c>
      <c r="BQ233" s="4">
        <v>5.68</v>
      </c>
      <c r="BR233" s="4">
        <v>2.3592</v>
      </c>
      <c r="BS233" s="4">
        <v>0.92369999999999997</v>
      </c>
      <c r="BT233" s="4">
        <v>-2.2845</v>
      </c>
      <c r="BU233" s="4">
        <v>0.88</v>
      </c>
      <c r="BV233" s="4">
        <v>2.6802000000000001</v>
      </c>
      <c r="BW233" s="4">
        <v>7.02</v>
      </c>
      <c r="BX233" s="4">
        <v>2.5</v>
      </c>
      <c r="BY233" s="4">
        <v>2.7027000000000001</v>
      </c>
      <c r="BZ233" s="4">
        <v>9.57</v>
      </c>
      <c r="CA233" s="4">
        <v>3.2065000000000001</v>
      </c>
      <c r="CB233" s="4">
        <v>1.0262</v>
      </c>
      <c r="CC233" s="4">
        <v>-0.2089</v>
      </c>
    </row>
    <row r="234" spans="2:81" x14ac:dyDescent="0.2">
      <c r="B234" s="1">
        <v>44631</v>
      </c>
      <c r="C234">
        <v>0.80081199999999997</v>
      </c>
      <c r="D234">
        <v>1.74803</v>
      </c>
      <c r="E234">
        <v>1.9196200000000001</v>
      </c>
      <c r="F234">
        <v>1.9595899999999999</v>
      </c>
      <c r="G234">
        <v>2.0040100000000001</v>
      </c>
      <c r="I234" s="1">
        <v>40676</v>
      </c>
      <c r="J234" s="4">
        <v>3.38</v>
      </c>
      <c r="K234" s="4">
        <v>3.57</v>
      </c>
      <c r="L234" s="4">
        <v>4.01</v>
      </c>
      <c r="M234" s="4">
        <v>4.37</v>
      </c>
      <c r="N234" s="4"/>
      <c r="O234" s="3">
        <v>40907</v>
      </c>
      <c r="P234" s="4">
        <v>3.1</v>
      </c>
      <c r="Q234" s="4">
        <v>3.0887899999999999</v>
      </c>
      <c r="R234" s="4">
        <v>3.1640999999999999</v>
      </c>
      <c r="S234" s="4">
        <v>3.2866399999999998</v>
      </c>
      <c r="T234" s="4"/>
      <c r="U234" s="3">
        <v>40900</v>
      </c>
      <c r="V234" s="4">
        <v>4.4197199999999999</v>
      </c>
      <c r="W234" s="4">
        <v>4.9778599999999997</v>
      </c>
      <c r="X234" s="4">
        <v>5.3803400000000003</v>
      </c>
      <c r="Y234" s="4">
        <v>6.0370600000000003</v>
      </c>
      <c r="Z234" s="4"/>
      <c r="AA234" s="3">
        <v>42867</v>
      </c>
      <c r="AB234" s="4">
        <v>3.48786</v>
      </c>
      <c r="AC234" s="4">
        <v>3.8027000000000002</v>
      </c>
      <c r="AD234" s="4">
        <v>4.4185299999999996</v>
      </c>
      <c r="AE234" s="4">
        <v>4.8867099999999999</v>
      </c>
      <c r="AF234" s="4"/>
      <c r="AG234" s="3">
        <v>40718</v>
      </c>
      <c r="AH234" s="4">
        <v>3.5599699999999999</v>
      </c>
      <c r="AI234" s="4">
        <v>3.5632700000000002</v>
      </c>
      <c r="AJ234" s="4">
        <v>3.4619599999999999</v>
      </c>
      <c r="AK234" s="4">
        <v>3.88279</v>
      </c>
      <c r="AL234" s="4"/>
      <c r="AM234" s="3">
        <v>42237</v>
      </c>
      <c r="AN234" s="2">
        <v>7.5821199999999997</v>
      </c>
      <c r="AO234" s="2">
        <v>7.9860699999999998</v>
      </c>
      <c r="AP234" s="2">
        <v>8.5991700000000009</v>
      </c>
      <c r="AQ234" s="2">
        <v>8.9675700000000003</v>
      </c>
      <c r="AR234" s="2"/>
      <c r="AS234" s="3">
        <v>42237</v>
      </c>
      <c r="AT234" s="2">
        <v>3.4357099999999998</v>
      </c>
      <c r="AU234" s="2">
        <v>3.6638999999999999</v>
      </c>
      <c r="AV234" s="2">
        <v>4.1154400000000004</v>
      </c>
      <c r="AW234" s="2">
        <v>4.4739899999999997</v>
      </c>
      <c r="AY234" s="3">
        <v>42237</v>
      </c>
      <c r="AZ234" s="10">
        <v>0.87351500000000004</v>
      </c>
      <c r="BA234" s="10">
        <v>1.0278799999999999</v>
      </c>
      <c r="BB234" s="10">
        <v>1.9894400000000001</v>
      </c>
      <c r="BC234" s="10">
        <v>2.5736699999999999</v>
      </c>
      <c r="BD234" s="4"/>
      <c r="BE234" s="3">
        <v>42237</v>
      </c>
      <c r="BF234" s="10">
        <v>0.557284</v>
      </c>
      <c r="BG234" s="10">
        <v>0.64581</v>
      </c>
      <c r="BH234" s="10">
        <v>0.896347</v>
      </c>
      <c r="BI234" s="10">
        <v>1.25569</v>
      </c>
      <c r="BJ234" s="10"/>
      <c r="BK234" s="1">
        <v>42181</v>
      </c>
      <c r="BL234" s="4">
        <v>1.1399999999999999</v>
      </c>
      <c r="BM234" s="4">
        <v>2.597</v>
      </c>
      <c r="BN234" s="4">
        <v>5.0999999999999996</v>
      </c>
      <c r="BO234" s="4">
        <v>1.63</v>
      </c>
      <c r="BP234" s="4">
        <v>3.3700999999999999</v>
      </c>
      <c r="BQ234" s="4">
        <v>5.92</v>
      </c>
      <c r="BR234" s="4">
        <v>2.2751000000000001</v>
      </c>
      <c r="BS234" s="4">
        <v>0.91800000000000004</v>
      </c>
      <c r="BT234" s="4">
        <v>-0.85680000000000001</v>
      </c>
      <c r="BU234" s="4">
        <v>0.92</v>
      </c>
      <c r="BV234" s="4">
        <v>2.7888999999999999</v>
      </c>
      <c r="BW234" s="4">
        <v>7.02</v>
      </c>
      <c r="BX234" s="4">
        <v>2.11</v>
      </c>
      <c r="BY234" s="4">
        <v>2.8525999999999998</v>
      </c>
      <c r="BZ234" s="4">
        <v>8.73</v>
      </c>
      <c r="CA234" s="4">
        <v>3.3523999999999998</v>
      </c>
      <c r="CB234" s="4">
        <v>1.0905</v>
      </c>
      <c r="CC234" s="4">
        <v>-1.7600000000000001E-2</v>
      </c>
    </row>
    <row r="235" spans="2:81" x14ac:dyDescent="0.2">
      <c r="B235" s="1">
        <v>44624</v>
      </c>
      <c r="C235">
        <v>0.72252899999999998</v>
      </c>
      <c r="D235">
        <v>1.4899100000000001</v>
      </c>
      <c r="E235">
        <v>1.6103400000000001</v>
      </c>
      <c r="F235">
        <v>1.62744</v>
      </c>
      <c r="G235">
        <v>1.72221</v>
      </c>
      <c r="I235" s="1">
        <v>40683</v>
      </c>
      <c r="J235" s="4">
        <v>3.36</v>
      </c>
      <c r="K235" s="4">
        <v>3.54</v>
      </c>
      <c r="L235" s="4">
        <v>3.95</v>
      </c>
      <c r="M235" s="4">
        <v>4.33</v>
      </c>
      <c r="N235" s="4"/>
      <c r="O235" s="3">
        <v>40914</v>
      </c>
      <c r="P235" s="4">
        <v>3.07</v>
      </c>
      <c r="Q235" s="4">
        <v>3.0430579999999998</v>
      </c>
      <c r="R235" s="4">
        <v>3.0429339999999998</v>
      </c>
      <c r="S235" s="4">
        <v>3.2239239999999998</v>
      </c>
      <c r="T235" s="4"/>
      <c r="U235" s="3">
        <v>40907</v>
      </c>
      <c r="V235" s="4">
        <v>4.3522699999999999</v>
      </c>
      <c r="W235" s="4">
        <v>4.92082</v>
      </c>
      <c r="X235" s="4">
        <v>5.3506299999999998</v>
      </c>
      <c r="Y235" s="4">
        <v>5.9650699999999999</v>
      </c>
      <c r="Z235" s="4"/>
      <c r="AA235" s="3">
        <v>42874</v>
      </c>
      <c r="AB235" s="4">
        <v>3.3239000000000001</v>
      </c>
      <c r="AC235" s="4">
        <v>3.7093099999999999</v>
      </c>
      <c r="AD235" s="4">
        <v>4.3422099999999997</v>
      </c>
      <c r="AE235" s="4">
        <v>4.8488300000000004</v>
      </c>
      <c r="AF235" s="4"/>
      <c r="AG235" s="3">
        <v>40725</v>
      </c>
      <c r="AH235" s="4">
        <v>3.3681999999999999</v>
      </c>
      <c r="AI235" s="4">
        <v>3.4284500000000002</v>
      </c>
      <c r="AJ235" s="4">
        <v>3.5284499999999999</v>
      </c>
      <c r="AK235" s="4">
        <v>3.8608880000000001</v>
      </c>
      <c r="AL235" s="4"/>
      <c r="AM235" s="3">
        <v>42244</v>
      </c>
      <c r="AN235" s="2">
        <v>7.8295500000000002</v>
      </c>
      <c r="AO235" s="2">
        <v>8.1710600000000007</v>
      </c>
      <c r="AP235" s="2">
        <v>8.6715</v>
      </c>
      <c r="AQ235" s="2">
        <v>8.9928500000000007</v>
      </c>
      <c r="AR235" s="2"/>
      <c r="AS235" s="3">
        <v>42244</v>
      </c>
      <c r="AT235" s="2">
        <v>3.18554</v>
      </c>
      <c r="AU235" s="2">
        <v>3.5979399999999999</v>
      </c>
      <c r="AV235" s="2">
        <v>4.1916000000000002</v>
      </c>
      <c r="AW235" s="2">
        <v>4.5449099999999998</v>
      </c>
      <c r="AY235" s="3">
        <v>42244</v>
      </c>
      <c r="AZ235" s="10">
        <v>0.95296899999999996</v>
      </c>
      <c r="BA235" s="10">
        <v>1.10771</v>
      </c>
      <c r="BB235" s="10">
        <v>2.1638999999999999</v>
      </c>
      <c r="BC235" s="10">
        <v>2.77644</v>
      </c>
      <c r="BD235" s="4"/>
      <c r="BE235" s="3">
        <v>42244</v>
      </c>
      <c r="BF235" s="10">
        <v>0.52119499999999996</v>
      </c>
      <c r="BG235" s="10">
        <v>0.60994499999999996</v>
      </c>
      <c r="BH235" s="10">
        <v>0.87836700000000001</v>
      </c>
      <c r="BI235" s="10">
        <v>1.29148</v>
      </c>
      <c r="BJ235" s="10"/>
      <c r="BK235" s="1">
        <v>42188</v>
      </c>
      <c r="BL235" s="4">
        <v>1.26</v>
      </c>
      <c r="BM235" s="4">
        <v>2.4851999999999999</v>
      </c>
      <c r="BN235" s="4">
        <v>5.58</v>
      </c>
      <c r="BO235" s="4">
        <v>2.06</v>
      </c>
      <c r="BP235" s="4">
        <v>3.6775000000000002</v>
      </c>
      <c r="BQ235" s="4">
        <v>5.99</v>
      </c>
      <c r="BR235" s="4">
        <v>3.4043000000000001</v>
      </c>
      <c r="BS235" s="4">
        <v>0.90800000000000003</v>
      </c>
      <c r="BT235" s="4">
        <v>-0.49370000000000003</v>
      </c>
      <c r="BU235" s="4">
        <v>0.87</v>
      </c>
      <c r="BV235" s="4">
        <v>2.6694</v>
      </c>
      <c r="BW235" s="4">
        <v>7.19</v>
      </c>
      <c r="BX235" s="4">
        <v>2.21</v>
      </c>
      <c r="BY235" s="4">
        <v>2.9727999999999999</v>
      </c>
      <c r="BZ235" s="4">
        <v>9.2100000000000009</v>
      </c>
      <c r="CA235" s="4">
        <v>3.2986</v>
      </c>
      <c r="CB235" s="4">
        <v>1.0051000000000001</v>
      </c>
      <c r="CC235" s="4">
        <v>1.6E-2</v>
      </c>
    </row>
    <row r="236" spans="2:81" x14ac:dyDescent="0.2">
      <c r="B236" s="1">
        <v>44617</v>
      </c>
      <c r="C236">
        <v>0.75320200000000004</v>
      </c>
      <c r="D236">
        <v>1.5856600000000001</v>
      </c>
      <c r="E236">
        <v>1.77847</v>
      </c>
      <c r="F236">
        <v>1.8832199999999999</v>
      </c>
      <c r="G236">
        <v>1.9843299999999999</v>
      </c>
      <c r="I236" s="1">
        <v>40690</v>
      </c>
      <c r="J236" s="4">
        <v>3.37</v>
      </c>
      <c r="K236" s="4">
        <v>3.52</v>
      </c>
      <c r="L236" s="4">
        <v>3.87</v>
      </c>
      <c r="M236" s="4">
        <v>4.24</v>
      </c>
      <c r="N236" s="4"/>
      <c r="O236" s="3">
        <v>40921</v>
      </c>
      <c r="P236" s="4">
        <v>3.07</v>
      </c>
      <c r="Q236" s="4">
        <v>3.0821480000000001</v>
      </c>
      <c r="R236" s="4">
        <v>3.0869399999999998</v>
      </c>
      <c r="S236" s="4">
        <v>3.2083910000000002</v>
      </c>
      <c r="T236" s="4"/>
      <c r="U236" s="3">
        <v>40914</v>
      </c>
      <c r="V236" s="4">
        <v>4.570932</v>
      </c>
      <c r="W236" s="4">
        <v>5.1881750000000002</v>
      </c>
      <c r="X236" s="4">
        <v>5.3537030000000003</v>
      </c>
      <c r="Y236" s="4">
        <v>6.1823620000000004</v>
      </c>
      <c r="Z236" s="4"/>
      <c r="AA236" s="3">
        <v>42881</v>
      </c>
      <c r="AB236" s="4">
        <v>3.2233900000000002</v>
      </c>
      <c r="AC236" s="4">
        <v>3.6339700000000001</v>
      </c>
      <c r="AD236" s="4">
        <v>4.2912999999999997</v>
      </c>
      <c r="AE236" s="4">
        <v>4.81081</v>
      </c>
      <c r="AF236" s="4"/>
      <c r="AG236" s="3">
        <v>40732</v>
      </c>
      <c r="AH236" s="4">
        <v>3.3428599999999999</v>
      </c>
      <c r="AI236" s="4">
        <v>3.4567700000000001</v>
      </c>
      <c r="AJ236" s="4">
        <v>3.5416300000000001</v>
      </c>
      <c r="AK236" s="4">
        <v>3.90557</v>
      </c>
      <c r="AL236" s="4"/>
      <c r="AM236" s="3">
        <v>42251</v>
      </c>
      <c r="AN236" s="2">
        <v>7.8319799999999997</v>
      </c>
      <c r="AO236" s="2">
        <v>8.1766100000000002</v>
      </c>
      <c r="AP236" s="2">
        <v>8.6973500000000001</v>
      </c>
      <c r="AQ236" s="2">
        <v>9.0368099999999991</v>
      </c>
      <c r="AR236" s="2"/>
      <c r="AS236" s="3">
        <v>42251</v>
      </c>
      <c r="AT236" s="2">
        <v>3.1905800000000002</v>
      </c>
      <c r="AU236" s="2">
        <v>3.5164</v>
      </c>
      <c r="AV236" s="2">
        <v>4.0158300000000002</v>
      </c>
      <c r="AW236" s="2">
        <v>4.4362300000000001</v>
      </c>
      <c r="AY236" s="3">
        <v>42251</v>
      </c>
      <c r="AZ236" s="10">
        <v>0.94933400000000001</v>
      </c>
      <c r="BA236" s="10">
        <v>1.10134</v>
      </c>
      <c r="BB236" s="10">
        <v>2.1869100000000001</v>
      </c>
      <c r="BC236" s="10">
        <v>2.8097300000000001</v>
      </c>
      <c r="BD236" s="4"/>
      <c r="BE236" s="3">
        <v>42251</v>
      </c>
      <c r="BF236" s="10">
        <v>0.49474499999999999</v>
      </c>
      <c r="BG236" s="10">
        <v>0.58901099999999995</v>
      </c>
      <c r="BH236" s="10">
        <v>0.86372800000000005</v>
      </c>
      <c r="BI236" s="10">
        <v>1.2898400000000001</v>
      </c>
      <c r="BJ236" s="10"/>
      <c r="BK236" s="1">
        <v>42195</v>
      </c>
      <c r="BL236" s="4">
        <v>1.39</v>
      </c>
      <c r="BM236" s="4">
        <v>2.9796</v>
      </c>
      <c r="BN236" s="4">
        <v>5.18</v>
      </c>
      <c r="BO236" s="4">
        <v>3.08</v>
      </c>
      <c r="BP236" s="4">
        <v>2.6776</v>
      </c>
      <c r="BQ236" s="4">
        <v>8.33</v>
      </c>
      <c r="BR236" s="4">
        <v>2.8527</v>
      </c>
      <c r="BS236" s="4">
        <v>0.76900000000000002</v>
      </c>
      <c r="BT236" s="4">
        <v>-2.9714</v>
      </c>
      <c r="BU236" s="4">
        <v>0.88</v>
      </c>
      <c r="BV236" s="4">
        <v>2.7368000000000001</v>
      </c>
      <c r="BW236" s="4">
        <v>6.9</v>
      </c>
      <c r="BX236" s="4">
        <v>2.52</v>
      </c>
      <c r="BY236" s="4">
        <v>3.1383999999999999</v>
      </c>
      <c r="BZ236" s="4">
        <v>9.4600000000000009</v>
      </c>
      <c r="CA236" s="4">
        <v>3.3570000000000002</v>
      </c>
      <c r="CB236" s="4">
        <v>0.98</v>
      </c>
      <c r="CC236" s="4">
        <v>0.10059999999999999</v>
      </c>
    </row>
    <row r="237" spans="2:81" x14ac:dyDescent="0.2">
      <c r="B237" s="1">
        <v>44610</v>
      </c>
      <c r="C237">
        <v>0.70726</v>
      </c>
      <c r="D237">
        <v>1.46957</v>
      </c>
      <c r="E237">
        <v>1.6820999999999999</v>
      </c>
      <c r="F237">
        <v>1.82219</v>
      </c>
      <c r="G237">
        <v>1.9302999999999999</v>
      </c>
      <c r="I237" s="1">
        <v>40697</v>
      </c>
      <c r="J237" s="4">
        <v>3.36</v>
      </c>
      <c r="K237" s="4">
        <v>3.5</v>
      </c>
      <c r="L237" s="4">
        <v>3.83</v>
      </c>
      <c r="M237" s="4">
        <v>4.21</v>
      </c>
      <c r="N237" s="4"/>
      <c r="O237" s="3">
        <v>40928</v>
      </c>
      <c r="P237" s="4">
        <v>3.07</v>
      </c>
      <c r="Q237" s="4">
        <v>3.0366439999999999</v>
      </c>
      <c r="R237" s="4">
        <v>3.0784050000000001</v>
      </c>
      <c r="S237" s="4">
        <v>3.1828979999999998</v>
      </c>
      <c r="T237" s="4"/>
      <c r="U237" s="3">
        <v>40921</v>
      </c>
      <c r="V237" s="4">
        <v>4.6329750000000001</v>
      </c>
      <c r="W237" s="4">
        <v>5.0895640000000002</v>
      </c>
      <c r="X237" s="4">
        <v>5.3055370000000002</v>
      </c>
      <c r="Y237" s="4">
        <v>6.1281869999999996</v>
      </c>
      <c r="Z237" s="4"/>
      <c r="AA237" s="3">
        <v>42888</v>
      </c>
      <c r="AB237" s="4">
        <v>3.1039500000000002</v>
      </c>
      <c r="AC237" s="4">
        <v>3.6105700000000001</v>
      </c>
      <c r="AD237" s="4">
        <v>4.2907000000000002</v>
      </c>
      <c r="AE237" s="4">
        <v>4.8133299999999997</v>
      </c>
      <c r="AF237" s="4"/>
      <c r="AG237" s="3">
        <v>40739</v>
      </c>
      <c r="AH237" s="4">
        <v>3.54853</v>
      </c>
      <c r="AI237" s="4">
        <v>3.4799600000000002</v>
      </c>
      <c r="AJ237" s="4">
        <v>3.58507</v>
      </c>
      <c r="AK237" s="4">
        <v>3.9285800000000002</v>
      </c>
      <c r="AL237" s="4"/>
      <c r="AM237" s="3">
        <v>42258</v>
      </c>
      <c r="AN237" s="2">
        <v>8.0296599999999998</v>
      </c>
      <c r="AO237" s="2">
        <v>8.3885299999999994</v>
      </c>
      <c r="AP237" s="2">
        <v>8.9448600000000003</v>
      </c>
      <c r="AQ237" s="2">
        <v>9.3145600000000002</v>
      </c>
      <c r="AR237" s="2"/>
      <c r="AS237" s="3">
        <v>42258</v>
      </c>
      <c r="AT237" s="2">
        <v>3.2515000000000001</v>
      </c>
      <c r="AU237" s="2">
        <v>3.5397400000000001</v>
      </c>
      <c r="AV237" s="2">
        <v>4.0026999999999999</v>
      </c>
      <c r="AW237" s="2">
        <v>4.3896100000000002</v>
      </c>
      <c r="AY237" s="3">
        <v>42258</v>
      </c>
      <c r="AZ237" s="10">
        <v>1.0716399999999999</v>
      </c>
      <c r="BA237" s="10">
        <v>1.22685</v>
      </c>
      <c r="BB237" s="10">
        <v>2.3403299999999998</v>
      </c>
      <c r="BC237" s="10">
        <v>2.90225</v>
      </c>
      <c r="BD237" s="4"/>
      <c r="BE237" s="3">
        <v>42258</v>
      </c>
      <c r="BF237" s="10">
        <v>0.52900499999999995</v>
      </c>
      <c r="BG237" s="10">
        <v>0.61888699999999996</v>
      </c>
      <c r="BH237" s="10">
        <v>0.88782300000000003</v>
      </c>
      <c r="BI237" s="10">
        <v>1.2966899999999999</v>
      </c>
      <c r="BJ237" s="10"/>
      <c r="BK237" s="1">
        <v>42202</v>
      </c>
      <c r="BL237" s="4">
        <v>1.41</v>
      </c>
      <c r="BM237" s="4">
        <v>3.6513</v>
      </c>
      <c r="BN237" s="4">
        <v>4</v>
      </c>
      <c r="BO237" s="4">
        <v>3.99</v>
      </c>
      <c r="BP237" s="4">
        <v>2.8157999999999999</v>
      </c>
      <c r="BQ237" s="4">
        <v>7.82</v>
      </c>
      <c r="BR237" s="4">
        <v>3.2336</v>
      </c>
      <c r="BS237" s="4">
        <v>1.0707</v>
      </c>
      <c r="BT237" s="4">
        <v>0.84509999999999996</v>
      </c>
      <c r="BU237" s="4">
        <v>0.89</v>
      </c>
      <c r="BV237" s="4">
        <v>3.0396000000000001</v>
      </c>
      <c r="BW237" s="4">
        <v>6.87</v>
      </c>
      <c r="BX237" s="4">
        <v>2.75</v>
      </c>
      <c r="BY237" s="4">
        <v>3.2159</v>
      </c>
      <c r="BZ237" s="4">
        <v>9.2100000000000009</v>
      </c>
      <c r="CA237" s="4">
        <v>3.3613</v>
      </c>
      <c r="CB237" s="4">
        <v>1.0402</v>
      </c>
      <c r="CC237" s="4">
        <v>0.21010000000000001</v>
      </c>
    </row>
    <row r="238" spans="2:81" x14ac:dyDescent="0.2">
      <c r="B238" s="1">
        <v>44603</v>
      </c>
      <c r="C238">
        <v>0.77372200000000002</v>
      </c>
      <c r="D238">
        <v>1.5119899999999999</v>
      </c>
      <c r="E238">
        <v>1.7388699999999999</v>
      </c>
      <c r="F238">
        <v>1.8609100000000001</v>
      </c>
      <c r="G238">
        <v>1.9510099999999999</v>
      </c>
      <c r="I238" s="1">
        <v>40704</v>
      </c>
      <c r="J238" s="4">
        <v>3.53</v>
      </c>
      <c r="K238" s="4">
        <v>3.61</v>
      </c>
      <c r="L238" s="4">
        <v>3.91</v>
      </c>
      <c r="M238" s="4">
        <v>4.25</v>
      </c>
      <c r="N238" s="4"/>
      <c r="O238" s="3">
        <v>40935</v>
      </c>
      <c r="P238" s="4">
        <v>3.04</v>
      </c>
      <c r="Q238" s="4">
        <v>3.0380449999999999</v>
      </c>
      <c r="R238" s="4">
        <v>3.0713469999999998</v>
      </c>
      <c r="S238" s="4">
        <v>3.1902750000000002</v>
      </c>
      <c r="T238" s="4"/>
      <c r="U238" s="3">
        <v>40928</v>
      </c>
      <c r="V238" s="4">
        <v>4.0533270000000003</v>
      </c>
      <c r="W238" s="4">
        <v>4.6111950000000004</v>
      </c>
      <c r="X238" s="4">
        <v>4.8583540000000003</v>
      </c>
      <c r="Y238" s="4">
        <v>5.5469030000000004</v>
      </c>
      <c r="Z238" s="4"/>
      <c r="AA238" s="3">
        <v>42895</v>
      </c>
      <c r="AB238" s="4">
        <v>3.1172</v>
      </c>
      <c r="AC238" s="4">
        <v>3.5756999999999999</v>
      </c>
      <c r="AD238" s="4">
        <v>4.25258</v>
      </c>
      <c r="AE238" s="4">
        <v>4.7318499999999997</v>
      </c>
      <c r="AF238" s="4"/>
      <c r="AG238" s="3">
        <v>40746</v>
      </c>
      <c r="AH238" s="4">
        <v>3.7788900000000001</v>
      </c>
      <c r="AI238" s="4">
        <v>3.6985999999999999</v>
      </c>
      <c r="AJ238" s="4">
        <v>3.79129</v>
      </c>
      <c r="AK238" s="4">
        <v>4.0618299999999996</v>
      </c>
      <c r="AL238" s="4"/>
      <c r="AM238" s="3">
        <v>42265</v>
      </c>
      <c r="AN238" s="2">
        <v>8.3267199999999999</v>
      </c>
      <c r="AO238" s="2">
        <v>8.6552699999999998</v>
      </c>
      <c r="AP238" s="2">
        <v>9.1386800000000008</v>
      </c>
      <c r="AQ238" s="2">
        <v>9.40367</v>
      </c>
      <c r="AR238" s="2"/>
      <c r="AS238" s="3">
        <v>42265</v>
      </c>
      <c r="AT238" s="2">
        <v>3.1066199999999999</v>
      </c>
      <c r="AU238" s="2">
        <v>3.4428899999999998</v>
      </c>
      <c r="AV238" s="2">
        <v>3.9484499999999998</v>
      </c>
      <c r="AW238" s="2">
        <v>4.3693099999999996</v>
      </c>
      <c r="AY238" s="3">
        <v>42265</v>
      </c>
      <c r="AZ238" s="10">
        <v>1.1164099999999999</v>
      </c>
      <c r="BA238" s="10">
        <v>1.22098</v>
      </c>
      <c r="BB238" s="10">
        <v>2.2040899999999999</v>
      </c>
      <c r="BC238" s="10">
        <v>2.7351800000000002</v>
      </c>
      <c r="BD238" s="4"/>
      <c r="BE238" s="3">
        <v>42265</v>
      </c>
      <c r="BF238" s="10">
        <v>0.52617700000000001</v>
      </c>
      <c r="BG238" s="10">
        <v>0.62699899999999997</v>
      </c>
      <c r="BH238" s="10">
        <v>0.90610900000000005</v>
      </c>
      <c r="BI238" s="10">
        <v>1.2786599999999999</v>
      </c>
      <c r="BJ238" s="10"/>
      <c r="BK238" s="1">
        <v>42209</v>
      </c>
      <c r="BL238" s="4">
        <v>1.48</v>
      </c>
      <c r="BM238" s="4">
        <v>4.3625999999999996</v>
      </c>
      <c r="BN238" s="4">
        <v>6.12</v>
      </c>
      <c r="BO238" s="4">
        <v>3.35</v>
      </c>
      <c r="BP238" s="4">
        <v>2.9308999999999998</v>
      </c>
      <c r="BQ238" s="4">
        <v>12.78</v>
      </c>
      <c r="BR238" s="4">
        <v>8.4209999999999994</v>
      </c>
      <c r="BS238" s="4">
        <v>0.91990000000000005</v>
      </c>
      <c r="BT238" s="4">
        <v>0.2974</v>
      </c>
      <c r="BU238" s="4">
        <v>1.03</v>
      </c>
      <c r="BV238" s="4">
        <v>3.2042999999999999</v>
      </c>
      <c r="BW238" s="4">
        <v>7.07</v>
      </c>
      <c r="BX238" s="4">
        <v>2.76</v>
      </c>
      <c r="BY238" s="4">
        <v>3.3243999999999998</v>
      </c>
      <c r="BZ238" s="4">
        <v>10.23</v>
      </c>
      <c r="CA238" s="4">
        <v>4.0046999999999997</v>
      </c>
      <c r="CB238" s="4">
        <v>1.1349</v>
      </c>
      <c r="CC238" s="4">
        <v>0.2414</v>
      </c>
    </row>
    <row r="239" spans="2:81" x14ac:dyDescent="0.2">
      <c r="B239" s="1">
        <v>44596</v>
      </c>
      <c r="C239">
        <v>0.630749</v>
      </c>
      <c r="D239">
        <v>1.3220099999999999</v>
      </c>
      <c r="E239">
        <v>1.5497099999999999</v>
      </c>
      <c r="F239">
        <v>1.78644</v>
      </c>
      <c r="G239">
        <v>1.9301999999999999</v>
      </c>
      <c r="I239" s="1">
        <v>40711</v>
      </c>
      <c r="J239" s="4">
        <v>3.54</v>
      </c>
      <c r="K239" s="4">
        <v>3.61</v>
      </c>
      <c r="L239" s="4">
        <v>3.94</v>
      </c>
      <c r="M239" s="4">
        <v>4.2300000000000004</v>
      </c>
      <c r="N239" s="4"/>
      <c r="O239" s="3">
        <v>40942</v>
      </c>
      <c r="P239" s="4">
        <v>3.04</v>
      </c>
      <c r="Q239" s="4">
        <v>3.047523</v>
      </c>
      <c r="R239" s="4">
        <v>3.0899860000000001</v>
      </c>
      <c r="S239" s="4">
        <v>3.2108910000000002</v>
      </c>
      <c r="T239" s="4"/>
      <c r="U239" s="3">
        <v>40935</v>
      </c>
      <c r="V239" s="4">
        <v>3.6585909999999999</v>
      </c>
      <c r="W239" s="4">
        <v>4.5173459999999999</v>
      </c>
      <c r="X239" s="4">
        <v>4.849907</v>
      </c>
      <c r="Y239" s="4">
        <v>5.4558419999999996</v>
      </c>
      <c r="Z239" s="4"/>
      <c r="AA239" s="3">
        <v>42902</v>
      </c>
      <c r="AB239" s="4">
        <v>3.1319599999999999</v>
      </c>
      <c r="AC239" s="4">
        <v>3.5942699999999999</v>
      </c>
      <c r="AD239" s="4">
        <v>4.2292899999999998</v>
      </c>
      <c r="AE239" s="4">
        <v>4.6909000000000001</v>
      </c>
      <c r="AF239" s="4"/>
      <c r="AG239" s="3">
        <v>40753</v>
      </c>
      <c r="AH239" s="4">
        <v>3.7213599999999998</v>
      </c>
      <c r="AI239" s="4">
        <v>3.7368000000000001</v>
      </c>
      <c r="AJ239" s="4">
        <v>3.7937400000000001</v>
      </c>
      <c r="AK239" s="4">
        <v>4.0487299999999999</v>
      </c>
      <c r="AL239" s="4"/>
      <c r="AM239" s="3">
        <v>42272</v>
      </c>
      <c r="AN239" s="2">
        <v>8.5617099999999997</v>
      </c>
      <c r="AO239" s="2">
        <v>8.8806899999999995</v>
      </c>
      <c r="AP239" s="2">
        <v>9.3464700000000001</v>
      </c>
      <c r="AQ239" s="2">
        <v>9.5673100000000009</v>
      </c>
      <c r="AR239" s="2"/>
      <c r="AS239" s="3">
        <v>42272</v>
      </c>
      <c r="AT239" s="2">
        <v>3.12324</v>
      </c>
      <c r="AU239" s="2">
        <v>3.4346299999999998</v>
      </c>
      <c r="AV239" s="2">
        <v>3.9827599999999999</v>
      </c>
      <c r="AW239" s="2">
        <v>4.4100200000000003</v>
      </c>
      <c r="AY239" s="3">
        <v>42272</v>
      </c>
      <c r="AZ239" s="10">
        <v>1.3284</v>
      </c>
      <c r="BA239" s="10">
        <v>1.41246</v>
      </c>
      <c r="BB239" s="10">
        <v>2.2333400000000001</v>
      </c>
      <c r="BC239" s="10">
        <v>2.7434400000000001</v>
      </c>
      <c r="BD239" s="4"/>
      <c r="BE239" s="3">
        <v>42272</v>
      </c>
      <c r="BF239" s="10">
        <v>0.51246999999999998</v>
      </c>
      <c r="BG239" s="10">
        <v>0.61077599999999999</v>
      </c>
      <c r="BH239" s="10">
        <v>0.88683500000000004</v>
      </c>
      <c r="BI239" s="10">
        <v>1.24247</v>
      </c>
      <c r="BJ239" s="10"/>
      <c r="BK239" s="1">
        <v>42216</v>
      </c>
      <c r="BL239" s="4">
        <v>1.56</v>
      </c>
      <c r="BM239" s="4">
        <v>4.056</v>
      </c>
      <c r="BN239" s="4">
        <v>7.39</v>
      </c>
      <c r="BO239" s="4">
        <v>3.26</v>
      </c>
      <c r="BP239" s="4">
        <v>3.1543999999999999</v>
      </c>
      <c r="BQ239" s="4">
        <v>10.49</v>
      </c>
      <c r="BR239" s="4">
        <v>10.5967</v>
      </c>
      <c r="BS239" s="4">
        <v>1.4714</v>
      </c>
      <c r="BT239" s="4">
        <v>1.2236</v>
      </c>
      <c r="BU239" s="4">
        <v>1.02</v>
      </c>
      <c r="BV239" s="4">
        <v>3.0598000000000001</v>
      </c>
      <c r="BW239" s="4">
        <v>7.13</v>
      </c>
      <c r="BX239" s="4">
        <v>2.94</v>
      </c>
      <c r="BY239" s="4">
        <v>3.5185</v>
      </c>
      <c r="BZ239" s="4">
        <v>10.45</v>
      </c>
      <c r="CA239" s="4">
        <v>4.6363000000000003</v>
      </c>
      <c r="CB239" s="4">
        <v>1.1724000000000001</v>
      </c>
      <c r="CC239" s="4">
        <v>0.39479999999999998</v>
      </c>
    </row>
    <row r="240" spans="2:81" x14ac:dyDescent="0.2">
      <c r="B240" s="1">
        <v>44589</v>
      </c>
      <c r="C240">
        <v>0.53384799999999999</v>
      </c>
      <c r="D240">
        <v>1.1702900000000001</v>
      </c>
      <c r="E240">
        <v>1.3834299999999999</v>
      </c>
      <c r="F240">
        <v>1.6208400000000001</v>
      </c>
      <c r="G240">
        <v>1.7783599999999999</v>
      </c>
      <c r="I240" s="1">
        <v>40718</v>
      </c>
      <c r="J240" s="4">
        <v>3.55</v>
      </c>
      <c r="K240" s="4">
        <v>3.65</v>
      </c>
      <c r="L240" s="4">
        <v>3.97</v>
      </c>
      <c r="M240" s="4">
        <v>4.26</v>
      </c>
      <c r="N240" s="4"/>
      <c r="O240" s="3">
        <v>40949</v>
      </c>
      <c r="P240" s="4">
        <v>3.04</v>
      </c>
      <c r="Q240" s="4">
        <v>3.0789430000000002</v>
      </c>
      <c r="R240" s="4">
        <v>3.1399119999999998</v>
      </c>
      <c r="S240" s="4">
        <v>3.2574320000000001</v>
      </c>
      <c r="T240" s="4"/>
      <c r="U240" s="3">
        <v>40942</v>
      </c>
      <c r="V240" s="4">
        <v>3.5224090000000001</v>
      </c>
      <c r="W240" s="4">
        <v>4.3616070000000002</v>
      </c>
      <c r="X240" s="4">
        <v>4.6182340000000002</v>
      </c>
      <c r="Y240" s="4">
        <v>5.2371429999999997</v>
      </c>
      <c r="Z240" s="4"/>
      <c r="AA240" s="3">
        <v>42909</v>
      </c>
      <c r="AB240" s="4">
        <v>3.17198</v>
      </c>
      <c r="AC240" s="4">
        <v>3.60989</v>
      </c>
      <c r="AD240" s="4">
        <v>4.23956</v>
      </c>
      <c r="AE240" s="4">
        <v>4.6838699999999998</v>
      </c>
      <c r="AF240" s="4"/>
      <c r="AG240" s="3">
        <v>40760</v>
      </c>
      <c r="AH240" s="4">
        <v>3.64954</v>
      </c>
      <c r="AI240" s="4">
        <v>3.7116199999999999</v>
      </c>
      <c r="AJ240" s="4">
        <v>3.8995299999999999</v>
      </c>
      <c r="AK240" s="4">
        <v>4.0456599999999998</v>
      </c>
      <c r="AL240" s="4"/>
      <c r="AM240" s="3">
        <v>42279</v>
      </c>
      <c r="AN240" s="2">
        <v>8.8856099999999998</v>
      </c>
      <c r="AO240" s="2">
        <v>9.0771700000000006</v>
      </c>
      <c r="AP240" s="2">
        <v>9.3567</v>
      </c>
      <c r="AQ240" s="2">
        <v>9.5043799999999994</v>
      </c>
      <c r="AR240" s="2"/>
      <c r="AS240" s="3">
        <v>42279</v>
      </c>
      <c r="AT240" s="2">
        <v>3.2456900000000002</v>
      </c>
      <c r="AU240" s="2">
        <v>3.4727000000000001</v>
      </c>
      <c r="AV240" s="2">
        <v>3.9835699999999998</v>
      </c>
      <c r="AW240" s="2">
        <v>4.4066700000000001</v>
      </c>
      <c r="AY240" s="3">
        <v>42279</v>
      </c>
      <c r="AZ240" s="10">
        <v>1.34911</v>
      </c>
      <c r="BA240" s="10">
        <v>1.3408899999999999</v>
      </c>
      <c r="BB240" s="10">
        <v>1.9949699999999999</v>
      </c>
      <c r="BC240" s="10">
        <v>2.5499100000000001</v>
      </c>
      <c r="BD240" s="4"/>
      <c r="BE240" s="3">
        <v>42279</v>
      </c>
      <c r="BF240" s="10">
        <v>0.51216499999999998</v>
      </c>
      <c r="BG240" s="10">
        <v>0.623309</v>
      </c>
      <c r="BH240" s="10">
        <v>0.92526200000000003</v>
      </c>
      <c r="BI240" s="10">
        <v>1.2799199999999999</v>
      </c>
      <c r="BJ240" s="10"/>
      <c r="BK240" s="1">
        <v>42223</v>
      </c>
      <c r="BL240" s="4">
        <v>1.57</v>
      </c>
      <c r="BM240" s="4">
        <v>4.5057999999999998</v>
      </c>
      <c r="BN240" s="4">
        <v>5.42</v>
      </c>
      <c r="BO240" s="4">
        <v>3.08</v>
      </c>
      <c r="BP240" s="4">
        <v>3.0882999999999998</v>
      </c>
      <c r="BQ240" s="4">
        <v>9.4600000000000009</v>
      </c>
      <c r="BR240" s="4">
        <v>9.6616999999999997</v>
      </c>
      <c r="BS240" s="4">
        <v>1.4138999999999999</v>
      </c>
      <c r="BT240" s="4">
        <v>1.4321999999999999</v>
      </c>
      <c r="BU240" s="4">
        <v>1.05</v>
      </c>
      <c r="BV240" s="4">
        <v>3.3277999999999999</v>
      </c>
      <c r="BW240" s="4">
        <v>6.87</v>
      </c>
      <c r="BX240" s="4">
        <v>2.79</v>
      </c>
      <c r="BY240" s="4">
        <v>3.5038999999999998</v>
      </c>
      <c r="BZ240" s="4">
        <v>10.58</v>
      </c>
      <c r="CA240" s="4">
        <v>4.6653000000000002</v>
      </c>
      <c r="CB240" s="4">
        <v>1.254</v>
      </c>
      <c r="CC240" s="4">
        <v>0.34520000000000001</v>
      </c>
    </row>
    <row r="241" spans="2:81" x14ac:dyDescent="0.2">
      <c r="B241" s="1">
        <v>44582</v>
      </c>
      <c r="C241">
        <v>0.43703199999999998</v>
      </c>
      <c r="D241">
        <v>0.99529800000000002</v>
      </c>
      <c r="E241">
        <v>1.27261</v>
      </c>
      <c r="F241">
        <v>1.54542</v>
      </c>
      <c r="G241">
        <v>1.74742</v>
      </c>
      <c r="I241" s="1">
        <v>40725</v>
      </c>
      <c r="J241" s="4">
        <v>3.59</v>
      </c>
      <c r="K241" s="4">
        <v>3.7</v>
      </c>
      <c r="L241" s="4">
        <v>4.04</v>
      </c>
      <c r="M241" s="4">
        <v>4.33</v>
      </c>
      <c r="N241" s="4"/>
      <c r="O241" s="3">
        <v>40956</v>
      </c>
      <c r="P241" s="4">
        <v>3.06</v>
      </c>
      <c r="Q241" s="4">
        <v>3.207344</v>
      </c>
      <c r="R241" s="4">
        <v>3.2196280000000002</v>
      </c>
      <c r="S241" s="4">
        <v>3.3487719999999999</v>
      </c>
      <c r="T241" s="4"/>
      <c r="U241" s="3">
        <v>40949</v>
      </c>
      <c r="V241" s="4">
        <v>3.377434</v>
      </c>
      <c r="W241" s="4">
        <v>4.1008170000000002</v>
      </c>
      <c r="X241" s="4">
        <v>4.4949760000000003</v>
      </c>
      <c r="Y241" s="4">
        <v>5.1220689999999998</v>
      </c>
      <c r="Z241" s="4"/>
      <c r="AA241" s="3">
        <v>42916</v>
      </c>
      <c r="AB241" s="4">
        <v>3.2467299999999999</v>
      </c>
      <c r="AC241" s="4">
        <v>3.6745800000000002</v>
      </c>
      <c r="AD241" s="4">
        <v>4.2704000000000004</v>
      </c>
      <c r="AE241" s="4">
        <v>4.7036899999999999</v>
      </c>
      <c r="AF241" s="4"/>
      <c r="AG241" s="3">
        <v>40767</v>
      </c>
      <c r="AH241" s="4">
        <v>3.57335</v>
      </c>
      <c r="AI241" s="4">
        <v>3.6171700000000002</v>
      </c>
      <c r="AJ241" s="4">
        <v>3.79616</v>
      </c>
      <c r="AK241" s="4">
        <v>3.9361299999999999</v>
      </c>
      <c r="AL241" s="4"/>
      <c r="AM241" s="3">
        <v>42286</v>
      </c>
      <c r="AN241" s="2">
        <v>8.1610600000000009</v>
      </c>
      <c r="AO241" s="2">
        <v>8.3760300000000001</v>
      </c>
      <c r="AP241" s="2">
        <v>8.6728900000000007</v>
      </c>
      <c r="AQ241" s="2">
        <v>8.8659800000000004</v>
      </c>
      <c r="AR241" s="2"/>
      <c r="AS241" s="3">
        <v>42286</v>
      </c>
      <c r="AT241" s="2">
        <v>3.0798700000000001</v>
      </c>
      <c r="AU241" s="2">
        <v>3.31799</v>
      </c>
      <c r="AV241" s="2">
        <v>3.8738899999999998</v>
      </c>
      <c r="AW241" s="2">
        <v>4.3599699999999997</v>
      </c>
      <c r="AY241" s="3">
        <v>42286</v>
      </c>
      <c r="AZ241" s="10">
        <v>1.13456</v>
      </c>
      <c r="BA241" s="10">
        <v>1.1575800000000001</v>
      </c>
      <c r="BB241" s="10">
        <v>1.9125399999999999</v>
      </c>
      <c r="BC241" s="10">
        <v>2.55715</v>
      </c>
      <c r="BD241" s="4"/>
      <c r="BE241" s="3">
        <v>42286</v>
      </c>
      <c r="BF241" s="10">
        <v>0.49628299999999997</v>
      </c>
      <c r="BG241" s="10">
        <v>0.59905799999999998</v>
      </c>
      <c r="BH241" s="10">
        <v>0.88405299999999998</v>
      </c>
      <c r="BI241" s="10">
        <v>1.25732</v>
      </c>
      <c r="BJ241" s="10"/>
      <c r="BK241" s="1">
        <v>42230</v>
      </c>
      <c r="BL241" s="4">
        <v>1.93</v>
      </c>
      <c r="BM241" s="4">
        <v>7.1924000000000001</v>
      </c>
      <c r="BN241" s="4">
        <v>6.7</v>
      </c>
      <c r="BO241" s="4">
        <v>7.15</v>
      </c>
      <c r="BP241" s="4">
        <v>4.4404000000000003</v>
      </c>
      <c r="BQ241" s="4">
        <v>18.739999999999998</v>
      </c>
      <c r="BR241" s="4">
        <v>9.2584</v>
      </c>
      <c r="BS241" s="4">
        <v>1.6568000000000001</v>
      </c>
      <c r="BT241" s="4">
        <v>2.0323000000000002</v>
      </c>
      <c r="BU241" s="4">
        <v>1</v>
      </c>
      <c r="BV241" s="4">
        <v>3.8206000000000002</v>
      </c>
      <c r="BW241" s="4">
        <v>7.08</v>
      </c>
      <c r="BX241" s="4">
        <v>3.35</v>
      </c>
      <c r="BY241" s="4">
        <v>3.1433</v>
      </c>
      <c r="BZ241" s="4">
        <v>12.57</v>
      </c>
      <c r="CA241" s="4">
        <v>4.6119000000000003</v>
      </c>
      <c r="CB241" s="4">
        <v>1.3171999999999999</v>
      </c>
      <c r="CC241" s="4">
        <v>0.5806</v>
      </c>
    </row>
    <row r="242" spans="2:81" x14ac:dyDescent="0.2">
      <c r="B242" s="1">
        <v>44575</v>
      </c>
      <c r="C242">
        <v>0.37084499999999998</v>
      </c>
      <c r="D242">
        <v>0.96681499999999998</v>
      </c>
      <c r="E242">
        <v>1.26112</v>
      </c>
      <c r="F242">
        <v>1.5461400000000001</v>
      </c>
      <c r="G242">
        <v>1.7698799999999999</v>
      </c>
      <c r="I242" s="1">
        <v>40732</v>
      </c>
      <c r="J242" s="4">
        <v>3.63</v>
      </c>
      <c r="K242" s="4">
        <v>3.8</v>
      </c>
      <c r="L242" s="4">
        <v>4.08</v>
      </c>
      <c r="M242" s="4">
        <v>4.34</v>
      </c>
      <c r="N242" s="4"/>
      <c r="O242" s="3">
        <v>40963</v>
      </c>
      <c r="P242" s="4">
        <v>3.06</v>
      </c>
      <c r="Q242" s="4">
        <v>3.1191179999999998</v>
      </c>
      <c r="R242" s="4">
        <v>3.2648890000000002</v>
      </c>
      <c r="S242" s="4">
        <v>3.4135529999999998</v>
      </c>
      <c r="T242" s="4"/>
      <c r="U242" s="3">
        <v>40956</v>
      </c>
      <c r="V242" s="4">
        <v>3.324284</v>
      </c>
      <c r="W242" s="4">
        <v>4.1622729999999999</v>
      </c>
      <c r="X242" s="4">
        <v>4.5160369999999999</v>
      </c>
      <c r="Y242" s="4">
        <v>5.2435210000000003</v>
      </c>
      <c r="Z242" s="4"/>
      <c r="AA242" s="3">
        <v>42923</v>
      </c>
      <c r="AB242" s="4">
        <v>3.4230999999999998</v>
      </c>
      <c r="AC242" s="4">
        <v>3.75102</v>
      </c>
      <c r="AD242" s="4">
        <v>4.3239000000000001</v>
      </c>
      <c r="AE242" s="4">
        <v>4.7328400000000004</v>
      </c>
      <c r="AF242" s="4"/>
      <c r="AG242" s="3">
        <v>40774</v>
      </c>
      <c r="AH242" s="4">
        <v>3.6359400000000002</v>
      </c>
      <c r="AI242" s="4">
        <v>3.63686</v>
      </c>
      <c r="AJ242" s="4">
        <v>3.7842099999999999</v>
      </c>
      <c r="AK242" s="4">
        <v>3.9327999999999999</v>
      </c>
      <c r="AL242" s="4"/>
      <c r="AM242" s="3">
        <v>42293</v>
      </c>
      <c r="AN242" s="2">
        <v>8.0718899999999998</v>
      </c>
      <c r="AO242" s="2">
        <v>8.2978000000000005</v>
      </c>
      <c r="AP242" s="2">
        <v>8.6193100000000005</v>
      </c>
      <c r="AQ242" s="2">
        <v>8.8328199999999999</v>
      </c>
      <c r="AR242" s="2"/>
      <c r="AS242" s="3">
        <v>42293</v>
      </c>
      <c r="AT242" s="2">
        <v>2.9148100000000001</v>
      </c>
      <c r="AU242" s="2">
        <v>3.2298399999999998</v>
      </c>
      <c r="AV242" s="2">
        <v>3.8530000000000002</v>
      </c>
      <c r="AW242" s="2">
        <v>4.3262</v>
      </c>
      <c r="AY242" s="3">
        <v>42293</v>
      </c>
      <c r="AZ242" s="10">
        <v>1.0535099999999999</v>
      </c>
      <c r="BA242" s="10">
        <v>1.06653</v>
      </c>
      <c r="BB242" s="10">
        <v>1.7798099999999999</v>
      </c>
      <c r="BC242" s="10">
        <v>2.4318599999999999</v>
      </c>
      <c r="BD242" s="4"/>
      <c r="BE242" s="3">
        <v>42293</v>
      </c>
      <c r="BF242" s="10">
        <v>0.50190699999999999</v>
      </c>
      <c r="BG242" s="10">
        <v>0.59982500000000005</v>
      </c>
      <c r="BH242" s="10">
        <v>0.88820100000000002</v>
      </c>
      <c r="BI242" s="10">
        <v>1.27813</v>
      </c>
      <c r="BJ242" s="10"/>
      <c r="BK242" s="1">
        <v>42237</v>
      </c>
      <c r="BL242" s="4">
        <v>1.76</v>
      </c>
      <c r="BM242" s="4">
        <v>10.162699999999999</v>
      </c>
      <c r="BN242" s="4">
        <v>7.98</v>
      </c>
      <c r="BO242" s="4">
        <v>6.05</v>
      </c>
      <c r="BP242" s="4">
        <v>5.524</v>
      </c>
      <c r="BQ242" s="4">
        <v>18.53</v>
      </c>
      <c r="BR242" s="4">
        <v>3.278</v>
      </c>
      <c r="BS242" s="4">
        <v>1.6325000000000001</v>
      </c>
      <c r="BT242" s="4">
        <v>3.5613999999999999</v>
      </c>
      <c r="BU242" s="4">
        <v>1.01</v>
      </c>
      <c r="BV242" s="4">
        <v>4.4020999999999999</v>
      </c>
      <c r="BW242" s="4">
        <v>7.04</v>
      </c>
      <c r="BX242" s="4">
        <v>3.29</v>
      </c>
      <c r="BY242" s="4">
        <v>3.7909000000000002</v>
      </c>
      <c r="BZ242" s="4">
        <v>13.4</v>
      </c>
      <c r="CA242" s="4">
        <v>3.9845000000000002</v>
      </c>
      <c r="CB242" s="4">
        <v>1.2866</v>
      </c>
      <c r="CC242" s="4">
        <v>0.73440000000000005</v>
      </c>
    </row>
    <row r="243" spans="2:81" x14ac:dyDescent="0.2">
      <c r="B243" s="1">
        <v>44568</v>
      </c>
      <c r="C243">
        <v>0.31487599999999999</v>
      </c>
      <c r="D243">
        <v>0.86808300000000005</v>
      </c>
      <c r="E243">
        <v>1.1536599999999999</v>
      </c>
      <c r="F243">
        <v>1.5036400000000001</v>
      </c>
      <c r="G243">
        <v>1.7690600000000001</v>
      </c>
      <c r="I243" s="1">
        <v>40739</v>
      </c>
      <c r="J243" s="4">
        <v>3.57</v>
      </c>
      <c r="K243" s="4">
        <v>3.67</v>
      </c>
      <c r="L243" s="4">
        <v>3.92</v>
      </c>
      <c r="M243" s="4">
        <v>4.1900000000000004</v>
      </c>
      <c r="N243" s="4"/>
      <c r="O243" s="3">
        <v>40970</v>
      </c>
      <c r="P243" s="4">
        <v>3.09</v>
      </c>
      <c r="Q243" s="4">
        <v>3.2081750000000002</v>
      </c>
      <c r="R243" s="4">
        <v>3.3963760000000001</v>
      </c>
      <c r="S243" s="4">
        <v>3.437713</v>
      </c>
      <c r="T243" s="4"/>
      <c r="U243" s="3">
        <v>40963</v>
      </c>
      <c r="V243" s="4">
        <v>3.834355</v>
      </c>
      <c r="W243" s="4">
        <v>4.5704979999999997</v>
      </c>
      <c r="X243" s="4">
        <v>4.9542960000000003</v>
      </c>
      <c r="Y243" s="4">
        <v>5.4371900000000002</v>
      </c>
      <c r="Z243" s="4"/>
      <c r="AA243" s="3">
        <v>42930</v>
      </c>
      <c r="AB243" s="4">
        <v>3.3606500000000001</v>
      </c>
      <c r="AC243" s="4">
        <v>3.7635399999999999</v>
      </c>
      <c r="AD243" s="4">
        <v>4.3205799999999996</v>
      </c>
      <c r="AE243" s="4">
        <v>4.7766599999999997</v>
      </c>
      <c r="AF243" s="4"/>
      <c r="AG243" s="3">
        <v>40781</v>
      </c>
      <c r="AH243" s="4">
        <v>3.6638799999999998</v>
      </c>
      <c r="AI243" s="4">
        <v>3.6585899999999998</v>
      </c>
      <c r="AJ243" s="4">
        <v>3.8465799999999999</v>
      </c>
      <c r="AK243" s="4">
        <v>3.9832100000000001</v>
      </c>
      <c r="AL243" s="4"/>
      <c r="AM243" s="3">
        <v>42300</v>
      </c>
      <c r="AN243" s="2">
        <v>8.1983200000000007</v>
      </c>
      <c r="AO243" s="2">
        <v>8.4297400000000007</v>
      </c>
      <c r="AP243" s="2">
        <v>8.7217500000000001</v>
      </c>
      <c r="AQ243" s="2">
        <v>8.9081499999999991</v>
      </c>
      <c r="AR243" s="2"/>
      <c r="AS243" s="3">
        <v>42300</v>
      </c>
      <c r="AT243" s="2">
        <v>2.8973900000000001</v>
      </c>
      <c r="AU243" s="2">
        <v>3.17604</v>
      </c>
      <c r="AV243" s="2">
        <v>3.8439399999999999</v>
      </c>
      <c r="AW243" s="2">
        <v>4.3342900000000002</v>
      </c>
      <c r="AY243" s="3">
        <v>42300</v>
      </c>
      <c r="AZ243" s="10">
        <v>1.0713900000000001</v>
      </c>
      <c r="BA243" s="10">
        <v>1.1331599999999999</v>
      </c>
      <c r="BB243" s="10">
        <v>1.8399700000000001</v>
      </c>
      <c r="BC243" s="10">
        <v>2.43573</v>
      </c>
      <c r="BD243" s="4"/>
      <c r="BE243" s="3">
        <v>42300</v>
      </c>
      <c r="BF243" s="10">
        <v>0.49476199999999998</v>
      </c>
      <c r="BG243" s="10">
        <v>0.58838000000000001</v>
      </c>
      <c r="BH243" s="10">
        <v>0.85733499999999996</v>
      </c>
      <c r="BI243" s="10">
        <v>1.27396</v>
      </c>
      <c r="BJ243" s="10"/>
      <c r="BK243" s="1">
        <v>42244</v>
      </c>
      <c r="BL243" s="4">
        <v>1.46</v>
      </c>
      <c r="BM243" s="4">
        <v>6.2187999999999999</v>
      </c>
      <c r="BN243" s="4">
        <v>7.91</v>
      </c>
      <c r="BO243" s="4">
        <v>5.17</v>
      </c>
      <c r="BP243" s="4">
        <v>4.7718999999999996</v>
      </c>
      <c r="BQ243" s="4">
        <v>14.62</v>
      </c>
      <c r="BR243" s="4">
        <v>-5.6757999999999997</v>
      </c>
      <c r="BS243" s="4">
        <v>1.9658</v>
      </c>
      <c r="BT243" s="4">
        <v>-1.2895000000000001</v>
      </c>
      <c r="BU243" s="4">
        <v>0.95</v>
      </c>
      <c r="BV243" s="4">
        <v>3.9113000000000002</v>
      </c>
      <c r="BW243" s="4">
        <v>6.93</v>
      </c>
      <c r="BX243" s="4">
        <v>3.15</v>
      </c>
      <c r="BY243" s="4">
        <v>3.3620000000000001</v>
      </c>
      <c r="BZ243" s="4">
        <v>11.91</v>
      </c>
      <c r="CA243" s="4">
        <v>2.3611</v>
      </c>
      <c r="CB243" s="4">
        <v>1.4852000000000001</v>
      </c>
      <c r="CC243" s="4">
        <v>0.18079999999999999</v>
      </c>
    </row>
    <row r="244" spans="2:81" x14ac:dyDescent="0.2">
      <c r="B244" s="1">
        <v>44561</v>
      </c>
      <c r="C244">
        <v>0.253853</v>
      </c>
      <c r="D244">
        <v>0.73020300000000005</v>
      </c>
      <c r="E244">
        <v>0.95416299999999998</v>
      </c>
      <c r="F244">
        <v>1.25647</v>
      </c>
      <c r="G244">
        <v>1.4980500000000001</v>
      </c>
      <c r="I244" s="1">
        <v>40746</v>
      </c>
      <c r="J244" s="4">
        <v>3.59</v>
      </c>
      <c r="K244" s="4">
        <v>3.73</v>
      </c>
      <c r="L244" s="4">
        <v>3.98</v>
      </c>
      <c r="M244" s="4">
        <v>4.17</v>
      </c>
      <c r="N244" s="4"/>
      <c r="O244" s="3">
        <v>40977</v>
      </c>
      <c r="P244" s="4">
        <v>3.11</v>
      </c>
      <c r="Q244" s="4">
        <v>3.1549689999999999</v>
      </c>
      <c r="R244" s="4">
        <v>3.378587</v>
      </c>
      <c r="S244" s="4">
        <v>3.4628969999999999</v>
      </c>
      <c r="T244" s="4"/>
      <c r="U244" s="3">
        <v>40970</v>
      </c>
      <c r="V244" s="4">
        <v>3.844719</v>
      </c>
      <c r="W244" s="4">
        <v>4.5295629999999996</v>
      </c>
      <c r="X244" s="4">
        <v>4.7956500000000002</v>
      </c>
      <c r="Y244" s="4">
        <v>5.5270029999999997</v>
      </c>
      <c r="Z244" s="4"/>
      <c r="AA244" s="3">
        <v>42937</v>
      </c>
      <c r="AB244" s="4">
        <v>3.34293</v>
      </c>
      <c r="AC244" s="4">
        <v>3.7164799999999998</v>
      </c>
      <c r="AD244" s="4">
        <v>4.3111499999999996</v>
      </c>
      <c r="AE244" s="4">
        <v>4.7452699999999997</v>
      </c>
      <c r="AF244" s="4"/>
      <c r="AG244" s="3">
        <v>40788</v>
      </c>
      <c r="AH244" s="4">
        <v>3.8601899999999998</v>
      </c>
      <c r="AI244" s="4">
        <v>3.8627500000000001</v>
      </c>
      <c r="AJ244" s="4">
        <v>3.9489700000000001</v>
      </c>
      <c r="AK244" s="4">
        <v>4.0637999999999996</v>
      </c>
      <c r="AL244" s="4"/>
      <c r="AM244" s="3">
        <v>42307</v>
      </c>
      <c r="AN244" s="2">
        <v>8.3294099999999993</v>
      </c>
      <c r="AO244" s="2">
        <v>8.5076400000000003</v>
      </c>
      <c r="AP244" s="2">
        <v>8.7416400000000003</v>
      </c>
      <c r="AQ244" s="2">
        <v>8.95078</v>
      </c>
      <c r="AR244" s="2"/>
      <c r="AS244" s="3">
        <v>42307</v>
      </c>
      <c r="AT244" s="2">
        <v>2.9086599999999998</v>
      </c>
      <c r="AU244" s="2">
        <v>3.1965599999999998</v>
      </c>
      <c r="AV244" s="2">
        <v>3.8486699999999998</v>
      </c>
      <c r="AW244" s="2">
        <v>4.32233</v>
      </c>
      <c r="AY244" s="3">
        <v>42307</v>
      </c>
      <c r="AZ244" s="10">
        <v>1.2379199999999999</v>
      </c>
      <c r="BA244" s="10">
        <v>1.26813</v>
      </c>
      <c r="BB244" s="10">
        <v>1.94458</v>
      </c>
      <c r="BC244" s="10">
        <v>2.4950199999999998</v>
      </c>
      <c r="BD244" s="4"/>
      <c r="BE244" s="3">
        <v>42307</v>
      </c>
      <c r="BF244" s="10">
        <v>0.46565299999999998</v>
      </c>
      <c r="BG244" s="10">
        <v>0.57122600000000001</v>
      </c>
      <c r="BH244" s="10">
        <v>0.86165899999999995</v>
      </c>
      <c r="BI244" s="10">
        <v>1.26634</v>
      </c>
      <c r="BJ244" s="10"/>
      <c r="BK244" s="1">
        <v>42251</v>
      </c>
      <c r="BL244" s="4">
        <v>1.73</v>
      </c>
      <c r="BM244" s="4">
        <v>4.7483000000000004</v>
      </c>
      <c r="BN244" s="4">
        <v>8.67</v>
      </c>
      <c r="BO244" s="4">
        <v>4.42</v>
      </c>
      <c r="BP244" s="4">
        <v>4.8792999999999997</v>
      </c>
      <c r="BQ244" s="4">
        <v>16.510000000000002</v>
      </c>
      <c r="BR244" s="4">
        <v>2.6795</v>
      </c>
      <c r="BS244" s="4">
        <v>2.141</v>
      </c>
      <c r="BT244" s="4">
        <v>1.4711000000000001</v>
      </c>
      <c r="BU244" s="4">
        <v>0.97</v>
      </c>
      <c r="BV244" s="4">
        <v>3.8252999999999999</v>
      </c>
      <c r="BW244" s="4">
        <v>6.65</v>
      </c>
      <c r="BX244" s="4">
        <v>3.07</v>
      </c>
      <c r="BY244" s="4">
        <v>3.4</v>
      </c>
      <c r="BZ244" s="4">
        <v>12.34</v>
      </c>
      <c r="CA244" s="4">
        <v>2.4647999999999999</v>
      </c>
      <c r="CB244" s="4">
        <v>1.641</v>
      </c>
      <c r="CC244" s="4">
        <v>0.49390000000000001</v>
      </c>
    </row>
    <row r="245" spans="2:81" x14ac:dyDescent="0.2">
      <c r="B245" s="1">
        <v>44554</v>
      </c>
      <c r="C245">
        <v>0.23691100000000001</v>
      </c>
      <c r="D245">
        <v>0.68608999999999998</v>
      </c>
      <c r="E245">
        <v>0.96784499999999996</v>
      </c>
      <c r="F245">
        <v>1.2417499999999999</v>
      </c>
      <c r="G245">
        <v>1.49268</v>
      </c>
      <c r="I245" s="1">
        <v>40753</v>
      </c>
      <c r="J245" s="4">
        <v>3.7</v>
      </c>
      <c r="K245" s="4">
        <v>3.83</v>
      </c>
      <c r="L245" s="4">
        <v>4.0199999999999996</v>
      </c>
      <c r="M245" s="4">
        <v>4.21</v>
      </c>
      <c r="N245" s="4"/>
      <c r="O245" s="3">
        <v>40984</v>
      </c>
      <c r="P245" s="4">
        <v>3.11</v>
      </c>
      <c r="Q245" s="4">
        <v>3.1899540000000002</v>
      </c>
      <c r="R245" s="4">
        <v>3.5993369999999998</v>
      </c>
      <c r="S245" s="4">
        <v>3.7444630000000001</v>
      </c>
      <c r="T245" s="4"/>
      <c r="U245" s="3">
        <v>40977</v>
      </c>
      <c r="V245" s="4">
        <v>4.0158649999999998</v>
      </c>
      <c r="W245" s="4">
        <v>4.682931</v>
      </c>
      <c r="X245" s="4">
        <v>5.0489430000000004</v>
      </c>
      <c r="Y245" s="4">
        <v>5.723789</v>
      </c>
      <c r="Z245" s="4"/>
      <c r="AA245" s="3">
        <v>42944</v>
      </c>
      <c r="AB245" s="4">
        <v>3.3203900000000002</v>
      </c>
      <c r="AC245" s="4">
        <v>3.6989700000000001</v>
      </c>
      <c r="AD245" s="4">
        <v>4.3014099999999997</v>
      </c>
      <c r="AE245" s="4">
        <v>4.7422500000000003</v>
      </c>
      <c r="AF245" s="4"/>
      <c r="AG245" s="3">
        <v>40795</v>
      </c>
      <c r="AH245" s="4">
        <v>3.8407200000000001</v>
      </c>
      <c r="AI245" s="4">
        <v>3.8810199999999999</v>
      </c>
      <c r="AJ245" s="4">
        <v>3.8995700000000002</v>
      </c>
      <c r="AK245" s="4">
        <v>4.0476099999999997</v>
      </c>
      <c r="AL245" s="4"/>
      <c r="AM245" s="3">
        <v>42314</v>
      </c>
      <c r="AN245" s="2">
        <v>8.2419700000000002</v>
      </c>
      <c r="AO245" s="2">
        <v>8.4396400000000007</v>
      </c>
      <c r="AP245" s="2">
        <v>8.6563999999999997</v>
      </c>
      <c r="AQ245" s="2">
        <v>8.8450500000000005</v>
      </c>
      <c r="AR245" s="2"/>
      <c r="AS245" s="3">
        <v>42314</v>
      </c>
      <c r="AT245" s="2">
        <v>2.89771</v>
      </c>
      <c r="AU245" s="2">
        <v>3.2117200000000001</v>
      </c>
      <c r="AV245" s="2">
        <v>3.8642699999999999</v>
      </c>
      <c r="AW245" s="2">
        <v>4.3254099999999998</v>
      </c>
      <c r="AY245" s="3">
        <v>42314</v>
      </c>
      <c r="AZ245" s="10">
        <v>1.1495899999999999</v>
      </c>
      <c r="BA245" s="10">
        <v>1.2683800000000001</v>
      </c>
      <c r="BB245" s="10">
        <v>2.0803799999999999</v>
      </c>
      <c r="BC245" s="10">
        <v>2.6355499999999998</v>
      </c>
      <c r="BD245" s="4"/>
      <c r="BE245" s="3">
        <v>42314</v>
      </c>
      <c r="BF245" s="10">
        <v>0.46718300000000001</v>
      </c>
      <c r="BG245" s="10">
        <v>0.57348500000000002</v>
      </c>
      <c r="BH245" s="10">
        <v>0.86745300000000003</v>
      </c>
      <c r="BI245" s="10">
        <v>1.26928</v>
      </c>
      <c r="BJ245" s="10"/>
      <c r="BK245" s="1">
        <v>42258</v>
      </c>
      <c r="BL245" s="4">
        <v>1.75</v>
      </c>
      <c r="BM245" s="4">
        <v>4.2313000000000001</v>
      </c>
      <c r="BN245" s="4">
        <v>7.75</v>
      </c>
      <c r="BO245" s="4">
        <v>3.56</v>
      </c>
      <c r="BP245" s="4">
        <v>4.8319000000000001</v>
      </c>
      <c r="BQ245" s="4">
        <v>16.03</v>
      </c>
      <c r="BR245" s="4">
        <v>-3.3883000000000001</v>
      </c>
      <c r="BS245" s="4">
        <v>2.198</v>
      </c>
      <c r="BT245" s="4">
        <v>0.50760000000000005</v>
      </c>
      <c r="BU245" s="4">
        <v>0.96</v>
      </c>
      <c r="BV245" s="4">
        <v>3.7547000000000001</v>
      </c>
      <c r="BW245" s="4">
        <v>7.06</v>
      </c>
      <c r="BX245" s="4">
        <v>3.12</v>
      </c>
      <c r="BY245" s="4">
        <v>3.2536</v>
      </c>
      <c r="BZ245" s="4">
        <v>12.66</v>
      </c>
      <c r="CA245" s="4">
        <v>2.4487999999999999</v>
      </c>
      <c r="CB245" s="4">
        <v>1.6978</v>
      </c>
      <c r="CC245" s="4">
        <v>0.38500000000000001</v>
      </c>
    </row>
    <row r="246" spans="2:81" x14ac:dyDescent="0.2">
      <c r="B246" s="1">
        <v>44547</v>
      </c>
      <c r="C246">
        <v>0.216587</v>
      </c>
      <c r="D246">
        <v>0.64166500000000004</v>
      </c>
      <c r="E246">
        <v>0.92289600000000005</v>
      </c>
      <c r="F246">
        <v>1.1765699999999999</v>
      </c>
      <c r="G246">
        <v>1.40208</v>
      </c>
      <c r="I246" s="1">
        <v>40760</v>
      </c>
      <c r="J246" s="4">
        <v>3.6</v>
      </c>
      <c r="K246" s="4">
        <v>3.55</v>
      </c>
      <c r="L246" s="4">
        <v>3.77</v>
      </c>
      <c r="M246" s="4">
        <v>4.01</v>
      </c>
      <c r="N246" s="4"/>
      <c r="O246" s="3">
        <v>40991</v>
      </c>
      <c r="P246" s="4">
        <v>3.11</v>
      </c>
      <c r="Q246" s="4">
        <v>3.206064</v>
      </c>
      <c r="R246" s="4">
        <v>3.6121829999999999</v>
      </c>
      <c r="S246" s="4">
        <v>3.7159620000000002</v>
      </c>
      <c r="T246" s="4"/>
      <c r="U246" s="3">
        <v>40984</v>
      </c>
      <c r="V246" s="4">
        <v>3.889278</v>
      </c>
      <c r="W246" s="4">
        <v>4.596711</v>
      </c>
      <c r="X246" s="4">
        <v>5.0707529999999998</v>
      </c>
      <c r="Y246" s="4">
        <v>5.9216569999999997</v>
      </c>
      <c r="Z246" s="4"/>
      <c r="AA246" s="3">
        <v>42951</v>
      </c>
      <c r="AB246" s="4">
        <v>3.2850199999999998</v>
      </c>
      <c r="AC246" s="4">
        <v>3.6467800000000001</v>
      </c>
      <c r="AD246" s="4">
        <v>4.3122299999999996</v>
      </c>
      <c r="AE246" s="4">
        <v>4.7126900000000003</v>
      </c>
      <c r="AF246" s="4"/>
      <c r="AG246" s="3">
        <v>40802</v>
      </c>
      <c r="AH246" s="4">
        <v>3.8965999999999998</v>
      </c>
      <c r="AI246" s="4">
        <v>3.9201000000000001</v>
      </c>
      <c r="AJ246" s="4">
        <v>3.9450599999999998</v>
      </c>
      <c r="AK246" s="4">
        <v>4.0651599999999997</v>
      </c>
      <c r="AL246" s="4"/>
      <c r="AM246" s="3">
        <v>42321</v>
      </c>
      <c r="AN246" s="2">
        <v>8.1919699999999995</v>
      </c>
      <c r="AO246" s="2">
        <v>8.4064399999999999</v>
      </c>
      <c r="AP246" s="2">
        <v>8.6571099999999994</v>
      </c>
      <c r="AQ246" s="2">
        <v>8.7995900000000002</v>
      </c>
      <c r="AR246" s="2"/>
      <c r="AS246" s="3">
        <v>42321</v>
      </c>
      <c r="AT246" s="2">
        <v>2.96346</v>
      </c>
      <c r="AU246" s="2">
        <v>3.2688899999999999</v>
      </c>
      <c r="AV246" s="2">
        <v>3.9449000000000001</v>
      </c>
      <c r="AW246" s="2">
        <v>4.43736</v>
      </c>
      <c r="AY246" s="3">
        <v>42321</v>
      </c>
      <c r="AZ246" s="10">
        <v>1.2153400000000001</v>
      </c>
      <c r="BA246" s="10">
        <v>1.3652299999999999</v>
      </c>
      <c r="BB246" s="10">
        <v>2.1349399999999998</v>
      </c>
      <c r="BC246" s="10">
        <v>2.6711399999999998</v>
      </c>
      <c r="BD246" s="4"/>
      <c r="BE246" s="3">
        <v>42321</v>
      </c>
      <c r="BF246" s="10">
        <v>0.45159500000000002</v>
      </c>
      <c r="BG246" s="10">
        <v>0.56020999999999999</v>
      </c>
      <c r="BH246" s="10">
        <v>0.86392400000000003</v>
      </c>
      <c r="BI246" s="10">
        <v>1.2667999999999999</v>
      </c>
      <c r="BJ246" s="10"/>
      <c r="BK246" s="1">
        <v>42265</v>
      </c>
      <c r="BL246" s="4">
        <v>1.57</v>
      </c>
      <c r="BM246" s="4">
        <v>2.7854000000000001</v>
      </c>
      <c r="BN246" s="4">
        <v>6.95</v>
      </c>
      <c r="BO246" s="4">
        <v>2.79</v>
      </c>
      <c r="BP246" s="4">
        <v>4.0778999999999996</v>
      </c>
      <c r="BQ246" s="4">
        <v>10.25</v>
      </c>
      <c r="BR246" s="4">
        <v>-0.81969999999999998</v>
      </c>
      <c r="BS246" s="4">
        <v>1.7586999999999999</v>
      </c>
      <c r="BT246" s="4">
        <v>0.58399999999999996</v>
      </c>
      <c r="BU246" s="4">
        <v>0.86</v>
      </c>
      <c r="BV246" s="4">
        <v>3.1602999999999999</v>
      </c>
      <c r="BW246" s="4">
        <v>6.96</v>
      </c>
      <c r="BX246" s="4">
        <v>2.87</v>
      </c>
      <c r="BY246" s="4">
        <v>3.2749999999999999</v>
      </c>
      <c r="BZ246" s="4">
        <v>11.52</v>
      </c>
      <c r="CA246" s="4">
        <v>2.3441999999999998</v>
      </c>
      <c r="CB246" s="4">
        <v>1.5243</v>
      </c>
      <c r="CC246" s="4">
        <v>0.3488</v>
      </c>
    </row>
    <row r="247" spans="2:81" x14ac:dyDescent="0.2">
      <c r="B247" s="1">
        <v>44540</v>
      </c>
      <c r="C247">
        <v>0.213199</v>
      </c>
      <c r="D247">
        <v>0.66037299999999999</v>
      </c>
      <c r="E247">
        <v>0.98675400000000002</v>
      </c>
      <c r="F247">
        <v>1.2516</v>
      </c>
      <c r="G247">
        <v>1.4854799999999999</v>
      </c>
      <c r="I247" s="1">
        <v>40767</v>
      </c>
      <c r="J247" s="4">
        <v>3.41</v>
      </c>
      <c r="K247" s="4">
        <v>3.44</v>
      </c>
      <c r="L247" s="4">
        <v>3.67</v>
      </c>
      <c r="M247" s="4">
        <v>3.9</v>
      </c>
      <c r="N247" s="4"/>
      <c r="O247" s="3">
        <v>40998</v>
      </c>
      <c r="P247" s="4">
        <v>3.13</v>
      </c>
      <c r="Q247" s="4">
        <v>3.2461500000000001</v>
      </c>
      <c r="R247" s="4">
        <v>3.6717089999999999</v>
      </c>
      <c r="S247" s="4">
        <v>3.809736</v>
      </c>
      <c r="T247" s="4"/>
      <c r="U247" s="3">
        <v>40991</v>
      </c>
      <c r="V247" s="4">
        <v>3.815893</v>
      </c>
      <c r="W247" s="4">
        <v>4.5472140000000003</v>
      </c>
      <c r="X247" s="4">
        <v>5.112673</v>
      </c>
      <c r="Y247" s="4">
        <v>5.8615120000000003</v>
      </c>
      <c r="Z247" s="4"/>
      <c r="AA247" s="3">
        <v>42958</v>
      </c>
      <c r="AB247" s="4">
        <v>3.23333</v>
      </c>
      <c r="AC247" s="4">
        <v>3.6043099999999999</v>
      </c>
      <c r="AD247" s="4">
        <v>4.3052000000000001</v>
      </c>
      <c r="AE247" s="4">
        <v>4.72072</v>
      </c>
      <c r="AF247" s="4"/>
      <c r="AG247" s="3">
        <v>40809</v>
      </c>
      <c r="AH247" s="4">
        <v>3.7054200000000002</v>
      </c>
      <c r="AI247" s="4">
        <v>3.8649</v>
      </c>
      <c r="AJ247" s="4">
        <v>3.8287</v>
      </c>
      <c r="AK247" s="4">
        <v>3.97377</v>
      </c>
      <c r="AL247" s="4"/>
      <c r="AM247" s="3">
        <v>42328</v>
      </c>
      <c r="AN247" s="2">
        <v>8.1600699999999993</v>
      </c>
      <c r="AO247" s="2">
        <v>8.3953600000000002</v>
      </c>
      <c r="AP247" s="2">
        <v>8.6467100000000006</v>
      </c>
      <c r="AQ247" s="2">
        <v>8.7700700000000005</v>
      </c>
      <c r="AR247" s="2"/>
      <c r="AS247" s="3">
        <v>42328</v>
      </c>
      <c r="AT247" s="2">
        <v>2.8597899999999998</v>
      </c>
      <c r="AU247" s="2">
        <v>3.1908699999999999</v>
      </c>
      <c r="AV247" s="2">
        <v>3.9110999999999998</v>
      </c>
      <c r="AW247" s="2">
        <v>4.4489000000000001</v>
      </c>
      <c r="AY247" s="3">
        <v>42328</v>
      </c>
      <c r="AZ247" s="10">
        <v>1.1297699999999999</v>
      </c>
      <c r="BA247" s="10">
        <v>1.3127800000000001</v>
      </c>
      <c r="BB247" s="10">
        <v>2.0640800000000001</v>
      </c>
      <c r="BC247" s="10">
        <v>2.5728</v>
      </c>
      <c r="BD247" s="4"/>
      <c r="BE247" s="3">
        <v>42328</v>
      </c>
      <c r="BF247" s="10">
        <v>0.44076799999999999</v>
      </c>
      <c r="BG247" s="10">
        <v>0.54388199999999998</v>
      </c>
      <c r="BH247" s="10">
        <v>0.845526</v>
      </c>
      <c r="BI247" s="10">
        <v>1.26105</v>
      </c>
      <c r="BJ247" s="10"/>
      <c r="BK247" s="1">
        <v>42272</v>
      </c>
      <c r="BL247" s="4">
        <v>1.71</v>
      </c>
      <c r="BM247" s="4">
        <v>4.2729999999999997</v>
      </c>
      <c r="BN247" s="4">
        <v>8.2899999999999991</v>
      </c>
      <c r="BO247" s="4">
        <v>2.9</v>
      </c>
      <c r="BP247" s="4">
        <v>5.2878999999999996</v>
      </c>
      <c r="BQ247" s="4">
        <v>20.94</v>
      </c>
      <c r="BR247" s="4">
        <v>2.4672999999999998</v>
      </c>
      <c r="BS247" s="4">
        <v>1.9091</v>
      </c>
      <c r="BT247" s="4">
        <v>6.3852000000000002</v>
      </c>
      <c r="BU247" s="4">
        <v>0.92</v>
      </c>
      <c r="BV247" s="4">
        <v>3.8988999999999998</v>
      </c>
      <c r="BW247" s="4">
        <v>7.02</v>
      </c>
      <c r="BX247" s="4">
        <v>2.89</v>
      </c>
      <c r="BY247" s="4">
        <v>3.4769999999999999</v>
      </c>
      <c r="BZ247" s="4">
        <v>12.96</v>
      </c>
      <c r="CA247" s="4">
        <v>2.7311000000000001</v>
      </c>
      <c r="CB247" s="4">
        <v>1.6379999999999999</v>
      </c>
      <c r="CC247" s="4">
        <v>0.76680000000000004</v>
      </c>
    </row>
    <row r="248" spans="2:81" x14ac:dyDescent="0.2">
      <c r="B248" s="1">
        <v>44533</v>
      </c>
      <c r="C248">
        <v>0.21659200000000001</v>
      </c>
      <c r="D248">
        <v>0.59125099999999997</v>
      </c>
      <c r="E248">
        <v>0.84426999999999996</v>
      </c>
      <c r="F248">
        <v>1.12391</v>
      </c>
      <c r="G248">
        <v>1.3429800000000001</v>
      </c>
      <c r="I248" s="1">
        <v>40774</v>
      </c>
      <c r="J248" s="4">
        <v>3.42</v>
      </c>
      <c r="K248" s="4">
        <v>3.44</v>
      </c>
      <c r="L248" s="4">
        <v>3.65</v>
      </c>
      <c r="M248" s="4">
        <v>3.84</v>
      </c>
      <c r="N248" s="4"/>
      <c r="O248" s="3">
        <v>41005</v>
      </c>
      <c r="P248" s="4">
        <v>3.13</v>
      </c>
      <c r="Q248" s="4">
        <v>3.215535</v>
      </c>
      <c r="R248" s="4">
        <v>3.6438299999999999</v>
      </c>
      <c r="S248" s="4">
        <v>3.817005</v>
      </c>
      <c r="T248" s="4"/>
      <c r="U248" s="3">
        <v>40998</v>
      </c>
      <c r="V248" s="4">
        <v>3.95</v>
      </c>
      <c r="W248" s="4">
        <v>4.5949999999999998</v>
      </c>
      <c r="X248" s="4">
        <v>5.2219369999999996</v>
      </c>
      <c r="Y248" s="4">
        <v>5.8890089999999997</v>
      </c>
      <c r="Z248" s="4"/>
      <c r="AA248" s="3">
        <v>42965</v>
      </c>
      <c r="AB248" s="4">
        <v>3.2910900000000001</v>
      </c>
      <c r="AC248" s="4">
        <v>3.6519900000000001</v>
      </c>
      <c r="AD248" s="4">
        <v>4.3117200000000002</v>
      </c>
      <c r="AE248" s="4">
        <v>4.7482100000000003</v>
      </c>
      <c r="AF248" s="4"/>
      <c r="AG248" s="3">
        <v>40816</v>
      </c>
      <c r="AH248" s="4">
        <v>3.5529299999999999</v>
      </c>
      <c r="AI248" s="4">
        <v>3.6745999999999999</v>
      </c>
      <c r="AJ248" s="4">
        <v>3.7265100000000002</v>
      </c>
      <c r="AK248" s="4">
        <v>3.8805900000000002</v>
      </c>
      <c r="AL248" s="4"/>
      <c r="AM248" s="3">
        <v>42335</v>
      </c>
      <c r="AN248" s="2">
        <v>8.0395800000000008</v>
      </c>
      <c r="AO248" s="2">
        <v>8.2996200000000009</v>
      </c>
      <c r="AP248" s="2">
        <v>8.6107300000000002</v>
      </c>
      <c r="AQ248" s="2">
        <v>8.7508099999999995</v>
      </c>
      <c r="AR248" s="2"/>
      <c r="AS248" s="3">
        <v>42335</v>
      </c>
      <c r="AT248" s="2">
        <v>2.6746099999999999</v>
      </c>
      <c r="AU248" s="2">
        <v>3.0464699999999998</v>
      </c>
      <c r="AV248" s="2">
        <v>3.82287</v>
      </c>
      <c r="AW248" s="2">
        <v>4.39785</v>
      </c>
      <c r="AY248" s="3">
        <v>42335</v>
      </c>
      <c r="AZ248" s="10">
        <v>1.05423</v>
      </c>
      <c r="BA248" s="10">
        <v>1.2344599999999999</v>
      </c>
      <c r="BB248" s="10">
        <v>1.95841</v>
      </c>
      <c r="BC248" s="10">
        <v>2.4978400000000001</v>
      </c>
      <c r="BD248" s="4"/>
      <c r="BE248" s="3">
        <v>42335</v>
      </c>
      <c r="BF248" s="10">
        <v>0.44199899999999998</v>
      </c>
      <c r="BG248" s="10">
        <v>0.54567100000000002</v>
      </c>
      <c r="BH248" s="10">
        <v>0.84631100000000004</v>
      </c>
      <c r="BI248" s="10">
        <v>1.2552000000000001</v>
      </c>
      <c r="BJ248" s="10"/>
      <c r="BK248" s="1">
        <v>42279</v>
      </c>
      <c r="BL248" s="4">
        <v>1.7</v>
      </c>
      <c r="BM248" s="4">
        <v>4.0819000000000001</v>
      </c>
      <c r="BN248" s="4">
        <v>6.71</v>
      </c>
      <c r="BO248" s="4">
        <v>2.38</v>
      </c>
      <c r="BP248" s="4">
        <v>5.0781999999999998</v>
      </c>
      <c r="BQ248" s="4">
        <v>16.52</v>
      </c>
      <c r="BR248" s="4">
        <v>1.0165</v>
      </c>
      <c r="BS248" s="4">
        <v>1.7502</v>
      </c>
      <c r="BT248" s="4">
        <v>3.1886999999999999</v>
      </c>
      <c r="BU248" s="4">
        <v>0.91</v>
      </c>
      <c r="BV248" s="4">
        <v>3.6269</v>
      </c>
      <c r="BW248" s="4">
        <v>6.92</v>
      </c>
      <c r="BX248" s="4">
        <v>2.82</v>
      </c>
      <c r="BY248" s="4">
        <v>3.3294000000000001</v>
      </c>
      <c r="BZ248" s="4">
        <v>13.48</v>
      </c>
      <c r="CA248" s="4">
        <v>2.6179999999999999</v>
      </c>
      <c r="CB248" s="4">
        <v>1.4496</v>
      </c>
      <c r="CC248" s="4">
        <v>0.7137</v>
      </c>
    </row>
    <row r="249" spans="2:81" x14ac:dyDescent="0.2">
      <c r="B249" s="1">
        <v>44526</v>
      </c>
      <c r="C249">
        <v>0.15900500000000001</v>
      </c>
      <c r="D249">
        <v>0.51769200000000004</v>
      </c>
      <c r="E249">
        <v>0.82088899999999998</v>
      </c>
      <c r="F249">
        <v>1.18222</v>
      </c>
      <c r="G249">
        <v>1.4850399999999999</v>
      </c>
      <c r="I249" s="1">
        <v>40781</v>
      </c>
      <c r="J249" s="4">
        <v>3.43</v>
      </c>
      <c r="K249" s="4">
        <v>3.44</v>
      </c>
      <c r="L249" s="4">
        <v>3.63</v>
      </c>
      <c r="M249" s="4">
        <v>3.86</v>
      </c>
      <c r="N249" s="4"/>
      <c r="O249" s="3">
        <v>41012</v>
      </c>
      <c r="P249" s="4">
        <v>3.14</v>
      </c>
      <c r="Q249" s="4">
        <v>3.2453099999999999</v>
      </c>
      <c r="R249" s="4">
        <v>3.5747589999999998</v>
      </c>
      <c r="S249" s="4">
        <v>3.7852779999999999</v>
      </c>
      <c r="T249" s="4"/>
      <c r="U249" s="3">
        <v>41005</v>
      </c>
      <c r="V249" s="4">
        <v>3.8634900000000001</v>
      </c>
      <c r="W249" s="4">
        <v>4.5708549999999999</v>
      </c>
      <c r="X249" s="4">
        <v>5.1227619999999998</v>
      </c>
      <c r="Y249" s="4">
        <v>5.8785639999999999</v>
      </c>
      <c r="Z249" s="4"/>
      <c r="AA249" s="3">
        <v>42972</v>
      </c>
      <c r="AB249" s="4">
        <v>3.2798600000000002</v>
      </c>
      <c r="AC249" s="4">
        <v>3.6398600000000001</v>
      </c>
      <c r="AD249" s="4">
        <v>4.2920699999999998</v>
      </c>
      <c r="AE249" s="4">
        <v>4.7323000000000004</v>
      </c>
      <c r="AF249" s="4"/>
      <c r="AG249" s="3">
        <v>40865</v>
      </c>
      <c r="AH249" s="4">
        <v>2.5632799999999998</v>
      </c>
      <c r="AI249" s="4">
        <v>3.1254</v>
      </c>
      <c r="AJ249" s="4">
        <v>3.3868299999999998</v>
      </c>
      <c r="AK249" s="4">
        <v>3.6426500000000002</v>
      </c>
      <c r="AL249" s="4"/>
      <c r="AM249" s="3">
        <v>42342</v>
      </c>
      <c r="AN249" s="2">
        <v>7.9865399999999998</v>
      </c>
      <c r="AO249" s="2">
        <v>8.2723499999999994</v>
      </c>
      <c r="AP249" s="2">
        <v>8.5863700000000005</v>
      </c>
      <c r="AQ249" s="2">
        <v>8.6720000000000006</v>
      </c>
      <c r="AR249" s="2"/>
      <c r="AS249" s="3">
        <v>42342</v>
      </c>
      <c r="AT249" s="2">
        <v>2.65795</v>
      </c>
      <c r="AU249" s="2">
        <v>3.0617700000000001</v>
      </c>
      <c r="AV249" s="2">
        <v>3.84531</v>
      </c>
      <c r="AW249" s="2">
        <v>4.40747</v>
      </c>
      <c r="AY249" s="3">
        <v>42342</v>
      </c>
      <c r="AZ249" s="10">
        <v>1.0133700000000001</v>
      </c>
      <c r="BA249" s="10">
        <v>1.23756</v>
      </c>
      <c r="BB249" s="10">
        <v>2.09022</v>
      </c>
      <c r="BC249" s="10">
        <v>2.5857600000000001</v>
      </c>
      <c r="BD249" s="4"/>
      <c r="BE249" s="3">
        <v>42342</v>
      </c>
      <c r="BF249" s="10">
        <v>0.43794300000000003</v>
      </c>
      <c r="BG249" s="10">
        <v>0.54437999999999998</v>
      </c>
      <c r="BH249" s="10">
        <v>0.85158699999999998</v>
      </c>
      <c r="BI249" s="10">
        <v>1.25942</v>
      </c>
      <c r="BJ249" s="10"/>
      <c r="BK249" s="1">
        <v>42286</v>
      </c>
      <c r="BL249" s="4">
        <v>1.55</v>
      </c>
      <c r="BM249" s="4">
        <v>1.2739</v>
      </c>
      <c r="BN249" s="4">
        <v>5.53</v>
      </c>
      <c r="BO249" s="4">
        <v>1.59</v>
      </c>
      <c r="BP249" s="4">
        <v>4.0774999999999997</v>
      </c>
      <c r="BQ249" s="4">
        <v>16.420000000000002</v>
      </c>
      <c r="BR249" s="4">
        <v>-2.7382</v>
      </c>
      <c r="BS249" s="4">
        <v>0.95079999999999998</v>
      </c>
      <c r="BT249" s="4">
        <v>-0.878</v>
      </c>
      <c r="BU249" s="4">
        <v>0.96</v>
      </c>
      <c r="BV249" s="4">
        <v>2.6894999999999998</v>
      </c>
      <c r="BW249" s="4">
        <v>6.74</v>
      </c>
      <c r="BX249" s="4">
        <v>2.34</v>
      </c>
      <c r="BY249" s="4">
        <v>3.1821000000000002</v>
      </c>
      <c r="BZ249" s="4">
        <v>12.34</v>
      </c>
      <c r="CA249" s="4">
        <v>2.1124000000000001</v>
      </c>
      <c r="CB249" s="4">
        <v>1.2353000000000001</v>
      </c>
      <c r="CC249" s="4">
        <v>0.3901</v>
      </c>
    </row>
    <row r="250" spans="2:81" x14ac:dyDescent="0.2">
      <c r="B250" s="1">
        <v>44519</v>
      </c>
      <c r="C250">
        <v>0.13192000000000001</v>
      </c>
      <c r="D250">
        <v>0.50266900000000003</v>
      </c>
      <c r="E250">
        <v>0.84574199999999999</v>
      </c>
      <c r="F250">
        <v>1.2017500000000001</v>
      </c>
      <c r="G250">
        <v>1.53427</v>
      </c>
      <c r="I250" s="1">
        <v>40788</v>
      </c>
      <c r="J250" s="4">
        <v>3.42</v>
      </c>
      <c r="K250" s="4">
        <v>3.41</v>
      </c>
      <c r="L250" s="4">
        <v>3.57</v>
      </c>
      <c r="M250" s="4">
        <v>3.79</v>
      </c>
      <c r="N250" s="4"/>
      <c r="O250" s="3">
        <v>41019</v>
      </c>
      <c r="P250" s="4">
        <v>3.14</v>
      </c>
      <c r="Q250" s="4">
        <v>3.22878</v>
      </c>
      <c r="R250" s="4">
        <v>3.5067159999999999</v>
      </c>
      <c r="S250" s="4">
        <v>3.753549</v>
      </c>
      <c r="T250" s="4"/>
      <c r="U250" s="3">
        <v>41012</v>
      </c>
      <c r="V250" s="4">
        <v>3.859572</v>
      </c>
      <c r="W250" s="4">
        <v>4.5922229999999997</v>
      </c>
      <c r="X250" s="4">
        <v>5.1682569999999997</v>
      </c>
      <c r="Y250" s="4">
        <v>6.0012090000000002</v>
      </c>
      <c r="Z250" s="4"/>
      <c r="AA250" s="3">
        <v>42979</v>
      </c>
      <c r="AB250" s="4">
        <v>3.2694800000000002</v>
      </c>
      <c r="AC250" s="4">
        <v>3.6463000000000001</v>
      </c>
      <c r="AD250" s="4">
        <v>4.2828099999999996</v>
      </c>
      <c r="AE250" s="4">
        <v>4.7436199999999999</v>
      </c>
      <c r="AF250" s="4"/>
      <c r="AG250" s="3">
        <v>40872</v>
      </c>
      <c r="AH250" s="4">
        <v>2.6071900000000001</v>
      </c>
      <c r="AI250" s="4">
        <v>3.0909399999999998</v>
      </c>
      <c r="AJ250" s="4">
        <v>3.3310900000000001</v>
      </c>
      <c r="AK250" s="4">
        <v>3.6097399999999999</v>
      </c>
      <c r="AL250" s="4"/>
      <c r="AM250" s="3">
        <v>42349</v>
      </c>
      <c r="AN250" s="2">
        <v>8.0621299999999998</v>
      </c>
      <c r="AO250" s="2">
        <v>8.3172700000000006</v>
      </c>
      <c r="AP250" s="2">
        <v>8.6062799999999999</v>
      </c>
      <c r="AQ250" s="2">
        <v>8.7011400000000005</v>
      </c>
      <c r="AR250" s="2"/>
      <c r="AS250" s="3">
        <v>42349</v>
      </c>
      <c r="AT250" s="2">
        <v>2.66899</v>
      </c>
      <c r="AU250" s="2">
        <v>3.0749300000000002</v>
      </c>
      <c r="AV250" s="2">
        <v>3.8845299999999998</v>
      </c>
      <c r="AW250" s="2">
        <v>4.4371299999999998</v>
      </c>
      <c r="AY250" s="3">
        <v>42349</v>
      </c>
      <c r="AZ250" s="10">
        <v>0.834565</v>
      </c>
      <c r="BA250" s="10">
        <v>1.0488999999999999</v>
      </c>
      <c r="BB250" s="10">
        <v>1.9236599999999999</v>
      </c>
      <c r="BC250" s="10">
        <v>2.4802</v>
      </c>
      <c r="BD250" s="4"/>
      <c r="BE250" s="3">
        <v>42349</v>
      </c>
      <c r="BF250" s="10">
        <v>0.444803</v>
      </c>
      <c r="BG250" s="10">
        <v>0.548902</v>
      </c>
      <c r="BH250" s="10">
        <v>0.85355599999999998</v>
      </c>
      <c r="BI250" s="10">
        <v>1.27576</v>
      </c>
      <c r="BJ250" s="10"/>
      <c r="BK250" s="1">
        <v>42293</v>
      </c>
      <c r="BL250" s="4">
        <v>1.18</v>
      </c>
      <c r="BM250" s="4">
        <v>1.9064000000000001</v>
      </c>
      <c r="BN250" s="4">
        <v>5.62</v>
      </c>
      <c r="BO250" s="4">
        <v>1.55</v>
      </c>
      <c r="BP250" s="4">
        <v>3.0547</v>
      </c>
      <c r="BQ250" s="4">
        <v>15.8</v>
      </c>
      <c r="BR250" s="4">
        <v>-2.5274999999999999</v>
      </c>
      <c r="BS250" s="4">
        <v>0.89670000000000005</v>
      </c>
      <c r="BT250" s="4">
        <v>-1.5028999999999999</v>
      </c>
      <c r="BU250" s="4">
        <v>0.89</v>
      </c>
      <c r="BV250" s="4">
        <v>2.8069999999999999</v>
      </c>
      <c r="BW250" s="4">
        <v>6.72</v>
      </c>
      <c r="BX250" s="4">
        <v>2.25</v>
      </c>
      <c r="BY250" s="4">
        <v>2.8408000000000002</v>
      </c>
      <c r="BZ250" s="4">
        <v>13.11</v>
      </c>
      <c r="CA250" s="4">
        <v>1.6729000000000001</v>
      </c>
      <c r="CB250" s="4">
        <v>1.2042999999999999</v>
      </c>
      <c r="CC250" s="4">
        <v>0.21540000000000001</v>
      </c>
    </row>
    <row r="251" spans="2:81" x14ac:dyDescent="0.2">
      <c r="B251" s="1">
        <v>44512</v>
      </c>
      <c r="C251">
        <v>0.13191900000000001</v>
      </c>
      <c r="D251">
        <v>0.519509</v>
      </c>
      <c r="E251">
        <v>0.85440799999999995</v>
      </c>
      <c r="F251">
        <v>1.23576</v>
      </c>
      <c r="G251">
        <v>1.5801400000000001</v>
      </c>
      <c r="I251" s="1">
        <v>40795</v>
      </c>
      <c r="J251" s="4">
        <v>3.33</v>
      </c>
      <c r="K251" s="4">
        <v>3.33</v>
      </c>
      <c r="L251" s="4">
        <v>3.45</v>
      </c>
      <c r="M251" s="4">
        <v>3.59</v>
      </c>
      <c r="N251" s="4"/>
      <c r="O251" s="3">
        <v>41026</v>
      </c>
      <c r="P251" s="4">
        <v>3.17</v>
      </c>
      <c r="Q251" s="4">
        <v>3.2798859999999999</v>
      </c>
      <c r="R251" s="4">
        <v>3.5710030000000001</v>
      </c>
      <c r="S251" s="4">
        <v>3.7642509999999998</v>
      </c>
      <c r="T251" s="4"/>
      <c r="U251" s="3">
        <v>41019</v>
      </c>
      <c r="V251" s="4">
        <v>3.7630810000000001</v>
      </c>
      <c r="W251" s="4">
        <v>4.5419840000000002</v>
      </c>
      <c r="X251" s="4">
        <v>5.125</v>
      </c>
      <c r="Y251" s="4">
        <v>5.8377619999999997</v>
      </c>
      <c r="Z251" s="4"/>
      <c r="AA251" s="3">
        <v>42986</v>
      </c>
      <c r="AB251" s="4">
        <v>3.2326899999999998</v>
      </c>
      <c r="AC251" s="4">
        <v>3.52786</v>
      </c>
      <c r="AD251" s="4">
        <v>4.1406900000000002</v>
      </c>
      <c r="AE251" s="4">
        <v>4.6223799999999997</v>
      </c>
      <c r="AF251" s="4"/>
      <c r="AG251" s="3">
        <v>40879</v>
      </c>
      <c r="AH251" s="4">
        <v>2.46611</v>
      </c>
      <c r="AI251" s="4">
        <v>2.9052199999999999</v>
      </c>
      <c r="AJ251" s="4">
        <v>3.05369</v>
      </c>
      <c r="AK251" s="4">
        <v>3.47288</v>
      </c>
      <c r="AL251" s="4"/>
      <c r="AM251" s="3">
        <v>42356</v>
      </c>
      <c r="AN251" s="2">
        <v>8.4522899999999996</v>
      </c>
      <c r="AO251" s="2">
        <v>8.5700900000000004</v>
      </c>
      <c r="AP251" s="2">
        <v>8.7475900000000006</v>
      </c>
      <c r="AQ251" s="2">
        <v>8.8622599999999991</v>
      </c>
      <c r="AR251" s="2"/>
      <c r="AS251" s="3">
        <v>42356</v>
      </c>
      <c r="AT251" s="2">
        <v>2.70113</v>
      </c>
      <c r="AU251" s="2">
        <v>3.0554600000000001</v>
      </c>
      <c r="AV251" s="2">
        <v>3.8313600000000001</v>
      </c>
      <c r="AW251" s="2">
        <v>4.4812599999999998</v>
      </c>
      <c r="AY251" s="3">
        <v>42356</v>
      </c>
      <c r="AZ251" s="10">
        <v>0.80257100000000003</v>
      </c>
      <c r="BA251" s="10">
        <v>1.04938</v>
      </c>
      <c r="BB251" s="10">
        <v>1.9446399999999999</v>
      </c>
      <c r="BC251" s="10">
        <v>2.5105300000000002</v>
      </c>
      <c r="BD251" s="4"/>
      <c r="BE251" s="3">
        <v>42356</v>
      </c>
      <c r="BF251" s="10">
        <v>0.41891099999999998</v>
      </c>
      <c r="BG251" s="10">
        <v>0.51706600000000003</v>
      </c>
      <c r="BH251" s="10">
        <v>0.81030199999999997</v>
      </c>
      <c r="BI251" s="10">
        <v>1.24532</v>
      </c>
      <c r="BJ251" s="10"/>
      <c r="BK251" s="1">
        <v>42300</v>
      </c>
      <c r="BL251" s="4">
        <v>1.35</v>
      </c>
      <c r="BM251" s="4">
        <v>1.7408999999999999</v>
      </c>
      <c r="BN251" s="4">
        <v>3.54</v>
      </c>
      <c r="BO251" s="4">
        <v>2.09</v>
      </c>
      <c r="BP251" s="4">
        <v>2.5928</v>
      </c>
      <c r="BQ251" s="4">
        <v>13.41</v>
      </c>
      <c r="BR251" s="4">
        <v>-0.52790000000000004</v>
      </c>
      <c r="BS251" s="4">
        <v>1.4337</v>
      </c>
      <c r="BT251" s="4">
        <v>0.309</v>
      </c>
      <c r="BU251" s="4">
        <v>1</v>
      </c>
      <c r="BV251" s="4">
        <v>2.7275</v>
      </c>
      <c r="BW251" s="4">
        <v>6.56</v>
      </c>
      <c r="BX251" s="4">
        <v>2.4500000000000002</v>
      </c>
      <c r="BY251" s="4">
        <v>2.7549000000000001</v>
      </c>
      <c r="BZ251" s="4">
        <v>4.05</v>
      </c>
      <c r="CA251" s="4">
        <v>1.8892</v>
      </c>
      <c r="CB251" s="4">
        <v>1.4661</v>
      </c>
      <c r="CC251" s="4">
        <v>0.28260000000000002</v>
      </c>
    </row>
    <row r="252" spans="2:81" x14ac:dyDescent="0.2">
      <c r="B252" s="1">
        <v>44505</v>
      </c>
      <c r="C252">
        <v>0.111614</v>
      </c>
      <c r="D252">
        <v>0.39881299999999997</v>
      </c>
      <c r="E252">
        <v>0.65190599999999999</v>
      </c>
      <c r="F252">
        <v>1.05392</v>
      </c>
      <c r="G252">
        <v>1.45133</v>
      </c>
      <c r="I252" s="1">
        <v>40802</v>
      </c>
      <c r="J252" s="4">
        <v>3.37</v>
      </c>
      <c r="K252" s="4">
        <v>3.38</v>
      </c>
      <c r="L252" s="4">
        <v>3.49</v>
      </c>
      <c r="M252" s="4">
        <v>3.68</v>
      </c>
      <c r="N252" s="4"/>
      <c r="O252" s="3">
        <v>41033</v>
      </c>
      <c r="P252" s="4">
        <v>3.19</v>
      </c>
      <c r="Q252" s="4">
        <v>3.2446869999999999</v>
      </c>
      <c r="R252" s="4">
        <v>3.5670510000000002</v>
      </c>
      <c r="S252" s="4">
        <v>3.7804730000000002</v>
      </c>
      <c r="T252" s="4"/>
      <c r="U252" s="3">
        <v>41026</v>
      </c>
      <c r="V252" s="4">
        <v>3.8640530000000002</v>
      </c>
      <c r="W252" s="4">
        <v>4.5746609999999999</v>
      </c>
      <c r="X252" s="4">
        <v>5.1554729999999998</v>
      </c>
      <c r="Y252" s="4">
        <v>5.8892860000000002</v>
      </c>
      <c r="Z252" s="4"/>
      <c r="AA252" s="3">
        <v>42993</v>
      </c>
      <c r="AB252" s="4">
        <v>3.2274400000000001</v>
      </c>
      <c r="AC252" s="4">
        <v>3.5329600000000001</v>
      </c>
      <c r="AD252" s="4">
        <v>4.1386399999999997</v>
      </c>
      <c r="AE252" s="4">
        <v>4.6590299999999996</v>
      </c>
      <c r="AF252" s="4"/>
      <c r="AG252" s="3">
        <v>40886</v>
      </c>
      <c r="AH252" s="4">
        <v>2.4720900000000001</v>
      </c>
      <c r="AI252" s="4">
        <v>2.83541</v>
      </c>
      <c r="AJ252" s="4">
        <v>3.0378599999999998</v>
      </c>
      <c r="AK252" s="4">
        <v>3.4726300000000001</v>
      </c>
      <c r="AL252" s="4"/>
      <c r="AM252" s="3">
        <v>42363</v>
      </c>
      <c r="AN252" s="2">
        <v>8.51736</v>
      </c>
      <c r="AO252" s="2">
        <v>8.66934</v>
      </c>
      <c r="AP252" s="2">
        <v>8.8271899999999999</v>
      </c>
      <c r="AQ252" s="2">
        <v>8.9190799999999992</v>
      </c>
      <c r="AR252" s="2"/>
      <c r="AS252" s="3">
        <v>42363</v>
      </c>
      <c r="AT252" s="2">
        <v>2.6431</v>
      </c>
      <c r="AU252" s="2">
        <v>2.9934099999999999</v>
      </c>
      <c r="AV252" s="2">
        <v>3.7648999999999999</v>
      </c>
      <c r="AW252" s="2">
        <v>4.4565299999999999</v>
      </c>
      <c r="AY252" s="3">
        <v>42363</v>
      </c>
      <c r="AZ252" s="10">
        <v>0.72180299999999997</v>
      </c>
      <c r="BA252" s="10">
        <v>1.00101</v>
      </c>
      <c r="BB252" s="10">
        <v>1.9099200000000001</v>
      </c>
      <c r="BC252" s="10">
        <v>2.4861200000000001</v>
      </c>
      <c r="BD252" s="4"/>
      <c r="BE252" s="3">
        <v>42363</v>
      </c>
      <c r="BF252" s="10">
        <v>0.41447499999999998</v>
      </c>
      <c r="BG252" s="10">
        <v>0.51115500000000003</v>
      </c>
      <c r="BH252" s="10">
        <v>0.79057900000000003</v>
      </c>
      <c r="BI252" s="10">
        <v>1.2533700000000001</v>
      </c>
      <c r="BJ252" s="10"/>
      <c r="BK252" s="1">
        <v>42307</v>
      </c>
      <c r="BL252" s="4">
        <v>1.69</v>
      </c>
      <c r="BM252" s="4">
        <v>3.0295999999999998</v>
      </c>
      <c r="BN252" s="4">
        <v>7</v>
      </c>
      <c r="BO252" s="4">
        <v>3.11</v>
      </c>
      <c r="BP252" s="4">
        <v>4.3215000000000003</v>
      </c>
      <c r="BQ252" s="4">
        <v>12.2</v>
      </c>
      <c r="BR252" s="4">
        <v>2.9615999999999998</v>
      </c>
      <c r="BS252" s="4">
        <v>1.5759000000000001</v>
      </c>
      <c r="BT252" s="4">
        <v>0.14990000000000001</v>
      </c>
      <c r="BU252" s="4">
        <v>1.1599999999999999</v>
      </c>
      <c r="BV252" s="4">
        <v>2.9857</v>
      </c>
      <c r="BW252" s="4">
        <v>6.95</v>
      </c>
      <c r="BX252" s="4">
        <v>2.69</v>
      </c>
      <c r="BY252" s="4">
        <v>2.9426000000000001</v>
      </c>
      <c r="BZ252" s="4">
        <v>12.97</v>
      </c>
      <c r="CA252" s="4">
        <v>2.4554999999999998</v>
      </c>
      <c r="CB252" s="4">
        <v>1.5106999999999999</v>
      </c>
      <c r="CC252" s="4">
        <v>0.54090000000000005</v>
      </c>
    </row>
    <row r="253" spans="2:81" x14ac:dyDescent="0.2">
      <c r="B253" s="1">
        <v>44498</v>
      </c>
      <c r="C253">
        <v>0.12684799999999999</v>
      </c>
      <c r="D253">
        <v>0.48913099999999998</v>
      </c>
      <c r="E253">
        <v>0.75361699999999998</v>
      </c>
      <c r="F253">
        <v>1.1847399999999999</v>
      </c>
      <c r="G253">
        <v>1.55389</v>
      </c>
      <c r="I253" s="1">
        <v>40809</v>
      </c>
      <c r="J253" s="4">
        <v>3.41</v>
      </c>
      <c r="K253" s="4">
        <v>3.47</v>
      </c>
      <c r="L253" s="4">
        <v>3.55</v>
      </c>
      <c r="M253" s="4">
        <v>3.76</v>
      </c>
      <c r="N253" s="4"/>
      <c r="O253" s="3">
        <v>41040</v>
      </c>
      <c r="P253" s="4">
        <v>3.18</v>
      </c>
      <c r="Q253" s="4">
        <v>3.2222740000000001</v>
      </c>
      <c r="R253" s="4">
        <v>3.65924</v>
      </c>
      <c r="S253" s="4">
        <v>3.8391709999999999</v>
      </c>
      <c r="T253" s="4"/>
      <c r="U253" s="3">
        <v>41033</v>
      </c>
      <c r="V253" s="4">
        <v>3.768948</v>
      </c>
      <c r="W253" s="4">
        <v>4.4896690000000001</v>
      </c>
      <c r="X253" s="4">
        <v>5.213819</v>
      </c>
      <c r="Y253" s="4">
        <v>6.0045339999999996</v>
      </c>
      <c r="Z253" s="4"/>
      <c r="AA253" s="3">
        <v>43000</v>
      </c>
      <c r="AB253" s="4">
        <v>3.21773</v>
      </c>
      <c r="AC253" s="4">
        <v>3.5262799999999999</v>
      </c>
      <c r="AD253" s="4">
        <v>4.1823899999999998</v>
      </c>
      <c r="AE253" s="4">
        <v>4.6809599999999998</v>
      </c>
      <c r="AF253" s="4"/>
      <c r="AG253" s="3">
        <v>40893</v>
      </c>
      <c r="AH253" s="4">
        <v>2.4557500000000001</v>
      </c>
      <c r="AI253" s="4">
        <v>2.87201</v>
      </c>
      <c r="AJ253" s="4">
        <v>3.0789200000000001</v>
      </c>
      <c r="AK253" s="4">
        <v>3.4731100000000001</v>
      </c>
      <c r="AL253" s="4"/>
      <c r="AM253" s="3">
        <v>42370</v>
      </c>
      <c r="AN253" s="2">
        <v>8.4471900000000009</v>
      </c>
      <c r="AO253" s="2">
        <v>8.6460000000000008</v>
      </c>
      <c r="AP253" s="2">
        <v>8.8779800000000009</v>
      </c>
      <c r="AQ253" s="2">
        <v>8.9552600000000009</v>
      </c>
      <c r="AR253" s="2"/>
      <c r="AS253" s="3">
        <v>42370</v>
      </c>
      <c r="AT253" s="2">
        <v>2.6276199999999998</v>
      </c>
      <c r="AU253" s="2">
        <v>2.99031</v>
      </c>
      <c r="AV253" s="2">
        <v>3.7473700000000001</v>
      </c>
      <c r="AW253" s="2">
        <v>4.43391</v>
      </c>
      <c r="AY253" s="3">
        <v>42370</v>
      </c>
      <c r="AZ253" s="10">
        <v>0.87554699999999996</v>
      </c>
      <c r="BA253" s="10">
        <v>1.1063400000000001</v>
      </c>
      <c r="BB253" s="10">
        <v>2.04881</v>
      </c>
      <c r="BC253" s="10">
        <v>2.64703</v>
      </c>
      <c r="BD253" s="4"/>
      <c r="BE253" s="3">
        <v>42370</v>
      </c>
      <c r="BF253" s="10">
        <v>0.356958</v>
      </c>
      <c r="BG253" s="10">
        <v>0.44294499999999998</v>
      </c>
      <c r="BH253" s="10">
        <v>0.70674099999999995</v>
      </c>
      <c r="BI253" s="10">
        <v>1.1158999999999999</v>
      </c>
      <c r="BJ253" s="10"/>
      <c r="BK253" s="1">
        <v>42314</v>
      </c>
      <c r="BL253" s="4">
        <v>1.63</v>
      </c>
      <c r="BM253" s="4">
        <v>2.4981</v>
      </c>
      <c r="BN253" s="4">
        <v>7.06</v>
      </c>
      <c r="BO253" s="4">
        <v>2.63</v>
      </c>
      <c r="BP253" s="4">
        <v>3.7214999999999998</v>
      </c>
      <c r="BQ253" s="4">
        <v>8.39</v>
      </c>
      <c r="BR253" s="4">
        <v>1.3561000000000001</v>
      </c>
      <c r="BS253" s="4">
        <v>1.4771000000000001</v>
      </c>
      <c r="BT253" s="4">
        <v>0.71909999999999996</v>
      </c>
      <c r="BU253" s="4">
        <v>1.2</v>
      </c>
      <c r="BV253" s="4">
        <v>2.9649999999999999</v>
      </c>
      <c r="BW253" s="4">
        <v>6.98</v>
      </c>
      <c r="BX253" s="4">
        <v>2.61</v>
      </c>
      <c r="BY253" s="4">
        <v>2.9809999999999999</v>
      </c>
      <c r="BZ253" s="4">
        <v>12.06</v>
      </c>
      <c r="CA253" s="4">
        <v>2.3458000000000001</v>
      </c>
      <c r="CB253" s="4">
        <v>1.6268</v>
      </c>
      <c r="CC253" s="4">
        <v>0.58950000000000002</v>
      </c>
    </row>
    <row r="254" spans="2:81" x14ac:dyDescent="0.2">
      <c r="B254" s="1">
        <v>44491</v>
      </c>
      <c r="C254">
        <v>0.11669400000000001</v>
      </c>
      <c r="D254">
        <v>0.46152100000000001</v>
      </c>
      <c r="E254">
        <v>0.78216799999999997</v>
      </c>
      <c r="F254">
        <v>1.20886</v>
      </c>
      <c r="G254">
        <v>1.6536</v>
      </c>
      <c r="I254" s="1">
        <v>40816</v>
      </c>
      <c r="J254" s="4">
        <v>3.52</v>
      </c>
      <c r="K254" s="4">
        <v>3.58</v>
      </c>
      <c r="L254" s="4">
        <v>3.67</v>
      </c>
      <c r="M254" s="4">
        <v>3.96</v>
      </c>
      <c r="N254" s="4"/>
      <c r="O254" s="3">
        <v>41047</v>
      </c>
      <c r="P254" s="4">
        <v>3.15</v>
      </c>
      <c r="Q254" s="4">
        <v>3.2750409999999999</v>
      </c>
      <c r="R254" s="4">
        <v>3.5072000000000001</v>
      </c>
      <c r="S254" s="4">
        <v>3.7016849999999999</v>
      </c>
      <c r="T254" s="4"/>
      <c r="U254" s="3">
        <v>41040</v>
      </c>
      <c r="V254" s="4">
        <v>4.2431679999999998</v>
      </c>
      <c r="W254" s="4">
        <v>4.5619620000000003</v>
      </c>
      <c r="X254" s="4">
        <v>5.2959399999999999</v>
      </c>
      <c r="Y254" s="4">
        <v>6.2092489999999998</v>
      </c>
      <c r="Z254" s="4"/>
      <c r="AA254" s="3">
        <v>43007</v>
      </c>
      <c r="AB254" s="4">
        <v>3.1930000000000001</v>
      </c>
      <c r="AC254" s="4">
        <v>3.5960100000000002</v>
      </c>
      <c r="AD254" s="4">
        <v>4.1983600000000001</v>
      </c>
      <c r="AE254" s="4">
        <v>4.6928799999999997</v>
      </c>
      <c r="AF254" s="4"/>
      <c r="AG254" s="3">
        <v>40900</v>
      </c>
      <c r="AH254" s="4">
        <v>2.4577800000000001</v>
      </c>
      <c r="AI254" s="4">
        <v>2.87968</v>
      </c>
      <c r="AJ254" s="4">
        <v>3.0746099999999998</v>
      </c>
      <c r="AK254" s="4">
        <v>3.4712000000000001</v>
      </c>
      <c r="AL254" s="4"/>
      <c r="AM254" s="3">
        <v>42377</v>
      </c>
      <c r="AN254" s="2">
        <v>8.3371499999999994</v>
      </c>
      <c r="AO254" s="2">
        <v>8.5919399999999992</v>
      </c>
      <c r="AP254" s="2">
        <v>8.8927999999999994</v>
      </c>
      <c r="AQ254" s="2">
        <v>8.9765300000000003</v>
      </c>
      <c r="AR254" s="2"/>
      <c r="AS254" s="3">
        <v>42377</v>
      </c>
      <c r="AT254" s="2">
        <v>2.7074199999999999</v>
      </c>
      <c r="AU254" s="2">
        <v>3.0274299999999998</v>
      </c>
      <c r="AV254" s="2">
        <v>3.758</v>
      </c>
      <c r="AW254" s="2">
        <v>4.4321900000000003</v>
      </c>
      <c r="AY254" s="3">
        <v>42377</v>
      </c>
      <c r="AZ254" s="10">
        <v>0.93344300000000002</v>
      </c>
      <c r="BA254" s="10">
        <v>1.1819200000000001</v>
      </c>
      <c r="BB254" s="10">
        <v>2.0873699999999999</v>
      </c>
      <c r="BC254" s="10">
        <v>2.5509400000000002</v>
      </c>
      <c r="BD254" s="4"/>
      <c r="BE254" s="3">
        <v>42377</v>
      </c>
      <c r="BF254" s="10">
        <v>0.38139200000000001</v>
      </c>
      <c r="BG254" s="10">
        <v>0.461532</v>
      </c>
      <c r="BH254" s="10">
        <v>0.70462100000000005</v>
      </c>
      <c r="BI254" s="10">
        <v>1.11399</v>
      </c>
      <c r="BJ254" s="10"/>
      <c r="BK254" s="1">
        <v>42321</v>
      </c>
      <c r="BL254" s="4">
        <v>1.66</v>
      </c>
      <c r="BM254" s="4">
        <v>2.9982000000000002</v>
      </c>
      <c r="BN254" s="4">
        <v>6.93</v>
      </c>
      <c r="BO254" s="4">
        <v>3.47</v>
      </c>
      <c r="BP254" s="4">
        <v>4.3078000000000003</v>
      </c>
      <c r="BQ254" s="4">
        <v>11.6</v>
      </c>
      <c r="BR254" s="4">
        <v>2.0223</v>
      </c>
      <c r="BS254" s="4">
        <v>1.5693999999999999</v>
      </c>
      <c r="BT254" s="4">
        <v>1.7027000000000001</v>
      </c>
      <c r="BU254" s="4">
        <v>1.1100000000000001</v>
      </c>
      <c r="BV254" s="4">
        <v>3.0127999999999999</v>
      </c>
      <c r="BW254" s="4">
        <v>6.85</v>
      </c>
      <c r="BX254" s="4">
        <v>2.7</v>
      </c>
      <c r="BY254" s="4">
        <v>3.33</v>
      </c>
      <c r="BZ254" s="4">
        <v>12.09</v>
      </c>
      <c r="CA254" s="4">
        <v>2.3289</v>
      </c>
      <c r="CB254" s="4">
        <v>1.5064</v>
      </c>
      <c r="CC254" s="4">
        <v>0.6744</v>
      </c>
    </row>
    <row r="255" spans="2:81" x14ac:dyDescent="0.2">
      <c r="B255" s="1">
        <v>44484</v>
      </c>
      <c r="C255">
        <v>0.101464</v>
      </c>
      <c r="D255">
        <v>0.39891399999999999</v>
      </c>
      <c r="E255">
        <v>0.69636299999999995</v>
      </c>
      <c r="F255">
        <v>1.1206100000000001</v>
      </c>
      <c r="G255">
        <v>1.5737699999999999</v>
      </c>
      <c r="I255" s="1">
        <v>40823</v>
      </c>
      <c r="J255" s="4">
        <v>3.46</v>
      </c>
      <c r="K255" s="4">
        <v>3.47</v>
      </c>
      <c r="L255" s="4">
        <v>3.57</v>
      </c>
      <c r="M255" s="4">
        <v>3.83</v>
      </c>
      <c r="N255" s="4"/>
      <c r="O255" s="3">
        <v>41054</v>
      </c>
      <c r="P255" s="4">
        <v>3.16</v>
      </c>
      <c r="Q255" s="4">
        <v>3.3563900000000002</v>
      </c>
      <c r="R255" s="4">
        <v>3.5902810000000001</v>
      </c>
      <c r="S255" s="4">
        <v>3.773031</v>
      </c>
      <c r="T255" s="4"/>
      <c r="U255" s="3">
        <v>41047</v>
      </c>
      <c r="V255" s="4">
        <v>4.13</v>
      </c>
      <c r="W255" s="4">
        <v>4.7844300000000004</v>
      </c>
      <c r="X255" s="4">
        <v>5.4201699999999997</v>
      </c>
      <c r="Y255" s="4">
        <v>6.5698759999999998</v>
      </c>
      <c r="Z255" s="4"/>
      <c r="AA255" s="3">
        <v>43014</v>
      </c>
      <c r="AB255" s="4">
        <v>3.1656900000000001</v>
      </c>
      <c r="AC255" s="4">
        <v>3.55226</v>
      </c>
      <c r="AD255" s="4">
        <v>4.2172000000000001</v>
      </c>
      <c r="AE255" s="4">
        <v>4.6935599999999997</v>
      </c>
      <c r="AF255" s="4"/>
      <c r="AG255" s="3">
        <v>40907</v>
      </c>
      <c r="AH255" s="4">
        <v>2.5160999999999998</v>
      </c>
      <c r="AI255" s="4">
        <v>2.8391899999999999</v>
      </c>
      <c r="AJ255" s="4">
        <v>3.0041799999999999</v>
      </c>
      <c r="AK255" s="4">
        <v>3.4207700000000001</v>
      </c>
      <c r="AL255" s="4"/>
      <c r="AM255" s="3">
        <v>42384</v>
      </c>
      <c r="AN255" s="2">
        <v>8.0476500000000009</v>
      </c>
      <c r="AO255" s="2">
        <v>8.3213699999999999</v>
      </c>
      <c r="AP255" s="2">
        <v>8.6065799999999992</v>
      </c>
      <c r="AQ255" s="2">
        <v>8.7192100000000003</v>
      </c>
      <c r="AR255" s="2"/>
      <c r="AS255" s="3">
        <v>42384</v>
      </c>
      <c r="AT255" s="2">
        <v>2.8164400000000001</v>
      </c>
      <c r="AU255" s="2">
        <v>3.0397599999999998</v>
      </c>
      <c r="AV255" s="2">
        <v>3.6907199999999998</v>
      </c>
      <c r="AW255" s="2">
        <v>4.4332200000000004</v>
      </c>
      <c r="AY255" s="3">
        <v>42384</v>
      </c>
      <c r="AZ255" s="10">
        <v>0.93869100000000005</v>
      </c>
      <c r="BA255" s="10">
        <v>1.14293</v>
      </c>
      <c r="BB255" s="10">
        <v>2.0217900000000002</v>
      </c>
      <c r="BC255" s="10">
        <v>2.4715199999999999</v>
      </c>
      <c r="BD255" s="4"/>
      <c r="BE255" s="3">
        <v>42384</v>
      </c>
      <c r="BF255" s="10">
        <v>0.37502999999999997</v>
      </c>
      <c r="BG255" s="10">
        <v>0.45302900000000002</v>
      </c>
      <c r="BH255" s="10">
        <v>0.67608599999999996</v>
      </c>
      <c r="BI255" s="10">
        <v>1.09595</v>
      </c>
      <c r="BJ255" s="10"/>
      <c r="BK255" s="1">
        <v>42328</v>
      </c>
      <c r="BL255" s="4">
        <v>1.74</v>
      </c>
      <c r="BM255" s="4">
        <v>1.579</v>
      </c>
      <c r="BN255" s="4">
        <v>5.39</v>
      </c>
      <c r="BO255" s="4">
        <v>2.84</v>
      </c>
      <c r="BP255" s="4">
        <v>4.3078000000000003</v>
      </c>
      <c r="BQ255" s="4">
        <v>7.57</v>
      </c>
      <c r="BR255" s="4">
        <v>-1.0723</v>
      </c>
      <c r="BS255" s="4">
        <v>1.4632000000000001</v>
      </c>
      <c r="BT255" s="4">
        <v>-1.4996</v>
      </c>
      <c r="BU255" s="4">
        <v>1.0900000000000001</v>
      </c>
      <c r="BV255" s="4">
        <v>2.6703999999999999</v>
      </c>
      <c r="BW255" s="4">
        <v>6.66</v>
      </c>
      <c r="BX255" s="4">
        <v>2.76</v>
      </c>
      <c r="BY255" s="4">
        <v>3.5057</v>
      </c>
      <c r="BZ255" s="4">
        <v>11.57</v>
      </c>
      <c r="CA255" s="4">
        <v>2.0358000000000001</v>
      </c>
      <c r="CB255" s="4">
        <v>1.5891</v>
      </c>
      <c r="CC255" s="4">
        <v>0.35699999999999998</v>
      </c>
    </row>
    <row r="256" spans="2:81" x14ac:dyDescent="0.2">
      <c r="B256" s="1">
        <v>44477</v>
      </c>
      <c r="C256">
        <v>9.1311000000000003E-2</v>
      </c>
      <c r="D256">
        <v>0.31778099999999998</v>
      </c>
      <c r="E256">
        <v>0.57861799999999997</v>
      </c>
      <c r="F256">
        <v>1.0465199999999999</v>
      </c>
      <c r="G256">
        <v>1.6047800000000001</v>
      </c>
      <c r="I256" s="1">
        <v>40830</v>
      </c>
      <c r="J256" s="4">
        <v>3.44</v>
      </c>
      <c r="K256" s="4">
        <v>3.43</v>
      </c>
      <c r="L256" s="4">
        <v>3.54</v>
      </c>
      <c r="M256" s="4">
        <v>3.77</v>
      </c>
      <c r="N256" s="4"/>
      <c r="O256" s="3">
        <v>41061</v>
      </c>
      <c r="P256" s="4">
        <v>3.15</v>
      </c>
      <c r="Q256" s="4">
        <v>3.2200980000000001</v>
      </c>
      <c r="R256" s="4">
        <v>3.4293870000000002</v>
      </c>
      <c r="S256" s="4">
        <v>3.6267689999999999</v>
      </c>
      <c r="T256" s="4"/>
      <c r="U256" s="3">
        <v>41054</v>
      </c>
      <c r="V256" s="4">
        <v>4.4907260000000004</v>
      </c>
      <c r="W256" s="4">
        <v>5.031542</v>
      </c>
      <c r="X256" s="4">
        <v>5.5157389999999999</v>
      </c>
      <c r="Y256" s="4">
        <v>6.5019520000000002</v>
      </c>
      <c r="Z256" s="4"/>
      <c r="AA256" s="3">
        <v>43021</v>
      </c>
      <c r="AB256" s="4">
        <v>3.1658900000000001</v>
      </c>
      <c r="AC256" s="4">
        <v>3.5469499999999998</v>
      </c>
      <c r="AD256" s="4">
        <v>4.2317799999999997</v>
      </c>
      <c r="AE256" s="4">
        <v>4.7089800000000004</v>
      </c>
      <c r="AF256" s="4"/>
      <c r="AG256" s="3">
        <v>40914</v>
      </c>
      <c r="AH256" s="4">
        <v>2.6229260000000001</v>
      </c>
      <c r="AI256" s="4">
        <v>2.839909</v>
      </c>
      <c r="AJ256" s="4">
        <v>3.0448680000000001</v>
      </c>
      <c r="AK256" s="4">
        <v>3.3965320000000001</v>
      </c>
      <c r="AL256" s="4"/>
      <c r="AM256" s="3">
        <v>42391</v>
      </c>
      <c r="AN256" s="2">
        <v>8.0210699999999999</v>
      </c>
      <c r="AO256" s="2">
        <v>8.2845700000000004</v>
      </c>
      <c r="AP256" s="2">
        <v>8.5952999999999999</v>
      </c>
      <c r="AQ256" s="2">
        <v>8.7227399999999999</v>
      </c>
      <c r="AR256" s="2"/>
      <c r="AS256" s="3">
        <v>42391</v>
      </c>
      <c r="AT256" s="2">
        <v>2.8273100000000002</v>
      </c>
      <c r="AU256" s="2">
        <v>3.0204</v>
      </c>
      <c r="AV256" s="2">
        <v>3.5967600000000002</v>
      </c>
      <c r="AW256" s="2">
        <v>4.2848199999999999</v>
      </c>
      <c r="AY256" s="3">
        <v>42391</v>
      </c>
      <c r="AZ256" s="10">
        <v>0.91533299999999995</v>
      </c>
      <c r="BA256" s="10">
        <v>1.1342399999999999</v>
      </c>
      <c r="BB256" s="10">
        <v>1.93245</v>
      </c>
      <c r="BC256" s="10">
        <v>2.4175200000000001</v>
      </c>
      <c r="BD256" s="4"/>
      <c r="BE256" s="3">
        <v>42391</v>
      </c>
      <c r="BF256" s="10">
        <v>0.34582400000000002</v>
      </c>
      <c r="BG256" s="10">
        <v>0.43255900000000003</v>
      </c>
      <c r="BH256" s="10">
        <v>0.678956</v>
      </c>
      <c r="BI256" s="10">
        <v>1.1024</v>
      </c>
      <c r="BJ256" s="10"/>
      <c r="BK256" s="1">
        <v>42335</v>
      </c>
      <c r="BL256" s="4">
        <v>1.63</v>
      </c>
      <c r="BM256" s="4">
        <v>1.2072000000000001</v>
      </c>
      <c r="BN256" s="4">
        <v>6.09</v>
      </c>
      <c r="BO256" s="4">
        <v>2.7</v>
      </c>
      <c r="BP256" s="4">
        <v>4.6475</v>
      </c>
      <c r="BQ256" s="4">
        <v>6.8</v>
      </c>
      <c r="BR256" s="4">
        <v>-0.94289999999999996</v>
      </c>
      <c r="BS256" s="4">
        <v>1.5629</v>
      </c>
      <c r="BT256" s="4">
        <v>1.2419</v>
      </c>
      <c r="BU256" s="4">
        <v>1.1200000000000001</v>
      </c>
      <c r="BV256" s="4">
        <v>2.3782999999999999</v>
      </c>
      <c r="BW256" s="4">
        <v>6.44</v>
      </c>
      <c r="BX256" s="4">
        <v>2.71</v>
      </c>
      <c r="BY256" s="4">
        <v>3.6377000000000002</v>
      </c>
      <c r="BZ256" s="4">
        <v>10.119999999999999</v>
      </c>
      <c r="CA256" s="4">
        <v>2.0524</v>
      </c>
      <c r="CB256" s="4">
        <v>1.6111</v>
      </c>
      <c r="CC256" s="4">
        <v>0.56169999999999998</v>
      </c>
    </row>
    <row r="257" spans="2:81" x14ac:dyDescent="0.2">
      <c r="B257" s="1">
        <v>44470</v>
      </c>
      <c r="C257">
        <v>7.8618999999999994E-2</v>
      </c>
      <c r="D257">
        <v>0.26182100000000003</v>
      </c>
      <c r="E257">
        <v>0.484574</v>
      </c>
      <c r="F257">
        <v>0.93282299999999996</v>
      </c>
      <c r="G257">
        <v>1.4650399999999999</v>
      </c>
      <c r="I257" s="1">
        <v>40837</v>
      </c>
      <c r="J257" s="4">
        <v>3.48</v>
      </c>
      <c r="K257" s="4">
        <v>3.5</v>
      </c>
      <c r="L257" s="4">
        <v>3.62</v>
      </c>
      <c r="M257" s="4">
        <v>3.89</v>
      </c>
      <c r="N257" s="4"/>
      <c r="O257" s="3">
        <v>41068</v>
      </c>
      <c r="P257" s="4">
        <v>3.15</v>
      </c>
      <c r="Q257" s="4">
        <v>3.2258360000000001</v>
      </c>
      <c r="R257" s="4">
        <v>3.394755</v>
      </c>
      <c r="S257" s="4">
        <v>3.6084849999999999</v>
      </c>
      <c r="T257" s="4"/>
      <c r="U257" s="3">
        <v>41061</v>
      </c>
      <c r="V257" s="4">
        <v>4.5481790000000002</v>
      </c>
      <c r="W257" s="4">
        <v>5.0621359999999997</v>
      </c>
      <c r="X257" s="4">
        <v>5.4969039999999998</v>
      </c>
      <c r="Y257" s="4">
        <v>6.4455150000000003</v>
      </c>
      <c r="Z257" s="4"/>
      <c r="AA257" s="3">
        <v>43028</v>
      </c>
      <c r="AB257" s="4">
        <v>3.1817600000000001</v>
      </c>
      <c r="AC257" s="4">
        <v>3.5787200000000001</v>
      </c>
      <c r="AD257" s="4">
        <v>4.202</v>
      </c>
      <c r="AE257" s="4">
        <v>4.7408299999999999</v>
      </c>
      <c r="AF257" s="4"/>
      <c r="AG257" s="3">
        <v>40921</v>
      </c>
      <c r="AH257" s="4">
        <v>2.7284950000000001</v>
      </c>
      <c r="AI257" s="4">
        <v>2.85656</v>
      </c>
      <c r="AJ257" s="4">
        <v>3.0215730000000001</v>
      </c>
      <c r="AK257" s="4">
        <v>3.4078330000000001</v>
      </c>
      <c r="AL257" s="4"/>
      <c r="AM257" s="3">
        <v>42398</v>
      </c>
      <c r="AN257" s="2">
        <v>7.8477699999999997</v>
      </c>
      <c r="AO257" s="2">
        <v>8.1349199999999993</v>
      </c>
      <c r="AP257" s="2">
        <v>8.4937299999999993</v>
      </c>
      <c r="AQ257" s="2">
        <v>8.67225</v>
      </c>
      <c r="AR257" s="2"/>
      <c r="AS257" s="3">
        <v>42398</v>
      </c>
      <c r="AT257" s="2">
        <v>2.7094200000000002</v>
      </c>
      <c r="AU257" s="2">
        <v>2.9737800000000001</v>
      </c>
      <c r="AV257" s="2">
        <v>3.5154700000000001</v>
      </c>
      <c r="AW257" s="2">
        <v>4.0982500000000002</v>
      </c>
      <c r="AY257" s="3">
        <v>42398</v>
      </c>
      <c r="AZ257" s="10">
        <v>0.979653</v>
      </c>
      <c r="BA257" s="10">
        <v>1.15144</v>
      </c>
      <c r="BB257" s="10">
        <v>1.8429599999999999</v>
      </c>
      <c r="BC257" s="10">
        <v>2.3600699999999999</v>
      </c>
      <c r="BD257" s="4"/>
      <c r="BE257" s="3">
        <v>42398</v>
      </c>
      <c r="BF257" s="10">
        <v>0.40295300000000001</v>
      </c>
      <c r="BG257" s="10">
        <v>0.478879</v>
      </c>
      <c r="BH257" s="10">
        <v>0.70310700000000004</v>
      </c>
      <c r="BI257" s="10">
        <v>1.05949</v>
      </c>
      <c r="BJ257" s="10"/>
      <c r="BK257" s="1">
        <v>42342</v>
      </c>
      <c r="BL257" s="4">
        <v>1.64</v>
      </c>
      <c r="BM257" s="4">
        <v>1.3951</v>
      </c>
      <c r="BN257" s="4">
        <v>7.47</v>
      </c>
      <c r="BO257" s="4">
        <v>4.1399999999999997</v>
      </c>
      <c r="BP257" s="4">
        <v>4.3367000000000004</v>
      </c>
      <c r="BQ257" s="4">
        <v>8.31</v>
      </c>
      <c r="BR257" s="4">
        <v>-1.1227</v>
      </c>
      <c r="BS257" s="4">
        <v>1.6066</v>
      </c>
      <c r="BT257" s="4">
        <v>0.99039999999999995</v>
      </c>
      <c r="BU257" s="4">
        <v>1.3</v>
      </c>
      <c r="BV257" s="4">
        <v>2.3388</v>
      </c>
      <c r="BW257" s="4">
        <v>6.73</v>
      </c>
      <c r="BX257" s="4">
        <v>2.91</v>
      </c>
      <c r="BY257" s="4">
        <v>3.6873</v>
      </c>
      <c r="BZ257" s="4">
        <v>9.44</v>
      </c>
      <c r="CA257" s="4">
        <v>2.1564000000000001</v>
      </c>
      <c r="CB257" s="4">
        <v>1.5653999999999999</v>
      </c>
      <c r="CC257" s="4">
        <v>0.57240000000000002</v>
      </c>
    </row>
    <row r="258" spans="2:81" x14ac:dyDescent="0.2">
      <c r="B258" s="1">
        <v>44463</v>
      </c>
      <c r="C258">
        <v>7.6081999999999997E-2</v>
      </c>
      <c r="D258">
        <v>0.27155099999999999</v>
      </c>
      <c r="E258">
        <v>0.54245399999999999</v>
      </c>
      <c r="F258">
        <v>0.95668399999999998</v>
      </c>
      <c r="G258">
        <v>1.45949</v>
      </c>
      <c r="I258" s="1">
        <v>40844</v>
      </c>
      <c r="J258" s="4">
        <v>3.55</v>
      </c>
      <c r="K258" s="4">
        <v>3.58</v>
      </c>
      <c r="L258" s="4">
        <v>3.67</v>
      </c>
      <c r="M258" s="4">
        <v>3.92</v>
      </c>
      <c r="N258" s="4"/>
      <c r="O258" s="3">
        <v>41075</v>
      </c>
      <c r="P258" s="4">
        <v>3.15</v>
      </c>
      <c r="Q258" s="4">
        <v>3.1551070000000001</v>
      </c>
      <c r="R258" s="4">
        <v>3.3172739999999998</v>
      </c>
      <c r="S258" s="4">
        <v>3.4837180000000001</v>
      </c>
      <c r="T258" s="4"/>
      <c r="U258" s="3">
        <v>41068</v>
      </c>
      <c r="V258" s="4">
        <v>4.3643130000000001</v>
      </c>
      <c r="W258" s="4">
        <v>5.0341740000000001</v>
      </c>
      <c r="X258" s="4">
        <v>5.4774989999999999</v>
      </c>
      <c r="Y258" s="4">
        <v>6.4389310000000002</v>
      </c>
      <c r="Z258" s="4"/>
      <c r="AA258" s="3">
        <v>43035</v>
      </c>
      <c r="AB258" s="4">
        <v>3.2589399999999999</v>
      </c>
      <c r="AC258" s="4">
        <v>3.6326999999999998</v>
      </c>
      <c r="AD258" s="4">
        <v>4.3258799999999997</v>
      </c>
      <c r="AE258" s="4">
        <v>4.8273999999999999</v>
      </c>
      <c r="AF258" s="4"/>
      <c r="AG258" s="3">
        <v>40928</v>
      </c>
      <c r="AH258" s="4">
        <v>2.7895780000000001</v>
      </c>
      <c r="AI258" s="4">
        <v>2.8531870000000001</v>
      </c>
      <c r="AJ258" s="4">
        <v>3.0078649999999998</v>
      </c>
      <c r="AK258" s="4">
        <v>3.3818489999999999</v>
      </c>
      <c r="AL258" s="4"/>
      <c r="AM258" s="3">
        <v>42405</v>
      </c>
      <c r="AN258" s="2">
        <v>7.4764999999999997</v>
      </c>
      <c r="AO258" s="2">
        <v>7.8024300000000002</v>
      </c>
      <c r="AP258" s="2">
        <v>8.1813699999999994</v>
      </c>
      <c r="AQ258" s="2">
        <v>8.3674900000000001</v>
      </c>
      <c r="AR258" s="2"/>
      <c r="AS258" s="3">
        <v>42405</v>
      </c>
      <c r="AT258" s="2">
        <v>2.7461899999999999</v>
      </c>
      <c r="AU258" s="2">
        <v>3.0010500000000002</v>
      </c>
      <c r="AV258" s="2">
        <v>3.5654400000000002</v>
      </c>
      <c r="AW258" s="2">
        <v>4.15578</v>
      </c>
      <c r="AY258" s="3">
        <v>42405</v>
      </c>
      <c r="AZ258" s="10">
        <v>0.882907</v>
      </c>
      <c r="BA258" s="10">
        <v>1.0774900000000001</v>
      </c>
      <c r="BB258" s="10">
        <v>1.7674700000000001</v>
      </c>
      <c r="BC258" s="10">
        <v>2.2608799999999998</v>
      </c>
      <c r="BD258" s="4"/>
      <c r="BE258" s="3">
        <v>42405</v>
      </c>
      <c r="BF258" s="10">
        <v>0.36338999999999999</v>
      </c>
      <c r="BG258" s="10">
        <v>0.43124099999999999</v>
      </c>
      <c r="BH258" s="10">
        <v>0.63820200000000005</v>
      </c>
      <c r="BI258" s="10">
        <v>0.98481099999999999</v>
      </c>
      <c r="BJ258" s="10"/>
      <c r="BK258" s="1">
        <v>42349</v>
      </c>
      <c r="BL258" s="4">
        <v>1.61</v>
      </c>
      <c r="BM258" s="4">
        <v>3.0535999999999999</v>
      </c>
      <c r="BN258" s="4">
        <v>7</v>
      </c>
      <c r="BO258" s="4">
        <v>5.59</v>
      </c>
      <c r="BP258" s="4">
        <v>5.9341999999999997</v>
      </c>
      <c r="BQ258" s="4">
        <v>14.29</v>
      </c>
      <c r="BR258" s="4">
        <v>1.2318</v>
      </c>
      <c r="BS258" s="4">
        <v>1.7758</v>
      </c>
      <c r="BT258" s="4">
        <v>2.1156000000000001</v>
      </c>
      <c r="BU258" s="4">
        <v>1.05</v>
      </c>
      <c r="BV258" s="4">
        <v>2.3944000000000001</v>
      </c>
      <c r="BW258" s="4">
        <v>6.67</v>
      </c>
      <c r="BX258" s="4">
        <v>3.06</v>
      </c>
      <c r="BY258" s="4">
        <v>4.3120000000000003</v>
      </c>
      <c r="BZ258" s="4">
        <v>11.07</v>
      </c>
      <c r="CA258" s="4">
        <v>2.2370999999999999</v>
      </c>
      <c r="CB258" s="4">
        <v>1.6322000000000001</v>
      </c>
      <c r="CC258" s="4">
        <v>0.74880000000000002</v>
      </c>
    </row>
    <row r="259" spans="2:81" x14ac:dyDescent="0.2">
      <c r="B259" s="1">
        <v>44456</v>
      </c>
      <c r="C259">
        <v>7.6083999999999999E-2</v>
      </c>
      <c r="D259">
        <v>0.22570599999999999</v>
      </c>
      <c r="E259">
        <v>0.47391800000000001</v>
      </c>
      <c r="F259">
        <v>0.86644100000000002</v>
      </c>
      <c r="G259">
        <v>1.3684499999999999</v>
      </c>
      <c r="I259" s="1">
        <v>40851</v>
      </c>
      <c r="J259" s="4">
        <v>3.49</v>
      </c>
      <c r="K259" s="4">
        <v>3.47</v>
      </c>
      <c r="L259" s="4">
        <v>3.55</v>
      </c>
      <c r="M259" s="4">
        <v>3.84</v>
      </c>
      <c r="N259" s="4"/>
      <c r="O259" s="3">
        <v>41082</v>
      </c>
      <c r="P259" s="4">
        <v>3.14</v>
      </c>
      <c r="Q259" s="4">
        <v>3.1904729999999999</v>
      </c>
      <c r="R259" s="4">
        <v>3.3293339999999998</v>
      </c>
      <c r="S259" s="4">
        <v>3.492213</v>
      </c>
      <c r="T259" s="4"/>
      <c r="U259" s="3">
        <v>41075</v>
      </c>
      <c r="V259" s="4">
        <v>4.3414809999999999</v>
      </c>
      <c r="W259" s="4">
        <v>5.0139300000000002</v>
      </c>
      <c r="X259" s="4">
        <v>5.4119419999999998</v>
      </c>
      <c r="Y259" s="4">
        <v>6.330616</v>
      </c>
      <c r="Z259" s="4"/>
      <c r="AA259" s="3">
        <v>43042</v>
      </c>
      <c r="AB259" s="4">
        <v>3.2437299999999998</v>
      </c>
      <c r="AC259" s="4">
        <v>3.6442199999999998</v>
      </c>
      <c r="AD259" s="4">
        <v>4.3701499999999998</v>
      </c>
      <c r="AE259" s="4">
        <v>4.85459</v>
      </c>
      <c r="AF259" s="4"/>
      <c r="AG259" s="3">
        <v>40942</v>
      </c>
      <c r="AH259" s="4">
        <v>2.772786</v>
      </c>
      <c r="AI259" s="4">
        <v>2.8830580000000001</v>
      </c>
      <c r="AJ259" s="4">
        <v>3.063914</v>
      </c>
      <c r="AK259" s="4">
        <v>3.4324119999999998</v>
      </c>
      <c r="AL259" s="4"/>
      <c r="AM259" s="3">
        <v>42412</v>
      </c>
      <c r="AN259" s="2">
        <v>7.25345</v>
      </c>
      <c r="AO259" s="2">
        <v>7.6359599999999999</v>
      </c>
      <c r="AP259" s="2">
        <v>8.0832300000000004</v>
      </c>
      <c r="AQ259" s="2">
        <v>8.2623599999999993</v>
      </c>
      <c r="AR259" s="2"/>
      <c r="AS259" s="3">
        <v>42412</v>
      </c>
      <c r="AT259" s="2">
        <v>2.74478</v>
      </c>
      <c r="AU259" s="2">
        <v>3.0009899999999998</v>
      </c>
      <c r="AV259" s="2">
        <v>3.5675300000000001</v>
      </c>
      <c r="AW259" s="2">
        <v>4.1659499999999996</v>
      </c>
      <c r="AY259" s="3">
        <v>42412</v>
      </c>
      <c r="AZ259" s="10">
        <v>0.85918000000000005</v>
      </c>
      <c r="BA259" s="10">
        <v>1.03311</v>
      </c>
      <c r="BB259" s="10">
        <v>1.66916</v>
      </c>
      <c r="BC259" s="10">
        <v>2.1237900000000001</v>
      </c>
      <c r="BD259" s="4"/>
      <c r="BE259" s="3">
        <v>42419</v>
      </c>
      <c r="BF259" s="10">
        <v>0.36744900000000003</v>
      </c>
      <c r="BG259" s="10">
        <v>0.43738199999999999</v>
      </c>
      <c r="BH259" s="10">
        <v>0.635158</v>
      </c>
      <c r="BI259" s="10">
        <v>0.93909399999999998</v>
      </c>
      <c r="BJ259" s="10"/>
      <c r="BK259" s="1">
        <v>42356</v>
      </c>
      <c r="BL259" s="4">
        <v>1.34</v>
      </c>
      <c r="BM259" s="4">
        <v>3.2002000000000002</v>
      </c>
      <c r="BN259" s="4">
        <v>5.2</v>
      </c>
      <c r="BO259" s="4">
        <v>8.73</v>
      </c>
      <c r="BP259" s="4">
        <v>6.2671000000000001</v>
      </c>
      <c r="BQ259" s="4">
        <v>10.57</v>
      </c>
      <c r="BR259" s="4">
        <v>0.43430000000000002</v>
      </c>
      <c r="BS259" s="4">
        <v>1.7367999999999999</v>
      </c>
      <c r="BT259" s="4">
        <v>2.7924000000000002</v>
      </c>
      <c r="BU259" s="4">
        <v>1.2</v>
      </c>
      <c r="BV259" s="4">
        <v>2.4441999999999999</v>
      </c>
      <c r="BW259" s="4">
        <v>6.63</v>
      </c>
      <c r="BX259" s="4">
        <v>3.49</v>
      </c>
      <c r="BY259" s="4">
        <v>4.1776999999999997</v>
      </c>
      <c r="BZ259" s="4">
        <v>9.89</v>
      </c>
      <c r="CA259" s="4">
        <v>2.2808999999999999</v>
      </c>
      <c r="CB259" s="4">
        <v>1.6872</v>
      </c>
      <c r="CC259" s="4">
        <v>0.88600000000000001</v>
      </c>
    </row>
    <row r="260" spans="2:81" x14ac:dyDescent="0.2">
      <c r="B260" s="1">
        <v>44449</v>
      </c>
      <c r="C260">
        <v>7.6083999999999999E-2</v>
      </c>
      <c r="D260">
        <v>0.21673000000000001</v>
      </c>
      <c r="E260">
        <v>0.44586199999999998</v>
      </c>
      <c r="F260">
        <v>0.81435100000000005</v>
      </c>
      <c r="G260">
        <v>1.3411299999999999</v>
      </c>
      <c r="I260" s="1">
        <v>40858</v>
      </c>
      <c r="J260" s="4">
        <v>3.42</v>
      </c>
      <c r="K260" s="4">
        <v>3.39</v>
      </c>
      <c r="L260" s="4">
        <v>3.52</v>
      </c>
      <c r="M260" s="4">
        <v>3.79</v>
      </c>
      <c r="N260" s="4"/>
      <c r="O260" s="3">
        <v>41089</v>
      </c>
      <c r="P260" s="4">
        <v>3.14</v>
      </c>
      <c r="Q260" s="4">
        <v>3.1848000000000001</v>
      </c>
      <c r="R260" s="4">
        <v>3.3358840000000001</v>
      </c>
      <c r="S260" s="4">
        <v>3.4810110000000001</v>
      </c>
      <c r="T260" s="4"/>
      <c r="U260" s="3">
        <v>41082</v>
      </c>
      <c r="V260" s="4">
        <v>4.4550000000000001</v>
      </c>
      <c r="W260" s="4">
        <v>4.9249999999999998</v>
      </c>
      <c r="X260" s="4">
        <v>5.3589500000000001</v>
      </c>
      <c r="Y260" s="4">
        <v>6.15</v>
      </c>
      <c r="Z260" s="4"/>
      <c r="AA260" s="3">
        <v>43049</v>
      </c>
      <c r="AB260" s="4">
        <v>3.3270300000000002</v>
      </c>
      <c r="AC260" s="4">
        <v>3.7606199999999999</v>
      </c>
      <c r="AD260" s="4">
        <v>4.4874200000000002</v>
      </c>
      <c r="AE260" s="4">
        <v>4.9465700000000004</v>
      </c>
      <c r="AF260" s="4"/>
      <c r="AG260" s="3">
        <v>40949</v>
      </c>
      <c r="AH260" s="4">
        <v>2.9289860000000001</v>
      </c>
      <c r="AI260" s="4">
        <v>2.99899</v>
      </c>
      <c r="AJ260" s="4">
        <v>3.136971</v>
      </c>
      <c r="AK260" s="4">
        <v>3.5303629999999999</v>
      </c>
      <c r="AL260" s="4"/>
      <c r="AM260" s="3">
        <v>42419</v>
      </c>
      <c r="AN260" s="2">
        <v>7.1075400000000002</v>
      </c>
      <c r="AO260" s="2">
        <v>7.5685700000000002</v>
      </c>
      <c r="AP260" s="2">
        <v>8.0863600000000009</v>
      </c>
      <c r="AQ260" s="2">
        <v>8.3192400000000006</v>
      </c>
      <c r="AR260" s="2"/>
      <c r="AS260" s="3">
        <v>42419</v>
      </c>
      <c r="AT260" s="2">
        <v>2.7873800000000002</v>
      </c>
      <c r="AU260" s="2">
        <v>3.0306999999999999</v>
      </c>
      <c r="AV260" s="2">
        <v>3.6122800000000002</v>
      </c>
      <c r="AW260" s="2">
        <v>4.14351</v>
      </c>
      <c r="AY260" s="3">
        <v>42419</v>
      </c>
      <c r="AZ260" s="10">
        <v>0.89947200000000005</v>
      </c>
      <c r="BA260" s="10">
        <v>1.05149</v>
      </c>
      <c r="BB260" s="10">
        <v>1.6962699999999999</v>
      </c>
      <c r="BC260" s="10">
        <v>2.2358699999999998</v>
      </c>
      <c r="BD260" s="4"/>
      <c r="BE260" s="3">
        <v>42426</v>
      </c>
      <c r="BF260" s="10">
        <v>0.427373</v>
      </c>
      <c r="BG260" s="10">
        <v>0.49096699999999999</v>
      </c>
      <c r="BH260" s="10">
        <v>0.67525500000000005</v>
      </c>
      <c r="BI260" s="10">
        <v>0.94624399999999997</v>
      </c>
      <c r="BJ260" s="10"/>
      <c r="BK260" s="1">
        <v>42363</v>
      </c>
      <c r="BL260" s="4">
        <v>1.53</v>
      </c>
      <c r="BM260" s="4">
        <v>3.3852000000000002</v>
      </c>
      <c r="BN260" s="4">
        <v>5.09</v>
      </c>
      <c r="BO260" s="4">
        <v>8.16</v>
      </c>
      <c r="BP260" s="4">
        <v>6.9090999999999996</v>
      </c>
      <c r="BQ260" s="4">
        <v>10.78</v>
      </c>
      <c r="BR260" s="4">
        <v>-1.3508</v>
      </c>
      <c r="BS260" s="4">
        <v>1.9113</v>
      </c>
      <c r="BT260" s="4">
        <v>2.4026999999999998</v>
      </c>
      <c r="BU260" s="4">
        <v>1.26</v>
      </c>
      <c r="BV260" s="4">
        <v>2.4396</v>
      </c>
      <c r="BW260" s="4">
        <v>6.62</v>
      </c>
      <c r="BX260" s="4">
        <v>3.66</v>
      </c>
      <c r="BY260" s="4">
        <v>4.2445000000000004</v>
      </c>
      <c r="BZ260" s="4">
        <v>15.11</v>
      </c>
      <c r="CA260" s="4">
        <v>2.0648</v>
      </c>
      <c r="CB260" s="4">
        <v>1.7363999999999999</v>
      </c>
      <c r="CC260" s="4">
        <v>0.83760000000000001</v>
      </c>
    </row>
    <row r="261" spans="2:81" x14ac:dyDescent="0.2">
      <c r="B261" s="1">
        <v>44442</v>
      </c>
      <c r="C261">
        <v>7.1007000000000001E-2</v>
      </c>
      <c r="D261">
        <v>0.206066</v>
      </c>
      <c r="E261">
        <v>0.40579199999999999</v>
      </c>
      <c r="F261">
        <v>0.78364599999999995</v>
      </c>
      <c r="G261">
        <v>1.3206599999999999</v>
      </c>
      <c r="I261" s="1">
        <v>40865</v>
      </c>
      <c r="J261" s="4">
        <v>3.37</v>
      </c>
      <c r="K261" s="4">
        <v>3.38</v>
      </c>
      <c r="L261" s="4">
        <v>3.5</v>
      </c>
      <c r="M261" s="4">
        <v>3.81</v>
      </c>
      <c r="N261" s="4"/>
      <c r="O261" s="3">
        <v>41096</v>
      </c>
      <c r="P261" s="4">
        <v>3.16</v>
      </c>
      <c r="Q261" s="4">
        <v>3.217597</v>
      </c>
      <c r="R261" s="4">
        <v>3.331753</v>
      </c>
      <c r="S261" s="4">
        <v>3.443657</v>
      </c>
      <c r="T261" s="4"/>
      <c r="U261" s="3">
        <v>41089</v>
      </c>
      <c r="V261" s="4">
        <v>4.32599</v>
      </c>
      <c r="W261" s="4">
        <v>4.965573</v>
      </c>
      <c r="X261" s="4">
        <v>5.3907850000000002</v>
      </c>
      <c r="Y261" s="4">
        <v>6.1080069999999997</v>
      </c>
      <c r="Z261" s="4"/>
      <c r="AA261" s="3">
        <v>43056</v>
      </c>
      <c r="AB261" s="4">
        <v>3.3378199999999998</v>
      </c>
      <c r="AC261" s="4">
        <v>3.8075100000000002</v>
      </c>
      <c r="AD261" s="4">
        <v>4.5591999999999997</v>
      </c>
      <c r="AE261" s="4">
        <v>4.9860899999999999</v>
      </c>
      <c r="AF261" s="4"/>
      <c r="AG261" s="3">
        <v>40956</v>
      </c>
      <c r="AH261" s="4">
        <v>2.9677259999999999</v>
      </c>
      <c r="AI261" s="4">
        <v>3.0150139999999999</v>
      </c>
      <c r="AJ261" s="4">
        <v>3.1604260000000002</v>
      </c>
      <c r="AK261" s="4">
        <v>3.5328390000000001</v>
      </c>
      <c r="AL261" s="4"/>
      <c r="AM261" s="3">
        <v>42426</v>
      </c>
      <c r="AN261" s="2">
        <v>7.1204700000000001</v>
      </c>
      <c r="AO261" s="2">
        <v>7.5815099999999997</v>
      </c>
      <c r="AP261" s="2">
        <v>8.1880000000000006</v>
      </c>
      <c r="AQ261" s="2">
        <v>8.5374400000000001</v>
      </c>
      <c r="AR261" s="2"/>
      <c r="AS261" s="3">
        <v>42426</v>
      </c>
      <c r="AT261" s="2">
        <v>2.9937299999999998</v>
      </c>
      <c r="AU261" s="2">
        <v>3.1741299999999999</v>
      </c>
      <c r="AV261" s="2">
        <v>3.6555</v>
      </c>
      <c r="AW261" s="2">
        <v>4.1511899999999997</v>
      </c>
      <c r="AY261" s="3">
        <v>42426</v>
      </c>
      <c r="AZ261" s="10">
        <v>0.91315000000000002</v>
      </c>
      <c r="BA261" s="10">
        <v>1.08456</v>
      </c>
      <c r="BB261" s="10">
        <v>1.7875099999999999</v>
      </c>
      <c r="BC261" s="10">
        <v>2.3914399999999998</v>
      </c>
      <c r="BD261" s="4"/>
      <c r="BE261" s="3">
        <v>42433</v>
      </c>
      <c r="BF261" s="10">
        <v>0.42660599999999999</v>
      </c>
      <c r="BG261" s="10">
        <v>0.48372100000000001</v>
      </c>
      <c r="BH261" s="10">
        <v>0.64762399999999998</v>
      </c>
      <c r="BI261" s="10">
        <v>0.90494699999999995</v>
      </c>
      <c r="BJ261" s="10"/>
      <c r="BK261" s="1">
        <v>42370</v>
      </c>
      <c r="BL261" s="4">
        <v>0.94</v>
      </c>
      <c r="BM261" s="4">
        <v>2.9095</v>
      </c>
      <c r="BN261" s="4">
        <v>5.37</v>
      </c>
      <c r="BO261" s="4">
        <v>4.83</v>
      </c>
      <c r="BP261" s="4">
        <v>5.8281999999999998</v>
      </c>
      <c r="BQ261" s="4">
        <v>8.7799999999999994</v>
      </c>
      <c r="BR261" s="4">
        <v>4.0090000000000003</v>
      </c>
      <c r="BS261" s="4">
        <v>1.8849</v>
      </c>
      <c r="BT261" s="4">
        <v>4.8183999999999996</v>
      </c>
      <c r="BU261" s="4">
        <v>1.61</v>
      </c>
      <c r="BV261" s="4">
        <v>2.5042</v>
      </c>
      <c r="BW261" s="4">
        <v>6.54</v>
      </c>
      <c r="BX261" s="4">
        <v>3.26</v>
      </c>
      <c r="BY261" s="4">
        <v>4.2792000000000003</v>
      </c>
      <c r="BZ261" s="4">
        <v>10.58</v>
      </c>
      <c r="CA261" s="4">
        <v>2.6030000000000002</v>
      </c>
      <c r="CB261" s="4">
        <v>1.7986</v>
      </c>
      <c r="CC261" s="4">
        <v>1.2171000000000001</v>
      </c>
    </row>
    <row r="262" spans="2:81" x14ac:dyDescent="0.2">
      <c r="B262" s="1">
        <v>44435</v>
      </c>
      <c r="C262">
        <v>6.5933000000000005E-2</v>
      </c>
      <c r="D262">
        <v>0.21704599999999999</v>
      </c>
      <c r="E262">
        <v>0.42020200000000002</v>
      </c>
      <c r="F262">
        <v>0.79950900000000003</v>
      </c>
      <c r="G262">
        <v>1.3121</v>
      </c>
      <c r="I262" s="1">
        <v>40872</v>
      </c>
      <c r="J262" s="4">
        <v>3.42</v>
      </c>
      <c r="K262" s="4">
        <v>3.43</v>
      </c>
      <c r="L262" s="4">
        <v>3.53</v>
      </c>
      <c r="M262" s="4">
        <v>3.8</v>
      </c>
      <c r="N262" s="4"/>
      <c r="O262" s="3">
        <v>41103</v>
      </c>
      <c r="P262" s="4">
        <v>3.19</v>
      </c>
      <c r="Q262" s="4">
        <v>3.1772629999999999</v>
      </c>
      <c r="R262" s="4">
        <v>3.2700049999999998</v>
      </c>
      <c r="S262" s="4">
        <v>3.4086750000000001</v>
      </c>
      <c r="T262" s="4"/>
      <c r="U262" s="3">
        <v>41096</v>
      </c>
      <c r="V262" s="4">
        <v>4.4466609999999998</v>
      </c>
      <c r="W262" s="4">
        <v>4.9239620000000004</v>
      </c>
      <c r="X262" s="4">
        <v>5.3793329999999999</v>
      </c>
      <c r="Y262" s="4">
        <v>6.0133070000000002</v>
      </c>
      <c r="Z262" s="4"/>
      <c r="AA262" s="3">
        <v>43063</v>
      </c>
      <c r="AB262" s="4">
        <v>3.5067699999999999</v>
      </c>
      <c r="AC262" s="4">
        <v>3.9436300000000002</v>
      </c>
      <c r="AD262" s="4">
        <v>4.6846500000000004</v>
      </c>
      <c r="AE262" s="4">
        <v>5.0861700000000001</v>
      </c>
      <c r="AF262" s="4"/>
      <c r="AG262" s="3">
        <v>40963</v>
      </c>
      <c r="AH262" s="4">
        <v>2.9292509999999998</v>
      </c>
      <c r="AI262" s="4">
        <v>3.0000870000000002</v>
      </c>
      <c r="AJ262" s="4">
        <v>3.1448320000000001</v>
      </c>
      <c r="AK262" s="4">
        <v>3.5169999999999999</v>
      </c>
      <c r="AL262" s="4"/>
      <c r="AM262" s="3">
        <v>42433</v>
      </c>
      <c r="AN262" s="2">
        <v>6.8213200000000001</v>
      </c>
      <c r="AO262" s="2">
        <v>7.3884299999999996</v>
      </c>
      <c r="AP262" s="2">
        <v>8.0547000000000004</v>
      </c>
      <c r="AQ262" s="2">
        <v>8.3628400000000003</v>
      </c>
      <c r="AR262" s="2"/>
      <c r="AS262" s="3">
        <v>42433</v>
      </c>
      <c r="AT262" s="2">
        <v>2.86585</v>
      </c>
      <c r="AU262" s="2">
        <v>3.1017800000000002</v>
      </c>
      <c r="AV262" s="2">
        <v>3.6028899999999999</v>
      </c>
      <c r="AW262" s="2">
        <v>4.1217899999999998</v>
      </c>
      <c r="AY262" s="3">
        <v>42433</v>
      </c>
      <c r="AZ262" s="10">
        <v>0.88948700000000003</v>
      </c>
      <c r="BA262" s="10">
        <v>1.04277</v>
      </c>
      <c r="BB262" s="10">
        <v>1.72235</v>
      </c>
      <c r="BC262" s="10">
        <v>2.2995299999999999</v>
      </c>
      <c r="BD262" s="4"/>
      <c r="BE262" s="3">
        <v>42440</v>
      </c>
      <c r="BF262" s="10">
        <v>0.43303199999999997</v>
      </c>
      <c r="BG262" s="10">
        <v>0.493863</v>
      </c>
      <c r="BH262" s="10">
        <v>0.65961599999999998</v>
      </c>
      <c r="BI262" s="10">
        <v>0.90393299999999999</v>
      </c>
      <c r="BJ262" s="10"/>
      <c r="BK262" s="1">
        <v>42377</v>
      </c>
      <c r="BL262" s="4">
        <v>1.8</v>
      </c>
      <c r="BM262" s="4">
        <v>4.1265000000000001</v>
      </c>
      <c r="BN262" s="4">
        <v>6.15</v>
      </c>
      <c r="BO262" s="4">
        <v>5.56</v>
      </c>
      <c r="BP262" s="4">
        <v>7.9427000000000003</v>
      </c>
      <c r="BQ262" s="4">
        <v>10.62</v>
      </c>
      <c r="BR262" s="4">
        <v>4.7422000000000004</v>
      </c>
      <c r="BS262" s="4">
        <v>2.0533999999999999</v>
      </c>
      <c r="BT262" s="4">
        <v>5.8319000000000001</v>
      </c>
      <c r="BU262" s="4">
        <v>1.08</v>
      </c>
      <c r="BV262" s="4">
        <v>2.8788</v>
      </c>
      <c r="BW262" s="4">
        <v>6.75</v>
      </c>
      <c r="BX262" s="4">
        <v>3.35</v>
      </c>
      <c r="BY262" s="4">
        <v>4.5353000000000003</v>
      </c>
      <c r="BZ262" s="4">
        <v>10.43</v>
      </c>
      <c r="CA262" s="4">
        <v>2.5628000000000002</v>
      </c>
      <c r="CB262" s="4">
        <v>1.7302999999999999</v>
      </c>
      <c r="CC262" s="4">
        <v>1.2675000000000001</v>
      </c>
    </row>
    <row r="263" spans="2:81" x14ac:dyDescent="0.2">
      <c r="B263" s="1">
        <v>44428</v>
      </c>
      <c r="C263">
        <v>6.5934000000000006E-2</v>
      </c>
      <c r="D263">
        <v>0.22405800000000001</v>
      </c>
      <c r="E263">
        <v>0.44372699999999998</v>
      </c>
      <c r="F263">
        <v>0.78337100000000004</v>
      </c>
      <c r="G263">
        <v>1.2600199999999999</v>
      </c>
      <c r="I263" s="1">
        <v>40879</v>
      </c>
      <c r="J263" s="4">
        <v>3.39</v>
      </c>
      <c r="K263" s="4">
        <v>3.4</v>
      </c>
      <c r="L263" s="4">
        <v>3.49</v>
      </c>
      <c r="M263" s="4">
        <v>3.78</v>
      </c>
      <c r="N263" s="4"/>
      <c r="O263" s="3">
        <v>41110</v>
      </c>
      <c r="P263" s="4">
        <v>3.09</v>
      </c>
      <c r="Q263" s="4">
        <v>3.0978469999999998</v>
      </c>
      <c r="R263" s="4">
        <v>3.16235</v>
      </c>
      <c r="S263" s="4">
        <v>3.2815699999999999</v>
      </c>
      <c r="T263" s="4"/>
      <c r="U263" s="3">
        <v>41103</v>
      </c>
      <c r="V263" s="4">
        <v>4.4354129999999996</v>
      </c>
      <c r="W263" s="4">
        <v>5.0305730000000004</v>
      </c>
      <c r="X263" s="4">
        <v>5.4218869999999999</v>
      </c>
      <c r="Y263" s="4">
        <v>6.0015660000000004</v>
      </c>
      <c r="Z263" s="4"/>
      <c r="AA263" s="3">
        <v>43070</v>
      </c>
      <c r="AB263" s="4">
        <v>3.5203099999999998</v>
      </c>
      <c r="AC263" s="4">
        <v>3.9622600000000001</v>
      </c>
      <c r="AD263" s="4">
        <v>4.6706200000000004</v>
      </c>
      <c r="AE263" s="4">
        <v>5.0427200000000001</v>
      </c>
      <c r="AF263" s="4"/>
      <c r="AG263" s="3">
        <v>40970</v>
      </c>
      <c r="AH263" s="4">
        <v>2.9434110000000002</v>
      </c>
      <c r="AI263" s="4">
        <v>3.0237669999999999</v>
      </c>
      <c r="AJ263" s="4">
        <v>3.2036259999999999</v>
      </c>
      <c r="AK263" s="4">
        <v>3.5351509999999999</v>
      </c>
      <c r="AL263" s="4"/>
      <c r="AM263" s="3">
        <v>42440</v>
      </c>
      <c r="AN263" s="2">
        <v>6.6779400000000004</v>
      </c>
      <c r="AO263" s="2">
        <v>7.2693700000000003</v>
      </c>
      <c r="AP263" s="2">
        <v>7.9035500000000001</v>
      </c>
      <c r="AQ263" s="2">
        <v>8.1435499999999994</v>
      </c>
      <c r="AR263" s="2"/>
      <c r="AS263" s="3">
        <v>42440</v>
      </c>
      <c r="AT263" s="2">
        <v>2.82294</v>
      </c>
      <c r="AU263" s="2">
        <v>3.0581200000000002</v>
      </c>
      <c r="AV263" s="2">
        <v>3.5758000000000001</v>
      </c>
      <c r="AW263" s="2">
        <v>4.1131900000000003</v>
      </c>
      <c r="AY263" s="3">
        <v>42440</v>
      </c>
      <c r="AZ263" s="10">
        <v>0.90300400000000003</v>
      </c>
      <c r="BA263" s="10">
        <v>1.0467200000000001</v>
      </c>
      <c r="BB263" s="10">
        <v>1.64899</v>
      </c>
      <c r="BC263" s="10">
        <v>2.19225</v>
      </c>
      <c r="BD263" s="4"/>
      <c r="BE263" s="3">
        <v>42447</v>
      </c>
      <c r="BF263" s="10">
        <v>0.40409</v>
      </c>
      <c r="BG263" s="10">
        <v>0.469501</v>
      </c>
      <c r="BH263" s="10">
        <v>0.65191399999999999</v>
      </c>
      <c r="BI263" s="10">
        <v>0.892544</v>
      </c>
      <c r="BJ263" s="10"/>
      <c r="BK263" s="1">
        <v>42384</v>
      </c>
      <c r="BL263" s="4">
        <v>1.68</v>
      </c>
      <c r="BM263" s="4">
        <v>4.4006999999999996</v>
      </c>
      <c r="BN263" s="4">
        <v>7.98</v>
      </c>
      <c r="BO263" s="4">
        <v>9.59</v>
      </c>
      <c r="BP263" s="4">
        <v>9.1940000000000008</v>
      </c>
      <c r="BQ263" s="4">
        <v>11.39</v>
      </c>
      <c r="BR263" s="4">
        <v>2.6057999999999999</v>
      </c>
      <c r="BS263" s="4">
        <v>1.7948</v>
      </c>
      <c r="BT263" s="4">
        <v>7.4509999999999996</v>
      </c>
      <c r="BU263" s="4">
        <v>1.07</v>
      </c>
      <c r="BV263" s="4">
        <v>3.0108999999999999</v>
      </c>
      <c r="BW263" s="4">
        <v>6.92</v>
      </c>
      <c r="BX263" s="4">
        <v>4.43</v>
      </c>
      <c r="BY263" s="4">
        <v>5.3879999999999999</v>
      </c>
      <c r="BZ263" s="4">
        <v>11.18</v>
      </c>
      <c r="CA263" s="4">
        <v>2.6840000000000002</v>
      </c>
      <c r="CB263" s="4">
        <v>1.6858</v>
      </c>
      <c r="CC263" s="4">
        <v>1.8307</v>
      </c>
    </row>
    <row r="264" spans="2:81" x14ac:dyDescent="0.2">
      <c r="B264" s="1">
        <v>44421</v>
      </c>
      <c r="C264">
        <v>7.6083999999999999E-2</v>
      </c>
      <c r="D264">
        <v>0.21307599999999999</v>
      </c>
      <c r="E264">
        <v>0.43803599999999998</v>
      </c>
      <c r="F264">
        <v>0.78924499999999997</v>
      </c>
      <c r="G264">
        <v>1.2984800000000001</v>
      </c>
      <c r="I264" s="1">
        <v>40886</v>
      </c>
      <c r="J264" s="4">
        <v>3.4</v>
      </c>
      <c r="K264" s="4">
        <v>3.37</v>
      </c>
      <c r="L264" s="4">
        <v>3.51</v>
      </c>
      <c r="M264" s="4">
        <v>3.79</v>
      </c>
      <c r="N264" s="4"/>
      <c r="O264" s="3">
        <v>41117</v>
      </c>
      <c r="P264" s="4">
        <v>3.03</v>
      </c>
      <c r="Q264" s="4">
        <v>3.0490750000000002</v>
      </c>
      <c r="R264" s="4">
        <v>3.1397849999999998</v>
      </c>
      <c r="S264" s="4">
        <v>3.2357269999999998</v>
      </c>
      <c r="T264" s="4"/>
      <c r="U264" s="3">
        <v>41110</v>
      </c>
      <c r="V264" s="4">
        <v>4.4382929999999998</v>
      </c>
      <c r="W264" s="4">
        <v>4.9316120000000003</v>
      </c>
      <c r="X264" s="4">
        <v>5.2357279999999999</v>
      </c>
      <c r="Y264" s="4">
        <v>5.6762069999999998</v>
      </c>
      <c r="Z264" s="4"/>
      <c r="AA264" s="3">
        <v>43077</v>
      </c>
      <c r="AB264" s="4">
        <v>3.81534</v>
      </c>
      <c r="AC264" s="4">
        <v>4.0792400000000004</v>
      </c>
      <c r="AD264" s="4">
        <v>4.7679499999999999</v>
      </c>
      <c r="AE264" s="4">
        <v>5.1781499999999996</v>
      </c>
      <c r="AF264" s="4"/>
      <c r="AG264" s="3">
        <v>40977</v>
      </c>
      <c r="AH264" s="4">
        <v>2.8872230000000001</v>
      </c>
      <c r="AI264" s="4">
        <v>2.9880249999999999</v>
      </c>
      <c r="AJ264" s="4">
        <v>3.1766190000000001</v>
      </c>
      <c r="AK264" s="4">
        <v>3.532375</v>
      </c>
      <c r="AL264" s="4"/>
      <c r="AM264" s="3">
        <v>42447</v>
      </c>
      <c r="AN264" s="2">
        <v>6.9083899999999998</v>
      </c>
      <c r="AO264" s="2">
        <v>7.2509100000000002</v>
      </c>
      <c r="AP264" s="2">
        <v>7.6835300000000002</v>
      </c>
      <c r="AQ264" s="2">
        <v>8.0214800000000004</v>
      </c>
      <c r="AR264" s="2"/>
      <c r="AS264" s="3">
        <v>42447</v>
      </c>
      <c r="AT264" s="2">
        <v>2.8083999999999998</v>
      </c>
      <c r="AU264" s="2">
        <v>3.0516299999999998</v>
      </c>
      <c r="AV264" s="2">
        <v>3.5554000000000001</v>
      </c>
      <c r="AW264" s="2">
        <v>4.1210300000000002</v>
      </c>
      <c r="AY264" s="3">
        <v>42447</v>
      </c>
      <c r="AZ264" s="10">
        <v>0.81440900000000005</v>
      </c>
      <c r="BA264" s="10">
        <v>0.981823</v>
      </c>
      <c r="BB264" s="10">
        <v>1.61189</v>
      </c>
      <c r="BC264" s="10">
        <v>2.1073900000000001</v>
      </c>
      <c r="BD264" s="4"/>
      <c r="BE264" s="3">
        <v>42454</v>
      </c>
      <c r="BF264" s="10">
        <v>0.38307400000000003</v>
      </c>
      <c r="BG264" s="10">
        <v>0.43690899999999999</v>
      </c>
      <c r="BH264" s="10">
        <v>0.62265899999999996</v>
      </c>
      <c r="BI264" s="10">
        <v>0.90694900000000001</v>
      </c>
      <c r="BJ264" s="10"/>
      <c r="BK264" s="1">
        <v>42391</v>
      </c>
      <c r="BL264" s="4">
        <v>1.72</v>
      </c>
      <c r="BM264" s="4">
        <v>1.9308000000000001</v>
      </c>
      <c r="BN264" s="4">
        <v>6.21</v>
      </c>
      <c r="BO264" s="4">
        <v>4.51</v>
      </c>
      <c r="BP264" s="4">
        <v>5.7218</v>
      </c>
      <c r="BQ264" s="4">
        <v>6.88</v>
      </c>
      <c r="BR264" s="4">
        <v>-0.16220000000000001</v>
      </c>
      <c r="BS264" s="4">
        <v>1.5113000000000001</v>
      </c>
      <c r="BT264" s="4">
        <v>-1.4818</v>
      </c>
      <c r="BU264" s="4">
        <v>1.1599999999999999</v>
      </c>
      <c r="BV264" s="4">
        <v>2.4228999999999998</v>
      </c>
      <c r="BW264" s="4">
        <v>6.73</v>
      </c>
      <c r="BX264" s="4">
        <v>3.79</v>
      </c>
      <c r="BY264" s="4">
        <v>4.8654999999999999</v>
      </c>
      <c r="BZ264" s="4">
        <v>9.69</v>
      </c>
      <c r="CA264" s="4">
        <v>2.1720000000000002</v>
      </c>
      <c r="CB264" s="4">
        <v>1.6308</v>
      </c>
      <c r="CC264" s="4">
        <v>0.99519999999999997</v>
      </c>
    </row>
    <row r="265" spans="2:81" x14ac:dyDescent="0.2">
      <c r="B265" s="1">
        <v>44414</v>
      </c>
      <c r="C265">
        <v>7.1008000000000002E-2</v>
      </c>
      <c r="D265">
        <v>0.20826</v>
      </c>
      <c r="E265">
        <v>0.40450599999999998</v>
      </c>
      <c r="F265">
        <v>0.76447500000000002</v>
      </c>
      <c r="G265">
        <v>1.28681</v>
      </c>
      <c r="I265" s="1">
        <v>40893</v>
      </c>
      <c r="J265" s="4">
        <v>3.37</v>
      </c>
      <c r="K265" s="4">
        <v>3.32</v>
      </c>
      <c r="L265" s="4">
        <v>3.47</v>
      </c>
      <c r="M265" s="4">
        <v>3.79</v>
      </c>
      <c r="N265" s="4"/>
      <c r="O265" s="3">
        <v>41124</v>
      </c>
      <c r="P265" s="4">
        <v>3</v>
      </c>
      <c r="Q265" s="4">
        <v>3.0272600000000001</v>
      </c>
      <c r="R265" s="4">
        <v>3.1359110000000001</v>
      </c>
      <c r="S265" s="4">
        <v>3.2397010000000002</v>
      </c>
      <c r="T265" s="4"/>
      <c r="U265" s="3">
        <v>41117</v>
      </c>
      <c r="V265" s="4">
        <v>4.4799980000000001</v>
      </c>
      <c r="W265" s="4">
        <v>4.9547780000000001</v>
      </c>
      <c r="X265" s="4">
        <v>5.3079049999999999</v>
      </c>
      <c r="Y265" s="4">
        <v>5.7067269999999999</v>
      </c>
      <c r="Z265" s="4"/>
      <c r="AA265" s="3">
        <v>43084</v>
      </c>
      <c r="AB265" s="4">
        <v>3.6997499999999999</v>
      </c>
      <c r="AC265" s="4">
        <v>4.1144100000000003</v>
      </c>
      <c r="AD265" s="4">
        <v>4.7303100000000002</v>
      </c>
      <c r="AE265" s="4">
        <v>5.10379</v>
      </c>
      <c r="AF265" s="4"/>
      <c r="AG265" s="3">
        <v>40984</v>
      </c>
      <c r="AH265" s="4">
        <v>2.9207450000000001</v>
      </c>
      <c r="AI265" s="4">
        <v>2.9716369999999999</v>
      </c>
      <c r="AJ265" s="4">
        <v>3.1787930000000002</v>
      </c>
      <c r="AK265" s="4">
        <v>3.5481370000000001</v>
      </c>
      <c r="AL265" s="4"/>
      <c r="AM265" s="3">
        <v>42454</v>
      </c>
      <c r="AN265" s="2">
        <v>6.7855299999999996</v>
      </c>
      <c r="AO265" s="2">
        <v>7.1697100000000002</v>
      </c>
      <c r="AP265" s="2">
        <v>7.68262</v>
      </c>
      <c r="AQ265" s="2">
        <v>8.0205099999999998</v>
      </c>
      <c r="AR265" s="2"/>
      <c r="AS265" s="3">
        <v>42454</v>
      </c>
      <c r="AT265" s="2">
        <v>2.7625600000000001</v>
      </c>
      <c r="AU265" s="2">
        <v>3.0254699999999999</v>
      </c>
      <c r="AV265" s="2">
        <v>3.54942</v>
      </c>
      <c r="AW265" s="2">
        <v>4.1069100000000001</v>
      </c>
      <c r="AY265" s="3">
        <v>42454</v>
      </c>
      <c r="AZ265" s="10">
        <v>0.87091700000000005</v>
      </c>
      <c r="BA265" s="10">
        <v>0.97367800000000004</v>
      </c>
      <c r="BB265" s="10">
        <v>1.5869</v>
      </c>
      <c r="BC265" s="10">
        <v>2.0996100000000002</v>
      </c>
      <c r="BD265" s="4"/>
      <c r="BE265" s="3">
        <v>42461</v>
      </c>
      <c r="BF265" s="10">
        <v>0.38816899999999999</v>
      </c>
      <c r="BG265" s="10">
        <v>0.45096999999999998</v>
      </c>
      <c r="BH265" s="10">
        <v>0.65437100000000004</v>
      </c>
      <c r="BI265" s="10">
        <v>0.92952900000000005</v>
      </c>
      <c r="BJ265" s="10"/>
      <c r="BK265" s="1">
        <v>42398</v>
      </c>
      <c r="BL265" s="4">
        <v>1.73</v>
      </c>
      <c r="BM265" s="4">
        <v>1.4129</v>
      </c>
      <c r="BN265" s="4">
        <v>6.48</v>
      </c>
      <c r="BO265" s="4">
        <v>7.01</v>
      </c>
      <c r="BP265" s="4">
        <v>6.2624000000000004</v>
      </c>
      <c r="BQ265" s="4">
        <v>4.78</v>
      </c>
      <c r="BR265" s="4">
        <v>0.20039999999999999</v>
      </c>
      <c r="BS265" s="4">
        <v>1.3259000000000001</v>
      </c>
      <c r="BT265" s="4">
        <v>3.5000000000000003E-2</v>
      </c>
      <c r="BU265" s="4">
        <v>1.1299999999999999</v>
      </c>
      <c r="BV265" s="4">
        <v>2.3386999999999998</v>
      </c>
      <c r="BW265" s="4">
        <v>6.53</v>
      </c>
      <c r="BX265" s="4">
        <v>3.86</v>
      </c>
      <c r="BY265" s="4">
        <v>5.0612000000000004</v>
      </c>
      <c r="BZ265" s="4">
        <v>8.56</v>
      </c>
      <c r="CA265" s="4">
        <v>2.2347999999999999</v>
      </c>
      <c r="CB265" s="4">
        <v>1.4881</v>
      </c>
      <c r="CC265" s="4">
        <v>1.012</v>
      </c>
    </row>
    <row r="266" spans="2:81" x14ac:dyDescent="0.2">
      <c r="B266" s="1">
        <v>44407</v>
      </c>
      <c r="C266">
        <v>7.1008000000000002E-2</v>
      </c>
      <c r="D266">
        <v>0.18781700000000001</v>
      </c>
      <c r="E266">
        <v>0.348362</v>
      </c>
      <c r="F266">
        <v>0.70313300000000001</v>
      </c>
      <c r="G266">
        <v>1.2389300000000001</v>
      </c>
      <c r="I266" s="1">
        <v>40900</v>
      </c>
      <c r="J266" s="4">
        <v>3.4</v>
      </c>
      <c r="K266" s="4">
        <v>3.37</v>
      </c>
      <c r="L266" s="4">
        <v>3.52</v>
      </c>
      <c r="M266" s="4">
        <v>3.85</v>
      </c>
      <c r="N266" s="4"/>
      <c r="O266" s="3">
        <v>41131</v>
      </c>
      <c r="P266" s="4">
        <v>2.98</v>
      </c>
      <c r="Q266" s="4">
        <v>2.9765229999999998</v>
      </c>
      <c r="R266" s="4">
        <v>3.0592320000000002</v>
      </c>
      <c r="S266" s="4">
        <v>3.213768</v>
      </c>
      <c r="T266" s="4"/>
      <c r="U266" s="3">
        <v>41124</v>
      </c>
      <c r="V266" s="4">
        <v>4.5140269999999996</v>
      </c>
      <c r="W266" s="4">
        <v>4.9769170000000003</v>
      </c>
      <c r="X266" s="4">
        <v>5.2855850000000002</v>
      </c>
      <c r="Y266" s="4">
        <v>5.6780369999999998</v>
      </c>
      <c r="Z266" s="4"/>
      <c r="AA266" s="3">
        <v>43091</v>
      </c>
      <c r="AB266" s="4">
        <v>3.7991000000000001</v>
      </c>
      <c r="AC266" s="4">
        <v>4.1210100000000001</v>
      </c>
      <c r="AD266" s="4">
        <v>4.7812099999999997</v>
      </c>
      <c r="AE266" s="4">
        <v>5.1700499999999998</v>
      </c>
      <c r="AF266" s="4"/>
      <c r="AG266" s="3">
        <v>40991</v>
      </c>
      <c r="AH266" s="4">
        <v>2.8516979999999998</v>
      </c>
      <c r="AI266" s="4">
        <v>2.9605389999999998</v>
      </c>
      <c r="AJ266" s="4">
        <v>3.1618080000000002</v>
      </c>
      <c r="AK266" s="4">
        <v>3.537318</v>
      </c>
      <c r="AL266" s="4"/>
      <c r="AM266" s="3">
        <v>42461</v>
      </c>
      <c r="AN266" s="2">
        <v>6.7572099999999997</v>
      </c>
      <c r="AO266" s="2">
        <v>7.1467499999999999</v>
      </c>
      <c r="AP266" s="2">
        <v>7.6258800000000004</v>
      </c>
      <c r="AQ266" s="2">
        <v>7.9281600000000001</v>
      </c>
      <c r="AR266" s="2"/>
      <c r="AS266" s="3">
        <v>42461</v>
      </c>
      <c r="AT266" s="2">
        <v>2.7576100000000001</v>
      </c>
      <c r="AU266" s="2">
        <v>3.0012400000000001</v>
      </c>
      <c r="AV266" s="2">
        <v>3.52237</v>
      </c>
      <c r="AW266" s="2">
        <v>4.0747099999999996</v>
      </c>
      <c r="AY266" s="3">
        <v>42461</v>
      </c>
      <c r="AZ266" s="10">
        <v>0.74422900000000003</v>
      </c>
      <c r="BA266" s="10">
        <v>0.81821500000000003</v>
      </c>
      <c r="BB266" s="10">
        <v>1.39541</v>
      </c>
      <c r="BC266" s="10">
        <v>1.94737</v>
      </c>
      <c r="BD266" s="4"/>
      <c r="BE266" s="3">
        <v>42468</v>
      </c>
      <c r="BF266" s="10">
        <v>0.396874</v>
      </c>
      <c r="BG266" s="10">
        <v>0.45105699999999999</v>
      </c>
      <c r="BH266" s="10">
        <v>0.62088299999999996</v>
      </c>
      <c r="BI266" s="10">
        <v>0.915659</v>
      </c>
      <c r="BJ266" s="10"/>
      <c r="BK266" s="1">
        <v>42405</v>
      </c>
      <c r="BL266" s="4">
        <v>1.62</v>
      </c>
      <c r="BM266" s="4">
        <v>1.2244999999999999</v>
      </c>
      <c r="BN266" s="4">
        <v>6.65</v>
      </c>
      <c r="BO266" s="4">
        <v>4.72</v>
      </c>
      <c r="BP266" s="4">
        <v>8.0875000000000004</v>
      </c>
      <c r="BQ266" s="4">
        <v>6.18</v>
      </c>
      <c r="BR266" s="4">
        <v>0.7107</v>
      </c>
      <c r="BS266" s="4">
        <v>1.5271999999999999</v>
      </c>
      <c r="BT266" s="4">
        <v>-5.2545000000000002</v>
      </c>
      <c r="BU266" s="4">
        <v>1.1599999999999999</v>
      </c>
      <c r="BV266" s="4">
        <v>2.2965</v>
      </c>
      <c r="BW266" s="4">
        <v>6.57</v>
      </c>
      <c r="BX266" s="4">
        <v>3.41</v>
      </c>
      <c r="BY266" s="4">
        <v>4.7808999999999999</v>
      </c>
      <c r="BZ266" s="4">
        <v>8.7799999999999994</v>
      </c>
      <c r="CA266" s="4">
        <v>2.2860999999999998</v>
      </c>
      <c r="CB266" s="4">
        <v>1.5513999999999999</v>
      </c>
      <c r="CC266" s="4">
        <v>1.0517000000000001</v>
      </c>
    </row>
    <row r="267" spans="2:81" x14ac:dyDescent="0.2">
      <c r="B267" s="1">
        <v>44400</v>
      </c>
      <c r="C267">
        <v>7.6083999999999999E-2</v>
      </c>
      <c r="D267">
        <v>0.19806099999999999</v>
      </c>
      <c r="E267">
        <v>0.37499700000000002</v>
      </c>
      <c r="F267">
        <v>0.71662300000000001</v>
      </c>
      <c r="G267">
        <v>1.2863500000000001</v>
      </c>
      <c r="I267" s="1">
        <v>40907</v>
      </c>
      <c r="J267" s="4">
        <v>3.42</v>
      </c>
      <c r="K267" s="4">
        <v>3.33</v>
      </c>
      <c r="L267" s="4">
        <v>3.46</v>
      </c>
      <c r="M267" s="4">
        <v>3.78</v>
      </c>
      <c r="N267" s="4"/>
      <c r="O267" s="3">
        <v>41138</v>
      </c>
      <c r="P267" s="4">
        <v>2.99</v>
      </c>
      <c r="Q267" s="4">
        <v>3.0567310000000001</v>
      </c>
      <c r="R267" s="4">
        <v>3.1816249999999999</v>
      </c>
      <c r="S267" s="4">
        <v>3.3775200000000001</v>
      </c>
      <c r="T267" s="4"/>
      <c r="U267" s="3">
        <v>41131</v>
      </c>
      <c r="V267" s="4">
        <v>4.334225</v>
      </c>
      <c r="W267" s="4">
        <v>4.9980570000000002</v>
      </c>
      <c r="X267" s="4">
        <v>5.3472359999999997</v>
      </c>
      <c r="Y267" s="4">
        <v>5.7066080000000001</v>
      </c>
      <c r="Z267" s="4"/>
      <c r="AA267" s="3">
        <v>43098</v>
      </c>
      <c r="AB267" s="4">
        <v>3.7746400000000002</v>
      </c>
      <c r="AC267" s="4">
        <v>4.1379900000000003</v>
      </c>
      <c r="AD267" s="4">
        <v>4.7706299999999997</v>
      </c>
      <c r="AE267" s="4">
        <v>5.1746100000000004</v>
      </c>
      <c r="AF267" s="4"/>
      <c r="AG267" s="3">
        <v>40998</v>
      </c>
      <c r="AH267" s="4">
        <v>2.8209680000000001</v>
      </c>
      <c r="AI267" s="4">
        <v>2.8559030000000001</v>
      </c>
      <c r="AJ267" s="4">
        <v>3.1141350000000001</v>
      </c>
      <c r="AK267" s="4">
        <v>3.5050970000000001</v>
      </c>
      <c r="AL267" s="4"/>
      <c r="AM267" s="3">
        <v>42468</v>
      </c>
      <c r="AN267" s="2">
        <v>6.7404500000000001</v>
      </c>
      <c r="AO267" s="2">
        <v>7.1246400000000003</v>
      </c>
      <c r="AP267" s="2">
        <v>7.5607699999999998</v>
      </c>
      <c r="AQ267" s="2">
        <v>7.8015400000000001</v>
      </c>
      <c r="AR267" s="2"/>
      <c r="AS267" s="3">
        <v>42468</v>
      </c>
      <c r="AT267" s="2">
        <v>2.7705099999999998</v>
      </c>
      <c r="AU267" s="2">
        <v>3.01559</v>
      </c>
      <c r="AV267" s="2">
        <v>3.5384600000000002</v>
      </c>
      <c r="AW267" s="2">
        <v>4.0740100000000004</v>
      </c>
      <c r="AY267" s="3">
        <v>42468</v>
      </c>
      <c r="AZ267" s="10">
        <v>0.774254</v>
      </c>
      <c r="BA267" s="10">
        <v>0.88872200000000001</v>
      </c>
      <c r="BB267" s="10">
        <v>1.4457800000000001</v>
      </c>
      <c r="BC267" s="10">
        <v>1.9732400000000001</v>
      </c>
      <c r="BD267" s="4"/>
      <c r="BE267" s="3">
        <v>42475</v>
      </c>
      <c r="BF267" s="10">
        <v>0.39999600000000002</v>
      </c>
      <c r="BG267" s="10">
        <v>0.45313300000000001</v>
      </c>
      <c r="BH267" s="10">
        <v>0.61243499999999995</v>
      </c>
      <c r="BI267" s="10">
        <v>0.91928900000000002</v>
      </c>
      <c r="BJ267" s="10"/>
      <c r="BK267" s="1">
        <v>42412</v>
      </c>
      <c r="BL267" s="4">
        <v>1.68</v>
      </c>
      <c r="BM267" s="4">
        <v>1.3363</v>
      </c>
      <c r="BN267" s="4">
        <v>7.99</v>
      </c>
      <c r="BO267" s="4">
        <v>2.5</v>
      </c>
      <c r="BP267" s="4">
        <v>6.3423999999999996</v>
      </c>
      <c r="BQ267" s="4">
        <v>7.29</v>
      </c>
      <c r="BR267" s="4">
        <v>1.1834</v>
      </c>
      <c r="BS267" s="4">
        <v>1.1223000000000001</v>
      </c>
      <c r="BT267" s="4">
        <v>-5.2859999999999996</v>
      </c>
      <c r="BU267" s="4">
        <v>1.22</v>
      </c>
      <c r="BV267" s="4">
        <v>2.2330000000000001</v>
      </c>
      <c r="BW267" s="4">
        <v>6.73</v>
      </c>
      <c r="BX267" s="4">
        <v>3.21</v>
      </c>
      <c r="BY267" s="4">
        <v>4.2571000000000003</v>
      </c>
      <c r="BZ267" s="4">
        <v>8.84</v>
      </c>
      <c r="CA267" s="4">
        <v>2.4474999999999998</v>
      </c>
      <c r="CB267" s="4">
        <v>1.4719</v>
      </c>
      <c r="CC267" s="4">
        <v>0.99470000000000003</v>
      </c>
    </row>
    <row r="268" spans="2:81" x14ac:dyDescent="0.2">
      <c r="B268" s="1">
        <v>44393</v>
      </c>
      <c r="C268">
        <v>7.6083999999999999E-2</v>
      </c>
      <c r="D268">
        <v>0.225519</v>
      </c>
      <c r="E268">
        <v>0.431616</v>
      </c>
      <c r="F268">
        <v>0.77823600000000004</v>
      </c>
      <c r="G268">
        <v>1.2986599999999999</v>
      </c>
      <c r="I268" s="1">
        <v>40914</v>
      </c>
      <c r="J268" s="4">
        <v>3.38</v>
      </c>
      <c r="K268" s="4">
        <v>3.34</v>
      </c>
      <c r="L268" s="4">
        <v>3.49</v>
      </c>
      <c r="M268" s="4">
        <v>3.79</v>
      </c>
      <c r="N268" s="4"/>
      <c r="O268" s="3">
        <v>41145</v>
      </c>
      <c r="P268" s="4">
        <v>3.01</v>
      </c>
      <c r="Q268" s="4">
        <v>3.0377909999999999</v>
      </c>
      <c r="R268" s="4">
        <v>3.1891660000000002</v>
      </c>
      <c r="S268" s="4">
        <v>3.353342</v>
      </c>
      <c r="T268" s="4"/>
      <c r="U268" s="3">
        <v>41138</v>
      </c>
      <c r="V268" s="4">
        <v>4.4626510000000001</v>
      </c>
      <c r="W268" s="4">
        <v>5.1813560000000001</v>
      </c>
      <c r="X268" s="4">
        <v>5.5235099999999999</v>
      </c>
      <c r="Y268" s="4">
        <v>5.9161400000000004</v>
      </c>
      <c r="Z268" s="4"/>
      <c r="AA268" s="3">
        <v>43105</v>
      </c>
      <c r="AB268" s="4">
        <v>3.5336099999999999</v>
      </c>
      <c r="AC268" s="4">
        <v>4.0122999999999998</v>
      </c>
      <c r="AD268" s="4">
        <v>4.7652000000000001</v>
      </c>
      <c r="AE268" s="4">
        <v>5.1413900000000003</v>
      </c>
      <c r="AF268" s="4"/>
      <c r="AG268" s="3">
        <v>41005</v>
      </c>
      <c r="AH268" s="4">
        <v>2.8367629999999999</v>
      </c>
      <c r="AI268" s="4">
        <v>2.8921700000000001</v>
      </c>
      <c r="AJ268" s="4">
        <v>3.138687</v>
      </c>
      <c r="AK268" s="4">
        <v>3.5304679999999999</v>
      </c>
      <c r="AL268" s="4"/>
      <c r="AM268" s="3">
        <v>42475</v>
      </c>
      <c r="AN268" s="2">
        <v>6.8776299999999999</v>
      </c>
      <c r="AO268" s="2">
        <v>7.0993399999999998</v>
      </c>
      <c r="AP268" s="2">
        <v>7.4031000000000002</v>
      </c>
      <c r="AQ268" s="2">
        <v>7.5728099999999996</v>
      </c>
      <c r="AR268" s="2"/>
      <c r="AS268" s="3">
        <v>42475</v>
      </c>
      <c r="AT268" s="2">
        <v>2.83656</v>
      </c>
      <c r="AU268" s="2">
        <v>3.0553300000000001</v>
      </c>
      <c r="AV268" s="2">
        <v>3.5345399999999998</v>
      </c>
      <c r="AW268" s="2">
        <v>4.0543399999999998</v>
      </c>
      <c r="AY268" s="3">
        <v>42475</v>
      </c>
      <c r="AZ268" s="10">
        <v>0.84593399999999996</v>
      </c>
      <c r="BA268" s="10">
        <v>1.0253300000000001</v>
      </c>
      <c r="BB268" s="10">
        <v>1.5868599999999999</v>
      </c>
      <c r="BC268" s="10">
        <v>2.0886300000000002</v>
      </c>
      <c r="BD268" s="4"/>
      <c r="BE268" s="3">
        <v>42482</v>
      </c>
      <c r="BF268" s="10">
        <v>0.40131099999999997</v>
      </c>
      <c r="BG268" s="10">
        <v>0.44951799999999997</v>
      </c>
      <c r="BH268" s="10">
        <v>0.60580100000000003</v>
      </c>
      <c r="BI268" s="10">
        <v>0.92586800000000002</v>
      </c>
      <c r="BJ268" s="10"/>
      <c r="BK268" s="1">
        <v>42419</v>
      </c>
      <c r="BL268" s="4">
        <v>1.89</v>
      </c>
      <c r="BM268" s="4">
        <v>1.8169</v>
      </c>
      <c r="BN268" s="4">
        <v>7.86</v>
      </c>
      <c r="BO268" s="4">
        <v>4.84</v>
      </c>
      <c r="BP268" s="4">
        <v>6.3273999999999999</v>
      </c>
      <c r="BQ268" s="4">
        <v>7.91</v>
      </c>
      <c r="BR268" s="4">
        <v>1.365</v>
      </c>
      <c r="BS268" s="4">
        <v>1.3641000000000001</v>
      </c>
      <c r="BT268" s="4">
        <v>2.5958999999999999</v>
      </c>
      <c r="BU268" s="4">
        <v>1.08</v>
      </c>
      <c r="BV268" s="4">
        <v>2.2972999999999999</v>
      </c>
      <c r="BW268" s="4">
        <v>6.75</v>
      </c>
      <c r="BX268" s="4">
        <v>3.39</v>
      </c>
      <c r="BY268" s="4">
        <v>4.5750000000000002</v>
      </c>
      <c r="BZ268" s="4">
        <v>9.4</v>
      </c>
      <c r="CA268" s="4">
        <v>2.3346</v>
      </c>
      <c r="CB268" s="4">
        <v>1.6409</v>
      </c>
      <c r="CC268" s="4">
        <v>1.5642</v>
      </c>
    </row>
    <row r="269" spans="2:81" x14ac:dyDescent="0.2">
      <c r="B269" s="1">
        <v>44386</v>
      </c>
      <c r="C269">
        <v>6.5933000000000005E-2</v>
      </c>
      <c r="D269">
        <v>0.21657599999999999</v>
      </c>
      <c r="E269">
        <v>0.39649000000000001</v>
      </c>
      <c r="F269">
        <v>0.78501399999999999</v>
      </c>
      <c r="G269">
        <v>1.35615</v>
      </c>
      <c r="I269" s="1">
        <v>40921</v>
      </c>
      <c r="J269" s="4">
        <v>3.39</v>
      </c>
      <c r="K269" s="4">
        <v>3.36</v>
      </c>
      <c r="L269" s="4">
        <v>3.49</v>
      </c>
      <c r="M269" s="4">
        <v>3.79</v>
      </c>
      <c r="N269" s="4"/>
      <c r="O269" s="3">
        <v>41152</v>
      </c>
      <c r="P269" s="4">
        <v>3</v>
      </c>
      <c r="Q269" s="4">
        <v>3.0343960000000001</v>
      </c>
      <c r="R269" s="4">
        <v>3.1901250000000001</v>
      </c>
      <c r="S269" s="4">
        <v>3.3652169999999999</v>
      </c>
      <c r="T269" s="4"/>
      <c r="U269" s="3">
        <v>41145</v>
      </c>
      <c r="V269" s="4">
        <v>5.0832379999999997</v>
      </c>
      <c r="W269" s="4">
        <v>5.274381</v>
      </c>
      <c r="X269" s="4">
        <v>5.6334439999999999</v>
      </c>
      <c r="Y269" s="4">
        <v>6.0243279999999997</v>
      </c>
      <c r="Z269" s="4"/>
      <c r="AA269" s="3">
        <v>43112</v>
      </c>
      <c r="AB269" s="4">
        <v>3.49566</v>
      </c>
      <c r="AC269" s="4">
        <v>4.0245699999999998</v>
      </c>
      <c r="AD269" s="4">
        <v>4.7627899999999999</v>
      </c>
      <c r="AE269" s="4">
        <v>5.1398200000000003</v>
      </c>
      <c r="AF269" s="4"/>
      <c r="AG269" s="3">
        <v>41012</v>
      </c>
      <c r="AH269" s="4">
        <v>2.8678340000000002</v>
      </c>
      <c r="AI269" s="4">
        <v>2.8874080000000002</v>
      </c>
      <c r="AJ269" s="4">
        <v>3.1326350000000001</v>
      </c>
      <c r="AK269" s="4">
        <v>3.5365760000000002</v>
      </c>
      <c r="AL269" s="4"/>
      <c r="AM269" s="3">
        <v>42482</v>
      </c>
      <c r="AN269" s="2">
        <v>6.7347700000000001</v>
      </c>
      <c r="AO269" s="2">
        <v>6.9756999999999998</v>
      </c>
      <c r="AP269" s="2">
        <v>7.3206199999999999</v>
      </c>
      <c r="AQ269" s="2">
        <v>7.5590599999999997</v>
      </c>
      <c r="AR269" s="2"/>
      <c r="AS269" s="3">
        <v>42482</v>
      </c>
      <c r="AT269" s="2">
        <v>2.84259</v>
      </c>
      <c r="AU269" s="2">
        <v>3.0624099999999999</v>
      </c>
      <c r="AV269" s="2">
        <v>3.5605799999999999</v>
      </c>
      <c r="AW269" s="2">
        <v>4.0487799999999998</v>
      </c>
      <c r="AY269" s="3">
        <v>42482</v>
      </c>
      <c r="AZ269" s="10">
        <v>0.82705799999999996</v>
      </c>
      <c r="BA269" s="10">
        <v>1.0157499999999999</v>
      </c>
      <c r="BB269" s="10">
        <v>1.61517</v>
      </c>
      <c r="BC269" s="10">
        <v>2.0837500000000002</v>
      </c>
      <c r="BD269" s="4"/>
      <c r="BE269" s="3">
        <v>42489</v>
      </c>
      <c r="BF269" s="10">
        <v>0.39880199999999999</v>
      </c>
      <c r="BG269" s="10">
        <v>0.44954100000000002</v>
      </c>
      <c r="BH269" s="10">
        <v>0.613788</v>
      </c>
      <c r="BI269" s="10">
        <v>0.94427899999999998</v>
      </c>
      <c r="BJ269" s="10"/>
      <c r="BK269" s="1">
        <v>42426</v>
      </c>
      <c r="BL269" s="4">
        <v>1.66</v>
      </c>
      <c r="BM269" s="4">
        <v>1.0562</v>
      </c>
      <c r="BN269" s="4">
        <v>9.51</v>
      </c>
      <c r="BO269" s="4">
        <v>3.26</v>
      </c>
      <c r="BP269" s="4">
        <v>4.4507000000000003</v>
      </c>
      <c r="BQ269" s="4">
        <v>4.9000000000000004</v>
      </c>
      <c r="BR269" s="4">
        <v>-0.3256</v>
      </c>
      <c r="BS269" s="4">
        <v>1.3220000000000001</v>
      </c>
      <c r="BT269" s="4">
        <v>3.2402000000000002</v>
      </c>
      <c r="BU269" s="4">
        <v>0.93</v>
      </c>
      <c r="BV269" s="4">
        <v>2.2694999999999999</v>
      </c>
      <c r="BW269" s="4">
        <v>7.13</v>
      </c>
      <c r="BX269" s="4">
        <v>3.23</v>
      </c>
      <c r="BY269" s="4">
        <v>4.1718000000000002</v>
      </c>
      <c r="BZ269" s="4">
        <v>8.9499999999999993</v>
      </c>
      <c r="CA269" s="4">
        <v>1.9177999999999999</v>
      </c>
      <c r="CB269" s="4">
        <v>1.7094</v>
      </c>
      <c r="CC269" s="4">
        <v>1.7115</v>
      </c>
    </row>
    <row r="270" spans="2:81" x14ac:dyDescent="0.2">
      <c r="B270" s="1">
        <v>44379</v>
      </c>
      <c r="C270">
        <v>7.1008000000000002E-2</v>
      </c>
      <c r="D270">
        <v>0.23757400000000001</v>
      </c>
      <c r="E270">
        <v>0.44126799999999999</v>
      </c>
      <c r="F270">
        <v>0.862155</v>
      </c>
      <c r="G270">
        <v>1.4339500000000001</v>
      </c>
      <c r="I270" s="1">
        <v>40928</v>
      </c>
      <c r="J270" s="4">
        <v>3.4</v>
      </c>
      <c r="K270" s="4">
        <v>3.39</v>
      </c>
      <c r="L270" s="4">
        <v>3.53</v>
      </c>
      <c r="M270" s="4">
        <v>3.81</v>
      </c>
      <c r="N270" s="4"/>
      <c r="O270" s="3">
        <v>41159</v>
      </c>
      <c r="P270" s="4">
        <v>3</v>
      </c>
      <c r="Q270" s="4">
        <v>3.0528439999999999</v>
      </c>
      <c r="R270" s="4">
        <v>3.2399900000000001</v>
      </c>
      <c r="S270" s="4">
        <v>3.4735040000000001</v>
      </c>
      <c r="T270" s="4"/>
      <c r="U270" s="3">
        <v>41152</v>
      </c>
      <c r="V270" s="4">
        <v>5.205311</v>
      </c>
      <c r="W270" s="4">
        <v>5.4197319999999998</v>
      </c>
      <c r="X270" s="4">
        <v>5.7895430000000001</v>
      </c>
      <c r="Y270" s="4">
        <v>6.2162030000000001</v>
      </c>
      <c r="Z270" s="4"/>
      <c r="AA270" s="3">
        <v>43119</v>
      </c>
      <c r="AB270" s="4">
        <v>3.34796</v>
      </c>
      <c r="AC270" s="4">
        <v>3.9255900000000001</v>
      </c>
      <c r="AD270" s="4">
        <v>4.7678599999999998</v>
      </c>
      <c r="AE270" s="4">
        <v>5.15381</v>
      </c>
      <c r="AF270" s="4"/>
      <c r="AG270" s="3">
        <v>41019</v>
      </c>
      <c r="AH270" s="4">
        <v>2.792538</v>
      </c>
      <c r="AI270" s="4">
        <v>2.867937</v>
      </c>
      <c r="AJ270" s="4">
        <v>3.149864</v>
      </c>
      <c r="AK270" s="4">
        <v>3.5447470000000001</v>
      </c>
      <c r="AL270" s="4"/>
      <c r="AM270" s="3">
        <v>42489</v>
      </c>
      <c r="AN270" s="2">
        <v>6.76187</v>
      </c>
      <c r="AO270" s="2">
        <v>7.00312</v>
      </c>
      <c r="AP270" s="2">
        <v>7.4373100000000001</v>
      </c>
      <c r="AQ270" s="2">
        <v>7.7410800000000002</v>
      </c>
      <c r="AR270" s="2"/>
      <c r="AS270" s="3">
        <v>42489</v>
      </c>
      <c r="AT270" s="2">
        <v>2.8851599999999999</v>
      </c>
      <c r="AU270" s="2">
        <v>3.0891199999999999</v>
      </c>
      <c r="AV270" s="2">
        <v>3.6084800000000001</v>
      </c>
      <c r="AW270" s="2">
        <v>4.0809699999999998</v>
      </c>
      <c r="AY270" s="3">
        <v>42489</v>
      </c>
      <c r="AZ270" s="10">
        <v>0.81536900000000001</v>
      </c>
      <c r="BA270" s="10">
        <v>0.999888</v>
      </c>
      <c r="BB270" s="10">
        <v>1.55172</v>
      </c>
      <c r="BC270" s="10">
        <v>2.0838700000000001</v>
      </c>
      <c r="BD270" s="4"/>
      <c r="BE270" s="3">
        <v>42496</v>
      </c>
      <c r="BF270" s="10">
        <v>0.40205200000000002</v>
      </c>
      <c r="BG270" s="10">
        <v>0.45104899999999998</v>
      </c>
      <c r="BH270" s="10">
        <v>0.607402</v>
      </c>
      <c r="BI270" s="10">
        <v>0.91864900000000005</v>
      </c>
      <c r="BJ270" s="10"/>
      <c r="BK270" s="1">
        <v>42433</v>
      </c>
      <c r="BL270" s="4">
        <v>1.73</v>
      </c>
      <c r="BM270" s="4">
        <v>1.1194999999999999</v>
      </c>
      <c r="BN270" s="4">
        <v>6.59</v>
      </c>
      <c r="BO270" s="4">
        <v>2.1</v>
      </c>
      <c r="BP270" s="4">
        <v>3.1438000000000001</v>
      </c>
      <c r="BQ270" s="4">
        <v>4.9400000000000004</v>
      </c>
      <c r="BR270" s="4">
        <v>-1.8568</v>
      </c>
      <c r="BS270" s="4">
        <v>1.3006</v>
      </c>
      <c r="BT270" s="4">
        <v>-1.3786</v>
      </c>
      <c r="BU270" s="4">
        <v>1.17</v>
      </c>
      <c r="BV270" s="4">
        <v>2.3582000000000001</v>
      </c>
      <c r="BW270" s="4">
        <v>6.75</v>
      </c>
      <c r="BX270" s="4">
        <v>2.96</v>
      </c>
      <c r="BY270" s="4">
        <v>3.6265999999999998</v>
      </c>
      <c r="BZ270" s="4">
        <v>8.14</v>
      </c>
      <c r="CA270" s="4">
        <v>2.0825</v>
      </c>
      <c r="CB270" s="4">
        <v>1.5465</v>
      </c>
      <c r="CC270" s="4">
        <v>1.2476</v>
      </c>
    </row>
    <row r="271" spans="2:81" x14ac:dyDescent="0.2">
      <c r="B271" s="1">
        <v>44372</v>
      </c>
      <c r="C271">
        <v>8.1157999999999994E-2</v>
      </c>
      <c r="D271">
        <v>0.27001900000000001</v>
      </c>
      <c r="E271">
        <v>0.47852099999999997</v>
      </c>
      <c r="F271">
        <v>0.92788700000000002</v>
      </c>
      <c r="G271">
        <v>1.5342899999999999</v>
      </c>
      <c r="I271" s="1">
        <v>40935</v>
      </c>
      <c r="J271" s="4">
        <v>3.38</v>
      </c>
      <c r="K271" s="4">
        <v>3.37</v>
      </c>
      <c r="L271" s="4">
        <v>3.51</v>
      </c>
      <c r="M271" s="4">
        <v>3.8</v>
      </c>
      <c r="N271" s="4"/>
      <c r="O271" s="3">
        <v>41166</v>
      </c>
      <c r="P271" s="4">
        <v>3.01</v>
      </c>
      <c r="Q271" s="4">
        <v>3.1063890000000001</v>
      </c>
      <c r="R271" s="4">
        <v>3.3247490000000002</v>
      </c>
      <c r="S271" s="4">
        <v>3.6131920000000002</v>
      </c>
      <c r="T271" s="4"/>
      <c r="U271" s="3">
        <v>41159</v>
      </c>
      <c r="V271" s="4">
        <v>5.0753060000000003</v>
      </c>
      <c r="W271" s="4">
        <v>5.3437089999999996</v>
      </c>
      <c r="X271" s="4">
        <v>5.6605610000000004</v>
      </c>
      <c r="Y271" s="4">
        <v>5.9551460000000001</v>
      </c>
      <c r="Z271" s="4"/>
      <c r="AA271" s="3">
        <v>43126</v>
      </c>
      <c r="AB271" s="4">
        <v>3.29359</v>
      </c>
      <c r="AC271" s="4">
        <v>3.8973900000000001</v>
      </c>
      <c r="AD271" s="4">
        <v>4.7409800000000004</v>
      </c>
      <c r="AE271" s="4">
        <v>5.1629699999999996</v>
      </c>
      <c r="AF271" s="4"/>
      <c r="AG271" s="3">
        <v>41026</v>
      </c>
      <c r="AH271" s="4">
        <v>2.8191850000000001</v>
      </c>
      <c r="AI271" s="4">
        <v>2.8996140000000001</v>
      </c>
      <c r="AJ271" s="4">
        <v>3.1455579999999999</v>
      </c>
      <c r="AK271" s="4">
        <v>3.5317620000000001</v>
      </c>
      <c r="AL271" s="4"/>
      <c r="AM271" s="3">
        <v>42496</v>
      </c>
      <c r="AN271" s="2">
        <v>6.8182600000000004</v>
      </c>
      <c r="AO271" s="2">
        <v>7.0262900000000004</v>
      </c>
      <c r="AP271" s="2">
        <v>7.4677699999999998</v>
      </c>
      <c r="AQ271" s="2">
        <v>7.79251</v>
      </c>
      <c r="AR271" s="2"/>
      <c r="AS271" s="3">
        <v>42496</v>
      </c>
      <c r="AT271" s="2">
        <v>2.9551599999999998</v>
      </c>
      <c r="AU271" s="2">
        <v>3.1238999999999999</v>
      </c>
      <c r="AV271" s="2">
        <v>3.6038899999999998</v>
      </c>
      <c r="AW271" s="2">
        <v>4.0778600000000003</v>
      </c>
      <c r="AY271" s="3">
        <v>42496</v>
      </c>
      <c r="AZ271" s="10">
        <v>0.85438599999999998</v>
      </c>
      <c r="BA271" s="10">
        <v>1.01762</v>
      </c>
      <c r="BB271" s="10">
        <v>1.5524500000000001</v>
      </c>
      <c r="BC271" s="10">
        <v>2.10344</v>
      </c>
      <c r="BD271" s="4"/>
      <c r="BE271" s="3">
        <v>42503</v>
      </c>
      <c r="BF271" s="10">
        <v>0.40474900000000003</v>
      </c>
      <c r="BG271" s="10">
        <v>0.45343699999999998</v>
      </c>
      <c r="BH271" s="10">
        <v>0.60718799999999995</v>
      </c>
      <c r="BI271" s="10">
        <v>0.90729700000000002</v>
      </c>
      <c r="BJ271" s="10"/>
      <c r="BK271" s="1">
        <v>42440</v>
      </c>
      <c r="BL271" s="4">
        <v>1.91</v>
      </c>
      <c r="BM271" s="4">
        <v>0.56589999999999996</v>
      </c>
      <c r="BN271" s="4">
        <v>7.52</v>
      </c>
      <c r="BO271" s="4">
        <v>2.1800000000000002</v>
      </c>
      <c r="BP271" s="4">
        <v>2.7843</v>
      </c>
      <c r="BQ271" s="4">
        <v>5.69</v>
      </c>
      <c r="BR271" s="4">
        <v>0.94820000000000004</v>
      </c>
      <c r="BS271" s="4">
        <v>1.1560999999999999</v>
      </c>
      <c r="BT271" s="4">
        <v>-2.8595000000000002</v>
      </c>
      <c r="BU271" s="4">
        <v>1.19</v>
      </c>
      <c r="BV271" s="4">
        <v>1.9383999999999999</v>
      </c>
      <c r="BW271" s="4">
        <v>7.03</v>
      </c>
      <c r="BX271" s="4">
        <v>2.86</v>
      </c>
      <c r="BY271" s="4">
        <v>3.5457999999999998</v>
      </c>
      <c r="BZ271" s="4">
        <v>8</v>
      </c>
      <c r="CA271" s="4">
        <v>2.3050999999999999</v>
      </c>
      <c r="CB271" s="4">
        <v>1.4753000000000001</v>
      </c>
      <c r="CC271" s="4">
        <v>0.85709999999999997</v>
      </c>
    </row>
    <row r="272" spans="2:81" x14ac:dyDescent="0.2">
      <c r="B272" s="1">
        <v>44365</v>
      </c>
      <c r="C272">
        <v>8.6235999999999993E-2</v>
      </c>
      <c r="D272">
        <v>0.25813000000000003</v>
      </c>
      <c r="E272">
        <v>0.47706199999999999</v>
      </c>
      <c r="F272">
        <v>0.88435399999999997</v>
      </c>
      <c r="G272">
        <v>1.44984</v>
      </c>
      <c r="I272" s="1">
        <v>40942</v>
      </c>
      <c r="J272" s="4">
        <v>3.39</v>
      </c>
      <c r="K272" s="4">
        <v>3.37</v>
      </c>
      <c r="L272" s="4">
        <v>3.5</v>
      </c>
      <c r="M272" s="4">
        <v>3.77</v>
      </c>
      <c r="N272" s="4"/>
      <c r="O272" s="3">
        <v>41173</v>
      </c>
      <c r="P272" s="4">
        <v>3.02</v>
      </c>
      <c r="Q272" s="4">
        <v>3.1298170000000001</v>
      </c>
      <c r="R272" s="4">
        <v>3.3486410000000002</v>
      </c>
      <c r="S272" s="4">
        <v>3.6495329999999999</v>
      </c>
      <c r="T272" s="4"/>
      <c r="U272" s="3">
        <v>41166</v>
      </c>
      <c r="V272" s="4">
        <v>4.7653629999999998</v>
      </c>
      <c r="W272" s="4">
        <v>5.183135</v>
      </c>
      <c r="X272" s="4">
        <v>5.531593</v>
      </c>
      <c r="Y272" s="4">
        <v>5.824306</v>
      </c>
      <c r="Z272" s="4"/>
      <c r="AA272" s="3">
        <v>43133</v>
      </c>
      <c r="AB272" s="4">
        <v>3.36198</v>
      </c>
      <c r="AC272" s="4">
        <v>3.9340199999999999</v>
      </c>
      <c r="AD272" s="4">
        <v>4.7900099999999997</v>
      </c>
      <c r="AE272" s="4">
        <v>5.2184900000000001</v>
      </c>
      <c r="AF272" s="4"/>
      <c r="AG272" s="3">
        <v>41033</v>
      </c>
      <c r="AH272" s="4">
        <v>2.8045170000000001</v>
      </c>
      <c r="AI272" s="4">
        <v>2.9136600000000001</v>
      </c>
      <c r="AJ272" s="4">
        <v>3.1506789999999998</v>
      </c>
      <c r="AK272" s="4">
        <v>3.5459770000000002</v>
      </c>
      <c r="AL272" s="4"/>
      <c r="AM272" s="3">
        <v>42503</v>
      </c>
      <c r="AN272" s="2">
        <v>6.9524800000000004</v>
      </c>
      <c r="AO272" s="2">
        <v>7.1786099999999999</v>
      </c>
      <c r="AP272" s="2">
        <v>7.6030499999999996</v>
      </c>
      <c r="AQ272" s="2">
        <v>7.8677099999999998</v>
      </c>
      <c r="AR272" s="2"/>
      <c r="AS272" s="3">
        <v>42503</v>
      </c>
      <c r="AT272" s="2">
        <v>2.9399500000000001</v>
      </c>
      <c r="AU272" s="2">
        <v>3.0681699999999998</v>
      </c>
      <c r="AV272" s="2">
        <v>3.5613999999999999</v>
      </c>
      <c r="AW272" s="2">
        <v>4.0964900000000002</v>
      </c>
      <c r="AY272" s="3">
        <v>42503</v>
      </c>
      <c r="AZ272" s="10">
        <v>0.85125099999999998</v>
      </c>
      <c r="BA272" s="10">
        <v>1.01536</v>
      </c>
      <c r="BB272" s="10">
        <v>1.5371999999999999</v>
      </c>
      <c r="BC272" s="10">
        <v>2.0652400000000002</v>
      </c>
      <c r="BD272" s="4"/>
      <c r="BE272" s="3">
        <v>42510</v>
      </c>
      <c r="BF272" s="10">
        <v>0.40431299999999998</v>
      </c>
      <c r="BG272" s="10">
        <v>0.454482</v>
      </c>
      <c r="BH272" s="10">
        <v>0.61726000000000003</v>
      </c>
      <c r="BI272" s="10">
        <v>0.93621500000000002</v>
      </c>
      <c r="BJ272" s="10"/>
      <c r="BK272" s="1">
        <v>42447</v>
      </c>
      <c r="BL272" s="4">
        <v>1.78</v>
      </c>
      <c r="BM272" s="4">
        <v>0.80220000000000002</v>
      </c>
      <c r="BN272" s="4">
        <v>6.74</v>
      </c>
      <c r="BO272" s="4">
        <v>1.75</v>
      </c>
      <c r="BP272" s="4">
        <v>1.5316000000000001</v>
      </c>
      <c r="BQ272" s="4">
        <v>3.26</v>
      </c>
      <c r="BR272" s="4">
        <v>1.3283</v>
      </c>
      <c r="BS272" s="4">
        <v>1.0038</v>
      </c>
      <c r="BT272" s="4">
        <v>-1.4059999999999999</v>
      </c>
      <c r="BU272" s="4">
        <v>1.25</v>
      </c>
      <c r="BV272" s="4">
        <v>1.6674</v>
      </c>
      <c r="BW272" s="4">
        <v>6.91</v>
      </c>
      <c r="BX272" s="4">
        <v>2.48</v>
      </c>
      <c r="BY272" s="4">
        <v>2.9247999999999998</v>
      </c>
      <c r="BZ272" s="4">
        <v>7.68</v>
      </c>
      <c r="CA272" s="4">
        <v>2.3452999999999999</v>
      </c>
      <c r="CB272" s="4">
        <v>1.3245</v>
      </c>
      <c r="CC272" s="4">
        <v>0.38109999999999999</v>
      </c>
    </row>
    <row r="273" spans="2:81" x14ac:dyDescent="0.2">
      <c r="B273" s="1">
        <v>44358</v>
      </c>
      <c r="C273">
        <v>4.8175999999999997E-2</v>
      </c>
      <c r="D273">
        <v>0.14893700000000001</v>
      </c>
      <c r="E273">
        <v>0.31153199999999998</v>
      </c>
      <c r="F273">
        <v>0.74838300000000002</v>
      </c>
      <c r="G273">
        <v>1.4619</v>
      </c>
      <c r="I273" s="1">
        <v>40949</v>
      </c>
      <c r="J273" s="4">
        <v>3.42</v>
      </c>
      <c r="K273" s="4">
        <v>3.42</v>
      </c>
      <c r="L273" s="4">
        <v>3.56</v>
      </c>
      <c r="M273" s="4">
        <v>3.81</v>
      </c>
      <c r="N273" s="4"/>
      <c r="O273" s="3">
        <v>41180</v>
      </c>
      <c r="P273" s="4">
        <v>3.02</v>
      </c>
      <c r="Q273" s="4">
        <v>3.1203280000000002</v>
      </c>
      <c r="R273" s="4">
        <v>3.2919700000000001</v>
      </c>
      <c r="S273" s="4">
        <v>3.501271</v>
      </c>
      <c r="T273" s="4"/>
      <c r="U273" s="3">
        <v>41173</v>
      </c>
      <c r="V273" s="4">
        <v>4.7831700000000001</v>
      </c>
      <c r="W273" s="4">
        <v>5.1267379999999996</v>
      </c>
      <c r="X273" s="4">
        <v>5.5228679999999999</v>
      </c>
      <c r="Y273" s="4">
        <v>5.9395550000000004</v>
      </c>
      <c r="Z273" s="4"/>
      <c r="AA273" s="3">
        <v>43140</v>
      </c>
      <c r="AB273" s="4">
        <v>3.5080300000000002</v>
      </c>
      <c r="AC273" s="4">
        <v>4.0037500000000001</v>
      </c>
      <c r="AD273" s="4">
        <v>4.9926199999999996</v>
      </c>
      <c r="AE273" s="4">
        <v>5.5541099999999997</v>
      </c>
      <c r="AF273" s="4"/>
      <c r="AG273" s="3">
        <v>41040</v>
      </c>
      <c r="AH273" s="4">
        <v>2.6635059999999999</v>
      </c>
      <c r="AI273" s="4">
        <v>2.8215789999999998</v>
      </c>
      <c r="AJ273" s="4">
        <v>3.061966</v>
      </c>
      <c r="AK273" s="4">
        <v>3.5061110000000002</v>
      </c>
      <c r="AL273" s="4"/>
      <c r="AM273" s="3">
        <v>42510</v>
      </c>
      <c r="AN273" s="2">
        <v>7.0524199999999997</v>
      </c>
      <c r="AO273" s="2">
        <v>7.2289599999999998</v>
      </c>
      <c r="AP273" s="2">
        <v>7.5818000000000003</v>
      </c>
      <c r="AQ273" s="2">
        <v>7.9136300000000004</v>
      </c>
      <c r="AR273" s="2"/>
      <c r="AS273" s="3">
        <v>42510</v>
      </c>
      <c r="AT273" s="2">
        <v>2.9434499999999999</v>
      </c>
      <c r="AU273" s="2">
        <v>3.0543100000000001</v>
      </c>
      <c r="AV273" s="2">
        <v>3.5329199999999998</v>
      </c>
      <c r="AW273" s="2">
        <v>4.0564799999999996</v>
      </c>
      <c r="AY273" s="3">
        <v>42510</v>
      </c>
      <c r="AZ273" s="10">
        <v>0.83364899999999997</v>
      </c>
      <c r="BA273" s="10">
        <v>1.03342</v>
      </c>
      <c r="BB273" s="10">
        <v>1.5953200000000001</v>
      </c>
      <c r="BC273" s="10">
        <v>2.1747000000000001</v>
      </c>
      <c r="BD273" s="4"/>
      <c r="BE273" s="3">
        <v>42517</v>
      </c>
      <c r="BF273" s="10">
        <v>0.40646500000000002</v>
      </c>
      <c r="BG273" s="10">
        <v>0.457511</v>
      </c>
      <c r="BH273" s="10">
        <v>0.61536500000000005</v>
      </c>
      <c r="BI273" s="10">
        <v>0.92415000000000003</v>
      </c>
      <c r="BJ273" s="10"/>
      <c r="BK273" s="1">
        <v>42454</v>
      </c>
      <c r="BL273" s="4">
        <v>1.53</v>
      </c>
      <c r="BM273" s="4">
        <v>1.4279999999999999</v>
      </c>
      <c r="BN273" s="4">
        <v>9.0399999999999991</v>
      </c>
      <c r="BO273" s="4">
        <v>8.34</v>
      </c>
      <c r="BP273" s="4">
        <v>1.9621999999999999</v>
      </c>
      <c r="BQ273" s="4">
        <v>4.32</v>
      </c>
      <c r="BR273" s="4">
        <v>-0.98540000000000005</v>
      </c>
      <c r="BS273" s="4">
        <v>1.0235000000000001</v>
      </c>
      <c r="BT273" s="4">
        <v>-0.80559999999999998</v>
      </c>
      <c r="BU273" s="4">
        <v>1.07</v>
      </c>
      <c r="BV273" s="4">
        <v>1.8383</v>
      </c>
      <c r="BW273" s="4">
        <v>7.06</v>
      </c>
      <c r="BX273" s="4">
        <v>3.3</v>
      </c>
      <c r="BY273" s="4">
        <v>3.2984</v>
      </c>
      <c r="BZ273" s="4">
        <v>8.26</v>
      </c>
      <c r="CA273" s="4">
        <v>2.0194999999999999</v>
      </c>
      <c r="CB273" s="4">
        <v>1.3998999999999999</v>
      </c>
      <c r="CC273" s="4">
        <v>0.87270000000000003</v>
      </c>
    </row>
    <row r="274" spans="2:81" x14ac:dyDescent="0.2">
      <c r="B274" s="1">
        <v>44351</v>
      </c>
      <c r="C274">
        <v>4.564E-2</v>
      </c>
      <c r="D274">
        <v>0.14870700000000001</v>
      </c>
      <c r="E274">
        <v>0.30212800000000001</v>
      </c>
      <c r="F274">
        <v>0.78204099999999999</v>
      </c>
      <c r="G274">
        <v>1.55853</v>
      </c>
      <c r="I274" s="1">
        <v>40956</v>
      </c>
      <c r="J274" s="4">
        <v>3.43</v>
      </c>
      <c r="K274" s="4">
        <v>3.44</v>
      </c>
      <c r="L274" s="4">
        <v>3.57</v>
      </c>
      <c r="M274" s="4">
        <v>3.83</v>
      </c>
      <c r="N274" s="4"/>
      <c r="O274" s="3">
        <v>41187</v>
      </c>
      <c r="P274" s="4">
        <v>3.06</v>
      </c>
      <c r="Q274" s="4">
        <v>3.1254499999999998</v>
      </c>
      <c r="R274" s="4">
        <v>3.2706219999999999</v>
      </c>
      <c r="S274" s="4">
        <v>3.4778690000000001</v>
      </c>
      <c r="T274" s="4"/>
      <c r="U274" s="3">
        <v>41180</v>
      </c>
      <c r="V274" s="4">
        <v>4.8036120000000002</v>
      </c>
      <c r="W274" s="4">
        <v>5.1498679999999997</v>
      </c>
      <c r="X274" s="4">
        <v>5.5450189999999999</v>
      </c>
      <c r="Y274" s="4">
        <v>5.9345629999999998</v>
      </c>
      <c r="Z274" s="4"/>
      <c r="AA274" s="3">
        <v>43147</v>
      </c>
      <c r="AB274" s="4">
        <v>3.56833</v>
      </c>
      <c r="AC274" s="4">
        <v>4.16608</v>
      </c>
      <c r="AD274" s="4">
        <v>5.1099399999999999</v>
      </c>
      <c r="AE274" s="4">
        <v>5.7351900000000002</v>
      </c>
      <c r="AF274" s="4"/>
      <c r="AG274" s="3">
        <v>41047</v>
      </c>
      <c r="AH274" s="4">
        <v>2.3066450000000001</v>
      </c>
      <c r="AI274" s="4">
        <v>2.5579770000000002</v>
      </c>
      <c r="AJ274" s="4">
        <v>2.7929390000000001</v>
      </c>
      <c r="AK274" s="4">
        <v>3.3853119999999999</v>
      </c>
      <c r="AL274" s="4"/>
      <c r="AM274" s="3">
        <v>42517</v>
      </c>
      <c r="AN274" s="2">
        <v>7.0481299999999996</v>
      </c>
      <c r="AO274" s="2">
        <v>7.21028</v>
      </c>
      <c r="AP274" s="2">
        <v>7.5843800000000003</v>
      </c>
      <c r="AQ274" s="2">
        <v>7.9363400000000004</v>
      </c>
      <c r="AR274" s="2"/>
      <c r="AS274" s="3">
        <v>42517</v>
      </c>
      <c r="AT274" s="2">
        <v>2.96678</v>
      </c>
      <c r="AU274" s="2">
        <v>3.09023</v>
      </c>
      <c r="AV274" s="2">
        <v>3.55802</v>
      </c>
      <c r="AW274" s="2">
        <v>4.0732999999999997</v>
      </c>
      <c r="AY274" s="3">
        <v>42517</v>
      </c>
      <c r="AZ274" s="10">
        <v>0.85102900000000004</v>
      </c>
      <c r="BA274" s="10">
        <v>1.0581400000000001</v>
      </c>
      <c r="BB274" s="10">
        <v>1.6751199999999999</v>
      </c>
      <c r="BC274" s="10">
        <v>2.2187199999999998</v>
      </c>
      <c r="BD274" s="4"/>
      <c r="BE274" s="3">
        <v>42524</v>
      </c>
      <c r="BF274" s="10">
        <v>0.40091399999999999</v>
      </c>
      <c r="BG274" s="10">
        <v>0.45441799999999999</v>
      </c>
      <c r="BH274" s="10">
        <v>0.61406099999999997</v>
      </c>
      <c r="BI274" s="10">
        <v>0.90646000000000004</v>
      </c>
      <c r="BJ274" s="10"/>
      <c r="BK274" s="1">
        <v>42461</v>
      </c>
      <c r="BL274" s="4">
        <v>1.68</v>
      </c>
      <c r="BM274" s="4">
        <v>0.63749999999999996</v>
      </c>
      <c r="BN274" s="4">
        <v>4.93</v>
      </c>
      <c r="BO274" s="4">
        <v>2.0699999999999998</v>
      </c>
      <c r="BP274" s="4">
        <v>2.3913000000000002</v>
      </c>
      <c r="BQ274" s="4">
        <v>2.02</v>
      </c>
      <c r="BR274" s="4">
        <v>0.75800000000000001</v>
      </c>
      <c r="BS274" s="4">
        <v>0.99880000000000002</v>
      </c>
      <c r="BT274" s="4">
        <v>-0.45950000000000002</v>
      </c>
      <c r="BU274" s="4">
        <v>1.17</v>
      </c>
      <c r="BV274" s="4">
        <v>1.5512999999999999</v>
      </c>
      <c r="BW274" s="4">
        <v>6.68</v>
      </c>
      <c r="BX274" s="4">
        <v>2.3199999999999998</v>
      </c>
      <c r="BY274" s="4">
        <v>3.1410999999999998</v>
      </c>
      <c r="BZ274" s="4">
        <v>7.4</v>
      </c>
      <c r="CA274" s="4">
        <v>1.766</v>
      </c>
      <c r="CB274" s="4">
        <v>1.1702999999999999</v>
      </c>
      <c r="CC274" s="4">
        <v>0.71740000000000004</v>
      </c>
    </row>
    <row r="275" spans="2:81" x14ac:dyDescent="0.2">
      <c r="B275" s="1">
        <v>44344</v>
      </c>
      <c r="C275">
        <v>4.564E-2</v>
      </c>
      <c r="D275">
        <v>0.14067399999999999</v>
      </c>
      <c r="E275">
        <v>0.29386000000000001</v>
      </c>
      <c r="F275">
        <v>0.79473499999999997</v>
      </c>
      <c r="G275">
        <v>1.5891999999999999</v>
      </c>
      <c r="I275" s="1">
        <v>40963</v>
      </c>
      <c r="J275" s="4">
        <v>3.44</v>
      </c>
      <c r="K275" s="4">
        <v>3.45</v>
      </c>
      <c r="L275" s="4">
        <v>3.57</v>
      </c>
      <c r="M275" s="4">
        <v>3.83</v>
      </c>
      <c r="N275" s="4"/>
      <c r="O275" s="3">
        <v>41194</v>
      </c>
      <c r="P275" s="4">
        <v>3.06</v>
      </c>
      <c r="Q275" s="4">
        <v>3.1087539999999998</v>
      </c>
      <c r="R275" s="4">
        <v>3.2426439999999999</v>
      </c>
      <c r="S275" s="4">
        <v>3.4493330000000002</v>
      </c>
      <c r="T275" s="4"/>
      <c r="U275" s="3">
        <v>41187</v>
      </c>
      <c r="V275" s="4">
        <v>4.850384</v>
      </c>
      <c r="W275" s="4">
        <v>5.1629620000000003</v>
      </c>
      <c r="X275" s="4">
        <v>5.4664380000000001</v>
      </c>
      <c r="Y275" s="4">
        <v>5.81</v>
      </c>
      <c r="Z275" s="4"/>
      <c r="AA275" s="3">
        <v>43154</v>
      </c>
      <c r="AB275" s="4">
        <v>3.5986899999999999</v>
      </c>
      <c r="AC275" s="4">
        <v>4.1745900000000002</v>
      </c>
      <c r="AD275" s="4">
        <v>5.21068</v>
      </c>
      <c r="AE275" s="4">
        <v>5.9845300000000003</v>
      </c>
      <c r="AF275" s="4"/>
      <c r="AG275" s="3">
        <v>41054</v>
      </c>
      <c r="AH275" s="4">
        <v>2.2080199999999999</v>
      </c>
      <c r="AI275" s="4">
        <v>2.4470070000000002</v>
      </c>
      <c r="AJ275" s="4">
        <v>2.6321829999999999</v>
      </c>
      <c r="AK275" s="4">
        <v>3.326273</v>
      </c>
      <c r="AL275" s="4"/>
      <c r="AM275" s="3">
        <v>42524</v>
      </c>
      <c r="AN275" s="2">
        <v>7.0591699999999999</v>
      </c>
      <c r="AO275" s="2">
        <v>7.2173600000000002</v>
      </c>
      <c r="AP275" s="2">
        <v>7.5952799999999998</v>
      </c>
      <c r="AQ275" s="2">
        <v>7.9271900000000004</v>
      </c>
      <c r="AR275" s="2"/>
      <c r="AS275" s="3">
        <v>42524</v>
      </c>
      <c r="AT275" s="2">
        <v>2.9745900000000001</v>
      </c>
      <c r="AU275" s="2">
        <v>3.11111</v>
      </c>
      <c r="AV275" s="2">
        <v>3.5925199999999999</v>
      </c>
      <c r="AW275" s="2">
        <v>4.0735299999999999</v>
      </c>
      <c r="AY275" s="3">
        <v>42524</v>
      </c>
      <c r="AZ275" s="10">
        <v>0.79351099999999997</v>
      </c>
      <c r="BA275" s="10">
        <v>1.0032000000000001</v>
      </c>
      <c r="BB275" s="10">
        <v>1.61517</v>
      </c>
      <c r="BC275" s="10">
        <v>2.1623800000000002</v>
      </c>
      <c r="BD275" s="4"/>
      <c r="BE275" s="3">
        <v>42531</v>
      </c>
      <c r="BF275" s="10">
        <v>0.39961400000000002</v>
      </c>
      <c r="BG275" s="10">
        <v>0.45740999999999998</v>
      </c>
      <c r="BH275" s="10">
        <v>0.61044100000000001</v>
      </c>
      <c r="BI275" s="10">
        <v>0.88657300000000006</v>
      </c>
      <c r="BJ275" s="10"/>
      <c r="BK275" s="1">
        <v>42468</v>
      </c>
      <c r="BL275" s="4">
        <v>1.66</v>
      </c>
      <c r="BM275" s="4">
        <v>1.3517999999999999</v>
      </c>
      <c r="BN275" s="4">
        <v>6.77</v>
      </c>
      <c r="BO275" s="4">
        <v>1.94</v>
      </c>
      <c r="BP275" s="4">
        <v>2.5390000000000001</v>
      </c>
      <c r="BQ275" s="4">
        <v>3.6</v>
      </c>
      <c r="BR275" s="4">
        <v>0.93889999999999996</v>
      </c>
      <c r="BS275" s="4">
        <v>0.9768</v>
      </c>
      <c r="BT275" s="4">
        <v>-0.6744</v>
      </c>
      <c r="BU275" s="4">
        <v>1.1299999999999999</v>
      </c>
      <c r="BV275" s="4">
        <v>1.7067000000000001</v>
      </c>
      <c r="BW275" s="4">
        <v>6.74</v>
      </c>
      <c r="BX275" s="4">
        <v>2.36</v>
      </c>
      <c r="BY275" s="4">
        <v>3.1644000000000001</v>
      </c>
      <c r="BZ275" s="4">
        <v>7.41</v>
      </c>
      <c r="CA275" s="4">
        <v>1.7446999999999999</v>
      </c>
      <c r="CB275" s="4">
        <v>1.2025999999999999</v>
      </c>
      <c r="CC275" s="4">
        <v>0.7167</v>
      </c>
    </row>
    <row r="276" spans="2:81" x14ac:dyDescent="0.2">
      <c r="B276" s="1">
        <v>44337</v>
      </c>
      <c r="C276">
        <v>4.564E-2</v>
      </c>
      <c r="D276">
        <v>0.157364</v>
      </c>
      <c r="E276">
        <v>0.33186100000000002</v>
      </c>
      <c r="F276">
        <v>0.82606999999999997</v>
      </c>
      <c r="G276">
        <v>1.63009</v>
      </c>
      <c r="I276" s="1">
        <v>40970</v>
      </c>
      <c r="J276" s="4">
        <v>3.44</v>
      </c>
      <c r="K276" s="4">
        <v>3.47</v>
      </c>
      <c r="L276" s="4">
        <v>3.59</v>
      </c>
      <c r="M276" s="4">
        <v>3.85</v>
      </c>
      <c r="N276" s="4"/>
      <c r="O276" s="3">
        <v>41201</v>
      </c>
      <c r="P276" s="4">
        <v>2.84</v>
      </c>
      <c r="Q276" s="4">
        <v>2.8782890000000001</v>
      </c>
      <c r="R276" s="4">
        <v>3.0900799999999999</v>
      </c>
      <c r="S276" s="4">
        <v>3.3601369999999999</v>
      </c>
      <c r="T276" s="4"/>
      <c r="U276" s="3">
        <v>41194</v>
      </c>
      <c r="V276" s="4">
        <v>4.7881299999999998</v>
      </c>
      <c r="W276" s="4">
        <v>5.14635</v>
      </c>
      <c r="X276" s="4">
        <v>5.4820650000000004</v>
      </c>
      <c r="Y276" s="4">
        <v>5.8250000000000002</v>
      </c>
      <c r="Z276" s="4"/>
      <c r="AA276" s="3">
        <v>43161</v>
      </c>
      <c r="AB276" s="4">
        <v>3.6407500000000002</v>
      </c>
      <c r="AC276" s="4">
        <v>4.2763900000000001</v>
      </c>
      <c r="AD276" s="4">
        <v>5.3355600000000001</v>
      </c>
      <c r="AE276" s="4">
        <v>6.0520500000000004</v>
      </c>
      <c r="AF276" s="4"/>
      <c r="AG276" s="3">
        <v>41061</v>
      </c>
      <c r="AH276" s="4">
        <v>2.1861820000000001</v>
      </c>
      <c r="AI276" s="4">
        <v>2.3890389999999999</v>
      </c>
      <c r="AJ276" s="4">
        <v>2.760421</v>
      </c>
      <c r="AK276" s="4">
        <v>3.3554089999999999</v>
      </c>
      <c r="AL276" s="4"/>
      <c r="AM276" s="3">
        <v>42531</v>
      </c>
      <c r="AN276" s="2">
        <v>7.0525399999999996</v>
      </c>
      <c r="AO276" s="2">
        <v>7.1866399999999997</v>
      </c>
      <c r="AP276" s="2">
        <v>7.4911500000000002</v>
      </c>
      <c r="AQ276" s="2">
        <v>7.7423900000000003</v>
      </c>
      <c r="AR276" s="2"/>
      <c r="AS276" s="3">
        <v>42531</v>
      </c>
      <c r="AT276" s="2">
        <v>2.8620399999999999</v>
      </c>
      <c r="AU276" s="2">
        <v>3.0377800000000001</v>
      </c>
      <c r="AV276" s="2">
        <v>3.5438299999999998</v>
      </c>
      <c r="AW276" s="2">
        <v>4.05084</v>
      </c>
      <c r="AY276" s="3">
        <v>42531</v>
      </c>
      <c r="AZ276" s="10">
        <v>0.76595400000000002</v>
      </c>
      <c r="BA276" s="10">
        <v>0.93555299999999997</v>
      </c>
      <c r="BB276" s="10">
        <v>1.4803500000000001</v>
      </c>
      <c r="BC276" s="10">
        <v>2.02033</v>
      </c>
      <c r="BD276" s="4"/>
      <c r="BE276" s="3">
        <v>42538</v>
      </c>
      <c r="BF276" s="10">
        <v>0.36663200000000001</v>
      </c>
      <c r="BG276" s="10">
        <v>0.43116599999999999</v>
      </c>
      <c r="BH276" s="10">
        <v>0.59906400000000004</v>
      </c>
      <c r="BI276" s="10">
        <v>0.88168599999999997</v>
      </c>
      <c r="BJ276" s="10"/>
      <c r="BK276" s="1">
        <v>42475</v>
      </c>
      <c r="BL276" s="4">
        <v>1.78</v>
      </c>
      <c r="BM276" s="4">
        <v>1.5082</v>
      </c>
      <c r="BN276" s="4">
        <v>6.22</v>
      </c>
      <c r="BO276" s="4">
        <v>1.74</v>
      </c>
      <c r="BP276" s="4">
        <v>2.2991000000000001</v>
      </c>
      <c r="BQ276" s="4">
        <v>5.28</v>
      </c>
      <c r="BR276" s="4">
        <v>1.9461999999999999</v>
      </c>
      <c r="BS276" s="4">
        <v>1.0879000000000001</v>
      </c>
      <c r="BT276" s="4">
        <v>0.8296</v>
      </c>
      <c r="BU276" s="4">
        <v>1.24</v>
      </c>
      <c r="BV276" s="4">
        <v>1.6873</v>
      </c>
      <c r="BW276" s="4">
        <v>6.56</v>
      </c>
      <c r="BX276" s="4">
        <v>2.2200000000000002</v>
      </c>
      <c r="BY276" s="4">
        <v>3.1122000000000001</v>
      </c>
      <c r="BZ276" s="4">
        <v>7.6</v>
      </c>
      <c r="CA276" s="4">
        <v>1.9092</v>
      </c>
      <c r="CB276" s="4">
        <v>1.2538</v>
      </c>
      <c r="CC276" s="4">
        <v>0.73929999999999996</v>
      </c>
    </row>
    <row r="277" spans="2:81" x14ac:dyDescent="0.2">
      <c r="B277" s="1">
        <v>44330</v>
      </c>
      <c r="C277">
        <v>5.0712E-2</v>
      </c>
      <c r="D277">
        <v>0.149035</v>
      </c>
      <c r="E277">
        <v>0.32871699999999998</v>
      </c>
      <c r="F277">
        <v>0.81771000000000005</v>
      </c>
      <c r="G277">
        <v>1.6352</v>
      </c>
      <c r="I277" s="1">
        <v>40977</v>
      </c>
      <c r="J277" s="4">
        <v>3.45</v>
      </c>
      <c r="K277" s="4">
        <v>3.49</v>
      </c>
      <c r="L277" s="4">
        <v>3.61</v>
      </c>
      <c r="M277" s="4">
        <v>3.87</v>
      </c>
      <c r="N277" s="4"/>
      <c r="O277" s="3">
        <v>41208</v>
      </c>
      <c r="P277" s="4">
        <v>2.85</v>
      </c>
      <c r="Q277" s="4">
        <v>2.85941</v>
      </c>
      <c r="R277" s="4">
        <v>3.0742289999999999</v>
      </c>
      <c r="S277" s="4">
        <v>3.3359839999999998</v>
      </c>
      <c r="T277" s="4"/>
      <c r="U277" s="3">
        <v>41201</v>
      </c>
      <c r="V277" s="4">
        <v>4.6908500000000002</v>
      </c>
      <c r="W277" s="4">
        <v>5.0965009999999999</v>
      </c>
      <c r="X277" s="4">
        <v>5.414606</v>
      </c>
      <c r="Y277" s="4">
        <v>5.71685</v>
      </c>
      <c r="Z277" s="4"/>
      <c r="AA277" s="3">
        <v>43168</v>
      </c>
      <c r="AB277" s="4">
        <v>3.8098100000000001</v>
      </c>
      <c r="AC277" s="4">
        <v>4.3588199999999997</v>
      </c>
      <c r="AD277" s="4">
        <v>5.5990599999999997</v>
      </c>
      <c r="AE277" s="4">
        <v>6.0897899999999998</v>
      </c>
      <c r="AF277" s="4"/>
      <c r="AG277" s="3">
        <v>41068</v>
      </c>
      <c r="AH277" s="4">
        <v>2.1387939999999999</v>
      </c>
      <c r="AI277" s="4">
        <v>2.3375029999999999</v>
      </c>
      <c r="AJ277" s="4">
        <v>2.766489</v>
      </c>
      <c r="AK277" s="4">
        <v>3.3156970000000001</v>
      </c>
      <c r="AL277" s="4"/>
      <c r="AM277" s="3">
        <v>42538</v>
      </c>
      <c r="AN277" s="2">
        <v>7.08134</v>
      </c>
      <c r="AO277" s="2">
        <v>7.2065299999999999</v>
      </c>
      <c r="AP277" s="2">
        <v>7.4854200000000004</v>
      </c>
      <c r="AQ277" s="2">
        <v>7.7306699999999999</v>
      </c>
      <c r="AR277" s="2"/>
      <c r="AS277" s="3">
        <v>42538</v>
      </c>
      <c r="AT277" s="2">
        <v>2.93973</v>
      </c>
      <c r="AU277" s="2">
        <v>3.0728900000000001</v>
      </c>
      <c r="AV277" s="2">
        <v>3.5430000000000001</v>
      </c>
      <c r="AW277" s="2">
        <v>4.0668600000000001</v>
      </c>
      <c r="AY277" s="3">
        <v>42538</v>
      </c>
      <c r="AZ277" s="10">
        <v>0.80749899999999997</v>
      </c>
      <c r="BA277" s="10">
        <v>1.0251300000000001</v>
      </c>
      <c r="BB277" s="10">
        <v>1.5596399999999999</v>
      </c>
      <c r="BC277" s="10">
        <v>2.1069100000000001</v>
      </c>
      <c r="BD277" s="4"/>
      <c r="BE277" s="3">
        <v>42545</v>
      </c>
      <c r="BF277" s="10">
        <v>0.36290800000000001</v>
      </c>
      <c r="BG277" s="10">
        <v>0.42882999999999999</v>
      </c>
      <c r="BH277" s="10">
        <v>0.60530300000000004</v>
      </c>
      <c r="BI277" s="10">
        <v>0.89036999999999999</v>
      </c>
      <c r="BJ277" s="10"/>
      <c r="BK277" s="1">
        <v>42482</v>
      </c>
      <c r="BL277" s="4">
        <v>1.31</v>
      </c>
      <c r="BM277" s="4">
        <v>0.99139999999999995</v>
      </c>
      <c r="BN277" s="4">
        <v>6.96</v>
      </c>
      <c r="BO277" s="4">
        <v>3.15</v>
      </c>
      <c r="BP277" s="4">
        <v>2.3056999999999999</v>
      </c>
      <c r="BQ277" s="4">
        <v>3.5</v>
      </c>
      <c r="BR277" s="4">
        <v>0.86599999999999999</v>
      </c>
      <c r="BS277" s="4">
        <v>1.4567000000000001</v>
      </c>
      <c r="BT277" s="4">
        <v>0.83240000000000003</v>
      </c>
      <c r="BU277" s="4">
        <v>1.22</v>
      </c>
      <c r="BV277" s="4">
        <v>1.7462</v>
      </c>
      <c r="BW277" s="4">
        <v>6.7</v>
      </c>
      <c r="BX277" s="4">
        <v>2.63</v>
      </c>
      <c r="BY277" s="4">
        <v>3.2004000000000001</v>
      </c>
      <c r="BZ277" s="4">
        <v>7.18</v>
      </c>
      <c r="CA277" s="4">
        <v>1.9258999999999999</v>
      </c>
      <c r="CB277" s="4">
        <v>1.3366</v>
      </c>
      <c r="CC277" s="4">
        <v>0.86819999999999997</v>
      </c>
    </row>
    <row r="278" spans="2:81" x14ac:dyDescent="0.2">
      <c r="B278" s="1">
        <v>44323</v>
      </c>
      <c r="C278">
        <v>5.0713000000000001E-2</v>
      </c>
      <c r="D278">
        <v>0.14483499999999999</v>
      </c>
      <c r="E278">
        <v>0.28528500000000001</v>
      </c>
      <c r="F278">
        <v>0.76924400000000004</v>
      </c>
      <c r="G278">
        <v>1.57884</v>
      </c>
      <c r="I278" s="1">
        <v>40984</v>
      </c>
      <c r="J278" s="4">
        <v>3.49</v>
      </c>
      <c r="K278" s="4">
        <v>3.57</v>
      </c>
      <c r="L278" s="4">
        <v>3.7</v>
      </c>
      <c r="M278" s="4">
        <v>3.97</v>
      </c>
      <c r="N278" s="4"/>
      <c r="O278" s="3">
        <v>41215</v>
      </c>
      <c r="P278" s="4">
        <v>2.78</v>
      </c>
      <c r="Q278" s="4">
        <v>2.8024640000000001</v>
      </c>
      <c r="R278" s="4">
        <v>3.0030209999999999</v>
      </c>
      <c r="S278" s="4">
        <v>3.3015539999999999</v>
      </c>
      <c r="T278" s="4"/>
      <c r="U278" s="3">
        <v>41208</v>
      </c>
      <c r="V278" s="4">
        <v>4.434094</v>
      </c>
      <c r="W278" s="4">
        <v>5.0269709999999996</v>
      </c>
      <c r="X278" s="4">
        <v>5.3455500000000002</v>
      </c>
      <c r="Y278" s="4">
        <v>5.6989109999999998</v>
      </c>
      <c r="Z278" s="4"/>
      <c r="AA278" s="3">
        <v>43175</v>
      </c>
      <c r="AB278" s="4">
        <v>3.9107699999999999</v>
      </c>
      <c r="AC278" s="4">
        <v>4.48353</v>
      </c>
      <c r="AD278" s="4">
        <v>5.7168099999999997</v>
      </c>
      <c r="AE278" s="4">
        <v>6.2160900000000003</v>
      </c>
      <c r="AF278" s="4"/>
      <c r="AG278" s="3">
        <v>41075</v>
      </c>
      <c r="AH278" s="4">
        <v>2.1584629999999998</v>
      </c>
      <c r="AI278" s="4">
        <v>2.3860869999999998</v>
      </c>
      <c r="AJ278" s="4">
        <v>2.8903490000000001</v>
      </c>
      <c r="AK278" s="4">
        <v>3.3904589999999999</v>
      </c>
      <c r="AL278" s="4"/>
      <c r="AM278" s="3">
        <v>42545</v>
      </c>
      <c r="AN278" s="2">
        <v>7.0629499999999998</v>
      </c>
      <c r="AO278" s="2">
        <v>7.23203</v>
      </c>
      <c r="AP278" s="2">
        <v>7.5206299999999997</v>
      </c>
      <c r="AQ278" s="2">
        <v>7.7610700000000001</v>
      </c>
      <c r="AR278" s="2"/>
      <c r="AS278" s="3">
        <v>42545</v>
      </c>
      <c r="AT278" s="2">
        <v>2.8638300000000001</v>
      </c>
      <c r="AU278" s="2">
        <v>3.0106999999999999</v>
      </c>
      <c r="AV278" s="2">
        <v>3.5352899999999998</v>
      </c>
      <c r="AW278" s="2">
        <v>4.0695699999999997</v>
      </c>
      <c r="AY278" s="3">
        <v>42545</v>
      </c>
      <c r="AZ278" s="10">
        <v>0.80520199999999997</v>
      </c>
      <c r="BA278" s="10">
        <v>1.02352</v>
      </c>
      <c r="BB278" s="10">
        <v>1.47698</v>
      </c>
      <c r="BC278" s="10">
        <v>1.9211499999999999</v>
      </c>
      <c r="BD278" s="4"/>
      <c r="BE278" s="3">
        <v>42552</v>
      </c>
      <c r="BF278" s="10">
        <v>0.370724</v>
      </c>
      <c r="BG278" s="10">
        <v>0.42622300000000002</v>
      </c>
      <c r="BH278" s="10">
        <v>0.59054899999999999</v>
      </c>
      <c r="BI278" s="10">
        <v>0.91764599999999996</v>
      </c>
      <c r="BJ278" s="10"/>
      <c r="BK278" s="1">
        <v>42489</v>
      </c>
      <c r="BL278" s="4">
        <v>1.1599999999999999</v>
      </c>
      <c r="BM278" s="4">
        <v>1.5951</v>
      </c>
      <c r="BN278" s="4">
        <v>7.74</v>
      </c>
      <c r="BO278" s="4">
        <v>4.59</v>
      </c>
      <c r="BP278" s="4">
        <v>2.0245000000000002</v>
      </c>
      <c r="BQ278" s="4">
        <v>5.56</v>
      </c>
      <c r="BR278" s="4">
        <v>3.0796999999999999</v>
      </c>
      <c r="BS278" s="4">
        <v>1.5105999999999999</v>
      </c>
      <c r="BT278" s="4">
        <v>1.1744000000000001</v>
      </c>
      <c r="BU278" s="4">
        <v>1.1200000000000001</v>
      </c>
      <c r="BV278" s="4">
        <v>1.8686</v>
      </c>
      <c r="BW278" s="4">
        <v>6.83</v>
      </c>
      <c r="BX278" s="4">
        <v>3.04</v>
      </c>
      <c r="BY278" s="4">
        <v>3.0979999999999999</v>
      </c>
      <c r="BZ278" s="4">
        <v>7.16</v>
      </c>
      <c r="CA278" s="4">
        <v>1.9482999999999999</v>
      </c>
      <c r="CB278" s="4">
        <v>1.3502000000000001</v>
      </c>
      <c r="CC278" s="4">
        <v>0.86529999999999996</v>
      </c>
    </row>
    <row r="279" spans="2:81" x14ac:dyDescent="0.2">
      <c r="B279" s="1">
        <v>44316</v>
      </c>
      <c r="C279">
        <v>5.5787000000000003E-2</v>
      </c>
      <c r="D279">
        <v>0.16233700000000001</v>
      </c>
      <c r="E279">
        <v>0.33505200000000002</v>
      </c>
      <c r="F279">
        <v>0.85573299999999997</v>
      </c>
      <c r="G279">
        <v>1.6294200000000001</v>
      </c>
      <c r="I279" s="1">
        <v>40991</v>
      </c>
      <c r="J279" s="4">
        <v>3.52</v>
      </c>
      <c r="K279" s="4">
        <v>3.6</v>
      </c>
      <c r="L279" s="4">
        <v>3.81</v>
      </c>
      <c r="M279" s="4">
        <v>4.0599999999999996</v>
      </c>
      <c r="N279" s="4"/>
      <c r="O279" s="3">
        <v>41222</v>
      </c>
      <c r="P279" s="4">
        <v>2.74</v>
      </c>
      <c r="Q279" s="4">
        <v>2.7673320000000001</v>
      </c>
      <c r="R279" s="4">
        <v>2.996394</v>
      </c>
      <c r="S279" s="4">
        <v>3.370457</v>
      </c>
      <c r="T279" s="4"/>
      <c r="U279" s="3">
        <v>41215</v>
      </c>
      <c r="V279" s="4">
        <v>4.5459139999999998</v>
      </c>
      <c r="W279" s="4">
        <v>4.985595</v>
      </c>
      <c r="X279" s="4">
        <v>5.3264519999999997</v>
      </c>
      <c r="Y279" s="4">
        <v>5.5915489999999997</v>
      </c>
      <c r="Z279" s="4"/>
      <c r="AA279" s="3">
        <v>43182</v>
      </c>
      <c r="AB279" s="4">
        <v>3.5885099999999999</v>
      </c>
      <c r="AC279" s="4">
        <v>4.2858999999999998</v>
      </c>
      <c r="AD279" s="4">
        <v>5.3305499999999997</v>
      </c>
      <c r="AE279" s="4">
        <v>6.0869400000000002</v>
      </c>
      <c r="AF279" s="4"/>
      <c r="AG279" s="3">
        <v>41082</v>
      </c>
      <c r="AH279" s="4">
        <v>2.0417459999999998</v>
      </c>
      <c r="AI279" s="4">
        <v>2.4262160000000002</v>
      </c>
      <c r="AJ279" s="4">
        <v>2.9357639999999998</v>
      </c>
      <c r="AK279" s="4">
        <v>3.4063330000000001</v>
      </c>
      <c r="AL279" s="4"/>
      <c r="AM279" s="3">
        <v>42552</v>
      </c>
      <c r="AN279" s="2">
        <v>6.9253099999999996</v>
      </c>
      <c r="AO279" s="2">
        <v>7.0999800000000004</v>
      </c>
      <c r="AP279" s="2">
        <v>7.3718300000000001</v>
      </c>
      <c r="AQ279" s="2">
        <v>7.5454999999999997</v>
      </c>
      <c r="AR279" s="2"/>
      <c r="AS279" s="3">
        <v>42552</v>
      </c>
      <c r="AT279" s="2">
        <v>2.74959</v>
      </c>
      <c r="AU279" s="2">
        <v>2.93085</v>
      </c>
      <c r="AV279" s="2">
        <v>3.4257900000000001</v>
      </c>
      <c r="AW279" s="2">
        <v>3.9624299999999999</v>
      </c>
      <c r="AY279" s="3">
        <v>42552</v>
      </c>
      <c r="AZ279" s="10">
        <v>0.79749899999999996</v>
      </c>
      <c r="BA279" s="10">
        <v>0.97858900000000004</v>
      </c>
      <c r="BB279" s="10">
        <v>1.4091800000000001</v>
      </c>
      <c r="BC279" s="10">
        <v>1.8413200000000001</v>
      </c>
      <c r="BD279" s="4"/>
      <c r="BE279" s="3">
        <v>42559</v>
      </c>
      <c r="BF279" s="10">
        <v>0.34906199999999998</v>
      </c>
      <c r="BG279" s="10">
        <v>0.41219899999999998</v>
      </c>
      <c r="BH279" s="10">
        <v>0.59005600000000002</v>
      </c>
      <c r="BI279" s="10">
        <v>0.93073099999999998</v>
      </c>
      <c r="BJ279" s="10"/>
      <c r="BK279" s="1">
        <v>42496</v>
      </c>
      <c r="BL279" s="4">
        <v>0.84</v>
      </c>
      <c r="BM279" s="4">
        <v>0.93110000000000004</v>
      </c>
      <c r="BN279" s="4">
        <v>7.06</v>
      </c>
      <c r="BO279" s="4">
        <v>4.5199999999999996</v>
      </c>
      <c r="BP279" s="4">
        <v>1.9705999999999999</v>
      </c>
      <c r="BQ279" s="4">
        <v>6.07</v>
      </c>
      <c r="BR279" s="4">
        <v>1.9805999999999999</v>
      </c>
      <c r="BS279" s="4">
        <v>1.4387000000000001</v>
      </c>
      <c r="BT279" s="4">
        <v>1.4669000000000001</v>
      </c>
      <c r="BU279" s="4">
        <v>1.02</v>
      </c>
      <c r="BV279" s="4">
        <v>1.8788</v>
      </c>
      <c r="BW279" s="4">
        <v>6.72</v>
      </c>
      <c r="BX279" s="4">
        <v>3</v>
      </c>
      <c r="BY279" s="4">
        <v>3.0352000000000001</v>
      </c>
      <c r="BZ279" s="4">
        <v>7.87</v>
      </c>
      <c r="CA279" s="4">
        <v>2.1533000000000002</v>
      </c>
      <c r="CB279" s="4">
        <v>1.3179000000000001</v>
      </c>
      <c r="CC279" s="4">
        <v>1.0612999999999999</v>
      </c>
    </row>
    <row r="280" spans="2:81" x14ac:dyDescent="0.2">
      <c r="B280" s="1">
        <v>44309</v>
      </c>
      <c r="C280">
        <v>6.5934999999999994E-2</v>
      </c>
      <c r="D280">
        <v>0.15543199999999999</v>
      </c>
      <c r="E280">
        <v>0.33266499999999999</v>
      </c>
      <c r="F280">
        <v>0.81479199999999996</v>
      </c>
      <c r="G280">
        <v>1.5647899999999999</v>
      </c>
      <c r="I280" s="1">
        <v>40998</v>
      </c>
      <c r="J280" s="4">
        <v>3.48</v>
      </c>
      <c r="K280" s="4">
        <v>3.52</v>
      </c>
      <c r="L280" s="4">
        <v>3.69</v>
      </c>
      <c r="M280" s="4">
        <v>3.96</v>
      </c>
      <c r="N280" s="4"/>
      <c r="O280" s="3">
        <v>41229</v>
      </c>
      <c r="P280" s="4">
        <v>2.74</v>
      </c>
      <c r="Q280" s="4">
        <v>2.7738770000000001</v>
      </c>
      <c r="R280" s="4">
        <v>3.0168720000000002</v>
      </c>
      <c r="S280" s="4">
        <v>3.4353189999999998</v>
      </c>
      <c r="T280" s="4"/>
      <c r="U280" s="3">
        <v>41222</v>
      </c>
      <c r="V280" s="4">
        <v>4.405354</v>
      </c>
      <c r="W280" s="4">
        <v>4.9676520000000002</v>
      </c>
      <c r="X280" s="4">
        <v>5.2130140000000003</v>
      </c>
      <c r="Y280" s="4">
        <v>5.5079039999999999</v>
      </c>
      <c r="Z280" s="4"/>
      <c r="AA280" s="3">
        <v>43189</v>
      </c>
      <c r="AB280" s="4">
        <v>3.7741699999999998</v>
      </c>
      <c r="AC280" s="4">
        <v>4.3814299999999999</v>
      </c>
      <c r="AD280" s="4">
        <v>5.3655900000000001</v>
      </c>
      <c r="AE280" s="4">
        <v>6.1339800000000002</v>
      </c>
      <c r="AF280" s="4"/>
      <c r="AG280" s="3">
        <v>41089</v>
      </c>
      <c r="AH280" s="4">
        <v>2.2603270000000002</v>
      </c>
      <c r="AI280" s="4">
        <v>2.3480699999999999</v>
      </c>
      <c r="AJ280" s="4">
        <v>2.829129</v>
      </c>
      <c r="AK280" s="4">
        <v>3.3242780000000001</v>
      </c>
      <c r="AL280" s="4"/>
      <c r="AM280" s="3">
        <v>42566</v>
      </c>
      <c r="AN280" s="2">
        <v>6.7527200000000001</v>
      </c>
      <c r="AO280" s="2">
        <v>6.8697999999999997</v>
      </c>
      <c r="AP280" s="2">
        <v>7.0944500000000001</v>
      </c>
      <c r="AQ280" s="2">
        <v>7.2822399999999998</v>
      </c>
      <c r="AR280" s="2"/>
      <c r="AS280" s="3">
        <v>42559</v>
      </c>
      <c r="AT280" s="2">
        <v>2.70777</v>
      </c>
      <c r="AU280" s="2">
        <v>2.87202</v>
      </c>
      <c r="AV280" s="2">
        <v>3.3665400000000001</v>
      </c>
      <c r="AW280" s="2">
        <v>3.9265500000000002</v>
      </c>
      <c r="AY280" s="3">
        <v>42559</v>
      </c>
      <c r="AZ280" s="10">
        <v>0.77918699999999996</v>
      </c>
      <c r="BA280" s="10">
        <v>0.947349</v>
      </c>
      <c r="BB280" s="10">
        <v>1.35955</v>
      </c>
      <c r="BC280" s="10">
        <v>1.72654</v>
      </c>
      <c r="BD280" s="4"/>
      <c r="BE280" s="3">
        <v>42566</v>
      </c>
      <c r="BF280" s="10">
        <v>0.34288600000000002</v>
      </c>
      <c r="BG280" s="10">
        <v>0.40282000000000001</v>
      </c>
      <c r="BH280" s="10">
        <v>0.56477599999999994</v>
      </c>
      <c r="BI280" s="10">
        <v>0.92846499999999998</v>
      </c>
      <c r="BJ280" s="10"/>
      <c r="BK280" s="1">
        <v>42503</v>
      </c>
      <c r="BL280" s="4">
        <v>1.46</v>
      </c>
      <c r="BM280" s="4">
        <v>1.8847</v>
      </c>
      <c r="BN280" s="4">
        <v>6.69</v>
      </c>
      <c r="BO280" s="4">
        <v>3.01</v>
      </c>
      <c r="BP280" s="4">
        <v>2.6215999999999999</v>
      </c>
      <c r="BQ280" s="4">
        <v>6.5</v>
      </c>
      <c r="BR280" s="4">
        <v>2.5363000000000002</v>
      </c>
      <c r="BS280" s="4">
        <v>1.268</v>
      </c>
      <c r="BT280" s="4">
        <v>1.9005000000000001</v>
      </c>
      <c r="BU280" s="4">
        <v>1.05</v>
      </c>
      <c r="BV280" s="4">
        <v>1.9603999999999999</v>
      </c>
      <c r="BW280" s="4">
        <v>6.77</v>
      </c>
      <c r="BX280" s="4">
        <v>2.77</v>
      </c>
      <c r="BY280" s="4">
        <v>3.2785000000000002</v>
      </c>
      <c r="BZ280" s="4">
        <v>7.85</v>
      </c>
      <c r="CA280" s="4">
        <v>2.2221000000000002</v>
      </c>
      <c r="CB280" s="4">
        <v>1.3008999999999999</v>
      </c>
      <c r="CC280" s="4">
        <v>1.1196999999999999</v>
      </c>
    </row>
    <row r="281" spans="2:81" x14ac:dyDescent="0.2">
      <c r="B281" s="1">
        <v>44302</v>
      </c>
      <c r="C281">
        <v>6.5933000000000005E-2</v>
      </c>
      <c r="D281">
        <v>0.161163</v>
      </c>
      <c r="E281">
        <v>0.34081899999999998</v>
      </c>
      <c r="F281">
        <v>0.82101999999999997</v>
      </c>
      <c r="G281">
        <v>1.5727800000000001</v>
      </c>
      <c r="I281" s="1">
        <v>41005</v>
      </c>
      <c r="J281" s="4">
        <v>3.44</v>
      </c>
      <c r="K281" s="4">
        <v>3.5</v>
      </c>
      <c r="L281" s="4">
        <v>3.69</v>
      </c>
      <c r="M281" s="4">
        <v>3.95</v>
      </c>
      <c r="N281" s="4"/>
      <c r="O281" s="3">
        <v>41236</v>
      </c>
      <c r="P281" s="4">
        <v>2.73</v>
      </c>
      <c r="Q281" s="4">
        <v>2.7343510000000002</v>
      </c>
      <c r="R281" s="4">
        <v>3.00116</v>
      </c>
      <c r="S281" s="4">
        <v>3.3714390000000001</v>
      </c>
      <c r="T281" s="4"/>
      <c r="U281" s="3">
        <v>41229</v>
      </c>
      <c r="V281" s="4">
        <v>4.0929729999999998</v>
      </c>
      <c r="W281" s="4">
        <v>4.7774590000000003</v>
      </c>
      <c r="X281" s="4">
        <v>5.091259</v>
      </c>
      <c r="Y281" s="4">
        <v>5.3639559999999999</v>
      </c>
      <c r="Z281" s="4"/>
      <c r="AA281" s="3">
        <v>43196</v>
      </c>
      <c r="AB281" s="4">
        <v>3.7967499999999998</v>
      </c>
      <c r="AC281" s="4">
        <v>4.4117699999999997</v>
      </c>
      <c r="AD281" s="4">
        <v>5.3247400000000003</v>
      </c>
      <c r="AE281" s="4">
        <v>6.0230399999999999</v>
      </c>
      <c r="AF281" s="4"/>
      <c r="AG281" s="3">
        <v>41096</v>
      </c>
      <c r="AH281" s="4">
        <v>2.2801879999999999</v>
      </c>
      <c r="AI281" s="4">
        <v>2.288252</v>
      </c>
      <c r="AJ281" s="4">
        <v>2.756532</v>
      </c>
      <c r="AK281" s="4">
        <v>3.2859590000000001</v>
      </c>
      <c r="AL281" s="4"/>
      <c r="AM281" s="3">
        <v>42573</v>
      </c>
      <c r="AN281" s="2">
        <v>6.6572199999999997</v>
      </c>
      <c r="AO281" s="2">
        <v>6.7622799999999996</v>
      </c>
      <c r="AP281" s="2">
        <v>6.9749999999999996</v>
      </c>
      <c r="AQ281" s="2">
        <v>7.2216199999999997</v>
      </c>
      <c r="AR281" s="2"/>
      <c r="AS281" s="3">
        <v>42566</v>
      </c>
      <c r="AT281" s="2">
        <v>2.5017399999999999</v>
      </c>
      <c r="AU281" s="2">
        <v>2.68676</v>
      </c>
      <c r="AV281" s="2">
        <v>3.21008</v>
      </c>
      <c r="AW281" s="2">
        <v>3.7730700000000001</v>
      </c>
      <c r="AY281" s="3">
        <v>42566</v>
      </c>
      <c r="AZ281" s="10">
        <v>0.81265200000000004</v>
      </c>
      <c r="BA281" s="10">
        <v>0.94550699999999999</v>
      </c>
      <c r="BB281" s="10">
        <v>1.3390500000000001</v>
      </c>
      <c r="BC281" s="10">
        <v>1.76292</v>
      </c>
      <c r="BD281" s="4"/>
      <c r="BE281" s="3">
        <v>42573</v>
      </c>
      <c r="BF281" s="10">
        <v>0.35988799999999999</v>
      </c>
      <c r="BG281" s="10">
        <v>0.41813</v>
      </c>
      <c r="BH281" s="10">
        <v>0.57027499999999998</v>
      </c>
      <c r="BI281" s="10">
        <v>0.81810700000000003</v>
      </c>
      <c r="BJ281" s="10"/>
      <c r="BK281" s="1">
        <v>42510</v>
      </c>
      <c r="BL281" s="4">
        <v>1.56</v>
      </c>
      <c r="BM281" s="4">
        <v>1.8504</v>
      </c>
      <c r="BN281" s="4">
        <v>8.52</v>
      </c>
      <c r="BO281" s="4">
        <v>2.27</v>
      </c>
      <c r="BP281" s="4">
        <v>2.3515000000000001</v>
      </c>
      <c r="BQ281" s="4">
        <v>11.22</v>
      </c>
      <c r="BR281" s="4">
        <v>3.1295999999999999</v>
      </c>
      <c r="BS281" s="4">
        <v>1.6841999999999999</v>
      </c>
      <c r="BT281" s="4">
        <v>1.0302</v>
      </c>
      <c r="BU281" s="4">
        <v>1.1000000000000001</v>
      </c>
      <c r="BV281" s="4">
        <v>1.9641999999999999</v>
      </c>
      <c r="BW281" s="4">
        <v>6.97</v>
      </c>
      <c r="BX281" s="4">
        <v>2.77</v>
      </c>
      <c r="BY281" s="4">
        <v>3.3043</v>
      </c>
      <c r="BZ281" s="4">
        <v>8.69</v>
      </c>
      <c r="CA281" s="4">
        <v>2.3521999999999998</v>
      </c>
      <c r="CB281" s="4">
        <v>1.4242999999999999</v>
      </c>
      <c r="CC281" s="4">
        <v>1.03</v>
      </c>
    </row>
    <row r="282" spans="2:81" x14ac:dyDescent="0.2">
      <c r="B282" s="1">
        <v>44295</v>
      </c>
      <c r="C282">
        <v>6.0859999999999997E-2</v>
      </c>
      <c r="D282">
        <v>0.156832</v>
      </c>
      <c r="E282">
        <v>0.33599000000000001</v>
      </c>
      <c r="F282">
        <v>0.86754500000000001</v>
      </c>
      <c r="G282">
        <v>1.6638200000000001</v>
      </c>
      <c r="I282" s="1">
        <v>41012</v>
      </c>
      <c r="J282" s="4">
        <v>3.42</v>
      </c>
      <c r="K282" s="4">
        <v>3.46</v>
      </c>
      <c r="L282" s="4">
        <v>3.63</v>
      </c>
      <c r="M282" s="4">
        <v>3.9</v>
      </c>
      <c r="N282" s="4"/>
      <c r="O282" s="3">
        <v>41243</v>
      </c>
      <c r="P282" s="4">
        <v>2.75</v>
      </c>
      <c r="Q282" s="4">
        <v>2.895276</v>
      </c>
      <c r="R282" s="4">
        <v>3.1947290000000002</v>
      </c>
      <c r="S282" s="4">
        <v>3.559145</v>
      </c>
      <c r="T282" s="4"/>
      <c r="U282" s="3">
        <v>41236</v>
      </c>
      <c r="V282" s="4">
        <v>4.3170510000000002</v>
      </c>
      <c r="W282" s="4">
        <v>4.7577350000000003</v>
      </c>
      <c r="X282" s="4">
        <v>4.9732940000000001</v>
      </c>
      <c r="Y282" s="4">
        <v>5.3607019999999999</v>
      </c>
      <c r="Z282" s="4"/>
      <c r="AA282" s="3">
        <v>43203</v>
      </c>
      <c r="AB282" s="4">
        <v>3.84022</v>
      </c>
      <c r="AC282" s="4">
        <v>4.3609600000000004</v>
      </c>
      <c r="AD282" s="4">
        <v>5.4085999999999999</v>
      </c>
      <c r="AE282" s="4">
        <v>6.0920800000000002</v>
      </c>
      <c r="AF282" s="4"/>
      <c r="AG282" s="3">
        <v>41103</v>
      </c>
      <c r="AH282" s="4">
        <v>2.2322289999999998</v>
      </c>
      <c r="AI282" s="4">
        <v>2.2443140000000001</v>
      </c>
      <c r="AJ282" s="4">
        <v>2.6856680000000002</v>
      </c>
      <c r="AK282" s="4">
        <v>3.2434270000000001</v>
      </c>
      <c r="AL282" s="4"/>
      <c r="AM282" s="3">
        <v>42580</v>
      </c>
      <c r="AN282" s="2">
        <v>6.5837899999999996</v>
      </c>
      <c r="AO282" s="2">
        <v>6.6940900000000001</v>
      </c>
      <c r="AP282" s="2">
        <v>6.9131499999999999</v>
      </c>
      <c r="AQ282" s="2">
        <v>7.1590999999999996</v>
      </c>
      <c r="AR282" s="2"/>
      <c r="AS282" s="3">
        <v>42573</v>
      </c>
      <c r="AT282" s="2">
        <v>2.4699</v>
      </c>
      <c r="AU282" s="2">
        <v>2.6647500000000002</v>
      </c>
      <c r="AV282" s="2">
        <v>3.2251799999999999</v>
      </c>
      <c r="AW282" s="2">
        <v>3.7996099999999999</v>
      </c>
      <c r="AY282" s="3">
        <v>42573</v>
      </c>
      <c r="AZ282" s="10">
        <v>0.83950999999999998</v>
      </c>
      <c r="BA282" s="10">
        <v>0.98736500000000005</v>
      </c>
      <c r="BB282" s="10">
        <v>1.3664700000000001</v>
      </c>
      <c r="BC282" s="10">
        <v>1.7986</v>
      </c>
      <c r="BD282" s="4"/>
      <c r="BE282" s="3">
        <v>42580</v>
      </c>
      <c r="BF282" s="10">
        <v>0.35148000000000001</v>
      </c>
      <c r="BG282" s="10">
        <v>0.41308499999999998</v>
      </c>
      <c r="BH282" s="10">
        <v>0.57312099999999999</v>
      </c>
      <c r="BI282" s="10">
        <v>0.80146399999999995</v>
      </c>
      <c r="BJ282" s="10"/>
      <c r="BK282" s="1">
        <v>42517</v>
      </c>
      <c r="BL282" s="4">
        <v>1.44</v>
      </c>
      <c r="BM282" s="4">
        <v>1.8311999999999999</v>
      </c>
      <c r="BN282" s="4">
        <v>6.03</v>
      </c>
      <c r="BO282" s="4">
        <v>2.21</v>
      </c>
      <c r="BP282" s="4">
        <v>2.4070999999999998</v>
      </c>
      <c r="BQ282" s="4">
        <v>4.88</v>
      </c>
      <c r="BR282" s="4">
        <v>1.6655</v>
      </c>
      <c r="BS282" s="4">
        <v>1.413</v>
      </c>
      <c r="BT282" s="4">
        <v>0.98140000000000005</v>
      </c>
      <c r="BU282" s="4">
        <v>1.21</v>
      </c>
      <c r="BV282" s="4">
        <v>1.8556999999999999</v>
      </c>
      <c r="BW282" s="4">
        <v>6.75</v>
      </c>
      <c r="BX282" s="4">
        <v>2.64</v>
      </c>
      <c r="BY282" s="4">
        <v>3.3376000000000001</v>
      </c>
      <c r="BZ282" s="4">
        <v>8.14</v>
      </c>
      <c r="CA282" s="4">
        <v>2.1894</v>
      </c>
      <c r="CB282" s="4">
        <v>1.4543999999999999</v>
      </c>
      <c r="CC282" s="4">
        <v>0.99909999999999999</v>
      </c>
    </row>
    <row r="283" spans="2:81" x14ac:dyDescent="0.2">
      <c r="B283" s="1">
        <v>44288</v>
      </c>
      <c r="C283">
        <v>6.5748000000000001E-2</v>
      </c>
      <c r="D283">
        <v>0.18413199999999999</v>
      </c>
      <c r="E283">
        <v>0.38092900000000002</v>
      </c>
      <c r="F283">
        <v>0.97363699999999997</v>
      </c>
      <c r="G283">
        <v>1.72146</v>
      </c>
      <c r="I283" s="1">
        <v>41019</v>
      </c>
      <c r="J283" s="4">
        <v>3.42</v>
      </c>
      <c r="K283" s="4">
        <v>3.45</v>
      </c>
      <c r="L283" s="4">
        <v>3.59</v>
      </c>
      <c r="M283" s="4">
        <v>3.84</v>
      </c>
      <c r="N283" s="4"/>
      <c r="O283" s="3">
        <v>41250</v>
      </c>
      <c r="P283" s="4">
        <v>2.76</v>
      </c>
      <c r="Q283" s="4">
        <v>2.889405</v>
      </c>
      <c r="R283" s="4">
        <v>3.1956660000000001</v>
      </c>
      <c r="S283" s="4">
        <v>3.5186679999999999</v>
      </c>
      <c r="T283" s="4"/>
      <c r="U283" s="3">
        <v>41243</v>
      </c>
      <c r="V283" s="4">
        <v>4.1492129999999996</v>
      </c>
      <c r="W283" s="4">
        <v>4.6235309999999998</v>
      </c>
      <c r="X283" s="4">
        <v>4.9150650000000002</v>
      </c>
      <c r="Y283" s="4">
        <v>5.329485</v>
      </c>
      <c r="Z283" s="4"/>
      <c r="AA283" s="3">
        <v>43210</v>
      </c>
      <c r="AB283" s="4">
        <v>3.8876200000000001</v>
      </c>
      <c r="AC283" s="4">
        <v>4.3851100000000001</v>
      </c>
      <c r="AD283" s="4">
        <v>5.5108199999999998</v>
      </c>
      <c r="AE283" s="4">
        <v>6.2569699999999999</v>
      </c>
      <c r="AF283" s="4"/>
      <c r="AG283" s="3">
        <v>41110</v>
      </c>
      <c r="AH283" s="4">
        <v>2.2466620000000002</v>
      </c>
      <c r="AI283" s="4">
        <v>2.2974960000000002</v>
      </c>
      <c r="AJ283" s="4">
        <v>2.7324999999999999</v>
      </c>
      <c r="AK283" s="4">
        <v>3.2738659999999999</v>
      </c>
      <c r="AL283" s="4"/>
      <c r="AM283" s="3">
        <v>42587</v>
      </c>
      <c r="AN283" s="2">
        <v>6.4997100000000003</v>
      </c>
      <c r="AO283" s="2">
        <v>6.5903200000000002</v>
      </c>
      <c r="AP283" s="2">
        <v>6.7953599999999996</v>
      </c>
      <c r="AQ283" s="2">
        <v>7.0801499999999997</v>
      </c>
      <c r="AR283" s="2"/>
      <c r="AS283" s="3">
        <v>42580</v>
      </c>
      <c r="AT283" s="2">
        <v>2.5697299999999998</v>
      </c>
      <c r="AU283" s="2">
        <v>2.7261000000000002</v>
      </c>
      <c r="AV283" s="2">
        <v>3.2398099999999999</v>
      </c>
      <c r="AW283" s="2">
        <v>3.7892700000000001</v>
      </c>
      <c r="AY283" s="3">
        <v>42580</v>
      </c>
      <c r="AZ283" s="10">
        <v>0.859684</v>
      </c>
      <c r="BA283" s="10">
        <v>0.98723099999999997</v>
      </c>
      <c r="BB283" s="10">
        <v>1.4044099999999999</v>
      </c>
      <c r="BC283" s="10">
        <v>1.8206100000000001</v>
      </c>
      <c r="BD283" s="4"/>
      <c r="BE283" s="3">
        <v>42587</v>
      </c>
      <c r="BF283" s="10">
        <v>0.34434500000000001</v>
      </c>
      <c r="BG283" s="10">
        <v>0.411103</v>
      </c>
      <c r="BH283" s="10">
        <v>0.57436399999999999</v>
      </c>
      <c r="BI283" s="10">
        <v>0.80288199999999998</v>
      </c>
      <c r="BJ283" s="10"/>
      <c r="BK283" s="1">
        <v>42524</v>
      </c>
      <c r="BL283" s="4">
        <v>1.45</v>
      </c>
      <c r="BM283" s="4">
        <v>1.6065</v>
      </c>
      <c r="BN283" s="4">
        <v>6.77</v>
      </c>
      <c r="BO283" s="4">
        <v>2.2599999999999998</v>
      </c>
      <c r="BP283" s="4">
        <v>1.7827</v>
      </c>
      <c r="BQ283" s="4">
        <v>4.6500000000000004</v>
      </c>
      <c r="BR283" s="4">
        <v>1.5301</v>
      </c>
      <c r="BS283" s="4">
        <v>1.1335</v>
      </c>
      <c r="BT283" s="4">
        <v>0.69120000000000004</v>
      </c>
      <c r="BU283" s="4">
        <v>1.05</v>
      </c>
      <c r="BV283" s="4">
        <v>1.6783999999999999</v>
      </c>
      <c r="BW283" s="4">
        <v>6.75</v>
      </c>
      <c r="BX283" s="4">
        <v>2.75</v>
      </c>
      <c r="BY283" s="4">
        <v>2.7873000000000001</v>
      </c>
      <c r="BZ283" s="4">
        <v>7.75</v>
      </c>
      <c r="CA283" s="4">
        <v>2.0903999999999998</v>
      </c>
      <c r="CB283" s="4">
        <v>1.3171999999999999</v>
      </c>
      <c r="CC283" s="4">
        <v>0.83040000000000003</v>
      </c>
    </row>
    <row r="284" spans="2:81" x14ac:dyDescent="0.2">
      <c r="B284" s="1">
        <v>44281</v>
      </c>
      <c r="C284">
        <v>7.1010000000000004E-2</v>
      </c>
      <c r="D284">
        <v>0.13869600000000001</v>
      </c>
      <c r="E284">
        <v>0.30302699999999999</v>
      </c>
      <c r="F284">
        <v>0.85396300000000003</v>
      </c>
      <c r="G284">
        <v>1.6583000000000001</v>
      </c>
      <c r="I284" s="1">
        <v>41026</v>
      </c>
      <c r="J284" s="4">
        <v>3.43</v>
      </c>
      <c r="K284" s="4">
        <v>3.45</v>
      </c>
      <c r="L284" s="4">
        <v>3.57</v>
      </c>
      <c r="M284" s="4">
        <v>3.83</v>
      </c>
      <c r="N284" s="4"/>
      <c r="O284" s="3">
        <v>41257</v>
      </c>
      <c r="P284" s="4">
        <v>2.76</v>
      </c>
      <c r="Q284" s="4">
        <v>2.9337710000000001</v>
      </c>
      <c r="R284" s="4">
        <v>3.230451</v>
      </c>
      <c r="S284" s="4">
        <v>3.5844149999999999</v>
      </c>
      <c r="T284" s="4"/>
      <c r="U284" s="3">
        <v>41250</v>
      </c>
      <c r="V284" s="4">
        <v>4.0217419999999997</v>
      </c>
      <c r="W284" s="4">
        <v>4.5482269999999998</v>
      </c>
      <c r="X284" s="4">
        <v>4.8109909999999996</v>
      </c>
      <c r="Y284" s="4">
        <v>5.3362249999999998</v>
      </c>
      <c r="Z284" s="4"/>
      <c r="AA284" s="3">
        <v>43217</v>
      </c>
      <c r="AB284" s="4">
        <v>3.94095</v>
      </c>
      <c r="AC284" s="4">
        <v>4.4054399999999996</v>
      </c>
      <c r="AD284" s="4">
        <v>5.6234000000000002</v>
      </c>
      <c r="AE284" s="4">
        <v>6.2333800000000004</v>
      </c>
      <c r="AF284" s="4"/>
      <c r="AG284" s="3">
        <v>41117</v>
      </c>
      <c r="AH284" s="4">
        <v>2.2489840000000001</v>
      </c>
      <c r="AI284" s="4">
        <v>2.3366530000000001</v>
      </c>
      <c r="AJ284" s="4">
        <v>2.7385489999999999</v>
      </c>
      <c r="AK284" s="4">
        <v>3.2686459999999999</v>
      </c>
      <c r="AL284" s="4"/>
      <c r="AM284" s="3">
        <v>42594</v>
      </c>
      <c r="AN284" s="2">
        <v>6.4500099999999998</v>
      </c>
      <c r="AO284" s="2">
        <v>6.5296500000000002</v>
      </c>
      <c r="AP284" s="2">
        <v>6.7358700000000002</v>
      </c>
      <c r="AQ284" s="2">
        <v>7.0252999999999997</v>
      </c>
      <c r="AR284" s="2"/>
      <c r="AS284" s="3">
        <v>42587</v>
      </c>
      <c r="AT284" s="2">
        <v>2.6121599999999998</v>
      </c>
      <c r="AU284" s="2">
        <v>2.7837100000000001</v>
      </c>
      <c r="AV284" s="2">
        <v>3.2909600000000001</v>
      </c>
      <c r="AW284" s="2">
        <v>3.8163299999999998</v>
      </c>
      <c r="AY284" s="3">
        <v>42587</v>
      </c>
      <c r="AZ284" s="10">
        <v>0.81660999999999995</v>
      </c>
      <c r="BA284" s="10">
        <v>0.931697</v>
      </c>
      <c r="BB284" s="10">
        <v>1.37401</v>
      </c>
      <c r="BC284" s="10">
        <v>1.8390899999999999</v>
      </c>
      <c r="BD284" s="4"/>
      <c r="BE284" s="3">
        <v>42594</v>
      </c>
      <c r="BF284" s="10">
        <v>0.33423700000000001</v>
      </c>
      <c r="BG284" s="10">
        <v>0.40625899999999998</v>
      </c>
      <c r="BH284" s="10">
        <v>0.57134799999999997</v>
      </c>
      <c r="BI284" s="10">
        <v>0.798898</v>
      </c>
      <c r="BJ284" s="10"/>
      <c r="BK284" s="1">
        <v>42531</v>
      </c>
      <c r="BL284" s="4">
        <v>1.39</v>
      </c>
      <c r="BM284" s="4">
        <v>1.0528</v>
      </c>
      <c r="BN284" s="4">
        <v>6.12</v>
      </c>
      <c r="BO284" s="4">
        <v>2.73</v>
      </c>
      <c r="BP284" s="4">
        <v>1.7097</v>
      </c>
      <c r="BQ284" s="4">
        <v>5.1100000000000003</v>
      </c>
      <c r="BR284" s="4">
        <v>1.6672</v>
      </c>
      <c r="BS284" s="4">
        <v>1.1362000000000001</v>
      </c>
      <c r="BT284" s="4">
        <v>-0.59770000000000001</v>
      </c>
      <c r="BU284" s="4">
        <v>0.93</v>
      </c>
      <c r="BV284" s="4">
        <v>1.5291999999999999</v>
      </c>
      <c r="BW284" s="4">
        <v>6.65</v>
      </c>
      <c r="BX284" s="4">
        <v>2.58</v>
      </c>
      <c r="BY284" s="4">
        <v>2.7551000000000001</v>
      </c>
      <c r="BZ284" s="4">
        <v>7.65</v>
      </c>
      <c r="CA284" s="4">
        <v>2.0537999999999998</v>
      </c>
      <c r="CB284" s="4">
        <v>1.2748999999999999</v>
      </c>
      <c r="CC284" s="4">
        <v>0.51280000000000003</v>
      </c>
    </row>
    <row r="285" spans="2:81" x14ac:dyDescent="0.2">
      <c r="B285" s="1">
        <v>44274</v>
      </c>
      <c r="C285">
        <v>6.5933000000000005E-2</v>
      </c>
      <c r="D285">
        <v>0.149202</v>
      </c>
      <c r="E285">
        <v>0.329073</v>
      </c>
      <c r="F285">
        <v>0.878942</v>
      </c>
      <c r="G285">
        <v>1.72993</v>
      </c>
      <c r="I285" s="1">
        <v>41033</v>
      </c>
      <c r="J285" s="4">
        <v>3.41</v>
      </c>
      <c r="K285" s="4">
        <v>3.41</v>
      </c>
      <c r="L285" s="4">
        <v>3.52</v>
      </c>
      <c r="M285" s="4">
        <v>3.79</v>
      </c>
      <c r="N285" s="4"/>
      <c r="O285" s="3">
        <v>41264</v>
      </c>
      <c r="P285" s="4">
        <v>2.76</v>
      </c>
      <c r="Q285" s="4">
        <v>2.89507</v>
      </c>
      <c r="R285" s="4">
        <v>3.2049799999999999</v>
      </c>
      <c r="S285" s="4">
        <v>3.5261550000000002</v>
      </c>
      <c r="T285" s="4"/>
      <c r="U285" s="3">
        <v>41257</v>
      </c>
      <c r="V285" s="4">
        <v>4.0484619999999998</v>
      </c>
      <c r="W285" s="4">
        <v>4.4527989999999997</v>
      </c>
      <c r="X285" s="4">
        <v>4.7962429999999996</v>
      </c>
      <c r="Y285" s="4">
        <v>5.2069140000000003</v>
      </c>
      <c r="Z285" s="4"/>
      <c r="AA285" s="3">
        <v>43224</v>
      </c>
      <c r="AB285" s="4">
        <v>3.9778799999999999</v>
      </c>
      <c r="AC285" s="4">
        <v>4.39255</v>
      </c>
      <c r="AD285" s="4">
        <v>5.5940200000000004</v>
      </c>
      <c r="AE285" s="4">
        <v>6.1379400000000004</v>
      </c>
      <c r="AF285" s="4"/>
      <c r="AG285" s="3">
        <v>41124</v>
      </c>
      <c r="AH285" s="4">
        <v>2.3017259999999999</v>
      </c>
      <c r="AI285" s="4">
        <v>2.3423530000000001</v>
      </c>
      <c r="AJ285" s="4">
        <v>2.7674319999999999</v>
      </c>
      <c r="AK285" s="4">
        <v>3.281892</v>
      </c>
      <c r="AL285" s="4"/>
      <c r="AM285" s="3">
        <v>42601</v>
      </c>
      <c r="AN285" s="2">
        <v>6.3877899999999999</v>
      </c>
      <c r="AO285" s="2">
        <v>6.4825200000000001</v>
      </c>
      <c r="AP285" s="2">
        <v>6.7064000000000004</v>
      </c>
      <c r="AQ285" s="2">
        <v>6.9975699999999996</v>
      </c>
      <c r="AR285" s="2"/>
      <c r="AS285" s="3">
        <v>42594</v>
      </c>
      <c r="AT285" s="2">
        <v>2.5511400000000002</v>
      </c>
      <c r="AU285" s="2">
        <v>2.7627899999999999</v>
      </c>
      <c r="AV285" s="2">
        <v>3.2927200000000001</v>
      </c>
      <c r="AW285" s="2">
        <v>3.8037000000000001</v>
      </c>
      <c r="AY285" s="3">
        <v>42594</v>
      </c>
      <c r="AZ285" s="10">
        <v>0.79738399999999998</v>
      </c>
      <c r="BA285" s="10">
        <v>0.91243799999999997</v>
      </c>
      <c r="BB285" s="10">
        <v>1.3680300000000001</v>
      </c>
      <c r="BC285" s="10">
        <v>1.83548</v>
      </c>
      <c r="BD285" s="4"/>
      <c r="BE285" s="3">
        <v>42601</v>
      </c>
      <c r="BF285" s="10">
        <v>0.324598</v>
      </c>
      <c r="BG285" s="10">
        <v>0.394202</v>
      </c>
      <c r="BH285" s="10">
        <v>0.55287799999999998</v>
      </c>
      <c r="BI285" s="10">
        <v>0.77492000000000005</v>
      </c>
      <c r="BJ285" s="10"/>
      <c r="BK285" s="1">
        <v>42538</v>
      </c>
      <c r="BL285" s="4">
        <v>1.22</v>
      </c>
      <c r="BM285" s="4">
        <v>1.0844</v>
      </c>
      <c r="BN285" s="4">
        <v>6.93</v>
      </c>
      <c r="BO285" s="4">
        <v>2.27</v>
      </c>
      <c r="BP285" s="4">
        <v>2.1092</v>
      </c>
      <c r="BQ285" s="4">
        <v>6</v>
      </c>
      <c r="BR285" s="4">
        <v>1.355</v>
      </c>
      <c r="BS285" s="4">
        <v>0.94669999999999999</v>
      </c>
      <c r="BT285" s="4">
        <v>-0.66310000000000002</v>
      </c>
      <c r="BU285" s="4">
        <v>0.76</v>
      </c>
      <c r="BV285" s="4">
        <v>1.5936999999999999</v>
      </c>
      <c r="BW285" s="4">
        <v>6.73</v>
      </c>
      <c r="BX285" s="4">
        <v>2.4300000000000002</v>
      </c>
      <c r="BY285" s="4">
        <v>2.8797999999999999</v>
      </c>
      <c r="BZ285" s="4">
        <v>7.65</v>
      </c>
      <c r="CA285" s="4">
        <v>2.0125999999999999</v>
      </c>
      <c r="CB285" s="4">
        <v>1.2596000000000001</v>
      </c>
      <c r="CC285" s="4">
        <v>0.59230000000000005</v>
      </c>
    </row>
    <row r="286" spans="2:81" x14ac:dyDescent="0.2">
      <c r="B286" s="1">
        <v>44267</v>
      </c>
      <c r="C286">
        <v>8.1157999999999994E-2</v>
      </c>
      <c r="D286">
        <v>0.14896799999999999</v>
      </c>
      <c r="E286">
        <v>0.33906799999999998</v>
      </c>
      <c r="F286">
        <v>0.844939</v>
      </c>
      <c r="G286">
        <v>1.63348</v>
      </c>
      <c r="I286" s="1">
        <v>41040</v>
      </c>
      <c r="J286" s="4">
        <v>3.36</v>
      </c>
      <c r="K286" s="4">
        <v>3.36</v>
      </c>
      <c r="L286" s="4">
        <v>3.48</v>
      </c>
      <c r="M286" s="4">
        <v>3.74</v>
      </c>
      <c r="N286" s="4"/>
      <c r="O286" s="3">
        <v>41278</v>
      </c>
      <c r="P286" s="4">
        <v>2.76</v>
      </c>
      <c r="Q286" s="4">
        <v>2.923378</v>
      </c>
      <c r="R286" s="4">
        <v>3.202995</v>
      </c>
      <c r="S286" s="4">
        <v>3.657073</v>
      </c>
      <c r="T286" s="4"/>
      <c r="U286" s="3">
        <v>41264</v>
      </c>
      <c r="V286" s="4">
        <v>3.9645410000000001</v>
      </c>
      <c r="W286" s="4">
        <v>4.3251530000000002</v>
      </c>
      <c r="X286" s="4">
        <v>4.7433649999999998</v>
      </c>
      <c r="Y286" s="4">
        <v>5.1531500000000001</v>
      </c>
      <c r="Z286" s="4"/>
      <c r="AA286" s="3">
        <v>43231</v>
      </c>
      <c r="AB286" s="4">
        <v>3.9432</v>
      </c>
      <c r="AC286" s="4">
        <v>4.4456499999999997</v>
      </c>
      <c r="AD286" s="4">
        <v>5.5538299999999996</v>
      </c>
      <c r="AE286" s="4">
        <v>6.1243600000000002</v>
      </c>
      <c r="AF286" s="4"/>
      <c r="AG286" s="3">
        <v>41131</v>
      </c>
      <c r="AH286" s="4">
        <v>2.3780839999999999</v>
      </c>
      <c r="AI286" s="4">
        <v>2.5326170000000001</v>
      </c>
      <c r="AJ286" s="4">
        <v>2.8202310000000002</v>
      </c>
      <c r="AK286" s="4">
        <v>3.2826119999999999</v>
      </c>
      <c r="AL286" s="4"/>
      <c r="AM286" s="3">
        <v>42608</v>
      </c>
      <c r="AN286" s="2">
        <v>6.5404200000000001</v>
      </c>
      <c r="AO286" s="2">
        <v>6.6360700000000001</v>
      </c>
      <c r="AP286" s="2">
        <v>6.8923800000000002</v>
      </c>
      <c r="AQ286" s="2">
        <v>7.2007700000000003</v>
      </c>
      <c r="AR286" s="2"/>
      <c r="AS286" s="3">
        <v>42601</v>
      </c>
      <c r="AT286" s="2">
        <v>2.51735</v>
      </c>
      <c r="AU286" s="2">
        <v>2.7113299999999998</v>
      </c>
      <c r="AV286" s="2">
        <v>3.2353200000000002</v>
      </c>
      <c r="AW286" s="2">
        <v>3.7490199999999998</v>
      </c>
      <c r="AY286" s="3">
        <v>42601</v>
      </c>
      <c r="AZ286" s="10">
        <v>0.77904200000000001</v>
      </c>
      <c r="BA286" s="10">
        <v>0.88434400000000002</v>
      </c>
      <c r="BB286" s="10">
        <v>1.29833</v>
      </c>
      <c r="BC286" s="10">
        <v>1.7740199999999999</v>
      </c>
      <c r="BD286" s="4"/>
      <c r="BE286" s="3">
        <v>42608</v>
      </c>
      <c r="BF286" s="10">
        <v>0.32148300000000002</v>
      </c>
      <c r="BG286" s="10">
        <v>0.38949299999999998</v>
      </c>
      <c r="BH286" s="10">
        <v>0.55390899999999998</v>
      </c>
      <c r="BI286" s="10">
        <v>0.75885800000000003</v>
      </c>
      <c r="BJ286" s="10"/>
      <c r="BK286" s="1">
        <v>42545</v>
      </c>
      <c r="BL286" s="4">
        <v>1.47</v>
      </c>
      <c r="BM286" s="4">
        <v>1.4946999999999999</v>
      </c>
      <c r="BN286" s="4">
        <v>8.98</v>
      </c>
      <c r="BO286" s="4">
        <v>2.8</v>
      </c>
      <c r="BP286" s="4">
        <v>1.7990999999999999</v>
      </c>
      <c r="BQ286" s="4">
        <v>9.59</v>
      </c>
      <c r="BR286" s="4">
        <v>4.2911000000000001</v>
      </c>
      <c r="BS286" s="4">
        <v>0.96240000000000003</v>
      </c>
      <c r="BT286" s="4">
        <v>0.25540000000000002</v>
      </c>
      <c r="BU286" s="4">
        <v>0.83</v>
      </c>
      <c r="BV286" s="4">
        <v>1.583</v>
      </c>
      <c r="BW286" s="4">
        <v>6.97</v>
      </c>
      <c r="BX286" s="4">
        <v>2.75</v>
      </c>
      <c r="BY286" s="4">
        <v>2.7547000000000001</v>
      </c>
      <c r="BZ286" s="4">
        <v>8.1</v>
      </c>
      <c r="CA286" s="4">
        <v>2.3121999999999998</v>
      </c>
      <c r="CB286" s="4">
        <v>1.1936</v>
      </c>
      <c r="CC286" s="4">
        <v>0.54500000000000004</v>
      </c>
    </row>
    <row r="287" spans="2:81" x14ac:dyDescent="0.2">
      <c r="B287" s="1">
        <v>44260</v>
      </c>
      <c r="C287">
        <v>8.1157999999999994E-2</v>
      </c>
      <c r="D287">
        <v>0.138846</v>
      </c>
      <c r="E287">
        <v>0.30385000000000001</v>
      </c>
      <c r="F287">
        <v>0.78376400000000002</v>
      </c>
      <c r="G287">
        <v>1.5539400000000001</v>
      </c>
      <c r="I287" s="1">
        <v>41047</v>
      </c>
      <c r="J287" s="4">
        <v>3.35</v>
      </c>
      <c r="K287" s="4">
        <v>3.35</v>
      </c>
      <c r="L287" s="4">
        <v>3.47</v>
      </c>
      <c r="M287" s="4">
        <v>3.71</v>
      </c>
      <c r="N287" s="4"/>
      <c r="O287" s="3">
        <v>41285</v>
      </c>
      <c r="P287" s="4">
        <v>2.77</v>
      </c>
      <c r="Q287" s="4">
        <v>2.9470390000000002</v>
      </c>
      <c r="R287" s="4">
        <v>3.2421139999999999</v>
      </c>
      <c r="S287" s="4">
        <v>3.698528</v>
      </c>
      <c r="T287" s="4"/>
      <c r="U287" s="3">
        <v>41271</v>
      </c>
      <c r="V287" s="4">
        <v>3.9997400000000001</v>
      </c>
      <c r="W287" s="4">
        <v>4.3376640000000002</v>
      </c>
      <c r="X287" s="4">
        <v>4.7251599999999998</v>
      </c>
      <c r="Y287" s="4">
        <v>5.1517280000000003</v>
      </c>
      <c r="Z287" s="4"/>
      <c r="AA287" s="3">
        <v>43238</v>
      </c>
      <c r="AB287" s="4">
        <v>4.10982</v>
      </c>
      <c r="AC287" s="4">
        <v>4.6211200000000003</v>
      </c>
      <c r="AD287" s="4">
        <v>5.7268699999999999</v>
      </c>
      <c r="AE287" s="4">
        <v>6.2260400000000002</v>
      </c>
      <c r="AF287" s="4"/>
      <c r="AG287" s="3">
        <v>41138</v>
      </c>
      <c r="AH287" s="4">
        <v>2.4426610000000002</v>
      </c>
      <c r="AI287" s="4">
        <v>2.6452740000000001</v>
      </c>
      <c r="AJ287" s="4">
        <v>2.9465129999999999</v>
      </c>
      <c r="AK287" s="4">
        <v>3.3292830000000002</v>
      </c>
      <c r="AL287" s="4"/>
      <c r="AM287" s="3">
        <v>42615</v>
      </c>
      <c r="AN287" s="2">
        <v>6.4693699999999996</v>
      </c>
      <c r="AO287" s="2">
        <v>6.5688800000000001</v>
      </c>
      <c r="AP287" s="2">
        <v>6.8498700000000001</v>
      </c>
      <c r="AQ287" s="2">
        <v>7.1903899999999998</v>
      </c>
      <c r="AR287" s="2"/>
      <c r="AS287" s="3">
        <v>42608</v>
      </c>
      <c r="AT287" s="2">
        <v>2.5207000000000002</v>
      </c>
      <c r="AU287" s="2">
        <v>2.7096900000000002</v>
      </c>
      <c r="AV287" s="2">
        <v>3.2189700000000001</v>
      </c>
      <c r="AW287" s="2">
        <v>3.7752500000000002</v>
      </c>
      <c r="AY287" s="3">
        <v>42608</v>
      </c>
      <c r="AZ287" s="10">
        <v>0.74364399999999997</v>
      </c>
      <c r="BA287" s="10">
        <v>0.87280599999999997</v>
      </c>
      <c r="BB287" s="10">
        <v>1.31884</v>
      </c>
      <c r="BC287" s="10">
        <v>1.80088</v>
      </c>
      <c r="BD287" s="4"/>
      <c r="BE287" s="3">
        <v>42615</v>
      </c>
      <c r="BF287" s="10">
        <v>0.32939600000000002</v>
      </c>
      <c r="BG287" s="10">
        <v>0.395042</v>
      </c>
      <c r="BH287" s="10">
        <v>0.56151399999999996</v>
      </c>
      <c r="BI287" s="10">
        <v>0.78528500000000001</v>
      </c>
      <c r="BJ287" s="10"/>
      <c r="BK287" s="1">
        <v>42552</v>
      </c>
      <c r="BL287" s="4">
        <v>1.17</v>
      </c>
      <c r="BM287" s="4">
        <v>0.70399999999999996</v>
      </c>
      <c r="BN287" s="4">
        <v>7.5</v>
      </c>
      <c r="BO287" s="4">
        <v>2.46</v>
      </c>
      <c r="BP287" s="4">
        <v>1.9581</v>
      </c>
      <c r="BQ287" s="4">
        <v>4.17</v>
      </c>
      <c r="BR287" s="4">
        <v>0.97870000000000001</v>
      </c>
      <c r="BS287" s="4">
        <v>0.93559999999999999</v>
      </c>
      <c r="BT287" s="4">
        <v>-1.569</v>
      </c>
      <c r="BU287" s="4">
        <v>0.84</v>
      </c>
      <c r="BV287" s="4">
        <v>1.4261999999999999</v>
      </c>
      <c r="BW287" s="4">
        <v>6.73</v>
      </c>
      <c r="BX287" s="4">
        <v>2.2599999999999998</v>
      </c>
      <c r="BY287" s="4">
        <v>2.7231000000000001</v>
      </c>
      <c r="BZ287" s="4">
        <v>6.92</v>
      </c>
      <c r="CA287" s="4">
        <v>2.0867</v>
      </c>
      <c r="CB287" s="4">
        <v>1.0065</v>
      </c>
      <c r="CC287" s="4">
        <v>0.16350000000000001</v>
      </c>
    </row>
    <row r="288" spans="2:81" x14ac:dyDescent="0.2">
      <c r="B288" s="1">
        <v>44253</v>
      </c>
      <c r="C288">
        <v>8.1159999999999996E-2</v>
      </c>
      <c r="D288">
        <v>0.144593</v>
      </c>
      <c r="E288">
        <v>0.305344</v>
      </c>
      <c r="F288">
        <v>0.77465399999999995</v>
      </c>
      <c r="G288">
        <v>1.45122</v>
      </c>
      <c r="I288" s="1">
        <v>41054</v>
      </c>
      <c r="J288" s="4">
        <v>3.34</v>
      </c>
      <c r="K288" s="4">
        <v>3.35</v>
      </c>
      <c r="L288" s="4">
        <v>3.47</v>
      </c>
      <c r="M288" s="4">
        <v>3.73</v>
      </c>
      <c r="N288" s="4"/>
      <c r="O288" s="3">
        <v>41292</v>
      </c>
      <c r="P288" s="4">
        <v>2.77</v>
      </c>
      <c r="Q288" s="4">
        <v>2.913151</v>
      </c>
      <c r="R288" s="4">
        <v>3.2243170000000001</v>
      </c>
      <c r="S288" s="4">
        <v>3.6913070000000001</v>
      </c>
      <c r="T288" s="4"/>
      <c r="U288" s="3">
        <v>41278</v>
      </c>
      <c r="V288" s="4">
        <v>3.9806949999999999</v>
      </c>
      <c r="W288" s="4">
        <v>4.3132320000000002</v>
      </c>
      <c r="X288" s="4">
        <v>4.580355</v>
      </c>
      <c r="Y288" s="4">
        <v>5.0758850000000004</v>
      </c>
      <c r="Z288" s="4"/>
      <c r="AA288" s="3">
        <v>43245</v>
      </c>
      <c r="AB288" s="4">
        <v>4.0083099999999998</v>
      </c>
      <c r="AC288" s="4">
        <v>4.3854499999999996</v>
      </c>
      <c r="AD288" s="4">
        <v>5.6715600000000004</v>
      </c>
      <c r="AE288" s="4">
        <v>6.2100299999999997</v>
      </c>
      <c r="AF288" s="4"/>
      <c r="AG288" s="3">
        <v>41145</v>
      </c>
      <c r="AH288" s="4">
        <v>2.6558799999999998</v>
      </c>
      <c r="AI288" s="4">
        <v>2.771703</v>
      </c>
      <c r="AJ288" s="4">
        <v>3.044216</v>
      </c>
      <c r="AK288" s="4">
        <v>3.3512080000000002</v>
      </c>
      <c r="AL288" s="4"/>
      <c r="AM288" s="3">
        <v>42622</v>
      </c>
      <c r="AN288" s="2">
        <v>6.4288499999999997</v>
      </c>
      <c r="AO288" s="2">
        <v>6.5166199999999996</v>
      </c>
      <c r="AP288" s="2">
        <v>6.7578300000000002</v>
      </c>
      <c r="AQ288" s="2">
        <v>7.0664499999999997</v>
      </c>
      <c r="AR288" s="2"/>
      <c r="AS288" s="3">
        <v>42615</v>
      </c>
      <c r="AT288" s="2">
        <v>2.5533100000000002</v>
      </c>
      <c r="AU288" s="2">
        <v>2.7314799999999999</v>
      </c>
      <c r="AV288" s="2">
        <v>3.2437</v>
      </c>
      <c r="AW288" s="2">
        <v>3.7811900000000001</v>
      </c>
      <c r="AY288" s="3">
        <v>42615</v>
      </c>
      <c r="AZ288" s="10">
        <v>0.71317399999999997</v>
      </c>
      <c r="BA288" s="10">
        <v>0.83956600000000003</v>
      </c>
      <c r="BB288" s="10">
        <v>1.3447199999999999</v>
      </c>
      <c r="BC288" s="10">
        <v>1.7986</v>
      </c>
      <c r="BD288" s="4"/>
      <c r="BE288" s="3">
        <v>42622</v>
      </c>
      <c r="BF288" s="10">
        <v>0.33929999999999999</v>
      </c>
      <c r="BG288" s="10">
        <v>0.41383999999999999</v>
      </c>
      <c r="BH288" s="10">
        <v>0.57482100000000003</v>
      </c>
      <c r="BI288" s="10">
        <v>0.78688499999999995</v>
      </c>
      <c r="BJ288" s="10"/>
      <c r="BK288" s="1">
        <v>42559</v>
      </c>
      <c r="BL288" s="4">
        <v>1.23</v>
      </c>
      <c r="BM288" s="4">
        <v>0.8286</v>
      </c>
      <c r="BN288" s="4">
        <v>6.23</v>
      </c>
      <c r="BO288" s="4">
        <v>3.08</v>
      </c>
      <c r="BP288" s="4">
        <v>2.1490999999999998</v>
      </c>
      <c r="BQ288" s="4">
        <v>4.66</v>
      </c>
      <c r="BR288" s="4">
        <v>1.2108000000000001</v>
      </c>
      <c r="BS288" s="4">
        <v>0.85060000000000002</v>
      </c>
      <c r="BT288" s="4">
        <v>-5.3600000000000002E-2</v>
      </c>
      <c r="BU288" s="4">
        <v>0.88</v>
      </c>
      <c r="BV288" s="4">
        <v>1.2943</v>
      </c>
      <c r="BW288" s="4">
        <v>6.62</v>
      </c>
      <c r="BX288" s="4">
        <v>2.38</v>
      </c>
      <c r="BY288" s="4">
        <v>2.6166999999999998</v>
      </c>
      <c r="BZ288" s="4">
        <v>7.25</v>
      </c>
      <c r="CA288" s="4">
        <v>1.9013</v>
      </c>
      <c r="CB288" s="4">
        <v>1.0354000000000001</v>
      </c>
      <c r="CC288" s="4">
        <v>0.3322</v>
      </c>
    </row>
    <row r="289" spans="2:81" x14ac:dyDescent="0.2">
      <c r="B289" s="1">
        <v>44246</v>
      </c>
      <c r="C289">
        <v>6.0859000000000003E-2</v>
      </c>
      <c r="D289">
        <v>0.106847</v>
      </c>
      <c r="E289">
        <v>0.211814</v>
      </c>
      <c r="F289">
        <v>0.57985799999999998</v>
      </c>
      <c r="G289">
        <v>1.34484</v>
      </c>
      <c r="I289" s="1">
        <v>41061</v>
      </c>
      <c r="J289" s="4">
        <v>3.31</v>
      </c>
      <c r="K289" s="4">
        <v>3.3</v>
      </c>
      <c r="L289" s="4">
        <v>3.39</v>
      </c>
      <c r="M289" s="4">
        <v>3.63</v>
      </c>
      <c r="N289" s="4"/>
      <c r="O289" s="3">
        <v>41299</v>
      </c>
      <c r="P289" s="4">
        <v>2.77</v>
      </c>
      <c r="Q289" s="4">
        <v>2.9156759999999999</v>
      </c>
      <c r="R289" s="4">
        <v>3.242902</v>
      </c>
      <c r="S289" s="4">
        <v>3.6963439999999999</v>
      </c>
      <c r="T289" s="4"/>
      <c r="U289" s="3">
        <v>41285</v>
      </c>
      <c r="V289" s="4">
        <v>3.9654430000000001</v>
      </c>
      <c r="W289" s="4">
        <v>4.3086000000000002</v>
      </c>
      <c r="X289" s="4">
        <v>4.5876029999999997</v>
      </c>
      <c r="Y289" s="4">
        <v>5.1962609999999998</v>
      </c>
      <c r="Z289" s="4"/>
      <c r="AA289" s="3">
        <v>43252</v>
      </c>
      <c r="AB289" s="4">
        <v>3.97024</v>
      </c>
      <c r="AC289" s="4">
        <v>4.5569899999999999</v>
      </c>
      <c r="AD289" s="4">
        <v>5.6239100000000004</v>
      </c>
      <c r="AE289" s="4">
        <v>6.1244699999999996</v>
      </c>
      <c r="AF289" s="4"/>
      <c r="AG289" s="3">
        <v>41152</v>
      </c>
      <c r="AH289" s="4">
        <v>2.6873369999999999</v>
      </c>
      <c r="AI289" s="4">
        <v>2.7924859999999998</v>
      </c>
      <c r="AJ289" s="4">
        <v>3.0693860000000002</v>
      </c>
      <c r="AK289" s="4">
        <v>3.383823</v>
      </c>
      <c r="AL289" s="4"/>
      <c r="AM289" s="3">
        <v>42629</v>
      </c>
      <c r="AN289" s="2">
        <v>6.5218100000000003</v>
      </c>
      <c r="AO289" s="2">
        <v>6.6406999999999998</v>
      </c>
      <c r="AP289" s="2">
        <v>6.9118700000000004</v>
      </c>
      <c r="AQ289" s="2">
        <v>7.1957399999999998</v>
      </c>
      <c r="AR289" s="2"/>
      <c r="AS289" s="3">
        <v>42622</v>
      </c>
      <c r="AT289" s="2">
        <v>2.4983</v>
      </c>
      <c r="AU289" s="2">
        <v>2.6762100000000002</v>
      </c>
      <c r="AV289" s="2">
        <v>3.1992799999999999</v>
      </c>
      <c r="AW289" s="2">
        <v>3.7385299999999999</v>
      </c>
      <c r="AY289" s="3">
        <v>42622</v>
      </c>
      <c r="AZ289" s="10">
        <v>0.66608000000000001</v>
      </c>
      <c r="BA289" s="10">
        <v>0.80964899999999995</v>
      </c>
      <c r="BB289" s="10">
        <v>1.26834</v>
      </c>
      <c r="BC289" s="10">
        <v>1.7689699999999999</v>
      </c>
      <c r="BD289" s="4"/>
      <c r="BE289" s="3">
        <v>42629</v>
      </c>
      <c r="BF289" s="10">
        <v>0.325822</v>
      </c>
      <c r="BG289" s="10">
        <v>0.412827</v>
      </c>
      <c r="BH289" s="10">
        <v>0.59442399999999995</v>
      </c>
      <c r="BI289" s="10">
        <v>0.82019399999999998</v>
      </c>
      <c r="BJ289" s="10"/>
      <c r="BK289" s="1">
        <v>42566</v>
      </c>
      <c r="BL289" s="4">
        <v>1.27</v>
      </c>
      <c r="BM289" s="4">
        <v>0.84389999999999998</v>
      </c>
      <c r="BN289" s="4">
        <v>5.78</v>
      </c>
      <c r="BO289" s="4">
        <v>1.88</v>
      </c>
      <c r="BP289" s="4">
        <v>2.1585999999999999</v>
      </c>
      <c r="BQ289" s="4">
        <v>3.69</v>
      </c>
      <c r="BR289" s="4">
        <v>0.41010000000000002</v>
      </c>
      <c r="BS289" s="4">
        <v>0.79559999999999997</v>
      </c>
      <c r="BT289" s="4">
        <v>-3.1867000000000001</v>
      </c>
      <c r="BU289" s="4">
        <v>0.94</v>
      </c>
      <c r="BV289" s="4">
        <v>1.2445999999999999</v>
      </c>
      <c r="BW289" s="4">
        <v>6.45</v>
      </c>
      <c r="BX289" s="4">
        <v>2.36</v>
      </c>
      <c r="BY289" s="4">
        <v>2.7778</v>
      </c>
      <c r="BZ289" s="4">
        <v>6.7</v>
      </c>
      <c r="CA289" s="4">
        <v>1.9337</v>
      </c>
      <c r="CB289" s="4">
        <v>1.0107999999999999</v>
      </c>
      <c r="CC289" s="4">
        <v>0.1482</v>
      </c>
    </row>
    <row r="290" spans="2:81" x14ac:dyDescent="0.2">
      <c r="B290" s="1">
        <v>44239</v>
      </c>
      <c r="C290">
        <v>7.1008000000000002E-2</v>
      </c>
      <c r="D290">
        <v>0.109</v>
      </c>
      <c r="E290">
        <v>0.193</v>
      </c>
      <c r="F290">
        <v>0.48361300000000002</v>
      </c>
      <c r="G290">
        <v>1.19817</v>
      </c>
      <c r="I290" s="1">
        <v>41068</v>
      </c>
      <c r="J290" s="4">
        <v>3.27</v>
      </c>
      <c r="K290" s="4">
        <v>3.25</v>
      </c>
      <c r="L290" s="4">
        <v>3.35</v>
      </c>
      <c r="M290" s="4">
        <v>3.57</v>
      </c>
      <c r="N290" s="4"/>
      <c r="O290" s="3">
        <v>41306</v>
      </c>
      <c r="P290" s="4">
        <v>2.77</v>
      </c>
      <c r="Q290" s="4">
        <v>2.9044219999999998</v>
      </c>
      <c r="R290" s="4">
        <v>3.2392240000000001</v>
      </c>
      <c r="S290" s="4">
        <v>3.6646269999999999</v>
      </c>
      <c r="T290" s="4"/>
      <c r="U290" s="3">
        <v>41292</v>
      </c>
      <c r="V290" s="4">
        <v>3.8931369999999998</v>
      </c>
      <c r="W290" s="4">
        <v>4.2937099999999999</v>
      </c>
      <c r="X290" s="4">
        <v>4.6179180000000004</v>
      </c>
      <c r="Y290" s="4">
        <v>5.215935</v>
      </c>
      <c r="Z290" s="4"/>
      <c r="AA290" s="3">
        <v>43259</v>
      </c>
      <c r="AB290" s="4">
        <v>4.0394100000000002</v>
      </c>
      <c r="AC290" s="4">
        <v>4.5527600000000001</v>
      </c>
      <c r="AD290" s="4">
        <v>5.6220800000000004</v>
      </c>
      <c r="AE290" s="4">
        <v>6.1003400000000001</v>
      </c>
      <c r="AF290" s="4"/>
      <c r="AG290" s="3">
        <v>41159</v>
      </c>
      <c r="AH290" s="4">
        <v>2.6091440000000001</v>
      </c>
      <c r="AI290" s="4">
        <v>2.8032300000000001</v>
      </c>
      <c r="AJ290" s="4">
        <v>3.1105499999999999</v>
      </c>
      <c r="AK290" s="4">
        <v>3.4078170000000001</v>
      </c>
      <c r="AL290" s="4"/>
      <c r="AM290" s="3">
        <v>42636</v>
      </c>
      <c r="AN290" s="2">
        <v>6.40184</v>
      </c>
      <c r="AO290" s="2">
        <v>6.5185599999999999</v>
      </c>
      <c r="AP290" s="2">
        <v>6.7753100000000002</v>
      </c>
      <c r="AQ290" s="2">
        <v>7.0402699999999996</v>
      </c>
      <c r="AR290" s="2"/>
      <c r="AS290" s="3">
        <v>42629</v>
      </c>
      <c r="AT290" s="2">
        <v>2.5724</v>
      </c>
      <c r="AU290" s="2">
        <v>2.7438899999999999</v>
      </c>
      <c r="AV290" s="2">
        <v>3.2622599999999999</v>
      </c>
      <c r="AW290" s="2">
        <v>3.7991299999999999</v>
      </c>
      <c r="AY290" s="3">
        <v>42629</v>
      </c>
      <c r="AZ290" s="10">
        <v>0.717445</v>
      </c>
      <c r="BA290" s="10">
        <v>0.87959600000000004</v>
      </c>
      <c r="BB290" s="10">
        <v>1.369</v>
      </c>
      <c r="BC290" s="10">
        <v>1.91971</v>
      </c>
      <c r="BD290" s="4"/>
      <c r="BE290" s="3">
        <v>42636</v>
      </c>
      <c r="BF290" s="10">
        <v>0.30124499999999999</v>
      </c>
      <c r="BG290" s="10">
        <v>0.396791</v>
      </c>
      <c r="BH290" s="10">
        <v>0.58948699999999998</v>
      </c>
      <c r="BI290" s="10">
        <v>0.81903300000000001</v>
      </c>
      <c r="BJ290" s="10"/>
      <c r="BK290" s="1">
        <v>42573</v>
      </c>
      <c r="BL290" s="4">
        <v>1.0900000000000001</v>
      </c>
      <c r="BM290" s="4">
        <v>1.0509999999999999</v>
      </c>
      <c r="BN290" s="4">
        <v>6.17</v>
      </c>
      <c r="BO290" s="4">
        <v>1.89</v>
      </c>
      <c r="BP290" s="4">
        <v>2.6333000000000002</v>
      </c>
      <c r="BQ290" s="4">
        <v>5.35</v>
      </c>
      <c r="BR290" s="4">
        <v>1.6442000000000001</v>
      </c>
      <c r="BS290" s="4">
        <v>1.1218999999999999</v>
      </c>
      <c r="BT290" s="4">
        <v>-1.2564</v>
      </c>
      <c r="BU290" s="4">
        <v>0.91</v>
      </c>
      <c r="BV290" s="4">
        <v>1.3844000000000001</v>
      </c>
      <c r="BW290" s="4">
        <v>6.51</v>
      </c>
      <c r="BX290" s="4">
        <v>2.4500000000000002</v>
      </c>
      <c r="BY290" s="4">
        <v>2.9291999999999998</v>
      </c>
      <c r="BZ290" s="4">
        <v>7.15</v>
      </c>
      <c r="CA290" s="4">
        <v>2.2164000000000001</v>
      </c>
      <c r="CB290" s="4">
        <v>1.1323000000000001</v>
      </c>
      <c r="CC290" s="4">
        <v>0.312</v>
      </c>
    </row>
    <row r="291" spans="2:81" x14ac:dyDescent="0.2">
      <c r="B291" s="1">
        <v>44232</v>
      </c>
      <c r="C291">
        <v>7.1009000000000003E-2</v>
      </c>
      <c r="D291">
        <v>0.105225</v>
      </c>
      <c r="E291">
        <v>0.18109600000000001</v>
      </c>
      <c r="F291">
        <v>0.46480399999999999</v>
      </c>
      <c r="G291">
        <v>1.1686799999999999</v>
      </c>
      <c r="I291" s="1">
        <v>41075</v>
      </c>
      <c r="J291" s="4">
        <v>3.26</v>
      </c>
      <c r="K291" s="4">
        <v>3.25</v>
      </c>
      <c r="L291" s="4">
        <v>3.4</v>
      </c>
      <c r="M291" s="4">
        <v>3.63</v>
      </c>
      <c r="N291" s="4"/>
      <c r="O291" s="3">
        <v>41313</v>
      </c>
      <c r="P291" s="4">
        <v>2.68</v>
      </c>
      <c r="Q291" s="4">
        <v>2.7843270000000002</v>
      </c>
      <c r="R291" s="4">
        <v>3.1159669999999999</v>
      </c>
      <c r="S291" s="4">
        <v>3.5246369999999998</v>
      </c>
      <c r="T291" s="4"/>
      <c r="U291" s="3">
        <v>41299</v>
      </c>
      <c r="V291" s="4">
        <v>3.710744</v>
      </c>
      <c r="W291" s="4">
        <v>4.2183440000000001</v>
      </c>
      <c r="X291" s="4">
        <v>4.577477</v>
      </c>
      <c r="Y291" s="4">
        <v>5.1588050000000001</v>
      </c>
      <c r="Z291" s="4"/>
      <c r="AA291" s="3">
        <v>43266</v>
      </c>
      <c r="AB291" s="4">
        <v>4.1281600000000003</v>
      </c>
      <c r="AC291" s="4">
        <v>4.5564400000000003</v>
      </c>
      <c r="AD291" s="4">
        <v>5.6989900000000002</v>
      </c>
      <c r="AE291" s="4">
        <v>6.2525399999999998</v>
      </c>
      <c r="AF291" s="4"/>
      <c r="AG291" s="3">
        <v>41166</v>
      </c>
      <c r="AH291" s="4">
        <v>2.7307570000000001</v>
      </c>
      <c r="AI291" s="4">
        <v>3.0891709999999999</v>
      </c>
      <c r="AJ291" s="4">
        <v>3.3002400000000001</v>
      </c>
      <c r="AK291" s="4">
        <v>3.5467759999999999</v>
      </c>
      <c r="AL291" s="4"/>
      <c r="AM291" s="3">
        <v>42643</v>
      </c>
      <c r="AN291" s="2">
        <v>6.3567499999999999</v>
      </c>
      <c r="AO291" s="2">
        <v>6.5039499999999997</v>
      </c>
      <c r="AP291" s="2">
        <v>6.82972</v>
      </c>
      <c r="AQ291" s="2">
        <v>7.11775</v>
      </c>
      <c r="AR291" s="2"/>
      <c r="AS291" s="3">
        <v>42636</v>
      </c>
      <c r="AT291" s="2">
        <v>2.5602100000000001</v>
      </c>
      <c r="AU291" s="2">
        <v>2.7464</v>
      </c>
      <c r="AV291" s="2">
        <v>3.2686299999999999</v>
      </c>
      <c r="AW291" s="2">
        <v>3.8048999999999999</v>
      </c>
      <c r="AY291" s="3">
        <v>42636</v>
      </c>
      <c r="AZ291" s="10">
        <v>0.68528199999999995</v>
      </c>
      <c r="BA291" s="10">
        <v>0.82614399999999999</v>
      </c>
      <c r="BB291" s="10">
        <v>1.2782199999999999</v>
      </c>
      <c r="BC291" s="10">
        <v>1.7895399999999999</v>
      </c>
      <c r="BD291" s="4"/>
      <c r="BE291" s="3">
        <v>42643</v>
      </c>
      <c r="BF291" s="10">
        <v>0.320137</v>
      </c>
      <c r="BG291" s="10">
        <v>0.40715400000000002</v>
      </c>
      <c r="BH291" s="10">
        <v>0.58763399999999999</v>
      </c>
      <c r="BI291" s="10">
        <v>0.82194800000000001</v>
      </c>
      <c r="BJ291" s="10"/>
      <c r="BK291" s="1">
        <v>42580</v>
      </c>
      <c r="BL291" s="4">
        <v>1.07</v>
      </c>
      <c r="BM291" s="4">
        <v>1.0582</v>
      </c>
      <c r="BN291" s="4">
        <v>6.21</v>
      </c>
      <c r="BO291" s="4">
        <v>2.85</v>
      </c>
      <c r="BP291" s="4">
        <v>1.9857</v>
      </c>
      <c r="BQ291" s="4">
        <v>6.38</v>
      </c>
      <c r="BR291" s="4">
        <v>2.0716000000000001</v>
      </c>
      <c r="BS291" s="4">
        <v>1.0746</v>
      </c>
      <c r="BT291" s="4">
        <v>-0.90859999999999996</v>
      </c>
      <c r="BU291" s="4">
        <v>0.88</v>
      </c>
      <c r="BV291" s="4">
        <v>1.4548000000000001</v>
      </c>
      <c r="BW291" s="4">
        <v>6.56</v>
      </c>
      <c r="BX291" s="4">
        <v>2.4700000000000002</v>
      </c>
      <c r="BY291" s="4">
        <v>2.7793000000000001</v>
      </c>
      <c r="BZ291" s="4">
        <v>7.16</v>
      </c>
      <c r="CA291" s="4">
        <v>2.0562</v>
      </c>
      <c r="CB291" s="4">
        <v>1.1092</v>
      </c>
      <c r="CC291" s="4">
        <v>3.1300000000000001E-2</v>
      </c>
    </row>
    <row r="292" spans="2:81" x14ac:dyDescent="0.2">
      <c r="B292" s="1">
        <v>44225</v>
      </c>
      <c r="C292">
        <v>9.1312000000000004E-2</v>
      </c>
      <c r="D292">
        <v>0.115207</v>
      </c>
      <c r="E292">
        <v>0.18073</v>
      </c>
      <c r="F292">
        <v>0.44146000000000002</v>
      </c>
      <c r="G292">
        <v>1.0910299999999999</v>
      </c>
      <c r="I292" s="1">
        <v>41082</v>
      </c>
      <c r="J292" s="4">
        <v>3.27</v>
      </c>
      <c r="K292" s="4">
        <v>3.28</v>
      </c>
      <c r="L292" s="4">
        <v>3.42</v>
      </c>
      <c r="M292" s="4">
        <v>3.64</v>
      </c>
      <c r="N292" s="4"/>
      <c r="O292" s="3">
        <v>41320</v>
      </c>
      <c r="P292" s="4">
        <v>2.7</v>
      </c>
      <c r="Q292" s="4">
        <v>2.8264</v>
      </c>
      <c r="R292" s="4">
        <v>3.190169</v>
      </c>
      <c r="S292" s="4">
        <v>3.6305719999999999</v>
      </c>
      <c r="T292" s="4"/>
      <c r="U292" s="3">
        <v>41306</v>
      </c>
      <c r="V292" s="4">
        <v>3.942339</v>
      </c>
      <c r="W292" s="4">
        <v>4.2741730000000002</v>
      </c>
      <c r="X292" s="4">
        <v>4.7155579999999997</v>
      </c>
      <c r="Y292" s="4">
        <v>5.2324510000000002</v>
      </c>
      <c r="Z292" s="4"/>
      <c r="AA292" s="3">
        <v>43273</v>
      </c>
      <c r="AB292" s="4">
        <v>4.4890800000000004</v>
      </c>
      <c r="AC292" s="4">
        <v>4.8117999999999999</v>
      </c>
      <c r="AD292" s="4">
        <v>5.8134199999999998</v>
      </c>
      <c r="AE292" s="4">
        <v>6.5572699999999999</v>
      </c>
      <c r="AF292" s="4"/>
      <c r="AG292" s="3">
        <v>41173</v>
      </c>
      <c r="AH292" s="4">
        <v>2.8879779999999999</v>
      </c>
      <c r="AI292" s="4">
        <v>2.9822899999999999</v>
      </c>
      <c r="AJ292" s="4">
        <v>3.2744330000000001</v>
      </c>
      <c r="AK292" s="4">
        <v>3.5036119999999999</v>
      </c>
      <c r="AL292" s="4"/>
      <c r="AM292" s="3">
        <v>42650</v>
      </c>
      <c r="AN292" s="2">
        <v>6.4061700000000004</v>
      </c>
      <c r="AO292" s="2">
        <v>6.5696099999999999</v>
      </c>
      <c r="AP292" s="2">
        <v>6.8941100000000004</v>
      </c>
      <c r="AQ292" s="2">
        <v>7.1380600000000003</v>
      </c>
      <c r="AR292" s="2"/>
      <c r="AS292" s="3">
        <v>42643</v>
      </c>
      <c r="AT292" s="2">
        <v>2.5642</v>
      </c>
      <c r="AU292" s="2">
        <v>2.7513000000000001</v>
      </c>
      <c r="AV292" s="2">
        <v>3.2740800000000001</v>
      </c>
      <c r="AW292" s="2">
        <v>3.8117399999999999</v>
      </c>
      <c r="AY292" s="3">
        <v>42643</v>
      </c>
      <c r="AZ292" s="10">
        <v>0.82877800000000001</v>
      </c>
      <c r="BA292" s="10">
        <v>0.95038199999999995</v>
      </c>
      <c r="BB292" s="10">
        <v>1.33944</v>
      </c>
      <c r="BC292" s="10">
        <v>1.83355</v>
      </c>
      <c r="BD292" s="4"/>
      <c r="BE292" s="3">
        <v>42650</v>
      </c>
      <c r="BF292" s="10">
        <v>0.36154999999999998</v>
      </c>
      <c r="BG292" s="10">
        <v>0.45536100000000002</v>
      </c>
      <c r="BH292" s="10">
        <v>0.64770099999999997</v>
      </c>
      <c r="BI292" s="10">
        <v>0.877135</v>
      </c>
      <c r="BJ292" s="10"/>
      <c r="BK292" s="1">
        <v>42587</v>
      </c>
      <c r="BL292" s="4">
        <v>1.1499999999999999</v>
      </c>
      <c r="BM292" s="4">
        <v>1.056</v>
      </c>
      <c r="BN292" s="4">
        <v>5.54</v>
      </c>
      <c r="BO292" s="4">
        <v>2.77</v>
      </c>
      <c r="BP292" s="4">
        <v>1.9423999999999999</v>
      </c>
      <c r="BQ292" s="4">
        <v>5.04</v>
      </c>
      <c r="BR292" s="4">
        <v>0.62139999999999995</v>
      </c>
      <c r="BS292" s="4">
        <v>0.84289999999999998</v>
      </c>
      <c r="BT292" s="4">
        <v>-5.2237999999999998</v>
      </c>
      <c r="BU292" s="4">
        <v>0.92</v>
      </c>
      <c r="BV292" s="4">
        <v>1.4903999999999999</v>
      </c>
      <c r="BW292" s="4">
        <v>6.47</v>
      </c>
      <c r="BX292" s="4">
        <v>2.58</v>
      </c>
      <c r="BY292" s="4">
        <v>2.5562999999999998</v>
      </c>
      <c r="BZ292" s="4">
        <v>6.53</v>
      </c>
      <c r="CA292" s="4">
        <v>1.8731</v>
      </c>
      <c r="CB292" s="4">
        <v>1.1175999999999999</v>
      </c>
      <c r="CC292" s="4">
        <v>-0.1313</v>
      </c>
    </row>
    <row r="293" spans="2:81" x14ac:dyDescent="0.2">
      <c r="B293" s="1">
        <v>44218</v>
      </c>
      <c r="C293">
        <v>0.10653700000000001</v>
      </c>
      <c r="D293">
        <v>0.122973</v>
      </c>
      <c r="E293">
        <v>0.18564700000000001</v>
      </c>
      <c r="F293">
        <v>0.434311</v>
      </c>
      <c r="G293">
        <v>1.0889200000000001</v>
      </c>
      <c r="I293" s="1">
        <v>41089</v>
      </c>
      <c r="J293" s="4">
        <v>3.28</v>
      </c>
      <c r="K293" s="4">
        <v>3.3</v>
      </c>
      <c r="L293" s="4">
        <v>3.42</v>
      </c>
      <c r="M293" s="4">
        <v>3.62</v>
      </c>
      <c r="N293" s="4"/>
      <c r="O293" s="3">
        <v>41327</v>
      </c>
      <c r="P293" s="4">
        <v>2.71</v>
      </c>
      <c r="Q293" s="4">
        <v>2.830219</v>
      </c>
      <c r="R293" s="4">
        <v>3.1889430000000001</v>
      </c>
      <c r="S293" s="4">
        <v>3.5853869999999999</v>
      </c>
      <c r="T293" s="4"/>
      <c r="U293" s="3">
        <v>41313</v>
      </c>
      <c r="V293" s="4">
        <v>3.8612570000000002</v>
      </c>
      <c r="W293" s="4">
        <v>4.2387240000000004</v>
      </c>
      <c r="X293" s="4">
        <v>4.7036410000000002</v>
      </c>
      <c r="Y293" s="4">
        <v>5.212961</v>
      </c>
      <c r="Z293" s="4"/>
      <c r="AA293" s="3">
        <v>43280</v>
      </c>
      <c r="AB293" s="4">
        <v>4.2571300000000001</v>
      </c>
      <c r="AC293" s="4">
        <v>4.8148999999999997</v>
      </c>
      <c r="AD293" s="4">
        <v>5.8696700000000002</v>
      </c>
      <c r="AE293" s="4">
        <v>6.5408799999999996</v>
      </c>
      <c r="AF293" s="4"/>
      <c r="AG293" s="3">
        <v>41180</v>
      </c>
      <c r="AH293" s="4">
        <v>2.7163819999999999</v>
      </c>
      <c r="AI293" s="4">
        <v>2.879607</v>
      </c>
      <c r="AJ293" s="4">
        <v>3.165845</v>
      </c>
      <c r="AK293" s="4">
        <v>3.4502609999999998</v>
      </c>
      <c r="AL293" s="4"/>
      <c r="AM293" s="3">
        <v>42657</v>
      </c>
      <c r="AN293" s="2">
        <v>6.5272100000000002</v>
      </c>
      <c r="AO293" s="2">
        <v>6.6673499999999999</v>
      </c>
      <c r="AP293" s="2">
        <v>6.9513299999999996</v>
      </c>
      <c r="AQ293" s="2">
        <v>7.1726299999999998</v>
      </c>
      <c r="AR293" s="2"/>
      <c r="AS293" s="3">
        <v>42650</v>
      </c>
      <c r="AT293" s="2">
        <v>2.6206499999999999</v>
      </c>
      <c r="AU293" s="2">
        <v>2.79698</v>
      </c>
      <c r="AV293" s="2">
        <v>3.3103600000000002</v>
      </c>
      <c r="AW293" s="2">
        <v>3.8375499999999998</v>
      </c>
      <c r="AY293" s="3">
        <v>42650</v>
      </c>
      <c r="AZ293" s="10">
        <v>0.842611</v>
      </c>
      <c r="BA293" s="10">
        <v>0.96446900000000002</v>
      </c>
      <c r="BB293" s="10">
        <v>1.4043000000000001</v>
      </c>
      <c r="BC293" s="10">
        <v>1.9198299999999999</v>
      </c>
      <c r="BD293" s="4"/>
      <c r="BE293" s="3">
        <v>42657</v>
      </c>
      <c r="BF293" s="10">
        <v>0.36767</v>
      </c>
      <c r="BG293" s="10">
        <v>0.46288899999999999</v>
      </c>
      <c r="BH293" s="10">
        <v>0.65471100000000004</v>
      </c>
      <c r="BI293" s="10">
        <v>0.87190999999999996</v>
      </c>
      <c r="BJ293" s="10"/>
      <c r="BK293" s="1">
        <v>42594</v>
      </c>
      <c r="BL293" s="4">
        <v>1.1000000000000001</v>
      </c>
      <c r="BM293" s="4">
        <v>1.1001000000000001</v>
      </c>
      <c r="BN293" s="4">
        <v>5.85</v>
      </c>
      <c r="BO293" s="4">
        <v>2.2999999999999998</v>
      </c>
      <c r="BP293" s="4">
        <v>1.853</v>
      </c>
      <c r="BQ293" s="4">
        <v>3.52</v>
      </c>
      <c r="BR293" s="4">
        <v>1.5896999999999999</v>
      </c>
      <c r="BS293" s="4">
        <v>0.82909999999999995</v>
      </c>
      <c r="BT293" s="4">
        <v>-2.8795000000000002</v>
      </c>
      <c r="BU293" s="4">
        <v>0.99</v>
      </c>
      <c r="BV293" s="4">
        <v>1.4065000000000001</v>
      </c>
      <c r="BW293" s="4">
        <v>6.34</v>
      </c>
      <c r="BX293" s="4">
        <v>2.41</v>
      </c>
      <c r="BY293" s="4">
        <v>2.5093999999999999</v>
      </c>
      <c r="BZ293" s="4">
        <v>6.37</v>
      </c>
      <c r="CA293" s="4">
        <v>2.1173000000000002</v>
      </c>
      <c r="CB293" s="4">
        <v>1.0374000000000001</v>
      </c>
      <c r="CC293" s="4">
        <v>-0.36599999999999999</v>
      </c>
    </row>
    <row r="294" spans="2:81" x14ac:dyDescent="0.2">
      <c r="B294" s="1">
        <v>44211</v>
      </c>
      <c r="C294">
        <v>0.10653899999999999</v>
      </c>
      <c r="D294">
        <v>0.135044</v>
      </c>
      <c r="E294">
        <v>0.206319</v>
      </c>
      <c r="F294">
        <v>0.45332899999999998</v>
      </c>
      <c r="G294">
        <v>1.09538</v>
      </c>
      <c r="I294" s="1">
        <v>41096</v>
      </c>
      <c r="J294" s="4">
        <v>3.25</v>
      </c>
      <c r="K294" s="4">
        <v>3.22</v>
      </c>
      <c r="L294" s="4">
        <v>3.34</v>
      </c>
      <c r="M294" s="4">
        <v>3.53</v>
      </c>
      <c r="N294" s="4"/>
      <c r="O294" s="3">
        <v>41334</v>
      </c>
      <c r="P294" s="4">
        <v>2.73</v>
      </c>
      <c r="Q294" s="4">
        <v>2.8497650000000001</v>
      </c>
      <c r="R294" s="4">
        <v>3.196393</v>
      </c>
      <c r="S294" s="4">
        <v>3.6095030000000001</v>
      </c>
      <c r="T294" s="4"/>
      <c r="U294" s="3">
        <v>41320</v>
      </c>
      <c r="V294" s="4">
        <v>3.7862909999999999</v>
      </c>
      <c r="W294" s="4">
        <v>4.2057099999999998</v>
      </c>
      <c r="X294" s="4">
        <v>4.6969719999999997</v>
      </c>
      <c r="Y294" s="4">
        <v>5.2272569999999998</v>
      </c>
      <c r="Z294" s="4"/>
      <c r="AA294" s="3">
        <v>43287</v>
      </c>
      <c r="AB294" s="4">
        <v>4.2469799999999998</v>
      </c>
      <c r="AC294" s="4">
        <v>4.9268900000000002</v>
      </c>
      <c r="AD294" s="4">
        <v>5.9211600000000004</v>
      </c>
      <c r="AE294" s="4">
        <v>6.5523400000000001</v>
      </c>
      <c r="AF294" s="4"/>
      <c r="AG294" s="3">
        <v>41194</v>
      </c>
      <c r="AH294" s="4">
        <v>2.7260689999999999</v>
      </c>
      <c r="AI294" s="4">
        <v>2.8824839999999998</v>
      </c>
      <c r="AJ294" s="4">
        <v>3.1989420000000002</v>
      </c>
      <c r="AK294" s="4">
        <v>3.4842870000000001</v>
      </c>
      <c r="AL294" s="4"/>
      <c r="AM294" s="3">
        <v>42664</v>
      </c>
      <c r="AN294" s="2">
        <v>6.55572</v>
      </c>
      <c r="AO294" s="2">
        <v>6.7108400000000001</v>
      </c>
      <c r="AP294" s="2">
        <v>7.00406</v>
      </c>
      <c r="AQ294" s="2">
        <v>7.2158199999999999</v>
      </c>
      <c r="AR294" s="2"/>
      <c r="AS294" s="3">
        <v>42657</v>
      </c>
      <c r="AT294" s="2">
        <v>2.8255499999999998</v>
      </c>
      <c r="AU294" s="2">
        <v>2.9561199999999999</v>
      </c>
      <c r="AV294" s="2">
        <v>3.4194800000000001</v>
      </c>
      <c r="AW294" s="2">
        <v>3.9127200000000002</v>
      </c>
      <c r="AY294" s="3">
        <v>42657</v>
      </c>
      <c r="AZ294" s="10">
        <v>0.83578600000000003</v>
      </c>
      <c r="BA294" s="10">
        <v>0.94106199999999995</v>
      </c>
      <c r="BB294" s="10">
        <v>1.38903</v>
      </c>
      <c r="BC294" s="10">
        <v>1.93604</v>
      </c>
      <c r="BD294" s="4"/>
      <c r="BE294" s="3">
        <v>42664</v>
      </c>
      <c r="BF294" s="10">
        <v>0.39648499999999998</v>
      </c>
      <c r="BG294" s="10">
        <v>0.48888399999999999</v>
      </c>
      <c r="BH294" s="10">
        <v>0.679678</v>
      </c>
      <c r="BI294" s="10">
        <v>0.91468099999999997</v>
      </c>
      <c r="BJ294" s="10"/>
      <c r="BK294" s="1">
        <v>42601</v>
      </c>
      <c r="BL294" s="4">
        <v>0.92</v>
      </c>
      <c r="BM294" s="4">
        <v>0.91300000000000003</v>
      </c>
      <c r="BN294" s="4">
        <v>6.06</v>
      </c>
      <c r="BO294" s="4">
        <v>1.65</v>
      </c>
      <c r="BP294" s="4">
        <v>2.0388000000000002</v>
      </c>
      <c r="BQ294" s="4">
        <v>4.8499999999999996</v>
      </c>
      <c r="BR294" s="4">
        <v>1.6928000000000001</v>
      </c>
      <c r="BS294" s="4">
        <v>0.78390000000000004</v>
      </c>
      <c r="BT294" s="4">
        <v>8.3599999999999994E-2</v>
      </c>
      <c r="BU294" s="4">
        <v>0.9</v>
      </c>
      <c r="BV294" s="4">
        <v>1.4014</v>
      </c>
      <c r="BW294" s="4">
        <v>6.42</v>
      </c>
      <c r="BX294" s="4">
        <v>2.4700000000000002</v>
      </c>
      <c r="BY294" s="4">
        <v>2.6945000000000001</v>
      </c>
      <c r="BZ294" s="4">
        <v>6.56</v>
      </c>
      <c r="CA294" s="4">
        <v>2.0688</v>
      </c>
      <c r="CB294" s="4">
        <v>0.99880000000000002</v>
      </c>
      <c r="CC294" s="4">
        <v>0.21759999999999999</v>
      </c>
    </row>
    <row r="295" spans="2:81" x14ac:dyDescent="0.2">
      <c r="B295" s="1">
        <v>44204</v>
      </c>
      <c r="C295">
        <v>0.10654</v>
      </c>
      <c r="D295">
        <v>0.134932</v>
      </c>
      <c r="E295">
        <v>0.218806</v>
      </c>
      <c r="F295">
        <v>0.47692600000000002</v>
      </c>
      <c r="G295">
        <v>1.1016999999999999</v>
      </c>
      <c r="I295" s="1">
        <v>41103</v>
      </c>
      <c r="J295" s="4">
        <v>2.95</v>
      </c>
      <c r="K295" s="4">
        <v>2.94</v>
      </c>
      <c r="L295" s="4">
        <v>3.06</v>
      </c>
      <c r="M295" s="4">
        <v>3.2669999999999999</v>
      </c>
      <c r="N295" s="4"/>
      <c r="O295" s="3">
        <v>41341</v>
      </c>
      <c r="P295" s="4">
        <v>2.74</v>
      </c>
      <c r="Q295" s="4">
        <v>2.860668</v>
      </c>
      <c r="R295" s="4">
        <v>3.2038160000000002</v>
      </c>
      <c r="S295" s="4">
        <v>3.6433719999999998</v>
      </c>
      <c r="T295" s="4"/>
      <c r="U295" s="3">
        <v>41327</v>
      </c>
      <c r="V295" s="4">
        <v>3.7052879999999999</v>
      </c>
      <c r="W295" s="4">
        <v>4.1350490000000004</v>
      </c>
      <c r="X295" s="4">
        <v>4.7065590000000004</v>
      </c>
      <c r="Y295" s="4">
        <v>5.2400520000000004</v>
      </c>
      <c r="Z295" s="4"/>
      <c r="AA295" s="3">
        <v>43294</v>
      </c>
      <c r="AB295" s="4">
        <v>4.2002300000000004</v>
      </c>
      <c r="AC295" s="4">
        <v>4.8754499999999998</v>
      </c>
      <c r="AD295" s="4">
        <v>5.9164300000000001</v>
      </c>
      <c r="AE295" s="4">
        <v>6.5251200000000003</v>
      </c>
      <c r="AF295" s="4"/>
      <c r="AG295" s="3">
        <v>41201</v>
      </c>
      <c r="AH295" s="4">
        <v>2.7567590000000002</v>
      </c>
      <c r="AI295" s="4">
        <v>2.9150550000000002</v>
      </c>
      <c r="AJ295" s="4">
        <v>3.189425</v>
      </c>
      <c r="AK295" s="4">
        <v>3.5080619999999998</v>
      </c>
      <c r="AL295" s="4"/>
      <c r="AM295" s="3">
        <v>42671</v>
      </c>
      <c r="AN295" s="2">
        <v>6.5657399999999999</v>
      </c>
      <c r="AO295" s="2">
        <v>6.6504000000000003</v>
      </c>
      <c r="AP295" s="2">
        <v>6.9464399999999999</v>
      </c>
      <c r="AQ295" s="2">
        <v>7.2558199999999999</v>
      </c>
      <c r="AR295" s="2"/>
      <c r="AS295" s="3">
        <v>42664</v>
      </c>
      <c r="AT295" s="2">
        <v>2.56934</v>
      </c>
      <c r="AU295" s="2">
        <v>2.8220999999999998</v>
      </c>
      <c r="AV295" s="2">
        <v>3.4178600000000001</v>
      </c>
      <c r="AW295" s="2">
        <v>3.9129999999999998</v>
      </c>
      <c r="AY295" s="3">
        <v>42664</v>
      </c>
      <c r="AZ295" s="10">
        <v>0.83596599999999999</v>
      </c>
      <c r="BA295" s="10">
        <v>0.94308199999999998</v>
      </c>
      <c r="BB295" s="10">
        <v>1.37578</v>
      </c>
      <c r="BC295" s="10">
        <v>1.9185099999999999</v>
      </c>
      <c r="BD295" s="4"/>
      <c r="BE295" s="3">
        <v>42671</v>
      </c>
      <c r="BF295" s="10">
        <v>0.41140700000000002</v>
      </c>
      <c r="BG295" s="10">
        <v>0.49784600000000001</v>
      </c>
      <c r="BH295" s="10">
        <v>0.70063799999999998</v>
      </c>
      <c r="BI295" s="10">
        <v>0.99256599999999995</v>
      </c>
      <c r="BJ295" s="10"/>
      <c r="BK295" s="1">
        <v>42608</v>
      </c>
      <c r="BL295" s="4">
        <v>1.03</v>
      </c>
      <c r="BM295" s="4">
        <v>1.1003000000000001</v>
      </c>
      <c r="BN295" s="4">
        <v>6.29</v>
      </c>
      <c r="BO295" s="4">
        <v>1.08</v>
      </c>
      <c r="BP295" s="4">
        <v>2.1871999999999998</v>
      </c>
      <c r="BQ295" s="4">
        <v>5.66</v>
      </c>
      <c r="BR295" s="4">
        <v>1.4937</v>
      </c>
      <c r="BS295" s="4">
        <v>0.92069999999999996</v>
      </c>
      <c r="BT295" s="4">
        <v>-1.2015</v>
      </c>
      <c r="BU295" s="4">
        <v>0.92</v>
      </c>
      <c r="BV295" s="4">
        <v>1.4594</v>
      </c>
      <c r="BW295" s="4">
        <v>6.62</v>
      </c>
      <c r="BX295" s="4">
        <v>2.1800000000000002</v>
      </c>
      <c r="BY295" s="4">
        <v>2.8233000000000001</v>
      </c>
      <c r="BZ295" s="4">
        <v>6.58</v>
      </c>
      <c r="CA295" s="4">
        <v>2.0728</v>
      </c>
      <c r="CB295" s="4">
        <v>1.0634999999999999</v>
      </c>
      <c r="CC295" s="4">
        <v>-1.26E-2</v>
      </c>
    </row>
    <row r="296" spans="2:81" x14ac:dyDescent="0.2">
      <c r="B296" s="1">
        <v>44197</v>
      </c>
      <c r="C296">
        <v>0.11162</v>
      </c>
      <c r="D296">
        <v>0.119099</v>
      </c>
      <c r="E296">
        <v>0.162242</v>
      </c>
      <c r="F296">
        <v>0.36076599999999998</v>
      </c>
      <c r="G296">
        <v>0.91316799999999998</v>
      </c>
      <c r="I296" s="1">
        <v>41110</v>
      </c>
      <c r="J296" s="4">
        <v>2.85</v>
      </c>
      <c r="K296" s="4">
        <v>2.88</v>
      </c>
      <c r="L296" s="4">
        <v>2.97</v>
      </c>
      <c r="M296" s="4">
        <v>3.15</v>
      </c>
      <c r="N296" s="4"/>
      <c r="O296" s="3">
        <v>41348</v>
      </c>
      <c r="P296" s="4">
        <v>2.74</v>
      </c>
      <c r="Q296" s="4">
        <v>2.858212</v>
      </c>
      <c r="R296" s="4">
        <v>3.2029510000000001</v>
      </c>
      <c r="S296" s="4">
        <v>3.609394</v>
      </c>
      <c r="T296" s="4"/>
      <c r="U296" s="3">
        <v>41334</v>
      </c>
      <c r="V296" s="4">
        <v>3.633734</v>
      </c>
      <c r="W296" s="4">
        <v>4.1021169999999998</v>
      </c>
      <c r="X296" s="4">
        <v>4.7911359999999998</v>
      </c>
      <c r="Y296" s="4">
        <v>5.346819</v>
      </c>
      <c r="Z296" s="4"/>
      <c r="AA296" s="3">
        <v>43301</v>
      </c>
      <c r="AB296" s="4">
        <v>4.0966699999999996</v>
      </c>
      <c r="AC296" s="4">
        <v>4.8691500000000003</v>
      </c>
      <c r="AD296" s="4">
        <v>5.9390999999999998</v>
      </c>
      <c r="AE296" s="4">
        <v>6.5632900000000003</v>
      </c>
      <c r="AF296" s="4"/>
      <c r="AG296" s="3">
        <v>41208</v>
      </c>
      <c r="AH296" s="4">
        <v>2.8531599999999999</v>
      </c>
      <c r="AI296" s="4">
        <v>2.9362940000000002</v>
      </c>
      <c r="AJ296" s="4">
        <v>3.219287</v>
      </c>
      <c r="AK296" s="4">
        <v>3.5422500000000001</v>
      </c>
      <c r="AL296" s="4"/>
      <c r="AM296" s="3">
        <v>42678</v>
      </c>
      <c r="AN296" s="2">
        <v>6.6526199999999998</v>
      </c>
      <c r="AO296" s="2">
        <v>6.74655</v>
      </c>
      <c r="AP296" s="2">
        <v>7.0532399999999997</v>
      </c>
      <c r="AQ296" s="2">
        <v>7.4436299999999997</v>
      </c>
      <c r="AR296" s="2"/>
      <c r="AS296" s="3">
        <v>42671</v>
      </c>
      <c r="AT296" s="2">
        <v>2.5626199999999999</v>
      </c>
      <c r="AU296" s="2">
        <v>2.8002699999999998</v>
      </c>
      <c r="AV296" s="2">
        <v>3.3652500000000001</v>
      </c>
      <c r="AW296" s="2">
        <v>3.8972099999999998</v>
      </c>
      <c r="AY296" s="3">
        <v>42671</v>
      </c>
      <c r="AZ296" s="10">
        <v>0.79071999999999998</v>
      </c>
      <c r="BA296" s="10">
        <v>0.91506600000000005</v>
      </c>
      <c r="BB296" s="10">
        <v>1.3915</v>
      </c>
      <c r="BC296" s="10">
        <v>1.9695199999999999</v>
      </c>
      <c r="BD296" s="4"/>
      <c r="BE296" s="3">
        <v>42678</v>
      </c>
      <c r="BF296" s="10">
        <v>0.461974</v>
      </c>
      <c r="BG296" s="10">
        <v>0.541412</v>
      </c>
      <c r="BH296" s="10">
        <v>0.72097</v>
      </c>
      <c r="BI296" s="10">
        <v>1.00118</v>
      </c>
      <c r="BJ296" s="10"/>
      <c r="BK296" s="1">
        <v>42615</v>
      </c>
      <c r="BL296" s="4">
        <v>1.1200000000000001</v>
      </c>
      <c r="BM296" s="4">
        <v>1.3211999999999999</v>
      </c>
      <c r="BN296" s="4">
        <v>6.12</v>
      </c>
      <c r="BO296" s="4">
        <v>2.56</v>
      </c>
      <c r="BP296" s="4">
        <v>2.3022999999999998</v>
      </c>
      <c r="BQ296" s="4">
        <v>5.97</v>
      </c>
      <c r="BR296" s="4">
        <v>4.0446999999999997</v>
      </c>
      <c r="BS296" s="4">
        <v>0.90249999999999997</v>
      </c>
      <c r="BT296" s="4">
        <v>-2.6135999999999999</v>
      </c>
      <c r="BU296" s="4">
        <v>0.85</v>
      </c>
      <c r="BV296" s="4">
        <v>1.4337</v>
      </c>
      <c r="BW296" s="4">
        <v>6.56</v>
      </c>
      <c r="BX296" s="4">
        <v>2.33</v>
      </c>
      <c r="BY296" s="4">
        <v>2.8046000000000002</v>
      </c>
      <c r="BZ296" s="4">
        <v>6.76</v>
      </c>
      <c r="CA296" s="4">
        <v>2.2341000000000002</v>
      </c>
      <c r="CB296" s="4">
        <v>1.0559000000000001</v>
      </c>
      <c r="CC296" s="4">
        <v>-8.8000000000000005E-3</v>
      </c>
    </row>
    <row r="297" spans="2:81" x14ac:dyDescent="0.2">
      <c r="B297" s="1">
        <v>44190</v>
      </c>
      <c r="C297">
        <v>9.1308E-2</v>
      </c>
      <c r="D297">
        <v>0.120931</v>
      </c>
      <c r="E297">
        <v>0.16728999999999999</v>
      </c>
      <c r="F297">
        <v>0.36618000000000001</v>
      </c>
      <c r="G297">
        <v>0.92971800000000004</v>
      </c>
      <c r="I297" s="1">
        <v>41117</v>
      </c>
      <c r="J297" s="4">
        <v>2.82</v>
      </c>
      <c r="K297" s="4">
        <v>2.86</v>
      </c>
      <c r="L297" s="4">
        <v>2.97</v>
      </c>
      <c r="M297" s="4">
        <v>3.14</v>
      </c>
      <c r="N297" s="4"/>
      <c r="O297" s="3">
        <v>41355</v>
      </c>
      <c r="P297" s="4">
        <v>2.74</v>
      </c>
      <c r="Q297" s="4">
        <v>2.838517</v>
      </c>
      <c r="R297" s="4">
        <v>3.1619410000000001</v>
      </c>
      <c r="S297" s="4">
        <v>3.5179049999999998</v>
      </c>
      <c r="T297" s="4"/>
      <c r="U297" s="3">
        <v>41341</v>
      </c>
      <c r="V297" s="4">
        <v>3.7153429999999998</v>
      </c>
      <c r="W297" s="4">
        <v>4.1094999999999997</v>
      </c>
      <c r="X297" s="4">
        <v>4.7637679999999998</v>
      </c>
      <c r="Y297" s="4">
        <v>5.325774</v>
      </c>
      <c r="Z297" s="4"/>
      <c r="AA297" s="3">
        <v>43308</v>
      </c>
      <c r="AB297" s="4">
        <v>4.3973100000000001</v>
      </c>
      <c r="AC297" s="4">
        <v>4.9808300000000001</v>
      </c>
      <c r="AD297" s="4">
        <v>6.0127800000000002</v>
      </c>
      <c r="AE297" s="4">
        <v>6.7063199999999998</v>
      </c>
      <c r="AF297" s="4"/>
      <c r="AG297" s="3">
        <v>41215</v>
      </c>
      <c r="AH297" s="4">
        <v>2.9346239999999999</v>
      </c>
      <c r="AI297" s="4">
        <v>3.0621109999999998</v>
      </c>
      <c r="AJ297" s="4">
        <v>3.2016040000000001</v>
      </c>
      <c r="AK297" s="4">
        <v>3.575339</v>
      </c>
      <c r="AL297" s="4"/>
      <c r="AM297" s="3">
        <v>42685</v>
      </c>
      <c r="AN297" s="2">
        <v>6.6366899999999998</v>
      </c>
      <c r="AO297" s="2">
        <v>6.76396</v>
      </c>
      <c r="AP297" s="2">
        <v>7.1828700000000003</v>
      </c>
      <c r="AQ297" s="2">
        <v>7.6940200000000001</v>
      </c>
      <c r="AR297" s="2"/>
      <c r="AS297" s="3">
        <v>42678</v>
      </c>
      <c r="AT297" s="2">
        <v>2.5801699999999999</v>
      </c>
      <c r="AU297" s="2">
        <v>2.82212</v>
      </c>
      <c r="AV297" s="2">
        <v>3.3834300000000002</v>
      </c>
      <c r="AW297" s="2">
        <v>3.9075700000000002</v>
      </c>
      <c r="AY297" s="3">
        <v>42678</v>
      </c>
      <c r="AZ297" s="10">
        <v>0.78249299999999999</v>
      </c>
      <c r="BA297" s="10">
        <v>0.88673000000000002</v>
      </c>
      <c r="BB297" s="10">
        <v>1.30982</v>
      </c>
      <c r="BC297" s="10">
        <v>1.9623299999999999</v>
      </c>
      <c r="BD297" s="4"/>
      <c r="BE297" s="3">
        <v>42685</v>
      </c>
      <c r="BF297" s="10">
        <v>0.46052100000000001</v>
      </c>
      <c r="BG297" s="10">
        <v>0.5444</v>
      </c>
      <c r="BH297" s="10">
        <v>0.76875199999999999</v>
      </c>
      <c r="BI297" s="10">
        <v>1.1165799999999999</v>
      </c>
      <c r="BJ297" s="10"/>
      <c r="BK297" s="1">
        <v>42622</v>
      </c>
      <c r="BL297" s="4">
        <v>1.19</v>
      </c>
      <c r="BM297" s="4">
        <v>1.7367999999999999</v>
      </c>
      <c r="BN297" s="4">
        <v>5.64</v>
      </c>
      <c r="BO297" s="4">
        <v>3.75</v>
      </c>
      <c r="BP297" s="4">
        <v>5.1195000000000004</v>
      </c>
      <c r="BQ297" s="4">
        <v>4.95</v>
      </c>
      <c r="BR297" s="4">
        <v>2.2263999999999999</v>
      </c>
      <c r="BS297" s="4">
        <v>0.75139999999999996</v>
      </c>
      <c r="BT297" s="4">
        <v>1.2495000000000001</v>
      </c>
      <c r="BU297" s="4">
        <v>0.9</v>
      </c>
      <c r="BV297" s="4">
        <v>1.6878</v>
      </c>
      <c r="BW297" s="4">
        <v>6.32</v>
      </c>
      <c r="BX297" s="4">
        <v>2.64</v>
      </c>
      <c r="BY297" s="4">
        <v>3.3481000000000001</v>
      </c>
      <c r="BZ297" s="4">
        <v>6.61</v>
      </c>
      <c r="CA297" s="4">
        <v>2.1703000000000001</v>
      </c>
      <c r="CB297" s="4">
        <v>0.9526</v>
      </c>
      <c r="CC297" s="4">
        <v>9.7000000000000003E-2</v>
      </c>
    </row>
    <row r="298" spans="2:81" x14ac:dyDescent="0.2">
      <c r="B298" s="1">
        <v>44183</v>
      </c>
      <c r="C298">
        <v>9.1309000000000001E-2</v>
      </c>
      <c r="D298">
        <v>0.122985</v>
      </c>
      <c r="E298">
        <v>0.18016199999999999</v>
      </c>
      <c r="F298">
        <v>0.37978800000000001</v>
      </c>
      <c r="G298">
        <v>0.94623400000000002</v>
      </c>
      <c r="I298" s="1">
        <v>41124</v>
      </c>
      <c r="J298" s="4">
        <v>2.77</v>
      </c>
      <c r="K298" s="4">
        <v>2.78</v>
      </c>
      <c r="L298" s="4">
        <v>2.87</v>
      </c>
      <c r="M298" s="4">
        <v>3.03</v>
      </c>
      <c r="N298" s="4"/>
      <c r="O298" s="3">
        <v>41362</v>
      </c>
      <c r="P298" s="4">
        <v>2.74</v>
      </c>
      <c r="Q298" s="4">
        <v>2.833269</v>
      </c>
      <c r="R298" s="4">
        <v>3.1814490000000002</v>
      </c>
      <c r="S298" s="4">
        <v>3.5139520000000002</v>
      </c>
      <c r="T298" s="4"/>
      <c r="U298" s="3">
        <v>41348</v>
      </c>
      <c r="V298" s="4">
        <v>3.8146770000000001</v>
      </c>
      <c r="W298" s="4">
        <v>4.1459989999999998</v>
      </c>
      <c r="X298" s="4">
        <v>4.9002840000000001</v>
      </c>
      <c r="Y298" s="4">
        <v>5.4366919999999999</v>
      </c>
      <c r="Z298" s="4"/>
      <c r="AA298" s="3">
        <v>43315</v>
      </c>
      <c r="AB298" s="4">
        <v>4.4403199999999998</v>
      </c>
      <c r="AC298" s="4">
        <v>5.0707100000000001</v>
      </c>
      <c r="AD298" s="4">
        <v>6.0644499999999999</v>
      </c>
      <c r="AE298" s="4">
        <v>6.5936500000000002</v>
      </c>
      <c r="AF298" s="4"/>
      <c r="AG298" s="3">
        <v>41222</v>
      </c>
      <c r="AH298" s="4">
        <v>2.9303720000000002</v>
      </c>
      <c r="AI298" s="4">
        <v>3.065401</v>
      </c>
      <c r="AJ298" s="4">
        <v>3.1864080000000001</v>
      </c>
      <c r="AK298" s="4">
        <v>3.556616</v>
      </c>
      <c r="AL298" s="4"/>
      <c r="AM298" s="3">
        <v>42692</v>
      </c>
      <c r="AN298" s="2">
        <v>7.19231</v>
      </c>
      <c r="AO298" s="2">
        <v>7.3571999999999997</v>
      </c>
      <c r="AP298" s="2">
        <v>7.6757900000000001</v>
      </c>
      <c r="AQ298" s="2">
        <v>7.9731199999999998</v>
      </c>
      <c r="AR298" s="2"/>
      <c r="AS298" s="3">
        <v>42685</v>
      </c>
      <c r="AT298" s="2">
        <v>2.83508</v>
      </c>
      <c r="AU298" s="2">
        <v>3.02128</v>
      </c>
      <c r="AV298" s="2">
        <v>3.5548299999999999</v>
      </c>
      <c r="AW298" s="2">
        <v>4.0365099999999998</v>
      </c>
      <c r="AY298" s="3">
        <v>42685</v>
      </c>
      <c r="AZ298" s="10">
        <v>0.846912</v>
      </c>
      <c r="BA298" s="10">
        <v>1.0336000000000001</v>
      </c>
      <c r="BB298" s="10">
        <v>1.5042899999999999</v>
      </c>
      <c r="BC298" s="10">
        <v>2.1583600000000001</v>
      </c>
      <c r="BD298" s="4"/>
      <c r="BE298" s="3">
        <v>42692</v>
      </c>
      <c r="BF298" s="10">
        <v>0.45583699999999999</v>
      </c>
      <c r="BG298" s="10">
        <v>0.56351899999999999</v>
      </c>
      <c r="BH298" s="10">
        <v>0.84535199999999999</v>
      </c>
      <c r="BI298" s="10">
        <v>1.2430600000000001</v>
      </c>
      <c r="BJ298" s="10"/>
      <c r="BK298" s="1">
        <v>42629</v>
      </c>
      <c r="BL298" s="4">
        <v>1.28</v>
      </c>
      <c r="BM298" s="4">
        <v>1.478</v>
      </c>
      <c r="BN298" s="4">
        <v>6.54</v>
      </c>
      <c r="BO298" s="4">
        <v>6.33</v>
      </c>
      <c r="BP298" s="4">
        <v>8.3459000000000003</v>
      </c>
      <c r="BQ298" s="4">
        <v>5.64</v>
      </c>
      <c r="BR298" s="4">
        <v>2.7900999999999998</v>
      </c>
      <c r="BS298" s="4">
        <v>0.89070000000000005</v>
      </c>
      <c r="BT298" s="4">
        <v>-9.3899999999999997E-2</v>
      </c>
      <c r="BU298" s="4">
        <v>0.85</v>
      </c>
      <c r="BV298" s="4">
        <v>1.5691999999999999</v>
      </c>
      <c r="BW298" s="4">
        <v>6.37</v>
      </c>
      <c r="BX298" s="4">
        <v>3.18</v>
      </c>
      <c r="BY298" s="4">
        <v>3.8755999999999999</v>
      </c>
      <c r="BZ298" s="4">
        <v>6.45</v>
      </c>
      <c r="CA298" s="4">
        <v>2.2105999999999999</v>
      </c>
      <c r="CB298" s="4">
        <v>1.0169999999999999</v>
      </c>
      <c r="CC298" s="4">
        <v>-7.5999999999999998E-2</v>
      </c>
    </row>
    <row r="299" spans="2:81" x14ac:dyDescent="0.2">
      <c r="B299" s="1">
        <v>44176</v>
      </c>
      <c r="C299">
        <v>9.6387E-2</v>
      </c>
      <c r="D299">
        <v>0.119016</v>
      </c>
      <c r="E299">
        <v>0.17463100000000001</v>
      </c>
      <c r="F299">
        <v>0.359097</v>
      </c>
      <c r="G299">
        <v>0.89313399999999998</v>
      </c>
      <c r="I299" s="1">
        <v>41131</v>
      </c>
      <c r="J299" s="4">
        <v>2.79</v>
      </c>
      <c r="K299" s="4">
        <v>2.79</v>
      </c>
      <c r="L299" s="4">
        <v>2.9</v>
      </c>
      <c r="M299" s="4">
        <v>3.04</v>
      </c>
      <c r="N299" s="4"/>
      <c r="O299" s="3">
        <v>41369</v>
      </c>
      <c r="P299" s="4">
        <v>2.74</v>
      </c>
      <c r="Q299" s="4">
        <v>2.831232</v>
      </c>
      <c r="R299" s="4">
        <v>3.1763029999999999</v>
      </c>
      <c r="S299" s="4">
        <v>3.4757210000000001</v>
      </c>
      <c r="T299" s="4"/>
      <c r="U299" s="3">
        <v>41355</v>
      </c>
      <c r="V299" s="4">
        <v>3.6988660000000002</v>
      </c>
      <c r="W299" s="4">
        <v>4.1306649999999996</v>
      </c>
      <c r="X299" s="4">
        <v>4.9541700000000004</v>
      </c>
      <c r="Y299" s="4">
        <v>5.4472420000000001</v>
      </c>
      <c r="Z299" s="4"/>
      <c r="AA299" s="3">
        <v>43322</v>
      </c>
      <c r="AB299" s="4">
        <v>4.5587499999999999</v>
      </c>
      <c r="AC299" s="4">
        <v>5.0917899999999996</v>
      </c>
      <c r="AD299" s="4">
        <v>5.9676900000000002</v>
      </c>
      <c r="AE299" s="4">
        <v>6.5942400000000001</v>
      </c>
      <c r="AF299" s="4"/>
      <c r="AG299" s="3">
        <v>41229</v>
      </c>
      <c r="AH299" s="4">
        <v>2.8947189999999998</v>
      </c>
      <c r="AI299" s="4">
        <v>3.0430609999999998</v>
      </c>
      <c r="AJ299" s="4">
        <v>3.1601360000000001</v>
      </c>
      <c r="AK299" s="4">
        <v>3.5214279999999998</v>
      </c>
      <c r="AL299" s="4"/>
      <c r="AM299" s="3">
        <v>42699</v>
      </c>
      <c r="AN299" s="2">
        <v>7.6726200000000002</v>
      </c>
      <c r="AO299" s="2">
        <v>7.8844900000000004</v>
      </c>
      <c r="AP299" s="2">
        <v>8.2899499999999993</v>
      </c>
      <c r="AQ299" s="2">
        <v>8.4072800000000001</v>
      </c>
      <c r="AR299" s="2"/>
      <c r="AS299" s="3">
        <v>42692</v>
      </c>
      <c r="AT299" s="2">
        <v>3.5344600000000002</v>
      </c>
      <c r="AU299" s="2">
        <v>3.7338100000000001</v>
      </c>
      <c r="AV299" s="2">
        <v>4.2304700000000004</v>
      </c>
      <c r="AW299" s="2">
        <v>4.6085000000000003</v>
      </c>
      <c r="AY299" s="3">
        <v>42692</v>
      </c>
      <c r="AZ299" s="10">
        <v>0.97806400000000004</v>
      </c>
      <c r="BA299" s="10">
        <v>1.21601</v>
      </c>
      <c r="BB299" s="10">
        <v>1.8027</v>
      </c>
      <c r="BC299" s="10">
        <v>2.44265</v>
      </c>
      <c r="BD299" s="4"/>
      <c r="BE299" s="3">
        <v>42699</v>
      </c>
      <c r="BF299" s="10">
        <v>0.52360200000000001</v>
      </c>
      <c r="BG299" s="10">
        <v>0.62477400000000005</v>
      </c>
      <c r="BH299" s="10">
        <v>0.903833</v>
      </c>
      <c r="BI299" s="10">
        <v>1.30331</v>
      </c>
      <c r="BJ299" s="10"/>
      <c r="BK299" s="1">
        <v>42636</v>
      </c>
      <c r="BL299" s="4">
        <v>1.32</v>
      </c>
      <c r="BM299" s="4">
        <v>1.0838000000000001</v>
      </c>
      <c r="BN299" s="4">
        <v>5.73</v>
      </c>
      <c r="BO299" s="4">
        <v>3.07</v>
      </c>
      <c r="BP299" s="4">
        <v>5.2122999999999999</v>
      </c>
      <c r="BQ299" s="4">
        <v>4.0599999999999996</v>
      </c>
      <c r="BR299" s="4">
        <v>2.2932999999999999</v>
      </c>
      <c r="BS299" s="4">
        <v>0.5837</v>
      </c>
      <c r="BT299" s="4">
        <v>-2.3580999999999999</v>
      </c>
      <c r="BU299" s="4">
        <v>0.91</v>
      </c>
      <c r="BV299" s="4">
        <v>1.3746</v>
      </c>
      <c r="BW299" s="4">
        <v>6.37</v>
      </c>
      <c r="BX299" s="4">
        <v>2.78</v>
      </c>
      <c r="BY299" s="4">
        <v>3.4062000000000001</v>
      </c>
      <c r="BZ299" s="4">
        <v>6.32</v>
      </c>
      <c r="CA299" s="4">
        <v>2.1804000000000001</v>
      </c>
      <c r="CB299" s="4">
        <v>0.88290000000000002</v>
      </c>
      <c r="CC299" s="4">
        <v>-0.40629999999999999</v>
      </c>
    </row>
    <row r="300" spans="2:81" x14ac:dyDescent="0.2">
      <c r="B300" s="1">
        <v>44169</v>
      </c>
      <c r="C300">
        <v>0.11162</v>
      </c>
      <c r="D300">
        <v>0.15068500000000001</v>
      </c>
      <c r="E300">
        <v>0.209983</v>
      </c>
      <c r="F300">
        <v>0.422601</v>
      </c>
      <c r="G300">
        <v>0.96919699999999998</v>
      </c>
      <c r="I300" s="1">
        <v>41138</v>
      </c>
      <c r="J300" s="4">
        <v>2.9</v>
      </c>
      <c r="K300" s="4">
        <v>2.92</v>
      </c>
      <c r="L300" s="4">
        <v>3.04</v>
      </c>
      <c r="M300" s="4">
        <v>3.18</v>
      </c>
      <c r="N300" s="4"/>
      <c r="O300" s="3">
        <v>41376</v>
      </c>
      <c r="P300" s="4">
        <v>2.74</v>
      </c>
      <c r="Q300" s="4">
        <v>2.8265739999999999</v>
      </c>
      <c r="R300" s="4">
        <v>3.1381230000000002</v>
      </c>
      <c r="S300" s="4">
        <v>3.4024830000000001</v>
      </c>
      <c r="T300" s="4"/>
      <c r="U300" s="3">
        <v>41362</v>
      </c>
      <c r="V300" s="4">
        <v>3.9392079999999998</v>
      </c>
      <c r="W300" s="4">
        <v>4.127224</v>
      </c>
      <c r="X300" s="4">
        <v>5.0092059999999998</v>
      </c>
      <c r="Y300" s="4">
        <v>5.5387110000000002</v>
      </c>
      <c r="Z300" s="4"/>
      <c r="AA300" s="3">
        <v>43329</v>
      </c>
      <c r="AB300" s="4">
        <v>4.7818100000000001</v>
      </c>
      <c r="AC300" s="4">
        <v>5.0163000000000002</v>
      </c>
      <c r="AD300" s="4">
        <v>5.9606899999999996</v>
      </c>
      <c r="AE300" s="4">
        <v>6.66113</v>
      </c>
      <c r="AF300" s="4"/>
      <c r="AG300" s="3">
        <v>41236</v>
      </c>
      <c r="AH300" s="4">
        <v>2.822343</v>
      </c>
      <c r="AI300" s="4">
        <v>3.013293</v>
      </c>
      <c r="AJ300" s="4">
        <v>3.161994</v>
      </c>
      <c r="AK300" s="4">
        <v>3.5209969999999999</v>
      </c>
      <c r="AL300" s="4"/>
      <c r="AM300" s="3">
        <v>42706</v>
      </c>
      <c r="AN300" s="2">
        <v>7.4759599999999997</v>
      </c>
      <c r="AO300" s="2">
        <v>7.7015000000000002</v>
      </c>
      <c r="AP300" s="2">
        <v>8.0310699999999997</v>
      </c>
      <c r="AQ300" s="2">
        <v>8.2102299999999993</v>
      </c>
      <c r="AR300" s="2"/>
      <c r="AS300" s="3">
        <v>42699</v>
      </c>
      <c r="AT300" s="2">
        <v>3.68981</v>
      </c>
      <c r="AU300" s="2">
        <v>3.9441899999999999</v>
      </c>
      <c r="AV300" s="2">
        <v>4.3500399999999999</v>
      </c>
      <c r="AW300" s="2">
        <v>4.6468800000000003</v>
      </c>
      <c r="AY300" s="3">
        <v>42699</v>
      </c>
      <c r="AZ300" s="10">
        <v>0.99354799999999999</v>
      </c>
      <c r="BA300" s="10">
        <v>1.24153</v>
      </c>
      <c r="BB300" s="10">
        <v>1.8367599999999999</v>
      </c>
      <c r="BC300" s="10">
        <v>2.46976</v>
      </c>
      <c r="BD300" s="4"/>
      <c r="BE300" s="3">
        <v>42706</v>
      </c>
      <c r="BF300" s="10">
        <v>0.47470800000000002</v>
      </c>
      <c r="BG300" s="10">
        <v>0.58995699999999995</v>
      </c>
      <c r="BH300" s="10">
        <v>0.88940200000000003</v>
      </c>
      <c r="BI300" s="10">
        <v>1.2695799999999999</v>
      </c>
      <c r="BJ300" s="10"/>
      <c r="BK300" s="1">
        <v>42643</v>
      </c>
      <c r="BL300" s="4">
        <v>1.01</v>
      </c>
      <c r="BM300" s="4">
        <v>1.2057</v>
      </c>
      <c r="BN300" s="4">
        <v>6.53</v>
      </c>
      <c r="BO300" s="4">
        <v>3.53</v>
      </c>
      <c r="BP300" s="4">
        <v>3.4628999999999999</v>
      </c>
      <c r="BQ300" s="4">
        <v>4.24</v>
      </c>
      <c r="BR300" s="4">
        <v>1.8665</v>
      </c>
      <c r="BS300" s="4">
        <v>0.57120000000000004</v>
      </c>
      <c r="BT300" s="4">
        <v>-1.2208000000000001</v>
      </c>
      <c r="BU300" s="4">
        <v>0.86</v>
      </c>
      <c r="BV300" s="4">
        <v>1.3468</v>
      </c>
      <c r="BW300" s="4">
        <v>6.47</v>
      </c>
      <c r="BX300" s="4">
        <v>3.01</v>
      </c>
      <c r="BY300" s="4">
        <v>3.0007000000000001</v>
      </c>
      <c r="BZ300" s="4">
        <v>6.4</v>
      </c>
      <c r="CA300" s="4">
        <v>2.1293000000000002</v>
      </c>
      <c r="CB300" s="4">
        <v>0.93430000000000002</v>
      </c>
      <c r="CC300" s="4">
        <v>-0.33139999999999997</v>
      </c>
    </row>
    <row r="301" spans="2:81" x14ac:dyDescent="0.2">
      <c r="B301" s="1">
        <v>44162</v>
      </c>
      <c r="C301">
        <v>0.11161500000000001</v>
      </c>
      <c r="D301">
        <v>0.152396</v>
      </c>
      <c r="E301">
        <v>0.194359</v>
      </c>
      <c r="F301">
        <v>0.36710900000000002</v>
      </c>
      <c r="G301">
        <v>0.84221199999999996</v>
      </c>
      <c r="I301" s="1">
        <v>41145</v>
      </c>
      <c r="J301" s="4">
        <v>2.88</v>
      </c>
      <c r="K301" s="4">
        <v>2.84</v>
      </c>
      <c r="L301" s="4">
        <v>2.93</v>
      </c>
      <c r="M301" s="4">
        <v>3.07</v>
      </c>
      <c r="N301" s="4"/>
      <c r="O301" s="3">
        <v>41383</v>
      </c>
      <c r="P301" s="4">
        <v>2.74</v>
      </c>
      <c r="Q301" s="4">
        <v>2.8095159999999999</v>
      </c>
      <c r="R301" s="4">
        <v>3.074964</v>
      </c>
      <c r="S301" s="4">
        <v>3.3739539999999999</v>
      </c>
      <c r="T301" s="4"/>
      <c r="U301" s="3">
        <v>41369</v>
      </c>
      <c r="V301" s="4">
        <v>3.7570000000000001</v>
      </c>
      <c r="W301" s="4">
        <v>4.2714169999999996</v>
      </c>
      <c r="X301" s="4">
        <v>5.0832750000000004</v>
      </c>
      <c r="Y301" s="4">
        <v>5.5424620000000004</v>
      </c>
      <c r="Z301" s="4"/>
      <c r="AA301" s="3">
        <v>43336</v>
      </c>
      <c r="AB301" s="4">
        <v>4.7444199999999999</v>
      </c>
      <c r="AC301" s="4">
        <v>4.9694000000000003</v>
      </c>
      <c r="AD301" s="4">
        <v>5.9145700000000003</v>
      </c>
      <c r="AE301" s="4">
        <v>6.5743200000000002</v>
      </c>
      <c r="AF301" s="4"/>
      <c r="AG301" s="3">
        <v>41243</v>
      </c>
      <c r="AH301" s="4">
        <v>2.8643010000000002</v>
      </c>
      <c r="AI301" s="4">
        <v>3.0401940000000001</v>
      </c>
      <c r="AJ301" s="4">
        <v>3.2106759999999999</v>
      </c>
      <c r="AK301" s="4">
        <v>3.5223499999999999</v>
      </c>
      <c r="AL301" s="4"/>
      <c r="AM301" s="3">
        <v>42713</v>
      </c>
      <c r="AN301" s="2">
        <v>6.9053399999999998</v>
      </c>
      <c r="AO301" s="2">
        <v>7.1223900000000002</v>
      </c>
      <c r="AP301" s="2">
        <v>7.5311199999999996</v>
      </c>
      <c r="AQ301" s="2">
        <v>7.8423499999999997</v>
      </c>
      <c r="AR301" s="2"/>
      <c r="AS301" s="3">
        <v>42706</v>
      </c>
      <c r="AT301" s="2">
        <v>3.6910500000000002</v>
      </c>
      <c r="AU301" s="2">
        <v>3.8925200000000002</v>
      </c>
      <c r="AV301" s="2">
        <v>4.2448300000000003</v>
      </c>
      <c r="AW301" s="2">
        <v>4.6295500000000001</v>
      </c>
      <c r="AY301" s="3">
        <v>42706</v>
      </c>
      <c r="AZ301" s="10">
        <v>0.96253100000000003</v>
      </c>
      <c r="BA301" s="10">
        <v>1.21862</v>
      </c>
      <c r="BB301" s="10">
        <v>1.80829</v>
      </c>
      <c r="BC301" s="10">
        <v>2.4442900000000001</v>
      </c>
      <c r="BD301" s="4"/>
      <c r="BE301" s="3">
        <v>42713</v>
      </c>
      <c r="BF301" s="10">
        <v>0.50922299999999998</v>
      </c>
      <c r="BG301" s="10">
        <v>0.63737299999999997</v>
      </c>
      <c r="BH301" s="10">
        <v>0.94054499999999996</v>
      </c>
      <c r="BI301" s="10">
        <v>1.25241</v>
      </c>
      <c r="BJ301" s="10"/>
      <c r="BK301" s="1">
        <v>42650</v>
      </c>
      <c r="BL301" s="4">
        <v>1.1299999999999999</v>
      </c>
      <c r="BM301" s="4">
        <v>1.4021999999999999</v>
      </c>
      <c r="BN301" s="4">
        <v>5.62</v>
      </c>
      <c r="BO301" s="4">
        <v>3.15</v>
      </c>
      <c r="BP301" s="4">
        <v>3.9426999999999999</v>
      </c>
      <c r="BQ301" s="4">
        <v>6.1</v>
      </c>
      <c r="BR301" s="4">
        <v>1.8369</v>
      </c>
      <c r="BS301" s="4">
        <v>0.67490000000000006</v>
      </c>
      <c r="BT301" s="4">
        <v>0.43009999999999998</v>
      </c>
      <c r="BU301" s="4">
        <v>0.88</v>
      </c>
      <c r="BV301" s="4">
        <v>1.4710000000000001</v>
      </c>
      <c r="BW301" s="4">
        <v>6.31</v>
      </c>
      <c r="BX301" s="4">
        <v>2.88</v>
      </c>
      <c r="BY301" s="4">
        <v>3.1930999999999998</v>
      </c>
      <c r="BZ301" s="4">
        <v>6.83</v>
      </c>
      <c r="CA301" s="4">
        <v>2.1629</v>
      </c>
      <c r="CB301" s="4">
        <v>0.94899999999999995</v>
      </c>
      <c r="CC301" s="4">
        <v>-0.1002</v>
      </c>
    </row>
    <row r="302" spans="2:81" x14ac:dyDescent="0.2">
      <c r="B302" s="1">
        <v>44155</v>
      </c>
      <c r="C302">
        <v>0.11161600000000001</v>
      </c>
      <c r="D302">
        <v>0.16137899999999999</v>
      </c>
      <c r="E302">
        <v>0.21050199999999999</v>
      </c>
      <c r="F302">
        <v>0.37470199999999998</v>
      </c>
      <c r="G302">
        <v>0.82921900000000004</v>
      </c>
      <c r="I302" s="1">
        <v>41152</v>
      </c>
      <c r="J302" s="4">
        <v>2.81</v>
      </c>
      <c r="K302" s="4">
        <v>2.77</v>
      </c>
      <c r="L302" s="4">
        <v>2.85</v>
      </c>
      <c r="M302" s="4">
        <v>3.01</v>
      </c>
      <c r="N302" s="4"/>
      <c r="O302" s="3">
        <v>41390</v>
      </c>
      <c r="P302" s="4">
        <v>2.74</v>
      </c>
      <c r="Q302" s="4">
        <v>2.8285339999999999</v>
      </c>
      <c r="R302" s="4">
        <v>3.1219169999999998</v>
      </c>
      <c r="S302" s="4">
        <v>3.4442059999999999</v>
      </c>
      <c r="T302" s="4"/>
      <c r="U302" s="3">
        <v>41376</v>
      </c>
      <c r="V302" s="4">
        <v>3.7450060000000001</v>
      </c>
      <c r="W302" s="4">
        <v>4.2710039999999996</v>
      </c>
      <c r="X302" s="4">
        <v>5.0208760000000003</v>
      </c>
      <c r="Y302" s="4">
        <v>5.4329000000000001</v>
      </c>
      <c r="Z302" s="4"/>
      <c r="AA302" s="3">
        <v>43343</v>
      </c>
      <c r="AB302" s="4">
        <v>4.6580500000000002</v>
      </c>
      <c r="AC302" s="4">
        <v>5.0470800000000002</v>
      </c>
      <c r="AD302" s="4">
        <v>5.9291700000000001</v>
      </c>
      <c r="AE302" s="4">
        <v>6.5038299999999998</v>
      </c>
      <c r="AF302" s="4"/>
      <c r="AG302" s="3">
        <v>41250</v>
      </c>
      <c r="AH302" s="4">
        <v>2.8901970000000001</v>
      </c>
      <c r="AI302" s="4">
        <v>3.1219160000000001</v>
      </c>
      <c r="AJ302" s="4">
        <v>3.2530619999999999</v>
      </c>
      <c r="AK302" s="4">
        <v>3.5437699999999999</v>
      </c>
      <c r="AL302" s="4"/>
      <c r="AM302" s="3">
        <v>42720</v>
      </c>
      <c r="AN302" s="2">
        <v>7.1634000000000002</v>
      </c>
      <c r="AO302" s="2">
        <v>7.41195</v>
      </c>
      <c r="AP302" s="2">
        <v>7.8515199999999998</v>
      </c>
      <c r="AQ302" s="2">
        <v>8.1011100000000003</v>
      </c>
      <c r="AR302" s="2"/>
      <c r="AS302" s="3">
        <v>42713</v>
      </c>
      <c r="AT302" s="2">
        <v>3.35643</v>
      </c>
      <c r="AU302" s="2">
        <v>3.5129700000000001</v>
      </c>
      <c r="AV302" s="2">
        <v>3.8419300000000001</v>
      </c>
      <c r="AW302" s="2">
        <v>4.3834400000000002</v>
      </c>
      <c r="AY302" s="3">
        <v>42713</v>
      </c>
      <c r="AZ302" s="10">
        <v>1.00404</v>
      </c>
      <c r="BA302" s="10">
        <v>1.30399</v>
      </c>
      <c r="BB302" s="10">
        <v>1.8795500000000001</v>
      </c>
      <c r="BC302" s="10">
        <v>2.4877199999999999</v>
      </c>
      <c r="BD302" s="4"/>
      <c r="BE302" s="3">
        <v>42720</v>
      </c>
      <c r="BF302" s="10">
        <v>0.61727500000000002</v>
      </c>
      <c r="BG302" s="10">
        <v>0.70411100000000004</v>
      </c>
      <c r="BH302" s="10">
        <v>0.94869000000000003</v>
      </c>
      <c r="BI302" s="10">
        <v>1.2721</v>
      </c>
      <c r="BJ302" s="10"/>
      <c r="BK302" s="1">
        <v>42657</v>
      </c>
      <c r="BL302" s="4">
        <v>1.2</v>
      </c>
      <c r="BM302" s="4">
        <v>1.9777</v>
      </c>
      <c r="BN302" s="4">
        <v>5.91</v>
      </c>
      <c r="BO302" s="4">
        <v>8.1999999999999993</v>
      </c>
      <c r="BP302" s="4">
        <v>3.9944999999999999</v>
      </c>
      <c r="BQ302" s="4">
        <v>6.48</v>
      </c>
      <c r="BR302" s="4">
        <v>2.6926000000000001</v>
      </c>
      <c r="BS302" s="4">
        <v>0.66</v>
      </c>
      <c r="BT302" s="4">
        <v>1.3396999999999999</v>
      </c>
      <c r="BU302" s="4">
        <v>0.89</v>
      </c>
      <c r="BV302" s="4">
        <v>1.7699</v>
      </c>
      <c r="BW302" s="4">
        <v>6.31</v>
      </c>
      <c r="BX302" s="4">
        <v>3.63</v>
      </c>
      <c r="BY302" s="4">
        <v>3.2770000000000001</v>
      </c>
      <c r="BZ302" s="4">
        <v>6.89</v>
      </c>
      <c r="CA302" s="4">
        <v>2.2088999999999999</v>
      </c>
      <c r="CB302" s="4">
        <v>0.93310000000000004</v>
      </c>
      <c r="CC302" s="4">
        <v>0.21829999999999999</v>
      </c>
    </row>
    <row r="303" spans="2:81" x14ac:dyDescent="0.2">
      <c r="B303" s="1">
        <v>44148</v>
      </c>
      <c r="C303">
        <v>0.12685299999999999</v>
      </c>
      <c r="D303">
        <v>0.17704</v>
      </c>
      <c r="E303">
        <v>0.23168</v>
      </c>
      <c r="F303">
        <v>0.40300399999999997</v>
      </c>
      <c r="G303">
        <v>0.89300900000000005</v>
      </c>
      <c r="I303" s="1">
        <v>41159</v>
      </c>
      <c r="J303" s="4">
        <v>2.79</v>
      </c>
      <c r="K303" s="4">
        <v>2.82</v>
      </c>
      <c r="L303" s="4">
        <v>2.9</v>
      </c>
      <c r="M303" s="4">
        <v>3.05</v>
      </c>
      <c r="N303" s="4"/>
      <c r="O303" s="3">
        <v>41397</v>
      </c>
      <c r="P303" s="4">
        <v>2.63</v>
      </c>
      <c r="Q303" s="4">
        <v>2.7065480000000002</v>
      </c>
      <c r="R303" s="4">
        <v>3.0359780000000001</v>
      </c>
      <c r="S303" s="4">
        <v>3.3629190000000002</v>
      </c>
      <c r="T303" s="4"/>
      <c r="U303" s="3">
        <v>41383</v>
      </c>
      <c r="V303" s="4">
        <v>3.6448649999999998</v>
      </c>
      <c r="W303" s="4">
        <v>4.2470819999999998</v>
      </c>
      <c r="X303" s="4">
        <v>5.0068140000000003</v>
      </c>
      <c r="Y303" s="4">
        <v>5.4157520000000003</v>
      </c>
      <c r="Z303" s="4"/>
      <c r="AA303" s="3">
        <v>43350</v>
      </c>
      <c r="AB303" s="4">
        <v>4.9825400000000002</v>
      </c>
      <c r="AC303" s="4">
        <v>5.4178199999999999</v>
      </c>
      <c r="AD303" s="4">
        <v>6.21821</v>
      </c>
      <c r="AE303" s="4">
        <v>6.7938000000000001</v>
      </c>
      <c r="AF303" s="4"/>
      <c r="AG303" s="3">
        <v>41257</v>
      </c>
      <c r="AH303" s="4">
        <v>2.885014</v>
      </c>
      <c r="AI303" s="4">
        <v>3.1434700000000002</v>
      </c>
      <c r="AJ303" s="4">
        <v>3.2545069999999998</v>
      </c>
      <c r="AK303" s="4">
        <v>3.556765</v>
      </c>
      <c r="AL303" s="4"/>
      <c r="AM303" s="3">
        <v>42727</v>
      </c>
      <c r="AN303" s="2">
        <v>7.1849299999999996</v>
      </c>
      <c r="AO303" s="2">
        <v>7.3763199999999998</v>
      </c>
      <c r="AP303" s="2">
        <v>7.7289199999999996</v>
      </c>
      <c r="AQ303" s="2">
        <v>8.0562199999999997</v>
      </c>
      <c r="AR303" s="2"/>
      <c r="AS303" s="3">
        <v>42720</v>
      </c>
      <c r="AT303" s="2">
        <v>3.3967299999999998</v>
      </c>
      <c r="AU303" s="2">
        <v>3.5949399999999998</v>
      </c>
      <c r="AV303" s="2">
        <v>4.0050999999999997</v>
      </c>
      <c r="AW303" s="2">
        <v>4.4902300000000004</v>
      </c>
      <c r="AY303" s="3">
        <v>42720</v>
      </c>
      <c r="AZ303" s="10">
        <v>1.2167300000000001</v>
      </c>
      <c r="BA303" s="10">
        <v>1.4805200000000001</v>
      </c>
      <c r="BB303" s="10">
        <v>2.0497899999999998</v>
      </c>
      <c r="BC303" s="10">
        <v>2.5765400000000001</v>
      </c>
      <c r="BD303" s="4"/>
      <c r="BE303" s="3">
        <v>42727</v>
      </c>
      <c r="BF303" s="10">
        <v>0.61912500000000004</v>
      </c>
      <c r="BG303" s="10">
        <v>0.71953100000000003</v>
      </c>
      <c r="BH303" s="10">
        <v>0.99393299999999996</v>
      </c>
      <c r="BI303" s="10">
        <v>1.31057</v>
      </c>
      <c r="BJ303" s="10"/>
      <c r="BK303" s="1">
        <v>42664</v>
      </c>
      <c r="BL303" s="4">
        <v>1.29</v>
      </c>
      <c r="BM303" s="4">
        <v>1.8231999999999999</v>
      </c>
      <c r="BN303" s="4">
        <v>5.82</v>
      </c>
      <c r="BO303" s="4">
        <v>2.4900000000000002</v>
      </c>
      <c r="BP303" s="4">
        <v>4.0564</v>
      </c>
      <c r="BQ303" s="4">
        <v>8.1</v>
      </c>
      <c r="BR303" s="4">
        <v>2.0524</v>
      </c>
      <c r="BS303" s="4">
        <v>0.6653</v>
      </c>
      <c r="BT303" s="4">
        <v>1.8233999999999999</v>
      </c>
      <c r="BU303" s="4">
        <v>0.87</v>
      </c>
      <c r="BV303" s="4">
        <v>1.7279</v>
      </c>
      <c r="BW303" s="4">
        <v>6.32</v>
      </c>
      <c r="BX303" s="4">
        <v>2.9</v>
      </c>
      <c r="BY303" s="4">
        <v>3.2608000000000001</v>
      </c>
      <c r="BZ303" s="4">
        <v>6.84</v>
      </c>
      <c r="CA303" s="4">
        <v>2.2193999999999998</v>
      </c>
      <c r="CB303" s="4">
        <v>0.93259999999999998</v>
      </c>
      <c r="CC303" s="4">
        <v>0.27660000000000001</v>
      </c>
    </row>
    <row r="304" spans="2:81" x14ac:dyDescent="0.2">
      <c r="B304" s="1">
        <v>44141</v>
      </c>
      <c r="C304">
        <v>0.131934</v>
      </c>
      <c r="D304">
        <v>0.15273999999999999</v>
      </c>
      <c r="E304">
        <v>0.19988</v>
      </c>
      <c r="F304">
        <v>0.36260100000000001</v>
      </c>
      <c r="G304">
        <v>0.82183499999999998</v>
      </c>
      <c r="I304" s="1">
        <v>41166</v>
      </c>
      <c r="J304" s="4">
        <v>2.84</v>
      </c>
      <c r="K304" s="4">
        <v>2.88</v>
      </c>
      <c r="L304" s="4">
        <v>2.93</v>
      </c>
      <c r="M304" s="4">
        <v>3.08</v>
      </c>
      <c r="N304" s="4"/>
      <c r="O304" s="3">
        <v>41411</v>
      </c>
      <c r="P304" s="4">
        <v>2.61</v>
      </c>
      <c r="Q304" s="4">
        <v>2.6771859999999998</v>
      </c>
      <c r="R304" s="4">
        <v>2.9359060000000001</v>
      </c>
      <c r="S304" s="4">
        <v>3.3019980000000002</v>
      </c>
      <c r="T304" s="4"/>
      <c r="U304" s="3">
        <v>41390</v>
      </c>
      <c r="V304" s="4">
        <v>3.6112500000000001</v>
      </c>
      <c r="W304" s="4">
        <v>4.1952769999999999</v>
      </c>
      <c r="X304" s="4">
        <v>4.839575</v>
      </c>
      <c r="Y304" s="4">
        <v>5.445011</v>
      </c>
      <c r="Z304" s="4"/>
      <c r="AA304" s="3">
        <v>43357</v>
      </c>
      <c r="AB304" s="4">
        <v>5.2061000000000002</v>
      </c>
      <c r="AC304" s="4">
        <v>5.6254799999999996</v>
      </c>
      <c r="AD304" s="4">
        <v>6.5493600000000001</v>
      </c>
      <c r="AE304" s="4">
        <v>7.0344899999999999</v>
      </c>
      <c r="AF304" s="4"/>
      <c r="AG304" s="3">
        <v>41264</v>
      </c>
      <c r="AH304" s="4">
        <v>2.8778410000000001</v>
      </c>
      <c r="AI304" s="4">
        <v>3.1456379999999999</v>
      </c>
      <c r="AJ304" s="4">
        <v>3.252024</v>
      </c>
      <c r="AK304" s="4">
        <v>3.577156</v>
      </c>
      <c r="AL304" s="4"/>
      <c r="AM304" s="3">
        <v>42734</v>
      </c>
      <c r="AN304" s="2">
        <v>7.1572500000000003</v>
      </c>
      <c r="AO304" s="2">
        <v>7.3620299999999999</v>
      </c>
      <c r="AP304" s="2">
        <v>7.7498199999999997</v>
      </c>
      <c r="AQ304" s="2">
        <v>8.1062799999999999</v>
      </c>
      <c r="AR304" s="2"/>
      <c r="AS304" s="3">
        <v>42727</v>
      </c>
      <c r="AT304" s="2">
        <v>3.38313</v>
      </c>
      <c r="AU304" s="2">
        <v>3.5461499999999999</v>
      </c>
      <c r="AV304" s="2">
        <v>3.9739300000000002</v>
      </c>
      <c r="AW304" s="2">
        <v>4.5409100000000002</v>
      </c>
      <c r="AY304" s="3">
        <v>42727</v>
      </c>
      <c r="AZ304" s="10">
        <v>1.13541</v>
      </c>
      <c r="BA304" s="10">
        <v>1.3889100000000001</v>
      </c>
      <c r="BB304" s="10">
        <v>1.95065</v>
      </c>
      <c r="BC304" s="10">
        <v>2.4907300000000001</v>
      </c>
      <c r="BD304" s="4"/>
      <c r="BE304" s="3">
        <v>42734</v>
      </c>
      <c r="BF304" s="10">
        <v>0.60672499999999996</v>
      </c>
      <c r="BG304" s="10">
        <v>0.71276600000000001</v>
      </c>
      <c r="BH304" s="10">
        <v>0.98624299999999998</v>
      </c>
      <c r="BI304" s="10">
        <v>1.29426</v>
      </c>
      <c r="BJ304" s="10"/>
      <c r="BK304" s="1">
        <v>42671</v>
      </c>
      <c r="BL304" s="4">
        <v>1.02</v>
      </c>
      <c r="BM304" s="4">
        <v>1.5575000000000001</v>
      </c>
      <c r="BN304" s="4">
        <v>5.97</v>
      </c>
      <c r="BO304" s="4">
        <v>2.27</v>
      </c>
      <c r="BP304" s="4">
        <v>3.9828000000000001</v>
      </c>
      <c r="BQ304" s="4">
        <v>6.22</v>
      </c>
      <c r="BR304" s="4">
        <v>3.2751999999999999</v>
      </c>
      <c r="BS304" s="4">
        <v>0.63519999999999999</v>
      </c>
      <c r="BT304" s="4">
        <v>1.8595999999999999</v>
      </c>
      <c r="BU304" s="4">
        <v>0.78</v>
      </c>
      <c r="BV304" s="4">
        <v>1.7081999999999999</v>
      </c>
      <c r="BW304" s="4">
        <v>6.21</v>
      </c>
      <c r="BX304" s="4">
        <v>2.8</v>
      </c>
      <c r="BY304" s="4">
        <v>3.3597999999999999</v>
      </c>
      <c r="BZ304" s="4">
        <v>6.79</v>
      </c>
      <c r="CA304" s="4">
        <v>2.2900999999999998</v>
      </c>
      <c r="CB304" s="4">
        <v>0.8931</v>
      </c>
      <c r="CC304" s="4">
        <v>0.47070000000000001</v>
      </c>
    </row>
    <row r="305" spans="2:81" x14ac:dyDescent="0.2">
      <c r="B305" s="1">
        <v>44134</v>
      </c>
      <c r="C305">
        <v>0.13192699999999999</v>
      </c>
      <c r="D305">
        <v>0.150509</v>
      </c>
      <c r="E305">
        <v>0.191413</v>
      </c>
      <c r="F305">
        <v>0.379608</v>
      </c>
      <c r="G305">
        <v>0.85684400000000005</v>
      </c>
      <c r="I305" s="1">
        <v>41173</v>
      </c>
      <c r="J305" s="4">
        <v>2.84</v>
      </c>
      <c r="K305" s="4">
        <v>2.85</v>
      </c>
      <c r="L305" s="4">
        <v>2.91</v>
      </c>
      <c r="M305" s="4">
        <v>3.06</v>
      </c>
      <c r="N305" s="4"/>
      <c r="O305" s="3">
        <v>41418</v>
      </c>
      <c r="P305" s="4">
        <v>2.6</v>
      </c>
      <c r="Q305" s="4">
        <v>2.703319</v>
      </c>
      <c r="R305" s="4">
        <v>2.952966</v>
      </c>
      <c r="S305" s="4">
        <v>3.365351</v>
      </c>
      <c r="T305" s="4"/>
      <c r="U305" s="3">
        <v>41397</v>
      </c>
      <c r="V305" s="4">
        <v>3.624835</v>
      </c>
      <c r="W305" s="4">
        <v>4.1887639999999999</v>
      </c>
      <c r="X305" s="4">
        <v>4.9029449999999999</v>
      </c>
      <c r="Y305" s="4">
        <v>5.5654779999999997</v>
      </c>
      <c r="Z305" s="4"/>
      <c r="AA305" s="3">
        <v>43364</v>
      </c>
      <c r="AB305" s="4">
        <v>5.4872899999999998</v>
      </c>
      <c r="AC305" s="4">
        <v>5.89194</v>
      </c>
      <c r="AD305" s="4">
        <v>6.6705300000000003</v>
      </c>
      <c r="AE305" s="4">
        <v>7.1647600000000002</v>
      </c>
      <c r="AF305" s="4"/>
      <c r="AG305" s="3">
        <v>41271</v>
      </c>
      <c r="AH305" s="4">
        <v>2.8264499999999999</v>
      </c>
      <c r="AI305" s="4">
        <v>3.1164839999999998</v>
      </c>
      <c r="AJ305" s="4">
        <v>3.2264349999999999</v>
      </c>
      <c r="AK305" s="4">
        <v>3.5738400000000001</v>
      </c>
      <c r="AL305" s="4"/>
      <c r="AM305" s="3">
        <v>42741</v>
      </c>
      <c r="AN305" s="2">
        <v>6.9663199999999996</v>
      </c>
      <c r="AO305" s="2">
        <v>7.1741599999999996</v>
      </c>
      <c r="AP305" s="2">
        <v>7.5562300000000002</v>
      </c>
      <c r="AQ305" s="2">
        <v>7.9282700000000004</v>
      </c>
      <c r="AR305" s="2"/>
      <c r="AS305" s="3">
        <v>42734</v>
      </c>
      <c r="AT305" s="2">
        <v>3.3519399999999999</v>
      </c>
      <c r="AU305" s="2">
        <v>3.5147499999999998</v>
      </c>
      <c r="AV305" s="2">
        <v>3.9506600000000001</v>
      </c>
      <c r="AW305" s="2">
        <v>4.5282099999999996</v>
      </c>
      <c r="AY305" s="3">
        <v>42734</v>
      </c>
      <c r="AZ305" s="10">
        <v>1.09954</v>
      </c>
      <c r="BA305" s="10">
        <v>1.37558</v>
      </c>
      <c r="BB305" s="10">
        <v>1.8803300000000001</v>
      </c>
      <c r="BC305" s="10">
        <v>2.5060500000000001</v>
      </c>
      <c r="BD305" s="4"/>
      <c r="BE305" s="3">
        <v>42741</v>
      </c>
      <c r="BF305" s="10">
        <v>0.58968900000000002</v>
      </c>
      <c r="BG305" s="10">
        <v>0.69177500000000003</v>
      </c>
      <c r="BH305" s="10">
        <v>0.96221599999999996</v>
      </c>
      <c r="BI305" s="10">
        <v>1.25692</v>
      </c>
      <c r="BJ305" s="10"/>
      <c r="BK305" s="1">
        <v>42678</v>
      </c>
      <c r="BL305" s="4">
        <v>1.2</v>
      </c>
      <c r="BM305" s="4">
        <v>1.5034000000000001</v>
      </c>
      <c r="BN305" s="4">
        <v>5.59</v>
      </c>
      <c r="BO305" s="4">
        <v>2.23</v>
      </c>
      <c r="BP305" s="4">
        <v>3.2844000000000002</v>
      </c>
      <c r="BQ305" s="4">
        <v>8.81</v>
      </c>
      <c r="BR305" s="4">
        <v>2.4264999999999999</v>
      </c>
      <c r="BS305" s="4">
        <v>0.61990000000000001</v>
      </c>
      <c r="BT305" s="4">
        <v>0.50690000000000002</v>
      </c>
      <c r="BU305" s="4">
        <v>0.81</v>
      </c>
      <c r="BV305" s="4">
        <v>1.4864999999999999</v>
      </c>
      <c r="BW305" s="4">
        <v>6.05</v>
      </c>
      <c r="BX305" s="4">
        <v>2.76</v>
      </c>
      <c r="BY305" s="4">
        <v>3.226</v>
      </c>
      <c r="BZ305" s="4">
        <v>7.34</v>
      </c>
      <c r="CA305" s="4">
        <v>2.2181000000000002</v>
      </c>
      <c r="CB305" s="4">
        <v>0.83179999999999998</v>
      </c>
      <c r="CC305" s="4">
        <v>0.27660000000000001</v>
      </c>
    </row>
    <row r="306" spans="2:81" x14ac:dyDescent="0.2">
      <c r="B306" s="1">
        <v>44127</v>
      </c>
      <c r="C306">
        <v>0.13192899999999999</v>
      </c>
      <c r="D306">
        <v>0.15543799999999999</v>
      </c>
      <c r="E306">
        <v>0.20155600000000001</v>
      </c>
      <c r="F306">
        <v>0.37008099999999999</v>
      </c>
      <c r="G306">
        <v>0.83957700000000002</v>
      </c>
      <c r="I306" s="1">
        <v>41180</v>
      </c>
      <c r="J306" s="4">
        <v>2.82</v>
      </c>
      <c r="K306" s="4">
        <v>2.82</v>
      </c>
      <c r="L306" s="4">
        <v>2.86</v>
      </c>
      <c r="M306" s="4">
        <v>3.01</v>
      </c>
      <c r="N306" s="4"/>
      <c r="O306" s="3">
        <v>41425</v>
      </c>
      <c r="P306" s="4">
        <v>2.59</v>
      </c>
      <c r="Q306" s="4">
        <v>2.6724510000000001</v>
      </c>
      <c r="R306" s="4">
        <v>3.0222380000000002</v>
      </c>
      <c r="S306" s="4">
        <v>3.493452</v>
      </c>
      <c r="T306" s="4"/>
      <c r="U306" s="3">
        <v>41404</v>
      </c>
      <c r="V306" s="4">
        <v>4.0580160000000003</v>
      </c>
      <c r="W306" s="4">
        <v>4.3519170000000003</v>
      </c>
      <c r="X306" s="4">
        <v>4.8376659999999996</v>
      </c>
      <c r="Y306" s="4">
        <v>5.414263</v>
      </c>
      <c r="Z306" s="4"/>
      <c r="AA306" s="3">
        <v>43371</v>
      </c>
      <c r="AB306" s="4">
        <v>5.8251999999999997</v>
      </c>
      <c r="AC306" s="4">
        <v>6.2864000000000004</v>
      </c>
      <c r="AD306" s="4">
        <v>6.9997199999999999</v>
      </c>
      <c r="AE306" s="4">
        <v>7.4364800000000004</v>
      </c>
      <c r="AF306" s="4"/>
      <c r="AG306" s="3">
        <v>41278</v>
      </c>
      <c r="AH306" s="4">
        <v>2.8582649999999998</v>
      </c>
      <c r="AI306" s="4">
        <v>3.101207</v>
      </c>
      <c r="AJ306" s="4">
        <v>3.219185</v>
      </c>
      <c r="AK306" s="4">
        <v>3.5867559999999998</v>
      </c>
      <c r="AL306" s="4"/>
      <c r="AM306" s="3">
        <v>42748</v>
      </c>
      <c r="AN306" s="2">
        <v>6.7157400000000003</v>
      </c>
      <c r="AO306" s="2">
        <v>6.9373699999999996</v>
      </c>
      <c r="AP306" s="2">
        <v>7.4333900000000002</v>
      </c>
      <c r="AQ306" s="2">
        <v>7.85907</v>
      </c>
      <c r="AR306" s="2"/>
      <c r="AS306" s="3">
        <v>42741</v>
      </c>
      <c r="AT306" s="2">
        <v>3.2778100000000001</v>
      </c>
      <c r="AU306" s="2">
        <v>3.4413900000000002</v>
      </c>
      <c r="AV306" s="2">
        <v>3.9192300000000002</v>
      </c>
      <c r="AW306" s="2">
        <v>4.5178000000000003</v>
      </c>
      <c r="AY306" s="3">
        <v>42741</v>
      </c>
      <c r="AZ306" s="10">
        <v>1.0770999999999999</v>
      </c>
      <c r="BA306" s="10">
        <v>1.37514</v>
      </c>
      <c r="BB306" s="10">
        <v>1.95888</v>
      </c>
      <c r="BC306" s="10">
        <v>2.5194100000000001</v>
      </c>
      <c r="BD306" s="4"/>
      <c r="BE306" s="3">
        <v>42748</v>
      </c>
      <c r="BF306" s="10">
        <v>0.53746300000000002</v>
      </c>
      <c r="BG306" s="10">
        <v>0.64525999999999994</v>
      </c>
      <c r="BH306" s="10">
        <v>0.94604699999999997</v>
      </c>
      <c r="BI306" s="10">
        <v>1.2616799999999999</v>
      </c>
      <c r="BJ306" s="10"/>
      <c r="BK306" s="1">
        <v>42685</v>
      </c>
      <c r="BL306" s="4">
        <v>1.41</v>
      </c>
      <c r="BM306" s="4">
        <v>2.7227000000000001</v>
      </c>
      <c r="BN306" s="4">
        <v>4.78</v>
      </c>
      <c r="BO306" s="4">
        <v>7.32</v>
      </c>
      <c r="BP306" s="4">
        <v>5.7454999999999998</v>
      </c>
      <c r="BQ306" s="4">
        <v>7.98</v>
      </c>
      <c r="BR306" s="4">
        <v>19.431999999999999</v>
      </c>
      <c r="BS306" s="4">
        <v>0.91759999999999997</v>
      </c>
      <c r="BT306" s="4">
        <v>3.7831000000000001</v>
      </c>
      <c r="BU306" s="4">
        <v>0.78</v>
      </c>
      <c r="BV306" s="4">
        <v>1.7542</v>
      </c>
      <c r="BW306" s="4">
        <v>5.9</v>
      </c>
      <c r="BX306" s="4">
        <v>3.63</v>
      </c>
      <c r="BY306" s="4">
        <v>3.8531</v>
      </c>
      <c r="BZ306" s="4">
        <v>9.8800000000000008</v>
      </c>
      <c r="CA306" s="4">
        <v>2.9108999999999998</v>
      </c>
      <c r="CB306" s="4">
        <v>0.998</v>
      </c>
      <c r="CC306" s="4">
        <v>0.68500000000000005</v>
      </c>
    </row>
    <row r="307" spans="2:81" x14ac:dyDescent="0.2">
      <c r="B307" s="1">
        <v>44120</v>
      </c>
      <c r="C307">
        <v>0.13193199999999999</v>
      </c>
      <c r="D307">
        <v>0.145089</v>
      </c>
      <c r="E307">
        <v>0.18268499999999999</v>
      </c>
      <c r="F307">
        <v>0.31688899999999998</v>
      </c>
      <c r="G307">
        <v>0.74229500000000004</v>
      </c>
      <c r="I307" s="1">
        <v>41187</v>
      </c>
      <c r="J307" s="4">
        <v>2.79</v>
      </c>
      <c r="K307" s="4">
        <v>2.78</v>
      </c>
      <c r="L307" s="4">
        <v>2.82</v>
      </c>
      <c r="M307" s="4">
        <v>2.95</v>
      </c>
      <c r="N307" s="4"/>
      <c r="O307" s="3">
        <v>41432</v>
      </c>
      <c r="P307" s="4">
        <v>2.56</v>
      </c>
      <c r="Q307" s="4">
        <v>2.6659030000000001</v>
      </c>
      <c r="R307" s="4">
        <v>3.0237579999999999</v>
      </c>
      <c r="S307" s="4">
        <v>3.6083210000000001</v>
      </c>
      <c r="T307" s="4"/>
      <c r="U307" s="3">
        <v>41411</v>
      </c>
      <c r="V307" s="4">
        <v>4.0686179999999998</v>
      </c>
      <c r="W307" s="4">
        <v>4.3175330000000001</v>
      </c>
      <c r="X307" s="4">
        <v>4.8819270000000001</v>
      </c>
      <c r="Y307" s="4">
        <v>5.5611629999999996</v>
      </c>
      <c r="Z307" s="4"/>
      <c r="AA307" s="3">
        <v>43378</v>
      </c>
      <c r="AB307" s="4">
        <v>6.1750699999999998</v>
      </c>
      <c r="AC307" s="4">
        <v>6.5275699999999999</v>
      </c>
      <c r="AD307" s="4">
        <v>7.3827800000000003</v>
      </c>
      <c r="AE307" s="4">
        <v>7.7242100000000002</v>
      </c>
      <c r="AF307" s="4"/>
      <c r="AG307" s="3">
        <v>41285</v>
      </c>
      <c r="AH307" s="4">
        <v>2.8611659999999999</v>
      </c>
      <c r="AI307" s="4">
        <v>3.0610439999999999</v>
      </c>
      <c r="AJ307" s="4">
        <v>3.2182050000000002</v>
      </c>
      <c r="AK307" s="4">
        <v>3.5940430000000001</v>
      </c>
      <c r="AL307" s="4"/>
      <c r="AM307" s="3">
        <v>42755</v>
      </c>
      <c r="AN307" s="2">
        <v>6.1957800000000001</v>
      </c>
      <c r="AO307" s="2">
        <v>6.4802</v>
      </c>
      <c r="AP307" s="2">
        <v>7.0968999999999998</v>
      </c>
      <c r="AQ307" s="2">
        <v>7.5846600000000004</v>
      </c>
      <c r="AR307" s="2"/>
      <c r="AS307" s="3">
        <v>42748</v>
      </c>
      <c r="AT307" s="2">
        <v>3.1630799999999999</v>
      </c>
      <c r="AU307" s="2">
        <v>3.3514200000000001</v>
      </c>
      <c r="AV307" s="2">
        <v>3.8756300000000001</v>
      </c>
      <c r="AW307" s="2">
        <v>4.4794200000000002</v>
      </c>
      <c r="AY307" s="3">
        <v>42748</v>
      </c>
      <c r="AZ307" s="10">
        <v>0.98805500000000002</v>
      </c>
      <c r="BA307" s="10">
        <v>1.28704</v>
      </c>
      <c r="BB307" s="10">
        <v>1.87836</v>
      </c>
      <c r="BC307" s="10">
        <v>2.43479</v>
      </c>
      <c r="BD307" s="4"/>
      <c r="BE307" s="3">
        <v>42755</v>
      </c>
      <c r="BF307" s="10">
        <v>0.53615199999999996</v>
      </c>
      <c r="BG307" s="10">
        <v>0.63622699999999999</v>
      </c>
      <c r="BH307" s="10">
        <v>0.90140500000000001</v>
      </c>
      <c r="BI307" s="10">
        <v>1.2527600000000001</v>
      </c>
      <c r="BJ307" s="10"/>
      <c r="BK307" s="1">
        <v>42692</v>
      </c>
      <c r="BL307" s="4">
        <v>1.24</v>
      </c>
      <c r="BM307" s="4">
        <v>1.6135999999999999</v>
      </c>
      <c r="BN307" s="4">
        <v>5.99</v>
      </c>
      <c r="BO307" s="4">
        <v>6.84</v>
      </c>
      <c r="BP307" s="4">
        <v>4.2217000000000002</v>
      </c>
      <c r="BQ307" s="4">
        <v>17.16</v>
      </c>
      <c r="BR307" s="4">
        <v>9.9514999999999993</v>
      </c>
      <c r="BS307" s="4">
        <v>0.96450000000000002</v>
      </c>
      <c r="BT307" s="4">
        <v>3.3969999999999998</v>
      </c>
      <c r="BU307" s="4">
        <v>0.75</v>
      </c>
      <c r="BV307" s="4">
        <v>1.7502</v>
      </c>
      <c r="BW307" s="4">
        <v>5.68</v>
      </c>
      <c r="BX307" s="4">
        <v>3.58</v>
      </c>
      <c r="BY307" s="4">
        <v>3.6311</v>
      </c>
      <c r="BZ307" s="4">
        <v>9.57</v>
      </c>
      <c r="CA307" s="4">
        <v>4.1494999999999997</v>
      </c>
      <c r="CB307" s="4">
        <v>1.149</v>
      </c>
      <c r="CC307" s="4">
        <v>1.1432</v>
      </c>
    </row>
    <row r="308" spans="2:81" x14ac:dyDescent="0.2">
      <c r="B308" s="1">
        <v>44113</v>
      </c>
      <c r="C308">
        <v>0.137013</v>
      </c>
      <c r="D308">
        <v>0.152893</v>
      </c>
      <c r="E308">
        <v>0.19817000000000001</v>
      </c>
      <c r="F308">
        <v>0.33417000000000002</v>
      </c>
      <c r="G308">
        <v>0.77543300000000004</v>
      </c>
      <c r="I308" s="1">
        <v>41194</v>
      </c>
      <c r="J308" s="4">
        <v>2.78</v>
      </c>
      <c r="K308" s="4">
        <v>2.79</v>
      </c>
      <c r="L308" s="4">
        <v>2.84</v>
      </c>
      <c r="M308" s="4">
        <v>2.95</v>
      </c>
      <c r="N308" s="4"/>
      <c r="O308" s="3">
        <v>41439</v>
      </c>
      <c r="P308" s="4">
        <v>2.56</v>
      </c>
      <c r="Q308" s="4">
        <v>2.7708029999999999</v>
      </c>
      <c r="R308" s="4">
        <v>3.206976</v>
      </c>
      <c r="S308" s="4">
        <v>3.640517</v>
      </c>
      <c r="T308" s="4"/>
      <c r="U308" s="3">
        <v>41418</v>
      </c>
      <c r="V308" s="4">
        <v>4.137289</v>
      </c>
      <c r="W308" s="4">
        <v>4.5200659999999999</v>
      </c>
      <c r="X308" s="4">
        <v>5.0087659999999996</v>
      </c>
      <c r="Y308" s="4">
        <v>5.7532389999999998</v>
      </c>
      <c r="Z308" s="4"/>
      <c r="AA308" s="3">
        <v>43385</v>
      </c>
      <c r="AB308" s="4">
        <v>6.4440499999999998</v>
      </c>
      <c r="AC308" s="4">
        <v>6.8850699999999998</v>
      </c>
      <c r="AD308" s="4">
        <v>7.67415</v>
      </c>
      <c r="AE308" s="4">
        <v>8.0517800000000008</v>
      </c>
      <c r="AF308" s="4"/>
      <c r="AG308" s="3">
        <v>41292</v>
      </c>
      <c r="AH308" s="4">
        <v>2.821679</v>
      </c>
      <c r="AI308" s="4">
        <v>3.0436459999999999</v>
      </c>
      <c r="AJ308" s="4">
        <v>3.2231779999999999</v>
      </c>
      <c r="AK308" s="4">
        <v>3.5918610000000002</v>
      </c>
      <c r="AL308" s="4"/>
      <c r="AM308" s="3">
        <v>42762</v>
      </c>
      <c r="AN308" s="2">
        <v>6.0928699999999996</v>
      </c>
      <c r="AO308" s="2">
        <v>6.4685300000000003</v>
      </c>
      <c r="AP308" s="2">
        <v>7.1869500000000004</v>
      </c>
      <c r="AQ308" s="2">
        <v>7.6444999999999999</v>
      </c>
      <c r="AR308" s="2"/>
      <c r="AS308" s="3">
        <v>42755</v>
      </c>
      <c r="AT308" s="2">
        <v>3.0825300000000002</v>
      </c>
      <c r="AU308" s="2">
        <v>3.2907199999999999</v>
      </c>
      <c r="AV308" s="2">
        <v>3.8448899999999999</v>
      </c>
      <c r="AW308" s="2">
        <v>4.4602500000000003</v>
      </c>
      <c r="AY308" s="3">
        <v>42755</v>
      </c>
      <c r="AZ308" s="10">
        <v>0.99316099999999996</v>
      </c>
      <c r="BA308" s="10">
        <v>1.26667</v>
      </c>
      <c r="BB308" s="10">
        <v>1.8828400000000001</v>
      </c>
      <c r="BC308" s="10">
        <v>2.43208</v>
      </c>
      <c r="BD308" s="4"/>
      <c r="BE308" s="3">
        <v>42762</v>
      </c>
      <c r="BF308" s="10">
        <v>0.518007</v>
      </c>
      <c r="BG308" s="10">
        <v>0.61676900000000001</v>
      </c>
      <c r="BH308" s="10">
        <v>0.87535099999999999</v>
      </c>
      <c r="BI308" s="10">
        <v>1.2384900000000001</v>
      </c>
      <c r="BJ308" s="10"/>
      <c r="BK308" s="1">
        <v>42699</v>
      </c>
      <c r="BL308" s="4">
        <v>1.1299999999999999</v>
      </c>
      <c r="BM308" s="4">
        <v>1.5904</v>
      </c>
      <c r="BN308" s="4">
        <v>4.5</v>
      </c>
      <c r="BO308" s="4">
        <v>6.31</v>
      </c>
      <c r="BP308" s="4">
        <v>3.9706999999999999</v>
      </c>
      <c r="BQ308" s="4">
        <v>10.220000000000001</v>
      </c>
      <c r="BR308" s="4">
        <v>9.7943999999999996</v>
      </c>
      <c r="BS308" s="4">
        <v>1.0348999999999999</v>
      </c>
      <c r="BT308" s="4">
        <v>0.75880000000000003</v>
      </c>
      <c r="BU308" s="4">
        <v>0.7</v>
      </c>
      <c r="BV308" s="4">
        <v>1.8261000000000001</v>
      </c>
      <c r="BW308" s="4">
        <v>5.37</v>
      </c>
      <c r="BX308" s="4">
        <v>3.66</v>
      </c>
      <c r="BY308" s="4">
        <v>3.6840999999999999</v>
      </c>
      <c r="BZ308" s="4">
        <v>9.69</v>
      </c>
      <c r="CA308" s="4">
        <v>4.1257000000000001</v>
      </c>
      <c r="CB308" s="4">
        <v>1.1802999999999999</v>
      </c>
      <c r="CC308" s="4">
        <v>0.73450000000000004</v>
      </c>
    </row>
    <row r="309" spans="2:81" x14ac:dyDescent="0.2">
      <c r="B309" s="1">
        <v>44106</v>
      </c>
      <c r="C309">
        <v>0.12177</v>
      </c>
      <c r="D309">
        <v>0.132879</v>
      </c>
      <c r="E309">
        <v>0.163576</v>
      </c>
      <c r="F309">
        <v>0.28473900000000002</v>
      </c>
      <c r="G309">
        <v>0.69395399999999996</v>
      </c>
      <c r="I309" s="1">
        <v>41201</v>
      </c>
      <c r="J309" s="4">
        <v>2.78</v>
      </c>
      <c r="K309" s="4">
        <v>2.83</v>
      </c>
      <c r="L309" s="4">
        <v>2.89</v>
      </c>
      <c r="M309" s="4">
        <v>3.01</v>
      </c>
      <c r="N309" s="4"/>
      <c r="O309" s="3">
        <v>41446</v>
      </c>
      <c r="P309" s="4">
        <v>2.57</v>
      </c>
      <c r="Q309" s="4">
        <v>2.8847529999999999</v>
      </c>
      <c r="R309" s="4">
        <v>3.557369</v>
      </c>
      <c r="S309" s="4">
        <v>3.9187660000000002</v>
      </c>
      <c r="T309" s="4"/>
      <c r="U309" s="3">
        <v>41425</v>
      </c>
      <c r="V309" s="4">
        <v>4.3077699999999997</v>
      </c>
      <c r="W309" s="4">
        <v>4.5809490000000004</v>
      </c>
      <c r="X309" s="4">
        <v>5.1540489999999997</v>
      </c>
      <c r="Y309" s="4">
        <v>5.9452769999999999</v>
      </c>
      <c r="Z309" s="4"/>
      <c r="AA309" s="3">
        <v>43392</v>
      </c>
      <c r="AB309" s="4">
        <v>6.7477600000000004</v>
      </c>
      <c r="AC309" s="4">
        <v>7.2398100000000003</v>
      </c>
      <c r="AD309" s="4">
        <v>8.0299300000000002</v>
      </c>
      <c r="AE309" s="4">
        <v>8.24559</v>
      </c>
      <c r="AF309" s="4"/>
      <c r="AG309" s="3">
        <v>41299</v>
      </c>
      <c r="AH309" s="4">
        <v>2.8391099999999998</v>
      </c>
      <c r="AI309" s="4">
        <v>3.0448189999999999</v>
      </c>
      <c r="AJ309" s="4">
        <v>3.2268560000000002</v>
      </c>
      <c r="AK309" s="4">
        <v>3.5743360000000002</v>
      </c>
      <c r="AL309" s="4"/>
      <c r="AM309" s="3">
        <v>42769</v>
      </c>
      <c r="AN309" s="2">
        <v>6.0711899999999996</v>
      </c>
      <c r="AO309" s="2">
        <v>6.47126</v>
      </c>
      <c r="AP309" s="2">
        <v>7.2308399999999997</v>
      </c>
      <c r="AQ309" s="2">
        <v>7.6841299999999997</v>
      </c>
      <c r="AR309" s="2"/>
      <c r="AS309" s="3">
        <v>42762</v>
      </c>
      <c r="AT309" s="2">
        <v>3.09903</v>
      </c>
      <c r="AU309" s="2">
        <v>3.2616000000000001</v>
      </c>
      <c r="AV309" s="2">
        <v>3.7762500000000001</v>
      </c>
      <c r="AW309" s="2">
        <v>4.3422200000000002</v>
      </c>
      <c r="AY309" s="3">
        <v>42762</v>
      </c>
      <c r="AZ309" s="10">
        <v>1.01196</v>
      </c>
      <c r="BA309" s="10">
        <v>1.2766299999999999</v>
      </c>
      <c r="BB309" s="10">
        <v>1.8879699999999999</v>
      </c>
      <c r="BC309" s="10">
        <v>2.4626199999999998</v>
      </c>
      <c r="BD309" s="4"/>
      <c r="BE309" s="3">
        <v>42769</v>
      </c>
      <c r="BF309" s="10">
        <v>0.54315000000000002</v>
      </c>
      <c r="BG309" s="10">
        <v>0.65677700000000006</v>
      </c>
      <c r="BH309" s="10">
        <v>0.94380200000000003</v>
      </c>
      <c r="BI309" s="10">
        <v>1.2867200000000001</v>
      </c>
      <c r="BJ309" s="10"/>
      <c r="BK309" s="1">
        <v>42706</v>
      </c>
      <c r="BL309" s="4">
        <v>1.1100000000000001</v>
      </c>
      <c r="BM309" s="4">
        <v>0.95879999999999999</v>
      </c>
      <c r="BN309" s="4">
        <v>5.0199999999999996</v>
      </c>
      <c r="BO309" s="4">
        <v>5.51</v>
      </c>
      <c r="BP309" s="4">
        <v>6.7793999999999999</v>
      </c>
      <c r="BQ309" s="4">
        <v>6.13</v>
      </c>
      <c r="BR309" s="4">
        <v>5.6862000000000004</v>
      </c>
      <c r="BS309" s="4">
        <v>0.8548</v>
      </c>
      <c r="BT309" s="4">
        <v>1.2912999999999999</v>
      </c>
      <c r="BU309" s="4">
        <v>0.79</v>
      </c>
      <c r="BV309" s="4">
        <v>1.7055</v>
      </c>
      <c r="BW309" s="4">
        <v>5.38</v>
      </c>
      <c r="BX309" s="4">
        <v>3.58</v>
      </c>
      <c r="BY309" s="4">
        <v>4.2179000000000002</v>
      </c>
      <c r="BZ309" s="4">
        <v>8.75</v>
      </c>
      <c r="CA309" s="4">
        <v>3.4996999999999998</v>
      </c>
      <c r="CB309" s="4">
        <v>1.0886</v>
      </c>
      <c r="CC309" s="4">
        <v>0.70309999999999995</v>
      </c>
    </row>
    <row r="310" spans="2:81" x14ac:dyDescent="0.2">
      <c r="B310" s="1">
        <v>44099</v>
      </c>
      <c r="C310">
        <v>0.12685099999999999</v>
      </c>
      <c r="D310">
        <v>0.128912</v>
      </c>
      <c r="E310">
        <v>0.15010399999999999</v>
      </c>
      <c r="F310">
        <v>0.26416499999999998</v>
      </c>
      <c r="G310">
        <v>0.65770899999999999</v>
      </c>
      <c r="I310" s="1">
        <v>41208</v>
      </c>
      <c r="J310" s="4">
        <v>2.75</v>
      </c>
      <c r="K310" s="4">
        <v>2.79</v>
      </c>
      <c r="L310" s="4">
        <v>2.86</v>
      </c>
      <c r="M310" s="4">
        <v>2.97</v>
      </c>
      <c r="N310" s="4"/>
      <c r="O310" s="3">
        <v>41453</v>
      </c>
      <c r="P310" s="4">
        <v>2.57</v>
      </c>
      <c r="Q310" s="4">
        <v>2.852983</v>
      </c>
      <c r="R310" s="4">
        <v>3.4270269999999998</v>
      </c>
      <c r="S310" s="4">
        <v>3.7253729999999998</v>
      </c>
      <c r="T310" s="4"/>
      <c r="U310" s="3">
        <v>41432</v>
      </c>
      <c r="V310" s="4">
        <v>4.6938389999999997</v>
      </c>
      <c r="W310" s="4">
        <v>4.908836</v>
      </c>
      <c r="X310" s="4">
        <v>5.3620190000000001</v>
      </c>
      <c r="Y310" s="4">
        <v>6.2112340000000001</v>
      </c>
      <c r="Z310" s="4"/>
      <c r="AA310" s="3">
        <v>43399</v>
      </c>
      <c r="AB310" s="4">
        <v>6.7037599999999999</v>
      </c>
      <c r="AC310" s="4">
        <v>7.0203600000000002</v>
      </c>
      <c r="AD310" s="4">
        <v>7.6248100000000001</v>
      </c>
      <c r="AE310" s="4">
        <v>8.0688600000000008</v>
      </c>
      <c r="AF310" s="4"/>
      <c r="AG310" s="3">
        <v>41306</v>
      </c>
      <c r="AH310" s="4">
        <v>2.7794819999999998</v>
      </c>
      <c r="AI310" s="4">
        <v>3.0709339999999998</v>
      </c>
      <c r="AJ310" s="4">
        <v>3.2486640000000002</v>
      </c>
      <c r="AK310" s="4">
        <v>3.598757</v>
      </c>
      <c r="AL310" s="4"/>
      <c r="AM310" s="3">
        <v>42776</v>
      </c>
      <c r="AN310" s="2">
        <v>5.9734600000000002</v>
      </c>
      <c r="AO310" s="2">
        <v>6.4103500000000002</v>
      </c>
      <c r="AP310" s="2">
        <v>7.1766399999999999</v>
      </c>
      <c r="AQ310" s="2">
        <v>7.5989100000000001</v>
      </c>
      <c r="AR310" s="2"/>
      <c r="AS310" s="3">
        <v>42769</v>
      </c>
      <c r="AT310" s="2">
        <v>3.1483699999999999</v>
      </c>
      <c r="AU310" s="2">
        <v>3.3146300000000002</v>
      </c>
      <c r="AV310" s="2">
        <v>3.7877200000000002</v>
      </c>
      <c r="AW310" s="2">
        <v>4.3394899999999996</v>
      </c>
      <c r="AY310" s="3">
        <v>42769</v>
      </c>
      <c r="AZ310" s="10">
        <v>0.92446099999999998</v>
      </c>
      <c r="BA310" s="10">
        <v>1.17137</v>
      </c>
      <c r="BB310" s="10">
        <v>1.78372</v>
      </c>
      <c r="BC310" s="10">
        <v>2.3858799999999998</v>
      </c>
      <c r="BD310" s="4"/>
      <c r="BE310" s="3">
        <v>42776</v>
      </c>
      <c r="BF310" s="10">
        <v>0.50934800000000002</v>
      </c>
      <c r="BG310" s="10">
        <v>0.63966199999999995</v>
      </c>
      <c r="BH310" s="10">
        <v>0.93652400000000002</v>
      </c>
      <c r="BI310" s="10">
        <v>1.2663</v>
      </c>
      <c r="BJ310" s="10"/>
      <c r="BK310" s="1">
        <v>42713</v>
      </c>
      <c r="BL310" s="4">
        <v>1.0900000000000001</v>
      </c>
      <c r="BM310" s="4">
        <v>1.0141</v>
      </c>
      <c r="BN310" s="4">
        <v>4.4400000000000004</v>
      </c>
      <c r="BO310" s="4">
        <v>4.79</v>
      </c>
      <c r="BP310" s="4">
        <v>6.8228</v>
      </c>
      <c r="BQ310" s="4">
        <v>4.3899999999999997</v>
      </c>
      <c r="BR310" s="4">
        <v>-5.9866000000000001</v>
      </c>
      <c r="BS310" s="4">
        <v>0.79400000000000004</v>
      </c>
      <c r="BT310" s="4">
        <v>-0.14199999999999999</v>
      </c>
      <c r="BU310" s="4">
        <v>0.48</v>
      </c>
      <c r="BV310" s="4">
        <v>1.6853</v>
      </c>
      <c r="BW310" s="4">
        <v>5.33</v>
      </c>
      <c r="BX310" s="4">
        <v>3.69</v>
      </c>
      <c r="BY310" s="4">
        <v>4.8277999999999999</v>
      </c>
      <c r="BZ310" s="4">
        <v>8.2100000000000009</v>
      </c>
      <c r="CA310" s="4">
        <v>2.2353000000000001</v>
      </c>
      <c r="CB310" s="4">
        <v>1.0730999999999999</v>
      </c>
      <c r="CC310" s="4">
        <v>0.3669</v>
      </c>
    </row>
    <row r="311" spans="2:81" x14ac:dyDescent="0.2">
      <c r="B311" s="1">
        <v>44092</v>
      </c>
      <c r="C311">
        <v>0.12685299999999999</v>
      </c>
      <c r="D311">
        <v>0.13708799999999999</v>
      </c>
      <c r="E311">
        <v>0.15650900000000001</v>
      </c>
      <c r="F311">
        <v>0.27707500000000002</v>
      </c>
      <c r="G311">
        <v>0.69369999999999998</v>
      </c>
      <c r="I311" s="1">
        <v>41215</v>
      </c>
      <c r="J311" s="4">
        <v>2.75</v>
      </c>
      <c r="K311" s="4">
        <v>2.79</v>
      </c>
      <c r="L311" s="4">
        <v>2.84</v>
      </c>
      <c r="M311" s="4">
        <v>2.97</v>
      </c>
      <c r="N311" s="4"/>
      <c r="O311" s="3">
        <v>41460</v>
      </c>
      <c r="P311" s="4">
        <v>2.57</v>
      </c>
      <c r="Q311" s="4">
        <v>2.8644080000000001</v>
      </c>
      <c r="R311" s="4">
        <v>3.3960729999999999</v>
      </c>
      <c r="S311" s="4">
        <v>3.7047949999999998</v>
      </c>
      <c r="T311" s="4"/>
      <c r="U311" s="3">
        <v>41439</v>
      </c>
      <c r="V311" s="4">
        <v>5.3495920000000003</v>
      </c>
      <c r="W311" s="4">
        <v>5.7176600000000004</v>
      </c>
      <c r="X311" s="4">
        <v>5.6713459999999998</v>
      </c>
      <c r="Y311" s="4">
        <v>6.3730000000000002</v>
      </c>
      <c r="Z311" s="4"/>
      <c r="AA311" s="3">
        <v>43406</v>
      </c>
      <c r="AB311" s="4">
        <v>6.4450000000000003</v>
      </c>
      <c r="AC311" s="4">
        <v>6.8169399999999998</v>
      </c>
      <c r="AD311" s="4">
        <v>7.5844899999999997</v>
      </c>
      <c r="AE311" s="4">
        <v>8.0158699999999996</v>
      </c>
      <c r="AF311" s="4"/>
      <c r="AG311" s="3">
        <v>41313</v>
      </c>
      <c r="AH311" s="4">
        <v>2.7517860000000001</v>
      </c>
      <c r="AI311" s="4">
        <v>3.059787</v>
      </c>
      <c r="AJ311" s="4">
        <v>3.2523010000000001</v>
      </c>
      <c r="AK311" s="4">
        <v>3.587685</v>
      </c>
      <c r="AL311" s="4"/>
      <c r="AM311" s="3">
        <v>42783</v>
      </c>
      <c r="AN311" s="2">
        <v>6.0340100000000003</v>
      </c>
      <c r="AO311" s="2">
        <v>6.4528800000000004</v>
      </c>
      <c r="AP311" s="2">
        <v>7.1668700000000003</v>
      </c>
      <c r="AQ311" s="2">
        <v>7.5829899999999997</v>
      </c>
      <c r="AR311" s="2"/>
      <c r="AS311" s="3">
        <v>42776</v>
      </c>
      <c r="AT311" s="2">
        <v>3.2235800000000001</v>
      </c>
      <c r="AU311" s="2">
        <v>3.3645499999999999</v>
      </c>
      <c r="AV311" s="2">
        <v>3.80674</v>
      </c>
      <c r="AW311" s="2">
        <v>4.32829</v>
      </c>
      <c r="AY311" s="3">
        <v>42776</v>
      </c>
      <c r="AZ311" s="10">
        <v>0.94494800000000001</v>
      </c>
      <c r="BA311" s="10">
        <v>1.18235</v>
      </c>
      <c r="BB311" s="10">
        <v>1.7347300000000001</v>
      </c>
      <c r="BC311" s="10">
        <v>2.3420299999999998</v>
      </c>
      <c r="BD311" s="4"/>
      <c r="BE311" s="3">
        <v>42783</v>
      </c>
      <c r="BF311" s="10">
        <v>0.52341700000000002</v>
      </c>
      <c r="BG311" s="10">
        <v>0.64831700000000003</v>
      </c>
      <c r="BH311" s="10">
        <v>0.92583199999999999</v>
      </c>
      <c r="BI311" s="10">
        <v>1.25786</v>
      </c>
      <c r="BJ311" s="10"/>
      <c r="BK311" s="1">
        <v>42720</v>
      </c>
      <c r="BL311" s="4">
        <v>0.92</v>
      </c>
      <c r="BM311" s="4">
        <v>1.2978000000000001</v>
      </c>
      <c r="BN311" s="4">
        <v>4.66</v>
      </c>
      <c r="BO311" s="4">
        <v>9.0500000000000007</v>
      </c>
      <c r="BP311" s="4">
        <v>9.0963999999999992</v>
      </c>
      <c r="BQ311" s="4">
        <v>8.09</v>
      </c>
      <c r="BR311" s="4">
        <v>5.5214999999999996</v>
      </c>
      <c r="BS311" s="4">
        <v>1.1326000000000001</v>
      </c>
      <c r="BT311" s="4">
        <v>1.1946000000000001</v>
      </c>
      <c r="BU311" s="4">
        <v>0.88</v>
      </c>
      <c r="BV311" s="4">
        <v>1.7402</v>
      </c>
      <c r="BW311" s="4">
        <v>5.57</v>
      </c>
      <c r="BX311" s="4">
        <v>4.33</v>
      </c>
      <c r="BY311" s="4">
        <v>5.5902000000000003</v>
      </c>
      <c r="BZ311" s="4">
        <v>8.4</v>
      </c>
      <c r="CA311" s="4">
        <v>3.3702000000000001</v>
      </c>
      <c r="CB311" s="4">
        <v>1.2637</v>
      </c>
      <c r="CC311" s="4">
        <v>0.60050000000000003</v>
      </c>
    </row>
    <row r="312" spans="2:81" x14ac:dyDescent="0.2">
      <c r="B312" s="1">
        <v>44085</v>
      </c>
      <c r="C312">
        <v>0.142094</v>
      </c>
      <c r="D312">
        <v>0.126994</v>
      </c>
      <c r="E312">
        <v>0.14849799999999999</v>
      </c>
      <c r="F312">
        <v>0.25317000000000001</v>
      </c>
      <c r="G312">
        <v>0.66740100000000002</v>
      </c>
      <c r="I312" s="1">
        <v>41222</v>
      </c>
      <c r="J312" s="4">
        <v>2.76</v>
      </c>
      <c r="K312" s="4">
        <v>2.79</v>
      </c>
      <c r="L312" s="4">
        <v>2.86</v>
      </c>
      <c r="M312" s="4">
        <v>2.98</v>
      </c>
      <c r="N312" s="4"/>
      <c r="O312" s="3">
        <v>41467</v>
      </c>
      <c r="P312" s="4">
        <v>2.57</v>
      </c>
      <c r="Q312" s="4">
        <v>2.842514</v>
      </c>
      <c r="R312" s="4">
        <v>3.39018</v>
      </c>
      <c r="S312" s="4">
        <v>3.6596790000000001</v>
      </c>
      <c r="T312" s="4"/>
      <c r="U312" s="3">
        <v>41446</v>
      </c>
      <c r="V312" s="4">
        <v>5.8176909999999999</v>
      </c>
      <c r="W312" s="4">
        <v>6.1367130000000003</v>
      </c>
      <c r="X312" s="4">
        <v>6.2334579999999997</v>
      </c>
      <c r="Y312" s="4">
        <v>6.8743410000000003</v>
      </c>
      <c r="Z312" s="4"/>
      <c r="AA312" s="3">
        <v>43413</v>
      </c>
      <c r="AB312" s="4">
        <v>6.4324500000000002</v>
      </c>
      <c r="AC312" s="4">
        <v>6.7365700000000004</v>
      </c>
      <c r="AD312" s="4">
        <v>7.2993300000000003</v>
      </c>
      <c r="AE312" s="4">
        <v>7.8783000000000003</v>
      </c>
      <c r="AF312" s="4"/>
      <c r="AG312" s="3">
        <v>41327</v>
      </c>
      <c r="AH312" s="4">
        <v>2.7101500000000001</v>
      </c>
      <c r="AI312" s="4">
        <v>3.058602</v>
      </c>
      <c r="AJ312" s="4">
        <v>3.2716289999999999</v>
      </c>
      <c r="AK312" s="4">
        <v>3.5768620000000002</v>
      </c>
      <c r="AL312" s="4"/>
      <c r="AM312" s="3">
        <v>42790</v>
      </c>
      <c r="AN312" s="2">
        <v>6.0368899999999996</v>
      </c>
      <c r="AO312" s="2">
        <v>6.4751700000000003</v>
      </c>
      <c r="AP312" s="2">
        <v>7.1884899999999998</v>
      </c>
      <c r="AQ312" s="2">
        <v>7.5913599999999999</v>
      </c>
      <c r="AR312" s="2"/>
      <c r="AS312" s="3">
        <v>42783</v>
      </c>
      <c r="AT312" s="2">
        <v>3.1990799999999999</v>
      </c>
      <c r="AU312" s="2">
        <v>3.36876</v>
      </c>
      <c r="AV312" s="2">
        <v>3.8320099999999999</v>
      </c>
      <c r="AW312" s="2">
        <v>4.3162099999999999</v>
      </c>
      <c r="AY312" s="3">
        <v>42783</v>
      </c>
      <c r="AZ312" s="10">
        <v>0.91368199999999999</v>
      </c>
      <c r="BA312" s="10">
        <v>1.1527499999999999</v>
      </c>
      <c r="BB312" s="10">
        <v>1.70661</v>
      </c>
      <c r="BC312" s="10">
        <v>2.3548900000000001</v>
      </c>
      <c r="BD312" s="4"/>
      <c r="BE312" s="3">
        <v>42790</v>
      </c>
      <c r="BF312" s="10">
        <v>0.51836199999999999</v>
      </c>
      <c r="BG312" s="10">
        <v>0.63961599999999996</v>
      </c>
      <c r="BH312" s="10">
        <v>0.89989799999999998</v>
      </c>
      <c r="BI312" s="10">
        <v>1.20831</v>
      </c>
      <c r="BJ312" s="10"/>
      <c r="BK312" s="1">
        <v>42727</v>
      </c>
      <c r="BL312" s="4">
        <v>0.85</v>
      </c>
      <c r="BM312" s="4">
        <v>2.0749</v>
      </c>
      <c r="BN312" s="4">
        <v>4.8899999999999997</v>
      </c>
      <c r="BO312" s="4">
        <v>6.85</v>
      </c>
      <c r="BP312" s="4">
        <v>12.2888</v>
      </c>
      <c r="BQ312" s="4">
        <v>4.67</v>
      </c>
      <c r="BR312" s="4">
        <v>6.2663000000000002</v>
      </c>
      <c r="BS312" s="4">
        <v>1.2573000000000001</v>
      </c>
      <c r="BT312" s="4">
        <v>4.2849000000000004</v>
      </c>
      <c r="BU312" s="4">
        <v>0.77</v>
      </c>
      <c r="BV312" s="4">
        <v>1.9883999999999999</v>
      </c>
      <c r="BW312" s="4">
        <v>5.64</v>
      </c>
      <c r="BX312" s="4">
        <v>4.3600000000000003</v>
      </c>
      <c r="BY312" s="4">
        <v>5.7595999999999998</v>
      </c>
      <c r="BZ312" s="4">
        <v>7.95</v>
      </c>
      <c r="CA312" s="4">
        <v>3.4093</v>
      </c>
      <c r="CB312" s="4">
        <v>1.3068</v>
      </c>
      <c r="CC312" s="4">
        <v>1.1671</v>
      </c>
    </row>
    <row r="313" spans="2:81" x14ac:dyDescent="0.2">
      <c r="B313" s="1">
        <v>44078</v>
      </c>
      <c r="C313">
        <v>0.12177</v>
      </c>
      <c r="D313">
        <v>0.15072199999999999</v>
      </c>
      <c r="E313">
        <v>0.183749</v>
      </c>
      <c r="F313">
        <v>0.30221999999999999</v>
      </c>
      <c r="G313">
        <v>0.72131800000000001</v>
      </c>
      <c r="I313" s="1">
        <v>41229</v>
      </c>
      <c r="J313" s="4">
        <v>2.75</v>
      </c>
      <c r="K313" s="4">
        <v>2.78</v>
      </c>
      <c r="L313" s="4">
        <v>2.84</v>
      </c>
      <c r="M313" s="4">
        <v>2.96</v>
      </c>
      <c r="N313" s="4"/>
      <c r="O313" s="3">
        <v>41474</v>
      </c>
      <c r="P313" s="4">
        <v>2.56</v>
      </c>
      <c r="Q313" s="4">
        <v>2.8461729999999998</v>
      </c>
      <c r="R313" s="4">
        <v>3.3851520000000002</v>
      </c>
      <c r="S313" s="4">
        <v>3.695592</v>
      </c>
      <c r="T313" s="4"/>
      <c r="U313" s="3">
        <v>41453</v>
      </c>
      <c r="V313" s="4">
        <v>5.8773949999999999</v>
      </c>
      <c r="W313" s="4">
        <v>6.3865299999999996</v>
      </c>
      <c r="X313" s="4">
        <v>6.3063799999999999</v>
      </c>
      <c r="Y313" s="4">
        <v>7.0674020000000004</v>
      </c>
      <c r="Z313" s="4"/>
      <c r="AA313" s="3">
        <v>43420</v>
      </c>
      <c r="AB313" s="4">
        <v>6.45275</v>
      </c>
      <c r="AC313" s="4">
        <v>6.7711199999999998</v>
      </c>
      <c r="AD313" s="4">
        <v>7.1226399999999996</v>
      </c>
      <c r="AE313" s="4">
        <v>7.3343299999999996</v>
      </c>
      <c r="AF313" s="4"/>
      <c r="AG313" s="3">
        <v>41334</v>
      </c>
      <c r="AH313" s="4">
        <v>2.735087</v>
      </c>
      <c r="AI313" s="4">
        <v>3.0788250000000001</v>
      </c>
      <c r="AJ313" s="4">
        <v>3.281606</v>
      </c>
      <c r="AK313" s="4">
        <v>3.5871</v>
      </c>
      <c r="AL313" s="4"/>
      <c r="AM313" s="3">
        <v>42797</v>
      </c>
      <c r="AN313" s="2">
        <v>6.0390800000000002</v>
      </c>
      <c r="AO313" s="2">
        <v>6.4469799999999999</v>
      </c>
      <c r="AP313" s="2">
        <v>7.1470500000000001</v>
      </c>
      <c r="AQ313" s="2">
        <v>7.5356399999999999</v>
      </c>
      <c r="AR313" s="2"/>
      <c r="AS313" s="3">
        <v>42790</v>
      </c>
      <c r="AT313" s="2">
        <v>3.1697099999999998</v>
      </c>
      <c r="AU313" s="2">
        <v>3.32545</v>
      </c>
      <c r="AV313" s="2">
        <v>3.7750599999999999</v>
      </c>
      <c r="AW313" s="2">
        <v>4.2539400000000001</v>
      </c>
      <c r="AY313" s="3">
        <v>42790</v>
      </c>
      <c r="AZ313" s="10">
        <v>0.94317399999999996</v>
      </c>
      <c r="BA313" s="10">
        <v>1.17073</v>
      </c>
      <c r="BB313" s="10">
        <v>1.7222500000000001</v>
      </c>
      <c r="BC313" s="10">
        <v>2.3414799999999998</v>
      </c>
      <c r="BD313" s="4"/>
      <c r="BE313" s="3">
        <v>42797</v>
      </c>
      <c r="BF313" s="10">
        <v>0.503969</v>
      </c>
      <c r="BG313" s="10">
        <v>0.633212</v>
      </c>
      <c r="BH313" s="10">
        <v>0.91363700000000003</v>
      </c>
      <c r="BI313" s="10">
        <v>1.2416100000000001</v>
      </c>
      <c r="BJ313" s="10"/>
      <c r="BK313" s="1">
        <v>42734</v>
      </c>
      <c r="BL313" s="4">
        <v>1.07</v>
      </c>
      <c r="BM313" s="4">
        <v>1.4890000000000001</v>
      </c>
      <c r="BN313" s="4">
        <v>4.58</v>
      </c>
      <c r="BO313" s="4">
        <v>5.58</v>
      </c>
      <c r="BP313" s="4">
        <v>13.443</v>
      </c>
      <c r="BQ313" s="4">
        <v>4.01</v>
      </c>
      <c r="BR313" s="4">
        <v>2.0792999999999999</v>
      </c>
      <c r="BS313" s="4">
        <v>1.1831</v>
      </c>
      <c r="BT313" s="4">
        <v>0.90800000000000003</v>
      </c>
      <c r="BU313" s="4">
        <v>0.26</v>
      </c>
      <c r="BV313" s="4">
        <v>1.8624000000000001</v>
      </c>
      <c r="BW313" s="4">
        <v>5.49</v>
      </c>
      <c r="BX313" s="4">
        <v>4.45</v>
      </c>
      <c r="BY313" s="4">
        <v>6.3646000000000003</v>
      </c>
      <c r="BZ313" s="4">
        <v>8.31</v>
      </c>
      <c r="CA313" s="4">
        <v>3.2052999999999998</v>
      </c>
      <c r="CB313" s="4">
        <v>1.2816000000000001</v>
      </c>
      <c r="CC313" s="4">
        <v>0.43780000000000002</v>
      </c>
    </row>
    <row r="314" spans="2:81" x14ac:dyDescent="0.2">
      <c r="B314" s="1">
        <v>44071</v>
      </c>
      <c r="C314">
        <v>0.12177200000000001</v>
      </c>
      <c r="D314">
        <v>0.132825</v>
      </c>
      <c r="E314">
        <v>0.15149299999999999</v>
      </c>
      <c r="F314">
        <v>0.27361400000000002</v>
      </c>
      <c r="G314">
        <v>0.72766699999999995</v>
      </c>
      <c r="I314" s="1">
        <v>41236</v>
      </c>
      <c r="J314" s="4">
        <v>2.78</v>
      </c>
      <c r="K314" s="4">
        <v>2.83</v>
      </c>
      <c r="L314" s="4">
        <v>2.91</v>
      </c>
      <c r="M314" s="4">
        <v>3.03</v>
      </c>
      <c r="N314" s="4"/>
      <c r="O314" s="3">
        <v>41481</v>
      </c>
      <c r="P314" s="4">
        <v>2.56</v>
      </c>
      <c r="Q314" s="4">
        <v>2.83223</v>
      </c>
      <c r="R314" s="4">
        <v>3.4035120000000001</v>
      </c>
      <c r="S314" s="4">
        <v>3.8509959999999999</v>
      </c>
      <c r="T314" s="4"/>
      <c r="U314" s="3">
        <v>41460</v>
      </c>
      <c r="V314" s="4">
        <v>5.9511659999999997</v>
      </c>
      <c r="W314" s="4">
        <v>6.4575509999999996</v>
      </c>
      <c r="X314" s="4">
        <v>6.6117160000000004</v>
      </c>
      <c r="Y314" s="4">
        <v>7.340211</v>
      </c>
      <c r="Z314" s="4"/>
      <c r="AA314" s="3">
        <v>43427</v>
      </c>
      <c r="AB314" s="4">
        <v>6.4564700000000004</v>
      </c>
      <c r="AC314" s="4">
        <v>6.7411799999999999</v>
      </c>
      <c r="AD314" s="4">
        <v>7.0363699999999998</v>
      </c>
      <c r="AE314" s="4">
        <v>7.1320600000000001</v>
      </c>
      <c r="AF314" s="4"/>
      <c r="AG314" s="3">
        <v>41341</v>
      </c>
      <c r="AH314" s="4">
        <v>2.752618</v>
      </c>
      <c r="AI314" s="4">
        <v>3.0591490000000001</v>
      </c>
      <c r="AJ314" s="4">
        <v>3.2709579999999998</v>
      </c>
      <c r="AK314" s="4">
        <v>3.5706859999999998</v>
      </c>
      <c r="AL314" s="4"/>
      <c r="AM314" s="3">
        <v>42804</v>
      </c>
      <c r="AN314" s="2">
        <v>5.9738600000000002</v>
      </c>
      <c r="AO314" s="2">
        <v>6.4004300000000001</v>
      </c>
      <c r="AP314" s="2">
        <v>7.1328699999999996</v>
      </c>
      <c r="AQ314" s="2">
        <v>7.49763</v>
      </c>
      <c r="AR314" s="2"/>
      <c r="AS314" s="3">
        <v>42797</v>
      </c>
      <c r="AT314" s="2">
        <v>3.2914099999999999</v>
      </c>
      <c r="AU314" s="2">
        <v>3.4200599999999999</v>
      </c>
      <c r="AV314" s="2">
        <v>3.8655599999999999</v>
      </c>
      <c r="AW314" s="2">
        <v>4.3334000000000001</v>
      </c>
      <c r="AY314" s="3">
        <v>42797</v>
      </c>
      <c r="AZ314" s="10">
        <v>1.0137400000000001</v>
      </c>
      <c r="BA314" s="10">
        <v>1.2541599999999999</v>
      </c>
      <c r="BB314" s="10">
        <v>1.7743599999999999</v>
      </c>
      <c r="BC314" s="10">
        <v>2.3416100000000002</v>
      </c>
      <c r="BD314" s="4"/>
      <c r="BE314" s="3">
        <v>42804</v>
      </c>
      <c r="BF314" s="10">
        <v>0.51702199999999998</v>
      </c>
      <c r="BG314" s="10">
        <v>0.64433799999999997</v>
      </c>
      <c r="BH314" s="10">
        <v>0.93300300000000003</v>
      </c>
      <c r="BI314" s="10">
        <v>1.2810699999999999</v>
      </c>
      <c r="BJ314" s="10"/>
      <c r="BK314" s="1">
        <v>42741</v>
      </c>
      <c r="BL314" s="4">
        <v>1.22</v>
      </c>
      <c r="BM314" s="4">
        <v>1.6828000000000001</v>
      </c>
      <c r="BN314" s="4">
        <v>4.63</v>
      </c>
      <c r="BO314" s="4">
        <v>4.28</v>
      </c>
      <c r="BP314" s="4">
        <v>13.819699999999999</v>
      </c>
      <c r="BQ314" s="4">
        <v>4.88</v>
      </c>
      <c r="BR314" s="4">
        <v>-0.73809999999999998</v>
      </c>
      <c r="BS314" s="4">
        <v>0.90049999999999997</v>
      </c>
      <c r="BT314" s="4">
        <v>-0.19270000000000001</v>
      </c>
      <c r="BU314" s="4">
        <v>0.8</v>
      </c>
      <c r="BV314" s="4">
        <v>1.891</v>
      </c>
      <c r="BW314" s="4">
        <v>5.44</v>
      </c>
      <c r="BX314" s="4">
        <v>3.91</v>
      </c>
      <c r="BY314" s="4">
        <v>6.1948999999999996</v>
      </c>
      <c r="BZ314" s="4">
        <v>7.92</v>
      </c>
      <c r="CA314" s="4">
        <v>2.8854000000000002</v>
      </c>
      <c r="CB314" s="4">
        <v>1.2078</v>
      </c>
      <c r="CC314" s="4">
        <v>0.32340000000000002</v>
      </c>
    </row>
    <row r="315" spans="2:81" x14ac:dyDescent="0.2">
      <c r="B315" s="1">
        <v>44064</v>
      </c>
      <c r="C315">
        <v>0.12685299999999999</v>
      </c>
      <c r="D315">
        <v>0.14522399999999999</v>
      </c>
      <c r="E315">
        <v>0.164496</v>
      </c>
      <c r="F315">
        <v>0.270731</v>
      </c>
      <c r="G315">
        <v>0.63795100000000005</v>
      </c>
      <c r="I315" s="1">
        <v>41243</v>
      </c>
      <c r="J315" s="4">
        <v>2.78</v>
      </c>
      <c r="K315" s="4">
        <v>2.83</v>
      </c>
      <c r="L315" s="4">
        <v>2.91</v>
      </c>
      <c r="M315" s="4">
        <v>3.03</v>
      </c>
      <c r="N315" s="4"/>
      <c r="O315" s="3">
        <v>41516</v>
      </c>
      <c r="P315" s="4">
        <v>2.56</v>
      </c>
      <c r="Q315" s="4">
        <v>2.9333140000000002</v>
      </c>
      <c r="R315" s="4">
        <v>3.8818359999999998</v>
      </c>
      <c r="S315" s="4">
        <v>4.2681719999999999</v>
      </c>
      <c r="T315" s="4"/>
      <c r="U315" s="3">
        <v>41467</v>
      </c>
      <c r="V315" s="4">
        <v>6.5490649999999997</v>
      </c>
      <c r="W315" s="4">
        <v>7.1033350000000004</v>
      </c>
      <c r="X315" s="4">
        <v>7.3264139999999998</v>
      </c>
      <c r="Y315" s="4">
        <v>8.0451560000000004</v>
      </c>
      <c r="Z315" s="4"/>
      <c r="AA315" s="3">
        <v>43434</v>
      </c>
      <c r="AB315" s="4">
        <v>6.4829699999999999</v>
      </c>
      <c r="AC315" s="4">
        <v>6.7330399999999999</v>
      </c>
      <c r="AD315" s="4">
        <v>6.9819300000000002</v>
      </c>
      <c r="AE315" s="4">
        <v>7.0366600000000004</v>
      </c>
      <c r="AF315" s="4"/>
      <c r="AG315" s="3">
        <v>41348</v>
      </c>
      <c r="AH315" s="4">
        <v>2.7391649999999998</v>
      </c>
      <c r="AI315" s="4">
        <v>3.0568149999999998</v>
      </c>
      <c r="AJ315" s="4">
        <v>3.2782290000000001</v>
      </c>
      <c r="AK315" s="4">
        <v>3.5829629999999999</v>
      </c>
      <c r="AL315" s="4"/>
      <c r="AM315" s="3">
        <v>42811</v>
      </c>
      <c r="AN315" s="2">
        <v>6.00129</v>
      </c>
      <c r="AO315" s="2">
        <v>6.3514600000000003</v>
      </c>
      <c r="AP315" s="2">
        <v>6.9367099999999997</v>
      </c>
      <c r="AQ315" s="2">
        <v>7.3262900000000002</v>
      </c>
      <c r="AR315" s="2"/>
      <c r="AS315" s="3">
        <v>42804</v>
      </c>
      <c r="AT315" s="2">
        <v>3.3461799999999999</v>
      </c>
      <c r="AU315" s="2">
        <v>3.4908600000000001</v>
      </c>
      <c r="AV315" s="2">
        <v>3.9480900000000001</v>
      </c>
      <c r="AW315" s="2">
        <v>4.4102699999999997</v>
      </c>
      <c r="AY315" s="3">
        <v>42804</v>
      </c>
      <c r="AZ315" s="10">
        <v>1.0080100000000001</v>
      </c>
      <c r="BA315" s="10">
        <v>1.25484</v>
      </c>
      <c r="BB315" s="10">
        <v>1.8603400000000001</v>
      </c>
      <c r="BC315" s="10">
        <v>2.4694199999999999</v>
      </c>
      <c r="BD315" s="4"/>
      <c r="BE315" s="3">
        <v>42811</v>
      </c>
      <c r="BF315" s="10">
        <v>0.53184500000000001</v>
      </c>
      <c r="BG315" s="10">
        <v>0.654617</v>
      </c>
      <c r="BH315" s="10">
        <v>0.92933399999999999</v>
      </c>
      <c r="BI315" s="10">
        <v>1.24475</v>
      </c>
      <c r="BJ315" s="10"/>
      <c r="BK315" s="1">
        <v>42748</v>
      </c>
      <c r="BL315" s="4">
        <v>1.3</v>
      </c>
      <c r="BM315" s="4">
        <v>1.5356000000000001</v>
      </c>
      <c r="BN315" s="4">
        <v>5.78</v>
      </c>
      <c r="BO315" s="4">
        <v>5.09</v>
      </c>
      <c r="BP315" s="4">
        <v>8.0385000000000009</v>
      </c>
      <c r="BQ315" s="4">
        <v>3.64</v>
      </c>
      <c r="BR315" s="4">
        <v>-0.71579999999999999</v>
      </c>
      <c r="BS315" s="4">
        <v>0.86140000000000005</v>
      </c>
      <c r="BT315" s="4">
        <v>-1.0165999999999999</v>
      </c>
      <c r="BU315" s="4">
        <v>0.78</v>
      </c>
      <c r="BV315" s="4">
        <v>1.6534</v>
      </c>
      <c r="BW315" s="4">
        <v>5.72</v>
      </c>
      <c r="BX315" s="4">
        <v>4.05</v>
      </c>
      <c r="BY315" s="4">
        <v>5.4322999999999997</v>
      </c>
      <c r="BZ315" s="4">
        <v>7.08</v>
      </c>
      <c r="CA315" s="4">
        <v>3.1476999999999999</v>
      </c>
      <c r="CB315" s="4">
        <v>1.1560999999999999</v>
      </c>
      <c r="CC315" s="4">
        <v>0.2767</v>
      </c>
    </row>
    <row r="316" spans="2:81" x14ac:dyDescent="0.2">
      <c r="B316" s="1">
        <v>44057</v>
      </c>
      <c r="C316">
        <v>0.13955400000000001</v>
      </c>
      <c r="D316">
        <v>0.149035</v>
      </c>
      <c r="E316">
        <v>0.18257899999999999</v>
      </c>
      <c r="F316">
        <v>0.29769499999999999</v>
      </c>
      <c r="G316">
        <v>0.70772400000000002</v>
      </c>
      <c r="I316" s="1">
        <v>41250</v>
      </c>
      <c r="J316" s="4">
        <v>2.79</v>
      </c>
      <c r="K316" s="4">
        <v>2.81</v>
      </c>
      <c r="L316" s="4">
        <v>2.93</v>
      </c>
      <c r="M316" s="4">
        <v>3.06</v>
      </c>
      <c r="N316" s="4"/>
      <c r="O316" s="3">
        <v>41523</v>
      </c>
      <c r="P316" s="4">
        <v>2.58</v>
      </c>
      <c r="Q316" s="4">
        <v>2.9451580000000002</v>
      </c>
      <c r="R316" s="4">
        <v>3.9025310000000002</v>
      </c>
      <c r="S316" s="4">
        <v>4.3723349999999996</v>
      </c>
      <c r="T316" s="4"/>
      <c r="U316" s="3">
        <v>41474</v>
      </c>
      <c r="V316" s="4">
        <v>6.6025159999999996</v>
      </c>
      <c r="W316" s="4">
        <v>7.0898849999999998</v>
      </c>
      <c r="X316" s="4">
        <v>7.192437</v>
      </c>
      <c r="Y316" s="4">
        <v>7.7871709999999998</v>
      </c>
      <c r="Z316" s="4"/>
      <c r="AA316" s="3">
        <v>43441</v>
      </c>
      <c r="AB316" s="4">
        <v>6.52827</v>
      </c>
      <c r="AC316" s="4">
        <v>6.7264499999999998</v>
      </c>
      <c r="AD316" s="4">
        <v>6.9614000000000003</v>
      </c>
      <c r="AE316" s="4">
        <v>7.0099600000000004</v>
      </c>
      <c r="AF316" s="4"/>
      <c r="AG316" s="3">
        <v>41355</v>
      </c>
      <c r="AH316" s="4">
        <v>2.7072989999999999</v>
      </c>
      <c r="AI316" s="4">
        <v>3.0505870000000002</v>
      </c>
      <c r="AJ316" s="4">
        <v>3.28518</v>
      </c>
      <c r="AK316" s="4">
        <v>3.576568</v>
      </c>
      <c r="AL316" s="4"/>
      <c r="AM316" s="3">
        <v>42818</v>
      </c>
      <c r="AN316" s="2">
        <v>5.8331600000000003</v>
      </c>
      <c r="AO316" s="2">
        <v>6.1783999999999999</v>
      </c>
      <c r="AP316" s="2">
        <v>6.7841699999999996</v>
      </c>
      <c r="AQ316" s="2">
        <v>7.1889599999999998</v>
      </c>
      <c r="AR316" s="2"/>
      <c r="AS316" s="3">
        <v>42811</v>
      </c>
      <c r="AT316" s="2">
        <v>3.4089</v>
      </c>
      <c r="AU316" s="2">
        <v>3.52224</v>
      </c>
      <c r="AV316" s="2">
        <v>3.91147</v>
      </c>
      <c r="AW316" s="2">
        <v>4.3641100000000002</v>
      </c>
      <c r="AY316" s="3">
        <v>42811</v>
      </c>
      <c r="AZ316" s="10">
        <v>0.95710700000000004</v>
      </c>
      <c r="BA316" s="10">
        <v>1.1682999999999999</v>
      </c>
      <c r="BB316" s="10">
        <v>1.7274099999999999</v>
      </c>
      <c r="BC316" s="10">
        <v>2.3107899999999999</v>
      </c>
      <c r="BD316" s="4"/>
      <c r="BE316" s="3">
        <v>42818</v>
      </c>
      <c r="BF316" s="10">
        <v>0.51298999999999995</v>
      </c>
      <c r="BG316" s="10">
        <v>0.64550399999999997</v>
      </c>
      <c r="BH316" s="10">
        <v>0.92421500000000001</v>
      </c>
      <c r="BI316" s="10">
        <v>1.2233499999999999</v>
      </c>
      <c r="BJ316" s="10"/>
      <c r="BK316" s="1">
        <v>42755</v>
      </c>
      <c r="BL316" s="4">
        <v>1.02</v>
      </c>
      <c r="BM316" s="4">
        <v>1.4724999999999999</v>
      </c>
      <c r="BN316" s="4">
        <v>5.7</v>
      </c>
      <c r="BO316" s="4">
        <v>5.45</v>
      </c>
      <c r="BP316" s="4">
        <v>7.4161999999999999</v>
      </c>
      <c r="BQ316" s="4">
        <v>3.53</v>
      </c>
      <c r="BR316" s="4">
        <v>4.0294999999999996</v>
      </c>
      <c r="BS316" s="4">
        <v>0.81820000000000004</v>
      </c>
      <c r="BT316" s="4">
        <v>-0.83069999999999999</v>
      </c>
      <c r="BU316" s="4">
        <v>0.82</v>
      </c>
      <c r="BV316" s="4">
        <v>1.7721</v>
      </c>
      <c r="BW316" s="4">
        <v>5.81</v>
      </c>
      <c r="BX316" s="4">
        <v>4.1399999999999997</v>
      </c>
      <c r="BY316" s="4">
        <v>5.0377000000000001</v>
      </c>
      <c r="BZ316" s="4">
        <v>7.13</v>
      </c>
      <c r="CA316" s="4">
        <v>3.3498000000000001</v>
      </c>
      <c r="CB316" s="4">
        <v>1.1443000000000001</v>
      </c>
      <c r="CC316" s="4">
        <v>0.32450000000000001</v>
      </c>
    </row>
    <row r="317" spans="2:81" x14ac:dyDescent="0.2">
      <c r="B317" s="1">
        <v>44050</v>
      </c>
      <c r="C317">
        <v>0.13192699999999999</v>
      </c>
      <c r="D317">
        <v>0.124999</v>
      </c>
      <c r="E317">
        <v>0.13702900000000001</v>
      </c>
      <c r="F317">
        <v>0.22944700000000001</v>
      </c>
      <c r="G317">
        <v>0.56240500000000004</v>
      </c>
      <c r="I317" s="1">
        <v>41257</v>
      </c>
      <c r="J317" s="4">
        <v>2.82</v>
      </c>
      <c r="K317" s="4">
        <v>2.87</v>
      </c>
      <c r="L317" s="4">
        <v>3.01</v>
      </c>
      <c r="M317" s="4">
        <v>3.15</v>
      </c>
      <c r="N317" s="4"/>
      <c r="O317" s="3">
        <v>41530</v>
      </c>
      <c r="P317" s="4">
        <v>2.61</v>
      </c>
      <c r="Q317" s="4">
        <v>2.9332060000000002</v>
      </c>
      <c r="R317" s="4">
        <v>3.8670460000000002</v>
      </c>
      <c r="S317" s="4">
        <v>4.3562310000000002</v>
      </c>
      <c r="T317" s="4"/>
      <c r="U317" s="3">
        <v>41481</v>
      </c>
      <c r="V317" s="4">
        <v>6.5516079999999999</v>
      </c>
      <c r="W317" s="4">
        <v>7.019018</v>
      </c>
      <c r="X317" s="4">
        <v>7.245895</v>
      </c>
      <c r="Y317" s="4">
        <v>7.882803</v>
      </c>
      <c r="Z317" s="4"/>
      <c r="AA317" s="3">
        <v>43448</v>
      </c>
      <c r="AB317" s="4">
        <v>6.5949600000000004</v>
      </c>
      <c r="AC317" s="4">
        <v>6.7762500000000001</v>
      </c>
      <c r="AD317" s="4">
        <v>7.0055100000000001</v>
      </c>
      <c r="AE317" s="4">
        <v>7.0202099999999996</v>
      </c>
      <c r="AF317" s="4"/>
      <c r="AG317" s="3">
        <v>41362</v>
      </c>
      <c r="AH317" s="4">
        <v>2.6697700000000002</v>
      </c>
      <c r="AI317" s="4">
        <v>3.0470959999999998</v>
      </c>
      <c r="AJ317" s="4">
        <v>3.2798120000000002</v>
      </c>
      <c r="AK317" s="4">
        <v>3.5497320000000001</v>
      </c>
      <c r="AL317" s="4"/>
      <c r="AM317" s="3">
        <v>42825</v>
      </c>
      <c r="AN317" s="2">
        <v>5.8675899999999999</v>
      </c>
      <c r="AO317" s="2">
        <v>6.1783999999999999</v>
      </c>
      <c r="AP317" s="2">
        <v>6.71272</v>
      </c>
      <c r="AQ317" s="2">
        <v>7.0866100000000003</v>
      </c>
      <c r="AR317" s="2"/>
      <c r="AS317" s="3">
        <v>42818</v>
      </c>
      <c r="AT317" s="2">
        <v>3.3647200000000002</v>
      </c>
      <c r="AU317" s="2">
        <v>3.49838</v>
      </c>
      <c r="AV317" s="2">
        <v>3.8846599999999998</v>
      </c>
      <c r="AW317" s="2">
        <v>4.3491499999999998</v>
      </c>
      <c r="AY317" s="3">
        <v>42818</v>
      </c>
      <c r="AZ317" s="10">
        <v>0.97367099999999995</v>
      </c>
      <c r="BA317" s="10">
        <v>1.1892499999999999</v>
      </c>
      <c r="BB317" s="10">
        <v>1.7478499999999999</v>
      </c>
      <c r="BC317" s="10">
        <v>2.2732000000000001</v>
      </c>
      <c r="BD317" s="4"/>
      <c r="BE317" s="3">
        <v>42825</v>
      </c>
      <c r="BF317" s="10">
        <v>0.49912600000000001</v>
      </c>
      <c r="BG317" s="10">
        <v>0.62515399999999999</v>
      </c>
      <c r="BH317" s="10">
        <v>0.888625</v>
      </c>
      <c r="BI317" s="10">
        <v>1.1936100000000001</v>
      </c>
      <c r="BJ317" s="10"/>
      <c r="BK317" s="1">
        <v>42762</v>
      </c>
      <c r="BL317" s="4">
        <v>0.7</v>
      </c>
      <c r="BM317" s="4">
        <v>1.9769000000000001</v>
      </c>
      <c r="BN317" s="4">
        <v>6.39</v>
      </c>
      <c r="BO317" s="4">
        <v>3.07</v>
      </c>
      <c r="BP317" s="4">
        <v>7.5946999999999996</v>
      </c>
      <c r="BQ317" s="4">
        <v>4.3600000000000003</v>
      </c>
      <c r="BR317" s="4">
        <v>0.2122</v>
      </c>
      <c r="BS317" s="4">
        <v>0.89290000000000003</v>
      </c>
      <c r="BT317" s="4">
        <v>-0.80940000000000001</v>
      </c>
      <c r="BU317" s="4">
        <v>1.0900000000000001</v>
      </c>
      <c r="BV317" s="4">
        <v>1.8078000000000001</v>
      </c>
      <c r="BW317" s="4">
        <v>5.9</v>
      </c>
      <c r="BX317" s="4">
        <v>3.55</v>
      </c>
      <c r="BY317" s="4">
        <v>5.5358999999999998</v>
      </c>
      <c r="BZ317" s="4">
        <v>7.09</v>
      </c>
      <c r="CA317" s="4">
        <v>3.1208999999999998</v>
      </c>
      <c r="CB317" s="4">
        <v>1.1471</v>
      </c>
      <c r="CC317" s="4">
        <v>-0.1031</v>
      </c>
    </row>
    <row r="318" spans="2:81" x14ac:dyDescent="0.2">
      <c r="B318" s="1">
        <v>44043</v>
      </c>
      <c r="C318">
        <v>0.12177200000000001</v>
      </c>
      <c r="D318">
        <v>0.10929</v>
      </c>
      <c r="E318">
        <v>0.117034</v>
      </c>
      <c r="F318">
        <v>0.21221899999999999</v>
      </c>
      <c r="G318">
        <v>0.53470700000000004</v>
      </c>
      <c r="I318" s="1">
        <v>41264</v>
      </c>
      <c r="J318" s="4">
        <v>2.8</v>
      </c>
      <c r="K318" s="4">
        <v>2.84</v>
      </c>
      <c r="L318" s="4">
        <v>3.02</v>
      </c>
      <c r="M318" s="4">
        <v>3.18</v>
      </c>
      <c r="N318" s="4"/>
      <c r="O318" s="3">
        <v>41537</v>
      </c>
      <c r="P318" s="4">
        <v>2.6</v>
      </c>
      <c r="Q318" s="4">
        <v>2.839064</v>
      </c>
      <c r="R318" s="4">
        <v>3.636711</v>
      </c>
      <c r="S318" s="4">
        <v>3.9812270000000001</v>
      </c>
      <c r="T318" s="4"/>
      <c r="U318" s="3">
        <v>41488</v>
      </c>
      <c r="V318" s="4">
        <v>6.3597799999999998</v>
      </c>
      <c r="W318" s="4">
        <v>6.9643129999999998</v>
      </c>
      <c r="X318" s="4">
        <v>7.1611640000000003</v>
      </c>
      <c r="Y318" s="4">
        <v>7.5757149999999998</v>
      </c>
      <c r="Z318" s="4"/>
      <c r="AA318" s="3">
        <v>43455</v>
      </c>
      <c r="AB318" s="4">
        <v>6.6258400000000002</v>
      </c>
      <c r="AC318" s="4">
        <v>6.8163400000000003</v>
      </c>
      <c r="AD318" s="4">
        <v>7.0251299999999999</v>
      </c>
      <c r="AE318" s="4">
        <v>7.0594400000000004</v>
      </c>
      <c r="AF318" s="4"/>
      <c r="AG318" s="3">
        <v>41369</v>
      </c>
      <c r="AH318" s="4">
        <v>2.6042730000000001</v>
      </c>
      <c r="AI318" s="4">
        <v>2.9976129999999999</v>
      </c>
      <c r="AJ318" s="4">
        <v>3.2177829999999998</v>
      </c>
      <c r="AK318" s="4">
        <v>3.497706</v>
      </c>
      <c r="AL318" s="4"/>
      <c r="AM318" s="3">
        <v>42832</v>
      </c>
      <c r="AN318" s="2">
        <v>5.9659000000000004</v>
      </c>
      <c r="AO318" s="2">
        <v>6.2181600000000001</v>
      </c>
      <c r="AP318" s="2">
        <v>6.7393400000000003</v>
      </c>
      <c r="AQ318" s="2">
        <v>7.1407800000000003</v>
      </c>
      <c r="AR318" s="2"/>
      <c r="AS318" s="3">
        <v>42825</v>
      </c>
      <c r="AT318" s="2">
        <v>3.3633799999999998</v>
      </c>
      <c r="AU318" s="2">
        <v>3.5478399999999999</v>
      </c>
      <c r="AV318" s="2">
        <v>3.9256799999999998</v>
      </c>
      <c r="AW318" s="2">
        <v>4.3629100000000003</v>
      </c>
      <c r="AY318" s="3">
        <v>42825</v>
      </c>
      <c r="AZ318" s="10">
        <v>1.0379400000000001</v>
      </c>
      <c r="BA318" s="10">
        <v>1.2597400000000001</v>
      </c>
      <c r="BB318" s="10">
        <v>1.76864</v>
      </c>
      <c r="BC318" s="10">
        <v>2.2422300000000002</v>
      </c>
      <c r="BD318" s="4"/>
      <c r="BE318" s="3">
        <v>42832</v>
      </c>
      <c r="BF318" s="10">
        <v>0.50141999999999998</v>
      </c>
      <c r="BG318" s="10">
        <v>0.61119100000000004</v>
      </c>
      <c r="BH318" s="10">
        <v>0.85289700000000002</v>
      </c>
      <c r="BI318" s="10">
        <v>1.1773199999999999</v>
      </c>
      <c r="BJ318" s="10"/>
      <c r="BK318" s="1">
        <v>42769</v>
      </c>
      <c r="BL318" s="4">
        <v>1.1100000000000001</v>
      </c>
      <c r="BM318" s="4">
        <v>1.1331</v>
      </c>
      <c r="BN318" s="4">
        <v>4.32</v>
      </c>
      <c r="BO318" s="4">
        <v>3.3</v>
      </c>
      <c r="BP318" s="4">
        <v>6.2350000000000003</v>
      </c>
      <c r="BQ318" s="4">
        <v>4.03</v>
      </c>
      <c r="BR318" s="4">
        <v>3.9157000000000002</v>
      </c>
      <c r="BS318" s="4">
        <v>0.74660000000000004</v>
      </c>
      <c r="BT318" s="4">
        <v>-0.63439999999999996</v>
      </c>
      <c r="BU318" s="4">
        <v>0.71</v>
      </c>
      <c r="BV318" s="4">
        <v>1.6453</v>
      </c>
      <c r="BW318" s="4">
        <v>5.47</v>
      </c>
      <c r="BX318" s="4">
        <v>3.35</v>
      </c>
      <c r="BY318" s="4">
        <v>5.0186999999999999</v>
      </c>
      <c r="BZ318" s="4">
        <v>6.9</v>
      </c>
      <c r="CA318" s="4">
        <v>3.3719999999999999</v>
      </c>
      <c r="CB318" s="4">
        <v>1.0754999999999999</v>
      </c>
      <c r="CC318" s="4">
        <v>0.1779</v>
      </c>
    </row>
    <row r="319" spans="2:81" x14ac:dyDescent="0.2">
      <c r="B319" s="1">
        <v>44036</v>
      </c>
      <c r="C319">
        <v>0.147171</v>
      </c>
      <c r="D319">
        <v>0.147341</v>
      </c>
      <c r="E319">
        <v>0.16856699999999999</v>
      </c>
      <c r="F319">
        <v>0.27236300000000002</v>
      </c>
      <c r="G319">
        <v>0.58884400000000003</v>
      </c>
      <c r="I319" s="1">
        <v>41271</v>
      </c>
      <c r="J319" s="4">
        <v>2.79</v>
      </c>
      <c r="K319" s="4">
        <v>2.82</v>
      </c>
      <c r="L319" s="4">
        <v>2.97</v>
      </c>
      <c r="M319" s="4">
        <v>3.16</v>
      </c>
      <c r="N319" s="4"/>
      <c r="O319" s="3">
        <v>41544</v>
      </c>
      <c r="P319" s="4">
        <v>2.6</v>
      </c>
      <c r="Q319" s="4">
        <v>2.867146</v>
      </c>
      <c r="R319" s="4">
        <v>3.5945200000000002</v>
      </c>
      <c r="S319" s="4">
        <v>3.891778</v>
      </c>
      <c r="T319" s="4"/>
      <c r="U319" s="3">
        <v>41495</v>
      </c>
      <c r="V319" s="4">
        <v>6.0214100000000004</v>
      </c>
      <c r="W319" s="4">
        <v>6.9064059999999996</v>
      </c>
      <c r="X319" s="4">
        <v>7.2224000000000004</v>
      </c>
      <c r="Y319" s="4">
        <v>7.5207600000000001</v>
      </c>
      <c r="Z319" s="4"/>
      <c r="AA319" s="3">
        <v>43462</v>
      </c>
      <c r="AB319" s="4">
        <v>6.6525499999999997</v>
      </c>
      <c r="AC319" s="4">
        <v>6.8714199999999996</v>
      </c>
      <c r="AD319" s="4">
        <v>7.0409800000000002</v>
      </c>
      <c r="AE319" s="4">
        <v>7.0674000000000001</v>
      </c>
      <c r="AF319" s="4"/>
      <c r="AG319" s="3">
        <v>41376</v>
      </c>
      <c r="AH319" s="4">
        <v>2.6660819999999998</v>
      </c>
      <c r="AI319" s="4">
        <v>2.984674</v>
      </c>
      <c r="AJ319" s="4">
        <v>3.2142210000000002</v>
      </c>
      <c r="AK319" s="4">
        <v>3.4906619999999999</v>
      </c>
      <c r="AL319" s="4"/>
      <c r="AM319" s="3">
        <v>42839</v>
      </c>
      <c r="AN319" s="2">
        <v>5.7586899999999996</v>
      </c>
      <c r="AO319" s="2">
        <v>6.0992800000000003</v>
      </c>
      <c r="AP319" s="2">
        <v>6.6935099999999998</v>
      </c>
      <c r="AQ319" s="2">
        <v>7.0986799999999999</v>
      </c>
      <c r="AR319" s="2"/>
      <c r="AS319" s="3">
        <v>42832</v>
      </c>
      <c r="AT319" s="2">
        <v>3.3825799999999999</v>
      </c>
      <c r="AU319" s="2">
        <v>3.55436</v>
      </c>
      <c r="AV319" s="2">
        <v>3.9285899999999998</v>
      </c>
      <c r="AW319" s="2">
        <v>4.3424399999999999</v>
      </c>
      <c r="AY319" s="3">
        <v>42832</v>
      </c>
      <c r="AZ319" s="10">
        <v>0.99014400000000002</v>
      </c>
      <c r="BA319" s="10">
        <v>1.19567</v>
      </c>
      <c r="BB319" s="10">
        <v>1.67997</v>
      </c>
      <c r="BC319" s="10">
        <v>2.2002299999999999</v>
      </c>
      <c r="BD319" s="4"/>
      <c r="BE319" s="3">
        <v>42839</v>
      </c>
      <c r="BF319" s="10">
        <v>0.51016600000000001</v>
      </c>
      <c r="BG319" s="10">
        <v>0.60794300000000001</v>
      </c>
      <c r="BH319" s="10">
        <v>0.83303799999999995</v>
      </c>
      <c r="BI319" s="10">
        <v>1.155</v>
      </c>
      <c r="BJ319" s="10"/>
      <c r="BK319" s="1">
        <v>42776</v>
      </c>
      <c r="BL319" s="4">
        <v>0.74</v>
      </c>
      <c r="BM319" s="4">
        <v>1.2357</v>
      </c>
      <c r="BN319" s="4">
        <v>5.22</v>
      </c>
      <c r="BO319" s="4">
        <v>3.67</v>
      </c>
      <c r="BP319" s="4">
        <v>4.5749000000000004</v>
      </c>
      <c r="BQ319" s="4">
        <v>2.97</v>
      </c>
      <c r="BR319" s="4">
        <v>3.6844000000000001</v>
      </c>
      <c r="BS319" s="4">
        <v>0.91200000000000003</v>
      </c>
      <c r="BT319" s="4">
        <v>-1.1553</v>
      </c>
      <c r="BU319" s="4">
        <v>0.72</v>
      </c>
      <c r="BV319" s="4">
        <v>1.6926000000000001</v>
      </c>
      <c r="BW319" s="4">
        <v>5.87</v>
      </c>
      <c r="BX319" s="4">
        <v>3.33</v>
      </c>
      <c r="BY319" s="4">
        <v>4.6905000000000001</v>
      </c>
      <c r="BZ319" s="4">
        <v>6.45</v>
      </c>
      <c r="CA319" s="4">
        <v>3.4641000000000002</v>
      </c>
      <c r="CB319" s="4">
        <v>1.1371</v>
      </c>
      <c r="CC319" s="4">
        <v>-0.1069</v>
      </c>
    </row>
    <row r="320" spans="2:81" x14ac:dyDescent="0.2">
      <c r="B320" s="1">
        <v>44029</v>
      </c>
      <c r="C320">
        <v>0.152255</v>
      </c>
      <c r="D320">
        <v>0.14511099999999999</v>
      </c>
      <c r="E320">
        <v>0.17222899999999999</v>
      </c>
      <c r="F320">
        <v>0.281835</v>
      </c>
      <c r="G320">
        <v>0.628274</v>
      </c>
      <c r="I320" s="1">
        <v>41278</v>
      </c>
      <c r="J320" s="4">
        <v>2.72</v>
      </c>
      <c r="K320" s="4">
        <v>2.73</v>
      </c>
      <c r="L320" s="4">
        <v>2.89</v>
      </c>
      <c r="M320" s="4">
        <v>3.13</v>
      </c>
      <c r="N320" s="4"/>
      <c r="O320" s="3">
        <v>41551</v>
      </c>
      <c r="P320" s="4">
        <v>2.61</v>
      </c>
      <c r="Q320" s="4">
        <v>2.844868</v>
      </c>
      <c r="R320" s="4">
        <v>3.573766</v>
      </c>
      <c r="S320" s="4">
        <v>3.8172160000000002</v>
      </c>
      <c r="T320" s="4"/>
      <c r="U320" s="3">
        <v>41502</v>
      </c>
      <c r="V320" s="4">
        <v>6.6326479999999997</v>
      </c>
      <c r="W320" s="4">
        <v>7.13</v>
      </c>
      <c r="X320" s="4">
        <v>7.5467959999999996</v>
      </c>
      <c r="Y320" s="4">
        <v>8.1321840000000005</v>
      </c>
      <c r="Z320" s="4"/>
      <c r="AA320" s="3">
        <v>43469</v>
      </c>
      <c r="AB320" s="4">
        <v>6.5303399999999998</v>
      </c>
      <c r="AC320" s="4">
        <v>6.7368300000000003</v>
      </c>
      <c r="AD320" s="4">
        <v>6.8226300000000002</v>
      </c>
      <c r="AE320" s="4">
        <v>6.9341900000000001</v>
      </c>
      <c r="AF320" s="4"/>
      <c r="AG320" s="3">
        <v>41383</v>
      </c>
      <c r="AH320" s="4">
        <v>2.6689569999999998</v>
      </c>
      <c r="AI320" s="4">
        <v>2.9822289999999998</v>
      </c>
      <c r="AJ320" s="4">
        <v>3.206226</v>
      </c>
      <c r="AK320" s="4">
        <v>3.4504890000000001</v>
      </c>
      <c r="AL320" s="4"/>
      <c r="AM320" s="3">
        <v>42846</v>
      </c>
      <c r="AN320" s="2">
        <v>5.6581999999999999</v>
      </c>
      <c r="AO320" s="2">
        <v>6.0291899999999998</v>
      </c>
      <c r="AP320" s="2">
        <v>6.6574</v>
      </c>
      <c r="AQ320" s="2">
        <v>7.11327</v>
      </c>
      <c r="AR320" s="2"/>
      <c r="AS320" s="3">
        <v>42839</v>
      </c>
      <c r="AT320" s="2">
        <v>3.3132999999999999</v>
      </c>
      <c r="AU320" s="2">
        <v>3.5104899999999999</v>
      </c>
      <c r="AV320" s="2">
        <v>3.8969299999999998</v>
      </c>
      <c r="AW320" s="2">
        <v>4.3428399999999998</v>
      </c>
      <c r="AY320" s="3">
        <v>42839</v>
      </c>
      <c r="AZ320" s="10">
        <v>0.99303600000000003</v>
      </c>
      <c r="BA320" s="10">
        <v>1.15734</v>
      </c>
      <c r="BB320" s="10">
        <v>1.6452599999999999</v>
      </c>
      <c r="BC320" s="10">
        <v>2.1316700000000002</v>
      </c>
      <c r="BD320" s="4"/>
      <c r="BE320" s="3">
        <v>42846</v>
      </c>
      <c r="BF320" s="10">
        <v>0.51312599999999997</v>
      </c>
      <c r="BG320" s="10">
        <v>0.62075000000000002</v>
      </c>
      <c r="BH320" s="10">
        <v>0.85501899999999997</v>
      </c>
      <c r="BI320" s="10">
        <v>1.1616200000000001</v>
      </c>
      <c r="BJ320" s="10"/>
      <c r="BK320" s="1">
        <v>42783</v>
      </c>
      <c r="BL320" s="4">
        <v>0.37</v>
      </c>
      <c r="BM320" s="4">
        <v>1.5319</v>
      </c>
      <c r="BN320" s="4">
        <v>5.8</v>
      </c>
      <c r="BO320" s="4">
        <v>4.49</v>
      </c>
      <c r="BP320" s="4">
        <v>6.2164999999999999</v>
      </c>
      <c r="BQ320" s="4">
        <v>5.0999999999999996</v>
      </c>
      <c r="BR320" s="4">
        <v>5.1196000000000002</v>
      </c>
      <c r="BS320" s="4">
        <v>0.84309999999999996</v>
      </c>
      <c r="BT320" s="4">
        <v>-0.62629999999999997</v>
      </c>
      <c r="BU320" s="4">
        <v>0.6</v>
      </c>
      <c r="BV320" s="4">
        <v>1.7138</v>
      </c>
      <c r="BW320" s="4">
        <v>5.96</v>
      </c>
      <c r="BX320" s="4">
        <v>3.58</v>
      </c>
      <c r="BY320" s="4">
        <v>4.7770999999999999</v>
      </c>
      <c r="BZ320" s="4">
        <v>6.75</v>
      </c>
      <c r="CA320" s="4">
        <v>3.5571000000000002</v>
      </c>
      <c r="CB320" s="4">
        <v>1.1473</v>
      </c>
      <c r="CC320" s="4">
        <v>-0.14860000000000001</v>
      </c>
    </row>
    <row r="321" spans="2:81" x14ac:dyDescent="0.2">
      <c r="B321" s="1">
        <v>44022</v>
      </c>
      <c r="C321">
        <v>0.15732499999999999</v>
      </c>
      <c r="D321">
        <v>0.152887</v>
      </c>
      <c r="E321">
        <v>0.183782</v>
      </c>
      <c r="F321">
        <v>0.29759200000000002</v>
      </c>
      <c r="G321">
        <v>0.63483699999999998</v>
      </c>
      <c r="I321" s="1">
        <v>41285</v>
      </c>
      <c r="J321" s="4">
        <v>2.73</v>
      </c>
      <c r="K321" s="4">
        <v>2.75</v>
      </c>
      <c r="L321" s="4">
        <v>2.88</v>
      </c>
      <c r="M321" s="4">
        <v>3.05</v>
      </c>
      <c r="N321" s="4"/>
      <c r="O321" s="3">
        <v>41558</v>
      </c>
      <c r="P321" s="4">
        <v>2.61</v>
      </c>
      <c r="Q321" s="4">
        <v>2.8264209999999999</v>
      </c>
      <c r="R321" s="4">
        <v>3.5814970000000002</v>
      </c>
      <c r="S321" s="4">
        <v>3.8739189999999999</v>
      </c>
      <c r="T321" s="4"/>
      <c r="U321" s="3">
        <v>41509</v>
      </c>
      <c r="V321" s="4">
        <v>6.7372350000000001</v>
      </c>
      <c r="W321" s="4">
        <v>7.461106</v>
      </c>
      <c r="X321" s="4">
        <v>7.7161759999999999</v>
      </c>
      <c r="Y321" s="4">
        <v>8.371302</v>
      </c>
      <c r="Z321" s="4"/>
      <c r="AA321" s="3">
        <v>43476</v>
      </c>
      <c r="AB321" s="4">
        <v>6.5024899999999999</v>
      </c>
      <c r="AC321" s="4">
        <v>6.5396999999999998</v>
      </c>
      <c r="AD321" s="4">
        <v>6.5445700000000002</v>
      </c>
      <c r="AE321" s="4">
        <v>6.6712199999999999</v>
      </c>
      <c r="AF321" s="4"/>
      <c r="AG321" s="3">
        <v>41390</v>
      </c>
      <c r="AH321" s="4">
        <v>2.7862629999999999</v>
      </c>
      <c r="AI321" s="4">
        <v>2.9819619999999998</v>
      </c>
      <c r="AJ321" s="4">
        <v>3.177492</v>
      </c>
      <c r="AK321" s="4">
        <v>3.4317980000000001</v>
      </c>
      <c r="AL321" s="4"/>
      <c r="AM321" s="3">
        <v>42853</v>
      </c>
      <c r="AN321" s="2">
        <v>5.6811999999999996</v>
      </c>
      <c r="AO321" s="2">
        <v>6.0228599999999997</v>
      </c>
      <c r="AP321" s="2">
        <v>6.6133199999999999</v>
      </c>
      <c r="AQ321" s="2">
        <v>7.0590400000000004</v>
      </c>
      <c r="AR321" s="2"/>
      <c r="AS321" s="3">
        <v>42846</v>
      </c>
      <c r="AT321" s="2">
        <v>3.2755100000000001</v>
      </c>
      <c r="AU321" s="2">
        <v>3.4670700000000001</v>
      </c>
      <c r="AV321" s="2">
        <v>3.87025</v>
      </c>
      <c r="AW321" s="2">
        <v>4.3193599999999996</v>
      </c>
      <c r="AY321" s="3">
        <v>42846</v>
      </c>
      <c r="AZ321" s="10">
        <v>1.02935</v>
      </c>
      <c r="BA321" s="10">
        <v>1.2089700000000001</v>
      </c>
      <c r="BB321" s="10">
        <v>1.6622600000000001</v>
      </c>
      <c r="BC321" s="10">
        <v>2.1203799999999999</v>
      </c>
      <c r="BD321" s="4"/>
      <c r="BE321" s="3">
        <v>42853</v>
      </c>
      <c r="BF321" s="10">
        <v>0.49620799999999998</v>
      </c>
      <c r="BG321" s="10">
        <v>0.61806899999999998</v>
      </c>
      <c r="BH321" s="10">
        <v>0.87814300000000001</v>
      </c>
      <c r="BI321" s="10">
        <v>1.19113</v>
      </c>
      <c r="BJ321" s="10"/>
      <c r="BK321" s="1">
        <v>42790</v>
      </c>
      <c r="BL321" s="4">
        <v>0.64</v>
      </c>
      <c r="BM321" s="4">
        <v>1.3718999999999999</v>
      </c>
      <c r="BN321" s="4">
        <v>4.62</v>
      </c>
      <c r="BO321" s="4">
        <v>4.7699999999999996</v>
      </c>
      <c r="BP321" s="4">
        <v>4.1898999999999997</v>
      </c>
      <c r="BQ321" s="4">
        <v>3.3</v>
      </c>
      <c r="BR321" s="4">
        <v>6.1078000000000001</v>
      </c>
      <c r="BS321" s="4">
        <v>0.84179999999999999</v>
      </c>
      <c r="BT321" s="4">
        <v>-1.3147</v>
      </c>
      <c r="BU321" s="4">
        <v>0.63</v>
      </c>
      <c r="BV321" s="4">
        <v>1.7654000000000001</v>
      </c>
      <c r="BW321" s="4">
        <v>5.78</v>
      </c>
      <c r="BX321" s="4">
        <v>3.82</v>
      </c>
      <c r="BY321" s="4">
        <v>4.4965999999999999</v>
      </c>
      <c r="BZ321" s="4">
        <v>6.37</v>
      </c>
      <c r="CA321" s="4">
        <v>3.7126000000000001</v>
      </c>
      <c r="CB321" s="4">
        <v>1.1121000000000001</v>
      </c>
      <c r="CC321" s="4">
        <v>-0.27560000000000001</v>
      </c>
    </row>
    <row r="322" spans="2:81" x14ac:dyDescent="0.2">
      <c r="B322" s="1">
        <v>44015</v>
      </c>
      <c r="C322">
        <v>0.16241</v>
      </c>
      <c r="D322">
        <v>0.15262100000000001</v>
      </c>
      <c r="E322">
        <v>0.178094</v>
      </c>
      <c r="F322">
        <v>0.29424699999999998</v>
      </c>
      <c r="G322">
        <v>0.67092399999999996</v>
      </c>
      <c r="I322" s="1">
        <v>41292</v>
      </c>
      <c r="J322" s="4">
        <v>2.72</v>
      </c>
      <c r="K322" s="4">
        <v>2.74</v>
      </c>
      <c r="L322" s="4">
        <v>2.85</v>
      </c>
      <c r="M322" s="4">
        <v>3.02</v>
      </c>
      <c r="N322" s="4"/>
      <c r="O322" s="3">
        <v>41565</v>
      </c>
      <c r="P322" s="4">
        <v>2.6</v>
      </c>
      <c r="Q322" s="4">
        <v>2.7324999999999999</v>
      </c>
      <c r="R322" s="4">
        <v>3.530338</v>
      </c>
      <c r="S322" s="4">
        <v>3.7853919999999999</v>
      </c>
      <c r="T322" s="4"/>
      <c r="U322" s="3">
        <v>41516</v>
      </c>
      <c r="V322" s="4">
        <v>6.9672039999999997</v>
      </c>
      <c r="W322" s="4">
        <v>7.6209290000000003</v>
      </c>
      <c r="X322" s="4">
        <v>7.9133190000000004</v>
      </c>
      <c r="Y322" s="4">
        <v>8.3485779999999998</v>
      </c>
      <c r="Z322" s="4"/>
      <c r="AA322" s="3">
        <v>43483</v>
      </c>
      <c r="AB322" s="4">
        <v>6.1536499999999998</v>
      </c>
      <c r="AC322" s="4">
        <v>6.2303699999999997</v>
      </c>
      <c r="AD322" s="4">
        <v>6.3582799999999997</v>
      </c>
      <c r="AE322" s="4">
        <v>6.4873000000000003</v>
      </c>
      <c r="AF322" s="4"/>
      <c r="AG322" s="3">
        <v>41397</v>
      </c>
      <c r="AH322" s="4">
        <v>2.7442310000000001</v>
      </c>
      <c r="AI322" s="4">
        <v>2.969347</v>
      </c>
      <c r="AJ322" s="4">
        <v>3.1236660000000001</v>
      </c>
      <c r="AK322" s="4">
        <v>3.4438960000000001</v>
      </c>
      <c r="AL322" s="4"/>
      <c r="AM322" s="3">
        <v>42860</v>
      </c>
      <c r="AN322" s="2">
        <v>5.6165599999999998</v>
      </c>
      <c r="AO322" s="2">
        <v>5.9880300000000002</v>
      </c>
      <c r="AP322" s="2">
        <v>6.6232699999999998</v>
      </c>
      <c r="AQ322" s="2">
        <v>7.0702400000000001</v>
      </c>
      <c r="AR322" s="2"/>
      <c r="AS322" s="3">
        <v>42853</v>
      </c>
      <c r="AT322" s="2">
        <v>3.1948099999999999</v>
      </c>
      <c r="AU322" s="2">
        <v>3.3761100000000002</v>
      </c>
      <c r="AV322" s="2">
        <v>3.8001299999999998</v>
      </c>
      <c r="AW322" s="2">
        <v>4.2839099999999997</v>
      </c>
      <c r="AY322" s="3">
        <v>42853</v>
      </c>
      <c r="AZ322" s="10">
        <v>1.02169</v>
      </c>
      <c r="BA322" s="10">
        <v>1.1944900000000001</v>
      </c>
      <c r="BB322" s="10">
        <v>1.6375500000000001</v>
      </c>
      <c r="BC322" s="10">
        <v>2.1346599999999998</v>
      </c>
      <c r="BD322" s="4"/>
      <c r="BE322" s="3">
        <v>42860</v>
      </c>
      <c r="BF322" s="10">
        <v>0.50895599999999996</v>
      </c>
      <c r="BG322" s="10">
        <v>0.62986799999999998</v>
      </c>
      <c r="BH322" s="10">
        <v>0.88322999999999996</v>
      </c>
      <c r="BI322" s="10">
        <v>1.21146</v>
      </c>
      <c r="BJ322" s="10"/>
      <c r="BK322" s="1">
        <v>42797</v>
      </c>
      <c r="BL322" s="4">
        <v>0.96</v>
      </c>
      <c r="BM322" s="4">
        <v>1.5357000000000001</v>
      </c>
      <c r="BN322" s="4">
        <v>5.36</v>
      </c>
      <c r="BO322" s="4">
        <v>6.7</v>
      </c>
      <c r="BP322" s="4">
        <v>4.6398999999999999</v>
      </c>
      <c r="BQ322" s="4">
        <v>5.54</v>
      </c>
      <c r="BR322" s="4">
        <v>2.8805000000000001</v>
      </c>
      <c r="BS322" s="4">
        <v>0.8972</v>
      </c>
      <c r="BT322" s="4">
        <v>1.1158999999999999</v>
      </c>
      <c r="BU322" s="4">
        <v>0.78</v>
      </c>
      <c r="BV322" s="4">
        <v>1.8404</v>
      </c>
      <c r="BW322" s="4">
        <v>5.89</v>
      </c>
      <c r="BX322" s="4">
        <v>4.41</v>
      </c>
      <c r="BY322" s="4">
        <v>4.7127999999999997</v>
      </c>
      <c r="BZ322" s="4">
        <v>6.98</v>
      </c>
      <c r="CA322" s="4">
        <v>3.206</v>
      </c>
      <c r="CB322" s="4">
        <v>1.2311000000000001</v>
      </c>
      <c r="CC322" s="4">
        <v>0.47799999999999998</v>
      </c>
    </row>
    <row r="323" spans="2:81" x14ac:dyDescent="0.2">
      <c r="B323" s="1">
        <v>44008</v>
      </c>
      <c r="C323">
        <v>0.167495</v>
      </c>
      <c r="D323">
        <v>0.166101</v>
      </c>
      <c r="E323">
        <v>0.18252199999999999</v>
      </c>
      <c r="F323">
        <v>0.297259</v>
      </c>
      <c r="G323">
        <v>0.63643300000000003</v>
      </c>
      <c r="I323" s="1">
        <v>41299</v>
      </c>
      <c r="J323" s="4">
        <v>2.71</v>
      </c>
      <c r="K323" s="4">
        <v>2.71</v>
      </c>
      <c r="L323" s="4">
        <v>2.82</v>
      </c>
      <c r="M323" s="4">
        <v>2.99</v>
      </c>
      <c r="N323" s="4"/>
      <c r="O323" s="3">
        <v>41572</v>
      </c>
      <c r="P323" s="4">
        <v>2.6</v>
      </c>
      <c r="Q323" s="4">
        <v>2.7078530000000001</v>
      </c>
      <c r="R323" s="4">
        <v>3.4415399999999998</v>
      </c>
      <c r="S323" s="4">
        <v>3.8057569999999998</v>
      </c>
      <c r="T323" s="4"/>
      <c r="U323" s="3">
        <v>41523</v>
      </c>
      <c r="V323" s="4">
        <v>6.9784670000000002</v>
      </c>
      <c r="W323" s="4">
        <v>7.6518769999999998</v>
      </c>
      <c r="X323" s="4">
        <v>8.0824540000000002</v>
      </c>
      <c r="Y323" s="4">
        <v>8.8315000000000001</v>
      </c>
      <c r="Z323" s="4"/>
      <c r="AA323" s="3">
        <v>43490</v>
      </c>
      <c r="AB323" s="4">
        <v>6.1241000000000003</v>
      </c>
      <c r="AC323" s="4">
        <v>6.2143600000000001</v>
      </c>
      <c r="AD323" s="4">
        <v>6.3329500000000003</v>
      </c>
      <c r="AE323" s="4">
        <v>6.4767999999999999</v>
      </c>
      <c r="AF323" s="4"/>
      <c r="AG323" s="3">
        <v>41404</v>
      </c>
      <c r="AH323" s="4">
        <v>2.8089849999999998</v>
      </c>
      <c r="AI323" s="4">
        <v>3.0130080000000001</v>
      </c>
      <c r="AJ323" s="4">
        <v>3.1306959999999999</v>
      </c>
      <c r="AK323" s="4">
        <v>3.4323610000000002</v>
      </c>
      <c r="AL323" s="4"/>
      <c r="AM323" s="3">
        <v>42867</v>
      </c>
      <c r="AN323" s="2">
        <v>5.7854000000000001</v>
      </c>
      <c r="AO323" s="2">
        <v>6.1565099999999999</v>
      </c>
      <c r="AP323" s="2">
        <v>6.7713000000000001</v>
      </c>
      <c r="AQ323" s="2">
        <v>7.1986100000000004</v>
      </c>
      <c r="AR323" s="2"/>
      <c r="AS323" s="3">
        <v>42860</v>
      </c>
      <c r="AT323" s="2">
        <v>3.2004899999999998</v>
      </c>
      <c r="AU323" s="2">
        <v>3.3624800000000001</v>
      </c>
      <c r="AV323" s="2">
        <v>3.72384</v>
      </c>
      <c r="AW323" s="2">
        <v>4.2174899999999997</v>
      </c>
      <c r="AY323" s="3">
        <v>42860</v>
      </c>
      <c r="AZ323" s="10">
        <v>1.04061</v>
      </c>
      <c r="BA323" s="10">
        <v>1.22373</v>
      </c>
      <c r="BB323" s="10">
        <v>1.6515899999999999</v>
      </c>
      <c r="BC323" s="10">
        <v>2.1734800000000001</v>
      </c>
      <c r="BD323" s="4"/>
      <c r="BE323" s="3">
        <v>42867</v>
      </c>
      <c r="BF323" s="10">
        <v>0.49193500000000001</v>
      </c>
      <c r="BG323" s="10">
        <v>0.61313499999999999</v>
      </c>
      <c r="BH323" s="10">
        <v>0.88042399999999998</v>
      </c>
      <c r="BI323" s="10">
        <v>1.2105699999999999</v>
      </c>
      <c r="BJ323" s="10"/>
      <c r="BK323" s="1">
        <v>42804</v>
      </c>
      <c r="BL323" s="4">
        <v>1.34</v>
      </c>
      <c r="BM323" s="4">
        <v>1.744</v>
      </c>
      <c r="BN323" s="4">
        <v>5.4</v>
      </c>
      <c r="BO323" s="4">
        <v>4.74</v>
      </c>
      <c r="BP323" s="4">
        <v>5.4131999999999998</v>
      </c>
      <c r="BQ323" s="4">
        <v>4.21</v>
      </c>
      <c r="BR323" s="4">
        <v>10.5221</v>
      </c>
      <c r="BS323" s="4">
        <v>0.91890000000000005</v>
      </c>
      <c r="BT323" s="4">
        <v>0.377</v>
      </c>
      <c r="BU323" s="4">
        <v>0.91</v>
      </c>
      <c r="BV323" s="4">
        <v>2.0485000000000002</v>
      </c>
      <c r="BW323" s="4">
        <v>5.9</v>
      </c>
      <c r="BX323" s="4">
        <v>4.29</v>
      </c>
      <c r="BY323" s="4">
        <v>4.7994000000000003</v>
      </c>
      <c r="BZ323" s="4">
        <v>7.03</v>
      </c>
      <c r="CA323" s="4">
        <v>4.2538999999999998</v>
      </c>
      <c r="CB323" s="4">
        <v>1.2699</v>
      </c>
      <c r="CC323" s="4">
        <v>0.4541</v>
      </c>
    </row>
    <row r="324" spans="2:81" x14ac:dyDescent="0.2">
      <c r="B324" s="1">
        <v>44001</v>
      </c>
      <c r="C324">
        <v>0.18274699999999999</v>
      </c>
      <c r="D324">
        <v>0.18756400000000001</v>
      </c>
      <c r="E324">
        <v>0.217114</v>
      </c>
      <c r="F324">
        <v>0.32658599999999999</v>
      </c>
      <c r="G324">
        <v>0.69700200000000001</v>
      </c>
      <c r="I324" s="1">
        <v>41306</v>
      </c>
      <c r="J324" s="4">
        <v>2.73</v>
      </c>
      <c r="K324" s="4">
        <v>2.75</v>
      </c>
      <c r="L324" s="4">
        <v>2.9</v>
      </c>
      <c r="M324" s="4">
        <v>3.12</v>
      </c>
      <c r="N324" s="4"/>
      <c r="O324" s="3">
        <v>41579</v>
      </c>
      <c r="P324" s="4">
        <v>2.59</v>
      </c>
      <c r="Q324" s="4">
        <v>2.8104049999999998</v>
      </c>
      <c r="R324" s="4">
        <v>3.5778789999999998</v>
      </c>
      <c r="S324" s="4">
        <v>3.9972819999999998</v>
      </c>
      <c r="T324" s="4"/>
      <c r="U324" s="3">
        <v>41530</v>
      </c>
      <c r="V324" s="4">
        <v>6.7395389999999997</v>
      </c>
      <c r="W324" s="4">
        <v>7.3654719999999996</v>
      </c>
      <c r="X324" s="4">
        <v>7.7583229999999999</v>
      </c>
      <c r="Y324" s="4">
        <v>8.2916209999999992</v>
      </c>
      <c r="Z324" s="4"/>
      <c r="AA324" s="3">
        <v>43497</v>
      </c>
      <c r="AB324" s="4">
        <v>5.9564899999999996</v>
      </c>
      <c r="AC324" s="4">
        <v>6.0142899999999999</v>
      </c>
      <c r="AD324" s="4">
        <v>6.1320499999999996</v>
      </c>
      <c r="AE324" s="4">
        <v>6.2525500000000003</v>
      </c>
      <c r="AF324" s="4"/>
      <c r="AG324" s="3">
        <v>41411</v>
      </c>
      <c r="AH324" s="4">
        <v>2.822006</v>
      </c>
      <c r="AI324" s="4">
        <v>2.9871470000000002</v>
      </c>
      <c r="AJ324" s="4">
        <v>3.1303399999999999</v>
      </c>
      <c r="AK324" s="4">
        <v>3.423038</v>
      </c>
      <c r="AL324" s="4"/>
      <c r="AM324" s="3">
        <v>42874</v>
      </c>
      <c r="AN324" s="2">
        <v>6.2500900000000001</v>
      </c>
      <c r="AO324" s="2">
        <v>6.3607699999999996</v>
      </c>
      <c r="AP324" s="2">
        <v>6.6464400000000001</v>
      </c>
      <c r="AQ324" s="2">
        <v>7.1172000000000004</v>
      </c>
      <c r="AR324" s="2"/>
      <c r="AS324" s="3">
        <v>42867</v>
      </c>
      <c r="AT324" s="2">
        <v>3.2220399999999998</v>
      </c>
      <c r="AU324" s="2">
        <v>3.3796400000000002</v>
      </c>
      <c r="AV324" s="2">
        <v>3.7247699999999999</v>
      </c>
      <c r="AW324" s="2">
        <v>4.1986499999999998</v>
      </c>
      <c r="AY324" s="3">
        <v>42867</v>
      </c>
      <c r="AZ324" s="10">
        <v>1.0456700000000001</v>
      </c>
      <c r="BA324" s="10">
        <v>1.2337199999999999</v>
      </c>
      <c r="BB324" s="10">
        <v>1.6728000000000001</v>
      </c>
      <c r="BC324" s="10">
        <v>2.1897600000000002</v>
      </c>
      <c r="BD324" s="4"/>
      <c r="BE324" s="3">
        <v>42874</v>
      </c>
      <c r="BF324" s="10">
        <v>0.46714</v>
      </c>
      <c r="BG324" s="10">
        <v>0.59467199999999998</v>
      </c>
      <c r="BH324" s="10">
        <v>0.85850400000000004</v>
      </c>
      <c r="BI324" s="10">
        <v>1.18007</v>
      </c>
      <c r="BJ324" s="10"/>
      <c r="BK324" s="1">
        <v>42811</v>
      </c>
      <c r="BL324" s="4">
        <v>1.1399999999999999</v>
      </c>
      <c r="BM324" s="4">
        <v>1.9617</v>
      </c>
      <c r="BN324" s="4">
        <v>4.5999999999999996</v>
      </c>
      <c r="BO324" s="4">
        <v>3.15</v>
      </c>
      <c r="BP324" s="4">
        <v>4.1554000000000002</v>
      </c>
      <c r="BQ324" s="4">
        <v>3.33</v>
      </c>
      <c r="BR324" s="4">
        <v>9.5662000000000003</v>
      </c>
      <c r="BS324" s="4">
        <v>0.81530000000000002</v>
      </c>
      <c r="BT324" s="4">
        <v>-0.95</v>
      </c>
      <c r="BU324" s="4">
        <v>0.78</v>
      </c>
      <c r="BV324" s="4">
        <v>1.8496999999999999</v>
      </c>
      <c r="BW324" s="4">
        <v>5.64</v>
      </c>
      <c r="BX324" s="4">
        <v>3.9</v>
      </c>
      <c r="BY324" s="4">
        <v>4.3385999999999996</v>
      </c>
      <c r="BZ324" s="4">
        <v>6.29</v>
      </c>
      <c r="CA324" s="4">
        <v>4.0189000000000004</v>
      </c>
      <c r="CB324" s="4">
        <v>1.1362000000000001</v>
      </c>
      <c r="CC324" s="4">
        <v>0.19400000000000001</v>
      </c>
    </row>
    <row r="325" spans="2:81" x14ac:dyDescent="0.2">
      <c r="B325" s="1">
        <v>43994</v>
      </c>
      <c r="C325">
        <v>0.18273300000000001</v>
      </c>
      <c r="D325">
        <v>0.18895500000000001</v>
      </c>
      <c r="E325">
        <v>0.21862999999999999</v>
      </c>
      <c r="F325">
        <v>0.326293</v>
      </c>
      <c r="G325">
        <v>0.69850999999999996</v>
      </c>
      <c r="I325" s="1">
        <v>41313</v>
      </c>
      <c r="J325" s="4">
        <v>2.69</v>
      </c>
      <c r="K325" s="4">
        <v>2.7</v>
      </c>
      <c r="L325" s="4">
        <v>2.84</v>
      </c>
      <c r="M325" s="4">
        <v>3.05</v>
      </c>
      <c r="N325" s="4"/>
      <c r="O325" s="3">
        <v>41586</v>
      </c>
      <c r="P325" s="4">
        <v>2.6</v>
      </c>
      <c r="Q325" s="4">
        <v>2.8072879999999998</v>
      </c>
      <c r="R325" s="4">
        <v>3.583558</v>
      </c>
      <c r="S325" s="4">
        <v>3.9387660000000002</v>
      </c>
      <c r="T325" s="4"/>
      <c r="U325" s="3">
        <v>41537</v>
      </c>
      <c r="V325" s="4">
        <v>6.2528420000000002</v>
      </c>
      <c r="W325" s="4">
        <v>7.0256020000000001</v>
      </c>
      <c r="X325" s="4">
        <v>7.4511909999999997</v>
      </c>
      <c r="Y325" s="4">
        <v>7.8082140000000004</v>
      </c>
      <c r="Z325" s="4"/>
      <c r="AA325" s="3">
        <v>43504</v>
      </c>
      <c r="AB325" s="4">
        <v>5.9498600000000001</v>
      </c>
      <c r="AC325" s="4">
        <v>5.9631600000000002</v>
      </c>
      <c r="AD325" s="4">
        <v>6.05891</v>
      </c>
      <c r="AE325" s="4">
        <v>6.3151599999999997</v>
      </c>
      <c r="AF325" s="4"/>
      <c r="AG325" s="3">
        <v>41418</v>
      </c>
      <c r="AH325" s="4">
        <v>2.8494120000000001</v>
      </c>
      <c r="AI325" s="4">
        <v>3.0453410000000001</v>
      </c>
      <c r="AJ325" s="4">
        <v>3.1540460000000001</v>
      </c>
      <c r="AK325" s="4">
        <v>3.423578</v>
      </c>
      <c r="AL325" s="4"/>
      <c r="AM325" s="3">
        <v>42881</v>
      </c>
      <c r="AN325" s="2">
        <v>6.3252300000000004</v>
      </c>
      <c r="AO325" s="2">
        <v>6.4757699999999998</v>
      </c>
      <c r="AP325" s="2">
        <v>6.8149199999999999</v>
      </c>
      <c r="AQ325" s="2">
        <v>7.1954599999999997</v>
      </c>
      <c r="AR325" s="2"/>
      <c r="AS325" s="3">
        <v>42874</v>
      </c>
      <c r="AT325" s="2">
        <v>3.2398600000000002</v>
      </c>
      <c r="AU325" s="2">
        <v>3.3896299999999999</v>
      </c>
      <c r="AV325" s="2">
        <v>3.6992799999999999</v>
      </c>
      <c r="AW325" s="2">
        <v>4.1290500000000003</v>
      </c>
      <c r="AY325" s="3">
        <v>42874</v>
      </c>
      <c r="AZ325" s="10">
        <v>1.02535</v>
      </c>
      <c r="BA325" s="10">
        <v>1.19269</v>
      </c>
      <c r="BB325" s="10">
        <v>1.6185400000000001</v>
      </c>
      <c r="BC325" s="10">
        <v>2.1026699999999998</v>
      </c>
      <c r="BD325" s="4"/>
      <c r="BE325" s="3">
        <v>42881</v>
      </c>
      <c r="BF325" s="10">
        <v>0.47106199999999998</v>
      </c>
      <c r="BG325" s="10">
        <v>0.57985200000000003</v>
      </c>
      <c r="BH325" s="10">
        <v>0.82781899999999997</v>
      </c>
      <c r="BI325" s="10">
        <v>1.1683399999999999</v>
      </c>
      <c r="BJ325" s="10"/>
      <c r="BK325" s="1">
        <v>42818</v>
      </c>
      <c r="BL325" s="4">
        <v>0.64</v>
      </c>
      <c r="BM325" s="4">
        <v>1.2941</v>
      </c>
      <c r="BN325" s="4">
        <v>4.5599999999999996</v>
      </c>
      <c r="BO325" s="4">
        <v>3.7</v>
      </c>
      <c r="BP325" s="4">
        <v>4.1186999999999996</v>
      </c>
      <c r="BQ325" s="4">
        <v>3.41</v>
      </c>
      <c r="BR325" s="4">
        <v>5.6883999999999997</v>
      </c>
      <c r="BS325" s="4">
        <v>0.88170000000000004</v>
      </c>
      <c r="BT325" s="4">
        <v>-1.3471</v>
      </c>
      <c r="BU325" s="4">
        <v>0.74</v>
      </c>
      <c r="BV325" s="4">
        <v>1.7330000000000001</v>
      </c>
      <c r="BW325" s="4">
        <v>5.64</v>
      </c>
      <c r="BX325" s="4">
        <v>3.9</v>
      </c>
      <c r="BY325" s="4">
        <v>4.1866000000000003</v>
      </c>
      <c r="BZ325" s="4">
        <v>6</v>
      </c>
      <c r="CA325" s="4">
        <v>4.0739999999999998</v>
      </c>
      <c r="CB325" s="4">
        <v>1.0799000000000001</v>
      </c>
      <c r="CC325" s="4">
        <v>0.1076</v>
      </c>
    </row>
    <row r="326" spans="2:81" x14ac:dyDescent="0.2">
      <c r="B326" s="1">
        <v>43987</v>
      </c>
      <c r="C326">
        <v>0.18273700000000001</v>
      </c>
      <c r="D326">
        <v>0.21409700000000001</v>
      </c>
      <c r="E326">
        <v>0.292211</v>
      </c>
      <c r="F326">
        <v>0.47576200000000002</v>
      </c>
      <c r="G326">
        <v>0.90349400000000002</v>
      </c>
      <c r="I326" s="1">
        <v>41320</v>
      </c>
      <c r="J326" s="4">
        <v>2.68</v>
      </c>
      <c r="K326" s="4">
        <v>2.7</v>
      </c>
      <c r="L326" s="4">
        <v>2.84</v>
      </c>
      <c r="M326" s="4">
        <v>3.08</v>
      </c>
      <c r="N326" s="4"/>
      <c r="O326" s="3">
        <v>41593</v>
      </c>
      <c r="P326" s="4">
        <v>2.6</v>
      </c>
      <c r="Q326" s="4">
        <v>2.818594</v>
      </c>
      <c r="R326" s="4">
        <v>3.6806619999999999</v>
      </c>
      <c r="S326" s="4">
        <v>4.0249069999999998</v>
      </c>
      <c r="T326" s="4"/>
      <c r="U326" s="3">
        <v>41544</v>
      </c>
      <c r="V326" s="4">
        <v>6.3832719999999998</v>
      </c>
      <c r="W326" s="4">
        <v>7.0279889999999998</v>
      </c>
      <c r="X326" s="4">
        <v>7.6086049999999998</v>
      </c>
      <c r="Y326" s="4">
        <v>8.3041250000000009</v>
      </c>
      <c r="Z326" s="4"/>
      <c r="AA326" s="3">
        <v>43511</v>
      </c>
      <c r="AB326" s="4">
        <v>5.9931799999999997</v>
      </c>
      <c r="AC326" s="4">
        <v>6.0160400000000003</v>
      </c>
      <c r="AD326" s="4">
        <v>6.0801699999999999</v>
      </c>
      <c r="AE326" s="4">
        <v>6.3131899999999996</v>
      </c>
      <c r="AF326" s="4"/>
      <c r="AG326" s="3">
        <v>41425</v>
      </c>
      <c r="AH326" s="4">
        <v>2.8967670000000001</v>
      </c>
      <c r="AI326" s="4">
        <v>3.0262950000000002</v>
      </c>
      <c r="AJ326" s="4">
        <v>3.1416439999999999</v>
      </c>
      <c r="AK326" s="4">
        <v>3.436299</v>
      </c>
      <c r="AL326" s="4"/>
      <c r="AM326" s="3">
        <v>42888</v>
      </c>
      <c r="AN326" s="2">
        <v>6.3604799999999999</v>
      </c>
      <c r="AO326" s="2">
        <v>6.5022099999999998</v>
      </c>
      <c r="AP326" s="2">
        <v>6.8288099999999998</v>
      </c>
      <c r="AQ326" s="2">
        <v>7.1923899999999996</v>
      </c>
      <c r="AR326" s="2"/>
      <c r="AS326" s="3">
        <v>42881</v>
      </c>
      <c r="AT326" s="2">
        <v>3.2118699999999998</v>
      </c>
      <c r="AU326" s="2">
        <v>3.3710499999999999</v>
      </c>
      <c r="AV326" s="2">
        <v>3.6993100000000001</v>
      </c>
      <c r="AW326" s="2">
        <v>4.1251199999999999</v>
      </c>
      <c r="AY326" s="3">
        <v>42881</v>
      </c>
      <c r="AZ326" s="10">
        <v>1.0364500000000001</v>
      </c>
      <c r="BA326" s="10">
        <v>1.18445</v>
      </c>
      <c r="BB326" s="10">
        <v>1.5888800000000001</v>
      </c>
      <c r="BC326" s="10">
        <v>2.0854499999999998</v>
      </c>
      <c r="BD326" s="4"/>
      <c r="BE326" s="3">
        <v>42888</v>
      </c>
      <c r="BF326" s="10">
        <v>0.51110199999999995</v>
      </c>
      <c r="BG326" s="10">
        <v>0.60652600000000001</v>
      </c>
      <c r="BH326" s="10">
        <v>0.84396199999999999</v>
      </c>
      <c r="BI326" s="10">
        <v>1.16327</v>
      </c>
      <c r="BJ326" s="10"/>
      <c r="BK326" s="1">
        <v>42825</v>
      </c>
      <c r="BL326" s="4">
        <v>0.78</v>
      </c>
      <c r="BM326" s="4">
        <v>1.2176</v>
      </c>
      <c r="BN326" s="4">
        <v>4.63</v>
      </c>
      <c r="BO326" s="4">
        <v>3.41</v>
      </c>
      <c r="BP326" s="4">
        <v>4.0986000000000002</v>
      </c>
      <c r="BQ326" s="4">
        <v>3.49</v>
      </c>
      <c r="BR326" s="4">
        <v>4.4032</v>
      </c>
      <c r="BS326" s="4">
        <v>0.86160000000000003</v>
      </c>
      <c r="BT326" s="4">
        <v>-0.73560000000000003</v>
      </c>
      <c r="BU326" s="4">
        <v>0.79</v>
      </c>
      <c r="BV326" s="4">
        <v>1.6698999999999999</v>
      </c>
      <c r="BW326" s="4">
        <v>5.68</v>
      </c>
      <c r="BX326" s="4">
        <v>3.71</v>
      </c>
      <c r="BY326" s="4">
        <v>4.0773999999999999</v>
      </c>
      <c r="BZ326" s="4">
        <v>6.19</v>
      </c>
      <c r="CA326" s="4">
        <v>3.6219000000000001</v>
      </c>
      <c r="CB326" s="4">
        <v>1.0998000000000001</v>
      </c>
      <c r="CC326" s="4">
        <v>0.24690000000000001</v>
      </c>
    </row>
    <row r="327" spans="2:81" x14ac:dyDescent="0.2">
      <c r="B327" s="1">
        <v>43980</v>
      </c>
      <c r="C327">
        <v>0.17765900000000001</v>
      </c>
      <c r="D327">
        <v>0.15243300000000001</v>
      </c>
      <c r="E327">
        <v>0.186027</v>
      </c>
      <c r="F327">
        <v>0.30044100000000001</v>
      </c>
      <c r="G327">
        <v>0.642849</v>
      </c>
      <c r="I327" s="1">
        <v>41327</v>
      </c>
      <c r="J327" s="4">
        <v>2.66</v>
      </c>
      <c r="K327" s="4">
        <v>2.68</v>
      </c>
      <c r="L327" s="4">
        <v>2.8</v>
      </c>
      <c r="M327" s="4">
        <v>3.02</v>
      </c>
      <c r="N327" s="4"/>
      <c r="O327" s="3">
        <v>41600</v>
      </c>
      <c r="P327" s="4">
        <v>2.6</v>
      </c>
      <c r="Q327" s="4">
        <v>2.8534999999999999</v>
      </c>
      <c r="R327" s="4">
        <v>3.7775780000000001</v>
      </c>
      <c r="S327" s="4">
        <v>4.1936159999999996</v>
      </c>
      <c r="T327" s="4"/>
      <c r="U327" s="3">
        <v>41551</v>
      </c>
      <c r="V327" s="4">
        <v>6.187036</v>
      </c>
      <c r="W327" s="4">
        <v>6.8254349999999997</v>
      </c>
      <c r="X327" s="4">
        <v>7.4662490000000004</v>
      </c>
      <c r="Y327" s="4">
        <v>8.0422499999999992</v>
      </c>
      <c r="Z327" s="4"/>
      <c r="AA327" s="3">
        <v>43518</v>
      </c>
      <c r="AB327" s="4">
        <v>6.0053700000000001</v>
      </c>
      <c r="AC327" s="4">
        <v>6.0404200000000001</v>
      </c>
      <c r="AD327" s="4">
        <v>6.1259399999999999</v>
      </c>
      <c r="AE327" s="4">
        <v>6.2823900000000004</v>
      </c>
      <c r="AF327" s="4"/>
      <c r="AG327" s="3">
        <v>41432</v>
      </c>
      <c r="AH327" s="4">
        <v>2.9426600000000001</v>
      </c>
      <c r="AI327" s="4">
        <v>3.0713590000000002</v>
      </c>
      <c r="AJ327" s="4">
        <v>3.1700590000000002</v>
      </c>
      <c r="AK327" s="4">
        <v>3.444674</v>
      </c>
      <c r="AL327" s="4"/>
      <c r="AM327" s="3">
        <v>42895</v>
      </c>
      <c r="AN327" s="2">
        <v>6.2370400000000004</v>
      </c>
      <c r="AO327" s="2">
        <v>6.4234999999999998</v>
      </c>
      <c r="AP327" s="2">
        <v>6.8167</v>
      </c>
      <c r="AQ327" s="2">
        <v>7.1880499999999996</v>
      </c>
      <c r="AR327" s="2"/>
      <c r="AS327" s="3">
        <v>42888</v>
      </c>
      <c r="AT327" s="2">
        <v>3.2116199999999999</v>
      </c>
      <c r="AU327" s="2">
        <v>3.37331</v>
      </c>
      <c r="AV327" s="2">
        <v>3.6937700000000002</v>
      </c>
      <c r="AW327" s="2">
        <v>4.12155</v>
      </c>
      <c r="AY327" s="3">
        <v>42888</v>
      </c>
      <c r="AZ327" s="10">
        <v>1.08876</v>
      </c>
      <c r="BA327" s="10">
        <v>1.2237199999999999</v>
      </c>
      <c r="BB327" s="10">
        <v>1.6145700000000001</v>
      </c>
      <c r="BC327" s="10">
        <v>2.1101100000000002</v>
      </c>
      <c r="BD327" s="4"/>
      <c r="BE327" s="3">
        <v>42895</v>
      </c>
      <c r="BF327" s="10">
        <v>0.48712499999999997</v>
      </c>
      <c r="BG327" s="10">
        <v>0.58204299999999998</v>
      </c>
      <c r="BH327" s="10">
        <v>0.80512099999999998</v>
      </c>
      <c r="BI327" s="10">
        <v>1.1333</v>
      </c>
      <c r="BJ327" s="10"/>
      <c r="BK327" s="1">
        <v>42832</v>
      </c>
      <c r="BL327" s="4">
        <v>0.88</v>
      </c>
      <c r="BM327" s="4">
        <v>1.6385000000000001</v>
      </c>
      <c r="BN327" s="4">
        <v>5.59</v>
      </c>
      <c r="BO327" s="4">
        <v>3.25</v>
      </c>
      <c r="BP327" s="4">
        <v>4.0483000000000002</v>
      </c>
      <c r="BQ327" s="4">
        <v>4.5999999999999996</v>
      </c>
      <c r="BR327" s="4">
        <v>3.5825</v>
      </c>
      <c r="BS327" s="4">
        <v>0.86280000000000001</v>
      </c>
      <c r="BT327" s="4">
        <v>7.8E-2</v>
      </c>
      <c r="BU327" s="4">
        <v>0.78</v>
      </c>
      <c r="BV327" s="4">
        <v>1.7995000000000001</v>
      </c>
      <c r="BW327" s="4">
        <v>5.93</v>
      </c>
      <c r="BX327" s="4">
        <v>3.59</v>
      </c>
      <c r="BY327" s="4">
        <v>4.0833000000000004</v>
      </c>
      <c r="BZ327" s="4">
        <v>6.37</v>
      </c>
      <c r="CA327" s="4">
        <v>3.4758</v>
      </c>
      <c r="CB327" s="4">
        <v>1.1483000000000001</v>
      </c>
      <c r="CC327" s="4">
        <v>0.40810000000000002</v>
      </c>
    </row>
    <row r="328" spans="2:81" x14ac:dyDescent="0.2">
      <c r="B328" s="1">
        <v>43973</v>
      </c>
      <c r="C328">
        <v>0.16241700000000001</v>
      </c>
      <c r="D328">
        <v>0.167602</v>
      </c>
      <c r="E328">
        <v>0.205512</v>
      </c>
      <c r="F328">
        <v>0.33341500000000002</v>
      </c>
      <c r="G328">
        <v>0.65905499999999995</v>
      </c>
      <c r="I328" s="1">
        <v>41334</v>
      </c>
      <c r="J328" s="4">
        <v>2.63</v>
      </c>
      <c r="K328" s="4">
        <v>2.63</v>
      </c>
      <c r="L328" s="4">
        <v>2.74</v>
      </c>
      <c r="M328" s="4">
        <v>2.95</v>
      </c>
      <c r="N328" s="4"/>
      <c r="O328" s="3">
        <v>41607</v>
      </c>
      <c r="P328" s="4">
        <v>2.37</v>
      </c>
      <c r="Q328" s="4">
        <v>2.6231680000000002</v>
      </c>
      <c r="R328" s="4">
        <v>3.513747</v>
      </c>
      <c r="S328" s="4">
        <v>4.1080709999999998</v>
      </c>
      <c r="T328" s="4"/>
      <c r="U328" s="3">
        <v>41558</v>
      </c>
      <c r="V328" s="4">
        <v>6.1696609999999996</v>
      </c>
      <c r="W328" s="4">
        <v>6.827051</v>
      </c>
      <c r="X328" s="4">
        <v>7.3564129999999999</v>
      </c>
      <c r="Y328" s="4">
        <v>7.9115000000000002</v>
      </c>
      <c r="Z328" s="4"/>
      <c r="AA328" s="3">
        <v>43525</v>
      </c>
      <c r="AB328" s="4">
        <v>6.0502099999999999</v>
      </c>
      <c r="AC328" s="4">
        <v>6.0608199999999997</v>
      </c>
      <c r="AD328" s="4">
        <v>6.15686</v>
      </c>
      <c r="AE328" s="4">
        <v>6.32003</v>
      </c>
      <c r="AF328" s="4"/>
      <c r="AG328" s="3">
        <v>41439</v>
      </c>
      <c r="AH328" s="4">
        <v>3.0667019999999998</v>
      </c>
      <c r="AI328" s="4">
        <v>3.0467</v>
      </c>
      <c r="AJ328" s="4">
        <v>3.1898409999999999</v>
      </c>
      <c r="AK328" s="4">
        <v>3.4568050000000001</v>
      </c>
      <c r="AL328" s="4"/>
      <c r="AM328" s="3">
        <v>42902</v>
      </c>
      <c r="AN328" s="2">
        <v>6.1912000000000003</v>
      </c>
      <c r="AO328" s="2">
        <v>6.3728699999999998</v>
      </c>
      <c r="AP328" s="2">
        <v>6.7426599999999999</v>
      </c>
      <c r="AQ328" s="2">
        <v>7.0945600000000004</v>
      </c>
      <c r="AR328" s="2"/>
      <c r="AS328" s="3">
        <v>42895</v>
      </c>
      <c r="AT328" s="2">
        <v>3.20397</v>
      </c>
      <c r="AU328" s="2">
        <v>3.36964</v>
      </c>
      <c r="AV328" s="2">
        <v>3.6918899999999999</v>
      </c>
      <c r="AW328" s="2">
        <v>4.1079999999999997</v>
      </c>
      <c r="AY328" s="3">
        <v>42895</v>
      </c>
      <c r="AZ328" s="10">
        <v>1.11111</v>
      </c>
      <c r="BA328" s="10">
        <v>1.24247</v>
      </c>
      <c r="BB328" s="10">
        <v>1.64682</v>
      </c>
      <c r="BC328" s="10">
        <v>2.1229800000000001</v>
      </c>
      <c r="BD328" s="4"/>
      <c r="BE328" s="3">
        <v>42902</v>
      </c>
      <c r="BF328" s="10">
        <v>0.511988</v>
      </c>
      <c r="BG328" s="10">
        <v>0.61185599999999996</v>
      </c>
      <c r="BH328" s="10">
        <v>0.83803499999999997</v>
      </c>
      <c r="BI328" s="10">
        <v>1.1735800000000001</v>
      </c>
      <c r="BJ328" s="10"/>
      <c r="BK328" s="1">
        <v>42839</v>
      </c>
      <c r="BL328" s="4">
        <v>0.85</v>
      </c>
      <c r="BM328" s="4">
        <v>1.4748000000000001</v>
      </c>
      <c r="BN328" s="4">
        <v>5.58</v>
      </c>
      <c r="BO328" s="4">
        <v>2.1800000000000002</v>
      </c>
      <c r="BP328" s="4">
        <v>3.2305999999999999</v>
      </c>
      <c r="BQ328" s="4">
        <v>3.74</v>
      </c>
      <c r="BR328" s="4">
        <v>-1.8755999999999999</v>
      </c>
      <c r="BS328" s="4">
        <v>0.89029999999999998</v>
      </c>
      <c r="BT328" s="4">
        <v>-0.83240000000000003</v>
      </c>
      <c r="BU328" s="4">
        <v>0.75</v>
      </c>
      <c r="BV328" s="4">
        <v>1.5286999999999999</v>
      </c>
      <c r="BW328" s="4">
        <v>5.88</v>
      </c>
      <c r="BX328" s="4">
        <v>3.24</v>
      </c>
      <c r="BY328" s="4">
        <v>3.8448000000000002</v>
      </c>
      <c r="BZ328" s="4">
        <v>5.91</v>
      </c>
      <c r="CA328" s="4">
        <v>2.9022000000000001</v>
      </c>
      <c r="CB328" s="4">
        <v>1.1005</v>
      </c>
      <c r="CC328" s="4">
        <v>0.16120000000000001</v>
      </c>
    </row>
    <row r="329" spans="2:81" x14ac:dyDescent="0.2">
      <c r="B329" s="1">
        <v>43966</v>
      </c>
      <c r="C329">
        <v>0.14716499999999999</v>
      </c>
      <c r="D329">
        <v>0.14906800000000001</v>
      </c>
      <c r="E329">
        <v>0.18656500000000001</v>
      </c>
      <c r="F329">
        <v>0.30737199999999998</v>
      </c>
      <c r="G329">
        <v>0.64116799999999996</v>
      </c>
      <c r="I329" s="1">
        <v>41341</v>
      </c>
      <c r="J329" s="4">
        <v>2.63</v>
      </c>
      <c r="K329" s="4">
        <v>2.65</v>
      </c>
      <c r="L329" s="4">
        <v>2.77</v>
      </c>
      <c r="M329" s="4">
        <v>2.99</v>
      </c>
      <c r="N329" s="4"/>
      <c r="O329" s="3">
        <v>41614</v>
      </c>
      <c r="P329" s="4">
        <v>2.38</v>
      </c>
      <c r="Q329" s="4">
        <v>2.657454</v>
      </c>
      <c r="R329" s="4">
        <v>3.5658850000000002</v>
      </c>
      <c r="S329" s="4">
        <v>4.0810870000000001</v>
      </c>
      <c r="T329" s="4"/>
      <c r="U329" s="3">
        <v>41565</v>
      </c>
      <c r="V329" s="4">
        <v>5.8631190000000002</v>
      </c>
      <c r="W329" s="4">
        <v>6.526923</v>
      </c>
      <c r="X329" s="4">
        <v>7.1091410000000002</v>
      </c>
      <c r="Y329" s="4">
        <v>7.4020450000000002</v>
      </c>
      <c r="Z329" s="4"/>
      <c r="AA329" s="3">
        <v>43532</v>
      </c>
      <c r="AB329" s="4">
        <v>5.9729799999999997</v>
      </c>
      <c r="AC329" s="4">
        <v>5.9879199999999999</v>
      </c>
      <c r="AD329" s="4">
        <v>6.0218499999999997</v>
      </c>
      <c r="AE329" s="4">
        <v>6.09335</v>
      </c>
      <c r="AF329" s="4"/>
      <c r="AG329" s="3">
        <v>41446</v>
      </c>
      <c r="AH329" s="4">
        <v>3.112085</v>
      </c>
      <c r="AI329" s="4">
        <v>3.0543130000000001</v>
      </c>
      <c r="AJ329" s="4">
        <v>3.3172820000000001</v>
      </c>
      <c r="AK329" s="4">
        <v>3.54617</v>
      </c>
      <c r="AL329" s="4"/>
      <c r="AM329" s="3">
        <v>42909</v>
      </c>
      <c r="AN329" s="2">
        <v>6.20329</v>
      </c>
      <c r="AO329" s="2">
        <v>6.3854499999999996</v>
      </c>
      <c r="AP329" s="2">
        <v>6.7488599999999996</v>
      </c>
      <c r="AQ329" s="2">
        <v>7.0773999999999999</v>
      </c>
      <c r="AR329" s="2"/>
      <c r="AS329" s="3">
        <v>42902</v>
      </c>
      <c r="AT329" s="2">
        <v>3.20268</v>
      </c>
      <c r="AU329" s="2">
        <v>3.36978</v>
      </c>
      <c r="AV329" s="2">
        <v>3.69177</v>
      </c>
      <c r="AW329" s="2">
        <v>4.1190300000000004</v>
      </c>
      <c r="AY329" s="3">
        <v>42902</v>
      </c>
      <c r="AZ329" s="10">
        <v>1.12079</v>
      </c>
      <c r="BA329" s="10">
        <v>1.2593099999999999</v>
      </c>
      <c r="BB329" s="10">
        <v>1.6186400000000001</v>
      </c>
      <c r="BC329" s="10">
        <v>2.1045600000000002</v>
      </c>
      <c r="BD329" s="4"/>
      <c r="BE329" s="3">
        <v>42909</v>
      </c>
      <c r="BF329" s="10">
        <v>0.47866300000000001</v>
      </c>
      <c r="BG329" s="10">
        <v>0.58314900000000003</v>
      </c>
      <c r="BH329" s="10">
        <v>0.81665699999999997</v>
      </c>
      <c r="BI329" s="10">
        <v>1.1516</v>
      </c>
      <c r="BJ329" s="10"/>
      <c r="BK329" s="1">
        <v>42846</v>
      </c>
      <c r="BL329" s="4">
        <v>0.85</v>
      </c>
      <c r="BM329" s="4">
        <v>1.2597</v>
      </c>
      <c r="BN329" s="4">
        <v>6.02</v>
      </c>
      <c r="BO329" s="4">
        <v>2.73</v>
      </c>
      <c r="BP329" s="4">
        <v>3.6831</v>
      </c>
      <c r="BQ329" s="4">
        <v>4.7699999999999996</v>
      </c>
      <c r="BR329" s="4">
        <v>0.51829999999999998</v>
      </c>
      <c r="BS329" s="4">
        <v>0.82250000000000001</v>
      </c>
      <c r="BT329" s="4">
        <v>-0.4345</v>
      </c>
      <c r="BU329" s="4">
        <v>0.77</v>
      </c>
      <c r="BV329" s="4">
        <v>1.5978000000000001</v>
      </c>
      <c r="BW329" s="4">
        <v>6.02</v>
      </c>
      <c r="BX329" s="4">
        <v>3.37</v>
      </c>
      <c r="BY329" s="4">
        <v>3.8319999999999999</v>
      </c>
      <c r="BZ329" s="4">
        <v>6.15</v>
      </c>
      <c r="CA329" s="4">
        <v>2.7993000000000001</v>
      </c>
      <c r="CB329" s="4">
        <v>1.0589999999999999</v>
      </c>
      <c r="CC329" s="4">
        <v>0.25</v>
      </c>
    </row>
    <row r="330" spans="2:81" x14ac:dyDescent="0.2">
      <c r="B330" s="1">
        <v>43959</v>
      </c>
      <c r="C330">
        <v>0.13192899999999999</v>
      </c>
      <c r="D330">
        <v>0.14684900000000001</v>
      </c>
      <c r="E330">
        <v>0.20449400000000001</v>
      </c>
      <c r="F330">
        <v>0.32266699999999998</v>
      </c>
      <c r="G330">
        <v>0.67829399999999995</v>
      </c>
      <c r="I330" s="1">
        <v>41348</v>
      </c>
      <c r="J330" s="4">
        <v>2.62</v>
      </c>
      <c r="K330" s="4">
        <v>2.62</v>
      </c>
      <c r="L330" s="4">
        <v>2.71</v>
      </c>
      <c r="M330" s="4">
        <v>2.94</v>
      </c>
      <c r="N330" s="4"/>
      <c r="O330" s="3">
        <v>41621</v>
      </c>
      <c r="P330" s="4">
        <v>2.38</v>
      </c>
      <c r="Q330" s="4">
        <v>2.6535549999999999</v>
      </c>
      <c r="R330" s="4">
        <v>3.5668299999999999</v>
      </c>
      <c r="S330" s="4">
        <v>3.9986429999999999</v>
      </c>
      <c r="T330" s="4"/>
      <c r="U330" s="3">
        <v>41572</v>
      </c>
      <c r="V330" s="4">
        <v>5.525042</v>
      </c>
      <c r="W330" s="4">
        <v>6.1025640000000001</v>
      </c>
      <c r="X330" s="4">
        <v>6.665699</v>
      </c>
      <c r="Y330" s="4">
        <v>7.0144479999999998</v>
      </c>
      <c r="Z330" s="4"/>
      <c r="AA330" s="3">
        <v>43539</v>
      </c>
      <c r="AB330" s="4">
        <v>5.9889099999999997</v>
      </c>
      <c r="AC330" s="4">
        <v>6.0022799999999998</v>
      </c>
      <c r="AD330" s="4">
        <v>6.1436400000000004</v>
      </c>
      <c r="AE330" s="4">
        <v>6.1810799999999997</v>
      </c>
      <c r="AF330" s="4"/>
      <c r="AG330" s="3">
        <v>41460</v>
      </c>
      <c r="AH330" s="4">
        <v>3.2589679999999999</v>
      </c>
      <c r="AI330" s="4">
        <v>3.2088830000000002</v>
      </c>
      <c r="AJ330" s="4">
        <v>3.2955899999999998</v>
      </c>
      <c r="AK330" s="4">
        <v>3.514799</v>
      </c>
      <c r="AL330" s="4"/>
      <c r="AM330" s="3">
        <v>42923</v>
      </c>
      <c r="AN330" s="2">
        <v>6.4205399999999999</v>
      </c>
      <c r="AO330" s="2">
        <v>6.6083100000000004</v>
      </c>
      <c r="AP330" s="2">
        <v>6.9721599999999997</v>
      </c>
      <c r="AQ330" s="2">
        <v>7.2395399999999999</v>
      </c>
      <c r="AR330" s="2"/>
      <c r="AS330" s="3">
        <v>42909</v>
      </c>
      <c r="AT330" s="2">
        <v>3.23055</v>
      </c>
      <c r="AU330" s="2">
        <v>3.39052</v>
      </c>
      <c r="AV330" s="2">
        <v>3.7168000000000001</v>
      </c>
      <c r="AW330" s="2">
        <v>4.1313800000000001</v>
      </c>
      <c r="AY330" s="3">
        <v>42909</v>
      </c>
      <c r="AZ330" s="10">
        <v>1.05179</v>
      </c>
      <c r="BA330" s="10">
        <v>1.19695</v>
      </c>
      <c r="BB330" s="10">
        <v>1.51814</v>
      </c>
      <c r="BC330" s="10">
        <v>2.0169700000000002</v>
      </c>
      <c r="BD330" s="4"/>
      <c r="BE330" s="3">
        <v>42916</v>
      </c>
      <c r="BF330" s="10">
        <v>0.49702099999999999</v>
      </c>
      <c r="BG330" s="10">
        <v>0.59615799999999997</v>
      </c>
      <c r="BH330" s="10">
        <v>0.83130000000000004</v>
      </c>
      <c r="BI330" s="10">
        <v>1.1713100000000001</v>
      </c>
      <c r="BJ330" s="10"/>
      <c r="BK330" s="1">
        <v>42853</v>
      </c>
      <c r="BL330" s="4">
        <v>0.74</v>
      </c>
      <c r="BM330" s="4">
        <v>1.6836</v>
      </c>
      <c r="BN330" s="4">
        <v>5.97</v>
      </c>
      <c r="BO330" s="4">
        <v>3.8</v>
      </c>
      <c r="BP330" s="4">
        <v>4.8442999999999996</v>
      </c>
      <c r="BQ330" s="4">
        <v>4.8899999999999997</v>
      </c>
      <c r="BR330" s="4">
        <v>-1.6420999999999999</v>
      </c>
      <c r="BS330" s="4">
        <v>0.81100000000000005</v>
      </c>
      <c r="BT330" s="4">
        <v>-0.99739999999999995</v>
      </c>
      <c r="BU330" s="4">
        <v>0.76</v>
      </c>
      <c r="BV330" s="4">
        <v>1.7592000000000001</v>
      </c>
      <c r="BW330" s="4">
        <v>6.06</v>
      </c>
      <c r="BX330" s="4">
        <v>3.43</v>
      </c>
      <c r="BY330" s="4">
        <v>4.085</v>
      </c>
      <c r="BZ330" s="4">
        <v>6.16</v>
      </c>
      <c r="CA330" s="4">
        <v>2.3677999999999999</v>
      </c>
      <c r="CB330" s="4">
        <v>1.0463</v>
      </c>
      <c r="CC330" s="4">
        <v>0.10829999999999999</v>
      </c>
    </row>
    <row r="331" spans="2:81" x14ac:dyDescent="0.2">
      <c r="B331" s="1">
        <v>43952</v>
      </c>
      <c r="C331">
        <v>0.167495</v>
      </c>
      <c r="D331">
        <v>0.19980999999999999</v>
      </c>
      <c r="E331">
        <v>0.25398999999999999</v>
      </c>
      <c r="F331">
        <v>0.367091</v>
      </c>
      <c r="G331">
        <v>0.64176800000000001</v>
      </c>
      <c r="I331" s="1">
        <v>41355</v>
      </c>
      <c r="J331" s="4">
        <v>2.59</v>
      </c>
      <c r="K331" s="4">
        <v>2.59</v>
      </c>
      <c r="L331" s="4">
        <v>2.65</v>
      </c>
      <c r="M331" s="4">
        <v>2.87</v>
      </c>
      <c r="N331" s="4"/>
      <c r="O331" s="3">
        <v>41628</v>
      </c>
      <c r="P331" s="4">
        <v>2.38</v>
      </c>
      <c r="Q331" s="4">
        <v>2.641597</v>
      </c>
      <c r="R331" s="4">
        <v>3.526529</v>
      </c>
      <c r="S331" s="4">
        <v>4.0090089999999998</v>
      </c>
      <c r="T331" s="4"/>
      <c r="U331" s="3">
        <v>41579</v>
      </c>
      <c r="V331" s="4">
        <v>5.7126049999999999</v>
      </c>
      <c r="W331" s="4">
        <v>6.4539309999999999</v>
      </c>
      <c r="X331" s="4">
        <v>7.0486469999999999</v>
      </c>
      <c r="Y331" s="4">
        <v>7.666976</v>
      </c>
      <c r="Z331" s="4"/>
      <c r="AA331" s="3">
        <v>43546</v>
      </c>
      <c r="AB331" s="4">
        <v>6.0767699999999998</v>
      </c>
      <c r="AC331" s="4">
        <v>6.0536000000000003</v>
      </c>
      <c r="AD331" s="4">
        <v>5.9941800000000001</v>
      </c>
      <c r="AE331" s="4">
        <v>5.9666499999999996</v>
      </c>
      <c r="AF331" s="4"/>
      <c r="AG331" s="3">
        <v>41467</v>
      </c>
      <c r="AH331" s="4">
        <v>3.4021530000000002</v>
      </c>
      <c r="AI331" s="4">
        <v>3.3195760000000001</v>
      </c>
      <c r="AJ331" s="4">
        <v>3.3718159999999999</v>
      </c>
      <c r="AK331" s="4">
        <v>3.5743130000000001</v>
      </c>
      <c r="AL331" s="4"/>
      <c r="AM331" s="3">
        <v>42930</v>
      </c>
      <c r="AN331" s="2">
        <v>6.3425200000000004</v>
      </c>
      <c r="AO331" s="2">
        <v>6.5666599999999997</v>
      </c>
      <c r="AP331" s="2">
        <v>6.9789700000000003</v>
      </c>
      <c r="AQ331" s="2">
        <v>7.2886300000000004</v>
      </c>
      <c r="AR331" s="2"/>
      <c r="AS331" s="3">
        <v>42916</v>
      </c>
      <c r="AT331" s="2">
        <v>3.2440699999999998</v>
      </c>
      <c r="AU331" s="2">
        <v>3.3857599999999999</v>
      </c>
      <c r="AV331" s="2">
        <v>3.7397399999999998</v>
      </c>
      <c r="AW331" s="2">
        <v>4.1367099999999999</v>
      </c>
      <c r="AY331" s="3">
        <v>42916</v>
      </c>
      <c r="AZ331" s="10">
        <v>1.07317</v>
      </c>
      <c r="BA331" s="10">
        <v>1.2382899999999999</v>
      </c>
      <c r="BB331" s="10">
        <v>1.59162</v>
      </c>
      <c r="BC331" s="10">
        <v>2.1278000000000001</v>
      </c>
      <c r="BD331" s="4"/>
      <c r="BE331" s="3">
        <v>42923</v>
      </c>
      <c r="BF331" s="10">
        <v>0.48919899999999999</v>
      </c>
      <c r="BG331" s="10">
        <v>0.59949699999999995</v>
      </c>
      <c r="BH331" s="10">
        <v>0.85181700000000005</v>
      </c>
      <c r="BI331" s="10">
        <v>1.1899500000000001</v>
      </c>
      <c r="BJ331" s="10"/>
      <c r="BK331" s="1">
        <v>42860</v>
      </c>
      <c r="BL331" s="4">
        <v>1.03</v>
      </c>
      <c r="BM331" s="4">
        <v>1.9262999999999999</v>
      </c>
      <c r="BN331" s="4">
        <v>5.2</v>
      </c>
      <c r="BO331" s="4">
        <v>5.0999999999999996</v>
      </c>
      <c r="BP331" s="4">
        <v>4.8514999999999997</v>
      </c>
      <c r="BQ331" s="4">
        <v>5.04</v>
      </c>
      <c r="BR331" s="4">
        <v>2.7879999999999998</v>
      </c>
      <c r="BS331" s="4">
        <v>0.81389999999999996</v>
      </c>
      <c r="BT331" s="4">
        <v>-0.36659999999999998</v>
      </c>
      <c r="BU331" s="4">
        <v>0.8</v>
      </c>
      <c r="BV331" s="4">
        <v>1.8063</v>
      </c>
      <c r="BW331" s="4">
        <v>5.94</v>
      </c>
      <c r="BX331" s="4">
        <v>3.9</v>
      </c>
      <c r="BY331" s="4">
        <v>4.2008000000000001</v>
      </c>
      <c r="BZ331" s="4">
        <v>6.26</v>
      </c>
      <c r="CA331" s="4">
        <v>2.4984000000000002</v>
      </c>
      <c r="CB331" s="4">
        <v>1.0616000000000001</v>
      </c>
      <c r="CC331" s="4">
        <v>0.193</v>
      </c>
    </row>
    <row r="332" spans="2:81" x14ac:dyDescent="0.2">
      <c r="B332" s="1">
        <v>43945</v>
      </c>
      <c r="C332">
        <v>0.16749900000000001</v>
      </c>
      <c r="D332">
        <v>0.212341</v>
      </c>
      <c r="E332">
        <v>0.25793300000000002</v>
      </c>
      <c r="F332">
        <v>0.36066700000000002</v>
      </c>
      <c r="G332">
        <v>0.59451600000000004</v>
      </c>
      <c r="I332" s="1">
        <v>41362</v>
      </c>
      <c r="J332" s="4">
        <v>2.5299999999999998</v>
      </c>
      <c r="K332" s="4">
        <v>2.5299999999999998</v>
      </c>
      <c r="L332" s="4">
        <v>2.58</v>
      </c>
      <c r="M332" s="4">
        <v>2.79</v>
      </c>
      <c r="N332" s="4"/>
      <c r="O332" s="3">
        <v>41635</v>
      </c>
      <c r="P332" s="4">
        <v>2.36</v>
      </c>
      <c r="Q332" s="4">
        <v>2.5642830000000001</v>
      </c>
      <c r="R332" s="4">
        <v>3.4126669999999999</v>
      </c>
      <c r="S332" s="4">
        <v>3.896957</v>
      </c>
      <c r="T332" s="4"/>
      <c r="U332" s="3">
        <v>41586</v>
      </c>
      <c r="V332" s="4">
        <v>5.8021560000000001</v>
      </c>
      <c r="W332" s="4">
        <v>6.6054149999999998</v>
      </c>
      <c r="X332" s="4">
        <v>7.2737499999999997</v>
      </c>
      <c r="Y332" s="4">
        <v>7.8732150000000001</v>
      </c>
      <c r="Z332" s="4"/>
      <c r="AA332" s="3">
        <v>43553</v>
      </c>
      <c r="AB332" s="4">
        <v>5.89717</v>
      </c>
      <c r="AC332" s="4">
        <v>5.8305899999999999</v>
      </c>
      <c r="AD332" s="4">
        <v>5.62906</v>
      </c>
      <c r="AE332" s="4">
        <v>5.6055900000000003</v>
      </c>
      <c r="AF332" s="4"/>
      <c r="AG332" s="3">
        <v>41474</v>
      </c>
      <c r="AH332" s="4">
        <v>3.4052310000000001</v>
      </c>
      <c r="AI332" s="4">
        <v>3.3940899999999998</v>
      </c>
      <c r="AJ332" s="4">
        <v>3.4004859999999999</v>
      </c>
      <c r="AK332" s="4">
        <v>3.6695120000000001</v>
      </c>
      <c r="AL332" s="4"/>
      <c r="AM332" s="3">
        <v>42937</v>
      </c>
      <c r="AN332" s="2">
        <v>6.1501400000000004</v>
      </c>
      <c r="AO332" s="2">
        <v>6.4147299999999996</v>
      </c>
      <c r="AP332" s="2">
        <v>6.8713699999999998</v>
      </c>
      <c r="AQ332" s="2">
        <v>7.1802400000000004</v>
      </c>
      <c r="AR332" s="2"/>
      <c r="AS332" s="3">
        <v>42923</v>
      </c>
      <c r="AT332" s="2">
        <v>3.3031899999999998</v>
      </c>
      <c r="AU332" s="2">
        <v>3.4499399999999998</v>
      </c>
      <c r="AV332" s="2">
        <v>3.82416</v>
      </c>
      <c r="AW332" s="2">
        <v>4.2390400000000001</v>
      </c>
      <c r="AY332" s="3">
        <v>42923</v>
      </c>
      <c r="AZ332" s="10">
        <v>1.18035</v>
      </c>
      <c r="BA332" s="10">
        <v>1.31711</v>
      </c>
      <c r="BB332" s="10">
        <v>1.6907399999999999</v>
      </c>
      <c r="BC332" s="10">
        <v>2.2513399999999999</v>
      </c>
      <c r="BD332" s="4"/>
      <c r="BE332" s="3">
        <v>42930</v>
      </c>
      <c r="BF332" s="10">
        <v>0.50759200000000004</v>
      </c>
      <c r="BG332" s="10">
        <v>0.60979799999999995</v>
      </c>
      <c r="BH332" s="10">
        <v>0.83670999999999995</v>
      </c>
      <c r="BI332" s="10">
        <v>1.16917</v>
      </c>
      <c r="BJ332" s="10"/>
      <c r="BK332" s="1">
        <v>42867</v>
      </c>
      <c r="BL332" s="4">
        <v>1.0900000000000001</v>
      </c>
      <c r="BM332" s="4">
        <v>1.9599</v>
      </c>
      <c r="BN332" s="4">
        <v>5.44</v>
      </c>
      <c r="BO332" s="4">
        <v>2.42</v>
      </c>
      <c r="BP332" s="4">
        <v>3.7480000000000002</v>
      </c>
      <c r="BQ332" s="4">
        <v>4.78</v>
      </c>
      <c r="BR332" s="4">
        <v>1.4887999999999999</v>
      </c>
      <c r="BS332" s="4">
        <v>0.82230000000000003</v>
      </c>
      <c r="BT332" s="4">
        <v>-0.36780000000000002</v>
      </c>
      <c r="BU332" s="4">
        <v>0.77</v>
      </c>
      <c r="BV332" s="4">
        <v>1.7346999999999999</v>
      </c>
      <c r="BW332" s="4">
        <v>5.88</v>
      </c>
      <c r="BX332" s="4">
        <v>3.4</v>
      </c>
      <c r="BY332" s="4">
        <v>3.9807000000000001</v>
      </c>
      <c r="BZ332" s="4">
        <v>6.04</v>
      </c>
      <c r="CA332" s="4">
        <v>2.3132000000000001</v>
      </c>
      <c r="CB332" s="4">
        <v>0.9849</v>
      </c>
      <c r="CC332" s="4">
        <v>0.11600000000000001</v>
      </c>
    </row>
    <row r="333" spans="2:81" x14ac:dyDescent="0.2">
      <c r="B333" s="1">
        <v>43938</v>
      </c>
      <c r="C333">
        <v>0.173042</v>
      </c>
      <c r="D333">
        <v>0.20188200000000001</v>
      </c>
      <c r="E333">
        <v>0.25394099999999997</v>
      </c>
      <c r="F333">
        <v>0.36279</v>
      </c>
      <c r="G333">
        <v>0.65592600000000001</v>
      </c>
      <c r="I333" s="1">
        <v>41369</v>
      </c>
      <c r="J333" s="4">
        <v>2.46</v>
      </c>
      <c r="K333" s="4">
        <v>2.4500000000000002</v>
      </c>
      <c r="L333" s="4">
        <v>2.54</v>
      </c>
      <c r="M333" s="4">
        <v>2.76</v>
      </c>
      <c r="N333" s="4"/>
      <c r="O333" s="3">
        <v>41642</v>
      </c>
      <c r="P333" s="4">
        <v>2.31</v>
      </c>
      <c r="Q333" s="4">
        <v>2.465706</v>
      </c>
      <c r="R333" s="4">
        <v>3.3365089999999999</v>
      </c>
      <c r="S333" s="4">
        <v>3.8693059999999999</v>
      </c>
      <c r="T333" s="4"/>
      <c r="U333" s="3">
        <v>41593</v>
      </c>
      <c r="V333" s="4">
        <v>6.3342799999999997</v>
      </c>
      <c r="W333" s="4">
        <v>7.1719499999999998</v>
      </c>
      <c r="X333" s="4">
        <v>7.7199010000000001</v>
      </c>
      <c r="Y333" s="4">
        <v>8.3319240000000008</v>
      </c>
      <c r="Z333" s="4"/>
      <c r="AA333" s="3">
        <v>43560</v>
      </c>
      <c r="AB333" s="4">
        <v>5.9743599999999999</v>
      </c>
      <c r="AC333" s="4">
        <v>5.8964400000000001</v>
      </c>
      <c r="AD333" s="4">
        <v>5.7016499999999999</v>
      </c>
      <c r="AE333" s="4">
        <v>5.8367899999999997</v>
      </c>
      <c r="AF333" s="4"/>
      <c r="AG333" s="3">
        <v>41481</v>
      </c>
      <c r="AH333" s="4">
        <v>3.478567</v>
      </c>
      <c r="AI333" s="4">
        <v>3.4924499999999998</v>
      </c>
      <c r="AJ333" s="4">
        <v>3.6629010000000002</v>
      </c>
      <c r="AK333" s="4">
        <v>3.717282</v>
      </c>
      <c r="AL333" s="4"/>
      <c r="AM333" s="3">
        <v>42944</v>
      </c>
      <c r="AN333" s="2">
        <v>6.1878900000000003</v>
      </c>
      <c r="AO333" s="2">
        <v>6.4453699999999996</v>
      </c>
      <c r="AP333" s="2">
        <v>6.8922499999999998</v>
      </c>
      <c r="AQ333" s="2">
        <v>7.1942500000000003</v>
      </c>
      <c r="AR333" s="2"/>
      <c r="AS333" s="3">
        <v>42930</v>
      </c>
      <c r="AT333" s="2">
        <v>3.2867899999999999</v>
      </c>
      <c r="AU333" s="2">
        <v>3.46679</v>
      </c>
      <c r="AV333" s="2">
        <v>3.8914200000000001</v>
      </c>
      <c r="AW333" s="2">
        <v>4.2644200000000003</v>
      </c>
      <c r="AY333" s="3">
        <v>42930</v>
      </c>
      <c r="AZ333" s="10">
        <v>1.12355</v>
      </c>
      <c r="BA333" s="10">
        <v>1.21692</v>
      </c>
      <c r="BB333" s="10">
        <v>1.5626199999999999</v>
      </c>
      <c r="BC333" s="10">
        <v>2.1234600000000001</v>
      </c>
      <c r="BD333" s="4"/>
      <c r="BE333" s="3">
        <v>42937</v>
      </c>
      <c r="BF333" s="10">
        <v>0.50880099999999995</v>
      </c>
      <c r="BG333" s="10">
        <v>0.60462499999999997</v>
      </c>
      <c r="BH333" s="10">
        <v>0.81804900000000003</v>
      </c>
      <c r="BI333" s="10">
        <v>1.15306</v>
      </c>
      <c r="BJ333" s="10"/>
      <c r="BK333" s="1">
        <v>42874</v>
      </c>
      <c r="BL333" s="4">
        <v>0.76</v>
      </c>
      <c r="BM333" s="4">
        <v>1.9312</v>
      </c>
      <c r="BN333" s="4">
        <v>5.6</v>
      </c>
      <c r="BO333" s="4">
        <v>2.84</v>
      </c>
      <c r="BP333" s="4">
        <v>3.8557000000000001</v>
      </c>
      <c r="BQ333" s="4">
        <v>5.09</v>
      </c>
      <c r="BR333" s="4">
        <v>3.9270999999999998</v>
      </c>
      <c r="BS333" s="4">
        <v>0.83460000000000001</v>
      </c>
      <c r="BT333" s="4">
        <v>-1.9219999999999999</v>
      </c>
      <c r="BU333" s="4">
        <v>0.74</v>
      </c>
      <c r="BV333" s="4">
        <v>1.7233000000000001</v>
      </c>
      <c r="BW333" s="4">
        <v>5.81</v>
      </c>
      <c r="BX333" s="4">
        <v>3.48</v>
      </c>
      <c r="BY333" s="4">
        <v>3.9346000000000001</v>
      </c>
      <c r="BZ333" s="4">
        <v>5.91</v>
      </c>
      <c r="CA333" s="4">
        <v>2.3405999999999998</v>
      </c>
      <c r="CB333" s="4">
        <v>0.99950000000000006</v>
      </c>
      <c r="CC333" s="4">
        <v>-4.7600000000000003E-2</v>
      </c>
    </row>
    <row r="334" spans="2:81" x14ac:dyDescent="0.2">
      <c r="B334" s="1">
        <v>43931</v>
      </c>
      <c r="C334">
        <v>0.244423</v>
      </c>
      <c r="D334">
        <v>0.22345899999999999</v>
      </c>
      <c r="E334">
        <v>0.29056999999999999</v>
      </c>
      <c r="F334">
        <v>0.40929100000000002</v>
      </c>
      <c r="G334">
        <v>0.72023899999999996</v>
      </c>
      <c r="I334" s="1">
        <v>41376</v>
      </c>
      <c r="J334" s="4">
        <v>2.66</v>
      </c>
      <c r="K334" s="4">
        <v>2.68</v>
      </c>
      <c r="L334" s="4">
        <v>2.76</v>
      </c>
      <c r="M334" s="4">
        <v>2.96</v>
      </c>
      <c r="N334" s="4"/>
      <c r="O334" s="3">
        <v>41649</v>
      </c>
      <c r="P334" s="4">
        <v>2.25</v>
      </c>
      <c r="Q334" s="4">
        <v>2.4663870000000001</v>
      </c>
      <c r="R334" s="4">
        <v>3.4586130000000002</v>
      </c>
      <c r="S334" s="4">
        <v>4.0349250000000003</v>
      </c>
      <c r="T334" s="4"/>
      <c r="U334" s="3">
        <v>41600</v>
      </c>
      <c r="V334" s="4">
        <v>6.6591449999999996</v>
      </c>
      <c r="W334" s="4">
        <v>7.315461</v>
      </c>
      <c r="X334" s="4">
        <v>7.8615820000000003</v>
      </c>
      <c r="Y334" s="4">
        <v>8.5253700000000006</v>
      </c>
      <c r="Z334" s="4"/>
      <c r="AA334" s="3">
        <v>43567</v>
      </c>
      <c r="AB334" s="4">
        <v>6.0191999999999997</v>
      </c>
      <c r="AC334" s="4">
        <v>5.9392199999999997</v>
      </c>
      <c r="AD334" s="4">
        <v>5.8169700000000004</v>
      </c>
      <c r="AE334" s="4">
        <v>5.9572799999999999</v>
      </c>
      <c r="AF334" s="4"/>
      <c r="AG334" s="3">
        <v>41488</v>
      </c>
      <c r="AH334" s="4">
        <v>3.434971</v>
      </c>
      <c r="AI334" s="4">
        <v>3.5583130000000001</v>
      </c>
      <c r="AJ334" s="4">
        <v>3.6329069999999999</v>
      </c>
      <c r="AK334" s="4">
        <v>3.7188080000000001</v>
      </c>
      <c r="AL334" s="4"/>
      <c r="AM334" s="3">
        <v>42951</v>
      </c>
      <c r="AN334" s="2">
        <v>6.1630099999999999</v>
      </c>
      <c r="AO334" s="2">
        <v>6.4050799999999999</v>
      </c>
      <c r="AP334" s="2">
        <v>6.8467099999999999</v>
      </c>
      <c r="AQ334" s="2">
        <v>7.1826600000000003</v>
      </c>
      <c r="AR334" s="2"/>
      <c r="AS334" s="3">
        <v>42937</v>
      </c>
      <c r="AT334" s="2">
        <v>3.2619400000000001</v>
      </c>
      <c r="AU334" s="2">
        <v>3.4371800000000001</v>
      </c>
      <c r="AV334" s="2">
        <v>3.82334</v>
      </c>
      <c r="AW334" s="2">
        <v>4.2135199999999999</v>
      </c>
      <c r="AY334" s="3">
        <v>42937</v>
      </c>
      <c r="AZ334" s="10">
        <v>1.1071599999999999</v>
      </c>
      <c r="BA334" s="10">
        <v>1.2263299999999999</v>
      </c>
      <c r="BB334" s="10">
        <v>1.5687599999999999</v>
      </c>
      <c r="BC334" s="10">
        <v>2.09409</v>
      </c>
      <c r="BD334" s="4"/>
      <c r="BE334" s="3">
        <v>42944</v>
      </c>
      <c r="BF334" s="10">
        <v>0.50950700000000004</v>
      </c>
      <c r="BG334" s="10">
        <v>0.59337099999999998</v>
      </c>
      <c r="BH334" s="10">
        <v>0.80360699999999996</v>
      </c>
      <c r="BI334" s="10">
        <v>1.13249</v>
      </c>
      <c r="BJ334" s="10"/>
      <c r="BK334" s="1">
        <v>42881</v>
      </c>
      <c r="BL334" s="4">
        <v>0.72</v>
      </c>
      <c r="BM334" s="4">
        <v>1.1307</v>
      </c>
      <c r="BN334" s="4">
        <v>5.28</v>
      </c>
      <c r="BO334" s="4">
        <v>2.71</v>
      </c>
      <c r="BP334" s="4">
        <v>6.0284000000000004</v>
      </c>
      <c r="BQ334" s="4">
        <v>3.34</v>
      </c>
      <c r="BR334" s="4">
        <v>0.1467</v>
      </c>
      <c r="BS334" s="4">
        <v>0.82279999999999998</v>
      </c>
      <c r="BT334" s="4">
        <v>-0.29959999999999998</v>
      </c>
      <c r="BU334" s="4">
        <v>0.77</v>
      </c>
      <c r="BV334" s="4">
        <v>1.6071</v>
      </c>
      <c r="BW334" s="4">
        <v>5.73</v>
      </c>
      <c r="BX334" s="4">
        <v>3.38</v>
      </c>
      <c r="BY334" s="4">
        <v>4.1436999999999999</v>
      </c>
      <c r="BZ334" s="4">
        <v>5.43</v>
      </c>
      <c r="CA334" s="4">
        <v>2.2362000000000002</v>
      </c>
      <c r="CB334" s="4">
        <v>0.98719999999999997</v>
      </c>
      <c r="CC334" s="4">
        <v>1.35E-2</v>
      </c>
    </row>
    <row r="335" spans="2:81" x14ac:dyDescent="0.2">
      <c r="B335" s="1">
        <v>43924</v>
      </c>
      <c r="C335">
        <v>0.152669</v>
      </c>
      <c r="D335">
        <v>0.213091</v>
      </c>
      <c r="E335">
        <v>0.27440700000000001</v>
      </c>
      <c r="F335">
        <v>0.36383300000000002</v>
      </c>
      <c r="G335">
        <v>0.58850899999999995</v>
      </c>
      <c r="I335" s="1">
        <v>41383</v>
      </c>
      <c r="J335" s="4">
        <v>2.62</v>
      </c>
      <c r="K335" s="4">
        <v>2.62</v>
      </c>
      <c r="L335" s="4">
        <v>2.67</v>
      </c>
      <c r="M335" s="4">
        <v>2.87</v>
      </c>
      <c r="N335" s="4"/>
      <c r="O335" s="3">
        <v>41656</v>
      </c>
      <c r="P335" s="4">
        <v>2.2400000000000002</v>
      </c>
      <c r="Q335" s="4">
        <v>2.406415</v>
      </c>
      <c r="R335" s="4">
        <v>3.3567610000000001</v>
      </c>
      <c r="S335" s="4">
        <v>3.9689950000000001</v>
      </c>
      <c r="T335" s="4"/>
      <c r="U335" s="3">
        <v>41607</v>
      </c>
      <c r="V335" s="4">
        <v>6.6783190000000001</v>
      </c>
      <c r="W335" s="4">
        <v>7.5348889999999997</v>
      </c>
      <c r="X335" s="4">
        <v>8.0288520000000005</v>
      </c>
      <c r="Y335" s="4">
        <v>8.6003589999999992</v>
      </c>
      <c r="Z335" s="4"/>
      <c r="AA335" s="3">
        <v>43574</v>
      </c>
      <c r="AB335" s="4">
        <v>6.0610799999999996</v>
      </c>
      <c r="AC335" s="4">
        <v>5.9649299999999998</v>
      </c>
      <c r="AD335" s="4">
        <v>5.8918600000000003</v>
      </c>
      <c r="AE335" s="4">
        <v>6.0726800000000001</v>
      </c>
      <c r="AF335" s="4"/>
      <c r="AG335" s="3">
        <v>41495</v>
      </c>
      <c r="AH335" s="4">
        <v>3.459206</v>
      </c>
      <c r="AI335" s="4">
        <v>3.5394380000000001</v>
      </c>
      <c r="AJ335" s="4">
        <v>3.7214209999999999</v>
      </c>
      <c r="AK335" s="4">
        <v>3.836084</v>
      </c>
      <c r="AL335" s="4"/>
      <c r="AM335" s="3">
        <v>42958</v>
      </c>
      <c r="AN335" s="2">
        <v>6.1577599999999997</v>
      </c>
      <c r="AO335" s="2">
        <v>6.3642599999999998</v>
      </c>
      <c r="AP335" s="2">
        <v>6.7821999999999996</v>
      </c>
      <c r="AQ335" s="2">
        <v>7.1496599999999999</v>
      </c>
      <c r="AR335" s="2"/>
      <c r="AS335" s="3">
        <v>42944</v>
      </c>
      <c r="AT335" s="2">
        <v>3.2763100000000001</v>
      </c>
      <c r="AU335" s="2">
        <v>3.43892</v>
      </c>
      <c r="AV335" s="2">
        <v>3.8317100000000002</v>
      </c>
      <c r="AW335" s="2">
        <v>4.2300000000000004</v>
      </c>
      <c r="AY335" s="3">
        <v>42944</v>
      </c>
      <c r="AZ335" s="10">
        <v>1.12927</v>
      </c>
      <c r="BA335" s="10">
        <v>1.26495</v>
      </c>
      <c r="BB335" s="10">
        <v>1.6089</v>
      </c>
      <c r="BC335" s="10">
        <v>2.12656</v>
      </c>
      <c r="BD335" s="4"/>
      <c r="BE335" s="3">
        <v>42951</v>
      </c>
      <c r="BF335" s="10">
        <v>0.48033999999999999</v>
      </c>
      <c r="BG335" s="10">
        <v>0.57328299999999999</v>
      </c>
      <c r="BH335" s="10">
        <v>0.79048099999999999</v>
      </c>
      <c r="BI335" s="10">
        <v>1.12209</v>
      </c>
      <c r="BJ335" s="10"/>
      <c r="BK335" s="1">
        <v>42888</v>
      </c>
      <c r="BL335" s="4">
        <v>0.78</v>
      </c>
      <c r="BM335" s="4">
        <v>1.4439</v>
      </c>
      <c r="BN335" s="4">
        <v>5.22</v>
      </c>
      <c r="BO335" s="4">
        <v>2.69</v>
      </c>
      <c r="BP335" s="4">
        <v>5.6524000000000001</v>
      </c>
      <c r="BQ335" s="4">
        <v>3.57</v>
      </c>
      <c r="BR335" s="4">
        <v>3.476</v>
      </c>
      <c r="BS335" s="4">
        <v>0.79710000000000003</v>
      </c>
      <c r="BT335" s="4">
        <v>1.8865000000000001</v>
      </c>
      <c r="BU335" s="4">
        <v>0.71</v>
      </c>
      <c r="BV335" s="4">
        <v>1.6126</v>
      </c>
      <c r="BW335" s="4">
        <v>5.56</v>
      </c>
      <c r="BX335" s="4">
        <v>3.21</v>
      </c>
      <c r="BY335" s="4">
        <v>4.0770999999999997</v>
      </c>
      <c r="BZ335" s="4">
        <v>5.44</v>
      </c>
      <c r="CA335" s="4">
        <v>2.7231000000000001</v>
      </c>
      <c r="CB335" s="4">
        <v>0.98419999999999996</v>
      </c>
      <c r="CC335" s="4">
        <v>0.26140000000000002</v>
      </c>
    </row>
    <row r="336" spans="2:81" x14ac:dyDescent="0.2">
      <c r="B336" s="1">
        <v>43917</v>
      </c>
      <c r="C336">
        <v>0.152672</v>
      </c>
      <c r="D336">
        <v>0.25156600000000001</v>
      </c>
      <c r="E336">
        <v>0.30757299999999999</v>
      </c>
      <c r="F336">
        <v>0.42096800000000001</v>
      </c>
      <c r="G336">
        <v>0.73768500000000004</v>
      </c>
      <c r="I336" s="1">
        <v>41390</v>
      </c>
      <c r="J336" s="4">
        <v>2.6</v>
      </c>
      <c r="K336" s="4">
        <v>2.56</v>
      </c>
      <c r="L336" s="4">
        <v>2.6</v>
      </c>
      <c r="M336" s="4">
        <v>2.81</v>
      </c>
      <c r="N336" s="4"/>
      <c r="O336" s="3">
        <v>41663</v>
      </c>
      <c r="P336" s="4">
        <v>2.25</v>
      </c>
      <c r="Q336" s="4">
        <v>2.4087369999999999</v>
      </c>
      <c r="R336" s="4">
        <v>3.3304819999999999</v>
      </c>
      <c r="S336" s="4">
        <v>3.9434849999999999</v>
      </c>
      <c r="T336" s="4"/>
      <c r="U336" s="3">
        <v>41614</v>
      </c>
      <c r="V336" s="4">
        <v>6.6044609999999997</v>
      </c>
      <c r="W336" s="4">
        <v>7.7565039999999996</v>
      </c>
      <c r="X336" s="4">
        <v>8.1712539999999994</v>
      </c>
      <c r="Y336" s="4">
        <v>8.7142140000000001</v>
      </c>
      <c r="Z336" s="4"/>
      <c r="AA336" s="3">
        <v>43581</v>
      </c>
      <c r="AB336" s="4">
        <v>6.0459899999999998</v>
      </c>
      <c r="AC336" s="4">
        <v>5.9620800000000003</v>
      </c>
      <c r="AD336" s="4">
        <v>5.8746299999999998</v>
      </c>
      <c r="AE336" s="4">
        <v>5.9612299999999996</v>
      </c>
      <c r="AF336" s="4"/>
      <c r="AG336" s="3">
        <v>41502</v>
      </c>
      <c r="AH336" s="4">
        <v>3.5578750000000001</v>
      </c>
      <c r="AI336" s="4">
        <v>3.7416390000000002</v>
      </c>
      <c r="AJ336" s="4">
        <v>3.8633459999999999</v>
      </c>
      <c r="AK336" s="4">
        <v>3.9537550000000001</v>
      </c>
      <c r="AL336" s="4"/>
      <c r="AM336" s="3">
        <v>42965</v>
      </c>
      <c r="AN336" s="2">
        <v>6.0405300000000004</v>
      </c>
      <c r="AO336" s="2">
        <v>6.2764499999999996</v>
      </c>
      <c r="AP336" s="2">
        <v>6.7582100000000001</v>
      </c>
      <c r="AQ336" s="2">
        <v>7.1465300000000003</v>
      </c>
      <c r="AR336" s="2"/>
      <c r="AS336" s="3">
        <v>42951</v>
      </c>
      <c r="AT336" s="2">
        <v>3.22559</v>
      </c>
      <c r="AU336" s="2">
        <v>3.38524</v>
      </c>
      <c r="AV336" s="2">
        <v>3.7838400000000001</v>
      </c>
      <c r="AW336" s="2">
        <v>4.2259799999999998</v>
      </c>
      <c r="AY336" s="3">
        <v>42951</v>
      </c>
      <c r="AZ336" s="10">
        <v>1.10284</v>
      </c>
      <c r="BA336" s="10">
        <v>1.26176</v>
      </c>
      <c r="BB336" s="10">
        <v>1.63866</v>
      </c>
      <c r="BC336" s="10">
        <v>2.1493799999999998</v>
      </c>
      <c r="BD336" s="4"/>
      <c r="BE336" s="3">
        <v>42958</v>
      </c>
      <c r="BF336" s="10">
        <v>0.466472</v>
      </c>
      <c r="BG336" s="10">
        <v>0.55957800000000002</v>
      </c>
      <c r="BH336" s="10">
        <v>0.77603500000000003</v>
      </c>
      <c r="BI336" s="10">
        <v>1.1121799999999999</v>
      </c>
      <c r="BJ336" s="10"/>
      <c r="BK336" s="1">
        <v>42895</v>
      </c>
      <c r="BL336" s="4">
        <v>0.7</v>
      </c>
      <c r="BM336" s="4">
        <v>1.4703999999999999</v>
      </c>
      <c r="BN336" s="4">
        <v>5.92</v>
      </c>
      <c r="BO336" s="4">
        <v>2.76</v>
      </c>
      <c r="BP336" s="4">
        <v>4.2446000000000002</v>
      </c>
      <c r="BQ336" s="4">
        <v>5.3</v>
      </c>
      <c r="BR336" s="4">
        <v>-0.1032</v>
      </c>
      <c r="BS336" s="4">
        <v>0.82779999999999998</v>
      </c>
      <c r="BT336" s="4">
        <v>1.5553999999999999</v>
      </c>
      <c r="BU336" s="4">
        <v>0.75</v>
      </c>
      <c r="BV336" s="4">
        <v>1.6004</v>
      </c>
      <c r="BW336" s="4">
        <v>5.56</v>
      </c>
      <c r="BX336" s="4">
        <v>3.16</v>
      </c>
      <c r="BY336" s="4">
        <v>4.0923999999999996</v>
      </c>
      <c r="BZ336" s="4">
        <v>5.56</v>
      </c>
      <c r="CA336" s="4">
        <v>2.3500999999999999</v>
      </c>
      <c r="CB336" s="4">
        <v>1.0197000000000001</v>
      </c>
      <c r="CC336" s="4">
        <v>0.24579999999999999</v>
      </c>
    </row>
    <row r="337" spans="2:81" x14ac:dyDescent="0.2">
      <c r="B337" s="1">
        <v>43910</v>
      </c>
      <c r="C337">
        <v>0.13228799999999999</v>
      </c>
      <c r="D337">
        <v>0.35953299999999999</v>
      </c>
      <c r="E337">
        <v>0.41149000000000002</v>
      </c>
      <c r="F337">
        <v>0.51368499999999995</v>
      </c>
      <c r="G337">
        <v>0.93835299999999999</v>
      </c>
      <c r="I337" s="1">
        <v>41397</v>
      </c>
      <c r="J337" s="4">
        <v>2.5299999999999998</v>
      </c>
      <c r="K337" s="4">
        <v>2.4900000000000002</v>
      </c>
      <c r="L337" s="4">
        <v>2.52</v>
      </c>
      <c r="M337" s="4">
        <v>2.74</v>
      </c>
      <c r="N337" s="4"/>
      <c r="O337" s="3">
        <v>41670</v>
      </c>
      <c r="P337" s="4">
        <v>2.2599999999999998</v>
      </c>
      <c r="Q337" s="4">
        <v>2.4271349999999998</v>
      </c>
      <c r="R337" s="4">
        <v>3.359607</v>
      </c>
      <c r="S337" s="4">
        <v>3.9934630000000002</v>
      </c>
      <c r="T337" s="4"/>
      <c r="U337" s="3">
        <v>41621</v>
      </c>
      <c r="V337" s="4">
        <v>6.7657579999999999</v>
      </c>
      <c r="W337" s="4">
        <v>7.597035</v>
      </c>
      <c r="X337" s="4">
        <v>7.9749999999999996</v>
      </c>
      <c r="Y337" s="4">
        <v>8.5064329999999995</v>
      </c>
      <c r="Z337" s="4"/>
      <c r="AA337" s="3">
        <v>43588</v>
      </c>
      <c r="AB337" s="4">
        <v>5.9664200000000003</v>
      </c>
      <c r="AC337" s="4">
        <v>5.9055</v>
      </c>
      <c r="AD337" s="4">
        <v>5.78531</v>
      </c>
      <c r="AE337" s="4">
        <v>5.7992800000000004</v>
      </c>
      <c r="AF337" s="4"/>
      <c r="AG337" s="3">
        <v>41509</v>
      </c>
      <c r="AH337" s="4">
        <v>3.5987680000000002</v>
      </c>
      <c r="AI337" s="4">
        <v>3.7025269999999999</v>
      </c>
      <c r="AJ337" s="4">
        <v>3.9010609999999999</v>
      </c>
      <c r="AK337" s="4">
        <v>4.003762</v>
      </c>
      <c r="AL337" s="4"/>
      <c r="AM337" s="3">
        <v>42972</v>
      </c>
      <c r="AN337" s="2">
        <v>5.9733799999999997</v>
      </c>
      <c r="AO337" s="2">
        <v>6.1952299999999996</v>
      </c>
      <c r="AP337" s="2">
        <v>6.6676200000000003</v>
      </c>
      <c r="AQ337" s="2">
        <v>7.0979299999999999</v>
      </c>
      <c r="AR337" s="2"/>
      <c r="AS337" s="3">
        <v>42958</v>
      </c>
      <c r="AT337" s="2">
        <v>3.2057099999999998</v>
      </c>
      <c r="AU337" s="2">
        <v>3.3445800000000001</v>
      </c>
      <c r="AV337" s="2">
        <v>3.7327699999999999</v>
      </c>
      <c r="AW337" s="2">
        <v>4.2187000000000001</v>
      </c>
      <c r="AY337" s="3">
        <v>42958</v>
      </c>
      <c r="AZ337" s="10">
        <v>1.1003400000000001</v>
      </c>
      <c r="BA337" s="10">
        <v>1.2453399999999999</v>
      </c>
      <c r="BB337" s="10">
        <v>1.58439</v>
      </c>
      <c r="BC337" s="10">
        <v>2.10283</v>
      </c>
      <c r="BD337" s="4"/>
      <c r="BE337" s="3">
        <v>42965</v>
      </c>
      <c r="BF337" s="10">
        <v>0.44161899999999998</v>
      </c>
      <c r="BG337" s="10">
        <v>0.54262900000000003</v>
      </c>
      <c r="BH337" s="10">
        <v>0.77922000000000002</v>
      </c>
      <c r="BI337" s="10">
        <v>1.12229</v>
      </c>
      <c r="BJ337" s="10"/>
      <c r="BK337" s="1">
        <v>42902</v>
      </c>
      <c r="BL337" s="4">
        <v>0.73</v>
      </c>
      <c r="BM337" s="4">
        <v>1.3615999999999999</v>
      </c>
      <c r="BN337" s="4">
        <v>5.67</v>
      </c>
      <c r="BO337" s="4">
        <v>3.59</v>
      </c>
      <c r="BP337" s="4">
        <v>4.7103999999999999</v>
      </c>
      <c r="BQ337" s="4">
        <v>4.82</v>
      </c>
      <c r="BR337" s="4">
        <v>3.7181000000000002</v>
      </c>
      <c r="BS337" s="4">
        <v>0.67949999999999999</v>
      </c>
      <c r="BT337" s="4">
        <v>2.0121000000000002</v>
      </c>
      <c r="BU337" s="4">
        <v>0.74</v>
      </c>
      <c r="BV337" s="4">
        <v>1.5943000000000001</v>
      </c>
      <c r="BW337" s="4">
        <v>5.5</v>
      </c>
      <c r="BX337" s="4">
        <v>3.3</v>
      </c>
      <c r="BY337" s="4">
        <v>4.1306000000000003</v>
      </c>
      <c r="BZ337" s="4">
        <v>5.44</v>
      </c>
      <c r="CA337" s="4">
        <v>2.5674999999999999</v>
      </c>
      <c r="CB337" s="4">
        <v>0.94740000000000002</v>
      </c>
      <c r="CC337" s="4">
        <v>0.4748</v>
      </c>
    </row>
    <row r="338" spans="2:81" x14ac:dyDescent="0.2">
      <c r="B338" s="1">
        <v>43903</v>
      </c>
      <c r="C338">
        <v>0.361844</v>
      </c>
      <c r="D338">
        <v>0.48428700000000002</v>
      </c>
      <c r="E338">
        <v>0.59349399999999997</v>
      </c>
      <c r="F338">
        <v>0.71198899999999998</v>
      </c>
      <c r="G338">
        <v>0.953847</v>
      </c>
      <c r="I338" s="1">
        <v>41404</v>
      </c>
      <c r="J338" s="4">
        <v>2.56</v>
      </c>
      <c r="K338" s="4">
        <v>2.57</v>
      </c>
      <c r="L338" s="4">
        <v>2.63</v>
      </c>
      <c r="M338" s="4">
        <v>2.86</v>
      </c>
      <c r="N338" s="4"/>
      <c r="O338" s="3">
        <v>41677</v>
      </c>
      <c r="P338" s="4">
        <v>2.25</v>
      </c>
      <c r="Q338" s="4">
        <v>2.4284469999999998</v>
      </c>
      <c r="R338" s="4">
        <v>3.3337270000000001</v>
      </c>
      <c r="S338" s="4">
        <v>3.9726080000000001</v>
      </c>
      <c r="T338" s="4"/>
      <c r="U338" s="3">
        <v>41628</v>
      </c>
      <c r="V338" s="4">
        <v>6.6424859999999999</v>
      </c>
      <c r="W338" s="4">
        <v>7.4863759999999999</v>
      </c>
      <c r="X338" s="4">
        <v>7.8806370000000001</v>
      </c>
      <c r="Y338" s="4">
        <v>8.3815059999999999</v>
      </c>
      <c r="Z338" s="4"/>
      <c r="AA338" s="3">
        <v>43595</v>
      </c>
      <c r="AB338" s="4">
        <v>5.8905799999999999</v>
      </c>
      <c r="AC338" s="4">
        <v>5.7996499999999997</v>
      </c>
      <c r="AD338" s="4">
        <v>5.7132800000000001</v>
      </c>
      <c r="AE338" s="4">
        <v>5.7367400000000002</v>
      </c>
      <c r="AF338" s="4"/>
      <c r="AG338" s="3">
        <v>41516</v>
      </c>
      <c r="AH338" s="4">
        <v>3.5998019999999999</v>
      </c>
      <c r="AI338" s="4">
        <v>3.7727840000000001</v>
      </c>
      <c r="AJ338" s="4">
        <v>3.9019110000000001</v>
      </c>
      <c r="AK338" s="4">
        <v>4.0183070000000001</v>
      </c>
      <c r="AL338" s="4"/>
      <c r="AM338" s="3">
        <v>42979</v>
      </c>
      <c r="AN338" s="2">
        <v>5.7989199999999999</v>
      </c>
      <c r="AO338" s="2">
        <v>5.9975699999999996</v>
      </c>
      <c r="AP338" s="2">
        <v>6.4626299999999999</v>
      </c>
      <c r="AQ338" s="2">
        <v>6.96089</v>
      </c>
      <c r="AR338" s="2"/>
      <c r="AS338" s="3">
        <v>42965</v>
      </c>
      <c r="AT338" s="2">
        <v>3.1890499999999999</v>
      </c>
      <c r="AU338" s="2">
        <v>3.32823</v>
      </c>
      <c r="AV338" s="2">
        <v>3.7139600000000002</v>
      </c>
      <c r="AW338" s="2">
        <v>4.1922600000000001</v>
      </c>
      <c r="AY338" s="3">
        <v>42965</v>
      </c>
      <c r="AZ338" s="10">
        <v>1.1660999999999999</v>
      </c>
      <c r="BA338" s="10">
        <v>1.2989999999999999</v>
      </c>
      <c r="BB338" s="10">
        <v>1.62758</v>
      </c>
      <c r="BC338" s="10">
        <v>2.1515</v>
      </c>
      <c r="BD338" s="4"/>
      <c r="BE338" s="3">
        <v>42972</v>
      </c>
      <c r="BF338" s="10">
        <v>0.430502</v>
      </c>
      <c r="BG338" s="10">
        <v>0.529559</v>
      </c>
      <c r="BH338" s="10">
        <v>0.75532699999999997</v>
      </c>
      <c r="BI338" s="10">
        <v>1.09755</v>
      </c>
      <c r="BJ338" s="10"/>
      <c r="BK338" s="1">
        <v>42909</v>
      </c>
      <c r="BL338" s="4">
        <v>0.61</v>
      </c>
      <c r="BM338" s="4">
        <v>1.2468999999999999</v>
      </c>
      <c r="BN338" s="4">
        <v>5.2</v>
      </c>
      <c r="BO338" s="4">
        <v>3.03</v>
      </c>
      <c r="BP338" s="4">
        <v>2.6976</v>
      </c>
      <c r="BQ338" s="4">
        <v>5.53</v>
      </c>
      <c r="BR338" s="4">
        <v>8.2063000000000006</v>
      </c>
      <c r="BS338" s="4">
        <v>0.66180000000000005</v>
      </c>
      <c r="BT338" s="4">
        <v>0.1062</v>
      </c>
      <c r="BU338" s="4">
        <v>0.94</v>
      </c>
      <c r="BV338" s="4">
        <v>1.5318000000000001</v>
      </c>
      <c r="BW338" s="4">
        <v>5.47</v>
      </c>
      <c r="BX338" s="4">
        <v>3.16</v>
      </c>
      <c r="BY338" s="4">
        <v>3.6998000000000002</v>
      </c>
      <c r="BZ338" s="4">
        <v>5.72</v>
      </c>
      <c r="CA338" s="4">
        <v>3.2726999999999999</v>
      </c>
      <c r="CB338" s="4">
        <v>0.92159999999999997</v>
      </c>
      <c r="CC338" s="4">
        <v>0.24129999999999999</v>
      </c>
    </row>
    <row r="339" spans="2:81" x14ac:dyDescent="0.2">
      <c r="B339" s="1">
        <v>43896</v>
      </c>
      <c r="C339">
        <v>0.38741700000000001</v>
      </c>
      <c r="D339">
        <v>0.47262999999999999</v>
      </c>
      <c r="E339">
        <v>0.50423799999999996</v>
      </c>
      <c r="F339">
        <v>0.55116299999999996</v>
      </c>
      <c r="G339">
        <v>0.704129</v>
      </c>
      <c r="I339" s="1">
        <v>41411</v>
      </c>
      <c r="J339" s="4">
        <v>2.54</v>
      </c>
      <c r="K339" s="4">
        <v>2.56</v>
      </c>
      <c r="L339" s="4">
        <v>2.65</v>
      </c>
      <c r="M339" s="4">
        <v>2.89</v>
      </c>
      <c r="N339" s="4"/>
      <c r="O339" s="3">
        <v>41684</v>
      </c>
      <c r="P339" s="4">
        <v>2.25</v>
      </c>
      <c r="Q339" s="4">
        <v>2.3592399999999998</v>
      </c>
      <c r="R339" s="4">
        <v>3.2499090000000002</v>
      </c>
      <c r="S339" s="4">
        <v>3.8550439999999999</v>
      </c>
      <c r="T339" s="4"/>
      <c r="U339" s="3">
        <v>41635</v>
      </c>
      <c r="V339" s="4">
        <v>6.5935879999999996</v>
      </c>
      <c r="W339" s="4">
        <v>7.420496</v>
      </c>
      <c r="X339" s="4">
        <v>7.9281459999999999</v>
      </c>
      <c r="Y339" s="4">
        <v>8.4012560000000001</v>
      </c>
      <c r="Z339" s="4"/>
      <c r="AA339" s="3">
        <v>43602</v>
      </c>
      <c r="AB339" s="4">
        <v>5.8258700000000001</v>
      </c>
      <c r="AC339" s="4">
        <v>5.78139</v>
      </c>
      <c r="AD339" s="4">
        <v>5.7296800000000001</v>
      </c>
      <c r="AE339" s="4">
        <v>5.7811500000000002</v>
      </c>
      <c r="AF339" s="4"/>
      <c r="AG339" s="3">
        <v>41523</v>
      </c>
      <c r="AH339" s="4">
        <v>3.6029499999999999</v>
      </c>
      <c r="AI339" s="4">
        <v>3.842587</v>
      </c>
      <c r="AJ339" s="4">
        <v>3.9488669999999999</v>
      </c>
      <c r="AK339" s="4">
        <v>4.0599530000000001</v>
      </c>
      <c r="AL339" s="4"/>
      <c r="AM339" s="3">
        <v>42986</v>
      </c>
      <c r="AN339" s="2">
        <v>5.7440499999999997</v>
      </c>
      <c r="AO339" s="2">
        <v>5.9197100000000002</v>
      </c>
      <c r="AP339" s="2">
        <v>6.3065300000000004</v>
      </c>
      <c r="AQ339" s="2">
        <v>6.7754700000000003</v>
      </c>
      <c r="AR339" s="2"/>
      <c r="AS339" s="3">
        <v>42972</v>
      </c>
      <c r="AT339" s="2">
        <v>3.1861799999999998</v>
      </c>
      <c r="AU339" s="2">
        <v>3.3298999999999999</v>
      </c>
      <c r="AV339" s="2">
        <v>3.7039</v>
      </c>
      <c r="AW339" s="2">
        <v>4.1672500000000001</v>
      </c>
      <c r="AY339" s="3">
        <v>42972</v>
      </c>
      <c r="AZ339" s="10">
        <v>1.2633300000000001</v>
      </c>
      <c r="BA339" s="10">
        <v>1.3965099999999999</v>
      </c>
      <c r="BB339" s="10">
        <v>1.7188099999999999</v>
      </c>
      <c r="BC339" s="10">
        <v>2.2216900000000002</v>
      </c>
      <c r="BD339" s="4"/>
      <c r="BE339" s="3">
        <v>42979</v>
      </c>
      <c r="BF339" s="10">
        <v>0.43175999999999998</v>
      </c>
      <c r="BG339" s="10">
        <v>0.52541099999999996</v>
      </c>
      <c r="BH339" s="10">
        <v>0.74890400000000001</v>
      </c>
      <c r="BI339" s="10">
        <v>1.0816300000000001</v>
      </c>
      <c r="BJ339" s="10"/>
      <c r="BK339" s="1">
        <v>42916</v>
      </c>
      <c r="BL339" s="4">
        <v>0.89</v>
      </c>
      <c r="BM339" s="4">
        <v>1.3480000000000001</v>
      </c>
      <c r="BN339" s="4">
        <v>5.28</v>
      </c>
      <c r="BO339" s="4">
        <v>5.45</v>
      </c>
      <c r="BP339" s="4">
        <v>4.0023999999999997</v>
      </c>
      <c r="BQ339" s="4">
        <v>3.86</v>
      </c>
      <c r="BR339" s="4">
        <v>5.3792999999999997</v>
      </c>
      <c r="BS339" s="4">
        <v>0.76739999999999997</v>
      </c>
      <c r="BT339" s="4">
        <v>2.0962000000000001</v>
      </c>
      <c r="BU339" s="4">
        <v>0.8</v>
      </c>
      <c r="BV339" s="4">
        <v>1.5419</v>
      </c>
      <c r="BW339" s="4">
        <v>5.59</v>
      </c>
      <c r="BX339" s="4">
        <v>3.63</v>
      </c>
      <c r="BY339" s="4">
        <v>3.9630999999999998</v>
      </c>
      <c r="BZ339" s="4">
        <v>5.64</v>
      </c>
      <c r="CA339" s="4">
        <v>2.8711000000000002</v>
      </c>
      <c r="CB339" s="4">
        <v>0.94189999999999996</v>
      </c>
      <c r="CC339" s="4">
        <v>0.76459999999999995</v>
      </c>
    </row>
    <row r="340" spans="2:81" x14ac:dyDescent="0.2">
      <c r="B340" s="1">
        <v>43889</v>
      </c>
      <c r="C340">
        <v>0.98308499999999999</v>
      </c>
      <c r="D340">
        <v>0.87355499999999997</v>
      </c>
      <c r="E340">
        <v>0.86527500000000002</v>
      </c>
      <c r="F340">
        <v>0.90693000000000001</v>
      </c>
      <c r="G340">
        <v>1.13062</v>
      </c>
      <c r="I340" s="1">
        <v>41418</v>
      </c>
      <c r="J340" s="4">
        <v>2.57</v>
      </c>
      <c r="K340" s="4">
        <v>2.61</v>
      </c>
      <c r="L340" s="4">
        <v>2.71</v>
      </c>
      <c r="M340" s="4">
        <v>2.93</v>
      </c>
      <c r="N340" s="4"/>
      <c r="O340" s="3">
        <v>41691</v>
      </c>
      <c r="P340" s="4">
        <v>2.2400000000000002</v>
      </c>
      <c r="Q340" s="4">
        <v>2.2867570000000002</v>
      </c>
      <c r="R340" s="4">
        <v>3.2921149999999999</v>
      </c>
      <c r="S340" s="4">
        <v>3.7659609999999999</v>
      </c>
      <c r="T340" s="4"/>
      <c r="U340" s="3">
        <v>41642</v>
      </c>
      <c r="V340" s="4">
        <v>6.5837919999999999</v>
      </c>
      <c r="W340" s="4">
        <v>7.5322529999999999</v>
      </c>
      <c r="X340" s="4">
        <v>8.3719059999999992</v>
      </c>
      <c r="Y340" s="4">
        <v>8.9323709999999998</v>
      </c>
      <c r="Z340" s="4"/>
      <c r="AA340" s="3">
        <v>43609</v>
      </c>
      <c r="AB340" s="4">
        <v>5.6848900000000002</v>
      </c>
      <c r="AC340" s="4">
        <v>5.6785199999999998</v>
      </c>
      <c r="AD340" s="4">
        <v>5.6947599999999996</v>
      </c>
      <c r="AE340" s="4">
        <v>5.70566</v>
      </c>
      <c r="AF340" s="4"/>
      <c r="AG340" s="3">
        <v>41530</v>
      </c>
      <c r="AH340" s="4">
        <v>3.611802</v>
      </c>
      <c r="AI340" s="4">
        <v>3.8379669999999999</v>
      </c>
      <c r="AJ340" s="4">
        <v>3.996289</v>
      </c>
      <c r="AK340" s="4">
        <v>4.1362940000000004</v>
      </c>
      <c r="AL340" s="4"/>
      <c r="AM340" s="3">
        <v>42993</v>
      </c>
      <c r="AN340" s="2">
        <v>5.5730500000000003</v>
      </c>
      <c r="AO340" s="2">
        <v>5.7870900000000001</v>
      </c>
      <c r="AP340" s="2">
        <v>6.2747200000000003</v>
      </c>
      <c r="AQ340" s="2">
        <v>6.8067299999999999</v>
      </c>
      <c r="AR340" s="2"/>
      <c r="AS340" s="3">
        <v>42979</v>
      </c>
      <c r="AT340" s="2">
        <v>3.1526399999999999</v>
      </c>
      <c r="AU340" s="2">
        <v>3.30254</v>
      </c>
      <c r="AV340" s="2">
        <v>3.6827800000000002</v>
      </c>
      <c r="AW340" s="2">
        <v>4.1481000000000003</v>
      </c>
      <c r="AY340" s="3">
        <v>42979</v>
      </c>
      <c r="AZ340" s="10">
        <v>1.1868300000000001</v>
      </c>
      <c r="BA340" s="10">
        <v>1.3126</v>
      </c>
      <c r="BB340" s="10">
        <v>1.63839</v>
      </c>
      <c r="BC340" s="10">
        <v>2.1344799999999999</v>
      </c>
      <c r="BD340" s="4"/>
      <c r="BE340" s="3">
        <v>42986</v>
      </c>
      <c r="BF340" s="10">
        <v>0.40264800000000001</v>
      </c>
      <c r="BG340" s="10">
        <v>0.49401800000000001</v>
      </c>
      <c r="BH340" s="10">
        <v>0.72269700000000003</v>
      </c>
      <c r="BI340" s="10">
        <v>1.05383</v>
      </c>
      <c r="BJ340" s="10"/>
      <c r="BK340" s="1">
        <v>42923</v>
      </c>
      <c r="BL340" s="4">
        <v>1.0900000000000001</v>
      </c>
      <c r="BM340" s="4">
        <v>1.2275</v>
      </c>
      <c r="BN340" s="4">
        <v>5.52</v>
      </c>
      <c r="BO340" s="4">
        <v>5.65</v>
      </c>
      <c r="BP340" s="4">
        <v>4.1231999999999998</v>
      </c>
      <c r="BQ340" s="4">
        <v>7.22</v>
      </c>
      <c r="BR340" s="4">
        <v>3.4369999999999998</v>
      </c>
      <c r="BS340" s="4">
        <v>1.1727000000000001</v>
      </c>
      <c r="BT340" s="4">
        <v>2.1696</v>
      </c>
      <c r="BU340" s="4">
        <v>0.86</v>
      </c>
      <c r="BV340" s="4">
        <v>1.5059</v>
      </c>
      <c r="BW340" s="4">
        <v>5.68</v>
      </c>
      <c r="BX340" s="4">
        <v>3.84</v>
      </c>
      <c r="BY340" s="4">
        <v>3.9116</v>
      </c>
      <c r="BZ340" s="4">
        <v>6.61</v>
      </c>
      <c r="CA340" s="4">
        <v>2.8203999999999998</v>
      </c>
      <c r="CB340" s="4">
        <v>1.0539000000000001</v>
      </c>
      <c r="CC340" s="4">
        <v>0.89459999999999995</v>
      </c>
    </row>
    <row r="341" spans="2:81" x14ac:dyDescent="0.2">
      <c r="B341" s="1">
        <v>43882</v>
      </c>
      <c r="C341">
        <v>1.44797</v>
      </c>
      <c r="D341">
        <v>1.3481700000000001</v>
      </c>
      <c r="E341">
        <v>1.3105</v>
      </c>
      <c r="F341">
        <v>1.31589</v>
      </c>
      <c r="G341">
        <v>1.47126</v>
      </c>
      <c r="I341" s="1">
        <v>41425</v>
      </c>
      <c r="J341" s="4">
        <v>2.63</v>
      </c>
      <c r="K341" s="4">
        <v>2.73</v>
      </c>
      <c r="L341" s="4">
        <v>2.88</v>
      </c>
      <c r="M341" s="4">
        <v>3.1</v>
      </c>
      <c r="N341" s="4"/>
      <c r="O341" s="3">
        <v>41698</v>
      </c>
      <c r="P341" s="4">
        <v>2.2400000000000002</v>
      </c>
      <c r="Q341" s="4">
        <v>2.2565819999999999</v>
      </c>
      <c r="R341" s="4">
        <v>3.2643770000000001</v>
      </c>
      <c r="S341" s="4">
        <v>3.6645379999999999</v>
      </c>
      <c r="T341" s="4"/>
      <c r="U341" s="3">
        <v>41649</v>
      </c>
      <c r="V341" s="4">
        <v>6.3502210000000003</v>
      </c>
      <c r="W341" s="4">
        <v>7.6724870000000003</v>
      </c>
      <c r="X341" s="4">
        <v>8.1032109999999999</v>
      </c>
      <c r="Y341" s="4">
        <v>8.7449809999999992</v>
      </c>
      <c r="Z341" s="4"/>
      <c r="AA341" s="3">
        <v>43616</v>
      </c>
      <c r="AB341" s="4">
        <v>5.5365599999999997</v>
      </c>
      <c r="AC341" s="4">
        <v>5.52982</v>
      </c>
      <c r="AD341" s="4">
        <v>5.5477400000000001</v>
      </c>
      <c r="AE341" s="4">
        <v>5.5510599999999997</v>
      </c>
      <c r="AF341" s="4"/>
      <c r="AG341" s="3">
        <v>41537</v>
      </c>
      <c r="AH341" s="4">
        <v>3.5400580000000001</v>
      </c>
      <c r="AI341" s="4">
        <v>3.8303029999999998</v>
      </c>
      <c r="AJ341" s="4">
        <v>3.9771619999999999</v>
      </c>
      <c r="AK341" s="4">
        <v>4.0899760000000001</v>
      </c>
      <c r="AL341" s="4"/>
      <c r="AM341" s="3">
        <v>43000</v>
      </c>
      <c r="AN341" s="2">
        <v>5.49308</v>
      </c>
      <c r="AO341" s="2">
        <v>5.7094899999999997</v>
      </c>
      <c r="AP341" s="2">
        <v>6.2117100000000001</v>
      </c>
      <c r="AQ341" s="2">
        <v>6.7272299999999996</v>
      </c>
      <c r="AR341" s="2"/>
      <c r="AS341" s="3">
        <v>42986</v>
      </c>
      <c r="AT341" s="2">
        <v>3.0351699999999999</v>
      </c>
      <c r="AU341" s="2">
        <v>3.21482</v>
      </c>
      <c r="AV341" s="2">
        <v>3.63443</v>
      </c>
      <c r="AW341" s="2">
        <v>4.0885100000000003</v>
      </c>
      <c r="AY341" s="3">
        <v>42986</v>
      </c>
      <c r="AZ341" s="10">
        <v>1.1567400000000001</v>
      </c>
      <c r="BA341" s="10">
        <v>1.2409600000000001</v>
      </c>
      <c r="BB341" s="10">
        <v>1.53505</v>
      </c>
      <c r="BC341" s="10">
        <v>1.98228</v>
      </c>
      <c r="BD341" s="4"/>
      <c r="BE341" s="3">
        <v>42993</v>
      </c>
      <c r="BF341" s="10">
        <v>0.40036100000000002</v>
      </c>
      <c r="BG341" s="10">
        <v>0.49559999999999998</v>
      </c>
      <c r="BH341" s="10">
        <v>0.73147899999999999</v>
      </c>
      <c r="BI341" s="10">
        <v>1.05819</v>
      </c>
      <c r="BJ341" s="10"/>
      <c r="BK341" s="1">
        <v>42930</v>
      </c>
      <c r="BL341" s="4">
        <v>0.94</v>
      </c>
      <c r="BM341" s="4">
        <v>1.3132999999999999</v>
      </c>
      <c r="BN341" s="4">
        <v>5.17</v>
      </c>
      <c r="BO341" s="4">
        <v>6.99</v>
      </c>
      <c r="BP341" s="4">
        <v>3.3635999999999999</v>
      </c>
      <c r="BQ341" s="4">
        <v>4.67</v>
      </c>
      <c r="BR341" s="4">
        <v>3.3010999999999999</v>
      </c>
      <c r="BS341" s="4">
        <v>0.745</v>
      </c>
      <c r="BT341" s="4">
        <v>1.3202</v>
      </c>
      <c r="BU341" s="4">
        <v>0.79</v>
      </c>
      <c r="BV341" s="4">
        <v>1.4873000000000001</v>
      </c>
      <c r="BW341" s="4">
        <v>5.54</v>
      </c>
      <c r="BX341" s="4">
        <v>4.08</v>
      </c>
      <c r="BY341" s="4">
        <v>3.5522999999999998</v>
      </c>
      <c r="BZ341" s="4">
        <v>6.11</v>
      </c>
      <c r="CA341" s="4">
        <v>2.8064</v>
      </c>
      <c r="CB341" s="4">
        <v>0.91069999999999995</v>
      </c>
      <c r="CC341" s="4">
        <v>0.66579999999999995</v>
      </c>
    </row>
    <row r="342" spans="2:81" x14ac:dyDescent="0.2">
      <c r="B342" s="1">
        <v>43875</v>
      </c>
      <c r="C342">
        <v>1.4793499999999999</v>
      </c>
      <c r="D342">
        <v>1.4237899999999999</v>
      </c>
      <c r="E342">
        <v>1.39371</v>
      </c>
      <c r="F342">
        <v>1.41266</v>
      </c>
      <c r="G342">
        <v>1.5865499999999999</v>
      </c>
      <c r="I342" s="1">
        <v>41432</v>
      </c>
      <c r="J342" s="4">
        <v>2.62</v>
      </c>
      <c r="K342" s="4">
        <v>2.74</v>
      </c>
      <c r="L342" s="4">
        <v>2.93</v>
      </c>
      <c r="M342" s="4">
        <v>3.13</v>
      </c>
      <c r="N342" s="4"/>
      <c r="O342" s="3">
        <v>41705</v>
      </c>
      <c r="P342" s="4">
        <v>2.1800000000000002</v>
      </c>
      <c r="Q342" s="4">
        <v>2.2392690000000002</v>
      </c>
      <c r="R342" s="4">
        <v>3.2595190000000001</v>
      </c>
      <c r="S342" s="4">
        <v>3.7256399999999998</v>
      </c>
      <c r="T342" s="4"/>
      <c r="U342" s="3">
        <v>41656</v>
      </c>
      <c r="V342" s="4">
        <v>6.2923439999999999</v>
      </c>
      <c r="W342" s="4">
        <v>7.375</v>
      </c>
      <c r="X342" s="4">
        <v>7.7598520000000004</v>
      </c>
      <c r="Y342" s="4">
        <v>8.4241290000000006</v>
      </c>
      <c r="Z342" s="4"/>
      <c r="AA342" s="3">
        <v>43623</v>
      </c>
      <c r="AB342" s="4">
        <v>5.3085199999999997</v>
      </c>
      <c r="AC342" s="4">
        <v>5.2975599999999998</v>
      </c>
      <c r="AD342" s="4">
        <v>5.2618400000000003</v>
      </c>
      <c r="AE342" s="4">
        <v>5.2130400000000003</v>
      </c>
      <c r="AF342" s="4"/>
      <c r="AG342" s="3">
        <v>41544</v>
      </c>
      <c r="AH342" s="4">
        <v>3.4726249999999999</v>
      </c>
      <c r="AI342" s="4">
        <v>3.8129460000000002</v>
      </c>
      <c r="AJ342" s="4">
        <v>3.8567149999999999</v>
      </c>
      <c r="AK342" s="4">
        <v>3.995403</v>
      </c>
      <c r="AL342" s="4"/>
      <c r="AM342" s="3">
        <v>43007</v>
      </c>
      <c r="AN342" s="2">
        <v>5.5075900000000004</v>
      </c>
      <c r="AO342" s="2">
        <v>5.7816200000000002</v>
      </c>
      <c r="AP342" s="2">
        <v>6.32545</v>
      </c>
      <c r="AQ342" s="2">
        <v>6.8162200000000004</v>
      </c>
      <c r="AR342" s="2"/>
      <c r="AS342" s="3">
        <v>42993</v>
      </c>
      <c r="AT342" s="2">
        <v>3.0558200000000002</v>
      </c>
      <c r="AU342" s="2">
        <v>3.2093400000000001</v>
      </c>
      <c r="AV342" s="2">
        <v>3.6183999999999998</v>
      </c>
      <c r="AW342" s="2">
        <v>4.0877299999999996</v>
      </c>
      <c r="AY342" s="3">
        <v>42993</v>
      </c>
      <c r="AZ342" s="10">
        <v>1.1775100000000001</v>
      </c>
      <c r="BA342" s="10">
        <v>1.3017799999999999</v>
      </c>
      <c r="BB342" s="10">
        <v>1.6114299999999999</v>
      </c>
      <c r="BC342" s="10">
        <v>2.0984600000000002</v>
      </c>
      <c r="BD342" s="4"/>
      <c r="BE342" s="3">
        <v>43000</v>
      </c>
      <c r="BF342" s="10">
        <v>0.41607100000000002</v>
      </c>
      <c r="BG342" s="10">
        <v>0.51336400000000004</v>
      </c>
      <c r="BH342" s="10">
        <v>0.75273599999999996</v>
      </c>
      <c r="BI342" s="10">
        <v>1.07744</v>
      </c>
      <c r="BJ342" s="10"/>
      <c r="BK342" s="1">
        <v>42937</v>
      </c>
      <c r="BL342" s="4">
        <v>1.1499999999999999</v>
      </c>
      <c r="BM342" s="4">
        <v>1.2430000000000001</v>
      </c>
      <c r="BN342" s="4">
        <v>4.51</v>
      </c>
      <c r="BO342" s="4">
        <v>5.88</v>
      </c>
      <c r="BP342" s="4">
        <v>3.4293999999999998</v>
      </c>
      <c r="BQ342" s="4">
        <v>4.0999999999999996</v>
      </c>
      <c r="BR342" s="4">
        <v>1.1209</v>
      </c>
      <c r="BS342" s="4">
        <v>0.86599999999999999</v>
      </c>
      <c r="BT342" s="4">
        <v>5.2499999999999998E-2</v>
      </c>
      <c r="BU342" s="4">
        <v>0.82</v>
      </c>
      <c r="BV342" s="4">
        <v>1.4710000000000001</v>
      </c>
      <c r="BW342" s="4">
        <v>5.51</v>
      </c>
      <c r="BX342" s="4">
        <v>3.9</v>
      </c>
      <c r="BY342" s="4">
        <v>3.5754999999999999</v>
      </c>
      <c r="BZ342" s="4">
        <v>6.03</v>
      </c>
      <c r="CA342" s="4">
        <v>2.6196999999999999</v>
      </c>
      <c r="CB342" s="4">
        <v>0.96540000000000004</v>
      </c>
      <c r="CC342" s="4">
        <v>0.4889</v>
      </c>
    </row>
    <row r="343" spans="2:81" x14ac:dyDescent="0.2">
      <c r="B343" s="1">
        <v>43868</v>
      </c>
      <c r="C343">
        <v>1.48489</v>
      </c>
      <c r="D343">
        <v>1.3991100000000001</v>
      </c>
      <c r="E343">
        <v>1.38517</v>
      </c>
      <c r="F343">
        <v>1.4010899999999999</v>
      </c>
      <c r="G343">
        <v>1.5748500000000001</v>
      </c>
      <c r="I343" s="1">
        <v>41439</v>
      </c>
      <c r="J343" s="4">
        <v>2.6</v>
      </c>
      <c r="K343" s="4">
        <v>2.74</v>
      </c>
      <c r="L343" s="4">
        <v>2.98</v>
      </c>
      <c r="M343" s="4">
        <v>3.21</v>
      </c>
      <c r="N343" s="4"/>
      <c r="O343" s="3">
        <v>41712</v>
      </c>
      <c r="P343" s="4">
        <v>2.1</v>
      </c>
      <c r="Q343" s="4">
        <v>2.1792199999999999</v>
      </c>
      <c r="R343" s="4">
        <v>3.1828110000000001</v>
      </c>
      <c r="S343" s="4">
        <v>3.6883919999999999</v>
      </c>
      <c r="T343" s="4"/>
      <c r="U343" s="3">
        <v>41663</v>
      </c>
      <c r="V343" s="4">
        <v>6.4578049999999996</v>
      </c>
      <c r="W343" s="4">
        <v>7.4275599999999997</v>
      </c>
      <c r="X343" s="4">
        <v>7.8953990000000003</v>
      </c>
      <c r="Y343" s="4">
        <v>8.7222059999999999</v>
      </c>
      <c r="Z343" s="4"/>
      <c r="AA343" s="3">
        <v>43630</v>
      </c>
      <c r="AB343" s="4">
        <v>5.0811500000000001</v>
      </c>
      <c r="AC343" s="4">
        <v>5.0968400000000003</v>
      </c>
      <c r="AD343" s="4">
        <v>5.1587800000000001</v>
      </c>
      <c r="AE343" s="4">
        <v>5.24275</v>
      </c>
      <c r="AF343" s="4"/>
      <c r="AG343" s="3">
        <v>41558</v>
      </c>
      <c r="AH343" s="4">
        <v>3.5003069999999998</v>
      </c>
      <c r="AI343" s="4">
        <v>3.7497690000000001</v>
      </c>
      <c r="AJ343" s="4">
        <v>3.8597869999999999</v>
      </c>
      <c r="AK343" s="4">
        <v>4.0250959999999996</v>
      </c>
      <c r="AL343" s="4"/>
      <c r="AM343" s="3">
        <v>43014</v>
      </c>
      <c r="AN343" s="2">
        <v>5.5411299999999999</v>
      </c>
      <c r="AO343" s="2">
        <v>5.7960099999999999</v>
      </c>
      <c r="AP343" s="2">
        <v>6.3179400000000001</v>
      </c>
      <c r="AQ343" s="2">
        <v>6.774</v>
      </c>
      <c r="AR343" s="2"/>
      <c r="AS343" s="3">
        <v>43000</v>
      </c>
      <c r="AT343" s="2">
        <v>3.1126</v>
      </c>
      <c r="AU343" s="2">
        <v>3.2589999999999999</v>
      </c>
      <c r="AV343" s="2">
        <v>3.6642899999999998</v>
      </c>
      <c r="AW343" s="2">
        <v>4.1083100000000004</v>
      </c>
      <c r="AY343" s="3">
        <v>43000</v>
      </c>
      <c r="AZ343" s="10">
        <v>1.2078899999999999</v>
      </c>
      <c r="BA343" s="10">
        <v>1.3343100000000001</v>
      </c>
      <c r="BB343" s="10">
        <v>1.65168</v>
      </c>
      <c r="BC343" s="10">
        <v>2.12351</v>
      </c>
      <c r="BD343" s="4"/>
      <c r="BE343" s="3">
        <v>43007</v>
      </c>
      <c r="BF343" s="10">
        <v>0.42386800000000002</v>
      </c>
      <c r="BG343" s="10">
        <v>0.52212099999999995</v>
      </c>
      <c r="BH343" s="10">
        <v>0.76810999999999996</v>
      </c>
      <c r="BI343" s="10">
        <v>1.0975200000000001</v>
      </c>
      <c r="BJ343" s="10"/>
      <c r="BK343" s="1">
        <v>42944</v>
      </c>
      <c r="BL343" s="4">
        <v>1.0900000000000001</v>
      </c>
      <c r="BM343" s="4">
        <v>-0.79239999999999999</v>
      </c>
      <c r="BN343" s="4">
        <v>5.45</v>
      </c>
      <c r="BO343" s="4">
        <v>3.41</v>
      </c>
      <c r="BP343" s="4">
        <v>2.9487000000000001</v>
      </c>
      <c r="BQ343" s="4">
        <v>4.57</v>
      </c>
      <c r="BR343" s="4">
        <v>2.7902999999999998</v>
      </c>
      <c r="BS343" s="4">
        <v>0.88329999999999997</v>
      </c>
      <c r="BT343" s="4">
        <v>-1.0703</v>
      </c>
      <c r="BU343" s="4">
        <v>0.83</v>
      </c>
      <c r="BV343" s="4">
        <v>1.3105</v>
      </c>
      <c r="BW343" s="4">
        <v>5.6</v>
      </c>
      <c r="BX343" s="4">
        <v>3.49</v>
      </c>
      <c r="BY343" s="4">
        <v>3.4710999999999999</v>
      </c>
      <c r="BZ343" s="4">
        <v>6.27</v>
      </c>
      <c r="CA343" s="4">
        <v>2.7008000000000001</v>
      </c>
      <c r="CB343" s="4">
        <v>0.93959999999999999</v>
      </c>
      <c r="CC343" s="4">
        <v>0.24460000000000001</v>
      </c>
    </row>
    <row r="344" spans="2:81" x14ac:dyDescent="0.2">
      <c r="B344" s="1">
        <v>43861</v>
      </c>
      <c r="C344">
        <v>1.4488399999999999</v>
      </c>
      <c r="D344">
        <v>1.3271299999999999</v>
      </c>
      <c r="E344">
        <v>1.3047899999999999</v>
      </c>
      <c r="F344">
        <v>1.32307</v>
      </c>
      <c r="G344">
        <v>1.51702</v>
      </c>
      <c r="I344" s="1">
        <v>41446</v>
      </c>
      <c r="J344" s="4">
        <v>2.73</v>
      </c>
      <c r="K344" s="4">
        <v>2.94</v>
      </c>
      <c r="L344" s="4">
        <v>3.27</v>
      </c>
      <c r="M344" s="4">
        <v>3.52</v>
      </c>
      <c r="N344" s="4"/>
      <c r="O344" s="3">
        <v>41719</v>
      </c>
      <c r="P344" s="4">
        <v>2.09</v>
      </c>
      <c r="Q344" s="4">
        <v>2.2003400000000002</v>
      </c>
      <c r="R344" s="4">
        <v>3.2513200000000002</v>
      </c>
      <c r="S344" s="4">
        <v>3.786359</v>
      </c>
      <c r="T344" s="4"/>
      <c r="U344" s="3">
        <v>41670</v>
      </c>
      <c r="V344" s="4">
        <v>5.9911940000000001</v>
      </c>
      <c r="W344" s="4">
        <v>7.4298789999999997</v>
      </c>
      <c r="X344" s="4">
        <v>8.0617149999999995</v>
      </c>
      <c r="Y344" s="4">
        <v>8.9627250000000007</v>
      </c>
      <c r="Z344" s="4"/>
      <c r="AA344" s="3">
        <v>43637</v>
      </c>
      <c r="AB344" s="4">
        <v>5.0040800000000001</v>
      </c>
      <c r="AC344" s="4">
        <v>5.0038499999999999</v>
      </c>
      <c r="AD344" s="4">
        <v>5.03125</v>
      </c>
      <c r="AE344" s="4">
        <v>5.1250999999999998</v>
      </c>
      <c r="AF344" s="4"/>
      <c r="AG344" s="3">
        <v>41565</v>
      </c>
      <c r="AH344" s="4">
        <v>3.4808750000000002</v>
      </c>
      <c r="AI344" s="4">
        <v>3.7711749999999999</v>
      </c>
      <c r="AJ344" s="4">
        <v>3.9040539999999999</v>
      </c>
      <c r="AK344" s="4">
        <v>4.099221</v>
      </c>
      <c r="AL344" s="4"/>
      <c r="AM344" s="3">
        <v>43021</v>
      </c>
      <c r="AN344" s="2">
        <v>5.5801100000000003</v>
      </c>
      <c r="AO344" s="2">
        <v>5.8418400000000004</v>
      </c>
      <c r="AP344" s="2">
        <v>6.3975400000000002</v>
      </c>
      <c r="AQ344" s="2">
        <v>6.8606800000000003</v>
      </c>
      <c r="AR344" s="2"/>
      <c r="AS344" s="3">
        <v>43007</v>
      </c>
      <c r="AT344" s="2">
        <v>3.1096400000000002</v>
      </c>
      <c r="AU344" s="2">
        <v>3.2553299999999998</v>
      </c>
      <c r="AV344" s="2">
        <v>3.6626699999999999</v>
      </c>
      <c r="AW344" s="2">
        <v>4.1194800000000003</v>
      </c>
      <c r="AY344" s="3">
        <v>43007</v>
      </c>
      <c r="AZ344" s="10">
        <v>1.25671</v>
      </c>
      <c r="BA344" s="10">
        <v>1.40384</v>
      </c>
      <c r="BB344" s="10">
        <v>1.73299</v>
      </c>
      <c r="BC344" s="10">
        <v>2.2220399999999998</v>
      </c>
      <c r="BD344" s="4"/>
      <c r="BE344" s="3">
        <v>43014</v>
      </c>
      <c r="BF344" s="10">
        <v>0.43370900000000001</v>
      </c>
      <c r="BG344" s="10">
        <v>0.53095599999999998</v>
      </c>
      <c r="BH344" s="10">
        <v>0.76760899999999999</v>
      </c>
      <c r="BI344" s="10">
        <v>1.0877300000000001</v>
      </c>
      <c r="BJ344" s="10"/>
      <c r="BK344" s="1">
        <v>42951</v>
      </c>
      <c r="BL344" s="4">
        <v>1.17</v>
      </c>
      <c r="BM344" s="4">
        <v>0.62050000000000005</v>
      </c>
      <c r="BN344" s="4">
        <v>4.67</v>
      </c>
      <c r="BO344" s="4">
        <v>3.18</v>
      </c>
      <c r="BP344" s="4">
        <v>3.1057000000000001</v>
      </c>
      <c r="BQ344" s="4">
        <v>4.8499999999999996</v>
      </c>
      <c r="BR344" s="4">
        <v>2.6204999999999998</v>
      </c>
      <c r="BS344" s="4">
        <v>0.874</v>
      </c>
      <c r="BT344" s="4">
        <v>-0.3327</v>
      </c>
      <c r="BU344" s="4">
        <v>0.68</v>
      </c>
      <c r="BV344" s="4">
        <v>1.2427999999999999</v>
      </c>
      <c r="BW344" s="4">
        <v>5.4</v>
      </c>
      <c r="BX344" s="4">
        <v>3.6</v>
      </c>
      <c r="BY344" s="4">
        <v>3.7281</v>
      </c>
      <c r="BZ344" s="4">
        <v>6.22</v>
      </c>
      <c r="CA344" s="4">
        <v>2.8273999999999999</v>
      </c>
      <c r="CB344" s="4">
        <v>0.96819999999999995</v>
      </c>
      <c r="CC344" s="4">
        <v>0.37819999999999998</v>
      </c>
    </row>
    <row r="345" spans="2:81" x14ac:dyDescent="0.2">
      <c r="B345" s="1">
        <v>43854</v>
      </c>
      <c r="C345">
        <v>1.54138</v>
      </c>
      <c r="D345">
        <v>1.48438</v>
      </c>
      <c r="E345">
        <v>1.4675400000000001</v>
      </c>
      <c r="F345">
        <v>1.50057</v>
      </c>
      <c r="G345">
        <v>1.6787300000000001</v>
      </c>
      <c r="I345" s="1">
        <v>41453</v>
      </c>
      <c r="J345" s="4">
        <v>2.69</v>
      </c>
      <c r="K345" s="4">
        <v>2.86</v>
      </c>
      <c r="L345" s="4">
        <v>3.16</v>
      </c>
      <c r="M345" s="4">
        <v>3.41</v>
      </c>
      <c r="N345" s="4"/>
      <c r="O345" s="3">
        <v>41726</v>
      </c>
      <c r="P345" s="4">
        <v>2.1</v>
      </c>
      <c r="Q345" s="4">
        <v>2.1542029999999999</v>
      </c>
      <c r="R345" s="4">
        <v>3.2739050000000001</v>
      </c>
      <c r="S345" s="4">
        <v>3.6872229999999999</v>
      </c>
      <c r="T345" s="4"/>
      <c r="U345" s="3">
        <v>41677</v>
      </c>
      <c r="V345" s="4">
        <v>6.0610359999999996</v>
      </c>
      <c r="W345" s="4">
        <v>7.3560530000000002</v>
      </c>
      <c r="X345" s="4">
        <v>7.9884370000000002</v>
      </c>
      <c r="Y345" s="4">
        <v>8.9898779999999991</v>
      </c>
      <c r="Z345" s="4"/>
      <c r="AA345" s="3">
        <v>43644</v>
      </c>
      <c r="AB345" s="4">
        <v>4.9463299999999997</v>
      </c>
      <c r="AC345" s="4">
        <v>4.94855</v>
      </c>
      <c r="AD345" s="4">
        <v>4.99458</v>
      </c>
      <c r="AE345" s="4">
        <v>5.07402</v>
      </c>
      <c r="AF345" s="4"/>
      <c r="AG345" s="3">
        <v>41572</v>
      </c>
      <c r="AH345" s="4">
        <v>3.626932</v>
      </c>
      <c r="AI345" s="4">
        <v>3.8882319999999999</v>
      </c>
      <c r="AJ345" s="4">
        <v>3.9965099999999998</v>
      </c>
      <c r="AK345" s="4">
        <v>4.1932539999999996</v>
      </c>
      <c r="AL345" s="4"/>
      <c r="AM345" s="3">
        <v>43028</v>
      </c>
      <c r="AN345" s="2">
        <v>5.4887199999999998</v>
      </c>
      <c r="AO345" s="2">
        <v>5.7898199999999997</v>
      </c>
      <c r="AP345" s="2">
        <v>6.4048800000000004</v>
      </c>
      <c r="AQ345" s="2">
        <v>6.9031900000000004</v>
      </c>
      <c r="AR345" s="2"/>
      <c r="AS345" s="3">
        <v>43014</v>
      </c>
      <c r="AT345" s="2">
        <v>3.1602999999999999</v>
      </c>
      <c r="AU345" s="2">
        <v>3.30809</v>
      </c>
      <c r="AV345" s="2">
        <v>3.7108300000000001</v>
      </c>
      <c r="AW345" s="2">
        <v>4.1504500000000002</v>
      </c>
      <c r="AY345" s="3">
        <v>43014</v>
      </c>
      <c r="AZ345" s="10">
        <v>1.19364</v>
      </c>
      <c r="BA345" s="10">
        <v>1.34423</v>
      </c>
      <c r="BB345" s="10">
        <v>1.69252</v>
      </c>
      <c r="BC345" s="10">
        <v>2.1768800000000001</v>
      </c>
      <c r="BD345" s="4"/>
      <c r="BE345" s="3">
        <v>43021</v>
      </c>
      <c r="BF345" s="10">
        <v>0.42044799999999999</v>
      </c>
      <c r="BG345" s="10">
        <v>0.52240799999999998</v>
      </c>
      <c r="BH345" s="10">
        <v>0.76629100000000006</v>
      </c>
      <c r="BI345" s="10">
        <v>1.08507</v>
      </c>
      <c r="BJ345" s="10"/>
      <c r="BK345" s="1">
        <v>42958</v>
      </c>
      <c r="BL345" s="4">
        <v>1.1399999999999999</v>
      </c>
      <c r="BM345" s="4">
        <v>1.0348999999999999</v>
      </c>
      <c r="BN345" s="4">
        <v>5.36</v>
      </c>
      <c r="BO345" s="4">
        <v>5.36</v>
      </c>
      <c r="BP345" s="4">
        <v>2.3544</v>
      </c>
      <c r="BQ345" s="4">
        <v>6.67</v>
      </c>
      <c r="BR345" s="4">
        <v>3.3264</v>
      </c>
      <c r="BS345" s="4">
        <v>0.80510000000000004</v>
      </c>
      <c r="BT345" s="4">
        <v>-0.14449999999999999</v>
      </c>
      <c r="BU345" s="4">
        <v>0.81</v>
      </c>
      <c r="BV345" s="4">
        <v>1.1445000000000001</v>
      </c>
      <c r="BW345" s="4">
        <v>5.53</v>
      </c>
      <c r="BX345" s="4">
        <v>3.88</v>
      </c>
      <c r="BY345" s="4">
        <v>3.53</v>
      </c>
      <c r="BZ345" s="4">
        <v>6.53</v>
      </c>
      <c r="CA345" s="4">
        <v>2.7894000000000001</v>
      </c>
      <c r="CB345" s="4">
        <v>0.94210000000000005</v>
      </c>
      <c r="CC345" s="4">
        <v>0.50329999999999997</v>
      </c>
    </row>
    <row r="346" spans="2:81" x14ac:dyDescent="0.2">
      <c r="B346" s="1">
        <v>43847</v>
      </c>
      <c r="C346">
        <v>1.5520499999999999</v>
      </c>
      <c r="D346">
        <v>1.56948</v>
      </c>
      <c r="E346">
        <v>1.57935</v>
      </c>
      <c r="F346">
        <v>1.631</v>
      </c>
      <c r="G346">
        <v>1.8337300000000001</v>
      </c>
      <c r="I346" s="1">
        <v>41460</v>
      </c>
      <c r="J346" s="4">
        <v>2.65</v>
      </c>
      <c r="K346" s="4">
        <v>2.85</v>
      </c>
      <c r="L346" s="4">
        <v>3.21</v>
      </c>
      <c r="M346" s="4">
        <v>3.48</v>
      </c>
      <c r="N346" s="4"/>
      <c r="O346" s="3">
        <v>41733</v>
      </c>
      <c r="P346" s="4">
        <v>2.09</v>
      </c>
      <c r="Q346" s="4">
        <v>2.1545640000000001</v>
      </c>
      <c r="R346" s="4">
        <v>3.3096030000000001</v>
      </c>
      <c r="S346" s="4">
        <v>3.6789520000000002</v>
      </c>
      <c r="T346" s="4"/>
      <c r="U346" s="3">
        <v>41684</v>
      </c>
      <c r="V346" s="4">
        <v>5.6854089999999999</v>
      </c>
      <c r="W346" s="4">
        <v>6.9824479999999998</v>
      </c>
      <c r="X346" s="4">
        <v>7.8305790000000002</v>
      </c>
      <c r="Y346" s="4">
        <v>8.5545570000000009</v>
      </c>
      <c r="Z346" s="4"/>
      <c r="AA346" s="3">
        <v>43651</v>
      </c>
      <c r="AB346" s="4">
        <v>4.8358699999999999</v>
      </c>
      <c r="AC346" s="4">
        <v>4.83535</v>
      </c>
      <c r="AD346" s="4">
        <v>4.9275200000000003</v>
      </c>
      <c r="AE346" s="4">
        <v>4.9966699999999999</v>
      </c>
      <c r="AF346" s="4"/>
      <c r="AG346" s="3">
        <v>41579</v>
      </c>
      <c r="AH346" s="4">
        <v>3.8319019999999999</v>
      </c>
      <c r="AI346" s="4">
        <v>3.9153699999999998</v>
      </c>
      <c r="AJ346" s="4">
        <v>4.0318420000000001</v>
      </c>
      <c r="AK346" s="4">
        <v>4.1704970000000001</v>
      </c>
      <c r="AL346" s="4"/>
      <c r="AM346" s="3">
        <v>43035</v>
      </c>
      <c r="AN346" s="2">
        <v>5.66568</v>
      </c>
      <c r="AO346" s="2">
        <v>6.0002300000000002</v>
      </c>
      <c r="AP346" s="2">
        <v>6.6497299999999999</v>
      </c>
      <c r="AQ346" s="2">
        <v>7.1374300000000002</v>
      </c>
      <c r="AR346" s="2"/>
      <c r="AS346" s="3">
        <v>43021</v>
      </c>
      <c r="AT346" s="2">
        <v>3.1421999999999999</v>
      </c>
      <c r="AU346" s="2">
        <v>3.2901699999999998</v>
      </c>
      <c r="AV346" s="2">
        <v>3.7056900000000002</v>
      </c>
      <c r="AW346" s="2">
        <v>4.1612999999999998</v>
      </c>
      <c r="AY346" s="3">
        <v>43021</v>
      </c>
      <c r="AZ346" s="10">
        <v>1.18544</v>
      </c>
      <c r="BA346" s="10">
        <v>1.3206599999999999</v>
      </c>
      <c r="BB346" s="10">
        <v>1.64896</v>
      </c>
      <c r="BC346" s="10">
        <v>2.1341399999999999</v>
      </c>
      <c r="BD346" s="4"/>
      <c r="BE346" s="3">
        <v>43028</v>
      </c>
      <c r="BF346" s="10">
        <v>0.40573199999999998</v>
      </c>
      <c r="BG346" s="10">
        <v>0.49793300000000001</v>
      </c>
      <c r="BH346" s="10">
        <v>0.73094099999999995</v>
      </c>
      <c r="BI346" s="10">
        <v>1.07117</v>
      </c>
      <c r="BJ346" s="10"/>
      <c r="BK346" s="1">
        <v>42965</v>
      </c>
      <c r="BL346" s="4">
        <v>1.31</v>
      </c>
      <c r="BM346" s="4">
        <v>1.0654999999999999</v>
      </c>
      <c r="BN346" s="4">
        <v>5.13</v>
      </c>
      <c r="BO346" s="4">
        <v>5.36</v>
      </c>
      <c r="BP346" s="4">
        <v>2.3222999999999998</v>
      </c>
      <c r="BQ346" s="4">
        <v>4.97</v>
      </c>
      <c r="BR346" s="4">
        <v>2.6111</v>
      </c>
      <c r="BS346" s="4">
        <v>0.98519999999999996</v>
      </c>
      <c r="BT346" s="4">
        <v>-0.51370000000000005</v>
      </c>
      <c r="BU346" s="4">
        <v>0.79</v>
      </c>
      <c r="BV346" s="4">
        <v>1.1859999999999999</v>
      </c>
      <c r="BW346" s="4">
        <v>5.47</v>
      </c>
      <c r="BX346" s="4">
        <v>4.01</v>
      </c>
      <c r="BY346" s="4">
        <v>3.6455000000000002</v>
      </c>
      <c r="BZ346" s="4">
        <v>6.23</v>
      </c>
      <c r="CA346" s="4">
        <v>2.8081999999999998</v>
      </c>
      <c r="CB346" s="4">
        <v>1.0047999999999999</v>
      </c>
      <c r="CC346" s="4">
        <v>0.41520000000000001</v>
      </c>
    </row>
    <row r="347" spans="2:81" x14ac:dyDescent="0.2">
      <c r="B347" s="1">
        <v>43840</v>
      </c>
      <c r="C347">
        <v>1.53165</v>
      </c>
      <c r="D347">
        <v>1.5701499999999999</v>
      </c>
      <c r="E347">
        <v>1.5829800000000001</v>
      </c>
      <c r="F347">
        <v>1.63645</v>
      </c>
      <c r="G347">
        <v>1.8248599999999999</v>
      </c>
      <c r="I347" s="1">
        <v>41467</v>
      </c>
      <c r="J347" s="4">
        <v>2.63</v>
      </c>
      <c r="K347" s="4">
        <v>2.76</v>
      </c>
      <c r="L347" s="4">
        <v>3.1</v>
      </c>
      <c r="M347" s="4">
        <v>3.38</v>
      </c>
      <c r="N347" s="4"/>
      <c r="O347" s="3">
        <v>41740</v>
      </c>
      <c r="P347" s="4">
        <v>2.09</v>
      </c>
      <c r="Q347" s="4">
        <v>2.128196</v>
      </c>
      <c r="R347" s="4">
        <v>3.2471739999999998</v>
      </c>
      <c r="S347" s="4">
        <v>3.582633</v>
      </c>
      <c r="T347" s="4"/>
      <c r="U347" s="3">
        <v>41691</v>
      </c>
      <c r="V347" s="4">
        <v>5.01</v>
      </c>
      <c r="W347" s="4">
        <v>6.789034</v>
      </c>
      <c r="X347" s="4">
        <v>7.8824990000000001</v>
      </c>
      <c r="Y347" s="4">
        <v>8.3426019999999994</v>
      </c>
      <c r="Z347" s="4"/>
      <c r="AA347" s="3">
        <v>43658</v>
      </c>
      <c r="AB347" s="4">
        <v>4.8564299999999996</v>
      </c>
      <c r="AC347" s="4">
        <v>4.8575600000000003</v>
      </c>
      <c r="AD347" s="4">
        <v>4.9575500000000003</v>
      </c>
      <c r="AE347" s="4">
        <v>5.0444300000000002</v>
      </c>
      <c r="AF347" s="4"/>
      <c r="AG347" s="3">
        <v>41600</v>
      </c>
      <c r="AH347" s="4">
        <v>4.1552870000000004</v>
      </c>
      <c r="AI347" s="4">
        <v>4.3179639999999999</v>
      </c>
      <c r="AJ347" s="4">
        <v>4.5086709999999997</v>
      </c>
      <c r="AK347" s="4">
        <v>4.6224170000000004</v>
      </c>
      <c r="AL347" s="4"/>
      <c r="AM347" s="3">
        <v>43042</v>
      </c>
      <c r="AN347" s="2">
        <v>5.5913300000000001</v>
      </c>
      <c r="AO347" s="2">
        <v>5.9039900000000003</v>
      </c>
      <c r="AP347" s="2">
        <v>6.5041200000000003</v>
      </c>
      <c r="AQ347" s="2">
        <v>6.9863200000000001</v>
      </c>
      <c r="AR347" s="2"/>
      <c r="AS347" s="3">
        <v>43028</v>
      </c>
      <c r="AT347" s="2">
        <v>3.15185</v>
      </c>
      <c r="AU347" s="2">
        <v>3.29339</v>
      </c>
      <c r="AV347" s="2">
        <v>3.7116699999999998</v>
      </c>
      <c r="AW347" s="2">
        <v>4.1667199999999998</v>
      </c>
      <c r="AY347" s="3">
        <v>43028</v>
      </c>
      <c r="AZ347" s="10">
        <v>1.2666299999999999</v>
      </c>
      <c r="BA347" s="10">
        <v>1.4033599999999999</v>
      </c>
      <c r="BB347" s="10">
        <v>1.74383</v>
      </c>
      <c r="BC347" s="10">
        <v>2.2065600000000001</v>
      </c>
      <c r="BD347" s="4"/>
      <c r="BE347" s="3">
        <v>43035</v>
      </c>
      <c r="BF347" s="10">
        <v>0.40201900000000002</v>
      </c>
      <c r="BG347" s="10">
        <v>0.49578800000000001</v>
      </c>
      <c r="BH347" s="10">
        <v>0.73358199999999996</v>
      </c>
      <c r="BI347" s="10">
        <v>1.09246</v>
      </c>
      <c r="BJ347" s="10"/>
      <c r="BK347" s="1">
        <v>42972</v>
      </c>
      <c r="BL347" s="4">
        <v>1.1200000000000001</v>
      </c>
      <c r="BM347" s="4">
        <v>1.5474000000000001</v>
      </c>
      <c r="BN347" s="4">
        <v>4.26</v>
      </c>
      <c r="BO347" s="4">
        <v>6.17</v>
      </c>
      <c r="BP347" s="4">
        <v>2.7865000000000002</v>
      </c>
      <c r="BQ347" s="4">
        <v>4.46</v>
      </c>
      <c r="BR347" s="4">
        <v>-0.21529999999999999</v>
      </c>
      <c r="BS347" s="4">
        <v>1.1608000000000001</v>
      </c>
      <c r="BT347" s="4">
        <v>-1.0064</v>
      </c>
      <c r="BU347" s="4">
        <v>0.86</v>
      </c>
      <c r="BV347" s="4">
        <v>1.2417</v>
      </c>
      <c r="BW347" s="4">
        <v>5.25</v>
      </c>
      <c r="BX347" s="4">
        <v>4.1399999999999997</v>
      </c>
      <c r="BY347" s="4">
        <v>3.7704</v>
      </c>
      <c r="BZ347" s="4">
        <v>6.02</v>
      </c>
      <c r="CA347" s="4">
        <v>2.4927000000000001</v>
      </c>
      <c r="CB347" s="4">
        <v>1.1112</v>
      </c>
      <c r="CC347" s="4">
        <v>0.1532</v>
      </c>
    </row>
    <row r="348" spans="2:81" x14ac:dyDescent="0.2">
      <c r="B348" s="1">
        <v>43833</v>
      </c>
      <c r="C348">
        <v>1.54758</v>
      </c>
      <c r="D348">
        <v>1.52461</v>
      </c>
      <c r="E348">
        <v>1.53895</v>
      </c>
      <c r="F348">
        <v>1.5879399999999999</v>
      </c>
      <c r="G348">
        <v>1.7881</v>
      </c>
      <c r="I348" s="1">
        <v>41474</v>
      </c>
      <c r="J348" s="4">
        <v>2.62</v>
      </c>
      <c r="K348" s="4">
        <v>2.76</v>
      </c>
      <c r="L348" s="4">
        <v>3.1</v>
      </c>
      <c r="M348" s="4">
        <v>3.42</v>
      </c>
      <c r="N348" s="4"/>
      <c r="O348" s="3">
        <v>41747</v>
      </c>
      <c r="P348" s="4">
        <v>2.09</v>
      </c>
      <c r="Q348" s="4">
        <v>2.127907</v>
      </c>
      <c r="R348" s="4">
        <v>3.1163020000000001</v>
      </c>
      <c r="S348" s="4">
        <v>3.524864</v>
      </c>
      <c r="T348" s="4"/>
      <c r="U348" s="3">
        <v>41698</v>
      </c>
      <c r="V348" s="4">
        <v>6.9655019999999999</v>
      </c>
      <c r="W348" s="4">
        <v>7.486402</v>
      </c>
      <c r="X348" s="4">
        <v>7.8092569999999997</v>
      </c>
      <c r="Y348" s="4">
        <v>8.3000609999999995</v>
      </c>
      <c r="Z348" s="4"/>
      <c r="AA348" s="3">
        <v>43665</v>
      </c>
      <c r="AB348" s="4">
        <v>4.7514200000000004</v>
      </c>
      <c r="AC348" s="4">
        <v>4.7708500000000003</v>
      </c>
      <c r="AD348" s="4">
        <v>4.8552900000000001</v>
      </c>
      <c r="AE348" s="4">
        <v>4.9407199999999998</v>
      </c>
      <c r="AF348" s="4"/>
      <c r="AG348" s="3">
        <v>41607</v>
      </c>
      <c r="AH348" s="4">
        <v>4.0581620000000003</v>
      </c>
      <c r="AI348" s="4">
        <v>4.2255659999999997</v>
      </c>
      <c r="AJ348" s="4">
        <v>4.3210139999999999</v>
      </c>
      <c r="AK348" s="4">
        <v>4.3950300000000002</v>
      </c>
      <c r="AL348" s="4"/>
      <c r="AM348" s="3">
        <v>43049</v>
      </c>
      <c r="AN348" s="2">
        <v>5.4819199999999997</v>
      </c>
      <c r="AO348" s="2">
        <v>5.7804599999999997</v>
      </c>
      <c r="AP348" s="2">
        <v>6.4106399999999999</v>
      </c>
      <c r="AQ348" s="2">
        <v>6.9298400000000004</v>
      </c>
      <c r="AR348" s="2"/>
      <c r="AS348" s="3">
        <v>43035</v>
      </c>
      <c r="AT348" s="2">
        <v>3.1712699999999998</v>
      </c>
      <c r="AU348" s="2">
        <v>3.35846</v>
      </c>
      <c r="AV348" s="2">
        <v>3.8294100000000002</v>
      </c>
      <c r="AW348" s="2">
        <v>4.2721400000000003</v>
      </c>
      <c r="AY348" s="3">
        <v>43035</v>
      </c>
      <c r="AZ348" s="10">
        <v>1.3568499999999999</v>
      </c>
      <c r="BA348" s="10">
        <v>1.5001599999999999</v>
      </c>
      <c r="BB348" s="10">
        <v>1.8970499999999999</v>
      </c>
      <c r="BC348" s="10">
        <v>2.3439800000000002</v>
      </c>
      <c r="BD348" s="4"/>
      <c r="BE348" s="3">
        <v>43042</v>
      </c>
      <c r="BF348" s="10">
        <v>0.42099399999999998</v>
      </c>
      <c r="BG348" s="10">
        <v>0.50336599999999998</v>
      </c>
      <c r="BH348" s="10">
        <v>0.72131500000000004</v>
      </c>
      <c r="BI348" s="10">
        <v>1.07934</v>
      </c>
      <c r="BJ348" s="10"/>
      <c r="BK348" s="1">
        <v>42979</v>
      </c>
      <c r="BL348" s="4">
        <v>1.05</v>
      </c>
      <c r="BM348" s="4">
        <v>1.2593000000000001</v>
      </c>
      <c r="BN348" s="4">
        <v>3.97</v>
      </c>
      <c r="BO348" s="4">
        <v>6.05</v>
      </c>
      <c r="BP348" s="4">
        <v>2.5878000000000001</v>
      </c>
      <c r="BQ348" s="4">
        <v>4.72</v>
      </c>
      <c r="BR348" s="4">
        <v>-1.1146</v>
      </c>
      <c r="BS348" s="4">
        <v>0.97609999999999997</v>
      </c>
      <c r="BT348" s="4">
        <v>-1.7077</v>
      </c>
      <c r="BU348" s="4">
        <v>0.84</v>
      </c>
      <c r="BV348" s="4">
        <v>1.2019</v>
      </c>
      <c r="BW348" s="4">
        <v>5.17</v>
      </c>
      <c r="BX348" s="4">
        <v>4.2699999999999996</v>
      </c>
      <c r="BY348" s="4">
        <v>3.5653999999999999</v>
      </c>
      <c r="BZ348" s="4">
        <v>5.93</v>
      </c>
      <c r="CA348" s="4">
        <v>2.4432999999999998</v>
      </c>
      <c r="CB348" s="4">
        <v>1.0469999999999999</v>
      </c>
      <c r="CC348" s="4">
        <v>8.8800000000000004E-2</v>
      </c>
    </row>
    <row r="349" spans="2:81" x14ac:dyDescent="0.2">
      <c r="B349" s="1">
        <v>43826</v>
      </c>
      <c r="C349">
        <v>1.5050399999999999</v>
      </c>
      <c r="D349">
        <v>1.5871500000000001</v>
      </c>
      <c r="E349">
        <v>1.6032</v>
      </c>
      <c r="F349">
        <v>1.67804</v>
      </c>
      <c r="G349">
        <v>1.8717299999999999</v>
      </c>
      <c r="I349" s="1">
        <v>41481</v>
      </c>
      <c r="J349" s="4">
        <v>2.68</v>
      </c>
      <c r="K349" s="4">
        <v>2.84</v>
      </c>
      <c r="L349" s="4">
        <v>3.21</v>
      </c>
      <c r="M349" s="4">
        <v>3.51</v>
      </c>
      <c r="N349" s="4"/>
      <c r="O349" s="3">
        <v>41754</v>
      </c>
      <c r="P349" s="4">
        <v>2.06</v>
      </c>
      <c r="Q349" s="4">
        <v>2.0772010000000001</v>
      </c>
      <c r="R349" s="4">
        <v>3.0406749999999998</v>
      </c>
      <c r="S349" s="4">
        <v>3.477967</v>
      </c>
      <c r="T349" s="4"/>
      <c r="U349" s="3">
        <v>41705</v>
      </c>
      <c r="V349" s="4">
        <v>6.9849110000000003</v>
      </c>
      <c r="W349" s="4">
        <v>7.3540650000000003</v>
      </c>
      <c r="X349" s="4">
        <v>7.7216469999999999</v>
      </c>
      <c r="Y349" s="4">
        <v>8.0206949999999999</v>
      </c>
      <c r="Z349" s="4"/>
      <c r="AA349" s="3">
        <v>43672</v>
      </c>
      <c r="AB349" s="4">
        <v>4.4329700000000001</v>
      </c>
      <c r="AC349" s="4">
        <v>4.5215800000000002</v>
      </c>
      <c r="AD349" s="4">
        <v>4.6895499999999997</v>
      </c>
      <c r="AE349" s="4">
        <v>4.7455800000000004</v>
      </c>
      <c r="AF349" s="4"/>
      <c r="AG349" s="3">
        <v>41614</v>
      </c>
      <c r="AH349" s="4">
        <v>4.0830840000000004</v>
      </c>
      <c r="AI349" s="4">
        <v>4.2532690000000004</v>
      </c>
      <c r="AJ349" s="4">
        <v>4.3437580000000002</v>
      </c>
      <c r="AK349" s="4">
        <v>4.5340360000000004</v>
      </c>
      <c r="AL349" s="4"/>
      <c r="AM349" s="3">
        <v>43056</v>
      </c>
      <c r="AN349" s="2">
        <v>5.5367499999999996</v>
      </c>
      <c r="AO349" s="2">
        <v>5.8242500000000001</v>
      </c>
      <c r="AP349" s="2">
        <v>6.4348599999999996</v>
      </c>
      <c r="AQ349" s="2">
        <v>6.9524999999999997</v>
      </c>
      <c r="AR349" s="2"/>
      <c r="AS349" s="3">
        <v>43042</v>
      </c>
      <c r="AT349" s="2">
        <v>3.1487799999999999</v>
      </c>
      <c r="AU349" s="2">
        <v>3.3502299999999998</v>
      </c>
      <c r="AV349" s="2">
        <v>3.81568</v>
      </c>
      <c r="AW349" s="2">
        <v>4.2979099999999999</v>
      </c>
      <c r="AY349" s="3">
        <v>43042</v>
      </c>
      <c r="AZ349" s="10">
        <v>1.30782</v>
      </c>
      <c r="BA349" s="10">
        <v>1.4176</v>
      </c>
      <c r="BB349" s="10">
        <v>1.73692</v>
      </c>
      <c r="BC349" s="10">
        <v>2.20031</v>
      </c>
      <c r="BD349" s="4"/>
      <c r="BE349" s="3">
        <v>43049</v>
      </c>
      <c r="BF349" s="10">
        <v>0.41093600000000002</v>
      </c>
      <c r="BG349" s="10">
        <v>0.49651299999999998</v>
      </c>
      <c r="BH349" s="10">
        <v>0.71473299999999995</v>
      </c>
      <c r="BI349" s="10">
        <v>1.0611600000000001</v>
      </c>
      <c r="BJ349" s="10"/>
      <c r="BK349" s="1">
        <v>42986</v>
      </c>
      <c r="BL349" s="4">
        <v>1.03</v>
      </c>
      <c r="BM349" s="4">
        <v>-0.30070000000000002</v>
      </c>
      <c r="BN349" s="4">
        <v>4.24</v>
      </c>
      <c r="BO349" s="4">
        <v>4.83</v>
      </c>
      <c r="BP349" s="4">
        <v>2.9727000000000001</v>
      </c>
      <c r="BQ349" s="4">
        <v>4.37</v>
      </c>
      <c r="BR349" s="4">
        <v>-1.1756</v>
      </c>
      <c r="BS349" s="4">
        <v>0.91830000000000001</v>
      </c>
      <c r="BT349" s="4">
        <v>-3.5451999999999999</v>
      </c>
      <c r="BU349" s="4">
        <v>0.82</v>
      </c>
      <c r="BV349" s="4">
        <v>1.0088999999999999</v>
      </c>
      <c r="BW349" s="4">
        <v>5.08</v>
      </c>
      <c r="BX349" s="4">
        <v>3.95</v>
      </c>
      <c r="BY349" s="4">
        <v>3.3584999999999998</v>
      </c>
      <c r="BZ349" s="4">
        <v>5.61</v>
      </c>
      <c r="CA349" s="4">
        <v>2.3696999999999999</v>
      </c>
      <c r="CB349" s="4">
        <v>0.92689999999999995</v>
      </c>
      <c r="CC349" s="4">
        <v>-0.63049999999999995</v>
      </c>
    </row>
    <row r="350" spans="2:81" x14ac:dyDescent="0.2">
      <c r="B350" s="1">
        <v>43819</v>
      </c>
      <c r="C350">
        <v>1.5209299999999999</v>
      </c>
      <c r="D350">
        <v>1.6314599999999999</v>
      </c>
      <c r="E350">
        <v>1.66275</v>
      </c>
      <c r="F350">
        <v>1.7278500000000001</v>
      </c>
      <c r="G350">
        <v>1.9153100000000001</v>
      </c>
      <c r="I350" s="1">
        <v>41488</v>
      </c>
      <c r="J350" s="4">
        <v>2.66</v>
      </c>
      <c r="K350" s="4">
        <v>2.83</v>
      </c>
      <c r="L350" s="4">
        <v>3.24</v>
      </c>
      <c r="M350" s="4">
        <v>3.55</v>
      </c>
      <c r="N350" s="4"/>
      <c r="O350" s="3">
        <v>41761</v>
      </c>
      <c r="P350" s="4">
        <v>2.06</v>
      </c>
      <c r="Q350" s="4">
        <v>2.0824989999999999</v>
      </c>
      <c r="R350" s="4">
        <v>3.0879089999999998</v>
      </c>
      <c r="S350" s="4">
        <v>3.6053850000000001</v>
      </c>
      <c r="T350" s="4"/>
      <c r="U350" s="3">
        <v>41712</v>
      </c>
      <c r="V350" s="4">
        <v>6.7977869999999996</v>
      </c>
      <c r="W350" s="4">
        <v>7.1685610000000004</v>
      </c>
      <c r="X350" s="4">
        <v>7.667916</v>
      </c>
      <c r="Y350" s="4">
        <v>7.949611</v>
      </c>
      <c r="Z350" s="4"/>
      <c r="AA350" s="3">
        <v>43679</v>
      </c>
      <c r="AB350" s="4">
        <v>4.1827800000000002</v>
      </c>
      <c r="AC350" s="4">
        <v>4.3219399999999997</v>
      </c>
      <c r="AD350" s="4">
        <v>4.5200199999999997</v>
      </c>
      <c r="AE350" s="4">
        <v>4.6058000000000003</v>
      </c>
      <c r="AF350" s="4"/>
      <c r="AG350" s="3">
        <v>41621</v>
      </c>
      <c r="AH350" s="4">
        <v>4.1091920000000002</v>
      </c>
      <c r="AI350" s="4">
        <v>4.3472710000000001</v>
      </c>
      <c r="AJ350" s="4">
        <v>4.4447369999999999</v>
      </c>
      <c r="AK350" s="4">
        <v>4.5619930000000002</v>
      </c>
      <c r="AL350" s="4"/>
      <c r="AM350" s="3">
        <v>43063</v>
      </c>
      <c r="AN350" s="2">
        <v>5.3614899999999999</v>
      </c>
      <c r="AO350" s="2">
        <v>5.6496399999999998</v>
      </c>
      <c r="AP350" s="2">
        <v>6.35405</v>
      </c>
      <c r="AQ350" s="2">
        <v>6.88232</v>
      </c>
      <c r="AR350" s="2"/>
      <c r="AS350" s="3">
        <v>43049</v>
      </c>
      <c r="AT350" s="2">
        <v>3.17435</v>
      </c>
      <c r="AU350" s="2">
        <v>3.39337</v>
      </c>
      <c r="AV350" s="2">
        <v>3.8602599999999998</v>
      </c>
      <c r="AW350" s="2">
        <v>4.3838900000000001</v>
      </c>
      <c r="AY350" s="3">
        <v>43049</v>
      </c>
      <c r="AZ350" s="10">
        <v>1.3581700000000001</v>
      </c>
      <c r="BA350" s="10">
        <v>1.47207</v>
      </c>
      <c r="BB350" s="10">
        <v>1.7640499999999999</v>
      </c>
      <c r="BC350" s="10">
        <v>2.2097500000000001</v>
      </c>
      <c r="BD350" s="4"/>
      <c r="BE350" s="3">
        <v>43056</v>
      </c>
      <c r="BF350" s="10">
        <v>0.40535700000000002</v>
      </c>
      <c r="BG350" s="10">
        <v>0.49161300000000002</v>
      </c>
      <c r="BH350" s="10">
        <v>0.71138299999999999</v>
      </c>
      <c r="BI350" s="10">
        <v>1.0551299999999999</v>
      </c>
      <c r="BJ350" s="10"/>
      <c r="BK350" s="1">
        <v>42993</v>
      </c>
      <c r="BL350" s="4">
        <v>1.06</v>
      </c>
      <c r="BM350" s="4">
        <v>0.56379999999999997</v>
      </c>
      <c r="BN350" s="4">
        <v>4.92</v>
      </c>
      <c r="BO350" s="4">
        <v>4.4800000000000004</v>
      </c>
      <c r="BP350" s="4">
        <v>3.1568999999999998</v>
      </c>
      <c r="BQ350" s="4">
        <v>3.39</v>
      </c>
      <c r="BR350" s="4">
        <v>-1.4763999999999999</v>
      </c>
      <c r="BS350" s="4">
        <v>0.86770000000000003</v>
      </c>
      <c r="BT350" s="4">
        <v>-2.1042999999999998</v>
      </c>
      <c r="BU350" s="4">
        <v>0.85</v>
      </c>
      <c r="BV350" s="4">
        <v>1.0823</v>
      </c>
      <c r="BW350" s="4">
        <v>5.28</v>
      </c>
      <c r="BX350" s="4">
        <v>4.0599999999999996</v>
      </c>
      <c r="BY350" s="4">
        <v>3.5276000000000001</v>
      </c>
      <c r="BZ350" s="4">
        <v>5.46</v>
      </c>
      <c r="CA350" s="4">
        <v>2.4117000000000002</v>
      </c>
      <c r="CB350" s="4">
        <v>1.0237000000000001</v>
      </c>
      <c r="CC350" s="4">
        <v>-0.41220000000000001</v>
      </c>
    </row>
    <row r="351" spans="2:81" x14ac:dyDescent="0.2">
      <c r="B351" s="1">
        <v>43812</v>
      </c>
      <c r="C351">
        <v>1.5420400000000001</v>
      </c>
      <c r="D351">
        <v>1.6016900000000001</v>
      </c>
      <c r="E351">
        <v>1.6223099999999999</v>
      </c>
      <c r="F351">
        <v>1.65158</v>
      </c>
      <c r="G351">
        <v>1.8191200000000001</v>
      </c>
      <c r="I351" s="1">
        <v>41495</v>
      </c>
      <c r="J351" s="4">
        <v>2.63</v>
      </c>
      <c r="K351" s="4">
        <v>2.77</v>
      </c>
      <c r="L351" s="4">
        <v>3.23</v>
      </c>
      <c r="M351" s="4">
        <v>3.58</v>
      </c>
      <c r="N351" s="4"/>
      <c r="O351" s="3">
        <v>41768</v>
      </c>
      <c r="P351" s="4">
        <v>2.06</v>
      </c>
      <c r="Q351" s="4">
        <v>2.072838</v>
      </c>
      <c r="R351" s="4">
        <v>3.0363850000000001</v>
      </c>
      <c r="S351" s="4">
        <v>3.4779010000000001</v>
      </c>
      <c r="T351" s="4"/>
      <c r="U351" s="3">
        <v>41719</v>
      </c>
      <c r="V351" s="4">
        <v>6.769406</v>
      </c>
      <c r="W351" s="4">
        <v>7.2015789999999997</v>
      </c>
      <c r="X351" s="4">
        <v>7.6794960000000003</v>
      </c>
      <c r="Y351" s="4">
        <v>8.0251780000000004</v>
      </c>
      <c r="Z351" s="4"/>
      <c r="AA351" s="3">
        <v>43686</v>
      </c>
      <c r="AB351" s="4">
        <v>3.7685</v>
      </c>
      <c r="AC351" s="4">
        <v>3.8600599999999998</v>
      </c>
      <c r="AD351" s="4">
        <v>4.1821000000000002</v>
      </c>
      <c r="AE351" s="4">
        <v>4.4007699999999996</v>
      </c>
      <c r="AF351" s="4"/>
      <c r="AG351" s="3">
        <v>41628</v>
      </c>
      <c r="AH351" s="4">
        <v>4.1811930000000004</v>
      </c>
      <c r="AI351" s="4">
        <v>4.3744690000000004</v>
      </c>
      <c r="AJ351" s="4">
        <v>4.4880769999999997</v>
      </c>
      <c r="AK351" s="4">
        <v>4.6057059999999996</v>
      </c>
      <c r="AL351" s="4"/>
      <c r="AM351" s="3">
        <v>43070</v>
      </c>
      <c r="AN351" s="2">
        <v>5.3820399999999999</v>
      </c>
      <c r="AO351" s="2">
        <v>5.6515000000000004</v>
      </c>
      <c r="AP351" s="2">
        <v>6.3019999999999996</v>
      </c>
      <c r="AQ351" s="2">
        <v>6.7639100000000001</v>
      </c>
      <c r="AR351" s="2"/>
      <c r="AS351" s="3">
        <v>43056</v>
      </c>
      <c r="AT351" s="2">
        <v>3.1259100000000002</v>
      </c>
      <c r="AU351" s="2">
        <v>3.3943500000000002</v>
      </c>
      <c r="AV351" s="2">
        <v>3.8553999999999999</v>
      </c>
      <c r="AW351" s="2">
        <v>4.3597099999999998</v>
      </c>
      <c r="AY351" s="3">
        <v>43056</v>
      </c>
      <c r="AZ351" s="10">
        <v>1.3370599999999999</v>
      </c>
      <c r="BA351" s="10">
        <v>1.46201</v>
      </c>
      <c r="BB351" s="10">
        <v>1.7514400000000001</v>
      </c>
      <c r="BC351" s="10">
        <v>2.1716600000000001</v>
      </c>
      <c r="BD351" s="4"/>
      <c r="BE351" s="3">
        <v>43063</v>
      </c>
      <c r="BF351" s="10">
        <v>0.40035599999999999</v>
      </c>
      <c r="BG351" s="10">
        <v>0.48472300000000001</v>
      </c>
      <c r="BH351" s="10">
        <v>0.70081700000000002</v>
      </c>
      <c r="BI351" s="10">
        <v>1.04158</v>
      </c>
      <c r="BJ351" s="10"/>
      <c r="BK351" s="1">
        <v>43000</v>
      </c>
      <c r="BL351" s="4">
        <v>1.0900000000000001</v>
      </c>
      <c r="BM351" s="4">
        <v>0.9899</v>
      </c>
      <c r="BN351" s="4">
        <v>6.81</v>
      </c>
      <c r="BO351" s="4">
        <v>3.3</v>
      </c>
      <c r="BP351" s="4">
        <v>3.1536</v>
      </c>
      <c r="BQ351" s="4">
        <v>3.81</v>
      </c>
      <c r="BR351" s="4">
        <v>-0.74180000000000001</v>
      </c>
      <c r="BS351" s="4">
        <v>0.99870000000000003</v>
      </c>
      <c r="BT351" s="4">
        <v>-2.0853999999999999</v>
      </c>
      <c r="BU351" s="4">
        <v>0.96</v>
      </c>
      <c r="BV351" s="4">
        <v>1.129</v>
      </c>
      <c r="BW351" s="4">
        <v>5.62</v>
      </c>
      <c r="BX351" s="4">
        <v>3.9</v>
      </c>
      <c r="BY351" s="4">
        <v>3.7151999999999998</v>
      </c>
      <c r="BZ351" s="4">
        <v>5.44</v>
      </c>
      <c r="CA351" s="4">
        <v>2.4106999999999998</v>
      </c>
      <c r="CB351" s="4">
        <v>1.0944</v>
      </c>
      <c r="CC351" s="4">
        <v>-0.42720000000000002</v>
      </c>
    </row>
    <row r="352" spans="2:81" x14ac:dyDescent="0.2">
      <c r="B352" s="1">
        <v>43805</v>
      </c>
      <c r="C352">
        <v>1.56318</v>
      </c>
      <c r="D352">
        <v>1.62096</v>
      </c>
      <c r="E352">
        <v>1.6413</v>
      </c>
      <c r="F352">
        <v>1.66919</v>
      </c>
      <c r="G352">
        <v>1.84155</v>
      </c>
      <c r="I352" s="1">
        <v>41502</v>
      </c>
      <c r="J352" s="4">
        <v>2.67</v>
      </c>
      <c r="K352" s="4">
        <v>2.82</v>
      </c>
      <c r="L352" s="4">
        <v>3.29</v>
      </c>
      <c r="M352" s="4">
        <v>3.66</v>
      </c>
      <c r="N352" s="4"/>
      <c r="O352" s="3">
        <v>41775</v>
      </c>
      <c r="P352" s="4">
        <v>2.06</v>
      </c>
      <c r="Q352" s="4">
        <v>2.0802499999999999</v>
      </c>
      <c r="R352" s="4">
        <v>2.9732590000000001</v>
      </c>
      <c r="S352" s="4">
        <v>3.3954939999999998</v>
      </c>
      <c r="T352" s="4"/>
      <c r="U352" s="3">
        <v>41726</v>
      </c>
      <c r="V352" s="4">
        <v>6.8004290000000003</v>
      </c>
      <c r="W352" s="4">
        <v>7.2269300000000003</v>
      </c>
      <c r="X352" s="4">
        <v>7.6308069999999999</v>
      </c>
      <c r="Y352" s="4">
        <v>7.9450969999999996</v>
      </c>
      <c r="Z352" s="4"/>
      <c r="AA352" s="3">
        <v>43693</v>
      </c>
      <c r="AB352" s="4">
        <v>3.8241800000000001</v>
      </c>
      <c r="AC352" s="4">
        <v>3.8873600000000001</v>
      </c>
      <c r="AD352" s="4">
        <v>4.11266</v>
      </c>
      <c r="AE352" s="4">
        <v>4.3958300000000001</v>
      </c>
      <c r="AF352" s="4"/>
      <c r="AG352" s="3">
        <v>41635</v>
      </c>
      <c r="AH352" s="4">
        <v>4.1279339999999998</v>
      </c>
      <c r="AI352" s="4">
        <v>4.3312460000000002</v>
      </c>
      <c r="AJ352" s="4">
        <v>4.4645729999999997</v>
      </c>
      <c r="AK352" s="4">
        <v>4.5826089999999997</v>
      </c>
      <c r="AL352" s="4"/>
      <c r="AM352" s="3">
        <v>43077</v>
      </c>
      <c r="AN352" s="2">
        <v>5.8601099999999997</v>
      </c>
      <c r="AO352" s="2">
        <v>5.8772500000000001</v>
      </c>
      <c r="AP352" s="2">
        <v>6.1833099999999996</v>
      </c>
      <c r="AQ352" s="2">
        <v>6.7136699999999996</v>
      </c>
      <c r="AR352" s="2"/>
      <c r="AS352" s="3">
        <v>43063</v>
      </c>
      <c r="AT352" s="2">
        <v>2.81088</v>
      </c>
      <c r="AU352" s="2">
        <v>3.15368</v>
      </c>
      <c r="AV352" s="2">
        <v>3.7879200000000002</v>
      </c>
      <c r="AW352" s="2">
        <v>4.2948899999999997</v>
      </c>
      <c r="AY352" s="3">
        <v>43063</v>
      </c>
      <c r="AZ352" s="10">
        <v>1.35867</v>
      </c>
      <c r="BA352" s="10">
        <v>1.45096</v>
      </c>
      <c r="BB352" s="10">
        <v>1.73001</v>
      </c>
      <c r="BC352" s="10">
        <v>2.1217299999999999</v>
      </c>
      <c r="BD352" s="4"/>
      <c r="BE352" s="3">
        <v>43070</v>
      </c>
      <c r="BF352" s="10">
        <v>0.426512</v>
      </c>
      <c r="BG352" s="10">
        <v>0.49870599999999998</v>
      </c>
      <c r="BH352" s="10">
        <v>0.70587699999999998</v>
      </c>
      <c r="BI352" s="10">
        <v>1.0514300000000001</v>
      </c>
      <c r="BJ352" s="10"/>
      <c r="BK352" s="1">
        <v>43007</v>
      </c>
      <c r="BL352" s="4">
        <v>1.17</v>
      </c>
      <c r="BM352" s="4">
        <v>1.6163000000000001</v>
      </c>
      <c r="BN352" s="4">
        <v>6.94</v>
      </c>
      <c r="BO352" s="4">
        <v>3.09</v>
      </c>
      <c r="BP352" s="4">
        <v>3.5129000000000001</v>
      </c>
      <c r="BQ352" s="4">
        <v>4.29</v>
      </c>
      <c r="BR352" s="4">
        <v>1.8431999999999999</v>
      </c>
      <c r="BS352" s="4">
        <v>0.95330000000000004</v>
      </c>
      <c r="BT352" s="4">
        <v>-1.4999999999999999E-2</v>
      </c>
      <c r="BU352" s="4">
        <v>1</v>
      </c>
      <c r="BV352" s="4">
        <v>1.3526</v>
      </c>
      <c r="BW352" s="4">
        <v>5.7</v>
      </c>
      <c r="BX352" s="4">
        <v>3.87</v>
      </c>
      <c r="BY352" s="4">
        <v>3.843</v>
      </c>
      <c r="BZ352" s="4">
        <v>5.96</v>
      </c>
      <c r="CA352" s="4">
        <v>2.7103000000000002</v>
      </c>
      <c r="CB352" s="4">
        <v>1.1114999999999999</v>
      </c>
      <c r="CC352" s="4">
        <v>-1.4800000000000001E-2</v>
      </c>
    </row>
    <row r="353" spans="2:81" x14ac:dyDescent="0.2">
      <c r="B353" s="1">
        <v>43798</v>
      </c>
      <c r="C353">
        <v>1.5933299999999999</v>
      </c>
      <c r="D353">
        <v>1.5998699999999999</v>
      </c>
      <c r="E353">
        <v>1.59772</v>
      </c>
      <c r="F353">
        <v>1.61768</v>
      </c>
      <c r="G353">
        <v>1.7774799999999999</v>
      </c>
      <c r="I353" s="1">
        <v>41509</v>
      </c>
      <c r="J353" s="4">
        <v>2.69</v>
      </c>
      <c r="K353" s="4">
        <v>2.82</v>
      </c>
      <c r="L353" s="4">
        <v>3.33</v>
      </c>
      <c r="M353" s="4">
        <v>3.73</v>
      </c>
      <c r="N353" s="4"/>
      <c r="O353" s="3">
        <v>41782</v>
      </c>
      <c r="P353" s="4">
        <v>2.06</v>
      </c>
      <c r="Q353" s="4">
        <v>2.0803370000000001</v>
      </c>
      <c r="R353" s="4">
        <v>3.0243419999999999</v>
      </c>
      <c r="S353" s="4">
        <v>3.6741139999999999</v>
      </c>
      <c r="T353" s="4"/>
      <c r="U353" s="3">
        <v>41733</v>
      </c>
      <c r="V353" s="4">
        <v>6.6175629999999996</v>
      </c>
      <c r="W353" s="4">
        <v>7.215795</v>
      </c>
      <c r="X353" s="4">
        <v>7.6042730000000001</v>
      </c>
      <c r="Y353" s="4">
        <v>7.8341200000000004</v>
      </c>
      <c r="Z353" s="4"/>
      <c r="AA353" s="3">
        <v>43700</v>
      </c>
      <c r="AB353" s="4">
        <v>3.8149199999999999</v>
      </c>
      <c r="AC353" s="4">
        <v>3.91804</v>
      </c>
      <c r="AD353" s="4">
        <v>4.1656199999999997</v>
      </c>
      <c r="AE353" s="4">
        <v>4.4542900000000003</v>
      </c>
      <c r="AF353" s="4"/>
      <c r="AG353" s="3">
        <v>41642</v>
      </c>
      <c r="AH353" s="4">
        <v>4.1524840000000003</v>
      </c>
      <c r="AI353" s="4">
        <v>4.325475</v>
      </c>
      <c r="AJ353" s="4">
        <v>4.5289609999999998</v>
      </c>
      <c r="AK353" s="4">
        <v>4.6454890000000004</v>
      </c>
      <c r="AL353" s="4"/>
      <c r="AM353" s="3">
        <v>43084</v>
      </c>
      <c r="AN353" s="2">
        <v>5.3736199999999998</v>
      </c>
      <c r="AO353" s="2">
        <v>5.5451699999999997</v>
      </c>
      <c r="AP353" s="2">
        <v>6.1945499999999996</v>
      </c>
      <c r="AQ353" s="2">
        <v>6.7955300000000003</v>
      </c>
      <c r="AR353" s="2"/>
      <c r="AS353" s="3">
        <v>43070</v>
      </c>
      <c r="AT353" s="2">
        <v>2.7898700000000001</v>
      </c>
      <c r="AU353" s="2">
        <v>3.14039</v>
      </c>
      <c r="AV353" s="2">
        <v>3.7666300000000001</v>
      </c>
      <c r="AW353" s="2">
        <v>4.2883699999999996</v>
      </c>
      <c r="AY353" s="3">
        <v>43070</v>
      </c>
      <c r="AZ353" s="10">
        <v>1.4088400000000001</v>
      </c>
      <c r="BA353" s="10">
        <v>1.5033300000000001</v>
      </c>
      <c r="BB353" s="10">
        <v>1.7762199999999999</v>
      </c>
      <c r="BC353" s="10">
        <v>2.1812900000000002</v>
      </c>
      <c r="BD353" s="4"/>
      <c r="BE353" s="3">
        <v>43077</v>
      </c>
      <c r="BF353" s="10">
        <v>0.41145700000000002</v>
      </c>
      <c r="BG353" s="10">
        <v>0.49676999999999999</v>
      </c>
      <c r="BH353" s="10">
        <v>0.70548900000000003</v>
      </c>
      <c r="BI353" s="10">
        <v>1.0452699999999999</v>
      </c>
      <c r="BJ353" s="10"/>
      <c r="BK353" s="1">
        <v>43014</v>
      </c>
      <c r="BL353" s="4">
        <v>1.1000000000000001</v>
      </c>
      <c r="BM353" s="4">
        <v>1.7199</v>
      </c>
      <c r="BN353" s="4">
        <v>6.5</v>
      </c>
      <c r="BO353" s="4">
        <v>4.33</v>
      </c>
      <c r="BP353" s="4">
        <v>3.1839</v>
      </c>
      <c r="BQ353" s="4">
        <v>3.88</v>
      </c>
      <c r="BR353" s="4">
        <v>0.88900000000000001</v>
      </c>
      <c r="BS353" s="4">
        <v>1.0003</v>
      </c>
      <c r="BT353" s="4">
        <v>0.16450000000000001</v>
      </c>
      <c r="BU353" s="4">
        <v>1.01</v>
      </c>
      <c r="BV353" s="4">
        <v>1.4547000000000001</v>
      </c>
      <c r="BW353" s="4">
        <v>5.71</v>
      </c>
      <c r="BX353" s="4">
        <v>4.09</v>
      </c>
      <c r="BY353" s="4">
        <v>3.8182</v>
      </c>
      <c r="BZ353" s="4">
        <v>5.98</v>
      </c>
      <c r="CA353" s="4">
        <v>2.6267999999999998</v>
      </c>
      <c r="CB353" s="4">
        <v>1.1097999999999999</v>
      </c>
      <c r="CC353" s="4">
        <v>0.17610000000000001</v>
      </c>
    </row>
    <row r="354" spans="2:81" x14ac:dyDescent="0.2">
      <c r="B354" s="1">
        <v>43791</v>
      </c>
      <c r="C354">
        <v>1.5624899999999999</v>
      </c>
      <c r="D354">
        <v>1.6297699999999999</v>
      </c>
      <c r="E354">
        <v>1.61683</v>
      </c>
      <c r="F354">
        <v>1.62903</v>
      </c>
      <c r="G354">
        <v>1.7722899999999999</v>
      </c>
      <c r="I354" s="1">
        <v>41516</v>
      </c>
      <c r="J354" s="4">
        <v>2.67</v>
      </c>
      <c r="K354" s="4">
        <v>2.77</v>
      </c>
      <c r="L354" s="4">
        <v>3.17</v>
      </c>
      <c r="M354" s="4">
        <v>3.54</v>
      </c>
      <c r="N354" s="4"/>
      <c r="O354" s="3">
        <v>41789</v>
      </c>
      <c r="P354" s="4">
        <v>2.06</v>
      </c>
      <c r="Q354" s="4">
        <v>2.3678219999999999</v>
      </c>
      <c r="R354" s="4">
        <v>3.111046</v>
      </c>
      <c r="S354" s="4">
        <v>3.8074479999999999</v>
      </c>
      <c r="T354" s="4"/>
      <c r="U354" s="3">
        <v>41740</v>
      </c>
      <c r="V354" s="4">
        <v>6.5861219999999996</v>
      </c>
      <c r="W354" s="4">
        <v>7.2550169999999996</v>
      </c>
      <c r="X354" s="4">
        <v>7.5412780000000001</v>
      </c>
      <c r="Y354" s="4">
        <v>7.7994919999999999</v>
      </c>
      <c r="Z354" s="4"/>
      <c r="AA354" s="3">
        <v>43707</v>
      </c>
      <c r="AB354" s="4">
        <v>3.8121999999999998</v>
      </c>
      <c r="AC354" s="4">
        <v>3.9040699999999999</v>
      </c>
      <c r="AD354" s="4">
        <v>4.1693800000000003</v>
      </c>
      <c r="AE354" s="4">
        <v>4.4454900000000004</v>
      </c>
      <c r="AF354" s="4"/>
      <c r="AG354" s="3">
        <v>41649</v>
      </c>
      <c r="AH354" s="4">
        <v>4.0505259999999996</v>
      </c>
      <c r="AI354" s="4">
        <v>4.2606039999999998</v>
      </c>
      <c r="AJ354" s="4">
        <v>4.4630159999999997</v>
      </c>
      <c r="AK354" s="4">
        <v>4.6039789999999998</v>
      </c>
      <c r="AL354" s="4"/>
      <c r="AM354" s="3">
        <v>43091</v>
      </c>
      <c r="AN354" s="2">
        <v>4.9739899999999997</v>
      </c>
      <c r="AO354" s="2">
        <v>5.3570700000000002</v>
      </c>
      <c r="AP354" s="2">
        <v>6.15808</v>
      </c>
      <c r="AQ354" s="2">
        <v>6.6903899999999998</v>
      </c>
      <c r="AR354" s="2"/>
      <c r="AS354" s="3">
        <v>43077</v>
      </c>
      <c r="AT354" s="2">
        <v>2.98122</v>
      </c>
      <c r="AU354" s="2">
        <v>3.2195499999999999</v>
      </c>
      <c r="AV354" s="2">
        <v>3.7397800000000001</v>
      </c>
      <c r="AW354" s="2">
        <v>4.2807899999999997</v>
      </c>
      <c r="AY354" s="3">
        <v>43077</v>
      </c>
      <c r="AZ354" s="10">
        <v>1.4216299999999999</v>
      </c>
      <c r="BA354" s="10">
        <v>1.51369</v>
      </c>
      <c r="BB354" s="10">
        <v>1.7269699999999999</v>
      </c>
      <c r="BC354" s="10">
        <v>2.1136900000000001</v>
      </c>
      <c r="BD354" s="4"/>
      <c r="BE354" s="3">
        <v>43084</v>
      </c>
      <c r="BF354" s="10">
        <v>0.39562599999999998</v>
      </c>
      <c r="BG354" s="10">
        <v>0.48754799999999998</v>
      </c>
      <c r="BH354" s="10">
        <v>0.703102</v>
      </c>
      <c r="BI354" s="10">
        <v>1.0327</v>
      </c>
      <c r="BJ354" s="10"/>
      <c r="BK354" s="1">
        <v>43021</v>
      </c>
      <c r="BL354" s="4">
        <v>1.21</v>
      </c>
      <c r="BM354" s="4">
        <v>0.52359999999999995</v>
      </c>
      <c r="BN354" s="4">
        <v>5.43</v>
      </c>
      <c r="BO354" s="4">
        <v>6.72</v>
      </c>
      <c r="BP354" s="4">
        <v>3.3875000000000002</v>
      </c>
      <c r="BQ354" s="4">
        <v>4.51</v>
      </c>
      <c r="BR354" s="4">
        <v>2.0535999999999999</v>
      </c>
      <c r="BS354" s="4">
        <v>0.95150000000000001</v>
      </c>
      <c r="BT354" s="4">
        <v>-0.4677</v>
      </c>
      <c r="BU354" s="4">
        <v>1.04</v>
      </c>
      <c r="BV354" s="4">
        <v>1.3023</v>
      </c>
      <c r="BW354" s="4">
        <v>5.6</v>
      </c>
      <c r="BX354" s="4">
        <v>4.4800000000000004</v>
      </c>
      <c r="BY354" s="4">
        <v>3.8016000000000001</v>
      </c>
      <c r="BZ354" s="4">
        <v>5.97</v>
      </c>
      <c r="CA354" s="4">
        <v>2.7886000000000002</v>
      </c>
      <c r="CB354" s="4">
        <v>1.0547</v>
      </c>
      <c r="CC354" s="4">
        <v>0.1028</v>
      </c>
    </row>
    <row r="355" spans="2:81" x14ac:dyDescent="0.2">
      <c r="B355" s="1">
        <v>43784</v>
      </c>
      <c r="C355">
        <v>1.5472399999999999</v>
      </c>
      <c r="D355">
        <v>1.6101399999999999</v>
      </c>
      <c r="E355">
        <v>1.6142399999999999</v>
      </c>
      <c r="F355">
        <v>1.6484300000000001</v>
      </c>
      <c r="G355">
        <v>1.8324800000000001</v>
      </c>
      <c r="I355" s="1">
        <v>41523</v>
      </c>
      <c r="J355" s="4">
        <v>2.6930000000000001</v>
      </c>
      <c r="K355" s="4">
        <v>2.87</v>
      </c>
      <c r="L355" s="4">
        <v>3.3</v>
      </c>
      <c r="M355" s="4">
        <v>3.6829999999999998</v>
      </c>
      <c r="N355" s="4"/>
      <c r="O355" s="3">
        <v>41831</v>
      </c>
      <c r="P355" s="4">
        <v>2.14</v>
      </c>
      <c r="Q355" s="4">
        <v>2.5074329999999998</v>
      </c>
      <c r="R355" s="4">
        <v>3.1690140000000002</v>
      </c>
      <c r="S355" s="4">
        <v>3.789428</v>
      </c>
      <c r="T355" s="4"/>
      <c r="U355" s="3">
        <v>41747</v>
      </c>
      <c r="V355" s="4">
        <v>6.5864440000000002</v>
      </c>
      <c r="W355" s="4">
        <v>7.2832869999999996</v>
      </c>
      <c r="X355" s="4">
        <v>7.516273</v>
      </c>
      <c r="Y355" s="4">
        <v>7.8895299999999997</v>
      </c>
      <c r="Z355" s="4"/>
      <c r="AA355" s="3">
        <v>43714</v>
      </c>
      <c r="AB355" s="4">
        <v>3.8119000000000001</v>
      </c>
      <c r="AC355" s="4">
        <v>3.9157899999999999</v>
      </c>
      <c r="AD355" s="4">
        <v>4.2539899999999999</v>
      </c>
      <c r="AE355" s="4">
        <v>4.56853</v>
      </c>
      <c r="AF355" s="4"/>
      <c r="AG355" s="3">
        <v>41656</v>
      </c>
      <c r="AH355" s="4">
        <v>3.8974099999999998</v>
      </c>
      <c r="AI355" s="4">
        <v>4.2034419999999999</v>
      </c>
      <c r="AJ355" s="4">
        <v>4.4315470000000001</v>
      </c>
      <c r="AK355" s="4">
        <v>4.5984780000000001</v>
      </c>
      <c r="AL355" s="4"/>
      <c r="AM355" s="3">
        <v>43098</v>
      </c>
      <c r="AN355" s="2">
        <v>5.2406800000000002</v>
      </c>
      <c r="AO355" s="2">
        <v>5.5203699999999998</v>
      </c>
      <c r="AP355" s="2">
        <v>6.09877</v>
      </c>
      <c r="AQ355" s="2">
        <v>6.6868100000000004</v>
      </c>
      <c r="AR355" s="2"/>
      <c r="AS355" s="3">
        <v>43084</v>
      </c>
      <c r="AT355" s="2">
        <v>3.0222600000000002</v>
      </c>
      <c r="AU355" s="2">
        <v>3.2285699999999999</v>
      </c>
      <c r="AV355" s="2">
        <v>3.7302399999999998</v>
      </c>
      <c r="AW355" s="2">
        <v>4.2724700000000002</v>
      </c>
      <c r="AY355" s="3">
        <v>43084</v>
      </c>
      <c r="AZ355" s="10">
        <v>1.43767</v>
      </c>
      <c r="BA355" s="10">
        <v>1.5383800000000001</v>
      </c>
      <c r="BB355" s="10">
        <v>1.7261500000000001</v>
      </c>
      <c r="BC355" s="10">
        <v>2.0133800000000002</v>
      </c>
      <c r="BD355" s="4"/>
      <c r="BE355" s="3">
        <v>43091</v>
      </c>
      <c r="BF355" s="10">
        <v>0.368367</v>
      </c>
      <c r="BG355" s="10">
        <v>0.477433</v>
      </c>
      <c r="BH355" s="10">
        <v>0.71572000000000002</v>
      </c>
      <c r="BI355" s="10">
        <v>1.0492300000000001</v>
      </c>
      <c r="BJ355" s="10"/>
      <c r="BK355" s="1">
        <v>43028</v>
      </c>
      <c r="BL355" s="4">
        <v>1.26</v>
      </c>
      <c r="BM355" s="4">
        <v>1.4238</v>
      </c>
      <c r="BN355" s="4">
        <v>5.42</v>
      </c>
      <c r="BO355" s="4">
        <v>4.45</v>
      </c>
      <c r="BP355" s="4">
        <v>3.47</v>
      </c>
      <c r="BQ355" s="4">
        <v>4.29</v>
      </c>
      <c r="BR355" s="4">
        <v>0.59650000000000003</v>
      </c>
      <c r="BS355" s="4">
        <v>1.111</v>
      </c>
      <c r="BT355" s="4">
        <v>0.21299999999999999</v>
      </c>
      <c r="BU355" s="4">
        <v>1.2</v>
      </c>
      <c r="BV355" s="4">
        <v>1.4056</v>
      </c>
      <c r="BW355" s="4">
        <v>5.57</v>
      </c>
      <c r="BX355" s="4">
        <v>4.2</v>
      </c>
      <c r="BY355" s="4">
        <v>3.871</v>
      </c>
      <c r="BZ355" s="4">
        <v>5.99</v>
      </c>
      <c r="CA355" s="4">
        <v>2.6132</v>
      </c>
      <c r="CB355" s="4">
        <v>1.1427</v>
      </c>
      <c r="CC355" s="4">
        <v>0.23080000000000001</v>
      </c>
    </row>
    <row r="356" spans="2:81" x14ac:dyDescent="0.2">
      <c r="B356" s="1">
        <v>43777</v>
      </c>
      <c r="C356">
        <v>1.57873</v>
      </c>
      <c r="D356">
        <v>1.6640699999999999</v>
      </c>
      <c r="E356">
        <v>1.6918500000000001</v>
      </c>
      <c r="F356">
        <v>1.7373499999999999</v>
      </c>
      <c r="G356">
        <v>1.9312</v>
      </c>
      <c r="I356" s="1">
        <v>41530</v>
      </c>
      <c r="J356" s="4">
        <v>2.68</v>
      </c>
      <c r="K356" s="4">
        <v>2.83</v>
      </c>
      <c r="L356" s="4">
        <v>3.22</v>
      </c>
      <c r="M356" s="4">
        <v>3.56</v>
      </c>
      <c r="N356" s="4"/>
      <c r="O356" s="3">
        <v>41838</v>
      </c>
      <c r="P356" s="4">
        <v>2.12</v>
      </c>
      <c r="Q356" s="4">
        <v>2.447543</v>
      </c>
      <c r="R356" s="4">
        <v>3.0440130000000001</v>
      </c>
      <c r="S356" s="4">
        <v>3.707967</v>
      </c>
      <c r="T356" s="4"/>
      <c r="U356" s="3">
        <v>41754</v>
      </c>
      <c r="V356" s="4">
        <v>6.5718759999999996</v>
      </c>
      <c r="W356" s="4">
        <v>7.2639339999999999</v>
      </c>
      <c r="X356" s="4">
        <v>7.5350380000000001</v>
      </c>
      <c r="Y356" s="4">
        <v>7.882682</v>
      </c>
      <c r="Z356" s="4"/>
      <c r="AA356" s="3">
        <v>43721</v>
      </c>
      <c r="AB356" s="4">
        <v>3.8972000000000002</v>
      </c>
      <c r="AC356" s="4">
        <v>4.0289000000000001</v>
      </c>
      <c r="AD356" s="4">
        <v>4.3974599999999997</v>
      </c>
      <c r="AE356" s="4">
        <v>4.7486499999999996</v>
      </c>
      <c r="AF356" s="4"/>
      <c r="AG356" s="3">
        <v>41663</v>
      </c>
      <c r="AH356" s="4">
        <v>3.7488199999999998</v>
      </c>
      <c r="AI356" s="4">
        <v>3.8131409999999999</v>
      </c>
      <c r="AJ356" s="4">
        <v>4.3535740000000001</v>
      </c>
      <c r="AK356" s="4">
        <v>4.5418419999999999</v>
      </c>
      <c r="AL356" s="4"/>
      <c r="AM356" s="3">
        <v>43105</v>
      </c>
      <c r="AN356" s="2">
        <v>4.8831499999999997</v>
      </c>
      <c r="AO356" s="2">
        <v>5.2722699999999998</v>
      </c>
      <c r="AP356" s="2">
        <v>5.9181999999999997</v>
      </c>
      <c r="AQ356" s="2">
        <v>6.5645600000000002</v>
      </c>
      <c r="AR356" s="2"/>
      <c r="AS356" s="3">
        <v>43091</v>
      </c>
      <c r="AT356" s="2">
        <v>2.9642300000000001</v>
      </c>
      <c r="AU356" s="2">
        <v>3.1968800000000002</v>
      </c>
      <c r="AV356" s="2">
        <v>3.7170200000000002</v>
      </c>
      <c r="AW356" s="2">
        <v>4.2720599999999997</v>
      </c>
      <c r="AY356" s="3">
        <v>43091</v>
      </c>
      <c r="AZ356" s="10">
        <v>1.60483</v>
      </c>
      <c r="BA356" s="10">
        <v>1.6493800000000001</v>
      </c>
      <c r="BB356" s="10">
        <v>1.7724599999999999</v>
      </c>
      <c r="BC356" s="10">
        <v>2.0749499999999999</v>
      </c>
      <c r="BD356" s="4"/>
      <c r="BE356" s="3">
        <v>43098</v>
      </c>
      <c r="BF356" s="10">
        <v>0.39952799999999999</v>
      </c>
      <c r="BG356" s="10">
        <v>0.49323699999999998</v>
      </c>
      <c r="BH356" s="10">
        <v>0.70439099999999999</v>
      </c>
      <c r="BI356" s="10">
        <v>1.0242</v>
      </c>
      <c r="BJ356" s="10"/>
      <c r="BK356" s="1">
        <v>43035</v>
      </c>
      <c r="BL356" s="4">
        <v>1.25</v>
      </c>
      <c r="BM356" s="4">
        <v>1.5808</v>
      </c>
      <c r="BN356" s="4">
        <v>5.69</v>
      </c>
      <c r="BO356" s="4">
        <v>7.14</v>
      </c>
      <c r="BP356" s="4">
        <v>3.5466000000000002</v>
      </c>
      <c r="BQ356" s="4">
        <v>6.41</v>
      </c>
      <c r="BR356" s="4">
        <v>1.9037999999999999</v>
      </c>
      <c r="BS356" s="4">
        <v>1.1612</v>
      </c>
      <c r="BT356" s="4">
        <v>-0.53420000000000001</v>
      </c>
      <c r="BU356" s="4">
        <v>1.49</v>
      </c>
      <c r="BV356" s="4">
        <v>1.478</v>
      </c>
      <c r="BW356" s="4">
        <v>5.68</v>
      </c>
      <c r="BX356" s="4">
        <v>4.72</v>
      </c>
      <c r="BY356" s="4">
        <v>3.9851000000000001</v>
      </c>
      <c r="BZ356" s="4">
        <v>6.49</v>
      </c>
      <c r="CA356" s="4">
        <v>2.7846000000000002</v>
      </c>
      <c r="CB356" s="4">
        <v>1.1858</v>
      </c>
      <c r="CC356" s="4">
        <v>-0.1119</v>
      </c>
    </row>
    <row r="357" spans="2:81" x14ac:dyDescent="0.2">
      <c r="B357" s="1">
        <v>43770</v>
      </c>
      <c r="C357">
        <v>1.5361899999999999</v>
      </c>
      <c r="D357">
        <v>1.56003</v>
      </c>
      <c r="E357">
        <v>1.55742</v>
      </c>
      <c r="F357">
        <v>1.55389</v>
      </c>
      <c r="G357">
        <v>1.72601</v>
      </c>
      <c r="I357" s="1">
        <v>41537</v>
      </c>
      <c r="J357" s="4">
        <v>2.66</v>
      </c>
      <c r="K357" s="4">
        <v>2.78</v>
      </c>
      <c r="L357" s="4">
        <v>3.12</v>
      </c>
      <c r="M357" s="4">
        <v>3.48</v>
      </c>
      <c r="N357" s="4"/>
      <c r="O357" s="3">
        <v>41880</v>
      </c>
      <c r="P357" s="4">
        <v>2.11</v>
      </c>
      <c r="Q357" s="4">
        <v>2.452833</v>
      </c>
      <c r="R357" s="4">
        <v>2.992083</v>
      </c>
      <c r="S357" s="4">
        <v>3.6713499999999999</v>
      </c>
      <c r="T357" s="4"/>
      <c r="U357" s="3">
        <v>41761</v>
      </c>
      <c r="V357" s="4">
        <v>6.4671589999999997</v>
      </c>
      <c r="W357" s="4">
        <v>7.2491899999999996</v>
      </c>
      <c r="X357" s="4">
        <v>7.5824999999999996</v>
      </c>
      <c r="Y357" s="4">
        <v>7.9283149999999996</v>
      </c>
      <c r="Z357" s="4"/>
      <c r="AA357" s="3">
        <v>43728</v>
      </c>
      <c r="AB357" s="4">
        <v>3.87683</v>
      </c>
      <c r="AC357" s="4">
        <v>4.0522400000000003</v>
      </c>
      <c r="AD357" s="4">
        <v>4.5006000000000004</v>
      </c>
      <c r="AE357" s="4">
        <v>4.8358299999999996</v>
      </c>
      <c r="AF357" s="4"/>
      <c r="AG357" s="3">
        <v>41670</v>
      </c>
      <c r="AH357" s="4">
        <v>3.5998920000000001</v>
      </c>
      <c r="AI357" s="4">
        <v>3.7668919999999999</v>
      </c>
      <c r="AJ357" s="4">
        <v>4.1935909999999996</v>
      </c>
      <c r="AK357" s="4">
        <v>4.5002570000000004</v>
      </c>
      <c r="AL357" s="4"/>
      <c r="AM357" s="3">
        <v>43112</v>
      </c>
      <c r="AN357" s="2">
        <v>4.9307600000000003</v>
      </c>
      <c r="AO357" s="2">
        <v>5.2441300000000002</v>
      </c>
      <c r="AP357" s="2">
        <v>5.8369900000000001</v>
      </c>
      <c r="AQ357" s="2">
        <v>6.4946000000000002</v>
      </c>
      <c r="AR357" s="2"/>
      <c r="AS357" s="3">
        <v>43098</v>
      </c>
      <c r="AT357" s="2">
        <v>2.9531999999999998</v>
      </c>
      <c r="AU357" s="2">
        <v>3.1879900000000001</v>
      </c>
      <c r="AV357" s="2">
        <v>3.7059099999999998</v>
      </c>
      <c r="AW357" s="2">
        <v>4.2835700000000001</v>
      </c>
      <c r="AY357" s="3">
        <v>43098</v>
      </c>
      <c r="AZ357" s="10">
        <v>1.6076299999999999</v>
      </c>
      <c r="BA357" s="10">
        <v>1.6631499999999999</v>
      </c>
      <c r="BB357" s="10">
        <v>1.75851</v>
      </c>
      <c r="BC357" s="10">
        <v>2.0404200000000001</v>
      </c>
      <c r="BD357" s="4"/>
      <c r="BE357" s="3">
        <v>43105</v>
      </c>
      <c r="BF357" s="10">
        <v>0.39100699999999999</v>
      </c>
      <c r="BG357" s="10">
        <v>0.47689500000000001</v>
      </c>
      <c r="BH357" s="10">
        <v>0.70196599999999998</v>
      </c>
      <c r="BI357" s="10">
        <v>1.02973</v>
      </c>
      <c r="BJ357" s="10"/>
      <c r="BK357" s="1">
        <v>43042</v>
      </c>
      <c r="BL357" s="4">
        <v>1.37</v>
      </c>
      <c r="BM357" s="4">
        <v>1.0056</v>
      </c>
      <c r="BN357" s="4">
        <v>5.64</v>
      </c>
      <c r="BO357" s="4">
        <v>4.59</v>
      </c>
      <c r="BP357" s="4">
        <v>3.7079</v>
      </c>
      <c r="BQ357" s="4">
        <v>4.32</v>
      </c>
      <c r="BR357" s="4">
        <v>-0.63839999999999997</v>
      </c>
      <c r="BS357" s="4">
        <v>1.0952999999999999</v>
      </c>
      <c r="BT357" s="4">
        <v>-0.1032</v>
      </c>
      <c r="BU357" s="4">
        <v>1.4</v>
      </c>
      <c r="BV357" s="4">
        <v>1.4218999999999999</v>
      </c>
      <c r="BW357" s="4">
        <v>5.61</v>
      </c>
      <c r="BX357" s="4">
        <v>4.4800000000000004</v>
      </c>
      <c r="BY357" s="4">
        <v>4.0532000000000004</v>
      </c>
      <c r="BZ357" s="4">
        <v>6.35</v>
      </c>
      <c r="CA357" s="4">
        <v>2.5651000000000002</v>
      </c>
      <c r="CB357" s="4">
        <v>1.1941999999999999</v>
      </c>
      <c r="CC357" s="4">
        <v>9.9900000000000003E-2</v>
      </c>
    </row>
    <row r="358" spans="2:81" x14ac:dyDescent="0.2">
      <c r="B358" s="1">
        <v>43763</v>
      </c>
      <c r="C358">
        <v>1.60408</v>
      </c>
      <c r="D358">
        <v>1.6255599999999999</v>
      </c>
      <c r="E358">
        <v>1.62154</v>
      </c>
      <c r="F358">
        <v>1.6257600000000001</v>
      </c>
      <c r="G358">
        <v>1.79955</v>
      </c>
      <c r="I358" s="1">
        <v>41544</v>
      </c>
      <c r="J358" s="4">
        <v>2.68</v>
      </c>
      <c r="K358" s="4">
        <v>2.78</v>
      </c>
      <c r="L358" s="4">
        <v>3.07</v>
      </c>
      <c r="M358" s="4">
        <v>3.44</v>
      </c>
      <c r="N358" s="4"/>
      <c r="O358" s="3">
        <v>41887</v>
      </c>
      <c r="P358" s="4">
        <v>2.11</v>
      </c>
      <c r="Q358" s="4">
        <v>2.443721</v>
      </c>
      <c r="R358" s="4">
        <v>3.0229159999999999</v>
      </c>
      <c r="S358" s="4">
        <v>3.7071519999999998</v>
      </c>
      <c r="T358" s="4"/>
      <c r="U358" s="3">
        <v>41768</v>
      </c>
      <c r="V358" s="4">
        <v>6.5835109999999997</v>
      </c>
      <c r="W358" s="4">
        <v>7.2568349999999997</v>
      </c>
      <c r="X358" s="4">
        <v>7.5714649999999999</v>
      </c>
      <c r="Y358" s="4">
        <v>7.9930409999999998</v>
      </c>
      <c r="Z358" s="4"/>
      <c r="AA358" s="3">
        <v>43735</v>
      </c>
      <c r="AB358" s="4">
        <v>3.8828900000000002</v>
      </c>
      <c r="AC358" s="4">
        <v>4.0497300000000003</v>
      </c>
      <c r="AD358" s="4">
        <v>4.5010700000000003</v>
      </c>
      <c r="AE358" s="4">
        <v>4.8310000000000004</v>
      </c>
      <c r="AF358" s="4"/>
      <c r="AG358" s="3">
        <v>41677</v>
      </c>
      <c r="AH358" s="4">
        <v>3.4946890000000002</v>
      </c>
      <c r="AI358" s="4">
        <v>3.8041580000000002</v>
      </c>
      <c r="AJ358" s="4">
        <v>4.1704470000000002</v>
      </c>
      <c r="AK358" s="4">
        <v>4.4817629999999999</v>
      </c>
      <c r="AL358" s="4"/>
      <c r="AM358" s="3">
        <v>43119</v>
      </c>
      <c r="AN358" s="2">
        <v>4.8874000000000004</v>
      </c>
      <c r="AO358" s="2">
        <v>5.2088299999999998</v>
      </c>
      <c r="AP358" s="2">
        <v>5.8425599999999998</v>
      </c>
      <c r="AQ358" s="2">
        <v>6.4280900000000001</v>
      </c>
      <c r="AR358" s="2"/>
      <c r="AS358" s="3">
        <v>43105</v>
      </c>
      <c r="AT358" s="2">
        <v>2.9706700000000001</v>
      </c>
      <c r="AU358" s="2">
        <v>3.1982200000000001</v>
      </c>
      <c r="AV358" s="2">
        <v>3.6695700000000002</v>
      </c>
      <c r="AW358" s="2">
        <v>4.2528499999999996</v>
      </c>
      <c r="AY358" s="3">
        <v>43105</v>
      </c>
      <c r="AZ358" s="10">
        <v>1.46071</v>
      </c>
      <c r="BA358" s="10">
        <v>1.56677</v>
      </c>
      <c r="BB358" s="10">
        <v>1.7558199999999999</v>
      </c>
      <c r="BC358" s="10">
        <v>2.0673300000000001</v>
      </c>
      <c r="BD358" s="4"/>
      <c r="BE358" s="3">
        <v>43112</v>
      </c>
      <c r="BF358" s="10">
        <v>0.39654200000000001</v>
      </c>
      <c r="BG358" s="10">
        <v>0.50011899999999998</v>
      </c>
      <c r="BH358" s="10">
        <v>0.75560499999999997</v>
      </c>
      <c r="BI358" s="10">
        <v>1.06253</v>
      </c>
      <c r="BJ358" s="10"/>
      <c r="BK358" s="1">
        <v>43049</v>
      </c>
      <c r="BL358" s="4">
        <v>1.45</v>
      </c>
      <c r="BM358" s="4">
        <v>0.55730000000000002</v>
      </c>
      <c r="BN358" s="4">
        <v>7.12</v>
      </c>
      <c r="BO358" s="4">
        <v>4.38</v>
      </c>
      <c r="BP358" s="4">
        <v>3.5752999999999999</v>
      </c>
      <c r="BQ358" s="4">
        <v>4.87</v>
      </c>
      <c r="BR358" s="4">
        <v>0.27910000000000001</v>
      </c>
      <c r="BS358" s="4">
        <v>1.1173999999999999</v>
      </c>
      <c r="BT358" s="4">
        <v>-8.3199999999999996E-2</v>
      </c>
      <c r="BU358" s="4">
        <v>1.4</v>
      </c>
      <c r="BV358" s="4">
        <v>1.3746</v>
      </c>
      <c r="BW358" s="4">
        <v>5.75</v>
      </c>
      <c r="BX358" s="4">
        <v>4.51</v>
      </c>
      <c r="BY358" s="4">
        <v>4.0185000000000004</v>
      </c>
      <c r="BZ358" s="4">
        <v>6.18</v>
      </c>
      <c r="CA358" s="4">
        <v>2.56</v>
      </c>
      <c r="CB358" s="4">
        <v>1.2282</v>
      </c>
      <c r="CC358" s="4">
        <v>0.14480000000000001</v>
      </c>
    </row>
    <row r="359" spans="2:81" x14ac:dyDescent="0.2">
      <c r="B359" s="1">
        <v>43756</v>
      </c>
      <c r="C359">
        <v>1.5836300000000001</v>
      </c>
      <c r="D359">
        <v>1.57568</v>
      </c>
      <c r="E359">
        <v>1.5551900000000001</v>
      </c>
      <c r="F359">
        <v>1.5576300000000001</v>
      </c>
      <c r="G359">
        <v>1.7466200000000001</v>
      </c>
      <c r="I359" s="1">
        <v>41551</v>
      </c>
      <c r="J359" s="4">
        <v>2.67</v>
      </c>
      <c r="K359" s="4">
        <v>2.77</v>
      </c>
      <c r="L359" s="4">
        <v>3.05</v>
      </c>
      <c r="M359" s="4">
        <v>3.4</v>
      </c>
      <c r="N359" s="4"/>
      <c r="O359" s="3">
        <v>41894</v>
      </c>
      <c r="P359" s="4">
        <v>2.11</v>
      </c>
      <c r="Q359" s="4">
        <v>2.4223279999999998</v>
      </c>
      <c r="R359" s="4">
        <v>3.0125109999999999</v>
      </c>
      <c r="S359" s="4">
        <v>3.6661229999999998</v>
      </c>
      <c r="T359" s="4"/>
      <c r="U359" s="3">
        <v>41775</v>
      </c>
      <c r="V359" s="4">
        <v>6.4414850000000001</v>
      </c>
      <c r="W359" s="4">
        <v>7.1730980000000004</v>
      </c>
      <c r="X359" s="4">
        <v>7.5002659999999999</v>
      </c>
      <c r="Y359" s="4">
        <v>7.8409940000000002</v>
      </c>
      <c r="Z359" s="4"/>
      <c r="AA359" s="3">
        <v>43742</v>
      </c>
      <c r="AB359" s="4">
        <v>3.7920199999999999</v>
      </c>
      <c r="AC359" s="4">
        <v>3.9486500000000002</v>
      </c>
      <c r="AD359" s="4">
        <v>4.35107</v>
      </c>
      <c r="AE359" s="4">
        <v>4.7190200000000004</v>
      </c>
      <c r="AF359" s="4"/>
      <c r="AG359" s="3">
        <v>41684</v>
      </c>
      <c r="AH359" s="4">
        <v>3.4687890000000001</v>
      </c>
      <c r="AI359" s="4">
        <v>3.7210909999999999</v>
      </c>
      <c r="AJ359" s="4">
        <v>4.1542770000000004</v>
      </c>
      <c r="AK359" s="4">
        <v>4.4737489999999998</v>
      </c>
      <c r="AL359" s="4"/>
      <c r="AM359" s="3">
        <v>43126</v>
      </c>
      <c r="AN359" s="2">
        <v>4.7384599999999999</v>
      </c>
      <c r="AO359" s="2">
        <v>5.15341</v>
      </c>
      <c r="AP359" s="2">
        <v>5.8983800000000004</v>
      </c>
      <c r="AQ359" s="2">
        <v>6.4411500000000004</v>
      </c>
      <c r="AR359" s="2"/>
      <c r="AS359" s="3">
        <v>43112</v>
      </c>
      <c r="AT359" s="2">
        <v>3.0331899999999998</v>
      </c>
      <c r="AU359" s="2">
        <v>3.2435299999999998</v>
      </c>
      <c r="AV359" s="2">
        <v>3.6706099999999999</v>
      </c>
      <c r="AW359" s="2">
        <v>4.2180499999999999</v>
      </c>
      <c r="AY359" s="3">
        <v>43112</v>
      </c>
      <c r="AZ359" s="10">
        <v>1.3156300000000001</v>
      </c>
      <c r="BA359" s="10">
        <v>1.46912</v>
      </c>
      <c r="BB359" s="10">
        <v>1.7784</v>
      </c>
      <c r="BC359" s="10">
        <v>2.1332499999999999</v>
      </c>
      <c r="BD359" s="4"/>
      <c r="BE359" s="3">
        <v>43119</v>
      </c>
      <c r="BF359" s="10">
        <v>0.37311499999999997</v>
      </c>
      <c r="BG359" s="10">
        <v>0.49198999999999998</v>
      </c>
      <c r="BH359" s="10">
        <v>0.75357600000000002</v>
      </c>
      <c r="BI359" s="10">
        <v>1.0688200000000001</v>
      </c>
      <c r="BJ359" s="10"/>
      <c r="BK359" s="1">
        <v>43056</v>
      </c>
      <c r="BL359" s="4">
        <v>1.4</v>
      </c>
      <c r="BM359" s="4">
        <v>-1.8824000000000001</v>
      </c>
      <c r="BN359" s="4">
        <v>6.16</v>
      </c>
      <c r="BO359" s="4">
        <v>3.61</v>
      </c>
      <c r="BP359" s="4">
        <v>3.3403999999999998</v>
      </c>
      <c r="BQ359" s="4">
        <v>4.82</v>
      </c>
      <c r="BR359" s="4">
        <v>0.57730000000000004</v>
      </c>
      <c r="BS359" s="4">
        <v>1.099</v>
      </c>
      <c r="BT359" s="4">
        <v>-2.7320000000000002</v>
      </c>
      <c r="BU359" s="4">
        <v>1.67</v>
      </c>
      <c r="BV359" s="4">
        <v>1.1429</v>
      </c>
      <c r="BW359" s="4">
        <v>5.79</v>
      </c>
      <c r="BX359" s="4">
        <v>4.4400000000000004</v>
      </c>
      <c r="BY359" s="4">
        <v>3.9950000000000001</v>
      </c>
      <c r="BZ359" s="4">
        <v>6.08</v>
      </c>
      <c r="CA359" s="4">
        <v>2.4771000000000001</v>
      </c>
      <c r="CB359" s="4">
        <v>1.2206999999999999</v>
      </c>
      <c r="CC359" s="4">
        <v>-0.37459999999999999</v>
      </c>
    </row>
    <row r="360" spans="2:81" x14ac:dyDescent="0.2">
      <c r="B360" s="1">
        <v>43749</v>
      </c>
      <c r="C360">
        <v>1.6464000000000001</v>
      </c>
      <c r="D360">
        <v>1.6096999999999999</v>
      </c>
      <c r="E360">
        <v>1.58111</v>
      </c>
      <c r="F360">
        <v>1.57558</v>
      </c>
      <c r="G360">
        <v>1.7516799999999999</v>
      </c>
      <c r="I360" s="1">
        <v>41558</v>
      </c>
      <c r="J360" s="4">
        <v>2.67</v>
      </c>
      <c r="K360" s="4">
        <v>2.77</v>
      </c>
      <c r="L360" s="4">
        <v>3.12</v>
      </c>
      <c r="M360" s="4">
        <v>3.51</v>
      </c>
      <c r="N360" s="4"/>
      <c r="O360" s="3">
        <v>41901</v>
      </c>
      <c r="P360" s="4">
        <v>2.11</v>
      </c>
      <c r="Q360" s="4">
        <v>2.416496</v>
      </c>
      <c r="R360" s="4">
        <v>2.982173</v>
      </c>
      <c r="S360" s="4">
        <v>3.6699440000000001</v>
      </c>
      <c r="T360" s="4"/>
      <c r="U360" s="3">
        <v>41782</v>
      </c>
      <c r="V360" s="4">
        <v>6.4641909999999996</v>
      </c>
      <c r="W360" s="4">
        <v>7.2319329999999997</v>
      </c>
      <c r="X360" s="4">
        <v>7.5653920000000001</v>
      </c>
      <c r="Y360" s="4">
        <v>7.9905010000000001</v>
      </c>
      <c r="Z360" s="4"/>
      <c r="AA360" s="3">
        <v>43749</v>
      </c>
      <c r="AB360" s="4">
        <v>3.7899400000000001</v>
      </c>
      <c r="AC360" s="4">
        <v>3.95838</v>
      </c>
      <c r="AD360" s="4">
        <v>4.3844599999999998</v>
      </c>
      <c r="AE360" s="4">
        <v>4.7817499999999997</v>
      </c>
      <c r="AF360" s="4"/>
      <c r="AG360" s="3">
        <v>41691</v>
      </c>
      <c r="AH360" s="4">
        <v>3.4751259999999999</v>
      </c>
      <c r="AI360" s="4">
        <v>3.671583</v>
      </c>
      <c r="AJ360" s="4">
        <v>4.2093959999999999</v>
      </c>
      <c r="AK360" s="4">
        <v>4.5185560000000002</v>
      </c>
      <c r="AL360" s="4"/>
      <c r="AM360" s="3">
        <v>43133</v>
      </c>
      <c r="AN360" s="2">
        <v>4.8701100000000004</v>
      </c>
      <c r="AO360" s="2">
        <v>5.2127100000000004</v>
      </c>
      <c r="AP360" s="2">
        <v>5.9926500000000003</v>
      </c>
      <c r="AQ360" s="2">
        <v>6.5666700000000002</v>
      </c>
      <c r="AR360" s="2"/>
      <c r="AS360" s="3">
        <v>43119</v>
      </c>
      <c r="AT360" s="2">
        <v>3.18065</v>
      </c>
      <c r="AU360" s="2">
        <v>3.3198400000000001</v>
      </c>
      <c r="AV360" s="2">
        <v>3.7044700000000002</v>
      </c>
      <c r="AW360" s="2">
        <v>4.2436199999999999</v>
      </c>
      <c r="AY360" s="3">
        <v>43119</v>
      </c>
      <c r="AZ360" s="10">
        <v>1.28498</v>
      </c>
      <c r="BA360" s="10">
        <v>1.4964299999999999</v>
      </c>
      <c r="BB360" s="10">
        <v>1.8380300000000001</v>
      </c>
      <c r="BC360" s="10">
        <v>2.1875399999999998</v>
      </c>
      <c r="BD360" s="4"/>
      <c r="BE360" s="3">
        <v>43126</v>
      </c>
      <c r="BF360" s="10">
        <v>0.35383100000000001</v>
      </c>
      <c r="BG360" s="10">
        <v>0.47462199999999999</v>
      </c>
      <c r="BH360" s="10">
        <v>0.73007999999999995</v>
      </c>
      <c r="BI360" s="10">
        <v>1.0688200000000001</v>
      </c>
      <c r="BJ360" s="10"/>
      <c r="BK360" s="1">
        <v>43063</v>
      </c>
      <c r="BL360" s="4">
        <v>1.29</v>
      </c>
      <c r="BM360" s="4">
        <v>0.1804</v>
      </c>
      <c r="BN360" s="4">
        <v>5.21</v>
      </c>
      <c r="BO360" s="4">
        <v>3.04</v>
      </c>
      <c r="BP360" s="4">
        <v>3.9001999999999999</v>
      </c>
      <c r="BQ360" s="4">
        <v>3.6</v>
      </c>
      <c r="BR360" s="4">
        <v>0.58260000000000001</v>
      </c>
      <c r="BS360" s="4">
        <v>0.99729999999999996</v>
      </c>
      <c r="BT360" s="4">
        <v>-3.5139999999999998</v>
      </c>
      <c r="BU360" s="4">
        <v>1.51</v>
      </c>
      <c r="BV360" s="4">
        <v>1.1573</v>
      </c>
      <c r="BW360" s="4">
        <v>5.77</v>
      </c>
      <c r="BX360" s="4">
        <v>4.08</v>
      </c>
      <c r="BY360" s="4">
        <v>4.1241000000000003</v>
      </c>
      <c r="BZ360" s="4">
        <v>5.76</v>
      </c>
      <c r="CA360" s="4">
        <v>2.4319999999999999</v>
      </c>
      <c r="CB360" s="4">
        <v>1.2000999999999999</v>
      </c>
      <c r="CC360" s="4">
        <v>-0.53580000000000005</v>
      </c>
    </row>
    <row r="361" spans="2:81" x14ac:dyDescent="0.2">
      <c r="B361" s="1">
        <v>43742</v>
      </c>
      <c r="C361">
        <v>1.61412</v>
      </c>
      <c r="D361">
        <v>1.3956299999999999</v>
      </c>
      <c r="E361">
        <v>1.3449</v>
      </c>
      <c r="F361">
        <v>1.32761</v>
      </c>
      <c r="G361">
        <v>1.5119199999999999</v>
      </c>
      <c r="I361" s="1">
        <v>41565</v>
      </c>
      <c r="J361" s="4">
        <v>2.65</v>
      </c>
      <c r="K361" s="4">
        <v>2.76</v>
      </c>
      <c r="L361" s="4">
        <v>3.11</v>
      </c>
      <c r="M361" s="4">
        <v>3.47</v>
      </c>
      <c r="N361" s="4"/>
      <c r="O361" s="3">
        <v>41908</v>
      </c>
      <c r="P361" s="4">
        <v>2.11</v>
      </c>
      <c r="Q361" s="4">
        <v>2.3881459999999999</v>
      </c>
      <c r="R361" s="4">
        <v>2.9303870000000001</v>
      </c>
      <c r="S361" s="4">
        <v>3.5988129999999998</v>
      </c>
      <c r="T361" s="4"/>
      <c r="U361" s="3">
        <v>41789</v>
      </c>
      <c r="V361" s="4">
        <v>6.4981289999999996</v>
      </c>
      <c r="W361" s="4">
        <v>7.2576450000000001</v>
      </c>
      <c r="X361" s="4">
        <v>7.6303200000000002</v>
      </c>
      <c r="Y361" s="4">
        <v>8.0174029999999998</v>
      </c>
      <c r="Z361" s="4"/>
      <c r="AA361" s="3">
        <v>43756</v>
      </c>
      <c r="AB361" s="4">
        <v>3.7595999999999998</v>
      </c>
      <c r="AC361" s="4">
        <v>3.9107400000000001</v>
      </c>
      <c r="AD361" s="4">
        <v>4.31114</v>
      </c>
      <c r="AE361" s="4">
        <v>4.7403899999999997</v>
      </c>
      <c r="AF361" s="4"/>
      <c r="AG361" s="3">
        <v>41698</v>
      </c>
      <c r="AH361" s="4">
        <v>3.1982080000000002</v>
      </c>
      <c r="AI361" s="4">
        <v>3.6207250000000002</v>
      </c>
      <c r="AJ361" s="4">
        <v>4.0433589999999997</v>
      </c>
      <c r="AK361" s="4">
        <v>4.3962019999999997</v>
      </c>
      <c r="AL361" s="4"/>
      <c r="AM361" s="3">
        <v>43140</v>
      </c>
      <c r="AN361" s="2">
        <v>4.9017499999999998</v>
      </c>
      <c r="AO361" s="2">
        <v>5.2645299999999997</v>
      </c>
      <c r="AP361" s="2">
        <v>5.9975800000000001</v>
      </c>
      <c r="AQ361" s="2">
        <v>6.6245500000000002</v>
      </c>
      <c r="AR361" s="2"/>
      <c r="AS361" s="3">
        <v>43126</v>
      </c>
      <c r="AT361" s="2">
        <v>3.2118199999999999</v>
      </c>
      <c r="AU361" s="2">
        <v>3.3431500000000001</v>
      </c>
      <c r="AV361" s="2">
        <v>3.7276400000000001</v>
      </c>
      <c r="AW361" s="2">
        <v>4.25143</v>
      </c>
      <c r="AY361" s="3">
        <v>43126</v>
      </c>
      <c r="AZ361" s="10">
        <v>1.27213</v>
      </c>
      <c r="BA361" s="10">
        <v>1.49888</v>
      </c>
      <c r="BB361" s="10">
        <v>1.8354900000000001</v>
      </c>
      <c r="BC361" s="10">
        <v>2.1699099999999998</v>
      </c>
      <c r="BD361" s="4"/>
      <c r="BE361" s="3">
        <v>43133</v>
      </c>
      <c r="BF361" s="10">
        <v>0.36715100000000001</v>
      </c>
      <c r="BG361" s="10">
        <v>0.48554999999999998</v>
      </c>
      <c r="BH361" s="10">
        <v>0.73976699999999995</v>
      </c>
      <c r="BI361" s="10">
        <v>1.07159</v>
      </c>
      <c r="BJ361" s="10"/>
      <c r="BK361" s="1">
        <v>43070</v>
      </c>
      <c r="BL361" s="4">
        <v>1.38</v>
      </c>
      <c r="BM361" s="4">
        <v>0.48070000000000002</v>
      </c>
      <c r="BN361" s="4">
        <v>5.82</v>
      </c>
      <c r="BO361" s="4">
        <v>2.97</v>
      </c>
      <c r="BP361" s="4">
        <v>3.7313000000000001</v>
      </c>
      <c r="BQ361" s="4">
        <v>4.95</v>
      </c>
      <c r="BR361" s="4">
        <v>0.55989999999999995</v>
      </c>
      <c r="BS361" s="4">
        <v>1.2465999999999999</v>
      </c>
      <c r="BT361" s="4">
        <v>-1.1581999999999999</v>
      </c>
      <c r="BU361" s="4">
        <v>1.53</v>
      </c>
      <c r="BV361" s="4">
        <v>1.2306999999999999</v>
      </c>
      <c r="BW361" s="4">
        <v>5.81</v>
      </c>
      <c r="BX361" s="4">
        <v>4.13</v>
      </c>
      <c r="BY361" s="4">
        <v>4.2304000000000004</v>
      </c>
      <c r="BZ361" s="4">
        <v>5.96</v>
      </c>
      <c r="CA361" s="4">
        <v>2.492</v>
      </c>
      <c r="CB361" s="4">
        <v>1.2343</v>
      </c>
      <c r="CC361" s="4">
        <v>-0.34649999999999997</v>
      </c>
    </row>
    <row r="362" spans="2:81" x14ac:dyDescent="0.2">
      <c r="B362" s="1">
        <v>43735</v>
      </c>
      <c r="C362">
        <v>1.7602500000000001</v>
      </c>
      <c r="D362">
        <v>1.62157</v>
      </c>
      <c r="E362">
        <v>1.55688</v>
      </c>
      <c r="F362">
        <v>1.5472600000000001</v>
      </c>
      <c r="G362">
        <v>1.6731799999999999</v>
      </c>
      <c r="I362" s="1">
        <v>41572</v>
      </c>
      <c r="J362" s="4">
        <v>2.65</v>
      </c>
      <c r="K362" s="4">
        <v>2.74</v>
      </c>
      <c r="L362" s="4">
        <v>3.03</v>
      </c>
      <c r="M362" s="4">
        <v>3.36</v>
      </c>
      <c r="N362" s="4"/>
      <c r="O362" s="3">
        <v>41915</v>
      </c>
      <c r="P362" s="4">
        <v>2.11</v>
      </c>
      <c r="Q362" s="4">
        <v>2.3679749999999999</v>
      </c>
      <c r="R362" s="4">
        <v>2.8889269999999998</v>
      </c>
      <c r="S362" s="4">
        <v>3.4720230000000001</v>
      </c>
      <c r="T362" s="4"/>
      <c r="U362" s="3">
        <v>41796</v>
      </c>
      <c r="V362" s="4">
        <v>6.4843060000000001</v>
      </c>
      <c r="W362" s="4">
        <v>7.2030000000000003</v>
      </c>
      <c r="X362" s="4">
        <v>7.6322029999999996</v>
      </c>
      <c r="Y362" s="4">
        <v>7.9860199999999999</v>
      </c>
      <c r="Z362" s="4"/>
      <c r="AA362" s="3">
        <v>43763</v>
      </c>
      <c r="AB362" s="4">
        <v>3.7479100000000001</v>
      </c>
      <c r="AC362" s="4">
        <v>3.8910200000000001</v>
      </c>
      <c r="AD362" s="4">
        <v>4.30138</v>
      </c>
      <c r="AE362" s="4">
        <v>4.7114099999999999</v>
      </c>
      <c r="AF362" s="4"/>
      <c r="AG362" s="3">
        <v>41705</v>
      </c>
      <c r="AH362" s="4">
        <v>3.332087</v>
      </c>
      <c r="AI362" s="4">
        <v>3.6808010000000002</v>
      </c>
      <c r="AJ362" s="4">
        <v>4.1975509999999998</v>
      </c>
      <c r="AK362" s="4">
        <v>4.4824149999999996</v>
      </c>
      <c r="AL362" s="4"/>
      <c r="AM362" s="3">
        <v>43147</v>
      </c>
      <c r="AN362" s="2">
        <v>4.8723099999999997</v>
      </c>
      <c r="AO362" s="2">
        <v>5.2449700000000004</v>
      </c>
      <c r="AP362" s="2">
        <v>6.0019400000000003</v>
      </c>
      <c r="AQ362" s="2">
        <v>6.7011500000000002</v>
      </c>
      <c r="AR362" s="2"/>
      <c r="AS362" s="3">
        <v>43133</v>
      </c>
      <c r="AT362" s="2">
        <v>3.2109299999999998</v>
      </c>
      <c r="AU362" s="2">
        <v>3.3344299999999998</v>
      </c>
      <c r="AV362" s="2">
        <v>3.7353900000000002</v>
      </c>
      <c r="AW362" s="2">
        <v>4.2296199999999997</v>
      </c>
      <c r="AY362" s="3">
        <v>43133</v>
      </c>
      <c r="AZ362" s="10">
        <v>1.41208</v>
      </c>
      <c r="BA362" s="10">
        <v>1.6361699999999999</v>
      </c>
      <c r="BB362" s="10">
        <v>1.95156</v>
      </c>
      <c r="BC362" s="10">
        <v>2.3493499999999998</v>
      </c>
      <c r="BD362" s="4"/>
      <c r="BE362" s="3">
        <v>43140</v>
      </c>
      <c r="BF362" s="10">
        <v>0.357798</v>
      </c>
      <c r="BG362" s="10">
        <v>0.47365499999999999</v>
      </c>
      <c r="BH362" s="10">
        <v>0.72560999999999998</v>
      </c>
      <c r="BI362" s="10">
        <v>1.0691999999999999</v>
      </c>
      <c r="BJ362" s="10"/>
      <c r="BK362" s="1">
        <v>43077</v>
      </c>
      <c r="BL362" s="4">
        <v>0.87</v>
      </c>
      <c r="BM362" s="4">
        <v>-0.1163</v>
      </c>
      <c r="BN362" s="4">
        <v>5.26</v>
      </c>
      <c r="BO362" s="4">
        <v>3.48</v>
      </c>
      <c r="BP362" s="4">
        <v>3.3904999999999998</v>
      </c>
      <c r="BQ362" s="4">
        <v>4.51</v>
      </c>
      <c r="BR362" s="4">
        <v>0.66769999999999996</v>
      </c>
      <c r="BS362" s="4">
        <v>1.1903999999999999</v>
      </c>
      <c r="BT362" s="4">
        <v>-1.1821999999999999</v>
      </c>
      <c r="BU362" s="4">
        <v>1.33</v>
      </c>
      <c r="BV362" s="4">
        <v>1.135</v>
      </c>
      <c r="BW362" s="4">
        <v>5.77</v>
      </c>
      <c r="BX362" s="4">
        <v>4.1500000000000004</v>
      </c>
      <c r="BY362" s="4">
        <v>4.1851000000000003</v>
      </c>
      <c r="BZ362" s="4">
        <v>5.9</v>
      </c>
      <c r="CA362" s="4">
        <v>2.5747</v>
      </c>
      <c r="CB362" s="4">
        <v>1.3019000000000001</v>
      </c>
      <c r="CC362" s="4">
        <v>-0.2772</v>
      </c>
    </row>
    <row r="363" spans="2:81" x14ac:dyDescent="0.2">
      <c r="B363" s="1">
        <v>43728</v>
      </c>
      <c r="C363">
        <v>1.84938</v>
      </c>
      <c r="D363">
        <v>1.7119</v>
      </c>
      <c r="E363">
        <v>1.6456999999999999</v>
      </c>
      <c r="F363">
        <v>1.63191</v>
      </c>
      <c r="G363">
        <v>1.7527299999999999</v>
      </c>
      <c r="I363" s="1">
        <v>41579</v>
      </c>
      <c r="J363" s="4">
        <v>2.66</v>
      </c>
      <c r="K363" s="4">
        <v>2.77</v>
      </c>
      <c r="L363" s="4">
        <v>3.09</v>
      </c>
      <c r="M363" s="4">
        <v>3.45</v>
      </c>
      <c r="N363" s="4"/>
      <c r="O363" s="3">
        <v>41922</v>
      </c>
      <c r="P363" s="4">
        <v>2.11</v>
      </c>
      <c r="Q363" s="4">
        <v>2.305345</v>
      </c>
      <c r="R363" s="4">
        <v>2.7895789999999998</v>
      </c>
      <c r="S363" s="4">
        <v>3.4019240000000002</v>
      </c>
      <c r="T363" s="4"/>
      <c r="U363" s="3">
        <v>41803</v>
      </c>
      <c r="V363" s="4">
        <v>6.4382479999999997</v>
      </c>
      <c r="W363" s="4">
        <v>7.1875559999999998</v>
      </c>
      <c r="X363" s="4">
        <v>7.641559</v>
      </c>
      <c r="Y363" s="4">
        <v>7.9813489999999998</v>
      </c>
      <c r="Z363" s="4"/>
      <c r="AA363" s="3">
        <v>43770</v>
      </c>
      <c r="AB363" s="4">
        <v>3.7582599999999999</v>
      </c>
      <c r="AC363" s="4">
        <v>3.8811499999999999</v>
      </c>
      <c r="AD363" s="4">
        <v>4.25868</v>
      </c>
      <c r="AE363" s="4">
        <v>4.6689299999999996</v>
      </c>
      <c r="AF363" s="4"/>
      <c r="AG363" s="3">
        <v>41712</v>
      </c>
      <c r="AH363" s="4">
        <v>3.329825</v>
      </c>
      <c r="AI363" s="4">
        <v>3.5640000000000001</v>
      </c>
      <c r="AJ363" s="4">
        <v>4.1253799999999998</v>
      </c>
      <c r="AK363" s="4">
        <v>4.4338389999999999</v>
      </c>
      <c r="AL363" s="4"/>
      <c r="AM363" s="3">
        <v>43154</v>
      </c>
      <c r="AN363" s="2">
        <v>4.83812</v>
      </c>
      <c r="AO363" s="2">
        <v>5.3000699999999998</v>
      </c>
      <c r="AP363" s="2">
        <v>6.1513299999999997</v>
      </c>
      <c r="AQ363" s="2">
        <v>6.81304</v>
      </c>
      <c r="AR363" s="2"/>
      <c r="AS363" s="3">
        <v>43140</v>
      </c>
      <c r="AT363" s="2">
        <v>3.2304499999999998</v>
      </c>
      <c r="AU363" s="2">
        <v>3.37331</v>
      </c>
      <c r="AV363" s="2">
        <v>3.7543500000000001</v>
      </c>
      <c r="AW363" s="2">
        <v>4.25962</v>
      </c>
      <c r="AY363" s="3">
        <v>43140</v>
      </c>
      <c r="AZ363" s="10">
        <v>1.43872</v>
      </c>
      <c r="BA363" s="10">
        <v>1.6292899999999999</v>
      </c>
      <c r="BB363" s="10">
        <v>1.92459</v>
      </c>
      <c r="BC363" s="10">
        <v>2.29623</v>
      </c>
      <c r="BD363" s="4"/>
      <c r="BE363" s="3">
        <v>43147</v>
      </c>
      <c r="BF363" s="10">
        <v>0.38697999999999999</v>
      </c>
      <c r="BG363" s="10">
        <v>0.48528500000000002</v>
      </c>
      <c r="BH363" s="10">
        <v>0.72810799999999998</v>
      </c>
      <c r="BI363" s="10">
        <v>1.0922799999999999</v>
      </c>
      <c r="BJ363" s="10"/>
      <c r="BK363" s="1">
        <v>43084</v>
      </c>
      <c r="BL363" s="4">
        <v>1.08</v>
      </c>
      <c r="BM363" s="4">
        <v>-0.27050000000000002</v>
      </c>
      <c r="BN363" s="4">
        <v>5.4</v>
      </c>
      <c r="BO363" s="4">
        <v>3.21</v>
      </c>
      <c r="BP363" s="4">
        <v>3.7256999999999998</v>
      </c>
      <c r="BQ363" s="4">
        <v>4.59</v>
      </c>
      <c r="BR363" s="4">
        <v>1.8160000000000001</v>
      </c>
      <c r="BS363" s="4">
        <v>1.1089</v>
      </c>
      <c r="BT363" s="4">
        <v>-1.7081</v>
      </c>
      <c r="BU363" s="4">
        <v>1.32</v>
      </c>
      <c r="BV363" s="4">
        <v>0.90049999999999997</v>
      </c>
      <c r="BW363" s="4">
        <v>5.91</v>
      </c>
      <c r="BX363" s="4">
        <v>4.09</v>
      </c>
      <c r="BY363" s="4">
        <v>4.1689999999999996</v>
      </c>
      <c r="BZ363" s="4">
        <v>6.15</v>
      </c>
      <c r="CA363" s="4">
        <v>2.6966999999999999</v>
      </c>
      <c r="CB363" s="4">
        <v>1.2807999999999999</v>
      </c>
      <c r="CC363" s="4">
        <v>-0.69240000000000002</v>
      </c>
    </row>
    <row r="364" spans="2:81" x14ac:dyDescent="0.2">
      <c r="B364" s="1">
        <v>43721</v>
      </c>
      <c r="C364">
        <v>1.8655299999999999</v>
      </c>
      <c r="D364">
        <v>1.7999400000000001</v>
      </c>
      <c r="E364">
        <v>1.76067</v>
      </c>
      <c r="F364">
        <v>1.7506999999999999</v>
      </c>
      <c r="G364">
        <v>1.9011</v>
      </c>
      <c r="I364" s="1">
        <v>41586</v>
      </c>
      <c r="J364" s="4">
        <v>2.66</v>
      </c>
      <c r="K364" s="4">
        <v>2.78</v>
      </c>
      <c r="L364" s="4">
        <v>3.14</v>
      </c>
      <c r="M364" s="4">
        <v>3.49</v>
      </c>
      <c r="N364" s="4"/>
      <c r="O364" s="3">
        <v>41929</v>
      </c>
      <c r="P364" s="4">
        <v>2.11</v>
      </c>
      <c r="Q364" s="4">
        <v>2.24438</v>
      </c>
      <c r="R364" s="4">
        <v>2.6377519999999999</v>
      </c>
      <c r="S364" s="4">
        <v>3.3589959999999999</v>
      </c>
      <c r="T364" s="4"/>
      <c r="U364" s="3">
        <v>41810</v>
      </c>
      <c r="V364" s="4">
        <v>6.3867950000000002</v>
      </c>
      <c r="W364" s="4">
        <v>7.1428140000000004</v>
      </c>
      <c r="X364" s="4">
        <v>7.6783830000000002</v>
      </c>
      <c r="Y364" s="4">
        <v>8.0899870000000007</v>
      </c>
      <c r="Z364" s="4"/>
      <c r="AA364" s="3">
        <v>43777</v>
      </c>
      <c r="AB364" s="4">
        <v>3.7663199999999999</v>
      </c>
      <c r="AC364" s="4">
        <v>3.8823599999999998</v>
      </c>
      <c r="AD364" s="4">
        <v>4.2493499999999997</v>
      </c>
      <c r="AE364" s="4">
        <v>4.6741599999999996</v>
      </c>
      <c r="AF364" s="4"/>
      <c r="AG364" s="3">
        <v>41719</v>
      </c>
      <c r="AH364" s="4">
        <v>3.2318349999999998</v>
      </c>
      <c r="AI364" s="4">
        <v>3.603329</v>
      </c>
      <c r="AJ364" s="4">
        <v>4.1243759999999998</v>
      </c>
      <c r="AK364" s="4">
        <v>4.4711090000000002</v>
      </c>
      <c r="AL364" s="4"/>
      <c r="AM364" s="3">
        <v>43161</v>
      </c>
      <c r="AN364" s="2">
        <v>5.08155</v>
      </c>
      <c r="AO364" s="2">
        <v>5.4813499999999999</v>
      </c>
      <c r="AP364" s="2">
        <v>6.2767999999999997</v>
      </c>
      <c r="AQ364" s="2">
        <v>6.9006699999999999</v>
      </c>
      <c r="AR364" s="2"/>
      <c r="AS364" s="3">
        <v>43147</v>
      </c>
      <c r="AT364" s="2">
        <v>3.2253599999999998</v>
      </c>
      <c r="AU364" s="2">
        <v>3.3588399999999998</v>
      </c>
      <c r="AV364" s="2">
        <v>3.75326</v>
      </c>
      <c r="AW364" s="2">
        <v>4.2563599999999999</v>
      </c>
      <c r="AY364" s="3">
        <v>43147</v>
      </c>
      <c r="AZ364" s="10">
        <v>1.4083399999999999</v>
      </c>
      <c r="BA364" s="10">
        <v>1.6225000000000001</v>
      </c>
      <c r="BB364" s="10">
        <v>1.9604999999999999</v>
      </c>
      <c r="BC364" s="10">
        <v>2.3603700000000001</v>
      </c>
      <c r="BD364" s="4"/>
      <c r="BE364" s="3">
        <v>43154</v>
      </c>
      <c r="BF364" s="10">
        <v>0.38547599999999999</v>
      </c>
      <c r="BG364" s="10">
        <v>0.48338199999999998</v>
      </c>
      <c r="BH364" s="10">
        <v>0.72750599999999999</v>
      </c>
      <c r="BI364" s="10">
        <v>1.09036</v>
      </c>
      <c r="BJ364" s="10"/>
      <c r="BK364" s="1">
        <v>43091</v>
      </c>
      <c r="BL364" s="4">
        <v>0.3</v>
      </c>
      <c r="BM364" s="4">
        <v>-0.27329999999999999</v>
      </c>
      <c r="BN364" s="4">
        <v>4.5199999999999996</v>
      </c>
      <c r="BO364" s="4">
        <v>2.71</v>
      </c>
      <c r="BP364" s="4">
        <v>3.8622999999999998</v>
      </c>
      <c r="BQ364" s="4">
        <v>4.03</v>
      </c>
      <c r="BR364" s="4">
        <v>-9.3799999999999994E-2</v>
      </c>
      <c r="BS364" s="4">
        <v>1.3362000000000001</v>
      </c>
      <c r="BT364" s="4">
        <v>-2.5489000000000002</v>
      </c>
      <c r="BU364" s="4">
        <v>1.32</v>
      </c>
      <c r="BV364" s="4">
        <v>1.0074000000000001</v>
      </c>
      <c r="BW364" s="4">
        <v>5.94</v>
      </c>
      <c r="BX364" s="4">
        <v>3.64</v>
      </c>
      <c r="BY364" s="4">
        <v>4.1135999999999999</v>
      </c>
      <c r="BZ364" s="4">
        <v>5.81</v>
      </c>
      <c r="CA364" s="4">
        <v>2.4462000000000002</v>
      </c>
      <c r="CB364" s="4">
        <v>1.3109</v>
      </c>
      <c r="CC364" s="4">
        <v>-1.0633999999999999</v>
      </c>
    </row>
    <row r="365" spans="2:81" x14ac:dyDescent="0.2">
      <c r="B365" s="1">
        <v>43714</v>
      </c>
      <c r="C365">
        <v>1.7442</v>
      </c>
      <c r="D365">
        <v>1.52613</v>
      </c>
      <c r="E365">
        <v>1.4616400000000001</v>
      </c>
      <c r="F365">
        <v>1.41642</v>
      </c>
      <c r="G365">
        <v>1.5500100000000001</v>
      </c>
      <c r="I365" s="1">
        <v>41593</v>
      </c>
      <c r="J365" s="4">
        <v>2.68</v>
      </c>
      <c r="K365" s="4">
        <v>2.82</v>
      </c>
      <c r="L365" s="4">
        <v>3.25</v>
      </c>
      <c r="M365" s="4">
        <v>3.6</v>
      </c>
      <c r="N365" s="4"/>
      <c r="O365" s="3">
        <v>41936</v>
      </c>
      <c r="P365" s="4">
        <v>2.11</v>
      </c>
      <c r="Q365" s="4">
        <v>2.2622689999999999</v>
      </c>
      <c r="R365" s="4">
        <v>2.6207590000000001</v>
      </c>
      <c r="S365" s="4">
        <v>3.1709909999999999</v>
      </c>
      <c r="T365" s="4"/>
      <c r="U365" s="3">
        <v>41817</v>
      </c>
      <c r="V365" s="4">
        <v>6.5843499999999997</v>
      </c>
      <c r="W365" s="4">
        <v>7.326435</v>
      </c>
      <c r="X365" s="4">
        <v>7.7909309999999996</v>
      </c>
      <c r="Y365" s="4">
        <v>8.2345500000000005</v>
      </c>
      <c r="Z365" s="4"/>
      <c r="AA365" s="3">
        <v>43784</v>
      </c>
      <c r="AB365" s="4">
        <v>3.7419500000000001</v>
      </c>
      <c r="AC365" s="4">
        <v>3.8671899999999999</v>
      </c>
      <c r="AD365" s="4">
        <v>4.2757300000000003</v>
      </c>
      <c r="AE365" s="4">
        <v>4.7073700000000001</v>
      </c>
      <c r="AF365" s="4"/>
      <c r="AG365" s="3">
        <v>41726</v>
      </c>
      <c r="AH365" s="4">
        <v>3.2572640000000002</v>
      </c>
      <c r="AI365" s="4">
        <v>3.6065109999999998</v>
      </c>
      <c r="AJ365" s="4">
        <v>4.1260250000000003</v>
      </c>
      <c r="AK365" s="4">
        <v>4.4793390000000004</v>
      </c>
      <c r="AL365" s="4"/>
      <c r="AM365" s="3">
        <v>43168</v>
      </c>
      <c r="AN365" s="2">
        <v>5.43154</v>
      </c>
      <c r="AO365" s="2">
        <v>5.8174799999999998</v>
      </c>
      <c r="AP365" s="2">
        <v>6.4802299999999997</v>
      </c>
      <c r="AQ365" s="2">
        <v>7.0111400000000001</v>
      </c>
      <c r="AR365" s="2"/>
      <c r="AS365" s="3">
        <v>43154</v>
      </c>
      <c r="AT365" s="2">
        <v>3.2340200000000001</v>
      </c>
      <c r="AU365" s="2">
        <v>3.3706100000000001</v>
      </c>
      <c r="AV365" s="2">
        <v>3.77868</v>
      </c>
      <c r="AW365" s="2">
        <v>4.2898699999999996</v>
      </c>
      <c r="AY365" s="3">
        <v>43154</v>
      </c>
      <c r="AZ365" s="10">
        <v>1.5221</v>
      </c>
      <c r="BA365" s="10">
        <v>1.7002699999999999</v>
      </c>
      <c r="BB365" s="10">
        <v>2.0413899999999998</v>
      </c>
      <c r="BC365" s="10">
        <v>2.4739800000000001</v>
      </c>
      <c r="BD365" s="4"/>
      <c r="BE365" s="3">
        <v>43161</v>
      </c>
      <c r="BF365" s="10">
        <v>0.37220900000000001</v>
      </c>
      <c r="BG365" s="10">
        <v>0.47453400000000001</v>
      </c>
      <c r="BH365" s="10">
        <v>0.71813800000000005</v>
      </c>
      <c r="BI365" s="10">
        <v>1.07952</v>
      </c>
      <c r="BJ365" s="10"/>
      <c r="BK365" s="1">
        <v>43098</v>
      </c>
      <c r="BL365" s="4">
        <v>1.18</v>
      </c>
      <c r="BM365" s="4">
        <v>-0.30230000000000001</v>
      </c>
      <c r="BN365" s="4">
        <v>4.78</v>
      </c>
      <c r="BO365" s="4">
        <v>1.32</v>
      </c>
      <c r="BP365" s="4">
        <v>3.4024999999999999</v>
      </c>
      <c r="BQ365" s="4">
        <v>3.25</v>
      </c>
      <c r="BR365" s="4">
        <v>1.4651000000000001</v>
      </c>
      <c r="BS365" s="4">
        <v>1.177</v>
      </c>
      <c r="BT365" s="4">
        <v>-4.9307999999999996</v>
      </c>
      <c r="BU365" s="4">
        <v>1.35</v>
      </c>
      <c r="BV365" s="4">
        <v>1.1535</v>
      </c>
      <c r="BW365" s="4">
        <v>5.71</v>
      </c>
      <c r="BX365" s="4">
        <v>3.81</v>
      </c>
      <c r="BY365" s="4">
        <v>3.9758</v>
      </c>
      <c r="BZ365" s="4">
        <v>5.54</v>
      </c>
      <c r="CA365" s="4">
        <v>2.601</v>
      </c>
      <c r="CB365" s="4">
        <v>1.2541</v>
      </c>
      <c r="CC365" s="4">
        <v>-1.0395000000000001</v>
      </c>
    </row>
    <row r="366" spans="2:81" x14ac:dyDescent="0.2">
      <c r="B366" s="1">
        <v>43707</v>
      </c>
      <c r="C366">
        <v>1.77061</v>
      </c>
      <c r="D366">
        <v>1.50397</v>
      </c>
      <c r="E366">
        <v>1.4266000000000001</v>
      </c>
      <c r="F366">
        <v>1.38652</v>
      </c>
      <c r="G366">
        <v>1.50448</v>
      </c>
      <c r="I366" s="1">
        <v>41600</v>
      </c>
      <c r="J366" s="4">
        <v>2.69</v>
      </c>
      <c r="K366" s="4">
        <v>2.83</v>
      </c>
      <c r="L366" s="4">
        <v>3.29</v>
      </c>
      <c r="M366" s="4">
        <v>3.64</v>
      </c>
      <c r="N366" s="4"/>
      <c r="O366" s="3">
        <v>41943</v>
      </c>
      <c r="P366" s="4">
        <v>2.11</v>
      </c>
      <c r="Q366" s="4">
        <v>2.3071109999999999</v>
      </c>
      <c r="R366" s="4">
        <v>2.6818749999999998</v>
      </c>
      <c r="S366" s="4">
        <v>3.33182</v>
      </c>
      <c r="T366" s="4"/>
      <c r="U366" s="3">
        <v>41824</v>
      </c>
      <c r="V366" s="4">
        <v>6.5986599999999997</v>
      </c>
      <c r="W366" s="4">
        <v>7.3274780000000002</v>
      </c>
      <c r="X366" s="4">
        <v>7.7339659999999997</v>
      </c>
      <c r="Y366" s="4">
        <v>8.1022449999999999</v>
      </c>
      <c r="Z366" s="4"/>
      <c r="AA366" s="3">
        <v>43791</v>
      </c>
      <c r="AB366" s="4">
        <v>3.7110099999999999</v>
      </c>
      <c r="AC366" s="4">
        <v>3.8447300000000002</v>
      </c>
      <c r="AD366" s="4">
        <v>4.2590399999999997</v>
      </c>
      <c r="AE366" s="4">
        <v>4.72356</v>
      </c>
      <c r="AF366" s="4"/>
      <c r="AG366" s="3">
        <v>41733</v>
      </c>
      <c r="AH366" s="4">
        <v>3.1940330000000001</v>
      </c>
      <c r="AI366" s="4">
        <v>3.6337109999999999</v>
      </c>
      <c r="AJ366" s="4">
        <v>4.1312160000000002</v>
      </c>
      <c r="AK366" s="4">
        <v>4.5078649999999998</v>
      </c>
      <c r="AL366" s="4"/>
      <c r="AM366" s="3">
        <v>43175</v>
      </c>
      <c r="AN366" s="2">
        <v>5.1623900000000003</v>
      </c>
      <c r="AO366" s="2">
        <v>5.6001799999999999</v>
      </c>
      <c r="AP366" s="2">
        <v>6.40632</v>
      </c>
      <c r="AQ366" s="2">
        <v>6.9202000000000004</v>
      </c>
      <c r="AR366" s="2"/>
      <c r="AS366" s="3">
        <v>43161</v>
      </c>
      <c r="AT366" s="2">
        <v>3.1824300000000001</v>
      </c>
      <c r="AU366" s="2">
        <v>3.33385</v>
      </c>
      <c r="AV366" s="2">
        <v>3.7416900000000002</v>
      </c>
      <c r="AW366" s="2">
        <v>4.2377200000000004</v>
      </c>
      <c r="AY366" s="3">
        <v>43161</v>
      </c>
      <c r="AZ366" s="10">
        <v>1.5453600000000001</v>
      </c>
      <c r="BA366" s="10">
        <v>1.7317800000000001</v>
      </c>
      <c r="BB366" s="10">
        <v>1.99838</v>
      </c>
      <c r="BC366" s="10">
        <v>2.40639</v>
      </c>
      <c r="BD366" s="4"/>
      <c r="BE366" s="3">
        <v>43168</v>
      </c>
      <c r="BF366" s="10">
        <v>0.36246099999999998</v>
      </c>
      <c r="BG366" s="10">
        <v>0.46737800000000002</v>
      </c>
      <c r="BH366" s="10">
        <v>0.708874</v>
      </c>
      <c r="BI366" s="10">
        <v>1.06071</v>
      </c>
      <c r="BJ366" s="10"/>
      <c r="BK366" s="1">
        <v>43105</v>
      </c>
      <c r="BL366" s="4">
        <v>0.9</v>
      </c>
      <c r="BM366" s="4">
        <v>-0.65659999999999996</v>
      </c>
      <c r="BN366" s="4">
        <v>5.05</v>
      </c>
      <c r="BO366" s="4">
        <v>2.1</v>
      </c>
      <c r="BP366" s="4">
        <v>3.407</v>
      </c>
      <c r="BQ366" s="4">
        <v>2.5</v>
      </c>
      <c r="BR366" s="4">
        <v>2.9546999999999999</v>
      </c>
      <c r="BS366" s="4">
        <v>1.1318999999999999</v>
      </c>
      <c r="BT366" s="4">
        <v>-1.4330000000000001</v>
      </c>
      <c r="BU366" s="4">
        <v>1.26</v>
      </c>
      <c r="BV366" s="4">
        <v>0.85189999999999999</v>
      </c>
      <c r="BW366" s="4">
        <v>5.93</v>
      </c>
      <c r="BX366" s="4">
        <v>3.7</v>
      </c>
      <c r="BY366" s="4">
        <v>3.9719000000000002</v>
      </c>
      <c r="BZ366" s="4">
        <v>5.22</v>
      </c>
      <c r="CA366" s="4">
        <v>2.7732000000000001</v>
      </c>
      <c r="CB366" s="4">
        <v>1.2398</v>
      </c>
      <c r="CC366" s="4">
        <v>-0.67190000000000005</v>
      </c>
    </row>
    <row r="367" spans="2:81" x14ac:dyDescent="0.2">
      <c r="B367" s="1">
        <v>43700</v>
      </c>
      <c r="C367">
        <v>1.7294099999999999</v>
      </c>
      <c r="D367">
        <v>1.5249999999999999</v>
      </c>
      <c r="E367">
        <v>1.44601</v>
      </c>
      <c r="F367">
        <v>1.40917</v>
      </c>
      <c r="G367">
        <v>1.5266500000000001</v>
      </c>
      <c r="I367" s="1">
        <v>41607</v>
      </c>
      <c r="J367" s="4">
        <v>2.69</v>
      </c>
      <c r="K367" s="4">
        <v>2.86</v>
      </c>
      <c r="L367" s="4">
        <v>3.35</v>
      </c>
      <c r="M367" s="4">
        <v>3.67</v>
      </c>
      <c r="N367" s="4"/>
      <c r="O367" s="3">
        <v>41950</v>
      </c>
      <c r="P367" s="4">
        <v>2.1</v>
      </c>
      <c r="Q367" s="4">
        <v>2.2606169999999999</v>
      </c>
      <c r="R367" s="4">
        <v>2.5375640000000002</v>
      </c>
      <c r="S367" s="4">
        <v>3.3045429999999998</v>
      </c>
      <c r="T367" s="4"/>
      <c r="U367" s="3">
        <v>41831</v>
      </c>
      <c r="V367" s="4">
        <v>6.5298259999999999</v>
      </c>
      <c r="W367" s="4">
        <v>7.2961499999999999</v>
      </c>
      <c r="X367" s="4">
        <v>7.7449789999999998</v>
      </c>
      <c r="Y367" s="4">
        <v>8.0460100000000008</v>
      </c>
      <c r="Z367" s="4"/>
      <c r="AA367" s="3">
        <v>43798</v>
      </c>
      <c r="AB367" s="4">
        <v>3.6448</v>
      </c>
      <c r="AC367" s="4">
        <v>3.7898900000000002</v>
      </c>
      <c r="AD367" s="4">
        <v>4.2576999999999998</v>
      </c>
      <c r="AE367" s="4">
        <v>4.7374200000000002</v>
      </c>
      <c r="AF367" s="4"/>
      <c r="AG367" s="3">
        <v>41740</v>
      </c>
      <c r="AH367" s="4">
        <v>3.3173539999999999</v>
      </c>
      <c r="AI367" s="4">
        <v>3.659999</v>
      </c>
      <c r="AJ367" s="4">
        <v>4.1546539999999998</v>
      </c>
      <c r="AK367" s="4">
        <v>4.5068210000000004</v>
      </c>
      <c r="AL367" s="4"/>
      <c r="AM367" s="3">
        <v>43182</v>
      </c>
      <c r="AN367" s="2">
        <v>5.53125</v>
      </c>
      <c r="AO367" s="2">
        <v>5.7897299999999996</v>
      </c>
      <c r="AP367" s="2">
        <v>6.3597299999999999</v>
      </c>
      <c r="AQ367" s="2">
        <v>6.9764499999999998</v>
      </c>
      <c r="AR367" s="2"/>
      <c r="AS367" s="3">
        <v>43168</v>
      </c>
      <c r="AT367" s="2">
        <v>3.1702900000000001</v>
      </c>
      <c r="AU367" s="2">
        <v>3.3190200000000001</v>
      </c>
      <c r="AV367" s="2">
        <v>3.71265</v>
      </c>
      <c r="AW367" s="2">
        <v>4.1983899999999998</v>
      </c>
      <c r="AY367" s="3">
        <v>43168</v>
      </c>
      <c r="AZ367" s="10">
        <v>1.66998</v>
      </c>
      <c r="BA367" s="10">
        <v>1.8519300000000001</v>
      </c>
      <c r="BB367" s="10">
        <v>2.1193900000000001</v>
      </c>
      <c r="BC367" s="10">
        <v>2.4953099999999999</v>
      </c>
      <c r="BD367" s="4"/>
      <c r="BE367" s="3">
        <v>43175</v>
      </c>
      <c r="BF367" s="10">
        <v>0.40172999999999998</v>
      </c>
      <c r="BG367" s="10">
        <v>0.49982100000000002</v>
      </c>
      <c r="BH367" s="10">
        <v>0.72656600000000005</v>
      </c>
      <c r="BI367" s="10">
        <v>1.044</v>
      </c>
      <c r="BJ367" s="10"/>
      <c r="BK367" s="1">
        <v>43112</v>
      </c>
      <c r="BL367" s="4">
        <v>0.81</v>
      </c>
      <c r="BM367" s="4">
        <v>0.24249999999999999</v>
      </c>
      <c r="BN367" s="4">
        <v>5.27</v>
      </c>
      <c r="BO367" s="4">
        <v>1.89</v>
      </c>
      <c r="BP367" s="4">
        <v>3.5263</v>
      </c>
      <c r="BQ367" s="4">
        <v>2.91</v>
      </c>
      <c r="BR367" s="4">
        <v>2.2541000000000002</v>
      </c>
      <c r="BS367" s="4">
        <v>1.1014999999999999</v>
      </c>
      <c r="BT367" s="4">
        <v>-0.314</v>
      </c>
      <c r="BU367" s="4">
        <v>1.25</v>
      </c>
      <c r="BV367" s="4">
        <v>1.0197000000000001</v>
      </c>
      <c r="BW367" s="4">
        <v>5.98</v>
      </c>
      <c r="BX367" s="4">
        <v>4.46</v>
      </c>
      <c r="BY367" s="4">
        <v>3.9487999999999999</v>
      </c>
      <c r="BZ367" s="4">
        <v>5.32</v>
      </c>
      <c r="CA367" s="4">
        <v>2.8033999999999999</v>
      </c>
      <c r="CB367" s="4">
        <v>1.2173</v>
      </c>
      <c r="CC367" s="4">
        <v>-0.35349999999999998</v>
      </c>
    </row>
    <row r="368" spans="2:81" x14ac:dyDescent="0.2">
      <c r="B368" s="1">
        <v>43693</v>
      </c>
      <c r="C368">
        <v>1.7037599999999999</v>
      </c>
      <c r="D368">
        <v>1.4763200000000001</v>
      </c>
      <c r="E368">
        <v>1.42764</v>
      </c>
      <c r="F368">
        <v>1.4104399999999999</v>
      </c>
      <c r="G368">
        <v>1.53525</v>
      </c>
      <c r="I368" s="1">
        <v>41614</v>
      </c>
      <c r="J368" s="4">
        <v>2.69</v>
      </c>
      <c r="K368" s="4">
        <v>2.91</v>
      </c>
      <c r="L368" s="4">
        <v>3.39</v>
      </c>
      <c r="M368" s="4">
        <v>3.73</v>
      </c>
      <c r="N368" s="4"/>
      <c r="O368" s="3">
        <v>41978</v>
      </c>
      <c r="P368" s="4">
        <v>2</v>
      </c>
      <c r="Q368" s="4">
        <v>2.074595</v>
      </c>
      <c r="R368" s="4">
        <v>2.3323019999999999</v>
      </c>
      <c r="S368" s="4">
        <v>2.9017770000000001</v>
      </c>
      <c r="T368" s="4"/>
      <c r="U368" s="3">
        <v>41838</v>
      </c>
      <c r="V368" s="4">
        <v>6.598363</v>
      </c>
      <c r="W368" s="4">
        <v>7.280367</v>
      </c>
      <c r="X368" s="4">
        <v>7.7611509999999999</v>
      </c>
      <c r="Y368" s="4">
        <v>8.0126120000000007</v>
      </c>
      <c r="Z368" s="4"/>
      <c r="AA368" s="3">
        <v>43805</v>
      </c>
      <c r="AB368" s="4">
        <v>3.65686</v>
      </c>
      <c r="AC368" s="4">
        <v>3.7904599999999999</v>
      </c>
      <c r="AD368" s="4">
        <v>4.2158899999999999</v>
      </c>
      <c r="AE368" s="4">
        <v>4.6867400000000004</v>
      </c>
      <c r="AF368" s="4"/>
      <c r="AG368" s="3">
        <v>41747</v>
      </c>
      <c r="AH368" s="4">
        <v>3.4095179999999998</v>
      </c>
      <c r="AI368" s="4">
        <v>3.7086589999999999</v>
      </c>
      <c r="AJ368" s="4">
        <v>4.034853</v>
      </c>
      <c r="AK368" s="4">
        <v>4.4974109999999996</v>
      </c>
      <c r="AL368" s="4"/>
      <c r="AM368" s="3">
        <v>43189</v>
      </c>
      <c r="AN368" s="2">
        <v>5.3206300000000004</v>
      </c>
      <c r="AO368" s="2">
        <v>5.6511300000000002</v>
      </c>
      <c r="AP368" s="2">
        <v>6.3183699999999998</v>
      </c>
      <c r="AQ368" s="2">
        <v>6.9279599999999997</v>
      </c>
      <c r="AR368" s="2"/>
      <c r="AS368" s="3">
        <v>43175</v>
      </c>
      <c r="AT368" s="2">
        <v>3.2008800000000002</v>
      </c>
      <c r="AU368" s="2">
        <v>3.3277600000000001</v>
      </c>
      <c r="AV368" s="2">
        <v>3.7043400000000002</v>
      </c>
      <c r="AW368" s="2">
        <v>4.1749400000000003</v>
      </c>
      <c r="AY368" s="3">
        <v>43175</v>
      </c>
      <c r="AZ368" s="10">
        <v>1.6534500000000001</v>
      </c>
      <c r="BA368" s="10">
        <v>1.8379700000000001</v>
      </c>
      <c r="BB368" s="10">
        <v>2.0767000000000002</v>
      </c>
      <c r="BC368" s="10">
        <v>2.4405600000000001</v>
      </c>
      <c r="BD368" s="4"/>
      <c r="BE368" s="3">
        <v>43182</v>
      </c>
      <c r="BF368" s="10">
        <v>0.41214699999999999</v>
      </c>
      <c r="BG368" s="10">
        <v>0.50895999999999997</v>
      </c>
      <c r="BH368" s="10">
        <v>0.72751200000000005</v>
      </c>
      <c r="BI368" s="10">
        <v>1.0505</v>
      </c>
      <c r="BJ368" s="10"/>
      <c r="BK368" s="1">
        <v>43119</v>
      </c>
      <c r="BL368" s="4">
        <v>1.05</v>
      </c>
      <c r="BM368" s="4">
        <v>0.93340000000000001</v>
      </c>
      <c r="BN368" s="4">
        <v>5.32</v>
      </c>
      <c r="BO368" s="4">
        <v>3.38</v>
      </c>
      <c r="BP368" s="4">
        <v>3.8681000000000001</v>
      </c>
      <c r="BQ368" s="4">
        <v>1.97</v>
      </c>
      <c r="BR368" s="4">
        <v>1.8349</v>
      </c>
      <c r="BS368" s="4">
        <v>1.0964</v>
      </c>
      <c r="BT368" s="4">
        <v>-1.4450000000000001</v>
      </c>
      <c r="BU368" s="4">
        <v>1.25</v>
      </c>
      <c r="BV368" s="4">
        <v>1.1380999999999999</v>
      </c>
      <c r="BW368" s="4">
        <v>6.18</v>
      </c>
      <c r="BX368" s="4">
        <v>4.03</v>
      </c>
      <c r="BY368" s="4">
        <v>3.9097</v>
      </c>
      <c r="BZ368" s="4">
        <v>5.05</v>
      </c>
      <c r="CA368" s="4">
        <v>2.7791000000000001</v>
      </c>
      <c r="CB368" s="4">
        <v>1.2399</v>
      </c>
      <c r="CC368" s="4">
        <v>-0.35270000000000001</v>
      </c>
    </row>
    <row r="369" spans="2:81" x14ac:dyDescent="0.2">
      <c r="B369" s="1">
        <v>43686</v>
      </c>
      <c r="C369">
        <v>1.7910900000000001</v>
      </c>
      <c r="D369">
        <v>1.62836</v>
      </c>
      <c r="E369">
        <v>1.56958</v>
      </c>
      <c r="F369">
        <v>1.56128</v>
      </c>
      <c r="G369">
        <v>1.73264</v>
      </c>
      <c r="I369" s="1">
        <v>41621</v>
      </c>
      <c r="J369" s="4">
        <v>2.69</v>
      </c>
      <c r="K369" s="4">
        <v>2.835</v>
      </c>
      <c r="L369" s="4">
        <v>3.3290000000000002</v>
      </c>
      <c r="M369" s="4">
        <v>3.68</v>
      </c>
      <c r="N369" s="4"/>
      <c r="O369" s="3">
        <v>41985</v>
      </c>
      <c r="P369" s="4">
        <v>1.99</v>
      </c>
      <c r="Q369" s="4">
        <v>2.0474160000000001</v>
      </c>
      <c r="R369" s="4">
        <v>2.3755769999999998</v>
      </c>
      <c r="S369" s="4">
        <v>2.7541289999999998</v>
      </c>
      <c r="T369" s="4"/>
      <c r="U369" s="3">
        <v>41845</v>
      </c>
      <c r="V369" s="4">
        <v>6.5492910000000002</v>
      </c>
      <c r="W369" s="4">
        <v>7.24444</v>
      </c>
      <c r="X369" s="4">
        <v>7.8006770000000003</v>
      </c>
      <c r="Y369" s="4">
        <v>7.9998709999999997</v>
      </c>
      <c r="Z369" s="4"/>
      <c r="AA369" s="3">
        <v>43812</v>
      </c>
      <c r="AB369" s="4">
        <v>3.59429</v>
      </c>
      <c r="AC369" s="4">
        <v>3.7284799999999998</v>
      </c>
      <c r="AD369" s="4">
        <v>4.1510699999999998</v>
      </c>
      <c r="AE369" s="4">
        <v>4.5518700000000001</v>
      </c>
      <c r="AF369" s="4"/>
      <c r="AG369" s="3">
        <v>41754</v>
      </c>
      <c r="AH369" s="4">
        <v>3.4547150000000002</v>
      </c>
      <c r="AI369" s="4">
        <v>3.759706</v>
      </c>
      <c r="AJ369" s="4">
        <v>4.0751619999999997</v>
      </c>
      <c r="AK369" s="4">
        <v>4.3488930000000003</v>
      </c>
      <c r="AL369" s="4"/>
      <c r="AM369" s="3">
        <v>43196</v>
      </c>
      <c r="AN369" s="2">
        <v>5.40421</v>
      </c>
      <c r="AO369" s="2">
        <v>5.6785300000000003</v>
      </c>
      <c r="AP369" s="2">
        <v>6.2109100000000002</v>
      </c>
      <c r="AQ369" s="2">
        <v>6.7624700000000004</v>
      </c>
      <c r="AR369" s="2"/>
      <c r="AS369" s="3">
        <v>43182</v>
      </c>
      <c r="AT369" s="2">
        <v>3.1958099999999998</v>
      </c>
      <c r="AU369" s="2">
        <v>3.3248700000000002</v>
      </c>
      <c r="AV369" s="2">
        <v>3.6894399999999998</v>
      </c>
      <c r="AW369" s="2">
        <v>4.1780900000000001</v>
      </c>
      <c r="AY369" s="3">
        <v>43182</v>
      </c>
      <c r="AZ369" s="10">
        <v>1.8113600000000001</v>
      </c>
      <c r="BA369" s="10">
        <v>1.94428</v>
      </c>
      <c r="BB369" s="10">
        <v>2.1332900000000001</v>
      </c>
      <c r="BC369" s="10">
        <v>2.4142600000000001</v>
      </c>
      <c r="BD369" s="4"/>
      <c r="BE369" s="3">
        <v>43189</v>
      </c>
      <c r="BF369" s="10">
        <v>0.39188499999999998</v>
      </c>
      <c r="BG369" s="10">
        <v>0.495973</v>
      </c>
      <c r="BH369" s="10">
        <v>0.72621100000000005</v>
      </c>
      <c r="BI369" s="10">
        <v>1.0400499999999999</v>
      </c>
      <c r="BJ369" s="10"/>
      <c r="BK369" s="1">
        <v>43126</v>
      </c>
      <c r="BL369" s="4">
        <v>1.1100000000000001</v>
      </c>
      <c r="BM369" s="4">
        <v>0.38129999999999997</v>
      </c>
      <c r="BN369" s="4">
        <v>5.67</v>
      </c>
      <c r="BO369" s="4">
        <v>2.72</v>
      </c>
      <c r="BP369" s="4">
        <v>4.6131000000000002</v>
      </c>
      <c r="BQ369" s="4">
        <v>2.3199999999999998</v>
      </c>
      <c r="BR369" s="4">
        <v>3.3046000000000002</v>
      </c>
      <c r="BS369" s="4">
        <v>0.87539999999999996</v>
      </c>
      <c r="BT369" s="4">
        <v>-2.0253999999999999</v>
      </c>
      <c r="BU369" s="4">
        <v>1.19</v>
      </c>
      <c r="BV369" s="4">
        <v>0.90780000000000005</v>
      </c>
      <c r="BW369" s="4">
        <v>6.1</v>
      </c>
      <c r="BX369" s="4">
        <v>4.08</v>
      </c>
      <c r="BY369" s="4">
        <v>4.0974000000000004</v>
      </c>
      <c r="BZ369" s="4">
        <v>5.07</v>
      </c>
      <c r="CA369" s="4">
        <v>2.9131</v>
      </c>
      <c r="CB369" s="4">
        <v>1.2048000000000001</v>
      </c>
      <c r="CC369" s="4">
        <v>-0.58430000000000004</v>
      </c>
    </row>
    <row r="370" spans="2:81" x14ac:dyDescent="0.2">
      <c r="B370" s="1">
        <v>43679</v>
      </c>
      <c r="C370">
        <v>1.875</v>
      </c>
      <c r="D370">
        <v>1.7198199999999999</v>
      </c>
      <c r="E370">
        <v>1.67611</v>
      </c>
      <c r="F370">
        <v>1.66638</v>
      </c>
      <c r="G370">
        <v>1.85371</v>
      </c>
      <c r="I370" s="1">
        <v>41628</v>
      </c>
      <c r="J370" s="4">
        <v>2.69</v>
      </c>
      <c r="K370" s="4">
        <v>2.8050000000000002</v>
      </c>
      <c r="L370" s="4">
        <v>3.2349999999999999</v>
      </c>
      <c r="M370" s="4">
        <v>3.625</v>
      </c>
      <c r="N370" s="4"/>
      <c r="O370" s="3">
        <v>41992</v>
      </c>
      <c r="P370" s="4">
        <v>2.0099999999999998</v>
      </c>
      <c r="Q370" s="4">
        <v>2.143996</v>
      </c>
      <c r="R370" s="4">
        <v>2.4417059999999999</v>
      </c>
      <c r="S370" s="4">
        <v>2.827915</v>
      </c>
      <c r="T370" s="4"/>
      <c r="U370" s="3">
        <v>41852</v>
      </c>
      <c r="V370" s="4">
        <v>6.735843</v>
      </c>
      <c r="W370" s="4">
        <v>7.270473</v>
      </c>
      <c r="X370" s="4">
        <v>7.813307</v>
      </c>
      <c r="Y370" s="4">
        <v>8.0119670000000003</v>
      </c>
      <c r="Z370" s="4"/>
      <c r="AA370" s="3">
        <v>43819</v>
      </c>
      <c r="AB370" s="4">
        <v>3.6486000000000001</v>
      </c>
      <c r="AC370" s="4">
        <v>3.7319800000000001</v>
      </c>
      <c r="AD370" s="4">
        <v>4.0524300000000002</v>
      </c>
      <c r="AE370" s="4">
        <v>4.5098000000000003</v>
      </c>
      <c r="AF370" s="4"/>
      <c r="AG370" s="3">
        <v>41761</v>
      </c>
      <c r="AH370" s="4">
        <v>3.5010669999999999</v>
      </c>
      <c r="AI370" s="4">
        <v>3.7867030000000002</v>
      </c>
      <c r="AJ370" s="4">
        <v>4.0444950000000004</v>
      </c>
      <c r="AK370" s="4">
        <v>4.3411970000000002</v>
      </c>
      <c r="AL370" s="4"/>
      <c r="AM370" s="3">
        <v>43203</v>
      </c>
      <c r="AN370" s="2">
        <v>5.4969400000000004</v>
      </c>
      <c r="AO370" s="2">
        <v>5.7415900000000004</v>
      </c>
      <c r="AP370" s="2">
        <v>6.2097699999999998</v>
      </c>
      <c r="AQ370" s="2">
        <v>6.73421</v>
      </c>
      <c r="AR370" s="2"/>
      <c r="AS370" s="3">
        <v>43189</v>
      </c>
      <c r="AT370" s="2">
        <v>3.2130399999999999</v>
      </c>
      <c r="AU370" s="2">
        <v>3.3345699999999998</v>
      </c>
      <c r="AV370" s="2">
        <v>3.7010700000000001</v>
      </c>
      <c r="AW370" s="2">
        <v>4.1687900000000004</v>
      </c>
      <c r="AY370" s="3">
        <v>43189</v>
      </c>
      <c r="AZ370" s="10">
        <v>1.7244699999999999</v>
      </c>
      <c r="BA370" s="10">
        <v>1.8827499999999999</v>
      </c>
      <c r="BB370" s="10">
        <v>2.0907200000000001</v>
      </c>
      <c r="BC370" s="10">
        <v>2.3689200000000001</v>
      </c>
      <c r="BD370" s="4"/>
      <c r="BE370" s="3">
        <v>43196</v>
      </c>
      <c r="BF370" s="10">
        <v>0.42623100000000003</v>
      </c>
      <c r="BG370" s="10">
        <v>0.51677300000000004</v>
      </c>
      <c r="BH370" s="10">
        <v>0.73020600000000002</v>
      </c>
      <c r="BI370" s="10">
        <v>1.05629</v>
      </c>
      <c r="BJ370" s="10"/>
      <c r="BK370" s="1">
        <v>43133</v>
      </c>
      <c r="BL370" s="4">
        <v>1.18</v>
      </c>
      <c r="BM370" s="4">
        <v>1.2296</v>
      </c>
      <c r="BN370" s="4">
        <v>6.83</v>
      </c>
      <c r="BO370" s="4">
        <v>4.4800000000000004</v>
      </c>
      <c r="BP370" s="4">
        <v>3.9380000000000002</v>
      </c>
      <c r="BQ370" s="4">
        <v>1.29</v>
      </c>
      <c r="BR370" s="4">
        <v>4.6759000000000004</v>
      </c>
      <c r="BS370" s="4">
        <v>1.2413000000000001</v>
      </c>
      <c r="BT370" s="4">
        <v>-0.75749999999999995</v>
      </c>
      <c r="BU370" s="4">
        <v>1.27</v>
      </c>
      <c r="BV370" s="4">
        <v>1.1697</v>
      </c>
      <c r="BW370" s="4">
        <v>6.8</v>
      </c>
      <c r="BX370" s="4">
        <v>4.33</v>
      </c>
      <c r="BY370" s="4">
        <v>3.9794</v>
      </c>
      <c r="BZ370" s="4">
        <v>5.14</v>
      </c>
      <c r="CA370" s="4">
        <v>3.0015000000000001</v>
      </c>
      <c r="CB370" s="4">
        <v>1.3652</v>
      </c>
      <c r="CC370" s="4">
        <v>-0.24390000000000001</v>
      </c>
    </row>
    <row r="371" spans="2:81" x14ac:dyDescent="0.2">
      <c r="B371" s="1">
        <v>43672</v>
      </c>
      <c r="C371">
        <v>1.99048</v>
      </c>
      <c r="D371">
        <v>1.8699399999999999</v>
      </c>
      <c r="E371">
        <v>1.8342799999999999</v>
      </c>
      <c r="F371">
        <v>1.8617699999999999</v>
      </c>
      <c r="G371">
        <v>2.0807899999999999</v>
      </c>
      <c r="I371" s="1">
        <v>41635</v>
      </c>
      <c r="J371" s="4">
        <v>2.6549999999999998</v>
      </c>
      <c r="K371" s="4">
        <v>2.77</v>
      </c>
      <c r="L371" s="4">
        <v>3.19</v>
      </c>
      <c r="M371" s="4">
        <v>3.55</v>
      </c>
      <c r="N371" s="4"/>
      <c r="O371" s="3">
        <v>42013</v>
      </c>
      <c r="P371" s="4">
        <v>1.98</v>
      </c>
      <c r="Q371" s="4">
        <v>2.0435379999999999</v>
      </c>
      <c r="R371" s="4">
        <v>2.1929259999999999</v>
      </c>
      <c r="S371" s="4">
        <v>2.4687039999999998</v>
      </c>
      <c r="T371" s="4"/>
      <c r="U371" s="3">
        <v>41859</v>
      </c>
      <c r="V371" s="4">
        <v>6.910342</v>
      </c>
      <c r="W371" s="4">
        <v>7.5232809999999999</v>
      </c>
      <c r="X371" s="4">
        <v>7.9742119999999996</v>
      </c>
      <c r="Y371" s="4">
        <v>8.2642489999999995</v>
      </c>
      <c r="Z371" s="4"/>
      <c r="AA371" s="3">
        <v>43826</v>
      </c>
      <c r="AB371" s="4">
        <v>3.6635599999999999</v>
      </c>
      <c r="AC371" s="4">
        <v>3.7393299999999998</v>
      </c>
      <c r="AD371" s="4">
        <v>4.0559900000000004</v>
      </c>
      <c r="AE371" s="4">
        <v>4.4589499999999997</v>
      </c>
      <c r="AF371" s="4"/>
      <c r="AG371" s="3">
        <v>41768</v>
      </c>
      <c r="AH371" s="4">
        <v>3.534386</v>
      </c>
      <c r="AI371" s="4">
        <v>3.7563770000000001</v>
      </c>
      <c r="AJ371" s="4">
        <v>4.0257170000000002</v>
      </c>
      <c r="AK371" s="4">
        <v>4.2447229999999996</v>
      </c>
      <c r="AL371" s="4"/>
      <c r="AM371" s="3">
        <v>43210</v>
      </c>
      <c r="AN371" s="2">
        <v>5.6139000000000001</v>
      </c>
      <c r="AO371" s="2">
        <v>5.8402000000000003</v>
      </c>
      <c r="AP371" s="2">
        <v>6.2982399999999998</v>
      </c>
      <c r="AQ371" s="2">
        <v>6.8161300000000002</v>
      </c>
      <c r="AR371" s="2"/>
      <c r="AS371" s="3">
        <v>43196</v>
      </c>
      <c r="AT371" s="2">
        <v>3.2590300000000001</v>
      </c>
      <c r="AU371" s="2">
        <v>3.3527100000000001</v>
      </c>
      <c r="AV371" s="2">
        <v>3.7108300000000001</v>
      </c>
      <c r="AW371" s="2">
        <v>4.1803299999999997</v>
      </c>
      <c r="AY371" s="3">
        <v>43196</v>
      </c>
      <c r="AZ371" s="10">
        <v>1.6565799999999999</v>
      </c>
      <c r="BA371" s="10">
        <v>1.8485100000000001</v>
      </c>
      <c r="BB371" s="10">
        <v>2.0939399999999999</v>
      </c>
      <c r="BC371" s="10">
        <v>2.4273899999999999</v>
      </c>
      <c r="BD371" s="4"/>
      <c r="BE371" s="3">
        <v>43203</v>
      </c>
      <c r="BF371" s="10">
        <v>0.41217399999999998</v>
      </c>
      <c r="BG371" s="10">
        <v>0.51715500000000003</v>
      </c>
      <c r="BH371" s="10">
        <v>0.73577499999999996</v>
      </c>
      <c r="BI371" s="10">
        <v>1.04752</v>
      </c>
      <c r="BJ371" s="10"/>
      <c r="BK371" s="1">
        <v>43140</v>
      </c>
      <c r="BL371" s="4">
        <v>1.33</v>
      </c>
      <c r="BM371" s="4">
        <v>1.2263999999999999</v>
      </c>
      <c r="BN371" s="4">
        <v>6.94</v>
      </c>
      <c r="BO371" s="4">
        <v>4.3899999999999997</v>
      </c>
      <c r="BP371" s="4">
        <v>4.3707000000000003</v>
      </c>
      <c r="BQ371" s="4">
        <v>5.14</v>
      </c>
      <c r="BR371" s="4">
        <v>6.5068000000000001</v>
      </c>
      <c r="BS371" s="4">
        <v>1.2375</v>
      </c>
      <c r="BT371" s="4">
        <v>-1.7206999999999999</v>
      </c>
      <c r="BU371" s="4">
        <v>1.29</v>
      </c>
      <c r="BV371" s="4">
        <v>1.1463000000000001</v>
      </c>
      <c r="BW371" s="4">
        <v>6.45</v>
      </c>
      <c r="BX371" s="4">
        <v>4.3499999999999996</v>
      </c>
      <c r="BY371" s="4">
        <v>4.1771000000000003</v>
      </c>
      <c r="BZ371" s="4">
        <v>5.72</v>
      </c>
      <c r="CA371" s="4">
        <v>3.2654000000000001</v>
      </c>
      <c r="CB371" s="4">
        <v>1.4078999999999999</v>
      </c>
      <c r="CC371" s="4">
        <v>-0.26550000000000001</v>
      </c>
    </row>
    <row r="372" spans="2:81" x14ac:dyDescent="0.2">
      <c r="B372" s="1">
        <v>43665</v>
      </c>
      <c r="C372">
        <v>1.93872</v>
      </c>
      <c r="D372">
        <v>1.8141400000000001</v>
      </c>
      <c r="E372">
        <v>1.77698</v>
      </c>
      <c r="F372">
        <v>1.8046899999999999</v>
      </c>
      <c r="G372">
        <v>2.0482399999999998</v>
      </c>
      <c r="I372" s="1">
        <v>41642</v>
      </c>
      <c r="J372" s="4">
        <v>2.67</v>
      </c>
      <c r="K372" s="4">
        <v>2.8330000000000002</v>
      </c>
      <c r="L372" s="4">
        <v>3.3250000000000002</v>
      </c>
      <c r="M372" s="4">
        <v>3.7</v>
      </c>
      <c r="N372" s="4"/>
      <c r="O372" s="3">
        <v>42020</v>
      </c>
      <c r="P372" s="4">
        <v>1.97</v>
      </c>
      <c r="Q372" s="4">
        <v>2.0586030000000002</v>
      </c>
      <c r="R372" s="4">
        <v>2.153359</v>
      </c>
      <c r="S372" s="4">
        <v>2.437344</v>
      </c>
      <c r="T372" s="4"/>
      <c r="U372" s="3">
        <v>41866</v>
      </c>
      <c r="V372" s="4">
        <v>6.8389990000000003</v>
      </c>
      <c r="W372" s="4">
        <v>7.464334</v>
      </c>
      <c r="X372" s="4">
        <v>7.9445499999999996</v>
      </c>
      <c r="Y372" s="4">
        <v>8.1794250000000002</v>
      </c>
      <c r="Z372" s="4"/>
      <c r="AA372" s="3">
        <v>43833</v>
      </c>
      <c r="AB372" s="4">
        <v>3.70044</v>
      </c>
      <c r="AC372" s="4">
        <v>3.7716699999999999</v>
      </c>
      <c r="AD372" s="4">
        <v>4.0577300000000003</v>
      </c>
      <c r="AE372" s="4">
        <v>4.4566100000000004</v>
      </c>
      <c r="AF372" s="4"/>
      <c r="AG372" s="3">
        <v>41775</v>
      </c>
      <c r="AH372" s="4">
        <v>3.5361210000000001</v>
      </c>
      <c r="AI372" s="4">
        <v>3.7536100000000001</v>
      </c>
      <c r="AJ372" s="4">
        <v>4.0422739999999999</v>
      </c>
      <c r="AK372" s="4">
        <v>4.1950750000000001</v>
      </c>
      <c r="AL372" s="4"/>
      <c r="AM372" s="3">
        <v>43217</v>
      </c>
      <c r="AN372" s="2">
        <v>6.1700799999999996</v>
      </c>
      <c r="AO372" s="2">
        <v>6.3403999999999998</v>
      </c>
      <c r="AP372" s="2">
        <v>6.7759200000000002</v>
      </c>
      <c r="AQ372" s="2">
        <v>7.2229700000000001</v>
      </c>
      <c r="AR372" s="2"/>
      <c r="AS372" s="3">
        <v>43203</v>
      </c>
      <c r="AT372" s="2">
        <v>3.3523000000000001</v>
      </c>
      <c r="AU372" s="2">
        <v>3.4515699999999998</v>
      </c>
      <c r="AV372" s="2">
        <v>3.7483200000000001</v>
      </c>
      <c r="AW372" s="2">
        <v>4.2004599999999996</v>
      </c>
      <c r="AY372" s="3">
        <v>43203</v>
      </c>
      <c r="AZ372" s="10">
        <v>1.65717</v>
      </c>
      <c r="BA372" s="10">
        <v>1.8619399999999999</v>
      </c>
      <c r="BB372" s="10">
        <v>2.0869499999999999</v>
      </c>
      <c r="BC372" s="10">
        <v>2.4468399999999999</v>
      </c>
      <c r="BD372" s="4"/>
      <c r="BE372" s="3">
        <v>43210</v>
      </c>
      <c r="BF372" s="10">
        <v>0.41572700000000001</v>
      </c>
      <c r="BG372" s="10">
        <v>0.52128399999999997</v>
      </c>
      <c r="BH372" s="10">
        <v>0.74138300000000001</v>
      </c>
      <c r="BI372" s="10">
        <v>1.05775</v>
      </c>
      <c r="BJ372" s="10"/>
      <c r="BK372" s="1">
        <v>43147</v>
      </c>
      <c r="BL372" s="4">
        <v>0.93</v>
      </c>
      <c r="BM372" s="4">
        <v>0.5625</v>
      </c>
      <c r="BN372" s="4">
        <v>6.82</v>
      </c>
      <c r="BO372" s="4">
        <v>5.07</v>
      </c>
      <c r="BP372" s="4">
        <v>4.1304999999999996</v>
      </c>
      <c r="BQ372" s="4">
        <v>3.22</v>
      </c>
      <c r="BR372" s="4">
        <v>3.2885</v>
      </c>
      <c r="BS372" s="4">
        <v>1.2858000000000001</v>
      </c>
      <c r="BT372" s="4">
        <v>-5.1646000000000001</v>
      </c>
      <c r="BU372" s="4">
        <v>1.33</v>
      </c>
      <c r="BV372" s="4">
        <v>0.99590000000000001</v>
      </c>
      <c r="BW372" s="4">
        <v>6.62</v>
      </c>
      <c r="BX372" s="4">
        <v>4.5599999999999996</v>
      </c>
      <c r="BY372" s="4">
        <v>4.2043999999999997</v>
      </c>
      <c r="BZ372" s="4">
        <v>5.2</v>
      </c>
      <c r="CA372" s="4">
        <v>3.1865999999999999</v>
      </c>
      <c r="CB372" s="4">
        <v>1.3521000000000001</v>
      </c>
      <c r="CC372" s="4">
        <v>-0.65180000000000005</v>
      </c>
    </row>
    <row r="373" spans="2:81" x14ac:dyDescent="0.2">
      <c r="B373" s="1">
        <v>43658</v>
      </c>
      <c r="C373">
        <v>1.96848</v>
      </c>
      <c r="D373">
        <v>1.83691</v>
      </c>
      <c r="E373">
        <v>1.8145</v>
      </c>
      <c r="F373">
        <v>1.8575999999999999</v>
      </c>
      <c r="G373">
        <v>2.1061999999999999</v>
      </c>
      <c r="I373" s="1">
        <v>41649</v>
      </c>
      <c r="J373" s="4">
        <v>2.63</v>
      </c>
      <c r="K373" s="4">
        <v>2.81</v>
      </c>
      <c r="L373" s="4">
        <v>3.28</v>
      </c>
      <c r="M373" s="4">
        <v>3.6520000000000001</v>
      </c>
      <c r="N373" s="4"/>
      <c r="O373" s="3">
        <v>42027</v>
      </c>
      <c r="P373" s="4">
        <v>1.97</v>
      </c>
      <c r="Q373" s="4">
        <v>2.0707450000000001</v>
      </c>
      <c r="R373" s="4">
        <v>2.2863609999999999</v>
      </c>
      <c r="S373" s="4">
        <v>2.6340140000000001</v>
      </c>
      <c r="T373" s="4"/>
      <c r="U373" s="3">
        <v>41873</v>
      </c>
      <c r="V373" s="4">
        <v>6.8672079999999998</v>
      </c>
      <c r="W373" s="4">
        <v>7.4872439999999996</v>
      </c>
      <c r="X373" s="4">
        <v>7.943028</v>
      </c>
      <c r="Y373" s="4">
        <v>8.2070489999999996</v>
      </c>
      <c r="Z373" s="4"/>
      <c r="AA373" s="3">
        <v>43840</v>
      </c>
      <c r="AB373" s="4">
        <v>3.8837899999999999</v>
      </c>
      <c r="AC373" s="4">
        <v>4.0463699999999996</v>
      </c>
      <c r="AD373" s="4">
        <v>4.37622</v>
      </c>
      <c r="AE373" s="4">
        <v>4.6764700000000001</v>
      </c>
      <c r="AF373" s="4"/>
      <c r="AG373" s="3">
        <v>41782</v>
      </c>
      <c r="AH373" s="4">
        <v>3.478148</v>
      </c>
      <c r="AI373" s="4">
        <v>3.7417699999999998</v>
      </c>
      <c r="AJ373" s="4">
        <v>4.039517</v>
      </c>
      <c r="AK373" s="4">
        <v>4.1821339999999996</v>
      </c>
      <c r="AL373" s="4"/>
      <c r="AM373" s="3">
        <v>43224</v>
      </c>
      <c r="AN373" s="2">
        <v>6.1187199999999997</v>
      </c>
      <c r="AO373" s="2">
        <v>6.2756999999999996</v>
      </c>
      <c r="AP373" s="2">
        <v>6.6567100000000003</v>
      </c>
      <c r="AQ373" s="2">
        <v>7.1336300000000001</v>
      </c>
      <c r="AR373" s="2"/>
      <c r="AS373" s="3">
        <v>43210</v>
      </c>
      <c r="AT373" s="2">
        <v>3.4123999999999999</v>
      </c>
      <c r="AU373" s="2">
        <v>3.5125099999999998</v>
      </c>
      <c r="AV373" s="2">
        <v>3.7998699999999999</v>
      </c>
      <c r="AW373" s="2">
        <v>4.2540800000000001</v>
      </c>
      <c r="AY373" s="3">
        <v>43210</v>
      </c>
      <c r="AZ373" s="10">
        <v>1.7417800000000001</v>
      </c>
      <c r="BA373" s="10">
        <v>1.9077900000000001</v>
      </c>
      <c r="BB373" s="10">
        <v>2.16269</v>
      </c>
      <c r="BC373" s="10">
        <v>2.5261100000000001</v>
      </c>
      <c r="BD373" s="4"/>
      <c r="BE373" s="3">
        <v>43217</v>
      </c>
      <c r="BF373" s="10">
        <v>0.435114</v>
      </c>
      <c r="BG373" s="10">
        <v>0.52786100000000002</v>
      </c>
      <c r="BH373" s="10">
        <v>0.76005299999999998</v>
      </c>
      <c r="BI373" s="10">
        <v>1.0766</v>
      </c>
      <c r="BJ373" s="10"/>
      <c r="BK373" s="1">
        <v>43154</v>
      </c>
      <c r="BL373" s="4">
        <v>1.27</v>
      </c>
      <c r="BM373" s="4">
        <v>0.7329</v>
      </c>
      <c r="BN373" s="4">
        <v>7.61</v>
      </c>
      <c r="BO373" s="4">
        <v>6.23</v>
      </c>
      <c r="BP373" s="4">
        <v>3.9375</v>
      </c>
      <c r="BQ373" s="4">
        <v>5.99</v>
      </c>
      <c r="BR373" s="4">
        <v>5.2676999999999996</v>
      </c>
      <c r="BS373" s="4">
        <v>1.4855</v>
      </c>
      <c r="BT373" s="4">
        <v>-1.321</v>
      </c>
      <c r="BU373" s="4">
        <v>1.29</v>
      </c>
      <c r="BV373" s="4">
        <v>1.1561999999999999</v>
      </c>
      <c r="BW373" s="4">
        <v>6.51</v>
      </c>
      <c r="BX373" s="4">
        <v>4.6399999999999997</v>
      </c>
      <c r="BY373" s="4">
        <v>4.2031999999999998</v>
      </c>
      <c r="BZ373" s="4">
        <v>5.65</v>
      </c>
      <c r="CA373" s="4">
        <v>3.2854999999999999</v>
      </c>
      <c r="CB373" s="4">
        <v>1.4427000000000001</v>
      </c>
      <c r="CC373" s="4">
        <v>-0.33710000000000001</v>
      </c>
    </row>
    <row r="374" spans="2:81" x14ac:dyDescent="0.2">
      <c r="B374" s="1">
        <v>43651</v>
      </c>
      <c r="C374">
        <v>1.9899199999999999</v>
      </c>
      <c r="D374">
        <v>1.8734599999999999</v>
      </c>
      <c r="E374">
        <v>1.8239300000000001</v>
      </c>
      <c r="F374">
        <v>1.8423400000000001</v>
      </c>
      <c r="G374">
        <v>2.04419</v>
      </c>
      <c r="I374" s="1">
        <v>41656</v>
      </c>
      <c r="J374" s="4">
        <v>2.65</v>
      </c>
      <c r="K374" s="4">
        <v>2.798</v>
      </c>
      <c r="L374" s="4">
        <v>3.2549999999999999</v>
      </c>
      <c r="M374" s="4">
        <v>3.65</v>
      </c>
      <c r="N374" s="4"/>
      <c r="O374" s="3">
        <v>42034</v>
      </c>
      <c r="P374" s="4">
        <v>1.99</v>
      </c>
      <c r="Q374" s="4">
        <v>2.0742590000000001</v>
      </c>
      <c r="R374" s="4">
        <v>2.2703760000000002</v>
      </c>
      <c r="S374" s="4">
        <v>2.6101549999999998</v>
      </c>
      <c r="T374" s="4"/>
      <c r="U374" s="3">
        <v>41880</v>
      </c>
      <c r="V374" s="4">
        <v>6.7839590000000003</v>
      </c>
      <c r="W374" s="4">
        <v>7.4818990000000003</v>
      </c>
      <c r="X374" s="4">
        <v>7.9101290000000004</v>
      </c>
      <c r="Y374" s="4">
        <v>8.1251689999999996</v>
      </c>
      <c r="Z374" s="4"/>
      <c r="AA374" s="3">
        <v>43847</v>
      </c>
      <c r="AB374" s="4">
        <v>3.89636</v>
      </c>
      <c r="AC374" s="4">
        <v>4.0907799999999996</v>
      </c>
      <c r="AD374" s="4">
        <v>4.4620600000000001</v>
      </c>
      <c r="AE374" s="4">
        <v>4.7545700000000002</v>
      </c>
      <c r="AF374" s="4"/>
      <c r="AG374" s="3">
        <v>41789</v>
      </c>
      <c r="AH374" s="4">
        <v>3.3697110000000001</v>
      </c>
      <c r="AI374" s="4">
        <v>3.7177370000000001</v>
      </c>
      <c r="AJ374" s="4">
        <v>3.9454479999999998</v>
      </c>
      <c r="AK374" s="4">
        <v>4.1147080000000003</v>
      </c>
      <c r="AL374" s="4"/>
      <c r="AM374" s="3">
        <v>43231</v>
      </c>
      <c r="AN374" s="2">
        <v>6.6497099999999998</v>
      </c>
      <c r="AO374" s="2">
        <v>6.7504499999999998</v>
      </c>
      <c r="AP374" s="2">
        <v>6.9998800000000001</v>
      </c>
      <c r="AQ374" s="2">
        <v>7.3918200000000001</v>
      </c>
      <c r="AR374" s="2"/>
      <c r="AS374" s="3">
        <v>43217</v>
      </c>
      <c r="AT374" s="2">
        <v>3.5437799999999999</v>
      </c>
      <c r="AU374" s="2">
        <v>3.6711</v>
      </c>
      <c r="AV374" s="2">
        <v>3.9700899999999999</v>
      </c>
      <c r="AW374" s="2">
        <v>4.3852700000000002</v>
      </c>
      <c r="AY374" s="3">
        <v>43217</v>
      </c>
      <c r="AZ374" s="10">
        <v>1.78627</v>
      </c>
      <c r="BA374" s="10">
        <v>1.95424</v>
      </c>
      <c r="BB374" s="10">
        <v>2.2345100000000002</v>
      </c>
      <c r="BC374" s="10">
        <v>2.61334</v>
      </c>
      <c r="BD374" s="4"/>
      <c r="BE374" s="3">
        <v>43224</v>
      </c>
      <c r="BF374" s="10">
        <v>0.42677399999999999</v>
      </c>
      <c r="BG374" s="10">
        <v>0.52681299999999998</v>
      </c>
      <c r="BH374" s="10">
        <v>0.75320399999999998</v>
      </c>
      <c r="BI374" s="10">
        <v>1.0724</v>
      </c>
      <c r="BJ374" s="10"/>
      <c r="BK374" s="1">
        <v>43161</v>
      </c>
      <c r="BL374" s="4">
        <v>1.62</v>
      </c>
      <c r="BM374" s="4">
        <v>1.6477999999999999</v>
      </c>
      <c r="BN374" s="4">
        <v>8.5399999999999991</v>
      </c>
      <c r="BO374" s="4">
        <v>5.62</v>
      </c>
      <c r="BP374" s="4">
        <v>3.8241000000000001</v>
      </c>
      <c r="BQ374" s="4">
        <v>5.94</v>
      </c>
      <c r="BR374" s="4">
        <v>3.6749999999999998</v>
      </c>
      <c r="BS374" s="4">
        <v>1.5569999999999999</v>
      </c>
      <c r="BT374" s="4">
        <v>-1.0365</v>
      </c>
      <c r="BU374" s="4">
        <v>1.38</v>
      </c>
      <c r="BV374" s="4">
        <v>1.1856</v>
      </c>
      <c r="BW374" s="4">
        <v>6.57</v>
      </c>
      <c r="BX374" s="4">
        <v>4.83</v>
      </c>
      <c r="BY374" s="4">
        <v>4.1398999999999999</v>
      </c>
      <c r="BZ374" s="4">
        <v>5.78</v>
      </c>
      <c r="CA374" s="4">
        <v>3.3578000000000001</v>
      </c>
      <c r="CB374" s="4">
        <v>1.4501999999999999</v>
      </c>
      <c r="CC374" s="4">
        <v>-0.5696</v>
      </c>
    </row>
    <row r="375" spans="2:81" x14ac:dyDescent="0.2">
      <c r="B375" s="1">
        <v>43644</v>
      </c>
      <c r="C375">
        <v>1.93296</v>
      </c>
      <c r="D375">
        <v>1.7388999999999999</v>
      </c>
      <c r="E375">
        <v>1.6954800000000001</v>
      </c>
      <c r="F375">
        <v>1.75492</v>
      </c>
      <c r="G375">
        <v>1.99823</v>
      </c>
      <c r="I375" s="1">
        <v>41663</v>
      </c>
      <c r="J375" s="4">
        <v>2.6579999999999999</v>
      </c>
      <c r="K375" s="4">
        <v>2.7850000000000001</v>
      </c>
      <c r="L375" s="4">
        <v>3.26</v>
      </c>
      <c r="M375" s="4">
        <v>3.585</v>
      </c>
      <c r="N375" s="4"/>
      <c r="O375" s="3">
        <v>42041</v>
      </c>
      <c r="P375" s="4">
        <v>1.99</v>
      </c>
      <c r="Q375" s="4">
        <v>2.0834259999999998</v>
      </c>
      <c r="R375" s="4">
        <v>2.2952650000000001</v>
      </c>
      <c r="S375" s="4">
        <v>2.6108470000000001</v>
      </c>
      <c r="T375" s="4"/>
      <c r="U375" s="3">
        <v>41887</v>
      </c>
      <c r="V375" s="4">
        <v>6.5723549999999999</v>
      </c>
      <c r="W375" s="4">
        <v>7.3563150000000004</v>
      </c>
      <c r="X375" s="4">
        <v>7.7891199999999996</v>
      </c>
      <c r="Y375" s="4">
        <v>7.9236800000000001</v>
      </c>
      <c r="Z375" s="4"/>
      <c r="AA375" s="3">
        <v>43854</v>
      </c>
      <c r="AB375" s="4">
        <v>3.8590100000000001</v>
      </c>
      <c r="AC375" s="4">
        <v>4.0828199999999999</v>
      </c>
      <c r="AD375" s="4">
        <v>4.4412900000000004</v>
      </c>
      <c r="AE375" s="4">
        <v>4.6105999999999998</v>
      </c>
      <c r="AF375" s="4"/>
      <c r="AG375" s="3">
        <v>41796</v>
      </c>
      <c r="AH375" s="4">
        <v>3.2567569999999999</v>
      </c>
      <c r="AI375" s="4">
        <v>3.6564399999999999</v>
      </c>
      <c r="AJ375" s="4">
        <v>3.8600680000000001</v>
      </c>
      <c r="AK375" s="4">
        <v>4.0885210000000001</v>
      </c>
      <c r="AL375" s="4"/>
      <c r="AM375" s="3">
        <v>43238</v>
      </c>
      <c r="AN375" s="2">
        <v>6.6938899999999997</v>
      </c>
      <c r="AO375" s="2">
        <v>6.7917800000000002</v>
      </c>
      <c r="AP375" s="2">
        <v>7.0676600000000001</v>
      </c>
      <c r="AQ375" s="2">
        <v>7.4567399999999999</v>
      </c>
      <c r="AR375" s="2"/>
      <c r="AS375" s="3">
        <v>43224</v>
      </c>
      <c r="AT375" s="2">
        <v>3.5345</v>
      </c>
      <c r="AU375" s="2">
        <v>3.6394099999999998</v>
      </c>
      <c r="AV375" s="2">
        <v>3.9195600000000002</v>
      </c>
      <c r="AW375" s="2">
        <v>4.3566799999999999</v>
      </c>
      <c r="AY375" s="3">
        <v>43224</v>
      </c>
      <c r="AZ375" s="10">
        <v>1.7297499999999999</v>
      </c>
      <c r="BA375" s="10">
        <v>1.9244399999999999</v>
      </c>
      <c r="BB375" s="10">
        <v>2.2346599999999999</v>
      </c>
      <c r="BC375" s="10">
        <v>2.59876</v>
      </c>
      <c r="BD375" s="4"/>
      <c r="BE375" s="3">
        <v>43231</v>
      </c>
      <c r="BF375" s="10">
        <v>0.43772699999999998</v>
      </c>
      <c r="BG375" s="10">
        <v>0.53043600000000002</v>
      </c>
      <c r="BH375" s="10">
        <v>0.750139</v>
      </c>
      <c r="BI375" s="10">
        <v>1.0647200000000001</v>
      </c>
      <c r="BJ375" s="10"/>
      <c r="BK375" s="1">
        <v>43168</v>
      </c>
      <c r="BL375" s="4">
        <v>1.51</v>
      </c>
      <c r="BM375" s="4">
        <v>0.1961</v>
      </c>
      <c r="BN375" s="4">
        <v>7.96</v>
      </c>
      <c r="BO375" s="4">
        <v>6.7</v>
      </c>
      <c r="BP375" s="4">
        <v>4.2915000000000001</v>
      </c>
      <c r="BQ375" s="4">
        <v>6.85</v>
      </c>
      <c r="BR375" s="4">
        <v>3.2368999999999999</v>
      </c>
      <c r="BS375" s="4">
        <v>1.5762</v>
      </c>
      <c r="BT375" s="4">
        <v>-0.74439999999999995</v>
      </c>
      <c r="BU375" s="4">
        <v>1.44</v>
      </c>
      <c r="BV375" s="4">
        <v>1.1612</v>
      </c>
      <c r="BW375" s="4">
        <v>6.53</v>
      </c>
      <c r="BX375" s="4">
        <v>4.92</v>
      </c>
      <c r="BY375" s="4">
        <v>4.2767999999999997</v>
      </c>
      <c r="BZ375" s="4">
        <v>6.29</v>
      </c>
      <c r="CA375" s="4">
        <v>3.2982999999999998</v>
      </c>
      <c r="CB375" s="4">
        <v>1.5321</v>
      </c>
      <c r="CC375" s="4">
        <v>-0.52100000000000002</v>
      </c>
    </row>
    <row r="376" spans="2:81" x14ac:dyDescent="0.2">
      <c r="B376" s="1">
        <v>43637</v>
      </c>
      <c r="C376">
        <v>1.9439500000000001</v>
      </c>
      <c r="D376">
        <v>1.7801499999999999</v>
      </c>
      <c r="E376">
        <v>1.73912</v>
      </c>
      <c r="F376">
        <v>1.8054399999999999</v>
      </c>
      <c r="G376">
        <v>2.06779</v>
      </c>
      <c r="I376" s="1">
        <v>41670</v>
      </c>
      <c r="J376" s="4">
        <v>2.6680000000000001</v>
      </c>
      <c r="K376" s="4">
        <v>2.8029999999999999</v>
      </c>
      <c r="L376" s="4">
        <v>3.2250000000000001</v>
      </c>
      <c r="M376" s="4">
        <v>3.6150000000000002</v>
      </c>
      <c r="N376" s="4"/>
      <c r="O376" s="3">
        <v>42055</v>
      </c>
      <c r="P376" s="4">
        <v>2</v>
      </c>
      <c r="Q376" s="4">
        <v>2.0906319999999998</v>
      </c>
      <c r="R376" s="4">
        <v>2.4455559999999998</v>
      </c>
      <c r="S376" s="4">
        <v>2.7870360000000001</v>
      </c>
      <c r="T376" s="4"/>
      <c r="U376" s="3">
        <v>41894</v>
      </c>
      <c r="V376" s="4">
        <v>6.6830720000000001</v>
      </c>
      <c r="W376" s="4">
        <v>7.357634</v>
      </c>
      <c r="X376" s="4">
        <v>7.8840810000000001</v>
      </c>
      <c r="Y376" s="4">
        <v>8.1523109999999992</v>
      </c>
      <c r="Z376" s="4"/>
      <c r="AA376" s="3">
        <v>43861</v>
      </c>
      <c r="AB376" s="4">
        <v>3.8337599999999998</v>
      </c>
      <c r="AC376" s="4">
        <v>4.0734300000000001</v>
      </c>
      <c r="AD376" s="4">
        <v>4.3790199999999997</v>
      </c>
      <c r="AE376" s="4">
        <v>4.4519599999999997</v>
      </c>
      <c r="AF376" s="4"/>
      <c r="AG376" s="3">
        <v>41803</v>
      </c>
      <c r="AH376" s="4">
        <v>3.3720140000000001</v>
      </c>
      <c r="AI376" s="4">
        <v>3.6029049999999998</v>
      </c>
      <c r="AJ376" s="4">
        <v>3.8370989999999998</v>
      </c>
      <c r="AK376" s="4">
        <v>4.0987030000000004</v>
      </c>
      <c r="AL376" s="4"/>
      <c r="AM376" s="3">
        <v>43245</v>
      </c>
      <c r="AN376" s="2">
        <v>6.6828399999999997</v>
      </c>
      <c r="AO376" s="2">
        <v>6.7946200000000001</v>
      </c>
      <c r="AP376" s="2">
        <v>7.2195200000000002</v>
      </c>
      <c r="AQ376" s="2">
        <v>7.7881499999999999</v>
      </c>
      <c r="AR376" s="2"/>
      <c r="AS376" s="3">
        <v>43231</v>
      </c>
      <c r="AT376" s="2">
        <v>3.53403</v>
      </c>
      <c r="AU376" s="2">
        <v>3.6562600000000001</v>
      </c>
      <c r="AV376" s="2">
        <v>3.9359099999999998</v>
      </c>
      <c r="AW376" s="2">
        <v>4.3731900000000001</v>
      </c>
      <c r="AY376" s="3">
        <v>43231</v>
      </c>
      <c r="AZ376" s="10">
        <v>1.7365900000000001</v>
      </c>
      <c r="BA376" s="10">
        <v>1.94756</v>
      </c>
      <c r="BB376" s="10">
        <v>2.2555499999999999</v>
      </c>
      <c r="BC376" s="10">
        <v>2.59903</v>
      </c>
      <c r="BD376" s="4"/>
      <c r="BE376" s="3">
        <v>43238</v>
      </c>
      <c r="BF376" s="10">
        <v>0.41637200000000002</v>
      </c>
      <c r="BG376" s="10">
        <v>0.53460300000000005</v>
      </c>
      <c r="BH376" s="10">
        <v>0.77632199999999996</v>
      </c>
      <c r="BI376" s="10">
        <v>1.0740000000000001</v>
      </c>
      <c r="BJ376" s="10"/>
      <c r="BK376" s="1">
        <v>43175</v>
      </c>
      <c r="BL376" s="4">
        <v>1.21</v>
      </c>
      <c r="BM376" s="4">
        <v>0.47920000000000001</v>
      </c>
      <c r="BN376" s="4">
        <v>7.89</v>
      </c>
      <c r="BO376" s="4">
        <v>4.84</v>
      </c>
      <c r="BP376" s="4">
        <v>4.2026000000000003</v>
      </c>
      <c r="BQ376" s="4">
        <v>4.9000000000000004</v>
      </c>
      <c r="BR376" s="4">
        <v>3.4245000000000001</v>
      </c>
      <c r="BS376" s="4">
        <v>1.4544999999999999</v>
      </c>
      <c r="BT376" s="4">
        <v>-3.5240999999999998</v>
      </c>
      <c r="BU376" s="4">
        <v>1.42</v>
      </c>
      <c r="BV376" s="4">
        <v>1.1617</v>
      </c>
      <c r="BW376" s="4">
        <v>6.59</v>
      </c>
      <c r="BX376" s="4">
        <v>4.87</v>
      </c>
      <c r="BY376" s="4">
        <v>4.2453000000000003</v>
      </c>
      <c r="BZ376" s="4">
        <v>5.66</v>
      </c>
      <c r="CA376" s="4">
        <v>3.1936</v>
      </c>
      <c r="CB376" s="4">
        <v>1.5357000000000001</v>
      </c>
      <c r="CC376" s="4">
        <v>-0.86219999999999997</v>
      </c>
    </row>
    <row r="377" spans="2:81" x14ac:dyDescent="0.2">
      <c r="B377" s="1">
        <v>43630</v>
      </c>
      <c r="C377">
        <v>2.02074</v>
      </c>
      <c r="D377">
        <v>1.85073</v>
      </c>
      <c r="E377">
        <v>1.7957399999999999</v>
      </c>
      <c r="F377">
        <v>1.8441099999999999</v>
      </c>
      <c r="G377">
        <v>2.0925099999999999</v>
      </c>
      <c r="I377" s="1">
        <v>41677</v>
      </c>
      <c r="J377" s="4">
        <v>2.645</v>
      </c>
      <c r="K377" s="4">
        <v>2.77</v>
      </c>
      <c r="L377" s="4">
        <v>3.1970000000000001</v>
      </c>
      <c r="M377" s="4">
        <v>3.5670000000000002</v>
      </c>
      <c r="N377" s="4"/>
      <c r="O377" s="3">
        <v>42062</v>
      </c>
      <c r="P377" s="4">
        <v>1.99</v>
      </c>
      <c r="Q377" s="4">
        <v>2.0738669999999999</v>
      </c>
      <c r="R377" s="4">
        <v>2.39514</v>
      </c>
      <c r="S377" s="4">
        <v>2.6517780000000002</v>
      </c>
      <c r="T377" s="4"/>
      <c r="U377" s="3">
        <v>41901</v>
      </c>
      <c r="V377" s="4">
        <v>6.8078539999999998</v>
      </c>
      <c r="W377" s="4">
        <v>7.4222599999999996</v>
      </c>
      <c r="X377" s="4">
        <v>7.9927419999999998</v>
      </c>
      <c r="Y377" s="4">
        <v>8.158633</v>
      </c>
      <c r="Z377" s="4"/>
      <c r="AA377" s="3">
        <v>43868</v>
      </c>
      <c r="AB377" s="4">
        <v>3.8385199999999999</v>
      </c>
      <c r="AC377" s="4">
        <v>4.0814899999999996</v>
      </c>
      <c r="AD377" s="4">
        <v>4.32456</v>
      </c>
      <c r="AE377" s="4">
        <v>4.4059699999999999</v>
      </c>
      <c r="AF377" s="4"/>
      <c r="AG377" s="3">
        <v>41810</v>
      </c>
      <c r="AH377" s="4">
        <v>3.3750300000000002</v>
      </c>
      <c r="AI377" s="4">
        <v>3.5935649999999999</v>
      </c>
      <c r="AJ377" s="4">
        <v>3.811534</v>
      </c>
      <c r="AK377" s="4">
        <v>4.0552549999999998</v>
      </c>
      <c r="AL377" s="4"/>
      <c r="AM377" s="3">
        <v>43252</v>
      </c>
      <c r="AN377" s="2">
        <v>6.3945299999999996</v>
      </c>
      <c r="AO377" s="2">
        <v>6.5957400000000002</v>
      </c>
      <c r="AP377" s="2">
        <v>6.9447200000000002</v>
      </c>
      <c r="AQ377" s="2">
        <v>7.3235799999999998</v>
      </c>
      <c r="AR377" s="2"/>
      <c r="AS377" s="3">
        <v>43238</v>
      </c>
      <c r="AT377" s="2">
        <v>3.5872000000000002</v>
      </c>
      <c r="AU377" s="2">
        <v>3.7080500000000001</v>
      </c>
      <c r="AV377" s="2">
        <v>4.0068700000000002</v>
      </c>
      <c r="AW377" s="2">
        <v>4.4450799999999999</v>
      </c>
      <c r="AY377" s="3">
        <v>43238</v>
      </c>
      <c r="AZ377" s="10">
        <v>1.72627</v>
      </c>
      <c r="BA377" s="10">
        <v>1.94509</v>
      </c>
      <c r="BB377" s="10">
        <v>2.32213</v>
      </c>
      <c r="BC377" s="10">
        <v>2.6748599999999998</v>
      </c>
      <c r="BD377" s="4"/>
      <c r="BE377" s="3">
        <v>43245</v>
      </c>
      <c r="BF377" s="10">
        <v>0.45860699999999999</v>
      </c>
      <c r="BG377" s="10">
        <v>0.54936099999999999</v>
      </c>
      <c r="BH377" s="10">
        <v>0.77729400000000004</v>
      </c>
      <c r="BI377" s="10">
        <v>1.06159</v>
      </c>
      <c r="BJ377" s="10"/>
      <c r="BK377" s="1">
        <v>43182</v>
      </c>
      <c r="BL377" s="4">
        <v>-0.54</v>
      </c>
      <c r="BM377" s="4">
        <v>9.4899999999999998E-2</v>
      </c>
      <c r="BN377" s="4">
        <v>8.1999999999999993</v>
      </c>
      <c r="BO377" s="4">
        <v>7.14</v>
      </c>
      <c r="BP377" s="4">
        <v>3.9091999999999998</v>
      </c>
      <c r="BQ377" s="4">
        <v>4.3099999999999996</v>
      </c>
      <c r="BR377" s="4">
        <v>1.1127</v>
      </c>
      <c r="BS377" s="4">
        <v>1.6080000000000001</v>
      </c>
      <c r="BT377" s="4">
        <v>-2.4342000000000001</v>
      </c>
      <c r="BU377" s="4">
        <v>0.97</v>
      </c>
      <c r="BV377" s="4">
        <v>0.85089999999999999</v>
      </c>
      <c r="BW377" s="4">
        <v>6.72</v>
      </c>
      <c r="BX377" s="4">
        <v>5.1100000000000003</v>
      </c>
      <c r="BY377" s="4">
        <v>4.0103</v>
      </c>
      <c r="BZ377" s="4">
        <v>5.71</v>
      </c>
      <c r="CA377" s="4">
        <v>3.1231</v>
      </c>
      <c r="CB377" s="4">
        <v>1.5824</v>
      </c>
      <c r="CC377" s="4">
        <v>-0.80389999999999995</v>
      </c>
    </row>
    <row r="378" spans="2:81" x14ac:dyDescent="0.2">
      <c r="B378" s="1">
        <v>43623</v>
      </c>
      <c r="C378">
        <v>2.0056099999999999</v>
      </c>
      <c r="D378">
        <v>1.8513999999999999</v>
      </c>
      <c r="E378">
        <v>1.8194600000000001</v>
      </c>
      <c r="F378">
        <v>1.8545799999999999</v>
      </c>
      <c r="G378">
        <v>2.0843799999999999</v>
      </c>
      <c r="I378" s="1">
        <v>41684</v>
      </c>
      <c r="J378" s="4">
        <v>2.645</v>
      </c>
      <c r="K378" s="4">
        <v>2.75</v>
      </c>
      <c r="L378" s="4">
        <v>3.133</v>
      </c>
      <c r="M378" s="4">
        <v>3.4820000000000002</v>
      </c>
      <c r="N378" s="4"/>
      <c r="O378" s="3">
        <v>42069</v>
      </c>
      <c r="P378" s="4">
        <v>1.95</v>
      </c>
      <c r="Q378" s="4">
        <v>2.0387140000000001</v>
      </c>
      <c r="R378" s="4">
        <v>2.3581750000000001</v>
      </c>
      <c r="S378" s="4">
        <v>2.6386539999999998</v>
      </c>
      <c r="T378" s="4"/>
      <c r="U378" s="3">
        <v>41908</v>
      </c>
      <c r="V378" s="4">
        <v>6.7249999999999996</v>
      </c>
      <c r="W378" s="4">
        <v>7.4440119999999999</v>
      </c>
      <c r="X378" s="4">
        <v>8.0272079999999999</v>
      </c>
      <c r="Y378" s="4">
        <v>8.2034409999999998</v>
      </c>
      <c r="Z378" s="4"/>
      <c r="AA378" s="3">
        <v>43875</v>
      </c>
      <c r="AB378" s="4">
        <v>3.83562</v>
      </c>
      <c r="AC378" s="4">
        <v>4.0168600000000003</v>
      </c>
      <c r="AD378" s="4">
        <v>4.2641200000000001</v>
      </c>
      <c r="AE378" s="4">
        <v>4.38422</v>
      </c>
      <c r="AF378" s="4"/>
      <c r="AG378" s="3">
        <v>41817</v>
      </c>
      <c r="AH378" s="4">
        <v>3.3977529999999998</v>
      </c>
      <c r="AI378" s="4">
        <v>3.6106159999999998</v>
      </c>
      <c r="AJ378" s="4">
        <v>3.8324660000000002</v>
      </c>
      <c r="AK378" s="4">
        <v>4.0502770000000003</v>
      </c>
      <c r="AL378" s="4"/>
      <c r="AM378" s="3">
        <v>43259</v>
      </c>
      <c r="AN378" s="2">
        <v>6.5065</v>
      </c>
      <c r="AO378" s="2">
        <v>6.6608299999999998</v>
      </c>
      <c r="AP378" s="2">
        <v>6.9941599999999999</v>
      </c>
      <c r="AQ378" s="2">
        <v>7.4203900000000003</v>
      </c>
      <c r="AR378" s="2"/>
      <c r="AS378" s="3">
        <v>43245</v>
      </c>
      <c r="AT378" s="2">
        <v>3.4734799999999999</v>
      </c>
      <c r="AU378" s="2">
        <v>3.62418</v>
      </c>
      <c r="AV378" s="2">
        <v>4.008</v>
      </c>
      <c r="AW378" s="2">
        <v>4.4849699999999997</v>
      </c>
      <c r="AY378" s="3">
        <v>43245</v>
      </c>
      <c r="AZ378" s="10">
        <v>1.72</v>
      </c>
      <c r="BA378" s="10">
        <v>1.93215</v>
      </c>
      <c r="BB378" s="10">
        <v>2.2893400000000002</v>
      </c>
      <c r="BC378" s="10">
        <v>2.6230199999999999</v>
      </c>
      <c r="BD378" s="4"/>
      <c r="BE378" s="3">
        <v>43252</v>
      </c>
      <c r="BF378" s="10">
        <v>0.43767200000000001</v>
      </c>
      <c r="BG378" s="10">
        <v>0.54158600000000001</v>
      </c>
      <c r="BH378" s="10">
        <v>0.77466699999999999</v>
      </c>
      <c r="BI378" s="10">
        <v>1.0571999999999999</v>
      </c>
      <c r="BJ378" s="10"/>
      <c r="BK378" s="1">
        <v>43189</v>
      </c>
      <c r="BL378" s="4">
        <v>1.04</v>
      </c>
      <c r="BM378" s="4">
        <v>0.45100000000000001</v>
      </c>
      <c r="BN378" s="4">
        <v>6.44</v>
      </c>
      <c r="BO378" s="4">
        <v>6.97</v>
      </c>
      <c r="BP378" s="4">
        <v>4.048</v>
      </c>
      <c r="BQ378" s="4">
        <v>4.1900000000000004</v>
      </c>
      <c r="BR378" s="4">
        <v>2.7023999999999999</v>
      </c>
      <c r="BS378" s="4">
        <v>1.5291999999999999</v>
      </c>
      <c r="BT378" s="4">
        <v>-2.4689999999999999</v>
      </c>
      <c r="BU378" s="4">
        <v>1.18</v>
      </c>
      <c r="BV378" s="4">
        <v>0.84450000000000003</v>
      </c>
      <c r="BW378" s="4">
        <v>6.48</v>
      </c>
      <c r="BX378" s="4">
        <v>5.19</v>
      </c>
      <c r="BY378" s="4">
        <v>3.9100999999999999</v>
      </c>
      <c r="BZ378" s="4">
        <v>5.64</v>
      </c>
      <c r="CA378" s="4">
        <v>3.2843</v>
      </c>
      <c r="CB378" s="4">
        <v>1.5634999999999999</v>
      </c>
      <c r="CC378" s="4">
        <v>-0.89070000000000005</v>
      </c>
    </row>
    <row r="379" spans="2:81" x14ac:dyDescent="0.2">
      <c r="B379" s="1">
        <v>43616</v>
      </c>
      <c r="C379">
        <v>2.2210299999999998</v>
      </c>
      <c r="D379">
        <v>1.94015</v>
      </c>
      <c r="E379">
        <v>1.8922000000000001</v>
      </c>
      <c r="F379">
        <v>1.9274199999999999</v>
      </c>
      <c r="G379">
        <v>2.1418900000000001</v>
      </c>
      <c r="I379" s="1">
        <v>41691</v>
      </c>
      <c r="J379" s="4">
        <v>2.65</v>
      </c>
      <c r="K379" s="4">
        <v>2.7749999999999999</v>
      </c>
      <c r="L379" s="4">
        <v>3.1749999999999998</v>
      </c>
      <c r="M379" s="4">
        <v>3.53</v>
      </c>
      <c r="N379" s="4"/>
      <c r="O379" s="3">
        <v>42076</v>
      </c>
      <c r="P379" s="4">
        <v>1.78</v>
      </c>
      <c r="Q379" s="4">
        <v>1.900909</v>
      </c>
      <c r="R379" s="4">
        <v>2.3660399999999999</v>
      </c>
      <c r="S379" s="4">
        <v>2.7243240000000002</v>
      </c>
      <c r="T379" s="4"/>
      <c r="U379" s="3">
        <v>41915</v>
      </c>
      <c r="V379" s="4">
        <v>7.0789929999999996</v>
      </c>
      <c r="W379" s="4">
        <v>7.6185590000000003</v>
      </c>
      <c r="X379" s="4">
        <v>8.2156559999999992</v>
      </c>
      <c r="Y379" s="4">
        <v>8.4608000000000008</v>
      </c>
      <c r="Z379" s="4"/>
      <c r="AA379" s="3">
        <v>43882</v>
      </c>
      <c r="AB379" s="4">
        <v>3.7545000000000002</v>
      </c>
      <c r="AC379" s="4">
        <v>3.9373100000000001</v>
      </c>
      <c r="AD379" s="4">
        <v>4.1726099999999997</v>
      </c>
      <c r="AE379" s="4">
        <v>4.3582999999999998</v>
      </c>
      <c r="AF379" s="4"/>
      <c r="AG379" s="3">
        <v>41831</v>
      </c>
      <c r="AH379" s="4">
        <v>3.4662009999999999</v>
      </c>
      <c r="AI379" s="4">
        <v>3.6759279999999999</v>
      </c>
      <c r="AJ379" s="4">
        <v>3.9375969999999998</v>
      </c>
      <c r="AK379" s="4">
        <v>4.1256690000000003</v>
      </c>
      <c r="AL379" s="4"/>
      <c r="AM379" s="3">
        <v>43273</v>
      </c>
      <c r="AN379" s="2">
        <v>6.6325000000000003</v>
      </c>
      <c r="AO379" s="2">
        <v>6.8065899999999999</v>
      </c>
      <c r="AP379" s="2">
        <v>7.2637700000000001</v>
      </c>
      <c r="AQ379" s="2">
        <v>7.7135800000000003</v>
      </c>
      <c r="AR379" s="2"/>
      <c r="AS379" s="3">
        <v>43252</v>
      </c>
      <c r="AT379" s="2">
        <v>3.4674100000000001</v>
      </c>
      <c r="AU379" s="2">
        <v>3.61578</v>
      </c>
      <c r="AV379" s="2">
        <v>3.9813299999999998</v>
      </c>
      <c r="AW379" s="2">
        <v>4.4600900000000001</v>
      </c>
      <c r="AY379" s="3">
        <v>43252</v>
      </c>
      <c r="AZ379" s="10">
        <v>1.72479</v>
      </c>
      <c r="BA379" s="10">
        <v>1.9259900000000001</v>
      </c>
      <c r="BB379" s="10">
        <v>2.2413799999999999</v>
      </c>
      <c r="BC379" s="10">
        <v>2.5684999999999998</v>
      </c>
      <c r="BD379" s="4"/>
      <c r="BE379" s="3">
        <v>43259</v>
      </c>
      <c r="BF379" s="10">
        <v>0.45717200000000002</v>
      </c>
      <c r="BG379" s="10">
        <v>0.55316399999999999</v>
      </c>
      <c r="BH379" s="10">
        <v>0.77545600000000003</v>
      </c>
      <c r="BI379" s="10">
        <v>1.05199</v>
      </c>
      <c r="BJ379" s="10"/>
      <c r="BK379" s="1">
        <v>43196</v>
      </c>
      <c r="BL379" s="4">
        <v>1.0900000000000001</v>
      </c>
      <c r="BM379" s="4">
        <v>1.5464</v>
      </c>
      <c r="BN379" s="4">
        <v>6.34</v>
      </c>
      <c r="BO379" s="4">
        <v>5.88</v>
      </c>
      <c r="BP379" s="4">
        <v>3.714</v>
      </c>
      <c r="BQ379" s="4">
        <v>5.27</v>
      </c>
      <c r="BR379" s="4">
        <v>3.1395</v>
      </c>
      <c r="BS379" s="4">
        <v>1.3935</v>
      </c>
      <c r="BT379" s="4">
        <v>-0.55030000000000001</v>
      </c>
      <c r="BU379" s="4">
        <v>1.08</v>
      </c>
      <c r="BV379" s="4">
        <v>1.1076999999999999</v>
      </c>
      <c r="BW379" s="4">
        <v>6.38</v>
      </c>
      <c r="BX379" s="4">
        <v>5.19</v>
      </c>
      <c r="BY379" s="4">
        <v>3.7536</v>
      </c>
      <c r="BZ379" s="4">
        <v>5.77</v>
      </c>
      <c r="CA379" s="4">
        <v>3.2786</v>
      </c>
      <c r="CB379" s="4">
        <v>1.5197000000000001</v>
      </c>
      <c r="CC379" s="4">
        <v>-0.73760000000000003</v>
      </c>
    </row>
    <row r="380" spans="2:81" x14ac:dyDescent="0.2">
      <c r="B380" s="1">
        <v>43609</v>
      </c>
      <c r="C380">
        <v>2.3319899999999998</v>
      </c>
      <c r="D380">
        <v>2.17455</v>
      </c>
      <c r="E380">
        <v>2.1139399999999999</v>
      </c>
      <c r="F380">
        <v>2.1288999999999998</v>
      </c>
      <c r="G380">
        <v>2.3290299999999999</v>
      </c>
      <c r="I380" s="1">
        <v>41698</v>
      </c>
      <c r="J380" s="4">
        <v>2.65</v>
      </c>
      <c r="K380" s="4">
        <v>2.75</v>
      </c>
      <c r="L380" s="4">
        <v>3.1259999999999999</v>
      </c>
      <c r="M380" s="4">
        <v>3.4969999999999999</v>
      </c>
      <c r="N380" s="4"/>
      <c r="O380" s="3">
        <v>42083</v>
      </c>
      <c r="P380" s="4">
        <v>1.78</v>
      </c>
      <c r="Q380" s="4">
        <v>1.877756</v>
      </c>
      <c r="R380" s="4">
        <v>2.365961</v>
      </c>
      <c r="S380" s="4">
        <v>2.741514</v>
      </c>
      <c r="T380" s="4"/>
      <c r="U380" s="3">
        <v>41922</v>
      </c>
      <c r="V380" s="4">
        <v>6.9577229999999997</v>
      </c>
      <c r="W380" s="4">
        <v>7.539631</v>
      </c>
      <c r="X380" s="4">
        <v>8.1115539999999999</v>
      </c>
      <c r="Y380" s="4">
        <v>8.349774</v>
      </c>
      <c r="Z380" s="4"/>
      <c r="AA380" s="3">
        <v>43889</v>
      </c>
      <c r="AB380" s="4">
        <v>3.7173400000000001</v>
      </c>
      <c r="AC380" s="4">
        <v>3.8677000000000001</v>
      </c>
      <c r="AD380" s="4">
        <v>4.1240100000000002</v>
      </c>
      <c r="AE380" s="4">
        <v>4.3227700000000002</v>
      </c>
      <c r="AF380" s="4"/>
      <c r="AG380" s="3">
        <v>41838</v>
      </c>
      <c r="AH380" s="4">
        <v>3.6657670000000002</v>
      </c>
      <c r="AI380" s="4">
        <v>3.8585310000000002</v>
      </c>
      <c r="AJ380" s="4">
        <v>4.0534309999999998</v>
      </c>
      <c r="AK380" s="4">
        <v>4.2435590000000003</v>
      </c>
      <c r="AL380" s="4"/>
      <c r="AM380" s="3">
        <v>43280</v>
      </c>
      <c r="AN380" s="2">
        <v>7.3662299999999998</v>
      </c>
      <c r="AO380" s="2">
        <v>7.5093500000000004</v>
      </c>
      <c r="AP380" s="2">
        <v>7.8005699999999996</v>
      </c>
      <c r="AQ380" s="2">
        <v>8.1401900000000005</v>
      </c>
      <c r="AR380" s="2"/>
      <c r="AS380" s="3">
        <v>43259</v>
      </c>
      <c r="AT380" s="2">
        <v>3.43337</v>
      </c>
      <c r="AU380" s="2">
        <v>3.5891299999999999</v>
      </c>
      <c r="AV380" s="2">
        <v>3.97139</v>
      </c>
      <c r="AW380" s="2">
        <v>4.4564399999999997</v>
      </c>
      <c r="AY380" s="3">
        <v>43259</v>
      </c>
      <c r="AZ380" s="10">
        <v>1.7926899999999999</v>
      </c>
      <c r="BA380" s="10">
        <v>1.9567699999999999</v>
      </c>
      <c r="BB380" s="10">
        <v>2.2698</v>
      </c>
      <c r="BC380" s="10">
        <v>2.5912199999999999</v>
      </c>
      <c r="BD380" s="4"/>
      <c r="BE380" s="3">
        <v>43266</v>
      </c>
      <c r="BF380" s="10">
        <v>0.45135399999999998</v>
      </c>
      <c r="BG380" s="10">
        <v>0.55219200000000002</v>
      </c>
      <c r="BH380" s="10">
        <v>0.76668599999999998</v>
      </c>
      <c r="BI380" s="10">
        <v>1.02742</v>
      </c>
      <c r="BJ380" s="10"/>
      <c r="BK380" s="1">
        <v>43203</v>
      </c>
      <c r="BL380" s="4">
        <v>0.98</v>
      </c>
      <c r="BM380" s="4">
        <v>1.3043</v>
      </c>
      <c r="BN380" s="4">
        <v>6.98</v>
      </c>
      <c r="BO380" s="4">
        <v>5.43</v>
      </c>
      <c r="BP380" s="4">
        <v>3.4502000000000002</v>
      </c>
      <c r="BQ380" s="4">
        <v>4.99</v>
      </c>
      <c r="BR380" s="4">
        <v>3.3250000000000002</v>
      </c>
      <c r="BS380" s="4">
        <v>1.2795000000000001</v>
      </c>
      <c r="BT380" s="4">
        <v>1.3824000000000001</v>
      </c>
      <c r="BU380" s="4">
        <v>1.0900000000000001</v>
      </c>
      <c r="BV380" s="4">
        <v>1.1716</v>
      </c>
      <c r="BW380" s="4">
        <v>6.56</v>
      </c>
      <c r="BX380" s="4">
        <v>5.22</v>
      </c>
      <c r="BY380" s="4">
        <v>3.8092999999999999</v>
      </c>
      <c r="BZ380" s="4">
        <v>5.64</v>
      </c>
      <c r="CA380" s="4">
        <v>3.3994</v>
      </c>
      <c r="CB380" s="4">
        <v>1.5809</v>
      </c>
      <c r="CC380" s="4">
        <v>-0.25280000000000002</v>
      </c>
    </row>
    <row r="381" spans="2:81" x14ac:dyDescent="0.2">
      <c r="B381" s="1">
        <v>43602</v>
      </c>
      <c r="C381">
        <v>2.3298299999999998</v>
      </c>
      <c r="D381">
        <v>2.2022599999999999</v>
      </c>
      <c r="E381">
        <v>2.1493799999999998</v>
      </c>
      <c r="F381">
        <v>2.1795300000000002</v>
      </c>
      <c r="G381">
        <v>2.3926599999999998</v>
      </c>
      <c r="I381" s="1">
        <v>41705</v>
      </c>
      <c r="J381" s="4">
        <v>2.6549999999999998</v>
      </c>
      <c r="K381" s="4">
        <v>2.7829999999999999</v>
      </c>
      <c r="L381" s="4">
        <v>3.19</v>
      </c>
      <c r="M381" s="4">
        <v>3.5790000000000002</v>
      </c>
      <c r="N381" s="4"/>
      <c r="O381" s="3">
        <v>42090</v>
      </c>
      <c r="P381" s="4">
        <v>1.77</v>
      </c>
      <c r="Q381" s="4">
        <v>1.8096939999999999</v>
      </c>
      <c r="R381" s="4">
        <v>2.2587079999999999</v>
      </c>
      <c r="S381" s="4">
        <v>2.6930049999999999</v>
      </c>
      <c r="T381" s="4"/>
      <c r="U381" s="3">
        <v>41929</v>
      </c>
      <c r="V381" s="4">
        <v>6.8391690000000001</v>
      </c>
      <c r="W381" s="4">
        <v>7.4447999999999999</v>
      </c>
      <c r="X381" s="4">
        <v>7.996937</v>
      </c>
      <c r="Y381" s="4">
        <v>8.1776239999999998</v>
      </c>
      <c r="Z381" s="4"/>
      <c r="AA381" s="3">
        <v>43896</v>
      </c>
      <c r="AB381" s="4">
        <v>3.60229</v>
      </c>
      <c r="AC381" s="4">
        <v>3.7281399999999998</v>
      </c>
      <c r="AD381" s="4">
        <v>3.9565299999999999</v>
      </c>
      <c r="AE381" s="4">
        <v>4.2196699999999998</v>
      </c>
      <c r="AF381" s="4"/>
      <c r="AG381" s="3">
        <v>41845</v>
      </c>
      <c r="AH381" s="4">
        <v>3.6654239999999998</v>
      </c>
      <c r="AI381" s="4">
        <v>3.846257</v>
      </c>
      <c r="AJ381" s="4">
        <v>4.0189399999999997</v>
      </c>
      <c r="AK381" s="4">
        <v>4.3066000000000004</v>
      </c>
      <c r="AL381" s="4"/>
      <c r="AM381" s="3">
        <v>43287</v>
      </c>
      <c r="AN381" s="2">
        <v>6.9557200000000003</v>
      </c>
      <c r="AO381" s="2">
        <v>7.22403</v>
      </c>
      <c r="AP381" s="2">
        <v>7.6324699999999996</v>
      </c>
      <c r="AQ381" s="2">
        <v>7.9587399999999997</v>
      </c>
      <c r="AR381" s="2"/>
      <c r="AS381" s="3">
        <v>43266</v>
      </c>
      <c r="AT381" s="2">
        <v>3.39933</v>
      </c>
      <c r="AU381" s="2">
        <v>3.53369</v>
      </c>
      <c r="AV381" s="2">
        <v>3.9576799999999999</v>
      </c>
      <c r="AW381" s="2">
        <v>4.4687400000000004</v>
      </c>
      <c r="AY381" s="3">
        <v>43266</v>
      </c>
      <c r="AZ381" s="10">
        <v>1.7805500000000001</v>
      </c>
      <c r="BA381" s="10">
        <v>1.9690799999999999</v>
      </c>
      <c r="BB381" s="10">
        <v>2.2704200000000001</v>
      </c>
      <c r="BC381" s="10">
        <v>2.6004499999999999</v>
      </c>
      <c r="BD381" s="4"/>
      <c r="BE381" s="3">
        <v>43273</v>
      </c>
      <c r="BF381" s="10">
        <v>0.43532799999999999</v>
      </c>
      <c r="BG381" s="10">
        <v>0.54764699999999999</v>
      </c>
      <c r="BH381" s="10">
        <v>0.77154400000000001</v>
      </c>
      <c r="BI381" s="10">
        <v>1.02966</v>
      </c>
      <c r="BJ381" s="10"/>
      <c r="BK381" s="1">
        <v>43210</v>
      </c>
      <c r="BL381" s="4">
        <v>1.28</v>
      </c>
      <c r="BM381" s="4">
        <v>2.1926999999999999</v>
      </c>
      <c r="BN381" s="4">
        <v>8.19</v>
      </c>
      <c r="BO381" s="4">
        <v>5.17</v>
      </c>
      <c r="BP381" s="4">
        <v>3.9053</v>
      </c>
      <c r="BQ381" s="4">
        <v>7.86</v>
      </c>
      <c r="BR381" s="4">
        <v>2.3178000000000001</v>
      </c>
      <c r="BS381" s="4">
        <v>1.5647</v>
      </c>
      <c r="BT381" s="4">
        <v>0.1072</v>
      </c>
      <c r="BU381" s="4">
        <v>1.1000000000000001</v>
      </c>
      <c r="BV381" s="4">
        <v>1.3038000000000001</v>
      </c>
      <c r="BW381" s="4">
        <v>6.93</v>
      </c>
      <c r="BX381" s="4">
        <v>5.21</v>
      </c>
      <c r="BY381" s="4">
        <v>3.8372999999999999</v>
      </c>
      <c r="BZ381" s="4">
        <v>6.44</v>
      </c>
      <c r="CA381" s="4">
        <v>3.3601999999999999</v>
      </c>
      <c r="CB381" s="4">
        <v>1.6372</v>
      </c>
      <c r="CC381" s="4">
        <v>-0.27879999999999999</v>
      </c>
    </row>
    <row r="382" spans="2:81" x14ac:dyDescent="0.2">
      <c r="B382" s="1">
        <v>43595</v>
      </c>
      <c r="C382">
        <v>2.3621099999999999</v>
      </c>
      <c r="D382">
        <v>2.2497799999999999</v>
      </c>
      <c r="E382">
        <v>2.2143000000000002</v>
      </c>
      <c r="F382">
        <v>2.24824</v>
      </c>
      <c r="G382">
        <v>2.45472</v>
      </c>
      <c r="I382" s="1">
        <v>41712</v>
      </c>
      <c r="J382" s="4">
        <v>2.645</v>
      </c>
      <c r="K382" s="4">
        <v>2.7480000000000002</v>
      </c>
      <c r="L382" s="4">
        <v>3.125</v>
      </c>
      <c r="M382" s="4">
        <v>3.4729999999999999</v>
      </c>
      <c r="N382" s="4"/>
      <c r="O382" s="3">
        <v>42097</v>
      </c>
      <c r="P382" s="4">
        <v>1.77</v>
      </c>
      <c r="Q382" s="4">
        <v>1.7922039999999999</v>
      </c>
      <c r="R382" s="4">
        <v>2.2243080000000002</v>
      </c>
      <c r="S382" s="4">
        <v>2.6381649999999999</v>
      </c>
      <c r="T382" s="4"/>
      <c r="U382" s="3">
        <v>41936</v>
      </c>
      <c r="V382" s="4">
        <v>6.6427379999999996</v>
      </c>
      <c r="W382" s="4">
        <v>7.4138310000000001</v>
      </c>
      <c r="X382" s="4">
        <v>7.8339949999999998</v>
      </c>
      <c r="Y382" s="4">
        <v>7.9717229999999999</v>
      </c>
      <c r="Z382" s="4"/>
      <c r="AA382" s="3">
        <v>43903</v>
      </c>
      <c r="AB382" s="4">
        <v>3.89445</v>
      </c>
      <c r="AC382" s="4">
        <v>4.1019399999999999</v>
      </c>
      <c r="AD382" s="4">
        <v>4.4072800000000001</v>
      </c>
      <c r="AE382" s="4">
        <v>4.6284700000000001</v>
      </c>
      <c r="AF382" s="4"/>
      <c r="AG382" s="3">
        <v>41852</v>
      </c>
      <c r="AH382" s="4">
        <v>3.6193379999999999</v>
      </c>
      <c r="AI382" s="4">
        <v>3.8803209999999999</v>
      </c>
      <c r="AJ382" s="4">
        <v>3.9970219999999999</v>
      </c>
      <c r="AK382" s="4">
        <v>4.2485730000000004</v>
      </c>
      <c r="AL382" s="4"/>
      <c r="AM382" s="3">
        <v>43294</v>
      </c>
      <c r="AN382" s="2">
        <v>6.9662300000000004</v>
      </c>
      <c r="AO382" s="2">
        <v>7.1577900000000003</v>
      </c>
      <c r="AP382" s="2">
        <v>7.4784800000000002</v>
      </c>
      <c r="AQ382" s="2">
        <v>7.6992200000000004</v>
      </c>
      <c r="AR382" s="2"/>
      <c r="AS382" s="3">
        <v>43273</v>
      </c>
      <c r="AT382" s="2">
        <v>3.4131200000000002</v>
      </c>
      <c r="AU382" s="2">
        <v>3.53783</v>
      </c>
      <c r="AV382" s="2">
        <v>3.9380700000000002</v>
      </c>
      <c r="AW382" s="2">
        <v>4.4711400000000001</v>
      </c>
      <c r="AY382" s="3">
        <v>43273</v>
      </c>
      <c r="AZ382" s="10">
        <v>1.75657</v>
      </c>
      <c r="BA382" s="10">
        <v>1.96759</v>
      </c>
      <c r="BB382" s="10">
        <v>2.2595000000000001</v>
      </c>
      <c r="BC382" s="10">
        <v>2.56338</v>
      </c>
      <c r="BD382" s="4"/>
      <c r="BE382" s="3">
        <v>43280</v>
      </c>
      <c r="BF382" s="10">
        <v>0.49495299999999998</v>
      </c>
      <c r="BG382" s="10">
        <v>0.58664000000000005</v>
      </c>
      <c r="BH382" s="10">
        <v>0.75478599999999996</v>
      </c>
      <c r="BI382" s="10">
        <v>0.99665800000000004</v>
      </c>
      <c r="BJ382" s="10"/>
      <c r="BK382" s="1">
        <v>43217</v>
      </c>
      <c r="BL382" s="4">
        <v>1.61</v>
      </c>
      <c r="BM382" s="4">
        <v>2.4740000000000002</v>
      </c>
      <c r="BN382" s="4">
        <v>7.48</v>
      </c>
      <c r="BO382" s="4">
        <v>4.17</v>
      </c>
      <c r="BP382" s="4">
        <v>4.1425000000000001</v>
      </c>
      <c r="BQ382" s="4">
        <v>7.28</v>
      </c>
      <c r="BR382" s="4">
        <v>2.4845000000000002</v>
      </c>
      <c r="BS382" s="4">
        <v>1.8163</v>
      </c>
      <c r="BT382" s="4">
        <v>0.23519999999999999</v>
      </c>
      <c r="BU382" s="4">
        <v>1.06</v>
      </c>
      <c r="BV382" s="4">
        <v>1.4384999999999999</v>
      </c>
      <c r="BW382" s="4">
        <v>6.87</v>
      </c>
      <c r="BX382" s="4">
        <v>5.09</v>
      </c>
      <c r="BY382" s="4">
        <v>4.0072999999999999</v>
      </c>
      <c r="BZ382" s="4">
        <v>6.8</v>
      </c>
      <c r="CA382" s="4">
        <v>3.4310999999999998</v>
      </c>
      <c r="CB382" s="4">
        <v>1.6820999999999999</v>
      </c>
      <c r="CC382" s="4">
        <v>-0.11550000000000001</v>
      </c>
    </row>
    <row r="383" spans="2:81" x14ac:dyDescent="0.2">
      <c r="B383" s="1">
        <v>43588</v>
      </c>
      <c r="C383">
        <v>2.4049700000000001</v>
      </c>
      <c r="D383">
        <v>2.33704</v>
      </c>
      <c r="E383">
        <v>2.30776</v>
      </c>
      <c r="F383">
        <v>2.3284199999999999</v>
      </c>
      <c r="G383">
        <v>2.5304500000000001</v>
      </c>
      <c r="I383" s="1">
        <v>41719</v>
      </c>
      <c r="J383" s="4">
        <v>2.6579999999999999</v>
      </c>
      <c r="K383" s="4">
        <v>2.8050000000000002</v>
      </c>
      <c r="L383" s="4">
        <v>3.1749999999999998</v>
      </c>
      <c r="M383" s="4">
        <v>3.56</v>
      </c>
      <c r="N383" s="4"/>
      <c r="O383" s="3">
        <v>42111</v>
      </c>
      <c r="P383" s="4">
        <v>1.74</v>
      </c>
      <c r="Q383" s="4">
        <v>1.7811859999999999</v>
      </c>
      <c r="R383" s="4">
        <v>2.2062119999999998</v>
      </c>
      <c r="S383" s="4">
        <v>2.643786</v>
      </c>
      <c r="T383" s="4"/>
      <c r="U383" s="3">
        <v>41943</v>
      </c>
      <c r="V383" s="4">
        <v>6.5321499999999997</v>
      </c>
      <c r="W383" s="4">
        <v>7.3204750000000001</v>
      </c>
      <c r="X383" s="4">
        <v>7.788888</v>
      </c>
      <c r="Y383" s="4">
        <v>7.9959499999999997</v>
      </c>
      <c r="Z383" s="4"/>
      <c r="AA383" s="3">
        <v>43910</v>
      </c>
      <c r="AB383" s="4">
        <v>4.1087499999999997</v>
      </c>
      <c r="AC383" s="4">
        <v>4.3689299999999998</v>
      </c>
      <c r="AD383" s="4">
        <v>4.7913699999999997</v>
      </c>
      <c r="AE383" s="4">
        <v>4.94137</v>
      </c>
      <c r="AF383" s="4"/>
      <c r="AG383" s="3">
        <v>41859</v>
      </c>
      <c r="AH383" s="4">
        <v>3.701292</v>
      </c>
      <c r="AI383" s="4">
        <v>3.852827</v>
      </c>
      <c r="AJ383" s="4">
        <v>3.9871590000000001</v>
      </c>
      <c r="AK383" s="4">
        <v>4.288392</v>
      </c>
      <c r="AL383" s="4"/>
      <c r="AM383" s="3">
        <v>43301</v>
      </c>
      <c r="AN383" s="2">
        <v>6.8527300000000002</v>
      </c>
      <c r="AO383" s="2">
        <v>7.15463</v>
      </c>
      <c r="AP383" s="2">
        <v>7.6944400000000002</v>
      </c>
      <c r="AQ383" s="2">
        <v>7.9849100000000002</v>
      </c>
      <c r="AR383" s="2"/>
      <c r="AS383" s="3">
        <v>43280</v>
      </c>
      <c r="AT383" s="2">
        <v>3.4250400000000001</v>
      </c>
      <c r="AU383" s="2">
        <v>3.5462699999999998</v>
      </c>
      <c r="AV383" s="2">
        <v>3.9369800000000001</v>
      </c>
      <c r="AW383" s="2">
        <v>4.4718200000000001</v>
      </c>
      <c r="AY383" s="3">
        <v>43280</v>
      </c>
      <c r="AZ383" s="10">
        <v>1.76328</v>
      </c>
      <c r="BA383" s="10">
        <v>1.9604999999999999</v>
      </c>
      <c r="BB383" s="10">
        <v>2.2695500000000002</v>
      </c>
      <c r="BC383" s="10">
        <v>2.5610400000000002</v>
      </c>
      <c r="BD383" s="4"/>
      <c r="BE383" s="3">
        <v>43287</v>
      </c>
      <c r="BF383" s="10">
        <v>0.48860399999999998</v>
      </c>
      <c r="BG383" s="10">
        <v>0.574654</v>
      </c>
      <c r="BH383" s="10">
        <v>0.74539299999999997</v>
      </c>
      <c r="BI383" s="10">
        <v>0.99333000000000005</v>
      </c>
      <c r="BJ383" s="10"/>
      <c r="BK383" s="1">
        <v>43224</v>
      </c>
      <c r="BL383" s="4">
        <v>1.26</v>
      </c>
      <c r="BM383" s="4">
        <v>1.8396999999999999</v>
      </c>
      <c r="BN383" s="4">
        <v>7.77</v>
      </c>
      <c r="BO383" s="4">
        <v>4.58</v>
      </c>
      <c r="BP383" s="4">
        <v>4.0308000000000002</v>
      </c>
      <c r="BQ383" s="4">
        <v>15.06</v>
      </c>
      <c r="BR383" s="4">
        <v>3.7223999999999999</v>
      </c>
      <c r="BS383" s="4">
        <v>1.7466999999999999</v>
      </c>
      <c r="BT383" s="4">
        <v>0.8488</v>
      </c>
      <c r="BU383" s="4">
        <v>1.02</v>
      </c>
      <c r="BV383" s="4">
        <v>1.4646999999999999</v>
      </c>
      <c r="BW383" s="4">
        <v>6.96</v>
      </c>
      <c r="BX383" s="4">
        <v>4.87</v>
      </c>
      <c r="BY383" s="4">
        <v>4.0373999999999999</v>
      </c>
      <c r="BZ383" s="4">
        <v>7.91</v>
      </c>
      <c r="CA383" s="4">
        <v>3.5605000000000002</v>
      </c>
      <c r="CB383" s="4">
        <v>1.7450000000000001</v>
      </c>
      <c r="CC383" s="4">
        <v>-0.25240000000000001</v>
      </c>
    </row>
    <row r="384" spans="2:81" x14ac:dyDescent="0.2">
      <c r="B384" s="1">
        <v>43581</v>
      </c>
      <c r="C384">
        <v>2.4110499999999999</v>
      </c>
      <c r="D384">
        <v>2.2861699999999998</v>
      </c>
      <c r="E384">
        <v>2.2553299999999998</v>
      </c>
      <c r="F384">
        <v>2.2915700000000001</v>
      </c>
      <c r="G384">
        <v>2.5036299999999998</v>
      </c>
      <c r="I384" s="1">
        <v>41726</v>
      </c>
      <c r="J384" s="4">
        <v>2.6579999999999999</v>
      </c>
      <c r="K384" s="4">
        <v>2.794</v>
      </c>
      <c r="L384" s="4">
        <v>3.15</v>
      </c>
      <c r="M384" s="4">
        <v>3.5139999999999998</v>
      </c>
      <c r="N384" s="4"/>
      <c r="O384" s="3">
        <v>42118</v>
      </c>
      <c r="P384" s="4">
        <v>1.73</v>
      </c>
      <c r="Q384" s="4">
        <v>1.7445729999999999</v>
      </c>
      <c r="R384" s="4">
        <v>2.0947640000000001</v>
      </c>
      <c r="S384" s="4">
        <v>2.4917159999999998</v>
      </c>
      <c r="T384" s="4"/>
      <c r="U384" s="3">
        <v>41950</v>
      </c>
      <c r="V384" s="4">
        <v>6.4845129999999997</v>
      </c>
      <c r="W384" s="4">
        <v>7.3310170000000001</v>
      </c>
      <c r="X384" s="4">
        <v>7.8000249999999998</v>
      </c>
      <c r="Y384" s="4">
        <v>7.9711410000000003</v>
      </c>
      <c r="Z384" s="4"/>
      <c r="AA384" s="3">
        <v>43917</v>
      </c>
      <c r="AB384" s="4">
        <v>4.2948500000000003</v>
      </c>
      <c r="AC384" s="4">
        <v>4.4585100000000004</v>
      </c>
      <c r="AD384" s="4">
        <v>4.6102800000000004</v>
      </c>
      <c r="AE384" s="4">
        <v>4.8497300000000001</v>
      </c>
      <c r="AF384" s="4"/>
      <c r="AG384" s="3">
        <v>41866</v>
      </c>
      <c r="AH384" s="4">
        <v>3.7461280000000001</v>
      </c>
      <c r="AI384" s="4">
        <v>3.8522699999999999</v>
      </c>
      <c r="AJ384" s="4">
        <v>3.9324819999999998</v>
      </c>
      <c r="AK384" s="4">
        <v>4.236453</v>
      </c>
      <c r="AL384" s="4"/>
      <c r="AM384" s="3">
        <v>43308</v>
      </c>
      <c r="AN384" s="2">
        <v>6.7411899999999996</v>
      </c>
      <c r="AO384" s="2">
        <v>7.1173400000000004</v>
      </c>
      <c r="AP384" s="2">
        <v>7.7307600000000001</v>
      </c>
      <c r="AQ384" s="2">
        <v>8.0160999999999998</v>
      </c>
      <c r="AR384" s="2"/>
      <c r="AS384" s="3">
        <v>43287</v>
      </c>
      <c r="AT384" s="2">
        <v>3.38998</v>
      </c>
      <c r="AU384" s="2">
        <v>3.4816199999999999</v>
      </c>
      <c r="AV384" s="2">
        <v>3.87636</v>
      </c>
      <c r="AW384" s="2">
        <v>4.4298099999999998</v>
      </c>
      <c r="AY384" s="3">
        <v>43287</v>
      </c>
      <c r="AZ384" s="10">
        <v>1.7472000000000001</v>
      </c>
      <c r="BA384" s="10">
        <v>1.91039</v>
      </c>
      <c r="BB384" s="10">
        <v>2.16188</v>
      </c>
      <c r="BC384" s="10">
        <v>2.4389599999999998</v>
      </c>
      <c r="BD384" s="4"/>
      <c r="BE384" s="3">
        <v>43294</v>
      </c>
      <c r="BF384" s="10">
        <v>0.45272800000000002</v>
      </c>
      <c r="BG384" s="10">
        <v>0.53439199999999998</v>
      </c>
      <c r="BH384" s="10">
        <v>0.70864700000000003</v>
      </c>
      <c r="BI384" s="10">
        <v>0.88449699999999998</v>
      </c>
      <c r="BJ384" s="10"/>
      <c r="BK384" s="1">
        <v>43231</v>
      </c>
      <c r="BL384" s="4">
        <v>1.62</v>
      </c>
      <c r="BM384" s="4">
        <v>0.50309999999999999</v>
      </c>
      <c r="BN384" s="4">
        <v>7.29</v>
      </c>
      <c r="BO384" s="4">
        <v>5.62</v>
      </c>
      <c r="BP384" s="4">
        <v>3.8441000000000001</v>
      </c>
      <c r="BQ384" s="4">
        <v>9.84</v>
      </c>
      <c r="BR384" s="4">
        <v>3.3675999999999999</v>
      </c>
      <c r="BS384" s="4">
        <v>1.6971000000000001</v>
      </c>
      <c r="BT384" s="4">
        <v>-1.6922999999999999</v>
      </c>
      <c r="BU384" s="4">
        <v>1.01</v>
      </c>
      <c r="BV384" s="4">
        <v>1.26</v>
      </c>
      <c r="BW384" s="4">
        <v>6.88</v>
      </c>
      <c r="BX384" s="4">
        <v>5.26</v>
      </c>
      <c r="BY384" s="4">
        <v>3.9622000000000002</v>
      </c>
      <c r="BZ384" s="4">
        <v>7.86</v>
      </c>
      <c r="CA384" s="4">
        <v>4.1531000000000002</v>
      </c>
      <c r="CB384" s="4">
        <v>1.7343</v>
      </c>
      <c r="CC384" s="4">
        <v>-0.3921</v>
      </c>
    </row>
    <row r="385" spans="2:81" x14ac:dyDescent="0.2">
      <c r="B385" s="1">
        <v>43574</v>
      </c>
      <c r="C385">
        <v>2.4401700000000002</v>
      </c>
      <c r="D385">
        <v>2.3822700000000001</v>
      </c>
      <c r="E385">
        <v>2.34816</v>
      </c>
      <c r="F385">
        <v>2.3675199999999998</v>
      </c>
      <c r="G385">
        <v>2.5560100000000001</v>
      </c>
      <c r="I385" s="1">
        <v>41733</v>
      </c>
      <c r="J385" s="4">
        <v>2.645</v>
      </c>
      <c r="K385" s="4">
        <v>2.7829999999999999</v>
      </c>
      <c r="L385" s="4">
        <v>3.177</v>
      </c>
      <c r="M385" s="4">
        <v>3.56</v>
      </c>
      <c r="N385" s="4"/>
      <c r="O385" s="3">
        <v>42125</v>
      </c>
      <c r="P385" s="4">
        <v>1.53</v>
      </c>
      <c r="Q385" s="4">
        <v>1.5772520000000001</v>
      </c>
      <c r="R385" s="4">
        <v>2.0289609999999998</v>
      </c>
      <c r="S385" s="4">
        <v>2.4689559999999999</v>
      </c>
      <c r="T385" s="4"/>
      <c r="U385" s="3">
        <v>41957</v>
      </c>
      <c r="V385" s="4">
        <v>6.5303899999999997</v>
      </c>
      <c r="W385" s="4">
        <v>7.3551250000000001</v>
      </c>
      <c r="X385" s="4">
        <v>7.7740780000000003</v>
      </c>
      <c r="Y385" s="4">
        <v>7.8942360000000003</v>
      </c>
      <c r="Z385" s="4"/>
      <c r="AA385" s="3">
        <v>43924</v>
      </c>
      <c r="AB385" s="4">
        <v>4.1471200000000001</v>
      </c>
      <c r="AC385" s="4">
        <v>4.2950699999999999</v>
      </c>
      <c r="AD385" s="4">
        <v>4.5071399999999997</v>
      </c>
      <c r="AE385" s="4">
        <v>4.9518599999999999</v>
      </c>
      <c r="AF385" s="4"/>
      <c r="AG385" s="3">
        <v>41873</v>
      </c>
      <c r="AH385" s="4">
        <v>3.7322700000000002</v>
      </c>
      <c r="AI385" s="4">
        <v>3.866994</v>
      </c>
      <c r="AJ385" s="4">
        <v>3.9811839999999998</v>
      </c>
      <c r="AK385" s="4">
        <v>4.2325559999999998</v>
      </c>
      <c r="AL385" s="4"/>
      <c r="AM385" s="3">
        <v>43315</v>
      </c>
      <c r="AN385" s="2">
        <v>6.70512</v>
      </c>
      <c r="AO385" s="2">
        <v>7.0899299999999998</v>
      </c>
      <c r="AP385" s="2">
        <v>7.6890900000000002</v>
      </c>
      <c r="AQ385" s="2">
        <v>7.9811699999999997</v>
      </c>
      <c r="AR385" s="2"/>
      <c r="AS385" s="3">
        <v>43294</v>
      </c>
      <c r="AT385" s="2">
        <v>3.38083</v>
      </c>
      <c r="AU385" s="2">
        <v>3.4659499999999999</v>
      </c>
      <c r="AV385" s="2">
        <v>3.8289900000000001</v>
      </c>
      <c r="AW385" s="2">
        <v>4.3557300000000003</v>
      </c>
      <c r="AY385" s="3">
        <v>43294</v>
      </c>
      <c r="AZ385" s="10">
        <v>1.7487699999999999</v>
      </c>
      <c r="BA385" s="10">
        <v>1.8850899999999999</v>
      </c>
      <c r="BB385" s="10">
        <v>2.1468699999999998</v>
      </c>
      <c r="BC385" s="10">
        <v>2.4622999999999999</v>
      </c>
      <c r="BD385" s="4"/>
      <c r="BE385" s="3">
        <v>43301</v>
      </c>
      <c r="BF385" s="10">
        <v>0.48440499999999997</v>
      </c>
      <c r="BG385" s="10">
        <v>0.559863</v>
      </c>
      <c r="BH385" s="10">
        <v>0.72386300000000003</v>
      </c>
      <c r="BI385" s="10">
        <v>0.89493299999999998</v>
      </c>
      <c r="BJ385" s="10"/>
      <c r="BK385" s="1">
        <v>43238</v>
      </c>
      <c r="BL385" s="4">
        <v>1.42</v>
      </c>
      <c r="BM385" s="4">
        <v>1.8440000000000001</v>
      </c>
      <c r="BN385" s="4">
        <v>8.0399999999999991</v>
      </c>
      <c r="BO385" s="4">
        <v>5.56</v>
      </c>
      <c r="BP385" s="4">
        <v>3.9167999999999998</v>
      </c>
      <c r="BQ385" s="4">
        <v>8.18</v>
      </c>
      <c r="BR385" s="4">
        <v>3.4085000000000001</v>
      </c>
      <c r="BS385" s="4">
        <v>1.6156999999999999</v>
      </c>
      <c r="BT385" s="4">
        <v>0.77929999999999999</v>
      </c>
      <c r="BU385" s="4">
        <v>1.06</v>
      </c>
      <c r="BV385" s="4">
        <v>1.3271999999999999</v>
      </c>
      <c r="BW385" s="4">
        <v>7.08</v>
      </c>
      <c r="BX385" s="4">
        <v>5.36</v>
      </c>
      <c r="BY385" s="4">
        <v>3.9348000000000001</v>
      </c>
      <c r="BZ385" s="4">
        <v>8.0500000000000007</v>
      </c>
      <c r="CA385" s="4">
        <v>3.8172999999999999</v>
      </c>
      <c r="CB385" s="4">
        <v>1.7415</v>
      </c>
      <c r="CC385" s="4">
        <v>-5.2600000000000001E-2</v>
      </c>
    </row>
    <row r="386" spans="2:81" x14ac:dyDescent="0.2">
      <c r="B386" s="1">
        <v>43567</v>
      </c>
      <c r="C386">
        <v>2.4357199999999999</v>
      </c>
      <c r="D386">
        <v>2.3934500000000001</v>
      </c>
      <c r="E386">
        <v>2.3585099999999999</v>
      </c>
      <c r="F386">
        <v>2.3734299999999999</v>
      </c>
      <c r="G386">
        <v>2.5579399999999999</v>
      </c>
      <c r="I386" s="1">
        <v>41740</v>
      </c>
      <c r="J386" s="4">
        <v>2.633</v>
      </c>
      <c r="K386" s="4">
        <v>2.7610000000000001</v>
      </c>
      <c r="L386" s="4">
        <v>3.145</v>
      </c>
      <c r="M386" s="4">
        <v>3.5339999999999998</v>
      </c>
      <c r="N386" s="4"/>
      <c r="O386" s="3">
        <v>42132</v>
      </c>
      <c r="P386" s="4">
        <v>1.53</v>
      </c>
      <c r="Q386" s="4">
        <v>1.617772</v>
      </c>
      <c r="R386" s="4">
        <v>2.2066029999999999</v>
      </c>
      <c r="S386" s="4">
        <v>2.7765469999999999</v>
      </c>
      <c r="T386" s="4"/>
      <c r="U386" s="3">
        <v>41964</v>
      </c>
      <c r="V386" s="4">
        <v>6.3296559999999999</v>
      </c>
      <c r="W386" s="4">
        <v>7.2624079999999998</v>
      </c>
      <c r="X386" s="4">
        <v>7.6135000000000002</v>
      </c>
      <c r="Y386" s="4">
        <v>7.7615059999999998</v>
      </c>
      <c r="Z386" s="4"/>
      <c r="AA386" s="3">
        <v>43931</v>
      </c>
      <c r="AB386" s="4">
        <v>3.8626200000000002</v>
      </c>
      <c r="AC386" s="4">
        <v>3.9340899999999999</v>
      </c>
      <c r="AD386" s="4">
        <v>4.1631</v>
      </c>
      <c r="AE386" s="4">
        <v>4.5364300000000002</v>
      </c>
      <c r="AF386" s="4"/>
      <c r="AG386" s="3">
        <v>41880</v>
      </c>
      <c r="AH386" s="4">
        <v>3.7447370000000002</v>
      </c>
      <c r="AI386" s="4">
        <v>3.8886799999999999</v>
      </c>
      <c r="AJ386" s="4">
        <v>3.9757539999999998</v>
      </c>
      <c r="AK386" s="4">
        <v>4.2320710000000004</v>
      </c>
      <c r="AL386" s="4"/>
      <c r="AM386" s="3">
        <v>43322</v>
      </c>
      <c r="AN386" s="2">
        <v>6.5058600000000002</v>
      </c>
      <c r="AO386" s="2">
        <v>6.9120200000000001</v>
      </c>
      <c r="AP386" s="2">
        <v>7.5613299999999999</v>
      </c>
      <c r="AQ386" s="2">
        <v>7.8489599999999999</v>
      </c>
      <c r="AR386" s="2"/>
      <c r="AS386" s="3">
        <v>43301</v>
      </c>
      <c r="AT386" s="2">
        <v>3.4112300000000002</v>
      </c>
      <c r="AU386" s="2">
        <v>3.47431</v>
      </c>
      <c r="AV386" s="2">
        <v>3.8587699999999998</v>
      </c>
      <c r="AW386" s="2">
        <v>4.3679399999999999</v>
      </c>
      <c r="AY386" s="3">
        <v>43301</v>
      </c>
      <c r="AZ386" s="10">
        <v>1.70801</v>
      </c>
      <c r="BA386" s="10">
        <v>1.8680399999999999</v>
      </c>
      <c r="BB386" s="10">
        <v>2.1377700000000002</v>
      </c>
      <c r="BC386" s="10">
        <v>2.4386899999999998</v>
      </c>
      <c r="BD386" s="4"/>
      <c r="BE386" s="3">
        <v>43308</v>
      </c>
      <c r="BF386" s="10">
        <v>0.49680400000000002</v>
      </c>
      <c r="BG386" s="10">
        <v>0.57693499999999998</v>
      </c>
      <c r="BH386" s="10">
        <v>0.74038000000000004</v>
      </c>
      <c r="BI386" s="10">
        <v>0.93761000000000005</v>
      </c>
      <c r="BJ386" s="10"/>
      <c r="BK386" s="1">
        <v>43245</v>
      </c>
      <c r="BL386" s="4">
        <v>1.48</v>
      </c>
      <c r="BM386" s="4">
        <v>1.1044</v>
      </c>
      <c r="BN386" s="4">
        <v>7.92</v>
      </c>
      <c r="BO386" s="4">
        <v>6.25</v>
      </c>
      <c r="BP386" s="4">
        <v>4.0258000000000003</v>
      </c>
      <c r="BQ386" s="4">
        <v>7.94</v>
      </c>
      <c r="BR386" s="4">
        <v>2.9798</v>
      </c>
      <c r="BS386" s="4">
        <v>1.7332000000000001</v>
      </c>
      <c r="BT386" s="4">
        <v>0.4355</v>
      </c>
      <c r="BU386" s="4">
        <v>0.98</v>
      </c>
      <c r="BV386" s="4">
        <v>1.2647999999999999</v>
      </c>
      <c r="BW386" s="4">
        <v>7.15</v>
      </c>
      <c r="BX386" s="4">
        <v>5.43</v>
      </c>
      <c r="BY386" s="4">
        <v>4.0396000000000001</v>
      </c>
      <c r="BZ386" s="4">
        <v>8.0399999999999991</v>
      </c>
      <c r="CA386" s="4">
        <v>3.7391000000000001</v>
      </c>
      <c r="CB386" s="4">
        <v>1.7027000000000001</v>
      </c>
      <c r="CC386" s="4">
        <v>-0.1222</v>
      </c>
    </row>
    <row r="387" spans="2:81" x14ac:dyDescent="0.2">
      <c r="B387" s="1">
        <v>43560</v>
      </c>
      <c r="C387">
        <v>2.42076</v>
      </c>
      <c r="D387">
        <v>2.34335</v>
      </c>
      <c r="E387">
        <v>2.2972199999999998</v>
      </c>
      <c r="F387">
        <v>2.3103600000000002</v>
      </c>
      <c r="G387">
        <v>2.5007100000000002</v>
      </c>
      <c r="I387" s="1">
        <v>41747</v>
      </c>
      <c r="J387" s="4">
        <v>2.65</v>
      </c>
      <c r="K387" s="4">
        <v>2.786</v>
      </c>
      <c r="L387" s="4">
        <v>3.1749999999999998</v>
      </c>
      <c r="M387" s="4">
        <v>3.54</v>
      </c>
      <c r="N387" s="4"/>
      <c r="O387" s="3">
        <v>42139</v>
      </c>
      <c r="P387" s="4">
        <v>1.52</v>
      </c>
      <c r="Q387" s="4">
        <v>1.6074440000000001</v>
      </c>
      <c r="R387" s="4">
        <v>2.224205</v>
      </c>
      <c r="S387" s="4">
        <v>2.8630360000000001</v>
      </c>
      <c r="T387" s="4"/>
      <c r="U387" s="3">
        <v>41971</v>
      </c>
      <c r="V387" s="4">
        <v>6.2361870000000001</v>
      </c>
      <c r="W387" s="4">
        <v>7.1162739999999998</v>
      </c>
      <c r="X387" s="4">
        <v>7.5739850000000004</v>
      </c>
      <c r="Y387" s="4">
        <v>7.6627239999999999</v>
      </c>
      <c r="Z387" s="4"/>
      <c r="AA387" s="3">
        <v>43938</v>
      </c>
      <c r="AB387" s="4">
        <v>3.5279699999999998</v>
      </c>
      <c r="AC387" s="4">
        <v>3.5778799999999999</v>
      </c>
      <c r="AD387" s="4">
        <v>3.6675900000000001</v>
      </c>
      <c r="AE387" s="4">
        <v>3.87914</v>
      </c>
      <c r="AF387" s="4"/>
      <c r="AG387" s="3">
        <v>41887</v>
      </c>
      <c r="AH387" s="4">
        <v>3.7933699999999999</v>
      </c>
      <c r="AI387" s="4">
        <v>3.8916300000000001</v>
      </c>
      <c r="AJ387" s="4">
        <v>3.9711599999999998</v>
      </c>
      <c r="AK387" s="4">
        <v>4.2551860000000001</v>
      </c>
      <c r="AL387" s="4"/>
      <c r="AM387" s="3">
        <v>43329</v>
      </c>
      <c r="AN387" s="2">
        <v>6.86008</v>
      </c>
      <c r="AO387" s="2">
        <v>7.1587500000000004</v>
      </c>
      <c r="AP387" s="2">
        <v>7.7828600000000003</v>
      </c>
      <c r="AQ387" s="2">
        <v>8.0976999999999997</v>
      </c>
      <c r="AR387" s="2"/>
      <c r="AS387" s="3">
        <v>43308</v>
      </c>
      <c r="AT387" s="2">
        <v>3.4090699999999998</v>
      </c>
      <c r="AU387" s="2">
        <v>3.4917799999999999</v>
      </c>
      <c r="AV387" s="2">
        <v>3.8422499999999999</v>
      </c>
      <c r="AW387" s="2">
        <v>4.3638399999999997</v>
      </c>
      <c r="AY387" s="3">
        <v>43308</v>
      </c>
      <c r="AZ387" s="10">
        <v>1.71783</v>
      </c>
      <c r="BA387" s="10">
        <v>1.8779600000000001</v>
      </c>
      <c r="BB387" s="10">
        <v>2.1509</v>
      </c>
      <c r="BC387" s="10">
        <v>2.4517699999999998</v>
      </c>
      <c r="BD387" s="4"/>
      <c r="BE387" s="3">
        <v>43315</v>
      </c>
      <c r="BF387" s="10">
        <v>0.48876599999999998</v>
      </c>
      <c r="BG387" s="10">
        <v>0.57139300000000004</v>
      </c>
      <c r="BH387" s="10">
        <v>0.73513700000000004</v>
      </c>
      <c r="BI387" s="10">
        <v>0.93340800000000002</v>
      </c>
      <c r="BJ387" s="10"/>
      <c r="BK387" s="1">
        <v>43252</v>
      </c>
      <c r="BL387" s="4">
        <v>1.1499999999999999</v>
      </c>
      <c r="BM387" s="4">
        <v>0.67069999999999996</v>
      </c>
      <c r="BN387" s="4">
        <v>7.66</v>
      </c>
      <c r="BO387" s="4">
        <v>5.67</v>
      </c>
      <c r="BP387" s="4">
        <v>3.8224999999999998</v>
      </c>
      <c r="BQ387" s="4">
        <v>6.77</v>
      </c>
      <c r="BR387" s="4">
        <v>2.4035000000000002</v>
      </c>
      <c r="BS387" s="4">
        <v>1.6822999999999999</v>
      </c>
      <c r="BT387" s="4">
        <v>-0.6159</v>
      </c>
      <c r="BU387" s="4">
        <v>0.93</v>
      </c>
      <c r="BV387" s="4">
        <v>1.2252000000000001</v>
      </c>
      <c r="BW387" s="4">
        <v>7.05</v>
      </c>
      <c r="BX387" s="4">
        <v>5.37</v>
      </c>
      <c r="BY387" s="4">
        <v>4.0124000000000004</v>
      </c>
      <c r="BZ387" s="4">
        <v>7.52</v>
      </c>
      <c r="CA387" s="4">
        <v>3.6202000000000001</v>
      </c>
      <c r="CB387" s="4">
        <v>1.7491000000000001</v>
      </c>
      <c r="CC387" s="4">
        <v>-0.22040000000000001</v>
      </c>
    </row>
    <row r="388" spans="2:81" x14ac:dyDescent="0.2">
      <c r="B388" s="1">
        <v>43553</v>
      </c>
      <c r="C388">
        <v>2.4005200000000002</v>
      </c>
      <c r="D388">
        <v>2.2721100000000001</v>
      </c>
      <c r="E388">
        <v>2.2209599999999998</v>
      </c>
      <c r="F388">
        <v>2.2412800000000002</v>
      </c>
      <c r="G388">
        <v>2.4138799999999998</v>
      </c>
      <c r="I388" s="1">
        <v>41754</v>
      </c>
      <c r="J388" s="4">
        <v>2.6629999999999998</v>
      </c>
      <c r="K388" s="4">
        <v>2.7909999999999999</v>
      </c>
      <c r="L388" s="4">
        <v>3.17</v>
      </c>
      <c r="M388" s="4">
        <v>3.53</v>
      </c>
      <c r="N388" s="4"/>
      <c r="O388" s="3">
        <v>42146</v>
      </c>
      <c r="P388" s="4">
        <v>1.5</v>
      </c>
      <c r="Q388" s="4">
        <v>1.5717300000000001</v>
      </c>
      <c r="R388" s="4">
        <v>2.14859</v>
      </c>
      <c r="S388" s="4">
        <v>2.8046669999999998</v>
      </c>
      <c r="T388" s="4"/>
      <c r="U388" s="3">
        <v>41978</v>
      </c>
      <c r="V388" s="4">
        <v>6.2523210000000002</v>
      </c>
      <c r="W388" s="4">
        <v>7.1993119999999999</v>
      </c>
      <c r="X388" s="4">
        <v>7.6129420000000003</v>
      </c>
      <c r="Y388" s="4">
        <v>7.810924</v>
      </c>
      <c r="Z388" s="4"/>
      <c r="AA388" s="3">
        <v>43945</v>
      </c>
      <c r="AB388" s="4">
        <v>3.2337699999999998</v>
      </c>
      <c r="AC388" s="4">
        <v>3.3079100000000001</v>
      </c>
      <c r="AD388" s="4">
        <v>3.4879099999999998</v>
      </c>
      <c r="AE388" s="4">
        <v>3.7627899999999999</v>
      </c>
      <c r="AF388" s="4"/>
      <c r="AG388" s="3">
        <v>41894</v>
      </c>
      <c r="AH388" s="4">
        <v>3.8010229999999998</v>
      </c>
      <c r="AI388" s="4">
        <v>3.907959</v>
      </c>
      <c r="AJ388" s="4">
        <v>3.991139</v>
      </c>
      <c r="AK388" s="4">
        <v>4.2675640000000001</v>
      </c>
      <c r="AL388" s="4"/>
      <c r="AM388" s="3">
        <v>43336</v>
      </c>
      <c r="AN388" s="2">
        <v>6.90212</v>
      </c>
      <c r="AO388" s="2">
        <v>7.2008900000000002</v>
      </c>
      <c r="AP388" s="2">
        <v>7.7660299999999998</v>
      </c>
      <c r="AQ388" s="2">
        <v>8.0526800000000005</v>
      </c>
      <c r="AR388" s="2"/>
      <c r="AS388" s="3">
        <v>43315</v>
      </c>
      <c r="AT388" s="2">
        <v>3.4105599999999998</v>
      </c>
      <c r="AU388" s="2">
        <v>3.4926599999999999</v>
      </c>
      <c r="AV388" s="2">
        <v>3.8281800000000001</v>
      </c>
      <c r="AW388" s="2">
        <v>4.31907</v>
      </c>
      <c r="AY388" s="3">
        <v>43315</v>
      </c>
      <c r="AZ388" s="10">
        <v>1.8089299999999999</v>
      </c>
      <c r="BA388" s="10">
        <v>1.9781500000000001</v>
      </c>
      <c r="BB388" s="10">
        <v>2.2413099999999999</v>
      </c>
      <c r="BC388" s="10">
        <v>2.5132400000000001</v>
      </c>
      <c r="BD388" s="4"/>
      <c r="BE388" s="3">
        <v>43322</v>
      </c>
      <c r="BF388" s="10">
        <v>0.50422900000000004</v>
      </c>
      <c r="BG388" s="10">
        <v>0.56062299999999998</v>
      </c>
      <c r="BH388" s="10">
        <v>0.68928100000000003</v>
      </c>
      <c r="BI388" s="10">
        <v>0.87064299999999994</v>
      </c>
      <c r="BJ388" s="10"/>
      <c r="BK388" s="1">
        <v>43259</v>
      </c>
      <c r="BL388" s="4">
        <v>0.93</v>
      </c>
      <c r="BM388" s="4">
        <v>1.2603</v>
      </c>
      <c r="BN388" s="4">
        <v>8.91</v>
      </c>
      <c r="BO388" s="4">
        <v>6.32</v>
      </c>
      <c r="BP388" s="4">
        <v>3.8999000000000001</v>
      </c>
      <c r="BQ388" s="4">
        <v>14.91</v>
      </c>
      <c r="BR388" s="4">
        <v>4.6433999999999997</v>
      </c>
      <c r="BS388" s="4">
        <v>1.6947000000000001</v>
      </c>
      <c r="BT388" s="4">
        <v>6.3899999999999998E-2</v>
      </c>
      <c r="BU388" s="4">
        <v>1.05</v>
      </c>
      <c r="BV388" s="4">
        <v>1.2907</v>
      </c>
      <c r="BW388" s="4">
        <v>7.43</v>
      </c>
      <c r="BX388" s="4">
        <v>5.47</v>
      </c>
      <c r="BY388" s="4">
        <v>4.0313999999999997</v>
      </c>
      <c r="BZ388" s="4">
        <v>8.56</v>
      </c>
      <c r="CA388" s="4">
        <v>3.8542000000000001</v>
      </c>
      <c r="CB388" s="4">
        <v>1.7619</v>
      </c>
      <c r="CC388" s="4">
        <v>-0.24099999999999999</v>
      </c>
    </row>
    <row r="389" spans="2:81" x14ac:dyDescent="0.2">
      <c r="B389" s="1">
        <v>43546</v>
      </c>
      <c r="C389">
        <v>2.4597199999999999</v>
      </c>
      <c r="D389">
        <v>2.3269600000000001</v>
      </c>
      <c r="E389">
        <v>2.25468</v>
      </c>
      <c r="F389">
        <v>2.25536</v>
      </c>
      <c r="G389">
        <v>2.4531900000000002</v>
      </c>
      <c r="I389" s="1">
        <v>41761</v>
      </c>
      <c r="J389" s="4">
        <v>2.6629999999999998</v>
      </c>
      <c r="K389" s="4">
        <v>2.774</v>
      </c>
      <c r="L389" s="4">
        <v>3.1520000000000001</v>
      </c>
      <c r="M389" s="4">
        <v>3.5059999999999998</v>
      </c>
      <c r="N389" s="4"/>
      <c r="O389" s="3">
        <v>42153</v>
      </c>
      <c r="P389" s="4">
        <v>1.48</v>
      </c>
      <c r="Q389" s="4">
        <v>1.523709</v>
      </c>
      <c r="R389" s="4">
        <v>2.1248049999999998</v>
      </c>
      <c r="S389" s="4">
        <v>2.732021</v>
      </c>
      <c r="T389" s="4"/>
      <c r="U389" s="3">
        <v>41985</v>
      </c>
      <c r="V389" s="4">
        <v>6.4086480000000003</v>
      </c>
      <c r="W389" s="4">
        <v>7.3432519999999997</v>
      </c>
      <c r="X389" s="4">
        <v>7.8864840000000003</v>
      </c>
      <c r="Y389" s="4">
        <v>8.1690000000000005</v>
      </c>
      <c r="Z389" s="4"/>
      <c r="AA389" s="3">
        <v>43952</v>
      </c>
      <c r="AB389" s="4">
        <v>2.9989400000000002</v>
      </c>
      <c r="AC389" s="4">
        <v>3.0771199999999999</v>
      </c>
      <c r="AD389" s="4">
        <v>3.3050999999999999</v>
      </c>
      <c r="AE389" s="4">
        <v>3.4900799999999998</v>
      </c>
      <c r="AF389" s="4"/>
      <c r="AG389" s="3">
        <v>41901</v>
      </c>
      <c r="AH389" s="4">
        <v>3.7543739999999999</v>
      </c>
      <c r="AI389" s="4">
        <v>3.8620049999999999</v>
      </c>
      <c r="AJ389" s="4">
        <v>3.9351859999999999</v>
      </c>
      <c r="AK389" s="4">
        <v>4.1289530000000001</v>
      </c>
      <c r="AL389" s="4"/>
      <c r="AM389" s="3">
        <v>43343</v>
      </c>
      <c r="AN389" s="2">
        <v>7.0105500000000003</v>
      </c>
      <c r="AO389" s="2">
        <v>7.2501800000000003</v>
      </c>
      <c r="AP389" s="2">
        <v>7.7918500000000002</v>
      </c>
      <c r="AQ389" s="2">
        <v>8.1347299999999994</v>
      </c>
      <c r="AR389" s="2"/>
      <c r="AS389" s="3">
        <v>43322</v>
      </c>
      <c r="AT389" s="2">
        <v>3.3917799999999998</v>
      </c>
      <c r="AU389" s="2">
        <v>3.47268</v>
      </c>
      <c r="AV389" s="2">
        <v>3.8143699999999998</v>
      </c>
      <c r="AW389" s="2">
        <v>4.3338299999999998</v>
      </c>
      <c r="AY389" s="3">
        <v>43322</v>
      </c>
      <c r="AZ389" s="10">
        <v>1.76363</v>
      </c>
      <c r="BA389" s="10">
        <v>1.9296599999999999</v>
      </c>
      <c r="BB389" s="10">
        <v>2.1519900000000001</v>
      </c>
      <c r="BC389" s="10">
        <v>2.4376899999999999</v>
      </c>
      <c r="BD389" s="4"/>
      <c r="BE389" s="3">
        <v>43329</v>
      </c>
      <c r="BF389" s="10">
        <v>0.48558800000000002</v>
      </c>
      <c r="BG389" s="10">
        <v>0.55865900000000002</v>
      </c>
      <c r="BH389" s="10">
        <v>0.70997600000000005</v>
      </c>
      <c r="BI389" s="10">
        <v>0.87310200000000004</v>
      </c>
      <c r="BJ389" s="10"/>
      <c r="BK389" s="1">
        <v>43266</v>
      </c>
      <c r="BL389" s="4">
        <v>0.96</v>
      </c>
      <c r="BM389" s="4">
        <v>2.4466000000000001</v>
      </c>
      <c r="BN389" s="4">
        <v>7.65</v>
      </c>
      <c r="BO389" s="4">
        <v>6.48</v>
      </c>
      <c r="BP389" s="4">
        <v>4.1378000000000004</v>
      </c>
      <c r="BQ389" s="4">
        <v>10.1</v>
      </c>
      <c r="BR389" s="4">
        <v>3.8565</v>
      </c>
      <c r="BS389" s="4">
        <v>1.6576</v>
      </c>
      <c r="BT389" s="4">
        <v>0.28199999999999997</v>
      </c>
      <c r="BU389" s="4">
        <v>1.2</v>
      </c>
      <c r="BV389" s="4">
        <v>1.4568000000000001</v>
      </c>
      <c r="BW389" s="4">
        <v>7.46</v>
      </c>
      <c r="BX389" s="4">
        <v>5.64</v>
      </c>
      <c r="BY389" s="4">
        <v>4.048</v>
      </c>
      <c r="BZ389" s="4">
        <v>8.11</v>
      </c>
      <c r="CA389" s="4">
        <v>3.7328999999999999</v>
      </c>
      <c r="CB389" s="4">
        <v>1.7687999999999999</v>
      </c>
      <c r="CC389" s="4">
        <v>-0.1071</v>
      </c>
    </row>
    <row r="390" spans="2:81" x14ac:dyDescent="0.2">
      <c r="B390" s="1">
        <v>43539</v>
      </c>
      <c r="C390">
        <v>2.51831</v>
      </c>
      <c r="D390">
        <v>2.4419</v>
      </c>
      <c r="E390">
        <v>2.3940100000000002</v>
      </c>
      <c r="F390">
        <v>2.3984299999999998</v>
      </c>
      <c r="G390">
        <v>2.5907200000000001</v>
      </c>
      <c r="I390" s="1">
        <v>41768</v>
      </c>
      <c r="J390" s="4">
        <v>2.6549999999999998</v>
      </c>
      <c r="K390" s="4">
        <v>2.7549999999999999</v>
      </c>
      <c r="L390" s="4">
        <v>3.101</v>
      </c>
      <c r="M390" s="4">
        <v>3.4220000000000002</v>
      </c>
      <c r="N390" s="4"/>
      <c r="O390" s="3">
        <v>42160</v>
      </c>
      <c r="P390" s="4">
        <v>1.4865999999999999</v>
      </c>
      <c r="Q390" s="4">
        <v>1.5555369999999999</v>
      </c>
      <c r="R390" s="4">
        <v>2.3048289999999998</v>
      </c>
      <c r="S390" s="4">
        <v>2.971263</v>
      </c>
      <c r="T390" s="4"/>
      <c r="U390" s="3">
        <v>41992</v>
      </c>
      <c r="V390" s="4">
        <v>6.6103620000000003</v>
      </c>
      <c r="W390" s="4">
        <v>7.4903810000000002</v>
      </c>
      <c r="X390" s="4">
        <v>7.9350909999999999</v>
      </c>
      <c r="Y390" s="4">
        <v>8.0106319999999993</v>
      </c>
      <c r="Z390" s="4"/>
      <c r="AA390" s="3">
        <v>43959</v>
      </c>
      <c r="AB390" s="4">
        <v>2.8670499999999999</v>
      </c>
      <c r="AC390" s="4">
        <v>2.9194100000000001</v>
      </c>
      <c r="AD390" s="4">
        <v>3.1122299999999998</v>
      </c>
      <c r="AE390" s="4">
        <v>3.3501099999999999</v>
      </c>
      <c r="AF390" s="4"/>
      <c r="AG390" s="3">
        <v>41908</v>
      </c>
      <c r="AH390" s="4">
        <v>3.748075</v>
      </c>
      <c r="AI390" s="4">
        <v>3.8299189999999999</v>
      </c>
      <c r="AJ390" s="4">
        <v>3.9172699999999998</v>
      </c>
      <c r="AK390" s="4">
        <v>4.0074430000000003</v>
      </c>
      <c r="AL390" s="4"/>
      <c r="AM390" s="3">
        <v>43350</v>
      </c>
      <c r="AN390" s="2">
        <v>7.6989700000000001</v>
      </c>
      <c r="AO390" s="2">
        <v>7.9362899999999996</v>
      </c>
      <c r="AP390" s="2">
        <v>8.4480199999999996</v>
      </c>
      <c r="AQ390" s="2">
        <v>8.7092299999999998</v>
      </c>
      <c r="AR390" s="2"/>
      <c r="AS390" s="3">
        <v>43329</v>
      </c>
      <c r="AT390" s="2">
        <v>3.4058299999999999</v>
      </c>
      <c r="AU390" s="2">
        <v>3.49105</v>
      </c>
      <c r="AV390" s="2">
        <v>3.8438300000000001</v>
      </c>
      <c r="AW390" s="2">
        <v>4.3483299999999998</v>
      </c>
      <c r="AY390" s="3">
        <v>43329</v>
      </c>
      <c r="AZ390" s="10">
        <v>1.7545299999999999</v>
      </c>
      <c r="BA390" s="10">
        <v>1.9028400000000001</v>
      </c>
      <c r="BB390" s="10">
        <v>2.1259100000000002</v>
      </c>
      <c r="BC390" s="10">
        <v>2.4486599999999998</v>
      </c>
      <c r="BD390" s="4"/>
      <c r="BE390" s="3">
        <v>43336</v>
      </c>
      <c r="BF390" s="10">
        <v>0.50614099999999995</v>
      </c>
      <c r="BG390" s="10">
        <v>0.56634799999999996</v>
      </c>
      <c r="BH390" s="10">
        <v>0.70098099999999997</v>
      </c>
      <c r="BI390" s="10">
        <v>0.859263</v>
      </c>
      <c r="BJ390" s="10"/>
      <c r="BK390" s="1">
        <v>43273</v>
      </c>
      <c r="BL390" s="4">
        <v>1.08</v>
      </c>
      <c r="BM390" s="4">
        <v>2.4590000000000001</v>
      </c>
      <c r="BN390" s="4">
        <v>6.79</v>
      </c>
      <c r="BO390" s="4">
        <v>4.45</v>
      </c>
      <c r="BP390" s="4">
        <v>3.9782999999999999</v>
      </c>
      <c r="BQ390" s="4">
        <v>13.96</v>
      </c>
      <c r="BR390" s="4">
        <v>3.2873000000000001</v>
      </c>
      <c r="BS390" s="4">
        <v>1.6720999999999999</v>
      </c>
      <c r="BT390" s="4">
        <v>0.55579999999999996</v>
      </c>
      <c r="BU390" s="4">
        <v>1.1000000000000001</v>
      </c>
      <c r="BV390" s="4">
        <v>1.6007</v>
      </c>
      <c r="BW390" s="4">
        <v>7.29</v>
      </c>
      <c r="BX390" s="4">
        <v>5.33</v>
      </c>
      <c r="BY390" s="4">
        <v>4.0010000000000003</v>
      </c>
      <c r="BZ390" s="4">
        <v>8.26</v>
      </c>
      <c r="CA390" s="4">
        <v>3.7368000000000001</v>
      </c>
      <c r="CB390" s="4">
        <v>1.7928999999999999</v>
      </c>
      <c r="CC390" s="4">
        <v>0.1903</v>
      </c>
    </row>
    <row r="391" spans="2:81" x14ac:dyDescent="0.2">
      <c r="B391" s="1">
        <v>43532</v>
      </c>
      <c r="C391">
        <v>2.5244599999999999</v>
      </c>
      <c r="D391">
        <v>2.46299</v>
      </c>
      <c r="E391">
        <v>2.4330799999999999</v>
      </c>
      <c r="F391">
        <v>2.4235699999999998</v>
      </c>
      <c r="G391">
        <v>2.6230899999999999</v>
      </c>
      <c r="I391" s="1">
        <v>41775</v>
      </c>
      <c r="J391" s="4">
        <v>2.6549999999999998</v>
      </c>
      <c r="K391" s="4">
        <v>2.7559999999999998</v>
      </c>
      <c r="L391" s="4">
        <v>3.0670000000000002</v>
      </c>
      <c r="M391" s="4">
        <v>3.387</v>
      </c>
      <c r="N391" s="4"/>
      <c r="O391" s="3">
        <v>42167</v>
      </c>
      <c r="P391" s="4">
        <v>1.49</v>
      </c>
      <c r="Q391" s="4">
        <v>1.4739789999999999</v>
      </c>
      <c r="R391" s="4">
        <v>2.2709679999999999</v>
      </c>
      <c r="S391" s="4">
        <v>3.0656099999999999</v>
      </c>
      <c r="T391" s="4"/>
      <c r="U391" s="3">
        <v>41999</v>
      </c>
      <c r="V391" s="4">
        <v>6.4853350000000001</v>
      </c>
      <c r="W391" s="4">
        <v>7.4546900000000003</v>
      </c>
      <c r="X391" s="4">
        <v>7.733568</v>
      </c>
      <c r="Y391" s="4">
        <v>7.8465699999999998</v>
      </c>
      <c r="Z391" s="4"/>
      <c r="AA391" s="3">
        <v>43966</v>
      </c>
      <c r="AB391" s="4">
        <v>2.7683200000000001</v>
      </c>
      <c r="AC391" s="4">
        <v>2.8463099999999999</v>
      </c>
      <c r="AD391" s="4">
        <v>3.01891</v>
      </c>
      <c r="AE391" s="4">
        <v>3.29895</v>
      </c>
      <c r="AF391" s="4"/>
      <c r="AG391" s="3">
        <v>41915</v>
      </c>
      <c r="AH391" s="4">
        <v>3.737495</v>
      </c>
      <c r="AI391" s="4">
        <v>3.8120449999999999</v>
      </c>
      <c r="AJ391" s="4">
        <v>3.901119</v>
      </c>
      <c r="AK391" s="4">
        <v>3.9775990000000001</v>
      </c>
      <c r="AL391" s="4"/>
      <c r="AM391" s="3">
        <v>43357</v>
      </c>
      <c r="AN391" s="2">
        <v>7.4583500000000003</v>
      </c>
      <c r="AO391" s="2">
        <v>7.7972400000000004</v>
      </c>
      <c r="AP391" s="2">
        <v>8.4134499999999992</v>
      </c>
      <c r="AQ391" s="2">
        <v>8.6995400000000007</v>
      </c>
      <c r="AR391" s="2"/>
      <c r="AS391" s="3">
        <v>43336</v>
      </c>
      <c r="AT391" s="2">
        <v>3.36374</v>
      </c>
      <c r="AU391" s="2">
        <v>3.4581300000000001</v>
      </c>
      <c r="AV391" s="2">
        <v>3.80159</v>
      </c>
      <c r="AW391" s="2">
        <v>4.3285099999999996</v>
      </c>
      <c r="AY391" s="3">
        <v>43336</v>
      </c>
      <c r="AZ391" s="10">
        <v>1.73146</v>
      </c>
      <c r="BA391" s="10">
        <v>1.90106</v>
      </c>
      <c r="BB391" s="10">
        <v>2.1154700000000002</v>
      </c>
      <c r="BC391" s="10">
        <v>2.4142600000000001</v>
      </c>
      <c r="BD391" s="4"/>
      <c r="BE391" s="3">
        <v>43343</v>
      </c>
      <c r="BF391" s="10">
        <v>0.49432900000000002</v>
      </c>
      <c r="BG391" s="10">
        <v>0.56251899999999999</v>
      </c>
      <c r="BH391" s="10">
        <v>0.70317300000000005</v>
      </c>
      <c r="BI391" s="10">
        <v>0.84655400000000003</v>
      </c>
      <c r="BJ391" s="10"/>
      <c r="BK391" s="1">
        <v>43280</v>
      </c>
      <c r="BL391" s="4">
        <v>1.78</v>
      </c>
      <c r="BM391" s="4">
        <v>2.7385999999999999</v>
      </c>
      <c r="BN391" s="4">
        <v>8.19</v>
      </c>
      <c r="BO391" s="4">
        <v>4.99</v>
      </c>
      <c r="BP391" s="4">
        <v>3.4340999999999999</v>
      </c>
      <c r="BQ391" s="4">
        <v>6.86</v>
      </c>
      <c r="BR391" s="4">
        <v>5.1083999999999996</v>
      </c>
      <c r="BS391" s="4">
        <v>1.6759999999999999</v>
      </c>
      <c r="BT391" s="4">
        <v>0.4471</v>
      </c>
      <c r="BU391" s="4">
        <v>1.1000000000000001</v>
      </c>
      <c r="BV391" s="4">
        <v>1.6438999999999999</v>
      </c>
      <c r="BW391" s="4">
        <v>7.48</v>
      </c>
      <c r="BX391" s="4">
        <v>5.38</v>
      </c>
      <c r="BY391" s="4">
        <v>3.7955000000000001</v>
      </c>
      <c r="BZ391" s="4">
        <v>8.2799999999999994</v>
      </c>
      <c r="CA391" s="4">
        <v>3.9416000000000002</v>
      </c>
      <c r="CB391" s="4">
        <v>1.7929999999999999</v>
      </c>
      <c r="CC391" s="4">
        <v>0.21929999999999999</v>
      </c>
    </row>
    <row r="392" spans="2:81" x14ac:dyDescent="0.2">
      <c r="B392" s="1">
        <v>43525</v>
      </c>
      <c r="C392">
        <v>2.5516800000000002</v>
      </c>
      <c r="D392">
        <v>2.5566599999999999</v>
      </c>
      <c r="E392">
        <v>2.5356800000000002</v>
      </c>
      <c r="F392">
        <v>2.5561699999999998</v>
      </c>
      <c r="G392">
        <v>2.7530999999999999</v>
      </c>
      <c r="I392" s="1">
        <v>41782</v>
      </c>
      <c r="J392" s="4">
        <v>2.6549999999999998</v>
      </c>
      <c r="K392" s="4">
        <v>2.7589999999999999</v>
      </c>
      <c r="L392" s="4">
        <v>3.0680000000000001</v>
      </c>
      <c r="M392" s="4">
        <v>3.3809999999999998</v>
      </c>
      <c r="N392" s="4"/>
      <c r="O392" s="3">
        <v>42174</v>
      </c>
      <c r="P392" s="4">
        <v>1.4931000000000001</v>
      </c>
      <c r="Q392" s="4">
        <v>1.4732829999999999</v>
      </c>
      <c r="R392" s="4">
        <v>2.2301190000000002</v>
      </c>
      <c r="S392" s="4">
        <v>2.929049</v>
      </c>
      <c r="T392" s="4"/>
      <c r="U392" s="3">
        <v>42006</v>
      </c>
      <c r="V392" s="4">
        <v>6.3223140000000004</v>
      </c>
      <c r="W392" s="4">
        <v>7.3074490000000001</v>
      </c>
      <c r="X392" s="4">
        <v>7.60703</v>
      </c>
      <c r="Y392" s="4">
        <v>7.8054079999999999</v>
      </c>
      <c r="Z392" s="4"/>
      <c r="AA392" s="3">
        <v>43973</v>
      </c>
      <c r="AB392" s="4">
        <v>2.6116199999999998</v>
      </c>
      <c r="AC392" s="4">
        <v>2.7358500000000001</v>
      </c>
      <c r="AD392" s="4">
        <v>2.9295100000000001</v>
      </c>
      <c r="AE392" s="4">
        <v>3.2736499999999999</v>
      </c>
      <c r="AF392" s="4"/>
      <c r="AG392" s="3">
        <v>41922</v>
      </c>
      <c r="AH392" s="4">
        <v>3.741768</v>
      </c>
      <c r="AI392" s="4">
        <v>3.826174</v>
      </c>
      <c r="AJ392" s="4">
        <v>3.8984649999999998</v>
      </c>
      <c r="AK392" s="4">
        <v>3.994675</v>
      </c>
      <c r="AL392" s="4"/>
      <c r="AM392" s="3">
        <v>43364</v>
      </c>
      <c r="AN392" s="2">
        <v>7.35358</v>
      </c>
      <c r="AO392" s="2">
        <v>7.7053500000000001</v>
      </c>
      <c r="AP392" s="2">
        <v>8.2254000000000005</v>
      </c>
      <c r="AQ392" s="2">
        <v>8.4082500000000007</v>
      </c>
      <c r="AR392" s="2"/>
      <c r="AS392" s="3">
        <v>43343</v>
      </c>
      <c r="AT392" s="2">
        <v>3.3498800000000002</v>
      </c>
      <c r="AU392" s="2">
        <v>3.4463300000000001</v>
      </c>
      <c r="AV392" s="2">
        <v>3.7917200000000002</v>
      </c>
      <c r="AW392" s="2">
        <v>4.32789</v>
      </c>
      <c r="AY392" s="3">
        <v>43343</v>
      </c>
      <c r="AZ392" s="10">
        <v>1.7359199999999999</v>
      </c>
      <c r="BA392" s="10">
        <v>1.8785000000000001</v>
      </c>
      <c r="BB392" s="10">
        <v>2.0965199999999999</v>
      </c>
      <c r="BC392" s="10">
        <v>2.39168</v>
      </c>
      <c r="BD392" s="4"/>
      <c r="BE392" s="3">
        <v>43350</v>
      </c>
      <c r="BF392" s="10">
        <v>0.49523099999999998</v>
      </c>
      <c r="BG392" s="10">
        <v>0.56509500000000001</v>
      </c>
      <c r="BH392" s="10">
        <v>0.70624399999999998</v>
      </c>
      <c r="BI392" s="10">
        <v>0.849962</v>
      </c>
      <c r="BJ392" s="10"/>
      <c r="BK392" s="1">
        <v>43287</v>
      </c>
      <c r="BL392" s="4">
        <v>1.56</v>
      </c>
      <c r="BM392" s="4">
        <v>2.4123999999999999</v>
      </c>
      <c r="BN392" s="4">
        <v>7.63</v>
      </c>
      <c r="BO392" s="4">
        <v>5.63</v>
      </c>
      <c r="BP392" s="4">
        <v>2.6760999999999999</v>
      </c>
      <c r="BQ392" s="4">
        <v>9.08</v>
      </c>
      <c r="BR392" s="4">
        <v>4.6153000000000004</v>
      </c>
      <c r="BS392" s="4">
        <v>1.6629</v>
      </c>
      <c r="BT392" s="4">
        <v>0.8115</v>
      </c>
      <c r="BU392" s="4">
        <v>1.1499999999999999</v>
      </c>
      <c r="BV392" s="4">
        <v>1.7451000000000001</v>
      </c>
      <c r="BW392" s="4">
        <v>7.46</v>
      </c>
      <c r="BX392" s="4">
        <v>5.47</v>
      </c>
      <c r="BY392" s="4">
        <v>3.4803999999999999</v>
      </c>
      <c r="BZ392" s="4">
        <v>8.56</v>
      </c>
      <c r="CA392" s="4">
        <v>4.0228999999999999</v>
      </c>
      <c r="CB392" s="4">
        <v>1.7129000000000001</v>
      </c>
      <c r="CC392" s="4">
        <v>0.25269999999999998</v>
      </c>
    </row>
    <row r="393" spans="2:81" x14ac:dyDescent="0.2">
      <c r="B393" s="1">
        <v>43518</v>
      </c>
      <c r="C393">
        <v>2.5436899999999998</v>
      </c>
      <c r="D393">
        <v>2.4911699999999999</v>
      </c>
      <c r="E393">
        <v>2.4587300000000001</v>
      </c>
      <c r="F393">
        <v>2.4676499999999999</v>
      </c>
      <c r="G393">
        <v>2.65544</v>
      </c>
      <c r="I393" s="1">
        <v>41789</v>
      </c>
      <c r="J393" s="4">
        <v>2.6549999999999998</v>
      </c>
      <c r="K393" s="4">
        <v>2.7509999999999999</v>
      </c>
      <c r="L393" s="4">
        <v>3.0350000000000001</v>
      </c>
      <c r="M393" s="4">
        <v>3.34</v>
      </c>
      <c r="N393" s="4"/>
      <c r="O393" s="3">
        <v>42181</v>
      </c>
      <c r="P393" s="4">
        <v>1.4921</v>
      </c>
      <c r="Q393" s="4">
        <v>1.5307710000000001</v>
      </c>
      <c r="R393" s="4">
        <v>2.2407309999999998</v>
      </c>
      <c r="S393" s="4">
        <v>2.9568210000000001</v>
      </c>
      <c r="T393" s="4"/>
      <c r="U393" s="3">
        <v>42013</v>
      </c>
      <c r="V393" s="4">
        <v>7.0410000000000004</v>
      </c>
      <c r="W393" s="4">
        <v>7.35</v>
      </c>
      <c r="X393" s="4">
        <v>7.5902659999999997</v>
      </c>
      <c r="Y393" s="4">
        <v>7.8454129999999997</v>
      </c>
      <c r="Z393" s="4"/>
      <c r="AA393" s="3">
        <v>43980</v>
      </c>
      <c r="AB393" s="4">
        <v>2.44502</v>
      </c>
      <c r="AC393" s="4">
        <v>2.5407600000000001</v>
      </c>
      <c r="AD393" s="4">
        <v>2.7565599999999999</v>
      </c>
      <c r="AE393" s="4">
        <v>3.15604</v>
      </c>
      <c r="AF393" s="4"/>
      <c r="AG393" s="3">
        <v>41929</v>
      </c>
      <c r="AH393" s="4">
        <v>3.523577</v>
      </c>
      <c r="AI393" s="4">
        <v>3.579186</v>
      </c>
      <c r="AJ393" s="4">
        <v>3.6891850000000002</v>
      </c>
      <c r="AK393" s="4">
        <v>3.818098</v>
      </c>
      <c r="AL393" s="4"/>
      <c r="AM393" s="3">
        <v>43371</v>
      </c>
      <c r="AN393" s="2">
        <v>7.3048599999999997</v>
      </c>
      <c r="AO393" s="2">
        <v>7.62148</v>
      </c>
      <c r="AP393" s="2">
        <v>8.1277299999999997</v>
      </c>
      <c r="AQ393" s="2">
        <v>8.3352699999999995</v>
      </c>
      <c r="AR393" s="2"/>
      <c r="AS393" s="3">
        <v>43350</v>
      </c>
      <c r="AT393" s="2">
        <v>3.4386800000000002</v>
      </c>
      <c r="AU393" s="2">
        <v>3.5463399999999998</v>
      </c>
      <c r="AV393" s="2">
        <v>3.9081399999999999</v>
      </c>
      <c r="AW393" s="2">
        <v>4.4197100000000002</v>
      </c>
      <c r="AY393" s="3">
        <v>43350</v>
      </c>
      <c r="AZ393" s="10">
        <v>1.74655</v>
      </c>
      <c r="BA393" s="10">
        <v>1.88862</v>
      </c>
      <c r="BB393" s="10">
        <v>2.1133000000000002</v>
      </c>
      <c r="BC393" s="10">
        <v>2.4131499999999999</v>
      </c>
      <c r="BD393" s="4"/>
      <c r="BE393" s="3">
        <v>43357</v>
      </c>
      <c r="BF393" s="10">
        <v>0.47246300000000002</v>
      </c>
      <c r="BG393" s="10">
        <v>0.56753399999999998</v>
      </c>
      <c r="BH393" s="10">
        <v>0.70594699999999999</v>
      </c>
      <c r="BI393" s="10">
        <v>0.84662400000000004</v>
      </c>
      <c r="BJ393" s="10"/>
      <c r="BK393" s="1">
        <v>43294</v>
      </c>
      <c r="BL393" s="4">
        <v>1.55</v>
      </c>
      <c r="BM393" s="4">
        <v>2.2221000000000002</v>
      </c>
      <c r="BN393" s="4">
        <v>6.25</v>
      </c>
      <c r="BO393" s="4">
        <v>5.96</v>
      </c>
      <c r="BP393" s="4">
        <v>2.6781000000000001</v>
      </c>
      <c r="BQ393" s="4">
        <v>9.75</v>
      </c>
      <c r="BR393" s="4">
        <v>1.7323999999999999</v>
      </c>
      <c r="BS393" s="4">
        <v>1.6830000000000001</v>
      </c>
      <c r="BT393" s="4">
        <v>1.4964</v>
      </c>
      <c r="BU393" s="4">
        <v>1.18</v>
      </c>
      <c r="BV393" s="4">
        <v>1.7339</v>
      </c>
      <c r="BW393" s="4">
        <v>7.24</v>
      </c>
      <c r="BX393" s="4">
        <v>5.49</v>
      </c>
      <c r="BY393" s="4">
        <v>3.5007000000000001</v>
      </c>
      <c r="BZ393" s="4">
        <v>8.5500000000000007</v>
      </c>
      <c r="CA393" s="4">
        <v>3.6492</v>
      </c>
      <c r="CB393" s="4">
        <v>1.6696</v>
      </c>
      <c r="CC393" s="4">
        <v>0.1925</v>
      </c>
    </row>
    <row r="394" spans="2:81" x14ac:dyDescent="0.2">
      <c r="B394" s="1">
        <v>43511</v>
      </c>
      <c r="C394">
        <v>2.5392000000000001</v>
      </c>
      <c r="D394">
        <v>2.5182199999999999</v>
      </c>
      <c r="E394">
        <v>2.4944799999999998</v>
      </c>
      <c r="F394">
        <v>2.49478</v>
      </c>
      <c r="G394">
        <v>2.6661999999999999</v>
      </c>
      <c r="I394" s="1">
        <v>41796</v>
      </c>
      <c r="J394" s="4">
        <v>2.665</v>
      </c>
      <c r="K394" s="4">
        <v>2.7810000000000001</v>
      </c>
      <c r="L394" s="4">
        <v>3.0720000000000001</v>
      </c>
      <c r="M394" s="4">
        <v>3.38</v>
      </c>
      <c r="N394" s="4"/>
      <c r="O394" s="3">
        <v>42188</v>
      </c>
      <c r="P394" s="4">
        <v>1.4943</v>
      </c>
      <c r="Q394" s="4">
        <v>1.5035099999999999</v>
      </c>
      <c r="R394" s="4">
        <v>2.236958</v>
      </c>
      <c r="S394" s="4">
        <v>2.9295230000000001</v>
      </c>
      <c r="T394" s="4"/>
      <c r="U394" s="3">
        <v>42020</v>
      </c>
      <c r="V394" s="4">
        <v>6.8988199999999997</v>
      </c>
      <c r="W394" s="4">
        <v>7.2246259999999998</v>
      </c>
      <c r="X394" s="4">
        <v>7.4355130000000003</v>
      </c>
      <c r="Y394" s="4">
        <v>7.7486870000000003</v>
      </c>
      <c r="Z394" s="4"/>
      <c r="AA394" s="3">
        <v>43987</v>
      </c>
      <c r="AB394" s="4">
        <v>2.3871199999999999</v>
      </c>
      <c r="AC394" s="4">
        <v>2.4960900000000001</v>
      </c>
      <c r="AD394" s="4">
        <v>2.7431299999999998</v>
      </c>
      <c r="AE394" s="4">
        <v>3.2667199999999998</v>
      </c>
      <c r="AF394" s="4"/>
      <c r="AG394" s="3">
        <v>41936</v>
      </c>
      <c r="AH394" s="4">
        <v>3.4728409999999998</v>
      </c>
      <c r="AI394" s="4">
        <v>3.5055160000000001</v>
      </c>
      <c r="AJ394" s="4">
        <v>3.6118999999999999</v>
      </c>
      <c r="AK394" s="4">
        <v>3.7334489999999998</v>
      </c>
      <c r="AL394" s="4"/>
      <c r="AM394" s="3">
        <v>43378</v>
      </c>
      <c r="AN394" s="2">
        <v>7.3225699999999998</v>
      </c>
      <c r="AO394" s="2">
        <v>7.6558700000000002</v>
      </c>
      <c r="AP394" s="2">
        <v>8.2409999999999997</v>
      </c>
      <c r="AQ394" s="2">
        <v>8.4911799999999999</v>
      </c>
      <c r="AR394" s="2"/>
      <c r="AS394" s="3">
        <v>43357</v>
      </c>
      <c r="AT394" s="2">
        <v>3.3988800000000001</v>
      </c>
      <c r="AU394" s="2">
        <v>3.5066199999999998</v>
      </c>
      <c r="AV394" s="2">
        <v>3.8692600000000001</v>
      </c>
      <c r="AW394" s="2">
        <v>4.3989000000000003</v>
      </c>
      <c r="AY394" s="3">
        <v>43357</v>
      </c>
      <c r="AZ394" s="10">
        <v>1.78261</v>
      </c>
      <c r="BA394" s="10">
        <v>1.9230700000000001</v>
      </c>
      <c r="BB394" s="10">
        <v>2.1969799999999999</v>
      </c>
      <c r="BC394" s="10">
        <v>2.4904099999999998</v>
      </c>
      <c r="BD394" s="4"/>
      <c r="BE394" s="3">
        <v>43364</v>
      </c>
      <c r="BF394" s="10">
        <v>0.47065200000000001</v>
      </c>
      <c r="BG394" s="10">
        <v>0.54934300000000003</v>
      </c>
      <c r="BH394" s="10">
        <v>0.71179300000000001</v>
      </c>
      <c r="BI394" s="10">
        <v>0.85596499999999998</v>
      </c>
      <c r="BJ394" s="10"/>
      <c r="BK394" s="1">
        <v>43301</v>
      </c>
      <c r="BL394" s="4">
        <v>1.75</v>
      </c>
      <c r="BM394" s="4">
        <v>2.2808999999999999</v>
      </c>
      <c r="BN394" s="4">
        <v>7.01</v>
      </c>
      <c r="BO394" s="4">
        <v>5.18</v>
      </c>
      <c r="BP394" s="4">
        <v>3.109</v>
      </c>
      <c r="BQ394" s="4">
        <v>10.15</v>
      </c>
      <c r="BR394" s="4">
        <v>3.2231999999999998</v>
      </c>
      <c r="BS394" s="4">
        <v>1.69</v>
      </c>
      <c r="BT394" s="4">
        <v>0.25629999999999997</v>
      </c>
      <c r="BU394" s="4">
        <v>1.1599999999999999</v>
      </c>
      <c r="BV394" s="4">
        <v>1.9245000000000001</v>
      </c>
      <c r="BW394" s="4">
        <v>7.36</v>
      </c>
      <c r="BX394" s="4">
        <v>5.37</v>
      </c>
      <c r="BY394" s="4">
        <v>3.5344000000000002</v>
      </c>
      <c r="BZ394" s="4">
        <v>8.67</v>
      </c>
      <c r="CA394" s="4">
        <v>3.8022999999999998</v>
      </c>
      <c r="CB394" s="4">
        <v>1.6596</v>
      </c>
      <c r="CC394" s="4">
        <v>-7.0400000000000004E-2</v>
      </c>
    </row>
    <row r="395" spans="2:81" x14ac:dyDescent="0.2">
      <c r="B395" s="1">
        <v>43504</v>
      </c>
      <c r="C395">
        <v>2.5297200000000002</v>
      </c>
      <c r="D395">
        <v>2.4629799999999999</v>
      </c>
      <c r="E395">
        <v>2.4375200000000001</v>
      </c>
      <c r="F395">
        <v>2.4411499999999999</v>
      </c>
      <c r="G395">
        <v>2.6321500000000002</v>
      </c>
      <c r="I395" s="1">
        <v>41803</v>
      </c>
      <c r="J395" s="4">
        <v>2.6280000000000001</v>
      </c>
      <c r="K395" s="4">
        <v>2.69</v>
      </c>
      <c r="L395" s="4">
        <v>2.99</v>
      </c>
      <c r="M395" s="4">
        <v>3.31</v>
      </c>
      <c r="N395" s="4"/>
      <c r="O395" s="3">
        <v>42195</v>
      </c>
      <c r="P395" s="4">
        <v>1.4741</v>
      </c>
      <c r="Q395" s="4">
        <v>1.5112319999999999</v>
      </c>
      <c r="R395" s="4">
        <v>2.0823659999999999</v>
      </c>
      <c r="S395" s="4">
        <v>2.7988919999999999</v>
      </c>
      <c r="T395" s="4"/>
      <c r="U395" s="3">
        <v>42027</v>
      </c>
      <c r="V395" s="4">
        <v>6.4863379999999999</v>
      </c>
      <c r="W395" s="4">
        <v>6.7786770000000001</v>
      </c>
      <c r="X395" s="4">
        <v>7.0004330000000001</v>
      </c>
      <c r="Y395" s="4">
        <v>7.2445000000000004</v>
      </c>
      <c r="Z395" s="4"/>
      <c r="AA395" s="3">
        <v>43994</v>
      </c>
      <c r="AB395" s="4">
        <v>2.3695900000000001</v>
      </c>
      <c r="AC395" s="4">
        <v>2.4899100000000001</v>
      </c>
      <c r="AD395" s="4">
        <v>2.78851</v>
      </c>
      <c r="AE395" s="4">
        <v>3.2903899999999999</v>
      </c>
      <c r="AF395" s="4"/>
      <c r="AG395" s="3">
        <v>41943</v>
      </c>
      <c r="AH395" s="4">
        <v>3.3707989999999999</v>
      </c>
      <c r="AI395" s="4">
        <v>3.4301309999999998</v>
      </c>
      <c r="AJ395" s="4">
        <v>3.560794</v>
      </c>
      <c r="AK395" s="4">
        <v>3.7694779999999999</v>
      </c>
      <c r="AL395" s="4"/>
      <c r="AM395" s="3">
        <v>43385</v>
      </c>
      <c r="AN395" s="2">
        <v>7.3603399999999999</v>
      </c>
      <c r="AO395" s="2">
        <v>7.76389</v>
      </c>
      <c r="AP395" s="2">
        <v>8.4842399999999998</v>
      </c>
      <c r="AQ395" s="2">
        <v>8.8041400000000003</v>
      </c>
      <c r="AR395" s="2"/>
      <c r="AS395" s="3">
        <v>43364</v>
      </c>
      <c r="AT395" s="2">
        <v>3.3782899999999998</v>
      </c>
      <c r="AU395" s="2">
        <v>3.4911500000000002</v>
      </c>
      <c r="AV395" s="2">
        <v>3.8397299999999999</v>
      </c>
      <c r="AW395" s="2">
        <v>4.3571600000000004</v>
      </c>
      <c r="AY395" s="3">
        <v>43364</v>
      </c>
      <c r="AZ395" s="10">
        <v>1.8577300000000001</v>
      </c>
      <c r="BA395" s="10">
        <v>2.02155</v>
      </c>
      <c r="BB395" s="10">
        <v>2.3234900000000001</v>
      </c>
      <c r="BC395" s="10">
        <v>2.5885899999999999</v>
      </c>
      <c r="BD395" s="4"/>
      <c r="BE395" s="3">
        <v>43371</v>
      </c>
      <c r="BF395" s="10">
        <v>0.48117100000000002</v>
      </c>
      <c r="BG395" s="10">
        <v>0.566222</v>
      </c>
      <c r="BH395" s="10">
        <v>0.73880800000000002</v>
      </c>
      <c r="BI395" s="10">
        <v>0.900088</v>
      </c>
      <c r="BJ395" s="10"/>
      <c r="BK395" s="1">
        <v>43308</v>
      </c>
      <c r="BL395" s="4">
        <v>1.62</v>
      </c>
      <c r="BM395" s="4">
        <v>1.8073999999999999</v>
      </c>
      <c r="BN395" s="4">
        <v>6.67</v>
      </c>
      <c r="BO395" s="4">
        <v>4.47</v>
      </c>
      <c r="BP395" s="4">
        <v>2.3889</v>
      </c>
      <c r="BQ395" s="4">
        <v>4.96</v>
      </c>
      <c r="BR395" s="4">
        <v>1.4039999999999999</v>
      </c>
      <c r="BS395" s="4">
        <v>1.7136</v>
      </c>
      <c r="BT395" s="4">
        <v>-3.9899999999999998E-2</v>
      </c>
      <c r="BU395" s="4">
        <v>1.28</v>
      </c>
      <c r="BV395" s="4">
        <v>1.7699</v>
      </c>
      <c r="BW395" s="4">
        <v>7.31</v>
      </c>
      <c r="BX395" s="4">
        <v>5.26</v>
      </c>
      <c r="BY395" s="4">
        <v>2.9893999999999998</v>
      </c>
      <c r="BZ395" s="4">
        <v>7.66</v>
      </c>
      <c r="CA395" s="4">
        <v>3.5922000000000001</v>
      </c>
      <c r="CB395" s="4">
        <v>1.6661999999999999</v>
      </c>
      <c r="CC395" s="4">
        <v>-8.6900000000000005E-2</v>
      </c>
    </row>
    <row r="396" spans="2:81" x14ac:dyDescent="0.2">
      <c r="B396" s="1">
        <v>43497</v>
      </c>
      <c r="C396">
        <v>2.5674700000000001</v>
      </c>
      <c r="D396">
        <v>2.5080200000000001</v>
      </c>
      <c r="E396">
        <v>2.4969600000000001</v>
      </c>
      <c r="F396">
        <v>2.5066700000000002</v>
      </c>
      <c r="G396">
        <v>2.6895799999999999</v>
      </c>
      <c r="I396" s="1">
        <v>41810</v>
      </c>
      <c r="J396" s="4">
        <v>2.5979999999999999</v>
      </c>
      <c r="K396" s="4">
        <v>2.6520000000000001</v>
      </c>
      <c r="L396" s="4">
        <v>2.87</v>
      </c>
      <c r="M396" s="4">
        <v>3.2109999999999999</v>
      </c>
      <c r="N396" s="4"/>
      <c r="O396" s="3">
        <v>42202</v>
      </c>
      <c r="P396" s="4">
        <v>1.4590000000000001</v>
      </c>
      <c r="Q396" s="4">
        <v>1.5043770000000001</v>
      </c>
      <c r="R396" s="4">
        <v>2.0268920000000001</v>
      </c>
      <c r="S396" s="4">
        <v>2.8273739999999998</v>
      </c>
      <c r="T396" s="4"/>
      <c r="U396" s="3">
        <v>42034</v>
      </c>
      <c r="V396" s="4">
        <v>6.2467180000000004</v>
      </c>
      <c r="W396" s="4">
        <v>6.616339</v>
      </c>
      <c r="X396" s="4">
        <v>6.900563</v>
      </c>
      <c r="Y396" s="4">
        <v>7.1315140000000001</v>
      </c>
      <c r="Z396" s="4"/>
      <c r="AA396" s="3">
        <v>44001</v>
      </c>
      <c r="AB396" s="4">
        <v>2.4644599999999999</v>
      </c>
      <c r="AC396" s="4">
        <v>2.62182</v>
      </c>
      <c r="AD396" s="4">
        <v>2.9561299999999999</v>
      </c>
      <c r="AE396" s="4">
        <v>3.3708100000000001</v>
      </c>
      <c r="AF396" s="4"/>
      <c r="AG396" s="3">
        <v>41950</v>
      </c>
      <c r="AH396" s="4">
        <v>3.4077609999999998</v>
      </c>
      <c r="AI396" s="4">
        <v>3.3035239999999999</v>
      </c>
      <c r="AJ396" s="4">
        <v>3.4298820000000001</v>
      </c>
      <c r="AK396" s="4">
        <v>3.7053569999999998</v>
      </c>
      <c r="AL396" s="4"/>
      <c r="AM396" s="3">
        <v>43392</v>
      </c>
      <c r="AN396" s="2">
        <v>7.3264699999999996</v>
      </c>
      <c r="AO396" s="2">
        <v>7.7430000000000003</v>
      </c>
      <c r="AP396" s="2">
        <v>8.5054099999999995</v>
      </c>
      <c r="AQ396" s="2">
        <v>8.8492499999999996</v>
      </c>
      <c r="AR396" s="2"/>
      <c r="AS396" s="3">
        <v>43371</v>
      </c>
      <c r="AT396" s="2">
        <v>3.3803899999999998</v>
      </c>
      <c r="AU396" s="2">
        <v>3.4965799999999998</v>
      </c>
      <c r="AV396" s="2">
        <v>3.8370899999999999</v>
      </c>
      <c r="AW396" s="2">
        <v>4.3238300000000001</v>
      </c>
      <c r="AY396" s="3">
        <v>43371</v>
      </c>
      <c r="AZ396" s="10">
        <v>1.8338000000000001</v>
      </c>
      <c r="BA396" s="10">
        <v>1.97065</v>
      </c>
      <c r="BB396" s="10">
        <v>2.2490800000000002</v>
      </c>
      <c r="BC396" s="10">
        <v>2.5301399999999998</v>
      </c>
      <c r="BD396" s="4"/>
      <c r="BE396" s="3">
        <v>43378</v>
      </c>
      <c r="BF396" s="10">
        <v>0.47927500000000001</v>
      </c>
      <c r="BG396" s="10">
        <v>0.57286599999999999</v>
      </c>
      <c r="BH396" s="10">
        <v>0.76015200000000005</v>
      </c>
      <c r="BI396" s="10">
        <v>0.92521799999999998</v>
      </c>
      <c r="BJ396" s="10"/>
      <c r="BK396" s="1">
        <v>43315</v>
      </c>
      <c r="BL396" s="4">
        <v>1.67</v>
      </c>
      <c r="BM396" s="4">
        <v>1.4127000000000001</v>
      </c>
      <c r="BN396" s="4">
        <v>6.37</v>
      </c>
      <c r="BO396" s="4">
        <v>3.39</v>
      </c>
      <c r="BP396" s="4">
        <v>2.7631999999999999</v>
      </c>
      <c r="BQ396" s="4">
        <v>8.58</v>
      </c>
      <c r="BR396" s="4">
        <v>0.82499999999999996</v>
      </c>
      <c r="BS396" s="4">
        <v>1.885</v>
      </c>
      <c r="BT396" s="4">
        <v>0.79630000000000001</v>
      </c>
      <c r="BU396" s="4">
        <v>1.25</v>
      </c>
      <c r="BV396" s="4">
        <v>1.7146999999999999</v>
      </c>
      <c r="BW396" s="4">
        <v>7.18</v>
      </c>
      <c r="BX396" s="4">
        <v>4.8600000000000003</v>
      </c>
      <c r="BY396" s="4">
        <v>3.1873999999999998</v>
      </c>
      <c r="BZ396" s="4">
        <v>8.19</v>
      </c>
      <c r="CA396" s="4">
        <v>3.6589</v>
      </c>
      <c r="CB396" s="4">
        <v>1.7399</v>
      </c>
      <c r="CC396" s="4">
        <v>5.8400000000000001E-2</v>
      </c>
    </row>
    <row r="397" spans="2:81" x14ac:dyDescent="0.2">
      <c r="B397" s="1">
        <v>43490</v>
      </c>
      <c r="C397">
        <v>2.5962299999999998</v>
      </c>
      <c r="D397">
        <v>2.60005</v>
      </c>
      <c r="E397">
        <v>2.57694</v>
      </c>
      <c r="F397">
        <v>2.5890499999999999</v>
      </c>
      <c r="G397">
        <v>2.74946</v>
      </c>
      <c r="I397" s="1">
        <v>41817</v>
      </c>
      <c r="J397" s="4">
        <v>2.613</v>
      </c>
      <c r="K397" s="4">
        <v>2.6669999999999998</v>
      </c>
      <c r="L397" s="4">
        <v>2.8919999999999999</v>
      </c>
      <c r="M397" s="4">
        <v>3.1819999999999999</v>
      </c>
      <c r="N397" s="4"/>
      <c r="O397" s="3">
        <v>42209</v>
      </c>
      <c r="P397" s="4">
        <v>1.4585999999999999</v>
      </c>
      <c r="Q397" s="4">
        <v>1.5169239999999999</v>
      </c>
      <c r="R397" s="4">
        <v>2.0647679999999999</v>
      </c>
      <c r="S397" s="4">
        <v>2.8111380000000001</v>
      </c>
      <c r="T397" s="4"/>
      <c r="U397" s="3">
        <v>42041</v>
      </c>
      <c r="V397" s="4">
        <v>6.3134160000000001</v>
      </c>
      <c r="W397" s="4">
        <v>6.6480600000000001</v>
      </c>
      <c r="X397" s="4">
        <v>6.9033100000000003</v>
      </c>
      <c r="Y397" s="4">
        <v>7.1140280000000002</v>
      </c>
      <c r="Z397" s="4"/>
      <c r="AA397" s="3">
        <v>44008</v>
      </c>
      <c r="AB397" s="4">
        <v>2.2412999999999998</v>
      </c>
      <c r="AC397" s="4">
        <v>2.3627199999999999</v>
      </c>
      <c r="AD397" s="4">
        <v>2.6040100000000002</v>
      </c>
      <c r="AE397" s="4">
        <v>2.89133</v>
      </c>
      <c r="AF397" s="4"/>
      <c r="AG397" s="3">
        <v>41957</v>
      </c>
      <c r="AH397" s="4">
        <v>3.2083189999999999</v>
      </c>
      <c r="AI397" s="4">
        <v>3.2562709999999999</v>
      </c>
      <c r="AJ397" s="4">
        <v>3.4602189999999999</v>
      </c>
      <c r="AK397" s="4">
        <v>3.6078800000000002</v>
      </c>
      <c r="AL397" s="4"/>
      <c r="AM397" s="3">
        <v>43399</v>
      </c>
      <c r="AN397" s="2">
        <v>7.2651399999999997</v>
      </c>
      <c r="AO397" s="2">
        <v>7.7191799999999997</v>
      </c>
      <c r="AP397" s="2">
        <v>8.4883199999999999</v>
      </c>
      <c r="AQ397" s="2">
        <v>8.8061900000000009</v>
      </c>
      <c r="AR397" s="2"/>
      <c r="AS397" s="3">
        <v>43378</v>
      </c>
      <c r="AT397" s="2">
        <v>3.4173499999999999</v>
      </c>
      <c r="AU397" s="2">
        <v>3.5213100000000002</v>
      </c>
      <c r="AV397" s="2">
        <v>3.8736299999999999</v>
      </c>
      <c r="AW397" s="2">
        <v>4.3540999999999999</v>
      </c>
      <c r="AY397" s="3">
        <v>43378</v>
      </c>
      <c r="AZ397" s="10">
        <v>1.90886</v>
      </c>
      <c r="BA397" s="10">
        <v>2.0411199999999998</v>
      </c>
      <c r="BB397" s="10">
        <v>2.35161</v>
      </c>
      <c r="BC397" s="10">
        <v>2.6251799999999998</v>
      </c>
      <c r="BD397" s="4"/>
      <c r="BE397" s="3">
        <v>43385</v>
      </c>
      <c r="BF397" s="10">
        <v>0.47054400000000002</v>
      </c>
      <c r="BG397" s="10">
        <v>0.56394599999999995</v>
      </c>
      <c r="BH397" s="10">
        <v>0.76209400000000005</v>
      </c>
      <c r="BI397" s="10">
        <v>0.93712700000000004</v>
      </c>
      <c r="BJ397" s="10"/>
      <c r="BK397" s="1">
        <v>43322</v>
      </c>
      <c r="BL397" s="4">
        <v>1.86</v>
      </c>
      <c r="BM397" s="4">
        <v>1.6382000000000001</v>
      </c>
      <c r="BN397" s="4">
        <v>6.92</v>
      </c>
      <c r="BO397" s="4">
        <v>4.46</v>
      </c>
      <c r="BP397" s="4">
        <v>2.4163000000000001</v>
      </c>
      <c r="BQ397" s="4">
        <v>7.6</v>
      </c>
      <c r="BR397" s="4">
        <v>0.56200000000000006</v>
      </c>
      <c r="BS397" s="4">
        <v>1.7786999999999999</v>
      </c>
      <c r="BT397" s="4">
        <v>0.71509999999999996</v>
      </c>
      <c r="BU397" s="4">
        <v>1.24</v>
      </c>
      <c r="BV397" s="4">
        <v>1.6383000000000001</v>
      </c>
      <c r="BW397" s="4">
        <v>7.15</v>
      </c>
      <c r="BX397" s="4">
        <v>5.0199999999999996</v>
      </c>
      <c r="BY397" s="4">
        <v>3.0630999999999999</v>
      </c>
      <c r="BZ397" s="4">
        <v>8.2100000000000009</v>
      </c>
      <c r="CA397" s="4">
        <v>3.5286</v>
      </c>
      <c r="CB397" s="4">
        <v>1.6858</v>
      </c>
      <c r="CC397" s="4">
        <v>-9.3200000000000005E-2</v>
      </c>
    </row>
    <row r="398" spans="2:81" x14ac:dyDescent="0.2">
      <c r="B398" s="1">
        <v>43483</v>
      </c>
      <c r="C398">
        <v>2.5970200000000001</v>
      </c>
      <c r="D398">
        <v>2.6118000000000001</v>
      </c>
      <c r="E398">
        <v>2.6013099999999998</v>
      </c>
      <c r="F398">
        <v>2.61802</v>
      </c>
      <c r="G398">
        <v>2.7823699999999998</v>
      </c>
      <c r="I398" s="1">
        <v>41824</v>
      </c>
      <c r="J398" s="4">
        <v>2.548</v>
      </c>
      <c r="K398" s="4">
        <v>2.5870000000000002</v>
      </c>
      <c r="L398" s="4">
        <v>2.8119999999999998</v>
      </c>
      <c r="M398" s="4">
        <v>3.125</v>
      </c>
      <c r="N398" s="4"/>
      <c r="O398" s="3">
        <v>42216</v>
      </c>
      <c r="P398" s="4">
        <v>1.4545999999999999</v>
      </c>
      <c r="Q398" s="4">
        <v>1.506413</v>
      </c>
      <c r="R398" s="4">
        <v>2.070471</v>
      </c>
      <c r="S398" s="4">
        <v>2.8123260000000001</v>
      </c>
      <c r="T398" s="4"/>
      <c r="U398" s="3">
        <v>42048</v>
      </c>
      <c r="V398" s="4">
        <v>6.4523630000000001</v>
      </c>
      <c r="W398" s="4">
        <v>6.9474989999999996</v>
      </c>
      <c r="X398" s="4">
        <v>7.234388</v>
      </c>
      <c r="Y398" s="4">
        <v>7.4583659999999998</v>
      </c>
      <c r="Z398" s="4"/>
      <c r="AA398" s="3">
        <v>44015</v>
      </c>
      <c r="AB398" s="4">
        <v>1.9793000000000001</v>
      </c>
      <c r="AC398" s="4">
        <v>2.0955900000000001</v>
      </c>
      <c r="AD398" s="4">
        <v>2.4201000000000001</v>
      </c>
      <c r="AE398" s="4">
        <v>2.81148</v>
      </c>
      <c r="AF398" s="4"/>
      <c r="AG398" s="3">
        <v>41964</v>
      </c>
      <c r="AH398" s="4">
        <v>3.2353809999999998</v>
      </c>
      <c r="AI398" s="4">
        <v>3.2988420000000001</v>
      </c>
      <c r="AJ398" s="4">
        <v>3.507838</v>
      </c>
      <c r="AK398" s="4">
        <v>3.652218</v>
      </c>
      <c r="AL398" s="4"/>
      <c r="AM398" s="3">
        <v>43406</v>
      </c>
      <c r="AN398" s="2">
        <v>7.0157400000000001</v>
      </c>
      <c r="AO398" s="2">
        <v>7.5396599999999996</v>
      </c>
      <c r="AP398" s="2">
        <v>8.3230599999999999</v>
      </c>
      <c r="AQ398" s="2">
        <v>8.5756099999999993</v>
      </c>
      <c r="AR398" s="2"/>
      <c r="AS398" s="3">
        <v>43385</v>
      </c>
      <c r="AT398" s="2">
        <v>3.4177900000000001</v>
      </c>
      <c r="AU398" s="2">
        <v>3.5240399999999998</v>
      </c>
      <c r="AV398" s="2">
        <v>3.8613499999999998</v>
      </c>
      <c r="AW398" s="2">
        <v>4.3488800000000003</v>
      </c>
      <c r="AY398" s="3">
        <v>43385</v>
      </c>
      <c r="AZ398" s="10">
        <v>1.9391099999999999</v>
      </c>
      <c r="BA398" s="10">
        <v>2.0701299999999998</v>
      </c>
      <c r="BB398" s="10">
        <v>2.3592300000000002</v>
      </c>
      <c r="BC398" s="10">
        <v>2.6120299999999999</v>
      </c>
      <c r="BD398" s="4"/>
      <c r="BE398" s="3">
        <v>43392</v>
      </c>
      <c r="BF398" s="10">
        <v>0.47611799999999999</v>
      </c>
      <c r="BG398" s="10">
        <v>0.57959300000000002</v>
      </c>
      <c r="BH398" s="10">
        <v>0.78780700000000004</v>
      </c>
      <c r="BI398" s="10">
        <v>0.94953699999999996</v>
      </c>
      <c r="BJ398" s="10"/>
      <c r="BK398" s="1">
        <v>43329</v>
      </c>
      <c r="BL398" s="4">
        <v>1.69</v>
      </c>
      <c r="BM398" s="4">
        <v>1.5758000000000001</v>
      </c>
      <c r="BN398" s="4">
        <v>9.6999999999999993</v>
      </c>
      <c r="BO398" s="4">
        <v>4.3600000000000003</v>
      </c>
      <c r="BP398" s="4">
        <v>3.2945000000000002</v>
      </c>
      <c r="BQ398" s="4">
        <v>12.05</v>
      </c>
      <c r="BR398" s="4">
        <v>0.43209999999999998</v>
      </c>
      <c r="BS398" s="4">
        <v>1.7395</v>
      </c>
      <c r="BT398" s="4">
        <v>-0.78359999999999996</v>
      </c>
      <c r="BU398" s="4">
        <v>1.2</v>
      </c>
      <c r="BV398" s="4">
        <v>1.6803999999999999</v>
      </c>
      <c r="BW398" s="4">
        <v>7.62</v>
      </c>
      <c r="BX398" s="4">
        <v>5.03</v>
      </c>
      <c r="BY398" s="4">
        <v>3.5512000000000001</v>
      </c>
      <c r="BZ398" s="4">
        <v>8.69</v>
      </c>
      <c r="CA398" s="4">
        <v>3.4725000000000001</v>
      </c>
      <c r="CB398" s="4">
        <v>1.6577999999999999</v>
      </c>
      <c r="CC398" s="4">
        <v>-0.23180000000000001</v>
      </c>
    </row>
    <row r="399" spans="2:81" x14ac:dyDescent="0.2">
      <c r="B399" s="1">
        <v>43476</v>
      </c>
      <c r="C399">
        <v>2.5770499999999998</v>
      </c>
      <c r="D399">
        <v>2.5449000000000002</v>
      </c>
      <c r="E399">
        <v>2.5135999999999998</v>
      </c>
      <c r="F399">
        <v>2.5237599999999998</v>
      </c>
      <c r="G399">
        <v>2.70072</v>
      </c>
      <c r="I399" s="1">
        <v>41831</v>
      </c>
      <c r="J399" s="4">
        <v>2.5179999999999998</v>
      </c>
      <c r="K399" s="4">
        <v>2.5449999999999999</v>
      </c>
      <c r="L399" s="4">
        <v>2.7690000000000001</v>
      </c>
      <c r="M399" s="4">
        <v>3.06</v>
      </c>
      <c r="N399" s="4"/>
      <c r="O399" s="3">
        <v>42223</v>
      </c>
      <c r="P399" s="4">
        <v>1.4511000000000001</v>
      </c>
      <c r="Q399" s="4">
        <v>1.4869920000000001</v>
      </c>
      <c r="R399" s="4">
        <v>2.0259140000000002</v>
      </c>
      <c r="S399" s="4">
        <v>2.78348</v>
      </c>
      <c r="T399" s="4"/>
      <c r="U399" s="3">
        <v>42055</v>
      </c>
      <c r="V399" s="4">
        <v>6.2838000000000003</v>
      </c>
      <c r="W399" s="4">
        <v>6.6510999999999996</v>
      </c>
      <c r="X399" s="4">
        <v>6.9139999999999997</v>
      </c>
      <c r="Y399" s="4">
        <v>7.1600999999999999</v>
      </c>
      <c r="Z399" s="4"/>
      <c r="AA399" s="3">
        <v>44022</v>
      </c>
      <c r="AB399" s="4">
        <v>1.8667899999999999</v>
      </c>
      <c r="AC399" s="4">
        <v>2.0194399999999999</v>
      </c>
      <c r="AD399" s="4">
        <v>2.36355</v>
      </c>
      <c r="AE399" s="4">
        <v>2.7633899999999998</v>
      </c>
      <c r="AF399" s="4"/>
      <c r="AG399" s="3">
        <v>41971</v>
      </c>
      <c r="AH399" s="4">
        <v>3.0650780000000002</v>
      </c>
      <c r="AI399" s="4">
        <v>3.2161569999999999</v>
      </c>
      <c r="AJ399" s="4">
        <v>3.4020809999999999</v>
      </c>
      <c r="AK399" s="4">
        <v>3.5296180000000001</v>
      </c>
      <c r="AL399" s="4"/>
      <c r="AM399" s="3">
        <v>43413</v>
      </c>
      <c r="AN399" s="2">
        <v>6.7795300000000003</v>
      </c>
      <c r="AO399" s="2">
        <v>7.3102600000000004</v>
      </c>
      <c r="AP399" s="2">
        <v>8.0380900000000004</v>
      </c>
      <c r="AQ399" s="2">
        <v>8.2516099999999994</v>
      </c>
      <c r="AR399" s="2"/>
      <c r="AS399" s="3">
        <v>43392</v>
      </c>
      <c r="AT399" s="2">
        <v>3.4329200000000002</v>
      </c>
      <c r="AU399" s="2">
        <v>3.5294400000000001</v>
      </c>
      <c r="AV399" s="2">
        <v>3.8707199999999999</v>
      </c>
      <c r="AW399" s="2">
        <v>4.36287</v>
      </c>
      <c r="AY399" s="3">
        <v>43392</v>
      </c>
      <c r="AZ399" s="10">
        <v>1.97821</v>
      </c>
      <c r="BA399" s="10">
        <v>2.09538</v>
      </c>
      <c r="BB399" s="10">
        <v>2.3696299999999999</v>
      </c>
      <c r="BC399" s="10">
        <v>2.6203099999999999</v>
      </c>
      <c r="BD399" s="4"/>
      <c r="BE399" s="3">
        <v>43399</v>
      </c>
      <c r="BF399" s="10">
        <v>0.48241200000000001</v>
      </c>
      <c r="BG399" s="10">
        <v>0.576901</v>
      </c>
      <c r="BH399" s="10">
        <v>0.76115200000000005</v>
      </c>
      <c r="BI399" s="10">
        <v>0.904864</v>
      </c>
      <c r="BJ399" s="10"/>
      <c r="BK399" s="1">
        <v>43336</v>
      </c>
      <c r="BL399" s="4">
        <v>1.52</v>
      </c>
      <c r="BM399" s="4">
        <v>0.69030000000000002</v>
      </c>
      <c r="BN399" s="4">
        <v>8.18</v>
      </c>
      <c r="BO399" s="4">
        <v>3.97</v>
      </c>
      <c r="BP399" s="4">
        <v>2.8258999999999999</v>
      </c>
      <c r="BQ399" s="4">
        <v>6.82</v>
      </c>
      <c r="BR399" s="4">
        <v>4.9992999999999999</v>
      </c>
      <c r="BS399" s="4">
        <v>1.8162</v>
      </c>
      <c r="BT399" s="4">
        <v>-0.58730000000000004</v>
      </c>
      <c r="BU399" s="4">
        <v>1.18</v>
      </c>
      <c r="BV399" s="4">
        <v>1.5719000000000001</v>
      </c>
      <c r="BW399" s="4">
        <v>7.41</v>
      </c>
      <c r="BX399" s="4">
        <v>5.0199999999999996</v>
      </c>
      <c r="BY399" s="4">
        <v>3.4178999999999999</v>
      </c>
      <c r="BZ399" s="4">
        <v>8.31</v>
      </c>
      <c r="CA399" s="4">
        <v>3.9102000000000001</v>
      </c>
      <c r="CB399" s="4">
        <v>1.6860999999999999</v>
      </c>
      <c r="CC399" s="4">
        <v>-0.2114</v>
      </c>
    </row>
    <row r="400" spans="2:81" x14ac:dyDescent="0.2">
      <c r="B400" s="1">
        <v>43469</v>
      </c>
      <c r="C400">
        <v>2.5621999999999998</v>
      </c>
      <c r="D400">
        <v>2.4856199999999999</v>
      </c>
      <c r="E400">
        <v>2.4638</v>
      </c>
      <c r="F400">
        <v>2.48237</v>
      </c>
      <c r="G400">
        <v>2.65882</v>
      </c>
      <c r="I400" s="1">
        <v>41838</v>
      </c>
      <c r="J400" s="4">
        <v>2.4540000000000002</v>
      </c>
      <c r="K400" s="4">
        <v>2.4900000000000002</v>
      </c>
      <c r="L400" s="4">
        <v>2.7109999999999999</v>
      </c>
      <c r="M400" s="4">
        <v>2.9750000000000001</v>
      </c>
      <c r="N400" s="4"/>
      <c r="O400" s="3">
        <v>42230</v>
      </c>
      <c r="P400" s="4">
        <v>1.4539</v>
      </c>
      <c r="Q400" s="4">
        <v>1.496078</v>
      </c>
      <c r="R400" s="4">
        <v>2.002793</v>
      </c>
      <c r="S400" s="4">
        <v>2.7187960000000002</v>
      </c>
      <c r="T400" s="4"/>
      <c r="U400" s="3">
        <v>42062</v>
      </c>
      <c r="V400" s="4">
        <v>6.2247029999999999</v>
      </c>
      <c r="W400" s="4">
        <v>6.5614080000000001</v>
      </c>
      <c r="X400" s="4">
        <v>6.8045439999999999</v>
      </c>
      <c r="Y400" s="4">
        <v>7.0291880000000004</v>
      </c>
      <c r="Z400" s="4"/>
      <c r="AA400" s="3">
        <v>44029</v>
      </c>
      <c r="AB400" s="4">
        <v>1.85514</v>
      </c>
      <c r="AC400" s="4">
        <v>2.0483899999999999</v>
      </c>
      <c r="AD400" s="4">
        <v>2.39567</v>
      </c>
      <c r="AE400" s="4">
        <v>2.7218599999999999</v>
      </c>
      <c r="AF400" s="4"/>
      <c r="AG400" s="3">
        <v>41978</v>
      </c>
      <c r="AH400" s="4">
        <v>3.1169340000000001</v>
      </c>
      <c r="AI400" s="4">
        <v>3.294686</v>
      </c>
      <c r="AJ400" s="4">
        <v>3.5676040000000002</v>
      </c>
      <c r="AK400" s="4">
        <v>3.7127439999999998</v>
      </c>
      <c r="AL400" s="4"/>
      <c r="AM400" s="3">
        <v>43420</v>
      </c>
      <c r="AN400" s="2">
        <v>6.9083399999999999</v>
      </c>
      <c r="AO400" s="2">
        <v>7.4050599999999998</v>
      </c>
      <c r="AP400" s="2">
        <v>8.0619999999999994</v>
      </c>
      <c r="AQ400" s="2">
        <v>8.2500099999999996</v>
      </c>
      <c r="AR400" s="2"/>
      <c r="AS400" s="3">
        <v>43399</v>
      </c>
      <c r="AT400" s="2">
        <v>3.4314399999999998</v>
      </c>
      <c r="AU400" s="2">
        <v>3.5369999999999999</v>
      </c>
      <c r="AV400" s="2">
        <v>3.8986499999999999</v>
      </c>
      <c r="AW400" s="2">
        <v>4.3845799999999997</v>
      </c>
      <c r="AY400" s="3">
        <v>43399</v>
      </c>
      <c r="AZ400" s="10">
        <v>1.9815</v>
      </c>
      <c r="BA400" s="10">
        <v>2.0780599999999998</v>
      </c>
      <c r="BB400" s="10">
        <v>2.3094999999999999</v>
      </c>
      <c r="BC400" s="10">
        <v>2.57335</v>
      </c>
      <c r="BD400" s="4"/>
      <c r="BE400" s="3">
        <v>43406</v>
      </c>
      <c r="BF400" s="10">
        <v>0.50341599999999997</v>
      </c>
      <c r="BG400" s="10">
        <v>0.58607799999999999</v>
      </c>
      <c r="BH400" s="10">
        <v>0.77129499999999995</v>
      </c>
      <c r="BI400" s="10">
        <v>0.91212300000000002</v>
      </c>
      <c r="BJ400" s="10"/>
      <c r="BK400" s="1">
        <v>43343</v>
      </c>
      <c r="BL400" s="4">
        <v>1.64</v>
      </c>
      <c r="BM400" s="4">
        <v>1.3262</v>
      </c>
      <c r="BN400" s="4">
        <v>9.24</v>
      </c>
      <c r="BO400" s="4">
        <v>5.53</v>
      </c>
      <c r="BP400" s="4">
        <v>2.9937999999999998</v>
      </c>
      <c r="BQ400" s="4">
        <v>33.979999999999997</v>
      </c>
      <c r="BR400" s="4">
        <v>7.5957999999999997</v>
      </c>
      <c r="BS400" s="4">
        <v>1.8329</v>
      </c>
      <c r="BT400" s="4">
        <v>-3.2599999999999997E-2</v>
      </c>
      <c r="BU400" s="4">
        <v>1.23</v>
      </c>
      <c r="BV400" s="4">
        <v>1.6157999999999999</v>
      </c>
      <c r="BW400" s="4">
        <v>7.59</v>
      </c>
      <c r="BX400" s="4">
        <v>5.15</v>
      </c>
      <c r="BY400" s="4">
        <v>3.5539000000000001</v>
      </c>
      <c r="BZ400" s="4">
        <v>11.52</v>
      </c>
      <c r="CA400" s="4">
        <v>4.0522</v>
      </c>
      <c r="CB400" s="4">
        <v>1.7223999999999999</v>
      </c>
      <c r="CC400" s="4">
        <v>-0.1047</v>
      </c>
    </row>
    <row r="401" spans="2:81" x14ac:dyDescent="0.2">
      <c r="B401" s="1">
        <v>43462</v>
      </c>
      <c r="C401">
        <v>2.5857199999999998</v>
      </c>
      <c r="D401">
        <v>2.5342600000000002</v>
      </c>
      <c r="E401">
        <v>2.5171700000000001</v>
      </c>
      <c r="F401">
        <v>2.5714000000000001</v>
      </c>
      <c r="G401">
        <v>2.7377699999999998</v>
      </c>
      <c r="I401" s="1">
        <v>41845</v>
      </c>
      <c r="J401" s="4">
        <v>2.4060000000000001</v>
      </c>
      <c r="K401" s="4">
        <v>2.4460000000000002</v>
      </c>
      <c r="L401" s="4">
        <v>2.7109999999999999</v>
      </c>
      <c r="M401" s="4">
        <v>3.0019999999999998</v>
      </c>
      <c r="N401" s="4"/>
      <c r="O401" s="3">
        <v>42237</v>
      </c>
      <c r="P401" s="4">
        <v>1.4521999999999999</v>
      </c>
      <c r="Q401" s="4">
        <v>1.4722310000000001</v>
      </c>
      <c r="R401" s="4">
        <v>1.9564140000000001</v>
      </c>
      <c r="S401" s="4">
        <v>2.6402220000000001</v>
      </c>
      <c r="T401" s="4"/>
      <c r="U401" s="3">
        <v>42069</v>
      </c>
      <c r="V401" s="4">
        <v>6.3880569999999999</v>
      </c>
      <c r="W401" s="4">
        <v>6.777927</v>
      </c>
      <c r="X401" s="4">
        <v>7.1421150000000004</v>
      </c>
      <c r="Y401" s="4">
        <v>7.4416089999999997</v>
      </c>
      <c r="Z401" s="4"/>
      <c r="AA401" s="3">
        <v>44036</v>
      </c>
      <c r="AB401" s="4">
        <v>1.8412999999999999</v>
      </c>
      <c r="AC401" s="4">
        <v>2.0350899999999998</v>
      </c>
      <c r="AD401" s="4">
        <v>2.4597199999999999</v>
      </c>
      <c r="AE401" s="4">
        <v>2.7917999999999998</v>
      </c>
      <c r="AF401" s="4"/>
      <c r="AG401" s="3">
        <v>41985</v>
      </c>
      <c r="AH401" s="4">
        <v>3.2786460000000002</v>
      </c>
      <c r="AI401" s="4">
        <v>3.3474309999999998</v>
      </c>
      <c r="AJ401" s="4">
        <v>3.6528580000000002</v>
      </c>
      <c r="AK401" s="4">
        <v>3.7576710000000002</v>
      </c>
      <c r="AL401" s="4"/>
      <c r="AM401" s="3">
        <v>43427</v>
      </c>
      <c r="AN401" s="2">
        <v>6.77468</v>
      </c>
      <c r="AO401" s="2">
        <v>7.3246799999999999</v>
      </c>
      <c r="AP401" s="2">
        <v>7.9876199999999997</v>
      </c>
      <c r="AQ401" s="2">
        <v>8.1453399999999991</v>
      </c>
      <c r="AR401" s="2"/>
      <c r="AS401" s="3">
        <v>43406</v>
      </c>
      <c r="AT401" s="2">
        <v>3.4488599999999998</v>
      </c>
      <c r="AU401" s="2">
        <v>3.5521799999999999</v>
      </c>
      <c r="AV401" s="2">
        <v>3.9026399999999999</v>
      </c>
      <c r="AW401" s="2">
        <v>4.3755899999999999</v>
      </c>
      <c r="AY401" s="3">
        <v>43406</v>
      </c>
      <c r="AZ401" s="10">
        <v>2.0502799999999999</v>
      </c>
      <c r="BA401" s="10">
        <v>2.1076800000000002</v>
      </c>
      <c r="BB401" s="10">
        <v>2.2928999999999999</v>
      </c>
      <c r="BC401" s="10">
        <v>2.5413199999999998</v>
      </c>
      <c r="BD401" s="4"/>
      <c r="BE401" s="3">
        <v>43413</v>
      </c>
      <c r="BF401" s="10">
        <v>0.53097899999999998</v>
      </c>
      <c r="BG401" s="10">
        <v>0.60556100000000002</v>
      </c>
      <c r="BH401" s="10">
        <v>0.78608299999999998</v>
      </c>
      <c r="BI401" s="10">
        <v>0.91783499999999996</v>
      </c>
      <c r="BJ401" s="10"/>
      <c r="BK401" s="1">
        <v>43350</v>
      </c>
      <c r="BL401" s="4">
        <v>1.75</v>
      </c>
      <c r="BM401" s="4">
        <v>1.208</v>
      </c>
      <c r="BN401" s="4">
        <v>8.44</v>
      </c>
      <c r="BO401" s="4">
        <v>7.42</v>
      </c>
      <c r="BP401" s="4">
        <v>5.1303999999999998</v>
      </c>
      <c r="BQ401" s="4">
        <v>21.38</v>
      </c>
      <c r="BR401" s="4">
        <v>1.9081999999999999</v>
      </c>
      <c r="BS401" s="4">
        <v>1.7646999999999999</v>
      </c>
      <c r="BT401" s="4">
        <v>4.1399999999999999E-2</v>
      </c>
      <c r="BU401" s="4">
        <v>1.33</v>
      </c>
      <c r="BV401" s="4">
        <v>1.7245999999999999</v>
      </c>
      <c r="BW401" s="4">
        <v>7.56</v>
      </c>
      <c r="BX401" s="4">
        <v>5.6</v>
      </c>
      <c r="BY401" s="4">
        <v>3.9742999999999999</v>
      </c>
      <c r="BZ401" s="4">
        <v>10.89</v>
      </c>
      <c r="CA401" s="4">
        <v>3.5928</v>
      </c>
      <c r="CB401" s="4">
        <v>1.8106</v>
      </c>
      <c r="CC401" s="4">
        <v>-6.3E-2</v>
      </c>
    </row>
    <row r="402" spans="2:81" x14ac:dyDescent="0.2">
      <c r="B402" s="1">
        <v>43455</v>
      </c>
      <c r="C402">
        <v>2.6287199999999999</v>
      </c>
      <c r="D402">
        <v>2.6410300000000002</v>
      </c>
      <c r="E402">
        <v>2.62486</v>
      </c>
      <c r="F402">
        <v>2.6402800000000002</v>
      </c>
      <c r="G402">
        <v>2.7901899999999999</v>
      </c>
      <c r="I402" s="1">
        <v>41852</v>
      </c>
      <c r="J402" s="4">
        <v>2.3919999999999999</v>
      </c>
      <c r="K402" s="4">
        <v>2.4660000000000002</v>
      </c>
      <c r="L402" s="4">
        <v>2.802</v>
      </c>
      <c r="M402" s="4">
        <v>3.1019999999999999</v>
      </c>
      <c r="N402" s="4"/>
      <c r="O402" s="3">
        <v>42244</v>
      </c>
      <c r="P402" s="4">
        <v>1.4755</v>
      </c>
      <c r="Q402" s="4">
        <v>1.5225169999999999</v>
      </c>
      <c r="R402" s="4">
        <v>2.0443630000000002</v>
      </c>
      <c r="S402" s="4">
        <v>2.797939</v>
      </c>
      <c r="T402" s="4"/>
      <c r="U402" s="3">
        <v>42076</v>
      </c>
      <c r="V402" s="4">
        <v>6.5004340000000003</v>
      </c>
      <c r="W402" s="4">
        <v>6.96143</v>
      </c>
      <c r="X402" s="4">
        <v>7.2375249999999998</v>
      </c>
      <c r="Y402" s="4">
        <v>7.3187129999999998</v>
      </c>
      <c r="Z402" s="4"/>
      <c r="AA402" s="3">
        <v>44043</v>
      </c>
      <c r="AB402" s="4">
        <v>1.87381</v>
      </c>
      <c r="AC402" s="4">
        <v>2.0442100000000001</v>
      </c>
      <c r="AD402" s="4">
        <v>2.4428899999999998</v>
      </c>
      <c r="AE402" s="4">
        <v>2.77522</v>
      </c>
      <c r="AF402" s="4"/>
      <c r="AG402" s="3">
        <v>41992</v>
      </c>
      <c r="AH402" s="4">
        <v>3.3919809999999999</v>
      </c>
      <c r="AI402" s="4">
        <v>3.4428540000000001</v>
      </c>
      <c r="AJ402" s="4">
        <v>3.5717029999999999</v>
      </c>
      <c r="AK402" s="4">
        <v>3.779579</v>
      </c>
      <c r="AL402" s="4"/>
      <c r="AM402" s="3">
        <v>43434</v>
      </c>
      <c r="AN402" s="2">
        <v>6.8265500000000001</v>
      </c>
      <c r="AO402" s="2">
        <v>7.2967599999999999</v>
      </c>
      <c r="AP402" s="2">
        <v>7.8985300000000001</v>
      </c>
      <c r="AQ402" s="2">
        <v>8.0650899999999996</v>
      </c>
      <c r="AR402" s="2"/>
      <c r="AS402" s="3">
        <v>43413</v>
      </c>
      <c r="AT402" s="2">
        <v>3.46427</v>
      </c>
      <c r="AU402" s="2">
        <v>3.5786099999999998</v>
      </c>
      <c r="AV402" s="2">
        <v>3.9238599999999999</v>
      </c>
      <c r="AW402" s="2">
        <v>4.4023700000000003</v>
      </c>
      <c r="AY402" s="3">
        <v>43413</v>
      </c>
      <c r="AZ402" s="10">
        <v>2.0606900000000001</v>
      </c>
      <c r="BA402" s="10">
        <v>2.1300599999999998</v>
      </c>
      <c r="BB402" s="10">
        <v>2.32511</v>
      </c>
      <c r="BC402" s="10">
        <v>2.5680200000000002</v>
      </c>
      <c r="BD402" s="4"/>
      <c r="BE402" s="3">
        <v>43420</v>
      </c>
      <c r="BF402" s="10">
        <v>0.56309600000000004</v>
      </c>
      <c r="BG402" s="10">
        <v>0.62522900000000003</v>
      </c>
      <c r="BH402" s="10">
        <v>0.80652000000000001</v>
      </c>
      <c r="BI402" s="10">
        <v>0.91759199999999996</v>
      </c>
      <c r="BJ402" s="10"/>
      <c r="BK402" s="1">
        <v>43357</v>
      </c>
      <c r="BL402" s="4">
        <v>1.79</v>
      </c>
      <c r="BM402" s="4">
        <v>0.41449999999999998</v>
      </c>
      <c r="BN402" s="4">
        <v>7.94</v>
      </c>
      <c r="BO402" s="4">
        <v>6.33</v>
      </c>
      <c r="BP402" s="4">
        <v>4.0380000000000003</v>
      </c>
      <c r="BQ402" s="4">
        <v>10.18</v>
      </c>
      <c r="BR402" s="4">
        <v>1.405</v>
      </c>
      <c r="BS402" s="4">
        <v>1.7988</v>
      </c>
      <c r="BT402" s="4">
        <v>-0.41160000000000002</v>
      </c>
      <c r="BU402" s="4">
        <v>1.37</v>
      </c>
      <c r="BV402" s="4">
        <v>1.6911</v>
      </c>
      <c r="BW402" s="4">
        <v>7.63</v>
      </c>
      <c r="BX402" s="4">
        <v>5.59</v>
      </c>
      <c r="BY402" s="4">
        <v>3.8948999999999998</v>
      </c>
      <c r="BZ402" s="4">
        <v>10.06</v>
      </c>
      <c r="CA402" s="4">
        <v>3.6955</v>
      </c>
      <c r="CB402" s="4">
        <v>1.8460000000000001</v>
      </c>
      <c r="CC402" s="4">
        <v>-0.1245</v>
      </c>
    </row>
    <row r="403" spans="2:81" x14ac:dyDescent="0.2">
      <c r="B403" s="1">
        <v>43448</v>
      </c>
      <c r="C403">
        <v>2.6770900000000002</v>
      </c>
      <c r="D403">
        <v>2.7309800000000002</v>
      </c>
      <c r="E403">
        <v>2.71793</v>
      </c>
      <c r="F403">
        <v>2.7271899999999998</v>
      </c>
      <c r="G403">
        <v>2.8894899999999999</v>
      </c>
      <c r="I403" s="1">
        <v>41859</v>
      </c>
      <c r="J403" s="4">
        <v>2.359</v>
      </c>
      <c r="K403" s="4">
        <v>2.427</v>
      </c>
      <c r="L403" s="4">
        <v>2.718</v>
      </c>
      <c r="M403" s="4">
        <v>3.0379999999999998</v>
      </c>
      <c r="N403" s="4"/>
      <c r="O403" s="3">
        <v>42251</v>
      </c>
      <c r="P403" s="4">
        <v>1.4810000000000001</v>
      </c>
      <c r="Q403" s="4">
        <v>1.5334209999999999</v>
      </c>
      <c r="R403" s="4">
        <v>2.0442399999999998</v>
      </c>
      <c r="S403" s="4">
        <v>2.8574660000000001</v>
      </c>
      <c r="T403" s="4"/>
      <c r="U403" s="3">
        <v>42083</v>
      </c>
      <c r="V403" s="4">
        <v>6.4540540000000002</v>
      </c>
      <c r="W403" s="4">
        <v>6.9666750000000004</v>
      </c>
      <c r="X403" s="4">
        <v>7.232291</v>
      </c>
      <c r="Y403" s="4">
        <v>7.3878529999999998</v>
      </c>
      <c r="Z403" s="4"/>
      <c r="AA403" s="3">
        <v>44050</v>
      </c>
      <c r="AB403" s="4">
        <v>1.8594299999999999</v>
      </c>
      <c r="AC403" s="4">
        <v>2.0087799999999998</v>
      </c>
      <c r="AD403" s="4">
        <v>2.38124</v>
      </c>
      <c r="AE403" s="4">
        <v>2.6933199999999999</v>
      </c>
      <c r="AF403" s="4"/>
      <c r="AG403" s="3">
        <v>41999</v>
      </c>
      <c r="AH403" s="4">
        <v>3.359159</v>
      </c>
      <c r="AI403" s="4">
        <v>3.3921540000000001</v>
      </c>
      <c r="AJ403" s="4">
        <v>3.5119449999999999</v>
      </c>
      <c r="AK403" s="4">
        <v>3.625791</v>
      </c>
      <c r="AL403" s="4"/>
      <c r="AM403" s="3">
        <v>43441</v>
      </c>
      <c r="AN403" s="2">
        <v>6.9289199999999997</v>
      </c>
      <c r="AO403" s="2">
        <v>7.3722899999999996</v>
      </c>
      <c r="AP403" s="2">
        <v>8.0179600000000004</v>
      </c>
      <c r="AQ403" s="2">
        <v>8.1737699999999993</v>
      </c>
      <c r="AR403" s="2"/>
      <c r="AS403" s="3">
        <v>43420</v>
      </c>
      <c r="AT403" s="2">
        <v>3.4664100000000002</v>
      </c>
      <c r="AU403" s="2">
        <v>3.5816599999999998</v>
      </c>
      <c r="AV403" s="2">
        <v>3.9479799999999998</v>
      </c>
      <c r="AW403" s="2">
        <v>4.4203000000000001</v>
      </c>
      <c r="AY403" s="3">
        <v>43420</v>
      </c>
      <c r="AZ403" s="10">
        <v>2.01979</v>
      </c>
      <c r="BA403" s="10">
        <v>2.0711900000000001</v>
      </c>
      <c r="BB403" s="10">
        <v>2.2505899999999999</v>
      </c>
      <c r="BC403" s="10">
        <v>2.5013299999999998</v>
      </c>
      <c r="BD403" s="4"/>
      <c r="BE403" s="3">
        <v>43427</v>
      </c>
      <c r="BF403" s="10">
        <v>0.50566</v>
      </c>
      <c r="BG403" s="10">
        <v>0.60001700000000002</v>
      </c>
      <c r="BH403" s="10">
        <v>0.80850200000000005</v>
      </c>
      <c r="BI403" s="10">
        <v>0.94816800000000001</v>
      </c>
      <c r="BJ403" s="10"/>
      <c r="BK403" s="1">
        <v>43364</v>
      </c>
      <c r="BL403" s="4">
        <v>1.76</v>
      </c>
      <c r="BM403" s="4">
        <v>9.1300000000000006E-2</v>
      </c>
      <c r="BN403" s="4">
        <v>7.93</v>
      </c>
      <c r="BO403" s="4">
        <v>6.37</v>
      </c>
      <c r="BP403" s="4">
        <v>4.5522999999999998</v>
      </c>
      <c r="BQ403" s="4">
        <v>7.01</v>
      </c>
      <c r="BR403" s="4">
        <v>1.0859000000000001</v>
      </c>
      <c r="BS403" s="4">
        <v>1.82</v>
      </c>
      <c r="BT403" s="4">
        <v>-1.1567000000000001</v>
      </c>
      <c r="BU403" s="4">
        <v>1.36</v>
      </c>
      <c r="BV403" s="4">
        <v>1.5786</v>
      </c>
      <c r="BW403" s="4">
        <v>7.67</v>
      </c>
      <c r="BX403" s="4">
        <v>5.59</v>
      </c>
      <c r="BY403" s="4">
        <v>3.9472</v>
      </c>
      <c r="BZ403" s="4">
        <v>8.9</v>
      </c>
      <c r="CA403" s="4">
        <v>3.3853</v>
      </c>
      <c r="CB403" s="4">
        <v>1.8929</v>
      </c>
      <c r="CC403" s="4">
        <v>-0.2974</v>
      </c>
    </row>
    <row r="404" spans="2:81" x14ac:dyDescent="0.2">
      <c r="B404" s="1">
        <v>43441</v>
      </c>
      <c r="C404">
        <v>2.68866</v>
      </c>
      <c r="D404">
        <v>2.7108500000000002</v>
      </c>
      <c r="E404">
        <v>2.7155</v>
      </c>
      <c r="F404">
        <v>2.69414</v>
      </c>
      <c r="G404">
        <v>2.8503799999999999</v>
      </c>
      <c r="I404" s="1">
        <v>41866</v>
      </c>
      <c r="J404" s="4">
        <v>2.3490000000000002</v>
      </c>
      <c r="K404" s="4">
        <v>2.456</v>
      </c>
      <c r="L404" s="4">
        <v>2.7610000000000001</v>
      </c>
      <c r="M404" s="4">
        <v>3.0649999999999999</v>
      </c>
      <c r="N404" s="4"/>
      <c r="O404" s="3">
        <v>42258</v>
      </c>
      <c r="P404" s="4">
        <v>1.4974000000000001</v>
      </c>
      <c r="Q404" s="4">
        <v>1.552025</v>
      </c>
      <c r="R404" s="4">
        <v>2.1901969999999999</v>
      </c>
      <c r="S404" s="4">
        <v>3.0811470000000001</v>
      </c>
      <c r="T404" s="4"/>
      <c r="U404" s="3">
        <v>42090</v>
      </c>
      <c r="V404" s="4">
        <v>6.3824180000000004</v>
      </c>
      <c r="W404" s="4">
        <v>6.8921720000000004</v>
      </c>
      <c r="X404" s="4">
        <v>7.1495389999999999</v>
      </c>
      <c r="Y404" s="4">
        <v>7.2872240000000001</v>
      </c>
      <c r="Z404" s="4"/>
      <c r="AA404" s="3">
        <v>44057</v>
      </c>
      <c r="AB404" s="4">
        <v>1.8114600000000001</v>
      </c>
      <c r="AC404" s="4">
        <v>2.0053399999999999</v>
      </c>
      <c r="AD404" s="4">
        <v>2.4774699999999998</v>
      </c>
      <c r="AE404" s="4">
        <v>2.7033100000000001</v>
      </c>
      <c r="AF404" s="4"/>
      <c r="AG404" s="3">
        <v>42006</v>
      </c>
      <c r="AH404" s="4">
        <v>3.2606510000000002</v>
      </c>
      <c r="AI404" s="4">
        <v>3.372852</v>
      </c>
      <c r="AJ404" s="4">
        <v>3.5079259999999999</v>
      </c>
      <c r="AK404" s="4">
        <v>3.631472</v>
      </c>
      <c r="AL404" s="4"/>
      <c r="AM404" s="3">
        <v>43448</v>
      </c>
      <c r="AN404" s="2">
        <v>7.03552</v>
      </c>
      <c r="AO404" s="2">
        <v>7.43947</v>
      </c>
      <c r="AP404" s="2">
        <v>8.0637000000000008</v>
      </c>
      <c r="AQ404" s="2">
        <v>8.2721300000000006</v>
      </c>
      <c r="AR404" s="2"/>
      <c r="AS404" s="3">
        <v>43427</v>
      </c>
      <c r="AT404" s="2">
        <v>3.45153</v>
      </c>
      <c r="AU404" s="2">
        <v>3.5747800000000001</v>
      </c>
      <c r="AV404" s="2">
        <v>3.9607299999999999</v>
      </c>
      <c r="AW404" s="2">
        <v>4.4212999999999996</v>
      </c>
      <c r="AY404" s="3">
        <v>43427</v>
      </c>
      <c r="AZ404" s="10">
        <v>2.0562</v>
      </c>
      <c r="BA404" s="10">
        <v>2.09802</v>
      </c>
      <c r="BB404" s="10">
        <v>2.2232799999999999</v>
      </c>
      <c r="BC404" s="10">
        <v>2.4659900000000001</v>
      </c>
      <c r="BD404" s="4"/>
      <c r="BE404" s="3">
        <v>43434</v>
      </c>
      <c r="BF404" s="10">
        <v>0.49556</v>
      </c>
      <c r="BG404" s="10">
        <v>0.59249499999999999</v>
      </c>
      <c r="BH404" s="10">
        <v>0.80227599999999999</v>
      </c>
      <c r="BI404" s="10">
        <v>0.96468900000000002</v>
      </c>
      <c r="BJ404" s="10"/>
      <c r="BK404" s="1">
        <v>43371</v>
      </c>
      <c r="BL404" s="4">
        <v>1.65</v>
      </c>
      <c r="BM404" s="4">
        <v>1.0116000000000001</v>
      </c>
      <c r="BN404" s="4">
        <v>8.85</v>
      </c>
      <c r="BO404" s="4">
        <v>5.19</v>
      </c>
      <c r="BP404" s="4">
        <v>4.7626999999999997</v>
      </c>
      <c r="BQ404" s="4">
        <v>6.18</v>
      </c>
      <c r="BR404" s="4">
        <v>2.4725999999999999</v>
      </c>
      <c r="BS404" s="4">
        <v>1.617</v>
      </c>
      <c r="BT404" s="4">
        <v>-0.66469999999999996</v>
      </c>
      <c r="BU404" s="4">
        <v>1.39</v>
      </c>
      <c r="BV404" s="4">
        <v>1.6307</v>
      </c>
      <c r="BW404" s="4">
        <v>7.92</v>
      </c>
      <c r="BX404" s="4">
        <v>5.51</v>
      </c>
      <c r="BY404" s="4">
        <v>3.9411999999999998</v>
      </c>
      <c r="BZ404" s="4">
        <v>8.82</v>
      </c>
      <c r="CA404" s="4">
        <v>3.5232000000000001</v>
      </c>
      <c r="CB404" s="4">
        <v>1.8343</v>
      </c>
      <c r="CC404" s="4">
        <v>-0.29880000000000001</v>
      </c>
    </row>
    <row r="405" spans="2:81" x14ac:dyDescent="0.2">
      <c r="B405" s="1">
        <v>43434</v>
      </c>
      <c r="C405">
        <v>2.6856200000000001</v>
      </c>
      <c r="D405">
        <v>2.8088000000000002</v>
      </c>
      <c r="E405">
        <v>2.8274400000000002</v>
      </c>
      <c r="F405">
        <v>2.8428599999999999</v>
      </c>
      <c r="G405">
        <v>3.0114800000000002</v>
      </c>
      <c r="I405" s="1">
        <v>41873</v>
      </c>
      <c r="J405" s="4">
        <v>2.363</v>
      </c>
      <c r="K405" s="4">
        <v>2.4820000000000002</v>
      </c>
      <c r="L405" s="4">
        <v>2.8250000000000002</v>
      </c>
      <c r="M405" s="4">
        <v>3.1440000000000001</v>
      </c>
      <c r="N405" s="4"/>
      <c r="O405" s="3">
        <v>42265</v>
      </c>
      <c r="P405" s="4">
        <v>1.4992000000000001</v>
      </c>
      <c r="Q405" s="4">
        <v>1.5199640000000001</v>
      </c>
      <c r="R405" s="4">
        <v>2.0315979999999998</v>
      </c>
      <c r="S405" s="4">
        <v>2.7661760000000002</v>
      </c>
      <c r="T405" s="4"/>
      <c r="U405" s="3">
        <v>42097</v>
      </c>
      <c r="V405" s="4">
        <v>6.5013009999999998</v>
      </c>
      <c r="W405" s="4">
        <v>7.0130090000000003</v>
      </c>
      <c r="X405" s="4">
        <v>7.2579650000000004</v>
      </c>
      <c r="Y405" s="4">
        <v>7.3306360000000002</v>
      </c>
      <c r="Z405" s="4"/>
      <c r="AA405" s="3">
        <v>44064</v>
      </c>
      <c r="AB405" s="4">
        <v>1.8387899999999999</v>
      </c>
      <c r="AC405" s="4">
        <v>2.0127299999999999</v>
      </c>
      <c r="AD405" s="4">
        <v>2.3889999999999998</v>
      </c>
      <c r="AE405" s="4">
        <v>2.6390699999999998</v>
      </c>
      <c r="AF405" s="4"/>
      <c r="AG405" s="3">
        <v>42020</v>
      </c>
      <c r="AH405" s="4">
        <v>3.1847479999999999</v>
      </c>
      <c r="AI405" s="4">
        <v>3.2049370000000001</v>
      </c>
      <c r="AJ405" s="4">
        <v>3.4145490000000001</v>
      </c>
      <c r="AK405" s="4">
        <v>3.6380699999999999</v>
      </c>
      <c r="AL405" s="4"/>
      <c r="AM405" s="3">
        <v>43455</v>
      </c>
      <c r="AN405" s="2">
        <v>6.9260400000000004</v>
      </c>
      <c r="AO405" s="2">
        <v>7.3359199999999998</v>
      </c>
      <c r="AP405" s="2">
        <v>7.9425299999999996</v>
      </c>
      <c r="AQ405" s="2">
        <v>8.1710999999999991</v>
      </c>
      <c r="AR405" s="2"/>
      <c r="AS405" s="3">
        <v>43434</v>
      </c>
      <c r="AT405" s="2">
        <v>3.4659599999999999</v>
      </c>
      <c r="AU405" s="2">
        <v>3.5820599999999998</v>
      </c>
      <c r="AV405" s="2">
        <v>3.9456799999999999</v>
      </c>
      <c r="AW405" s="2">
        <v>4.4118199999999996</v>
      </c>
      <c r="AY405" s="3">
        <v>43434</v>
      </c>
      <c r="AZ405" s="10">
        <v>2.00162</v>
      </c>
      <c r="BA405" s="10">
        <v>2.0026099999999998</v>
      </c>
      <c r="BB405" s="10">
        <v>2.1113900000000001</v>
      </c>
      <c r="BC405" s="10">
        <v>2.3837600000000001</v>
      </c>
      <c r="BD405" s="4"/>
      <c r="BE405" s="3">
        <v>43441</v>
      </c>
      <c r="BF405" s="10">
        <v>0.53678499999999996</v>
      </c>
      <c r="BG405" s="10">
        <v>0.62427100000000002</v>
      </c>
      <c r="BH405" s="10">
        <v>0.77542900000000003</v>
      </c>
      <c r="BI405" s="10">
        <v>0.92476700000000001</v>
      </c>
      <c r="BJ405" s="10"/>
      <c r="BK405" s="1">
        <v>43378</v>
      </c>
      <c r="BL405" s="4">
        <v>1.73</v>
      </c>
      <c r="BM405" s="4">
        <v>1.5926</v>
      </c>
      <c r="BN405" s="4">
        <v>12.78</v>
      </c>
      <c r="BO405" s="4">
        <v>8.4600000000000009</v>
      </c>
      <c r="BP405" s="4">
        <v>5.2717000000000001</v>
      </c>
      <c r="BQ405" s="4">
        <v>14.17</v>
      </c>
      <c r="BR405" s="4">
        <v>2.6265000000000001</v>
      </c>
      <c r="BS405" s="4">
        <v>1.736</v>
      </c>
      <c r="BT405" s="4">
        <v>1.3465</v>
      </c>
      <c r="BU405" s="4">
        <v>1.44</v>
      </c>
      <c r="BV405" s="4">
        <v>1.7864</v>
      </c>
      <c r="BW405" s="4">
        <v>8.34</v>
      </c>
      <c r="BX405" s="4">
        <v>5.93</v>
      </c>
      <c r="BY405" s="4">
        <v>4.3491999999999997</v>
      </c>
      <c r="BZ405" s="4">
        <v>10.15</v>
      </c>
      <c r="CA405" s="4">
        <v>3.5792000000000002</v>
      </c>
      <c r="CB405" s="4">
        <v>1.9266000000000001</v>
      </c>
      <c r="CC405" s="4">
        <v>0.25</v>
      </c>
    </row>
    <row r="406" spans="2:81" x14ac:dyDescent="0.2">
      <c r="B406" s="1">
        <v>43427</v>
      </c>
      <c r="C406">
        <v>2.6655600000000002</v>
      </c>
      <c r="D406">
        <v>2.8156599999999998</v>
      </c>
      <c r="E406">
        <v>2.84165</v>
      </c>
      <c r="F406">
        <v>2.8781500000000002</v>
      </c>
      <c r="G406">
        <v>3.0535600000000001</v>
      </c>
      <c r="I406" s="1">
        <v>41880</v>
      </c>
      <c r="J406" s="4">
        <v>2.3490000000000002</v>
      </c>
      <c r="K406" s="4">
        <v>2.4359999999999999</v>
      </c>
      <c r="L406" s="4">
        <v>2.7360000000000002</v>
      </c>
      <c r="M406" s="4">
        <v>3.0329999999999999</v>
      </c>
      <c r="N406" s="4"/>
      <c r="O406" s="3">
        <v>42272</v>
      </c>
      <c r="P406" s="4">
        <v>1.5085999999999999</v>
      </c>
      <c r="Q406" s="4">
        <v>1.534125</v>
      </c>
      <c r="R406" s="4">
        <v>2.105315</v>
      </c>
      <c r="S406" s="4">
        <v>2.80179</v>
      </c>
      <c r="T406" s="4"/>
      <c r="U406" s="3">
        <v>42104</v>
      </c>
      <c r="V406" s="4">
        <v>6.4117259999999998</v>
      </c>
      <c r="W406" s="4">
        <v>6.9571230000000002</v>
      </c>
      <c r="X406" s="4">
        <v>7.176272</v>
      </c>
      <c r="Y406" s="4">
        <v>7.2112860000000003</v>
      </c>
      <c r="Z406" s="4"/>
      <c r="AA406" s="3">
        <v>44071</v>
      </c>
      <c r="AB406" s="4">
        <v>1.91675</v>
      </c>
      <c r="AC406" s="4">
        <v>2.1185299999999998</v>
      </c>
      <c r="AD406" s="4">
        <v>2.5443899999999999</v>
      </c>
      <c r="AE406" s="4">
        <v>2.7970100000000002</v>
      </c>
      <c r="AF406" s="4"/>
      <c r="AG406" s="3">
        <v>42027</v>
      </c>
      <c r="AH406" s="4">
        <v>3.1649430000000001</v>
      </c>
      <c r="AI406" s="4">
        <v>3.1730040000000002</v>
      </c>
      <c r="AJ406" s="4">
        <v>3.3414190000000001</v>
      </c>
      <c r="AK406" s="4">
        <v>3.4386700000000001</v>
      </c>
      <c r="AL406" s="4"/>
      <c r="AM406" s="3">
        <v>43462</v>
      </c>
      <c r="AN406" s="2">
        <v>6.9763599999999997</v>
      </c>
      <c r="AO406" s="2">
        <v>7.3947500000000002</v>
      </c>
      <c r="AP406" s="2">
        <v>7.94848</v>
      </c>
      <c r="AQ406" s="2">
        <v>8.1532800000000005</v>
      </c>
      <c r="AR406" s="2"/>
      <c r="AS406" s="3">
        <v>43441</v>
      </c>
      <c r="AT406" s="2">
        <v>3.46055</v>
      </c>
      <c r="AU406" s="2">
        <v>3.5745499999999999</v>
      </c>
      <c r="AV406" s="2">
        <v>3.9110800000000001</v>
      </c>
      <c r="AW406" s="2">
        <v>4.3507699999999998</v>
      </c>
      <c r="AY406" s="3">
        <v>43441</v>
      </c>
      <c r="AZ406" s="10">
        <v>2.0140600000000002</v>
      </c>
      <c r="BA406" s="10">
        <v>2.02284</v>
      </c>
      <c r="BB406" s="10">
        <v>2.1016699999999999</v>
      </c>
      <c r="BC406" s="10">
        <v>2.2806299999999999</v>
      </c>
      <c r="BD406" s="4"/>
      <c r="BE406" s="3">
        <v>43448</v>
      </c>
      <c r="BF406" s="10">
        <v>0.58058299999999996</v>
      </c>
      <c r="BG406" s="10">
        <v>0.62584600000000001</v>
      </c>
      <c r="BH406" s="10">
        <v>0.769957</v>
      </c>
      <c r="BI406" s="10">
        <v>0.92295000000000005</v>
      </c>
      <c r="BJ406" s="10"/>
      <c r="BK406" s="1">
        <v>43385</v>
      </c>
      <c r="BL406" s="4">
        <v>1.6</v>
      </c>
      <c r="BM406" s="4">
        <v>2.0592999999999999</v>
      </c>
      <c r="BN406" s="4">
        <v>7.99</v>
      </c>
      <c r="BO406" s="4">
        <v>6.1</v>
      </c>
      <c r="BP406" s="4">
        <v>4.0269000000000004</v>
      </c>
      <c r="BQ406" s="4">
        <v>12.5</v>
      </c>
      <c r="BR406" s="4">
        <v>3.7054999999999998</v>
      </c>
      <c r="BS406" s="4">
        <v>1.6644000000000001</v>
      </c>
      <c r="BT406" s="4">
        <v>0.74450000000000005</v>
      </c>
      <c r="BU406" s="4">
        <v>1.37</v>
      </c>
      <c r="BV406" s="4">
        <v>1.7749999999999999</v>
      </c>
      <c r="BW406" s="4">
        <v>7.77</v>
      </c>
      <c r="BX406" s="4">
        <v>5.82</v>
      </c>
      <c r="BY406" s="4">
        <v>4.1253000000000002</v>
      </c>
      <c r="BZ406" s="4">
        <v>10.119999999999999</v>
      </c>
      <c r="CA406" s="4">
        <v>3.6802999999999999</v>
      </c>
      <c r="CB406" s="4">
        <v>1.9429000000000001</v>
      </c>
      <c r="CC406" s="4">
        <v>0.1434</v>
      </c>
    </row>
    <row r="407" spans="2:81" x14ac:dyDescent="0.2">
      <c r="B407" s="1">
        <v>43420</v>
      </c>
      <c r="C407">
        <v>2.6718199999999999</v>
      </c>
      <c r="D407">
        <v>2.8122400000000001</v>
      </c>
      <c r="E407">
        <v>2.8557000000000001</v>
      </c>
      <c r="F407">
        <v>2.8901400000000002</v>
      </c>
      <c r="G407">
        <v>3.0719500000000002</v>
      </c>
      <c r="I407" s="1">
        <v>41887</v>
      </c>
      <c r="J407" s="4">
        <v>2.331</v>
      </c>
      <c r="K407" s="4">
        <v>2.4169999999999998</v>
      </c>
      <c r="L407" s="4">
        <v>2.7320000000000002</v>
      </c>
      <c r="M407" s="4">
        <v>3.069</v>
      </c>
      <c r="N407" s="4"/>
      <c r="O407" s="3">
        <v>42279</v>
      </c>
      <c r="P407" s="4">
        <v>1.5125</v>
      </c>
      <c r="Q407" s="4">
        <v>1.527585</v>
      </c>
      <c r="R407" s="4">
        <v>2.065855</v>
      </c>
      <c r="S407" s="4">
        <v>2.7491539999999999</v>
      </c>
      <c r="T407" s="4"/>
      <c r="U407" s="3">
        <v>42111</v>
      </c>
      <c r="V407" s="4">
        <v>6.5114879999999999</v>
      </c>
      <c r="W407" s="4">
        <v>7.1151730000000004</v>
      </c>
      <c r="X407" s="4">
        <v>7.3800910000000002</v>
      </c>
      <c r="Y407" s="4">
        <v>7.4887259999999998</v>
      </c>
      <c r="Z407" s="4"/>
      <c r="AA407" s="3">
        <v>44078</v>
      </c>
      <c r="AB407" s="4">
        <v>1.93218</v>
      </c>
      <c r="AC407" s="4">
        <v>2.1629999999999998</v>
      </c>
      <c r="AD407" s="4">
        <v>2.6372</v>
      </c>
      <c r="AE407" s="4">
        <v>2.8755999999999999</v>
      </c>
      <c r="AF407" s="4"/>
      <c r="AG407" s="3">
        <v>42034</v>
      </c>
      <c r="AH407" s="4">
        <v>3.1333449999999998</v>
      </c>
      <c r="AI407" s="4">
        <v>3.1713840000000002</v>
      </c>
      <c r="AJ407" s="4">
        <v>3.3844599999999998</v>
      </c>
      <c r="AK407" s="4">
        <v>3.4831150000000002</v>
      </c>
      <c r="AL407" s="4"/>
      <c r="AM407" s="3">
        <v>43469</v>
      </c>
      <c r="AN407" s="2">
        <v>6.9493499999999999</v>
      </c>
      <c r="AO407" s="2">
        <v>7.3969199999999997</v>
      </c>
      <c r="AP407" s="2">
        <v>8.0264199999999999</v>
      </c>
      <c r="AQ407" s="2">
        <v>8.2121700000000004</v>
      </c>
      <c r="AR407" s="2"/>
      <c r="AS407" s="3">
        <v>43448</v>
      </c>
      <c r="AT407" s="2">
        <v>3.4653900000000002</v>
      </c>
      <c r="AU407" s="2">
        <v>3.5657199999999998</v>
      </c>
      <c r="AV407" s="2">
        <v>3.9089800000000001</v>
      </c>
      <c r="AW407" s="2">
        <v>4.3541800000000004</v>
      </c>
      <c r="AY407" s="3">
        <v>43448</v>
      </c>
      <c r="AZ407" s="10">
        <v>1.9761299999999999</v>
      </c>
      <c r="BA407" s="10">
        <v>1.98753</v>
      </c>
      <c r="BB407" s="10">
        <v>2.0942099999999999</v>
      </c>
      <c r="BC407" s="10">
        <v>2.27155</v>
      </c>
      <c r="BD407" s="4"/>
      <c r="BE407" s="3">
        <v>43455</v>
      </c>
      <c r="BF407" s="10">
        <v>0.55093000000000003</v>
      </c>
      <c r="BG407" s="10">
        <v>0.604271</v>
      </c>
      <c r="BH407" s="10">
        <v>0.75089499999999998</v>
      </c>
      <c r="BI407" s="10">
        <v>0.88891500000000001</v>
      </c>
      <c r="BJ407" s="10"/>
      <c r="BK407" s="1">
        <v>43392</v>
      </c>
      <c r="BL407" s="4">
        <v>1.44</v>
      </c>
      <c r="BM407" s="4">
        <v>1.9281999999999999</v>
      </c>
      <c r="BN407" s="4">
        <v>7.48</v>
      </c>
      <c r="BO407" s="4">
        <v>5.18</v>
      </c>
      <c r="BP407" s="4">
        <v>3.5546000000000002</v>
      </c>
      <c r="BQ407" s="4">
        <v>8.3699999999999992</v>
      </c>
      <c r="BR407" s="4">
        <v>3.7286000000000001</v>
      </c>
      <c r="BS407" s="4">
        <v>1.7261</v>
      </c>
      <c r="BT407" s="4">
        <v>7.6E-3</v>
      </c>
      <c r="BU407" s="4">
        <v>1.39</v>
      </c>
      <c r="BV407" s="4">
        <v>1.7787999999999999</v>
      </c>
      <c r="BW407" s="4">
        <v>7.72</v>
      </c>
      <c r="BX407" s="4">
        <v>5.6</v>
      </c>
      <c r="BY407" s="4">
        <v>4.0427999999999997</v>
      </c>
      <c r="BZ407" s="4">
        <v>9.77</v>
      </c>
      <c r="CA407" s="4">
        <v>3.7576000000000001</v>
      </c>
      <c r="CB407" s="4">
        <v>1.9936</v>
      </c>
      <c r="CC407" s="4">
        <v>-2.7199999999999998E-2</v>
      </c>
    </row>
    <row r="408" spans="2:81" x14ac:dyDescent="0.2">
      <c r="B408" s="1">
        <v>43413</v>
      </c>
      <c r="C408">
        <v>2.7307100000000002</v>
      </c>
      <c r="D408">
        <v>2.93235</v>
      </c>
      <c r="E408">
        <v>2.9984099999999998</v>
      </c>
      <c r="F408">
        <v>3.0438999999999998</v>
      </c>
      <c r="G408">
        <v>3.1892999999999998</v>
      </c>
      <c r="I408" s="1">
        <v>41894</v>
      </c>
      <c r="J408" s="4">
        <v>2.2719999999999998</v>
      </c>
      <c r="K408" s="4">
        <v>2.3359999999999999</v>
      </c>
      <c r="L408" s="4">
        <v>2.66</v>
      </c>
      <c r="M408" s="4">
        <v>3.0110000000000001</v>
      </c>
      <c r="N408" s="4"/>
      <c r="O408" s="3">
        <v>42286</v>
      </c>
      <c r="P408" s="4">
        <v>1.4811000000000001</v>
      </c>
      <c r="Q408" s="4">
        <v>1.468534</v>
      </c>
      <c r="R408" s="4">
        <v>2.0293019999999999</v>
      </c>
      <c r="S408" s="4">
        <v>2.607888</v>
      </c>
      <c r="T408" s="4"/>
      <c r="U408" s="3">
        <v>42118</v>
      </c>
      <c r="V408" s="4">
        <v>6.6897849999999996</v>
      </c>
      <c r="W408" s="4">
        <v>7.2300950000000004</v>
      </c>
      <c r="X408" s="4">
        <v>7.4420780000000004</v>
      </c>
      <c r="Y408" s="4">
        <v>7.50983</v>
      </c>
      <c r="Z408" s="4"/>
      <c r="AA408" s="3">
        <v>44085</v>
      </c>
      <c r="AB408" s="4">
        <v>1.9130400000000001</v>
      </c>
      <c r="AC408" s="4">
        <v>2.1713300000000002</v>
      </c>
      <c r="AD408" s="4">
        <v>2.6623899999999998</v>
      </c>
      <c r="AE408" s="4">
        <v>2.9379900000000001</v>
      </c>
      <c r="AF408" s="4"/>
      <c r="AG408" s="3">
        <v>42041</v>
      </c>
      <c r="AH408" s="4">
        <v>3.146061</v>
      </c>
      <c r="AI408" s="4">
        <v>3.1466569999999998</v>
      </c>
      <c r="AJ408" s="4">
        <v>3.3375680000000001</v>
      </c>
      <c r="AK408" s="4">
        <v>3.4342739999999998</v>
      </c>
      <c r="AL408" s="4"/>
      <c r="AM408" s="3">
        <v>43476</v>
      </c>
      <c r="AN408" s="2">
        <v>6.8902599999999996</v>
      </c>
      <c r="AO408" s="2">
        <v>7.3581500000000002</v>
      </c>
      <c r="AP408" s="2">
        <v>7.9901299999999997</v>
      </c>
      <c r="AQ408" s="2">
        <v>8.2256599999999995</v>
      </c>
      <c r="AR408" s="2"/>
      <c r="AS408" s="3">
        <v>43455</v>
      </c>
      <c r="AT408" s="2">
        <v>3.4689100000000002</v>
      </c>
      <c r="AU408" s="2">
        <v>3.55762</v>
      </c>
      <c r="AV408" s="2">
        <v>3.8957600000000001</v>
      </c>
      <c r="AW408" s="2">
        <v>4.3547799999999999</v>
      </c>
      <c r="AY408" s="3">
        <v>43455</v>
      </c>
      <c r="AZ408" s="10">
        <v>1.99394</v>
      </c>
      <c r="BA408" s="10">
        <v>1.9663200000000001</v>
      </c>
      <c r="BB408" s="10">
        <v>2.0087000000000002</v>
      </c>
      <c r="BC408" s="10">
        <v>2.1634699999999998</v>
      </c>
      <c r="BD408" s="4"/>
      <c r="BE408" s="3">
        <v>43462</v>
      </c>
      <c r="BF408" s="10">
        <v>0.55132000000000003</v>
      </c>
      <c r="BG408" s="10">
        <v>0.60274000000000005</v>
      </c>
      <c r="BH408" s="10">
        <v>0.74506499999999998</v>
      </c>
      <c r="BI408" s="10">
        <v>0.88635200000000003</v>
      </c>
      <c r="BJ408" s="10"/>
      <c r="BK408" s="1">
        <v>43399</v>
      </c>
      <c r="BL408" s="4">
        <v>1.33</v>
      </c>
      <c r="BM408" s="4">
        <v>2.7282999999999999</v>
      </c>
      <c r="BN408" s="4">
        <v>6.82</v>
      </c>
      <c r="BO408" s="4">
        <v>4.38</v>
      </c>
      <c r="BP408" s="4">
        <v>4.0293000000000001</v>
      </c>
      <c r="BQ408" s="4">
        <v>6.99</v>
      </c>
      <c r="BR408" s="4">
        <v>2.37</v>
      </c>
      <c r="BS408" s="4">
        <v>1.7326999999999999</v>
      </c>
      <c r="BT408" s="4">
        <v>5.5899999999999998E-2</v>
      </c>
      <c r="BU408" s="4">
        <v>1.21</v>
      </c>
      <c r="BV408" s="4">
        <v>1.8102</v>
      </c>
      <c r="BW408" s="4">
        <v>7.72</v>
      </c>
      <c r="BX408" s="4">
        <v>5.34</v>
      </c>
      <c r="BY408" s="4">
        <v>4.0149999999999997</v>
      </c>
      <c r="BZ408" s="4">
        <v>9.44</v>
      </c>
      <c r="CA408" s="4">
        <v>3.5659999999999998</v>
      </c>
      <c r="CB408" s="4">
        <v>1.8653</v>
      </c>
      <c r="CC408" s="4">
        <v>1.06E-2</v>
      </c>
    </row>
    <row r="409" spans="2:81" x14ac:dyDescent="0.2">
      <c r="B409" s="1">
        <v>43406</v>
      </c>
      <c r="C409">
        <v>2.6803599999999999</v>
      </c>
      <c r="D409">
        <v>2.9115500000000001</v>
      </c>
      <c r="E409">
        <v>2.9779499999999999</v>
      </c>
      <c r="F409">
        <v>3.03817</v>
      </c>
      <c r="G409">
        <v>3.2140399999999998</v>
      </c>
      <c r="I409" s="1">
        <v>41901</v>
      </c>
      <c r="J409" s="4">
        <v>2.23</v>
      </c>
      <c r="K409" s="4">
        <v>2.298</v>
      </c>
      <c r="L409" s="4">
        <v>2.6360000000000001</v>
      </c>
      <c r="M409" s="4">
        <v>3.03</v>
      </c>
      <c r="N409" s="4"/>
      <c r="O409" s="3">
        <v>42293</v>
      </c>
      <c r="P409" s="4">
        <v>1.4791000000000001</v>
      </c>
      <c r="Q409" s="4">
        <v>1.4650449999999999</v>
      </c>
      <c r="R409" s="4">
        <v>1.9851289999999999</v>
      </c>
      <c r="S409" s="4">
        <v>2.4917370000000001</v>
      </c>
      <c r="T409" s="4"/>
      <c r="U409" s="3">
        <v>42125</v>
      </c>
      <c r="V409" s="4">
        <v>6.8161350000000001</v>
      </c>
      <c r="W409" s="4">
        <v>7.4106490000000003</v>
      </c>
      <c r="X409" s="4">
        <v>7.6445809999999996</v>
      </c>
      <c r="Y409" s="4">
        <v>7.6653609999999999</v>
      </c>
      <c r="Z409" s="4"/>
      <c r="AA409" s="3">
        <v>44092</v>
      </c>
      <c r="AB409" s="4">
        <v>1.92191</v>
      </c>
      <c r="AC409" s="4">
        <v>2.2013099999999999</v>
      </c>
      <c r="AD409" s="4">
        <v>2.7759999999999998</v>
      </c>
      <c r="AE409" s="4">
        <v>2.99594</v>
      </c>
      <c r="AF409" s="4"/>
      <c r="AG409" s="3">
        <v>42048</v>
      </c>
      <c r="AH409" s="4">
        <v>3.0788630000000001</v>
      </c>
      <c r="AI409" s="4">
        <v>3.1349740000000001</v>
      </c>
      <c r="AJ409" s="4">
        <v>3.253126</v>
      </c>
      <c r="AK409" s="4">
        <v>3.353345</v>
      </c>
      <c r="AL409" s="4"/>
      <c r="AM409" s="3">
        <v>43483</v>
      </c>
      <c r="AN409" s="2">
        <v>6.92516</v>
      </c>
      <c r="AO409" s="2">
        <v>7.3819999999999997</v>
      </c>
      <c r="AP409" s="2">
        <v>8.0204799999999992</v>
      </c>
      <c r="AQ409" s="2">
        <v>8.3211600000000008</v>
      </c>
      <c r="AR409" s="2"/>
      <c r="AS409" s="3">
        <v>43462</v>
      </c>
      <c r="AT409" s="2">
        <v>3.46584</v>
      </c>
      <c r="AU409" s="2">
        <v>3.5564300000000002</v>
      </c>
      <c r="AV409" s="2">
        <v>3.8872100000000001</v>
      </c>
      <c r="AW409" s="2">
        <v>4.3806799999999999</v>
      </c>
      <c r="AY409" s="3">
        <v>43462</v>
      </c>
      <c r="AZ409" s="10">
        <v>1.95868</v>
      </c>
      <c r="BA409" s="10">
        <v>1.9353400000000001</v>
      </c>
      <c r="BB409" s="10">
        <v>1.97908</v>
      </c>
      <c r="BC409" s="10">
        <v>2.1129600000000002</v>
      </c>
      <c r="BD409" s="4"/>
      <c r="BE409" s="3">
        <v>43469</v>
      </c>
      <c r="BF409" s="10">
        <v>0.54940599999999995</v>
      </c>
      <c r="BG409" s="10">
        <v>0.59708300000000003</v>
      </c>
      <c r="BH409" s="10">
        <v>0.72985</v>
      </c>
      <c r="BI409" s="10">
        <v>0.86131100000000005</v>
      </c>
      <c r="BJ409" s="10"/>
      <c r="BK409" s="1">
        <v>43406</v>
      </c>
      <c r="BL409" s="4">
        <v>1.73</v>
      </c>
      <c r="BM409" s="4">
        <v>2.2513000000000001</v>
      </c>
      <c r="BN409" s="4">
        <v>6.27</v>
      </c>
      <c r="BO409" s="4">
        <v>3.96</v>
      </c>
      <c r="BP409" s="4">
        <v>3.3279000000000001</v>
      </c>
      <c r="BQ409" s="4">
        <v>4.58</v>
      </c>
      <c r="BR409" s="4">
        <v>2.1061000000000001</v>
      </c>
      <c r="BS409" s="4">
        <v>1.7859</v>
      </c>
      <c r="BT409" s="4">
        <v>-2.7464</v>
      </c>
      <c r="BU409" s="4">
        <v>1.32</v>
      </c>
      <c r="BV409" s="4">
        <v>1.7238</v>
      </c>
      <c r="BW409" s="4">
        <v>7.5</v>
      </c>
      <c r="BX409" s="4">
        <v>5.49</v>
      </c>
      <c r="BY409" s="4">
        <v>3.6772999999999998</v>
      </c>
      <c r="BZ409" s="4">
        <v>8.32</v>
      </c>
      <c r="CA409" s="4">
        <v>3.5455999999999999</v>
      </c>
      <c r="CB409" s="4">
        <v>1.9157</v>
      </c>
      <c r="CC409" s="4">
        <v>-0.33660000000000001</v>
      </c>
    </row>
    <row r="410" spans="2:81" x14ac:dyDescent="0.2">
      <c r="B410" s="1">
        <v>43399</v>
      </c>
      <c r="C410">
        <v>2.6234600000000001</v>
      </c>
      <c r="D410">
        <v>2.8062499999999999</v>
      </c>
      <c r="E410">
        <v>2.8553500000000001</v>
      </c>
      <c r="F410">
        <v>2.9071099999999999</v>
      </c>
      <c r="G410">
        <v>3.07551</v>
      </c>
      <c r="I410" s="1">
        <v>41908</v>
      </c>
      <c r="J410" s="4">
        <v>2.218</v>
      </c>
      <c r="K410" s="4">
        <v>2.27</v>
      </c>
      <c r="L410" s="4">
        <v>2.536</v>
      </c>
      <c r="M410" s="4">
        <v>2.92</v>
      </c>
      <c r="N410" s="4"/>
      <c r="O410" s="3">
        <v>42300</v>
      </c>
      <c r="P410" s="4">
        <v>1.4885999999999999</v>
      </c>
      <c r="Q410" s="4">
        <v>1.486408</v>
      </c>
      <c r="R410" s="4">
        <v>2.0191669999999999</v>
      </c>
      <c r="S410" s="4">
        <v>2.58941</v>
      </c>
      <c r="T410" s="4"/>
      <c r="U410" s="3">
        <v>42132</v>
      </c>
      <c r="V410" s="4">
        <v>7.1495189999999997</v>
      </c>
      <c r="W410" s="4">
        <v>7.6711999999999998</v>
      </c>
      <c r="X410" s="4">
        <v>7.9553750000000001</v>
      </c>
      <c r="Y410" s="4">
        <v>8.1397530000000007</v>
      </c>
      <c r="Z410" s="4"/>
      <c r="AA410" s="3">
        <v>44099</v>
      </c>
      <c r="AB410" s="4">
        <v>1.85219</v>
      </c>
      <c r="AC410" s="4">
        <v>2.14689</v>
      </c>
      <c r="AD410" s="4">
        <v>2.7493500000000002</v>
      </c>
      <c r="AE410" s="4">
        <v>3.0207899999999999</v>
      </c>
      <c r="AF410" s="4"/>
      <c r="AG410" s="3">
        <v>42055</v>
      </c>
      <c r="AH410" s="4">
        <v>3.0728040000000001</v>
      </c>
      <c r="AI410" s="4">
        <v>3.0696819999999998</v>
      </c>
      <c r="AJ410" s="4">
        <v>3.166725</v>
      </c>
      <c r="AK410" s="4">
        <v>3.3074439999999998</v>
      </c>
      <c r="AL410" s="4"/>
      <c r="AM410" s="3">
        <v>43490</v>
      </c>
      <c r="AN410" s="2">
        <v>6.97851</v>
      </c>
      <c r="AO410" s="2">
        <v>7.37378</v>
      </c>
      <c r="AP410" s="2">
        <v>7.9780699999999998</v>
      </c>
      <c r="AQ410" s="2">
        <v>8.3223000000000003</v>
      </c>
      <c r="AR410" s="2"/>
      <c r="AS410" s="3">
        <v>43469</v>
      </c>
      <c r="AT410" s="2">
        <v>3.4510100000000001</v>
      </c>
      <c r="AU410" s="2">
        <v>3.53335</v>
      </c>
      <c r="AV410" s="2">
        <v>3.8474400000000002</v>
      </c>
      <c r="AW410" s="2">
        <v>4.3292000000000002</v>
      </c>
      <c r="AY410" s="3">
        <v>43469</v>
      </c>
      <c r="AZ410" s="10">
        <v>1.87761</v>
      </c>
      <c r="BA410" s="10">
        <v>1.8701099999999999</v>
      </c>
      <c r="BB410" s="10">
        <v>1.95228</v>
      </c>
      <c r="BC410" s="10">
        <v>2.1311499999999999</v>
      </c>
      <c r="BD410" s="4"/>
      <c r="BE410" s="3">
        <v>43476</v>
      </c>
      <c r="BF410" s="10">
        <v>0.53563300000000003</v>
      </c>
      <c r="BG410" s="10">
        <v>0.59411899999999995</v>
      </c>
      <c r="BH410" s="10">
        <v>0.74226800000000004</v>
      </c>
      <c r="BI410" s="10">
        <v>0.89284300000000005</v>
      </c>
      <c r="BJ410" s="10"/>
      <c r="BK410" s="1">
        <v>43413</v>
      </c>
      <c r="BL410" s="4">
        <v>1.82</v>
      </c>
      <c r="BM410" s="4">
        <v>2.4641000000000002</v>
      </c>
      <c r="BN410" s="4">
        <v>7.16</v>
      </c>
      <c r="BO410" s="4">
        <v>5.49</v>
      </c>
      <c r="BP410" s="4">
        <v>3.6591999999999998</v>
      </c>
      <c r="BQ410" s="4">
        <v>6.09</v>
      </c>
      <c r="BR410" s="4">
        <v>1.4468000000000001</v>
      </c>
      <c r="BS410" s="4">
        <v>1.8441000000000001</v>
      </c>
      <c r="BT410" s="4">
        <v>-0.32369999999999999</v>
      </c>
      <c r="BU410" s="4">
        <v>1.28</v>
      </c>
      <c r="BV410" s="4">
        <v>1.7255</v>
      </c>
      <c r="BW410" s="4">
        <v>7.38</v>
      </c>
      <c r="BX410" s="4">
        <v>5.58</v>
      </c>
      <c r="BY410" s="4">
        <v>3.6838000000000002</v>
      </c>
      <c r="BZ410" s="4">
        <v>8.39</v>
      </c>
      <c r="CA410" s="4">
        <v>3.645</v>
      </c>
      <c r="CB410" s="4">
        <v>1.8915</v>
      </c>
      <c r="CC410" s="4">
        <v>-0.21959999999999999</v>
      </c>
    </row>
    <row r="411" spans="2:81" x14ac:dyDescent="0.2">
      <c r="B411" s="1">
        <v>43392</v>
      </c>
      <c r="C411">
        <v>2.66656</v>
      </c>
      <c r="D411">
        <v>2.9079700000000002</v>
      </c>
      <c r="E411">
        <v>2.9852099999999999</v>
      </c>
      <c r="F411">
        <v>3.0531999999999999</v>
      </c>
      <c r="G411">
        <v>3.19964</v>
      </c>
      <c r="I411" s="1">
        <v>41915</v>
      </c>
      <c r="J411" s="4">
        <v>2.1429999999999998</v>
      </c>
      <c r="K411" s="4">
        <v>2.1779999999999999</v>
      </c>
      <c r="L411" s="4">
        <v>2.4260000000000002</v>
      </c>
      <c r="M411" s="4">
        <v>2.8250000000000002</v>
      </c>
      <c r="N411" s="4"/>
      <c r="O411" s="3">
        <v>42307</v>
      </c>
      <c r="P411" s="4">
        <v>1.4951000000000001</v>
      </c>
      <c r="Q411" s="4">
        <v>1.481314</v>
      </c>
      <c r="R411" s="4">
        <v>2.1335510000000002</v>
      </c>
      <c r="S411" s="4">
        <v>2.6509040000000001</v>
      </c>
      <c r="T411" s="4"/>
      <c r="U411" s="3">
        <v>42139</v>
      </c>
      <c r="V411" s="4">
        <v>6.9913319999999999</v>
      </c>
      <c r="W411" s="4">
        <v>7.5469299999999997</v>
      </c>
      <c r="X411" s="4">
        <v>7.7895370000000002</v>
      </c>
      <c r="Y411" s="4">
        <v>7.9320120000000003</v>
      </c>
      <c r="Z411" s="4"/>
      <c r="AA411" s="3">
        <v>44106</v>
      </c>
      <c r="AB411" s="4">
        <v>1.8019400000000001</v>
      </c>
      <c r="AC411" s="4">
        <v>2.0781800000000001</v>
      </c>
      <c r="AD411" s="4">
        <v>2.6478000000000002</v>
      </c>
      <c r="AE411" s="4">
        <v>2.8312499999999998</v>
      </c>
      <c r="AF411" s="4"/>
      <c r="AG411" s="3">
        <v>42069</v>
      </c>
      <c r="AH411" s="4">
        <v>3.0971760000000002</v>
      </c>
      <c r="AI411" s="4">
        <v>3.1861480000000002</v>
      </c>
      <c r="AJ411" s="4">
        <v>3.3030520000000001</v>
      </c>
      <c r="AK411" s="4">
        <v>3.475196</v>
      </c>
      <c r="AL411" s="4"/>
      <c r="AM411" s="3">
        <v>43497</v>
      </c>
      <c r="AN411" s="2">
        <v>6.7137500000000001</v>
      </c>
      <c r="AO411" s="2">
        <v>7.1913099999999996</v>
      </c>
      <c r="AP411" s="2">
        <v>7.8442499999999997</v>
      </c>
      <c r="AQ411" s="2">
        <v>8.1516999999999999</v>
      </c>
      <c r="AR411" s="2"/>
      <c r="AS411" s="3">
        <v>43476</v>
      </c>
      <c r="AT411" s="2">
        <v>3.40822</v>
      </c>
      <c r="AU411" s="2">
        <v>3.5132500000000002</v>
      </c>
      <c r="AV411" s="2">
        <v>3.8514499999999998</v>
      </c>
      <c r="AW411" s="2">
        <v>4.2864699999999996</v>
      </c>
      <c r="AY411" s="3">
        <v>43476</v>
      </c>
      <c r="AZ411" s="10">
        <v>1.89341</v>
      </c>
      <c r="BA411" s="10">
        <v>1.89436</v>
      </c>
      <c r="BB411" s="10">
        <v>2.0072899999999998</v>
      </c>
      <c r="BC411" s="10">
        <v>2.2343700000000002</v>
      </c>
      <c r="BD411" s="4"/>
      <c r="BE411" s="3">
        <v>43483</v>
      </c>
      <c r="BF411" s="10">
        <v>0.50934999999999997</v>
      </c>
      <c r="BG411" s="10">
        <v>0.56381999999999999</v>
      </c>
      <c r="BH411" s="10">
        <v>0.723302</v>
      </c>
      <c r="BI411" s="10">
        <v>0.89517000000000002</v>
      </c>
      <c r="BJ411" s="10"/>
      <c r="BK411" s="1">
        <v>43420</v>
      </c>
      <c r="BL411" s="4">
        <v>1.88</v>
      </c>
      <c r="BM411" s="4">
        <v>3.0091999999999999</v>
      </c>
      <c r="BN411" s="4">
        <v>6.55</v>
      </c>
      <c r="BO411" s="4">
        <v>4.21</v>
      </c>
      <c r="BP411" s="4">
        <v>3.7766999999999999</v>
      </c>
      <c r="BQ411" s="4">
        <v>3.71</v>
      </c>
      <c r="BR411" s="4">
        <v>1.9955000000000001</v>
      </c>
      <c r="BS411" s="4">
        <v>1.9616</v>
      </c>
      <c r="BT411" s="4">
        <v>-0.87790000000000001</v>
      </c>
      <c r="BU411" s="4">
        <v>1.17</v>
      </c>
      <c r="BV411" s="4">
        <v>1.7324999999999999</v>
      </c>
      <c r="BW411" s="4">
        <v>7.15</v>
      </c>
      <c r="BX411" s="4">
        <v>5.21</v>
      </c>
      <c r="BY411" s="4">
        <v>3.5735000000000001</v>
      </c>
      <c r="BZ411" s="4">
        <v>8.18</v>
      </c>
      <c r="CA411" s="4">
        <v>3.544</v>
      </c>
      <c r="CB411" s="4">
        <v>1.8667</v>
      </c>
      <c r="CC411" s="4">
        <v>-0.54149999999999998</v>
      </c>
    </row>
    <row r="412" spans="2:81" x14ac:dyDescent="0.2">
      <c r="B412" s="1">
        <v>43385</v>
      </c>
      <c r="C412">
        <v>2.6464799999999999</v>
      </c>
      <c r="D412">
        <v>2.8363100000000001</v>
      </c>
      <c r="E412">
        <v>2.9243000000000001</v>
      </c>
      <c r="F412">
        <v>2.9943200000000001</v>
      </c>
      <c r="G412">
        <v>3.1386799999999999</v>
      </c>
      <c r="I412" s="1">
        <v>41922</v>
      </c>
      <c r="J412" s="4">
        <v>2.141</v>
      </c>
      <c r="K412" s="4">
        <v>2.1890000000000001</v>
      </c>
      <c r="L412" s="4">
        <v>2.456</v>
      </c>
      <c r="M412" s="4">
        <v>2.8170000000000002</v>
      </c>
      <c r="N412" s="4"/>
      <c r="O412" s="3">
        <v>42314</v>
      </c>
      <c r="P412" s="4">
        <v>1.4957</v>
      </c>
      <c r="Q412" s="4">
        <v>1.497045</v>
      </c>
      <c r="R412" s="4">
        <v>2.105772</v>
      </c>
      <c r="S412" s="4">
        <v>2.6250390000000001</v>
      </c>
      <c r="T412" s="4"/>
      <c r="U412" s="3">
        <v>42146</v>
      </c>
      <c r="V412" s="4">
        <v>7.1030930000000003</v>
      </c>
      <c r="W412" s="4">
        <v>7.5687519999999999</v>
      </c>
      <c r="X412" s="4">
        <v>7.887505</v>
      </c>
      <c r="Y412" s="4">
        <v>8.0366739999999997</v>
      </c>
      <c r="Z412" s="4"/>
      <c r="AA412" s="3">
        <v>44113</v>
      </c>
      <c r="AB412" s="4">
        <v>1.7848999999999999</v>
      </c>
      <c r="AC412" s="4">
        <v>2.04236</v>
      </c>
      <c r="AD412" s="4">
        <v>2.64472</v>
      </c>
      <c r="AE412" s="4">
        <v>2.9137300000000002</v>
      </c>
      <c r="AF412" s="4"/>
      <c r="AG412" s="3">
        <v>42076</v>
      </c>
      <c r="AH412" s="4">
        <v>3.1247690000000001</v>
      </c>
      <c r="AI412" s="4">
        <v>3.219287</v>
      </c>
      <c r="AJ412" s="4">
        <v>3.3388429999999998</v>
      </c>
      <c r="AK412" s="4">
        <v>3.504607</v>
      </c>
      <c r="AL412" s="4"/>
      <c r="AM412" s="3">
        <v>43504</v>
      </c>
      <c r="AN412" s="2">
        <v>6.5656400000000001</v>
      </c>
      <c r="AO412" s="2">
        <v>7.0649600000000001</v>
      </c>
      <c r="AP412" s="2">
        <v>7.7604699999999998</v>
      </c>
      <c r="AQ412" s="2">
        <v>8.0121199999999995</v>
      </c>
      <c r="AR412" s="2"/>
      <c r="AS412" s="3">
        <v>43483</v>
      </c>
      <c r="AT412" s="2">
        <v>3.4317799999999998</v>
      </c>
      <c r="AU412" s="2">
        <v>3.5119799999999999</v>
      </c>
      <c r="AV412" s="2">
        <v>3.8290999999999999</v>
      </c>
      <c r="AW412" s="2">
        <v>4.2539800000000003</v>
      </c>
      <c r="AY412" s="3">
        <v>43483</v>
      </c>
      <c r="AZ412" s="10">
        <v>1.9357899999999999</v>
      </c>
      <c r="BA412" s="10">
        <v>1.9736</v>
      </c>
      <c r="BB412" s="10">
        <v>2.0519500000000002</v>
      </c>
      <c r="BC412" s="10">
        <v>2.22593</v>
      </c>
      <c r="BD412" s="4"/>
      <c r="BE412" s="3">
        <v>43490</v>
      </c>
      <c r="BF412" s="10">
        <v>0.53688599999999997</v>
      </c>
      <c r="BG412" s="10">
        <v>0.57070500000000002</v>
      </c>
      <c r="BH412" s="10">
        <v>0.70152000000000003</v>
      </c>
      <c r="BI412" s="10">
        <v>0.89191299999999996</v>
      </c>
      <c r="BJ412" s="10"/>
      <c r="BK412" s="1">
        <v>43427</v>
      </c>
      <c r="BL412" s="4">
        <v>1.7</v>
      </c>
      <c r="BM412" s="4">
        <v>3.0910000000000002</v>
      </c>
      <c r="BN412" s="4">
        <v>6.47</v>
      </c>
      <c r="BO412" s="4">
        <v>3.77</v>
      </c>
      <c r="BP412" s="4">
        <v>3.9327999999999999</v>
      </c>
      <c r="BQ412" s="4">
        <v>5.63</v>
      </c>
      <c r="BR412" s="4">
        <v>1.6414</v>
      </c>
      <c r="BS412" s="4">
        <v>2.1242999999999999</v>
      </c>
      <c r="BT412" s="4">
        <v>9.8400000000000001E-2</v>
      </c>
      <c r="BU412" s="4">
        <v>1.19</v>
      </c>
      <c r="BV412" s="4">
        <v>1.7723</v>
      </c>
      <c r="BW412" s="4">
        <v>7.24</v>
      </c>
      <c r="BX412" s="4">
        <v>5.1100000000000003</v>
      </c>
      <c r="BY412" s="4">
        <v>3.5912999999999999</v>
      </c>
      <c r="BZ412" s="4">
        <v>8.2799999999999994</v>
      </c>
      <c r="CA412" s="4">
        <v>3.5931000000000002</v>
      </c>
      <c r="CB412" s="4">
        <v>1.901</v>
      </c>
      <c r="CC412" s="4">
        <v>-0.37480000000000002</v>
      </c>
    </row>
    <row r="413" spans="2:81" x14ac:dyDescent="0.2">
      <c r="B413" s="1">
        <v>43378</v>
      </c>
      <c r="C413">
        <v>2.6171199999999999</v>
      </c>
      <c r="D413">
        <v>2.8890699999999998</v>
      </c>
      <c r="E413">
        <v>2.98488</v>
      </c>
      <c r="F413">
        <v>3.0710000000000002</v>
      </c>
      <c r="G413">
        <v>3.2251699999999999</v>
      </c>
      <c r="I413" s="1">
        <v>41929</v>
      </c>
      <c r="J413" s="4">
        <v>2.1230000000000002</v>
      </c>
      <c r="K413" s="4">
        <v>2.1720000000000002</v>
      </c>
      <c r="L413" s="4">
        <v>2.42</v>
      </c>
      <c r="M413" s="4">
        <v>2.73</v>
      </c>
      <c r="N413" s="4"/>
      <c r="O413" s="3">
        <v>42321</v>
      </c>
      <c r="P413" s="4">
        <v>1.4965999999999999</v>
      </c>
      <c r="Q413" s="4">
        <v>1.4769380000000001</v>
      </c>
      <c r="R413" s="4">
        <v>2.1219730000000001</v>
      </c>
      <c r="S413" s="4">
        <v>2.6948340000000002</v>
      </c>
      <c r="T413" s="4"/>
      <c r="U413" s="3">
        <v>42153</v>
      </c>
      <c r="V413" s="4">
        <v>7.1378199999999996</v>
      </c>
      <c r="W413" s="4">
        <v>7.6679779999999997</v>
      </c>
      <c r="X413" s="4">
        <v>7.994345</v>
      </c>
      <c r="Y413" s="4">
        <v>8.121848</v>
      </c>
      <c r="Z413" s="4"/>
      <c r="AA413" s="3">
        <v>44120</v>
      </c>
      <c r="AB413" s="4">
        <v>1.7262599999999999</v>
      </c>
      <c r="AC413" s="4">
        <v>2.0253399999999999</v>
      </c>
      <c r="AD413" s="4">
        <v>2.64202</v>
      </c>
      <c r="AE413" s="4">
        <v>2.8728199999999999</v>
      </c>
      <c r="AF413" s="4"/>
      <c r="AG413" s="3">
        <v>42083</v>
      </c>
      <c r="AH413" s="4">
        <v>3.1433870000000002</v>
      </c>
      <c r="AI413" s="4">
        <v>3.211805</v>
      </c>
      <c r="AJ413" s="4">
        <v>3.3230439999999999</v>
      </c>
      <c r="AK413" s="4">
        <v>3.4704890000000002</v>
      </c>
      <c r="AL413" s="4"/>
      <c r="AM413" s="3">
        <v>43511</v>
      </c>
      <c r="AN413" s="2">
        <v>7.1520900000000003</v>
      </c>
      <c r="AO413" s="2">
        <v>7.2266000000000004</v>
      </c>
      <c r="AP413" s="2">
        <v>7.7725200000000001</v>
      </c>
      <c r="AQ413" s="2">
        <v>8.1449200000000008</v>
      </c>
      <c r="AR413" s="2"/>
      <c r="AS413" s="3">
        <v>43490</v>
      </c>
      <c r="AT413" s="2">
        <v>3.44774</v>
      </c>
      <c r="AU413" s="2">
        <v>3.5360499999999999</v>
      </c>
      <c r="AV413" s="2">
        <v>3.8425799999999999</v>
      </c>
      <c r="AW413" s="2">
        <v>4.2737400000000001</v>
      </c>
      <c r="AY413" s="3">
        <v>43490</v>
      </c>
      <c r="AZ413" s="10">
        <v>2.0011100000000002</v>
      </c>
      <c r="BA413" s="10">
        <v>2.0135100000000001</v>
      </c>
      <c r="BB413" s="10">
        <v>2.0805199999999999</v>
      </c>
      <c r="BC413" s="10">
        <v>2.2271100000000001</v>
      </c>
      <c r="BD413" s="4"/>
      <c r="BE413" s="3">
        <v>43497</v>
      </c>
      <c r="BF413" s="10">
        <v>0.50683500000000004</v>
      </c>
      <c r="BG413" s="10">
        <v>0.55549400000000004</v>
      </c>
      <c r="BH413" s="10">
        <v>0.69797399999999998</v>
      </c>
      <c r="BI413" s="10">
        <v>0.88522900000000004</v>
      </c>
      <c r="BJ413" s="10"/>
      <c r="BK413" s="1">
        <v>43434</v>
      </c>
      <c r="BL413" s="4">
        <v>1.41</v>
      </c>
      <c r="BM413" s="4">
        <v>1.9976</v>
      </c>
      <c r="BN413" s="4">
        <v>6.6</v>
      </c>
      <c r="BO413" s="4">
        <v>3.4</v>
      </c>
      <c r="BP413" s="4">
        <v>3.9192999999999998</v>
      </c>
      <c r="BQ413" s="4">
        <v>3.46</v>
      </c>
      <c r="BR413" s="4">
        <v>4.1993999999999998</v>
      </c>
      <c r="BS413" s="4">
        <v>2.1078000000000001</v>
      </c>
      <c r="BT413" s="4">
        <v>-0.67849999999999999</v>
      </c>
      <c r="BU413" s="4">
        <v>1.17</v>
      </c>
      <c r="BV413" s="4">
        <v>1.6336999999999999</v>
      </c>
      <c r="BW413" s="4">
        <v>7.22</v>
      </c>
      <c r="BX413" s="4">
        <v>5.14</v>
      </c>
      <c r="BY413" s="4">
        <v>3.5992999999999999</v>
      </c>
      <c r="BZ413" s="4">
        <v>8</v>
      </c>
      <c r="CA413" s="4">
        <v>3.7012</v>
      </c>
      <c r="CB413" s="4">
        <v>1.8973</v>
      </c>
      <c r="CC413" s="4">
        <v>-0.36</v>
      </c>
    </row>
    <row r="414" spans="2:81" x14ac:dyDescent="0.2">
      <c r="B414" s="1">
        <v>43371</v>
      </c>
      <c r="C414">
        <v>2.5708700000000002</v>
      </c>
      <c r="D414">
        <v>2.8147700000000002</v>
      </c>
      <c r="E414">
        <v>2.8801999999999999</v>
      </c>
      <c r="F414">
        <v>2.9460799999999998</v>
      </c>
      <c r="G414">
        <v>3.0537399999999999</v>
      </c>
      <c r="I414" s="1">
        <v>41936</v>
      </c>
      <c r="J414" s="4">
        <v>2.1080000000000001</v>
      </c>
      <c r="K414" s="4">
        <v>2.153</v>
      </c>
      <c r="L414" s="4">
        <v>2.37</v>
      </c>
      <c r="M414" s="4">
        <v>2.7</v>
      </c>
      <c r="N414" s="4"/>
      <c r="O414" s="3">
        <v>42328</v>
      </c>
      <c r="P414" s="4">
        <v>1.5001</v>
      </c>
      <c r="Q414" s="4">
        <v>1.4874700000000001</v>
      </c>
      <c r="R414" s="4">
        <v>2.1396410000000001</v>
      </c>
      <c r="S414" s="4">
        <v>2.790394</v>
      </c>
      <c r="T414" s="4"/>
      <c r="U414" s="3">
        <v>42160</v>
      </c>
      <c r="V414" s="4">
        <v>7.2037880000000003</v>
      </c>
      <c r="W414" s="4">
        <v>7.9379860000000004</v>
      </c>
      <c r="X414" s="4">
        <v>8.3092509999999997</v>
      </c>
      <c r="Y414" s="4">
        <v>8.4809230000000007</v>
      </c>
      <c r="Z414" s="4"/>
      <c r="AA414" s="3">
        <v>44127</v>
      </c>
      <c r="AB414" s="4">
        <v>1.7419500000000001</v>
      </c>
      <c r="AC414" s="4">
        <v>2.0872600000000001</v>
      </c>
      <c r="AD414" s="4">
        <v>2.7033299999999998</v>
      </c>
      <c r="AE414" s="4">
        <v>2.9286300000000001</v>
      </c>
      <c r="AF414" s="4"/>
      <c r="AG414" s="3">
        <v>42090</v>
      </c>
      <c r="AH414" s="4">
        <v>3.1542469999999998</v>
      </c>
      <c r="AI414" s="4">
        <v>3.2283930000000001</v>
      </c>
      <c r="AJ414" s="4">
        <v>3.3119429999999999</v>
      </c>
      <c r="AK414" s="4">
        <v>3.556187</v>
      </c>
      <c r="AL414" s="4"/>
      <c r="AM414" s="3">
        <v>43518</v>
      </c>
      <c r="AN414" s="2">
        <v>7.1275399999999998</v>
      </c>
      <c r="AO414" s="2">
        <v>7.2093999999999996</v>
      </c>
      <c r="AP414" s="2">
        <v>7.7327700000000004</v>
      </c>
      <c r="AQ414" s="2">
        <v>8.0849399999999996</v>
      </c>
      <c r="AR414" s="2"/>
      <c r="AS414" s="3">
        <v>43497</v>
      </c>
      <c r="AT414" s="2">
        <v>3.4413</v>
      </c>
      <c r="AU414" s="2">
        <v>3.5334400000000001</v>
      </c>
      <c r="AV414" s="2">
        <v>3.8325200000000001</v>
      </c>
      <c r="AW414" s="2">
        <v>4.2616300000000003</v>
      </c>
      <c r="AY414" s="3">
        <v>43497</v>
      </c>
      <c r="AZ414" s="10">
        <v>1.9780599999999999</v>
      </c>
      <c r="BA414" s="10">
        <v>1.9710099999999999</v>
      </c>
      <c r="BB414" s="10">
        <v>1.9986299999999999</v>
      </c>
      <c r="BC414" s="10">
        <v>2.16919</v>
      </c>
      <c r="BD414" s="4"/>
      <c r="BE414" s="3">
        <v>43511</v>
      </c>
      <c r="BF414" s="10">
        <v>0.50495100000000004</v>
      </c>
      <c r="BG414" s="10">
        <v>0.54882200000000003</v>
      </c>
      <c r="BH414" s="10">
        <v>0.69113599999999997</v>
      </c>
      <c r="BI414" s="10">
        <v>0.85878100000000002</v>
      </c>
      <c r="BJ414" s="10"/>
      <c r="BK414" s="1">
        <v>43441</v>
      </c>
      <c r="BL414" s="4">
        <v>0.97</v>
      </c>
      <c r="BM414" s="4">
        <v>1.5294000000000001</v>
      </c>
      <c r="BN414" s="4">
        <v>5.69</v>
      </c>
      <c r="BO414" s="4">
        <v>4.7300000000000004</v>
      </c>
      <c r="BP414" s="4">
        <v>3.1873999999999998</v>
      </c>
      <c r="BQ414" s="4">
        <v>8.31</v>
      </c>
      <c r="BR414" s="4">
        <v>2.1194000000000002</v>
      </c>
      <c r="BS414" s="4">
        <v>1.9633</v>
      </c>
      <c r="BT414" s="4">
        <v>2.8400000000000002E-2</v>
      </c>
      <c r="BU414" s="4">
        <v>1.1100000000000001</v>
      </c>
      <c r="BV414" s="4">
        <v>1.5396000000000001</v>
      </c>
      <c r="BW414" s="4">
        <v>7.21</v>
      </c>
      <c r="BX414" s="4">
        <v>4.96</v>
      </c>
      <c r="BY414" s="4">
        <v>3.3552</v>
      </c>
      <c r="BZ414" s="4">
        <v>8.48</v>
      </c>
      <c r="CA414" s="4">
        <v>3.4323000000000001</v>
      </c>
      <c r="CB414" s="4">
        <v>1.8348</v>
      </c>
      <c r="CC414" s="4">
        <v>-0.25600000000000001</v>
      </c>
    </row>
    <row r="415" spans="2:81" x14ac:dyDescent="0.2">
      <c r="B415" s="1">
        <v>43364</v>
      </c>
      <c r="C415">
        <v>2.57179</v>
      </c>
      <c r="D415">
        <v>2.7999499999999999</v>
      </c>
      <c r="E415">
        <v>2.8877999999999999</v>
      </c>
      <c r="F415">
        <v>2.9519099999999998</v>
      </c>
      <c r="G415">
        <v>3.0664899999999999</v>
      </c>
      <c r="I415" s="1">
        <v>41943</v>
      </c>
      <c r="J415" s="4">
        <v>2.0819999999999999</v>
      </c>
      <c r="K415" s="4">
        <v>2.1019999999999999</v>
      </c>
      <c r="L415" s="4">
        <v>2.2949999999999999</v>
      </c>
      <c r="M415" s="4">
        <v>2.6549999999999998</v>
      </c>
      <c r="N415" s="4"/>
      <c r="O415" s="3">
        <v>42335</v>
      </c>
      <c r="P415" s="4">
        <v>1.4950000000000001</v>
      </c>
      <c r="Q415" s="4">
        <v>1.5057229999999999</v>
      </c>
      <c r="R415" s="4">
        <v>2.0569449999999998</v>
      </c>
      <c r="S415" s="4">
        <v>2.6974040000000001</v>
      </c>
      <c r="T415" s="4"/>
      <c r="U415" s="3">
        <v>42167</v>
      </c>
      <c r="V415" s="4">
        <v>7.1637300000000002</v>
      </c>
      <c r="W415" s="4">
        <v>8.1715470000000003</v>
      </c>
      <c r="X415" s="4">
        <v>8.5209759999999992</v>
      </c>
      <c r="Y415" s="4">
        <v>8.6482209999999995</v>
      </c>
      <c r="Z415" s="4"/>
      <c r="AA415" s="3">
        <v>44134</v>
      </c>
      <c r="AB415" s="4">
        <v>1.79599</v>
      </c>
      <c r="AC415" s="4">
        <v>2.0709</v>
      </c>
      <c r="AD415" s="4">
        <v>2.7499500000000001</v>
      </c>
      <c r="AE415" s="4">
        <v>2.9765700000000002</v>
      </c>
      <c r="AF415" s="4"/>
      <c r="AG415" s="3">
        <v>42097</v>
      </c>
      <c r="AH415" s="4">
        <v>3.253749</v>
      </c>
      <c r="AI415" s="4">
        <v>3.2864710000000001</v>
      </c>
      <c r="AJ415" s="4">
        <v>3.4108520000000002</v>
      </c>
      <c r="AK415" s="4">
        <v>3.6333669999999998</v>
      </c>
      <c r="AL415" s="4"/>
      <c r="AM415" s="3">
        <v>43525</v>
      </c>
      <c r="AN415" s="2">
        <v>6.9768400000000002</v>
      </c>
      <c r="AO415" s="2">
        <v>7.0519400000000001</v>
      </c>
      <c r="AP415" s="2">
        <v>7.5724200000000002</v>
      </c>
      <c r="AQ415" s="2">
        <v>7.9840900000000001</v>
      </c>
      <c r="AR415" s="2"/>
      <c r="AS415" s="3">
        <v>43504</v>
      </c>
      <c r="AT415" s="2">
        <v>3.42964</v>
      </c>
      <c r="AU415" s="2">
        <v>3.51389</v>
      </c>
      <c r="AV415" s="2">
        <v>3.7888999999999999</v>
      </c>
      <c r="AW415" s="2">
        <v>4.1740500000000003</v>
      </c>
      <c r="AY415" s="3">
        <v>43504</v>
      </c>
      <c r="AZ415" s="10">
        <v>1.96757</v>
      </c>
      <c r="BA415" s="10">
        <v>1.96346</v>
      </c>
      <c r="BB415" s="10">
        <v>2.0005099999999998</v>
      </c>
      <c r="BC415" s="10">
        <v>2.15808</v>
      </c>
      <c r="BD415" s="4"/>
      <c r="BE415" s="3">
        <v>43518</v>
      </c>
      <c r="BF415" s="10">
        <v>0.52729599999999999</v>
      </c>
      <c r="BG415" s="10">
        <v>0.55986000000000002</v>
      </c>
      <c r="BH415" s="10">
        <v>0.68725400000000003</v>
      </c>
      <c r="BI415" s="10">
        <v>0.83630300000000002</v>
      </c>
      <c r="BJ415" s="10"/>
      <c r="BK415" s="1">
        <v>43448</v>
      </c>
      <c r="BL415" s="4">
        <v>0.57999999999999996</v>
      </c>
      <c r="BM415" s="4">
        <v>2.0242</v>
      </c>
      <c r="BN415" s="4">
        <v>7.86</v>
      </c>
      <c r="BO415" s="4">
        <v>5.26</v>
      </c>
      <c r="BP415" s="4">
        <v>3.0979999999999999</v>
      </c>
      <c r="BQ415" s="4">
        <v>9.48</v>
      </c>
      <c r="BR415" s="4">
        <v>3.2665999999999999</v>
      </c>
      <c r="BS415" s="4">
        <v>2.0442999999999998</v>
      </c>
      <c r="BT415" s="4">
        <v>-0.49440000000000001</v>
      </c>
      <c r="BU415" s="4">
        <v>1.08</v>
      </c>
      <c r="BV415" s="4">
        <v>1.7118</v>
      </c>
      <c r="BW415" s="4">
        <v>7.53</v>
      </c>
      <c r="BX415" s="4">
        <v>5.0999999999999996</v>
      </c>
      <c r="BY415" s="4">
        <v>3.2326999999999999</v>
      </c>
      <c r="BZ415" s="4">
        <v>8.51</v>
      </c>
      <c r="CA415" s="4">
        <v>3.4849999999999999</v>
      </c>
      <c r="CB415" s="4">
        <v>1.8299000000000001</v>
      </c>
      <c r="CC415" s="4">
        <v>-0.48449999999999999</v>
      </c>
    </row>
    <row r="416" spans="2:81" x14ac:dyDescent="0.2">
      <c r="B416" s="1">
        <v>43357</v>
      </c>
      <c r="C416">
        <v>2.5270999999999999</v>
      </c>
      <c r="D416">
        <v>2.7818200000000002</v>
      </c>
      <c r="E416">
        <v>2.8513600000000001</v>
      </c>
      <c r="F416">
        <v>2.89812</v>
      </c>
      <c r="G416">
        <v>2.9940099999999998</v>
      </c>
      <c r="I416" s="1">
        <v>41950</v>
      </c>
      <c r="J416" s="4">
        <v>2.0169999999999999</v>
      </c>
      <c r="K416" s="4">
        <v>2.0369999999999999</v>
      </c>
      <c r="L416" s="4">
        <v>2.2999999999999998</v>
      </c>
      <c r="M416" s="4">
        <v>2.6749999999999998</v>
      </c>
      <c r="N416" s="4"/>
      <c r="O416" s="3">
        <v>42342</v>
      </c>
      <c r="P416" s="4">
        <v>1.4993000000000001</v>
      </c>
      <c r="Q416" s="4">
        <v>1.5238750000000001</v>
      </c>
      <c r="R416" s="4">
        <v>2.0904919999999998</v>
      </c>
      <c r="S416" s="4">
        <v>2.6906669999999999</v>
      </c>
      <c r="T416" s="4"/>
      <c r="U416" s="3">
        <v>42174</v>
      </c>
      <c r="V416" s="4">
        <v>7.0328499999999998</v>
      </c>
      <c r="W416" s="4">
        <v>7.9802369999999998</v>
      </c>
      <c r="X416" s="4">
        <v>8.3539689999999993</v>
      </c>
      <c r="Y416" s="4">
        <v>8.4413459999999993</v>
      </c>
      <c r="Z416" s="4"/>
      <c r="AA416" s="3">
        <v>44141</v>
      </c>
      <c r="AB416" s="4">
        <v>1.7839</v>
      </c>
      <c r="AC416" s="4">
        <v>2.0385300000000002</v>
      </c>
      <c r="AD416" s="4">
        <v>2.72403</v>
      </c>
      <c r="AE416" s="4">
        <v>2.9908399999999999</v>
      </c>
      <c r="AF416" s="4"/>
      <c r="AG416" s="3">
        <v>42104</v>
      </c>
      <c r="AH416" s="4">
        <v>3.1825429999999999</v>
      </c>
      <c r="AI416" s="4">
        <v>3.263906</v>
      </c>
      <c r="AJ416" s="4">
        <v>3.449363</v>
      </c>
      <c r="AK416" s="4">
        <v>3.6899850000000001</v>
      </c>
      <c r="AL416" s="4"/>
      <c r="AM416" s="3">
        <v>43532</v>
      </c>
      <c r="AN416" s="2">
        <v>6.9694700000000003</v>
      </c>
      <c r="AO416" s="2">
        <v>7.05037</v>
      </c>
      <c r="AP416" s="2">
        <v>7.5870499999999996</v>
      </c>
      <c r="AQ416" s="2">
        <v>8.0660399999999992</v>
      </c>
      <c r="AR416" s="2"/>
      <c r="AS416" s="3">
        <v>43511</v>
      </c>
      <c r="AT416" s="2">
        <v>3.4476300000000002</v>
      </c>
      <c r="AU416" s="2">
        <v>3.5230700000000001</v>
      </c>
      <c r="AV416" s="2">
        <v>3.7501500000000001</v>
      </c>
      <c r="AW416" s="2">
        <v>4.0923499999999997</v>
      </c>
      <c r="AY416" s="3">
        <v>43511</v>
      </c>
      <c r="AZ416" s="10">
        <v>1.95794</v>
      </c>
      <c r="BA416" s="10">
        <v>1.93916</v>
      </c>
      <c r="BB416" s="10">
        <v>1.9855499999999999</v>
      </c>
      <c r="BC416" s="10">
        <v>2.1543600000000001</v>
      </c>
      <c r="BD416" s="4"/>
      <c r="BE416" s="3">
        <v>43525</v>
      </c>
      <c r="BF416" s="10">
        <v>0.47940700000000003</v>
      </c>
      <c r="BG416" s="10">
        <v>0.53617300000000001</v>
      </c>
      <c r="BH416" s="10">
        <v>0.68679800000000002</v>
      </c>
      <c r="BI416" s="10">
        <v>0.83832799999999996</v>
      </c>
      <c r="BJ416" s="10"/>
      <c r="BK416" s="1">
        <v>43455</v>
      </c>
      <c r="BL416" s="4">
        <v>1.43</v>
      </c>
      <c r="BM416" s="4">
        <v>2.7181000000000002</v>
      </c>
      <c r="BN416" s="4">
        <v>6.59</v>
      </c>
      <c r="BO416" s="4">
        <v>7.5</v>
      </c>
      <c r="BP416" s="4">
        <v>3.2353999999999998</v>
      </c>
      <c r="BQ416" s="4">
        <v>8.0500000000000007</v>
      </c>
      <c r="BR416" s="4">
        <v>3.0716999999999999</v>
      </c>
      <c r="BS416" s="4">
        <v>2.2296</v>
      </c>
      <c r="BT416" s="4">
        <v>-2.3351000000000002</v>
      </c>
      <c r="BU416" s="4">
        <v>1.1399999999999999</v>
      </c>
      <c r="BV416" s="4">
        <v>1.7121</v>
      </c>
      <c r="BW416" s="4">
        <v>7.27</v>
      </c>
      <c r="BX416" s="4">
        <v>5.64</v>
      </c>
      <c r="BY416" s="4">
        <v>2.9615</v>
      </c>
      <c r="BZ416" s="4">
        <v>8.23</v>
      </c>
      <c r="CA416" s="4">
        <v>3.4762</v>
      </c>
      <c r="CB416" s="4">
        <v>1.8033999999999999</v>
      </c>
      <c r="CC416" s="4">
        <v>-0.3644</v>
      </c>
    </row>
    <row r="417" spans="2:81" x14ac:dyDescent="0.2">
      <c r="B417" s="1">
        <v>43350</v>
      </c>
      <c r="C417">
        <v>2.5069400000000002</v>
      </c>
      <c r="D417">
        <v>2.7066499999999998</v>
      </c>
      <c r="E417">
        <v>2.77475</v>
      </c>
      <c r="F417">
        <v>2.8227799999999998</v>
      </c>
      <c r="G417">
        <v>2.9424199999999998</v>
      </c>
      <c r="I417" s="1">
        <v>41957</v>
      </c>
      <c r="J417" s="4">
        <v>2.0579999999999998</v>
      </c>
      <c r="K417" s="4">
        <v>2.125</v>
      </c>
      <c r="L417" s="4">
        <v>2.407</v>
      </c>
      <c r="M417" s="4">
        <v>2.7749999999999999</v>
      </c>
      <c r="N417" s="4"/>
      <c r="O417" s="3">
        <v>42349</v>
      </c>
      <c r="P417" s="4">
        <v>1.5024999999999999</v>
      </c>
      <c r="Q417" s="4">
        <v>1.5274179999999999</v>
      </c>
      <c r="R417" s="4">
        <v>2.0797720000000002</v>
      </c>
      <c r="S417" s="4">
        <v>2.6633399999999998</v>
      </c>
      <c r="T417" s="4"/>
      <c r="U417" s="3">
        <v>42181</v>
      </c>
      <c r="V417" s="4">
        <v>6.9313589999999996</v>
      </c>
      <c r="W417" s="4">
        <v>7.7835190000000001</v>
      </c>
      <c r="X417" s="4">
        <v>8.1686069999999997</v>
      </c>
      <c r="Y417" s="4">
        <v>8.2782889999999991</v>
      </c>
      <c r="Z417" s="4"/>
      <c r="AA417" s="3">
        <v>44148</v>
      </c>
      <c r="AB417" s="4">
        <v>1.74719</v>
      </c>
      <c r="AC417" s="4">
        <v>2.0495199999999998</v>
      </c>
      <c r="AD417" s="4">
        <v>2.7377400000000001</v>
      </c>
      <c r="AE417" s="4">
        <v>3.0110800000000002</v>
      </c>
      <c r="AF417" s="4"/>
      <c r="AG417" s="3">
        <v>42111</v>
      </c>
      <c r="AH417" s="4">
        <v>3.062068</v>
      </c>
      <c r="AI417" s="4">
        <v>3.1889180000000001</v>
      </c>
      <c r="AJ417" s="4">
        <v>3.3944179999999999</v>
      </c>
      <c r="AK417" s="4">
        <v>3.5823010000000002</v>
      </c>
      <c r="AL417" s="4"/>
      <c r="AM417" s="3">
        <v>43539</v>
      </c>
      <c r="AN417" s="2">
        <v>6.8996300000000002</v>
      </c>
      <c r="AO417" s="2">
        <v>6.97105</v>
      </c>
      <c r="AP417" s="2">
        <v>7.4619799999999996</v>
      </c>
      <c r="AQ417" s="2">
        <v>7.9548300000000003</v>
      </c>
      <c r="AR417" s="2"/>
      <c r="AS417" s="3">
        <v>43518</v>
      </c>
      <c r="AT417" s="2">
        <v>3.4551400000000001</v>
      </c>
      <c r="AU417" s="2">
        <v>3.5380699999999998</v>
      </c>
      <c r="AV417" s="2">
        <v>3.7979099999999999</v>
      </c>
      <c r="AW417" s="2">
        <v>4.1260399999999997</v>
      </c>
      <c r="AY417" s="3">
        <v>43518</v>
      </c>
      <c r="AZ417" s="10">
        <v>1.95343</v>
      </c>
      <c r="BA417" s="10">
        <v>1.94228</v>
      </c>
      <c r="BB417" s="10">
        <v>2.0034000000000001</v>
      </c>
      <c r="BC417" s="10">
        <v>2.1825700000000001</v>
      </c>
      <c r="BD417" s="4"/>
      <c r="BE417" s="3">
        <v>43532</v>
      </c>
      <c r="BF417" s="10">
        <v>0.47920299999999999</v>
      </c>
      <c r="BG417" s="10">
        <v>0.53658700000000004</v>
      </c>
      <c r="BH417" s="10">
        <v>0.69066499999999997</v>
      </c>
      <c r="BI417" s="10">
        <v>0.84147499999999997</v>
      </c>
      <c r="BJ417" s="10"/>
      <c r="BK417" s="1">
        <v>43462</v>
      </c>
      <c r="BL417" s="4">
        <v>1.95</v>
      </c>
      <c r="BM417" s="4">
        <v>1.9863</v>
      </c>
      <c r="BN417" s="4">
        <v>6.43</v>
      </c>
      <c r="BO417" s="4">
        <v>5.21</v>
      </c>
      <c r="BP417" s="4">
        <v>3.1480000000000001</v>
      </c>
      <c r="BQ417" s="4">
        <v>5.58</v>
      </c>
      <c r="BR417" s="4">
        <v>-0.24399999999999999</v>
      </c>
      <c r="BS417" s="4">
        <v>2.0832000000000002</v>
      </c>
      <c r="BT417" s="4">
        <v>-0.1971</v>
      </c>
      <c r="BU417" s="4">
        <v>1.1299999999999999</v>
      </c>
      <c r="BV417" s="4">
        <v>1.6453</v>
      </c>
      <c r="BW417" s="4">
        <v>7.25</v>
      </c>
      <c r="BX417" s="4">
        <v>5.1100000000000003</v>
      </c>
      <c r="BY417" s="4">
        <v>2.8422000000000001</v>
      </c>
      <c r="BZ417" s="4">
        <v>7.95</v>
      </c>
      <c r="CA417" s="4">
        <v>3.1191</v>
      </c>
      <c r="CB417" s="4">
        <v>1.7625999999999999</v>
      </c>
      <c r="CC417" s="4">
        <v>-0.32740000000000002</v>
      </c>
    </row>
    <row r="418" spans="2:81" x14ac:dyDescent="0.2">
      <c r="B418" s="1">
        <v>43343</v>
      </c>
      <c r="C418">
        <v>2.4551799999999999</v>
      </c>
      <c r="D418">
        <v>2.6289600000000002</v>
      </c>
      <c r="E418">
        <v>2.6913800000000001</v>
      </c>
      <c r="F418">
        <v>2.7330999999999999</v>
      </c>
      <c r="G418">
        <v>2.8512900000000001</v>
      </c>
      <c r="I418" s="1">
        <v>41964</v>
      </c>
      <c r="J418" s="4">
        <v>2.06</v>
      </c>
      <c r="K418" s="4">
        <v>2.1030000000000002</v>
      </c>
      <c r="L418" s="4">
        <v>2.3570000000000002</v>
      </c>
      <c r="M418" s="4">
        <v>2.73</v>
      </c>
      <c r="N418" s="4"/>
      <c r="O418" s="3">
        <v>42356</v>
      </c>
      <c r="P418" s="4">
        <v>1.5072000000000001</v>
      </c>
      <c r="Q418" s="4">
        <v>1.5308809999999999</v>
      </c>
      <c r="R418" s="4">
        <v>2.071075</v>
      </c>
      <c r="S418" s="4">
        <v>2.5696539999999999</v>
      </c>
      <c r="T418" s="4"/>
      <c r="U418" s="3">
        <v>42188</v>
      </c>
      <c r="V418" s="4">
        <v>6.7737629999999998</v>
      </c>
      <c r="W418" s="4">
        <v>7.7949999999999999</v>
      </c>
      <c r="X418" s="4">
        <v>8.115081</v>
      </c>
      <c r="Y418" s="4">
        <v>8.2010000000000005</v>
      </c>
      <c r="Z418" s="4"/>
      <c r="AA418" s="3">
        <v>44155</v>
      </c>
      <c r="AB418" s="4">
        <v>1.6358999999999999</v>
      </c>
      <c r="AC418" s="4">
        <v>1.95255</v>
      </c>
      <c r="AD418" s="4">
        <v>2.6634899999999999</v>
      </c>
      <c r="AE418" s="4">
        <v>2.9342100000000002</v>
      </c>
      <c r="AF418" s="4"/>
      <c r="AG418" s="3">
        <v>42118</v>
      </c>
      <c r="AH418" s="4">
        <v>2.9761649999999999</v>
      </c>
      <c r="AI418" s="4">
        <v>3.0932110000000002</v>
      </c>
      <c r="AJ418" s="4">
        <v>3.3026740000000001</v>
      </c>
      <c r="AK418" s="4">
        <v>3.4220920000000001</v>
      </c>
      <c r="AL418" s="4"/>
      <c r="AM418" s="3">
        <v>43546</v>
      </c>
      <c r="AN418" s="2">
        <v>6.6986600000000003</v>
      </c>
      <c r="AO418" s="2">
        <v>6.7760800000000003</v>
      </c>
      <c r="AP418" s="2">
        <v>7.2304000000000004</v>
      </c>
      <c r="AQ418" s="2">
        <v>7.7343200000000003</v>
      </c>
      <c r="AR418" s="2"/>
      <c r="AS418" s="3">
        <v>43525</v>
      </c>
      <c r="AT418" s="2">
        <v>3.4493399999999999</v>
      </c>
      <c r="AU418" s="2">
        <v>3.5272399999999999</v>
      </c>
      <c r="AV418" s="2">
        <v>3.7909600000000001</v>
      </c>
      <c r="AW418" s="2">
        <v>4.1235600000000003</v>
      </c>
      <c r="AY418" s="3">
        <v>43525</v>
      </c>
      <c r="AZ418" s="10">
        <v>2.0137100000000001</v>
      </c>
      <c r="BA418" s="10">
        <v>2.0018899999999999</v>
      </c>
      <c r="BB418" s="10">
        <v>2.08819</v>
      </c>
      <c r="BC418" s="10">
        <v>2.2947700000000002</v>
      </c>
      <c r="BD418" s="4"/>
      <c r="BE418" s="3">
        <v>43539</v>
      </c>
      <c r="BF418" s="10">
        <v>0.47736099999999998</v>
      </c>
      <c r="BG418" s="10">
        <v>0.53437400000000002</v>
      </c>
      <c r="BH418" s="10">
        <v>0.68303599999999998</v>
      </c>
      <c r="BI418" s="10">
        <v>0.82512700000000005</v>
      </c>
      <c r="BJ418" s="10"/>
      <c r="BK418" s="1">
        <v>43469</v>
      </c>
      <c r="BL418" s="4">
        <v>1.88</v>
      </c>
      <c r="BM418" s="4">
        <v>1.1755</v>
      </c>
      <c r="BN418" s="4">
        <v>6.37</v>
      </c>
      <c r="BO418" s="4">
        <v>5.43</v>
      </c>
      <c r="BP418" s="4">
        <v>2.8906000000000001</v>
      </c>
      <c r="BQ418" s="4">
        <v>5.44</v>
      </c>
      <c r="BR418" s="4">
        <v>3.2995999999999999</v>
      </c>
      <c r="BS418" s="4">
        <v>2.0655999999999999</v>
      </c>
      <c r="BT418" s="4">
        <v>0.37709999999999999</v>
      </c>
      <c r="BU418" s="4">
        <v>1.19</v>
      </c>
      <c r="BV418" s="4">
        <v>1.5983000000000001</v>
      </c>
      <c r="BW418" s="4">
        <v>7.17</v>
      </c>
      <c r="BX418" s="4">
        <v>5.17</v>
      </c>
      <c r="BY418" s="4">
        <v>2.8624999999999998</v>
      </c>
      <c r="BZ418" s="4">
        <v>7.96</v>
      </c>
      <c r="CA418" s="4">
        <v>3.2995999999999999</v>
      </c>
      <c r="CB418" s="4">
        <v>1.7655000000000001</v>
      </c>
      <c r="CC418" s="4">
        <v>-0.18659999999999999</v>
      </c>
    </row>
    <row r="419" spans="2:81" x14ac:dyDescent="0.2">
      <c r="B419" s="1">
        <v>43336</v>
      </c>
      <c r="C419">
        <v>2.4298899999999999</v>
      </c>
      <c r="D419">
        <v>2.6286100000000001</v>
      </c>
      <c r="E419">
        <v>2.6808900000000002</v>
      </c>
      <c r="F419">
        <v>2.72417</v>
      </c>
      <c r="G419">
        <v>2.8260700000000001</v>
      </c>
      <c r="I419" s="1">
        <v>41971</v>
      </c>
      <c r="J419" s="4">
        <v>2.0270000000000001</v>
      </c>
      <c r="K419" s="4">
        <v>2.0350000000000001</v>
      </c>
      <c r="L419" s="4">
        <v>2.23</v>
      </c>
      <c r="M419" s="4">
        <v>2.59</v>
      </c>
      <c r="N419" s="4"/>
      <c r="O419" s="3">
        <v>42363</v>
      </c>
      <c r="P419" s="4">
        <v>1.5015000000000001</v>
      </c>
      <c r="Q419" s="4">
        <v>1.506413</v>
      </c>
      <c r="R419" s="4">
        <v>2.0171950000000001</v>
      </c>
      <c r="S419" s="4">
        <v>2.5218600000000002</v>
      </c>
      <c r="T419" s="4"/>
      <c r="U419" s="3">
        <v>42195</v>
      </c>
      <c r="V419" s="4">
        <v>6.7462419999999996</v>
      </c>
      <c r="W419" s="4">
        <v>7.7526029999999997</v>
      </c>
      <c r="X419" s="4">
        <v>8.1885720000000006</v>
      </c>
      <c r="Y419" s="4">
        <v>8.2847629999999999</v>
      </c>
      <c r="Z419" s="4"/>
      <c r="AA419" s="3">
        <v>44162</v>
      </c>
      <c r="AB419" s="4">
        <v>1.61829</v>
      </c>
      <c r="AC419" s="4">
        <v>1.9124099999999999</v>
      </c>
      <c r="AD419" s="4">
        <v>2.6381700000000001</v>
      </c>
      <c r="AE419" s="4">
        <v>2.94136</v>
      </c>
      <c r="AF419" s="4"/>
      <c r="AG419" s="3">
        <v>42125</v>
      </c>
      <c r="AH419" s="4">
        <v>2.8485879999999999</v>
      </c>
      <c r="AI419" s="4">
        <v>3.038681</v>
      </c>
      <c r="AJ419" s="4">
        <v>3.2843589999999998</v>
      </c>
      <c r="AK419" s="4">
        <v>3.3900070000000002</v>
      </c>
      <c r="AL419" s="4"/>
      <c r="AM419" s="3">
        <v>43553</v>
      </c>
      <c r="AN419" s="2">
        <v>6.7038700000000002</v>
      </c>
      <c r="AO419" s="2">
        <v>6.7864899999999997</v>
      </c>
      <c r="AP419" s="2">
        <v>7.2843</v>
      </c>
      <c r="AQ419" s="2">
        <v>7.8104199999999997</v>
      </c>
      <c r="AR419" s="2"/>
      <c r="AS419" s="3">
        <v>43532</v>
      </c>
      <c r="AT419" s="2">
        <v>3.3829600000000002</v>
      </c>
      <c r="AU419" s="2">
        <v>3.41601</v>
      </c>
      <c r="AV419" s="2">
        <v>3.6991100000000001</v>
      </c>
      <c r="AW419" s="2">
        <v>4.1050700000000004</v>
      </c>
      <c r="AY419" s="3">
        <v>43532</v>
      </c>
      <c r="AZ419" s="10">
        <v>1.9478899999999999</v>
      </c>
      <c r="BA419" s="10">
        <v>1.95983</v>
      </c>
      <c r="BB419" s="10">
        <v>2.0221900000000002</v>
      </c>
      <c r="BC419" s="10">
        <v>2.2026599999999998</v>
      </c>
      <c r="BD419" s="4"/>
      <c r="BE419" s="3">
        <v>43546</v>
      </c>
      <c r="BF419" s="10">
        <v>0.49313899999999999</v>
      </c>
      <c r="BG419" s="10">
        <v>0.54191400000000001</v>
      </c>
      <c r="BH419" s="10">
        <v>0.67324899999999999</v>
      </c>
      <c r="BI419" s="10">
        <v>0.811477</v>
      </c>
      <c r="BJ419" s="10"/>
      <c r="BK419" s="1">
        <v>43476</v>
      </c>
      <c r="BL419" s="4">
        <v>1.8</v>
      </c>
      <c r="BM419" s="4">
        <v>1.6644000000000001</v>
      </c>
      <c r="BN419" s="4">
        <v>6.63</v>
      </c>
      <c r="BO419" s="4">
        <v>4.82</v>
      </c>
      <c r="BP419" s="4">
        <v>2.9359999999999999</v>
      </c>
      <c r="BQ419" s="4">
        <v>6.63</v>
      </c>
      <c r="BR419" s="4">
        <v>1.9112</v>
      </c>
      <c r="BS419" s="4">
        <v>1.9515</v>
      </c>
      <c r="BT419" s="4">
        <v>1.4584999999999999</v>
      </c>
      <c r="BU419" s="4">
        <v>1.28</v>
      </c>
      <c r="BV419" s="4">
        <v>1.607</v>
      </c>
      <c r="BW419" s="4">
        <v>7.33</v>
      </c>
      <c r="BX419" s="4">
        <v>5.14</v>
      </c>
      <c r="BY419" s="4">
        <v>2.8976000000000002</v>
      </c>
      <c r="BZ419" s="4">
        <v>7.98</v>
      </c>
      <c r="CA419" s="4">
        <v>3.1560000000000001</v>
      </c>
      <c r="CB419" s="4">
        <v>1.8284</v>
      </c>
      <c r="CC419" s="4">
        <v>0.11749999999999999</v>
      </c>
    </row>
    <row r="420" spans="2:81" x14ac:dyDescent="0.2">
      <c r="B420" s="1">
        <v>43329</v>
      </c>
      <c r="C420">
        <v>2.3974299999999999</v>
      </c>
      <c r="D420">
        <v>2.6162700000000001</v>
      </c>
      <c r="E420">
        <v>2.6896300000000002</v>
      </c>
      <c r="F420">
        <v>2.7515000000000001</v>
      </c>
      <c r="G420">
        <v>2.8713500000000001</v>
      </c>
      <c r="I420" s="1">
        <v>41978</v>
      </c>
      <c r="J420" s="4">
        <v>2.0670000000000002</v>
      </c>
      <c r="K420" s="4">
        <v>2.145</v>
      </c>
      <c r="L420" s="4">
        <v>2.37</v>
      </c>
      <c r="M420" s="4">
        <v>2.7240000000000002</v>
      </c>
      <c r="N420" s="4"/>
      <c r="O420" s="3">
        <v>42370</v>
      </c>
      <c r="P420" s="4">
        <v>1.4964999999999999</v>
      </c>
      <c r="Q420" s="4">
        <v>1.4776359999999999</v>
      </c>
      <c r="R420" s="4">
        <v>1.9477519999999999</v>
      </c>
      <c r="S420" s="4">
        <v>2.492604</v>
      </c>
      <c r="T420" s="4"/>
      <c r="U420" s="3">
        <v>42202</v>
      </c>
      <c r="V420" s="4">
        <v>6.6178759999999999</v>
      </c>
      <c r="W420" s="4">
        <v>7.8143019999999996</v>
      </c>
      <c r="X420" s="4">
        <v>8.1195240000000002</v>
      </c>
      <c r="Y420" s="4">
        <v>8.191986</v>
      </c>
      <c r="Z420" s="4"/>
      <c r="AA420" s="3">
        <v>44169</v>
      </c>
      <c r="AB420" s="4">
        <v>1.6557200000000001</v>
      </c>
      <c r="AC420" s="4">
        <v>1.9529300000000001</v>
      </c>
      <c r="AD420" s="4">
        <v>2.6531899999999999</v>
      </c>
      <c r="AE420" s="4">
        <v>3.0293299999999999</v>
      </c>
      <c r="AF420" s="4"/>
      <c r="AG420" s="3">
        <v>42132</v>
      </c>
      <c r="AH420" s="4">
        <v>2.8411900000000001</v>
      </c>
      <c r="AI420" s="4">
        <v>2.9711759999999998</v>
      </c>
      <c r="AJ420" s="4">
        <v>3.2625440000000001</v>
      </c>
      <c r="AK420" s="4">
        <v>3.413319</v>
      </c>
      <c r="AL420" s="4"/>
      <c r="AM420" s="3">
        <v>43560</v>
      </c>
      <c r="AN420" s="2">
        <v>6.6556100000000002</v>
      </c>
      <c r="AO420" s="2">
        <v>6.7500099999999996</v>
      </c>
      <c r="AP420" s="2">
        <v>7.2371999999999996</v>
      </c>
      <c r="AQ420" s="2">
        <v>7.7422500000000003</v>
      </c>
      <c r="AR420" s="2"/>
      <c r="AS420" s="3">
        <v>43539</v>
      </c>
      <c r="AT420" s="2">
        <v>3.4012699999999998</v>
      </c>
      <c r="AU420" s="2">
        <v>3.4306899999999998</v>
      </c>
      <c r="AV420" s="2">
        <v>3.67544</v>
      </c>
      <c r="AW420" s="2">
        <v>4.0786199999999999</v>
      </c>
      <c r="AY420" s="3">
        <v>43539</v>
      </c>
      <c r="AZ420" s="10">
        <v>1.96085</v>
      </c>
      <c r="BA420" s="10">
        <v>1.9719500000000001</v>
      </c>
      <c r="BB420" s="10">
        <v>2.0393599999999998</v>
      </c>
      <c r="BC420" s="10">
        <v>2.2331799999999999</v>
      </c>
      <c r="BD420" s="4"/>
      <c r="BE420" s="3">
        <v>43553</v>
      </c>
      <c r="BF420" s="10">
        <v>0.48880800000000002</v>
      </c>
      <c r="BG420" s="10">
        <v>0.53649599999999997</v>
      </c>
      <c r="BH420" s="10">
        <v>0.65539800000000004</v>
      </c>
      <c r="BI420" s="10">
        <v>0.78346899999999997</v>
      </c>
      <c r="BJ420" s="10"/>
      <c r="BK420" s="1">
        <v>43483</v>
      </c>
      <c r="BL420" s="4">
        <v>1.61</v>
      </c>
      <c r="BM420" s="4">
        <v>2.3283</v>
      </c>
      <c r="BN420" s="4">
        <v>7.25</v>
      </c>
      <c r="BO420" s="4">
        <v>6.04</v>
      </c>
      <c r="BP420" s="4">
        <v>3.0369999999999999</v>
      </c>
      <c r="BQ420" s="4">
        <v>10.35</v>
      </c>
      <c r="BR420" s="4">
        <v>4.1302000000000003</v>
      </c>
      <c r="BS420" s="4">
        <v>2.0541999999999998</v>
      </c>
      <c r="BT420" s="4">
        <v>1.5301</v>
      </c>
      <c r="BU420" s="4">
        <v>1.28</v>
      </c>
      <c r="BV420" s="4">
        <v>1.6577</v>
      </c>
      <c r="BW420" s="4">
        <v>7.39</v>
      </c>
      <c r="BX420" s="4">
        <v>5.22</v>
      </c>
      <c r="BY420" s="4">
        <v>3.0026999999999999</v>
      </c>
      <c r="BZ420" s="4">
        <v>8.6199999999999992</v>
      </c>
      <c r="CA420" s="4">
        <v>3.1385999999999998</v>
      </c>
      <c r="CB420" s="4">
        <v>1.8721000000000001</v>
      </c>
      <c r="CC420" s="4">
        <v>0.35699999999999998</v>
      </c>
    </row>
    <row r="421" spans="2:81" x14ac:dyDescent="0.2">
      <c r="B421" s="1">
        <v>43322</v>
      </c>
      <c r="C421">
        <v>2.40204</v>
      </c>
      <c r="D421">
        <v>2.59598</v>
      </c>
      <c r="E421">
        <v>2.6709100000000001</v>
      </c>
      <c r="F421">
        <v>2.7261600000000001</v>
      </c>
      <c r="G421">
        <v>2.8569300000000002</v>
      </c>
      <c r="I421" s="1">
        <v>41985</v>
      </c>
      <c r="J421" s="4">
        <v>2.0649999999999999</v>
      </c>
      <c r="K421" s="4">
        <v>2.105</v>
      </c>
      <c r="L421" s="4">
        <v>2.327</v>
      </c>
      <c r="M421" s="4">
        <v>2.6960000000000002</v>
      </c>
      <c r="N421" s="4"/>
      <c r="O421" s="3">
        <v>42377</v>
      </c>
      <c r="P421" s="4">
        <v>1.4944999999999999</v>
      </c>
      <c r="Q421" s="4">
        <v>1.4956229999999999</v>
      </c>
      <c r="R421" s="4">
        <v>2.0051060000000001</v>
      </c>
      <c r="S421" s="4">
        <v>2.6078459999999999</v>
      </c>
      <c r="T421" s="4"/>
      <c r="U421" s="3">
        <v>42209</v>
      </c>
      <c r="V421" s="4">
        <v>6.8623979999999998</v>
      </c>
      <c r="W421" s="4">
        <v>7.6983860000000002</v>
      </c>
      <c r="X421" s="4">
        <v>8.0836480000000002</v>
      </c>
      <c r="Y421" s="4">
        <v>8.2213320000000003</v>
      </c>
      <c r="Z421" s="4"/>
      <c r="AA421" s="3">
        <v>44176</v>
      </c>
      <c r="AB421" s="4">
        <v>1.6058399999999999</v>
      </c>
      <c r="AC421" s="4">
        <v>1.9152499999999999</v>
      </c>
      <c r="AD421" s="4">
        <v>2.5962000000000001</v>
      </c>
      <c r="AE421" s="4">
        <v>3.0018600000000002</v>
      </c>
      <c r="AF421" s="4"/>
      <c r="AG421" s="3">
        <v>42139</v>
      </c>
      <c r="AH421" s="4">
        <v>2.3480880000000002</v>
      </c>
      <c r="AI421" s="4">
        <v>2.6055470000000001</v>
      </c>
      <c r="AJ421" s="4">
        <v>2.9740380000000002</v>
      </c>
      <c r="AK421" s="4">
        <v>3.3825539999999998</v>
      </c>
      <c r="AL421" s="4"/>
      <c r="AM421" s="3">
        <v>43567</v>
      </c>
      <c r="AN421" s="2">
        <v>6.6423800000000002</v>
      </c>
      <c r="AO421" s="2">
        <v>6.7503599999999997</v>
      </c>
      <c r="AP421" s="2">
        <v>7.2687200000000001</v>
      </c>
      <c r="AQ421" s="2">
        <v>7.79969</v>
      </c>
      <c r="AR421" s="2"/>
      <c r="AS421" s="3">
        <v>43546</v>
      </c>
      <c r="AT421" s="2">
        <v>3.3811599999999999</v>
      </c>
      <c r="AU421" s="2">
        <v>3.4191199999999999</v>
      </c>
      <c r="AV421" s="2">
        <v>3.6581199999999998</v>
      </c>
      <c r="AW421" s="2">
        <v>4.0189199999999996</v>
      </c>
      <c r="AY421" s="3">
        <v>43546</v>
      </c>
      <c r="AZ421" s="10">
        <v>1.9456199999999999</v>
      </c>
      <c r="BA421" s="10">
        <v>1.91516</v>
      </c>
      <c r="BB421" s="10">
        <v>1.9341999999999999</v>
      </c>
      <c r="BC421" s="10">
        <v>2.0804399999999998</v>
      </c>
      <c r="BD421" s="4"/>
      <c r="BE421" s="3">
        <v>43560</v>
      </c>
      <c r="BF421" s="10">
        <v>0.491979</v>
      </c>
      <c r="BG421" s="10">
        <v>0.55208000000000002</v>
      </c>
      <c r="BH421" s="10">
        <v>0.65878499999999995</v>
      </c>
      <c r="BI421" s="10">
        <v>0.79047999999999996</v>
      </c>
      <c r="BJ421" s="10"/>
      <c r="BK421" s="1">
        <v>43490</v>
      </c>
      <c r="BL421" s="4">
        <v>1.69</v>
      </c>
      <c r="BM421" s="4">
        <v>2.59</v>
      </c>
      <c r="BN421" s="4">
        <v>6.9</v>
      </c>
      <c r="BO421" s="4">
        <v>4.91</v>
      </c>
      <c r="BP421" s="4">
        <v>2.5047999999999999</v>
      </c>
      <c r="BQ421" s="4">
        <v>7.39</v>
      </c>
      <c r="BR421" s="4">
        <v>4.5511999999999997</v>
      </c>
      <c r="BS421" s="4">
        <v>1.9411</v>
      </c>
      <c r="BT421" s="4">
        <v>1.4325000000000001</v>
      </c>
      <c r="BU421" s="4">
        <v>1.31</v>
      </c>
      <c r="BV421" s="4">
        <v>1.7402</v>
      </c>
      <c r="BW421" s="4">
        <v>7.3</v>
      </c>
      <c r="BX421" s="4">
        <v>5.1100000000000003</v>
      </c>
      <c r="BY421" s="4">
        <v>2.8807999999999998</v>
      </c>
      <c r="BZ421" s="4">
        <v>8.39</v>
      </c>
      <c r="CA421" s="4">
        <v>3.2915999999999999</v>
      </c>
      <c r="CB421" s="4">
        <v>1.8841000000000001</v>
      </c>
      <c r="CC421" s="4">
        <v>0.24379999999999999</v>
      </c>
    </row>
    <row r="422" spans="2:81" x14ac:dyDescent="0.2">
      <c r="B422" s="1">
        <v>43315</v>
      </c>
      <c r="C422">
        <v>2.4185699999999999</v>
      </c>
      <c r="D422">
        <v>2.64113</v>
      </c>
      <c r="E422">
        <v>2.7304300000000001</v>
      </c>
      <c r="F422">
        <v>2.81589</v>
      </c>
      <c r="G422">
        <v>2.9506199999999998</v>
      </c>
      <c r="I422" s="1">
        <v>41992</v>
      </c>
      <c r="J422" s="4">
        <v>2.0950000000000002</v>
      </c>
      <c r="K422" s="4">
        <v>2.15</v>
      </c>
      <c r="L422" s="4">
        <v>2.37</v>
      </c>
      <c r="M422" s="4">
        <v>2.7170000000000001</v>
      </c>
      <c r="N422" s="4"/>
      <c r="O422" s="3">
        <v>42384</v>
      </c>
      <c r="P422" s="4">
        <v>1.4712000000000001</v>
      </c>
      <c r="Q422" s="4">
        <v>1.4678180000000001</v>
      </c>
      <c r="R422" s="4">
        <v>1.818835</v>
      </c>
      <c r="S422" s="4">
        <v>2.4814449999999999</v>
      </c>
      <c r="T422" s="4"/>
      <c r="U422" s="3">
        <v>42216</v>
      </c>
      <c r="V422" s="4">
        <v>6.9604999999999997</v>
      </c>
      <c r="W422" s="4">
        <v>7.7583130000000002</v>
      </c>
      <c r="X422" s="4">
        <v>8.3684999999999992</v>
      </c>
      <c r="Y422" s="4">
        <v>8.5162549999999992</v>
      </c>
      <c r="Z422" s="4"/>
      <c r="AA422" s="3">
        <v>44183</v>
      </c>
      <c r="AB422" s="4">
        <v>1.57192</v>
      </c>
      <c r="AC422" s="4">
        <v>1.88975</v>
      </c>
      <c r="AD422" s="4">
        <v>2.56148</v>
      </c>
      <c r="AE422" s="4">
        <v>2.9768400000000002</v>
      </c>
      <c r="AF422" s="4"/>
      <c r="AG422" s="3">
        <v>42146</v>
      </c>
      <c r="AH422" s="4">
        <v>2.3878349999999999</v>
      </c>
      <c r="AI422" s="4">
        <v>2.677969</v>
      </c>
      <c r="AJ422" s="4">
        <v>3.0891869999999999</v>
      </c>
      <c r="AK422" s="4">
        <v>3.42658</v>
      </c>
      <c r="AL422" s="4"/>
      <c r="AM422" s="3">
        <v>43574</v>
      </c>
      <c r="AN422" s="2">
        <v>6.5639700000000003</v>
      </c>
      <c r="AO422" s="2">
        <v>6.6792299999999996</v>
      </c>
      <c r="AP422" s="2">
        <v>7.2148199999999996</v>
      </c>
      <c r="AQ422" s="2">
        <v>7.7500999999999998</v>
      </c>
      <c r="AR422" s="2"/>
      <c r="AS422" s="3">
        <v>43553</v>
      </c>
      <c r="AT422" s="2">
        <v>3.36985</v>
      </c>
      <c r="AU422" s="2">
        <v>3.4063099999999999</v>
      </c>
      <c r="AV422" s="2">
        <v>3.61252</v>
      </c>
      <c r="AW422" s="2">
        <v>3.9537599999999999</v>
      </c>
      <c r="AY422" s="3">
        <v>43553</v>
      </c>
      <c r="AZ422" s="10">
        <v>1.9346000000000001</v>
      </c>
      <c r="BA422" s="10">
        <v>1.8994200000000001</v>
      </c>
      <c r="BB422" s="10">
        <v>1.9329700000000001</v>
      </c>
      <c r="BC422" s="10">
        <v>2.1104699999999998</v>
      </c>
      <c r="BD422" s="4"/>
      <c r="BE422" s="3">
        <v>43567</v>
      </c>
      <c r="BF422" s="10">
        <v>0.56883700000000004</v>
      </c>
      <c r="BG422" s="10">
        <v>0.56970799999999999</v>
      </c>
      <c r="BH422" s="10">
        <v>0.65008600000000005</v>
      </c>
      <c r="BI422" s="10">
        <v>0.78287499999999999</v>
      </c>
      <c r="BJ422" s="10"/>
      <c r="BK422" s="1">
        <v>43497</v>
      </c>
      <c r="BL422" s="4">
        <v>1.75</v>
      </c>
      <c r="BM422" s="4">
        <v>2.5133999999999999</v>
      </c>
      <c r="BN422" s="4">
        <v>8.0399999999999991</v>
      </c>
      <c r="BO422" s="4">
        <v>5.57</v>
      </c>
      <c r="BP422" s="4">
        <v>2.0587</v>
      </c>
      <c r="BQ422" s="4">
        <v>7.85</v>
      </c>
      <c r="BR422" s="4">
        <v>0.62239999999999995</v>
      </c>
      <c r="BS422" s="4">
        <v>2.0385</v>
      </c>
      <c r="BT422" s="4">
        <v>0.85129999999999995</v>
      </c>
      <c r="BU422" s="4">
        <v>1.29</v>
      </c>
      <c r="BV422" s="4">
        <v>1.7197</v>
      </c>
      <c r="BW422" s="4">
        <v>7.33</v>
      </c>
      <c r="BX422" s="4">
        <v>5.08</v>
      </c>
      <c r="BY422" s="4">
        <v>2.7421000000000002</v>
      </c>
      <c r="BZ422" s="4">
        <v>7.98</v>
      </c>
      <c r="CA422" s="4">
        <v>2.6810999999999998</v>
      </c>
      <c r="CB422" s="4">
        <v>1.8402000000000001</v>
      </c>
      <c r="CC422" s="4">
        <v>0.2296</v>
      </c>
    </row>
    <row r="423" spans="2:81" x14ac:dyDescent="0.2">
      <c r="B423" s="1">
        <v>43308</v>
      </c>
      <c r="C423">
        <v>2.40889</v>
      </c>
      <c r="D423">
        <v>2.6734499999999999</v>
      </c>
      <c r="E423">
        <v>2.7631399999999999</v>
      </c>
      <c r="F423">
        <v>2.8461799999999999</v>
      </c>
      <c r="G423">
        <v>2.96163</v>
      </c>
      <c r="I423" s="1">
        <v>41999</v>
      </c>
      <c r="J423" s="4">
        <v>2.097</v>
      </c>
      <c r="K423" s="4">
        <v>2.1419999999999999</v>
      </c>
      <c r="L423" s="4">
        <v>2.3170000000000002</v>
      </c>
      <c r="M423" s="4">
        <v>2.65</v>
      </c>
      <c r="N423" s="4"/>
      <c r="O423" s="3">
        <v>42391</v>
      </c>
      <c r="P423" s="4">
        <v>1.4641999999999999</v>
      </c>
      <c r="Q423" s="4">
        <v>1.4219980000000001</v>
      </c>
      <c r="R423" s="4">
        <v>1.7633719999999999</v>
      </c>
      <c r="S423" s="4">
        <v>2.446523</v>
      </c>
      <c r="T423" s="4"/>
      <c r="U423" s="3">
        <v>42223</v>
      </c>
      <c r="V423" s="4">
        <v>7.0011809999999999</v>
      </c>
      <c r="W423" s="4">
        <v>7.7520899999999999</v>
      </c>
      <c r="X423" s="4">
        <v>8.2925210000000007</v>
      </c>
      <c r="Y423" s="4">
        <v>8.3915129999999998</v>
      </c>
      <c r="Z423" s="4"/>
      <c r="AA423" s="3">
        <v>44190</v>
      </c>
      <c r="AB423" s="4">
        <v>1.53165</v>
      </c>
      <c r="AC423" s="4">
        <v>1.8495999999999999</v>
      </c>
      <c r="AD423" s="4">
        <v>2.5417900000000002</v>
      </c>
      <c r="AE423" s="4">
        <v>2.99505</v>
      </c>
      <c r="AF423" s="4"/>
      <c r="AG423" s="3">
        <v>42153</v>
      </c>
      <c r="AH423" s="4">
        <v>2.0693069999999998</v>
      </c>
      <c r="AI423" s="4">
        <v>2.447597</v>
      </c>
      <c r="AJ423" s="4">
        <v>3.265082</v>
      </c>
      <c r="AK423" s="4">
        <v>3.584314</v>
      </c>
      <c r="AL423" s="4"/>
      <c r="AM423" s="3">
        <v>43581</v>
      </c>
      <c r="AN423" s="2">
        <v>6.5795700000000004</v>
      </c>
      <c r="AO423" s="2">
        <v>6.7075800000000001</v>
      </c>
      <c r="AP423" s="2">
        <v>7.2763999999999998</v>
      </c>
      <c r="AQ423" s="2">
        <v>7.8669200000000004</v>
      </c>
      <c r="AR423" s="2"/>
      <c r="AS423" s="3">
        <v>43560</v>
      </c>
      <c r="AT423" s="2">
        <v>3.36239</v>
      </c>
      <c r="AU423" s="2">
        <v>3.4001899999999998</v>
      </c>
      <c r="AV423" s="2">
        <v>3.6034199999999998</v>
      </c>
      <c r="AW423" s="2">
        <v>3.9083399999999999</v>
      </c>
      <c r="AY423" s="3">
        <v>43560</v>
      </c>
      <c r="AZ423" s="10">
        <v>1.8927099999999999</v>
      </c>
      <c r="BA423" s="10">
        <v>1.8854900000000001</v>
      </c>
      <c r="BB423" s="10">
        <v>1.9410400000000001</v>
      </c>
      <c r="BC423" s="10">
        <v>2.11897</v>
      </c>
      <c r="BD423" s="4"/>
      <c r="BE423" s="3">
        <v>43574</v>
      </c>
      <c r="BF423" s="10">
        <v>0.56543200000000005</v>
      </c>
      <c r="BG423" s="10">
        <v>0.56695499999999999</v>
      </c>
      <c r="BH423" s="10">
        <v>0.64404300000000003</v>
      </c>
      <c r="BI423" s="10">
        <v>0.77390800000000004</v>
      </c>
      <c r="BJ423" s="10"/>
      <c r="BK423" s="1">
        <v>43504</v>
      </c>
      <c r="BL423" s="4">
        <v>1.85</v>
      </c>
      <c r="BM423" s="4">
        <v>2.8325</v>
      </c>
      <c r="BN423" s="4">
        <v>7.68</v>
      </c>
      <c r="BO423" s="4">
        <v>5.09</v>
      </c>
      <c r="BP423" s="4">
        <v>1.6851</v>
      </c>
      <c r="BQ423" s="4">
        <v>9.3000000000000007</v>
      </c>
      <c r="BR423" s="4">
        <v>1.9365000000000001</v>
      </c>
      <c r="BS423" s="4">
        <v>2.0548000000000002</v>
      </c>
      <c r="BT423" s="4">
        <v>1.4995000000000001</v>
      </c>
      <c r="BU423" s="4">
        <v>1.3</v>
      </c>
      <c r="BV423" s="4">
        <v>1.9294</v>
      </c>
      <c r="BW423" s="4">
        <v>7.25</v>
      </c>
      <c r="BX423" s="4">
        <v>4.9000000000000004</v>
      </c>
      <c r="BY423" s="4">
        <v>2.6616</v>
      </c>
      <c r="BZ423" s="4">
        <v>8.3000000000000007</v>
      </c>
      <c r="CA423" s="4">
        <v>3.1768000000000001</v>
      </c>
      <c r="CB423" s="4">
        <v>1.8392999999999999</v>
      </c>
      <c r="CC423" s="4">
        <v>0.35570000000000002</v>
      </c>
    </row>
    <row r="424" spans="2:81" x14ac:dyDescent="0.2">
      <c r="B424" s="1">
        <v>43301</v>
      </c>
      <c r="C424">
        <v>2.3939599999999999</v>
      </c>
      <c r="D424">
        <v>2.5993900000000001</v>
      </c>
      <c r="E424">
        <v>2.67706</v>
      </c>
      <c r="F424">
        <v>2.7644799999999998</v>
      </c>
      <c r="G424">
        <v>2.8931200000000001</v>
      </c>
      <c r="I424" s="1">
        <v>42006</v>
      </c>
      <c r="J424" s="4">
        <v>2.0720000000000001</v>
      </c>
      <c r="K424" s="4">
        <v>2.1070000000000002</v>
      </c>
      <c r="L424" s="4">
        <v>2.3199999999999998</v>
      </c>
      <c r="M424" s="4">
        <v>2.6560000000000001</v>
      </c>
      <c r="N424" s="4"/>
      <c r="O424" s="3">
        <v>42398</v>
      </c>
      <c r="P424" s="4">
        <v>1.4551000000000001</v>
      </c>
      <c r="Q424" s="4">
        <v>1.344187</v>
      </c>
      <c r="R424" s="4">
        <v>1.720167</v>
      </c>
      <c r="S424" s="4">
        <v>2.3163990000000001</v>
      </c>
      <c r="T424" s="4"/>
      <c r="U424" s="3">
        <v>42230</v>
      </c>
      <c r="V424" s="4">
        <v>6.9162540000000003</v>
      </c>
      <c r="W424" s="4">
        <v>7.8557769999999998</v>
      </c>
      <c r="X424" s="4">
        <v>8.4429859999999994</v>
      </c>
      <c r="Y424" s="4">
        <v>8.6684819999999991</v>
      </c>
      <c r="Z424" s="4"/>
      <c r="AA424" s="3">
        <v>44197</v>
      </c>
      <c r="AB424" s="4">
        <v>1.5825</v>
      </c>
      <c r="AC424" s="4">
        <v>1.8431900000000001</v>
      </c>
      <c r="AD424" s="4">
        <v>2.51111</v>
      </c>
      <c r="AE424" s="4">
        <v>3.0005899999999999</v>
      </c>
      <c r="AF424" s="4"/>
      <c r="AG424" s="3">
        <v>42160</v>
      </c>
      <c r="AH424" s="4">
        <v>1.8727830000000001</v>
      </c>
      <c r="AI424" s="4">
        <v>2.3243969999999998</v>
      </c>
      <c r="AJ424" s="4">
        <v>3.2091620000000001</v>
      </c>
      <c r="AK424" s="4">
        <v>3.5785369999999999</v>
      </c>
      <c r="AL424" s="4"/>
      <c r="AM424" s="3">
        <v>43588</v>
      </c>
      <c r="AN424" s="2">
        <v>6.7106899999999996</v>
      </c>
      <c r="AO424" s="2">
        <v>6.83908</v>
      </c>
      <c r="AP424" s="2">
        <v>7.3990099999999996</v>
      </c>
      <c r="AQ424" s="2">
        <v>7.98909</v>
      </c>
      <c r="AR424" s="2"/>
      <c r="AS424" s="3">
        <v>43567</v>
      </c>
      <c r="AT424" s="2">
        <v>3.3596499999999998</v>
      </c>
      <c r="AU424" s="2">
        <v>3.4016700000000002</v>
      </c>
      <c r="AV424" s="2">
        <v>3.6216200000000001</v>
      </c>
      <c r="AW424" s="2">
        <v>3.93784</v>
      </c>
      <c r="AY424" s="3">
        <v>43567</v>
      </c>
      <c r="AZ424" s="10">
        <v>1.8833899999999999</v>
      </c>
      <c r="BA424" s="10">
        <v>1.86419</v>
      </c>
      <c r="BB424" s="10">
        <v>1.93285</v>
      </c>
      <c r="BC424" s="10">
        <v>2.1194700000000002</v>
      </c>
      <c r="BD424" s="4"/>
      <c r="BE424" s="3">
        <v>43581</v>
      </c>
      <c r="BF424" s="10">
        <v>0.57294999999999996</v>
      </c>
      <c r="BG424" s="10">
        <v>0.56613800000000003</v>
      </c>
      <c r="BH424" s="10">
        <v>0.631772</v>
      </c>
      <c r="BI424" s="10">
        <v>0.76709000000000005</v>
      </c>
      <c r="BJ424" s="10"/>
      <c r="BK424" s="1">
        <v>43511</v>
      </c>
      <c r="BL424" s="4">
        <v>1.73</v>
      </c>
      <c r="BM424" s="4">
        <v>2.0863</v>
      </c>
      <c r="BN424" s="4">
        <v>8.66</v>
      </c>
      <c r="BO424" s="4">
        <v>5.26</v>
      </c>
      <c r="BP424" s="4">
        <v>2.2389999999999999</v>
      </c>
      <c r="BQ424" s="4">
        <v>11.21</v>
      </c>
      <c r="BR424" s="4">
        <v>2.3119000000000001</v>
      </c>
      <c r="BS424" s="4">
        <v>2.0354999999999999</v>
      </c>
      <c r="BT424" s="4">
        <v>3.5608</v>
      </c>
      <c r="BU424" s="4">
        <v>1.3</v>
      </c>
      <c r="BV424" s="4">
        <v>1.9063000000000001</v>
      </c>
      <c r="BW424" s="4">
        <v>7.31</v>
      </c>
      <c r="BX424" s="4">
        <v>5.03</v>
      </c>
      <c r="BY424" s="4">
        <v>2.6879</v>
      </c>
      <c r="BZ424" s="4">
        <v>8.56</v>
      </c>
      <c r="CA424" s="4">
        <v>2.8220000000000001</v>
      </c>
      <c r="CB424" s="4">
        <v>1.885</v>
      </c>
      <c r="CC424" s="4">
        <v>0.96099999999999997</v>
      </c>
    </row>
    <row r="425" spans="2:81" x14ac:dyDescent="0.2">
      <c r="B425" s="1">
        <v>43294</v>
      </c>
      <c r="C425">
        <v>2.34964</v>
      </c>
      <c r="D425">
        <v>2.57795</v>
      </c>
      <c r="E425">
        <v>2.6549999999999998</v>
      </c>
      <c r="F425">
        <v>2.7265999999999999</v>
      </c>
      <c r="G425">
        <v>2.8289399999999998</v>
      </c>
      <c r="I425" s="1">
        <v>42013</v>
      </c>
      <c r="J425" s="4">
        <v>2.0150000000000001</v>
      </c>
      <c r="K425" s="4">
        <v>2.0310000000000001</v>
      </c>
      <c r="L425" s="4">
        <v>2.2210000000000001</v>
      </c>
      <c r="M425" s="4">
        <v>2.5350000000000001</v>
      </c>
      <c r="N425" s="4"/>
      <c r="O425" s="3">
        <v>42405</v>
      </c>
      <c r="P425" s="4">
        <v>1.4451000000000001</v>
      </c>
      <c r="Q425" s="4">
        <v>1.4273610000000001</v>
      </c>
      <c r="R425" s="4">
        <v>1.7426090000000001</v>
      </c>
      <c r="S425" s="4">
        <v>2.265517</v>
      </c>
      <c r="T425" s="4"/>
      <c r="U425" s="3">
        <v>42237</v>
      </c>
      <c r="V425" s="4">
        <v>6.9993410000000003</v>
      </c>
      <c r="W425" s="4">
        <v>8.0017320000000005</v>
      </c>
      <c r="X425" s="4">
        <v>8.6765790000000003</v>
      </c>
      <c r="Y425" s="4">
        <v>8.8808199999999999</v>
      </c>
      <c r="Z425" s="4"/>
      <c r="AA425" s="3">
        <v>44204</v>
      </c>
      <c r="AB425" s="4">
        <v>1.5705800000000001</v>
      </c>
      <c r="AC425" s="4">
        <v>1.86964</v>
      </c>
      <c r="AD425" s="4">
        <v>2.5715300000000001</v>
      </c>
      <c r="AE425" s="4">
        <v>2.9908800000000002</v>
      </c>
      <c r="AF425" s="4"/>
      <c r="AG425" s="3">
        <v>42167</v>
      </c>
      <c r="AH425" s="4">
        <v>1.721773</v>
      </c>
      <c r="AI425" s="4">
        <v>1.909888</v>
      </c>
      <c r="AJ425" s="4">
        <v>3.225428</v>
      </c>
      <c r="AK425" s="4">
        <v>3.6110829999999998</v>
      </c>
      <c r="AL425" s="4"/>
      <c r="AM425" s="3">
        <v>43595</v>
      </c>
      <c r="AN425" s="2">
        <v>6.8114400000000002</v>
      </c>
      <c r="AO425" s="2">
        <v>6.9576700000000002</v>
      </c>
      <c r="AP425" s="2">
        <v>7.5824499999999997</v>
      </c>
      <c r="AQ425" s="2">
        <v>8.1709999999999994</v>
      </c>
      <c r="AR425" s="2"/>
      <c r="AS425" s="3">
        <v>43574</v>
      </c>
      <c r="AT425" s="2">
        <v>3.40672</v>
      </c>
      <c r="AU425" s="2">
        <v>3.4741900000000001</v>
      </c>
      <c r="AV425" s="2">
        <v>3.7607200000000001</v>
      </c>
      <c r="AW425" s="2">
        <v>4.1282199999999998</v>
      </c>
      <c r="AY425" s="3">
        <v>43574</v>
      </c>
      <c r="AZ425" s="10">
        <v>1.8844700000000001</v>
      </c>
      <c r="BA425" s="10">
        <v>1.8905400000000001</v>
      </c>
      <c r="BB425" s="10">
        <v>1.9926900000000001</v>
      </c>
      <c r="BC425" s="10">
        <v>2.1865000000000001</v>
      </c>
      <c r="BD425" s="4"/>
      <c r="BE425" s="3">
        <v>43588</v>
      </c>
      <c r="BF425" s="10">
        <v>0.55510899999999996</v>
      </c>
      <c r="BG425" s="10">
        <v>0.55740000000000001</v>
      </c>
      <c r="BH425" s="10">
        <v>0.62836099999999995</v>
      </c>
      <c r="BI425" s="10">
        <v>0.76971699999999998</v>
      </c>
      <c r="BJ425" s="10"/>
      <c r="BK425" s="1">
        <v>43518</v>
      </c>
      <c r="BL425" s="4">
        <v>1.78</v>
      </c>
      <c r="BM425" s="4">
        <v>2.4889999999999999</v>
      </c>
      <c r="BN425" s="4">
        <v>7.34</v>
      </c>
      <c r="BO425" s="4">
        <v>4.55</v>
      </c>
      <c r="BP425" s="4">
        <v>2.2751000000000001</v>
      </c>
      <c r="BQ425" s="4">
        <v>7.5</v>
      </c>
      <c r="BR425" s="4">
        <v>3.7065000000000001</v>
      </c>
      <c r="BS425" s="4">
        <v>1.9983</v>
      </c>
      <c r="BT425" s="4">
        <v>1.4683999999999999</v>
      </c>
      <c r="BU425" s="4">
        <v>1.26</v>
      </c>
      <c r="BV425" s="4">
        <v>1.9520999999999999</v>
      </c>
      <c r="BW425" s="4">
        <v>7.15</v>
      </c>
      <c r="BX425" s="4">
        <v>4.93</v>
      </c>
      <c r="BY425" s="4">
        <v>2.7094</v>
      </c>
      <c r="BZ425" s="4">
        <v>8.11</v>
      </c>
      <c r="CA425" s="4">
        <v>3.2393000000000001</v>
      </c>
      <c r="CB425" s="4">
        <v>1.8962000000000001</v>
      </c>
      <c r="CC425" s="4">
        <v>0.69399999999999995</v>
      </c>
    </row>
    <row r="426" spans="2:81" x14ac:dyDescent="0.2">
      <c r="B426" s="1">
        <v>43287</v>
      </c>
      <c r="C426">
        <v>2.3189700000000002</v>
      </c>
      <c r="D426">
        <v>2.54061</v>
      </c>
      <c r="E426">
        <v>2.633</v>
      </c>
      <c r="F426">
        <v>2.7229100000000002</v>
      </c>
      <c r="G426">
        <v>2.82904</v>
      </c>
      <c r="I426" s="1">
        <v>42020</v>
      </c>
      <c r="J426" s="4">
        <v>1.9730000000000001</v>
      </c>
      <c r="K426" s="4">
        <v>2.0019999999999998</v>
      </c>
      <c r="L426" s="4">
        <v>2.101</v>
      </c>
      <c r="M426" s="4">
        <v>2.347</v>
      </c>
      <c r="N426" s="4"/>
      <c r="O426" s="3">
        <v>42412</v>
      </c>
      <c r="P426" s="4">
        <v>1.4139999999999999</v>
      </c>
      <c r="Q426" s="4">
        <v>1.364984</v>
      </c>
      <c r="R426" s="4">
        <v>1.6093980000000001</v>
      </c>
      <c r="S426" s="4">
        <v>2.011012</v>
      </c>
      <c r="T426" s="4"/>
      <c r="U426" s="3">
        <v>42244</v>
      </c>
      <c r="V426" s="4">
        <v>7.2268499999999998</v>
      </c>
      <c r="W426" s="4">
        <v>8.0423270000000002</v>
      </c>
      <c r="X426" s="4">
        <v>8.5228830000000002</v>
      </c>
      <c r="Y426" s="4">
        <v>8.7434550000000009</v>
      </c>
      <c r="Z426" s="4"/>
      <c r="AA426" s="3">
        <v>44211</v>
      </c>
      <c r="AB426" s="4">
        <v>1.52546</v>
      </c>
      <c r="AC426" s="4">
        <v>1.83694</v>
      </c>
      <c r="AD426" s="4">
        <v>2.58013</v>
      </c>
      <c r="AE426" s="4">
        <v>3.0013899999999998</v>
      </c>
      <c r="AF426" s="4"/>
      <c r="AG426" s="3">
        <v>42174</v>
      </c>
      <c r="AH426" s="4">
        <v>1.674345</v>
      </c>
      <c r="AI426" s="4">
        <v>2.4059529999999998</v>
      </c>
      <c r="AJ426" s="4">
        <v>3.1837170000000001</v>
      </c>
      <c r="AK426" s="4">
        <v>3.5787960000000001</v>
      </c>
      <c r="AL426" s="4"/>
      <c r="AM426" s="3">
        <v>43602</v>
      </c>
      <c r="AN426" s="2">
        <v>6.7695499999999997</v>
      </c>
      <c r="AO426" s="2">
        <v>6.9398200000000001</v>
      </c>
      <c r="AP426" s="2">
        <v>7.6000800000000002</v>
      </c>
      <c r="AQ426" s="2">
        <v>8.1892499999999995</v>
      </c>
      <c r="AR426" s="2"/>
      <c r="AS426" s="3">
        <v>43581</v>
      </c>
      <c r="AT426" s="2">
        <v>3.3701300000000001</v>
      </c>
      <c r="AU426" s="2">
        <v>3.4309500000000002</v>
      </c>
      <c r="AV426" s="2">
        <v>3.6615700000000002</v>
      </c>
      <c r="AW426" s="2">
        <v>4.0003200000000003</v>
      </c>
      <c r="AY426" s="3">
        <v>43581</v>
      </c>
      <c r="AZ426" s="10">
        <v>1.9353800000000001</v>
      </c>
      <c r="BA426" s="10">
        <v>1.9208700000000001</v>
      </c>
      <c r="BB426" s="10">
        <v>2.00956</v>
      </c>
      <c r="BC426" s="10">
        <v>2.2214100000000001</v>
      </c>
      <c r="BD426" s="4"/>
      <c r="BE426" s="3">
        <v>43595</v>
      </c>
      <c r="BF426" s="10">
        <v>0.534829</v>
      </c>
      <c r="BG426" s="10">
        <v>0.53885700000000003</v>
      </c>
      <c r="BH426" s="10">
        <v>0.60897900000000005</v>
      </c>
      <c r="BI426" s="10">
        <v>0.75421899999999997</v>
      </c>
      <c r="BJ426" s="10"/>
      <c r="BK426" s="1">
        <v>43525</v>
      </c>
      <c r="BL426" s="4">
        <v>1.56</v>
      </c>
      <c r="BM426" s="4">
        <v>3.2000999999999999</v>
      </c>
      <c r="BN426" s="4">
        <v>8.4</v>
      </c>
      <c r="BO426" s="4">
        <v>4.4800000000000004</v>
      </c>
      <c r="BP426" s="4">
        <v>2.5773000000000001</v>
      </c>
      <c r="BQ426" s="4">
        <v>8.5</v>
      </c>
      <c r="BR426" s="4">
        <v>3.0718999999999999</v>
      </c>
      <c r="BS426" s="4">
        <v>2.0676999999999999</v>
      </c>
      <c r="BT426" s="4">
        <v>1.5642</v>
      </c>
      <c r="BU426" s="4">
        <v>1.32</v>
      </c>
      <c r="BV426" s="4">
        <v>2.2919</v>
      </c>
      <c r="BW426" s="4">
        <v>7.3</v>
      </c>
      <c r="BX426" s="4">
        <v>4.9000000000000004</v>
      </c>
      <c r="BY426" s="4">
        <v>2.7991000000000001</v>
      </c>
      <c r="BZ426" s="4">
        <v>8.08</v>
      </c>
      <c r="CA426" s="4">
        <v>3.1873</v>
      </c>
      <c r="CB426" s="4">
        <v>1.9572000000000001</v>
      </c>
      <c r="CC426" s="4">
        <v>0.85129999999999995</v>
      </c>
    </row>
    <row r="427" spans="2:81" x14ac:dyDescent="0.2">
      <c r="B427" s="1">
        <v>43280</v>
      </c>
      <c r="C427">
        <v>2.3197199999999998</v>
      </c>
      <c r="D427">
        <v>2.5242</v>
      </c>
      <c r="E427">
        <v>2.6164499999999999</v>
      </c>
      <c r="F427">
        <v>2.7293799999999999</v>
      </c>
      <c r="G427">
        <v>2.8491900000000001</v>
      </c>
      <c r="I427" s="1">
        <v>42027</v>
      </c>
      <c r="J427" s="4">
        <v>1.9770000000000001</v>
      </c>
      <c r="K427" s="4">
        <v>2.004</v>
      </c>
      <c r="L427" s="4">
        <v>2.13</v>
      </c>
      <c r="M427" s="4">
        <v>2.3319999999999999</v>
      </c>
      <c r="N427" s="4"/>
      <c r="O427" s="3">
        <v>42419</v>
      </c>
      <c r="P427" s="4">
        <v>1.4360999999999999</v>
      </c>
      <c r="Q427" s="4">
        <v>1.360549</v>
      </c>
      <c r="R427" s="4">
        <v>1.5812900000000001</v>
      </c>
      <c r="S427" s="4">
        <v>2.0126029999999999</v>
      </c>
      <c r="T427" s="4"/>
      <c r="U427" s="3">
        <v>42251</v>
      </c>
      <c r="V427" s="4">
        <v>7.2477850000000004</v>
      </c>
      <c r="W427" s="4">
        <v>8.1082540000000005</v>
      </c>
      <c r="X427" s="4">
        <v>8.5787410000000008</v>
      </c>
      <c r="Y427" s="4">
        <v>8.8787439999999993</v>
      </c>
      <c r="Z427" s="4"/>
      <c r="AA427" s="3">
        <v>44218</v>
      </c>
      <c r="AB427" s="4">
        <v>1.4651700000000001</v>
      </c>
      <c r="AC427" s="4">
        <v>1.7833399999999999</v>
      </c>
      <c r="AD427" s="4">
        <v>2.5447600000000001</v>
      </c>
      <c r="AE427" s="4">
        <v>2.8999799999999998</v>
      </c>
      <c r="AF427" s="4"/>
      <c r="AG427" s="3">
        <v>42181</v>
      </c>
      <c r="AH427" s="4">
        <v>1.6854789999999999</v>
      </c>
      <c r="AI427" s="4">
        <v>2.2105869999999999</v>
      </c>
      <c r="AJ427" s="4">
        <v>3.213994</v>
      </c>
      <c r="AK427" s="4">
        <v>3.6074079999999999</v>
      </c>
      <c r="AL427" s="4"/>
      <c r="AM427" s="3">
        <v>43609</v>
      </c>
      <c r="AN427" s="2">
        <v>6.8118499999999997</v>
      </c>
      <c r="AO427" s="2">
        <v>6.9750500000000004</v>
      </c>
      <c r="AP427" s="2">
        <v>7.6166799999999997</v>
      </c>
      <c r="AQ427" s="2">
        <v>8.1575799999999994</v>
      </c>
      <c r="AR427" s="2"/>
      <c r="AS427" s="3">
        <v>43588</v>
      </c>
      <c r="AT427" s="2">
        <v>3.36205</v>
      </c>
      <c r="AU427" s="2">
        <v>3.4169299999999998</v>
      </c>
      <c r="AV427" s="2">
        <v>3.6669200000000002</v>
      </c>
      <c r="AW427" s="2">
        <v>4.00779</v>
      </c>
      <c r="AY427" s="3">
        <v>43588</v>
      </c>
      <c r="AZ427" s="10">
        <v>1.9373199999999999</v>
      </c>
      <c r="BA427" s="10">
        <v>1.9556899999999999</v>
      </c>
      <c r="BB427" s="10">
        <v>2.0404399999999998</v>
      </c>
      <c r="BC427" s="10">
        <v>2.28823</v>
      </c>
      <c r="BD427" s="4"/>
      <c r="BE427" s="3">
        <v>43602</v>
      </c>
      <c r="BF427" s="10">
        <v>0.52884100000000001</v>
      </c>
      <c r="BG427" s="10">
        <v>0.52955200000000002</v>
      </c>
      <c r="BH427" s="10">
        <v>0.59965199999999996</v>
      </c>
      <c r="BI427" s="10">
        <v>0.73981600000000003</v>
      </c>
      <c r="BJ427" s="10"/>
      <c r="BK427" s="1">
        <v>43532</v>
      </c>
      <c r="BL427" s="4">
        <v>1.59</v>
      </c>
      <c r="BM427" s="4">
        <v>2.7198000000000002</v>
      </c>
      <c r="BN427" s="4">
        <v>6.91</v>
      </c>
      <c r="BO427" s="4">
        <v>6.2</v>
      </c>
      <c r="BP427" s="4">
        <v>2.6772999999999998</v>
      </c>
      <c r="BQ427" s="4">
        <v>9.9</v>
      </c>
      <c r="BR427" s="4">
        <v>3.1396999999999999</v>
      </c>
      <c r="BS427" s="4">
        <v>1.9694</v>
      </c>
      <c r="BT427" s="4">
        <v>2.6459000000000001</v>
      </c>
      <c r="BU427" s="4">
        <v>1.33</v>
      </c>
      <c r="BV427" s="4">
        <v>2.1067999999999998</v>
      </c>
      <c r="BW427" s="4">
        <v>7.06</v>
      </c>
      <c r="BX427" s="4">
        <v>5.1100000000000003</v>
      </c>
      <c r="BY427" s="4">
        <v>2.7921999999999998</v>
      </c>
      <c r="BZ427" s="4">
        <v>8.19</v>
      </c>
      <c r="CA427" s="4">
        <v>3.1844999999999999</v>
      </c>
      <c r="CB427" s="4">
        <v>1.9173</v>
      </c>
      <c r="CC427" s="4">
        <v>1.0024</v>
      </c>
    </row>
    <row r="428" spans="2:81" x14ac:dyDescent="0.2">
      <c r="B428" s="1">
        <v>43273</v>
      </c>
      <c r="C428">
        <v>2.2938700000000001</v>
      </c>
      <c r="D428">
        <v>2.54955</v>
      </c>
      <c r="E428">
        <v>2.6496</v>
      </c>
      <c r="F428">
        <v>2.7719299999999998</v>
      </c>
      <c r="G428">
        <v>2.9003899999999998</v>
      </c>
      <c r="I428" s="1">
        <v>42034</v>
      </c>
      <c r="J428" s="4">
        <v>1.97</v>
      </c>
      <c r="K428" s="4">
        <v>1.9690000000000001</v>
      </c>
      <c r="L428" s="4">
        <v>2.0470000000000002</v>
      </c>
      <c r="M428" s="4">
        <v>2.2400000000000002</v>
      </c>
      <c r="N428" s="4"/>
      <c r="O428" s="3">
        <v>42426</v>
      </c>
      <c r="P428" s="4">
        <v>1.4448000000000001</v>
      </c>
      <c r="Q428" s="4">
        <v>1.3718790000000001</v>
      </c>
      <c r="R428" s="4">
        <v>1.61798</v>
      </c>
      <c r="S428" s="4">
        <v>2.1001829999999999</v>
      </c>
      <c r="T428" s="4"/>
      <c r="U428" s="3">
        <v>42258</v>
      </c>
      <c r="V428" s="4">
        <v>7.5236000000000001</v>
      </c>
      <c r="W428" s="4">
        <v>8.2549499999999991</v>
      </c>
      <c r="X428" s="4">
        <v>8.8429000000000002</v>
      </c>
      <c r="Y428" s="4">
        <v>9.2159999999999993</v>
      </c>
      <c r="Z428" s="4"/>
      <c r="AA428" s="3">
        <v>44225</v>
      </c>
      <c r="AB428" s="4">
        <v>1.51674</v>
      </c>
      <c r="AC428" s="4">
        <v>1.8238300000000001</v>
      </c>
      <c r="AD428" s="4">
        <v>2.5840399999999999</v>
      </c>
      <c r="AE428" s="4">
        <v>2.9521600000000001</v>
      </c>
      <c r="AF428" s="4"/>
      <c r="AG428" s="3">
        <v>42195</v>
      </c>
      <c r="AH428" s="4">
        <v>2.2504620000000002</v>
      </c>
      <c r="AI428" s="4">
        <v>2.5291619999999999</v>
      </c>
      <c r="AJ428" s="4">
        <v>3.1075629999999999</v>
      </c>
      <c r="AK428" s="4">
        <v>3.4778419999999999</v>
      </c>
      <c r="AL428" s="4"/>
      <c r="AM428" s="3">
        <v>43616</v>
      </c>
      <c r="AN428" s="2">
        <v>6.7248700000000001</v>
      </c>
      <c r="AO428" s="2">
        <v>6.92239</v>
      </c>
      <c r="AP428" s="2">
        <v>7.6108200000000004</v>
      </c>
      <c r="AQ428" s="2">
        <v>8.1507400000000008</v>
      </c>
      <c r="AR428" s="2"/>
      <c r="AS428" s="3">
        <v>43595</v>
      </c>
      <c r="AT428" s="2">
        <v>3.25969</v>
      </c>
      <c r="AU428" s="2">
        <v>3.3459599999999998</v>
      </c>
      <c r="AV428" s="2">
        <v>3.6538200000000001</v>
      </c>
      <c r="AW428" s="2">
        <v>4.0103299999999997</v>
      </c>
      <c r="AY428" s="3">
        <v>43595</v>
      </c>
      <c r="AZ428" s="10">
        <v>1.9382900000000001</v>
      </c>
      <c r="BA428" s="10">
        <v>1.93736</v>
      </c>
      <c r="BB428" s="10">
        <v>1.9911700000000001</v>
      </c>
      <c r="BC428" s="10">
        <v>2.21244</v>
      </c>
      <c r="BD428" s="4"/>
      <c r="BE428" s="3">
        <v>43609</v>
      </c>
      <c r="BF428" s="10">
        <v>0.52149900000000005</v>
      </c>
      <c r="BG428" s="10">
        <v>0.52465099999999998</v>
      </c>
      <c r="BH428" s="10">
        <v>0.58691300000000002</v>
      </c>
      <c r="BI428" s="10">
        <v>0.71962599999999999</v>
      </c>
      <c r="BJ428" s="10"/>
      <c r="BK428" s="1">
        <v>43539</v>
      </c>
      <c r="BL428" s="4">
        <v>1.73</v>
      </c>
      <c r="BM428" s="4">
        <v>2.3765000000000001</v>
      </c>
      <c r="BN428" s="4">
        <v>7.92</v>
      </c>
      <c r="BO428" s="4">
        <v>7.61</v>
      </c>
      <c r="BP428" s="4">
        <v>2.5276000000000001</v>
      </c>
      <c r="BQ428" s="4">
        <v>6.24</v>
      </c>
      <c r="BR428" s="4">
        <v>2.4672999999999998</v>
      </c>
      <c r="BS428" s="4">
        <v>2.0152999999999999</v>
      </c>
      <c r="BT428" s="4">
        <v>0.80210000000000004</v>
      </c>
      <c r="BU428" s="4">
        <v>1.32</v>
      </c>
      <c r="BV428" s="4">
        <v>2.0527000000000002</v>
      </c>
      <c r="BW428" s="4">
        <v>6.67</v>
      </c>
      <c r="BX428" s="4">
        <v>5.14</v>
      </c>
      <c r="BY428" s="4">
        <v>2.8252999999999999</v>
      </c>
      <c r="BZ428" s="4">
        <v>7.7</v>
      </c>
      <c r="CA428" s="4">
        <v>3.1126999999999998</v>
      </c>
      <c r="CB428" s="4">
        <v>1.9056</v>
      </c>
      <c r="CC428" s="4">
        <v>0.57999999999999996</v>
      </c>
    </row>
    <row r="429" spans="2:81" x14ac:dyDescent="0.2">
      <c r="B429" s="1">
        <v>43266</v>
      </c>
      <c r="C429">
        <v>2.3182299999999998</v>
      </c>
      <c r="D429">
        <v>2.5533299999999999</v>
      </c>
      <c r="E429">
        <v>2.6769099999999999</v>
      </c>
      <c r="F429">
        <v>2.79914</v>
      </c>
      <c r="G429">
        <v>2.9223400000000002</v>
      </c>
      <c r="I429" s="1">
        <v>42041</v>
      </c>
      <c r="J429" s="4">
        <v>1.9279999999999999</v>
      </c>
      <c r="K429" s="4">
        <v>1.9419999999999999</v>
      </c>
      <c r="L429" s="4">
        <v>2.0499999999999998</v>
      </c>
      <c r="M429" s="4">
        <v>2.2669999999999999</v>
      </c>
      <c r="N429" s="4"/>
      <c r="O429" s="3">
        <v>42433</v>
      </c>
      <c r="P429" s="4">
        <v>1.4226000000000001</v>
      </c>
      <c r="Q429" s="4">
        <v>1.359402</v>
      </c>
      <c r="R429" s="4">
        <v>1.503628</v>
      </c>
      <c r="S429" s="4">
        <v>1.8993709999999999</v>
      </c>
      <c r="T429" s="4"/>
      <c r="U429" s="3">
        <v>42265</v>
      </c>
      <c r="V429" s="4">
        <v>7.6523880000000002</v>
      </c>
      <c r="W429" s="4">
        <v>8.4080999999999992</v>
      </c>
      <c r="X429" s="4">
        <v>8.8351550000000003</v>
      </c>
      <c r="Y429" s="4">
        <v>8.9466999999999999</v>
      </c>
      <c r="Z429" s="4"/>
      <c r="AA429" s="3">
        <v>44232</v>
      </c>
      <c r="AB429" s="4">
        <v>1.46208</v>
      </c>
      <c r="AC429" s="4">
        <v>1.7813300000000001</v>
      </c>
      <c r="AD429" s="4">
        <v>2.5660500000000002</v>
      </c>
      <c r="AE429" s="4">
        <v>3.0169100000000002</v>
      </c>
      <c r="AF429" s="4"/>
      <c r="AG429" s="3">
        <v>42202</v>
      </c>
      <c r="AH429" s="4">
        <v>2.3617159999999999</v>
      </c>
      <c r="AI429" s="4">
        <v>2.6479720000000002</v>
      </c>
      <c r="AJ429" s="4">
        <v>3.1864270000000001</v>
      </c>
      <c r="AK429" s="4">
        <v>3.5147189999999999</v>
      </c>
      <c r="AL429" s="4"/>
      <c r="AM429" s="3">
        <v>43630</v>
      </c>
      <c r="AN429" s="2">
        <v>6.7638999999999996</v>
      </c>
      <c r="AO429" s="2">
        <v>6.9028600000000004</v>
      </c>
      <c r="AP429" s="2">
        <v>7.3724499999999997</v>
      </c>
      <c r="AQ429" s="2">
        <v>7.8704999999999998</v>
      </c>
      <c r="AR429" s="2"/>
      <c r="AS429" s="3">
        <v>43602</v>
      </c>
      <c r="AT429" s="2">
        <v>3.2539699999999998</v>
      </c>
      <c r="AU429" s="2">
        <v>3.3660000000000001</v>
      </c>
      <c r="AV429" s="2">
        <v>3.6661999999999999</v>
      </c>
      <c r="AW429" s="2">
        <v>4.04697</v>
      </c>
      <c r="AY429" s="3">
        <v>43602</v>
      </c>
      <c r="AZ429" s="10">
        <v>1.9476599999999999</v>
      </c>
      <c r="BA429" s="10">
        <v>1.9287700000000001</v>
      </c>
      <c r="BB429" s="10">
        <v>1.9809099999999999</v>
      </c>
      <c r="BC429" s="10">
        <v>2.19353</v>
      </c>
      <c r="BD429" s="4"/>
      <c r="BE429" s="3">
        <v>43616</v>
      </c>
      <c r="BF429" s="10">
        <v>0.529505</v>
      </c>
      <c r="BG429" s="10">
        <v>0.53193400000000002</v>
      </c>
      <c r="BH429" s="10">
        <v>0.59486499999999998</v>
      </c>
      <c r="BI429" s="10">
        <v>0.72406199999999998</v>
      </c>
      <c r="BJ429" s="10"/>
      <c r="BK429" s="1">
        <v>43546</v>
      </c>
      <c r="BL429" s="4">
        <v>1.38</v>
      </c>
      <c r="BM429" s="4">
        <v>2.6737000000000002</v>
      </c>
      <c r="BN429" s="4">
        <v>8.86</v>
      </c>
      <c r="BO429" s="4">
        <v>6.35</v>
      </c>
      <c r="BP429" s="4">
        <v>2.5608</v>
      </c>
      <c r="BQ429" s="4">
        <v>8.7100000000000009</v>
      </c>
      <c r="BR429" s="4">
        <v>-7.51E-2</v>
      </c>
      <c r="BS429" s="4">
        <v>1.9931000000000001</v>
      </c>
      <c r="BT429" s="4">
        <v>1.1459999999999999</v>
      </c>
      <c r="BU429" s="4">
        <v>1.23</v>
      </c>
      <c r="BV429" s="4">
        <v>2.0003000000000002</v>
      </c>
      <c r="BW429" s="4">
        <v>6.8</v>
      </c>
      <c r="BX429" s="4">
        <v>5.26</v>
      </c>
      <c r="BY429" s="4">
        <v>2.7547999999999999</v>
      </c>
      <c r="BZ429" s="4">
        <v>7.67</v>
      </c>
      <c r="CA429" s="4">
        <v>2.8153000000000001</v>
      </c>
      <c r="CB429" s="4">
        <v>1.8216000000000001</v>
      </c>
      <c r="CC429" s="4">
        <v>0.4244</v>
      </c>
    </row>
    <row r="430" spans="2:81" x14ac:dyDescent="0.2">
      <c r="B430" s="1">
        <v>43259</v>
      </c>
      <c r="C430">
        <v>2.29278</v>
      </c>
      <c r="D430">
        <v>2.49159</v>
      </c>
      <c r="E430">
        <v>2.6274099999999998</v>
      </c>
      <c r="F430">
        <v>2.77529</v>
      </c>
      <c r="G430">
        <v>2.9369299999999998</v>
      </c>
      <c r="I430" s="1">
        <v>42048</v>
      </c>
      <c r="J430" s="4">
        <v>1.9950000000000001</v>
      </c>
      <c r="K430" s="4">
        <v>2.0299999999999998</v>
      </c>
      <c r="L430" s="4">
        <v>2.1549999999999998</v>
      </c>
      <c r="M430" s="4">
        <v>2.3969999999999998</v>
      </c>
      <c r="N430" s="4"/>
      <c r="O430" s="3">
        <v>42440</v>
      </c>
      <c r="P430" s="4">
        <v>1.3976999999999999</v>
      </c>
      <c r="Q430" s="4">
        <v>1.346568</v>
      </c>
      <c r="R430" s="4">
        <v>1.5129760000000001</v>
      </c>
      <c r="S430" s="4">
        <v>1.9451270000000001</v>
      </c>
      <c r="T430" s="4"/>
      <c r="U430" s="3">
        <v>42272</v>
      </c>
      <c r="V430" s="4">
        <v>7.7727870000000001</v>
      </c>
      <c r="W430" s="4">
        <v>8.7653210000000001</v>
      </c>
      <c r="X430" s="4">
        <v>9.311928</v>
      </c>
      <c r="Y430" s="4">
        <v>9.4949110000000001</v>
      </c>
      <c r="Z430" s="4"/>
      <c r="AA430" s="3">
        <v>44239</v>
      </c>
      <c r="AB430" s="4">
        <v>1.4795400000000001</v>
      </c>
      <c r="AC430" s="4">
        <v>1.8549199999999999</v>
      </c>
      <c r="AD430" s="4">
        <v>2.64256</v>
      </c>
      <c r="AE430" s="4">
        <v>3.1191599999999999</v>
      </c>
      <c r="AF430" s="4"/>
      <c r="AG430" s="3">
        <v>42209</v>
      </c>
      <c r="AH430" s="4">
        <v>2.2828729999999999</v>
      </c>
      <c r="AI430" s="4">
        <v>2.612765</v>
      </c>
      <c r="AJ430" s="4">
        <v>3.1404969999999999</v>
      </c>
      <c r="AK430" s="4">
        <v>3.4587500000000002</v>
      </c>
      <c r="AL430" s="4"/>
      <c r="AM430" s="3">
        <v>43637</v>
      </c>
      <c r="AN430" s="2">
        <v>6.6652199999999997</v>
      </c>
      <c r="AO430" s="2">
        <v>6.7488299999999999</v>
      </c>
      <c r="AP430" s="2">
        <v>7.0588899999999999</v>
      </c>
      <c r="AQ430" s="2">
        <v>7.5693000000000001</v>
      </c>
      <c r="AR430" s="2"/>
      <c r="AS430" s="3">
        <v>43609</v>
      </c>
      <c r="AT430" s="2">
        <v>3.2565499999999998</v>
      </c>
      <c r="AU430" s="2">
        <v>3.36531</v>
      </c>
      <c r="AV430" s="2">
        <v>3.6727500000000002</v>
      </c>
      <c r="AW430" s="2">
        <v>4.0185700000000004</v>
      </c>
      <c r="AY430" s="3">
        <v>43609</v>
      </c>
      <c r="AZ430" s="10">
        <v>1.9517</v>
      </c>
      <c r="BA430" s="10">
        <v>1.92659</v>
      </c>
      <c r="BB430" s="10">
        <v>1.9590099999999999</v>
      </c>
      <c r="BC430" s="10">
        <v>2.1672699999999998</v>
      </c>
      <c r="BD430" s="4"/>
      <c r="BE430" s="3">
        <v>43623</v>
      </c>
      <c r="BF430" s="10">
        <v>0.53108200000000005</v>
      </c>
      <c r="BG430" s="10">
        <v>0.53364100000000003</v>
      </c>
      <c r="BH430" s="10">
        <v>0.59192400000000001</v>
      </c>
      <c r="BI430" s="10">
        <v>0.71788799999999997</v>
      </c>
      <c r="BJ430" s="10"/>
      <c r="BK430" s="1">
        <v>43553</v>
      </c>
      <c r="BL430" s="4">
        <v>1.73</v>
      </c>
      <c r="BM430" s="4">
        <v>2.726</v>
      </c>
      <c r="BN430" s="4">
        <v>9.77</v>
      </c>
      <c r="BO430" s="4">
        <v>6.25</v>
      </c>
      <c r="BP430" s="4">
        <v>2.6221000000000001</v>
      </c>
      <c r="BQ430" s="4">
        <v>8.16</v>
      </c>
      <c r="BR430" s="4">
        <v>2.7427000000000001</v>
      </c>
      <c r="BS430" s="4">
        <v>1.9745999999999999</v>
      </c>
      <c r="BT430" s="4">
        <v>1.6412</v>
      </c>
      <c r="BU430" s="4">
        <v>1.26</v>
      </c>
      <c r="BV430" s="4">
        <v>1.9875</v>
      </c>
      <c r="BW430" s="4">
        <v>6.92</v>
      </c>
      <c r="BX430" s="4">
        <v>5.03</v>
      </c>
      <c r="BY430" s="4">
        <v>2.8448000000000002</v>
      </c>
      <c r="BZ430" s="4">
        <v>7.72</v>
      </c>
      <c r="CA430" s="4">
        <v>3.0139999999999998</v>
      </c>
      <c r="CB430" s="4">
        <v>1.8772</v>
      </c>
      <c r="CC430" s="4">
        <v>0.54379999999999995</v>
      </c>
    </row>
    <row r="431" spans="2:81" x14ac:dyDescent="0.2">
      <c r="B431" s="1">
        <v>43252</v>
      </c>
      <c r="C431">
        <v>2.2620800000000001</v>
      </c>
      <c r="D431">
        <v>2.4675199999999999</v>
      </c>
      <c r="E431">
        <v>2.59422</v>
      </c>
      <c r="F431">
        <v>2.7381500000000001</v>
      </c>
      <c r="G431">
        <v>2.8930799999999999</v>
      </c>
      <c r="I431" s="1">
        <v>42055</v>
      </c>
      <c r="J431" s="4">
        <v>2.0129999999999999</v>
      </c>
      <c r="K431" s="4">
        <v>2.0449999999999999</v>
      </c>
      <c r="L431" s="4">
        <v>2.1469999999999998</v>
      </c>
      <c r="M431" s="4">
        <v>2.38</v>
      </c>
      <c r="N431" s="4"/>
      <c r="O431" s="3">
        <v>42447</v>
      </c>
      <c r="P431" s="4">
        <v>1.3626</v>
      </c>
      <c r="Q431" s="4">
        <v>1.2576210000000001</v>
      </c>
      <c r="R431" s="4">
        <v>1.4263220000000001</v>
      </c>
      <c r="S431" s="4">
        <v>1.774351</v>
      </c>
      <c r="T431" s="4"/>
      <c r="U431" s="3">
        <v>42279</v>
      </c>
      <c r="V431" s="4">
        <v>8.1245419999999999</v>
      </c>
      <c r="W431" s="4">
        <v>8.9055280000000003</v>
      </c>
      <c r="X431" s="4">
        <v>9.2149999999999999</v>
      </c>
      <c r="Y431" s="4">
        <v>9.3221520000000009</v>
      </c>
      <c r="Z431" s="4"/>
      <c r="AA431" s="3">
        <v>44246</v>
      </c>
      <c r="AB431" s="4">
        <v>1.54887</v>
      </c>
      <c r="AC431" s="4">
        <v>2.0010699999999999</v>
      </c>
      <c r="AD431" s="4">
        <v>2.86531</v>
      </c>
      <c r="AE431" s="4">
        <v>3.2924600000000002</v>
      </c>
      <c r="AF431" s="4"/>
      <c r="AG431" s="3">
        <v>42216</v>
      </c>
      <c r="AH431" s="4">
        <v>2.1948080000000001</v>
      </c>
      <c r="AI431" s="4">
        <v>2.6214240000000002</v>
      </c>
      <c r="AJ431" s="4">
        <v>3.1803880000000002</v>
      </c>
      <c r="AK431" s="4">
        <v>3.5026920000000001</v>
      </c>
      <c r="AL431" s="4"/>
      <c r="AM431" s="3">
        <v>43644</v>
      </c>
      <c r="AN431" s="2">
        <v>6.6055700000000002</v>
      </c>
      <c r="AO431" s="2">
        <v>6.6937899999999999</v>
      </c>
      <c r="AP431" s="2">
        <v>7.0248299999999997</v>
      </c>
      <c r="AQ431" s="2">
        <v>7.5183999999999997</v>
      </c>
      <c r="AR431" s="2"/>
      <c r="AS431" s="3">
        <v>43616</v>
      </c>
      <c r="AT431" s="2">
        <v>3.2474099999999999</v>
      </c>
      <c r="AU431" s="2">
        <v>3.3456000000000001</v>
      </c>
      <c r="AV431" s="2">
        <v>3.6264699999999999</v>
      </c>
      <c r="AW431" s="2">
        <v>3.9871300000000001</v>
      </c>
      <c r="AY431" s="3">
        <v>43616</v>
      </c>
      <c r="AZ431" s="10">
        <v>1.93022</v>
      </c>
      <c r="BA431" s="10">
        <v>1.93181</v>
      </c>
      <c r="BB431" s="10">
        <v>1.91997</v>
      </c>
      <c r="BC431" s="10">
        <v>2.1335500000000001</v>
      </c>
      <c r="BD431" s="4"/>
      <c r="BE431" s="3">
        <v>43630</v>
      </c>
      <c r="BF431" s="10">
        <v>0.53726700000000005</v>
      </c>
      <c r="BG431" s="10">
        <v>0.54059299999999999</v>
      </c>
      <c r="BH431" s="10">
        <v>0.61897400000000002</v>
      </c>
      <c r="BI431" s="10">
        <v>0.73333199999999998</v>
      </c>
      <c r="BJ431" s="10"/>
      <c r="BK431" s="1">
        <v>43560</v>
      </c>
      <c r="BL431" s="4">
        <v>1.54</v>
      </c>
      <c r="BM431" s="4">
        <v>3.0236000000000001</v>
      </c>
      <c r="BN431" s="4">
        <v>8.86</v>
      </c>
      <c r="BO431" s="4">
        <v>6.77</v>
      </c>
      <c r="BP431" s="4">
        <v>2.5238</v>
      </c>
      <c r="BQ431" s="4">
        <v>9.16</v>
      </c>
      <c r="BR431" s="4">
        <v>2.1549</v>
      </c>
      <c r="BS431" s="4">
        <v>1.9097999999999999</v>
      </c>
      <c r="BT431" s="4">
        <v>1.6725000000000001</v>
      </c>
      <c r="BU431" s="4">
        <v>1.29</v>
      </c>
      <c r="BV431" s="4">
        <v>2.1644999999999999</v>
      </c>
      <c r="BW431" s="4">
        <v>6.92</v>
      </c>
      <c r="BX431" s="4">
        <v>5.25</v>
      </c>
      <c r="BY431" s="4">
        <v>2.9333</v>
      </c>
      <c r="BZ431" s="4">
        <v>7.76</v>
      </c>
      <c r="CA431" s="4">
        <v>2.99</v>
      </c>
      <c r="CB431" s="4">
        <v>1.8867</v>
      </c>
      <c r="CC431" s="4">
        <v>0.60880000000000001</v>
      </c>
    </row>
    <row r="432" spans="2:81" x14ac:dyDescent="0.2">
      <c r="B432" s="1">
        <v>43245</v>
      </c>
      <c r="C432">
        <v>2.25746</v>
      </c>
      <c r="D432">
        <v>2.47986</v>
      </c>
      <c r="E432">
        <v>2.6110000000000002</v>
      </c>
      <c r="F432">
        <v>2.7668400000000002</v>
      </c>
      <c r="G432">
        <v>2.93316</v>
      </c>
      <c r="I432" s="1">
        <v>42062</v>
      </c>
      <c r="J432" s="4">
        <v>2.0030000000000001</v>
      </c>
      <c r="K432" s="4">
        <v>2.0230000000000001</v>
      </c>
      <c r="L432" s="4">
        <v>2.1070000000000002</v>
      </c>
      <c r="M432" s="4">
        <v>2.355</v>
      </c>
      <c r="N432" s="4"/>
      <c r="O432" s="3">
        <v>42454</v>
      </c>
      <c r="P432" s="4">
        <v>1.3743000000000001</v>
      </c>
      <c r="Q432" s="4">
        <v>1.257671</v>
      </c>
      <c r="R432" s="4">
        <v>1.448733</v>
      </c>
      <c r="S432" s="4">
        <v>1.798638</v>
      </c>
      <c r="T432" s="4"/>
      <c r="U432" s="3">
        <v>42286</v>
      </c>
      <c r="V432" s="4">
        <v>7.3743780000000001</v>
      </c>
      <c r="W432" s="4">
        <v>8.2473489999999998</v>
      </c>
      <c r="X432" s="4">
        <v>8.3968690000000006</v>
      </c>
      <c r="Y432" s="4">
        <v>8.5319420000000008</v>
      </c>
      <c r="Z432" s="4"/>
      <c r="AA432" s="3">
        <v>44253</v>
      </c>
      <c r="AB432" s="4">
        <v>1.6514500000000001</v>
      </c>
      <c r="AC432" s="4">
        <v>2.1081799999999999</v>
      </c>
      <c r="AD432" s="4">
        <v>2.9938600000000002</v>
      </c>
      <c r="AE432" s="4">
        <v>3.74946</v>
      </c>
      <c r="AF432" s="4"/>
      <c r="AG432" s="3">
        <v>42223</v>
      </c>
      <c r="AH432" s="4">
        <v>2.1683840000000001</v>
      </c>
      <c r="AI432" s="4">
        <v>2.548524</v>
      </c>
      <c r="AJ432" s="4">
        <v>3.1396899999999999</v>
      </c>
      <c r="AK432" s="4">
        <v>3.4596170000000002</v>
      </c>
      <c r="AL432" s="4"/>
      <c r="AM432" s="3">
        <v>43651</v>
      </c>
      <c r="AN432" s="2">
        <v>6.5191999999999997</v>
      </c>
      <c r="AO432" s="2">
        <v>6.6062500000000002</v>
      </c>
      <c r="AP432" s="2">
        <v>6.9048600000000002</v>
      </c>
      <c r="AQ432" s="2">
        <v>7.3750600000000004</v>
      </c>
      <c r="AR432" s="2"/>
      <c r="AS432" s="3">
        <v>43623</v>
      </c>
      <c r="AT432" s="2">
        <v>3.2269199999999998</v>
      </c>
      <c r="AU432" s="2">
        <v>3.3161499999999999</v>
      </c>
      <c r="AV432" s="2">
        <v>3.55504</v>
      </c>
      <c r="AW432" s="2">
        <v>3.9004300000000001</v>
      </c>
      <c r="AY432" s="3">
        <v>43623</v>
      </c>
      <c r="AZ432" s="10">
        <v>1.72275</v>
      </c>
      <c r="BA432" s="10">
        <v>1.70584</v>
      </c>
      <c r="BB432" s="10">
        <v>1.8141099999999999</v>
      </c>
      <c r="BC432" s="10">
        <v>2.07212</v>
      </c>
      <c r="BD432" s="4"/>
      <c r="BE432" s="3">
        <v>43637</v>
      </c>
      <c r="BF432" s="10">
        <v>0.54086100000000004</v>
      </c>
      <c r="BG432" s="10">
        <v>0.54329499999999997</v>
      </c>
      <c r="BH432" s="10">
        <v>0.61318099999999998</v>
      </c>
      <c r="BI432" s="10">
        <v>0.71945999999999999</v>
      </c>
      <c r="BJ432" s="10"/>
      <c r="BK432" s="1">
        <v>43567</v>
      </c>
      <c r="BL432" s="4">
        <v>1.61</v>
      </c>
      <c r="BM432" s="4">
        <v>2.8584000000000001</v>
      </c>
      <c r="BN432" s="4">
        <v>9.51</v>
      </c>
      <c r="BO432" s="4">
        <v>8.1</v>
      </c>
      <c r="BP432" s="4">
        <v>2.6579999999999999</v>
      </c>
      <c r="BQ432" s="4">
        <v>8.5500000000000007</v>
      </c>
      <c r="BR432" s="4">
        <v>5.1744000000000003</v>
      </c>
      <c r="BS432" s="4">
        <v>1.9337</v>
      </c>
      <c r="BT432" s="4">
        <v>1.3676999999999999</v>
      </c>
      <c r="BU432" s="4">
        <v>1.28</v>
      </c>
      <c r="BV432" s="4">
        <v>2.1726000000000001</v>
      </c>
      <c r="BW432" s="4">
        <v>7.36</v>
      </c>
      <c r="BX432" s="4">
        <v>5.46</v>
      </c>
      <c r="BY432" s="4">
        <v>2.97</v>
      </c>
      <c r="BZ432" s="4">
        <v>7.86</v>
      </c>
      <c r="CA432" s="4">
        <v>3.3774000000000002</v>
      </c>
      <c r="CB432" s="4">
        <v>1.8841000000000001</v>
      </c>
      <c r="CC432" s="4">
        <v>0.73540000000000005</v>
      </c>
    </row>
    <row r="433" spans="2:81" x14ac:dyDescent="0.2">
      <c r="B433" s="1">
        <v>43238</v>
      </c>
      <c r="C433">
        <v>2.2920500000000001</v>
      </c>
      <c r="D433">
        <v>2.5487700000000002</v>
      </c>
      <c r="E433">
        <v>2.7181899999999999</v>
      </c>
      <c r="F433">
        <v>2.8915099999999998</v>
      </c>
      <c r="G433">
        <v>3.06698</v>
      </c>
      <c r="I433" s="1">
        <v>42069</v>
      </c>
      <c r="J433" s="4">
        <v>1.92</v>
      </c>
      <c r="K433" s="4">
        <v>1.92</v>
      </c>
      <c r="L433" s="4">
        <v>2.04</v>
      </c>
      <c r="M433" s="4">
        <v>2.3319999999999999</v>
      </c>
      <c r="N433" s="4"/>
      <c r="O433" s="3">
        <v>42461</v>
      </c>
      <c r="P433" s="4">
        <v>1.3855</v>
      </c>
      <c r="Q433" s="4">
        <v>1.2311749999999999</v>
      </c>
      <c r="R433" s="4">
        <v>1.3899349999999999</v>
      </c>
      <c r="S433" s="4">
        <v>1.5915159999999999</v>
      </c>
      <c r="T433" s="4"/>
      <c r="U433" s="3">
        <v>42293</v>
      </c>
      <c r="V433" s="4">
        <v>7.2888289999999998</v>
      </c>
      <c r="W433" s="4">
        <v>8.1033840000000001</v>
      </c>
      <c r="X433" s="4">
        <v>8.4960419999999992</v>
      </c>
      <c r="Y433" s="4">
        <v>8.6134129999999995</v>
      </c>
      <c r="Z433" s="4"/>
      <c r="AA433" s="3">
        <v>44260</v>
      </c>
      <c r="AB433" s="4">
        <v>1.7337100000000001</v>
      </c>
      <c r="AC433" s="4">
        <v>2.1671299999999998</v>
      </c>
      <c r="AD433" s="4">
        <v>2.9954100000000001</v>
      </c>
      <c r="AE433" s="4">
        <v>3.9653800000000001</v>
      </c>
      <c r="AF433" s="4"/>
      <c r="AG433" s="3">
        <v>42230</v>
      </c>
      <c r="AH433" s="4">
        <v>2.2704680000000002</v>
      </c>
      <c r="AI433" s="4">
        <v>2.5977860000000002</v>
      </c>
      <c r="AJ433" s="4">
        <v>3.2350989999999999</v>
      </c>
      <c r="AK433" s="4">
        <v>3.4992190000000001</v>
      </c>
      <c r="AL433" s="4"/>
      <c r="AM433" s="3">
        <v>43658</v>
      </c>
      <c r="AN433" s="2">
        <v>6.2906300000000002</v>
      </c>
      <c r="AO433" s="2">
        <v>6.3879299999999999</v>
      </c>
      <c r="AP433" s="2">
        <v>6.7682099999999998</v>
      </c>
      <c r="AQ433" s="2">
        <v>7.3419999999999996</v>
      </c>
      <c r="AR433" s="2"/>
      <c r="AS433" s="3">
        <v>43630</v>
      </c>
      <c r="AT433" s="2">
        <v>3.2196600000000002</v>
      </c>
      <c r="AU433" s="2">
        <v>3.3207200000000001</v>
      </c>
      <c r="AV433" s="2">
        <v>3.5417100000000001</v>
      </c>
      <c r="AW433" s="2">
        <v>3.8991799999999999</v>
      </c>
      <c r="AY433" s="3">
        <v>43630</v>
      </c>
      <c r="AZ433" s="10">
        <v>1.79209</v>
      </c>
      <c r="BA433" s="10">
        <v>1.7116499999999999</v>
      </c>
      <c r="BB433" s="10">
        <v>1.7575000000000001</v>
      </c>
      <c r="BC433" s="10">
        <v>1.9934000000000001</v>
      </c>
      <c r="BD433" s="4"/>
      <c r="BE433" s="3">
        <v>43644</v>
      </c>
      <c r="BF433" s="10">
        <v>0.535968</v>
      </c>
      <c r="BG433" s="10">
        <v>0.53898299999999999</v>
      </c>
      <c r="BH433" s="10">
        <v>0.61353000000000002</v>
      </c>
      <c r="BI433" s="10">
        <v>0.71378900000000001</v>
      </c>
      <c r="BJ433" s="10"/>
      <c r="BK433" s="1">
        <v>43574</v>
      </c>
      <c r="BL433" s="4">
        <v>1.43</v>
      </c>
      <c r="BM433" s="4">
        <v>3.0886</v>
      </c>
      <c r="BN433" s="4">
        <v>9.26</v>
      </c>
      <c r="BO433" s="4">
        <v>6.28</v>
      </c>
      <c r="BP433" s="4">
        <v>2.5609999999999999</v>
      </c>
      <c r="BQ433" s="4">
        <v>8.7200000000000006</v>
      </c>
      <c r="BR433" s="4">
        <v>7.0450999999999997</v>
      </c>
      <c r="BS433" s="4">
        <v>1.8815999999999999</v>
      </c>
      <c r="BT433" s="4">
        <v>0.2387</v>
      </c>
      <c r="BU433" s="4">
        <v>1.22</v>
      </c>
      <c r="BV433" s="4">
        <v>2.1695000000000002</v>
      </c>
      <c r="BW433" s="4">
        <v>7.16</v>
      </c>
      <c r="BX433" s="4">
        <v>5.2</v>
      </c>
      <c r="BY433" s="4">
        <v>3.0081000000000002</v>
      </c>
      <c r="BZ433" s="4">
        <v>7.88</v>
      </c>
      <c r="CA433" s="4">
        <v>2.8109000000000002</v>
      </c>
      <c r="CB433" s="4">
        <v>1.8754</v>
      </c>
      <c r="CC433" s="4">
        <v>0.61680000000000001</v>
      </c>
    </row>
    <row r="434" spans="2:81" x14ac:dyDescent="0.2">
      <c r="B434" s="1">
        <v>43231</v>
      </c>
      <c r="C434">
        <v>2.2561300000000002</v>
      </c>
      <c r="D434">
        <v>2.5390100000000002</v>
      </c>
      <c r="E434">
        <v>2.6932100000000001</v>
      </c>
      <c r="F434">
        <v>2.8365</v>
      </c>
      <c r="G434">
        <v>2.97133</v>
      </c>
      <c r="I434" s="1">
        <v>42076</v>
      </c>
      <c r="J434" s="4">
        <v>1.7929999999999999</v>
      </c>
      <c r="K434" s="4">
        <v>1.825</v>
      </c>
      <c r="L434" s="4">
        <v>2.0129999999999999</v>
      </c>
      <c r="M434" s="4">
        <v>2.3570000000000002</v>
      </c>
      <c r="N434" s="4"/>
      <c r="O434" s="3">
        <v>42468</v>
      </c>
      <c r="P434" s="4">
        <v>1.3638999999999999</v>
      </c>
      <c r="Q434" s="4">
        <v>1.205041</v>
      </c>
      <c r="R434" s="4">
        <v>1.4011499999999999</v>
      </c>
      <c r="S434" s="4">
        <v>1.6391579999999999</v>
      </c>
      <c r="T434" s="4"/>
      <c r="U434" s="3">
        <v>42300</v>
      </c>
      <c r="V434" s="4">
        <v>7.2782410000000004</v>
      </c>
      <c r="W434" s="4">
        <v>8.2455999999999996</v>
      </c>
      <c r="X434" s="4">
        <v>8.5609999999999999</v>
      </c>
      <c r="Y434" s="4">
        <v>8.6213060000000006</v>
      </c>
      <c r="Z434" s="4"/>
      <c r="AA434" s="3">
        <v>44267</v>
      </c>
      <c r="AB434" s="4">
        <v>1.8565799999999999</v>
      </c>
      <c r="AC434" s="4">
        <v>2.4675199999999999</v>
      </c>
      <c r="AD434" s="4">
        <v>3.4397099999999998</v>
      </c>
      <c r="AE434" s="4">
        <v>4.3939000000000004</v>
      </c>
      <c r="AF434" s="4"/>
      <c r="AG434" s="3">
        <v>42237</v>
      </c>
      <c r="AH434" s="4">
        <v>2.2487270000000001</v>
      </c>
      <c r="AI434" s="4">
        <v>2.6094400000000002</v>
      </c>
      <c r="AJ434" s="4">
        <v>3.2206389999999998</v>
      </c>
      <c r="AK434" s="4">
        <v>3.4984120000000001</v>
      </c>
      <c r="AL434" s="4"/>
      <c r="AM434" s="3">
        <v>43665</v>
      </c>
      <c r="AN434" s="2">
        <v>6.1029499999999999</v>
      </c>
      <c r="AO434" s="2">
        <v>6.1797000000000004</v>
      </c>
      <c r="AP434" s="2">
        <v>6.5898500000000002</v>
      </c>
      <c r="AQ434" s="2">
        <v>7.2440199999999999</v>
      </c>
      <c r="AR434" s="2"/>
      <c r="AS434" s="3">
        <v>43637</v>
      </c>
      <c r="AT434" s="2">
        <v>3.2076799999999999</v>
      </c>
      <c r="AU434" s="2">
        <v>3.2621600000000002</v>
      </c>
      <c r="AV434" s="2">
        <v>3.492</v>
      </c>
      <c r="AW434" s="2">
        <v>3.8270499999999998</v>
      </c>
      <c r="AY434" s="3">
        <v>43637</v>
      </c>
      <c r="AZ434" s="10">
        <v>1.6971400000000001</v>
      </c>
      <c r="BA434" s="10">
        <v>1.62923</v>
      </c>
      <c r="BB434" s="10">
        <v>1.7839100000000001</v>
      </c>
      <c r="BC434" s="10">
        <v>2.0289000000000001</v>
      </c>
      <c r="BD434" s="4"/>
      <c r="BE434" s="3">
        <v>43651</v>
      </c>
      <c r="BF434" s="10">
        <v>0.52312000000000003</v>
      </c>
      <c r="BG434" s="10">
        <v>0.52569900000000003</v>
      </c>
      <c r="BH434" s="10">
        <v>0.59527600000000003</v>
      </c>
      <c r="BI434" s="10">
        <v>0.68373899999999999</v>
      </c>
      <c r="BJ434" s="10"/>
      <c r="BK434" s="1">
        <v>43581</v>
      </c>
      <c r="BL434" s="4">
        <v>1.39</v>
      </c>
      <c r="BM434" s="4">
        <v>3.9361999999999999</v>
      </c>
      <c r="BN434" s="4">
        <v>8.91</v>
      </c>
      <c r="BO434" s="4">
        <v>5.94</v>
      </c>
      <c r="BP434" s="4">
        <v>2.5339</v>
      </c>
      <c r="BQ434" s="4">
        <v>9.7899999999999991</v>
      </c>
      <c r="BR434" s="4">
        <v>3.2610000000000001</v>
      </c>
      <c r="BS434" s="4">
        <v>1.9763999999999999</v>
      </c>
      <c r="BT434" s="4">
        <v>2.6128999999999998</v>
      </c>
      <c r="BU434" s="4">
        <v>1.1399999999999999</v>
      </c>
      <c r="BV434" s="4">
        <v>2.2502</v>
      </c>
      <c r="BW434" s="4">
        <v>7.41</v>
      </c>
      <c r="BX434" s="4">
        <v>5.29</v>
      </c>
      <c r="BY434" s="4">
        <v>2.8719000000000001</v>
      </c>
      <c r="BZ434" s="4">
        <v>8.26</v>
      </c>
      <c r="CA434" s="4">
        <v>3.2654999999999998</v>
      </c>
      <c r="CB434" s="4">
        <v>1.8623000000000001</v>
      </c>
      <c r="CC434" s="4">
        <v>0.72260000000000002</v>
      </c>
    </row>
    <row r="435" spans="2:81" x14ac:dyDescent="0.2">
      <c r="B435" s="1">
        <v>43224</v>
      </c>
      <c r="C435">
        <v>2.2306599999999999</v>
      </c>
      <c r="D435">
        <v>2.5009299999999999</v>
      </c>
      <c r="E435">
        <v>2.6303700000000001</v>
      </c>
      <c r="F435">
        <v>2.7803499999999999</v>
      </c>
      <c r="G435">
        <v>2.9440499999999998</v>
      </c>
      <c r="I435" s="1">
        <v>42083</v>
      </c>
      <c r="J435" s="4">
        <v>1.76</v>
      </c>
      <c r="K435" s="4">
        <v>1.782</v>
      </c>
      <c r="L435" s="4">
        <v>1.903</v>
      </c>
      <c r="M435" s="4">
        <v>2.2069999999999999</v>
      </c>
      <c r="N435" s="4"/>
      <c r="O435" s="3">
        <v>42475</v>
      </c>
      <c r="P435" s="4">
        <v>1.3565</v>
      </c>
      <c r="Q435" s="4">
        <v>1.1789419999999999</v>
      </c>
      <c r="R435" s="4">
        <v>1.4156340000000001</v>
      </c>
      <c r="S435" s="4">
        <v>1.710415</v>
      </c>
      <c r="T435" s="4"/>
      <c r="U435" s="3">
        <v>42307</v>
      </c>
      <c r="V435" s="4">
        <v>7.5321249999999997</v>
      </c>
      <c r="W435" s="4">
        <v>8.2887419999999992</v>
      </c>
      <c r="X435" s="4">
        <v>8.6798260000000003</v>
      </c>
      <c r="Y435" s="4">
        <v>8.819763</v>
      </c>
      <c r="Z435" s="4"/>
      <c r="AA435" s="3">
        <v>44274</v>
      </c>
      <c r="AB435" s="4">
        <v>1.95434</v>
      </c>
      <c r="AC435" s="4">
        <v>2.53071</v>
      </c>
      <c r="AD435" s="4">
        <v>3.5331700000000001</v>
      </c>
      <c r="AE435" s="4">
        <v>4.4583599999999999</v>
      </c>
      <c r="AF435" s="4"/>
      <c r="AG435" s="3">
        <v>42244</v>
      </c>
      <c r="AH435" s="4">
        <v>2.276227</v>
      </c>
      <c r="AI435" s="4">
        <v>2.546392</v>
      </c>
      <c r="AJ435" s="4">
        <v>3.1364779999999999</v>
      </c>
      <c r="AK435" s="4">
        <v>3.3797679999999999</v>
      </c>
      <c r="AL435" s="4"/>
      <c r="AM435" s="3">
        <v>43672</v>
      </c>
      <c r="AN435" s="2">
        <v>6.1874399999999996</v>
      </c>
      <c r="AO435" s="2">
        <v>6.3045999999999998</v>
      </c>
      <c r="AP435" s="2">
        <v>6.73691</v>
      </c>
      <c r="AQ435" s="2">
        <v>7.3176899999999998</v>
      </c>
      <c r="AR435" s="2"/>
      <c r="AS435" s="3">
        <v>43644</v>
      </c>
      <c r="AT435" s="2">
        <v>3.19767</v>
      </c>
      <c r="AU435" s="2">
        <v>3.2553800000000002</v>
      </c>
      <c r="AV435" s="2">
        <v>3.4956900000000002</v>
      </c>
      <c r="AW435" s="2">
        <v>3.8043200000000001</v>
      </c>
      <c r="AY435" s="3">
        <v>43644</v>
      </c>
      <c r="AZ435" s="10">
        <v>1.6805000000000001</v>
      </c>
      <c r="BA435" s="10">
        <v>1.61896</v>
      </c>
      <c r="BB435" s="10">
        <v>1.7985899999999999</v>
      </c>
      <c r="BC435" s="10">
        <v>2.06839</v>
      </c>
      <c r="BD435" s="4"/>
      <c r="BE435" s="3">
        <v>43658</v>
      </c>
      <c r="BF435" s="10">
        <v>0.51744999999999997</v>
      </c>
      <c r="BG435" s="10">
        <v>0.52059</v>
      </c>
      <c r="BH435" s="10">
        <v>0.586511</v>
      </c>
      <c r="BI435" s="10">
        <v>0.67203500000000005</v>
      </c>
      <c r="BJ435" s="10"/>
      <c r="BK435" s="1">
        <v>43588</v>
      </c>
      <c r="BL435" s="4">
        <v>1.52</v>
      </c>
      <c r="BM435" s="4">
        <v>3.4289999999999998</v>
      </c>
      <c r="BN435" s="4">
        <v>8.86</v>
      </c>
      <c r="BO435" s="4">
        <v>5.2</v>
      </c>
      <c r="BP435" s="4">
        <v>2.4131</v>
      </c>
      <c r="BQ435" s="4">
        <v>9.8800000000000008</v>
      </c>
      <c r="BR435" s="4">
        <v>3.1656</v>
      </c>
      <c r="BS435" s="4">
        <v>1.9885999999999999</v>
      </c>
      <c r="BT435" s="4">
        <v>2.5903</v>
      </c>
      <c r="BU435" s="4">
        <v>1.19</v>
      </c>
      <c r="BV435" s="4">
        <v>2.2176</v>
      </c>
      <c r="BW435" s="4">
        <v>7.47</v>
      </c>
      <c r="BX435" s="4">
        <v>5.28</v>
      </c>
      <c r="BY435" s="4">
        <v>2.8500999999999999</v>
      </c>
      <c r="BZ435" s="4">
        <v>8.3699999999999992</v>
      </c>
      <c r="CA435" s="4">
        <v>3.4455</v>
      </c>
      <c r="CB435" s="4">
        <v>1.8888</v>
      </c>
      <c r="CC435" s="4">
        <v>0.8659</v>
      </c>
    </row>
    <row r="436" spans="2:81" x14ac:dyDescent="0.2">
      <c r="B436" s="1">
        <v>43217</v>
      </c>
      <c r="C436">
        <v>2.2366100000000002</v>
      </c>
      <c r="D436">
        <v>2.4837600000000002</v>
      </c>
      <c r="E436">
        <v>2.6150000000000002</v>
      </c>
      <c r="F436">
        <v>2.79887</v>
      </c>
      <c r="G436">
        <v>2.95492</v>
      </c>
      <c r="I436" s="1">
        <v>42090</v>
      </c>
      <c r="J436" s="4">
        <v>1.754</v>
      </c>
      <c r="K436" s="4">
        <v>1.7569999999999999</v>
      </c>
      <c r="L436" s="4">
        <v>1.85</v>
      </c>
      <c r="M436" s="4">
        <v>2.1749999999999998</v>
      </c>
      <c r="N436" s="4"/>
      <c r="O436" s="3">
        <v>42482</v>
      </c>
      <c r="P436" s="4">
        <v>1.3589</v>
      </c>
      <c r="Q436" s="4">
        <v>1.320611</v>
      </c>
      <c r="R436" s="4">
        <v>1.4753609999999999</v>
      </c>
      <c r="S436" s="4">
        <v>1.7845569999999999</v>
      </c>
      <c r="T436" s="4"/>
      <c r="U436" s="3">
        <v>42314</v>
      </c>
      <c r="V436" s="4">
        <v>7.4857690000000003</v>
      </c>
      <c r="W436" s="4">
        <v>8.2161249999999999</v>
      </c>
      <c r="X436" s="4">
        <v>8.4773549999999993</v>
      </c>
      <c r="Y436" s="4">
        <v>8.5824999999999996</v>
      </c>
      <c r="Z436" s="4"/>
      <c r="AA436" s="3">
        <v>44281</v>
      </c>
      <c r="AB436" s="4">
        <v>1.9229400000000001</v>
      </c>
      <c r="AC436" s="4">
        <v>2.4182399999999999</v>
      </c>
      <c r="AD436" s="4">
        <v>3.33778</v>
      </c>
      <c r="AE436" s="4">
        <v>4.3753399999999996</v>
      </c>
      <c r="AF436" s="4"/>
      <c r="AG436" s="3">
        <v>42251</v>
      </c>
      <c r="AH436" s="4">
        <v>2.2742960000000001</v>
      </c>
      <c r="AI436" s="4">
        <v>2.5325690000000001</v>
      </c>
      <c r="AJ436" s="4">
        <v>3.109972</v>
      </c>
      <c r="AK436" s="4">
        <v>3.303979</v>
      </c>
      <c r="AL436" s="4"/>
      <c r="AM436" s="3">
        <v>43679</v>
      </c>
      <c r="AN436" s="2">
        <v>6.3591499999999996</v>
      </c>
      <c r="AO436" s="2">
        <v>6.4985799999999996</v>
      </c>
      <c r="AP436" s="2">
        <v>6.9921199999999999</v>
      </c>
      <c r="AQ436" s="2">
        <v>7.6535599999999997</v>
      </c>
      <c r="AR436" s="2"/>
      <c r="AS436" s="3">
        <v>43651</v>
      </c>
      <c r="AT436" s="2">
        <v>3.1795100000000001</v>
      </c>
      <c r="AU436" s="2">
        <v>3.24275</v>
      </c>
      <c r="AV436" s="2">
        <v>3.4729899999999998</v>
      </c>
      <c r="AW436" s="2">
        <v>3.7534800000000001</v>
      </c>
      <c r="AY436" s="3">
        <v>43651</v>
      </c>
      <c r="AZ436" s="10">
        <v>1.71814</v>
      </c>
      <c r="BA436" s="10">
        <v>1.6586000000000001</v>
      </c>
      <c r="BB436" s="10">
        <v>1.7198199999999999</v>
      </c>
      <c r="BC436" s="10">
        <v>1.9169700000000001</v>
      </c>
      <c r="BD436" s="4"/>
      <c r="BE436" s="3">
        <v>43665</v>
      </c>
      <c r="BF436" s="10">
        <v>0.51818200000000003</v>
      </c>
      <c r="BG436" s="10">
        <v>0.52139899999999995</v>
      </c>
      <c r="BH436" s="10">
        <v>0.58724699999999996</v>
      </c>
      <c r="BI436" s="10">
        <v>0.66995000000000005</v>
      </c>
      <c r="BJ436" s="10"/>
      <c r="BK436" s="1">
        <v>43595</v>
      </c>
      <c r="BL436" s="4">
        <v>1.32</v>
      </c>
      <c r="BM436" s="4">
        <v>1.1231</v>
      </c>
      <c r="BN436" s="4">
        <v>8.01</v>
      </c>
      <c r="BO436" s="4">
        <v>5.7</v>
      </c>
      <c r="BP436" s="4">
        <v>2.9296000000000002</v>
      </c>
      <c r="BQ436" s="4">
        <v>13.12</v>
      </c>
      <c r="BR436" s="4">
        <v>4.319</v>
      </c>
      <c r="BS436" s="4">
        <v>2.0224000000000002</v>
      </c>
      <c r="BT436" s="4">
        <v>3.4723999999999999</v>
      </c>
      <c r="BU436" s="4">
        <v>1.04</v>
      </c>
      <c r="BV436" s="4">
        <v>1.9339</v>
      </c>
      <c r="BW436" s="4">
        <v>7.32</v>
      </c>
      <c r="BX436" s="4">
        <v>5.22</v>
      </c>
      <c r="BY436" s="4">
        <v>2.9754999999999998</v>
      </c>
      <c r="BZ436" s="4">
        <v>8.9499999999999993</v>
      </c>
      <c r="CA436" s="4">
        <v>3.22</v>
      </c>
      <c r="CB436" s="4">
        <v>1.8557999999999999</v>
      </c>
      <c r="CC436" s="4">
        <v>0.85950000000000004</v>
      </c>
    </row>
    <row r="437" spans="2:81" x14ac:dyDescent="0.2">
      <c r="B437" s="1">
        <v>43210</v>
      </c>
      <c r="C437">
        <v>2.1979099999999998</v>
      </c>
      <c r="D437">
        <v>2.45316</v>
      </c>
      <c r="E437">
        <v>2.61084</v>
      </c>
      <c r="F437">
        <v>2.7913399999999999</v>
      </c>
      <c r="G437">
        <v>2.95085</v>
      </c>
      <c r="I437" s="1">
        <v>42097</v>
      </c>
      <c r="J437" s="4">
        <v>1.6879999999999999</v>
      </c>
      <c r="K437" s="4">
        <v>1.7</v>
      </c>
      <c r="L437" s="4">
        <v>1.8</v>
      </c>
      <c r="M437" s="4">
        <v>2.085</v>
      </c>
      <c r="N437" s="4"/>
      <c r="O437" s="3">
        <v>42489</v>
      </c>
      <c r="P437" s="4">
        <v>1.3842000000000001</v>
      </c>
      <c r="Q437" s="4">
        <v>1.3218259999999999</v>
      </c>
      <c r="R437" s="4">
        <v>1.495242</v>
      </c>
      <c r="S437" s="4">
        <v>1.798432</v>
      </c>
      <c r="T437" s="4"/>
      <c r="U437" s="3">
        <v>42321</v>
      </c>
      <c r="V437" s="4">
        <v>7.3356709999999996</v>
      </c>
      <c r="W437" s="4">
        <v>8.2130080000000003</v>
      </c>
      <c r="X437" s="4">
        <v>8.4867000000000008</v>
      </c>
      <c r="Y437" s="4">
        <v>8.5886379999999996</v>
      </c>
      <c r="Z437" s="4"/>
      <c r="AA437" s="3">
        <v>44288</v>
      </c>
      <c r="AB437" s="4">
        <v>1.9039900000000001</v>
      </c>
      <c r="AC437" s="4">
        <v>2.40699</v>
      </c>
      <c r="AD437" s="4">
        <v>3.3721800000000002</v>
      </c>
      <c r="AE437" s="4">
        <v>4.4381700000000004</v>
      </c>
      <c r="AF437" s="4"/>
      <c r="AG437" s="3">
        <v>42258</v>
      </c>
      <c r="AH437" s="4">
        <v>2.2759109999999998</v>
      </c>
      <c r="AI437" s="4">
        <v>2.610312</v>
      </c>
      <c r="AJ437" s="4">
        <v>3.1605940000000001</v>
      </c>
      <c r="AK437" s="4">
        <v>3.3338939999999999</v>
      </c>
      <c r="AL437" s="4"/>
      <c r="AM437" s="3">
        <v>43686</v>
      </c>
      <c r="AN437" s="2">
        <v>6.3236100000000004</v>
      </c>
      <c r="AO437" s="2">
        <v>6.4639499999999996</v>
      </c>
      <c r="AP437" s="2">
        <v>6.9459400000000002</v>
      </c>
      <c r="AQ437" s="2">
        <v>7.5205200000000003</v>
      </c>
      <c r="AR437" s="2"/>
      <c r="AS437" s="3">
        <v>43658</v>
      </c>
      <c r="AT437" s="2">
        <v>3.1796899999999999</v>
      </c>
      <c r="AU437" s="2">
        <v>3.2488100000000002</v>
      </c>
      <c r="AV437" s="2">
        <v>3.4752999999999998</v>
      </c>
      <c r="AW437" s="2">
        <v>3.75407</v>
      </c>
      <c r="AY437" s="3">
        <v>43658</v>
      </c>
      <c r="AZ437" s="10">
        <v>1.6676</v>
      </c>
      <c r="BA437" s="10">
        <v>1.6339699999999999</v>
      </c>
      <c r="BB437" s="10">
        <v>1.7734700000000001</v>
      </c>
      <c r="BC437" s="10">
        <v>1.9991099999999999</v>
      </c>
      <c r="BD437" s="4"/>
      <c r="BE437" s="3">
        <v>43672</v>
      </c>
      <c r="BF437" s="10">
        <v>0.52273899999999995</v>
      </c>
      <c r="BG437" s="10">
        <v>0.52540200000000004</v>
      </c>
      <c r="BH437" s="10">
        <v>0.59230300000000002</v>
      </c>
      <c r="BI437" s="10">
        <v>0.68220700000000001</v>
      </c>
      <c r="BJ437" s="10"/>
      <c r="BK437" s="1">
        <v>43602</v>
      </c>
      <c r="BL437" s="4">
        <v>1.1200000000000001</v>
      </c>
      <c r="BM437" s="4">
        <v>1.7718</v>
      </c>
      <c r="BN437" s="4">
        <v>8.74</v>
      </c>
      <c r="BO437" s="4">
        <v>7.08</v>
      </c>
      <c r="BP437" s="4">
        <v>3.2113</v>
      </c>
      <c r="BQ437" s="4">
        <v>15.38</v>
      </c>
      <c r="BR437" s="4">
        <v>8.3986999999999998</v>
      </c>
      <c r="BS437" s="4">
        <v>2.1166999999999998</v>
      </c>
      <c r="BT437" s="4">
        <v>5.8296999999999999</v>
      </c>
      <c r="BU437" s="4">
        <v>1.0900000000000001</v>
      </c>
      <c r="BV437" s="4">
        <v>1.7591000000000001</v>
      </c>
      <c r="BW437" s="4">
        <v>7.3</v>
      </c>
      <c r="BX437" s="4">
        <v>5.31</v>
      </c>
      <c r="BY437" s="4">
        <v>2.9883000000000002</v>
      </c>
      <c r="BZ437" s="4">
        <v>9.34</v>
      </c>
      <c r="CA437" s="4">
        <v>3.6675</v>
      </c>
      <c r="CB437" s="4">
        <v>1.8740000000000001</v>
      </c>
      <c r="CC437" s="4">
        <v>1.1988000000000001</v>
      </c>
    </row>
    <row r="438" spans="2:81" x14ac:dyDescent="0.2">
      <c r="B438" s="1">
        <v>43203</v>
      </c>
      <c r="C438">
        <v>2.0992899999999999</v>
      </c>
      <c r="D438">
        <v>2.3689200000000001</v>
      </c>
      <c r="E438">
        <v>2.5083700000000002</v>
      </c>
      <c r="F438">
        <v>2.6759900000000001</v>
      </c>
      <c r="G438">
        <v>2.8284899999999999</v>
      </c>
      <c r="I438" s="1">
        <v>42104</v>
      </c>
      <c r="J438" s="4">
        <v>1.67</v>
      </c>
      <c r="K438" s="4">
        <v>1.69</v>
      </c>
      <c r="L438" s="4">
        <v>1.8</v>
      </c>
      <c r="M438" s="4">
        <v>2.0750000000000002</v>
      </c>
      <c r="N438" s="4"/>
      <c r="O438" s="3">
        <v>42496</v>
      </c>
      <c r="P438" s="4">
        <v>1.3846000000000001</v>
      </c>
      <c r="Q438" s="4">
        <v>1.304945</v>
      </c>
      <c r="R438" s="4">
        <v>1.4849460000000001</v>
      </c>
      <c r="S438" s="4">
        <v>1.7778259999999999</v>
      </c>
      <c r="T438" s="4"/>
      <c r="U438" s="3">
        <v>42328</v>
      </c>
      <c r="V438" s="4">
        <v>7.2719969999999998</v>
      </c>
      <c r="W438" s="4">
        <v>8.2563560000000003</v>
      </c>
      <c r="X438" s="4">
        <v>8.4542959999999994</v>
      </c>
      <c r="Y438" s="4">
        <v>8.6026659999999993</v>
      </c>
      <c r="Z438" s="4"/>
      <c r="AA438" s="3">
        <v>44295</v>
      </c>
      <c r="AB438" s="4">
        <v>1.8979699999999999</v>
      </c>
      <c r="AC438" s="4">
        <v>2.4085200000000002</v>
      </c>
      <c r="AD438" s="4">
        <v>3.2717100000000001</v>
      </c>
      <c r="AE438" s="4">
        <v>4.2747400000000004</v>
      </c>
      <c r="AF438" s="4"/>
      <c r="AG438" s="3">
        <v>42265</v>
      </c>
      <c r="AH438" s="4">
        <v>2.2789730000000001</v>
      </c>
      <c r="AI438" s="4">
        <v>2.6584089999999998</v>
      </c>
      <c r="AJ438" s="4">
        <v>3.1559400000000002</v>
      </c>
      <c r="AK438" s="4">
        <v>3.3102640000000001</v>
      </c>
      <c r="AL438" s="4"/>
      <c r="AM438" s="3">
        <v>43693</v>
      </c>
      <c r="AN438" s="2">
        <v>6.3124200000000004</v>
      </c>
      <c r="AO438" s="2">
        <v>6.4703499999999998</v>
      </c>
      <c r="AP438" s="2">
        <v>6.9515799999999999</v>
      </c>
      <c r="AQ438" s="2">
        <v>7.5443499999999997</v>
      </c>
      <c r="AR438" s="2"/>
      <c r="AS438" s="3">
        <v>43665</v>
      </c>
      <c r="AT438" s="2">
        <v>3.1862499999999998</v>
      </c>
      <c r="AU438" s="2">
        <v>3.2406799999999998</v>
      </c>
      <c r="AV438" s="2">
        <v>3.4866100000000002</v>
      </c>
      <c r="AW438" s="2">
        <v>3.7525599999999999</v>
      </c>
      <c r="AY438" s="3">
        <v>43665</v>
      </c>
      <c r="AZ438" s="10">
        <v>1.71106</v>
      </c>
      <c r="BA438" s="10">
        <v>1.6750700000000001</v>
      </c>
      <c r="BB438" s="10">
        <v>1.75925</v>
      </c>
      <c r="BC438" s="10">
        <v>1.98403</v>
      </c>
      <c r="BD438" s="4"/>
      <c r="BE438" s="3">
        <v>43679</v>
      </c>
      <c r="BF438" s="10">
        <v>0.52820699999999998</v>
      </c>
      <c r="BG438" s="10">
        <v>0.530555</v>
      </c>
      <c r="BH438" s="10">
        <v>0.59984599999999999</v>
      </c>
      <c r="BI438" s="10">
        <v>0.69366099999999997</v>
      </c>
      <c r="BJ438" s="10"/>
      <c r="BK438" s="1">
        <v>43609</v>
      </c>
      <c r="BL438" s="4">
        <v>1.0900000000000001</v>
      </c>
      <c r="BM438" s="4">
        <v>2.5918000000000001</v>
      </c>
      <c r="BN438" s="4">
        <v>6.85</v>
      </c>
      <c r="BO438" s="4">
        <v>5.31</v>
      </c>
      <c r="BP438" s="4">
        <v>2.9066000000000001</v>
      </c>
      <c r="BQ438" s="4">
        <v>10.01</v>
      </c>
      <c r="BR438" s="4">
        <v>5.7013999999999996</v>
      </c>
      <c r="BS438" s="4">
        <v>2.0615000000000001</v>
      </c>
      <c r="BT438" s="4">
        <v>2.8917999999999999</v>
      </c>
      <c r="BU438" s="4">
        <v>0.9</v>
      </c>
      <c r="BV438" s="4">
        <v>1.7718</v>
      </c>
      <c r="BW438" s="4">
        <v>6.86</v>
      </c>
      <c r="BX438" s="4">
        <v>5.01</v>
      </c>
      <c r="BY438" s="4">
        <v>2.9811999999999999</v>
      </c>
      <c r="BZ438" s="4">
        <v>8.69</v>
      </c>
      <c r="CA438" s="4">
        <v>3.3290000000000002</v>
      </c>
      <c r="CB438" s="4">
        <v>1.8591</v>
      </c>
      <c r="CC438" s="4">
        <v>0.64690000000000003</v>
      </c>
    </row>
    <row r="439" spans="2:81" x14ac:dyDescent="0.2">
      <c r="B439" s="1">
        <v>43196</v>
      </c>
      <c r="C439">
        <v>2.0581100000000001</v>
      </c>
      <c r="D439">
        <v>2.2701799999999999</v>
      </c>
      <c r="E439">
        <v>2.40246</v>
      </c>
      <c r="F439">
        <v>2.5874700000000002</v>
      </c>
      <c r="G439">
        <v>2.7734700000000001</v>
      </c>
      <c r="I439" s="1">
        <v>42111</v>
      </c>
      <c r="J439" s="4">
        <v>1.667</v>
      </c>
      <c r="K439" s="4">
        <v>1.6759999999999999</v>
      </c>
      <c r="L439" s="4">
        <v>1.802</v>
      </c>
      <c r="M439" s="4">
        <v>2.1150000000000002</v>
      </c>
      <c r="N439" s="4"/>
      <c r="O439" s="3">
        <v>42503</v>
      </c>
      <c r="P439" s="4">
        <v>1.3798999999999999</v>
      </c>
      <c r="Q439" s="4">
        <v>1.35049</v>
      </c>
      <c r="R439" s="4">
        <v>1.5006980000000001</v>
      </c>
      <c r="S439" s="4">
        <v>1.7803329999999999</v>
      </c>
      <c r="T439" s="4"/>
      <c r="U439" s="3">
        <v>42335</v>
      </c>
      <c r="V439" s="4">
        <v>6.9999089999999997</v>
      </c>
      <c r="W439" s="4">
        <v>8.1846630000000005</v>
      </c>
      <c r="X439" s="4">
        <v>8.3961000000000006</v>
      </c>
      <c r="Y439" s="4">
        <v>8.5757429999999992</v>
      </c>
      <c r="Z439" s="4"/>
      <c r="AA439" s="3">
        <v>44302</v>
      </c>
      <c r="AB439" s="4">
        <v>1.95306</v>
      </c>
      <c r="AC439" s="4">
        <v>2.4359099999999998</v>
      </c>
      <c r="AD439" s="4">
        <v>3.2623600000000001</v>
      </c>
      <c r="AE439" s="4">
        <v>4.2828600000000003</v>
      </c>
      <c r="AF439" s="4"/>
      <c r="AG439" s="3">
        <v>42272</v>
      </c>
      <c r="AH439" s="4">
        <v>2.3055310000000002</v>
      </c>
      <c r="AI439" s="4">
        <v>2.6647729999999998</v>
      </c>
      <c r="AJ439" s="4">
        <v>3.1257999999999999</v>
      </c>
      <c r="AK439" s="4">
        <v>3.307874</v>
      </c>
      <c r="AL439" s="4"/>
      <c r="AM439" s="3">
        <v>43700</v>
      </c>
      <c r="AN439" s="2">
        <v>6.2337199999999999</v>
      </c>
      <c r="AO439" s="2">
        <v>6.3807900000000002</v>
      </c>
      <c r="AP439" s="2">
        <v>6.8588300000000002</v>
      </c>
      <c r="AQ439" s="2">
        <v>7.4269499999999997</v>
      </c>
      <c r="AR439" s="2"/>
      <c r="AS439" s="3">
        <v>43672</v>
      </c>
      <c r="AT439" s="2">
        <v>3.1705000000000001</v>
      </c>
      <c r="AU439" s="2">
        <v>3.2480199999999999</v>
      </c>
      <c r="AV439" s="2">
        <v>3.4767899999999998</v>
      </c>
      <c r="AW439" s="2">
        <v>3.7356600000000002</v>
      </c>
      <c r="AY439" s="3">
        <v>43672</v>
      </c>
      <c r="AZ439" s="10">
        <v>1.7098800000000001</v>
      </c>
      <c r="BA439" s="10">
        <v>1.6666399999999999</v>
      </c>
      <c r="BB439" s="10">
        <v>1.7587999999999999</v>
      </c>
      <c r="BC439" s="10">
        <v>1.9734100000000001</v>
      </c>
      <c r="BD439" s="4"/>
      <c r="BE439" s="3">
        <v>43686</v>
      </c>
      <c r="BF439" s="10">
        <v>0.52325999999999995</v>
      </c>
      <c r="BG439" s="10">
        <v>0.52483299999999999</v>
      </c>
      <c r="BH439" s="10">
        <v>0.58041799999999999</v>
      </c>
      <c r="BI439" s="10">
        <v>0.67485799999999996</v>
      </c>
      <c r="BJ439" s="10"/>
      <c r="BK439" s="1">
        <v>43616</v>
      </c>
      <c r="BL439" s="4">
        <v>1.22</v>
      </c>
      <c r="BM439" s="4">
        <v>1.6414</v>
      </c>
      <c r="BN439" s="4">
        <v>6.98</v>
      </c>
      <c r="BO439" s="4">
        <v>5.03</v>
      </c>
      <c r="BP439" s="4">
        <v>2.7519</v>
      </c>
      <c r="BQ439" s="4">
        <v>11.07</v>
      </c>
      <c r="BR439" s="4">
        <v>7.3555000000000001</v>
      </c>
      <c r="BS439" s="4">
        <v>2.0880000000000001</v>
      </c>
      <c r="BT439" s="4">
        <v>5.5989000000000004</v>
      </c>
      <c r="BU439" s="4">
        <v>0.73</v>
      </c>
      <c r="BV439" s="4">
        <v>1.5448</v>
      </c>
      <c r="BW439" s="4">
        <v>6.65</v>
      </c>
      <c r="BX439" s="4">
        <v>4.6900000000000004</v>
      </c>
      <c r="BY439" s="4">
        <v>2.9780000000000002</v>
      </c>
      <c r="BZ439" s="4">
        <v>8.31</v>
      </c>
      <c r="CA439" s="4">
        <v>3.1288</v>
      </c>
      <c r="CB439" s="4">
        <v>1.7899</v>
      </c>
      <c r="CC439" s="4">
        <v>0.59560000000000002</v>
      </c>
    </row>
    <row r="440" spans="2:81" x14ac:dyDescent="0.2">
      <c r="B440" s="1">
        <v>43189</v>
      </c>
      <c r="C440">
        <v>2.0952999999999999</v>
      </c>
      <c r="D440">
        <v>2.2701099999999999</v>
      </c>
      <c r="E440">
        <v>2.3858100000000002</v>
      </c>
      <c r="F440">
        <v>2.5653700000000002</v>
      </c>
      <c r="G440">
        <v>2.7425199999999998</v>
      </c>
      <c r="I440" s="1">
        <v>42118</v>
      </c>
      <c r="J440" s="4">
        <v>1.7050000000000001</v>
      </c>
      <c r="K440" s="4">
        <v>1.752</v>
      </c>
      <c r="L440" s="4">
        <v>1.9370000000000001</v>
      </c>
      <c r="M440" s="4">
        <v>2.2949999999999999</v>
      </c>
      <c r="N440" s="4"/>
      <c r="O440" s="3">
        <v>42510</v>
      </c>
      <c r="P440" s="4">
        <v>1.4533</v>
      </c>
      <c r="Q440" s="4">
        <v>1.475773</v>
      </c>
      <c r="R440" s="4">
        <v>1.7662119999999999</v>
      </c>
      <c r="S440" s="4">
        <v>2.0899909999999999</v>
      </c>
      <c r="T440" s="4"/>
      <c r="U440" s="3">
        <v>42342</v>
      </c>
      <c r="V440" s="4">
        <v>7.1104050000000001</v>
      </c>
      <c r="W440" s="4">
        <v>8.0446760000000008</v>
      </c>
      <c r="X440" s="4">
        <v>8.4252850000000006</v>
      </c>
      <c r="Y440" s="4">
        <v>8.5081710000000008</v>
      </c>
      <c r="Z440" s="4"/>
      <c r="AA440" s="3">
        <v>44309</v>
      </c>
      <c r="AB440" s="4">
        <v>2.1273399999999998</v>
      </c>
      <c r="AC440" s="4">
        <v>2.3344999999999998</v>
      </c>
      <c r="AD440" s="4">
        <v>3.1732</v>
      </c>
      <c r="AE440" s="4">
        <v>4.0895900000000003</v>
      </c>
      <c r="AF440" s="4"/>
      <c r="AG440" s="3">
        <v>42279</v>
      </c>
      <c r="AH440" s="4">
        <v>2.3303090000000002</v>
      </c>
      <c r="AI440" s="4">
        <v>2.6255250000000001</v>
      </c>
      <c r="AJ440" s="4">
        <v>3.0673940000000002</v>
      </c>
      <c r="AK440" s="4">
        <v>3.2521810000000002</v>
      </c>
      <c r="AL440" s="4"/>
      <c r="AM440" s="3">
        <v>43707</v>
      </c>
      <c r="AN440" s="2">
        <v>6.3186600000000004</v>
      </c>
      <c r="AO440" s="2">
        <v>6.4671399999999997</v>
      </c>
      <c r="AP440" s="2">
        <v>6.9218799999999998</v>
      </c>
      <c r="AQ440" s="2">
        <v>7.5121500000000001</v>
      </c>
      <c r="AR440" s="2"/>
      <c r="AS440" s="3">
        <v>43679</v>
      </c>
      <c r="AT440" s="2">
        <v>3.1681499999999998</v>
      </c>
      <c r="AU440" s="2">
        <v>3.2353000000000001</v>
      </c>
      <c r="AV440" s="2">
        <v>3.4624000000000001</v>
      </c>
      <c r="AW440" s="2">
        <v>3.7267800000000002</v>
      </c>
      <c r="AY440" s="3">
        <v>43679</v>
      </c>
      <c r="AZ440" s="10">
        <v>1.7368699999999999</v>
      </c>
      <c r="BA440" s="10">
        <v>1.69</v>
      </c>
      <c r="BB440" s="10">
        <v>1.7206900000000001</v>
      </c>
      <c r="BC440" s="10">
        <v>1.8937299999999999</v>
      </c>
      <c r="BD440" s="4"/>
      <c r="BE440" s="3">
        <v>43693</v>
      </c>
      <c r="BF440" s="10">
        <v>0.508579</v>
      </c>
      <c r="BG440" s="10">
        <v>0.51035399999999997</v>
      </c>
      <c r="BH440" s="10">
        <v>0.54603299999999999</v>
      </c>
      <c r="BI440" s="10">
        <v>0.638849</v>
      </c>
      <c r="BJ440" s="10"/>
      <c r="BK440" s="1">
        <v>43623</v>
      </c>
      <c r="BL440" s="4">
        <v>1.31</v>
      </c>
      <c r="BM440" s="4">
        <v>1.2584</v>
      </c>
      <c r="BN440" s="4">
        <v>6.8</v>
      </c>
      <c r="BO440" s="4">
        <v>5.08</v>
      </c>
      <c r="BP440" s="4">
        <v>2.6705999999999999</v>
      </c>
      <c r="BQ440" s="4">
        <v>13.09</v>
      </c>
      <c r="BR440" s="4">
        <v>1.2773000000000001</v>
      </c>
      <c r="BS440" s="4">
        <v>1.9255</v>
      </c>
      <c r="BT440" s="4">
        <v>1.8587</v>
      </c>
      <c r="BU440" s="4">
        <v>0.73</v>
      </c>
      <c r="BV440" s="4">
        <v>1.4298999999999999</v>
      </c>
      <c r="BW440" s="4">
        <v>6.4</v>
      </c>
      <c r="BX440" s="4">
        <v>4.51</v>
      </c>
      <c r="BY440" s="4">
        <v>2.8809</v>
      </c>
      <c r="BZ440" s="4">
        <v>8.34</v>
      </c>
      <c r="CA440" s="4">
        <v>3.0811999999999999</v>
      </c>
      <c r="CB440" s="4">
        <v>1.6443000000000001</v>
      </c>
      <c r="CC440" s="4">
        <v>0.50970000000000004</v>
      </c>
    </row>
    <row r="441" spans="2:81" x14ac:dyDescent="0.2">
      <c r="B441" s="1">
        <v>43182</v>
      </c>
      <c r="C441">
        <v>2.0204300000000002</v>
      </c>
      <c r="D441">
        <v>2.2620800000000001</v>
      </c>
      <c r="E441">
        <v>2.4104999999999999</v>
      </c>
      <c r="F441">
        <v>2.6111800000000001</v>
      </c>
      <c r="G441">
        <v>2.8244899999999999</v>
      </c>
      <c r="I441" s="1">
        <v>42125</v>
      </c>
      <c r="J441" s="4">
        <v>1.752</v>
      </c>
      <c r="K441" s="4">
        <v>1.7949999999999999</v>
      </c>
      <c r="L441" s="4">
        <v>2.0499999999999998</v>
      </c>
      <c r="M441" s="4">
        <v>2.4239999999999999</v>
      </c>
      <c r="N441" s="4"/>
      <c r="O441" s="3">
        <v>42517</v>
      </c>
      <c r="P441" s="4">
        <v>1.4863</v>
      </c>
      <c r="Q441" s="4">
        <v>1.4766779999999999</v>
      </c>
      <c r="R441" s="4">
        <v>1.771285</v>
      </c>
      <c r="S441" s="4">
        <v>2.0753940000000002</v>
      </c>
      <c r="T441" s="4"/>
      <c r="U441" s="3">
        <v>42349</v>
      </c>
      <c r="V441" s="4">
        <v>7.3136000000000001</v>
      </c>
      <c r="W441" s="4">
        <v>8.1698000000000004</v>
      </c>
      <c r="X441" s="4">
        <v>8.6140670000000004</v>
      </c>
      <c r="Y441" s="4">
        <v>8.6664999999999992</v>
      </c>
      <c r="Z441" s="4"/>
      <c r="AA441" s="3">
        <v>44316</v>
      </c>
      <c r="AB441" s="4">
        <v>1.8824099999999999</v>
      </c>
      <c r="AC441" s="4">
        <v>2.3655400000000002</v>
      </c>
      <c r="AD441" s="4">
        <v>3.2341099999999998</v>
      </c>
      <c r="AE441" s="4">
        <v>4.1230200000000004</v>
      </c>
      <c r="AF441" s="4"/>
      <c r="AG441" s="3">
        <v>42286</v>
      </c>
      <c r="AH441" s="4">
        <v>2.361577</v>
      </c>
      <c r="AI441" s="4">
        <v>2.6457099999999998</v>
      </c>
      <c r="AJ441" s="4">
        <v>2.9812460000000001</v>
      </c>
      <c r="AK441" s="4">
        <v>3.2177959999999999</v>
      </c>
      <c r="AL441" s="4"/>
      <c r="AM441" s="3">
        <v>43714</v>
      </c>
      <c r="AN441" s="2">
        <v>6.24918</v>
      </c>
      <c r="AO441" s="2">
        <v>6.4145200000000004</v>
      </c>
      <c r="AP441" s="2">
        <v>6.9139200000000001</v>
      </c>
      <c r="AQ441" s="2">
        <v>7.5005800000000002</v>
      </c>
      <c r="AR441" s="2"/>
      <c r="AS441" s="3">
        <v>43686</v>
      </c>
      <c r="AT441" s="2">
        <v>3.1423399999999999</v>
      </c>
      <c r="AU441" s="2">
        <v>3.1933400000000001</v>
      </c>
      <c r="AV441" s="2">
        <v>3.3346399999999998</v>
      </c>
      <c r="AW441" s="2">
        <v>3.6245599999999998</v>
      </c>
      <c r="AY441" s="3">
        <v>43686</v>
      </c>
      <c r="AZ441" s="10">
        <v>1.7095</v>
      </c>
      <c r="BA441" s="10">
        <v>1.67133</v>
      </c>
      <c r="BB441" s="10">
        <v>1.65219</v>
      </c>
      <c r="BC441" s="10">
        <v>1.78179</v>
      </c>
      <c r="BD441" s="4"/>
      <c r="BE441" s="3">
        <v>43700</v>
      </c>
      <c r="BF441" s="10">
        <v>0.51033499999999998</v>
      </c>
      <c r="BG441" s="10">
        <v>0.51240200000000002</v>
      </c>
      <c r="BH441" s="10">
        <v>0.55817700000000003</v>
      </c>
      <c r="BI441" s="10">
        <v>0.65590599999999999</v>
      </c>
      <c r="BJ441" s="10"/>
      <c r="BK441" s="1">
        <v>43630</v>
      </c>
      <c r="BL441" s="4">
        <v>0.92</v>
      </c>
      <c r="BM441" s="4">
        <v>1.0370999999999999</v>
      </c>
      <c r="BN441" s="4">
        <v>7.05</v>
      </c>
      <c r="BO441" s="4">
        <v>4.8099999999999996</v>
      </c>
      <c r="BP441" s="4">
        <v>2.9523000000000001</v>
      </c>
      <c r="BQ441" s="4">
        <v>9.82</v>
      </c>
      <c r="BR441" s="4">
        <v>3.9742999999999999</v>
      </c>
      <c r="BS441" s="4">
        <v>1.8935</v>
      </c>
      <c r="BT441" s="4">
        <v>1.9466000000000001</v>
      </c>
      <c r="BU441" s="4">
        <v>0.77</v>
      </c>
      <c r="BV441" s="4">
        <v>1.3731</v>
      </c>
      <c r="BW441" s="4">
        <v>6.56</v>
      </c>
      <c r="BX441" s="4">
        <v>4.45</v>
      </c>
      <c r="BY441" s="4">
        <v>2.8439999999999999</v>
      </c>
      <c r="BZ441" s="4">
        <v>7.84</v>
      </c>
      <c r="CA441" s="4">
        <v>2.8388</v>
      </c>
      <c r="CB441" s="4">
        <v>1.6291</v>
      </c>
      <c r="CC441" s="4">
        <v>0.63919999999999999</v>
      </c>
    </row>
    <row r="442" spans="2:81" x14ac:dyDescent="0.2">
      <c r="B442" s="1">
        <v>43175</v>
      </c>
      <c r="C442">
        <v>2.0627399999999998</v>
      </c>
      <c r="D442">
        <v>2.2950400000000002</v>
      </c>
      <c r="E442">
        <v>2.4458299999999999</v>
      </c>
      <c r="F442">
        <v>2.6434700000000002</v>
      </c>
      <c r="G442">
        <v>2.8481399999999999</v>
      </c>
      <c r="I442" s="1">
        <v>42132</v>
      </c>
      <c r="J442" s="4">
        <v>1.7470000000000001</v>
      </c>
      <c r="K442" s="4">
        <v>1.8149999999999999</v>
      </c>
      <c r="L442" s="4">
        <v>2.0699999999999998</v>
      </c>
      <c r="M442" s="4">
        <v>2.399</v>
      </c>
      <c r="N442" s="4"/>
      <c r="O442" s="3">
        <v>42524</v>
      </c>
      <c r="P442" s="4">
        <v>1.4934000000000001</v>
      </c>
      <c r="Q442" s="4">
        <v>1.4884850000000001</v>
      </c>
      <c r="R442" s="4">
        <v>1.8186020000000001</v>
      </c>
      <c r="S442" s="4">
        <v>2.1953879999999999</v>
      </c>
      <c r="T442" s="4"/>
      <c r="U442" s="3">
        <v>42356</v>
      </c>
      <c r="V442" s="4">
        <v>7.456061</v>
      </c>
      <c r="W442" s="4">
        <v>8.4258690000000005</v>
      </c>
      <c r="X442" s="4">
        <v>8.6198490000000003</v>
      </c>
      <c r="Y442" s="4">
        <v>8.6396359999999994</v>
      </c>
      <c r="Z442" s="4"/>
      <c r="AA442" s="3">
        <v>44323</v>
      </c>
      <c r="AB442" s="4">
        <v>1.81456</v>
      </c>
      <c r="AC442" s="4">
        <v>2.2784499999999999</v>
      </c>
      <c r="AD442" s="4">
        <v>3.20594</v>
      </c>
      <c r="AE442" s="4">
        <v>4.1529100000000003</v>
      </c>
      <c r="AF442" s="4"/>
      <c r="AG442" s="3">
        <v>42293</v>
      </c>
      <c r="AH442" s="4">
        <v>2.394307</v>
      </c>
      <c r="AI442" s="4">
        <v>2.6822560000000002</v>
      </c>
      <c r="AJ442" s="4">
        <v>2.9533049999999998</v>
      </c>
      <c r="AK442" s="4">
        <v>3.1232500000000001</v>
      </c>
      <c r="AL442" s="4"/>
      <c r="AM442" s="3">
        <v>43721</v>
      </c>
      <c r="AN442" s="2">
        <v>6.1804399999999999</v>
      </c>
      <c r="AO442" s="2">
        <v>6.34314</v>
      </c>
      <c r="AP442" s="2">
        <v>6.7848100000000002</v>
      </c>
      <c r="AQ442" s="2">
        <v>7.3514799999999996</v>
      </c>
      <c r="AR442" s="2"/>
      <c r="AS442" s="3">
        <v>43693</v>
      </c>
      <c r="AT442" s="2">
        <v>3.1244200000000002</v>
      </c>
      <c r="AU442" s="2">
        <v>3.13524</v>
      </c>
      <c r="AV442" s="2">
        <v>3.2517999999999998</v>
      </c>
      <c r="AW442" s="2">
        <v>3.4159799999999998</v>
      </c>
      <c r="AY442" s="3">
        <v>43693</v>
      </c>
      <c r="AZ442" s="10">
        <v>1.7117100000000001</v>
      </c>
      <c r="BA442" s="10">
        <v>1.6609100000000001</v>
      </c>
      <c r="BB442" s="10">
        <v>1.6434200000000001</v>
      </c>
      <c r="BC442" s="10">
        <v>1.68085</v>
      </c>
      <c r="BD442" s="4"/>
      <c r="BE442" s="3">
        <v>43707</v>
      </c>
      <c r="BF442" s="10">
        <v>0.51358000000000004</v>
      </c>
      <c r="BG442" s="10">
        <v>0.514961</v>
      </c>
      <c r="BH442" s="10">
        <v>0.55238500000000001</v>
      </c>
      <c r="BI442" s="10">
        <v>0.65008100000000002</v>
      </c>
      <c r="BJ442" s="10"/>
      <c r="BK442" s="1">
        <v>43637</v>
      </c>
      <c r="BL442" s="4">
        <v>0.9</v>
      </c>
      <c r="BM442" s="4">
        <v>0.99060000000000004</v>
      </c>
      <c r="BN442" s="4">
        <v>7.92</v>
      </c>
      <c r="BO442" s="4">
        <v>3.94</v>
      </c>
      <c r="BP442" s="4">
        <v>2.5022000000000002</v>
      </c>
      <c r="BQ442" s="4">
        <v>7.28</v>
      </c>
      <c r="BR442" s="4">
        <v>3.3780999999999999</v>
      </c>
      <c r="BS442" s="4">
        <v>1.8267</v>
      </c>
      <c r="BT442" s="4">
        <v>-3.3258999999999999</v>
      </c>
      <c r="BU442" s="4">
        <v>0.68</v>
      </c>
      <c r="BV442" s="4">
        <v>1.2853000000000001</v>
      </c>
      <c r="BW442" s="4">
        <v>6.69</v>
      </c>
      <c r="BX442" s="4">
        <v>4.1500000000000004</v>
      </c>
      <c r="BY442" s="4">
        <v>2.4893999999999998</v>
      </c>
      <c r="BZ442" s="4">
        <v>7.18</v>
      </c>
      <c r="CA442" s="4">
        <v>2.6810999999999998</v>
      </c>
      <c r="CB442" s="4">
        <v>1.6223000000000001</v>
      </c>
      <c r="CC442" s="4">
        <v>-4.48E-2</v>
      </c>
    </row>
    <row r="443" spans="2:81" x14ac:dyDescent="0.2">
      <c r="B443" s="1">
        <v>43168</v>
      </c>
      <c r="C443">
        <v>2.032</v>
      </c>
      <c r="D443">
        <v>2.2620499999999999</v>
      </c>
      <c r="E443">
        <v>2.4330500000000002</v>
      </c>
      <c r="F443">
        <v>2.65191</v>
      </c>
      <c r="G443">
        <v>2.8937599999999999</v>
      </c>
      <c r="I443" s="1">
        <v>42139</v>
      </c>
      <c r="J443" s="4">
        <v>1.742</v>
      </c>
      <c r="K443" s="4">
        <v>1.8120000000000001</v>
      </c>
      <c r="L443" s="4">
        <v>2.1269999999999998</v>
      </c>
      <c r="M443" s="4">
        <v>2.5070000000000001</v>
      </c>
      <c r="N443" s="4"/>
      <c r="O443" s="3">
        <v>42531</v>
      </c>
      <c r="P443" s="4">
        <v>1.4562999999999999</v>
      </c>
      <c r="Q443" s="4">
        <v>1.3416349999999999</v>
      </c>
      <c r="R443" s="4">
        <v>1.6659170000000001</v>
      </c>
      <c r="S443" s="4">
        <v>2.0434070000000002</v>
      </c>
      <c r="T443" s="4"/>
      <c r="U443" s="3">
        <v>42363</v>
      </c>
      <c r="V443" s="4">
        <v>7.4405739999999998</v>
      </c>
      <c r="W443" s="4">
        <v>8.409205</v>
      </c>
      <c r="X443" s="4">
        <v>8.6918539999999993</v>
      </c>
      <c r="Y443" s="4">
        <v>8.6836590000000005</v>
      </c>
      <c r="Z443" s="4"/>
      <c r="AA443" s="3">
        <v>44330</v>
      </c>
      <c r="AB443" s="4">
        <v>1.78512</v>
      </c>
      <c r="AC443" s="4">
        <v>2.22959</v>
      </c>
      <c r="AD443" s="4">
        <v>3.1618400000000002</v>
      </c>
      <c r="AE443" s="4">
        <v>4.1139599999999996</v>
      </c>
      <c r="AF443" s="4"/>
      <c r="AG443" s="3">
        <v>42300</v>
      </c>
      <c r="AH443" s="4">
        <v>2.3841209999999999</v>
      </c>
      <c r="AI443" s="4">
        <v>2.6927059999999998</v>
      </c>
      <c r="AJ443" s="4">
        <v>2.9079790000000001</v>
      </c>
      <c r="AK443" s="4">
        <v>3.0614479999999999</v>
      </c>
      <c r="AL443" s="4"/>
      <c r="AM443" s="3">
        <v>43728</v>
      </c>
      <c r="AN443" s="2">
        <v>6.1607200000000004</v>
      </c>
      <c r="AO443" s="2">
        <v>6.3256899999999998</v>
      </c>
      <c r="AP443" s="2">
        <v>6.7900200000000002</v>
      </c>
      <c r="AQ443" s="2">
        <v>7.4019199999999996</v>
      </c>
      <c r="AR443" s="2"/>
      <c r="AS443" s="3">
        <v>43700</v>
      </c>
      <c r="AT443" s="2">
        <v>3.13408</v>
      </c>
      <c r="AU443" s="2">
        <v>3.14656</v>
      </c>
      <c r="AV443" s="2">
        <v>3.3100200000000002</v>
      </c>
      <c r="AW443" s="2">
        <v>3.51918</v>
      </c>
      <c r="AY443" s="3">
        <v>43700</v>
      </c>
      <c r="AZ443" s="10">
        <v>1.71123</v>
      </c>
      <c r="BA443" s="10">
        <v>1.68719</v>
      </c>
      <c r="BB443" s="10">
        <v>1.7259500000000001</v>
      </c>
      <c r="BC443" s="10">
        <v>1.8563700000000001</v>
      </c>
      <c r="BD443" s="4"/>
      <c r="BE443" s="3">
        <v>43714</v>
      </c>
      <c r="BF443" s="10">
        <v>0.547651</v>
      </c>
      <c r="BG443" s="10">
        <v>0.54836700000000005</v>
      </c>
      <c r="BH443" s="10">
        <v>0.584314</v>
      </c>
      <c r="BI443" s="10">
        <v>0.67323500000000003</v>
      </c>
      <c r="BJ443" s="10"/>
      <c r="BK443" s="1">
        <v>43644</v>
      </c>
      <c r="BL443" s="4">
        <v>1.23</v>
      </c>
      <c r="BM443" s="4">
        <v>1.2902</v>
      </c>
      <c r="BN443" s="4">
        <v>7.23</v>
      </c>
      <c r="BO443" s="4">
        <v>3.35</v>
      </c>
      <c r="BP443" s="4">
        <v>2.3569</v>
      </c>
      <c r="BQ443" s="4">
        <v>6.39</v>
      </c>
      <c r="BR443" s="4">
        <v>4.7262000000000004</v>
      </c>
      <c r="BS443" s="4">
        <v>1.7166999999999999</v>
      </c>
      <c r="BT443" s="4">
        <v>2.5100000000000001E-2</v>
      </c>
      <c r="BU443" s="4">
        <v>0.81</v>
      </c>
      <c r="BV443" s="4">
        <v>1.3342000000000001</v>
      </c>
      <c r="BW443" s="4">
        <v>6.73</v>
      </c>
      <c r="BX443" s="4">
        <v>4.0199999999999996</v>
      </c>
      <c r="BY443" s="4">
        <v>2.5282</v>
      </c>
      <c r="BZ443" s="4">
        <v>6.91</v>
      </c>
      <c r="CA443" s="4">
        <v>2.7429000000000001</v>
      </c>
      <c r="CB443" s="4">
        <v>1.671</v>
      </c>
      <c r="CC443" s="4">
        <v>0.29270000000000002</v>
      </c>
    </row>
    <row r="444" spans="2:81" x14ac:dyDescent="0.2">
      <c r="B444" s="1">
        <v>43161</v>
      </c>
      <c r="C444">
        <v>2.0202</v>
      </c>
      <c r="D444">
        <v>2.2377899999999999</v>
      </c>
      <c r="E444">
        <v>2.39046</v>
      </c>
      <c r="F444">
        <v>2.6232700000000002</v>
      </c>
      <c r="G444">
        <v>2.8569900000000001</v>
      </c>
      <c r="I444" s="1">
        <v>42146</v>
      </c>
      <c r="J444" s="4">
        <v>1.7509999999999999</v>
      </c>
      <c r="K444" s="4">
        <v>1.8180000000000001</v>
      </c>
      <c r="L444" s="4">
        <v>2.097</v>
      </c>
      <c r="M444" s="4">
        <v>2.4769999999999999</v>
      </c>
      <c r="N444" s="4"/>
      <c r="O444" s="3">
        <v>42538</v>
      </c>
      <c r="P444" s="4">
        <v>1.4519</v>
      </c>
      <c r="Q444" s="4">
        <v>1.3359859999999999</v>
      </c>
      <c r="R444" s="4">
        <v>1.689314</v>
      </c>
      <c r="S444" s="4">
        <v>2.078856</v>
      </c>
      <c r="T444" s="4"/>
      <c r="U444" s="3">
        <v>42370</v>
      </c>
      <c r="V444" s="4">
        <v>7.5927949999999997</v>
      </c>
      <c r="W444" s="4">
        <v>8.4067360000000004</v>
      </c>
      <c r="X444" s="4">
        <v>8.7341709999999999</v>
      </c>
      <c r="Y444" s="4">
        <v>8.6748189999999994</v>
      </c>
      <c r="Z444" s="4"/>
      <c r="AA444" s="3">
        <v>44337</v>
      </c>
      <c r="AB444" s="4">
        <v>1.7558</v>
      </c>
      <c r="AC444" s="4">
        <v>2.1652399999999998</v>
      </c>
      <c r="AD444" s="4">
        <v>3.12304</v>
      </c>
      <c r="AE444" s="4">
        <v>4.1238700000000001</v>
      </c>
      <c r="AF444" s="4"/>
      <c r="AG444" s="3">
        <v>42307</v>
      </c>
      <c r="AH444" s="4">
        <v>2.3804090000000002</v>
      </c>
      <c r="AI444" s="4">
        <v>2.6277650000000001</v>
      </c>
      <c r="AJ444" s="4">
        <v>2.872868</v>
      </c>
      <c r="AK444" s="4">
        <v>3.0560040000000002</v>
      </c>
      <c r="AL444" s="4"/>
      <c r="AM444" s="3">
        <v>43735</v>
      </c>
      <c r="AN444" s="2">
        <v>6.1071200000000001</v>
      </c>
      <c r="AO444" s="2">
        <v>6.3193900000000003</v>
      </c>
      <c r="AP444" s="2">
        <v>6.83894</v>
      </c>
      <c r="AQ444" s="2">
        <v>7.4464300000000003</v>
      </c>
      <c r="AR444" s="2"/>
      <c r="AS444" s="3">
        <v>43707</v>
      </c>
      <c r="AT444" s="2">
        <v>3.0851700000000002</v>
      </c>
      <c r="AU444" s="2">
        <v>3.10364</v>
      </c>
      <c r="AV444" s="2">
        <v>3.2307299999999999</v>
      </c>
      <c r="AW444" s="2">
        <v>3.4647299999999999</v>
      </c>
      <c r="AY444" s="3">
        <v>43707</v>
      </c>
      <c r="AZ444" s="10">
        <v>1.68035</v>
      </c>
      <c r="BA444" s="10">
        <v>1.6477900000000001</v>
      </c>
      <c r="BB444" s="10">
        <v>1.63659</v>
      </c>
      <c r="BC444" s="10">
        <v>1.7181</v>
      </c>
      <c r="BD444" s="4"/>
      <c r="BE444" s="3">
        <v>43721</v>
      </c>
      <c r="BF444" s="10">
        <v>0.56654800000000005</v>
      </c>
      <c r="BG444" s="10">
        <v>0.56570600000000004</v>
      </c>
      <c r="BH444" s="10">
        <v>0.59911000000000003</v>
      </c>
      <c r="BI444" s="10">
        <v>0.701511</v>
      </c>
      <c r="BJ444" s="10"/>
      <c r="BK444" s="1">
        <v>43651</v>
      </c>
      <c r="BL444" s="4">
        <v>1.39</v>
      </c>
      <c r="BM444" s="4">
        <v>1.5874999999999999</v>
      </c>
      <c r="BN444" s="4">
        <v>6.52</v>
      </c>
      <c r="BO444" s="4">
        <v>3.5</v>
      </c>
      <c r="BP444" s="4">
        <v>2.1044</v>
      </c>
      <c r="BQ444" s="4">
        <v>8.68</v>
      </c>
      <c r="BR444" s="4">
        <v>0.89259999999999995</v>
      </c>
      <c r="BS444" s="4">
        <v>1.6986000000000001</v>
      </c>
      <c r="BT444" s="4">
        <v>1.2012</v>
      </c>
      <c r="BU444" s="4">
        <v>0.93</v>
      </c>
      <c r="BV444" s="4">
        <v>1.4211</v>
      </c>
      <c r="BW444" s="4">
        <v>6.75</v>
      </c>
      <c r="BX444" s="4">
        <v>4.09</v>
      </c>
      <c r="BY444" s="4">
        <v>2.4849000000000001</v>
      </c>
      <c r="BZ444" s="4">
        <v>7.2</v>
      </c>
      <c r="CA444" s="4">
        <v>2.4624999999999999</v>
      </c>
      <c r="CB444" s="4">
        <v>1.6678999999999999</v>
      </c>
      <c r="CC444" s="4">
        <v>0.55930000000000002</v>
      </c>
    </row>
    <row r="445" spans="2:81" x14ac:dyDescent="0.2">
      <c r="B445" s="1">
        <v>43154</v>
      </c>
      <c r="C445">
        <v>1.9995799999999999</v>
      </c>
      <c r="D445">
        <v>2.2379500000000001</v>
      </c>
      <c r="E445">
        <v>2.3869099999999999</v>
      </c>
      <c r="F445">
        <v>2.6166100000000001</v>
      </c>
      <c r="G445">
        <v>2.8714400000000002</v>
      </c>
      <c r="I445" s="1">
        <v>42153</v>
      </c>
      <c r="J445" s="4">
        <v>1.6919999999999999</v>
      </c>
      <c r="K445" s="4">
        <v>1.72</v>
      </c>
      <c r="L445" s="4">
        <v>1.915</v>
      </c>
      <c r="M445" s="4">
        <v>2.3050000000000002</v>
      </c>
      <c r="N445" s="4"/>
      <c r="O445" s="3">
        <v>42545</v>
      </c>
      <c r="P445" s="4">
        <v>1.4467000000000001</v>
      </c>
      <c r="Q445" s="4">
        <v>1.357712</v>
      </c>
      <c r="R445" s="4">
        <v>1.647589</v>
      </c>
      <c r="S445" s="4">
        <v>2.026078</v>
      </c>
      <c r="T445" s="4"/>
      <c r="U445" s="3">
        <v>42377</v>
      </c>
      <c r="V445" s="4">
        <v>7.2797919999999996</v>
      </c>
      <c r="W445" s="4">
        <v>8.3956649999999993</v>
      </c>
      <c r="X445" s="4">
        <v>8.8007580000000001</v>
      </c>
      <c r="Y445" s="4">
        <v>8.7627900000000007</v>
      </c>
      <c r="Z445" s="4"/>
      <c r="AA445" s="3">
        <v>44344</v>
      </c>
      <c r="AB445" s="4">
        <v>1.77298</v>
      </c>
      <c r="AC445" s="4">
        <v>2.1705800000000002</v>
      </c>
      <c r="AD445" s="4">
        <v>3.1920700000000002</v>
      </c>
      <c r="AE445" s="4">
        <v>4.1498600000000003</v>
      </c>
      <c r="AF445" s="4"/>
      <c r="AG445" s="3">
        <v>42314</v>
      </c>
      <c r="AH445" s="4">
        <v>2.4753620000000001</v>
      </c>
      <c r="AI445" s="4">
        <v>2.474847</v>
      </c>
      <c r="AJ445" s="4">
        <v>2.9450699999999999</v>
      </c>
      <c r="AK445" s="4">
        <v>3.1171329999999999</v>
      </c>
      <c r="AL445" s="4"/>
      <c r="AM445" s="3">
        <v>43742</v>
      </c>
      <c r="AN445" s="2">
        <v>6.0622499999999997</v>
      </c>
      <c r="AO445" s="2">
        <v>6.2983599999999997</v>
      </c>
      <c r="AP445" s="2">
        <v>6.7925399999999998</v>
      </c>
      <c r="AQ445" s="2">
        <v>7.3711599999999997</v>
      </c>
      <c r="AR445" s="2"/>
      <c r="AS445" s="3">
        <v>43714</v>
      </c>
      <c r="AT445" s="2">
        <v>3.0706799999999999</v>
      </c>
      <c r="AU445" s="2">
        <v>3.0896599999999999</v>
      </c>
      <c r="AV445" s="2">
        <v>3.2518199999999999</v>
      </c>
      <c r="AW445" s="2">
        <v>3.4748899999999998</v>
      </c>
      <c r="AY445" s="3">
        <v>43714</v>
      </c>
      <c r="AZ445" s="10">
        <v>1.6560299999999999</v>
      </c>
      <c r="BA445" s="10">
        <v>1.63273</v>
      </c>
      <c r="BB445" s="10">
        <v>1.6202799999999999</v>
      </c>
      <c r="BC445" s="10">
        <v>1.7042200000000001</v>
      </c>
      <c r="BD445" s="4"/>
      <c r="BE445" s="3">
        <v>43728</v>
      </c>
      <c r="BF445" s="10">
        <v>0.55978300000000003</v>
      </c>
      <c r="BG445" s="10">
        <v>0.56092500000000001</v>
      </c>
      <c r="BH445" s="10">
        <v>0.62980000000000003</v>
      </c>
      <c r="BI445" s="10">
        <v>0.72382800000000003</v>
      </c>
      <c r="BJ445" s="10"/>
      <c r="BK445" s="1">
        <v>43658</v>
      </c>
      <c r="BL445" s="4">
        <v>1.41</v>
      </c>
      <c r="BM445" s="4">
        <v>1.5985</v>
      </c>
      <c r="BN445" s="4">
        <v>5.64</v>
      </c>
      <c r="BO445" s="4">
        <v>3.64</v>
      </c>
      <c r="BP445" s="4">
        <v>2.1909000000000001</v>
      </c>
      <c r="BQ445" s="4">
        <v>5.85</v>
      </c>
      <c r="BR445" s="4">
        <v>1.0465</v>
      </c>
      <c r="BS445" s="4">
        <v>1.6298999999999999</v>
      </c>
      <c r="BT445" s="4">
        <v>0.92630000000000001</v>
      </c>
      <c r="BU445" s="4">
        <v>0.84</v>
      </c>
      <c r="BV445" s="4">
        <v>1.2742</v>
      </c>
      <c r="BW445" s="4">
        <v>6.58</v>
      </c>
      <c r="BX445" s="4">
        <v>4.0999999999999996</v>
      </c>
      <c r="BY445" s="4">
        <v>2.4521999999999999</v>
      </c>
      <c r="BZ445" s="4">
        <v>6.71</v>
      </c>
      <c r="CA445" s="4">
        <v>2.4820000000000002</v>
      </c>
      <c r="CB445" s="4">
        <v>1.5476000000000001</v>
      </c>
      <c r="CC445" s="4">
        <v>0.44169999999999998</v>
      </c>
    </row>
    <row r="446" spans="2:81" x14ac:dyDescent="0.2">
      <c r="B446" s="1">
        <v>43147</v>
      </c>
      <c r="C446">
        <v>1.97919</v>
      </c>
      <c r="D446">
        <v>2.1936200000000001</v>
      </c>
      <c r="E446">
        <v>2.3862399999999999</v>
      </c>
      <c r="F446">
        <v>2.6240000000000001</v>
      </c>
      <c r="G446">
        <v>2.8749400000000001</v>
      </c>
      <c r="I446" s="1">
        <v>42160</v>
      </c>
      <c r="J446" s="4">
        <v>1.6479999999999999</v>
      </c>
      <c r="K446" s="4">
        <v>1.677</v>
      </c>
      <c r="L446" s="4">
        <v>2.0099999999999998</v>
      </c>
      <c r="M446" s="4">
        <v>2.4660000000000002</v>
      </c>
      <c r="N446" s="4"/>
      <c r="O446" s="3">
        <v>42552</v>
      </c>
      <c r="P446" s="4">
        <v>1.4612000000000001</v>
      </c>
      <c r="Q446" s="4">
        <v>1.420164</v>
      </c>
      <c r="R446" s="4">
        <v>1.6254379999999999</v>
      </c>
      <c r="S446" s="4">
        <v>1.9580660000000001</v>
      </c>
      <c r="T446" s="4"/>
      <c r="U446" s="3">
        <v>42384</v>
      </c>
      <c r="V446" s="4">
        <v>6.9763460000000004</v>
      </c>
      <c r="W446" s="4">
        <v>8.1113850000000003</v>
      </c>
      <c r="X446" s="4">
        <v>8.4422759999999997</v>
      </c>
      <c r="Y446" s="4">
        <v>8.5034320000000001</v>
      </c>
      <c r="Z446" s="4"/>
      <c r="AA446" s="3">
        <v>44351</v>
      </c>
      <c r="AB446" s="4">
        <v>1.7240500000000001</v>
      </c>
      <c r="AC446" s="4">
        <v>2.1355200000000001</v>
      </c>
      <c r="AD446" s="4">
        <v>3.1759900000000001</v>
      </c>
      <c r="AE446" s="4">
        <v>4.0182200000000003</v>
      </c>
      <c r="AF446" s="4"/>
      <c r="AG446" s="3">
        <v>42321</v>
      </c>
      <c r="AH446" s="4">
        <v>2.5350069999999998</v>
      </c>
      <c r="AI446" s="4">
        <v>2.636031</v>
      </c>
      <c r="AJ446" s="4">
        <v>2.9764650000000001</v>
      </c>
      <c r="AK446" s="4">
        <v>3.1351300000000002</v>
      </c>
      <c r="AL446" s="4"/>
      <c r="AM446" s="3">
        <v>43749</v>
      </c>
      <c r="AN446" s="2">
        <v>6.0356800000000002</v>
      </c>
      <c r="AO446" s="2">
        <v>6.2719800000000001</v>
      </c>
      <c r="AP446" s="2">
        <v>6.7929300000000001</v>
      </c>
      <c r="AQ446" s="2">
        <v>7.3969800000000001</v>
      </c>
      <c r="AR446" s="2"/>
      <c r="AS446" s="3">
        <v>43721</v>
      </c>
      <c r="AT446" s="2">
        <v>3.0846499999999999</v>
      </c>
      <c r="AU446" s="2">
        <v>3.09815</v>
      </c>
      <c r="AV446" s="2">
        <v>3.3002600000000002</v>
      </c>
      <c r="AW446" s="2">
        <v>3.5079500000000001</v>
      </c>
      <c r="AY446" s="3">
        <v>43721</v>
      </c>
      <c r="AZ446" s="10">
        <v>1.6517200000000001</v>
      </c>
      <c r="BA446" s="10">
        <v>1.637</v>
      </c>
      <c r="BB446" s="10">
        <v>1.65673</v>
      </c>
      <c r="BC446" s="10">
        <v>1.74444</v>
      </c>
      <c r="BD446" s="4"/>
      <c r="BE446" s="3">
        <v>43735</v>
      </c>
      <c r="BF446" s="10">
        <v>0.55409799999999998</v>
      </c>
      <c r="BG446" s="10">
        <v>0.55579400000000001</v>
      </c>
      <c r="BH446" s="10">
        <v>0.63751800000000003</v>
      </c>
      <c r="BI446" s="10">
        <v>0.733321</v>
      </c>
      <c r="BJ446" s="10"/>
      <c r="BK446" s="1">
        <v>43665</v>
      </c>
      <c r="BL446" s="4">
        <v>1.29</v>
      </c>
      <c r="BM446" s="4">
        <v>1.99</v>
      </c>
      <c r="BN446" s="4">
        <v>6.53</v>
      </c>
      <c r="BO446" s="4">
        <v>3.78</v>
      </c>
      <c r="BP446" s="4">
        <v>2.3479999999999999</v>
      </c>
      <c r="BQ446" s="4">
        <v>6.67</v>
      </c>
      <c r="BR446" s="4">
        <v>1.3647</v>
      </c>
      <c r="BS446" s="4">
        <v>1.8147</v>
      </c>
      <c r="BT446" s="4">
        <v>-1.8748</v>
      </c>
      <c r="BU446" s="4">
        <v>0.77</v>
      </c>
      <c r="BV446" s="4">
        <v>1.3415999999999999</v>
      </c>
      <c r="BW446" s="4">
        <v>6.51</v>
      </c>
      <c r="BX446" s="4">
        <v>3.98</v>
      </c>
      <c r="BY446" s="4">
        <v>2.4765000000000001</v>
      </c>
      <c r="BZ446" s="4">
        <v>6.67</v>
      </c>
      <c r="CA446" s="4">
        <v>2.3881999999999999</v>
      </c>
      <c r="CB446" s="4">
        <v>1.6178999999999999</v>
      </c>
      <c r="CC446" s="4">
        <v>0.20469999999999999</v>
      </c>
    </row>
    <row r="447" spans="2:81" x14ac:dyDescent="0.2">
      <c r="B447" s="1">
        <v>43140</v>
      </c>
      <c r="C447">
        <v>1.8807799999999999</v>
      </c>
      <c r="D447">
        <v>2.0568599999999999</v>
      </c>
      <c r="E447">
        <v>2.2608299999999999</v>
      </c>
      <c r="F447">
        <v>2.5145900000000001</v>
      </c>
      <c r="G447">
        <v>2.8294199999999998</v>
      </c>
      <c r="I447" s="1">
        <v>42167</v>
      </c>
      <c r="J447" s="4">
        <v>1.593</v>
      </c>
      <c r="K447" s="4">
        <v>1.704</v>
      </c>
      <c r="L447" s="4">
        <v>2.0270000000000001</v>
      </c>
      <c r="M447" s="4">
        <v>2.456</v>
      </c>
      <c r="N447" s="4"/>
      <c r="O447" s="3">
        <v>42559</v>
      </c>
      <c r="P447" s="4">
        <v>1.4491000000000001</v>
      </c>
      <c r="Q447" s="4">
        <v>1.3852519999999999</v>
      </c>
      <c r="R447" s="4">
        <v>1.55538</v>
      </c>
      <c r="S447" s="4">
        <v>1.891562</v>
      </c>
      <c r="T447" s="4"/>
      <c r="U447" s="3">
        <v>42391</v>
      </c>
      <c r="V447" s="4">
        <v>6.5853789999999996</v>
      </c>
      <c r="W447" s="4">
        <v>7.8987360000000004</v>
      </c>
      <c r="X447" s="4">
        <v>8.2856500000000004</v>
      </c>
      <c r="Y447" s="4">
        <v>8.3566500000000001</v>
      </c>
      <c r="Z447" s="4"/>
      <c r="AA447" s="3">
        <v>44358</v>
      </c>
      <c r="AB447" s="4">
        <v>1.62225</v>
      </c>
      <c r="AC447" s="4">
        <v>2.0325600000000001</v>
      </c>
      <c r="AD447" s="4">
        <v>3.0618099999999999</v>
      </c>
      <c r="AE447" s="4">
        <v>3.85019</v>
      </c>
      <c r="AF447" s="4"/>
      <c r="AG447" s="3">
        <v>42328</v>
      </c>
      <c r="AH447" s="4">
        <v>2.5623019999999999</v>
      </c>
      <c r="AI447" s="4">
        <v>2.6797949999999999</v>
      </c>
      <c r="AJ447" s="4">
        <v>3.0011290000000002</v>
      </c>
      <c r="AK447" s="4">
        <v>3.1500789999999999</v>
      </c>
      <c r="AL447" s="4"/>
      <c r="AM447" s="3">
        <v>43756</v>
      </c>
      <c r="AN447" s="2">
        <v>5.9974800000000004</v>
      </c>
      <c r="AO447" s="2">
        <v>6.2244799999999998</v>
      </c>
      <c r="AP447" s="2">
        <v>6.7368800000000002</v>
      </c>
      <c r="AQ447" s="2">
        <v>7.3247099999999996</v>
      </c>
      <c r="AR447" s="2"/>
      <c r="AS447" s="3">
        <v>43728</v>
      </c>
      <c r="AT447" s="2">
        <v>3.0793400000000002</v>
      </c>
      <c r="AU447" s="2">
        <v>3.1250200000000001</v>
      </c>
      <c r="AV447" s="2">
        <v>3.3251300000000001</v>
      </c>
      <c r="AW447" s="2">
        <v>3.5973000000000002</v>
      </c>
      <c r="AY447" s="3">
        <v>43728</v>
      </c>
      <c r="AZ447" s="10">
        <v>1.6399300000000001</v>
      </c>
      <c r="BA447" s="10">
        <v>1.6464399999999999</v>
      </c>
      <c r="BB447" s="10">
        <v>1.6576</v>
      </c>
      <c r="BC447" s="10">
        <v>1.72993</v>
      </c>
      <c r="BD447" s="4"/>
      <c r="BE447" s="3">
        <v>43742</v>
      </c>
      <c r="BF447" s="10">
        <v>0.554481</v>
      </c>
      <c r="BG447" s="10">
        <v>0.55716200000000005</v>
      </c>
      <c r="BH447" s="10">
        <v>0.63631899999999997</v>
      </c>
      <c r="BI447" s="10">
        <v>0.73418700000000003</v>
      </c>
      <c r="BJ447" s="10"/>
      <c r="BK447" s="1">
        <v>43672</v>
      </c>
      <c r="BL447" s="4">
        <v>1.03</v>
      </c>
      <c r="BM447" s="4">
        <v>2.2235999999999998</v>
      </c>
      <c r="BN447" s="4">
        <v>6.1</v>
      </c>
      <c r="BO447" s="4">
        <v>3.99</v>
      </c>
      <c r="BP447" s="4">
        <v>2.4558</v>
      </c>
      <c r="BQ447" s="4">
        <v>5.35</v>
      </c>
      <c r="BR447" s="4">
        <v>2.23E-2</v>
      </c>
      <c r="BS447" s="4">
        <v>1.7154</v>
      </c>
      <c r="BT447" s="4">
        <v>-0.61070000000000002</v>
      </c>
      <c r="BU447" s="4">
        <v>0.72</v>
      </c>
      <c r="BV447" s="4">
        <v>1.4613</v>
      </c>
      <c r="BW447" s="4">
        <v>6.6</v>
      </c>
      <c r="BX447" s="4">
        <v>4.16</v>
      </c>
      <c r="BY447" s="4">
        <v>2.5907</v>
      </c>
      <c r="BZ447" s="4">
        <v>6.73</v>
      </c>
      <c r="CA447" s="4">
        <v>2.4462999999999999</v>
      </c>
      <c r="CB447" s="4">
        <v>1.6486000000000001</v>
      </c>
      <c r="CC447" s="4">
        <v>0.10349999999999999</v>
      </c>
    </row>
    <row r="448" spans="2:81" x14ac:dyDescent="0.2">
      <c r="B448" s="1">
        <v>43133</v>
      </c>
      <c r="C448">
        <v>1.85551</v>
      </c>
      <c r="D448">
        <v>2.1534200000000001</v>
      </c>
      <c r="E448">
        <v>2.3285800000000001</v>
      </c>
      <c r="F448">
        <v>2.5967899999999999</v>
      </c>
      <c r="G448">
        <v>2.85439</v>
      </c>
      <c r="I448" s="1">
        <v>42174</v>
      </c>
      <c r="J448" s="4">
        <v>1.6</v>
      </c>
      <c r="K448" s="4">
        <v>1.7250000000000001</v>
      </c>
      <c r="L448" s="4">
        <v>2.0150000000000001</v>
      </c>
      <c r="M448" s="4">
        <v>2.4449999999999998</v>
      </c>
      <c r="N448" s="4"/>
      <c r="O448" s="3">
        <v>42566</v>
      </c>
      <c r="P448" s="4">
        <v>1.4464999999999999</v>
      </c>
      <c r="Q448" s="4">
        <v>1.4987550000000001</v>
      </c>
      <c r="R448" s="4">
        <v>1.670115</v>
      </c>
      <c r="S448" s="4">
        <v>1.931049</v>
      </c>
      <c r="T448" s="4"/>
      <c r="U448" s="3">
        <v>42398</v>
      </c>
      <c r="V448" s="4">
        <v>6.3177580000000004</v>
      </c>
      <c r="W448" s="4">
        <v>7.7880399999999996</v>
      </c>
      <c r="X448" s="4">
        <v>8.1473650000000006</v>
      </c>
      <c r="Y448" s="4">
        <v>8.2018149999999999</v>
      </c>
      <c r="Z448" s="4"/>
      <c r="AA448" s="3">
        <v>44365</v>
      </c>
      <c r="AB448" s="4">
        <v>1.54901</v>
      </c>
      <c r="AC448" s="4">
        <v>1.9690399999999999</v>
      </c>
      <c r="AD448" s="4">
        <v>3.0774499999999998</v>
      </c>
      <c r="AE448" s="4">
        <v>3.8964799999999999</v>
      </c>
      <c r="AF448" s="4"/>
      <c r="AG448" s="3">
        <v>42335</v>
      </c>
      <c r="AH448" s="4">
        <v>2.5544579999999999</v>
      </c>
      <c r="AI448" s="4">
        <v>2.6587719999999999</v>
      </c>
      <c r="AJ448" s="4">
        <v>2.9128829999999999</v>
      </c>
      <c r="AK448" s="4">
        <v>3.0589979999999999</v>
      </c>
      <c r="AL448" s="4"/>
      <c r="AM448" s="3">
        <v>43763</v>
      </c>
      <c r="AN448" s="2">
        <v>5.8722399999999997</v>
      </c>
      <c r="AO448" s="2">
        <v>6.1242700000000001</v>
      </c>
      <c r="AP448" s="2">
        <v>6.6611000000000002</v>
      </c>
      <c r="AQ448" s="2">
        <v>7.2423400000000004</v>
      </c>
      <c r="AR448" s="2"/>
      <c r="AS448" s="3">
        <v>43735</v>
      </c>
      <c r="AT448" s="2">
        <v>3.0933799999999998</v>
      </c>
      <c r="AU448" s="2">
        <v>3.12473</v>
      </c>
      <c r="AV448" s="2">
        <v>3.3313600000000001</v>
      </c>
      <c r="AW448" s="2">
        <v>3.6115400000000002</v>
      </c>
      <c r="AY448" s="3">
        <v>43735</v>
      </c>
      <c r="AZ448" s="10">
        <v>1.65429</v>
      </c>
      <c r="BA448" s="10">
        <v>1.6597200000000001</v>
      </c>
      <c r="BB448" s="10">
        <v>1.6666099999999999</v>
      </c>
      <c r="BC448" s="10">
        <v>1.7446999999999999</v>
      </c>
      <c r="BD448" s="4"/>
      <c r="BE448" s="3">
        <v>43749</v>
      </c>
      <c r="BF448" s="10">
        <v>0.55347599999999997</v>
      </c>
      <c r="BG448" s="10">
        <v>0.55547299999999999</v>
      </c>
      <c r="BH448" s="10">
        <v>0.62692400000000004</v>
      </c>
      <c r="BI448" s="10">
        <v>0.72884499999999997</v>
      </c>
      <c r="BJ448" s="10"/>
      <c r="BK448" s="1">
        <v>43679</v>
      </c>
      <c r="BL448" s="4">
        <v>1.1000000000000001</v>
      </c>
      <c r="BM448" s="4">
        <v>2.0836000000000001</v>
      </c>
      <c r="BN448" s="4">
        <v>7.61</v>
      </c>
      <c r="BO448" s="4">
        <v>4.16</v>
      </c>
      <c r="BP448" s="4">
        <v>2.9853000000000001</v>
      </c>
      <c r="BQ448" s="4">
        <v>11.03</v>
      </c>
      <c r="BR448" s="4">
        <v>-1.4766999999999999</v>
      </c>
      <c r="BS448" s="4">
        <v>1.7567999999999999</v>
      </c>
      <c r="BT448" s="4">
        <v>2.0781000000000001</v>
      </c>
      <c r="BU448" s="4">
        <v>0.56000000000000005</v>
      </c>
      <c r="BV448" s="4">
        <v>1.3058000000000001</v>
      </c>
      <c r="BW448" s="4">
        <v>6.79</v>
      </c>
      <c r="BX448" s="4">
        <v>3.87</v>
      </c>
      <c r="BY448" s="4">
        <v>2.6280999999999999</v>
      </c>
      <c r="BZ448" s="4">
        <v>7.61</v>
      </c>
      <c r="CA448" s="4">
        <v>2.2627000000000002</v>
      </c>
      <c r="CB448" s="4">
        <v>1.5631999999999999</v>
      </c>
      <c r="CC448" s="4">
        <v>0.34589999999999999</v>
      </c>
    </row>
    <row r="449" spans="2:81" x14ac:dyDescent="0.2">
      <c r="B449" s="1">
        <v>43126</v>
      </c>
      <c r="C449">
        <v>1.7861899999999999</v>
      </c>
      <c r="D449">
        <v>2.1162899999999998</v>
      </c>
      <c r="E449">
        <v>2.2411099999999999</v>
      </c>
      <c r="F449">
        <v>2.4702199999999999</v>
      </c>
      <c r="G449">
        <v>2.6617999999999999</v>
      </c>
      <c r="I449" s="1">
        <v>42181</v>
      </c>
      <c r="J449" s="4">
        <v>1.627</v>
      </c>
      <c r="K449" s="4">
        <v>1.74</v>
      </c>
      <c r="L449" s="4">
        <v>2.1</v>
      </c>
      <c r="M449" s="4">
        <v>2.496</v>
      </c>
      <c r="N449" s="4"/>
      <c r="O449" s="3">
        <v>42573</v>
      </c>
      <c r="P449" s="4">
        <v>1.4530000000000001</v>
      </c>
      <c r="Q449" s="4">
        <v>1.5134609999999999</v>
      </c>
      <c r="R449" s="4">
        <v>1.719347</v>
      </c>
      <c r="S449" s="4">
        <v>2.0389349999999999</v>
      </c>
      <c r="T449" s="4"/>
      <c r="U449" s="3">
        <v>42405</v>
      </c>
      <c r="V449" s="4">
        <v>5.8621740000000004</v>
      </c>
      <c r="W449" s="4">
        <v>7.613486</v>
      </c>
      <c r="X449" s="4">
        <v>7.9141370000000002</v>
      </c>
      <c r="Y449" s="4">
        <v>7.979908</v>
      </c>
      <c r="Z449" s="4"/>
      <c r="AA449" s="3">
        <v>44372</v>
      </c>
      <c r="AB449" s="4">
        <v>1.50542</v>
      </c>
      <c r="AC449" s="4">
        <v>1.94706</v>
      </c>
      <c r="AD449" s="4">
        <v>3.0434999999999999</v>
      </c>
      <c r="AE449" s="4">
        <v>3.9001700000000001</v>
      </c>
      <c r="AF449" s="4"/>
      <c r="AG449" s="3">
        <v>42342</v>
      </c>
      <c r="AH449" s="4">
        <v>2.536089</v>
      </c>
      <c r="AI449" s="4">
        <v>2.7181449999999998</v>
      </c>
      <c r="AJ449" s="4">
        <v>2.8515540000000001</v>
      </c>
      <c r="AK449" s="4">
        <v>3.0298080000000001</v>
      </c>
      <c r="AL449" s="4"/>
      <c r="AM449" s="3">
        <v>43770</v>
      </c>
      <c r="AN449" s="2">
        <v>5.7554400000000001</v>
      </c>
      <c r="AO449" s="2">
        <v>6.0227500000000003</v>
      </c>
      <c r="AP449" s="2">
        <v>6.5542299999999996</v>
      </c>
      <c r="AQ449" s="2">
        <v>7.1438300000000003</v>
      </c>
      <c r="AR449" s="2"/>
      <c r="AS449" s="3">
        <v>43742</v>
      </c>
      <c r="AT449" s="2">
        <v>3.0828000000000002</v>
      </c>
      <c r="AU449" s="2">
        <v>3.1096200000000001</v>
      </c>
      <c r="AV449" s="2">
        <v>3.2875700000000001</v>
      </c>
      <c r="AW449" s="2">
        <v>3.5434100000000002</v>
      </c>
      <c r="AY449" s="3">
        <v>43742</v>
      </c>
      <c r="AZ449" s="10">
        <v>1.67858</v>
      </c>
      <c r="BA449" s="10">
        <v>1.6280399999999999</v>
      </c>
      <c r="BB449" s="10">
        <v>1.6064499999999999</v>
      </c>
      <c r="BC449" s="10">
        <v>1.6618999999999999</v>
      </c>
      <c r="BD449" s="4"/>
      <c r="BE449" s="3">
        <v>43756</v>
      </c>
      <c r="BF449" s="10">
        <v>0.55232300000000001</v>
      </c>
      <c r="BG449" s="10">
        <v>0.55412600000000001</v>
      </c>
      <c r="BH449" s="10">
        <v>0.619278</v>
      </c>
      <c r="BI449" s="10">
        <v>0.69599200000000006</v>
      </c>
      <c r="BJ449" s="10"/>
      <c r="BK449" s="1">
        <v>43686</v>
      </c>
      <c r="BL449" s="4">
        <v>1.39</v>
      </c>
      <c r="BM449" s="4">
        <v>1.95</v>
      </c>
      <c r="BN449" s="4">
        <v>7.17</v>
      </c>
      <c r="BO449" s="4">
        <v>4.12</v>
      </c>
      <c r="BP449" s="4">
        <v>2.9192999999999998</v>
      </c>
      <c r="BQ449" s="4">
        <v>7.48</v>
      </c>
      <c r="BR449" s="4">
        <v>-4.1017999999999999</v>
      </c>
      <c r="BS449" s="4">
        <v>1.8015000000000001</v>
      </c>
      <c r="BT449" s="4">
        <v>0.58709999999999996</v>
      </c>
      <c r="BU449" s="4">
        <v>0.53</v>
      </c>
      <c r="BV449" s="4">
        <v>1.2242</v>
      </c>
      <c r="BW449" s="4">
        <v>6.35</v>
      </c>
      <c r="BX449" s="4">
        <v>3.71</v>
      </c>
      <c r="BY449" s="4">
        <v>2.5592000000000001</v>
      </c>
      <c r="BZ449" s="4">
        <v>7.19</v>
      </c>
      <c r="CA449" s="4">
        <v>2.5297999999999998</v>
      </c>
      <c r="CB449" s="4">
        <v>1.5883</v>
      </c>
      <c r="CC449" s="4">
        <v>0.1749</v>
      </c>
    </row>
    <row r="450" spans="2:81" x14ac:dyDescent="0.2">
      <c r="B450" s="1">
        <v>43119</v>
      </c>
      <c r="C450">
        <v>1.77623</v>
      </c>
      <c r="D450">
        <v>2.05646</v>
      </c>
      <c r="E450">
        <v>2.1904599999999999</v>
      </c>
      <c r="F450">
        <v>2.4338099999999998</v>
      </c>
      <c r="G450">
        <v>2.6369699999999998</v>
      </c>
      <c r="I450" s="1">
        <v>42188</v>
      </c>
      <c r="J450" s="4">
        <v>1.613</v>
      </c>
      <c r="K450" s="4">
        <v>1.732</v>
      </c>
      <c r="L450" s="4">
        <v>2.13</v>
      </c>
      <c r="M450" s="4">
        <v>2.52</v>
      </c>
      <c r="N450" s="4"/>
      <c r="O450" s="3">
        <v>42580</v>
      </c>
      <c r="P450" s="4">
        <v>1.4698</v>
      </c>
      <c r="Q450" s="4">
        <v>1.5362990000000001</v>
      </c>
      <c r="R450" s="4">
        <v>1.7344489999999999</v>
      </c>
      <c r="S450" s="4">
        <v>2.0563769999999999</v>
      </c>
      <c r="T450" s="4"/>
      <c r="U450" s="3">
        <v>42412</v>
      </c>
      <c r="V450" s="4">
        <v>5.4903839999999997</v>
      </c>
      <c r="W450" s="4">
        <v>7.4007870000000002</v>
      </c>
      <c r="X450" s="4">
        <v>7.8220660000000004</v>
      </c>
      <c r="Y450" s="4">
        <v>7.9300550000000003</v>
      </c>
      <c r="Z450" s="4"/>
      <c r="AA450" s="3">
        <v>44379</v>
      </c>
      <c r="AB450" s="4">
        <v>1.49753</v>
      </c>
      <c r="AC450" s="4">
        <v>1.94797</v>
      </c>
      <c r="AD450" s="4">
        <v>2.9853299999999998</v>
      </c>
      <c r="AE450" s="4">
        <v>3.8927800000000001</v>
      </c>
      <c r="AF450" s="4"/>
      <c r="AG450" s="3">
        <v>42349</v>
      </c>
      <c r="AH450" s="4">
        <v>2.4871150000000002</v>
      </c>
      <c r="AI450" s="4">
        <v>2.6819359999999999</v>
      </c>
      <c r="AJ450" s="4">
        <v>2.818006</v>
      </c>
      <c r="AK450" s="4">
        <v>2.9975589999999999</v>
      </c>
      <c r="AL450" s="4"/>
      <c r="AM450" s="3">
        <v>43777</v>
      </c>
      <c r="AN450" s="2">
        <v>5.6571199999999999</v>
      </c>
      <c r="AO450" s="2">
        <v>5.9520900000000001</v>
      </c>
      <c r="AP450" s="2">
        <v>6.5279400000000001</v>
      </c>
      <c r="AQ450" s="2">
        <v>7.1172399999999998</v>
      </c>
      <c r="AR450" s="2"/>
      <c r="AS450" s="3">
        <v>43749</v>
      </c>
      <c r="AT450" s="2">
        <v>3.0846</v>
      </c>
      <c r="AU450" s="2">
        <v>3.0966800000000001</v>
      </c>
      <c r="AV450" s="2">
        <v>3.2928999999999999</v>
      </c>
      <c r="AW450" s="2">
        <v>3.5858699999999999</v>
      </c>
      <c r="AY450" s="3">
        <v>43749</v>
      </c>
      <c r="AZ450" s="10">
        <v>1.6049899999999999</v>
      </c>
      <c r="BA450" s="10">
        <v>1.5623499999999999</v>
      </c>
      <c r="BB450" s="10">
        <v>1.58876</v>
      </c>
      <c r="BC450" s="10">
        <v>1.69065</v>
      </c>
      <c r="BD450" s="4"/>
      <c r="BE450" s="3">
        <v>43763</v>
      </c>
      <c r="BF450" s="10">
        <v>0.55116299999999996</v>
      </c>
      <c r="BG450" s="10">
        <v>0.55298400000000003</v>
      </c>
      <c r="BH450" s="10">
        <v>0.61323499999999997</v>
      </c>
      <c r="BI450" s="10">
        <v>0.70142899999999997</v>
      </c>
      <c r="BJ450" s="10"/>
      <c r="BK450" s="1">
        <v>43693</v>
      </c>
      <c r="BL450" s="4">
        <v>1.02</v>
      </c>
      <c r="BM450" s="4">
        <v>3.6993999999999998</v>
      </c>
      <c r="BN450" s="4">
        <v>7.55</v>
      </c>
      <c r="BO450" s="4">
        <v>4.78</v>
      </c>
      <c r="BP450" s="4">
        <v>3.0405000000000002</v>
      </c>
      <c r="BQ450" s="4">
        <v>7.24</v>
      </c>
      <c r="BR450" s="4">
        <v>2.7810000000000001</v>
      </c>
      <c r="BS450" s="4">
        <v>1.7509999999999999</v>
      </c>
      <c r="BT450" s="4">
        <v>-0.97929999999999995</v>
      </c>
      <c r="BU450" s="4">
        <v>0.34</v>
      </c>
      <c r="BV450" s="4">
        <v>1.2827999999999999</v>
      </c>
      <c r="BW450" s="4">
        <v>6.28</v>
      </c>
      <c r="BX450" s="4">
        <v>3.66</v>
      </c>
      <c r="BY450" s="4">
        <v>2.5</v>
      </c>
      <c r="BZ450" s="4">
        <v>7.26</v>
      </c>
      <c r="CA450" s="4">
        <v>2.9563000000000001</v>
      </c>
      <c r="CB450" s="4">
        <v>1.5832999999999999</v>
      </c>
      <c r="CC450" s="4">
        <v>-0.1457</v>
      </c>
    </row>
    <row r="451" spans="2:81" x14ac:dyDescent="0.2">
      <c r="B451" s="1">
        <v>43112</v>
      </c>
      <c r="C451">
        <v>1.7818099999999999</v>
      </c>
      <c r="D451">
        <v>1.99759</v>
      </c>
      <c r="E451">
        <v>2.11355</v>
      </c>
      <c r="F451">
        <v>2.34822</v>
      </c>
      <c r="G451">
        <v>2.55166</v>
      </c>
      <c r="I451" s="1">
        <v>42195</v>
      </c>
      <c r="J451" s="4">
        <v>1.5920000000000001</v>
      </c>
      <c r="K451" s="4">
        <v>1.712</v>
      </c>
      <c r="L451" s="4">
        <v>2.1019999999999999</v>
      </c>
      <c r="M451" s="4">
        <v>2.5019999999999998</v>
      </c>
      <c r="N451" s="4"/>
      <c r="O451" s="3">
        <v>42587</v>
      </c>
      <c r="P451" s="4">
        <v>1.454</v>
      </c>
      <c r="Q451" s="4">
        <v>1.5117149999999999</v>
      </c>
      <c r="R451" s="4">
        <v>1.6906110000000001</v>
      </c>
      <c r="S451" s="4">
        <v>1.9919560000000001</v>
      </c>
      <c r="T451" s="4"/>
      <c r="U451" s="3">
        <v>42419</v>
      </c>
      <c r="V451" s="4">
        <v>5.504111</v>
      </c>
      <c r="W451" s="4">
        <v>7.3292159999999997</v>
      </c>
      <c r="X451" s="4">
        <v>7.782699</v>
      </c>
      <c r="Y451" s="4">
        <v>8.0641119999999997</v>
      </c>
      <c r="Z451" s="4"/>
      <c r="AA451" s="3">
        <v>44386</v>
      </c>
      <c r="AB451" s="4">
        <v>1.5635699999999999</v>
      </c>
      <c r="AC451" s="4">
        <v>1.9703299999999999</v>
      </c>
      <c r="AD451" s="4">
        <v>2.9550000000000001</v>
      </c>
      <c r="AE451" s="4">
        <v>3.8499300000000001</v>
      </c>
      <c r="AF451" s="4"/>
      <c r="AG451" s="3">
        <v>42356</v>
      </c>
      <c r="AH451" s="4">
        <v>2.3775580000000001</v>
      </c>
      <c r="AI451" s="4">
        <v>2.6550699999999998</v>
      </c>
      <c r="AJ451" s="4">
        <v>2.7261359999999999</v>
      </c>
      <c r="AK451" s="4">
        <v>2.9388109999999998</v>
      </c>
      <c r="AL451" s="4"/>
      <c r="AM451" s="3">
        <v>43784</v>
      </c>
      <c r="AN451" s="2">
        <v>5.6475799999999996</v>
      </c>
      <c r="AO451" s="2">
        <v>5.9610200000000004</v>
      </c>
      <c r="AP451" s="2">
        <v>6.57315</v>
      </c>
      <c r="AQ451" s="2">
        <v>7.1854100000000001</v>
      </c>
      <c r="AR451" s="2"/>
      <c r="AS451" s="3">
        <v>43756</v>
      </c>
      <c r="AT451" s="2">
        <v>3.0768499999999999</v>
      </c>
      <c r="AU451" s="2">
        <v>3.0894699999999999</v>
      </c>
      <c r="AV451" s="2">
        <v>3.3009300000000001</v>
      </c>
      <c r="AW451" s="2">
        <v>3.5665499999999999</v>
      </c>
      <c r="AY451" s="3">
        <v>43756</v>
      </c>
      <c r="AZ451" s="10">
        <v>1.6218900000000001</v>
      </c>
      <c r="BA451" s="10">
        <v>1.5904199999999999</v>
      </c>
      <c r="BB451" s="10">
        <v>1.63402</v>
      </c>
      <c r="BC451" s="10">
        <v>1.73034</v>
      </c>
      <c r="BD451" s="4"/>
      <c r="BE451" s="3">
        <v>43770</v>
      </c>
      <c r="BF451" s="10">
        <v>0.55027300000000001</v>
      </c>
      <c r="BG451" s="10">
        <v>0.55247900000000005</v>
      </c>
      <c r="BH451" s="10">
        <v>0.61263299999999998</v>
      </c>
      <c r="BI451" s="10">
        <v>0.70983200000000002</v>
      </c>
      <c r="BJ451" s="10"/>
      <c r="BK451" s="1">
        <v>43700</v>
      </c>
      <c r="BL451" s="4">
        <v>1.39</v>
      </c>
      <c r="BM451" s="4">
        <v>2.5476000000000001</v>
      </c>
      <c r="BN451" s="4">
        <v>7.72</v>
      </c>
      <c r="BO451" s="4">
        <v>4.3</v>
      </c>
      <c r="BP451" s="4">
        <v>3.9340000000000002</v>
      </c>
      <c r="BQ451" s="4">
        <v>6.12</v>
      </c>
      <c r="BR451" s="4">
        <v>1.4938</v>
      </c>
      <c r="BS451" s="4">
        <v>1.6878</v>
      </c>
      <c r="BT451" s="4">
        <v>-0.74399999999999999</v>
      </c>
      <c r="BU451" s="4">
        <v>0.45</v>
      </c>
      <c r="BV451" s="4">
        <v>1.3814</v>
      </c>
      <c r="BW451" s="4">
        <v>6.5</v>
      </c>
      <c r="BX451" s="4">
        <v>3.63</v>
      </c>
      <c r="BY451" s="4">
        <v>2.8126000000000002</v>
      </c>
      <c r="BZ451" s="4">
        <v>7.15</v>
      </c>
      <c r="CA451" s="4">
        <v>2.3422999999999998</v>
      </c>
      <c r="CB451" s="4">
        <v>1.5269999999999999</v>
      </c>
      <c r="CC451" s="4">
        <v>-0.1845</v>
      </c>
    </row>
    <row r="452" spans="2:81" x14ac:dyDescent="0.2">
      <c r="B452" s="1">
        <v>43105</v>
      </c>
      <c r="C452">
        <v>1.77844</v>
      </c>
      <c r="D452">
        <v>1.95987</v>
      </c>
      <c r="E452">
        <v>2.0568</v>
      </c>
      <c r="F452">
        <v>2.2835299999999998</v>
      </c>
      <c r="G452">
        <v>2.4744700000000002</v>
      </c>
      <c r="I452" s="1">
        <v>42202</v>
      </c>
      <c r="J452" s="4">
        <v>1.587</v>
      </c>
      <c r="K452" s="4">
        <v>1.712</v>
      </c>
      <c r="L452" s="4">
        <v>2.052</v>
      </c>
      <c r="M452" s="4">
        <v>2.4670000000000001</v>
      </c>
      <c r="N452" s="4"/>
      <c r="O452" s="3">
        <v>42594</v>
      </c>
      <c r="P452" s="4">
        <v>1.4665999999999999</v>
      </c>
      <c r="Q452" s="4">
        <v>1.529166</v>
      </c>
      <c r="R452" s="4">
        <v>1.736243</v>
      </c>
      <c r="S452" s="4">
        <v>2.0401639999999999</v>
      </c>
      <c r="T452" s="4"/>
      <c r="U452" s="3">
        <v>42426</v>
      </c>
      <c r="V452" s="4">
        <v>5.3936640000000002</v>
      </c>
      <c r="W452" s="4">
        <v>7.1983689999999996</v>
      </c>
      <c r="X452" s="4">
        <v>7.9004019999999997</v>
      </c>
      <c r="Y452" s="4">
        <v>8.2158940000000005</v>
      </c>
      <c r="Z452" s="4"/>
      <c r="AA452" s="3">
        <v>44393</v>
      </c>
      <c r="AB452" s="4">
        <v>1.51851</v>
      </c>
      <c r="AC452" s="4">
        <v>1.96275</v>
      </c>
      <c r="AD452" s="4">
        <v>3.0015499999999999</v>
      </c>
      <c r="AE452" s="4">
        <v>3.9113099999999998</v>
      </c>
      <c r="AF452" s="4"/>
      <c r="AG452" s="3">
        <v>42363</v>
      </c>
      <c r="AH452" s="4">
        <v>2.3566639999999999</v>
      </c>
      <c r="AI452" s="4">
        <v>2.5018099999999999</v>
      </c>
      <c r="AJ452" s="4">
        <v>2.6601910000000002</v>
      </c>
      <c r="AK452" s="4">
        <v>2.8005610000000001</v>
      </c>
      <c r="AL452" s="4"/>
      <c r="AM452" s="3">
        <v>43791</v>
      </c>
      <c r="AN452" s="2">
        <v>5.6433999999999997</v>
      </c>
      <c r="AO452" s="2">
        <v>5.9535200000000001</v>
      </c>
      <c r="AP452" s="2">
        <v>6.5914599999999997</v>
      </c>
      <c r="AQ452" s="2">
        <v>7.2286000000000001</v>
      </c>
      <c r="AR452" s="2"/>
      <c r="AS452" s="3">
        <v>43763</v>
      </c>
      <c r="AT452" s="2">
        <v>3.0668600000000001</v>
      </c>
      <c r="AU452" s="2">
        <v>3.0980400000000001</v>
      </c>
      <c r="AV452" s="2">
        <v>3.3324500000000001</v>
      </c>
      <c r="AW452" s="2">
        <v>3.62717</v>
      </c>
      <c r="AY452" s="3">
        <v>43763</v>
      </c>
      <c r="AZ452" s="10">
        <v>1.5871</v>
      </c>
      <c r="BA452" s="10">
        <v>1.5671600000000001</v>
      </c>
      <c r="BB452" s="10">
        <v>1.57572</v>
      </c>
      <c r="BC452" s="10">
        <v>1.6977800000000001</v>
      </c>
      <c r="BD452" s="4"/>
      <c r="BE452" s="3">
        <v>43777</v>
      </c>
      <c r="BF452" s="10">
        <v>0.54786000000000001</v>
      </c>
      <c r="BG452" s="10">
        <v>0.550431</v>
      </c>
      <c r="BH452" s="10">
        <v>0.62020600000000004</v>
      </c>
      <c r="BI452" s="10">
        <v>0.71387500000000004</v>
      </c>
      <c r="BJ452" s="10"/>
      <c r="BK452" s="1">
        <v>43707</v>
      </c>
      <c r="BL452" s="4">
        <v>1.26</v>
      </c>
      <c r="BM452" s="4">
        <v>3.2143999999999999</v>
      </c>
      <c r="BN452" s="4">
        <v>7.44</v>
      </c>
      <c r="BO452" s="4">
        <v>4.09</v>
      </c>
      <c r="BP452" s="4">
        <v>3.2494999999999998</v>
      </c>
      <c r="BQ452" s="4">
        <v>6.26</v>
      </c>
      <c r="BR452" s="4">
        <v>5.4500999999999999</v>
      </c>
      <c r="BS452" s="4">
        <v>1.6851</v>
      </c>
      <c r="BT452" s="4">
        <v>-1.3769</v>
      </c>
      <c r="BU452" s="4">
        <v>0.53</v>
      </c>
      <c r="BV452" s="4">
        <v>1.4455</v>
      </c>
      <c r="BW452" s="4">
        <v>6.27</v>
      </c>
      <c r="BX452" s="4">
        <v>3.69</v>
      </c>
      <c r="BY452" s="4">
        <v>2.6545000000000001</v>
      </c>
      <c r="BZ452" s="4">
        <v>7.17</v>
      </c>
      <c r="CA452" s="4">
        <v>2.5945</v>
      </c>
      <c r="CB452" s="4">
        <v>1.5665</v>
      </c>
      <c r="CC452" s="4">
        <v>-0.41920000000000002</v>
      </c>
    </row>
    <row r="453" spans="2:81" x14ac:dyDescent="0.2">
      <c r="B453" s="1">
        <v>43098</v>
      </c>
      <c r="C453">
        <v>1.7393700000000001</v>
      </c>
      <c r="D453">
        <v>1.887</v>
      </c>
      <c r="E453">
        <v>1.9734499999999999</v>
      </c>
      <c r="F453">
        <v>2.2096800000000001</v>
      </c>
      <c r="G453">
        <v>2.4090400000000001</v>
      </c>
      <c r="I453" s="1">
        <v>42209</v>
      </c>
      <c r="J453" s="4">
        <v>1.5569999999999999</v>
      </c>
      <c r="K453" s="4">
        <v>1.655</v>
      </c>
      <c r="L453" s="4">
        <v>1.9370000000000001</v>
      </c>
      <c r="M453" s="4">
        <v>2.335</v>
      </c>
      <c r="N453" s="4"/>
      <c r="O453" s="3">
        <v>42601</v>
      </c>
      <c r="P453" s="4">
        <v>1.4744999999999999</v>
      </c>
      <c r="Q453" s="4">
        <v>1.5336559999999999</v>
      </c>
      <c r="R453" s="4">
        <v>1.774132</v>
      </c>
      <c r="S453" s="4">
        <v>2.0684819999999999</v>
      </c>
      <c r="T453" s="4"/>
      <c r="U453" s="3">
        <v>42433</v>
      </c>
      <c r="V453" s="4">
        <v>6.8437720000000004</v>
      </c>
      <c r="W453" s="4">
        <v>7.5567120000000001</v>
      </c>
      <c r="X453" s="4">
        <v>7.6504620000000001</v>
      </c>
      <c r="Y453" s="4">
        <v>7.8834999999999997</v>
      </c>
      <c r="Z453" s="4"/>
      <c r="AA453" s="3">
        <v>44400</v>
      </c>
      <c r="AB453" s="4">
        <v>1.5530200000000001</v>
      </c>
      <c r="AC453" s="4">
        <v>2.0130599999999998</v>
      </c>
      <c r="AD453" s="4">
        <v>3.00339</v>
      </c>
      <c r="AE453" s="4">
        <v>3.91174</v>
      </c>
      <c r="AF453" s="4"/>
      <c r="AG453" s="3">
        <v>42370</v>
      </c>
      <c r="AH453" s="4">
        <v>2.3571559999999998</v>
      </c>
      <c r="AI453" s="4">
        <v>2.4771450000000002</v>
      </c>
      <c r="AJ453" s="4">
        <v>2.6756989999999998</v>
      </c>
      <c r="AK453" s="4">
        <v>2.8272460000000001</v>
      </c>
      <c r="AL453" s="4"/>
      <c r="AM453" s="3">
        <v>43798</v>
      </c>
      <c r="AN453" s="2">
        <v>5.5930400000000002</v>
      </c>
      <c r="AO453" s="2">
        <v>5.93973</v>
      </c>
      <c r="AP453" s="2">
        <v>6.6097999999999999</v>
      </c>
      <c r="AQ453" s="2">
        <v>7.2489999999999997</v>
      </c>
      <c r="AR453" s="2"/>
      <c r="AS453" s="3">
        <v>43770</v>
      </c>
      <c r="AT453" s="2">
        <v>3.0659000000000001</v>
      </c>
      <c r="AU453" s="2">
        <v>3.10785</v>
      </c>
      <c r="AV453" s="2">
        <v>3.3370099999999998</v>
      </c>
      <c r="AW453" s="2">
        <v>3.6010599999999999</v>
      </c>
      <c r="AY453" s="3">
        <v>43770</v>
      </c>
      <c r="AZ453" s="10">
        <v>1.6211800000000001</v>
      </c>
      <c r="BA453" s="10">
        <v>1.5885899999999999</v>
      </c>
      <c r="BB453" s="10">
        <v>1.6074200000000001</v>
      </c>
      <c r="BC453" s="10">
        <v>1.75118</v>
      </c>
      <c r="BD453" s="4"/>
      <c r="BE453" s="3">
        <v>43784</v>
      </c>
      <c r="BF453" s="10">
        <v>0.54541300000000004</v>
      </c>
      <c r="BG453" s="10">
        <v>0.54872799999999999</v>
      </c>
      <c r="BH453" s="10">
        <v>0.614846</v>
      </c>
      <c r="BI453" s="10">
        <v>0.72054799999999997</v>
      </c>
      <c r="BJ453" s="10"/>
      <c r="BK453" s="1">
        <v>43714</v>
      </c>
      <c r="BL453" s="4">
        <v>1.05</v>
      </c>
      <c r="BM453" s="4">
        <v>2.5217000000000001</v>
      </c>
      <c r="BN453" s="4">
        <v>7.65</v>
      </c>
      <c r="BO453" s="4">
        <v>3.96</v>
      </c>
      <c r="BP453" s="4">
        <v>2.7646999999999999</v>
      </c>
      <c r="BQ453" s="4">
        <v>5.93</v>
      </c>
      <c r="BR453" s="4">
        <v>3.5021</v>
      </c>
      <c r="BS453" s="4">
        <v>1.7970999999999999</v>
      </c>
      <c r="BT453" s="4">
        <v>-1.3180000000000001</v>
      </c>
      <c r="BU453" s="4">
        <v>0.56999999999999995</v>
      </c>
      <c r="BV453" s="4">
        <v>1.4165000000000001</v>
      </c>
      <c r="BW453" s="4">
        <v>6.42</v>
      </c>
      <c r="BX453" s="4">
        <v>3.71</v>
      </c>
      <c r="BY453" s="4">
        <v>2.4626999999999999</v>
      </c>
      <c r="BZ453" s="4">
        <v>7.02</v>
      </c>
      <c r="CA453" s="4">
        <v>3.0196999999999998</v>
      </c>
      <c r="CB453" s="4">
        <v>1.5876999999999999</v>
      </c>
      <c r="CC453" s="4">
        <v>-0.6401</v>
      </c>
    </row>
    <row r="454" spans="2:81" x14ac:dyDescent="0.2">
      <c r="B454" s="1">
        <v>43091</v>
      </c>
      <c r="C454">
        <v>1.7242</v>
      </c>
      <c r="D454">
        <v>1.89479</v>
      </c>
      <c r="E454">
        <v>2.00834</v>
      </c>
      <c r="F454">
        <v>2.2541000000000002</v>
      </c>
      <c r="G454">
        <v>2.48645</v>
      </c>
      <c r="I454" s="1">
        <v>42216</v>
      </c>
      <c r="J454" s="4">
        <v>1.5740000000000001</v>
      </c>
      <c r="K454" s="4">
        <v>1.6830000000000001</v>
      </c>
      <c r="L454" s="4">
        <v>2.032</v>
      </c>
      <c r="M454" s="4">
        <v>2.4249999999999998</v>
      </c>
      <c r="N454" s="4"/>
      <c r="O454" s="3">
        <v>42608</v>
      </c>
      <c r="P454" s="4">
        <v>1.4778</v>
      </c>
      <c r="Q454" s="4">
        <v>1.5285789999999999</v>
      </c>
      <c r="R454" s="4">
        <v>1.777863</v>
      </c>
      <c r="S454" s="4">
        <v>2.144698</v>
      </c>
      <c r="T454" s="4"/>
      <c r="U454" s="3">
        <v>42440</v>
      </c>
      <c r="V454" s="4">
        <v>6.7214830000000001</v>
      </c>
      <c r="W454" s="4">
        <v>7.3684219999999998</v>
      </c>
      <c r="X454" s="4">
        <v>7.3540710000000002</v>
      </c>
      <c r="Y454" s="4">
        <v>7.7450000000000001</v>
      </c>
      <c r="Z454" s="4"/>
      <c r="AA454" s="3">
        <v>44407</v>
      </c>
      <c r="AB454" s="4">
        <v>1.53861</v>
      </c>
      <c r="AC454" s="4">
        <v>1.9795</v>
      </c>
      <c r="AD454" s="4">
        <v>2.9932300000000001</v>
      </c>
      <c r="AE454" s="4">
        <v>3.8913899999999999</v>
      </c>
      <c r="AF454" s="4"/>
      <c r="AG454" s="3">
        <v>42377</v>
      </c>
      <c r="AH454" s="4">
        <v>2.3444970000000001</v>
      </c>
      <c r="AI454" s="4">
        <v>2.5323129999999998</v>
      </c>
      <c r="AJ454" s="4">
        <v>2.693562</v>
      </c>
      <c r="AK454" s="4">
        <v>2.8250190000000002</v>
      </c>
      <c r="AL454" s="4"/>
      <c r="AM454" s="3">
        <v>43805</v>
      </c>
      <c r="AN454" s="2">
        <v>5.5038900000000002</v>
      </c>
      <c r="AO454" s="2">
        <v>5.9172599999999997</v>
      </c>
      <c r="AP454" s="2">
        <v>6.6482000000000001</v>
      </c>
      <c r="AQ454" s="2">
        <v>7.2950999999999997</v>
      </c>
      <c r="AR454" s="2"/>
      <c r="AS454" s="3">
        <v>43777</v>
      </c>
      <c r="AT454" s="2">
        <v>3.0430899999999999</v>
      </c>
      <c r="AU454" s="2">
        <v>3.0904199999999999</v>
      </c>
      <c r="AV454" s="2">
        <v>3.3348499999999999</v>
      </c>
      <c r="AW454" s="2">
        <v>3.59253</v>
      </c>
      <c r="AY454" s="3">
        <v>43777</v>
      </c>
      <c r="AZ454" s="10">
        <v>1.52379</v>
      </c>
      <c r="BA454" s="10">
        <v>1.5142100000000001</v>
      </c>
      <c r="BB454" s="10">
        <v>1.63449</v>
      </c>
      <c r="BC454" s="10">
        <v>1.8028200000000001</v>
      </c>
      <c r="BD454" s="4"/>
      <c r="BE454" s="3">
        <v>43791</v>
      </c>
      <c r="BF454" s="10">
        <v>0.537466</v>
      </c>
      <c r="BG454" s="10">
        <v>0.54025299999999998</v>
      </c>
      <c r="BH454" s="10">
        <v>0.59963</v>
      </c>
      <c r="BI454" s="10">
        <v>0.69678399999999996</v>
      </c>
      <c r="BJ454" s="10"/>
      <c r="BK454" s="1">
        <v>43721</v>
      </c>
      <c r="BL454" s="4">
        <v>0.85</v>
      </c>
      <c r="BM454" s="4">
        <v>0.51719999999999999</v>
      </c>
      <c r="BN454" s="4">
        <v>7.38</v>
      </c>
      <c r="BO454" s="4">
        <v>4.6100000000000003</v>
      </c>
      <c r="BP454" s="4">
        <v>2.9033000000000002</v>
      </c>
      <c r="BQ454" s="4">
        <v>7.26</v>
      </c>
      <c r="BR454" s="4">
        <v>3.5453000000000001</v>
      </c>
      <c r="BS454" s="4">
        <v>1.7855000000000001</v>
      </c>
      <c r="BT454" s="4">
        <v>-4.5029000000000003</v>
      </c>
      <c r="BU454" s="4">
        <v>0.68</v>
      </c>
      <c r="BV454" s="4">
        <v>1.524</v>
      </c>
      <c r="BW454" s="4">
        <v>6.63</v>
      </c>
      <c r="BX454" s="4">
        <v>3.87</v>
      </c>
      <c r="BY454" s="4">
        <v>2.7934000000000001</v>
      </c>
      <c r="BZ454" s="4">
        <v>7.11</v>
      </c>
      <c r="CA454" s="4">
        <v>2.5737999999999999</v>
      </c>
      <c r="CB454" s="4">
        <v>1.6886000000000001</v>
      </c>
      <c r="CC454" s="4">
        <v>-1.0409999999999999</v>
      </c>
    </row>
    <row r="455" spans="2:81" x14ac:dyDescent="0.2">
      <c r="B455" s="1">
        <v>43084</v>
      </c>
      <c r="C455">
        <v>1.6935</v>
      </c>
      <c r="D455">
        <v>1.83992</v>
      </c>
      <c r="E455">
        <v>1.9505999999999999</v>
      </c>
      <c r="F455">
        <v>2.1554199999999999</v>
      </c>
      <c r="G455">
        <v>2.3547400000000001</v>
      </c>
      <c r="I455" s="1">
        <v>42223</v>
      </c>
      <c r="J455" s="4">
        <v>1.573</v>
      </c>
      <c r="K455" s="4">
        <v>1.6919999999999999</v>
      </c>
      <c r="L455" s="4">
        <v>2.0369999999999999</v>
      </c>
      <c r="M455" s="4">
        <v>2.4119999999999999</v>
      </c>
      <c r="N455" s="4"/>
      <c r="O455" s="3">
        <v>42615</v>
      </c>
      <c r="P455" s="4">
        <v>1.4939</v>
      </c>
      <c r="Q455" s="4">
        <v>1.5582309999999999</v>
      </c>
      <c r="R455" s="4">
        <v>1.885424</v>
      </c>
      <c r="S455" s="4">
        <v>2.2561049999999998</v>
      </c>
      <c r="T455" s="4"/>
      <c r="U455" s="3">
        <v>42447</v>
      </c>
      <c r="V455" s="4">
        <v>6.6883470000000003</v>
      </c>
      <c r="W455" s="4">
        <v>7.1963359999999996</v>
      </c>
      <c r="X455" s="4">
        <v>7.2871990000000002</v>
      </c>
      <c r="Y455" s="4">
        <v>7.6204400000000003</v>
      </c>
      <c r="Z455" s="4"/>
      <c r="AA455" s="3">
        <v>44414</v>
      </c>
      <c r="AB455" s="4">
        <v>1.5184</v>
      </c>
      <c r="AC455" s="4">
        <v>1.8772500000000001</v>
      </c>
      <c r="AD455" s="4">
        <v>2.8505400000000001</v>
      </c>
      <c r="AE455" s="4">
        <v>3.8972000000000002</v>
      </c>
      <c r="AF455" s="4"/>
      <c r="AG455" s="3">
        <v>42391</v>
      </c>
      <c r="AH455" s="4">
        <v>2.2801800000000001</v>
      </c>
      <c r="AI455" s="4">
        <v>2.5238079999999998</v>
      </c>
      <c r="AJ455" s="4">
        <v>2.7175389999999999</v>
      </c>
      <c r="AK455" s="4">
        <v>2.7784800000000001</v>
      </c>
      <c r="AL455" s="4"/>
      <c r="AM455" s="3">
        <v>43812</v>
      </c>
      <c r="AN455" s="2">
        <v>5.5060900000000004</v>
      </c>
      <c r="AO455" s="2">
        <v>5.94041</v>
      </c>
      <c r="AP455" s="2">
        <v>6.6856400000000002</v>
      </c>
      <c r="AQ455" s="2">
        <v>7.3489100000000001</v>
      </c>
      <c r="AR455" s="2"/>
      <c r="AS455" s="3">
        <v>43784</v>
      </c>
      <c r="AT455" s="2">
        <v>2.98299</v>
      </c>
      <c r="AU455" s="2">
        <v>3.05335</v>
      </c>
      <c r="AV455" s="2">
        <v>3.2815699999999999</v>
      </c>
      <c r="AW455" s="2">
        <v>3.5762100000000001</v>
      </c>
      <c r="AY455" s="3">
        <v>43784</v>
      </c>
      <c r="AZ455" s="10">
        <v>1.4948900000000001</v>
      </c>
      <c r="BA455" s="10">
        <v>1.48689</v>
      </c>
      <c r="BB455" s="10">
        <v>1.6348</v>
      </c>
      <c r="BC455" s="10">
        <v>1.7881199999999999</v>
      </c>
      <c r="BD455" s="4"/>
      <c r="BE455" s="3">
        <v>43798</v>
      </c>
      <c r="BF455" s="10">
        <v>0.535667</v>
      </c>
      <c r="BG455" s="10">
        <v>0.53808</v>
      </c>
      <c r="BH455" s="10">
        <v>0.60231100000000004</v>
      </c>
      <c r="BI455" s="10">
        <v>0.69941399999999998</v>
      </c>
      <c r="BJ455" s="10"/>
      <c r="BK455" s="1">
        <v>43728</v>
      </c>
      <c r="BL455" s="4">
        <v>1.1100000000000001</v>
      </c>
      <c r="BM455" s="4">
        <v>2.1364000000000001</v>
      </c>
      <c r="BN455" s="4">
        <v>7.57</v>
      </c>
      <c r="BO455" s="4">
        <v>3.56</v>
      </c>
      <c r="BP455" s="4">
        <v>3.3119999999999998</v>
      </c>
      <c r="BQ455" s="4">
        <v>6.65</v>
      </c>
      <c r="BR455" s="4">
        <v>8.8492999999999995</v>
      </c>
      <c r="BS455" s="4">
        <v>1.5709</v>
      </c>
      <c r="BT455" s="4">
        <v>-3.7482000000000002</v>
      </c>
      <c r="BU455" s="4">
        <v>0.59</v>
      </c>
      <c r="BV455" s="4">
        <v>1.5561</v>
      </c>
      <c r="BW455" s="4">
        <v>6.57</v>
      </c>
      <c r="BX455" s="4">
        <v>3.6</v>
      </c>
      <c r="BY455" s="4">
        <v>2.7639999999999998</v>
      </c>
      <c r="BZ455" s="4">
        <v>7.03</v>
      </c>
      <c r="CA455" s="4">
        <v>2.9973000000000001</v>
      </c>
      <c r="CB455" s="4">
        <v>1.5736000000000001</v>
      </c>
      <c r="CC455" s="4">
        <v>-1.1088</v>
      </c>
    </row>
    <row r="456" spans="2:81" x14ac:dyDescent="0.2">
      <c r="B456" s="1">
        <v>43077</v>
      </c>
      <c r="C456">
        <v>1.6450800000000001</v>
      </c>
      <c r="D456">
        <v>1.79854</v>
      </c>
      <c r="E456">
        <v>1.9152</v>
      </c>
      <c r="F456">
        <v>2.1448499999999999</v>
      </c>
      <c r="G456">
        <v>2.3831500000000001</v>
      </c>
      <c r="I456" s="1">
        <v>42230</v>
      </c>
      <c r="J456" s="4">
        <v>1.5549999999999999</v>
      </c>
      <c r="K456" s="4">
        <v>1.65</v>
      </c>
      <c r="L456" s="4">
        <v>1.9410000000000001</v>
      </c>
      <c r="M456" s="4">
        <v>2.2909999999999999</v>
      </c>
      <c r="N456" s="4"/>
      <c r="O456" s="3">
        <v>42622</v>
      </c>
      <c r="P456" s="4">
        <v>1.4944999999999999</v>
      </c>
      <c r="Q456" s="4">
        <v>1.540694</v>
      </c>
      <c r="R456" s="4">
        <v>1.832608</v>
      </c>
      <c r="S456" s="4">
        <v>2.13008</v>
      </c>
      <c r="T456" s="4"/>
      <c r="U456" s="3">
        <v>42454</v>
      </c>
      <c r="V456" s="4">
        <v>6.6507490000000002</v>
      </c>
      <c r="W456" s="4">
        <v>7.2176929999999997</v>
      </c>
      <c r="X456" s="4">
        <v>7.411035</v>
      </c>
      <c r="Y456" s="4">
        <v>7.738518</v>
      </c>
      <c r="Z456" s="4"/>
      <c r="AA456" s="3">
        <v>44421</v>
      </c>
      <c r="AB456" s="4">
        <v>1.4874099999999999</v>
      </c>
      <c r="AC456" s="4">
        <v>1.889</v>
      </c>
      <c r="AD456" s="4">
        <v>2.9391699999999998</v>
      </c>
      <c r="AE456" s="4">
        <v>3.9182600000000001</v>
      </c>
      <c r="AF456" s="4"/>
      <c r="AG456" s="3">
        <v>42398</v>
      </c>
      <c r="AH456" s="4">
        <v>2.380366</v>
      </c>
      <c r="AI456" s="4">
        <v>2.5526909999999998</v>
      </c>
      <c r="AJ456" s="4">
        <v>2.7723580000000001</v>
      </c>
      <c r="AK456" s="4">
        <v>2.8393459999999999</v>
      </c>
      <c r="AL456" s="4"/>
      <c r="AM456" s="3">
        <v>43819</v>
      </c>
      <c r="AN456" s="2">
        <v>5.5670700000000002</v>
      </c>
      <c r="AO456" s="2">
        <v>5.9789599999999998</v>
      </c>
      <c r="AP456" s="2">
        <v>6.7109500000000004</v>
      </c>
      <c r="AQ456" s="2">
        <v>7.4030100000000001</v>
      </c>
      <c r="AR456" s="2"/>
      <c r="AS456" s="3">
        <v>43791</v>
      </c>
      <c r="AT456" s="2">
        <v>2.96069</v>
      </c>
      <c r="AU456" s="2">
        <v>3.0396899999999998</v>
      </c>
      <c r="AV456" s="2">
        <v>3.27657</v>
      </c>
      <c r="AW456" s="2">
        <v>3.5634100000000002</v>
      </c>
      <c r="AY456" s="3">
        <v>43791</v>
      </c>
      <c r="AZ456" s="10">
        <v>1.53413</v>
      </c>
      <c r="BA456" s="10">
        <v>1.5042500000000001</v>
      </c>
      <c r="BB456" s="10">
        <v>1.62463</v>
      </c>
      <c r="BC456" s="10">
        <v>1.75383</v>
      </c>
      <c r="BD456" s="4"/>
      <c r="BE456" s="3">
        <v>43805</v>
      </c>
      <c r="BF456" s="10">
        <v>0.53456400000000004</v>
      </c>
      <c r="BG456" s="10">
        <v>0.53903000000000001</v>
      </c>
      <c r="BH456" s="10">
        <v>0.59425099999999997</v>
      </c>
      <c r="BI456" s="10">
        <v>0.70044399999999996</v>
      </c>
      <c r="BJ456" s="10"/>
      <c r="BK456" s="1">
        <v>43735</v>
      </c>
      <c r="BL456" s="4">
        <v>1.24</v>
      </c>
      <c r="BM456" s="4">
        <v>2.2143999999999999</v>
      </c>
      <c r="BN456" s="4">
        <v>5.96</v>
      </c>
      <c r="BO456" s="4">
        <v>3.53</v>
      </c>
      <c r="BP456" s="4">
        <v>3.0402</v>
      </c>
      <c r="BQ456" s="4">
        <v>5.77</v>
      </c>
      <c r="BR456" s="4">
        <v>4.1769999999999996</v>
      </c>
      <c r="BS456" s="4">
        <v>1.6862999999999999</v>
      </c>
      <c r="BT456" s="4">
        <v>-0.7268</v>
      </c>
      <c r="BU456" s="4">
        <v>0.61</v>
      </c>
      <c r="BV456" s="4">
        <v>1.5097</v>
      </c>
      <c r="BW456" s="4">
        <v>6.5</v>
      </c>
      <c r="BX456" s="4">
        <v>3.75</v>
      </c>
      <c r="BY456" s="4">
        <v>2.6429999999999998</v>
      </c>
      <c r="BZ456" s="4">
        <v>7.27</v>
      </c>
      <c r="CA456" s="4">
        <v>2.6865000000000001</v>
      </c>
      <c r="CB456" s="4">
        <v>1.5788</v>
      </c>
      <c r="CC456" s="4">
        <v>-0.78459999999999996</v>
      </c>
    </row>
    <row r="457" spans="2:81" x14ac:dyDescent="0.2">
      <c r="B457" s="1">
        <v>43070</v>
      </c>
      <c r="C457">
        <v>1.6149</v>
      </c>
      <c r="D457">
        <v>1.7740499999999999</v>
      </c>
      <c r="E457">
        <v>1.8867400000000001</v>
      </c>
      <c r="F457">
        <v>2.1160600000000001</v>
      </c>
      <c r="G457">
        <v>2.3615400000000002</v>
      </c>
      <c r="I457" s="1">
        <v>42237</v>
      </c>
      <c r="J457" s="4">
        <v>1.56</v>
      </c>
      <c r="K457" s="4">
        <v>1.647</v>
      </c>
      <c r="L457" s="4">
        <v>1.88</v>
      </c>
      <c r="M457" s="4">
        <v>2.2519999999999998</v>
      </c>
      <c r="N457" s="4"/>
      <c r="O457" s="3">
        <v>42629</v>
      </c>
      <c r="P457" s="4">
        <v>1.4944</v>
      </c>
      <c r="Q457" s="4">
        <v>1.5379050000000001</v>
      </c>
      <c r="R457" s="4">
        <v>1.8895439999999999</v>
      </c>
      <c r="S457" s="4">
        <v>2.2226279999999998</v>
      </c>
      <c r="T457" s="4"/>
      <c r="U457" s="3">
        <v>42461</v>
      </c>
      <c r="V457" s="4">
        <v>6.7281719999999998</v>
      </c>
      <c r="W457" s="4">
        <v>7.2790169999999996</v>
      </c>
      <c r="X457" s="4">
        <v>7.2778099999999997</v>
      </c>
      <c r="Y457" s="4">
        <v>7.5487479999999998</v>
      </c>
      <c r="Z457" s="4"/>
      <c r="AA457" s="3">
        <v>44428</v>
      </c>
      <c r="AB457" s="4">
        <v>1.5690599999999999</v>
      </c>
      <c r="AC457" s="4">
        <v>1.9212</v>
      </c>
      <c r="AD457" s="4">
        <v>2.9672800000000001</v>
      </c>
      <c r="AE457" s="4">
        <v>4.08568</v>
      </c>
      <c r="AF457" s="4"/>
      <c r="AG457" s="3">
        <v>42405</v>
      </c>
      <c r="AH457" s="4">
        <v>2.3341810000000001</v>
      </c>
      <c r="AI457" s="4">
        <v>2.5413760000000001</v>
      </c>
      <c r="AJ457" s="4">
        <v>2.7180620000000002</v>
      </c>
      <c r="AK457" s="4">
        <v>2.868433</v>
      </c>
      <c r="AL457" s="4"/>
      <c r="AM457" s="3">
        <v>43826</v>
      </c>
      <c r="AN457" s="2">
        <v>5.5078800000000001</v>
      </c>
      <c r="AO457" s="2">
        <v>5.9144800000000002</v>
      </c>
      <c r="AP457" s="2">
        <v>6.6428200000000004</v>
      </c>
      <c r="AQ457" s="2">
        <v>7.3045400000000003</v>
      </c>
      <c r="AR457" s="2"/>
      <c r="AS457" s="3">
        <v>43798</v>
      </c>
      <c r="AT457" s="2">
        <v>2.9873500000000002</v>
      </c>
      <c r="AU457" s="2">
        <v>3.0363000000000002</v>
      </c>
      <c r="AV457" s="2">
        <v>3.26702</v>
      </c>
      <c r="AW457" s="2">
        <v>3.5686300000000002</v>
      </c>
      <c r="AY457" s="3">
        <v>43798</v>
      </c>
      <c r="AZ457" s="10">
        <v>1.5481799999999999</v>
      </c>
      <c r="BA457" s="10">
        <v>1.51925</v>
      </c>
      <c r="BB457" s="10">
        <v>1.6250599999999999</v>
      </c>
      <c r="BC457" s="10">
        <v>1.75369</v>
      </c>
      <c r="BD457" s="4"/>
      <c r="BE457" s="3">
        <v>43812</v>
      </c>
      <c r="BF457" s="10">
        <v>0.53090000000000004</v>
      </c>
      <c r="BG457" s="10">
        <v>0.53563799999999995</v>
      </c>
      <c r="BH457" s="10">
        <v>0.59772499999999995</v>
      </c>
      <c r="BI457" s="10">
        <v>0.69974000000000003</v>
      </c>
      <c r="BJ457" s="10"/>
      <c r="BK457" s="1">
        <v>43742</v>
      </c>
      <c r="BL457" s="4">
        <v>1.2</v>
      </c>
      <c r="BM457" s="4">
        <v>1.8966000000000001</v>
      </c>
      <c r="BN457" s="4">
        <v>6.92</v>
      </c>
      <c r="BO457" s="4">
        <v>3.03</v>
      </c>
      <c r="BP457" s="4">
        <v>2.7067999999999999</v>
      </c>
      <c r="BQ457" s="4">
        <v>5.6</v>
      </c>
      <c r="BR457" s="4">
        <v>3.9384000000000001</v>
      </c>
      <c r="BS457" s="4">
        <v>1.6540999999999999</v>
      </c>
      <c r="BT457" s="4">
        <v>-2.6040999999999999</v>
      </c>
      <c r="BU457" s="4">
        <v>0.56000000000000005</v>
      </c>
      <c r="BV457" s="4">
        <v>1.3186</v>
      </c>
      <c r="BW457" s="4">
        <v>6.42</v>
      </c>
      <c r="BX457" s="4">
        <v>3.38</v>
      </c>
      <c r="BY457" s="4">
        <v>2.3967999999999998</v>
      </c>
      <c r="BZ457" s="4">
        <v>6.77</v>
      </c>
      <c r="CA457" s="4">
        <v>2.6015000000000001</v>
      </c>
      <c r="CB457" s="4">
        <v>1.4648000000000001</v>
      </c>
      <c r="CC457" s="4">
        <v>-1.204</v>
      </c>
    </row>
    <row r="458" spans="2:81" x14ac:dyDescent="0.2">
      <c r="B458" s="1">
        <v>43063</v>
      </c>
      <c r="C458">
        <v>1.5996999999999999</v>
      </c>
      <c r="D458">
        <v>1.7484200000000001</v>
      </c>
      <c r="E458">
        <v>1.8477699999999999</v>
      </c>
      <c r="F458">
        <v>2.0652400000000002</v>
      </c>
      <c r="G458">
        <v>2.3382800000000001</v>
      </c>
      <c r="I458" s="1">
        <v>42244</v>
      </c>
      <c r="J458" s="4">
        <v>1.587</v>
      </c>
      <c r="K458" s="4">
        <v>1.6539999999999999</v>
      </c>
      <c r="L458" s="4">
        <v>1.911</v>
      </c>
      <c r="M458" s="4">
        <v>2.2869999999999999</v>
      </c>
      <c r="N458" s="4"/>
      <c r="O458" s="3">
        <v>42636</v>
      </c>
      <c r="P458" s="4">
        <v>1.4984</v>
      </c>
      <c r="Q458" s="4">
        <v>1.518273</v>
      </c>
      <c r="R458" s="4">
        <v>1.8800829999999999</v>
      </c>
      <c r="S458" s="4">
        <v>2.160501</v>
      </c>
      <c r="T458" s="4"/>
      <c r="U458" s="3">
        <v>42468</v>
      </c>
      <c r="V458" s="4">
        <v>6.7482449999999998</v>
      </c>
      <c r="W458" s="4">
        <v>7.3091499999999998</v>
      </c>
      <c r="X458" s="4">
        <v>7.310397</v>
      </c>
      <c r="Y458" s="4">
        <v>7.5326079999999997</v>
      </c>
      <c r="Z458" s="4"/>
      <c r="AA458" s="3">
        <v>44435</v>
      </c>
      <c r="AB458" s="4">
        <v>1.58152</v>
      </c>
      <c r="AC458" s="4">
        <v>1.9425300000000001</v>
      </c>
      <c r="AD458" s="4">
        <v>2.9833699999999999</v>
      </c>
      <c r="AE458" s="4">
        <v>4.1019600000000001</v>
      </c>
      <c r="AF458" s="4"/>
      <c r="AG458" s="3">
        <v>42419</v>
      </c>
      <c r="AH458" s="4">
        <v>2.2835749999999999</v>
      </c>
      <c r="AI458" s="4">
        <v>2.5019089999999999</v>
      </c>
      <c r="AJ458" s="4">
        <v>2.660574</v>
      </c>
      <c r="AK458" s="4">
        <v>2.858514</v>
      </c>
      <c r="AL458" s="4"/>
      <c r="AM458" s="3">
        <v>43833</v>
      </c>
      <c r="AN458" s="2">
        <v>5.49627</v>
      </c>
      <c r="AO458" s="2">
        <v>5.8793199999999999</v>
      </c>
      <c r="AP458" s="2">
        <v>6.5972200000000001</v>
      </c>
      <c r="AQ458" s="2">
        <v>7.2501600000000002</v>
      </c>
      <c r="AR458" s="2"/>
      <c r="AS458" s="3">
        <v>43805</v>
      </c>
      <c r="AT458" s="2">
        <v>3.0025400000000002</v>
      </c>
      <c r="AU458" s="2">
        <v>3.0422199999999999</v>
      </c>
      <c r="AV458" s="2">
        <v>3.2829199999999998</v>
      </c>
      <c r="AW458" s="2">
        <v>3.5657199999999998</v>
      </c>
      <c r="AY458" s="3">
        <v>43805</v>
      </c>
      <c r="AZ458" s="10">
        <v>1.5713200000000001</v>
      </c>
      <c r="BA458" s="10">
        <v>1.5452300000000001</v>
      </c>
      <c r="BB458" s="10">
        <v>1.6315900000000001</v>
      </c>
      <c r="BC458" s="10">
        <v>1.7748699999999999</v>
      </c>
      <c r="BD458" s="4"/>
      <c r="BE458" s="3">
        <v>43819</v>
      </c>
      <c r="BF458" s="10">
        <v>0.51448300000000002</v>
      </c>
      <c r="BG458" s="10">
        <v>0.51391900000000001</v>
      </c>
      <c r="BH458" s="10">
        <v>0.58566399999999996</v>
      </c>
      <c r="BI458" s="10">
        <v>0.68465799999999999</v>
      </c>
      <c r="BJ458" s="10"/>
      <c r="BK458" s="1">
        <v>43749</v>
      </c>
      <c r="BL458" s="4">
        <v>1.1399999999999999</v>
      </c>
      <c r="BM458" s="4">
        <v>2.2313999999999998</v>
      </c>
      <c r="BN458" s="4">
        <v>5.72</v>
      </c>
      <c r="BO458" s="4">
        <v>3.04</v>
      </c>
      <c r="BP458" s="4">
        <v>2.83</v>
      </c>
      <c r="BQ458" s="4">
        <v>5.95</v>
      </c>
      <c r="BR458" s="4">
        <v>4.4983000000000004</v>
      </c>
      <c r="BS458" s="4">
        <v>1.5457000000000001</v>
      </c>
      <c r="BT458" s="4">
        <v>-3.8685999999999998</v>
      </c>
      <c r="BU458" s="4">
        <v>0.6</v>
      </c>
      <c r="BV458" s="4">
        <v>1.4635</v>
      </c>
      <c r="BW458" s="4">
        <v>6.29</v>
      </c>
      <c r="BX458" s="4">
        <v>3.47</v>
      </c>
      <c r="BY458" s="4">
        <v>2.5638000000000001</v>
      </c>
      <c r="BZ458" s="4">
        <v>6.84</v>
      </c>
      <c r="CA458" s="4">
        <v>2.7871999999999999</v>
      </c>
      <c r="CB458" s="4">
        <v>1.4699</v>
      </c>
      <c r="CC458" s="4">
        <v>-1.2266999999999999</v>
      </c>
    </row>
    <row r="459" spans="2:81" x14ac:dyDescent="0.2">
      <c r="B459" s="1">
        <v>43056</v>
      </c>
      <c r="C459">
        <v>1.58968</v>
      </c>
      <c r="D459">
        <v>1.72546</v>
      </c>
      <c r="E459">
        <v>1.83097</v>
      </c>
      <c r="F459">
        <v>2.0600100000000001</v>
      </c>
      <c r="G459">
        <v>2.3541099999999999</v>
      </c>
      <c r="I459" s="1">
        <v>42251</v>
      </c>
      <c r="J459" s="4">
        <v>1.532</v>
      </c>
      <c r="K459" s="4">
        <v>1.5860000000000001</v>
      </c>
      <c r="L459" s="4">
        <v>1.84</v>
      </c>
      <c r="M459" s="4">
        <v>2.238</v>
      </c>
      <c r="N459" s="4"/>
      <c r="O459" s="3">
        <v>42643</v>
      </c>
      <c r="P459" s="4">
        <v>1.4984</v>
      </c>
      <c r="Q459" s="4">
        <v>1.519943</v>
      </c>
      <c r="R459" s="4">
        <v>1.84277</v>
      </c>
      <c r="S459" s="4">
        <v>2.1019649999999999</v>
      </c>
      <c r="T459" s="4"/>
      <c r="U459" s="3">
        <v>42475</v>
      </c>
      <c r="V459" s="4">
        <v>6.5705920000000004</v>
      </c>
      <c r="W459" s="4">
        <v>6.9990550000000002</v>
      </c>
      <c r="X459" s="4">
        <v>7.2149999999999999</v>
      </c>
      <c r="Y459" s="4">
        <v>7.3814349999999997</v>
      </c>
      <c r="Z459" s="4"/>
      <c r="AA459" s="3">
        <v>44442</v>
      </c>
      <c r="AB459" s="4">
        <v>1.6194299999999999</v>
      </c>
      <c r="AC459" s="4">
        <v>1.9718899999999999</v>
      </c>
      <c r="AD459" s="4">
        <v>2.9528799999999999</v>
      </c>
      <c r="AE459" s="4">
        <v>4.1289600000000002</v>
      </c>
      <c r="AF459" s="4"/>
      <c r="AG459" s="3">
        <v>42426</v>
      </c>
      <c r="AH459" s="4">
        <v>2.2840539999999998</v>
      </c>
      <c r="AI459" s="4">
        <v>2.4772850000000002</v>
      </c>
      <c r="AJ459" s="4">
        <v>2.6289539999999998</v>
      </c>
      <c r="AK459" s="4">
        <v>2.8802460000000001</v>
      </c>
      <c r="AL459" s="4"/>
      <c r="AM459" s="3">
        <v>43840</v>
      </c>
      <c r="AN459" s="2">
        <v>5.2203499999999998</v>
      </c>
      <c r="AO459" s="2">
        <v>5.6598699999999997</v>
      </c>
      <c r="AP459" s="2">
        <v>6.4372499999999997</v>
      </c>
      <c r="AQ459" s="2">
        <v>7.1334099999999996</v>
      </c>
      <c r="AR459" s="2"/>
      <c r="AS459" s="3">
        <v>43812</v>
      </c>
      <c r="AT459" s="2">
        <v>2.9788899999999998</v>
      </c>
      <c r="AU459" s="2">
        <v>3.03688</v>
      </c>
      <c r="AV459" s="2">
        <v>3.3007300000000002</v>
      </c>
      <c r="AW459" s="2">
        <v>3.5857000000000001</v>
      </c>
      <c r="AY459" s="3">
        <v>43812</v>
      </c>
      <c r="AZ459" s="10">
        <v>1.5877600000000001</v>
      </c>
      <c r="BA459" s="10">
        <v>1.5595000000000001</v>
      </c>
      <c r="BB459" s="10">
        <v>1.6299300000000001</v>
      </c>
      <c r="BC459" s="10">
        <v>1.80105</v>
      </c>
      <c r="BD459" s="4"/>
      <c r="BE459" s="3">
        <v>43826</v>
      </c>
      <c r="BF459" s="10">
        <v>0.50916099999999997</v>
      </c>
      <c r="BG459" s="10">
        <v>0.50992899999999997</v>
      </c>
      <c r="BH459" s="10">
        <v>0.58529600000000004</v>
      </c>
      <c r="BI459" s="10">
        <v>0.68858699999999995</v>
      </c>
      <c r="BJ459" s="10"/>
      <c r="BK459" s="1">
        <v>43756</v>
      </c>
      <c r="BL459" s="4">
        <v>1.02</v>
      </c>
      <c r="BM459" s="4">
        <v>2.1347</v>
      </c>
      <c r="BN459" s="4">
        <v>6.09</v>
      </c>
      <c r="BO459" s="4">
        <v>2.67</v>
      </c>
      <c r="BP459" s="4">
        <v>2.7682000000000002</v>
      </c>
      <c r="BQ459" s="4">
        <v>6.17</v>
      </c>
      <c r="BR459" s="4">
        <v>2.7075999999999998</v>
      </c>
      <c r="BS459" s="4">
        <v>1.5399</v>
      </c>
      <c r="BT459" s="4">
        <v>-3.2662</v>
      </c>
      <c r="BU459" s="4">
        <v>0.62</v>
      </c>
      <c r="BV459" s="4">
        <v>1.4832000000000001</v>
      </c>
      <c r="BW459" s="4">
        <v>6.33</v>
      </c>
      <c r="BX459" s="4">
        <v>3.38</v>
      </c>
      <c r="BY459" s="4">
        <v>2.4994000000000001</v>
      </c>
      <c r="BZ459" s="4">
        <v>6.75</v>
      </c>
      <c r="CA459" s="4">
        <v>2.59</v>
      </c>
      <c r="CB459" s="4">
        <v>1.4132</v>
      </c>
      <c r="CC459" s="4">
        <v>-1.3172999999999999</v>
      </c>
    </row>
    <row r="460" spans="2:81" x14ac:dyDescent="0.2">
      <c r="B460" s="1">
        <v>43049</v>
      </c>
      <c r="C460">
        <v>1.53298</v>
      </c>
      <c r="D460">
        <v>1.6581999999999999</v>
      </c>
      <c r="E460">
        <v>1.7876099999999999</v>
      </c>
      <c r="F460">
        <v>2.0531600000000001</v>
      </c>
      <c r="G460">
        <v>2.3984000000000001</v>
      </c>
      <c r="I460" s="1">
        <v>42258</v>
      </c>
      <c r="J460" s="4">
        <v>1.528</v>
      </c>
      <c r="K460" s="4">
        <v>1.603</v>
      </c>
      <c r="L460" s="4">
        <v>1.88</v>
      </c>
      <c r="M460" s="4">
        <v>2.2330000000000001</v>
      </c>
      <c r="N460" s="4"/>
      <c r="O460" s="3">
        <v>42650</v>
      </c>
      <c r="P460" s="4">
        <v>1.4963</v>
      </c>
      <c r="Q460" s="4">
        <v>1.5199180000000001</v>
      </c>
      <c r="R460" s="4">
        <v>1.9190449999999999</v>
      </c>
      <c r="S460" s="4">
        <v>2.1945220000000001</v>
      </c>
      <c r="T460" s="4"/>
      <c r="U460" s="3">
        <v>42482</v>
      </c>
      <c r="V460" s="4">
        <v>6.498996</v>
      </c>
      <c r="W460" s="4">
        <v>6.8481110000000003</v>
      </c>
      <c r="X460" s="4">
        <v>7.2691039999999996</v>
      </c>
      <c r="Y460" s="4">
        <v>7.5627000000000004</v>
      </c>
      <c r="Z460" s="4"/>
      <c r="AA460" s="3">
        <v>44449</v>
      </c>
      <c r="AB460" s="4">
        <v>1.5925499999999999</v>
      </c>
      <c r="AC460" s="4">
        <v>1.94442</v>
      </c>
      <c r="AD460" s="4">
        <v>2.92685</v>
      </c>
      <c r="AE460" s="4">
        <v>4.1427699999999996</v>
      </c>
      <c r="AF460" s="4"/>
      <c r="AG460" s="3">
        <v>42433</v>
      </c>
      <c r="AH460" s="4">
        <v>2.188536</v>
      </c>
      <c r="AI460" s="4">
        <v>2.4530750000000001</v>
      </c>
      <c r="AJ460" s="4">
        <v>2.6239370000000002</v>
      </c>
      <c r="AK460" s="4">
        <v>2.896252</v>
      </c>
      <c r="AL460" s="4"/>
      <c r="AM460" s="3">
        <v>43847</v>
      </c>
      <c r="AN460" s="2">
        <v>5.1971100000000003</v>
      </c>
      <c r="AO460" s="2">
        <v>5.5940000000000003</v>
      </c>
      <c r="AP460" s="2">
        <v>6.3482099999999999</v>
      </c>
      <c r="AQ460" s="2">
        <v>7.08521</v>
      </c>
      <c r="AR460" s="2"/>
      <c r="AS460" s="3">
        <v>43819</v>
      </c>
      <c r="AT460" s="2">
        <v>2.9711699999999999</v>
      </c>
      <c r="AU460" s="2">
        <v>3.0255000000000001</v>
      </c>
      <c r="AV460" s="2">
        <v>3.2863199999999999</v>
      </c>
      <c r="AW460" s="2">
        <v>3.58182</v>
      </c>
      <c r="AY460" s="3">
        <v>43819</v>
      </c>
      <c r="AZ460" s="10">
        <v>1.66839</v>
      </c>
      <c r="BA460" s="10">
        <v>1.6013200000000001</v>
      </c>
      <c r="BB460" s="10">
        <v>1.6228800000000001</v>
      </c>
      <c r="BC460" s="10">
        <v>1.75298</v>
      </c>
      <c r="BD460" s="4"/>
      <c r="BE460" s="3">
        <v>43833</v>
      </c>
      <c r="BF460" s="10">
        <v>0.50044900000000003</v>
      </c>
      <c r="BG460" s="10">
        <v>0.50658099999999995</v>
      </c>
      <c r="BH460" s="10">
        <v>0.58823099999999995</v>
      </c>
      <c r="BI460" s="10">
        <v>0.68463200000000002</v>
      </c>
      <c r="BJ460" s="10"/>
      <c r="BK460" s="1">
        <v>43763</v>
      </c>
      <c r="BL460" s="4">
        <v>1.19</v>
      </c>
      <c r="BM460" s="4">
        <v>1.7914000000000001</v>
      </c>
      <c r="BN460" s="4">
        <v>5.33</v>
      </c>
      <c r="BO460" s="4">
        <v>3.11</v>
      </c>
      <c r="BP460" s="4">
        <v>2.6674000000000002</v>
      </c>
      <c r="BQ460" s="4">
        <v>3.92</v>
      </c>
      <c r="BR460" s="4">
        <v>3.1280999999999999</v>
      </c>
      <c r="BS460" s="4">
        <v>1.5355000000000001</v>
      </c>
      <c r="BT460" s="4">
        <v>-2.0194999999999999</v>
      </c>
      <c r="BU460" s="4">
        <v>0.71</v>
      </c>
      <c r="BV460" s="4">
        <v>1.5045999999999999</v>
      </c>
      <c r="BW460" s="4">
        <v>6.12</v>
      </c>
      <c r="BX460" s="4">
        <v>3.23</v>
      </c>
      <c r="BY460" s="4">
        <v>2.5495000000000001</v>
      </c>
      <c r="BZ460" s="4">
        <v>6.23</v>
      </c>
      <c r="CA460" s="4">
        <v>2.9253999999999998</v>
      </c>
      <c r="CB460" s="4">
        <v>1.4303999999999999</v>
      </c>
      <c r="CC460" s="4">
        <v>-1.274</v>
      </c>
    </row>
    <row r="461" spans="2:81" x14ac:dyDescent="0.2">
      <c r="B461" s="1">
        <v>43042</v>
      </c>
      <c r="C461">
        <v>1.45953</v>
      </c>
      <c r="D461">
        <v>1.6205000000000001</v>
      </c>
      <c r="E461">
        <v>1.73437</v>
      </c>
      <c r="F461">
        <v>2.0032800000000002</v>
      </c>
      <c r="G461">
        <v>2.3433000000000002</v>
      </c>
      <c r="I461" s="1">
        <v>42265</v>
      </c>
      <c r="J461" s="4">
        <v>1.532</v>
      </c>
      <c r="K461" s="4">
        <v>1.595</v>
      </c>
      <c r="L461" s="4">
        <v>1.82</v>
      </c>
      <c r="M461" s="4">
        <v>2.1920000000000002</v>
      </c>
      <c r="N461" s="4"/>
      <c r="O461" s="3">
        <v>42657</v>
      </c>
      <c r="P461" s="4">
        <v>1.4952000000000001</v>
      </c>
      <c r="Q461" s="4">
        <v>1.5118959999999999</v>
      </c>
      <c r="R461" s="4">
        <v>1.8709450000000001</v>
      </c>
      <c r="S461" s="4">
        <v>2.1985239999999999</v>
      </c>
      <c r="T461" s="4"/>
      <c r="U461" s="3">
        <v>42489</v>
      </c>
      <c r="V461" s="4">
        <v>6.5404669999999996</v>
      </c>
      <c r="W461" s="4">
        <v>6.9164750000000002</v>
      </c>
      <c r="X461" s="4">
        <v>7.372617</v>
      </c>
      <c r="Y461" s="4">
        <v>7.6818</v>
      </c>
      <c r="Z461" s="4"/>
      <c r="AA461" s="3">
        <v>44456</v>
      </c>
      <c r="AB461" s="4">
        <v>1.53565</v>
      </c>
      <c r="AC461" s="4">
        <v>1.93563</v>
      </c>
      <c r="AD461" s="4">
        <v>2.9625599999999999</v>
      </c>
      <c r="AE461" s="4">
        <v>4.1986499999999998</v>
      </c>
      <c r="AF461" s="4"/>
      <c r="AG461" s="3">
        <v>42440</v>
      </c>
      <c r="AH461" s="4">
        <v>2.148234</v>
      </c>
      <c r="AI461" s="4">
        <v>2.4324170000000001</v>
      </c>
      <c r="AJ461" s="4">
        <v>2.5872890000000002</v>
      </c>
      <c r="AK461" s="4">
        <v>2.8517070000000002</v>
      </c>
      <c r="AL461" s="4"/>
      <c r="AM461" s="3">
        <v>43854</v>
      </c>
      <c r="AN461" s="2">
        <v>5.0713600000000003</v>
      </c>
      <c r="AO461" s="2">
        <v>5.42075</v>
      </c>
      <c r="AP461" s="2">
        <v>6.1459099999999998</v>
      </c>
      <c r="AQ461" s="2">
        <v>6.8669099999999998</v>
      </c>
      <c r="AR461" s="2"/>
      <c r="AS461" s="3">
        <v>43826</v>
      </c>
      <c r="AT461" s="2">
        <v>2.9570500000000002</v>
      </c>
      <c r="AU461" s="2">
        <v>3.0258500000000002</v>
      </c>
      <c r="AV461" s="2">
        <v>3.2702800000000001</v>
      </c>
      <c r="AW461" s="2">
        <v>3.5615299999999999</v>
      </c>
      <c r="AY461" s="3">
        <v>43826</v>
      </c>
      <c r="AZ461" s="10">
        <v>1.5940300000000001</v>
      </c>
      <c r="BA461" s="10">
        <v>1.53311</v>
      </c>
      <c r="BB461" s="10">
        <v>1.5528500000000001</v>
      </c>
      <c r="BC461" s="10">
        <v>1.7092400000000001</v>
      </c>
      <c r="BD461" s="4"/>
      <c r="BE461" s="3">
        <v>43840</v>
      </c>
      <c r="BF461" s="10">
        <v>0.50737900000000002</v>
      </c>
      <c r="BG461" s="10">
        <v>0.51063499999999995</v>
      </c>
      <c r="BH461" s="10">
        <v>0.57614200000000004</v>
      </c>
      <c r="BI461" s="10">
        <v>0.66709499999999999</v>
      </c>
      <c r="BJ461" s="10"/>
      <c r="BK461" s="1">
        <v>43770</v>
      </c>
      <c r="BL461" s="4">
        <v>1.24</v>
      </c>
      <c r="BM461" s="4">
        <v>1.6695</v>
      </c>
      <c r="BN461" s="4">
        <v>5.0999999999999996</v>
      </c>
      <c r="BO461" s="4">
        <v>3.01</v>
      </c>
      <c r="BP461" s="4">
        <v>2.8260999999999998</v>
      </c>
      <c r="BQ461" s="4">
        <v>4.46</v>
      </c>
      <c r="BR461" s="4">
        <v>1.5537000000000001</v>
      </c>
      <c r="BS461" s="4">
        <v>1.4917</v>
      </c>
      <c r="BT461" s="4">
        <v>-3.0678999999999998</v>
      </c>
      <c r="BU461" s="4">
        <v>0.7</v>
      </c>
      <c r="BV461" s="4">
        <v>1.3905000000000001</v>
      </c>
      <c r="BW461" s="4">
        <v>6</v>
      </c>
      <c r="BX461" s="4">
        <v>2.94</v>
      </c>
      <c r="BY461" s="4">
        <v>2.6798999999999999</v>
      </c>
      <c r="BZ461" s="4">
        <v>6.09</v>
      </c>
      <c r="CA461" s="4">
        <v>3.5337999999999998</v>
      </c>
      <c r="CB461" s="4">
        <v>1.3707</v>
      </c>
      <c r="CC461" s="4">
        <v>-1.7078</v>
      </c>
    </row>
    <row r="462" spans="2:81" x14ac:dyDescent="0.2">
      <c r="B462" s="1">
        <v>43035</v>
      </c>
      <c r="C462">
        <v>1.41326</v>
      </c>
      <c r="D462">
        <v>1.59962</v>
      </c>
      <c r="E462">
        <v>1.7282599999999999</v>
      </c>
      <c r="F462">
        <v>2.0429400000000002</v>
      </c>
      <c r="G462">
        <v>2.4282400000000002</v>
      </c>
      <c r="I462" s="1">
        <v>42272</v>
      </c>
      <c r="J462" s="4">
        <v>1.53</v>
      </c>
      <c r="K462" s="4">
        <v>1.5820000000000001</v>
      </c>
      <c r="L462" s="4">
        <v>1.7849999999999999</v>
      </c>
      <c r="M462" s="4">
        <v>2.1320000000000001</v>
      </c>
      <c r="N462" s="4"/>
      <c r="O462" s="3">
        <v>42664</v>
      </c>
      <c r="P462" s="4">
        <v>1.4944</v>
      </c>
      <c r="Q462" s="4">
        <v>1.511871</v>
      </c>
      <c r="R462" s="4">
        <v>1.874053</v>
      </c>
      <c r="S462" s="4">
        <v>2.0941719999999999</v>
      </c>
      <c r="T462" s="4"/>
      <c r="U462" s="3">
        <v>42496</v>
      </c>
      <c r="V462" s="4">
        <v>6.5554899999999998</v>
      </c>
      <c r="W462" s="4">
        <v>6.9232459999999998</v>
      </c>
      <c r="X462" s="4">
        <v>7.4178119999999996</v>
      </c>
      <c r="Y462" s="4">
        <v>7.7391059999999996</v>
      </c>
      <c r="Z462" s="4"/>
      <c r="AA462" s="3">
        <v>44463</v>
      </c>
      <c r="AB462" s="4">
        <v>1.5227999999999999</v>
      </c>
      <c r="AC462" s="4">
        <v>1.95431</v>
      </c>
      <c r="AD462" s="4">
        <v>3.0760000000000001</v>
      </c>
      <c r="AE462" s="4">
        <v>4.3336600000000001</v>
      </c>
      <c r="AF462" s="4"/>
      <c r="AG462" s="3">
        <v>42447</v>
      </c>
      <c r="AH462" s="4">
        <v>2.1077379999999999</v>
      </c>
      <c r="AI462" s="4">
        <v>2.369615</v>
      </c>
      <c r="AJ462" s="4">
        <v>2.5459700000000001</v>
      </c>
      <c r="AK462" s="4">
        <v>2.8329960000000001</v>
      </c>
      <c r="AL462" s="4"/>
      <c r="AM462" s="3">
        <v>43861</v>
      </c>
      <c r="AN462" s="2">
        <v>5.0901199999999998</v>
      </c>
      <c r="AO462" s="2">
        <v>5.4550000000000001</v>
      </c>
      <c r="AP462" s="2">
        <v>6.1989200000000002</v>
      </c>
      <c r="AQ462" s="2">
        <v>6.9195399999999996</v>
      </c>
      <c r="AR462" s="2"/>
      <c r="AS462" s="3">
        <v>43833</v>
      </c>
      <c r="AT462" s="2">
        <v>2.8957799999999998</v>
      </c>
      <c r="AU462" s="2">
        <v>2.9824999999999999</v>
      </c>
      <c r="AV462" s="2">
        <v>3.2256999999999998</v>
      </c>
      <c r="AW462" s="2">
        <v>3.4898600000000002</v>
      </c>
      <c r="AY462" s="3">
        <v>43833</v>
      </c>
      <c r="AZ462" s="10">
        <v>1.5246200000000001</v>
      </c>
      <c r="BA462" s="10">
        <v>1.49369</v>
      </c>
      <c r="BB462" s="10">
        <v>1.57572</v>
      </c>
      <c r="BC462" s="10">
        <v>1.7659800000000001</v>
      </c>
      <c r="BD462" s="4"/>
      <c r="BE462" s="3">
        <v>43847</v>
      </c>
      <c r="BF462" s="10">
        <v>0.51588900000000004</v>
      </c>
      <c r="BG462" s="10">
        <v>0.51828300000000005</v>
      </c>
      <c r="BH462" s="10">
        <v>0.55733699999999997</v>
      </c>
      <c r="BI462" s="10">
        <v>0.64385800000000004</v>
      </c>
      <c r="BJ462" s="10"/>
      <c r="BK462" s="1">
        <v>43777</v>
      </c>
      <c r="BL462" s="4">
        <v>1.1599999999999999</v>
      </c>
      <c r="BM462" s="4">
        <v>2.0482</v>
      </c>
      <c r="BN462" s="4">
        <v>5.03</v>
      </c>
      <c r="BO462" s="4">
        <v>3.24</v>
      </c>
      <c r="BP462" s="4">
        <v>2.8279999999999998</v>
      </c>
      <c r="BQ462" s="4">
        <v>5.97</v>
      </c>
      <c r="BR462" s="4">
        <v>-0.84870000000000001</v>
      </c>
      <c r="BS462" s="4">
        <v>1.5210999999999999</v>
      </c>
      <c r="BT462" s="4">
        <v>-1.4472</v>
      </c>
      <c r="BU462" s="4">
        <v>0.8</v>
      </c>
      <c r="BV462" s="4">
        <v>1.4996</v>
      </c>
      <c r="BW462" s="4">
        <v>6.04</v>
      </c>
      <c r="BX462" s="4">
        <v>3.27</v>
      </c>
      <c r="BY462" s="4">
        <v>2.7035</v>
      </c>
      <c r="BZ462" s="4">
        <v>6.09</v>
      </c>
      <c r="CA462" s="4">
        <v>2.4994000000000001</v>
      </c>
      <c r="CB462" s="4">
        <v>1.353</v>
      </c>
      <c r="CC462" s="4">
        <v>-1.1518999999999999</v>
      </c>
    </row>
    <row r="463" spans="2:81" x14ac:dyDescent="0.2">
      <c r="B463" s="1">
        <v>43028</v>
      </c>
      <c r="C463">
        <v>1.41353</v>
      </c>
      <c r="D463">
        <v>1.5763</v>
      </c>
      <c r="E463">
        <v>1.7141200000000001</v>
      </c>
      <c r="F463">
        <v>2.0185599999999999</v>
      </c>
      <c r="G463">
        <v>2.3808600000000002</v>
      </c>
      <c r="I463" s="1">
        <v>42279</v>
      </c>
      <c r="J463" s="4">
        <v>1.5149999999999999</v>
      </c>
      <c r="K463" s="4">
        <v>1.55</v>
      </c>
      <c r="L463" s="4">
        <v>1.742</v>
      </c>
      <c r="M463" s="4">
        <v>2.0819999999999999</v>
      </c>
      <c r="N463" s="4"/>
      <c r="O463" s="3">
        <v>42671</v>
      </c>
      <c r="P463" s="4">
        <v>1.5006999999999999</v>
      </c>
      <c r="Q463" s="4">
        <v>1.5374490000000001</v>
      </c>
      <c r="R463" s="4">
        <v>1.9680580000000001</v>
      </c>
      <c r="S463" s="4">
        <v>2.151097</v>
      </c>
      <c r="T463" s="4"/>
      <c r="U463" s="3">
        <v>42503</v>
      </c>
      <c r="V463" s="4">
        <v>6.5296570000000003</v>
      </c>
      <c r="W463" s="4">
        <v>6.94245</v>
      </c>
      <c r="X463" s="4">
        <v>7.3731270000000002</v>
      </c>
      <c r="Y463" s="4">
        <v>7.6563569999999999</v>
      </c>
      <c r="Z463" s="4"/>
      <c r="AA463" s="3">
        <v>44470</v>
      </c>
      <c r="AB463" s="4">
        <v>1.61399</v>
      </c>
      <c r="AC463" s="4">
        <v>2.1054400000000002</v>
      </c>
      <c r="AD463" s="4">
        <v>3.2794400000000001</v>
      </c>
      <c r="AE463" s="4">
        <v>4.5056099999999999</v>
      </c>
      <c r="AF463" s="4"/>
      <c r="AG463" s="3">
        <v>42454</v>
      </c>
      <c r="AH463" s="4">
        <v>2.0649440000000001</v>
      </c>
      <c r="AI463" s="4">
        <v>2.3114859999999999</v>
      </c>
      <c r="AJ463" s="4">
        <v>2.5107710000000001</v>
      </c>
      <c r="AK463" s="4">
        <v>2.8318979999999998</v>
      </c>
      <c r="AL463" s="4"/>
      <c r="AM463" s="3">
        <v>43868</v>
      </c>
      <c r="AN463" s="2">
        <v>5.0152799999999997</v>
      </c>
      <c r="AO463" s="2">
        <v>5.41134</v>
      </c>
      <c r="AP463" s="2">
        <v>6.1754699999999998</v>
      </c>
      <c r="AQ463" s="2">
        <v>6.87486</v>
      </c>
      <c r="AR463" s="2"/>
      <c r="AS463" s="3">
        <v>43840</v>
      </c>
      <c r="AT463" s="2">
        <v>2.9473799999999999</v>
      </c>
      <c r="AU463" s="2">
        <v>3.00773</v>
      </c>
      <c r="AV463" s="2">
        <v>3.1823000000000001</v>
      </c>
      <c r="AW463" s="2">
        <v>3.4184700000000001</v>
      </c>
      <c r="AY463" s="3">
        <v>43840</v>
      </c>
      <c r="AZ463" s="10">
        <v>1.5119400000000001</v>
      </c>
      <c r="BA463" s="10">
        <v>1.4776499999999999</v>
      </c>
      <c r="BB463" s="10">
        <v>1.5542899999999999</v>
      </c>
      <c r="BC463" s="10">
        <v>1.7613300000000001</v>
      </c>
      <c r="BD463" s="4"/>
      <c r="BE463" s="3">
        <v>43854</v>
      </c>
      <c r="BF463" s="10">
        <v>0.50443000000000005</v>
      </c>
      <c r="BG463" s="10">
        <v>0.50688800000000001</v>
      </c>
      <c r="BH463" s="10">
        <v>0.56147800000000003</v>
      </c>
      <c r="BI463" s="10">
        <v>0.638714</v>
      </c>
      <c r="BJ463" s="10"/>
      <c r="BK463" s="1">
        <v>43784</v>
      </c>
      <c r="BL463" s="4">
        <v>1.1499999999999999</v>
      </c>
      <c r="BM463" s="4">
        <v>2.1473</v>
      </c>
      <c r="BN463" s="4">
        <v>5.74</v>
      </c>
      <c r="BO463" s="4">
        <v>3.12</v>
      </c>
      <c r="BP463" s="4">
        <v>3.137</v>
      </c>
      <c r="BQ463" s="4">
        <v>5.88</v>
      </c>
      <c r="BR463" s="4">
        <v>0.64680000000000004</v>
      </c>
      <c r="BS463" s="4">
        <v>1.6029</v>
      </c>
      <c r="BT463" s="4">
        <v>-0.9274</v>
      </c>
      <c r="BU463" s="4">
        <v>0.65</v>
      </c>
      <c r="BV463" s="4">
        <v>1.3867</v>
      </c>
      <c r="BW463" s="4">
        <v>6.21</v>
      </c>
      <c r="BX463" s="4">
        <v>3.2</v>
      </c>
      <c r="BY463" s="4">
        <v>2.7591000000000001</v>
      </c>
      <c r="BZ463" s="4">
        <v>6.18</v>
      </c>
      <c r="CA463" s="4">
        <v>2.4325999999999999</v>
      </c>
      <c r="CB463" s="4">
        <v>1.3144</v>
      </c>
      <c r="CC463" s="4">
        <v>-1.1363000000000001</v>
      </c>
    </row>
    <row r="464" spans="2:81" x14ac:dyDescent="0.2">
      <c r="B464" s="1">
        <v>43021</v>
      </c>
      <c r="C464">
        <v>1.3931199999999999</v>
      </c>
      <c r="D464">
        <v>1.49692</v>
      </c>
      <c r="E464">
        <v>1.6384000000000001</v>
      </c>
      <c r="F464">
        <v>1.90645</v>
      </c>
      <c r="G464">
        <v>2.2783600000000002</v>
      </c>
      <c r="I464" s="1">
        <v>42286</v>
      </c>
      <c r="J464" s="4">
        <v>1.516</v>
      </c>
      <c r="K464" s="4">
        <v>1.5669999999999999</v>
      </c>
      <c r="L464" s="4">
        <v>1.782</v>
      </c>
      <c r="M464" s="4">
        <v>2.09</v>
      </c>
      <c r="N464" s="4"/>
      <c r="O464" s="3">
        <v>42678</v>
      </c>
      <c r="P464" s="4">
        <v>1.5014000000000001</v>
      </c>
      <c r="Q464" s="4">
        <v>1.5283059999999999</v>
      </c>
      <c r="R464" s="4">
        <v>1.917465</v>
      </c>
      <c r="S464" s="4">
        <v>2.139697</v>
      </c>
      <c r="T464" s="4"/>
      <c r="U464" s="3">
        <v>42510</v>
      </c>
      <c r="V464" s="4">
        <v>6.5525320000000002</v>
      </c>
      <c r="W464" s="4">
        <v>7.0750590000000004</v>
      </c>
      <c r="X464" s="4">
        <v>7.526637</v>
      </c>
      <c r="Y464" s="4">
        <v>7.8655010000000001</v>
      </c>
      <c r="Z464" s="4"/>
      <c r="AA464" s="3">
        <v>44477</v>
      </c>
      <c r="AB464" s="4">
        <v>1.6334900000000001</v>
      </c>
      <c r="AC464" s="4">
        <v>2.1419299999999999</v>
      </c>
      <c r="AD464" s="4">
        <v>3.4670299999999998</v>
      </c>
      <c r="AE464" s="4">
        <v>4.6999300000000002</v>
      </c>
      <c r="AF464" s="4"/>
      <c r="AG464" s="3">
        <v>42461</v>
      </c>
      <c r="AH464" s="4">
        <v>2.0843859999999999</v>
      </c>
      <c r="AI464" s="4">
        <v>2.286781</v>
      </c>
      <c r="AJ464" s="4">
        <v>2.4700440000000001</v>
      </c>
      <c r="AK464" s="4">
        <v>2.8427859999999998</v>
      </c>
      <c r="AL464" s="4"/>
      <c r="AM464" s="3">
        <v>43875</v>
      </c>
      <c r="AN464" s="2">
        <v>4.89011</v>
      </c>
      <c r="AO464" s="2">
        <v>5.2712500000000002</v>
      </c>
      <c r="AP464" s="2">
        <v>6.0385600000000004</v>
      </c>
      <c r="AQ464" s="2">
        <v>6.8074199999999996</v>
      </c>
      <c r="AR464" s="2"/>
      <c r="AS464" s="3">
        <v>43847</v>
      </c>
      <c r="AT464" s="2">
        <v>2.9543900000000001</v>
      </c>
      <c r="AU464" s="2">
        <v>3.0105499999999998</v>
      </c>
      <c r="AV464" s="2">
        <v>3.1860900000000001</v>
      </c>
      <c r="AW464" s="2">
        <v>3.4172699999999998</v>
      </c>
      <c r="AY464" s="3">
        <v>43847</v>
      </c>
      <c r="AZ464" s="10">
        <v>1.49325</v>
      </c>
      <c r="BA464" s="10">
        <v>1.4525699999999999</v>
      </c>
      <c r="BB464" s="10">
        <v>1.51972</v>
      </c>
      <c r="BC464" s="10">
        <v>1.7578400000000001</v>
      </c>
      <c r="BD464" s="4"/>
      <c r="BE464" s="3">
        <v>43861</v>
      </c>
      <c r="BF464" s="10">
        <v>0.49744699999999997</v>
      </c>
      <c r="BG464" s="10">
        <v>0.499135</v>
      </c>
      <c r="BH464" s="10">
        <v>0.54156000000000004</v>
      </c>
      <c r="BI464" s="10">
        <v>0.60429100000000002</v>
      </c>
      <c r="BJ464" s="10"/>
      <c r="BK464" s="1">
        <v>43791</v>
      </c>
      <c r="BL464" s="4">
        <v>1.39</v>
      </c>
      <c r="BM464" s="4">
        <v>1.9447000000000001</v>
      </c>
      <c r="BN464" s="4">
        <v>5.12</v>
      </c>
      <c r="BO464" s="4">
        <v>2.85</v>
      </c>
      <c r="BP464" s="4">
        <v>2.8626</v>
      </c>
      <c r="BQ464" s="4">
        <v>6.43</v>
      </c>
      <c r="BR464" s="4">
        <v>-0.40799999999999997</v>
      </c>
      <c r="BS464" s="4">
        <v>1.6348</v>
      </c>
      <c r="BT464" s="4">
        <v>-0.1162</v>
      </c>
      <c r="BU464" s="4">
        <v>0.75</v>
      </c>
      <c r="BV464" s="4">
        <v>1.4531000000000001</v>
      </c>
      <c r="BW464" s="4">
        <v>5.95</v>
      </c>
      <c r="BX464" s="4">
        <v>3.33</v>
      </c>
      <c r="BY464" s="4">
        <v>2.6516000000000002</v>
      </c>
      <c r="BZ464" s="4">
        <v>6.25</v>
      </c>
      <c r="CA464" s="4">
        <v>2.4847999999999999</v>
      </c>
      <c r="CB464" s="4">
        <v>1.3786</v>
      </c>
      <c r="CC464" s="4">
        <v>-0.87849999999999995</v>
      </c>
    </row>
    <row r="465" spans="2:81" x14ac:dyDescent="0.2">
      <c r="B465" s="1">
        <v>43014</v>
      </c>
      <c r="C465">
        <v>1.3457699999999999</v>
      </c>
      <c r="D465">
        <v>1.5080800000000001</v>
      </c>
      <c r="E465">
        <v>1.6462699999999999</v>
      </c>
      <c r="F465">
        <v>1.96774</v>
      </c>
      <c r="G465">
        <v>2.3678599999999999</v>
      </c>
      <c r="I465" s="1">
        <v>42293</v>
      </c>
      <c r="J465" s="4">
        <v>1.5289999999999999</v>
      </c>
      <c r="K465" s="4">
        <v>1.577</v>
      </c>
      <c r="L465" s="4">
        <v>1.77</v>
      </c>
      <c r="M465" s="4">
        <v>2.0619999999999998</v>
      </c>
      <c r="N465" s="4"/>
      <c r="O465" s="3">
        <v>42685</v>
      </c>
      <c r="P465" s="4">
        <v>1.5021</v>
      </c>
      <c r="Q465" s="4">
        <v>1.533965</v>
      </c>
      <c r="R465" s="4">
        <v>2.0533250000000001</v>
      </c>
      <c r="S465" s="4">
        <v>2.2953600000000001</v>
      </c>
      <c r="T465" s="4"/>
      <c r="U465" s="3">
        <v>42517</v>
      </c>
      <c r="V465" s="4">
        <v>6.6417260000000002</v>
      </c>
      <c r="W465" s="4">
        <v>7.067952</v>
      </c>
      <c r="X465" s="4">
        <v>7.487895</v>
      </c>
      <c r="Y465" s="4">
        <v>7.7961280000000004</v>
      </c>
      <c r="Z465" s="4"/>
      <c r="AA465" s="3">
        <v>44484</v>
      </c>
      <c r="AB465" s="4">
        <v>1.6843399999999999</v>
      </c>
      <c r="AC465" s="4">
        <v>2.23461</v>
      </c>
      <c r="AD465" s="4">
        <v>3.6946699999999999</v>
      </c>
      <c r="AE465" s="4">
        <v>4.9154299999999997</v>
      </c>
      <c r="AF465" s="4"/>
      <c r="AG465" s="3">
        <v>42468</v>
      </c>
      <c r="AH465" s="4">
        <v>2.144857</v>
      </c>
      <c r="AI465" s="4">
        <v>2.3718460000000001</v>
      </c>
      <c r="AJ465" s="4">
        <v>2.4983019999999998</v>
      </c>
      <c r="AK465" s="4">
        <v>2.8982920000000001</v>
      </c>
      <c r="AL465" s="4"/>
      <c r="AM465" s="3">
        <v>43882</v>
      </c>
      <c r="AN465" s="2">
        <v>4.7236500000000001</v>
      </c>
      <c r="AO465" s="2">
        <v>5.1009700000000002</v>
      </c>
      <c r="AP465" s="2">
        <v>5.9064199999999998</v>
      </c>
      <c r="AQ465" s="2">
        <v>6.7789099999999998</v>
      </c>
      <c r="AR465" s="2"/>
      <c r="AS465" s="3">
        <v>43854</v>
      </c>
      <c r="AT465" s="2">
        <v>2.8187899999999999</v>
      </c>
      <c r="AU465" s="2">
        <v>2.8489900000000001</v>
      </c>
      <c r="AV465" s="2">
        <v>3.0272899999999998</v>
      </c>
      <c r="AW465" s="2">
        <v>3.27955</v>
      </c>
      <c r="AY465" s="3">
        <v>43854</v>
      </c>
      <c r="AZ465" s="10">
        <v>1.4277599999999999</v>
      </c>
      <c r="BA465" s="10">
        <v>1.40472</v>
      </c>
      <c r="BB465" s="10">
        <v>1.4644200000000001</v>
      </c>
      <c r="BC465" s="10">
        <v>1.6813800000000001</v>
      </c>
      <c r="BD465" s="4"/>
      <c r="BE465" s="3">
        <v>43868</v>
      </c>
      <c r="BF465" s="10">
        <v>0.51353300000000002</v>
      </c>
      <c r="BG465" s="10">
        <v>0.51360300000000003</v>
      </c>
      <c r="BH465" s="10">
        <v>0.55578300000000003</v>
      </c>
      <c r="BI465" s="10">
        <v>0.61402400000000001</v>
      </c>
      <c r="BJ465" s="10"/>
      <c r="BK465" s="1">
        <v>43798</v>
      </c>
      <c r="BL465" s="4">
        <v>1.07</v>
      </c>
      <c r="BM465" s="4">
        <v>2.1728000000000001</v>
      </c>
      <c r="BN465" s="4">
        <v>4.25</v>
      </c>
      <c r="BO465" s="4">
        <v>2.31</v>
      </c>
      <c r="BP465" s="4">
        <v>2.8595000000000002</v>
      </c>
      <c r="BQ465" s="4">
        <v>6.16</v>
      </c>
      <c r="BR465" s="4">
        <v>2.0653000000000001</v>
      </c>
      <c r="BS465" s="4">
        <v>1.6142000000000001</v>
      </c>
      <c r="BT465" s="4">
        <v>-4.0000000000000001E-3</v>
      </c>
      <c r="BU465" s="4">
        <v>0.79</v>
      </c>
      <c r="BV465" s="4">
        <v>1.4933000000000001</v>
      </c>
      <c r="BW465" s="4">
        <v>5.9</v>
      </c>
      <c r="BX465" s="4">
        <v>3.17</v>
      </c>
      <c r="BY465" s="4">
        <v>2.6833</v>
      </c>
      <c r="BZ465" s="4">
        <v>6.26</v>
      </c>
      <c r="CA465" s="4">
        <v>2.6126999999999998</v>
      </c>
      <c r="CB465" s="4">
        <v>1.3519000000000001</v>
      </c>
      <c r="CC465" s="4">
        <v>-0.78590000000000004</v>
      </c>
    </row>
    <row r="466" spans="2:81" x14ac:dyDescent="0.2">
      <c r="B466" s="1">
        <v>43007</v>
      </c>
      <c r="C466">
        <v>1.29956</v>
      </c>
      <c r="D466">
        <v>1.47871</v>
      </c>
      <c r="E466">
        <v>1.6115299999999999</v>
      </c>
      <c r="F466">
        <v>1.9227799999999999</v>
      </c>
      <c r="G466">
        <v>2.32287</v>
      </c>
      <c r="I466" s="1">
        <v>42300</v>
      </c>
      <c r="J466" s="4">
        <v>1.5469999999999999</v>
      </c>
      <c r="K466" s="4">
        <v>1.6180000000000001</v>
      </c>
      <c r="L466" s="4">
        <v>1.8089999999999999</v>
      </c>
      <c r="M466" s="4">
        <v>2.1019999999999999</v>
      </c>
      <c r="N466" s="4"/>
      <c r="O466" s="3">
        <v>42692</v>
      </c>
      <c r="P466" s="4">
        <v>1.5072000000000001</v>
      </c>
      <c r="Q466" s="4">
        <v>1.5440160000000001</v>
      </c>
      <c r="R466" s="4">
        <v>2.0933489999999999</v>
      </c>
      <c r="S466" s="4">
        <v>2.6035840000000001</v>
      </c>
      <c r="T466" s="4"/>
      <c r="U466" s="3">
        <v>42524</v>
      </c>
      <c r="V466" s="4">
        <v>6.6611079999999996</v>
      </c>
      <c r="W466" s="4">
        <v>7.1005640000000003</v>
      </c>
      <c r="X466" s="4">
        <v>7.4952170000000002</v>
      </c>
      <c r="Y466" s="4">
        <v>7.8188870000000001</v>
      </c>
      <c r="Z466" s="4"/>
      <c r="AA466" s="3">
        <v>44491</v>
      </c>
      <c r="AB466" s="4">
        <v>1.81111</v>
      </c>
      <c r="AC466" s="4">
        <v>2.3795500000000001</v>
      </c>
      <c r="AD466" s="4">
        <v>3.7947799999999998</v>
      </c>
      <c r="AE466" s="4">
        <v>4.9608699999999999</v>
      </c>
      <c r="AF466" s="4"/>
      <c r="AG466" s="3">
        <v>42475</v>
      </c>
      <c r="AH466" s="4">
        <v>2.2322570000000002</v>
      </c>
      <c r="AI466" s="4">
        <v>2.4520599999999999</v>
      </c>
      <c r="AJ466" s="4">
        <v>2.605696</v>
      </c>
      <c r="AK466" s="4">
        <v>2.9067560000000001</v>
      </c>
      <c r="AL466" s="4"/>
      <c r="AM466" s="3">
        <v>43889</v>
      </c>
      <c r="AN466" s="2">
        <v>4.6870700000000003</v>
      </c>
      <c r="AO466" s="2">
        <v>5.1561700000000004</v>
      </c>
      <c r="AP466" s="2">
        <v>6.14656</v>
      </c>
      <c r="AQ466" s="2">
        <v>7.1458500000000003</v>
      </c>
      <c r="AR466" s="2"/>
      <c r="AS466" s="3">
        <v>43861</v>
      </c>
      <c r="AT466" s="2">
        <v>2.8227000000000002</v>
      </c>
      <c r="AU466" s="2">
        <v>2.8245</v>
      </c>
      <c r="AV466" s="2">
        <v>3.0140899999999999</v>
      </c>
      <c r="AW466" s="2">
        <v>3.2704</v>
      </c>
      <c r="AY466" s="3">
        <v>43861</v>
      </c>
      <c r="AZ466" s="10">
        <v>1.4895499999999999</v>
      </c>
      <c r="BA466" s="10">
        <v>1.4296199999999999</v>
      </c>
      <c r="BB466" s="10">
        <v>1.4474400000000001</v>
      </c>
      <c r="BC466" s="10">
        <v>1.6345700000000001</v>
      </c>
      <c r="BD466" s="4"/>
      <c r="BE466" s="3">
        <v>43875</v>
      </c>
      <c r="BF466" s="10">
        <v>0.51235299999999995</v>
      </c>
      <c r="BG466" s="10">
        <v>0.50881200000000004</v>
      </c>
      <c r="BH466" s="10">
        <v>0.54816699999999996</v>
      </c>
      <c r="BI466" s="10">
        <v>0.60865400000000003</v>
      </c>
      <c r="BJ466" s="10"/>
      <c r="BK466" s="1">
        <v>43805</v>
      </c>
      <c r="BL466" s="4">
        <v>1.18</v>
      </c>
      <c r="BM466" s="4">
        <v>2.0634999999999999</v>
      </c>
      <c r="BN466" s="4">
        <v>4.58</v>
      </c>
      <c r="BO466" s="4">
        <v>3.13</v>
      </c>
      <c r="BP466" s="4">
        <v>2.9333</v>
      </c>
      <c r="BQ466" s="4">
        <v>3.3</v>
      </c>
      <c r="BR466" s="4">
        <v>1.9288000000000001</v>
      </c>
      <c r="BS466" s="4">
        <v>1.6047</v>
      </c>
      <c r="BT466" s="4">
        <v>0.36630000000000001</v>
      </c>
      <c r="BU466" s="4">
        <v>0.92</v>
      </c>
      <c r="BV466" s="4">
        <v>1.4489000000000001</v>
      </c>
      <c r="BW466" s="4">
        <v>5.85</v>
      </c>
      <c r="BX466" s="4">
        <v>3.24</v>
      </c>
      <c r="BY466" s="4">
        <v>2.702</v>
      </c>
      <c r="BZ466" s="4">
        <v>5.84</v>
      </c>
      <c r="CA466" s="4">
        <v>2.6168</v>
      </c>
      <c r="CB466" s="4">
        <v>1.3428</v>
      </c>
      <c r="CC466" s="4">
        <v>-0.72699999999999998</v>
      </c>
    </row>
    <row r="467" spans="2:81" x14ac:dyDescent="0.2">
      <c r="B467" s="1">
        <v>43000</v>
      </c>
      <c r="C467">
        <v>1.2998000000000001</v>
      </c>
      <c r="D467">
        <v>1.4392400000000001</v>
      </c>
      <c r="E467">
        <v>1.5856399999999999</v>
      </c>
      <c r="F467">
        <v>1.87147</v>
      </c>
      <c r="G467">
        <v>2.2622800000000001</v>
      </c>
      <c r="I467" s="1">
        <v>42307</v>
      </c>
      <c r="J467" s="4">
        <v>1.5640000000000001</v>
      </c>
      <c r="K467" s="4">
        <v>1.627</v>
      </c>
      <c r="L467" s="4">
        <v>1.7949999999999999</v>
      </c>
      <c r="M467" s="4">
        <v>2.1120000000000001</v>
      </c>
      <c r="N467" s="4"/>
      <c r="O467" s="3">
        <v>42699</v>
      </c>
      <c r="P467" s="4">
        <v>1.5045999999999999</v>
      </c>
      <c r="Q467" s="4">
        <v>1.546867</v>
      </c>
      <c r="R467" s="4">
        <v>2.0954470000000001</v>
      </c>
      <c r="S467" s="4">
        <v>2.6058089999999998</v>
      </c>
      <c r="T467" s="4"/>
      <c r="U467" s="3">
        <v>42531</v>
      </c>
      <c r="V467" s="4">
        <v>6.57125</v>
      </c>
      <c r="W467" s="4">
        <v>7.053363</v>
      </c>
      <c r="X467" s="4">
        <v>7.4101080000000001</v>
      </c>
      <c r="Y467" s="4">
        <v>7.5952840000000004</v>
      </c>
      <c r="Z467" s="4"/>
      <c r="AA467" s="3">
        <v>44498</v>
      </c>
      <c r="AB467" s="4">
        <v>1.8374900000000001</v>
      </c>
      <c r="AC467" s="4">
        <v>2.3792</v>
      </c>
      <c r="AD467" s="4">
        <v>3.7934199999999998</v>
      </c>
      <c r="AE467" s="4">
        <v>4.9023000000000003</v>
      </c>
      <c r="AF467" s="4"/>
      <c r="AG467" s="3">
        <v>42482</v>
      </c>
      <c r="AH467" s="4">
        <v>2.247455</v>
      </c>
      <c r="AI467" s="4">
        <v>2.5007619999999999</v>
      </c>
      <c r="AJ467" s="4">
        <v>2.7178450000000001</v>
      </c>
      <c r="AK467" s="4">
        <v>2.9225340000000002</v>
      </c>
      <c r="AL467" s="4"/>
      <c r="AM467" s="3">
        <v>43896</v>
      </c>
      <c r="AN467" s="2">
        <v>4.6242000000000001</v>
      </c>
      <c r="AO467" s="2">
        <v>5.06656</v>
      </c>
      <c r="AP467" s="2">
        <v>5.9915000000000003</v>
      </c>
      <c r="AQ467" s="2">
        <v>6.9066999999999998</v>
      </c>
      <c r="AR467" s="2"/>
      <c r="AS467" s="3">
        <v>43868</v>
      </c>
      <c r="AT467" s="2">
        <v>2.7943199999999999</v>
      </c>
      <c r="AU467" s="2">
        <v>2.80335</v>
      </c>
      <c r="AV467" s="2">
        <v>2.9668000000000001</v>
      </c>
      <c r="AW467" s="2">
        <v>3.2515900000000002</v>
      </c>
      <c r="AY467" s="3">
        <v>43868</v>
      </c>
      <c r="AZ467" s="10">
        <v>1.5371999999999999</v>
      </c>
      <c r="BA467" s="10">
        <v>1.5153799999999999</v>
      </c>
      <c r="BB467" s="10">
        <v>1.5278499999999999</v>
      </c>
      <c r="BC467" s="10">
        <v>1.6993100000000001</v>
      </c>
      <c r="BD467" s="4"/>
      <c r="BE467" s="3">
        <v>43882</v>
      </c>
      <c r="BF467" s="10">
        <v>0.49357699999999999</v>
      </c>
      <c r="BG467" s="10">
        <v>0.49138900000000002</v>
      </c>
      <c r="BH467" s="10">
        <v>0.52092300000000002</v>
      </c>
      <c r="BI467" s="10">
        <v>0.555867</v>
      </c>
      <c r="BJ467" s="10"/>
      <c r="BK467" s="1">
        <v>43812</v>
      </c>
      <c r="BL467" s="4">
        <v>0.99</v>
      </c>
      <c r="BM467" s="4">
        <v>1.8995</v>
      </c>
      <c r="BN467" s="4">
        <v>5.29</v>
      </c>
      <c r="BO467" s="4">
        <v>3.33</v>
      </c>
      <c r="BP467" s="4">
        <v>3.0320999999999998</v>
      </c>
      <c r="BQ467" s="4">
        <v>2.14</v>
      </c>
      <c r="BR467" s="4">
        <v>2.0512999999999999</v>
      </c>
      <c r="BS467" s="4">
        <v>1.6478999999999999</v>
      </c>
      <c r="BT467" s="4">
        <v>-2.8450000000000002</v>
      </c>
      <c r="BU467" s="4">
        <v>0.79</v>
      </c>
      <c r="BV467" s="4">
        <v>1.4468000000000001</v>
      </c>
      <c r="BW467" s="4">
        <v>6.06</v>
      </c>
      <c r="BX467" s="4">
        <v>3.27</v>
      </c>
      <c r="BY467" s="4">
        <v>2.7877000000000001</v>
      </c>
      <c r="BZ467" s="4">
        <v>5.98</v>
      </c>
      <c r="CA467" s="4">
        <v>2.6772999999999998</v>
      </c>
      <c r="CB467" s="4">
        <v>1.3487</v>
      </c>
      <c r="CC467" s="4">
        <v>-1.2512000000000001</v>
      </c>
    </row>
    <row r="468" spans="2:81" x14ac:dyDescent="0.2">
      <c r="B468" s="1">
        <v>42993</v>
      </c>
      <c r="C468">
        <v>1.2771300000000001</v>
      </c>
      <c r="D468">
        <v>1.38026</v>
      </c>
      <c r="E468">
        <v>1.5224500000000001</v>
      </c>
      <c r="F468">
        <v>1.80054</v>
      </c>
      <c r="G468">
        <v>2.20051</v>
      </c>
      <c r="I468" s="1">
        <v>42314</v>
      </c>
      <c r="J468" s="4">
        <v>1.595</v>
      </c>
      <c r="K468" s="4">
        <v>1.6850000000000001</v>
      </c>
      <c r="L468" s="4">
        <v>1.92</v>
      </c>
      <c r="M468" s="4">
        <v>2.21</v>
      </c>
      <c r="N468" s="4"/>
      <c r="O468" s="3">
        <v>42706</v>
      </c>
      <c r="P468" s="4">
        <v>1.512</v>
      </c>
      <c r="Q468" s="4">
        <v>1.565995</v>
      </c>
      <c r="R468" s="4">
        <v>2.2120289999999998</v>
      </c>
      <c r="S468" s="4">
        <v>2.7133310000000002</v>
      </c>
      <c r="T468" s="4"/>
      <c r="U468" s="3">
        <v>42538</v>
      </c>
      <c r="V468" s="4">
        <v>6.5856009999999996</v>
      </c>
      <c r="W468" s="4">
        <v>7.0631259999999996</v>
      </c>
      <c r="X468" s="4">
        <v>7.4151670000000003</v>
      </c>
      <c r="Y468" s="4">
        <v>7.5949619999999998</v>
      </c>
      <c r="Z468" s="4"/>
      <c r="AA468" s="3">
        <v>44505</v>
      </c>
      <c r="AB468" s="4">
        <v>1.8611200000000001</v>
      </c>
      <c r="AC468" s="4">
        <v>2.4144399999999999</v>
      </c>
      <c r="AD468" s="4">
        <v>3.8954300000000002</v>
      </c>
      <c r="AE468" s="4">
        <v>4.9665400000000002</v>
      </c>
      <c r="AF468" s="4"/>
      <c r="AG468" s="3">
        <v>42489</v>
      </c>
      <c r="AH468" s="4">
        <v>2.3114889999999999</v>
      </c>
      <c r="AI468" s="4">
        <v>2.531657</v>
      </c>
      <c r="AJ468" s="4">
        <v>2.6787749999999999</v>
      </c>
      <c r="AK468" s="4">
        <v>2.8892120000000001</v>
      </c>
      <c r="AL468" s="4"/>
      <c r="AM468" s="3">
        <v>43903</v>
      </c>
      <c r="AN468" s="2">
        <v>5.1725599999999998</v>
      </c>
      <c r="AO468" s="2">
        <v>5.6764299999999999</v>
      </c>
      <c r="AP468" s="2">
        <v>6.7913800000000002</v>
      </c>
      <c r="AQ468" s="2">
        <v>7.7397200000000002</v>
      </c>
      <c r="AR468" s="2"/>
      <c r="AS468" s="3">
        <v>43875</v>
      </c>
      <c r="AT468" s="2">
        <v>2.6368299999999998</v>
      </c>
      <c r="AU468" s="2">
        <v>2.63991</v>
      </c>
      <c r="AV468" s="2">
        <v>2.7438500000000001</v>
      </c>
      <c r="AW468" s="2">
        <v>3.0193300000000001</v>
      </c>
      <c r="AY468" s="3">
        <v>43875</v>
      </c>
      <c r="AZ468" s="10">
        <v>1.5030600000000001</v>
      </c>
      <c r="BA468" s="10">
        <v>1.5041100000000001</v>
      </c>
      <c r="BB468" s="10">
        <v>1.5248699999999999</v>
      </c>
      <c r="BC468" s="10">
        <v>1.67882</v>
      </c>
      <c r="BD468" s="4"/>
      <c r="BE468" s="3">
        <v>43889</v>
      </c>
      <c r="BF468" s="10">
        <v>0.50089399999999995</v>
      </c>
      <c r="BG468" s="10">
        <v>0.49774499999999999</v>
      </c>
      <c r="BH468" s="10">
        <v>0.51820100000000002</v>
      </c>
      <c r="BI468" s="10">
        <v>0.55501199999999995</v>
      </c>
      <c r="BJ468" s="10"/>
      <c r="BK468" s="1">
        <v>43819</v>
      </c>
      <c r="BL468" s="4">
        <v>0.8</v>
      </c>
      <c r="BM468" s="4">
        <v>2.2202999999999999</v>
      </c>
      <c r="BN468" s="4">
        <v>5.39</v>
      </c>
      <c r="BO468" s="4">
        <v>3.59</v>
      </c>
      <c r="BP468" s="4">
        <v>3.0585</v>
      </c>
      <c r="BQ468" s="4">
        <v>5.35</v>
      </c>
      <c r="BR468" s="4">
        <v>1.8686</v>
      </c>
      <c r="BS468" s="4">
        <v>1.6903999999999999</v>
      </c>
      <c r="BT468" s="4">
        <v>-2.4211</v>
      </c>
      <c r="BU468" s="4">
        <v>0.78</v>
      </c>
      <c r="BV468" s="4">
        <v>1.4735</v>
      </c>
      <c r="BW468" s="4">
        <v>6.22</v>
      </c>
      <c r="BX468" s="4">
        <v>3.32</v>
      </c>
      <c r="BY468" s="4">
        <v>2.7719999999999998</v>
      </c>
      <c r="BZ468" s="4">
        <v>5.76</v>
      </c>
      <c r="CA468" s="4">
        <v>2.7067999999999999</v>
      </c>
      <c r="CB468" s="4">
        <v>1.4206000000000001</v>
      </c>
      <c r="CC468" s="4">
        <v>-0.71020000000000005</v>
      </c>
    </row>
    <row r="469" spans="2:81" x14ac:dyDescent="0.2">
      <c r="B469" s="1">
        <v>42986</v>
      </c>
      <c r="C469">
        <v>1.21163</v>
      </c>
      <c r="D469">
        <v>1.2700899999999999</v>
      </c>
      <c r="E469">
        <v>1.3769100000000001</v>
      </c>
      <c r="F469">
        <v>1.63975</v>
      </c>
      <c r="G469">
        <v>2.0593400000000002</v>
      </c>
      <c r="I469" s="1">
        <v>42321</v>
      </c>
      <c r="J469" s="4">
        <v>1.623</v>
      </c>
      <c r="K469" s="4">
        <v>1.7150000000000001</v>
      </c>
      <c r="L469" s="4">
        <v>1.9970000000000001</v>
      </c>
      <c r="M469" s="4">
        <v>2.33</v>
      </c>
      <c r="N469" s="4"/>
      <c r="O469" s="3">
        <v>42713</v>
      </c>
      <c r="P469" s="4">
        <v>1.5325</v>
      </c>
      <c r="Q469" s="4">
        <v>1.562181</v>
      </c>
      <c r="R469" s="4">
        <v>2.1589109999999998</v>
      </c>
      <c r="S469" s="4">
        <v>2.69218</v>
      </c>
      <c r="T469" s="4"/>
      <c r="U469" s="3">
        <v>42545</v>
      </c>
      <c r="V469" s="4">
        <v>6.6390000000000002</v>
      </c>
      <c r="W469" s="4">
        <v>7.1094980000000003</v>
      </c>
      <c r="X469" s="4">
        <v>7.5374999999999996</v>
      </c>
      <c r="Y469" s="4">
        <v>7.7406579999999998</v>
      </c>
      <c r="Z469" s="4"/>
      <c r="AA469" s="3">
        <v>44512</v>
      </c>
      <c r="AB469" s="4">
        <v>1.97634</v>
      </c>
      <c r="AC469" s="4">
        <v>2.6106799999999999</v>
      </c>
      <c r="AD469" s="4">
        <v>4.1831899999999997</v>
      </c>
      <c r="AE469" s="4">
        <v>5.1706300000000001</v>
      </c>
      <c r="AF469" s="4"/>
      <c r="AG469" s="3">
        <v>42496</v>
      </c>
      <c r="AH469" s="4">
        <v>2.3533189999999999</v>
      </c>
      <c r="AI469" s="4">
        <v>2.4602599999999999</v>
      </c>
      <c r="AJ469" s="4">
        <v>2.7217609999999999</v>
      </c>
      <c r="AK469" s="4">
        <v>2.8960889999999999</v>
      </c>
      <c r="AL469" s="4"/>
      <c r="AM469" s="3">
        <v>43910</v>
      </c>
      <c r="AN469" s="2">
        <v>5.66526</v>
      </c>
      <c r="AO469" s="2">
        <v>6.2520800000000003</v>
      </c>
      <c r="AP469" s="2">
        <v>7.4092599999999997</v>
      </c>
      <c r="AQ469" s="2">
        <v>8.2919499999999999</v>
      </c>
      <c r="AR469" s="2"/>
      <c r="AS469" s="3">
        <v>43882</v>
      </c>
      <c r="AT469" s="2">
        <v>2.6944900000000001</v>
      </c>
      <c r="AU469" s="2">
        <v>2.6616499999999998</v>
      </c>
      <c r="AV469" s="2">
        <v>2.80741</v>
      </c>
      <c r="AW469" s="2">
        <v>3.0903499999999999</v>
      </c>
      <c r="AY469" s="3">
        <v>43882</v>
      </c>
      <c r="AZ469" s="10">
        <v>1.4845600000000001</v>
      </c>
      <c r="BA469" s="10">
        <v>1.4874799999999999</v>
      </c>
      <c r="BB469" s="10">
        <v>1.5083800000000001</v>
      </c>
      <c r="BC469" s="10">
        <v>1.66062</v>
      </c>
      <c r="BD469" s="4"/>
      <c r="BE469" s="3">
        <v>43896</v>
      </c>
      <c r="BF469" s="10">
        <v>0.43184400000000001</v>
      </c>
      <c r="BG469" s="10">
        <v>0.43419000000000002</v>
      </c>
      <c r="BH469" s="10">
        <v>0.47499599999999997</v>
      </c>
      <c r="BI469" s="10">
        <v>0.51630200000000004</v>
      </c>
      <c r="BJ469" s="10"/>
      <c r="BK469" s="1">
        <v>43826</v>
      </c>
      <c r="BL469" s="4">
        <v>0.28000000000000003</v>
      </c>
      <c r="BM469" s="4">
        <v>1.9968999999999999</v>
      </c>
      <c r="BN469" s="4">
        <v>5.57</v>
      </c>
      <c r="BO469" s="4">
        <v>4.12</v>
      </c>
      <c r="BP469" s="4">
        <v>2.7825000000000002</v>
      </c>
      <c r="BQ469" s="4">
        <v>5.16</v>
      </c>
      <c r="BR469" s="4">
        <v>1.6524000000000001</v>
      </c>
      <c r="BS469" s="4">
        <v>1.6194999999999999</v>
      </c>
      <c r="BT469" s="4">
        <v>-4.1117999999999997</v>
      </c>
      <c r="BU469" s="4">
        <v>0.67</v>
      </c>
      <c r="BV469" s="4">
        <v>1.4769000000000001</v>
      </c>
      <c r="BW469" s="4">
        <v>6.25</v>
      </c>
      <c r="BX469" s="4">
        <v>3.2</v>
      </c>
      <c r="BY469" s="4">
        <v>2.6772</v>
      </c>
      <c r="BZ469" s="4">
        <v>5.78</v>
      </c>
      <c r="CA469" s="4">
        <v>2.5983000000000001</v>
      </c>
      <c r="CB469" s="4">
        <v>1.381</v>
      </c>
      <c r="CC469" s="4">
        <v>-1.0390999999999999</v>
      </c>
    </row>
    <row r="470" spans="2:81" x14ac:dyDescent="0.2">
      <c r="B470" s="1">
        <v>42979</v>
      </c>
      <c r="C470">
        <v>1.2324299999999999</v>
      </c>
      <c r="D470">
        <v>1.34596</v>
      </c>
      <c r="E470">
        <v>1.4590799999999999</v>
      </c>
      <c r="F470">
        <v>1.7333700000000001</v>
      </c>
      <c r="G470">
        <v>2.1569500000000001</v>
      </c>
      <c r="I470" s="1">
        <v>42328</v>
      </c>
      <c r="J470" s="4">
        <v>1.6319999999999999</v>
      </c>
      <c r="K470" s="4">
        <v>1.7310000000000001</v>
      </c>
      <c r="L470" s="4">
        <v>1.96</v>
      </c>
      <c r="M470" s="4">
        <v>2.2669999999999999</v>
      </c>
      <c r="N470" s="4"/>
      <c r="O470" s="3">
        <v>42720</v>
      </c>
      <c r="P470" s="4">
        <v>1.5517000000000001</v>
      </c>
      <c r="Q470" s="4">
        <v>1.635564</v>
      </c>
      <c r="R470" s="4">
        <v>2.313787</v>
      </c>
      <c r="S470" s="4">
        <v>2.86313</v>
      </c>
      <c r="T470" s="4"/>
      <c r="U470" s="3">
        <v>42552</v>
      </c>
      <c r="V470" s="4">
        <v>6.4902860000000002</v>
      </c>
      <c r="W470" s="4">
        <v>7.0041460000000004</v>
      </c>
      <c r="X470" s="4">
        <v>7.1287510000000003</v>
      </c>
      <c r="Y470" s="4">
        <v>7.3191959999999998</v>
      </c>
      <c r="Z470" s="4"/>
      <c r="AA470" s="3">
        <v>44519</v>
      </c>
      <c r="AB470" s="4">
        <v>2.05986</v>
      </c>
      <c r="AC470" s="4">
        <v>2.7168100000000002</v>
      </c>
      <c r="AD470" s="4">
        <v>4.1608799999999997</v>
      </c>
      <c r="AE470" s="4">
        <v>5.0893800000000002</v>
      </c>
      <c r="AF470" s="4"/>
      <c r="AG470" s="3">
        <v>42503</v>
      </c>
      <c r="AH470" s="4">
        <v>2.369329</v>
      </c>
      <c r="AI470" s="4">
        <v>2.419225</v>
      </c>
      <c r="AJ470" s="4">
        <v>2.687719</v>
      </c>
      <c r="AK470" s="4">
        <v>2.903092</v>
      </c>
      <c r="AL470" s="4"/>
      <c r="AM470" s="3">
        <v>43917</v>
      </c>
      <c r="AN470" s="2">
        <v>5.4319499999999996</v>
      </c>
      <c r="AO470" s="2">
        <v>6.1872299999999996</v>
      </c>
      <c r="AP470" s="2">
        <v>7.5271999999999997</v>
      </c>
      <c r="AQ470" s="2">
        <v>8.3171199999999992</v>
      </c>
      <c r="AR470" s="2"/>
      <c r="AS470" s="3">
        <v>43889</v>
      </c>
      <c r="AT470" s="2">
        <v>2.61619</v>
      </c>
      <c r="AU470" s="2">
        <v>2.5760900000000002</v>
      </c>
      <c r="AV470" s="2">
        <v>2.7094900000000002</v>
      </c>
      <c r="AW470" s="2">
        <v>2.9984199999999999</v>
      </c>
      <c r="AY470" s="3">
        <v>43889</v>
      </c>
      <c r="AZ470" s="10">
        <v>1.31151</v>
      </c>
      <c r="BA470" s="10">
        <v>1.27515</v>
      </c>
      <c r="BB470" s="10">
        <v>1.2978099999999999</v>
      </c>
      <c r="BC470" s="10">
        <v>1.3961399999999999</v>
      </c>
      <c r="BD470" s="4"/>
      <c r="BE470" s="3">
        <v>43903</v>
      </c>
      <c r="BF470" s="10">
        <v>0.40933000000000003</v>
      </c>
      <c r="BG470" s="10">
        <v>0.41173599999999999</v>
      </c>
      <c r="BH470" s="10">
        <v>0.42892999999999998</v>
      </c>
      <c r="BI470" s="10">
        <v>0.47984100000000002</v>
      </c>
      <c r="BJ470" s="10"/>
      <c r="BK470" s="1">
        <v>43833</v>
      </c>
      <c r="BL470" s="4">
        <v>0.92</v>
      </c>
      <c r="BM470" s="4">
        <v>1.1659999999999999</v>
      </c>
      <c r="BN470" s="4">
        <v>5.57</v>
      </c>
      <c r="BO470" s="4">
        <v>3.2</v>
      </c>
      <c r="BP470" s="4">
        <v>2.7490000000000001</v>
      </c>
      <c r="BQ470" s="4">
        <v>4.96</v>
      </c>
      <c r="BR470" s="4">
        <v>0.82679999999999998</v>
      </c>
      <c r="BS470" s="4">
        <v>1.6104000000000001</v>
      </c>
      <c r="BT470" s="4">
        <v>-1.0660000000000001</v>
      </c>
      <c r="BU470" s="4">
        <v>0.88</v>
      </c>
      <c r="BV470" s="4">
        <v>1.2582</v>
      </c>
      <c r="BW470" s="4">
        <v>6.04</v>
      </c>
      <c r="BX470" s="4">
        <v>3.36</v>
      </c>
      <c r="BY470" s="4">
        <v>2.6322000000000001</v>
      </c>
      <c r="BZ470" s="4">
        <v>5.73</v>
      </c>
      <c r="CA470" s="4">
        <v>2.5173999999999999</v>
      </c>
      <c r="CB470" s="4">
        <v>1.3259000000000001</v>
      </c>
      <c r="CC470" s="4">
        <v>-0.82820000000000005</v>
      </c>
    </row>
    <row r="471" spans="2:81" x14ac:dyDescent="0.2">
      <c r="B471" s="1">
        <v>42972</v>
      </c>
      <c r="C471">
        <v>1.23268</v>
      </c>
      <c r="D471">
        <v>1.33358</v>
      </c>
      <c r="E471">
        <v>1.46211</v>
      </c>
      <c r="F471">
        <v>1.7567999999999999</v>
      </c>
      <c r="G471">
        <v>2.1693600000000002</v>
      </c>
      <c r="I471" s="1">
        <v>42335</v>
      </c>
      <c r="J471" s="4">
        <v>1.7070000000000001</v>
      </c>
      <c r="K471" s="4">
        <v>1.77</v>
      </c>
      <c r="L471" s="4">
        <v>1.982</v>
      </c>
      <c r="M471" s="4">
        <v>2.2669999999999999</v>
      </c>
      <c r="N471" s="4"/>
      <c r="O471" s="3">
        <v>42727</v>
      </c>
      <c r="P471" s="4">
        <v>1.5591999999999999</v>
      </c>
      <c r="Q471" s="4">
        <v>1.6159600000000001</v>
      </c>
      <c r="R471" s="4">
        <v>2.4080330000000001</v>
      </c>
      <c r="S471" s="4">
        <v>2.8690820000000001</v>
      </c>
      <c r="T471" s="4"/>
      <c r="U471" s="3">
        <v>42566</v>
      </c>
      <c r="V471" s="4">
        <v>6.3142129999999996</v>
      </c>
      <c r="W471" s="4">
        <v>6.74</v>
      </c>
      <c r="X471" s="4">
        <v>6.9548870000000003</v>
      </c>
      <c r="Y471" s="4">
        <v>7.1051960000000003</v>
      </c>
      <c r="Z471" s="4"/>
      <c r="AA471" s="3">
        <v>44526</v>
      </c>
      <c r="AB471" s="4">
        <v>2.16378</v>
      </c>
      <c r="AC471" s="4">
        <v>2.76187</v>
      </c>
      <c r="AD471" s="4">
        <v>4.0659999999999998</v>
      </c>
      <c r="AE471" s="4">
        <v>4.9909499999999998</v>
      </c>
      <c r="AF471" s="4"/>
      <c r="AG471" s="3">
        <v>42510</v>
      </c>
      <c r="AH471" s="4">
        <v>2.3503470000000002</v>
      </c>
      <c r="AI471" s="4">
        <v>2.4224350000000001</v>
      </c>
      <c r="AJ471" s="4">
        <v>2.7274409999999998</v>
      </c>
      <c r="AK471" s="4">
        <v>2.9378359999999999</v>
      </c>
      <c r="AL471" s="4"/>
      <c r="AM471" s="3">
        <v>43924</v>
      </c>
      <c r="AN471" s="2">
        <v>5.81569</v>
      </c>
      <c r="AO471" s="2">
        <v>6.3946300000000003</v>
      </c>
      <c r="AP471" s="2">
        <v>7.6314900000000003</v>
      </c>
      <c r="AQ471" s="2">
        <v>8.3514400000000002</v>
      </c>
      <c r="AR471" s="2"/>
      <c r="AS471" s="3">
        <v>43896</v>
      </c>
      <c r="AT471" s="2">
        <v>2.5661999999999998</v>
      </c>
      <c r="AU471" s="2">
        <v>2.5270899999999998</v>
      </c>
      <c r="AV471" s="2">
        <v>2.6600600000000001</v>
      </c>
      <c r="AW471" s="2">
        <v>2.94774</v>
      </c>
      <c r="AY471" s="3">
        <v>43896</v>
      </c>
      <c r="AZ471" s="10">
        <v>0.93015000000000003</v>
      </c>
      <c r="BA471" s="10">
        <v>0.95157999999999998</v>
      </c>
      <c r="BB471" s="10">
        <v>1.03416</v>
      </c>
      <c r="BC471" s="10">
        <v>1.2724299999999999</v>
      </c>
      <c r="BD471" s="4"/>
      <c r="BE471" s="3">
        <v>43910</v>
      </c>
      <c r="BF471" s="10">
        <v>0.47536299999999998</v>
      </c>
      <c r="BG471" s="10">
        <v>0.51064699999999996</v>
      </c>
      <c r="BH471" s="10">
        <v>0.64023200000000002</v>
      </c>
      <c r="BI471" s="10">
        <v>0.67917099999999997</v>
      </c>
      <c r="BJ471" s="10"/>
      <c r="BK471" s="1">
        <v>43840</v>
      </c>
      <c r="BL471" s="4">
        <v>0.75</v>
      </c>
      <c r="BM471" s="4">
        <v>1.9578</v>
      </c>
      <c r="BN471" s="4">
        <v>4.84</v>
      </c>
      <c r="BO471" s="4">
        <v>3.89</v>
      </c>
      <c r="BP471" s="4">
        <v>2.7336999999999998</v>
      </c>
      <c r="BQ471" s="4">
        <v>2.5499999999999998</v>
      </c>
      <c r="BR471" s="4">
        <v>2.8178999999999998</v>
      </c>
      <c r="BS471" s="4">
        <v>1.6474</v>
      </c>
      <c r="BT471" s="4">
        <v>-2.2111000000000001</v>
      </c>
      <c r="BU471" s="4">
        <v>0.75</v>
      </c>
      <c r="BV471" s="4">
        <v>1.2974000000000001</v>
      </c>
      <c r="BW471" s="4">
        <v>5.86</v>
      </c>
      <c r="BX471" s="4">
        <v>3.38</v>
      </c>
      <c r="BY471" s="4">
        <v>2.6577000000000002</v>
      </c>
      <c r="BZ471" s="4">
        <v>5.83</v>
      </c>
      <c r="CA471" s="4">
        <v>2.6585000000000001</v>
      </c>
      <c r="CB471" s="4">
        <v>1.3504</v>
      </c>
      <c r="CC471" s="4">
        <v>-1.1288</v>
      </c>
    </row>
    <row r="472" spans="2:81" x14ac:dyDescent="0.2">
      <c r="B472" s="1">
        <v>42965</v>
      </c>
      <c r="C472">
        <v>1.216</v>
      </c>
      <c r="D472">
        <v>1.3136000000000001</v>
      </c>
      <c r="E472">
        <v>1.46506</v>
      </c>
      <c r="F472">
        <v>1.7605599999999999</v>
      </c>
      <c r="G472">
        <v>2.19394</v>
      </c>
      <c r="I472" s="1">
        <v>42342</v>
      </c>
      <c r="J472" s="4">
        <v>1.631</v>
      </c>
      <c r="K472" s="4">
        <v>1.7210000000000001</v>
      </c>
      <c r="L472" s="4">
        <v>2.0070000000000001</v>
      </c>
      <c r="M472" s="4">
        <v>2.2999999999999998</v>
      </c>
      <c r="N472" s="4"/>
      <c r="O472" s="3">
        <v>42734</v>
      </c>
      <c r="P472" s="4">
        <v>1.5326</v>
      </c>
      <c r="Q472" s="4">
        <v>1.597737</v>
      </c>
      <c r="R472" s="4">
        <v>2.2571530000000002</v>
      </c>
      <c r="S472" s="4">
        <v>2.6486149999999999</v>
      </c>
      <c r="T472" s="4"/>
      <c r="U472" s="3">
        <v>42573</v>
      </c>
      <c r="V472" s="4">
        <v>6.2556839999999996</v>
      </c>
      <c r="W472" s="4">
        <v>6.6106980000000002</v>
      </c>
      <c r="X472" s="4">
        <v>6.8493709999999997</v>
      </c>
      <c r="Y472" s="4">
        <v>7.0273199999999996</v>
      </c>
      <c r="Z472" s="4"/>
      <c r="AA472" s="3">
        <v>44533</v>
      </c>
      <c r="AB472" s="4">
        <v>2.1585800000000002</v>
      </c>
      <c r="AC472" s="4">
        <v>2.7831100000000002</v>
      </c>
      <c r="AD472" s="4">
        <v>4.15646</v>
      </c>
      <c r="AE472" s="4">
        <v>4.9868699999999997</v>
      </c>
      <c r="AF472" s="4"/>
      <c r="AG472" s="3">
        <v>42517</v>
      </c>
      <c r="AH472" s="4">
        <v>2.3597730000000001</v>
      </c>
      <c r="AI472" s="4">
        <v>2.4247429999999999</v>
      </c>
      <c r="AJ472" s="4">
        <v>2.7377009999999999</v>
      </c>
      <c r="AK472" s="4">
        <v>2.9476719999999998</v>
      </c>
      <c r="AL472" s="4"/>
      <c r="AM472" s="3">
        <v>43931</v>
      </c>
      <c r="AN472" s="2">
        <v>5.8564699999999998</v>
      </c>
      <c r="AO472" s="2">
        <v>6.5082399999999998</v>
      </c>
      <c r="AP472" s="2">
        <v>7.8384</v>
      </c>
      <c r="AQ472" s="2">
        <v>8.4366800000000008</v>
      </c>
      <c r="AR472" s="2"/>
      <c r="AS472" s="3">
        <v>43903</v>
      </c>
      <c r="AT472" s="2">
        <v>2.6516600000000001</v>
      </c>
      <c r="AU472" s="2">
        <v>2.6746500000000002</v>
      </c>
      <c r="AV472" s="2">
        <v>2.9050699999999998</v>
      </c>
      <c r="AW472" s="2">
        <v>3.2634099999999999</v>
      </c>
      <c r="AY472" s="3">
        <v>43903</v>
      </c>
      <c r="AZ472" s="10">
        <v>0.81298700000000002</v>
      </c>
      <c r="BA472" s="10">
        <v>0.84618099999999996</v>
      </c>
      <c r="BB472" s="10">
        <v>1.07524</v>
      </c>
      <c r="BC472" s="10">
        <v>1.4865299999999999</v>
      </c>
      <c r="BD472" s="4"/>
      <c r="BE472" s="3">
        <v>43917</v>
      </c>
      <c r="BF472" s="10">
        <v>0.39571299999999998</v>
      </c>
      <c r="BG472" s="10">
        <v>0.40337099999999998</v>
      </c>
      <c r="BH472" s="10">
        <v>0.46457799999999999</v>
      </c>
      <c r="BI472" s="10">
        <v>0.55092200000000002</v>
      </c>
      <c r="BJ472" s="10"/>
      <c r="BK472" s="1">
        <v>43847</v>
      </c>
      <c r="BL472" s="4">
        <v>0.9</v>
      </c>
      <c r="BM472" s="4">
        <v>2.1907999999999999</v>
      </c>
      <c r="BN472" s="4">
        <v>4.9400000000000004</v>
      </c>
      <c r="BO472" s="4">
        <v>3.07</v>
      </c>
      <c r="BP472" s="4">
        <v>3.1004999999999998</v>
      </c>
      <c r="BQ472" s="4">
        <v>4.5199999999999996</v>
      </c>
      <c r="BR472" s="4">
        <v>1.9048</v>
      </c>
      <c r="BS472" s="4">
        <v>1.6709000000000001</v>
      </c>
      <c r="BT472" s="4">
        <v>-2.2513999999999998</v>
      </c>
      <c r="BU472" s="4">
        <v>0.8</v>
      </c>
      <c r="BV472" s="4">
        <v>1.3685</v>
      </c>
      <c r="BW472" s="4">
        <v>5.99</v>
      </c>
      <c r="BX472" s="4">
        <v>3.48</v>
      </c>
      <c r="BY472" s="4">
        <v>2.7907999999999999</v>
      </c>
      <c r="BZ472" s="4">
        <v>5.36</v>
      </c>
      <c r="CA472" s="4">
        <v>2.7195</v>
      </c>
      <c r="CB472" s="4">
        <v>1.3784000000000001</v>
      </c>
      <c r="CC472" s="4">
        <v>-1.004</v>
      </c>
    </row>
    <row r="473" spans="2:81" x14ac:dyDescent="0.2">
      <c r="B473" s="1">
        <v>42958</v>
      </c>
      <c r="C473">
        <v>1.2064699999999999</v>
      </c>
      <c r="D473">
        <v>1.2940100000000001</v>
      </c>
      <c r="E473">
        <v>1.4439200000000001</v>
      </c>
      <c r="F473">
        <v>1.7396199999999999</v>
      </c>
      <c r="G473">
        <v>2.1888100000000001</v>
      </c>
      <c r="I473" s="1">
        <v>42349</v>
      </c>
      <c r="J473" s="4">
        <v>1.651</v>
      </c>
      <c r="K473" s="4">
        <v>1.706</v>
      </c>
      <c r="L473" s="4">
        <v>1.9419999999999999</v>
      </c>
      <c r="M473" s="4">
        <v>2.2429999999999999</v>
      </c>
      <c r="N473" s="4"/>
      <c r="O473" s="3">
        <v>42741</v>
      </c>
      <c r="P473" s="4">
        <v>1.5267999999999999</v>
      </c>
      <c r="Q473" s="4">
        <v>1.5586249999999999</v>
      </c>
      <c r="R473" s="4">
        <v>2.2336299999999998</v>
      </c>
      <c r="S473" s="4">
        <v>2.7041149999999998</v>
      </c>
      <c r="T473" s="4"/>
      <c r="U473" s="3">
        <v>42580</v>
      </c>
      <c r="V473" s="4">
        <v>6.2192080000000001</v>
      </c>
      <c r="W473" s="4">
        <v>6.5329759999999997</v>
      </c>
      <c r="X473" s="4">
        <v>6.7040379999999997</v>
      </c>
      <c r="Y473" s="4">
        <v>6.9130560000000001</v>
      </c>
      <c r="Z473" s="4"/>
      <c r="AA473" s="3">
        <v>44540</v>
      </c>
      <c r="AB473" s="4">
        <v>2.1746599999999998</v>
      </c>
      <c r="AC473" s="4">
        <v>2.7759</v>
      </c>
      <c r="AD473" s="4">
        <v>4.1219700000000001</v>
      </c>
      <c r="AE473" s="4">
        <v>5.03146</v>
      </c>
      <c r="AF473" s="4"/>
      <c r="AG473" s="3">
        <v>42524</v>
      </c>
      <c r="AH473" s="4">
        <v>2.3888210000000001</v>
      </c>
      <c r="AI473" s="4">
        <v>2.4371849999999999</v>
      </c>
      <c r="AJ473" s="4">
        <v>2.7608480000000002</v>
      </c>
      <c r="AK473" s="4">
        <v>3.0052129999999999</v>
      </c>
      <c r="AL473" s="4"/>
      <c r="AM473" s="3">
        <v>43938</v>
      </c>
      <c r="AN473" s="2">
        <v>5.62113</v>
      </c>
      <c r="AO473" s="2">
        <v>6.2716599999999998</v>
      </c>
      <c r="AP473" s="2">
        <v>7.5153800000000004</v>
      </c>
      <c r="AQ473" s="2">
        <v>8.1507000000000005</v>
      </c>
      <c r="AR473" s="2"/>
      <c r="AS473" s="3">
        <v>43910</v>
      </c>
      <c r="AT473" s="2">
        <v>3.00176</v>
      </c>
      <c r="AU473" s="2">
        <v>3.1456</v>
      </c>
      <c r="AV473" s="2">
        <v>3.54514</v>
      </c>
      <c r="AW473" s="2">
        <v>3.96672</v>
      </c>
      <c r="AY473" s="3">
        <v>43910</v>
      </c>
      <c r="AZ473" s="10">
        <v>1.0973900000000001</v>
      </c>
      <c r="BA473" s="10">
        <v>1.1634100000000001</v>
      </c>
      <c r="BB473" s="10">
        <v>1.4197200000000001</v>
      </c>
      <c r="BC473" s="10">
        <v>1.7077599999999999</v>
      </c>
      <c r="BD473" s="4"/>
      <c r="BE473" s="3">
        <v>43924</v>
      </c>
      <c r="BF473" s="10">
        <v>0.40574100000000002</v>
      </c>
      <c r="BG473" s="10">
        <v>0.40860400000000002</v>
      </c>
      <c r="BH473" s="10">
        <v>0.433861</v>
      </c>
      <c r="BI473" s="10">
        <v>0.50593100000000002</v>
      </c>
      <c r="BJ473" s="10"/>
      <c r="BK473" s="1">
        <v>43854</v>
      </c>
      <c r="BL473" s="4">
        <v>0.8</v>
      </c>
      <c r="BM473" s="4">
        <v>4.2306999999999997</v>
      </c>
      <c r="BN473" s="4">
        <v>4.93</v>
      </c>
      <c r="BO473" s="4">
        <v>2.79</v>
      </c>
      <c r="BP473" s="4">
        <v>2.9573</v>
      </c>
      <c r="BQ473" s="4">
        <v>3.65</v>
      </c>
      <c r="BR473" s="4">
        <v>3.9857</v>
      </c>
      <c r="BS473" s="4">
        <v>1.5876999999999999</v>
      </c>
      <c r="BT473" s="4">
        <v>-2.0121000000000002</v>
      </c>
      <c r="BU473" s="4">
        <v>0.74</v>
      </c>
      <c r="BV473" s="4">
        <v>1.4278</v>
      </c>
      <c r="BW473" s="4">
        <v>5.79</v>
      </c>
      <c r="BX473" s="4">
        <v>3.38</v>
      </c>
      <c r="BY473" s="4">
        <v>2.6547999999999998</v>
      </c>
      <c r="BZ473" s="4">
        <v>5.26</v>
      </c>
      <c r="CA473" s="4">
        <v>2.7353000000000001</v>
      </c>
      <c r="CB473" s="4">
        <v>1.3232999999999999</v>
      </c>
      <c r="CC473" s="4">
        <v>-0.86170000000000002</v>
      </c>
    </row>
    <row r="474" spans="2:81" x14ac:dyDescent="0.2">
      <c r="B474" s="1">
        <v>42951</v>
      </c>
      <c r="C474">
        <v>1.2273000000000001</v>
      </c>
      <c r="D474">
        <v>1.3589100000000001</v>
      </c>
      <c r="E474">
        <v>1.51081</v>
      </c>
      <c r="F474">
        <v>1.8205899999999999</v>
      </c>
      <c r="G474">
        <v>2.2673100000000002</v>
      </c>
      <c r="I474" s="1">
        <v>42356</v>
      </c>
      <c r="J474" s="4">
        <v>1.635</v>
      </c>
      <c r="K474" s="4">
        <v>1.677</v>
      </c>
      <c r="L474" s="4">
        <v>1.855</v>
      </c>
      <c r="M474" s="4">
        <v>2.1219999999999999</v>
      </c>
      <c r="N474" s="4"/>
      <c r="O474" s="3">
        <v>42748</v>
      </c>
      <c r="P474" s="4">
        <v>1.5207999999999999</v>
      </c>
      <c r="Q474" s="4">
        <v>1.5425720000000001</v>
      </c>
      <c r="R474" s="4">
        <v>2.2542599999999999</v>
      </c>
      <c r="S474" s="4">
        <v>2.6554069999999999</v>
      </c>
      <c r="T474" s="4"/>
      <c r="U474" s="3">
        <v>42587</v>
      </c>
      <c r="V474" s="4">
        <v>6.1475780000000002</v>
      </c>
      <c r="W474" s="4">
        <v>6.41</v>
      </c>
      <c r="X474" s="4">
        <v>6.6425299999999998</v>
      </c>
      <c r="Y474" s="4">
        <v>6.8287000000000004</v>
      </c>
      <c r="Z474" s="4"/>
      <c r="AA474" s="3">
        <v>44547</v>
      </c>
      <c r="AB474" s="4">
        <v>2.1372399999999998</v>
      </c>
      <c r="AC474" s="4">
        <v>2.6959399999999998</v>
      </c>
      <c r="AD474" s="4">
        <v>3.9872399999999999</v>
      </c>
      <c r="AE474" s="4">
        <v>4.8686800000000003</v>
      </c>
      <c r="AF474" s="4"/>
      <c r="AG474" s="3">
        <v>42531</v>
      </c>
      <c r="AH474" s="4">
        <v>2.3738809999999999</v>
      </c>
      <c r="AI474" s="4">
        <v>2.4425270000000001</v>
      </c>
      <c r="AJ474" s="4">
        <v>2.7628300000000001</v>
      </c>
      <c r="AK474" s="4">
        <v>2.9979809999999998</v>
      </c>
      <c r="AL474" s="4"/>
      <c r="AM474" s="3">
        <v>43945</v>
      </c>
      <c r="AN474" s="2">
        <v>5.5731400000000004</v>
      </c>
      <c r="AO474" s="2">
        <v>6.22309</v>
      </c>
      <c r="AP474" s="2">
        <v>7.3975200000000001</v>
      </c>
      <c r="AQ474" s="2">
        <v>8.0311500000000002</v>
      </c>
      <c r="AR474" s="2"/>
      <c r="AS474" s="3">
        <v>43917</v>
      </c>
      <c r="AT474" s="2">
        <v>2.6737299999999999</v>
      </c>
      <c r="AU474" s="2">
        <v>2.7588400000000002</v>
      </c>
      <c r="AV474" s="2">
        <v>3.1710099999999999</v>
      </c>
      <c r="AW474" s="2">
        <v>3.7174499999999999</v>
      </c>
      <c r="AY474" s="3">
        <v>43917</v>
      </c>
      <c r="AZ474" s="10">
        <v>0.76699799999999996</v>
      </c>
      <c r="BA474" s="10">
        <v>0.84775999999999996</v>
      </c>
      <c r="BB474" s="10">
        <v>1.15798</v>
      </c>
      <c r="BC474" s="10">
        <v>1.44421</v>
      </c>
      <c r="BD474" s="4"/>
      <c r="BE474" s="3">
        <v>43931</v>
      </c>
      <c r="BF474" s="10">
        <v>0.35853800000000002</v>
      </c>
      <c r="BG474" s="10">
        <v>0.36646400000000001</v>
      </c>
      <c r="BH474" s="10">
        <v>0.42073899999999997</v>
      </c>
      <c r="BI474" s="10">
        <v>0.53135299999999996</v>
      </c>
      <c r="BJ474" s="10"/>
      <c r="BK474" s="1">
        <v>43861</v>
      </c>
      <c r="BL474" s="4">
        <v>1.1499999999999999</v>
      </c>
      <c r="BM474" s="4">
        <v>4.3209999999999997</v>
      </c>
      <c r="BN474" s="4">
        <v>6.61</v>
      </c>
      <c r="BO474" s="4">
        <v>3.36</v>
      </c>
      <c r="BP474" s="4">
        <v>3.2164999999999999</v>
      </c>
      <c r="BQ474" s="4">
        <v>9.32</v>
      </c>
      <c r="BR474" s="4">
        <v>0.61260000000000003</v>
      </c>
      <c r="BS474" s="4">
        <v>1.7325999999999999</v>
      </c>
      <c r="BT474" s="4">
        <v>-0.30170000000000002</v>
      </c>
      <c r="BU474" s="4">
        <v>0.66</v>
      </c>
      <c r="BV474" s="4">
        <v>1.2689999999999999</v>
      </c>
      <c r="BW474" s="4">
        <v>5.94</v>
      </c>
      <c r="BX474" s="4">
        <v>3.31</v>
      </c>
      <c r="BY474" s="4">
        <v>2.4986000000000002</v>
      </c>
      <c r="BZ474" s="4">
        <v>5.9</v>
      </c>
      <c r="CA474" s="4">
        <v>2.3096000000000001</v>
      </c>
      <c r="CB474" s="4">
        <v>1.3161</v>
      </c>
      <c r="CC474" s="4">
        <v>-0.68630000000000002</v>
      </c>
    </row>
    <row r="475" spans="2:81" x14ac:dyDescent="0.2">
      <c r="B475" s="1">
        <v>42944</v>
      </c>
      <c r="C475">
        <v>1.2172000000000001</v>
      </c>
      <c r="D475">
        <v>1.3471900000000001</v>
      </c>
      <c r="E475">
        <v>1.4999199999999999</v>
      </c>
      <c r="F475">
        <v>1.82738</v>
      </c>
      <c r="G475">
        <v>2.2870900000000001</v>
      </c>
      <c r="I475" s="1">
        <v>42363</v>
      </c>
      <c r="J475" s="4">
        <v>1.6359999999999999</v>
      </c>
      <c r="K475" s="4">
        <v>1.665</v>
      </c>
      <c r="L475" s="4">
        <v>1.837</v>
      </c>
      <c r="M475" s="4">
        <v>2.097</v>
      </c>
      <c r="N475" s="4"/>
      <c r="O475" s="3">
        <v>42755</v>
      </c>
      <c r="P475" s="4">
        <v>1.5225</v>
      </c>
      <c r="Q475" s="4">
        <v>1.5414399999999999</v>
      </c>
      <c r="R475" s="4">
        <v>2.2573319999999999</v>
      </c>
      <c r="S475" s="4">
        <v>2.6667730000000001</v>
      </c>
      <c r="T475" s="4"/>
      <c r="U475" s="3">
        <v>42594</v>
      </c>
      <c r="V475" s="4">
        <v>6.1718630000000001</v>
      </c>
      <c r="W475" s="4">
        <v>6.3133939999999997</v>
      </c>
      <c r="X475" s="4">
        <v>6.6014229999999996</v>
      </c>
      <c r="Y475" s="4">
        <v>6.7672739999999996</v>
      </c>
      <c r="Z475" s="4"/>
      <c r="AA475" s="3">
        <v>44554</v>
      </c>
      <c r="AB475" s="4">
        <v>2.0986699999999998</v>
      </c>
      <c r="AC475" s="4">
        <v>2.7032400000000001</v>
      </c>
      <c r="AD475" s="4">
        <v>4.1332800000000001</v>
      </c>
      <c r="AE475" s="4">
        <v>4.9378000000000002</v>
      </c>
      <c r="AF475" s="4"/>
      <c r="AG475" s="3">
        <v>42538</v>
      </c>
      <c r="AH475" s="4">
        <v>2.3918270000000001</v>
      </c>
      <c r="AI475" s="4">
        <v>2.46936</v>
      </c>
      <c r="AJ475" s="4">
        <v>2.742029</v>
      </c>
      <c r="AK475" s="4">
        <v>2.9357739999999999</v>
      </c>
      <c r="AL475" s="4"/>
      <c r="AM475" s="3">
        <v>43952</v>
      </c>
      <c r="AN475" s="2">
        <v>5.5808400000000002</v>
      </c>
      <c r="AO475" s="2">
        <v>6.2261699999999998</v>
      </c>
      <c r="AP475" s="2">
        <v>7.4190100000000001</v>
      </c>
      <c r="AQ475" s="2">
        <v>8.0604099999999992</v>
      </c>
      <c r="AR475" s="2"/>
      <c r="AS475" s="3">
        <v>43924</v>
      </c>
      <c r="AT475" s="2">
        <v>2.4828700000000001</v>
      </c>
      <c r="AU475" s="2">
        <v>2.5271400000000002</v>
      </c>
      <c r="AV475" s="2">
        <v>2.9990399999999999</v>
      </c>
      <c r="AW475" s="2">
        <v>3.6522600000000001</v>
      </c>
      <c r="AY475" s="3">
        <v>43924</v>
      </c>
      <c r="AZ475" s="10">
        <v>0.50330799999999998</v>
      </c>
      <c r="BA475" s="10">
        <v>0.57308599999999998</v>
      </c>
      <c r="BB475" s="10">
        <v>0.71382100000000004</v>
      </c>
      <c r="BC475" s="10">
        <v>1.12981</v>
      </c>
      <c r="BD475" s="4"/>
      <c r="BE475" s="3">
        <v>43938</v>
      </c>
      <c r="BF475" s="10">
        <v>0.35392099999999999</v>
      </c>
      <c r="BG475" s="10">
        <v>0.36160300000000001</v>
      </c>
      <c r="BH475" s="10">
        <v>0.413572</v>
      </c>
      <c r="BI475" s="10">
        <v>0.511598</v>
      </c>
      <c r="BJ475" s="10"/>
      <c r="BK475" s="1">
        <v>43868</v>
      </c>
      <c r="BL475" s="4">
        <v>1.07</v>
      </c>
      <c r="BM475" s="4">
        <v>2.2746</v>
      </c>
      <c r="BN475" s="4">
        <v>5.68</v>
      </c>
      <c r="BO475" s="4">
        <v>3.79</v>
      </c>
      <c r="BP475" s="4">
        <v>2.6337999999999999</v>
      </c>
      <c r="BQ475" s="4">
        <v>8.41</v>
      </c>
      <c r="BR475" s="4">
        <v>4.3339999999999996</v>
      </c>
      <c r="BS475" s="4">
        <v>1.6735</v>
      </c>
      <c r="BT475" s="4">
        <v>0.68679999999999997</v>
      </c>
      <c r="BU475" s="4">
        <v>0.71</v>
      </c>
      <c r="BV475" s="4">
        <v>1.2116</v>
      </c>
      <c r="BW475" s="4">
        <v>5.56</v>
      </c>
      <c r="BX475" s="4">
        <v>3.32</v>
      </c>
      <c r="BY475" s="4">
        <v>2.4047000000000001</v>
      </c>
      <c r="BZ475" s="4">
        <v>5.82</v>
      </c>
      <c r="CA475" s="4">
        <v>2.6501000000000001</v>
      </c>
      <c r="CB475" s="4">
        <v>1.5075000000000001</v>
      </c>
      <c r="CC475" s="4">
        <v>-0.76</v>
      </c>
    </row>
    <row r="476" spans="2:81" x14ac:dyDescent="0.2">
      <c r="B476" s="1">
        <v>42937</v>
      </c>
      <c r="C476">
        <v>1.2174100000000001</v>
      </c>
      <c r="D476">
        <v>1.3442700000000001</v>
      </c>
      <c r="E476">
        <v>1.49457</v>
      </c>
      <c r="F476">
        <v>1.79975</v>
      </c>
      <c r="G476">
        <v>2.2322299999999999</v>
      </c>
      <c r="I476" s="1">
        <v>42370</v>
      </c>
      <c r="J476" s="4">
        <v>1.629</v>
      </c>
      <c r="K476" s="4">
        <v>1.6479999999999999</v>
      </c>
      <c r="L476" s="4">
        <v>1.82</v>
      </c>
      <c r="M476" s="4">
        <v>2.085</v>
      </c>
      <c r="N476" s="4"/>
      <c r="O476" s="3">
        <v>42762</v>
      </c>
      <c r="P476" s="4">
        <v>1.5197000000000001</v>
      </c>
      <c r="Q476" s="4">
        <v>1.5378989999999999</v>
      </c>
      <c r="R476" s="4">
        <v>2.267061</v>
      </c>
      <c r="S476" s="4">
        <v>2.7015419999999999</v>
      </c>
      <c r="T476" s="4"/>
      <c r="U476" s="3">
        <v>42608</v>
      </c>
      <c r="V476" s="4">
        <v>6.2145029999999997</v>
      </c>
      <c r="W476" s="4">
        <v>6.4626729999999997</v>
      </c>
      <c r="X476" s="4">
        <v>6.732081</v>
      </c>
      <c r="Y476" s="4">
        <v>7.0315469999999998</v>
      </c>
      <c r="Z476" s="4"/>
      <c r="AA476" s="3">
        <v>44561</v>
      </c>
      <c r="AB476" s="4">
        <v>2.02922</v>
      </c>
      <c r="AC476" s="4">
        <v>2.6688000000000001</v>
      </c>
      <c r="AD476" s="4">
        <v>4.1751100000000001</v>
      </c>
      <c r="AE476" s="4">
        <v>4.8291899999999996</v>
      </c>
      <c r="AF476" s="4"/>
      <c r="AG476" s="3">
        <v>42545</v>
      </c>
      <c r="AH476" s="4">
        <v>2.3685200000000002</v>
      </c>
      <c r="AI476" s="4">
        <v>2.4587050000000001</v>
      </c>
      <c r="AJ476" s="4">
        <v>2.7017129999999998</v>
      </c>
      <c r="AK476" s="4">
        <v>2.884951</v>
      </c>
      <c r="AL476" s="4"/>
      <c r="AM476" s="3">
        <v>43959</v>
      </c>
      <c r="AN476" s="2">
        <v>5.7057599999999997</v>
      </c>
      <c r="AO476" s="2">
        <v>6.3521000000000001</v>
      </c>
      <c r="AP476" s="2">
        <v>7.5983799999999997</v>
      </c>
      <c r="AQ476" s="2">
        <v>8.2620000000000005</v>
      </c>
      <c r="AR476" s="2"/>
      <c r="AS476" s="3">
        <v>43931</v>
      </c>
      <c r="AT476" s="2">
        <v>2.5214099999999999</v>
      </c>
      <c r="AU476" s="2">
        <v>2.5319500000000001</v>
      </c>
      <c r="AV476" s="2">
        <v>3.0216500000000002</v>
      </c>
      <c r="AW476" s="2">
        <v>3.7235499999999999</v>
      </c>
      <c r="AY476" s="3">
        <v>43931</v>
      </c>
      <c r="AZ476" s="10">
        <v>0.608738</v>
      </c>
      <c r="BA476" s="10">
        <v>0.63448599999999999</v>
      </c>
      <c r="BB476" s="10">
        <v>0.79295300000000002</v>
      </c>
      <c r="BC476" s="10">
        <v>1.15866</v>
      </c>
      <c r="BD476" s="4"/>
      <c r="BE476" s="3">
        <v>43945</v>
      </c>
      <c r="BF476" s="10">
        <v>0.33999800000000002</v>
      </c>
      <c r="BG476" s="10">
        <v>0.34342200000000001</v>
      </c>
      <c r="BH476" s="10">
        <v>0.40658899999999998</v>
      </c>
      <c r="BI476" s="10">
        <v>0.49225799999999997</v>
      </c>
      <c r="BJ476" s="10"/>
      <c r="BK476" s="1">
        <v>43875</v>
      </c>
      <c r="BL476" s="4">
        <v>1.19</v>
      </c>
      <c r="BM476" s="4">
        <v>3.7323</v>
      </c>
      <c r="BN476" s="4">
        <v>5.37</v>
      </c>
      <c r="BO476" s="4">
        <v>3.28</v>
      </c>
      <c r="BP476" s="4">
        <v>2.5013000000000001</v>
      </c>
      <c r="BQ476" s="4">
        <v>5.83</v>
      </c>
      <c r="BR476" s="4">
        <v>6.1665000000000001</v>
      </c>
      <c r="BS476" s="4">
        <v>1.5611999999999999</v>
      </c>
      <c r="BT476" s="4">
        <v>-1.0351999999999999</v>
      </c>
      <c r="BU476" s="4">
        <v>0.72</v>
      </c>
      <c r="BV476" s="4">
        <v>1.2095</v>
      </c>
      <c r="BW476" s="4">
        <v>5.46</v>
      </c>
      <c r="BX476" s="4">
        <v>3.22</v>
      </c>
      <c r="BY476" s="4">
        <v>2.3927999999999998</v>
      </c>
      <c r="BZ476" s="4">
        <v>5.52</v>
      </c>
      <c r="CA476" s="4">
        <v>2.8492000000000002</v>
      </c>
      <c r="CB476" s="4">
        <v>1.4534</v>
      </c>
      <c r="CC476" s="4">
        <v>-0.90980000000000005</v>
      </c>
    </row>
    <row r="477" spans="2:81" x14ac:dyDescent="0.2">
      <c r="B477" s="1">
        <v>42930</v>
      </c>
      <c r="C477">
        <v>1.2013199999999999</v>
      </c>
      <c r="D477">
        <v>1.35561</v>
      </c>
      <c r="E477">
        <v>1.5428599999999999</v>
      </c>
      <c r="F477">
        <v>1.8593599999999999</v>
      </c>
      <c r="G477">
        <v>2.3194300000000001</v>
      </c>
      <c r="I477" s="1">
        <v>42377</v>
      </c>
      <c r="J477" s="4">
        <v>1.5940000000000001</v>
      </c>
      <c r="K477" s="4">
        <v>1.6319999999999999</v>
      </c>
      <c r="L477" s="4">
        <v>1.81</v>
      </c>
      <c r="M477" s="4">
        <v>2.0569999999999999</v>
      </c>
      <c r="N477" s="4"/>
      <c r="O477" s="3">
        <v>42769</v>
      </c>
      <c r="P477" s="4">
        <v>1.5208999999999999</v>
      </c>
      <c r="Q477" s="4">
        <v>1.524877</v>
      </c>
      <c r="R477" s="4">
        <v>2.2176490000000002</v>
      </c>
      <c r="S477" s="4">
        <v>2.7515320000000001</v>
      </c>
      <c r="T477" s="4"/>
      <c r="U477" s="3">
        <v>42615</v>
      </c>
      <c r="V477" s="4">
        <v>6.2059480000000002</v>
      </c>
      <c r="W477" s="4">
        <v>6.4152339999999999</v>
      </c>
      <c r="X477" s="4">
        <v>6.6366230000000002</v>
      </c>
      <c r="Y477" s="4">
        <v>6.9267839999999996</v>
      </c>
      <c r="Z477" s="4"/>
      <c r="AA477" s="3">
        <v>44568</v>
      </c>
      <c r="AB477" s="4">
        <v>1.90513</v>
      </c>
      <c r="AC477" s="4">
        <v>2.5961599999999998</v>
      </c>
      <c r="AD477" s="4">
        <v>4.2641299999999998</v>
      </c>
      <c r="AE477" s="4">
        <v>4.8547000000000002</v>
      </c>
      <c r="AF477" s="4"/>
      <c r="AG477" s="3">
        <v>42552</v>
      </c>
      <c r="AH477" s="4">
        <v>2.350587</v>
      </c>
      <c r="AI477" s="4">
        <v>2.5297800000000001</v>
      </c>
      <c r="AJ477" s="4">
        <v>2.6402990000000002</v>
      </c>
      <c r="AK477" s="4">
        <v>2.8080889999999998</v>
      </c>
      <c r="AL477" s="4"/>
      <c r="AM477" s="3">
        <v>43966</v>
      </c>
      <c r="AN477" s="2">
        <v>5.60954</v>
      </c>
      <c r="AO477" s="2">
        <v>6.2023900000000003</v>
      </c>
      <c r="AP477" s="2">
        <v>7.3252899999999999</v>
      </c>
      <c r="AQ477" s="2">
        <v>8.0355699999999999</v>
      </c>
      <c r="AR477" s="2"/>
      <c r="AS477" s="3">
        <v>43938</v>
      </c>
      <c r="AT477" s="2">
        <v>2.4304000000000001</v>
      </c>
      <c r="AU477" s="2">
        <v>2.4051100000000001</v>
      </c>
      <c r="AV477" s="2">
        <v>2.7266499999999998</v>
      </c>
      <c r="AW477" s="2">
        <v>3.2005400000000002</v>
      </c>
      <c r="AY477" s="3">
        <v>43938</v>
      </c>
      <c r="AZ477" s="10">
        <v>0.54865600000000003</v>
      </c>
      <c r="BA477" s="10">
        <v>0.58744300000000005</v>
      </c>
      <c r="BB477" s="10">
        <v>0.748946</v>
      </c>
      <c r="BC477" s="10">
        <v>1.1089199999999999</v>
      </c>
      <c r="BD477" s="4"/>
      <c r="BE477" s="3">
        <v>43952</v>
      </c>
      <c r="BF477" s="10">
        <v>0.32491700000000001</v>
      </c>
      <c r="BG477" s="10">
        <v>0.33430700000000002</v>
      </c>
      <c r="BH477" s="10">
        <v>0.40150999999999998</v>
      </c>
      <c r="BI477" s="10">
        <v>0.49763299999999999</v>
      </c>
      <c r="BJ477" s="10"/>
      <c r="BK477" s="1">
        <v>43882</v>
      </c>
      <c r="BL477" s="4">
        <v>1.28</v>
      </c>
      <c r="BM477" s="4">
        <v>4.7896000000000001</v>
      </c>
      <c r="BN477" s="4">
        <v>5.95</v>
      </c>
      <c r="BO477" s="4">
        <v>4.84</v>
      </c>
      <c r="BP477" s="4">
        <v>2.7924000000000002</v>
      </c>
      <c r="BQ477" s="4">
        <v>17.399999999999999</v>
      </c>
      <c r="BR477" s="4">
        <v>4.9020000000000001</v>
      </c>
      <c r="BS477" s="4">
        <v>1.4941</v>
      </c>
      <c r="BT477" s="4">
        <v>0.55889999999999995</v>
      </c>
      <c r="BU477" s="4">
        <v>0.63</v>
      </c>
      <c r="BV477" s="4">
        <v>1.3007</v>
      </c>
      <c r="BW477" s="4">
        <v>5.57</v>
      </c>
      <c r="BX477" s="4">
        <v>3.24</v>
      </c>
      <c r="BY477" s="4">
        <v>2.4117999999999999</v>
      </c>
      <c r="BZ477" s="4">
        <v>6.88</v>
      </c>
      <c r="CA477" s="4">
        <v>2.7178</v>
      </c>
      <c r="CB477" s="4">
        <v>1.3804000000000001</v>
      </c>
      <c r="CC477" s="4">
        <v>-0.67720000000000002</v>
      </c>
    </row>
    <row r="478" spans="2:81" x14ac:dyDescent="0.2">
      <c r="B478" s="1">
        <v>42923</v>
      </c>
      <c r="C478">
        <v>1.21699</v>
      </c>
      <c r="D478">
        <v>1.4070800000000001</v>
      </c>
      <c r="E478">
        <v>1.59846</v>
      </c>
      <c r="F478">
        <v>1.9570000000000001</v>
      </c>
      <c r="G478">
        <v>2.3927299999999998</v>
      </c>
      <c r="I478" s="1">
        <v>42384</v>
      </c>
      <c r="J478" s="4">
        <v>1.581</v>
      </c>
      <c r="K478" s="4">
        <v>1.627</v>
      </c>
      <c r="L478" s="4">
        <v>1.79</v>
      </c>
      <c r="M478" s="4">
        <v>2.02</v>
      </c>
      <c r="N478" s="4"/>
      <c r="O478" s="3">
        <v>42776</v>
      </c>
      <c r="P478" s="4">
        <v>1.5194000000000001</v>
      </c>
      <c r="Q478" s="4">
        <v>1.5213779999999999</v>
      </c>
      <c r="R478" s="4">
        <v>2.1868889999999999</v>
      </c>
      <c r="S478" s="4">
        <v>2.6987939999999999</v>
      </c>
      <c r="T478" s="4"/>
      <c r="U478" s="3">
        <v>42622</v>
      </c>
      <c r="V478" s="4">
        <v>6.131602</v>
      </c>
      <c r="W478" s="4">
        <v>6.3961430000000004</v>
      </c>
      <c r="X478" s="4">
        <v>6.6258559999999997</v>
      </c>
      <c r="Y478" s="4">
        <v>6.8935029999999999</v>
      </c>
      <c r="Z478" s="4"/>
      <c r="AA478" s="3">
        <v>44575</v>
      </c>
      <c r="AB478" s="4">
        <v>1.6514500000000001</v>
      </c>
      <c r="AC478" s="4">
        <v>2.30992</v>
      </c>
      <c r="AD478" s="4">
        <v>4.0794899999999998</v>
      </c>
      <c r="AE478" s="4">
        <v>4.8047700000000004</v>
      </c>
      <c r="AF478" s="4"/>
      <c r="AG478" s="3">
        <v>42559</v>
      </c>
      <c r="AH478" s="4">
        <v>2.2948789999999999</v>
      </c>
      <c r="AI478" s="4">
        <v>2.4416220000000002</v>
      </c>
      <c r="AJ478" s="4">
        <v>2.6234760000000001</v>
      </c>
      <c r="AK478" s="4">
        <v>2.8027389999999999</v>
      </c>
      <c r="AL478" s="4"/>
      <c r="AM478" s="3">
        <v>43973</v>
      </c>
      <c r="AN478" s="2">
        <v>5.4234099999999996</v>
      </c>
      <c r="AO478" s="2">
        <v>6.0338000000000003</v>
      </c>
      <c r="AP478" s="2">
        <v>7.1323699999999999</v>
      </c>
      <c r="AQ478" s="2">
        <v>7.8256500000000004</v>
      </c>
      <c r="AR478" s="2"/>
      <c r="AS478" s="3">
        <v>43945</v>
      </c>
      <c r="AT478" s="2">
        <v>2.3975900000000001</v>
      </c>
      <c r="AU478" s="2">
        <v>2.38673</v>
      </c>
      <c r="AV478" s="2">
        <v>2.6543100000000002</v>
      </c>
      <c r="AW478" s="2">
        <v>3.1151800000000001</v>
      </c>
      <c r="AY478" s="3">
        <v>43945</v>
      </c>
      <c r="AZ478" s="10">
        <v>0.38810600000000001</v>
      </c>
      <c r="BA478" s="10">
        <v>0.46478700000000001</v>
      </c>
      <c r="BB478" s="10">
        <v>0.67904600000000004</v>
      </c>
      <c r="BC478" s="10">
        <v>1.0745800000000001</v>
      </c>
      <c r="BD478" s="4"/>
      <c r="BE478" s="3">
        <v>43959</v>
      </c>
      <c r="BF478" s="10">
        <v>0.32245000000000001</v>
      </c>
      <c r="BG478" s="10">
        <v>0.33357199999999998</v>
      </c>
      <c r="BH478" s="10">
        <v>0.39791199999999999</v>
      </c>
      <c r="BI478" s="10">
        <v>0.49179</v>
      </c>
      <c r="BJ478" s="10"/>
      <c r="BK478" s="1">
        <v>43889</v>
      </c>
      <c r="BL478" s="4">
        <v>1.08</v>
      </c>
      <c r="BM478" s="4">
        <v>3.0066999999999999</v>
      </c>
      <c r="BN478" s="4">
        <v>9.17</v>
      </c>
      <c r="BO478" s="4">
        <v>4.9000000000000004</v>
      </c>
      <c r="BP478" s="4">
        <v>2.4087000000000001</v>
      </c>
      <c r="BQ478" s="4">
        <v>24.32</v>
      </c>
      <c r="BR478" s="4">
        <v>3.3948999999999998</v>
      </c>
      <c r="BS478" s="4">
        <v>1.2419</v>
      </c>
      <c r="BT478" s="4">
        <v>-0.90590000000000004</v>
      </c>
      <c r="BU478" s="4">
        <v>0.3</v>
      </c>
      <c r="BV478" s="4">
        <v>0.80669999999999997</v>
      </c>
      <c r="BW478" s="4">
        <v>5.67</v>
      </c>
      <c r="BX478" s="4">
        <v>2.85</v>
      </c>
      <c r="BY478" s="4">
        <v>2.0861999999999998</v>
      </c>
      <c r="BZ478" s="4">
        <v>8.08</v>
      </c>
      <c r="CA478" s="4">
        <v>2.2622</v>
      </c>
      <c r="CB478" s="4">
        <v>0.98509999999999998</v>
      </c>
      <c r="CC478" s="4">
        <v>-1.2371000000000001</v>
      </c>
    </row>
    <row r="479" spans="2:81" x14ac:dyDescent="0.2">
      <c r="B479" s="1">
        <v>42916</v>
      </c>
      <c r="C479">
        <v>1.23268</v>
      </c>
      <c r="D479">
        <v>1.38165</v>
      </c>
      <c r="E479">
        <v>1.5434099999999999</v>
      </c>
      <c r="F479">
        <v>1.8834</v>
      </c>
      <c r="G479">
        <v>2.2983500000000001</v>
      </c>
      <c r="I479" s="1">
        <v>42391</v>
      </c>
      <c r="J479" s="4">
        <v>1.571</v>
      </c>
      <c r="K479" s="4">
        <v>1.605</v>
      </c>
      <c r="L479" s="4">
        <v>1.7569999999999999</v>
      </c>
      <c r="M479" s="4">
        <v>2.0350000000000001</v>
      </c>
      <c r="N479" s="4"/>
      <c r="O479" s="3">
        <v>42783</v>
      </c>
      <c r="P479" s="4">
        <v>1.5165</v>
      </c>
      <c r="Q479" s="4">
        <v>1.514308</v>
      </c>
      <c r="R479" s="4">
        <v>2.1917309999999999</v>
      </c>
      <c r="S479" s="4">
        <v>2.6618569999999999</v>
      </c>
      <c r="T479" s="4"/>
      <c r="U479" s="3">
        <v>42629</v>
      </c>
      <c r="V479" s="4">
        <v>6.247261</v>
      </c>
      <c r="W479" s="4">
        <v>6.3860469999999996</v>
      </c>
      <c r="X479" s="4">
        <v>6.7602440000000001</v>
      </c>
      <c r="Y479" s="4">
        <v>6.9883129999999998</v>
      </c>
      <c r="Z479" s="4"/>
      <c r="AA479" s="3">
        <v>44582</v>
      </c>
      <c r="AB479" s="4">
        <v>1.7099</v>
      </c>
      <c r="AC479" s="4">
        <v>2.3901699999999999</v>
      </c>
      <c r="AD479" s="4">
        <v>4.1267300000000002</v>
      </c>
      <c r="AE479" s="4">
        <v>4.9568700000000003</v>
      </c>
      <c r="AF479" s="4"/>
      <c r="AG479" s="3">
        <v>42566</v>
      </c>
      <c r="AH479" s="4">
        <v>2.2869839999999999</v>
      </c>
      <c r="AI479" s="4">
        <v>2.47526</v>
      </c>
      <c r="AJ479" s="4">
        <v>2.6608800000000001</v>
      </c>
      <c r="AK479" s="4">
        <v>2.8267440000000001</v>
      </c>
      <c r="AL479" s="4"/>
      <c r="AM479" s="3">
        <v>43980</v>
      </c>
      <c r="AN479" s="2">
        <v>5.36646</v>
      </c>
      <c r="AO479" s="2">
        <v>5.9346800000000002</v>
      </c>
      <c r="AP479" s="2">
        <v>6.8961699999999997</v>
      </c>
      <c r="AQ479" s="2">
        <v>7.5887099999999998</v>
      </c>
      <c r="AR479" s="2"/>
      <c r="AS479" s="3">
        <v>43952</v>
      </c>
      <c r="AT479" s="2">
        <v>2.4616799999999999</v>
      </c>
      <c r="AU479" s="2">
        <v>2.2585199999999999</v>
      </c>
      <c r="AV479" s="2">
        <v>2.6206299999999998</v>
      </c>
      <c r="AW479" s="2">
        <v>3.0098699999999998</v>
      </c>
      <c r="AY479" s="3">
        <v>43952</v>
      </c>
      <c r="AZ479" s="10">
        <v>0.348192</v>
      </c>
      <c r="BA479" s="10">
        <v>0.40758800000000001</v>
      </c>
      <c r="BB479" s="10">
        <v>0.60443000000000002</v>
      </c>
      <c r="BC479" s="10">
        <v>0.97153299999999998</v>
      </c>
      <c r="BD479" s="4"/>
      <c r="BE479" s="3">
        <v>43966</v>
      </c>
      <c r="BF479" s="10">
        <v>0.32108199999999998</v>
      </c>
      <c r="BG479" s="10">
        <v>0.33053199999999999</v>
      </c>
      <c r="BH479" s="10">
        <v>0.38226900000000003</v>
      </c>
      <c r="BI479" s="10">
        <v>0.48119499999999998</v>
      </c>
      <c r="BJ479" s="10"/>
      <c r="BK479" s="1">
        <v>43896</v>
      </c>
      <c r="BL479" s="4">
        <v>0.78</v>
      </c>
      <c r="BM479" s="4">
        <v>2.4994999999999998</v>
      </c>
      <c r="BN479" s="4">
        <v>12.9</v>
      </c>
      <c r="BO479" s="4">
        <v>3.86</v>
      </c>
      <c r="BP479" s="4">
        <v>1.9370000000000001</v>
      </c>
      <c r="BQ479" s="4">
        <v>11.51</v>
      </c>
      <c r="BR479" s="4">
        <v>7.3802000000000003</v>
      </c>
      <c r="BS479" s="4">
        <v>0.83689999999999998</v>
      </c>
      <c r="BT479" s="4">
        <v>-3.6315</v>
      </c>
      <c r="BU479" s="4">
        <v>0.4</v>
      </c>
      <c r="BV479" s="4">
        <v>0.65759999999999996</v>
      </c>
      <c r="BW479" s="4">
        <v>5.74</v>
      </c>
      <c r="BX479" s="4">
        <v>2.5499999999999998</v>
      </c>
      <c r="BY479" s="4">
        <v>2.1472000000000002</v>
      </c>
      <c r="BZ479" s="4">
        <v>6.39</v>
      </c>
      <c r="CA479" s="4">
        <v>2.3915999999999999</v>
      </c>
      <c r="CB479" s="4">
        <v>0.71740000000000004</v>
      </c>
      <c r="CC479" s="4">
        <v>-1.2959000000000001</v>
      </c>
    </row>
    <row r="480" spans="2:81" x14ac:dyDescent="0.2">
      <c r="B480" s="1">
        <v>42909</v>
      </c>
      <c r="C480">
        <v>1.19055</v>
      </c>
      <c r="D480">
        <v>1.3363</v>
      </c>
      <c r="E480">
        <v>1.4783599999999999</v>
      </c>
      <c r="F480">
        <v>1.7565500000000001</v>
      </c>
      <c r="G480">
        <v>2.1440000000000001</v>
      </c>
      <c r="I480" s="1">
        <v>42398</v>
      </c>
      <c r="J480" s="4">
        <v>1.546</v>
      </c>
      <c r="K480" s="4">
        <v>1.56</v>
      </c>
      <c r="L480" s="4">
        <v>1.7</v>
      </c>
      <c r="M480" s="4">
        <v>1.98</v>
      </c>
      <c r="N480" s="4"/>
      <c r="O480" s="3">
        <v>42790</v>
      </c>
      <c r="P480" s="4">
        <v>1.5176000000000001</v>
      </c>
      <c r="Q480" s="4">
        <v>1.516365</v>
      </c>
      <c r="R480" s="4">
        <v>2.1825760000000001</v>
      </c>
      <c r="S480" s="4">
        <v>2.6674329999999999</v>
      </c>
      <c r="T480" s="4"/>
      <c r="U480" s="3">
        <v>42636</v>
      </c>
      <c r="V480" s="4">
        <v>6.0145</v>
      </c>
      <c r="W480" s="4">
        <v>6.3628879999999999</v>
      </c>
      <c r="X480" s="4">
        <v>6.6719730000000004</v>
      </c>
      <c r="Y480" s="4">
        <v>6.8424259999999997</v>
      </c>
      <c r="Z480" s="4"/>
      <c r="AA480" s="3">
        <v>44589</v>
      </c>
      <c r="AB480" s="4">
        <v>1.86127</v>
      </c>
      <c r="AC480" s="4">
        <v>2.5727899999999999</v>
      </c>
      <c r="AD480" s="4">
        <v>4.3453299999999997</v>
      </c>
      <c r="AE480" s="4">
        <v>5.0125400000000004</v>
      </c>
      <c r="AF480" s="4"/>
      <c r="AG480" s="3">
        <v>42573</v>
      </c>
      <c r="AH480" s="4">
        <v>2.2256819999999999</v>
      </c>
      <c r="AI480" s="4">
        <v>2.4225270000000001</v>
      </c>
      <c r="AJ480" s="4">
        <v>2.5827230000000001</v>
      </c>
      <c r="AK480" s="4">
        <v>2.7875489999999998</v>
      </c>
      <c r="AL480" s="4"/>
      <c r="AM480" s="3">
        <v>43987</v>
      </c>
      <c r="AN480" s="2">
        <v>5.3740800000000002</v>
      </c>
      <c r="AO480" s="2">
        <v>5.8771599999999999</v>
      </c>
      <c r="AP480" s="2">
        <v>6.7443400000000002</v>
      </c>
      <c r="AQ480" s="2">
        <v>7.35731</v>
      </c>
      <c r="AR480" s="2"/>
      <c r="AS480" s="3">
        <v>43959</v>
      </c>
      <c r="AT480" s="2">
        <v>2.2007300000000001</v>
      </c>
      <c r="AU480" s="2">
        <v>2.1740200000000001</v>
      </c>
      <c r="AV480" s="2">
        <v>2.53884</v>
      </c>
      <c r="AW480" s="2">
        <v>2.93763</v>
      </c>
      <c r="AY480" s="3">
        <v>43959</v>
      </c>
      <c r="AZ480" s="10">
        <v>0.33647199999999999</v>
      </c>
      <c r="BA480" s="10">
        <v>0.41084300000000001</v>
      </c>
      <c r="BB480" s="10">
        <v>0.60515300000000005</v>
      </c>
      <c r="BC480" s="10">
        <v>0.96719900000000003</v>
      </c>
      <c r="BD480" s="4"/>
      <c r="BE480" s="3">
        <v>43973</v>
      </c>
      <c r="BF480" s="10">
        <v>0.30218699999999998</v>
      </c>
      <c r="BG480" s="10">
        <v>0.31291000000000002</v>
      </c>
      <c r="BH480" s="10">
        <v>0.37170999999999998</v>
      </c>
      <c r="BI480" s="10">
        <v>0.49033300000000002</v>
      </c>
      <c r="BJ480" s="10"/>
      <c r="BK480" s="1">
        <v>43903</v>
      </c>
      <c r="BL480" s="4">
        <v>-2.76</v>
      </c>
      <c r="BM480" s="4">
        <v>1.0386</v>
      </c>
      <c r="BN480" s="4">
        <v>13.31</v>
      </c>
      <c r="BO480" s="4">
        <v>6.77</v>
      </c>
      <c r="BP480" s="4">
        <v>1.6617999999999999</v>
      </c>
      <c r="BQ480" s="4">
        <v>11.96</v>
      </c>
      <c r="BR480" s="4">
        <v>6.3243</v>
      </c>
      <c r="BS480" s="4">
        <v>0.40260000000000001</v>
      </c>
      <c r="BT480" s="4">
        <v>-8.9380000000000006</v>
      </c>
      <c r="BU480" s="4">
        <v>-0.8</v>
      </c>
      <c r="BV480" s="4">
        <v>0.42249999999999999</v>
      </c>
      <c r="BW480" s="4">
        <v>5.77</v>
      </c>
      <c r="BX480" s="4">
        <v>2.77</v>
      </c>
      <c r="BY480" s="4">
        <v>1.8644000000000001</v>
      </c>
      <c r="BZ480" s="4">
        <v>6.86</v>
      </c>
      <c r="CA480" s="4">
        <v>2.0497999999999998</v>
      </c>
      <c r="CB480" s="4">
        <v>0.4239</v>
      </c>
      <c r="CC480" s="4">
        <v>-2.5301</v>
      </c>
    </row>
    <row r="481" spans="2:81" x14ac:dyDescent="0.2">
      <c r="B481" s="1">
        <v>42902</v>
      </c>
      <c r="C481">
        <v>1.1961599999999999</v>
      </c>
      <c r="D481">
        <v>1.31917</v>
      </c>
      <c r="E481">
        <v>1.4759500000000001</v>
      </c>
      <c r="F481">
        <v>1.74505</v>
      </c>
      <c r="G481">
        <v>2.1548699999999998</v>
      </c>
      <c r="I481" s="1">
        <v>42405</v>
      </c>
      <c r="J481" s="4">
        <v>1.4830000000000001</v>
      </c>
      <c r="K481" s="4">
        <v>1.492</v>
      </c>
      <c r="L481" s="4">
        <v>1.6259999999999999</v>
      </c>
      <c r="M481" s="4">
        <v>1.88</v>
      </c>
      <c r="N481" s="4"/>
      <c r="O481" s="3">
        <v>42797</v>
      </c>
      <c r="P481" s="4">
        <v>1.52</v>
      </c>
      <c r="Q481" s="4">
        <v>1.5374589999999999</v>
      </c>
      <c r="R481" s="4">
        <v>2.268024</v>
      </c>
      <c r="S481" s="4">
        <v>2.7330380000000001</v>
      </c>
      <c r="T481" s="4"/>
      <c r="U481" s="3">
        <v>42643</v>
      </c>
      <c r="V481" s="4">
        <v>6.0299100000000001</v>
      </c>
      <c r="W481" s="4">
        <v>6.4095129999999996</v>
      </c>
      <c r="X481" s="4">
        <v>6.7996590000000001</v>
      </c>
      <c r="Y481" s="4">
        <v>7.0225559999999998</v>
      </c>
      <c r="Z481" s="4"/>
      <c r="AA481" s="3">
        <v>44596</v>
      </c>
      <c r="AB481" s="4">
        <v>1.82115</v>
      </c>
      <c r="AC481" s="4">
        <v>2.5036999999999998</v>
      </c>
      <c r="AD481" s="4">
        <v>4.2162199999999999</v>
      </c>
      <c r="AE481" s="4">
        <v>4.8829900000000004</v>
      </c>
      <c r="AF481" s="4"/>
      <c r="AG481" s="3">
        <v>42587</v>
      </c>
      <c r="AH481" s="4">
        <v>2.1659630000000001</v>
      </c>
      <c r="AI481" s="4">
        <v>2.3689610000000001</v>
      </c>
      <c r="AJ481" s="4">
        <v>2.539161</v>
      </c>
      <c r="AK481" s="4">
        <v>2.750648</v>
      </c>
      <c r="AL481" s="4"/>
      <c r="AM481" s="3">
        <v>43994</v>
      </c>
      <c r="AN481" s="2">
        <v>5.3281799999999997</v>
      </c>
      <c r="AO481" s="2">
        <v>5.8974099999999998</v>
      </c>
      <c r="AP481" s="2">
        <v>6.8419400000000001</v>
      </c>
      <c r="AQ481" s="2">
        <v>7.4892500000000002</v>
      </c>
      <c r="AR481" s="2"/>
      <c r="AS481" s="3">
        <v>43966</v>
      </c>
      <c r="AT481" s="2">
        <v>2.1700599999999999</v>
      </c>
      <c r="AU481" s="2">
        <v>2.1552199999999999</v>
      </c>
      <c r="AV481" s="2">
        <v>2.5979399999999999</v>
      </c>
      <c r="AW481" s="2">
        <v>3.0543800000000001</v>
      </c>
      <c r="AY481" s="3">
        <v>43966</v>
      </c>
      <c r="AZ481" s="10">
        <v>0.170984</v>
      </c>
      <c r="BA481" s="10">
        <v>0.238677</v>
      </c>
      <c r="BB481" s="10">
        <v>0.45343899999999998</v>
      </c>
      <c r="BC481" s="10">
        <v>0.81288400000000005</v>
      </c>
      <c r="BD481" s="4"/>
      <c r="BE481" s="3">
        <v>43980</v>
      </c>
      <c r="BF481" s="10">
        <v>0.29653600000000002</v>
      </c>
      <c r="BG481" s="10">
        <v>0.30611300000000002</v>
      </c>
      <c r="BH481" s="10">
        <v>0.373973</v>
      </c>
      <c r="BI481" s="10">
        <v>0.49232399999999998</v>
      </c>
      <c r="BJ481" s="10"/>
      <c r="BK481" s="1">
        <v>43910</v>
      </c>
      <c r="BL481" s="4">
        <v>-1.77</v>
      </c>
      <c r="BM481" s="4">
        <v>1.9619</v>
      </c>
      <c r="BN481" s="4">
        <v>14.05</v>
      </c>
      <c r="BO481" s="4">
        <v>23.85</v>
      </c>
      <c r="BP481" s="4">
        <v>1.4774</v>
      </c>
      <c r="BQ481" s="4">
        <v>18.66</v>
      </c>
      <c r="BR481" s="4">
        <v>4.7447999999999997</v>
      </c>
      <c r="BS481" s="4">
        <v>0.90980000000000005</v>
      </c>
      <c r="BT481" s="4">
        <v>-8.3460999999999999</v>
      </c>
      <c r="BU481" s="4">
        <v>-1.02</v>
      </c>
      <c r="BV481" s="4">
        <v>0.54210000000000003</v>
      </c>
      <c r="BW481" s="4">
        <v>6.29</v>
      </c>
      <c r="BX481" s="4">
        <v>4.83</v>
      </c>
      <c r="BY481" s="4">
        <v>1.6544000000000001</v>
      </c>
      <c r="BZ481" s="4">
        <v>8.06</v>
      </c>
      <c r="CA481" s="4">
        <v>2.6049000000000002</v>
      </c>
      <c r="CB481" s="4">
        <v>0.52700000000000002</v>
      </c>
      <c r="CC481" s="4">
        <v>-2.6909999999999998</v>
      </c>
    </row>
    <row r="482" spans="2:81" x14ac:dyDescent="0.2">
      <c r="B482" s="1">
        <v>42895</v>
      </c>
      <c r="C482">
        <v>1.1912</v>
      </c>
      <c r="D482">
        <v>1.3347100000000001</v>
      </c>
      <c r="E482">
        <v>1.4779599999999999</v>
      </c>
      <c r="F482">
        <v>1.7615000000000001</v>
      </c>
      <c r="G482">
        <v>2.1987899999999998</v>
      </c>
      <c r="I482" s="1">
        <v>42412</v>
      </c>
      <c r="J482" s="4">
        <v>1.46</v>
      </c>
      <c r="K482" s="4">
        <v>1.472</v>
      </c>
      <c r="L482" s="4">
        <v>1.575</v>
      </c>
      <c r="M482" s="4">
        <v>1.7969999999999999</v>
      </c>
      <c r="N482" s="4"/>
      <c r="O482" s="3">
        <v>42804</v>
      </c>
      <c r="P482" s="4">
        <v>1.5206</v>
      </c>
      <c r="Q482" s="4">
        <v>1.546821</v>
      </c>
      <c r="R482" s="4">
        <v>2.3033079999999999</v>
      </c>
      <c r="S482" s="4">
        <v>2.8042720000000001</v>
      </c>
      <c r="T482" s="4"/>
      <c r="U482" s="3">
        <v>42650</v>
      </c>
      <c r="V482" s="4">
        <v>5.963133</v>
      </c>
      <c r="W482" s="4">
        <v>6.4762130000000004</v>
      </c>
      <c r="X482" s="4">
        <v>6.8891780000000002</v>
      </c>
      <c r="Y482" s="4">
        <v>7.0743229999999997</v>
      </c>
      <c r="Z482" s="4"/>
      <c r="AA482" s="3">
        <v>44603</v>
      </c>
      <c r="AB482" s="4">
        <v>1.79179</v>
      </c>
      <c r="AC482" s="4">
        <v>2.54358</v>
      </c>
      <c r="AD482" s="4">
        <v>4.4234400000000003</v>
      </c>
      <c r="AE482" s="4">
        <v>5.2730600000000001</v>
      </c>
      <c r="AF482" s="4"/>
      <c r="AG482" s="3">
        <v>42594</v>
      </c>
      <c r="AH482" s="4">
        <v>2.1349559999999999</v>
      </c>
      <c r="AI482" s="4">
        <v>2.2993450000000002</v>
      </c>
      <c r="AJ482" s="4">
        <v>2.45384</v>
      </c>
      <c r="AK482" s="4">
        <v>2.6474959999999998</v>
      </c>
      <c r="AL482" s="4"/>
      <c r="AM482" s="3">
        <v>44001</v>
      </c>
      <c r="AN482" s="2">
        <v>5.1462300000000001</v>
      </c>
      <c r="AO482" s="2">
        <v>5.7607400000000002</v>
      </c>
      <c r="AP482" s="2">
        <v>6.7991400000000004</v>
      </c>
      <c r="AQ482" s="2">
        <v>7.4610500000000002</v>
      </c>
      <c r="AR482" s="2"/>
      <c r="AS482" s="3">
        <v>43973</v>
      </c>
      <c r="AT482" s="2">
        <v>2.1606800000000002</v>
      </c>
      <c r="AU482" s="2">
        <v>2.1100500000000002</v>
      </c>
      <c r="AV482" s="2">
        <v>2.5516700000000001</v>
      </c>
      <c r="AW482" s="2">
        <v>3.00021</v>
      </c>
      <c r="AY482" s="3">
        <v>43973</v>
      </c>
      <c r="AZ482" s="10">
        <v>0.142869</v>
      </c>
      <c r="BA482" s="10">
        <v>0.19117700000000001</v>
      </c>
      <c r="BB482" s="10">
        <v>0.40595300000000001</v>
      </c>
      <c r="BC482" s="10">
        <v>0.76749699999999998</v>
      </c>
      <c r="BD482" s="4"/>
      <c r="BE482" s="3">
        <v>43987</v>
      </c>
      <c r="BF482" s="10">
        <v>0.30554700000000001</v>
      </c>
      <c r="BG482" s="10">
        <v>0.31340400000000002</v>
      </c>
      <c r="BH482" s="10">
        <v>0.39036700000000002</v>
      </c>
      <c r="BI482" s="10">
        <v>0.50468299999999999</v>
      </c>
      <c r="BJ482" s="10"/>
      <c r="BK482" s="1">
        <v>43917</v>
      </c>
      <c r="BL482" s="4">
        <v>0.18</v>
      </c>
      <c r="BM482" s="4">
        <v>1.5806</v>
      </c>
      <c r="BN482" s="4">
        <v>29.82</v>
      </c>
      <c r="BO482" s="4">
        <v>10.41</v>
      </c>
      <c r="BP482" s="4">
        <v>1.0689</v>
      </c>
      <c r="BQ482" s="4">
        <v>5.75</v>
      </c>
      <c r="BR482" s="4">
        <v>-0.56620000000000004</v>
      </c>
      <c r="BS482" s="4">
        <v>0.80230000000000001</v>
      </c>
      <c r="BT482" s="4">
        <v>-7.4570999999999996</v>
      </c>
      <c r="BU482" s="4">
        <v>-0.45</v>
      </c>
      <c r="BV482" s="4">
        <v>0.44030000000000002</v>
      </c>
      <c r="BW482" s="4">
        <v>7.99</v>
      </c>
      <c r="BX482" s="4">
        <v>3.82</v>
      </c>
      <c r="BY482" s="4">
        <v>1.3549</v>
      </c>
      <c r="BZ482" s="4">
        <v>6.24</v>
      </c>
      <c r="CA482" s="4">
        <v>1.7487999999999999</v>
      </c>
      <c r="CB482" s="4">
        <v>0.45019999999999999</v>
      </c>
      <c r="CC482" s="4">
        <v>-3.1446999999999998</v>
      </c>
    </row>
    <row r="483" spans="2:81" x14ac:dyDescent="0.2">
      <c r="B483" s="1">
        <v>42888</v>
      </c>
      <c r="C483">
        <v>1.1553100000000001</v>
      </c>
      <c r="D483">
        <v>1.2859400000000001</v>
      </c>
      <c r="E483">
        <v>1.42103</v>
      </c>
      <c r="F483">
        <v>1.71715</v>
      </c>
      <c r="G483">
        <v>2.1573699999999998</v>
      </c>
      <c r="I483" s="1">
        <v>42419</v>
      </c>
      <c r="J483" s="4">
        <v>1.45</v>
      </c>
      <c r="K483" s="4">
        <v>1.4610000000000001</v>
      </c>
      <c r="L483" s="4">
        <v>1.58</v>
      </c>
      <c r="M483" s="4">
        <v>1.8160000000000001</v>
      </c>
      <c r="N483" s="4"/>
      <c r="O483" s="3">
        <v>42811</v>
      </c>
      <c r="P483" s="4">
        <v>1.5428999999999999</v>
      </c>
      <c r="Q483" s="4">
        <v>1.537765</v>
      </c>
      <c r="R483" s="4">
        <v>2.2614619999999999</v>
      </c>
      <c r="S483" s="4">
        <v>2.7533020000000001</v>
      </c>
      <c r="T483" s="4"/>
      <c r="U483" s="3">
        <v>42657</v>
      </c>
      <c r="V483" s="4">
        <v>6.1708069999999999</v>
      </c>
      <c r="W483" s="4">
        <v>6.4895379999999996</v>
      </c>
      <c r="X483" s="4">
        <v>6.8933780000000002</v>
      </c>
      <c r="Y483" s="4">
        <v>6.9973349999999996</v>
      </c>
      <c r="Z483" s="4"/>
      <c r="AA483" s="3">
        <v>44610</v>
      </c>
      <c r="AB483" s="4">
        <v>1.9003000000000001</v>
      </c>
      <c r="AC483" s="4">
        <v>2.6798299999999999</v>
      </c>
      <c r="AD483" s="4">
        <v>4.6266400000000001</v>
      </c>
      <c r="AE483" s="4">
        <v>5.3919499999999996</v>
      </c>
      <c r="AF483" s="4"/>
      <c r="AG483" s="3">
        <v>42615</v>
      </c>
      <c r="AH483" s="4">
        <v>2.1180880000000002</v>
      </c>
      <c r="AI483" s="4">
        <v>2.3418019999999999</v>
      </c>
      <c r="AJ483" s="4">
        <v>2.5562770000000001</v>
      </c>
      <c r="AK483" s="4">
        <v>2.7692239999999999</v>
      </c>
      <c r="AL483" s="4"/>
      <c r="AM483" s="3">
        <v>44008</v>
      </c>
      <c r="AN483" s="2">
        <v>4.9261999999999997</v>
      </c>
      <c r="AO483" s="2">
        <v>5.5744100000000003</v>
      </c>
      <c r="AP483" s="2">
        <v>6.6908000000000003</v>
      </c>
      <c r="AQ483" s="2">
        <v>7.43093</v>
      </c>
      <c r="AR483" s="2"/>
      <c r="AS483" s="3">
        <v>43980</v>
      </c>
      <c r="AT483" s="2">
        <v>2.1476700000000002</v>
      </c>
      <c r="AU483" s="2">
        <v>2.1063200000000002</v>
      </c>
      <c r="AV483" s="2">
        <v>2.5153400000000001</v>
      </c>
      <c r="AW483" s="2">
        <v>2.9663400000000002</v>
      </c>
      <c r="AY483" s="3">
        <v>43980</v>
      </c>
      <c r="AZ483" s="10">
        <v>0.21326700000000001</v>
      </c>
      <c r="BA483" s="10">
        <v>0.256193</v>
      </c>
      <c r="BB483" s="10">
        <v>0.47967399999999999</v>
      </c>
      <c r="BC483" s="10">
        <v>0.86804300000000001</v>
      </c>
      <c r="BD483" s="4"/>
      <c r="BE483" s="3">
        <v>43994</v>
      </c>
      <c r="BF483" s="10">
        <v>0.28704099999999999</v>
      </c>
      <c r="BG483" s="10">
        <v>0.30595099999999997</v>
      </c>
      <c r="BH483" s="10">
        <v>0.38077</v>
      </c>
      <c r="BI483" s="10">
        <v>0.50412699999999999</v>
      </c>
      <c r="BJ483" s="10"/>
      <c r="BK483" s="1">
        <v>43924</v>
      </c>
      <c r="BL483" s="4">
        <v>0.62</v>
      </c>
      <c r="BM483" s="4">
        <v>2.1204999999999998</v>
      </c>
      <c r="BN483" s="4">
        <v>19.75</v>
      </c>
      <c r="BO483" s="4">
        <v>9.98</v>
      </c>
      <c r="BP483" s="4">
        <v>1.6868000000000001</v>
      </c>
      <c r="BQ483" s="4">
        <v>24.78</v>
      </c>
      <c r="BR483" s="4">
        <v>11.676299999999999</v>
      </c>
      <c r="BS483" s="4">
        <v>1.1286</v>
      </c>
      <c r="BT483" s="4">
        <v>-4.2167000000000003</v>
      </c>
      <c r="BU483" s="4">
        <v>-0.69</v>
      </c>
      <c r="BV483" s="4">
        <v>0.49399999999999999</v>
      </c>
      <c r="BW483" s="4">
        <v>6.67</v>
      </c>
      <c r="BX483" s="4">
        <v>3.93</v>
      </c>
      <c r="BY483" s="4">
        <v>1.2667999999999999</v>
      </c>
      <c r="BZ483" s="4">
        <v>8.7100000000000009</v>
      </c>
      <c r="CA483" s="4">
        <v>2.6044999999999998</v>
      </c>
      <c r="CB483" s="4">
        <v>0.32229999999999998</v>
      </c>
      <c r="CC483" s="4">
        <v>-2.5486</v>
      </c>
    </row>
    <row r="484" spans="2:81" x14ac:dyDescent="0.2">
      <c r="B484" s="1">
        <v>42881</v>
      </c>
      <c r="C484">
        <v>1.1606300000000001</v>
      </c>
      <c r="D484">
        <v>1.2976399999999999</v>
      </c>
      <c r="E484">
        <v>1.45662</v>
      </c>
      <c r="F484">
        <v>1.7893699999999999</v>
      </c>
      <c r="G484">
        <v>2.24823</v>
      </c>
      <c r="I484" s="1">
        <v>42426</v>
      </c>
      <c r="J484" s="4">
        <v>1.4650000000000001</v>
      </c>
      <c r="K484" s="4">
        <v>1.4650000000000001</v>
      </c>
      <c r="L484" s="4">
        <v>1.55</v>
      </c>
      <c r="M484" s="4">
        <v>1.7749999999999999</v>
      </c>
      <c r="N484" s="4"/>
      <c r="O484" s="3">
        <v>42818</v>
      </c>
      <c r="P484" s="4">
        <v>1.5492999999999999</v>
      </c>
      <c r="Q484" s="4">
        <v>1.5368470000000001</v>
      </c>
      <c r="R484" s="4">
        <v>2.2359819999999999</v>
      </c>
      <c r="S484" s="4">
        <v>2.7714660000000002</v>
      </c>
      <c r="T484" s="4"/>
      <c r="U484" s="3">
        <v>42664</v>
      </c>
      <c r="V484" s="4">
        <v>6.0532170000000001</v>
      </c>
      <c r="W484" s="4">
        <v>6.4655490000000002</v>
      </c>
      <c r="X484" s="4">
        <v>6.9059939999999997</v>
      </c>
      <c r="Y484" s="4">
        <v>7.0497579999999997</v>
      </c>
      <c r="Z484" s="4"/>
      <c r="AA484" s="3">
        <v>44617</v>
      </c>
      <c r="AB484" s="4">
        <v>2.3070200000000001</v>
      </c>
      <c r="AC484" s="4">
        <v>3.0794999999999999</v>
      </c>
      <c r="AD484" s="4">
        <v>4.8388299999999997</v>
      </c>
      <c r="AE484" s="4">
        <v>5.4158799999999996</v>
      </c>
      <c r="AF484" s="4"/>
      <c r="AG484" s="3">
        <v>42622</v>
      </c>
      <c r="AH484" s="4">
        <v>2.13626</v>
      </c>
      <c r="AI484" s="4">
        <v>2.344487</v>
      </c>
      <c r="AJ484" s="4">
        <v>2.5549710000000001</v>
      </c>
      <c r="AK484" s="4">
        <v>2.787604</v>
      </c>
      <c r="AL484" s="4"/>
      <c r="AM484" s="3">
        <v>44015</v>
      </c>
      <c r="AN484" s="2">
        <v>4.8001800000000001</v>
      </c>
      <c r="AO484" s="2">
        <v>5.5110200000000003</v>
      </c>
      <c r="AP484" s="2">
        <v>6.7008700000000001</v>
      </c>
      <c r="AQ484" s="2">
        <v>7.4539299999999997</v>
      </c>
      <c r="AR484" s="2"/>
      <c r="AS484" s="3">
        <v>43987</v>
      </c>
      <c r="AT484" s="2">
        <v>2.1510600000000002</v>
      </c>
      <c r="AU484" s="2">
        <v>2.15137</v>
      </c>
      <c r="AV484" s="2">
        <v>2.5835699999999999</v>
      </c>
      <c r="AW484" s="2">
        <v>3.06012</v>
      </c>
      <c r="AY484" s="3">
        <v>43987</v>
      </c>
      <c r="AZ484" s="10">
        <v>0.295076</v>
      </c>
      <c r="BA484" s="10">
        <v>0.34203299999999998</v>
      </c>
      <c r="BB484" s="10">
        <v>0.60969300000000004</v>
      </c>
      <c r="BC484" s="10">
        <v>1.0282199999999999</v>
      </c>
      <c r="BD484" s="4"/>
      <c r="BE484" s="3">
        <v>44001</v>
      </c>
      <c r="BF484" s="10">
        <v>0.25041999999999998</v>
      </c>
      <c r="BG484" s="10">
        <v>0.27476699999999998</v>
      </c>
      <c r="BH484" s="10">
        <v>0.37655499999999997</v>
      </c>
      <c r="BI484" s="10">
        <v>0.48975999999999997</v>
      </c>
      <c r="BJ484" s="10"/>
      <c r="BK484" s="1">
        <v>43931</v>
      </c>
      <c r="BL484" s="4">
        <v>0.23</v>
      </c>
      <c r="BM484" s="4">
        <v>2.3761000000000001</v>
      </c>
      <c r="BN484" s="4">
        <v>13.41</v>
      </c>
      <c r="BO484" s="4">
        <v>3.42</v>
      </c>
      <c r="BP484" s="4">
        <v>1.7926</v>
      </c>
      <c r="BQ484" s="4">
        <v>1.56</v>
      </c>
      <c r="BR484" s="4">
        <v>4.0627000000000004</v>
      </c>
      <c r="BS484" s="4">
        <v>0.92869999999999997</v>
      </c>
      <c r="BT484" s="4">
        <v>-8.6427999999999994</v>
      </c>
      <c r="BU484" s="4">
        <v>-0.4</v>
      </c>
      <c r="BV484" s="4">
        <v>0.59209999999999996</v>
      </c>
      <c r="BW484" s="4">
        <v>5.95</v>
      </c>
      <c r="BX484" s="4">
        <v>3.19</v>
      </c>
      <c r="BY484" s="4">
        <v>1.2888999999999999</v>
      </c>
      <c r="BZ484" s="4">
        <v>7.46</v>
      </c>
      <c r="CA484" s="4">
        <v>2.3944000000000001</v>
      </c>
      <c r="CB484" s="4">
        <v>0.29530000000000001</v>
      </c>
      <c r="CC484" s="4">
        <v>-3.3502999999999998</v>
      </c>
    </row>
    <row r="485" spans="2:81" x14ac:dyDescent="0.2">
      <c r="B485" s="1">
        <v>42874</v>
      </c>
      <c r="C485">
        <v>1.0931500000000001</v>
      </c>
      <c r="D485">
        <v>1.27443</v>
      </c>
      <c r="E485">
        <v>1.4489099999999999</v>
      </c>
      <c r="F485">
        <v>1.78531</v>
      </c>
      <c r="G485">
        <v>2.2432699999999999</v>
      </c>
      <c r="I485" s="1">
        <v>42433</v>
      </c>
      <c r="J485" s="4">
        <v>1.4850000000000001</v>
      </c>
      <c r="K485" s="4">
        <v>1.51</v>
      </c>
      <c r="L485" s="4">
        <v>1.63</v>
      </c>
      <c r="M485" s="4">
        <v>1.877</v>
      </c>
      <c r="N485" s="4"/>
      <c r="O485" s="3">
        <v>42825</v>
      </c>
      <c r="P485" s="4">
        <v>1.5459000000000001</v>
      </c>
      <c r="Q485" s="4">
        <v>1.5362690000000001</v>
      </c>
      <c r="R485" s="4">
        <v>2.1851240000000001</v>
      </c>
      <c r="S485" s="4">
        <v>2.686585</v>
      </c>
      <c r="T485" s="4"/>
      <c r="U485" s="3">
        <v>42671</v>
      </c>
      <c r="V485" s="4">
        <v>6.0402129999999996</v>
      </c>
      <c r="W485" s="4">
        <v>6.5577009999999998</v>
      </c>
      <c r="X485" s="4">
        <v>6.9087199999999998</v>
      </c>
      <c r="Y485" s="4">
        <v>7.2327190000000003</v>
      </c>
      <c r="Z485" s="4"/>
      <c r="AA485" s="3">
        <v>44624</v>
      </c>
      <c r="AB485" s="4">
        <v>2.4073500000000001</v>
      </c>
      <c r="AC485" s="4">
        <v>3.07864</v>
      </c>
      <c r="AD485" s="4">
        <v>4.6124400000000003</v>
      </c>
      <c r="AE485" s="4">
        <v>5.3142699999999996</v>
      </c>
      <c r="AF485" s="4"/>
      <c r="AG485" s="3">
        <v>42657</v>
      </c>
      <c r="AH485" s="4">
        <v>2.148336</v>
      </c>
      <c r="AI485" s="4">
        <v>2.3066680000000002</v>
      </c>
      <c r="AJ485" s="4">
        <v>2.4579569999999999</v>
      </c>
      <c r="AK485" s="4">
        <v>2.689759</v>
      </c>
      <c r="AL485" s="4"/>
      <c r="AM485" s="3">
        <v>44022</v>
      </c>
      <c r="AN485" s="2">
        <v>4.8597099999999998</v>
      </c>
      <c r="AO485" s="2">
        <v>5.47173</v>
      </c>
      <c r="AP485" s="2">
        <v>6.5850799999999996</v>
      </c>
      <c r="AQ485" s="2">
        <v>7.3688399999999996</v>
      </c>
      <c r="AR485" s="2"/>
      <c r="AS485" s="3">
        <v>43994</v>
      </c>
      <c r="AT485" s="2">
        <v>2.1461800000000002</v>
      </c>
      <c r="AU485" s="2">
        <v>2.1496599999999999</v>
      </c>
      <c r="AV485" s="2">
        <v>2.62466</v>
      </c>
      <c r="AW485" s="2">
        <v>3.0948799999999999</v>
      </c>
      <c r="AY485" s="3">
        <v>43994</v>
      </c>
      <c r="AZ485" s="10">
        <v>0.270092</v>
      </c>
      <c r="BA485" s="10">
        <v>0.31285499999999999</v>
      </c>
      <c r="BB485" s="10">
        <v>0.53990199999999999</v>
      </c>
      <c r="BC485" s="10">
        <v>0.99653400000000003</v>
      </c>
      <c r="BD485" s="4"/>
      <c r="BE485" s="3">
        <v>44008</v>
      </c>
      <c r="BF485" s="10">
        <v>0.27614899999999998</v>
      </c>
      <c r="BG485" s="10">
        <v>0.29763800000000001</v>
      </c>
      <c r="BH485" s="10">
        <v>0.38322299999999998</v>
      </c>
      <c r="BI485" s="10">
        <v>0.48002600000000001</v>
      </c>
      <c r="BJ485" s="10"/>
      <c r="BK485" s="1">
        <v>43938</v>
      </c>
      <c r="BL485" s="4">
        <v>-0.17</v>
      </c>
      <c r="BM485" s="4">
        <v>3.0912999999999999</v>
      </c>
      <c r="BN485" s="4">
        <v>9.19</v>
      </c>
      <c r="BO485" s="4">
        <v>5.0199999999999996</v>
      </c>
      <c r="BP485" s="4">
        <v>1.8348</v>
      </c>
      <c r="BQ485" s="4">
        <v>10.14</v>
      </c>
      <c r="BR485" s="4">
        <v>5.1307</v>
      </c>
      <c r="BS485" s="4">
        <v>1.0104</v>
      </c>
      <c r="BT485" s="4">
        <v>-7.1818</v>
      </c>
      <c r="BU485" s="4">
        <v>-0.56000000000000005</v>
      </c>
      <c r="BV485" s="4">
        <v>0.6028</v>
      </c>
      <c r="BW485" s="4">
        <v>5.65</v>
      </c>
      <c r="BX485" s="4">
        <v>3.31</v>
      </c>
      <c r="BY485" s="4">
        <v>1.2857000000000001</v>
      </c>
      <c r="BZ485" s="4">
        <v>7.67</v>
      </c>
      <c r="CA485" s="4">
        <v>1.1635</v>
      </c>
      <c r="CB485" s="4">
        <v>0.32640000000000002</v>
      </c>
      <c r="CC485" s="4">
        <v>-3.2482000000000002</v>
      </c>
    </row>
    <row r="486" spans="2:81" x14ac:dyDescent="0.2">
      <c r="B486" s="1">
        <v>42867</v>
      </c>
      <c r="C486">
        <v>1.11391</v>
      </c>
      <c r="D486">
        <v>1.29043</v>
      </c>
      <c r="E486">
        <v>1.4893099999999999</v>
      </c>
      <c r="F486">
        <v>1.85175</v>
      </c>
      <c r="G486">
        <v>2.3327399999999998</v>
      </c>
      <c r="I486" s="1">
        <v>42440</v>
      </c>
      <c r="J486" s="4">
        <v>1.5189999999999999</v>
      </c>
      <c r="K486" s="4">
        <v>1.5429999999999999</v>
      </c>
      <c r="L486" s="4">
        <v>1.6719999999999999</v>
      </c>
      <c r="M486" s="4">
        <v>1.9219999999999999</v>
      </c>
      <c r="N486" s="4"/>
      <c r="O486" s="3">
        <v>42832</v>
      </c>
      <c r="P486" s="4">
        <v>1.5109999999999999</v>
      </c>
      <c r="Q486" s="4">
        <v>1.514016</v>
      </c>
      <c r="R486" s="4">
        <v>2.1501410000000001</v>
      </c>
      <c r="S486" s="4">
        <v>2.64852</v>
      </c>
      <c r="T486" s="4"/>
      <c r="U486" s="3">
        <v>42678</v>
      </c>
      <c r="V486" s="4">
        <v>6.1315580000000001</v>
      </c>
      <c r="W486" s="4">
        <v>6.5613060000000001</v>
      </c>
      <c r="X486" s="4">
        <v>6.9315110000000004</v>
      </c>
      <c r="Y486" s="4">
        <v>7.279471</v>
      </c>
      <c r="Z486" s="4"/>
      <c r="AA486" s="3">
        <v>44631</v>
      </c>
      <c r="AB486" s="4">
        <v>2.5365700000000002</v>
      </c>
      <c r="AC486" s="4">
        <v>3.2250700000000001</v>
      </c>
      <c r="AD486" s="4">
        <v>4.8216599999999996</v>
      </c>
      <c r="AE486" s="4">
        <v>5.4589699999999999</v>
      </c>
      <c r="AF486" s="4"/>
      <c r="AG486" s="3">
        <v>42664</v>
      </c>
      <c r="AH486" s="4">
        <v>2.13883</v>
      </c>
      <c r="AI486" s="4">
        <v>2.2700659999999999</v>
      </c>
      <c r="AJ486" s="4">
        <v>2.3936790000000001</v>
      </c>
      <c r="AK486" s="4">
        <v>2.637861</v>
      </c>
      <c r="AL486" s="4"/>
      <c r="AM486" s="3">
        <v>44029</v>
      </c>
      <c r="AN486" s="2">
        <v>4.8098000000000001</v>
      </c>
      <c r="AO486" s="2">
        <v>5.36022</v>
      </c>
      <c r="AP486" s="2">
        <v>6.4591700000000003</v>
      </c>
      <c r="AQ486" s="2">
        <v>7.3089899999999997</v>
      </c>
      <c r="AR486" s="2"/>
      <c r="AS486" s="3">
        <v>44001</v>
      </c>
      <c r="AT486" s="2">
        <v>2.14364</v>
      </c>
      <c r="AU486" s="2">
        <v>2.1121300000000001</v>
      </c>
      <c r="AV486" s="2">
        <v>2.60181</v>
      </c>
      <c r="AW486" s="2">
        <v>3.0694900000000001</v>
      </c>
      <c r="AY486" s="3">
        <v>44001</v>
      </c>
      <c r="AZ486" s="10">
        <v>0.31048500000000001</v>
      </c>
      <c r="BA486" s="10">
        <v>0.30875799999999998</v>
      </c>
      <c r="BB486" s="10">
        <v>0.54904399999999998</v>
      </c>
      <c r="BC486" s="10">
        <v>0.93509699999999996</v>
      </c>
      <c r="BD486" s="4"/>
      <c r="BE486" s="3">
        <v>44015</v>
      </c>
      <c r="BF486" s="10">
        <v>0.27643699999999999</v>
      </c>
      <c r="BG486" s="10">
        <v>0.29825200000000002</v>
      </c>
      <c r="BH486" s="10">
        <v>0.38220900000000002</v>
      </c>
      <c r="BI486" s="10">
        <v>0.48100300000000001</v>
      </c>
      <c r="BJ486" s="10"/>
      <c r="BK486" s="1">
        <v>43945</v>
      </c>
      <c r="BL486" s="4">
        <v>-0.04</v>
      </c>
      <c r="BM486" s="4">
        <v>0.94750000000000001</v>
      </c>
      <c r="BN486" s="4">
        <v>9.33</v>
      </c>
      <c r="BO486" s="4">
        <v>2.4900000000000002</v>
      </c>
      <c r="BP486" s="4">
        <v>1.68</v>
      </c>
      <c r="BQ486" s="4">
        <v>27.03</v>
      </c>
      <c r="BR486" s="4">
        <v>2.2017000000000002</v>
      </c>
      <c r="BS486" s="4">
        <v>0.84840000000000004</v>
      </c>
      <c r="BT486" s="4">
        <v>-6.6840999999999999</v>
      </c>
      <c r="BU486" s="4">
        <v>-0.75</v>
      </c>
      <c r="BV486" s="4">
        <v>0.40029999999999999</v>
      </c>
      <c r="BW486" s="4">
        <v>5.39</v>
      </c>
      <c r="BX486" s="4">
        <v>2.7</v>
      </c>
      <c r="BY486" s="4">
        <v>1.4351</v>
      </c>
      <c r="BZ486" s="4">
        <v>9.5</v>
      </c>
      <c r="CA486" s="4">
        <v>1.6158999999999999</v>
      </c>
      <c r="CB486" s="4">
        <v>0.3357</v>
      </c>
      <c r="CC486" s="4">
        <v>-3.4836999999999998</v>
      </c>
    </row>
    <row r="487" spans="2:81" x14ac:dyDescent="0.2">
      <c r="B487" s="1">
        <v>42860</v>
      </c>
      <c r="C487">
        <v>1.10893</v>
      </c>
      <c r="D487">
        <v>1.3141799999999999</v>
      </c>
      <c r="E487">
        <v>1.50535</v>
      </c>
      <c r="F487">
        <v>1.88157</v>
      </c>
      <c r="G487">
        <v>2.3523499999999999</v>
      </c>
      <c r="I487" s="1">
        <v>42447</v>
      </c>
      <c r="J487" s="4">
        <v>1.5249999999999999</v>
      </c>
      <c r="K487" s="4">
        <v>1.5109999999999999</v>
      </c>
      <c r="L487" s="4">
        <v>1.6020000000000001</v>
      </c>
      <c r="M487" s="4">
        <v>1.8320000000000001</v>
      </c>
      <c r="N487" s="4"/>
      <c r="O487" s="3">
        <v>42839</v>
      </c>
      <c r="P487" s="4">
        <v>1.5095000000000001</v>
      </c>
      <c r="Q487" s="4">
        <v>1.491055</v>
      </c>
      <c r="R487" s="4">
        <v>2.1542490000000001</v>
      </c>
      <c r="S487" s="4">
        <v>2.6597740000000001</v>
      </c>
      <c r="T487" s="4"/>
      <c r="U487" s="3">
        <v>42685</v>
      </c>
      <c r="V487" s="4">
        <v>5.8596940000000002</v>
      </c>
      <c r="W487" s="4">
        <v>6.5019989999999996</v>
      </c>
      <c r="X487" s="4">
        <v>7.4945219999999999</v>
      </c>
      <c r="Y487" s="4">
        <v>7.8455069999999996</v>
      </c>
      <c r="Z487" s="4"/>
      <c r="AA487" s="3">
        <v>44638</v>
      </c>
      <c r="AB487" s="4">
        <v>2.7052900000000002</v>
      </c>
      <c r="AC487" s="4">
        <v>3.41127</v>
      </c>
      <c r="AD487" s="4">
        <v>5.0415599999999996</v>
      </c>
      <c r="AE487" s="4">
        <v>5.5782600000000002</v>
      </c>
      <c r="AF487" s="4"/>
      <c r="AG487" s="3">
        <v>42671</v>
      </c>
      <c r="AH487" s="4">
        <v>2.1441819999999998</v>
      </c>
      <c r="AI487" s="4">
        <v>2.2998080000000001</v>
      </c>
      <c r="AJ487" s="4">
        <v>2.4310550000000002</v>
      </c>
      <c r="AK487" s="4">
        <v>2.6950370000000001</v>
      </c>
      <c r="AL487" s="4"/>
      <c r="AM487" s="3">
        <v>44036</v>
      </c>
      <c r="AN487" s="2">
        <v>4.53362</v>
      </c>
      <c r="AO487" s="2">
        <v>5.1010200000000001</v>
      </c>
      <c r="AP487" s="2">
        <v>6.2419399999999996</v>
      </c>
      <c r="AQ487" s="2">
        <v>7.1340000000000003</v>
      </c>
      <c r="AR487" s="2"/>
      <c r="AS487" s="3">
        <v>44008</v>
      </c>
      <c r="AT487" s="2">
        <v>2.1477599999999999</v>
      </c>
      <c r="AU487" s="2">
        <v>2.09117</v>
      </c>
      <c r="AV487" s="2">
        <v>2.5973799999999998</v>
      </c>
      <c r="AW487" s="2">
        <v>3.0667200000000001</v>
      </c>
      <c r="AY487" s="3">
        <v>44008</v>
      </c>
      <c r="AZ487" s="10">
        <v>0.32353900000000002</v>
      </c>
      <c r="BA487" s="10">
        <v>0.32051600000000002</v>
      </c>
      <c r="BB487" s="10">
        <v>0.56368399999999996</v>
      </c>
      <c r="BC487" s="10">
        <v>0.96446100000000001</v>
      </c>
      <c r="BD487" s="4"/>
      <c r="BE487" s="3">
        <v>44022</v>
      </c>
      <c r="BF487" s="10">
        <v>0.25425399999999998</v>
      </c>
      <c r="BG487" s="10">
        <v>0.28131099999999998</v>
      </c>
      <c r="BH487" s="10">
        <v>0.379444</v>
      </c>
      <c r="BI487" s="10">
        <v>0.47550199999999998</v>
      </c>
      <c r="BJ487" s="10"/>
      <c r="BK487" s="1">
        <v>43952</v>
      </c>
      <c r="BL487" s="4">
        <v>0.04</v>
      </c>
      <c r="BM487" s="4">
        <v>0.21629999999999999</v>
      </c>
      <c r="BN487" s="4">
        <v>4.91</v>
      </c>
      <c r="BO487" s="4">
        <v>1.1299999999999999</v>
      </c>
      <c r="BP487" s="4">
        <v>1.4978</v>
      </c>
      <c r="BQ487" s="4">
        <v>27.18</v>
      </c>
      <c r="BR487" s="4">
        <v>2.5051000000000001</v>
      </c>
      <c r="BS487" s="4">
        <v>0.41339999999999999</v>
      </c>
      <c r="BT487" s="4">
        <v>-6.7393000000000001</v>
      </c>
      <c r="BU487" s="4">
        <v>-0.62</v>
      </c>
      <c r="BV487" s="4">
        <v>0.28210000000000002</v>
      </c>
      <c r="BW487" s="4">
        <v>4.79</v>
      </c>
      <c r="BX487" s="4">
        <v>2.59</v>
      </c>
      <c r="BY487" s="4">
        <v>1.337</v>
      </c>
      <c r="BZ487" s="4">
        <v>8.15</v>
      </c>
      <c r="CA487" s="4">
        <v>1.4961</v>
      </c>
      <c r="CB487" s="4">
        <v>0.24399999999999999</v>
      </c>
      <c r="CC487" s="4">
        <v>-3.9138999999999999</v>
      </c>
    </row>
    <row r="488" spans="2:81" x14ac:dyDescent="0.2">
      <c r="B488" s="1">
        <v>42853</v>
      </c>
      <c r="C488">
        <v>1.06789</v>
      </c>
      <c r="D488">
        <v>1.27637</v>
      </c>
      <c r="E488">
        <v>1.44574</v>
      </c>
      <c r="F488">
        <v>1.8125899999999999</v>
      </c>
      <c r="G488">
        <v>2.28024</v>
      </c>
      <c r="I488" s="1">
        <v>42454</v>
      </c>
      <c r="J488" s="4">
        <v>1.524</v>
      </c>
      <c r="K488" s="4">
        <v>1.51</v>
      </c>
      <c r="L488" s="4">
        <v>1.597</v>
      </c>
      <c r="M488" s="4">
        <v>1.8320000000000001</v>
      </c>
      <c r="N488" s="4"/>
      <c r="O488" s="3">
        <v>42846</v>
      </c>
      <c r="P488" s="4">
        <v>1.5045999999999999</v>
      </c>
      <c r="Q488" s="4">
        <v>1.501082</v>
      </c>
      <c r="R488" s="4">
        <v>2.1527780000000001</v>
      </c>
      <c r="S488" s="4">
        <v>2.636422</v>
      </c>
      <c r="T488" s="4"/>
      <c r="U488" s="3">
        <v>42692</v>
      </c>
      <c r="V488" s="4">
        <v>6.7561900000000001</v>
      </c>
      <c r="W488" s="4">
        <v>7.2406920000000001</v>
      </c>
      <c r="X488" s="4">
        <v>7.6581570000000001</v>
      </c>
      <c r="Y488" s="4">
        <v>7.7759499999999999</v>
      </c>
      <c r="Z488" s="4"/>
      <c r="AA488" s="3">
        <v>44645</v>
      </c>
      <c r="AB488" s="4">
        <v>2.67869</v>
      </c>
      <c r="AC488" s="4">
        <v>3.3405200000000002</v>
      </c>
      <c r="AD488" s="4">
        <v>5.1092199999999997</v>
      </c>
      <c r="AE488" s="4">
        <v>5.7053500000000001</v>
      </c>
      <c r="AF488" s="4"/>
      <c r="AG488" s="3">
        <v>42748</v>
      </c>
      <c r="AH488" s="4">
        <v>2.6786430000000001</v>
      </c>
      <c r="AI488" s="4">
        <v>2.701473</v>
      </c>
      <c r="AJ488" s="4">
        <v>2.9228149999999999</v>
      </c>
      <c r="AK488" s="4">
        <v>3.1870159999999998</v>
      </c>
      <c r="AL488" s="4"/>
      <c r="AM488" s="3">
        <v>44043</v>
      </c>
      <c r="AN488" s="2">
        <v>4.3307500000000001</v>
      </c>
      <c r="AO488" s="2">
        <v>4.9729900000000002</v>
      </c>
      <c r="AP488" s="2">
        <v>6.1997799999999996</v>
      </c>
      <c r="AQ488" s="2">
        <v>7.1113499999999998</v>
      </c>
      <c r="AR488" s="2"/>
      <c r="AS488" s="3">
        <v>44015</v>
      </c>
      <c r="AT488" s="2">
        <v>2.1077499999999998</v>
      </c>
      <c r="AU488" s="2">
        <v>1.9978199999999999</v>
      </c>
      <c r="AV488" s="2">
        <v>2.4355500000000001</v>
      </c>
      <c r="AW488" s="2">
        <v>3.0021800000000001</v>
      </c>
      <c r="AY488" s="3">
        <v>44015</v>
      </c>
      <c r="AZ488" s="10">
        <v>0.27227499999999999</v>
      </c>
      <c r="BA488" s="10">
        <v>0.26638499999999998</v>
      </c>
      <c r="BB488" s="10">
        <v>0.51105699999999998</v>
      </c>
      <c r="BC488" s="10">
        <v>0.95443800000000001</v>
      </c>
      <c r="BD488" s="4"/>
      <c r="BE488" s="3">
        <v>44029</v>
      </c>
      <c r="BF488" s="10">
        <v>0.242955</v>
      </c>
      <c r="BG488" s="10">
        <v>0.26598300000000002</v>
      </c>
      <c r="BH488" s="10">
        <v>0.37251099999999998</v>
      </c>
      <c r="BI488" s="10">
        <v>0.47243000000000002</v>
      </c>
      <c r="BJ488" s="10"/>
      <c r="BK488" s="1">
        <v>43959</v>
      </c>
      <c r="BL488" s="4">
        <v>0.01</v>
      </c>
      <c r="BM488" s="4">
        <v>0.80610000000000004</v>
      </c>
      <c r="BN488" s="4">
        <v>7.1</v>
      </c>
      <c r="BO488" s="4">
        <v>3.2</v>
      </c>
      <c r="BP488" s="4">
        <v>1.7476</v>
      </c>
      <c r="BQ488" s="4">
        <v>18.87</v>
      </c>
      <c r="BR488" s="4">
        <v>2.0577999999999999</v>
      </c>
      <c r="BS488" s="4">
        <v>0.31669999999999998</v>
      </c>
      <c r="BT488" s="4">
        <v>-4.4497</v>
      </c>
      <c r="BU488" s="4">
        <v>-0.41</v>
      </c>
      <c r="BV488" s="4">
        <v>0.3029</v>
      </c>
      <c r="BW488" s="4">
        <v>5.21</v>
      </c>
      <c r="BX488" s="4">
        <v>2.7</v>
      </c>
      <c r="BY488" s="4">
        <v>1.5531999999999999</v>
      </c>
      <c r="BZ488" s="4">
        <v>9.0500000000000007</v>
      </c>
      <c r="CA488" s="4">
        <v>1.5913999999999999</v>
      </c>
      <c r="CB488" s="4">
        <v>0.18759999999999999</v>
      </c>
      <c r="CC488" s="4">
        <v>-3.5609000000000002</v>
      </c>
    </row>
    <row r="489" spans="2:81" x14ac:dyDescent="0.2">
      <c r="B489" s="1">
        <v>42846</v>
      </c>
      <c r="C489">
        <v>0.99027500000000002</v>
      </c>
      <c r="D489">
        <v>1.18024</v>
      </c>
      <c r="E489">
        <v>1.3923700000000001</v>
      </c>
      <c r="F489">
        <v>1.75871</v>
      </c>
      <c r="G489">
        <v>2.2355700000000001</v>
      </c>
      <c r="I489" s="1">
        <v>42461</v>
      </c>
      <c r="J489" s="4">
        <v>1.478</v>
      </c>
      <c r="K489" s="4">
        <v>1.4670000000000001</v>
      </c>
      <c r="L489" s="4">
        <v>1.55</v>
      </c>
      <c r="M489" s="4">
        <v>1.7949999999999999</v>
      </c>
      <c r="N489" s="4"/>
      <c r="O489" s="3">
        <v>42853</v>
      </c>
      <c r="P489" s="4">
        <v>1.4995000000000001</v>
      </c>
      <c r="Q489" s="4">
        <v>1.494326</v>
      </c>
      <c r="R489" s="4">
        <v>2.173565</v>
      </c>
      <c r="S489" s="4">
        <v>2.7146409999999999</v>
      </c>
      <c r="T489" s="4"/>
      <c r="U489" s="3">
        <v>42699</v>
      </c>
      <c r="V489" s="4">
        <v>7.0461539999999996</v>
      </c>
      <c r="W489" s="4">
        <v>7.7261509999999998</v>
      </c>
      <c r="X489" s="4">
        <v>8.2280879999999996</v>
      </c>
      <c r="Y489" s="4">
        <v>8.2544780000000006</v>
      </c>
      <c r="Z489" s="4"/>
      <c r="AA489" s="3">
        <v>44652</v>
      </c>
      <c r="AB489" s="4">
        <v>2.6829900000000002</v>
      </c>
      <c r="AC489" s="4">
        <v>3.34714</v>
      </c>
      <c r="AD489" s="4">
        <v>5.1609699999999998</v>
      </c>
      <c r="AE489" s="4">
        <v>5.9098699999999997</v>
      </c>
      <c r="AF489" s="4"/>
      <c r="AG489" s="3">
        <v>43133</v>
      </c>
      <c r="AH489" s="4">
        <v>3.4517769999999999</v>
      </c>
      <c r="AI489" s="4">
        <v>3.56637</v>
      </c>
      <c r="AJ489" s="4">
        <v>3.8203610000000001</v>
      </c>
      <c r="AK489" s="4">
        <v>3.9097089999999999</v>
      </c>
      <c r="AL489" s="4"/>
      <c r="AM489" s="3">
        <v>44050</v>
      </c>
      <c r="AN489" s="2">
        <v>4.1134399999999998</v>
      </c>
      <c r="AO489" s="2">
        <v>4.7852800000000002</v>
      </c>
      <c r="AP489" s="2">
        <v>6.0803700000000003</v>
      </c>
      <c r="AQ489" s="2">
        <v>7.0591499999999998</v>
      </c>
      <c r="AR489" s="2"/>
      <c r="AS489" s="3">
        <v>44022</v>
      </c>
      <c r="AT489" s="2">
        <v>1.9316199999999999</v>
      </c>
      <c r="AU489" s="2">
        <v>1.8670199999999999</v>
      </c>
      <c r="AV489" s="2">
        <v>2.2305100000000002</v>
      </c>
      <c r="AW489" s="2">
        <v>2.8348900000000001</v>
      </c>
      <c r="AY489" s="3">
        <v>44022</v>
      </c>
      <c r="AZ489" s="10">
        <v>0.255996</v>
      </c>
      <c r="BA489" s="10">
        <v>0.23047400000000001</v>
      </c>
      <c r="BB489" s="10">
        <v>0.50035200000000002</v>
      </c>
      <c r="BC489" s="10">
        <v>0.96058500000000002</v>
      </c>
      <c r="BD489" s="4"/>
      <c r="BE489" s="3">
        <v>44036</v>
      </c>
      <c r="BF489" s="10">
        <v>0.23905999999999999</v>
      </c>
      <c r="BG489" s="10">
        <v>0.25867299999999999</v>
      </c>
      <c r="BH489" s="10">
        <v>0.35283399999999998</v>
      </c>
      <c r="BI489" s="10">
        <v>0.452318</v>
      </c>
      <c r="BJ489" s="10"/>
      <c r="BK489" s="1">
        <v>43966</v>
      </c>
      <c r="BL489" s="4">
        <v>0.28999999999999998</v>
      </c>
      <c r="BM489" s="4">
        <v>0.36170000000000002</v>
      </c>
      <c r="BN489" s="4">
        <v>5.31</v>
      </c>
      <c r="BO489" s="4">
        <v>2.0299999999999998</v>
      </c>
      <c r="BP489" s="4">
        <v>1.8069999999999999</v>
      </c>
      <c r="BQ489" s="4">
        <v>10.38</v>
      </c>
      <c r="BR489" s="4">
        <v>3.6875</v>
      </c>
      <c r="BS489" s="4">
        <v>0.28420000000000001</v>
      </c>
      <c r="BT489" s="4">
        <v>-4.1687000000000003</v>
      </c>
      <c r="BU489" s="4">
        <v>-0.21</v>
      </c>
      <c r="BV489" s="4">
        <v>0.18149999999999999</v>
      </c>
      <c r="BW489" s="4">
        <v>4.75</v>
      </c>
      <c r="BX489" s="4">
        <v>2.42</v>
      </c>
      <c r="BY489" s="4">
        <v>1.5253000000000001</v>
      </c>
      <c r="BZ489" s="4">
        <v>7.7</v>
      </c>
      <c r="CA489" s="4">
        <v>1.5285</v>
      </c>
      <c r="CB489" s="4">
        <v>0.184</v>
      </c>
      <c r="CC489" s="4">
        <v>-3.2467999999999999</v>
      </c>
    </row>
    <row r="490" spans="2:81" x14ac:dyDescent="0.2">
      <c r="B490" s="1">
        <v>42839</v>
      </c>
      <c r="C490">
        <v>1.0212600000000001</v>
      </c>
      <c r="D490">
        <v>1.20122</v>
      </c>
      <c r="E490">
        <v>1.4037500000000001</v>
      </c>
      <c r="F490">
        <v>1.7575099999999999</v>
      </c>
      <c r="G490">
        <v>2.2284999999999999</v>
      </c>
      <c r="I490" s="1">
        <v>42468</v>
      </c>
      <c r="J490" s="4">
        <v>1.4790000000000001</v>
      </c>
      <c r="K490" s="4">
        <v>1.4750000000000001</v>
      </c>
      <c r="L490" s="4">
        <v>1.5649999999999999</v>
      </c>
      <c r="M490" s="4">
        <v>1.7949999999999999</v>
      </c>
      <c r="N490" s="4"/>
      <c r="O490" s="3">
        <v>42860</v>
      </c>
      <c r="P490" s="4">
        <v>1.4990000000000001</v>
      </c>
      <c r="Q490" s="4">
        <v>1.500497</v>
      </c>
      <c r="R490" s="4">
        <v>2.185454</v>
      </c>
      <c r="S490" s="4">
        <v>2.7398920000000002</v>
      </c>
      <c r="T490" s="4"/>
      <c r="U490" s="3">
        <v>42706</v>
      </c>
      <c r="V490" s="4">
        <v>6.7901239999999996</v>
      </c>
      <c r="W490" s="4">
        <v>7.5976660000000003</v>
      </c>
      <c r="X490" s="4">
        <v>7.8340449999999997</v>
      </c>
      <c r="Y490" s="4">
        <v>8.0158559999999994</v>
      </c>
      <c r="Z490" s="4"/>
      <c r="AA490" s="3">
        <v>44659</v>
      </c>
      <c r="AB490" s="4">
        <v>2.6248800000000001</v>
      </c>
      <c r="AC490" s="4">
        <v>3.3746900000000002</v>
      </c>
      <c r="AD490" s="4">
        <v>5.1425700000000001</v>
      </c>
      <c r="AE490" s="4">
        <v>6.0077100000000003</v>
      </c>
      <c r="AF490" s="4"/>
      <c r="AG490" s="3">
        <v>43140</v>
      </c>
      <c r="AH490" s="4">
        <v>3.4147970000000001</v>
      </c>
      <c r="AI490" s="4">
        <v>3.5265710000000001</v>
      </c>
      <c r="AJ490" s="4">
        <v>3.8126690000000001</v>
      </c>
      <c r="AK490" s="4">
        <v>3.8859210000000002</v>
      </c>
      <c r="AL490" s="4"/>
      <c r="AM490" s="3">
        <v>44057</v>
      </c>
      <c r="AN490" s="2">
        <v>3.84226</v>
      </c>
      <c r="AO490" s="2">
        <v>4.5447199999999999</v>
      </c>
      <c r="AP490" s="2">
        <v>5.9599500000000001</v>
      </c>
      <c r="AQ490" s="2">
        <v>7.0117099999999999</v>
      </c>
      <c r="AR490" s="2"/>
      <c r="AS490" s="3">
        <v>44029</v>
      </c>
      <c r="AT490" s="2">
        <v>1.9006000000000001</v>
      </c>
      <c r="AU490" s="2">
        <v>1.84877</v>
      </c>
      <c r="AV490" s="2">
        <v>2.2183199999999998</v>
      </c>
      <c r="AW490" s="2">
        <v>2.8033399999999999</v>
      </c>
      <c r="AY490" s="3">
        <v>44029</v>
      </c>
      <c r="AZ490" s="10">
        <v>0.273808</v>
      </c>
      <c r="BA490" s="10">
        <v>0.25231700000000001</v>
      </c>
      <c r="BB490" s="10">
        <v>0.50474600000000003</v>
      </c>
      <c r="BC490" s="10">
        <v>0.896393</v>
      </c>
      <c r="BD490" s="4"/>
      <c r="BE490" s="3">
        <v>44043</v>
      </c>
      <c r="BF490" s="10">
        <v>0.20832999999999999</v>
      </c>
      <c r="BG490" s="10">
        <v>0.235873</v>
      </c>
      <c r="BH490" s="10">
        <v>0.34609299999999998</v>
      </c>
      <c r="BI490" s="10">
        <v>0.443795</v>
      </c>
      <c r="BJ490" s="10"/>
      <c r="BK490" s="1">
        <v>43973</v>
      </c>
      <c r="BL490" s="4">
        <v>0.48</v>
      </c>
      <c r="BM490" s="4">
        <v>0.66949999999999998</v>
      </c>
      <c r="BN490" s="4">
        <v>4.99</v>
      </c>
      <c r="BO490" s="4">
        <v>4.1100000000000003</v>
      </c>
      <c r="BP490" s="4">
        <v>2.1798000000000002</v>
      </c>
      <c r="BQ490" s="4">
        <v>11.3</v>
      </c>
      <c r="BR490" s="4">
        <v>0.73799999999999999</v>
      </c>
      <c r="BS490" s="4">
        <v>0.28189999999999998</v>
      </c>
      <c r="BT490" s="4">
        <v>-1.6254999999999999</v>
      </c>
      <c r="BU490" s="4">
        <v>-0.11</v>
      </c>
      <c r="BV490" s="4">
        <v>0.20580000000000001</v>
      </c>
      <c r="BW490" s="4">
        <v>4.62</v>
      </c>
      <c r="BX490" s="4">
        <v>2.65</v>
      </c>
      <c r="BY490" s="4">
        <v>1.6594</v>
      </c>
      <c r="BZ490" s="4">
        <v>7.92</v>
      </c>
      <c r="CA490" s="4">
        <v>1.3504</v>
      </c>
      <c r="CB490" s="4">
        <v>0.16289999999999999</v>
      </c>
      <c r="CC490" s="4">
        <v>-2.1663999999999999</v>
      </c>
    </row>
    <row r="491" spans="2:81" x14ac:dyDescent="0.2">
      <c r="B491" s="1">
        <v>42832</v>
      </c>
      <c r="C491">
        <v>1.0625800000000001</v>
      </c>
      <c r="D491">
        <v>1.28213</v>
      </c>
      <c r="E491">
        <v>1.5017499999999999</v>
      </c>
      <c r="F491">
        <v>1.9096900000000001</v>
      </c>
      <c r="G491">
        <v>2.3714200000000001</v>
      </c>
      <c r="I491" s="1">
        <v>42475</v>
      </c>
      <c r="J491" s="4">
        <v>1.508</v>
      </c>
      <c r="K491" s="4">
        <v>1.51</v>
      </c>
      <c r="L491" s="4">
        <v>1.597</v>
      </c>
      <c r="M491" s="4">
        <v>1.8380000000000001</v>
      </c>
      <c r="N491" s="4"/>
      <c r="O491" s="3">
        <v>42867</v>
      </c>
      <c r="P491" s="4">
        <v>1.4984999999999999</v>
      </c>
      <c r="Q491" s="4">
        <v>1.48807</v>
      </c>
      <c r="R491" s="4">
        <v>2.1868310000000002</v>
      </c>
      <c r="S491" s="4">
        <v>2.7384309999999998</v>
      </c>
      <c r="T491" s="4"/>
      <c r="U491" s="3">
        <v>42713</v>
      </c>
      <c r="V491" s="4">
        <v>6.4660830000000002</v>
      </c>
      <c r="W491" s="4">
        <v>6.8368640000000003</v>
      </c>
      <c r="X491" s="4">
        <v>7.3816280000000001</v>
      </c>
      <c r="Y491" s="4">
        <v>7.6155439999999999</v>
      </c>
      <c r="Z491" s="4"/>
      <c r="AA491" s="3">
        <v>44666</v>
      </c>
      <c r="AB491" s="4">
        <v>2.6301100000000002</v>
      </c>
      <c r="AC491" s="4">
        <v>3.4141400000000002</v>
      </c>
      <c r="AD491" s="4">
        <v>5.2171099999999999</v>
      </c>
      <c r="AE491" s="4">
        <v>6.0088499999999998</v>
      </c>
      <c r="AF491" s="4"/>
      <c r="AG491" s="3">
        <v>43154</v>
      </c>
      <c r="AH491" s="4">
        <v>3.3388719999999998</v>
      </c>
      <c r="AI491" s="4">
        <v>3.4758369999999998</v>
      </c>
      <c r="AJ491" s="4">
        <v>3.7830360000000001</v>
      </c>
      <c r="AK491" s="4">
        <v>3.8861089999999998</v>
      </c>
      <c r="AL491" s="4"/>
      <c r="AM491" s="3">
        <v>44064</v>
      </c>
      <c r="AN491" s="2">
        <v>3.6561300000000001</v>
      </c>
      <c r="AO491" s="2">
        <v>4.3716499999999998</v>
      </c>
      <c r="AP491" s="2">
        <v>5.84666</v>
      </c>
      <c r="AQ491" s="2">
        <v>6.9719100000000003</v>
      </c>
      <c r="AR491" s="2"/>
      <c r="AS491" s="3">
        <v>44036</v>
      </c>
      <c r="AT491" s="2">
        <v>1.88334</v>
      </c>
      <c r="AU491" s="2">
        <v>1.80708</v>
      </c>
      <c r="AV491" s="2">
        <v>2.1547100000000001</v>
      </c>
      <c r="AW491" s="2">
        <v>2.70323</v>
      </c>
      <c r="AY491" s="3">
        <v>44036</v>
      </c>
      <c r="AZ491" s="10">
        <v>0.26042599999999999</v>
      </c>
      <c r="BA491" s="10">
        <v>0.24454500000000001</v>
      </c>
      <c r="BB491" s="10">
        <v>0.50581600000000004</v>
      </c>
      <c r="BC491" s="10">
        <v>0.85627600000000004</v>
      </c>
      <c r="BD491" s="4"/>
      <c r="BE491" s="3">
        <v>44050</v>
      </c>
      <c r="BF491" s="10">
        <v>0.17317299999999999</v>
      </c>
      <c r="BG491" s="10">
        <v>0.206429</v>
      </c>
      <c r="BH491" s="10">
        <v>0.33870600000000001</v>
      </c>
      <c r="BI491" s="10">
        <v>0.41950999999999999</v>
      </c>
      <c r="BJ491" s="10"/>
      <c r="BK491" s="1">
        <v>43980</v>
      </c>
      <c r="BL491" s="4">
        <v>0.47</v>
      </c>
      <c r="BM491" s="4">
        <v>0.25290000000000001</v>
      </c>
      <c r="BN491" s="4">
        <v>3.92</v>
      </c>
      <c r="BO491" s="4">
        <v>3.28</v>
      </c>
      <c r="BP491" s="4">
        <v>2.9214000000000002</v>
      </c>
      <c r="BQ491" s="4">
        <v>8.8699999999999992</v>
      </c>
      <c r="BR491" s="4">
        <v>2.3085</v>
      </c>
      <c r="BS491" s="4">
        <v>0.25790000000000002</v>
      </c>
      <c r="BT491" s="4">
        <v>-1.5391999999999999</v>
      </c>
      <c r="BU491" s="4">
        <v>-0.14000000000000001</v>
      </c>
      <c r="BV491" s="4">
        <v>0.2752</v>
      </c>
      <c r="BW491" s="4">
        <v>4.32</v>
      </c>
      <c r="BX491" s="4">
        <v>2.4</v>
      </c>
      <c r="BY491" s="4">
        <v>1.8492999999999999</v>
      </c>
      <c r="BZ491" s="4">
        <v>7.17</v>
      </c>
      <c r="CA491" s="4">
        <v>1.4297</v>
      </c>
      <c r="CB491" s="4">
        <v>0.14480000000000001</v>
      </c>
      <c r="CC491" s="4">
        <v>-2.0802</v>
      </c>
    </row>
    <row r="492" spans="2:81" x14ac:dyDescent="0.2">
      <c r="B492" s="1">
        <v>42825</v>
      </c>
      <c r="C492">
        <v>1.0318499999999999</v>
      </c>
      <c r="D492">
        <v>1.2579499999999999</v>
      </c>
      <c r="E492">
        <v>1.4971300000000001</v>
      </c>
      <c r="F492">
        <v>1.9277599999999999</v>
      </c>
      <c r="G492">
        <v>2.3927900000000002</v>
      </c>
      <c r="I492" s="1">
        <v>42482</v>
      </c>
      <c r="J492" s="4">
        <v>1.504</v>
      </c>
      <c r="K492" s="4">
        <v>1.496</v>
      </c>
      <c r="L492" s="4">
        <v>1.58</v>
      </c>
      <c r="M492" s="4">
        <v>1.83</v>
      </c>
      <c r="N492" s="4"/>
      <c r="O492" s="3">
        <v>42874</v>
      </c>
      <c r="P492" s="4">
        <v>1.4973000000000001</v>
      </c>
      <c r="Q492" s="4">
        <v>1.492435</v>
      </c>
      <c r="R492" s="4">
        <v>2.1398820000000001</v>
      </c>
      <c r="S492" s="4">
        <v>2.7035969999999998</v>
      </c>
      <c r="T492" s="4"/>
      <c r="U492" s="3">
        <v>42720</v>
      </c>
      <c r="V492" s="4">
        <v>6.5499790000000004</v>
      </c>
      <c r="W492" s="4">
        <v>6.894838</v>
      </c>
      <c r="X492" s="4">
        <v>7.7051999999999996</v>
      </c>
      <c r="Y492" s="4">
        <v>7.9239629999999996</v>
      </c>
      <c r="Z492" s="4"/>
      <c r="AA492" s="3">
        <v>44673</v>
      </c>
      <c r="AB492" s="4">
        <v>2.6850999999999998</v>
      </c>
      <c r="AC492" s="4">
        <v>3.4916999999999998</v>
      </c>
      <c r="AD492" s="4">
        <v>5.3364099999999999</v>
      </c>
      <c r="AE492" s="4">
        <v>6.0737899999999998</v>
      </c>
      <c r="AF492" s="4"/>
      <c r="AG492" s="3">
        <v>43161</v>
      </c>
      <c r="AH492" s="4">
        <v>3.2501769999999999</v>
      </c>
      <c r="AI492" s="4">
        <v>3.2900700000000001</v>
      </c>
      <c r="AJ492" s="4">
        <v>3.7014019999999999</v>
      </c>
      <c r="AK492" s="4">
        <v>3.847893</v>
      </c>
      <c r="AL492" s="4"/>
      <c r="AM492" s="3">
        <v>44071</v>
      </c>
      <c r="AN492" s="2">
        <v>3.72844</v>
      </c>
      <c r="AO492" s="2">
        <v>4.4108000000000001</v>
      </c>
      <c r="AP492" s="2">
        <v>5.8155700000000001</v>
      </c>
      <c r="AQ492" s="2">
        <v>6.9960399999999998</v>
      </c>
      <c r="AR492" s="2"/>
      <c r="AS492" s="3">
        <v>44043</v>
      </c>
      <c r="AT492" s="2">
        <v>1.8343499999999999</v>
      </c>
      <c r="AU492" s="2">
        <v>1.7635700000000001</v>
      </c>
      <c r="AV492" s="2">
        <v>2.1248999999999998</v>
      </c>
      <c r="AW492" s="2">
        <v>2.6598600000000001</v>
      </c>
      <c r="AY492" s="3">
        <v>44043</v>
      </c>
      <c r="AZ492" s="10">
        <v>0.26583600000000002</v>
      </c>
      <c r="BA492" s="10">
        <v>0.26771699999999998</v>
      </c>
      <c r="BB492" s="10">
        <v>0.51293800000000001</v>
      </c>
      <c r="BC492" s="10">
        <v>0.84635899999999997</v>
      </c>
      <c r="BD492" s="4"/>
      <c r="BE492" s="3">
        <v>44057</v>
      </c>
      <c r="BF492" s="10">
        <v>0.19453699999999999</v>
      </c>
      <c r="BG492" s="10">
        <v>0.223746</v>
      </c>
      <c r="BH492" s="10">
        <v>0.33962900000000001</v>
      </c>
      <c r="BI492" s="10">
        <v>0.41295799999999999</v>
      </c>
      <c r="BJ492" s="10"/>
      <c r="BK492" s="1">
        <v>43987</v>
      </c>
      <c r="BL492" s="4">
        <v>0.42</v>
      </c>
      <c r="BM492" s="4">
        <v>-0.504</v>
      </c>
      <c r="BN492" s="4">
        <v>3.25</v>
      </c>
      <c r="BO492" s="4">
        <v>0.03</v>
      </c>
      <c r="BP492" s="4">
        <v>2.1307</v>
      </c>
      <c r="BQ492" s="4">
        <v>11.65</v>
      </c>
      <c r="BR492" s="4">
        <v>1.2690999999999999</v>
      </c>
      <c r="BS492" s="4">
        <v>0.1905</v>
      </c>
      <c r="BT492" s="4">
        <v>-3.9016999999999999</v>
      </c>
      <c r="BU492" s="4">
        <v>-0.09</v>
      </c>
      <c r="BV492" s="4">
        <v>0.18690000000000001</v>
      </c>
      <c r="BW492" s="4">
        <v>4.05</v>
      </c>
      <c r="BX492" s="4">
        <v>1.8</v>
      </c>
      <c r="BY492" s="4">
        <v>1.9907999999999999</v>
      </c>
      <c r="BZ492" s="4">
        <v>6.33</v>
      </c>
      <c r="CA492" s="4">
        <v>1.7479</v>
      </c>
      <c r="CB492" s="4">
        <v>0.17050000000000001</v>
      </c>
      <c r="CC492" s="4">
        <v>-2.4702999999999999</v>
      </c>
    </row>
    <row r="493" spans="2:81" x14ac:dyDescent="0.2">
      <c r="B493" s="1">
        <v>42818</v>
      </c>
      <c r="C493">
        <v>0.97485699999999997</v>
      </c>
      <c r="D493">
        <v>1.2442599999999999</v>
      </c>
      <c r="E493">
        <v>1.5114399999999999</v>
      </c>
      <c r="F493">
        <v>1.92665</v>
      </c>
      <c r="G493">
        <v>2.39975</v>
      </c>
      <c r="I493" s="1">
        <v>42489</v>
      </c>
      <c r="J493" s="4">
        <v>1.4770000000000001</v>
      </c>
      <c r="K493" s="4">
        <v>1.4650000000000001</v>
      </c>
      <c r="L493" s="4">
        <v>1.55</v>
      </c>
      <c r="M493" s="4">
        <v>1.7949999999999999</v>
      </c>
      <c r="N493" s="4"/>
      <c r="O493" s="3">
        <v>42881</v>
      </c>
      <c r="P493" s="4">
        <v>1.4975000000000001</v>
      </c>
      <c r="Q493" s="4">
        <v>1.501063</v>
      </c>
      <c r="R493" s="4">
        <v>2.0879379999999998</v>
      </c>
      <c r="S493" s="4">
        <v>2.6161669999999999</v>
      </c>
      <c r="T493" s="4"/>
      <c r="U493" s="3">
        <v>42727</v>
      </c>
      <c r="V493" s="4">
        <v>6.5511249999999999</v>
      </c>
      <c r="W493" s="4">
        <v>7.1505409999999996</v>
      </c>
      <c r="X493" s="4">
        <v>7.4758069999999996</v>
      </c>
      <c r="Y493" s="4">
        <v>7.8423759999999998</v>
      </c>
      <c r="Z493" s="4"/>
      <c r="AA493" s="3">
        <v>44680</v>
      </c>
      <c r="AB493" s="4">
        <v>2.6572800000000001</v>
      </c>
      <c r="AC493" s="4">
        <v>3.4353500000000001</v>
      </c>
      <c r="AD493" s="4">
        <v>5.2693099999999999</v>
      </c>
      <c r="AE493" s="4">
        <v>5.9956899999999997</v>
      </c>
      <c r="AF493" s="4"/>
      <c r="AG493" s="3">
        <v>43168</v>
      </c>
      <c r="AH493" s="4">
        <v>3.2535210000000001</v>
      </c>
      <c r="AI493" s="4">
        <v>3.3474249999999999</v>
      </c>
      <c r="AJ493" s="4">
        <v>3.7006019999999999</v>
      </c>
      <c r="AK493" s="4">
        <v>3.83988</v>
      </c>
      <c r="AL493" s="4"/>
      <c r="AM493" s="3">
        <v>44078</v>
      </c>
      <c r="AN493" s="2">
        <v>3.6566700000000001</v>
      </c>
      <c r="AO493" s="2">
        <v>4.4019599999999999</v>
      </c>
      <c r="AP493" s="2">
        <v>5.8654900000000003</v>
      </c>
      <c r="AQ493" s="2">
        <v>7.0820999999999996</v>
      </c>
      <c r="AR493" s="2"/>
      <c r="AS493" s="3">
        <v>44050</v>
      </c>
      <c r="AT493" s="2">
        <v>1.74814</v>
      </c>
      <c r="AU493" s="2">
        <v>1.6994</v>
      </c>
      <c r="AV493" s="2">
        <v>2.06006</v>
      </c>
      <c r="AW493" s="2">
        <v>2.5538500000000002</v>
      </c>
      <c r="AY493" s="3">
        <v>44050</v>
      </c>
      <c r="AZ493" s="10">
        <v>0.21451300000000001</v>
      </c>
      <c r="BA493" s="10">
        <v>0.23285400000000001</v>
      </c>
      <c r="BB493" s="10">
        <v>0.47493999999999997</v>
      </c>
      <c r="BC493" s="10">
        <v>0.823855</v>
      </c>
      <c r="BD493" s="4"/>
      <c r="BE493" s="3">
        <v>44064</v>
      </c>
      <c r="BF493" s="10">
        <v>0.19445899999999999</v>
      </c>
      <c r="BG493" s="10">
        <v>0.22566700000000001</v>
      </c>
      <c r="BH493" s="10">
        <v>0.34404499999999999</v>
      </c>
      <c r="BI493" s="10">
        <v>0.41614200000000001</v>
      </c>
      <c r="BJ493" s="10"/>
      <c r="BK493" s="1">
        <v>43994</v>
      </c>
      <c r="BL493" s="4">
        <v>-0.08</v>
      </c>
      <c r="BM493" s="4">
        <v>-0.46010000000000001</v>
      </c>
      <c r="BN493" s="4">
        <v>4.13</v>
      </c>
      <c r="BO493" s="4">
        <v>2.41</v>
      </c>
      <c r="BP493" s="4">
        <v>2.2650999999999999</v>
      </c>
      <c r="BQ493" s="4">
        <v>18.73</v>
      </c>
      <c r="BR493" s="4">
        <v>1.8885000000000001</v>
      </c>
      <c r="BS493" s="4">
        <v>0.22620000000000001</v>
      </c>
      <c r="BT493" s="4">
        <v>-6.0271999999999997</v>
      </c>
      <c r="BU493" s="4">
        <v>-0.28999999999999998</v>
      </c>
      <c r="BV493" s="4">
        <v>0.18970000000000001</v>
      </c>
      <c r="BW493" s="4">
        <v>4.1900000000000004</v>
      </c>
      <c r="BX493" s="4">
        <v>2</v>
      </c>
      <c r="BY493" s="4">
        <v>1.9954000000000001</v>
      </c>
      <c r="BZ493" s="4">
        <v>7.99</v>
      </c>
      <c r="CA493" s="4">
        <v>1.5285</v>
      </c>
      <c r="CB493" s="4">
        <v>0.1575</v>
      </c>
      <c r="CC493" s="4">
        <v>-2.9744000000000002</v>
      </c>
    </row>
    <row r="494" spans="2:81" x14ac:dyDescent="0.2">
      <c r="B494" s="1">
        <v>42811</v>
      </c>
      <c r="C494">
        <v>0.99041000000000001</v>
      </c>
      <c r="D494">
        <v>1.3166800000000001</v>
      </c>
      <c r="E494">
        <v>1.60345</v>
      </c>
      <c r="F494">
        <v>2.0183300000000002</v>
      </c>
      <c r="G494">
        <v>2.4986799999999998</v>
      </c>
      <c r="I494" s="1">
        <v>42496</v>
      </c>
      <c r="J494" s="4">
        <v>1.4470000000000001</v>
      </c>
      <c r="K494" s="4">
        <v>1.44</v>
      </c>
      <c r="L494" s="4">
        <v>1.5349999999999999</v>
      </c>
      <c r="M494" s="4">
        <v>1.774</v>
      </c>
      <c r="N494" s="4"/>
      <c r="O494" s="3">
        <v>42888</v>
      </c>
      <c r="P494" s="4">
        <v>1.4971000000000001</v>
      </c>
      <c r="Q494" s="4">
        <v>1.5159180000000001</v>
      </c>
      <c r="R494" s="4">
        <v>2.0564179999999999</v>
      </c>
      <c r="S494" s="4">
        <v>2.573931</v>
      </c>
      <c r="T494" s="4"/>
      <c r="U494" s="3">
        <v>42741</v>
      </c>
      <c r="V494" s="4">
        <v>6.265619</v>
      </c>
      <c r="W494" s="4">
        <v>6.9247370000000004</v>
      </c>
      <c r="X494" s="4">
        <v>7.3652379999999997</v>
      </c>
      <c r="Y494" s="4">
        <v>7.7053659999999997</v>
      </c>
      <c r="Z494" s="4"/>
      <c r="AA494" s="3">
        <v>44687</v>
      </c>
      <c r="AB494" s="4">
        <v>2.7339000000000002</v>
      </c>
      <c r="AC494" s="4">
        <v>3.5381499999999999</v>
      </c>
      <c r="AD494" s="4">
        <v>5.4866000000000001</v>
      </c>
      <c r="AE494" s="4">
        <v>6.0911799999999996</v>
      </c>
      <c r="AF494" s="4"/>
      <c r="AG494" s="3">
        <v>43175</v>
      </c>
      <c r="AH494" s="4">
        <v>3.2875290000000001</v>
      </c>
      <c r="AI494" s="4">
        <v>3.3532679999999999</v>
      </c>
      <c r="AJ494" s="4">
        <v>3.6814939999999998</v>
      </c>
      <c r="AK494" s="4">
        <v>3.8366180000000001</v>
      </c>
      <c r="AL494" s="4"/>
      <c r="AM494" s="3">
        <v>44085</v>
      </c>
      <c r="AN494" s="2">
        <v>3.5976300000000001</v>
      </c>
      <c r="AO494" s="2">
        <v>4.4194599999999999</v>
      </c>
      <c r="AP494" s="2">
        <v>5.9290500000000002</v>
      </c>
      <c r="AQ494" s="2">
        <v>7.1330200000000001</v>
      </c>
      <c r="AR494" s="2"/>
      <c r="AS494" s="3">
        <v>44057</v>
      </c>
      <c r="AT494" s="2">
        <v>1.7658499999999999</v>
      </c>
      <c r="AU494" s="2">
        <v>1.7143699999999999</v>
      </c>
      <c r="AV494" s="2">
        <v>2.13124</v>
      </c>
      <c r="AW494" s="2">
        <v>2.63795</v>
      </c>
      <c r="AY494" s="3">
        <v>44057</v>
      </c>
      <c r="AZ494" s="10">
        <v>0.23627100000000001</v>
      </c>
      <c r="BA494" s="10">
        <v>0.27820499999999998</v>
      </c>
      <c r="BB494" s="10">
        <v>0.51203399999999999</v>
      </c>
      <c r="BC494" s="10">
        <v>0.91034599999999999</v>
      </c>
      <c r="BD494" s="4"/>
      <c r="BE494" s="3">
        <v>44071</v>
      </c>
      <c r="BF494" s="10">
        <v>0.200347</v>
      </c>
      <c r="BG494" s="10">
        <v>0.23508699999999999</v>
      </c>
      <c r="BH494" s="10">
        <v>0.35614800000000002</v>
      </c>
      <c r="BI494" s="10">
        <v>0.42662</v>
      </c>
      <c r="BJ494" s="10"/>
      <c r="BK494" s="1">
        <v>44001</v>
      </c>
      <c r="BL494" s="4">
        <v>0.03</v>
      </c>
      <c r="BM494" s="4">
        <v>0.1618</v>
      </c>
      <c r="BN494" s="4">
        <v>4.21</v>
      </c>
      <c r="BO494" s="4">
        <v>2.83</v>
      </c>
      <c r="BP494" s="4">
        <v>2.2778</v>
      </c>
      <c r="BQ494" s="4">
        <v>18.89</v>
      </c>
      <c r="BR494" s="4">
        <v>4.431</v>
      </c>
      <c r="BS494" s="4">
        <v>0.24479999999999999</v>
      </c>
      <c r="BT494" s="4">
        <v>-5.6718999999999999</v>
      </c>
      <c r="BU494" s="4">
        <v>-0.3</v>
      </c>
      <c r="BV494" s="4">
        <v>0.21079999999999999</v>
      </c>
      <c r="BW494" s="4">
        <v>4.34</v>
      </c>
      <c r="BX494" s="4">
        <v>2.1</v>
      </c>
      <c r="BY494" s="4">
        <v>2.0386000000000002</v>
      </c>
      <c r="BZ494" s="4">
        <v>6.23</v>
      </c>
      <c r="CA494" s="4">
        <v>1.7067000000000001</v>
      </c>
      <c r="CB494" s="4">
        <v>0.15870000000000001</v>
      </c>
      <c r="CC494" s="4">
        <v>-3.0270000000000001</v>
      </c>
    </row>
    <row r="495" spans="2:81" x14ac:dyDescent="0.2">
      <c r="B495" s="1">
        <v>42804</v>
      </c>
      <c r="C495">
        <v>1.03685</v>
      </c>
      <c r="D495">
        <v>1.3553900000000001</v>
      </c>
      <c r="E495">
        <v>1.6625300000000001</v>
      </c>
      <c r="F495">
        <v>2.1047699999999998</v>
      </c>
      <c r="G495">
        <v>2.58</v>
      </c>
      <c r="I495" s="1">
        <v>42503</v>
      </c>
      <c r="J495" s="4">
        <v>1.454</v>
      </c>
      <c r="K495" s="4">
        <v>1.45</v>
      </c>
      <c r="L495" s="4">
        <v>1.532</v>
      </c>
      <c r="M495" s="4">
        <v>1.7649999999999999</v>
      </c>
      <c r="N495" s="4"/>
      <c r="O495" s="3">
        <v>42895</v>
      </c>
      <c r="P495" s="4">
        <v>1.4887999999999999</v>
      </c>
      <c r="Q495" s="4">
        <v>1.4968140000000001</v>
      </c>
      <c r="R495" s="4">
        <v>2.0059439999999999</v>
      </c>
      <c r="S495" s="4">
        <v>2.5060630000000002</v>
      </c>
      <c r="T495" s="4"/>
      <c r="U495" s="3">
        <v>42748</v>
      </c>
      <c r="V495" s="4">
        <v>5.897017</v>
      </c>
      <c r="W495" s="4">
        <v>6.738022</v>
      </c>
      <c r="X495" s="4">
        <v>7.2374530000000004</v>
      </c>
      <c r="Y495" s="4">
        <v>7.5784099999999999</v>
      </c>
      <c r="Z495" s="4"/>
      <c r="AA495" s="3">
        <v>44694</v>
      </c>
      <c r="AB495" s="4">
        <v>2.7891699999999999</v>
      </c>
      <c r="AC495" s="4">
        <v>3.6906500000000002</v>
      </c>
      <c r="AD495" s="4">
        <v>5.7160099999999998</v>
      </c>
      <c r="AE495" s="4">
        <v>6.2434799999999999</v>
      </c>
      <c r="AF495" s="4"/>
      <c r="AG495" s="3">
        <v>43189</v>
      </c>
      <c r="AH495" s="4">
        <v>3.2980649999999998</v>
      </c>
      <c r="AI495" s="4">
        <v>3.3454169999999999</v>
      </c>
      <c r="AJ495" s="4">
        <v>3.658026</v>
      </c>
      <c r="AK495" s="4">
        <v>3.7394820000000002</v>
      </c>
      <c r="AL495" s="4"/>
      <c r="AM495" s="3">
        <v>44092</v>
      </c>
      <c r="AN495" s="2">
        <v>3.8360099999999999</v>
      </c>
      <c r="AO495" s="2">
        <v>4.4858700000000002</v>
      </c>
      <c r="AP495" s="2">
        <v>5.86747</v>
      </c>
      <c r="AQ495" s="2">
        <v>7.0884299999999998</v>
      </c>
      <c r="AR495" s="2"/>
      <c r="AS495" s="3">
        <v>44064</v>
      </c>
      <c r="AT495" s="2">
        <v>1.79603</v>
      </c>
      <c r="AU495" s="2">
        <v>1.73908</v>
      </c>
      <c r="AV495" s="2">
        <v>2.1377799999999998</v>
      </c>
      <c r="AW495" s="2">
        <v>2.65</v>
      </c>
      <c r="AY495" s="3">
        <v>44064</v>
      </c>
      <c r="AZ495" s="10">
        <v>0.23827699999999999</v>
      </c>
      <c r="BA495" s="10">
        <v>0.26527499999999998</v>
      </c>
      <c r="BB495" s="10">
        <v>0.49927700000000003</v>
      </c>
      <c r="BC495" s="10">
        <v>0.90158099999999997</v>
      </c>
      <c r="BD495" s="4"/>
      <c r="BE495" s="3">
        <v>44078</v>
      </c>
      <c r="BF495" s="10">
        <v>0.20798</v>
      </c>
      <c r="BG495" s="10">
        <v>0.24115700000000001</v>
      </c>
      <c r="BH495" s="10">
        <v>0.35374699999999998</v>
      </c>
      <c r="BI495" s="10">
        <v>0.43560300000000002</v>
      </c>
      <c r="BJ495" s="10"/>
      <c r="BK495" s="1">
        <v>44008</v>
      </c>
      <c r="BL495" s="4">
        <v>0.41</v>
      </c>
      <c r="BM495" s="4">
        <v>7.3899999999999993E-2</v>
      </c>
      <c r="BN495" s="4">
        <v>3.71</v>
      </c>
      <c r="BO495" s="4">
        <v>2.57</v>
      </c>
      <c r="BP495" s="4">
        <v>2.0998000000000001</v>
      </c>
      <c r="BQ495" s="4">
        <v>12.87</v>
      </c>
      <c r="BR495" s="4">
        <v>-2.8769999999999998</v>
      </c>
      <c r="BS495" s="4">
        <v>0.22989999999999999</v>
      </c>
      <c r="BT495" s="4">
        <v>-5.0420999999999996</v>
      </c>
      <c r="BU495" s="4">
        <v>-0.18</v>
      </c>
      <c r="BV495" s="4">
        <v>0.2137</v>
      </c>
      <c r="BW495" s="4">
        <v>4.29</v>
      </c>
      <c r="BX495" s="4">
        <v>2.2400000000000002</v>
      </c>
      <c r="BY495" s="4">
        <v>2.024</v>
      </c>
      <c r="BZ495" s="4">
        <v>7.33</v>
      </c>
      <c r="CA495" s="4">
        <v>0.87939999999999996</v>
      </c>
      <c r="CB495" s="4">
        <v>0.1452</v>
      </c>
      <c r="CC495" s="4">
        <v>-2.7810000000000001</v>
      </c>
    </row>
    <row r="496" spans="2:81" x14ac:dyDescent="0.2">
      <c r="B496" s="1">
        <v>42797</v>
      </c>
      <c r="C496">
        <v>0.95682299999999998</v>
      </c>
      <c r="D496">
        <v>1.30508</v>
      </c>
      <c r="E496">
        <v>1.58188</v>
      </c>
      <c r="F496">
        <v>2.01403</v>
      </c>
      <c r="G496">
        <v>2.4924400000000002</v>
      </c>
      <c r="I496" s="1">
        <v>42510</v>
      </c>
      <c r="J496" s="4">
        <v>1.492</v>
      </c>
      <c r="K496" s="4">
        <v>1.482</v>
      </c>
      <c r="L496" s="4">
        <v>1.5649999999999999</v>
      </c>
      <c r="M496" s="4">
        <v>1.8</v>
      </c>
      <c r="N496" s="4"/>
      <c r="O496" s="3">
        <v>42902</v>
      </c>
      <c r="P496" s="4">
        <v>1.4865999999999999</v>
      </c>
      <c r="Q496" s="4">
        <v>1.468467</v>
      </c>
      <c r="R496" s="4">
        <v>1.945721</v>
      </c>
      <c r="S496" s="4">
        <v>2.4114740000000001</v>
      </c>
      <c r="T496" s="4"/>
      <c r="U496" s="3">
        <v>42755</v>
      </c>
      <c r="V496" s="4">
        <v>6.422237</v>
      </c>
      <c r="W496" s="4">
        <v>6.8561069999999997</v>
      </c>
      <c r="X496" s="4">
        <v>7.1706799999999999</v>
      </c>
      <c r="Y496" s="4">
        <v>7.5356500000000004</v>
      </c>
      <c r="Z496" s="4"/>
      <c r="AA496" s="3">
        <v>44701</v>
      </c>
      <c r="AB496" s="4">
        <v>3.1563099999999999</v>
      </c>
      <c r="AC496" s="4">
        <v>4.0337399999999999</v>
      </c>
      <c r="AD496" s="4">
        <v>5.9446000000000003</v>
      </c>
      <c r="AE496" s="4">
        <v>6.3952999999999998</v>
      </c>
      <c r="AF496" s="4"/>
      <c r="AG496" s="3">
        <v>43196</v>
      </c>
      <c r="AH496" s="4">
        <v>3.2599290000000001</v>
      </c>
      <c r="AI496" s="4">
        <v>3.3725960000000001</v>
      </c>
      <c r="AJ496" s="4">
        <v>3.6306349999999998</v>
      </c>
      <c r="AK496" s="4">
        <v>3.724637</v>
      </c>
      <c r="AL496" s="4"/>
      <c r="AM496" s="3">
        <v>44099</v>
      </c>
      <c r="AN496" s="2">
        <v>3.8482599999999998</v>
      </c>
      <c r="AO496" s="2">
        <v>4.5207199999999998</v>
      </c>
      <c r="AP496" s="2">
        <v>5.9014300000000004</v>
      </c>
      <c r="AQ496" s="2">
        <v>7.0939500000000004</v>
      </c>
      <c r="AR496" s="2"/>
      <c r="AS496" s="3">
        <v>44071</v>
      </c>
      <c r="AT496" s="2">
        <v>1.7576099999999999</v>
      </c>
      <c r="AU496" s="2">
        <v>1.73058</v>
      </c>
      <c r="AV496" s="2">
        <v>2.18607</v>
      </c>
      <c r="AW496" s="2">
        <v>2.76179</v>
      </c>
      <c r="AY496" s="3">
        <v>44071</v>
      </c>
      <c r="AZ496" s="10">
        <v>0.274339</v>
      </c>
      <c r="BA496" s="10">
        <v>0.32562099999999999</v>
      </c>
      <c r="BB496" s="10">
        <v>0.58660800000000002</v>
      </c>
      <c r="BC496" s="10">
        <v>1.0319100000000001</v>
      </c>
      <c r="BD496" s="4"/>
      <c r="BE496" s="3">
        <v>44085</v>
      </c>
      <c r="BF496" s="10">
        <v>0.20811199999999999</v>
      </c>
      <c r="BG496" s="10">
        <v>0.23752799999999999</v>
      </c>
      <c r="BH496" s="10">
        <v>0.34699799999999997</v>
      </c>
      <c r="BI496" s="10">
        <v>0.43410799999999999</v>
      </c>
      <c r="BJ496" s="10"/>
      <c r="BK496" s="1">
        <v>44015</v>
      </c>
      <c r="BL496" s="4">
        <v>0.22</v>
      </c>
      <c r="BM496" s="4">
        <v>0.13739999999999999</v>
      </c>
      <c r="BN496" s="4">
        <v>3.51</v>
      </c>
      <c r="BO496" s="4">
        <v>2.0099999999999998</v>
      </c>
      <c r="BP496" s="4">
        <v>2.1635</v>
      </c>
      <c r="BQ496" s="4">
        <v>10.67</v>
      </c>
      <c r="BR496" s="4">
        <v>2.1061000000000001</v>
      </c>
      <c r="BS496" s="4">
        <v>0.23530000000000001</v>
      </c>
      <c r="BT496" s="4">
        <v>-5.0068999999999999</v>
      </c>
      <c r="BU496" s="4">
        <v>-0.17</v>
      </c>
      <c r="BV496" s="4">
        <v>0.1179</v>
      </c>
      <c r="BW496" s="4">
        <v>4.1500000000000004</v>
      </c>
      <c r="BX496" s="4">
        <v>2.14</v>
      </c>
      <c r="BY496" s="4">
        <v>2.0251999999999999</v>
      </c>
      <c r="BZ496" s="4">
        <v>7.03</v>
      </c>
      <c r="CA496" s="4">
        <v>1.5239</v>
      </c>
      <c r="CB496" s="4">
        <v>0.1661</v>
      </c>
      <c r="CC496" s="4">
        <v>-2.9722</v>
      </c>
    </row>
    <row r="497" spans="2:81" x14ac:dyDescent="0.2">
      <c r="B497" s="1">
        <v>42790</v>
      </c>
      <c r="C497">
        <v>0.77984900000000001</v>
      </c>
      <c r="D497">
        <v>1.1448100000000001</v>
      </c>
      <c r="E497">
        <v>1.39113</v>
      </c>
      <c r="F497">
        <v>1.8028</v>
      </c>
      <c r="G497">
        <v>2.3187799999999998</v>
      </c>
      <c r="I497" s="1">
        <v>42517</v>
      </c>
      <c r="J497" s="4">
        <v>1.4950000000000001</v>
      </c>
      <c r="K497" s="4">
        <v>1.4870000000000001</v>
      </c>
      <c r="L497" s="4">
        <v>1.55</v>
      </c>
      <c r="M497" s="4">
        <v>1.7749999999999999</v>
      </c>
      <c r="N497" s="4"/>
      <c r="O497" s="3">
        <v>42909</v>
      </c>
      <c r="P497" s="4">
        <v>1.4834000000000001</v>
      </c>
      <c r="Q497" s="4">
        <v>1.4660089999999999</v>
      </c>
      <c r="R497" s="4">
        <v>1.8878170000000001</v>
      </c>
      <c r="S497" s="4">
        <v>2.3799709999999998</v>
      </c>
      <c r="T497" s="4"/>
      <c r="U497" s="3">
        <v>42762</v>
      </c>
      <c r="V497" s="4">
        <v>6.42767</v>
      </c>
      <c r="W497" s="4">
        <v>6.8578869999999998</v>
      </c>
      <c r="X497" s="4">
        <v>7.1815610000000003</v>
      </c>
      <c r="Y497" s="4">
        <v>7.5776500000000002</v>
      </c>
      <c r="Z497" s="4"/>
      <c r="AA497" s="3">
        <v>44708</v>
      </c>
      <c r="AB497" s="4">
        <v>3.2329300000000001</v>
      </c>
      <c r="AC497" s="4">
        <v>4.1119399999999997</v>
      </c>
      <c r="AD497" s="4">
        <v>5.7760999999999996</v>
      </c>
      <c r="AE497" s="4">
        <v>6.7026899999999996</v>
      </c>
      <c r="AF497" s="4"/>
      <c r="AG497" s="3">
        <v>43203</v>
      </c>
      <c r="AH497" s="4">
        <v>3.1941540000000002</v>
      </c>
      <c r="AI497" s="4">
        <v>3.2957939999999999</v>
      </c>
      <c r="AJ497" s="4">
        <v>3.466097</v>
      </c>
      <c r="AK497" s="4">
        <v>3.7039930000000001</v>
      </c>
      <c r="AL497" s="4"/>
      <c r="AM497" s="3">
        <v>44106</v>
      </c>
      <c r="AN497" s="2">
        <v>4.0471199999999996</v>
      </c>
      <c r="AO497" s="2">
        <v>4.6958500000000001</v>
      </c>
      <c r="AP497" s="2">
        <v>6.0065600000000003</v>
      </c>
      <c r="AQ497" s="2">
        <v>7.07456</v>
      </c>
      <c r="AR497" s="2"/>
      <c r="AS497" s="3">
        <v>44078</v>
      </c>
      <c r="AT497" s="2">
        <v>1.7269300000000001</v>
      </c>
      <c r="AU497" s="2">
        <v>1.6918299999999999</v>
      </c>
      <c r="AV497" s="2">
        <v>2.1354199999999999</v>
      </c>
      <c r="AW497" s="2">
        <v>2.7236400000000001</v>
      </c>
      <c r="AY497" s="3">
        <v>44078</v>
      </c>
      <c r="AZ497" s="10">
        <v>0.21124399999999999</v>
      </c>
      <c r="BA497" s="10">
        <v>0.24238799999999999</v>
      </c>
      <c r="BB497" s="10">
        <v>0.48629299999999998</v>
      </c>
      <c r="BC497" s="10">
        <v>0.94597299999999995</v>
      </c>
      <c r="BD497" s="4"/>
      <c r="BE497" s="3">
        <v>44092</v>
      </c>
      <c r="BF497" s="10">
        <v>0.17946899999999999</v>
      </c>
      <c r="BG497" s="10">
        <v>0.214695</v>
      </c>
      <c r="BH497" s="10">
        <v>0.328594</v>
      </c>
      <c r="BI497" s="10">
        <v>0.41084100000000001</v>
      </c>
      <c r="BJ497" s="10"/>
      <c r="BK497" s="1">
        <v>44022</v>
      </c>
      <c r="BL497" s="4">
        <v>7.0000000000000007E-2</v>
      </c>
      <c r="BM497" s="4">
        <v>1.7999999999999999E-2</v>
      </c>
      <c r="BN497" s="4">
        <v>4.2699999999999996</v>
      </c>
      <c r="BO497" s="4">
        <v>3.35</v>
      </c>
      <c r="BP497" s="4">
        <v>2.0872000000000002</v>
      </c>
      <c r="BQ497" s="4">
        <v>11.46</v>
      </c>
      <c r="BR497" s="4">
        <v>0.87</v>
      </c>
      <c r="BS497" s="4">
        <v>0.19189999999999999</v>
      </c>
      <c r="BT497" s="4">
        <v>-3.3159000000000001</v>
      </c>
      <c r="BU497" s="4">
        <v>-0.11</v>
      </c>
      <c r="BV497" s="4">
        <v>9.3100000000000002E-2</v>
      </c>
      <c r="BW497" s="4">
        <v>4.05</v>
      </c>
      <c r="BX497" s="4">
        <v>2.2200000000000002</v>
      </c>
      <c r="BY497" s="4">
        <v>2.1966000000000001</v>
      </c>
      <c r="BZ497" s="4">
        <v>7.21</v>
      </c>
      <c r="CA497" s="4">
        <v>1.4991000000000001</v>
      </c>
      <c r="CB497" s="4">
        <v>0.1346</v>
      </c>
      <c r="CC497" s="4">
        <v>-2.7385999999999999</v>
      </c>
    </row>
    <row r="498" spans="2:81" x14ac:dyDescent="0.2">
      <c r="B498" s="1">
        <v>42783</v>
      </c>
      <c r="C498">
        <v>0.80555399999999999</v>
      </c>
      <c r="D498">
        <v>1.1942999999999999</v>
      </c>
      <c r="E498">
        <v>1.47706</v>
      </c>
      <c r="F498">
        <v>1.90818</v>
      </c>
      <c r="G498">
        <v>2.4235799999999998</v>
      </c>
      <c r="I498" s="1">
        <v>42524</v>
      </c>
      <c r="J498" s="4">
        <v>1.4450000000000001</v>
      </c>
      <c r="K498" s="4">
        <v>1.4319999999999999</v>
      </c>
      <c r="L498" s="4">
        <v>1.512</v>
      </c>
      <c r="M498" s="4">
        <v>1.7370000000000001</v>
      </c>
      <c r="N498" s="4"/>
      <c r="O498" s="3">
        <v>42916</v>
      </c>
      <c r="P498" s="4">
        <v>1.4845999999999999</v>
      </c>
      <c r="Q498" s="4">
        <v>1.478181</v>
      </c>
      <c r="R498" s="4">
        <v>1.947773</v>
      </c>
      <c r="S498" s="4">
        <v>2.4769450000000002</v>
      </c>
      <c r="T498" s="4"/>
      <c r="U498" s="3">
        <v>42769</v>
      </c>
      <c r="V498" s="4">
        <v>6.3490510000000002</v>
      </c>
      <c r="W498" s="4">
        <v>6.8822710000000002</v>
      </c>
      <c r="X498" s="4">
        <v>7.2323009999999996</v>
      </c>
      <c r="Y498" s="4">
        <v>7.5655619999999999</v>
      </c>
      <c r="Z498" s="4"/>
      <c r="AA498" s="3">
        <v>44715</v>
      </c>
      <c r="AB498" s="4">
        <v>3.2866200000000001</v>
      </c>
      <c r="AC498" s="4">
        <v>4.1552499999999997</v>
      </c>
      <c r="AD498" s="4">
        <v>5.8195899999999998</v>
      </c>
      <c r="AE498" s="4">
        <v>6.7428600000000003</v>
      </c>
      <c r="AF498" s="4"/>
      <c r="AG498" s="3">
        <v>43210</v>
      </c>
      <c r="AH498" s="4">
        <v>2.9436170000000002</v>
      </c>
      <c r="AI498" s="4">
        <v>3.1003810000000001</v>
      </c>
      <c r="AJ498" s="4">
        <v>3.185775</v>
      </c>
      <c r="AK498" s="4">
        <v>3.531571</v>
      </c>
      <c r="AL498" s="4"/>
      <c r="AM498" s="3">
        <v>44113</v>
      </c>
      <c r="AN498" s="2">
        <v>3.9824099999999998</v>
      </c>
      <c r="AO498" s="2">
        <v>4.6829599999999996</v>
      </c>
      <c r="AP498" s="2">
        <v>6.0288000000000004</v>
      </c>
      <c r="AQ498" s="2">
        <v>7.0712599999999997</v>
      </c>
      <c r="AR498" s="2"/>
      <c r="AS498" s="3">
        <v>44085</v>
      </c>
      <c r="AT498" s="2">
        <v>1.80586</v>
      </c>
      <c r="AU498" s="2">
        <v>1.81002</v>
      </c>
      <c r="AV498" s="2">
        <v>2.2305299999999999</v>
      </c>
      <c r="AW498" s="2">
        <v>2.80179</v>
      </c>
      <c r="AY498" s="3">
        <v>44085</v>
      </c>
      <c r="AZ498" s="10">
        <v>0.20013400000000001</v>
      </c>
      <c r="BA498" s="10">
        <v>0.22262399999999999</v>
      </c>
      <c r="BB498" s="10">
        <v>0.48071199999999997</v>
      </c>
      <c r="BC498" s="10">
        <v>0.92088700000000001</v>
      </c>
      <c r="BD498" s="4"/>
      <c r="BE498" s="3">
        <v>44099</v>
      </c>
      <c r="BF498" s="10">
        <v>0.150811</v>
      </c>
      <c r="BG498" s="10">
        <v>0.19561100000000001</v>
      </c>
      <c r="BH498" s="10">
        <v>0.33874100000000001</v>
      </c>
      <c r="BI498" s="10">
        <v>0.42814400000000002</v>
      </c>
      <c r="BJ498" s="10"/>
      <c r="BK498" s="1">
        <v>44029</v>
      </c>
      <c r="BL498" s="4">
        <v>-0.11</v>
      </c>
      <c r="BM498" s="4">
        <v>1.3438000000000001</v>
      </c>
      <c r="BN498" s="4">
        <v>4.1399999999999997</v>
      </c>
      <c r="BO498" s="4">
        <v>2.85</v>
      </c>
      <c r="BP498" s="4">
        <v>2.2778</v>
      </c>
      <c r="BQ498" s="4">
        <v>14.52</v>
      </c>
      <c r="BR498" s="4">
        <v>1.3507</v>
      </c>
      <c r="BS498" s="4">
        <v>0.2014</v>
      </c>
      <c r="BT498" s="4">
        <v>-3.754</v>
      </c>
      <c r="BU498" s="4">
        <v>-0.05</v>
      </c>
      <c r="BV498" s="4">
        <v>0.20319999999999999</v>
      </c>
      <c r="BW498" s="4">
        <v>4.21</v>
      </c>
      <c r="BX498" s="4">
        <v>2.2200000000000002</v>
      </c>
      <c r="BY498" s="4">
        <v>2.2301000000000002</v>
      </c>
      <c r="BZ498" s="4">
        <v>7.53</v>
      </c>
      <c r="CA498" s="4">
        <v>1.621</v>
      </c>
      <c r="CB498" s="4">
        <v>0.14599999999999999</v>
      </c>
      <c r="CC498" s="4">
        <v>-2.7789000000000001</v>
      </c>
    </row>
    <row r="499" spans="2:81" x14ac:dyDescent="0.2">
      <c r="B499" s="1">
        <v>42776</v>
      </c>
      <c r="C499">
        <v>0.79540100000000002</v>
      </c>
      <c r="D499">
        <v>1.1976</v>
      </c>
      <c r="E499">
        <v>1.4711799999999999</v>
      </c>
      <c r="F499">
        <v>1.88487</v>
      </c>
      <c r="G499">
        <v>2.4090799999999999</v>
      </c>
      <c r="I499" s="1">
        <v>42531</v>
      </c>
      <c r="J499" s="4">
        <v>1.335</v>
      </c>
      <c r="K499" s="4">
        <v>1.3420000000000001</v>
      </c>
      <c r="L499" s="4">
        <v>1.42</v>
      </c>
      <c r="M499" s="4">
        <v>1.6519999999999999</v>
      </c>
      <c r="N499" s="4"/>
      <c r="O499" s="3">
        <v>42923</v>
      </c>
      <c r="P499" s="4">
        <v>1.48</v>
      </c>
      <c r="Q499" s="4">
        <v>1.4515469999999999</v>
      </c>
      <c r="R499" s="4">
        <v>1.923341</v>
      </c>
      <c r="S499" s="4">
        <v>2.5067970000000002</v>
      </c>
      <c r="T499" s="4"/>
      <c r="U499" s="3">
        <v>42776</v>
      </c>
      <c r="V499" s="4">
        <v>6.417681</v>
      </c>
      <c r="W499" s="4">
        <v>6.8620460000000003</v>
      </c>
      <c r="X499" s="4">
        <v>7.1454700000000004</v>
      </c>
      <c r="Y499" s="4">
        <v>7.4812110000000001</v>
      </c>
      <c r="Z499" s="4"/>
      <c r="AA499" s="3">
        <v>44722</v>
      </c>
      <c r="AB499" s="4">
        <v>3.3281399999999999</v>
      </c>
      <c r="AC499" s="4">
        <v>4.1958500000000001</v>
      </c>
      <c r="AD499" s="4">
        <v>5.9021699999999999</v>
      </c>
      <c r="AE499" s="4">
        <v>6.7779100000000003</v>
      </c>
      <c r="AF499" s="4"/>
      <c r="AG499" s="3">
        <v>43217</v>
      </c>
      <c r="AH499" s="4">
        <v>2.979196</v>
      </c>
      <c r="AI499" s="4">
        <v>3.1721110000000001</v>
      </c>
      <c r="AJ499" s="4">
        <v>3.1357080000000002</v>
      </c>
      <c r="AK499" s="4">
        <v>3.6310069999999999</v>
      </c>
      <c r="AL499" s="4"/>
      <c r="AM499" s="3">
        <v>44120</v>
      </c>
      <c r="AN499" s="2">
        <v>3.7789199999999998</v>
      </c>
      <c r="AO499" s="2">
        <v>4.5123199999999999</v>
      </c>
      <c r="AP499" s="2">
        <v>5.9048299999999996</v>
      </c>
      <c r="AQ499" s="2">
        <v>6.9651300000000003</v>
      </c>
      <c r="AR499" s="2"/>
      <c r="AS499" s="3">
        <v>44092</v>
      </c>
      <c r="AT499" s="2">
        <v>1.79643</v>
      </c>
      <c r="AU499" s="2">
        <v>1.82613</v>
      </c>
      <c r="AV499" s="2">
        <v>2.2831700000000001</v>
      </c>
      <c r="AW499" s="2">
        <v>2.8405</v>
      </c>
      <c r="AY499" s="3">
        <v>44092</v>
      </c>
      <c r="AZ499" s="10">
        <v>0.213167</v>
      </c>
      <c r="BA499" s="10">
        <v>0.22772500000000001</v>
      </c>
      <c r="BB499" s="10">
        <v>0.47184100000000001</v>
      </c>
      <c r="BC499" s="10">
        <v>0.88742900000000002</v>
      </c>
      <c r="BD499" s="4"/>
      <c r="BE499" s="3">
        <v>44106</v>
      </c>
      <c r="BF499" s="10">
        <v>0.14430299999999999</v>
      </c>
      <c r="BG499" s="10">
        <v>0.187552</v>
      </c>
      <c r="BH499" s="10">
        <v>0.31584099999999998</v>
      </c>
      <c r="BI499" s="10">
        <v>0.413572</v>
      </c>
      <c r="BJ499" s="10"/>
      <c r="BK499" s="1">
        <v>44036</v>
      </c>
      <c r="BL499" s="4">
        <v>-0.11</v>
      </c>
      <c r="BM499" s="4">
        <v>1.5043</v>
      </c>
      <c r="BN499" s="4">
        <v>4</v>
      </c>
      <c r="BO499" s="4">
        <v>3.32</v>
      </c>
      <c r="BP499" s="4">
        <v>2.4175</v>
      </c>
      <c r="BQ499" s="4">
        <v>9.43</v>
      </c>
      <c r="BR499" s="4">
        <v>1.3420000000000001</v>
      </c>
      <c r="BS499" s="4">
        <v>0.2288</v>
      </c>
      <c r="BT499" s="4">
        <v>-3.5015000000000001</v>
      </c>
      <c r="BU499" s="4">
        <v>-0.19</v>
      </c>
      <c r="BV499" s="4">
        <v>0.17560000000000001</v>
      </c>
      <c r="BW499" s="4">
        <v>4.3499999999999996</v>
      </c>
      <c r="BX499" s="4">
        <v>2.17</v>
      </c>
      <c r="BY499" s="4">
        <v>2.2679</v>
      </c>
      <c r="BZ499" s="4">
        <v>6.68</v>
      </c>
      <c r="CA499" s="4">
        <v>1.5383</v>
      </c>
      <c r="CB499" s="4">
        <v>0.14699999999999999</v>
      </c>
      <c r="CC499" s="4">
        <v>-3.0508000000000002</v>
      </c>
    </row>
    <row r="500" spans="2:81" x14ac:dyDescent="0.2">
      <c r="B500" s="1">
        <v>42769</v>
      </c>
      <c r="C500">
        <v>0.79471199999999997</v>
      </c>
      <c r="D500">
        <v>1.2089300000000001</v>
      </c>
      <c r="E500">
        <v>1.47576</v>
      </c>
      <c r="F500">
        <v>1.93113</v>
      </c>
      <c r="G500">
        <v>2.48889</v>
      </c>
      <c r="I500" s="1">
        <v>42538</v>
      </c>
      <c r="J500" s="4">
        <v>1.3660000000000001</v>
      </c>
      <c r="K500" s="4">
        <v>1.35</v>
      </c>
      <c r="L500" s="4">
        <v>1.4</v>
      </c>
      <c r="M500" s="4">
        <v>1.597</v>
      </c>
      <c r="N500" s="4"/>
      <c r="O500" s="3">
        <v>42930</v>
      </c>
      <c r="P500" s="4">
        <v>1.4724999999999999</v>
      </c>
      <c r="Q500" s="4">
        <v>1.454993</v>
      </c>
      <c r="R500" s="4">
        <v>1.896237</v>
      </c>
      <c r="S500" s="4">
        <v>2.4716490000000002</v>
      </c>
      <c r="T500" s="4"/>
      <c r="U500" s="3">
        <v>42783</v>
      </c>
      <c r="V500" s="4">
        <v>6.3500019999999999</v>
      </c>
      <c r="W500" s="4">
        <v>6.8749450000000003</v>
      </c>
      <c r="X500" s="4">
        <v>7.1673669999999996</v>
      </c>
      <c r="Y500" s="4">
        <v>7.5085319999999998</v>
      </c>
      <c r="Z500" s="4"/>
      <c r="AA500" s="3">
        <v>44729</v>
      </c>
      <c r="AB500" s="4">
        <v>3.4146299999999998</v>
      </c>
      <c r="AC500" s="4">
        <v>4.3459000000000003</v>
      </c>
      <c r="AD500" s="4">
        <v>6.1168100000000001</v>
      </c>
      <c r="AE500" s="4">
        <v>6.9882900000000001</v>
      </c>
      <c r="AF500" s="4"/>
      <c r="AG500" s="3">
        <v>43231</v>
      </c>
      <c r="AH500" s="4">
        <v>2.8805559999999999</v>
      </c>
      <c r="AI500" s="4">
        <v>3.1120199999999998</v>
      </c>
      <c r="AJ500" s="4">
        <v>3.0198529999999999</v>
      </c>
      <c r="AK500" s="4">
        <v>3.6847759999999998</v>
      </c>
      <c r="AL500" s="4"/>
      <c r="AM500" s="3">
        <v>44127</v>
      </c>
      <c r="AN500" s="2">
        <v>3.6789800000000001</v>
      </c>
      <c r="AO500" s="2">
        <v>4.4293899999999997</v>
      </c>
      <c r="AP500" s="2">
        <v>5.81684</v>
      </c>
      <c r="AQ500" s="2">
        <v>6.90205</v>
      </c>
      <c r="AR500" s="2"/>
      <c r="AS500" s="3">
        <v>44099</v>
      </c>
      <c r="AT500" s="2">
        <v>1.81227</v>
      </c>
      <c r="AU500" s="2">
        <v>1.8269299999999999</v>
      </c>
      <c r="AV500" s="2">
        <v>2.3029199999999999</v>
      </c>
      <c r="AW500" s="2">
        <v>2.8479299999999999</v>
      </c>
      <c r="AY500" s="3">
        <v>44099</v>
      </c>
      <c r="AZ500" s="10">
        <v>0.21401500000000001</v>
      </c>
      <c r="BA500" s="10">
        <v>0.222881</v>
      </c>
      <c r="BB500" s="10">
        <v>0.449517</v>
      </c>
      <c r="BC500" s="10">
        <v>0.84116999999999997</v>
      </c>
      <c r="BD500" s="4"/>
      <c r="BE500" s="3">
        <v>44113</v>
      </c>
      <c r="BF500" s="10">
        <v>0.129667</v>
      </c>
      <c r="BG500" s="10">
        <v>0.172037</v>
      </c>
      <c r="BH500" s="10">
        <v>0.29246100000000003</v>
      </c>
      <c r="BI500" s="10">
        <v>0.39819300000000002</v>
      </c>
      <c r="BJ500" s="10"/>
      <c r="BK500" s="1">
        <v>44043</v>
      </c>
      <c r="BL500" s="4">
        <v>0.11</v>
      </c>
      <c r="BM500" s="4">
        <v>1.5774999999999999</v>
      </c>
      <c r="BN500" s="4">
        <v>4.0999999999999996</v>
      </c>
      <c r="BO500" s="4">
        <v>2.2400000000000002</v>
      </c>
      <c r="BP500" s="4">
        <v>2.5406</v>
      </c>
      <c r="BQ500" s="4">
        <v>13.5</v>
      </c>
      <c r="BR500" s="4">
        <v>2.7547000000000001</v>
      </c>
      <c r="BS500" s="4">
        <v>0.18579999999999999</v>
      </c>
      <c r="BT500" s="4">
        <v>-3.9525999999999999</v>
      </c>
      <c r="BU500" s="4">
        <v>-7.0000000000000007E-2</v>
      </c>
      <c r="BV500" s="4">
        <v>0.20949999999999999</v>
      </c>
      <c r="BW500" s="4">
        <v>4.1900000000000004</v>
      </c>
      <c r="BX500" s="4">
        <v>2.27</v>
      </c>
      <c r="BY500" s="4">
        <v>2.2818000000000001</v>
      </c>
      <c r="BZ500" s="4">
        <v>6.83</v>
      </c>
      <c r="CA500" s="4">
        <v>1.6173999999999999</v>
      </c>
      <c r="CB500" s="4">
        <v>0.11899999999999999</v>
      </c>
      <c r="CC500" s="4">
        <v>-3.1758000000000002</v>
      </c>
    </row>
    <row r="501" spans="2:81" x14ac:dyDescent="0.2">
      <c r="B501" s="1">
        <v>42762</v>
      </c>
      <c r="C501">
        <v>0.79010000000000002</v>
      </c>
      <c r="D501">
        <v>1.21224</v>
      </c>
      <c r="E501">
        <v>1.4697199999999999</v>
      </c>
      <c r="F501">
        <v>1.9408799999999999</v>
      </c>
      <c r="G501">
        <v>2.48061</v>
      </c>
      <c r="I501" s="1">
        <v>42545</v>
      </c>
      <c r="J501" s="4">
        <v>1.3089999999999999</v>
      </c>
      <c r="K501" s="4">
        <v>1.2769999999999999</v>
      </c>
      <c r="L501" s="4">
        <v>1.3049999999999999</v>
      </c>
      <c r="M501" s="4">
        <v>1.5</v>
      </c>
      <c r="N501" s="4"/>
      <c r="O501" s="3">
        <v>42937</v>
      </c>
      <c r="P501" s="4">
        <v>1.4462999999999999</v>
      </c>
      <c r="Q501" s="4">
        <v>1.424423</v>
      </c>
      <c r="R501" s="4">
        <v>1.863534</v>
      </c>
      <c r="S501" s="4">
        <v>2.453551</v>
      </c>
      <c r="T501" s="4"/>
      <c r="U501" s="3">
        <v>42790</v>
      </c>
      <c r="V501" s="4">
        <v>6.4540170000000003</v>
      </c>
      <c r="W501" s="4">
        <v>6.9460769999999998</v>
      </c>
      <c r="X501" s="4">
        <v>7.2196959999999999</v>
      </c>
      <c r="Y501" s="4">
        <v>7.4956579999999997</v>
      </c>
      <c r="Z501" s="4"/>
      <c r="AA501" s="3">
        <v>44736</v>
      </c>
      <c r="AB501" s="4">
        <v>3.5682200000000002</v>
      </c>
      <c r="AC501" s="4">
        <v>4.4195399999999996</v>
      </c>
      <c r="AD501" s="4">
        <v>6.11165</v>
      </c>
      <c r="AE501" s="4">
        <v>7.1377600000000001</v>
      </c>
      <c r="AF501" s="4"/>
      <c r="AG501" s="3">
        <v>43238</v>
      </c>
      <c r="AH501" s="4">
        <v>3.0066519999999999</v>
      </c>
      <c r="AI501" s="4">
        <v>3.1444809999999999</v>
      </c>
      <c r="AJ501" s="4">
        <v>3.4667059999999998</v>
      </c>
      <c r="AK501" s="4">
        <v>3.7044830000000002</v>
      </c>
      <c r="AL501" s="4"/>
      <c r="AM501" s="3">
        <v>44134</v>
      </c>
      <c r="AN501" s="2">
        <v>3.65652</v>
      </c>
      <c r="AO501" s="2">
        <v>4.4072800000000001</v>
      </c>
      <c r="AP501" s="2">
        <v>5.8186499999999999</v>
      </c>
      <c r="AQ501" s="2">
        <v>6.9017900000000001</v>
      </c>
      <c r="AR501" s="2"/>
      <c r="AS501" s="3">
        <v>44106</v>
      </c>
      <c r="AT501" s="2">
        <v>1.7935399999999999</v>
      </c>
      <c r="AU501" s="2">
        <v>1.7948</v>
      </c>
      <c r="AV501" s="2">
        <v>2.3054299999999999</v>
      </c>
      <c r="AW501" s="2">
        <v>2.8164699999999998</v>
      </c>
      <c r="AY501" s="3">
        <v>44106</v>
      </c>
      <c r="AZ501" s="10">
        <v>0.22214900000000001</v>
      </c>
      <c r="BA501" s="10">
        <v>0.231764</v>
      </c>
      <c r="BB501" s="10">
        <v>0.48967699999999997</v>
      </c>
      <c r="BC501" s="10">
        <v>0.87590999999999997</v>
      </c>
      <c r="BD501" s="4"/>
      <c r="BE501" s="3">
        <v>44120</v>
      </c>
      <c r="BF501" s="10">
        <v>0.12228799999999999</v>
      </c>
      <c r="BG501" s="10">
        <v>0.15676200000000001</v>
      </c>
      <c r="BH501" s="10">
        <v>0.26133600000000001</v>
      </c>
      <c r="BI501" s="10">
        <v>0.34768300000000002</v>
      </c>
      <c r="BJ501" s="10"/>
      <c r="BK501" s="1">
        <v>44050</v>
      </c>
      <c r="BL501" s="4">
        <v>0.13</v>
      </c>
      <c r="BM501" s="4">
        <v>1.5347999999999999</v>
      </c>
      <c r="BN501" s="4">
        <v>3.85</v>
      </c>
      <c r="BO501" s="4">
        <v>2.3199999999999998</v>
      </c>
      <c r="BP501" s="4">
        <v>2.7231000000000001</v>
      </c>
      <c r="BQ501" s="4">
        <v>8.08</v>
      </c>
      <c r="BR501" s="4">
        <v>0.26450000000000001</v>
      </c>
      <c r="BS501" s="4">
        <v>0.2056</v>
      </c>
      <c r="BT501" s="4">
        <v>-3.8024</v>
      </c>
      <c r="BU501" s="4">
        <v>-0.14000000000000001</v>
      </c>
      <c r="BV501" s="4">
        <v>0.2455</v>
      </c>
      <c r="BW501" s="4">
        <v>4.0999999999999996</v>
      </c>
      <c r="BX501" s="4">
        <v>2.2799999999999998</v>
      </c>
      <c r="BY501" s="4">
        <v>2.4836999999999998</v>
      </c>
      <c r="BZ501" s="4">
        <v>5.81</v>
      </c>
      <c r="CA501" s="4">
        <v>1.456</v>
      </c>
      <c r="CB501" s="4">
        <v>0.15310000000000001</v>
      </c>
      <c r="CC501" s="4">
        <v>-3.1156000000000001</v>
      </c>
    </row>
    <row r="502" spans="2:81" x14ac:dyDescent="0.2">
      <c r="B502" s="1">
        <v>42755</v>
      </c>
      <c r="C502">
        <v>0.80043900000000001</v>
      </c>
      <c r="D502">
        <v>1.1884999999999999</v>
      </c>
      <c r="E502">
        <v>1.48532</v>
      </c>
      <c r="F502">
        <v>1.9381999999999999</v>
      </c>
      <c r="G502">
        <v>2.4631500000000002</v>
      </c>
      <c r="I502" s="1">
        <v>42552</v>
      </c>
      <c r="J502" s="4">
        <v>1.2669999999999999</v>
      </c>
      <c r="K502" s="4">
        <v>1.2290000000000001</v>
      </c>
      <c r="L502" s="4">
        <v>1.25</v>
      </c>
      <c r="M502" s="4">
        <v>1.3979999999999999</v>
      </c>
      <c r="N502" s="4"/>
      <c r="O502" s="3">
        <v>42944</v>
      </c>
      <c r="P502" s="4">
        <v>1.4391</v>
      </c>
      <c r="Q502" s="4">
        <v>1.4290750000000001</v>
      </c>
      <c r="R502" s="4">
        <v>1.8872899999999999</v>
      </c>
      <c r="S502" s="4">
        <v>2.4564520000000001</v>
      </c>
      <c r="T502" s="4"/>
      <c r="U502" s="3">
        <v>42797</v>
      </c>
      <c r="V502" s="4">
        <v>6.4815550000000002</v>
      </c>
      <c r="W502" s="4">
        <v>6.815315</v>
      </c>
      <c r="X502" s="4">
        <v>7.2043369999999998</v>
      </c>
      <c r="Y502" s="4">
        <v>7.4691000000000001</v>
      </c>
      <c r="Z502" s="4"/>
      <c r="AA502" s="3">
        <v>44743</v>
      </c>
      <c r="AB502" s="4">
        <v>3.6410999999999998</v>
      </c>
      <c r="AC502" s="4">
        <v>4.4122500000000002</v>
      </c>
      <c r="AD502" s="4">
        <v>5.9380600000000001</v>
      </c>
      <c r="AE502" s="4">
        <v>7.02189</v>
      </c>
      <c r="AF502" s="4"/>
      <c r="AG502" s="3">
        <v>43245</v>
      </c>
      <c r="AH502" s="4">
        <v>3.1163910000000001</v>
      </c>
      <c r="AI502" s="4">
        <v>3.1329349999999998</v>
      </c>
      <c r="AJ502" s="4">
        <v>3.3982429999999999</v>
      </c>
      <c r="AK502" s="4">
        <v>3.626217</v>
      </c>
      <c r="AL502" s="4"/>
      <c r="AM502" s="3">
        <v>44141</v>
      </c>
      <c r="AN502" s="2">
        <v>3.61382</v>
      </c>
      <c r="AO502" s="2">
        <v>4.3484999999999996</v>
      </c>
      <c r="AP502" s="2">
        <v>5.7180099999999996</v>
      </c>
      <c r="AQ502" s="2">
        <v>6.7347299999999999</v>
      </c>
      <c r="AR502" s="2"/>
      <c r="AS502" s="3">
        <v>44113</v>
      </c>
      <c r="AT502" s="2">
        <v>1.7113799999999999</v>
      </c>
      <c r="AU502" s="2">
        <v>1.6970499999999999</v>
      </c>
      <c r="AV502" s="2">
        <v>2.2342499999999998</v>
      </c>
      <c r="AW502" s="2">
        <v>2.7770100000000002</v>
      </c>
      <c r="AY502" s="3">
        <v>44113</v>
      </c>
      <c r="AZ502" s="10">
        <v>0.24116699999999999</v>
      </c>
      <c r="BA502" s="10">
        <v>0.23890500000000001</v>
      </c>
      <c r="BB502" s="10">
        <v>0.52603299999999997</v>
      </c>
      <c r="BC502" s="10">
        <v>0.92047199999999996</v>
      </c>
      <c r="BD502" s="4"/>
      <c r="BE502" s="3">
        <v>44127</v>
      </c>
      <c r="BF502" s="10">
        <v>0.123686</v>
      </c>
      <c r="BG502" s="10">
        <v>0.15547</v>
      </c>
      <c r="BH502" s="10">
        <v>0.24768899999999999</v>
      </c>
      <c r="BI502" s="10">
        <v>0.33633299999999999</v>
      </c>
      <c r="BJ502" s="10"/>
      <c r="BK502" s="1">
        <v>44057</v>
      </c>
      <c r="BL502" s="4">
        <v>0.18</v>
      </c>
      <c r="BM502" s="4">
        <v>1.4233</v>
      </c>
      <c r="BN502" s="4">
        <v>3.84</v>
      </c>
      <c r="BO502" s="4">
        <v>2.37</v>
      </c>
      <c r="BP502" s="4">
        <v>2.7660999999999998</v>
      </c>
      <c r="BQ502" s="4">
        <v>13.5</v>
      </c>
      <c r="BR502" s="4">
        <v>2.5769000000000002</v>
      </c>
      <c r="BS502" s="4">
        <v>0.23930000000000001</v>
      </c>
      <c r="BT502" s="4">
        <v>-2.2850999999999999</v>
      </c>
      <c r="BU502" s="4">
        <v>0</v>
      </c>
      <c r="BV502" s="4">
        <v>0.2606</v>
      </c>
      <c r="BW502" s="4">
        <v>4.25</v>
      </c>
      <c r="BX502" s="4">
        <v>2.25</v>
      </c>
      <c r="BY502" s="4">
        <v>2.4864000000000002</v>
      </c>
      <c r="BZ502" s="4">
        <v>6.49</v>
      </c>
      <c r="CA502" s="4">
        <v>1.7004999999999999</v>
      </c>
      <c r="CB502" s="4">
        <v>0.1696</v>
      </c>
      <c r="CC502" s="4">
        <v>-3.0588000000000002</v>
      </c>
    </row>
    <row r="503" spans="2:81" x14ac:dyDescent="0.2">
      <c r="B503" s="1">
        <v>42748</v>
      </c>
      <c r="C503">
        <v>0.80051600000000001</v>
      </c>
      <c r="D503">
        <v>1.19309</v>
      </c>
      <c r="E503">
        <v>1.4713400000000001</v>
      </c>
      <c r="F503">
        <v>1.8821000000000001</v>
      </c>
      <c r="G503">
        <v>2.3799100000000002</v>
      </c>
      <c r="I503" s="1">
        <v>42559</v>
      </c>
      <c r="J503" s="4">
        <v>1.254</v>
      </c>
      <c r="K503" s="4">
        <v>1.2350000000000001</v>
      </c>
      <c r="L503" s="4">
        <v>1.25</v>
      </c>
      <c r="M503" s="4">
        <v>1.387</v>
      </c>
      <c r="N503" s="4"/>
      <c r="O503" s="3">
        <v>42951</v>
      </c>
      <c r="P503" s="4">
        <v>1.3932</v>
      </c>
      <c r="Q503" s="4">
        <v>1.3834580000000001</v>
      </c>
      <c r="R503" s="4">
        <v>1.780206</v>
      </c>
      <c r="S503" s="4">
        <v>2.3527939999999998</v>
      </c>
      <c r="T503" s="4"/>
      <c r="U503" s="3">
        <v>42804</v>
      </c>
      <c r="V503" s="4">
        <v>6.3296919999999997</v>
      </c>
      <c r="W503" s="4">
        <v>6.7568869999999999</v>
      </c>
      <c r="X503" s="4">
        <v>7.2403760000000004</v>
      </c>
      <c r="Y503" s="4">
        <v>7.4783989999999996</v>
      </c>
      <c r="Z503" s="4"/>
      <c r="AA503" s="3">
        <v>44750</v>
      </c>
      <c r="AB503" s="4">
        <v>3.76397</v>
      </c>
      <c r="AC503" s="4">
        <v>4.5303300000000002</v>
      </c>
      <c r="AD503" s="4">
        <v>6.0328999999999997</v>
      </c>
      <c r="AE503" s="4">
        <v>6.8944200000000002</v>
      </c>
      <c r="AF503" s="4"/>
      <c r="AG503" s="3">
        <v>43259</v>
      </c>
      <c r="AH503" s="4">
        <v>3.190785</v>
      </c>
      <c r="AI503" s="4">
        <v>3.2100240000000002</v>
      </c>
      <c r="AJ503" s="4">
        <v>3.4579439999999999</v>
      </c>
      <c r="AK503" s="4">
        <v>3.6454970000000002</v>
      </c>
      <c r="AL503" s="4"/>
      <c r="AM503" s="3">
        <v>44148</v>
      </c>
      <c r="AN503" s="2">
        <v>3.5607199999999999</v>
      </c>
      <c r="AO503" s="2">
        <v>4.3409700000000004</v>
      </c>
      <c r="AP503" s="2">
        <v>5.72668</v>
      </c>
      <c r="AQ503" s="2">
        <v>6.6864800000000004</v>
      </c>
      <c r="AR503" s="2"/>
      <c r="AS503" s="3">
        <v>44120</v>
      </c>
      <c r="AT503" s="2">
        <v>1.56887</v>
      </c>
      <c r="AU503" s="2">
        <v>1.6685099999999999</v>
      </c>
      <c r="AV503" s="2">
        <v>2.1573000000000002</v>
      </c>
      <c r="AW503" s="2">
        <v>2.7286000000000001</v>
      </c>
      <c r="AY503" s="3">
        <v>44120</v>
      </c>
      <c r="AZ503" s="10">
        <v>0.23610200000000001</v>
      </c>
      <c r="BA503" s="10">
        <v>0.22600200000000001</v>
      </c>
      <c r="BB503" s="10">
        <v>0.50861400000000001</v>
      </c>
      <c r="BC503" s="10">
        <v>0.89282300000000003</v>
      </c>
      <c r="BD503" s="4"/>
      <c r="BE503" s="3">
        <v>44134</v>
      </c>
      <c r="BF503" s="10">
        <v>0.123913</v>
      </c>
      <c r="BG503" s="10">
        <v>0.153561</v>
      </c>
      <c r="BH503" s="10">
        <v>0.249446</v>
      </c>
      <c r="BI503" s="10">
        <v>0.33200299999999999</v>
      </c>
      <c r="BJ503" s="10"/>
      <c r="BK503" s="1">
        <v>44064</v>
      </c>
      <c r="BL503" s="4">
        <v>0.25</v>
      </c>
      <c r="BM503" s="4">
        <v>3.1187999999999998</v>
      </c>
      <c r="BN503" s="4">
        <v>4.16</v>
      </c>
      <c r="BO503" s="4">
        <v>2.09</v>
      </c>
      <c r="BP503" s="4">
        <v>2.5363000000000002</v>
      </c>
      <c r="BQ503" s="4">
        <v>1.1100000000000001</v>
      </c>
      <c r="BR503" s="4">
        <v>2.2747000000000002</v>
      </c>
      <c r="BS503" s="4">
        <v>0.23499999999999999</v>
      </c>
      <c r="BT503" s="4">
        <v>-2.8454000000000002</v>
      </c>
      <c r="BU503" s="4">
        <v>-0.04</v>
      </c>
      <c r="BV503" s="4">
        <v>0.60160000000000002</v>
      </c>
      <c r="BW503" s="4">
        <v>4.2699999999999996</v>
      </c>
      <c r="BX503" s="4">
        <v>2.17</v>
      </c>
      <c r="BY503" s="4">
        <v>2.4592000000000001</v>
      </c>
      <c r="BZ503" s="4">
        <v>4.96</v>
      </c>
      <c r="CA503" s="4">
        <v>1.5758000000000001</v>
      </c>
      <c r="CB503" s="4">
        <v>0.17430000000000001</v>
      </c>
      <c r="CC503" s="4">
        <v>-3.0263</v>
      </c>
    </row>
    <row r="504" spans="2:81" x14ac:dyDescent="0.2">
      <c r="B504" s="1">
        <v>42741</v>
      </c>
      <c r="C504">
        <v>0.83013999999999999</v>
      </c>
      <c r="D504">
        <v>1.2138199999999999</v>
      </c>
      <c r="E504">
        <v>1.48149</v>
      </c>
      <c r="F504">
        <v>1.92056</v>
      </c>
      <c r="G504">
        <v>2.41567</v>
      </c>
      <c r="I504" s="1">
        <v>42566</v>
      </c>
      <c r="J504" s="4">
        <v>1.26</v>
      </c>
      <c r="K504" s="4">
        <v>1.236</v>
      </c>
      <c r="L504" s="4">
        <v>1.24</v>
      </c>
      <c r="M504" s="4">
        <v>1.39</v>
      </c>
      <c r="N504" s="4"/>
      <c r="O504" s="3">
        <v>42958</v>
      </c>
      <c r="P504" s="4">
        <v>1.3774</v>
      </c>
      <c r="Q504" s="4">
        <v>1.3506089999999999</v>
      </c>
      <c r="R504" s="4">
        <v>1.8134570000000001</v>
      </c>
      <c r="S504" s="4">
        <v>2.3847109999999998</v>
      </c>
      <c r="T504" s="4"/>
      <c r="U504" s="3">
        <v>42811</v>
      </c>
      <c r="V504" s="4">
        <v>6.3151130000000002</v>
      </c>
      <c r="W504" s="4">
        <v>6.6696530000000003</v>
      </c>
      <c r="X504" s="4">
        <v>7.0032620000000003</v>
      </c>
      <c r="Y504" s="4">
        <v>7.1845509999999999</v>
      </c>
      <c r="Z504" s="4"/>
      <c r="AA504" s="3">
        <v>44757</v>
      </c>
      <c r="AB504" s="4">
        <v>3.97743</v>
      </c>
      <c r="AC504" s="4">
        <v>4.6679399999999998</v>
      </c>
      <c r="AD504" s="4">
        <v>6.0696899999999996</v>
      </c>
      <c r="AE504" s="4">
        <v>6.7979000000000003</v>
      </c>
      <c r="AF504" s="4"/>
      <c r="AG504" s="3">
        <v>43266</v>
      </c>
      <c r="AH504" s="4">
        <v>3.2750170000000001</v>
      </c>
      <c r="AI504" s="4">
        <v>3.30484</v>
      </c>
      <c r="AJ504" s="4">
        <v>3.4458419999999998</v>
      </c>
      <c r="AK504" s="4">
        <v>3.6116450000000002</v>
      </c>
      <c r="AL504" s="4"/>
      <c r="AM504" s="3">
        <v>44155</v>
      </c>
      <c r="AN504" s="2">
        <v>3.5490200000000001</v>
      </c>
      <c r="AO504" s="2">
        <v>4.2223199999999999</v>
      </c>
      <c r="AP504" s="2">
        <v>5.5401699999999998</v>
      </c>
      <c r="AQ504" s="2">
        <v>6.55206</v>
      </c>
      <c r="AR504" s="2"/>
      <c r="AS504" s="3">
        <v>44127</v>
      </c>
      <c r="AT504" s="2">
        <v>1.55216</v>
      </c>
      <c r="AU504" s="2">
        <v>1.6429800000000001</v>
      </c>
      <c r="AV504" s="2">
        <v>2.1478199999999998</v>
      </c>
      <c r="AW504" s="2">
        <v>2.7445900000000001</v>
      </c>
      <c r="AY504" s="3">
        <v>44127</v>
      </c>
      <c r="AZ504" s="10">
        <v>0.25554700000000002</v>
      </c>
      <c r="BA504" s="10">
        <v>0.241812</v>
      </c>
      <c r="BB504" s="10">
        <v>0.50760799999999995</v>
      </c>
      <c r="BC504" s="10">
        <v>0.86653199999999997</v>
      </c>
      <c r="BD504" s="4"/>
      <c r="BE504" s="3">
        <v>44141</v>
      </c>
      <c r="BF504" s="10">
        <v>0.12831500000000001</v>
      </c>
      <c r="BG504" s="10">
        <v>0.153727</v>
      </c>
      <c r="BH504" s="10">
        <v>0.226607</v>
      </c>
      <c r="BI504" s="10">
        <v>0.31145699999999998</v>
      </c>
      <c r="BJ504" s="10"/>
      <c r="BK504" s="1">
        <v>44071</v>
      </c>
      <c r="BL504" s="4">
        <v>0.28999999999999998</v>
      </c>
      <c r="BM504" s="4">
        <v>2.2786</v>
      </c>
      <c r="BN504" s="4">
        <v>4.09</v>
      </c>
      <c r="BO504" s="4">
        <v>1.76</v>
      </c>
      <c r="BP504" s="4">
        <v>2.5973000000000002</v>
      </c>
      <c r="BQ504" s="4">
        <v>2.63</v>
      </c>
      <c r="BR504" s="4">
        <v>3.8691</v>
      </c>
      <c r="BS504" s="4">
        <v>0.2195</v>
      </c>
      <c r="BT504" s="4">
        <v>-2.3685</v>
      </c>
      <c r="BU504" s="4">
        <v>0.13</v>
      </c>
      <c r="BV504" s="4">
        <v>0.73570000000000002</v>
      </c>
      <c r="BW504" s="4">
        <v>4.55</v>
      </c>
      <c r="BX504" s="4">
        <v>2.0499999999999998</v>
      </c>
      <c r="BY504" s="4">
        <v>2.5672999999999999</v>
      </c>
      <c r="BZ504" s="4">
        <v>4.8600000000000003</v>
      </c>
      <c r="CA504" s="4">
        <v>1.7605</v>
      </c>
      <c r="CB504" s="4">
        <v>0.17280000000000001</v>
      </c>
      <c r="CC504" s="4">
        <v>-2.8831000000000002</v>
      </c>
    </row>
    <row r="505" spans="2:81" x14ac:dyDescent="0.2">
      <c r="B505" s="1">
        <v>42734</v>
      </c>
      <c r="C505">
        <v>0.81571899999999997</v>
      </c>
      <c r="D505">
        <v>1.19425</v>
      </c>
      <c r="E505">
        <v>1.45916</v>
      </c>
      <c r="F505">
        <v>1.92249</v>
      </c>
      <c r="G505">
        <v>2.4296799999999998</v>
      </c>
      <c r="I505" s="1">
        <v>42573</v>
      </c>
      <c r="J505" s="4">
        <v>1.2609999999999999</v>
      </c>
      <c r="K505" s="4">
        <v>1.246</v>
      </c>
      <c r="L505" s="4">
        <v>1.252</v>
      </c>
      <c r="M505" s="4">
        <v>1.415</v>
      </c>
      <c r="N505" s="4"/>
      <c r="O505" s="3">
        <v>42965</v>
      </c>
      <c r="P505" s="4">
        <v>1.4378</v>
      </c>
      <c r="Q505" s="4">
        <v>1.404299</v>
      </c>
      <c r="R505" s="4">
        <v>1.799712</v>
      </c>
      <c r="S505" s="4">
        <v>2.3595160000000002</v>
      </c>
      <c r="T505" s="4"/>
      <c r="U505" s="3">
        <v>42818</v>
      </c>
      <c r="V505" s="4">
        <v>6.1306190000000003</v>
      </c>
      <c r="W505" s="4">
        <v>6.5717749999999997</v>
      </c>
      <c r="X505" s="4">
        <v>6.8623099999999999</v>
      </c>
      <c r="Y505" s="4">
        <v>7.0807500000000001</v>
      </c>
      <c r="Z505" s="4"/>
      <c r="AA505" s="3">
        <v>44764</v>
      </c>
      <c r="AB505" s="4">
        <v>4.2600100000000003</v>
      </c>
      <c r="AC505" s="4">
        <v>4.8018999999999998</v>
      </c>
      <c r="AD505" s="4">
        <v>6.03756</v>
      </c>
      <c r="AE505" s="4">
        <v>6.8247600000000004</v>
      </c>
      <c r="AF505" s="4"/>
      <c r="AG505" s="3">
        <v>43273</v>
      </c>
      <c r="AH505" s="4">
        <v>3.263687</v>
      </c>
      <c r="AI505" s="4">
        <v>3.348436</v>
      </c>
      <c r="AJ505" s="4">
        <v>3.4312170000000002</v>
      </c>
      <c r="AK505" s="4">
        <v>3.576603</v>
      </c>
      <c r="AL505" s="4"/>
      <c r="AM505" s="3">
        <v>44162</v>
      </c>
      <c r="AN505" s="2">
        <v>3.39012</v>
      </c>
      <c r="AO505" s="2">
        <v>4.1138700000000004</v>
      </c>
      <c r="AP505" s="2">
        <v>5.4710400000000003</v>
      </c>
      <c r="AQ505" s="2">
        <v>6.4707600000000003</v>
      </c>
      <c r="AR505" s="2"/>
      <c r="AS505" s="3">
        <v>44134</v>
      </c>
      <c r="AT505" s="2">
        <v>1.55141</v>
      </c>
      <c r="AU505" s="2">
        <v>1.64598</v>
      </c>
      <c r="AV505" s="2">
        <v>2.15585</v>
      </c>
      <c r="AW505" s="2">
        <v>2.7826599999999999</v>
      </c>
      <c r="AY505" s="3">
        <v>44134</v>
      </c>
      <c r="AZ505" s="10">
        <v>0.24702099999999999</v>
      </c>
      <c r="BA505" s="10">
        <v>0.249167</v>
      </c>
      <c r="BB505" s="10">
        <v>0.48980299999999999</v>
      </c>
      <c r="BC505" s="10">
        <v>0.84550199999999998</v>
      </c>
      <c r="BD505" s="4"/>
      <c r="BE505" s="3">
        <v>44148</v>
      </c>
      <c r="BF505" s="10">
        <v>0.127135</v>
      </c>
      <c r="BG505" s="10">
        <v>0.15884400000000001</v>
      </c>
      <c r="BH505" s="10">
        <v>0.24737500000000001</v>
      </c>
      <c r="BI505" s="10">
        <v>0.32173200000000002</v>
      </c>
      <c r="BJ505" s="10"/>
      <c r="BK505" s="1">
        <v>44078</v>
      </c>
      <c r="BL505" s="4">
        <v>0.39</v>
      </c>
      <c r="BM505" s="4">
        <v>3.1354000000000002</v>
      </c>
      <c r="BN505" s="4">
        <v>3.99</v>
      </c>
      <c r="BO505" s="4">
        <v>2.04</v>
      </c>
      <c r="BP505" s="4">
        <v>2.5724999999999998</v>
      </c>
      <c r="BQ505" s="4">
        <v>3.01</v>
      </c>
      <c r="BR505" s="4">
        <v>1.1020000000000001</v>
      </c>
      <c r="BS505" s="4">
        <v>0.2001</v>
      </c>
      <c r="BT505" s="4">
        <v>-1.756</v>
      </c>
      <c r="BU505" s="4">
        <v>0.11</v>
      </c>
      <c r="BV505" s="4">
        <v>0.93300000000000005</v>
      </c>
      <c r="BW505" s="4">
        <v>4.38</v>
      </c>
      <c r="BX505" s="4">
        <v>2.04</v>
      </c>
      <c r="BY505" s="4">
        <v>2.6393</v>
      </c>
      <c r="BZ505" s="4">
        <v>4.58</v>
      </c>
      <c r="CA505" s="4">
        <v>1.4528000000000001</v>
      </c>
      <c r="CB505" s="4">
        <v>0.1542</v>
      </c>
      <c r="CC505" s="4">
        <v>-2.8256000000000001</v>
      </c>
    </row>
    <row r="506" spans="2:81" x14ac:dyDescent="0.2">
      <c r="B506" s="1">
        <v>42727</v>
      </c>
      <c r="C506">
        <v>0.85684899999999997</v>
      </c>
      <c r="D506">
        <v>1.2015800000000001</v>
      </c>
      <c r="E506">
        <v>1.5398799999999999</v>
      </c>
      <c r="F506">
        <v>2.02786</v>
      </c>
      <c r="G506">
        <v>2.5372599999999998</v>
      </c>
      <c r="I506" s="1">
        <v>42580</v>
      </c>
      <c r="J506" s="4">
        <v>1.2569999999999999</v>
      </c>
      <c r="K506" s="4">
        <v>1.242</v>
      </c>
      <c r="L506" s="4">
        <v>1.2350000000000001</v>
      </c>
      <c r="M506" s="4">
        <v>1.3819999999999999</v>
      </c>
      <c r="N506" s="4"/>
      <c r="O506" s="3">
        <v>42972</v>
      </c>
      <c r="P506" s="4">
        <v>1.4456</v>
      </c>
      <c r="Q506" s="4">
        <v>1.401832</v>
      </c>
      <c r="R506" s="4">
        <v>1.8145849999999999</v>
      </c>
      <c r="S506" s="4">
        <v>2.3724690000000002</v>
      </c>
      <c r="T506" s="4"/>
      <c r="U506" s="3">
        <v>42825</v>
      </c>
      <c r="V506" s="4">
        <v>6.1420000000000003</v>
      </c>
      <c r="W506" s="4">
        <v>6.5136279999999998</v>
      </c>
      <c r="X506" s="4">
        <v>6.8071469999999996</v>
      </c>
      <c r="Y506" s="4">
        <v>7.0146610000000003</v>
      </c>
      <c r="Z506" s="4"/>
      <c r="AA506" s="3">
        <v>44771</v>
      </c>
      <c r="AB506" s="4">
        <v>4.3498599999999996</v>
      </c>
      <c r="AC506" s="4">
        <v>4.8325899999999997</v>
      </c>
      <c r="AD506" s="4">
        <v>5.7503799999999998</v>
      </c>
      <c r="AE506" s="4">
        <v>6.2681100000000001</v>
      </c>
      <c r="AF506" s="4"/>
      <c r="AG506" s="3">
        <v>43280</v>
      </c>
      <c r="AH506" s="4">
        <v>3.1390479999999998</v>
      </c>
      <c r="AI506" s="4">
        <v>3.257196</v>
      </c>
      <c r="AJ506" s="4">
        <v>3.3577560000000002</v>
      </c>
      <c r="AK506" s="4">
        <v>3.4749310000000002</v>
      </c>
      <c r="AL506" s="4"/>
      <c r="AM506" s="3">
        <v>44169</v>
      </c>
      <c r="AN506" s="2">
        <v>3.4386399999999999</v>
      </c>
      <c r="AO506" s="2">
        <v>4.1518100000000002</v>
      </c>
      <c r="AP506" s="2">
        <v>5.4504200000000003</v>
      </c>
      <c r="AQ506" s="2">
        <v>6.4446199999999996</v>
      </c>
      <c r="AR506" s="2"/>
      <c r="AS506" s="3">
        <v>44141</v>
      </c>
      <c r="AT506" s="2">
        <v>1.6987000000000001</v>
      </c>
      <c r="AU506" s="2">
        <v>1.7617499999999999</v>
      </c>
      <c r="AV506" s="2">
        <v>2.2315</v>
      </c>
      <c r="AW506" s="2">
        <v>2.8569200000000001</v>
      </c>
      <c r="AY506" s="3">
        <v>44141</v>
      </c>
      <c r="AZ506" s="10">
        <v>0.26486300000000002</v>
      </c>
      <c r="BA506" s="10">
        <v>0.24903</v>
      </c>
      <c r="BB506" s="10">
        <v>0.45790700000000001</v>
      </c>
      <c r="BC506" s="10">
        <v>0.80482500000000001</v>
      </c>
      <c r="BD506" s="4"/>
      <c r="BE506" s="3">
        <v>44155</v>
      </c>
      <c r="BF506" s="10">
        <v>0.124346</v>
      </c>
      <c r="BG506" s="10">
        <v>0.14887900000000001</v>
      </c>
      <c r="BH506" s="10">
        <v>0.218446</v>
      </c>
      <c r="BI506" s="10">
        <v>0.30552600000000002</v>
      </c>
      <c r="BJ506" s="10"/>
      <c r="BK506" s="1">
        <v>44085</v>
      </c>
      <c r="BL506" s="4">
        <v>0.3</v>
      </c>
      <c r="BM506" s="4">
        <v>1.4567000000000001</v>
      </c>
      <c r="BN506" s="4">
        <v>4.17</v>
      </c>
      <c r="BO506" s="4">
        <v>2.46</v>
      </c>
      <c r="BP506" s="4">
        <v>2.6128</v>
      </c>
      <c r="BQ506" s="4">
        <v>10.35</v>
      </c>
      <c r="BR506" s="4">
        <v>1.8778999999999999</v>
      </c>
      <c r="BS506" s="4">
        <v>0.22489999999999999</v>
      </c>
      <c r="BT506" s="4">
        <v>-3.9933999999999998</v>
      </c>
      <c r="BU506" s="4">
        <v>0.06</v>
      </c>
      <c r="BV506" s="4">
        <v>0.83679999999999999</v>
      </c>
      <c r="BW506" s="4">
        <v>4.34</v>
      </c>
      <c r="BX506" s="4">
        <v>2.06</v>
      </c>
      <c r="BY506" s="4">
        <v>2.6120000000000001</v>
      </c>
      <c r="BZ506" s="4">
        <v>5.52</v>
      </c>
      <c r="CA506" s="4">
        <v>1.6186</v>
      </c>
      <c r="CB506" s="4">
        <v>0.151</v>
      </c>
      <c r="CC506" s="4">
        <v>-3.2393999999999998</v>
      </c>
    </row>
    <row r="507" spans="2:81" x14ac:dyDescent="0.2">
      <c r="B507" s="1">
        <v>42720</v>
      </c>
      <c r="C507">
        <v>0.89290499999999995</v>
      </c>
      <c r="D507">
        <v>1.25651</v>
      </c>
      <c r="E507">
        <v>1.5926100000000001</v>
      </c>
      <c r="F507">
        <v>2.0670700000000002</v>
      </c>
      <c r="G507">
        <v>2.5971799999999998</v>
      </c>
      <c r="I507" s="1">
        <v>42587</v>
      </c>
      <c r="J507" s="4">
        <v>1.26</v>
      </c>
      <c r="K507" s="4">
        <v>1.24</v>
      </c>
      <c r="L507" s="4">
        <v>1.2470000000000001</v>
      </c>
      <c r="M507" s="4">
        <v>1.3919999999999999</v>
      </c>
      <c r="N507" s="4"/>
      <c r="O507" s="3">
        <v>42979</v>
      </c>
      <c r="P507" s="4">
        <v>1.4457</v>
      </c>
      <c r="Q507" s="4">
        <v>1.3931500000000001</v>
      </c>
      <c r="R507" s="4">
        <v>1.7770859999999999</v>
      </c>
      <c r="S507" s="4">
        <v>2.2920479999999999</v>
      </c>
      <c r="T507" s="4"/>
      <c r="U507" s="3">
        <v>42832</v>
      </c>
      <c r="V507" s="4">
        <v>6.1098999999999997</v>
      </c>
      <c r="W507" s="4">
        <v>6.5351850000000002</v>
      </c>
      <c r="X507" s="4">
        <v>6.833304</v>
      </c>
      <c r="Y507" s="4">
        <v>7.0983869999999998</v>
      </c>
      <c r="Z507" s="4"/>
      <c r="AA507" s="3">
        <v>44778</v>
      </c>
      <c r="AB507" s="4">
        <v>4.1882900000000003</v>
      </c>
      <c r="AC507" s="4">
        <v>4.6381800000000002</v>
      </c>
      <c r="AD507" s="4">
        <v>5.5142600000000002</v>
      </c>
      <c r="AE507" s="4">
        <v>6.1310799999999999</v>
      </c>
      <c r="AF507" s="4"/>
      <c r="AG507" s="3">
        <v>43287</v>
      </c>
      <c r="AH507" s="4">
        <v>3.0079530000000001</v>
      </c>
      <c r="AI507" s="4">
        <v>3.135516</v>
      </c>
      <c r="AJ507" s="4">
        <v>3.3080400000000001</v>
      </c>
      <c r="AK507" s="4">
        <v>3.5209630000000001</v>
      </c>
      <c r="AL507" s="4"/>
      <c r="AM507" s="3">
        <v>44176</v>
      </c>
      <c r="AN507" s="2">
        <v>3.6459199999999998</v>
      </c>
      <c r="AO507" s="2">
        <v>4.21448</v>
      </c>
      <c r="AP507" s="2">
        <v>5.3886399999999997</v>
      </c>
      <c r="AQ507" s="2">
        <v>6.3978599999999997</v>
      </c>
      <c r="AR507" s="2"/>
      <c r="AS507" s="3">
        <v>44148</v>
      </c>
      <c r="AT507" s="2">
        <v>1.62548</v>
      </c>
      <c r="AU507" s="2">
        <v>1.72461</v>
      </c>
      <c r="AV507" s="2">
        <v>2.22241</v>
      </c>
      <c r="AW507" s="2">
        <v>2.8210199999999999</v>
      </c>
      <c r="AY507" s="3">
        <v>44148</v>
      </c>
      <c r="AZ507" s="10">
        <v>0.24893199999999999</v>
      </c>
      <c r="BA507" s="10">
        <v>0.250249</v>
      </c>
      <c r="BB507" s="10">
        <v>0.49922699999999998</v>
      </c>
      <c r="BC507" s="10">
        <v>0.94199900000000003</v>
      </c>
      <c r="BD507" s="4"/>
      <c r="BE507" s="3">
        <v>44162</v>
      </c>
      <c r="BF507" s="10">
        <v>0.12467300000000001</v>
      </c>
      <c r="BG507" s="10">
        <v>0.145039</v>
      </c>
      <c r="BH507" s="10">
        <v>0.20579600000000001</v>
      </c>
      <c r="BI507" s="10">
        <v>0.26974999999999999</v>
      </c>
      <c r="BJ507" s="10"/>
      <c r="BK507" s="1">
        <v>44092</v>
      </c>
      <c r="BL507" s="4">
        <v>0.3</v>
      </c>
      <c r="BM507" s="4">
        <v>1.4850000000000001</v>
      </c>
      <c r="BN507" s="4">
        <v>3.75</v>
      </c>
      <c r="BO507" s="4">
        <v>2.2400000000000002</v>
      </c>
      <c r="BP507" s="4">
        <v>2.6964999999999999</v>
      </c>
      <c r="BQ507" s="4">
        <v>3.16</v>
      </c>
      <c r="BR507" s="4">
        <v>5.0441000000000003</v>
      </c>
      <c r="BS507" s="4">
        <v>0.20610000000000001</v>
      </c>
      <c r="BT507" s="4">
        <v>-10.199</v>
      </c>
      <c r="BU507" s="4">
        <v>-0.09</v>
      </c>
      <c r="BV507" s="4">
        <v>0.71619999999999995</v>
      </c>
      <c r="BW507" s="4">
        <v>4.54</v>
      </c>
      <c r="BX507" s="4">
        <v>2.02</v>
      </c>
      <c r="BY507" s="4">
        <v>2.5284</v>
      </c>
      <c r="BZ507" s="4">
        <v>4.9400000000000004</v>
      </c>
      <c r="CA507" s="4">
        <v>1.9004000000000001</v>
      </c>
      <c r="CB507" s="4">
        <v>0.14480000000000001</v>
      </c>
      <c r="CC507" s="4">
        <v>-4.1764000000000001</v>
      </c>
    </row>
    <row r="508" spans="2:81" x14ac:dyDescent="0.2">
      <c r="B508" s="1">
        <v>42713</v>
      </c>
      <c r="C508">
        <v>0.84026599999999996</v>
      </c>
      <c r="D508">
        <v>1.13286</v>
      </c>
      <c r="E508">
        <v>1.4157500000000001</v>
      </c>
      <c r="F508">
        <v>1.8806799999999999</v>
      </c>
      <c r="G508">
        <v>2.4619800000000001</v>
      </c>
      <c r="I508" s="1">
        <v>42594</v>
      </c>
      <c r="J508" s="4">
        <v>1.2649999999999999</v>
      </c>
      <c r="K508" s="4">
        <v>1.24</v>
      </c>
      <c r="L508" s="4">
        <v>1.2470000000000001</v>
      </c>
      <c r="M508" s="4">
        <v>1.3979999999999999</v>
      </c>
      <c r="N508" s="4"/>
      <c r="O508" s="3">
        <v>42986</v>
      </c>
      <c r="P508" s="4">
        <v>1.4388000000000001</v>
      </c>
      <c r="Q508" s="4">
        <v>1.3698459999999999</v>
      </c>
      <c r="R508" s="4">
        <v>1.715271</v>
      </c>
      <c r="S508" s="4">
        <v>2.222915</v>
      </c>
      <c r="T508" s="4"/>
      <c r="U508" s="3">
        <v>42839</v>
      </c>
      <c r="V508" s="4">
        <v>5.9750759999999996</v>
      </c>
      <c r="W508" s="4">
        <v>6.4565390000000003</v>
      </c>
      <c r="X508" s="4">
        <v>6.6722000000000001</v>
      </c>
      <c r="Y508" s="4">
        <v>7.007644</v>
      </c>
      <c r="Z508" s="4"/>
      <c r="AA508" s="3">
        <v>44785</v>
      </c>
      <c r="AB508" s="4">
        <v>4.2201700000000004</v>
      </c>
      <c r="AC508" s="4">
        <v>4.6590600000000002</v>
      </c>
      <c r="AD508" s="4">
        <v>5.4644700000000004</v>
      </c>
      <c r="AE508" s="4">
        <v>5.9351799999999999</v>
      </c>
      <c r="AF508" s="4"/>
      <c r="AG508" s="3">
        <v>43294</v>
      </c>
      <c r="AH508" s="4">
        <v>3.0481020000000001</v>
      </c>
      <c r="AI508" s="4">
        <v>3.1214379999999999</v>
      </c>
      <c r="AJ508" s="4">
        <v>3.2867700000000002</v>
      </c>
      <c r="AK508" s="4">
        <v>3.4761920000000002</v>
      </c>
      <c r="AL508" s="4"/>
      <c r="AM508" s="3">
        <v>44183</v>
      </c>
      <c r="AN508" s="2">
        <v>3.7953999999999999</v>
      </c>
      <c r="AO508" s="2">
        <v>4.2580600000000004</v>
      </c>
      <c r="AP508" s="2">
        <v>5.31</v>
      </c>
      <c r="AQ508" s="2">
        <v>6.1700699999999999</v>
      </c>
      <c r="AR508" s="2"/>
      <c r="AS508" s="3">
        <v>44155</v>
      </c>
      <c r="AT508" s="2">
        <v>1.6213900000000001</v>
      </c>
      <c r="AU508" s="2">
        <v>1.72702</v>
      </c>
      <c r="AV508" s="2">
        <v>2.25888</v>
      </c>
      <c r="AW508" s="2">
        <v>2.8306499999999999</v>
      </c>
      <c r="AY508" s="3">
        <v>44155</v>
      </c>
      <c r="AZ508" s="10">
        <v>0.26420700000000003</v>
      </c>
      <c r="BA508" s="10">
        <v>0.28189700000000001</v>
      </c>
      <c r="BB508" s="10">
        <v>0.53122100000000005</v>
      </c>
      <c r="BC508" s="10">
        <v>0.96048800000000001</v>
      </c>
      <c r="BD508" s="4"/>
      <c r="BE508" s="3">
        <v>44169</v>
      </c>
      <c r="BF508" s="10">
        <v>0.130277</v>
      </c>
      <c r="BG508" s="10">
        <v>0.15112300000000001</v>
      </c>
      <c r="BH508" s="10">
        <v>0.22661300000000001</v>
      </c>
      <c r="BI508" s="10">
        <v>0.31426900000000002</v>
      </c>
      <c r="BJ508" s="10"/>
      <c r="BK508" s="1">
        <v>44099</v>
      </c>
      <c r="BL508" s="4">
        <v>0.3</v>
      </c>
      <c r="BM508" s="4">
        <v>2.1442999999999999</v>
      </c>
      <c r="BN508" s="4">
        <v>4.09</v>
      </c>
      <c r="BO508" s="4">
        <v>1.91</v>
      </c>
      <c r="BP508" s="4">
        <v>3.2625000000000002</v>
      </c>
      <c r="BQ508" s="4">
        <v>8.11</v>
      </c>
      <c r="BR508" s="4">
        <v>2.4493</v>
      </c>
      <c r="BS508" s="4">
        <v>0.2001</v>
      </c>
      <c r="BT508" s="4">
        <v>-7.1826999999999996</v>
      </c>
      <c r="BU508" s="4">
        <v>0.1</v>
      </c>
      <c r="BV508" s="4">
        <v>0.71760000000000002</v>
      </c>
      <c r="BW508" s="4">
        <v>4.47</v>
      </c>
      <c r="BX508" s="4">
        <v>2.16</v>
      </c>
      <c r="BY508" s="4">
        <v>2.6293000000000002</v>
      </c>
      <c r="BZ508" s="4">
        <v>5.4</v>
      </c>
      <c r="CA508" s="4">
        <v>1.4661</v>
      </c>
      <c r="CB508" s="4">
        <v>0.14349999999999999</v>
      </c>
      <c r="CC508" s="4">
        <v>-4.0532000000000004</v>
      </c>
    </row>
    <row r="509" spans="2:81" x14ac:dyDescent="0.2">
      <c r="B509" s="1">
        <v>42706</v>
      </c>
      <c r="C509">
        <v>0.77984900000000001</v>
      </c>
      <c r="D509">
        <v>1.10365</v>
      </c>
      <c r="E509">
        <v>1.38571</v>
      </c>
      <c r="F509">
        <v>1.82901</v>
      </c>
      <c r="G509">
        <v>2.3903599999999998</v>
      </c>
      <c r="I509" s="1">
        <v>42601</v>
      </c>
      <c r="J509" s="4">
        <v>1.2749999999999999</v>
      </c>
      <c r="K509" s="4">
        <v>1.2470000000000001</v>
      </c>
      <c r="L509" s="4">
        <v>1.252</v>
      </c>
      <c r="M509" s="4">
        <v>1.425</v>
      </c>
      <c r="N509" s="4"/>
      <c r="O509" s="3">
        <v>42993</v>
      </c>
      <c r="P509" s="4">
        <v>1.4302999999999999</v>
      </c>
      <c r="Q509" s="4">
        <v>1.442885</v>
      </c>
      <c r="R509" s="4">
        <v>1.792313</v>
      </c>
      <c r="S509" s="4">
        <v>2.3302320000000001</v>
      </c>
      <c r="T509" s="4"/>
      <c r="U509" s="3">
        <v>42846</v>
      </c>
      <c r="V509" s="4">
        <v>5.9924999999999997</v>
      </c>
      <c r="W509" s="4">
        <v>6.4680989999999996</v>
      </c>
      <c r="X509" s="4">
        <v>6.7004710000000003</v>
      </c>
      <c r="Y509" s="4">
        <v>7.0752969999999999</v>
      </c>
      <c r="Z509" s="4"/>
      <c r="AA509" s="3">
        <v>44792</v>
      </c>
      <c r="AB509" s="4">
        <v>4.1750600000000002</v>
      </c>
      <c r="AC509" s="4">
        <v>4.5788000000000002</v>
      </c>
      <c r="AD509" s="4">
        <v>5.4522599999999999</v>
      </c>
      <c r="AE509" s="4">
        <v>5.9297300000000002</v>
      </c>
      <c r="AF509" s="4"/>
      <c r="AG509" s="3">
        <v>43301</v>
      </c>
      <c r="AH509" s="4">
        <v>3.074986</v>
      </c>
      <c r="AI509" s="4">
        <v>3.1008689999999999</v>
      </c>
      <c r="AJ509" s="4">
        <v>3.2466240000000002</v>
      </c>
      <c r="AK509" s="4">
        <v>3.5099830000000001</v>
      </c>
      <c r="AL509" s="4"/>
      <c r="AM509" s="3">
        <v>44190</v>
      </c>
      <c r="AN509" s="2">
        <v>3.8290999999999999</v>
      </c>
      <c r="AO509" s="2">
        <v>4.3240499999999997</v>
      </c>
      <c r="AP509" s="2">
        <v>5.4138799999999998</v>
      </c>
      <c r="AQ509" s="2">
        <v>6.2885600000000004</v>
      </c>
      <c r="AR509" s="2"/>
      <c r="AS509" s="3">
        <v>44162</v>
      </c>
      <c r="AT509" s="2">
        <v>1.6543399999999999</v>
      </c>
      <c r="AU509" s="2">
        <v>1.75875</v>
      </c>
      <c r="AV509" s="2">
        <v>2.3001200000000002</v>
      </c>
      <c r="AW509" s="2">
        <v>2.9096000000000002</v>
      </c>
      <c r="AY509" s="3">
        <v>44162</v>
      </c>
      <c r="AZ509" s="10">
        <v>0.25548100000000001</v>
      </c>
      <c r="BA509" s="10">
        <v>0.27366600000000002</v>
      </c>
      <c r="BB509" s="10">
        <v>0.52071299999999998</v>
      </c>
      <c r="BC509" s="10">
        <v>0.92751600000000001</v>
      </c>
      <c r="BD509" s="4"/>
      <c r="BE509" s="3">
        <v>44176</v>
      </c>
      <c r="BF509" s="10">
        <v>0.125998</v>
      </c>
      <c r="BG509" s="10">
        <v>0.13956099999999999</v>
      </c>
      <c r="BH509" s="10">
        <v>0.21970700000000001</v>
      </c>
      <c r="BI509" s="10">
        <v>0.32064500000000001</v>
      </c>
      <c r="BJ509" s="10"/>
      <c r="BK509" s="1">
        <v>44106</v>
      </c>
      <c r="BL509" s="4">
        <v>0.21</v>
      </c>
      <c r="BM509" s="4">
        <v>2.2164000000000001</v>
      </c>
      <c r="BN509" s="4">
        <v>3.65</v>
      </c>
      <c r="BO509" s="4">
        <v>1.46</v>
      </c>
      <c r="BP509" s="4">
        <v>2.8681999999999999</v>
      </c>
      <c r="BQ509" s="4">
        <v>7.23</v>
      </c>
      <c r="BR509" s="4">
        <v>2.9464000000000001</v>
      </c>
      <c r="BS509" s="4">
        <v>0.20649999999999999</v>
      </c>
      <c r="BT509" s="4">
        <v>-5.0502000000000002</v>
      </c>
      <c r="BU509" s="4">
        <v>0.04</v>
      </c>
      <c r="BV509" s="4">
        <v>0.68910000000000005</v>
      </c>
      <c r="BW509" s="4">
        <v>4.67</v>
      </c>
      <c r="BX509" s="4">
        <v>1.97</v>
      </c>
      <c r="BY509" s="4">
        <v>2.5775000000000001</v>
      </c>
      <c r="BZ509" s="4">
        <v>5.42</v>
      </c>
      <c r="CA509" s="4">
        <v>1.613</v>
      </c>
      <c r="CB509" s="4">
        <v>0.13159999999999999</v>
      </c>
      <c r="CC509" s="4">
        <v>-3.8405999999999998</v>
      </c>
    </row>
    <row r="510" spans="2:81" x14ac:dyDescent="0.2">
      <c r="B510" s="1">
        <v>42699</v>
      </c>
      <c r="C510">
        <v>0.79018500000000003</v>
      </c>
      <c r="D510">
        <v>1.13073</v>
      </c>
      <c r="E510">
        <v>1.4104300000000001</v>
      </c>
      <c r="F510">
        <v>1.84693</v>
      </c>
      <c r="G510">
        <v>2.3716400000000002</v>
      </c>
      <c r="I510" s="1">
        <v>42608</v>
      </c>
      <c r="J510" s="4">
        <v>1.2869999999999999</v>
      </c>
      <c r="K510" s="4">
        <v>1.2649999999999999</v>
      </c>
      <c r="L510" s="4">
        <v>1.27</v>
      </c>
      <c r="M510" s="4">
        <v>1.415</v>
      </c>
      <c r="N510" s="4"/>
      <c r="O510" s="3">
        <v>43000</v>
      </c>
      <c r="P510" s="4">
        <v>1.4176</v>
      </c>
      <c r="Q510" s="4">
        <v>1.425567</v>
      </c>
      <c r="R510" s="4">
        <v>1.7129319999999999</v>
      </c>
      <c r="S510" s="4">
        <v>2.257701</v>
      </c>
      <c r="T510" s="4"/>
      <c r="U510" s="3">
        <v>42853</v>
      </c>
      <c r="V510" s="4">
        <v>5.9961609999999999</v>
      </c>
      <c r="W510" s="4">
        <v>6.466329</v>
      </c>
      <c r="X510" s="4">
        <v>6.6377439999999996</v>
      </c>
      <c r="Y510" s="4">
        <v>7.0144060000000001</v>
      </c>
      <c r="Z510" s="4"/>
      <c r="AA510" s="3">
        <v>44799</v>
      </c>
      <c r="AB510" s="4">
        <v>4.2325200000000001</v>
      </c>
      <c r="AC510" s="4">
        <v>4.5852000000000004</v>
      </c>
      <c r="AD510" s="4">
        <v>5.5288399999999998</v>
      </c>
      <c r="AE510" s="4">
        <v>6.0345800000000001</v>
      </c>
      <c r="AF510" s="4"/>
      <c r="AG510" s="3">
        <v>43308</v>
      </c>
      <c r="AH510" s="4">
        <v>2.9105259999999999</v>
      </c>
      <c r="AI510" s="4">
        <v>3.0667450000000001</v>
      </c>
      <c r="AJ510" s="4">
        <v>3.24247</v>
      </c>
      <c r="AK510" s="4">
        <v>3.5147349999999999</v>
      </c>
      <c r="AL510" s="4"/>
      <c r="AM510" s="3">
        <v>44197</v>
      </c>
      <c r="AN510" s="2">
        <v>3.7547100000000002</v>
      </c>
      <c r="AO510" s="2">
        <v>4.2724200000000003</v>
      </c>
      <c r="AP510" s="2">
        <v>5.3876600000000003</v>
      </c>
      <c r="AQ510" s="2">
        <v>6.2276899999999999</v>
      </c>
      <c r="AR510" s="2"/>
      <c r="AS510" s="3">
        <v>44169</v>
      </c>
      <c r="AT510" s="2">
        <v>1.68642</v>
      </c>
      <c r="AU510" s="2">
        <v>1.7761400000000001</v>
      </c>
      <c r="AV510" s="2">
        <v>2.2949899999999999</v>
      </c>
      <c r="AW510" s="2">
        <v>2.9472800000000001</v>
      </c>
      <c r="AY510" s="3">
        <v>44169</v>
      </c>
      <c r="AZ510" s="10">
        <v>0.27865600000000001</v>
      </c>
      <c r="BA510" s="10">
        <v>0.28947600000000001</v>
      </c>
      <c r="BB510" s="10">
        <v>0.52205400000000002</v>
      </c>
      <c r="BC510" s="10">
        <v>0.91690400000000005</v>
      </c>
      <c r="BD510" s="4"/>
      <c r="BE510" s="3">
        <v>44183</v>
      </c>
      <c r="BF510" s="10">
        <v>0.12501000000000001</v>
      </c>
      <c r="BG510" s="10">
        <v>0.139046</v>
      </c>
      <c r="BH510" s="10">
        <v>0.20774000000000001</v>
      </c>
      <c r="BI510" s="10">
        <v>0.29696299999999998</v>
      </c>
      <c r="BJ510" s="10"/>
      <c r="BK510" s="1">
        <v>44113</v>
      </c>
      <c r="BL510" s="4">
        <v>0.38</v>
      </c>
      <c r="BM510" s="4">
        <v>1.1314</v>
      </c>
      <c r="BN510" s="4">
        <v>3.21</v>
      </c>
      <c r="BO510" s="4">
        <v>2.82</v>
      </c>
      <c r="BP510" s="4">
        <v>2.9653999999999998</v>
      </c>
      <c r="BQ510" s="4">
        <v>4.26</v>
      </c>
      <c r="BR510" s="4">
        <v>5.3188000000000004</v>
      </c>
      <c r="BS510" s="4">
        <v>0.2029</v>
      </c>
      <c r="BT510" s="4">
        <v>-8.9924999999999997</v>
      </c>
      <c r="BU510" s="4">
        <v>7.0000000000000007E-2</v>
      </c>
      <c r="BV510" s="4">
        <v>0.63690000000000002</v>
      </c>
      <c r="BW510" s="4">
        <v>4.4800000000000004</v>
      </c>
      <c r="BX510" s="4">
        <v>2.0699999999999998</v>
      </c>
      <c r="BY510" s="4">
        <v>2.6732</v>
      </c>
      <c r="BZ510" s="4">
        <v>4.9800000000000004</v>
      </c>
      <c r="CA510" s="4">
        <v>1.8443000000000001</v>
      </c>
      <c r="CB510" s="4">
        <v>0.13739999999999999</v>
      </c>
      <c r="CC510" s="4">
        <v>-4.8146000000000004</v>
      </c>
    </row>
    <row r="511" spans="2:81" x14ac:dyDescent="0.2">
      <c r="B511" s="1">
        <v>42692</v>
      </c>
      <c r="C511">
        <v>0.75951299999999999</v>
      </c>
      <c r="D511">
        <v>1.0555699999999999</v>
      </c>
      <c r="E511">
        <v>1.3484400000000001</v>
      </c>
      <c r="F511">
        <v>1.77728</v>
      </c>
      <c r="G511">
        <v>2.33508</v>
      </c>
      <c r="I511" s="1">
        <v>42615</v>
      </c>
      <c r="J511" s="4">
        <v>1.319</v>
      </c>
      <c r="K511" s="4">
        <v>1.3280000000000001</v>
      </c>
      <c r="L511" s="4">
        <v>1.37</v>
      </c>
      <c r="M511" s="4">
        <v>1.522</v>
      </c>
      <c r="N511" s="4"/>
      <c r="O511" s="3">
        <v>43007</v>
      </c>
      <c r="P511" s="4">
        <v>1.4220999999999999</v>
      </c>
      <c r="Q511" s="4">
        <v>1.458323</v>
      </c>
      <c r="R511" s="4">
        <v>1.7812239999999999</v>
      </c>
      <c r="S511" s="4">
        <v>2.2913049999999999</v>
      </c>
      <c r="T511" s="4"/>
      <c r="U511" s="3">
        <v>42860</v>
      </c>
      <c r="V511" s="4">
        <v>5.967352</v>
      </c>
      <c r="W511" s="4">
        <v>6.4408250000000002</v>
      </c>
      <c r="X511" s="4">
        <v>6.6928879999999999</v>
      </c>
      <c r="Y511" s="4">
        <v>7.057086</v>
      </c>
      <c r="Z511" s="4"/>
      <c r="AA511" s="3">
        <v>44806</v>
      </c>
      <c r="AB511" s="4">
        <v>4.4895500000000004</v>
      </c>
      <c r="AC511" s="4">
        <v>4.7758500000000002</v>
      </c>
      <c r="AD511" s="4">
        <v>5.633</v>
      </c>
      <c r="AE511" s="4">
        <v>6.23184</v>
      </c>
      <c r="AF511" s="4"/>
      <c r="AG511" s="3">
        <v>43315</v>
      </c>
      <c r="AH511" s="4">
        <v>2.7398440000000002</v>
      </c>
      <c r="AI511" s="4">
        <v>2.9503949999999999</v>
      </c>
      <c r="AJ511" s="4">
        <v>3.1447379999999998</v>
      </c>
      <c r="AK511" s="4">
        <v>3.4550450000000001</v>
      </c>
      <c r="AL511" s="4"/>
      <c r="AM511" s="3">
        <v>44204</v>
      </c>
      <c r="AN511" s="2">
        <v>3.99159</v>
      </c>
      <c r="AO511" s="2">
        <v>4.4233200000000004</v>
      </c>
      <c r="AP511" s="2">
        <v>5.4739300000000002</v>
      </c>
      <c r="AQ511" s="2">
        <v>6.41479</v>
      </c>
      <c r="AR511" s="2"/>
      <c r="AS511" s="3">
        <v>44176</v>
      </c>
      <c r="AT511" s="2">
        <v>1.73651</v>
      </c>
      <c r="AU511" s="2">
        <v>1.8038000000000001</v>
      </c>
      <c r="AV511" s="2">
        <v>2.29765</v>
      </c>
      <c r="AW511" s="2">
        <v>2.9119000000000002</v>
      </c>
      <c r="AY511" s="3">
        <v>44176</v>
      </c>
      <c r="AZ511" s="10">
        <v>0.34745500000000001</v>
      </c>
      <c r="BA511" s="10">
        <v>0.355798</v>
      </c>
      <c r="BB511" s="10">
        <v>0.56109900000000001</v>
      </c>
      <c r="BC511" s="10">
        <v>0.962673</v>
      </c>
      <c r="BD511" s="4"/>
      <c r="BE511" s="3">
        <v>44190</v>
      </c>
      <c r="BF511" s="10">
        <v>0.12682099999999999</v>
      </c>
      <c r="BG511" s="10">
        <v>0.139516</v>
      </c>
      <c r="BH511" s="10">
        <v>0.19962099999999999</v>
      </c>
      <c r="BI511" s="10">
        <v>0.29644399999999999</v>
      </c>
      <c r="BJ511" s="10"/>
      <c r="BK511" s="1">
        <v>44120</v>
      </c>
      <c r="BL511" s="4">
        <v>0.25</v>
      </c>
      <c r="BM511" s="4">
        <v>1.8809</v>
      </c>
      <c r="BN511" s="4">
        <v>3.29</v>
      </c>
      <c r="BO511" s="4">
        <v>3.13</v>
      </c>
      <c r="BP511" s="4">
        <v>2.8469000000000002</v>
      </c>
      <c r="BQ511" s="4">
        <v>6.02</v>
      </c>
      <c r="BR511" s="4">
        <v>1.4661999999999999</v>
      </c>
      <c r="BS511" s="4">
        <v>0.20530000000000001</v>
      </c>
      <c r="BT511" s="4">
        <v>-8.6672999999999991</v>
      </c>
      <c r="BU511" s="4">
        <v>0.04</v>
      </c>
      <c r="BV511" s="4">
        <v>0.73719999999999997</v>
      </c>
      <c r="BW511" s="4">
        <v>4.33</v>
      </c>
      <c r="BX511" s="4">
        <v>2.2799999999999998</v>
      </c>
      <c r="BY511" s="4">
        <v>2.7315</v>
      </c>
      <c r="BZ511" s="4">
        <v>4.9000000000000004</v>
      </c>
      <c r="CA511" s="4">
        <v>1.5952999999999999</v>
      </c>
      <c r="CB511" s="4">
        <v>0.12859999999999999</v>
      </c>
      <c r="CC511" s="4">
        <v>-4.7057000000000002</v>
      </c>
    </row>
    <row r="512" spans="2:81" x14ac:dyDescent="0.2">
      <c r="B512" s="1">
        <v>42685</v>
      </c>
      <c r="C512">
        <v>0.71859399999999996</v>
      </c>
      <c r="D512">
        <v>0.90705499999999994</v>
      </c>
      <c r="E512">
        <v>1.1567700000000001</v>
      </c>
      <c r="F512">
        <v>1.5273099999999999</v>
      </c>
      <c r="G512">
        <v>2.1167099999999999</v>
      </c>
      <c r="I512" s="1">
        <v>42622</v>
      </c>
      <c r="J512" s="4">
        <v>1.3320000000000001</v>
      </c>
      <c r="K512" s="4">
        <v>1.345</v>
      </c>
      <c r="L512" s="4">
        <v>1.3720000000000001</v>
      </c>
      <c r="M512" s="4">
        <v>1.508</v>
      </c>
      <c r="N512" s="4"/>
      <c r="O512" s="3">
        <v>43014</v>
      </c>
      <c r="P512" s="4">
        <v>1.4330000000000001</v>
      </c>
      <c r="Q512" s="4">
        <v>1.4773499999999999</v>
      </c>
      <c r="R512" s="4">
        <v>1.7709509999999999</v>
      </c>
      <c r="S512" s="4">
        <v>2.2903120000000001</v>
      </c>
      <c r="T512" s="4"/>
      <c r="U512" s="3">
        <v>42867</v>
      </c>
      <c r="V512" s="4">
        <v>6.106503</v>
      </c>
      <c r="W512" s="4">
        <v>6.5829019999999998</v>
      </c>
      <c r="X512" s="4">
        <v>6.7765500000000003</v>
      </c>
      <c r="Y512" s="4">
        <v>7.0932019999999998</v>
      </c>
      <c r="Z512" s="4"/>
      <c r="AA512" s="3">
        <v>44813</v>
      </c>
      <c r="AB512" s="4">
        <v>4.7565999999999997</v>
      </c>
      <c r="AC512" s="4">
        <v>5.0472299999999999</v>
      </c>
      <c r="AD512" s="4">
        <v>5.98935</v>
      </c>
      <c r="AE512" s="4">
        <v>6.6241899999999996</v>
      </c>
      <c r="AF512" s="4"/>
      <c r="AG512" s="3">
        <v>43322</v>
      </c>
      <c r="AH512" s="4">
        <v>2.7540019999999998</v>
      </c>
      <c r="AI512" s="4">
        <v>2.8398490000000001</v>
      </c>
      <c r="AJ512" s="4">
        <v>3.2690959999999998</v>
      </c>
      <c r="AK512" s="4">
        <v>3.5449670000000002</v>
      </c>
      <c r="AL512" s="4"/>
      <c r="AM512" s="3">
        <v>44211</v>
      </c>
      <c r="AN512" s="2">
        <v>4.0928500000000003</v>
      </c>
      <c r="AO512" s="2">
        <v>4.5595100000000004</v>
      </c>
      <c r="AP512" s="2">
        <v>5.5960799999999997</v>
      </c>
      <c r="AQ512" s="2">
        <v>6.4788800000000002</v>
      </c>
      <c r="AR512" s="2"/>
      <c r="AS512" s="3">
        <v>44183</v>
      </c>
      <c r="AT512" s="2">
        <v>1.74685</v>
      </c>
      <c r="AU512" s="2">
        <v>1.7928999999999999</v>
      </c>
      <c r="AV512" s="2">
        <v>2.21557</v>
      </c>
      <c r="AW512" s="2">
        <v>2.8265400000000001</v>
      </c>
      <c r="AY512" s="3">
        <v>44183</v>
      </c>
      <c r="AZ512" s="10">
        <v>0.36112699999999998</v>
      </c>
      <c r="BA512" s="10">
        <v>0.35476999999999997</v>
      </c>
      <c r="BB512" s="10">
        <v>0.53417999999999999</v>
      </c>
      <c r="BC512" s="10">
        <v>0.92489399999999999</v>
      </c>
      <c r="BD512" s="4"/>
      <c r="BE512" s="3">
        <v>44197</v>
      </c>
      <c r="BF512" s="10">
        <v>0.131323</v>
      </c>
      <c r="BG512" s="10">
        <v>0.14843300000000001</v>
      </c>
      <c r="BH512" s="10">
        <v>0.22846900000000001</v>
      </c>
      <c r="BI512" s="10">
        <v>0.32131999999999999</v>
      </c>
      <c r="BJ512" s="10"/>
      <c r="BK512" s="1">
        <v>44127</v>
      </c>
      <c r="BL512" s="4">
        <v>0.33</v>
      </c>
      <c r="BM512" s="4">
        <v>1.7037</v>
      </c>
      <c r="BN512" s="4">
        <v>3.42</v>
      </c>
      <c r="BO512" s="4">
        <v>1.27</v>
      </c>
      <c r="BP512" s="4">
        <v>2.6316999999999999</v>
      </c>
      <c r="BQ512" s="4">
        <v>3.22</v>
      </c>
      <c r="BR512" s="4">
        <v>0.95709999999999995</v>
      </c>
      <c r="BS512" s="4">
        <v>0.19570000000000001</v>
      </c>
      <c r="BT512" s="4">
        <v>-7.5749000000000004</v>
      </c>
      <c r="BU512" s="4">
        <v>0.09</v>
      </c>
      <c r="BV512" s="4">
        <v>0.81520000000000004</v>
      </c>
      <c r="BW512" s="4">
        <v>4.2300000000000004</v>
      </c>
      <c r="BX512" s="4">
        <v>1.81</v>
      </c>
      <c r="BY512" s="4">
        <v>2.6758000000000002</v>
      </c>
      <c r="BZ512" s="4">
        <v>4.51</v>
      </c>
      <c r="CA512" s="4">
        <v>1.3326</v>
      </c>
      <c r="CB512" s="4">
        <v>0.13789999999999999</v>
      </c>
      <c r="CC512" s="4">
        <v>-4.9118000000000004</v>
      </c>
    </row>
    <row r="513" spans="2:81" x14ac:dyDescent="0.2">
      <c r="B513" s="1">
        <v>42678</v>
      </c>
      <c r="C513">
        <v>0.61092800000000003</v>
      </c>
      <c r="D513">
        <v>0.79380200000000001</v>
      </c>
      <c r="E513">
        <v>0.94588300000000003</v>
      </c>
      <c r="F513">
        <v>1.24187</v>
      </c>
      <c r="G513">
        <v>1.78332</v>
      </c>
      <c r="I513" s="1">
        <v>42629</v>
      </c>
      <c r="J513" s="4">
        <v>1.347</v>
      </c>
      <c r="K513" s="4">
        <v>1.365</v>
      </c>
      <c r="L513" s="4">
        <v>1.4019999999999999</v>
      </c>
      <c r="M513" s="4">
        <v>1.5649999999999999</v>
      </c>
      <c r="N513" s="4"/>
      <c r="O513" s="3">
        <v>43021</v>
      </c>
      <c r="P513" s="4">
        <v>1.4207000000000001</v>
      </c>
      <c r="Q513" s="4">
        <v>1.434242</v>
      </c>
      <c r="R513" s="4">
        <v>1.7231810000000001</v>
      </c>
      <c r="S513" s="4">
        <v>2.216278</v>
      </c>
      <c r="T513" s="4"/>
      <c r="U513" s="3">
        <v>42874</v>
      </c>
      <c r="V513" s="4">
        <v>6.1029929999999997</v>
      </c>
      <c r="W513" s="4">
        <v>6.5678809999999999</v>
      </c>
      <c r="X513" s="4">
        <v>6.6914100000000003</v>
      </c>
      <c r="Y513" s="4">
        <v>7.0123009999999999</v>
      </c>
      <c r="Z513" s="4"/>
      <c r="AA513" s="3">
        <v>44820</v>
      </c>
      <c r="AB513" s="4">
        <v>4.8587600000000002</v>
      </c>
      <c r="AC513" s="4">
        <v>5.1933600000000002</v>
      </c>
      <c r="AD513" s="4">
        <v>6.0952999999999999</v>
      </c>
      <c r="AE513" s="4">
        <v>6.7239199999999997</v>
      </c>
      <c r="AF513" s="4"/>
      <c r="AG513" s="3">
        <v>43343</v>
      </c>
      <c r="AH513" s="4">
        <v>2.834368</v>
      </c>
      <c r="AI513" s="4">
        <v>3.0939519999999998</v>
      </c>
      <c r="AJ513" s="4">
        <v>3.3371810000000002</v>
      </c>
      <c r="AK513" s="4">
        <v>3.5835590000000002</v>
      </c>
      <c r="AL513" s="4"/>
      <c r="AM513" s="3">
        <v>44218</v>
      </c>
      <c r="AN513" s="2">
        <v>4.1572800000000001</v>
      </c>
      <c r="AO513" s="2">
        <v>4.6449499999999997</v>
      </c>
      <c r="AP513" s="2">
        <v>5.6336399999999998</v>
      </c>
      <c r="AQ513" s="2">
        <v>6.5375800000000002</v>
      </c>
      <c r="AR513" s="2"/>
      <c r="AS513" s="3">
        <v>44190</v>
      </c>
      <c r="AT513" s="2">
        <v>1.7525900000000001</v>
      </c>
      <c r="AU513" s="2">
        <v>1.80277</v>
      </c>
      <c r="AV513" s="2">
        <v>2.21346</v>
      </c>
      <c r="AW513" s="2">
        <v>2.8300900000000002</v>
      </c>
      <c r="AY513" s="3">
        <v>44190</v>
      </c>
      <c r="AZ513" s="10">
        <v>0.35180699999999998</v>
      </c>
      <c r="BA513" s="10">
        <v>0.331146</v>
      </c>
      <c r="BB513" s="10">
        <v>0.49929600000000002</v>
      </c>
      <c r="BC513" s="10">
        <v>0.87867099999999998</v>
      </c>
      <c r="BD513" s="4"/>
      <c r="BE513" s="3">
        <v>44204</v>
      </c>
      <c r="BF513" s="10">
        <v>0.130581</v>
      </c>
      <c r="BG513" s="10">
        <v>0.144929</v>
      </c>
      <c r="BH513" s="10">
        <v>0.22114400000000001</v>
      </c>
      <c r="BI513" s="10">
        <v>0.31589699999999998</v>
      </c>
      <c r="BJ513" s="10"/>
      <c r="BK513" s="1">
        <v>44134</v>
      </c>
      <c r="BL513" s="4">
        <v>0.13</v>
      </c>
      <c r="BM513" s="4">
        <v>1.1124000000000001</v>
      </c>
      <c r="BN513" s="4">
        <v>3.84</v>
      </c>
      <c r="BO513" s="4">
        <v>0.01</v>
      </c>
      <c r="BP513" s="4">
        <v>2.7692000000000001</v>
      </c>
      <c r="BQ513" s="4">
        <v>4.76</v>
      </c>
      <c r="BR513" s="4">
        <v>2.4514999999999998</v>
      </c>
      <c r="BS513" s="4">
        <v>0.20760000000000001</v>
      </c>
      <c r="BT513" s="4">
        <v>-10.814500000000001</v>
      </c>
      <c r="BU513" s="4">
        <v>0.12</v>
      </c>
      <c r="BV513" s="4">
        <v>0.69520000000000004</v>
      </c>
      <c r="BW513" s="4">
        <v>4.18</v>
      </c>
      <c r="BX513" s="4">
        <v>1.54</v>
      </c>
      <c r="BY513" s="4">
        <v>2.6865000000000001</v>
      </c>
      <c r="BZ513" s="4">
        <v>4.78</v>
      </c>
      <c r="CA513" s="4">
        <v>1.4444999999999999</v>
      </c>
      <c r="CB513" s="4">
        <v>0.1351</v>
      </c>
      <c r="CC513" s="4">
        <v>-5.3992000000000004</v>
      </c>
    </row>
    <row r="514" spans="2:81" x14ac:dyDescent="0.2">
      <c r="B514" s="1">
        <v>42671</v>
      </c>
      <c r="C514">
        <v>0.649343</v>
      </c>
      <c r="D514">
        <v>0.85660099999999995</v>
      </c>
      <c r="E514">
        <v>1.00803</v>
      </c>
      <c r="F514">
        <v>1.3212699999999999</v>
      </c>
      <c r="G514">
        <v>1.8449899999999999</v>
      </c>
      <c r="I514" s="1">
        <v>42636</v>
      </c>
      <c r="J514" s="4">
        <v>1.3540000000000001</v>
      </c>
      <c r="K514" s="4">
        <v>1.333</v>
      </c>
      <c r="L514" s="4">
        <v>1.3320000000000001</v>
      </c>
      <c r="M514" s="4">
        <v>1.502</v>
      </c>
      <c r="N514" s="4"/>
      <c r="O514" s="3">
        <v>43028</v>
      </c>
      <c r="P514" s="4">
        <v>1.4116</v>
      </c>
      <c r="Q514" s="4">
        <v>1.4429320000000001</v>
      </c>
      <c r="R514" s="4">
        <v>1.8084849999999999</v>
      </c>
      <c r="S514" s="4">
        <v>2.2701769999999999</v>
      </c>
      <c r="T514" s="4"/>
      <c r="U514" s="3">
        <v>42881</v>
      </c>
      <c r="V514" s="4">
        <v>6.0590520000000003</v>
      </c>
      <c r="W514" s="4">
        <v>6.4116860000000004</v>
      </c>
      <c r="X514" s="4">
        <v>6.6576789999999999</v>
      </c>
      <c r="Y514" s="4">
        <v>6.9214589999999996</v>
      </c>
      <c r="Z514" s="4"/>
      <c r="AA514" s="3">
        <v>44827</v>
      </c>
      <c r="AB514" s="4">
        <v>4.7574100000000001</v>
      </c>
      <c r="AC514" s="4">
        <v>5.1389199999999997</v>
      </c>
      <c r="AD514" s="4">
        <v>6.2415000000000003</v>
      </c>
      <c r="AE514" s="4">
        <v>6.9284299999999996</v>
      </c>
      <c r="AF514" s="4"/>
      <c r="AG514" s="3">
        <v>43350</v>
      </c>
      <c r="AH514" s="4">
        <v>2.8416169999999998</v>
      </c>
      <c r="AI514" s="4">
        <v>3.1157849999999998</v>
      </c>
      <c r="AJ514" s="4">
        <v>3.4396789999999999</v>
      </c>
      <c r="AK514" s="4">
        <v>3.633308</v>
      </c>
      <c r="AL514" s="4"/>
      <c r="AM514" s="3">
        <v>44225</v>
      </c>
      <c r="AN514" s="2">
        <v>4.0584300000000004</v>
      </c>
      <c r="AO514" s="2">
        <v>4.5649600000000001</v>
      </c>
      <c r="AP514" s="2">
        <v>5.5562300000000002</v>
      </c>
      <c r="AQ514" s="2">
        <v>6.5047100000000002</v>
      </c>
      <c r="AR514" s="2"/>
      <c r="AS514" s="3">
        <v>44197</v>
      </c>
      <c r="AT514" s="2">
        <v>1.7688900000000001</v>
      </c>
      <c r="AU514" s="2">
        <v>1.8111600000000001</v>
      </c>
      <c r="AV514" s="2">
        <v>2.2427899999999998</v>
      </c>
      <c r="AW514" s="2">
        <v>2.8124899999999999</v>
      </c>
      <c r="AY514" s="3">
        <v>44197</v>
      </c>
      <c r="AZ514" s="10">
        <v>0.30458299999999999</v>
      </c>
      <c r="BA514" s="10">
        <v>0.303452</v>
      </c>
      <c r="BB514" s="10">
        <v>0.48144300000000001</v>
      </c>
      <c r="BC514" s="10">
        <v>0.87580199999999997</v>
      </c>
      <c r="BD514" s="4"/>
      <c r="BE514" s="3">
        <v>44211</v>
      </c>
      <c r="BF514" s="10">
        <v>0.13234299999999999</v>
      </c>
      <c r="BG514" s="10">
        <v>0.14843400000000001</v>
      </c>
      <c r="BH514" s="10">
        <v>0.23710600000000001</v>
      </c>
      <c r="BI514" s="10">
        <v>0.34042299999999998</v>
      </c>
      <c r="BJ514" s="10"/>
      <c r="BK514" s="1">
        <v>44141</v>
      </c>
      <c r="BL514" s="4">
        <v>0.59</v>
      </c>
      <c r="BM514" s="4">
        <v>-0.94279999999999997</v>
      </c>
      <c r="BN514" s="4">
        <v>3.29</v>
      </c>
      <c r="BO514" s="4">
        <v>0.88</v>
      </c>
      <c r="BP514" s="4">
        <v>2.7189000000000001</v>
      </c>
      <c r="BQ514" s="4">
        <v>3.75</v>
      </c>
      <c r="BR514" s="4">
        <v>4.5528000000000004</v>
      </c>
      <c r="BS514" s="4">
        <v>0.18559999999999999</v>
      </c>
      <c r="BT514" s="4">
        <v>-7.4981999999999998</v>
      </c>
      <c r="BU514" s="4">
        <v>0.28000000000000003</v>
      </c>
      <c r="BV514" s="4">
        <v>0.3906</v>
      </c>
      <c r="BW514" s="4">
        <v>4.3</v>
      </c>
      <c r="BX514" s="4">
        <v>1.55</v>
      </c>
      <c r="BY514" s="4">
        <v>2.6905000000000001</v>
      </c>
      <c r="BZ514" s="4">
        <v>3.98</v>
      </c>
      <c r="CA514" s="4">
        <v>1.8456999999999999</v>
      </c>
      <c r="CB514" s="4">
        <v>0.12230000000000001</v>
      </c>
      <c r="CC514" s="4">
        <v>-5.2069999999999999</v>
      </c>
    </row>
    <row r="515" spans="2:81" x14ac:dyDescent="0.2">
      <c r="B515" s="1">
        <v>42664</v>
      </c>
      <c r="C515">
        <v>0.64684299999999995</v>
      </c>
      <c r="D515">
        <v>0.82747700000000002</v>
      </c>
      <c r="E515">
        <v>0.98128499999999996</v>
      </c>
      <c r="F515">
        <v>1.2444900000000001</v>
      </c>
      <c r="G515">
        <v>1.73821</v>
      </c>
      <c r="I515" s="1">
        <v>42643</v>
      </c>
      <c r="J515" s="4">
        <v>1.343</v>
      </c>
      <c r="K515" s="4">
        <v>1.298</v>
      </c>
      <c r="L515" s="4">
        <v>1.27</v>
      </c>
      <c r="M515" s="4">
        <v>1.4239999999999999</v>
      </c>
      <c r="N515" s="4"/>
      <c r="O515" s="3">
        <v>43035</v>
      </c>
      <c r="P515" s="4">
        <v>1.4083000000000001</v>
      </c>
      <c r="Q515" s="4">
        <v>1.4454009999999999</v>
      </c>
      <c r="R515" s="4">
        <v>1.8758980000000001</v>
      </c>
      <c r="S515" s="4">
        <v>2.3403589999999999</v>
      </c>
      <c r="T515" s="4"/>
      <c r="U515" s="3">
        <v>42888</v>
      </c>
      <c r="V515" s="4">
        <v>5.9867020000000002</v>
      </c>
      <c r="W515" s="4">
        <v>6.4119469999999996</v>
      </c>
      <c r="X515" s="4">
        <v>6.6672710000000004</v>
      </c>
      <c r="Y515" s="4">
        <v>6.9295</v>
      </c>
      <c r="Z515" s="4"/>
      <c r="AA515" s="3">
        <v>44834</v>
      </c>
      <c r="AB515" s="4">
        <v>4.8098900000000002</v>
      </c>
      <c r="AC515" s="4">
        <v>5.1972199999999997</v>
      </c>
      <c r="AD515" s="4">
        <v>6.3432899999999997</v>
      </c>
      <c r="AE515" s="4">
        <v>7.0544799999999999</v>
      </c>
      <c r="AF515" s="4"/>
      <c r="AG515" s="3">
        <v>43357</v>
      </c>
      <c r="AH515" s="4">
        <v>2.8589329999999999</v>
      </c>
      <c r="AI515" s="4">
        <v>3.2075779999999998</v>
      </c>
      <c r="AJ515" s="4">
        <v>3.481163</v>
      </c>
      <c r="AK515" s="4">
        <v>3.6550250000000002</v>
      </c>
      <c r="AL515" s="4"/>
      <c r="AM515" s="3">
        <v>44232</v>
      </c>
      <c r="AN515" s="2">
        <v>4.0165499999999996</v>
      </c>
      <c r="AO515" s="2">
        <v>4.4904000000000002</v>
      </c>
      <c r="AP515" s="2">
        <v>5.4696499999999997</v>
      </c>
      <c r="AQ515" s="2">
        <v>6.3988300000000002</v>
      </c>
      <c r="AR515" s="2"/>
      <c r="AS515" s="3">
        <v>44204</v>
      </c>
      <c r="AT515" s="2">
        <v>1.74153</v>
      </c>
      <c r="AU515" s="2">
        <v>1.7863599999999999</v>
      </c>
      <c r="AV515" s="2">
        <v>2.2624</v>
      </c>
      <c r="AW515" s="2">
        <v>2.84911</v>
      </c>
      <c r="AY515" s="3">
        <v>44204</v>
      </c>
      <c r="AZ515" s="10">
        <v>0.28088999999999997</v>
      </c>
      <c r="BA515" s="10">
        <v>0.27636100000000002</v>
      </c>
      <c r="BB515" s="10">
        <v>0.513486</v>
      </c>
      <c r="BC515" s="10">
        <v>1.00051</v>
      </c>
      <c r="BD515" s="4"/>
      <c r="BE515" s="3">
        <v>44218</v>
      </c>
      <c r="BF515" s="10">
        <v>0.12915399999999999</v>
      </c>
      <c r="BG515" s="10">
        <v>0.142565</v>
      </c>
      <c r="BH515" s="10">
        <v>0.23857700000000001</v>
      </c>
      <c r="BI515" s="10">
        <v>0.33594600000000002</v>
      </c>
      <c r="BJ515" s="10"/>
      <c r="BK515" s="1">
        <v>44148</v>
      </c>
      <c r="BL515" s="4">
        <v>0.61</v>
      </c>
      <c r="BM515" s="4">
        <v>0.1807</v>
      </c>
      <c r="BN515" s="4">
        <v>3.17</v>
      </c>
      <c r="BO515" s="4">
        <v>4.75</v>
      </c>
      <c r="BP515" s="4">
        <v>2.9203000000000001</v>
      </c>
      <c r="BQ515" s="4">
        <v>6.77</v>
      </c>
      <c r="BR515" s="4">
        <v>2.1076999999999999</v>
      </c>
      <c r="BS515" s="4">
        <v>0.18579999999999999</v>
      </c>
      <c r="BT515" s="4">
        <v>-4.8646000000000003</v>
      </c>
      <c r="BU515" s="4">
        <v>0.22</v>
      </c>
      <c r="BV515" s="4">
        <v>0.44119999999999998</v>
      </c>
      <c r="BW515" s="4">
        <v>4.1399999999999997</v>
      </c>
      <c r="BX515" s="4">
        <v>1.81</v>
      </c>
      <c r="BY515" s="4">
        <v>2.7625999999999999</v>
      </c>
      <c r="BZ515" s="4">
        <v>4.3899999999999997</v>
      </c>
      <c r="CA515" s="4">
        <v>1.5576000000000001</v>
      </c>
      <c r="CB515" s="4">
        <v>0.1171</v>
      </c>
      <c r="CC515" s="4">
        <v>-4.4828000000000001</v>
      </c>
    </row>
    <row r="516" spans="2:81" x14ac:dyDescent="0.2">
      <c r="B516" s="1">
        <v>42657</v>
      </c>
      <c r="C516">
        <v>0.65713900000000003</v>
      </c>
      <c r="D516">
        <v>0.83886499999999997</v>
      </c>
      <c r="E516">
        <v>0.99999499999999997</v>
      </c>
      <c r="F516">
        <v>1.2800800000000001</v>
      </c>
      <c r="G516">
        <v>1.7924</v>
      </c>
      <c r="I516" s="1">
        <v>42650</v>
      </c>
      <c r="J516" s="4">
        <v>1.365</v>
      </c>
      <c r="K516" s="4">
        <v>1.3640000000000001</v>
      </c>
      <c r="L516" s="4">
        <v>1.3420000000000001</v>
      </c>
      <c r="M516" s="4">
        <v>1.53</v>
      </c>
      <c r="N516" s="4"/>
      <c r="O516" s="3">
        <v>43042</v>
      </c>
      <c r="P516" s="4">
        <v>1.4024000000000001</v>
      </c>
      <c r="Q516" s="4">
        <v>1.4397599999999999</v>
      </c>
      <c r="R516" s="4">
        <v>1.834754</v>
      </c>
      <c r="S516" s="4">
        <v>2.2986490000000002</v>
      </c>
      <c r="T516" s="4"/>
      <c r="U516" s="3">
        <v>42895</v>
      </c>
      <c r="V516" s="4">
        <v>5.882136</v>
      </c>
      <c r="W516" s="4">
        <v>6.330247</v>
      </c>
      <c r="X516" s="4">
        <v>6.6385940000000003</v>
      </c>
      <c r="Y516" s="4">
        <v>6.87331</v>
      </c>
      <c r="Z516" s="4"/>
      <c r="AA516" s="3">
        <v>44841</v>
      </c>
      <c r="AB516" s="4">
        <v>5.0298299999999996</v>
      </c>
      <c r="AC516" s="4">
        <v>5.4247199999999998</v>
      </c>
      <c r="AD516" s="4">
        <v>6.3686400000000001</v>
      </c>
      <c r="AE516" s="4">
        <v>7.0817100000000002</v>
      </c>
      <c r="AF516" s="4"/>
      <c r="AG516" s="3">
        <v>43364</v>
      </c>
      <c r="AH516" s="4">
        <v>2.9678930000000001</v>
      </c>
      <c r="AI516" s="4">
        <v>3.1962470000000001</v>
      </c>
      <c r="AJ516" s="4">
        <v>3.481862</v>
      </c>
      <c r="AK516" s="4">
        <v>3.6817389999999999</v>
      </c>
      <c r="AL516" s="4"/>
      <c r="AM516" s="3">
        <v>44239</v>
      </c>
      <c r="AN516" s="2">
        <v>4.0113099999999999</v>
      </c>
      <c r="AO516" s="2">
        <v>4.5002199999999997</v>
      </c>
      <c r="AP516" s="2">
        <v>5.5057999999999998</v>
      </c>
      <c r="AQ516" s="2">
        <v>6.4404399999999997</v>
      </c>
      <c r="AR516" s="2"/>
      <c r="AS516" s="3">
        <v>44211</v>
      </c>
      <c r="AT516" s="2">
        <v>1.6736200000000001</v>
      </c>
      <c r="AU516" s="2">
        <v>1.7035</v>
      </c>
      <c r="AV516" s="2">
        <v>2.1793200000000001</v>
      </c>
      <c r="AW516" s="2">
        <v>2.8725299999999998</v>
      </c>
      <c r="AY516" s="3">
        <v>44211</v>
      </c>
      <c r="AZ516" s="10">
        <v>0.24704400000000001</v>
      </c>
      <c r="BA516" s="10">
        <v>0.252301</v>
      </c>
      <c r="BB516" s="10">
        <v>0.49922100000000003</v>
      </c>
      <c r="BC516" s="10">
        <v>0.98803700000000005</v>
      </c>
      <c r="BD516" s="4"/>
      <c r="BE516" s="3">
        <v>44225</v>
      </c>
      <c r="BF516" s="10">
        <v>0.124289</v>
      </c>
      <c r="BG516" s="10">
        <v>0.134573</v>
      </c>
      <c r="BH516" s="10">
        <v>0.220415</v>
      </c>
      <c r="BI516" s="10">
        <v>0.32283000000000001</v>
      </c>
      <c r="BJ516" s="10"/>
      <c r="BK516" s="1">
        <v>44155</v>
      </c>
      <c r="BL516" s="4">
        <v>0.39</v>
      </c>
      <c r="BM516" s="4">
        <v>3.0700000000000002E-2</v>
      </c>
      <c r="BN516" s="4">
        <v>3.25</v>
      </c>
      <c r="BO516" s="4">
        <v>2.11</v>
      </c>
      <c r="BP516" s="4">
        <v>2.7433000000000001</v>
      </c>
      <c r="BQ516" s="4">
        <v>6.61</v>
      </c>
      <c r="BR516" s="4">
        <v>3.8511000000000002</v>
      </c>
      <c r="BS516" s="4">
        <v>0.18360000000000001</v>
      </c>
      <c r="BT516" s="4">
        <v>-3.2677999999999998</v>
      </c>
      <c r="BU516" s="4">
        <v>0.22</v>
      </c>
      <c r="BV516" s="4">
        <v>0.4299</v>
      </c>
      <c r="BW516" s="4">
        <v>4.32</v>
      </c>
      <c r="BX516" s="4">
        <v>1.55</v>
      </c>
      <c r="BY516" s="4">
        <v>2.7911000000000001</v>
      </c>
      <c r="BZ516" s="4">
        <v>4.07</v>
      </c>
      <c r="CA516" s="4">
        <v>1.7222</v>
      </c>
      <c r="CB516" s="4">
        <v>0.12640000000000001</v>
      </c>
      <c r="CC516" s="4">
        <v>-4.2903000000000002</v>
      </c>
    </row>
    <row r="517" spans="2:81" x14ac:dyDescent="0.2">
      <c r="B517" s="1">
        <v>42650</v>
      </c>
      <c r="C517">
        <v>0.639046</v>
      </c>
      <c r="D517">
        <v>0.84616199999999997</v>
      </c>
      <c r="E517">
        <v>0.98891899999999999</v>
      </c>
      <c r="F517">
        <v>1.26816</v>
      </c>
      <c r="G517">
        <v>1.7321599999999999</v>
      </c>
      <c r="I517" s="1">
        <v>42657</v>
      </c>
      <c r="J517" s="4">
        <v>1.357</v>
      </c>
      <c r="K517" s="4">
        <v>1.357</v>
      </c>
      <c r="L517" s="4">
        <v>1.37</v>
      </c>
      <c r="M517" s="4">
        <v>1.5569999999999999</v>
      </c>
      <c r="N517" s="4"/>
      <c r="O517" s="3">
        <v>43049</v>
      </c>
      <c r="P517" s="4">
        <v>1.3989</v>
      </c>
      <c r="Q517" s="4">
        <v>1.4408589999999999</v>
      </c>
      <c r="R517" s="4">
        <v>1.8689100000000001</v>
      </c>
      <c r="S517" s="4">
        <v>2.3445779999999998</v>
      </c>
      <c r="T517" s="4"/>
      <c r="U517" s="3">
        <v>42902</v>
      </c>
      <c r="V517" s="4">
        <v>5.9180149999999996</v>
      </c>
      <c r="W517" s="4">
        <v>6.3160319999999999</v>
      </c>
      <c r="X517" s="4">
        <v>6.6230969999999996</v>
      </c>
      <c r="Y517" s="4">
        <v>6.7964820000000001</v>
      </c>
      <c r="Z517" s="4"/>
      <c r="AA517" s="3">
        <v>44848</v>
      </c>
      <c r="AB517" s="4">
        <v>5.2523900000000001</v>
      </c>
      <c r="AC517" s="4">
        <v>5.6658499999999998</v>
      </c>
      <c r="AD517" s="4">
        <v>6.5360199999999997</v>
      </c>
      <c r="AE517" s="4">
        <v>7.2015099999999999</v>
      </c>
      <c r="AF517" s="4"/>
      <c r="AG517" s="3">
        <v>43371</v>
      </c>
      <c r="AH517" s="4">
        <v>2.9582890000000002</v>
      </c>
      <c r="AI517" s="4">
        <v>3.1741269999999999</v>
      </c>
      <c r="AJ517" s="4">
        <v>3.428636</v>
      </c>
      <c r="AK517" s="4">
        <v>3.6176309999999998</v>
      </c>
      <c r="AL517" s="4"/>
      <c r="AM517" s="3">
        <v>44246</v>
      </c>
      <c r="AN517" s="2">
        <v>4.0306499999999996</v>
      </c>
      <c r="AO517" s="2">
        <v>4.5464500000000001</v>
      </c>
      <c r="AP517" s="2">
        <v>5.6818900000000001</v>
      </c>
      <c r="AQ517" s="2">
        <v>6.7015599999999997</v>
      </c>
      <c r="AR517" s="2"/>
      <c r="AS517" s="3">
        <v>44218</v>
      </c>
      <c r="AT517" s="2">
        <v>1.7763899999999999</v>
      </c>
      <c r="AU517" s="2">
        <v>1.80332</v>
      </c>
      <c r="AV517" s="2">
        <v>2.22078</v>
      </c>
      <c r="AW517" s="2">
        <v>2.9053599999999999</v>
      </c>
      <c r="AY517" s="3">
        <v>44218</v>
      </c>
      <c r="AZ517" s="10">
        <v>0.31167800000000001</v>
      </c>
      <c r="BA517" s="10">
        <v>0.30312</v>
      </c>
      <c r="BB517" s="10">
        <v>0.52914899999999998</v>
      </c>
      <c r="BC517" s="10">
        <v>1.06518</v>
      </c>
      <c r="BD517" s="4"/>
      <c r="BE517" s="3">
        <v>44232</v>
      </c>
      <c r="BF517" s="10">
        <v>0.127442</v>
      </c>
      <c r="BG517" s="10">
        <v>0.138734</v>
      </c>
      <c r="BH517" s="10">
        <v>0.24823500000000001</v>
      </c>
      <c r="BI517" s="10">
        <v>0.34217999999999998</v>
      </c>
      <c r="BJ517" s="10"/>
      <c r="BK517" s="1">
        <v>44162</v>
      </c>
      <c r="BL517" s="4">
        <v>0.3</v>
      </c>
      <c r="BM517" s="4">
        <v>0.29049999999999998</v>
      </c>
      <c r="BN517" s="4">
        <v>3.47</v>
      </c>
      <c r="BO517" s="4">
        <v>1.36</v>
      </c>
      <c r="BP517" s="4">
        <v>2.9784999999999999</v>
      </c>
      <c r="BQ517" s="4">
        <v>5.93</v>
      </c>
      <c r="BR517" s="4">
        <v>2.6008</v>
      </c>
      <c r="BS517" s="4">
        <v>0.20680000000000001</v>
      </c>
      <c r="BT517" s="4">
        <v>-3.4794999999999998</v>
      </c>
      <c r="BU517" s="4">
        <v>0.28999999999999998</v>
      </c>
      <c r="BV517" s="4">
        <v>0.50449999999999995</v>
      </c>
      <c r="BW517" s="4">
        <v>4.37</v>
      </c>
      <c r="BX517" s="4">
        <v>1.42</v>
      </c>
      <c r="BY517" s="4">
        <v>2.8252999999999999</v>
      </c>
      <c r="BZ517" s="4">
        <v>4.03</v>
      </c>
      <c r="CA517" s="4">
        <v>1.8777999999999999</v>
      </c>
      <c r="CB517" s="4">
        <v>0.12540000000000001</v>
      </c>
      <c r="CC517" s="4">
        <v>-4.5571999999999999</v>
      </c>
    </row>
    <row r="518" spans="2:81" x14ac:dyDescent="0.2">
      <c r="B518" s="1">
        <v>42643</v>
      </c>
      <c r="C518">
        <v>0.59308399999999994</v>
      </c>
      <c r="D518">
        <v>0.75791299999999995</v>
      </c>
      <c r="E518">
        <v>0.87228300000000003</v>
      </c>
      <c r="F518">
        <v>1.1492199999999999</v>
      </c>
      <c r="G518">
        <v>1.60304</v>
      </c>
      <c r="I518" s="1">
        <v>42664</v>
      </c>
      <c r="J518" s="4">
        <v>1.397</v>
      </c>
      <c r="K518" s="4">
        <v>1.423</v>
      </c>
      <c r="L518" s="4">
        <v>1.4550000000000001</v>
      </c>
      <c r="M518" s="4">
        <v>1.637</v>
      </c>
      <c r="N518" s="4"/>
      <c r="O518" s="3">
        <v>43056</v>
      </c>
      <c r="P518" s="4">
        <v>1.4287000000000001</v>
      </c>
      <c r="Q518" s="4">
        <v>1.446277</v>
      </c>
      <c r="R518" s="4">
        <v>1.9185890000000001</v>
      </c>
      <c r="S518" s="4">
        <v>2.3564829999999999</v>
      </c>
      <c r="T518" s="4"/>
      <c r="U518" s="3">
        <v>42909</v>
      </c>
      <c r="V518" s="4">
        <v>5.9421010000000001</v>
      </c>
      <c r="W518" s="4">
        <v>6.3417240000000001</v>
      </c>
      <c r="X518" s="4">
        <v>6.6257479999999997</v>
      </c>
      <c r="Y518" s="4">
        <v>6.7960700000000003</v>
      </c>
      <c r="Z518" s="4"/>
      <c r="AA518" s="3">
        <v>44855</v>
      </c>
      <c r="AB518" s="4">
        <v>5.4371099999999997</v>
      </c>
      <c r="AC518" s="4">
        <v>5.9031700000000003</v>
      </c>
      <c r="AD518" s="4">
        <v>6.7687600000000003</v>
      </c>
      <c r="AE518" s="4">
        <v>7.3527100000000001</v>
      </c>
      <c r="AF518" s="4"/>
      <c r="AG518" s="3">
        <v>43385</v>
      </c>
      <c r="AH518" s="4">
        <v>2.855369</v>
      </c>
      <c r="AI518" s="4">
        <v>3.1290089999999999</v>
      </c>
      <c r="AJ518" s="4">
        <v>3.3724449999999999</v>
      </c>
      <c r="AK518" s="4">
        <v>3.578751</v>
      </c>
      <c r="AL518" s="4"/>
      <c r="AM518" s="3">
        <v>44253</v>
      </c>
      <c r="AN518" s="2">
        <v>4.2887500000000003</v>
      </c>
      <c r="AO518" s="2">
        <v>4.7557799999999997</v>
      </c>
      <c r="AP518" s="2">
        <v>5.8634899999999996</v>
      </c>
      <c r="AQ518" s="2">
        <v>6.8618699999999997</v>
      </c>
      <c r="AR518" s="2"/>
      <c r="AS518" s="3">
        <v>44225</v>
      </c>
      <c r="AT518" s="2">
        <v>1.7564599999999999</v>
      </c>
      <c r="AU518" s="2">
        <v>1.7847599999999999</v>
      </c>
      <c r="AV518" s="2">
        <v>2.2190500000000002</v>
      </c>
      <c r="AW518" s="2">
        <v>2.9032</v>
      </c>
      <c r="AY518" s="3">
        <v>44225</v>
      </c>
      <c r="AZ518" s="10">
        <v>0.31453399999999998</v>
      </c>
      <c r="BA518" s="10">
        <v>0.31141999999999997</v>
      </c>
      <c r="BB518" s="10">
        <v>0.54009600000000002</v>
      </c>
      <c r="BC518" s="10">
        <v>1.03274</v>
      </c>
      <c r="BD518" s="4"/>
      <c r="BE518" s="3">
        <v>44239</v>
      </c>
      <c r="BF518" s="10">
        <v>0.13012699999999999</v>
      </c>
      <c r="BG518" s="10">
        <v>0.14349700000000001</v>
      </c>
      <c r="BH518" s="10">
        <v>0.24771499999999999</v>
      </c>
      <c r="BI518" s="10">
        <v>0.34466400000000003</v>
      </c>
      <c r="BJ518" s="10"/>
      <c r="BK518" s="1">
        <v>44169</v>
      </c>
      <c r="BL518" s="4">
        <v>0.03</v>
      </c>
      <c r="BM518" s="4">
        <v>-0.27189999999999998</v>
      </c>
      <c r="BN518" s="4">
        <v>3.28</v>
      </c>
      <c r="BO518" s="4">
        <v>1</v>
      </c>
      <c r="BP518" s="4">
        <v>2.7069999999999999</v>
      </c>
      <c r="BQ518" s="4">
        <v>4.5999999999999996</v>
      </c>
      <c r="BR518" s="4">
        <v>1.4428000000000001</v>
      </c>
      <c r="BS518" s="4">
        <v>0.21</v>
      </c>
      <c r="BT518" s="4">
        <v>-11.0176</v>
      </c>
      <c r="BU518" s="4">
        <v>0.27</v>
      </c>
      <c r="BV518" s="4">
        <v>0.44540000000000002</v>
      </c>
      <c r="BW518" s="4">
        <v>4.3099999999999996</v>
      </c>
      <c r="BX518" s="4">
        <v>1.42</v>
      </c>
      <c r="BY518" s="4">
        <v>2.7433999999999998</v>
      </c>
      <c r="BZ518" s="4">
        <v>3.86</v>
      </c>
      <c r="CA518" s="4">
        <v>1.4473</v>
      </c>
      <c r="CB518" s="4">
        <v>0.1226</v>
      </c>
      <c r="CC518" s="4">
        <v>-5.4691999999999998</v>
      </c>
    </row>
    <row r="519" spans="2:81" x14ac:dyDescent="0.2">
      <c r="B519" s="1">
        <v>42636</v>
      </c>
      <c r="C519">
        <v>0.58290799999999998</v>
      </c>
      <c r="D519">
        <v>0.75404300000000002</v>
      </c>
      <c r="E519">
        <v>0.88566699999999998</v>
      </c>
      <c r="F519">
        <v>1.15439</v>
      </c>
      <c r="G519">
        <v>1.6166700000000001</v>
      </c>
      <c r="I519" s="1">
        <v>42671</v>
      </c>
      <c r="J519" s="4">
        <v>1.427</v>
      </c>
      <c r="K519" s="4">
        <v>1.4810000000000001</v>
      </c>
      <c r="L519" s="4">
        <v>1.532</v>
      </c>
      <c r="M519" s="4">
        <v>1.722</v>
      </c>
      <c r="N519" s="4"/>
      <c r="O519" s="3">
        <v>43063</v>
      </c>
      <c r="P519" s="4">
        <v>1.4352</v>
      </c>
      <c r="Q519" s="4">
        <v>1.44469</v>
      </c>
      <c r="R519" s="4">
        <v>1.9551019999999999</v>
      </c>
      <c r="S519" s="4">
        <v>2.3949069999999999</v>
      </c>
      <c r="T519" s="4"/>
      <c r="U519" s="3">
        <v>42923</v>
      </c>
      <c r="V519" s="4">
        <v>6.0205580000000003</v>
      </c>
      <c r="W519" s="4">
        <v>6.6442110000000003</v>
      </c>
      <c r="X519" s="4">
        <v>6.9237169999999999</v>
      </c>
      <c r="Y519" s="4">
        <v>7.0926070000000001</v>
      </c>
      <c r="Z519" s="4"/>
      <c r="AA519" s="3">
        <v>44862</v>
      </c>
      <c r="AB519" s="4">
        <v>5.3614899999999999</v>
      </c>
      <c r="AC519" s="4">
        <v>5.9089700000000001</v>
      </c>
      <c r="AD519" s="4">
        <v>6.7543699999999998</v>
      </c>
      <c r="AE519" s="4">
        <v>7.4549500000000002</v>
      </c>
      <c r="AF519" s="4"/>
      <c r="AG519" s="3">
        <v>43392</v>
      </c>
      <c r="AH519" s="4">
        <v>2.8603100000000001</v>
      </c>
      <c r="AI519" s="4">
        <v>3.1113420000000001</v>
      </c>
      <c r="AJ519" s="4">
        <v>3.363448</v>
      </c>
      <c r="AK519" s="4">
        <v>3.56637</v>
      </c>
      <c r="AL519" s="4"/>
      <c r="AM519" s="3">
        <v>44260</v>
      </c>
      <c r="AN519" s="2">
        <v>4.12913</v>
      </c>
      <c r="AO519" s="2">
        <v>4.7193800000000001</v>
      </c>
      <c r="AP519" s="2">
        <v>5.8768500000000001</v>
      </c>
      <c r="AQ519" s="2">
        <v>6.8171600000000003</v>
      </c>
      <c r="AR519" s="2"/>
      <c r="AS519" s="3">
        <v>44232</v>
      </c>
      <c r="AT519" s="2">
        <v>1.7779</v>
      </c>
      <c r="AU519" s="2">
        <v>1.80731</v>
      </c>
      <c r="AV519" s="2">
        <v>2.2521300000000002</v>
      </c>
      <c r="AW519" s="2">
        <v>2.9607000000000001</v>
      </c>
      <c r="AY519" s="3">
        <v>44232</v>
      </c>
      <c r="AZ519" s="10">
        <v>0.32788600000000001</v>
      </c>
      <c r="BA519" s="10">
        <v>0.32507000000000003</v>
      </c>
      <c r="BB519" s="10">
        <v>0.59319299999999997</v>
      </c>
      <c r="BC519" s="10">
        <v>1.0938399999999999</v>
      </c>
      <c r="BD519" s="4"/>
      <c r="BE519" s="3">
        <v>44246</v>
      </c>
      <c r="BF519" s="10">
        <v>0.14066400000000001</v>
      </c>
      <c r="BG519" s="10">
        <v>0.152088</v>
      </c>
      <c r="BH519" s="10">
        <v>0.25584400000000002</v>
      </c>
      <c r="BI519" s="10">
        <v>0.364929</v>
      </c>
      <c r="BJ519" s="10"/>
      <c r="BK519" s="1">
        <v>44176</v>
      </c>
      <c r="BL519" s="4">
        <v>0.25</v>
      </c>
      <c r="BM519" s="4">
        <v>-0.89170000000000005</v>
      </c>
      <c r="BN519" s="4">
        <v>3.8</v>
      </c>
      <c r="BO519" s="4">
        <v>3.42</v>
      </c>
      <c r="BP519" s="4">
        <v>2.3553000000000002</v>
      </c>
      <c r="BQ519" s="4">
        <v>5.55</v>
      </c>
      <c r="BR519" s="4">
        <v>1.4753000000000001</v>
      </c>
      <c r="BS519" s="4">
        <v>0.1971</v>
      </c>
      <c r="BT519" s="4">
        <v>-9.9311000000000007</v>
      </c>
      <c r="BU519" s="4">
        <v>0.16</v>
      </c>
      <c r="BV519" s="4">
        <v>0.216</v>
      </c>
      <c r="BW519" s="4">
        <v>4.43</v>
      </c>
      <c r="BX519" s="4">
        <v>1.78</v>
      </c>
      <c r="BY519" s="4">
        <v>2.4914000000000001</v>
      </c>
      <c r="BZ519" s="4">
        <v>3.9</v>
      </c>
      <c r="CA519" s="4">
        <v>1.498</v>
      </c>
      <c r="CB519" s="4">
        <v>8.9200000000000002E-2</v>
      </c>
      <c r="CC519" s="4">
        <v>-4.5808999999999997</v>
      </c>
    </row>
    <row r="520" spans="2:81" x14ac:dyDescent="0.2">
      <c r="B520" s="1">
        <v>42629</v>
      </c>
      <c r="C520">
        <v>0.60597000000000001</v>
      </c>
      <c r="D520">
        <v>0.77426200000000001</v>
      </c>
      <c r="E520">
        <v>0.91217000000000004</v>
      </c>
      <c r="F520">
        <v>1.20817</v>
      </c>
      <c r="G520">
        <v>1.7012799999999999</v>
      </c>
      <c r="I520" s="1">
        <v>42678</v>
      </c>
      <c r="J520" s="4">
        <v>1.4239999999999999</v>
      </c>
      <c r="K520" s="4">
        <v>1.468</v>
      </c>
      <c r="L520" s="4">
        <v>1.5269999999999999</v>
      </c>
      <c r="M520" s="4">
        <v>1.71</v>
      </c>
      <c r="N520" s="4"/>
      <c r="O520" s="3">
        <v>43070</v>
      </c>
      <c r="P520" s="4">
        <v>1.4436</v>
      </c>
      <c r="Q520" s="4">
        <v>1.4992639999999999</v>
      </c>
      <c r="R520" s="4">
        <v>1.9180710000000001</v>
      </c>
      <c r="S520" s="4">
        <v>2.362282</v>
      </c>
      <c r="T520" s="4"/>
      <c r="U520" s="3">
        <v>42930</v>
      </c>
      <c r="V520" s="4">
        <v>6.0023229999999996</v>
      </c>
      <c r="W520" s="4">
        <v>6.5605260000000003</v>
      </c>
      <c r="X520" s="4">
        <v>6.7720310000000001</v>
      </c>
      <c r="Y520" s="4">
        <v>6.9353910000000001</v>
      </c>
      <c r="Z520" s="4"/>
      <c r="AA520" s="3">
        <v>44869</v>
      </c>
      <c r="AB520" s="4">
        <v>5.3910999999999998</v>
      </c>
      <c r="AC520" s="4">
        <v>5.96997</v>
      </c>
      <c r="AD520" s="4">
        <v>6.8319200000000002</v>
      </c>
      <c r="AE520" s="4">
        <v>7.4800399999999998</v>
      </c>
      <c r="AF520" s="4"/>
      <c r="AG520" s="3">
        <v>43399</v>
      </c>
      <c r="AH520" s="4">
        <v>2.8420899999999998</v>
      </c>
      <c r="AI520" s="4">
        <v>3.0976340000000002</v>
      </c>
      <c r="AJ520" s="4">
        <v>3.3549440000000001</v>
      </c>
      <c r="AK520" s="4">
        <v>3.543733</v>
      </c>
      <c r="AL520" s="4"/>
      <c r="AM520" s="3">
        <v>44267</v>
      </c>
      <c r="AN520" s="2">
        <v>4.1391400000000003</v>
      </c>
      <c r="AO520" s="2">
        <v>4.8027300000000004</v>
      </c>
      <c r="AP520" s="2">
        <v>6.0846600000000004</v>
      </c>
      <c r="AQ520" s="2">
        <v>6.9803600000000001</v>
      </c>
      <c r="AR520" s="2"/>
      <c r="AS520" s="3">
        <v>44239</v>
      </c>
      <c r="AT520" s="2">
        <v>1.77651</v>
      </c>
      <c r="AU520" s="2">
        <v>1.8081199999999999</v>
      </c>
      <c r="AV520" s="2">
        <v>2.2926000000000002</v>
      </c>
      <c r="AW520" s="2">
        <v>2.9852400000000001</v>
      </c>
      <c r="AY520" s="3">
        <v>44239</v>
      </c>
      <c r="AZ520" s="10">
        <v>0.29742200000000002</v>
      </c>
      <c r="BA520" s="10">
        <v>0.31213999999999997</v>
      </c>
      <c r="BB520" s="10">
        <v>0.57769199999999998</v>
      </c>
      <c r="BC520" s="10">
        <v>1.0704800000000001</v>
      </c>
      <c r="BD520" s="4"/>
      <c r="BE520" s="3">
        <v>44253</v>
      </c>
      <c r="BF520" s="10">
        <v>0.15528800000000001</v>
      </c>
      <c r="BG520" s="10">
        <v>0.16878199999999999</v>
      </c>
      <c r="BH520" s="10">
        <v>0.33351399999999998</v>
      </c>
      <c r="BI520" s="10">
        <v>0.42582900000000001</v>
      </c>
      <c r="BJ520" s="10"/>
      <c r="BK520" s="1">
        <v>44183</v>
      </c>
      <c r="BL520" s="4">
        <v>-1.27</v>
      </c>
      <c r="BM520" s="4">
        <v>-0.90349999999999997</v>
      </c>
      <c r="BN520" s="4">
        <v>4.1100000000000003</v>
      </c>
      <c r="BO520" s="4">
        <v>2.44</v>
      </c>
      <c r="BP520" s="4">
        <v>2.5969000000000002</v>
      </c>
      <c r="BQ520" s="4">
        <v>6.52</v>
      </c>
      <c r="BR520" s="4">
        <v>3.9422000000000001</v>
      </c>
      <c r="BS520" s="4">
        <v>0.19470000000000001</v>
      </c>
      <c r="BT520" s="4">
        <v>-10.903</v>
      </c>
      <c r="BU520" s="4">
        <v>0.1</v>
      </c>
      <c r="BV520" s="4">
        <v>0.33279999999999998</v>
      </c>
      <c r="BW520" s="4">
        <v>4.45</v>
      </c>
      <c r="BX520" s="4">
        <v>1.71</v>
      </c>
      <c r="BY520" s="4">
        <v>2.4699</v>
      </c>
      <c r="BZ520" s="4">
        <v>4.0599999999999996</v>
      </c>
      <c r="CA520" s="4">
        <v>1.6956</v>
      </c>
      <c r="CB520" s="4">
        <v>9.2100000000000001E-2</v>
      </c>
      <c r="CC520" s="4">
        <v>-5.4379999999999997</v>
      </c>
    </row>
    <row r="521" spans="2:81" x14ac:dyDescent="0.2">
      <c r="B521" s="1">
        <v>42622</v>
      </c>
      <c r="C521">
        <v>0.57003800000000004</v>
      </c>
      <c r="D521">
        <v>0.79008500000000004</v>
      </c>
      <c r="E521">
        <v>0.92912399999999995</v>
      </c>
      <c r="F521">
        <v>1.22417</v>
      </c>
      <c r="G521">
        <v>1.6714800000000001</v>
      </c>
      <c r="I521" s="1">
        <v>42685</v>
      </c>
      <c r="J521" s="4">
        <v>1.4590000000000001</v>
      </c>
      <c r="K521" s="4">
        <v>1.51</v>
      </c>
      <c r="L521" s="4">
        <v>1.68</v>
      </c>
      <c r="M521" s="4">
        <v>1.95</v>
      </c>
      <c r="N521" s="4"/>
      <c r="O521" s="3">
        <v>43077</v>
      </c>
      <c r="P521" s="4">
        <v>1.4585999999999999</v>
      </c>
      <c r="Q521" s="4">
        <v>1.493045</v>
      </c>
      <c r="R521" s="4">
        <v>1.8949450000000001</v>
      </c>
      <c r="S521" s="4">
        <v>2.385761</v>
      </c>
      <c r="T521" s="4"/>
      <c r="U521" s="3">
        <v>42937</v>
      </c>
      <c r="V521" s="4">
        <v>5.8137569999999998</v>
      </c>
      <c r="W521" s="4">
        <v>6.4043210000000004</v>
      </c>
      <c r="X521" s="4">
        <v>6.7249379999999999</v>
      </c>
      <c r="Y521" s="4">
        <v>6.8969339999999999</v>
      </c>
      <c r="Z521" s="4"/>
      <c r="AA521" s="3">
        <v>44876</v>
      </c>
      <c r="AB521" s="4">
        <v>5.45383</v>
      </c>
      <c r="AC521" s="4">
        <v>6.0494399999999997</v>
      </c>
      <c r="AD521" s="4">
        <v>7.0067500000000003</v>
      </c>
      <c r="AE521" s="4">
        <v>7.6333200000000003</v>
      </c>
      <c r="AF521" s="4"/>
      <c r="AG521" s="3">
        <v>43406</v>
      </c>
      <c r="AH521" s="4">
        <v>2.781695</v>
      </c>
      <c r="AI521" s="4">
        <v>3.0458810000000001</v>
      </c>
      <c r="AJ521" s="4">
        <v>3.345434</v>
      </c>
      <c r="AK521" s="4">
        <v>3.540756</v>
      </c>
      <c r="AL521" s="4"/>
      <c r="AM521" s="3">
        <v>44274</v>
      </c>
      <c r="AN521" s="2">
        <v>4.2984600000000004</v>
      </c>
      <c r="AO521" s="2">
        <v>4.9406699999999999</v>
      </c>
      <c r="AP521" s="2">
        <v>6.1575800000000003</v>
      </c>
      <c r="AQ521" s="2">
        <v>7.0269899999999996</v>
      </c>
      <c r="AR521" s="2"/>
      <c r="AS521" s="3">
        <v>44246</v>
      </c>
      <c r="AT521" s="2">
        <v>1.78172</v>
      </c>
      <c r="AU521" s="2">
        <v>1.8286500000000001</v>
      </c>
      <c r="AV521" s="2">
        <v>2.4193199999999999</v>
      </c>
      <c r="AW521" s="2">
        <v>3.19035</v>
      </c>
      <c r="AY521" s="3">
        <v>44246</v>
      </c>
      <c r="AZ521" s="10">
        <v>0.29938300000000001</v>
      </c>
      <c r="BA521" s="10">
        <v>0.34070400000000001</v>
      </c>
      <c r="BB521" s="10">
        <v>0.69157599999999997</v>
      </c>
      <c r="BC521" s="10">
        <v>1.2536799999999999</v>
      </c>
      <c r="BD521" s="4"/>
      <c r="BE521" s="3">
        <v>44260</v>
      </c>
      <c r="BF521" s="10">
        <v>0.17441499999999999</v>
      </c>
      <c r="BG521" s="10">
        <v>0.199048</v>
      </c>
      <c r="BH521" s="10">
        <v>0.37328600000000001</v>
      </c>
      <c r="BI521" s="10">
        <v>0.49440899999999999</v>
      </c>
      <c r="BJ521" s="10"/>
      <c r="BK521" s="1">
        <v>44190</v>
      </c>
      <c r="BL521" s="4">
        <v>-1.65</v>
      </c>
      <c r="BM521" s="4">
        <v>0.91490000000000005</v>
      </c>
      <c r="BN521" s="4">
        <v>3.85</v>
      </c>
      <c r="BO521" s="4">
        <v>2.4300000000000002</v>
      </c>
      <c r="BP521" s="4">
        <v>2.4881000000000002</v>
      </c>
      <c r="BQ521" s="4">
        <v>7.56</v>
      </c>
      <c r="BR521" s="4">
        <v>0.31519999999999998</v>
      </c>
      <c r="BS521" s="4">
        <v>0.2147</v>
      </c>
      <c r="BT521" s="4">
        <v>-7.2484999999999999</v>
      </c>
      <c r="BU521" s="4">
        <v>0.05</v>
      </c>
      <c r="BV521" s="4">
        <v>0.38969999999999999</v>
      </c>
      <c r="BW521" s="4">
        <v>4.6100000000000003</v>
      </c>
      <c r="BX521" s="4">
        <v>1.87</v>
      </c>
      <c r="BY521" s="4">
        <v>2.4272999999999998</v>
      </c>
      <c r="BZ521" s="4">
        <v>3.82</v>
      </c>
      <c r="CA521" s="4">
        <v>1.3311999999999999</v>
      </c>
      <c r="CB521" s="4">
        <v>9.9900000000000003E-2</v>
      </c>
      <c r="CC521" s="4">
        <v>-5.0209999999999999</v>
      </c>
    </row>
    <row r="522" spans="2:81" x14ac:dyDescent="0.2">
      <c r="B522" s="1">
        <v>42615</v>
      </c>
      <c r="C522">
        <v>0.59052099999999996</v>
      </c>
      <c r="D522">
        <v>0.78976400000000002</v>
      </c>
      <c r="E522">
        <v>0.90649400000000002</v>
      </c>
      <c r="F522">
        <v>1.1897599999999999</v>
      </c>
      <c r="G522">
        <v>1.5972200000000001</v>
      </c>
      <c r="I522" s="1">
        <v>42692</v>
      </c>
      <c r="J522" s="4">
        <v>1.59</v>
      </c>
      <c r="K522" s="4">
        <v>1.6879999999999999</v>
      </c>
      <c r="L522" s="4">
        <v>1.881</v>
      </c>
      <c r="M522" s="4">
        <v>2.1360000000000001</v>
      </c>
      <c r="N522" s="4"/>
      <c r="O522" s="3">
        <v>43084</v>
      </c>
      <c r="P522" s="4">
        <v>1.4652000000000001</v>
      </c>
      <c r="Q522" s="4">
        <v>1.484542</v>
      </c>
      <c r="R522" s="4">
        <v>1.8817649999999999</v>
      </c>
      <c r="S522" s="4">
        <v>2.3950399999999998</v>
      </c>
      <c r="T522" s="4"/>
      <c r="U522" s="3">
        <v>42944</v>
      </c>
      <c r="V522" s="4">
        <v>5.8262809999999998</v>
      </c>
      <c r="W522" s="4">
        <v>6.4282839999999997</v>
      </c>
      <c r="X522" s="4">
        <v>6.7334630000000004</v>
      </c>
      <c r="Y522" s="4">
        <v>6.9266610000000002</v>
      </c>
      <c r="Z522" s="4"/>
      <c r="AA522" s="3">
        <v>44883</v>
      </c>
      <c r="AB522" s="4">
        <v>5.4526399999999997</v>
      </c>
      <c r="AC522" s="4">
        <v>6.0615800000000002</v>
      </c>
      <c r="AD522" s="4">
        <v>6.8204399999999996</v>
      </c>
      <c r="AE522" s="4">
        <v>7.5080999999999998</v>
      </c>
      <c r="AF522" s="4"/>
      <c r="AG522" s="3">
        <v>43413</v>
      </c>
      <c r="AH522" s="4">
        <v>2.6561949999999999</v>
      </c>
      <c r="AI522" s="4">
        <v>2.945557</v>
      </c>
      <c r="AJ522" s="4">
        <v>3.2947169999999999</v>
      </c>
      <c r="AK522" s="4">
        <v>3.4714870000000002</v>
      </c>
      <c r="AL522" s="4"/>
      <c r="AM522" s="3">
        <v>44281</v>
      </c>
      <c r="AN522" s="2">
        <v>4.1398299999999999</v>
      </c>
      <c r="AO522" s="2">
        <v>4.7984600000000004</v>
      </c>
      <c r="AP522" s="2">
        <v>6.0520100000000001</v>
      </c>
      <c r="AQ522" s="2">
        <v>6.9302200000000003</v>
      </c>
      <c r="AR522" s="2"/>
      <c r="AS522" s="3">
        <v>44253</v>
      </c>
      <c r="AT522" s="2">
        <v>1.76593</v>
      </c>
      <c r="AU522" s="2">
        <v>1.8219000000000001</v>
      </c>
      <c r="AV522" s="2">
        <v>2.4820000000000002</v>
      </c>
      <c r="AW522" s="2">
        <v>3.2778999999999998</v>
      </c>
      <c r="AY522" s="3">
        <v>44253</v>
      </c>
      <c r="AZ522" s="10">
        <v>0.34673999999999999</v>
      </c>
      <c r="BA522" s="10">
        <v>0.41956700000000002</v>
      </c>
      <c r="BB522" s="10">
        <v>0.78085899999999997</v>
      </c>
      <c r="BC522" s="10">
        <v>1.3980300000000001</v>
      </c>
      <c r="BD522" s="4"/>
      <c r="BE522" s="3">
        <v>44267</v>
      </c>
      <c r="BF522" s="10">
        <v>0.172515</v>
      </c>
      <c r="BG522" s="10">
        <v>0.19619400000000001</v>
      </c>
      <c r="BH522" s="10">
        <v>0.35739700000000002</v>
      </c>
      <c r="BI522" s="10">
        <v>0.50312599999999996</v>
      </c>
      <c r="BJ522" s="10"/>
      <c r="BK522" s="1">
        <v>44197</v>
      </c>
      <c r="BL522" s="4">
        <v>-0.01</v>
      </c>
      <c r="BM522" s="4">
        <v>-1.35</v>
      </c>
      <c r="BN522" s="4">
        <v>3.01</v>
      </c>
      <c r="BO522" s="4">
        <v>1.64</v>
      </c>
      <c r="BP522" s="4">
        <v>2.4144000000000001</v>
      </c>
      <c r="BQ522" s="4">
        <v>3.1</v>
      </c>
      <c r="BR522" s="4">
        <v>6.0288000000000004</v>
      </c>
      <c r="BS522" s="4">
        <v>5.3499999999999999E-2</v>
      </c>
      <c r="BT522" s="4">
        <v>-5.7060000000000004</v>
      </c>
      <c r="BU522" s="4">
        <v>0.24</v>
      </c>
      <c r="BV522" s="4">
        <v>0.26319999999999999</v>
      </c>
      <c r="BW522" s="4">
        <v>4.3</v>
      </c>
      <c r="BX522" s="4">
        <v>1.73</v>
      </c>
      <c r="BY522" s="4">
        <v>2.2968000000000002</v>
      </c>
      <c r="BZ522" s="4">
        <v>2.97</v>
      </c>
      <c r="CA522" s="4">
        <v>1.7704</v>
      </c>
      <c r="CB522" s="4">
        <v>-2.6100000000000002E-2</v>
      </c>
      <c r="CC522" s="4">
        <v>-5.0553999999999997</v>
      </c>
    </row>
    <row r="523" spans="2:81" x14ac:dyDescent="0.2">
      <c r="B523" s="1">
        <v>42608</v>
      </c>
      <c r="C523">
        <v>0.60591799999999996</v>
      </c>
      <c r="D523">
        <v>0.84474199999999999</v>
      </c>
      <c r="E523">
        <v>0.95914100000000002</v>
      </c>
      <c r="F523">
        <v>1.23651</v>
      </c>
      <c r="G523">
        <v>1.6313200000000001</v>
      </c>
      <c r="I523" s="1">
        <v>42699</v>
      </c>
      <c r="J523" s="4">
        <v>1.7250000000000001</v>
      </c>
      <c r="K523" s="4">
        <v>1.804</v>
      </c>
      <c r="L523" s="4">
        <v>1.968</v>
      </c>
      <c r="M523" s="4">
        <v>2.1850000000000001</v>
      </c>
      <c r="N523" s="4"/>
      <c r="O523" s="3">
        <v>43091</v>
      </c>
      <c r="P523" s="4">
        <v>1.4516</v>
      </c>
      <c r="Q523" s="4">
        <v>1.472574</v>
      </c>
      <c r="R523" s="4">
        <v>1.870242</v>
      </c>
      <c r="S523" s="4">
        <v>2.3721079999999999</v>
      </c>
      <c r="T523" s="4"/>
      <c r="U523" s="3">
        <v>42951</v>
      </c>
      <c r="V523" s="4">
        <v>5.8067310000000001</v>
      </c>
      <c r="W523" s="4">
        <v>6.4060649999999999</v>
      </c>
      <c r="X523" s="4">
        <v>6.667834</v>
      </c>
      <c r="Y523" s="4">
        <v>6.8789850000000001</v>
      </c>
      <c r="Z523" s="4"/>
      <c r="AA523" s="3">
        <v>44890</v>
      </c>
      <c r="AB523" s="4">
        <v>5.4958299999999998</v>
      </c>
      <c r="AC523" s="4">
        <v>6.0090500000000002</v>
      </c>
      <c r="AD523" s="4">
        <v>6.6616400000000002</v>
      </c>
      <c r="AE523" s="4">
        <v>7.2447100000000004</v>
      </c>
      <c r="AF523" s="4"/>
      <c r="AG523" s="3">
        <v>43420</v>
      </c>
      <c r="AH523" s="4">
        <v>2.5037120000000002</v>
      </c>
      <c r="AI523" s="4">
        <v>2.8453349999999999</v>
      </c>
      <c r="AJ523" s="4">
        <v>3.158836</v>
      </c>
      <c r="AK523" s="4">
        <v>3.3543720000000001</v>
      </c>
      <c r="AL523" s="4"/>
      <c r="AM523" s="3">
        <v>44288</v>
      </c>
      <c r="AN523" s="2">
        <v>3.9636300000000002</v>
      </c>
      <c r="AO523" s="2">
        <v>4.6932200000000002</v>
      </c>
      <c r="AP523" s="2">
        <v>6.0432699999999997</v>
      </c>
      <c r="AQ523" s="2">
        <v>6.9359900000000003</v>
      </c>
      <c r="AR523" s="2"/>
      <c r="AS523" s="3">
        <v>44260</v>
      </c>
      <c r="AT523" s="2">
        <v>1.8749100000000001</v>
      </c>
      <c r="AU523" s="2">
        <v>1.9472799999999999</v>
      </c>
      <c r="AV523" s="2">
        <v>2.6119300000000001</v>
      </c>
      <c r="AW523" s="2">
        <v>3.40707</v>
      </c>
      <c r="AY523" s="3">
        <v>44260</v>
      </c>
      <c r="AZ523" s="10">
        <v>0.39805200000000002</v>
      </c>
      <c r="BA523" s="10">
        <v>0.48061900000000002</v>
      </c>
      <c r="BB523" s="10">
        <v>0.91397200000000001</v>
      </c>
      <c r="BC523" s="10">
        <v>1.59592</v>
      </c>
      <c r="BD523" s="4"/>
      <c r="BE523" s="3">
        <v>44274</v>
      </c>
      <c r="BF523" s="10">
        <v>0.15374699999999999</v>
      </c>
      <c r="BG523" s="10">
        <v>0.17984900000000001</v>
      </c>
      <c r="BH523" s="10">
        <v>0.34193699999999999</v>
      </c>
      <c r="BI523" s="10">
        <v>0.47831299999999999</v>
      </c>
      <c r="BJ523" s="10"/>
      <c r="BK523" s="1">
        <v>44204</v>
      </c>
      <c r="BL523" s="4">
        <v>-0.02</v>
      </c>
      <c r="BM523" s="4">
        <v>0.48620000000000002</v>
      </c>
      <c r="BN523" s="4">
        <v>3.95</v>
      </c>
      <c r="BO523" s="4">
        <v>2.61</v>
      </c>
      <c r="BP523" s="4">
        <v>1.7077</v>
      </c>
      <c r="BQ523" s="4">
        <v>8.66</v>
      </c>
      <c r="BR523" s="4">
        <v>2.1042999999999998</v>
      </c>
      <c r="BS523" s="4">
        <v>6.0199999999999997E-2</v>
      </c>
      <c r="BT523" s="4">
        <v>-5.6604999999999999</v>
      </c>
      <c r="BU523" s="4">
        <v>0.05</v>
      </c>
      <c r="BV523" s="4">
        <v>0.3301</v>
      </c>
      <c r="BW523" s="4">
        <v>4.37</v>
      </c>
      <c r="BX523" s="4">
        <v>1.89</v>
      </c>
      <c r="BY523" s="4">
        <v>1.9772000000000001</v>
      </c>
      <c r="BZ523" s="4">
        <v>4.26</v>
      </c>
      <c r="CA523" s="4">
        <v>1.2443</v>
      </c>
      <c r="CB523" s="4">
        <v>-2.18E-2</v>
      </c>
      <c r="CC523" s="4">
        <v>-5.6577999999999999</v>
      </c>
    </row>
    <row r="524" spans="2:81" x14ac:dyDescent="0.2">
      <c r="B524" s="1">
        <v>42601</v>
      </c>
      <c r="C524">
        <v>0.58551299999999995</v>
      </c>
      <c r="D524">
        <v>0.74589899999999998</v>
      </c>
      <c r="E524">
        <v>0.86971699999999996</v>
      </c>
      <c r="F524">
        <v>1.1641300000000001</v>
      </c>
      <c r="G524">
        <v>1.58151</v>
      </c>
      <c r="I524" s="1">
        <v>42706</v>
      </c>
      <c r="J524" s="4">
        <v>1.6080000000000001</v>
      </c>
      <c r="K524" s="4">
        <v>1.7050000000000001</v>
      </c>
      <c r="L524" s="4">
        <v>1.99</v>
      </c>
      <c r="M524" s="4">
        <v>2.2599999999999998</v>
      </c>
      <c r="N524" s="4"/>
      <c r="O524" s="3">
        <v>43098</v>
      </c>
      <c r="P524" s="4">
        <v>1.4242999999999999</v>
      </c>
      <c r="Q524" s="4">
        <v>1.4615830000000001</v>
      </c>
      <c r="R524" s="4">
        <v>1.850946</v>
      </c>
      <c r="S524" s="4">
        <v>2.3240620000000001</v>
      </c>
      <c r="T524" s="4"/>
      <c r="U524" s="3">
        <v>42958</v>
      </c>
      <c r="V524" s="4">
        <v>5.8421130000000003</v>
      </c>
      <c r="W524" s="4">
        <v>6.3705049999999996</v>
      </c>
      <c r="X524" s="4">
        <v>6.6253270000000004</v>
      </c>
      <c r="Y524" s="4">
        <v>6.872331</v>
      </c>
      <c r="Z524" s="4"/>
      <c r="AA524" s="3">
        <v>44897</v>
      </c>
      <c r="AB524" s="4">
        <v>5.4372199999999999</v>
      </c>
      <c r="AC524" s="4">
        <v>5.9289300000000003</v>
      </c>
      <c r="AD524" s="4">
        <v>6.6007600000000002</v>
      </c>
      <c r="AE524" s="4">
        <v>7.0100899999999999</v>
      </c>
      <c r="AF524" s="4"/>
      <c r="AG524" s="3">
        <v>43427</v>
      </c>
      <c r="AH524" s="4">
        <v>2.4906739999999998</v>
      </c>
      <c r="AI524" s="4">
        <v>2.7836259999999999</v>
      </c>
      <c r="AJ524" s="4">
        <v>3.1803119999999998</v>
      </c>
      <c r="AK524" s="4">
        <v>3.4005990000000001</v>
      </c>
      <c r="AL524" s="4"/>
      <c r="AM524" s="3">
        <v>44295</v>
      </c>
      <c r="AN524" s="2">
        <v>3.91384</v>
      </c>
      <c r="AO524" s="2">
        <v>4.6340199999999996</v>
      </c>
      <c r="AP524" s="2">
        <v>5.8777900000000001</v>
      </c>
      <c r="AQ524" s="2">
        <v>6.7211499999999997</v>
      </c>
      <c r="AR524" s="2"/>
      <c r="AS524" s="3">
        <v>44267</v>
      </c>
      <c r="AT524" s="2">
        <v>1.91465</v>
      </c>
      <c r="AU524" s="2">
        <v>2.0486</v>
      </c>
      <c r="AV524" s="2">
        <v>2.7569699999999999</v>
      </c>
      <c r="AW524" s="2">
        <v>3.5259399999999999</v>
      </c>
      <c r="AY524" s="3">
        <v>44267</v>
      </c>
      <c r="AZ524" s="10">
        <v>0.46101900000000001</v>
      </c>
      <c r="BA524" s="10">
        <v>0.54426300000000005</v>
      </c>
      <c r="BB524" s="10">
        <v>0.96057099999999995</v>
      </c>
      <c r="BC524" s="10">
        <v>1.59185</v>
      </c>
      <c r="BD524" s="4"/>
      <c r="BE524" s="3">
        <v>44281</v>
      </c>
      <c r="BF524" s="10">
        <v>0.14147000000000001</v>
      </c>
      <c r="BG524" s="10">
        <v>0.165939</v>
      </c>
      <c r="BH524" s="10">
        <v>0.30596699999999999</v>
      </c>
      <c r="BI524" s="10">
        <v>0.42941299999999999</v>
      </c>
      <c r="BJ524" s="10"/>
      <c r="BK524" s="1">
        <v>44211</v>
      </c>
      <c r="BL524" s="4">
        <v>-0.22</v>
      </c>
      <c r="BM524" s="4">
        <v>0.50119999999999998</v>
      </c>
      <c r="BN524" s="4">
        <v>4.38</v>
      </c>
      <c r="BO524" s="4">
        <v>1.21</v>
      </c>
      <c r="BP524" s="4">
        <v>2.2098</v>
      </c>
      <c r="BQ524" s="4">
        <v>5.6</v>
      </c>
      <c r="BR524" s="4">
        <v>0.9244</v>
      </c>
      <c r="BS524" s="4">
        <v>7.51E-2</v>
      </c>
      <c r="BT524" s="4">
        <v>-2.0926999999999998</v>
      </c>
      <c r="BU524" s="4">
        <v>-0.1</v>
      </c>
      <c r="BV524" s="4">
        <v>0.31850000000000001</v>
      </c>
      <c r="BW524" s="4">
        <v>4.68</v>
      </c>
      <c r="BX524" s="4">
        <v>1.72</v>
      </c>
      <c r="BY524" s="4">
        <v>2.1101000000000001</v>
      </c>
      <c r="BZ524" s="4">
        <v>4.01</v>
      </c>
      <c r="CA524" s="4">
        <v>1.1850000000000001</v>
      </c>
      <c r="CB524" s="4">
        <v>-5.4999999999999997E-3</v>
      </c>
      <c r="CC524" s="4">
        <v>-4.6820000000000004</v>
      </c>
    </row>
    <row r="525" spans="2:81" x14ac:dyDescent="0.2">
      <c r="B525" s="1">
        <v>42594</v>
      </c>
      <c r="C525">
        <v>0.54193899999999995</v>
      </c>
      <c r="D525">
        <v>0.70572999999999997</v>
      </c>
      <c r="E525">
        <v>0.82132700000000003</v>
      </c>
      <c r="F525">
        <v>1.10063</v>
      </c>
      <c r="G525">
        <v>1.5152099999999999</v>
      </c>
      <c r="I525" s="1">
        <v>42713</v>
      </c>
      <c r="J525" s="4">
        <v>1.5760000000000001</v>
      </c>
      <c r="K525" s="4">
        <v>1.6659999999999999</v>
      </c>
      <c r="L525" s="4">
        <v>1.93</v>
      </c>
      <c r="M525" s="4">
        <v>2.2000000000000002</v>
      </c>
      <c r="N525" s="4"/>
      <c r="O525" s="3">
        <v>43105</v>
      </c>
      <c r="P525" s="4">
        <v>1.4144000000000001</v>
      </c>
      <c r="Q525" s="4">
        <v>1.3974949999999999</v>
      </c>
      <c r="R525" s="4">
        <v>1.8207420000000001</v>
      </c>
      <c r="S525" s="4">
        <v>2.336811</v>
      </c>
      <c r="T525" s="4"/>
      <c r="U525" s="3">
        <v>42965</v>
      </c>
      <c r="V525" s="4">
        <v>5.7697219999999998</v>
      </c>
      <c r="W525" s="4">
        <v>6.3417300000000001</v>
      </c>
      <c r="X525" s="4">
        <v>6.5700820000000002</v>
      </c>
      <c r="Y525" s="4">
        <v>6.8643340000000004</v>
      </c>
      <c r="Z525" s="4"/>
      <c r="AA525" s="3">
        <v>44904</v>
      </c>
      <c r="AB525" s="4">
        <v>5.4373800000000001</v>
      </c>
      <c r="AC525" s="4">
        <v>5.8880800000000004</v>
      </c>
      <c r="AD525" s="4">
        <v>6.4747899999999996</v>
      </c>
      <c r="AE525" s="4">
        <v>6.85649</v>
      </c>
      <c r="AF525" s="4"/>
      <c r="AG525" s="3">
        <v>43455</v>
      </c>
      <c r="AH525" s="4">
        <v>2.6707920000000001</v>
      </c>
      <c r="AI525" s="4">
        <v>2.7477469999999999</v>
      </c>
      <c r="AJ525" s="4">
        <v>3.0238930000000002</v>
      </c>
      <c r="AK525" s="4">
        <v>3.3185709999999999</v>
      </c>
      <c r="AL525" s="4"/>
      <c r="AM525" s="3">
        <v>44302</v>
      </c>
      <c r="AN525" s="2">
        <v>4.01248</v>
      </c>
      <c r="AO525" s="2">
        <v>4.67605</v>
      </c>
      <c r="AP525" s="2">
        <v>5.9004200000000004</v>
      </c>
      <c r="AQ525" s="2">
        <v>6.8160999999999996</v>
      </c>
      <c r="AR525" s="2"/>
      <c r="AS525" s="3">
        <v>44274</v>
      </c>
      <c r="AT525" s="2">
        <v>1.93252</v>
      </c>
      <c r="AU525" s="2">
        <v>2.0595500000000002</v>
      </c>
      <c r="AV525" s="2">
        <v>2.8974799999999998</v>
      </c>
      <c r="AW525" s="2">
        <v>3.6471800000000001</v>
      </c>
      <c r="AY525" s="3">
        <v>44274</v>
      </c>
      <c r="AZ525" s="10">
        <v>0.46882800000000002</v>
      </c>
      <c r="BA525" s="10">
        <v>0.57333599999999996</v>
      </c>
      <c r="BB525" s="10">
        <v>1.00393</v>
      </c>
      <c r="BC525" s="10">
        <v>1.66574</v>
      </c>
      <c r="BD525" s="4"/>
      <c r="BE525" s="3">
        <v>44288</v>
      </c>
      <c r="BF525" s="10">
        <v>0.14088400000000001</v>
      </c>
      <c r="BG525" s="10">
        <v>0.16831399999999999</v>
      </c>
      <c r="BH525" s="10">
        <v>0.324017</v>
      </c>
      <c r="BI525" s="10">
        <v>0.46447899999999998</v>
      </c>
      <c r="BJ525" s="10"/>
      <c r="BK525" s="1">
        <v>44218</v>
      </c>
      <c r="BL525" s="4">
        <v>0.02</v>
      </c>
      <c r="BM525" s="4">
        <v>1.2831999999999999</v>
      </c>
      <c r="BN525" s="4">
        <v>4.05</v>
      </c>
      <c r="BO525" s="4">
        <v>0.98</v>
      </c>
      <c r="BP525" s="4">
        <v>2.3117000000000001</v>
      </c>
      <c r="BQ525" s="4">
        <v>5.28</v>
      </c>
      <c r="BR525" s="4">
        <v>9.6000000000000002E-2</v>
      </c>
      <c r="BS525" s="4">
        <v>7.8899999999999998E-2</v>
      </c>
      <c r="BT525" s="4">
        <v>-3.2562000000000002</v>
      </c>
      <c r="BU525" s="4">
        <v>-0.02</v>
      </c>
      <c r="BV525" s="4">
        <v>0.38779999999999998</v>
      </c>
      <c r="BW525" s="4">
        <v>4.6399999999999997</v>
      </c>
      <c r="BX525" s="4">
        <v>1.66</v>
      </c>
      <c r="BY525" s="4">
        <v>2.0933999999999999</v>
      </c>
      <c r="BZ525" s="4">
        <v>4.16</v>
      </c>
      <c r="CA525" s="4">
        <v>1.1517999999999999</v>
      </c>
      <c r="CB525" s="4">
        <v>2E-3</v>
      </c>
      <c r="CC525" s="4">
        <v>-4.6516999999999999</v>
      </c>
    </row>
    <row r="526" spans="2:81" x14ac:dyDescent="0.2">
      <c r="B526" s="1">
        <v>42587</v>
      </c>
      <c r="C526">
        <v>0.53942500000000004</v>
      </c>
      <c r="D526">
        <v>0.72209299999999998</v>
      </c>
      <c r="E526">
        <v>0.84449600000000002</v>
      </c>
      <c r="F526">
        <v>1.12984</v>
      </c>
      <c r="G526">
        <v>1.5815999999999999</v>
      </c>
      <c r="I526" s="1">
        <v>42720</v>
      </c>
      <c r="J526" s="4">
        <v>1.5680000000000001</v>
      </c>
      <c r="K526" s="4">
        <v>1.655</v>
      </c>
      <c r="L526" s="4">
        <v>1.86</v>
      </c>
      <c r="M526" s="4">
        <v>2.16</v>
      </c>
      <c r="N526" s="4"/>
      <c r="O526" s="3">
        <v>43112</v>
      </c>
      <c r="P526" s="4">
        <v>1.4160999999999999</v>
      </c>
      <c r="Q526" s="4">
        <v>1.351982</v>
      </c>
      <c r="R526" s="4">
        <v>1.794011</v>
      </c>
      <c r="S526" s="4">
        <v>2.2956720000000002</v>
      </c>
      <c r="T526" s="4"/>
      <c r="U526" s="3">
        <v>42972</v>
      </c>
      <c r="V526" s="4">
        <v>5.6296679999999997</v>
      </c>
      <c r="W526" s="4">
        <v>6.191433</v>
      </c>
      <c r="X526" s="4">
        <v>6.3708650000000002</v>
      </c>
      <c r="Y526" s="4">
        <v>6.7837430000000003</v>
      </c>
      <c r="Z526" s="4"/>
      <c r="AA526" s="3">
        <v>44911</v>
      </c>
      <c r="AB526" s="4">
        <v>5.4325900000000003</v>
      </c>
      <c r="AC526" s="4">
        <v>5.85839</v>
      </c>
      <c r="AD526" s="4">
        <v>6.3857999999999997</v>
      </c>
      <c r="AE526" s="4">
        <v>6.84633</v>
      </c>
      <c r="AF526" s="4"/>
      <c r="AG526" s="3">
        <v>43476</v>
      </c>
      <c r="AH526" s="4">
        <v>2.3983180000000002</v>
      </c>
      <c r="AI526" s="4">
        <v>2.6117659999999998</v>
      </c>
      <c r="AJ526" s="4">
        <v>2.8674840000000001</v>
      </c>
      <c r="AK526" s="4">
        <v>3.108365</v>
      </c>
      <c r="AL526" s="4"/>
      <c r="AM526" s="3">
        <v>44309</v>
      </c>
      <c r="AN526" s="2">
        <v>4.0386100000000003</v>
      </c>
      <c r="AO526" s="2">
        <v>4.6351599999999999</v>
      </c>
      <c r="AP526" s="2">
        <v>5.7959500000000004</v>
      </c>
      <c r="AQ526" s="2">
        <v>6.7272400000000001</v>
      </c>
      <c r="AR526" s="2"/>
      <c r="AS526" s="3">
        <v>44281</v>
      </c>
      <c r="AT526" s="2">
        <v>1.9090100000000001</v>
      </c>
      <c r="AU526" s="2">
        <v>2.0478700000000001</v>
      </c>
      <c r="AV526" s="2">
        <v>2.82483</v>
      </c>
      <c r="AW526" s="2">
        <v>3.5491000000000001</v>
      </c>
      <c r="AY526" s="3">
        <v>44281</v>
      </c>
      <c r="AZ526" s="10">
        <v>0.45885500000000001</v>
      </c>
      <c r="BA526" s="10">
        <v>0.56121200000000004</v>
      </c>
      <c r="BB526" s="10">
        <v>1.02058</v>
      </c>
      <c r="BC526" s="10">
        <v>1.6827300000000001</v>
      </c>
      <c r="BD526" s="4"/>
      <c r="BE526" s="3">
        <v>44295</v>
      </c>
      <c r="BF526" s="10">
        <v>0.14036499999999999</v>
      </c>
      <c r="BG526" s="10">
        <v>0.16478100000000001</v>
      </c>
      <c r="BH526" s="10">
        <v>0.30939499999999998</v>
      </c>
      <c r="BI526" s="10">
        <v>0.44433400000000001</v>
      </c>
      <c r="BJ526" s="10"/>
      <c r="BK526" s="1">
        <v>44225</v>
      </c>
      <c r="BL526" s="4">
        <v>-0.25</v>
      </c>
      <c r="BM526" s="4">
        <v>1.2203999999999999</v>
      </c>
      <c r="BN526" s="4">
        <v>4.6100000000000003</v>
      </c>
      <c r="BO526" s="4">
        <v>1.59</v>
      </c>
      <c r="BP526" s="4">
        <v>2.8767999999999998</v>
      </c>
      <c r="BQ526" s="4">
        <v>6.57</v>
      </c>
      <c r="BR526" s="4">
        <v>5.1130000000000004</v>
      </c>
      <c r="BS526" s="4">
        <v>6.8500000000000005E-2</v>
      </c>
      <c r="BT526" s="4">
        <v>-3.1034000000000002</v>
      </c>
      <c r="BU526" s="4">
        <v>-0.06</v>
      </c>
      <c r="BV526" s="4">
        <v>0.44069999999999998</v>
      </c>
      <c r="BW526" s="4">
        <v>4.83</v>
      </c>
      <c r="BX526" s="4">
        <v>1.76</v>
      </c>
      <c r="BY526" s="4">
        <v>2.3187000000000002</v>
      </c>
      <c r="BZ526" s="4">
        <v>4.54</v>
      </c>
      <c r="CA526" s="4">
        <v>1.3385</v>
      </c>
      <c r="CB526" s="4">
        <v>4.2099999999999999E-2</v>
      </c>
      <c r="CC526" s="4">
        <v>-4.2594000000000003</v>
      </c>
    </row>
    <row r="527" spans="2:81" x14ac:dyDescent="0.2">
      <c r="B527" s="1">
        <v>42580</v>
      </c>
      <c r="C527">
        <v>0.49349799999999999</v>
      </c>
      <c r="D527">
        <v>0.66322999999999999</v>
      </c>
      <c r="E527">
        <v>0.75533899999999998</v>
      </c>
      <c r="F527">
        <v>1.03173</v>
      </c>
      <c r="G527">
        <v>1.4564999999999999</v>
      </c>
      <c r="I527" s="1">
        <v>42727</v>
      </c>
      <c r="J527" s="4">
        <v>1.589</v>
      </c>
      <c r="K527" s="4">
        <v>1.665</v>
      </c>
      <c r="L527" s="4">
        <v>1.8149999999999999</v>
      </c>
      <c r="M527" s="4">
        <v>2.1150000000000002</v>
      </c>
      <c r="N527" s="4"/>
      <c r="O527" s="3">
        <v>43119</v>
      </c>
      <c r="P527" s="4">
        <v>1.4117</v>
      </c>
      <c r="Q527" s="4">
        <v>1.344571</v>
      </c>
      <c r="R527" s="4">
        <v>1.7907459999999999</v>
      </c>
      <c r="S527" s="4">
        <v>2.3399969999999999</v>
      </c>
      <c r="T527" s="4"/>
      <c r="U527" s="3">
        <v>42979</v>
      </c>
      <c r="V527" s="4">
        <v>5.6210269999999998</v>
      </c>
      <c r="W527" s="4">
        <v>6.0210660000000003</v>
      </c>
      <c r="X527" s="4">
        <v>6.2344799999999996</v>
      </c>
      <c r="Y527" s="4">
        <v>6.6670410000000002</v>
      </c>
      <c r="Z527" s="4"/>
      <c r="AA527" s="3">
        <v>44918</v>
      </c>
      <c r="AB527" s="4">
        <v>5.55016</v>
      </c>
      <c r="AC527" s="4">
        <v>5.94984</v>
      </c>
      <c r="AD527" s="4">
        <v>6.4591900000000004</v>
      </c>
      <c r="AE527" s="4">
        <v>6.93337</v>
      </c>
      <c r="AF527" s="4"/>
      <c r="AG527" s="3">
        <v>43483</v>
      </c>
      <c r="AH527" s="4">
        <v>2.5976970000000001</v>
      </c>
      <c r="AI527" s="4">
        <v>2.5726520000000002</v>
      </c>
      <c r="AJ527" s="4">
        <v>2.892652</v>
      </c>
      <c r="AK527" s="4">
        <v>3.0925319999999998</v>
      </c>
      <c r="AL527" s="4"/>
      <c r="AM527" s="3">
        <v>44316</v>
      </c>
      <c r="AN527" s="2">
        <v>4.0182799999999999</v>
      </c>
      <c r="AO527" s="2">
        <v>4.6474599999999997</v>
      </c>
      <c r="AP527" s="2">
        <v>5.8316100000000004</v>
      </c>
      <c r="AQ527" s="2">
        <v>6.7377599999999997</v>
      </c>
      <c r="AR527" s="2"/>
      <c r="AS527" s="3">
        <v>44288</v>
      </c>
      <c r="AT527" s="2">
        <v>1.9167799999999999</v>
      </c>
      <c r="AU527" s="2">
        <v>2.0320499999999999</v>
      </c>
      <c r="AV527" s="2">
        <v>2.75434</v>
      </c>
      <c r="AW527" s="2">
        <v>3.4390399999999999</v>
      </c>
      <c r="AY527" s="3">
        <v>44288</v>
      </c>
      <c r="AZ527" s="10">
        <v>0.44129699999999999</v>
      </c>
      <c r="BA527" s="10">
        <v>0.52848300000000004</v>
      </c>
      <c r="BB527" s="10">
        <v>1.0357099999999999</v>
      </c>
      <c r="BC527" s="10">
        <v>1.7987599999999999</v>
      </c>
      <c r="BD527" s="4"/>
      <c r="BE527" s="3">
        <v>44302</v>
      </c>
      <c r="BF527" s="10">
        <v>0.13856299999999999</v>
      </c>
      <c r="BG527" s="10">
        <v>0.15964800000000001</v>
      </c>
      <c r="BH527" s="10">
        <v>0.27618500000000001</v>
      </c>
      <c r="BI527" s="10">
        <v>0.40812599999999999</v>
      </c>
      <c r="BJ527" s="10"/>
      <c r="BK527" s="1">
        <v>44232</v>
      </c>
      <c r="BL527" s="4">
        <v>0.13</v>
      </c>
      <c r="BM527" s="4">
        <v>1.8096000000000001</v>
      </c>
      <c r="BN527" s="4">
        <v>4.5</v>
      </c>
      <c r="BO527" s="4">
        <v>1.23</v>
      </c>
      <c r="BP527" s="4">
        <v>2.7923</v>
      </c>
      <c r="BQ527" s="4">
        <v>6.4</v>
      </c>
      <c r="BR527" s="4">
        <v>3.5114999999999998</v>
      </c>
      <c r="BS527" s="4">
        <v>4.2999999999999997E-2</v>
      </c>
      <c r="BT527" s="4">
        <v>-2.8395999999999999</v>
      </c>
      <c r="BU527" s="4">
        <v>0.44</v>
      </c>
      <c r="BV527" s="4">
        <v>0.49869999999999998</v>
      </c>
      <c r="BW527" s="4">
        <v>4.87</v>
      </c>
      <c r="BX527" s="4">
        <v>1.67</v>
      </c>
      <c r="BY527" s="4">
        <v>2.5493999999999999</v>
      </c>
      <c r="BZ527" s="4">
        <v>4.5</v>
      </c>
      <c r="CA527" s="4">
        <v>1.3411</v>
      </c>
      <c r="CB527" s="4">
        <v>3.5700000000000003E-2</v>
      </c>
      <c r="CC527" s="4">
        <v>-4.2190000000000003</v>
      </c>
    </row>
    <row r="528" spans="2:81" x14ac:dyDescent="0.2">
      <c r="B528" s="1">
        <v>42573</v>
      </c>
      <c r="C528">
        <v>0.53439700000000001</v>
      </c>
      <c r="D528">
        <v>0.706534</v>
      </c>
      <c r="E528">
        <v>0.83263500000000001</v>
      </c>
      <c r="F528">
        <v>1.11843</v>
      </c>
      <c r="G528">
        <v>1.56799</v>
      </c>
      <c r="I528" s="1">
        <v>42734</v>
      </c>
      <c r="J528" s="4">
        <v>1.5620000000000001</v>
      </c>
      <c r="K528" s="4">
        <v>1.635</v>
      </c>
      <c r="L528" s="4">
        <v>1.8069999999999999</v>
      </c>
      <c r="M528" s="4">
        <v>2.0920000000000001</v>
      </c>
      <c r="N528" s="4"/>
      <c r="O528" s="3">
        <v>43126</v>
      </c>
      <c r="P528" s="4">
        <v>1.4165000000000001</v>
      </c>
      <c r="Q528" s="4">
        <v>1.3521289999999999</v>
      </c>
      <c r="R528" s="4">
        <v>1.770041</v>
      </c>
      <c r="S528" s="4">
        <v>2.3136429999999999</v>
      </c>
      <c r="T528" s="4"/>
      <c r="U528" s="3">
        <v>42986</v>
      </c>
      <c r="V528" s="4">
        <v>5.5609729999999997</v>
      </c>
      <c r="W528" s="4">
        <v>5.8751629999999997</v>
      </c>
      <c r="X528" s="4">
        <v>6.027031</v>
      </c>
      <c r="Y528" s="4">
        <v>6.4322999999999997</v>
      </c>
      <c r="Z528" s="4"/>
      <c r="AA528" s="3">
        <v>44925</v>
      </c>
      <c r="AB528" s="4">
        <v>5.4745900000000001</v>
      </c>
      <c r="AC528" s="4">
        <v>5.9485000000000001</v>
      </c>
      <c r="AD528" s="4">
        <v>6.4665699999999999</v>
      </c>
      <c r="AE528" s="4">
        <v>6.99411</v>
      </c>
      <c r="AF528" s="4"/>
      <c r="AG528" s="3">
        <v>43490</v>
      </c>
      <c r="AH528" s="4">
        <v>2.3854139999999999</v>
      </c>
      <c r="AI528" s="4">
        <v>2.6011950000000001</v>
      </c>
      <c r="AJ528" s="4">
        <v>2.9180950000000001</v>
      </c>
      <c r="AK528" s="4">
        <v>3.1369120000000001</v>
      </c>
      <c r="AL528" s="4"/>
      <c r="AM528" s="3">
        <v>44323</v>
      </c>
      <c r="AN528" s="2">
        <v>3.9500999999999999</v>
      </c>
      <c r="AO528" s="2">
        <v>4.5803700000000003</v>
      </c>
      <c r="AP528" s="2">
        <v>5.7594000000000003</v>
      </c>
      <c r="AQ528" s="2">
        <v>6.6861899999999999</v>
      </c>
      <c r="AR528" s="2"/>
      <c r="AS528" s="3">
        <v>44295</v>
      </c>
      <c r="AT528" s="2">
        <v>1.9263999999999999</v>
      </c>
      <c r="AU528" s="2">
        <v>2.03579</v>
      </c>
      <c r="AV528" s="2">
        <v>2.7051599999999998</v>
      </c>
      <c r="AW528" s="2">
        <v>3.3573300000000001</v>
      </c>
      <c r="AY528" s="3">
        <v>44295</v>
      </c>
      <c r="AZ528" s="10">
        <v>0.41900900000000002</v>
      </c>
      <c r="BA528" s="10">
        <v>0.48569800000000002</v>
      </c>
      <c r="BB528" s="10">
        <v>0.97724900000000003</v>
      </c>
      <c r="BC528" s="10">
        <v>1.6652800000000001</v>
      </c>
      <c r="BD528" s="4"/>
      <c r="BE528" s="3">
        <v>44309</v>
      </c>
      <c r="BF528" s="10">
        <v>0.13852900000000001</v>
      </c>
      <c r="BG528" s="10">
        <v>0.15637599999999999</v>
      </c>
      <c r="BH528" s="10">
        <v>0.27752700000000002</v>
      </c>
      <c r="BI528" s="10">
        <v>0.412186</v>
      </c>
      <c r="BJ528" s="10"/>
      <c r="BK528" s="1">
        <v>44239</v>
      </c>
      <c r="BL528" s="4">
        <v>0.4</v>
      </c>
      <c r="BM528" s="4">
        <v>1.0779000000000001</v>
      </c>
      <c r="BN528" s="4">
        <v>4.88</v>
      </c>
      <c r="BO528" s="4">
        <v>0.91</v>
      </c>
      <c r="BP528" s="4">
        <v>2.6248</v>
      </c>
      <c r="BQ528" s="4">
        <v>3.65</v>
      </c>
      <c r="BR528" s="4">
        <v>0.70040000000000002</v>
      </c>
      <c r="BS528" s="4">
        <v>5.5599999999999997E-2</v>
      </c>
      <c r="BT528" s="4">
        <v>-5.0431999999999997</v>
      </c>
      <c r="BU528" s="4">
        <v>0</v>
      </c>
      <c r="BV528" s="4">
        <v>0.45490000000000003</v>
      </c>
      <c r="BW528" s="4">
        <v>5.05</v>
      </c>
      <c r="BX528" s="4">
        <v>1.43</v>
      </c>
      <c r="BY528" s="4">
        <v>2.5278</v>
      </c>
      <c r="BZ528" s="4">
        <v>4.1399999999999997</v>
      </c>
      <c r="CA528" s="4">
        <v>1.1263000000000001</v>
      </c>
      <c r="CB528" s="4">
        <v>4.58E-2</v>
      </c>
      <c r="CC528" s="4">
        <v>-4.2965</v>
      </c>
    </row>
    <row r="529" spans="2:81" x14ac:dyDescent="0.2">
      <c r="B529" s="1">
        <v>42566</v>
      </c>
      <c r="C529">
        <v>0.508745</v>
      </c>
      <c r="D529">
        <v>0.70575200000000005</v>
      </c>
      <c r="E529">
        <v>0.86397999999999997</v>
      </c>
      <c r="F529">
        <v>1.1461300000000001</v>
      </c>
      <c r="G529">
        <v>1.59388</v>
      </c>
      <c r="I529" s="1">
        <v>42741</v>
      </c>
      <c r="J529" s="4">
        <v>1.49</v>
      </c>
      <c r="K529" s="4">
        <v>1.5960000000000001</v>
      </c>
      <c r="L529" s="4">
        <v>1.8109999999999999</v>
      </c>
      <c r="M529" s="4">
        <v>2.1019999999999999</v>
      </c>
      <c r="N529" s="4"/>
      <c r="O529" s="3">
        <v>43133</v>
      </c>
      <c r="P529" s="4">
        <v>1.4137999999999999</v>
      </c>
      <c r="Q529" s="4">
        <v>1.3229470000000001</v>
      </c>
      <c r="R529" s="4">
        <v>1.7910200000000001</v>
      </c>
      <c r="S529" s="4">
        <v>2.3493200000000001</v>
      </c>
      <c r="T529" s="4"/>
      <c r="U529" s="3">
        <v>42993</v>
      </c>
      <c r="V529" s="4">
        <v>5.344722</v>
      </c>
      <c r="W529" s="4">
        <v>5.888344</v>
      </c>
      <c r="X529" s="4">
        <v>6.0491279999999996</v>
      </c>
      <c r="Y529" s="4">
        <v>6.4982220000000002</v>
      </c>
      <c r="Z529" s="4"/>
      <c r="AA529" s="3">
        <v>44932</v>
      </c>
      <c r="AB529" s="4">
        <v>5.58772</v>
      </c>
      <c r="AC529" s="4">
        <v>5.9702599999999997</v>
      </c>
      <c r="AD529" s="4">
        <v>6.5913399999999998</v>
      </c>
      <c r="AE529" s="4">
        <v>7.1871799999999997</v>
      </c>
      <c r="AF529" s="4"/>
      <c r="AG529" s="3">
        <v>43539</v>
      </c>
      <c r="AH529" s="4">
        <v>2.3844970000000001</v>
      </c>
      <c r="AI529" s="4">
        <v>2.612962</v>
      </c>
      <c r="AJ529" s="4">
        <v>3.0134219999999998</v>
      </c>
      <c r="AK529" s="4">
        <v>3.1424449999999999</v>
      </c>
      <c r="AL529" s="4"/>
      <c r="AM529" s="3">
        <v>44330</v>
      </c>
      <c r="AN529" s="2">
        <v>3.9863</v>
      </c>
      <c r="AO529" s="2">
        <v>4.5359999999999996</v>
      </c>
      <c r="AP529" s="2">
        <v>5.7082600000000001</v>
      </c>
      <c r="AQ529" s="2">
        <v>6.6757600000000004</v>
      </c>
      <c r="AR529" s="2"/>
      <c r="AS529" s="3">
        <v>44302</v>
      </c>
      <c r="AT529" s="2">
        <v>1.9171100000000001</v>
      </c>
      <c r="AU529" s="2">
        <v>2.0326200000000001</v>
      </c>
      <c r="AV529" s="2">
        <v>2.6863899999999998</v>
      </c>
      <c r="AW529" s="2">
        <v>3.37121</v>
      </c>
      <c r="AY529" s="3">
        <v>44302</v>
      </c>
      <c r="AZ529" s="10">
        <v>0.38733099999999998</v>
      </c>
      <c r="BA529" s="10">
        <v>0.453046</v>
      </c>
      <c r="BB529" s="10">
        <v>0.89026499999999997</v>
      </c>
      <c r="BC529" s="10">
        <v>1.6075999999999999</v>
      </c>
      <c r="BD529" s="4"/>
      <c r="BE529" s="3">
        <v>44316</v>
      </c>
      <c r="BF529" s="10">
        <v>0.140262</v>
      </c>
      <c r="BG529" s="10">
        <v>0.15778900000000001</v>
      </c>
      <c r="BH529" s="10">
        <v>0.288049</v>
      </c>
      <c r="BI529" s="10">
        <v>0.42368499999999998</v>
      </c>
      <c r="BJ529" s="10"/>
      <c r="BK529" s="1">
        <v>44246</v>
      </c>
      <c r="BL529" s="4">
        <v>0.04</v>
      </c>
      <c r="BM529" s="4">
        <v>1.6508</v>
      </c>
      <c r="BN529" s="4">
        <v>4.88</v>
      </c>
      <c r="BO529" s="4">
        <v>1.95</v>
      </c>
      <c r="BP529" s="4">
        <v>2.6678000000000002</v>
      </c>
      <c r="BQ529" s="4">
        <v>4.9000000000000004</v>
      </c>
      <c r="BR529" s="4">
        <v>-0.18279999999999999</v>
      </c>
      <c r="BS529" s="4">
        <v>0.13750000000000001</v>
      </c>
      <c r="BT529" s="4">
        <v>-3.4161000000000001</v>
      </c>
      <c r="BU529" s="4">
        <v>0.03</v>
      </c>
      <c r="BV529" s="4">
        <v>0.46760000000000002</v>
      </c>
      <c r="BW529" s="4">
        <v>4.9400000000000004</v>
      </c>
      <c r="BX529" s="4">
        <v>1.83</v>
      </c>
      <c r="BY529" s="4">
        <v>2.5950000000000002</v>
      </c>
      <c r="BZ529" s="4">
        <v>4.76</v>
      </c>
      <c r="CA529" s="4">
        <v>1.0565</v>
      </c>
      <c r="CB529" s="4">
        <v>0.13270000000000001</v>
      </c>
      <c r="CC529" s="4">
        <v>-4.1745000000000001</v>
      </c>
    </row>
    <row r="530" spans="2:81" x14ac:dyDescent="0.2">
      <c r="B530" s="1">
        <v>42559</v>
      </c>
      <c r="C530">
        <v>0.47049400000000002</v>
      </c>
      <c r="D530">
        <v>0.61299899999999996</v>
      </c>
      <c r="E530">
        <v>0.70758100000000002</v>
      </c>
      <c r="F530">
        <v>0.95398499999999997</v>
      </c>
      <c r="G530">
        <v>1.36629</v>
      </c>
      <c r="I530" s="1">
        <v>42748</v>
      </c>
      <c r="J530" s="4">
        <v>1.482</v>
      </c>
      <c r="K530" s="4">
        <v>1.57</v>
      </c>
      <c r="L530" s="4">
        <v>1.792</v>
      </c>
      <c r="M530" s="4">
        <v>2.085</v>
      </c>
      <c r="N530" s="4"/>
      <c r="O530" s="3">
        <v>43140</v>
      </c>
      <c r="P530" s="4">
        <v>1.4079999999999999</v>
      </c>
      <c r="Q530" s="4">
        <v>1.3650690000000001</v>
      </c>
      <c r="R530" s="4">
        <v>1.831351</v>
      </c>
      <c r="S530" s="4">
        <v>2.4188010000000002</v>
      </c>
      <c r="T530" s="4"/>
      <c r="U530" s="3">
        <v>43000</v>
      </c>
      <c r="V530" s="4">
        <v>5.2005520000000001</v>
      </c>
      <c r="W530" s="4">
        <v>5.8109140000000004</v>
      </c>
      <c r="X530" s="4">
        <v>5.9633880000000001</v>
      </c>
      <c r="Y530" s="4">
        <v>6.3972899999999999</v>
      </c>
      <c r="Z530" s="4"/>
      <c r="AA530" s="3">
        <v>44939</v>
      </c>
      <c r="AB530" s="4">
        <v>5.3432300000000001</v>
      </c>
      <c r="AC530" s="4">
        <v>5.73461</v>
      </c>
      <c r="AD530" s="4">
        <v>6.2143100000000002</v>
      </c>
      <c r="AE530" s="4">
        <v>6.5015599999999996</v>
      </c>
      <c r="AF530" s="4"/>
      <c r="AG530" s="3">
        <v>43546</v>
      </c>
      <c r="AH530" s="4">
        <v>2.3752680000000002</v>
      </c>
      <c r="AI530" s="4">
        <v>2.6335120000000001</v>
      </c>
      <c r="AJ530" s="4">
        <v>2.9737339999999999</v>
      </c>
      <c r="AK530" s="4">
        <v>3.103926</v>
      </c>
      <c r="AL530" s="4"/>
      <c r="AM530" s="3">
        <v>44337</v>
      </c>
      <c r="AN530" s="2">
        <v>3.9676200000000001</v>
      </c>
      <c r="AO530" s="2">
        <v>4.5623800000000001</v>
      </c>
      <c r="AP530" s="2">
        <v>5.7478800000000003</v>
      </c>
      <c r="AQ530" s="2">
        <v>6.7162499999999996</v>
      </c>
      <c r="AR530" s="2"/>
      <c r="AS530" s="3">
        <v>44309</v>
      </c>
      <c r="AT530" s="2">
        <v>1.9244699999999999</v>
      </c>
      <c r="AU530" s="2">
        <v>2.03898</v>
      </c>
      <c r="AV530" s="2">
        <v>2.7027700000000001</v>
      </c>
      <c r="AW530" s="2">
        <v>3.3680599999999998</v>
      </c>
      <c r="AY530" s="3">
        <v>44309</v>
      </c>
      <c r="AZ530" s="10">
        <v>0.37399700000000002</v>
      </c>
      <c r="BA530" s="10">
        <v>0.44252799999999998</v>
      </c>
      <c r="BB530" s="10">
        <v>0.91515999999999997</v>
      </c>
      <c r="BC530" s="10">
        <v>1.6543399999999999</v>
      </c>
      <c r="BD530" s="4"/>
      <c r="BE530" s="3">
        <v>44323</v>
      </c>
      <c r="BF530" s="10">
        <v>0.13956199999999999</v>
      </c>
      <c r="BG530" s="10">
        <v>0.15868299999999999</v>
      </c>
      <c r="BH530" s="10">
        <v>0.277619</v>
      </c>
      <c r="BI530" s="10">
        <v>0.42171799999999998</v>
      </c>
      <c r="BJ530" s="10"/>
      <c r="BK530" s="1">
        <v>44253</v>
      </c>
      <c r="BL530" s="4">
        <v>0.03</v>
      </c>
      <c r="BM530" s="4">
        <v>2.1623999999999999</v>
      </c>
      <c r="BN530" s="4">
        <v>8.34</v>
      </c>
      <c r="BO530" s="4">
        <v>9.58</v>
      </c>
      <c r="BP530" s="4">
        <v>2.4986999999999999</v>
      </c>
      <c r="BQ530" s="4">
        <v>11.4</v>
      </c>
      <c r="BR530" s="4">
        <v>0.8377</v>
      </c>
      <c r="BS530" s="4">
        <v>0.13539999999999999</v>
      </c>
      <c r="BT530" s="4">
        <v>-8.8826999999999998</v>
      </c>
      <c r="BU530" s="4">
        <v>0.02</v>
      </c>
      <c r="BV530" s="4">
        <v>0.62150000000000005</v>
      </c>
      <c r="BW530" s="4">
        <v>5.0599999999999996</v>
      </c>
      <c r="BX530" s="4">
        <v>2.89</v>
      </c>
      <c r="BY530" s="4">
        <v>2.5964</v>
      </c>
      <c r="BZ530" s="4">
        <v>5.86</v>
      </c>
      <c r="CA530" s="4">
        <v>1.1956</v>
      </c>
      <c r="CB530" s="4">
        <v>0.1643</v>
      </c>
      <c r="CC530" s="4">
        <v>-4.6673999999999998</v>
      </c>
    </row>
    <row r="531" spans="2:81" x14ac:dyDescent="0.2">
      <c r="B531" s="1">
        <v>42552</v>
      </c>
      <c r="C531">
        <v>0.44755600000000001</v>
      </c>
      <c r="D531">
        <v>0.59725799999999996</v>
      </c>
      <c r="E531">
        <v>0.70315300000000003</v>
      </c>
      <c r="F531">
        <v>1.0090399999999999</v>
      </c>
      <c r="G531">
        <v>1.46105</v>
      </c>
      <c r="I531" s="1">
        <v>42755</v>
      </c>
      <c r="J531" s="4">
        <v>1.472</v>
      </c>
      <c r="K531" s="4">
        <v>1.6</v>
      </c>
      <c r="L531" s="4">
        <v>1.835</v>
      </c>
      <c r="M531" s="4">
        <v>2.12</v>
      </c>
      <c r="N531" s="4"/>
      <c r="O531" s="3">
        <v>43147</v>
      </c>
      <c r="P531" s="4">
        <v>1.4077999999999999</v>
      </c>
      <c r="Q531" s="4">
        <v>1.328676</v>
      </c>
      <c r="R531" s="4">
        <v>1.8199860000000001</v>
      </c>
      <c r="S531" s="4">
        <v>2.398952</v>
      </c>
      <c r="T531" s="4"/>
      <c r="U531" s="3">
        <v>43007</v>
      </c>
      <c r="V531" s="4">
        <v>5.5923249999999998</v>
      </c>
      <c r="W531" s="4">
        <v>5.909967</v>
      </c>
      <c r="X531" s="4">
        <v>6.07226</v>
      </c>
      <c r="Y531" s="4">
        <v>6.4538489999999999</v>
      </c>
      <c r="Z531" s="4"/>
      <c r="AA531" s="3">
        <v>44946</v>
      </c>
      <c r="AB531" s="4">
        <v>5.1767000000000003</v>
      </c>
      <c r="AC531" s="4">
        <v>5.5490000000000004</v>
      </c>
      <c r="AD531" s="4">
        <v>5.9841800000000003</v>
      </c>
      <c r="AE531" s="4">
        <v>6.2360899999999999</v>
      </c>
      <c r="AF531" s="4"/>
      <c r="AG531" s="3">
        <v>43553</v>
      </c>
      <c r="AH531" s="4">
        <v>2.3578459999999999</v>
      </c>
      <c r="AI531" s="4">
        <v>2.6183999999999998</v>
      </c>
      <c r="AJ531" s="4">
        <v>2.9005999999999998</v>
      </c>
      <c r="AK531" s="4">
        <v>3.0637349999999999</v>
      </c>
      <c r="AL531" s="4"/>
      <c r="AM531" s="3">
        <v>44344</v>
      </c>
      <c r="AN531" s="2">
        <v>3.93425</v>
      </c>
      <c r="AO531" s="2">
        <v>4.5141</v>
      </c>
      <c r="AP531" s="2">
        <v>5.6980500000000003</v>
      </c>
      <c r="AQ531" s="2">
        <v>6.6771599999999998</v>
      </c>
      <c r="AR531" s="2"/>
      <c r="AS531" s="3">
        <v>44316</v>
      </c>
      <c r="AT531" s="2">
        <v>1.90821</v>
      </c>
      <c r="AU531" s="2">
        <v>2.03864</v>
      </c>
      <c r="AV531" s="2">
        <v>2.7725399999999998</v>
      </c>
      <c r="AW531" s="2">
        <v>3.4400599999999999</v>
      </c>
      <c r="AY531" s="3">
        <v>44316</v>
      </c>
      <c r="AZ531" s="10">
        <v>0.372199</v>
      </c>
      <c r="BA531" s="10">
        <v>0.45427800000000002</v>
      </c>
      <c r="BB531" s="10">
        <v>0.92821200000000004</v>
      </c>
      <c r="BC531" s="10">
        <v>1.69008</v>
      </c>
      <c r="BD531" s="4"/>
      <c r="BE531" s="3">
        <v>44330</v>
      </c>
      <c r="BF531" s="10">
        <v>0.138715</v>
      </c>
      <c r="BG531" s="10">
        <v>0.15937899999999999</v>
      </c>
      <c r="BH531" s="10">
        <v>0.29103499999999999</v>
      </c>
      <c r="BI531" s="10">
        <v>0.42227900000000002</v>
      </c>
      <c r="BJ531" s="10"/>
      <c r="BK531" s="1">
        <v>44260</v>
      </c>
      <c r="BL531" s="4">
        <v>0.19</v>
      </c>
      <c r="BM531" s="4">
        <v>1.5325</v>
      </c>
      <c r="BN531" s="4">
        <v>7.5</v>
      </c>
      <c r="BO531" s="4">
        <v>3.77</v>
      </c>
      <c r="BP531" s="4">
        <v>2.6141999999999999</v>
      </c>
      <c r="BQ531" s="4">
        <v>10.27</v>
      </c>
      <c r="BR531" s="4">
        <v>0.18129999999999999</v>
      </c>
      <c r="BS531" s="4">
        <v>0.14810000000000001</v>
      </c>
      <c r="BT531" s="4">
        <v>-1.9069</v>
      </c>
      <c r="BU531" s="4">
        <v>-0.06</v>
      </c>
      <c r="BV531" s="4">
        <v>0.56279999999999997</v>
      </c>
      <c r="BW531" s="4">
        <v>4.8899999999999997</v>
      </c>
      <c r="BX531" s="4">
        <v>2.19</v>
      </c>
      <c r="BY531" s="4">
        <v>2.5973999999999999</v>
      </c>
      <c r="BZ531" s="4">
        <v>5.54</v>
      </c>
      <c r="CA531" s="4">
        <v>1.1727000000000001</v>
      </c>
      <c r="CB531" s="4">
        <v>0.14419999999999999</v>
      </c>
      <c r="CC531" s="4">
        <v>-4.2344999999999997</v>
      </c>
    </row>
    <row r="532" spans="2:81" x14ac:dyDescent="0.2">
      <c r="B532" s="1">
        <v>42545</v>
      </c>
      <c r="C532">
        <v>0.473109</v>
      </c>
      <c r="D532">
        <v>0.64862799999999998</v>
      </c>
      <c r="E532">
        <v>0.76026899999999997</v>
      </c>
      <c r="F532">
        <v>1.0944100000000001</v>
      </c>
      <c r="G532">
        <v>1.5803799999999999</v>
      </c>
      <c r="I532" s="1">
        <v>42762</v>
      </c>
      <c r="J532" s="4">
        <v>1.5009999999999999</v>
      </c>
      <c r="K532" s="4">
        <v>1.647</v>
      </c>
      <c r="L532" s="4">
        <v>1.88</v>
      </c>
      <c r="M532" s="4">
        <v>2.1869999999999998</v>
      </c>
      <c r="N532" s="4"/>
      <c r="O532" s="3">
        <v>43154</v>
      </c>
      <c r="P532" s="4">
        <v>1.3965000000000001</v>
      </c>
      <c r="Q532" s="4">
        <v>1.3239920000000001</v>
      </c>
      <c r="R532" s="4">
        <v>1.8276319999999999</v>
      </c>
      <c r="S532" s="4">
        <v>2.4071760000000002</v>
      </c>
      <c r="T532" s="4"/>
      <c r="U532" s="3">
        <v>43014</v>
      </c>
      <c r="V532" s="4">
        <v>5.4977130000000001</v>
      </c>
      <c r="W532" s="4">
        <v>5.9333669999999996</v>
      </c>
      <c r="X532" s="4">
        <v>6.1432909999999996</v>
      </c>
      <c r="Y532" s="4">
        <v>6.495018</v>
      </c>
      <c r="Z532" s="4"/>
      <c r="AA532" s="3">
        <v>44953</v>
      </c>
      <c r="AB532" s="4">
        <v>5.02738</v>
      </c>
      <c r="AC532" s="4">
        <v>5.3303500000000001</v>
      </c>
      <c r="AD532" s="4">
        <v>5.7870999999999997</v>
      </c>
      <c r="AE532" s="4">
        <v>6.0291699999999997</v>
      </c>
      <c r="AF532" s="4"/>
      <c r="AG532" s="3">
        <v>43574</v>
      </c>
      <c r="AH532" s="4">
        <v>2.6602480000000002</v>
      </c>
      <c r="AI532" s="4">
        <v>2.8878720000000002</v>
      </c>
      <c r="AJ532" s="4">
        <v>3.2009449999999999</v>
      </c>
      <c r="AK532" s="4">
        <v>3.3718569999999999</v>
      </c>
      <c r="AL532" s="4"/>
      <c r="AM532" s="3">
        <v>44351</v>
      </c>
      <c r="AN532" s="2">
        <v>3.9278200000000001</v>
      </c>
      <c r="AO532" s="2">
        <v>4.4775099999999997</v>
      </c>
      <c r="AP532" s="2">
        <v>5.6197800000000004</v>
      </c>
      <c r="AQ532" s="2">
        <v>6.5991999999999997</v>
      </c>
      <c r="AR532" s="2"/>
      <c r="AS532" s="3">
        <v>44323</v>
      </c>
      <c r="AT532" s="2">
        <v>1.88398</v>
      </c>
      <c r="AU532" s="2">
        <v>1.99963</v>
      </c>
      <c r="AV532" s="2">
        <v>2.6892999999999998</v>
      </c>
      <c r="AW532" s="2">
        <v>3.3953899999999999</v>
      </c>
      <c r="AY532" s="3">
        <v>44323</v>
      </c>
      <c r="AZ532" s="10">
        <v>0.37660199999999999</v>
      </c>
      <c r="BA532" s="10">
        <v>0.45016299999999998</v>
      </c>
      <c r="BB532" s="10">
        <v>0.89936700000000003</v>
      </c>
      <c r="BC532" s="10">
        <v>1.57104</v>
      </c>
      <c r="BD532" s="4"/>
      <c r="BE532" s="3">
        <v>44337</v>
      </c>
      <c r="BF532" s="10">
        <v>0.129606</v>
      </c>
      <c r="BG532" s="10">
        <v>0.153646</v>
      </c>
      <c r="BH532" s="10">
        <v>0.30731999999999998</v>
      </c>
      <c r="BI532" s="10">
        <v>0.45455099999999998</v>
      </c>
      <c r="BJ532" s="10"/>
      <c r="BK532" s="1">
        <v>44267</v>
      </c>
      <c r="BL532" s="4">
        <v>0.37</v>
      </c>
      <c r="BM532" s="4">
        <v>0.84419999999999995</v>
      </c>
      <c r="BN532" s="4">
        <v>7.4</v>
      </c>
      <c r="BO532" s="4">
        <v>4.45</v>
      </c>
      <c r="BP532" s="4">
        <v>2.6379999999999999</v>
      </c>
      <c r="BQ532" s="4">
        <v>6.35</v>
      </c>
      <c r="BR532" s="4">
        <v>0.45810000000000001</v>
      </c>
      <c r="BS532" s="4">
        <v>0.16830000000000001</v>
      </c>
      <c r="BT532" s="4">
        <v>-2.7069000000000001</v>
      </c>
      <c r="BU532" s="4">
        <v>-0.15</v>
      </c>
      <c r="BV532" s="4">
        <v>0.53810000000000002</v>
      </c>
      <c r="BW532" s="4">
        <v>5.12</v>
      </c>
      <c r="BX532" s="4">
        <v>2.6</v>
      </c>
      <c r="BY532" s="4">
        <v>2.6785000000000001</v>
      </c>
      <c r="BZ532" s="4">
        <v>5.13</v>
      </c>
      <c r="CA532" s="4">
        <v>1.0898000000000001</v>
      </c>
      <c r="CB532" s="4">
        <v>0.17610000000000001</v>
      </c>
      <c r="CC532" s="4">
        <v>-4.1109999999999998</v>
      </c>
    </row>
    <row r="533" spans="2:81" x14ac:dyDescent="0.2">
      <c r="B533" s="1">
        <v>42538</v>
      </c>
      <c r="C533">
        <v>0.50112900000000005</v>
      </c>
      <c r="D533">
        <v>0.69675100000000001</v>
      </c>
      <c r="E533">
        <v>0.83252499999999996</v>
      </c>
      <c r="F533">
        <v>1.12093</v>
      </c>
      <c r="G533">
        <v>1.61809</v>
      </c>
      <c r="I533" s="1">
        <v>42769</v>
      </c>
      <c r="J533" s="4">
        <v>1.47</v>
      </c>
      <c r="K533" s="4">
        <v>1.617</v>
      </c>
      <c r="L533" s="4">
        <v>1.8819999999999999</v>
      </c>
      <c r="M533" s="4">
        <v>2.1800000000000002</v>
      </c>
      <c r="N533" s="4"/>
      <c r="O533" s="3">
        <v>43161</v>
      </c>
      <c r="P533" s="4">
        <v>1.3824000000000001</v>
      </c>
      <c r="Q533" s="4">
        <v>1.3108070000000001</v>
      </c>
      <c r="R533" s="4">
        <v>1.8218209999999999</v>
      </c>
      <c r="S533" s="4">
        <v>2.36097</v>
      </c>
      <c r="T533" s="4"/>
      <c r="U533" s="3">
        <v>43021</v>
      </c>
      <c r="V533" s="4">
        <v>5.493741</v>
      </c>
      <c r="W533" s="4">
        <v>5.995298</v>
      </c>
      <c r="X533" s="4">
        <v>6.1951700000000001</v>
      </c>
      <c r="Y533" s="4">
        <v>6.538977</v>
      </c>
      <c r="Z533" s="4"/>
      <c r="AA533" s="3">
        <v>44960</v>
      </c>
      <c r="AB533" s="4">
        <v>4.9935900000000002</v>
      </c>
      <c r="AC533" s="4">
        <v>5.36069</v>
      </c>
      <c r="AD533" s="4">
        <v>5.8137100000000004</v>
      </c>
      <c r="AE533" s="4">
        <v>6.0494599999999998</v>
      </c>
      <c r="AF533" s="4"/>
      <c r="AG533" s="3">
        <v>43581</v>
      </c>
      <c r="AH533" s="4">
        <v>2.6493329999999999</v>
      </c>
      <c r="AI533" s="4">
        <v>2.9015490000000002</v>
      </c>
      <c r="AJ533" s="4">
        <v>3.188545</v>
      </c>
      <c r="AK533" s="4">
        <v>3.399505</v>
      </c>
      <c r="AL533" s="4"/>
      <c r="AM533" s="3">
        <v>44358</v>
      </c>
      <c r="AN533" s="2">
        <v>3.8142499999999999</v>
      </c>
      <c r="AO533" s="2">
        <v>4.3530300000000004</v>
      </c>
      <c r="AP533" s="2">
        <v>5.5149699999999999</v>
      </c>
      <c r="AQ533" s="2">
        <v>6.5211800000000002</v>
      </c>
      <c r="AR533" s="2"/>
      <c r="AS533" s="3">
        <v>44330</v>
      </c>
      <c r="AT533" s="2">
        <v>1.8782099999999999</v>
      </c>
      <c r="AU533" s="2">
        <v>1.9924900000000001</v>
      </c>
      <c r="AV533" s="2">
        <v>2.7242500000000001</v>
      </c>
      <c r="AW533" s="2">
        <v>3.4200900000000001</v>
      </c>
      <c r="AY533" s="3">
        <v>44330</v>
      </c>
      <c r="AZ533" s="10">
        <v>0.35825600000000002</v>
      </c>
      <c r="BA533" s="10">
        <v>0.43338199999999999</v>
      </c>
      <c r="BB533" s="10">
        <v>0.94670699999999997</v>
      </c>
      <c r="BC533" s="10">
        <v>1.6364399999999999</v>
      </c>
      <c r="BD533" s="4"/>
      <c r="BE533" s="3">
        <v>44344</v>
      </c>
      <c r="BF533" s="10">
        <v>0.16509699999999999</v>
      </c>
      <c r="BG533" s="10">
        <v>0.18892400000000001</v>
      </c>
      <c r="BH533" s="10">
        <v>0.29878199999999999</v>
      </c>
      <c r="BI533" s="10">
        <v>0.45425199999999999</v>
      </c>
      <c r="BJ533" s="10"/>
      <c r="BK533" s="1">
        <v>44274</v>
      </c>
      <c r="BL533" s="4">
        <v>-0.08</v>
      </c>
      <c r="BM533" s="4">
        <v>1.3406</v>
      </c>
      <c r="BN533" s="4">
        <v>7.44</v>
      </c>
      <c r="BO533" s="4">
        <v>4.26</v>
      </c>
      <c r="BP533" s="4">
        <v>2.6594000000000002</v>
      </c>
      <c r="BQ533" s="4">
        <v>4.71</v>
      </c>
      <c r="BR533" s="4">
        <v>3.1854</v>
      </c>
      <c r="BS533" s="4">
        <v>0.20280000000000001</v>
      </c>
      <c r="BT533" s="4">
        <v>-1.3159000000000001</v>
      </c>
      <c r="BU533" s="4">
        <v>-0.1</v>
      </c>
      <c r="BV533" s="4">
        <v>0.55020000000000002</v>
      </c>
      <c r="BW533" s="4">
        <v>5.0999999999999996</v>
      </c>
      <c r="BX533" s="4">
        <v>3.06</v>
      </c>
      <c r="BY533" s="4">
        <v>2.7507999999999999</v>
      </c>
      <c r="BZ533" s="4">
        <v>4.88</v>
      </c>
      <c r="CA533" s="4">
        <v>1.2326999999999999</v>
      </c>
      <c r="CB533" s="4">
        <v>0.19259999999999999</v>
      </c>
      <c r="CC533" s="4">
        <v>-3.0019999999999998</v>
      </c>
    </row>
    <row r="534" spans="2:81" x14ac:dyDescent="0.2">
      <c r="B534" s="1">
        <v>42531</v>
      </c>
      <c r="C534">
        <v>0.54712499999999997</v>
      </c>
      <c r="D534">
        <v>0.73451999999999995</v>
      </c>
      <c r="E534">
        <v>0.87764399999999998</v>
      </c>
      <c r="F534">
        <v>1.1654500000000001</v>
      </c>
      <c r="G534">
        <v>1.6386499999999999</v>
      </c>
      <c r="I534" s="1">
        <v>42776</v>
      </c>
      <c r="J534" s="4">
        <v>1.4590000000000001</v>
      </c>
      <c r="K534" s="4">
        <v>1.585</v>
      </c>
      <c r="L534" s="4">
        <v>1.84</v>
      </c>
      <c r="M534" s="4">
        <v>2.141</v>
      </c>
      <c r="N534" s="4"/>
      <c r="O534" s="3">
        <v>43168</v>
      </c>
      <c r="P534" s="4">
        <v>1.3725000000000001</v>
      </c>
      <c r="Q534" s="4">
        <v>1.321326</v>
      </c>
      <c r="R534" s="4">
        <v>1.822587</v>
      </c>
      <c r="S534" s="4">
        <v>2.368074</v>
      </c>
      <c r="T534" s="4"/>
      <c r="U534" s="3">
        <v>43028</v>
      </c>
      <c r="V534" s="4">
        <v>5.4133100000000001</v>
      </c>
      <c r="W534" s="4">
        <v>5.8803479999999997</v>
      </c>
      <c r="X534" s="4">
        <v>6.2355169999999998</v>
      </c>
      <c r="Y534" s="4">
        <v>6.6212429999999998</v>
      </c>
      <c r="Z534" s="4"/>
      <c r="AA534" s="3">
        <v>44967</v>
      </c>
      <c r="AB534" s="4">
        <v>5.0966399999999998</v>
      </c>
      <c r="AC534" s="4">
        <v>5.3950199999999997</v>
      </c>
      <c r="AD534" s="4">
        <v>5.92842</v>
      </c>
      <c r="AE534" s="4">
        <v>6.2267599999999996</v>
      </c>
      <c r="AF534" s="4"/>
      <c r="AG534" s="3">
        <v>43588</v>
      </c>
      <c r="AH534" s="4">
        <v>2.6391680000000002</v>
      </c>
      <c r="AI534" s="4">
        <v>2.8881800000000002</v>
      </c>
      <c r="AJ534" s="4">
        <v>3.167878</v>
      </c>
      <c r="AK534" s="4">
        <v>3.3982489999999999</v>
      </c>
      <c r="AL534" s="4"/>
      <c r="AM534" s="3">
        <v>44365</v>
      </c>
      <c r="AN534" s="2">
        <v>3.8044099999999998</v>
      </c>
      <c r="AO534" s="2">
        <v>4.3628400000000003</v>
      </c>
      <c r="AP534" s="2">
        <v>5.5704500000000001</v>
      </c>
      <c r="AQ534" s="2">
        <v>6.6252000000000004</v>
      </c>
      <c r="AR534" s="2"/>
      <c r="AS534" s="3">
        <v>44337</v>
      </c>
      <c r="AT534" s="2">
        <v>1.88608</v>
      </c>
      <c r="AU534" s="2">
        <v>1.9915700000000001</v>
      </c>
      <c r="AV534" s="2">
        <v>2.7190699999999999</v>
      </c>
      <c r="AW534" s="2">
        <v>3.4299900000000001</v>
      </c>
      <c r="AY534" s="3">
        <v>44337</v>
      </c>
      <c r="AZ534" s="10">
        <v>0.31987199999999999</v>
      </c>
      <c r="BA534" s="10">
        <v>0.37763099999999999</v>
      </c>
      <c r="BB534" s="10">
        <v>0.91437800000000002</v>
      </c>
      <c r="BC534" s="10">
        <v>1.59745</v>
      </c>
      <c r="BD534" s="4"/>
      <c r="BE534" s="3">
        <v>44351</v>
      </c>
      <c r="BF534" s="10">
        <v>0.17472699999999999</v>
      </c>
      <c r="BG534" s="10">
        <v>0.19655600000000001</v>
      </c>
      <c r="BH534" s="10">
        <v>0.306836</v>
      </c>
      <c r="BI534" s="10">
        <v>0.46177000000000001</v>
      </c>
      <c r="BJ534" s="10"/>
      <c r="BK534" s="1">
        <v>44281</v>
      </c>
      <c r="BL534" s="4">
        <v>0.08</v>
      </c>
      <c r="BM534" s="4">
        <v>1.4490000000000001</v>
      </c>
      <c r="BN534" s="4">
        <v>7.27</v>
      </c>
      <c r="BO534" s="4">
        <v>2.2400000000000002</v>
      </c>
      <c r="BP534" s="4">
        <v>2.8681999999999999</v>
      </c>
      <c r="BQ534" s="4">
        <v>4.13</v>
      </c>
      <c r="BR534" s="4">
        <v>1.5992</v>
      </c>
      <c r="BS534" s="4">
        <v>0.28670000000000001</v>
      </c>
      <c r="BT534" s="4">
        <v>-5.7283999999999997</v>
      </c>
      <c r="BU534" s="4">
        <v>-0.04</v>
      </c>
      <c r="BV534" s="4">
        <v>0.57930000000000004</v>
      </c>
      <c r="BW534" s="4">
        <v>5.21</v>
      </c>
      <c r="BX534" s="4">
        <v>2.4700000000000002</v>
      </c>
      <c r="BY534" s="4">
        <v>2.7141999999999999</v>
      </c>
      <c r="BZ534" s="4">
        <v>4.6399999999999997</v>
      </c>
      <c r="CA534" s="4">
        <v>1.1093</v>
      </c>
      <c r="CB534" s="4">
        <v>0.18890000000000001</v>
      </c>
      <c r="CC534" s="4">
        <v>-3.6892999999999998</v>
      </c>
    </row>
    <row r="535" spans="2:81" x14ac:dyDescent="0.2">
      <c r="B535" s="1">
        <v>42524</v>
      </c>
      <c r="C535">
        <v>0.59060400000000002</v>
      </c>
      <c r="D535">
        <v>0.78351700000000002</v>
      </c>
      <c r="E535">
        <v>0.91545100000000001</v>
      </c>
      <c r="F535">
        <v>1.23072</v>
      </c>
      <c r="G535">
        <v>1.7055899999999999</v>
      </c>
      <c r="I535" s="1">
        <v>42783</v>
      </c>
      <c r="J535" s="4">
        <v>1.4550000000000001</v>
      </c>
      <c r="K535" s="4">
        <v>1.5860000000000001</v>
      </c>
      <c r="L535" s="4">
        <v>1.847</v>
      </c>
      <c r="M535" s="4">
        <v>2.14</v>
      </c>
      <c r="N535" s="4"/>
      <c r="O535" s="3">
        <v>43175</v>
      </c>
      <c r="P535" s="4">
        <v>1.3424</v>
      </c>
      <c r="Q535" s="4">
        <v>1.286699</v>
      </c>
      <c r="R535" s="4">
        <v>1.7944180000000001</v>
      </c>
      <c r="S535" s="4">
        <v>2.3884319999999999</v>
      </c>
      <c r="T535" s="4"/>
      <c r="U535" s="3">
        <v>43035</v>
      </c>
      <c r="V535" s="4">
        <v>5.4921249999999997</v>
      </c>
      <c r="W535" s="4">
        <v>5.9280540000000004</v>
      </c>
      <c r="X535" s="4">
        <v>6.4093169999999997</v>
      </c>
      <c r="Y535" s="4">
        <v>6.792376</v>
      </c>
      <c r="Z535" s="4"/>
      <c r="AA535" s="3">
        <v>44974</v>
      </c>
      <c r="AB535" s="4">
        <v>5.2809999999999997</v>
      </c>
      <c r="AC535" s="4">
        <v>5.5613799999999998</v>
      </c>
      <c r="AD535" s="4">
        <v>6.0042600000000004</v>
      </c>
      <c r="AE535" s="4">
        <v>6.3747299999999996</v>
      </c>
      <c r="AF535" s="4"/>
      <c r="AG535" s="3">
        <v>43609</v>
      </c>
      <c r="AH535" s="4">
        <v>2.5622099999999999</v>
      </c>
      <c r="AI535" s="4">
        <v>2.856093</v>
      </c>
      <c r="AJ535" s="4">
        <v>3.1052010000000001</v>
      </c>
      <c r="AK535" s="4">
        <v>3.3042590000000001</v>
      </c>
      <c r="AL535" s="4"/>
      <c r="AM535" s="3">
        <v>44372</v>
      </c>
      <c r="AN535" s="2">
        <v>3.79881</v>
      </c>
      <c r="AO535" s="2">
        <v>4.3604700000000003</v>
      </c>
      <c r="AP535" s="2">
        <v>5.5839999999999996</v>
      </c>
      <c r="AQ535" s="2">
        <v>6.6797000000000004</v>
      </c>
      <c r="AR535" s="2"/>
      <c r="AS535" s="3">
        <v>44344</v>
      </c>
      <c r="AT535" s="2">
        <v>1.8737900000000001</v>
      </c>
      <c r="AU535" s="2">
        <v>1.97638</v>
      </c>
      <c r="AV535" s="2">
        <v>2.7119499999999999</v>
      </c>
      <c r="AW535" s="2">
        <v>3.4313199999999999</v>
      </c>
      <c r="AY535" s="3">
        <v>44344</v>
      </c>
      <c r="AZ535" s="10">
        <v>0.30296899999999999</v>
      </c>
      <c r="BA535" s="10">
        <v>0.37093300000000001</v>
      </c>
      <c r="BB535" s="10">
        <v>0.876058</v>
      </c>
      <c r="BC535" s="10">
        <v>1.5865100000000001</v>
      </c>
      <c r="BD535" s="4"/>
      <c r="BE535" s="3">
        <v>44358</v>
      </c>
      <c r="BF535" s="10">
        <v>0.17074900000000001</v>
      </c>
      <c r="BG535" s="10">
        <v>0.191135</v>
      </c>
      <c r="BH535" s="10">
        <v>0.28978799999999999</v>
      </c>
      <c r="BI535" s="10">
        <v>0.44460300000000003</v>
      </c>
      <c r="BJ535" s="10"/>
      <c r="BK535" s="1">
        <v>44288</v>
      </c>
      <c r="BL535" s="4">
        <v>0</v>
      </c>
      <c r="BM535" s="4">
        <v>1.2236</v>
      </c>
      <c r="BN535" s="4">
        <v>5.91</v>
      </c>
      <c r="BO535" s="4">
        <v>4.4000000000000004</v>
      </c>
      <c r="BP535" s="4">
        <v>2.8334999999999999</v>
      </c>
      <c r="BQ535" s="4">
        <v>9.07</v>
      </c>
      <c r="BR535" s="4">
        <v>2.8879999999999999</v>
      </c>
      <c r="BS535" s="4">
        <v>0.1865</v>
      </c>
      <c r="BT535" s="4">
        <v>-3.5874000000000001</v>
      </c>
      <c r="BU535" s="4">
        <v>0.26</v>
      </c>
      <c r="BV535" s="4">
        <v>0.56840000000000002</v>
      </c>
      <c r="BW535" s="4">
        <v>5.0199999999999996</v>
      </c>
      <c r="BX535" s="4">
        <v>2.75</v>
      </c>
      <c r="BY535" s="4">
        <v>2.7046000000000001</v>
      </c>
      <c r="BZ535" s="4">
        <v>5.22</v>
      </c>
      <c r="CA535" s="4">
        <v>1.357</v>
      </c>
      <c r="CB535" s="4">
        <v>0.16059999999999999</v>
      </c>
      <c r="CC535" s="4">
        <v>-3.3986999999999998</v>
      </c>
    </row>
    <row r="536" spans="2:81" x14ac:dyDescent="0.2">
      <c r="B536" s="1">
        <v>42517</v>
      </c>
      <c r="C536">
        <v>0.65714799999999995</v>
      </c>
      <c r="D536">
        <v>0.88289899999999999</v>
      </c>
      <c r="E536">
        <v>1.0309699999999999</v>
      </c>
      <c r="F536">
        <v>1.3571599999999999</v>
      </c>
      <c r="G536">
        <v>1.8353299999999999</v>
      </c>
      <c r="I536" s="1">
        <v>42790</v>
      </c>
      <c r="J536" s="4">
        <v>1.4570000000000001</v>
      </c>
      <c r="K536" s="4">
        <v>1.6</v>
      </c>
      <c r="L536" s="4">
        <v>1.86</v>
      </c>
      <c r="M536" s="4">
        <v>2.1720000000000002</v>
      </c>
      <c r="N536" s="4"/>
      <c r="O536" s="3">
        <v>43182</v>
      </c>
      <c r="P536" s="4">
        <v>1.3311999999999999</v>
      </c>
      <c r="Q536" s="4">
        <v>1.2360139999999999</v>
      </c>
      <c r="R536" s="4">
        <v>1.7820940000000001</v>
      </c>
      <c r="S536" s="4">
        <v>2.396846</v>
      </c>
      <c r="T536" s="4"/>
      <c r="U536" s="3">
        <v>43042</v>
      </c>
      <c r="V536" s="4">
        <v>5.4501400000000002</v>
      </c>
      <c r="W536" s="4">
        <v>6.0831059999999999</v>
      </c>
      <c r="X536" s="4">
        <v>6.2585769999999998</v>
      </c>
      <c r="Y536" s="4">
        <v>6.611084</v>
      </c>
      <c r="Z536" s="4"/>
      <c r="AA536" s="3">
        <v>44981</v>
      </c>
      <c r="AB536" s="4">
        <v>5.4044699999999999</v>
      </c>
      <c r="AC536" s="4">
        <v>5.6467099999999997</v>
      </c>
      <c r="AD536" s="4">
        <v>6.0070499999999996</v>
      </c>
      <c r="AE536" s="4">
        <v>6.32538</v>
      </c>
      <c r="AF536" s="4"/>
      <c r="AG536" s="3">
        <v>43616</v>
      </c>
      <c r="AH536" s="4">
        <v>2.5063780000000002</v>
      </c>
      <c r="AI536" s="4">
        <v>2.7865250000000001</v>
      </c>
      <c r="AJ536" s="4">
        <v>3.0642149999999999</v>
      </c>
      <c r="AK536" s="4">
        <v>3.288478</v>
      </c>
      <c r="AL536" s="4"/>
      <c r="AM536" s="3">
        <v>44379</v>
      </c>
      <c r="AN536" s="2">
        <v>3.87798</v>
      </c>
      <c r="AO536" s="2">
        <v>4.4215900000000001</v>
      </c>
      <c r="AP536" s="2">
        <v>5.6310900000000004</v>
      </c>
      <c r="AQ536" s="2">
        <v>6.73705</v>
      </c>
      <c r="AR536" s="2"/>
      <c r="AS536" s="3">
        <v>44351</v>
      </c>
      <c r="AT536" s="2">
        <v>1.81996</v>
      </c>
      <c r="AU536" s="2">
        <v>1.92079</v>
      </c>
      <c r="AV536" s="2">
        <v>2.6953900000000002</v>
      </c>
      <c r="AW536" s="2">
        <v>3.4467400000000001</v>
      </c>
      <c r="AY536" s="3">
        <v>44351</v>
      </c>
      <c r="AZ536" s="10">
        <v>0.28047</v>
      </c>
      <c r="BA536" s="10">
        <v>0.36339500000000002</v>
      </c>
      <c r="BB536" s="10">
        <v>0.87727200000000005</v>
      </c>
      <c r="BC536" s="10">
        <v>1.6141300000000001</v>
      </c>
      <c r="BD536" s="4"/>
      <c r="BE536" s="3">
        <v>44365</v>
      </c>
      <c r="BF536" s="10">
        <v>0.18462799999999999</v>
      </c>
      <c r="BG536" s="10">
        <v>0.20291999999999999</v>
      </c>
      <c r="BH536" s="10">
        <v>0.31054999999999999</v>
      </c>
      <c r="BI536" s="10">
        <v>0.45706000000000002</v>
      </c>
      <c r="BJ536" s="10"/>
      <c r="BK536" s="1">
        <v>44295</v>
      </c>
      <c r="BL536" s="4">
        <v>0.1</v>
      </c>
      <c r="BM536" s="4">
        <v>2.1800999999999999</v>
      </c>
      <c r="BN536" s="4">
        <v>5.41</v>
      </c>
      <c r="BO536" s="4">
        <v>6.3</v>
      </c>
      <c r="BP536" s="4">
        <v>2.6002000000000001</v>
      </c>
      <c r="BQ536" s="4">
        <v>7.57</v>
      </c>
      <c r="BR536" s="4">
        <v>0.64</v>
      </c>
      <c r="BS536" s="4">
        <v>9.4899999999999998E-2</v>
      </c>
      <c r="BT536" s="4">
        <v>-0.98370000000000002</v>
      </c>
      <c r="BU536" s="4">
        <v>-0.05</v>
      </c>
      <c r="BV536" s="4">
        <v>0.60329999999999995</v>
      </c>
      <c r="BW536" s="4">
        <v>4.9400000000000004</v>
      </c>
      <c r="BX536" s="4">
        <v>3</v>
      </c>
      <c r="BY536" s="4">
        <v>2.6379000000000001</v>
      </c>
      <c r="BZ536" s="4">
        <v>5.07</v>
      </c>
      <c r="CA536" s="4">
        <v>1.1127</v>
      </c>
      <c r="CB536" s="4">
        <v>0.1222</v>
      </c>
      <c r="CC536" s="4">
        <v>-3.1234999999999999</v>
      </c>
    </row>
    <row r="537" spans="2:81" x14ac:dyDescent="0.2">
      <c r="B537" s="1">
        <v>42510</v>
      </c>
      <c r="C537">
        <v>0.63400599999999996</v>
      </c>
      <c r="D537">
        <v>0.88853700000000002</v>
      </c>
      <c r="E537">
        <v>1.0512900000000001</v>
      </c>
      <c r="F537">
        <v>1.3716600000000001</v>
      </c>
      <c r="G537">
        <v>1.84884</v>
      </c>
      <c r="I537" s="1">
        <v>42797</v>
      </c>
      <c r="J537" s="4">
        <v>1.4630000000000001</v>
      </c>
      <c r="K537" s="4">
        <v>1.62</v>
      </c>
      <c r="L537" s="4">
        <v>1.905</v>
      </c>
      <c r="M537" s="4">
        <v>2.2200000000000002</v>
      </c>
      <c r="N537" s="4"/>
      <c r="O537" s="3">
        <v>43189</v>
      </c>
      <c r="P537" s="4">
        <v>1.3344</v>
      </c>
      <c r="Q537" s="4">
        <v>1.327834</v>
      </c>
      <c r="R537" s="4">
        <v>1.7790889999999999</v>
      </c>
      <c r="S537" s="4">
        <v>2.394968</v>
      </c>
      <c r="T537" s="4"/>
      <c r="U537" s="3">
        <v>43049</v>
      </c>
      <c r="V537" s="4">
        <v>5.4301079999999997</v>
      </c>
      <c r="W537" s="4">
        <v>5.8750309999999999</v>
      </c>
      <c r="X537" s="4">
        <v>6.2728869999999999</v>
      </c>
      <c r="Y537" s="4">
        <v>6.6333900000000003</v>
      </c>
      <c r="Z537" s="4"/>
      <c r="AA537" s="3">
        <v>44988</v>
      </c>
      <c r="AB537" s="4">
        <v>5.5159700000000003</v>
      </c>
      <c r="AC537" s="4">
        <v>5.6675300000000002</v>
      </c>
      <c r="AD537" s="4">
        <v>6.0860500000000002</v>
      </c>
      <c r="AE537" s="4">
        <v>6.4499700000000004</v>
      </c>
      <c r="AF537" s="4"/>
      <c r="AG537" s="3">
        <v>43637</v>
      </c>
      <c r="AH537" s="4">
        <v>2.6391930000000001</v>
      </c>
      <c r="AI537" s="4">
        <v>2.7906360000000001</v>
      </c>
      <c r="AJ537" s="4">
        <v>3.021671</v>
      </c>
      <c r="AK537" s="4">
        <v>3.2528079999999999</v>
      </c>
      <c r="AL537" s="4"/>
      <c r="AM537" s="3">
        <v>44386</v>
      </c>
      <c r="AN537" s="2">
        <v>3.8317399999999999</v>
      </c>
      <c r="AO537" s="2">
        <v>4.3735999999999997</v>
      </c>
      <c r="AP537" s="2">
        <v>5.5876700000000001</v>
      </c>
      <c r="AQ537" s="2">
        <v>6.6997299999999997</v>
      </c>
      <c r="AR537" s="2"/>
      <c r="AS537" s="3">
        <v>44358</v>
      </c>
      <c r="AT537" s="2">
        <v>1.81494</v>
      </c>
      <c r="AU537" s="2">
        <v>1.91743</v>
      </c>
      <c r="AV537" s="2">
        <v>2.6935899999999999</v>
      </c>
      <c r="AW537" s="2">
        <v>3.4359199999999999</v>
      </c>
      <c r="AY537" s="3">
        <v>44358</v>
      </c>
      <c r="AZ537" s="10">
        <v>0.25973600000000002</v>
      </c>
      <c r="BA537" s="10">
        <v>0.33696599999999999</v>
      </c>
      <c r="BB537" s="10">
        <v>0.79443900000000001</v>
      </c>
      <c r="BC537" s="10">
        <v>1.4849699999999999</v>
      </c>
      <c r="BD537" s="4"/>
      <c r="BE537" s="3">
        <v>44372</v>
      </c>
      <c r="BF537" s="10">
        <v>0.187337</v>
      </c>
      <c r="BG537" s="10">
        <v>0.206784</v>
      </c>
      <c r="BH537" s="10">
        <v>0.32083400000000001</v>
      </c>
      <c r="BI537" s="10">
        <v>0.45305499999999999</v>
      </c>
      <c r="BJ537" s="10"/>
      <c r="BK537" s="1">
        <v>44302</v>
      </c>
      <c r="BL537" s="4">
        <v>0.27</v>
      </c>
      <c r="BM537" s="4">
        <v>2.1145999999999998</v>
      </c>
      <c r="BN537" s="4">
        <v>6.17</v>
      </c>
      <c r="BO537" s="4">
        <v>3.59</v>
      </c>
      <c r="BP537" s="4">
        <v>2.7810000000000001</v>
      </c>
      <c r="BQ537" s="4">
        <v>3.32</v>
      </c>
      <c r="BR537" s="4">
        <v>1.1977</v>
      </c>
      <c r="BS537" s="4">
        <v>9.5100000000000004E-2</v>
      </c>
      <c r="BT537" s="4">
        <v>-3.6882000000000001</v>
      </c>
      <c r="BU537" s="4">
        <v>0.01</v>
      </c>
      <c r="BV537" s="4">
        <v>0.70099999999999996</v>
      </c>
      <c r="BW537" s="4">
        <v>4.9400000000000004</v>
      </c>
      <c r="BX537" s="4">
        <v>2.8</v>
      </c>
      <c r="BY537" s="4">
        <v>2.6471</v>
      </c>
      <c r="BZ537" s="4">
        <v>4.68</v>
      </c>
      <c r="CA537" s="4">
        <v>1.1917</v>
      </c>
      <c r="CB537" s="4">
        <v>0.10580000000000001</v>
      </c>
      <c r="CC537" s="4">
        <v>-3.4922</v>
      </c>
    </row>
    <row r="538" spans="2:81" x14ac:dyDescent="0.2">
      <c r="B538" s="1">
        <v>42503</v>
      </c>
      <c r="C538">
        <v>0.52924300000000002</v>
      </c>
      <c r="D538">
        <v>0.74997100000000005</v>
      </c>
      <c r="E538">
        <v>0.89882700000000004</v>
      </c>
      <c r="F538">
        <v>1.20722</v>
      </c>
      <c r="G538">
        <v>1.7034899999999999</v>
      </c>
      <c r="I538" s="1">
        <v>42804</v>
      </c>
      <c r="J538" s="4">
        <v>1.49</v>
      </c>
      <c r="K538" s="4">
        <v>1.6559999999999999</v>
      </c>
      <c r="L538" s="4">
        <v>1.9770000000000001</v>
      </c>
      <c r="M538" s="4">
        <v>2.3069999999999999</v>
      </c>
      <c r="N538" s="4"/>
      <c r="O538" s="3">
        <v>43196</v>
      </c>
      <c r="P538" s="4">
        <v>1.3362000000000001</v>
      </c>
      <c r="Q538" s="4">
        <v>1.3470979999999999</v>
      </c>
      <c r="R538" s="4">
        <v>1.7889740000000001</v>
      </c>
      <c r="S538" s="4">
        <v>2.3899210000000002</v>
      </c>
      <c r="T538" s="4"/>
      <c r="U538" s="3">
        <v>43056</v>
      </c>
      <c r="V538" s="4">
        <v>5.3666039999999997</v>
      </c>
      <c r="W538" s="4">
        <v>5.8444750000000001</v>
      </c>
      <c r="X538" s="4">
        <v>6.1858570000000004</v>
      </c>
      <c r="Y538" s="4">
        <v>6.6021010000000002</v>
      </c>
      <c r="Z538" s="4"/>
      <c r="AA538" s="3">
        <v>44995</v>
      </c>
      <c r="AB538" s="4">
        <v>5.8057699999999999</v>
      </c>
      <c r="AC538" s="4">
        <v>5.8905200000000004</v>
      </c>
      <c r="AD538" s="4">
        <v>6.1211799999999998</v>
      </c>
      <c r="AE538" s="4">
        <v>6.3558899999999996</v>
      </c>
      <c r="AF538" s="4"/>
      <c r="AG538" s="3">
        <v>43644</v>
      </c>
      <c r="AH538" s="4">
        <v>2.6200380000000001</v>
      </c>
      <c r="AI538" s="4">
        <v>2.7935240000000001</v>
      </c>
      <c r="AJ538" s="4">
        <v>3.044794</v>
      </c>
      <c r="AK538" s="4">
        <v>3.2304970000000002</v>
      </c>
      <c r="AL538" s="4"/>
      <c r="AM538" s="3">
        <v>44393</v>
      </c>
      <c r="AN538" s="2">
        <v>3.7460300000000002</v>
      </c>
      <c r="AO538" s="2">
        <v>4.2794800000000004</v>
      </c>
      <c r="AP538" s="2">
        <v>5.4778099999999998</v>
      </c>
      <c r="AQ538" s="2">
        <v>6.5734500000000002</v>
      </c>
      <c r="AR538" s="2"/>
      <c r="AS538" s="3">
        <v>44365</v>
      </c>
      <c r="AT538" s="2">
        <v>1.8251900000000001</v>
      </c>
      <c r="AU538" s="2">
        <v>2.0532900000000001</v>
      </c>
      <c r="AV538" s="2">
        <v>2.6889500000000002</v>
      </c>
      <c r="AW538" s="2">
        <v>3.4989499999999998</v>
      </c>
      <c r="AY538" s="3">
        <v>44365</v>
      </c>
      <c r="AZ538" s="10">
        <v>0.29247299999999998</v>
      </c>
      <c r="BA538" s="10">
        <v>0.38159399999999999</v>
      </c>
      <c r="BB538" s="10">
        <v>0.84991399999999995</v>
      </c>
      <c r="BC538" s="10">
        <v>1.56819</v>
      </c>
      <c r="BD538" s="4"/>
      <c r="BE538" s="3">
        <v>44379</v>
      </c>
      <c r="BF538" s="10">
        <v>0.184914</v>
      </c>
      <c r="BG538" s="10">
        <v>0.20910699999999999</v>
      </c>
      <c r="BH538" s="10">
        <v>0.31816899999999998</v>
      </c>
      <c r="BI538" s="10">
        <v>0.44444099999999997</v>
      </c>
      <c r="BJ538" s="10"/>
      <c r="BK538" s="1">
        <v>44309</v>
      </c>
      <c r="BL538" s="4">
        <v>-0.17</v>
      </c>
      <c r="BM538" s="4">
        <v>2.9386000000000001</v>
      </c>
      <c r="BN538" s="4">
        <v>5.83</v>
      </c>
      <c r="BO538" s="4">
        <v>3.43</v>
      </c>
      <c r="BP538" s="4">
        <v>2.4792000000000001</v>
      </c>
      <c r="BQ538" s="4">
        <v>4.74</v>
      </c>
      <c r="BR538" s="4">
        <v>2.6025999999999998</v>
      </c>
      <c r="BS538" s="4">
        <v>9.4E-2</v>
      </c>
      <c r="BT538" s="4">
        <v>-3.3323</v>
      </c>
      <c r="BU538" s="4">
        <v>-0.03</v>
      </c>
      <c r="BV538" s="4">
        <v>0.755</v>
      </c>
      <c r="BW538" s="4">
        <v>5.15</v>
      </c>
      <c r="BX538" s="4">
        <v>2.76</v>
      </c>
      <c r="BY538" s="4">
        <v>2.5830000000000002</v>
      </c>
      <c r="BZ538" s="4">
        <v>4.7300000000000004</v>
      </c>
      <c r="CA538" s="4">
        <v>1.1619999999999999</v>
      </c>
      <c r="CB538" s="4">
        <v>0.1196</v>
      </c>
      <c r="CC538" s="4">
        <v>-3.4691999999999998</v>
      </c>
    </row>
    <row r="539" spans="2:81" x14ac:dyDescent="0.2">
      <c r="B539" s="1">
        <v>42496</v>
      </c>
      <c r="C539">
        <v>0.50883699999999998</v>
      </c>
      <c r="D539">
        <v>0.73801099999999997</v>
      </c>
      <c r="E539">
        <v>0.88577399999999995</v>
      </c>
      <c r="F539">
        <v>1.2321</v>
      </c>
      <c r="G539">
        <v>1.7770900000000001</v>
      </c>
      <c r="I539" s="1">
        <v>42811</v>
      </c>
      <c r="J539" s="4">
        <v>1.4750000000000001</v>
      </c>
      <c r="K539" s="4">
        <v>1.587</v>
      </c>
      <c r="L539" s="4">
        <v>1.8580000000000001</v>
      </c>
      <c r="M539" s="4">
        <v>2.1669999999999998</v>
      </c>
      <c r="N539" s="4"/>
      <c r="O539" s="3">
        <v>43203</v>
      </c>
      <c r="P539" s="4">
        <v>1.3568</v>
      </c>
      <c r="Q539" s="4">
        <v>1.3911800000000001</v>
      </c>
      <c r="R539" s="4">
        <v>1.793812</v>
      </c>
      <c r="S539" s="4">
        <v>2.3779189999999999</v>
      </c>
      <c r="T539" s="4"/>
      <c r="U539" s="3">
        <v>43063</v>
      </c>
      <c r="V539" s="4">
        <v>5.155913</v>
      </c>
      <c r="W539" s="4">
        <v>5.7755299999999998</v>
      </c>
      <c r="X539" s="4">
        <v>6.0729350000000002</v>
      </c>
      <c r="Y539" s="4">
        <v>6.5287259999999998</v>
      </c>
      <c r="Z539" s="4"/>
      <c r="AA539" s="3">
        <v>45002</v>
      </c>
      <c r="AB539" s="4">
        <v>5.8595600000000001</v>
      </c>
      <c r="AC539" s="4">
        <v>5.8876600000000003</v>
      </c>
      <c r="AD539" s="4">
        <v>5.9909699999999999</v>
      </c>
      <c r="AE539" s="4">
        <v>6.2251799999999999</v>
      </c>
      <c r="AF539" s="4"/>
      <c r="AG539" s="3">
        <v>43651</v>
      </c>
      <c r="AH539" s="4">
        <v>2.5547070000000001</v>
      </c>
      <c r="AI539" s="4">
        <v>2.7575129999999999</v>
      </c>
      <c r="AJ539" s="4">
        <v>3.0024099999999998</v>
      </c>
      <c r="AK539" s="4">
        <v>3.1717550000000001</v>
      </c>
      <c r="AL539" s="4"/>
      <c r="AM539" s="3">
        <v>44400</v>
      </c>
      <c r="AN539" s="2">
        <v>3.6781700000000002</v>
      </c>
      <c r="AO539" s="2">
        <v>4.24057</v>
      </c>
      <c r="AP539" s="2">
        <v>5.4522899999999996</v>
      </c>
      <c r="AQ539" s="2">
        <v>6.5564200000000001</v>
      </c>
      <c r="AR539" s="2"/>
      <c r="AS539" s="3">
        <v>44372</v>
      </c>
      <c r="AT539" s="2">
        <v>1.83907</v>
      </c>
      <c r="AU539" s="2">
        <v>2.0766800000000001</v>
      </c>
      <c r="AV539" s="2">
        <v>2.70926</v>
      </c>
      <c r="AW539" s="2">
        <v>3.4910100000000002</v>
      </c>
      <c r="AY539" s="3">
        <v>44372</v>
      </c>
      <c r="AZ539" s="10">
        <v>0.35877900000000001</v>
      </c>
      <c r="BA539" s="10">
        <v>0.46682000000000001</v>
      </c>
      <c r="BB539" s="10">
        <v>0.913794</v>
      </c>
      <c r="BC539" s="10">
        <v>1.6539999999999999</v>
      </c>
      <c r="BD539" s="4"/>
      <c r="BE539" s="3">
        <v>44386</v>
      </c>
      <c r="BF539" s="10">
        <v>0.185726</v>
      </c>
      <c r="BG539" s="10">
        <v>0.20612800000000001</v>
      </c>
      <c r="BH539" s="10">
        <v>0.312166</v>
      </c>
      <c r="BI539" s="10">
        <v>0.423064</v>
      </c>
      <c r="BJ539" s="10"/>
      <c r="BK539" s="1">
        <v>44316</v>
      </c>
      <c r="BL539" s="4">
        <v>0</v>
      </c>
      <c r="BM539" s="4">
        <v>1.0125999999999999</v>
      </c>
      <c r="BN539" s="4">
        <v>6.7</v>
      </c>
      <c r="BO539" s="4">
        <v>5.7</v>
      </c>
      <c r="BP539" s="4">
        <v>2.4979</v>
      </c>
      <c r="BQ539" s="4">
        <v>4.57</v>
      </c>
      <c r="BR539" s="4">
        <v>3.5659000000000001</v>
      </c>
      <c r="BS539" s="4">
        <v>0.1487</v>
      </c>
      <c r="BT539" s="4">
        <v>-3.6855000000000002</v>
      </c>
      <c r="BU539" s="4">
        <v>-0.01</v>
      </c>
      <c r="BV539" s="4">
        <v>0.54490000000000005</v>
      </c>
      <c r="BW539" s="4">
        <v>5.13</v>
      </c>
      <c r="BX539" s="4">
        <v>3.16</v>
      </c>
      <c r="BY539" s="4">
        <v>2.5878000000000001</v>
      </c>
      <c r="BZ539" s="4">
        <v>4.8099999999999996</v>
      </c>
      <c r="CA539" s="4">
        <v>1.327</v>
      </c>
      <c r="CB539" s="4">
        <v>0.15679999999999999</v>
      </c>
      <c r="CC539" s="4">
        <v>-3.5562</v>
      </c>
    </row>
    <row r="540" spans="2:81" x14ac:dyDescent="0.2">
      <c r="B540" s="1">
        <v>42489</v>
      </c>
      <c r="C540">
        <v>0.55484900000000004</v>
      </c>
      <c r="D540">
        <v>0.76976900000000004</v>
      </c>
      <c r="E540">
        <v>0.91796599999999995</v>
      </c>
      <c r="F540">
        <v>1.27782</v>
      </c>
      <c r="G540">
        <v>1.8173600000000001</v>
      </c>
      <c r="I540" s="1">
        <v>42818</v>
      </c>
      <c r="J540" s="4">
        <v>1.486</v>
      </c>
      <c r="K540" s="4">
        <v>1.605</v>
      </c>
      <c r="L540" s="4">
        <v>1.8819999999999999</v>
      </c>
      <c r="M540" s="4">
        <v>2.1850000000000001</v>
      </c>
      <c r="N540" s="4"/>
      <c r="O540" s="3">
        <v>43210</v>
      </c>
      <c r="P540" s="4">
        <v>1.3815</v>
      </c>
      <c r="Q540" s="4">
        <v>1.452391</v>
      </c>
      <c r="R540" s="4">
        <v>1.8217410000000001</v>
      </c>
      <c r="S540" s="4">
        <v>2.3978790000000001</v>
      </c>
      <c r="T540" s="4"/>
      <c r="U540" s="3">
        <v>43070</v>
      </c>
      <c r="V540" s="4">
        <v>5.1061439999999996</v>
      </c>
      <c r="W540" s="4">
        <v>5.6258619999999997</v>
      </c>
      <c r="X540" s="4">
        <v>6.028486</v>
      </c>
      <c r="Y540" s="4">
        <v>6.4964279999999999</v>
      </c>
      <c r="Z540" s="4"/>
      <c r="AA540" s="3">
        <v>45009</v>
      </c>
      <c r="AB540" s="4">
        <v>5.8522499999999997</v>
      </c>
      <c r="AC540" s="4">
        <v>5.8641199999999998</v>
      </c>
      <c r="AD540" s="4">
        <v>6.0192600000000001</v>
      </c>
      <c r="AE540" s="4">
        <v>6.1952100000000003</v>
      </c>
      <c r="AF540" s="4"/>
      <c r="AG540" s="3">
        <v>43658</v>
      </c>
      <c r="AH540" s="4">
        <v>2.5600100000000001</v>
      </c>
      <c r="AI540" s="4">
        <v>2.7664279999999999</v>
      </c>
      <c r="AJ540" s="4">
        <v>2.9940549999999999</v>
      </c>
      <c r="AK540" s="4">
        <v>3.1469960000000001</v>
      </c>
      <c r="AL540" s="4"/>
      <c r="AM540" s="3">
        <v>44407</v>
      </c>
      <c r="AN540" s="2">
        <v>3.5755400000000002</v>
      </c>
      <c r="AO540" s="2">
        <v>4.1634399999999996</v>
      </c>
      <c r="AP540" s="2">
        <v>5.4173999999999998</v>
      </c>
      <c r="AQ540" s="2">
        <v>6.51945</v>
      </c>
      <c r="AR540" s="2"/>
      <c r="AS540" s="3">
        <v>44379</v>
      </c>
      <c r="AT540" s="2">
        <v>1.8192200000000001</v>
      </c>
      <c r="AU540" s="2">
        <v>2.0522300000000002</v>
      </c>
      <c r="AV540" s="2">
        <v>2.6791</v>
      </c>
      <c r="AW540" s="2">
        <v>3.4631699999999999</v>
      </c>
      <c r="AY540" s="3">
        <v>44379</v>
      </c>
      <c r="AZ540" s="10">
        <v>0.34728900000000001</v>
      </c>
      <c r="BA540" s="10">
        <v>0.45435900000000001</v>
      </c>
      <c r="BB540" s="10">
        <v>0.90630500000000003</v>
      </c>
      <c r="BC540" s="10">
        <v>1.5756399999999999</v>
      </c>
      <c r="BD540" s="4"/>
      <c r="BE540" s="3">
        <v>44393</v>
      </c>
      <c r="BF540" s="10">
        <v>0.18370300000000001</v>
      </c>
      <c r="BG540" s="10">
        <v>0.20575099999999999</v>
      </c>
      <c r="BH540" s="10">
        <v>0.31429099999999999</v>
      </c>
      <c r="BI540" s="10">
        <v>0.42127399999999998</v>
      </c>
      <c r="BJ540" s="10"/>
      <c r="BK540" s="1">
        <v>44323</v>
      </c>
      <c r="BL540" s="4">
        <v>-0.03</v>
      </c>
      <c r="BM540" s="4">
        <v>-0.1613</v>
      </c>
      <c r="BN540" s="4">
        <v>5.63</v>
      </c>
      <c r="BO540" s="4">
        <v>4.2699999999999996</v>
      </c>
      <c r="BP540" s="4">
        <v>2.4748999999999999</v>
      </c>
      <c r="BQ540" s="4">
        <v>2.56</v>
      </c>
      <c r="BR540" s="4">
        <v>1.1948000000000001</v>
      </c>
      <c r="BS540" s="4">
        <v>0.1384</v>
      </c>
      <c r="BT540" s="4">
        <v>-4.3075000000000001</v>
      </c>
      <c r="BU540" s="4">
        <v>0.02</v>
      </c>
      <c r="BV540" s="4">
        <v>0.41249999999999998</v>
      </c>
      <c r="BW540" s="4">
        <v>5.35</v>
      </c>
      <c r="BX540" s="4">
        <v>2.98</v>
      </c>
      <c r="BY540" s="4">
        <v>2.5139999999999998</v>
      </c>
      <c r="BZ540" s="4">
        <v>4.5</v>
      </c>
      <c r="CA540" s="4">
        <v>0.82320000000000004</v>
      </c>
      <c r="CB540" s="4">
        <v>0.1517</v>
      </c>
      <c r="CC540" s="4">
        <v>-3.9628000000000001</v>
      </c>
    </row>
    <row r="541" spans="2:81" x14ac:dyDescent="0.2">
      <c r="B541" s="1">
        <v>42482</v>
      </c>
      <c r="C541">
        <v>0.53687799999999997</v>
      </c>
      <c r="D541">
        <v>0.81776000000000004</v>
      </c>
      <c r="E541">
        <v>0.997977</v>
      </c>
      <c r="F541">
        <v>1.3551</v>
      </c>
      <c r="G541">
        <v>1.88602</v>
      </c>
      <c r="I541" s="1">
        <v>42825</v>
      </c>
      <c r="J541" s="4">
        <v>1.464</v>
      </c>
      <c r="K541" s="4">
        <v>1.5840000000000001</v>
      </c>
      <c r="L541" s="4">
        <v>1.8520000000000001</v>
      </c>
      <c r="M541" s="4">
        <v>2.1869999999999998</v>
      </c>
      <c r="N541" s="4"/>
      <c r="O541" s="3">
        <v>43217</v>
      </c>
      <c r="P541" s="4">
        <v>1.4178999999999999</v>
      </c>
      <c r="Q541" s="4">
        <v>1.519021</v>
      </c>
      <c r="R541" s="4">
        <v>1.884406</v>
      </c>
      <c r="S541" s="4">
        <v>2.4401899999999999</v>
      </c>
      <c r="T541" s="4"/>
      <c r="U541" s="3">
        <v>43077</v>
      </c>
      <c r="V541" s="4">
        <v>5.0178500000000001</v>
      </c>
      <c r="W541" s="4">
        <v>5.5439759999999998</v>
      </c>
      <c r="X541" s="4">
        <v>6.0302309999999997</v>
      </c>
      <c r="Y541" s="4">
        <v>6.5316530000000004</v>
      </c>
      <c r="Z541" s="4"/>
      <c r="AA541" s="3">
        <v>45016</v>
      </c>
      <c r="AB541" s="4">
        <v>5.7827400000000004</v>
      </c>
      <c r="AC541" s="4">
        <v>5.8640100000000004</v>
      </c>
      <c r="AD541" s="4">
        <v>5.9702299999999999</v>
      </c>
      <c r="AE541" s="4">
        <v>6.2296199999999997</v>
      </c>
      <c r="AF541" s="4"/>
      <c r="AG541" s="3">
        <v>43700</v>
      </c>
      <c r="AH541" s="4">
        <v>2.5900400000000001</v>
      </c>
      <c r="AI541" s="4">
        <v>2.6880739999999999</v>
      </c>
      <c r="AJ541" s="4">
        <v>2.9317739999999999</v>
      </c>
      <c r="AK541" s="4">
        <v>3.0672510000000002</v>
      </c>
      <c r="AL541" s="4"/>
      <c r="AM541" s="3">
        <v>44414</v>
      </c>
      <c r="AN541" s="2">
        <v>3.3995000000000002</v>
      </c>
      <c r="AO541" s="2">
        <v>4.0273599999999998</v>
      </c>
      <c r="AP541" s="2">
        <v>5.3331099999999996</v>
      </c>
      <c r="AQ541" s="2">
        <v>6.4794600000000004</v>
      </c>
      <c r="AR541" s="2"/>
      <c r="AS541" s="3">
        <v>44386</v>
      </c>
      <c r="AT541" s="2">
        <v>1.83274</v>
      </c>
      <c r="AU541" s="2">
        <v>2.0488200000000001</v>
      </c>
      <c r="AV541" s="2">
        <v>2.6478100000000002</v>
      </c>
      <c r="AW541" s="2">
        <v>3.4083100000000002</v>
      </c>
      <c r="AY541" s="3">
        <v>44386</v>
      </c>
      <c r="AZ541" s="10">
        <v>0.34168500000000002</v>
      </c>
      <c r="BA541" s="10">
        <v>0.432668</v>
      </c>
      <c r="BB541" s="10">
        <v>0.88516099999999998</v>
      </c>
      <c r="BC541" s="10">
        <v>1.4581500000000001</v>
      </c>
      <c r="BD541" s="4"/>
      <c r="BE541" s="3">
        <v>44400</v>
      </c>
      <c r="BF541" s="10">
        <v>0.178592</v>
      </c>
      <c r="BG541" s="10">
        <v>0.20147899999999999</v>
      </c>
      <c r="BH541" s="10">
        <v>0.31730000000000003</v>
      </c>
      <c r="BI541" s="10">
        <v>0.41738199999999998</v>
      </c>
      <c r="BJ541" s="10"/>
      <c r="BK541" s="1">
        <v>44330</v>
      </c>
      <c r="BL541" s="4">
        <v>0.02</v>
      </c>
      <c r="BM541" s="4">
        <v>1.2483</v>
      </c>
      <c r="BN541" s="4">
        <v>6.23</v>
      </c>
      <c r="BO541" s="4">
        <v>2.6</v>
      </c>
      <c r="BP541" s="4">
        <v>2.3496000000000001</v>
      </c>
      <c r="BQ541" s="4">
        <v>3.86</v>
      </c>
      <c r="BR541" s="4">
        <v>0.64370000000000005</v>
      </c>
      <c r="BS541" s="4">
        <v>0.15559999999999999</v>
      </c>
      <c r="BT541" s="4">
        <v>-5.9625000000000004</v>
      </c>
      <c r="BU541" s="4">
        <v>0.03</v>
      </c>
      <c r="BV541" s="4">
        <v>0.53659999999999997</v>
      </c>
      <c r="BW541" s="4">
        <v>5.56</v>
      </c>
      <c r="BX541" s="4">
        <v>2.79</v>
      </c>
      <c r="BY541" s="4">
        <v>2.4556</v>
      </c>
      <c r="BZ541" s="4">
        <v>4.49</v>
      </c>
      <c r="CA541" s="4">
        <v>0.99360000000000004</v>
      </c>
      <c r="CB541" s="4">
        <v>0.18490000000000001</v>
      </c>
      <c r="CC541" s="4">
        <v>-4.1235999999999997</v>
      </c>
    </row>
    <row r="542" spans="2:81" x14ac:dyDescent="0.2">
      <c r="B542" s="1">
        <v>42475</v>
      </c>
      <c r="C542">
        <v>0.51647299999999996</v>
      </c>
      <c r="D542">
        <v>0.73353500000000005</v>
      </c>
      <c r="E542">
        <v>0.88295000000000001</v>
      </c>
      <c r="F542">
        <v>1.2092000000000001</v>
      </c>
      <c r="G542">
        <v>1.75177</v>
      </c>
      <c r="I542" s="1">
        <v>42832</v>
      </c>
      <c r="J542" s="4">
        <v>1.4490000000000001</v>
      </c>
      <c r="K542" s="4">
        <v>1.5840000000000001</v>
      </c>
      <c r="L542" s="4">
        <v>1.88</v>
      </c>
      <c r="M542" s="4">
        <v>2.1970000000000001</v>
      </c>
      <c r="N542" s="4"/>
      <c r="O542" s="3">
        <v>43224</v>
      </c>
      <c r="P542" s="4">
        <v>1.4409000000000001</v>
      </c>
      <c r="Q542" s="4">
        <v>1.566856</v>
      </c>
      <c r="R542" s="4">
        <v>1.8936869999999999</v>
      </c>
      <c r="S542" s="4">
        <v>2.4665729999999999</v>
      </c>
      <c r="T542" s="4"/>
      <c r="U542" s="3">
        <v>43084</v>
      </c>
      <c r="V542" s="4">
        <v>5.2367569999999999</v>
      </c>
      <c r="W542" s="4">
        <v>5.5350210000000004</v>
      </c>
      <c r="X542" s="4">
        <v>6.0027039999999996</v>
      </c>
      <c r="Y542" s="4">
        <v>6.4693880000000004</v>
      </c>
      <c r="Z542" s="4"/>
      <c r="AA542" s="3">
        <v>45023</v>
      </c>
      <c r="AB542" s="4">
        <v>5.8605299999999998</v>
      </c>
      <c r="AC542" s="4">
        <v>5.8689900000000002</v>
      </c>
      <c r="AD542" s="4">
        <v>5.9346100000000002</v>
      </c>
      <c r="AE542" s="4">
        <v>6.1512599999999997</v>
      </c>
      <c r="AF542" s="4"/>
      <c r="AG542" s="3">
        <v>43707</v>
      </c>
      <c r="AH542" s="4">
        <v>2.578068</v>
      </c>
      <c r="AI542" s="4">
        <v>2.699068</v>
      </c>
      <c r="AJ542" s="4">
        <v>2.9207740000000002</v>
      </c>
      <c r="AK542" s="4">
        <v>3.053388</v>
      </c>
      <c r="AL542" s="4"/>
      <c r="AM542" s="3">
        <v>44421</v>
      </c>
      <c r="AN542" s="2">
        <v>3.5566599999999999</v>
      </c>
      <c r="AO542" s="2">
        <v>4.1436000000000002</v>
      </c>
      <c r="AP542" s="2">
        <v>5.4110100000000001</v>
      </c>
      <c r="AQ542" s="2">
        <v>6.5351699999999999</v>
      </c>
      <c r="AR542" s="2"/>
      <c r="AS542" s="3">
        <v>44393</v>
      </c>
      <c r="AT542" s="2">
        <v>1.8028200000000001</v>
      </c>
      <c r="AU542" s="2">
        <v>2.0382500000000001</v>
      </c>
      <c r="AV542" s="2">
        <v>2.6669299999999998</v>
      </c>
      <c r="AW542" s="2">
        <v>3.4299300000000001</v>
      </c>
      <c r="AY542" s="3">
        <v>44393</v>
      </c>
      <c r="AZ542" s="10">
        <v>0.33725699999999997</v>
      </c>
      <c r="BA542" s="10">
        <v>0.41157899999999997</v>
      </c>
      <c r="BB542" s="10">
        <v>0.89463800000000004</v>
      </c>
      <c r="BC542" s="10">
        <v>1.46329</v>
      </c>
      <c r="BD542" s="4"/>
      <c r="BE542" s="3">
        <v>44407</v>
      </c>
      <c r="BF542" s="10">
        <v>0.17896699999999999</v>
      </c>
      <c r="BG542" s="10">
        <v>0.19984199999999999</v>
      </c>
      <c r="BH542" s="10">
        <v>0.31267299999999998</v>
      </c>
      <c r="BI542" s="10">
        <v>0.421068</v>
      </c>
      <c r="BJ542" s="10"/>
      <c r="BK542" s="1">
        <v>44337</v>
      </c>
      <c r="BL542" s="4">
        <v>-0.06</v>
      </c>
      <c r="BM542" s="4">
        <v>1.4879</v>
      </c>
      <c r="BN542" s="4">
        <v>6.37</v>
      </c>
      <c r="BO542" s="4">
        <v>2.08</v>
      </c>
      <c r="BP542" s="4">
        <v>2.2094999999999998</v>
      </c>
      <c r="BQ542" s="4">
        <v>4.16</v>
      </c>
      <c r="BR542" s="4">
        <v>1.8138000000000001</v>
      </c>
      <c r="BS542" s="4">
        <v>0.14599999999999999</v>
      </c>
      <c r="BT542" s="4">
        <v>-3.3917000000000002</v>
      </c>
      <c r="BU542" s="4">
        <v>-0.02</v>
      </c>
      <c r="BV542" s="4">
        <v>0.6633</v>
      </c>
      <c r="BW542" s="4">
        <v>5.51</v>
      </c>
      <c r="BX542" s="4">
        <v>2.71</v>
      </c>
      <c r="BY542" s="4">
        <v>2.3934000000000002</v>
      </c>
      <c r="BZ542" s="4">
        <v>4.7300000000000004</v>
      </c>
      <c r="CA542" s="4">
        <v>1.1492</v>
      </c>
      <c r="CB542" s="4">
        <v>0.1666</v>
      </c>
      <c r="CC542" s="4">
        <v>-3.8982000000000001</v>
      </c>
    </row>
    <row r="543" spans="2:81" x14ac:dyDescent="0.2">
      <c r="B543" s="1">
        <v>42468</v>
      </c>
      <c r="C543">
        <v>0.51649900000000004</v>
      </c>
      <c r="D543">
        <v>0.702963</v>
      </c>
      <c r="E543">
        <v>0.83478200000000002</v>
      </c>
      <c r="F543">
        <v>1.15913</v>
      </c>
      <c r="G543">
        <v>1.72017</v>
      </c>
      <c r="I543" s="1">
        <v>42839</v>
      </c>
      <c r="J543" s="4">
        <v>1.464</v>
      </c>
      <c r="K543" s="4">
        <v>1.579</v>
      </c>
      <c r="L543" s="4">
        <v>1.855</v>
      </c>
      <c r="M543" s="4">
        <v>2.1840000000000002</v>
      </c>
      <c r="N543" s="4"/>
      <c r="O543" s="3">
        <v>43231</v>
      </c>
      <c r="P543" s="4">
        <v>1.4913000000000001</v>
      </c>
      <c r="Q543" s="4">
        <v>1.609758</v>
      </c>
      <c r="R543" s="4">
        <v>1.9128069999999999</v>
      </c>
      <c r="S543" s="4">
        <v>2.5243709999999999</v>
      </c>
      <c r="T543" s="4"/>
      <c r="U543" s="3">
        <v>43091</v>
      </c>
      <c r="V543" s="4">
        <v>5.1144290000000003</v>
      </c>
      <c r="W543" s="4">
        <v>5.4675339999999997</v>
      </c>
      <c r="X543" s="4">
        <v>5.942005</v>
      </c>
      <c r="Y543" s="4">
        <v>6.3417870000000001</v>
      </c>
      <c r="Z543" s="4"/>
      <c r="AA543" s="3">
        <v>45030</v>
      </c>
      <c r="AB543" s="4">
        <v>5.89893</v>
      </c>
      <c r="AC543" s="4">
        <v>5.9570400000000001</v>
      </c>
      <c r="AD543" s="4">
        <v>5.9226700000000001</v>
      </c>
      <c r="AE543" s="4">
        <v>6.1803600000000003</v>
      </c>
      <c r="AF543" s="4"/>
      <c r="AG543" s="3">
        <v>43728</v>
      </c>
      <c r="AH543" s="4">
        <v>2.5167959999999998</v>
      </c>
      <c r="AI543" s="4">
        <v>2.6758280000000001</v>
      </c>
      <c r="AJ543" s="4">
        <v>2.94</v>
      </c>
      <c r="AK543" s="4">
        <v>3.0954989999999998</v>
      </c>
      <c r="AL543" s="4"/>
      <c r="AM543" s="3">
        <v>44428</v>
      </c>
      <c r="AN543" s="2">
        <v>3.3855400000000002</v>
      </c>
      <c r="AO543" s="2">
        <v>4.03369</v>
      </c>
      <c r="AP543" s="2">
        <v>5.3898299999999999</v>
      </c>
      <c r="AQ543" s="2">
        <v>6.5263</v>
      </c>
      <c r="AR543" s="2"/>
      <c r="AS543" s="3">
        <v>44400</v>
      </c>
      <c r="AT543" s="2">
        <v>1.81514</v>
      </c>
      <c r="AU543" s="2">
        <v>2.0486</v>
      </c>
      <c r="AV543" s="2">
        <v>2.6748599999999998</v>
      </c>
      <c r="AW543" s="2">
        <v>3.40781</v>
      </c>
      <c r="AY543" s="3">
        <v>44400</v>
      </c>
      <c r="AZ543" s="10">
        <v>0.32202599999999998</v>
      </c>
      <c r="BA543" s="10">
        <v>0.38375399999999998</v>
      </c>
      <c r="BB543" s="10">
        <v>0.84093300000000004</v>
      </c>
      <c r="BC543" s="10">
        <v>1.38063</v>
      </c>
      <c r="BD543" s="4"/>
      <c r="BE543" s="3">
        <v>44414</v>
      </c>
      <c r="BF543" s="10">
        <v>0.178846</v>
      </c>
      <c r="BG543" s="10">
        <v>0.19324</v>
      </c>
      <c r="BH543" s="10">
        <v>0.30225800000000003</v>
      </c>
      <c r="BI543" s="10">
        <v>0.41368100000000002</v>
      </c>
      <c r="BJ543" s="10"/>
      <c r="BK543" s="1">
        <v>44344</v>
      </c>
      <c r="BL543" s="4">
        <v>-0.03</v>
      </c>
      <c r="BM543" s="4">
        <v>1.8532</v>
      </c>
      <c r="BN543" s="4">
        <v>6.26</v>
      </c>
      <c r="BO543" s="4">
        <v>4.32</v>
      </c>
      <c r="BP543" s="4">
        <v>2.3010999999999999</v>
      </c>
      <c r="BQ543" s="4">
        <v>6.13</v>
      </c>
      <c r="BR543" s="4">
        <v>1.9274</v>
      </c>
      <c r="BS543" s="4">
        <v>0.11559999999999999</v>
      </c>
      <c r="BT543" s="4">
        <v>-3.8752</v>
      </c>
      <c r="BU543" s="4">
        <v>-0.01</v>
      </c>
      <c r="BV543" s="4">
        <v>0.68640000000000001</v>
      </c>
      <c r="BW543" s="4">
        <v>5.58</v>
      </c>
      <c r="BX543" s="4">
        <v>2.93</v>
      </c>
      <c r="BY543" s="4">
        <v>2.3639999999999999</v>
      </c>
      <c r="BZ543" s="4">
        <v>4.71</v>
      </c>
      <c r="CA543" s="4">
        <v>1.0394000000000001</v>
      </c>
      <c r="CB543" s="4">
        <v>0.12659999999999999</v>
      </c>
      <c r="CC543" s="4">
        <v>-3.9662000000000002</v>
      </c>
    </row>
    <row r="544" spans="2:81" x14ac:dyDescent="0.2">
      <c r="B544" s="1">
        <v>42461</v>
      </c>
      <c r="C544">
        <v>0.60598200000000002</v>
      </c>
      <c r="D544">
        <v>0.76000800000000002</v>
      </c>
      <c r="E544">
        <v>0.894926</v>
      </c>
      <c r="F544">
        <v>1.24027</v>
      </c>
      <c r="G544">
        <v>1.78973</v>
      </c>
      <c r="I544" s="1">
        <v>42846</v>
      </c>
      <c r="J544" s="4">
        <v>1.4730000000000001</v>
      </c>
      <c r="K544" s="4">
        <v>1.6040000000000001</v>
      </c>
      <c r="L544" s="4">
        <v>1.857</v>
      </c>
      <c r="M544" s="4">
        <v>2.1669999999999998</v>
      </c>
      <c r="N544" s="4"/>
      <c r="O544" s="3">
        <v>43238</v>
      </c>
      <c r="P544" s="4">
        <v>1.5079</v>
      </c>
      <c r="Q544" s="4">
        <v>1.6654340000000001</v>
      </c>
      <c r="R544" s="4">
        <v>2.0110079999999999</v>
      </c>
      <c r="S544" s="4">
        <v>2.635678</v>
      </c>
      <c r="T544" s="4"/>
      <c r="U544" s="3">
        <v>43098</v>
      </c>
      <c r="V544" s="4">
        <v>4.8872549999999997</v>
      </c>
      <c r="W544" s="4">
        <v>5.4462650000000004</v>
      </c>
      <c r="X544" s="4">
        <v>5.9098899999999999</v>
      </c>
      <c r="Y544" s="4">
        <v>6.2905410000000002</v>
      </c>
      <c r="Z544" s="4"/>
      <c r="AA544" s="3">
        <v>45037</v>
      </c>
      <c r="AB544" s="4">
        <v>6.0090700000000004</v>
      </c>
      <c r="AC544" s="4">
        <v>5.9571100000000001</v>
      </c>
      <c r="AD544" s="4">
        <v>5.9477099999999998</v>
      </c>
      <c r="AE544" s="4">
        <v>6.1740500000000003</v>
      </c>
      <c r="AF544" s="4"/>
      <c r="AG544" s="3">
        <v>43735</v>
      </c>
      <c r="AH544" s="4">
        <v>2.5492940000000002</v>
      </c>
      <c r="AI544" s="4">
        <v>2.676895</v>
      </c>
      <c r="AJ544" s="4">
        <v>2.9522330000000001</v>
      </c>
      <c r="AK544" s="4">
        <v>3.1436259999999998</v>
      </c>
      <c r="AL544" s="4"/>
      <c r="AM544" s="3">
        <v>44435</v>
      </c>
      <c r="AN544" s="2">
        <v>3.41479</v>
      </c>
      <c r="AO544" s="2">
        <v>4.02766</v>
      </c>
      <c r="AP544" s="2">
        <v>5.3180199999999997</v>
      </c>
      <c r="AQ544" s="2">
        <v>6.4259899999999996</v>
      </c>
      <c r="AR544" s="2"/>
      <c r="AS544" s="3">
        <v>44407</v>
      </c>
      <c r="AT544" s="2">
        <v>1.8229900000000001</v>
      </c>
      <c r="AU544" s="2">
        <v>2.0554100000000002</v>
      </c>
      <c r="AV544" s="2">
        <v>2.68784</v>
      </c>
      <c r="AW544" s="2">
        <v>3.4097599999999999</v>
      </c>
      <c r="AY544" s="3">
        <v>44407</v>
      </c>
      <c r="AZ544" s="10">
        <v>0.34567100000000001</v>
      </c>
      <c r="BA544" s="10">
        <v>0.377583</v>
      </c>
      <c r="BB544" s="10">
        <v>0.77060799999999996</v>
      </c>
      <c r="BC544" s="10">
        <v>1.3113699999999999</v>
      </c>
      <c r="BD544" s="4"/>
      <c r="BE544" s="3">
        <v>44421</v>
      </c>
      <c r="BF544" s="10">
        <v>0.188885</v>
      </c>
      <c r="BG544" s="10">
        <v>0.19817399999999999</v>
      </c>
      <c r="BH544" s="10">
        <v>0.29997600000000002</v>
      </c>
      <c r="BI544" s="10">
        <v>0.41806700000000002</v>
      </c>
      <c r="BJ544" s="10"/>
      <c r="BK544" s="1">
        <v>44351</v>
      </c>
      <c r="BL544" s="4">
        <v>0.1</v>
      </c>
      <c r="BM544" s="4">
        <v>2.3E-3</v>
      </c>
      <c r="BN544" s="4">
        <v>4.1500000000000004</v>
      </c>
      <c r="BO544" s="4">
        <v>2.79</v>
      </c>
      <c r="BP544" s="4">
        <v>2.1059000000000001</v>
      </c>
      <c r="BQ544" s="4">
        <v>4.8099999999999996</v>
      </c>
      <c r="BR544" s="4">
        <v>1.3419000000000001</v>
      </c>
      <c r="BS544" s="4">
        <v>0.14050000000000001</v>
      </c>
      <c r="BT544" s="4">
        <v>-3.7833999999999999</v>
      </c>
      <c r="BU544" s="4">
        <v>0.03</v>
      </c>
      <c r="BV544" s="4">
        <v>0.57869999999999999</v>
      </c>
      <c r="BW544" s="4">
        <v>4.76</v>
      </c>
      <c r="BX544" s="4">
        <v>2.81</v>
      </c>
      <c r="BY544" s="4">
        <v>2.3532999999999999</v>
      </c>
      <c r="BZ544" s="4">
        <v>4.57</v>
      </c>
      <c r="CA544" s="4">
        <v>1.0407</v>
      </c>
      <c r="CB544" s="4">
        <v>0.1429</v>
      </c>
      <c r="CC544" s="4">
        <v>-3.798</v>
      </c>
    </row>
    <row r="545" spans="2:81" x14ac:dyDescent="0.2">
      <c r="B545" s="1">
        <v>42454</v>
      </c>
      <c r="C545">
        <v>0.61099000000000003</v>
      </c>
      <c r="D545">
        <v>0.86484000000000005</v>
      </c>
      <c r="E545">
        <v>1.0375300000000001</v>
      </c>
      <c r="F545">
        <v>1.3702300000000001</v>
      </c>
      <c r="G545">
        <v>1.8894599999999999</v>
      </c>
      <c r="I545" s="1">
        <v>42853</v>
      </c>
      <c r="J545" s="4">
        <v>1.4490000000000001</v>
      </c>
      <c r="K545" s="4">
        <v>1.5780000000000001</v>
      </c>
      <c r="L545" s="4">
        <v>1.8620000000000001</v>
      </c>
      <c r="M545" s="4">
        <v>2.1920000000000002</v>
      </c>
      <c r="N545" s="4"/>
      <c r="O545" s="3">
        <v>43245</v>
      </c>
      <c r="P545" s="4">
        <v>1.5442</v>
      </c>
      <c r="Q545" s="4">
        <v>1.7914559999999999</v>
      </c>
      <c r="R545" s="4">
        <v>2.0885180000000001</v>
      </c>
      <c r="S545" s="4">
        <v>2.674242</v>
      </c>
      <c r="T545" s="4"/>
      <c r="U545" s="3">
        <v>43105</v>
      </c>
      <c r="V545" s="4">
        <v>4.8982570000000001</v>
      </c>
      <c r="W545" s="4">
        <v>5.3467799999999999</v>
      </c>
      <c r="X545" s="4">
        <v>5.7022560000000002</v>
      </c>
      <c r="Y545" s="4">
        <v>6.1176240000000002</v>
      </c>
      <c r="Z545" s="4"/>
      <c r="AA545" s="3">
        <v>45044</v>
      </c>
      <c r="AB545" s="4">
        <v>6.0824800000000003</v>
      </c>
      <c r="AC545" s="4">
        <v>6.0317699999999999</v>
      </c>
      <c r="AD545" s="4">
        <v>5.9639899999999999</v>
      </c>
      <c r="AE545" s="4">
        <v>6.1157700000000004</v>
      </c>
      <c r="AF545" s="4"/>
      <c r="AG545" s="3">
        <v>43749</v>
      </c>
      <c r="AH545" s="4">
        <v>2.5503969999999998</v>
      </c>
      <c r="AI545" s="4">
        <v>2.662471</v>
      </c>
      <c r="AJ545" s="4">
        <v>2.9720949999999999</v>
      </c>
      <c r="AK545" s="4">
        <v>3.1542490000000001</v>
      </c>
      <c r="AL545" s="4"/>
      <c r="AM545" s="3">
        <v>44442</v>
      </c>
      <c r="AN545" s="2">
        <v>3.3539599999999998</v>
      </c>
      <c r="AO545" s="2">
        <v>3.9897</v>
      </c>
      <c r="AP545" s="2">
        <v>5.28613</v>
      </c>
      <c r="AQ545" s="2">
        <v>6.37568</v>
      </c>
      <c r="AR545" s="2"/>
      <c r="AS545" s="3">
        <v>44414</v>
      </c>
      <c r="AT545" s="2">
        <v>1.83073</v>
      </c>
      <c r="AU545" s="2">
        <v>2.07375</v>
      </c>
      <c r="AV545" s="2">
        <v>2.70458</v>
      </c>
      <c r="AW545" s="2">
        <v>3.43066</v>
      </c>
      <c r="AY545" s="3">
        <v>44414</v>
      </c>
      <c r="AZ545" s="10">
        <v>0.33219199999999999</v>
      </c>
      <c r="BA545" s="10">
        <v>0.36793100000000001</v>
      </c>
      <c r="BB545" s="10">
        <v>0.79668499999999998</v>
      </c>
      <c r="BC545" s="10">
        <v>1.3746100000000001</v>
      </c>
      <c r="BD545" s="4"/>
      <c r="BE545" s="3">
        <v>44428</v>
      </c>
      <c r="BF545" s="10">
        <v>0.19103899999999999</v>
      </c>
      <c r="BG545" s="10">
        <v>0.20280200000000001</v>
      </c>
      <c r="BH545" s="10">
        <v>0.31718099999999999</v>
      </c>
      <c r="BI545" s="10">
        <v>0.42461300000000002</v>
      </c>
      <c r="BJ545" s="10"/>
      <c r="BK545" s="1">
        <v>44358</v>
      </c>
      <c r="BL545" s="4">
        <v>-0.05</v>
      </c>
      <c r="BM545" s="4">
        <v>-5.8799999999999998E-2</v>
      </c>
      <c r="BN545" s="4">
        <v>4.34</v>
      </c>
      <c r="BO545" s="4">
        <v>1.99</v>
      </c>
      <c r="BP545" s="4">
        <v>2.2151000000000001</v>
      </c>
      <c r="BQ545" s="4">
        <v>3.13</v>
      </c>
      <c r="BR545" s="4">
        <v>3.9235000000000002</v>
      </c>
      <c r="BS545" s="4">
        <v>9.3200000000000005E-2</v>
      </c>
      <c r="BT545" s="4">
        <v>-3.8494999999999999</v>
      </c>
      <c r="BU545" s="4">
        <v>0.06</v>
      </c>
      <c r="BV545" s="4">
        <v>0.50639999999999996</v>
      </c>
      <c r="BW545" s="4">
        <v>4.63</v>
      </c>
      <c r="BX545" s="4">
        <v>2.35</v>
      </c>
      <c r="BY545" s="4">
        <v>2.4769000000000001</v>
      </c>
      <c r="BZ545" s="4">
        <v>4.28</v>
      </c>
      <c r="CA545" s="4">
        <v>1.1697</v>
      </c>
      <c r="CB545" s="4">
        <v>0.1229</v>
      </c>
      <c r="CC545" s="4">
        <v>-3.8956</v>
      </c>
    </row>
    <row r="546" spans="2:81" x14ac:dyDescent="0.2">
      <c r="B546" s="1">
        <v>42447</v>
      </c>
      <c r="C546">
        <v>0.60846800000000001</v>
      </c>
      <c r="D546">
        <v>0.83526199999999995</v>
      </c>
      <c r="E546">
        <v>1.00265</v>
      </c>
      <c r="F546">
        <v>1.33304</v>
      </c>
      <c r="G546">
        <v>1.87141</v>
      </c>
      <c r="I546" s="1">
        <v>42860</v>
      </c>
      <c r="J546" s="4">
        <v>1.44</v>
      </c>
      <c r="K546" s="4">
        <v>1.58</v>
      </c>
      <c r="L546" s="4">
        <v>1.8839999999999999</v>
      </c>
      <c r="M546" s="4">
        <v>2.2120000000000002</v>
      </c>
      <c r="N546" s="4"/>
      <c r="O546" s="3">
        <v>43252</v>
      </c>
      <c r="P546" s="4">
        <v>1.5702</v>
      </c>
      <c r="Q546" s="4">
        <v>1.72295</v>
      </c>
      <c r="R546" s="4">
        <v>2.043193</v>
      </c>
      <c r="S546" s="4">
        <v>2.5894490000000001</v>
      </c>
      <c r="T546" s="4"/>
      <c r="U546" s="3">
        <v>43112</v>
      </c>
      <c r="V546" s="4">
        <v>4.6478210000000004</v>
      </c>
      <c r="W546" s="4">
        <v>5.3466699999999996</v>
      </c>
      <c r="X546" s="4">
        <v>5.7101069999999998</v>
      </c>
      <c r="Y546" s="4">
        <v>6.1864239999999997</v>
      </c>
      <c r="Z546" s="4"/>
      <c r="AA546" s="3">
        <v>45051</v>
      </c>
      <c r="AB546" s="4">
        <v>6.0251799999999998</v>
      </c>
      <c r="AC546" s="4">
        <v>5.9656000000000002</v>
      </c>
      <c r="AD546" s="4">
        <v>5.84354</v>
      </c>
      <c r="AE546" s="4">
        <v>5.9409299999999998</v>
      </c>
      <c r="AF546" s="4"/>
      <c r="AG546" s="3">
        <v>43756</v>
      </c>
      <c r="AH546" s="4">
        <v>2.5414349999999999</v>
      </c>
      <c r="AI546" s="4">
        <v>2.6858230000000001</v>
      </c>
      <c r="AJ546" s="4">
        <v>2.9896950000000002</v>
      </c>
      <c r="AK546" s="4">
        <v>3.1820029999999999</v>
      </c>
      <c r="AL546" s="4"/>
      <c r="AM546" s="3">
        <v>44449</v>
      </c>
      <c r="AN546" s="2">
        <v>3.4419400000000002</v>
      </c>
      <c r="AO546" s="2">
        <v>4.0278499999999999</v>
      </c>
      <c r="AP546" s="2">
        <v>5.2798699999999998</v>
      </c>
      <c r="AQ546" s="2">
        <v>6.3735799999999996</v>
      </c>
      <c r="AR546" s="2"/>
      <c r="AS546" s="3">
        <v>44421</v>
      </c>
      <c r="AT546" s="2">
        <v>1.8491200000000001</v>
      </c>
      <c r="AU546" s="2">
        <v>2.10385</v>
      </c>
      <c r="AV546" s="2">
        <v>2.7484199999999999</v>
      </c>
      <c r="AW546" s="2">
        <v>3.4518300000000002</v>
      </c>
      <c r="AY546" s="3">
        <v>44421</v>
      </c>
      <c r="AZ546" s="10">
        <v>0.32245400000000002</v>
      </c>
      <c r="BA546" s="10">
        <v>0.37606000000000001</v>
      </c>
      <c r="BB546" s="10">
        <v>0.85261799999999999</v>
      </c>
      <c r="BC546" s="10">
        <v>1.47444</v>
      </c>
      <c r="BD546" s="4"/>
      <c r="BE546" s="3">
        <v>44435</v>
      </c>
      <c r="BF546" s="10">
        <v>0.210868</v>
      </c>
      <c r="BG546" s="10">
        <v>0.22570000000000001</v>
      </c>
      <c r="BH546" s="10">
        <v>0.32672600000000002</v>
      </c>
      <c r="BI546" s="10">
        <v>0.437004</v>
      </c>
      <c r="BJ546" s="10"/>
      <c r="BK546" s="1">
        <v>44365</v>
      </c>
      <c r="BL546" s="4">
        <v>0.12</v>
      </c>
      <c r="BM546" s="4">
        <v>1.3569</v>
      </c>
      <c r="BN546" s="4">
        <v>4.58</v>
      </c>
      <c r="BO546" s="4">
        <v>2.02</v>
      </c>
      <c r="BP546" s="4">
        <v>2.7450000000000001</v>
      </c>
      <c r="BQ546" s="4">
        <v>6.6</v>
      </c>
      <c r="BR546" s="4">
        <v>0.42270000000000002</v>
      </c>
      <c r="BS546" s="4">
        <v>0.1777</v>
      </c>
      <c r="BT546" s="4">
        <v>-3.4754</v>
      </c>
      <c r="BU546" s="4">
        <v>0.06</v>
      </c>
      <c r="BV546" s="4">
        <v>0.71109999999999995</v>
      </c>
      <c r="BW546" s="4">
        <v>4.5599999999999996</v>
      </c>
      <c r="BX546" s="4">
        <v>2.5099999999999998</v>
      </c>
      <c r="BY546" s="4">
        <v>2.6152000000000002</v>
      </c>
      <c r="BZ546" s="4">
        <v>4.7</v>
      </c>
      <c r="CA546" s="4">
        <v>1.0355000000000001</v>
      </c>
      <c r="CB546" s="4">
        <v>0.15110000000000001</v>
      </c>
      <c r="CC546" s="4">
        <v>-3.5447000000000002</v>
      </c>
    </row>
    <row r="547" spans="2:81" x14ac:dyDescent="0.2">
      <c r="B547" s="1">
        <v>42440</v>
      </c>
      <c r="C547">
        <v>0.69295099999999998</v>
      </c>
      <c r="D547">
        <v>0.95544399999999996</v>
      </c>
      <c r="E547">
        <v>1.15411</v>
      </c>
      <c r="F547">
        <v>1.4805999999999999</v>
      </c>
      <c r="G547">
        <v>1.97502</v>
      </c>
      <c r="I547" s="1">
        <v>42867</v>
      </c>
      <c r="J547" s="4">
        <v>1.4430000000000001</v>
      </c>
      <c r="K547" s="4">
        <v>1.5780000000000001</v>
      </c>
      <c r="L547" s="4">
        <v>1.9390000000000001</v>
      </c>
      <c r="M547" s="4">
        <v>2.2919999999999998</v>
      </c>
      <c r="N547" s="4"/>
      <c r="O547" s="3">
        <v>43259</v>
      </c>
      <c r="P547" s="4">
        <v>1.5452999999999999</v>
      </c>
      <c r="Q547" s="4">
        <v>1.664039</v>
      </c>
      <c r="R547" s="4">
        <v>1.989352</v>
      </c>
      <c r="S547" s="4">
        <v>2.521884</v>
      </c>
      <c r="T547" s="4"/>
      <c r="U547" s="3">
        <v>43119</v>
      </c>
      <c r="V547" s="4">
        <v>4.4263300000000001</v>
      </c>
      <c r="W547" s="4">
        <v>5.3016589999999999</v>
      </c>
      <c r="X547" s="4">
        <v>5.6716610000000003</v>
      </c>
      <c r="Y547" s="4">
        <v>6.172282</v>
      </c>
      <c r="Z547" s="4"/>
      <c r="AA547" s="3">
        <v>45058</v>
      </c>
      <c r="AB547" s="4">
        <v>5.9821400000000002</v>
      </c>
      <c r="AC547" s="4">
        <v>5.8803200000000002</v>
      </c>
      <c r="AD547" s="4">
        <v>5.7496</v>
      </c>
      <c r="AE547" s="4">
        <v>5.8070599999999999</v>
      </c>
      <c r="AF547" s="4"/>
      <c r="AG547" s="3">
        <v>43763</v>
      </c>
      <c r="AH547" s="4">
        <v>2.6128800000000001</v>
      </c>
      <c r="AI547" s="4">
        <v>2.694207</v>
      </c>
      <c r="AJ547" s="4">
        <v>3.0020020000000001</v>
      </c>
      <c r="AK547" s="4">
        <v>3.2354970000000001</v>
      </c>
      <c r="AL547" s="4"/>
      <c r="AM547" s="3">
        <v>44456</v>
      </c>
      <c r="AN547" s="2">
        <v>3.37243</v>
      </c>
      <c r="AO547" s="2">
        <v>3.9982700000000002</v>
      </c>
      <c r="AP547" s="2">
        <v>5.2659200000000004</v>
      </c>
      <c r="AQ547" s="2">
        <v>6.3497399999999997</v>
      </c>
      <c r="AR547" s="2"/>
      <c r="AS547" s="3">
        <v>44428</v>
      </c>
      <c r="AT547" s="2">
        <v>1.8548800000000001</v>
      </c>
      <c r="AU547" s="2">
        <v>2.1089099999999998</v>
      </c>
      <c r="AV547" s="2">
        <v>2.7542900000000001</v>
      </c>
      <c r="AW547" s="2">
        <v>3.4925000000000002</v>
      </c>
      <c r="AY547" s="3">
        <v>44428</v>
      </c>
      <c r="AZ547" s="10">
        <v>0.325957</v>
      </c>
      <c r="BA547" s="10">
        <v>0.37556</v>
      </c>
      <c r="BB547" s="10">
        <v>0.83604000000000001</v>
      </c>
      <c r="BC547" s="10">
        <v>1.39696</v>
      </c>
      <c r="BD547" s="4"/>
      <c r="BE547" s="3">
        <v>44442</v>
      </c>
      <c r="BF547" s="10">
        <v>0.211254</v>
      </c>
      <c r="BG547" s="10">
        <v>0.22497600000000001</v>
      </c>
      <c r="BH547" s="10">
        <v>0.32685900000000001</v>
      </c>
      <c r="BI547" s="10">
        <v>0.43576700000000002</v>
      </c>
      <c r="BJ547" s="10"/>
      <c r="BK547" s="1">
        <v>44372</v>
      </c>
      <c r="BL547" s="4">
        <v>0.18</v>
      </c>
      <c r="BM547" s="4">
        <v>1.208</v>
      </c>
      <c r="BN547" s="4">
        <v>3.95</v>
      </c>
      <c r="BO547" s="4">
        <v>1.6</v>
      </c>
      <c r="BP547" s="4">
        <v>2.6118000000000001</v>
      </c>
      <c r="BQ547" s="4">
        <v>4.74</v>
      </c>
      <c r="BR547" s="4">
        <v>1.0115000000000001</v>
      </c>
      <c r="BS547" s="4">
        <v>0.16</v>
      </c>
      <c r="BT547" s="4">
        <v>-3.3759000000000001</v>
      </c>
      <c r="BU547" s="4">
        <v>0.22</v>
      </c>
      <c r="BV547" s="4">
        <v>0.69579999999999997</v>
      </c>
      <c r="BW547" s="4">
        <v>4.7300000000000004</v>
      </c>
      <c r="BX547" s="4">
        <v>2.37</v>
      </c>
      <c r="BY547" s="4">
        <v>2.4967000000000001</v>
      </c>
      <c r="BZ547" s="4">
        <v>4.46</v>
      </c>
      <c r="CA547" s="4">
        <v>1.1551</v>
      </c>
      <c r="CB547" s="4">
        <v>0.15210000000000001</v>
      </c>
      <c r="CC547" s="4">
        <v>-3.3586999999999998</v>
      </c>
    </row>
    <row r="548" spans="2:81" x14ac:dyDescent="0.2">
      <c r="B548" s="1">
        <v>42433</v>
      </c>
      <c r="C548">
        <v>0.65971299999999999</v>
      </c>
      <c r="D548">
        <v>0.87756199999999995</v>
      </c>
      <c r="E548">
        <v>1.03918</v>
      </c>
      <c r="F548">
        <v>1.3839300000000001</v>
      </c>
      <c r="G548">
        <v>1.88107</v>
      </c>
      <c r="I548" s="1">
        <v>42874</v>
      </c>
      <c r="J548" s="4">
        <v>1.4379999999999999</v>
      </c>
      <c r="K548" s="4">
        <v>1.5680000000000001</v>
      </c>
      <c r="L548" s="4">
        <v>1.867</v>
      </c>
      <c r="M548" s="4">
        <v>2.2320000000000002</v>
      </c>
      <c r="N548" s="4"/>
      <c r="O548" s="3">
        <v>43266</v>
      </c>
      <c r="P548" s="4">
        <v>1.5297000000000001</v>
      </c>
      <c r="Q548" s="4">
        <v>1.712577</v>
      </c>
      <c r="R548" s="4">
        <v>2.0403560000000001</v>
      </c>
      <c r="S548" s="4">
        <v>2.5889319999999998</v>
      </c>
      <c r="T548" s="4"/>
      <c r="U548" s="3">
        <v>43126</v>
      </c>
      <c r="V548" s="4">
        <v>4.4305810000000001</v>
      </c>
      <c r="W548" s="4">
        <v>5.2918830000000003</v>
      </c>
      <c r="X548" s="4">
        <v>5.6657690000000001</v>
      </c>
      <c r="Y548" s="4">
        <v>6.1903329999999999</v>
      </c>
      <c r="Z548" s="4"/>
      <c r="AA548" s="3">
        <v>45065</v>
      </c>
      <c r="AB548" s="4">
        <v>5.8963400000000004</v>
      </c>
      <c r="AC548" s="4">
        <v>5.7996600000000003</v>
      </c>
      <c r="AD548" s="4">
        <v>5.65449</v>
      </c>
      <c r="AE548" s="4">
        <v>5.7848899999999999</v>
      </c>
      <c r="AF548" s="4"/>
      <c r="AG548" s="3">
        <v>43770</v>
      </c>
      <c r="AH548" s="4">
        <v>2.6649750000000001</v>
      </c>
      <c r="AI548" s="4">
        <v>2.7306110000000001</v>
      </c>
      <c r="AJ548" s="4">
        <v>3.0523769999999999</v>
      </c>
      <c r="AK548" s="4">
        <v>3.2659919999999998</v>
      </c>
      <c r="AL548" s="4"/>
      <c r="AM548" s="3">
        <v>44463</v>
      </c>
      <c r="AN548" s="2">
        <v>3.3956300000000001</v>
      </c>
      <c r="AO548" s="2">
        <v>4.0246300000000002</v>
      </c>
      <c r="AP548" s="2">
        <v>5.31759</v>
      </c>
      <c r="AQ548" s="2">
        <v>6.3835300000000004</v>
      </c>
      <c r="AR548" s="2"/>
      <c r="AS548" s="3">
        <v>44435</v>
      </c>
      <c r="AT548" s="2">
        <v>1.84219</v>
      </c>
      <c r="AU548" s="2">
        <v>2.1055299999999999</v>
      </c>
      <c r="AV548" s="2">
        <v>2.7631700000000001</v>
      </c>
      <c r="AW548" s="2">
        <v>3.4937200000000002</v>
      </c>
      <c r="AY548" s="3">
        <v>44435</v>
      </c>
      <c r="AZ548" s="10">
        <v>0.32436500000000001</v>
      </c>
      <c r="BA548" s="10">
        <v>0.39871099999999998</v>
      </c>
      <c r="BB548" s="10">
        <v>0.86951999999999996</v>
      </c>
      <c r="BC548" s="10">
        <v>1.44567</v>
      </c>
      <c r="BD548" s="4"/>
      <c r="BE548" s="3">
        <v>44449</v>
      </c>
      <c r="BF548" s="10">
        <v>0.21157200000000001</v>
      </c>
      <c r="BG548" s="10">
        <v>0.22449</v>
      </c>
      <c r="BH548" s="10">
        <v>0.32320399999999999</v>
      </c>
      <c r="BI548" s="10">
        <v>0.43431700000000001</v>
      </c>
      <c r="BJ548" s="10"/>
      <c r="BK548" s="1">
        <v>44379</v>
      </c>
      <c r="BL548" s="4">
        <v>0.33</v>
      </c>
      <c r="BM548" s="4">
        <v>2.4497</v>
      </c>
      <c r="BN548" s="4">
        <v>4.55</v>
      </c>
      <c r="BO548" s="4">
        <v>6.7</v>
      </c>
      <c r="BP548" s="4">
        <v>2.6859000000000002</v>
      </c>
      <c r="BQ548" s="4">
        <v>7.5</v>
      </c>
      <c r="BR548" s="4">
        <v>3.0198999999999998</v>
      </c>
      <c r="BS548" s="4">
        <v>0.12609999999999999</v>
      </c>
      <c r="BT548" s="4">
        <v>-1.9699999999999999E-2</v>
      </c>
      <c r="BU548" s="4">
        <v>0.26</v>
      </c>
      <c r="BV548" s="4">
        <v>0.71530000000000005</v>
      </c>
      <c r="BW548" s="4">
        <v>4.83</v>
      </c>
      <c r="BX548" s="4">
        <v>3.03</v>
      </c>
      <c r="BY548" s="4">
        <v>2.5847000000000002</v>
      </c>
      <c r="BZ548" s="4">
        <v>4.76</v>
      </c>
      <c r="CA548" s="4">
        <v>1.4175</v>
      </c>
      <c r="CB548" s="4">
        <v>0.1368</v>
      </c>
      <c r="CC548" s="4">
        <v>-2.7677</v>
      </c>
    </row>
    <row r="549" spans="2:81" x14ac:dyDescent="0.2">
      <c r="B549" s="1">
        <v>42426</v>
      </c>
      <c r="C549">
        <v>0.57009100000000001</v>
      </c>
      <c r="D549">
        <v>0.80129099999999998</v>
      </c>
      <c r="E549">
        <v>0.92688999999999999</v>
      </c>
      <c r="F549">
        <v>1.23813</v>
      </c>
      <c r="G549">
        <v>1.76407</v>
      </c>
      <c r="I549" s="1">
        <v>42881</v>
      </c>
      <c r="J549" s="4">
        <v>1.452</v>
      </c>
      <c r="K549" s="4">
        <v>1.58</v>
      </c>
      <c r="L549" s="4">
        <v>1.89</v>
      </c>
      <c r="M549" s="4">
        <v>2.2349999999999999</v>
      </c>
      <c r="N549" s="4"/>
      <c r="O549" s="3">
        <v>43273</v>
      </c>
      <c r="P549" s="4">
        <v>1.5509999999999999</v>
      </c>
      <c r="Q549" s="4">
        <v>1.7302090000000001</v>
      </c>
      <c r="R549" s="4">
        <v>2.0790540000000002</v>
      </c>
      <c r="S549" s="4">
        <v>2.644037</v>
      </c>
      <c r="T549" s="4"/>
      <c r="U549" s="3">
        <v>43133</v>
      </c>
      <c r="V549" s="4">
        <v>4.9618539999999998</v>
      </c>
      <c r="W549" s="4">
        <v>5.2055360000000004</v>
      </c>
      <c r="X549" s="4">
        <v>5.7518690000000001</v>
      </c>
      <c r="Y549" s="4">
        <v>6.2401410000000004</v>
      </c>
      <c r="Z549" s="4"/>
      <c r="AA549" s="3">
        <v>45072</v>
      </c>
      <c r="AB549" s="4">
        <v>5.9247699999999996</v>
      </c>
      <c r="AC549" s="4">
        <v>5.8444700000000003</v>
      </c>
      <c r="AD549" s="4">
        <v>5.7762000000000002</v>
      </c>
      <c r="AE549" s="4">
        <v>5.9579700000000004</v>
      </c>
      <c r="AF549" s="4"/>
      <c r="AG549" s="3">
        <v>43777</v>
      </c>
      <c r="AH549" s="4">
        <v>2.6492490000000002</v>
      </c>
      <c r="AI549" s="4">
        <v>2.718728</v>
      </c>
      <c r="AJ549" s="4">
        <v>3.0487549999999999</v>
      </c>
      <c r="AK549" s="4">
        <v>3.2649949999999999</v>
      </c>
      <c r="AL549" s="4"/>
      <c r="AM549" s="3">
        <v>44470</v>
      </c>
      <c r="AN549" s="2">
        <v>3.5109699999999999</v>
      </c>
      <c r="AO549" s="2">
        <v>4.1035500000000003</v>
      </c>
      <c r="AP549" s="2">
        <v>5.3606999999999996</v>
      </c>
      <c r="AQ549" s="2">
        <v>6.4641000000000002</v>
      </c>
      <c r="AR549" s="2"/>
      <c r="AS549" s="3">
        <v>44442</v>
      </c>
      <c r="AT549" s="2">
        <v>1.8283499999999999</v>
      </c>
      <c r="AU549" s="2">
        <v>2.0930399999999998</v>
      </c>
      <c r="AV549" s="2">
        <v>2.75068</v>
      </c>
      <c r="AW549" s="2">
        <v>3.4573200000000002</v>
      </c>
      <c r="AY549" s="3">
        <v>44442</v>
      </c>
      <c r="AZ549" s="10">
        <v>0.30700100000000002</v>
      </c>
      <c r="BA549" s="10">
        <v>0.382415</v>
      </c>
      <c r="BB549" s="10">
        <v>0.83976200000000001</v>
      </c>
      <c r="BC549" s="10">
        <v>1.4168700000000001</v>
      </c>
      <c r="BD549" s="4"/>
      <c r="BE549" s="3">
        <v>44456</v>
      </c>
      <c r="BF549" s="10">
        <v>0.20909</v>
      </c>
      <c r="BG549" s="10">
        <v>0.21988099999999999</v>
      </c>
      <c r="BH549" s="10">
        <v>0.31692700000000001</v>
      </c>
      <c r="BI549" s="10">
        <v>0.43389</v>
      </c>
      <c r="BJ549" s="10"/>
      <c r="BK549" s="1">
        <v>44386</v>
      </c>
      <c r="BL549" s="4">
        <v>0.62</v>
      </c>
      <c r="BM549" s="4">
        <v>1.7186999999999999</v>
      </c>
      <c r="BN549" s="4">
        <v>4.38</v>
      </c>
      <c r="BO549" s="4">
        <v>6</v>
      </c>
      <c r="BP549" s="4">
        <v>2.8900999999999999</v>
      </c>
      <c r="BQ549" s="4">
        <v>5.44</v>
      </c>
      <c r="BR549" s="4">
        <v>2.0392999999999999</v>
      </c>
      <c r="BS549" s="4">
        <v>0.12920000000000001</v>
      </c>
      <c r="BT549" s="4">
        <v>-1.3170999999999999</v>
      </c>
      <c r="BU549" s="4">
        <v>0.27</v>
      </c>
      <c r="BV549" s="4">
        <v>0.69089999999999996</v>
      </c>
      <c r="BW549" s="4">
        <v>4.78</v>
      </c>
      <c r="BX549" s="4">
        <v>3.16</v>
      </c>
      <c r="BY549" s="4">
        <v>2.5327999999999999</v>
      </c>
      <c r="BZ549" s="4">
        <v>4.51</v>
      </c>
      <c r="CA549" s="4">
        <v>1.4809000000000001</v>
      </c>
      <c r="CB549" s="4">
        <v>0.1168</v>
      </c>
      <c r="CC549" s="4">
        <v>-2.6070000000000002</v>
      </c>
    </row>
    <row r="550" spans="2:81" x14ac:dyDescent="0.2">
      <c r="B550" s="1">
        <v>42419</v>
      </c>
      <c r="C550">
        <v>0.51647299999999996</v>
      </c>
      <c r="D550">
        <v>0.74183299999999996</v>
      </c>
      <c r="E550">
        <v>0.90440699999999996</v>
      </c>
      <c r="F550">
        <v>1.22618</v>
      </c>
      <c r="G550">
        <v>1.7465900000000001</v>
      </c>
      <c r="I550" s="1">
        <v>42888</v>
      </c>
      <c r="J550" s="4">
        <v>1.4350000000000001</v>
      </c>
      <c r="K550" s="4">
        <v>1.55</v>
      </c>
      <c r="L550" s="4">
        <v>1.8420000000000001</v>
      </c>
      <c r="M550" s="4">
        <v>2.1970000000000001</v>
      </c>
      <c r="N550" s="4"/>
      <c r="O550" s="3">
        <v>43280</v>
      </c>
      <c r="P550" s="4">
        <v>1.5498000000000001</v>
      </c>
      <c r="Q550" s="4">
        <v>1.6905730000000001</v>
      </c>
      <c r="R550" s="4">
        <v>2.0520640000000001</v>
      </c>
      <c r="S550" s="4">
        <v>2.58385</v>
      </c>
      <c r="T550" s="4"/>
      <c r="U550" s="3">
        <v>43140</v>
      </c>
      <c r="V550" s="4">
        <v>4.9297610000000001</v>
      </c>
      <c r="W550" s="4">
        <v>5.261628</v>
      </c>
      <c r="X550" s="4">
        <v>5.7665769999999998</v>
      </c>
      <c r="Y550" s="4">
        <v>6.3384</v>
      </c>
      <c r="Z550" s="4"/>
      <c r="AA550" s="3">
        <v>45079</v>
      </c>
      <c r="AB550" s="4">
        <v>5.9645299999999999</v>
      </c>
      <c r="AC550" s="4">
        <v>5.8690600000000002</v>
      </c>
      <c r="AD550" s="4">
        <v>5.7435999999999998</v>
      </c>
      <c r="AE550" s="4">
        <v>5.8376700000000001</v>
      </c>
      <c r="AF550" s="4"/>
      <c r="AG550" s="3">
        <v>43784</v>
      </c>
      <c r="AH550" s="4">
        <v>2.661197</v>
      </c>
      <c r="AI550" s="4">
        <v>2.7435459999999998</v>
      </c>
      <c r="AJ550" s="4">
        <v>3.0327869999999999</v>
      </c>
      <c r="AK550" s="4">
        <v>3.2351320000000001</v>
      </c>
      <c r="AL550" s="4"/>
      <c r="AM550" s="3">
        <v>44477</v>
      </c>
      <c r="AN550" s="2">
        <v>3.5579900000000002</v>
      </c>
      <c r="AO550" s="2">
        <v>4.1095899999999999</v>
      </c>
      <c r="AP550" s="2">
        <v>5.3353400000000004</v>
      </c>
      <c r="AQ550" s="2">
        <v>6.4775700000000001</v>
      </c>
      <c r="AR550" s="2"/>
      <c r="AS550" s="3">
        <v>44449</v>
      </c>
      <c r="AT550" s="2">
        <v>1.84328</v>
      </c>
      <c r="AU550" s="2">
        <v>2.1055600000000001</v>
      </c>
      <c r="AV550" s="2">
        <v>2.7593100000000002</v>
      </c>
      <c r="AW550" s="2">
        <v>3.4599700000000002</v>
      </c>
      <c r="AY550" s="3">
        <v>44449</v>
      </c>
      <c r="AZ550" s="10">
        <v>0.30742399999999998</v>
      </c>
      <c r="BA550" s="10">
        <v>0.377745</v>
      </c>
      <c r="BB550" s="10">
        <v>0.84498700000000004</v>
      </c>
      <c r="BC550" s="10">
        <v>1.42021</v>
      </c>
      <c r="BD550" s="4"/>
      <c r="BE550" s="3">
        <v>44463</v>
      </c>
      <c r="BF550" s="10">
        <v>0.21330199999999999</v>
      </c>
      <c r="BG550" s="10">
        <v>0.217194</v>
      </c>
      <c r="BH550" s="10">
        <v>0.313693</v>
      </c>
      <c r="BI550" s="10">
        <v>0.43156899999999998</v>
      </c>
      <c r="BJ550" s="10"/>
      <c r="BK550" s="1">
        <v>44393</v>
      </c>
      <c r="BL550" s="4">
        <v>0.41</v>
      </c>
      <c r="BM550" s="4">
        <v>1.4384999999999999</v>
      </c>
      <c r="BN550" s="4">
        <v>4.41</v>
      </c>
      <c r="BO550" s="4">
        <v>3.02</v>
      </c>
      <c r="BP550" s="4">
        <v>2.7467000000000001</v>
      </c>
      <c r="BQ550" s="4">
        <v>4.76</v>
      </c>
      <c r="BR550" s="4">
        <v>5.2302</v>
      </c>
      <c r="BS550" s="4">
        <v>8.3099999999999993E-2</v>
      </c>
      <c r="BT550" s="4">
        <v>-1.1095999999999999</v>
      </c>
      <c r="BU550" s="4">
        <v>0.28000000000000003</v>
      </c>
      <c r="BV550" s="4">
        <v>0.60709999999999997</v>
      </c>
      <c r="BW550" s="4">
        <v>4.82</v>
      </c>
      <c r="BX550" s="4">
        <v>2.63</v>
      </c>
      <c r="BY550" s="4">
        <v>2.5522999999999998</v>
      </c>
      <c r="BZ550" s="4">
        <v>4.63</v>
      </c>
      <c r="CA550" s="4">
        <v>1.6533</v>
      </c>
      <c r="CB550" s="4">
        <v>9.3600000000000003E-2</v>
      </c>
      <c r="CC550" s="4">
        <v>-2.5326</v>
      </c>
    </row>
    <row r="551" spans="2:81" x14ac:dyDescent="0.2">
      <c r="B551" s="1">
        <v>42412</v>
      </c>
      <c r="C551">
        <v>0.48330200000000001</v>
      </c>
      <c r="D551">
        <v>0.69760500000000003</v>
      </c>
      <c r="E551">
        <v>0.88765099999999997</v>
      </c>
      <c r="F551">
        <v>1.1991000000000001</v>
      </c>
      <c r="G551">
        <v>1.7464200000000001</v>
      </c>
      <c r="I551" s="1">
        <v>42895</v>
      </c>
      <c r="J551" s="4">
        <v>1.42</v>
      </c>
      <c r="K551" s="4">
        <v>1.548</v>
      </c>
      <c r="L551" s="4">
        <v>1.847</v>
      </c>
      <c r="M551" s="4">
        <v>2.17</v>
      </c>
      <c r="N551" s="4"/>
      <c r="O551" s="3">
        <v>43287</v>
      </c>
      <c r="P551" s="4">
        <v>1.5569999999999999</v>
      </c>
      <c r="Q551" s="4">
        <v>1.6844809999999999</v>
      </c>
      <c r="R551" s="4">
        <v>2.0821839999999998</v>
      </c>
      <c r="S551" s="4">
        <v>2.5700850000000002</v>
      </c>
      <c r="T551" s="4"/>
      <c r="U551" s="3">
        <v>43147</v>
      </c>
      <c r="V551" s="4">
        <v>4.9325010000000002</v>
      </c>
      <c r="W551" s="4">
        <v>5.2373349999999999</v>
      </c>
      <c r="X551" s="4">
        <v>5.7360829999999998</v>
      </c>
      <c r="Y551" s="4">
        <v>6.394997</v>
      </c>
      <c r="Z551" s="4"/>
      <c r="AA551" s="3">
        <v>45086</v>
      </c>
      <c r="AB551" s="4">
        <v>6.00169</v>
      </c>
      <c r="AC551" s="4">
        <v>5.9138099999999998</v>
      </c>
      <c r="AD551" s="4">
        <v>5.8117400000000004</v>
      </c>
      <c r="AE551" s="4">
        <v>5.9120900000000001</v>
      </c>
      <c r="AF551" s="4"/>
      <c r="AG551" s="3">
        <v>43791</v>
      </c>
      <c r="AH551" s="4">
        <v>2.6192410000000002</v>
      </c>
      <c r="AI551" s="4">
        <v>2.6811609999999999</v>
      </c>
      <c r="AJ551" s="4">
        <v>2.9600789999999999</v>
      </c>
      <c r="AK551" s="4">
        <v>3.1689949999999998</v>
      </c>
      <c r="AL551" s="4"/>
      <c r="AM551" s="3">
        <v>44484</v>
      </c>
      <c r="AN551" s="2">
        <v>3.5725099999999999</v>
      </c>
      <c r="AO551" s="2">
        <v>4.1111700000000004</v>
      </c>
      <c r="AP551" s="2">
        <v>5.3105500000000001</v>
      </c>
      <c r="AQ551" s="2">
        <v>6.4391299999999996</v>
      </c>
      <c r="AR551" s="2"/>
      <c r="AS551" s="3">
        <v>44456</v>
      </c>
      <c r="AT551" s="2">
        <v>1.8641799999999999</v>
      </c>
      <c r="AU551" s="2">
        <v>2.1231900000000001</v>
      </c>
      <c r="AV551" s="2">
        <v>2.7830900000000001</v>
      </c>
      <c r="AW551" s="2">
        <v>3.4934099999999999</v>
      </c>
      <c r="AY551" s="3">
        <v>44456</v>
      </c>
      <c r="AZ551" s="10">
        <v>0.32881700000000003</v>
      </c>
      <c r="BA551" s="10">
        <v>0.397368</v>
      </c>
      <c r="BB551" s="10">
        <v>0.86110100000000001</v>
      </c>
      <c r="BC551" s="10">
        <v>1.4701900000000001</v>
      </c>
      <c r="BD551" s="4"/>
      <c r="BE551" s="3">
        <v>44470</v>
      </c>
      <c r="BF551" s="10">
        <v>0.211786</v>
      </c>
      <c r="BG551" s="10">
        <v>0.22113099999999999</v>
      </c>
      <c r="BH551" s="10">
        <v>0.33884300000000001</v>
      </c>
      <c r="BI551" s="10">
        <v>0.46011600000000002</v>
      </c>
      <c r="BJ551" s="10"/>
      <c r="BK551" s="1">
        <v>44400</v>
      </c>
      <c r="BL551" s="4">
        <v>0.76</v>
      </c>
      <c r="BM551" s="4">
        <v>1.0866</v>
      </c>
      <c r="BN551" s="4">
        <v>3.99</v>
      </c>
      <c r="BO551" s="4">
        <v>4.03</v>
      </c>
      <c r="BP551" s="4">
        <v>2.9485000000000001</v>
      </c>
      <c r="BQ551" s="4">
        <v>4.95</v>
      </c>
      <c r="BR551" s="4">
        <v>2.9321000000000002</v>
      </c>
      <c r="BS551" s="4">
        <v>0.1</v>
      </c>
      <c r="BT551" s="4">
        <v>-1.5678000000000001</v>
      </c>
      <c r="BU551" s="4">
        <v>0.37</v>
      </c>
      <c r="BV551" s="4">
        <v>0.58940000000000003</v>
      </c>
      <c r="BW551" s="4">
        <v>4.72</v>
      </c>
      <c r="BX551" s="4">
        <v>2.94</v>
      </c>
      <c r="BY551" s="4">
        <v>2.6890000000000001</v>
      </c>
      <c r="BZ551" s="4">
        <v>4.47</v>
      </c>
      <c r="CA551" s="4">
        <v>1.1919</v>
      </c>
      <c r="CB551" s="4">
        <v>0.1013</v>
      </c>
      <c r="CC551" s="4">
        <v>-1.8346</v>
      </c>
    </row>
    <row r="552" spans="2:81" x14ac:dyDescent="0.2">
      <c r="B552" s="1">
        <v>42405</v>
      </c>
      <c r="C552">
        <v>0.53185199999999999</v>
      </c>
      <c r="D552">
        <v>0.726074</v>
      </c>
      <c r="E552">
        <v>0.90051700000000001</v>
      </c>
      <c r="F552">
        <v>1.24996</v>
      </c>
      <c r="G552">
        <v>1.84775</v>
      </c>
      <c r="I552" s="1">
        <v>42902</v>
      </c>
      <c r="J552" s="4">
        <v>1.4570000000000001</v>
      </c>
      <c r="K552" s="4">
        <v>1.63</v>
      </c>
      <c r="L552" s="4">
        <v>1.87</v>
      </c>
      <c r="M552" s="4">
        <v>2.1589999999999998</v>
      </c>
      <c r="N552" s="4"/>
      <c r="O552" s="3">
        <v>43294</v>
      </c>
      <c r="P552" s="4">
        <v>1.5609999999999999</v>
      </c>
      <c r="Q552" s="4">
        <v>1.724046</v>
      </c>
      <c r="R552" s="4">
        <v>2.1040480000000001</v>
      </c>
      <c r="S552" s="4">
        <v>2.5991209999999998</v>
      </c>
      <c r="T552" s="4"/>
      <c r="U552" s="3">
        <v>43154</v>
      </c>
      <c r="V552" s="4">
        <v>4.9602019999999998</v>
      </c>
      <c r="W552" s="4">
        <v>5.2978680000000002</v>
      </c>
      <c r="X552" s="4">
        <v>5.7968460000000004</v>
      </c>
      <c r="Y552" s="4">
        <v>6.479374</v>
      </c>
      <c r="Z552" s="4"/>
      <c r="AA552" s="3">
        <v>45093</v>
      </c>
      <c r="AB552" s="4">
        <v>6.0215100000000001</v>
      </c>
      <c r="AC552" s="4">
        <v>5.94482</v>
      </c>
      <c r="AD552" s="4">
        <v>5.8744699999999996</v>
      </c>
      <c r="AE552" s="4">
        <v>6.0756899999999998</v>
      </c>
      <c r="AF552" s="4"/>
      <c r="AG552" s="3">
        <v>43798</v>
      </c>
      <c r="AH552" s="4">
        <v>2.6226479999999999</v>
      </c>
      <c r="AI552" s="4">
        <v>2.6736249999999999</v>
      </c>
      <c r="AJ552" s="4">
        <v>2.967892</v>
      </c>
      <c r="AK552" s="4">
        <v>3.1709999999999998</v>
      </c>
      <c r="AL552" s="4"/>
      <c r="AM552" s="3">
        <v>44491</v>
      </c>
      <c r="AN552" s="2">
        <v>3.52061</v>
      </c>
      <c r="AO552" s="2">
        <v>4.0767699999999998</v>
      </c>
      <c r="AP552" s="2">
        <v>5.3122199999999999</v>
      </c>
      <c r="AQ552" s="2">
        <v>6.4481799999999998</v>
      </c>
      <c r="AR552" s="2"/>
      <c r="AS552" s="3">
        <v>44463</v>
      </c>
      <c r="AT552" s="2">
        <v>1.91238</v>
      </c>
      <c r="AU552" s="2">
        <v>2.1959200000000001</v>
      </c>
      <c r="AV552" s="2">
        <v>2.8791500000000001</v>
      </c>
      <c r="AW552" s="2">
        <v>3.56141</v>
      </c>
      <c r="AY552" s="3">
        <v>44463</v>
      </c>
      <c r="AZ552" s="10">
        <v>0.35655300000000001</v>
      </c>
      <c r="BA552" s="10">
        <v>0.43815700000000002</v>
      </c>
      <c r="BB552" s="10">
        <v>0.90209300000000003</v>
      </c>
      <c r="BC552" s="10">
        <v>1.5214399999999999</v>
      </c>
      <c r="BD552" s="4"/>
      <c r="BE552" s="3">
        <v>44477</v>
      </c>
      <c r="BF552" s="10">
        <v>0.22584199999999999</v>
      </c>
      <c r="BG552" s="10">
        <v>0.23600699999999999</v>
      </c>
      <c r="BH552" s="10">
        <v>0.35496299999999997</v>
      </c>
      <c r="BI552" s="10">
        <v>0.47046500000000002</v>
      </c>
      <c r="BJ552" s="10"/>
      <c r="BK552" s="1">
        <v>44407</v>
      </c>
      <c r="BL552" s="4">
        <v>0.64</v>
      </c>
      <c r="BM552" s="4">
        <v>0.59409999999999996</v>
      </c>
      <c r="BN552" s="4">
        <v>3.95</v>
      </c>
      <c r="BO552" s="4">
        <v>2.38</v>
      </c>
      <c r="BP552" s="4">
        <v>2.8704000000000001</v>
      </c>
      <c r="BQ552" s="4">
        <v>2.66</v>
      </c>
      <c r="BR552" s="4">
        <v>4.1574</v>
      </c>
      <c r="BS552" s="4">
        <v>9.9500000000000005E-2</v>
      </c>
      <c r="BT552" s="4">
        <v>-0.56259999999999999</v>
      </c>
      <c r="BU552" s="4">
        <v>0.48</v>
      </c>
      <c r="BV552" s="4">
        <v>0.54979999999999996</v>
      </c>
      <c r="BW552" s="4">
        <v>4.66</v>
      </c>
      <c r="BX552" s="4">
        <v>2.58</v>
      </c>
      <c r="BY552" s="4">
        <v>2.7704</v>
      </c>
      <c r="BZ552" s="4">
        <v>4.18</v>
      </c>
      <c r="CA552" s="4">
        <v>1.3809</v>
      </c>
      <c r="CB552" s="4">
        <v>8.5099999999999995E-2</v>
      </c>
      <c r="CC552" s="4">
        <v>-2.0021</v>
      </c>
    </row>
    <row r="553" spans="2:81" x14ac:dyDescent="0.2">
      <c r="B553" s="1">
        <v>42398</v>
      </c>
      <c r="C553">
        <v>0.45008900000000002</v>
      </c>
      <c r="D553">
        <v>0.76974399999999998</v>
      </c>
      <c r="E553">
        <v>0.96627099999999999</v>
      </c>
      <c r="F553">
        <v>1.32961</v>
      </c>
      <c r="G553">
        <v>1.9260900000000001</v>
      </c>
      <c r="I553" s="1">
        <v>42909</v>
      </c>
      <c r="J553" s="4">
        <v>1.4730000000000001</v>
      </c>
      <c r="K553" s="4">
        <v>1.6379999999999999</v>
      </c>
      <c r="L553" s="4">
        <v>1.855</v>
      </c>
      <c r="M553" s="4">
        <v>2.13</v>
      </c>
      <c r="N553" s="4"/>
      <c r="O553" s="3">
        <v>43301</v>
      </c>
      <c r="P553" s="4">
        <v>1.5593999999999999</v>
      </c>
      <c r="Q553" s="4">
        <v>1.7602519999999999</v>
      </c>
      <c r="R553" s="4">
        <v>2.1700439999999999</v>
      </c>
      <c r="S553" s="4">
        <v>2.7530060000000001</v>
      </c>
      <c r="T553" s="4"/>
      <c r="U553" s="3">
        <v>43161</v>
      </c>
      <c r="V553" s="4">
        <v>5.1422410000000003</v>
      </c>
      <c r="W553" s="4">
        <v>5.6587769999999997</v>
      </c>
      <c r="X553" s="4">
        <v>5.9638390000000001</v>
      </c>
      <c r="Y553" s="4">
        <v>6.5339309999999999</v>
      </c>
      <c r="Z553" s="4"/>
      <c r="AA553" s="3">
        <v>45100</v>
      </c>
      <c r="AB553" s="4">
        <v>6.2056399999999998</v>
      </c>
      <c r="AC553" s="4">
        <v>6.19</v>
      </c>
      <c r="AD553" s="4">
        <v>6.0672899999999998</v>
      </c>
      <c r="AE553" s="4">
        <v>6.1839000000000004</v>
      </c>
      <c r="AF553" s="4"/>
      <c r="AG553" s="3">
        <v>43805</v>
      </c>
      <c r="AH553" s="4">
        <v>2.6014379999999999</v>
      </c>
      <c r="AI553" s="4">
        <v>2.6817060000000001</v>
      </c>
      <c r="AJ553" s="4">
        <v>2.9893679999999998</v>
      </c>
      <c r="AK553" s="4">
        <v>3.1969370000000001</v>
      </c>
      <c r="AL553" s="4"/>
      <c r="AM553" s="3">
        <v>44498</v>
      </c>
      <c r="AN553" s="2">
        <v>3.5458099999999999</v>
      </c>
      <c r="AO553" s="2">
        <v>4.0751499999999998</v>
      </c>
      <c r="AP553" s="2">
        <v>5.2965900000000001</v>
      </c>
      <c r="AQ553" s="2">
        <v>6.4315899999999999</v>
      </c>
      <c r="AR553" s="2"/>
      <c r="AS553" s="3">
        <v>44470</v>
      </c>
      <c r="AT553" s="2">
        <v>1.88568</v>
      </c>
      <c r="AU553" s="2">
        <v>2.19198</v>
      </c>
      <c r="AV553" s="2">
        <v>2.9503900000000001</v>
      </c>
      <c r="AW553" s="2">
        <v>3.6233900000000001</v>
      </c>
      <c r="AY553" s="3">
        <v>44470</v>
      </c>
      <c r="AZ553" s="10">
        <v>0.41850700000000002</v>
      </c>
      <c r="BA553" s="10">
        <v>0.50828499999999999</v>
      </c>
      <c r="BB553" s="10">
        <v>1.00796</v>
      </c>
      <c r="BC553" s="10">
        <v>1.60362</v>
      </c>
      <c r="BD553" s="4"/>
      <c r="BE553" s="3">
        <v>44484</v>
      </c>
      <c r="BF553" s="10">
        <v>0.23431399999999999</v>
      </c>
      <c r="BG553" s="10">
        <v>0.24357200000000001</v>
      </c>
      <c r="BH553" s="10">
        <v>0.37233899999999998</v>
      </c>
      <c r="BI553" s="10">
        <v>0.48016700000000001</v>
      </c>
      <c r="BJ553" s="10"/>
      <c r="BK553" s="1">
        <v>44414</v>
      </c>
      <c r="BL553" s="4">
        <v>0.67</v>
      </c>
      <c r="BM553" s="4">
        <v>2.1850999999999998</v>
      </c>
      <c r="BN553" s="4">
        <v>3.72</v>
      </c>
      <c r="BO553" s="4">
        <v>5.0999999999999996</v>
      </c>
      <c r="BP553" s="4">
        <v>2.7504</v>
      </c>
      <c r="BQ553" s="4">
        <v>4.87</v>
      </c>
      <c r="BR553" s="4">
        <v>3.3218000000000001</v>
      </c>
      <c r="BS553" s="4">
        <v>0.1047</v>
      </c>
      <c r="BT553" s="4">
        <v>-0.94399999999999995</v>
      </c>
      <c r="BU553" s="4">
        <v>0.48</v>
      </c>
      <c r="BV553" s="4">
        <v>0.69069999999999998</v>
      </c>
      <c r="BW553" s="4">
        <v>4.4000000000000004</v>
      </c>
      <c r="BX553" s="4">
        <v>2.77</v>
      </c>
      <c r="BY553" s="4">
        <v>2.7014999999999998</v>
      </c>
      <c r="BZ553" s="4">
        <v>4.3899999999999997</v>
      </c>
      <c r="CA553" s="4">
        <v>1.3779999999999999</v>
      </c>
      <c r="CB553" s="4">
        <v>9.7500000000000003E-2</v>
      </c>
      <c r="CC553" s="4">
        <v>-2.1187</v>
      </c>
    </row>
    <row r="554" spans="2:81" x14ac:dyDescent="0.2">
      <c r="B554" s="1">
        <v>42391</v>
      </c>
      <c r="C554">
        <v>0.45776299999999998</v>
      </c>
      <c r="D554">
        <v>0.86911700000000003</v>
      </c>
      <c r="E554">
        <v>1.1008599999999999</v>
      </c>
      <c r="F554">
        <v>1.4795499999999999</v>
      </c>
      <c r="G554">
        <v>2.0484</v>
      </c>
      <c r="I554" s="1">
        <v>42916</v>
      </c>
      <c r="J554" s="4">
        <v>1.4650000000000001</v>
      </c>
      <c r="K554" s="4">
        <v>1.633</v>
      </c>
      <c r="L554" s="4">
        <v>1.9019999999999999</v>
      </c>
      <c r="M554" s="4">
        <v>2.2120000000000002</v>
      </c>
      <c r="N554" s="4"/>
      <c r="O554" s="3">
        <v>43308</v>
      </c>
      <c r="P554" s="4">
        <v>1.5536000000000001</v>
      </c>
      <c r="Q554" s="4">
        <v>1.7331399999999999</v>
      </c>
      <c r="R554" s="4">
        <v>2.126684</v>
      </c>
      <c r="S554" s="4">
        <v>2.712853</v>
      </c>
      <c r="T554" s="4"/>
      <c r="U554" s="3">
        <v>43168</v>
      </c>
      <c r="V554" s="4">
        <v>5.3545990000000003</v>
      </c>
      <c r="W554" s="4">
        <v>5.666957</v>
      </c>
      <c r="X554" s="4">
        <v>6.2641460000000002</v>
      </c>
      <c r="Y554" s="4">
        <v>6.7892479999999997</v>
      </c>
      <c r="Z554" s="4"/>
      <c r="AA554" s="3">
        <v>45107</v>
      </c>
      <c r="AB554" s="4">
        <v>6.3585700000000003</v>
      </c>
      <c r="AC554" s="4">
        <v>6.3115600000000001</v>
      </c>
      <c r="AD554" s="4">
        <v>6.1755899999999997</v>
      </c>
      <c r="AE554" s="4">
        <v>6.2907999999999999</v>
      </c>
      <c r="AF554" s="4"/>
      <c r="AG554" s="3">
        <v>43812</v>
      </c>
      <c r="AH554" s="4">
        <v>2.5919880000000002</v>
      </c>
      <c r="AI554" s="4">
        <v>2.6821619999999999</v>
      </c>
      <c r="AJ554" s="4">
        <v>2.9908769999999998</v>
      </c>
      <c r="AK554" s="4">
        <v>3.1969989999999999</v>
      </c>
      <c r="AL554" s="4"/>
      <c r="AM554" s="3">
        <v>44505</v>
      </c>
      <c r="AN554" s="2">
        <v>3.6049099999999998</v>
      </c>
      <c r="AO554" s="2">
        <v>4.1161399999999997</v>
      </c>
      <c r="AP554" s="2">
        <v>5.3168100000000003</v>
      </c>
      <c r="AQ554" s="2">
        <v>6.4499599999999999</v>
      </c>
      <c r="AR554" s="2"/>
      <c r="AS554" s="3">
        <v>44477</v>
      </c>
      <c r="AT554" s="2">
        <v>1.8898200000000001</v>
      </c>
      <c r="AU554" s="2">
        <v>2.2416999999999998</v>
      </c>
      <c r="AV554" s="2">
        <v>3.10453</v>
      </c>
      <c r="AW554" s="2">
        <v>3.8350200000000001</v>
      </c>
      <c r="AY554" s="3">
        <v>44477</v>
      </c>
      <c r="AZ554" s="10">
        <v>0.394673</v>
      </c>
      <c r="BA554" s="10">
        <v>0.51183900000000004</v>
      </c>
      <c r="BB554" s="10">
        <v>1.1220699999999999</v>
      </c>
      <c r="BC554" s="10">
        <v>1.7230399999999999</v>
      </c>
      <c r="BD554" s="4"/>
      <c r="BE554" s="3">
        <v>44491</v>
      </c>
      <c r="BF554" s="10">
        <v>0.256938</v>
      </c>
      <c r="BG554" s="10">
        <v>0.26674399999999998</v>
      </c>
      <c r="BH554" s="10">
        <v>0.42278100000000002</v>
      </c>
      <c r="BI554" s="10">
        <v>0.52304799999999996</v>
      </c>
      <c r="BJ554" s="10"/>
      <c r="BK554" s="1">
        <v>44421</v>
      </c>
      <c r="BL554" s="4">
        <v>0.69</v>
      </c>
      <c r="BM554" s="4">
        <v>1.1533</v>
      </c>
      <c r="BN554" s="4">
        <v>3.77</v>
      </c>
      <c r="BO554" s="4">
        <v>6.49</v>
      </c>
      <c r="BP554" s="4">
        <v>3.1408999999999998</v>
      </c>
      <c r="BQ554" s="4">
        <v>4.2699999999999996</v>
      </c>
      <c r="BR554" s="4">
        <v>1.9666999999999999</v>
      </c>
      <c r="BS554" s="4">
        <v>0.1094</v>
      </c>
      <c r="BT554" s="4">
        <v>-0.37280000000000002</v>
      </c>
      <c r="BU554" s="4">
        <v>0.63</v>
      </c>
      <c r="BV554" s="4">
        <v>0.59630000000000005</v>
      </c>
      <c r="BW554" s="4">
        <v>4.3899999999999997</v>
      </c>
      <c r="BX554" s="4">
        <v>3.09</v>
      </c>
      <c r="BY554" s="4">
        <v>2.8090000000000002</v>
      </c>
      <c r="BZ554" s="4">
        <v>4.49</v>
      </c>
      <c r="CA554" s="4">
        <v>1.3528</v>
      </c>
      <c r="CB554" s="4">
        <v>0.10630000000000001</v>
      </c>
      <c r="CC554" s="4">
        <v>-2.222</v>
      </c>
    </row>
    <row r="555" spans="2:81" x14ac:dyDescent="0.2">
      <c r="B555" s="1">
        <v>42384</v>
      </c>
      <c r="C555">
        <v>0.47309200000000001</v>
      </c>
      <c r="D555">
        <v>0.849997</v>
      </c>
      <c r="E555">
        <v>1.0823799999999999</v>
      </c>
      <c r="F555">
        <v>1.4510799999999999</v>
      </c>
      <c r="G555">
        <v>2.03125</v>
      </c>
      <c r="I555" s="1">
        <v>42923</v>
      </c>
      <c r="J555" s="4">
        <v>1.472</v>
      </c>
      <c r="K555" s="4">
        <v>1.69</v>
      </c>
      <c r="L555" s="4">
        <v>1.9970000000000001</v>
      </c>
      <c r="M555" s="4">
        <v>2.3170000000000002</v>
      </c>
      <c r="N555" s="4"/>
      <c r="O555" s="3">
        <v>43315</v>
      </c>
      <c r="P555" s="4">
        <v>1.5452999999999999</v>
      </c>
      <c r="Q555" s="4">
        <v>1.731695</v>
      </c>
      <c r="R555" s="4">
        <v>2.1595279999999999</v>
      </c>
      <c r="S555" s="4">
        <v>2.733746</v>
      </c>
      <c r="T555" s="4"/>
      <c r="U555" s="3">
        <v>43175</v>
      </c>
      <c r="V555" s="4">
        <v>5.2396310000000001</v>
      </c>
      <c r="W555" s="4">
        <v>5.4992770000000002</v>
      </c>
      <c r="X555" s="4">
        <v>6.0920490000000003</v>
      </c>
      <c r="Y555" s="4">
        <v>6.6970999999999998</v>
      </c>
      <c r="Z555" s="4"/>
      <c r="AA555" s="3">
        <v>45114</v>
      </c>
      <c r="AB555" s="4">
        <v>6.3824800000000002</v>
      </c>
      <c r="AC555" s="4">
        <v>6.3844900000000004</v>
      </c>
      <c r="AD555" s="4">
        <v>6.43316</v>
      </c>
      <c r="AE555" s="4">
        <v>6.6863200000000003</v>
      </c>
      <c r="AF555" s="4"/>
      <c r="AG555" s="3">
        <v>43819</v>
      </c>
      <c r="AH555" s="4">
        <v>2.5760290000000001</v>
      </c>
      <c r="AI555" s="4">
        <v>2.6293160000000002</v>
      </c>
      <c r="AJ555" s="4">
        <v>2.9554</v>
      </c>
      <c r="AK555" s="4">
        <v>3.1912479999999999</v>
      </c>
      <c r="AL555" s="4"/>
      <c r="AM555" s="3">
        <v>44512</v>
      </c>
      <c r="AN555" s="2">
        <v>3.5714600000000001</v>
      </c>
      <c r="AO555" s="2">
        <v>4.0919999999999996</v>
      </c>
      <c r="AP555" s="2">
        <v>5.3093700000000004</v>
      </c>
      <c r="AQ555" s="2">
        <v>6.4250800000000003</v>
      </c>
      <c r="AR555" s="2"/>
      <c r="AS555" s="3">
        <v>44484</v>
      </c>
      <c r="AT555" s="2">
        <v>1.9651400000000001</v>
      </c>
      <c r="AU555" s="2">
        <v>2.3208600000000001</v>
      </c>
      <c r="AV555" s="2">
        <v>3.1534900000000001</v>
      </c>
      <c r="AW555" s="2">
        <v>3.8026499999999999</v>
      </c>
      <c r="AY555" s="3">
        <v>44484</v>
      </c>
      <c r="AZ555" s="10">
        <v>0.420211</v>
      </c>
      <c r="BA555" s="10">
        <v>0.54544000000000004</v>
      </c>
      <c r="BB555" s="10">
        <v>1.1596599999999999</v>
      </c>
      <c r="BC555" s="10">
        <v>1.6936199999999999</v>
      </c>
      <c r="BD555" s="4"/>
      <c r="BE555" s="3">
        <v>44498</v>
      </c>
      <c r="BF555" s="10">
        <v>0.30662699999999998</v>
      </c>
      <c r="BG555" s="10">
        <v>0.33306799999999998</v>
      </c>
      <c r="BH555" s="10">
        <v>0.44879200000000002</v>
      </c>
      <c r="BI555" s="10">
        <v>0.57506699999999999</v>
      </c>
      <c r="BJ555" s="10"/>
      <c r="BK555" s="1">
        <v>44428</v>
      </c>
      <c r="BL555" s="4">
        <v>0.51</v>
      </c>
      <c r="BM555" s="4">
        <v>0.67749999999999999</v>
      </c>
      <c r="BN555" s="4">
        <v>3.69</v>
      </c>
      <c r="BO555" s="4">
        <v>3.95</v>
      </c>
      <c r="BP555" s="4">
        <v>2.6772</v>
      </c>
      <c r="BQ555" s="4">
        <v>6.33</v>
      </c>
      <c r="BR555" s="4">
        <v>2.7679999999999998</v>
      </c>
      <c r="BS555" s="4">
        <v>0.1115</v>
      </c>
      <c r="BT555" s="4">
        <v>-7.6999999999999999E-2</v>
      </c>
      <c r="BU555" s="4">
        <v>0.39</v>
      </c>
      <c r="BV555" s="4">
        <v>0.58560000000000001</v>
      </c>
      <c r="BW555" s="4">
        <v>4.34</v>
      </c>
      <c r="BX555" s="4">
        <v>2.8</v>
      </c>
      <c r="BY555" s="4">
        <v>2.6154999999999999</v>
      </c>
      <c r="BZ555" s="4">
        <v>4.71</v>
      </c>
      <c r="CA555" s="4">
        <v>1.3292999999999999</v>
      </c>
      <c r="CB555" s="4">
        <v>0.1051</v>
      </c>
      <c r="CC555" s="4">
        <v>-1.7754000000000001</v>
      </c>
    </row>
    <row r="556" spans="2:81" x14ac:dyDescent="0.2">
      <c r="B556" s="1">
        <v>42377</v>
      </c>
      <c r="C556">
        <v>0.62644599999999995</v>
      </c>
      <c r="D556">
        <v>0.94379100000000005</v>
      </c>
      <c r="E556">
        <v>1.18998</v>
      </c>
      <c r="F556">
        <v>1.57606</v>
      </c>
      <c r="G556">
        <v>2.1313900000000001</v>
      </c>
      <c r="I556" s="1">
        <v>42930</v>
      </c>
      <c r="J556" s="4">
        <v>1.462</v>
      </c>
      <c r="K556" s="4">
        <v>1.655</v>
      </c>
      <c r="L556" s="4">
        <v>1.94</v>
      </c>
      <c r="M556" s="4">
        <v>2.2469999999999999</v>
      </c>
      <c r="N556" s="4"/>
      <c r="O556" s="3">
        <v>43322</v>
      </c>
      <c r="P556" s="4">
        <v>1.5771999999999999</v>
      </c>
      <c r="Q556" s="4">
        <v>1.7449440000000001</v>
      </c>
      <c r="R556" s="4">
        <v>2.1858719999999998</v>
      </c>
      <c r="S556" s="4">
        <v>2.7112319999999999</v>
      </c>
      <c r="T556" s="4"/>
      <c r="U556" s="3">
        <v>43189</v>
      </c>
      <c r="V556" s="4">
        <v>5.1124999999999998</v>
      </c>
      <c r="W556" s="4">
        <v>5.3858490000000003</v>
      </c>
      <c r="X556" s="4">
        <v>5.8956720000000002</v>
      </c>
      <c r="Y556" s="4">
        <v>6.6452499999999999</v>
      </c>
      <c r="Z556" s="4"/>
      <c r="AA556" s="3">
        <v>45121</v>
      </c>
      <c r="AB556" s="4">
        <v>6.23407</v>
      </c>
      <c r="AC556" s="4">
        <v>6.2789999999999999</v>
      </c>
      <c r="AD556" s="4">
        <v>6.2565999999999997</v>
      </c>
      <c r="AE556" s="4">
        <v>6.3036000000000003</v>
      </c>
      <c r="AF556" s="4"/>
      <c r="AG556" s="3">
        <v>43889</v>
      </c>
      <c r="AH556" s="4">
        <v>1.956831</v>
      </c>
      <c r="AI556" s="4">
        <v>2.2173470000000002</v>
      </c>
      <c r="AJ556" s="4">
        <v>2.506643</v>
      </c>
      <c r="AK556" s="4">
        <v>2.7284329999999999</v>
      </c>
      <c r="AL556" s="4"/>
      <c r="AM556" s="3">
        <v>44519</v>
      </c>
      <c r="AN556" s="2">
        <v>3.5735299999999999</v>
      </c>
      <c r="AO556" s="2">
        <v>4.0720099999999997</v>
      </c>
      <c r="AP556" s="2">
        <v>5.2789900000000003</v>
      </c>
      <c r="AQ556" s="2">
        <v>6.4265400000000001</v>
      </c>
      <c r="AR556" s="2"/>
      <c r="AS556" s="3">
        <v>44491</v>
      </c>
      <c r="AT556" s="2">
        <v>1.98611</v>
      </c>
      <c r="AU556" s="2">
        <v>2.3612099999999998</v>
      </c>
      <c r="AV556" s="2">
        <v>3.2089400000000001</v>
      </c>
      <c r="AW556" s="2">
        <v>3.8748300000000002</v>
      </c>
      <c r="AY556" s="3">
        <v>44491</v>
      </c>
      <c r="AZ556" s="10">
        <v>0.53366899999999995</v>
      </c>
      <c r="BA556" s="10">
        <v>0.69206199999999995</v>
      </c>
      <c r="BB556" s="10">
        <v>1.3358300000000001</v>
      </c>
      <c r="BC556" s="10">
        <v>1.8054399999999999</v>
      </c>
      <c r="BD556" s="4"/>
      <c r="BE556" s="3">
        <v>44505</v>
      </c>
      <c r="BF556" s="10">
        <v>0.303004</v>
      </c>
      <c r="BG556" s="10">
        <v>0.33086399999999999</v>
      </c>
      <c r="BH556" s="10">
        <v>0.45990900000000001</v>
      </c>
      <c r="BI556" s="10">
        <v>0.580982</v>
      </c>
      <c r="BJ556" s="10"/>
      <c r="BK556" s="1">
        <v>44435</v>
      </c>
      <c r="BL556" s="4">
        <v>0.63</v>
      </c>
      <c r="BM556" s="4">
        <v>7.1300000000000002E-2</v>
      </c>
      <c r="BN556" s="4">
        <v>3.45</v>
      </c>
      <c r="BO556" s="4">
        <v>2.83</v>
      </c>
      <c r="BP556" s="4">
        <v>2.9278</v>
      </c>
      <c r="BQ556" s="4">
        <v>5.46</v>
      </c>
      <c r="BR556" s="4">
        <v>3.4567999999999999</v>
      </c>
      <c r="BS556" s="4">
        <v>0.1234</v>
      </c>
      <c r="BT556" s="4">
        <v>-0.2334</v>
      </c>
      <c r="BU556" s="4">
        <v>0.51</v>
      </c>
      <c r="BV556" s="4">
        <v>0.47610000000000002</v>
      </c>
      <c r="BW556" s="4">
        <v>4.3</v>
      </c>
      <c r="BX556" s="4">
        <v>2.62</v>
      </c>
      <c r="BY556" s="4">
        <v>2.6920000000000002</v>
      </c>
      <c r="BZ556" s="4">
        <v>4.49</v>
      </c>
      <c r="CA556" s="4">
        <v>1.1601999999999999</v>
      </c>
      <c r="CB556" s="4">
        <v>0.11210000000000001</v>
      </c>
      <c r="CC556" s="4">
        <v>-2.0779000000000001</v>
      </c>
    </row>
    <row r="557" spans="2:81" x14ac:dyDescent="0.2">
      <c r="B557" s="1">
        <v>42370</v>
      </c>
      <c r="C557">
        <v>0.61610399999999998</v>
      </c>
      <c r="D557">
        <v>1.0557000000000001</v>
      </c>
      <c r="E557">
        <v>1.31776</v>
      </c>
      <c r="F557">
        <v>1.76312</v>
      </c>
      <c r="G557">
        <v>2.2729599999999999</v>
      </c>
      <c r="I557" s="1">
        <v>42937</v>
      </c>
      <c r="J557" s="4">
        <v>1.4590000000000001</v>
      </c>
      <c r="K557" s="4">
        <v>1.6419999999999999</v>
      </c>
      <c r="L557" s="4">
        <v>1.917</v>
      </c>
      <c r="M557" s="4">
        <v>2.2200000000000002</v>
      </c>
      <c r="N557" s="4"/>
      <c r="O557" s="3">
        <v>43329</v>
      </c>
      <c r="P557" s="4">
        <v>1.5792999999999999</v>
      </c>
      <c r="Q557" s="4">
        <v>1.750259</v>
      </c>
      <c r="R557" s="4">
        <v>2.3241710000000002</v>
      </c>
      <c r="S557" s="4">
        <v>2.7156690000000001</v>
      </c>
      <c r="T557" s="4"/>
      <c r="U557" s="3">
        <v>43196</v>
      </c>
      <c r="V557" s="4">
        <v>5.0609999999999999</v>
      </c>
      <c r="W557" s="4">
        <v>5.3877860000000002</v>
      </c>
      <c r="X557" s="4">
        <v>5.9422420000000002</v>
      </c>
      <c r="Y557" s="4">
        <v>6.6014679999999997</v>
      </c>
      <c r="Z557" s="4"/>
      <c r="AA557" s="3">
        <v>45128</v>
      </c>
      <c r="AB557" s="4">
        <v>6.0886699999999996</v>
      </c>
      <c r="AC557" s="4">
        <v>6.1787200000000002</v>
      </c>
      <c r="AD557" s="4">
        <v>6.2296899999999997</v>
      </c>
      <c r="AE557" s="4">
        <v>6.2821600000000002</v>
      </c>
      <c r="AF557" s="4"/>
      <c r="AG557" s="3">
        <v>43896</v>
      </c>
      <c r="AH557" s="4">
        <v>1.951274</v>
      </c>
      <c r="AI557" s="4">
        <v>2.1806130000000001</v>
      </c>
      <c r="AJ557" s="4">
        <v>2.4199929999999998</v>
      </c>
      <c r="AK557" s="4">
        <v>2.6218590000000002</v>
      </c>
      <c r="AL557" s="4"/>
      <c r="AM557" s="3">
        <v>44526</v>
      </c>
      <c r="AN557" s="2">
        <v>3.48969</v>
      </c>
      <c r="AO557" s="2">
        <v>4.0067000000000004</v>
      </c>
      <c r="AP557" s="2">
        <v>5.2635399999999999</v>
      </c>
      <c r="AQ557" s="2">
        <v>6.4388100000000001</v>
      </c>
      <c r="AR557" s="2"/>
      <c r="AS557" s="3">
        <v>44498</v>
      </c>
      <c r="AT557" s="2">
        <v>2.07565</v>
      </c>
      <c r="AU557" s="2">
        <v>2.4410799999999999</v>
      </c>
      <c r="AV557" s="2">
        <v>3.2133699999999998</v>
      </c>
      <c r="AW557" s="2">
        <v>3.8519899999999998</v>
      </c>
      <c r="AY557" s="3">
        <v>44498</v>
      </c>
      <c r="AZ557" s="10">
        <v>0.55452000000000001</v>
      </c>
      <c r="BA557" s="10">
        <v>0.81848600000000005</v>
      </c>
      <c r="BB557" s="10">
        <v>1.4395899999999999</v>
      </c>
      <c r="BC557" s="10">
        <v>1.8583499999999999</v>
      </c>
      <c r="BD557" s="4"/>
      <c r="BE557" s="3">
        <v>44512</v>
      </c>
      <c r="BF557" s="10">
        <v>0.32124399999999997</v>
      </c>
      <c r="BG557" s="10">
        <v>0.34220299999999998</v>
      </c>
      <c r="BH557" s="10">
        <v>0.45412799999999998</v>
      </c>
      <c r="BI557" s="10">
        <v>0.55512300000000003</v>
      </c>
      <c r="BJ557" s="10"/>
      <c r="BK557" s="1">
        <v>44442</v>
      </c>
      <c r="BL557" s="4">
        <v>0.66</v>
      </c>
      <c r="BM557" s="4">
        <v>0.68759999999999999</v>
      </c>
      <c r="BN557" s="4">
        <v>3.45</v>
      </c>
      <c r="BO557" s="4">
        <v>2.5299999999999998</v>
      </c>
      <c r="BP557" s="4">
        <v>3.4066000000000001</v>
      </c>
      <c r="BQ557" s="4">
        <v>2.93</v>
      </c>
      <c r="BR557" s="4">
        <v>4.1806000000000001</v>
      </c>
      <c r="BS557" s="4">
        <v>0.1313</v>
      </c>
      <c r="BT557" s="4">
        <v>-1.6221000000000001</v>
      </c>
      <c r="BU557" s="4">
        <v>0.53</v>
      </c>
      <c r="BV557" s="4">
        <v>0.4466</v>
      </c>
      <c r="BW557" s="4">
        <v>4.41</v>
      </c>
      <c r="BX557" s="4">
        <v>2.74</v>
      </c>
      <c r="BY557" s="4">
        <v>2.7473999999999998</v>
      </c>
      <c r="BZ557" s="4">
        <v>4.1500000000000004</v>
      </c>
      <c r="CA557" s="4">
        <v>1.3574999999999999</v>
      </c>
      <c r="CB557" s="4">
        <v>0.1148</v>
      </c>
      <c r="CC557" s="4">
        <v>-2.3266</v>
      </c>
    </row>
    <row r="558" spans="2:81" x14ac:dyDescent="0.2">
      <c r="B558" s="1">
        <v>42363</v>
      </c>
      <c r="C558">
        <v>0.62381299999999995</v>
      </c>
      <c r="D558">
        <v>1.00237</v>
      </c>
      <c r="E558">
        <v>1.31735</v>
      </c>
      <c r="F558">
        <v>1.7162900000000001</v>
      </c>
      <c r="G558">
        <v>2.2410100000000002</v>
      </c>
      <c r="I558" s="1">
        <v>42944</v>
      </c>
      <c r="J558" s="4">
        <v>1.4039999999999999</v>
      </c>
      <c r="K558" s="4">
        <v>1.615</v>
      </c>
      <c r="L558" s="4">
        <v>1.92</v>
      </c>
      <c r="M558" s="4">
        <v>2.2250000000000001</v>
      </c>
      <c r="N558" s="4"/>
      <c r="O558" s="3">
        <v>43336</v>
      </c>
      <c r="P558" s="4">
        <v>1.5996999999999999</v>
      </c>
      <c r="Q558" s="4">
        <v>1.85822</v>
      </c>
      <c r="R558" s="4">
        <v>2.3536139999999999</v>
      </c>
      <c r="S558" s="4">
        <v>2.749393</v>
      </c>
      <c r="T558" s="4"/>
      <c r="U558" s="3">
        <v>43203</v>
      </c>
      <c r="V558" s="4">
        <v>5.1420000000000003</v>
      </c>
      <c r="W558" s="4">
        <v>5.523053</v>
      </c>
      <c r="X558" s="4">
        <v>5.9643280000000001</v>
      </c>
      <c r="Y558" s="4">
        <v>6.5346929999999999</v>
      </c>
      <c r="Z558" s="4"/>
      <c r="AA558" s="3">
        <v>45135</v>
      </c>
      <c r="AB558" s="4">
        <v>6.1662400000000002</v>
      </c>
      <c r="AC558" s="4">
        <v>6.24695</v>
      </c>
      <c r="AD558" s="4">
        <v>6.2866299999999997</v>
      </c>
      <c r="AE558" s="4">
        <v>6.3535300000000001</v>
      </c>
      <c r="AF558" s="4"/>
      <c r="AG558" s="3">
        <v>43910</v>
      </c>
      <c r="AH558" s="4">
        <v>1.903092</v>
      </c>
      <c r="AI558" s="4">
        <v>2.1460080000000001</v>
      </c>
      <c r="AJ558" s="4">
        <v>2.4535140000000002</v>
      </c>
      <c r="AK558" s="4">
        <v>2.6740520000000001</v>
      </c>
      <c r="AL558" s="4"/>
      <c r="AM558" s="3">
        <v>44533</v>
      </c>
      <c r="AN558" s="2">
        <v>3.5302799999999999</v>
      </c>
      <c r="AO558" s="2">
        <v>4.0496299999999996</v>
      </c>
      <c r="AP558" s="2">
        <v>5.3571900000000001</v>
      </c>
      <c r="AQ558" s="2">
        <v>6.5934900000000001</v>
      </c>
      <c r="AR558" s="2"/>
      <c r="AS558" s="3">
        <v>44505</v>
      </c>
      <c r="AT558" s="2">
        <v>2.0853199999999998</v>
      </c>
      <c r="AU558" s="2">
        <v>2.4584600000000001</v>
      </c>
      <c r="AV558" s="2">
        <v>3.2322700000000002</v>
      </c>
      <c r="AW558" s="2">
        <v>3.8672900000000001</v>
      </c>
      <c r="AY558" s="3">
        <v>44505</v>
      </c>
      <c r="AZ558" s="10">
        <v>0.51897199999999999</v>
      </c>
      <c r="BA558" s="10">
        <v>0.773922</v>
      </c>
      <c r="BB558" s="10">
        <v>1.3719600000000001</v>
      </c>
      <c r="BC558" s="10">
        <v>1.8179000000000001</v>
      </c>
      <c r="BD558" s="4"/>
      <c r="BE558" s="3">
        <v>44519</v>
      </c>
      <c r="BF558" s="10">
        <v>0.33977299999999999</v>
      </c>
      <c r="BG558" s="10">
        <v>0.363288</v>
      </c>
      <c r="BH558" s="10">
        <v>0.48267500000000002</v>
      </c>
      <c r="BI558" s="10">
        <v>0.57059199999999999</v>
      </c>
      <c r="BJ558" s="10"/>
      <c r="BK558" s="1">
        <v>44449</v>
      </c>
      <c r="BL558" s="4">
        <v>0.7</v>
      </c>
      <c r="BM558" s="4">
        <v>0.27429999999999999</v>
      </c>
      <c r="BN558" s="4">
        <v>3.52</v>
      </c>
      <c r="BO558" s="4">
        <v>2.67</v>
      </c>
      <c r="BP558" s="4">
        <v>3.2867000000000002</v>
      </c>
      <c r="BQ558" s="4">
        <v>3.04</v>
      </c>
      <c r="BR558" s="4">
        <v>4.1219000000000001</v>
      </c>
      <c r="BS558" s="4">
        <v>0.13500000000000001</v>
      </c>
      <c r="BT558" s="4">
        <v>-3.0261999999999998</v>
      </c>
      <c r="BU558" s="4">
        <v>0.56999999999999995</v>
      </c>
      <c r="BV558" s="4">
        <v>0.47649999999999998</v>
      </c>
      <c r="BW558" s="4">
        <v>4.43</v>
      </c>
      <c r="BX558" s="4">
        <v>2.97</v>
      </c>
      <c r="BY558" s="4">
        <v>2.8007</v>
      </c>
      <c r="BZ558" s="4">
        <v>4.09</v>
      </c>
      <c r="CA558" s="4">
        <v>1.4033</v>
      </c>
      <c r="CB558" s="4">
        <v>0.1172</v>
      </c>
      <c r="CC558" s="4">
        <v>-2.5527000000000002</v>
      </c>
    </row>
    <row r="559" spans="2:81" x14ac:dyDescent="0.2">
      <c r="B559" s="1">
        <v>42356</v>
      </c>
      <c r="C559">
        <v>0.65199399999999996</v>
      </c>
      <c r="D559">
        <v>0.96039099999999999</v>
      </c>
      <c r="E559">
        <v>1.28746</v>
      </c>
      <c r="F559">
        <v>1.6761900000000001</v>
      </c>
      <c r="G559">
        <v>2.1951900000000002</v>
      </c>
      <c r="I559" s="1">
        <v>42951</v>
      </c>
      <c r="J559" s="4">
        <v>1.39</v>
      </c>
      <c r="K559" s="4">
        <v>1.617</v>
      </c>
      <c r="L559" s="4">
        <v>1.9470000000000001</v>
      </c>
      <c r="M559" s="4">
        <v>2.2530000000000001</v>
      </c>
      <c r="N559" s="4"/>
      <c r="O559" s="3">
        <v>43343</v>
      </c>
      <c r="P559" s="4">
        <v>1.62</v>
      </c>
      <c r="Q559" s="4">
        <v>1.8388599999999999</v>
      </c>
      <c r="R559" s="4">
        <v>2.3220890000000001</v>
      </c>
      <c r="S559" s="4">
        <v>2.7373430000000001</v>
      </c>
      <c r="T559" s="4"/>
      <c r="U559" s="3">
        <v>43210</v>
      </c>
      <c r="V559" s="4">
        <v>5.1455000000000002</v>
      </c>
      <c r="W559" s="4">
        <v>5.7355650000000002</v>
      </c>
      <c r="X559" s="4">
        <v>6.133737</v>
      </c>
      <c r="Y559" s="4">
        <v>6.7705989999999998</v>
      </c>
      <c r="Z559" s="4"/>
      <c r="AA559" s="3">
        <v>45142</v>
      </c>
      <c r="AB559" s="4">
        <v>6.1797000000000004</v>
      </c>
      <c r="AC559" s="4">
        <v>6.2470600000000003</v>
      </c>
      <c r="AD559" s="4">
        <v>6.3420800000000002</v>
      </c>
      <c r="AE559" s="4">
        <v>6.5303100000000001</v>
      </c>
      <c r="AF559" s="4"/>
      <c r="AG559" s="3">
        <v>43917</v>
      </c>
      <c r="AH559" s="4">
        <v>1.7070350000000001</v>
      </c>
      <c r="AI559" s="4">
        <v>1.9569780000000001</v>
      </c>
      <c r="AJ559" s="4">
        <v>2.3160129999999999</v>
      </c>
      <c r="AK559" s="4">
        <v>2.5984630000000002</v>
      </c>
      <c r="AL559" s="4"/>
      <c r="AM559" s="3">
        <v>44540</v>
      </c>
      <c r="AN559" s="2">
        <v>3.5494599999999998</v>
      </c>
      <c r="AO559" s="2">
        <v>4.0675699999999999</v>
      </c>
      <c r="AP559" s="2">
        <v>5.3475299999999999</v>
      </c>
      <c r="AQ559" s="2">
        <v>6.5896400000000002</v>
      </c>
      <c r="AR559" s="2"/>
      <c r="AS559" s="3">
        <v>44512</v>
      </c>
      <c r="AT559" s="2">
        <v>2.12521</v>
      </c>
      <c r="AU559" s="2">
        <v>2.4729299999999999</v>
      </c>
      <c r="AV559" s="2">
        <v>3.2055899999999999</v>
      </c>
      <c r="AW559" s="2">
        <v>3.8281700000000001</v>
      </c>
      <c r="AY559" s="3">
        <v>44512</v>
      </c>
      <c r="AZ559" s="10">
        <v>0.57060200000000005</v>
      </c>
      <c r="BA559" s="10">
        <v>0.83371799999999996</v>
      </c>
      <c r="BB559" s="10">
        <v>1.4374</v>
      </c>
      <c r="BC559" s="10">
        <v>1.8191900000000001</v>
      </c>
      <c r="BD559" s="4"/>
      <c r="BE559" s="3">
        <v>44526</v>
      </c>
      <c r="BF559" s="10">
        <v>0.36387199999999997</v>
      </c>
      <c r="BG559" s="10">
        <v>0.377054</v>
      </c>
      <c r="BH559" s="10">
        <v>0.48160500000000001</v>
      </c>
      <c r="BI559" s="10">
        <v>0.57693099999999997</v>
      </c>
      <c r="BJ559" s="10"/>
      <c r="BK559" s="1">
        <v>44456</v>
      </c>
      <c r="BL559" s="4">
        <v>0.56000000000000005</v>
      </c>
      <c r="BM559" s="4">
        <v>1.2905</v>
      </c>
      <c r="BN559" s="4">
        <v>3.55</v>
      </c>
      <c r="BO559" s="4">
        <v>1.66</v>
      </c>
      <c r="BP559" s="4">
        <v>3.4996</v>
      </c>
      <c r="BQ559" s="4">
        <v>2.83</v>
      </c>
      <c r="BR559" s="4">
        <v>0.80010000000000003</v>
      </c>
      <c r="BS559" s="4">
        <v>0.14449999999999999</v>
      </c>
      <c r="BT559" s="4">
        <v>-1.7470000000000001</v>
      </c>
      <c r="BU559" s="4">
        <v>0.55000000000000004</v>
      </c>
      <c r="BV559" s="4">
        <v>0.5605</v>
      </c>
      <c r="BW559" s="4">
        <v>4.3600000000000003</v>
      </c>
      <c r="BX559" s="4">
        <v>2.56</v>
      </c>
      <c r="BY559" s="4">
        <v>2.7898999999999998</v>
      </c>
      <c r="BZ559" s="4">
        <v>4.0199999999999996</v>
      </c>
      <c r="CA559" s="4">
        <v>1.1344000000000001</v>
      </c>
      <c r="CB559" s="4">
        <v>0.1217</v>
      </c>
      <c r="CC559" s="4">
        <v>-2.1886000000000001</v>
      </c>
    </row>
    <row r="560" spans="2:81" x14ac:dyDescent="0.2">
      <c r="B560" s="1">
        <v>42349</v>
      </c>
      <c r="C560">
        <v>0.66483300000000001</v>
      </c>
      <c r="D560">
        <v>0.891069</v>
      </c>
      <c r="E560">
        <v>1.1755800000000001</v>
      </c>
      <c r="F560">
        <v>1.5674600000000001</v>
      </c>
      <c r="G560">
        <v>2.1375099999999998</v>
      </c>
      <c r="I560" s="1">
        <v>42958</v>
      </c>
      <c r="J560" s="4">
        <v>1.474</v>
      </c>
      <c r="K560" s="4">
        <v>1.6970000000000001</v>
      </c>
      <c r="L560" s="4">
        <v>2</v>
      </c>
      <c r="M560" s="4">
        <v>2.2949999999999999</v>
      </c>
      <c r="N560" s="4"/>
      <c r="O560" s="3">
        <v>43350</v>
      </c>
      <c r="P560" s="4">
        <v>1.6836</v>
      </c>
      <c r="Q560" s="4">
        <v>1.849969</v>
      </c>
      <c r="R560" s="4">
        <v>2.3005450000000001</v>
      </c>
      <c r="S560" s="4">
        <v>2.7467579999999998</v>
      </c>
      <c r="T560" s="4"/>
      <c r="U560" s="3">
        <v>43217</v>
      </c>
      <c r="V560" s="4">
        <v>5.3075000000000001</v>
      </c>
      <c r="W560" s="4">
        <v>6.1668399999999997</v>
      </c>
      <c r="X560" s="4">
        <v>6.4951049999999997</v>
      </c>
      <c r="Y560" s="4">
        <v>6.9443229999999998</v>
      </c>
      <c r="Z560" s="4"/>
      <c r="AA560" s="3">
        <v>45149</v>
      </c>
      <c r="AB560" s="4">
        <v>6.2453200000000004</v>
      </c>
      <c r="AC560" s="4">
        <v>6.30077</v>
      </c>
      <c r="AD560" s="4">
        <v>6.3697600000000003</v>
      </c>
      <c r="AE560" s="4">
        <v>6.5640700000000001</v>
      </c>
      <c r="AF560" s="4"/>
      <c r="AG560" s="3">
        <v>43924</v>
      </c>
      <c r="AH560" s="4">
        <v>1.6204499999999999</v>
      </c>
      <c r="AI560" s="4">
        <v>1.916547</v>
      </c>
      <c r="AJ560" s="4">
        <v>2.2254309999999999</v>
      </c>
      <c r="AK560" s="4">
        <v>2.5479150000000002</v>
      </c>
      <c r="AL560" s="4"/>
      <c r="AM560" s="3">
        <v>44547</v>
      </c>
      <c r="AN560" s="2">
        <v>3.5563699999999998</v>
      </c>
      <c r="AO560" s="2">
        <v>4.0965199999999999</v>
      </c>
      <c r="AP560" s="2">
        <v>5.4342300000000003</v>
      </c>
      <c r="AQ560" s="2">
        <v>6.6546099999999999</v>
      </c>
      <c r="AR560" s="2"/>
      <c r="AS560" s="3">
        <v>44519</v>
      </c>
      <c r="AT560" s="2">
        <v>2.07721</v>
      </c>
      <c r="AU560" s="2">
        <v>2.4463200000000001</v>
      </c>
      <c r="AV560" s="2">
        <v>3.1823600000000001</v>
      </c>
      <c r="AW560" s="2">
        <v>3.7729599999999999</v>
      </c>
      <c r="AY560" s="3">
        <v>44519</v>
      </c>
      <c r="AZ560" s="10">
        <v>0.56143799999999999</v>
      </c>
      <c r="BA560" s="10">
        <v>0.82390300000000005</v>
      </c>
      <c r="BB560" s="10">
        <v>1.4516199999999999</v>
      </c>
      <c r="BC560" s="10">
        <v>1.81542</v>
      </c>
      <c r="BD560" s="4"/>
      <c r="BE560" s="3">
        <v>44533</v>
      </c>
      <c r="BF560" s="10">
        <v>0.34848499999999999</v>
      </c>
      <c r="BG560" s="10">
        <v>0.36256100000000002</v>
      </c>
      <c r="BH560" s="10">
        <v>0.49092799999999998</v>
      </c>
      <c r="BI560" s="10">
        <v>0.57354700000000003</v>
      </c>
      <c r="BJ560" s="10"/>
      <c r="BK560" s="1">
        <v>44463</v>
      </c>
      <c r="BL560" s="4">
        <v>0.56999999999999995</v>
      </c>
      <c r="BM560" s="4">
        <v>0.93049999999999999</v>
      </c>
      <c r="BN560" s="4">
        <v>3.95</v>
      </c>
      <c r="BO560" s="4">
        <v>2.3199999999999998</v>
      </c>
      <c r="BP560" s="4">
        <v>3.4169</v>
      </c>
      <c r="BQ560" s="4">
        <v>4.07</v>
      </c>
      <c r="BR560" s="4">
        <v>2.4318</v>
      </c>
      <c r="BS560" s="4">
        <v>0.15970000000000001</v>
      </c>
      <c r="BT560" s="4">
        <v>-2.1366000000000001</v>
      </c>
      <c r="BU560" s="4">
        <v>0.53</v>
      </c>
      <c r="BV560" s="4">
        <v>0.55640000000000001</v>
      </c>
      <c r="BW560" s="4">
        <v>4.47</v>
      </c>
      <c r="BX560" s="4">
        <v>2.73</v>
      </c>
      <c r="BY560" s="4">
        <v>2.8079000000000001</v>
      </c>
      <c r="BZ560" s="4">
        <v>4.1900000000000004</v>
      </c>
      <c r="CA560" s="4">
        <v>1.4015</v>
      </c>
      <c r="CB560" s="4">
        <v>0.13789999999999999</v>
      </c>
      <c r="CC560" s="4">
        <v>-2.1175999999999999</v>
      </c>
    </row>
    <row r="561" spans="2:81" x14ac:dyDescent="0.2">
      <c r="B561" s="1">
        <v>42342</v>
      </c>
      <c r="C561">
        <v>0.57264700000000002</v>
      </c>
      <c r="D561">
        <v>0.94680799999999998</v>
      </c>
      <c r="E561">
        <v>1.2444999999999999</v>
      </c>
      <c r="F561">
        <v>1.7087600000000001</v>
      </c>
      <c r="G561">
        <v>2.2728700000000002</v>
      </c>
      <c r="I561" s="1">
        <v>42965</v>
      </c>
      <c r="J561" s="4">
        <v>1.4890000000000001</v>
      </c>
      <c r="K561" s="4">
        <v>1.694</v>
      </c>
      <c r="L561" s="4">
        <v>2</v>
      </c>
      <c r="M561" s="4">
        <v>2.3170000000000002</v>
      </c>
      <c r="N561" s="4"/>
      <c r="O561" s="3">
        <v>43357</v>
      </c>
      <c r="P561" s="4">
        <v>1.7115</v>
      </c>
      <c r="Q561" s="4">
        <v>1.913654</v>
      </c>
      <c r="R561" s="4">
        <v>2.3630939999999998</v>
      </c>
      <c r="S561" s="4">
        <v>2.848598</v>
      </c>
      <c r="T561" s="4"/>
      <c r="U561" s="3">
        <v>43238</v>
      </c>
      <c r="V561" s="4">
        <v>5.9145000000000003</v>
      </c>
      <c r="W561" s="4">
        <v>6.4899310000000003</v>
      </c>
      <c r="X561" s="4">
        <v>6.9449839999999998</v>
      </c>
      <c r="Y561" s="4">
        <v>7.342568</v>
      </c>
      <c r="Z561" s="4"/>
      <c r="AA561" s="3">
        <v>45156</v>
      </c>
      <c r="AB561" s="4">
        <v>6.2144199999999996</v>
      </c>
      <c r="AC561" s="4">
        <v>6.2614000000000001</v>
      </c>
      <c r="AD561" s="4">
        <v>6.2939299999999996</v>
      </c>
      <c r="AE561" s="4">
        <v>6.5550100000000002</v>
      </c>
      <c r="AF561" s="4"/>
      <c r="AG561" s="3">
        <v>43931</v>
      </c>
      <c r="AH561" s="4">
        <v>1.178032</v>
      </c>
      <c r="AI561" s="4">
        <v>1.6209009999999999</v>
      </c>
      <c r="AJ561" s="4">
        <v>2.0313810000000001</v>
      </c>
      <c r="AK561" s="4">
        <v>2.5320279999999999</v>
      </c>
      <c r="AL561" s="4"/>
      <c r="AM561" s="3">
        <v>44554</v>
      </c>
      <c r="AN561" s="2">
        <v>3.5028899999999998</v>
      </c>
      <c r="AO561" s="2">
        <v>4.0561600000000002</v>
      </c>
      <c r="AP561" s="2">
        <v>5.3765999999999998</v>
      </c>
      <c r="AQ561" s="2">
        <v>6.5895900000000003</v>
      </c>
      <c r="AR561" s="2"/>
      <c r="AS561" s="3">
        <v>44526</v>
      </c>
      <c r="AT561" s="2">
        <v>2.0889600000000002</v>
      </c>
      <c r="AU561" s="2">
        <v>2.4564699999999999</v>
      </c>
      <c r="AV561" s="2">
        <v>3.1954199999999999</v>
      </c>
      <c r="AW561" s="2">
        <v>3.7581600000000002</v>
      </c>
      <c r="AY561" s="3">
        <v>44526</v>
      </c>
      <c r="AZ561" s="10">
        <v>0.56364300000000001</v>
      </c>
      <c r="BA561" s="10">
        <v>0.81591400000000003</v>
      </c>
      <c r="BB561" s="10">
        <v>1.4170100000000001</v>
      </c>
      <c r="BC561" s="10">
        <v>1.7857099999999999</v>
      </c>
      <c r="BD561" s="4"/>
      <c r="BE561" s="3">
        <v>44540</v>
      </c>
      <c r="BF561" s="10">
        <v>0.35050199999999998</v>
      </c>
      <c r="BG561" s="10">
        <v>0.367589</v>
      </c>
      <c r="BH561" s="10">
        <v>0.49637300000000001</v>
      </c>
      <c r="BI561" s="10">
        <v>0.56974800000000003</v>
      </c>
      <c r="BJ561" s="10"/>
      <c r="BK561" s="1">
        <v>44470</v>
      </c>
      <c r="BL561" s="4">
        <v>0.81</v>
      </c>
      <c r="BM561" s="4">
        <v>1.2873000000000001</v>
      </c>
      <c r="BN561" s="4">
        <v>3.88</v>
      </c>
      <c r="BO561" s="4">
        <v>4.78</v>
      </c>
      <c r="BP561" s="4">
        <v>2.9881000000000002</v>
      </c>
      <c r="BQ561" s="4">
        <v>3.33</v>
      </c>
      <c r="BR561" s="4">
        <v>2.6044999999999998</v>
      </c>
      <c r="BS561" s="4">
        <v>0.12870000000000001</v>
      </c>
      <c r="BT561" s="4">
        <v>-1.8683000000000001</v>
      </c>
      <c r="BU561" s="4">
        <v>0.57999999999999996</v>
      </c>
      <c r="BV561" s="4">
        <v>0.65259999999999996</v>
      </c>
      <c r="BW561" s="4">
        <v>4.59</v>
      </c>
      <c r="BX561" s="4">
        <v>2.71</v>
      </c>
      <c r="BY561" s="4">
        <v>2.8763999999999998</v>
      </c>
      <c r="BZ561" s="4">
        <v>4.22</v>
      </c>
      <c r="CA561" s="4">
        <v>1.4305000000000001</v>
      </c>
      <c r="CB561" s="4">
        <v>0.1351</v>
      </c>
      <c r="CC561" s="4">
        <v>-2.1888999999999998</v>
      </c>
    </row>
    <row r="562" spans="2:81" x14ac:dyDescent="0.2">
      <c r="B562" s="1">
        <v>42335</v>
      </c>
      <c r="C562">
        <v>0.47307399999999999</v>
      </c>
      <c r="D562">
        <v>0.92241700000000004</v>
      </c>
      <c r="E562">
        <v>1.21759</v>
      </c>
      <c r="F562">
        <v>1.64951</v>
      </c>
      <c r="G562">
        <v>2.2235800000000001</v>
      </c>
      <c r="I562" s="1">
        <v>42972</v>
      </c>
      <c r="J562" s="4">
        <v>1.484</v>
      </c>
      <c r="K562" s="4">
        <v>1.6819999999999999</v>
      </c>
      <c r="L562" s="4">
        <v>1.96</v>
      </c>
      <c r="M562" s="4">
        <v>2.2519999999999998</v>
      </c>
      <c r="N562" s="4"/>
      <c r="O562" s="3">
        <v>43364</v>
      </c>
      <c r="P562" s="4">
        <v>1.7388999999999999</v>
      </c>
      <c r="Q562" s="4">
        <v>1.929314</v>
      </c>
      <c r="R562" s="4">
        <v>2.3709799999999999</v>
      </c>
      <c r="S562" s="4">
        <v>2.8535279999999998</v>
      </c>
      <c r="T562" s="4"/>
      <c r="U562" s="3">
        <v>43245</v>
      </c>
      <c r="V562" s="4">
        <v>6.3016420000000002</v>
      </c>
      <c r="W562" s="4">
        <v>6.861631</v>
      </c>
      <c r="X562" s="4">
        <v>6.9461490000000001</v>
      </c>
      <c r="Y562" s="4">
        <v>7.3183629999999997</v>
      </c>
      <c r="Z562" s="4"/>
      <c r="AA562" s="3">
        <v>45163</v>
      </c>
      <c r="AB562" s="4">
        <v>6.2459499999999997</v>
      </c>
      <c r="AC562" s="4">
        <v>6.24472</v>
      </c>
      <c r="AD562" s="4">
        <v>6.2759</v>
      </c>
      <c r="AE562" s="4">
        <v>6.5216900000000004</v>
      </c>
      <c r="AF562" s="4"/>
      <c r="AG562" s="3">
        <v>43938</v>
      </c>
      <c r="AH562" s="4">
        <v>1.2031769999999999</v>
      </c>
      <c r="AI562" s="4">
        <v>1.5443789999999999</v>
      </c>
      <c r="AJ562" s="4">
        <v>1.9900450000000001</v>
      </c>
      <c r="AK562" s="4">
        <v>2.5509249999999999</v>
      </c>
      <c r="AL562" s="4"/>
      <c r="AM562" s="3">
        <v>44561</v>
      </c>
      <c r="AN562" s="2">
        <v>3.3999799999999998</v>
      </c>
      <c r="AO562" s="2">
        <v>3.9916399999999999</v>
      </c>
      <c r="AP562" s="2">
        <v>5.3794000000000004</v>
      </c>
      <c r="AQ562" s="2">
        <v>6.6032200000000003</v>
      </c>
      <c r="AR562" s="2"/>
      <c r="AS562" s="3">
        <v>44533</v>
      </c>
      <c r="AT562" s="2">
        <v>2.0813799999999998</v>
      </c>
      <c r="AU562" s="2">
        <v>2.43553</v>
      </c>
      <c r="AV562" s="2">
        <v>3.1620200000000001</v>
      </c>
      <c r="AW562" s="2">
        <v>3.7261099999999998</v>
      </c>
      <c r="AY562" s="3">
        <v>44533</v>
      </c>
      <c r="AZ562" s="10">
        <v>0.588924</v>
      </c>
      <c r="BA562" s="10">
        <v>0.85432799999999998</v>
      </c>
      <c r="BB562" s="10">
        <v>1.3610100000000001</v>
      </c>
      <c r="BC562" s="10">
        <v>1.72492</v>
      </c>
      <c r="BD562" s="4"/>
      <c r="BE562" s="3">
        <v>44547</v>
      </c>
      <c r="BF562" s="10">
        <v>0.35071999999999998</v>
      </c>
      <c r="BG562" s="10">
        <v>0.36745499999999998</v>
      </c>
      <c r="BH562" s="10">
        <v>0.49246899999999999</v>
      </c>
      <c r="BI562" s="10">
        <v>0.58017200000000002</v>
      </c>
      <c r="BJ562" s="10"/>
      <c r="BK562" s="1">
        <v>44477</v>
      </c>
      <c r="BL562" s="4">
        <v>0.95</v>
      </c>
      <c r="BM562" s="4">
        <v>1.0498000000000001</v>
      </c>
      <c r="BN562" s="4">
        <v>3.87</v>
      </c>
      <c r="BO562" s="4">
        <v>2.99</v>
      </c>
      <c r="BP562" s="4">
        <v>3.1758999999999999</v>
      </c>
      <c r="BQ562" s="4">
        <v>3.57</v>
      </c>
      <c r="BR562" s="4">
        <v>2.0758000000000001</v>
      </c>
      <c r="BS562" s="4">
        <v>0.12280000000000001</v>
      </c>
      <c r="BT562" s="4">
        <v>0.25009999999999999</v>
      </c>
      <c r="BU562" s="4">
        <v>0.62</v>
      </c>
      <c r="BV562" s="4">
        <v>0.5917</v>
      </c>
      <c r="BW562" s="4">
        <v>4.6900000000000004</v>
      </c>
      <c r="BX562" s="4">
        <v>2.9</v>
      </c>
      <c r="BY562" s="4">
        <v>2.9024999999999999</v>
      </c>
      <c r="BZ562" s="4">
        <v>4.28</v>
      </c>
      <c r="CA562" s="4">
        <v>1.3173999999999999</v>
      </c>
      <c r="CB562" s="4">
        <v>0.14510000000000001</v>
      </c>
      <c r="CC562" s="4">
        <v>-1.3078000000000001</v>
      </c>
    </row>
    <row r="563" spans="2:81" x14ac:dyDescent="0.2">
      <c r="B563" s="1">
        <v>42328</v>
      </c>
      <c r="C563">
        <v>0.47054299999999999</v>
      </c>
      <c r="D563">
        <v>0.90901100000000001</v>
      </c>
      <c r="E563">
        <v>1.2285299999999999</v>
      </c>
      <c r="F563">
        <v>1.68625</v>
      </c>
      <c r="G563">
        <v>2.2622800000000001</v>
      </c>
      <c r="I563" s="1">
        <v>42979</v>
      </c>
      <c r="J563" s="4">
        <v>1.45</v>
      </c>
      <c r="K563" s="4">
        <v>1.657</v>
      </c>
      <c r="L563" s="4">
        <v>1.9670000000000001</v>
      </c>
      <c r="M563" s="4">
        <v>2.2770000000000001</v>
      </c>
      <c r="N563" s="4"/>
      <c r="O563" s="3">
        <v>43371</v>
      </c>
      <c r="P563" s="4">
        <v>1.7405999999999999</v>
      </c>
      <c r="Q563" s="4">
        <v>1.886147</v>
      </c>
      <c r="R563" s="4">
        <v>2.3392940000000002</v>
      </c>
      <c r="S563" s="4">
        <v>2.80762</v>
      </c>
      <c r="T563" s="4"/>
      <c r="U563" s="3">
        <v>43252</v>
      </c>
      <c r="V563" s="4">
        <v>6.2078389999999999</v>
      </c>
      <c r="W563" s="4">
        <v>6.6745900000000002</v>
      </c>
      <c r="X563" s="4">
        <v>6.7340090000000004</v>
      </c>
      <c r="Y563" s="4">
        <v>6.9496260000000003</v>
      </c>
      <c r="Z563" s="4"/>
      <c r="AA563" s="3">
        <v>45170</v>
      </c>
      <c r="AB563" s="4">
        <v>6.1658299999999997</v>
      </c>
      <c r="AC563" s="4">
        <v>6.1899199999999999</v>
      </c>
      <c r="AD563" s="4">
        <v>6.2162499999999996</v>
      </c>
      <c r="AE563" s="4">
        <v>6.3753200000000003</v>
      </c>
      <c r="AF563" s="4"/>
      <c r="AG563" s="3">
        <v>43945</v>
      </c>
      <c r="AH563" s="4">
        <v>1.1231819999999999</v>
      </c>
      <c r="AI563" s="4">
        <v>1.3398760000000001</v>
      </c>
      <c r="AJ563" s="4">
        <v>1.821248</v>
      </c>
      <c r="AK563" s="4">
        <v>2.4853149999999999</v>
      </c>
      <c r="AL563" s="4"/>
      <c r="AM563" s="3">
        <v>44568</v>
      </c>
      <c r="AN563" s="2">
        <v>3.3980600000000001</v>
      </c>
      <c r="AO563" s="2">
        <v>4.0426500000000001</v>
      </c>
      <c r="AP563" s="2">
        <v>5.4906199999999998</v>
      </c>
      <c r="AQ563" s="2">
        <v>6.67326</v>
      </c>
      <c r="AR563" s="2"/>
      <c r="AS563" s="3">
        <v>44540</v>
      </c>
      <c r="AT563" s="2">
        <v>2.0817999999999999</v>
      </c>
      <c r="AU563" s="2">
        <v>2.4374500000000001</v>
      </c>
      <c r="AV563" s="2">
        <v>3.1718299999999999</v>
      </c>
      <c r="AW563" s="2">
        <v>3.7295099999999999</v>
      </c>
      <c r="AY563" s="3">
        <v>44540</v>
      </c>
      <c r="AZ563" s="10">
        <v>0.61556500000000003</v>
      </c>
      <c r="BA563" s="10">
        <v>0.85139500000000001</v>
      </c>
      <c r="BB563" s="10">
        <v>1.4106399999999999</v>
      </c>
      <c r="BC563" s="10">
        <v>1.75068</v>
      </c>
      <c r="BD563" s="4"/>
      <c r="BE563" s="3">
        <v>44554</v>
      </c>
      <c r="BF563" s="10">
        <v>0.408943</v>
      </c>
      <c r="BG563" s="10">
        <v>0.41078300000000001</v>
      </c>
      <c r="BH563" s="10">
        <v>0.51880400000000004</v>
      </c>
      <c r="BI563" s="10">
        <v>0.67260699999999995</v>
      </c>
      <c r="BJ563" s="10"/>
      <c r="BK563" s="1">
        <v>44484</v>
      </c>
      <c r="BL563" s="4">
        <v>0.75</v>
      </c>
      <c r="BM563" s="4">
        <v>0.83579999999999999</v>
      </c>
      <c r="BN563" s="4">
        <v>3.87</v>
      </c>
      <c r="BO563" s="4">
        <v>3.27</v>
      </c>
      <c r="BP563" s="4">
        <v>3.0703</v>
      </c>
      <c r="BQ563" s="4">
        <v>1.58</v>
      </c>
      <c r="BR563" s="4">
        <v>3.3997999999999999</v>
      </c>
      <c r="BS563" s="4">
        <v>0.16919999999999999</v>
      </c>
      <c r="BT563" s="4">
        <v>-1.3768</v>
      </c>
      <c r="BU563" s="4">
        <v>0.75</v>
      </c>
      <c r="BV563" s="4">
        <v>0.4965</v>
      </c>
      <c r="BW563" s="4">
        <v>4.7</v>
      </c>
      <c r="BX563" s="4">
        <v>2.9</v>
      </c>
      <c r="BY563" s="4">
        <v>2.9247999999999998</v>
      </c>
      <c r="BZ563" s="4">
        <v>3.89</v>
      </c>
      <c r="CA563" s="4">
        <v>1.4706999999999999</v>
      </c>
      <c r="CB563" s="4">
        <v>0.18840000000000001</v>
      </c>
      <c r="CC563" s="4">
        <v>-1.8768</v>
      </c>
    </row>
    <row r="564" spans="2:81" x14ac:dyDescent="0.2">
      <c r="B564" s="1">
        <v>42321</v>
      </c>
      <c r="C564">
        <v>0.49098700000000001</v>
      </c>
      <c r="D564">
        <v>0.85894599999999999</v>
      </c>
      <c r="E564">
        <v>1.19943</v>
      </c>
      <c r="F564">
        <v>1.6684699999999999</v>
      </c>
      <c r="G564">
        <v>2.2798600000000002</v>
      </c>
      <c r="I564" s="1">
        <v>42986</v>
      </c>
      <c r="J564" s="4">
        <v>1.4350000000000001</v>
      </c>
      <c r="K564" s="4">
        <v>1.665</v>
      </c>
      <c r="L564" s="4">
        <v>1.94</v>
      </c>
      <c r="M564" s="4">
        <v>2.2349999999999999</v>
      </c>
      <c r="N564" s="4"/>
      <c r="O564" s="3">
        <v>43378</v>
      </c>
      <c r="P564" s="4">
        <v>1.748</v>
      </c>
      <c r="Q564" s="4">
        <v>1.908901</v>
      </c>
      <c r="R564" s="4">
        <v>2.4372820000000002</v>
      </c>
      <c r="S564" s="4">
        <v>2.8643369999999999</v>
      </c>
      <c r="T564" s="4"/>
      <c r="U564" s="3">
        <v>43259</v>
      </c>
      <c r="V564" s="4">
        <v>6.2536189999999996</v>
      </c>
      <c r="W564" s="4">
        <v>6.7349649999999999</v>
      </c>
      <c r="X564" s="4">
        <v>6.9250040000000004</v>
      </c>
      <c r="Y564" s="4">
        <v>7.2525440000000003</v>
      </c>
      <c r="Z564" s="4"/>
      <c r="AA564" s="3">
        <v>45177</v>
      </c>
      <c r="AB564" s="4">
        <v>6.2030099999999999</v>
      </c>
      <c r="AC564" s="4">
        <v>6.2305299999999999</v>
      </c>
      <c r="AD564" s="4">
        <v>6.3399400000000004</v>
      </c>
      <c r="AE564" s="4">
        <v>6.4933500000000004</v>
      </c>
      <c r="AF564" s="4"/>
      <c r="AG564" s="3">
        <v>43952</v>
      </c>
      <c r="AH564" s="4">
        <v>1.1132740000000001</v>
      </c>
      <c r="AI564" s="4">
        <v>1.3153140000000001</v>
      </c>
      <c r="AJ564" s="4">
        <v>1.7294369999999999</v>
      </c>
      <c r="AK564" s="4">
        <v>2.5087540000000002</v>
      </c>
      <c r="AL564" s="4"/>
      <c r="AM564" s="3">
        <v>44575</v>
      </c>
      <c r="AN564" s="2">
        <v>3.4819599999999999</v>
      </c>
      <c r="AO564" s="2">
        <v>4.0876299999999999</v>
      </c>
      <c r="AP564" s="2">
        <v>5.5047100000000002</v>
      </c>
      <c r="AQ564" s="2">
        <v>6.6790200000000004</v>
      </c>
      <c r="AR564" s="2"/>
      <c r="AS564" s="3">
        <v>44547</v>
      </c>
      <c r="AT564" s="2">
        <v>2.14798</v>
      </c>
      <c r="AU564" s="2">
        <v>2.5344500000000001</v>
      </c>
      <c r="AV564" s="2">
        <v>3.2479900000000002</v>
      </c>
      <c r="AW564" s="2">
        <v>3.7364600000000001</v>
      </c>
      <c r="AY564" s="3">
        <v>44547</v>
      </c>
      <c r="AZ564" s="10">
        <v>0.59585399999999999</v>
      </c>
      <c r="BA564" s="10">
        <v>0.82737300000000003</v>
      </c>
      <c r="BB564" s="10">
        <v>1.3101700000000001</v>
      </c>
      <c r="BC564" s="10">
        <v>1.6343000000000001</v>
      </c>
      <c r="BD564" s="4"/>
      <c r="BE564" s="3">
        <v>44561</v>
      </c>
      <c r="BF564" s="10">
        <v>0.42304799999999998</v>
      </c>
      <c r="BG564" s="10">
        <v>0.43184</v>
      </c>
      <c r="BH564" s="10">
        <v>0.54436200000000001</v>
      </c>
      <c r="BI564" s="10">
        <v>0.72398499999999999</v>
      </c>
      <c r="BJ564" s="10"/>
      <c r="BK564" s="1">
        <v>44491</v>
      </c>
      <c r="BL564" s="4">
        <v>1.21</v>
      </c>
      <c r="BM564" s="4">
        <v>1.6654</v>
      </c>
      <c r="BN564" s="4">
        <v>4.18</v>
      </c>
      <c r="BO564" s="4">
        <v>3.24</v>
      </c>
      <c r="BP564" s="4">
        <v>2.8592</v>
      </c>
      <c r="BQ564" s="4">
        <v>5.95</v>
      </c>
      <c r="BR564" s="4">
        <v>2.3553999999999999</v>
      </c>
      <c r="BS564" s="4">
        <v>0.22800000000000001</v>
      </c>
      <c r="BT564" s="4">
        <v>-2.0693999999999999</v>
      </c>
      <c r="BU564" s="4">
        <v>0.79</v>
      </c>
      <c r="BV564" s="4">
        <v>0.65169999999999995</v>
      </c>
      <c r="BW564" s="4">
        <v>4.75</v>
      </c>
      <c r="BX564" s="4">
        <v>3.04</v>
      </c>
      <c r="BY564" s="4">
        <v>2.9365999999999999</v>
      </c>
      <c r="BZ564" s="4">
        <v>4.4000000000000004</v>
      </c>
      <c r="CA564" s="4">
        <v>1.6889000000000001</v>
      </c>
      <c r="CB564" s="4">
        <v>0.24410000000000001</v>
      </c>
      <c r="CC564" s="4">
        <v>-2.0512000000000001</v>
      </c>
    </row>
    <row r="565" spans="2:81" x14ac:dyDescent="0.2">
      <c r="B565" s="1">
        <v>42314</v>
      </c>
      <c r="C565">
        <v>0.43733499999999997</v>
      </c>
      <c r="D565">
        <v>0.88993800000000001</v>
      </c>
      <c r="E565">
        <v>1.21777</v>
      </c>
      <c r="F565">
        <v>1.7387300000000001</v>
      </c>
      <c r="G565">
        <v>2.3325200000000001</v>
      </c>
      <c r="I565" s="1">
        <v>42993</v>
      </c>
      <c r="J565" s="4">
        <v>1.458</v>
      </c>
      <c r="K565" s="4">
        <v>1.6539999999999999</v>
      </c>
      <c r="L565" s="4">
        <v>1.95</v>
      </c>
      <c r="M565" s="4">
        <v>2.25</v>
      </c>
      <c r="N565" s="4"/>
      <c r="O565" s="3">
        <v>43385</v>
      </c>
      <c r="P565" s="4">
        <v>1.7839</v>
      </c>
      <c r="Q565" s="4">
        <v>1.9544349999999999</v>
      </c>
      <c r="R565" s="4">
        <v>2.441014</v>
      </c>
      <c r="S565" s="4">
        <v>2.8274460000000001</v>
      </c>
      <c r="T565" s="4"/>
      <c r="U565" s="3">
        <v>43273</v>
      </c>
      <c r="V565" s="4">
        <v>6.7554470000000002</v>
      </c>
      <c r="W565" s="4">
        <v>6.9337289999999996</v>
      </c>
      <c r="X565" s="4">
        <v>7.214855</v>
      </c>
      <c r="Y565" s="4">
        <v>7.4873180000000001</v>
      </c>
      <c r="Z565" s="4"/>
      <c r="AA565" s="3">
        <v>45184</v>
      </c>
      <c r="AB565" s="4">
        <v>6.1721700000000004</v>
      </c>
      <c r="AC565" s="4">
        <v>6.2078100000000003</v>
      </c>
      <c r="AD565" s="4">
        <v>6.26342</v>
      </c>
      <c r="AE565" s="4">
        <v>6.45906</v>
      </c>
      <c r="AF565" s="4"/>
      <c r="AG565" s="3">
        <v>43959</v>
      </c>
      <c r="AH565" s="4">
        <v>1.1790419999999999</v>
      </c>
      <c r="AI565" s="4">
        <v>1.393178</v>
      </c>
      <c r="AJ565" s="4">
        <v>1.8843749999999999</v>
      </c>
      <c r="AK565" s="4">
        <v>2.6052140000000001</v>
      </c>
      <c r="AL565" s="4"/>
      <c r="AM565" s="3">
        <v>44582</v>
      </c>
      <c r="AN565" s="2">
        <v>3.46712</v>
      </c>
      <c r="AO565" s="2">
        <v>4.0853200000000003</v>
      </c>
      <c r="AP565" s="2">
        <v>5.5297200000000002</v>
      </c>
      <c r="AQ565" s="2">
        <v>6.7051999999999996</v>
      </c>
      <c r="AR565" s="2"/>
      <c r="AS565" s="3">
        <v>44554</v>
      </c>
      <c r="AT565" s="2">
        <v>2.1596299999999999</v>
      </c>
      <c r="AU565" s="2">
        <v>2.5402</v>
      </c>
      <c r="AV565" s="2">
        <v>3.25162</v>
      </c>
      <c r="AW565" s="2">
        <v>3.7376299999999998</v>
      </c>
      <c r="AY565" s="3">
        <v>44554</v>
      </c>
      <c r="AZ565" s="10">
        <v>0.63536300000000001</v>
      </c>
      <c r="BA565" s="10">
        <v>0.87503200000000003</v>
      </c>
      <c r="BB565" s="10">
        <v>1.3485199999999999</v>
      </c>
      <c r="BC565" s="10">
        <v>1.65374</v>
      </c>
      <c r="BD565" s="4"/>
      <c r="BE565" s="3">
        <v>44568</v>
      </c>
      <c r="BF565" s="10">
        <v>0.47289900000000001</v>
      </c>
      <c r="BG565" s="10">
        <v>0.48672799999999999</v>
      </c>
      <c r="BH565" s="10">
        <v>0.61440700000000004</v>
      </c>
      <c r="BI565" s="10">
        <v>0.79026099999999999</v>
      </c>
      <c r="BJ565" s="10"/>
      <c r="BK565" s="1">
        <v>44498</v>
      </c>
      <c r="BL565" s="4">
        <v>1.18</v>
      </c>
      <c r="BM565" s="4">
        <v>0.62749999999999995</v>
      </c>
      <c r="BN565" s="4">
        <v>4.74</v>
      </c>
      <c r="BO565" s="4">
        <v>2.52</v>
      </c>
      <c r="BP565" s="4">
        <v>2.7984</v>
      </c>
      <c r="BQ565" s="4">
        <v>4.55</v>
      </c>
      <c r="BR565" s="4">
        <v>3.0672999999999999</v>
      </c>
      <c r="BS565" s="4">
        <v>0.20530000000000001</v>
      </c>
      <c r="BT565" s="4">
        <v>-2.2503000000000002</v>
      </c>
      <c r="BU565" s="4">
        <v>0.88</v>
      </c>
      <c r="BV565" s="4">
        <v>0.57450000000000001</v>
      </c>
      <c r="BW565" s="4">
        <v>5.05</v>
      </c>
      <c r="BX565" s="4">
        <v>2.85</v>
      </c>
      <c r="BY565" s="4">
        <v>2.9398</v>
      </c>
      <c r="BZ565" s="4">
        <v>4.3</v>
      </c>
      <c r="CA565" s="4">
        <v>1.498</v>
      </c>
      <c r="CB565" s="4">
        <v>0.2722</v>
      </c>
      <c r="CC565" s="4">
        <v>-2.1255999999999999</v>
      </c>
    </row>
    <row r="566" spans="2:81" x14ac:dyDescent="0.2">
      <c r="B566" s="1">
        <v>42307</v>
      </c>
      <c r="C566">
        <v>0.33030199999999998</v>
      </c>
      <c r="D566">
        <v>0.73225300000000004</v>
      </c>
      <c r="E566">
        <v>1.0339700000000001</v>
      </c>
      <c r="F566">
        <v>1.5249999999999999</v>
      </c>
      <c r="G566">
        <v>2.1475</v>
      </c>
      <c r="I566" s="1">
        <v>43000</v>
      </c>
      <c r="J566" s="4">
        <v>1.46</v>
      </c>
      <c r="K566" s="4">
        <v>1.6819999999999999</v>
      </c>
      <c r="L566" s="4">
        <v>1.9670000000000001</v>
      </c>
      <c r="M566" s="4">
        <v>2.262</v>
      </c>
      <c r="N566" s="4"/>
      <c r="O566" s="3">
        <v>43392</v>
      </c>
      <c r="P566" s="4">
        <v>1.7989999999999999</v>
      </c>
      <c r="Q566" s="4">
        <v>1.9533640000000001</v>
      </c>
      <c r="R566" s="4">
        <v>2.450593</v>
      </c>
      <c r="S566" s="4">
        <v>2.8424480000000001</v>
      </c>
      <c r="T566" s="4"/>
      <c r="U566" s="3">
        <v>43280</v>
      </c>
      <c r="V566" s="4">
        <v>7.1450740000000001</v>
      </c>
      <c r="W566" s="4">
        <v>7.4815399999999999</v>
      </c>
      <c r="X566" s="4">
        <v>7.4835909999999997</v>
      </c>
      <c r="Y566" s="4">
        <v>7.7432059999999998</v>
      </c>
      <c r="Z566" s="4"/>
      <c r="AA566" s="3">
        <v>45191</v>
      </c>
      <c r="AB566" s="4">
        <v>6.1390900000000004</v>
      </c>
      <c r="AC566" s="4">
        <v>6.1828000000000003</v>
      </c>
      <c r="AD566" s="4">
        <v>6.25305</v>
      </c>
      <c r="AE566" s="4">
        <v>6.4625500000000002</v>
      </c>
      <c r="AF566" s="4"/>
      <c r="AG566" s="3">
        <v>43966</v>
      </c>
      <c r="AH566" s="4">
        <v>1.1987650000000001</v>
      </c>
      <c r="AI566" s="4">
        <v>1.481584</v>
      </c>
      <c r="AJ566" s="4">
        <v>1.9154910000000001</v>
      </c>
      <c r="AK566" s="4">
        <v>2.6558329999999999</v>
      </c>
      <c r="AL566" s="4"/>
      <c r="AM566" s="3">
        <v>44589</v>
      </c>
      <c r="AN566" s="2">
        <v>3.3969200000000002</v>
      </c>
      <c r="AO566" s="2">
        <v>4.0696599999999998</v>
      </c>
      <c r="AP566" s="2">
        <v>5.5731900000000003</v>
      </c>
      <c r="AQ566" s="2">
        <v>6.7379199999999999</v>
      </c>
      <c r="AR566" s="2"/>
      <c r="AS566" s="3">
        <v>44561</v>
      </c>
      <c r="AT566" s="2">
        <v>2.1527500000000002</v>
      </c>
      <c r="AU566" s="2">
        <v>2.52597</v>
      </c>
      <c r="AV566" s="2">
        <v>3.2393000000000001</v>
      </c>
      <c r="AW566" s="2">
        <v>3.7503500000000001</v>
      </c>
      <c r="AY566" s="3">
        <v>44561</v>
      </c>
      <c r="AZ566" s="10">
        <v>0.57377800000000001</v>
      </c>
      <c r="BA566" s="10">
        <v>0.88596799999999998</v>
      </c>
      <c r="BB566" s="10">
        <v>1.39673</v>
      </c>
      <c r="BC566" s="10">
        <v>1.72336</v>
      </c>
      <c r="BD566" s="4"/>
      <c r="BE566" s="3">
        <v>44575</v>
      </c>
      <c r="BF566" s="10">
        <v>0.44588299999999997</v>
      </c>
      <c r="BG566" s="10">
        <v>0.48094700000000001</v>
      </c>
      <c r="BH566" s="10">
        <v>0.63260700000000003</v>
      </c>
      <c r="BI566" s="10">
        <v>0.77165899999999998</v>
      </c>
      <c r="BJ566" s="10"/>
      <c r="BK566" s="1">
        <v>44505</v>
      </c>
      <c r="BL566" s="4">
        <v>1.2</v>
      </c>
      <c r="BM566" s="4">
        <v>0.29449999999999998</v>
      </c>
      <c r="BN566" s="4">
        <v>4.62</v>
      </c>
      <c r="BO566" s="4">
        <v>3.39</v>
      </c>
      <c r="BP566" s="4">
        <v>2.5870000000000002</v>
      </c>
      <c r="BQ566" s="4">
        <v>3.85</v>
      </c>
      <c r="BR566" s="4">
        <v>2.3466</v>
      </c>
      <c r="BS566" s="4">
        <v>0.1865</v>
      </c>
      <c r="BT566" s="4">
        <v>-0.56699999999999995</v>
      </c>
      <c r="BU566" s="4">
        <v>0.78</v>
      </c>
      <c r="BV566" s="4">
        <v>0.4521</v>
      </c>
      <c r="BW566" s="4">
        <v>5</v>
      </c>
      <c r="BX566" s="4">
        <v>2.85</v>
      </c>
      <c r="BY566" s="4">
        <v>2.7928999999999999</v>
      </c>
      <c r="BZ566" s="4">
        <v>4.33</v>
      </c>
      <c r="CA566" s="4">
        <v>1.4567000000000001</v>
      </c>
      <c r="CB566" s="4">
        <v>0.2215</v>
      </c>
      <c r="CC566" s="4">
        <v>-1.8696999999999999</v>
      </c>
    </row>
    <row r="567" spans="2:81" x14ac:dyDescent="0.2">
      <c r="B567" s="1">
        <v>42300</v>
      </c>
      <c r="C567">
        <v>0.23613799999999999</v>
      </c>
      <c r="D567">
        <v>0.63721300000000003</v>
      </c>
      <c r="E567">
        <v>0.94182200000000005</v>
      </c>
      <c r="F567">
        <v>1.4128099999999999</v>
      </c>
      <c r="G567">
        <v>2.08128</v>
      </c>
      <c r="I567" s="1">
        <v>43007</v>
      </c>
      <c r="J567" s="4">
        <v>1.5289999999999999</v>
      </c>
      <c r="K567" s="4">
        <v>1.7889999999999999</v>
      </c>
      <c r="L567" s="4">
        <v>2.077</v>
      </c>
      <c r="M567" s="4">
        <v>2.37</v>
      </c>
      <c r="N567" s="4"/>
      <c r="O567" s="3">
        <v>43399</v>
      </c>
      <c r="P567" s="4">
        <v>1.8110999999999999</v>
      </c>
      <c r="Q567" s="4">
        <v>1.968351</v>
      </c>
      <c r="R567" s="4">
        <v>2.4480870000000001</v>
      </c>
      <c r="S567" s="4">
        <v>2.856366</v>
      </c>
      <c r="T567" s="4"/>
      <c r="U567" s="3">
        <v>43287</v>
      </c>
      <c r="V567" s="4">
        <v>6.9725450000000002</v>
      </c>
      <c r="W567" s="4">
        <v>7.3444570000000002</v>
      </c>
      <c r="X567" s="4">
        <v>7.4605170000000003</v>
      </c>
      <c r="Y567" s="4">
        <v>7.5765000000000002</v>
      </c>
      <c r="Z567" s="4"/>
      <c r="AA567" s="3">
        <v>45198</v>
      </c>
      <c r="AB567" s="4">
        <v>6.19001</v>
      </c>
      <c r="AC567" s="4">
        <v>6.2494899999999998</v>
      </c>
      <c r="AD567" s="4">
        <v>6.3501200000000004</v>
      </c>
      <c r="AE567" s="4">
        <v>6.5039899999999999</v>
      </c>
      <c r="AF567" s="4"/>
      <c r="AG567" s="3">
        <v>43973</v>
      </c>
      <c r="AH567" s="4">
        <v>1.35128</v>
      </c>
      <c r="AI567" s="4">
        <v>1.570705</v>
      </c>
      <c r="AJ567" s="4">
        <v>2.0397750000000001</v>
      </c>
      <c r="AK567" s="4">
        <v>2.5778099999999999</v>
      </c>
      <c r="AL567" s="4"/>
      <c r="AM567" s="3">
        <v>44596</v>
      </c>
      <c r="AN567" s="2">
        <v>3.27399</v>
      </c>
      <c r="AO567" s="2">
        <v>4.0077999999999996</v>
      </c>
      <c r="AP567" s="2">
        <v>5.5791199999999996</v>
      </c>
      <c r="AQ567" s="2">
        <v>6.73062</v>
      </c>
      <c r="AR567" s="2"/>
      <c r="AS567" s="3">
        <v>44568</v>
      </c>
      <c r="AT567" s="2">
        <v>2.1798099999999998</v>
      </c>
      <c r="AU567" s="2">
        <v>2.5648599999999999</v>
      </c>
      <c r="AV567" s="2">
        <v>3.2976899999999998</v>
      </c>
      <c r="AW567" s="2">
        <v>3.79284</v>
      </c>
      <c r="AY567" s="3">
        <v>44568</v>
      </c>
      <c r="AZ567" s="10">
        <v>0.56518599999999997</v>
      </c>
      <c r="BA567" s="10">
        <v>0.90876100000000004</v>
      </c>
      <c r="BB567" s="10">
        <v>1.4994099999999999</v>
      </c>
      <c r="BC567" s="10">
        <v>1.8304800000000001</v>
      </c>
      <c r="BD567" s="4"/>
      <c r="BE567" s="3">
        <v>44582</v>
      </c>
      <c r="BF567" s="10">
        <v>0.42961700000000003</v>
      </c>
      <c r="BG567" s="10">
        <v>0.46981099999999998</v>
      </c>
      <c r="BH567" s="10">
        <v>0.63848700000000003</v>
      </c>
      <c r="BI567" s="10">
        <v>0.762957</v>
      </c>
      <c r="BJ567" s="10"/>
      <c r="BK567" s="1">
        <v>44512</v>
      </c>
      <c r="BL567" s="4">
        <v>1.19</v>
      </c>
      <c r="BM567" s="4">
        <v>-0.63839999999999997</v>
      </c>
      <c r="BN567" s="4">
        <v>3.55</v>
      </c>
      <c r="BO567" s="4">
        <v>2.2400000000000002</v>
      </c>
      <c r="BP567" s="4">
        <v>2.456</v>
      </c>
      <c r="BQ567" s="4">
        <v>3.58</v>
      </c>
      <c r="BR567" s="4">
        <v>2.1314000000000002</v>
      </c>
      <c r="BS567" s="4">
        <v>0.20080000000000001</v>
      </c>
      <c r="BT567" s="4">
        <v>-1.3115000000000001</v>
      </c>
      <c r="BU567" s="4">
        <v>0.78</v>
      </c>
      <c r="BV567" s="4">
        <v>0.378</v>
      </c>
      <c r="BW567" s="4">
        <v>4.82</v>
      </c>
      <c r="BX567" s="4">
        <v>2.62</v>
      </c>
      <c r="BY567" s="4">
        <v>2.7349000000000001</v>
      </c>
      <c r="BZ567" s="4">
        <v>4.24</v>
      </c>
      <c r="CA567" s="4">
        <v>1.5076000000000001</v>
      </c>
      <c r="CB567" s="4">
        <v>0.28349999999999997</v>
      </c>
      <c r="CC567" s="4">
        <v>-2.0116000000000001</v>
      </c>
    </row>
    <row r="568" spans="2:81" x14ac:dyDescent="0.2">
      <c r="B568" s="1">
        <v>42293</v>
      </c>
      <c r="C568">
        <v>0.213254</v>
      </c>
      <c r="D568">
        <v>0.60881600000000002</v>
      </c>
      <c r="E568">
        <v>0.90154199999999995</v>
      </c>
      <c r="F568">
        <v>1.34548</v>
      </c>
      <c r="G568">
        <v>2.02454</v>
      </c>
      <c r="I568" s="1">
        <v>43014</v>
      </c>
      <c r="J568" s="4">
        <v>1.5289999999999999</v>
      </c>
      <c r="K568" s="4">
        <v>1.7889999999999999</v>
      </c>
      <c r="L568" s="4">
        <v>2.077</v>
      </c>
      <c r="M568" s="4">
        <v>2.37</v>
      </c>
      <c r="N568" s="4"/>
      <c r="O568" s="3">
        <v>43406</v>
      </c>
      <c r="P568" s="4">
        <v>1.7942</v>
      </c>
      <c r="Q568" s="4">
        <v>1.9195329999999999</v>
      </c>
      <c r="R568" s="4">
        <v>2.3968560000000001</v>
      </c>
      <c r="S568" s="4">
        <v>2.8065639999999998</v>
      </c>
      <c r="T568" s="4"/>
      <c r="U568" s="3">
        <v>43294</v>
      </c>
      <c r="V568" s="4">
        <v>6.5394230000000002</v>
      </c>
      <c r="W568" s="4">
        <v>7.0949999999999998</v>
      </c>
      <c r="X568" s="4">
        <v>7.3988709999999998</v>
      </c>
      <c r="Y568" s="4">
        <v>7.4490150000000002</v>
      </c>
      <c r="Z568" s="4"/>
      <c r="AA568" s="3">
        <v>45205</v>
      </c>
      <c r="AB568" s="4">
        <v>6.2475800000000001</v>
      </c>
      <c r="AC568" s="4">
        <v>6.31168</v>
      </c>
      <c r="AD568" s="4">
        <v>6.4122399999999997</v>
      </c>
      <c r="AE568" s="4">
        <v>6.5801400000000001</v>
      </c>
      <c r="AF568" s="4"/>
      <c r="AG568" s="3">
        <v>43980</v>
      </c>
      <c r="AH568" s="4">
        <v>1.5418670000000001</v>
      </c>
      <c r="AI568" s="4">
        <v>1.7998069999999999</v>
      </c>
      <c r="AJ568" s="4">
        <v>2.1971560000000001</v>
      </c>
      <c r="AK568" s="4">
        <v>2.6843759999999999</v>
      </c>
      <c r="AL568" s="4"/>
      <c r="AM568" s="3">
        <v>44603</v>
      </c>
      <c r="AN568" s="2">
        <v>3.2376200000000002</v>
      </c>
      <c r="AO568" s="2">
        <v>3.9973200000000002</v>
      </c>
      <c r="AP568" s="2">
        <v>5.6049499999999997</v>
      </c>
      <c r="AQ568" s="2">
        <v>6.7402499999999996</v>
      </c>
      <c r="AR568" s="2"/>
      <c r="AS568" s="3">
        <v>44575</v>
      </c>
      <c r="AT568" s="2">
        <v>2.1305399999999999</v>
      </c>
      <c r="AU568" s="2">
        <v>2.5333899999999998</v>
      </c>
      <c r="AV568" s="2">
        <v>3.2618800000000001</v>
      </c>
      <c r="AW568" s="2">
        <v>3.75576</v>
      </c>
      <c r="AY568" s="3">
        <v>44575</v>
      </c>
      <c r="AZ568" s="10">
        <v>0.58704199999999995</v>
      </c>
      <c r="BA568" s="10">
        <v>0.93288599999999999</v>
      </c>
      <c r="BB568" s="10">
        <v>1.52678</v>
      </c>
      <c r="BC568" s="10">
        <v>1.8065</v>
      </c>
      <c r="BD568" s="4"/>
      <c r="BE568" s="3">
        <v>44589</v>
      </c>
      <c r="BF568" s="10">
        <v>0.427483</v>
      </c>
      <c r="BG568" s="10">
        <v>0.46022999999999997</v>
      </c>
      <c r="BH568" s="10">
        <v>0.61797899999999995</v>
      </c>
      <c r="BI568" s="10">
        <v>0.73183900000000002</v>
      </c>
      <c r="BJ568" s="10"/>
      <c r="BK568" s="1">
        <v>44519</v>
      </c>
      <c r="BL568" s="4">
        <v>0.98</v>
      </c>
      <c r="BM568" s="4">
        <v>-0.32390000000000002</v>
      </c>
      <c r="BN568" s="4">
        <v>3.83</v>
      </c>
      <c r="BO568" s="4">
        <v>1.38</v>
      </c>
      <c r="BP568" s="4">
        <v>2.5728</v>
      </c>
      <c r="BQ568" s="4">
        <v>2.82</v>
      </c>
      <c r="BR568" s="4">
        <v>1.4007000000000001</v>
      </c>
      <c r="BS568" s="4">
        <v>0.23180000000000001</v>
      </c>
      <c r="BT568" s="4">
        <v>-0.78359999999999996</v>
      </c>
      <c r="BU568" s="4">
        <v>0.75</v>
      </c>
      <c r="BV568" s="4">
        <v>0.37869999999999998</v>
      </c>
      <c r="BW568" s="4">
        <v>4.99</v>
      </c>
      <c r="BX568" s="4">
        <v>2.58</v>
      </c>
      <c r="BY568" s="4">
        <v>2.8186</v>
      </c>
      <c r="BZ568" s="4">
        <v>4.3099999999999996</v>
      </c>
      <c r="CA568" s="4">
        <v>1.4261999999999999</v>
      </c>
      <c r="CB568" s="4">
        <v>0.31109999999999999</v>
      </c>
      <c r="CC568" s="4">
        <v>-1.8217000000000001</v>
      </c>
    </row>
    <row r="569" spans="2:81" x14ac:dyDescent="0.2">
      <c r="B569" s="1">
        <v>42286</v>
      </c>
      <c r="C569">
        <v>0.24884400000000001</v>
      </c>
      <c r="D569">
        <v>0.64101600000000003</v>
      </c>
      <c r="E569">
        <v>0.95443500000000003</v>
      </c>
      <c r="F569">
        <v>1.40439</v>
      </c>
      <c r="G569">
        <v>2.0969899999999999</v>
      </c>
      <c r="I569" s="1">
        <v>43021</v>
      </c>
      <c r="J569" s="4">
        <v>1.589</v>
      </c>
      <c r="K569" s="4">
        <v>1.8029999999999999</v>
      </c>
      <c r="L569" s="4">
        <v>2.1150000000000002</v>
      </c>
      <c r="M569" s="4">
        <v>2.39</v>
      </c>
      <c r="N569" s="4"/>
      <c r="O569" s="3">
        <v>43413</v>
      </c>
      <c r="P569" s="4">
        <v>1.7513000000000001</v>
      </c>
      <c r="Q569" s="4">
        <v>1.881238</v>
      </c>
      <c r="R569" s="4">
        <v>2.3859910000000002</v>
      </c>
      <c r="S569" s="4">
        <v>2.8203870000000002</v>
      </c>
      <c r="T569" s="4"/>
      <c r="U569" s="3">
        <v>43301</v>
      </c>
      <c r="V569" s="4">
        <v>6.6716930000000003</v>
      </c>
      <c r="W569" s="4">
        <v>7.2668049999999997</v>
      </c>
      <c r="X569" s="4">
        <v>7.7131930000000004</v>
      </c>
      <c r="Y569" s="4">
        <v>7.8263429999999996</v>
      </c>
      <c r="Z569" s="4"/>
      <c r="AA569" s="3">
        <v>45212</v>
      </c>
      <c r="AB569" s="4">
        <v>6.2572999999999999</v>
      </c>
      <c r="AC569" s="4">
        <v>6.3350499999999998</v>
      </c>
      <c r="AD569" s="4">
        <v>6.4692299999999996</v>
      </c>
      <c r="AE569" s="4">
        <v>6.5540500000000002</v>
      </c>
      <c r="AF569" s="4"/>
      <c r="AG569" s="3">
        <v>43987</v>
      </c>
      <c r="AH569" s="4">
        <v>2.0157310000000002</v>
      </c>
      <c r="AI569" s="4">
        <v>2.1833830000000001</v>
      </c>
      <c r="AJ569" s="4">
        <v>2.4901450000000001</v>
      </c>
      <c r="AK569" s="4">
        <v>2.845288</v>
      </c>
      <c r="AL569" s="4"/>
      <c r="AM569" s="3">
        <v>44610</v>
      </c>
      <c r="AN569" s="2">
        <v>3.2148099999999999</v>
      </c>
      <c r="AO569" s="2">
        <v>3.9935200000000002</v>
      </c>
      <c r="AP569" s="2">
        <v>5.6113900000000001</v>
      </c>
      <c r="AQ569" s="2">
        <v>6.7249400000000001</v>
      </c>
      <c r="AR569" s="2"/>
      <c r="AS569" s="3">
        <v>44582</v>
      </c>
      <c r="AT569" s="2">
        <v>2.12073</v>
      </c>
      <c r="AU569" s="2">
        <v>2.54826</v>
      </c>
      <c r="AV569" s="2">
        <v>3.32572</v>
      </c>
      <c r="AW569" s="2">
        <v>3.8620199999999998</v>
      </c>
      <c r="AY569" s="3">
        <v>44582</v>
      </c>
      <c r="AZ569" s="10">
        <v>0.684423</v>
      </c>
      <c r="BA569" s="10">
        <v>1.02745</v>
      </c>
      <c r="BB569" s="10">
        <v>1.6183000000000001</v>
      </c>
      <c r="BC569" s="10">
        <v>1.8364199999999999</v>
      </c>
      <c r="BD569" s="4"/>
      <c r="BE569" s="3">
        <v>44603</v>
      </c>
      <c r="BF569" s="10">
        <v>0.43788899999999997</v>
      </c>
      <c r="BG569" s="10">
        <v>0.46958699999999998</v>
      </c>
      <c r="BH569" s="10">
        <v>0.62797999999999998</v>
      </c>
      <c r="BI569" s="10">
        <v>0.74533899999999997</v>
      </c>
      <c r="BJ569" s="10"/>
      <c r="BK569" s="1">
        <v>44526</v>
      </c>
      <c r="BL569" s="4">
        <v>1.02</v>
      </c>
      <c r="BM569" s="4">
        <v>1.8599000000000001</v>
      </c>
      <c r="BN569" s="4">
        <v>4.0999999999999996</v>
      </c>
      <c r="BO569" s="4">
        <v>1.78</v>
      </c>
      <c r="BP569" s="4">
        <v>2.6901999999999999</v>
      </c>
      <c r="BQ569" s="4">
        <v>3.8</v>
      </c>
      <c r="BR569" s="4">
        <v>1.4376</v>
      </c>
      <c r="BS569" s="4">
        <v>0.21679999999999999</v>
      </c>
      <c r="BT569" s="4">
        <v>5.3900000000000003E-2</v>
      </c>
      <c r="BU569" s="4">
        <v>0.68</v>
      </c>
      <c r="BV569" s="4">
        <v>0.40429999999999999</v>
      </c>
      <c r="BW569" s="4">
        <v>5.22</v>
      </c>
      <c r="BX569" s="4">
        <v>2.81</v>
      </c>
      <c r="BY569" s="4">
        <v>2.7805</v>
      </c>
      <c r="BZ569" s="4">
        <v>4.01</v>
      </c>
      <c r="CA569" s="4">
        <v>1.5293000000000001</v>
      </c>
      <c r="CB569" s="4">
        <v>0.28689999999999999</v>
      </c>
      <c r="CC569" s="4">
        <v>-1.6955</v>
      </c>
    </row>
    <row r="570" spans="2:81" x14ac:dyDescent="0.2">
      <c r="B570" s="1">
        <v>42279</v>
      </c>
      <c r="C570">
        <v>0.231046</v>
      </c>
      <c r="D570">
        <v>0.57349899999999998</v>
      </c>
      <c r="E570">
        <v>0.83312600000000003</v>
      </c>
      <c r="F570">
        <v>1.28251</v>
      </c>
      <c r="G570">
        <v>1.9893700000000001</v>
      </c>
      <c r="I570" s="1">
        <v>43028</v>
      </c>
      <c r="J570" s="4">
        <v>1.7609999999999999</v>
      </c>
      <c r="K570" s="4">
        <v>1.9770000000000001</v>
      </c>
      <c r="L570" s="4">
        <v>2.3050000000000002</v>
      </c>
      <c r="M570" s="4">
        <v>2.4700000000000002</v>
      </c>
      <c r="N570" s="4"/>
      <c r="O570" s="3">
        <v>43420</v>
      </c>
      <c r="P570" s="4">
        <v>1.7347999999999999</v>
      </c>
      <c r="Q570" s="4">
        <v>1.87737</v>
      </c>
      <c r="R570" s="4">
        <v>2.3394569999999999</v>
      </c>
      <c r="S570" s="4">
        <v>2.7709510000000002</v>
      </c>
      <c r="T570" s="4"/>
      <c r="U570" s="3">
        <v>43308</v>
      </c>
      <c r="V570" s="4">
        <v>6.4314819999999999</v>
      </c>
      <c r="W570" s="4">
        <v>7.1967819999999998</v>
      </c>
      <c r="X570" s="4">
        <v>7.590427</v>
      </c>
      <c r="Y570" s="4">
        <v>7.6991230000000002</v>
      </c>
      <c r="Z570" s="4"/>
      <c r="AA570" s="3">
        <v>45219</v>
      </c>
      <c r="AB570" s="4">
        <v>6.3220599999999996</v>
      </c>
      <c r="AC570" s="4">
        <v>6.3896800000000002</v>
      </c>
      <c r="AD570" s="4">
        <v>6.5605700000000002</v>
      </c>
      <c r="AE570" s="4">
        <v>6.6178400000000002</v>
      </c>
      <c r="AF570" s="4"/>
      <c r="AG570" s="3">
        <v>43994</v>
      </c>
      <c r="AH570" s="4">
        <v>1.966677</v>
      </c>
      <c r="AI570" s="4">
        <v>2.1795810000000002</v>
      </c>
      <c r="AJ570" s="4">
        <v>2.450377</v>
      </c>
      <c r="AK570" s="4">
        <v>2.7526890000000002</v>
      </c>
      <c r="AL570" s="4"/>
      <c r="AM570" s="3">
        <v>44617</v>
      </c>
      <c r="AN570" s="2">
        <v>3.1392699999999998</v>
      </c>
      <c r="AO570" s="2">
        <v>3.9622600000000001</v>
      </c>
      <c r="AP570" s="2">
        <v>5.6189299999999998</v>
      </c>
      <c r="AQ570" s="2">
        <v>6.7165800000000004</v>
      </c>
      <c r="AR570" s="2"/>
      <c r="AS570" s="3">
        <v>44589</v>
      </c>
      <c r="AT570" s="2">
        <v>2.1309399999999998</v>
      </c>
      <c r="AU570" s="2">
        <v>2.5664699999999998</v>
      </c>
      <c r="AV570" s="2">
        <v>3.3652799999999998</v>
      </c>
      <c r="AW570" s="2">
        <v>3.88157</v>
      </c>
      <c r="AY570" s="3">
        <v>44589</v>
      </c>
      <c r="AZ570" s="10">
        <v>0.72555899999999995</v>
      </c>
      <c r="BA570" s="10">
        <v>1.0741400000000001</v>
      </c>
      <c r="BB570" s="10">
        <v>1.6212299999999999</v>
      </c>
      <c r="BC570" s="10">
        <v>1.83371</v>
      </c>
      <c r="BD570" s="4"/>
      <c r="BE570" s="3">
        <v>44610</v>
      </c>
      <c r="BF570" s="10">
        <v>0.415464</v>
      </c>
      <c r="BG570" s="10">
        <v>0.45500299999999999</v>
      </c>
      <c r="BH570" s="10">
        <v>0.63405100000000003</v>
      </c>
      <c r="BI570" s="10">
        <v>0.74260199999999998</v>
      </c>
      <c r="BJ570" s="10"/>
      <c r="BK570" s="1">
        <v>44533</v>
      </c>
      <c r="BL570" s="4">
        <v>0.62</v>
      </c>
      <c r="BM570" s="4">
        <v>0.93569999999999998</v>
      </c>
      <c r="BN570" s="4">
        <v>3.88</v>
      </c>
      <c r="BO570" s="4">
        <v>2.93</v>
      </c>
      <c r="BP570" s="4">
        <v>2.9178999999999999</v>
      </c>
      <c r="BQ570" s="4">
        <v>5.19</v>
      </c>
      <c r="BR570" s="4">
        <v>0.88580000000000003</v>
      </c>
      <c r="BS570" s="4">
        <v>0.24199999999999999</v>
      </c>
      <c r="BT570" s="4">
        <v>-2.5360999999999998</v>
      </c>
      <c r="BU570" s="4">
        <v>0.74</v>
      </c>
      <c r="BV570" s="4">
        <v>0.51970000000000005</v>
      </c>
      <c r="BW570" s="4">
        <v>5.0199999999999996</v>
      </c>
      <c r="BX570" s="4">
        <v>2.9</v>
      </c>
      <c r="BY570" s="4">
        <v>2.8593999999999999</v>
      </c>
      <c r="BZ570" s="4">
        <v>4.58</v>
      </c>
      <c r="CA570" s="4">
        <v>1.2524999999999999</v>
      </c>
      <c r="CB570" s="4">
        <v>0.32050000000000001</v>
      </c>
      <c r="CC570" s="4">
        <v>-1.8032999999999999</v>
      </c>
    </row>
    <row r="571" spans="2:81" x14ac:dyDescent="0.2">
      <c r="B571" s="1">
        <v>42272</v>
      </c>
      <c r="C571">
        <v>0.33285999999999999</v>
      </c>
      <c r="D571">
        <v>0.694747</v>
      </c>
      <c r="E571">
        <v>0.98924800000000002</v>
      </c>
      <c r="F571">
        <v>1.4758500000000001</v>
      </c>
      <c r="G571">
        <v>2.16581</v>
      </c>
      <c r="I571" s="1">
        <v>43035</v>
      </c>
      <c r="J571" s="4">
        <v>1.788</v>
      </c>
      <c r="K571" s="4">
        <v>2.08</v>
      </c>
      <c r="L571" s="4">
        <v>2.4049999999999998</v>
      </c>
      <c r="M571" s="4">
        <v>2.5350000000000001</v>
      </c>
      <c r="N571" s="4"/>
      <c r="O571" s="3">
        <v>43427</v>
      </c>
      <c r="P571" s="4">
        <v>1.7134</v>
      </c>
      <c r="Q571" s="4">
        <v>1.831548</v>
      </c>
      <c r="R571" s="4">
        <v>2.2852009999999998</v>
      </c>
      <c r="S571" s="4">
        <v>2.7121279999999999</v>
      </c>
      <c r="T571" s="4"/>
      <c r="U571" s="3">
        <v>43315</v>
      </c>
      <c r="V571" s="4">
        <v>6.4002340000000002</v>
      </c>
      <c r="W571" s="4">
        <v>7.1669349999999996</v>
      </c>
      <c r="X571" s="4">
        <v>7.653575</v>
      </c>
      <c r="Y571" s="4">
        <v>7.7804010000000003</v>
      </c>
      <c r="Z571" s="4"/>
      <c r="AA571" s="3">
        <v>45226</v>
      </c>
      <c r="AB571" s="4">
        <v>6.4342800000000002</v>
      </c>
      <c r="AC571" s="4">
        <v>6.49899</v>
      </c>
      <c r="AD571" s="4">
        <v>6.7009699999999999</v>
      </c>
      <c r="AE571" s="4">
        <v>6.9287099999999997</v>
      </c>
      <c r="AF571" s="4"/>
      <c r="AG571" s="3">
        <v>44001</v>
      </c>
      <c r="AH571" s="4">
        <v>2.163497</v>
      </c>
      <c r="AI571" s="4">
        <v>2.2766410000000001</v>
      </c>
      <c r="AJ571" s="4">
        <v>2.6093639999999998</v>
      </c>
      <c r="AK571" s="4">
        <v>2.8725000000000001</v>
      </c>
      <c r="AL571" s="4"/>
      <c r="AM571" s="3">
        <v>44624</v>
      </c>
      <c r="AN571" s="2">
        <v>3.2559</v>
      </c>
      <c r="AO571" s="2">
        <v>4.0150600000000001</v>
      </c>
      <c r="AP571" s="2">
        <v>5.6421299999999999</v>
      </c>
      <c r="AQ571" s="2">
        <v>6.7527499999999998</v>
      </c>
      <c r="AR571" s="2"/>
      <c r="AS571" s="3">
        <v>44596</v>
      </c>
      <c r="AT571" s="2">
        <v>2.12921</v>
      </c>
      <c r="AU571" s="2">
        <v>2.5576300000000001</v>
      </c>
      <c r="AV571" s="2">
        <v>3.35046</v>
      </c>
      <c r="AW571" s="2">
        <v>3.8694799999999998</v>
      </c>
      <c r="AY571" s="3">
        <v>44596</v>
      </c>
      <c r="AZ571" s="10">
        <v>0.71550800000000003</v>
      </c>
      <c r="BA571" s="10">
        <v>1.0727800000000001</v>
      </c>
      <c r="BB571" s="10">
        <v>1.6009</v>
      </c>
      <c r="BC571" s="10">
        <v>1.83588</v>
      </c>
      <c r="BD571" s="4"/>
      <c r="BE571" s="3">
        <v>44617</v>
      </c>
      <c r="BF571" s="10">
        <v>0.39404699999999998</v>
      </c>
      <c r="BG571" s="10">
        <v>0.43600699999999998</v>
      </c>
      <c r="BH571" s="10">
        <v>0.64166999999999996</v>
      </c>
      <c r="BI571" s="10">
        <v>0.76644299999999999</v>
      </c>
      <c r="BJ571" s="10"/>
      <c r="BK571" s="1">
        <v>44540</v>
      </c>
      <c r="BL571" s="4">
        <v>0.16</v>
      </c>
      <c r="BM571" s="4">
        <v>0.2145</v>
      </c>
      <c r="BN571" s="4">
        <v>3.72</v>
      </c>
      <c r="BO571" s="4">
        <v>2.99</v>
      </c>
      <c r="BP571" s="4">
        <v>2.3748999999999998</v>
      </c>
      <c r="BQ571" s="4">
        <v>3.78</v>
      </c>
      <c r="BR571" s="4">
        <v>3.1040999999999999</v>
      </c>
      <c r="BS571" s="4">
        <v>0.26650000000000001</v>
      </c>
      <c r="BT571" s="4">
        <v>-1.7753000000000001</v>
      </c>
      <c r="BU571" s="4">
        <v>0.73</v>
      </c>
      <c r="BV571" s="4">
        <v>0.46460000000000001</v>
      </c>
      <c r="BW571" s="4">
        <v>4.95</v>
      </c>
      <c r="BX571" s="4">
        <v>2.99</v>
      </c>
      <c r="BY571" s="4">
        <v>2.7448999999999999</v>
      </c>
      <c r="BZ571" s="4">
        <v>4.3499999999999996</v>
      </c>
      <c r="CA571" s="4">
        <v>1.6457999999999999</v>
      </c>
      <c r="CB571" s="4">
        <v>0.3574</v>
      </c>
      <c r="CC571" s="4">
        <v>-1.8876999999999999</v>
      </c>
    </row>
    <row r="572" spans="2:81" x14ac:dyDescent="0.2">
      <c r="B572" s="1">
        <v>42265</v>
      </c>
      <c r="C572">
        <v>0.34560800000000003</v>
      </c>
      <c r="D572">
        <v>0.67769500000000005</v>
      </c>
      <c r="E572">
        <v>0.973356</v>
      </c>
      <c r="F572">
        <v>1.4373899999999999</v>
      </c>
      <c r="G572">
        <v>2.1282999999999999</v>
      </c>
      <c r="I572" s="1">
        <v>43042</v>
      </c>
      <c r="J572" s="4">
        <v>1.7669999999999999</v>
      </c>
      <c r="K572" s="4">
        <v>2.0619999999999998</v>
      </c>
      <c r="L572" s="4">
        <v>2.38</v>
      </c>
      <c r="M572" s="4">
        <v>2.532</v>
      </c>
      <c r="N572" s="4"/>
      <c r="O572" s="3">
        <v>43434</v>
      </c>
      <c r="P572" s="4">
        <v>1.7125999999999999</v>
      </c>
      <c r="Q572" s="4">
        <v>1.8115019999999999</v>
      </c>
      <c r="R572" s="4">
        <v>2.3177279999999998</v>
      </c>
      <c r="S572" s="4">
        <v>2.6835179999999998</v>
      </c>
      <c r="T572" s="4"/>
      <c r="U572" s="3">
        <v>43322</v>
      </c>
      <c r="V572" s="4">
        <v>6.2435980000000004</v>
      </c>
      <c r="W572" s="4">
        <v>6.964315</v>
      </c>
      <c r="X572" s="4">
        <v>7.5278910000000003</v>
      </c>
      <c r="Y572" s="4">
        <v>7.6538069999999996</v>
      </c>
      <c r="Z572" s="4"/>
      <c r="AA572" s="3">
        <v>45233</v>
      </c>
      <c r="AB572" s="4">
        <v>6.5338399999999996</v>
      </c>
      <c r="AC572" s="4">
        <v>6.5883900000000004</v>
      </c>
      <c r="AD572" s="4">
        <v>6.7768100000000002</v>
      </c>
      <c r="AE572" s="4">
        <v>7.00176</v>
      </c>
      <c r="AF572" s="4"/>
      <c r="AG572" s="3">
        <v>44008</v>
      </c>
      <c r="AH572" s="4">
        <v>2.1499030000000001</v>
      </c>
      <c r="AI572" s="4">
        <v>2.2965620000000002</v>
      </c>
      <c r="AJ572" s="4">
        <v>2.570929</v>
      </c>
      <c r="AK572" s="4">
        <v>2.8637510000000002</v>
      </c>
      <c r="AL572" s="4"/>
      <c r="AM572" s="3">
        <v>44631</v>
      </c>
      <c r="AN572" s="2">
        <v>3.3681199999999998</v>
      </c>
      <c r="AO572" s="2">
        <v>4.1155299999999997</v>
      </c>
      <c r="AP572" s="2">
        <v>5.8008699999999997</v>
      </c>
      <c r="AQ572" s="2">
        <v>6.9365399999999999</v>
      </c>
      <c r="AR572" s="2"/>
      <c r="AS572" s="3">
        <v>44603</v>
      </c>
      <c r="AT572" s="2">
        <v>2.13286</v>
      </c>
      <c r="AU572" s="2">
        <v>2.5744899999999999</v>
      </c>
      <c r="AV572" s="2">
        <v>3.39696</v>
      </c>
      <c r="AW572" s="2">
        <v>3.8902399999999999</v>
      </c>
      <c r="AY572" s="3">
        <v>44603</v>
      </c>
      <c r="AZ572" s="10">
        <v>0.89932800000000002</v>
      </c>
      <c r="BA572" s="10">
        <v>1.24119</v>
      </c>
      <c r="BB572" s="10">
        <v>1.78685</v>
      </c>
      <c r="BC572" s="10">
        <v>2.0130300000000001</v>
      </c>
      <c r="BD572" s="4"/>
      <c r="BE572" s="3">
        <v>44624</v>
      </c>
      <c r="BF572" s="10">
        <v>0.41856900000000002</v>
      </c>
      <c r="BG572" s="10">
        <v>0.45770100000000002</v>
      </c>
      <c r="BH572" s="10">
        <v>0.63003900000000002</v>
      </c>
      <c r="BI572" s="10">
        <v>0.73192599999999997</v>
      </c>
      <c r="BJ572" s="10"/>
      <c r="BK572" s="1">
        <v>44547</v>
      </c>
      <c r="BL572" s="4">
        <v>-0.16</v>
      </c>
      <c r="BM572" s="4">
        <v>-0.46629999999999999</v>
      </c>
      <c r="BN572" s="4">
        <v>4.2699999999999996</v>
      </c>
      <c r="BO572" s="4">
        <v>0.55000000000000004</v>
      </c>
      <c r="BP572" s="4">
        <v>2.7057000000000002</v>
      </c>
      <c r="BQ572" s="4">
        <v>1.99</v>
      </c>
      <c r="BR572" s="4">
        <v>2.4575999999999998</v>
      </c>
      <c r="BS572" s="4">
        <v>0.23469999999999999</v>
      </c>
      <c r="BT572" s="4">
        <v>-2.2290999999999999</v>
      </c>
      <c r="BU572" s="4">
        <v>0.67</v>
      </c>
      <c r="BV572" s="4">
        <v>0.49399999999999999</v>
      </c>
      <c r="BW572" s="4">
        <v>5.03</v>
      </c>
      <c r="BX572" s="4">
        <v>2.77</v>
      </c>
      <c r="BY572" s="4">
        <v>2.7839999999999998</v>
      </c>
      <c r="BZ572" s="4">
        <v>4.2699999999999996</v>
      </c>
      <c r="CA572" s="4">
        <v>1.7303999999999999</v>
      </c>
      <c r="CB572" s="4">
        <v>0.30930000000000002</v>
      </c>
      <c r="CC572" s="4">
        <v>-2.0314999999999999</v>
      </c>
    </row>
    <row r="573" spans="2:81" x14ac:dyDescent="0.2">
      <c r="B573" s="1">
        <v>42258</v>
      </c>
      <c r="C573">
        <v>0.36850300000000002</v>
      </c>
      <c r="D573">
        <v>0.70935099999999995</v>
      </c>
      <c r="E573">
        <v>1.02386</v>
      </c>
      <c r="F573">
        <v>1.5045200000000001</v>
      </c>
      <c r="G573">
        <v>2.1812399999999998</v>
      </c>
      <c r="I573" s="1">
        <v>43049</v>
      </c>
      <c r="J573" s="4">
        <v>1.7749999999999999</v>
      </c>
      <c r="K573" s="4">
        <v>2.0790000000000002</v>
      </c>
      <c r="L573" s="4">
        <v>2.3519999999999999</v>
      </c>
      <c r="M573" s="4">
        <v>2.57</v>
      </c>
      <c r="N573" s="4"/>
      <c r="O573" s="3">
        <v>43441</v>
      </c>
      <c r="P573" s="4">
        <v>1.7258</v>
      </c>
      <c r="Q573" s="4">
        <v>1.749479</v>
      </c>
      <c r="R573" s="4">
        <v>2.2479490000000002</v>
      </c>
      <c r="S573" s="4">
        <v>2.6103890000000001</v>
      </c>
      <c r="T573" s="4"/>
      <c r="U573" s="3">
        <v>43329</v>
      </c>
      <c r="V573" s="4">
        <v>6.5217799999999997</v>
      </c>
      <c r="W573" s="4">
        <v>7.1145379999999996</v>
      </c>
      <c r="X573" s="4">
        <v>7.7708560000000002</v>
      </c>
      <c r="Y573" s="4">
        <v>7.9332820000000002</v>
      </c>
      <c r="Z573" s="4"/>
      <c r="AA573" s="3">
        <v>45240</v>
      </c>
      <c r="AB573" s="4">
        <v>6.4415800000000001</v>
      </c>
      <c r="AC573" s="4">
        <v>6.4829100000000004</v>
      </c>
      <c r="AD573" s="4">
        <v>6.5444000000000004</v>
      </c>
      <c r="AE573" s="4">
        <v>6.7416099999999997</v>
      </c>
      <c r="AF573" s="4"/>
      <c r="AG573" s="3">
        <v>44015</v>
      </c>
      <c r="AH573" s="4">
        <v>2.0560939999999999</v>
      </c>
      <c r="AI573" s="4">
        <v>2.2274590000000001</v>
      </c>
      <c r="AJ573" s="4">
        <v>2.5765159999999998</v>
      </c>
      <c r="AK573" s="4">
        <v>2.895829</v>
      </c>
      <c r="AL573" s="4"/>
      <c r="AM573" s="3">
        <v>44638</v>
      </c>
      <c r="AN573" s="2">
        <v>3.3252999999999999</v>
      </c>
      <c r="AO573" s="2">
        <v>4.1378500000000003</v>
      </c>
      <c r="AP573" s="2">
        <v>5.8467000000000002</v>
      </c>
      <c r="AQ573" s="2">
        <v>6.9590300000000003</v>
      </c>
      <c r="AR573" s="2"/>
      <c r="AS573" s="3">
        <v>44610</v>
      </c>
      <c r="AT573" s="2">
        <v>2.1078800000000002</v>
      </c>
      <c r="AU573" s="2">
        <v>2.5456699999999999</v>
      </c>
      <c r="AV573" s="2">
        <v>3.3791500000000001</v>
      </c>
      <c r="AW573" s="2">
        <v>3.8753199999999999</v>
      </c>
      <c r="AY573" s="3">
        <v>44610</v>
      </c>
      <c r="AZ573" s="10">
        <v>0.92063499999999998</v>
      </c>
      <c r="BA573" s="10">
        <v>1.2712300000000001</v>
      </c>
      <c r="BB573" s="10">
        <v>1.78715</v>
      </c>
      <c r="BC573" s="10">
        <v>2.0267599999999999</v>
      </c>
      <c r="BD573" s="4"/>
      <c r="BE573" s="3">
        <v>44631</v>
      </c>
      <c r="BF573" s="10">
        <v>0.41571200000000003</v>
      </c>
      <c r="BG573" s="10">
        <v>0.457372</v>
      </c>
      <c r="BH573" s="10">
        <v>0.63476900000000003</v>
      </c>
      <c r="BI573" s="10">
        <v>0.74379099999999998</v>
      </c>
      <c r="BJ573" s="10"/>
      <c r="BK573" s="1">
        <v>44554</v>
      </c>
      <c r="BL573" s="4">
        <v>0.52</v>
      </c>
      <c r="BM573" s="4">
        <v>-0.107</v>
      </c>
      <c r="BN573" s="4">
        <v>4.08</v>
      </c>
      <c r="BO573" s="4">
        <v>0.99</v>
      </c>
      <c r="BP573" s="4">
        <v>2.2172000000000001</v>
      </c>
      <c r="BQ573" s="4">
        <v>0.33</v>
      </c>
      <c r="BR573" s="4">
        <v>0.99609999999999999</v>
      </c>
      <c r="BS573" s="4">
        <v>0.2878</v>
      </c>
      <c r="BT573" s="4">
        <v>-2.8978000000000002</v>
      </c>
      <c r="BU573" s="4">
        <v>0.81</v>
      </c>
      <c r="BV573" s="4">
        <v>0.54320000000000002</v>
      </c>
      <c r="BW573" s="4">
        <v>5.16</v>
      </c>
      <c r="BX573" s="4">
        <v>2.7</v>
      </c>
      <c r="BY573" s="4">
        <v>2.7048000000000001</v>
      </c>
      <c r="BZ573" s="4">
        <v>4.5999999999999996</v>
      </c>
      <c r="CA573" s="4">
        <v>1.4616</v>
      </c>
      <c r="CB573" s="4">
        <v>0.32269999999999999</v>
      </c>
      <c r="CC573" s="4">
        <v>-1.8331</v>
      </c>
    </row>
    <row r="574" spans="2:81" x14ac:dyDescent="0.2">
      <c r="B574" s="1">
        <v>42251</v>
      </c>
      <c r="C574">
        <v>0.35322599999999998</v>
      </c>
      <c r="D574">
        <v>0.700685</v>
      </c>
      <c r="E574">
        <v>0.98100200000000004</v>
      </c>
      <c r="F574">
        <v>1.4648000000000001</v>
      </c>
      <c r="G574">
        <v>2.12439</v>
      </c>
      <c r="I574" s="1">
        <v>43056</v>
      </c>
      <c r="J574" s="4">
        <v>1.8220000000000001</v>
      </c>
      <c r="K574" s="4">
        <v>2.09</v>
      </c>
      <c r="L574" s="4">
        <v>2.3809999999999998</v>
      </c>
      <c r="M574" s="4">
        <v>2.57</v>
      </c>
      <c r="N574" s="4"/>
      <c r="O574" s="3">
        <v>43448</v>
      </c>
      <c r="P574" s="4">
        <v>1.7228000000000001</v>
      </c>
      <c r="Q574" s="4">
        <v>1.7516830000000001</v>
      </c>
      <c r="R574" s="4">
        <v>2.26918</v>
      </c>
      <c r="S574" s="4">
        <v>2.6654719999999998</v>
      </c>
      <c r="T574" s="4"/>
      <c r="U574" s="3">
        <v>43336</v>
      </c>
      <c r="V574" s="4">
        <v>6.5835520000000001</v>
      </c>
      <c r="W574" s="4">
        <v>7.1018319999999999</v>
      </c>
      <c r="X574" s="4">
        <v>7.7443119999999999</v>
      </c>
      <c r="Y574" s="4">
        <v>7.8910099999999996</v>
      </c>
      <c r="Z574" s="4"/>
      <c r="AA574" s="3">
        <v>45247</v>
      </c>
      <c r="AB574" s="4">
        <v>6.2794600000000003</v>
      </c>
      <c r="AC574" s="4">
        <v>6.3197799999999997</v>
      </c>
      <c r="AD574" s="4">
        <v>6.3718700000000004</v>
      </c>
      <c r="AE574" s="4">
        <v>6.5483200000000004</v>
      </c>
      <c r="AF574" s="4"/>
      <c r="AG574" s="3">
        <v>44022</v>
      </c>
      <c r="AH574" s="4">
        <v>2.1204100000000001</v>
      </c>
      <c r="AI574" s="4">
        <v>2.3905349999999999</v>
      </c>
      <c r="AJ574" s="4">
        <v>2.822705</v>
      </c>
      <c r="AK574" s="4">
        <v>3.0243609999999999</v>
      </c>
      <c r="AL574" s="4"/>
      <c r="AM574" s="3">
        <v>44645</v>
      </c>
      <c r="AN574" s="2">
        <v>3.4183500000000002</v>
      </c>
      <c r="AO574" s="2">
        <v>4.2231300000000003</v>
      </c>
      <c r="AP574" s="2">
        <v>5.8453999999999997</v>
      </c>
      <c r="AQ574" s="2">
        <v>6.9312500000000004</v>
      </c>
      <c r="AR574" s="2"/>
      <c r="AS574" s="3">
        <v>44617</v>
      </c>
      <c r="AT574" s="2">
        <v>2.08684</v>
      </c>
      <c r="AU574" s="2">
        <v>2.5239600000000002</v>
      </c>
      <c r="AV574" s="2">
        <v>3.36727</v>
      </c>
      <c r="AW574" s="2">
        <v>3.8786999999999998</v>
      </c>
      <c r="AY574" s="3">
        <v>44617</v>
      </c>
      <c r="AZ574" s="10">
        <v>0.93648399999999998</v>
      </c>
      <c r="BA574" s="10">
        <v>1.2846900000000001</v>
      </c>
      <c r="BB574" s="10">
        <v>1.7547200000000001</v>
      </c>
      <c r="BC574" s="10">
        <v>1.9712000000000001</v>
      </c>
      <c r="BD574" s="4"/>
      <c r="BE574" s="3">
        <v>44638</v>
      </c>
      <c r="BF574" s="10">
        <v>0.42522300000000002</v>
      </c>
      <c r="BG574" s="10">
        <v>0.473194</v>
      </c>
      <c r="BH574" s="10">
        <v>0.67323999999999995</v>
      </c>
      <c r="BI574" s="10">
        <v>0.77682600000000002</v>
      </c>
      <c r="BJ574" s="10"/>
      <c r="BK574" s="1">
        <v>44561</v>
      </c>
      <c r="BL574" s="4">
        <v>1.1399999999999999</v>
      </c>
      <c r="BM574" s="4">
        <v>-0.94359999999999999</v>
      </c>
      <c r="BN574" s="4">
        <v>3.68</v>
      </c>
      <c r="BO574" s="4">
        <v>11.55</v>
      </c>
      <c r="BP574" s="4">
        <v>2.3382000000000001</v>
      </c>
      <c r="BQ574" s="4">
        <v>1.86</v>
      </c>
      <c r="BR574" s="4">
        <v>0.76990000000000003</v>
      </c>
      <c r="BS574" s="4">
        <v>0.2898</v>
      </c>
      <c r="BT574" s="4">
        <v>-1.5720000000000001</v>
      </c>
      <c r="BU574" s="4">
        <v>0.96</v>
      </c>
      <c r="BV574" s="4">
        <v>0.40649999999999997</v>
      </c>
      <c r="BW574" s="4">
        <v>5.04</v>
      </c>
      <c r="BX574" s="4">
        <v>3.78</v>
      </c>
      <c r="BY574" s="4">
        <v>2.6374</v>
      </c>
      <c r="BZ574" s="4">
        <v>4.25</v>
      </c>
      <c r="CA574" s="4">
        <v>1.4116</v>
      </c>
      <c r="CB574" s="4">
        <v>0.35389999999999999</v>
      </c>
      <c r="CC574" s="4">
        <v>-1.8542000000000001</v>
      </c>
    </row>
    <row r="575" spans="2:81" x14ac:dyDescent="0.2">
      <c r="B575" s="1">
        <v>42244</v>
      </c>
      <c r="C575">
        <v>0.37107699999999999</v>
      </c>
      <c r="D575">
        <v>0.71564899999999998</v>
      </c>
      <c r="E575">
        <v>1.0268600000000001</v>
      </c>
      <c r="F575">
        <v>1.52321</v>
      </c>
      <c r="G575">
        <v>2.18242</v>
      </c>
      <c r="I575" s="1">
        <v>43063</v>
      </c>
      <c r="J575" s="4">
        <v>1.843</v>
      </c>
      <c r="K575" s="4">
        <v>2.0779999999999998</v>
      </c>
      <c r="L575" s="4">
        <v>2.35</v>
      </c>
      <c r="M575" s="4">
        <v>2.54</v>
      </c>
      <c r="N575" s="4"/>
      <c r="O575" s="3">
        <v>43455</v>
      </c>
      <c r="P575" s="4">
        <v>1.7581</v>
      </c>
      <c r="Q575" s="4">
        <v>1.7542359999999999</v>
      </c>
      <c r="R575" s="4">
        <v>2.1782710000000001</v>
      </c>
      <c r="S575" s="4">
        <v>2.482615</v>
      </c>
      <c r="T575" s="4"/>
      <c r="U575" s="3">
        <v>43343</v>
      </c>
      <c r="V575" s="4">
        <v>6.912185</v>
      </c>
      <c r="W575" s="4">
        <v>7.0971250000000001</v>
      </c>
      <c r="X575" s="4">
        <v>7.9024609999999997</v>
      </c>
      <c r="Y575" s="4">
        <v>8.1584629999999994</v>
      </c>
      <c r="Z575" s="4"/>
      <c r="AA575" s="3">
        <v>45254</v>
      </c>
      <c r="AB575" s="4">
        <v>5.9233500000000001</v>
      </c>
      <c r="AC575" s="4">
        <v>6.0564799999999996</v>
      </c>
      <c r="AD575" s="4">
        <v>6.2456800000000001</v>
      </c>
      <c r="AE575" s="4">
        <v>6.3029599999999997</v>
      </c>
      <c r="AF575" s="4"/>
      <c r="AG575" s="3">
        <v>44029</v>
      </c>
      <c r="AH575" s="4">
        <v>2.0489850000000001</v>
      </c>
      <c r="AI575" s="4">
        <v>2.3732890000000002</v>
      </c>
      <c r="AJ575" s="4">
        <v>2.6772649999999998</v>
      </c>
      <c r="AK575" s="4">
        <v>2.9536699999999998</v>
      </c>
      <c r="AL575" s="4"/>
      <c r="AM575" s="3">
        <v>44652</v>
      </c>
      <c r="AN575" s="2">
        <v>3.4144100000000002</v>
      </c>
      <c r="AO575" s="2">
        <v>4.2152799999999999</v>
      </c>
      <c r="AP575" s="2">
        <v>5.8631900000000003</v>
      </c>
      <c r="AQ575" s="2">
        <v>6.9549700000000003</v>
      </c>
      <c r="AR575" s="2"/>
      <c r="AS575" s="3">
        <v>44624</v>
      </c>
      <c r="AT575" s="2">
        <v>2.0688</v>
      </c>
      <c r="AU575" s="2">
        <v>2.50482</v>
      </c>
      <c r="AV575" s="2">
        <v>3.34226</v>
      </c>
      <c r="AW575" s="2">
        <v>3.8480400000000001</v>
      </c>
      <c r="AY575" s="3">
        <v>44624</v>
      </c>
      <c r="AZ575" s="10">
        <v>0.96143400000000001</v>
      </c>
      <c r="BA575" s="10">
        <v>1.26922</v>
      </c>
      <c r="BB575" s="10">
        <v>1.6825699999999999</v>
      </c>
      <c r="BC575" s="10">
        <v>1.8885700000000001</v>
      </c>
      <c r="BD575" s="4"/>
      <c r="BE575" s="3">
        <v>44645</v>
      </c>
      <c r="BF575" s="10">
        <v>0.70230000000000004</v>
      </c>
      <c r="BG575" s="10">
        <v>0.72806599999999999</v>
      </c>
      <c r="BH575" s="10">
        <v>0.87892499999999996</v>
      </c>
      <c r="BI575" s="10">
        <v>0.96722600000000003</v>
      </c>
      <c r="BJ575" s="10"/>
      <c r="BK575" s="1">
        <v>44568</v>
      </c>
      <c r="BL575" s="4">
        <v>0.89</v>
      </c>
      <c r="BM575" s="4">
        <v>-0.65939999999999999</v>
      </c>
      <c r="BN575" s="4">
        <v>3.86</v>
      </c>
      <c r="BO575" s="4">
        <v>10.27</v>
      </c>
      <c r="BP575" s="4">
        <v>1.7231000000000001</v>
      </c>
      <c r="BQ575" s="4">
        <v>2.97</v>
      </c>
      <c r="BR575" s="4">
        <v>7.5700000000000003E-2</v>
      </c>
      <c r="BS575" s="4">
        <v>0.19070000000000001</v>
      </c>
      <c r="BT575" s="4">
        <v>-1.9191</v>
      </c>
      <c r="BU575" s="4">
        <v>0.8</v>
      </c>
      <c r="BV575" s="4">
        <v>0.35260000000000002</v>
      </c>
      <c r="BW575" s="4">
        <v>5.15</v>
      </c>
      <c r="BX575" s="4">
        <v>3.83</v>
      </c>
      <c r="BY575" s="4">
        <v>2.4923999999999999</v>
      </c>
      <c r="BZ575" s="4">
        <v>4.6100000000000003</v>
      </c>
      <c r="CA575" s="4">
        <v>1.5533999999999999</v>
      </c>
      <c r="CB575" s="4">
        <v>0.28799999999999998</v>
      </c>
      <c r="CC575" s="4">
        <v>-2.1347</v>
      </c>
    </row>
    <row r="576" spans="2:81" x14ac:dyDescent="0.2">
      <c r="B576" s="1">
        <v>42237</v>
      </c>
      <c r="C576">
        <v>0.358348</v>
      </c>
      <c r="D576">
        <v>0.62497100000000005</v>
      </c>
      <c r="E576">
        <v>0.94926900000000003</v>
      </c>
      <c r="F576">
        <v>1.4356899999999999</v>
      </c>
      <c r="G576">
        <v>2.0521799999999999</v>
      </c>
      <c r="I576" s="1">
        <v>43070</v>
      </c>
      <c r="J576" s="4">
        <v>1.8280000000000001</v>
      </c>
      <c r="K576" s="4">
        <v>1.9710000000000001</v>
      </c>
      <c r="L576" s="4">
        <v>2.27</v>
      </c>
      <c r="M576" s="4">
        <v>2.4849999999999999</v>
      </c>
      <c r="N576" s="4"/>
      <c r="O576" s="3">
        <v>43462</v>
      </c>
      <c r="P576" s="4">
        <v>1.7518</v>
      </c>
      <c r="Q576" s="4">
        <v>1.7495499999999999</v>
      </c>
      <c r="R576" s="4">
        <v>2.1377860000000002</v>
      </c>
      <c r="S576" s="4">
        <v>2.4828290000000002</v>
      </c>
      <c r="T576" s="4"/>
      <c r="U576" s="3">
        <v>43350</v>
      </c>
      <c r="V576" s="4">
        <v>7.5873290000000004</v>
      </c>
      <c r="W576" s="4">
        <v>7.7010620000000003</v>
      </c>
      <c r="X576" s="4">
        <v>8.3355359999999994</v>
      </c>
      <c r="Y576" s="4">
        <v>8.418158</v>
      </c>
      <c r="Z576" s="4"/>
      <c r="AA576" s="3">
        <v>45261</v>
      </c>
      <c r="AB576" s="4">
        <v>5.8545600000000002</v>
      </c>
      <c r="AC576" s="4">
        <v>5.9981799999999996</v>
      </c>
      <c r="AD576" s="4">
        <v>6.13835</v>
      </c>
      <c r="AE576" s="4">
        <v>6.2284899999999999</v>
      </c>
      <c r="AF576" s="4"/>
      <c r="AG576" s="3">
        <v>44036</v>
      </c>
      <c r="AH576" s="4">
        <v>2.2495240000000001</v>
      </c>
      <c r="AI576" s="4">
        <v>2.3320970000000001</v>
      </c>
      <c r="AJ576" s="4">
        <v>2.5687160000000002</v>
      </c>
      <c r="AK576" s="4">
        <v>2.8611089999999999</v>
      </c>
      <c r="AL576" s="4"/>
      <c r="AM576" s="3">
        <v>44659</v>
      </c>
      <c r="AN576" s="2">
        <v>3.5873499999999998</v>
      </c>
      <c r="AO576" s="2">
        <v>4.35039</v>
      </c>
      <c r="AP576" s="2">
        <v>5.8903800000000004</v>
      </c>
      <c r="AQ576" s="2">
        <v>6.9406400000000001</v>
      </c>
      <c r="AR576" s="2"/>
      <c r="AS576" s="3">
        <v>44631</v>
      </c>
      <c r="AT576" s="2">
        <v>2.05511</v>
      </c>
      <c r="AU576" s="2">
        <v>2.5058099999999999</v>
      </c>
      <c r="AV576" s="2">
        <v>3.3473099999999998</v>
      </c>
      <c r="AW576" s="2">
        <v>3.8538600000000001</v>
      </c>
      <c r="AY576" s="3">
        <v>44631</v>
      </c>
      <c r="AZ576" s="10">
        <v>1.04579</v>
      </c>
      <c r="BA576" s="10">
        <v>1.40316</v>
      </c>
      <c r="BB576" s="10">
        <v>1.8006599999999999</v>
      </c>
      <c r="BC576" s="10">
        <v>1.9511799999999999</v>
      </c>
      <c r="BD576" s="4"/>
      <c r="BE576" s="3">
        <v>44652</v>
      </c>
      <c r="BF576" s="10">
        <v>0.80769899999999994</v>
      </c>
      <c r="BG576" s="10">
        <v>0.81986999999999999</v>
      </c>
      <c r="BH576" s="10">
        <v>0.90028600000000003</v>
      </c>
      <c r="BI576" s="10">
        <v>0.97974300000000003</v>
      </c>
      <c r="BJ576" s="10"/>
      <c r="BK576" s="1">
        <v>44575</v>
      </c>
      <c r="BL576" s="4">
        <v>1.1399999999999999</v>
      </c>
      <c r="BM576" s="4">
        <v>-0.25390000000000001</v>
      </c>
      <c r="BN576" s="4">
        <v>3.93</v>
      </c>
      <c r="BO576" s="4">
        <v>4.84</v>
      </c>
      <c r="BP576" s="4">
        <v>2.3401999999999998</v>
      </c>
      <c r="BQ576" s="4">
        <v>1.8</v>
      </c>
      <c r="BR576" s="4">
        <v>1.6726000000000001</v>
      </c>
      <c r="BS576" s="4">
        <v>0.20180000000000001</v>
      </c>
      <c r="BT576" s="4">
        <v>-2.7368000000000001</v>
      </c>
      <c r="BU576" s="4">
        <v>0.88</v>
      </c>
      <c r="BV576" s="4">
        <v>0.124</v>
      </c>
      <c r="BW576" s="4">
        <v>5.31</v>
      </c>
      <c r="BX576" s="4">
        <v>3.69</v>
      </c>
      <c r="BY576" s="4">
        <v>2.4538000000000002</v>
      </c>
      <c r="BZ576" s="4">
        <v>4.3099999999999996</v>
      </c>
      <c r="CA576" s="4">
        <v>1.9111</v>
      </c>
      <c r="CB576" s="4">
        <v>0.34329999999999999</v>
      </c>
      <c r="CC576" s="4">
        <v>-2.1533000000000002</v>
      </c>
    </row>
    <row r="577" spans="2:81" x14ac:dyDescent="0.2">
      <c r="B577" s="1">
        <v>42230</v>
      </c>
      <c r="C577">
        <v>0.37614700000000001</v>
      </c>
      <c r="D577">
        <v>0.72583200000000003</v>
      </c>
      <c r="E577">
        <v>1.0824100000000001</v>
      </c>
      <c r="F577">
        <v>1.5969500000000001</v>
      </c>
      <c r="G577">
        <v>2.1941899999999999</v>
      </c>
      <c r="I577" s="1">
        <v>43077</v>
      </c>
      <c r="J577" s="4">
        <v>1.833</v>
      </c>
      <c r="K577" s="4">
        <v>1.984</v>
      </c>
      <c r="L577" s="4">
        <v>2.2930000000000001</v>
      </c>
      <c r="M577" s="4">
        <v>2.4870000000000001</v>
      </c>
      <c r="N577" s="4"/>
      <c r="O577" s="3">
        <v>43469</v>
      </c>
      <c r="P577" s="4">
        <v>1.7427999999999999</v>
      </c>
      <c r="Q577" s="4">
        <v>1.720639</v>
      </c>
      <c r="R577" s="4">
        <v>2.0999620000000001</v>
      </c>
      <c r="S577" s="4">
        <v>2.4198919999999999</v>
      </c>
      <c r="T577" s="4"/>
      <c r="U577" s="3">
        <v>43357</v>
      </c>
      <c r="V577" s="4">
        <v>7.4107010000000004</v>
      </c>
      <c r="W577" s="4">
        <v>7.7881109999999998</v>
      </c>
      <c r="X577" s="4">
        <v>8.2659269999999996</v>
      </c>
      <c r="Y577" s="4">
        <v>8.3632190000000008</v>
      </c>
      <c r="Z577" s="4"/>
      <c r="AA577" s="3">
        <v>45268</v>
      </c>
      <c r="AB577" s="4">
        <v>5.9677199999999999</v>
      </c>
      <c r="AC577" s="4">
        <v>6.0575000000000001</v>
      </c>
      <c r="AD577" s="4">
        <v>6.11517</v>
      </c>
      <c r="AE577" s="4">
        <v>6.1708100000000004</v>
      </c>
      <c r="AF577" s="4"/>
      <c r="AG577" s="3">
        <v>44043</v>
      </c>
      <c r="AH577" s="4">
        <v>2.2305459999999999</v>
      </c>
      <c r="AI577" s="4">
        <v>2.3975409999999999</v>
      </c>
      <c r="AJ577" s="4">
        <v>2.677076</v>
      </c>
      <c r="AK577" s="4">
        <v>2.9660000000000002</v>
      </c>
      <c r="AL577" s="4"/>
      <c r="AM577" s="3">
        <v>44666</v>
      </c>
      <c r="AN577" s="2">
        <v>3.4971100000000002</v>
      </c>
      <c r="AO577" s="2">
        <v>4.3912000000000004</v>
      </c>
      <c r="AP577" s="2">
        <v>6.0499400000000003</v>
      </c>
      <c r="AQ577" s="2">
        <v>7.0396900000000002</v>
      </c>
      <c r="AR577" s="2"/>
      <c r="AS577" s="3">
        <v>44638</v>
      </c>
      <c r="AT577" s="2">
        <v>2.08223</v>
      </c>
      <c r="AU577" s="2">
        <v>2.5128200000000001</v>
      </c>
      <c r="AV577" s="2">
        <v>3.3544299999999998</v>
      </c>
      <c r="AW577" s="2">
        <v>3.9066299999999998</v>
      </c>
      <c r="AY577" s="3">
        <v>44638</v>
      </c>
      <c r="AZ577" s="10">
        <v>1.12357</v>
      </c>
      <c r="BA577" s="10">
        <v>1.5310699999999999</v>
      </c>
      <c r="BB577" s="10">
        <v>1.9473800000000001</v>
      </c>
      <c r="BC577" s="10">
        <v>2.1256200000000001</v>
      </c>
      <c r="BD577" s="4"/>
      <c r="BE577" s="3">
        <v>44659</v>
      </c>
      <c r="BF577" s="10">
        <v>0.77929300000000001</v>
      </c>
      <c r="BG577" s="10">
        <v>0.81985699999999995</v>
      </c>
      <c r="BH577" s="10">
        <v>0.99038000000000004</v>
      </c>
      <c r="BI577" s="10">
        <v>1.09094</v>
      </c>
      <c r="BJ577" s="10"/>
      <c r="BK577" s="1">
        <v>44582</v>
      </c>
      <c r="BL577" s="4">
        <v>0.87</v>
      </c>
      <c r="BM577" s="4">
        <v>-0.40110000000000001</v>
      </c>
      <c r="BN577" s="4">
        <v>4.12</v>
      </c>
      <c r="BO577" s="4">
        <v>3.6</v>
      </c>
      <c r="BP577" s="4">
        <v>2.3246000000000002</v>
      </c>
      <c r="BQ577" s="4">
        <v>1.61</v>
      </c>
      <c r="BR577" s="4">
        <v>8.3099999999999993E-2</v>
      </c>
      <c r="BS577" s="4">
        <v>0.22059999999999999</v>
      </c>
      <c r="BT577" s="4">
        <v>-2.5125999999999999</v>
      </c>
      <c r="BU577" s="4">
        <v>0.83</v>
      </c>
      <c r="BV577" s="4">
        <v>-4.1300000000000003E-2</v>
      </c>
      <c r="BW577" s="4">
        <v>5.34</v>
      </c>
      <c r="BX577" s="4">
        <v>3.52</v>
      </c>
      <c r="BY577" s="4">
        <v>2.3347000000000002</v>
      </c>
      <c r="BZ577" s="4">
        <v>4.47</v>
      </c>
      <c r="CA577" s="4">
        <v>1.7571000000000001</v>
      </c>
      <c r="CB577" s="4">
        <v>0.38129999999999997</v>
      </c>
      <c r="CC577" s="4">
        <v>-2.1067999999999998</v>
      </c>
    </row>
    <row r="578" spans="2:81" x14ac:dyDescent="0.2">
      <c r="B578" s="1">
        <v>42223</v>
      </c>
      <c r="C578">
        <v>0.358323</v>
      </c>
      <c r="D578">
        <v>0.72487500000000005</v>
      </c>
      <c r="E578">
        <v>1.0623400000000001</v>
      </c>
      <c r="F578">
        <v>1.5806899999999999</v>
      </c>
      <c r="G578">
        <v>2.1730200000000002</v>
      </c>
      <c r="I578" s="1">
        <v>43084</v>
      </c>
      <c r="J578" s="4">
        <v>1.849</v>
      </c>
      <c r="K578" s="4">
        <v>2.04</v>
      </c>
      <c r="L578" s="4">
        <v>2.2519999999999998</v>
      </c>
      <c r="M578" s="4">
        <v>2.4300000000000002</v>
      </c>
      <c r="N578" s="4"/>
      <c r="O578" s="3">
        <v>43476</v>
      </c>
      <c r="P578" s="4">
        <v>1.7439</v>
      </c>
      <c r="Q578" s="4">
        <v>1.724553</v>
      </c>
      <c r="R578" s="4">
        <v>2.1336200000000001</v>
      </c>
      <c r="S578" s="4">
        <v>2.4943590000000002</v>
      </c>
      <c r="T578" s="4"/>
      <c r="U578" s="3">
        <v>43364</v>
      </c>
      <c r="V578" s="4">
        <v>7.2983919999999998</v>
      </c>
      <c r="W578" s="4">
        <v>7.6402970000000003</v>
      </c>
      <c r="X578" s="4">
        <v>8.0398899999999998</v>
      </c>
      <c r="Y578" s="4">
        <v>8.1014549999999996</v>
      </c>
      <c r="Z578" s="4"/>
      <c r="AA578" s="3">
        <v>45275</v>
      </c>
      <c r="AB578" s="4">
        <v>5.9783200000000001</v>
      </c>
      <c r="AC578" s="4">
        <v>5.9956300000000002</v>
      </c>
      <c r="AD578" s="4">
        <v>6.0184699999999998</v>
      </c>
      <c r="AE578" s="4">
        <v>6.0720999999999998</v>
      </c>
      <c r="AF578" s="4"/>
      <c r="AG578" s="3">
        <v>44050</v>
      </c>
      <c r="AH578" s="4">
        <v>2.216758</v>
      </c>
      <c r="AI578" s="4">
        <v>2.470675</v>
      </c>
      <c r="AJ578" s="4">
        <v>2.8073039999999998</v>
      </c>
      <c r="AK578" s="4">
        <v>2.981941</v>
      </c>
      <c r="AL578" s="4"/>
      <c r="AM578" s="3">
        <v>44673</v>
      </c>
      <c r="AN578" s="2">
        <v>3.73488</v>
      </c>
      <c r="AO578" s="2">
        <v>4.6030800000000003</v>
      </c>
      <c r="AP578" s="2">
        <v>6.2005400000000002</v>
      </c>
      <c r="AQ578" s="2">
        <v>7.0989599999999999</v>
      </c>
      <c r="AR578" s="2"/>
      <c r="AS578" s="3">
        <v>44645</v>
      </c>
      <c r="AT578" s="2">
        <v>2.1341000000000001</v>
      </c>
      <c r="AU578" s="2">
        <v>2.5598100000000001</v>
      </c>
      <c r="AV578" s="2">
        <v>3.4573900000000002</v>
      </c>
      <c r="AW578" s="2">
        <v>4.0360199999999997</v>
      </c>
      <c r="AY578" s="3">
        <v>44645</v>
      </c>
      <c r="AZ578" s="10">
        <v>1.3936999999999999</v>
      </c>
      <c r="BA578" s="10">
        <v>1.7983899999999999</v>
      </c>
      <c r="BB578" s="10">
        <v>2.1509399999999999</v>
      </c>
      <c r="BC578" s="10">
        <v>2.3390300000000002</v>
      </c>
      <c r="BD578" s="4"/>
      <c r="BE578" s="3">
        <v>44666</v>
      </c>
      <c r="BF578" s="10">
        <v>0.80780200000000002</v>
      </c>
      <c r="BG578" s="10">
        <v>0.85290100000000002</v>
      </c>
      <c r="BH578" s="10">
        <v>1.0343100000000001</v>
      </c>
      <c r="BI578" s="10">
        <v>1.1824699999999999</v>
      </c>
      <c r="BJ578" s="10"/>
      <c r="BK578" s="1">
        <v>44589</v>
      </c>
      <c r="BL578" s="4">
        <v>1.24</v>
      </c>
      <c r="BM578" s="4">
        <v>0.16619999999999999</v>
      </c>
      <c r="BN578" s="4">
        <v>4.24</v>
      </c>
      <c r="BO578" s="4">
        <v>3.41</v>
      </c>
      <c r="BP578" s="4">
        <v>2.8812000000000002</v>
      </c>
      <c r="BQ578" s="4">
        <v>1.48</v>
      </c>
      <c r="BR578" s="4">
        <v>1.4645999999999999</v>
      </c>
      <c r="BS578" s="4">
        <v>0.2326</v>
      </c>
      <c r="BT578" s="4">
        <v>-2.0211999999999999</v>
      </c>
      <c r="BU578" s="4">
        <v>1.07</v>
      </c>
      <c r="BV578" s="4">
        <v>0.2041</v>
      </c>
      <c r="BW578" s="4">
        <v>5.35</v>
      </c>
      <c r="BX578" s="4">
        <v>3.55</v>
      </c>
      <c r="BY578" s="4">
        <v>2.5284</v>
      </c>
      <c r="BZ578" s="4">
        <v>4.3899999999999997</v>
      </c>
      <c r="CA578" s="4">
        <v>2.1907999999999999</v>
      </c>
      <c r="CB578" s="4">
        <v>0.48370000000000002</v>
      </c>
      <c r="CC578" s="4">
        <v>-1.6434</v>
      </c>
    </row>
    <row r="579" spans="2:81" x14ac:dyDescent="0.2">
      <c r="B579" s="1">
        <v>42216</v>
      </c>
      <c r="C579">
        <v>0.31503199999999998</v>
      </c>
      <c r="D579">
        <v>0.672458</v>
      </c>
      <c r="E579">
        <v>0.98545899999999997</v>
      </c>
      <c r="F579">
        <v>1.54501</v>
      </c>
      <c r="G579">
        <v>2.2033499999999999</v>
      </c>
      <c r="I579" s="1">
        <v>43091</v>
      </c>
      <c r="J579" s="4">
        <v>1.8779999999999999</v>
      </c>
      <c r="K579" s="4">
        <v>2.0870000000000002</v>
      </c>
      <c r="L579" s="4">
        <v>2.33</v>
      </c>
      <c r="M579" s="4">
        <v>2.4900000000000002</v>
      </c>
      <c r="N579" s="4"/>
      <c r="O579" s="3">
        <v>43483</v>
      </c>
      <c r="P579" s="4">
        <v>1.7477</v>
      </c>
      <c r="Q579" s="4">
        <v>1.756148</v>
      </c>
      <c r="R579" s="4">
        <v>2.1207989999999999</v>
      </c>
      <c r="S579" s="4">
        <v>2.4660380000000002</v>
      </c>
      <c r="T579" s="4"/>
      <c r="U579" s="3">
        <v>43371</v>
      </c>
      <c r="V579" s="4">
        <v>7.2312450000000004</v>
      </c>
      <c r="W579" s="4">
        <v>7.5329499999999996</v>
      </c>
      <c r="X579" s="4">
        <v>7.9851150000000004</v>
      </c>
      <c r="Y579" s="4">
        <v>8.0586029999999997</v>
      </c>
      <c r="Z579" s="4"/>
      <c r="AA579" s="3">
        <v>45282</v>
      </c>
      <c r="AB579" s="4">
        <v>5.9565599999999996</v>
      </c>
      <c r="AC579" s="4">
        <v>5.9335399999999998</v>
      </c>
      <c r="AD579" s="4">
        <v>5.9310700000000001</v>
      </c>
      <c r="AE579" s="4">
        <v>5.9669100000000004</v>
      </c>
      <c r="AF579" s="4"/>
      <c r="AG579" s="3">
        <v>44057</v>
      </c>
      <c r="AH579" s="4">
        <v>2.2360829999999998</v>
      </c>
      <c r="AI579" s="4">
        <v>2.5031059999999998</v>
      </c>
      <c r="AJ579" s="4">
        <v>2.7956829999999999</v>
      </c>
      <c r="AK579" s="4">
        <v>2.938971</v>
      </c>
      <c r="AL579" s="4"/>
      <c r="AM579" s="3">
        <v>44680</v>
      </c>
      <c r="AN579" s="2">
        <v>4.0056000000000003</v>
      </c>
      <c r="AO579" s="2">
        <v>4.9450500000000002</v>
      </c>
      <c r="AP579" s="2">
        <v>6.4400399999999998</v>
      </c>
      <c r="AQ579" s="2">
        <v>7.1341299999999999</v>
      </c>
      <c r="AR579" s="2"/>
      <c r="AS579" s="3">
        <v>44652</v>
      </c>
      <c r="AT579" s="2">
        <v>2.2623799999999998</v>
      </c>
      <c r="AU579" s="2">
        <v>2.7028699999999999</v>
      </c>
      <c r="AV579" s="2">
        <v>3.5524499999999999</v>
      </c>
      <c r="AW579" s="2">
        <v>4.1022299999999996</v>
      </c>
      <c r="AY579" s="3">
        <v>44652</v>
      </c>
      <c r="AZ579" s="10">
        <v>1.5052300000000001</v>
      </c>
      <c r="BA579" s="10">
        <v>1.9536800000000001</v>
      </c>
      <c r="BB579" s="10">
        <v>2.3342999999999998</v>
      </c>
      <c r="BC579" s="10">
        <v>2.3876200000000001</v>
      </c>
      <c r="BD579" s="4"/>
      <c r="BE579" s="3">
        <v>44673</v>
      </c>
      <c r="BF579" s="10">
        <v>0.80061400000000005</v>
      </c>
      <c r="BG579" s="10">
        <v>0.85838899999999996</v>
      </c>
      <c r="BH579" s="10">
        <v>1.0742100000000001</v>
      </c>
      <c r="BI579" s="10">
        <v>1.26111</v>
      </c>
      <c r="BJ579" s="10"/>
      <c r="BK579" s="1">
        <v>44596</v>
      </c>
      <c r="BL579" s="4">
        <v>1.1200000000000001</v>
      </c>
      <c r="BM579" s="4">
        <v>-0.62529999999999997</v>
      </c>
      <c r="BN579" s="4">
        <v>4.22</v>
      </c>
      <c r="BO579" s="4">
        <v>3.85</v>
      </c>
      <c r="BP579" s="4">
        <v>2.7471999999999999</v>
      </c>
      <c r="BQ579" s="4">
        <v>1.68</v>
      </c>
      <c r="BR579" s="4">
        <v>-0.51849999999999996</v>
      </c>
      <c r="BS579" s="4">
        <v>0.25</v>
      </c>
      <c r="BT579" s="4">
        <v>-2.0718999999999999</v>
      </c>
      <c r="BU579" s="4">
        <v>1.1000000000000001</v>
      </c>
      <c r="BV579" s="4">
        <v>0.36130000000000001</v>
      </c>
      <c r="BW579" s="4">
        <v>5.49</v>
      </c>
      <c r="BX579" s="4">
        <v>3.81</v>
      </c>
      <c r="BY579" s="4">
        <v>2.5228000000000002</v>
      </c>
      <c r="BZ579" s="4">
        <v>4.53</v>
      </c>
      <c r="CA579" s="4">
        <v>1.8768</v>
      </c>
      <c r="CB579" s="4">
        <v>0.62250000000000005</v>
      </c>
      <c r="CC579" s="4">
        <v>-1.4476</v>
      </c>
    </row>
    <row r="580" spans="2:81" x14ac:dyDescent="0.2">
      <c r="B580" s="1">
        <v>42209</v>
      </c>
      <c r="C580">
        <v>0.31504199999999999</v>
      </c>
      <c r="D580">
        <v>0.68220599999999998</v>
      </c>
      <c r="E580">
        <v>1.04386</v>
      </c>
      <c r="F580">
        <v>1.6199399999999999</v>
      </c>
      <c r="G580">
        <v>2.2713800000000002</v>
      </c>
      <c r="I580" s="1">
        <v>43098</v>
      </c>
      <c r="J580" s="4">
        <v>1.853</v>
      </c>
      <c r="K580" s="4">
        <v>2.0819999999999999</v>
      </c>
      <c r="L580" s="4">
        <v>2.347</v>
      </c>
      <c r="M580" s="4">
        <v>2.4670000000000001</v>
      </c>
      <c r="N580" s="4"/>
      <c r="O580" s="3">
        <v>43490</v>
      </c>
      <c r="P580" s="4">
        <v>1.7606999999999999</v>
      </c>
      <c r="Q580" s="4">
        <v>1.7594650000000001</v>
      </c>
      <c r="R580" s="4">
        <v>2.0923750000000001</v>
      </c>
      <c r="S580" s="4">
        <v>2.4006729999999998</v>
      </c>
      <c r="T580" s="4"/>
      <c r="U580" s="3">
        <v>43378</v>
      </c>
      <c r="V580" s="4">
        <v>7.1683830000000004</v>
      </c>
      <c r="W580" s="4">
        <v>7.5215110000000003</v>
      </c>
      <c r="X580" s="4">
        <v>8.1469380000000005</v>
      </c>
      <c r="Y580" s="4">
        <v>8.3139950000000002</v>
      </c>
      <c r="Z580" s="4"/>
      <c r="AA580" s="3">
        <v>45289</v>
      </c>
      <c r="AB580" s="4">
        <v>5.92875</v>
      </c>
      <c r="AC580" s="4">
        <v>5.9195200000000003</v>
      </c>
      <c r="AD580" s="4">
        <v>5.9347899999999996</v>
      </c>
      <c r="AE580" s="4">
        <v>5.9897499999999999</v>
      </c>
      <c r="AF580" s="4"/>
      <c r="AG580" s="3">
        <v>44092</v>
      </c>
      <c r="AH580" s="4">
        <v>2.6007199999999999</v>
      </c>
      <c r="AI580" s="4">
        <v>2.715455</v>
      </c>
      <c r="AJ580" s="4">
        <v>2.938707</v>
      </c>
      <c r="AK580" s="4">
        <v>3.1188899999999999</v>
      </c>
      <c r="AL580" s="4"/>
      <c r="AM580" s="3">
        <v>44694</v>
      </c>
      <c r="AN580" s="2">
        <v>5.1047700000000003</v>
      </c>
      <c r="AO580" s="2">
        <v>5.9169700000000001</v>
      </c>
      <c r="AP580" s="2">
        <v>7.1775200000000003</v>
      </c>
      <c r="AQ580" s="2">
        <v>7.6588900000000004</v>
      </c>
      <c r="AR580" s="2"/>
      <c r="AS580" s="3">
        <v>44659</v>
      </c>
      <c r="AT580" s="2">
        <v>2.2664900000000001</v>
      </c>
      <c r="AU580" s="2">
        <v>2.7257099999999999</v>
      </c>
      <c r="AV580" s="2">
        <v>3.60711</v>
      </c>
      <c r="AW580" s="2">
        <v>4.1934800000000001</v>
      </c>
      <c r="AY580" s="3">
        <v>44659</v>
      </c>
      <c r="AZ580" s="10">
        <v>1.44489</v>
      </c>
      <c r="BA580" s="10">
        <v>1.97844</v>
      </c>
      <c r="BB580" s="10">
        <v>2.4131900000000002</v>
      </c>
      <c r="BC580" s="10">
        <v>2.5603699999999998</v>
      </c>
      <c r="BD580" s="4"/>
      <c r="BE580" s="3">
        <v>44680</v>
      </c>
      <c r="BF580" s="10">
        <v>0.81023100000000003</v>
      </c>
      <c r="BG580" s="10">
        <v>0.87426700000000002</v>
      </c>
      <c r="BH580" s="10">
        <v>1.0772299999999999</v>
      </c>
      <c r="BI580" s="10">
        <v>1.2582500000000001</v>
      </c>
      <c r="BJ580" s="10"/>
      <c r="BK580" s="1">
        <v>44603</v>
      </c>
      <c r="BL580" s="4">
        <v>1.18</v>
      </c>
      <c r="BM580" s="4">
        <v>-0.53839999999999999</v>
      </c>
      <c r="BN580" s="4">
        <v>3.95</v>
      </c>
      <c r="BO580" s="4">
        <v>2.84</v>
      </c>
      <c r="BP580" s="4">
        <v>2.8429000000000002</v>
      </c>
      <c r="BQ580" s="4">
        <v>0.98</v>
      </c>
      <c r="BR580" s="4">
        <v>-0.1263</v>
      </c>
      <c r="BS580" s="4">
        <v>0.187</v>
      </c>
      <c r="BT580" s="4">
        <v>-1.0548999999999999</v>
      </c>
      <c r="BU580" s="4">
        <v>0.46</v>
      </c>
      <c r="BV580" s="4">
        <v>0.19170000000000001</v>
      </c>
      <c r="BW580" s="4">
        <v>5</v>
      </c>
      <c r="BX580" s="4">
        <v>3.37</v>
      </c>
      <c r="BY580" s="4">
        <v>2.5550000000000002</v>
      </c>
      <c r="BZ580" s="4">
        <v>3.88</v>
      </c>
      <c r="CA580" s="4">
        <v>2.17</v>
      </c>
      <c r="CB580" s="4">
        <v>0.5917</v>
      </c>
      <c r="CC580" s="4">
        <v>-1.6732</v>
      </c>
    </row>
    <row r="581" spans="2:81" x14ac:dyDescent="0.2">
      <c r="B581" s="1">
        <v>42202</v>
      </c>
      <c r="C581">
        <v>0.25901999999999997</v>
      </c>
      <c r="D581">
        <v>0.66950500000000002</v>
      </c>
      <c r="E581">
        <v>1.0535000000000001</v>
      </c>
      <c r="F581">
        <v>1.66954</v>
      </c>
      <c r="G581">
        <v>2.3486899999999999</v>
      </c>
      <c r="I581" s="1">
        <v>43105</v>
      </c>
      <c r="J581" s="4">
        <v>1.7849999999999999</v>
      </c>
      <c r="K581" s="4">
        <v>2.06</v>
      </c>
      <c r="L581" s="4">
        <v>2.3370000000000002</v>
      </c>
      <c r="M581" s="4">
        <v>2.5150000000000001</v>
      </c>
      <c r="N581" s="4"/>
      <c r="O581" s="3">
        <v>43497</v>
      </c>
      <c r="P581" s="4">
        <v>1.77</v>
      </c>
      <c r="Q581" s="4">
        <v>1.7589090000000001</v>
      </c>
      <c r="R581" s="4">
        <v>2.0752000000000002</v>
      </c>
      <c r="S581" s="4">
        <v>2.3665750000000001</v>
      </c>
      <c r="T581" s="4"/>
      <c r="U581" s="3">
        <v>43385</v>
      </c>
      <c r="V581" s="4">
        <v>7.0504980000000002</v>
      </c>
      <c r="W581" s="4">
        <v>7.5187030000000004</v>
      </c>
      <c r="X581" s="4">
        <v>8.4218759999999993</v>
      </c>
      <c r="Y581" s="4">
        <v>8.7097940000000005</v>
      </c>
      <c r="Z581" s="4"/>
      <c r="AA581" s="3">
        <v>45296</v>
      </c>
      <c r="AB581" s="4">
        <v>5.8738200000000003</v>
      </c>
      <c r="AC581" s="4">
        <v>5.9072399999999998</v>
      </c>
      <c r="AD581" s="4">
        <v>6.0165499999999996</v>
      </c>
      <c r="AE581" s="4">
        <v>6.1060999999999996</v>
      </c>
      <c r="AF581" s="4"/>
      <c r="AG581" s="3">
        <v>44099</v>
      </c>
      <c r="AH581" s="4">
        <v>2.5893700000000002</v>
      </c>
      <c r="AI581" s="4">
        <v>2.7406389999999998</v>
      </c>
      <c r="AJ581" s="4">
        <v>2.960124</v>
      </c>
      <c r="AK581" s="4">
        <v>3.1253099999999998</v>
      </c>
      <c r="AL581" s="4"/>
      <c r="AM581" s="3">
        <v>44701</v>
      </c>
      <c r="AN581" s="2">
        <v>4.9458599999999997</v>
      </c>
      <c r="AO581" s="2">
        <v>5.63</v>
      </c>
      <c r="AP581" s="2">
        <v>6.8493500000000003</v>
      </c>
      <c r="AQ581" s="2">
        <v>7.5656999999999996</v>
      </c>
      <c r="AR581" s="2"/>
      <c r="AS581" s="3">
        <v>44666</v>
      </c>
      <c r="AT581" s="2">
        <v>2.3249</v>
      </c>
      <c r="AU581" s="2">
        <v>2.80532</v>
      </c>
      <c r="AV581" s="2">
        <v>3.7005400000000002</v>
      </c>
      <c r="AW581" s="2">
        <v>4.2828600000000003</v>
      </c>
      <c r="AY581" s="3">
        <v>44666</v>
      </c>
      <c r="AZ581" s="10">
        <v>1.44442</v>
      </c>
      <c r="BA581" s="10">
        <v>1.90361</v>
      </c>
      <c r="BB581" s="10">
        <v>2.3369200000000001</v>
      </c>
      <c r="BC581" s="10">
        <v>2.5608599999999999</v>
      </c>
      <c r="BD581" s="4"/>
      <c r="BE581" s="3">
        <v>44687</v>
      </c>
      <c r="BF581" s="10">
        <v>0.80294399999999999</v>
      </c>
      <c r="BG581" s="10">
        <v>0.87118499999999999</v>
      </c>
      <c r="BH581" s="10">
        <v>1.0829500000000001</v>
      </c>
      <c r="BI581" s="10">
        <v>1.2789699999999999</v>
      </c>
      <c r="BJ581" s="10"/>
      <c r="BK581" s="1">
        <v>44610</v>
      </c>
      <c r="BL581" s="4">
        <v>0.88</v>
      </c>
      <c r="BM581" s="4">
        <v>-0.42820000000000003</v>
      </c>
      <c r="BN581" s="4">
        <v>4.12</v>
      </c>
      <c r="BO581" s="4">
        <v>2.99</v>
      </c>
      <c r="BP581" s="4">
        <v>3.1520000000000001</v>
      </c>
      <c r="BQ581" s="4">
        <v>1.6</v>
      </c>
      <c r="BR581" s="4">
        <v>0.89649999999999996</v>
      </c>
      <c r="BS581" s="4">
        <v>0.31330000000000002</v>
      </c>
      <c r="BT581" s="4">
        <v>-0.63419999999999999</v>
      </c>
      <c r="BU581" s="4">
        <v>0.86</v>
      </c>
      <c r="BV581" s="4">
        <v>0.23380000000000001</v>
      </c>
      <c r="BW581" s="4">
        <v>5.12</v>
      </c>
      <c r="BX581" s="4">
        <v>3.38</v>
      </c>
      <c r="BY581" s="4">
        <v>2.6676000000000002</v>
      </c>
      <c r="BZ581" s="4">
        <v>4.17</v>
      </c>
      <c r="CA581" s="4">
        <v>2.1107999999999998</v>
      </c>
      <c r="CB581" s="4">
        <v>0.60570000000000002</v>
      </c>
      <c r="CC581" s="4">
        <v>-1.5054000000000001</v>
      </c>
    </row>
    <row r="582" spans="2:81" x14ac:dyDescent="0.2">
      <c r="B582" s="1">
        <v>42195</v>
      </c>
      <c r="C582">
        <v>0.25139400000000001</v>
      </c>
      <c r="D582">
        <v>0.65304300000000004</v>
      </c>
      <c r="E582">
        <v>1.0447299999999999</v>
      </c>
      <c r="F582">
        <v>1.6759999999999999</v>
      </c>
      <c r="G582">
        <v>2.41723</v>
      </c>
      <c r="I582" s="1">
        <v>43112</v>
      </c>
      <c r="J582" s="4">
        <v>1.8109999999999999</v>
      </c>
      <c r="K582" s="4">
        <v>2.0960000000000001</v>
      </c>
      <c r="L582" s="4">
        <v>2.427</v>
      </c>
      <c r="M582" s="4">
        <v>2.617</v>
      </c>
      <c r="N582" s="4"/>
      <c r="O582" s="3">
        <v>43504</v>
      </c>
      <c r="P582" s="4">
        <v>1.77</v>
      </c>
      <c r="Q582" s="4">
        <v>1.7699240000000001</v>
      </c>
      <c r="R582" s="4">
        <v>2.120333</v>
      </c>
      <c r="S582" s="4">
        <v>2.4117359999999999</v>
      </c>
      <c r="T582" s="4"/>
      <c r="U582" s="3">
        <v>43392</v>
      </c>
      <c r="V582" s="4">
        <v>6.9554900000000002</v>
      </c>
      <c r="W582" s="4">
        <v>7.5123439999999997</v>
      </c>
      <c r="X582" s="4">
        <v>8.4322879999999998</v>
      </c>
      <c r="Y582" s="4">
        <v>8.6151499999999999</v>
      </c>
      <c r="Z582" s="4"/>
      <c r="AA582" s="3">
        <v>45303</v>
      </c>
      <c r="AB582" s="4">
        <v>5.83413</v>
      </c>
      <c r="AC582" s="4">
        <v>5.90672</v>
      </c>
      <c r="AD582" s="4">
        <v>6.0728600000000004</v>
      </c>
      <c r="AE582" s="4">
        <v>6.2494399999999999</v>
      </c>
      <c r="AF582" s="4"/>
      <c r="AG582" s="3">
        <v>44106</v>
      </c>
      <c r="AH582" s="4">
        <v>2.5875659999999998</v>
      </c>
      <c r="AI582" s="4">
        <v>2.7859349999999998</v>
      </c>
      <c r="AJ582" s="4">
        <v>3.0126940000000002</v>
      </c>
      <c r="AK582" s="4">
        <v>3.1344690000000002</v>
      </c>
      <c r="AL582" s="4"/>
      <c r="AM582" s="3">
        <v>44708</v>
      </c>
      <c r="AN582" s="2">
        <v>4.6108099999999999</v>
      </c>
      <c r="AO582" s="2">
        <v>5.2752299999999996</v>
      </c>
      <c r="AP582" s="2">
        <v>6.5178700000000003</v>
      </c>
      <c r="AQ582" s="2">
        <v>7.4261999999999997</v>
      </c>
      <c r="AR582" s="2"/>
      <c r="AS582" s="3">
        <v>44673</v>
      </c>
      <c r="AT582" s="2">
        <v>2.4610699999999999</v>
      </c>
      <c r="AU582" s="2">
        <v>2.9750999999999999</v>
      </c>
      <c r="AV582" s="2">
        <v>3.9172199999999999</v>
      </c>
      <c r="AW582" s="2">
        <v>4.4729799999999997</v>
      </c>
      <c r="AY582" s="3">
        <v>44673</v>
      </c>
      <c r="AZ582" s="10">
        <v>1.5682700000000001</v>
      </c>
      <c r="BA582" s="10">
        <v>2.0633599999999999</v>
      </c>
      <c r="BB582" s="10">
        <v>2.4370099999999999</v>
      </c>
      <c r="BC582" s="10">
        <v>2.6301800000000002</v>
      </c>
      <c r="BD582" s="4"/>
      <c r="BE582" s="3">
        <v>44694</v>
      </c>
      <c r="BF582" s="10">
        <v>0.82225099999999995</v>
      </c>
      <c r="BG582" s="10">
        <v>0.90523900000000002</v>
      </c>
      <c r="BH582" s="10">
        <v>1.14619</v>
      </c>
      <c r="BI582" s="10">
        <v>1.4005700000000001</v>
      </c>
      <c r="BJ582" s="10"/>
      <c r="BK582" s="1">
        <v>44617</v>
      </c>
      <c r="BL582" s="4">
        <v>0.83</v>
      </c>
      <c r="BM582" s="4">
        <v>-9.6500000000000002E-2</v>
      </c>
      <c r="BN582" s="4">
        <v>5.41</v>
      </c>
      <c r="BO582" s="4">
        <v>4.4800000000000004</v>
      </c>
      <c r="BP582" s="4">
        <v>3.0202</v>
      </c>
      <c r="BQ582" s="4">
        <v>1.9</v>
      </c>
      <c r="BR582" s="4">
        <v>-0.67530000000000001</v>
      </c>
      <c r="BS582" s="4">
        <v>0.43140000000000001</v>
      </c>
      <c r="BT582" s="4">
        <v>-1.4595</v>
      </c>
      <c r="BU582" s="4">
        <v>0.92</v>
      </c>
      <c r="BV582" s="4">
        <v>0.43890000000000001</v>
      </c>
      <c r="BW582" s="4">
        <v>5.24</v>
      </c>
      <c r="BX582" s="4">
        <v>3.57</v>
      </c>
      <c r="BY582" s="4">
        <v>2.7976000000000001</v>
      </c>
      <c r="BZ582" s="4">
        <v>4.0199999999999996</v>
      </c>
      <c r="CA582" s="4">
        <v>2.0800999999999998</v>
      </c>
      <c r="CB582" s="4">
        <v>0.67959999999999998</v>
      </c>
      <c r="CC582" s="4">
        <v>-1.4482999999999999</v>
      </c>
    </row>
    <row r="583" spans="2:81" x14ac:dyDescent="0.2">
      <c r="B583" s="1">
        <v>42188</v>
      </c>
      <c r="C583">
        <v>0.253944</v>
      </c>
      <c r="D583">
        <v>0.63290199999999996</v>
      </c>
      <c r="E583">
        <v>0.99568199999999996</v>
      </c>
      <c r="F583">
        <v>1.64299</v>
      </c>
      <c r="G583">
        <v>2.3893300000000002</v>
      </c>
      <c r="I583" s="1">
        <v>43119</v>
      </c>
      <c r="J583" s="4">
        <v>1.8009999999999999</v>
      </c>
      <c r="K583" s="4">
        <v>2.0870000000000002</v>
      </c>
      <c r="L583" s="4">
        <v>2.4420000000000002</v>
      </c>
      <c r="M583" s="4">
        <v>2.64</v>
      </c>
      <c r="N583" s="4"/>
      <c r="O583" s="3">
        <v>43511</v>
      </c>
      <c r="P583" s="4">
        <v>1.7705</v>
      </c>
      <c r="Q583" s="4">
        <v>1.8210329999999999</v>
      </c>
      <c r="R583" s="4">
        <v>2.1583510000000001</v>
      </c>
      <c r="S583" s="4">
        <v>2.4326660000000002</v>
      </c>
      <c r="T583" s="4"/>
      <c r="U583" s="3">
        <v>43399</v>
      </c>
      <c r="V583" s="4">
        <v>6.8304980000000004</v>
      </c>
      <c r="W583" s="4">
        <v>7.4550400000000003</v>
      </c>
      <c r="X583" s="4">
        <v>8.3901299999999992</v>
      </c>
      <c r="Y583" s="4">
        <v>8.6365269999999992</v>
      </c>
      <c r="Z583" s="4"/>
      <c r="AA583" s="3">
        <v>45310</v>
      </c>
      <c r="AB583" s="4">
        <v>5.8514900000000001</v>
      </c>
      <c r="AC583" s="4">
        <v>5.8839600000000001</v>
      </c>
      <c r="AD583" s="4">
        <v>6.0314800000000002</v>
      </c>
      <c r="AE583" s="4">
        <v>6.2114399999999996</v>
      </c>
      <c r="AF583" s="4"/>
      <c r="AG583" s="3">
        <v>44113</v>
      </c>
      <c r="AH583" s="4">
        <v>2.613083</v>
      </c>
      <c r="AI583" s="4">
        <v>2.8373200000000001</v>
      </c>
      <c r="AJ583" s="4">
        <v>3.0672169999999999</v>
      </c>
      <c r="AK583" s="4">
        <v>3.1862520000000001</v>
      </c>
      <c r="AL583" s="4"/>
      <c r="AM583" s="3">
        <v>44715</v>
      </c>
      <c r="AN583" s="2">
        <v>4.4714400000000003</v>
      </c>
      <c r="AO583" s="2">
        <v>5.0875599999999999</v>
      </c>
      <c r="AP583" s="2">
        <v>6.3244899999999999</v>
      </c>
      <c r="AQ583" s="2">
        <v>7.2261300000000004</v>
      </c>
      <c r="AR583" s="2"/>
      <c r="AS583" s="3">
        <v>44680</v>
      </c>
      <c r="AT583" s="2">
        <v>2.5874100000000002</v>
      </c>
      <c r="AU583" s="2">
        <v>3.14933</v>
      </c>
      <c r="AV583" s="2">
        <v>4.1131399999999996</v>
      </c>
      <c r="AW583" s="2">
        <v>4.6912900000000004</v>
      </c>
      <c r="AY583" s="3">
        <v>44680</v>
      </c>
      <c r="AZ583" s="10">
        <v>1.6406799999999999</v>
      </c>
      <c r="BA583" s="10">
        <v>2.09335</v>
      </c>
      <c r="BB583" s="10">
        <v>2.4058700000000002</v>
      </c>
      <c r="BC583" s="10">
        <v>2.5797500000000002</v>
      </c>
      <c r="BD583" s="4"/>
      <c r="BE583" s="3">
        <v>44701</v>
      </c>
      <c r="BF583" s="10">
        <v>0.85957600000000001</v>
      </c>
      <c r="BG583" s="10">
        <v>0.936913</v>
      </c>
      <c r="BH583" s="10">
        <v>1.12923</v>
      </c>
      <c r="BI583" s="10">
        <v>1.3467</v>
      </c>
      <c r="BJ583" s="10"/>
      <c r="BK583" s="1">
        <v>44624</v>
      </c>
      <c r="BL583" s="4">
        <v>1.07</v>
      </c>
      <c r="BM583" s="4">
        <v>0.3392</v>
      </c>
      <c r="BN583" s="4">
        <v>5.79</v>
      </c>
      <c r="BO583" s="4">
        <v>8.11</v>
      </c>
      <c r="BP583" s="4">
        <v>2.8675999999999999</v>
      </c>
      <c r="BQ583" s="4">
        <v>3.15</v>
      </c>
      <c r="BR583" s="4">
        <v>0.15079999999999999</v>
      </c>
      <c r="BS583" s="4">
        <v>0.224</v>
      </c>
      <c r="BT583" s="4">
        <v>0.34889999999999999</v>
      </c>
      <c r="BU583" s="4">
        <v>0.83</v>
      </c>
      <c r="BV583" s="4">
        <v>0.49409999999999998</v>
      </c>
      <c r="BW583" s="4">
        <v>5.31</v>
      </c>
      <c r="BX583" s="4">
        <v>4.25</v>
      </c>
      <c r="BY583" s="4">
        <v>2.8885000000000001</v>
      </c>
      <c r="BZ583" s="4">
        <v>4.25</v>
      </c>
      <c r="CA583" s="4">
        <v>2.0234000000000001</v>
      </c>
      <c r="CB583" s="4">
        <v>0.59740000000000004</v>
      </c>
      <c r="CC583" s="4">
        <v>-1.1814</v>
      </c>
    </row>
    <row r="584" spans="2:81" x14ac:dyDescent="0.2">
      <c r="B584" s="1">
        <v>42181</v>
      </c>
      <c r="C584">
        <v>0.28448899999999999</v>
      </c>
      <c r="D584">
        <v>0.707758</v>
      </c>
      <c r="E584">
        <v>1.08734</v>
      </c>
      <c r="F584">
        <v>1.75447</v>
      </c>
      <c r="G584">
        <v>2.47627</v>
      </c>
      <c r="I584" s="1">
        <v>43126</v>
      </c>
      <c r="J584" s="4">
        <v>1.8</v>
      </c>
      <c r="K584" s="4">
        <v>2.1459999999999999</v>
      </c>
      <c r="L584" s="4">
        <v>2.4950000000000001</v>
      </c>
      <c r="M584" s="4">
        <v>2.68</v>
      </c>
      <c r="N584" s="4"/>
      <c r="O584" s="3">
        <v>43518</v>
      </c>
      <c r="P584" s="4">
        <v>1.7705</v>
      </c>
      <c r="Q584" s="4">
        <v>1.8043990000000001</v>
      </c>
      <c r="R584" s="4">
        <v>2.1877209999999998</v>
      </c>
      <c r="S584" s="4">
        <v>2.4654859999999998</v>
      </c>
      <c r="T584" s="4"/>
      <c r="U584" s="3">
        <v>43406</v>
      </c>
      <c r="V584" s="4">
        <v>6.6296900000000001</v>
      </c>
      <c r="W584" s="4">
        <v>7.3336810000000003</v>
      </c>
      <c r="X584" s="4">
        <v>8.1089529999999996</v>
      </c>
      <c r="Y584" s="4">
        <v>8.2876499999999993</v>
      </c>
      <c r="Z584" s="4"/>
      <c r="AA584" s="3">
        <v>45317</v>
      </c>
      <c r="AB584" s="4">
        <v>5.93241</v>
      </c>
      <c r="AC584" s="4">
        <v>5.9777199999999997</v>
      </c>
      <c r="AD584" s="4">
        <v>6.0831099999999996</v>
      </c>
      <c r="AE584" s="4">
        <v>6.1955600000000004</v>
      </c>
      <c r="AF584" s="4"/>
      <c r="AG584" s="3">
        <v>44120</v>
      </c>
      <c r="AH584" s="4">
        <v>2.6794099999999998</v>
      </c>
      <c r="AI584" s="4">
        <v>2.910892</v>
      </c>
      <c r="AJ584" s="4">
        <v>3.1130879999999999</v>
      </c>
      <c r="AK584" s="4">
        <v>3.2122480000000002</v>
      </c>
      <c r="AL584" s="4"/>
      <c r="AM584" s="3">
        <v>44722</v>
      </c>
      <c r="AN584" s="2">
        <v>4.4414499999999997</v>
      </c>
      <c r="AO584" s="2">
        <v>5.09795</v>
      </c>
      <c r="AP584" s="2">
        <v>6.4168500000000002</v>
      </c>
      <c r="AQ584" s="2">
        <v>7.3386100000000001</v>
      </c>
      <c r="AR584" s="2"/>
      <c r="AS584" s="3">
        <v>44687</v>
      </c>
      <c r="AT584" s="2">
        <v>2.69014</v>
      </c>
      <c r="AU584" s="2">
        <v>3.2486000000000002</v>
      </c>
      <c r="AV584" s="2">
        <v>4.2313400000000003</v>
      </c>
      <c r="AW584" s="2">
        <v>4.7591299999999999</v>
      </c>
      <c r="AY584" s="3">
        <v>44687</v>
      </c>
      <c r="AZ584" s="10">
        <v>1.8256300000000001</v>
      </c>
      <c r="BA584" s="10">
        <v>2.24926</v>
      </c>
      <c r="BB584" s="10">
        <v>2.5947200000000001</v>
      </c>
      <c r="BC584" s="10">
        <v>2.7927200000000001</v>
      </c>
      <c r="BD584" s="4"/>
      <c r="BE584" s="3">
        <v>44708</v>
      </c>
      <c r="BF584" s="10">
        <v>0.83802299999999996</v>
      </c>
      <c r="BG584" s="10">
        <v>0.87339699999999998</v>
      </c>
      <c r="BH584" s="10">
        <v>0.97383200000000003</v>
      </c>
      <c r="BI584" s="10">
        <v>1.1617500000000001</v>
      </c>
      <c r="BJ584" s="10"/>
      <c r="BK584" s="1">
        <v>44631</v>
      </c>
      <c r="BL584" s="4">
        <v>0.94</v>
      </c>
      <c r="BM584" s="4">
        <v>0.74680000000000002</v>
      </c>
      <c r="BN584" s="4">
        <v>6.28</v>
      </c>
      <c r="BO584" s="4">
        <v>6.93</v>
      </c>
      <c r="BP584" s="4">
        <v>2.7763</v>
      </c>
      <c r="BQ584" s="4">
        <v>1.42</v>
      </c>
      <c r="BR584" s="4">
        <v>0.85260000000000002</v>
      </c>
      <c r="BS584" s="4">
        <v>0.30120000000000002</v>
      </c>
      <c r="BT584" s="4">
        <v>-1.23</v>
      </c>
      <c r="BU584" s="4">
        <v>0.81</v>
      </c>
      <c r="BV584" s="4">
        <v>0.66479999999999995</v>
      </c>
      <c r="BW584" s="4">
        <v>5.52</v>
      </c>
      <c r="BX584" s="4">
        <v>4.21</v>
      </c>
      <c r="BY584" s="4">
        <v>2.9279000000000002</v>
      </c>
      <c r="BZ584" s="4">
        <v>3.93</v>
      </c>
      <c r="CA584" s="4">
        <v>2.2768000000000002</v>
      </c>
      <c r="CB584" s="4">
        <v>0.68540000000000001</v>
      </c>
      <c r="CC584" s="4">
        <v>-1.2428999999999999</v>
      </c>
    </row>
    <row r="585" spans="2:81" x14ac:dyDescent="0.2">
      <c r="B585" s="1">
        <v>42174</v>
      </c>
      <c r="C585">
        <v>0.22086900000000001</v>
      </c>
      <c r="D585">
        <v>0.62091600000000002</v>
      </c>
      <c r="E585">
        <v>0.989008</v>
      </c>
      <c r="F585">
        <v>1.5758399999999999</v>
      </c>
      <c r="G585">
        <v>2.2648199999999998</v>
      </c>
      <c r="I585" s="1">
        <v>43133</v>
      </c>
      <c r="J585" s="4">
        <v>1.827</v>
      </c>
      <c r="K585" s="4">
        <v>2.16</v>
      </c>
      <c r="L585" s="4">
        <v>2.5219999999999998</v>
      </c>
      <c r="M585" s="4">
        <v>2.7519999999999998</v>
      </c>
      <c r="N585" s="4"/>
      <c r="O585" s="3">
        <v>43525</v>
      </c>
      <c r="P585" s="4">
        <v>1.7894000000000001</v>
      </c>
      <c r="Q585" s="4">
        <v>1.7455830000000001</v>
      </c>
      <c r="R585" s="4">
        <v>2.1930580000000002</v>
      </c>
      <c r="S585" s="4">
        <v>2.5160360000000002</v>
      </c>
      <c r="T585" s="4"/>
      <c r="U585" s="3">
        <v>43413</v>
      </c>
      <c r="V585" s="4">
        <v>6.4715490000000004</v>
      </c>
      <c r="W585" s="4">
        <v>7.3151820000000001</v>
      </c>
      <c r="X585" s="4">
        <v>7.9050180000000001</v>
      </c>
      <c r="Y585" s="4">
        <v>8.0865130000000001</v>
      </c>
      <c r="Z585" s="4"/>
      <c r="AA585" s="3">
        <v>45324</v>
      </c>
      <c r="AB585" s="4">
        <v>5.9497499999999999</v>
      </c>
      <c r="AC585" s="4">
        <v>5.97776</v>
      </c>
      <c r="AD585" s="4">
        <v>6.0823799999999997</v>
      </c>
      <c r="AE585" s="4">
        <v>6.1423800000000002</v>
      </c>
      <c r="AF585" s="4"/>
      <c r="AG585" s="3">
        <v>44127</v>
      </c>
      <c r="AH585" s="4">
        <v>2.6311990000000001</v>
      </c>
      <c r="AI585" s="4">
        <v>2.8353269999999999</v>
      </c>
      <c r="AJ585" s="4">
        <v>3.0237590000000001</v>
      </c>
      <c r="AK585" s="4">
        <v>3.1884980000000001</v>
      </c>
      <c r="AL585" s="4"/>
      <c r="AM585" s="3">
        <v>44729</v>
      </c>
      <c r="AN585" s="2">
        <v>4.5461400000000003</v>
      </c>
      <c r="AO585" s="2">
        <v>5.25868</v>
      </c>
      <c r="AP585" s="2">
        <v>6.7177800000000003</v>
      </c>
      <c r="AQ585" s="2">
        <v>7.5706499999999997</v>
      </c>
      <c r="AR585" s="2"/>
      <c r="AS585" s="3">
        <v>44694</v>
      </c>
      <c r="AT585" s="2">
        <v>2.8825500000000002</v>
      </c>
      <c r="AU585" s="2">
        <v>3.3800300000000001</v>
      </c>
      <c r="AV585" s="2">
        <v>4.1999199999999997</v>
      </c>
      <c r="AW585" s="2">
        <v>4.7331700000000003</v>
      </c>
      <c r="AY585" s="3">
        <v>44694</v>
      </c>
      <c r="AZ585" s="10">
        <v>1.87727</v>
      </c>
      <c r="BA585" s="10">
        <v>2.2904300000000002</v>
      </c>
      <c r="BB585" s="10">
        <v>2.57531</v>
      </c>
      <c r="BC585" s="10">
        <v>2.79603</v>
      </c>
      <c r="BD585" s="4"/>
      <c r="BE585" s="3">
        <v>44715</v>
      </c>
      <c r="BF585" s="10">
        <v>0.82251200000000002</v>
      </c>
      <c r="BG585" s="10">
        <v>0.869865</v>
      </c>
      <c r="BH585" s="10">
        <v>1.0268900000000001</v>
      </c>
      <c r="BI585" s="10">
        <v>1.2105900000000001</v>
      </c>
      <c r="BJ585" s="10"/>
      <c r="BK585" s="1">
        <v>44638</v>
      </c>
      <c r="BL585" s="4">
        <v>0.92</v>
      </c>
      <c r="BM585" s="4">
        <v>0.57099999999999995</v>
      </c>
      <c r="BN585" s="4">
        <v>5.65</v>
      </c>
      <c r="BO585" s="4">
        <v>5.64</v>
      </c>
      <c r="BP585" s="4">
        <v>2.9094000000000002</v>
      </c>
      <c r="BQ585" s="4">
        <v>1.48</v>
      </c>
      <c r="BR585" s="4">
        <v>1.9864999999999999</v>
      </c>
      <c r="BS585" s="4">
        <v>0.36399999999999999</v>
      </c>
      <c r="BT585" s="4">
        <v>-4.0879000000000003</v>
      </c>
      <c r="BU585" s="4">
        <v>0.97</v>
      </c>
      <c r="BV585" s="4">
        <v>0.67930000000000001</v>
      </c>
      <c r="BW585" s="4">
        <v>5.42</v>
      </c>
      <c r="BX585" s="4">
        <v>4.3499999999999996</v>
      </c>
      <c r="BY585" s="4">
        <v>2.8908999999999998</v>
      </c>
      <c r="BZ585" s="4">
        <v>4.03</v>
      </c>
      <c r="CA585" s="4">
        <v>2.3818000000000001</v>
      </c>
      <c r="CB585" s="4">
        <v>0.85909999999999997</v>
      </c>
      <c r="CC585" s="4">
        <v>-1.6052</v>
      </c>
    </row>
    <row r="586" spans="2:81" x14ac:dyDescent="0.2">
      <c r="B586" s="1">
        <v>42167</v>
      </c>
      <c r="C586">
        <v>0.261571</v>
      </c>
      <c r="D586">
        <v>0.71751200000000004</v>
      </c>
      <c r="E586">
        <v>1.125</v>
      </c>
      <c r="F586">
        <v>1.73106</v>
      </c>
      <c r="G586">
        <v>2.3809900000000002</v>
      </c>
      <c r="I586" s="1">
        <v>43140</v>
      </c>
      <c r="J586" s="4">
        <v>1.84</v>
      </c>
      <c r="K586" s="4">
        <v>2.1720000000000002</v>
      </c>
      <c r="L586" s="4">
        <v>2.5350000000000001</v>
      </c>
      <c r="M586" s="4">
        <v>2.7669999999999999</v>
      </c>
      <c r="N586" s="4"/>
      <c r="O586" s="3">
        <v>43532</v>
      </c>
      <c r="P586" s="4">
        <v>1.8021</v>
      </c>
      <c r="Q586" s="4">
        <v>1.758394</v>
      </c>
      <c r="R586" s="4">
        <v>2.1466949999999998</v>
      </c>
      <c r="S586" s="4">
        <v>2.4934630000000002</v>
      </c>
      <c r="T586" s="4"/>
      <c r="U586" s="3">
        <v>43420</v>
      </c>
      <c r="V586" s="4">
        <v>6.3687149999999999</v>
      </c>
      <c r="W586" s="4">
        <v>7.3073589999999999</v>
      </c>
      <c r="X586" s="4">
        <v>7.9241590000000004</v>
      </c>
      <c r="Y586" s="4">
        <v>8.0053450000000002</v>
      </c>
      <c r="Z586" s="4"/>
      <c r="AA586" s="3">
        <v>45331</v>
      </c>
      <c r="AB586" s="4">
        <v>5.9834699999999996</v>
      </c>
      <c r="AC586" s="4">
        <v>6.0256600000000002</v>
      </c>
      <c r="AD586" s="4">
        <v>6.1287500000000001</v>
      </c>
      <c r="AE586" s="4">
        <v>6.1979800000000003</v>
      </c>
      <c r="AF586" s="4"/>
      <c r="AG586" s="3">
        <v>44134</v>
      </c>
      <c r="AH586" s="4">
        <v>2.7163599999999999</v>
      </c>
      <c r="AI586" s="4">
        <v>2.8450660000000001</v>
      </c>
      <c r="AJ586" s="4">
        <v>3.026233</v>
      </c>
      <c r="AK586" s="4">
        <v>3.1794090000000002</v>
      </c>
      <c r="AL586" s="4"/>
      <c r="AM586" s="3">
        <v>44736</v>
      </c>
      <c r="AN586" s="2">
        <v>4.4889400000000004</v>
      </c>
      <c r="AO586" s="2">
        <v>5.2106000000000003</v>
      </c>
      <c r="AP586" s="2">
        <v>6.6954200000000004</v>
      </c>
      <c r="AQ586" s="2">
        <v>7.54793</v>
      </c>
      <c r="AR586" s="2"/>
      <c r="AS586" s="3">
        <v>44701</v>
      </c>
      <c r="AT586" s="2">
        <v>2.7662900000000001</v>
      </c>
      <c r="AU586" s="2">
        <v>3.23515</v>
      </c>
      <c r="AV586" s="2">
        <v>4.05884</v>
      </c>
      <c r="AW586" s="2">
        <v>4.6030600000000002</v>
      </c>
      <c r="AY586" s="3">
        <v>44701</v>
      </c>
      <c r="AZ586" s="10">
        <v>1.9959800000000001</v>
      </c>
      <c r="BA586" s="10">
        <v>2.3433799999999998</v>
      </c>
      <c r="BB586" s="10">
        <v>2.5818699999999999</v>
      </c>
      <c r="BC586" s="10">
        <v>2.75949</v>
      </c>
      <c r="BD586" s="4"/>
      <c r="BE586" s="3">
        <v>44722</v>
      </c>
      <c r="BF586" s="10">
        <v>0.82133999999999996</v>
      </c>
      <c r="BG586" s="10">
        <v>0.89488500000000004</v>
      </c>
      <c r="BH586" s="10">
        <v>1.1096999999999999</v>
      </c>
      <c r="BI586" s="10">
        <v>1.3047899999999999</v>
      </c>
      <c r="BJ586" s="10"/>
      <c r="BK586" s="1">
        <v>44645</v>
      </c>
      <c r="BL586" s="4">
        <v>0.96</v>
      </c>
      <c r="BM586" s="4">
        <v>0.67269999999999996</v>
      </c>
      <c r="BN586" s="4">
        <v>5.96</v>
      </c>
      <c r="BO586" s="4">
        <v>2.93</v>
      </c>
      <c r="BP586" s="4">
        <v>2.7063000000000001</v>
      </c>
      <c r="BQ586" s="4">
        <v>1.25</v>
      </c>
      <c r="BR586" s="4">
        <v>2.8433000000000002</v>
      </c>
      <c r="BS586" s="4">
        <v>0.56010000000000004</v>
      </c>
      <c r="BT586" s="4">
        <v>-1.1895</v>
      </c>
      <c r="BU586" s="4">
        <v>1.1200000000000001</v>
      </c>
      <c r="BV586" s="4">
        <v>0.75560000000000005</v>
      </c>
      <c r="BW586" s="4">
        <v>5.88</v>
      </c>
      <c r="BX586" s="4">
        <v>4.4000000000000004</v>
      </c>
      <c r="BY586" s="4">
        <v>2.9417</v>
      </c>
      <c r="BZ586" s="4">
        <v>3.96</v>
      </c>
      <c r="CA586" s="4">
        <v>2.7475000000000001</v>
      </c>
      <c r="CB586" s="4">
        <v>1.1483000000000001</v>
      </c>
      <c r="CC586" s="4">
        <v>-0.7087</v>
      </c>
    </row>
    <row r="587" spans="2:81" x14ac:dyDescent="0.2">
      <c r="B587" s="1">
        <v>42160</v>
      </c>
      <c r="C587">
        <v>0.26666699999999999</v>
      </c>
      <c r="D587">
        <v>0.72062199999999998</v>
      </c>
      <c r="E587">
        <v>1.10303</v>
      </c>
      <c r="F587">
        <v>1.7401599999999999</v>
      </c>
      <c r="G587">
        <v>2.4021699999999999</v>
      </c>
      <c r="I587" s="1">
        <v>43147</v>
      </c>
      <c r="J587" s="4">
        <v>1.835</v>
      </c>
      <c r="K587" s="4">
        <v>2.1419999999999999</v>
      </c>
      <c r="L587" s="4">
        <v>2.5169999999999999</v>
      </c>
      <c r="M587" s="4">
        <v>2.7519999999999998</v>
      </c>
      <c r="N587" s="4"/>
      <c r="O587" s="3">
        <v>43539</v>
      </c>
      <c r="P587" s="4">
        <v>1.8063</v>
      </c>
      <c r="Q587" s="4">
        <v>1.75017</v>
      </c>
      <c r="R587" s="4">
        <v>2.169171</v>
      </c>
      <c r="S587" s="4">
        <v>2.5384310000000001</v>
      </c>
      <c r="T587" s="4"/>
      <c r="U587" s="3">
        <v>43427</v>
      </c>
      <c r="V587" s="4">
        <v>6.2483740000000001</v>
      </c>
      <c r="W587" s="4">
        <v>7.2643000000000004</v>
      </c>
      <c r="X587" s="4">
        <v>7.8820259999999998</v>
      </c>
      <c r="Y587" s="4">
        <v>7.8682030000000003</v>
      </c>
      <c r="Z587" s="4"/>
      <c r="AA587" s="3">
        <v>45338</v>
      </c>
      <c r="AB587" s="4">
        <v>5.99838</v>
      </c>
      <c r="AC587" s="4">
        <v>6.0599100000000004</v>
      </c>
      <c r="AD587" s="4">
        <v>6.1905900000000003</v>
      </c>
      <c r="AE587" s="4">
        <v>6.2563500000000003</v>
      </c>
      <c r="AF587" s="4"/>
      <c r="AG587" s="3">
        <v>44141</v>
      </c>
      <c r="AH587" s="4">
        <v>2.734486</v>
      </c>
      <c r="AI587" s="4">
        <v>2.8905750000000001</v>
      </c>
      <c r="AJ587" s="4">
        <v>3.062783</v>
      </c>
      <c r="AK587" s="4">
        <v>3.1957499999999999</v>
      </c>
      <c r="AL587" s="4"/>
      <c r="AM587" s="3">
        <v>44743</v>
      </c>
      <c r="AN587" s="2">
        <v>4.53538</v>
      </c>
      <c r="AO587" s="2">
        <v>5.1856200000000001</v>
      </c>
      <c r="AP587" s="2">
        <v>6.5378299999999996</v>
      </c>
      <c r="AQ587" s="2">
        <v>7.4695799999999997</v>
      </c>
      <c r="AR587" s="2"/>
      <c r="AS587" s="3">
        <v>44708</v>
      </c>
      <c r="AT587" s="2">
        <v>2.70092</v>
      </c>
      <c r="AU587" s="2">
        <v>3.13571</v>
      </c>
      <c r="AV587" s="2">
        <v>3.8235999999999999</v>
      </c>
      <c r="AW587" s="2">
        <v>4.2677699999999996</v>
      </c>
      <c r="AY587" s="3">
        <v>44708</v>
      </c>
      <c r="AZ587" s="10">
        <v>1.97729</v>
      </c>
      <c r="BA587" s="10">
        <v>2.2474500000000002</v>
      </c>
      <c r="BB587" s="10">
        <v>2.4658099999999998</v>
      </c>
      <c r="BC587" s="10">
        <v>2.6516299999999999</v>
      </c>
      <c r="BD587" s="4"/>
      <c r="BE587" s="3">
        <v>44729</v>
      </c>
      <c r="BF587" s="10">
        <v>0.92465799999999998</v>
      </c>
      <c r="BG587" s="10">
        <v>0.98613899999999999</v>
      </c>
      <c r="BH587" s="10">
        <v>1.1757200000000001</v>
      </c>
      <c r="BI587" s="10">
        <v>1.3964099999999999</v>
      </c>
      <c r="BJ587" s="10"/>
      <c r="BK587" s="1">
        <v>44652</v>
      </c>
      <c r="BL587" s="4">
        <v>0.98</v>
      </c>
      <c r="BM587" s="4">
        <v>2.4899999999999999E-2</v>
      </c>
      <c r="BN587" s="4">
        <v>3.41</v>
      </c>
      <c r="BO587" s="4">
        <v>3.78</v>
      </c>
      <c r="BP587" s="4">
        <v>2.7885</v>
      </c>
      <c r="BQ587" s="4">
        <v>1.19</v>
      </c>
      <c r="BR587" s="4">
        <v>1.4272</v>
      </c>
      <c r="BS587" s="4">
        <v>0.44450000000000001</v>
      </c>
      <c r="BT587" s="4">
        <v>-0.81689999999999996</v>
      </c>
      <c r="BU587" s="4">
        <v>1.2</v>
      </c>
      <c r="BV587" s="4">
        <v>0.70950000000000002</v>
      </c>
      <c r="BW587" s="4">
        <v>5.81</v>
      </c>
      <c r="BX587" s="4">
        <v>4.37</v>
      </c>
      <c r="BY587" s="4">
        <v>2.9177</v>
      </c>
      <c r="BZ587" s="4">
        <v>4</v>
      </c>
      <c r="CA587" s="4">
        <v>2.6787999999999998</v>
      </c>
      <c r="CB587" s="4">
        <v>1.2844</v>
      </c>
      <c r="CC587" s="4">
        <v>-0.46850000000000003</v>
      </c>
    </row>
    <row r="588" spans="2:81" x14ac:dyDescent="0.2">
      <c r="B588" s="1">
        <v>42153</v>
      </c>
      <c r="C588">
        <v>0.248862</v>
      </c>
      <c r="D588">
        <v>0.60135300000000003</v>
      </c>
      <c r="E588">
        <v>0.91935599999999995</v>
      </c>
      <c r="F588">
        <v>1.4674499999999999</v>
      </c>
      <c r="G588">
        <v>2.0935000000000001</v>
      </c>
      <c r="I588" s="1">
        <v>43154</v>
      </c>
      <c r="J588" s="4">
        <v>1.8380000000000001</v>
      </c>
      <c r="K588" s="4">
        <v>2.1429999999999998</v>
      </c>
      <c r="L588" s="4">
        <v>2.5350000000000001</v>
      </c>
      <c r="M588" s="4">
        <v>2.7970000000000002</v>
      </c>
      <c r="N588" s="4"/>
      <c r="O588" s="3">
        <v>43546</v>
      </c>
      <c r="P588" s="4">
        <v>1.7969999999999999</v>
      </c>
      <c r="Q588" s="4">
        <v>1.7425889999999999</v>
      </c>
      <c r="R588" s="4">
        <v>2.085464</v>
      </c>
      <c r="S588" s="4">
        <v>2.419413</v>
      </c>
      <c r="T588" s="4"/>
      <c r="U588" s="3">
        <v>43434</v>
      </c>
      <c r="V588" s="4">
        <v>6.2349030000000001</v>
      </c>
      <c r="W588" s="4">
        <v>7.1867179999999999</v>
      </c>
      <c r="X588" s="4">
        <v>7.7772420000000002</v>
      </c>
      <c r="Y588" s="4">
        <v>7.820119</v>
      </c>
      <c r="Z588" s="4"/>
      <c r="AA588" s="3">
        <v>45345</v>
      </c>
      <c r="AB588" s="4">
        <v>6.0913000000000004</v>
      </c>
      <c r="AC588" s="4">
        <v>6.1298199999999996</v>
      </c>
      <c r="AD588" s="4">
        <v>6.2219300000000004</v>
      </c>
      <c r="AE588" s="4">
        <v>6.27475</v>
      </c>
      <c r="AF588" s="4"/>
      <c r="AG588" s="3">
        <v>44148</v>
      </c>
      <c r="AH588" s="4">
        <v>2.8066719999999998</v>
      </c>
      <c r="AI588" s="4">
        <v>2.9751829999999999</v>
      </c>
      <c r="AJ588" s="4">
        <v>3.1309330000000002</v>
      </c>
      <c r="AK588" s="4">
        <v>3.263754</v>
      </c>
      <c r="AL588" s="4"/>
      <c r="AM588" s="3">
        <v>44750</v>
      </c>
      <c r="AN588" s="2">
        <v>4.5820699999999999</v>
      </c>
      <c r="AO588" s="2">
        <v>5.2208199999999998</v>
      </c>
      <c r="AP588" s="2">
        <v>6.5333100000000002</v>
      </c>
      <c r="AQ588" s="2">
        <v>7.4468899999999998</v>
      </c>
      <c r="AR588" s="2"/>
      <c r="AS588" s="3">
        <v>44715</v>
      </c>
      <c r="AT588" s="2">
        <v>2.73041</v>
      </c>
      <c r="AU588" s="2">
        <v>3.1555</v>
      </c>
      <c r="AV588" s="2">
        <v>3.89608</v>
      </c>
      <c r="AW588" s="2">
        <v>4.3546300000000002</v>
      </c>
      <c r="AY588" s="3">
        <v>44715</v>
      </c>
      <c r="AZ588" s="10">
        <v>1.9969600000000001</v>
      </c>
      <c r="BA588" s="10">
        <v>2.3024100000000001</v>
      </c>
      <c r="BB588" s="10">
        <v>2.6164800000000001</v>
      </c>
      <c r="BC588" s="10">
        <v>2.8817300000000001</v>
      </c>
      <c r="BD588" s="4"/>
      <c r="BE588" s="3">
        <v>44736</v>
      </c>
      <c r="BF588" s="10">
        <v>0.85857099999999997</v>
      </c>
      <c r="BG588" s="10">
        <v>0.920655</v>
      </c>
      <c r="BH588" s="10">
        <v>1.1045700000000001</v>
      </c>
      <c r="BI588" s="10">
        <v>1.26461</v>
      </c>
      <c r="BJ588" s="10"/>
      <c r="BK588" s="1">
        <v>44659</v>
      </c>
      <c r="BL588" s="4">
        <v>0.99</v>
      </c>
      <c r="BM588" s="4">
        <v>0.57450000000000001</v>
      </c>
      <c r="BN588" s="4">
        <v>3.98</v>
      </c>
      <c r="BO588" s="4">
        <v>3.57</v>
      </c>
      <c r="BP588" s="4">
        <v>2.8267000000000002</v>
      </c>
      <c r="BQ588" s="4">
        <v>2.2599999999999998</v>
      </c>
      <c r="BR588" s="4">
        <v>1.7930999999999999</v>
      </c>
      <c r="BS588" s="4">
        <v>0.58040000000000003</v>
      </c>
      <c r="BT588" s="4">
        <v>-1.661</v>
      </c>
      <c r="BU588" s="4">
        <v>1.33</v>
      </c>
      <c r="BV588" s="4">
        <v>0.6734</v>
      </c>
      <c r="BW588" s="4">
        <v>6.02</v>
      </c>
      <c r="BX588" s="4">
        <v>4.49</v>
      </c>
      <c r="BY588" s="4">
        <v>2.9742999999999999</v>
      </c>
      <c r="BZ588" s="4">
        <v>4.16</v>
      </c>
      <c r="CA588" s="4">
        <v>2.8881000000000001</v>
      </c>
      <c r="CB588" s="4">
        <v>1.2992999999999999</v>
      </c>
      <c r="CC588" s="4">
        <v>-0.64029999999999998</v>
      </c>
    </row>
    <row r="589" spans="2:81" x14ac:dyDescent="0.2">
      <c r="B589" s="1">
        <v>42146</v>
      </c>
      <c r="C589">
        <v>0.20815600000000001</v>
      </c>
      <c r="D589">
        <v>0.62237399999999998</v>
      </c>
      <c r="E589">
        <v>1.0053300000000001</v>
      </c>
      <c r="F589">
        <v>1.57666</v>
      </c>
      <c r="G589">
        <v>2.2268300000000001</v>
      </c>
      <c r="I589" s="1">
        <v>43161</v>
      </c>
      <c r="J589" s="4">
        <v>1.845</v>
      </c>
      <c r="K589" s="4">
        <v>2.165</v>
      </c>
      <c r="L589" s="4">
        <v>2.5539999999999998</v>
      </c>
      <c r="M589" s="4">
        <v>2.7549999999999999</v>
      </c>
      <c r="N589" s="4"/>
      <c r="O589" s="3">
        <v>43553</v>
      </c>
      <c r="P589" s="4">
        <v>1.7969999999999999</v>
      </c>
      <c r="Q589" s="4">
        <v>1.784124</v>
      </c>
      <c r="R589" s="4">
        <v>2.0762909999999999</v>
      </c>
      <c r="S589" s="4">
        <v>2.4360010000000001</v>
      </c>
      <c r="T589" s="4"/>
      <c r="U589" s="3">
        <v>43441</v>
      </c>
      <c r="V589" s="4">
        <v>6.1991170000000002</v>
      </c>
      <c r="W589" s="4">
        <v>7.26424</v>
      </c>
      <c r="X589" s="4">
        <v>7.8482919999999998</v>
      </c>
      <c r="Y589" s="4">
        <v>8.0029690000000002</v>
      </c>
      <c r="Z589" s="4"/>
      <c r="AA589" s="3">
        <v>45352</v>
      </c>
      <c r="AB589" s="4">
        <v>6.0769700000000002</v>
      </c>
      <c r="AC589" s="4">
        <v>6.1219200000000003</v>
      </c>
      <c r="AD589" s="4">
        <v>6.20702</v>
      </c>
      <c r="AE589" s="4">
        <v>6.2438500000000001</v>
      </c>
      <c r="AF589" s="4"/>
      <c r="AG589" s="3">
        <v>44155</v>
      </c>
      <c r="AH589" s="4">
        <v>2.9283990000000002</v>
      </c>
      <c r="AI589" s="4">
        <v>3.1115010000000001</v>
      </c>
      <c r="AJ589" s="4">
        <v>3.1897190000000002</v>
      </c>
      <c r="AK589" s="4">
        <v>3.3224909999999999</v>
      </c>
      <c r="AL589" s="4"/>
      <c r="AM589" s="3">
        <v>44757</v>
      </c>
      <c r="AN589" s="2">
        <v>4.7153799999999997</v>
      </c>
      <c r="AO589" s="2">
        <v>5.3419800000000004</v>
      </c>
      <c r="AP589" s="2">
        <v>6.5853599999999997</v>
      </c>
      <c r="AQ589" s="2">
        <v>7.4443700000000002</v>
      </c>
      <c r="AR589" s="2"/>
      <c r="AS589" s="3">
        <v>44722</v>
      </c>
      <c r="AT589" s="2">
        <v>2.7922799999999999</v>
      </c>
      <c r="AU589" s="2">
        <v>3.1822300000000001</v>
      </c>
      <c r="AV589" s="2">
        <v>3.89</v>
      </c>
      <c r="AW589" s="2">
        <v>4.3513400000000004</v>
      </c>
      <c r="AY589" s="3">
        <v>44722</v>
      </c>
      <c r="AZ589" s="10">
        <v>2.06765</v>
      </c>
      <c r="BA589" s="10">
        <v>2.3749500000000001</v>
      </c>
      <c r="BB589" s="10">
        <v>2.7244100000000002</v>
      </c>
      <c r="BC589" s="10">
        <v>2.9802499999999998</v>
      </c>
      <c r="BD589" s="4"/>
      <c r="BE589" s="3">
        <v>44743</v>
      </c>
      <c r="BF589" s="10">
        <v>0.80334899999999998</v>
      </c>
      <c r="BG589" s="10">
        <v>0.87780100000000005</v>
      </c>
      <c r="BH589" s="10">
        <v>1.1285000000000001</v>
      </c>
      <c r="BI589" s="10">
        <v>1.27014</v>
      </c>
      <c r="BJ589" s="10"/>
      <c r="BK589" s="1">
        <v>44666</v>
      </c>
      <c r="BL589" s="4">
        <v>1.04</v>
      </c>
      <c r="BM589" s="4">
        <v>0.69310000000000005</v>
      </c>
      <c r="BN589" s="4">
        <v>4.4400000000000004</v>
      </c>
      <c r="BO589" s="4">
        <v>4.25</v>
      </c>
      <c r="BP589" s="4">
        <v>3.0695999999999999</v>
      </c>
      <c r="BQ589" s="4">
        <v>0.19</v>
      </c>
      <c r="BR589" s="4">
        <v>2.4481000000000002</v>
      </c>
      <c r="BS589" s="4">
        <v>0.55369999999999997</v>
      </c>
      <c r="BT589" s="4">
        <v>-1.3706</v>
      </c>
      <c r="BU589" s="4">
        <v>1.34</v>
      </c>
      <c r="BV589" s="4">
        <v>0.54039999999999999</v>
      </c>
      <c r="BW589" s="4">
        <v>6.12</v>
      </c>
      <c r="BX589" s="4">
        <v>4.6900000000000004</v>
      </c>
      <c r="BY589" s="4">
        <v>2.9918</v>
      </c>
      <c r="BZ589" s="4">
        <v>4.1900000000000004</v>
      </c>
      <c r="CA589" s="4">
        <v>2.8683999999999998</v>
      </c>
      <c r="CB589" s="4">
        <v>1.2588999999999999</v>
      </c>
      <c r="CC589" s="4">
        <v>-0.34849999999999998</v>
      </c>
    </row>
    <row r="590" spans="2:81" x14ac:dyDescent="0.2">
      <c r="B590" s="1">
        <v>42139</v>
      </c>
      <c r="C590">
        <v>0.20053399999999999</v>
      </c>
      <c r="D590">
        <v>0.54029199999999999</v>
      </c>
      <c r="E590">
        <v>0.90449800000000002</v>
      </c>
      <c r="F590">
        <v>1.46031</v>
      </c>
      <c r="G590">
        <v>2.1389499999999999</v>
      </c>
      <c r="I590" s="1">
        <v>43168</v>
      </c>
      <c r="J590" s="4">
        <v>1.8979999999999999</v>
      </c>
      <c r="K590" s="4">
        <v>2.173</v>
      </c>
      <c r="L590" s="4">
        <v>2.5369999999999999</v>
      </c>
      <c r="M590" s="4">
        <v>2.7469999999999999</v>
      </c>
      <c r="N590" s="4"/>
      <c r="O590" s="3">
        <v>43560</v>
      </c>
      <c r="P590" s="4">
        <v>1.7967</v>
      </c>
      <c r="Q590" s="4">
        <v>1.796368</v>
      </c>
      <c r="R590" s="4">
        <v>2.047199</v>
      </c>
      <c r="S590" s="4">
        <v>2.4321259999999998</v>
      </c>
      <c r="T590" s="4"/>
      <c r="U590" s="3">
        <v>43469</v>
      </c>
      <c r="V590" s="4">
        <v>6.5560910000000003</v>
      </c>
      <c r="W590" s="4">
        <v>7.1561680000000001</v>
      </c>
      <c r="X590" s="4">
        <v>7.8884670000000003</v>
      </c>
      <c r="Y590" s="4">
        <v>8.0427049999999998</v>
      </c>
      <c r="Z590" s="4"/>
      <c r="AA590" s="3">
        <v>45359</v>
      </c>
      <c r="AB590" s="4">
        <v>6.0601500000000001</v>
      </c>
      <c r="AC590" s="4">
        <v>6.1286199999999997</v>
      </c>
      <c r="AD590" s="4">
        <v>6.2365000000000004</v>
      </c>
      <c r="AE590" s="4">
        <v>6.2504099999999996</v>
      </c>
      <c r="AF590" s="4"/>
      <c r="AG590" s="3">
        <v>44162</v>
      </c>
      <c r="AH590" s="4">
        <v>2.9131870000000002</v>
      </c>
      <c r="AI590" s="4">
        <v>3.0387819999999999</v>
      </c>
      <c r="AJ590" s="4">
        <v>3.140908</v>
      </c>
      <c r="AK590" s="4">
        <v>3.3102469999999999</v>
      </c>
      <c r="AL590" s="4"/>
      <c r="AM590" s="3">
        <v>44764</v>
      </c>
      <c r="AN590" s="2">
        <v>5.0250399999999997</v>
      </c>
      <c r="AO590" s="2">
        <v>5.6341000000000001</v>
      </c>
      <c r="AP590" s="2">
        <v>6.8214499999999996</v>
      </c>
      <c r="AQ590" s="2">
        <v>7.5209099999999998</v>
      </c>
      <c r="AR590" s="2"/>
      <c r="AS590" s="3">
        <v>44729</v>
      </c>
      <c r="AT590" s="2">
        <v>3.0306500000000001</v>
      </c>
      <c r="AU590" s="2">
        <v>3.3885999999999998</v>
      </c>
      <c r="AV590" s="2">
        <v>4.0513899999999996</v>
      </c>
      <c r="AW590" s="2">
        <v>4.5568900000000001</v>
      </c>
      <c r="AY590" s="3">
        <v>44729</v>
      </c>
      <c r="AZ590" s="10">
        <v>2.3507600000000002</v>
      </c>
      <c r="BA590" s="10">
        <v>2.7163300000000001</v>
      </c>
      <c r="BB590" s="10">
        <v>2.9870399999999999</v>
      </c>
      <c r="BC590" s="10">
        <v>3.1292499999999999</v>
      </c>
      <c r="BD590" s="4"/>
      <c r="BE590" s="3">
        <v>44750</v>
      </c>
      <c r="BF590" s="10">
        <v>0.79313</v>
      </c>
      <c r="BG590" s="10">
        <v>0.85667800000000005</v>
      </c>
      <c r="BH590" s="10">
        <v>1.08432</v>
      </c>
      <c r="BI590" s="10">
        <v>1.23752</v>
      </c>
      <c r="BJ590" s="10"/>
      <c r="BK590" s="1">
        <v>44673</v>
      </c>
      <c r="BL590" s="4">
        <v>0.85</v>
      </c>
      <c r="BM590" s="4">
        <v>1.1389</v>
      </c>
      <c r="BN590" s="4">
        <v>3.45</v>
      </c>
      <c r="BO590" s="4">
        <v>4.01</v>
      </c>
      <c r="BP590" s="4">
        <v>3.8588</v>
      </c>
      <c r="BQ590" s="4">
        <v>2.2599999999999998</v>
      </c>
      <c r="BR590" s="4">
        <v>1.0115000000000001</v>
      </c>
      <c r="BS590" s="4">
        <v>0.69259999999999999</v>
      </c>
      <c r="BT590" s="4">
        <v>-1.0329999999999999</v>
      </c>
      <c r="BU590" s="4">
        <v>1.27</v>
      </c>
      <c r="BV590" s="4">
        <v>0.79620000000000002</v>
      </c>
      <c r="BW590" s="4">
        <v>6.17</v>
      </c>
      <c r="BX590" s="4">
        <v>4.91</v>
      </c>
      <c r="BY590" s="4">
        <v>3.3691</v>
      </c>
      <c r="BZ590" s="4">
        <v>5.0599999999999996</v>
      </c>
      <c r="CA590" s="4">
        <v>3.0838999999999999</v>
      </c>
      <c r="CB590" s="4">
        <v>1.3974</v>
      </c>
      <c r="CC590" s="4">
        <v>-0.40139999999999998</v>
      </c>
    </row>
    <row r="591" spans="2:81" x14ac:dyDescent="0.2">
      <c r="B591" s="1">
        <v>42132</v>
      </c>
      <c r="C591">
        <v>0.218335</v>
      </c>
      <c r="D591">
        <v>0.57587100000000002</v>
      </c>
      <c r="E591">
        <v>0.93697600000000003</v>
      </c>
      <c r="F591">
        <v>1.49282</v>
      </c>
      <c r="G591">
        <v>2.14778</v>
      </c>
      <c r="I591" s="1">
        <v>43175</v>
      </c>
      <c r="J591" s="4">
        <v>1.91</v>
      </c>
      <c r="K591" s="4">
        <v>2.1509999999999998</v>
      </c>
      <c r="L591" s="4">
        <v>2.4950000000000001</v>
      </c>
      <c r="M591" s="4">
        <v>2.7149999999999999</v>
      </c>
      <c r="N591" s="4"/>
      <c r="O591" s="3">
        <v>43567</v>
      </c>
      <c r="P591" s="4">
        <v>1.7964</v>
      </c>
      <c r="Q591" s="4">
        <v>1.844962</v>
      </c>
      <c r="R591" s="4">
        <v>2.0826479999999998</v>
      </c>
      <c r="S591" s="4">
        <v>2.4430939999999999</v>
      </c>
      <c r="T591" s="4"/>
      <c r="U591" s="3">
        <v>43476</v>
      </c>
      <c r="V591" s="4">
        <v>6.5155669999999999</v>
      </c>
      <c r="W591" s="4">
        <v>7.239001</v>
      </c>
      <c r="X591" s="4">
        <v>7.8509500000000001</v>
      </c>
      <c r="Y591" s="4">
        <v>7.9445680000000003</v>
      </c>
      <c r="Z591" s="4"/>
      <c r="AA591" s="3">
        <v>45366</v>
      </c>
      <c r="AB591" s="4">
        <v>5.9949899999999996</v>
      </c>
      <c r="AC591" s="4">
        <v>6.0371800000000002</v>
      </c>
      <c r="AD591" s="4">
        <v>6.1663699999999997</v>
      </c>
      <c r="AE591" s="4">
        <v>6.2180400000000002</v>
      </c>
      <c r="AF591" s="4"/>
      <c r="AG591" s="3">
        <v>44169</v>
      </c>
      <c r="AH591" s="4">
        <v>2.853485</v>
      </c>
      <c r="AI591" s="4">
        <v>2.9868890000000001</v>
      </c>
      <c r="AJ591" s="4">
        <v>3.116333</v>
      </c>
      <c r="AK591" s="4">
        <v>3.293504</v>
      </c>
      <c r="AL591" s="4"/>
      <c r="AM591" s="3">
        <v>44771</v>
      </c>
      <c r="AN591" s="2">
        <v>4.8043199999999997</v>
      </c>
      <c r="AO591" s="2">
        <v>5.5067500000000003</v>
      </c>
      <c r="AP591" s="2">
        <v>6.7373200000000004</v>
      </c>
      <c r="AQ591" s="2">
        <v>7.3325399999999998</v>
      </c>
      <c r="AR591" s="2"/>
      <c r="AS591" s="3">
        <v>44736</v>
      </c>
      <c r="AT591" s="2">
        <v>2.95838</v>
      </c>
      <c r="AU591" s="2">
        <v>3.3182399999999999</v>
      </c>
      <c r="AV591" s="2">
        <v>3.97051</v>
      </c>
      <c r="AW591" s="2">
        <v>4.4540699999999998</v>
      </c>
      <c r="AY591" s="3">
        <v>44736</v>
      </c>
      <c r="AZ591" s="10">
        <v>2.3300800000000002</v>
      </c>
      <c r="BA591" s="10">
        <v>2.6332900000000001</v>
      </c>
      <c r="BB591" s="10">
        <v>2.8782000000000001</v>
      </c>
      <c r="BC591" s="10">
        <v>3.0156700000000001</v>
      </c>
      <c r="BD591" s="4"/>
      <c r="BE591" s="3">
        <v>44757</v>
      </c>
      <c r="BF591" s="10">
        <v>0.82507900000000001</v>
      </c>
      <c r="BG591" s="10">
        <v>0.87735799999999997</v>
      </c>
      <c r="BH591" s="10">
        <v>1.1106499999999999</v>
      </c>
      <c r="BI591" s="10">
        <v>1.2649900000000001</v>
      </c>
      <c r="BJ591" s="10"/>
      <c r="BK591" s="1">
        <v>44680</v>
      </c>
      <c r="BL591" s="4">
        <v>0.79</v>
      </c>
      <c r="BM591" s="4">
        <v>1.0232000000000001</v>
      </c>
      <c r="BN591" s="4">
        <v>7.51</v>
      </c>
      <c r="BO591" s="4">
        <v>6.89</v>
      </c>
      <c r="BP591" s="4">
        <v>3.4184999999999999</v>
      </c>
      <c r="BQ591" s="4">
        <v>5.97</v>
      </c>
      <c r="BR591" s="4">
        <v>5.5376000000000003</v>
      </c>
      <c r="BS591" s="4">
        <v>0.91900000000000004</v>
      </c>
      <c r="BT591" s="4">
        <v>-2.2469000000000001</v>
      </c>
      <c r="BU591" s="4">
        <v>1.33</v>
      </c>
      <c r="BV591" s="4">
        <v>0.83879999999999999</v>
      </c>
      <c r="BW591" s="4">
        <v>6.36</v>
      </c>
      <c r="BX591" s="4">
        <v>5.23</v>
      </c>
      <c r="BY591" s="4">
        <v>3.4923999999999999</v>
      </c>
      <c r="BZ591" s="4">
        <v>5.67</v>
      </c>
      <c r="CA591" s="4">
        <v>3.1711999999999998</v>
      </c>
      <c r="CB591" s="4">
        <v>1.5813999999999999</v>
      </c>
      <c r="CC591" s="4">
        <v>-0.45500000000000002</v>
      </c>
    </row>
    <row r="592" spans="2:81" x14ac:dyDescent="0.2">
      <c r="B592" s="1">
        <v>42125</v>
      </c>
      <c r="C592">
        <v>0.233599</v>
      </c>
      <c r="D592">
        <v>0.602881</v>
      </c>
      <c r="E592">
        <v>0.95199800000000001</v>
      </c>
      <c r="F592">
        <v>1.50386</v>
      </c>
      <c r="G592">
        <v>2.11531</v>
      </c>
      <c r="I592" s="1">
        <v>43182</v>
      </c>
      <c r="J592" s="4">
        <v>1.8919999999999999</v>
      </c>
      <c r="K592" s="4">
        <v>2.093</v>
      </c>
      <c r="L592" s="4">
        <v>2.4350000000000001</v>
      </c>
      <c r="M592" s="4">
        <v>2.65</v>
      </c>
      <c r="N592" s="4"/>
      <c r="O592" s="3">
        <v>43574</v>
      </c>
      <c r="P592" s="4">
        <v>1.7970999999999999</v>
      </c>
      <c r="Q592" s="4">
        <v>1.83219</v>
      </c>
      <c r="R592" s="4">
        <v>2.1010580000000001</v>
      </c>
      <c r="S592" s="4">
        <v>2.4571190000000001</v>
      </c>
      <c r="T592" s="4"/>
      <c r="U592" s="3">
        <v>43483</v>
      </c>
      <c r="V592" s="4">
        <v>6.2545599999999997</v>
      </c>
      <c r="W592" s="4">
        <v>7.2073460000000003</v>
      </c>
      <c r="X592" s="4">
        <v>7.9452410000000002</v>
      </c>
      <c r="Y592" s="4">
        <v>8.050751</v>
      </c>
      <c r="Z592" s="4"/>
      <c r="AA592" s="3">
        <v>45373</v>
      </c>
      <c r="AB592" s="4">
        <v>6.0071199999999996</v>
      </c>
      <c r="AC592" s="4">
        <v>6.0511499999999998</v>
      </c>
      <c r="AD592" s="4">
        <v>6.1666699999999999</v>
      </c>
      <c r="AE592" s="4">
        <v>6.2000400000000004</v>
      </c>
      <c r="AF592" s="4"/>
      <c r="AG592" s="3">
        <v>44176</v>
      </c>
      <c r="AH592" s="4">
        <v>2.814927</v>
      </c>
      <c r="AI592" s="4">
        <v>2.9554469999999999</v>
      </c>
      <c r="AJ592" s="4">
        <v>3.1337030000000001</v>
      </c>
      <c r="AK592" s="4">
        <v>3.3006220000000002</v>
      </c>
      <c r="AL592" s="4"/>
      <c r="AM592" s="3">
        <v>44778</v>
      </c>
      <c r="AN592" s="2">
        <v>4.7302</v>
      </c>
      <c r="AO592" s="2">
        <v>5.4605600000000001</v>
      </c>
      <c r="AP592" s="2">
        <v>6.6996399999999996</v>
      </c>
      <c r="AQ592" s="2">
        <v>7.3166599999999997</v>
      </c>
      <c r="AR592" s="2"/>
      <c r="AS592" s="3">
        <v>44743</v>
      </c>
      <c r="AT592" s="2">
        <v>3.0075400000000001</v>
      </c>
      <c r="AU592" s="2">
        <v>3.3512599999999999</v>
      </c>
      <c r="AV592" s="2">
        <v>4.0224099999999998</v>
      </c>
      <c r="AW592" s="2">
        <v>4.4876399999999999</v>
      </c>
      <c r="AY592" s="3">
        <v>44743</v>
      </c>
      <c r="AZ592" s="10">
        <v>2.3092999999999999</v>
      </c>
      <c r="BA592" s="10">
        <v>2.5535399999999999</v>
      </c>
      <c r="BB592" s="10">
        <v>2.7386699999999999</v>
      </c>
      <c r="BC592" s="10">
        <v>2.9511500000000002</v>
      </c>
      <c r="BD592" s="4"/>
      <c r="BE592" s="3">
        <v>44764</v>
      </c>
      <c r="BF592" s="10">
        <v>0.83095300000000005</v>
      </c>
      <c r="BG592" s="10">
        <v>0.89916799999999997</v>
      </c>
      <c r="BH592" s="10">
        <v>1.13689</v>
      </c>
      <c r="BI592" s="10">
        <v>1.2722599999999999</v>
      </c>
      <c r="BJ592" s="10"/>
      <c r="BK592" s="1">
        <v>44687</v>
      </c>
      <c r="BL592" s="4">
        <v>1.0900000000000001</v>
      </c>
      <c r="BM592" s="4">
        <v>0.83489999999999998</v>
      </c>
      <c r="BN592" s="4">
        <v>4.8099999999999996</v>
      </c>
      <c r="BO592" s="4">
        <v>8.9499999999999993</v>
      </c>
      <c r="BP592" s="4">
        <v>2.9832999999999998</v>
      </c>
      <c r="BQ592" s="4">
        <v>5.16</v>
      </c>
      <c r="BR592" s="4">
        <v>1.5668</v>
      </c>
      <c r="BS592" s="4">
        <v>0.92110000000000003</v>
      </c>
      <c r="BT592" s="4">
        <v>-1.2074</v>
      </c>
      <c r="BU592" s="4">
        <v>1.39</v>
      </c>
      <c r="BV592" s="4">
        <v>0.95069999999999999</v>
      </c>
      <c r="BW592" s="4">
        <v>6.63</v>
      </c>
      <c r="BX592" s="4">
        <v>5.8</v>
      </c>
      <c r="BY592" s="4">
        <v>3.0125000000000002</v>
      </c>
      <c r="BZ592" s="4">
        <v>5.74</v>
      </c>
      <c r="CA592" s="4">
        <v>2.7547999999999999</v>
      </c>
      <c r="CB592" s="4">
        <v>1.6525000000000001</v>
      </c>
      <c r="CC592" s="4">
        <v>-0.24959999999999999</v>
      </c>
    </row>
    <row r="593" spans="2:81" x14ac:dyDescent="0.2">
      <c r="B593" s="1">
        <v>42118</v>
      </c>
      <c r="C593">
        <v>0.21324100000000001</v>
      </c>
      <c r="D593">
        <v>0.50814099999999995</v>
      </c>
      <c r="E593">
        <v>0.83813700000000002</v>
      </c>
      <c r="F593">
        <v>1.32399</v>
      </c>
      <c r="G593">
        <v>1.9156</v>
      </c>
      <c r="I593" s="1">
        <v>43189</v>
      </c>
      <c r="J593" s="4">
        <v>1.889</v>
      </c>
      <c r="K593" s="4">
        <v>2.0960000000000001</v>
      </c>
      <c r="L593" s="4">
        <v>2.4249999999999998</v>
      </c>
      <c r="M593" s="4">
        <v>2.6219999999999999</v>
      </c>
      <c r="N593" s="4"/>
      <c r="O593" s="3">
        <v>43581</v>
      </c>
      <c r="P593" s="4">
        <v>1.7987</v>
      </c>
      <c r="Q593" s="4">
        <v>1.8609119999999999</v>
      </c>
      <c r="R593" s="4">
        <v>2.090487</v>
      </c>
      <c r="S593" s="4">
        <v>2.4509530000000002</v>
      </c>
      <c r="T593" s="4"/>
      <c r="U593" s="3">
        <v>43490</v>
      </c>
      <c r="V593" s="4">
        <v>6.3122530000000001</v>
      </c>
      <c r="W593" s="4">
        <v>7.2434209999999997</v>
      </c>
      <c r="X593" s="4">
        <v>7.9507659999999998</v>
      </c>
      <c r="Y593" s="4">
        <v>8.0758720000000004</v>
      </c>
      <c r="Z593" s="4"/>
      <c r="AA593" s="3">
        <v>45380</v>
      </c>
      <c r="AB593" s="4">
        <v>5.9840799999999996</v>
      </c>
      <c r="AC593" s="4">
        <v>6.0404200000000001</v>
      </c>
      <c r="AD593" s="4">
        <v>6.1859999999999999</v>
      </c>
      <c r="AE593" s="4">
        <v>6.2334199999999997</v>
      </c>
      <c r="AF593" s="4"/>
      <c r="AG593" s="3">
        <v>44183</v>
      </c>
      <c r="AH593" s="4">
        <v>2.7251989999999999</v>
      </c>
      <c r="AI593" s="4">
        <v>2.916553</v>
      </c>
      <c r="AJ593" s="4">
        <v>3.0981109999999998</v>
      </c>
      <c r="AK593" s="4">
        <v>3.2932139999999999</v>
      </c>
      <c r="AL593" s="4"/>
      <c r="AM593" s="3">
        <v>44785</v>
      </c>
      <c r="AN593" s="2">
        <v>4.5961400000000001</v>
      </c>
      <c r="AO593" s="2">
        <v>5.31745</v>
      </c>
      <c r="AP593" s="2">
        <v>6.5797800000000004</v>
      </c>
      <c r="AQ593" s="2">
        <v>7.1532999999999998</v>
      </c>
      <c r="AR593" s="2"/>
      <c r="AS593" s="3">
        <v>44750</v>
      </c>
      <c r="AT593" s="2">
        <v>2.98834</v>
      </c>
      <c r="AU593" s="2">
        <v>3.3052000000000001</v>
      </c>
      <c r="AV593" s="2">
        <v>3.9139300000000001</v>
      </c>
      <c r="AW593" s="2">
        <v>4.3658599999999996</v>
      </c>
      <c r="AY593" s="3">
        <v>44750</v>
      </c>
      <c r="AZ593" s="10">
        <v>2.59606</v>
      </c>
      <c r="BA593" s="10">
        <v>2.6089699999999998</v>
      </c>
      <c r="BB593" s="10">
        <v>2.68845</v>
      </c>
      <c r="BC593" s="10">
        <v>2.8645499999999999</v>
      </c>
      <c r="BD593" s="4"/>
      <c r="BE593" s="3">
        <v>44771</v>
      </c>
      <c r="BF593" s="10">
        <v>0.80874199999999996</v>
      </c>
      <c r="BG593" s="10">
        <v>0.87797899999999995</v>
      </c>
      <c r="BH593" s="10">
        <v>1.0896999999999999</v>
      </c>
      <c r="BI593" s="10">
        <v>1.1860599999999999</v>
      </c>
      <c r="BJ593" s="10"/>
      <c r="BK593" s="1">
        <v>44694</v>
      </c>
      <c r="BL593" s="4">
        <v>0.9</v>
      </c>
      <c r="BM593" s="4">
        <v>0.90129999999999999</v>
      </c>
      <c r="BN593" s="4">
        <v>4.3099999999999996</v>
      </c>
      <c r="BO593" s="4">
        <v>5.49</v>
      </c>
      <c r="BP593" s="4">
        <v>2.6495000000000002</v>
      </c>
      <c r="BQ593" s="4">
        <v>3.81</v>
      </c>
      <c r="BR593" s="4">
        <v>1.6180000000000001</v>
      </c>
      <c r="BS593" s="4">
        <v>1.0668</v>
      </c>
      <c r="BT593" s="4">
        <v>-0.73280000000000001</v>
      </c>
      <c r="BU593" s="4">
        <v>1.33</v>
      </c>
      <c r="BV593" s="4">
        <v>0.93110000000000004</v>
      </c>
      <c r="BW593" s="4">
        <v>6.27</v>
      </c>
      <c r="BX593" s="4">
        <v>5.5</v>
      </c>
      <c r="BY593" s="4">
        <v>2.6928000000000001</v>
      </c>
      <c r="BZ593" s="4">
        <v>5.73</v>
      </c>
      <c r="CA593" s="4">
        <v>2.6842999999999999</v>
      </c>
      <c r="CB593" s="4">
        <v>1.6364000000000001</v>
      </c>
      <c r="CC593" s="4">
        <v>-0.37290000000000001</v>
      </c>
    </row>
    <row r="594" spans="2:81" x14ac:dyDescent="0.2">
      <c r="B594" s="1">
        <v>42111</v>
      </c>
      <c r="C594">
        <v>0.20816100000000001</v>
      </c>
      <c r="D594">
        <v>0.49998399999999998</v>
      </c>
      <c r="E594">
        <v>0.82961399999999996</v>
      </c>
      <c r="F594">
        <v>1.2931600000000001</v>
      </c>
      <c r="G594">
        <v>1.8496600000000001</v>
      </c>
      <c r="I594" s="1">
        <v>43196</v>
      </c>
      <c r="J594" s="4">
        <v>1.843</v>
      </c>
      <c r="K594" s="4">
        <v>2.0329999999999999</v>
      </c>
      <c r="L594" s="4">
        <v>2.387</v>
      </c>
      <c r="M594" s="4">
        <v>2.6019999999999999</v>
      </c>
      <c r="N594" s="4"/>
      <c r="O594" s="3">
        <v>43588</v>
      </c>
      <c r="P594" s="4">
        <v>1.7987</v>
      </c>
      <c r="Q594" s="4">
        <v>1.866652</v>
      </c>
      <c r="R594" s="4">
        <v>2.0833569999999999</v>
      </c>
      <c r="S594" s="4">
        <v>2.4505050000000002</v>
      </c>
      <c r="T594" s="4"/>
      <c r="U594" s="3">
        <v>43497</v>
      </c>
      <c r="V594" s="4">
        <v>6.3979549999999996</v>
      </c>
      <c r="W594" s="4">
        <v>7.0849450000000003</v>
      </c>
      <c r="X594" s="4">
        <v>7.7316330000000004</v>
      </c>
      <c r="Y594" s="4">
        <v>7.8676550000000001</v>
      </c>
      <c r="Z594" s="4"/>
      <c r="AA594" s="3">
        <v>45387</v>
      </c>
      <c r="AB594" s="4">
        <v>6.0263900000000001</v>
      </c>
      <c r="AC594" s="4">
        <v>6.0972299999999997</v>
      </c>
      <c r="AD594" s="4">
        <v>6.2483199999999997</v>
      </c>
      <c r="AE594" s="4">
        <v>6.32301</v>
      </c>
      <c r="AF594" s="4"/>
      <c r="AG594" s="3">
        <v>44190</v>
      </c>
      <c r="AH594" s="4">
        <v>2.6141320000000001</v>
      </c>
      <c r="AI594" s="4">
        <v>2.8133270000000001</v>
      </c>
      <c r="AJ594" s="4">
        <v>2.9951789999999998</v>
      </c>
      <c r="AK594" s="4">
        <v>3.1894879999999999</v>
      </c>
      <c r="AL594" s="4"/>
      <c r="AM594" s="3">
        <v>44792</v>
      </c>
      <c r="AN594" s="2">
        <v>4.6284700000000001</v>
      </c>
      <c r="AO594" s="2">
        <v>5.3551000000000002</v>
      </c>
      <c r="AP594" s="2">
        <v>6.6225699999999996</v>
      </c>
      <c r="AQ594" s="2">
        <v>7.16784</v>
      </c>
      <c r="AR594" s="2"/>
      <c r="AS594" s="3">
        <v>44757</v>
      </c>
      <c r="AT594" s="2">
        <v>2.9879099999999998</v>
      </c>
      <c r="AU594" s="2">
        <v>3.2873899999999998</v>
      </c>
      <c r="AV594" s="2">
        <v>3.8374299999999999</v>
      </c>
      <c r="AW594" s="2">
        <v>4.2570899999999998</v>
      </c>
      <c r="AY594" s="3">
        <v>44757</v>
      </c>
      <c r="AZ594" s="10">
        <v>2.7863500000000001</v>
      </c>
      <c r="BA594" s="10">
        <v>2.7612100000000002</v>
      </c>
      <c r="BB594" s="10">
        <v>2.6936100000000001</v>
      </c>
      <c r="BC594" s="10">
        <v>2.8240400000000001</v>
      </c>
      <c r="BD594" s="4"/>
      <c r="BE594" s="3">
        <v>44778</v>
      </c>
      <c r="BF594" s="10">
        <v>0.78990899999999997</v>
      </c>
      <c r="BG594" s="10">
        <v>0.86205699999999996</v>
      </c>
      <c r="BH594" s="10">
        <v>1.0876300000000001</v>
      </c>
      <c r="BI594" s="10">
        <v>1.1954400000000001</v>
      </c>
      <c r="BJ594" s="10"/>
      <c r="BK594" s="1">
        <v>44701</v>
      </c>
      <c r="BL594" s="4">
        <v>1.1000000000000001</v>
      </c>
      <c r="BM594" s="4">
        <v>-1.5007999999999999</v>
      </c>
      <c r="BN594" s="4">
        <v>6.72</v>
      </c>
      <c r="BO594" s="4">
        <v>2.58</v>
      </c>
      <c r="BP594" s="4">
        <v>2.5518000000000001</v>
      </c>
      <c r="BQ594" s="4">
        <v>0.33</v>
      </c>
      <c r="BR594" s="4">
        <v>2.5827</v>
      </c>
      <c r="BS594" s="4">
        <v>1.1987000000000001</v>
      </c>
      <c r="BT594" s="4">
        <v>-2.1168</v>
      </c>
      <c r="BU594" s="4">
        <v>1.62</v>
      </c>
      <c r="BV594" s="4">
        <v>0.68799999999999994</v>
      </c>
      <c r="BW594" s="4">
        <v>6.48</v>
      </c>
      <c r="BX594" s="4">
        <v>5.19</v>
      </c>
      <c r="BY594" s="4">
        <v>2.7534000000000001</v>
      </c>
      <c r="BZ594" s="4">
        <v>4.97</v>
      </c>
      <c r="CA594" s="4">
        <v>2.8475999999999999</v>
      </c>
      <c r="CB594" s="4">
        <v>1.7921</v>
      </c>
      <c r="CC594" s="4">
        <v>-0.39660000000000001</v>
      </c>
    </row>
    <row r="595" spans="2:81" x14ac:dyDescent="0.2">
      <c r="B595" s="1">
        <v>42104</v>
      </c>
      <c r="C595">
        <v>0.22850699999999999</v>
      </c>
      <c r="D595">
        <v>0.56005400000000005</v>
      </c>
      <c r="E595">
        <v>0.91935800000000001</v>
      </c>
      <c r="F595">
        <v>1.40276</v>
      </c>
      <c r="G595">
        <v>1.9508099999999999</v>
      </c>
      <c r="I595" s="1">
        <v>43203</v>
      </c>
      <c r="J595" s="4">
        <v>1.839</v>
      </c>
      <c r="K595" s="4">
        <v>2.0299999999999998</v>
      </c>
      <c r="L595" s="4">
        <v>2.3849999999999998</v>
      </c>
      <c r="M595" s="4">
        <v>2.6070000000000002</v>
      </c>
      <c r="N595" s="4"/>
      <c r="O595" s="3">
        <v>43595</v>
      </c>
      <c r="P595" s="4">
        <v>1.7975000000000001</v>
      </c>
      <c r="Q595" s="4">
        <v>1.8498300000000001</v>
      </c>
      <c r="R595" s="4">
        <v>2.0444499999999999</v>
      </c>
      <c r="S595" s="4">
        <v>2.4358339999999998</v>
      </c>
      <c r="T595" s="4"/>
      <c r="U595" s="3">
        <v>43504</v>
      </c>
      <c r="V595" s="4">
        <v>6.2416260000000001</v>
      </c>
      <c r="W595" s="4">
        <v>7.0227820000000003</v>
      </c>
      <c r="X595" s="4">
        <v>7.7154550000000004</v>
      </c>
      <c r="Y595" s="4">
        <v>7.8456890000000001</v>
      </c>
      <c r="Z595" s="4"/>
      <c r="AA595" s="3">
        <v>45394</v>
      </c>
      <c r="AB595" s="4">
        <v>6.0556599999999996</v>
      </c>
      <c r="AC595" s="4">
        <v>6.1495600000000001</v>
      </c>
      <c r="AD595" s="4">
        <v>6.4681600000000001</v>
      </c>
      <c r="AE595" s="4">
        <v>6.6891699999999998</v>
      </c>
      <c r="AF595" s="4"/>
      <c r="AG595" s="3">
        <v>44197</v>
      </c>
      <c r="AH595" s="4">
        <v>2.4688850000000002</v>
      </c>
      <c r="AI595" s="4">
        <v>2.7014670000000001</v>
      </c>
      <c r="AJ595" s="4">
        <v>2.9387780000000001</v>
      </c>
      <c r="AK595" s="4">
        <v>3.138728</v>
      </c>
      <c r="AL595" s="4"/>
      <c r="AM595" s="3">
        <v>44799</v>
      </c>
      <c r="AN595" s="2">
        <v>4.8655900000000001</v>
      </c>
      <c r="AO595" s="2">
        <v>5.5013899999999998</v>
      </c>
      <c r="AP595" s="2">
        <v>6.64682</v>
      </c>
      <c r="AQ595" s="2">
        <v>7.1521100000000004</v>
      </c>
      <c r="AR595" s="2"/>
      <c r="AS595" s="3">
        <v>44764</v>
      </c>
      <c r="AT595" s="2">
        <v>2.9921199999999999</v>
      </c>
      <c r="AU595" s="2">
        <v>3.3078599999999998</v>
      </c>
      <c r="AV595" s="2">
        <v>3.86347</v>
      </c>
      <c r="AW595" s="2">
        <v>4.2368600000000001</v>
      </c>
      <c r="AY595" s="3">
        <v>44764</v>
      </c>
      <c r="AZ595" s="10">
        <v>2.8838699999999999</v>
      </c>
      <c r="BA595" s="10">
        <v>2.8474400000000002</v>
      </c>
      <c r="BB595" s="10">
        <v>2.7427800000000002</v>
      </c>
      <c r="BC595" s="10">
        <v>2.8313100000000002</v>
      </c>
      <c r="BD595" s="4"/>
      <c r="BE595" s="3">
        <v>44785</v>
      </c>
      <c r="BF595" s="10">
        <v>0.80565699999999996</v>
      </c>
      <c r="BG595" s="10">
        <v>0.86602800000000002</v>
      </c>
      <c r="BH595" s="10">
        <v>1.0794600000000001</v>
      </c>
      <c r="BI595" s="10">
        <v>1.21017</v>
      </c>
      <c r="BJ595" s="10"/>
      <c r="BK595" s="1">
        <v>44708</v>
      </c>
      <c r="BL595" s="4">
        <v>1.35</v>
      </c>
      <c r="BM595" s="4">
        <v>0.38030000000000003</v>
      </c>
      <c r="BN595" s="4">
        <v>5.0199999999999996</v>
      </c>
      <c r="BO595" s="4">
        <v>2.68</v>
      </c>
      <c r="BP595" s="4">
        <v>2.2023000000000001</v>
      </c>
      <c r="BQ595" s="4">
        <v>1.17</v>
      </c>
      <c r="BR595" s="4">
        <v>2.1107</v>
      </c>
      <c r="BS595" s="4">
        <v>1.2888999999999999</v>
      </c>
      <c r="BT595" s="4">
        <v>-3.6371000000000002</v>
      </c>
      <c r="BU595" s="4">
        <v>1.57</v>
      </c>
      <c r="BV595" s="4">
        <v>0.70099999999999996</v>
      </c>
      <c r="BW595" s="4">
        <v>6.27</v>
      </c>
      <c r="BX595" s="4">
        <v>5.17</v>
      </c>
      <c r="BY595" s="4">
        <v>2.5655000000000001</v>
      </c>
      <c r="BZ595" s="4">
        <v>4.47</v>
      </c>
      <c r="CA595" s="4">
        <v>2.9460000000000002</v>
      </c>
      <c r="CB595" s="4">
        <v>1.8416999999999999</v>
      </c>
      <c r="CC595" s="4">
        <v>-0.85489999999999999</v>
      </c>
    </row>
    <row r="596" spans="2:81" x14ac:dyDescent="0.2">
      <c r="B596" s="1">
        <v>42097</v>
      </c>
      <c r="C596">
        <v>0.20308300000000001</v>
      </c>
      <c r="D596">
        <v>0.48018499999999997</v>
      </c>
      <c r="E596">
        <v>0.78451800000000005</v>
      </c>
      <c r="F596">
        <v>1.2517199999999999</v>
      </c>
      <c r="G596">
        <v>1.83639</v>
      </c>
      <c r="I596" s="1">
        <v>43210</v>
      </c>
      <c r="J596" s="4">
        <v>1.8540000000000001</v>
      </c>
      <c r="K596" s="4">
        <v>2.069</v>
      </c>
      <c r="L596" s="4">
        <v>2.44</v>
      </c>
      <c r="M596" s="4">
        <v>2.665</v>
      </c>
      <c r="N596" s="4"/>
      <c r="O596" s="3">
        <v>43602</v>
      </c>
      <c r="P596" s="4">
        <v>1.7986</v>
      </c>
      <c r="Q596" s="4">
        <v>1.8499030000000001</v>
      </c>
      <c r="R596" s="4">
        <v>2.0571549999999998</v>
      </c>
      <c r="S596" s="4">
        <v>2.4383439999999998</v>
      </c>
      <c r="T596" s="4"/>
      <c r="U596" s="3">
        <v>43511</v>
      </c>
      <c r="V596" s="4">
        <v>6.0725429999999996</v>
      </c>
      <c r="W596" s="4">
        <v>7.0189979999999998</v>
      </c>
      <c r="X596" s="4">
        <v>7.7964359999999999</v>
      </c>
      <c r="Y596" s="4">
        <v>8.0107769999999991</v>
      </c>
      <c r="Z596" s="4"/>
      <c r="AA596" s="3">
        <v>45401</v>
      </c>
      <c r="AB596" s="4">
        <v>6.2165299999999997</v>
      </c>
      <c r="AC596" s="4">
        <v>6.4116600000000004</v>
      </c>
      <c r="AD596" s="4">
        <v>6.6627799999999997</v>
      </c>
      <c r="AE596" s="4">
        <v>6.8720800000000004</v>
      </c>
      <c r="AF596" s="4"/>
      <c r="AG596" s="3">
        <v>44204</v>
      </c>
      <c r="AH596" s="4">
        <v>2.2803629999999999</v>
      </c>
      <c r="AI596" s="4">
        <v>2.605969</v>
      </c>
      <c r="AJ596" s="4">
        <v>2.920528</v>
      </c>
      <c r="AK596" s="4">
        <v>3.1429369999999999</v>
      </c>
      <c r="AL596" s="4"/>
      <c r="AM596" s="3">
        <v>44806</v>
      </c>
      <c r="AN596" s="2">
        <v>5.1007300000000004</v>
      </c>
      <c r="AO596" s="2">
        <v>5.6766399999999999</v>
      </c>
      <c r="AP596" s="2">
        <v>6.6940099999999996</v>
      </c>
      <c r="AQ596" s="2">
        <v>7.1675500000000003</v>
      </c>
      <c r="AR596" s="2"/>
      <c r="AS596" s="3">
        <v>44771</v>
      </c>
      <c r="AT596" s="2">
        <v>2.9834100000000001</v>
      </c>
      <c r="AU596" s="2">
        <v>3.2920600000000002</v>
      </c>
      <c r="AV596" s="2">
        <v>3.8005900000000001</v>
      </c>
      <c r="AW596" s="2">
        <v>4.0835400000000002</v>
      </c>
      <c r="AY596" s="3">
        <v>44771</v>
      </c>
      <c r="AZ596" s="10">
        <v>2.6926299999999999</v>
      </c>
      <c r="BA596" s="10">
        <v>2.59897</v>
      </c>
      <c r="BB596" s="10">
        <v>2.5881500000000002</v>
      </c>
      <c r="BC596" s="10">
        <v>2.6634799999999998</v>
      </c>
      <c r="BD596" s="4"/>
      <c r="BE596" s="3">
        <v>44792</v>
      </c>
      <c r="BF596" s="10">
        <v>0.86062499999999997</v>
      </c>
      <c r="BG596" s="10">
        <v>0.91906399999999999</v>
      </c>
      <c r="BH596" s="10">
        <v>1.14517</v>
      </c>
      <c r="BI596" s="10">
        <v>1.2559899999999999</v>
      </c>
      <c r="BJ596" s="10"/>
      <c r="BK596" s="1">
        <v>44715</v>
      </c>
      <c r="BL596" s="4">
        <v>1.05</v>
      </c>
      <c r="BM596" s="4">
        <v>0.62109999999999999</v>
      </c>
      <c r="BN596" s="4">
        <v>4.38</v>
      </c>
      <c r="BO596" s="4">
        <v>5.31</v>
      </c>
      <c r="BP596" s="4">
        <v>2.3180000000000001</v>
      </c>
      <c r="BQ596" s="4">
        <v>0.64</v>
      </c>
      <c r="BR596" s="4">
        <v>0.40539999999999998</v>
      </c>
      <c r="BS596" s="4">
        <v>1.2867999999999999</v>
      </c>
      <c r="BT596" s="4">
        <v>-2.5722999999999998</v>
      </c>
      <c r="BU596" s="4">
        <v>1.62</v>
      </c>
      <c r="BV596" s="4">
        <v>0.95809999999999995</v>
      </c>
      <c r="BW596" s="4">
        <v>6.34</v>
      </c>
      <c r="BX596" s="4">
        <v>5.65</v>
      </c>
      <c r="BY596" s="4">
        <v>2.7416999999999998</v>
      </c>
      <c r="BZ596" s="4">
        <v>4.4000000000000004</v>
      </c>
      <c r="CA596" s="4">
        <v>2.6429</v>
      </c>
      <c r="CB596" s="4">
        <v>1.9208000000000001</v>
      </c>
      <c r="CC596" s="4">
        <v>-0.90529999999999999</v>
      </c>
    </row>
    <row r="597" spans="2:81" x14ac:dyDescent="0.2">
      <c r="B597" s="1">
        <v>42090</v>
      </c>
      <c r="C597">
        <v>0.243757</v>
      </c>
      <c r="D597">
        <v>0.57869099999999996</v>
      </c>
      <c r="E597">
        <v>0.91414899999999999</v>
      </c>
      <c r="F597">
        <v>1.4156</v>
      </c>
      <c r="G597">
        <v>1.9457800000000001</v>
      </c>
      <c r="I597" s="1">
        <v>43217</v>
      </c>
      <c r="J597" s="4">
        <v>1.8520000000000001</v>
      </c>
      <c r="K597" s="4">
        <v>2.0710000000000002</v>
      </c>
      <c r="L597" s="4">
        <v>2.4670000000000001</v>
      </c>
      <c r="M597" s="4">
        <v>2.6949999999999998</v>
      </c>
      <c r="N597" s="4"/>
      <c r="O597" s="3">
        <v>43609</v>
      </c>
      <c r="P597" s="4">
        <v>1.8024</v>
      </c>
      <c r="Q597" s="4">
        <v>1.8548849999999999</v>
      </c>
      <c r="R597" s="4">
        <v>2.044702</v>
      </c>
      <c r="S597" s="4">
        <v>2.3925320000000001</v>
      </c>
      <c r="T597" s="4"/>
      <c r="U597" s="3">
        <v>43518</v>
      </c>
      <c r="V597" s="4">
        <v>6.1053579999999998</v>
      </c>
      <c r="W597" s="4">
        <v>6.9831500000000002</v>
      </c>
      <c r="X597" s="4">
        <v>7.7031939999999999</v>
      </c>
      <c r="Y597" s="4">
        <v>7.9191799999999999</v>
      </c>
      <c r="Z597" s="4"/>
      <c r="AA597" s="3">
        <v>45408</v>
      </c>
      <c r="AB597" s="4">
        <v>6.2846099999999998</v>
      </c>
      <c r="AC597" s="4">
        <v>6.4555100000000003</v>
      </c>
      <c r="AD597" s="4">
        <v>6.7686700000000002</v>
      </c>
      <c r="AE597" s="4">
        <v>6.9477599999999997</v>
      </c>
      <c r="AF597" s="4"/>
      <c r="AG597" s="3">
        <v>44211</v>
      </c>
      <c r="AH597" s="4">
        <v>2.2722549999999999</v>
      </c>
      <c r="AI597" s="4">
        <v>2.641804</v>
      </c>
      <c r="AJ597" s="4">
        <v>2.9400759999999999</v>
      </c>
      <c r="AK597" s="4">
        <v>3.1427870000000002</v>
      </c>
      <c r="AL597" s="4"/>
      <c r="AM597" s="3">
        <v>44813</v>
      </c>
      <c r="AN597" s="2">
        <v>5.0299199999999997</v>
      </c>
      <c r="AO597" s="2">
        <v>5.6433499999999999</v>
      </c>
      <c r="AP597" s="2">
        <v>6.7361899999999997</v>
      </c>
      <c r="AQ597" s="2">
        <v>7.2298799999999996</v>
      </c>
      <c r="AR597" s="2"/>
      <c r="AS597" s="3">
        <v>44778</v>
      </c>
      <c r="AT597" s="2">
        <v>3.0360200000000002</v>
      </c>
      <c r="AU597" s="2">
        <v>3.3217300000000001</v>
      </c>
      <c r="AV597" s="2">
        <v>3.8068</v>
      </c>
      <c r="AW597" s="2">
        <v>4.0621</v>
      </c>
      <c r="AY597" s="3">
        <v>44778</v>
      </c>
      <c r="AZ597" s="10">
        <v>2.7159900000000001</v>
      </c>
      <c r="BA597" s="10">
        <v>2.5606399999999998</v>
      </c>
      <c r="BB597" s="10">
        <v>2.4861499999999999</v>
      </c>
      <c r="BC597" s="10">
        <v>2.6254400000000002</v>
      </c>
      <c r="BD597" s="4"/>
      <c r="BE597" s="3">
        <v>44799</v>
      </c>
      <c r="BF597" s="10">
        <v>0.86980500000000005</v>
      </c>
      <c r="BG597" s="10">
        <v>0.93635500000000005</v>
      </c>
      <c r="BH597" s="10">
        <v>1.1478600000000001</v>
      </c>
      <c r="BI597" s="10">
        <v>1.2698</v>
      </c>
      <c r="BJ597" s="10"/>
      <c r="BK597" s="1">
        <v>44722</v>
      </c>
      <c r="BL597" s="4">
        <v>0.95</v>
      </c>
      <c r="BM597" s="4">
        <v>0.69850000000000001</v>
      </c>
      <c r="BN597" s="4">
        <v>5.19</v>
      </c>
      <c r="BO597" s="4">
        <v>6.56</v>
      </c>
      <c r="BP597" s="4">
        <v>2.4169999999999998</v>
      </c>
      <c r="BQ597" s="4">
        <v>2.19</v>
      </c>
      <c r="BR597" s="4">
        <v>0.20810000000000001</v>
      </c>
      <c r="BS597" s="4">
        <v>1.3644000000000001</v>
      </c>
      <c r="BT597" s="4">
        <v>-1.3411999999999999</v>
      </c>
      <c r="BU597" s="4">
        <v>1.98</v>
      </c>
      <c r="BV597" s="4">
        <v>1.5089999999999999</v>
      </c>
      <c r="BW597" s="4">
        <v>6.74</v>
      </c>
      <c r="BX597" s="4">
        <v>6.05</v>
      </c>
      <c r="BY597" s="4">
        <v>2.9401000000000002</v>
      </c>
      <c r="BZ597" s="4">
        <v>5.04</v>
      </c>
      <c r="CA597" s="4">
        <v>2.8332000000000002</v>
      </c>
      <c r="CB597" s="4">
        <v>2.2829000000000002</v>
      </c>
      <c r="CC597" s="4">
        <v>-0.55220000000000002</v>
      </c>
    </row>
    <row r="598" spans="2:81" x14ac:dyDescent="0.2">
      <c r="B598" s="1">
        <v>42083</v>
      </c>
      <c r="C598">
        <v>0.223416</v>
      </c>
      <c r="D598">
        <v>0.58526100000000003</v>
      </c>
      <c r="E598">
        <v>0.94398899999999997</v>
      </c>
      <c r="F598">
        <v>1.41439</v>
      </c>
      <c r="G598">
        <v>1.9302600000000001</v>
      </c>
      <c r="I598" s="1">
        <v>43224</v>
      </c>
      <c r="J598" s="4">
        <v>1.8620000000000001</v>
      </c>
      <c r="K598" s="4">
        <v>2.1429999999999998</v>
      </c>
      <c r="L598" s="4">
        <v>2.5550000000000002</v>
      </c>
      <c r="M598" s="4">
        <v>2.762</v>
      </c>
      <c r="N598" s="4"/>
      <c r="O598" s="3">
        <v>43616</v>
      </c>
      <c r="P598" s="4">
        <v>1.8055000000000001</v>
      </c>
      <c r="Q598" s="4">
        <v>1.8393250000000001</v>
      </c>
      <c r="R598" s="4">
        <v>2.0215079999999999</v>
      </c>
      <c r="S598" s="4">
        <v>2.3628089999999999</v>
      </c>
      <c r="T598" s="4"/>
      <c r="U598" s="3">
        <v>43567</v>
      </c>
      <c r="V598" s="4">
        <v>6.5364360000000001</v>
      </c>
      <c r="W598" s="4">
        <v>6.6609889999999998</v>
      </c>
      <c r="X598" s="4">
        <v>7.1282430000000003</v>
      </c>
      <c r="Y598" s="4">
        <v>7.6621680000000003</v>
      </c>
      <c r="Z598" s="4"/>
      <c r="AA598" s="3">
        <v>45415</v>
      </c>
      <c r="AB598" s="4">
        <v>6.3953199999999999</v>
      </c>
      <c r="AC598" s="4">
        <v>6.5337399999999999</v>
      </c>
      <c r="AD598" s="4">
        <v>6.7717200000000002</v>
      </c>
      <c r="AE598" s="4">
        <v>6.9918699999999996</v>
      </c>
      <c r="AF598" s="4"/>
      <c r="AG598" s="3">
        <v>44218</v>
      </c>
      <c r="AH598" s="4">
        <v>2.3155730000000001</v>
      </c>
      <c r="AI598" s="4">
        <v>2.631446</v>
      </c>
      <c r="AJ598" s="4">
        <v>2.9077839999999999</v>
      </c>
      <c r="AK598" s="4">
        <v>3.1234099999999998</v>
      </c>
      <c r="AL598" s="4"/>
      <c r="AM598" s="3">
        <v>44820</v>
      </c>
      <c r="AN598" s="2">
        <v>5.0766400000000003</v>
      </c>
      <c r="AO598" s="2">
        <v>5.7047800000000004</v>
      </c>
      <c r="AP598" s="2">
        <v>6.7846700000000002</v>
      </c>
      <c r="AQ598" s="2">
        <v>7.2478999999999996</v>
      </c>
      <c r="AR598" s="2"/>
      <c r="AS598" s="3">
        <v>44785</v>
      </c>
      <c r="AT598" s="2">
        <v>2.98203</v>
      </c>
      <c r="AU598" s="2">
        <v>3.2922899999999999</v>
      </c>
      <c r="AV598" s="2">
        <v>3.8018100000000001</v>
      </c>
      <c r="AW598" s="2">
        <v>4.0764300000000002</v>
      </c>
      <c r="AY598" s="3">
        <v>44785</v>
      </c>
      <c r="AZ598" s="10">
        <v>2.7641300000000002</v>
      </c>
      <c r="BA598" s="10">
        <v>2.6610900000000002</v>
      </c>
      <c r="BB598" s="10">
        <v>2.60615</v>
      </c>
      <c r="BC598" s="10">
        <v>2.69116</v>
      </c>
      <c r="BD598" s="4"/>
      <c r="BE598" s="3">
        <v>44806</v>
      </c>
      <c r="BF598" s="10">
        <v>0.897837</v>
      </c>
      <c r="BG598" s="10">
        <v>0.95873900000000001</v>
      </c>
      <c r="BH598" s="10">
        <v>1.17286</v>
      </c>
      <c r="BI598" s="10">
        <v>1.29504</v>
      </c>
      <c r="BJ598" s="10"/>
      <c r="BK598" s="1">
        <v>44729</v>
      </c>
      <c r="BL598" s="4">
        <v>1.05</v>
      </c>
      <c r="BM598" s="4">
        <v>1.5668</v>
      </c>
      <c r="BN598" s="4">
        <v>5.0999999999999996</v>
      </c>
      <c r="BO598" s="4">
        <v>5.56</v>
      </c>
      <c r="BP598" s="4">
        <v>2.6248999999999998</v>
      </c>
      <c r="BQ598" s="4">
        <v>3.94</v>
      </c>
      <c r="BR598" s="4">
        <v>1.5177</v>
      </c>
      <c r="BS598" s="4">
        <v>1.3653999999999999</v>
      </c>
      <c r="BT598" s="4">
        <v>-3.2595999999999998</v>
      </c>
      <c r="BU598" s="4">
        <v>2.02</v>
      </c>
      <c r="BV598" s="4">
        <v>1.4850000000000001</v>
      </c>
      <c r="BW598" s="4">
        <v>6.9</v>
      </c>
      <c r="BX598" s="4">
        <v>6.24</v>
      </c>
      <c r="BY598" s="4">
        <v>2.8885000000000001</v>
      </c>
      <c r="BZ598" s="4">
        <v>5.26</v>
      </c>
      <c r="CA598" s="4">
        <v>3.4458000000000002</v>
      </c>
      <c r="CB598" s="4">
        <v>2.3778999999999999</v>
      </c>
      <c r="CC598" s="4">
        <v>-0.44679999999999997</v>
      </c>
    </row>
    <row r="599" spans="2:81" x14ac:dyDescent="0.2">
      <c r="B599" s="1">
        <v>42076</v>
      </c>
      <c r="C599">
        <v>0.23613799999999999</v>
      </c>
      <c r="D599">
        <v>0.64890599999999998</v>
      </c>
      <c r="E599">
        <v>1.06107</v>
      </c>
      <c r="F599">
        <v>1.58223</v>
      </c>
      <c r="G599">
        <v>2.11219</v>
      </c>
      <c r="I599" s="1">
        <v>43231</v>
      </c>
      <c r="J599" s="4">
        <v>1.901</v>
      </c>
      <c r="K599" s="4">
        <v>2.17</v>
      </c>
      <c r="L599" s="4">
        <v>2.56</v>
      </c>
      <c r="M599" s="4">
        <v>2.7850000000000001</v>
      </c>
      <c r="N599" s="4"/>
      <c r="O599" s="3">
        <v>43623</v>
      </c>
      <c r="P599" s="4">
        <v>1.8011999999999999</v>
      </c>
      <c r="Q599" s="4">
        <v>1.806095</v>
      </c>
      <c r="R599" s="4">
        <v>1.9342539999999999</v>
      </c>
      <c r="S599" s="4">
        <v>2.2323659999999999</v>
      </c>
      <c r="T599" s="4"/>
      <c r="U599" s="3">
        <v>43574</v>
      </c>
      <c r="V599" s="4">
        <v>6.4951499999999998</v>
      </c>
      <c r="W599" s="4">
        <v>6.6007249999999997</v>
      </c>
      <c r="X599" s="4">
        <v>7.0606140000000002</v>
      </c>
      <c r="Y599" s="4">
        <v>7.5605830000000003</v>
      </c>
      <c r="Z599" s="4"/>
      <c r="AA599" s="3">
        <v>45422</v>
      </c>
      <c r="AB599" s="4">
        <v>6.3053499999999998</v>
      </c>
      <c r="AC599" s="4">
        <v>6.42828</v>
      </c>
      <c r="AD599" s="4">
        <v>6.6105900000000002</v>
      </c>
      <c r="AE599" s="4">
        <v>6.8503400000000001</v>
      </c>
      <c r="AF599" s="4"/>
      <c r="AG599" s="3">
        <v>44225</v>
      </c>
      <c r="AH599" s="4">
        <v>2.656142</v>
      </c>
      <c r="AI599" s="4">
        <v>2.791506</v>
      </c>
      <c r="AJ599" s="4">
        <v>2.9875929999999999</v>
      </c>
      <c r="AK599" s="4">
        <v>3.1810930000000002</v>
      </c>
      <c r="AL599" s="4"/>
      <c r="AM599" s="3">
        <v>44827</v>
      </c>
      <c r="AN599" s="2">
        <v>5.3014599999999996</v>
      </c>
      <c r="AO599" s="2">
        <v>5.8442600000000002</v>
      </c>
      <c r="AP599" s="2">
        <v>6.8484999999999996</v>
      </c>
      <c r="AQ599" s="2">
        <v>7.2919299999999998</v>
      </c>
      <c r="AR599" s="2"/>
      <c r="AS599" s="3">
        <v>44792</v>
      </c>
      <c r="AT599" s="2">
        <v>2.9373</v>
      </c>
      <c r="AU599" s="2">
        <v>3.25868</v>
      </c>
      <c r="AV599" s="2">
        <v>3.7854899999999998</v>
      </c>
      <c r="AW599" s="2">
        <v>4.0953600000000003</v>
      </c>
      <c r="AY599" s="3">
        <v>44792</v>
      </c>
      <c r="AZ599" s="10">
        <v>2.7017199999999999</v>
      </c>
      <c r="BA599" s="10">
        <v>2.6272099999999998</v>
      </c>
      <c r="BB599" s="10">
        <v>2.6118399999999999</v>
      </c>
      <c r="BC599" s="10">
        <v>2.7117599999999999</v>
      </c>
      <c r="BD599" s="4"/>
      <c r="BE599" s="3">
        <v>44813</v>
      </c>
      <c r="BF599" s="10">
        <v>0.91819899999999999</v>
      </c>
      <c r="BG599" s="10">
        <v>0.97295500000000001</v>
      </c>
      <c r="BH599" s="10">
        <v>1.21957</v>
      </c>
      <c r="BI599" s="10">
        <v>1.3778699999999999</v>
      </c>
      <c r="BJ599" s="10"/>
      <c r="BK599" s="1">
        <v>44736</v>
      </c>
      <c r="BL599" s="4">
        <v>1.07</v>
      </c>
      <c r="BM599" s="4">
        <v>0.73509999999999998</v>
      </c>
      <c r="BN599" s="4">
        <v>4.55</v>
      </c>
      <c r="BO599" s="4">
        <v>3.71</v>
      </c>
      <c r="BP599" s="4">
        <v>2.2940999999999998</v>
      </c>
      <c r="BQ599" s="4">
        <v>3.02</v>
      </c>
      <c r="BR599" s="4">
        <v>2.5156000000000001</v>
      </c>
      <c r="BS599" s="4">
        <v>1.5188999999999999</v>
      </c>
      <c r="BT599" s="4">
        <v>-3.7523</v>
      </c>
      <c r="BU599" s="4">
        <v>1.89</v>
      </c>
      <c r="BV599" s="4">
        <v>1.3431999999999999</v>
      </c>
      <c r="BW599" s="4">
        <v>6.46</v>
      </c>
      <c r="BX599" s="4">
        <v>5.74</v>
      </c>
      <c r="BY599" s="4">
        <v>2.8586999999999998</v>
      </c>
      <c r="BZ599" s="4">
        <v>4.79</v>
      </c>
      <c r="CA599" s="4">
        <v>3.4596</v>
      </c>
      <c r="CB599" s="4">
        <v>2.3643999999999998</v>
      </c>
      <c r="CC599" s="4">
        <v>-0.44929999999999998</v>
      </c>
    </row>
    <row r="600" spans="2:81" x14ac:dyDescent="0.2">
      <c r="B600" s="1">
        <v>42069</v>
      </c>
      <c r="C600">
        <v>0.26158399999999998</v>
      </c>
      <c r="D600">
        <v>0.72343400000000002</v>
      </c>
      <c r="E600">
        <v>1.14089</v>
      </c>
      <c r="F600">
        <v>1.6938899999999999</v>
      </c>
      <c r="G600">
        <v>2.2378200000000001</v>
      </c>
      <c r="I600" s="1">
        <v>43238</v>
      </c>
      <c r="J600" s="4">
        <v>1.8480000000000001</v>
      </c>
      <c r="K600" s="4">
        <v>2.093</v>
      </c>
      <c r="L600" s="4">
        <v>2.5019999999999998</v>
      </c>
      <c r="M600" s="4">
        <v>2.75</v>
      </c>
      <c r="N600" s="4"/>
      <c r="O600" s="3">
        <v>43630</v>
      </c>
      <c r="P600" s="4">
        <v>1.7945</v>
      </c>
      <c r="Q600" s="4">
        <v>1.7642739999999999</v>
      </c>
      <c r="R600" s="4">
        <v>1.817286</v>
      </c>
      <c r="S600" s="4">
        <v>2.0957970000000001</v>
      </c>
      <c r="T600" s="4"/>
      <c r="U600" s="3">
        <v>43581</v>
      </c>
      <c r="V600" s="4">
        <v>6.5488770000000001</v>
      </c>
      <c r="W600" s="4">
        <v>6.6439729999999999</v>
      </c>
      <c r="X600" s="4">
        <v>7.1864049999999997</v>
      </c>
      <c r="Y600" s="4">
        <v>7.7515239999999999</v>
      </c>
      <c r="Z600" s="4"/>
      <c r="AA600" s="3">
        <v>45429</v>
      </c>
      <c r="AB600" s="4">
        <v>6.2665100000000002</v>
      </c>
      <c r="AC600" s="4">
        <v>6.3817399999999997</v>
      </c>
      <c r="AD600" s="4">
        <v>6.4762000000000004</v>
      </c>
      <c r="AE600" s="4">
        <v>6.6389100000000001</v>
      </c>
      <c r="AF600" s="4"/>
      <c r="AG600" s="3">
        <v>44232</v>
      </c>
      <c r="AH600" s="4">
        <v>2.6858050000000002</v>
      </c>
      <c r="AI600" s="4">
        <v>2.8046229999999999</v>
      </c>
      <c r="AJ600" s="4">
        <v>3.0418959999999999</v>
      </c>
      <c r="AK600" s="4">
        <v>3.2138740000000001</v>
      </c>
      <c r="AL600" s="4"/>
      <c r="AM600" s="3">
        <v>44834</v>
      </c>
      <c r="AN600" s="2">
        <v>5.8019999999999996</v>
      </c>
      <c r="AO600" s="2">
        <v>6.1988399999999997</v>
      </c>
      <c r="AP600" s="2">
        <v>6.9872100000000001</v>
      </c>
      <c r="AQ600" s="2">
        <v>7.4543400000000002</v>
      </c>
      <c r="AR600" s="2"/>
      <c r="AS600" s="3">
        <v>44799</v>
      </c>
      <c r="AT600" s="2">
        <v>2.9683099999999998</v>
      </c>
      <c r="AU600" s="2">
        <v>3.2383099999999998</v>
      </c>
      <c r="AV600" s="2">
        <v>3.7377699999999998</v>
      </c>
      <c r="AW600" s="2">
        <v>4.0955599999999999</v>
      </c>
      <c r="AY600" s="3">
        <v>44799</v>
      </c>
      <c r="AZ600" s="10">
        <v>2.75671</v>
      </c>
      <c r="BA600" s="10">
        <v>2.6790099999999999</v>
      </c>
      <c r="BB600" s="10">
        <v>2.7343199999999999</v>
      </c>
      <c r="BC600" s="10">
        <v>2.9021699999999999</v>
      </c>
      <c r="BD600" s="4"/>
      <c r="BE600" s="3">
        <v>44820</v>
      </c>
      <c r="BF600" s="10">
        <v>1.0226999999999999</v>
      </c>
      <c r="BG600" s="10">
        <v>1.08527</v>
      </c>
      <c r="BH600" s="10">
        <v>1.2866</v>
      </c>
      <c r="BI600" s="10">
        <v>1.3884799999999999</v>
      </c>
      <c r="BJ600" s="10"/>
      <c r="BK600" s="1">
        <v>44743</v>
      </c>
      <c r="BL600" s="4">
        <v>1.1499999999999999</v>
      </c>
      <c r="BM600" s="4">
        <v>1.2161</v>
      </c>
      <c r="BN600" s="4">
        <v>3.92</v>
      </c>
      <c r="BO600" s="4">
        <v>7.07</v>
      </c>
      <c r="BP600" s="4">
        <v>2.2017000000000002</v>
      </c>
      <c r="BQ600" s="4">
        <v>3.51</v>
      </c>
      <c r="BR600" s="4">
        <v>1.7719</v>
      </c>
      <c r="BS600" s="4">
        <v>1.7056</v>
      </c>
      <c r="BT600" s="4">
        <v>1.1324000000000001</v>
      </c>
      <c r="BU600" s="4">
        <v>1.76</v>
      </c>
      <c r="BV600" s="4">
        <v>1.2924</v>
      </c>
      <c r="BW600" s="4">
        <v>6.28</v>
      </c>
      <c r="BX600" s="4">
        <v>5.94</v>
      </c>
      <c r="BY600" s="4">
        <v>2.8119999999999998</v>
      </c>
      <c r="BZ600" s="4">
        <v>4.78</v>
      </c>
      <c r="CA600" s="4">
        <v>3.1436999999999999</v>
      </c>
      <c r="CB600" s="4">
        <v>2.242</v>
      </c>
      <c r="CC600" s="4">
        <v>-0.1215</v>
      </c>
    </row>
    <row r="601" spans="2:81" x14ac:dyDescent="0.2">
      <c r="B601" s="1">
        <v>42062</v>
      </c>
      <c r="C601">
        <v>0.19290399999999999</v>
      </c>
      <c r="D601">
        <v>0.62236599999999997</v>
      </c>
      <c r="E601">
        <v>0.99459500000000001</v>
      </c>
      <c r="F601">
        <v>1.49882</v>
      </c>
      <c r="G601">
        <v>1.9982200000000001</v>
      </c>
      <c r="I601" s="1">
        <v>43245</v>
      </c>
      <c r="J601" s="4">
        <v>1.85</v>
      </c>
      <c r="K601" s="4">
        <v>2.0819999999999999</v>
      </c>
      <c r="L601" s="4">
        <v>2.4849999999999999</v>
      </c>
      <c r="M601" s="4">
        <v>2.72</v>
      </c>
      <c r="N601" s="4"/>
      <c r="O601" s="3">
        <v>43637</v>
      </c>
      <c r="P601" s="4">
        <v>1.7918000000000001</v>
      </c>
      <c r="Q601" s="4">
        <v>1.768122</v>
      </c>
      <c r="R601" s="4">
        <v>1.8479760000000001</v>
      </c>
      <c r="S601" s="4">
        <v>2.149384</v>
      </c>
      <c r="T601" s="4"/>
      <c r="U601" s="3">
        <v>43588</v>
      </c>
      <c r="V601" s="4">
        <v>6.6183019999999999</v>
      </c>
      <c r="W601" s="4">
        <v>6.9370019999999997</v>
      </c>
      <c r="X601" s="4">
        <v>7.407775</v>
      </c>
      <c r="Y601" s="4">
        <v>7.8578380000000001</v>
      </c>
      <c r="Z601" s="4"/>
      <c r="AA601" s="3">
        <v>45436</v>
      </c>
      <c r="AB601" s="4">
        <v>6.1874399999999996</v>
      </c>
      <c r="AC601" s="4">
        <v>6.2999700000000001</v>
      </c>
      <c r="AD601" s="4">
        <v>6.5135800000000001</v>
      </c>
      <c r="AE601" s="4">
        <v>6.72295</v>
      </c>
      <c r="AF601" s="4"/>
      <c r="AG601" s="3">
        <v>44239</v>
      </c>
      <c r="AH601" s="4">
        <v>2.630719</v>
      </c>
      <c r="AI601" s="4">
        <v>2.7939729999999998</v>
      </c>
      <c r="AJ601" s="4">
        <v>3.074446</v>
      </c>
      <c r="AK601" s="4">
        <v>3.2376469999999999</v>
      </c>
      <c r="AL601" s="4"/>
      <c r="AM601" s="3">
        <v>44841</v>
      </c>
      <c r="AN601" s="2">
        <v>5.6637700000000004</v>
      </c>
      <c r="AO601" s="2">
        <v>6.1572899999999997</v>
      </c>
      <c r="AP601" s="2">
        <v>6.9671099999999999</v>
      </c>
      <c r="AQ601" s="2">
        <v>7.3854100000000003</v>
      </c>
      <c r="AR601" s="2"/>
      <c r="AS601" s="3">
        <v>44806</v>
      </c>
      <c r="AT601" s="2">
        <v>2.9788000000000001</v>
      </c>
      <c r="AU601" s="2">
        <v>3.24953</v>
      </c>
      <c r="AV601" s="2">
        <v>3.76641</v>
      </c>
      <c r="AW601" s="2">
        <v>4.1287399999999996</v>
      </c>
      <c r="AY601" s="3">
        <v>44806</v>
      </c>
      <c r="AZ601" s="10">
        <v>2.85412</v>
      </c>
      <c r="BA601" s="10">
        <v>2.83772</v>
      </c>
      <c r="BB601" s="10">
        <v>2.9548100000000002</v>
      </c>
      <c r="BC601" s="10">
        <v>3.06203</v>
      </c>
      <c r="BD601" s="4"/>
      <c r="BE601" s="3">
        <v>44827</v>
      </c>
      <c r="BF601" s="10">
        <v>1.05257</v>
      </c>
      <c r="BG601" s="10">
        <v>1.1389400000000001</v>
      </c>
      <c r="BH601" s="10">
        <v>1.3094399999999999</v>
      </c>
      <c r="BI601" s="10">
        <v>1.44977</v>
      </c>
      <c r="BJ601" s="10"/>
      <c r="BK601" s="1">
        <v>44750</v>
      </c>
      <c r="BL601" s="4">
        <v>1.63</v>
      </c>
      <c r="BM601" s="4">
        <v>0.39679999999999999</v>
      </c>
      <c r="BN601" s="4">
        <v>5.59</v>
      </c>
      <c r="BO601" s="4">
        <v>5.59</v>
      </c>
      <c r="BP601" s="4">
        <v>1.7945</v>
      </c>
      <c r="BQ601" s="4">
        <v>3.56</v>
      </c>
      <c r="BR601" s="4">
        <v>0.81910000000000005</v>
      </c>
      <c r="BS601" s="4">
        <v>1.9947999999999999</v>
      </c>
      <c r="BT601" s="4">
        <v>0.64370000000000005</v>
      </c>
      <c r="BU601" s="4">
        <v>2.15</v>
      </c>
      <c r="BV601" s="4">
        <v>1.3399000000000001</v>
      </c>
      <c r="BW601" s="4">
        <v>6.61</v>
      </c>
      <c r="BX601" s="4">
        <v>5.62</v>
      </c>
      <c r="BY601" s="4">
        <v>2.7162999999999999</v>
      </c>
      <c r="BZ601" s="4">
        <v>4.8899999999999997</v>
      </c>
      <c r="CA601" s="4">
        <v>3.3496000000000001</v>
      </c>
      <c r="CB601" s="4">
        <v>2.5703999999999998</v>
      </c>
      <c r="CC601" s="4">
        <v>0.25659999999999999</v>
      </c>
    </row>
    <row r="602" spans="2:81" x14ac:dyDescent="0.2">
      <c r="B602" s="1">
        <v>42055</v>
      </c>
      <c r="C602">
        <v>0.21324499999999999</v>
      </c>
      <c r="D602">
        <v>0.64636099999999996</v>
      </c>
      <c r="E602">
        <v>1.0667899999999999</v>
      </c>
      <c r="F602">
        <v>1.6052299999999999</v>
      </c>
      <c r="G602">
        <v>2.13097</v>
      </c>
      <c r="I602" s="1">
        <v>43252</v>
      </c>
      <c r="J602" s="4">
        <v>1.8420000000000001</v>
      </c>
      <c r="K602" s="4">
        <v>2.0699999999999998</v>
      </c>
      <c r="L602" s="4">
        <v>2.4820000000000002</v>
      </c>
      <c r="M602" s="4">
        <v>2.702</v>
      </c>
      <c r="N602" s="4"/>
      <c r="O602" s="3">
        <v>43644</v>
      </c>
      <c r="P602" s="4">
        <v>1.7904</v>
      </c>
      <c r="Q602" s="4">
        <v>1.7499210000000001</v>
      </c>
      <c r="R602" s="4">
        <v>1.8282259999999999</v>
      </c>
      <c r="S602" s="4">
        <v>2.1174710000000001</v>
      </c>
      <c r="T602" s="4"/>
      <c r="U602" s="3">
        <v>43595</v>
      </c>
      <c r="V602" s="4">
        <v>6.6820000000000004</v>
      </c>
      <c r="W602" s="4">
        <v>6.9722670000000004</v>
      </c>
      <c r="X602" s="4">
        <v>7.4597439999999997</v>
      </c>
      <c r="Y602" s="4">
        <v>7.9656079999999996</v>
      </c>
      <c r="Z602" s="4"/>
      <c r="AA602" s="3">
        <v>45443</v>
      </c>
      <c r="AB602" s="4">
        <v>6.2110200000000004</v>
      </c>
      <c r="AC602" s="4">
        <v>6.3067200000000003</v>
      </c>
      <c r="AD602" s="4">
        <v>6.5132599999999998</v>
      </c>
      <c r="AE602" s="4">
        <v>6.7553299999999998</v>
      </c>
      <c r="AF602" s="4"/>
      <c r="AG602" s="3">
        <v>44246</v>
      </c>
      <c r="AH602" s="4">
        <v>2.6108099999999999</v>
      </c>
      <c r="AI602" s="4">
        <v>2.7840940000000001</v>
      </c>
      <c r="AJ602" s="4">
        <v>3.0605850000000001</v>
      </c>
      <c r="AK602" s="4">
        <v>3.262912</v>
      </c>
      <c r="AL602" s="4"/>
      <c r="AM602" s="3">
        <v>44848</v>
      </c>
      <c r="AN602" s="2">
        <v>5.9035200000000003</v>
      </c>
      <c r="AO602" s="2">
        <v>6.3337000000000003</v>
      </c>
      <c r="AP602" s="2">
        <v>7.0667799999999996</v>
      </c>
      <c r="AQ602" s="2">
        <v>7.4408500000000002</v>
      </c>
      <c r="AR602" s="2"/>
      <c r="AS602" s="3">
        <v>44813</v>
      </c>
      <c r="AT602" s="2">
        <v>2.9732799999999999</v>
      </c>
      <c r="AU602" s="2">
        <v>3.2590499999999998</v>
      </c>
      <c r="AV602" s="2">
        <v>3.7976299999999998</v>
      </c>
      <c r="AW602" s="2">
        <v>4.1760000000000002</v>
      </c>
      <c r="AY602" s="3">
        <v>44813</v>
      </c>
      <c r="AZ602" s="10">
        <v>2.9657800000000001</v>
      </c>
      <c r="BA602" s="10">
        <v>2.9387300000000001</v>
      </c>
      <c r="BB602" s="10">
        <v>2.9908999999999999</v>
      </c>
      <c r="BC602" s="10">
        <v>3.09246</v>
      </c>
      <c r="BD602" s="4"/>
      <c r="BE602" s="3">
        <v>44834</v>
      </c>
      <c r="BF602" s="10">
        <v>1.2192400000000001</v>
      </c>
      <c r="BG602" s="10">
        <v>1.3310599999999999</v>
      </c>
      <c r="BH602" s="10">
        <v>1.5426</v>
      </c>
      <c r="BI602" s="10">
        <v>1.6502300000000001</v>
      </c>
      <c r="BJ602" s="10"/>
      <c r="BK602" s="1">
        <v>44757</v>
      </c>
      <c r="BL602" s="4">
        <v>1.74</v>
      </c>
      <c r="BM602" s="4">
        <v>1.0402</v>
      </c>
      <c r="BN602" s="4">
        <v>5.27</v>
      </c>
      <c r="BO602" s="4">
        <v>6.69</v>
      </c>
      <c r="BP602" s="4">
        <v>1.8717999999999999</v>
      </c>
      <c r="BQ602" s="4">
        <v>11.16</v>
      </c>
      <c r="BR602" s="4">
        <v>2.5912000000000002</v>
      </c>
      <c r="BS602" s="4">
        <v>2.1819999999999999</v>
      </c>
      <c r="BT602" s="4">
        <v>1.1395</v>
      </c>
      <c r="BU602" s="4">
        <v>2.23</v>
      </c>
      <c r="BV602" s="4">
        <v>1.2291000000000001</v>
      </c>
      <c r="BW602" s="4">
        <v>6.65</v>
      </c>
      <c r="BX602" s="4">
        <v>5.91</v>
      </c>
      <c r="BY602" s="4">
        <v>2.4723000000000002</v>
      </c>
      <c r="BZ602" s="4">
        <v>6.35</v>
      </c>
      <c r="CA602" s="4">
        <v>3.2403</v>
      </c>
      <c r="CB602" s="4">
        <v>2.6339999999999999</v>
      </c>
      <c r="CC602" s="4">
        <v>0.3221</v>
      </c>
    </row>
    <row r="603" spans="2:81" x14ac:dyDescent="0.2">
      <c r="B603" s="1">
        <v>42048</v>
      </c>
      <c r="C603">
        <v>0.22087799999999999</v>
      </c>
      <c r="D603">
        <v>0.64109099999999997</v>
      </c>
      <c r="E603">
        <v>1.0345299999999999</v>
      </c>
      <c r="F603">
        <v>1.51616</v>
      </c>
      <c r="G603">
        <v>2.0190700000000001</v>
      </c>
      <c r="I603" s="1">
        <v>43259</v>
      </c>
      <c r="J603" s="4">
        <v>1.839</v>
      </c>
      <c r="K603" s="4">
        <v>2.069</v>
      </c>
      <c r="L603" s="4">
        <v>2.472</v>
      </c>
      <c r="M603" s="4">
        <v>2.7069999999999999</v>
      </c>
      <c r="N603" s="4"/>
      <c r="O603" s="3">
        <v>43651</v>
      </c>
      <c r="P603" s="4">
        <v>1.7601</v>
      </c>
      <c r="Q603" s="4">
        <v>1.7001660000000001</v>
      </c>
      <c r="R603" s="4">
        <v>1.7579689999999999</v>
      </c>
      <c r="S603" s="4">
        <v>1.977131</v>
      </c>
      <c r="T603" s="4"/>
      <c r="U603" s="3">
        <v>43602</v>
      </c>
      <c r="V603" s="4">
        <v>6.6959220000000004</v>
      </c>
      <c r="W603" s="4">
        <v>6.9811909999999999</v>
      </c>
      <c r="X603" s="4">
        <v>7.5010370000000002</v>
      </c>
      <c r="Y603" s="4">
        <v>8.0303579999999997</v>
      </c>
      <c r="Z603" s="4"/>
      <c r="AA603" s="3">
        <v>45450</v>
      </c>
      <c r="AB603" s="4">
        <v>6.2064899999999996</v>
      </c>
      <c r="AC603" s="4">
        <v>6.2804099999999998</v>
      </c>
      <c r="AD603" s="4">
        <v>6.4632699999999996</v>
      </c>
      <c r="AE603" s="4">
        <v>6.6931200000000004</v>
      </c>
      <c r="AF603" s="4"/>
      <c r="AG603" s="3">
        <v>44253</v>
      </c>
      <c r="AH603" s="4">
        <v>2.5516619999999999</v>
      </c>
      <c r="AI603" s="4">
        <v>2.7579319999999998</v>
      </c>
      <c r="AJ603" s="4">
        <v>3.0566529999999998</v>
      </c>
      <c r="AK603" s="4">
        <v>3.2773400000000001</v>
      </c>
      <c r="AL603" s="4"/>
      <c r="AM603" s="3">
        <v>44855</v>
      </c>
      <c r="AN603" s="2">
        <v>6.0595299999999996</v>
      </c>
      <c r="AO603" s="2">
        <v>6.4893799999999997</v>
      </c>
      <c r="AP603" s="2">
        <v>7.2176</v>
      </c>
      <c r="AQ603" s="2">
        <v>7.59307</v>
      </c>
      <c r="AR603" s="2"/>
      <c r="AS603" s="3">
        <v>44820</v>
      </c>
      <c r="AT603" s="2">
        <v>2.9809100000000002</v>
      </c>
      <c r="AU603" s="2">
        <v>3.26796</v>
      </c>
      <c r="AV603" s="2">
        <v>3.8199200000000002</v>
      </c>
      <c r="AW603" s="2">
        <v>4.2139100000000003</v>
      </c>
      <c r="AY603" s="3">
        <v>44820</v>
      </c>
      <c r="AZ603" s="10">
        <v>3.19468</v>
      </c>
      <c r="BA603" s="10">
        <v>3.1675200000000001</v>
      </c>
      <c r="BB603" s="10">
        <v>3.1636500000000001</v>
      </c>
      <c r="BC603" s="10">
        <v>3.21041</v>
      </c>
      <c r="BD603" s="4"/>
      <c r="BE603" s="3">
        <v>44841</v>
      </c>
      <c r="BF603" s="10">
        <v>1.28481</v>
      </c>
      <c r="BG603" s="10">
        <v>1.35626</v>
      </c>
      <c r="BH603" s="10">
        <v>1.5633900000000001</v>
      </c>
      <c r="BI603" s="10">
        <v>1.71682</v>
      </c>
      <c r="BJ603" s="10"/>
      <c r="BK603" s="1">
        <v>44764</v>
      </c>
      <c r="BL603" s="4">
        <v>1.85</v>
      </c>
      <c r="BM603" s="4">
        <v>0.84009999999999996</v>
      </c>
      <c r="BN603" s="4">
        <v>6.9</v>
      </c>
      <c r="BO603" s="4">
        <v>5.54</v>
      </c>
      <c r="BP603" s="4">
        <v>2.0876999999999999</v>
      </c>
      <c r="BQ603" s="4">
        <v>5.45</v>
      </c>
      <c r="BR603" s="4">
        <v>5.9988999999999999</v>
      </c>
      <c r="BS603" s="4">
        <v>2.3448000000000002</v>
      </c>
      <c r="BT603" s="4">
        <v>-0.13750000000000001</v>
      </c>
      <c r="BU603" s="4">
        <v>2.16</v>
      </c>
      <c r="BV603" s="4">
        <v>1.1044</v>
      </c>
      <c r="BW603" s="4">
        <v>6.71</v>
      </c>
      <c r="BX603" s="4">
        <v>5.51</v>
      </c>
      <c r="BY603" s="4">
        <v>2.3713000000000002</v>
      </c>
      <c r="BZ603" s="4">
        <v>5.61</v>
      </c>
      <c r="CA603" s="4">
        <v>3.7014</v>
      </c>
      <c r="CB603" s="4">
        <v>2.5981000000000001</v>
      </c>
      <c r="CC603" s="4">
        <v>4.5600000000000002E-2</v>
      </c>
    </row>
    <row r="604" spans="2:81" x14ac:dyDescent="0.2">
      <c r="B604" s="1">
        <v>42041</v>
      </c>
      <c r="C604">
        <v>0.24631800000000001</v>
      </c>
      <c r="D604">
        <v>0.64352100000000001</v>
      </c>
      <c r="E604">
        <v>1.0024</v>
      </c>
      <c r="F604">
        <v>1.46238</v>
      </c>
      <c r="G604">
        <v>1.93581</v>
      </c>
      <c r="I604" s="1">
        <v>43266</v>
      </c>
      <c r="J604" s="4">
        <v>1.851</v>
      </c>
      <c r="K604" s="4">
        <v>2.0830000000000002</v>
      </c>
      <c r="L604" s="4">
        <v>2.472</v>
      </c>
      <c r="M604" s="4">
        <v>2.677</v>
      </c>
      <c r="N604" s="4"/>
      <c r="O604" s="3">
        <v>43658</v>
      </c>
      <c r="P604" s="4">
        <v>1.7581</v>
      </c>
      <c r="Q604" s="4">
        <v>1.7061710000000001</v>
      </c>
      <c r="R604" s="4">
        <v>1.7712209999999999</v>
      </c>
      <c r="S604" s="4">
        <v>1.9869330000000001</v>
      </c>
      <c r="T604" s="4"/>
      <c r="U604" s="3">
        <v>43609</v>
      </c>
      <c r="V604" s="4">
        <v>6.6966760000000001</v>
      </c>
      <c r="W604" s="4">
        <v>6.931826</v>
      </c>
      <c r="X604" s="4">
        <v>7.4521870000000003</v>
      </c>
      <c r="Y604" s="4">
        <v>7.89682</v>
      </c>
      <c r="Z604" s="4"/>
      <c r="AA604" s="3">
        <v>45457</v>
      </c>
      <c r="AB604" s="4">
        <v>6.2301399999999996</v>
      </c>
      <c r="AC604" s="4">
        <v>6.2860399999999998</v>
      </c>
      <c r="AD604" s="4">
        <v>6.4566699999999999</v>
      </c>
      <c r="AE604" s="4">
        <v>6.7081200000000001</v>
      </c>
      <c r="AF604" s="4"/>
      <c r="AG604" s="3">
        <v>44260</v>
      </c>
      <c r="AH604" s="4">
        <v>2.5584009999999999</v>
      </c>
      <c r="AI604" s="4">
        <v>2.796589</v>
      </c>
      <c r="AJ604" s="4">
        <v>3.0586929999999999</v>
      </c>
      <c r="AK604" s="4">
        <v>3.2410510000000001</v>
      </c>
      <c r="AL604" s="4"/>
      <c r="AM604" s="3">
        <v>44862</v>
      </c>
      <c r="AN604" s="2">
        <v>6.1768400000000003</v>
      </c>
      <c r="AO604" s="2">
        <v>6.6163600000000002</v>
      </c>
      <c r="AP604" s="2">
        <v>7.2907299999999999</v>
      </c>
      <c r="AQ604" s="2">
        <v>7.6257599999999996</v>
      </c>
      <c r="AR604" s="2"/>
      <c r="AS604" s="3">
        <v>44827</v>
      </c>
      <c r="AT604" s="2">
        <v>3.2034600000000002</v>
      </c>
      <c r="AU604" s="2">
        <v>3.4829699999999999</v>
      </c>
      <c r="AV604" s="2">
        <v>4.0482699999999996</v>
      </c>
      <c r="AW604" s="2">
        <v>4.4229399999999996</v>
      </c>
      <c r="AY604" s="3">
        <v>44827</v>
      </c>
      <c r="AZ604" s="10">
        <v>3.3283700000000001</v>
      </c>
      <c r="BA604" s="10">
        <v>3.35921</v>
      </c>
      <c r="BB604" s="10">
        <v>3.28864</v>
      </c>
      <c r="BC604" s="10">
        <v>3.2729300000000001</v>
      </c>
      <c r="BD604" s="4"/>
      <c r="BE604" s="3">
        <v>44848</v>
      </c>
      <c r="BF604" s="10">
        <v>1.3063</v>
      </c>
      <c r="BG604" s="10">
        <v>1.3887499999999999</v>
      </c>
      <c r="BH604" s="10">
        <v>1.6305400000000001</v>
      </c>
      <c r="BI604" s="10">
        <v>1.7565200000000001</v>
      </c>
      <c r="BJ604" s="10"/>
      <c r="BK604" s="1">
        <v>44771</v>
      </c>
      <c r="BL604" s="4">
        <v>1.7</v>
      </c>
      <c r="BM604" s="4">
        <v>0.20080000000000001</v>
      </c>
      <c r="BN604" s="4">
        <v>5.84</v>
      </c>
      <c r="BO604" s="4">
        <v>4.03</v>
      </c>
      <c r="BP604" s="4">
        <v>1.6209</v>
      </c>
      <c r="BQ604" s="4">
        <v>1.61</v>
      </c>
      <c r="BR604" s="4">
        <v>1.5369999999999999</v>
      </c>
      <c r="BS604" s="4">
        <v>2.2395</v>
      </c>
      <c r="BT604" s="4">
        <v>1.1182000000000001</v>
      </c>
      <c r="BU604" s="4">
        <v>2.11</v>
      </c>
      <c r="BV604" s="4">
        <v>0.92400000000000004</v>
      </c>
      <c r="BW604" s="4">
        <v>6.6</v>
      </c>
      <c r="BX604" s="4">
        <v>5.24</v>
      </c>
      <c r="BY604" s="4">
        <v>2.3559000000000001</v>
      </c>
      <c r="BZ604" s="4">
        <v>4.7300000000000004</v>
      </c>
      <c r="CA604" s="4">
        <v>3.1272000000000002</v>
      </c>
      <c r="CB604" s="4">
        <v>2.6286999999999998</v>
      </c>
      <c r="CC604" s="4">
        <v>0.31530000000000002</v>
      </c>
    </row>
    <row r="605" spans="2:81" x14ac:dyDescent="0.2">
      <c r="B605" s="1">
        <v>42034</v>
      </c>
      <c r="C605">
        <v>0.14716799999999999</v>
      </c>
      <c r="D605">
        <v>0.46454099999999998</v>
      </c>
      <c r="E605">
        <v>0.76496699999999995</v>
      </c>
      <c r="F605">
        <v>1.18537</v>
      </c>
      <c r="G605">
        <v>1.6727700000000001</v>
      </c>
      <c r="I605" s="1">
        <v>43273</v>
      </c>
      <c r="J605" s="4">
        <v>1.8440000000000001</v>
      </c>
      <c r="K605" s="4">
        <v>2.0529999999999999</v>
      </c>
      <c r="L605" s="4">
        <v>2.4020000000000001</v>
      </c>
      <c r="M605" s="4">
        <v>2.613</v>
      </c>
      <c r="N605" s="4"/>
      <c r="O605" s="3">
        <v>43665</v>
      </c>
      <c r="P605" s="4">
        <v>1.7541</v>
      </c>
      <c r="Q605" s="4">
        <v>1.7012160000000001</v>
      </c>
      <c r="R605" s="4">
        <v>1.726677</v>
      </c>
      <c r="S605" s="4">
        <v>1.9104350000000001</v>
      </c>
      <c r="T605" s="4"/>
      <c r="U605" s="3">
        <v>43616</v>
      </c>
      <c r="V605" s="4">
        <v>6.6203729999999998</v>
      </c>
      <c r="W605" s="4">
        <v>6.6736700000000004</v>
      </c>
      <c r="X605" s="4">
        <v>7.4923279999999997</v>
      </c>
      <c r="Y605" s="4">
        <v>7.9340950000000001</v>
      </c>
      <c r="Z605" s="4"/>
      <c r="AA605" s="3">
        <v>45464</v>
      </c>
      <c r="AB605" s="4">
        <v>6.2103599999999997</v>
      </c>
      <c r="AC605" s="4">
        <v>6.2772800000000002</v>
      </c>
      <c r="AD605" s="4">
        <v>6.4543400000000002</v>
      </c>
      <c r="AE605" s="4">
        <v>6.6999199999999997</v>
      </c>
      <c r="AF605" s="4"/>
      <c r="AG605" s="3">
        <v>44267</v>
      </c>
      <c r="AH605" s="4">
        <v>2.5713940000000002</v>
      </c>
      <c r="AI605" s="4">
        <v>2.8392949999999999</v>
      </c>
      <c r="AJ605" s="4">
        <v>3.0720510000000001</v>
      </c>
      <c r="AK605" s="4">
        <v>3.255827</v>
      </c>
      <c r="AL605" s="4"/>
      <c r="AM605" s="3">
        <v>44869</v>
      </c>
      <c r="AN605" s="2">
        <v>6.25373</v>
      </c>
      <c r="AO605" s="2">
        <v>6.6523599999999998</v>
      </c>
      <c r="AP605" s="2">
        <v>7.26837</v>
      </c>
      <c r="AQ605" s="2">
        <v>7.5697900000000002</v>
      </c>
      <c r="AR605" s="2"/>
      <c r="AS605" s="3">
        <v>44834</v>
      </c>
      <c r="AT605" s="2">
        <v>3.3153199999999998</v>
      </c>
      <c r="AU605" s="2">
        <v>3.6280700000000001</v>
      </c>
      <c r="AV605" s="2">
        <v>4.1944499999999998</v>
      </c>
      <c r="AW605" s="2">
        <v>4.6115300000000001</v>
      </c>
      <c r="AY605" s="3">
        <v>44834</v>
      </c>
      <c r="AZ605" s="10">
        <v>3.41004</v>
      </c>
      <c r="BA605" s="10">
        <v>3.4979200000000001</v>
      </c>
      <c r="BB605" s="10">
        <v>3.5736699999999999</v>
      </c>
      <c r="BC605" s="10">
        <v>3.4978500000000001</v>
      </c>
      <c r="BD605" s="4"/>
      <c r="BE605" s="3">
        <v>44855</v>
      </c>
      <c r="BF605" s="10">
        <v>1.3056099999999999</v>
      </c>
      <c r="BG605" s="10">
        <v>1.39961</v>
      </c>
      <c r="BH605" s="10">
        <v>1.64001</v>
      </c>
      <c r="BI605" s="10">
        <v>1.85764</v>
      </c>
      <c r="BJ605" s="10"/>
      <c r="BK605" s="1">
        <v>44778</v>
      </c>
      <c r="BL605" s="4">
        <v>1.9</v>
      </c>
      <c r="BM605" s="4">
        <v>-1.6742999999999999</v>
      </c>
      <c r="BN605" s="4">
        <v>5.83</v>
      </c>
      <c r="BO605" s="4">
        <v>4.5599999999999996</v>
      </c>
      <c r="BP605" s="4">
        <v>1.401</v>
      </c>
      <c r="BQ605" s="4">
        <v>3.16</v>
      </c>
      <c r="BR605" s="4">
        <v>2.3860999999999999</v>
      </c>
      <c r="BS605" s="4">
        <v>2.1255000000000002</v>
      </c>
      <c r="BT605" s="4">
        <v>1.6732</v>
      </c>
      <c r="BU605" s="4">
        <v>2.34</v>
      </c>
      <c r="BV605" s="4">
        <v>1.2446999999999999</v>
      </c>
      <c r="BW605" s="4">
        <v>6.93</v>
      </c>
      <c r="BX605" s="4">
        <v>5.9</v>
      </c>
      <c r="BY605" s="4">
        <v>2.2461000000000002</v>
      </c>
      <c r="BZ605" s="4">
        <v>6.27</v>
      </c>
      <c r="CA605" s="4">
        <v>3.4401999999999999</v>
      </c>
      <c r="CB605" s="4">
        <v>2.8165</v>
      </c>
      <c r="CC605" s="4">
        <v>0.50819999999999999</v>
      </c>
    </row>
    <row r="606" spans="2:81" x14ac:dyDescent="0.2">
      <c r="B606" s="1">
        <v>42027</v>
      </c>
      <c r="C606">
        <v>0.157332</v>
      </c>
      <c r="D606">
        <v>0.49860900000000002</v>
      </c>
      <c r="E606">
        <v>0.86163000000000001</v>
      </c>
      <c r="F606">
        <v>1.3243</v>
      </c>
      <c r="G606">
        <v>1.81647</v>
      </c>
      <c r="I606" s="1">
        <v>43280</v>
      </c>
      <c r="J606" s="4">
        <v>1.8460000000000001</v>
      </c>
      <c r="K606" s="4">
        <v>2.0289999999999999</v>
      </c>
      <c r="L606" s="4">
        <v>2.351</v>
      </c>
      <c r="M606" s="4">
        <v>2.5550000000000002</v>
      </c>
      <c r="N606" s="4"/>
      <c r="O606" s="3">
        <v>43672</v>
      </c>
      <c r="P606" s="4">
        <v>1.7546999999999999</v>
      </c>
      <c r="Q606" s="4">
        <v>1.6912700000000001</v>
      </c>
      <c r="R606" s="4">
        <v>1.736173</v>
      </c>
      <c r="S606" s="4">
        <v>1.892075</v>
      </c>
      <c r="T606" s="4"/>
      <c r="U606" s="3">
        <v>43630</v>
      </c>
      <c r="V606" s="4">
        <v>6.5945830000000001</v>
      </c>
      <c r="W606" s="4">
        <v>6.8912300000000002</v>
      </c>
      <c r="X606" s="4">
        <v>7.1634140000000004</v>
      </c>
      <c r="Y606" s="4">
        <v>7.6561459999999997</v>
      </c>
      <c r="Z606" s="4"/>
      <c r="AA606" s="3">
        <v>45471</v>
      </c>
      <c r="AB606" s="4">
        <v>6.1894200000000001</v>
      </c>
      <c r="AC606" s="4">
        <v>6.2604600000000001</v>
      </c>
      <c r="AD606" s="4">
        <v>6.4345400000000001</v>
      </c>
      <c r="AE606" s="4">
        <v>6.6650600000000004</v>
      </c>
      <c r="AF606" s="4"/>
      <c r="AG606" s="3">
        <v>44274</v>
      </c>
      <c r="AH606" s="4">
        <v>2.5697380000000001</v>
      </c>
      <c r="AI606" s="4">
        <v>2.7911269999999999</v>
      </c>
      <c r="AJ606" s="4">
        <v>3.057188</v>
      </c>
      <c r="AK606" s="4">
        <v>3.2340620000000002</v>
      </c>
      <c r="AL606" s="4"/>
      <c r="AM606" s="3">
        <v>44876</v>
      </c>
      <c r="AN606" s="2">
        <v>6.0368500000000003</v>
      </c>
      <c r="AO606" s="2">
        <v>6.4957599999999998</v>
      </c>
      <c r="AP606" s="2">
        <v>7.1769699999999998</v>
      </c>
      <c r="AQ606" s="2">
        <v>7.4361600000000001</v>
      </c>
      <c r="AR606" s="2"/>
      <c r="AS606" s="3">
        <v>44841</v>
      </c>
      <c r="AT606" s="2">
        <v>3.2731599999999998</v>
      </c>
      <c r="AU606" s="2">
        <v>3.6114299999999999</v>
      </c>
      <c r="AV606" s="2">
        <v>4.1622399999999997</v>
      </c>
      <c r="AW606" s="2">
        <v>4.5639399999999997</v>
      </c>
      <c r="AY606" s="3">
        <v>44841</v>
      </c>
      <c r="AZ606" s="10">
        <v>3.3162699999999998</v>
      </c>
      <c r="BA606" s="10">
        <v>3.3578399999999999</v>
      </c>
      <c r="BB606" s="10">
        <v>3.4510999999999998</v>
      </c>
      <c r="BC606" s="10">
        <v>3.4045399999999999</v>
      </c>
      <c r="BD606" s="4"/>
      <c r="BE606" s="3">
        <v>44862</v>
      </c>
      <c r="BF606" s="10">
        <v>1.2845800000000001</v>
      </c>
      <c r="BG606" s="10">
        <v>1.3972199999999999</v>
      </c>
      <c r="BH606" s="10">
        <v>1.63253</v>
      </c>
      <c r="BI606" s="10">
        <v>1.9319299999999999</v>
      </c>
      <c r="BJ606" s="10"/>
      <c r="BK606" s="1">
        <v>44785</v>
      </c>
      <c r="BL606" s="4">
        <v>1.94</v>
      </c>
      <c r="BM606" s="4">
        <v>-0.75700000000000001</v>
      </c>
      <c r="BN606" s="4">
        <v>7.09</v>
      </c>
      <c r="BO606" s="4">
        <v>4.59</v>
      </c>
      <c r="BP606" s="4">
        <v>1.5079</v>
      </c>
      <c r="BQ606" s="4">
        <v>2.56</v>
      </c>
      <c r="BR606" s="4">
        <v>2.0550999999999999</v>
      </c>
      <c r="BS606" s="4">
        <v>2.1408999999999998</v>
      </c>
      <c r="BT606" s="4">
        <v>0.12089999999999999</v>
      </c>
      <c r="BU606" s="4">
        <v>2.48</v>
      </c>
      <c r="BV606" s="4">
        <v>1.0847</v>
      </c>
      <c r="BW606" s="4">
        <v>6.88</v>
      </c>
      <c r="BX606" s="4">
        <v>5.58</v>
      </c>
      <c r="BY606" s="4">
        <v>2.2303999999999999</v>
      </c>
      <c r="BZ606" s="4">
        <v>5.1100000000000003</v>
      </c>
      <c r="CA606" s="4">
        <v>3.4123000000000001</v>
      </c>
      <c r="CB606" s="4">
        <v>2.8025000000000002</v>
      </c>
      <c r="CC606" s="4">
        <v>0.26429999999999998</v>
      </c>
    </row>
    <row r="607" spans="2:81" x14ac:dyDescent="0.2">
      <c r="B607" s="1">
        <v>42020</v>
      </c>
      <c r="C607">
        <v>0.15987399999999999</v>
      </c>
      <c r="D607">
        <v>0.47547899999999998</v>
      </c>
      <c r="E607">
        <v>0.80866199999999999</v>
      </c>
      <c r="F607">
        <v>1.28471</v>
      </c>
      <c r="G607">
        <v>1.81372</v>
      </c>
      <c r="I607" s="1">
        <v>43287</v>
      </c>
      <c r="J607" s="4">
        <v>1.8240000000000001</v>
      </c>
      <c r="K607" s="4">
        <v>1.9970000000000001</v>
      </c>
      <c r="L607" s="4">
        <v>2.3450000000000002</v>
      </c>
      <c r="M607" s="4">
        <v>2.5550000000000002</v>
      </c>
      <c r="N607" s="4"/>
      <c r="O607" s="3">
        <v>43679</v>
      </c>
      <c r="P607" s="4">
        <v>1.7287999999999999</v>
      </c>
      <c r="Q607" s="4">
        <v>1.639616</v>
      </c>
      <c r="R607" s="4">
        <v>1.671996</v>
      </c>
      <c r="S607" s="4">
        <v>1.7603139999999999</v>
      </c>
      <c r="T607" s="4"/>
      <c r="U607" s="3">
        <v>43637</v>
      </c>
      <c r="V607" s="4">
        <v>6.5310759999999997</v>
      </c>
      <c r="W607" s="4">
        <v>6.7709039999999998</v>
      </c>
      <c r="X607" s="4">
        <v>6.8724100000000004</v>
      </c>
      <c r="Y607" s="4">
        <v>7.4208679999999996</v>
      </c>
      <c r="Z607" s="4"/>
      <c r="AA607" s="3">
        <v>45478</v>
      </c>
      <c r="AB607" s="4">
        <v>6.1611700000000003</v>
      </c>
      <c r="AC607" s="4">
        <v>6.2142299999999997</v>
      </c>
      <c r="AD607" s="4">
        <v>6.3485800000000001</v>
      </c>
      <c r="AE607" s="4">
        <v>6.5334099999999999</v>
      </c>
      <c r="AF607" s="4"/>
      <c r="AG607" s="3">
        <v>44281</v>
      </c>
      <c r="AH607" s="4">
        <v>2.5591599999999999</v>
      </c>
      <c r="AI607" s="4">
        <v>2.7493810000000001</v>
      </c>
      <c r="AJ607" s="4">
        <v>3.026872</v>
      </c>
      <c r="AK607" s="4">
        <v>3.1962510000000002</v>
      </c>
      <c r="AL607" s="4"/>
      <c r="AM607" s="3">
        <v>44883</v>
      </c>
      <c r="AN607" s="2">
        <v>6.1148400000000001</v>
      </c>
      <c r="AO607" s="2">
        <v>6.4835799999999999</v>
      </c>
      <c r="AP607" s="2">
        <v>7.0407500000000001</v>
      </c>
      <c r="AQ607" s="2">
        <v>7.2776300000000003</v>
      </c>
      <c r="AR607" s="2"/>
      <c r="AS607" s="3">
        <v>44848</v>
      </c>
      <c r="AT607" s="2">
        <v>3.3354200000000001</v>
      </c>
      <c r="AU607" s="2">
        <v>3.6940200000000001</v>
      </c>
      <c r="AV607" s="2">
        <v>4.2890899999999998</v>
      </c>
      <c r="AW607" s="2">
        <v>4.6332300000000002</v>
      </c>
      <c r="AY607" s="3">
        <v>44848</v>
      </c>
      <c r="AZ607" s="10">
        <v>3.3407</v>
      </c>
      <c r="BA607" s="10">
        <v>3.3631899999999999</v>
      </c>
      <c r="BB607" s="10">
        <v>3.53213</v>
      </c>
      <c r="BC607" s="10">
        <v>3.49437</v>
      </c>
      <c r="BD607" s="4"/>
      <c r="BE607" s="3">
        <v>44869</v>
      </c>
      <c r="BF607" s="10">
        <v>1.25817</v>
      </c>
      <c r="BG607" s="10">
        <v>1.3562099999999999</v>
      </c>
      <c r="BH607" s="10">
        <v>1.5772999999999999</v>
      </c>
      <c r="BI607" s="10">
        <v>1.8113900000000001</v>
      </c>
      <c r="BJ607" s="10"/>
      <c r="BK607" s="1">
        <v>44792</v>
      </c>
      <c r="BL607" s="4">
        <v>1.87</v>
      </c>
      <c r="BM607" s="4">
        <v>1.4467000000000001</v>
      </c>
      <c r="BN607" s="4">
        <v>7.58</v>
      </c>
      <c r="BO607" s="4">
        <v>4.68</v>
      </c>
      <c r="BP607" s="4">
        <v>2.3492999999999999</v>
      </c>
      <c r="BQ607" s="4">
        <v>3.84</v>
      </c>
      <c r="BR607" s="4">
        <v>2.9904999999999999</v>
      </c>
      <c r="BS607" s="4">
        <v>2.173</v>
      </c>
      <c r="BT607" s="4">
        <v>1.3286</v>
      </c>
      <c r="BU607" s="4">
        <v>2.36</v>
      </c>
      <c r="BV607" s="4">
        <v>1.0184</v>
      </c>
      <c r="BW607" s="4">
        <v>6.81</v>
      </c>
      <c r="BX607" s="4">
        <v>5.52</v>
      </c>
      <c r="BY607" s="4">
        <v>2.2256</v>
      </c>
      <c r="BZ607" s="4">
        <v>4.99</v>
      </c>
      <c r="CA607" s="4">
        <v>3.3041999999999998</v>
      </c>
      <c r="CB607" s="4">
        <v>2.7902999999999998</v>
      </c>
      <c r="CC607" s="4">
        <v>0.56100000000000005</v>
      </c>
    </row>
    <row r="608" spans="2:81" x14ac:dyDescent="0.2">
      <c r="B608" s="1">
        <v>42013</v>
      </c>
      <c r="C608">
        <v>0.20308399999999999</v>
      </c>
      <c r="D608">
        <v>0.57298400000000005</v>
      </c>
      <c r="E608">
        <v>0.93477200000000005</v>
      </c>
      <c r="F608">
        <v>1.4417800000000001</v>
      </c>
      <c r="G608">
        <v>1.9691399999999999</v>
      </c>
      <c r="I608" s="1">
        <v>43294</v>
      </c>
      <c r="J608" s="4">
        <v>1.8540000000000001</v>
      </c>
      <c r="K608" s="4">
        <v>2.0110000000000001</v>
      </c>
      <c r="L608" s="4">
        <v>2.34</v>
      </c>
      <c r="M608" s="4">
        <v>2.5569999999999999</v>
      </c>
      <c r="N608" s="4"/>
      <c r="O608" s="3">
        <v>43686</v>
      </c>
      <c r="P608" s="4">
        <v>1.4416</v>
      </c>
      <c r="Q608" s="4">
        <v>1.4045030000000001</v>
      </c>
      <c r="R608" s="4">
        <v>1.4035420000000001</v>
      </c>
      <c r="S608" s="4">
        <v>1.502977</v>
      </c>
      <c r="T608" s="4"/>
      <c r="U608" s="3">
        <v>43644</v>
      </c>
      <c r="V608" s="4">
        <v>6.46638</v>
      </c>
      <c r="W608" s="4">
        <v>6.6643800000000004</v>
      </c>
      <c r="X608" s="4">
        <v>6.8319029999999996</v>
      </c>
      <c r="Y608" s="4">
        <v>7.3421960000000004</v>
      </c>
      <c r="Z608" s="4"/>
      <c r="AA608" s="3">
        <v>45485</v>
      </c>
      <c r="AB608" s="4">
        <v>6.0309699999999999</v>
      </c>
      <c r="AC608" s="4">
        <v>6.07653</v>
      </c>
      <c r="AD608" s="4">
        <v>6.1768900000000002</v>
      </c>
      <c r="AE608" s="4">
        <v>6.2461599999999997</v>
      </c>
      <c r="AF608" s="4"/>
      <c r="AG608" s="3">
        <v>44288</v>
      </c>
      <c r="AH608" s="4">
        <v>2.5085250000000001</v>
      </c>
      <c r="AI608" s="4">
        <v>2.7220909999999998</v>
      </c>
      <c r="AJ608" s="4">
        <v>3.0224679999999999</v>
      </c>
      <c r="AK608" s="4">
        <v>3.1949969999999999</v>
      </c>
      <c r="AL608" s="4"/>
      <c r="AM608" s="3">
        <v>44890</v>
      </c>
      <c r="AN608" s="2">
        <v>5.9647100000000002</v>
      </c>
      <c r="AO608" s="2">
        <v>6.2894199999999998</v>
      </c>
      <c r="AP608" s="2">
        <v>6.8613499999999998</v>
      </c>
      <c r="AQ608" s="2">
        <v>7.1680099999999998</v>
      </c>
      <c r="AR608" s="2"/>
      <c r="AS608" s="3">
        <v>44855</v>
      </c>
      <c r="AT608" s="2">
        <v>3.2918099999999999</v>
      </c>
      <c r="AU608" s="2">
        <v>3.6711999999999998</v>
      </c>
      <c r="AV608" s="2">
        <v>4.3270099999999996</v>
      </c>
      <c r="AW608" s="2">
        <v>4.67896</v>
      </c>
      <c r="AY608" s="3">
        <v>44855</v>
      </c>
      <c r="AZ608" s="10">
        <v>3.40917</v>
      </c>
      <c r="BA608" s="10">
        <v>3.35311</v>
      </c>
      <c r="BB608" s="10">
        <v>3.58589</v>
      </c>
      <c r="BC608" s="10">
        <v>3.6024500000000002</v>
      </c>
      <c r="BD608" s="4"/>
      <c r="BE608" s="3">
        <v>44876</v>
      </c>
      <c r="BF608" s="10">
        <v>1.24543</v>
      </c>
      <c r="BG608" s="10">
        <v>1.35829</v>
      </c>
      <c r="BH608" s="10">
        <v>1.6127800000000001</v>
      </c>
      <c r="BI608" s="10">
        <v>1.8094699999999999</v>
      </c>
      <c r="BJ608" s="10"/>
      <c r="BK608" s="1">
        <v>44799</v>
      </c>
      <c r="BL608" s="4">
        <v>2.21</v>
      </c>
      <c r="BM608" s="4">
        <v>0.80030000000000001</v>
      </c>
      <c r="BN608" s="4">
        <v>5.59</v>
      </c>
      <c r="BO608" s="4">
        <v>4.67</v>
      </c>
      <c r="BP608" s="4">
        <v>1.9575</v>
      </c>
      <c r="BQ608" s="4">
        <v>2.61</v>
      </c>
      <c r="BR608" s="4">
        <v>3.3170999999999999</v>
      </c>
      <c r="BS608" s="4">
        <v>2.3062999999999998</v>
      </c>
      <c r="BT608" s="4">
        <v>0.2646</v>
      </c>
      <c r="BU608" s="4">
        <v>2.59</v>
      </c>
      <c r="BV608" s="4">
        <v>1.0209999999999999</v>
      </c>
      <c r="BW608" s="4">
        <v>6.87</v>
      </c>
      <c r="BX608" s="4">
        <v>5.64</v>
      </c>
      <c r="BY608" s="4">
        <v>2.2641</v>
      </c>
      <c r="BZ608" s="4">
        <v>5.18</v>
      </c>
      <c r="CA608" s="4">
        <v>3.4358</v>
      </c>
      <c r="CB608" s="4">
        <v>2.8913000000000002</v>
      </c>
      <c r="CC608" s="4">
        <v>0.83040000000000003</v>
      </c>
    </row>
    <row r="609" spans="2:81" x14ac:dyDescent="0.2">
      <c r="B609" s="1">
        <v>42006</v>
      </c>
      <c r="C609">
        <v>0.223412</v>
      </c>
      <c r="D609">
        <v>0.66862100000000002</v>
      </c>
      <c r="E609">
        <v>1.0648500000000001</v>
      </c>
      <c r="F609">
        <v>1.61843</v>
      </c>
      <c r="G609">
        <v>2.1245500000000002</v>
      </c>
      <c r="I609" s="1">
        <v>43301</v>
      </c>
      <c r="J609" s="4">
        <v>1.81</v>
      </c>
      <c r="K609" s="4">
        <v>1.9850000000000001</v>
      </c>
      <c r="L609" s="4">
        <v>2.31</v>
      </c>
      <c r="M609" s="4">
        <v>2.5219999999999998</v>
      </c>
      <c r="N609" s="4"/>
      <c r="O609" s="3">
        <v>43693</v>
      </c>
      <c r="P609" s="4">
        <v>1.4659</v>
      </c>
      <c r="Q609" s="4">
        <v>1.3876010000000001</v>
      </c>
      <c r="R609" s="4">
        <v>1.3833899999999999</v>
      </c>
      <c r="S609" s="4">
        <v>1.4280889999999999</v>
      </c>
      <c r="T609" s="4"/>
      <c r="U609" s="3">
        <v>43651</v>
      </c>
      <c r="V609" s="4">
        <v>6.3762350000000003</v>
      </c>
      <c r="W609" s="4">
        <v>6.574033</v>
      </c>
      <c r="X609" s="4">
        <v>6.739376</v>
      </c>
      <c r="Y609" s="4">
        <v>7.202407</v>
      </c>
      <c r="Z609" s="4"/>
      <c r="AA609" s="3">
        <v>45492</v>
      </c>
      <c r="AB609" s="4">
        <v>6.0100100000000003</v>
      </c>
      <c r="AC609" s="4">
        <v>6.0694499999999998</v>
      </c>
      <c r="AD609" s="4">
        <v>6.1972100000000001</v>
      </c>
      <c r="AE609" s="4">
        <v>6.25068</v>
      </c>
      <c r="AF609" s="4"/>
      <c r="AG609" s="3">
        <v>44295</v>
      </c>
      <c r="AH609" s="4">
        <v>2.4891510000000001</v>
      </c>
      <c r="AI609" s="4">
        <v>2.7518470000000002</v>
      </c>
      <c r="AJ609" s="4">
        <v>3.0406270000000002</v>
      </c>
      <c r="AK609" s="4">
        <v>3.2075</v>
      </c>
      <c r="AL609" s="4"/>
      <c r="AM609" s="3">
        <v>44897</v>
      </c>
      <c r="AN609" s="2">
        <v>5.6543999999999999</v>
      </c>
      <c r="AO609" s="2">
        <v>5.9715499999999997</v>
      </c>
      <c r="AP609" s="2">
        <v>6.57789</v>
      </c>
      <c r="AQ609" s="2">
        <v>6.9967899999999998</v>
      </c>
      <c r="AR609" s="2"/>
      <c r="AS609" s="3">
        <v>44862</v>
      </c>
      <c r="AT609" s="2">
        <v>3.1991299999999998</v>
      </c>
      <c r="AU609" s="2">
        <v>3.5912099999999998</v>
      </c>
      <c r="AV609" s="2">
        <v>4.2402600000000001</v>
      </c>
      <c r="AW609" s="2">
        <v>4.6015800000000002</v>
      </c>
      <c r="AY609" s="3">
        <v>44862</v>
      </c>
      <c r="AZ609" s="10">
        <v>3.3133599999999999</v>
      </c>
      <c r="BA609" s="10">
        <v>3.1217700000000002</v>
      </c>
      <c r="BB609" s="10">
        <v>3.2313299999999998</v>
      </c>
      <c r="BC609" s="10">
        <v>3.37751</v>
      </c>
      <c r="BD609" s="4"/>
      <c r="BE609" s="3">
        <v>44883</v>
      </c>
      <c r="BF609" s="10">
        <v>1.2229300000000001</v>
      </c>
      <c r="BG609" s="10">
        <v>1.3069900000000001</v>
      </c>
      <c r="BH609" s="10">
        <v>1.5121199999999999</v>
      </c>
      <c r="BI609" s="10">
        <v>1.6767099999999999</v>
      </c>
      <c r="BJ609" s="10"/>
      <c r="BK609" s="1">
        <v>44806</v>
      </c>
      <c r="BL609" s="4">
        <v>2.0699999999999998</v>
      </c>
      <c r="BM609" s="4">
        <v>1.6970000000000001</v>
      </c>
      <c r="BN609" s="4">
        <v>7.25</v>
      </c>
      <c r="BO609" s="4">
        <v>7.57</v>
      </c>
      <c r="BP609" s="4">
        <v>2.3967999999999998</v>
      </c>
      <c r="BQ609" s="4">
        <v>4.2</v>
      </c>
      <c r="BR609" s="4">
        <v>-0.28499999999999998</v>
      </c>
      <c r="BS609" s="4">
        <v>2.4851999999999999</v>
      </c>
      <c r="BT609" s="4">
        <v>1.6760999999999999</v>
      </c>
      <c r="BU609" s="4">
        <v>2.58</v>
      </c>
      <c r="BV609" s="4">
        <v>1.3174999999999999</v>
      </c>
      <c r="BW609" s="4">
        <v>6.97</v>
      </c>
      <c r="BX609" s="4">
        <v>6.23</v>
      </c>
      <c r="BY609" s="4">
        <v>2.3791000000000002</v>
      </c>
      <c r="BZ609" s="4">
        <v>5.15</v>
      </c>
      <c r="CA609" s="4">
        <v>3.2892999999999999</v>
      </c>
      <c r="CB609" s="4">
        <v>2.9719000000000002</v>
      </c>
      <c r="CC609" s="4">
        <v>1.0702</v>
      </c>
    </row>
    <row r="610" spans="2:81" x14ac:dyDescent="0.2">
      <c r="B610" s="1">
        <v>41999</v>
      </c>
      <c r="C610">
        <v>0.23613200000000001</v>
      </c>
      <c r="D610">
        <v>0.73933000000000004</v>
      </c>
      <c r="E610">
        <v>1.16414</v>
      </c>
      <c r="F610">
        <v>1.7561199999999999</v>
      </c>
      <c r="G610">
        <v>2.2463199999999999</v>
      </c>
      <c r="I610" s="1">
        <v>43308</v>
      </c>
      <c r="J610" s="4">
        <v>1.8089999999999999</v>
      </c>
      <c r="K610" s="4">
        <v>2.024</v>
      </c>
      <c r="L610" s="4">
        <v>2.355</v>
      </c>
      <c r="M610" s="4">
        <v>2.57</v>
      </c>
      <c r="N610" s="4"/>
      <c r="O610" s="3">
        <v>43700</v>
      </c>
      <c r="P610" s="4">
        <v>1.4892000000000001</v>
      </c>
      <c r="Q610" s="4">
        <v>1.4414469999999999</v>
      </c>
      <c r="R610" s="4">
        <v>1.4602679999999999</v>
      </c>
      <c r="S610" s="4">
        <v>1.529536</v>
      </c>
      <c r="T610" s="4"/>
      <c r="U610" s="3">
        <v>43658</v>
      </c>
      <c r="V610" s="4">
        <v>6.1943099999999998</v>
      </c>
      <c r="W610" s="4">
        <v>6.4012440000000002</v>
      </c>
      <c r="X610" s="4">
        <v>6.5639719999999997</v>
      </c>
      <c r="Y610" s="4">
        <v>7.1794169999999999</v>
      </c>
      <c r="Z610" s="4"/>
      <c r="AA610" s="3">
        <v>45499</v>
      </c>
      <c r="AB610" s="4">
        <v>5.9921800000000003</v>
      </c>
      <c r="AC610" s="4">
        <v>6.0444000000000004</v>
      </c>
      <c r="AD610" s="4">
        <v>6.1959900000000001</v>
      </c>
      <c r="AE610" s="4">
        <v>6.27536</v>
      </c>
      <c r="AF610" s="4"/>
      <c r="AG610" s="3">
        <v>44302</v>
      </c>
      <c r="AH610" s="4">
        <v>2.4561410000000001</v>
      </c>
      <c r="AI610" s="4">
        <v>2.7075049999999998</v>
      </c>
      <c r="AJ610" s="4">
        <v>2.97594</v>
      </c>
      <c r="AK610" s="4">
        <v>3.1571280000000002</v>
      </c>
      <c r="AL610" s="4"/>
      <c r="AM610" s="3">
        <v>44904</v>
      </c>
      <c r="AN610" s="2">
        <v>5.6388299999999996</v>
      </c>
      <c r="AO610" s="2">
        <v>5.9653200000000002</v>
      </c>
      <c r="AP610" s="2">
        <v>6.5999100000000004</v>
      </c>
      <c r="AQ610" s="2">
        <v>7.0564400000000003</v>
      </c>
      <c r="AR610" s="2"/>
      <c r="AS610" s="3">
        <v>44869</v>
      </c>
      <c r="AT610" s="2">
        <v>3.2178599999999999</v>
      </c>
      <c r="AU610" s="2">
        <v>3.5856699999999999</v>
      </c>
      <c r="AV610" s="2">
        <v>4.2141599999999997</v>
      </c>
      <c r="AW610" s="2">
        <v>4.5998900000000003</v>
      </c>
      <c r="AY610" s="3">
        <v>44869</v>
      </c>
      <c r="AZ610" s="10">
        <v>3.4384800000000002</v>
      </c>
      <c r="BA610" s="10">
        <v>3.1944599999999999</v>
      </c>
      <c r="BB610" s="10">
        <v>3.34389</v>
      </c>
      <c r="BC610" s="10">
        <v>3.4965899999999999</v>
      </c>
      <c r="BD610" s="4"/>
      <c r="BE610" s="3">
        <v>44890</v>
      </c>
      <c r="BF610" s="10">
        <v>1.1605300000000001</v>
      </c>
      <c r="BG610" s="10">
        <v>1.2786900000000001</v>
      </c>
      <c r="BH610" s="10">
        <v>1.4449700000000001</v>
      </c>
      <c r="BI610" s="10">
        <v>1.61009</v>
      </c>
      <c r="BJ610" s="10"/>
      <c r="BK610" s="1">
        <v>44813</v>
      </c>
      <c r="BL610" s="4">
        <v>2.2599999999999998</v>
      </c>
      <c r="BM610" s="4">
        <v>0.30969999999999998</v>
      </c>
      <c r="BN610" s="4">
        <v>5.75</v>
      </c>
      <c r="BO610" s="4">
        <v>5.45</v>
      </c>
      <c r="BP610" s="4">
        <v>2.4266000000000001</v>
      </c>
      <c r="BQ610" s="4">
        <v>3.35</v>
      </c>
      <c r="BR610" s="4">
        <v>2.6301000000000001</v>
      </c>
      <c r="BS610" s="4">
        <v>2.7414999999999998</v>
      </c>
      <c r="BT610" s="4">
        <v>0.80610000000000004</v>
      </c>
      <c r="BU610" s="4">
        <v>2.63</v>
      </c>
      <c r="BV610" s="4">
        <v>1.2975000000000001</v>
      </c>
      <c r="BW610" s="4">
        <v>7.01</v>
      </c>
      <c r="BX610" s="4">
        <v>6.03</v>
      </c>
      <c r="BY610" s="4">
        <v>2.6627000000000001</v>
      </c>
      <c r="BZ610" s="4">
        <v>5.41</v>
      </c>
      <c r="CA610" s="4">
        <v>3.5998000000000001</v>
      </c>
      <c r="CB610" s="4">
        <v>3.1682999999999999</v>
      </c>
      <c r="CC610" s="4">
        <v>1.0898000000000001</v>
      </c>
    </row>
    <row r="611" spans="2:81" x14ac:dyDescent="0.2">
      <c r="B611" s="1">
        <v>41992</v>
      </c>
      <c r="C611">
        <v>0.25140000000000001</v>
      </c>
      <c r="D611">
        <v>0.650196</v>
      </c>
      <c r="E611">
        <v>1.0934699999999999</v>
      </c>
      <c r="F611">
        <v>1.6520600000000001</v>
      </c>
      <c r="G611">
        <v>2.1758299999999999</v>
      </c>
      <c r="I611" s="1">
        <v>43315</v>
      </c>
      <c r="J611" s="4">
        <v>1.8160000000000001</v>
      </c>
      <c r="K611" s="4">
        <v>2.0049999999999999</v>
      </c>
      <c r="L611" s="4">
        <v>2.355</v>
      </c>
      <c r="M611" s="4">
        <v>2.5750000000000002</v>
      </c>
      <c r="N611" s="4"/>
      <c r="O611" s="3">
        <v>43707</v>
      </c>
      <c r="P611" s="4">
        <v>1.4076</v>
      </c>
      <c r="Q611" s="4">
        <v>1.3531010000000001</v>
      </c>
      <c r="R611" s="4">
        <v>1.3489990000000001</v>
      </c>
      <c r="S611" s="4">
        <v>1.446118</v>
      </c>
      <c r="T611" s="4"/>
      <c r="U611" s="3">
        <v>43665</v>
      </c>
      <c r="V611" s="4">
        <v>6.127637</v>
      </c>
      <c r="W611" s="4">
        <v>6.1974280000000004</v>
      </c>
      <c r="X611" s="4">
        <v>6.4933709999999998</v>
      </c>
      <c r="Y611" s="4">
        <v>7.118411</v>
      </c>
      <c r="Z611" s="4"/>
      <c r="AA611" s="3">
        <v>45506</v>
      </c>
      <c r="AB611" s="4">
        <v>5.9802</v>
      </c>
      <c r="AC611" s="4">
        <v>5.9939299999999998</v>
      </c>
      <c r="AD611" s="4">
        <v>6.07714</v>
      </c>
      <c r="AE611" s="4">
        <v>6.1272500000000001</v>
      </c>
      <c r="AF611" s="4"/>
      <c r="AG611" s="3">
        <v>44309</v>
      </c>
      <c r="AH611" s="4">
        <v>2.3933550000000001</v>
      </c>
      <c r="AI611" s="4">
        <v>2.6653150000000001</v>
      </c>
      <c r="AJ611" s="4">
        <v>2.9675099999999999</v>
      </c>
      <c r="AK611" s="4">
        <v>3.171564</v>
      </c>
      <c r="AL611" s="4"/>
      <c r="AM611" s="3">
        <v>44911</v>
      </c>
      <c r="AN611" s="2">
        <v>5.6241199999999996</v>
      </c>
      <c r="AO611" s="2">
        <v>5.9461000000000004</v>
      </c>
      <c r="AP611" s="2">
        <v>6.5793999999999997</v>
      </c>
      <c r="AQ611" s="2">
        <v>7.0396900000000002</v>
      </c>
      <c r="AR611" s="2"/>
      <c r="AS611" s="3">
        <v>44876</v>
      </c>
      <c r="AT611" s="2">
        <v>3.1703700000000001</v>
      </c>
      <c r="AU611" s="2">
        <v>3.6063299999999998</v>
      </c>
      <c r="AV611" s="2">
        <v>4.2906500000000003</v>
      </c>
      <c r="AW611" s="2">
        <v>4.6218700000000004</v>
      </c>
      <c r="AY611" s="3">
        <v>44876</v>
      </c>
      <c r="AZ611" s="10">
        <v>3.4761199999999999</v>
      </c>
      <c r="BA611" s="10">
        <v>3.1337000000000002</v>
      </c>
      <c r="BB611" s="10">
        <v>3.23312</v>
      </c>
      <c r="BC611" s="10">
        <v>3.3727999999999998</v>
      </c>
      <c r="BD611" s="4"/>
      <c r="BE611" s="3">
        <v>44897</v>
      </c>
      <c r="BF611" s="10">
        <v>1.07951</v>
      </c>
      <c r="BG611" s="10">
        <v>1.19455</v>
      </c>
      <c r="BH611" s="10">
        <v>1.3005899999999999</v>
      </c>
      <c r="BI611" s="10">
        <v>1.48926</v>
      </c>
      <c r="BJ611" s="10"/>
      <c r="BK611" s="1">
        <v>44820</v>
      </c>
      <c r="BL611" s="4">
        <v>2.92</v>
      </c>
      <c r="BM611" s="4">
        <v>2.1785999999999999</v>
      </c>
      <c r="BN611" s="4">
        <v>6.26</v>
      </c>
      <c r="BO611" s="4">
        <v>5.98</v>
      </c>
      <c r="BP611" s="4">
        <v>2.8174000000000001</v>
      </c>
      <c r="BQ611" s="4">
        <v>4.95</v>
      </c>
      <c r="BR611" s="4">
        <v>6.2952000000000004</v>
      </c>
      <c r="BS611" s="4">
        <v>2.7795999999999998</v>
      </c>
      <c r="BT611" s="4">
        <v>3.3921000000000001</v>
      </c>
      <c r="BU611" s="4">
        <v>2.68</v>
      </c>
      <c r="BV611" s="4">
        <v>1.5680000000000001</v>
      </c>
      <c r="BW611" s="4">
        <v>7.34</v>
      </c>
      <c r="BX611" s="4">
        <v>6.45</v>
      </c>
      <c r="BY611" s="4">
        <v>2.6797</v>
      </c>
      <c r="BZ611" s="4">
        <v>5.51</v>
      </c>
      <c r="CA611" s="4">
        <v>3.9510000000000001</v>
      </c>
      <c r="CB611" s="4">
        <v>3.3933</v>
      </c>
      <c r="CC611" s="4">
        <v>1.6701999999999999</v>
      </c>
    </row>
    <row r="612" spans="2:81" x14ac:dyDescent="0.2">
      <c r="B612" s="1">
        <v>41985</v>
      </c>
      <c r="C612">
        <v>0.192915</v>
      </c>
      <c r="D612">
        <v>0.55218800000000001</v>
      </c>
      <c r="E612">
        <v>0.98410500000000001</v>
      </c>
      <c r="F612">
        <v>1.5295099999999999</v>
      </c>
      <c r="G612">
        <v>2.1008499999999999</v>
      </c>
      <c r="I612" s="1">
        <v>43322</v>
      </c>
      <c r="J612" s="4">
        <v>1.784</v>
      </c>
      <c r="K612" s="4">
        <v>1.9490000000000001</v>
      </c>
      <c r="L612" s="4">
        <v>2.2650000000000001</v>
      </c>
      <c r="M612" s="4">
        <v>2.496</v>
      </c>
      <c r="N612" s="4"/>
      <c r="O612" s="3">
        <v>43714</v>
      </c>
      <c r="P612" s="4">
        <v>1.413</v>
      </c>
      <c r="Q612" s="4">
        <v>1.3734949999999999</v>
      </c>
      <c r="R612" s="4">
        <v>1.4064319999999999</v>
      </c>
      <c r="S612" s="4">
        <v>1.537941</v>
      </c>
      <c r="T612" s="4"/>
      <c r="U612" s="3">
        <v>43672</v>
      </c>
      <c r="V612" s="4">
        <v>6.1643150000000002</v>
      </c>
      <c r="W612" s="4">
        <v>6.1913739999999997</v>
      </c>
      <c r="X612" s="4">
        <v>6.6012519999999997</v>
      </c>
      <c r="Y612" s="4">
        <v>7.1890549999999998</v>
      </c>
      <c r="Z612" s="4"/>
      <c r="AA612" s="3">
        <v>45513</v>
      </c>
      <c r="AB612" s="4">
        <v>6.0131100000000002</v>
      </c>
      <c r="AC612" s="4">
        <v>6.0206200000000001</v>
      </c>
      <c r="AD612" s="4">
        <v>6.0850999999999997</v>
      </c>
      <c r="AE612" s="4">
        <v>6.1521800000000004</v>
      </c>
      <c r="AF612" s="4"/>
      <c r="AG612" s="3">
        <v>44344</v>
      </c>
      <c r="AH612" s="4">
        <v>2.3525369999999999</v>
      </c>
      <c r="AI612" s="4">
        <v>2.5799059999999998</v>
      </c>
      <c r="AJ612" s="4">
        <v>2.9129179999999999</v>
      </c>
      <c r="AK612" s="4">
        <v>3.085</v>
      </c>
      <c r="AL612" s="4"/>
      <c r="AM612" s="3">
        <v>44918</v>
      </c>
      <c r="AN612" s="2">
        <v>5.61198</v>
      </c>
      <c r="AO612" s="2">
        <v>5.9304699999999997</v>
      </c>
      <c r="AP612" s="2">
        <v>6.5578000000000003</v>
      </c>
      <c r="AQ612" s="2">
        <v>7.0223199999999997</v>
      </c>
      <c r="AR612" s="2"/>
      <c r="AS612" s="3">
        <v>44883</v>
      </c>
      <c r="AT612" s="2">
        <v>3.2478500000000001</v>
      </c>
      <c r="AU612" s="2">
        <v>3.6056400000000002</v>
      </c>
      <c r="AV612" s="2">
        <v>4.1757099999999996</v>
      </c>
      <c r="AW612" s="2">
        <v>4.4694900000000004</v>
      </c>
      <c r="AY612" s="3">
        <v>44883</v>
      </c>
      <c r="AZ612" s="10">
        <v>3.4300299999999999</v>
      </c>
      <c r="BA612" s="10">
        <v>3.00834</v>
      </c>
      <c r="BB612" s="10">
        <v>2.97885</v>
      </c>
      <c r="BC612" s="10">
        <v>3.13462</v>
      </c>
      <c r="BD612" s="4"/>
      <c r="BE612" s="3">
        <v>44904</v>
      </c>
      <c r="BF612" s="10">
        <v>1.0125900000000001</v>
      </c>
      <c r="BG612" s="10">
        <v>1.0873999999999999</v>
      </c>
      <c r="BH612" s="10">
        <v>1.1940500000000001</v>
      </c>
      <c r="BI612" s="10">
        <v>1.3685499999999999</v>
      </c>
      <c r="BJ612" s="10"/>
      <c r="BK612" s="1">
        <v>44827</v>
      </c>
      <c r="BL612" s="4">
        <v>2.36</v>
      </c>
      <c r="BM612" s="4">
        <v>1.909</v>
      </c>
      <c r="BN612" s="4">
        <v>8.76</v>
      </c>
      <c r="BO612" s="4">
        <v>5.7</v>
      </c>
      <c r="BP612" s="4">
        <v>2.4971999999999999</v>
      </c>
      <c r="BQ612" s="4">
        <v>5.65</v>
      </c>
      <c r="BR612" s="4">
        <v>5.8007</v>
      </c>
      <c r="BS612" s="4">
        <v>2.6951999999999998</v>
      </c>
      <c r="BT612" s="4">
        <v>2.274</v>
      </c>
      <c r="BU612" s="4">
        <v>2.8</v>
      </c>
      <c r="BV612" s="4">
        <v>1.6046</v>
      </c>
      <c r="BW612" s="4">
        <v>7.63</v>
      </c>
      <c r="BX612" s="4">
        <v>6.68</v>
      </c>
      <c r="BY612" s="4">
        <v>2.6633</v>
      </c>
      <c r="BZ612" s="4">
        <v>5.49</v>
      </c>
      <c r="CA612" s="4">
        <v>4.6021000000000001</v>
      </c>
      <c r="CB612" s="4">
        <v>3.3410000000000002</v>
      </c>
      <c r="CC612" s="4">
        <v>1.7237</v>
      </c>
    </row>
    <row r="613" spans="2:81" x14ac:dyDescent="0.2">
      <c r="B613" s="1">
        <v>41978</v>
      </c>
      <c r="C613">
        <v>0.14208899999999999</v>
      </c>
      <c r="D613">
        <v>0.64331400000000005</v>
      </c>
      <c r="E613">
        <v>1.07277</v>
      </c>
      <c r="F613">
        <v>1.6822999999999999</v>
      </c>
      <c r="G613">
        <v>2.3065099999999998</v>
      </c>
      <c r="I613" s="1">
        <v>43329</v>
      </c>
      <c r="J613" s="4">
        <v>1.7829999999999999</v>
      </c>
      <c r="K613" s="4">
        <v>1.91</v>
      </c>
      <c r="L613" s="4">
        <v>2.2000000000000002</v>
      </c>
      <c r="M613" s="4">
        <v>2.427</v>
      </c>
      <c r="N613" s="4"/>
      <c r="O613" s="3">
        <v>43721</v>
      </c>
      <c r="P613" s="4">
        <v>1.4107000000000001</v>
      </c>
      <c r="Q613" s="4">
        <v>1.377162</v>
      </c>
      <c r="R613" s="4">
        <v>1.3940859999999999</v>
      </c>
      <c r="S613" s="4">
        <v>1.5960939999999999</v>
      </c>
      <c r="T613" s="4"/>
      <c r="U613" s="3">
        <v>43679</v>
      </c>
      <c r="V613" s="4">
        <v>6.2743010000000004</v>
      </c>
      <c r="W613" s="4">
        <v>6.4699879999999999</v>
      </c>
      <c r="X613" s="4">
        <v>6.9732089999999998</v>
      </c>
      <c r="Y613" s="4">
        <v>7.5387510000000004</v>
      </c>
      <c r="Z613" s="4"/>
      <c r="AA613" s="3">
        <v>45520</v>
      </c>
      <c r="AB613" s="4">
        <v>5.9991300000000001</v>
      </c>
      <c r="AC613" s="4">
        <v>5.9979399999999998</v>
      </c>
      <c r="AD613" s="4">
        <v>6.0150300000000003</v>
      </c>
      <c r="AE613" s="4">
        <v>6.0634899999999998</v>
      </c>
      <c r="AF613" s="4"/>
      <c r="AG613" s="3">
        <v>44351</v>
      </c>
      <c r="AH613" s="4">
        <v>2.3399380000000001</v>
      </c>
      <c r="AI613" s="4">
        <v>2.588765</v>
      </c>
      <c r="AJ613" s="4">
        <v>2.9562550000000001</v>
      </c>
      <c r="AK613" s="4">
        <v>3.121067</v>
      </c>
      <c r="AL613" s="4"/>
      <c r="AM613" s="3">
        <v>44925</v>
      </c>
      <c r="AN613" s="2">
        <v>5.5719500000000002</v>
      </c>
      <c r="AO613" s="2">
        <v>5.9028600000000004</v>
      </c>
      <c r="AP613" s="2">
        <v>6.5581300000000002</v>
      </c>
      <c r="AQ613" s="2">
        <v>7.0334700000000003</v>
      </c>
      <c r="AR613" s="2"/>
      <c r="AS613" s="3">
        <v>44890</v>
      </c>
      <c r="AT613" s="2">
        <v>3.3037700000000001</v>
      </c>
      <c r="AU613" s="2">
        <v>3.6044700000000001</v>
      </c>
      <c r="AV613" s="2">
        <v>4.0908600000000002</v>
      </c>
      <c r="AW613" s="2">
        <v>4.3781400000000001</v>
      </c>
      <c r="AY613" s="3">
        <v>44890</v>
      </c>
      <c r="AZ613" s="10">
        <v>3.4262999999999999</v>
      </c>
      <c r="BA613" s="10">
        <v>2.9780600000000002</v>
      </c>
      <c r="BB613" s="10">
        <v>2.8814799999999998</v>
      </c>
      <c r="BC613" s="10">
        <v>2.9946600000000001</v>
      </c>
      <c r="BD613" s="4"/>
      <c r="BE613" s="3">
        <v>44911</v>
      </c>
      <c r="BF613" s="10">
        <v>1.0262800000000001</v>
      </c>
      <c r="BG613" s="10">
        <v>1.10118</v>
      </c>
      <c r="BH613" s="10">
        <v>1.19716</v>
      </c>
      <c r="BI613" s="10">
        <v>1.3507199999999999</v>
      </c>
      <c r="BJ613" s="10"/>
      <c r="BK613" s="1">
        <v>44834</v>
      </c>
      <c r="BL613" s="4">
        <v>2.64</v>
      </c>
      <c r="BM613" s="4">
        <v>1.6707000000000001</v>
      </c>
      <c r="BN613" s="4">
        <v>9.41</v>
      </c>
      <c r="BO613" s="4">
        <v>5.4</v>
      </c>
      <c r="BP613" s="4">
        <v>2.7265999999999999</v>
      </c>
      <c r="BQ613" s="4">
        <v>4.6900000000000004</v>
      </c>
      <c r="BR613" s="4">
        <v>5.3994999999999997</v>
      </c>
      <c r="BS613" s="4">
        <v>2.7599</v>
      </c>
      <c r="BT613" s="4">
        <v>3.05</v>
      </c>
      <c r="BU613" s="4">
        <v>2.5299999999999998</v>
      </c>
      <c r="BV613" s="4">
        <v>1.5385</v>
      </c>
      <c r="BW613" s="4">
        <v>7.7</v>
      </c>
      <c r="BX613" s="4">
        <v>6.52</v>
      </c>
      <c r="BY613" s="4">
        <v>3.0836999999999999</v>
      </c>
      <c r="BZ613" s="4">
        <v>6.08</v>
      </c>
      <c r="CA613" s="4">
        <v>4.3924000000000003</v>
      </c>
      <c r="CB613" s="4">
        <v>3.3047</v>
      </c>
      <c r="CC613" s="4">
        <v>1.7914000000000001</v>
      </c>
    </row>
    <row r="614" spans="2:81" x14ac:dyDescent="0.2">
      <c r="B614" s="1">
        <v>41971</v>
      </c>
      <c r="C614">
        <v>0.12177399999999999</v>
      </c>
      <c r="D614">
        <v>0.48819200000000001</v>
      </c>
      <c r="E614">
        <v>0.87497400000000003</v>
      </c>
      <c r="F614">
        <v>1.50814</v>
      </c>
      <c r="G614">
        <v>2.1920099999999998</v>
      </c>
      <c r="I614" s="1">
        <v>43336</v>
      </c>
      <c r="J614" s="4">
        <v>1.7470000000000001</v>
      </c>
      <c r="K614" s="4">
        <v>1.855</v>
      </c>
      <c r="L614" s="4">
        <v>2.1720000000000002</v>
      </c>
      <c r="M614" s="4">
        <v>2.3769999999999998</v>
      </c>
      <c r="N614" s="4"/>
      <c r="O614" s="3">
        <v>43728</v>
      </c>
      <c r="P614" s="4">
        <v>1.3980999999999999</v>
      </c>
      <c r="Q614" s="4">
        <v>1.3513470000000001</v>
      </c>
      <c r="R614" s="4">
        <v>1.3726400000000001</v>
      </c>
      <c r="S614" s="4">
        <v>1.5105219999999999</v>
      </c>
      <c r="T614" s="4"/>
      <c r="U614" s="3">
        <v>43686</v>
      </c>
      <c r="V614" s="4">
        <v>6.1982460000000001</v>
      </c>
      <c r="W614" s="4">
        <v>6.3656389999999998</v>
      </c>
      <c r="X614" s="4">
        <v>6.7593949999999996</v>
      </c>
      <c r="Y614" s="4">
        <v>7.2880820000000002</v>
      </c>
      <c r="Z614" s="4"/>
      <c r="AA614" s="3">
        <v>45527</v>
      </c>
      <c r="AB614" s="4">
        <v>6.0152400000000004</v>
      </c>
      <c r="AC614" s="4">
        <v>6.0132300000000001</v>
      </c>
      <c r="AD614" s="4">
        <v>6.0401199999999999</v>
      </c>
      <c r="AE614" s="4">
        <v>6.0648499999999999</v>
      </c>
      <c r="AF614" s="4"/>
      <c r="AG614" s="3">
        <v>44358</v>
      </c>
      <c r="AH614" s="4">
        <v>2.4075000000000002</v>
      </c>
      <c r="AI614" s="4">
        <v>2.6400519999999998</v>
      </c>
      <c r="AJ614" s="4">
        <v>2.979571</v>
      </c>
      <c r="AK614" s="4">
        <v>3.1455920000000002</v>
      </c>
      <c r="AL614" s="4"/>
      <c r="AM614" s="3">
        <v>44932</v>
      </c>
      <c r="AN614" s="2">
        <v>5.5981300000000003</v>
      </c>
      <c r="AO614" s="2">
        <v>5.9038599999999999</v>
      </c>
      <c r="AP614" s="2">
        <v>6.5485600000000002</v>
      </c>
      <c r="AQ614" s="2">
        <v>7.0207699999999997</v>
      </c>
      <c r="AR614" s="2"/>
      <c r="AS614" s="3">
        <v>44897</v>
      </c>
      <c r="AT614" s="2">
        <v>3.28817</v>
      </c>
      <c r="AU614" s="2">
        <v>3.5603600000000002</v>
      </c>
      <c r="AV614" s="2">
        <v>3.9524699999999999</v>
      </c>
      <c r="AW614" s="2">
        <v>4.1644899999999998</v>
      </c>
      <c r="AY614" s="3">
        <v>44897</v>
      </c>
      <c r="AZ614" s="10">
        <v>3.59266</v>
      </c>
      <c r="BA614" s="10">
        <v>3.1014900000000001</v>
      </c>
      <c r="BB614" s="10">
        <v>2.9055499999999999</v>
      </c>
      <c r="BC614" s="10">
        <v>3.0105599999999999</v>
      </c>
      <c r="BD614" s="4"/>
      <c r="BE614" s="3">
        <v>44918</v>
      </c>
      <c r="BF614" s="10">
        <v>1.01485</v>
      </c>
      <c r="BG614" s="10">
        <v>1.0902499999999999</v>
      </c>
      <c r="BH614" s="10">
        <v>1.1943600000000001</v>
      </c>
      <c r="BI614" s="10">
        <v>1.3136000000000001</v>
      </c>
      <c r="BJ614" s="10"/>
      <c r="BK614" s="1">
        <v>44841</v>
      </c>
      <c r="BL614" s="4">
        <v>3.46</v>
      </c>
      <c r="BM614" s="4">
        <v>2.6353</v>
      </c>
      <c r="BN614" s="4">
        <v>6.47</v>
      </c>
      <c r="BO614" s="4">
        <v>4.62</v>
      </c>
      <c r="BP614" s="4">
        <v>2.3984000000000001</v>
      </c>
      <c r="BQ614" s="4">
        <v>4.5599999999999996</v>
      </c>
      <c r="BR614" s="4">
        <v>4.3331</v>
      </c>
      <c r="BS614" s="4">
        <v>3.1025</v>
      </c>
      <c r="BT614" s="4">
        <v>1.7683</v>
      </c>
      <c r="BU614" s="4">
        <v>2.84</v>
      </c>
      <c r="BV614" s="4">
        <v>1.3736999999999999</v>
      </c>
      <c r="BW614" s="4">
        <v>8.19</v>
      </c>
      <c r="BX614" s="4">
        <v>7.05</v>
      </c>
      <c r="BY614" s="4">
        <v>3.0023</v>
      </c>
      <c r="BZ614" s="4">
        <v>6.29</v>
      </c>
      <c r="CA614" s="4">
        <v>3.9253</v>
      </c>
      <c r="CB614" s="4">
        <v>3.476</v>
      </c>
      <c r="CC614" s="4">
        <v>1.54</v>
      </c>
    </row>
    <row r="615" spans="2:81" x14ac:dyDescent="0.2">
      <c r="B615" s="1">
        <v>41964</v>
      </c>
      <c r="C615">
        <v>0.12431499999999999</v>
      </c>
      <c r="D615">
        <v>0.50506700000000004</v>
      </c>
      <c r="E615">
        <v>0.94171000000000005</v>
      </c>
      <c r="F615">
        <v>1.6107199999999999</v>
      </c>
      <c r="G615">
        <v>2.3134399999999999</v>
      </c>
      <c r="I615" s="1">
        <v>43343</v>
      </c>
      <c r="J615" s="4">
        <v>1.7250000000000001</v>
      </c>
      <c r="K615" s="4">
        <v>1.8029999999999999</v>
      </c>
      <c r="L615" s="4">
        <v>2.1019999999999999</v>
      </c>
      <c r="M615" s="4">
        <v>2.31</v>
      </c>
      <c r="N615" s="4"/>
      <c r="O615" s="3">
        <v>43735</v>
      </c>
      <c r="P615" s="4">
        <v>1.3935</v>
      </c>
      <c r="Q615" s="4">
        <v>1.343048</v>
      </c>
      <c r="R615" s="4">
        <v>1.377216</v>
      </c>
      <c r="S615" s="4">
        <v>1.4930730000000001</v>
      </c>
      <c r="T615" s="4"/>
      <c r="U615" s="3">
        <v>43693</v>
      </c>
      <c r="V615" s="4">
        <v>6.1821219999999997</v>
      </c>
      <c r="W615" s="4">
        <v>6.4177059999999999</v>
      </c>
      <c r="X615" s="4">
        <v>6.7506979999999999</v>
      </c>
      <c r="Y615" s="4">
        <v>7.3839579999999998</v>
      </c>
      <c r="Z615" s="4"/>
      <c r="AA615" s="3">
        <v>45534</v>
      </c>
      <c r="AB615" s="4">
        <v>6.0098900000000004</v>
      </c>
      <c r="AC615" s="4">
        <v>6.0119800000000003</v>
      </c>
      <c r="AD615" s="4">
        <v>6.0431499999999998</v>
      </c>
      <c r="AE615" s="4">
        <v>6.0683800000000003</v>
      </c>
      <c r="AF615" s="4"/>
      <c r="AG615" s="3">
        <v>44365</v>
      </c>
      <c r="AH615" s="4">
        <v>2.4589210000000001</v>
      </c>
      <c r="AI615" s="4">
        <v>2.7298019999999998</v>
      </c>
      <c r="AJ615" s="4">
        <v>2.9743219999999999</v>
      </c>
      <c r="AK615" s="4">
        <v>3.145003</v>
      </c>
      <c r="AL615" s="4"/>
      <c r="AM615" s="3">
        <v>44939</v>
      </c>
      <c r="AN615" s="2">
        <v>5.5525799999999998</v>
      </c>
      <c r="AO615" s="2">
        <v>5.83847</v>
      </c>
      <c r="AP615" s="2">
        <v>6.4191799999999999</v>
      </c>
      <c r="AQ615" s="2">
        <v>6.8111899999999999</v>
      </c>
      <c r="AR615" s="2"/>
      <c r="AS615" s="3">
        <v>44904</v>
      </c>
      <c r="AT615" s="2">
        <v>3.3186900000000001</v>
      </c>
      <c r="AU615" s="2">
        <v>3.5381200000000002</v>
      </c>
      <c r="AV615" s="2">
        <v>3.9000499999999998</v>
      </c>
      <c r="AW615" s="2">
        <v>4.1167999999999996</v>
      </c>
      <c r="AY615" s="3">
        <v>44904</v>
      </c>
      <c r="AZ615" s="10">
        <v>3.6158800000000002</v>
      </c>
      <c r="BA615" s="10">
        <v>3.1676099999999998</v>
      </c>
      <c r="BB615" s="10">
        <v>2.8960599999999999</v>
      </c>
      <c r="BC615" s="10">
        <v>2.9575499999999999</v>
      </c>
      <c r="BD615" s="4"/>
      <c r="BE615" s="3">
        <v>44925</v>
      </c>
      <c r="BF615" s="10">
        <v>1.0149600000000001</v>
      </c>
      <c r="BG615" s="10">
        <v>1.0995200000000001</v>
      </c>
      <c r="BH615" s="10">
        <v>1.2458199999999999</v>
      </c>
      <c r="BI615" s="10">
        <v>1.33612</v>
      </c>
      <c r="BJ615" s="10"/>
      <c r="BK615" s="1">
        <v>44848</v>
      </c>
      <c r="BL615" s="4">
        <v>2.86</v>
      </c>
      <c r="BM615" s="4">
        <v>2.5914000000000001</v>
      </c>
      <c r="BN615" s="4">
        <v>6.06</v>
      </c>
      <c r="BO615" s="4">
        <v>6.16</v>
      </c>
      <c r="BP615" s="4">
        <v>1.5142</v>
      </c>
      <c r="BQ615" s="4">
        <v>5.1100000000000003</v>
      </c>
      <c r="BR615" s="4">
        <v>5.8949999999999996</v>
      </c>
      <c r="BS615" s="4">
        <v>3.4914000000000001</v>
      </c>
      <c r="BT615" s="4">
        <v>3.7431999999999999</v>
      </c>
      <c r="BU615" s="4">
        <v>2.96</v>
      </c>
      <c r="BV615" s="4">
        <v>1.6919</v>
      </c>
      <c r="BW615" s="4">
        <v>8.27</v>
      </c>
      <c r="BX615" s="4">
        <v>7.16</v>
      </c>
      <c r="BY615" s="4">
        <v>2.5432999999999999</v>
      </c>
      <c r="BZ615" s="4">
        <v>6.62</v>
      </c>
      <c r="CA615" s="4">
        <v>4.1703000000000001</v>
      </c>
      <c r="CB615" s="4">
        <v>3.9091</v>
      </c>
      <c r="CC615" s="4">
        <v>2.1126</v>
      </c>
    </row>
    <row r="616" spans="2:81" x14ac:dyDescent="0.2">
      <c r="B616" s="1">
        <v>41957</v>
      </c>
      <c r="C616">
        <v>0.142094</v>
      </c>
      <c r="D616">
        <v>0.50781799999999999</v>
      </c>
      <c r="E616">
        <v>0.95457599999999998</v>
      </c>
      <c r="F616">
        <v>1.60371</v>
      </c>
      <c r="G616">
        <v>2.3186499999999999</v>
      </c>
      <c r="I616" s="1">
        <v>43350</v>
      </c>
      <c r="J616" s="4">
        <v>1.7230000000000001</v>
      </c>
      <c r="K616" s="4">
        <v>1.8160000000000001</v>
      </c>
      <c r="L616" s="4">
        <v>2.0750000000000002</v>
      </c>
      <c r="M616" s="4">
        <v>2.262</v>
      </c>
      <c r="N616" s="4"/>
      <c r="O616" s="3">
        <v>43742</v>
      </c>
      <c r="P616" s="4">
        <v>1.4004000000000001</v>
      </c>
      <c r="Q616" s="4">
        <v>1.356822</v>
      </c>
      <c r="R616" s="4">
        <v>1.3553839999999999</v>
      </c>
      <c r="S616" s="4">
        <v>1.435244</v>
      </c>
      <c r="T616" s="4"/>
      <c r="U616" s="3">
        <v>43700</v>
      </c>
      <c r="V616" s="4">
        <v>6.1199779999999997</v>
      </c>
      <c r="W616" s="4">
        <v>6.3294839999999999</v>
      </c>
      <c r="X616" s="4">
        <v>6.6174309999999998</v>
      </c>
      <c r="Y616" s="4">
        <v>7.2228310000000002</v>
      </c>
      <c r="Z616" s="4"/>
      <c r="AA616" s="3">
        <v>45541</v>
      </c>
      <c r="AB616" s="4">
        <v>6.0170500000000002</v>
      </c>
      <c r="AC616" s="4">
        <v>6.0217499999999999</v>
      </c>
      <c r="AD616" s="4">
        <v>6.0442400000000003</v>
      </c>
      <c r="AE616" s="4">
        <v>6.0752199999999998</v>
      </c>
      <c r="AF616" s="4"/>
      <c r="AG616" s="3">
        <v>44372</v>
      </c>
      <c r="AH616" s="4">
        <v>2.3605900000000002</v>
      </c>
      <c r="AI616" s="4">
        <v>2.6527059999999998</v>
      </c>
      <c r="AJ616" s="4">
        <v>2.9190719999999999</v>
      </c>
      <c r="AK616" s="4">
        <v>3.0910199999999999</v>
      </c>
      <c r="AL616" s="4"/>
      <c r="AM616" s="3">
        <v>44946</v>
      </c>
      <c r="AN616" s="2">
        <v>5.5802699999999996</v>
      </c>
      <c r="AO616" s="2">
        <v>5.8870899999999997</v>
      </c>
      <c r="AP616" s="2">
        <v>6.4291400000000003</v>
      </c>
      <c r="AQ616" s="2">
        <v>6.7735700000000003</v>
      </c>
      <c r="AR616" s="2"/>
      <c r="AS616" s="3">
        <v>44911</v>
      </c>
      <c r="AT616" s="2">
        <v>3.3720400000000001</v>
      </c>
      <c r="AU616" s="2">
        <v>3.5649899999999999</v>
      </c>
      <c r="AV616" s="2">
        <v>3.8844500000000002</v>
      </c>
      <c r="AW616" s="2">
        <v>4.1092500000000003</v>
      </c>
      <c r="AY616" s="3">
        <v>44911</v>
      </c>
      <c r="AZ616" s="10">
        <v>3.4826199999999998</v>
      </c>
      <c r="BA616" s="10">
        <v>3.0572499999999998</v>
      </c>
      <c r="BB616" s="10">
        <v>2.8899400000000002</v>
      </c>
      <c r="BC616" s="10">
        <v>2.9542099999999998</v>
      </c>
      <c r="BD616" s="4"/>
      <c r="BE616" s="3">
        <v>44932</v>
      </c>
      <c r="BF616" s="10">
        <v>1.00922</v>
      </c>
      <c r="BG616" s="10">
        <v>1.08436</v>
      </c>
      <c r="BH616" s="10">
        <v>1.2216</v>
      </c>
      <c r="BI616" s="10">
        <v>1.32158</v>
      </c>
      <c r="BJ616" s="10"/>
      <c r="BK616" s="1">
        <v>44855</v>
      </c>
      <c r="BL616" s="4">
        <v>3.51</v>
      </c>
      <c r="BM616" s="4">
        <v>2.1553</v>
      </c>
      <c r="BN616" s="4">
        <v>10.75</v>
      </c>
      <c r="BO616" s="4">
        <v>5.23</v>
      </c>
      <c r="BP616" s="4">
        <v>2.1465999999999998</v>
      </c>
      <c r="BQ616" s="4">
        <v>5.57</v>
      </c>
      <c r="BR616" s="4">
        <v>5.2068000000000003</v>
      </c>
      <c r="BS616" s="4">
        <v>3.6857000000000002</v>
      </c>
      <c r="BT616" s="4">
        <v>3.3622000000000001</v>
      </c>
      <c r="BU616" s="4">
        <v>3</v>
      </c>
      <c r="BV616" s="4">
        <v>1.5509999999999999</v>
      </c>
      <c r="BW616" s="4">
        <v>8.48</v>
      </c>
      <c r="BX616" s="4">
        <v>7.26</v>
      </c>
      <c r="BY616" s="4">
        <v>2.3660000000000001</v>
      </c>
      <c r="BZ616" s="4">
        <v>6.95</v>
      </c>
      <c r="CA616" s="4">
        <v>3.9186999999999999</v>
      </c>
      <c r="CB616" s="4">
        <v>3.9037000000000002</v>
      </c>
      <c r="CC616" s="4">
        <v>2.0541</v>
      </c>
    </row>
    <row r="617" spans="2:81" x14ac:dyDescent="0.2">
      <c r="B617" s="1">
        <v>41950</v>
      </c>
      <c r="C617">
        <v>9.8923999999999998E-2</v>
      </c>
      <c r="D617">
        <v>0.50253300000000001</v>
      </c>
      <c r="E617">
        <v>0.92645100000000002</v>
      </c>
      <c r="F617">
        <v>1.5918300000000001</v>
      </c>
      <c r="G617">
        <v>2.31012</v>
      </c>
      <c r="I617" s="1">
        <v>43357</v>
      </c>
      <c r="J617" s="4">
        <v>1.7749999999999999</v>
      </c>
      <c r="K617" s="4">
        <v>1.8779999999999999</v>
      </c>
      <c r="L617" s="4">
        <v>2.1219999999999999</v>
      </c>
      <c r="M617" s="4">
        <v>2.31</v>
      </c>
      <c r="N617" s="4"/>
      <c r="O617" s="3">
        <v>43749</v>
      </c>
      <c r="P617" s="4">
        <v>1.4038999999999999</v>
      </c>
      <c r="Q617" s="4">
        <v>1.3648480000000001</v>
      </c>
      <c r="R617" s="4">
        <v>1.3804259999999999</v>
      </c>
      <c r="S617" s="4">
        <v>1.499997</v>
      </c>
      <c r="T617" s="4"/>
      <c r="U617" s="3">
        <v>43707</v>
      </c>
      <c r="V617" s="4">
        <v>6.1805859999999999</v>
      </c>
      <c r="W617" s="4">
        <v>6.3919699999999997</v>
      </c>
      <c r="X617" s="4">
        <v>6.7487259999999996</v>
      </c>
      <c r="Y617" s="4">
        <v>7.3084569999999998</v>
      </c>
      <c r="Z617" s="4"/>
      <c r="AA617" s="3">
        <v>45548</v>
      </c>
      <c r="AB617" s="4">
        <v>6.0010500000000002</v>
      </c>
      <c r="AC617" s="4">
        <v>6.0058600000000002</v>
      </c>
      <c r="AD617" s="4">
        <v>6.0332800000000004</v>
      </c>
      <c r="AE617" s="4">
        <v>6.1060999999999996</v>
      </c>
      <c r="AF617" s="4"/>
      <c r="AG617" s="3">
        <v>44379</v>
      </c>
      <c r="AH617" s="4">
        <v>2.29739</v>
      </c>
      <c r="AI617" s="4">
        <v>2.6276730000000001</v>
      </c>
      <c r="AJ617" s="4">
        <v>2.919044</v>
      </c>
      <c r="AK617" s="4">
        <v>3.078614</v>
      </c>
      <c r="AL617" s="4"/>
      <c r="AM617" s="3">
        <v>44953</v>
      </c>
      <c r="AN617" s="2">
        <v>5.6390099999999999</v>
      </c>
      <c r="AO617" s="2">
        <v>5.9212899999999999</v>
      </c>
      <c r="AP617" s="2">
        <v>6.4299099999999996</v>
      </c>
      <c r="AQ617" s="2">
        <v>6.7692399999999999</v>
      </c>
      <c r="AR617" s="2"/>
      <c r="AS617" s="3">
        <v>44918</v>
      </c>
      <c r="AT617" s="2">
        <v>3.3836300000000001</v>
      </c>
      <c r="AU617" s="2">
        <v>3.5850499999999998</v>
      </c>
      <c r="AV617" s="2">
        <v>3.9072200000000001</v>
      </c>
      <c r="AW617" s="2">
        <v>4.1333900000000003</v>
      </c>
      <c r="AY617" s="3">
        <v>44918</v>
      </c>
      <c r="AZ617" s="10">
        <v>3.38273</v>
      </c>
      <c r="BA617" s="10">
        <v>2.9667400000000002</v>
      </c>
      <c r="BB617" s="10">
        <v>2.8576700000000002</v>
      </c>
      <c r="BC617" s="10">
        <v>2.9476499999999999</v>
      </c>
      <c r="BD617" s="4"/>
      <c r="BE617" s="3">
        <v>44939</v>
      </c>
      <c r="BF617" s="10">
        <v>0.97471699999999994</v>
      </c>
      <c r="BG617" s="10">
        <v>1.0375700000000001</v>
      </c>
      <c r="BH617" s="10">
        <v>1.17001</v>
      </c>
      <c r="BI617" s="10">
        <v>1.26986</v>
      </c>
      <c r="BJ617" s="10"/>
      <c r="BK617" s="1">
        <v>44862</v>
      </c>
      <c r="BL617" s="4">
        <v>3.59</v>
      </c>
      <c r="BM617" s="4">
        <v>0.86560000000000004</v>
      </c>
      <c r="BN617" s="4">
        <v>6.68</v>
      </c>
      <c r="BO617" s="4">
        <v>5.7</v>
      </c>
      <c r="BP617" s="4">
        <v>1.5862000000000001</v>
      </c>
      <c r="BQ617" s="4">
        <v>5.47</v>
      </c>
      <c r="BR617" s="4">
        <v>4.2769000000000004</v>
      </c>
      <c r="BS617" s="4">
        <v>3.5905</v>
      </c>
      <c r="BT617" s="4">
        <v>2.4980000000000002</v>
      </c>
      <c r="BU617" s="4">
        <v>3.27</v>
      </c>
      <c r="BV617" s="4">
        <v>1.4896</v>
      </c>
      <c r="BW617" s="4">
        <v>8.19</v>
      </c>
      <c r="BX617" s="4">
        <v>7.21</v>
      </c>
      <c r="BY617" s="4">
        <v>2.3666999999999998</v>
      </c>
      <c r="BZ617" s="4">
        <v>6.49</v>
      </c>
      <c r="CA617" s="4">
        <v>4.0542999999999996</v>
      </c>
      <c r="CB617" s="4">
        <v>3.9167000000000001</v>
      </c>
      <c r="CC617" s="4">
        <v>2.0026999999999999</v>
      </c>
    </row>
    <row r="618" spans="2:81" x14ac:dyDescent="0.2">
      <c r="B618" s="1">
        <v>41943</v>
      </c>
      <c r="C618">
        <v>9.8924999999999999E-2</v>
      </c>
      <c r="D618">
        <v>0.49339699999999997</v>
      </c>
      <c r="E618">
        <v>0.91804600000000003</v>
      </c>
      <c r="F618">
        <v>1.6111800000000001</v>
      </c>
      <c r="G618">
        <v>2.3317100000000002</v>
      </c>
      <c r="I618" s="1">
        <v>43364</v>
      </c>
      <c r="J618" s="4">
        <v>1.837</v>
      </c>
      <c r="K618" s="4">
        <v>1.9339999999999999</v>
      </c>
      <c r="L618" s="4">
        <v>2.2149999999999999</v>
      </c>
      <c r="M618" s="4">
        <v>2.41</v>
      </c>
      <c r="N618" s="4"/>
      <c r="O618" s="3">
        <v>43756</v>
      </c>
      <c r="P618" s="4">
        <v>1.4046000000000001</v>
      </c>
      <c r="Q618" s="4">
        <v>1.388485</v>
      </c>
      <c r="R618" s="4">
        <v>1.4043380000000001</v>
      </c>
      <c r="S618" s="4">
        <v>1.540006</v>
      </c>
      <c r="T618" s="4"/>
      <c r="U618" s="3">
        <v>43714</v>
      </c>
      <c r="V618" s="4">
        <v>6.1062029999999998</v>
      </c>
      <c r="W618" s="4">
        <v>6.3418109999999999</v>
      </c>
      <c r="X618" s="4">
        <v>6.715624</v>
      </c>
      <c r="Y618" s="4">
        <v>7.2954309999999998</v>
      </c>
      <c r="Z618" s="4"/>
      <c r="AA618" s="3">
        <v>45555</v>
      </c>
      <c r="AB618" s="4">
        <v>5.7013800000000003</v>
      </c>
      <c r="AC618" s="4">
        <v>5.6882099999999998</v>
      </c>
      <c r="AD618" s="4">
        <v>5.6852499999999999</v>
      </c>
      <c r="AE618" s="4">
        <v>5.7531600000000003</v>
      </c>
      <c r="AF618" s="4"/>
      <c r="AG618" s="3">
        <v>44386</v>
      </c>
      <c r="AH618" s="4">
        <v>2.1365430000000001</v>
      </c>
      <c r="AI618" s="4">
        <v>2.5537350000000001</v>
      </c>
      <c r="AJ618" s="4">
        <v>2.8493029999999999</v>
      </c>
      <c r="AK618" s="4">
        <v>2.9916879999999999</v>
      </c>
      <c r="AL618" s="4"/>
      <c r="AM618" s="3">
        <v>44960</v>
      </c>
      <c r="AN618" s="2">
        <v>5.6339899999999998</v>
      </c>
      <c r="AO618" s="2">
        <v>5.9059299999999997</v>
      </c>
      <c r="AP618" s="2">
        <v>6.3659600000000003</v>
      </c>
      <c r="AQ618" s="2">
        <v>6.6908300000000001</v>
      </c>
      <c r="AR618" s="2"/>
      <c r="AS618" s="3">
        <v>44925</v>
      </c>
      <c r="AT618" s="2">
        <v>3.4038300000000001</v>
      </c>
      <c r="AU618" s="2">
        <v>3.5998399999999999</v>
      </c>
      <c r="AV618" s="2">
        <v>3.9175300000000002</v>
      </c>
      <c r="AW618" s="2">
        <v>4.1460299999999997</v>
      </c>
      <c r="AY618" s="3">
        <v>44925</v>
      </c>
      <c r="AZ618" s="10">
        <v>3.4009200000000002</v>
      </c>
      <c r="BA618" s="10">
        <v>2.9757799999999999</v>
      </c>
      <c r="BB618" s="10">
        <v>2.88924</v>
      </c>
      <c r="BC618" s="10">
        <v>3.0741200000000002</v>
      </c>
      <c r="BD618" s="4"/>
      <c r="BE618" s="3">
        <v>44946</v>
      </c>
      <c r="BF618" s="10">
        <v>0.97513799999999995</v>
      </c>
      <c r="BG618" s="10">
        <v>1.02152</v>
      </c>
      <c r="BH618" s="10">
        <v>1.1611499999999999</v>
      </c>
      <c r="BI618" s="10">
        <v>1.2694799999999999</v>
      </c>
      <c r="BJ618" s="10"/>
      <c r="BK618" s="1">
        <v>44869</v>
      </c>
      <c r="BL618" s="4">
        <v>3.73</v>
      </c>
      <c r="BM618" s="4">
        <v>-5.9226000000000001</v>
      </c>
      <c r="BN618" s="4">
        <v>5.32</v>
      </c>
      <c r="BO618" s="4">
        <v>7.78</v>
      </c>
      <c r="BP618" s="4">
        <v>1.3959999999999999</v>
      </c>
      <c r="BQ618" s="4">
        <v>5.77</v>
      </c>
      <c r="BR618" s="4">
        <v>4.7081</v>
      </c>
      <c r="BS618" s="4">
        <v>3.4794</v>
      </c>
      <c r="BT618" s="4">
        <v>0.96799999999999997</v>
      </c>
      <c r="BU618" s="4">
        <v>3.01</v>
      </c>
      <c r="BV618" s="4">
        <v>1.3920999999999999</v>
      </c>
      <c r="BW618" s="4">
        <v>8.01</v>
      </c>
      <c r="BX618" s="4">
        <v>7.37</v>
      </c>
      <c r="BY618" s="4">
        <v>2.2471000000000001</v>
      </c>
      <c r="BZ618" s="4">
        <v>6.66</v>
      </c>
      <c r="CA618" s="4">
        <v>4.3230000000000004</v>
      </c>
      <c r="CB618" s="4">
        <v>4.0648999999999997</v>
      </c>
      <c r="CC618" s="4">
        <v>2.0992999999999999</v>
      </c>
    </row>
    <row r="619" spans="2:81" x14ac:dyDescent="0.2">
      <c r="B619" s="1">
        <v>41936</v>
      </c>
      <c r="C619">
        <v>9.8926E-2</v>
      </c>
      <c r="D619">
        <v>0.389934</v>
      </c>
      <c r="E619">
        <v>0.81623100000000004</v>
      </c>
      <c r="F619">
        <v>1.4956499999999999</v>
      </c>
      <c r="G619">
        <v>2.2729400000000002</v>
      </c>
      <c r="I619" s="1">
        <v>43371</v>
      </c>
      <c r="J619" s="4">
        <v>1.845</v>
      </c>
      <c r="K619" s="4">
        <v>1.929</v>
      </c>
      <c r="L619" s="4">
        <v>2.1749999999999998</v>
      </c>
      <c r="M619" s="4">
        <v>2.355</v>
      </c>
      <c r="N619" s="4"/>
      <c r="O619" s="3">
        <v>43763</v>
      </c>
      <c r="P619" s="4">
        <v>1.4300999999999999</v>
      </c>
      <c r="Q619" s="4">
        <v>1.3908860000000001</v>
      </c>
      <c r="R619" s="4">
        <v>1.4043639999999999</v>
      </c>
      <c r="S619" s="4">
        <v>1.501055</v>
      </c>
      <c r="T619" s="4"/>
      <c r="U619" s="3">
        <v>43721</v>
      </c>
      <c r="V619" s="4">
        <v>6.0124469999999999</v>
      </c>
      <c r="W619" s="4">
        <v>6.294028</v>
      </c>
      <c r="X619" s="4">
        <v>6.5754130000000002</v>
      </c>
      <c r="Y619" s="4">
        <v>7.1680820000000001</v>
      </c>
      <c r="Z619" s="4"/>
      <c r="AA619" s="3">
        <v>45562</v>
      </c>
      <c r="AB619" s="4">
        <v>5.5310699999999997</v>
      </c>
      <c r="AC619" s="4">
        <v>5.5353300000000001</v>
      </c>
      <c r="AD619" s="4">
        <v>5.5920899999999998</v>
      </c>
      <c r="AE619" s="4">
        <v>5.7406100000000002</v>
      </c>
      <c r="AF619" s="4"/>
      <c r="AG619" s="3">
        <v>44393</v>
      </c>
      <c r="AH619" s="4">
        <v>2.0093619999999999</v>
      </c>
      <c r="AI619" s="4">
        <v>2.5027569999999999</v>
      </c>
      <c r="AJ619" s="4">
        <v>2.7690579999999998</v>
      </c>
      <c r="AK619" s="4">
        <v>2.944099</v>
      </c>
      <c r="AL619" s="4"/>
      <c r="AM619" s="3">
        <v>44967</v>
      </c>
      <c r="AN619" s="2">
        <v>5.7275900000000002</v>
      </c>
      <c r="AO619" s="2">
        <v>5.9758300000000002</v>
      </c>
      <c r="AP619" s="2">
        <v>6.3838900000000001</v>
      </c>
      <c r="AQ619" s="2">
        <v>6.70533</v>
      </c>
      <c r="AR619" s="2"/>
      <c r="AS619" s="3">
        <v>44932</v>
      </c>
      <c r="AT619" s="2">
        <v>3.3519999999999999</v>
      </c>
      <c r="AU619" s="2">
        <v>3.5308000000000002</v>
      </c>
      <c r="AV619" s="2">
        <v>3.8509600000000002</v>
      </c>
      <c r="AW619" s="2">
        <v>4.1151900000000001</v>
      </c>
      <c r="AY619" s="3">
        <v>44932</v>
      </c>
      <c r="AZ619" s="10">
        <v>3.4146399999999999</v>
      </c>
      <c r="BA619" s="10">
        <v>2.9858600000000002</v>
      </c>
      <c r="BB619" s="10">
        <v>2.78355</v>
      </c>
      <c r="BC619" s="10">
        <v>2.88741</v>
      </c>
      <c r="BD619" s="4"/>
      <c r="BE619" s="3">
        <v>44960</v>
      </c>
      <c r="BF619" s="10">
        <v>0.93475600000000003</v>
      </c>
      <c r="BG619" s="10">
        <v>0.98790800000000001</v>
      </c>
      <c r="BH619" s="10">
        <v>1.12907</v>
      </c>
      <c r="BI619" s="10">
        <v>1.2400599999999999</v>
      </c>
      <c r="BJ619" s="10"/>
      <c r="BK619" s="1">
        <v>44876</v>
      </c>
      <c r="BL619" s="4">
        <v>3.67</v>
      </c>
      <c r="BM619" s="4">
        <v>-2.7143000000000002</v>
      </c>
      <c r="BN619" s="4">
        <v>6.36</v>
      </c>
      <c r="BO619" s="4">
        <v>3.11</v>
      </c>
      <c r="BP619" s="4">
        <v>1.2863</v>
      </c>
      <c r="BQ619" s="4">
        <v>3.17</v>
      </c>
      <c r="BR619" s="4">
        <v>4.3757999999999999</v>
      </c>
      <c r="BS619" s="4">
        <v>3.4460999999999999</v>
      </c>
      <c r="BT619" s="4">
        <v>-10.841200000000001</v>
      </c>
      <c r="BU619" s="4">
        <v>3</v>
      </c>
      <c r="BV619" s="4">
        <v>0.97819999999999996</v>
      </c>
      <c r="BW619" s="4">
        <v>7.81</v>
      </c>
      <c r="BX619" s="4">
        <v>6.26</v>
      </c>
      <c r="BY619" s="4">
        <v>2.2713000000000001</v>
      </c>
      <c r="BZ619" s="4">
        <v>5.67</v>
      </c>
      <c r="CA619" s="4">
        <v>4.1352000000000002</v>
      </c>
      <c r="CB619" s="4">
        <v>4.0210999999999997</v>
      </c>
      <c r="CC619" s="4">
        <v>-0.39450000000000002</v>
      </c>
    </row>
    <row r="620" spans="2:81" x14ac:dyDescent="0.2">
      <c r="B620" s="1">
        <v>41929</v>
      </c>
      <c r="C620">
        <v>0.101465</v>
      </c>
      <c r="D620">
        <v>0.37490200000000001</v>
      </c>
      <c r="E620">
        <v>0.79011900000000002</v>
      </c>
      <c r="F620">
        <v>1.41835</v>
      </c>
      <c r="G620">
        <v>2.1970800000000001</v>
      </c>
      <c r="I620" s="1">
        <v>43378</v>
      </c>
      <c r="J620" s="4">
        <v>1.8640000000000001</v>
      </c>
      <c r="K620" s="4">
        <v>1.9990000000000001</v>
      </c>
      <c r="L620" s="4">
        <v>2.2650000000000001</v>
      </c>
      <c r="M620" s="4">
        <v>2.4449999999999998</v>
      </c>
      <c r="N620" s="4"/>
      <c r="O620" s="3">
        <v>43770</v>
      </c>
      <c r="P620" s="4">
        <v>1.4362999999999999</v>
      </c>
      <c r="Q620" s="4">
        <v>1.3849560000000001</v>
      </c>
      <c r="R620" s="4">
        <v>1.396477</v>
      </c>
      <c r="S620" s="4">
        <v>1.4984219999999999</v>
      </c>
      <c r="T620" s="4"/>
      <c r="U620" s="3">
        <v>43728</v>
      </c>
      <c r="V620" s="4">
        <v>5.9963569999999997</v>
      </c>
      <c r="W620" s="4">
        <v>6.2461970000000004</v>
      </c>
      <c r="X620" s="4">
        <v>6.606916</v>
      </c>
      <c r="Y620" s="4">
        <v>7.2198330000000004</v>
      </c>
      <c r="Z620" s="4"/>
      <c r="AA620" s="3">
        <v>45569</v>
      </c>
      <c r="AB620" s="4">
        <v>5.4403600000000001</v>
      </c>
      <c r="AC620" s="4">
        <v>5.4832200000000002</v>
      </c>
      <c r="AD620" s="4">
        <v>5.6116900000000003</v>
      </c>
      <c r="AE620" s="4">
        <v>5.7499900000000004</v>
      </c>
      <c r="AF620" s="4"/>
      <c r="AG620" s="3">
        <v>44400</v>
      </c>
      <c r="AH620" s="4">
        <v>1.943044</v>
      </c>
      <c r="AI620" s="4">
        <v>2.4321670000000002</v>
      </c>
      <c r="AJ620" s="4">
        <v>2.7123360000000001</v>
      </c>
      <c r="AK620" s="4">
        <v>2.9083969999999999</v>
      </c>
      <c r="AL620" s="4"/>
      <c r="AM620" s="3">
        <v>44974</v>
      </c>
      <c r="AN620" s="2">
        <v>5.9089299999999998</v>
      </c>
      <c r="AO620" s="2">
        <v>6.0591999999999997</v>
      </c>
      <c r="AP620" s="2">
        <v>6.39316</v>
      </c>
      <c r="AQ620" s="2">
        <v>6.7401</v>
      </c>
      <c r="AR620" s="2"/>
      <c r="AS620" s="3">
        <v>44939</v>
      </c>
      <c r="AT620" s="2">
        <v>3.3111899999999999</v>
      </c>
      <c r="AU620" s="2">
        <v>3.49058</v>
      </c>
      <c r="AV620" s="2">
        <v>3.82694</v>
      </c>
      <c r="AW620" s="2">
        <v>4.0943199999999997</v>
      </c>
      <c r="AY620" s="3">
        <v>44939</v>
      </c>
      <c r="AZ620" s="10">
        <v>3.4439600000000001</v>
      </c>
      <c r="BA620" s="10">
        <v>2.9753099999999999</v>
      </c>
      <c r="BB620" s="10">
        <v>2.7471100000000002</v>
      </c>
      <c r="BC620" s="10">
        <v>2.8123999999999998</v>
      </c>
      <c r="BD620" s="4"/>
      <c r="BE620" s="3">
        <v>44967</v>
      </c>
      <c r="BF620" s="10">
        <v>0.93146899999999999</v>
      </c>
      <c r="BG620" s="10">
        <v>0.99717199999999995</v>
      </c>
      <c r="BH620" s="10">
        <v>1.13249</v>
      </c>
      <c r="BI620" s="10">
        <v>1.2404999999999999</v>
      </c>
      <c r="BJ620" s="10"/>
      <c r="BK620" s="1">
        <v>44883</v>
      </c>
      <c r="BL620" s="4">
        <v>3.7</v>
      </c>
      <c r="BM620" s="4">
        <v>-8.4500000000000006E-2</v>
      </c>
      <c r="BN620" s="4">
        <v>7</v>
      </c>
      <c r="BO620" s="4">
        <v>4.76</v>
      </c>
      <c r="BP620" s="4">
        <v>1.3112999999999999</v>
      </c>
      <c r="BQ620" s="4">
        <v>4.75</v>
      </c>
      <c r="BR620" s="4">
        <v>-0.69689999999999996</v>
      </c>
      <c r="BS620" s="4">
        <v>3.6957</v>
      </c>
      <c r="BT620" s="4">
        <v>-1.2125999999999999</v>
      </c>
      <c r="BU620" s="4">
        <v>3.12</v>
      </c>
      <c r="BV620" s="4">
        <v>1.4696</v>
      </c>
      <c r="BW620" s="4">
        <v>7.94</v>
      </c>
      <c r="BX620" s="4">
        <v>6.49</v>
      </c>
      <c r="BY620" s="4">
        <v>2.4014000000000002</v>
      </c>
      <c r="BZ620" s="4">
        <v>6.48</v>
      </c>
      <c r="CA620" s="4">
        <v>3.8370000000000002</v>
      </c>
      <c r="CB620" s="4">
        <v>4.1150000000000002</v>
      </c>
      <c r="CC620" s="4">
        <v>1.0394000000000001</v>
      </c>
    </row>
    <row r="621" spans="2:81" x14ac:dyDescent="0.2">
      <c r="B621" s="1">
        <v>41922</v>
      </c>
      <c r="C621">
        <v>8.3696000000000007E-2</v>
      </c>
      <c r="D621">
        <v>0.43992300000000001</v>
      </c>
      <c r="E621">
        <v>0.89880700000000002</v>
      </c>
      <c r="F621">
        <v>1.55779</v>
      </c>
      <c r="G621">
        <v>2.3034599999999998</v>
      </c>
      <c r="I621" s="1">
        <v>43385</v>
      </c>
      <c r="J621" s="4">
        <v>1.85</v>
      </c>
      <c r="K621" s="4">
        <v>1.984</v>
      </c>
      <c r="L621" s="4">
        <v>2.23</v>
      </c>
      <c r="M621" s="4">
        <v>2.4</v>
      </c>
      <c r="N621" s="4"/>
      <c r="O621" s="3">
        <v>43777</v>
      </c>
      <c r="P621" s="4">
        <v>1.3182</v>
      </c>
      <c r="Q621" s="4">
        <v>1.3266819999999999</v>
      </c>
      <c r="R621" s="4">
        <v>1.455967</v>
      </c>
      <c r="S621" s="4">
        <v>1.672058</v>
      </c>
      <c r="T621" s="4"/>
      <c r="U621" s="3">
        <v>43735</v>
      </c>
      <c r="V621" s="4">
        <v>5.8654999999999999</v>
      </c>
      <c r="W621" s="4">
        <v>6.1562720000000004</v>
      </c>
      <c r="X621" s="4">
        <v>6.6707470000000004</v>
      </c>
      <c r="Y621" s="4">
        <v>7.281155</v>
      </c>
      <c r="Z621" s="4"/>
      <c r="AA621" s="3">
        <v>45576</v>
      </c>
      <c r="AB621" s="4">
        <v>5.5053900000000002</v>
      </c>
      <c r="AC621" s="4">
        <v>5.5585800000000001</v>
      </c>
      <c r="AD621" s="4">
        <v>5.6583600000000001</v>
      </c>
      <c r="AE621" s="4">
        <v>5.7314499999999997</v>
      </c>
      <c r="AF621" s="4"/>
      <c r="AG621" s="3">
        <v>44407</v>
      </c>
      <c r="AH621" s="4">
        <v>1.9773529999999999</v>
      </c>
      <c r="AI621" s="4">
        <v>2.4234339999999999</v>
      </c>
      <c r="AJ621" s="4">
        <v>2.6662520000000001</v>
      </c>
      <c r="AK621" s="4">
        <v>2.8498459999999999</v>
      </c>
      <c r="AL621" s="4"/>
      <c r="AM621" s="3">
        <v>44981</v>
      </c>
      <c r="AN621" s="2">
        <v>6.0975000000000001</v>
      </c>
      <c r="AO621" s="2">
        <v>6.2229000000000001</v>
      </c>
      <c r="AP621" s="2">
        <v>6.4839000000000002</v>
      </c>
      <c r="AQ621" s="2">
        <v>6.8243799999999997</v>
      </c>
      <c r="AR621" s="2"/>
      <c r="AS621" s="3">
        <v>44946</v>
      </c>
      <c r="AT621" s="2">
        <v>3.1353300000000002</v>
      </c>
      <c r="AU621" s="2">
        <v>3.28</v>
      </c>
      <c r="AV621" s="2">
        <v>3.5840100000000001</v>
      </c>
      <c r="AW621" s="2">
        <v>3.8925299999999998</v>
      </c>
      <c r="AY621" s="3">
        <v>44946</v>
      </c>
      <c r="AZ621" s="10">
        <v>3.4679000000000002</v>
      </c>
      <c r="BA621" s="10">
        <v>2.9846400000000002</v>
      </c>
      <c r="BB621" s="10">
        <v>2.7905500000000001</v>
      </c>
      <c r="BC621" s="10">
        <v>2.84429</v>
      </c>
      <c r="BD621" s="4"/>
      <c r="BE621" s="3">
        <v>44974</v>
      </c>
      <c r="BF621" s="10">
        <v>0.97681300000000004</v>
      </c>
      <c r="BG621" s="10">
        <v>1.0403199999999999</v>
      </c>
      <c r="BH621" s="10">
        <v>1.2036899999999999</v>
      </c>
      <c r="BI621" s="10">
        <v>1.2824800000000001</v>
      </c>
      <c r="BJ621" s="10"/>
      <c r="BK621" s="1">
        <v>44890</v>
      </c>
      <c r="BL621" s="4">
        <v>3.81</v>
      </c>
      <c r="BM621" s="4">
        <v>-1.0182</v>
      </c>
      <c r="BN621" s="4">
        <v>5.91</v>
      </c>
      <c r="BO621" s="4">
        <v>4.17</v>
      </c>
      <c r="BP621" s="4">
        <v>1.0545</v>
      </c>
      <c r="BQ621" s="4">
        <v>4.6900000000000004</v>
      </c>
      <c r="BR621" s="4">
        <v>4.3853999999999997</v>
      </c>
      <c r="BS621" s="4">
        <v>3.9020000000000001</v>
      </c>
      <c r="BT621" s="4">
        <v>-5.8231000000000002</v>
      </c>
      <c r="BU621" s="4">
        <v>2.95</v>
      </c>
      <c r="BV621" s="4">
        <v>1.4872000000000001</v>
      </c>
      <c r="BW621" s="4">
        <v>7.59</v>
      </c>
      <c r="BX621" s="4">
        <v>6.19</v>
      </c>
      <c r="BY621" s="4">
        <v>2.2288000000000001</v>
      </c>
      <c r="BZ621" s="4">
        <v>6.11</v>
      </c>
      <c r="CA621" s="4">
        <v>3.8912</v>
      </c>
      <c r="CB621" s="4">
        <v>3.9729000000000001</v>
      </c>
      <c r="CC621" s="4">
        <v>0.29509999999999997</v>
      </c>
    </row>
    <row r="622" spans="2:81" x14ac:dyDescent="0.2">
      <c r="B622" s="1">
        <v>41915</v>
      </c>
      <c r="C622">
        <v>9.6387E-2</v>
      </c>
      <c r="D622">
        <v>0.56742499999999996</v>
      </c>
      <c r="E622">
        <v>1.0350900000000001</v>
      </c>
      <c r="F622">
        <v>1.73519</v>
      </c>
      <c r="G622">
        <v>2.4447700000000001</v>
      </c>
      <c r="I622" s="1">
        <v>43392</v>
      </c>
      <c r="J622" s="4">
        <v>1.8380000000000001</v>
      </c>
      <c r="K622" s="4">
        <v>1.95</v>
      </c>
      <c r="L622" s="4">
        <v>2.1349999999999998</v>
      </c>
      <c r="M622" s="4">
        <v>2.3220000000000001</v>
      </c>
      <c r="N622" s="4"/>
      <c r="O622" s="3">
        <v>43784</v>
      </c>
      <c r="P622" s="4">
        <v>1.3082</v>
      </c>
      <c r="Q622" s="4">
        <v>1.304883</v>
      </c>
      <c r="R622" s="4">
        <v>1.4529909999999999</v>
      </c>
      <c r="S622" s="4">
        <v>1.7000029999999999</v>
      </c>
      <c r="T622" s="4"/>
      <c r="U622" s="3">
        <v>43742</v>
      </c>
      <c r="V622" s="4">
        <v>5.8082919999999998</v>
      </c>
      <c r="W622" s="4">
        <v>6.1360250000000001</v>
      </c>
      <c r="X622" s="4">
        <v>6.6020960000000004</v>
      </c>
      <c r="Y622" s="4">
        <v>7.2096260000000001</v>
      </c>
      <c r="Z622" s="4"/>
      <c r="AA622" s="3">
        <v>45583</v>
      </c>
      <c r="AB622" s="4">
        <v>5.4493499999999999</v>
      </c>
      <c r="AC622" s="4">
        <v>5.5103299999999997</v>
      </c>
      <c r="AD622" s="4">
        <v>5.6486299999999998</v>
      </c>
      <c r="AE622" s="4">
        <v>5.7354099999999999</v>
      </c>
      <c r="AF622" s="4"/>
      <c r="AG622" s="3">
        <v>44414</v>
      </c>
      <c r="AH622" s="4">
        <v>1.8990530000000001</v>
      </c>
      <c r="AI622" s="4">
        <v>2.4112809999999998</v>
      </c>
      <c r="AJ622" s="4">
        <v>2.6437599999999999</v>
      </c>
      <c r="AK622" s="4">
        <v>2.8107609999999998</v>
      </c>
      <c r="AL622" s="4"/>
      <c r="AM622" s="3">
        <v>44988</v>
      </c>
      <c r="AN622" s="2">
        <v>6.1150599999999997</v>
      </c>
      <c r="AO622" s="2">
        <v>6.2594799999999999</v>
      </c>
      <c r="AP622" s="2">
        <v>6.5609999999999999</v>
      </c>
      <c r="AQ622" s="2">
        <v>6.9269400000000001</v>
      </c>
      <c r="AR622" s="2"/>
      <c r="AS622" s="3">
        <v>44953</v>
      </c>
      <c r="AT622" s="2">
        <v>3.1347200000000002</v>
      </c>
      <c r="AU622" s="2">
        <v>3.2908499999999998</v>
      </c>
      <c r="AV622" s="2">
        <v>3.5882800000000001</v>
      </c>
      <c r="AW622" s="2">
        <v>3.9106299999999998</v>
      </c>
      <c r="AY622" s="3">
        <v>44953</v>
      </c>
      <c r="AZ622" s="10">
        <v>3.43398</v>
      </c>
      <c r="BA622" s="10">
        <v>2.9706999999999999</v>
      </c>
      <c r="BB622" s="10">
        <v>2.8178299999999998</v>
      </c>
      <c r="BC622" s="10">
        <v>2.8654299999999999</v>
      </c>
      <c r="BD622" s="4"/>
      <c r="BE622" s="3">
        <v>44981</v>
      </c>
      <c r="BF622" s="10">
        <v>1.0907</v>
      </c>
      <c r="BG622" s="10">
        <v>1.11267</v>
      </c>
      <c r="BH622" s="10">
        <v>1.1870700000000001</v>
      </c>
      <c r="BI622" s="10">
        <v>1.2823100000000001</v>
      </c>
      <c r="BJ622" s="10"/>
      <c r="BK622" s="1">
        <v>44897</v>
      </c>
      <c r="BL622" s="4">
        <v>3.99</v>
      </c>
      <c r="BM622" s="4">
        <v>-1.0929</v>
      </c>
      <c r="BN622" s="4">
        <v>6.36</v>
      </c>
      <c r="BO622" s="4">
        <v>3.97</v>
      </c>
      <c r="BP622" s="4">
        <v>1.1953</v>
      </c>
      <c r="BQ622" s="4">
        <v>2.5499999999999998</v>
      </c>
      <c r="BR622" s="4">
        <v>1.0206999999999999</v>
      </c>
      <c r="BS622" s="4">
        <v>4.1493000000000002</v>
      </c>
      <c r="BT622" s="4">
        <v>-6.3753000000000002</v>
      </c>
      <c r="BU622" s="4">
        <v>2.98</v>
      </c>
      <c r="BV622" s="4">
        <v>1.1669</v>
      </c>
      <c r="BW622" s="4">
        <v>7.17</v>
      </c>
      <c r="BX622" s="4">
        <v>6.12</v>
      </c>
      <c r="BY622" s="4">
        <v>2.2810999999999999</v>
      </c>
      <c r="BZ622" s="4">
        <v>5.84</v>
      </c>
      <c r="CA622" s="4">
        <v>3.6080999999999999</v>
      </c>
      <c r="CB622" s="4">
        <v>3.9742000000000002</v>
      </c>
      <c r="CC622" s="4">
        <v>-0.29399999999999998</v>
      </c>
    </row>
    <row r="623" spans="2:81" x14ac:dyDescent="0.2">
      <c r="B623" s="1">
        <v>41908</v>
      </c>
      <c r="C623">
        <v>9.6388000000000001E-2</v>
      </c>
      <c r="D623">
        <v>0.58656900000000001</v>
      </c>
      <c r="E623">
        <v>1.06715</v>
      </c>
      <c r="F623">
        <v>1.8025100000000001</v>
      </c>
      <c r="G623">
        <v>2.5348700000000002</v>
      </c>
      <c r="I623" s="1">
        <v>43399</v>
      </c>
      <c r="J623" s="4">
        <v>1.839</v>
      </c>
      <c r="K623" s="4">
        <v>1.95</v>
      </c>
      <c r="L623" s="4">
        <v>2.08</v>
      </c>
      <c r="M623" s="4">
        <v>2.2519999999999998</v>
      </c>
      <c r="N623" s="4"/>
      <c r="O623" s="3">
        <v>43791</v>
      </c>
      <c r="P623" s="4">
        <v>1.3012999999999999</v>
      </c>
      <c r="Q623" s="4">
        <v>1.2985070000000001</v>
      </c>
      <c r="R623" s="4">
        <v>1.4372499999999999</v>
      </c>
      <c r="S623" s="4">
        <v>1.681521</v>
      </c>
      <c r="T623" s="4"/>
      <c r="U623" s="3">
        <v>43749</v>
      </c>
      <c r="V623" s="4">
        <v>5.7381159999999998</v>
      </c>
      <c r="W623" s="4">
        <v>6.1124179999999999</v>
      </c>
      <c r="X623" s="4">
        <v>6.6348900000000004</v>
      </c>
      <c r="Y623" s="4">
        <v>7.221317</v>
      </c>
      <c r="Z623" s="4"/>
      <c r="AA623" s="3">
        <v>45590</v>
      </c>
      <c r="AB623" s="4">
        <v>5.5271100000000004</v>
      </c>
      <c r="AC623" s="4">
        <v>5.5867899999999997</v>
      </c>
      <c r="AD623" s="4">
        <v>5.7160200000000003</v>
      </c>
      <c r="AE623" s="4">
        <v>5.82843</v>
      </c>
      <c r="AF623" s="4"/>
      <c r="AG623" s="3">
        <v>44421</v>
      </c>
      <c r="AH623" s="4">
        <v>2.013655</v>
      </c>
      <c r="AI623" s="4">
        <v>2.4893360000000002</v>
      </c>
      <c r="AJ623" s="4">
        <v>2.7185519999999999</v>
      </c>
      <c r="AK623" s="4">
        <v>2.8846159999999998</v>
      </c>
      <c r="AL623" s="4"/>
      <c r="AM623" s="3">
        <v>44995</v>
      </c>
      <c r="AN623" s="2">
        <v>6.1594499999999996</v>
      </c>
      <c r="AO623" s="2">
        <v>6.33066</v>
      </c>
      <c r="AP623" s="2">
        <v>6.6434600000000001</v>
      </c>
      <c r="AQ623" s="2">
        <v>6.9740099999999998</v>
      </c>
      <c r="AR623" s="2"/>
      <c r="AS623" s="3">
        <v>44960</v>
      </c>
      <c r="AT623" s="2">
        <v>3.10392</v>
      </c>
      <c r="AU623" s="2">
        <v>3.25956</v>
      </c>
      <c r="AV623" s="2">
        <v>3.5464500000000001</v>
      </c>
      <c r="AW623" s="2">
        <v>3.8740600000000001</v>
      </c>
      <c r="AY623" s="3">
        <v>44960</v>
      </c>
      <c r="AZ623" s="10">
        <v>3.3481700000000001</v>
      </c>
      <c r="BA623" s="10">
        <v>2.9578199999999999</v>
      </c>
      <c r="BB623" s="10">
        <v>2.8382000000000001</v>
      </c>
      <c r="BC623" s="10">
        <v>2.9011399999999998</v>
      </c>
      <c r="BD623" s="4"/>
      <c r="BE623" s="3">
        <v>44988</v>
      </c>
      <c r="BF623" s="10">
        <v>1.10968</v>
      </c>
      <c r="BG623" s="10">
        <v>1.1389400000000001</v>
      </c>
      <c r="BH623" s="10">
        <v>1.21367</v>
      </c>
      <c r="BI623" s="10">
        <v>1.33372</v>
      </c>
      <c r="BJ623" s="10"/>
      <c r="BK623" s="1">
        <v>44904</v>
      </c>
      <c r="BL623" s="4">
        <v>3.7</v>
      </c>
      <c r="BM623" s="4">
        <v>-1.2121</v>
      </c>
      <c r="BN623" s="4">
        <v>6.92</v>
      </c>
      <c r="BO623" s="4">
        <v>4.0199999999999996</v>
      </c>
      <c r="BP623" s="4">
        <v>1.4648000000000001</v>
      </c>
      <c r="BQ623" s="4">
        <v>4.22</v>
      </c>
      <c r="BR623" s="4">
        <v>2.1461000000000001</v>
      </c>
      <c r="BS623" s="4">
        <v>4.0242000000000004</v>
      </c>
      <c r="BT623" s="4">
        <v>-3.3052000000000001</v>
      </c>
      <c r="BU623" s="4">
        <v>3.03</v>
      </c>
      <c r="BV623" s="4">
        <v>1.1399999999999999</v>
      </c>
      <c r="BW623" s="4">
        <v>7.41</v>
      </c>
      <c r="BX623" s="4">
        <v>6.6</v>
      </c>
      <c r="BY623" s="4">
        <v>2.4733999999999998</v>
      </c>
      <c r="BZ623" s="4">
        <v>5.47</v>
      </c>
      <c r="CA623" s="4">
        <v>3.5602999999999998</v>
      </c>
      <c r="CB623" s="4">
        <v>3.9843000000000002</v>
      </c>
      <c r="CC623" s="4">
        <v>-0.2137</v>
      </c>
    </row>
    <row r="624" spans="2:81" x14ac:dyDescent="0.2">
      <c r="B624" s="1">
        <v>41901</v>
      </c>
      <c r="C624">
        <v>0.114159</v>
      </c>
      <c r="D624">
        <v>0.56894299999999998</v>
      </c>
      <c r="E624">
        <v>1.0908</v>
      </c>
      <c r="F624">
        <v>1.81759</v>
      </c>
      <c r="G624">
        <v>2.5872199999999999</v>
      </c>
      <c r="I624" s="1">
        <v>43406</v>
      </c>
      <c r="J624" s="4">
        <v>1.8120000000000001</v>
      </c>
      <c r="K624" s="4">
        <v>1.9370000000000001</v>
      </c>
      <c r="L624" s="4">
        <v>2.1150000000000002</v>
      </c>
      <c r="M624" s="4">
        <v>2.2799999999999998</v>
      </c>
      <c r="N624" s="4"/>
      <c r="O624" s="3">
        <v>43798</v>
      </c>
      <c r="P624" s="4">
        <v>1.2822</v>
      </c>
      <c r="Q624" s="4">
        <v>1.2760480000000001</v>
      </c>
      <c r="R624" s="4">
        <v>1.3857120000000001</v>
      </c>
      <c r="S624" s="4">
        <v>1.599167</v>
      </c>
      <c r="T624" s="4"/>
      <c r="U624" s="3">
        <v>43756</v>
      </c>
      <c r="V624" s="4">
        <v>5.7264660000000003</v>
      </c>
      <c r="W624" s="4">
        <v>6.0243330000000004</v>
      </c>
      <c r="X624" s="4">
        <v>6.5902440000000002</v>
      </c>
      <c r="Y624" s="4">
        <v>7.1171179999999996</v>
      </c>
      <c r="Z624" s="4"/>
      <c r="AA624" s="3">
        <v>45597</v>
      </c>
      <c r="AB624" s="4">
        <v>5.59443</v>
      </c>
      <c r="AC624" s="4">
        <v>5.6424500000000002</v>
      </c>
      <c r="AD624" s="4">
        <v>5.7632099999999999</v>
      </c>
      <c r="AE624" s="4">
        <v>5.8741700000000003</v>
      </c>
      <c r="AF624" s="4"/>
      <c r="AG624" s="3">
        <v>44428</v>
      </c>
      <c r="AH624" s="4">
        <v>1.8966700000000001</v>
      </c>
      <c r="AI624" s="4">
        <v>2.4573849999999999</v>
      </c>
      <c r="AJ624" s="4">
        <v>2.6803149999999998</v>
      </c>
      <c r="AK624" s="4">
        <v>2.8464489999999998</v>
      </c>
      <c r="AL624" s="4"/>
      <c r="AM624" s="3">
        <v>45002</v>
      </c>
      <c r="AN624" s="2">
        <v>6.1673</v>
      </c>
      <c r="AO624" s="2">
        <v>6.3363399999999999</v>
      </c>
      <c r="AP624" s="2">
        <v>6.5864500000000001</v>
      </c>
      <c r="AQ624" s="2">
        <v>6.9047299999999998</v>
      </c>
      <c r="AR624" s="2"/>
      <c r="AS624" s="3">
        <v>44967</v>
      </c>
      <c r="AT624" s="2">
        <v>3.1535600000000001</v>
      </c>
      <c r="AU624" s="2">
        <v>3.3050999999999999</v>
      </c>
      <c r="AV624" s="2">
        <v>3.59822</v>
      </c>
      <c r="AW624" s="2">
        <v>3.9506800000000002</v>
      </c>
      <c r="AY624" s="3">
        <v>44967</v>
      </c>
      <c r="AZ624" s="10">
        <v>3.3737900000000001</v>
      </c>
      <c r="BA624" s="10">
        <v>3.0889700000000002</v>
      </c>
      <c r="BB624" s="10">
        <v>2.9990399999999999</v>
      </c>
      <c r="BC624" s="10">
        <v>3.1225200000000002</v>
      </c>
      <c r="BD624" s="4"/>
      <c r="BE624" s="3">
        <v>44995</v>
      </c>
      <c r="BF624" s="10">
        <v>1.1181000000000001</v>
      </c>
      <c r="BG624" s="10">
        <v>1.13893</v>
      </c>
      <c r="BH624" s="10">
        <v>1.20485</v>
      </c>
      <c r="BI624" s="10">
        <v>1.31891</v>
      </c>
      <c r="BJ624" s="10"/>
      <c r="BK624" s="1">
        <v>44911</v>
      </c>
      <c r="BL624" s="4">
        <v>3.32</v>
      </c>
      <c r="BM624" s="4">
        <v>-0.87070000000000003</v>
      </c>
      <c r="BN624" s="4">
        <v>4.49</v>
      </c>
      <c r="BO624" s="4">
        <v>5.65</v>
      </c>
      <c r="BP624" s="4">
        <v>1.6782999999999999</v>
      </c>
      <c r="BQ624" s="4">
        <v>4.6500000000000004</v>
      </c>
      <c r="BR624" s="4">
        <v>3.4380000000000002</v>
      </c>
      <c r="BS624" s="4">
        <v>3.6331000000000002</v>
      </c>
      <c r="BT624" s="4">
        <v>-0.48130000000000001</v>
      </c>
      <c r="BU624" s="4">
        <v>3.02</v>
      </c>
      <c r="BV624" s="4">
        <v>1.0051000000000001</v>
      </c>
      <c r="BW624" s="4">
        <v>7.04</v>
      </c>
      <c r="BX624" s="4">
        <v>6.48</v>
      </c>
      <c r="BY624" s="4">
        <v>2.3984000000000001</v>
      </c>
      <c r="BZ624" s="4">
        <v>5.72</v>
      </c>
      <c r="CA624" s="4">
        <v>3.5261999999999998</v>
      </c>
      <c r="CB624" s="4">
        <v>3.7461000000000002</v>
      </c>
      <c r="CC624" s="4">
        <v>0.1101</v>
      </c>
    </row>
    <row r="625" spans="2:81" x14ac:dyDescent="0.2">
      <c r="B625" s="1">
        <v>41894</v>
      </c>
      <c r="C625">
        <v>8.8772000000000004E-2</v>
      </c>
      <c r="D625">
        <v>0.56023299999999998</v>
      </c>
      <c r="E625">
        <v>1.07961</v>
      </c>
      <c r="F625">
        <v>1.8168899999999999</v>
      </c>
      <c r="G625">
        <v>2.61233</v>
      </c>
      <c r="I625" s="1">
        <v>43413</v>
      </c>
      <c r="J625" s="4">
        <v>1.782</v>
      </c>
      <c r="K625" s="4">
        <v>1.917</v>
      </c>
      <c r="L625" s="4">
        <v>2.06</v>
      </c>
      <c r="M625" s="4">
        <v>2.2250000000000001</v>
      </c>
      <c r="N625" s="4"/>
      <c r="O625" s="3">
        <v>43805</v>
      </c>
      <c r="P625" s="4">
        <v>1.2681</v>
      </c>
      <c r="Q625" s="4">
        <v>1.251109</v>
      </c>
      <c r="R625" s="4">
        <v>1.3653150000000001</v>
      </c>
      <c r="S625" s="4">
        <v>1.5691980000000001</v>
      </c>
      <c r="T625" s="4"/>
      <c r="U625" s="3">
        <v>43763</v>
      </c>
      <c r="V625" s="4">
        <v>5.6764749999999999</v>
      </c>
      <c r="W625" s="4">
        <v>5.9691549999999998</v>
      </c>
      <c r="X625" s="4">
        <v>6.4919960000000003</v>
      </c>
      <c r="Y625" s="4">
        <v>7.0623259999999997</v>
      </c>
      <c r="Z625" s="4"/>
      <c r="AA625" s="3">
        <v>45604</v>
      </c>
      <c r="AB625" s="4">
        <v>5.6843899999999996</v>
      </c>
      <c r="AC625" s="4">
        <v>5.7159800000000001</v>
      </c>
      <c r="AD625" s="4">
        <v>5.8228799999999996</v>
      </c>
      <c r="AE625" s="4">
        <v>5.8740500000000004</v>
      </c>
      <c r="AF625" s="4"/>
      <c r="AG625" s="3">
        <v>44435</v>
      </c>
      <c r="AH625" s="4">
        <v>2.2448630000000001</v>
      </c>
      <c r="AI625" s="4">
        <v>2.4742320000000002</v>
      </c>
      <c r="AJ625" s="4">
        <v>2.6849850000000002</v>
      </c>
      <c r="AK625" s="4">
        <v>2.870565</v>
      </c>
      <c r="AL625" s="4"/>
      <c r="AM625" s="3">
        <v>45009</v>
      </c>
      <c r="AN625" s="2">
        <v>6.0943500000000004</v>
      </c>
      <c r="AO625" s="2">
        <v>6.24</v>
      </c>
      <c r="AP625" s="2">
        <v>6.5166199999999996</v>
      </c>
      <c r="AQ625" s="2">
        <v>6.8551900000000003</v>
      </c>
      <c r="AR625" s="2"/>
      <c r="AS625" s="3">
        <v>44974</v>
      </c>
      <c r="AT625" s="2">
        <v>3.1952600000000002</v>
      </c>
      <c r="AU625" s="2">
        <v>3.3404699999999998</v>
      </c>
      <c r="AV625" s="2">
        <v>3.63835</v>
      </c>
      <c r="AW625" s="2">
        <v>3.9799799999999999</v>
      </c>
      <c r="AY625" s="3">
        <v>44974</v>
      </c>
      <c r="AZ625" s="10">
        <v>3.5076200000000002</v>
      </c>
      <c r="BA625" s="10">
        <v>3.2821099999999999</v>
      </c>
      <c r="BB625" s="10">
        <v>3.1330300000000002</v>
      </c>
      <c r="BC625" s="10">
        <v>3.2560899999999999</v>
      </c>
      <c r="BD625" s="4"/>
      <c r="BE625" s="3">
        <v>45002</v>
      </c>
      <c r="BF625" s="10">
        <v>1.07172</v>
      </c>
      <c r="BG625" s="10">
        <v>1.09518</v>
      </c>
      <c r="BH625" s="10">
        <v>1.1621300000000001</v>
      </c>
      <c r="BI625" s="10">
        <v>1.2658</v>
      </c>
      <c r="BJ625" s="10"/>
      <c r="BK625" s="1">
        <v>44918</v>
      </c>
      <c r="BL625" s="4">
        <v>3.56</v>
      </c>
      <c r="BM625" s="4">
        <v>-1.1921999999999999</v>
      </c>
      <c r="BN625" s="4">
        <v>6.31</v>
      </c>
      <c r="BO625" s="4">
        <v>4.9000000000000004</v>
      </c>
      <c r="BP625" s="4">
        <v>1.7074</v>
      </c>
      <c r="BQ625" s="4">
        <v>4.3899999999999997</v>
      </c>
      <c r="BR625" s="4">
        <v>0.98529999999999995</v>
      </c>
      <c r="BS625" s="4">
        <v>3.8868999999999998</v>
      </c>
      <c r="BT625" s="4">
        <v>-0.9677</v>
      </c>
      <c r="BU625" s="4">
        <v>3.31</v>
      </c>
      <c r="BV625" s="4">
        <v>1.2541</v>
      </c>
      <c r="BW625" s="4">
        <v>7.53</v>
      </c>
      <c r="BX625" s="4">
        <v>6.42</v>
      </c>
      <c r="BY625" s="4">
        <v>2.4123000000000001</v>
      </c>
      <c r="BZ625" s="4">
        <v>5.6</v>
      </c>
      <c r="CA625" s="4">
        <v>3.5571999999999999</v>
      </c>
      <c r="CB625" s="4">
        <v>3.8311999999999999</v>
      </c>
      <c r="CC625" s="4">
        <v>0.15939999999999999</v>
      </c>
    </row>
    <row r="626" spans="2:81" x14ac:dyDescent="0.2">
      <c r="B626" s="1">
        <v>41887</v>
      </c>
      <c r="C626">
        <v>8.8772000000000004E-2</v>
      </c>
      <c r="D626">
        <v>0.50794300000000003</v>
      </c>
      <c r="E626">
        <v>0.95884599999999998</v>
      </c>
      <c r="F626">
        <v>1.6874</v>
      </c>
      <c r="G626">
        <v>2.4604599999999999</v>
      </c>
      <c r="I626" s="1">
        <v>43420</v>
      </c>
      <c r="J626" s="4">
        <v>1.794</v>
      </c>
      <c r="K626" s="4">
        <v>1.9219999999999999</v>
      </c>
      <c r="L626" s="4">
        <v>2.0579999999999998</v>
      </c>
      <c r="M626" s="4">
        <v>2.2200000000000002</v>
      </c>
      <c r="N626" s="4"/>
      <c r="O626" s="3">
        <v>43812</v>
      </c>
      <c r="P626" s="4">
        <v>1.2386999999999999</v>
      </c>
      <c r="Q626" s="4">
        <v>1.255646</v>
      </c>
      <c r="R626" s="4">
        <v>1.3673740000000001</v>
      </c>
      <c r="S626" s="4">
        <v>1.590346</v>
      </c>
      <c r="T626" s="4"/>
      <c r="U626" s="3">
        <v>43770</v>
      </c>
      <c r="V626" s="4">
        <v>5.4160000000000004</v>
      </c>
      <c r="W626" s="4">
        <v>5.7913629999999996</v>
      </c>
      <c r="X626" s="4">
        <v>6.4228969999999999</v>
      </c>
      <c r="Y626" s="4">
        <v>6.9981739999999997</v>
      </c>
      <c r="Z626" s="4"/>
      <c r="AA626" s="3">
        <v>45611</v>
      </c>
      <c r="AB626" s="4">
        <v>5.7550100000000004</v>
      </c>
      <c r="AC626" s="4">
        <v>5.8148499999999999</v>
      </c>
      <c r="AD626" s="4">
        <v>5.9466400000000004</v>
      </c>
      <c r="AE626" s="4">
        <v>6.0772000000000004</v>
      </c>
      <c r="AF626" s="4"/>
      <c r="AG626" s="3">
        <v>44442</v>
      </c>
      <c r="AH626" s="4">
        <v>2.2337829999999999</v>
      </c>
      <c r="AI626" s="4">
        <v>2.4510619999999999</v>
      </c>
      <c r="AJ626" s="4">
        <v>2.640603</v>
      </c>
      <c r="AK626" s="4">
        <v>2.8304960000000001</v>
      </c>
      <c r="AL626" s="4"/>
      <c r="AM626" s="3">
        <v>45016</v>
      </c>
      <c r="AN626" s="2">
        <v>5.9877399999999996</v>
      </c>
      <c r="AO626" s="2">
        <v>6.1722599999999996</v>
      </c>
      <c r="AP626" s="2">
        <v>6.4826499999999996</v>
      </c>
      <c r="AQ626" s="2">
        <v>6.8204500000000001</v>
      </c>
      <c r="AR626" s="2"/>
      <c r="AS626" s="3">
        <v>44981</v>
      </c>
      <c r="AT626" s="2">
        <v>3.1969400000000001</v>
      </c>
      <c r="AU626" s="2">
        <v>3.3378700000000001</v>
      </c>
      <c r="AV626" s="2">
        <v>3.6479499999999998</v>
      </c>
      <c r="AW626" s="2">
        <v>3.9981399999999998</v>
      </c>
      <c r="AY626" s="3">
        <v>44981</v>
      </c>
      <c r="AZ626" s="10">
        <v>3.7151700000000001</v>
      </c>
      <c r="BA626" s="10">
        <v>3.6000700000000001</v>
      </c>
      <c r="BB626" s="10">
        <v>3.2598500000000001</v>
      </c>
      <c r="BC626" s="10">
        <v>3.2811499999999998</v>
      </c>
      <c r="BD626" s="4"/>
      <c r="BE626" s="3">
        <v>45009</v>
      </c>
      <c r="BF626" s="10">
        <v>1.0832900000000001</v>
      </c>
      <c r="BG626" s="10">
        <v>1.10267</v>
      </c>
      <c r="BH626" s="10">
        <v>1.1633100000000001</v>
      </c>
      <c r="BI626" s="10">
        <v>1.2827999999999999</v>
      </c>
      <c r="BJ626" s="10"/>
      <c r="BK626" s="1">
        <v>44925</v>
      </c>
      <c r="BL626" s="4">
        <v>3.75</v>
      </c>
      <c r="BM626" s="4">
        <v>-2.7881</v>
      </c>
      <c r="BN626" s="4">
        <v>6.08</v>
      </c>
      <c r="BO626" s="4">
        <v>5.12</v>
      </c>
      <c r="BP626" s="4">
        <v>1.6395</v>
      </c>
      <c r="BQ626" s="4">
        <v>5.8</v>
      </c>
      <c r="BR626" s="4">
        <v>3.2172999999999998</v>
      </c>
      <c r="BS626" s="4">
        <v>3.7745000000000002</v>
      </c>
      <c r="BT626" s="4">
        <v>0.74150000000000005</v>
      </c>
      <c r="BU626" s="4">
        <v>2.94</v>
      </c>
      <c r="BV626" s="4">
        <v>1.27</v>
      </c>
      <c r="BW626" s="4">
        <v>7.54</v>
      </c>
      <c r="BX626" s="4">
        <v>6.49</v>
      </c>
      <c r="BY626" s="4">
        <v>2.3801000000000001</v>
      </c>
      <c r="BZ626" s="4">
        <v>5.6</v>
      </c>
      <c r="CA626" s="4">
        <v>3.1789000000000001</v>
      </c>
      <c r="CB626" s="4">
        <v>3.9192999999999998</v>
      </c>
      <c r="CC626" s="4">
        <v>1.1286</v>
      </c>
    </row>
    <row r="627" spans="2:81" x14ac:dyDescent="0.2">
      <c r="B627" s="1">
        <v>41880</v>
      </c>
      <c r="C627">
        <v>8.8773000000000005E-2</v>
      </c>
      <c r="D627">
        <v>0.48817500000000003</v>
      </c>
      <c r="E627">
        <v>0.92338299999999995</v>
      </c>
      <c r="F627">
        <v>1.6249899999999999</v>
      </c>
      <c r="G627">
        <v>2.3430800000000001</v>
      </c>
      <c r="I627" s="1">
        <v>43427</v>
      </c>
      <c r="J627" s="4">
        <v>1.8340000000000001</v>
      </c>
      <c r="K627" s="4">
        <v>1.903</v>
      </c>
      <c r="L627" s="4">
        <v>2.0070000000000001</v>
      </c>
      <c r="M627" s="4">
        <v>2.165</v>
      </c>
      <c r="N627" s="4"/>
      <c r="O627" s="3">
        <v>43819</v>
      </c>
      <c r="P627" s="4">
        <v>1.23</v>
      </c>
      <c r="Q627" s="4">
        <v>1.197568</v>
      </c>
      <c r="R627" s="4">
        <v>1.3222339999999999</v>
      </c>
      <c r="S627" s="4">
        <v>1.5651619999999999</v>
      </c>
      <c r="T627" s="4"/>
      <c r="U627" s="3">
        <v>43777</v>
      </c>
      <c r="V627" s="4">
        <v>5.3255800000000004</v>
      </c>
      <c r="W627" s="4">
        <v>5.7486329999999999</v>
      </c>
      <c r="X627" s="4">
        <v>6.3873090000000001</v>
      </c>
      <c r="Y627" s="4">
        <v>6.9484459999999997</v>
      </c>
      <c r="Z627" s="4"/>
      <c r="AA627" s="3">
        <v>45618</v>
      </c>
      <c r="AB627" s="4">
        <v>5.8619500000000002</v>
      </c>
      <c r="AC627" s="4">
        <v>5.8897000000000004</v>
      </c>
      <c r="AD627" s="4">
        <v>5.9596299999999998</v>
      </c>
      <c r="AE627" s="4">
        <v>6.0220200000000004</v>
      </c>
      <c r="AF627" s="4"/>
      <c r="AG627" s="3">
        <v>44449</v>
      </c>
      <c r="AH627" s="4">
        <v>2.253654</v>
      </c>
      <c r="AI627" s="4">
        <v>2.486942</v>
      </c>
      <c r="AJ627" s="4">
        <v>2.6906370000000002</v>
      </c>
      <c r="AK627" s="4">
        <v>2.8665620000000001</v>
      </c>
      <c r="AL627" s="4"/>
      <c r="AM627" s="3">
        <v>45023</v>
      </c>
      <c r="AN627" s="2">
        <v>5.9295799999999996</v>
      </c>
      <c r="AO627" s="2">
        <v>6.1033799999999996</v>
      </c>
      <c r="AP627" s="2">
        <v>6.4123099999999997</v>
      </c>
      <c r="AQ627" s="2">
        <v>6.7659900000000004</v>
      </c>
      <c r="AR627" s="2"/>
      <c r="AS627" s="3">
        <v>44988</v>
      </c>
      <c r="AT627" s="2">
        <v>3.2012</v>
      </c>
      <c r="AU627" s="2">
        <v>3.3712800000000001</v>
      </c>
      <c r="AV627" s="2">
        <v>3.7329400000000001</v>
      </c>
      <c r="AW627" s="2">
        <v>4.0937200000000002</v>
      </c>
      <c r="AY627" s="3">
        <v>44988</v>
      </c>
      <c r="AZ627" s="10">
        <v>3.9242599999999999</v>
      </c>
      <c r="BA627" s="10">
        <v>3.7559100000000001</v>
      </c>
      <c r="BB627" s="10">
        <v>3.3798900000000001</v>
      </c>
      <c r="BC627" s="10">
        <v>3.3864999999999998</v>
      </c>
      <c r="BD627" s="4"/>
      <c r="BE627" s="3">
        <v>45016</v>
      </c>
      <c r="BF627" s="10">
        <v>1.16005</v>
      </c>
      <c r="BG627" s="10">
        <v>1.1738500000000001</v>
      </c>
      <c r="BH627" s="10">
        <v>1.19774</v>
      </c>
      <c r="BI627" s="10">
        <v>1.31226</v>
      </c>
      <c r="BJ627" s="10"/>
      <c r="BK627" s="1">
        <v>44932</v>
      </c>
      <c r="BL627" s="4">
        <v>3.61</v>
      </c>
      <c r="BM627" s="4">
        <v>-2.6282999999999999</v>
      </c>
      <c r="BN627" s="4">
        <v>6.01</v>
      </c>
      <c r="BO627" s="4">
        <v>5.84</v>
      </c>
      <c r="BP627" s="4">
        <v>1.6531</v>
      </c>
      <c r="BQ627" s="4">
        <v>4.8600000000000003</v>
      </c>
      <c r="BR627" s="4">
        <v>2.7254999999999998</v>
      </c>
      <c r="BS627" s="4">
        <v>3.7795999999999998</v>
      </c>
      <c r="BT627" s="4">
        <v>-0.13700000000000001</v>
      </c>
      <c r="BU627" s="4">
        <v>3.2</v>
      </c>
      <c r="BV627" s="4">
        <v>1.1108</v>
      </c>
      <c r="BW627" s="4">
        <v>7.3</v>
      </c>
      <c r="BX627" s="4">
        <v>6.63</v>
      </c>
      <c r="BY627" s="4">
        <v>2.3384</v>
      </c>
      <c r="BZ627" s="4">
        <v>5.73</v>
      </c>
      <c r="CA627" s="4">
        <v>3.0794000000000001</v>
      </c>
      <c r="CB627" s="4">
        <v>3.7604000000000002</v>
      </c>
      <c r="CC627" s="4">
        <v>0.49109999999999998</v>
      </c>
    </row>
    <row r="628" spans="2:81" x14ac:dyDescent="0.2">
      <c r="B628" s="1">
        <v>41873</v>
      </c>
      <c r="C628">
        <v>0.101465</v>
      </c>
      <c r="D628">
        <v>0.49184499999999998</v>
      </c>
      <c r="E628">
        <v>0.96316100000000004</v>
      </c>
      <c r="F628">
        <v>1.6597</v>
      </c>
      <c r="G628">
        <v>2.4033000000000002</v>
      </c>
      <c r="I628" s="1">
        <v>43434</v>
      </c>
      <c r="J628" s="4">
        <v>1.806</v>
      </c>
      <c r="K628" s="4">
        <v>1.88</v>
      </c>
      <c r="L628" s="4">
        <v>1.9750000000000001</v>
      </c>
      <c r="M628" s="4">
        <v>2.11</v>
      </c>
      <c r="N628" s="4"/>
      <c r="O628" s="3">
        <v>43826</v>
      </c>
      <c r="P628" s="4">
        <v>1.2153</v>
      </c>
      <c r="Q628" s="4">
        <v>1.1595880000000001</v>
      </c>
      <c r="R628" s="4">
        <v>1.24342</v>
      </c>
      <c r="S628" s="4">
        <v>1.4709300000000001</v>
      </c>
      <c r="T628" s="4"/>
      <c r="U628" s="3">
        <v>43784</v>
      </c>
      <c r="V628" s="4">
        <v>5.3042490000000004</v>
      </c>
      <c r="W628" s="4">
        <v>5.8215000000000003</v>
      </c>
      <c r="X628" s="4">
        <v>6.4530789999999998</v>
      </c>
      <c r="Y628" s="4">
        <v>7.0051690000000004</v>
      </c>
      <c r="Z628" s="4"/>
      <c r="AA628" s="3">
        <v>45625</v>
      </c>
      <c r="AB628" s="4">
        <v>5.9428299999999998</v>
      </c>
      <c r="AC628" s="4">
        <v>5.93466</v>
      </c>
      <c r="AD628" s="4">
        <v>5.9591500000000002</v>
      </c>
      <c r="AE628" s="4">
        <v>6.0159799999999999</v>
      </c>
      <c r="AF628" s="4"/>
      <c r="AG628" s="3">
        <v>44456</v>
      </c>
      <c r="AH628" s="4">
        <v>2.3124570000000002</v>
      </c>
      <c r="AI628" s="4">
        <v>2.4992290000000001</v>
      </c>
      <c r="AJ628" s="4">
        <v>2.7245400000000002</v>
      </c>
      <c r="AK628" s="4">
        <v>2.8765700000000001</v>
      </c>
      <c r="AL628" s="4"/>
      <c r="AM628" s="3">
        <v>45030</v>
      </c>
      <c r="AN628" s="2">
        <v>6.0697900000000002</v>
      </c>
      <c r="AO628" s="2">
        <v>6.1931700000000003</v>
      </c>
      <c r="AP628" s="2">
        <v>6.4065599999999998</v>
      </c>
      <c r="AQ628" s="2">
        <v>6.7308399999999997</v>
      </c>
      <c r="AR628" s="2"/>
      <c r="AS628" s="3">
        <v>44995</v>
      </c>
      <c r="AT628" s="2">
        <v>3.1437300000000001</v>
      </c>
      <c r="AU628" s="2">
        <v>3.3218899999999998</v>
      </c>
      <c r="AV628" s="2">
        <v>3.6982400000000002</v>
      </c>
      <c r="AW628" s="2">
        <v>4.0635199999999996</v>
      </c>
      <c r="AY628" s="3">
        <v>44995</v>
      </c>
      <c r="AZ628" s="10">
        <v>3.7861799999999999</v>
      </c>
      <c r="BA628" s="10">
        <v>3.63768</v>
      </c>
      <c r="BB628" s="10">
        <v>3.2514599999999998</v>
      </c>
      <c r="BC628" s="10">
        <v>3.2748900000000001</v>
      </c>
      <c r="BD628" s="4"/>
      <c r="BE628" s="3">
        <v>45023</v>
      </c>
      <c r="BF628" s="10">
        <v>1.16283</v>
      </c>
      <c r="BG628" s="10">
        <v>1.1650799999999999</v>
      </c>
      <c r="BH628" s="10">
        <v>1.2004300000000001</v>
      </c>
      <c r="BI628" s="10">
        <v>1.3009999999999999</v>
      </c>
      <c r="BJ628" s="10"/>
      <c r="BK628" s="1">
        <v>44939</v>
      </c>
      <c r="BL628" s="4">
        <v>3.52</v>
      </c>
      <c r="BM628" s="4">
        <v>0.18229999999999999</v>
      </c>
      <c r="BN628" s="4">
        <v>7.44</v>
      </c>
      <c r="BO628" s="4">
        <v>5.07</v>
      </c>
      <c r="BP628" s="4">
        <v>2.335</v>
      </c>
      <c r="BQ628" s="4">
        <v>2.95</v>
      </c>
      <c r="BR628" s="4">
        <v>3.7456999999999998</v>
      </c>
      <c r="BS628" s="4">
        <v>3.9060999999999999</v>
      </c>
      <c r="BT628" s="4">
        <v>-1.9775</v>
      </c>
      <c r="BU628" s="4">
        <v>3.27</v>
      </c>
      <c r="BV628" s="4">
        <v>0.92030000000000001</v>
      </c>
      <c r="BW628" s="4">
        <v>7.44</v>
      </c>
      <c r="BX628" s="4">
        <v>6.16</v>
      </c>
      <c r="BY628" s="4">
        <v>2.7246000000000001</v>
      </c>
      <c r="BZ628" s="4">
        <v>5.26</v>
      </c>
      <c r="CA628" s="4">
        <v>3.2122000000000002</v>
      </c>
      <c r="CB628" s="4">
        <v>3.8401000000000001</v>
      </c>
      <c r="CC628" s="4">
        <v>3.5299999999999998E-2</v>
      </c>
    </row>
    <row r="629" spans="2:81" x14ac:dyDescent="0.2">
      <c r="B629" s="1">
        <v>41866</v>
      </c>
      <c r="C629">
        <v>7.8620999999999996E-2</v>
      </c>
      <c r="D629">
        <v>0.40743200000000002</v>
      </c>
      <c r="E629">
        <v>0.86439200000000005</v>
      </c>
      <c r="F629">
        <v>1.5394099999999999</v>
      </c>
      <c r="G629">
        <v>2.3450099999999998</v>
      </c>
      <c r="I629" s="1">
        <v>43441</v>
      </c>
      <c r="J629" s="4">
        <v>1.77</v>
      </c>
      <c r="K629" s="4">
        <v>1.8149999999999999</v>
      </c>
      <c r="L629" s="4">
        <v>1.887</v>
      </c>
      <c r="M629" s="4">
        <v>1.9970000000000001</v>
      </c>
      <c r="N629" s="4"/>
      <c r="O629" s="3">
        <v>43833</v>
      </c>
      <c r="P629" s="4">
        <v>1.1762999999999999</v>
      </c>
      <c r="Q629" s="4">
        <v>1.108927</v>
      </c>
      <c r="R629" s="4">
        <v>1.1864250000000001</v>
      </c>
      <c r="S629" s="4">
        <v>1.409586</v>
      </c>
      <c r="T629" s="4"/>
      <c r="U629" s="3">
        <v>43791</v>
      </c>
      <c r="V629" s="4">
        <v>5.2977109999999996</v>
      </c>
      <c r="W629" s="4">
        <v>5.914739</v>
      </c>
      <c r="X629" s="4">
        <v>6.4796680000000002</v>
      </c>
      <c r="Y629" s="4">
        <v>7.0378889999999998</v>
      </c>
      <c r="Z629" s="4"/>
      <c r="AA629" s="3">
        <v>45632</v>
      </c>
      <c r="AB629" s="4">
        <v>5.9308399999999999</v>
      </c>
      <c r="AC629" s="4">
        <v>5.9160300000000001</v>
      </c>
      <c r="AD629" s="4">
        <v>5.9199700000000002</v>
      </c>
      <c r="AE629" s="4">
        <v>5.8827800000000003</v>
      </c>
      <c r="AF629" s="4"/>
      <c r="AG629" s="3">
        <v>44463</v>
      </c>
      <c r="AH629" s="4">
        <v>2.3148110000000002</v>
      </c>
      <c r="AI629" s="4">
        <v>2.4750030000000001</v>
      </c>
      <c r="AJ629" s="4">
        <v>2.7107450000000002</v>
      </c>
      <c r="AK629" s="4">
        <v>2.866692</v>
      </c>
      <c r="AL629" s="4"/>
      <c r="AM629" s="3">
        <v>45037</v>
      </c>
      <c r="AN629" s="2">
        <v>6.0252100000000004</v>
      </c>
      <c r="AO629" s="2">
        <v>6.1711799999999997</v>
      </c>
      <c r="AP629" s="2">
        <v>6.4243899999999998</v>
      </c>
      <c r="AQ629" s="2">
        <v>6.7498899999999997</v>
      </c>
      <c r="AR629" s="2"/>
      <c r="AS629" s="3">
        <v>45002</v>
      </c>
      <c r="AT629" s="2">
        <v>3.08589</v>
      </c>
      <c r="AU629" s="2">
        <v>3.2772600000000001</v>
      </c>
      <c r="AV629" s="2">
        <v>3.65598</v>
      </c>
      <c r="AW629" s="2">
        <v>4.0167099999999998</v>
      </c>
      <c r="AY629" s="3">
        <v>45002</v>
      </c>
      <c r="AZ629" s="10">
        <v>3.4549599999999998</v>
      </c>
      <c r="BA629" s="10">
        <v>3.3375599999999999</v>
      </c>
      <c r="BB629" s="10">
        <v>2.9762900000000001</v>
      </c>
      <c r="BC629" s="10">
        <v>2.9663400000000002</v>
      </c>
      <c r="BD629" s="4"/>
      <c r="BE629" s="3">
        <v>45030</v>
      </c>
      <c r="BF629" s="10">
        <v>1.1087499999999999</v>
      </c>
      <c r="BG629" s="10">
        <v>1.1320300000000001</v>
      </c>
      <c r="BH629" s="10">
        <v>1.2135400000000001</v>
      </c>
      <c r="BI629" s="10">
        <v>1.29582</v>
      </c>
      <c r="BJ629" s="10"/>
      <c r="BK629" s="1">
        <v>44946</v>
      </c>
      <c r="BL629" s="4">
        <v>3.59</v>
      </c>
      <c r="BM629" s="4">
        <v>0.85780000000000001</v>
      </c>
      <c r="BN629" s="4">
        <v>7.18</v>
      </c>
      <c r="BO629" s="4">
        <v>3.8</v>
      </c>
      <c r="BP629" s="4">
        <v>2.6202000000000001</v>
      </c>
      <c r="BQ629" s="4">
        <v>5.0199999999999996</v>
      </c>
      <c r="BR629" s="4">
        <v>1.7516</v>
      </c>
      <c r="BS629" s="4">
        <v>3.9266999999999999</v>
      </c>
      <c r="BT629" s="4">
        <v>-0.6532</v>
      </c>
      <c r="BU629" s="4">
        <v>3.22</v>
      </c>
      <c r="BV629" s="4">
        <v>1.3010999999999999</v>
      </c>
      <c r="BW629" s="4">
        <v>7.49</v>
      </c>
      <c r="BX629" s="4">
        <v>5.5</v>
      </c>
      <c r="BY629" s="4">
        <v>2.7387000000000001</v>
      </c>
      <c r="BZ629" s="4">
        <v>5.53</v>
      </c>
      <c r="CA629" s="4">
        <v>3.0390999999999999</v>
      </c>
      <c r="CB629" s="4">
        <v>3.7953999999999999</v>
      </c>
      <c r="CC629" s="4">
        <v>0.64600000000000002</v>
      </c>
    </row>
    <row r="630" spans="2:81" x14ac:dyDescent="0.2">
      <c r="B630" s="1">
        <v>41859</v>
      </c>
      <c r="C630">
        <v>9.1310000000000002E-2</v>
      </c>
      <c r="D630">
        <v>0.43620199999999998</v>
      </c>
      <c r="E630">
        <v>0.88308799999999998</v>
      </c>
      <c r="F630">
        <v>1.6085400000000001</v>
      </c>
      <c r="G630">
        <v>2.4130799999999999</v>
      </c>
      <c r="I630" s="1">
        <v>43448</v>
      </c>
      <c r="J630" s="4">
        <v>1.752</v>
      </c>
      <c r="K630" s="4">
        <v>1.8129999999999999</v>
      </c>
      <c r="L630" s="4">
        <v>1.885</v>
      </c>
      <c r="M630" s="4">
        <v>2</v>
      </c>
      <c r="N630" s="4"/>
      <c r="O630" s="3">
        <v>43840</v>
      </c>
      <c r="P630" s="4">
        <v>1.1547000000000001</v>
      </c>
      <c r="Q630" s="4">
        <v>1.113872</v>
      </c>
      <c r="R630" s="4">
        <v>1.1925779999999999</v>
      </c>
      <c r="S630" s="4">
        <v>1.369299</v>
      </c>
      <c r="T630" s="4"/>
      <c r="U630" s="3">
        <v>43798</v>
      </c>
      <c r="V630" s="4">
        <v>5.2374780000000003</v>
      </c>
      <c r="W630" s="4">
        <v>5.9290000000000003</v>
      </c>
      <c r="X630" s="4">
        <v>6.4608759999999998</v>
      </c>
      <c r="Y630" s="4">
        <v>7.08453</v>
      </c>
      <c r="Z630" s="4"/>
      <c r="AA630" s="3">
        <v>45639</v>
      </c>
      <c r="AB630" s="4">
        <v>5.9871600000000003</v>
      </c>
      <c r="AC630" s="4">
        <v>5.9510699999999996</v>
      </c>
      <c r="AD630" s="4">
        <v>5.88978</v>
      </c>
      <c r="AE630" s="4">
        <v>5.9177200000000001</v>
      </c>
      <c r="AF630" s="4"/>
      <c r="AG630" s="3">
        <v>44470</v>
      </c>
      <c r="AH630" s="4">
        <v>2.3030819999999999</v>
      </c>
      <c r="AI630" s="4">
        <v>2.4732259999999999</v>
      </c>
      <c r="AJ630" s="4">
        <v>2.7018409999999999</v>
      </c>
      <c r="AK630" s="4">
        <v>2.8726389999999999</v>
      </c>
      <c r="AL630" s="4"/>
      <c r="AM630" s="3">
        <v>45044</v>
      </c>
      <c r="AN630" s="2">
        <v>6.0407700000000002</v>
      </c>
      <c r="AO630" s="2">
        <v>6.1338800000000004</v>
      </c>
      <c r="AP630" s="2">
        <v>6.3628099999999996</v>
      </c>
      <c r="AQ630" s="2">
        <v>6.7015399999999996</v>
      </c>
      <c r="AR630" s="2"/>
      <c r="AS630" s="3">
        <v>45009</v>
      </c>
      <c r="AT630" s="2">
        <v>2.9178600000000001</v>
      </c>
      <c r="AU630" s="2">
        <v>3.1727400000000001</v>
      </c>
      <c r="AV630" s="2">
        <v>3.6198800000000002</v>
      </c>
      <c r="AW630" s="2">
        <v>3.9941</v>
      </c>
      <c r="AY630" s="3">
        <v>45009</v>
      </c>
      <c r="AZ630" s="10">
        <v>3.2141299999999999</v>
      </c>
      <c r="BA630" s="10">
        <v>2.9094600000000002</v>
      </c>
      <c r="BB630" s="10">
        <v>2.7363900000000001</v>
      </c>
      <c r="BC630" s="10">
        <v>2.8452299999999999</v>
      </c>
      <c r="BD630" s="4"/>
      <c r="BE630" s="3">
        <v>45037</v>
      </c>
      <c r="BF630" s="10">
        <v>1.10263</v>
      </c>
      <c r="BG630" s="10">
        <v>1.1243099999999999</v>
      </c>
      <c r="BH630" s="10">
        <v>1.20916</v>
      </c>
      <c r="BI630" s="10">
        <v>1.30037</v>
      </c>
      <c r="BJ630" s="10"/>
      <c r="BK630" s="1">
        <v>44953</v>
      </c>
      <c r="BL630" s="4">
        <v>3.36</v>
      </c>
      <c r="BM630" s="4">
        <v>2.6814</v>
      </c>
      <c r="BN630" s="4">
        <v>7.56</v>
      </c>
      <c r="BO630" s="4">
        <v>5.38</v>
      </c>
      <c r="BP630" s="4">
        <v>2.7606999999999999</v>
      </c>
      <c r="BQ630" s="4">
        <v>4.13</v>
      </c>
      <c r="BR630" s="4">
        <v>2.2263000000000002</v>
      </c>
      <c r="BS630" s="4">
        <v>3.8353999999999999</v>
      </c>
      <c r="BT630" s="4">
        <v>-1.7197</v>
      </c>
      <c r="BU630" s="4">
        <v>3.19</v>
      </c>
      <c r="BV630" s="4">
        <v>1.6651</v>
      </c>
      <c r="BW630" s="4">
        <v>7.55</v>
      </c>
      <c r="BX630" s="4">
        <v>5.64</v>
      </c>
      <c r="BY630" s="4">
        <v>2.8685</v>
      </c>
      <c r="BZ630" s="4">
        <v>5.46</v>
      </c>
      <c r="CA630" s="4">
        <v>2.8820999999999999</v>
      </c>
      <c r="CB630" s="4">
        <v>3.7761</v>
      </c>
      <c r="CC630" s="4">
        <v>0.5454</v>
      </c>
    </row>
    <row r="631" spans="2:81" x14ac:dyDescent="0.2">
      <c r="B631" s="1">
        <v>41852</v>
      </c>
      <c r="C631">
        <v>0.10908</v>
      </c>
      <c r="D631">
        <v>0.47234199999999998</v>
      </c>
      <c r="E631">
        <v>0.918076</v>
      </c>
      <c r="F631">
        <v>1.6708700000000001</v>
      </c>
      <c r="G631">
        <v>2.5034000000000001</v>
      </c>
      <c r="I631" s="1">
        <v>43455</v>
      </c>
      <c r="J631" s="4">
        <v>1.74</v>
      </c>
      <c r="K631" s="4">
        <v>1.8520000000000001</v>
      </c>
      <c r="L631" s="4">
        <v>1.9019999999999999</v>
      </c>
      <c r="M631" s="4">
        <v>1.9750000000000001</v>
      </c>
      <c r="N631" s="4"/>
      <c r="O631" s="3">
        <v>43847</v>
      </c>
      <c r="P631" s="4">
        <v>1.1537999999999999</v>
      </c>
      <c r="Q631" s="4">
        <v>1.1534960000000001</v>
      </c>
      <c r="R631" s="4">
        <v>1.2559020000000001</v>
      </c>
      <c r="S631" s="4">
        <v>1.458434</v>
      </c>
      <c r="T631" s="4"/>
      <c r="U631" s="3">
        <v>43805</v>
      </c>
      <c r="V631" s="4">
        <v>5.2664720000000003</v>
      </c>
      <c r="W631" s="4">
        <v>5.8906679999999998</v>
      </c>
      <c r="X631" s="4">
        <v>6.4824219999999997</v>
      </c>
      <c r="Y631" s="4">
        <v>7.0818490000000001</v>
      </c>
      <c r="Z631" s="4"/>
      <c r="AA631" s="3">
        <v>45646</v>
      </c>
      <c r="AB631" s="4">
        <v>6.0201099999999999</v>
      </c>
      <c r="AC631" s="4">
        <v>6.0089499999999996</v>
      </c>
      <c r="AD631" s="4">
        <v>6.0254700000000003</v>
      </c>
      <c r="AE631" s="4">
        <v>6.0109899999999996</v>
      </c>
      <c r="AF631" s="4"/>
      <c r="AG631" s="3">
        <v>44477</v>
      </c>
      <c r="AH631" s="4">
        <v>2.2852670000000002</v>
      </c>
      <c r="AI631" s="4">
        <v>2.482558</v>
      </c>
      <c r="AJ631" s="4">
        <v>2.7305929999999998</v>
      </c>
      <c r="AK631" s="4">
        <v>2.9012180000000001</v>
      </c>
      <c r="AL631" s="4"/>
      <c r="AM631" s="3">
        <v>45051</v>
      </c>
      <c r="AN631" s="2">
        <v>6.0345700000000004</v>
      </c>
      <c r="AO631" s="2">
        <v>6.1064499999999997</v>
      </c>
      <c r="AP631" s="2">
        <v>6.29969</v>
      </c>
      <c r="AQ631" s="2">
        <v>6.6132299999999997</v>
      </c>
      <c r="AR631" s="2"/>
      <c r="AS631" s="3">
        <v>45016</v>
      </c>
      <c r="AT631" s="2">
        <v>2.8882599999999998</v>
      </c>
      <c r="AU631" s="2">
        <v>3.14655</v>
      </c>
      <c r="AV631" s="2">
        <v>3.6267299999999998</v>
      </c>
      <c r="AW631" s="2">
        <v>4.0178099999999999</v>
      </c>
      <c r="AY631" s="3">
        <v>45016</v>
      </c>
      <c r="AZ631" s="10">
        <v>3.4083000000000001</v>
      </c>
      <c r="BA631" s="10">
        <v>3.11978</v>
      </c>
      <c r="BB631" s="10">
        <v>2.92896</v>
      </c>
      <c r="BC631" s="10">
        <v>2.9504999999999999</v>
      </c>
      <c r="BD631" s="4"/>
      <c r="BE631" s="3">
        <v>45044</v>
      </c>
      <c r="BF631" s="10">
        <v>1.0852599999999999</v>
      </c>
      <c r="BG631" s="10">
        <v>1.1090599999999999</v>
      </c>
      <c r="BH631" s="10">
        <v>1.19472</v>
      </c>
      <c r="BI631" s="10">
        <v>1.28901</v>
      </c>
      <c r="BJ631" s="10"/>
      <c r="BK631" s="1">
        <v>44960</v>
      </c>
      <c r="BL631" s="4">
        <v>3.3</v>
      </c>
      <c r="BM631" s="4">
        <v>3.5226000000000002</v>
      </c>
      <c r="BN631" s="4">
        <v>7.67</v>
      </c>
      <c r="BO631" s="4">
        <v>4.03</v>
      </c>
      <c r="BP631" s="4">
        <v>2.0872999999999999</v>
      </c>
      <c r="BQ631" s="4">
        <v>4.4400000000000004</v>
      </c>
      <c r="BR631" s="4">
        <v>1.6072</v>
      </c>
      <c r="BS631" s="4">
        <v>3.8391000000000002</v>
      </c>
      <c r="BT631" s="4">
        <v>-0.99119999999999997</v>
      </c>
      <c r="BU631" s="4">
        <v>3.29</v>
      </c>
      <c r="BV631" s="4">
        <v>1.8515999999999999</v>
      </c>
      <c r="BW631" s="4">
        <v>7.45</v>
      </c>
      <c r="BX631" s="4">
        <v>5.0599999999999996</v>
      </c>
      <c r="BY631" s="4">
        <v>2.7383999999999999</v>
      </c>
      <c r="BZ631" s="4">
        <v>5.51</v>
      </c>
      <c r="CA631" s="4">
        <v>3.1968000000000001</v>
      </c>
      <c r="CB631" s="4">
        <v>3.8948</v>
      </c>
      <c r="CC631" s="4">
        <v>0.1668</v>
      </c>
    </row>
    <row r="632" spans="2:81" x14ac:dyDescent="0.2">
      <c r="B632" s="1">
        <v>41845</v>
      </c>
      <c r="C632">
        <v>0.106543</v>
      </c>
      <c r="D632">
        <v>0.491809</v>
      </c>
      <c r="E632">
        <v>0.97413000000000005</v>
      </c>
      <c r="F632">
        <v>1.6763600000000001</v>
      </c>
      <c r="G632">
        <v>2.4672999999999998</v>
      </c>
      <c r="I632" s="1">
        <v>43462</v>
      </c>
      <c r="J632" s="4">
        <v>1.7509999999999999</v>
      </c>
      <c r="K632" s="4">
        <v>1.835</v>
      </c>
      <c r="L632" s="4">
        <v>1.8919999999999999</v>
      </c>
      <c r="M632" s="4">
        <v>1.956</v>
      </c>
      <c r="N632" s="4"/>
      <c r="O632" s="3">
        <v>43854</v>
      </c>
      <c r="P632" s="4">
        <v>1.1546000000000001</v>
      </c>
      <c r="Q632" s="4">
        <v>1.110241</v>
      </c>
      <c r="R632" s="4">
        <v>1.2040489999999999</v>
      </c>
      <c r="S632" s="4">
        <v>1.3601160000000001</v>
      </c>
      <c r="T632" s="4"/>
      <c r="U632" s="3">
        <v>43812</v>
      </c>
      <c r="V632" s="4">
        <v>5.1885000000000003</v>
      </c>
      <c r="W632" s="4">
        <v>5.8429820000000001</v>
      </c>
      <c r="X632" s="4">
        <v>6.5388760000000001</v>
      </c>
      <c r="Y632" s="4">
        <v>7.2054010000000002</v>
      </c>
      <c r="Z632" s="4"/>
      <c r="AA632" s="3">
        <v>45653</v>
      </c>
      <c r="AB632" s="4">
        <v>6.0646199999999997</v>
      </c>
      <c r="AC632" s="4">
        <v>6.0479700000000003</v>
      </c>
      <c r="AD632" s="4">
        <v>6.1122699999999996</v>
      </c>
      <c r="AE632" s="4">
        <v>6.1600299999999999</v>
      </c>
      <c r="AF632" s="4"/>
      <c r="AG632" s="3">
        <v>44484</v>
      </c>
      <c r="AH632" s="4">
        <v>2.2744650000000002</v>
      </c>
      <c r="AI632" s="4">
        <v>2.5175830000000001</v>
      </c>
      <c r="AJ632" s="4">
        <v>2.817288</v>
      </c>
      <c r="AK632" s="4">
        <v>2.9852349999999999</v>
      </c>
      <c r="AL632" s="4"/>
      <c r="AM632" s="3">
        <v>45058</v>
      </c>
      <c r="AN632" s="2">
        <v>5.8872799999999996</v>
      </c>
      <c r="AO632" s="2">
        <v>5.9807800000000002</v>
      </c>
      <c r="AP632" s="2">
        <v>6.2291400000000001</v>
      </c>
      <c r="AQ632" s="2">
        <v>6.5447499999999996</v>
      </c>
      <c r="AR632" s="2"/>
      <c r="AS632" s="3">
        <v>45023</v>
      </c>
      <c r="AT632" s="2">
        <v>2.9064800000000002</v>
      </c>
      <c r="AU632" s="2">
        <v>3.1511900000000002</v>
      </c>
      <c r="AV632" s="2">
        <v>3.5830600000000001</v>
      </c>
      <c r="AW632" s="2">
        <v>3.9519600000000001</v>
      </c>
      <c r="AY632" s="3">
        <v>45023</v>
      </c>
      <c r="AZ632" s="10">
        <v>3.35791</v>
      </c>
      <c r="BA632" s="10">
        <v>3.0074399999999999</v>
      </c>
      <c r="BB632" s="10">
        <v>2.8367900000000001</v>
      </c>
      <c r="BC632" s="10">
        <v>2.78254</v>
      </c>
      <c r="BD632" s="4"/>
      <c r="BE632" s="3">
        <v>45051</v>
      </c>
      <c r="BF632" s="10">
        <v>1.0780099999999999</v>
      </c>
      <c r="BG632" s="10">
        <v>1.0976999999999999</v>
      </c>
      <c r="BH632" s="10">
        <v>1.1623699999999999</v>
      </c>
      <c r="BI632" s="10">
        <v>1.26329</v>
      </c>
      <c r="BJ632" s="10"/>
      <c r="BK632" s="1">
        <v>44967</v>
      </c>
      <c r="BL632" s="4">
        <v>3.43</v>
      </c>
      <c r="BM632" s="4">
        <v>1.8</v>
      </c>
      <c r="BN632" s="4">
        <v>8.18</v>
      </c>
      <c r="BO632" s="4">
        <v>5.81</v>
      </c>
      <c r="BP632" s="4">
        <v>2.1695000000000002</v>
      </c>
      <c r="BQ632" s="4">
        <v>5.52</v>
      </c>
      <c r="BR632" s="4">
        <v>1.4293</v>
      </c>
      <c r="BS632" s="4">
        <v>3.6871</v>
      </c>
      <c r="BT632" s="4">
        <v>0.79369999999999996</v>
      </c>
      <c r="BU632" s="4">
        <v>3.39</v>
      </c>
      <c r="BV632" s="4">
        <v>1.7785</v>
      </c>
      <c r="BW632" s="4">
        <v>7.64</v>
      </c>
      <c r="BX632" s="4">
        <v>5.87</v>
      </c>
      <c r="BY632" s="4">
        <v>2.6631</v>
      </c>
      <c r="BZ632" s="4">
        <v>5.72</v>
      </c>
      <c r="CA632" s="4">
        <v>3.2740999999999998</v>
      </c>
      <c r="CB632" s="4">
        <v>3.91</v>
      </c>
      <c r="CC632" s="4">
        <v>0.50419999999999998</v>
      </c>
    </row>
    <row r="633" spans="2:81" x14ac:dyDescent="0.2">
      <c r="B633" s="1">
        <v>41838</v>
      </c>
      <c r="C633">
        <v>8.3696000000000007E-2</v>
      </c>
      <c r="D633">
        <v>0.47571799999999997</v>
      </c>
      <c r="E633">
        <v>0.96285100000000001</v>
      </c>
      <c r="F633">
        <v>1.6662600000000001</v>
      </c>
      <c r="G633">
        <v>2.4835699999999998</v>
      </c>
      <c r="I633" s="1">
        <v>43469</v>
      </c>
      <c r="J633" s="4">
        <v>1.7410000000000001</v>
      </c>
      <c r="K633" s="4">
        <v>1.782</v>
      </c>
      <c r="L633" s="4">
        <v>1.865</v>
      </c>
      <c r="M633" s="4">
        <v>1.9670000000000001</v>
      </c>
      <c r="N633" s="4"/>
      <c r="O633" s="3">
        <v>43861</v>
      </c>
      <c r="P633" s="4">
        <v>1.1266</v>
      </c>
      <c r="Q633" s="4">
        <v>1.067688</v>
      </c>
      <c r="R633" s="4">
        <v>1.1262209999999999</v>
      </c>
      <c r="S633" s="4">
        <v>1.2849710000000001</v>
      </c>
      <c r="T633" s="4"/>
      <c r="U633" s="3">
        <v>43819</v>
      </c>
      <c r="V633" s="4">
        <v>5.2251079999999996</v>
      </c>
      <c r="W633" s="4">
        <v>5.7684889999999998</v>
      </c>
      <c r="X633" s="4">
        <v>6.4744000000000002</v>
      </c>
      <c r="Y633" s="4">
        <v>7.142061</v>
      </c>
      <c r="Z633" s="4"/>
      <c r="AA633" s="3">
        <v>45660</v>
      </c>
      <c r="AB633" s="4">
        <v>6.0732699999999999</v>
      </c>
      <c r="AC633" s="4">
        <v>6.0716000000000001</v>
      </c>
      <c r="AD633" s="4">
        <v>6.1186499999999997</v>
      </c>
      <c r="AE633" s="4">
        <v>6.1607900000000004</v>
      </c>
      <c r="AF633" s="4"/>
      <c r="AG633" s="3">
        <v>44491</v>
      </c>
      <c r="AH633" s="4">
        <v>2.2929300000000001</v>
      </c>
      <c r="AI633" s="4">
        <v>2.5267200000000001</v>
      </c>
      <c r="AJ633" s="4">
        <v>2.8388390000000001</v>
      </c>
      <c r="AK633" s="4">
        <v>2.9906549999999998</v>
      </c>
      <c r="AL633" s="4"/>
      <c r="AM633" s="3">
        <v>45065</v>
      </c>
      <c r="AN633" s="2">
        <v>5.7911700000000002</v>
      </c>
      <c r="AO633" s="2">
        <v>5.8862800000000002</v>
      </c>
      <c r="AP633" s="2">
        <v>6.1595500000000003</v>
      </c>
      <c r="AQ633" s="2">
        <v>6.5326899999999997</v>
      </c>
      <c r="AR633" s="2"/>
      <c r="AS633" s="3">
        <v>45030</v>
      </c>
      <c r="AT633" s="2">
        <v>2.8812600000000002</v>
      </c>
      <c r="AU633" s="2">
        <v>3.1206900000000002</v>
      </c>
      <c r="AV633" s="2">
        <v>3.55742</v>
      </c>
      <c r="AW633" s="2">
        <v>3.9066800000000002</v>
      </c>
      <c r="AY633" s="3">
        <v>45030</v>
      </c>
      <c r="AZ633" s="10">
        <v>3.3165200000000001</v>
      </c>
      <c r="BA633" s="10">
        <v>2.94123</v>
      </c>
      <c r="BB633" s="10">
        <v>2.7801</v>
      </c>
      <c r="BC633" s="10">
        <v>2.7637800000000001</v>
      </c>
      <c r="BD633" s="4"/>
      <c r="BE633" s="3">
        <v>45058</v>
      </c>
      <c r="BF633" s="10">
        <v>1.0343800000000001</v>
      </c>
      <c r="BG633" s="10">
        <v>1.07141</v>
      </c>
      <c r="BH633" s="10">
        <v>1.1660299999999999</v>
      </c>
      <c r="BI633" s="10">
        <v>1.25586</v>
      </c>
      <c r="BJ633" s="10"/>
      <c r="BK633" s="1">
        <v>44974</v>
      </c>
      <c r="BL633" s="4">
        <v>3.16</v>
      </c>
      <c r="BM633" s="4">
        <v>2.2054</v>
      </c>
      <c r="BN633" s="4">
        <v>6.47</v>
      </c>
      <c r="BO633" s="4">
        <v>4.68</v>
      </c>
      <c r="BP633" s="4">
        <v>2.3458000000000001</v>
      </c>
      <c r="BQ633" s="4">
        <v>5.45</v>
      </c>
      <c r="BR633" s="4">
        <v>3.0468999999999999</v>
      </c>
      <c r="BS633" s="4">
        <v>3.8214999999999999</v>
      </c>
      <c r="BT633" s="4">
        <v>1.5462</v>
      </c>
      <c r="BU633" s="4">
        <v>3.2</v>
      </c>
      <c r="BV633" s="4">
        <v>1.9237</v>
      </c>
      <c r="BW633" s="4">
        <v>7.6</v>
      </c>
      <c r="BX633" s="4">
        <v>6.44</v>
      </c>
      <c r="BY633" s="4">
        <v>2.7216999999999998</v>
      </c>
      <c r="BZ633" s="4">
        <v>5.84</v>
      </c>
      <c r="CA633" s="4">
        <v>3.6038000000000001</v>
      </c>
      <c r="CB633" s="4">
        <v>3.8182</v>
      </c>
      <c r="CC633" s="4">
        <v>0.56040000000000001</v>
      </c>
    </row>
    <row r="634" spans="2:81" x14ac:dyDescent="0.2">
      <c r="B634" s="1">
        <v>41831</v>
      </c>
      <c r="C634">
        <v>9.3848000000000001E-2</v>
      </c>
      <c r="D634">
        <v>0.44793899999999998</v>
      </c>
      <c r="E634">
        <v>0.925284</v>
      </c>
      <c r="F634">
        <v>1.64141</v>
      </c>
      <c r="G634">
        <v>2.5196399999999999</v>
      </c>
      <c r="I634" s="1">
        <v>43476</v>
      </c>
      <c r="J634" s="4">
        <v>1.7410000000000001</v>
      </c>
      <c r="K634" s="4">
        <v>1.8</v>
      </c>
      <c r="L634" s="4">
        <v>1.875</v>
      </c>
      <c r="M634" s="4">
        <v>1.9950000000000001</v>
      </c>
      <c r="N634" s="4"/>
      <c r="O634" s="3">
        <v>43868</v>
      </c>
      <c r="P634" s="4">
        <v>1.01</v>
      </c>
      <c r="Q634" s="4">
        <v>0.94150100000000003</v>
      </c>
      <c r="R634" s="4">
        <v>1.049831</v>
      </c>
      <c r="S634" s="4">
        <v>1.216234</v>
      </c>
      <c r="T634" s="4"/>
      <c r="U634" s="3">
        <v>43826</v>
      </c>
      <c r="V634" s="4">
        <v>5.210636</v>
      </c>
      <c r="W634" s="4">
        <v>5.7674159999999999</v>
      </c>
      <c r="X634" s="4">
        <v>6.3918239999999997</v>
      </c>
      <c r="Y634" s="4">
        <v>7.0669240000000002</v>
      </c>
      <c r="Z634" s="4"/>
      <c r="AA634" s="3">
        <v>45667</v>
      </c>
      <c r="AB634" s="4">
        <v>5.9232300000000002</v>
      </c>
      <c r="AC634" s="4">
        <v>5.9694599999999998</v>
      </c>
      <c r="AD634" s="4">
        <v>6.0583099999999996</v>
      </c>
      <c r="AE634" s="4">
        <v>6.1360099999999997</v>
      </c>
      <c r="AF634" s="4"/>
      <c r="AG634" s="3">
        <v>44498</v>
      </c>
      <c r="AH634" s="4">
        <v>2.2219890000000002</v>
      </c>
      <c r="AI634" s="4">
        <v>2.4880330000000002</v>
      </c>
      <c r="AJ634" s="4">
        <v>2.8233350000000002</v>
      </c>
      <c r="AK634" s="4">
        <v>2.9684970000000002</v>
      </c>
      <c r="AL634" s="4"/>
      <c r="AM634" s="3">
        <v>45072</v>
      </c>
      <c r="AN634" s="2">
        <v>5.7651000000000003</v>
      </c>
      <c r="AO634" s="2">
        <v>5.84945</v>
      </c>
      <c r="AP634" s="2">
        <v>6.1445499999999997</v>
      </c>
      <c r="AQ634" s="2">
        <v>6.54826</v>
      </c>
      <c r="AR634" s="2"/>
      <c r="AS634" s="3">
        <v>45037</v>
      </c>
      <c r="AT634" s="2">
        <v>2.9131499999999999</v>
      </c>
      <c r="AU634" s="2">
        <v>3.1377299999999999</v>
      </c>
      <c r="AV634" s="2">
        <v>3.56223</v>
      </c>
      <c r="AW634" s="2">
        <v>3.9390499999999999</v>
      </c>
      <c r="AY634" s="3">
        <v>45037</v>
      </c>
      <c r="AZ634" s="10">
        <v>3.4136899999999999</v>
      </c>
      <c r="BA634" s="10">
        <v>3.0254599999999998</v>
      </c>
      <c r="BB634" s="10">
        <v>2.81881</v>
      </c>
      <c r="BC634" s="10">
        <v>2.8346800000000001</v>
      </c>
      <c r="BD634" s="4"/>
      <c r="BE634" s="3">
        <v>45065</v>
      </c>
      <c r="BF634" s="10">
        <v>1.03</v>
      </c>
      <c r="BG634" s="10">
        <v>1.06945</v>
      </c>
      <c r="BH634" s="10">
        <v>1.17892</v>
      </c>
      <c r="BI634" s="10">
        <v>1.2661</v>
      </c>
      <c r="BJ634" s="10"/>
      <c r="BK634" s="1">
        <v>44981</v>
      </c>
      <c r="BL634" s="4">
        <v>3.24</v>
      </c>
      <c r="BM634" s="4">
        <v>2.2924000000000002</v>
      </c>
      <c r="BN634" s="4">
        <v>6.77</v>
      </c>
      <c r="BO634" s="4">
        <v>6.83</v>
      </c>
      <c r="BP634" s="4">
        <v>2.3012000000000001</v>
      </c>
      <c r="BQ634" s="4">
        <v>6.12</v>
      </c>
      <c r="BR634" s="4">
        <v>2.8506</v>
      </c>
      <c r="BS634" s="4">
        <v>3.9222000000000001</v>
      </c>
      <c r="BT634" s="4">
        <v>2.3043999999999998</v>
      </c>
      <c r="BU634" s="4">
        <v>3.27</v>
      </c>
      <c r="BV634" s="4">
        <v>2.0009000000000001</v>
      </c>
      <c r="BW634" s="4">
        <v>7.76</v>
      </c>
      <c r="BX634" s="4">
        <v>6.01</v>
      </c>
      <c r="BY634" s="4">
        <v>2.7372999999999998</v>
      </c>
      <c r="BZ634" s="4">
        <v>6.09</v>
      </c>
      <c r="CA634" s="4">
        <v>3.6598999999999999</v>
      </c>
      <c r="CB634" s="4">
        <v>4.0331999999999999</v>
      </c>
      <c r="CC634" s="4">
        <v>0.96619999999999995</v>
      </c>
    </row>
    <row r="635" spans="2:81" x14ac:dyDescent="0.2">
      <c r="B635" s="1">
        <v>41824</v>
      </c>
      <c r="C635">
        <v>0.104003</v>
      </c>
      <c r="D635">
        <v>0.51190100000000005</v>
      </c>
      <c r="E635">
        <v>0.95870500000000003</v>
      </c>
      <c r="F635">
        <v>1.74007</v>
      </c>
      <c r="G635">
        <v>2.6483599999999998</v>
      </c>
      <c r="I635" s="1">
        <v>43483</v>
      </c>
      <c r="J635" s="4">
        <v>1.7629999999999999</v>
      </c>
      <c r="K635" s="4">
        <v>1.8009999999999999</v>
      </c>
      <c r="L635" s="4">
        <v>1.895</v>
      </c>
      <c r="M635" s="4">
        <v>2.012</v>
      </c>
      <c r="N635" s="4"/>
      <c r="O635" s="3">
        <v>43875</v>
      </c>
      <c r="P635" s="4">
        <v>0.97770000000000001</v>
      </c>
      <c r="Q635" s="4">
        <v>0.90549749999999996</v>
      </c>
      <c r="R635" s="4">
        <v>1.0105219999999999</v>
      </c>
      <c r="S635" s="4">
        <v>1.190086</v>
      </c>
      <c r="T635" s="4"/>
      <c r="U635" s="3">
        <v>43833</v>
      </c>
      <c r="V635" s="4">
        <v>5.0019539999999996</v>
      </c>
      <c r="W635" s="4">
        <v>5.6971910000000001</v>
      </c>
      <c r="X635" s="4">
        <v>6.3698560000000004</v>
      </c>
      <c r="Y635" s="4">
        <v>7.0018409999999998</v>
      </c>
      <c r="Z635" s="4"/>
      <c r="AA635" s="3">
        <v>45674</v>
      </c>
      <c r="AB635" s="4">
        <v>5.8182700000000001</v>
      </c>
      <c r="AC635" s="4">
        <v>5.9511399999999997</v>
      </c>
      <c r="AD635" s="4">
        <v>6.1961399999999998</v>
      </c>
      <c r="AE635" s="4">
        <v>6.3390500000000003</v>
      </c>
      <c r="AF635" s="4"/>
      <c r="AG635" s="3">
        <v>44505</v>
      </c>
      <c r="AH635" s="4">
        <v>2.2997100000000001</v>
      </c>
      <c r="AI635" s="4">
        <v>2.434437</v>
      </c>
      <c r="AJ635" s="4">
        <v>2.7176040000000001</v>
      </c>
      <c r="AK635" s="4">
        <v>2.8859439999999998</v>
      </c>
      <c r="AL635" s="4"/>
      <c r="AM635" s="3">
        <v>45079</v>
      </c>
      <c r="AN635" s="2">
        <v>5.6377899999999999</v>
      </c>
      <c r="AO635" s="2">
        <v>5.7533200000000004</v>
      </c>
      <c r="AP635" s="2">
        <v>6.1101200000000002</v>
      </c>
      <c r="AQ635" s="2">
        <v>6.4992999999999999</v>
      </c>
      <c r="AR635" s="2"/>
      <c r="AS635" s="3">
        <v>45044</v>
      </c>
      <c r="AT635" s="2">
        <v>2.9655900000000002</v>
      </c>
      <c r="AU635" s="2">
        <v>3.1371000000000002</v>
      </c>
      <c r="AV635" s="2">
        <v>3.50576</v>
      </c>
      <c r="AW635" s="2">
        <v>3.8613900000000001</v>
      </c>
      <c r="AY635" s="3">
        <v>45044</v>
      </c>
      <c r="AZ635" s="10">
        <v>3.53104</v>
      </c>
      <c r="BA635" s="10">
        <v>3.1077900000000001</v>
      </c>
      <c r="BB635" s="10">
        <v>2.8311999999999999</v>
      </c>
      <c r="BC635" s="10">
        <v>2.76762</v>
      </c>
      <c r="BD635" s="4"/>
      <c r="BE635" s="3">
        <v>45072</v>
      </c>
      <c r="BF635" s="10">
        <v>1.0360199999999999</v>
      </c>
      <c r="BG635" s="10">
        <v>1.06392</v>
      </c>
      <c r="BH635" s="10">
        <v>1.18919</v>
      </c>
      <c r="BI635" s="10">
        <v>1.26935</v>
      </c>
      <c r="BJ635" s="10"/>
      <c r="BK635" s="1">
        <v>44988</v>
      </c>
      <c r="BL635" s="4">
        <v>3.25</v>
      </c>
      <c r="BM635" s="4">
        <v>1.7427999999999999</v>
      </c>
      <c r="BN635" s="4">
        <v>7.56</v>
      </c>
      <c r="BO635" s="4">
        <v>5.79</v>
      </c>
      <c r="BP635" s="4">
        <v>2.2164000000000001</v>
      </c>
      <c r="BQ635" s="4">
        <v>5.58</v>
      </c>
      <c r="BR635" s="4">
        <v>3.2145000000000001</v>
      </c>
      <c r="BS635" s="4">
        <v>3.7168000000000001</v>
      </c>
      <c r="BT635" s="4">
        <v>2.3515000000000001</v>
      </c>
      <c r="BU635" s="4">
        <v>3.32</v>
      </c>
      <c r="BV635" s="4">
        <v>1.8065</v>
      </c>
      <c r="BW635" s="4">
        <v>7.82</v>
      </c>
      <c r="BX635" s="4">
        <v>6.43</v>
      </c>
      <c r="BY635" s="4">
        <v>2.7357999999999998</v>
      </c>
      <c r="BZ635" s="4">
        <v>6.06</v>
      </c>
      <c r="CA635" s="4">
        <v>3.6172</v>
      </c>
      <c r="CB635" s="4">
        <v>3.9424000000000001</v>
      </c>
      <c r="CC635" s="4">
        <v>0.86560000000000004</v>
      </c>
    </row>
    <row r="636" spans="2:81" x14ac:dyDescent="0.2">
      <c r="B636" s="1">
        <v>41817</v>
      </c>
      <c r="C636">
        <v>0.104004</v>
      </c>
      <c r="D636">
        <v>0.46071200000000001</v>
      </c>
      <c r="E636">
        <v>0.87229500000000004</v>
      </c>
      <c r="F636">
        <v>1.6364399999999999</v>
      </c>
      <c r="G636">
        <v>2.5322</v>
      </c>
      <c r="I636" s="1">
        <v>43490</v>
      </c>
      <c r="J636" s="4">
        <v>1.764</v>
      </c>
      <c r="K636" s="4">
        <v>1.7949999999999999</v>
      </c>
      <c r="L636" s="4">
        <v>1.88</v>
      </c>
      <c r="M636" s="4">
        <v>2.0019999999999998</v>
      </c>
      <c r="N636" s="4"/>
      <c r="O636" s="3">
        <v>43882</v>
      </c>
      <c r="P636" s="4">
        <v>0.94310000000000005</v>
      </c>
      <c r="Q636" s="4">
        <v>0.83822799999999997</v>
      </c>
      <c r="R636" s="4">
        <v>0.91015800000000002</v>
      </c>
      <c r="S636" s="4">
        <v>1.077906</v>
      </c>
      <c r="T636" s="4"/>
      <c r="U636" s="3">
        <v>43840</v>
      </c>
      <c r="V636" s="4">
        <v>4.82</v>
      </c>
      <c r="W636" s="4">
        <v>5.7405359999999996</v>
      </c>
      <c r="X636" s="4">
        <v>6.2089999999999996</v>
      </c>
      <c r="Y636" s="4">
        <v>6.8983420000000004</v>
      </c>
      <c r="Z636" s="4"/>
      <c r="AA636" s="3">
        <v>45681</v>
      </c>
      <c r="AB636" s="4">
        <v>5.7491599999999998</v>
      </c>
      <c r="AC636" s="4">
        <v>5.8887799999999997</v>
      </c>
      <c r="AD636" s="4">
        <v>6.1040099999999997</v>
      </c>
      <c r="AE636" s="4">
        <v>6.2725200000000001</v>
      </c>
      <c r="AF636" s="4"/>
      <c r="AG636" s="3">
        <v>44512</v>
      </c>
      <c r="AH636" s="4">
        <v>2.2853699999999999</v>
      </c>
      <c r="AI636" s="4">
        <v>2.4614039999999999</v>
      </c>
      <c r="AJ636" s="4">
        <v>2.7530100000000002</v>
      </c>
      <c r="AK636" s="4">
        <v>2.93344</v>
      </c>
      <c r="AL636" s="4"/>
      <c r="AM636" s="3">
        <v>45086</v>
      </c>
      <c r="AN636" s="2">
        <v>5.6280700000000001</v>
      </c>
      <c r="AO636" s="2">
        <v>5.7384500000000003</v>
      </c>
      <c r="AP636" s="2">
        <v>6.0821800000000001</v>
      </c>
      <c r="AQ636" s="2">
        <v>6.4570800000000004</v>
      </c>
      <c r="AR636" s="2"/>
      <c r="AS636" s="3">
        <v>45051</v>
      </c>
      <c r="AT636" s="2">
        <v>3.05281</v>
      </c>
      <c r="AU636" s="2">
        <v>3.18391</v>
      </c>
      <c r="AV636" s="2">
        <v>3.5057999999999998</v>
      </c>
      <c r="AW636" s="2">
        <v>3.8317399999999999</v>
      </c>
      <c r="AY636" s="3">
        <v>45051</v>
      </c>
      <c r="AZ636" s="10">
        <v>3.52325</v>
      </c>
      <c r="BA636" s="10">
        <v>3.1020699999999999</v>
      </c>
      <c r="BB636" s="10">
        <v>2.6783999999999999</v>
      </c>
      <c r="BC636" s="10">
        <v>2.6293099999999998</v>
      </c>
      <c r="BD636" s="4"/>
      <c r="BE636" s="3">
        <v>45079</v>
      </c>
      <c r="BF636" s="10">
        <v>1.0298799999999999</v>
      </c>
      <c r="BG636" s="10">
        <v>1.07341</v>
      </c>
      <c r="BH636" s="10">
        <v>1.16689</v>
      </c>
      <c r="BI636" s="10">
        <v>1.27132</v>
      </c>
      <c r="BJ636" s="10"/>
      <c r="BK636" s="1">
        <v>44995</v>
      </c>
      <c r="BL636" s="4">
        <v>2.81</v>
      </c>
      <c r="BM636" s="4">
        <v>1.9146000000000001</v>
      </c>
      <c r="BN636" s="4">
        <v>8.14</v>
      </c>
      <c r="BO636" s="4">
        <v>6.02</v>
      </c>
      <c r="BP636" s="4">
        <v>2.3294000000000001</v>
      </c>
      <c r="BQ636" s="4">
        <v>7.09</v>
      </c>
      <c r="BR636" s="4">
        <v>4.3041999999999998</v>
      </c>
      <c r="BS636" s="4">
        <v>3.6758999999999999</v>
      </c>
      <c r="BT636" s="4">
        <v>2.9058999999999999</v>
      </c>
      <c r="BU636" s="4">
        <v>2.97</v>
      </c>
      <c r="BV636" s="4">
        <v>1.56</v>
      </c>
      <c r="BW636" s="4">
        <v>7.71</v>
      </c>
      <c r="BX636" s="4">
        <v>5.91</v>
      </c>
      <c r="BY636" s="4">
        <v>2.5661999999999998</v>
      </c>
      <c r="BZ636" s="4">
        <v>6.14</v>
      </c>
      <c r="CA636" s="4">
        <v>3.5030999999999999</v>
      </c>
      <c r="CB636" s="4">
        <v>3.5017</v>
      </c>
      <c r="CC636" s="4">
        <v>0.86929999999999996</v>
      </c>
    </row>
    <row r="637" spans="2:81" x14ac:dyDescent="0.2">
      <c r="B637" s="1">
        <v>41810</v>
      </c>
      <c r="C637">
        <v>8.1157999999999994E-2</v>
      </c>
      <c r="D637">
        <v>0.46421499999999999</v>
      </c>
      <c r="E637">
        <v>0.94164499999999995</v>
      </c>
      <c r="F637">
        <v>1.69869</v>
      </c>
      <c r="G637">
        <v>2.6224599999999998</v>
      </c>
      <c r="I637" s="1">
        <v>43497</v>
      </c>
      <c r="J637" s="4">
        <v>1.772</v>
      </c>
      <c r="K637" s="4">
        <v>1.8049999999999999</v>
      </c>
      <c r="L637" s="4">
        <v>1.877</v>
      </c>
      <c r="M637" s="4">
        <v>1.9830000000000001</v>
      </c>
      <c r="N637" s="4"/>
      <c r="O637" s="3">
        <v>43889</v>
      </c>
      <c r="P637" s="4">
        <v>0.91269999999999996</v>
      </c>
      <c r="Q637" s="4">
        <v>0.80197350000000001</v>
      </c>
      <c r="R637" s="4">
        <v>0.85513300000000003</v>
      </c>
      <c r="S637" s="4">
        <v>1.051682</v>
      </c>
      <c r="T637" s="4"/>
      <c r="U637" s="3">
        <v>43847</v>
      </c>
      <c r="V637" s="4">
        <v>4.7397499999999999</v>
      </c>
      <c r="W637" s="4">
        <v>5.6120919999999996</v>
      </c>
      <c r="X637" s="4">
        <v>6.1191000000000004</v>
      </c>
      <c r="Y637" s="4">
        <v>6.81013</v>
      </c>
      <c r="Z637" s="4"/>
      <c r="AA637" s="3">
        <v>45688</v>
      </c>
      <c r="AB637" s="4">
        <v>5.6695200000000003</v>
      </c>
      <c r="AC637" s="4">
        <v>5.7906700000000004</v>
      </c>
      <c r="AD637" s="4">
        <v>5.9861399999999998</v>
      </c>
      <c r="AE637" s="4">
        <v>6.2344099999999996</v>
      </c>
      <c r="AF637" s="4"/>
      <c r="AG637" s="3">
        <v>44526</v>
      </c>
      <c r="AH637" s="4">
        <v>2.2365020000000002</v>
      </c>
      <c r="AI637" s="4">
        <v>2.461481</v>
      </c>
      <c r="AJ637" s="4">
        <v>2.6570860000000001</v>
      </c>
      <c r="AK637" s="4">
        <v>2.8499970000000001</v>
      </c>
      <c r="AL637" s="4"/>
      <c r="AM637" s="3">
        <v>45093</v>
      </c>
      <c r="AN637" s="2">
        <v>5.5891099999999998</v>
      </c>
      <c r="AO637" s="2">
        <v>5.7000900000000003</v>
      </c>
      <c r="AP637" s="2">
        <v>6.0199299999999996</v>
      </c>
      <c r="AQ637" s="2">
        <v>6.3728899999999999</v>
      </c>
      <c r="AR637" s="2"/>
      <c r="AS637" s="3">
        <v>45058</v>
      </c>
      <c r="AT637" s="2">
        <v>3.0853199999999998</v>
      </c>
      <c r="AU637" s="2">
        <v>3.21834</v>
      </c>
      <c r="AV637" s="2">
        <v>3.5119099999999999</v>
      </c>
      <c r="AW637" s="2">
        <v>3.8076400000000001</v>
      </c>
      <c r="AY637" s="3">
        <v>45058</v>
      </c>
      <c r="AZ637" s="10">
        <v>3.52088</v>
      </c>
      <c r="BA637" s="10">
        <v>3.1014499999999998</v>
      </c>
      <c r="BB637" s="10">
        <v>2.6680899999999999</v>
      </c>
      <c r="BC637" s="10">
        <v>2.7180399999999998</v>
      </c>
      <c r="BD637" s="4"/>
      <c r="BE637" s="3">
        <v>45086</v>
      </c>
      <c r="BF637" s="10">
        <v>1.0319199999999999</v>
      </c>
      <c r="BG637" s="10">
        <v>1.0757399999999999</v>
      </c>
      <c r="BH637" s="10">
        <v>1.1722399999999999</v>
      </c>
      <c r="BI637" s="10">
        <v>1.26593</v>
      </c>
      <c r="BJ637" s="10"/>
      <c r="BK637" s="1">
        <v>45002</v>
      </c>
      <c r="BL637" s="4">
        <v>2.2799999999999998</v>
      </c>
      <c r="BM637" s="4">
        <v>0.19420000000000001</v>
      </c>
      <c r="BN637" s="4">
        <v>8.35</v>
      </c>
      <c r="BO637" s="4">
        <v>5.27</v>
      </c>
      <c r="BP637" s="4">
        <v>2.0992999999999999</v>
      </c>
      <c r="BQ637" s="4">
        <v>5.72</v>
      </c>
      <c r="BR637" s="4">
        <v>-0.97660000000000002</v>
      </c>
      <c r="BS637" s="4">
        <v>3.8866999999999998</v>
      </c>
      <c r="BT637" s="4">
        <v>1.0270999999999999</v>
      </c>
      <c r="BU637" s="4">
        <v>2.15</v>
      </c>
      <c r="BV637" s="4">
        <v>1.1714</v>
      </c>
      <c r="BW637" s="4">
        <v>6.99</v>
      </c>
      <c r="BX637" s="4">
        <v>5.09</v>
      </c>
      <c r="BY637" s="4">
        <v>2.23</v>
      </c>
      <c r="BZ637" s="4">
        <v>5.53</v>
      </c>
      <c r="CA637" s="4">
        <v>2.1122000000000001</v>
      </c>
      <c r="CB637" s="4">
        <v>2.9066999999999998</v>
      </c>
      <c r="CC637" s="4">
        <v>-9.0399999999999994E-2</v>
      </c>
    </row>
    <row r="638" spans="2:81" x14ac:dyDescent="0.2">
      <c r="B638" s="1">
        <v>41803</v>
      </c>
      <c r="C638">
        <v>0.104002</v>
      </c>
      <c r="D638">
        <v>0.45129000000000002</v>
      </c>
      <c r="E638">
        <v>0.93062999999999996</v>
      </c>
      <c r="F638">
        <v>1.6946600000000001</v>
      </c>
      <c r="G638">
        <v>2.6023800000000001</v>
      </c>
      <c r="I638" s="1">
        <v>43504</v>
      </c>
      <c r="J638" s="4">
        <v>1.762</v>
      </c>
      <c r="K638" s="4">
        <v>1.7869999999999999</v>
      </c>
      <c r="L638" s="4">
        <v>1.8520000000000001</v>
      </c>
      <c r="M638" s="4">
        <v>1.962</v>
      </c>
      <c r="N638" s="4"/>
      <c r="O638" s="3">
        <v>43896</v>
      </c>
      <c r="P638" s="4">
        <v>0.81989999999999996</v>
      </c>
      <c r="Q638" s="4">
        <v>0.68805249999999996</v>
      </c>
      <c r="R638" s="4">
        <v>0.75667899999999999</v>
      </c>
      <c r="S638" s="4">
        <v>0.93411</v>
      </c>
      <c r="T638" s="4"/>
      <c r="U638" s="3">
        <v>43854</v>
      </c>
      <c r="V638" s="4">
        <v>4.7275</v>
      </c>
      <c r="W638" s="4">
        <v>5.461125</v>
      </c>
      <c r="X638" s="4">
        <v>5.9603809999999999</v>
      </c>
      <c r="Y638" s="4">
        <v>6.5979010000000002</v>
      </c>
      <c r="Z638" s="4"/>
      <c r="AA638" s="3">
        <v>45695</v>
      </c>
      <c r="AB638" s="4">
        <v>5.6809099999999999</v>
      </c>
      <c r="AC638" s="4">
        <v>5.7728400000000004</v>
      </c>
      <c r="AD638" s="4">
        <v>5.9201699999999997</v>
      </c>
      <c r="AE638" s="4">
        <v>6.1170499999999999</v>
      </c>
      <c r="AF638" s="4"/>
      <c r="AG638" s="3">
        <v>44533</v>
      </c>
      <c r="AH638" s="4">
        <v>2.2266789999999999</v>
      </c>
      <c r="AI638" s="4">
        <v>2.5016820000000002</v>
      </c>
      <c r="AJ638" s="4">
        <v>2.7300779999999998</v>
      </c>
      <c r="AK638" s="4">
        <v>2.896995</v>
      </c>
      <c r="AL638" s="4"/>
      <c r="AM638" s="3">
        <v>45100</v>
      </c>
      <c r="AN638" s="2">
        <v>5.69048</v>
      </c>
      <c r="AO638" s="2">
        <v>5.7854000000000001</v>
      </c>
      <c r="AP638" s="2">
        <v>6.0508100000000002</v>
      </c>
      <c r="AQ638" s="2">
        <v>6.3910900000000002</v>
      </c>
      <c r="AR638" s="2"/>
      <c r="AS638" s="3">
        <v>45065</v>
      </c>
      <c r="AT638" s="2">
        <v>3.1808000000000001</v>
      </c>
      <c r="AU638" s="2">
        <v>3.3004500000000001</v>
      </c>
      <c r="AV638" s="2">
        <v>3.5657100000000002</v>
      </c>
      <c r="AW638" s="2">
        <v>3.8344499999999999</v>
      </c>
      <c r="AY638" s="3">
        <v>45065</v>
      </c>
      <c r="AZ638" s="10">
        <v>3.5842900000000002</v>
      </c>
      <c r="BA638" s="10">
        <v>3.1928700000000001</v>
      </c>
      <c r="BB638" s="10">
        <v>2.7874099999999999</v>
      </c>
      <c r="BC638" s="10">
        <v>2.84633</v>
      </c>
      <c r="BD638" s="4"/>
      <c r="BE638" s="3">
        <v>45093</v>
      </c>
      <c r="BF638" s="10">
        <v>1.0051399999999999</v>
      </c>
      <c r="BG638" s="10">
        <v>1.0398099999999999</v>
      </c>
      <c r="BH638" s="10">
        <v>1.1422600000000001</v>
      </c>
      <c r="BI638" s="10">
        <v>1.2437199999999999</v>
      </c>
      <c r="BJ638" s="10"/>
      <c r="BK638" s="1">
        <v>45009</v>
      </c>
      <c r="BL638" s="4">
        <v>2.02</v>
      </c>
      <c r="BM638" s="4">
        <v>-0.10780000000000001</v>
      </c>
      <c r="BN638" s="4">
        <v>6.92</v>
      </c>
      <c r="BO638" s="4">
        <v>4.34</v>
      </c>
      <c r="BP638" s="4">
        <v>1.8554999999999999</v>
      </c>
      <c r="BQ638" s="4">
        <v>4.46</v>
      </c>
      <c r="BR638" s="4">
        <v>1.151</v>
      </c>
      <c r="BS638" s="4">
        <v>3.9378000000000002</v>
      </c>
      <c r="BT638" s="4">
        <v>-1.6266</v>
      </c>
      <c r="BU638" s="4">
        <v>2.44</v>
      </c>
      <c r="BV638" s="4">
        <v>1.2906</v>
      </c>
      <c r="BW638" s="4">
        <v>7.04</v>
      </c>
      <c r="BX638" s="4">
        <v>5.04</v>
      </c>
      <c r="BY638" s="4">
        <v>2.3067000000000002</v>
      </c>
      <c r="BZ638" s="4">
        <v>5.43</v>
      </c>
      <c r="CA638" s="4">
        <v>2.4910000000000001</v>
      </c>
      <c r="CB638" s="4">
        <v>3.1663999999999999</v>
      </c>
      <c r="CC638" s="4">
        <v>-0.2349</v>
      </c>
    </row>
    <row r="639" spans="2:81" x14ac:dyDescent="0.2">
      <c r="B639" s="1">
        <v>41796</v>
      </c>
      <c r="C639">
        <v>9.6388000000000001E-2</v>
      </c>
      <c r="D639">
        <v>0.40679399999999999</v>
      </c>
      <c r="E639">
        <v>0.83172100000000004</v>
      </c>
      <c r="F639">
        <v>1.6510400000000001</v>
      </c>
      <c r="G639">
        <v>2.5950099999999998</v>
      </c>
      <c r="I639" s="1">
        <v>43511</v>
      </c>
      <c r="J639" s="4">
        <v>1.7589999999999999</v>
      </c>
      <c r="K639" s="4">
        <v>1.796</v>
      </c>
      <c r="L639" s="4">
        <v>1.8420000000000001</v>
      </c>
      <c r="M639" s="4">
        <v>1.9650000000000001</v>
      </c>
      <c r="N639" s="4"/>
      <c r="O639" s="3">
        <v>43903</v>
      </c>
      <c r="P639" s="4">
        <v>0.84199999999999997</v>
      </c>
      <c r="Q639" s="4">
        <v>0.83573149999999996</v>
      </c>
      <c r="R639" s="4">
        <v>1.0209919999999999</v>
      </c>
      <c r="S639" s="4">
        <v>1.315266</v>
      </c>
      <c r="T639" s="4"/>
      <c r="U639" s="3">
        <v>43861</v>
      </c>
      <c r="V639" s="4">
        <v>4.7409480000000004</v>
      </c>
      <c r="W639" s="4">
        <v>5.5423629999999999</v>
      </c>
      <c r="X639" s="4">
        <v>6.0208620000000002</v>
      </c>
      <c r="Y639" s="4">
        <v>6.65069</v>
      </c>
      <c r="Z639" s="4"/>
      <c r="AA639" s="3">
        <v>45702</v>
      </c>
      <c r="AB639" s="4">
        <v>5.7286700000000002</v>
      </c>
      <c r="AC639" s="4">
        <v>5.7999200000000002</v>
      </c>
      <c r="AD639" s="4">
        <v>5.9603200000000003</v>
      </c>
      <c r="AE639" s="4">
        <v>6.1417400000000004</v>
      </c>
      <c r="AF639" s="4"/>
      <c r="AG639" s="3">
        <v>44540</v>
      </c>
      <c r="AH639" s="4">
        <v>2.2579470000000001</v>
      </c>
      <c r="AI639" s="4">
        <v>2.4976639999999999</v>
      </c>
      <c r="AJ639" s="4">
        <v>2.6970019999999999</v>
      </c>
      <c r="AK639" s="4">
        <v>2.8724699999999999</v>
      </c>
      <c r="AL639" s="4"/>
      <c r="AM639" s="3">
        <v>45107</v>
      </c>
      <c r="AN639" s="2">
        <v>5.7422199999999997</v>
      </c>
      <c r="AO639" s="2">
        <v>5.8008199999999999</v>
      </c>
      <c r="AP639" s="2">
        <v>6.0419099999999997</v>
      </c>
      <c r="AQ639" s="2">
        <v>6.3915300000000004</v>
      </c>
      <c r="AR639" s="2"/>
      <c r="AS639" s="3">
        <v>45072</v>
      </c>
      <c r="AT639" s="2">
        <v>3.2273000000000001</v>
      </c>
      <c r="AU639" s="2">
        <v>3.3346399999999998</v>
      </c>
      <c r="AV639" s="2">
        <v>3.5959300000000001</v>
      </c>
      <c r="AW639" s="2">
        <v>3.8994399999999998</v>
      </c>
      <c r="AY639" s="3">
        <v>45072</v>
      </c>
      <c r="AZ639" s="10">
        <v>3.7617600000000002</v>
      </c>
      <c r="BA639" s="10">
        <v>3.4077199999999999</v>
      </c>
      <c r="BB639" s="10">
        <v>3.0196900000000002</v>
      </c>
      <c r="BC639" s="10">
        <v>3.0217700000000001</v>
      </c>
      <c r="BD639" s="4"/>
      <c r="BE639" s="3">
        <v>45100</v>
      </c>
      <c r="BF639" s="10">
        <v>0.99607999999999997</v>
      </c>
      <c r="BG639" s="10">
        <v>1.0318700000000001</v>
      </c>
      <c r="BH639" s="10">
        <v>1.1431</v>
      </c>
      <c r="BI639" s="10">
        <v>1.2400899999999999</v>
      </c>
      <c r="BJ639" s="10"/>
      <c r="BK639" s="1">
        <v>45016</v>
      </c>
      <c r="BL639" s="4">
        <v>2.82</v>
      </c>
      <c r="BM639" s="4">
        <v>1.2262</v>
      </c>
      <c r="BN639" s="4">
        <v>7.53</v>
      </c>
      <c r="BO639" s="4">
        <v>4.62</v>
      </c>
      <c r="BP639" s="4">
        <v>1.9744999999999999</v>
      </c>
      <c r="BQ639" s="4">
        <v>4.8899999999999997</v>
      </c>
      <c r="BR639" s="4">
        <v>6.7799999999999999E-2</v>
      </c>
      <c r="BS639" s="4">
        <v>3.7105999999999999</v>
      </c>
      <c r="BT639" s="4">
        <v>1.3137000000000001</v>
      </c>
      <c r="BU639" s="4">
        <v>2.76</v>
      </c>
      <c r="BV639" s="4">
        <v>1.4603999999999999</v>
      </c>
      <c r="BW639" s="4">
        <v>7.48</v>
      </c>
      <c r="BX639" s="4">
        <v>5.6</v>
      </c>
      <c r="BY639" s="4">
        <v>2.3517999999999999</v>
      </c>
      <c r="BZ639" s="4">
        <v>5.81</v>
      </c>
      <c r="CA639" s="4">
        <v>2.8012999999999999</v>
      </c>
      <c r="CB639" s="4">
        <v>3.4232999999999998</v>
      </c>
      <c r="CC639" s="4">
        <v>0.23039999999999999</v>
      </c>
    </row>
    <row r="640" spans="2:81" x14ac:dyDescent="0.2">
      <c r="B640" s="1">
        <v>41789</v>
      </c>
      <c r="C640">
        <v>9.8927000000000001E-2</v>
      </c>
      <c r="D640">
        <v>0.36712899999999998</v>
      </c>
      <c r="E640">
        <v>0.76499700000000004</v>
      </c>
      <c r="F640">
        <v>1.5277099999999999</v>
      </c>
      <c r="G640">
        <v>2.4554399999999998</v>
      </c>
      <c r="I640" s="1">
        <v>43518</v>
      </c>
      <c r="J640" s="4">
        <v>1.7729999999999999</v>
      </c>
      <c r="K640" s="4">
        <v>1.83</v>
      </c>
      <c r="L640" s="4">
        <v>1.88</v>
      </c>
      <c r="M640" s="4">
        <v>2.0019999999999998</v>
      </c>
      <c r="N640" s="4"/>
      <c r="O640" s="3">
        <v>43910</v>
      </c>
      <c r="P640" s="4">
        <v>0.98880000000000001</v>
      </c>
      <c r="Q640" s="4">
        <v>1.014256</v>
      </c>
      <c r="R640" s="4">
        <v>1.3278939999999999</v>
      </c>
      <c r="S640" s="4">
        <v>1.6192089999999999</v>
      </c>
      <c r="T640" s="4"/>
      <c r="U640" s="3">
        <v>43868</v>
      </c>
      <c r="V640" s="4">
        <v>4.6051780000000004</v>
      </c>
      <c r="W640" s="4">
        <v>5.4263690000000002</v>
      </c>
      <c r="X640" s="4">
        <v>5.9275159999999998</v>
      </c>
      <c r="Y640" s="4">
        <v>6.5621929999999997</v>
      </c>
      <c r="Z640" s="4"/>
      <c r="AA640" s="3">
        <v>45709</v>
      </c>
      <c r="AB640" s="4">
        <v>5.7509100000000002</v>
      </c>
      <c r="AC640" s="4">
        <v>5.8032899999999996</v>
      </c>
      <c r="AD640" s="4">
        <v>5.9234400000000003</v>
      </c>
      <c r="AE640" s="4">
        <v>6.1252700000000004</v>
      </c>
      <c r="AF640" s="4"/>
      <c r="AG640" s="3">
        <v>44547</v>
      </c>
      <c r="AH640" s="4">
        <v>2.3037709999999998</v>
      </c>
      <c r="AI640" s="4">
        <v>2.4632809999999998</v>
      </c>
      <c r="AJ640" s="4">
        <v>2.6844700000000001</v>
      </c>
      <c r="AK640" s="4">
        <v>2.8919670000000002</v>
      </c>
      <c r="AL640" s="4"/>
      <c r="AM640" s="3">
        <v>45114</v>
      </c>
      <c r="AN640" s="2">
        <v>5.8512599999999999</v>
      </c>
      <c r="AO640" s="2">
        <v>5.8605200000000002</v>
      </c>
      <c r="AP640" s="2">
        <v>6.0394300000000003</v>
      </c>
      <c r="AQ640" s="2">
        <v>6.3534899999999999</v>
      </c>
      <c r="AR640" s="2"/>
      <c r="AS640" s="3">
        <v>45079</v>
      </c>
      <c r="AT640" s="2">
        <v>3.2071499999999999</v>
      </c>
      <c r="AU640" s="2">
        <v>3.3109500000000001</v>
      </c>
      <c r="AV640" s="2">
        <v>3.5369700000000002</v>
      </c>
      <c r="AW640" s="2">
        <v>3.8216199999999998</v>
      </c>
      <c r="AY640" s="3">
        <v>45079</v>
      </c>
      <c r="AZ640" s="10">
        <v>3.7311800000000002</v>
      </c>
      <c r="BA640" s="10">
        <v>3.3569599999999999</v>
      </c>
      <c r="BB640" s="10">
        <v>2.8901400000000002</v>
      </c>
      <c r="BC640" s="10">
        <v>2.8777699999999999</v>
      </c>
      <c r="BD640" s="4"/>
      <c r="BE640" s="3">
        <v>45107</v>
      </c>
      <c r="BF640" s="10">
        <v>1.0288299999999999</v>
      </c>
      <c r="BG640" s="10">
        <v>1.05643</v>
      </c>
      <c r="BH640" s="10">
        <v>1.17462</v>
      </c>
      <c r="BI640" s="10">
        <v>1.2630399999999999</v>
      </c>
      <c r="BJ640" s="10"/>
      <c r="BK640" s="1">
        <v>45023</v>
      </c>
      <c r="BL640" s="4">
        <v>2.83</v>
      </c>
      <c r="BM640" s="4">
        <v>1.7915000000000001</v>
      </c>
      <c r="BN640" s="4">
        <v>6.78</v>
      </c>
      <c r="BO640" s="4">
        <v>5.41</v>
      </c>
      <c r="BP640" s="4">
        <v>1.7869999999999999</v>
      </c>
      <c r="BQ640" s="4">
        <v>6.71</v>
      </c>
      <c r="BR640" s="4">
        <v>2.2040000000000002</v>
      </c>
      <c r="BS640" s="4">
        <v>3.6126</v>
      </c>
      <c r="BT640" s="4">
        <v>0.62109999999999999</v>
      </c>
      <c r="BU640" s="4">
        <v>2.71</v>
      </c>
      <c r="BV640" s="4">
        <v>1.5624</v>
      </c>
      <c r="BW640" s="4">
        <v>7.38</v>
      </c>
      <c r="BX640" s="4">
        <v>5.49</v>
      </c>
      <c r="BY640" s="4">
        <v>2.4942000000000002</v>
      </c>
      <c r="BZ640" s="4">
        <v>5.97</v>
      </c>
      <c r="CA640" s="4">
        <v>2.8967000000000001</v>
      </c>
      <c r="CB640" s="4">
        <v>3.4676</v>
      </c>
      <c r="CC640" s="4">
        <v>0.1857</v>
      </c>
    </row>
    <row r="641" spans="2:81" x14ac:dyDescent="0.2">
      <c r="B641" s="1">
        <v>41782</v>
      </c>
      <c r="C641">
        <v>8.1157999999999994E-2</v>
      </c>
      <c r="D641">
        <v>0.34241500000000002</v>
      </c>
      <c r="E641">
        <v>0.77359100000000003</v>
      </c>
      <c r="F641">
        <v>1.5241400000000001</v>
      </c>
      <c r="G641">
        <v>2.5356200000000002</v>
      </c>
      <c r="I641" s="1">
        <v>43525</v>
      </c>
      <c r="J641" s="4">
        <v>1.772</v>
      </c>
      <c r="K641" s="4">
        <v>1.8280000000000001</v>
      </c>
      <c r="L641" s="4">
        <v>1.88</v>
      </c>
      <c r="M641" s="4">
        <v>1.9850000000000001</v>
      </c>
      <c r="N641" s="4"/>
      <c r="O641" s="3">
        <v>43917</v>
      </c>
      <c r="P641" s="4">
        <v>0.76359999999999995</v>
      </c>
      <c r="Q641" s="4">
        <v>0.81144850000000002</v>
      </c>
      <c r="R641" s="4">
        <v>1.02057</v>
      </c>
      <c r="S641" s="4">
        <v>1.4393959999999999</v>
      </c>
      <c r="T641" s="4"/>
      <c r="U641" s="3">
        <v>43875</v>
      </c>
      <c r="V641" s="4">
        <v>4.468731</v>
      </c>
      <c r="W641" s="4">
        <v>5.2113509999999996</v>
      </c>
      <c r="X641" s="4">
        <v>5.7874280000000002</v>
      </c>
      <c r="Y641" s="4">
        <v>6.5583910000000003</v>
      </c>
      <c r="Z641" s="4"/>
      <c r="AA641" s="3">
        <v>45716</v>
      </c>
      <c r="AB641" s="4">
        <v>5.7832400000000002</v>
      </c>
      <c r="AC641" s="4">
        <v>5.8237300000000003</v>
      </c>
      <c r="AD641" s="4">
        <v>5.9244399999999997</v>
      </c>
      <c r="AE641" s="4">
        <v>6.12432</v>
      </c>
      <c r="AF641" s="4"/>
      <c r="AG641" s="3">
        <v>44554</v>
      </c>
      <c r="AH641" s="4">
        <v>2.3311419999999998</v>
      </c>
      <c r="AI641" s="4">
        <v>2.4753699999999998</v>
      </c>
      <c r="AJ641" s="4">
        <v>2.662579</v>
      </c>
      <c r="AK641" s="4">
        <v>2.8207019999999998</v>
      </c>
      <c r="AL641" s="4"/>
      <c r="AM641" s="3">
        <v>45121</v>
      </c>
      <c r="AN641" s="2">
        <v>5.8374100000000002</v>
      </c>
      <c r="AO641" s="2">
        <v>5.8707399999999996</v>
      </c>
      <c r="AP641" s="2">
        <v>6.0337899999999998</v>
      </c>
      <c r="AQ641" s="2">
        <v>6.3355100000000002</v>
      </c>
      <c r="AR641" s="2"/>
      <c r="AS641" s="3">
        <v>45086</v>
      </c>
      <c r="AT641" s="2">
        <v>3.24647</v>
      </c>
      <c r="AU641" s="2">
        <v>3.3484600000000002</v>
      </c>
      <c r="AV641" s="2">
        <v>3.5698400000000001</v>
      </c>
      <c r="AW641" s="2">
        <v>3.8397899999999998</v>
      </c>
      <c r="AY641" s="3">
        <v>45086</v>
      </c>
      <c r="AZ641" s="10">
        <v>3.7999900000000002</v>
      </c>
      <c r="BA641" s="10">
        <v>3.41812</v>
      </c>
      <c r="BB641" s="10">
        <v>2.9765999999999999</v>
      </c>
      <c r="BC641" s="10">
        <v>2.9411999999999998</v>
      </c>
      <c r="BD641" s="4"/>
      <c r="BE641" s="3">
        <v>45114</v>
      </c>
      <c r="BF641" s="10">
        <v>1.02623</v>
      </c>
      <c r="BG641" s="10">
        <v>1.05152</v>
      </c>
      <c r="BH641" s="10">
        <v>1.1563600000000001</v>
      </c>
      <c r="BI641" s="10">
        <v>1.25491</v>
      </c>
      <c r="BJ641" s="10"/>
      <c r="BK641" s="1">
        <v>45030</v>
      </c>
      <c r="BL641" s="4">
        <v>2.95</v>
      </c>
      <c r="BM641" s="4">
        <v>1.4867999999999999</v>
      </c>
      <c r="BN641" s="4">
        <v>6.99</v>
      </c>
      <c r="BO641" s="4">
        <v>6.34</v>
      </c>
      <c r="BP641" s="4">
        <v>1.8763000000000001</v>
      </c>
      <c r="BQ641" s="4">
        <v>5.91</v>
      </c>
      <c r="BR641" s="4">
        <v>1.3129999999999999</v>
      </c>
      <c r="BS641" s="4">
        <v>3.5390999999999999</v>
      </c>
      <c r="BT641" s="4">
        <v>0.91520000000000001</v>
      </c>
      <c r="BU641" s="4">
        <v>2.61</v>
      </c>
      <c r="BV641" s="4">
        <v>1.6734</v>
      </c>
      <c r="BW641" s="4">
        <v>7.41</v>
      </c>
      <c r="BX641" s="4">
        <v>5.6</v>
      </c>
      <c r="BY641" s="4">
        <v>2.3565999999999998</v>
      </c>
      <c r="BZ641" s="4">
        <v>5.81</v>
      </c>
      <c r="CA641" s="4">
        <v>2.8797999999999999</v>
      </c>
      <c r="CB641" s="4">
        <v>3.3656999999999999</v>
      </c>
      <c r="CC641" s="4">
        <v>0.2142</v>
      </c>
    </row>
    <row r="642" spans="2:81" x14ac:dyDescent="0.2">
      <c r="B642" s="1">
        <v>41775</v>
      </c>
      <c r="C642">
        <v>8.1158999999999995E-2</v>
      </c>
      <c r="D642">
        <v>0.35888199999999998</v>
      </c>
      <c r="E642">
        <v>0.80343299999999995</v>
      </c>
      <c r="F642">
        <v>1.54593</v>
      </c>
      <c r="G642">
        <v>2.5159899999999999</v>
      </c>
      <c r="I642" s="1">
        <v>43532</v>
      </c>
      <c r="J642" s="4">
        <v>1.7729999999999999</v>
      </c>
      <c r="K642" s="4">
        <v>1.8120000000000001</v>
      </c>
      <c r="L642" s="4">
        <v>1.867</v>
      </c>
      <c r="M642" s="4">
        <v>1.9750000000000001</v>
      </c>
      <c r="N642" s="4"/>
      <c r="O642" s="3">
        <v>43924</v>
      </c>
      <c r="P642" s="4">
        <v>0.74039999999999995</v>
      </c>
      <c r="Q642" s="4">
        <v>0.75848349999999998</v>
      </c>
      <c r="R642" s="4">
        <v>1.022562</v>
      </c>
      <c r="S642" s="4">
        <v>1.4519820000000001</v>
      </c>
      <c r="T642" s="4"/>
      <c r="U642" s="3">
        <v>43882</v>
      </c>
      <c r="V642" s="4">
        <v>4.2974550000000002</v>
      </c>
      <c r="W642" s="4">
        <v>5.1313079999999998</v>
      </c>
      <c r="X642" s="4">
        <v>5.653988</v>
      </c>
      <c r="Y642" s="4">
        <v>6.5049029999999997</v>
      </c>
      <c r="Z642" s="4"/>
      <c r="AA642" s="3">
        <v>45723</v>
      </c>
      <c r="AB642" s="4">
        <v>5.8132099999999998</v>
      </c>
      <c r="AC642" s="4">
        <v>5.8633300000000004</v>
      </c>
      <c r="AD642" s="4">
        <v>6.0090899999999996</v>
      </c>
      <c r="AE642" s="4">
        <v>6.2073999999999998</v>
      </c>
      <c r="AF642" s="4"/>
      <c r="AG642" s="3">
        <v>44561</v>
      </c>
      <c r="AH642" s="4">
        <v>2.1737259999999998</v>
      </c>
      <c r="AI642" s="4">
        <v>2.3507020000000001</v>
      </c>
      <c r="AJ642" s="4">
        <v>2.5734119999999998</v>
      </c>
      <c r="AK642" s="4">
        <v>2.7720090000000002</v>
      </c>
      <c r="AL642" s="4"/>
      <c r="AM642" s="3">
        <v>45128</v>
      </c>
      <c r="AN642" s="2">
        <v>5.8536599999999996</v>
      </c>
      <c r="AO642" s="2">
        <v>5.8871399999999996</v>
      </c>
      <c r="AP642" s="2">
        <v>6.0475599999999998</v>
      </c>
      <c r="AQ642" s="2">
        <v>6.3384299999999998</v>
      </c>
      <c r="AR642" s="2"/>
      <c r="AS642" s="3">
        <v>45093</v>
      </c>
      <c r="AT642" s="2">
        <v>3.2715800000000002</v>
      </c>
      <c r="AU642" s="2">
        <v>3.3677800000000002</v>
      </c>
      <c r="AV642" s="2">
        <v>3.5857899999999998</v>
      </c>
      <c r="AW642" s="2">
        <v>3.8538700000000001</v>
      </c>
      <c r="AY642" s="3">
        <v>45093</v>
      </c>
      <c r="AZ642" s="10">
        <v>3.8411400000000002</v>
      </c>
      <c r="BA642" s="10">
        <v>3.4663400000000002</v>
      </c>
      <c r="BB642" s="10">
        <v>3.05341</v>
      </c>
      <c r="BC642" s="10">
        <v>2.9644300000000001</v>
      </c>
      <c r="BD642" s="4"/>
      <c r="BE642" s="3">
        <v>45121</v>
      </c>
      <c r="BF642" s="10">
        <v>1.04467</v>
      </c>
      <c r="BG642" s="10">
        <v>1.0770200000000001</v>
      </c>
      <c r="BH642" s="10">
        <v>1.1583399999999999</v>
      </c>
      <c r="BI642" s="10">
        <v>1.25841</v>
      </c>
      <c r="BJ642" s="10"/>
      <c r="BK642" s="1">
        <v>45037</v>
      </c>
      <c r="BL642" s="4">
        <v>2.86</v>
      </c>
      <c r="BM642" s="4">
        <v>1.7729999999999999</v>
      </c>
      <c r="BN642" s="4">
        <v>6.46</v>
      </c>
      <c r="BO642" s="4">
        <v>5.58</v>
      </c>
      <c r="BP642" s="4">
        <v>2.266</v>
      </c>
      <c r="BQ642" s="4">
        <v>6.26</v>
      </c>
      <c r="BR642" s="4">
        <v>1.4008</v>
      </c>
      <c r="BS642" s="4">
        <v>3.7757999999999998</v>
      </c>
      <c r="BT642" s="4">
        <v>1.2908999999999999</v>
      </c>
      <c r="BU642" s="4">
        <v>2.69</v>
      </c>
      <c r="BV642" s="4">
        <v>1.7702</v>
      </c>
      <c r="BW642" s="4">
        <v>7.38</v>
      </c>
      <c r="BX642" s="4">
        <v>5.69</v>
      </c>
      <c r="BY642" s="4">
        <v>2.4346000000000001</v>
      </c>
      <c r="BZ642" s="4">
        <v>5.96</v>
      </c>
      <c r="CA642" s="4">
        <v>2.7553999999999998</v>
      </c>
      <c r="CB642" s="4">
        <v>3.5756000000000001</v>
      </c>
      <c r="CC642" s="4">
        <v>0.49099999999999999</v>
      </c>
    </row>
    <row r="643" spans="2:81" x14ac:dyDescent="0.2">
      <c r="B643" s="1">
        <v>41768</v>
      </c>
      <c r="C643">
        <v>9.6388000000000001E-2</v>
      </c>
      <c r="D643">
        <v>0.37898399999999999</v>
      </c>
      <c r="E643">
        <v>0.85913899999999999</v>
      </c>
      <c r="F643">
        <v>1.6216699999999999</v>
      </c>
      <c r="G643">
        <v>2.62148</v>
      </c>
      <c r="I643" s="1">
        <v>43539</v>
      </c>
      <c r="J643" s="4">
        <v>1.78</v>
      </c>
      <c r="K643" s="4">
        <v>1.82</v>
      </c>
      <c r="L643" s="4">
        <v>1.865</v>
      </c>
      <c r="M643" s="4">
        <v>1.992</v>
      </c>
      <c r="N643" s="4"/>
      <c r="O643" s="3">
        <v>43931</v>
      </c>
      <c r="P643" s="4">
        <v>0.71340000000000003</v>
      </c>
      <c r="Q643" s="4">
        <v>0.67421699999999996</v>
      </c>
      <c r="R643" s="4">
        <v>0.96810499999999999</v>
      </c>
      <c r="S643" s="4">
        <v>1.3807590000000001</v>
      </c>
      <c r="T643" s="4"/>
      <c r="U643" s="3">
        <v>43889</v>
      </c>
      <c r="V643" s="4">
        <v>4.3744930000000002</v>
      </c>
      <c r="W643" s="4">
        <v>5.1998930000000003</v>
      </c>
      <c r="X643" s="4">
        <v>6.102722</v>
      </c>
      <c r="Y643" s="4">
        <v>6.9104950000000001</v>
      </c>
      <c r="Z643" s="4"/>
      <c r="AA643" s="3">
        <v>45730</v>
      </c>
      <c r="AB643" s="4">
        <v>5.76647</v>
      </c>
      <c r="AC643" s="4">
        <v>5.80633</v>
      </c>
      <c r="AD643" s="4">
        <v>5.9543400000000002</v>
      </c>
      <c r="AE643" s="4">
        <v>6.2276400000000001</v>
      </c>
      <c r="AF643" s="4"/>
      <c r="AG643" s="3">
        <v>44568</v>
      </c>
      <c r="AH643" s="4">
        <v>2.1587640000000001</v>
      </c>
      <c r="AI643" s="4">
        <v>2.3485939999999998</v>
      </c>
      <c r="AJ643" s="4">
        <v>2.6123539999999998</v>
      </c>
      <c r="AK643" s="4">
        <v>2.817018</v>
      </c>
      <c r="AL643" s="4"/>
      <c r="AM643" s="3">
        <v>45135</v>
      </c>
      <c r="AN643" s="2">
        <v>5.8298199999999998</v>
      </c>
      <c r="AO643" s="2">
        <v>5.8789300000000004</v>
      </c>
      <c r="AP643" s="2">
        <v>6.0561400000000001</v>
      </c>
      <c r="AQ643" s="2">
        <v>6.3507600000000002</v>
      </c>
      <c r="AR643" s="2"/>
      <c r="AS643" s="3">
        <v>45100</v>
      </c>
      <c r="AT643" s="2">
        <v>3.3170700000000002</v>
      </c>
      <c r="AU643" s="2">
        <v>3.4074900000000001</v>
      </c>
      <c r="AV643" s="2">
        <v>3.6313399999999998</v>
      </c>
      <c r="AW643" s="2">
        <v>3.9214099999999998</v>
      </c>
      <c r="AY643" s="3">
        <v>45100</v>
      </c>
      <c r="AZ643" s="10">
        <v>3.8256199999999998</v>
      </c>
      <c r="BA643" s="10">
        <v>3.4729800000000002</v>
      </c>
      <c r="BB643" s="10">
        <v>3.0796999999999999</v>
      </c>
      <c r="BC643" s="10">
        <v>3.0072100000000002</v>
      </c>
      <c r="BD643" s="4"/>
      <c r="BE643" s="3">
        <v>45128</v>
      </c>
      <c r="BF643" s="10">
        <v>1.0463100000000001</v>
      </c>
      <c r="BG643" s="10">
        <v>1.0754600000000001</v>
      </c>
      <c r="BH643" s="10">
        <v>1.1578200000000001</v>
      </c>
      <c r="BI643" s="10">
        <v>1.26031</v>
      </c>
      <c r="BJ643" s="10"/>
      <c r="BK643" s="1">
        <v>45044</v>
      </c>
      <c r="BL643" s="4">
        <v>3.57</v>
      </c>
      <c r="BM643" s="4">
        <v>0.65569999999999995</v>
      </c>
      <c r="BN643" s="4">
        <v>6.26</v>
      </c>
      <c r="BO643" s="4">
        <v>6.91</v>
      </c>
      <c r="BP643" s="4">
        <v>2.1674000000000002</v>
      </c>
      <c r="BQ643" s="4">
        <v>4.97</v>
      </c>
      <c r="BR643" s="4">
        <v>2.0655999999999999</v>
      </c>
      <c r="BS643" s="4">
        <v>3.7976000000000001</v>
      </c>
      <c r="BT643" s="4">
        <v>2.2898999999999998</v>
      </c>
      <c r="BU643" s="4">
        <v>2.66</v>
      </c>
      <c r="BV643" s="4">
        <v>1.5633999999999999</v>
      </c>
      <c r="BW643" s="4">
        <v>7.3</v>
      </c>
      <c r="BX643" s="4">
        <v>5.63</v>
      </c>
      <c r="BY643" s="4">
        <v>2.2723</v>
      </c>
      <c r="BZ643" s="4">
        <v>5.81</v>
      </c>
      <c r="CA643" s="4">
        <v>2.99</v>
      </c>
      <c r="CB643" s="4">
        <v>3.4098999999999999</v>
      </c>
      <c r="CC643" s="4">
        <v>0.6976</v>
      </c>
    </row>
    <row r="644" spans="2:81" x14ac:dyDescent="0.2">
      <c r="B644" s="1">
        <v>41761</v>
      </c>
      <c r="C644">
        <v>0.104004</v>
      </c>
      <c r="D644">
        <v>0.42639700000000003</v>
      </c>
      <c r="E644">
        <v>0.87496799999999997</v>
      </c>
      <c r="F644">
        <v>1.67581</v>
      </c>
      <c r="G644">
        <v>2.5897199999999998</v>
      </c>
      <c r="I644" s="1">
        <v>43546</v>
      </c>
      <c r="J644" s="4">
        <v>1.79</v>
      </c>
      <c r="K644" s="4">
        <v>1.8240000000000001</v>
      </c>
      <c r="L644" s="4">
        <v>1.8220000000000001</v>
      </c>
      <c r="M644" s="4">
        <v>1.9319999999999999</v>
      </c>
      <c r="N644" s="4"/>
      <c r="O644" s="3">
        <v>43938</v>
      </c>
      <c r="P644" s="4">
        <v>0.6633</v>
      </c>
      <c r="Q644" s="4">
        <v>0.69432749999999999</v>
      </c>
      <c r="R644" s="4">
        <v>0.88567850000000004</v>
      </c>
      <c r="S644" s="4">
        <v>1.335995</v>
      </c>
      <c r="T644" s="4"/>
      <c r="U644" s="3">
        <v>43896</v>
      </c>
      <c r="V644" s="4">
        <v>4.798165</v>
      </c>
      <c r="W644" s="4">
        <v>5.2186909999999997</v>
      </c>
      <c r="X644" s="4">
        <v>5.9593850000000002</v>
      </c>
      <c r="Y644" s="4">
        <v>6.7260739999999997</v>
      </c>
      <c r="Z644" s="4"/>
      <c r="AA644" s="3">
        <v>45737</v>
      </c>
      <c r="AB644" s="4">
        <v>5.7297599999999997</v>
      </c>
      <c r="AC644" s="4">
        <v>5.7772600000000001</v>
      </c>
      <c r="AD644" s="4">
        <v>5.9625399999999997</v>
      </c>
      <c r="AE644" s="4">
        <v>6.2539699999999998</v>
      </c>
      <c r="AF644" s="4"/>
      <c r="AG644" s="3">
        <v>44575</v>
      </c>
      <c r="AH644" s="4">
        <v>2.1331229999999999</v>
      </c>
      <c r="AI644" s="4">
        <v>2.3332630000000001</v>
      </c>
      <c r="AJ644" s="4">
        <v>2.5653130000000002</v>
      </c>
      <c r="AK644" s="4">
        <v>2.7916210000000001</v>
      </c>
      <c r="AL644" s="4"/>
      <c r="AM644" s="3">
        <v>45142</v>
      </c>
      <c r="AN644" s="2">
        <v>5.8538899999999998</v>
      </c>
      <c r="AO644" s="2">
        <v>5.9018199999999998</v>
      </c>
      <c r="AP644" s="2">
        <v>6.1127900000000004</v>
      </c>
      <c r="AQ644" s="2">
        <v>6.3884699999999999</v>
      </c>
      <c r="AR644" s="2"/>
      <c r="AS644" s="3">
        <v>45107</v>
      </c>
      <c r="AT644" s="2">
        <v>3.3117100000000002</v>
      </c>
      <c r="AU644" s="2">
        <v>3.4040499999999998</v>
      </c>
      <c r="AV644" s="2">
        <v>3.6300500000000002</v>
      </c>
      <c r="AW644" s="2">
        <v>3.9124300000000001</v>
      </c>
      <c r="AY644" s="3">
        <v>45107</v>
      </c>
      <c r="AZ644" s="10">
        <v>3.8227000000000002</v>
      </c>
      <c r="BA644" s="10">
        <v>3.5422400000000001</v>
      </c>
      <c r="BB644" s="10">
        <v>3.1066500000000001</v>
      </c>
      <c r="BC644" s="10">
        <v>3.0646399999999998</v>
      </c>
      <c r="BD644" s="4"/>
      <c r="BE644" s="3">
        <v>45135</v>
      </c>
      <c r="BF644" s="10">
        <v>1.0434300000000001</v>
      </c>
      <c r="BG644" s="10">
        <v>1.07277</v>
      </c>
      <c r="BH644" s="10">
        <v>1.1603399999999999</v>
      </c>
      <c r="BI644" s="10">
        <v>1.2585200000000001</v>
      </c>
      <c r="BJ644" s="10"/>
      <c r="BK644" s="1">
        <v>45051</v>
      </c>
      <c r="BL644" s="4">
        <v>3.08</v>
      </c>
      <c r="BM644" s="4">
        <v>0.1258</v>
      </c>
      <c r="BN644" s="4">
        <v>5.96</v>
      </c>
      <c r="BO644" s="4">
        <v>5.81</v>
      </c>
      <c r="BP644" s="4">
        <v>2.1554000000000002</v>
      </c>
      <c r="BQ644" s="4">
        <v>7.25</v>
      </c>
      <c r="BR644" s="4">
        <v>2.7122999999999999</v>
      </c>
      <c r="BS644" s="4">
        <v>3.7498999999999998</v>
      </c>
      <c r="BT644" s="4">
        <v>1.9206000000000001</v>
      </c>
      <c r="BU644" s="4">
        <v>2.48</v>
      </c>
      <c r="BV644" s="4">
        <v>1.5071000000000001</v>
      </c>
      <c r="BW644" s="4">
        <v>7</v>
      </c>
      <c r="BX644" s="4">
        <v>5.42</v>
      </c>
      <c r="BY644" s="4">
        <v>2.2067000000000001</v>
      </c>
      <c r="BZ644" s="4">
        <v>6.04</v>
      </c>
      <c r="CA644" s="4">
        <v>2.8134000000000001</v>
      </c>
      <c r="CB644" s="4">
        <v>3.3420000000000001</v>
      </c>
      <c r="CC644" s="4">
        <v>0.47610000000000002</v>
      </c>
    </row>
    <row r="645" spans="2:81" x14ac:dyDescent="0.2">
      <c r="B645" s="1">
        <v>41754</v>
      </c>
      <c r="C645">
        <v>9.1310000000000002E-2</v>
      </c>
      <c r="D645">
        <v>0.42998199999999998</v>
      </c>
      <c r="E645">
        <v>0.88568199999999997</v>
      </c>
      <c r="F645">
        <v>1.72818</v>
      </c>
      <c r="G645">
        <v>2.6659299999999999</v>
      </c>
      <c r="I645" s="1">
        <v>43553</v>
      </c>
      <c r="J645" s="4">
        <v>1.75</v>
      </c>
      <c r="K645" s="4">
        <v>1.7110000000000001</v>
      </c>
      <c r="L645" s="4">
        <v>1.7050000000000001</v>
      </c>
      <c r="M645" s="4">
        <v>1.83</v>
      </c>
      <c r="N645" s="4"/>
      <c r="O645" s="3">
        <v>43945</v>
      </c>
      <c r="P645" s="4">
        <v>0.6512</v>
      </c>
      <c r="Q645" s="4">
        <v>0.70152700000000001</v>
      </c>
      <c r="R645" s="4">
        <v>0.87294349999999998</v>
      </c>
      <c r="S645" s="4">
        <v>1.189022</v>
      </c>
      <c r="T645" s="4"/>
      <c r="U645" s="3">
        <v>43903</v>
      </c>
      <c r="V645" s="4">
        <v>5.0419700000000001</v>
      </c>
      <c r="W645" s="4">
        <v>5.3658659999999996</v>
      </c>
      <c r="X645" s="4">
        <v>6.6481810000000001</v>
      </c>
      <c r="Y645" s="4">
        <v>7.2993980000000001</v>
      </c>
      <c r="Z645" s="4"/>
      <c r="AA645" s="3">
        <v>45744</v>
      </c>
      <c r="AB645" s="4">
        <v>5.7274099999999999</v>
      </c>
      <c r="AC645" s="4">
        <v>5.7515200000000002</v>
      </c>
      <c r="AD645" s="4">
        <v>5.9035099999999998</v>
      </c>
      <c r="AE645" s="4">
        <v>6.2156799999999999</v>
      </c>
      <c r="AF645" s="4"/>
      <c r="AG645" s="3">
        <v>44582</v>
      </c>
      <c r="AH645" s="4">
        <v>1.991946</v>
      </c>
      <c r="AI645" s="4">
        <v>2.1303339999999999</v>
      </c>
      <c r="AJ645" s="4">
        <v>2.3817560000000002</v>
      </c>
      <c r="AK645" s="4">
        <v>2.7050339999999999</v>
      </c>
      <c r="AL645" s="4"/>
      <c r="AM645" s="3">
        <v>45149</v>
      </c>
      <c r="AN645" s="2">
        <v>5.91038</v>
      </c>
      <c r="AO645" s="2">
        <v>5.9538200000000003</v>
      </c>
      <c r="AP645" s="2">
        <v>6.1414099999999996</v>
      </c>
      <c r="AQ645" s="2">
        <v>6.3997999999999999</v>
      </c>
      <c r="AR645" s="2"/>
      <c r="AS645" s="3">
        <v>45114</v>
      </c>
      <c r="AT645" s="2">
        <v>3.3574899999999999</v>
      </c>
      <c r="AU645" s="2">
        <v>3.4538799999999998</v>
      </c>
      <c r="AV645" s="2">
        <v>3.6893500000000001</v>
      </c>
      <c r="AW645" s="2">
        <v>3.9605899999999998</v>
      </c>
      <c r="AY645" s="3">
        <v>45114</v>
      </c>
      <c r="AZ645" s="10">
        <v>3.7674099999999999</v>
      </c>
      <c r="BA645" s="10">
        <v>3.5940300000000001</v>
      </c>
      <c r="BB645" s="10">
        <v>3.20261</v>
      </c>
      <c r="BC645" s="10">
        <v>3.1810900000000002</v>
      </c>
      <c r="BD645" s="4"/>
      <c r="BE645" s="3">
        <v>45142</v>
      </c>
      <c r="BF645" s="10">
        <v>1.03769</v>
      </c>
      <c r="BG645" s="10">
        <v>1.0698399999999999</v>
      </c>
      <c r="BH645" s="10">
        <v>1.16188</v>
      </c>
      <c r="BI645" s="10">
        <v>1.27437</v>
      </c>
      <c r="BJ645" s="10"/>
      <c r="BK645" s="1">
        <v>45058</v>
      </c>
      <c r="BL645" s="4">
        <v>3.15</v>
      </c>
      <c r="BM645" s="4">
        <v>1.3573</v>
      </c>
      <c r="BN645" s="4">
        <v>7.05</v>
      </c>
      <c r="BO645" s="4">
        <v>6.07</v>
      </c>
      <c r="BP645" s="4">
        <v>2.2454000000000001</v>
      </c>
      <c r="BQ645" s="4">
        <v>7.25</v>
      </c>
      <c r="BR645" s="4">
        <v>0.96860000000000002</v>
      </c>
      <c r="BS645" s="4">
        <v>3.7703000000000002</v>
      </c>
      <c r="BT645" s="4">
        <v>2.6943000000000001</v>
      </c>
      <c r="BU645" s="4">
        <v>2.7</v>
      </c>
      <c r="BV645" s="4">
        <v>1.6281000000000001</v>
      </c>
      <c r="BW645" s="4">
        <v>7.08</v>
      </c>
      <c r="BX645" s="4">
        <v>5.59</v>
      </c>
      <c r="BY645" s="4">
        <v>2.1488</v>
      </c>
      <c r="BZ645" s="4">
        <v>6.19</v>
      </c>
      <c r="CA645" s="4">
        <v>2.6757</v>
      </c>
      <c r="CB645" s="4">
        <v>3.4011999999999998</v>
      </c>
      <c r="CC645" s="4">
        <v>0.80779999999999996</v>
      </c>
    </row>
    <row r="646" spans="2:81" x14ac:dyDescent="0.2">
      <c r="B646" s="1">
        <v>41747</v>
      </c>
      <c r="C646">
        <v>9.3848000000000001E-2</v>
      </c>
      <c r="D646">
        <v>0.39913700000000002</v>
      </c>
      <c r="E646">
        <v>0.90948200000000001</v>
      </c>
      <c r="F646">
        <v>1.72909</v>
      </c>
      <c r="G646">
        <v>2.7096800000000001</v>
      </c>
      <c r="I646" s="1">
        <v>43560</v>
      </c>
      <c r="J646" s="4">
        <v>1.746</v>
      </c>
      <c r="K646" s="4">
        <v>1.7470000000000001</v>
      </c>
      <c r="L646" s="4">
        <v>1.7749999999999999</v>
      </c>
      <c r="M646" s="4">
        <v>1.895</v>
      </c>
      <c r="N646" s="4"/>
      <c r="O646" s="3">
        <v>43952</v>
      </c>
      <c r="P646" s="4">
        <v>0.63529999999999998</v>
      </c>
      <c r="Q646" s="4">
        <v>0.66081800000000002</v>
      </c>
      <c r="R646" s="4">
        <v>0.86139100000000002</v>
      </c>
      <c r="S646" s="4">
        <v>1.1389320000000001</v>
      </c>
      <c r="T646" s="4"/>
      <c r="U646" s="3">
        <v>43910</v>
      </c>
      <c r="V646" s="4">
        <v>5.6765809999999997</v>
      </c>
      <c r="W646" s="4">
        <v>6.039809</v>
      </c>
      <c r="X646" s="4">
        <v>7.1519690000000002</v>
      </c>
      <c r="Y646" s="4">
        <v>8.043571</v>
      </c>
      <c r="Z646" s="4"/>
      <c r="AA646" s="3">
        <v>45751</v>
      </c>
      <c r="AB646" s="4">
        <v>5.7114799999999999</v>
      </c>
      <c r="AC646" s="4">
        <v>5.7337899999999999</v>
      </c>
      <c r="AD646" s="4">
        <v>5.84375</v>
      </c>
      <c r="AE646" s="4">
        <v>6.1135299999999999</v>
      </c>
      <c r="AF646" s="4"/>
      <c r="AG646" s="3">
        <v>44589</v>
      </c>
      <c r="AH646" s="4">
        <v>1.988586</v>
      </c>
      <c r="AI646" s="4">
        <v>2.1174430000000002</v>
      </c>
      <c r="AJ646" s="4">
        <v>2.3897339999999998</v>
      </c>
      <c r="AK646" s="4">
        <v>2.7055359999999999</v>
      </c>
      <c r="AL646" s="4"/>
      <c r="AM646" s="3">
        <v>45156</v>
      </c>
      <c r="AN646" s="2">
        <v>5.9058700000000002</v>
      </c>
      <c r="AO646" s="2">
        <v>5.9726100000000004</v>
      </c>
      <c r="AP646" s="2">
        <v>6.20228</v>
      </c>
      <c r="AQ646" s="2">
        <v>6.4817499999999999</v>
      </c>
      <c r="AR646" s="2"/>
      <c r="AS646" s="3">
        <v>45121</v>
      </c>
      <c r="AT646" s="2">
        <v>3.1888700000000001</v>
      </c>
      <c r="AU646" s="2">
        <v>3.3009599999999999</v>
      </c>
      <c r="AV646" s="2">
        <v>3.5735800000000002</v>
      </c>
      <c r="AW646" s="2">
        <v>3.8448899999999999</v>
      </c>
      <c r="AY646" s="3">
        <v>45121</v>
      </c>
      <c r="AZ646" s="10">
        <v>3.63314</v>
      </c>
      <c r="BA646" s="10">
        <v>3.4298099999999998</v>
      </c>
      <c r="BB646" s="10">
        <v>3.0347</v>
      </c>
      <c r="BC646" s="10">
        <v>3.04311</v>
      </c>
      <c r="BD646" s="4"/>
      <c r="BE646" s="3">
        <v>45149</v>
      </c>
      <c r="BF646" s="10">
        <v>1.04417</v>
      </c>
      <c r="BG646" s="10">
        <v>1.07429</v>
      </c>
      <c r="BH646" s="10">
        <v>1.1768099999999999</v>
      </c>
      <c r="BI646" s="10">
        <v>1.2861100000000001</v>
      </c>
      <c r="BJ646" s="10"/>
      <c r="BK646" s="1">
        <v>45065</v>
      </c>
      <c r="BL646" s="4">
        <v>3.45</v>
      </c>
      <c r="BM646" s="4">
        <v>2.5085999999999999</v>
      </c>
      <c r="BN646" s="4">
        <v>7.8</v>
      </c>
      <c r="BO646" s="4">
        <v>6.85</v>
      </c>
      <c r="BP646" s="4">
        <v>2.5493000000000001</v>
      </c>
      <c r="BQ646" s="4">
        <v>6.77</v>
      </c>
      <c r="BR646" s="4">
        <v>2.3679000000000001</v>
      </c>
      <c r="BS646" s="4">
        <v>3.8885000000000001</v>
      </c>
      <c r="BT646" s="4">
        <v>1.9007000000000001</v>
      </c>
      <c r="BU646" s="4">
        <v>2.82</v>
      </c>
      <c r="BV646" s="4">
        <v>1.7754000000000001</v>
      </c>
      <c r="BW646" s="4">
        <v>7.17</v>
      </c>
      <c r="BX646" s="4">
        <v>5.83</v>
      </c>
      <c r="BY646" s="4">
        <v>2.1930000000000001</v>
      </c>
      <c r="BZ646" s="4">
        <v>6.21</v>
      </c>
      <c r="CA646" s="4">
        <v>2.9832999999999998</v>
      </c>
      <c r="CB646" s="4">
        <v>3.5223</v>
      </c>
      <c r="CC646" s="4">
        <v>0.73809999999999998</v>
      </c>
    </row>
    <row r="647" spans="2:81" x14ac:dyDescent="0.2">
      <c r="B647" s="1">
        <v>41740</v>
      </c>
      <c r="C647">
        <v>9.3849000000000002E-2</v>
      </c>
      <c r="D647">
        <v>0.354995</v>
      </c>
      <c r="E647">
        <v>0.79314600000000002</v>
      </c>
      <c r="F647">
        <v>1.56582</v>
      </c>
      <c r="G647">
        <v>2.6175299999999999</v>
      </c>
      <c r="I647" s="1">
        <v>43567</v>
      </c>
      <c r="J647" s="4">
        <v>1.7529999999999999</v>
      </c>
      <c r="K647" s="4">
        <v>1.746</v>
      </c>
      <c r="L647" s="4">
        <v>1.77</v>
      </c>
      <c r="M647" s="4">
        <v>1.885</v>
      </c>
      <c r="N647" s="4"/>
      <c r="O647" s="3">
        <v>43959</v>
      </c>
      <c r="P647" s="4">
        <v>0.59040000000000004</v>
      </c>
      <c r="Q647" s="4">
        <v>0.62305149999999998</v>
      </c>
      <c r="R647" s="4">
        <v>0.80074699999999999</v>
      </c>
      <c r="S647" s="4">
        <v>1.045442</v>
      </c>
      <c r="T647" s="4"/>
      <c r="U647" s="3">
        <v>43917</v>
      </c>
      <c r="V647" s="4">
        <v>5.7184809999999997</v>
      </c>
      <c r="W647" s="4">
        <v>6.0363249999999997</v>
      </c>
      <c r="X647" s="4">
        <v>7.0963260000000004</v>
      </c>
      <c r="Y647" s="4">
        <v>7.8348760000000004</v>
      </c>
      <c r="Z647" s="4"/>
      <c r="AA647" s="3">
        <v>45758</v>
      </c>
      <c r="AB647" s="4">
        <v>5.7185899999999998</v>
      </c>
      <c r="AC647" s="4">
        <v>5.7617799999999999</v>
      </c>
      <c r="AD647" s="4">
        <v>5.9743899999999996</v>
      </c>
      <c r="AE647" s="4">
        <v>6.24221</v>
      </c>
      <c r="AF647" s="4"/>
      <c r="AG647" s="3">
        <v>44603</v>
      </c>
      <c r="AH647" s="4">
        <v>1.871478</v>
      </c>
      <c r="AI647" s="4">
        <v>2.1884589999999999</v>
      </c>
      <c r="AJ647" s="4">
        <v>2.4874529999999999</v>
      </c>
      <c r="AK647" s="4">
        <v>2.7870810000000001</v>
      </c>
      <c r="AL647" s="4"/>
      <c r="AM647" s="3">
        <v>45163</v>
      </c>
      <c r="AN647" s="2">
        <v>6.2227800000000002</v>
      </c>
      <c r="AO647" s="2">
        <v>6.2224599999999999</v>
      </c>
      <c r="AP647" s="2">
        <v>6.3567400000000003</v>
      </c>
      <c r="AQ647" s="2">
        <v>6.5908100000000003</v>
      </c>
      <c r="AR647" s="2"/>
      <c r="AS647" s="3">
        <v>45128</v>
      </c>
      <c r="AT647" s="2">
        <v>3.1438799999999998</v>
      </c>
      <c r="AU647" s="2">
        <v>3.2910200000000001</v>
      </c>
      <c r="AV647" s="2">
        <v>3.6058400000000002</v>
      </c>
      <c r="AW647" s="2">
        <v>3.8778100000000002</v>
      </c>
      <c r="AY647" s="3">
        <v>45128</v>
      </c>
      <c r="AZ647" s="10">
        <v>3.6448399999999999</v>
      </c>
      <c r="BA647" s="10">
        <v>3.41588</v>
      </c>
      <c r="BB647" s="10">
        <v>2.9847700000000001</v>
      </c>
      <c r="BC647" s="10">
        <v>2.96014</v>
      </c>
      <c r="BD647" s="4"/>
      <c r="BE647" s="3">
        <v>45156</v>
      </c>
      <c r="BF647" s="10">
        <v>1.0481499999999999</v>
      </c>
      <c r="BG647" s="10">
        <v>1.0906800000000001</v>
      </c>
      <c r="BH647" s="10">
        <v>1.1921200000000001</v>
      </c>
      <c r="BI647" s="10">
        <v>1.29155</v>
      </c>
      <c r="BJ647" s="10"/>
      <c r="BK647" s="1">
        <v>45072</v>
      </c>
      <c r="BL647" s="4">
        <v>3.4</v>
      </c>
      <c r="BM647" s="4">
        <v>1.4965999999999999</v>
      </c>
      <c r="BN647" s="4">
        <v>7.4</v>
      </c>
      <c r="BO647" s="4">
        <v>6.74</v>
      </c>
      <c r="BP647" s="4">
        <v>2.5596000000000001</v>
      </c>
      <c r="BQ647" s="4">
        <v>6.27</v>
      </c>
      <c r="BR647" s="4">
        <v>3.5564</v>
      </c>
      <c r="BS647" s="4">
        <v>4.0141999999999998</v>
      </c>
      <c r="BT647" s="4">
        <v>1.8485</v>
      </c>
      <c r="BU647" s="4">
        <v>2.91</v>
      </c>
      <c r="BV647" s="4">
        <v>1.9729000000000001</v>
      </c>
      <c r="BW647" s="4">
        <v>7.31</v>
      </c>
      <c r="BX647" s="4">
        <v>6.08</v>
      </c>
      <c r="BY647" s="4">
        <v>2.2898000000000001</v>
      </c>
      <c r="BZ647" s="4">
        <v>6.2</v>
      </c>
      <c r="CA647" s="4">
        <v>3.4407999999999999</v>
      </c>
      <c r="CB647" s="4">
        <v>3.6985000000000001</v>
      </c>
      <c r="CC647" s="4">
        <v>1.2272000000000001</v>
      </c>
    </row>
    <row r="648" spans="2:81" x14ac:dyDescent="0.2">
      <c r="B648" s="1">
        <v>41733</v>
      </c>
      <c r="C648">
        <v>0.106543</v>
      </c>
      <c r="D648">
        <v>0.41463899999999998</v>
      </c>
      <c r="E648">
        <v>0.86874399999999996</v>
      </c>
      <c r="F648">
        <v>1.70218</v>
      </c>
      <c r="G648">
        <v>2.7243300000000001</v>
      </c>
      <c r="I648" s="1">
        <v>43574</v>
      </c>
      <c r="J648" s="4">
        <v>1.7529999999999999</v>
      </c>
      <c r="K648" s="4">
        <v>1.7729999999999999</v>
      </c>
      <c r="L648" s="4">
        <v>1.8</v>
      </c>
      <c r="M648" s="4">
        <v>1.91</v>
      </c>
      <c r="N648" s="4"/>
      <c r="O648" s="3">
        <v>43966</v>
      </c>
      <c r="P648" s="4">
        <v>0.56740000000000002</v>
      </c>
      <c r="Q648" s="4">
        <v>0.60603149999999995</v>
      </c>
      <c r="R648" s="4">
        <v>0.74279150000000005</v>
      </c>
      <c r="S648" s="4">
        <v>1.0749550000000001</v>
      </c>
      <c r="T648" s="4"/>
      <c r="U648" s="3">
        <v>43924</v>
      </c>
      <c r="V648" s="4">
        <v>5.8953600000000002</v>
      </c>
      <c r="W648" s="4">
        <v>6.2632950000000003</v>
      </c>
      <c r="X648" s="4">
        <v>7.4130000000000003</v>
      </c>
      <c r="Y648" s="4">
        <v>8.0850779999999993</v>
      </c>
      <c r="Z648" s="4"/>
      <c r="AA648" s="3">
        <v>45765</v>
      </c>
      <c r="AB648" s="4">
        <v>5.73224</v>
      </c>
      <c r="AC648" s="4">
        <v>5.7705799999999998</v>
      </c>
      <c r="AD648" s="4">
        <v>5.9508099999999997</v>
      </c>
      <c r="AE648" s="4">
        <v>6.2959699999999996</v>
      </c>
      <c r="AF648" s="4"/>
      <c r="AG648" s="3">
        <v>44610</v>
      </c>
      <c r="AH648" s="4">
        <v>1.954345</v>
      </c>
      <c r="AI648" s="4">
        <v>2.1790039999999999</v>
      </c>
      <c r="AJ648" s="4">
        <v>2.5013260000000002</v>
      </c>
      <c r="AK648" s="4">
        <v>2.8043</v>
      </c>
      <c r="AL648" s="4"/>
      <c r="AM648" s="3">
        <v>45170</v>
      </c>
      <c r="AN648" s="2">
        <v>6.2216500000000003</v>
      </c>
      <c r="AO648" s="2">
        <v>6.2007099999999999</v>
      </c>
      <c r="AP648" s="2">
        <v>6.2553400000000003</v>
      </c>
      <c r="AQ648" s="2">
        <v>6.4720500000000003</v>
      </c>
      <c r="AR648" s="2"/>
      <c r="AS648" s="3">
        <v>45135</v>
      </c>
      <c r="AT648" s="2">
        <v>3.1668799999999999</v>
      </c>
      <c r="AU648" s="2">
        <v>3.31324</v>
      </c>
      <c r="AV648" s="2">
        <v>3.6210599999999999</v>
      </c>
      <c r="AW648" s="2">
        <v>3.8911600000000002</v>
      </c>
      <c r="AY648" s="3">
        <v>45135</v>
      </c>
      <c r="AZ648" s="10">
        <v>3.7081900000000001</v>
      </c>
      <c r="BA648" s="10">
        <v>3.4516</v>
      </c>
      <c r="BB648" s="10">
        <v>3.0068199999999998</v>
      </c>
      <c r="BC648" s="10">
        <v>3.0237400000000001</v>
      </c>
      <c r="BD648" s="4"/>
      <c r="BE648" s="3">
        <v>45163</v>
      </c>
      <c r="BF648" s="10">
        <v>1.0310999999999999</v>
      </c>
      <c r="BG648" s="10">
        <v>1.0700700000000001</v>
      </c>
      <c r="BH648" s="10">
        <v>1.1765600000000001</v>
      </c>
      <c r="BI648" s="10">
        <v>1.2752699999999999</v>
      </c>
      <c r="BJ648" s="10"/>
      <c r="BK648" s="1">
        <v>45079</v>
      </c>
      <c r="BL648" s="4">
        <v>3.31</v>
      </c>
      <c r="BM648" s="4">
        <v>1.3669</v>
      </c>
      <c r="BN648" s="4">
        <v>6.92</v>
      </c>
      <c r="BO648" s="4">
        <v>6.84</v>
      </c>
      <c r="BP648" s="4">
        <v>1.9688000000000001</v>
      </c>
      <c r="BQ648" s="4">
        <v>6.76</v>
      </c>
      <c r="BR648" s="4">
        <v>3.3448000000000002</v>
      </c>
      <c r="BS648" s="4">
        <v>3.9144999999999999</v>
      </c>
      <c r="BT648" s="4">
        <v>2.7446999999999999</v>
      </c>
      <c r="BU648" s="4">
        <v>2.85</v>
      </c>
      <c r="BV648" s="4">
        <v>1.9558</v>
      </c>
      <c r="BW648" s="4">
        <v>7.13</v>
      </c>
      <c r="BX648" s="4">
        <v>6.39</v>
      </c>
      <c r="BY648" s="4">
        <v>2.2128999999999999</v>
      </c>
      <c r="BZ648" s="4">
        <v>6.29</v>
      </c>
      <c r="CA648" s="4">
        <v>3.2528000000000001</v>
      </c>
      <c r="CB648" s="4">
        <v>3.5592999999999999</v>
      </c>
      <c r="CC648" s="4">
        <v>1.1427</v>
      </c>
    </row>
    <row r="649" spans="2:81" x14ac:dyDescent="0.2">
      <c r="B649" s="1">
        <v>41726</v>
      </c>
      <c r="C649">
        <v>0.11923300000000001</v>
      </c>
      <c r="D649">
        <v>0.44570500000000002</v>
      </c>
      <c r="E649">
        <v>0.90295599999999998</v>
      </c>
      <c r="F649">
        <v>1.7363900000000001</v>
      </c>
      <c r="G649">
        <v>2.7117200000000001</v>
      </c>
      <c r="I649" s="1">
        <v>43581</v>
      </c>
      <c r="J649" s="4">
        <v>1.744</v>
      </c>
      <c r="K649" s="4">
        <v>1.736</v>
      </c>
      <c r="L649" s="4">
        <v>1.752</v>
      </c>
      <c r="M649" s="4">
        <v>1.875</v>
      </c>
      <c r="N649" s="4"/>
      <c r="O649" s="3">
        <v>43973</v>
      </c>
      <c r="P649" s="4">
        <v>0.52</v>
      </c>
      <c r="Q649" s="4">
        <v>0.53812249999999995</v>
      </c>
      <c r="R649" s="4">
        <v>0.66187600000000002</v>
      </c>
      <c r="S649" s="4">
        <v>1.00691</v>
      </c>
      <c r="T649" s="4"/>
      <c r="U649" s="3">
        <v>43931</v>
      </c>
      <c r="V649" s="4">
        <v>5.838762</v>
      </c>
      <c r="W649" s="4">
        <v>6.2465450000000002</v>
      </c>
      <c r="X649" s="4">
        <v>7.5168530000000002</v>
      </c>
      <c r="Y649" s="4">
        <v>7.9752749999999999</v>
      </c>
      <c r="Z649" s="4"/>
      <c r="AA649" s="3">
        <v>45772</v>
      </c>
      <c r="AB649" s="4">
        <v>5.7227499999999996</v>
      </c>
      <c r="AC649" s="4">
        <v>5.7547199999999998</v>
      </c>
      <c r="AD649" s="4">
        <v>5.9303400000000002</v>
      </c>
      <c r="AE649" s="4">
        <v>6.3173700000000004</v>
      </c>
      <c r="AF649" s="4"/>
      <c r="AG649" s="3">
        <v>44617</v>
      </c>
      <c r="AH649" s="4">
        <v>2.0290349999999999</v>
      </c>
      <c r="AI649" s="4">
        <v>2.2275230000000001</v>
      </c>
      <c r="AJ649" s="4">
        <v>2.5211380000000001</v>
      </c>
      <c r="AK649" s="4">
        <v>2.785981</v>
      </c>
      <c r="AL649" s="4"/>
      <c r="AM649" s="3">
        <v>45177</v>
      </c>
      <c r="AN649" s="2">
        <v>6.2054299999999998</v>
      </c>
      <c r="AO649" s="2">
        <v>6.2189699999999997</v>
      </c>
      <c r="AP649" s="2">
        <v>6.3144200000000001</v>
      </c>
      <c r="AQ649" s="2">
        <v>6.53599</v>
      </c>
      <c r="AR649" s="2"/>
      <c r="AS649" s="3">
        <v>45142</v>
      </c>
      <c r="AT649" s="2">
        <v>3.2829000000000002</v>
      </c>
      <c r="AU649" s="2">
        <v>3.3952900000000001</v>
      </c>
      <c r="AV649" s="2">
        <v>3.6626300000000001</v>
      </c>
      <c r="AW649" s="2">
        <v>3.9359600000000001</v>
      </c>
      <c r="AY649" s="3">
        <v>45142</v>
      </c>
      <c r="AZ649" s="10">
        <v>3.6439599999999999</v>
      </c>
      <c r="BA649" s="10">
        <v>3.4158300000000001</v>
      </c>
      <c r="BB649" s="10">
        <v>2.99193</v>
      </c>
      <c r="BC649" s="10">
        <v>3.0834600000000001</v>
      </c>
      <c r="BD649" s="4"/>
      <c r="BE649" s="3">
        <v>45170</v>
      </c>
      <c r="BF649" s="10">
        <v>1.0275000000000001</v>
      </c>
      <c r="BG649" s="10">
        <v>1.0677000000000001</v>
      </c>
      <c r="BH649" s="10">
        <v>1.1779500000000001</v>
      </c>
      <c r="BI649" s="10">
        <v>1.28251</v>
      </c>
      <c r="BJ649" s="10"/>
      <c r="BK649" s="1">
        <v>45086</v>
      </c>
      <c r="BL649" s="4">
        <v>3.23</v>
      </c>
      <c r="BM649" s="4">
        <v>1.6405000000000001</v>
      </c>
      <c r="BN649" s="4">
        <v>6.58</v>
      </c>
      <c r="BO649" s="4">
        <v>6.55</v>
      </c>
      <c r="BP649" s="4">
        <v>2.2157</v>
      </c>
      <c r="BQ649" s="4">
        <v>5.39</v>
      </c>
      <c r="BR649" s="4">
        <v>3.0501999999999998</v>
      </c>
      <c r="BS649" s="4">
        <v>3.9704000000000002</v>
      </c>
      <c r="BT649" s="4">
        <v>3.1339000000000001</v>
      </c>
      <c r="BU649" s="4">
        <v>2.87</v>
      </c>
      <c r="BV649" s="4">
        <v>2.0099</v>
      </c>
      <c r="BW649" s="4">
        <v>7.13</v>
      </c>
      <c r="BX649" s="4">
        <v>6.2</v>
      </c>
      <c r="BY649" s="4">
        <v>2.2136</v>
      </c>
      <c r="BZ649" s="4">
        <v>5.92</v>
      </c>
      <c r="CA649" s="4">
        <v>3.2263000000000002</v>
      </c>
      <c r="CB649" s="4">
        <v>3.6450999999999998</v>
      </c>
      <c r="CC649" s="4">
        <v>1.4626999999999999</v>
      </c>
    </row>
    <row r="650" spans="2:81" x14ac:dyDescent="0.2">
      <c r="B650" s="1">
        <v>41719</v>
      </c>
      <c r="C650">
        <v>0.12939200000000001</v>
      </c>
      <c r="D650">
        <v>0.428589</v>
      </c>
      <c r="E650">
        <v>0.901999</v>
      </c>
      <c r="F650">
        <v>1.7137800000000001</v>
      </c>
      <c r="G650">
        <v>2.7480099999999998</v>
      </c>
      <c r="I650" s="1">
        <v>43588</v>
      </c>
      <c r="J650" s="4">
        <v>1.738</v>
      </c>
      <c r="K650" s="4">
        <v>1.7450000000000001</v>
      </c>
      <c r="L650" s="4">
        <v>1.7769999999999999</v>
      </c>
      <c r="M650" s="4">
        <v>1.9019999999999999</v>
      </c>
      <c r="N650" s="4"/>
      <c r="O650" s="3">
        <v>43980</v>
      </c>
      <c r="P650" s="4">
        <v>0.5242</v>
      </c>
      <c r="Q650" s="4">
        <v>0.55559449999999999</v>
      </c>
      <c r="R650" s="4">
        <v>0.74883900000000003</v>
      </c>
      <c r="S650" s="4">
        <v>1.1451020000000001</v>
      </c>
      <c r="T650" s="4"/>
      <c r="U650" s="3">
        <v>43938</v>
      </c>
      <c r="V650" s="4">
        <v>5.594595</v>
      </c>
      <c r="W650" s="4">
        <v>6.2193069999999997</v>
      </c>
      <c r="X650" s="4">
        <v>7.2685440000000003</v>
      </c>
      <c r="Y650" s="4">
        <v>7.8658950000000001</v>
      </c>
      <c r="Z650" s="4"/>
      <c r="AA650" s="3">
        <v>45779</v>
      </c>
      <c r="AB650" s="4">
        <v>5.7545799999999998</v>
      </c>
      <c r="AC650" s="4">
        <v>5.7705099999999998</v>
      </c>
      <c r="AD650" s="4">
        <v>5.9085599999999996</v>
      </c>
      <c r="AE650" s="4">
        <v>6.2530299999999999</v>
      </c>
      <c r="AF650" s="4"/>
      <c r="AG650" s="3">
        <v>44624</v>
      </c>
      <c r="AH650" s="4">
        <v>2.071329</v>
      </c>
      <c r="AI650" s="4">
        <v>2.2486419999999998</v>
      </c>
      <c r="AJ650" s="4">
        <v>2.5671490000000001</v>
      </c>
      <c r="AK650" s="4">
        <v>2.8221240000000001</v>
      </c>
      <c r="AL650" s="4"/>
      <c r="AM650" s="3">
        <v>45184</v>
      </c>
      <c r="AN650" s="2">
        <v>6.1787999999999998</v>
      </c>
      <c r="AO650" s="2">
        <v>6.2210400000000003</v>
      </c>
      <c r="AP650" s="2">
        <v>6.3803000000000001</v>
      </c>
      <c r="AQ650" s="2">
        <v>6.6320300000000003</v>
      </c>
      <c r="AR650" s="2"/>
      <c r="AS650" s="3">
        <v>45149</v>
      </c>
      <c r="AT650" s="2">
        <v>3.2791899999999998</v>
      </c>
      <c r="AU650" s="2">
        <v>3.3861699999999999</v>
      </c>
      <c r="AV650" s="2">
        <v>3.63286</v>
      </c>
      <c r="AW650" s="2">
        <v>3.9112900000000002</v>
      </c>
      <c r="AY650" s="3">
        <v>45149</v>
      </c>
      <c r="AZ650" s="10">
        <v>3.6644199999999998</v>
      </c>
      <c r="BA650" s="10">
        <v>3.4406300000000001</v>
      </c>
      <c r="BB650" s="10">
        <v>3.01546</v>
      </c>
      <c r="BC650" s="10">
        <v>3.0680399999999999</v>
      </c>
      <c r="BD650" s="4"/>
      <c r="BE650" s="3">
        <v>45177</v>
      </c>
      <c r="BF650" s="10">
        <v>1.0323500000000001</v>
      </c>
      <c r="BG650" s="10">
        <v>1.0684899999999999</v>
      </c>
      <c r="BH650" s="10">
        <v>1.1838900000000001</v>
      </c>
      <c r="BI650" s="10">
        <v>1.29647</v>
      </c>
      <c r="BJ650" s="10"/>
      <c r="BK650" s="1">
        <v>45093</v>
      </c>
      <c r="BL650" s="4">
        <v>3.19</v>
      </c>
      <c r="BM650" s="4">
        <v>1.4044000000000001</v>
      </c>
      <c r="BN650" s="4">
        <v>6</v>
      </c>
      <c r="BO650" s="4">
        <v>6.12</v>
      </c>
      <c r="BP650" s="4">
        <v>2.4352</v>
      </c>
      <c r="BQ650" s="4">
        <v>6.31</v>
      </c>
      <c r="BR650" s="4">
        <v>2.3755999999999999</v>
      </c>
      <c r="BS650" s="4">
        <v>3.8451</v>
      </c>
      <c r="BT650" s="4">
        <v>2.0672999999999999</v>
      </c>
      <c r="BU650" s="4">
        <v>2.96</v>
      </c>
      <c r="BV650" s="4">
        <v>2.1053999999999999</v>
      </c>
      <c r="BW650" s="4">
        <v>7.18</v>
      </c>
      <c r="BX650" s="4">
        <v>6.26</v>
      </c>
      <c r="BY650" s="4">
        <v>2.2763</v>
      </c>
      <c r="BZ650" s="4">
        <v>6.09</v>
      </c>
      <c r="CA650" s="4">
        <v>3.367</v>
      </c>
      <c r="CB650" s="4">
        <v>3.6718000000000002</v>
      </c>
      <c r="CC650" s="4">
        <v>1.2155</v>
      </c>
    </row>
    <row r="651" spans="2:81" x14ac:dyDescent="0.2">
      <c r="B651" s="1">
        <v>41712</v>
      </c>
      <c r="C651">
        <v>0.11923599999999999</v>
      </c>
      <c r="D651">
        <v>0.34234999999999999</v>
      </c>
      <c r="E651">
        <v>0.73942699999999995</v>
      </c>
      <c r="F651">
        <v>1.52624</v>
      </c>
      <c r="G651">
        <v>2.6453600000000002</v>
      </c>
      <c r="I651" s="1">
        <v>43595</v>
      </c>
      <c r="J651" s="4">
        <v>1.71</v>
      </c>
      <c r="K651" s="4">
        <v>1.73</v>
      </c>
      <c r="L651" s="4">
        <v>1.7649999999999999</v>
      </c>
      <c r="M651" s="4">
        <v>1.875</v>
      </c>
      <c r="N651" s="4"/>
      <c r="O651" s="3">
        <v>43987</v>
      </c>
      <c r="P651" s="4">
        <v>0.51529999999999998</v>
      </c>
      <c r="Q651" s="4">
        <v>0.56752199999999997</v>
      </c>
      <c r="R651" s="4">
        <v>0.87304950000000003</v>
      </c>
      <c r="S651" s="4">
        <v>1.312206</v>
      </c>
      <c r="T651" s="4"/>
      <c r="U651" s="3">
        <v>43945</v>
      </c>
      <c r="V651" s="4">
        <v>5.4551150000000002</v>
      </c>
      <c r="W651" s="4">
        <v>6.2027760000000001</v>
      </c>
      <c r="X651" s="4">
        <v>7.2374299999999998</v>
      </c>
      <c r="Y651" s="4">
        <v>7.8752139999999997</v>
      </c>
      <c r="Z651" s="4"/>
      <c r="AA651" s="3">
        <v>45786</v>
      </c>
      <c r="AB651" s="4">
        <v>5.7378499999999999</v>
      </c>
      <c r="AC651" s="4">
        <v>5.7681399999999998</v>
      </c>
      <c r="AD651" s="4">
        <v>5.8630800000000001</v>
      </c>
      <c r="AE651" s="4">
        <v>6.1526399999999999</v>
      </c>
      <c r="AF651" s="4"/>
      <c r="AG651" s="3">
        <v>44631</v>
      </c>
      <c r="AH651" s="4">
        <v>2.102697</v>
      </c>
      <c r="AI651" s="4">
        <v>2.2290800000000002</v>
      </c>
      <c r="AJ651" s="4">
        <v>2.505932</v>
      </c>
      <c r="AK651" s="4">
        <v>2.792224</v>
      </c>
      <c r="AL651" s="4"/>
      <c r="AM651" s="3">
        <v>45191</v>
      </c>
      <c r="AN651" s="2">
        <v>6.1745999999999999</v>
      </c>
      <c r="AO651" s="2">
        <v>6.2419599999999997</v>
      </c>
      <c r="AP651" s="2">
        <v>6.4637900000000004</v>
      </c>
      <c r="AQ651" s="2">
        <v>6.7622299999999997</v>
      </c>
      <c r="AR651" s="2"/>
      <c r="AS651" s="3">
        <v>45156</v>
      </c>
      <c r="AT651" s="2">
        <v>3.2652700000000001</v>
      </c>
      <c r="AU651" s="2">
        <v>3.4033199999999999</v>
      </c>
      <c r="AV651" s="2">
        <v>3.6728999999999998</v>
      </c>
      <c r="AW651" s="2">
        <v>3.92862</v>
      </c>
      <c r="AY651" s="3">
        <v>45156</v>
      </c>
      <c r="AZ651" s="10">
        <v>3.6888399999999999</v>
      </c>
      <c r="BA651" s="10">
        <v>3.5106600000000001</v>
      </c>
      <c r="BB651" s="10">
        <v>3.1348400000000001</v>
      </c>
      <c r="BC651" s="10">
        <v>3.1998500000000001</v>
      </c>
      <c r="BD651" s="4"/>
      <c r="BE651" s="3">
        <v>45184</v>
      </c>
      <c r="BF651" s="10">
        <v>1.03338</v>
      </c>
      <c r="BG651" s="10">
        <v>1.06941</v>
      </c>
      <c r="BH651" s="10">
        <v>1.1977100000000001</v>
      </c>
      <c r="BI651" s="10">
        <v>1.30311</v>
      </c>
      <c r="BJ651" s="10"/>
      <c r="BK651" s="1">
        <v>45100</v>
      </c>
      <c r="BL651" s="4">
        <v>3.44</v>
      </c>
      <c r="BM651" s="4">
        <v>2.5882000000000001</v>
      </c>
      <c r="BN651" s="4">
        <v>5.39</v>
      </c>
      <c r="BO651" s="4">
        <v>5.66</v>
      </c>
      <c r="BP651" s="4">
        <v>2.4820000000000002</v>
      </c>
      <c r="BQ651" s="4">
        <v>6.54</v>
      </c>
      <c r="BR651" s="4">
        <v>4.4156000000000004</v>
      </c>
      <c r="BS651" s="4">
        <v>3.8248000000000002</v>
      </c>
      <c r="BT651" s="4">
        <v>6.0355999999999996</v>
      </c>
      <c r="BU651" s="4">
        <v>2.94</v>
      </c>
      <c r="BV651" s="4">
        <v>2.1301000000000001</v>
      </c>
      <c r="BW651" s="4">
        <v>7.14</v>
      </c>
      <c r="BX651" s="4">
        <v>6.07</v>
      </c>
      <c r="BY651" s="4">
        <v>2.331</v>
      </c>
      <c r="BZ651" s="4">
        <v>5.94</v>
      </c>
      <c r="CA651" s="4">
        <v>3.5676000000000001</v>
      </c>
      <c r="CB651" s="4">
        <v>3.7054</v>
      </c>
      <c r="CC651" s="4">
        <v>1.9454</v>
      </c>
    </row>
    <row r="652" spans="2:81" x14ac:dyDescent="0.2">
      <c r="B652" s="1">
        <v>41705</v>
      </c>
      <c r="C652">
        <v>0.126856</v>
      </c>
      <c r="D652">
        <v>0.37332599999999999</v>
      </c>
      <c r="E652">
        <v>0.77055300000000004</v>
      </c>
      <c r="F652">
        <v>1.63957</v>
      </c>
      <c r="G652">
        <v>2.7915399999999999</v>
      </c>
      <c r="I652" s="1">
        <v>43602</v>
      </c>
      <c r="J652" s="4">
        <v>1.679</v>
      </c>
      <c r="K652" s="4">
        <v>1.6839999999999999</v>
      </c>
      <c r="L652" s="4">
        <v>1.7050000000000001</v>
      </c>
      <c r="M652" s="4">
        <v>1.825</v>
      </c>
      <c r="N652" s="4"/>
      <c r="O652" s="3">
        <v>43994</v>
      </c>
      <c r="P652" s="4">
        <v>0.49430000000000002</v>
      </c>
      <c r="Q652" s="4">
        <v>0.52596500000000002</v>
      </c>
      <c r="R652" s="4">
        <v>0.78579949999999998</v>
      </c>
      <c r="S652" s="4">
        <v>1.1835599999999999</v>
      </c>
      <c r="T652" s="4"/>
      <c r="U652" s="3">
        <v>43952</v>
      </c>
      <c r="V652" s="4">
        <v>5.5746229999999999</v>
      </c>
      <c r="W652" s="4">
        <v>6.1951619999999998</v>
      </c>
      <c r="X652" s="4">
        <v>7.2098680000000002</v>
      </c>
      <c r="Y652" s="4">
        <v>7.8286559999999996</v>
      </c>
      <c r="Z652" s="4"/>
      <c r="AA652" s="3">
        <v>45793</v>
      </c>
      <c r="AB652" s="4">
        <v>5.7183000000000002</v>
      </c>
      <c r="AC652" s="4">
        <v>5.75976</v>
      </c>
      <c r="AD652" s="4">
        <v>5.8870300000000002</v>
      </c>
      <c r="AE652" s="4">
        <v>6.1784299999999996</v>
      </c>
      <c r="AF652" s="4"/>
      <c r="AG652" s="3">
        <v>44638</v>
      </c>
      <c r="AH652" s="4">
        <v>2.1168710000000002</v>
      </c>
      <c r="AI652" s="4">
        <v>2.2349060000000001</v>
      </c>
      <c r="AJ652" s="4">
        <v>2.5371709999999998</v>
      </c>
      <c r="AK652" s="4">
        <v>2.7997390000000002</v>
      </c>
      <c r="AL652" s="4"/>
      <c r="AM652" s="3">
        <v>45198</v>
      </c>
      <c r="AN652" s="2">
        <v>6.1786099999999999</v>
      </c>
      <c r="AO652" s="2">
        <v>6.2847200000000001</v>
      </c>
      <c r="AP652" s="2">
        <v>6.54474</v>
      </c>
      <c r="AQ652" s="2">
        <v>6.8393300000000004</v>
      </c>
      <c r="AR652" s="2"/>
      <c r="AS652" s="3">
        <v>45163</v>
      </c>
      <c r="AT652" s="2">
        <v>3.2826</v>
      </c>
      <c r="AU652" s="2">
        <v>3.3988900000000002</v>
      </c>
      <c r="AV652" s="2">
        <v>3.6585700000000001</v>
      </c>
      <c r="AW652" s="2">
        <v>3.9320599999999999</v>
      </c>
      <c r="AY652" s="3">
        <v>45163</v>
      </c>
      <c r="AZ652" s="10">
        <v>3.7154799999999999</v>
      </c>
      <c r="BA652" s="10">
        <v>3.5806800000000001</v>
      </c>
      <c r="BB652" s="10">
        <v>3.2103799999999998</v>
      </c>
      <c r="BC652" s="10">
        <v>3.2974399999999999</v>
      </c>
      <c r="BD652" s="4"/>
      <c r="BE652" s="3">
        <v>45191</v>
      </c>
      <c r="BF652" s="10">
        <v>1.05383</v>
      </c>
      <c r="BG652" s="10">
        <v>1.1096200000000001</v>
      </c>
      <c r="BH652" s="10">
        <v>1.23936</v>
      </c>
      <c r="BI652" s="10">
        <v>1.3232600000000001</v>
      </c>
      <c r="BJ652" s="10"/>
      <c r="BK652" s="1">
        <v>45107</v>
      </c>
      <c r="BL652" s="4">
        <v>3.76</v>
      </c>
      <c r="BM652" s="4">
        <v>2.4203000000000001</v>
      </c>
      <c r="BN652" s="4">
        <v>7.33</v>
      </c>
      <c r="BO652" s="4">
        <v>5.98</v>
      </c>
      <c r="BP652" s="4">
        <v>2.3721000000000001</v>
      </c>
      <c r="BQ652" s="4">
        <v>6.05</v>
      </c>
      <c r="BR652" s="4">
        <v>4.2118000000000002</v>
      </c>
      <c r="BS652" s="4">
        <v>3.911</v>
      </c>
      <c r="BT652" s="4">
        <v>5.1994999999999996</v>
      </c>
      <c r="BU652" s="4">
        <v>3.06</v>
      </c>
      <c r="BV652" s="4">
        <v>2.2157</v>
      </c>
      <c r="BW652" s="4">
        <v>7.3</v>
      </c>
      <c r="BX652" s="4">
        <v>6.29</v>
      </c>
      <c r="BY652" s="4">
        <v>2.2736999999999998</v>
      </c>
      <c r="BZ652" s="4">
        <v>6.09</v>
      </c>
      <c r="CA652" s="4">
        <v>3.4249999999999998</v>
      </c>
      <c r="CB652" s="4">
        <v>3.8115999999999999</v>
      </c>
      <c r="CC652" s="4">
        <v>2.2389000000000001</v>
      </c>
    </row>
    <row r="653" spans="2:81" x14ac:dyDescent="0.2">
      <c r="B653" s="1">
        <v>41698</v>
      </c>
      <c r="C653">
        <v>0.10653899999999999</v>
      </c>
      <c r="D653">
        <v>0.324824</v>
      </c>
      <c r="E653">
        <v>0.67579299999999998</v>
      </c>
      <c r="F653">
        <v>1.5097700000000001</v>
      </c>
      <c r="G653">
        <v>2.6564999999999999</v>
      </c>
      <c r="I653" s="1">
        <v>43609</v>
      </c>
      <c r="J653" s="4">
        <v>1.65</v>
      </c>
      <c r="K653" s="4">
        <v>1.649</v>
      </c>
      <c r="L653" s="4">
        <v>1.68</v>
      </c>
      <c r="M653" s="4">
        <v>1.7949999999999999</v>
      </c>
      <c r="N653" s="4"/>
      <c r="O653" s="3">
        <v>44001</v>
      </c>
      <c r="P653" s="4">
        <v>0.48980000000000001</v>
      </c>
      <c r="Q653" s="4">
        <v>0.52732599999999996</v>
      </c>
      <c r="R653" s="4">
        <v>0.819415</v>
      </c>
      <c r="S653" s="4">
        <v>1.245401</v>
      </c>
      <c r="T653" s="4"/>
      <c r="U653" s="3">
        <v>43959</v>
      </c>
      <c r="V653" s="4">
        <v>5.4869779999999997</v>
      </c>
      <c r="W653" s="4">
        <v>6.374746</v>
      </c>
      <c r="X653" s="4">
        <v>7.4794790000000004</v>
      </c>
      <c r="Y653" s="4">
        <v>8.0604569999999995</v>
      </c>
      <c r="Z653" s="4"/>
      <c r="AA653" s="3">
        <v>45800</v>
      </c>
      <c r="AB653" s="4">
        <v>5.68987</v>
      </c>
      <c r="AC653" s="4">
        <v>5.7526099999999998</v>
      </c>
      <c r="AD653" s="4">
        <v>5.90116</v>
      </c>
      <c r="AE653" s="4">
        <v>6.2648299999999999</v>
      </c>
      <c r="AF653" s="4"/>
      <c r="AG653" s="3">
        <v>44666</v>
      </c>
      <c r="AH653" s="4">
        <v>2.0491679999999999</v>
      </c>
      <c r="AI653" s="4">
        <v>2.191173</v>
      </c>
      <c r="AJ653" s="4">
        <v>2.5187689999999998</v>
      </c>
      <c r="AK653" s="4">
        <v>2.7817310000000002</v>
      </c>
      <c r="AL653" s="4"/>
      <c r="AM653" s="3">
        <v>45205</v>
      </c>
      <c r="AN653" s="2">
        <v>6.2112499999999997</v>
      </c>
      <c r="AO653" s="2">
        <v>6.4035399999999996</v>
      </c>
      <c r="AP653" s="2">
        <v>6.8465400000000001</v>
      </c>
      <c r="AQ653" s="2">
        <v>7.1060299999999996</v>
      </c>
      <c r="AR653" s="2"/>
      <c r="AS653" s="3">
        <v>45170</v>
      </c>
      <c r="AT653" s="2">
        <v>3.2690299999999999</v>
      </c>
      <c r="AU653" s="2">
        <v>3.38306</v>
      </c>
      <c r="AV653" s="2">
        <v>3.6415899999999999</v>
      </c>
      <c r="AW653" s="2">
        <v>3.9127999999999998</v>
      </c>
      <c r="AY653" s="3">
        <v>45170</v>
      </c>
      <c r="AZ653" s="10">
        <v>3.6905700000000001</v>
      </c>
      <c r="BA653" s="10">
        <v>3.5294400000000001</v>
      </c>
      <c r="BB653" s="10">
        <v>3.1224699999999999</v>
      </c>
      <c r="BC653" s="10">
        <v>3.1447699999999998</v>
      </c>
      <c r="BD653" s="4"/>
      <c r="BE653" s="3">
        <v>45198</v>
      </c>
      <c r="BF653" s="10">
        <v>1.0517300000000001</v>
      </c>
      <c r="BG653" s="10">
        <v>1.1062099999999999</v>
      </c>
      <c r="BH653" s="10">
        <v>1.2376100000000001</v>
      </c>
      <c r="BI653" s="10">
        <v>1.32806</v>
      </c>
      <c r="BJ653" s="10"/>
      <c r="BK653" s="1">
        <v>45114</v>
      </c>
      <c r="BL653" s="4">
        <v>3.58</v>
      </c>
      <c r="BM653" s="4">
        <v>2.2549000000000001</v>
      </c>
      <c r="BN653" s="4">
        <v>6.48</v>
      </c>
      <c r="BO653" s="4">
        <v>6.08</v>
      </c>
      <c r="BP653" s="4">
        <v>2.0939000000000001</v>
      </c>
      <c r="BQ653" s="4">
        <v>7.53</v>
      </c>
      <c r="BR653" s="4">
        <v>3.5476999999999999</v>
      </c>
      <c r="BS653" s="4">
        <v>3.9072</v>
      </c>
      <c r="BT653" s="4">
        <v>5.5339</v>
      </c>
      <c r="BU653" s="4">
        <v>3.15</v>
      </c>
      <c r="BV653" s="4">
        <v>2.1482999999999999</v>
      </c>
      <c r="BW653" s="4">
        <v>7.09</v>
      </c>
      <c r="BX653" s="4">
        <v>6.34</v>
      </c>
      <c r="BY653" s="4">
        <v>2.2534000000000001</v>
      </c>
      <c r="BZ653" s="4">
        <v>6.23</v>
      </c>
      <c r="CA653" s="4">
        <v>3.4481000000000002</v>
      </c>
      <c r="CB653" s="4">
        <v>3.8241999999999998</v>
      </c>
      <c r="CC653" s="4">
        <v>2.2900999999999998</v>
      </c>
    </row>
    <row r="654" spans="2:81" x14ac:dyDescent="0.2">
      <c r="B654" s="1">
        <v>41691</v>
      </c>
      <c r="C654">
        <v>0.10654</v>
      </c>
      <c r="D654">
        <v>0.31415599999999999</v>
      </c>
      <c r="E654">
        <v>0.69941299999999995</v>
      </c>
      <c r="F654">
        <v>1.5329299999999999</v>
      </c>
      <c r="G654">
        <v>2.7319499999999999</v>
      </c>
      <c r="I654" s="1">
        <v>43616</v>
      </c>
      <c r="J654" s="4">
        <v>1.591</v>
      </c>
      <c r="K654" s="4">
        <v>1.577</v>
      </c>
      <c r="L654" s="4">
        <v>1.59</v>
      </c>
      <c r="M654" s="4">
        <v>1.669</v>
      </c>
      <c r="N654" s="4"/>
      <c r="O654" s="3">
        <v>44008</v>
      </c>
      <c r="P654" s="4">
        <v>0.4829</v>
      </c>
      <c r="Q654" s="4">
        <v>0.44994299999999998</v>
      </c>
      <c r="R654" s="4">
        <v>0.75239350000000005</v>
      </c>
      <c r="S654" s="4">
        <v>1.173951</v>
      </c>
      <c r="T654" s="4"/>
      <c r="U654" s="3">
        <v>43973</v>
      </c>
      <c r="V654" s="4">
        <v>5.2390629999999998</v>
      </c>
      <c r="W654" s="4">
        <v>6.0089769999999998</v>
      </c>
      <c r="X654" s="4">
        <v>6.9184799999999997</v>
      </c>
      <c r="Y654" s="4">
        <v>7.4996770000000001</v>
      </c>
      <c r="Z654" s="4"/>
      <c r="AA654" s="3">
        <v>45807</v>
      </c>
      <c r="AB654" s="4">
        <v>5.6469300000000002</v>
      </c>
      <c r="AC654" s="4">
        <v>5.7084299999999999</v>
      </c>
      <c r="AD654" s="4">
        <v>5.8978799999999998</v>
      </c>
      <c r="AE654" s="4">
        <v>6.25936</v>
      </c>
      <c r="AF654" s="4"/>
      <c r="AG654" s="3">
        <v>44680</v>
      </c>
      <c r="AH654" s="4">
        <v>2.0191949999999999</v>
      </c>
      <c r="AI654" s="4">
        <v>2.3215949999999999</v>
      </c>
      <c r="AJ654" s="4">
        <v>2.6178309999999998</v>
      </c>
      <c r="AK654" s="4">
        <v>2.835315</v>
      </c>
      <c r="AL654" s="4"/>
      <c r="AM654" s="3">
        <v>45212</v>
      </c>
      <c r="AN654" s="2">
        <v>6.2034599999999998</v>
      </c>
      <c r="AO654" s="2">
        <v>6.3850100000000003</v>
      </c>
      <c r="AP654" s="2">
        <v>6.7487300000000001</v>
      </c>
      <c r="AQ654" s="2">
        <v>7.0050100000000004</v>
      </c>
      <c r="AR654" s="2"/>
      <c r="AS654" s="3">
        <v>45177</v>
      </c>
      <c r="AT654" s="2">
        <v>3.2914300000000001</v>
      </c>
      <c r="AU654" s="2">
        <v>3.3982600000000001</v>
      </c>
      <c r="AV654" s="2">
        <v>3.6463800000000002</v>
      </c>
      <c r="AW654" s="2">
        <v>3.9178700000000002</v>
      </c>
      <c r="AY654" s="3">
        <v>45177</v>
      </c>
      <c r="AZ654" s="10">
        <v>3.6981700000000002</v>
      </c>
      <c r="BA654" s="10">
        <v>3.5074100000000001</v>
      </c>
      <c r="BB654" s="10">
        <v>3.15571</v>
      </c>
      <c r="BC654" s="10">
        <v>3.2193399999999999</v>
      </c>
      <c r="BD654" s="4"/>
      <c r="BE654" s="3">
        <v>45205</v>
      </c>
      <c r="BF654" s="10">
        <v>1.0406200000000001</v>
      </c>
      <c r="BG654" s="10">
        <v>1.10439</v>
      </c>
      <c r="BH654" s="10">
        <v>1.2479100000000001</v>
      </c>
      <c r="BI654" s="10">
        <v>1.34318</v>
      </c>
      <c r="BJ654" s="10"/>
      <c r="BK654" s="1">
        <v>45121</v>
      </c>
      <c r="BL654" s="4">
        <v>3.47</v>
      </c>
      <c r="BM654" s="4">
        <v>1.9453</v>
      </c>
      <c r="BN654" s="4">
        <v>6.51</v>
      </c>
      <c r="BO654" s="4">
        <v>5.0999999999999996</v>
      </c>
      <c r="BP654" s="4">
        <v>2.0108999999999999</v>
      </c>
      <c r="BQ654" s="4">
        <v>6.25</v>
      </c>
      <c r="BR654" s="4">
        <v>1.3270999999999999</v>
      </c>
      <c r="BS654" s="4">
        <v>3.9438</v>
      </c>
      <c r="BT654" s="4">
        <v>1.3932</v>
      </c>
      <c r="BU654" s="4">
        <v>3.1</v>
      </c>
      <c r="BV654" s="4">
        <v>2.0720999999999998</v>
      </c>
      <c r="BW654" s="4">
        <v>7.2</v>
      </c>
      <c r="BX654" s="4">
        <v>5.99</v>
      </c>
      <c r="BY654" s="4">
        <v>2.2311999999999999</v>
      </c>
      <c r="BZ654" s="4">
        <v>6.13</v>
      </c>
      <c r="CA654" s="4">
        <v>3.3791000000000002</v>
      </c>
      <c r="CB654" s="4">
        <v>3.7170999999999998</v>
      </c>
      <c r="CC654" s="4">
        <v>1.5457000000000001</v>
      </c>
    </row>
    <row r="655" spans="2:81" x14ac:dyDescent="0.2">
      <c r="B655" s="1">
        <v>41684</v>
      </c>
      <c r="C655">
        <v>0.104003</v>
      </c>
      <c r="D655">
        <v>0.31869199999999998</v>
      </c>
      <c r="E655">
        <v>0.70695200000000002</v>
      </c>
      <c r="F655">
        <v>1.52461</v>
      </c>
      <c r="G655">
        <v>2.7445900000000001</v>
      </c>
      <c r="I655" s="1">
        <v>43623</v>
      </c>
      <c r="J655" s="4">
        <v>1.55</v>
      </c>
      <c r="K655" s="4">
        <v>1.532</v>
      </c>
      <c r="L655" s="4">
        <v>1.5649999999999999</v>
      </c>
      <c r="M655" s="4">
        <v>1.655</v>
      </c>
      <c r="N655" s="4"/>
      <c r="O655" s="3">
        <v>44015</v>
      </c>
      <c r="P655" s="4">
        <v>0.48409999999999997</v>
      </c>
      <c r="Q655" s="4">
        <v>0.445077</v>
      </c>
      <c r="R655" s="4">
        <v>0.7885605</v>
      </c>
      <c r="S655" s="4">
        <v>1.2659659999999999</v>
      </c>
      <c r="T655" s="4"/>
      <c r="U655" s="3">
        <v>43980</v>
      </c>
      <c r="V655" s="4">
        <v>5.2108439999999998</v>
      </c>
      <c r="W655" s="4">
        <v>5.9780480000000003</v>
      </c>
      <c r="X655" s="4">
        <v>6.7731969999999997</v>
      </c>
      <c r="Y655" s="4">
        <v>7.2985470000000001</v>
      </c>
      <c r="Z655" s="4"/>
      <c r="AA655" s="3">
        <v>45814</v>
      </c>
      <c r="AB655" s="4">
        <v>5.6472899999999999</v>
      </c>
      <c r="AC655" s="4">
        <v>5.7160200000000003</v>
      </c>
      <c r="AD655" s="4">
        <v>5.9028</v>
      </c>
      <c r="AE655" s="4">
        <v>6.3010200000000003</v>
      </c>
      <c r="AF655" s="4"/>
      <c r="AG655" s="3">
        <v>44687</v>
      </c>
      <c r="AH655" s="4">
        <v>2.0399600000000002</v>
      </c>
      <c r="AI655" s="4">
        <v>2.318346</v>
      </c>
      <c r="AJ655" s="4">
        <v>2.5976460000000001</v>
      </c>
      <c r="AK655" s="4">
        <v>2.8281269999999998</v>
      </c>
      <c r="AL655" s="4"/>
      <c r="AM655" s="3">
        <v>45219</v>
      </c>
      <c r="AN655" s="2">
        <v>6.34389</v>
      </c>
      <c r="AO655" s="2">
        <v>6.5552799999999998</v>
      </c>
      <c r="AP655" s="2">
        <v>6.92767</v>
      </c>
      <c r="AQ655" s="2">
        <v>7.1240600000000001</v>
      </c>
      <c r="AR655" s="2"/>
      <c r="AS655" s="3">
        <v>45184</v>
      </c>
      <c r="AT655" s="2">
        <v>3.30402</v>
      </c>
      <c r="AU655" s="2">
        <v>3.41513</v>
      </c>
      <c r="AV655" s="2">
        <v>3.67761</v>
      </c>
      <c r="AW655" s="2">
        <v>3.9375800000000001</v>
      </c>
      <c r="AY655" s="3">
        <v>45184</v>
      </c>
      <c r="AZ655" s="10">
        <v>3.7540300000000002</v>
      </c>
      <c r="BA655" s="10">
        <v>3.5644100000000001</v>
      </c>
      <c r="BB655" s="10">
        <v>3.1915399999999998</v>
      </c>
      <c r="BC655" s="10">
        <v>3.2652399999999999</v>
      </c>
      <c r="BD655" s="4"/>
      <c r="BE655" s="3">
        <v>45212</v>
      </c>
      <c r="BF655" s="10">
        <v>1.0317400000000001</v>
      </c>
      <c r="BG655" s="10">
        <v>1.1011599999999999</v>
      </c>
      <c r="BH655" s="10">
        <v>1.2538499999999999</v>
      </c>
      <c r="BI655" s="10">
        <v>1.34449</v>
      </c>
      <c r="BJ655" s="10"/>
      <c r="BK655" s="1">
        <v>45128</v>
      </c>
      <c r="BL655" s="4">
        <v>3.45</v>
      </c>
      <c r="BM655" s="4">
        <v>0.84619999999999995</v>
      </c>
      <c r="BN655" s="4">
        <v>6.87</v>
      </c>
      <c r="BO655" s="4">
        <v>5.15</v>
      </c>
      <c r="BP655" s="4">
        <v>2.1941999999999999</v>
      </c>
      <c r="BQ655" s="4">
        <v>6.3</v>
      </c>
      <c r="BR655" s="4">
        <v>0.80859999999999999</v>
      </c>
      <c r="BS655" s="4">
        <v>3.9232999999999998</v>
      </c>
      <c r="BT655" s="4">
        <v>2.972</v>
      </c>
      <c r="BU655" s="4">
        <v>3.17</v>
      </c>
      <c r="BV655" s="4">
        <v>2.0457999999999998</v>
      </c>
      <c r="BW655" s="4">
        <v>7.16</v>
      </c>
      <c r="BX655" s="4">
        <v>6.01</v>
      </c>
      <c r="BY655" s="4">
        <v>2.2109000000000001</v>
      </c>
      <c r="BZ655" s="4">
        <v>6.13</v>
      </c>
      <c r="CA655" s="4">
        <v>2.9296000000000002</v>
      </c>
      <c r="CB655" s="4">
        <v>3.6877</v>
      </c>
      <c r="CC655" s="4">
        <v>1.8169999999999999</v>
      </c>
    </row>
    <row r="656" spans="2:81" x14ac:dyDescent="0.2">
      <c r="B656" s="1">
        <v>41677</v>
      </c>
      <c r="C656">
        <v>0.119238</v>
      </c>
      <c r="D656">
        <v>0.30740400000000001</v>
      </c>
      <c r="E656">
        <v>0.62861599999999995</v>
      </c>
      <c r="F656">
        <v>1.4607399999999999</v>
      </c>
      <c r="G656">
        <v>2.6728999999999998</v>
      </c>
      <c r="I656" s="1">
        <v>43630</v>
      </c>
      <c r="J656" s="4">
        <v>1.478</v>
      </c>
      <c r="K656" s="4">
        <v>1.48</v>
      </c>
      <c r="L656" s="4">
        <v>1.4950000000000001</v>
      </c>
      <c r="M656" s="4">
        <v>1.587</v>
      </c>
      <c r="N656" s="4"/>
      <c r="O656" s="3">
        <v>44022</v>
      </c>
      <c r="P656" s="4">
        <v>0.48799999999999999</v>
      </c>
      <c r="Q656" s="4">
        <v>0.46366750000000001</v>
      </c>
      <c r="R656" s="4">
        <v>0.75383750000000005</v>
      </c>
      <c r="S656" s="4">
        <v>1.2489840000000001</v>
      </c>
      <c r="T656" s="4"/>
      <c r="U656" s="3">
        <v>43987</v>
      </c>
      <c r="V656" s="4">
        <v>5.3525179999999999</v>
      </c>
      <c r="W656" s="4">
        <v>5.8710329999999997</v>
      </c>
      <c r="X656" s="4">
        <v>6.657915</v>
      </c>
      <c r="Y656" s="4">
        <v>7.0987720000000003</v>
      </c>
      <c r="Z656" s="4"/>
      <c r="AA656" s="3">
        <v>45821</v>
      </c>
      <c r="AB656" s="4">
        <v>5.6160800000000002</v>
      </c>
      <c r="AC656" s="4">
        <v>5.7069999999999999</v>
      </c>
      <c r="AD656" s="4">
        <v>5.9447599999999996</v>
      </c>
      <c r="AE656" s="4">
        <v>6.3507100000000003</v>
      </c>
      <c r="AF656" s="4"/>
      <c r="AG656" s="3">
        <v>44694</v>
      </c>
      <c r="AH656" s="4">
        <v>2.007495</v>
      </c>
      <c r="AI656" s="4">
        <v>2.2570950000000001</v>
      </c>
      <c r="AJ656" s="4">
        <v>2.5557349999999999</v>
      </c>
      <c r="AK656" s="4">
        <v>2.8138700000000001</v>
      </c>
      <c r="AL656" s="4"/>
      <c r="AM656" s="3">
        <v>45226</v>
      </c>
      <c r="AN656" s="2">
        <v>6.7698</v>
      </c>
      <c r="AO656" s="2">
        <v>6.9270199999999997</v>
      </c>
      <c r="AP656" s="2">
        <v>7.1705100000000002</v>
      </c>
      <c r="AQ656" s="2">
        <v>7.2428299999999997</v>
      </c>
      <c r="AR656" s="2"/>
      <c r="AS656" s="3">
        <v>45191</v>
      </c>
      <c r="AT656" s="2">
        <v>3.35642</v>
      </c>
      <c r="AU656" s="2">
        <v>3.48041</v>
      </c>
      <c r="AV656" s="2">
        <v>3.77258</v>
      </c>
      <c r="AW656" s="2">
        <v>4.0398800000000001</v>
      </c>
      <c r="AY656" s="3">
        <v>45191</v>
      </c>
      <c r="AZ656" s="10">
        <v>3.83365</v>
      </c>
      <c r="BA656" s="10">
        <v>3.6694599999999999</v>
      </c>
      <c r="BB656" s="10">
        <v>3.3295400000000002</v>
      </c>
      <c r="BC656" s="10">
        <v>3.42605</v>
      </c>
      <c r="BD656" s="4"/>
      <c r="BE656" s="3">
        <v>45219</v>
      </c>
      <c r="BF656" s="10">
        <v>1.01372</v>
      </c>
      <c r="BG656" s="10">
        <v>1.0840799999999999</v>
      </c>
      <c r="BH656" s="10">
        <v>1.2603200000000001</v>
      </c>
      <c r="BI656" s="10">
        <v>1.3431999999999999</v>
      </c>
      <c r="BJ656" s="10"/>
      <c r="BK656" s="1">
        <v>45135</v>
      </c>
      <c r="BL656" s="4">
        <v>3.32</v>
      </c>
      <c r="BM656" s="4">
        <v>1.8552</v>
      </c>
      <c r="BN656" s="4">
        <v>5.5</v>
      </c>
      <c r="BO656" s="4">
        <v>5.54</v>
      </c>
      <c r="BP656" s="4">
        <v>1.9718</v>
      </c>
      <c r="BQ656" s="4">
        <v>8.02</v>
      </c>
      <c r="BR656" s="4">
        <v>1.7399</v>
      </c>
      <c r="BS656" s="4">
        <v>3.6383999999999999</v>
      </c>
      <c r="BT656" s="4">
        <v>4.0121000000000002</v>
      </c>
      <c r="BU656" s="4">
        <v>3.11</v>
      </c>
      <c r="BV656" s="4">
        <v>2.101</v>
      </c>
      <c r="BW656" s="4">
        <v>7.07</v>
      </c>
      <c r="BX656" s="4">
        <v>6.09</v>
      </c>
      <c r="BY656" s="4">
        <v>2.2480000000000002</v>
      </c>
      <c r="BZ656" s="4">
        <v>6.28</v>
      </c>
      <c r="CA656" s="4">
        <v>3.2835999999999999</v>
      </c>
      <c r="CB656" s="4">
        <v>3.5954000000000002</v>
      </c>
      <c r="CC656" s="4">
        <v>1.6684000000000001</v>
      </c>
    </row>
    <row r="657" spans="2:81" x14ac:dyDescent="0.2">
      <c r="B657" s="1">
        <v>41670</v>
      </c>
      <c r="C657">
        <v>9.1310000000000002E-2</v>
      </c>
      <c r="D657">
        <v>0.33561000000000002</v>
      </c>
      <c r="E657">
        <v>0.67757699999999998</v>
      </c>
      <c r="F657">
        <v>1.5097700000000001</v>
      </c>
      <c r="G657">
        <v>2.6621199999999998</v>
      </c>
      <c r="I657" s="1">
        <v>43637</v>
      </c>
      <c r="J657" s="4">
        <v>1.47</v>
      </c>
      <c r="K657" s="4">
        <v>1.4550000000000001</v>
      </c>
      <c r="L657" s="4">
        <v>1.4750000000000001</v>
      </c>
      <c r="M657" s="4">
        <v>1.57</v>
      </c>
      <c r="N657" s="4"/>
      <c r="O657" s="3">
        <v>44029</v>
      </c>
      <c r="P657" s="4">
        <v>0.4955</v>
      </c>
      <c r="Q657" s="4">
        <v>0.46358300000000002</v>
      </c>
      <c r="R657" s="4">
        <v>0.77296600000000004</v>
      </c>
      <c r="S657" s="4">
        <v>1.230183</v>
      </c>
      <c r="T657" s="4"/>
      <c r="U657" s="3">
        <v>43994</v>
      </c>
      <c r="V657" s="4">
        <v>5.297555</v>
      </c>
      <c r="W657" s="4">
        <v>5.8617439999999998</v>
      </c>
      <c r="X657" s="4">
        <v>6.7889790000000003</v>
      </c>
      <c r="Y657" s="4">
        <v>7.1935539999999998</v>
      </c>
      <c r="Z657" s="4"/>
      <c r="AA657" s="3">
        <v>45828</v>
      </c>
      <c r="AB657" s="4">
        <v>5.6284299999999998</v>
      </c>
      <c r="AC657" s="4">
        <v>5.7359299999999998</v>
      </c>
      <c r="AD657" s="4">
        <v>5.9961200000000003</v>
      </c>
      <c r="AE657" s="4">
        <v>6.4097400000000002</v>
      </c>
      <c r="AF657" s="4"/>
      <c r="AG657" s="3">
        <v>44701</v>
      </c>
      <c r="AH657" s="4">
        <v>1.9225840000000001</v>
      </c>
      <c r="AI657" s="4">
        <v>2.2365089999999999</v>
      </c>
      <c r="AJ657" s="4">
        <v>2.5263589999999998</v>
      </c>
      <c r="AK657" s="4">
        <v>2.814689</v>
      </c>
      <c r="AL657" s="4"/>
      <c r="AM657" s="3">
        <v>45233</v>
      </c>
      <c r="AN657" s="2">
        <v>6.6278600000000001</v>
      </c>
      <c r="AO657" s="2">
        <v>6.7350300000000001</v>
      </c>
      <c r="AP657" s="2">
        <v>6.9173600000000004</v>
      </c>
      <c r="AQ657" s="2">
        <v>6.9862000000000002</v>
      </c>
      <c r="AR657" s="2"/>
      <c r="AS657" s="3">
        <v>45198</v>
      </c>
      <c r="AT657" s="2">
        <v>3.3386100000000001</v>
      </c>
      <c r="AU657" s="2">
        <v>3.4733000000000001</v>
      </c>
      <c r="AV657" s="2">
        <v>3.78043</v>
      </c>
      <c r="AW657" s="2">
        <v>4.04467</v>
      </c>
      <c r="AY657" s="3">
        <v>45198</v>
      </c>
      <c r="AZ657" s="10">
        <v>3.9336799999999998</v>
      </c>
      <c r="BA657" s="10">
        <v>3.7177699999999998</v>
      </c>
      <c r="BB657" s="10">
        <v>3.3542299999999998</v>
      </c>
      <c r="BC657" s="10">
        <v>3.4116399999999998</v>
      </c>
      <c r="BD657" s="4"/>
      <c r="BE657" s="3">
        <v>45226</v>
      </c>
      <c r="BF657" s="10">
        <v>1.0125299999999999</v>
      </c>
      <c r="BG657" s="10">
        <v>1.0859799999999999</v>
      </c>
      <c r="BH657" s="10">
        <v>1.27152</v>
      </c>
      <c r="BI657" s="10">
        <v>1.37225</v>
      </c>
      <c r="BJ657" s="10"/>
      <c r="BK657" s="1">
        <v>45142</v>
      </c>
      <c r="BL657" s="4">
        <v>3.46</v>
      </c>
      <c r="BM657" s="4">
        <v>2.9948000000000001</v>
      </c>
      <c r="BN657" s="4">
        <v>6.84</v>
      </c>
      <c r="BO657" s="4">
        <v>5.69</v>
      </c>
      <c r="BP657" s="4">
        <v>2.1093999999999999</v>
      </c>
      <c r="BQ657" s="4">
        <v>6.47</v>
      </c>
      <c r="BR657" s="4">
        <v>1.3453999999999999</v>
      </c>
      <c r="BS657" s="4">
        <v>3.7606000000000002</v>
      </c>
      <c r="BT657" s="4">
        <v>3.6876000000000002</v>
      </c>
      <c r="BU657" s="4">
        <v>3.08</v>
      </c>
      <c r="BV657" s="4">
        <v>2.0489999999999999</v>
      </c>
      <c r="BW657" s="4">
        <v>7.1</v>
      </c>
      <c r="BX657" s="4">
        <v>5.9</v>
      </c>
      <c r="BY657" s="4">
        <v>2.16</v>
      </c>
      <c r="BZ657" s="4">
        <v>6.05</v>
      </c>
      <c r="CA657" s="4">
        <v>3.3176999999999999</v>
      </c>
      <c r="CB657" s="4">
        <v>3.5665</v>
      </c>
      <c r="CC657" s="4">
        <v>1.4218999999999999</v>
      </c>
    </row>
    <row r="658" spans="2:81" x14ac:dyDescent="0.2">
      <c r="B658" s="1">
        <v>41663</v>
      </c>
      <c r="C658">
        <v>0.104002</v>
      </c>
      <c r="D658">
        <v>0.34778599999999998</v>
      </c>
      <c r="E658">
        <v>0.739317</v>
      </c>
      <c r="F658">
        <v>1.5644400000000001</v>
      </c>
      <c r="G658">
        <v>2.7332800000000002</v>
      </c>
      <c r="I658" s="1">
        <v>43644</v>
      </c>
      <c r="J658" s="4">
        <v>1.5069999999999999</v>
      </c>
      <c r="K658" s="4">
        <v>1.4850000000000001</v>
      </c>
      <c r="L658" s="4">
        <v>1.5049999999999999</v>
      </c>
      <c r="M658" s="4">
        <v>1.595</v>
      </c>
      <c r="N658" s="4"/>
      <c r="O658" s="3">
        <v>44036</v>
      </c>
      <c r="P658" s="4">
        <v>0.49969999999999998</v>
      </c>
      <c r="Q658" s="4">
        <v>0.46385549999999998</v>
      </c>
      <c r="R658" s="4">
        <v>0.73308649999999997</v>
      </c>
      <c r="S658" s="4">
        <v>1.2265459999999999</v>
      </c>
      <c r="T658" s="4"/>
      <c r="U658" s="3">
        <v>44001</v>
      </c>
      <c r="V658" s="4">
        <v>5.0385</v>
      </c>
      <c r="W658" s="4">
        <v>5.59138</v>
      </c>
      <c r="X658" s="4">
        <v>6.6388639999999999</v>
      </c>
      <c r="Y658" s="4">
        <v>7.15</v>
      </c>
      <c r="Z658" s="4"/>
      <c r="AA658" s="3">
        <v>45835</v>
      </c>
      <c r="AB658" s="4">
        <v>5.6305899999999998</v>
      </c>
      <c r="AC658" s="4">
        <v>5.7188400000000001</v>
      </c>
      <c r="AD658" s="4">
        <v>5.9340700000000002</v>
      </c>
      <c r="AE658" s="4">
        <v>6.3211700000000004</v>
      </c>
      <c r="AF658" s="4"/>
      <c r="AG658" s="3">
        <v>44708</v>
      </c>
      <c r="AH658" s="4">
        <v>1.8921680000000001</v>
      </c>
      <c r="AI658" s="4">
        <v>2.1781489999999999</v>
      </c>
      <c r="AJ658" s="4">
        <v>2.478564</v>
      </c>
      <c r="AK658" s="4">
        <v>2.7448139999999999</v>
      </c>
      <c r="AL658" s="4"/>
      <c r="AM658" s="3">
        <v>45240</v>
      </c>
      <c r="AN658" s="2">
        <v>6.5949299999999997</v>
      </c>
      <c r="AO658" s="2">
        <v>6.7111299999999998</v>
      </c>
      <c r="AP658" s="2">
        <v>6.8734200000000003</v>
      </c>
      <c r="AQ658" s="2">
        <v>6.9177</v>
      </c>
      <c r="AR658" s="2"/>
      <c r="AS658" s="3">
        <v>45205</v>
      </c>
      <c r="AT658" s="2">
        <v>3.4044300000000001</v>
      </c>
      <c r="AU658" s="2">
        <v>3.5570900000000001</v>
      </c>
      <c r="AV658" s="2">
        <v>3.8836900000000001</v>
      </c>
      <c r="AW658" s="2">
        <v>4.1630799999999999</v>
      </c>
      <c r="AY658" s="3">
        <v>45205</v>
      </c>
      <c r="AZ658" s="10">
        <v>3.9260700000000002</v>
      </c>
      <c r="BA658" s="10">
        <v>3.71638</v>
      </c>
      <c r="BB658" s="10">
        <v>3.3901699999999999</v>
      </c>
      <c r="BC658" s="10">
        <v>3.4724200000000001</v>
      </c>
      <c r="BD658" s="4"/>
      <c r="BE658" s="3">
        <v>45233</v>
      </c>
      <c r="BF658" s="10">
        <v>1.0121500000000001</v>
      </c>
      <c r="BG658" s="10">
        <v>1.0752200000000001</v>
      </c>
      <c r="BH658" s="10">
        <v>1.2442800000000001</v>
      </c>
      <c r="BI658" s="10">
        <v>1.34395</v>
      </c>
      <c r="BJ658" s="10"/>
      <c r="BK658" s="1">
        <v>45149</v>
      </c>
      <c r="BL658" s="4">
        <v>3.52</v>
      </c>
      <c r="BM658" s="4">
        <v>3.44</v>
      </c>
      <c r="BN658" s="4">
        <v>5.81</v>
      </c>
      <c r="BO658" s="4">
        <v>6.01</v>
      </c>
      <c r="BP658" s="4">
        <v>2.4331999999999998</v>
      </c>
      <c r="BQ658" s="4">
        <v>7.2</v>
      </c>
      <c r="BR658" s="4">
        <v>1.5267999999999999</v>
      </c>
      <c r="BS658" s="4">
        <v>3.7423999999999999</v>
      </c>
      <c r="BT658" s="4">
        <v>3.5482</v>
      </c>
      <c r="BU658" s="4">
        <v>3.11</v>
      </c>
      <c r="BV658" s="4">
        <v>2.1303999999999998</v>
      </c>
      <c r="BW658" s="4">
        <v>7.08</v>
      </c>
      <c r="BX658" s="4">
        <v>6.04</v>
      </c>
      <c r="BY658" s="4">
        <v>2.2530999999999999</v>
      </c>
      <c r="BZ658" s="4">
        <v>6.57</v>
      </c>
      <c r="CA658" s="4">
        <v>3.2374999999999998</v>
      </c>
      <c r="CB658" s="4">
        <v>3.6314000000000002</v>
      </c>
      <c r="CC658" s="4">
        <v>1.6149</v>
      </c>
    </row>
    <row r="659" spans="2:81" x14ac:dyDescent="0.2">
      <c r="B659" s="1">
        <v>41656</v>
      </c>
      <c r="C659">
        <v>0.106541</v>
      </c>
      <c r="D659">
        <v>0.37932399999999999</v>
      </c>
      <c r="E659">
        <v>0.79247000000000001</v>
      </c>
      <c r="F659">
        <v>1.6287700000000001</v>
      </c>
      <c r="G659">
        <v>2.8267699999999998</v>
      </c>
      <c r="I659" s="1">
        <v>43651</v>
      </c>
      <c r="J659" s="4">
        <v>1.48</v>
      </c>
      <c r="K659" s="4">
        <v>1.43</v>
      </c>
      <c r="L659" s="4">
        <v>1.45</v>
      </c>
      <c r="M659" s="4">
        <v>1.5369999999999999</v>
      </c>
      <c r="N659" s="4"/>
      <c r="O659" s="3">
        <v>44043</v>
      </c>
      <c r="P659" s="4">
        <v>0.49840000000000001</v>
      </c>
      <c r="Q659" s="4">
        <v>0.44175550000000002</v>
      </c>
      <c r="R659" s="4">
        <v>0.71535599999999999</v>
      </c>
      <c r="S659" s="4">
        <v>1.197112</v>
      </c>
      <c r="T659" s="4"/>
      <c r="U659" s="3">
        <v>44008</v>
      </c>
      <c r="V659" s="4">
        <v>4.8854259999999998</v>
      </c>
      <c r="W659" s="4">
        <v>5.339099</v>
      </c>
      <c r="X659" s="4">
        <v>6.517004</v>
      </c>
      <c r="Y659" s="4">
        <v>7.1597299999999997</v>
      </c>
      <c r="Z659" s="4"/>
      <c r="AA659" s="3">
        <v>45842</v>
      </c>
      <c r="AB659" s="4">
        <v>5.6499699999999997</v>
      </c>
      <c r="AC659" s="4">
        <v>5.7285199999999996</v>
      </c>
      <c r="AD659" s="4">
        <v>5.9378900000000003</v>
      </c>
      <c r="AE659" s="4">
        <v>6.2343599999999997</v>
      </c>
      <c r="AF659" s="4"/>
      <c r="AG659" s="3">
        <v>44715</v>
      </c>
      <c r="AH659" s="4">
        <v>1.923994</v>
      </c>
      <c r="AI659" s="4">
        <v>2.2370109999999999</v>
      </c>
      <c r="AJ659" s="4">
        <v>2.5438049999999999</v>
      </c>
      <c r="AK659" s="4">
        <v>2.8037420000000002</v>
      </c>
      <c r="AL659" s="4"/>
      <c r="AM659" s="3">
        <v>45247</v>
      </c>
      <c r="AN659" s="2">
        <v>6.4542999999999999</v>
      </c>
      <c r="AO659" s="2">
        <v>6.56562</v>
      </c>
      <c r="AP659" s="2">
        <v>6.7133200000000004</v>
      </c>
      <c r="AQ659" s="2">
        <v>6.7645</v>
      </c>
      <c r="AR659" s="2"/>
      <c r="AS659" s="3">
        <v>45212</v>
      </c>
      <c r="AT659" s="2">
        <v>3.39642</v>
      </c>
      <c r="AU659" s="2">
        <v>3.5279099999999999</v>
      </c>
      <c r="AV659" s="2">
        <v>3.80898</v>
      </c>
      <c r="AW659" s="2">
        <v>4.0827999999999998</v>
      </c>
      <c r="AY659" s="3">
        <v>45212</v>
      </c>
      <c r="AZ659" s="10">
        <v>3.8413200000000001</v>
      </c>
      <c r="BA659" s="10">
        <v>3.6318100000000002</v>
      </c>
      <c r="BB659" s="10">
        <v>3.28627</v>
      </c>
      <c r="BC659" s="10">
        <v>3.3338399999999999</v>
      </c>
      <c r="BD659" s="4"/>
      <c r="BE659" s="3">
        <v>45240</v>
      </c>
      <c r="BF659" s="10">
        <v>1.024</v>
      </c>
      <c r="BG659" s="10">
        <v>1.0693699999999999</v>
      </c>
      <c r="BH659" s="10">
        <v>1.1994</v>
      </c>
      <c r="BI659" s="10">
        <v>1.3417699999999999</v>
      </c>
      <c r="BJ659" s="10"/>
      <c r="BK659" s="1">
        <v>45156</v>
      </c>
      <c r="BL659" s="4">
        <v>3.42</v>
      </c>
      <c r="BM659" s="4">
        <v>3.1305000000000001</v>
      </c>
      <c r="BN659" s="4">
        <v>6.44</v>
      </c>
      <c r="BO659" s="4">
        <v>5.53</v>
      </c>
      <c r="BP659" s="4">
        <v>2.7414000000000001</v>
      </c>
      <c r="BQ659" s="4">
        <v>7.6</v>
      </c>
      <c r="BR659" s="4">
        <v>2.6659000000000002</v>
      </c>
      <c r="BS659" s="4">
        <v>3.7793999999999999</v>
      </c>
      <c r="BT659" s="4">
        <v>2.7921999999999998</v>
      </c>
      <c r="BU659" s="4">
        <v>3.17</v>
      </c>
      <c r="BV659" s="4">
        <v>2.2002000000000002</v>
      </c>
      <c r="BW659" s="4">
        <v>7.17</v>
      </c>
      <c r="BX659" s="4">
        <v>5.68</v>
      </c>
      <c r="BY659" s="4">
        <v>2.3624999999999998</v>
      </c>
      <c r="BZ659" s="4">
        <v>6.29</v>
      </c>
      <c r="CA659" s="4">
        <v>3.1509</v>
      </c>
      <c r="CB659" s="4">
        <v>3.6073</v>
      </c>
      <c r="CC659" s="4">
        <v>1.4216</v>
      </c>
    </row>
    <row r="660" spans="2:81" x14ac:dyDescent="0.2">
      <c r="B660" s="1">
        <v>41649</v>
      </c>
      <c r="C660">
        <v>0.116698</v>
      </c>
      <c r="D660">
        <v>0.37387300000000001</v>
      </c>
      <c r="E660">
        <v>0.776397</v>
      </c>
      <c r="F660">
        <v>1.62164</v>
      </c>
      <c r="G660">
        <v>2.8597600000000001</v>
      </c>
      <c r="I660" s="1">
        <v>43658</v>
      </c>
      <c r="J660" s="4">
        <v>1.4530000000000001</v>
      </c>
      <c r="K660" s="4">
        <v>1.425</v>
      </c>
      <c r="L660" s="4">
        <v>1.47</v>
      </c>
      <c r="M660" s="4">
        <v>1.5649999999999999</v>
      </c>
      <c r="N660" s="4"/>
      <c r="O660" s="3">
        <v>44050</v>
      </c>
      <c r="P660" s="4">
        <v>0.49769999999999998</v>
      </c>
      <c r="Q660" s="4">
        <v>0.42587849999999999</v>
      </c>
      <c r="R660" s="4">
        <v>0.73139849999999995</v>
      </c>
      <c r="S660" s="4">
        <v>1.217066</v>
      </c>
      <c r="T660" s="4"/>
      <c r="U660" s="3">
        <v>44015</v>
      </c>
      <c r="V660" s="4">
        <v>4.7982459999999998</v>
      </c>
      <c r="W660" s="4">
        <v>5.3134509999999997</v>
      </c>
      <c r="X660" s="4">
        <v>6.5099809999999998</v>
      </c>
      <c r="Y660" s="4">
        <v>7.1931409999999998</v>
      </c>
      <c r="Z660" s="4"/>
      <c r="AA660" s="3">
        <v>45849</v>
      </c>
      <c r="AB660" s="4">
        <v>5.6424399999999997</v>
      </c>
      <c r="AC660" s="4">
        <v>5.7374499999999999</v>
      </c>
      <c r="AD660" s="4">
        <v>5.96387</v>
      </c>
      <c r="AE660" s="4">
        <v>6.2467199999999998</v>
      </c>
      <c r="AF660" s="4"/>
      <c r="AG660" s="3">
        <v>44722</v>
      </c>
      <c r="AH660" s="4">
        <v>1.9772160000000001</v>
      </c>
      <c r="AI660" s="4">
        <v>2.2429389999999998</v>
      </c>
      <c r="AJ660" s="4">
        <v>2.5452180000000002</v>
      </c>
      <c r="AK660" s="4">
        <v>2.7923110000000002</v>
      </c>
      <c r="AL660" s="4"/>
      <c r="AM660" s="3">
        <v>45254</v>
      </c>
      <c r="AN660" s="2">
        <v>6.54718</v>
      </c>
      <c r="AO660" s="2">
        <v>6.6320699999999997</v>
      </c>
      <c r="AP660" s="2">
        <v>6.7329699999999999</v>
      </c>
      <c r="AQ660" s="2">
        <v>6.7535600000000002</v>
      </c>
      <c r="AR660" s="2"/>
      <c r="AS660" s="3">
        <v>45219</v>
      </c>
      <c r="AT660" s="2">
        <v>3.4274200000000001</v>
      </c>
      <c r="AU660" s="2">
        <v>3.5657999999999999</v>
      </c>
      <c r="AV660" s="2">
        <v>3.8905099999999999</v>
      </c>
      <c r="AW660" s="2">
        <v>4.1914600000000002</v>
      </c>
      <c r="AY660" s="3">
        <v>45219</v>
      </c>
      <c r="AZ660" s="10">
        <v>3.8179099999999999</v>
      </c>
      <c r="BA660" s="10">
        <v>3.6621800000000002</v>
      </c>
      <c r="BB660" s="10">
        <v>3.3359299999999998</v>
      </c>
      <c r="BC660" s="10">
        <v>3.3959600000000001</v>
      </c>
      <c r="BD660" s="4"/>
      <c r="BE660" s="3">
        <v>45247</v>
      </c>
      <c r="BF660" s="10">
        <v>1.0225299999999999</v>
      </c>
      <c r="BG660" s="10">
        <v>1.0862499999999999</v>
      </c>
      <c r="BH660" s="10">
        <v>1.23651</v>
      </c>
      <c r="BI660" s="10">
        <v>1.3503099999999999</v>
      </c>
      <c r="BJ660" s="10"/>
      <c r="BK660" s="1">
        <v>45163</v>
      </c>
      <c r="BL660" s="4">
        <v>3.33</v>
      </c>
      <c r="BM660" s="4">
        <v>2.2669999999999999</v>
      </c>
      <c r="BN660" s="4">
        <v>6.52</v>
      </c>
      <c r="BO660" s="4">
        <v>6.05</v>
      </c>
      <c r="BP660" s="4">
        <v>3.9502999999999999</v>
      </c>
      <c r="BQ660" s="4">
        <v>7.6</v>
      </c>
      <c r="BR660" s="4">
        <v>1.5791999999999999</v>
      </c>
      <c r="BS660" s="4">
        <v>3.8595999999999999</v>
      </c>
      <c r="BT660" s="4">
        <v>1.3708</v>
      </c>
      <c r="BU660" s="4">
        <v>3.2</v>
      </c>
      <c r="BV660" s="4">
        <v>2.2585999999999999</v>
      </c>
      <c r="BW660" s="4">
        <v>7.38</v>
      </c>
      <c r="BX660" s="4">
        <v>6.05</v>
      </c>
      <c r="BY660" s="4">
        <v>2.8961000000000001</v>
      </c>
      <c r="BZ660" s="4">
        <v>6.38</v>
      </c>
      <c r="CA660" s="4">
        <v>3.0381999999999998</v>
      </c>
      <c r="CB660" s="4">
        <v>3.6787000000000001</v>
      </c>
      <c r="CC660" s="4">
        <v>1.6556</v>
      </c>
    </row>
    <row r="661" spans="2:81" x14ac:dyDescent="0.2">
      <c r="B661" s="1">
        <v>41642</v>
      </c>
      <c r="C661">
        <v>0.11415599999999999</v>
      </c>
      <c r="D661">
        <v>0.396455</v>
      </c>
      <c r="E661">
        <v>0.77310199999999996</v>
      </c>
      <c r="F661">
        <v>1.7266900000000001</v>
      </c>
      <c r="G661">
        <v>2.9929399999999999</v>
      </c>
      <c r="I661" s="1">
        <v>43665</v>
      </c>
      <c r="J661" s="4">
        <v>1.351</v>
      </c>
      <c r="K661" s="4">
        <v>1.3380000000000001</v>
      </c>
      <c r="L661" s="4">
        <v>1.3720000000000001</v>
      </c>
      <c r="M661" s="4">
        <v>1.4650000000000001</v>
      </c>
      <c r="N661" s="4"/>
      <c r="O661" s="3">
        <v>44057</v>
      </c>
      <c r="P661" s="4">
        <v>0.4985</v>
      </c>
      <c r="Q661" s="4">
        <v>0.4462835</v>
      </c>
      <c r="R661" s="4">
        <v>0.77501949999999997</v>
      </c>
      <c r="S661" s="4">
        <v>1.294783</v>
      </c>
      <c r="T661" s="4"/>
      <c r="U661" s="3">
        <v>44022</v>
      </c>
      <c r="V661" s="4">
        <v>4.5367990000000002</v>
      </c>
      <c r="W661" s="4">
        <v>5.1530019999999999</v>
      </c>
      <c r="X661" s="4">
        <v>6.3135510000000004</v>
      </c>
      <c r="Y661" s="4">
        <v>7.0428620000000004</v>
      </c>
      <c r="Z661" s="4"/>
      <c r="AA661" s="3">
        <v>45856</v>
      </c>
      <c r="AB661" s="4">
        <v>5.6142700000000003</v>
      </c>
      <c r="AC661" s="4">
        <v>5.7464500000000003</v>
      </c>
      <c r="AD661" s="4">
        <v>6.00366</v>
      </c>
      <c r="AE661" s="4">
        <v>6.2714999999999996</v>
      </c>
      <c r="AF661" s="4"/>
      <c r="AG661" s="3">
        <v>44729</v>
      </c>
      <c r="AH661" s="4">
        <v>1.978037</v>
      </c>
      <c r="AI661" s="4">
        <v>2.237028</v>
      </c>
      <c r="AJ661" s="4">
        <v>2.5694439999999998</v>
      </c>
      <c r="AK661" s="4">
        <v>2.811175</v>
      </c>
      <c r="AL661" s="4"/>
      <c r="AM661" s="3">
        <v>45261</v>
      </c>
      <c r="AN661" s="2">
        <v>6.4679799999999998</v>
      </c>
      <c r="AO661" s="2">
        <v>6.5610999999999997</v>
      </c>
      <c r="AP661" s="2">
        <v>6.7077999999999998</v>
      </c>
      <c r="AQ661" s="2">
        <v>6.7448499999999996</v>
      </c>
      <c r="AR661" s="2"/>
      <c r="AS661" s="3">
        <v>45226</v>
      </c>
      <c r="AT661" s="2">
        <v>3.4405999999999999</v>
      </c>
      <c r="AU661" s="2">
        <v>3.5912099999999998</v>
      </c>
      <c r="AV661" s="2">
        <v>3.9428399999999999</v>
      </c>
      <c r="AW661" s="2">
        <v>4.2117699999999996</v>
      </c>
      <c r="AY661" s="3">
        <v>45226</v>
      </c>
      <c r="AZ661" s="10">
        <v>3.8461699999999999</v>
      </c>
      <c r="BA661" s="10">
        <v>3.63883</v>
      </c>
      <c r="BB661" s="10">
        <v>3.30525</v>
      </c>
      <c r="BC661" s="10">
        <v>3.38029</v>
      </c>
      <c r="BD661" s="4"/>
      <c r="BE661" s="3">
        <v>45254</v>
      </c>
      <c r="BF661" s="10">
        <v>1.0204200000000001</v>
      </c>
      <c r="BG661" s="10">
        <v>1.0918099999999999</v>
      </c>
      <c r="BH661" s="10">
        <v>1.2678199999999999</v>
      </c>
      <c r="BI661" s="10">
        <v>1.36775</v>
      </c>
      <c r="BJ661" s="10"/>
      <c r="BK661" s="1">
        <v>45170</v>
      </c>
      <c r="BL661" s="4">
        <v>3.45</v>
      </c>
      <c r="BM661" s="4">
        <v>2.6760000000000002</v>
      </c>
      <c r="BN661" s="4">
        <v>6.87</v>
      </c>
      <c r="BO661" s="4">
        <v>5.79</v>
      </c>
      <c r="BP661" s="4">
        <v>3.7082000000000002</v>
      </c>
      <c r="BQ661" s="4">
        <v>6.21</v>
      </c>
      <c r="BR661" s="4">
        <v>1.3001</v>
      </c>
      <c r="BS661" s="4">
        <v>3.7673999999999999</v>
      </c>
      <c r="BT661" s="4">
        <v>3.1945999999999999</v>
      </c>
      <c r="BU661" s="4">
        <v>3.16</v>
      </c>
      <c r="BV661" s="4">
        <v>2.1890000000000001</v>
      </c>
      <c r="BW661" s="4">
        <v>7.23</v>
      </c>
      <c r="BX661" s="4">
        <v>6.17</v>
      </c>
      <c r="BY661" s="4">
        <v>2.6638000000000002</v>
      </c>
      <c r="BZ661" s="4">
        <v>6.17</v>
      </c>
      <c r="CA661" s="4">
        <v>2.9245999999999999</v>
      </c>
      <c r="CB661" s="4">
        <v>3.5647000000000002</v>
      </c>
      <c r="CC661" s="4">
        <v>1.7049000000000001</v>
      </c>
    </row>
    <row r="662" spans="2:81" x14ac:dyDescent="0.2">
      <c r="B662" s="1">
        <v>41635</v>
      </c>
      <c r="C662">
        <v>0.11669599999999999</v>
      </c>
      <c r="D662">
        <v>0.391314</v>
      </c>
      <c r="E662">
        <v>0.77751899999999996</v>
      </c>
      <c r="F662">
        <v>1.7408300000000001</v>
      </c>
      <c r="G662">
        <v>3.0037199999999999</v>
      </c>
      <c r="I662" s="1">
        <v>43672</v>
      </c>
      <c r="J662" s="4">
        <v>1.3089999999999999</v>
      </c>
      <c r="K662" s="4">
        <v>1.3149999999999999</v>
      </c>
      <c r="L662" s="4">
        <v>1.3420000000000001</v>
      </c>
      <c r="M662" s="4">
        <v>1.42</v>
      </c>
      <c r="N662" s="4"/>
      <c r="O662" s="3">
        <v>44064</v>
      </c>
      <c r="P662" s="4">
        <v>0.4995</v>
      </c>
      <c r="Q662" s="4">
        <v>0.47169149999999999</v>
      </c>
      <c r="R662" s="4">
        <v>0.77893349999999995</v>
      </c>
      <c r="S662" s="4">
        <v>1.2932539999999999</v>
      </c>
      <c r="T662" s="4"/>
      <c r="U662" s="3">
        <v>44029</v>
      </c>
      <c r="V662" s="4">
        <v>4.4959740000000004</v>
      </c>
      <c r="W662" s="4">
        <v>5.032686</v>
      </c>
      <c r="X662" s="4">
        <v>6.2529700000000004</v>
      </c>
      <c r="Y662" s="4">
        <v>7.0330560000000002</v>
      </c>
      <c r="Z662" s="4"/>
      <c r="AA662" s="3">
        <v>45863</v>
      </c>
      <c r="AB662" s="4">
        <v>5.5607100000000003</v>
      </c>
      <c r="AC662" s="4">
        <v>5.6989400000000003</v>
      </c>
      <c r="AD662" s="4">
        <v>5.9755000000000003</v>
      </c>
      <c r="AE662" s="4">
        <v>6.24512</v>
      </c>
      <c r="AF662" s="4"/>
      <c r="AG662" s="3">
        <v>44736</v>
      </c>
      <c r="AH662" s="4">
        <v>1.9328730000000001</v>
      </c>
      <c r="AI662" s="4">
        <v>2.246534</v>
      </c>
      <c r="AJ662" s="4">
        <v>2.6038299999999999</v>
      </c>
      <c r="AK662" s="4">
        <v>2.8441730000000001</v>
      </c>
      <c r="AL662" s="4"/>
      <c r="AM662" s="3">
        <v>45268</v>
      </c>
      <c r="AN662" s="2">
        <v>6.4292699999999998</v>
      </c>
      <c r="AO662" s="2">
        <v>6.52332</v>
      </c>
      <c r="AP662" s="2">
        <v>6.6646799999999997</v>
      </c>
      <c r="AQ662" s="2">
        <v>6.71814</v>
      </c>
      <c r="AR662" s="2"/>
      <c r="AS662" s="3">
        <v>45233</v>
      </c>
      <c r="AT662" s="2">
        <v>3.4069400000000001</v>
      </c>
      <c r="AU662" s="2">
        <v>3.5436100000000001</v>
      </c>
      <c r="AV662" s="2">
        <v>3.8506300000000002</v>
      </c>
      <c r="AW662" s="2">
        <v>4.0764199999999997</v>
      </c>
      <c r="AY662" s="3">
        <v>45233</v>
      </c>
      <c r="AZ662" s="10">
        <v>3.8082099999999999</v>
      </c>
      <c r="BA662" s="10">
        <v>3.5436800000000002</v>
      </c>
      <c r="BB662" s="10">
        <v>3.17272</v>
      </c>
      <c r="BC662" s="10">
        <v>3.2146599999999999</v>
      </c>
      <c r="BD662" s="4"/>
      <c r="BE662" s="3">
        <v>45261</v>
      </c>
      <c r="BF662" s="10">
        <v>1.0228200000000001</v>
      </c>
      <c r="BG662" s="10">
        <v>1.0849299999999999</v>
      </c>
      <c r="BH662" s="10">
        <v>1.2388399999999999</v>
      </c>
      <c r="BI662" s="10">
        <v>1.3420700000000001</v>
      </c>
      <c r="BJ662" s="10"/>
      <c r="BK662" s="1">
        <v>45177</v>
      </c>
      <c r="BL662" s="4">
        <v>3.58</v>
      </c>
      <c r="BM662" s="4">
        <v>2.8681000000000001</v>
      </c>
      <c r="BN662" s="4">
        <v>8.1199999999999992</v>
      </c>
      <c r="BO662" s="4">
        <v>6.96</v>
      </c>
      <c r="BP662" s="4">
        <v>4.1421000000000001</v>
      </c>
      <c r="BQ662" s="4">
        <v>7.02</v>
      </c>
      <c r="BR662" s="4">
        <v>2.4213</v>
      </c>
      <c r="BS662" s="4">
        <v>3.8105000000000002</v>
      </c>
      <c r="BT662" s="4">
        <v>5.1569000000000003</v>
      </c>
      <c r="BU662" s="4">
        <v>3.36</v>
      </c>
      <c r="BV662" s="4">
        <v>2.3340999999999998</v>
      </c>
      <c r="BW662" s="4">
        <v>7.5</v>
      </c>
      <c r="BX662" s="4">
        <v>6.16</v>
      </c>
      <c r="BY662" s="4">
        <v>2.8788999999999998</v>
      </c>
      <c r="BZ662" s="4">
        <v>6.29</v>
      </c>
      <c r="CA662" s="4">
        <v>3.0396999999999998</v>
      </c>
      <c r="CB662" s="4">
        <v>3.6560999999999999</v>
      </c>
      <c r="CC662" s="4">
        <v>2.2317999999999998</v>
      </c>
    </row>
    <row r="663" spans="2:81" x14ac:dyDescent="0.2">
      <c r="B663" s="1">
        <v>41628</v>
      </c>
      <c r="C663">
        <v>0.13447300000000001</v>
      </c>
      <c r="D663">
        <v>0.375587</v>
      </c>
      <c r="E663">
        <v>0.72860400000000003</v>
      </c>
      <c r="F663">
        <v>1.6684099999999999</v>
      </c>
      <c r="G663">
        <v>2.88497</v>
      </c>
      <c r="I663" s="1">
        <v>43679</v>
      </c>
      <c r="J663" s="4">
        <v>1.244</v>
      </c>
      <c r="K663" s="4">
        <v>1.26</v>
      </c>
      <c r="L663" s="4">
        <v>1.2769999999999999</v>
      </c>
      <c r="M663" s="4">
        <v>1.34</v>
      </c>
      <c r="N663" s="4"/>
      <c r="O663" s="3">
        <v>44071</v>
      </c>
      <c r="P663" s="4">
        <v>0.50370000000000004</v>
      </c>
      <c r="Q663" s="4">
        <v>0.51817599999999997</v>
      </c>
      <c r="R663" s="4">
        <v>0.82579749999999996</v>
      </c>
      <c r="S663" s="4">
        <v>1.4214659999999999</v>
      </c>
      <c r="T663" s="4"/>
      <c r="U663" s="3">
        <v>44036</v>
      </c>
      <c r="V663" s="4">
        <v>4.3236020000000002</v>
      </c>
      <c r="W663" s="4">
        <v>4.8426429999999998</v>
      </c>
      <c r="X663" s="4">
        <v>6.0167099999999998</v>
      </c>
      <c r="Y663" s="4">
        <v>6.8465309999999997</v>
      </c>
      <c r="Z663" s="4"/>
      <c r="AA663" s="3">
        <v>45870</v>
      </c>
      <c r="AB663" s="4">
        <v>5.5822000000000003</v>
      </c>
      <c r="AC663" s="4">
        <v>5.7100999999999997</v>
      </c>
      <c r="AD663" s="4">
        <v>5.9667300000000001</v>
      </c>
      <c r="AE663" s="4">
        <v>6.2017600000000002</v>
      </c>
      <c r="AF663" s="4"/>
      <c r="AG663" s="3">
        <v>44743</v>
      </c>
      <c r="AH663" s="4">
        <v>1.9085289999999999</v>
      </c>
      <c r="AI663" s="4">
        <v>2.2382870000000001</v>
      </c>
      <c r="AJ663" s="4">
        <v>2.6206670000000001</v>
      </c>
      <c r="AK663" s="4">
        <v>2.8242219999999998</v>
      </c>
      <c r="AL663" s="4"/>
      <c r="AM663" s="3">
        <v>45275</v>
      </c>
      <c r="AN663" s="2">
        <v>6.4338199999999999</v>
      </c>
      <c r="AO663" s="2">
        <v>6.5043499999999996</v>
      </c>
      <c r="AP663" s="2">
        <v>6.6417299999999999</v>
      </c>
      <c r="AQ663" s="2">
        <v>6.7050299999999998</v>
      </c>
      <c r="AR663" s="2"/>
      <c r="AS663" s="3">
        <v>45240</v>
      </c>
      <c r="AT663" s="2">
        <v>3.2660100000000001</v>
      </c>
      <c r="AU663" s="2">
        <v>3.4262700000000001</v>
      </c>
      <c r="AV663" s="2">
        <v>3.7529699999999999</v>
      </c>
      <c r="AW663" s="2">
        <v>3.9945499999999998</v>
      </c>
      <c r="AY663" s="3">
        <v>45240</v>
      </c>
      <c r="AZ663" s="10">
        <v>3.7797299999999998</v>
      </c>
      <c r="BA663" s="10">
        <v>3.4772599999999998</v>
      </c>
      <c r="BB663" s="10">
        <v>3.0895000000000001</v>
      </c>
      <c r="BC663" s="10">
        <v>3.1070799999999998</v>
      </c>
      <c r="BD663" s="4"/>
      <c r="BE663" s="3">
        <v>45268</v>
      </c>
      <c r="BF663" s="10">
        <v>1.02607</v>
      </c>
      <c r="BG663" s="10">
        <v>1.0905499999999999</v>
      </c>
      <c r="BH663" s="10">
        <v>1.23197</v>
      </c>
      <c r="BI663" s="10">
        <v>1.3333200000000001</v>
      </c>
      <c r="BJ663" s="10"/>
      <c r="BK663" s="1">
        <v>45184</v>
      </c>
      <c r="BL663" s="4">
        <v>3.48</v>
      </c>
      <c r="BM663" s="4">
        <v>3.3433000000000002</v>
      </c>
      <c r="BN663" s="4">
        <v>6.52</v>
      </c>
      <c r="BO663" s="4">
        <v>6.02</v>
      </c>
      <c r="BP663" s="4">
        <v>4.9092000000000002</v>
      </c>
      <c r="BQ663" s="4">
        <v>6.48</v>
      </c>
      <c r="BR663" s="4">
        <v>2.6023999999999998</v>
      </c>
      <c r="BS663" s="4">
        <v>3.8397999999999999</v>
      </c>
      <c r="BT663" s="4">
        <v>4.3246000000000002</v>
      </c>
      <c r="BU663" s="4">
        <v>3.3</v>
      </c>
      <c r="BV663" s="4">
        <v>1.9221999999999999</v>
      </c>
      <c r="BW663" s="4">
        <v>7.36</v>
      </c>
      <c r="BX663" s="4">
        <v>6.09</v>
      </c>
      <c r="BY663" s="4">
        <v>3.0889000000000002</v>
      </c>
      <c r="BZ663" s="4">
        <v>6.24</v>
      </c>
      <c r="CA663" s="4">
        <v>2.9573</v>
      </c>
      <c r="CB663" s="4">
        <v>3.6964999999999999</v>
      </c>
      <c r="CC663" s="4">
        <v>2.0041000000000002</v>
      </c>
    </row>
    <row r="664" spans="2:81" x14ac:dyDescent="0.2">
      <c r="B664" s="1">
        <v>41621</v>
      </c>
      <c r="C664">
        <v>0.137014</v>
      </c>
      <c r="D664">
        <v>0.32217299999999999</v>
      </c>
      <c r="E664">
        <v>0.67247000000000001</v>
      </c>
      <c r="F664">
        <v>1.5308999999999999</v>
      </c>
      <c r="G664">
        <v>2.8664299999999998</v>
      </c>
      <c r="I664" s="1">
        <v>43686</v>
      </c>
      <c r="J664" s="4">
        <v>1.1830000000000001</v>
      </c>
      <c r="K664" s="4">
        <v>1.19</v>
      </c>
      <c r="L664" s="4">
        <v>1.2150000000000001</v>
      </c>
      <c r="M664" s="4">
        <v>1.28</v>
      </c>
      <c r="N664" s="4"/>
      <c r="O664" s="3">
        <v>44078</v>
      </c>
      <c r="P664" s="4">
        <v>0.50509999999999999</v>
      </c>
      <c r="Q664" s="4">
        <v>0.51023149999999995</v>
      </c>
      <c r="R664" s="4">
        <v>0.80758949999999996</v>
      </c>
      <c r="S664" s="4">
        <v>1.411783</v>
      </c>
      <c r="T664" s="4"/>
      <c r="U664" s="3">
        <v>44043</v>
      </c>
      <c r="V664" s="4">
        <v>4.1276109999999999</v>
      </c>
      <c r="W664" s="4">
        <v>4.7083320000000004</v>
      </c>
      <c r="X664" s="4">
        <v>5.9278029999999999</v>
      </c>
      <c r="Y664" s="4">
        <v>6.7916169999999996</v>
      </c>
      <c r="Z664" s="4"/>
      <c r="AA664" s="3">
        <v>45877</v>
      </c>
      <c r="AB664" s="4">
        <v>5.5576499999999998</v>
      </c>
      <c r="AC664" s="4">
        <v>5.6799499999999998</v>
      </c>
      <c r="AD664" s="4">
        <v>5.8968299999999996</v>
      </c>
      <c r="AE664" s="4">
        <v>6.0560900000000002</v>
      </c>
      <c r="AF664" s="4"/>
      <c r="AG664" s="3">
        <v>44750</v>
      </c>
      <c r="AH664" s="4">
        <v>1.8936850000000001</v>
      </c>
      <c r="AI664" s="4">
        <v>2.2803789999999999</v>
      </c>
      <c r="AJ664" s="4">
        <v>2.6530860000000001</v>
      </c>
      <c r="AK664" s="4">
        <v>2.8371499999999998</v>
      </c>
      <c r="AL664" s="4"/>
      <c r="AM664" s="3">
        <v>45282</v>
      </c>
      <c r="AN664" s="2">
        <v>6.4752799999999997</v>
      </c>
      <c r="AO664" s="2">
        <v>6.4812099999999999</v>
      </c>
      <c r="AP664" s="2">
        <v>6.5529799999999998</v>
      </c>
      <c r="AQ664" s="2">
        <v>6.6383900000000002</v>
      </c>
      <c r="AR664" s="2"/>
      <c r="AS664" s="3">
        <v>45247</v>
      </c>
      <c r="AT664" s="2">
        <v>3.25312</v>
      </c>
      <c r="AU664" s="2">
        <v>3.4196200000000001</v>
      </c>
      <c r="AV664" s="2">
        <v>3.7445499999999998</v>
      </c>
      <c r="AW664" s="2">
        <v>3.9629599999999998</v>
      </c>
      <c r="AY664" s="3">
        <v>45247</v>
      </c>
      <c r="AZ664" s="10">
        <v>3.6856499999999999</v>
      </c>
      <c r="BA664" s="10">
        <v>3.3292999999999999</v>
      </c>
      <c r="BB664" s="10">
        <v>2.9515600000000002</v>
      </c>
      <c r="BC664" s="10">
        <v>2.98264</v>
      </c>
      <c r="BD664" s="4"/>
      <c r="BE664" s="3">
        <v>45275</v>
      </c>
      <c r="BF664" s="10">
        <v>1.0045999999999999</v>
      </c>
      <c r="BG664" s="10">
        <v>1.0739799999999999</v>
      </c>
      <c r="BH664" s="10">
        <v>1.2161999999999999</v>
      </c>
      <c r="BI664" s="10">
        <v>1.3052600000000001</v>
      </c>
      <c r="BJ664" s="10"/>
      <c r="BK664" s="1">
        <v>45191</v>
      </c>
      <c r="BL664" s="4">
        <v>3.6</v>
      </c>
      <c r="BM664" s="4">
        <v>2.7416999999999998</v>
      </c>
      <c r="BN664" s="4">
        <v>6.98</v>
      </c>
      <c r="BO664" s="4">
        <v>4.76</v>
      </c>
      <c r="BP664" s="4">
        <v>4.4995000000000003</v>
      </c>
      <c r="BQ664" s="4">
        <v>6.06</v>
      </c>
      <c r="BR664" s="4">
        <v>1.2647999999999999</v>
      </c>
      <c r="BS664" s="4">
        <v>3.7930000000000001</v>
      </c>
      <c r="BT664" s="4">
        <v>4.1553000000000004</v>
      </c>
      <c r="BU664" s="4">
        <v>3.28</v>
      </c>
      <c r="BV664" s="4">
        <v>2.4477000000000002</v>
      </c>
      <c r="BW664" s="4">
        <v>7.44</v>
      </c>
      <c r="BX664" s="4">
        <v>6</v>
      </c>
      <c r="BY664" s="4">
        <v>3.1040000000000001</v>
      </c>
      <c r="BZ664" s="4">
        <v>6.09</v>
      </c>
      <c r="CA664" s="4">
        <v>2.8199000000000001</v>
      </c>
      <c r="CB664" s="4">
        <v>3.6852999999999998</v>
      </c>
      <c r="CC664" s="4">
        <v>2.2898000000000001</v>
      </c>
    </row>
    <row r="665" spans="2:81" x14ac:dyDescent="0.2">
      <c r="B665" s="1">
        <v>41614</v>
      </c>
      <c r="C665">
        <v>0.12431200000000001</v>
      </c>
      <c r="D665">
        <v>0.303593</v>
      </c>
      <c r="E665">
        <v>0.61421599999999998</v>
      </c>
      <c r="F665">
        <v>1.5018499999999999</v>
      </c>
      <c r="G665">
        <v>2.87907</v>
      </c>
      <c r="I665" s="1">
        <v>43693</v>
      </c>
      <c r="J665" s="4">
        <v>1.125</v>
      </c>
      <c r="K665" s="4">
        <v>1.115</v>
      </c>
      <c r="L665" s="4">
        <v>1.1220000000000001</v>
      </c>
      <c r="M665" s="4">
        <v>1.17</v>
      </c>
      <c r="N665" s="4"/>
      <c r="O665" s="3">
        <v>44085</v>
      </c>
      <c r="P665" s="4">
        <v>0.50649999999999995</v>
      </c>
      <c r="Q665" s="4">
        <v>0.52041700000000002</v>
      </c>
      <c r="R665" s="4">
        <v>0.78101449999999994</v>
      </c>
      <c r="S665" s="4">
        <v>1.3352200000000001</v>
      </c>
      <c r="T665" s="4"/>
      <c r="U665" s="3">
        <v>44050</v>
      </c>
      <c r="V665" s="4">
        <v>3.991959</v>
      </c>
      <c r="W665" s="4">
        <v>5.0212640000000004</v>
      </c>
      <c r="X665" s="4">
        <v>5.8509599999999997</v>
      </c>
      <c r="Y665" s="4">
        <v>6.7722129999999998</v>
      </c>
      <c r="Z665" s="4"/>
      <c r="AA665" s="3">
        <v>45884</v>
      </c>
      <c r="AB665" s="4">
        <v>5.5509300000000001</v>
      </c>
      <c r="AC665" s="4">
        <v>5.6584700000000003</v>
      </c>
      <c r="AD665" s="4">
        <v>5.8470300000000002</v>
      </c>
      <c r="AE665" s="4">
        <v>6.0048599999999999</v>
      </c>
      <c r="AF665" s="4"/>
      <c r="AG665" s="3">
        <v>44757</v>
      </c>
      <c r="AH665" s="4">
        <v>1.804074</v>
      </c>
      <c r="AI665" s="4">
        <v>2.196132</v>
      </c>
      <c r="AJ665" s="4">
        <v>2.5569980000000001</v>
      </c>
      <c r="AK665" s="4">
        <v>2.7851599999999999</v>
      </c>
      <c r="AL665" s="4"/>
      <c r="AM665" s="3">
        <v>45289</v>
      </c>
      <c r="AN665" s="2">
        <v>6.3890900000000004</v>
      </c>
      <c r="AO665" s="2">
        <v>6.4325000000000001</v>
      </c>
      <c r="AP665" s="2">
        <v>6.5260600000000002</v>
      </c>
      <c r="AQ665" s="2">
        <v>6.6043500000000002</v>
      </c>
      <c r="AR665" s="2"/>
      <c r="AS665" s="3">
        <v>45254</v>
      </c>
      <c r="AT665" s="2">
        <v>3.254</v>
      </c>
      <c r="AU665" s="2">
        <v>3.4191500000000001</v>
      </c>
      <c r="AV665" s="2">
        <v>3.7402299999999999</v>
      </c>
      <c r="AW665" s="2">
        <v>3.9749699999999999</v>
      </c>
      <c r="AY665" s="3">
        <v>45254</v>
      </c>
      <c r="AZ665" s="10">
        <v>3.7113999999999998</v>
      </c>
      <c r="BA665" s="10">
        <v>3.3666299999999998</v>
      </c>
      <c r="BB665" s="10">
        <v>2.95431</v>
      </c>
      <c r="BC665" s="10">
        <v>2.9894500000000002</v>
      </c>
      <c r="BD665" s="4"/>
      <c r="BE665" s="3">
        <v>45282</v>
      </c>
      <c r="BF665" s="10">
        <v>1.0190300000000001</v>
      </c>
      <c r="BG665" s="10">
        <v>1.0801000000000001</v>
      </c>
      <c r="BH665" s="10">
        <v>1.2159500000000001</v>
      </c>
      <c r="BI665" s="10">
        <v>1.2955700000000001</v>
      </c>
      <c r="BJ665" s="10"/>
      <c r="BK665" s="1">
        <v>45198</v>
      </c>
      <c r="BL665" s="4">
        <v>3.67</v>
      </c>
      <c r="BM665" s="4">
        <v>2.0084</v>
      </c>
      <c r="BN665" s="4">
        <v>7.39</v>
      </c>
      <c r="BO665" s="4">
        <v>5.4</v>
      </c>
      <c r="BP665" s="4">
        <v>4.1234000000000002</v>
      </c>
      <c r="BQ665" s="4">
        <v>5.93</v>
      </c>
      <c r="BR665" s="4">
        <v>1.5914999999999999</v>
      </c>
      <c r="BS665" s="4">
        <v>3.7736000000000001</v>
      </c>
      <c r="BT665" s="4">
        <v>3.1000999999999999</v>
      </c>
      <c r="BU665" s="4">
        <v>3.22</v>
      </c>
      <c r="BV665" s="4">
        <v>2.3456000000000001</v>
      </c>
      <c r="BW665" s="4">
        <v>7.55</v>
      </c>
      <c r="BX665" s="4">
        <v>5.85</v>
      </c>
      <c r="BY665" s="4">
        <v>3.0021</v>
      </c>
      <c r="BZ665" s="4">
        <v>6.03</v>
      </c>
      <c r="CA665" s="4">
        <v>2.9036</v>
      </c>
      <c r="CB665" s="4">
        <v>3.6848000000000001</v>
      </c>
      <c r="CC665" s="4">
        <v>2.2972000000000001</v>
      </c>
    </row>
    <row r="666" spans="2:81" x14ac:dyDescent="0.2">
      <c r="B666" s="1">
        <v>41607</v>
      </c>
      <c r="C666">
        <v>0.11923499999999999</v>
      </c>
      <c r="D666">
        <v>0.27948000000000001</v>
      </c>
      <c r="E666">
        <v>0.54220500000000005</v>
      </c>
      <c r="F666">
        <v>1.3636299999999999</v>
      </c>
      <c r="G666">
        <v>2.7426900000000001</v>
      </c>
      <c r="I666" s="1">
        <v>43700</v>
      </c>
      <c r="J666" s="4">
        <v>1.103</v>
      </c>
      <c r="K666" s="4">
        <v>1.18</v>
      </c>
      <c r="L666" s="4">
        <v>1.2030000000000001</v>
      </c>
      <c r="M666" s="4">
        <v>1.252</v>
      </c>
      <c r="N666" s="4"/>
      <c r="O666" s="3">
        <v>44092</v>
      </c>
      <c r="P666" s="4">
        <v>0.51249999999999996</v>
      </c>
      <c r="Q666" s="4">
        <v>0.52973000000000003</v>
      </c>
      <c r="R666" s="4">
        <v>0.78675099999999998</v>
      </c>
      <c r="S666" s="4">
        <v>1.3036300000000001</v>
      </c>
      <c r="T666" s="4"/>
      <c r="U666" s="3">
        <v>44057</v>
      </c>
      <c r="V666" s="4">
        <v>3.7085720000000002</v>
      </c>
      <c r="W666" s="4">
        <v>4.6724819999999996</v>
      </c>
      <c r="X666" s="4">
        <v>5.7615420000000004</v>
      </c>
      <c r="Y666" s="4">
        <v>6.7450789999999996</v>
      </c>
      <c r="Z666" s="4"/>
      <c r="AA666" s="3">
        <v>45891</v>
      </c>
      <c r="AB666" s="4">
        <v>5.56508</v>
      </c>
      <c r="AC666" s="4">
        <v>5.6699900000000003</v>
      </c>
      <c r="AD666" s="4">
        <v>5.8473499999999996</v>
      </c>
      <c r="AE666" s="4">
        <v>5.98773</v>
      </c>
      <c r="AF666" s="4"/>
      <c r="AG666" s="3">
        <v>44764</v>
      </c>
      <c r="AH666" s="4">
        <v>1.9094420000000001</v>
      </c>
      <c r="AI666" s="4">
        <v>2.1684610000000002</v>
      </c>
      <c r="AJ666" s="4">
        <v>2.539129</v>
      </c>
      <c r="AK666" s="4">
        <v>2.7828400000000002</v>
      </c>
      <c r="AL666" s="4"/>
      <c r="AM666" s="3">
        <v>45296</v>
      </c>
      <c r="AN666" s="2">
        <v>6.3691000000000004</v>
      </c>
      <c r="AO666" s="2">
        <v>6.4399600000000001</v>
      </c>
      <c r="AP666" s="2">
        <v>6.5778400000000001</v>
      </c>
      <c r="AQ666" s="2">
        <v>6.6564500000000004</v>
      </c>
      <c r="AR666" s="2"/>
      <c r="AS666" s="3">
        <v>45261</v>
      </c>
      <c r="AT666" s="2">
        <v>3.2610000000000001</v>
      </c>
      <c r="AU666" s="2">
        <v>3.41425</v>
      </c>
      <c r="AV666" s="2">
        <v>3.7099199999999999</v>
      </c>
      <c r="AW666" s="2">
        <v>3.9518599999999999</v>
      </c>
      <c r="AY666" s="3">
        <v>45261</v>
      </c>
      <c r="AZ666" s="10">
        <v>3.72993</v>
      </c>
      <c r="BA666" s="10">
        <v>3.3536100000000002</v>
      </c>
      <c r="BB666" s="10">
        <v>2.92109</v>
      </c>
      <c r="BC666" s="10">
        <v>2.9827699999999999</v>
      </c>
      <c r="BD666" s="4"/>
      <c r="BE666" s="3">
        <v>45289</v>
      </c>
      <c r="BF666" s="10">
        <v>1.01817</v>
      </c>
      <c r="BG666" s="10">
        <v>1.0815900000000001</v>
      </c>
      <c r="BH666" s="10">
        <v>1.2154799999999999</v>
      </c>
      <c r="BI666" s="10">
        <v>1.2912300000000001</v>
      </c>
      <c r="BJ666" s="10"/>
      <c r="BK666" s="1">
        <v>45205</v>
      </c>
      <c r="BL666" s="4">
        <v>3.72</v>
      </c>
      <c r="BM666" s="4">
        <v>2.4432</v>
      </c>
      <c r="BN666" s="4">
        <v>6.59</v>
      </c>
      <c r="BO666" s="4">
        <v>5.34</v>
      </c>
      <c r="BP666" s="4">
        <v>4.5505000000000004</v>
      </c>
      <c r="BQ666" s="4">
        <v>6.3</v>
      </c>
      <c r="BR666" s="4">
        <v>1.0278</v>
      </c>
      <c r="BS666" s="4">
        <v>3.7469999999999999</v>
      </c>
      <c r="BT666" s="4">
        <v>3.4415</v>
      </c>
      <c r="BU666" s="4">
        <v>3.27</v>
      </c>
      <c r="BV666" s="4">
        <v>2.3942999999999999</v>
      </c>
      <c r="BW666" s="4">
        <v>7.55</v>
      </c>
      <c r="BX666" s="4">
        <v>6.02</v>
      </c>
      <c r="BY666" s="4">
        <v>3.1402999999999999</v>
      </c>
      <c r="BZ666" s="4">
        <v>6.07</v>
      </c>
      <c r="CA666" s="4">
        <v>2.9062000000000001</v>
      </c>
      <c r="CB666" s="4">
        <v>3.6499000000000001</v>
      </c>
      <c r="CC666" s="4">
        <v>2.1844999999999999</v>
      </c>
    </row>
    <row r="667" spans="2:81" x14ac:dyDescent="0.2">
      <c r="B667" s="1">
        <v>41600</v>
      </c>
      <c r="C667">
        <v>0.12177499999999999</v>
      </c>
      <c r="D667">
        <v>0.27841199999999999</v>
      </c>
      <c r="E667">
        <v>0.55599399999999999</v>
      </c>
      <c r="F667">
        <v>1.35182</v>
      </c>
      <c r="G667">
        <v>2.7517499999999999</v>
      </c>
      <c r="I667" s="1">
        <v>43707</v>
      </c>
      <c r="J667" s="4">
        <v>1.143</v>
      </c>
      <c r="K667" s="4">
        <v>1.22</v>
      </c>
      <c r="L667" s="4">
        <v>1.252</v>
      </c>
      <c r="M667" s="4">
        <v>1.2949999999999999</v>
      </c>
      <c r="N667" s="4"/>
      <c r="O667" s="3">
        <v>44099</v>
      </c>
      <c r="P667" s="4">
        <v>0.5131</v>
      </c>
      <c r="Q667" s="4">
        <v>0.54570750000000001</v>
      </c>
      <c r="R667" s="4">
        <v>0.77469149999999998</v>
      </c>
      <c r="S667" s="4">
        <v>1.313699</v>
      </c>
      <c r="T667" s="4"/>
      <c r="U667" s="3">
        <v>44064</v>
      </c>
      <c r="V667" s="4">
        <v>3.6015079999999999</v>
      </c>
      <c r="W667" s="4">
        <v>4.6650549999999997</v>
      </c>
      <c r="X667" s="4">
        <v>5.6425010000000002</v>
      </c>
      <c r="Y667" s="4">
        <v>6.6848000000000001</v>
      </c>
      <c r="Z667" s="4"/>
      <c r="AA667" s="3">
        <v>45898</v>
      </c>
      <c r="AB667" s="4">
        <v>5.5388799999999998</v>
      </c>
      <c r="AC667" s="4">
        <v>5.6266800000000003</v>
      </c>
      <c r="AD667" s="4">
        <v>5.8007</v>
      </c>
      <c r="AE667" s="4">
        <v>6.0275800000000004</v>
      </c>
      <c r="AF667" s="4"/>
      <c r="AG667" s="3">
        <v>44771</v>
      </c>
      <c r="AH667" s="4">
        <v>1.834139</v>
      </c>
      <c r="AI667" s="4">
        <v>2.1720139999999999</v>
      </c>
      <c r="AJ667" s="4">
        <v>2.5053070000000002</v>
      </c>
      <c r="AK667" s="4">
        <v>2.7633589999999999</v>
      </c>
      <c r="AL667" s="4"/>
      <c r="AM667" s="3">
        <v>45303</v>
      </c>
      <c r="AN667" s="2">
        <v>6.3305300000000004</v>
      </c>
      <c r="AO667" s="2">
        <v>6.3828699999999996</v>
      </c>
      <c r="AP667" s="2">
        <v>6.53775</v>
      </c>
      <c r="AQ667" s="2">
        <v>6.6685999999999996</v>
      </c>
      <c r="AR667" s="2"/>
      <c r="AS667" s="3">
        <v>45268</v>
      </c>
      <c r="AT667" s="2">
        <v>3.3004099999999998</v>
      </c>
      <c r="AU667" s="2">
        <v>3.41527</v>
      </c>
      <c r="AV667" s="2">
        <v>3.6549999999999998</v>
      </c>
      <c r="AW667" s="2">
        <v>3.8951799999999999</v>
      </c>
      <c r="AY667" s="3">
        <v>45268</v>
      </c>
      <c r="AZ667" s="10">
        <v>3.7338300000000002</v>
      </c>
      <c r="BA667" s="10">
        <v>3.3187899999999999</v>
      </c>
      <c r="BB667" s="10">
        <v>2.8452799999999998</v>
      </c>
      <c r="BC667" s="10">
        <v>2.86849</v>
      </c>
      <c r="BD667" s="4"/>
      <c r="BE667" s="3">
        <v>45296</v>
      </c>
      <c r="BF667" s="10">
        <v>1.0510699999999999</v>
      </c>
      <c r="BG667" s="10">
        <v>1.1205499999999999</v>
      </c>
      <c r="BH667" s="10">
        <v>1.2189099999999999</v>
      </c>
      <c r="BI667" s="10">
        <v>1.2977099999999999</v>
      </c>
      <c r="BJ667" s="10"/>
      <c r="BK667" s="1">
        <v>45212</v>
      </c>
      <c r="BL667" s="4">
        <v>3.51</v>
      </c>
      <c r="BM667" s="4">
        <v>3.0541999999999998</v>
      </c>
      <c r="BN667" s="4">
        <v>7.09</v>
      </c>
      <c r="BO667" s="4">
        <v>5.01</v>
      </c>
      <c r="BP667" s="4">
        <v>3.9253999999999998</v>
      </c>
      <c r="BQ667" s="4">
        <v>5.98</v>
      </c>
      <c r="BR667" s="4">
        <v>2.1966999999999999</v>
      </c>
      <c r="BS667" s="4">
        <v>3.8315999999999999</v>
      </c>
      <c r="BT667" s="4">
        <v>3.8795999999999999</v>
      </c>
      <c r="BU667" s="4">
        <v>3.22</v>
      </c>
      <c r="BV667" s="4">
        <v>2.2357</v>
      </c>
      <c r="BW667" s="4">
        <v>7.4</v>
      </c>
      <c r="BX667" s="4">
        <v>5.87</v>
      </c>
      <c r="BY667" s="4">
        <v>3.0413999999999999</v>
      </c>
      <c r="BZ667" s="4">
        <v>6.05</v>
      </c>
      <c r="CA667" s="4">
        <v>2.8635000000000002</v>
      </c>
      <c r="CB667" s="4">
        <v>3.6240000000000001</v>
      </c>
      <c r="CC667" s="4">
        <v>2.2603</v>
      </c>
    </row>
    <row r="668" spans="2:81" x14ac:dyDescent="0.2">
      <c r="B668" s="1">
        <v>41593</v>
      </c>
      <c r="C668">
        <v>0.126856</v>
      </c>
      <c r="D668">
        <v>0.29421900000000001</v>
      </c>
      <c r="E668">
        <v>0.57751799999999998</v>
      </c>
      <c r="F668">
        <v>1.3481700000000001</v>
      </c>
      <c r="G668">
        <v>2.7069000000000001</v>
      </c>
      <c r="I668" s="1">
        <v>43714</v>
      </c>
      <c r="J668" s="4">
        <v>1.196</v>
      </c>
      <c r="K668" s="4">
        <v>1.2869999999999999</v>
      </c>
      <c r="L668" s="4">
        <v>1.33</v>
      </c>
      <c r="M668" s="4">
        <v>1.38</v>
      </c>
      <c r="N668" s="4"/>
      <c r="O668" s="3">
        <v>44106</v>
      </c>
      <c r="P668" s="4">
        <v>0.51359999999999995</v>
      </c>
      <c r="Q668" s="4">
        <v>0.56205249999999995</v>
      </c>
      <c r="R668" s="4">
        <v>0.7802325</v>
      </c>
      <c r="S668" s="4">
        <v>1.309034</v>
      </c>
      <c r="T668" s="4"/>
      <c r="U668" s="3">
        <v>44071</v>
      </c>
      <c r="V668" s="4">
        <v>3.7429999999999999</v>
      </c>
      <c r="W668" s="4">
        <v>4.6113030000000004</v>
      </c>
      <c r="X668" s="4">
        <v>5.5171330000000003</v>
      </c>
      <c r="Y668" s="4">
        <v>6.8683069999999997</v>
      </c>
      <c r="Z668" s="4"/>
      <c r="AA668" s="3">
        <v>45905</v>
      </c>
      <c r="AB668" s="4">
        <v>5.5157600000000002</v>
      </c>
      <c r="AC668" s="4">
        <v>5.6367700000000003</v>
      </c>
      <c r="AD668" s="4">
        <v>5.84863</v>
      </c>
      <c r="AE668" s="4">
        <v>6.0029199999999996</v>
      </c>
      <c r="AF668" s="4"/>
      <c r="AG668" s="3">
        <v>44778</v>
      </c>
      <c r="AH668" s="4">
        <v>1.728988</v>
      </c>
      <c r="AI668" s="4">
        <v>2.073515</v>
      </c>
      <c r="AJ668" s="4">
        <v>2.4608660000000002</v>
      </c>
      <c r="AK668" s="4">
        <v>2.7417769999999999</v>
      </c>
      <c r="AL668" s="4"/>
      <c r="AM668" s="3">
        <v>45310</v>
      </c>
      <c r="AN668" s="2">
        <v>6.3050899999999999</v>
      </c>
      <c r="AO668" s="2">
        <v>6.3524700000000003</v>
      </c>
      <c r="AP668" s="2">
        <v>6.4882</v>
      </c>
      <c r="AQ668" s="2">
        <v>6.6660500000000003</v>
      </c>
      <c r="AR668" s="2"/>
      <c r="AS668" s="3">
        <v>45275</v>
      </c>
      <c r="AT668" s="2">
        <v>3.2778900000000002</v>
      </c>
      <c r="AU668" s="2">
        <v>3.3928699999999998</v>
      </c>
      <c r="AV668" s="2">
        <v>3.6353499999999999</v>
      </c>
      <c r="AW668" s="2">
        <v>3.8632599999999999</v>
      </c>
      <c r="AY668" s="3">
        <v>45275</v>
      </c>
      <c r="AZ668" s="10">
        <v>3.6254400000000002</v>
      </c>
      <c r="BA668" s="10">
        <v>3.21305</v>
      </c>
      <c r="BB668" s="10">
        <v>2.7256399999999998</v>
      </c>
      <c r="BC668" s="10">
        <v>2.7620100000000001</v>
      </c>
      <c r="BD668" s="4"/>
      <c r="BE668" s="3">
        <v>45303</v>
      </c>
      <c r="BF668" s="10">
        <v>1.0595399999999999</v>
      </c>
      <c r="BG668" s="10">
        <v>1.12616</v>
      </c>
      <c r="BH668" s="10">
        <v>1.2279</v>
      </c>
      <c r="BI668" s="10">
        <v>1.32054</v>
      </c>
      <c r="BJ668" s="10"/>
      <c r="BK668" s="1">
        <v>45219</v>
      </c>
      <c r="BL668" s="4">
        <v>3.47</v>
      </c>
      <c r="BM668" s="4">
        <v>3.7692000000000001</v>
      </c>
      <c r="BN668" s="4">
        <v>6.33</v>
      </c>
      <c r="BO668" s="4">
        <v>4.8</v>
      </c>
      <c r="BP668" s="4">
        <v>4.1543000000000001</v>
      </c>
      <c r="BQ668" s="4">
        <v>6.53</v>
      </c>
      <c r="BR668" s="4">
        <v>2.8565</v>
      </c>
      <c r="BS668" s="4">
        <v>3.9186000000000001</v>
      </c>
      <c r="BT668" s="4">
        <v>3.9137</v>
      </c>
      <c r="BU668" s="4">
        <v>3.24</v>
      </c>
      <c r="BV668" s="4">
        <v>2.3498000000000001</v>
      </c>
      <c r="BW668" s="4">
        <v>7.34</v>
      </c>
      <c r="BX668" s="4">
        <v>5.8</v>
      </c>
      <c r="BY668" s="4">
        <v>3.0884999999999998</v>
      </c>
      <c r="BZ668" s="4">
        <v>6.3</v>
      </c>
      <c r="CA668" s="4">
        <v>2.8984999999999999</v>
      </c>
      <c r="CB668" s="4">
        <v>3.5908000000000002</v>
      </c>
      <c r="CC668" s="4">
        <v>2.1442000000000001</v>
      </c>
    </row>
    <row r="669" spans="2:81" x14ac:dyDescent="0.2">
      <c r="B669" s="1">
        <v>41586</v>
      </c>
      <c r="C669">
        <v>0.10653899999999999</v>
      </c>
      <c r="D669">
        <v>0.30581599999999998</v>
      </c>
      <c r="E669">
        <v>0.58718499999999996</v>
      </c>
      <c r="F669">
        <v>1.4150499999999999</v>
      </c>
      <c r="G669">
        <v>2.7439399999999998</v>
      </c>
      <c r="I669" s="1">
        <v>43721</v>
      </c>
      <c r="J669" s="4">
        <v>1.226</v>
      </c>
      <c r="K669" s="4">
        <v>1.29</v>
      </c>
      <c r="L669" s="4">
        <v>1.3220000000000001</v>
      </c>
      <c r="M669" s="4">
        <v>1.4019999999999999</v>
      </c>
      <c r="N669" s="4"/>
      <c r="O669" s="3">
        <v>44113</v>
      </c>
      <c r="P669" s="4">
        <v>0.52290000000000003</v>
      </c>
      <c r="Q669" s="4">
        <v>0.56241200000000002</v>
      </c>
      <c r="R669" s="4">
        <v>0.78663850000000002</v>
      </c>
      <c r="S669" s="4">
        <v>1.325639</v>
      </c>
      <c r="T669" s="4"/>
      <c r="U669" s="3">
        <v>44078</v>
      </c>
      <c r="V669" s="4">
        <v>3.6342560000000002</v>
      </c>
      <c r="W669" s="4">
        <v>4.5587720000000003</v>
      </c>
      <c r="X669" s="4">
        <v>5.4974179999999997</v>
      </c>
      <c r="Y669" s="4">
        <v>6.8921429999999999</v>
      </c>
      <c r="Z669" s="4"/>
      <c r="AA669" s="3">
        <v>45912</v>
      </c>
      <c r="AB669" s="4">
        <v>5.5053900000000002</v>
      </c>
      <c r="AC669" s="4">
        <v>5.5939899999999998</v>
      </c>
      <c r="AD669" s="4">
        <v>5.8095400000000001</v>
      </c>
      <c r="AE669" s="4">
        <v>5.9705199999999996</v>
      </c>
      <c r="AF669" s="4"/>
      <c r="AG669" s="3">
        <v>44785</v>
      </c>
      <c r="AH669" s="4">
        <v>1.828085</v>
      </c>
      <c r="AI669" s="4">
        <v>2.1692149999999999</v>
      </c>
      <c r="AJ669" s="4">
        <v>2.4832770000000002</v>
      </c>
      <c r="AK669" s="4">
        <v>2.740151</v>
      </c>
      <c r="AL669" s="4"/>
      <c r="AM669" s="3">
        <v>45317</v>
      </c>
      <c r="AN669" s="2">
        <v>6.2232599999999998</v>
      </c>
      <c r="AO669" s="2">
        <v>6.3031699999999997</v>
      </c>
      <c r="AP669" s="2">
        <v>6.4996299999999998</v>
      </c>
      <c r="AQ669" s="2">
        <v>6.6794700000000002</v>
      </c>
      <c r="AR669" s="2"/>
      <c r="AS669" s="3">
        <v>45282</v>
      </c>
      <c r="AT669" s="2">
        <v>3.2881</v>
      </c>
      <c r="AU669" s="2">
        <v>3.39724</v>
      </c>
      <c r="AV669" s="2">
        <v>3.63767</v>
      </c>
      <c r="AW669" s="2">
        <v>3.8759399999999999</v>
      </c>
      <c r="AY669" s="3">
        <v>45282</v>
      </c>
      <c r="AZ669" s="10">
        <v>3.5909900000000001</v>
      </c>
      <c r="BA669" s="10">
        <v>3.1652900000000002</v>
      </c>
      <c r="BB669" s="10">
        <v>2.6872699999999998</v>
      </c>
      <c r="BC669" s="10">
        <v>2.71651</v>
      </c>
      <c r="BD669" s="4"/>
      <c r="BE669" s="3">
        <v>45310</v>
      </c>
      <c r="BF669" s="10">
        <v>1.06165</v>
      </c>
      <c r="BG669" s="10">
        <v>1.1264799999999999</v>
      </c>
      <c r="BH669" s="10">
        <v>1.23166</v>
      </c>
      <c r="BI669" s="10">
        <v>1.31856</v>
      </c>
      <c r="BJ669" s="10"/>
      <c r="BK669" s="1">
        <v>45226</v>
      </c>
      <c r="BL669" s="4">
        <v>3.63</v>
      </c>
      <c r="BM669" s="4">
        <v>2.5977000000000001</v>
      </c>
      <c r="BN669" s="4">
        <v>6.53</v>
      </c>
      <c r="BO669" s="4">
        <v>6.39</v>
      </c>
      <c r="BP669" s="4">
        <v>2.9338000000000002</v>
      </c>
      <c r="BQ669" s="4">
        <v>6</v>
      </c>
      <c r="BR669" s="4">
        <v>2.4156</v>
      </c>
      <c r="BS669" s="4">
        <v>3.7761</v>
      </c>
      <c r="BT669" s="4">
        <v>4.1101000000000001</v>
      </c>
      <c r="BU669" s="4">
        <v>3.3</v>
      </c>
      <c r="BV669" s="4">
        <v>2.2233000000000001</v>
      </c>
      <c r="BW669" s="4">
        <v>7.34</v>
      </c>
      <c r="BX669" s="4">
        <v>5.99</v>
      </c>
      <c r="BY669" s="4">
        <v>2.9542000000000002</v>
      </c>
      <c r="BZ669" s="4">
        <v>6.18</v>
      </c>
      <c r="CA669" s="4">
        <v>2.8368000000000002</v>
      </c>
      <c r="CB669" s="4">
        <v>3.59</v>
      </c>
      <c r="CC669" s="4">
        <v>2.0548000000000002</v>
      </c>
    </row>
    <row r="670" spans="2:81" x14ac:dyDescent="0.2">
      <c r="B670" s="1">
        <v>41579</v>
      </c>
      <c r="C670">
        <v>9.3848000000000001E-2</v>
      </c>
      <c r="D670">
        <v>0.31309100000000001</v>
      </c>
      <c r="E670">
        <v>0.58746900000000002</v>
      </c>
      <c r="F670">
        <v>1.37354</v>
      </c>
      <c r="G670">
        <v>2.61815</v>
      </c>
      <c r="I670" s="1">
        <v>43728</v>
      </c>
      <c r="J670" s="4">
        <v>1.28</v>
      </c>
      <c r="K670" s="4">
        <v>1.3660000000000001</v>
      </c>
      <c r="L670" s="4">
        <v>1.395</v>
      </c>
      <c r="M670" s="4">
        <v>1.4570000000000001</v>
      </c>
      <c r="N670" s="4"/>
      <c r="O670" s="3">
        <v>44120</v>
      </c>
      <c r="P670" s="4">
        <v>0.52559999999999996</v>
      </c>
      <c r="Q670" s="4">
        <v>0.55422099999999996</v>
      </c>
      <c r="R670" s="4">
        <v>0.79000800000000004</v>
      </c>
      <c r="S670" s="4">
        <v>1.3280190000000001</v>
      </c>
      <c r="T670" s="4"/>
      <c r="U670" s="3">
        <v>44085</v>
      </c>
      <c r="V670" s="4">
        <v>3.5594160000000001</v>
      </c>
      <c r="W670" s="4">
        <v>4.533766</v>
      </c>
      <c r="X670" s="4">
        <v>5.5331729999999997</v>
      </c>
      <c r="Y670" s="4">
        <v>6.9302830000000002</v>
      </c>
      <c r="Z670" s="4"/>
      <c r="AA670" s="3">
        <v>45919</v>
      </c>
      <c r="AB670" s="4">
        <v>5.4322100000000004</v>
      </c>
      <c r="AC670" s="4">
        <v>5.5594099999999997</v>
      </c>
      <c r="AD670" s="4">
        <v>5.7902899999999997</v>
      </c>
      <c r="AE670" s="4">
        <v>5.9547400000000001</v>
      </c>
      <c r="AF670" s="4"/>
      <c r="AG670" s="3">
        <v>44792</v>
      </c>
      <c r="AH670" s="4">
        <v>1.689972</v>
      </c>
      <c r="AI670" s="4">
        <v>2.0568140000000001</v>
      </c>
      <c r="AJ670" s="4">
        <v>2.3650370000000001</v>
      </c>
      <c r="AK670" s="4">
        <v>2.6283910000000001</v>
      </c>
      <c r="AL670" s="4"/>
      <c r="AM670" s="3">
        <v>45324</v>
      </c>
      <c r="AN670" s="2">
        <v>6.2106599999999998</v>
      </c>
      <c r="AO670" s="2">
        <v>6.2784500000000003</v>
      </c>
      <c r="AP670" s="2">
        <v>6.43696</v>
      </c>
      <c r="AQ670" s="2">
        <v>6.6005399999999996</v>
      </c>
      <c r="AR670" s="2"/>
      <c r="AS670" s="3">
        <v>45289</v>
      </c>
      <c r="AT670" s="2">
        <v>3.2899099999999999</v>
      </c>
      <c r="AU670" s="2">
        <v>3.40035</v>
      </c>
      <c r="AV670" s="2">
        <v>3.63096</v>
      </c>
      <c r="AW670" s="2">
        <v>3.8621400000000001</v>
      </c>
      <c r="AY670" s="3">
        <v>45289</v>
      </c>
      <c r="AZ670" s="10">
        <v>3.64819</v>
      </c>
      <c r="BA670" s="10">
        <v>3.1788400000000001</v>
      </c>
      <c r="BB670" s="10">
        <v>2.6816200000000001</v>
      </c>
      <c r="BC670" s="10">
        <v>2.70045</v>
      </c>
      <c r="BD670" s="4"/>
      <c r="BE670" s="3">
        <v>45317</v>
      </c>
      <c r="BF670" s="10">
        <v>1.0998699999999999</v>
      </c>
      <c r="BG670" s="10">
        <v>1.15239</v>
      </c>
      <c r="BH670" s="10">
        <v>1.2515499999999999</v>
      </c>
      <c r="BI670" s="10">
        <v>1.2915000000000001</v>
      </c>
      <c r="BJ670" s="10"/>
      <c r="BK670" s="1">
        <v>45233</v>
      </c>
      <c r="BL670" s="4">
        <v>3.39</v>
      </c>
      <c r="BM670" s="4">
        <v>1.2683</v>
      </c>
      <c r="BN670" s="4">
        <v>6.06</v>
      </c>
      <c r="BO670" s="4">
        <v>4.45</v>
      </c>
      <c r="BP670" s="4">
        <v>2.7650000000000001</v>
      </c>
      <c r="BQ670" s="4">
        <v>5.13</v>
      </c>
      <c r="BR670" s="4">
        <v>4.0297000000000001</v>
      </c>
      <c r="BS670" s="4">
        <v>3.8115000000000001</v>
      </c>
      <c r="BT670" s="4">
        <v>5.7099999999999998E-2</v>
      </c>
      <c r="BU670" s="4">
        <v>3.2</v>
      </c>
      <c r="BV670" s="4">
        <v>2.0663</v>
      </c>
      <c r="BW670" s="4">
        <v>7.1</v>
      </c>
      <c r="BX670" s="4">
        <v>5.55</v>
      </c>
      <c r="BY670" s="4">
        <v>2.6564999999999999</v>
      </c>
      <c r="BZ670" s="4">
        <v>5.9</v>
      </c>
      <c r="CA670" s="4">
        <v>3.1903000000000001</v>
      </c>
      <c r="CB670" s="4">
        <v>3.4904000000000002</v>
      </c>
      <c r="CC670" s="4">
        <v>1.2709999999999999</v>
      </c>
    </row>
    <row r="671" spans="2:81" x14ac:dyDescent="0.2">
      <c r="B671" s="1">
        <v>41572</v>
      </c>
      <c r="C671">
        <v>0.101464</v>
      </c>
      <c r="D671">
        <v>0.30299999999999999</v>
      </c>
      <c r="E671">
        <v>0.582395</v>
      </c>
      <c r="F671">
        <v>1.2780400000000001</v>
      </c>
      <c r="G671">
        <v>2.4997799999999999</v>
      </c>
      <c r="I671" s="1">
        <v>43735</v>
      </c>
      <c r="J671" s="4">
        <v>1.306</v>
      </c>
      <c r="K671" s="4">
        <v>1.3380000000000001</v>
      </c>
      <c r="L671" s="4">
        <v>1.3620000000000001</v>
      </c>
      <c r="M671" s="4">
        <v>1.4470000000000001</v>
      </c>
      <c r="N671" s="4"/>
      <c r="O671" s="3">
        <v>44127</v>
      </c>
      <c r="P671" s="4">
        <v>0.52569999999999995</v>
      </c>
      <c r="Q671" s="4">
        <v>0.55550250000000001</v>
      </c>
      <c r="R671" s="4">
        <v>0.79844599999999999</v>
      </c>
      <c r="S671" s="4">
        <v>1.3284119999999999</v>
      </c>
      <c r="T671" s="4"/>
      <c r="U671" s="3">
        <v>44092</v>
      </c>
      <c r="V671" s="4">
        <v>3.5840779999999999</v>
      </c>
      <c r="W671" s="4">
        <v>4.5028940000000004</v>
      </c>
      <c r="X671" s="4">
        <v>5.5227630000000003</v>
      </c>
      <c r="Y671" s="4">
        <v>6.8682600000000003</v>
      </c>
      <c r="Z671" s="4"/>
      <c r="AA671" s="3">
        <v>45926</v>
      </c>
      <c r="AB671" s="4">
        <v>5.4101600000000003</v>
      </c>
      <c r="AC671" s="4">
        <v>5.5498900000000004</v>
      </c>
      <c r="AD671" s="4">
        <v>5.8318300000000001</v>
      </c>
      <c r="AE671" s="4">
        <v>6.0241600000000002</v>
      </c>
      <c r="AF671" s="4"/>
      <c r="AG671" s="3">
        <v>44799</v>
      </c>
      <c r="AH671" s="4">
        <v>1.7599739999999999</v>
      </c>
      <c r="AI671" s="4">
        <v>2.0991089999999999</v>
      </c>
      <c r="AJ671" s="4">
        <v>2.4433449999999999</v>
      </c>
      <c r="AK671" s="4">
        <v>2.6589969999999998</v>
      </c>
      <c r="AL671" s="4"/>
      <c r="AM671" s="3">
        <v>45331</v>
      </c>
      <c r="AN671" s="2">
        <v>6.2063100000000002</v>
      </c>
      <c r="AO671" s="2">
        <v>6.2767999999999997</v>
      </c>
      <c r="AP671" s="2">
        <v>6.47241</v>
      </c>
      <c r="AQ671" s="2">
        <v>6.6466099999999999</v>
      </c>
      <c r="AR671" s="2"/>
      <c r="AS671" s="3">
        <v>45296</v>
      </c>
      <c r="AT671" s="2">
        <v>3.3149199999999999</v>
      </c>
      <c r="AU671" s="2">
        <v>3.4277500000000001</v>
      </c>
      <c r="AV671" s="2">
        <v>3.6728299999999998</v>
      </c>
      <c r="AW671" s="2">
        <v>3.9167700000000001</v>
      </c>
      <c r="AY671" s="3">
        <v>45296</v>
      </c>
      <c r="AZ671" s="10">
        <v>3.6577199999999999</v>
      </c>
      <c r="BA671" s="10">
        <v>3.2142200000000001</v>
      </c>
      <c r="BB671" s="10">
        <v>2.7060200000000001</v>
      </c>
      <c r="BC671" s="10">
        <v>2.8064200000000001</v>
      </c>
      <c r="BD671" s="4"/>
      <c r="BE671" s="3">
        <v>45324</v>
      </c>
      <c r="BF671" s="10">
        <v>1.1257600000000001</v>
      </c>
      <c r="BG671" s="10">
        <v>1.1483300000000001</v>
      </c>
      <c r="BH671" s="10">
        <v>1.19821</v>
      </c>
      <c r="BI671" s="10">
        <v>1.2483599999999999</v>
      </c>
      <c r="BJ671" s="10"/>
      <c r="BK671" s="1">
        <v>45240</v>
      </c>
      <c r="BL671" s="4">
        <v>3.64</v>
      </c>
      <c r="BM671" s="4">
        <v>3.95</v>
      </c>
      <c r="BN671" s="4">
        <v>6.04</v>
      </c>
      <c r="BO671" s="4">
        <v>4.25</v>
      </c>
      <c r="BP671" s="4">
        <v>3.0716999999999999</v>
      </c>
      <c r="BQ671" s="4">
        <v>6.05</v>
      </c>
      <c r="BR671" s="4">
        <v>1.5834999999999999</v>
      </c>
      <c r="BS671" s="4">
        <v>3.7296999999999998</v>
      </c>
      <c r="BT671" s="4">
        <v>3.2238000000000002</v>
      </c>
      <c r="BU671" s="4">
        <v>3.36</v>
      </c>
      <c r="BV671" s="4">
        <v>2.2934000000000001</v>
      </c>
      <c r="BW671" s="4">
        <v>7.15</v>
      </c>
      <c r="BX671" s="4">
        <v>5.38</v>
      </c>
      <c r="BY671" s="4">
        <v>2.7770000000000001</v>
      </c>
      <c r="BZ671" s="4">
        <v>6.01</v>
      </c>
      <c r="CA671" s="4">
        <v>2.7582</v>
      </c>
      <c r="CB671" s="4">
        <v>3.6240999999999999</v>
      </c>
      <c r="CC671" s="4">
        <v>1.4932000000000001</v>
      </c>
    </row>
    <row r="672" spans="2:81" x14ac:dyDescent="0.2">
      <c r="B672" s="1">
        <v>41565</v>
      </c>
      <c r="C672">
        <v>0.121777</v>
      </c>
      <c r="D672">
        <v>0.310558</v>
      </c>
      <c r="E672">
        <v>0.61176200000000003</v>
      </c>
      <c r="F672">
        <v>1.33562</v>
      </c>
      <c r="G672">
        <v>2.5867800000000001</v>
      </c>
      <c r="I672" s="1">
        <v>43742</v>
      </c>
      <c r="J672" s="4">
        <v>1.2410000000000001</v>
      </c>
      <c r="K672" s="4">
        <v>1.24</v>
      </c>
      <c r="L672" s="4">
        <v>1.2470000000000001</v>
      </c>
      <c r="M672" s="4">
        <v>1.3720000000000001</v>
      </c>
      <c r="N672" s="4"/>
      <c r="O672" s="3">
        <v>44134</v>
      </c>
      <c r="P672" s="4">
        <v>0.52739999999999998</v>
      </c>
      <c r="Q672" s="4">
        <v>0.55398449999999999</v>
      </c>
      <c r="R672" s="4">
        <v>0.76534800000000003</v>
      </c>
      <c r="S672" s="4">
        <v>1.337844</v>
      </c>
      <c r="T672" s="4"/>
      <c r="U672" s="3">
        <v>44099</v>
      </c>
      <c r="V672" s="4">
        <v>3.6327229999999999</v>
      </c>
      <c r="W672" s="4">
        <v>4.4373740000000002</v>
      </c>
      <c r="X672" s="4">
        <v>5.6299440000000001</v>
      </c>
      <c r="Y672" s="4">
        <v>6.889799</v>
      </c>
      <c r="Z672" s="4"/>
      <c r="AA672" s="3">
        <v>45933</v>
      </c>
      <c r="AB672" s="4">
        <v>5.44712</v>
      </c>
      <c r="AC672" s="4">
        <v>5.5788900000000003</v>
      </c>
      <c r="AD672" s="4">
        <v>5.8604000000000003</v>
      </c>
      <c r="AE672" s="4">
        <v>6.0177800000000001</v>
      </c>
      <c r="AF672" s="4"/>
      <c r="AG672" s="3">
        <v>44806</v>
      </c>
      <c r="AH672" s="4">
        <v>1.6746749999999999</v>
      </c>
      <c r="AI672" s="4">
        <v>2.0163190000000002</v>
      </c>
      <c r="AJ672" s="4">
        <v>2.3859919999999999</v>
      </c>
      <c r="AK672" s="4">
        <v>2.6344620000000001</v>
      </c>
      <c r="AL672" s="4"/>
      <c r="AM672" s="3">
        <v>45338</v>
      </c>
      <c r="AN672" s="2">
        <v>6.02393</v>
      </c>
      <c r="AO672" s="2">
        <v>6.2075500000000003</v>
      </c>
      <c r="AP672" s="2">
        <v>6.5049999999999999</v>
      </c>
      <c r="AQ672" s="2">
        <v>6.6825200000000002</v>
      </c>
      <c r="AR672" s="2"/>
      <c r="AS672" s="3">
        <v>45303</v>
      </c>
      <c r="AT672" s="2">
        <v>3.2711800000000002</v>
      </c>
      <c r="AU672" s="2">
        <v>3.3685399999999999</v>
      </c>
      <c r="AV672" s="2">
        <v>3.60819</v>
      </c>
      <c r="AW672" s="2">
        <v>3.8658899999999998</v>
      </c>
      <c r="AY672" s="3">
        <v>45303</v>
      </c>
      <c r="AZ672" s="10">
        <v>3.5926499999999999</v>
      </c>
      <c r="BA672" s="10">
        <v>3.1485799999999999</v>
      </c>
      <c r="BB672" s="10">
        <v>2.6846299999999998</v>
      </c>
      <c r="BC672" s="10">
        <v>2.8024</v>
      </c>
      <c r="BD672" s="4"/>
      <c r="BE672" s="3">
        <v>45331</v>
      </c>
      <c r="BF672" s="10">
        <v>1.10825</v>
      </c>
      <c r="BG672" s="10">
        <v>1.1431899999999999</v>
      </c>
      <c r="BH672" s="10">
        <v>1.20452</v>
      </c>
      <c r="BI672" s="10">
        <v>1.26149</v>
      </c>
      <c r="BJ672" s="10"/>
      <c r="BK672" s="1">
        <v>45247</v>
      </c>
      <c r="BL672" s="4">
        <v>3.23</v>
      </c>
      <c r="BM672" s="4">
        <v>1.1719999999999999</v>
      </c>
      <c r="BN672" s="4">
        <v>6.1</v>
      </c>
      <c r="BO672" s="4">
        <v>4.3099999999999996</v>
      </c>
      <c r="BP672" s="4">
        <v>2.7027000000000001</v>
      </c>
      <c r="BQ672" s="4">
        <v>5.7</v>
      </c>
      <c r="BR672" s="4">
        <v>0.96599999999999997</v>
      </c>
      <c r="BS672" s="4">
        <v>3.8079999999999998</v>
      </c>
      <c r="BT672" s="4">
        <v>-2.8721999999999999</v>
      </c>
      <c r="BU672" s="4">
        <v>3.18</v>
      </c>
      <c r="BV672" s="4">
        <v>2.0390000000000001</v>
      </c>
      <c r="BW672" s="4">
        <v>7.03</v>
      </c>
      <c r="BX672" s="4">
        <v>5.25</v>
      </c>
      <c r="BY672" s="4">
        <v>2.6303999999999998</v>
      </c>
      <c r="BZ672" s="4">
        <v>5.79</v>
      </c>
      <c r="CA672" s="4">
        <v>2.6776</v>
      </c>
      <c r="CB672" s="4">
        <v>3.4935</v>
      </c>
      <c r="CC672" s="4">
        <v>0.47070000000000001</v>
      </c>
    </row>
    <row r="673" spans="2:81" x14ac:dyDescent="0.2">
      <c r="B673" s="1">
        <v>41558</v>
      </c>
      <c r="C673">
        <v>0.13192999999999999</v>
      </c>
      <c r="D673">
        <v>0.33810600000000002</v>
      </c>
      <c r="E673">
        <v>0.66188199999999997</v>
      </c>
      <c r="F673">
        <v>1.4109700000000001</v>
      </c>
      <c r="G673">
        <v>2.6816</v>
      </c>
      <c r="I673" s="1">
        <v>43749</v>
      </c>
      <c r="J673" s="4">
        <v>1.2629999999999999</v>
      </c>
      <c r="K673" s="4">
        <v>1.2989999999999999</v>
      </c>
      <c r="L673" s="4">
        <v>1.347</v>
      </c>
      <c r="M673" s="4">
        <v>1.4850000000000001</v>
      </c>
      <c r="N673" s="4"/>
      <c r="O673" s="3">
        <v>44141</v>
      </c>
      <c r="P673" s="4">
        <v>0.52449999999999997</v>
      </c>
      <c r="Q673" s="4">
        <v>0.54427800000000004</v>
      </c>
      <c r="R673" s="4">
        <v>0.77669200000000005</v>
      </c>
      <c r="S673" s="4">
        <v>1.2990299999999999</v>
      </c>
      <c r="T673" s="4"/>
      <c r="U673" s="3">
        <v>44106</v>
      </c>
      <c r="V673" s="4">
        <v>3.6612130000000001</v>
      </c>
      <c r="W673" s="4">
        <v>4.407133</v>
      </c>
      <c r="X673" s="4">
        <v>5.7428710000000001</v>
      </c>
      <c r="Y673" s="4">
        <v>6.8870170000000002</v>
      </c>
      <c r="Z673" s="4"/>
      <c r="AA673" s="3">
        <v>45940</v>
      </c>
      <c r="AB673" s="4">
        <v>5.41256</v>
      </c>
      <c r="AC673" s="4">
        <v>5.5192800000000002</v>
      </c>
      <c r="AD673" s="4">
        <v>5.7638699999999998</v>
      </c>
      <c r="AE673" s="4">
        <v>5.9550099999999997</v>
      </c>
      <c r="AF673" s="4"/>
      <c r="AG673" s="3">
        <v>44813</v>
      </c>
      <c r="AH673" s="4">
        <v>1.7182539999999999</v>
      </c>
      <c r="AI673" s="4">
        <v>2.0137909999999999</v>
      </c>
      <c r="AJ673" s="4">
        <v>2.401065</v>
      </c>
      <c r="AK673" s="4">
        <v>2.6395360000000001</v>
      </c>
      <c r="AL673" s="4"/>
      <c r="AM673" s="3">
        <v>45345</v>
      </c>
      <c r="AN673" s="2">
        <v>6.0563099999999999</v>
      </c>
      <c r="AO673" s="2">
        <v>6.1982200000000001</v>
      </c>
      <c r="AP673" s="2">
        <v>6.4604400000000002</v>
      </c>
      <c r="AQ673" s="2">
        <v>6.6429</v>
      </c>
      <c r="AR673" s="2"/>
      <c r="AS673" s="3">
        <v>45310</v>
      </c>
      <c r="AT673" s="2">
        <v>3.2802699999999998</v>
      </c>
      <c r="AU673" s="2">
        <v>3.3829899999999999</v>
      </c>
      <c r="AV673" s="2">
        <v>3.6328900000000002</v>
      </c>
      <c r="AW673" s="2">
        <v>3.8960699999999999</v>
      </c>
      <c r="AY673" s="3">
        <v>45310</v>
      </c>
      <c r="AZ673" s="10">
        <v>3.6067300000000002</v>
      </c>
      <c r="BA673" s="10">
        <v>3.2356500000000001</v>
      </c>
      <c r="BB673" s="10">
        <v>2.8628800000000001</v>
      </c>
      <c r="BC673" s="10">
        <v>2.9858699999999998</v>
      </c>
      <c r="BD673" s="4"/>
      <c r="BE673" s="3">
        <v>45338</v>
      </c>
      <c r="BF673" s="10">
        <v>1.1116299999999999</v>
      </c>
      <c r="BG673" s="10">
        <v>1.1463399999999999</v>
      </c>
      <c r="BH673" s="10">
        <v>1.21696</v>
      </c>
      <c r="BI673" s="10">
        <v>1.2685500000000001</v>
      </c>
      <c r="BJ673" s="10"/>
      <c r="BK673" s="1">
        <v>45254</v>
      </c>
      <c r="BL673" s="4">
        <v>3.42</v>
      </c>
      <c r="BM673" s="4">
        <v>2.8990999999999998</v>
      </c>
      <c r="BN673" s="4">
        <v>6.33</v>
      </c>
      <c r="BO673" s="4">
        <v>3.8</v>
      </c>
      <c r="BP673" s="4">
        <v>2.4977</v>
      </c>
      <c r="BQ673" s="4">
        <v>5.85</v>
      </c>
      <c r="BR673" s="4">
        <v>1.9661</v>
      </c>
      <c r="BS673" s="4">
        <v>3.8283999999999998</v>
      </c>
      <c r="BT673" s="4">
        <v>0.5917</v>
      </c>
      <c r="BU673" s="4">
        <v>3.2</v>
      </c>
      <c r="BV673" s="4">
        <v>2.1560999999999999</v>
      </c>
      <c r="BW673" s="4">
        <v>7.11</v>
      </c>
      <c r="BX673" s="4">
        <v>5.25</v>
      </c>
      <c r="BY673" s="4">
        <v>2.5602</v>
      </c>
      <c r="BZ673" s="4">
        <v>5.77</v>
      </c>
      <c r="CA673" s="4">
        <v>2.7330000000000001</v>
      </c>
      <c r="CB673" s="4">
        <v>3.5933000000000002</v>
      </c>
      <c r="CC673" s="4">
        <v>0.57299999999999995</v>
      </c>
    </row>
    <row r="674" spans="2:81" x14ac:dyDescent="0.2">
      <c r="B674" s="1">
        <v>41551</v>
      </c>
      <c r="C674">
        <v>9.8924999999999999E-2</v>
      </c>
      <c r="D674">
        <v>0.329204</v>
      </c>
      <c r="E674">
        <v>0.625116</v>
      </c>
      <c r="F674">
        <v>1.4092100000000001</v>
      </c>
      <c r="G674">
        <v>2.6483599999999998</v>
      </c>
      <c r="I674" s="1">
        <v>43756</v>
      </c>
      <c r="J674" s="4">
        <v>1.286</v>
      </c>
      <c r="K674" s="4">
        <v>1.379</v>
      </c>
      <c r="L674" s="4">
        <v>1.462</v>
      </c>
      <c r="M674" s="4">
        <v>1.5920000000000001</v>
      </c>
      <c r="N674" s="4"/>
      <c r="O674" s="3">
        <v>44148</v>
      </c>
      <c r="P674" s="4">
        <v>0.51870000000000005</v>
      </c>
      <c r="Q674" s="4">
        <v>0.51887249999999996</v>
      </c>
      <c r="R674" s="4">
        <v>0.78376800000000002</v>
      </c>
      <c r="S674" s="4">
        <v>1.3315490000000001</v>
      </c>
      <c r="T674" s="4"/>
      <c r="U674" s="3">
        <v>44148</v>
      </c>
      <c r="V674" s="4">
        <v>2.9409999999999998</v>
      </c>
      <c r="W674" s="4">
        <v>4.150334</v>
      </c>
      <c r="X674" s="4">
        <v>5.3284510000000003</v>
      </c>
      <c r="Y674" s="4">
        <v>6.2734940000000003</v>
      </c>
      <c r="Z674" s="4"/>
      <c r="AA674" s="3">
        <v>45947</v>
      </c>
      <c r="AB674" s="4">
        <v>5.324147</v>
      </c>
      <c r="AC674" s="4">
        <v>5.4094160000000002</v>
      </c>
      <c r="AD674" s="4">
        <v>5.6850350000000001</v>
      </c>
      <c r="AE674" s="4">
        <v>5.9523149999999996</v>
      </c>
      <c r="AF674" s="4"/>
      <c r="AG674" s="3">
        <v>44820</v>
      </c>
      <c r="AH674" s="4">
        <v>1.8036030000000001</v>
      </c>
      <c r="AI674" s="4">
        <v>2.0475370000000002</v>
      </c>
      <c r="AJ674" s="4">
        <v>2.4534099999999999</v>
      </c>
      <c r="AK674" s="4">
        <v>2.674391</v>
      </c>
      <c r="AL674" s="4"/>
      <c r="AM674" s="3">
        <v>45352</v>
      </c>
      <c r="AN674" s="2">
        <v>6.1327699999999998</v>
      </c>
      <c r="AO674" s="2">
        <v>6.2777399999999997</v>
      </c>
      <c r="AP674" s="2">
        <v>6.5018599999999998</v>
      </c>
      <c r="AQ674" s="2">
        <v>6.6464299999999996</v>
      </c>
      <c r="AR674" s="2"/>
      <c r="AS674" s="3">
        <v>45317</v>
      </c>
      <c r="AT674" s="2">
        <v>3.2557700000000001</v>
      </c>
      <c r="AU674" s="2">
        <v>3.3599399999999999</v>
      </c>
      <c r="AV674" s="2">
        <v>3.6087600000000002</v>
      </c>
      <c r="AW674" s="2">
        <v>3.8681100000000002</v>
      </c>
      <c r="AY674" s="3">
        <v>45317</v>
      </c>
      <c r="AZ674" s="10">
        <v>3.5458699999999999</v>
      </c>
      <c r="BA674" s="10">
        <v>3.16974</v>
      </c>
      <c r="BB674" s="10">
        <v>2.8751199999999999</v>
      </c>
      <c r="BC674" s="10">
        <v>2.9447999999999999</v>
      </c>
      <c r="BD674" s="4"/>
      <c r="BE674" s="3">
        <v>45345</v>
      </c>
      <c r="BF674" s="10">
        <v>1.1041700000000001</v>
      </c>
      <c r="BG674" s="10">
        <v>1.1442000000000001</v>
      </c>
      <c r="BH674" s="10">
        <v>1.2147699999999999</v>
      </c>
      <c r="BI674" s="10">
        <v>1.26536</v>
      </c>
      <c r="BJ674" s="10"/>
      <c r="BK674" s="1">
        <v>45261</v>
      </c>
      <c r="BL674" s="4">
        <v>3.16</v>
      </c>
      <c r="BM674" s="4">
        <v>2.6465000000000001</v>
      </c>
      <c r="BN674" s="4">
        <v>6.38</v>
      </c>
      <c r="BO674" s="4">
        <v>5.49</v>
      </c>
      <c r="BP674" s="4">
        <v>2.5278999999999998</v>
      </c>
      <c r="BQ674" s="4">
        <v>6.86</v>
      </c>
      <c r="BR674" s="4">
        <v>2.2783000000000002</v>
      </c>
      <c r="BS674" s="4">
        <v>3.6888000000000001</v>
      </c>
      <c r="BT674" s="4">
        <v>0.22900000000000001</v>
      </c>
      <c r="BU674" s="4">
        <v>3.05</v>
      </c>
      <c r="BV674" s="4">
        <v>1.9685999999999999</v>
      </c>
      <c r="BW674" s="4">
        <v>6.84</v>
      </c>
      <c r="BX674" s="4">
        <v>5.03</v>
      </c>
      <c r="BY674" s="4">
        <v>2.4260999999999999</v>
      </c>
      <c r="BZ674" s="4">
        <v>5.84</v>
      </c>
      <c r="CA674" s="4">
        <v>2.6261999999999999</v>
      </c>
      <c r="CB674" s="4">
        <v>3.3769999999999998</v>
      </c>
      <c r="CC674" s="4">
        <v>0.37690000000000001</v>
      </c>
    </row>
    <row r="675" spans="2:81" x14ac:dyDescent="0.2">
      <c r="B675" s="1">
        <v>41544</v>
      </c>
      <c r="C675">
        <v>9.3849000000000002E-2</v>
      </c>
      <c r="D675">
        <v>0.32844600000000002</v>
      </c>
      <c r="E675">
        <v>0.62939199999999995</v>
      </c>
      <c r="F675">
        <v>1.3977200000000001</v>
      </c>
      <c r="G675">
        <v>2.6172</v>
      </c>
      <c r="I675" s="1">
        <v>43763</v>
      </c>
      <c r="J675" s="4">
        <v>1.339</v>
      </c>
      <c r="K675" s="4">
        <v>1.4339999999999999</v>
      </c>
      <c r="L675" s="4">
        <v>1.5449999999999999</v>
      </c>
      <c r="M675" s="4">
        <v>1.6850000000000001</v>
      </c>
      <c r="N675" s="4"/>
      <c r="O675" s="3">
        <v>44155</v>
      </c>
      <c r="P675" s="4">
        <v>0.50549999999999995</v>
      </c>
      <c r="Q675" s="4">
        <v>0.52651349999999997</v>
      </c>
      <c r="R675" s="4">
        <v>0.77434199999999997</v>
      </c>
      <c r="S675" s="4">
        <v>1.3210360000000001</v>
      </c>
      <c r="T675" s="4"/>
      <c r="U675" s="3">
        <v>44155</v>
      </c>
      <c r="V675" s="4">
        <v>2.7126389999999998</v>
      </c>
      <c r="W675" s="4">
        <v>4.1363219999999998</v>
      </c>
      <c r="X675" s="4">
        <v>5.1528850000000004</v>
      </c>
      <c r="Y675" s="4">
        <v>6.193066</v>
      </c>
      <c r="Z675" s="4"/>
      <c r="AA675" s="3">
        <v>45954</v>
      </c>
      <c r="AB675" s="4">
        <v>5.3027369999999996</v>
      </c>
      <c r="AC675" s="4">
        <v>5.4138590000000004</v>
      </c>
      <c r="AD675" s="4">
        <v>5.6986489999999996</v>
      </c>
      <c r="AE675" s="4">
        <v>5.973096</v>
      </c>
      <c r="AF675" s="4"/>
      <c r="AG675" s="3">
        <v>44827</v>
      </c>
      <c r="AH675" s="4">
        <v>1.79006</v>
      </c>
      <c r="AI675" s="4">
        <v>2.0326409999999999</v>
      </c>
      <c r="AJ675" s="4">
        <v>2.4568590000000001</v>
      </c>
      <c r="AK675" s="4">
        <v>2.6755279999999999</v>
      </c>
      <c r="AL675" s="4"/>
      <c r="AM675" s="3">
        <v>45359</v>
      </c>
      <c r="AN675" s="2">
        <v>6.1406599999999996</v>
      </c>
      <c r="AO675" s="2">
        <v>6.2730699999999997</v>
      </c>
      <c r="AP675" s="2">
        <v>6.5235300000000001</v>
      </c>
      <c r="AQ675" s="2">
        <v>6.6814299999999998</v>
      </c>
      <c r="AR675" s="2"/>
      <c r="AS675" s="3">
        <v>45324</v>
      </c>
      <c r="AT675" s="2">
        <v>3.2369500000000002</v>
      </c>
      <c r="AU675" s="2">
        <v>3.34083</v>
      </c>
      <c r="AV675" s="2">
        <v>3.58195</v>
      </c>
      <c r="AW675" s="2">
        <v>3.8369</v>
      </c>
      <c r="AY675" s="3">
        <v>45324</v>
      </c>
      <c r="AZ675" s="10">
        <v>3.4321600000000001</v>
      </c>
      <c r="BA675" s="10">
        <v>3.0582099999999999</v>
      </c>
      <c r="BB675" s="10">
        <v>2.8216100000000002</v>
      </c>
      <c r="BC675" s="10">
        <v>2.8707699999999998</v>
      </c>
      <c r="BD675" s="4"/>
      <c r="BE675" s="3">
        <v>45352</v>
      </c>
      <c r="BF675" s="10">
        <v>1.11059</v>
      </c>
      <c r="BG675" s="10">
        <v>1.14489</v>
      </c>
      <c r="BH675" s="10">
        <v>1.21234</v>
      </c>
      <c r="BI675" s="10">
        <v>1.26275</v>
      </c>
      <c r="BJ675" s="10"/>
      <c r="BK675" s="1">
        <v>45268</v>
      </c>
      <c r="BL675" s="4">
        <v>3.69</v>
      </c>
      <c r="BM675" s="4">
        <v>3.1978</v>
      </c>
      <c r="BN675" s="4">
        <v>6.4</v>
      </c>
      <c r="BO675" s="4">
        <v>6.02</v>
      </c>
      <c r="BP675" s="4">
        <v>3.1880000000000002</v>
      </c>
      <c r="BQ675" s="4">
        <v>5.58</v>
      </c>
      <c r="BR675" s="4">
        <v>2.0318000000000001</v>
      </c>
      <c r="BS675" s="4">
        <v>3.9268000000000001</v>
      </c>
      <c r="BT675" s="4">
        <v>-0.1187</v>
      </c>
      <c r="BU675" s="4">
        <v>3.31</v>
      </c>
      <c r="BV675" s="4">
        <v>2.3730000000000002</v>
      </c>
      <c r="BW675" s="4">
        <v>6.99</v>
      </c>
      <c r="BX675" s="4">
        <v>5.42</v>
      </c>
      <c r="BY675" s="4">
        <v>2.7014999999999998</v>
      </c>
      <c r="BZ675" s="4">
        <v>5.74</v>
      </c>
      <c r="CA675" s="4">
        <v>2.5951</v>
      </c>
      <c r="CB675" s="4">
        <v>3.5531999999999999</v>
      </c>
      <c r="CC675" s="4">
        <v>0.50729999999999997</v>
      </c>
    </row>
    <row r="676" spans="2:81" x14ac:dyDescent="0.2">
      <c r="B676" s="1">
        <v>41537</v>
      </c>
      <c r="C676">
        <v>0.104004</v>
      </c>
      <c r="D676">
        <v>0.33043299999999998</v>
      </c>
      <c r="E676">
        <v>0.68649099999999996</v>
      </c>
      <c r="F676">
        <v>1.47523</v>
      </c>
      <c r="G676">
        <v>2.7300599999999999</v>
      </c>
      <c r="I676" s="1">
        <v>43770</v>
      </c>
      <c r="J676" s="4">
        <v>1.369</v>
      </c>
      <c r="K676" s="4">
        <v>1.44</v>
      </c>
      <c r="L676" s="4">
        <v>1.605</v>
      </c>
      <c r="M676" s="4">
        <v>1.74</v>
      </c>
      <c r="N676" s="4"/>
      <c r="O676" s="3">
        <v>44162</v>
      </c>
      <c r="P676" s="4">
        <v>0.49280000000000002</v>
      </c>
      <c r="Q676" s="4">
        <v>0.51364799999999999</v>
      </c>
      <c r="R676" s="4">
        <v>0.75923099999999999</v>
      </c>
      <c r="S676" s="4">
        <v>1.3190569999999999</v>
      </c>
      <c r="T676" s="4"/>
      <c r="U676" s="3">
        <v>44162</v>
      </c>
      <c r="V676" s="4">
        <v>2.5897860000000001</v>
      </c>
      <c r="W676" s="4">
        <v>4.0506289999999998</v>
      </c>
      <c r="X676" s="4">
        <v>5.0631830000000004</v>
      </c>
      <c r="Y676" s="4">
        <v>6.1721430000000002</v>
      </c>
      <c r="Z676" s="4"/>
      <c r="AA676" s="3">
        <v>45961</v>
      </c>
      <c r="AB676" s="4">
        <v>5.2791689999999996</v>
      </c>
      <c r="AC676" s="4">
        <v>5.3887049999999999</v>
      </c>
      <c r="AD676" s="4">
        <v>5.7040990000000003</v>
      </c>
      <c r="AE676" s="4">
        <v>5.9312760000000004</v>
      </c>
      <c r="AF676" s="4"/>
      <c r="AG676" s="3">
        <v>44834</v>
      </c>
      <c r="AH676" s="4">
        <v>1.8242620000000001</v>
      </c>
      <c r="AI676" s="4">
        <v>2.1179920000000001</v>
      </c>
      <c r="AJ676" s="4">
        <v>2.5627230000000001</v>
      </c>
      <c r="AK676" s="4">
        <v>2.7437480000000001</v>
      </c>
      <c r="AL676" s="4"/>
      <c r="AM676" s="3">
        <v>45366</v>
      </c>
      <c r="AN676" s="2">
        <v>6.2034900000000004</v>
      </c>
      <c r="AO676" s="2">
        <v>6.3288500000000001</v>
      </c>
      <c r="AP676" s="2">
        <v>6.5376500000000002</v>
      </c>
      <c r="AQ676" s="2">
        <v>6.6898200000000001</v>
      </c>
      <c r="AR676" s="2"/>
      <c r="AS676" s="3">
        <v>45331</v>
      </c>
      <c r="AT676" s="2">
        <v>3.26545</v>
      </c>
      <c r="AU676" s="2">
        <v>3.3609200000000001</v>
      </c>
      <c r="AV676" s="2">
        <v>3.6016699999999999</v>
      </c>
      <c r="AW676" s="2">
        <v>3.8686199999999999</v>
      </c>
      <c r="AY676" s="3">
        <v>45331</v>
      </c>
      <c r="AZ676" s="10">
        <v>3.5005899999999999</v>
      </c>
      <c r="BA676" s="10">
        <v>3.1445500000000002</v>
      </c>
      <c r="BB676" s="10">
        <v>2.9084300000000001</v>
      </c>
      <c r="BC676" s="10">
        <v>2.9878999999999998</v>
      </c>
      <c r="BD676" s="4"/>
      <c r="BE676" s="3">
        <v>45359</v>
      </c>
      <c r="BF676" s="10">
        <v>1.10592</v>
      </c>
      <c r="BG676" s="10">
        <v>1.1382099999999999</v>
      </c>
      <c r="BH676" s="10">
        <v>1.1959</v>
      </c>
      <c r="BI676" s="10">
        <v>1.24335</v>
      </c>
      <c r="BJ676" s="10"/>
      <c r="BK676" s="1">
        <v>45275</v>
      </c>
      <c r="BL676" s="4">
        <v>3.48</v>
      </c>
      <c r="BM676" s="4">
        <v>2.2711000000000001</v>
      </c>
      <c r="BN676" s="4">
        <v>6.33</v>
      </c>
      <c r="BO676" s="4">
        <v>4.6900000000000004</v>
      </c>
      <c r="BP676" s="4">
        <v>2.9859</v>
      </c>
      <c r="BQ676" s="4">
        <v>6.15</v>
      </c>
      <c r="BR676" s="4">
        <v>1.5984</v>
      </c>
      <c r="BS676" s="4">
        <v>3.9093</v>
      </c>
      <c r="BT676" s="4">
        <v>-3.1496</v>
      </c>
      <c r="BU676" s="4">
        <v>3.3</v>
      </c>
      <c r="BV676" s="4">
        <v>2.2656000000000001</v>
      </c>
      <c r="BW676" s="4">
        <v>6.89</v>
      </c>
      <c r="BX676" s="4">
        <v>5.12</v>
      </c>
      <c r="BY676" s="4">
        <v>2.6831</v>
      </c>
      <c r="BZ676" s="4">
        <v>5.67</v>
      </c>
      <c r="CA676" s="4">
        <v>2.4634</v>
      </c>
      <c r="CB676" s="4">
        <v>3.4981</v>
      </c>
      <c r="CC676" s="4">
        <v>0.15</v>
      </c>
    </row>
    <row r="677" spans="2:81" x14ac:dyDescent="0.2">
      <c r="B677" s="1">
        <v>41530</v>
      </c>
      <c r="C677">
        <v>0.10907799999999999</v>
      </c>
      <c r="D677">
        <v>0.439249</v>
      </c>
      <c r="E677">
        <v>0.87764500000000001</v>
      </c>
      <c r="F677">
        <v>1.7046300000000001</v>
      </c>
      <c r="G677">
        <v>2.8957799999999998</v>
      </c>
      <c r="I677" s="1">
        <v>43777</v>
      </c>
      <c r="J677" s="4">
        <v>1.379</v>
      </c>
      <c r="K677" s="4">
        <v>1.462</v>
      </c>
      <c r="L677" s="4">
        <v>1.64</v>
      </c>
      <c r="M677" s="4">
        <v>1.8</v>
      </c>
      <c r="N677" s="4"/>
      <c r="O677" s="3">
        <v>44169</v>
      </c>
      <c r="P677" s="4">
        <v>0.46729999999999999</v>
      </c>
      <c r="Q677" s="4">
        <v>0.47633049999999999</v>
      </c>
      <c r="R677" s="4">
        <v>0.71264499999999997</v>
      </c>
      <c r="S677" s="4">
        <v>1.27054</v>
      </c>
      <c r="T677" s="4"/>
      <c r="U677" s="3">
        <v>44169</v>
      </c>
      <c r="V677" s="4">
        <v>3.2268910000000002</v>
      </c>
      <c r="W677" s="4">
        <v>3.9480620000000002</v>
      </c>
      <c r="X677" s="4">
        <v>5.0369919999999997</v>
      </c>
      <c r="Y677" s="4">
        <v>6.1739470000000001</v>
      </c>
      <c r="Z677" s="4"/>
      <c r="AA677" s="3">
        <v>45968</v>
      </c>
      <c r="AB677" s="4">
        <v>5.2344109999999997</v>
      </c>
      <c r="AC677" s="4">
        <v>5.3256509999999997</v>
      </c>
      <c r="AD677" s="4">
        <v>5.6346069999999999</v>
      </c>
      <c r="AE677" s="4">
        <v>5.9731389999999998</v>
      </c>
      <c r="AF677" s="4"/>
      <c r="AG677" s="3">
        <v>44848</v>
      </c>
      <c r="AH677" s="4">
        <v>1.735155</v>
      </c>
      <c r="AI677" s="4">
        <v>2.0441950000000002</v>
      </c>
      <c r="AJ677" s="4">
        <v>2.4664489999999999</v>
      </c>
      <c r="AK677" s="4">
        <v>2.6978089999999999</v>
      </c>
      <c r="AL677" s="4"/>
      <c r="AM677" s="3">
        <v>45373</v>
      </c>
      <c r="AN677" s="2">
        <v>6.1199700000000004</v>
      </c>
      <c r="AO677" s="2">
        <v>6.2937700000000003</v>
      </c>
      <c r="AP677" s="2">
        <v>6.5328200000000001</v>
      </c>
      <c r="AQ677" s="2">
        <v>6.6868999999999996</v>
      </c>
      <c r="AR677" s="2"/>
      <c r="AS677" s="3">
        <v>45338</v>
      </c>
      <c r="AT677" s="2">
        <v>3.2757100000000001</v>
      </c>
      <c r="AU677" s="2">
        <v>3.3648400000000001</v>
      </c>
      <c r="AV677" s="2">
        <v>3.6088900000000002</v>
      </c>
      <c r="AW677" s="2">
        <v>3.8743099999999999</v>
      </c>
      <c r="AY677" s="3">
        <v>45338</v>
      </c>
      <c r="AZ677" s="10">
        <v>3.5503399999999998</v>
      </c>
      <c r="BA677" s="10">
        <v>3.2504200000000001</v>
      </c>
      <c r="BB677" s="10">
        <v>3.0373600000000001</v>
      </c>
      <c r="BC677" s="10">
        <v>3.0715699999999999</v>
      </c>
      <c r="BD677" s="4"/>
      <c r="BE677" s="3">
        <v>45366</v>
      </c>
      <c r="BF677" s="10">
        <v>1.0987800000000001</v>
      </c>
      <c r="BG677" s="10">
        <v>1.12262</v>
      </c>
      <c r="BH677" s="10">
        <v>1.1906099999999999</v>
      </c>
      <c r="BI677" s="10">
        <v>1.2335400000000001</v>
      </c>
      <c r="BJ677" s="10"/>
      <c r="BK677" s="1">
        <v>45282</v>
      </c>
      <c r="BL677" s="4">
        <v>3.38</v>
      </c>
      <c r="BM677" s="4">
        <v>1.2479</v>
      </c>
      <c r="BN677" s="4">
        <v>6.98</v>
      </c>
      <c r="BO677" s="4">
        <v>2.99</v>
      </c>
      <c r="BP677" s="4">
        <v>2.0811000000000002</v>
      </c>
      <c r="BQ677" s="4">
        <v>5.05</v>
      </c>
      <c r="BR677" s="4">
        <v>3.6623000000000001</v>
      </c>
      <c r="BS677" s="4">
        <v>3.7883</v>
      </c>
      <c r="BT677" s="4">
        <v>-2.3435000000000001</v>
      </c>
      <c r="BU677" s="4">
        <v>2.91</v>
      </c>
      <c r="BV677" s="4">
        <v>2.1240999999999999</v>
      </c>
      <c r="BW677" s="4">
        <v>6.78</v>
      </c>
      <c r="BX677" s="4">
        <v>4.84</v>
      </c>
      <c r="BY677" s="4">
        <v>2.3411</v>
      </c>
      <c r="BZ677" s="4">
        <v>5.38</v>
      </c>
      <c r="CA677" s="4">
        <v>2.4487999999999999</v>
      </c>
      <c r="CB677" s="4">
        <v>3.2986</v>
      </c>
      <c r="CC677" s="4">
        <v>0.32179999999999997</v>
      </c>
    </row>
    <row r="678" spans="2:81" x14ac:dyDescent="0.2">
      <c r="B678" s="1">
        <v>41523</v>
      </c>
      <c r="C678">
        <v>0.12939200000000001</v>
      </c>
      <c r="D678">
        <v>0.46251300000000001</v>
      </c>
      <c r="E678">
        <v>0.887378</v>
      </c>
      <c r="F678">
        <v>1.7668200000000001</v>
      </c>
      <c r="G678">
        <v>2.9379499999999998</v>
      </c>
      <c r="I678" s="1">
        <v>43784</v>
      </c>
      <c r="J678" s="4">
        <v>1.411</v>
      </c>
      <c r="K678" s="4">
        <v>1.4830000000000001</v>
      </c>
      <c r="L678" s="4">
        <v>1.61</v>
      </c>
      <c r="M678" s="4">
        <v>1.7949999999999999</v>
      </c>
      <c r="N678" s="4"/>
      <c r="O678" s="3">
        <v>44176</v>
      </c>
      <c r="P678" s="4">
        <v>0.45450000000000002</v>
      </c>
      <c r="Q678" s="4">
        <v>0.44189499999999998</v>
      </c>
      <c r="R678" s="4">
        <v>0.67000649999999995</v>
      </c>
      <c r="S678" s="4">
        <v>1.246192</v>
      </c>
      <c r="T678" s="4"/>
      <c r="U678" s="3">
        <v>44225</v>
      </c>
      <c r="V678" s="4">
        <v>4.1329750000000001</v>
      </c>
      <c r="W678" s="4">
        <v>4.481649</v>
      </c>
      <c r="X678" s="4">
        <v>5.1401570000000003</v>
      </c>
      <c r="Y678" s="4">
        <v>6.1844749999999999</v>
      </c>
      <c r="Z678" s="4"/>
      <c r="AA678" s="3">
        <v>45975</v>
      </c>
      <c r="AB678" s="4">
        <v>5.0965990000000003</v>
      </c>
      <c r="AC678" s="4">
        <v>5.2088210000000004</v>
      </c>
      <c r="AD678" s="4">
        <v>5.5091650000000003</v>
      </c>
      <c r="AE678" s="4">
        <v>5.8756930000000001</v>
      </c>
      <c r="AF678" s="4"/>
      <c r="AG678" s="3">
        <v>44855</v>
      </c>
      <c r="AH678" s="4">
        <v>1.7364919999999999</v>
      </c>
      <c r="AI678" s="4">
        <v>2.033639</v>
      </c>
      <c r="AJ678" s="4">
        <v>2.4851329999999998</v>
      </c>
      <c r="AK678" s="4">
        <v>2.7333910000000001</v>
      </c>
      <c r="AL678" s="4"/>
      <c r="AM678" s="3">
        <v>45380</v>
      </c>
      <c r="AN678" s="2">
        <v>6.2590700000000004</v>
      </c>
      <c r="AO678" s="2">
        <v>6.3812800000000003</v>
      </c>
      <c r="AP678" s="2">
        <v>6.5739999999999998</v>
      </c>
      <c r="AQ678" s="2">
        <v>6.7059600000000001</v>
      </c>
      <c r="AR678" s="2"/>
      <c r="AS678" s="3">
        <v>45345</v>
      </c>
      <c r="AT678" s="2">
        <v>3.3289800000000001</v>
      </c>
      <c r="AU678" s="2">
        <v>3.4155099999999998</v>
      </c>
      <c r="AV678" s="2">
        <v>3.65042</v>
      </c>
      <c r="AW678" s="2">
        <v>3.9158400000000002</v>
      </c>
      <c r="AY678" s="3">
        <v>45345</v>
      </c>
      <c r="AZ678" s="10">
        <v>3.56325</v>
      </c>
      <c r="BA678" s="10">
        <v>3.2909199999999998</v>
      </c>
      <c r="BB678" s="10">
        <v>3.1055000000000001</v>
      </c>
      <c r="BC678" s="10">
        <v>3.15022</v>
      </c>
      <c r="BD678" s="4"/>
      <c r="BE678" s="3">
        <v>45373</v>
      </c>
      <c r="BF678" s="10">
        <v>1.11266</v>
      </c>
      <c r="BG678" s="10">
        <v>1.13531</v>
      </c>
      <c r="BH678" s="10">
        <v>1.20804</v>
      </c>
      <c r="BI678" s="10">
        <v>1.2518499999999999</v>
      </c>
      <c r="BJ678" s="10"/>
      <c r="BK678" s="1">
        <v>45289</v>
      </c>
      <c r="BL678" s="4">
        <v>3.52</v>
      </c>
      <c r="BM678" s="4">
        <v>2.1762999999999999</v>
      </c>
      <c r="BN678" s="4">
        <v>6.15</v>
      </c>
      <c r="BO678" s="4">
        <v>4.95</v>
      </c>
      <c r="BP678" s="4">
        <v>2.9990000000000001</v>
      </c>
      <c r="BQ678" s="4">
        <v>6.42</v>
      </c>
      <c r="BR678" s="4">
        <v>-1.5022</v>
      </c>
      <c r="BS678" s="4">
        <v>3.7256999999999998</v>
      </c>
      <c r="BT678" s="4">
        <v>-3.2334000000000001</v>
      </c>
      <c r="BU678" s="4">
        <v>3.05</v>
      </c>
      <c r="BV678" s="4">
        <v>2.2881999999999998</v>
      </c>
      <c r="BW678" s="4">
        <v>6.7</v>
      </c>
      <c r="BX678" s="4">
        <v>4.9400000000000004</v>
      </c>
      <c r="BY678" s="4">
        <v>2.4468000000000001</v>
      </c>
      <c r="BZ678" s="4">
        <v>5.56</v>
      </c>
      <c r="CA678" s="4">
        <v>1.9826999999999999</v>
      </c>
      <c r="CB678" s="4">
        <v>3.2606999999999999</v>
      </c>
      <c r="CC678" s="4">
        <v>7.6899999999999996E-2</v>
      </c>
    </row>
    <row r="679" spans="2:81" x14ac:dyDescent="0.2">
      <c r="B679" s="1">
        <v>41516</v>
      </c>
      <c r="C679">
        <v>0.12177499999999999</v>
      </c>
      <c r="D679">
        <v>0.38288100000000003</v>
      </c>
      <c r="E679">
        <v>0.75651900000000005</v>
      </c>
      <c r="F679">
        <v>1.5988800000000001</v>
      </c>
      <c r="G679">
        <v>2.74912</v>
      </c>
      <c r="I679" s="1">
        <v>43791</v>
      </c>
      <c r="J679" s="4">
        <v>1.397</v>
      </c>
      <c r="K679" s="4">
        <v>1.4419999999999999</v>
      </c>
      <c r="L679" s="4">
        <v>1.55</v>
      </c>
      <c r="M679" s="4">
        <v>1.698</v>
      </c>
      <c r="N679" s="4"/>
      <c r="O679" s="3">
        <v>44183</v>
      </c>
      <c r="P679" s="4">
        <v>0.4052</v>
      </c>
      <c r="Q679" s="4">
        <v>0.36639250000000001</v>
      </c>
      <c r="R679" s="4">
        <v>0.62575700000000001</v>
      </c>
      <c r="S679" s="4">
        <v>1.1970019999999999</v>
      </c>
      <c r="T679" s="4"/>
      <c r="U679" s="3">
        <v>44232</v>
      </c>
      <c r="V679" s="4">
        <v>3.9449670000000001</v>
      </c>
      <c r="W679" s="4">
        <v>4.4016539999999997</v>
      </c>
      <c r="X679" s="4">
        <v>5.1762480000000002</v>
      </c>
      <c r="Y679" s="4">
        <v>6.134919</v>
      </c>
      <c r="Z679" s="4"/>
      <c r="AA679" s="3">
        <v>45982</v>
      </c>
      <c r="AB679" s="4">
        <v>5.05436</v>
      </c>
      <c r="AC679" s="4">
        <v>5.1753489999999998</v>
      </c>
      <c r="AD679" s="4">
        <v>5.5348420000000003</v>
      </c>
      <c r="AE679" s="4">
        <v>5.8931889999999996</v>
      </c>
      <c r="AF679" s="4"/>
      <c r="AG679" s="3">
        <v>44862</v>
      </c>
      <c r="AH679" s="4">
        <v>1.7445999999999999</v>
      </c>
      <c r="AI679" s="4">
        <v>2.045474</v>
      </c>
      <c r="AJ679" s="4">
        <v>2.437783</v>
      </c>
      <c r="AK679" s="4">
        <v>2.6725479999999999</v>
      </c>
      <c r="AL679" s="4"/>
      <c r="AM679" s="3">
        <v>45387</v>
      </c>
      <c r="AN679" s="2">
        <v>6.26654</v>
      </c>
      <c r="AO679" s="2">
        <v>6.3840399999999997</v>
      </c>
      <c r="AP679" s="2">
        <v>6.5656400000000001</v>
      </c>
      <c r="AQ679" s="2">
        <v>6.7088000000000001</v>
      </c>
      <c r="AR679" s="2"/>
      <c r="AS679" s="3">
        <v>45352</v>
      </c>
      <c r="AT679" s="2">
        <v>3.3401800000000001</v>
      </c>
      <c r="AU679" s="2">
        <v>3.4236800000000001</v>
      </c>
      <c r="AV679" s="2">
        <v>3.6453600000000002</v>
      </c>
      <c r="AW679" s="2">
        <v>3.8955899999999999</v>
      </c>
      <c r="AY679" s="3">
        <v>45352</v>
      </c>
      <c r="AZ679" s="10">
        <v>3.5852400000000002</v>
      </c>
      <c r="BA679" s="10">
        <v>3.2910599999999999</v>
      </c>
      <c r="BB679" s="10">
        <v>3.06229</v>
      </c>
      <c r="BC679" s="10">
        <v>3.0956100000000002</v>
      </c>
      <c r="BD679" s="4"/>
      <c r="BE679" s="3">
        <v>45380</v>
      </c>
      <c r="BF679" s="10">
        <v>1.14456</v>
      </c>
      <c r="BG679" s="10">
        <v>1.1814100000000001</v>
      </c>
      <c r="BH679" s="10">
        <v>1.28138</v>
      </c>
      <c r="BI679" s="10">
        <v>1.4080900000000001</v>
      </c>
      <c r="BJ679" s="10"/>
      <c r="BK679" s="1">
        <v>45296</v>
      </c>
      <c r="BL679" s="4">
        <v>3.53</v>
      </c>
      <c r="BM679" s="4">
        <v>2.359</v>
      </c>
      <c r="BN679" s="4">
        <v>6.69</v>
      </c>
      <c r="BO679" s="4">
        <v>5.51</v>
      </c>
      <c r="BP679" s="4">
        <v>3.0062000000000002</v>
      </c>
      <c r="BQ679" s="4">
        <v>6.01</v>
      </c>
      <c r="BR679" s="4">
        <v>2.1985999999999999</v>
      </c>
      <c r="BS679" s="4">
        <v>3.8275999999999999</v>
      </c>
      <c r="BT679" s="4">
        <v>0.1263</v>
      </c>
      <c r="BU679" s="4">
        <v>2.96</v>
      </c>
      <c r="BV679" s="4">
        <v>2.3066</v>
      </c>
      <c r="BW679" s="4">
        <v>6.82</v>
      </c>
      <c r="BX679" s="4">
        <v>5.18</v>
      </c>
      <c r="BY679" s="4">
        <v>2.3976000000000002</v>
      </c>
      <c r="BZ679" s="4">
        <v>5.62</v>
      </c>
      <c r="CA679" s="4">
        <v>2.4636</v>
      </c>
      <c r="CB679" s="4">
        <v>3.3452999999999999</v>
      </c>
      <c r="CC679" s="4">
        <v>7.8100000000000003E-2</v>
      </c>
    </row>
    <row r="680" spans="2:81" x14ac:dyDescent="0.2">
      <c r="B680" s="1">
        <v>41509</v>
      </c>
      <c r="C680">
        <v>0.131935</v>
      </c>
      <c r="D680">
        <v>0.384243</v>
      </c>
      <c r="E680">
        <v>0.79566400000000004</v>
      </c>
      <c r="F680">
        <v>1.63076</v>
      </c>
      <c r="G680">
        <v>2.81826</v>
      </c>
      <c r="I680" s="1">
        <v>43798</v>
      </c>
      <c r="J680" s="4">
        <v>1.3680000000000001</v>
      </c>
      <c r="K680" s="4">
        <v>1.375</v>
      </c>
      <c r="L680" s="4">
        <v>1.48</v>
      </c>
      <c r="M680" s="4">
        <v>1.635</v>
      </c>
      <c r="N680" s="4"/>
      <c r="O680" s="3">
        <v>44190</v>
      </c>
      <c r="P680" s="4">
        <v>0.37769999999999998</v>
      </c>
      <c r="Q680" s="4">
        <v>0.39983299999999999</v>
      </c>
      <c r="R680" s="4">
        <v>0.62205100000000002</v>
      </c>
      <c r="S680" s="4">
        <v>1.3354029999999999</v>
      </c>
      <c r="T680" s="4"/>
      <c r="U680" s="3">
        <v>44239</v>
      </c>
      <c r="V680" s="4">
        <v>3.96008</v>
      </c>
      <c r="W680" s="4">
        <v>4.4571500000000004</v>
      </c>
      <c r="X680" s="4">
        <v>5.2269759999999996</v>
      </c>
      <c r="Y680" s="4">
        <v>6.1971509999999999</v>
      </c>
      <c r="Z680" s="4"/>
      <c r="AA680" s="3">
        <v>45989</v>
      </c>
      <c r="AB680" s="4">
        <v>5.0925399999999996</v>
      </c>
      <c r="AC680" s="4">
        <v>5.2053839999999996</v>
      </c>
      <c r="AD680" s="4">
        <v>5.5594029999999997</v>
      </c>
      <c r="AE680" s="4">
        <v>5.9324430000000001</v>
      </c>
      <c r="AF680" s="4"/>
      <c r="AG680" s="3">
        <v>44869</v>
      </c>
      <c r="AH680" s="4">
        <v>1.755541</v>
      </c>
      <c r="AI680" s="4">
        <v>2.0640830000000001</v>
      </c>
      <c r="AJ680" s="4">
        <v>2.4771000000000001</v>
      </c>
      <c r="AK680" s="4">
        <v>2.7012480000000001</v>
      </c>
      <c r="AL680" s="4"/>
      <c r="AM680" s="3">
        <v>45401</v>
      </c>
      <c r="AN680" s="2">
        <v>6.35954</v>
      </c>
      <c r="AO680" s="2">
        <v>6.5954199999999998</v>
      </c>
      <c r="AP680" s="2">
        <v>6.9263300000000001</v>
      </c>
      <c r="AQ680" s="2">
        <v>7.0126099999999996</v>
      </c>
      <c r="AR680" s="2"/>
      <c r="AS680" s="3">
        <v>45359</v>
      </c>
      <c r="AT680" s="2">
        <v>3.3022399999999998</v>
      </c>
      <c r="AU680" s="2">
        <v>3.3835299999999999</v>
      </c>
      <c r="AV680" s="2">
        <v>3.6105299999999998</v>
      </c>
      <c r="AW680" s="2">
        <v>3.8694500000000001</v>
      </c>
      <c r="AY680" s="3">
        <v>45359</v>
      </c>
      <c r="AZ680" s="10">
        <v>3.56562</v>
      </c>
      <c r="BA680" s="10">
        <v>3.2560799999999999</v>
      </c>
      <c r="BB680" s="10">
        <v>2.98726</v>
      </c>
      <c r="BC680" s="10">
        <v>2.99058</v>
      </c>
      <c r="BD680" s="4"/>
      <c r="BE680" s="3">
        <v>45387</v>
      </c>
      <c r="BF680" s="10">
        <v>1.1269899999999999</v>
      </c>
      <c r="BG680" s="10">
        <v>1.1726399999999999</v>
      </c>
      <c r="BH680" s="10">
        <v>1.28186</v>
      </c>
      <c r="BI680" s="10">
        <v>1.42984</v>
      </c>
      <c r="BJ680" s="10"/>
      <c r="BK680" s="1">
        <v>45303</v>
      </c>
      <c r="BL680" s="4">
        <v>3.42</v>
      </c>
      <c r="BM680" s="4">
        <v>3.2035</v>
      </c>
      <c r="BN680" s="4">
        <v>7.04</v>
      </c>
      <c r="BO680" s="4">
        <v>5.62</v>
      </c>
      <c r="BP680" s="4">
        <v>3.1825000000000001</v>
      </c>
      <c r="BQ680" s="4">
        <v>6.68</v>
      </c>
      <c r="BR680" s="4">
        <v>2.2928999999999999</v>
      </c>
      <c r="BS680" s="4">
        <v>3.9129</v>
      </c>
      <c r="BT680" s="4">
        <v>-0.92430000000000001</v>
      </c>
      <c r="BU680" s="4">
        <v>2.82</v>
      </c>
      <c r="BV680" s="4">
        <v>2.1031</v>
      </c>
      <c r="BW680" s="4">
        <v>6.79</v>
      </c>
      <c r="BX680" s="4">
        <v>4.96</v>
      </c>
      <c r="BY680" s="4">
        <v>2.2541000000000002</v>
      </c>
      <c r="BZ680" s="4">
        <v>5.57</v>
      </c>
      <c r="CA680" s="4">
        <v>2.3340999999999998</v>
      </c>
      <c r="CB680" s="4">
        <v>3.2591999999999999</v>
      </c>
      <c r="CC680" s="4">
        <v>-0.1792</v>
      </c>
    </row>
    <row r="681" spans="2:81" x14ac:dyDescent="0.2">
      <c r="B681" s="1">
        <v>41502</v>
      </c>
      <c r="C681">
        <v>0.11923300000000001</v>
      </c>
      <c r="D681">
        <v>0.35066900000000001</v>
      </c>
      <c r="E681">
        <v>0.72557499999999997</v>
      </c>
      <c r="F681">
        <v>1.56765</v>
      </c>
      <c r="G681">
        <v>2.82877</v>
      </c>
      <c r="I681" s="1">
        <v>43805</v>
      </c>
      <c r="J681" s="4">
        <v>1.3640000000000001</v>
      </c>
      <c r="K681" s="4">
        <v>1.4039999999999999</v>
      </c>
      <c r="L681" s="4">
        <v>1.5149999999999999</v>
      </c>
      <c r="M681" s="4">
        <v>1.6850000000000001</v>
      </c>
      <c r="N681" s="4"/>
      <c r="O681" s="3">
        <v>44197</v>
      </c>
      <c r="P681" s="4">
        <v>0.35630000000000001</v>
      </c>
      <c r="Q681" s="4">
        <v>0.36950450000000001</v>
      </c>
      <c r="R681" s="4">
        <v>0.58413599999999999</v>
      </c>
      <c r="S681" s="4">
        <v>1.316314</v>
      </c>
      <c r="T681" s="4"/>
      <c r="U681" s="3">
        <v>44246</v>
      </c>
      <c r="V681" s="4">
        <v>3.8671790000000001</v>
      </c>
      <c r="W681" s="4">
        <v>4.57477</v>
      </c>
      <c r="X681" s="4">
        <v>5.5923410000000002</v>
      </c>
      <c r="Y681" s="4">
        <v>6.5266669999999998</v>
      </c>
      <c r="Z681" s="4"/>
      <c r="AA681" s="3">
        <v>45996</v>
      </c>
      <c r="AB681" s="4">
        <v>5.0811510000000002</v>
      </c>
      <c r="AC681" s="4">
        <v>5.1929480000000003</v>
      </c>
      <c r="AD681" s="4">
        <v>5.5531230000000003</v>
      </c>
      <c r="AE681" s="4">
        <v>5.9128509999999999</v>
      </c>
      <c r="AF681" s="4"/>
      <c r="AG681" s="3">
        <v>44876</v>
      </c>
      <c r="AH681" s="4">
        <v>1.9059120000000001</v>
      </c>
      <c r="AI681" s="4">
        <v>2.1546729999999998</v>
      </c>
      <c r="AJ681" s="4">
        <v>2.5262199999999999</v>
      </c>
      <c r="AK681" s="4">
        <v>2.7362500000000001</v>
      </c>
      <c r="AL681" s="4"/>
      <c r="AM681" s="3">
        <v>45408</v>
      </c>
      <c r="AN681" s="2">
        <v>6.73773</v>
      </c>
      <c r="AO681" s="2">
        <v>6.8758299999999997</v>
      </c>
      <c r="AP681" s="2">
        <v>7.0527499999999996</v>
      </c>
      <c r="AQ681" s="2">
        <v>7.1048999999999998</v>
      </c>
      <c r="AR681" s="2"/>
      <c r="AS681" s="3">
        <v>45366</v>
      </c>
      <c r="AT681" s="2">
        <v>3.2978399999999999</v>
      </c>
      <c r="AU681" s="2">
        <v>3.3833899999999999</v>
      </c>
      <c r="AV681" s="2">
        <v>3.6213799999999998</v>
      </c>
      <c r="AW681" s="2">
        <v>3.8916400000000002</v>
      </c>
      <c r="AY681" s="3">
        <v>45366</v>
      </c>
      <c r="AZ681" s="10">
        <v>3.6445500000000002</v>
      </c>
      <c r="BA681" s="10">
        <v>3.3509500000000001</v>
      </c>
      <c r="BB681" s="10">
        <v>3.09049</v>
      </c>
      <c r="BC681" s="10">
        <v>3.1056900000000001</v>
      </c>
      <c r="BD681" s="4"/>
      <c r="BE681" s="3">
        <v>45394</v>
      </c>
      <c r="BF681" s="10">
        <v>1.2781</v>
      </c>
      <c r="BG681" s="10">
        <v>1.3275699999999999</v>
      </c>
      <c r="BH681" s="10">
        <v>1.45181</v>
      </c>
      <c r="BI681" s="10">
        <v>1.55383</v>
      </c>
      <c r="BJ681" s="10"/>
      <c r="BK681" s="1">
        <v>45310</v>
      </c>
      <c r="BL681" s="4">
        <v>3.32</v>
      </c>
      <c r="BM681" s="4">
        <v>3.8336000000000001</v>
      </c>
      <c r="BN681" s="4">
        <v>6.49</v>
      </c>
      <c r="BO681" s="4">
        <v>5.88</v>
      </c>
      <c r="BP681" s="4">
        <v>3.2587000000000002</v>
      </c>
      <c r="BQ681" s="4">
        <v>6.27</v>
      </c>
      <c r="BR681" s="4">
        <v>3.835</v>
      </c>
      <c r="BS681" s="4">
        <v>3.8481999999999998</v>
      </c>
      <c r="BT681" s="4">
        <v>-1.2524999999999999</v>
      </c>
      <c r="BU681" s="4">
        <v>2.96</v>
      </c>
      <c r="BV681" s="4">
        <v>2.3506999999999998</v>
      </c>
      <c r="BW681" s="4">
        <v>6.9</v>
      </c>
      <c r="BX681" s="4">
        <v>5.18</v>
      </c>
      <c r="BY681" s="4">
        <v>2.4942000000000002</v>
      </c>
      <c r="BZ681" s="4">
        <v>5.95</v>
      </c>
      <c r="CA681" s="4">
        <v>2.9758</v>
      </c>
      <c r="CB681" s="4">
        <v>3.4214000000000002</v>
      </c>
      <c r="CC681" s="4">
        <v>-5.2499999999999998E-2</v>
      </c>
    </row>
    <row r="682" spans="2:81" x14ac:dyDescent="0.2">
      <c r="B682" s="1">
        <v>41495</v>
      </c>
      <c r="C682">
        <v>0.10654</v>
      </c>
      <c r="D682">
        <v>0.30580099999999999</v>
      </c>
      <c r="E682">
        <v>0.61710299999999996</v>
      </c>
      <c r="F682">
        <v>1.3570199999999999</v>
      </c>
      <c r="G682">
        <v>2.5802200000000002</v>
      </c>
      <c r="I682" s="1">
        <v>43812</v>
      </c>
      <c r="J682" s="4">
        <v>1.349</v>
      </c>
      <c r="K682" s="4">
        <v>1.42</v>
      </c>
      <c r="L682" s="4">
        <v>1.4970000000000001</v>
      </c>
      <c r="M682" s="4">
        <v>1.6519999999999999</v>
      </c>
      <c r="N682" s="4"/>
      <c r="O682" s="3">
        <v>44204</v>
      </c>
      <c r="P682" s="4">
        <v>0.38300000000000001</v>
      </c>
      <c r="Q682" s="4">
        <v>0.3968275</v>
      </c>
      <c r="R682" s="4">
        <v>0.66100999999999999</v>
      </c>
      <c r="S682" s="4">
        <v>1.339267</v>
      </c>
      <c r="T682" s="4"/>
      <c r="U682" s="3">
        <v>44253</v>
      </c>
      <c r="V682" s="4">
        <v>3.9413420000000001</v>
      </c>
      <c r="W682" s="4">
        <v>4.7697289999999999</v>
      </c>
      <c r="X682" s="4">
        <v>5.6728290000000001</v>
      </c>
      <c r="Y682" s="4">
        <v>6.5754640000000002</v>
      </c>
      <c r="Z682" s="4"/>
      <c r="AA682" s="3">
        <v>46003</v>
      </c>
      <c r="AB682" s="4">
        <v>5.1267880000000003</v>
      </c>
      <c r="AC682" s="4">
        <v>5.255153</v>
      </c>
      <c r="AD682" s="4">
        <v>5.6301439999999996</v>
      </c>
      <c r="AE682" s="4">
        <v>6.0302769999999999</v>
      </c>
      <c r="AF682" s="4"/>
      <c r="AG682" s="3">
        <v>44890</v>
      </c>
      <c r="AH682" s="4">
        <v>2.063971</v>
      </c>
      <c r="AI682" s="4">
        <v>2.2933569999999999</v>
      </c>
      <c r="AJ682" s="4">
        <v>2.5943689999999999</v>
      </c>
      <c r="AK682" s="4">
        <v>2.8293759999999999</v>
      </c>
      <c r="AL682" s="4"/>
      <c r="AM682" s="3">
        <v>45415</v>
      </c>
      <c r="AN682" s="2">
        <v>6.9503199999999996</v>
      </c>
      <c r="AO682" s="2">
        <v>6.9912999999999998</v>
      </c>
      <c r="AP682" s="2">
        <v>7.0334099999999999</v>
      </c>
      <c r="AQ682" s="2">
        <v>7.0690499999999998</v>
      </c>
      <c r="AR682" s="2"/>
      <c r="AS682" s="3">
        <v>45373</v>
      </c>
      <c r="AT682" s="2">
        <v>3.3195899999999998</v>
      </c>
      <c r="AU682" s="2">
        <v>3.4002699999999999</v>
      </c>
      <c r="AV682" s="2">
        <v>3.6295899999999999</v>
      </c>
      <c r="AW682" s="2">
        <v>3.8917700000000002</v>
      </c>
      <c r="AY682" s="3">
        <v>45373</v>
      </c>
      <c r="AZ682" s="10">
        <v>3.6140300000000001</v>
      </c>
      <c r="BA682" s="10">
        <v>3.3039700000000001</v>
      </c>
      <c r="BB682" s="10">
        <v>3.0217399999999999</v>
      </c>
      <c r="BC682" s="10">
        <v>3.07504</v>
      </c>
      <c r="BD682" s="4"/>
      <c r="BE682" s="3">
        <v>45401</v>
      </c>
      <c r="BF682" s="10">
        <v>1.3619300000000001</v>
      </c>
      <c r="BG682" s="10">
        <v>1.41276</v>
      </c>
      <c r="BH682" s="10">
        <v>1.50922</v>
      </c>
      <c r="BI682" s="10">
        <v>1.5621100000000001</v>
      </c>
      <c r="BJ682" s="10"/>
      <c r="BK682" s="1">
        <v>45317</v>
      </c>
      <c r="BL682" s="4">
        <v>3.47</v>
      </c>
      <c r="BM682" s="4">
        <v>3.4146000000000001</v>
      </c>
      <c r="BN682" s="4">
        <v>6.61</v>
      </c>
      <c r="BO682" s="4">
        <v>6.2</v>
      </c>
      <c r="BP682" s="4">
        <v>2.7126000000000001</v>
      </c>
      <c r="BQ682" s="4">
        <v>6.74</v>
      </c>
      <c r="BR682" s="4">
        <v>3.2082000000000002</v>
      </c>
      <c r="BS682" s="4">
        <v>3.8174999999999999</v>
      </c>
      <c r="BT682" s="4">
        <v>0.6724</v>
      </c>
      <c r="BU682" s="4">
        <v>2.92</v>
      </c>
      <c r="BV682" s="4">
        <v>2.2696999999999998</v>
      </c>
      <c r="BW682" s="4">
        <v>6.85</v>
      </c>
      <c r="BX682" s="4">
        <v>5.0999999999999996</v>
      </c>
      <c r="BY682" s="4">
        <v>2.4434</v>
      </c>
      <c r="BZ682" s="4">
        <v>6.01</v>
      </c>
      <c r="CA682" s="4">
        <v>2.8472</v>
      </c>
      <c r="CB682" s="4">
        <v>3.3906999999999998</v>
      </c>
      <c r="CC682" s="4">
        <v>0.13769999999999999</v>
      </c>
    </row>
    <row r="683" spans="2:81" x14ac:dyDescent="0.2">
      <c r="B683" s="1">
        <v>41488</v>
      </c>
      <c r="C683">
        <v>0.106542</v>
      </c>
      <c r="D683">
        <v>0.29736899999999999</v>
      </c>
      <c r="E683">
        <v>0.57136799999999999</v>
      </c>
      <c r="F683">
        <v>1.3571</v>
      </c>
      <c r="G683">
        <v>2.5998399999999999</v>
      </c>
      <c r="I683" s="1">
        <v>43819</v>
      </c>
      <c r="J683" s="4">
        <v>1.34</v>
      </c>
      <c r="K683" s="4">
        <v>1.403</v>
      </c>
      <c r="L683" s="4">
        <v>1.4750000000000001</v>
      </c>
      <c r="M683" s="4">
        <v>1.665</v>
      </c>
      <c r="N683" s="4"/>
      <c r="O683" s="3">
        <v>44211</v>
      </c>
      <c r="P683" s="4">
        <v>0.39450000000000002</v>
      </c>
      <c r="Q683" s="4">
        <v>0.4408145</v>
      </c>
      <c r="R683" s="4">
        <v>0.73503249999999998</v>
      </c>
      <c r="S683" s="4">
        <v>1.3361080000000001</v>
      </c>
      <c r="T683" s="4"/>
      <c r="U683" s="3">
        <v>44260</v>
      </c>
      <c r="V683" s="4">
        <v>3.8810660000000001</v>
      </c>
      <c r="W683" s="4">
        <v>4.9130219999999998</v>
      </c>
      <c r="X683" s="4">
        <v>5.7389140000000003</v>
      </c>
      <c r="Y683" s="4">
        <v>6.6610880000000003</v>
      </c>
      <c r="Z683" s="4"/>
      <c r="AA683" s="3">
        <v>46010</v>
      </c>
      <c r="AB683" s="4">
        <v>5.1581599999999996</v>
      </c>
      <c r="AC683" s="4">
        <v>5.3014580000000002</v>
      </c>
      <c r="AD683" s="4">
        <v>5.6945199999999998</v>
      </c>
      <c r="AE683" s="4">
        <v>6.0027679999999997</v>
      </c>
      <c r="AF683" s="4"/>
      <c r="AG683" s="3">
        <v>44911</v>
      </c>
      <c r="AH683" s="4">
        <v>2.3042470000000002</v>
      </c>
      <c r="AI683" s="4">
        <v>2.4079120000000001</v>
      </c>
      <c r="AJ683" s="4">
        <v>2.690814</v>
      </c>
      <c r="AK683" s="4">
        <v>2.9063850000000002</v>
      </c>
      <c r="AL683" s="4"/>
      <c r="AM683" s="3">
        <v>45422</v>
      </c>
      <c r="AN683" s="2">
        <v>6.8267199999999999</v>
      </c>
      <c r="AO683" s="2">
        <v>6.8811099999999996</v>
      </c>
      <c r="AP683" s="2">
        <v>6.9514500000000004</v>
      </c>
      <c r="AQ683" s="2">
        <v>6.9898400000000001</v>
      </c>
      <c r="AR683" s="2"/>
      <c r="AS683" s="3">
        <v>45380</v>
      </c>
      <c r="AT683" s="2">
        <v>3.32843</v>
      </c>
      <c r="AU683" s="2">
        <v>3.4079700000000002</v>
      </c>
      <c r="AV683" s="2">
        <v>3.63733</v>
      </c>
      <c r="AW683" s="2">
        <v>3.8897599999999999</v>
      </c>
      <c r="AY683" s="3">
        <v>45380</v>
      </c>
      <c r="AZ683" s="10">
        <v>3.6780900000000001</v>
      </c>
      <c r="BA683" s="10">
        <v>3.3704200000000002</v>
      </c>
      <c r="BB683" s="10">
        <v>3.05728</v>
      </c>
      <c r="BC683" s="10">
        <v>3.1090200000000001</v>
      </c>
      <c r="BD683" s="4"/>
      <c r="BE683" s="3">
        <v>45408</v>
      </c>
      <c r="BF683" s="10">
        <v>1.3978999999999999</v>
      </c>
      <c r="BG683" s="10">
        <v>1.4726699999999999</v>
      </c>
      <c r="BH683" s="10">
        <v>1.58693</v>
      </c>
      <c r="BI683" s="10">
        <v>1.70164</v>
      </c>
      <c r="BJ683" s="10"/>
      <c r="BK683" s="1">
        <v>45324</v>
      </c>
      <c r="BL683" s="4">
        <v>3.54</v>
      </c>
      <c r="BM683" s="4">
        <v>3.9563000000000001</v>
      </c>
      <c r="BN683" s="4">
        <v>6.36</v>
      </c>
      <c r="BO683" s="4">
        <v>5.88</v>
      </c>
      <c r="BP683" s="4">
        <v>3.1006</v>
      </c>
      <c r="BQ683" s="4">
        <v>6.03</v>
      </c>
      <c r="BR683" s="4">
        <v>5.1524000000000001</v>
      </c>
      <c r="BS683" s="4">
        <v>3.7008000000000001</v>
      </c>
      <c r="BT683" s="4">
        <v>2.2403</v>
      </c>
      <c r="BU683" s="4">
        <v>2.94</v>
      </c>
      <c r="BV683" s="4">
        <v>2.3801000000000001</v>
      </c>
      <c r="BW683" s="4">
        <v>6.84</v>
      </c>
      <c r="BX683" s="4">
        <v>5.23</v>
      </c>
      <c r="BY683" s="4">
        <v>2.4817</v>
      </c>
      <c r="BZ683" s="4">
        <v>5.98</v>
      </c>
      <c r="CA683" s="4">
        <v>3.1311</v>
      </c>
      <c r="CB683" s="4">
        <v>3.3805000000000001</v>
      </c>
      <c r="CC683" s="4">
        <v>0.52080000000000004</v>
      </c>
    </row>
    <row r="684" spans="2:81" x14ac:dyDescent="0.2">
      <c r="B684" s="1">
        <v>41481</v>
      </c>
      <c r="C684">
        <v>0.11162</v>
      </c>
      <c r="D684">
        <v>0.312745</v>
      </c>
      <c r="E684">
        <v>0.58236100000000002</v>
      </c>
      <c r="F684">
        <v>1.3620300000000001</v>
      </c>
      <c r="G684">
        <v>2.5586099999999998</v>
      </c>
      <c r="I684" s="1">
        <v>43826</v>
      </c>
      <c r="J684" s="4">
        <v>1.34</v>
      </c>
      <c r="K684" s="4">
        <v>1.3779999999999999</v>
      </c>
      <c r="L684" s="4">
        <v>1.4850000000000001</v>
      </c>
      <c r="M684" s="4">
        <v>1.6819999999999999</v>
      </c>
      <c r="N684" s="4"/>
      <c r="O684" s="3">
        <v>44218</v>
      </c>
      <c r="P684" s="4">
        <v>0.40429999999999999</v>
      </c>
      <c r="Q684" s="4">
        <v>0.43113649999999998</v>
      </c>
      <c r="R684" s="4">
        <v>0.67864349999999996</v>
      </c>
      <c r="S684" s="4">
        <v>1.3191870000000001</v>
      </c>
      <c r="T684" s="4"/>
      <c r="U684" s="3">
        <v>44267</v>
      </c>
      <c r="V684" s="4">
        <v>3.847175</v>
      </c>
      <c r="W684" s="4">
        <v>4.9868779999999999</v>
      </c>
      <c r="X684" s="4">
        <v>5.85487</v>
      </c>
      <c r="Y684" s="4">
        <v>6.7054539999999996</v>
      </c>
      <c r="Z684" s="4"/>
      <c r="AA684" s="3">
        <v>46017</v>
      </c>
      <c r="AB684" s="4">
        <v>5.2187650000000003</v>
      </c>
      <c r="AC684" s="4">
        <v>5.3524349999999998</v>
      </c>
      <c r="AD684" s="4">
        <v>5.7386910000000002</v>
      </c>
      <c r="AE684" s="4">
        <v>6.0548950000000001</v>
      </c>
      <c r="AF684" s="4"/>
      <c r="AG684" s="3">
        <v>44918</v>
      </c>
      <c r="AH684" s="4">
        <v>2.2830309999999998</v>
      </c>
      <c r="AI684" s="4">
        <v>2.3344830000000001</v>
      </c>
      <c r="AJ684" s="4">
        <v>2.6095220000000001</v>
      </c>
      <c r="AK684" s="4">
        <v>2.8568090000000002</v>
      </c>
      <c r="AL684" s="4"/>
      <c r="AM684" s="3">
        <v>45429</v>
      </c>
      <c r="AN684" s="2">
        <v>6.6221399999999999</v>
      </c>
      <c r="AO684" s="2">
        <v>6.6922699999999997</v>
      </c>
      <c r="AP684" s="2">
        <v>6.8238700000000003</v>
      </c>
      <c r="AQ684" s="2">
        <v>6.9072800000000001</v>
      </c>
      <c r="AR684" s="2"/>
      <c r="AS684" s="3">
        <v>45387</v>
      </c>
      <c r="AT684" s="2">
        <v>3.3516599999999999</v>
      </c>
      <c r="AU684" s="2">
        <v>3.4312900000000002</v>
      </c>
      <c r="AV684" s="2">
        <v>3.6641300000000001</v>
      </c>
      <c r="AW684" s="2">
        <v>3.9081999999999999</v>
      </c>
      <c r="AY684" s="3">
        <v>45387</v>
      </c>
      <c r="AZ684" s="10">
        <v>3.6586799999999999</v>
      </c>
      <c r="BA684" s="10">
        <v>3.3918400000000002</v>
      </c>
      <c r="BB684" s="10">
        <v>3.1425100000000001</v>
      </c>
      <c r="BC684" s="10">
        <v>3.2071299999999998</v>
      </c>
      <c r="BD684" s="4"/>
      <c r="BE684" s="3">
        <v>45415</v>
      </c>
      <c r="BF684" s="10">
        <v>1.44577</v>
      </c>
      <c r="BG684" s="10">
        <v>1.4916499999999999</v>
      </c>
      <c r="BH684" s="10">
        <v>1.5927899999999999</v>
      </c>
      <c r="BI684" s="10">
        <v>1.71288</v>
      </c>
      <c r="BJ684" s="10"/>
      <c r="BK684" s="1">
        <v>45331</v>
      </c>
      <c r="BL684" s="4">
        <v>3.54</v>
      </c>
      <c r="BM684" s="4">
        <v>4.6215999999999999</v>
      </c>
      <c r="BN684" s="4">
        <v>6.53</v>
      </c>
      <c r="BO684" s="4">
        <v>6.44</v>
      </c>
      <c r="BP684" s="4">
        <v>3.2858999999999998</v>
      </c>
      <c r="BQ684" s="4">
        <v>6.64</v>
      </c>
      <c r="BR684" s="4">
        <v>4.9226999999999999</v>
      </c>
      <c r="BS684" s="4">
        <v>3.6960999999999999</v>
      </c>
      <c r="BT684" s="4">
        <v>2.6208999999999998</v>
      </c>
      <c r="BU684" s="4">
        <v>3.15</v>
      </c>
      <c r="BV684" s="4">
        <v>2.3651</v>
      </c>
      <c r="BW684" s="4">
        <v>6.9</v>
      </c>
      <c r="BX684" s="4">
        <v>5.43</v>
      </c>
      <c r="BY684" s="4">
        <v>2.4964</v>
      </c>
      <c r="BZ684" s="4">
        <v>5.94</v>
      </c>
      <c r="CA684" s="4">
        <v>3.2745000000000002</v>
      </c>
      <c r="CB684" s="4">
        <v>3.4201999999999999</v>
      </c>
      <c r="CC684" s="4">
        <v>0.61770000000000003</v>
      </c>
    </row>
    <row r="685" spans="2:81" x14ac:dyDescent="0.2">
      <c r="B685" s="1">
        <v>41474</v>
      </c>
      <c r="C685">
        <v>9.8923999999999998E-2</v>
      </c>
      <c r="D685">
        <v>0.30224600000000001</v>
      </c>
      <c r="E685">
        <v>0.58792699999999998</v>
      </c>
      <c r="F685">
        <v>1.30124</v>
      </c>
      <c r="G685">
        <v>2.48956</v>
      </c>
      <c r="I685" s="1">
        <v>43833</v>
      </c>
      <c r="J685" s="4">
        <v>1.294</v>
      </c>
      <c r="K685" s="4">
        <v>1.29</v>
      </c>
      <c r="L685" s="4">
        <v>1.361</v>
      </c>
      <c r="M685" s="4">
        <v>1.56</v>
      </c>
      <c r="N685" s="4"/>
      <c r="O685" s="3">
        <v>44225</v>
      </c>
      <c r="P685" s="4">
        <v>0.40550000000000003</v>
      </c>
      <c r="Q685" s="4">
        <v>0.43243150000000002</v>
      </c>
      <c r="R685" s="4">
        <v>0.70210600000000001</v>
      </c>
      <c r="S685" s="4">
        <v>1.3159799999999999</v>
      </c>
      <c r="T685" s="4"/>
      <c r="U685" s="3">
        <v>44274</v>
      </c>
      <c r="V685" s="4">
        <v>3.9353549999999999</v>
      </c>
      <c r="W685" s="4">
        <v>5.0312809999999999</v>
      </c>
      <c r="X685" s="4">
        <v>5.9435000000000002</v>
      </c>
      <c r="Y685" s="4">
        <v>6.7806439999999997</v>
      </c>
      <c r="Z685" s="4"/>
      <c r="AA685" s="3">
        <v>46024</v>
      </c>
      <c r="AB685" s="4">
        <v>5.212974</v>
      </c>
      <c r="AC685" s="4">
        <v>5.3572769999999998</v>
      </c>
      <c r="AD685" s="4">
        <v>5.7956300000000001</v>
      </c>
      <c r="AE685" s="4">
        <v>6.0569870000000003</v>
      </c>
      <c r="AF685" s="4"/>
      <c r="AG685" s="3">
        <v>44925</v>
      </c>
      <c r="AH685" s="4">
        <v>2.2206779999999999</v>
      </c>
      <c r="AI685" s="4">
        <v>2.323331</v>
      </c>
      <c r="AJ685" s="4">
        <v>2.6199499999999998</v>
      </c>
      <c r="AK685" s="4">
        <v>2.8346490000000002</v>
      </c>
      <c r="AL685" s="4"/>
      <c r="AM685" s="3">
        <v>45436</v>
      </c>
      <c r="AN685" s="2">
        <v>6.6172000000000004</v>
      </c>
      <c r="AO685" s="2">
        <v>6.6940600000000003</v>
      </c>
      <c r="AP685" s="2">
        <v>6.8406599999999997</v>
      </c>
      <c r="AQ685" s="2">
        <v>6.9011399999999998</v>
      </c>
      <c r="AR685" s="2"/>
      <c r="AS685" s="3">
        <v>45394</v>
      </c>
      <c r="AT685" s="2">
        <v>3.37622</v>
      </c>
      <c r="AU685" s="2">
        <v>3.4647199999999998</v>
      </c>
      <c r="AV685" s="2">
        <v>3.7026300000000001</v>
      </c>
      <c r="AW685" s="2">
        <v>3.95031</v>
      </c>
      <c r="AY685" s="3">
        <v>45394</v>
      </c>
      <c r="AZ685" s="10">
        <v>3.68635</v>
      </c>
      <c r="BA685" s="10">
        <v>3.4970400000000001</v>
      </c>
      <c r="BB685" s="10">
        <v>3.3325300000000002</v>
      </c>
      <c r="BC685" s="10">
        <v>3.35833</v>
      </c>
      <c r="BD685" s="4"/>
      <c r="BE685" s="3">
        <v>45422</v>
      </c>
      <c r="BF685" s="10">
        <v>1.4346000000000001</v>
      </c>
      <c r="BG685" s="10">
        <v>1.4830000000000001</v>
      </c>
      <c r="BH685" s="10">
        <v>1.5809500000000001</v>
      </c>
      <c r="BI685" s="10">
        <v>1.68645</v>
      </c>
      <c r="BJ685" s="10"/>
      <c r="BK685" s="1">
        <v>45338</v>
      </c>
      <c r="BL685" s="4">
        <v>3.7</v>
      </c>
      <c r="BM685" s="4">
        <v>4.8155000000000001</v>
      </c>
      <c r="BN685" s="4">
        <v>6.51</v>
      </c>
      <c r="BO685" s="4">
        <v>5.9</v>
      </c>
      <c r="BP685" s="4">
        <v>3.5375999999999999</v>
      </c>
      <c r="BQ685" s="4">
        <v>7.71</v>
      </c>
      <c r="BR685" s="4">
        <v>5.7544000000000004</v>
      </c>
      <c r="BS685" s="4">
        <v>3.8045</v>
      </c>
      <c r="BT685" s="4">
        <v>3.6381999999999999</v>
      </c>
      <c r="BU685" s="4">
        <v>3.02</v>
      </c>
      <c r="BV685" s="4">
        <v>2.3567</v>
      </c>
      <c r="BW685" s="4">
        <v>6.97</v>
      </c>
      <c r="BX685" s="4">
        <v>5.54</v>
      </c>
      <c r="BY685" s="4">
        <v>2.5646</v>
      </c>
      <c r="BZ685" s="4">
        <v>6.28</v>
      </c>
      <c r="CA685" s="4">
        <v>3.4971000000000001</v>
      </c>
      <c r="CB685" s="4">
        <v>3.4929999999999999</v>
      </c>
      <c r="CC685" s="4">
        <v>0.98670000000000002</v>
      </c>
    </row>
    <row r="686" spans="2:81" x14ac:dyDescent="0.2">
      <c r="B686" s="1">
        <v>41467</v>
      </c>
      <c r="C686">
        <v>0.11161799999999999</v>
      </c>
      <c r="D686">
        <v>0.35096500000000003</v>
      </c>
      <c r="E686">
        <v>0.67770300000000006</v>
      </c>
      <c r="F686">
        <v>1.4339200000000001</v>
      </c>
      <c r="G686">
        <v>2.6010800000000001</v>
      </c>
      <c r="I686" s="1">
        <v>43840</v>
      </c>
      <c r="J686" s="4">
        <v>1.3140000000000001</v>
      </c>
      <c r="K686" s="4">
        <v>1.4179999999999999</v>
      </c>
      <c r="L686" s="4">
        <v>1.5549999999999999</v>
      </c>
      <c r="M686" s="4">
        <v>1.7090000000000001</v>
      </c>
      <c r="N686" s="4"/>
      <c r="O686" s="3">
        <v>44232</v>
      </c>
      <c r="P686" s="4">
        <v>0.43690000000000001</v>
      </c>
      <c r="Q686" s="4">
        <v>0.45433099999999998</v>
      </c>
      <c r="R686" s="4">
        <v>0.74668999999999996</v>
      </c>
      <c r="S686" s="4">
        <v>1.3409469999999999</v>
      </c>
      <c r="T686" s="4"/>
      <c r="U686" s="3">
        <v>44281</v>
      </c>
      <c r="V686" s="4">
        <v>3.6663869999999998</v>
      </c>
      <c r="W686" s="4">
        <v>4.8582270000000003</v>
      </c>
      <c r="X686" s="4">
        <v>5.8071630000000001</v>
      </c>
      <c r="Y686" s="4">
        <v>6.6887499999999998</v>
      </c>
      <c r="Z686" s="4"/>
      <c r="AA686" s="3">
        <v>46031</v>
      </c>
      <c r="AB686" s="4">
        <v>5.1231179999999998</v>
      </c>
      <c r="AC686" s="4">
        <v>5.2912530000000002</v>
      </c>
      <c r="AD686" s="4">
        <v>5.7257790000000002</v>
      </c>
      <c r="AE686" s="4">
        <v>6.0180170000000004</v>
      </c>
      <c r="AF686" s="4"/>
      <c r="AG686" s="3">
        <v>44932</v>
      </c>
      <c r="AH686" s="4">
        <v>2.0687250000000001</v>
      </c>
      <c r="AI686" s="4">
        <v>2.2929979999999999</v>
      </c>
      <c r="AJ686" s="4">
        <v>2.630217</v>
      </c>
      <c r="AK686" s="4">
        <v>2.8322829999999999</v>
      </c>
      <c r="AL686" s="4"/>
      <c r="AM686" s="3">
        <v>45443</v>
      </c>
      <c r="AN686" s="2">
        <v>6.6572100000000001</v>
      </c>
      <c r="AO686" s="2">
        <v>6.7213099999999999</v>
      </c>
      <c r="AP686" s="2">
        <v>6.8512300000000002</v>
      </c>
      <c r="AQ686" s="2">
        <v>6.9282500000000002</v>
      </c>
      <c r="AR686" s="2"/>
      <c r="AS686" s="3">
        <v>45401</v>
      </c>
      <c r="AT686" s="2">
        <v>3.3892600000000002</v>
      </c>
      <c r="AU686" s="2">
        <v>3.4946899999999999</v>
      </c>
      <c r="AV686" s="2">
        <v>3.7471899999999998</v>
      </c>
      <c r="AW686" s="2">
        <v>3.9923899999999999</v>
      </c>
      <c r="AY686" s="3">
        <v>45401</v>
      </c>
      <c r="AZ686" s="10">
        <v>3.6124000000000001</v>
      </c>
      <c r="BA686" s="10">
        <v>3.43161</v>
      </c>
      <c r="BB686" s="10">
        <v>3.3052600000000001</v>
      </c>
      <c r="BC686" s="10">
        <v>3.3519700000000001</v>
      </c>
      <c r="BD686" s="4"/>
      <c r="BE686" s="3">
        <v>45429</v>
      </c>
      <c r="BF686" s="10">
        <v>1.4076200000000001</v>
      </c>
      <c r="BG686" s="10">
        <v>1.44902</v>
      </c>
      <c r="BH686" s="10">
        <v>1.54752</v>
      </c>
      <c r="BI686" s="10">
        <v>1.6816500000000001</v>
      </c>
      <c r="BJ686" s="10"/>
      <c r="BK686" s="1">
        <v>45345</v>
      </c>
      <c r="BL686" s="4">
        <v>3.53</v>
      </c>
      <c r="BM686" s="4">
        <v>4.0244</v>
      </c>
      <c r="BN686" s="4">
        <v>6.41</v>
      </c>
      <c r="BO686" s="4">
        <v>4.9000000000000004</v>
      </c>
      <c r="BP686" s="4">
        <v>2.9502000000000002</v>
      </c>
      <c r="BQ686" s="4">
        <v>6.54</v>
      </c>
      <c r="BR686" s="4">
        <v>5.0716999999999999</v>
      </c>
      <c r="BS686" s="4">
        <v>3.7665999999999999</v>
      </c>
      <c r="BT686" s="4">
        <v>3.5935000000000001</v>
      </c>
      <c r="BU686" s="4">
        <v>3.04</v>
      </c>
      <c r="BV686" s="4">
        <v>2.3439000000000001</v>
      </c>
      <c r="BW686" s="4">
        <v>6.95</v>
      </c>
      <c r="BX686" s="4">
        <v>5.36</v>
      </c>
      <c r="BY686" s="4">
        <v>2.4733999999999998</v>
      </c>
      <c r="BZ686" s="4">
        <v>6.23</v>
      </c>
      <c r="CA686" s="4">
        <v>3.4487999999999999</v>
      </c>
      <c r="CB686" s="4">
        <v>3.5152999999999999</v>
      </c>
      <c r="CC686" s="4">
        <v>1.0370999999999999</v>
      </c>
    </row>
    <row r="687" spans="2:81" x14ac:dyDescent="0.2">
      <c r="B687" s="1">
        <v>41460</v>
      </c>
      <c r="C687">
        <v>0.142091</v>
      </c>
      <c r="D687">
        <v>0.39483800000000002</v>
      </c>
      <c r="E687">
        <v>0.74514100000000005</v>
      </c>
      <c r="F687">
        <v>1.59456</v>
      </c>
      <c r="G687">
        <v>2.71427</v>
      </c>
      <c r="I687" s="1">
        <v>43847</v>
      </c>
      <c r="J687" s="2">
        <v>1.33</v>
      </c>
      <c r="K687" s="2">
        <v>1.4119999999999999</v>
      </c>
      <c r="L687" s="2">
        <v>1.5449999999999999</v>
      </c>
      <c r="M687" s="2">
        <v>1.74</v>
      </c>
      <c r="N687" s="2"/>
      <c r="O687" s="3">
        <v>44239</v>
      </c>
      <c r="P687" s="4">
        <v>0.44330000000000003</v>
      </c>
      <c r="Q687" s="4">
        <v>0.47849399999999997</v>
      </c>
      <c r="R687" s="4">
        <v>0.76185049999999999</v>
      </c>
      <c r="S687" s="4">
        <v>1.393389</v>
      </c>
      <c r="T687" s="2"/>
      <c r="U687" s="3">
        <v>44288</v>
      </c>
      <c r="V687" s="4">
        <v>3.6944710000000001</v>
      </c>
      <c r="W687" s="4">
        <v>4.7973410000000003</v>
      </c>
      <c r="X687" s="4">
        <v>5.8201809999999998</v>
      </c>
      <c r="Y687" s="4">
        <v>6.6702260000000004</v>
      </c>
      <c r="AA687" s="3">
        <v>46038</v>
      </c>
      <c r="AB687" s="4">
        <v>5.1064080000000001</v>
      </c>
      <c r="AC687" s="4">
        <v>5.2950689999999998</v>
      </c>
      <c r="AD687" s="4">
        <v>5.7292449999999997</v>
      </c>
      <c r="AE687" s="4">
        <v>6.0467490000000002</v>
      </c>
      <c r="AG687" s="3">
        <v>44939</v>
      </c>
      <c r="AH687" s="4">
        <v>2.0857899999999998</v>
      </c>
      <c r="AI687" s="4">
        <v>2.3369409999999999</v>
      </c>
      <c r="AJ687" s="4">
        <v>2.6746840000000001</v>
      </c>
      <c r="AK687" s="4">
        <v>2.8957169999999999</v>
      </c>
      <c r="AL687" s="4"/>
      <c r="AM687" s="3">
        <v>45450</v>
      </c>
      <c r="AN687" s="2">
        <v>6.5412999999999997</v>
      </c>
      <c r="AO687" s="2">
        <v>6.6504099999999999</v>
      </c>
      <c r="AP687" s="2">
        <v>6.8461699999999999</v>
      </c>
      <c r="AQ687" s="2">
        <v>6.9357800000000003</v>
      </c>
      <c r="AR687" s="2"/>
      <c r="AS687" s="3">
        <v>45408</v>
      </c>
      <c r="AT687" s="2">
        <v>3.4188299999999998</v>
      </c>
      <c r="AU687" s="2">
        <v>3.5366</v>
      </c>
      <c r="AV687" s="2">
        <v>3.7985199999999999</v>
      </c>
      <c r="AW687" s="2">
        <v>4.0292199999999996</v>
      </c>
      <c r="AY687" s="3">
        <v>45408</v>
      </c>
      <c r="AZ687" s="10">
        <v>3.6634699999999998</v>
      </c>
      <c r="BA687" s="10">
        <v>3.5015499999999999</v>
      </c>
      <c r="BB687" s="10">
        <v>3.4028100000000001</v>
      </c>
      <c r="BC687" s="10">
        <v>3.4718100000000001</v>
      </c>
      <c r="BD687" s="4"/>
      <c r="BE687" s="3">
        <v>45436</v>
      </c>
      <c r="BF687" s="10">
        <v>1.4592700000000001</v>
      </c>
      <c r="BG687" s="10">
        <v>1.4858100000000001</v>
      </c>
      <c r="BH687" s="10">
        <v>1.5470200000000001</v>
      </c>
      <c r="BI687" s="10">
        <v>1.6656</v>
      </c>
      <c r="BJ687" s="10"/>
      <c r="BK687" s="1">
        <v>45352</v>
      </c>
      <c r="BL687" s="4">
        <v>3.48</v>
      </c>
      <c r="BM687" s="4">
        <v>3.7810000000000001</v>
      </c>
      <c r="BN687" s="4">
        <v>6.62</v>
      </c>
      <c r="BO687" s="4">
        <v>5.69</v>
      </c>
      <c r="BP687" s="4">
        <v>3.0720999999999998</v>
      </c>
      <c r="BQ687" s="4">
        <v>6.94</v>
      </c>
      <c r="BR687" s="4">
        <v>4.2210999999999999</v>
      </c>
      <c r="BS687" s="4">
        <v>3.7484000000000002</v>
      </c>
      <c r="BT687" s="4">
        <v>3.8591000000000002</v>
      </c>
      <c r="BU687" s="4">
        <v>3.13</v>
      </c>
      <c r="BV687" s="4">
        <v>2.2601</v>
      </c>
      <c r="BW687" s="4">
        <v>6.8</v>
      </c>
      <c r="BX687" s="4">
        <v>5.43</v>
      </c>
      <c r="BY687" s="4">
        <v>2.4594999999999998</v>
      </c>
      <c r="BZ687" s="4">
        <v>6.17</v>
      </c>
      <c r="CA687" s="4">
        <v>3.4575999999999998</v>
      </c>
      <c r="CB687" s="4">
        <v>3.4420999999999999</v>
      </c>
      <c r="CC687" s="4">
        <v>1.0315000000000001</v>
      </c>
    </row>
    <row r="688" spans="2:81" x14ac:dyDescent="0.2">
      <c r="B688" s="1">
        <v>41453</v>
      </c>
      <c r="C688">
        <v>0.14463400000000001</v>
      </c>
      <c r="D688">
        <v>0.347499</v>
      </c>
      <c r="E688">
        <v>0.64428700000000005</v>
      </c>
      <c r="F688">
        <v>1.3847400000000001</v>
      </c>
      <c r="G688">
        <v>2.4782299999999999</v>
      </c>
      <c r="I688" s="1">
        <v>43854</v>
      </c>
      <c r="J688" s="2">
        <v>1.3149999999999999</v>
      </c>
      <c r="K688" s="2">
        <v>1.41</v>
      </c>
      <c r="L688" s="2">
        <v>1.54</v>
      </c>
      <c r="M688" s="2">
        <v>1.7</v>
      </c>
      <c r="N688" s="2"/>
      <c r="O688" s="3">
        <v>44246</v>
      </c>
      <c r="P688" s="4">
        <v>0.48720000000000002</v>
      </c>
      <c r="Q688" s="4">
        <v>0.50949</v>
      </c>
      <c r="R688" s="4">
        <v>0.85800449999999995</v>
      </c>
      <c r="S688" s="4">
        <v>1.502008</v>
      </c>
      <c r="T688" s="2"/>
      <c r="U688" s="3">
        <v>44295</v>
      </c>
      <c r="V688" s="4">
        <v>3.6524890000000001</v>
      </c>
      <c r="W688" s="4">
        <v>4.7208920000000001</v>
      </c>
      <c r="X688" s="4">
        <v>5.6075699999999999</v>
      </c>
      <c r="Y688" s="4">
        <v>6.4368949999999998</v>
      </c>
      <c r="AA688" s="3">
        <v>46045</v>
      </c>
      <c r="AB688" s="4">
        <v>5.0593399999999997</v>
      </c>
      <c r="AC688" s="4">
        <v>5.2880469999999997</v>
      </c>
      <c r="AD688" s="4">
        <v>5.7650300000000003</v>
      </c>
      <c r="AE688" s="4">
        <v>6.0628500000000001</v>
      </c>
      <c r="AG688" s="3">
        <v>44960</v>
      </c>
      <c r="AH688" s="4">
        <v>2.122471</v>
      </c>
      <c r="AI688" s="4">
        <v>2.3885420000000002</v>
      </c>
      <c r="AJ688" s="4">
        <v>2.672485</v>
      </c>
      <c r="AK688" s="4">
        <v>2.8936760000000001</v>
      </c>
      <c r="AL688" s="4"/>
      <c r="AM688" s="3">
        <v>45457</v>
      </c>
      <c r="AN688" s="2">
        <v>6.6465500000000004</v>
      </c>
      <c r="AO688" s="2">
        <v>6.7152900000000004</v>
      </c>
      <c r="AP688" s="2">
        <v>6.8959099999999998</v>
      </c>
      <c r="AQ688" s="2">
        <v>7.0235799999999999</v>
      </c>
      <c r="AR688" s="2"/>
      <c r="AS688" s="3">
        <v>45415</v>
      </c>
      <c r="AT688" s="2">
        <v>3.4023400000000001</v>
      </c>
      <c r="AU688" s="2">
        <v>3.5125199999999999</v>
      </c>
      <c r="AV688" s="2">
        <v>3.76519</v>
      </c>
      <c r="AW688" s="2">
        <v>3.9861399999999998</v>
      </c>
      <c r="AY688" s="3">
        <v>45415</v>
      </c>
      <c r="AZ688" s="10">
        <v>3.63348</v>
      </c>
      <c r="BA688" s="10">
        <v>3.4770300000000001</v>
      </c>
      <c r="BB688" s="10">
        <v>3.3699499999999998</v>
      </c>
      <c r="BC688" s="10">
        <v>3.4003000000000001</v>
      </c>
      <c r="BD688" s="4"/>
      <c r="BE688" s="3">
        <v>45443</v>
      </c>
      <c r="BF688" s="10">
        <v>1.43651</v>
      </c>
      <c r="BG688" s="10">
        <v>1.4660299999999999</v>
      </c>
      <c r="BH688" s="10">
        <v>1.5431600000000001</v>
      </c>
      <c r="BI688" s="10">
        <v>1.6712400000000001</v>
      </c>
      <c r="BJ688" s="10"/>
      <c r="BK688" s="1">
        <v>45359</v>
      </c>
      <c r="BL688" s="4">
        <v>3.6</v>
      </c>
      <c r="BM688" s="4">
        <v>2.6347999999999998</v>
      </c>
      <c r="BN688" s="4">
        <v>4.79</v>
      </c>
      <c r="BO688" s="4">
        <v>5.9</v>
      </c>
      <c r="BP688" s="4">
        <v>2.5087999999999999</v>
      </c>
      <c r="BQ688" s="4">
        <v>6.73</v>
      </c>
      <c r="BR688" s="4">
        <v>5.6406000000000001</v>
      </c>
      <c r="BS688" s="4">
        <v>3.7538</v>
      </c>
      <c r="BT688" s="4">
        <v>2.9512</v>
      </c>
      <c r="BU688" s="4">
        <v>3.1</v>
      </c>
      <c r="BV688" s="4">
        <v>2.1221000000000001</v>
      </c>
      <c r="BW688" s="4">
        <v>6.62</v>
      </c>
      <c r="BX688" s="4">
        <v>5.39</v>
      </c>
      <c r="BY688" s="4">
        <v>2.4121000000000001</v>
      </c>
      <c r="BZ688" s="4">
        <v>6.08</v>
      </c>
      <c r="CA688" s="4">
        <v>3.5762999999999998</v>
      </c>
      <c r="CB688" s="4">
        <v>3.3944999999999999</v>
      </c>
      <c r="CC688" s="4">
        <v>0.92910000000000004</v>
      </c>
    </row>
    <row r="689" spans="2:81" x14ac:dyDescent="0.2">
      <c r="B689" s="1">
        <v>41446</v>
      </c>
      <c r="C689">
        <v>0.124309</v>
      </c>
      <c r="D689">
        <v>0.36357699999999998</v>
      </c>
      <c r="E689">
        <v>0.69665299999999997</v>
      </c>
      <c r="F689">
        <v>1.40612</v>
      </c>
      <c r="G689">
        <v>2.51417</v>
      </c>
      <c r="I689" s="1">
        <v>43861</v>
      </c>
      <c r="J689" s="2">
        <v>1.266</v>
      </c>
      <c r="K689" s="2">
        <v>1.2969999999999999</v>
      </c>
      <c r="L689" s="2">
        <v>1.395</v>
      </c>
      <c r="M689" s="2">
        <v>1.5620000000000001</v>
      </c>
      <c r="N689" s="2"/>
      <c r="O689" s="3">
        <v>44253</v>
      </c>
      <c r="P689" s="4">
        <v>0.52310000000000001</v>
      </c>
      <c r="Q689" s="4">
        <v>0.6036705</v>
      </c>
      <c r="R689" s="4">
        <v>1.0244390000000001</v>
      </c>
      <c r="S689" s="4">
        <v>1.7883960000000001</v>
      </c>
      <c r="T689" s="2"/>
      <c r="U689" s="3">
        <v>44302</v>
      </c>
      <c r="V689" s="4">
        <v>3.7696879999999999</v>
      </c>
      <c r="W689" s="4">
        <v>4.7876130000000003</v>
      </c>
      <c r="X689" s="4">
        <v>5.658633</v>
      </c>
      <c r="Y689" s="4">
        <v>6.471997</v>
      </c>
      <c r="AA689" s="3">
        <v>46052</v>
      </c>
      <c r="AB689" s="4">
        <v>4.9467119999999998</v>
      </c>
      <c r="AC689" s="4">
        <v>5.1852229999999997</v>
      </c>
      <c r="AD689" s="4">
        <v>5.6576890000000004</v>
      </c>
      <c r="AE689" s="4">
        <v>5.9927789999999996</v>
      </c>
      <c r="AG689" s="3">
        <v>44967</v>
      </c>
      <c r="AH689" s="4">
        <v>2.13584</v>
      </c>
      <c r="AI689" s="4">
        <v>2.400074</v>
      </c>
      <c r="AJ689" s="4">
        <v>2.6762649999999999</v>
      </c>
      <c r="AK689" s="4">
        <v>2.8911389999999999</v>
      </c>
      <c r="AL689" s="4"/>
      <c r="AM689" s="3">
        <v>45464</v>
      </c>
      <c r="AN689" s="2">
        <v>6.7277300000000002</v>
      </c>
      <c r="AO689" s="2">
        <v>6.8071999999999999</v>
      </c>
      <c r="AP689" s="2">
        <v>6.9935299999999998</v>
      </c>
      <c r="AQ689" s="2">
        <v>7.12296</v>
      </c>
      <c r="AR689" s="2"/>
      <c r="AS689" s="3">
        <v>45422</v>
      </c>
      <c r="AT689" s="2">
        <v>3.3911500000000001</v>
      </c>
      <c r="AU689" s="2">
        <v>3.4996999999999998</v>
      </c>
      <c r="AV689" s="2">
        <v>3.73834</v>
      </c>
      <c r="AW689" s="2">
        <v>3.9586000000000001</v>
      </c>
      <c r="AY689" s="3">
        <v>45422</v>
      </c>
      <c r="AZ689" s="10">
        <v>3.62459</v>
      </c>
      <c r="BA689" s="10">
        <v>3.4291700000000001</v>
      </c>
      <c r="BB689" s="10">
        <v>3.2656200000000002</v>
      </c>
      <c r="BC689" s="10">
        <v>3.2899500000000002</v>
      </c>
      <c r="BD689" s="4"/>
      <c r="BE689" s="3">
        <v>45450</v>
      </c>
      <c r="BF689" s="10">
        <v>1.45035</v>
      </c>
      <c r="BG689" s="10">
        <v>1.4678100000000001</v>
      </c>
      <c r="BH689" s="10">
        <v>1.52929</v>
      </c>
      <c r="BI689" s="10">
        <v>1.6529199999999999</v>
      </c>
      <c r="BJ689" s="10"/>
      <c r="BK689" s="1">
        <v>45366</v>
      </c>
      <c r="BL689" s="4">
        <v>3.44</v>
      </c>
      <c r="BM689" s="4">
        <v>3.7269999999999999</v>
      </c>
      <c r="BN689" s="4">
        <v>5.95</v>
      </c>
      <c r="BO689" s="4">
        <v>5.22</v>
      </c>
      <c r="BP689" s="4">
        <v>2.7084999999999999</v>
      </c>
      <c r="BQ689" s="4">
        <v>6.56</v>
      </c>
      <c r="BR689" s="4">
        <v>3.0708000000000002</v>
      </c>
      <c r="BS689" s="4">
        <v>3.7187000000000001</v>
      </c>
      <c r="BT689" s="4">
        <v>4.6722999999999999</v>
      </c>
      <c r="BU689" s="4">
        <v>3.07</v>
      </c>
      <c r="BV689" s="4">
        <v>2.3961000000000001</v>
      </c>
      <c r="BW689" s="4">
        <v>6.8</v>
      </c>
      <c r="BX689" s="4">
        <v>5.31</v>
      </c>
      <c r="BY689" s="4">
        <v>2.448</v>
      </c>
      <c r="BZ689" s="4">
        <v>6.21</v>
      </c>
      <c r="CA689" s="4">
        <v>3.2785000000000002</v>
      </c>
      <c r="CB689" s="4">
        <v>3.4598</v>
      </c>
      <c r="CC689" s="4">
        <v>1.5463</v>
      </c>
    </row>
    <row r="690" spans="2:81" x14ac:dyDescent="0.2">
      <c r="B690" s="1">
        <v>41439</v>
      </c>
      <c r="C690">
        <v>0.11669400000000001</v>
      </c>
      <c r="D690">
        <v>0.27005800000000002</v>
      </c>
      <c r="E690">
        <v>0.48552800000000002</v>
      </c>
      <c r="F690">
        <v>1.0194300000000001</v>
      </c>
      <c r="G690">
        <v>2.1223200000000002</v>
      </c>
      <c r="I690" s="1">
        <v>43868</v>
      </c>
      <c r="J690" s="2">
        <v>1.2330000000000001</v>
      </c>
      <c r="K690" s="2">
        <v>1.2509999999999999</v>
      </c>
      <c r="L690" s="2">
        <v>1.4</v>
      </c>
      <c r="M690" s="2">
        <v>1.6020000000000001</v>
      </c>
      <c r="N690" s="2"/>
      <c r="O690" s="3">
        <v>44260</v>
      </c>
      <c r="P690" s="4">
        <v>0.5333</v>
      </c>
      <c r="Q690" s="4">
        <v>0.63654650000000002</v>
      </c>
      <c r="R690" s="4">
        <v>1.132603</v>
      </c>
      <c r="S690" s="4">
        <v>1.963168</v>
      </c>
      <c r="T690" s="2"/>
      <c r="U690" s="3">
        <v>44309</v>
      </c>
      <c r="V690" s="4">
        <v>3.749231</v>
      </c>
      <c r="W690" s="4">
        <v>4.7669449999999998</v>
      </c>
      <c r="X690" s="4">
        <v>5.6068670000000003</v>
      </c>
      <c r="Y690" s="4">
        <v>6.4135600000000004</v>
      </c>
      <c r="AA690" s="3">
        <v>46059</v>
      </c>
      <c r="AB690" s="4">
        <v>4.921411</v>
      </c>
      <c r="AC690" s="4">
        <v>5.1630079999999996</v>
      </c>
      <c r="AD690" s="4">
        <v>5.6136100000000004</v>
      </c>
      <c r="AE690" s="4">
        <v>5.9601309999999996</v>
      </c>
      <c r="AG690" s="3">
        <v>44974</v>
      </c>
      <c r="AH690" s="4">
        <v>2.1864560000000002</v>
      </c>
      <c r="AI690" s="4">
        <v>2.4104890000000001</v>
      </c>
      <c r="AJ690" s="4">
        <v>2.672501</v>
      </c>
      <c r="AK690" s="4">
        <v>2.8893119999999999</v>
      </c>
      <c r="AL690" s="4"/>
      <c r="AM690" s="3">
        <v>45471</v>
      </c>
      <c r="AN690" s="2">
        <v>6.6321700000000003</v>
      </c>
      <c r="AO690" s="2">
        <v>6.7311300000000003</v>
      </c>
      <c r="AP690" s="2">
        <v>6.9484399999999997</v>
      </c>
      <c r="AQ690" s="2">
        <v>7.0818399999999997</v>
      </c>
      <c r="AR690" s="2"/>
      <c r="AS690" s="3">
        <v>45429</v>
      </c>
      <c r="AT690" s="2">
        <v>3.37574</v>
      </c>
      <c r="AU690" s="2">
        <v>3.4747499999999998</v>
      </c>
      <c r="AV690" s="2">
        <v>3.6920099999999998</v>
      </c>
      <c r="AW690" s="2">
        <v>3.9161100000000002</v>
      </c>
      <c r="AY690" s="3">
        <v>45429</v>
      </c>
      <c r="AZ690" s="10">
        <v>3.60399</v>
      </c>
      <c r="BA690" s="10">
        <v>3.3761000000000001</v>
      </c>
      <c r="BB690" s="10">
        <v>3.1878799999999998</v>
      </c>
      <c r="BC690" s="10">
        <v>3.20756</v>
      </c>
      <c r="BD690" s="4"/>
      <c r="BE690" s="3">
        <v>45457</v>
      </c>
      <c r="BF690" s="10">
        <v>1.4047099999999999</v>
      </c>
      <c r="BG690" s="10">
        <v>1.44682</v>
      </c>
      <c r="BH690" s="10">
        <v>1.5255799999999999</v>
      </c>
      <c r="BI690" s="10">
        <v>1.6522300000000001</v>
      </c>
      <c r="BJ690" s="10"/>
      <c r="BK690" s="1">
        <v>45373</v>
      </c>
      <c r="BL690" s="4">
        <v>3.43</v>
      </c>
      <c r="BM690" s="4">
        <v>4.5208000000000004</v>
      </c>
      <c r="BN690" s="4">
        <v>6.45</v>
      </c>
      <c r="BO690" s="4">
        <v>5.47</v>
      </c>
      <c r="BP690" s="4">
        <v>3.5754000000000001</v>
      </c>
      <c r="BQ690" s="4">
        <v>6.55</v>
      </c>
      <c r="BR690" s="4">
        <v>4.8558000000000003</v>
      </c>
      <c r="BS690" s="4">
        <v>3.8279999999999998</v>
      </c>
      <c r="BT690" s="4">
        <v>6.3484999999999996</v>
      </c>
      <c r="BU690" s="4">
        <v>3.05</v>
      </c>
      <c r="BV690" s="4">
        <v>2.3921000000000001</v>
      </c>
      <c r="BW690" s="4">
        <v>6.75</v>
      </c>
      <c r="BX690" s="4">
        <v>5.27</v>
      </c>
      <c r="BY690" s="4">
        <v>2.6202999999999999</v>
      </c>
      <c r="BZ690" s="4">
        <v>6.14</v>
      </c>
      <c r="CA690" s="4">
        <v>3.32</v>
      </c>
      <c r="CB690" s="4">
        <v>3.4235000000000002</v>
      </c>
      <c r="CC690" s="4">
        <v>1.7334000000000001</v>
      </c>
    </row>
    <row r="691" spans="2:81" x14ac:dyDescent="0.2">
      <c r="B691" s="1">
        <v>41432</v>
      </c>
      <c r="C691">
        <v>0.12939200000000001</v>
      </c>
      <c r="D691">
        <v>0.29769699999999999</v>
      </c>
      <c r="E691">
        <v>0.50285500000000005</v>
      </c>
      <c r="F691">
        <v>1.08413</v>
      </c>
      <c r="G691">
        <v>2.1592699999999998</v>
      </c>
      <c r="I691" s="1">
        <v>43875</v>
      </c>
      <c r="J691" s="2">
        <v>1.232</v>
      </c>
      <c r="K691" s="2">
        <v>1.3</v>
      </c>
      <c r="L691" s="2">
        <v>1.4570000000000001</v>
      </c>
      <c r="M691" s="2">
        <v>1.657</v>
      </c>
      <c r="N691" s="2"/>
      <c r="O691" s="3">
        <v>44267</v>
      </c>
      <c r="P691" s="4">
        <v>0.51519999999999999</v>
      </c>
      <c r="Q691" s="4">
        <v>0.61283299999999996</v>
      </c>
      <c r="R691" s="4">
        <v>1.1209849999999999</v>
      </c>
      <c r="S691" s="4">
        <v>1.964615</v>
      </c>
      <c r="T691" s="2"/>
      <c r="U691" s="3">
        <v>44316</v>
      </c>
      <c r="V691" s="4">
        <v>3.7260360000000001</v>
      </c>
      <c r="W691" s="4">
        <v>4.6835430000000002</v>
      </c>
      <c r="X691" s="4">
        <v>5.6190769999999999</v>
      </c>
      <c r="Y691" s="4">
        <v>6.4400700000000004</v>
      </c>
      <c r="AA691" s="3">
        <v>46066</v>
      </c>
      <c r="AB691" s="4">
        <v>4.9870919999999996</v>
      </c>
      <c r="AC691" s="4">
        <v>5.1846759999999996</v>
      </c>
      <c r="AD691" s="4">
        <v>5.6051169999999999</v>
      </c>
      <c r="AE691" s="4">
        <v>5.9616160000000002</v>
      </c>
      <c r="AG691" s="3">
        <v>44981</v>
      </c>
      <c r="AH691" s="4">
        <v>2.26898</v>
      </c>
      <c r="AI691" s="4">
        <v>2.4604020000000002</v>
      </c>
      <c r="AJ691" s="4">
        <v>2.7107830000000002</v>
      </c>
      <c r="AK691" s="4">
        <v>2.912677</v>
      </c>
      <c r="AL691" s="4"/>
      <c r="AM691" s="3">
        <v>45478</v>
      </c>
      <c r="AN691" s="2">
        <v>6.4887899999999998</v>
      </c>
      <c r="AO691" s="2">
        <v>6.6902499999999998</v>
      </c>
      <c r="AP691" s="2">
        <v>6.9543699999999999</v>
      </c>
      <c r="AQ691" s="2">
        <v>7.0721299999999996</v>
      </c>
      <c r="AR691" s="2"/>
      <c r="AS691" s="3">
        <v>45436</v>
      </c>
      <c r="AT691" s="2">
        <v>3.3721999999999999</v>
      </c>
      <c r="AU691" s="2">
        <v>3.4819200000000001</v>
      </c>
      <c r="AV691" s="2">
        <v>3.7181799999999998</v>
      </c>
      <c r="AW691" s="2">
        <v>3.9285999999999999</v>
      </c>
      <c r="AY691" s="3">
        <v>45436</v>
      </c>
      <c r="AZ691" s="10">
        <v>3.6124999999999998</v>
      </c>
      <c r="BA691" s="10">
        <v>3.4455499999999999</v>
      </c>
      <c r="BB691" s="10">
        <v>3.2856399999999999</v>
      </c>
      <c r="BC691" s="10">
        <v>3.2990300000000001</v>
      </c>
      <c r="BD691" s="4"/>
      <c r="BE691" s="3">
        <v>45464</v>
      </c>
      <c r="BF691" s="10">
        <v>1.41181</v>
      </c>
      <c r="BG691" s="10">
        <v>1.46089</v>
      </c>
      <c r="BH691" s="10">
        <v>1.55871</v>
      </c>
      <c r="BI691" s="10">
        <v>1.71872</v>
      </c>
      <c r="BJ691" s="10"/>
      <c r="BK691" s="1">
        <v>45380</v>
      </c>
      <c r="BL691" s="4">
        <v>3.42</v>
      </c>
      <c r="BM691" s="4">
        <v>3.8248000000000002</v>
      </c>
      <c r="BN691" s="4">
        <v>6.4</v>
      </c>
      <c r="BO691" s="4">
        <v>6.27</v>
      </c>
      <c r="BP691" s="4">
        <v>4.2262000000000004</v>
      </c>
      <c r="BQ691" s="4">
        <v>7.07</v>
      </c>
      <c r="BR691" s="4">
        <v>5.0094000000000003</v>
      </c>
      <c r="BS691" s="4">
        <v>3.6842999999999999</v>
      </c>
      <c r="BT691" s="4">
        <v>4.3268000000000004</v>
      </c>
      <c r="BU691" s="4">
        <v>3.1</v>
      </c>
      <c r="BV691" s="4">
        <v>2.4647000000000001</v>
      </c>
      <c r="BW691" s="4">
        <v>6.86</v>
      </c>
      <c r="BX691" s="4">
        <v>5.46</v>
      </c>
      <c r="BY691" s="4">
        <v>2.7406999999999999</v>
      </c>
      <c r="BZ691" s="4">
        <v>6.21</v>
      </c>
      <c r="CA691" s="4">
        <v>3.3157999999999999</v>
      </c>
      <c r="CB691" s="4">
        <v>3.4729000000000001</v>
      </c>
      <c r="CC691" s="4">
        <v>1.8717999999999999</v>
      </c>
    </row>
    <row r="692" spans="2:81" x14ac:dyDescent="0.2">
      <c r="B692" s="1">
        <v>41425</v>
      </c>
      <c r="C692">
        <v>0.13447400000000001</v>
      </c>
      <c r="D692">
        <v>0.30512099999999998</v>
      </c>
      <c r="E692">
        <v>0.50659900000000002</v>
      </c>
      <c r="F692">
        <v>1.0483100000000001</v>
      </c>
      <c r="G692">
        <v>2.16215</v>
      </c>
      <c r="I692" s="1">
        <v>43882</v>
      </c>
      <c r="J692" s="2">
        <v>1.1559999999999999</v>
      </c>
      <c r="K692" s="2">
        <v>1.1759999999999999</v>
      </c>
      <c r="L692" s="2">
        <v>1.27</v>
      </c>
      <c r="M692" s="2">
        <v>1.4470000000000001</v>
      </c>
      <c r="N692" s="2"/>
      <c r="O692" s="3">
        <v>44274</v>
      </c>
      <c r="P692" s="4">
        <v>0.48899999999999999</v>
      </c>
      <c r="Q692" s="4">
        <v>0.4847785</v>
      </c>
      <c r="R692" s="4">
        <v>1.085148</v>
      </c>
      <c r="S692" s="4">
        <v>1.9634529999999999</v>
      </c>
      <c r="T692" s="2"/>
      <c r="U692" s="3">
        <v>44323</v>
      </c>
      <c r="V692" s="4">
        <v>3.6809859999999999</v>
      </c>
      <c r="W692" s="4">
        <v>4.6259100000000002</v>
      </c>
      <c r="X692" s="4">
        <v>5.5539699999999996</v>
      </c>
      <c r="Y692" s="4">
        <v>6.3952530000000003</v>
      </c>
      <c r="AA692" s="3">
        <v>46073</v>
      </c>
      <c r="AB692" s="4">
        <v>4.9048579999999999</v>
      </c>
      <c r="AC692" s="4">
        <v>5.1580649999999997</v>
      </c>
      <c r="AD692" s="4">
        <v>5.6066640000000003</v>
      </c>
      <c r="AE692" s="4">
        <v>5.9666160000000001</v>
      </c>
      <c r="AG692" s="3">
        <v>44988</v>
      </c>
      <c r="AH692" s="4">
        <v>2.2746650000000002</v>
      </c>
      <c r="AI692" s="4">
        <v>2.4364340000000002</v>
      </c>
      <c r="AJ692" s="4">
        <v>2.7236199999999999</v>
      </c>
      <c r="AK692" s="4">
        <v>2.917173</v>
      </c>
      <c r="AL692" s="4"/>
      <c r="AM692" s="3">
        <v>45485</v>
      </c>
      <c r="AN692" s="2">
        <v>6.4328599999999998</v>
      </c>
      <c r="AO692" s="2">
        <v>6.6583100000000002</v>
      </c>
      <c r="AP692" s="2">
        <v>6.9069900000000004</v>
      </c>
      <c r="AQ692" s="2">
        <v>6.9944800000000003</v>
      </c>
      <c r="AR692" s="2"/>
      <c r="AS692" s="3">
        <v>45443</v>
      </c>
      <c r="AT692" s="2">
        <v>3.3703099999999999</v>
      </c>
      <c r="AU692" s="2">
        <v>3.4813700000000001</v>
      </c>
      <c r="AV692" s="2">
        <v>3.71787</v>
      </c>
      <c r="AW692" s="2">
        <v>3.93424</v>
      </c>
      <c r="AY692" s="3">
        <v>45443</v>
      </c>
      <c r="AZ692" s="10">
        <v>3.6492900000000001</v>
      </c>
      <c r="BA692" s="10">
        <v>3.47831</v>
      </c>
      <c r="BB692" s="10">
        <v>3.3511500000000001</v>
      </c>
      <c r="BC692" s="10">
        <v>3.35419</v>
      </c>
      <c r="BD692" s="4"/>
      <c r="BE692" s="3">
        <v>45471</v>
      </c>
      <c r="BF692" s="10">
        <v>1.4262699999999999</v>
      </c>
      <c r="BG692" s="10">
        <v>1.4784200000000001</v>
      </c>
      <c r="BH692" s="10">
        <v>1.5644499999999999</v>
      </c>
      <c r="BI692" s="10">
        <v>1.7383299999999999</v>
      </c>
      <c r="BJ692" s="10"/>
      <c r="BK692" s="1">
        <v>45387</v>
      </c>
      <c r="BL692" s="4">
        <v>3.54</v>
      </c>
      <c r="BM692" s="4">
        <v>3.4565999999999999</v>
      </c>
      <c r="BN692" s="4">
        <v>6.48</v>
      </c>
      <c r="BO692" s="4">
        <v>6.92</v>
      </c>
      <c r="BP692" s="4">
        <v>3.7965</v>
      </c>
      <c r="BQ692" s="4">
        <v>7.33</v>
      </c>
      <c r="BR692" s="4">
        <v>5.0991999999999997</v>
      </c>
      <c r="BS692" s="4">
        <v>3.6082999999999998</v>
      </c>
      <c r="BT692" s="4">
        <v>4.6336000000000004</v>
      </c>
      <c r="BU692" s="4">
        <v>3.1</v>
      </c>
      <c r="BV692" s="4">
        <v>2.4863</v>
      </c>
      <c r="BW692" s="4">
        <v>6.92</v>
      </c>
      <c r="BX692" s="4">
        <v>5.64</v>
      </c>
      <c r="BY692" s="4">
        <v>2.7282999999999999</v>
      </c>
      <c r="BZ692" s="4">
        <v>6.3</v>
      </c>
      <c r="CA692" s="4">
        <v>3.2385999999999999</v>
      </c>
      <c r="CB692" s="4">
        <v>3.4666999999999999</v>
      </c>
      <c r="CC692" s="4">
        <v>1.8132999999999999</v>
      </c>
    </row>
    <row r="693" spans="2:81" x14ac:dyDescent="0.2">
      <c r="B693" s="1">
        <v>41418</v>
      </c>
      <c r="C693">
        <v>0.10907600000000001</v>
      </c>
      <c r="D693">
        <v>0.24718499999999999</v>
      </c>
      <c r="E693">
        <v>0.41455500000000001</v>
      </c>
      <c r="F693">
        <v>0.88824999999999998</v>
      </c>
      <c r="G693">
        <v>2.00718</v>
      </c>
      <c r="I693" s="1">
        <v>43889</v>
      </c>
      <c r="J693" s="2">
        <v>1.105</v>
      </c>
      <c r="K693" s="2">
        <v>1.107</v>
      </c>
      <c r="L693" s="2">
        <v>1.17</v>
      </c>
      <c r="M693" s="2">
        <v>1.327</v>
      </c>
      <c r="N693" s="2"/>
      <c r="O693" s="3">
        <v>44281</v>
      </c>
      <c r="P693" s="4">
        <v>0.45429999999999998</v>
      </c>
      <c r="Q693" s="4">
        <v>0.45582299999999998</v>
      </c>
      <c r="R693" s="4">
        <v>1.0449379999999999</v>
      </c>
      <c r="S693" s="4">
        <v>1.896333</v>
      </c>
      <c r="T693" s="2"/>
      <c r="U693" s="3">
        <v>44330</v>
      </c>
      <c r="V693" s="4">
        <v>3.6338729999999999</v>
      </c>
      <c r="W693" s="4">
        <v>4.5970599999999999</v>
      </c>
      <c r="X693" s="4">
        <v>5.5265610000000001</v>
      </c>
      <c r="Y693" s="4">
        <v>6.4106170000000002</v>
      </c>
      <c r="AA693" s="3">
        <v>46080</v>
      </c>
      <c r="AB693" s="4">
        <v>4.941859</v>
      </c>
      <c r="AC693" s="4">
        <v>5.1530589999999998</v>
      </c>
      <c r="AD693" s="4">
        <v>5.5565660000000001</v>
      </c>
      <c r="AE693" s="4">
        <v>5.9241219999999997</v>
      </c>
      <c r="AG693" s="3">
        <v>44995</v>
      </c>
      <c r="AH693" s="4">
        <v>2.2133020000000001</v>
      </c>
      <c r="AI693" s="4">
        <v>2.400128</v>
      </c>
      <c r="AJ693" s="4">
        <v>2.6716549999999999</v>
      </c>
      <c r="AK693" s="4">
        <v>2.8787829999999999</v>
      </c>
      <c r="AL693" s="4"/>
      <c r="AM693" s="3">
        <v>45492</v>
      </c>
      <c r="AN693" s="2">
        <v>6.6845499999999998</v>
      </c>
      <c r="AO693" s="2">
        <v>6.7238199999999999</v>
      </c>
      <c r="AP693" s="2">
        <v>6.8464700000000001</v>
      </c>
      <c r="AQ693" s="2">
        <v>6.9677100000000003</v>
      </c>
      <c r="AR693" s="2"/>
      <c r="AS693" s="3">
        <v>45450</v>
      </c>
      <c r="AT693" s="2">
        <v>3.3334000000000001</v>
      </c>
      <c r="AU693" s="2">
        <v>3.4470200000000002</v>
      </c>
      <c r="AV693" s="2">
        <v>3.6869299999999998</v>
      </c>
      <c r="AW693" s="2">
        <v>3.91953</v>
      </c>
      <c r="AY693" s="3">
        <v>45450</v>
      </c>
      <c r="AZ693" s="10">
        <v>3.6209899999999999</v>
      </c>
      <c r="BA693" s="10">
        <v>3.3876300000000001</v>
      </c>
      <c r="BB693" s="10">
        <v>3.1957599999999999</v>
      </c>
      <c r="BC693" s="10">
        <v>3.2145100000000002</v>
      </c>
      <c r="BD693" s="4"/>
      <c r="BE693" s="3">
        <v>45478</v>
      </c>
      <c r="BF693" s="10">
        <v>1.4540599999999999</v>
      </c>
      <c r="BG693" s="10">
        <v>1.49566</v>
      </c>
      <c r="BH693" s="10">
        <v>1.57514</v>
      </c>
      <c r="BI693" s="10">
        <v>1.7546600000000001</v>
      </c>
      <c r="BJ693" s="10"/>
      <c r="BK693" s="1">
        <v>45394</v>
      </c>
      <c r="BL693" s="4">
        <v>3.51</v>
      </c>
      <c r="BM693" s="4">
        <v>3.6692999999999998</v>
      </c>
      <c r="BN693" s="4">
        <v>6.41</v>
      </c>
      <c r="BO693" s="4">
        <v>5.9</v>
      </c>
      <c r="BP693" s="4">
        <v>4.7380000000000004</v>
      </c>
      <c r="BQ693" s="4">
        <v>7.34</v>
      </c>
      <c r="BR693" s="4">
        <v>5.2333999999999996</v>
      </c>
      <c r="BS693" s="4">
        <v>3.6463000000000001</v>
      </c>
      <c r="BT693" s="4">
        <v>5.0321999999999996</v>
      </c>
      <c r="BU693" s="4">
        <v>3.14</v>
      </c>
      <c r="BV693" s="4">
        <v>2.5949</v>
      </c>
      <c r="BW693" s="4">
        <v>6.95</v>
      </c>
      <c r="BX693" s="4">
        <v>5.65</v>
      </c>
      <c r="BY693" s="4">
        <v>2.9235000000000002</v>
      </c>
      <c r="BZ693" s="4">
        <v>6.55</v>
      </c>
      <c r="CA693" s="4">
        <v>3.3660999999999999</v>
      </c>
      <c r="CB693" s="4">
        <v>3.4626999999999999</v>
      </c>
      <c r="CC693" s="4">
        <v>2.1507000000000001</v>
      </c>
    </row>
    <row r="694" spans="2:81" x14ac:dyDescent="0.2">
      <c r="B694" s="1">
        <v>41411</v>
      </c>
      <c r="C694">
        <v>0.10653899999999999</v>
      </c>
      <c r="D694">
        <v>0.24582100000000001</v>
      </c>
      <c r="E694">
        <v>0.394872</v>
      </c>
      <c r="F694">
        <v>0.82854300000000003</v>
      </c>
      <c r="G694">
        <v>1.95062</v>
      </c>
      <c r="I694" s="1">
        <v>43896</v>
      </c>
      <c r="J694" s="2">
        <v>1.028</v>
      </c>
      <c r="K694" s="2">
        <v>1.0649999999999999</v>
      </c>
      <c r="L694" s="2">
        <v>1.18</v>
      </c>
      <c r="M694" s="2">
        <v>1.37</v>
      </c>
      <c r="N694" s="2"/>
      <c r="O694" s="3">
        <v>44288</v>
      </c>
      <c r="P694" s="4">
        <v>0.45129999999999998</v>
      </c>
      <c r="Q694" s="4">
        <v>0.44708999999999999</v>
      </c>
      <c r="R694" s="4">
        <v>0.93525400000000003</v>
      </c>
      <c r="S694" s="4">
        <v>1.9538709999999999</v>
      </c>
      <c r="T694" s="2"/>
      <c r="U694" s="3">
        <v>44337</v>
      </c>
      <c r="V694" s="4">
        <v>3.6254390000000001</v>
      </c>
      <c r="W694" s="4">
        <v>4.5818409999999998</v>
      </c>
      <c r="X694" s="4">
        <v>5.5574960000000004</v>
      </c>
      <c r="Y694" s="4">
        <v>6.4420869999999999</v>
      </c>
      <c r="AA694" s="3">
        <v>46087</v>
      </c>
      <c r="AB694" s="4">
        <v>5.1482380000000001</v>
      </c>
      <c r="AC694" s="4">
        <v>5.4134419999999999</v>
      </c>
      <c r="AD694" s="4">
        <v>5.8930949999999998</v>
      </c>
      <c r="AE694" s="4">
        <v>6.2957470000000004</v>
      </c>
      <c r="AG694" s="3">
        <v>45002</v>
      </c>
      <c r="AH694" s="4">
        <v>2.2068750000000001</v>
      </c>
      <c r="AI694" s="4">
        <v>2.386441</v>
      </c>
      <c r="AJ694" s="4">
        <v>2.6583570000000001</v>
      </c>
      <c r="AK694" s="4">
        <v>2.869936</v>
      </c>
      <c r="AL694" s="4"/>
      <c r="AM694" s="3">
        <v>45499</v>
      </c>
      <c r="AN694" s="2">
        <v>6.6429099999999996</v>
      </c>
      <c r="AO694" s="2">
        <v>6.69625</v>
      </c>
      <c r="AP694" s="2">
        <v>6.8451899999999997</v>
      </c>
      <c r="AQ694" s="2">
        <v>7.00312</v>
      </c>
      <c r="AR694" s="2"/>
      <c r="AS694" s="3">
        <v>45457</v>
      </c>
      <c r="AT694" s="2">
        <v>3.3205200000000001</v>
      </c>
      <c r="AU694" s="2">
        <v>3.4350999999999998</v>
      </c>
      <c r="AV694" s="2">
        <v>3.68066</v>
      </c>
      <c r="AW694" s="2">
        <v>3.91716</v>
      </c>
      <c r="AY694" s="3">
        <v>45457</v>
      </c>
      <c r="AZ694" s="10">
        <v>3.6382300000000001</v>
      </c>
      <c r="BA694" s="10">
        <v>3.3976600000000001</v>
      </c>
      <c r="BB694" s="10">
        <v>3.1989800000000002</v>
      </c>
      <c r="BC694" s="10">
        <v>3.2004000000000001</v>
      </c>
      <c r="BD694" s="4"/>
      <c r="BE694" s="3">
        <v>45485</v>
      </c>
      <c r="BF694" s="10">
        <v>1.4786900000000001</v>
      </c>
      <c r="BG694" s="10">
        <v>1.51071</v>
      </c>
      <c r="BH694" s="10">
        <v>1.5967</v>
      </c>
      <c r="BI694" s="10">
        <v>1.80301</v>
      </c>
      <c r="BJ694" s="10"/>
      <c r="BK694" s="1">
        <v>45401</v>
      </c>
      <c r="BL694" s="4">
        <v>3.3</v>
      </c>
      <c r="BM694" s="4">
        <v>5.1398999999999999</v>
      </c>
      <c r="BN694" s="4">
        <v>6.57</v>
      </c>
      <c r="BO694" s="4">
        <v>6.57</v>
      </c>
      <c r="BP694" s="4">
        <v>4.9328000000000003</v>
      </c>
      <c r="BQ694" s="4">
        <v>7.01</v>
      </c>
      <c r="BR694" s="4">
        <v>5.3121999999999998</v>
      </c>
      <c r="BS694" s="4">
        <v>3.6692</v>
      </c>
      <c r="BT694" s="4">
        <v>4.0746000000000002</v>
      </c>
      <c r="BU694" s="4">
        <v>3.02</v>
      </c>
      <c r="BV694" s="4">
        <v>2.7847</v>
      </c>
      <c r="BW694" s="4">
        <v>7.18</v>
      </c>
      <c r="BX694" s="4">
        <v>5.9</v>
      </c>
      <c r="BY694" s="4">
        <v>3.0909</v>
      </c>
      <c r="BZ694" s="4">
        <v>6.62</v>
      </c>
      <c r="CA694" s="4">
        <v>3.6795</v>
      </c>
      <c r="CB694" s="4">
        <v>3.4510999999999998</v>
      </c>
      <c r="CC694" s="4">
        <v>1.9413</v>
      </c>
    </row>
    <row r="695" spans="2:81" x14ac:dyDescent="0.2">
      <c r="B695" s="1">
        <v>41404</v>
      </c>
      <c r="C695">
        <v>0.11161799999999999</v>
      </c>
      <c r="D695">
        <v>0.23666499999999999</v>
      </c>
      <c r="E695">
        <v>0.38370599999999999</v>
      </c>
      <c r="F695">
        <v>0.81645500000000004</v>
      </c>
      <c r="G695">
        <v>1.8981699999999999</v>
      </c>
      <c r="I695" s="1">
        <v>43903</v>
      </c>
      <c r="J695" s="2">
        <v>1.026</v>
      </c>
      <c r="K695" s="2">
        <v>1.139</v>
      </c>
      <c r="L695" s="2">
        <v>1.3240000000000001</v>
      </c>
      <c r="M695" s="2">
        <v>1.619</v>
      </c>
      <c r="N695" s="2"/>
      <c r="O695" s="3">
        <v>44295</v>
      </c>
      <c r="P695" s="4">
        <v>0.45400000000000001</v>
      </c>
      <c r="Q695" s="4">
        <v>0.42907899999999999</v>
      </c>
      <c r="R695" s="4">
        <v>0.96669450000000001</v>
      </c>
      <c r="S695" s="4">
        <v>1.9227099999999999</v>
      </c>
      <c r="T695" s="2"/>
      <c r="U695" s="3">
        <v>44344</v>
      </c>
      <c r="V695" s="4">
        <v>3.5181290000000001</v>
      </c>
      <c r="W695" s="4">
        <v>4.4880930000000001</v>
      </c>
      <c r="X695" s="4">
        <v>5.522138</v>
      </c>
      <c r="Y695" s="4">
        <v>6.4221940000000002</v>
      </c>
      <c r="AA695" s="3">
        <v>46094</v>
      </c>
      <c r="AB695" s="4">
        <v>5.3968530000000001</v>
      </c>
      <c r="AC695" s="4">
        <v>5.6742610000000004</v>
      </c>
      <c r="AD695" s="4">
        <v>6.2910899999999996</v>
      </c>
      <c r="AE695" s="4">
        <v>6.6214180000000002</v>
      </c>
      <c r="AG695" s="3">
        <v>45009</v>
      </c>
      <c r="AH695" s="4">
        <v>2.2438470000000001</v>
      </c>
      <c r="AI695" s="4">
        <v>2.3964799999999999</v>
      </c>
      <c r="AJ695" s="4">
        <v>2.6755209999999998</v>
      </c>
      <c r="AK695" s="4">
        <v>2.8658600000000001</v>
      </c>
      <c r="AL695" s="4"/>
      <c r="AM695" s="3">
        <v>45506</v>
      </c>
      <c r="AN695" s="2">
        <v>6.5458299999999996</v>
      </c>
      <c r="AO695" s="2">
        <v>6.6022999999999996</v>
      </c>
      <c r="AP695" s="2">
        <v>6.7581699999999998</v>
      </c>
      <c r="AQ695" s="2">
        <v>6.9131900000000002</v>
      </c>
      <c r="AR695" s="2"/>
      <c r="AS695" s="3">
        <v>45464</v>
      </c>
      <c r="AT695" s="2">
        <v>3.3243800000000001</v>
      </c>
      <c r="AU695" s="2">
        <v>3.4325999999999999</v>
      </c>
      <c r="AV695" s="2">
        <v>3.67089</v>
      </c>
      <c r="AW695" s="2">
        <v>3.9122400000000002</v>
      </c>
      <c r="AY695" s="3">
        <v>45464</v>
      </c>
      <c r="AZ695" s="10">
        <v>3.6558899999999999</v>
      </c>
      <c r="BA695" s="10">
        <v>3.4163199999999998</v>
      </c>
      <c r="BB695" s="10">
        <v>3.20492</v>
      </c>
      <c r="BC695" s="10">
        <v>3.18709</v>
      </c>
      <c r="BD695" s="4"/>
      <c r="BE695" s="3">
        <v>45492</v>
      </c>
      <c r="BF695" s="10">
        <v>1.4651099999999999</v>
      </c>
      <c r="BG695" s="10">
        <v>1.4954000000000001</v>
      </c>
      <c r="BH695" s="10">
        <v>1.56982</v>
      </c>
      <c r="BI695" s="10">
        <v>1.74942</v>
      </c>
      <c r="BJ695" s="10"/>
      <c r="BK695" s="1">
        <v>45408</v>
      </c>
      <c r="BL695" s="4">
        <v>3.51</v>
      </c>
      <c r="BM695" s="4">
        <v>3.2130999999999998</v>
      </c>
      <c r="BN695" s="4">
        <v>6.56</v>
      </c>
      <c r="BO695" s="4">
        <v>6.36</v>
      </c>
      <c r="BP695" s="4">
        <v>3.4113000000000002</v>
      </c>
      <c r="BQ695" s="4">
        <v>7.04</v>
      </c>
      <c r="BR695" s="4">
        <v>4.9154999999999998</v>
      </c>
      <c r="BS695" s="4">
        <v>3.6593</v>
      </c>
      <c r="BT695" s="4">
        <v>5.0422000000000002</v>
      </c>
      <c r="BU695" s="4">
        <v>3.17</v>
      </c>
      <c r="BV695" s="4">
        <v>2.6934</v>
      </c>
      <c r="BW695" s="4">
        <v>7.12</v>
      </c>
      <c r="BX695" s="4">
        <v>5.86</v>
      </c>
      <c r="BY695" s="4">
        <v>2.9392</v>
      </c>
      <c r="BZ695" s="4">
        <v>6.69</v>
      </c>
      <c r="CA695" s="4">
        <v>3.3866999999999998</v>
      </c>
      <c r="CB695" s="4">
        <v>3.4756</v>
      </c>
      <c r="CC695" s="4">
        <v>2.0505</v>
      </c>
    </row>
    <row r="696" spans="2:81" x14ac:dyDescent="0.2">
      <c r="B696" s="1">
        <v>41397</v>
      </c>
      <c r="C696">
        <v>0.109081</v>
      </c>
      <c r="D696">
        <v>0.21582499999999999</v>
      </c>
      <c r="E696">
        <v>0.33277200000000001</v>
      </c>
      <c r="F696">
        <v>0.72573200000000004</v>
      </c>
      <c r="G696">
        <v>1.74081</v>
      </c>
      <c r="I696" s="1">
        <v>43910</v>
      </c>
      <c r="J696" s="2">
        <v>0.89100000000000001</v>
      </c>
      <c r="K696" s="2">
        <v>1.113</v>
      </c>
      <c r="L696" s="2">
        <v>1.405</v>
      </c>
      <c r="M696" s="2">
        <v>1.63</v>
      </c>
      <c r="N696" s="2"/>
      <c r="O696" s="3">
        <v>44302</v>
      </c>
      <c r="P696" s="4">
        <v>0.45050000000000001</v>
      </c>
      <c r="Q696" s="4">
        <v>0.43317899999999998</v>
      </c>
      <c r="R696" s="4">
        <v>0.97369150000000004</v>
      </c>
      <c r="S696" s="4">
        <v>1.875785</v>
      </c>
      <c r="T696" s="2"/>
      <c r="U696" s="3">
        <v>44351</v>
      </c>
      <c r="V696" s="4">
        <v>3.4844719999999998</v>
      </c>
      <c r="W696" s="4">
        <v>4.4170239999999996</v>
      </c>
      <c r="X696" s="4">
        <v>5.4504960000000002</v>
      </c>
      <c r="Y696" s="4">
        <v>6.4076760000000004</v>
      </c>
      <c r="AA696" s="3">
        <v>46101</v>
      </c>
      <c r="AB696" s="4">
        <v>5.6274870000000004</v>
      </c>
      <c r="AC696" s="4">
        <v>5.9982600000000001</v>
      </c>
      <c r="AD696" s="4">
        <v>6.6051900000000003</v>
      </c>
      <c r="AE696" s="4">
        <v>6.8899010000000001</v>
      </c>
      <c r="AG696" s="3">
        <v>45016</v>
      </c>
      <c r="AH696" s="4">
        <v>2.1847189999999999</v>
      </c>
      <c r="AI696" s="4">
        <v>2.367686</v>
      </c>
      <c r="AJ696" s="4">
        <v>2.669997</v>
      </c>
      <c r="AK696" s="4">
        <v>2.8539750000000002</v>
      </c>
      <c r="AL696" s="4"/>
      <c r="AM696" s="3">
        <v>45513</v>
      </c>
      <c r="AN696" s="2">
        <v>6.4762199999999996</v>
      </c>
      <c r="AO696" s="2">
        <v>6.5288700000000004</v>
      </c>
      <c r="AP696" s="2">
        <v>6.6774500000000003</v>
      </c>
      <c r="AQ696" s="2">
        <v>6.8319799999999997</v>
      </c>
      <c r="AR696" s="2"/>
      <c r="AS696" s="3">
        <v>45471</v>
      </c>
      <c r="AT696" s="2">
        <v>3.3089300000000001</v>
      </c>
      <c r="AU696" s="2">
        <v>3.42652</v>
      </c>
      <c r="AV696" s="2">
        <v>3.6733699999999998</v>
      </c>
      <c r="AW696" s="2">
        <v>3.9145799999999999</v>
      </c>
      <c r="AY696" s="3">
        <v>45471</v>
      </c>
      <c r="AZ696" s="10">
        <v>3.64506</v>
      </c>
      <c r="BA696" s="10">
        <v>3.40598</v>
      </c>
      <c r="BB696" s="10">
        <v>3.2365900000000001</v>
      </c>
      <c r="BC696" s="10">
        <v>3.2333500000000002</v>
      </c>
      <c r="BD696" s="4"/>
      <c r="BE696" s="3">
        <v>45499</v>
      </c>
      <c r="BF696" s="10">
        <v>1.4356800000000001</v>
      </c>
      <c r="BG696" s="10">
        <v>1.4808300000000001</v>
      </c>
      <c r="BH696" s="10">
        <v>1.5593300000000001</v>
      </c>
      <c r="BI696" s="10">
        <v>1.7179</v>
      </c>
      <c r="BJ696" s="10"/>
      <c r="BK696" s="1">
        <v>45415</v>
      </c>
      <c r="BL696" s="4">
        <v>3.58</v>
      </c>
      <c r="BM696" s="4">
        <v>2.7204999999999999</v>
      </c>
      <c r="BN696" s="4">
        <v>6.62</v>
      </c>
      <c r="BO696" s="4">
        <v>6.24</v>
      </c>
      <c r="BP696" s="4">
        <v>3.3746</v>
      </c>
      <c r="BQ696" s="4">
        <v>5.83</v>
      </c>
      <c r="BR696" s="4">
        <v>4.4587000000000003</v>
      </c>
      <c r="BS696" s="4">
        <v>3.7130999999999998</v>
      </c>
      <c r="BT696" s="4">
        <v>2.8321999999999998</v>
      </c>
      <c r="BU696" s="4">
        <v>3.14</v>
      </c>
      <c r="BV696" s="4">
        <v>2.4601999999999999</v>
      </c>
      <c r="BW696" s="4">
        <v>7.03</v>
      </c>
      <c r="BX696" s="4">
        <v>5.65</v>
      </c>
      <c r="BY696" s="4">
        <v>2.7050999999999998</v>
      </c>
      <c r="BZ696" s="4">
        <v>6.21</v>
      </c>
      <c r="CA696" s="4">
        <v>3.1259000000000001</v>
      </c>
      <c r="CB696" s="4">
        <v>3.3744000000000001</v>
      </c>
      <c r="CC696" s="4">
        <v>1.6467000000000001</v>
      </c>
    </row>
    <row r="697" spans="2:81" x14ac:dyDescent="0.2">
      <c r="B697" s="1">
        <v>41390</v>
      </c>
      <c r="C697">
        <v>0.10653700000000001</v>
      </c>
      <c r="D697">
        <v>0.215086</v>
      </c>
      <c r="E697">
        <v>0.31896000000000002</v>
      </c>
      <c r="F697">
        <v>0.679122</v>
      </c>
      <c r="G697">
        <v>1.66506</v>
      </c>
      <c r="I697" s="1">
        <v>43917</v>
      </c>
      <c r="J697" s="2">
        <v>0.94199999999999995</v>
      </c>
      <c r="K697" s="2">
        <v>1.05</v>
      </c>
      <c r="L697" s="2">
        <v>1.27</v>
      </c>
      <c r="M697" s="2">
        <v>1.5369999999999999</v>
      </c>
      <c r="N697" s="2"/>
      <c r="O697" s="3">
        <v>44309</v>
      </c>
      <c r="P697" s="4">
        <v>0.44640000000000002</v>
      </c>
      <c r="Q697" s="4">
        <v>0.41491349999999999</v>
      </c>
      <c r="R697" s="4">
        <v>0.99610600000000005</v>
      </c>
      <c r="S697" s="4">
        <v>1.8504119999999999</v>
      </c>
      <c r="T697" s="2"/>
      <c r="U697" s="3">
        <v>44358</v>
      </c>
      <c r="V697" s="4">
        <v>3.454167</v>
      </c>
      <c r="W697" s="4">
        <v>4.3019970000000001</v>
      </c>
      <c r="X697" s="4">
        <v>5.3284570000000002</v>
      </c>
      <c r="Y697" s="4">
        <v>6.3310209999999998</v>
      </c>
      <c r="AA697" s="3">
        <v>46108</v>
      </c>
      <c r="AB697" s="4">
        <v>5.5782040000000004</v>
      </c>
      <c r="AC697" s="4">
        <v>6.0092920000000003</v>
      </c>
      <c r="AD697" s="4">
        <v>6.7224640000000004</v>
      </c>
      <c r="AE697" s="4">
        <v>6.9961770000000003</v>
      </c>
      <c r="AG697" s="3">
        <v>45023</v>
      </c>
      <c r="AH697" s="4">
        <v>2.1789260000000001</v>
      </c>
      <c r="AI697" s="4">
        <v>2.3753790000000001</v>
      </c>
      <c r="AJ697" s="4">
        <v>2.6739359999999999</v>
      </c>
      <c r="AK697" s="4">
        <v>2.8472019999999998</v>
      </c>
      <c r="AL697" s="4"/>
      <c r="AM697" s="3">
        <v>45520</v>
      </c>
      <c r="AN697" s="2">
        <v>6.4554200000000002</v>
      </c>
      <c r="AO697" s="2">
        <v>6.4981099999999996</v>
      </c>
      <c r="AP697" s="2">
        <v>6.6312800000000003</v>
      </c>
      <c r="AQ697" s="2">
        <v>6.7707100000000002</v>
      </c>
      <c r="AR697" s="2"/>
      <c r="AS697" s="3">
        <v>45478</v>
      </c>
      <c r="AT697" s="2">
        <v>3.3081100000000001</v>
      </c>
      <c r="AU697" s="2">
        <v>3.4215900000000001</v>
      </c>
      <c r="AV697" s="2">
        <v>3.66791</v>
      </c>
      <c r="AW697" s="2">
        <v>3.90517</v>
      </c>
      <c r="AY697" s="3">
        <v>45478</v>
      </c>
      <c r="AZ697" s="10">
        <v>3.6652499999999999</v>
      </c>
      <c r="BA697" s="10">
        <v>3.41201</v>
      </c>
      <c r="BB697" s="10">
        <v>3.2341899999999999</v>
      </c>
      <c r="BC697" s="10">
        <v>3.2402799999999998</v>
      </c>
      <c r="BD697" s="4"/>
      <c r="BE697" s="3">
        <v>45506</v>
      </c>
      <c r="BF697" s="10">
        <v>1.4087099999999999</v>
      </c>
      <c r="BG697" s="10">
        <v>1.45068</v>
      </c>
      <c r="BH697" s="10">
        <v>1.5124200000000001</v>
      </c>
      <c r="BI697" s="10">
        <v>1.66178</v>
      </c>
      <c r="BJ697" s="10"/>
      <c r="BK697" s="1">
        <v>45422</v>
      </c>
      <c r="BL697" s="4">
        <v>3.37</v>
      </c>
      <c r="BM697" s="4">
        <v>3.4782000000000002</v>
      </c>
      <c r="BN697" s="4">
        <v>6.65</v>
      </c>
      <c r="BO697" s="4">
        <v>5.89</v>
      </c>
      <c r="BP697" s="4">
        <v>2.8275000000000001</v>
      </c>
      <c r="BQ697" s="4">
        <v>6.92</v>
      </c>
      <c r="BR697" s="4">
        <v>3.6718000000000002</v>
      </c>
      <c r="BS697" s="4">
        <v>3.7244000000000002</v>
      </c>
      <c r="BT697" s="4">
        <v>4.0446999999999997</v>
      </c>
      <c r="BU697" s="4">
        <v>3.16</v>
      </c>
      <c r="BV697" s="4">
        <v>2.5562999999999998</v>
      </c>
      <c r="BW697" s="4">
        <v>7.05</v>
      </c>
      <c r="BX697" s="4">
        <v>5.73</v>
      </c>
      <c r="BY697" s="4">
        <v>2.6503999999999999</v>
      </c>
      <c r="BZ697" s="4">
        <v>6.53</v>
      </c>
      <c r="CA697" s="4">
        <v>3.2930999999999999</v>
      </c>
      <c r="CB697" s="4">
        <v>3.4354</v>
      </c>
      <c r="CC697" s="4">
        <v>1.8771</v>
      </c>
    </row>
    <row r="698" spans="2:81" x14ac:dyDescent="0.2">
      <c r="B698" s="1">
        <v>41383</v>
      </c>
      <c r="C698">
        <v>0.11161600000000001</v>
      </c>
      <c r="D698">
        <v>0.22980300000000001</v>
      </c>
      <c r="E698">
        <v>0.34491699999999997</v>
      </c>
      <c r="F698">
        <v>0.70484999999999998</v>
      </c>
      <c r="G698">
        <v>1.7032</v>
      </c>
      <c r="I698" s="1">
        <v>43924</v>
      </c>
      <c r="J698" s="2">
        <v>0.86699999999999999</v>
      </c>
      <c r="K698" s="2">
        <v>1.0309999999999999</v>
      </c>
      <c r="L698" s="2">
        <v>1.327</v>
      </c>
      <c r="M698" s="2">
        <v>1.55</v>
      </c>
      <c r="N698" s="2"/>
      <c r="O698" s="3">
        <v>44316</v>
      </c>
      <c r="P698" s="4">
        <v>0.44540000000000002</v>
      </c>
      <c r="Q698" s="4">
        <v>0.47421849999999999</v>
      </c>
      <c r="R698" s="4">
        <v>0.95018499999999995</v>
      </c>
      <c r="S698" s="4">
        <v>1.7818700000000001</v>
      </c>
      <c r="T698" s="2"/>
      <c r="U698" s="3">
        <v>44365</v>
      </c>
      <c r="V698" s="4">
        <v>3.478294</v>
      </c>
      <c r="W698" s="4">
        <v>4.3113640000000002</v>
      </c>
      <c r="X698" s="4">
        <v>5.3399720000000004</v>
      </c>
      <c r="Y698" s="4">
        <v>6.5098200000000004</v>
      </c>
      <c r="AA698" s="3">
        <v>46115</v>
      </c>
      <c r="AB698" s="4">
        <v>5.5581529999999999</v>
      </c>
      <c r="AC698" s="4">
        <v>5.9686789999999998</v>
      </c>
      <c r="AD698" s="4">
        <v>6.6300299999999996</v>
      </c>
      <c r="AE698" s="4">
        <v>6.8524050000000001</v>
      </c>
      <c r="AG698" s="3">
        <v>45030</v>
      </c>
      <c r="AH698" s="4">
        <v>2.170004</v>
      </c>
      <c r="AI698" s="4">
        <v>2.3629220000000002</v>
      </c>
      <c r="AJ698" s="4">
        <v>2.6630630000000002</v>
      </c>
      <c r="AK698" s="4">
        <v>2.8272629999999999</v>
      </c>
      <c r="AL698" s="4"/>
      <c r="AM698" s="3">
        <v>45527</v>
      </c>
      <c r="AN698" s="2">
        <v>6.4061700000000004</v>
      </c>
      <c r="AO698" s="2">
        <v>6.4410499999999997</v>
      </c>
      <c r="AP698" s="2">
        <v>6.5623899999999997</v>
      </c>
      <c r="AQ698" s="2">
        <v>6.6979199999999999</v>
      </c>
      <c r="AR698" s="2"/>
      <c r="AS698" s="3">
        <v>45485</v>
      </c>
      <c r="AT698" s="2">
        <v>3.2774800000000002</v>
      </c>
      <c r="AU698" s="2">
        <v>3.39384</v>
      </c>
      <c r="AV698" s="2">
        <v>3.6524399999999999</v>
      </c>
      <c r="AW698" s="2">
        <v>3.8931900000000002</v>
      </c>
      <c r="AY698" s="3">
        <v>45485</v>
      </c>
      <c r="AZ698" s="10">
        <v>3.60385</v>
      </c>
      <c r="BA698" s="10">
        <v>3.3083800000000001</v>
      </c>
      <c r="BB698" s="10">
        <v>3.09978</v>
      </c>
      <c r="BC698" s="10">
        <v>3.0989100000000001</v>
      </c>
      <c r="BD698" s="4"/>
      <c r="BE698" s="3">
        <v>45513</v>
      </c>
      <c r="BF698" s="10">
        <v>1.3800600000000001</v>
      </c>
      <c r="BG698" s="10">
        <v>1.4171199999999999</v>
      </c>
      <c r="BH698" s="10">
        <v>1.4707300000000001</v>
      </c>
      <c r="BI698" s="10">
        <v>1.61761</v>
      </c>
      <c r="BJ698" s="10"/>
      <c r="BK698" s="1">
        <v>45429</v>
      </c>
      <c r="BL698" s="4">
        <v>3.38</v>
      </c>
      <c r="BM698" s="4">
        <v>3.2153999999999998</v>
      </c>
      <c r="BN698" s="4">
        <v>6.56</v>
      </c>
      <c r="BO698" s="4">
        <v>5.52</v>
      </c>
      <c r="BP698" s="4">
        <v>2.4081000000000001</v>
      </c>
      <c r="BQ698" s="4">
        <v>6.86</v>
      </c>
      <c r="BR698" s="4">
        <v>3.9222000000000001</v>
      </c>
      <c r="BS698" s="4">
        <v>3.6480000000000001</v>
      </c>
      <c r="BT698" s="4">
        <v>4.0514999999999999</v>
      </c>
      <c r="BU698" s="4">
        <v>3.15</v>
      </c>
      <c r="BV698" s="4">
        <v>2.4295</v>
      </c>
      <c r="BW698" s="4">
        <v>7.03</v>
      </c>
      <c r="BX698" s="4">
        <v>5.42</v>
      </c>
      <c r="BY698" s="4">
        <v>2.4872999999999998</v>
      </c>
      <c r="BZ698" s="4">
        <v>6.47</v>
      </c>
      <c r="CA698" s="4">
        <v>3.2557999999999998</v>
      </c>
      <c r="CB698" s="4">
        <v>3.4055</v>
      </c>
      <c r="CC698" s="4">
        <v>1.9298999999999999</v>
      </c>
    </row>
    <row r="699" spans="2:81" x14ac:dyDescent="0.2">
      <c r="B699" s="1">
        <v>41376</v>
      </c>
      <c r="C699">
        <v>0.11923499999999999</v>
      </c>
      <c r="D699">
        <v>0.23000100000000001</v>
      </c>
      <c r="E699">
        <v>0.33382099999999998</v>
      </c>
      <c r="F699">
        <v>0.69219799999999998</v>
      </c>
      <c r="G699">
        <v>1.72167</v>
      </c>
      <c r="I699" s="1">
        <v>43931</v>
      </c>
      <c r="J699" s="2">
        <v>0.77900000000000003</v>
      </c>
      <c r="K699" s="2">
        <v>0.94599999999999995</v>
      </c>
      <c r="L699" s="2">
        <v>1.1919999999999999</v>
      </c>
      <c r="M699" s="2">
        <v>1.4550000000000001</v>
      </c>
      <c r="N699" s="2"/>
      <c r="O699" s="3">
        <v>44323</v>
      </c>
      <c r="P699" s="4">
        <v>0.44440000000000002</v>
      </c>
      <c r="Q699" s="4">
        <v>0.46398</v>
      </c>
      <c r="R699" s="4">
        <v>0.92018999999999995</v>
      </c>
      <c r="S699" s="4">
        <v>1.7280549999999999</v>
      </c>
      <c r="T699" s="2"/>
      <c r="U699" s="3">
        <v>44372</v>
      </c>
      <c r="V699" s="4">
        <v>3.4488500000000002</v>
      </c>
      <c r="W699" s="4">
        <v>4.2930840000000003</v>
      </c>
      <c r="X699" s="4">
        <v>5.303585</v>
      </c>
      <c r="Y699" s="4">
        <v>6.519431</v>
      </c>
      <c r="AA699" s="3">
        <v>46122</v>
      </c>
      <c r="AB699" s="4">
        <v>5.42896</v>
      </c>
      <c r="AC699" s="4">
        <v>5.7565489999999997</v>
      </c>
      <c r="AD699" s="4">
        <v>6.3822939999999999</v>
      </c>
      <c r="AE699" s="4">
        <v>6.6048739999999997</v>
      </c>
      <c r="AG699" s="3">
        <v>45037</v>
      </c>
      <c r="AH699" s="4">
        <v>2.1371009999999999</v>
      </c>
      <c r="AI699" s="4">
        <v>2.3854289999999998</v>
      </c>
      <c r="AJ699" s="4">
        <v>2.651157</v>
      </c>
      <c r="AK699" s="4">
        <v>2.8250850000000001</v>
      </c>
      <c r="AL699" s="4"/>
      <c r="AM699" s="3">
        <v>45534</v>
      </c>
      <c r="AN699" s="2">
        <v>6.4644399999999997</v>
      </c>
      <c r="AO699" s="2">
        <v>6.4638600000000004</v>
      </c>
      <c r="AP699" s="2">
        <v>6.54277</v>
      </c>
      <c r="AQ699" s="2">
        <v>6.66859</v>
      </c>
      <c r="AR699" s="2"/>
      <c r="AS699" s="3">
        <v>45492</v>
      </c>
      <c r="AT699" s="2">
        <v>3.2695500000000002</v>
      </c>
      <c r="AU699" s="2">
        <v>3.3831500000000001</v>
      </c>
      <c r="AV699" s="2">
        <v>3.6340599999999998</v>
      </c>
      <c r="AW699" s="2">
        <v>3.8601100000000002</v>
      </c>
      <c r="AY699" s="3">
        <v>45492</v>
      </c>
      <c r="AZ699" s="10">
        <v>3.5536400000000001</v>
      </c>
      <c r="BA699" s="10">
        <v>3.2328899999999998</v>
      </c>
      <c r="BB699" s="10">
        <v>3.0423399999999998</v>
      </c>
      <c r="BC699" s="10">
        <v>3.06982</v>
      </c>
      <c r="BD699" s="4"/>
      <c r="BE699" s="3">
        <v>45520</v>
      </c>
      <c r="BF699" s="10">
        <v>1.40063</v>
      </c>
      <c r="BG699" s="10">
        <v>1.4220200000000001</v>
      </c>
      <c r="BH699" s="10">
        <v>1.4702299999999999</v>
      </c>
      <c r="BI699" s="10">
        <v>1.61782</v>
      </c>
      <c r="BJ699" s="10"/>
      <c r="BK699" s="1">
        <v>45436</v>
      </c>
      <c r="BL699" s="4">
        <v>3.36</v>
      </c>
      <c r="BM699" s="4">
        <v>3.9468999999999999</v>
      </c>
      <c r="BN699" s="4">
        <v>6.56</v>
      </c>
      <c r="BO699" s="4">
        <v>6.03</v>
      </c>
      <c r="BP699" s="4">
        <v>2.3294000000000001</v>
      </c>
      <c r="BQ699" s="4">
        <v>6.75</v>
      </c>
      <c r="BR699" s="4">
        <v>4.2699999999999996</v>
      </c>
      <c r="BS699" s="4">
        <v>3.6467000000000001</v>
      </c>
      <c r="BT699" s="4">
        <v>3.9319000000000002</v>
      </c>
      <c r="BU699" s="4">
        <v>3.12</v>
      </c>
      <c r="BV699" s="4">
        <v>2.5354999999999999</v>
      </c>
      <c r="BW699" s="4">
        <v>7.02</v>
      </c>
      <c r="BX699" s="4">
        <v>5.64</v>
      </c>
      <c r="BY699" s="4">
        <v>2.4104000000000001</v>
      </c>
      <c r="BZ699" s="4">
        <v>6.51</v>
      </c>
      <c r="CA699" s="4">
        <v>3.3995000000000002</v>
      </c>
      <c r="CB699" s="4">
        <v>3.4744999999999999</v>
      </c>
      <c r="CC699" s="4">
        <v>2.2536</v>
      </c>
    </row>
    <row r="700" spans="2:81" x14ac:dyDescent="0.2">
      <c r="B700" s="1">
        <v>41369</v>
      </c>
      <c r="C700">
        <v>0.131934</v>
      </c>
      <c r="D700">
        <v>0.23019500000000001</v>
      </c>
      <c r="E700">
        <v>0.32145899999999999</v>
      </c>
      <c r="F700">
        <v>0.67326900000000001</v>
      </c>
      <c r="G700">
        <v>1.6932</v>
      </c>
      <c r="I700" s="1">
        <v>43938</v>
      </c>
      <c r="J700" s="2">
        <v>0.78700000000000003</v>
      </c>
      <c r="K700" s="2">
        <v>0.97399999999999998</v>
      </c>
      <c r="L700" s="2">
        <v>1.22</v>
      </c>
      <c r="M700" s="2">
        <v>1.4490000000000001</v>
      </c>
      <c r="N700" s="2"/>
      <c r="O700" s="3">
        <v>44330</v>
      </c>
      <c r="P700" s="4">
        <v>0.46129999999999999</v>
      </c>
      <c r="Q700" s="4">
        <v>0.47063899999999997</v>
      </c>
      <c r="R700" s="4">
        <v>0.95110550000000005</v>
      </c>
      <c r="S700" s="4">
        <v>1.757681</v>
      </c>
      <c r="T700" s="2"/>
      <c r="U700" s="3">
        <v>44379</v>
      </c>
      <c r="V700" s="4">
        <v>3.4618910000000001</v>
      </c>
      <c r="W700" s="4">
        <v>4.3079999999999998</v>
      </c>
      <c r="X700" s="4">
        <v>5.3952780000000002</v>
      </c>
      <c r="Y700" s="4">
        <v>6.5637280000000002</v>
      </c>
      <c r="AA700" s="3">
        <v>46129</v>
      </c>
      <c r="AB700" s="4">
        <v>5.3616479999999997</v>
      </c>
      <c r="AC700" s="4">
        <v>5.744103</v>
      </c>
      <c r="AD700" s="4">
        <v>6.354914</v>
      </c>
      <c r="AE700" s="4">
        <v>6.6782130000000004</v>
      </c>
      <c r="AG700" s="3">
        <v>45044</v>
      </c>
      <c r="AH700" s="4">
        <v>2.1437110000000001</v>
      </c>
      <c r="AI700" s="4">
        <v>2.3350029999999999</v>
      </c>
      <c r="AJ700" s="4">
        <v>2.6135980000000001</v>
      </c>
      <c r="AK700" s="4">
        <v>2.7748539999999999</v>
      </c>
      <c r="AL700" s="4"/>
      <c r="AM700" s="3">
        <v>45541</v>
      </c>
      <c r="AN700" s="2">
        <v>6.4555999999999996</v>
      </c>
      <c r="AO700" s="2">
        <v>6.4547299999999996</v>
      </c>
      <c r="AP700" s="2">
        <v>6.5389499999999998</v>
      </c>
      <c r="AQ700" s="2">
        <v>6.6773400000000001</v>
      </c>
      <c r="AR700" s="2"/>
      <c r="AS700" s="3">
        <v>45499</v>
      </c>
      <c r="AT700" s="2">
        <v>3.2500399999999998</v>
      </c>
      <c r="AU700" s="2">
        <v>3.35501</v>
      </c>
      <c r="AV700" s="2">
        <v>3.6045400000000001</v>
      </c>
      <c r="AW700" s="2">
        <v>3.8348200000000001</v>
      </c>
      <c r="AY700" s="3">
        <v>45499</v>
      </c>
      <c r="AZ700" s="10">
        <v>3.44604</v>
      </c>
      <c r="BA700" s="10">
        <v>3.10134</v>
      </c>
      <c r="BB700" s="10">
        <v>2.95879</v>
      </c>
      <c r="BC700" s="10">
        <v>3.0100500000000001</v>
      </c>
      <c r="BD700" s="4"/>
      <c r="BE700" s="3">
        <v>45527</v>
      </c>
      <c r="BF700" s="10">
        <v>1.3877200000000001</v>
      </c>
      <c r="BG700" s="10">
        <v>1.4171800000000001</v>
      </c>
      <c r="BH700" s="10">
        <v>1.46845</v>
      </c>
      <c r="BI700" s="10">
        <v>1.6178900000000001</v>
      </c>
      <c r="BJ700" s="10"/>
      <c r="BK700" s="1">
        <v>45443</v>
      </c>
      <c r="BL700" s="4">
        <v>3.44</v>
      </c>
      <c r="BM700" s="4">
        <v>3.9885999999999999</v>
      </c>
      <c r="BN700" s="4">
        <v>6.53</v>
      </c>
      <c r="BO700" s="4">
        <v>7.14</v>
      </c>
      <c r="BP700" s="4">
        <v>2.4424999999999999</v>
      </c>
      <c r="BQ700" s="4">
        <v>6.59</v>
      </c>
      <c r="BR700" s="4">
        <v>4.0640999999999998</v>
      </c>
      <c r="BS700" s="4">
        <v>3.6463000000000001</v>
      </c>
      <c r="BT700" s="4">
        <v>5.9119999999999999</v>
      </c>
      <c r="BU700" s="4">
        <v>3.15</v>
      </c>
      <c r="BV700" s="4">
        <v>2.5737000000000001</v>
      </c>
      <c r="BW700" s="4">
        <v>6.99</v>
      </c>
      <c r="BX700" s="4">
        <v>5.66</v>
      </c>
      <c r="BY700" s="4">
        <v>2.5331999999999999</v>
      </c>
      <c r="BZ700" s="4">
        <v>6.43</v>
      </c>
      <c r="CA700" s="4">
        <v>3.4464000000000001</v>
      </c>
      <c r="CB700" s="4">
        <v>3.4182000000000001</v>
      </c>
      <c r="CC700" s="4">
        <v>2.5285000000000002</v>
      </c>
    </row>
    <row r="701" spans="2:81" x14ac:dyDescent="0.2">
      <c r="B701" s="1">
        <v>41362</v>
      </c>
      <c r="C701">
        <v>0.129388</v>
      </c>
      <c r="D701">
        <v>0.25</v>
      </c>
      <c r="E701">
        <v>0.35376600000000002</v>
      </c>
      <c r="F701">
        <v>0.77554900000000004</v>
      </c>
      <c r="G701">
        <v>1.85914</v>
      </c>
      <c r="I701" s="1">
        <v>43945</v>
      </c>
      <c r="J701" s="2">
        <v>0.75900000000000001</v>
      </c>
      <c r="K701" s="2">
        <v>0.92600000000000005</v>
      </c>
      <c r="L701" s="2">
        <v>1.2549999999999999</v>
      </c>
      <c r="M701" s="2">
        <v>1.5349999999999999</v>
      </c>
      <c r="N701" s="2"/>
      <c r="O701" s="3">
        <v>44337</v>
      </c>
      <c r="P701" s="4">
        <v>0.4577</v>
      </c>
      <c r="Q701" s="4">
        <v>0.47186299999999998</v>
      </c>
      <c r="R701" s="4">
        <v>0.97771300000000005</v>
      </c>
      <c r="S701" s="4">
        <v>1.843879</v>
      </c>
      <c r="T701" s="2"/>
      <c r="U701" s="3">
        <v>44386</v>
      </c>
      <c r="V701" s="4">
        <v>3.504661</v>
      </c>
      <c r="W701" s="4">
        <v>4.2523350000000004</v>
      </c>
      <c r="X701" s="4">
        <v>5.3525010000000002</v>
      </c>
      <c r="Y701" s="4">
        <v>6.5361440000000002</v>
      </c>
      <c r="AA701" s="3">
        <v>46136</v>
      </c>
      <c r="AB701" s="4">
        <v>5.3783649999999996</v>
      </c>
      <c r="AC701" s="4">
        <v>5.7984080000000002</v>
      </c>
      <c r="AD701" s="4">
        <v>6.5011429999999999</v>
      </c>
      <c r="AE701" s="4">
        <v>6.8028890000000004</v>
      </c>
      <c r="AG701" s="3">
        <v>45051</v>
      </c>
      <c r="AH701" s="4">
        <v>2.1116739999999998</v>
      </c>
      <c r="AI701" s="4">
        <v>2.29583</v>
      </c>
      <c r="AJ701" s="4">
        <v>2.5642839999999998</v>
      </c>
      <c r="AK701" s="4">
        <v>2.731131</v>
      </c>
      <c r="AL701" s="4"/>
      <c r="AM701" s="3">
        <v>45548</v>
      </c>
      <c r="AN701" s="2">
        <v>6.4117199999999999</v>
      </c>
      <c r="AO701" s="2">
        <v>6.4256700000000002</v>
      </c>
      <c r="AP701" s="2">
        <v>6.5178500000000001</v>
      </c>
      <c r="AQ701" s="2">
        <v>6.6496000000000004</v>
      </c>
      <c r="AR701" s="2"/>
      <c r="AS701" s="3">
        <v>45506</v>
      </c>
      <c r="AT701" s="2">
        <v>3.1712099999999999</v>
      </c>
      <c r="AU701" s="2">
        <v>3.2704399999999998</v>
      </c>
      <c r="AV701" s="2">
        <v>3.5267900000000001</v>
      </c>
      <c r="AW701" s="2">
        <v>3.7833199999999998</v>
      </c>
      <c r="AY701" s="3">
        <v>45506</v>
      </c>
      <c r="AZ701" s="10">
        <v>3.21136</v>
      </c>
      <c r="BA701" s="10">
        <v>2.8736100000000002</v>
      </c>
      <c r="BB701" s="10">
        <v>2.7183700000000002</v>
      </c>
      <c r="BC701" s="10">
        <v>2.7843300000000002</v>
      </c>
      <c r="BD701" s="4"/>
      <c r="BE701" s="3">
        <v>45534</v>
      </c>
      <c r="BF701" s="10">
        <v>1.41168</v>
      </c>
      <c r="BG701" s="10">
        <v>1.4590099999999999</v>
      </c>
      <c r="BH701" s="10">
        <v>1.53003</v>
      </c>
      <c r="BI701" s="10">
        <v>1.61189</v>
      </c>
      <c r="BJ701" s="10"/>
      <c r="BK701" s="1">
        <v>45450</v>
      </c>
      <c r="BL701" s="4">
        <v>3.5</v>
      </c>
      <c r="BM701" s="4">
        <v>4.0099</v>
      </c>
      <c r="BN701" s="4">
        <v>6.59</v>
      </c>
      <c r="BO701" s="4">
        <v>6.07</v>
      </c>
      <c r="BP701" s="4">
        <v>2.2551999999999999</v>
      </c>
      <c r="BQ701" s="4">
        <v>6.61</v>
      </c>
      <c r="BR701" s="4">
        <v>3.8761999999999999</v>
      </c>
      <c r="BS701" s="4">
        <v>3.7319</v>
      </c>
      <c r="BT701" s="4">
        <v>4.0853000000000002</v>
      </c>
      <c r="BU701" s="4">
        <v>3.11</v>
      </c>
      <c r="BV701" s="4">
        <v>2.6244000000000001</v>
      </c>
      <c r="BW701" s="4">
        <v>6.92</v>
      </c>
      <c r="BX701" s="4">
        <v>5.6</v>
      </c>
      <c r="BY701" s="4">
        <v>2.4990000000000001</v>
      </c>
      <c r="BZ701" s="4">
        <v>6.42</v>
      </c>
      <c r="CA701" s="4">
        <v>3.4169</v>
      </c>
      <c r="CB701" s="4">
        <v>3.4275000000000002</v>
      </c>
      <c r="CC701" s="4">
        <v>2.1301999999999999</v>
      </c>
    </row>
    <row r="702" spans="2:81" x14ac:dyDescent="0.2">
      <c r="B702" s="1">
        <v>41355</v>
      </c>
      <c r="C702">
        <v>0.13192899999999999</v>
      </c>
      <c r="D702">
        <v>0.24999499999999999</v>
      </c>
      <c r="E702">
        <v>0.38028800000000001</v>
      </c>
      <c r="F702">
        <v>0.79043799999999997</v>
      </c>
      <c r="G702">
        <v>1.9128700000000001</v>
      </c>
      <c r="I702" s="1">
        <v>43952</v>
      </c>
      <c r="J702" s="2">
        <v>0.77300000000000002</v>
      </c>
      <c r="K702" s="2">
        <v>0.90800000000000003</v>
      </c>
      <c r="L702" s="2">
        <v>1.2470000000000001</v>
      </c>
      <c r="M702" s="2">
        <v>1.5169999999999999</v>
      </c>
      <c r="N702" s="2"/>
      <c r="O702" s="3">
        <v>44344</v>
      </c>
      <c r="P702" s="4">
        <v>0.46189999999999998</v>
      </c>
      <c r="Q702" s="4">
        <v>0.47219749999999999</v>
      </c>
      <c r="R702" s="4">
        <v>0.96869700000000003</v>
      </c>
      <c r="S702" s="4">
        <v>1.8294969999999999</v>
      </c>
      <c r="T702" s="2"/>
      <c r="U702" s="3">
        <v>44393</v>
      </c>
      <c r="V702" s="4">
        <v>3.3512430000000002</v>
      </c>
      <c r="W702" s="4">
        <v>4.1207710000000004</v>
      </c>
      <c r="X702" s="4">
        <v>5.3023309999999997</v>
      </c>
      <c r="Y702" s="4">
        <v>6.3463219999999998</v>
      </c>
      <c r="AA702" s="3">
        <v>46143</v>
      </c>
      <c r="AB702" s="4">
        <v>5.5285659999999996</v>
      </c>
      <c r="AC702" s="4">
        <v>6.053496</v>
      </c>
      <c r="AD702" s="4">
        <v>6.8418190000000001</v>
      </c>
      <c r="AE702" s="4">
        <v>6.9348539999999996</v>
      </c>
      <c r="AG702" s="3">
        <v>45058</v>
      </c>
      <c r="AH702" s="4">
        <v>2.0300129999999998</v>
      </c>
      <c r="AI702" s="4">
        <v>2.2445740000000001</v>
      </c>
      <c r="AJ702" s="4">
        <v>2.5111840000000001</v>
      </c>
      <c r="AK702" s="4">
        <v>2.7028750000000001</v>
      </c>
      <c r="AL702" s="4"/>
      <c r="AM702" s="3">
        <v>45555</v>
      </c>
      <c r="AN702" s="2">
        <v>6.2637799999999997</v>
      </c>
      <c r="AO702" s="2">
        <v>6.2727500000000003</v>
      </c>
      <c r="AP702" s="2">
        <v>6.3466500000000003</v>
      </c>
      <c r="AQ702" s="2">
        <v>6.5057499999999999</v>
      </c>
      <c r="AR702" s="2"/>
      <c r="AS702" s="3">
        <v>45513</v>
      </c>
      <c r="AT702" s="2">
        <v>3.1434299999999999</v>
      </c>
      <c r="AU702" s="2">
        <v>3.2546200000000001</v>
      </c>
      <c r="AV702" s="2">
        <v>3.5299800000000001</v>
      </c>
      <c r="AW702" s="2">
        <v>3.8107199999999999</v>
      </c>
      <c r="AY702" s="3">
        <v>45513</v>
      </c>
      <c r="AZ702" s="10">
        <v>3.18133</v>
      </c>
      <c r="BA702" s="10">
        <v>2.8424200000000002</v>
      </c>
      <c r="BB702" s="10">
        <v>2.8077800000000002</v>
      </c>
      <c r="BC702" s="10">
        <v>2.8845800000000001</v>
      </c>
      <c r="BD702" s="4"/>
      <c r="BE702" s="3">
        <v>45541</v>
      </c>
      <c r="BF702" s="10">
        <v>1.38584</v>
      </c>
      <c r="BG702" s="10">
        <v>1.4497800000000001</v>
      </c>
      <c r="BH702" s="10">
        <v>1.5262</v>
      </c>
      <c r="BI702" s="10">
        <v>1.6025</v>
      </c>
      <c r="BJ702" s="10"/>
      <c r="BK702" s="1">
        <v>45457</v>
      </c>
      <c r="BL702" s="4">
        <v>3.39</v>
      </c>
      <c r="BM702" s="4">
        <v>3.2469999999999999</v>
      </c>
      <c r="BN702" s="4">
        <v>6.33</v>
      </c>
      <c r="BO702" s="4">
        <v>6.19</v>
      </c>
      <c r="BP702" s="4">
        <v>2.3765999999999998</v>
      </c>
      <c r="BQ702" s="4">
        <v>7.83</v>
      </c>
      <c r="BR702" s="4">
        <v>3.7963</v>
      </c>
      <c r="BS702" s="4">
        <v>3.7492000000000001</v>
      </c>
      <c r="BT702" s="4">
        <v>3.9956999999999998</v>
      </c>
      <c r="BU702" s="4">
        <v>2.98</v>
      </c>
      <c r="BV702" s="4">
        <v>2.5306999999999999</v>
      </c>
      <c r="BW702" s="4">
        <v>6.82</v>
      </c>
      <c r="BX702" s="4">
        <v>5.45</v>
      </c>
      <c r="BY702" s="4">
        <v>2.4554</v>
      </c>
      <c r="BZ702" s="4">
        <v>6.54</v>
      </c>
      <c r="CA702" s="4">
        <v>3.1989999999999998</v>
      </c>
      <c r="CB702" s="4">
        <v>3.3834</v>
      </c>
      <c r="CC702" s="4">
        <v>2.2490000000000001</v>
      </c>
    </row>
    <row r="703" spans="2:81" x14ac:dyDescent="0.2">
      <c r="B703" s="1">
        <v>41348</v>
      </c>
      <c r="C703">
        <v>0.14463100000000001</v>
      </c>
      <c r="D703">
        <v>0.249996</v>
      </c>
      <c r="E703">
        <v>0.39340399999999998</v>
      </c>
      <c r="F703">
        <v>0.83310600000000001</v>
      </c>
      <c r="G703">
        <v>1.99556</v>
      </c>
      <c r="I703" s="1">
        <v>43959</v>
      </c>
      <c r="J703" s="2">
        <v>0.73699999999999999</v>
      </c>
      <c r="K703" s="2">
        <v>0.83</v>
      </c>
      <c r="L703" s="2">
        <v>1.1619999999999999</v>
      </c>
      <c r="M703" s="2">
        <v>1.425</v>
      </c>
      <c r="N703" s="2"/>
      <c r="O703" s="3">
        <v>44351</v>
      </c>
      <c r="P703" s="4">
        <v>0.47349999999999998</v>
      </c>
      <c r="Q703" s="4">
        <v>0.47437550000000001</v>
      </c>
      <c r="R703" s="4">
        <v>0.95586700000000002</v>
      </c>
      <c r="S703" s="4">
        <v>1.85429</v>
      </c>
      <c r="T703" s="2"/>
      <c r="U703" s="3">
        <v>44400</v>
      </c>
      <c r="V703" s="4">
        <v>3.3786659999999999</v>
      </c>
      <c r="W703" s="4">
        <v>4.1104960000000004</v>
      </c>
      <c r="X703" s="4">
        <v>5.2268169999999996</v>
      </c>
      <c r="Y703" s="4">
        <v>6.2841519999999997</v>
      </c>
      <c r="AA703" s="3">
        <v>46150</v>
      </c>
      <c r="AB703" s="4">
        <v>5.8925330000000002</v>
      </c>
      <c r="AC703" s="4">
        <v>6.3888119999999997</v>
      </c>
      <c r="AD703" s="4">
        <v>6.9868030000000001</v>
      </c>
      <c r="AE703" s="4">
        <v>7.2108290000000004</v>
      </c>
      <c r="AG703" s="3">
        <v>45065</v>
      </c>
      <c r="AH703" s="4">
        <v>2.0505949999999999</v>
      </c>
      <c r="AI703" s="4">
        <v>2.2190850000000002</v>
      </c>
      <c r="AJ703" s="4">
        <v>2.5155919999999998</v>
      </c>
      <c r="AK703" s="4">
        <v>2.715392</v>
      </c>
      <c r="AL703" s="4"/>
      <c r="AM703" s="3">
        <v>45562</v>
      </c>
      <c r="AN703" s="2">
        <v>6.1167100000000003</v>
      </c>
      <c r="AO703" s="2">
        <v>6.1620299999999997</v>
      </c>
      <c r="AP703" s="2">
        <v>6.30328</v>
      </c>
      <c r="AQ703" s="2">
        <v>6.5338599999999998</v>
      </c>
      <c r="AR703" s="2"/>
      <c r="AS703" s="3">
        <v>45520</v>
      </c>
      <c r="AT703" s="2">
        <v>3.1433900000000001</v>
      </c>
      <c r="AU703" s="2">
        <v>3.2599900000000002</v>
      </c>
      <c r="AV703" s="2">
        <v>3.54277</v>
      </c>
      <c r="AW703" s="2">
        <v>3.8288199999999999</v>
      </c>
      <c r="AY703" s="3">
        <v>45520</v>
      </c>
      <c r="AZ703" s="10">
        <v>3.10039</v>
      </c>
      <c r="BA703" s="10">
        <v>2.8228200000000001</v>
      </c>
      <c r="BB703" s="10">
        <v>2.77088</v>
      </c>
      <c r="BC703" s="10">
        <v>2.8355100000000002</v>
      </c>
      <c r="BD703" s="4"/>
      <c r="BE703" s="3">
        <v>45548</v>
      </c>
      <c r="BF703" s="10">
        <v>1.3942099999999999</v>
      </c>
      <c r="BG703" s="10">
        <v>1.43597</v>
      </c>
      <c r="BH703" s="10">
        <v>1.4979800000000001</v>
      </c>
      <c r="BI703" s="10">
        <v>1.53545</v>
      </c>
      <c r="BJ703" s="10"/>
      <c r="BK703" s="1">
        <v>45464</v>
      </c>
      <c r="BL703" s="4">
        <v>3.29</v>
      </c>
      <c r="BM703" s="4">
        <v>3.6360000000000001</v>
      </c>
      <c r="BN703" s="4">
        <v>6.42</v>
      </c>
      <c r="BO703" s="4">
        <v>6.27</v>
      </c>
      <c r="BP703" s="4">
        <v>2.3073000000000001</v>
      </c>
      <c r="BQ703" s="4">
        <v>6.33</v>
      </c>
      <c r="BR703" s="4">
        <v>3.9803999999999999</v>
      </c>
      <c r="BS703" s="4">
        <v>3.7458</v>
      </c>
      <c r="BT703" s="4">
        <v>3.9474</v>
      </c>
      <c r="BU703" s="4">
        <v>2.98</v>
      </c>
      <c r="BV703" s="4">
        <v>2.5072000000000001</v>
      </c>
      <c r="BW703" s="4">
        <v>6.8</v>
      </c>
      <c r="BX703" s="4">
        <v>5.47</v>
      </c>
      <c r="BY703" s="4">
        <v>2.4123000000000001</v>
      </c>
      <c r="BZ703" s="4">
        <v>6.44</v>
      </c>
      <c r="CA703" s="4">
        <v>3.3109999999999999</v>
      </c>
      <c r="CB703" s="4">
        <v>3.4024999999999999</v>
      </c>
      <c r="CC703" s="4">
        <v>2.2953999999999999</v>
      </c>
    </row>
    <row r="704" spans="2:81" x14ac:dyDescent="0.2">
      <c r="B704" s="1">
        <v>41341</v>
      </c>
      <c r="C704">
        <v>0.152255</v>
      </c>
      <c r="D704">
        <v>0.25397500000000001</v>
      </c>
      <c r="E704">
        <v>0.40180700000000003</v>
      </c>
      <c r="F704">
        <v>0.89575499999999997</v>
      </c>
      <c r="G704">
        <v>2.0558399999999999</v>
      </c>
      <c r="I704" s="1">
        <v>43966</v>
      </c>
      <c r="J704" s="2">
        <v>0.70499999999999996</v>
      </c>
      <c r="K704" s="2">
        <v>0.78800000000000003</v>
      </c>
      <c r="L704" s="2">
        <v>1.1120000000000001</v>
      </c>
      <c r="M704" s="2">
        <v>1.377</v>
      </c>
      <c r="N704" s="2"/>
      <c r="O704" s="3">
        <v>44358</v>
      </c>
      <c r="P704" s="4">
        <v>0.47699999999999998</v>
      </c>
      <c r="Q704" s="4">
        <v>0.47070000000000001</v>
      </c>
      <c r="R704" s="4">
        <v>0.86594300000000002</v>
      </c>
      <c r="S704" s="4">
        <v>1.7904450000000001</v>
      </c>
      <c r="T704" s="2"/>
      <c r="U704" s="3">
        <v>44428</v>
      </c>
      <c r="V704" s="4">
        <v>2.8824450000000001</v>
      </c>
      <c r="W704" s="4">
        <v>4.0644150000000003</v>
      </c>
      <c r="X704" s="4">
        <v>5.1603680000000001</v>
      </c>
      <c r="Y704" s="4">
        <v>6.3475760000000001</v>
      </c>
      <c r="AA704" s="3">
        <v>46157</v>
      </c>
      <c r="AB704" s="4">
        <v>6.2249049999999997</v>
      </c>
      <c r="AC704" s="4">
        <v>6.7553729999999996</v>
      </c>
      <c r="AD704" s="4">
        <v>7.4410590000000001</v>
      </c>
      <c r="AE704" s="4">
        <v>7.6215809999999999</v>
      </c>
      <c r="AG704" s="3">
        <v>45072</v>
      </c>
      <c r="AH704" s="4">
        <v>2.002208</v>
      </c>
      <c r="AI704" s="4">
        <v>2.2076539999999998</v>
      </c>
      <c r="AJ704" s="4">
        <v>2.4898250000000002</v>
      </c>
      <c r="AK704" s="4">
        <v>2.7184360000000001</v>
      </c>
      <c r="AL704" s="4"/>
      <c r="AM704" s="3">
        <v>45569</v>
      </c>
      <c r="AN704" s="2">
        <v>6.1757200000000001</v>
      </c>
      <c r="AO704" s="2">
        <v>6.2308000000000003</v>
      </c>
      <c r="AP704" s="2">
        <v>6.3728999999999996</v>
      </c>
      <c r="AQ704" s="2">
        <v>6.6364400000000003</v>
      </c>
      <c r="AR704" s="2"/>
      <c r="AS704" s="3">
        <v>45527</v>
      </c>
      <c r="AT704" s="2">
        <v>3.1461700000000001</v>
      </c>
      <c r="AU704" s="2">
        <v>3.2560899999999999</v>
      </c>
      <c r="AV704" s="2">
        <v>3.5341800000000001</v>
      </c>
      <c r="AW704" s="2">
        <v>3.8160599999999998</v>
      </c>
      <c r="AY704" s="3">
        <v>45527</v>
      </c>
      <c r="AZ704" s="10">
        <v>3.0155099999999999</v>
      </c>
      <c r="BA704" s="10">
        <v>2.7327300000000001</v>
      </c>
      <c r="BB704" s="10">
        <v>2.68181</v>
      </c>
      <c r="BC704" s="10">
        <v>2.7336900000000002</v>
      </c>
      <c r="BD704" s="4"/>
      <c r="BE704" s="3">
        <v>45555</v>
      </c>
      <c r="BF704" s="10">
        <v>1.3891199999999999</v>
      </c>
      <c r="BG704" s="10">
        <v>1.4306399999999999</v>
      </c>
      <c r="BH704" s="10">
        <v>1.4907900000000001</v>
      </c>
      <c r="BI704" s="10">
        <v>1.5260100000000001</v>
      </c>
      <c r="BJ704" s="10"/>
      <c r="BK704" s="1">
        <v>45471</v>
      </c>
      <c r="BL704" s="4">
        <v>3.37</v>
      </c>
      <c r="BM704" s="4">
        <v>3.8216999999999999</v>
      </c>
      <c r="BN704" s="4">
        <v>6.37</v>
      </c>
      <c r="BO704" s="4">
        <v>5.83</v>
      </c>
      <c r="BP704" s="4">
        <v>2.6292</v>
      </c>
      <c r="BQ704" s="4">
        <v>6.1</v>
      </c>
      <c r="BR704" s="4">
        <v>4.5011000000000001</v>
      </c>
      <c r="BS704" s="4">
        <v>3.6613000000000002</v>
      </c>
      <c r="BT704" s="4">
        <v>4.5358000000000001</v>
      </c>
      <c r="BU704" s="4">
        <v>3</v>
      </c>
      <c r="BV704" s="4">
        <v>2.6789999999999998</v>
      </c>
      <c r="BW704" s="4">
        <v>6.81</v>
      </c>
      <c r="BX704" s="4">
        <v>5.47</v>
      </c>
      <c r="BY704" s="4">
        <v>2.3828999999999998</v>
      </c>
      <c r="BZ704" s="4">
        <v>6.36</v>
      </c>
      <c r="CA704" s="4">
        <v>3.3481000000000001</v>
      </c>
      <c r="CB704" s="4">
        <v>3.4144999999999999</v>
      </c>
      <c r="CC704" s="4">
        <v>2.3391999999999999</v>
      </c>
    </row>
    <row r="705" spans="2:81" x14ac:dyDescent="0.2">
      <c r="B705" s="1">
        <v>41334</v>
      </c>
      <c r="C705">
        <v>0.15478500000000001</v>
      </c>
      <c r="D705">
        <v>0.238181</v>
      </c>
      <c r="E705">
        <v>0.34040100000000001</v>
      </c>
      <c r="F705">
        <v>0.74680100000000005</v>
      </c>
      <c r="G705">
        <v>1.8532200000000001</v>
      </c>
      <c r="I705" s="1">
        <v>43973</v>
      </c>
      <c r="J705" s="2">
        <v>0.69099999999999995</v>
      </c>
      <c r="K705" s="2">
        <v>0.78800000000000003</v>
      </c>
      <c r="L705" s="2">
        <v>1.07</v>
      </c>
      <c r="M705" s="2">
        <v>1.34</v>
      </c>
      <c r="N705" s="2"/>
      <c r="O705" s="3">
        <v>44365</v>
      </c>
      <c r="P705" s="4">
        <v>0.47939999999999999</v>
      </c>
      <c r="Q705" s="4">
        <v>0.47394550000000002</v>
      </c>
      <c r="R705" s="4">
        <v>0.78110100000000005</v>
      </c>
      <c r="S705" s="4">
        <v>1.837491</v>
      </c>
      <c r="T705" s="2"/>
      <c r="U705" s="3">
        <v>44442</v>
      </c>
      <c r="V705" s="4">
        <v>2.7594530000000002</v>
      </c>
      <c r="W705" s="4">
        <v>3.9513240000000001</v>
      </c>
      <c r="X705" s="4">
        <v>5.0231180000000002</v>
      </c>
      <c r="Y705" s="4">
        <v>6.0864659999999997</v>
      </c>
      <c r="AA705" s="3">
        <v>46164</v>
      </c>
      <c r="AB705" s="4">
        <v>6.4058950000000001</v>
      </c>
      <c r="AC705" s="4">
        <v>6.91153</v>
      </c>
      <c r="AD705" s="4">
        <v>7.4522019999999998</v>
      </c>
      <c r="AE705" s="4">
        <v>7.8042949999999998</v>
      </c>
      <c r="AG705" s="3">
        <v>45079</v>
      </c>
      <c r="AH705" s="4">
        <v>1.9729859999999999</v>
      </c>
      <c r="AI705" s="4">
        <v>2.1518630000000001</v>
      </c>
      <c r="AJ705" s="4">
        <v>2.439308</v>
      </c>
      <c r="AK705" s="4">
        <v>2.7149809999999999</v>
      </c>
      <c r="AL705" s="4"/>
      <c r="AM705" s="3">
        <v>45576</v>
      </c>
      <c r="AN705" s="2">
        <v>6.2766799999999998</v>
      </c>
      <c r="AO705" s="2">
        <v>6.3230899999999997</v>
      </c>
      <c r="AP705" s="2">
        <v>6.4758399999999998</v>
      </c>
      <c r="AQ705" s="2">
        <v>6.7144199999999996</v>
      </c>
      <c r="AR705" s="2"/>
      <c r="AS705" s="3">
        <v>45534</v>
      </c>
      <c r="AT705" s="2">
        <v>3.15944</v>
      </c>
      <c r="AU705" s="2">
        <v>3.26803</v>
      </c>
      <c r="AV705" s="2">
        <v>3.5449700000000002</v>
      </c>
      <c r="AW705" s="2">
        <v>3.8260700000000001</v>
      </c>
      <c r="AY705" s="3">
        <v>45534</v>
      </c>
      <c r="AZ705" s="10">
        <v>2.8534899999999999</v>
      </c>
      <c r="BA705" s="10">
        <v>2.6017700000000001</v>
      </c>
      <c r="BB705" s="10">
        <v>2.5755400000000002</v>
      </c>
      <c r="BC705" s="10">
        <v>2.7234799999999999</v>
      </c>
      <c r="BD705" s="4"/>
      <c r="BE705" s="3">
        <v>45562</v>
      </c>
      <c r="BF705" s="10">
        <v>1.39147</v>
      </c>
      <c r="BG705" s="10">
        <v>1.4355599999999999</v>
      </c>
      <c r="BH705" s="10">
        <v>1.5000599999999999</v>
      </c>
      <c r="BI705" s="10">
        <v>1.5332399999999999</v>
      </c>
      <c r="BJ705" s="10"/>
      <c r="BK705" s="1">
        <v>45478</v>
      </c>
      <c r="BL705" s="4">
        <v>3.4</v>
      </c>
      <c r="BM705" s="4">
        <v>3.0482999999999998</v>
      </c>
      <c r="BN705" s="4">
        <v>6.48</v>
      </c>
      <c r="BO705" s="4">
        <v>5.61</v>
      </c>
      <c r="BP705" s="4">
        <v>2.6939000000000002</v>
      </c>
      <c r="BQ705" s="4">
        <v>5.76</v>
      </c>
      <c r="BR705" s="4">
        <v>5.0148000000000001</v>
      </c>
      <c r="BS705" s="4">
        <v>3.7244999999999999</v>
      </c>
      <c r="BT705" s="4">
        <v>5.7648000000000001</v>
      </c>
      <c r="BU705" s="4">
        <v>2.84</v>
      </c>
      <c r="BV705" s="4">
        <v>2.5272999999999999</v>
      </c>
      <c r="BW705" s="4">
        <v>6.73</v>
      </c>
      <c r="BX705" s="4">
        <v>5.32</v>
      </c>
      <c r="BY705" s="4">
        <v>2.4247000000000001</v>
      </c>
      <c r="BZ705" s="4">
        <v>6.17</v>
      </c>
      <c r="CA705" s="4">
        <v>3.2372000000000001</v>
      </c>
      <c r="CB705" s="4">
        <v>3.3645999999999998</v>
      </c>
      <c r="CC705" s="4">
        <v>2.6903999999999999</v>
      </c>
    </row>
    <row r="706" spans="2:81" x14ac:dyDescent="0.2">
      <c r="B706" s="1">
        <v>41327</v>
      </c>
      <c r="C706">
        <v>0.157329</v>
      </c>
      <c r="D706">
        <v>0.24999499999999999</v>
      </c>
      <c r="E706">
        <v>0.390874</v>
      </c>
      <c r="F706">
        <v>0.82637300000000002</v>
      </c>
      <c r="G706">
        <v>1.9670399999999999</v>
      </c>
      <c r="I706" s="1">
        <v>43980</v>
      </c>
      <c r="J706" s="2">
        <v>0.57299999999999995</v>
      </c>
      <c r="K706" s="2">
        <v>0.73499999999999999</v>
      </c>
      <c r="L706" s="2">
        <v>1.0900000000000001</v>
      </c>
      <c r="M706" s="2">
        <v>1.365</v>
      </c>
      <c r="N706" s="2"/>
      <c r="O706" s="3">
        <v>44372</v>
      </c>
      <c r="P706" s="4">
        <v>0.4834</v>
      </c>
      <c r="Q706" s="4">
        <v>0.47195700000000002</v>
      </c>
      <c r="R706" s="4">
        <v>0.7463265</v>
      </c>
      <c r="S706" s="4">
        <v>1.8088660000000001</v>
      </c>
      <c r="T706" s="2"/>
      <c r="U706" s="3">
        <v>44449</v>
      </c>
      <c r="V706" s="4">
        <v>2.677915</v>
      </c>
      <c r="W706" s="4">
        <v>4.0397949999999998</v>
      </c>
      <c r="X706" s="4">
        <v>5.0381780000000003</v>
      </c>
      <c r="Y706" s="4">
        <v>6.1264659999999997</v>
      </c>
      <c r="AA706" s="3">
        <v>46171</v>
      </c>
      <c r="AB706" s="4">
        <v>6.337313</v>
      </c>
      <c r="AC706" s="4">
        <v>6.8197270000000003</v>
      </c>
      <c r="AD706" s="4">
        <v>7.3346840000000002</v>
      </c>
      <c r="AE706" s="4">
        <v>7.4926360000000001</v>
      </c>
      <c r="AG706" s="3">
        <v>45086</v>
      </c>
      <c r="AH706" s="4">
        <v>1.909408</v>
      </c>
      <c r="AI706" s="4">
        <v>2.1101890000000001</v>
      </c>
      <c r="AJ706" s="4">
        <v>2.4192680000000002</v>
      </c>
      <c r="AK706" s="4">
        <v>2.6883400000000002</v>
      </c>
      <c r="AL706" s="4"/>
      <c r="AM706" s="3">
        <v>45583</v>
      </c>
      <c r="AN706" s="2">
        <v>6.27813</v>
      </c>
      <c r="AO706" s="2">
        <v>6.3236499999999998</v>
      </c>
      <c r="AP706" s="2">
        <v>6.4660299999999999</v>
      </c>
      <c r="AQ706" s="2">
        <v>6.6990299999999996</v>
      </c>
      <c r="AR706" s="2"/>
      <c r="AS706" s="3">
        <v>45541</v>
      </c>
      <c r="AT706" s="2">
        <v>3.1570399999999998</v>
      </c>
      <c r="AU706" s="2">
        <v>3.2695099999999999</v>
      </c>
      <c r="AV706" s="2">
        <v>3.5447799999999998</v>
      </c>
      <c r="AW706" s="2">
        <v>3.8094999999999999</v>
      </c>
      <c r="AY706" s="3">
        <v>45541</v>
      </c>
      <c r="AZ706" s="10">
        <v>2.77738</v>
      </c>
      <c r="BA706" s="10">
        <v>2.4827499999999998</v>
      </c>
      <c r="BB706" s="10">
        <v>2.4537300000000002</v>
      </c>
      <c r="BC706" s="10">
        <v>2.5949399999999998</v>
      </c>
      <c r="BD706" s="4"/>
      <c r="BE706" s="3">
        <v>45569</v>
      </c>
      <c r="BF706" s="10">
        <v>1.3698300000000001</v>
      </c>
      <c r="BG706" s="10">
        <v>1.42892</v>
      </c>
      <c r="BH706" s="10">
        <v>1.50047</v>
      </c>
      <c r="BI706" s="10">
        <v>1.53878</v>
      </c>
      <c r="BJ706" s="10"/>
      <c r="BK706" s="1">
        <v>45485</v>
      </c>
      <c r="BL706" s="4">
        <v>3.31</v>
      </c>
      <c r="BM706" s="4">
        <v>3.1046999999999998</v>
      </c>
      <c r="BN706" s="4">
        <v>6.38</v>
      </c>
      <c r="BO706" s="4">
        <v>5.53</v>
      </c>
      <c r="BP706" s="4">
        <v>2.9016999999999999</v>
      </c>
      <c r="BQ706" s="4">
        <v>5.88</v>
      </c>
      <c r="BR706" s="4">
        <v>3.544</v>
      </c>
      <c r="BS706" s="4">
        <v>3.6423000000000001</v>
      </c>
      <c r="BT706" s="4">
        <v>3.2250000000000001</v>
      </c>
      <c r="BU706" s="4">
        <v>2.84</v>
      </c>
      <c r="BV706" s="4">
        <v>2.4586999999999999</v>
      </c>
      <c r="BW706" s="4">
        <v>6.66</v>
      </c>
      <c r="BX706" s="4">
        <v>5.12</v>
      </c>
      <c r="BY706" s="4">
        <v>2.4167000000000001</v>
      </c>
      <c r="BZ706" s="4">
        <v>6.09</v>
      </c>
      <c r="CA706" s="4">
        <v>3.0264000000000002</v>
      </c>
      <c r="CB706" s="4">
        <v>3.2932000000000001</v>
      </c>
      <c r="CC706" s="4">
        <v>2.2826</v>
      </c>
    </row>
    <row r="707" spans="2:81" x14ac:dyDescent="0.2">
      <c r="B707" s="1">
        <v>41320</v>
      </c>
      <c r="C707">
        <v>0.15479100000000001</v>
      </c>
      <c r="D707">
        <v>0.26609500000000003</v>
      </c>
      <c r="E707">
        <v>0.41449000000000003</v>
      </c>
      <c r="F707">
        <v>0.865282</v>
      </c>
      <c r="G707">
        <v>2.0051899999999998</v>
      </c>
      <c r="I707" s="1">
        <v>43987</v>
      </c>
      <c r="J707" s="2">
        <v>0.58499999999999996</v>
      </c>
      <c r="K707" s="2">
        <v>0.78100000000000003</v>
      </c>
      <c r="L707" s="2">
        <v>1.2</v>
      </c>
      <c r="M707" s="2">
        <v>1.46</v>
      </c>
      <c r="N707" s="2"/>
      <c r="O707" s="3">
        <v>44379</v>
      </c>
      <c r="P707" s="4">
        <v>0.4834</v>
      </c>
      <c r="Q707" s="4">
        <v>0.46945399999999998</v>
      </c>
      <c r="R707" s="4">
        <v>0.72500799999999999</v>
      </c>
      <c r="S707" s="4">
        <v>1.7397549999999999</v>
      </c>
      <c r="T707" s="2"/>
      <c r="U707" s="3">
        <v>44456</v>
      </c>
      <c r="V707" s="4">
        <v>3.1935039999999999</v>
      </c>
      <c r="W707" s="4">
        <v>4.0429130000000004</v>
      </c>
      <c r="X707" s="4">
        <v>5.0513329999999996</v>
      </c>
      <c r="Y707" s="4">
        <v>6.1256839999999997</v>
      </c>
      <c r="AA707" s="3">
        <v>46178</v>
      </c>
      <c r="AB707" s="4">
        <v>6.3912630000000004</v>
      </c>
      <c r="AC707" s="4">
        <v>6.8178109999999998</v>
      </c>
      <c r="AD707" s="4">
        <v>7.3770810000000004</v>
      </c>
      <c r="AE707" s="4">
        <v>7.5197349999999998</v>
      </c>
      <c r="AG707" s="3">
        <v>45093</v>
      </c>
      <c r="AH707" s="4">
        <v>1.895235</v>
      </c>
      <c r="AI707" s="4">
        <v>2.1487180000000001</v>
      </c>
      <c r="AJ707" s="4">
        <v>2.4496519999999999</v>
      </c>
      <c r="AK707" s="4">
        <v>2.6704349999999999</v>
      </c>
      <c r="AL707" s="4"/>
      <c r="AM707" s="3">
        <v>45590</v>
      </c>
      <c r="AN707" s="2">
        <v>6.2965600000000004</v>
      </c>
      <c r="AO707" s="2">
        <v>6.3807400000000003</v>
      </c>
      <c r="AP707" s="2">
        <v>6.5771800000000002</v>
      </c>
      <c r="AQ707" s="2">
        <v>6.7809600000000003</v>
      </c>
      <c r="AR707" s="2"/>
      <c r="AS707" s="3">
        <v>45548</v>
      </c>
      <c r="AT707" s="2">
        <v>3.1807799999999999</v>
      </c>
      <c r="AU707" s="2">
        <v>3.2785000000000002</v>
      </c>
      <c r="AV707" s="2">
        <v>3.53112</v>
      </c>
      <c r="AW707" s="2">
        <v>3.8008000000000002</v>
      </c>
      <c r="AY707" s="3">
        <v>45548</v>
      </c>
      <c r="AZ707" s="10">
        <v>2.6499799999999998</v>
      </c>
      <c r="BA707" s="10">
        <v>2.3235100000000002</v>
      </c>
      <c r="BB707" s="10">
        <v>2.2970700000000002</v>
      </c>
      <c r="BC707" s="10">
        <v>2.4659599999999999</v>
      </c>
      <c r="BD707" s="4"/>
      <c r="BE707" s="3">
        <v>45576</v>
      </c>
      <c r="BF707" s="10">
        <v>1.3916999999999999</v>
      </c>
      <c r="BG707" s="10">
        <v>1.43624</v>
      </c>
      <c r="BH707" s="10">
        <v>1.5020199999999999</v>
      </c>
      <c r="BI707" s="10">
        <v>1.5420100000000001</v>
      </c>
      <c r="BJ707" s="10"/>
      <c r="BK707" s="1">
        <v>45492</v>
      </c>
      <c r="BL707" s="4">
        <v>3.27</v>
      </c>
      <c r="BM707" s="4">
        <v>3.0937000000000001</v>
      </c>
      <c r="BN707" s="4">
        <v>6.39</v>
      </c>
      <c r="BO707" s="4">
        <v>5.23</v>
      </c>
      <c r="BP707" s="4">
        <v>2.9140000000000001</v>
      </c>
      <c r="BQ707" s="4">
        <v>6.42</v>
      </c>
      <c r="BR707" s="4">
        <v>3.766</v>
      </c>
      <c r="BS707" s="4">
        <v>3.661</v>
      </c>
      <c r="BT707" s="4">
        <v>4.1576000000000004</v>
      </c>
      <c r="BU707" s="4">
        <v>2.86</v>
      </c>
      <c r="BV707" s="4">
        <v>2.4744999999999999</v>
      </c>
      <c r="BW707" s="4">
        <v>6.7</v>
      </c>
      <c r="BX707" s="4">
        <v>5.17</v>
      </c>
      <c r="BY707" s="4">
        <v>2.3953000000000002</v>
      </c>
      <c r="BZ707" s="4">
        <v>6.29</v>
      </c>
      <c r="CA707" s="4">
        <v>2.9935999999999998</v>
      </c>
      <c r="CB707" s="4">
        <v>3.2755000000000001</v>
      </c>
      <c r="CC707" s="4">
        <v>2.161</v>
      </c>
    </row>
    <row r="708" spans="2:81" x14ac:dyDescent="0.2">
      <c r="B708" s="1">
        <v>41313</v>
      </c>
      <c r="C708">
        <v>0.147174</v>
      </c>
      <c r="D708">
        <v>0.249998</v>
      </c>
      <c r="E708">
        <v>0.37499199999999999</v>
      </c>
      <c r="F708">
        <v>0.82836100000000001</v>
      </c>
      <c r="G708">
        <v>1.9534899999999999</v>
      </c>
      <c r="I708" s="1">
        <v>43994</v>
      </c>
      <c r="J708" s="2">
        <v>0.6</v>
      </c>
      <c r="K708" s="2">
        <v>0.80200000000000005</v>
      </c>
      <c r="L708" s="2">
        <v>1.121</v>
      </c>
      <c r="M708" s="2">
        <v>1.38</v>
      </c>
      <c r="N708" s="2"/>
      <c r="O708" s="3">
        <v>44386</v>
      </c>
      <c r="P708" s="4">
        <v>0.4803</v>
      </c>
      <c r="Q708" s="4">
        <v>0.469441</v>
      </c>
      <c r="R708" s="4">
        <v>0.72594700000000001</v>
      </c>
      <c r="S708" s="4">
        <v>1.6927749999999999</v>
      </c>
      <c r="T708" s="2"/>
      <c r="U708" s="3">
        <v>44463</v>
      </c>
      <c r="V708" s="4">
        <v>3.1028479999999998</v>
      </c>
      <c r="W708" s="4">
        <v>4.0326149999999998</v>
      </c>
      <c r="X708" s="4">
        <v>5.1386760000000002</v>
      </c>
      <c r="Y708" s="4">
        <v>6.1364159999999996</v>
      </c>
      <c r="AA708" s="3">
        <v>46185</v>
      </c>
      <c r="AB708" s="4">
        <v>6.424849</v>
      </c>
      <c r="AC708" s="4">
        <v>6.7702720000000003</v>
      </c>
      <c r="AD708" s="4">
        <v>7.3210620000000004</v>
      </c>
      <c r="AE708" s="4">
        <v>7.5711380000000004</v>
      </c>
      <c r="AG708" s="3">
        <v>45100</v>
      </c>
      <c r="AH708" s="4">
        <v>1.8928879999999999</v>
      </c>
      <c r="AI708" s="4">
        <v>2.1693509999999998</v>
      </c>
      <c r="AJ708" s="4">
        <v>2.4540760000000001</v>
      </c>
      <c r="AK708" s="4">
        <v>2.6666240000000001</v>
      </c>
      <c r="AL708" s="4"/>
      <c r="AM708" s="3">
        <v>45597</v>
      </c>
      <c r="AN708" s="2">
        <v>6.3195800000000002</v>
      </c>
      <c r="AO708" s="2">
        <v>6.4436</v>
      </c>
      <c r="AP708" s="2">
        <v>6.6784400000000002</v>
      </c>
      <c r="AQ708" s="2">
        <v>6.84293</v>
      </c>
      <c r="AR708" s="2"/>
      <c r="AS708" s="3">
        <v>45555</v>
      </c>
      <c r="AT708" s="2">
        <v>3.18465</v>
      </c>
      <c r="AU708" s="2">
        <v>3.2867999999999999</v>
      </c>
      <c r="AV708" s="2">
        <v>3.5306899999999999</v>
      </c>
      <c r="AW708" s="2">
        <v>3.7897799999999999</v>
      </c>
      <c r="AY708" s="3">
        <v>45555</v>
      </c>
      <c r="AZ708" s="10">
        <v>2.6399499999999998</v>
      </c>
      <c r="BA708" s="10">
        <v>2.3373699999999999</v>
      </c>
      <c r="BB708" s="10">
        <v>2.3289599999999999</v>
      </c>
      <c r="BC708" s="10">
        <v>2.4767899999999998</v>
      </c>
      <c r="BD708" s="4"/>
      <c r="BE708" s="3">
        <v>45583</v>
      </c>
      <c r="BF708" s="10">
        <v>1.3831199999999999</v>
      </c>
      <c r="BG708" s="10">
        <v>1.4297200000000001</v>
      </c>
      <c r="BH708" s="10">
        <v>1.49013</v>
      </c>
      <c r="BI708" s="10">
        <v>1.5381100000000001</v>
      </c>
      <c r="BJ708" s="10"/>
      <c r="BK708" s="1">
        <v>45499</v>
      </c>
      <c r="BL708" s="4">
        <v>3.28</v>
      </c>
      <c r="BM708" s="4">
        <v>2.1528</v>
      </c>
      <c r="BN708" s="4">
        <v>6.49</v>
      </c>
      <c r="BO708" s="4">
        <v>5.79</v>
      </c>
      <c r="BP708" s="4">
        <v>2.5228000000000002</v>
      </c>
      <c r="BQ708" s="4">
        <v>6.67</v>
      </c>
      <c r="BR708" s="4">
        <v>3.8532000000000002</v>
      </c>
      <c r="BS708" s="4">
        <v>3.6248999999999998</v>
      </c>
      <c r="BT708" s="4">
        <v>3.1459000000000001</v>
      </c>
      <c r="BU708" s="4">
        <v>2.74</v>
      </c>
      <c r="BV708" s="4">
        <v>2.2317999999999998</v>
      </c>
      <c r="BW708" s="4">
        <v>6.72</v>
      </c>
      <c r="BX708" s="4">
        <v>5.12</v>
      </c>
      <c r="BY708" s="4">
        <v>2.2654999999999998</v>
      </c>
      <c r="BZ708" s="4">
        <v>6.37</v>
      </c>
      <c r="CA708" s="4">
        <v>2.8614000000000002</v>
      </c>
      <c r="CB708" s="4">
        <v>3.1236999999999999</v>
      </c>
      <c r="CC708" s="4">
        <v>1.7581</v>
      </c>
    </row>
    <row r="709" spans="2:81" x14ac:dyDescent="0.2">
      <c r="B709" s="1">
        <v>41306</v>
      </c>
      <c r="C709">
        <v>0.134466</v>
      </c>
      <c r="D709">
        <v>0.25788</v>
      </c>
      <c r="E709">
        <v>0.39636300000000002</v>
      </c>
      <c r="F709">
        <v>0.87820399999999998</v>
      </c>
      <c r="G709">
        <v>2.0122100000000001</v>
      </c>
      <c r="I709" s="1">
        <v>44001</v>
      </c>
      <c r="J709" s="2">
        <v>0.60499999999999998</v>
      </c>
      <c r="K709" s="2">
        <v>0.80500000000000005</v>
      </c>
      <c r="L709" s="2">
        <v>1.1319999999999999</v>
      </c>
      <c r="M709" s="2">
        <v>1.39</v>
      </c>
      <c r="N709" s="2"/>
      <c r="O709" s="3">
        <v>44393</v>
      </c>
      <c r="P709" s="4">
        <v>0.48270000000000002</v>
      </c>
      <c r="Q709" s="4">
        <v>0.46579100000000001</v>
      </c>
      <c r="R709" s="4">
        <v>0.761521</v>
      </c>
      <c r="S709" s="4">
        <v>1.6529940000000001</v>
      </c>
      <c r="T709" s="2"/>
      <c r="U709" s="3">
        <v>44540</v>
      </c>
      <c r="V709" s="4">
        <v>3.806076</v>
      </c>
      <c r="W709" s="4">
        <v>4.0772630000000003</v>
      </c>
      <c r="X709" s="4">
        <v>5.1274259999999998</v>
      </c>
      <c r="Y709" s="4">
        <v>6.2924369999999996</v>
      </c>
      <c r="AA709" s="3">
        <v>46192</v>
      </c>
      <c r="AB709" s="4">
        <v>6.0955060000000003</v>
      </c>
      <c r="AC709" s="4">
        <v>6.3096370000000004</v>
      </c>
      <c r="AD709" s="4">
        <v>6.6809539999999998</v>
      </c>
      <c r="AE709" s="4">
        <v>6.9681959999999998</v>
      </c>
      <c r="AG709" s="3">
        <v>45107</v>
      </c>
      <c r="AH709" s="4">
        <v>1.861618</v>
      </c>
      <c r="AI709" s="4">
        <v>2.1141700000000001</v>
      </c>
      <c r="AJ709" s="4">
        <v>2.402377</v>
      </c>
      <c r="AK709" s="4">
        <v>2.6361240000000001</v>
      </c>
      <c r="AL709" s="4"/>
      <c r="AM709" s="3">
        <v>45604</v>
      </c>
      <c r="AN709" s="2">
        <v>6.3410799999999998</v>
      </c>
      <c r="AO709" s="2">
        <v>6.4607599999999996</v>
      </c>
      <c r="AP709" s="2">
        <v>6.67807</v>
      </c>
      <c r="AQ709" s="2">
        <v>6.82646</v>
      </c>
      <c r="AR709" s="2"/>
      <c r="AS709" s="3">
        <v>45562</v>
      </c>
      <c r="AT709" s="2">
        <v>3.1810299999999998</v>
      </c>
      <c r="AU709" s="2">
        <v>3.2915299999999998</v>
      </c>
      <c r="AV709" s="2">
        <v>3.5539800000000001</v>
      </c>
      <c r="AW709" s="2">
        <v>3.8164199999999999</v>
      </c>
      <c r="AY709" s="3">
        <v>45562</v>
      </c>
      <c r="AZ709" s="10">
        <v>2.6898200000000001</v>
      </c>
      <c r="BA709" s="10">
        <v>2.4301300000000001</v>
      </c>
      <c r="BB709" s="10">
        <v>2.5019499999999999</v>
      </c>
      <c r="BC709" s="10">
        <v>2.6515</v>
      </c>
      <c r="BD709" s="4"/>
      <c r="BE709" s="3">
        <v>45590</v>
      </c>
      <c r="BF709" s="10">
        <v>1.4099299999999999</v>
      </c>
      <c r="BG709" s="10">
        <v>1.44302</v>
      </c>
      <c r="BH709" s="10">
        <v>1.51705</v>
      </c>
      <c r="BI709" s="10">
        <v>1.5566800000000001</v>
      </c>
      <c r="BJ709" s="10"/>
      <c r="BK709" s="1">
        <v>45506</v>
      </c>
      <c r="BL709" s="4">
        <v>3.24</v>
      </c>
      <c r="BM709" s="4">
        <v>2.1850999999999998</v>
      </c>
      <c r="BN709" s="4">
        <v>6.43</v>
      </c>
      <c r="BO709" s="4">
        <v>6.2</v>
      </c>
      <c r="BP709" s="4">
        <v>2.0192999999999999</v>
      </c>
      <c r="BQ709" s="4">
        <v>7.2</v>
      </c>
      <c r="BR709" s="4">
        <v>4.7880000000000003</v>
      </c>
      <c r="BS709" s="4">
        <v>3.5709</v>
      </c>
      <c r="BT709" s="4">
        <v>-0.30030000000000001</v>
      </c>
      <c r="BU709" s="4">
        <v>2.38</v>
      </c>
      <c r="BV709" s="4">
        <v>1.8224</v>
      </c>
      <c r="BW709" s="4">
        <v>6.35</v>
      </c>
      <c r="BX709" s="4">
        <v>4.6399999999999997</v>
      </c>
      <c r="BY709" s="4">
        <v>1.5409999999999999</v>
      </c>
      <c r="BZ709" s="4">
        <v>6.26</v>
      </c>
      <c r="CA709" s="4">
        <v>2.0916999999999999</v>
      </c>
      <c r="CB709" s="4">
        <v>2.6273</v>
      </c>
      <c r="CC709" s="4">
        <v>0.33589999999999998</v>
      </c>
    </row>
    <row r="710" spans="2:81" x14ac:dyDescent="0.2">
      <c r="B710" s="1">
        <v>41299</v>
      </c>
      <c r="C710">
        <v>0.13700799999999999</v>
      </c>
      <c r="D710">
        <v>0.27584500000000001</v>
      </c>
      <c r="E710">
        <v>0.41747299999999998</v>
      </c>
      <c r="F710">
        <v>0.84577500000000005</v>
      </c>
      <c r="G710">
        <v>1.94693</v>
      </c>
      <c r="I710" s="1">
        <v>44008</v>
      </c>
      <c r="J710" s="2">
        <v>0.56899999999999995</v>
      </c>
      <c r="K710" s="2">
        <v>0.78</v>
      </c>
      <c r="L710" s="2">
        <v>1.07</v>
      </c>
      <c r="M710" s="2">
        <v>1.325</v>
      </c>
      <c r="N710" s="2"/>
      <c r="O710" s="3">
        <v>44400</v>
      </c>
      <c r="P710" s="4">
        <v>0.48420000000000002</v>
      </c>
      <c r="Q710" s="4">
        <v>0.47200799999999998</v>
      </c>
      <c r="R710" s="4">
        <v>0.74649449999999995</v>
      </c>
      <c r="S710" s="4">
        <v>1.6134649999999999</v>
      </c>
      <c r="T710" s="2"/>
      <c r="U710" s="3">
        <v>44547</v>
      </c>
      <c r="V710" s="4">
        <v>3.7280000000000002</v>
      </c>
      <c r="W710" s="4">
        <v>4.162865</v>
      </c>
      <c r="X710" s="4">
        <v>5.1814999999999998</v>
      </c>
      <c r="Y710" s="4">
        <v>6.4134469999999997</v>
      </c>
      <c r="AA710" s="3">
        <v>46199</v>
      </c>
      <c r="AB710" s="4">
        <v>6.0879580000000004</v>
      </c>
      <c r="AC710" s="4">
        <v>6.3215430000000001</v>
      </c>
      <c r="AD710" s="4">
        <v>6.7307509999999997</v>
      </c>
      <c r="AE710" s="4">
        <v>6.9141260000000004</v>
      </c>
      <c r="AG710" s="3">
        <v>45114</v>
      </c>
      <c r="AH710" s="4">
        <v>1.7979350000000001</v>
      </c>
      <c r="AI710" s="4">
        <v>2.0864780000000001</v>
      </c>
      <c r="AJ710" s="4">
        <v>2.40991</v>
      </c>
      <c r="AK710" s="4">
        <v>2.6394869999999999</v>
      </c>
      <c r="AL710" s="4"/>
      <c r="AM710" s="3">
        <v>45611</v>
      </c>
      <c r="AN710" s="2">
        <v>6.4520499999999998</v>
      </c>
      <c r="AO710" s="2">
        <v>6.5159500000000001</v>
      </c>
      <c r="AP710" s="2">
        <v>6.72004</v>
      </c>
      <c r="AQ710" s="2">
        <v>6.9531700000000001</v>
      </c>
      <c r="AR710" s="2"/>
      <c r="AS710" s="3">
        <v>45569</v>
      </c>
      <c r="AT710" s="2">
        <v>3.2300599999999999</v>
      </c>
      <c r="AU710" s="2">
        <v>3.3207900000000001</v>
      </c>
      <c r="AV710" s="2">
        <v>3.5612900000000001</v>
      </c>
      <c r="AW710" s="2">
        <v>3.8128000000000002</v>
      </c>
      <c r="AY710" s="3">
        <v>45569</v>
      </c>
      <c r="AZ710" s="10">
        <v>2.7985799999999998</v>
      </c>
      <c r="BA710" s="10">
        <v>2.5741999999999998</v>
      </c>
      <c r="BB710" s="10">
        <v>2.6207500000000001</v>
      </c>
      <c r="BC710" s="10">
        <v>2.7591800000000002</v>
      </c>
      <c r="BD710" s="4"/>
      <c r="BE710" s="3">
        <v>45597</v>
      </c>
      <c r="BF710" s="10">
        <v>1.39653</v>
      </c>
      <c r="BG710" s="10">
        <v>1.43265</v>
      </c>
      <c r="BH710" s="10">
        <v>1.496</v>
      </c>
      <c r="BI710" s="10">
        <v>1.54931</v>
      </c>
      <c r="BJ710" s="10"/>
      <c r="BK710" s="1">
        <v>45513</v>
      </c>
      <c r="BL710" s="4">
        <v>3.26</v>
      </c>
      <c r="BM710" s="4">
        <v>1.3261000000000001</v>
      </c>
      <c r="BN710" s="4">
        <v>6.45</v>
      </c>
      <c r="BO710" s="4">
        <v>5.66</v>
      </c>
      <c r="BP710" s="4">
        <v>2.3563999999999998</v>
      </c>
      <c r="BQ710" s="4">
        <v>6.44</v>
      </c>
      <c r="BR710" s="4">
        <v>6.0015999999999998</v>
      </c>
      <c r="BS710" s="4">
        <v>3.5741999999999998</v>
      </c>
      <c r="BT710" s="4">
        <v>-4.3099999999999996</v>
      </c>
      <c r="BU710" s="4">
        <v>2.48</v>
      </c>
      <c r="BV710" s="4">
        <v>1.9581</v>
      </c>
      <c r="BW710" s="4">
        <v>6.63</v>
      </c>
      <c r="BX710" s="4">
        <v>4.84</v>
      </c>
      <c r="BY710" s="4">
        <v>1.8501000000000001</v>
      </c>
      <c r="BZ710" s="4">
        <v>6.28</v>
      </c>
      <c r="CA710" s="4">
        <v>2.4312999999999998</v>
      </c>
      <c r="CB710" s="4">
        <v>2.7877999999999998</v>
      </c>
      <c r="CC710" s="4">
        <v>-0.45090000000000002</v>
      </c>
    </row>
    <row r="711" spans="2:81" x14ac:dyDescent="0.2">
      <c r="B711" s="1">
        <v>41292</v>
      </c>
      <c r="C711">
        <v>0.13955100000000001</v>
      </c>
      <c r="D711">
        <v>0.25431500000000001</v>
      </c>
      <c r="E711">
        <v>0.374998</v>
      </c>
      <c r="F711">
        <v>0.76290199999999997</v>
      </c>
      <c r="G711">
        <v>1.84518</v>
      </c>
      <c r="I711" s="1">
        <v>44015</v>
      </c>
      <c r="J711" s="2">
        <v>0.55800000000000005</v>
      </c>
      <c r="K711" s="2">
        <v>0.76700000000000002</v>
      </c>
      <c r="L711" s="2">
        <v>1.1120000000000001</v>
      </c>
      <c r="M711" s="2">
        <v>1.3819999999999999</v>
      </c>
      <c r="N711" s="2"/>
      <c r="O711" s="3">
        <v>44407</v>
      </c>
      <c r="P711" s="4">
        <v>0.4844</v>
      </c>
      <c r="Q711" s="4">
        <v>0.46754600000000002</v>
      </c>
      <c r="R711" s="4">
        <v>0.721225</v>
      </c>
      <c r="S711" s="4">
        <v>1.5373559999999999</v>
      </c>
      <c r="T711" s="2"/>
      <c r="U711" s="3">
        <v>44554</v>
      </c>
      <c r="V711" s="4">
        <v>3.6477919999999999</v>
      </c>
      <c r="W711" s="4">
        <v>4.098846</v>
      </c>
      <c r="X711" s="4">
        <v>5.0644999999999998</v>
      </c>
      <c r="Y711" s="4">
        <v>6.3204209999999996</v>
      </c>
      <c r="AA711" s="3">
        <v>46206</v>
      </c>
      <c r="AB711" s="4">
        <v>6.072171</v>
      </c>
      <c r="AC711" s="4">
        <v>6.3469129999999998</v>
      </c>
      <c r="AD711" s="4">
        <v>6.832236</v>
      </c>
      <c r="AE711" s="4">
        <v>7.1393610000000001</v>
      </c>
      <c r="AG711" s="3">
        <v>45121</v>
      </c>
      <c r="AH711" s="4">
        <v>1.792891</v>
      </c>
      <c r="AI711" s="4">
        <v>2.103256</v>
      </c>
      <c r="AJ711" s="4">
        <v>2.425948</v>
      </c>
      <c r="AK711" s="4">
        <v>2.644225</v>
      </c>
      <c r="AL711" s="4"/>
      <c r="AM711" s="3">
        <v>45618</v>
      </c>
      <c r="AN711" s="2">
        <v>6.5004200000000001</v>
      </c>
      <c r="AO711" s="2">
        <v>6.5689599999999997</v>
      </c>
      <c r="AP711" s="2">
        <v>6.7769599999999999</v>
      </c>
      <c r="AQ711" s="2">
        <v>6.9817400000000003</v>
      </c>
      <c r="AR711" s="2"/>
      <c r="AS711" s="3">
        <v>45576</v>
      </c>
      <c r="AT711" s="2">
        <v>3.2673000000000001</v>
      </c>
      <c r="AU711" s="2">
        <v>3.3641200000000002</v>
      </c>
      <c r="AV711" s="2">
        <v>3.6097800000000002</v>
      </c>
      <c r="AW711" s="2">
        <v>3.8541599999999998</v>
      </c>
      <c r="AY711" s="3">
        <v>45576</v>
      </c>
      <c r="AZ711" s="10">
        <v>2.8611800000000001</v>
      </c>
      <c r="BA711" s="10">
        <v>2.7463000000000002</v>
      </c>
      <c r="BB711" s="10">
        <v>2.75718</v>
      </c>
      <c r="BC711" s="10">
        <v>2.8339099999999999</v>
      </c>
      <c r="BD711" s="4"/>
      <c r="BE711" s="3">
        <v>45604</v>
      </c>
      <c r="BF711" s="10">
        <v>1.39771</v>
      </c>
      <c r="BG711" s="10">
        <v>1.4450799999999999</v>
      </c>
      <c r="BH711" s="10">
        <v>1.50589</v>
      </c>
      <c r="BI711" s="10">
        <v>1.5765</v>
      </c>
      <c r="BJ711" s="10"/>
      <c r="BK711" s="1">
        <v>45520</v>
      </c>
      <c r="BL711" s="4">
        <v>3.26</v>
      </c>
      <c r="BM711" s="4">
        <v>2.6496</v>
      </c>
      <c r="BN711" s="4">
        <v>6.43</v>
      </c>
      <c r="BO711" s="4">
        <v>5.72</v>
      </c>
      <c r="BP711" s="4">
        <v>1.5139</v>
      </c>
      <c r="BQ711" s="4">
        <v>7.44</v>
      </c>
      <c r="BR711" s="4">
        <v>2.6084000000000001</v>
      </c>
      <c r="BS711" s="4">
        <v>3.5895999999999999</v>
      </c>
      <c r="BT711" s="4">
        <v>-0.73780000000000001</v>
      </c>
      <c r="BU711" s="4">
        <v>2.5</v>
      </c>
      <c r="BV711" s="4">
        <v>2.0203000000000002</v>
      </c>
      <c r="BW711" s="4">
        <v>6.63</v>
      </c>
      <c r="BX711" s="4">
        <v>4.74</v>
      </c>
      <c r="BY711" s="4">
        <v>1.7073</v>
      </c>
      <c r="BZ711" s="4">
        <v>6.35</v>
      </c>
      <c r="CA711" s="4">
        <v>2.4413</v>
      </c>
      <c r="CB711" s="4">
        <v>2.7522000000000002</v>
      </c>
      <c r="CC711" s="4">
        <v>8.6099999999999996E-2</v>
      </c>
    </row>
    <row r="712" spans="2:81" x14ac:dyDescent="0.2">
      <c r="B712" s="1">
        <v>41285</v>
      </c>
      <c r="C712">
        <v>0.137014</v>
      </c>
      <c r="D712">
        <v>0.24501200000000001</v>
      </c>
      <c r="E712">
        <v>0.375</v>
      </c>
      <c r="F712">
        <v>0.78056599999999998</v>
      </c>
      <c r="G712">
        <v>1.8729899999999999</v>
      </c>
      <c r="I712" s="1">
        <v>44022</v>
      </c>
      <c r="J712" s="2">
        <v>0.56899999999999995</v>
      </c>
      <c r="K712" s="2">
        <v>0.77200000000000002</v>
      </c>
      <c r="L712" s="2">
        <v>1.1220000000000001</v>
      </c>
      <c r="M712" s="2">
        <v>1.397</v>
      </c>
      <c r="N712" s="2"/>
      <c r="O712" s="3">
        <v>44414</v>
      </c>
      <c r="P712" s="4">
        <v>0.46789999999999998</v>
      </c>
      <c r="Q712" s="4">
        <v>0.44080999999999998</v>
      </c>
      <c r="R712" s="4">
        <v>0.63255099999999997</v>
      </c>
      <c r="S712" s="4">
        <v>1.457473</v>
      </c>
      <c r="T712" s="2"/>
      <c r="U712" s="3">
        <v>44561</v>
      </c>
      <c r="V712" s="4">
        <v>3.6302660000000002</v>
      </c>
      <c r="W712" s="4">
        <v>4.0684189999999996</v>
      </c>
      <c r="X712" s="4">
        <v>5.0681690000000001</v>
      </c>
      <c r="Y712" s="4">
        <v>6.3610189999999998</v>
      </c>
      <c r="AA712" s="3">
        <v>46213</v>
      </c>
      <c r="AB712" s="4">
        <v>6.1064870000000004</v>
      </c>
      <c r="AC712" s="4">
        <v>6.4288249999999998</v>
      </c>
      <c r="AD712" s="4">
        <v>6.993779</v>
      </c>
      <c r="AE712" s="4">
        <v>7.24885</v>
      </c>
      <c r="AG712" s="3">
        <v>45128</v>
      </c>
      <c r="AH712" s="4">
        <v>1.749101</v>
      </c>
      <c r="AI712" s="4">
        <v>2.091647</v>
      </c>
      <c r="AJ712" s="4">
        <v>2.3896999999999999</v>
      </c>
      <c r="AK712" s="4">
        <v>2.6118679999999999</v>
      </c>
      <c r="AL712" s="4"/>
      <c r="AM712" s="3">
        <v>45625</v>
      </c>
      <c r="AN712" s="2">
        <v>6.4924400000000002</v>
      </c>
      <c r="AO712" s="2">
        <v>6.59368</v>
      </c>
      <c r="AP712" s="2">
        <v>6.8047500000000003</v>
      </c>
      <c r="AQ712" s="2">
        <v>6.9841600000000001</v>
      </c>
      <c r="AR712" s="2"/>
      <c r="AS712" s="3">
        <v>45583</v>
      </c>
      <c r="AT712" s="2">
        <v>3.2601399999999998</v>
      </c>
      <c r="AU712" s="2">
        <v>3.363</v>
      </c>
      <c r="AV712" s="2">
        <v>3.5982500000000002</v>
      </c>
      <c r="AW712" s="2">
        <v>3.8601899999999998</v>
      </c>
      <c r="AY712" s="3">
        <v>45583</v>
      </c>
      <c r="AZ712" s="10">
        <v>2.78742</v>
      </c>
      <c r="BA712" s="10">
        <v>2.6913299999999998</v>
      </c>
      <c r="BB712" s="10">
        <v>2.7352099999999999</v>
      </c>
      <c r="BC712" s="10">
        <v>2.81596</v>
      </c>
      <c r="BD712" s="4"/>
      <c r="BE712" s="3">
        <v>45611</v>
      </c>
      <c r="BF712" s="10">
        <v>1.4156</v>
      </c>
      <c r="BG712" s="10">
        <v>1.4578100000000001</v>
      </c>
      <c r="BH712" s="10">
        <v>1.5177799999999999</v>
      </c>
      <c r="BI712" s="10">
        <v>1.57803</v>
      </c>
      <c r="BJ712" s="10"/>
      <c r="BK712" s="1">
        <v>45527</v>
      </c>
      <c r="BL712" s="4">
        <v>3.06</v>
      </c>
      <c r="BM712" s="4">
        <v>2.0263</v>
      </c>
      <c r="BN712" s="4">
        <v>6.28</v>
      </c>
      <c r="BO712" s="4">
        <v>5.47</v>
      </c>
      <c r="BP712" s="4">
        <v>1.4683999999999999</v>
      </c>
      <c r="BQ712" s="4">
        <v>6.21</v>
      </c>
      <c r="BR712" s="4">
        <v>3.6612</v>
      </c>
      <c r="BS712" s="4">
        <v>3.2904</v>
      </c>
      <c r="BT712" s="4">
        <v>-1.7224999999999999</v>
      </c>
      <c r="BU712" s="4">
        <v>2.46</v>
      </c>
      <c r="BV712" s="4">
        <v>1.9558</v>
      </c>
      <c r="BW712" s="4">
        <v>6.5</v>
      </c>
      <c r="BX712" s="4">
        <v>4.5</v>
      </c>
      <c r="BY712" s="4">
        <v>1.5844</v>
      </c>
      <c r="BZ712" s="4">
        <v>6.12</v>
      </c>
      <c r="CA712" s="4">
        <v>2.5623999999999998</v>
      </c>
      <c r="CB712" s="4">
        <v>2.6459000000000001</v>
      </c>
      <c r="CC712" s="4">
        <v>-0.36080000000000001</v>
      </c>
    </row>
    <row r="713" spans="2:81" x14ac:dyDescent="0.2">
      <c r="B713" s="1">
        <v>41278</v>
      </c>
      <c r="C713">
        <v>0.139546</v>
      </c>
      <c r="D713">
        <v>0.27162799999999998</v>
      </c>
      <c r="E713">
        <v>0.39193699999999998</v>
      </c>
      <c r="F713">
        <v>0.81739499999999998</v>
      </c>
      <c r="G713">
        <v>1.9150100000000001</v>
      </c>
      <c r="I713" s="1">
        <v>44029</v>
      </c>
      <c r="J713" s="2">
        <v>0.57799999999999996</v>
      </c>
      <c r="K713" s="2">
        <v>0.755</v>
      </c>
      <c r="L713" s="2">
        <v>1.079</v>
      </c>
      <c r="M713" s="2">
        <v>1.35</v>
      </c>
      <c r="N713" s="2"/>
      <c r="O713" s="3">
        <v>44421</v>
      </c>
      <c r="P713" s="4">
        <v>0.46560000000000001</v>
      </c>
      <c r="Q713" s="4">
        <v>0.42835800000000002</v>
      </c>
      <c r="R713" s="4">
        <v>0.61016800000000004</v>
      </c>
      <c r="S713" s="4">
        <v>1.5324720000000001</v>
      </c>
      <c r="T713" s="2"/>
      <c r="U713" s="3">
        <v>44568</v>
      </c>
      <c r="V713" s="4">
        <v>3.6272709999999999</v>
      </c>
      <c r="W713" s="4">
        <v>4.2057000000000002</v>
      </c>
      <c r="X713" s="4">
        <v>5.2181119999999996</v>
      </c>
      <c r="Y713" s="4">
        <v>6.4397229999999999</v>
      </c>
      <c r="AA713" s="3">
        <v>46220</v>
      </c>
      <c r="AB713" s="4">
        <v>6.1973969999999996</v>
      </c>
      <c r="AC713" s="4">
        <v>6.5466309999999996</v>
      </c>
      <c r="AD713" s="4">
        <v>7.1368609999999997</v>
      </c>
      <c r="AE713" s="4">
        <v>7.2897819999999998</v>
      </c>
      <c r="AG713" s="3">
        <v>45135</v>
      </c>
      <c r="AH713" s="4">
        <v>1.757897</v>
      </c>
      <c r="AI713" s="4">
        <v>2.1230340000000001</v>
      </c>
      <c r="AJ713" s="4">
        <v>2.4362119999999998</v>
      </c>
      <c r="AK713" s="4">
        <v>2.6595800000000001</v>
      </c>
      <c r="AL713" s="4"/>
      <c r="AM713" s="3">
        <v>45632</v>
      </c>
      <c r="AN713" s="2">
        <v>6.7410399999999999</v>
      </c>
      <c r="AO713" s="2">
        <v>6.76729</v>
      </c>
      <c r="AP713" s="2">
        <v>6.8522699999999999</v>
      </c>
      <c r="AQ713" s="2">
        <v>6.9931400000000004</v>
      </c>
      <c r="AR713" s="2"/>
      <c r="AS713" s="3">
        <v>45590</v>
      </c>
      <c r="AT713" s="2">
        <v>3.30416</v>
      </c>
      <c r="AU713" s="2">
        <v>3.42</v>
      </c>
      <c r="AV713" s="2">
        <v>3.6856900000000001</v>
      </c>
      <c r="AW713" s="2">
        <v>3.9302199999999998</v>
      </c>
      <c r="AY713" s="3">
        <v>45590</v>
      </c>
      <c r="AZ713" s="10">
        <v>2.7673800000000002</v>
      </c>
      <c r="BA713" s="10">
        <v>2.6994099999999999</v>
      </c>
      <c r="BB713" s="10">
        <v>2.7361499999999999</v>
      </c>
      <c r="BC713" s="10">
        <v>2.8372899999999999</v>
      </c>
      <c r="BD713" s="4"/>
      <c r="BE713" s="3">
        <v>45618</v>
      </c>
      <c r="BF713" s="10">
        <v>1.4389099999999999</v>
      </c>
      <c r="BG713" s="10">
        <v>1.4693400000000001</v>
      </c>
      <c r="BH713" s="10">
        <v>1.53254</v>
      </c>
      <c r="BI713" s="10">
        <v>1.60066</v>
      </c>
      <c r="BJ713" s="10"/>
      <c r="BK713" s="1">
        <v>45534</v>
      </c>
      <c r="BL713" s="4">
        <v>2.98</v>
      </c>
      <c r="BM713" s="4">
        <v>2.2778999999999998</v>
      </c>
      <c r="BN713" s="4">
        <v>6.41</v>
      </c>
      <c r="BO713" s="4">
        <v>5.42</v>
      </c>
      <c r="BP713" s="4">
        <v>1.5174000000000001</v>
      </c>
      <c r="BQ713" s="4">
        <v>6.61</v>
      </c>
      <c r="BR713" s="4">
        <v>2.5737999999999999</v>
      </c>
      <c r="BS713" s="4">
        <v>3.05</v>
      </c>
      <c r="BT713" s="4">
        <v>-0.84240000000000004</v>
      </c>
      <c r="BU713" s="4">
        <v>2.56</v>
      </c>
      <c r="BV713" s="4">
        <v>2.1194999999999999</v>
      </c>
      <c r="BW713" s="4">
        <v>6.53</v>
      </c>
      <c r="BX713" s="4">
        <v>4.53</v>
      </c>
      <c r="BY713" s="4">
        <v>1.5768</v>
      </c>
      <c r="BZ713" s="4">
        <v>6.28</v>
      </c>
      <c r="CA713" s="4">
        <v>2.3755000000000002</v>
      </c>
      <c r="CB713" s="4">
        <v>2.585</v>
      </c>
      <c r="CC713" s="4">
        <v>-0.2266</v>
      </c>
    </row>
    <row r="714" spans="2:81" x14ac:dyDescent="0.2">
      <c r="B714" s="1">
        <v>41271</v>
      </c>
      <c r="C714">
        <v>0.14208799999999999</v>
      </c>
      <c r="D714">
        <v>0.254494</v>
      </c>
      <c r="E714">
        <v>0.35636499999999999</v>
      </c>
      <c r="F714">
        <v>0.71652000000000005</v>
      </c>
      <c r="G714">
        <v>1.7078</v>
      </c>
      <c r="I714" s="1">
        <v>44036</v>
      </c>
      <c r="J714" s="2">
        <v>0.56999999999999995</v>
      </c>
      <c r="K714" s="2">
        <v>0.74199999999999999</v>
      </c>
      <c r="L714" s="2">
        <v>1.0449999999999999</v>
      </c>
      <c r="M714" s="2">
        <v>1.302</v>
      </c>
      <c r="N714" s="2"/>
      <c r="O714" s="3">
        <v>44428</v>
      </c>
      <c r="P714" s="4">
        <v>0.45889999999999997</v>
      </c>
      <c r="Q714" s="4">
        <v>0.44930550000000002</v>
      </c>
      <c r="R714" s="4">
        <v>0.74834299999999998</v>
      </c>
      <c r="S714" s="4">
        <v>1.5214430000000001</v>
      </c>
      <c r="T714" s="2"/>
      <c r="U714" s="3">
        <v>44575</v>
      </c>
      <c r="V714" s="4">
        <v>3.465379</v>
      </c>
      <c r="W714" s="4">
        <v>4.2741480000000003</v>
      </c>
      <c r="X714" s="4">
        <v>5.183427</v>
      </c>
      <c r="Y714" s="4">
        <v>6.3737259999999996</v>
      </c>
      <c r="AG714" s="3">
        <v>45142</v>
      </c>
      <c r="AH714" s="4">
        <v>1.7403869999999999</v>
      </c>
      <c r="AI714" s="4">
        <v>2.0868929999999999</v>
      </c>
      <c r="AJ714" s="4">
        <v>2.420239</v>
      </c>
      <c r="AK714" s="4">
        <v>2.6542849999999998</v>
      </c>
      <c r="AL714" s="4"/>
      <c r="AM714" s="3">
        <v>45639</v>
      </c>
      <c r="AN714" s="2">
        <v>6.8233499999999996</v>
      </c>
      <c r="AO714" s="2">
        <v>6.8486099999999999</v>
      </c>
      <c r="AP714" s="2">
        <v>6.8993799999999998</v>
      </c>
      <c r="AQ714" s="2">
        <v>7.0427400000000002</v>
      </c>
      <c r="AR714" s="2"/>
      <c r="AS714" s="3">
        <v>45597</v>
      </c>
      <c r="AT714" s="2">
        <v>3.3203</v>
      </c>
      <c r="AU714" s="2">
        <v>3.4459</v>
      </c>
      <c r="AV714" s="2">
        <v>3.7304599999999999</v>
      </c>
      <c r="AW714" s="2">
        <v>3.9786800000000002</v>
      </c>
      <c r="AY714" s="3">
        <v>45597</v>
      </c>
      <c r="AZ714" s="10">
        <v>2.7904300000000002</v>
      </c>
      <c r="BA714" s="10">
        <v>2.7272500000000002</v>
      </c>
      <c r="BB714" s="10">
        <v>2.7568600000000001</v>
      </c>
      <c r="BC714" s="10">
        <v>2.8582900000000002</v>
      </c>
      <c r="BD714" s="4"/>
      <c r="BE714" s="3">
        <v>45625</v>
      </c>
      <c r="BF714" s="10">
        <v>1.41412</v>
      </c>
      <c r="BG714" s="10">
        <v>1.4614100000000001</v>
      </c>
      <c r="BH714" s="10">
        <v>1.5326900000000001</v>
      </c>
      <c r="BI714" s="10">
        <v>1.59958</v>
      </c>
      <c r="BJ714" s="10"/>
      <c r="BK714" s="1">
        <v>45541</v>
      </c>
      <c r="BL714" s="4">
        <v>3.06</v>
      </c>
      <c r="BM714" s="4">
        <v>2.2128999999999999</v>
      </c>
      <c r="BN714" s="4">
        <v>6.59</v>
      </c>
      <c r="BO714" s="4">
        <v>4.93</v>
      </c>
      <c r="BP714" s="4">
        <v>1.1395</v>
      </c>
      <c r="BQ714" s="4">
        <v>6.66</v>
      </c>
      <c r="BR714" s="4">
        <v>2.9512999999999998</v>
      </c>
      <c r="BS714" s="4">
        <v>3.1728000000000001</v>
      </c>
      <c r="BT714" s="4">
        <v>-2.0457000000000001</v>
      </c>
      <c r="BU714" s="4">
        <v>2.39</v>
      </c>
      <c r="BV714" s="4">
        <v>1.9552</v>
      </c>
      <c r="BW714" s="4">
        <v>6.34</v>
      </c>
      <c r="BX714" s="4">
        <v>4.2300000000000004</v>
      </c>
      <c r="BY714" s="4">
        <v>1.3915999999999999</v>
      </c>
      <c r="BZ714" s="4">
        <v>6.03</v>
      </c>
      <c r="CA714" s="4">
        <v>2.0916999999999999</v>
      </c>
      <c r="CB714" s="4">
        <v>2.4312</v>
      </c>
      <c r="CC714" s="4">
        <v>-0.3604</v>
      </c>
    </row>
    <row r="715" spans="2:81" x14ac:dyDescent="0.2">
      <c r="B715" s="1">
        <v>41264</v>
      </c>
      <c r="C715">
        <v>0.14971100000000001</v>
      </c>
      <c r="D715">
        <v>0.266287</v>
      </c>
      <c r="E715">
        <v>0.37289</v>
      </c>
      <c r="F715">
        <v>0.75159699999999996</v>
      </c>
      <c r="G715">
        <v>1.75102</v>
      </c>
      <c r="I715" s="1">
        <v>44043</v>
      </c>
      <c r="J715" s="2">
        <v>0.56499999999999995</v>
      </c>
      <c r="K715" s="2">
        <v>0.71199999999999997</v>
      </c>
      <c r="L715" s="2">
        <v>1.032</v>
      </c>
      <c r="M715" s="2">
        <v>1.2949999999999999</v>
      </c>
      <c r="N715" s="2"/>
      <c r="O715" s="3">
        <v>44435</v>
      </c>
      <c r="P715" s="4">
        <v>0.46139999999999998</v>
      </c>
      <c r="Q715" s="4">
        <v>0.4586035</v>
      </c>
      <c r="R715" s="4">
        <v>0.81757000000000002</v>
      </c>
      <c r="S715" s="4">
        <v>1.6018490000000001</v>
      </c>
      <c r="T715" s="2"/>
      <c r="U715" s="3">
        <v>44582</v>
      </c>
      <c r="V715" s="4">
        <v>3.4746630000000001</v>
      </c>
      <c r="W715" s="4">
        <v>4.2540449999999996</v>
      </c>
      <c r="X715" s="4">
        <v>5.211703</v>
      </c>
      <c r="Y715" s="4">
        <v>6.4088649999999996</v>
      </c>
      <c r="AG715" s="3">
        <v>45149</v>
      </c>
      <c r="AH715" s="4">
        <v>1.8028200000000001</v>
      </c>
      <c r="AI715" s="4">
        <v>2.1048830000000001</v>
      </c>
      <c r="AJ715" s="4">
        <v>2.4173990000000001</v>
      </c>
      <c r="AK715" s="4">
        <v>2.6473589999999998</v>
      </c>
      <c r="AL715" s="4"/>
      <c r="AM715" s="3">
        <v>45646</v>
      </c>
      <c r="AN715" s="2">
        <v>6.9825699999999999</v>
      </c>
      <c r="AO715" s="2">
        <v>6.9865700000000004</v>
      </c>
      <c r="AP715" s="2">
        <v>7.0102599999999997</v>
      </c>
      <c r="AQ715" s="2">
        <v>7.1227499999999999</v>
      </c>
      <c r="AR715" s="2"/>
      <c r="AS715" s="3">
        <v>45604</v>
      </c>
      <c r="AT715" s="2">
        <v>3.3277899999999998</v>
      </c>
      <c r="AU715" s="2">
        <v>3.4492699999999998</v>
      </c>
      <c r="AV715" s="2">
        <v>3.7101600000000001</v>
      </c>
      <c r="AW715" s="2">
        <v>3.9561500000000001</v>
      </c>
      <c r="AY715" s="3">
        <v>45604</v>
      </c>
      <c r="AZ715" s="10">
        <v>2.81968</v>
      </c>
      <c r="BA715" s="10">
        <v>2.7577099999999999</v>
      </c>
      <c r="BB715" s="10">
        <v>2.7760400000000001</v>
      </c>
      <c r="BC715" s="10">
        <v>2.8579599999999998</v>
      </c>
      <c r="BD715" s="4"/>
      <c r="BE715" s="3">
        <v>45632</v>
      </c>
      <c r="BF715" s="10">
        <v>1.38557</v>
      </c>
      <c r="BG715" s="10">
        <v>1.4419200000000001</v>
      </c>
      <c r="BH715" s="10">
        <v>1.5214099999999999</v>
      </c>
      <c r="BI715" s="10">
        <v>1.58043</v>
      </c>
      <c r="BJ715" s="10"/>
      <c r="BK715" s="1">
        <v>45548</v>
      </c>
      <c r="BL715" s="4">
        <v>2.9</v>
      </c>
      <c r="BM715" s="4">
        <v>1.8361000000000001</v>
      </c>
      <c r="BN715" s="4">
        <v>6.34</v>
      </c>
      <c r="BO715" s="4">
        <v>4.83</v>
      </c>
      <c r="BP715" s="4">
        <v>1.4274</v>
      </c>
      <c r="BQ715" s="4">
        <v>6.63</v>
      </c>
      <c r="BR715" s="4">
        <v>4.7141999999999999</v>
      </c>
      <c r="BS715" s="4">
        <v>3.1069</v>
      </c>
      <c r="BT715" s="4">
        <v>-1.5147999999999999</v>
      </c>
      <c r="BU715" s="4">
        <v>2.41</v>
      </c>
      <c r="BV715" s="4">
        <v>1.9984</v>
      </c>
      <c r="BW715" s="4">
        <v>6.35</v>
      </c>
      <c r="BX715" s="4">
        <v>4.1900000000000004</v>
      </c>
      <c r="BY715" s="4">
        <v>1.4438</v>
      </c>
      <c r="BZ715" s="4">
        <v>5.95</v>
      </c>
      <c r="CA715" s="4">
        <v>2.2442000000000002</v>
      </c>
      <c r="CB715" s="4">
        <v>2.3849999999999998</v>
      </c>
      <c r="CC715" s="4">
        <v>-0.38800000000000001</v>
      </c>
    </row>
    <row r="716" spans="2:81" x14ac:dyDescent="0.2">
      <c r="B716" s="1">
        <v>41257</v>
      </c>
      <c r="C716">
        <v>0.131934</v>
      </c>
      <c r="D716">
        <v>0.23395199999999999</v>
      </c>
      <c r="E716">
        <v>0.33791599999999999</v>
      </c>
      <c r="F716">
        <v>0.689272</v>
      </c>
      <c r="G716">
        <v>1.7075199999999999</v>
      </c>
      <c r="I716" s="1">
        <v>44050</v>
      </c>
      <c r="J716" s="2">
        <v>0.57099999999999995</v>
      </c>
      <c r="K716" s="2">
        <v>0.71</v>
      </c>
      <c r="L716" s="2">
        <v>1.0620000000000001</v>
      </c>
      <c r="M716" s="2">
        <v>1.327</v>
      </c>
      <c r="N716" s="2"/>
      <c r="O716" s="3">
        <v>44442</v>
      </c>
      <c r="P716" s="4">
        <v>0.47439999999999999</v>
      </c>
      <c r="Q716" s="4">
        <v>0.49455199999999999</v>
      </c>
      <c r="R716" s="4">
        <v>0.88520699999999997</v>
      </c>
      <c r="S716" s="4">
        <v>1.618744</v>
      </c>
      <c r="T716" s="2"/>
      <c r="U716" s="3">
        <v>44589</v>
      </c>
      <c r="V716" s="4">
        <v>3.4220290000000002</v>
      </c>
      <c r="W716" s="4">
        <v>4.3120450000000003</v>
      </c>
      <c r="X716" s="4">
        <v>5.2250480000000001</v>
      </c>
      <c r="Y716" s="4">
        <v>6.4484110000000001</v>
      </c>
      <c r="AG716" s="3">
        <v>45156</v>
      </c>
      <c r="AH716" s="4">
        <v>1.7950729999999999</v>
      </c>
      <c r="AI716" s="4">
        <v>2.0666289999999998</v>
      </c>
      <c r="AJ716" s="4">
        <v>2.354358</v>
      </c>
      <c r="AK716" s="4">
        <v>2.5596070000000002</v>
      </c>
      <c r="AL716" s="4"/>
      <c r="AM716" s="3">
        <v>45653</v>
      </c>
      <c r="AN716" s="2">
        <v>7.0181899999999997</v>
      </c>
      <c r="AO716" s="2">
        <v>7.0139899999999997</v>
      </c>
      <c r="AP716" s="2">
        <v>7.0204399999999998</v>
      </c>
      <c r="AQ716" s="2">
        <v>7.0805100000000003</v>
      </c>
      <c r="AR716" s="2"/>
      <c r="AS716" s="3">
        <v>45611</v>
      </c>
      <c r="AT716" s="2">
        <v>3.3293300000000001</v>
      </c>
      <c r="AU716" s="2">
        <v>3.4541300000000001</v>
      </c>
      <c r="AV716" s="2">
        <v>3.7134100000000001</v>
      </c>
      <c r="AW716" s="2">
        <v>3.9462999999999999</v>
      </c>
      <c r="AY716" s="3">
        <v>45611</v>
      </c>
      <c r="AZ716" s="10">
        <v>2.90699</v>
      </c>
      <c r="BA716" s="10">
        <v>2.85568</v>
      </c>
      <c r="BB716" s="10">
        <v>2.8765100000000001</v>
      </c>
      <c r="BC716" s="10">
        <v>2.9527999999999999</v>
      </c>
      <c r="BD716" s="4"/>
      <c r="BE716" s="3">
        <v>45639</v>
      </c>
      <c r="BF716" s="10">
        <v>1.3736200000000001</v>
      </c>
      <c r="BG716" s="10">
        <v>1.44201</v>
      </c>
      <c r="BH716" s="10">
        <v>1.5243800000000001</v>
      </c>
      <c r="BI716" s="10">
        <v>1.5850299999999999</v>
      </c>
      <c r="BJ716" s="10"/>
      <c r="BK716" s="1">
        <v>45555</v>
      </c>
      <c r="BL716" s="4">
        <v>2.61</v>
      </c>
      <c r="BM716" s="4">
        <v>3.2179000000000002</v>
      </c>
      <c r="BN716" s="4">
        <v>6.34</v>
      </c>
      <c r="BO716" s="4">
        <v>4.13</v>
      </c>
      <c r="BP716" s="4">
        <v>1.2862</v>
      </c>
      <c r="BQ716" s="4">
        <v>6.29</v>
      </c>
      <c r="BR716" s="4">
        <v>-2.0571000000000002</v>
      </c>
      <c r="BS716" s="4">
        <v>2.9885000000000002</v>
      </c>
      <c r="BT716" s="4">
        <v>0.74390000000000001</v>
      </c>
      <c r="BU716" s="4">
        <v>2.39</v>
      </c>
      <c r="BV716" s="4">
        <v>2.0377999999999998</v>
      </c>
      <c r="BW716" s="4">
        <v>6.35</v>
      </c>
      <c r="BX716" s="4">
        <v>4.03</v>
      </c>
      <c r="BY716" s="4">
        <v>1.4209000000000001</v>
      </c>
      <c r="BZ716" s="4">
        <v>5.74</v>
      </c>
      <c r="CA716" s="4">
        <v>1.8007</v>
      </c>
      <c r="CB716" s="4">
        <v>2.3483999999999998</v>
      </c>
      <c r="CC716" s="4">
        <v>-0.33229999999999998</v>
      </c>
    </row>
    <row r="717" spans="2:81" x14ac:dyDescent="0.2">
      <c r="B717" s="1">
        <v>41250</v>
      </c>
      <c r="C717">
        <v>0.17002800000000001</v>
      </c>
      <c r="D717">
        <v>0.24205299999999999</v>
      </c>
      <c r="E717">
        <v>0.318712</v>
      </c>
      <c r="F717">
        <v>0.620201</v>
      </c>
      <c r="G717">
        <v>1.62496</v>
      </c>
      <c r="I717" s="1">
        <v>44057</v>
      </c>
      <c r="J717" s="2">
        <v>0.58599999999999997</v>
      </c>
      <c r="K717" s="2">
        <v>0.73699999999999999</v>
      </c>
      <c r="L717" s="2">
        <v>1.1000000000000001</v>
      </c>
      <c r="M717" s="2">
        <v>1.4</v>
      </c>
      <c r="N717" s="2"/>
      <c r="O717" s="3">
        <v>44449</v>
      </c>
      <c r="P717" s="4">
        <v>0.4768</v>
      </c>
      <c r="Q717" s="4">
        <v>0.51124400000000003</v>
      </c>
      <c r="R717" s="4">
        <v>0.93976000000000004</v>
      </c>
      <c r="S717" s="4">
        <v>1.6731309999999999</v>
      </c>
      <c r="T717" s="2"/>
      <c r="U717" s="3">
        <v>44596</v>
      </c>
      <c r="V717" s="4">
        <v>3.3720029999999999</v>
      </c>
      <c r="W717" s="4">
        <v>4.255401</v>
      </c>
      <c r="X717" s="4">
        <v>5.2320349999999998</v>
      </c>
      <c r="Y717" s="4">
        <v>6.4467210000000001</v>
      </c>
      <c r="AG717" s="3">
        <v>45163</v>
      </c>
      <c r="AH717" s="4">
        <v>1.8367640000000001</v>
      </c>
      <c r="AI717" s="4">
        <v>2.1027650000000002</v>
      </c>
      <c r="AJ717" s="4">
        <v>2.377974</v>
      </c>
      <c r="AK717" s="4">
        <v>2.5640360000000002</v>
      </c>
      <c r="AL717" s="4"/>
      <c r="AM717" s="3">
        <v>45660</v>
      </c>
      <c r="AN717" s="2">
        <v>7.0122299999999997</v>
      </c>
      <c r="AO717" s="2">
        <v>7.00115</v>
      </c>
      <c r="AP717" s="2">
        <v>7.0017300000000002</v>
      </c>
      <c r="AQ717" s="2">
        <v>7.0538499999999997</v>
      </c>
      <c r="AR717" s="2"/>
      <c r="AS717" s="3">
        <v>45618</v>
      </c>
      <c r="AT717" s="2">
        <v>3.2940200000000002</v>
      </c>
      <c r="AU717" s="2">
        <v>3.4115700000000002</v>
      </c>
      <c r="AV717" s="2">
        <v>3.6599400000000002</v>
      </c>
      <c r="AW717" s="2">
        <v>3.8858999999999999</v>
      </c>
      <c r="AY717" s="3">
        <v>45618</v>
      </c>
      <c r="AZ717" s="10">
        <v>2.94781</v>
      </c>
      <c r="BA717" s="10">
        <v>2.85337</v>
      </c>
      <c r="BB717" s="10">
        <v>2.8382499999999999</v>
      </c>
      <c r="BC717" s="10">
        <v>2.89052</v>
      </c>
      <c r="BD717" s="4"/>
      <c r="BE717" s="3">
        <v>45646</v>
      </c>
      <c r="BF717" s="10">
        <v>1.42109</v>
      </c>
      <c r="BG717" s="10">
        <v>1.4648000000000001</v>
      </c>
      <c r="BH717" s="10">
        <v>1.54467</v>
      </c>
      <c r="BI717" s="10">
        <v>1.61713</v>
      </c>
      <c r="BJ717" s="10"/>
      <c r="BK717" s="1">
        <v>45562</v>
      </c>
      <c r="BL717" s="4">
        <v>2.83</v>
      </c>
      <c r="BM717" s="4">
        <v>2.2465999999999999</v>
      </c>
      <c r="BN717" s="4">
        <v>6.53</v>
      </c>
      <c r="BO717" s="4">
        <v>4.09</v>
      </c>
      <c r="BP717" s="4">
        <v>1.9078999999999999</v>
      </c>
      <c r="BQ717" s="4">
        <v>6.16</v>
      </c>
      <c r="BR717" s="4">
        <v>2.7909999999999999</v>
      </c>
      <c r="BS717" s="4">
        <v>3.0131999999999999</v>
      </c>
      <c r="BT717" s="4">
        <v>-2.3650000000000002</v>
      </c>
      <c r="BU717" s="4">
        <v>2.34</v>
      </c>
      <c r="BV717" s="4">
        <v>2.1457000000000002</v>
      </c>
      <c r="BW717" s="4">
        <v>6.31</v>
      </c>
      <c r="BX717" s="4">
        <v>3.96</v>
      </c>
      <c r="BY717" s="4">
        <v>1.5833999999999999</v>
      </c>
      <c r="BZ717" s="4">
        <v>5.72</v>
      </c>
      <c r="CA717" s="4">
        <v>2.141</v>
      </c>
      <c r="CB717" s="4">
        <v>2.36</v>
      </c>
      <c r="CC717" s="4">
        <v>-1.0143</v>
      </c>
    </row>
    <row r="718" spans="2:81" x14ac:dyDescent="0.2">
      <c r="B718" s="1">
        <v>41243</v>
      </c>
      <c r="C718">
        <v>0.167491</v>
      </c>
      <c r="D718">
        <v>0.249999</v>
      </c>
      <c r="E718">
        <v>0.32174000000000003</v>
      </c>
      <c r="F718">
        <v>0.61385699999999999</v>
      </c>
      <c r="G718">
        <v>1.6096200000000001</v>
      </c>
      <c r="I718" s="1">
        <v>44064</v>
      </c>
      <c r="J718" s="2">
        <v>0.60399999999999998</v>
      </c>
      <c r="K718" s="2">
        <v>0.76400000000000001</v>
      </c>
      <c r="L718" s="2">
        <v>1.1299999999999999</v>
      </c>
      <c r="M718" s="2">
        <v>1.41</v>
      </c>
      <c r="N718" s="2"/>
      <c r="O718" s="3">
        <v>44456</v>
      </c>
      <c r="P718" s="4">
        <v>0.49340000000000001</v>
      </c>
      <c r="Q718" s="4">
        <v>0.53043899999999999</v>
      </c>
      <c r="R718" s="4">
        <v>1.008723</v>
      </c>
      <c r="S718" s="4">
        <v>1.797231</v>
      </c>
      <c r="T718" s="2"/>
      <c r="U718" s="3">
        <v>44603</v>
      </c>
      <c r="V718" s="4">
        <v>3.356894</v>
      </c>
      <c r="W718" s="4">
        <v>4.2896979999999996</v>
      </c>
      <c r="X718" s="4">
        <v>5.3008889999999997</v>
      </c>
      <c r="Y718" s="4">
        <v>6.5076450000000001</v>
      </c>
      <c r="AG718" s="3">
        <v>45170</v>
      </c>
      <c r="AH718" s="4">
        <v>1.876795</v>
      </c>
      <c r="AI718" s="4">
        <v>2.1397029999999999</v>
      </c>
      <c r="AJ718" s="4">
        <v>2.420426</v>
      </c>
      <c r="AK718" s="4">
        <v>2.6175000000000002</v>
      </c>
      <c r="AL718" s="4"/>
      <c r="AM718" s="3">
        <v>45667</v>
      </c>
      <c r="AN718" s="2">
        <v>6.98306</v>
      </c>
      <c r="AO718" s="2">
        <v>7.0190400000000004</v>
      </c>
      <c r="AP718" s="2">
        <v>7.0965400000000001</v>
      </c>
      <c r="AQ718" s="2">
        <v>7.1613300000000004</v>
      </c>
      <c r="AR718" s="2"/>
      <c r="AS718" s="3">
        <v>45625</v>
      </c>
      <c r="AT718" s="2">
        <v>3.2955800000000002</v>
      </c>
      <c r="AU718" s="2">
        <v>3.40428</v>
      </c>
      <c r="AV718" s="2">
        <v>3.6396000000000002</v>
      </c>
      <c r="AW718" s="2">
        <v>3.86829</v>
      </c>
      <c r="AY718" s="3">
        <v>45625</v>
      </c>
      <c r="AZ718" s="10">
        <v>2.8992499999999999</v>
      </c>
      <c r="BA718" s="10">
        <v>2.7672300000000001</v>
      </c>
      <c r="BB718" s="10">
        <v>2.7371799999999999</v>
      </c>
      <c r="BC718" s="10">
        <v>2.7537500000000001</v>
      </c>
      <c r="BD718" s="4"/>
      <c r="BE718" s="3">
        <v>45653</v>
      </c>
      <c r="BF718" s="10">
        <v>1.4393</v>
      </c>
      <c r="BG718" s="10">
        <v>1.4846699999999999</v>
      </c>
      <c r="BH718" s="10">
        <v>1.5584499999999999</v>
      </c>
      <c r="BI718" s="10">
        <v>1.62219</v>
      </c>
      <c r="BJ718" s="10"/>
      <c r="BK718" s="1">
        <v>45569</v>
      </c>
      <c r="BL718" s="4">
        <v>2.72</v>
      </c>
      <c r="BM718" s="4">
        <v>4.3753000000000002</v>
      </c>
      <c r="BN718" s="4">
        <v>6.73</v>
      </c>
      <c r="BO718" s="4">
        <v>5.26</v>
      </c>
      <c r="BP718" s="4">
        <v>2.2517999999999998</v>
      </c>
      <c r="BQ718" s="4">
        <v>7.33</v>
      </c>
      <c r="BR718" s="4">
        <v>3.7141999999999999</v>
      </c>
      <c r="BS718" s="4">
        <v>3.2338</v>
      </c>
      <c r="BT718" s="4">
        <v>2.2736999999999998</v>
      </c>
      <c r="BU718" s="4">
        <v>2.54</v>
      </c>
      <c r="BV718" s="4">
        <v>2.5851999999999999</v>
      </c>
      <c r="BW718" s="4">
        <v>6.66</v>
      </c>
      <c r="BX718" s="4">
        <v>4.43</v>
      </c>
      <c r="BY718" s="4">
        <v>1.8917999999999999</v>
      </c>
      <c r="BZ718" s="4">
        <v>6.3</v>
      </c>
      <c r="CA718" s="4">
        <v>2.9203999999999999</v>
      </c>
      <c r="CB718" s="4">
        <v>2.6124999999999998</v>
      </c>
      <c r="CC718" s="4">
        <v>-0.13450000000000001</v>
      </c>
    </row>
    <row r="719" spans="2:81" x14ac:dyDescent="0.2">
      <c r="B719" s="1">
        <v>41236</v>
      </c>
      <c r="C719">
        <v>0.175118</v>
      </c>
      <c r="D719">
        <v>0.27032</v>
      </c>
      <c r="E719">
        <v>0.36705399999999999</v>
      </c>
      <c r="F719">
        <v>0.68538699999999997</v>
      </c>
      <c r="G719">
        <v>1.69337</v>
      </c>
      <c r="I719" s="1">
        <v>44071</v>
      </c>
      <c r="J719" s="2">
        <v>0.623</v>
      </c>
      <c r="K719" s="2">
        <v>0.80500000000000005</v>
      </c>
      <c r="L719" s="2">
        <v>1.1719999999999999</v>
      </c>
      <c r="M719" s="2">
        <v>1.4850000000000001</v>
      </c>
      <c r="N719" s="2"/>
      <c r="O719" s="3">
        <v>44463</v>
      </c>
      <c r="P719" s="4">
        <v>0.49719999999999998</v>
      </c>
      <c r="Q719" s="4">
        <v>0.52768950000000003</v>
      </c>
      <c r="R719" s="4">
        <v>1.0255620000000001</v>
      </c>
      <c r="S719" s="4">
        <v>1.7832319999999999</v>
      </c>
      <c r="T719" s="2"/>
      <c r="U719" s="3">
        <v>44610</v>
      </c>
      <c r="V719" s="4">
        <v>3.3100770000000002</v>
      </c>
      <c r="W719" s="4">
        <v>4.2330899999999998</v>
      </c>
      <c r="X719" s="4">
        <v>5.3051069999999996</v>
      </c>
      <c r="Y719" s="4">
        <v>6.4877070000000003</v>
      </c>
      <c r="AG719" s="3">
        <v>45177</v>
      </c>
      <c r="AH719" s="4">
        <v>2.0140799999999999</v>
      </c>
      <c r="AI719" s="4">
        <v>2.2264279999999999</v>
      </c>
      <c r="AJ719" s="4">
        <v>2.483152</v>
      </c>
      <c r="AK719" s="4">
        <v>2.6631320000000001</v>
      </c>
      <c r="AL719" s="4"/>
      <c r="AM719" s="3">
        <v>45674</v>
      </c>
      <c r="AN719" s="2">
        <v>6.8636100000000004</v>
      </c>
      <c r="AO719" s="2">
        <v>6.8928500000000001</v>
      </c>
      <c r="AP719" s="2">
        <v>6.9939499999999999</v>
      </c>
      <c r="AQ719" s="2">
        <v>7.15524</v>
      </c>
      <c r="AR719" s="2"/>
      <c r="AS719" s="3">
        <v>45632</v>
      </c>
      <c r="AT719" s="2">
        <v>3.2845599999999999</v>
      </c>
      <c r="AU719" s="2">
        <v>3.3904100000000001</v>
      </c>
      <c r="AV719" s="2">
        <v>3.6161799999999999</v>
      </c>
      <c r="AW719" s="2">
        <v>3.8396499999999998</v>
      </c>
      <c r="AY719" s="3">
        <v>45632</v>
      </c>
      <c r="AZ719" s="10">
        <v>2.88049</v>
      </c>
      <c r="BA719" s="10">
        <v>2.7347299999999999</v>
      </c>
      <c r="BB719" s="10">
        <v>2.6785600000000001</v>
      </c>
      <c r="BC719" s="10">
        <v>2.70234</v>
      </c>
      <c r="BD719" s="4"/>
      <c r="BE719" s="3">
        <v>45660</v>
      </c>
      <c r="BF719" s="10">
        <v>1.44625</v>
      </c>
      <c r="BG719" s="10">
        <v>1.47648</v>
      </c>
      <c r="BH719" s="10">
        <v>1.5487299999999999</v>
      </c>
      <c r="BI719" s="10">
        <v>1.62209</v>
      </c>
      <c r="BJ719" s="10"/>
      <c r="BK719" s="1">
        <v>45576</v>
      </c>
      <c r="BL719" s="4">
        <v>2.86</v>
      </c>
      <c r="BM719" s="4">
        <v>3.8624000000000001</v>
      </c>
      <c r="BN719" s="4">
        <v>6.73</v>
      </c>
      <c r="BO719" s="4">
        <v>5.26</v>
      </c>
      <c r="BP719" s="4">
        <v>2.2658999999999998</v>
      </c>
      <c r="BQ719" s="4">
        <v>6.44</v>
      </c>
      <c r="BR719" s="4">
        <v>3.3193999999999999</v>
      </c>
      <c r="BS719" s="4">
        <v>3.1355</v>
      </c>
      <c r="BT719" s="4">
        <v>3.1547000000000001</v>
      </c>
      <c r="BU719" s="4">
        <v>2.46</v>
      </c>
      <c r="BV719" s="4">
        <v>2.4083000000000001</v>
      </c>
      <c r="BW719" s="4">
        <v>6.54</v>
      </c>
      <c r="BX719" s="4">
        <v>4.42</v>
      </c>
      <c r="BY719" s="4">
        <v>1.925</v>
      </c>
      <c r="BZ719" s="4">
        <v>6.04</v>
      </c>
      <c r="CA719" s="4">
        <v>2.6080000000000001</v>
      </c>
      <c r="CB719" s="4">
        <v>2.5872000000000002</v>
      </c>
      <c r="CC719" s="4">
        <v>4.6199999999999998E-2</v>
      </c>
    </row>
    <row r="720" spans="2:81" x14ac:dyDescent="0.2">
      <c r="B720" s="1">
        <v>41229</v>
      </c>
      <c r="C720">
        <v>0.17004</v>
      </c>
      <c r="D720">
        <v>0.237926</v>
      </c>
      <c r="E720">
        <v>0.319803</v>
      </c>
      <c r="F720">
        <v>0.60711700000000002</v>
      </c>
      <c r="G720">
        <v>1.5741000000000001</v>
      </c>
      <c r="I720" s="1">
        <v>44078</v>
      </c>
      <c r="J720" s="2">
        <v>0.63800000000000001</v>
      </c>
      <c r="K720" s="2">
        <v>0.85</v>
      </c>
      <c r="L720" s="2">
        <v>1.2370000000000001</v>
      </c>
      <c r="M720" s="2">
        <v>1.54</v>
      </c>
      <c r="N720" s="2"/>
      <c r="O720" s="3">
        <v>44470</v>
      </c>
      <c r="P720" s="4">
        <v>0.50460000000000005</v>
      </c>
      <c r="Q720" s="4">
        <v>0.56749249999999996</v>
      </c>
      <c r="R720" s="4">
        <v>1.1245780000000001</v>
      </c>
      <c r="S720" s="4">
        <v>1.885769</v>
      </c>
      <c r="T720" s="2"/>
      <c r="U720" s="3">
        <v>44617</v>
      </c>
      <c r="V720" s="4">
        <v>3.2705009999999999</v>
      </c>
      <c r="W720" s="4">
        <v>4.2023089999999996</v>
      </c>
      <c r="X720" s="4">
        <v>5.3424709999999997</v>
      </c>
      <c r="Y720" s="4">
        <v>6.504073</v>
      </c>
      <c r="AG720" s="3">
        <v>45184</v>
      </c>
      <c r="AH720" s="4">
        <v>2.032543</v>
      </c>
      <c r="AI720" s="4">
        <v>2.2147990000000002</v>
      </c>
      <c r="AJ720" s="4">
        <v>2.4805540000000001</v>
      </c>
      <c r="AK720" s="4">
        <v>2.6613150000000001</v>
      </c>
      <c r="AL720" s="4"/>
      <c r="AM720" s="3">
        <v>45681</v>
      </c>
      <c r="AN720" s="2">
        <v>6.7671700000000001</v>
      </c>
      <c r="AO720" s="2">
        <v>6.8035300000000003</v>
      </c>
      <c r="AP720" s="2">
        <v>6.8946199999999997</v>
      </c>
      <c r="AQ720" s="2">
        <v>7.0559500000000002</v>
      </c>
      <c r="AR720" s="2"/>
      <c r="AS720" s="3">
        <v>45639</v>
      </c>
      <c r="AT720" s="2">
        <v>3.28965</v>
      </c>
      <c r="AU720" s="2">
        <v>3.4098999999999999</v>
      </c>
      <c r="AV720" s="2">
        <v>3.6497899999999999</v>
      </c>
      <c r="AW720" s="2">
        <v>3.8568500000000001</v>
      </c>
      <c r="AY720" s="3">
        <v>45639</v>
      </c>
      <c r="AZ720" s="10">
        <v>2.9321799999999998</v>
      </c>
      <c r="BA720" s="10">
        <v>2.76763</v>
      </c>
      <c r="BB720" s="10">
        <v>2.7313000000000001</v>
      </c>
      <c r="BC720" s="10">
        <v>2.7693699999999999</v>
      </c>
      <c r="BD720" s="4"/>
      <c r="BE720" s="3">
        <v>45667</v>
      </c>
      <c r="BF720" s="10">
        <v>1.4729699999999999</v>
      </c>
      <c r="BG720" s="10">
        <v>1.4824299999999999</v>
      </c>
      <c r="BH720" s="10">
        <v>1.5652200000000001</v>
      </c>
      <c r="BI720" s="10">
        <v>1.62066</v>
      </c>
      <c r="BJ720" s="10"/>
      <c r="BK720" s="1">
        <v>45583</v>
      </c>
      <c r="BL720" s="4">
        <v>2.98</v>
      </c>
      <c r="BM720" s="4">
        <v>3.6023000000000001</v>
      </c>
      <c r="BN720" s="4">
        <v>6.35</v>
      </c>
      <c r="BO720" s="4">
        <v>4.97</v>
      </c>
      <c r="BP720" s="4">
        <v>2.1490999999999998</v>
      </c>
      <c r="BQ720" s="4">
        <v>6.41</v>
      </c>
      <c r="BR720" s="4">
        <v>2.8422000000000001</v>
      </c>
      <c r="BS720" s="4">
        <v>3.0809000000000002</v>
      </c>
      <c r="BT720" s="4">
        <v>1.7767999999999999</v>
      </c>
      <c r="BU720" s="4">
        <v>2.41</v>
      </c>
      <c r="BV720" s="4">
        <v>2.2130000000000001</v>
      </c>
      <c r="BW720" s="4">
        <v>6.53</v>
      </c>
      <c r="BX720" s="4">
        <v>4.4000000000000004</v>
      </c>
      <c r="BY720" s="4">
        <v>1.8746</v>
      </c>
      <c r="BZ720" s="4">
        <v>6.05</v>
      </c>
      <c r="CA720" s="4">
        <v>2.8378999999999999</v>
      </c>
      <c r="CB720" s="4">
        <v>2.552</v>
      </c>
      <c r="CC720" s="4">
        <v>0.1167</v>
      </c>
    </row>
    <row r="721" spans="2:81" x14ac:dyDescent="0.2">
      <c r="B721" s="1">
        <v>41222</v>
      </c>
      <c r="C721">
        <v>0.17510899999999999</v>
      </c>
      <c r="D721">
        <v>0.26196900000000001</v>
      </c>
      <c r="E721">
        <v>0.34879900000000003</v>
      </c>
      <c r="F721">
        <v>0.63789700000000005</v>
      </c>
      <c r="G721">
        <v>1.6114200000000001</v>
      </c>
      <c r="I721" s="1">
        <v>44085</v>
      </c>
      <c r="J721" s="2">
        <v>0.61499999999999999</v>
      </c>
      <c r="K721" s="2">
        <v>0.86</v>
      </c>
      <c r="L721" s="2">
        <v>1.23</v>
      </c>
      <c r="M721" s="2">
        <v>1.532</v>
      </c>
      <c r="N721" s="2"/>
      <c r="O721" s="3">
        <v>44477</v>
      </c>
      <c r="P721" s="4">
        <v>0.51549999999999996</v>
      </c>
      <c r="Q721" s="4">
        <v>0.5930685</v>
      </c>
      <c r="R721" s="4">
        <v>1.193594</v>
      </c>
      <c r="S721" s="4">
        <v>1.9399599999999999</v>
      </c>
      <c r="T721" s="2"/>
      <c r="U721" s="3">
        <v>44624</v>
      </c>
      <c r="V721" s="4">
        <v>3.3079800000000001</v>
      </c>
      <c r="W721" s="4">
        <v>4.2127549999999996</v>
      </c>
      <c r="X721" s="4">
        <v>5.4542299999999999</v>
      </c>
      <c r="Y721" s="4">
        <v>6.6606240000000003</v>
      </c>
      <c r="AG721" s="3">
        <v>45191</v>
      </c>
      <c r="AH721" s="4">
        <v>2.180482</v>
      </c>
      <c r="AI721" s="4">
        <v>2.244408</v>
      </c>
      <c r="AJ721" s="4">
        <v>2.5140189999999998</v>
      </c>
      <c r="AK721" s="4">
        <v>2.689298</v>
      </c>
      <c r="AL721" s="4"/>
      <c r="AM721" s="3">
        <v>45688</v>
      </c>
      <c r="AN721" s="2">
        <v>6.7104200000000001</v>
      </c>
      <c r="AO721" s="2">
        <v>6.7702600000000004</v>
      </c>
      <c r="AP721" s="2">
        <v>6.9036900000000001</v>
      </c>
      <c r="AQ721" s="2">
        <v>7.0569300000000004</v>
      </c>
      <c r="AR721" s="2"/>
      <c r="AS721" s="3">
        <v>45646</v>
      </c>
      <c r="AT721" s="2">
        <v>3.3394200000000001</v>
      </c>
      <c r="AU721" s="2">
        <v>3.4438</v>
      </c>
      <c r="AV721" s="2">
        <v>3.6827999999999999</v>
      </c>
      <c r="AW721" s="2">
        <v>3.89053</v>
      </c>
      <c r="AY721" s="3">
        <v>45646</v>
      </c>
      <c r="AZ721" s="10">
        <v>2.9950800000000002</v>
      </c>
      <c r="BA721" s="10">
        <v>2.8700100000000002</v>
      </c>
      <c r="BB721" s="10">
        <v>2.8897200000000001</v>
      </c>
      <c r="BC721" s="10">
        <v>2.9525899999999998</v>
      </c>
      <c r="BD721" s="4"/>
      <c r="BE721" s="3">
        <v>45674</v>
      </c>
      <c r="BF721" s="10">
        <v>1.4643699999999999</v>
      </c>
      <c r="BG721" s="10">
        <v>1.4754700000000001</v>
      </c>
      <c r="BH721" s="10">
        <v>1.5612900000000001</v>
      </c>
      <c r="BI721" s="10">
        <v>1.61833</v>
      </c>
      <c r="BJ721" s="10"/>
      <c r="BK721" s="1">
        <v>45590</v>
      </c>
      <c r="BL721" s="4">
        <v>3</v>
      </c>
      <c r="BM721" s="4">
        <v>3.6524999999999999</v>
      </c>
      <c r="BN721" s="4">
        <v>6.28</v>
      </c>
      <c r="BO721" s="4">
        <v>5.09</v>
      </c>
      <c r="BP721" s="4">
        <v>1.9468000000000001</v>
      </c>
      <c r="BQ721" s="4">
        <v>6.53</v>
      </c>
      <c r="BR721" s="4">
        <v>3.7235999999999998</v>
      </c>
      <c r="BS721" s="4">
        <v>3.0356999999999998</v>
      </c>
      <c r="BT721" s="4">
        <v>2.3696000000000002</v>
      </c>
      <c r="BU721" s="4">
        <v>2.44</v>
      </c>
      <c r="BV721" s="4">
        <v>2.2759</v>
      </c>
      <c r="BW721" s="4">
        <v>6.64</v>
      </c>
      <c r="BX721" s="4">
        <v>4.49</v>
      </c>
      <c r="BY721" s="4">
        <v>1.8465</v>
      </c>
      <c r="BZ721" s="4">
        <v>6.18</v>
      </c>
      <c r="CA721" s="4">
        <v>3.0009999999999999</v>
      </c>
      <c r="CB721" s="4">
        <v>2.5760000000000001</v>
      </c>
      <c r="CC721" s="4">
        <v>0.24840000000000001</v>
      </c>
    </row>
    <row r="722" spans="2:81" x14ac:dyDescent="0.2">
      <c r="B722" s="1">
        <v>41215</v>
      </c>
      <c r="C722">
        <v>0.17765500000000001</v>
      </c>
      <c r="D722">
        <v>0.28552499999999997</v>
      </c>
      <c r="E722">
        <v>0.38631399999999999</v>
      </c>
      <c r="F722">
        <v>0.72762000000000004</v>
      </c>
      <c r="G722">
        <v>1.72428</v>
      </c>
      <c r="I722" s="1">
        <v>44092</v>
      </c>
      <c r="J722" s="2">
        <v>0.60799999999999998</v>
      </c>
      <c r="K722" s="2">
        <v>0.81399999999999995</v>
      </c>
      <c r="L722" s="2">
        <v>1.202</v>
      </c>
      <c r="M722" s="2">
        <v>1.5049999999999999</v>
      </c>
      <c r="N722" s="2"/>
      <c r="O722" s="3">
        <v>44484</v>
      </c>
      <c r="P722" s="4">
        <v>0.51870000000000005</v>
      </c>
      <c r="Q722" s="4">
        <v>0.63829049999999998</v>
      </c>
      <c r="R722" s="4">
        <v>1.2572270000000001</v>
      </c>
      <c r="S722" s="4">
        <v>1.9777979999999999</v>
      </c>
      <c r="T722" s="2"/>
      <c r="U722" s="3">
        <v>44631</v>
      </c>
      <c r="V722" s="4">
        <v>3.3754390000000001</v>
      </c>
      <c r="W722" s="4">
        <v>4.2461209999999996</v>
      </c>
      <c r="X722" s="4">
        <v>5.543196</v>
      </c>
      <c r="Y722" s="4">
        <v>6.702375</v>
      </c>
      <c r="AG722" s="3">
        <v>45198</v>
      </c>
      <c r="AH722" s="4">
        <v>2.125686</v>
      </c>
      <c r="AI722" s="4">
        <v>2.2185320000000002</v>
      </c>
      <c r="AJ722" s="4">
        <v>2.5104489999999999</v>
      </c>
      <c r="AK722" s="4">
        <v>2.6731220000000002</v>
      </c>
      <c r="AL722" s="4"/>
      <c r="AM722" s="3">
        <v>45695</v>
      </c>
      <c r="AN722" s="2">
        <v>6.50502</v>
      </c>
      <c r="AO722" s="2">
        <v>6.5887399999999996</v>
      </c>
      <c r="AP722" s="2">
        <v>6.7443400000000002</v>
      </c>
      <c r="AQ722" s="2">
        <v>6.9296699999999998</v>
      </c>
      <c r="AR722" s="2"/>
      <c r="AS722" s="3">
        <v>45653</v>
      </c>
      <c r="AT722" s="2">
        <v>3.33412</v>
      </c>
      <c r="AU722" s="2">
        <v>3.4454600000000002</v>
      </c>
      <c r="AV722" s="2">
        <v>3.6835599999999999</v>
      </c>
      <c r="AW722" s="2">
        <v>3.8879600000000001</v>
      </c>
      <c r="AY722" s="3">
        <v>45653</v>
      </c>
      <c r="AZ722" s="10">
        <v>2.9614699999999998</v>
      </c>
      <c r="BA722" s="10">
        <v>2.8529300000000002</v>
      </c>
      <c r="BB722" s="10">
        <v>2.9020000000000001</v>
      </c>
      <c r="BC722" s="10">
        <v>2.9716200000000002</v>
      </c>
      <c r="BD722" s="4"/>
      <c r="BE722" s="3">
        <v>45681</v>
      </c>
      <c r="BF722" s="10">
        <v>1.46593</v>
      </c>
      <c r="BG722" s="10">
        <v>1.47576</v>
      </c>
      <c r="BH722" s="10">
        <v>1.5618700000000001</v>
      </c>
      <c r="BI722" s="10">
        <v>1.6269</v>
      </c>
      <c r="BJ722" s="10"/>
      <c r="BK722" s="1">
        <v>45597</v>
      </c>
      <c r="BL722" s="4">
        <v>3.2</v>
      </c>
      <c r="BM722" s="4">
        <v>3.8628999999999998</v>
      </c>
      <c r="BN722" s="4">
        <v>6.07</v>
      </c>
      <c r="BO722" s="4">
        <v>5.05</v>
      </c>
      <c r="BP722" s="4">
        <v>2.2052999999999998</v>
      </c>
      <c r="BQ722" s="4">
        <v>6.44</v>
      </c>
      <c r="BR722" s="4">
        <v>3.2513999999999998</v>
      </c>
      <c r="BS722" s="4">
        <v>3.0331999999999999</v>
      </c>
      <c r="BT722" s="4">
        <v>1.4507000000000001</v>
      </c>
      <c r="BU722" s="4">
        <v>2.5099999999999998</v>
      </c>
      <c r="BV722" s="4">
        <v>2.3733</v>
      </c>
      <c r="BW722" s="4">
        <v>6.67</v>
      </c>
      <c r="BX722" s="4">
        <v>4.4800000000000004</v>
      </c>
      <c r="BY722" s="4">
        <v>1.9182999999999999</v>
      </c>
      <c r="BZ722" s="4">
        <v>6.26</v>
      </c>
      <c r="CA722" s="4">
        <v>2.9584000000000001</v>
      </c>
      <c r="CB722" s="4">
        <v>2.6122000000000001</v>
      </c>
      <c r="CC722" s="4">
        <v>0.27089999999999997</v>
      </c>
    </row>
    <row r="723" spans="2:81" x14ac:dyDescent="0.2">
      <c r="B723" s="1">
        <v>41208</v>
      </c>
      <c r="C723">
        <v>0.175118</v>
      </c>
      <c r="D723">
        <v>0.29704900000000001</v>
      </c>
      <c r="E723">
        <v>0.40407199999999999</v>
      </c>
      <c r="F723">
        <v>0.75957200000000002</v>
      </c>
      <c r="G723">
        <v>1.75037</v>
      </c>
      <c r="I723" s="1">
        <v>44099</v>
      </c>
      <c r="J723" s="2">
        <v>0.60899999999999999</v>
      </c>
      <c r="K723" s="2">
        <v>0.78800000000000003</v>
      </c>
      <c r="L723" s="2">
        <v>1.1200000000000001</v>
      </c>
      <c r="M723" s="2">
        <v>1.427</v>
      </c>
      <c r="N723" s="2"/>
      <c r="O723" s="3">
        <v>44491</v>
      </c>
      <c r="P723" s="4">
        <v>0.5232</v>
      </c>
      <c r="Q723" s="4">
        <v>0.7068565</v>
      </c>
      <c r="R723" s="4">
        <v>1.336282</v>
      </c>
      <c r="S723" s="4">
        <v>2.028524</v>
      </c>
      <c r="T723" s="2"/>
      <c r="U723" s="3">
        <v>44638</v>
      </c>
      <c r="V723" s="4">
        <v>3.3492410000000001</v>
      </c>
      <c r="W723" s="4">
        <v>4.2057589999999996</v>
      </c>
      <c r="X723" s="4">
        <v>5.5608259999999996</v>
      </c>
      <c r="Y723" s="4">
        <v>6.7117440000000004</v>
      </c>
      <c r="AG723" s="3">
        <v>45212</v>
      </c>
      <c r="AH723" s="4">
        <v>2.1529229999999999</v>
      </c>
      <c r="AI723" s="4">
        <v>2.2735439999999998</v>
      </c>
      <c r="AJ723" s="4">
        <v>2.5551949999999999</v>
      </c>
      <c r="AK723" s="4">
        <v>2.6740460000000001</v>
      </c>
      <c r="AL723" s="4"/>
      <c r="AM723" s="3">
        <v>45702</v>
      </c>
      <c r="AN723" s="2">
        <v>6.4264000000000001</v>
      </c>
      <c r="AO723" s="2">
        <v>6.5012600000000003</v>
      </c>
      <c r="AP723" s="2">
        <v>6.6641500000000002</v>
      </c>
      <c r="AQ723" s="2">
        <v>6.86395</v>
      </c>
      <c r="AR723" s="2"/>
      <c r="AS723" s="3">
        <v>45660</v>
      </c>
      <c r="AT723" s="2">
        <v>3.31134</v>
      </c>
      <c r="AU723" s="2">
        <v>3.4171499999999999</v>
      </c>
      <c r="AV723" s="2">
        <v>3.6544300000000001</v>
      </c>
      <c r="AW723" s="2">
        <v>3.8749899999999999</v>
      </c>
      <c r="AY723" s="3">
        <v>45660</v>
      </c>
      <c r="AZ723" s="10">
        <v>2.8779599999999999</v>
      </c>
      <c r="BA723" s="10">
        <v>2.7745899999999999</v>
      </c>
      <c r="BB723" s="10">
        <v>2.8008700000000002</v>
      </c>
      <c r="BC723" s="10">
        <v>2.8976600000000001</v>
      </c>
      <c r="BD723" s="4"/>
      <c r="BE723" s="3">
        <v>45695</v>
      </c>
      <c r="BF723" s="10">
        <v>1.4411099999999999</v>
      </c>
      <c r="BG723" s="10">
        <v>1.45749</v>
      </c>
      <c r="BH723" s="10">
        <v>1.53443</v>
      </c>
      <c r="BI723" s="10">
        <v>1.6202000000000001</v>
      </c>
      <c r="BJ723" s="10"/>
      <c r="BK723" s="1">
        <v>45604</v>
      </c>
      <c r="BL723" s="4">
        <v>3.57</v>
      </c>
      <c r="BM723" s="4">
        <v>3.5245000000000002</v>
      </c>
      <c r="BN723" s="4">
        <v>6.23</v>
      </c>
      <c r="BO723" s="4">
        <v>5.76</v>
      </c>
      <c r="BP723" s="4">
        <v>2.3351999999999999</v>
      </c>
      <c r="BQ723" s="4">
        <v>6.41</v>
      </c>
      <c r="BR723" s="4">
        <v>4.4774000000000003</v>
      </c>
      <c r="BS723" s="4">
        <v>3.0712000000000002</v>
      </c>
      <c r="BT723" s="4">
        <v>2.4601999999999999</v>
      </c>
      <c r="BU723" s="4">
        <v>2.5499999999999998</v>
      </c>
      <c r="BV723" s="4">
        <v>2.4358</v>
      </c>
      <c r="BW723" s="4">
        <v>6.67</v>
      </c>
      <c r="BX723" s="4">
        <v>4.79</v>
      </c>
      <c r="BY723" s="4">
        <v>2.0760999999999998</v>
      </c>
      <c r="BZ723" s="4">
        <v>6.35</v>
      </c>
      <c r="CA723" s="4">
        <v>3.1757</v>
      </c>
      <c r="CB723" s="4">
        <v>2.6665000000000001</v>
      </c>
      <c r="CC723" s="4">
        <v>0.35909999999999997</v>
      </c>
    </row>
    <row r="724" spans="2:81" x14ac:dyDescent="0.2">
      <c r="B724" s="1">
        <v>41201</v>
      </c>
      <c r="C724">
        <v>0.180205</v>
      </c>
      <c r="D724">
        <v>0.29850700000000002</v>
      </c>
      <c r="E724">
        <v>0.40308300000000002</v>
      </c>
      <c r="F724">
        <v>0.74926700000000002</v>
      </c>
      <c r="G724">
        <v>1.7659199999999999</v>
      </c>
      <c r="I724" s="1">
        <v>44106</v>
      </c>
      <c r="J724" s="2">
        <v>0.60399999999999998</v>
      </c>
      <c r="K724" s="2">
        <v>0.77900000000000003</v>
      </c>
      <c r="L724" s="2">
        <v>1.1000000000000001</v>
      </c>
      <c r="M724" s="2">
        <v>1.427</v>
      </c>
      <c r="N724" s="2"/>
      <c r="O724" s="3">
        <v>44498</v>
      </c>
      <c r="P724" s="4">
        <v>0.52459999999999996</v>
      </c>
      <c r="Q724" s="4">
        <v>0.71293700000000004</v>
      </c>
      <c r="R724" s="4">
        <v>1.3139289999999999</v>
      </c>
      <c r="S724" s="4">
        <v>1.9791639999999999</v>
      </c>
      <c r="T724" s="2"/>
      <c r="U724" s="3">
        <v>44645</v>
      </c>
      <c r="V724" s="4">
        <v>3.5171429999999999</v>
      </c>
      <c r="W724" s="4">
        <v>4.2991089999999996</v>
      </c>
      <c r="X724" s="4">
        <v>5.5548320000000002</v>
      </c>
      <c r="Y724" s="4">
        <v>6.6773800000000003</v>
      </c>
      <c r="AG724" s="3">
        <v>45219</v>
      </c>
      <c r="AH724" s="4">
        <v>2.2588780000000002</v>
      </c>
      <c r="AI724" s="4">
        <v>2.366654</v>
      </c>
      <c r="AJ724" s="4">
        <v>2.6082139999999998</v>
      </c>
      <c r="AK724" s="4">
        <v>2.7030889999999999</v>
      </c>
      <c r="AL724" s="4"/>
      <c r="AM724" s="3">
        <v>45709</v>
      </c>
      <c r="AN724" s="2">
        <v>6.31724</v>
      </c>
      <c r="AO724" s="2">
        <v>6.3892199999999999</v>
      </c>
      <c r="AP724" s="2">
        <v>6.5753300000000001</v>
      </c>
      <c r="AQ724" s="2">
        <v>6.8230700000000004</v>
      </c>
      <c r="AR724" s="2"/>
      <c r="AS724" s="3">
        <v>45667</v>
      </c>
      <c r="AT724" s="2">
        <v>3.2951800000000002</v>
      </c>
      <c r="AU724" s="2">
        <v>3.40524</v>
      </c>
      <c r="AV724" s="2">
        <v>3.6558299999999999</v>
      </c>
      <c r="AW724" s="2">
        <v>3.87534</v>
      </c>
      <c r="AY724" s="3">
        <v>45667</v>
      </c>
      <c r="AZ724" s="10">
        <v>2.9345599999999998</v>
      </c>
      <c r="BA724" s="10">
        <v>2.8980999999999999</v>
      </c>
      <c r="BB724" s="10">
        <v>2.92259</v>
      </c>
      <c r="BC724" s="10">
        <v>3.0394100000000002</v>
      </c>
      <c r="BD724" s="4"/>
      <c r="BE724" s="3">
        <v>45702</v>
      </c>
      <c r="BF724" s="10">
        <v>1.42404</v>
      </c>
      <c r="BG724" s="10">
        <v>1.44834</v>
      </c>
      <c r="BH724" s="10">
        <v>1.5397099999999999</v>
      </c>
      <c r="BI724" s="10">
        <v>1.6047199999999999</v>
      </c>
      <c r="BJ724" s="10"/>
      <c r="BK724" s="1">
        <v>45611</v>
      </c>
      <c r="BL724" s="4">
        <v>3.83</v>
      </c>
      <c r="BM724" s="4">
        <v>4.0072999999999999</v>
      </c>
      <c r="BN724" s="4">
        <v>6.18</v>
      </c>
      <c r="BO724" s="4">
        <v>5.22</v>
      </c>
      <c r="BP724" s="4">
        <v>3.6440000000000001</v>
      </c>
      <c r="BQ724" s="4">
        <v>6.54</v>
      </c>
      <c r="BR724" s="4">
        <v>2.6711999999999998</v>
      </c>
      <c r="BS724" s="4">
        <v>3.0499000000000001</v>
      </c>
      <c r="BT724" s="4">
        <v>3.1981000000000002</v>
      </c>
      <c r="BU724" s="4">
        <v>2.52</v>
      </c>
      <c r="BV724" s="4">
        <v>2.36</v>
      </c>
      <c r="BW724" s="4">
        <v>6.66</v>
      </c>
      <c r="BX724" s="4">
        <v>4.84</v>
      </c>
      <c r="BY724" s="4">
        <v>2.3148</v>
      </c>
      <c r="BZ724" s="4">
        <v>6.38</v>
      </c>
      <c r="CA724" s="4">
        <v>3.0428999999999999</v>
      </c>
      <c r="CB724" s="4">
        <v>2.6553</v>
      </c>
      <c r="CC724" s="4">
        <v>0.64290000000000003</v>
      </c>
    </row>
    <row r="725" spans="2:81" x14ac:dyDescent="0.2">
      <c r="B725" s="1">
        <v>41194</v>
      </c>
      <c r="C725">
        <v>0.17510999999999999</v>
      </c>
      <c r="D725">
        <v>0.26200099999999998</v>
      </c>
      <c r="E725">
        <v>0.34956500000000001</v>
      </c>
      <c r="F725">
        <v>0.66188599999999997</v>
      </c>
      <c r="G725">
        <v>1.6612199999999999</v>
      </c>
      <c r="I725" s="1">
        <v>44113</v>
      </c>
      <c r="J725" s="2">
        <v>0.626</v>
      </c>
      <c r="K725" s="2">
        <v>0.80300000000000005</v>
      </c>
      <c r="L725" s="2">
        <v>1.2050000000000001</v>
      </c>
      <c r="M725" s="2">
        <v>1.5409999999999999</v>
      </c>
      <c r="N725" s="2"/>
      <c r="O725" s="3">
        <v>44505</v>
      </c>
      <c r="P725" s="4">
        <v>0.52510000000000001</v>
      </c>
      <c r="Q725" s="4">
        <v>0.68027300000000002</v>
      </c>
      <c r="R725" s="4">
        <v>1.2989459999999999</v>
      </c>
      <c r="S725" s="4">
        <v>1.927462</v>
      </c>
      <c r="T725" s="2"/>
      <c r="U725" s="3">
        <v>44652</v>
      </c>
      <c r="V725" s="4">
        <v>3.5698859999999999</v>
      </c>
      <c r="W725" s="4">
        <v>4.3421380000000003</v>
      </c>
      <c r="X725" s="4">
        <v>5.6023379999999996</v>
      </c>
      <c r="Y725" s="4">
        <v>6.7310809999999996</v>
      </c>
      <c r="AG725" s="3">
        <v>45226</v>
      </c>
      <c r="AH725" s="4">
        <v>2.2409539999999999</v>
      </c>
      <c r="AI725" s="4">
        <v>2.3742939999999999</v>
      </c>
      <c r="AJ725" s="4">
        <v>2.552073</v>
      </c>
      <c r="AK725" s="4">
        <v>2.7152310000000002</v>
      </c>
      <c r="AL725" s="4"/>
      <c r="AM725" s="3">
        <v>45716</v>
      </c>
      <c r="AN725" s="2">
        <v>6.3659999999999997</v>
      </c>
      <c r="AO725" s="2">
        <v>6.4886299999999997</v>
      </c>
      <c r="AP725" s="2">
        <v>6.7495599999999998</v>
      </c>
      <c r="AQ725" s="2">
        <v>6.9391600000000002</v>
      </c>
      <c r="AR725" s="2"/>
      <c r="AS725" s="3">
        <v>45674</v>
      </c>
      <c r="AT725" s="2">
        <v>3.29535</v>
      </c>
      <c r="AU725" s="2">
        <v>3.4111099999999999</v>
      </c>
      <c r="AV725" s="2">
        <v>3.6635800000000001</v>
      </c>
      <c r="AW725" s="2">
        <v>3.8810500000000001</v>
      </c>
      <c r="AY725" s="3">
        <v>45674</v>
      </c>
      <c r="AZ725" s="10">
        <v>2.9011399999999998</v>
      </c>
      <c r="BA725" s="10">
        <v>2.8731300000000002</v>
      </c>
      <c r="BB725" s="10">
        <v>2.9262800000000002</v>
      </c>
      <c r="BC725" s="10">
        <v>2.9816699999999998</v>
      </c>
      <c r="BD725" s="4"/>
      <c r="BE725" s="3">
        <v>45709</v>
      </c>
      <c r="BF725" s="10">
        <v>1.3933800000000001</v>
      </c>
      <c r="BG725" s="10">
        <v>1.4249000000000001</v>
      </c>
      <c r="BH725" s="10">
        <v>1.54436</v>
      </c>
      <c r="BI725" s="10">
        <v>1.60663</v>
      </c>
      <c r="BJ725" s="10"/>
      <c r="BK725" s="1">
        <v>45618</v>
      </c>
      <c r="BL725" s="4">
        <v>3.49</v>
      </c>
      <c r="BM725" s="4">
        <v>3.5829</v>
      </c>
      <c r="BN725" s="4">
        <v>6.39</v>
      </c>
      <c r="BO725" s="4">
        <v>5.29</v>
      </c>
      <c r="BP725" s="4">
        <v>3.8407</v>
      </c>
      <c r="BQ725" s="4">
        <v>6.34</v>
      </c>
      <c r="BR725" s="4">
        <v>3.9882</v>
      </c>
      <c r="BS725" s="4">
        <v>3.0528</v>
      </c>
      <c r="BT725" s="4">
        <v>3.4443999999999999</v>
      </c>
      <c r="BU725" s="4">
        <v>2.57</v>
      </c>
      <c r="BV725" s="4">
        <v>2.4146000000000001</v>
      </c>
      <c r="BW725" s="4">
        <v>6.73</v>
      </c>
      <c r="BX725" s="4">
        <v>4.97</v>
      </c>
      <c r="BY725" s="4">
        <v>2.5411999999999999</v>
      </c>
      <c r="BZ725" s="4">
        <v>6.45</v>
      </c>
      <c r="CA725" s="4">
        <v>3.2223999999999999</v>
      </c>
      <c r="CB725" s="4">
        <v>2.7330000000000001</v>
      </c>
      <c r="CC725" s="4">
        <v>0.75790000000000002</v>
      </c>
    </row>
    <row r="726" spans="2:81" x14ac:dyDescent="0.2">
      <c r="B726" s="1">
        <v>41187</v>
      </c>
      <c r="C726">
        <v>0.16495000000000001</v>
      </c>
      <c r="D726">
        <v>0.257934</v>
      </c>
      <c r="E726">
        <v>0.33838600000000002</v>
      </c>
      <c r="F726">
        <v>0.66496999999999995</v>
      </c>
      <c r="G726">
        <v>1.73058</v>
      </c>
      <c r="I726" s="1">
        <v>44120</v>
      </c>
      <c r="J726" s="2">
        <v>0.63100000000000001</v>
      </c>
      <c r="K726" s="2">
        <v>0.80200000000000005</v>
      </c>
      <c r="L726" s="2">
        <v>1.18</v>
      </c>
      <c r="M726" s="2">
        <v>1.5</v>
      </c>
      <c r="N726" s="2"/>
      <c r="O726" s="3">
        <v>44512</v>
      </c>
      <c r="P726" s="4">
        <v>0.52680000000000005</v>
      </c>
      <c r="Q726" s="4">
        <v>0.66687450000000004</v>
      </c>
      <c r="R726" s="4">
        <v>1.30247</v>
      </c>
      <c r="S726" s="4">
        <v>1.916663</v>
      </c>
      <c r="T726" s="2"/>
      <c r="U726" s="3">
        <v>44659</v>
      </c>
      <c r="V726" s="4">
        <v>3.6657639999999998</v>
      </c>
      <c r="W726" s="4">
        <v>4.5394870000000003</v>
      </c>
      <c r="X726" s="4">
        <v>5.6711179999999999</v>
      </c>
      <c r="Y726" s="4">
        <v>6.7890110000000004</v>
      </c>
      <c r="AG726" s="3">
        <v>45233</v>
      </c>
      <c r="AH726" s="4">
        <v>2.2190810000000001</v>
      </c>
      <c r="AI726" s="4">
        <v>2.3640210000000002</v>
      </c>
      <c r="AJ726" s="4">
        <v>2.5163660000000001</v>
      </c>
      <c r="AK726" s="4">
        <v>2.6624159999999999</v>
      </c>
      <c r="AL726" s="4"/>
      <c r="AM726" s="3">
        <v>45723</v>
      </c>
      <c r="AN726" s="2">
        <v>6.4032099999999996</v>
      </c>
      <c r="AO726" s="2">
        <v>6.49573</v>
      </c>
      <c r="AP726" s="2">
        <v>6.69414</v>
      </c>
      <c r="AQ726" s="2">
        <v>6.9091100000000001</v>
      </c>
      <c r="AR726" s="2"/>
      <c r="AS726" s="3">
        <v>45681</v>
      </c>
      <c r="AT726" s="2">
        <v>3.2718799999999999</v>
      </c>
      <c r="AU726" s="2">
        <v>3.3950999999999998</v>
      </c>
      <c r="AV726" s="2">
        <v>3.6614100000000001</v>
      </c>
      <c r="AW726" s="2">
        <v>3.8780800000000002</v>
      </c>
      <c r="AY726" s="3">
        <v>45681</v>
      </c>
      <c r="AZ726" s="10">
        <v>2.8941400000000002</v>
      </c>
      <c r="BA726" s="10">
        <v>2.8467199999999999</v>
      </c>
      <c r="BB726" s="10">
        <v>2.8971300000000002</v>
      </c>
      <c r="BC726" s="10">
        <v>2.9515400000000001</v>
      </c>
      <c r="BD726" s="4"/>
      <c r="BE726" s="3">
        <v>45716</v>
      </c>
      <c r="BF726" s="10">
        <v>1.4091400000000001</v>
      </c>
      <c r="BG726" s="10">
        <v>1.4429099999999999</v>
      </c>
      <c r="BH726" s="10">
        <v>1.5543800000000001</v>
      </c>
      <c r="BI726" s="10">
        <v>1.6185499999999999</v>
      </c>
      <c r="BJ726" s="10"/>
      <c r="BK726" s="1">
        <v>45625</v>
      </c>
      <c r="BL726" s="4">
        <v>3.21</v>
      </c>
      <c r="BM726" s="4">
        <v>1.9669000000000001</v>
      </c>
      <c r="BN726" s="4">
        <v>6.77</v>
      </c>
      <c r="BO726" s="4">
        <v>5.34</v>
      </c>
      <c r="BP726" s="4">
        <v>2.6621999999999999</v>
      </c>
      <c r="BQ726" s="4">
        <v>6.05</v>
      </c>
      <c r="BR726" s="4">
        <v>4.0753000000000004</v>
      </c>
      <c r="BS726" s="4">
        <v>2.9445999999999999</v>
      </c>
      <c r="BT726" s="4">
        <v>1.8560000000000001</v>
      </c>
      <c r="BU726" s="4">
        <v>2.3199999999999998</v>
      </c>
      <c r="BV726" s="4">
        <v>2.0928</v>
      </c>
      <c r="BW726" s="4">
        <v>6.66</v>
      </c>
      <c r="BX726" s="4">
        <v>4.8600000000000003</v>
      </c>
      <c r="BY726" s="4">
        <v>2.3069000000000002</v>
      </c>
      <c r="BZ726" s="4">
        <v>6.25</v>
      </c>
      <c r="CA726" s="4">
        <v>3.0554999999999999</v>
      </c>
      <c r="CB726" s="4">
        <v>2.5966999999999998</v>
      </c>
      <c r="CC726" s="4">
        <v>0.4919</v>
      </c>
    </row>
    <row r="727" spans="2:81" x14ac:dyDescent="0.2">
      <c r="B727" s="1">
        <v>41180</v>
      </c>
      <c r="C727">
        <v>0.15987299999999999</v>
      </c>
      <c r="D727">
        <v>0.23430699999999999</v>
      </c>
      <c r="E727">
        <v>0.30845600000000001</v>
      </c>
      <c r="F727">
        <v>0.62977099999999997</v>
      </c>
      <c r="G727">
        <v>1.6387</v>
      </c>
      <c r="I727" s="1">
        <v>44127</v>
      </c>
      <c r="J727" s="2">
        <v>0.61799999999999999</v>
      </c>
      <c r="K727" s="2">
        <v>0.80600000000000005</v>
      </c>
      <c r="L727" s="2">
        <v>1.1970000000000001</v>
      </c>
      <c r="M727" s="2">
        <v>1.4950000000000001</v>
      </c>
      <c r="N727" s="2"/>
      <c r="O727" s="3">
        <v>44519</v>
      </c>
      <c r="P727" s="4">
        <v>0.52359999999999995</v>
      </c>
      <c r="Q727" s="4">
        <v>0.67226949999999996</v>
      </c>
      <c r="R727" s="4">
        <v>1.3040369999999999</v>
      </c>
      <c r="S727" s="4">
        <v>1.9438839999999999</v>
      </c>
      <c r="T727" s="2"/>
      <c r="U727" s="3">
        <v>44666</v>
      </c>
      <c r="V727" s="4">
        <v>3.7121559999999998</v>
      </c>
      <c r="W727" s="4">
        <v>4.6064920000000003</v>
      </c>
      <c r="X727" s="4">
        <v>5.8489930000000001</v>
      </c>
      <c r="Y727" s="4">
        <v>6.9167350000000001</v>
      </c>
      <c r="AG727" s="3">
        <v>45240</v>
      </c>
      <c r="AH727" s="4">
        <v>2.2398669999999998</v>
      </c>
      <c r="AI727" s="4">
        <v>2.3667509999999998</v>
      </c>
      <c r="AJ727" s="4">
        <v>2.511533</v>
      </c>
      <c r="AK727" s="4">
        <v>2.6453060000000002</v>
      </c>
      <c r="AL727" s="4"/>
      <c r="AM727" s="3">
        <v>45730</v>
      </c>
      <c r="AN727" s="2">
        <v>6.3575100000000004</v>
      </c>
      <c r="AO727" s="2">
        <v>6.4850099999999999</v>
      </c>
      <c r="AP727" s="2">
        <v>6.7367400000000002</v>
      </c>
      <c r="AQ727" s="2">
        <v>6.9417</v>
      </c>
      <c r="AR727" s="2"/>
      <c r="AS727" s="3">
        <v>45688</v>
      </c>
      <c r="AT727" s="2">
        <v>3.2715700000000001</v>
      </c>
      <c r="AU727" s="2">
        <v>3.3973200000000001</v>
      </c>
      <c r="AV727" s="2">
        <v>3.65754</v>
      </c>
      <c r="AW727" s="2">
        <v>3.8722300000000001</v>
      </c>
      <c r="AY727" s="3">
        <v>45688</v>
      </c>
      <c r="AZ727" s="10">
        <v>2.8982199999999998</v>
      </c>
      <c r="BA727" s="10">
        <v>2.81012</v>
      </c>
      <c r="BB727" s="10">
        <v>2.8477399999999999</v>
      </c>
      <c r="BC727" s="10">
        <v>2.9145699999999999</v>
      </c>
      <c r="BD727" s="4"/>
      <c r="BE727" s="3">
        <v>45723</v>
      </c>
      <c r="BF727" s="10">
        <v>1.3999299999999999</v>
      </c>
      <c r="BG727" s="10">
        <v>1.4373100000000001</v>
      </c>
      <c r="BH727" s="10">
        <v>1.57744</v>
      </c>
      <c r="BI727" s="10">
        <v>1.6268899999999999</v>
      </c>
      <c r="BJ727" s="10"/>
      <c r="BK727" s="1">
        <v>45632</v>
      </c>
      <c r="BL727" s="4">
        <v>3.32</v>
      </c>
      <c r="BM727" s="4">
        <v>1.746</v>
      </c>
      <c r="BN727" s="4">
        <v>6.52</v>
      </c>
      <c r="BO727" s="4">
        <v>5.33</v>
      </c>
      <c r="BP727" s="4">
        <v>1.9825999999999999</v>
      </c>
      <c r="BQ727" s="4">
        <v>5.72</v>
      </c>
      <c r="BR727" s="4">
        <v>3.9279000000000002</v>
      </c>
      <c r="BS727" s="4">
        <v>2.9801000000000002</v>
      </c>
      <c r="BT727" s="4">
        <v>2.6678999999999999</v>
      </c>
      <c r="BU727" s="4">
        <v>2.21</v>
      </c>
      <c r="BV727" s="4">
        <v>2.0834999999999999</v>
      </c>
      <c r="BW727" s="4">
        <v>6.49</v>
      </c>
      <c r="BX727" s="4">
        <v>4.7300000000000004</v>
      </c>
      <c r="BY727" s="4">
        <v>2.1671</v>
      </c>
      <c r="BZ727" s="4">
        <v>6.12</v>
      </c>
      <c r="CA727" s="4">
        <v>2.9373999999999998</v>
      </c>
      <c r="CB727" s="4">
        <v>2.4828000000000001</v>
      </c>
      <c r="CC727" s="4">
        <v>0.66810000000000003</v>
      </c>
    </row>
    <row r="728" spans="2:81" x14ac:dyDescent="0.2">
      <c r="B728" s="1">
        <v>41173</v>
      </c>
      <c r="C728">
        <v>0.175122</v>
      </c>
      <c r="D728">
        <v>0.25810100000000002</v>
      </c>
      <c r="E728">
        <v>0.34774500000000003</v>
      </c>
      <c r="F728">
        <v>0.67175099999999999</v>
      </c>
      <c r="G728">
        <v>1.75972</v>
      </c>
      <c r="I728" s="1">
        <v>44134</v>
      </c>
      <c r="J728" s="2">
        <v>0.63400000000000001</v>
      </c>
      <c r="K728" s="2">
        <v>0.82499999999999996</v>
      </c>
      <c r="L728" s="2">
        <v>1.24</v>
      </c>
      <c r="M728" s="2">
        <v>1.552</v>
      </c>
      <c r="N728" s="2"/>
      <c r="O728" s="3">
        <v>44526</v>
      </c>
      <c r="P728" s="4">
        <v>0.52249999999999996</v>
      </c>
      <c r="Q728" s="4">
        <v>0.67391900000000005</v>
      </c>
      <c r="R728" s="4">
        <v>1.309456</v>
      </c>
      <c r="S728" s="4">
        <v>1.9343669999999999</v>
      </c>
      <c r="T728" s="2"/>
      <c r="U728" s="3">
        <v>44673</v>
      </c>
      <c r="V728" s="4">
        <v>4.0200279999999999</v>
      </c>
      <c r="W728" s="4">
        <v>4.8797309999999996</v>
      </c>
      <c r="X728" s="4">
        <v>6.1401589999999997</v>
      </c>
      <c r="Y728" s="4">
        <v>6.9782539999999997</v>
      </c>
      <c r="AG728" s="3">
        <v>45247</v>
      </c>
      <c r="AH728" s="4">
        <v>2.1267529999999999</v>
      </c>
      <c r="AI728" s="4">
        <v>2.3353950000000001</v>
      </c>
      <c r="AJ728" s="4">
        <v>2.5119199999999999</v>
      </c>
      <c r="AK728" s="4">
        <v>2.652552</v>
      </c>
      <c r="AL728" s="4"/>
      <c r="AM728" s="3">
        <v>45737</v>
      </c>
      <c r="AN728" s="2">
        <v>6.4472199999999997</v>
      </c>
      <c r="AO728" s="2">
        <v>6.5708200000000003</v>
      </c>
      <c r="AP728" s="2">
        <v>6.8366600000000002</v>
      </c>
      <c r="AQ728" s="2">
        <v>7.0853700000000002</v>
      </c>
      <c r="AR728" s="2"/>
      <c r="AS728" s="3">
        <v>45695</v>
      </c>
      <c r="AT728" s="2">
        <v>3.29339</v>
      </c>
      <c r="AU728" s="2">
        <v>3.4089399999999999</v>
      </c>
      <c r="AV728" s="2">
        <v>3.65848</v>
      </c>
      <c r="AW728" s="2">
        <v>3.8677000000000001</v>
      </c>
      <c r="AY728" s="3">
        <v>45695</v>
      </c>
      <c r="AZ728" s="10">
        <v>2.87127</v>
      </c>
      <c r="BA728" s="10">
        <v>2.7525900000000001</v>
      </c>
      <c r="BB728" s="10">
        <v>2.7713199999999998</v>
      </c>
      <c r="BC728" s="10">
        <v>2.8307000000000002</v>
      </c>
      <c r="BD728" s="4"/>
      <c r="BE728" s="3">
        <v>45730</v>
      </c>
      <c r="BF728" s="10">
        <v>1.3873200000000001</v>
      </c>
      <c r="BG728" s="10">
        <v>1.4298200000000001</v>
      </c>
      <c r="BH728" s="10">
        <v>1.5805199999999999</v>
      </c>
      <c r="BI728" s="10">
        <v>1.6422000000000001</v>
      </c>
      <c r="BJ728" s="10"/>
      <c r="BK728" s="1">
        <v>45639</v>
      </c>
      <c r="BL728" s="4">
        <v>3.18</v>
      </c>
      <c r="BM728" s="4">
        <v>3.4474</v>
      </c>
      <c r="BN728" s="4">
        <v>7.05</v>
      </c>
      <c r="BO728" s="4">
        <v>6.21</v>
      </c>
      <c r="BP728" s="4">
        <v>3.4678</v>
      </c>
      <c r="BQ728" s="4">
        <v>6.39</v>
      </c>
      <c r="BR728" s="4">
        <v>3.4727000000000001</v>
      </c>
      <c r="BS728" s="4">
        <v>2.8923000000000001</v>
      </c>
      <c r="BT728" s="4">
        <v>2.8519000000000001</v>
      </c>
      <c r="BU728" s="4">
        <v>2.35</v>
      </c>
      <c r="BV728" s="4">
        <v>2.4455</v>
      </c>
      <c r="BW728" s="4">
        <v>6.64</v>
      </c>
      <c r="BX728" s="4">
        <v>4.9800000000000004</v>
      </c>
      <c r="BY728" s="4">
        <v>2.3252000000000002</v>
      </c>
      <c r="BZ728" s="4">
        <v>6.37</v>
      </c>
      <c r="CA728" s="4">
        <v>3.0712000000000002</v>
      </c>
      <c r="CB728" s="4">
        <v>2.5564</v>
      </c>
      <c r="CC728" s="4">
        <v>1.1667000000000001</v>
      </c>
    </row>
    <row r="729" spans="2:81" x14ac:dyDescent="0.2">
      <c r="B729" s="1">
        <v>41166</v>
      </c>
      <c r="C729">
        <v>0.16494700000000001</v>
      </c>
      <c r="D729">
        <v>0.25400899999999998</v>
      </c>
      <c r="E729">
        <v>0.352377</v>
      </c>
      <c r="F729">
        <v>0.71343900000000005</v>
      </c>
      <c r="G729">
        <v>1.8660000000000001</v>
      </c>
      <c r="I729" s="1">
        <v>44141</v>
      </c>
      <c r="J729" s="2">
        <v>0.63300000000000001</v>
      </c>
      <c r="K729" s="2">
        <v>0.81799999999999995</v>
      </c>
      <c r="L729" s="2">
        <v>1.2569999999999999</v>
      </c>
      <c r="M729" s="2">
        <v>1.5649999999999999</v>
      </c>
      <c r="N729" s="2"/>
      <c r="O729" s="3">
        <v>44533</v>
      </c>
      <c r="P729" s="4">
        <v>0.52149999999999996</v>
      </c>
      <c r="Q729" s="4">
        <v>0.65997799999999995</v>
      </c>
      <c r="R729" s="4">
        <v>1.2891950000000001</v>
      </c>
      <c r="S729" s="4">
        <v>1.900153</v>
      </c>
      <c r="T729" s="2"/>
      <c r="U729" s="3">
        <v>44680</v>
      </c>
      <c r="V729" s="4">
        <v>4.3544280000000004</v>
      </c>
      <c r="W729" s="4">
        <v>5.2368550000000003</v>
      </c>
      <c r="X729" s="4">
        <v>6.2994729999999999</v>
      </c>
      <c r="Y729" s="4">
        <v>6.9671130000000003</v>
      </c>
      <c r="AG729" s="3">
        <v>45254</v>
      </c>
      <c r="AH729" s="4">
        <v>2.3411840000000002</v>
      </c>
      <c r="AI729" s="4">
        <v>2.4310749999999999</v>
      </c>
      <c r="AJ729" s="4">
        <v>2.5800730000000001</v>
      </c>
      <c r="AK729" s="4">
        <v>2.7030660000000002</v>
      </c>
      <c r="AL729" s="4"/>
      <c r="AM729" s="3">
        <v>45744</v>
      </c>
      <c r="AN729" s="2">
        <v>6.54392</v>
      </c>
      <c r="AO729" s="2">
        <v>6.6381600000000001</v>
      </c>
      <c r="AP729" s="2">
        <v>6.8694300000000004</v>
      </c>
      <c r="AQ729" s="2">
        <v>7.1212900000000001</v>
      </c>
      <c r="AR729" s="2"/>
      <c r="AS729" s="3">
        <v>45702</v>
      </c>
      <c r="AT729" s="2">
        <v>3.2987199999999999</v>
      </c>
      <c r="AU729" s="2">
        <v>3.4140199999999998</v>
      </c>
      <c r="AV729" s="2">
        <v>3.6638099999999998</v>
      </c>
      <c r="AW729" s="2">
        <v>3.8725299999999998</v>
      </c>
      <c r="AY729" s="3">
        <v>45702</v>
      </c>
      <c r="AZ729" s="10">
        <v>2.8582900000000002</v>
      </c>
      <c r="BA729" s="10">
        <v>2.7759399999999999</v>
      </c>
      <c r="BB729" s="10">
        <v>2.7988400000000002</v>
      </c>
      <c r="BC729" s="10">
        <v>2.8717800000000002</v>
      </c>
      <c r="BD729" s="4"/>
      <c r="BE729" s="3">
        <v>45737</v>
      </c>
      <c r="BF729" s="10">
        <v>1.4458599999999999</v>
      </c>
      <c r="BG729" s="10">
        <v>1.46929</v>
      </c>
      <c r="BH729" s="10">
        <v>1.5771599999999999</v>
      </c>
      <c r="BI729" s="10">
        <v>1.6396500000000001</v>
      </c>
      <c r="BJ729" s="10"/>
      <c r="BK729" s="1">
        <v>45646</v>
      </c>
      <c r="BL729" s="4">
        <v>2.99</v>
      </c>
      <c r="BM729" s="4">
        <v>4.5761000000000003</v>
      </c>
      <c r="BN729" s="4">
        <v>7.1</v>
      </c>
      <c r="BO729" s="4">
        <v>7.32</v>
      </c>
      <c r="BP729" s="4">
        <v>3.1852999999999998</v>
      </c>
      <c r="BQ729" s="4">
        <v>6.64</v>
      </c>
      <c r="BR729" s="4">
        <v>2.8702999999999999</v>
      </c>
      <c r="BS729" s="4">
        <v>2.9483000000000001</v>
      </c>
      <c r="BT729" s="4">
        <v>2.5973999999999999</v>
      </c>
      <c r="BU729" s="4">
        <v>2.35</v>
      </c>
      <c r="BV729" s="4">
        <v>2.6453000000000002</v>
      </c>
      <c r="BW729" s="4">
        <v>6.77</v>
      </c>
      <c r="BX729" s="4">
        <v>5.36</v>
      </c>
      <c r="BY729" s="4">
        <v>2.2522000000000002</v>
      </c>
      <c r="BZ729" s="4">
        <v>6.58</v>
      </c>
      <c r="CA729" s="4">
        <v>3.1606999999999998</v>
      </c>
      <c r="CB729" s="4">
        <v>2.6318000000000001</v>
      </c>
      <c r="CC729" s="4">
        <v>1.6194</v>
      </c>
    </row>
    <row r="730" spans="2:81" x14ac:dyDescent="0.2">
      <c r="B730" s="1">
        <v>41159</v>
      </c>
      <c r="C730">
        <v>0.16495000000000001</v>
      </c>
      <c r="D730">
        <v>0.249998</v>
      </c>
      <c r="E730">
        <v>0.32508799999999999</v>
      </c>
      <c r="F730">
        <v>0.63778500000000005</v>
      </c>
      <c r="G730">
        <v>1.6643699999999999</v>
      </c>
      <c r="I730" s="1">
        <v>44148</v>
      </c>
      <c r="J730" s="2">
        <v>0.63100000000000001</v>
      </c>
      <c r="K730" s="2">
        <v>0.81699999999999995</v>
      </c>
      <c r="L730" s="2">
        <v>1.2969999999999999</v>
      </c>
      <c r="M730" s="2">
        <v>1.627</v>
      </c>
      <c r="N730" s="2"/>
      <c r="O730" s="3">
        <v>44540</v>
      </c>
      <c r="P730" s="4">
        <v>0.5212</v>
      </c>
      <c r="Q730" s="4">
        <v>0.66256649999999995</v>
      </c>
      <c r="R730" s="4">
        <v>1.345745</v>
      </c>
      <c r="S730" s="4">
        <v>1.9607889999999999</v>
      </c>
      <c r="T730" s="2"/>
      <c r="U730" s="3">
        <v>44694</v>
      </c>
      <c r="V730" s="4">
        <v>4.7427039999999998</v>
      </c>
      <c r="W730" s="4">
        <v>6.1348630000000002</v>
      </c>
      <c r="X730" s="4">
        <v>6.7987719999999996</v>
      </c>
      <c r="Y730" s="4">
        <v>7.3643179999999999</v>
      </c>
      <c r="AG730" s="3">
        <v>45261</v>
      </c>
      <c r="AH730" s="4">
        <v>2.3468819999999999</v>
      </c>
      <c r="AI730" s="4">
        <v>2.3969149999999999</v>
      </c>
      <c r="AJ730" s="4">
        <v>2.5599319999999999</v>
      </c>
      <c r="AK730" s="4">
        <v>2.67876</v>
      </c>
      <c r="AL730" s="4"/>
      <c r="AM730" s="3">
        <v>45758</v>
      </c>
      <c r="AN730" s="2">
        <v>6.6042800000000002</v>
      </c>
      <c r="AO730" s="2">
        <v>6.7120899999999999</v>
      </c>
      <c r="AP730" s="2">
        <v>6.9260000000000002</v>
      </c>
      <c r="AQ730" s="2">
        <v>7.1455900000000003</v>
      </c>
      <c r="AR730" s="2"/>
      <c r="AS730" s="3">
        <v>45709</v>
      </c>
      <c r="AT730" s="2">
        <v>3.2851900000000001</v>
      </c>
      <c r="AU730" s="2">
        <v>3.4031400000000001</v>
      </c>
      <c r="AV730" s="2">
        <v>3.6516899999999999</v>
      </c>
      <c r="AW730" s="2">
        <v>3.8631799999999998</v>
      </c>
      <c r="AY730" s="3">
        <v>45709</v>
      </c>
      <c r="AZ730" s="10">
        <v>2.8252199999999998</v>
      </c>
      <c r="BA730" s="10">
        <v>2.7398699999999998</v>
      </c>
      <c r="BB730" s="10">
        <v>2.80376</v>
      </c>
      <c r="BC730" s="10">
        <v>2.89934</v>
      </c>
      <c r="BD730" s="4"/>
      <c r="BE730" s="3">
        <v>45744</v>
      </c>
      <c r="BF730" s="10">
        <v>1.44126</v>
      </c>
      <c r="BG730" s="10">
        <v>1.4672000000000001</v>
      </c>
      <c r="BH730" s="10">
        <v>1.57857</v>
      </c>
      <c r="BI730" s="10">
        <v>1.6393</v>
      </c>
      <c r="BJ730" s="10"/>
      <c r="BK730" s="1">
        <v>45653</v>
      </c>
      <c r="BL730" s="4">
        <v>3.65</v>
      </c>
      <c r="BM730" s="4">
        <v>3.7561</v>
      </c>
      <c r="BN730" s="4">
        <v>8.18</v>
      </c>
      <c r="BO730" s="4">
        <v>10.78</v>
      </c>
      <c r="BP730" s="4">
        <v>3.0226999999999999</v>
      </c>
      <c r="BQ730" s="4">
        <v>6.86</v>
      </c>
      <c r="BR730" s="4">
        <v>4.0785999999999998</v>
      </c>
      <c r="BS730" s="4">
        <v>2.8658000000000001</v>
      </c>
      <c r="BT730" s="4">
        <v>2.8555999999999999</v>
      </c>
      <c r="BU730" s="4">
        <v>2.44</v>
      </c>
      <c r="BV730" s="4">
        <v>2.6091000000000002</v>
      </c>
      <c r="BW730" s="4">
        <v>6.83</v>
      </c>
      <c r="BX730" s="4">
        <v>5.79</v>
      </c>
      <c r="BY730" s="4">
        <v>2.1579999999999999</v>
      </c>
      <c r="BZ730" s="4">
        <v>6.66</v>
      </c>
      <c r="CA730" s="4">
        <v>3.0821999999999998</v>
      </c>
      <c r="CB730" s="4">
        <v>2.6156000000000001</v>
      </c>
      <c r="CC730" s="4">
        <v>1.6422000000000001</v>
      </c>
    </row>
    <row r="731" spans="2:81" x14ac:dyDescent="0.2">
      <c r="B731" s="1">
        <v>41152</v>
      </c>
      <c r="C731">
        <v>0.15987199999999999</v>
      </c>
      <c r="D731">
        <v>0.22636500000000001</v>
      </c>
      <c r="E731">
        <v>0.29264699999999999</v>
      </c>
      <c r="F731">
        <v>0.59475699999999998</v>
      </c>
      <c r="G731">
        <v>1.56368</v>
      </c>
      <c r="I731" s="1">
        <v>44155</v>
      </c>
      <c r="J731" s="2">
        <v>0.61099999999999999</v>
      </c>
      <c r="K731" s="2">
        <v>0.82599999999999996</v>
      </c>
      <c r="L731" s="2">
        <v>1.302</v>
      </c>
      <c r="M731" s="2">
        <v>1.6120000000000001</v>
      </c>
      <c r="N731" s="2"/>
      <c r="O731" s="3">
        <v>44547</v>
      </c>
      <c r="P731" s="4">
        <v>0.51619999999999999</v>
      </c>
      <c r="Q731" s="4">
        <v>0.63379549999999996</v>
      </c>
      <c r="R731" s="4">
        <v>1.3177749999999999</v>
      </c>
      <c r="S731" s="4">
        <v>1.885589</v>
      </c>
      <c r="T731" s="2"/>
      <c r="U731" s="3">
        <v>44701</v>
      </c>
      <c r="V731" s="4">
        <v>3.8861530000000002</v>
      </c>
      <c r="W731" s="4">
        <v>5.6555099999999996</v>
      </c>
      <c r="X731" s="4">
        <v>6.5454759999999998</v>
      </c>
      <c r="Y731" s="4">
        <v>7.1984240000000002</v>
      </c>
      <c r="AG731" s="3">
        <v>45268</v>
      </c>
      <c r="AH731" s="4">
        <v>2.378946</v>
      </c>
      <c r="AI731" s="4">
        <v>2.413929</v>
      </c>
      <c r="AJ731" s="4">
        <v>2.551447</v>
      </c>
      <c r="AK731" s="4">
        <v>2.6824819999999998</v>
      </c>
      <c r="AL731" s="4"/>
      <c r="AM731" s="3">
        <v>45765</v>
      </c>
      <c r="AN731" s="2">
        <v>6.5188600000000001</v>
      </c>
      <c r="AO731" s="2">
        <v>6.6154000000000002</v>
      </c>
      <c r="AP731" s="2">
        <v>6.8125900000000001</v>
      </c>
      <c r="AQ731" s="2">
        <v>7.03165</v>
      </c>
      <c r="AR731" s="2"/>
      <c r="AS731" s="3">
        <v>45716</v>
      </c>
      <c r="AT731" s="2">
        <v>3.2850700000000002</v>
      </c>
      <c r="AU731" s="2">
        <v>3.4083600000000001</v>
      </c>
      <c r="AV731" s="2">
        <v>3.6482800000000002</v>
      </c>
      <c r="AW731" s="2">
        <v>3.85378</v>
      </c>
      <c r="AY731" s="3">
        <v>45716</v>
      </c>
      <c r="AZ731" s="10">
        <v>2.6752899999999999</v>
      </c>
      <c r="BA731" s="10">
        <v>2.6001799999999999</v>
      </c>
      <c r="BB731" s="10">
        <v>2.6499899999999998</v>
      </c>
      <c r="BC731" s="10">
        <v>2.7333099999999999</v>
      </c>
      <c r="BD731" s="4"/>
      <c r="BE731" s="3">
        <v>45751</v>
      </c>
      <c r="BF731" s="10">
        <v>1.44028</v>
      </c>
      <c r="BG731" s="10">
        <v>1.46452</v>
      </c>
      <c r="BH731" s="10">
        <v>1.57605</v>
      </c>
      <c r="BI731" s="10">
        <v>1.6372899999999999</v>
      </c>
      <c r="BJ731" s="10"/>
      <c r="BK731" s="1">
        <v>45660</v>
      </c>
      <c r="BL731" s="4">
        <v>3.12</v>
      </c>
      <c r="BM731" s="4">
        <v>3.7595000000000001</v>
      </c>
      <c r="BN731" s="4">
        <v>7.74</v>
      </c>
      <c r="BO731" s="4">
        <v>6.82</v>
      </c>
      <c r="BP731" s="4">
        <v>4.0130999999999997</v>
      </c>
      <c r="BQ731" s="4">
        <v>6.39</v>
      </c>
      <c r="BR731" s="4">
        <v>2.9868000000000001</v>
      </c>
      <c r="BS731" s="4">
        <v>2.9253999999999998</v>
      </c>
      <c r="BT731" s="4">
        <v>5.2983000000000002</v>
      </c>
      <c r="BU731" s="4">
        <v>2.34</v>
      </c>
      <c r="BV731" s="4">
        <v>2.5629</v>
      </c>
      <c r="BW731" s="4">
        <v>7.03</v>
      </c>
      <c r="BX731" s="4">
        <v>5.52</v>
      </c>
      <c r="BY731" s="4">
        <v>2.2978000000000001</v>
      </c>
      <c r="BZ731" s="4">
        <v>6.62</v>
      </c>
      <c r="CA731" s="4">
        <v>3.2248999999999999</v>
      </c>
      <c r="CB731" s="4">
        <v>2.6720999999999999</v>
      </c>
      <c r="CC731" s="4">
        <v>1.9297</v>
      </c>
    </row>
    <row r="732" spans="2:81" x14ac:dyDescent="0.2">
      <c r="B732" s="1">
        <v>41145</v>
      </c>
      <c r="C732">
        <v>0.180205</v>
      </c>
      <c r="D732">
        <v>0.26330799999999999</v>
      </c>
      <c r="E732">
        <v>0.363923</v>
      </c>
      <c r="F732">
        <v>0.70200499999999999</v>
      </c>
      <c r="G732">
        <v>1.67624</v>
      </c>
      <c r="I732" s="1">
        <v>44162</v>
      </c>
      <c r="J732" s="2">
        <v>0.59199999999999997</v>
      </c>
      <c r="K732" s="2">
        <v>0.83499999999999996</v>
      </c>
      <c r="L732" s="2">
        <v>1.325</v>
      </c>
      <c r="M732" s="2">
        <v>1.64</v>
      </c>
      <c r="N732" s="2"/>
      <c r="O732" s="3">
        <v>44554</v>
      </c>
      <c r="P732" s="4">
        <v>0.51670000000000005</v>
      </c>
      <c r="Q732" s="4">
        <v>0.64375749999999998</v>
      </c>
      <c r="R732" s="4">
        <v>1.352492</v>
      </c>
      <c r="S732" s="4">
        <v>1.934847</v>
      </c>
      <c r="T732" s="2"/>
      <c r="U732" s="3">
        <v>44708</v>
      </c>
      <c r="V732" s="4">
        <v>3.88</v>
      </c>
      <c r="W732" s="4">
        <v>5.2871220000000001</v>
      </c>
      <c r="X732" s="4">
        <v>6.197667</v>
      </c>
      <c r="Y732" s="4">
        <v>7.0669000000000004</v>
      </c>
      <c r="AG732" s="3">
        <v>45275</v>
      </c>
      <c r="AH732" s="4">
        <v>2.2987549999999999</v>
      </c>
      <c r="AI732" s="4">
        <v>2.335712</v>
      </c>
      <c r="AJ732" s="4">
        <v>2.500766</v>
      </c>
      <c r="AK732" s="4">
        <v>2.6329410000000002</v>
      </c>
      <c r="AL732" s="4"/>
      <c r="AM732" s="3">
        <v>45772</v>
      </c>
      <c r="AN732" s="2">
        <v>6.3948900000000002</v>
      </c>
      <c r="AO732" s="2">
        <v>6.47844</v>
      </c>
      <c r="AP732" s="2">
        <v>6.6995100000000001</v>
      </c>
      <c r="AQ732" s="2">
        <v>6.9705899999999996</v>
      </c>
      <c r="AR732" s="2"/>
      <c r="AS732" s="3">
        <v>45723</v>
      </c>
      <c r="AT732" s="2">
        <v>3.2988200000000001</v>
      </c>
      <c r="AU732" s="2">
        <v>3.40286</v>
      </c>
      <c r="AV732" s="2">
        <v>3.62852</v>
      </c>
      <c r="AW732" s="2">
        <v>3.8416899999999998</v>
      </c>
      <c r="AY732" s="3">
        <v>45723</v>
      </c>
      <c r="AZ732" s="10">
        <v>2.5704799999999999</v>
      </c>
      <c r="BA732" s="10">
        <v>2.49803</v>
      </c>
      <c r="BB732" s="10">
        <v>2.5645099999999998</v>
      </c>
      <c r="BC732" s="10">
        <v>2.69129</v>
      </c>
      <c r="BD732" s="4"/>
      <c r="BE732" s="3">
        <v>45758</v>
      </c>
      <c r="BF732" s="10">
        <v>1.41927</v>
      </c>
      <c r="BG732" s="10">
        <v>1.4297200000000001</v>
      </c>
      <c r="BH732" s="10">
        <v>1.53857</v>
      </c>
      <c r="BI732" s="10">
        <v>1.6092900000000001</v>
      </c>
      <c r="BJ732" s="10"/>
      <c r="BK732" s="1">
        <v>45667</v>
      </c>
      <c r="BL732" s="4">
        <v>3.13</v>
      </c>
      <c r="BM732" s="4">
        <v>4.4187000000000003</v>
      </c>
      <c r="BN732" s="4">
        <v>10.87</v>
      </c>
      <c r="BO732" s="4">
        <v>6.07</v>
      </c>
      <c r="BP732" s="4">
        <v>3.2322000000000002</v>
      </c>
      <c r="BQ732" s="4">
        <v>6.65</v>
      </c>
      <c r="BR732" s="4">
        <v>3.9735999999999998</v>
      </c>
      <c r="BS732" s="4">
        <v>2.9641000000000002</v>
      </c>
      <c r="BT732" s="4">
        <v>4.1893000000000002</v>
      </c>
      <c r="BU732" s="4">
        <v>2.34</v>
      </c>
      <c r="BV732" s="4">
        <v>2.5019</v>
      </c>
      <c r="BW732" s="4">
        <v>7.37</v>
      </c>
      <c r="BX732" s="4">
        <v>5.51</v>
      </c>
      <c r="BY732" s="4">
        <v>2.3109999999999999</v>
      </c>
      <c r="BZ732" s="4">
        <v>6.7</v>
      </c>
      <c r="CA732" s="4">
        <v>3.45</v>
      </c>
      <c r="CB732" s="4">
        <v>2.7968000000000002</v>
      </c>
      <c r="CC732" s="4">
        <v>1.6715</v>
      </c>
    </row>
    <row r="733" spans="2:81" x14ac:dyDescent="0.2">
      <c r="B733" s="1">
        <v>41138</v>
      </c>
      <c r="C733">
        <v>0.18273300000000001</v>
      </c>
      <c r="D733">
        <v>0.29021200000000003</v>
      </c>
      <c r="E733">
        <v>0.41600500000000001</v>
      </c>
      <c r="F733">
        <v>0.79862100000000003</v>
      </c>
      <c r="G733">
        <v>1.8122</v>
      </c>
      <c r="I733" s="1">
        <v>44169</v>
      </c>
      <c r="J733" s="2">
        <v>0.56899999999999995</v>
      </c>
      <c r="K733" s="2">
        <v>0.83199999999999996</v>
      </c>
      <c r="L733" s="2">
        <v>1.335</v>
      </c>
      <c r="M733" s="2">
        <v>1.6639999999999999</v>
      </c>
      <c r="N733" s="2"/>
      <c r="O733" s="3">
        <v>44561</v>
      </c>
      <c r="P733" s="4">
        <v>0.51319999999999999</v>
      </c>
      <c r="Q733" s="4">
        <v>0.63544849999999997</v>
      </c>
      <c r="R733" s="4">
        <v>1.3439939999999999</v>
      </c>
      <c r="S733" s="4">
        <v>1.892736</v>
      </c>
      <c r="T733" s="2"/>
      <c r="U733" s="3">
        <v>44715</v>
      </c>
      <c r="V733" s="4">
        <v>3.7168760000000001</v>
      </c>
      <c r="W733" s="4">
        <v>4.8274359999999996</v>
      </c>
      <c r="X733" s="4">
        <v>5.9991279999999998</v>
      </c>
      <c r="Y733" s="4">
        <v>6.9196249999999999</v>
      </c>
      <c r="AG733" s="3">
        <v>45282</v>
      </c>
      <c r="AH733" s="4">
        <v>2.2248220000000001</v>
      </c>
      <c r="AI733" s="4">
        <v>2.3147690000000001</v>
      </c>
      <c r="AJ733" s="4">
        <v>2.4646020000000002</v>
      </c>
      <c r="AK733" s="4">
        <v>2.6129419999999999</v>
      </c>
      <c r="AL733" s="4"/>
      <c r="AM733" s="3">
        <v>45779</v>
      </c>
      <c r="AN733" s="2">
        <v>6.3021099999999999</v>
      </c>
      <c r="AO733" s="2">
        <v>6.3971999999999998</v>
      </c>
      <c r="AP733" s="2">
        <v>6.6378199999999996</v>
      </c>
      <c r="AQ733" s="2">
        <v>6.9205500000000004</v>
      </c>
      <c r="AR733" s="2"/>
      <c r="AS733" s="3">
        <v>45730</v>
      </c>
      <c r="AT733" s="2">
        <v>3.2728100000000002</v>
      </c>
      <c r="AU733" s="2">
        <v>3.38334</v>
      </c>
      <c r="AV733" s="2">
        <v>3.6128800000000001</v>
      </c>
      <c r="AW733" s="2">
        <v>3.8202099999999999</v>
      </c>
      <c r="AY733" s="3">
        <v>45730</v>
      </c>
      <c r="AZ733" s="10">
        <v>2.5327799999999998</v>
      </c>
      <c r="BA733" s="10">
        <v>2.4506899999999998</v>
      </c>
      <c r="BB733" s="10">
        <v>2.54128</v>
      </c>
      <c r="BC733" s="10">
        <v>2.6633800000000001</v>
      </c>
      <c r="BD733" s="4"/>
      <c r="BE733" s="3">
        <v>45765</v>
      </c>
      <c r="BF733" s="10">
        <v>1.42441</v>
      </c>
      <c r="BG733" s="10">
        <v>1.4528799999999999</v>
      </c>
      <c r="BH733" s="10">
        <v>1.55236</v>
      </c>
      <c r="BI733" s="10">
        <v>1.6034999999999999</v>
      </c>
      <c r="BJ733" s="10"/>
      <c r="BK733" s="1">
        <v>45674</v>
      </c>
      <c r="BL733" s="4">
        <v>3</v>
      </c>
      <c r="BM733" s="4">
        <v>3.3649</v>
      </c>
      <c r="BN733" s="4">
        <v>7.9</v>
      </c>
      <c r="BO733" s="4">
        <v>5.69</v>
      </c>
      <c r="BP733" s="4">
        <v>3.1112000000000002</v>
      </c>
      <c r="BQ733" s="4">
        <v>6.83</v>
      </c>
      <c r="BR733" s="4">
        <v>3.5084</v>
      </c>
      <c r="BS733" s="4">
        <v>2.8416999999999999</v>
      </c>
      <c r="BT733" s="4">
        <v>4.5412999999999997</v>
      </c>
      <c r="BU733" s="4">
        <v>2.2999999999999998</v>
      </c>
      <c r="BV733" s="4">
        <v>2.3368000000000002</v>
      </c>
      <c r="BW733" s="4">
        <v>6.96</v>
      </c>
      <c r="BX733" s="4">
        <v>5.44</v>
      </c>
      <c r="BY733" s="4">
        <v>2.2210999999999999</v>
      </c>
      <c r="BZ733" s="4">
        <v>6.64</v>
      </c>
      <c r="CA733" s="4">
        <v>3.1009000000000002</v>
      </c>
      <c r="CB733" s="4">
        <v>2.7452999999999999</v>
      </c>
      <c r="CC733" s="4">
        <v>1.5873999999999999</v>
      </c>
    </row>
    <row r="734" spans="2:81" x14ac:dyDescent="0.2">
      <c r="B734" s="1">
        <v>41131</v>
      </c>
      <c r="C734">
        <v>0.17511399999999999</v>
      </c>
      <c r="D734">
        <v>0.26462999999999998</v>
      </c>
      <c r="E734">
        <v>0.36269099999999999</v>
      </c>
      <c r="F734">
        <v>0.69403099999999995</v>
      </c>
      <c r="G734">
        <v>1.6471100000000001</v>
      </c>
      <c r="I734" s="1">
        <v>44176</v>
      </c>
      <c r="J734" s="2">
        <v>0.57199999999999995</v>
      </c>
      <c r="K734" s="2">
        <v>0.873</v>
      </c>
      <c r="L734" s="2">
        <v>1.3049999999999999</v>
      </c>
      <c r="M734" s="2">
        <v>1.657</v>
      </c>
      <c r="N734" s="2"/>
      <c r="O734" s="3">
        <v>44568</v>
      </c>
      <c r="P734" s="4">
        <v>0.50960000000000005</v>
      </c>
      <c r="Q734" s="4">
        <v>0.63255850000000002</v>
      </c>
      <c r="R734" s="4">
        <v>1.4593780000000001</v>
      </c>
      <c r="S734" s="4">
        <v>2.0239419999999999</v>
      </c>
      <c r="T734" s="2"/>
      <c r="U734" s="3">
        <v>44722</v>
      </c>
      <c r="V734" s="4">
        <v>3.8503449999999999</v>
      </c>
      <c r="W734" s="4">
        <v>4.9192869999999997</v>
      </c>
      <c r="X734" s="4">
        <v>6.2488130000000002</v>
      </c>
      <c r="Y734" s="4">
        <v>7.1866890000000003</v>
      </c>
      <c r="AG734" s="3">
        <v>45289</v>
      </c>
      <c r="AH734" s="4">
        <v>2.0223179999999998</v>
      </c>
      <c r="AI734" s="4">
        <v>2.1843599999999999</v>
      </c>
      <c r="AJ734" s="4">
        <v>2.3864489999999998</v>
      </c>
      <c r="AK734" s="4">
        <v>2.5574750000000002</v>
      </c>
      <c r="AL734" s="4"/>
      <c r="AM734" s="3">
        <v>45786</v>
      </c>
      <c r="AN734" s="2">
        <v>6.2502399999999998</v>
      </c>
      <c r="AO734" s="2">
        <v>6.3359399999999999</v>
      </c>
      <c r="AP734" s="2">
        <v>6.5767899999999999</v>
      </c>
      <c r="AQ734" s="2">
        <v>6.8852799999999998</v>
      </c>
      <c r="AR734" s="2"/>
      <c r="AS734" s="3">
        <v>45737</v>
      </c>
      <c r="AT734" s="2">
        <v>3.2414100000000001</v>
      </c>
      <c r="AU734" s="2">
        <v>3.3517700000000001</v>
      </c>
      <c r="AV734" s="2">
        <v>3.5831400000000002</v>
      </c>
      <c r="AW734" s="2">
        <v>3.7895099999999999</v>
      </c>
      <c r="AY734" s="3">
        <v>45737</v>
      </c>
      <c r="AZ734" s="10">
        <v>2.58216</v>
      </c>
      <c r="BA734" s="10">
        <v>2.4853299999999998</v>
      </c>
      <c r="BB734" s="10">
        <v>2.5567199999999999</v>
      </c>
      <c r="BC734" s="10">
        <v>2.6854300000000002</v>
      </c>
      <c r="BD734" s="4"/>
      <c r="BE734" s="3">
        <v>45772</v>
      </c>
      <c r="BF734" s="10">
        <v>1.41747</v>
      </c>
      <c r="BG734" s="10">
        <v>1.4351100000000001</v>
      </c>
      <c r="BH734" s="10">
        <v>1.5440400000000001</v>
      </c>
      <c r="BI734" s="10">
        <v>1.6044799999999999</v>
      </c>
      <c r="BJ734" s="10"/>
      <c r="BK734" s="1">
        <v>45681</v>
      </c>
      <c r="BL734" s="4">
        <v>2.96</v>
      </c>
      <c r="BM734" s="4">
        <v>2.1288999999999998</v>
      </c>
      <c r="BN734" s="4">
        <v>7.44</v>
      </c>
      <c r="BO734" s="4">
        <v>4.78</v>
      </c>
      <c r="BP734" s="4">
        <v>1.9568000000000001</v>
      </c>
      <c r="BQ734" s="4">
        <v>2.92</v>
      </c>
      <c r="BR734" s="4">
        <v>3.6749999999999998</v>
      </c>
      <c r="BS734" s="4">
        <v>2.8561999999999999</v>
      </c>
      <c r="BT734" s="4">
        <v>0.48580000000000001</v>
      </c>
      <c r="BU734" s="4">
        <v>2.2599999999999998</v>
      </c>
      <c r="BV734" s="4">
        <v>2.1755</v>
      </c>
      <c r="BW734" s="4">
        <v>6.8</v>
      </c>
      <c r="BX734" s="4">
        <v>5.04</v>
      </c>
      <c r="BY734" s="4">
        <v>1.9907999999999999</v>
      </c>
      <c r="BZ734" s="4">
        <v>6.3</v>
      </c>
      <c r="CA734" s="4">
        <v>3.1518999999999999</v>
      </c>
      <c r="CB734" s="4">
        <v>2.6724000000000001</v>
      </c>
      <c r="CC734" s="4">
        <v>0.96199999999999997</v>
      </c>
    </row>
    <row r="735" spans="2:81" x14ac:dyDescent="0.2">
      <c r="B735" s="1">
        <v>41124</v>
      </c>
      <c r="C735">
        <v>0.167495</v>
      </c>
      <c r="D735">
        <v>0.23955099999999999</v>
      </c>
      <c r="E735">
        <v>0.332839</v>
      </c>
      <c r="F735">
        <v>0.674041</v>
      </c>
      <c r="G735">
        <v>1.57507</v>
      </c>
      <c r="I735" s="1">
        <v>44183</v>
      </c>
      <c r="J735" s="2">
        <v>0.58499999999999996</v>
      </c>
      <c r="K735" s="2">
        <v>0.89</v>
      </c>
      <c r="L735" s="2">
        <v>1.347</v>
      </c>
      <c r="M735" s="2">
        <v>1.7070000000000001</v>
      </c>
      <c r="N735" s="2"/>
      <c r="O735" s="3">
        <v>44575</v>
      </c>
      <c r="P735" s="4">
        <v>0.50870000000000004</v>
      </c>
      <c r="Q735" s="4">
        <v>0.61638000000000004</v>
      </c>
      <c r="R735" s="4">
        <v>1.4704729999999999</v>
      </c>
      <c r="S735" s="4">
        <v>2.076962</v>
      </c>
      <c r="T735" s="2"/>
      <c r="U735" s="3">
        <v>44729</v>
      </c>
      <c r="V735" s="4">
        <v>4.146477</v>
      </c>
      <c r="W735" s="4">
        <v>5.1700749999999998</v>
      </c>
      <c r="X735" s="4">
        <v>6.6063419999999997</v>
      </c>
      <c r="Y735" s="4">
        <v>7.4585480000000004</v>
      </c>
      <c r="AG735" s="3">
        <v>45296</v>
      </c>
      <c r="AH735" s="4">
        <v>2.082586</v>
      </c>
      <c r="AI735" s="4">
        <v>2.2244739999999998</v>
      </c>
      <c r="AJ735" s="4">
        <v>2.3807369999999999</v>
      </c>
      <c r="AK735" s="4">
        <v>2.524581</v>
      </c>
      <c r="AL735" s="4"/>
      <c r="AM735" s="3">
        <v>45793</v>
      </c>
      <c r="AN735" s="2">
        <v>6.1759899999999996</v>
      </c>
      <c r="AO735" s="2">
        <v>6.2852600000000001</v>
      </c>
      <c r="AP735" s="2">
        <v>6.56616</v>
      </c>
      <c r="AQ735" s="2">
        <v>6.8858100000000002</v>
      </c>
      <c r="AR735" s="2"/>
      <c r="AS735" s="3">
        <v>45744</v>
      </c>
      <c r="AT735" s="2">
        <v>3.2659600000000002</v>
      </c>
      <c r="AU735" s="2">
        <v>3.3790900000000001</v>
      </c>
      <c r="AV735" s="2">
        <v>3.61063</v>
      </c>
      <c r="AW735" s="2">
        <v>3.8186599999999999</v>
      </c>
      <c r="AY735" s="3">
        <v>45744</v>
      </c>
      <c r="AZ735" s="10">
        <v>2.5731299999999999</v>
      </c>
      <c r="BA735" s="10">
        <v>2.4669300000000001</v>
      </c>
      <c r="BB735" s="10">
        <v>2.53281</v>
      </c>
      <c r="BC735" s="10">
        <v>2.7007500000000002</v>
      </c>
      <c r="BD735" s="4"/>
      <c r="BE735" s="3">
        <v>45779</v>
      </c>
      <c r="BF735" s="10">
        <v>1.41364</v>
      </c>
      <c r="BG735" s="10">
        <v>1.4318</v>
      </c>
      <c r="BH735" s="10">
        <v>1.5398499999999999</v>
      </c>
      <c r="BI735" s="10">
        <v>1.6017399999999999</v>
      </c>
      <c r="BJ735" s="10"/>
      <c r="BK735" s="1">
        <v>45688</v>
      </c>
      <c r="BL735" s="4">
        <v>2.98</v>
      </c>
      <c r="BM735" s="4">
        <v>2.6888000000000001</v>
      </c>
      <c r="BN735" s="4">
        <v>7.45</v>
      </c>
      <c r="BO735" s="4">
        <v>5.67</v>
      </c>
      <c r="BP735" s="4">
        <v>2.7658999999999998</v>
      </c>
      <c r="BQ735" s="4">
        <v>5.7</v>
      </c>
      <c r="BR735" s="4">
        <v>2.9135</v>
      </c>
      <c r="BS735" s="4">
        <v>2.8331</v>
      </c>
      <c r="BT735" s="4">
        <v>3.5737000000000001</v>
      </c>
      <c r="BU735" s="4">
        <v>2.2799999999999998</v>
      </c>
      <c r="BV735" s="4">
        <v>2.2679999999999998</v>
      </c>
      <c r="BW735" s="4">
        <v>6.75</v>
      </c>
      <c r="BX735" s="4">
        <v>5.12</v>
      </c>
      <c r="BY735" s="4">
        <v>2.1267</v>
      </c>
      <c r="BZ735" s="4">
        <v>6.27</v>
      </c>
      <c r="CA735" s="4">
        <v>2.8376999999999999</v>
      </c>
      <c r="CB735" s="4">
        <v>2.6718999999999999</v>
      </c>
      <c r="CC735" s="4">
        <v>1.484</v>
      </c>
    </row>
    <row r="736" spans="2:81" x14ac:dyDescent="0.2">
      <c r="B736" s="1">
        <v>41117</v>
      </c>
      <c r="C736">
        <v>0.17766399999999999</v>
      </c>
      <c r="D736">
        <v>0.24646699999999999</v>
      </c>
      <c r="E736">
        <v>0.34294799999999998</v>
      </c>
      <c r="F736">
        <v>0.65909600000000002</v>
      </c>
      <c r="G736">
        <v>1.5548500000000001</v>
      </c>
      <c r="I736" s="1">
        <v>44190</v>
      </c>
      <c r="J736" s="2">
        <v>0.62</v>
      </c>
      <c r="K736" s="2">
        <v>0.88500000000000001</v>
      </c>
      <c r="L736" s="2">
        <v>1.325</v>
      </c>
      <c r="M736" s="2">
        <v>1.6919999999999999</v>
      </c>
      <c r="N736" s="2"/>
      <c r="O736" s="3">
        <v>44582</v>
      </c>
      <c r="P736" s="4">
        <v>0.50580000000000003</v>
      </c>
      <c r="Q736" s="4">
        <v>0.6386695</v>
      </c>
      <c r="R736" s="4">
        <v>1.52677</v>
      </c>
      <c r="S736" s="4">
        <v>2.1452599999999999</v>
      </c>
      <c r="T736" s="2"/>
      <c r="U736" s="3">
        <v>44736</v>
      </c>
      <c r="V736" s="4">
        <v>4.038049</v>
      </c>
      <c r="W736" s="4">
        <v>5.0847020000000001</v>
      </c>
      <c r="X736" s="4">
        <v>6.4695</v>
      </c>
      <c r="Y736" s="4">
        <v>7.3084699999999998</v>
      </c>
      <c r="AG736" s="3">
        <v>45303</v>
      </c>
      <c r="AH736" s="4">
        <v>2.0684480000000001</v>
      </c>
      <c r="AI736" s="4">
        <v>2.2302339999999998</v>
      </c>
      <c r="AJ736" s="4">
        <v>2.4000789999999999</v>
      </c>
      <c r="AK736" s="4">
        <v>2.519504</v>
      </c>
      <c r="AL736" s="4"/>
      <c r="AM736" s="3">
        <v>45800</v>
      </c>
      <c r="AN736" s="2">
        <v>6.1441400000000002</v>
      </c>
      <c r="AO736" s="2">
        <v>6.2408700000000001</v>
      </c>
      <c r="AP736" s="2">
        <v>6.5239599999999998</v>
      </c>
      <c r="AQ736" s="2">
        <v>6.8665900000000004</v>
      </c>
      <c r="AR736" s="2"/>
      <c r="AS736" s="3">
        <v>45751</v>
      </c>
      <c r="AT736" s="2">
        <v>3.2349100000000002</v>
      </c>
      <c r="AU736" s="2">
        <v>3.32192</v>
      </c>
      <c r="AV736" s="2">
        <v>3.52319</v>
      </c>
      <c r="AW736" s="2">
        <v>3.7319499999999999</v>
      </c>
      <c r="AY736" s="3">
        <v>45751</v>
      </c>
      <c r="AZ736" s="10">
        <v>2.3866900000000002</v>
      </c>
      <c r="BA736" s="10">
        <v>2.2477399999999998</v>
      </c>
      <c r="BB736" s="10">
        <v>2.2843800000000001</v>
      </c>
      <c r="BC736" s="10">
        <v>2.4788999999999999</v>
      </c>
      <c r="BD736" s="4"/>
      <c r="BE736" s="3">
        <v>45786</v>
      </c>
      <c r="BF736" s="10">
        <v>1.4116</v>
      </c>
      <c r="BG736" s="10">
        <v>1.4271499999999999</v>
      </c>
      <c r="BH736" s="10">
        <v>1.5222100000000001</v>
      </c>
      <c r="BI736" s="10">
        <v>1.5914200000000001</v>
      </c>
      <c r="BJ736" s="10"/>
      <c r="BK736" s="1">
        <v>45695</v>
      </c>
      <c r="BL736" s="4">
        <v>2.89</v>
      </c>
      <c r="BM736" s="4">
        <v>2.5756000000000001</v>
      </c>
      <c r="BN736" s="4">
        <v>7.67</v>
      </c>
      <c r="BO736" s="4">
        <v>5.38</v>
      </c>
      <c r="BP736" s="4">
        <v>2.5360999999999998</v>
      </c>
      <c r="BQ736" s="4">
        <v>5.9</v>
      </c>
      <c r="BR736" s="4">
        <v>3.2663000000000002</v>
      </c>
      <c r="BS736" s="4">
        <v>2.8151000000000002</v>
      </c>
      <c r="BT736" s="4">
        <v>4.0209000000000001</v>
      </c>
      <c r="BU736" s="4">
        <v>2.38</v>
      </c>
      <c r="BV736" s="4">
        <v>2.3721999999999999</v>
      </c>
      <c r="BW736" s="4">
        <v>6.83</v>
      </c>
      <c r="BX736" s="4">
        <v>5.18</v>
      </c>
      <c r="BY736" s="4">
        <v>2.2103999999999999</v>
      </c>
      <c r="BZ736" s="4">
        <v>6.3</v>
      </c>
      <c r="CA736" s="4">
        <v>3.0857999999999999</v>
      </c>
      <c r="CB736" s="4">
        <v>2.6591</v>
      </c>
      <c r="CC736" s="4">
        <v>1.5457000000000001</v>
      </c>
    </row>
    <row r="737" spans="2:81" x14ac:dyDescent="0.2">
      <c r="B737" s="1">
        <v>41110</v>
      </c>
      <c r="C737">
        <v>0.15986600000000001</v>
      </c>
      <c r="D737">
        <v>0.20552999999999999</v>
      </c>
      <c r="E737">
        <v>0.28690700000000002</v>
      </c>
      <c r="F737">
        <v>0.57801199999999997</v>
      </c>
      <c r="G737">
        <v>1.4583999999999999</v>
      </c>
      <c r="I737" s="1">
        <v>44197</v>
      </c>
      <c r="J737" s="2">
        <v>0.65700000000000003</v>
      </c>
      <c r="K737" s="2">
        <v>0.88500000000000001</v>
      </c>
      <c r="L737" s="2">
        <v>1.335</v>
      </c>
      <c r="M737" s="2">
        <v>1.722</v>
      </c>
      <c r="N737" s="2"/>
      <c r="O737" s="3">
        <v>44589</v>
      </c>
      <c r="P737" s="4">
        <v>0.50790000000000002</v>
      </c>
      <c r="Q737" s="4">
        <v>0.64326300000000003</v>
      </c>
      <c r="R737" s="4">
        <v>1.51</v>
      </c>
      <c r="S737" s="4">
        <v>2.1269909999999999</v>
      </c>
      <c r="T737" s="2"/>
      <c r="U737" s="3">
        <v>44743</v>
      </c>
      <c r="V737" s="4">
        <v>4.0181950000000004</v>
      </c>
      <c r="W737" s="4">
        <v>5.0895479999999997</v>
      </c>
      <c r="X737" s="4">
        <v>6.1364910000000004</v>
      </c>
      <c r="Y737" s="4">
        <v>7.2486360000000003</v>
      </c>
      <c r="AG737" s="3">
        <v>45310</v>
      </c>
      <c r="AH737" s="4">
        <v>2.0624530000000001</v>
      </c>
      <c r="AI737" s="4">
        <v>2.225517</v>
      </c>
      <c r="AJ737" s="4">
        <v>2.3885480000000001</v>
      </c>
      <c r="AK737" s="4">
        <v>2.5022489999999999</v>
      </c>
      <c r="AL737" s="4"/>
      <c r="AM737" s="3">
        <v>45807</v>
      </c>
      <c r="AN737" s="2">
        <v>6.1311600000000004</v>
      </c>
      <c r="AO737" s="2">
        <v>6.2239500000000003</v>
      </c>
      <c r="AP737" s="2">
        <v>6.5121799999999999</v>
      </c>
      <c r="AQ737" s="2">
        <v>6.8659699999999999</v>
      </c>
      <c r="AR737" s="2"/>
      <c r="AS737" s="3">
        <v>45758</v>
      </c>
      <c r="AT737" s="2">
        <v>3.2962199999999999</v>
      </c>
      <c r="AU737" s="2">
        <v>3.3737599999999999</v>
      </c>
      <c r="AV737" s="2">
        <v>3.55552</v>
      </c>
      <c r="AW737" s="2">
        <v>3.7761399999999998</v>
      </c>
      <c r="AY737" s="3">
        <v>45758</v>
      </c>
      <c r="AZ737" s="10">
        <v>2.44875</v>
      </c>
      <c r="BA737" s="10">
        <v>2.3287399999999998</v>
      </c>
      <c r="BB737" s="10">
        <v>2.43364</v>
      </c>
      <c r="BC737" s="10">
        <v>2.7029299999999998</v>
      </c>
      <c r="BD737" s="4"/>
      <c r="BE737" s="3">
        <v>45793</v>
      </c>
      <c r="BF737" s="10">
        <v>1.4222300000000001</v>
      </c>
      <c r="BG737" s="10">
        <v>1.4375899999999999</v>
      </c>
      <c r="BH737" s="10">
        <v>1.5290900000000001</v>
      </c>
      <c r="BI737" s="10">
        <v>1.6014699999999999</v>
      </c>
      <c r="BJ737" s="10"/>
      <c r="BK737" s="1">
        <v>45702</v>
      </c>
      <c r="BL737" s="4">
        <v>2.67</v>
      </c>
      <c r="BM737" s="4">
        <v>2.3877000000000002</v>
      </c>
      <c r="BN737" s="4">
        <v>7.86</v>
      </c>
      <c r="BO737" s="4">
        <v>5.37</v>
      </c>
      <c r="BP737" s="4">
        <v>2.3959000000000001</v>
      </c>
      <c r="BQ737" s="4">
        <v>5.83</v>
      </c>
      <c r="BR737" s="4">
        <v>3.3856999999999999</v>
      </c>
      <c r="BS737" s="4">
        <v>2.7347000000000001</v>
      </c>
      <c r="BT737" s="4">
        <v>2.7765</v>
      </c>
      <c r="BU737" s="4">
        <v>2.3199999999999998</v>
      </c>
      <c r="BV737" s="4">
        <v>2.2746</v>
      </c>
      <c r="BW737" s="4">
        <v>6.82</v>
      </c>
      <c r="BX737" s="4">
        <v>5.0999999999999996</v>
      </c>
      <c r="BY737" s="4">
        <v>2.0972</v>
      </c>
      <c r="BZ737" s="4">
        <v>6.09</v>
      </c>
      <c r="CA737" s="4">
        <v>3.2444999999999999</v>
      </c>
      <c r="CB737" s="4">
        <v>2.5703</v>
      </c>
      <c r="CC737" s="4">
        <v>1.43</v>
      </c>
    </row>
    <row r="738" spans="2:81" x14ac:dyDescent="0.2">
      <c r="B738" s="1">
        <v>41103</v>
      </c>
      <c r="C738">
        <v>0.18273700000000001</v>
      </c>
      <c r="D738">
        <v>0.25400200000000001</v>
      </c>
      <c r="E738">
        <v>0.34965400000000002</v>
      </c>
      <c r="F738">
        <v>0.62973400000000002</v>
      </c>
      <c r="G738">
        <v>1.4978</v>
      </c>
      <c r="I738" s="1">
        <v>44204</v>
      </c>
      <c r="J738" s="2">
        <v>0.63300000000000001</v>
      </c>
      <c r="K738" s="2">
        <v>0.87</v>
      </c>
      <c r="L738" s="2">
        <v>1.321</v>
      </c>
      <c r="M738" s="2">
        <v>1.72</v>
      </c>
      <c r="N738" s="2"/>
      <c r="O738" s="3">
        <v>44596</v>
      </c>
      <c r="P738" s="4">
        <v>0.51249999999999996</v>
      </c>
      <c r="Q738" s="4">
        <v>0.63351849999999998</v>
      </c>
      <c r="R738" s="4">
        <v>1.4875210000000001</v>
      </c>
      <c r="S738" s="4">
        <v>2.1349689999999999</v>
      </c>
      <c r="T738" s="2"/>
      <c r="U738" s="3">
        <v>44750</v>
      </c>
      <c r="V738" s="4">
        <v>4.1067349999999996</v>
      </c>
      <c r="W738" s="4">
        <v>5.1535450000000003</v>
      </c>
      <c r="X738" s="4">
        <v>6.1937810000000004</v>
      </c>
      <c r="Y738" s="4">
        <v>7.2511780000000003</v>
      </c>
      <c r="AG738" s="3">
        <v>45317</v>
      </c>
      <c r="AH738" s="4">
        <v>2.000645</v>
      </c>
      <c r="AI738" s="4">
        <v>2.1690740000000002</v>
      </c>
      <c r="AJ738" s="4">
        <v>2.3528989999999999</v>
      </c>
      <c r="AK738" s="4">
        <v>2.4999099999999999</v>
      </c>
      <c r="AL738" s="4"/>
      <c r="AM738" s="3">
        <v>45814</v>
      </c>
      <c r="AN738" s="2">
        <v>6.0890000000000004</v>
      </c>
      <c r="AO738" s="2">
        <v>6.2016099999999996</v>
      </c>
      <c r="AP738" s="2">
        <v>6.4915000000000003</v>
      </c>
      <c r="AQ738" s="2">
        <v>6.8365099999999996</v>
      </c>
      <c r="AR738" s="2"/>
      <c r="AS738" s="3">
        <v>45765</v>
      </c>
      <c r="AT738" s="2">
        <v>3.2103700000000002</v>
      </c>
      <c r="AU738" s="2">
        <v>3.2962400000000001</v>
      </c>
      <c r="AV738" s="2">
        <v>3.5112100000000002</v>
      </c>
      <c r="AW738" s="2">
        <v>3.7613400000000001</v>
      </c>
      <c r="AY738" s="3">
        <v>45765</v>
      </c>
      <c r="AZ738" s="10">
        <v>2.3305899999999999</v>
      </c>
      <c r="BA738" s="10">
        <v>2.1906500000000002</v>
      </c>
      <c r="BB738" s="10">
        <v>2.31176</v>
      </c>
      <c r="BC738" s="10">
        <v>2.5752799999999998</v>
      </c>
      <c r="BD738" s="4"/>
      <c r="BE738" s="3">
        <v>45800</v>
      </c>
      <c r="BF738" s="10">
        <v>1.4253</v>
      </c>
      <c r="BG738" s="10">
        <v>1.44278</v>
      </c>
      <c r="BH738" s="10">
        <v>1.5324199999999999</v>
      </c>
      <c r="BI738" s="10">
        <v>1.6027199999999999</v>
      </c>
      <c r="BJ738" s="10"/>
      <c r="BK738" s="1">
        <v>45709</v>
      </c>
      <c r="BL738" s="4">
        <v>2.4700000000000002</v>
      </c>
      <c r="BM738" s="4">
        <v>2.6154999999999999</v>
      </c>
      <c r="BN738" s="4">
        <v>7.41</v>
      </c>
      <c r="BO738" s="4">
        <v>4.99</v>
      </c>
      <c r="BP738" s="4">
        <v>1.9374</v>
      </c>
      <c r="BQ738" s="4">
        <v>5.43</v>
      </c>
      <c r="BR738" s="4">
        <v>2.9735</v>
      </c>
      <c r="BS738" s="4">
        <v>2.6972</v>
      </c>
      <c r="BT738" s="4">
        <v>2.5836999999999999</v>
      </c>
      <c r="BU738" s="4">
        <v>2.23</v>
      </c>
      <c r="BV738" s="4">
        <v>2.2593000000000001</v>
      </c>
      <c r="BW738" s="4">
        <v>6.67</v>
      </c>
      <c r="BX738" s="4">
        <v>5.01</v>
      </c>
      <c r="BY738" s="4">
        <v>1.9523999999999999</v>
      </c>
      <c r="BZ738" s="4">
        <v>5.97</v>
      </c>
      <c r="CA738" s="4">
        <v>3.2038000000000002</v>
      </c>
      <c r="CB738" s="4">
        <v>2.5207999999999999</v>
      </c>
      <c r="CC738" s="4">
        <v>1.4239999999999999</v>
      </c>
    </row>
    <row r="739" spans="2:81" x14ac:dyDescent="0.2">
      <c r="B739" s="1">
        <v>41096</v>
      </c>
      <c r="C739">
        <v>0.18782499999999999</v>
      </c>
      <c r="D739">
        <v>0.27380599999999999</v>
      </c>
      <c r="E739">
        <v>0.35892099999999999</v>
      </c>
      <c r="F739">
        <v>0.63974500000000001</v>
      </c>
      <c r="G739">
        <v>1.5423100000000001</v>
      </c>
      <c r="I739" s="1">
        <v>44211</v>
      </c>
      <c r="J739" s="2">
        <v>0.63900000000000001</v>
      </c>
      <c r="K739" s="2">
        <v>0.86199999999999999</v>
      </c>
      <c r="L739" s="2">
        <v>1.31</v>
      </c>
      <c r="M739" s="2">
        <v>1.73</v>
      </c>
      <c r="N739" s="2"/>
      <c r="O739" s="3">
        <v>44603</v>
      </c>
      <c r="P739" s="4">
        <v>0.50939999999999996</v>
      </c>
      <c r="Q739" s="4">
        <v>0.62636550000000002</v>
      </c>
      <c r="R739" s="4">
        <v>1.514804</v>
      </c>
      <c r="S739" s="4">
        <v>2.1877599999999999</v>
      </c>
      <c r="T739" s="2"/>
      <c r="U739" s="3">
        <v>44757</v>
      </c>
      <c r="V739" s="4">
        <v>4.2787850000000001</v>
      </c>
      <c r="W739" s="4">
        <v>5.3077839999999998</v>
      </c>
      <c r="X739" s="4">
        <v>6.457446</v>
      </c>
      <c r="Y739" s="4">
        <v>7.3727819999999999</v>
      </c>
      <c r="AG739" s="3">
        <v>45324</v>
      </c>
      <c r="AH739" s="4">
        <v>1.892825</v>
      </c>
      <c r="AI739" s="4">
        <v>2.118363</v>
      </c>
      <c r="AJ739" s="4">
        <v>2.2853219999999999</v>
      </c>
      <c r="AK739" s="4">
        <v>2.4248289999999999</v>
      </c>
      <c r="AL739" s="4"/>
      <c r="AM739" s="3">
        <v>45821</v>
      </c>
      <c r="AN739" s="2">
        <v>6.0873400000000002</v>
      </c>
      <c r="AO739" s="2">
        <v>6.16568</v>
      </c>
      <c r="AP739" s="2">
        <v>6.4117699999999997</v>
      </c>
      <c r="AQ739" s="2">
        <v>6.7653699999999999</v>
      </c>
      <c r="AR739" s="2"/>
      <c r="AS739" s="3">
        <v>45772</v>
      </c>
      <c r="AT739" s="2">
        <v>3.1001300000000001</v>
      </c>
      <c r="AU739" s="2">
        <v>3.1867899999999998</v>
      </c>
      <c r="AV739" s="2">
        <v>3.43018</v>
      </c>
      <c r="AW739" s="2">
        <v>3.71366</v>
      </c>
      <c r="AY739" s="3">
        <v>45772</v>
      </c>
      <c r="AZ739" s="10">
        <v>2.19923</v>
      </c>
      <c r="BA739" s="10">
        <v>2.0846</v>
      </c>
      <c r="BB739" s="10">
        <v>2.21977</v>
      </c>
      <c r="BC739" s="10">
        <v>2.5098400000000001</v>
      </c>
      <c r="BD739" s="4"/>
      <c r="BE739" s="3">
        <v>45807</v>
      </c>
      <c r="BF739" s="10">
        <v>1.3706700000000001</v>
      </c>
      <c r="BG739" s="10">
        <v>1.40154</v>
      </c>
      <c r="BH739" s="10">
        <v>1.5418400000000001</v>
      </c>
      <c r="BI739" s="10">
        <v>1.61046</v>
      </c>
      <c r="BJ739" s="10"/>
      <c r="BK739" s="1">
        <v>45716</v>
      </c>
      <c r="BL739" s="4">
        <v>2.5099999999999998</v>
      </c>
      <c r="BM739" s="4">
        <v>4.3037000000000001</v>
      </c>
      <c r="BN739" s="4">
        <v>7.61</v>
      </c>
      <c r="BO739" s="4">
        <v>5.22</v>
      </c>
      <c r="BP739" s="4">
        <v>2.2498</v>
      </c>
      <c r="BQ739" s="4">
        <v>5.97</v>
      </c>
      <c r="BR739" s="4">
        <v>3.9762</v>
      </c>
      <c r="BS739" s="4">
        <v>2.6021000000000001</v>
      </c>
      <c r="BT739" s="4">
        <v>3.7572999999999999</v>
      </c>
      <c r="BU739" s="4">
        <v>2.19</v>
      </c>
      <c r="BV739" s="4">
        <v>2.2248999999999999</v>
      </c>
      <c r="BW739" s="4">
        <v>6.65</v>
      </c>
      <c r="BX739" s="4">
        <v>5.03</v>
      </c>
      <c r="BY739" s="4">
        <v>1.9751000000000001</v>
      </c>
      <c r="BZ739" s="4">
        <v>6.09</v>
      </c>
      <c r="CA739" s="4">
        <v>3.1137000000000001</v>
      </c>
      <c r="CB739" s="4">
        <v>2.3910999999999998</v>
      </c>
      <c r="CC739" s="4">
        <v>1.6374</v>
      </c>
    </row>
    <row r="740" spans="2:81" x14ac:dyDescent="0.2">
      <c r="B740" s="1">
        <v>41089</v>
      </c>
      <c r="C740">
        <v>0.20816699999999999</v>
      </c>
      <c r="D740">
        <v>0.312915</v>
      </c>
      <c r="E740">
        <v>0.40429500000000002</v>
      </c>
      <c r="F740">
        <v>0.72925399999999996</v>
      </c>
      <c r="G740">
        <v>1.6586099999999999</v>
      </c>
      <c r="I740" s="1">
        <v>44218</v>
      </c>
      <c r="J740" s="2">
        <v>0.65500000000000003</v>
      </c>
      <c r="K740" s="2">
        <v>0.89</v>
      </c>
      <c r="L740" s="2">
        <v>1.325</v>
      </c>
      <c r="M740" s="2">
        <v>1.7549999999999999</v>
      </c>
      <c r="N740" s="2"/>
      <c r="O740" s="3">
        <v>44610</v>
      </c>
      <c r="P740" s="4">
        <v>0.50690000000000002</v>
      </c>
      <c r="Q740" s="4">
        <v>0.62156350000000005</v>
      </c>
      <c r="R740" s="4">
        <v>1.457559</v>
      </c>
      <c r="S740" s="4">
        <v>2.1462810000000001</v>
      </c>
      <c r="T740" s="2"/>
      <c r="U740" s="3">
        <v>44764</v>
      </c>
      <c r="V740" s="4">
        <v>4.57416</v>
      </c>
      <c r="W740" s="4">
        <v>5.7133659999999997</v>
      </c>
      <c r="X740" s="4">
        <v>6.8083220000000004</v>
      </c>
      <c r="Y740" s="4">
        <v>7.4666779999999999</v>
      </c>
      <c r="AG740" s="3">
        <v>45345</v>
      </c>
      <c r="AH740" s="4">
        <v>1.7578609999999999</v>
      </c>
      <c r="AI740" s="4">
        <v>2.0410560000000002</v>
      </c>
      <c r="AJ740" s="4">
        <v>2.2495229999999999</v>
      </c>
      <c r="AK740" s="4">
        <v>2.3979509999999999</v>
      </c>
      <c r="AL740" s="4"/>
      <c r="AM740" s="3">
        <v>45828</v>
      </c>
      <c r="AN740" s="2">
        <v>6.0285200000000003</v>
      </c>
      <c r="AO740" s="2">
        <v>6.1503399999999999</v>
      </c>
      <c r="AP740" s="2">
        <v>6.45946</v>
      </c>
      <c r="AQ740" s="2">
        <v>6.7818800000000001</v>
      </c>
      <c r="AR740" s="2"/>
      <c r="AS740" s="3">
        <v>45779</v>
      </c>
      <c r="AT740" s="2">
        <v>3.0855000000000001</v>
      </c>
      <c r="AU740" s="2">
        <v>3.1786400000000001</v>
      </c>
      <c r="AV740" s="2">
        <v>3.4217300000000002</v>
      </c>
      <c r="AW740" s="2">
        <v>3.7107800000000002</v>
      </c>
      <c r="AY740" s="3">
        <v>45779</v>
      </c>
      <c r="AZ740" s="10">
        <v>2.24274</v>
      </c>
      <c r="BA740" s="10">
        <v>2.0881099999999999</v>
      </c>
      <c r="BB740" s="10">
        <v>2.1945999999999999</v>
      </c>
      <c r="BC740" s="10">
        <v>2.5310600000000001</v>
      </c>
      <c r="BD740" s="4"/>
      <c r="BE740" s="3">
        <v>45814</v>
      </c>
      <c r="BF740" s="10">
        <v>1.3560000000000001</v>
      </c>
      <c r="BG740" s="10">
        <v>1.3878900000000001</v>
      </c>
      <c r="BH740" s="10">
        <v>1.52654</v>
      </c>
      <c r="BI740" s="10">
        <v>1.6003099999999999</v>
      </c>
      <c r="BJ740" s="10"/>
      <c r="BK740" s="1">
        <v>45723</v>
      </c>
      <c r="BL740" s="4">
        <v>2.35</v>
      </c>
      <c r="BM740" s="4">
        <v>1.6013999999999999</v>
      </c>
      <c r="BN740" s="4">
        <v>7.31</v>
      </c>
      <c r="BO740" s="4">
        <v>4.9800000000000004</v>
      </c>
      <c r="BP740" s="4">
        <v>1.7467999999999999</v>
      </c>
      <c r="BQ740" s="4">
        <v>5.47</v>
      </c>
      <c r="BR740" s="4">
        <v>4.6706000000000003</v>
      </c>
      <c r="BS740" s="4">
        <v>2.4026999999999998</v>
      </c>
      <c r="BT740" s="4">
        <v>1.5096000000000001</v>
      </c>
      <c r="BU740" s="4">
        <v>2.1800000000000002</v>
      </c>
      <c r="BV740" s="4">
        <v>2.0743</v>
      </c>
      <c r="BW740" s="4">
        <v>6.52</v>
      </c>
      <c r="BX740" s="4">
        <v>4.83</v>
      </c>
      <c r="BY740" s="4">
        <v>1.8940999999999999</v>
      </c>
      <c r="BZ740" s="4">
        <v>5.89</v>
      </c>
      <c r="CA740" s="4">
        <v>3.0813000000000001</v>
      </c>
      <c r="CB740" s="4">
        <v>2.2330999999999999</v>
      </c>
      <c r="CC740" s="4">
        <v>1.0542</v>
      </c>
    </row>
    <row r="741" spans="2:81" x14ac:dyDescent="0.2">
      <c r="B741" s="1">
        <v>41082</v>
      </c>
      <c r="C741">
        <v>0.17510999999999999</v>
      </c>
      <c r="D741">
        <v>0.30682700000000002</v>
      </c>
      <c r="E741">
        <v>0.41470299999999999</v>
      </c>
      <c r="F741">
        <v>0.75108299999999995</v>
      </c>
      <c r="G741">
        <v>1.67249</v>
      </c>
      <c r="I741" s="1">
        <v>44225</v>
      </c>
      <c r="J741" s="2">
        <v>0.63600000000000001</v>
      </c>
      <c r="K741" s="2">
        <v>0.85</v>
      </c>
      <c r="L741" s="2">
        <v>1.3149999999999999</v>
      </c>
      <c r="M741" s="2">
        <v>1.7649999999999999</v>
      </c>
      <c r="N741" s="2"/>
      <c r="O741" s="3">
        <v>44617</v>
      </c>
      <c r="P741" s="4">
        <v>0.50849999999999995</v>
      </c>
      <c r="Q741" s="4">
        <v>0.61333300000000002</v>
      </c>
      <c r="R741" s="4">
        <v>1.4513</v>
      </c>
      <c r="S741" s="4">
        <v>2.1634389999999999</v>
      </c>
      <c r="T741" s="2"/>
      <c r="U741" s="3">
        <v>44771</v>
      </c>
      <c r="V741" s="4">
        <v>4.0447360000000003</v>
      </c>
      <c r="W741" s="4">
        <v>5.229635</v>
      </c>
      <c r="X741" s="4">
        <v>6.4310780000000003</v>
      </c>
      <c r="Y741" s="4">
        <v>7.1061529999999999</v>
      </c>
      <c r="AG741" s="3">
        <v>45352</v>
      </c>
      <c r="AH741" s="4">
        <v>1.7747010000000001</v>
      </c>
      <c r="AI741" s="4">
        <v>2.0479050000000001</v>
      </c>
      <c r="AJ741" s="4">
        <v>2.250229</v>
      </c>
      <c r="AK741" s="4">
        <v>2.379327</v>
      </c>
      <c r="AL741" s="4"/>
      <c r="AM741" s="3">
        <v>45835</v>
      </c>
      <c r="AN741" s="2">
        <v>6.0496800000000004</v>
      </c>
      <c r="AO741" s="2">
        <v>6.1288900000000002</v>
      </c>
      <c r="AP741" s="2">
        <v>6.3932200000000003</v>
      </c>
      <c r="AQ741" s="2">
        <v>6.7263099999999998</v>
      </c>
      <c r="AR741" s="2"/>
      <c r="AS741" s="3">
        <v>45786</v>
      </c>
      <c r="AT741" s="2">
        <v>2.9388999999999998</v>
      </c>
      <c r="AU741" s="2">
        <v>3.0494699999999999</v>
      </c>
      <c r="AV741" s="2">
        <v>3.3239200000000002</v>
      </c>
      <c r="AW741" s="2">
        <v>3.6189200000000001</v>
      </c>
      <c r="AY741" s="3">
        <v>45786</v>
      </c>
      <c r="AZ741" s="10">
        <v>2.1761599999999999</v>
      </c>
      <c r="BA741" s="10">
        <v>2.0132400000000001</v>
      </c>
      <c r="BB741" s="10">
        <v>2.1155499999999998</v>
      </c>
      <c r="BC741" s="10">
        <v>2.4554499999999999</v>
      </c>
      <c r="BD741" s="4"/>
      <c r="BE741" s="3">
        <v>45821</v>
      </c>
      <c r="BF741" s="10">
        <v>1.35311</v>
      </c>
      <c r="BG741" s="10">
        <v>1.3855200000000001</v>
      </c>
      <c r="BH741" s="10">
        <v>1.5117700000000001</v>
      </c>
      <c r="BI741" s="10">
        <v>1.56267</v>
      </c>
      <c r="BJ741" s="10"/>
      <c r="BK741" s="1">
        <v>45730</v>
      </c>
      <c r="BL741" s="4">
        <v>2.4700000000000002</v>
      </c>
      <c r="BM741" s="4">
        <v>1.8409</v>
      </c>
      <c r="BN741" s="4">
        <v>7.43</v>
      </c>
      <c r="BO741" s="4">
        <v>5.04</v>
      </c>
      <c r="BP741" s="4">
        <v>1.7442</v>
      </c>
      <c r="BQ741" s="4">
        <v>5.67</v>
      </c>
      <c r="BR741" s="4">
        <v>3.3715000000000002</v>
      </c>
      <c r="BS741" s="4">
        <v>2.5714000000000001</v>
      </c>
      <c r="BT741" s="4">
        <v>2.0691000000000002</v>
      </c>
      <c r="BU741" s="4">
        <v>2.2200000000000002</v>
      </c>
      <c r="BV741" s="4">
        <v>1.7593000000000001</v>
      </c>
      <c r="BW741" s="4">
        <v>6.47</v>
      </c>
      <c r="BX741" s="4">
        <v>4.8099999999999996</v>
      </c>
      <c r="BY741" s="4">
        <v>1.7303999999999999</v>
      </c>
      <c r="BZ741" s="4">
        <v>6.01</v>
      </c>
      <c r="CA741" s="4">
        <v>2.9921000000000002</v>
      </c>
      <c r="CB741" s="4">
        <v>2.3517000000000001</v>
      </c>
      <c r="CC741" s="4">
        <v>1.1454</v>
      </c>
    </row>
    <row r="742" spans="2:81" x14ac:dyDescent="0.2">
      <c r="B742" s="1">
        <v>41075</v>
      </c>
      <c r="C742">
        <v>0.172573</v>
      </c>
      <c r="D742">
        <v>0.27812500000000001</v>
      </c>
      <c r="E742">
        <v>0.37499900000000003</v>
      </c>
      <c r="F742">
        <v>0.674813</v>
      </c>
      <c r="G742">
        <v>1.5857399999999999</v>
      </c>
      <c r="I742" s="1">
        <v>44232</v>
      </c>
      <c r="J742" s="2">
        <v>0.61599999999999999</v>
      </c>
      <c r="K742" s="2">
        <v>0.83</v>
      </c>
      <c r="L742" s="2">
        <v>1.3049999999999999</v>
      </c>
      <c r="M742" s="2">
        <v>1.782</v>
      </c>
      <c r="N742" s="2"/>
      <c r="O742" s="3">
        <v>44624</v>
      </c>
      <c r="P742" s="4">
        <v>0.50829999999999997</v>
      </c>
      <c r="Q742" s="4">
        <v>0.54684949999999999</v>
      </c>
      <c r="R742" s="4">
        <v>1.3694379999999999</v>
      </c>
      <c r="S742" s="4">
        <v>2.063847</v>
      </c>
      <c r="T742" s="2"/>
      <c r="U742" s="3">
        <v>44778</v>
      </c>
      <c r="V742" s="4">
        <v>3.9661819999999999</v>
      </c>
      <c r="W742" s="4">
        <v>5.21035</v>
      </c>
      <c r="X742" s="4">
        <v>6.4058929999999998</v>
      </c>
      <c r="Y742" s="4">
        <v>7.1377879999999996</v>
      </c>
      <c r="AG742" s="3">
        <v>45359</v>
      </c>
      <c r="AH742" s="4">
        <v>1.7400100000000001</v>
      </c>
      <c r="AI742" s="4">
        <v>2.0305170000000001</v>
      </c>
      <c r="AJ742" s="4">
        <v>2.193085</v>
      </c>
      <c r="AK742" s="4">
        <v>2.2905440000000001</v>
      </c>
      <c r="AL742" s="4"/>
      <c r="AM742" s="3">
        <v>45842</v>
      </c>
      <c r="AN742" s="2">
        <v>5.9906199999999998</v>
      </c>
      <c r="AO742" s="2">
        <v>6.0655799999999997</v>
      </c>
      <c r="AP742" s="2">
        <v>6.3235799999999998</v>
      </c>
      <c r="AQ742" s="2">
        <v>6.6576599999999999</v>
      </c>
      <c r="AR742" s="2"/>
      <c r="AS742" s="3">
        <v>45793</v>
      </c>
      <c r="AT742" s="2">
        <v>2.9417200000000001</v>
      </c>
      <c r="AU742" s="2">
        <v>3.0779999999999998</v>
      </c>
      <c r="AV742" s="2">
        <v>3.3563700000000001</v>
      </c>
      <c r="AW742" s="2">
        <v>3.62921</v>
      </c>
      <c r="AY742" s="3">
        <v>45793</v>
      </c>
      <c r="AZ742" s="10">
        <v>2.2230400000000001</v>
      </c>
      <c r="BA742" s="10">
        <v>2.0884499999999999</v>
      </c>
      <c r="BB742" s="10">
        <v>2.2040199999999999</v>
      </c>
      <c r="BC742" s="10">
        <v>2.5141800000000001</v>
      </c>
      <c r="BD742" s="4"/>
      <c r="BE742" s="3">
        <v>45828</v>
      </c>
      <c r="BF742" s="10">
        <v>1.3467199999999999</v>
      </c>
      <c r="BG742" s="10">
        <v>1.37622</v>
      </c>
      <c r="BH742" s="10">
        <v>1.5000599999999999</v>
      </c>
      <c r="BI742" s="10">
        <v>1.5579700000000001</v>
      </c>
      <c r="BJ742" s="10"/>
      <c r="BK742" s="1">
        <v>45737</v>
      </c>
      <c r="BL742" s="4">
        <v>2.41</v>
      </c>
      <c r="BM742" s="4">
        <v>1.9448000000000001</v>
      </c>
      <c r="BN742" s="4">
        <v>8.6</v>
      </c>
      <c r="BO742" s="4">
        <v>4.83</v>
      </c>
      <c r="BP742" s="4">
        <v>1.9398</v>
      </c>
      <c r="BQ742" s="4">
        <v>5.81</v>
      </c>
      <c r="BR742" s="4">
        <v>2.7442000000000002</v>
      </c>
      <c r="BS742" s="4">
        <v>2.6802999999999999</v>
      </c>
      <c r="BT742" s="4">
        <v>2.4131999999999998</v>
      </c>
      <c r="BU742" s="4">
        <v>2.17</v>
      </c>
      <c r="BV742" s="4">
        <v>1.6318999999999999</v>
      </c>
      <c r="BW742" s="4">
        <v>6.56</v>
      </c>
      <c r="BX742" s="4">
        <v>4.62</v>
      </c>
      <c r="BY742" s="4">
        <v>1.7488999999999999</v>
      </c>
      <c r="BZ742" s="4">
        <v>6.08</v>
      </c>
      <c r="CA742" s="4">
        <v>2.8395000000000001</v>
      </c>
      <c r="CB742" s="4">
        <v>2.3249</v>
      </c>
      <c r="CC742" s="4">
        <v>1.3168</v>
      </c>
    </row>
    <row r="743" spans="2:81" x14ac:dyDescent="0.2">
      <c r="B743" s="1">
        <v>41068</v>
      </c>
      <c r="C743">
        <v>0.17257700000000001</v>
      </c>
      <c r="D743">
        <v>0.26989299999999999</v>
      </c>
      <c r="E743">
        <v>0.36819299999999999</v>
      </c>
      <c r="F743">
        <v>0.71153900000000003</v>
      </c>
      <c r="G743">
        <v>1.6386700000000001</v>
      </c>
      <c r="I743" s="1">
        <v>44239</v>
      </c>
      <c r="J743" s="2">
        <v>0.628</v>
      </c>
      <c r="K743" s="2">
        <v>0.84</v>
      </c>
      <c r="L743" s="2">
        <v>1.335</v>
      </c>
      <c r="M743" s="2">
        <v>1.83</v>
      </c>
      <c r="N743" s="2"/>
      <c r="O743" s="3">
        <v>44631</v>
      </c>
      <c r="P743" s="4">
        <v>0.51400000000000001</v>
      </c>
      <c r="Q743" s="4">
        <v>0.51581600000000005</v>
      </c>
      <c r="R743" s="4">
        <v>1.499757</v>
      </c>
      <c r="S743" s="4">
        <v>2.228729</v>
      </c>
      <c r="T743" s="2"/>
      <c r="U743" s="3">
        <v>44785</v>
      </c>
      <c r="V743" s="4">
        <v>3.864163</v>
      </c>
      <c r="W743" s="4">
        <v>5.5618720000000001</v>
      </c>
      <c r="X743" s="4">
        <v>6.2880099999999999</v>
      </c>
      <c r="Y743" s="4">
        <v>6.9631889999999999</v>
      </c>
      <c r="AG743" s="3">
        <v>45366</v>
      </c>
      <c r="AH743" s="4">
        <v>1.8116220000000001</v>
      </c>
      <c r="AI743" s="4">
        <v>2.04616</v>
      </c>
      <c r="AJ743" s="4">
        <v>2.2381579999999999</v>
      </c>
      <c r="AK743" s="4">
        <v>2.342654</v>
      </c>
      <c r="AL743" s="4"/>
      <c r="AM743" s="3">
        <v>45849</v>
      </c>
      <c r="AN743" s="2">
        <v>5.9038899999999996</v>
      </c>
      <c r="AO743" s="2">
        <v>5.9895500000000004</v>
      </c>
      <c r="AP743" s="2">
        <v>6.2746599999999999</v>
      </c>
      <c r="AQ743" s="2">
        <v>6.6351199999999997</v>
      </c>
      <c r="AR743" s="2"/>
      <c r="AS743" s="3">
        <v>45800</v>
      </c>
      <c r="AT743" s="2">
        <v>2.9560300000000002</v>
      </c>
      <c r="AU743" s="2">
        <v>3.0697800000000002</v>
      </c>
      <c r="AV743" s="2">
        <v>3.3229199999999999</v>
      </c>
      <c r="AW743" s="2">
        <v>3.6081799999999999</v>
      </c>
      <c r="AY743" s="3">
        <v>45800</v>
      </c>
      <c r="AZ743" s="10">
        <v>2.1035300000000001</v>
      </c>
      <c r="BA743" s="10">
        <v>2.0191300000000001</v>
      </c>
      <c r="BB743" s="10">
        <v>2.1895899999999999</v>
      </c>
      <c r="BC743" s="10">
        <v>2.5178400000000001</v>
      </c>
      <c r="BD743" s="4"/>
      <c r="BE743" s="3">
        <v>45835</v>
      </c>
      <c r="BF743" s="10">
        <v>1.33206</v>
      </c>
      <c r="BG743" s="10">
        <v>1.36182</v>
      </c>
      <c r="BH743" s="10">
        <v>1.47787</v>
      </c>
      <c r="BI743" s="10">
        <v>1.53169</v>
      </c>
      <c r="BJ743" s="10"/>
      <c r="BK743" s="1">
        <v>45744</v>
      </c>
      <c r="BL743" s="4">
        <v>2.4700000000000002</v>
      </c>
      <c r="BM743" s="4">
        <v>2.0630999999999999</v>
      </c>
      <c r="BN743" s="4">
        <v>7.69</v>
      </c>
      <c r="BO743" s="4">
        <v>5</v>
      </c>
      <c r="BP743" s="4">
        <v>1.8257000000000001</v>
      </c>
      <c r="BQ743" s="4">
        <v>6</v>
      </c>
      <c r="BR743" s="4">
        <v>3.1284000000000001</v>
      </c>
      <c r="BS743" s="4">
        <v>2.3656000000000001</v>
      </c>
      <c r="BT743" s="4">
        <v>1.6133</v>
      </c>
      <c r="BU743" s="4">
        <v>2.12</v>
      </c>
      <c r="BV743" s="4">
        <v>1.5630999999999999</v>
      </c>
      <c r="BW743" s="4">
        <v>6.53</v>
      </c>
      <c r="BX743" s="4">
        <v>4.72</v>
      </c>
      <c r="BY743" s="4">
        <v>1.6555</v>
      </c>
      <c r="BZ743" s="4">
        <v>6.09</v>
      </c>
      <c r="CA743" s="4">
        <v>2.8708999999999998</v>
      </c>
      <c r="CB743" s="4">
        <v>2.1913</v>
      </c>
      <c r="CC743" s="4">
        <v>1.101</v>
      </c>
    </row>
    <row r="744" spans="2:81" x14ac:dyDescent="0.2">
      <c r="B744" s="1">
        <v>41061</v>
      </c>
      <c r="C744">
        <v>0.175122</v>
      </c>
      <c r="D744">
        <v>0.249999</v>
      </c>
      <c r="E744">
        <v>0.33001599999999998</v>
      </c>
      <c r="F744">
        <v>0.62021999999999999</v>
      </c>
      <c r="G744">
        <v>1.4653700000000001</v>
      </c>
      <c r="I744" s="1">
        <v>44246</v>
      </c>
      <c r="J744" s="2">
        <v>0.627</v>
      </c>
      <c r="K744" s="2">
        <v>0.84199999999999997</v>
      </c>
      <c r="L744" s="2">
        <v>1.345</v>
      </c>
      <c r="M744" s="2">
        <v>1.877</v>
      </c>
      <c r="N744" s="2"/>
      <c r="O744" s="3">
        <v>44638</v>
      </c>
      <c r="P744" s="4">
        <v>0.52180000000000004</v>
      </c>
      <c r="Q744" s="4">
        <v>0.51362249999999998</v>
      </c>
      <c r="R744" s="4">
        <v>1.4682299999999999</v>
      </c>
      <c r="S744" s="4">
        <v>2.2174480000000001</v>
      </c>
      <c r="T744" s="2"/>
      <c r="U744" s="3">
        <v>44792</v>
      </c>
      <c r="V744" s="4">
        <v>4.1533819999999997</v>
      </c>
      <c r="W744" s="4">
        <v>5.5841989999999999</v>
      </c>
      <c r="X744" s="4">
        <v>6.381958</v>
      </c>
      <c r="Y744" s="4">
        <v>7.0873999999999997</v>
      </c>
      <c r="AG744" s="3">
        <v>45373</v>
      </c>
      <c r="AH744" s="4">
        <v>1.755644</v>
      </c>
      <c r="AI744" s="4">
        <v>1.970261</v>
      </c>
      <c r="AJ744" s="4">
        <v>2.2029070000000002</v>
      </c>
      <c r="AK744" s="4">
        <v>2.3029679999999999</v>
      </c>
      <c r="AL744" s="4"/>
      <c r="AM744" s="3">
        <v>45856</v>
      </c>
      <c r="AN744" s="2">
        <v>5.8123300000000002</v>
      </c>
      <c r="AO744" s="2">
        <v>5.9138299999999999</v>
      </c>
      <c r="AP744" s="2">
        <v>6.2346000000000004</v>
      </c>
      <c r="AQ744" s="2">
        <v>6.6236100000000002</v>
      </c>
      <c r="AR744" s="2"/>
      <c r="AS744" s="3">
        <v>45807</v>
      </c>
      <c r="AT744" s="2">
        <v>2.9291800000000001</v>
      </c>
      <c r="AU744" s="2">
        <v>3.0492599999999999</v>
      </c>
      <c r="AV744" s="2">
        <v>3.2945600000000002</v>
      </c>
      <c r="AW744" s="2">
        <v>3.5787300000000002</v>
      </c>
      <c r="AY744" s="3">
        <v>45807</v>
      </c>
      <c r="AZ744" s="10">
        <v>2.0521600000000002</v>
      </c>
      <c r="BA744" s="10">
        <v>1.97986</v>
      </c>
      <c r="BB744" s="10">
        <v>2.1297199999999998</v>
      </c>
      <c r="BC744" s="10">
        <v>2.44306</v>
      </c>
      <c r="BD744" s="4"/>
      <c r="BE744" s="3">
        <v>45842</v>
      </c>
      <c r="BF744" s="10">
        <v>1.2961199999999999</v>
      </c>
      <c r="BG744" s="10">
        <v>1.3251999999999999</v>
      </c>
      <c r="BH744" s="10">
        <v>1.43198</v>
      </c>
      <c r="BI744" s="10">
        <v>1.45668</v>
      </c>
      <c r="BJ744" s="10"/>
      <c r="BK744" s="1">
        <v>45751</v>
      </c>
      <c r="BL744" s="4">
        <v>2.39</v>
      </c>
      <c r="BM744" s="4">
        <v>1.9011</v>
      </c>
      <c r="BN744" s="4">
        <v>7.78</v>
      </c>
      <c r="BO744" s="4">
        <v>4.91</v>
      </c>
      <c r="BP744" s="4">
        <v>2.2467000000000001</v>
      </c>
      <c r="BQ744" s="4">
        <v>6.27</v>
      </c>
      <c r="BR744" s="4">
        <v>2.4708999999999999</v>
      </c>
      <c r="BS744" s="4">
        <v>2.5783</v>
      </c>
      <c r="BT744" s="4">
        <v>1.2091000000000001</v>
      </c>
      <c r="BU744" s="4">
        <v>2.0099999999999998</v>
      </c>
      <c r="BV744" s="4">
        <v>1.3345</v>
      </c>
      <c r="BW744" s="4">
        <v>6.41</v>
      </c>
      <c r="BX744" s="4">
        <v>4.47</v>
      </c>
      <c r="BY744" s="4">
        <v>1.5198</v>
      </c>
      <c r="BZ744" s="4">
        <v>5.87</v>
      </c>
      <c r="CA744" s="4">
        <v>2.5724999999999998</v>
      </c>
      <c r="CB744" s="4">
        <v>2.0840999999999998</v>
      </c>
      <c r="CC744" s="4">
        <v>0.69699999999999995</v>
      </c>
    </row>
    <row r="745" spans="2:81" x14ac:dyDescent="0.2">
      <c r="B745" s="1">
        <v>41054</v>
      </c>
      <c r="C745">
        <v>0.19289799999999999</v>
      </c>
      <c r="D745">
        <v>0.28920400000000002</v>
      </c>
      <c r="E745">
        <v>0.40671400000000002</v>
      </c>
      <c r="F745">
        <v>0.760606</v>
      </c>
      <c r="G745">
        <v>1.7431099999999999</v>
      </c>
      <c r="I745" s="1">
        <v>44253</v>
      </c>
      <c r="J745" s="2">
        <v>0.62</v>
      </c>
      <c r="K745" s="2">
        <v>0.85</v>
      </c>
      <c r="L745" s="2">
        <v>1.4550000000000001</v>
      </c>
      <c r="M745" s="2">
        <v>1.97</v>
      </c>
      <c r="N745" s="2"/>
      <c r="O745" s="3">
        <v>44645</v>
      </c>
      <c r="P745" s="4">
        <v>0.52880000000000005</v>
      </c>
      <c r="Q745" s="4">
        <v>1.1032090000000001</v>
      </c>
      <c r="R745" s="4">
        <v>1.611812</v>
      </c>
      <c r="S745" s="4">
        <v>2.3743400000000001</v>
      </c>
      <c r="T745" s="2"/>
      <c r="U745" s="3">
        <v>44799</v>
      </c>
      <c r="V745" s="4">
        <v>4.5077949999999998</v>
      </c>
      <c r="W745" s="4">
        <v>5.5976489999999997</v>
      </c>
      <c r="X745" s="4">
        <v>6.5634379999999997</v>
      </c>
      <c r="Y745" s="4">
        <v>7.0450819999999998</v>
      </c>
      <c r="AG745" s="3">
        <v>45380</v>
      </c>
      <c r="AH745" s="4">
        <v>1.7264809999999999</v>
      </c>
      <c r="AI745" s="4">
        <v>1.902725</v>
      </c>
      <c r="AJ745" s="4">
        <v>2.1812209999999999</v>
      </c>
      <c r="AK745" s="4">
        <v>2.2890809999999999</v>
      </c>
      <c r="AL745" s="4"/>
      <c r="AM745" s="3">
        <v>45863</v>
      </c>
      <c r="AN745" s="2">
        <v>5.6423899999999998</v>
      </c>
      <c r="AO745" s="2">
        <v>5.7836699999999999</v>
      </c>
      <c r="AP745" s="2">
        <v>6.1688000000000001</v>
      </c>
      <c r="AQ745" s="2">
        <v>6.5954499999999996</v>
      </c>
      <c r="AR745" s="2"/>
      <c r="AS745" s="3">
        <v>45814</v>
      </c>
      <c r="AT745" s="2">
        <v>2.9530599999999998</v>
      </c>
      <c r="AU745" s="2">
        <v>3.0643500000000001</v>
      </c>
      <c r="AV745" s="2">
        <v>3.2994300000000001</v>
      </c>
      <c r="AW745" s="2">
        <v>3.5732400000000002</v>
      </c>
      <c r="AY745" s="3">
        <v>45814</v>
      </c>
      <c r="AZ745" s="10">
        <v>1.89727</v>
      </c>
      <c r="BA745" s="10">
        <v>1.7956000000000001</v>
      </c>
      <c r="BB745" s="10">
        <v>1.9616899999999999</v>
      </c>
      <c r="BC745" s="10">
        <v>2.3085200000000001</v>
      </c>
      <c r="BD745" s="4"/>
      <c r="BE745" s="3">
        <v>45849</v>
      </c>
      <c r="BF745" s="10">
        <v>1.2969200000000001</v>
      </c>
      <c r="BG745" s="10">
        <v>1.3258000000000001</v>
      </c>
      <c r="BH745" s="10">
        <v>1.4317899999999999</v>
      </c>
      <c r="BI745" s="10">
        <v>1.45275</v>
      </c>
      <c r="BJ745" s="10"/>
      <c r="BK745" s="1">
        <v>45758</v>
      </c>
      <c r="BL745" s="4">
        <v>2.33</v>
      </c>
      <c r="BM745" s="4">
        <v>1.7372000000000001</v>
      </c>
      <c r="BN745" s="4">
        <v>7.27</v>
      </c>
      <c r="BO745" s="4">
        <v>5.16</v>
      </c>
      <c r="BP745" s="4">
        <v>1.2142999999999999</v>
      </c>
      <c r="BQ745" s="4">
        <v>6.82</v>
      </c>
      <c r="BR745" s="4">
        <v>5.9341999999999997</v>
      </c>
      <c r="BS745" s="4">
        <v>2.3140000000000001</v>
      </c>
      <c r="BT745" s="4">
        <v>-4.2554999999999996</v>
      </c>
      <c r="BU745" s="4">
        <v>1.94</v>
      </c>
      <c r="BV745" s="4">
        <v>1.4956</v>
      </c>
      <c r="BW745" s="4">
        <v>6.54</v>
      </c>
      <c r="BX745" s="4">
        <v>5.0599999999999996</v>
      </c>
      <c r="BY745" s="4">
        <v>1.3788</v>
      </c>
      <c r="BZ745" s="4">
        <v>6.3</v>
      </c>
      <c r="CA745" s="4">
        <v>3.3534999999999999</v>
      </c>
      <c r="CB745" s="4">
        <v>2.0255000000000001</v>
      </c>
      <c r="CC745" s="4">
        <v>-0.34799999999999998</v>
      </c>
    </row>
    <row r="746" spans="2:81" x14ac:dyDescent="0.2">
      <c r="B746" s="1">
        <v>41047</v>
      </c>
      <c r="C746">
        <v>0.19290299999999999</v>
      </c>
      <c r="D746">
        <v>0.29438500000000001</v>
      </c>
      <c r="E746">
        <v>0.408221</v>
      </c>
      <c r="F746">
        <v>0.72989400000000004</v>
      </c>
      <c r="G746">
        <v>1.7021500000000001</v>
      </c>
      <c r="I746" s="1">
        <v>44260</v>
      </c>
      <c r="J746" s="2">
        <v>0.61399999999999999</v>
      </c>
      <c r="K746" s="2">
        <v>0.873</v>
      </c>
      <c r="L746" s="2">
        <v>1.4410000000000001</v>
      </c>
      <c r="M746" s="2">
        <v>1.9950000000000001</v>
      </c>
      <c r="N746" s="2"/>
      <c r="O746" s="3">
        <v>44652</v>
      </c>
      <c r="P746" s="4">
        <v>0.53149999999999997</v>
      </c>
      <c r="Q746" s="4">
        <v>1.0873790000000001</v>
      </c>
      <c r="R746" s="4">
        <v>1.641497</v>
      </c>
      <c r="S746" s="4">
        <v>2.33087</v>
      </c>
      <c r="T746" s="2"/>
      <c r="U746" s="3">
        <v>44806</v>
      </c>
      <c r="V746" s="4">
        <v>4.3640140000000001</v>
      </c>
      <c r="W746" s="4">
        <v>5.6147729999999996</v>
      </c>
      <c r="X746" s="4">
        <v>6.5764199999999997</v>
      </c>
      <c r="Y746" s="4">
        <v>7.1259449999999998</v>
      </c>
      <c r="AG746" s="3">
        <v>45387</v>
      </c>
      <c r="AH746" s="4">
        <v>1.7124779999999999</v>
      </c>
      <c r="AI746" s="4">
        <v>1.8827609999999999</v>
      </c>
      <c r="AJ746" s="4">
        <v>2.1707640000000001</v>
      </c>
      <c r="AK746" s="4">
        <v>2.2869579999999998</v>
      </c>
      <c r="AL746" s="4"/>
      <c r="AM746" s="3">
        <v>45870</v>
      </c>
      <c r="AN746" s="2">
        <v>5.7430099999999999</v>
      </c>
      <c r="AO746" s="2">
        <v>5.87357</v>
      </c>
      <c r="AP746" s="2">
        <v>6.2431099999999997</v>
      </c>
      <c r="AQ746" s="2">
        <v>6.6333900000000003</v>
      </c>
      <c r="AR746" s="2"/>
      <c r="AS746" s="3">
        <v>45821</v>
      </c>
      <c r="AT746" s="2">
        <v>2.99654</v>
      </c>
      <c r="AU746" s="2">
        <v>3.0918999999999999</v>
      </c>
      <c r="AV746" s="2">
        <v>3.3279100000000001</v>
      </c>
      <c r="AW746" s="2">
        <v>3.5976699999999999</v>
      </c>
      <c r="AY746" s="3">
        <v>45821</v>
      </c>
      <c r="AZ746" s="10">
        <v>1.88228</v>
      </c>
      <c r="BA746" s="10">
        <v>1.7859700000000001</v>
      </c>
      <c r="BB746" s="10">
        <v>1.9296899999999999</v>
      </c>
      <c r="BC746" s="10">
        <v>2.2634799999999999</v>
      </c>
      <c r="BD746" s="4"/>
      <c r="BE746" s="3">
        <v>45856</v>
      </c>
      <c r="BF746" s="10">
        <v>1.29552</v>
      </c>
      <c r="BG746" s="10">
        <v>1.32504</v>
      </c>
      <c r="BH746" s="10">
        <v>1.42564</v>
      </c>
      <c r="BI746" s="10">
        <v>1.4471499999999999</v>
      </c>
      <c r="BJ746" s="10"/>
      <c r="BK746" s="1">
        <v>45765</v>
      </c>
      <c r="BL746" s="4">
        <v>2.11</v>
      </c>
      <c r="BM746" s="4">
        <v>2.1909000000000001</v>
      </c>
      <c r="BN746" s="4">
        <v>7.08</v>
      </c>
      <c r="BO746" s="4">
        <v>5.13</v>
      </c>
      <c r="BP746" s="4">
        <v>0.9446</v>
      </c>
      <c r="BQ746" s="4">
        <v>5.86</v>
      </c>
      <c r="BR746" s="4">
        <v>2.2339000000000002</v>
      </c>
      <c r="BS746" s="4">
        <v>2.3635999999999999</v>
      </c>
      <c r="BT746" s="4">
        <v>-1.9783999999999999</v>
      </c>
      <c r="BU746" s="4">
        <v>1.85</v>
      </c>
      <c r="BV746" s="4">
        <v>1.4743999999999999</v>
      </c>
      <c r="BW746" s="4">
        <v>6.34</v>
      </c>
      <c r="BX746" s="4">
        <v>4.66</v>
      </c>
      <c r="BY746" s="4">
        <v>1.25</v>
      </c>
      <c r="BZ746" s="4">
        <v>6.1</v>
      </c>
      <c r="CA746" s="4">
        <v>2.8003</v>
      </c>
      <c r="CB746" s="4">
        <v>1.9504999999999999</v>
      </c>
      <c r="CC746" s="4">
        <v>-3.7499999999999999E-2</v>
      </c>
    </row>
    <row r="747" spans="2:81" x14ac:dyDescent="0.2">
      <c r="B747" s="1">
        <v>41040</v>
      </c>
      <c r="C747">
        <v>0.17765900000000001</v>
      </c>
      <c r="D747">
        <v>0.26198199999999999</v>
      </c>
      <c r="E747">
        <v>0.365317</v>
      </c>
      <c r="F747">
        <v>0.746448</v>
      </c>
      <c r="G747">
        <v>1.8393200000000001</v>
      </c>
      <c r="I747" s="1">
        <v>44267</v>
      </c>
      <c r="J747" s="2">
        <v>0.69499999999999995</v>
      </c>
      <c r="K747" s="2">
        <v>0.98799999999999999</v>
      </c>
      <c r="L747" s="2">
        <v>1.605</v>
      </c>
      <c r="M747" s="2">
        <v>2.105</v>
      </c>
      <c r="N747" s="2"/>
      <c r="O747" s="3">
        <v>44659</v>
      </c>
      <c r="P747" s="4">
        <v>0.5706</v>
      </c>
      <c r="Q747" s="4">
        <v>1.124395</v>
      </c>
      <c r="R747" s="4">
        <v>1.6888609999999999</v>
      </c>
      <c r="S747" s="4">
        <v>2.357583</v>
      </c>
      <c r="T747" s="2"/>
      <c r="U747" s="3">
        <v>44813</v>
      </c>
      <c r="V747" s="4">
        <v>4.2155449999999997</v>
      </c>
      <c r="W747" s="4">
        <v>5.671386</v>
      </c>
      <c r="X747" s="4">
        <v>6.5157660000000002</v>
      </c>
      <c r="Y747" s="4">
        <v>7.1464020000000001</v>
      </c>
      <c r="AG747" s="3">
        <v>45394</v>
      </c>
      <c r="AH747" s="4">
        <v>1.6778850000000001</v>
      </c>
      <c r="AI747" s="4">
        <v>1.845763</v>
      </c>
      <c r="AJ747" s="4">
        <v>2.1002489999999998</v>
      </c>
      <c r="AK747" s="4">
        <v>2.2806920000000002</v>
      </c>
      <c r="AL747" s="4"/>
      <c r="AM747" s="3">
        <v>45877</v>
      </c>
      <c r="AN747" s="2">
        <v>5.5065099999999996</v>
      </c>
      <c r="AO747" s="2">
        <v>5.6477500000000003</v>
      </c>
      <c r="AP747" s="2">
        <v>6.0663600000000004</v>
      </c>
      <c r="AQ747" s="2">
        <v>6.53132</v>
      </c>
      <c r="AR747" s="2"/>
      <c r="AS747" s="3">
        <v>45828</v>
      </c>
      <c r="AT747" s="2">
        <v>3.0468600000000001</v>
      </c>
      <c r="AU747" s="2">
        <v>3.1377999999999999</v>
      </c>
      <c r="AV747" s="2">
        <v>3.3610500000000001</v>
      </c>
      <c r="AW747" s="2">
        <v>3.6244499999999999</v>
      </c>
      <c r="AY747" s="3">
        <v>45828</v>
      </c>
      <c r="AZ747" s="10">
        <v>1.91144</v>
      </c>
      <c r="BA747" s="10">
        <v>1.8264400000000001</v>
      </c>
      <c r="BB747" s="10">
        <v>1.97136</v>
      </c>
      <c r="BC747" s="10">
        <v>2.29962</v>
      </c>
      <c r="BD747" s="4"/>
      <c r="BE747" s="3">
        <v>45863</v>
      </c>
      <c r="BF747" s="10">
        <v>1.2866599999999999</v>
      </c>
      <c r="BG747" s="10">
        <v>1.3094399999999999</v>
      </c>
      <c r="BH747" s="10">
        <v>1.4055599999999999</v>
      </c>
      <c r="BI747" s="10">
        <v>1.4396500000000001</v>
      </c>
      <c r="BJ747" s="10"/>
      <c r="BK747" s="1">
        <v>45772</v>
      </c>
      <c r="BL747" s="4">
        <v>2.13</v>
      </c>
      <c r="BM747" s="4">
        <v>1.9581999999999999</v>
      </c>
      <c r="BN747" s="4">
        <v>7.28</v>
      </c>
      <c r="BO747" s="4">
        <v>4.8</v>
      </c>
      <c r="BP747" s="4">
        <v>1.4369000000000001</v>
      </c>
      <c r="BQ747" s="4">
        <v>5.67</v>
      </c>
      <c r="BR747" s="4">
        <v>4.1048999999999998</v>
      </c>
      <c r="BS747" s="4">
        <v>2.3052000000000001</v>
      </c>
      <c r="BT747" s="4">
        <v>-0.35049999999999998</v>
      </c>
      <c r="BU747" s="4">
        <v>1.76</v>
      </c>
      <c r="BV747" s="4">
        <v>1.4511000000000001</v>
      </c>
      <c r="BW747" s="4">
        <v>6.41</v>
      </c>
      <c r="BX747" s="4">
        <v>4.6100000000000003</v>
      </c>
      <c r="BY747" s="4">
        <v>1.4075</v>
      </c>
      <c r="BZ747" s="4">
        <v>5.9</v>
      </c>
      <c r="CA747" s="4">
        <v>2.7536</v>
      </c>
      <c r="CB747" s="4">
        <v>1.8782000000000001</v>
      </c>
      <c r="CC747" s="4">
        <v>-9.3399999999999997E-2</v>
      </c>
    </row>
    <row r="748" spans="2:81" x14ac:dyDescent="0.2">
      <c r="B748" s="1">
        <v>41033</v>
      </c>
      <c r="C748">
        <v>0.175122</v>
      </c>
      <c r="D748">
        <v>0.25395499999999999</v>
      </c>
      <c r="E748">
        <v>0.36429699999999998</v>
      </c>
      <c r="F748">
        <v>0.78366000000000002</v>
      </c>
      <c r="G748">
        <v>1.87862</v>
      </c>
      <c r="I748" s="1">
        <v>44274</v>
      </c>
      <c r="J748" s="2">
        <v>0.68600000000000005</v>
      </c>
      <c r="K748" s="2">
        <v>0.89200000000000002</v>
      </c>
      <c r="L748" s="2">
        <v>1.62</v>
      </c>
      <c r="M748" s="2">
        <v>2.1150000000000002</v>
      </c>
      <c r="N748" s="2"/>
      <c r="O748" s="3">
        <v>44666</v>
      </c>
      <c r="P748" s="4">
        <v>0.58579999999999999</v>
      </c>
      <c r="Q748" s="4">
        <v>1.1562060000000001</v>
      </c>
      <c r="R748" s="4">
        <v>1.8249169999999999</v>
      </c>
      <c r="S748" s="4">
        <v>2.3730250000000002</v>
      </c>
      <c r="T748" s="2"/>
      <c r="U748" s="3">
        <v>44820</v>
      </c>
      <c r="V748" s="4">
        <v>4.1244690000000004</v>
      </c>
      <c r="W748" s="4">
        <v>5.586093</v>
      </c>
      <c r="X748" s="4">
        <v>6.6488350000000001</v>
      </c>
      <c r="Y748" s="4">
        <v>7.1932130000000001</v>
      </c>
      <c r="AG748" s="3">
        <v>45401</v>
      </c>
      <c r="AH748" s="4">
        <v>1.673883</v>
      </c>
      <c r="AI748" s="4">
        <v>1.837399</v>
      </c>
      <c r="AJ748" s="4">
        <v>2.0913400000000002</v>
      </c>
      <c r="AK748" s="4">
        <v>2.2545099999999998</v>
      </c>
      <c r="AL748" s="4"/>
      <c r="AM748" s="3">
        <v>45884</v>
      </c>
      <c r="AN748" s="2">
        <v>5.4721000000000002</v>
      </c>
      <c r="AO748" s="2">
        <v>5.6130699999999996</v>
      </c>
      <c r="AP748" s="2">
        <v>6.0106999999999999</v>
      </c>
      <c r="AQ748" s="2">
        <v>6.5002300000000002</v>
      </c>
      <c r="AR748" s="2"/>
      <c r="AS748" s="3">
        <v>45835</v>
      </c>
      <c r="AT748" s="2">
        <v>2.9975800000000001</v>
      </c>
      <c r="AU748" s="2">
        <v>3.0793300000000001</v>
      </c>
      <c r="AV748" s="2">
        <v>3.2922400000000001</v>
      </c>
      <c r="AW748" s="2">
        <v>3.5744799999999999</v>
      </c>
      <c r="AY748" s="3">
        <v>45835</v>
      </c>
      <c r="AZ748" s="10">
        <v>1.8926700000000001</v>
      </c>
      <c r="BA748" s="10">
        <v>1.76701</v>
      </c>
      <c r="BB748" s="10">
        <v>1.88323</v>
      </c>
      <c r="BC748" s="10">
        <v>2.2309399999999999</v>
      </c>
      <c r="BD748" s="4"/>
      <c r="BE748" s="3">
        <v>45870</v>
      </c>
      <c r="BF748" s="10">
        <v>1.2584</v>
      </c>
      <c r="BG748" s="10">
        <v>1.2867999999999999</v>
      </c>
      <c r="BH748" s="10">
        <v>1.39191</v>
      </c>
      <c r="BI748" s="10">
        <v>1.4330799999999999</v>
      </c>
      <c r="BJ748" s="10"/>
      <c r="BK748" s="1">
        <v>45779</v>
      </c>
      <c r="BL748" s="4">
        <v>2.1800000000000002</v>
      </c>
      <c r="BM748" s="4">
        <v>1.4638</v>
      </c>
      <c r="BN748" s="4">
        <v>7.65</v>
      </c>
      <c r="BO748" s="4">
        <v>5</v>
      </c>
      <c r="BP748" s="4">
        <v>2.1141000000000001</v>
      </c>
      <c r="BQ748" s="4">
        <v>5.46</v>
      </c>
      <c r="BR748" s="4">
        <v>6.4330999999999996</v>
      </c>
      <c r="BS748" s="4">
        <v>2.2671999999999999</v>
      </c>
      <c r="BT748" s="4">
        <v>-8.3680000000000003</v>
      </c>
      <c r="BU748" s="4">
        <v>1.81</v>
      </c>
      <c r="BV748" s="4">
        <v>1.4339</v>
      </c>
      <c r="BW748" s="4">
        <v>6.47</v>
      </c>
      <c r="BX748" s="4">
        <v>4.7699999999999996</v>
      </c>
      <c r="BY748" s="4">
        <v>1.4455</v>
      </c>
      <c r="BZ748" s="4">
        <v>5.8</v>
      </c>
      <c r="CA748" s="4">
        <v>2.9935999999999998</v>
      </c>
      <c r="CB748" s="4">
        <v>1.9117</v>
      </c>
      <c r="CC748" s="4">
        <v>-1.2422</v>
      </c>
    </row>
    <row r="749" spans="2:81" x14ac:dyDescent="0.2">
      <c r="B749" s="1">
        <v>41026</v>
      </c>
      <c r="C749">
        <v>0.177651</v>
      </c>
      <c r="D749">
        <v>0.26175799999999999</v>
      </c>
      <c r="E749">
        <v>0.382969</v>
      </c>
      <c r="F749">
        <v>0.82226399999999999</v>
      </c>
      <c r="G749">
        <v>1.9312800000000001</v>
      </c>
      <c r="I749" s="1">
        <v>44281</v>
      </c>
      <c r="J749" s="2">
        <v>0.69</v>
      </c>
      <c r="K749" s="2">
        <v>0.93</v>
      </c>
      <c r="L749" s="2">
        <v>1.5349999999999999</v>
      </c>
      <c r="M749" s="2">
        <v>2.0099999999999998</v>
      </c>
      <c r="N749" s="2"/>
      <c r="O749" s="3">
        <v>44673</v>
      </c>
      <c r="P749" s="4">
        <v>0.60819999999999996</v>
      </c>
      <c r="Q749" s="4">
        <v>1.445929</v>
      </c>
      <c r="R749" s="4">
        <v>2.2155480000000001</v>
      </c>
      <c r="S749" s="4">
        <v>2.7258680000000002</v>
      </c>
      <c r="T749" s="2"/>
      <c r="U749" s="3">
        <v>44827</v>
      </c>
      <c r="V749" s="4">
        <v>4.8229769999999998</v>
      </c>
      <c r="W749" s="4">
        <v>5.6020539999999999</v>
      </c>
      <c r="X749" s="4">
        <v>6.8369929999999997</v>
      </c>
      <c r="Y749" s="4">
        <v>7.2636799999999999</v>
      </c>
      <c r="AG749" s="3">
        <v>45408</v>
      </c>
      <c r="AH749" s="4">
        <v>1.6173439999999999</v>
      </c>
      <c r="AI749" s="4">
        <v>1.839607</v>
      </c>
      <c r="AJ749" s="4">
        <v>2.1258880000000002</v>
      </c>
      <c r="AK749" s="4">
        <v>2.3011170000000001</v>
      </c>
      <c r="AL749" s="4"/>
      <c r="AM749" s="3">
        <v>45891</v>
      </c>
      <c r="AN749" s="2">
        <v>5.36775</v>
      </c>
      <c r="AO749" s="2">
        <v>5.5296500000000002</v>
      </c>
      <c r="AP749" s="2">
        <v>5.9576000000000002</v>
      </c>
      <c r="AQ749" s="2">
        <v>6.4564599999999999</v>
      </c>
      <c r="AR749" s="2"/>
      <c r="AS749" s="3">
        <v>45842</v>
      </c>
      <c r="AT749" s="2">
        <v>2.9853399999999999</v>
      </c>
      <c r="AU749" s="2">
        <v>3.0649299999999999</v>
      </c>
      <c r="AV749" s="2">
        <v>3.27671</v>
      </c>
      <c r="AW749" s="2">
        <v>3.5544500000000001</v>
      </c>
      <c r="AY749" s="3">
        <v>45842</v>
      </c>
      <c r="AZ749" s="10">
        <v>1.8121700000000001</v>
      </c>
      <c r="BA749" s="10">
        <v>1.7329300000000001</v>
      </c>
      <c r="BB749" s="10">
        <v>1.80419</v>
      </c>
      <c r="BC749" s="10">
        <v>2.1364800000000002</v>
      </c>
      <c r="BD749" s="4"/>
      <c r="BE749" s="3">
        <v>45877</v>
      </c>
      <c r="BF749" s="10">
        <v>1.25804</v>
      </c>
      <c r="BG749" s="10">
        <v>1.2863500000000001</v>
      </c>
      <c r="BH749" s="10">
        <v>1.3865499999999999</v>
      </c>
      <c r="BI749" s="10">
        <v>1.4292100000000001</v>
      </c>
      <c r="BJ749" s="10"/>
      <c r="BK749" s="1">
        <v>45786</v>
      </c>
      <c r="BL749" s="4">
        <v>2.1</v>
      </c>
      <c r="BM749" s="4">
        <v>1.4134</v>
      </c>
      <c r="BN749" s="4">
        <v>7.25</v>
      </c>
      <c r="BO749" s="4">
        <v>5.59</v>
      </c>
      <c r="BP749" s="4">
        <v>1.4926999999999999</v>
      </c>
      <c r="BQ749" s="4">
        <v>5.87</v>
      </c>
      <c r="BR749" s="4">
        <v>1.7363999999999999</v>
      </c>
      <c r="BS749" s="4">
        <v>2.2254</v>
      </c>
      <c r="BT749" s="4">
        <v>-10.4697</v>
      </c>
      <c r="BU749" s="4">
        <v>1.77</v>
      </c>
      <c r="BV749" s="4">
        <v>1.4926999999999999</v>
      </c>
      <c r="BW749" s="4">
        <v>6.69</v>
      </c>
      <c r="BX749" s="4">
        <v>4.9000000000000004</v>
      </c>
      <c r="BY749" s="4">
        <v>1.3885000000000001</v>
      </c>
      <c r="BZ749" s="4">
        <v>5.97</v>
      </c>
      <c r="CA749" s="4">
        <v>2.6985999999999999</v>
      </c>
      <c r="CB749" s="4">
        <v>1.8725000000000001</v>
      </c>
      <c r="CC749" s="4">
        <v>-2.4485999999999999</v>
      </c>
    </row>
    <row r="750" spans="2:81" x14ac:dyDescent="0.2">
      <c r="B750" s="1">
        <v>41019</v>
      </c>
      <c r="C750">
        <v>0.16241</v>
      </c>
      <c r="D750">
        <v>0.26618000000000003</v>
      </c>
      <c r="E750">
        <v>0.39612799999999998</v>
      </c>
      <c r="F750">
        <v>0.844557</v>
      </c>
      <c r="G750">
        <v>1.9664600000000001</v>
      </c>
      <c r="I750" s="1">
        <v>44288</v>
      </c>
      <c r="J750" s="2">
        <v>0.68</v>
      </c>
      <c r="K750" s="2">
        <v>0.90500000000000003</v>
      </c>
      <c r="L750" s="2">
        <v>1.571</v>
      </c>
      <c r="M750" s="2">
        <v>2.052</v>
      </c>
      <c r="N750" s="2"/>
      <c r="O750" s="3">
        <v>44680</v>
      </c>
      <c r="P750" s="4">
        <v>0.63009999999999999</v>
      </c>
      <c r="Q750" s="4">
        <v>1.565725</v>
      </c>
      <c r="R750" s="4">
        <v>2.3035169999999998</v>
      </c>
      <c r="S750" s="4">
        <v>2.7153849999999999</v>
      </c>
      <c r="T750" s="2"/>
      <c r="U750" s="3">
        <v>44834</v>
      </c>
      <c r="V750" s="4">
        <v>5.7125240000000002</v>
      </c>
      <c r="W750" s="4">
        <v>5.6882890000000002</v>
      </c>
      <c r="X750" s="4">
        <v>6.6725459999999996</v>
      </c>
      <c r="Y750" s="4">
        <v>7.3474640000000004</v>
      </c>
      <c r="AG750" s="3">
        <v>45422</v>
      </c>
      <c r="AH750" s="4">
        <v>1.70089</v>
      </c>
      <c r="AI750" s="4">
        <v>1.859575</v>
      </c>
      <c r="AJ750" s="4">
        <v>2.1374590000000002</v>
      </c>
      <c r="AK750" s="4">
        <v>2.3157369999999999</v>
      </c>
      <c r="AL750" s="4"/>
      <c r="AM750" s="3">
        <v>45898</v>
      </c>
      <c r="AN750" s="2">
        <v>5.2346199999999996</v>
      </c>
      <c r="AO750" s="2">
        <v>5.3875200000000003</v>
      </c>
      <c r="AP750" s="2">
        <v>5.8352300000000001</v>
      </c>
      <c r="AQ750" s="2">
        <v>6.4419199999999996</v>
      </c>
      <c r="AR750" s="2"/>
      <c r="AS750" s="3">
        <v>45849</v>
      </c>
      <c r="AT750" s="2">
        <v>2.9133</v>
      </c>
      <c r="AU750" s="2">
        <v>3.0013000000000001</v>
      </c>
      <c r="AV750" s="2">
        <v>3.2423799999999998</v>
      </c>
      <c r="AW750" s="2">
        <v>3.53714</v>
      </c>
      <c r="AY750" s="3">
        <v>45849</v>
      </c>
      <c r="AZ750" s="10">
        <v>1.80559</v>
      </c>
      <c r="BA750" s="10">
        <v>1.75213</v>
      </c>
      <c r="BB750" s="10">
        <v>1.8766799999999999</v>
      </c>
      <c r="BC750" s="10">
        <v>2.1864300000000001</v>
      </c>
      <c r="BD750" s="4"/>
      <c r="BE750" s="3">
        <v>45884</v>
      </c>
      <c r="BF750" s="10">
        <v>1.25793</v>
      </c>
      <c r="BG750" s="10">
        <v>1.28383</v>
      </c>
      <c r="BH750" s="10">
        <v>1.3756200000000001</v>
      </c>
      <c r="BI750" s="10">
        <v>1.4143300000000001</v>
      </c>
      <c r="BJ750" s="10"/>
      <c r="BK750" s="1">
        <v>45793</v>
      </c>
      <c r="BL750" s="4">
        <v>1.93</v>
      </c>
      <c r="BM750" s="4">
        <v>2.7696999999999998</v>
      </c>
      <c r="BN750" s="4">
        <v>6.92</v>
      </c>
      <c r="BO750" s="4">
        <v>5.49</v>
      </c>
      <c r="BP750" s="4">
        <v>1.3707</v>
      </c>
      <c r="BQ750" s="4">
        <v>5.46</v>
      </c>
      <c r="BR750" s="4">
        <v>1.6966000000000001</v>
      </c>
      <c r="BS750" s="4">
        <v>2.1514000000000002</v>
      </c>
      <c r="BT750" s="4">
        <v>-4.0505000000000004</v>
      </c>
      <c r="BU750" s="4">
        <v>1.78</v>
      </c>
      <c r="BV750" s="4">
        <v>1.6571</v>
      </c>
      <c r="BW750" s="4">
        <v>6.5</v>
      </c>
      <c r="BX750" s="4">
        <v>4.9800000000000004</v>
      </c>
      <c r="BY750" s="4">
        <v>1.3959999999999999</v>
      </c>
      <c r="BZ750" s="4">
        <v>5.86</v>
      </c>
      <c r="CA750" s="4">
        <v>2.6602999999999999</v>
      </c>
      <c r="CB750" s="4">
        <v>1.907</v>
      </c>
      <c r="CC750" s="4">
        <v>-1.8163</v>
      </c>
    </row>
    <row r="751" spans="2:81" x14ac:dyDescent="0.2">
      <c r="B751" s="1">
        <v>41012</v>
      </c>
      <c r="C751">
        <v>0.17257700000000001</v>
      </c>
      <c r="D751">
        <v>0.274038</v>
      </c>
      <c r="E751">
        <v>0.406501</v>
      </c>
      <c r="F751">
        <v>0.85318099999999997</v>
      </c>
      <c r="G751">
        <v>1.9945999999999999</v>
      </c>
      <c r="I751" s="1">
        <v>44295</v>
      </c>
      <c r="J751" s="2">
        <v>0.65200000000000002</v>
      </c>
      <c r="K751" s="2">
        <v>0.92300000000000004</v>
      </c>
      <c r="L751" s="2">
        <v>1.575</v>
      </c>
      <c r="M751" s="2">
        <v>2.0249999999999999</v>
      </c>
      <c r="N751" s="2"/>
      <c r="O751" s="3">
        <v>44687</v>
      </c>
      <c r="P751" s="4">
        <v>0.64229999999999998</v>
      </c>
      <c r="Q751" s="4">
        <v>1.6295980000000001</v>
      </c>
      <c r="R751" s="4">
        <v>2.5388220000000001</v>
      </c>
      <c r="S751" s="4">
        <v>3.1455329999999999</v>
      </c>
      <c r="T751" s="2"/>
      <c r="U751" s="3">
        <v>44848</v>
      </c>
      <c r="V751" s="4">
        <v>5.4115200000000003</v>
      </c>
      <c r="W751" s="4">
        <v>6.345726</v>
      </c>
      <c r="X751" s="4">
        <v>6.9200470000000003</v>
      </c>
      <c r="Y751" s="4">
        <v>7.3526340000000001</v>
      </c>
      <c r="AG751" s="3">
        <v>45429</v>
      </c>
      <c r="AH751" s="4">
        <v>1.621173</v>
      </c>
      <c r="AI751" s="4">
        <v>1.8023610000000001</v>
      </c>
      <c r="AJ751" s="4">
        <v>2.1141000000000001</v>
      </c>
      <c r="AK751" s="4">
        <v>2.312592</v>
      </c>
      <c r="AL751" s="4"/>
      <c r="AM751" s="3">
        <v>45905</v>
      </c>
      <c r="AN751" s="2">
        <v>5.2499700000000002</v>
      </c>
      <c r="AO751" s="2">
        <v>5.42171</v>
      </c>
      <c r="AP751" s="2">
        <v>5.8789699999999998</v>
      </c>
      <c r="AQ751" s="2">
        <v>6.46286</v>
      </c>
      <c r="AR751" s="2"/>
      <c r="AS751" s="3">
        <v>45856</v>
      </c>
      <c r="AT751" s="2">
        <v>2.8847100000000001</v>
      </c>
      <c r="AU751" s="2">
        <v>2.9917600000000002</v>
      </c>
      <c r="AV751" s="2">
        <v>3.25224</v>
      </c>
      <c r="AW751" s="2">
        <v>3.53959</v>
      </c>
      <c r="AY751" s="3">
        <v>45856</v>
      </c>
      <c r="AZ751" s="10">
        <v>1.6980999999999999</v>
      </c>
      <c r="BA751" s="10">
        <v>1.6722600000000001</v>
      </c>
      <c r="BB751" s="10">
        <v>1.80715</v>
      </c>
      <c r="BC751" s="10">
        <v>2.1025499999999999</v>
      </c>
      <c r="BD751" s="4"/>
      <c r="BE751" s="3">
        <v>45891</v>
      </c>
      <c r="BF751" s="10">
        <v>1.2471399999999999</v>
      </c>
      <c r="BG751" s="10">
        <v>1.2744</v>
      </c>
      <c r="BH751" s="10">
        <v>1.3694</v>
      </c>
      <c r="BI751" s="10">
        <v>1.4183699999999999</v>
      </c>
      <c r="BJ751" s="10"/>
      <c r="BK751" s="1">
        <v>45800</v>
      </c>
      <c r="BL751" s="4">
        <v>1.57</v>
      </c>
      <c r="BM751" s="4">
        <v>1.2425999999999999</v>
      </c>
      <c r="BN751" s="4">
        <v>6.57</v>
      </c>
      <c r="BO751" s="4">
        <v>5.01</v>
      </c>
      <c r="BP751" s="4">
        <v>1.3361000000000001</v>
      </c>
      <c r="BQ751" s="4">
        <v>5.34</v>
      </c>
      <c r="BR751" s="4">
        <v>3.2927</v>
      </c>
      <c r="BS751" s="4">
        <v>2.0468000000000002</v>
      </c>
      <c r="BT751" s="4">
        <v>-9.2430000000000003</v>
      </c>
      <c r="BU751" s="4">
        <v>1.69</v>
      </c>
      <c r="BV751" s="4">
        <v>1.5509999999999999</v>
      </c>
      <c r="BW751" s="4">
        <v>6.41</v>
      </c>
      <c r="BX751" s="4">
        <v>4.92</v>
      </c>
      <c r="BY751" s="4">
        <v>1.3354999999999999</v>
      </c>
      <c r="BZ751" s="4">
        <v>5.78</v>
      </c>
      <c r="CA751" s="4">
        <v>2.7896000000000001</v>
      </c>
      <c r="CB751" s="4">
        <v>1.7526999999999999</v>
      </c>
      <c r="CC751" s="4">
        <v>-2.8426</v>
      </c>
    </row>
    <row r="752" spans="2:81" x14ac:dyDescent="0.2">
      <c r="B752" s="1">
        <v>41005</v>
      </c>
      <c r="C752">
        <v>0.19037100000000001</v>
      </c>
      <c r="D752">
        <v>0.321469</v>
      </c>
      <c r="E752">
        <v>0.44479800000000003</v>
      </c>
      <c r="F752">
        <v>0.90182499999999999</v>
      </c>
      <c r="G752">
        <v>2.0526800000000001</v>
      </c>
      <c r="I752" s="1">
        <v>44302</v>
      </c>
      <c r="J752" s="2">
        <v>0.64600000000000002</v>
      </c>
      <c r="K752" s="2">
        <v>0.92500000000000004</v>
      </c>
      <c r="L752" s="2">
        <v>1.575</v>
      </c>
      <c r="M752" s="2">
        <v>2.0219999999999998</v>
      </c>
      <c r="N752" s="2"/>
      <c r="O752" s="3">
        <v>44694</v>
      </c>
      <c r="P752" s="4">
        <v>0.73070000000000002</v>
      </c>
      <c r="Q752" s="4">
        <v>1.986802</v>
      </c>
      <c r="R752" s="4">
        <v>2.6277029999999999</v>
      </c>
      <c r="S752" s="4">
        <v>3.289221</v>
      </c>
      <c r="T752" s="2"/>
      <c r="U752" s="3">
        <v>44855</v>
      </c>
      <c r="V752" s="4">
        <v>5.3311140000000004</v>
      </c>
      <c r="W752" s="4">
        <v>6.3568069999999999</v>
      </c>
      <c r="X752" s="4">
        <v>7.2982120000000004</v>
      </c>
      <c r="Y752" s="4">
        <v>7.6271310000000003</v>
      </c>
      <c r="AG752" s="3">
        <v>45436</v>
      </c>
      <c r="AH752" s="4">
        <v>1.635327</v>
      </c>
      <c r="AI752" s="4">
        <v>1.810039</v>
      </c>
      <c r="AJ752" s="4">
        <v>2.1065809999999998</v>
      </c>
      <c r="AK752" s="4">
        <v>2.3117220000000001</v>
      </c>
      <c r="AL752" s="4"/>
      <c r="AM752" s="3">
        <v>45912</v>
      </c>
      <c r="AN752" s="2">
        <v>5.14513</v>
      </c>
      <c r="AO752" s="2">
        <v>5.2917500000000004</v>
      </c>
      <c r="AP752" s="2">
        <v>5.7669899999999998</v>
      </c>
      <c r="AQ752" s="2">
        <v>6.4509400000000001</v>
      </c>
      <c r="AR752" s="2"/>
      <c r="AS752" s="3">
        <v>45863</v>
      </c>
      <c r="AT752" s="2">
        <v>2.8847999999999998</v>
      </c>
      <c r="AU752" s="2">
        <v>2.9878300000000002</v>
      </c>
      <c r="AV752" s="2">
        <v>3.2323599999999999</v>
      </c>
      <c r="AW752" s="2">
        <v>3.5193699999999999</v>
      </c>
      <c r="AY752" s="3">
        <v>45863</v>
      </c>
      <c r="AZ752" s="10">
        <v>1.7061900000000001</v>
      </c>
      <c r="BA752" s="10">
        <v>1.67127</v>
      </c>
      <c r="BB752" s="10">
        <v>1.8087500000000001</v>
      </c>
      <c r="BC752" s="10">
        <v>2.0875499999999998</v>
      </c>
      <c r="BD752" s="4"/>
      <c r="BE752" s="3">
        <v>45898</v>
      </c>
      <c r="BF752" s="10">
        <v>1.2569999999999999</v>
      </c>
      <c r="BG752" s="10">
        <v>1.2862</v>
      </c>
      <c r="BH752" s="10">
        <v>1.37825</v>
      </c>
      <c r="BI752" s="10">
        <v>1.4291400000000001</v>
      </c>
      <c r="BJ752" s="10"/>
      <c r="BK752" s="1">
        <v>45807</v>
      </c>
      <c r="BL752" s="4">
        <v>1.95</v>
      </c>
      <c r="BM752" s="4">
        <v>2.2172999999999998</v>
      </c>
      <c r="BN752" s="4">
        <v>6.65</v>
      </c>
      <c r="BO752" s="4">
        <v>5.18</v>
      </c>
      <c r="BP752" s="4">
        <v>1.6371</v>
      </c>
      <c r="BQ752" s="4">
        <v>5.81</v>
      </c>
      <c r="BR752" s="4">
        <v>2.5516000000000001</v>
      </c>
      <c r="BS752" s="4">
        <v>2.081</v>
      </c>
      <c r="BT752" s="4">
        <v>-5.5941000000000001</v>
      </c>
      <c r="BU752" s="4">
        <v>1.67</v>
      </c>
      <c r="BV752" s="4">
        <v>1.5630999999999999</v>
      </c>
      <c r="BW752" s="4">
        <v>6.32</v>
      </c>
      <c r="BX752" s="4">
        <v>4.83</v>
      </c>
      <c r="BY752" s="4">
        <v>1.3867</v>
      </c>
      <c r="BZ752" s="4">
        <v>5.74</v>
      </c>
      <c r="CA752" s="4">
        <v>2.6978</v>
      </c>
      <c r="CB752" s="4">
        <v>1.7837000000000001</v>
      </c>
      <c r="CC752" s="4">
        <v>-2.8109999999999999</v>
      </c>
    </row>
    <row r="753" spans="2:81" x14ac:dyDescent="0.2">
      <c r="B753" s="1">
        <v>40998</v>
      </c>
      <c r="C753">
        <v>0.17510999999999999</v>
      </c>
      <c r="D753">
        <v>0.340472</v>
      </c>
      <c r="E753">
        <v>0.50986100000000001</v>
      </c>
      <c r="F753">
        <v>1.04023</v>
      </c>
      <c r="G753">
        <v>2.2159499999999999</v>
      </c>
      <c r="I753" s="1">
        <v>44309</v>
      </c>
      <c r="J753" s="2">
        <v>0.63800000000000001</v>
      </c>
      <c r="K753" s="2">
        <v>0.90600000000000003</v>
      </c>
      <c r="L753" s="2">
        <v>1.575</v>
      </c>
      <c r="M753" s="2">
        <v>2.0449999999999999</v>
      </c>
      <c r="N753" s="2"/>
      <c r="O753" s="3">
        <v>44701</v>
      </c>
      <c r="P753" s="4">
        <v>0.73470000000000002</v>
      </c>
      <c r="Q753" s="4">
        <v>1.908633</v>
      </c>
      <c r="R753" s="4">
        <v>2.3893960000000001</v>
      </c>
      <c r="S753" s="4">
        <v>3.058532</v>
      </c>
      <c r="T753" s="2"/>
      <c r="U753" s="3">
        <v>44862</v>
      </c>
      <c r="V753" s="4">
        <v>5.2555269999999998</v>
      </c>
      <c r="W753" s="4">
        <v>6.7628909999999998</v>
      </c>
      <c r="X753" s="4">
        <v>7.1266689999999997</v>
      </c>
      <c r="Y753" s="4">
        <v>7.5085639999999998</v>
      </c>
      <c r="AG753" s="3">
        <v>45443</v>
      </c>
      <c r="AH753" s="4">
        <v>1.6466050000000001</v>
      </c>
      <c r="AI753" s="4">
        <v>1.7701769999999999</v>
      </c>
      <c r="AJ753" s="4">
        <v>2.0766420000000001</v>
      </c>
      <c r="AK753" s="4">
        <v>2.3168880000000001</v>
      </c>
      <c r="AL753" s="4"/>
      <c r="AM753" s="3">
        <v>45919</v>
      </c>
      <c r="AN753" s="2">
        <v>4.8510799999999996</v>
      </c>
      <c r="AO753" s="2">
        <v>4.9897799999999997</v>
      </c>
      <c r="AP753" s="2">
        <v>5.5078199999999997</v>
      </c>
      <c r="AQ753" s="2">
        <v>6.3505099999999999</v>
      </c>
      <c r="AR753" s="2"/>
      <c r="AS753" s="3">
        <v>45870</v>
      </c>
      <c r="AT753" s="2">
        <v>2.9120599999999999</v>
      </c>
      <c r="AU753" s="2">
        <v>3.0062000000000002</v>
      </c>
      <c r="AV753" s="2">
        <v>3.23644</v>
      </c>
      <c r="AW753" s="2">
        <v>3.4981100000000001</v>
      </c>
      <c r="AY753" s="3">
        <v>45870</v>
      </c>
      <c r="AZ753" s="10">
        <v>1.7432000000000001</v>
      </c>
      <c r="BA753" s="10">
        <v>1.6999299999999999</v>
      </c>
      <c r="BB753" s="10">
        <v>1.86002</v>
      </c>
      <c r="BC753" s="10">
        <v>2.1402600000000001</v>
      </c>
      <c r="BD753" s="4"/>
      <c r="BE753" s="3">
        <v>45905</v>
      </c>
      <c r="BF753" s="10">
        <v>1.2615099999999999</v>
      </c>
      <c r="BG753" s="10">
        <v>1.2897700000000001</v>
      </c>
      <c r="BH753" s="10">
        <v>1.3742000000000001</v>
      </c>
      <c r="BI753" s="10">
        <v>1.4272899999999999</v>
      </c>
      <c r="BJ753" s="10"/>
      <c r="BK753" s="1">
        <v>45814</v>
      </c>
      <c r="BL753" s="4">
        <v>2</v>
      </c>
      <c r="BM753" s="4">
        <v>1.837</v>
      </c>
      <c r="BN753" s="4">
        <v>5.83</v>
      </c>
      <c r="BO753" s="4">
        <v>4.9800000000000004</v>
      </c>
      <c r="BP753" s="4">
        <v>1.4196</v>
      </c>
      <c r="BQ753" s="4">
        <v>5.65</v>
      </c>
      <c r="BR753" s="4">
        <v>0.62060000000000004</v>
      </c>
      <c r="BS753" s="4">
        <v>1.8467</v>
      </c>
      <c r="BT753" s="4">
        <v>-3.5419999999999998</v>
      </c>
      <c r="BU753" s="4">
        <v>1.81</v>
      </c>
      <c r="BV753" s="4">
        <v>1.6247</v>
      </c>
      <c r="BW753" s="4">
        <v>6.12</v>
      </c>
      <c r="BX753" s="4">
        <v>4.8899999999999997</v>
      </c>
      <c r="BY753" s="4">
        <v>1.4253</v>
      </c>
      <c r="BZ753" s="4">
        <v>5.71</v>
      </c>
      <c r="CA753" s="4">
        <v>2.5943999999999998</v>
      </c>
      <c r="CB753" s="4">
        <v>1.7149000000000001</v>
      </c>
      <c r="CC753" s="4">
        <v>-2.2921</v>
      </c>
    </row>
    <row r="754" spans="2:81" x14ac:dyDescent="0.2">
      <c r="B754" s="1">
        <v>40991</v>
      </c>
      <c r="C754">
        <v>0.17765500000000001</v>
      </c>
      <c r="D754">
        <v>0.35572999999999999</v>
      </c>
      <c r="E754">
        <v>0.54227199999999998</v>
      </c>
      <c r="F754">
        <v>1.0854900000000001</v>
      </c>
      <c r="G754">
        <v>2.23705</v>
      </c>
      <c r="I754" s="1">
        <v>44316</v>
      </c>
      <c r="J754" s="2">
        <v>0.64</v>
      </c>
      <c r="K754" s="2">
        <v>0.94799999999999995</v>
      </c>
      <c r="L754" s="2">
        <v>1.63</v>
      </c>
      <c r="M754" s="2">
        <v>2.13</v>
      </c>
      <c r="N754" s="2"/>
      <c r="O754" s="3">
        <v>44708</v>
      </c>
      <c r="P754" s="4">
        <v>0.67549999999999999</v>
      </c>
      <c r="Q754" s="4">
        <v>1.625294</v>
      </c>
      <c r="R754" s="4">
        <v>2.2463600000000001</v>
      </c>
      <c r="S754" s="4">
        <v>2.8224969999999998</v>
      </c>
      <c r="T754" s="2"/>
      <c r="U754" s="3">
        <v>44869</v>
      </c>
      <c r="V754" s="4">
        <v>5.1542019999999997</v>
      </c>
      <c r="W754" s="4">
        <v>6.8594160000000004</v>
      </c>
      <c r="X754" s="4">
        <v>7.0751340000000003</v>
      </c>
      <c r="Y754" s="4">
        <v>7.4437480000000003</v>
      </c>
      <c r="AG754" s="3">
        <v>45450</v>
      </c>
      <c r="AH754" s="4">
        <v>1.6098509999999999</v>
      </c>
      <c r="AI754" s="4">
        <v>1.7362919999999999</v>
      </c>
      <c r="AJ754" s="4">
        <v>2.050799</v>
      </c>
      <c r="AK754" s="4">
        <v>2.3062749999999999</v>
      </c>
      <c r="AL754" s="4"/>
      <c r="AM754" s="3">
        <v>45926</v>
      </c>
      <c r="AN754" s="2">
        <v>4.9251300000000002</v>
      </c>
      <c r="AO754" s="2">
        <v>5.0958800000000002</v>
      </c>
      <c r="AP754" s="2">
        <v>5.6350199999999999</v>
      </c>
      <c r="AQ754" s="2">
        <v>6.4302799999999998</v>
      </c>
      <c r="AR754" s="2"/>
      <c r="AS754" s="3">
        <v>45877</v>
      </c>
      <c r="AT754" s="2">
        <v>2.8936099999999998</v>
      </c>
      <c r="AU754" s="2">
        <v>2.97926</v>
      </c>
      <c r="AV754" s="2">
        <v>3.18594</v>
      </c>
      <c r="AW754" s="2">
        <v>3.45573</v>
      </c>
      <c r="AY754" s="3">
        <v>45877</v>
      </c>
      <c r="AZ754" s="10">
        <v>1.6601699999999999</v>
      </c>
      <c r="BA754" s="10">
        <v>1.5860399999999999</v>
      </c>
      <c r="BB754" s="10">
        <v>1.7317</v>
      </c>
      <c r="BC754" s="10">
        <v>1.9816100000000001</v>
      </c>
      <c r="BD754" s="4"/>
      <c r="BE754" s="3">
        <v>45912</v>
      </c>
      <c r="BF754" s="10">
        <v>1.2921400000000001</v>
      </c>
      <c r="BG754" s="10">
        <v>1.3124100000000001</v>
      </c>
      <c r="BH754" s="10">
        <v>1.37029</v>
      </c>
      <c r="BI754" s="10">
        <v>1.40343</v>
      </c>
      <c r="BJ754" s="10"/>
      <c r="BK754" s="1">
        <v>45821</v>
      </c>
      <c r="BL754" s="4">
        <v>1.91</v>
      </c>
      <c r="BM754" s="4">
        <v>2.4117999999999999</v>
      </c>
      <c r="BN754" s="4">
        <v>5.96</v>
      </c>
      <c r="BO754" s="4">
        <v>5.32</v>
      </c>
      <c r="BP754" s="4">
        <v>1.4603999999999999</v>
      </c>
      <c r="BQ754" s="4">
        <v>5.85</v>
      </c>
      <c r="BR754" s="4">
        <v>2.7202999999999999</v>
      </c>
      <c r="BS754" s="4">
        <v>1.8607</v>
      </c>
      <c r="BT754" s="4">
        <v>-9.7963000000000005</v>
      </c>
      <c r="BU754" s="4">
        <v>1.81</v>
      </c>
      <c r="BV754" s="4">
        <v>1.5651999999999999</v>
      </c>
      <c r="BW754" s="4">
        <v>6.15</v>
      </c>
      <c r="BX754" s="4">
        <v>4.9000000000000004</v>
      </c>
      <c r="BY754" s="4">
        <v>1.4189000000000001</v>
      </c>
      <c r="BZ754" s="4">
        <v>5.74</v>
      </c>
      <c r="CA754" s="4">
        <v>2.9276</v>
      </c>
      <c r="CB754" s="4">
        <v>1.6549</v>
      </c>
      <c r="CC754" s="4">
        <v>-2.9036</v>
      </c>
    </row>
    <row r="755" spans="2:81" x14ac:dyDescent="0.2">
      <c r="B755" s="1">
        <v>40984</v>
      </c>
      <c r="C755">
        <v>0.20053399999999999</v>
      </c>
      <c r="D755">
        <v>0.358734</v>
      </c>
      <c r="E755">
        <v>0.56239099999999997</v>
      </c>
      <c r="F755">
        <v>1.1157999999999999</v>
      </c>
      <c r="G755">
        <v>2.2976200000000002</v>
      </c>
      <c r="I755" s="1">
        <v>44323</v>
      </c>
      <c r="J755" s="2">
        <v>0.59899999999999998</v>
      </c>
      <c r="K755" s="2">
        <v>0.92500000000000004</v>
      </c>
      <c r="L755" s="2">
        <v>1.64</v>
      </c>
      <c r="M755" s="2">
        <v>2.12</v>
      </c>
      <c r="N755" s="2"/>
      <c r="O755" s="3">
        <v>44715</v>
      </c>
      <c r="P755" s="4">
        <v>0.6573</v>
      </c>
      <c r="Q755" s="4">
        <v>1.685022</v>
      </c>
      <c r="R755" s="4">
        <v>2.378714</v>
      </c>
      <c r="S755" s="4">
        <v>2.8631950000000002</v>
      </c>
      <c r="T755" s="2"/>
      <c r="U755" s="3">
        <v>44876</v>
      </c>
      <c r="V755" s="4">
        <v>6.2638090000000002</v>
      </c>
      <c r="W755" s="4">
        <v>6.6594049999999996</v>
      </c>
      <c r="X755" s="4">
        <v>6.9100549999999998</v>
      </c>
      <c r="Y755" s="4">
        <v>7.0420860000000003</v>
      </c>
      <c r="AG755" s="3">
        <v>45457</v>
      </c>
      <c r="AH755" s="4">
        <v>1.5873280000000001</v>
      </c>
      <c r="AI755" s="4">
        <v>1.7371780000000001</v>
      </c>
      <c r="AJ755" s="4">
        <v>2.053363</v>
      </c>
      <c r="AK755" s="4">
        <v>2.2922980000000002</v>
      </c>
      <c r="AL755" s="4"/>
      <c r="AM755" s="3">
        <v>45933</v>
      </c>
      <c r="AN755" s="2">
        <v>4.8880999999999997</v>
      </c>
      <c r="AO755" s="2">
        <v>5.0736800000000004</v>
      </c>
      <c r="AP755" s="2">
        <v>5.6418799999999996</v>
      </c>
      <c r="AQ755" s="2">
        <v>6.4090699999999998</v>
      </c>
      <c r="AR755" s="2"/>
      <c r="AS755" s="3">
        <v>45884</v>
      </c>
      <c r="AT755" s="2">
        <v>2.8308900000000001</v>
      </c>
      <c r="AU755" s="2">
        <v>2.9274499999999999</v>
      </c>
      <c r="AV755" s="2">
        <v>3.1593599999999999</v>
      </c>
      <c r="AW755" s="2">
        <v>3.4455800000000001</v>
      </c>
      <c r="AY755" s="3">
        <v>45884</v>
      </c>
      <c r="AZ755" s="10">
        <v>1.60764</v>
      </c>
      <c r="BA755" s="10">
        <v>1.5480499999999999</v>
      </c>
      <c r="BB755" s="10">
        <v>1.6890099999999999</v>
      </c>
      <c r="BC755" s="10">
        <v>1.9243600000000001</v>
      </c>
      <c r="BD755" s="4"/>
      <c r="BE755" s="3">
        <v>45919</v>
      </c>
      <c r="BF755" s="10">
        <v>1.29436</v>
      </c>
      <c r="BG755" s="10">
        <v>1.31253</v>
      </c>
      <c r="BH755" s="10">
        <v>1.3592900000000001</v>
      </c>
      <c r="BI755" s="10">
        <v>1.40313</v>
      </c>
      <c r="BJ755" s="10"/>
      <c r="BK755" s="1">
        <v>45828</v>
      </c>
      <c r="BL755" s="4">
        <v>2.15</v>
      </c>
      <c r="BM755" s="4">
        <v>3.859</v>
      </c>
      <c r="BN755" s="4">
        <v>6.08</v>
      </c>
      <c r="BO755" s="4">
        <v>5.58</v>
      </c>
      <c r="BP755" s="4">
        <v>1.508</v>
      </c>
      <c r="BQ755" s="4">
        <v>5.7</v>
      </c>
      <c r="BR755" s="4">
        <v>2.0832999999999999</v>
      </c>
      <c r="BS755" s="4">
        <v>1.9097999999999999</v>
      </c>
      <c r="BT755" s="4">
        <v>-5.7488000000000001</v>
      </c>
      <c r="BU755" s="4">
        <v>1.83</v>
      </c>
      <c r="BV755" s="4">
        <v>1.7423999999999999</v>
      </c>
      <c r="BW755" s="4">
        <v>6.2</v>
      </c>
      <c r="BX755" s="4">
        <v>4.96</v>
      </c>
      <c r="BY755" s="4">
        <v>1.4137</v>
      </c>
      <c r="BZ755" s="4">
        <v>5.72</v>
      </c>
      <c r="CA755" s="4">
        <v>2.7046999999999999</v>
      </c>
      <c r="CB755" s="4">
        <v>1.63</v>
      </c>
      <c r="CC755" s="4">
        <v>-2.6631999999999998</v>
      </c>
    </row>
    <row r="756" spans="2:81" x14ac:dyDescent="0.2">
      <c r="B756" s="1">
        <v>40977</v>
      </c>
      <c r="C756">
        <v>0.18274699999999999</v>
      </c>
      <c r="D756">
        <v>0.32175900000000002</v>
      </c>
      <c r="E756">
        <v>0.44622699999999998</v>
      </c>
      <c r="F756">
        <v>0.90238799999999997</v>
      </c>
      <c r="G756">
        <v>2.0383499999999999</v>
      </c>
      <c r="I756" s="1">
        <v>44330</v>
      </c>
      <c r="J756" s="2">
        <v>0.58799999999999997</v>
      </c>
      <c r="K756" s="2">
        <v>0.92500000000000004</v>
      </c>
      <c r="L756" s="2">
        <v>1.65</v>
      </c>
      <c r="M756" s="2">
        <v>2.1549999999999998</v>
      </c>
      <c r="N756" s="2"/>
      <c r="O756" s="3">
        <v>44722</v>
      </c>
      <c r="P756" s="4">
        <v>0.6865</v>
      </c>
      <c r="Q756" s="4">
        <v>1.7072750000000001</v>
      </c>
      <c r="R756" s="4">
        <v>2.467203</v>
      </c>
      <c r="S756" s="4">
        <v>2.8376679999999999</v>
      </c>
      <c r="T756" s="2"/>
      <c r="U756" s="3">
        <v>44883</v>
      </c>
      <c r="V756" s="4">
        <v>6.2851119999999998</v>
      </c>
      <c r="W756" s="4">
        <v>6.6717880000000003</v>
      </c>
      <c r="X756" s="4">
        <v>6.8182650000000002</v>
      </c>
      <c r="Y756" s="4">
        <v>7.0304510000000002</v>
      </c>
      <c r="AG756" s="3">
        <v>45464</v>
      </c>
      <c r="AH756" s="4">
        <v>1.584749</v>
      </c>
      <c r="AI756" s="4">
        <v>1.715856</v>
      </c>
      <c r="AJ756" s="4">
        <v>2.0289079999999999</v>
      </c>
      <c r="AK756" s="4">
        <v>2.2538939999999998</v>
      </c>
      <c r="AL756" s="4"/>
      <c r="AM756" s="3">
        <v>45940</v>
      </c>
      <c r="AN756" s="2">
        <v>4.79169</v>
      </c>
      <c r="AO756" s="2">
        <v>4.9699600000000004</v>
      </c>
      <c r="AP756" s="2">
        <v>5.5009800000000002</v>
      </c>
      <c r="AQ756" s="2">
        <v>6.2363099999999996</v>
      </c>
      <c r="AR756" s="2"/>
      <c r="AS756" s="3">
        <v>45891</v>
      </c>
      <c r="AT756" s="2">
        <v>2.82416</v>
      </c>
      <c r="AU756" s="2">
        <v>2.92516</v>
      </c>
      <c r="AV756" s="2">
        <v>3.16093</v>
      </c>
      <c r="AW756" s="2">
        <v>3.4505699999999999</v>
      </c>
      <c r="AY756" s="3">
        <v>45891</v>
      </c>
      <c r="AZ756" s="10">
        <v>1.5770500000000001</v>
      </c>
      <c r="BA756" s="10">
        <v>1.5406599999999999</v>
      </c>
      <c r="BB756" s="10">
        <v>1.6948799999999999</v>
      </c>
      <c r="BC756" s="10">
        <v>1.93184</v>
      </c>
      <c r="BD756" s="4"/>
      <c r="BE756" s="3">
        <v>45926</v>
      </c>
      <c r="BF756" s="10">
        <v>1.2918099999999999</v>
      </c>
      <c r="BG756" s="10">
        <v>1.31003</v>
      </c>
      <c r="BH756" s="10">
        <v>1.36561</v>
      </c>
      <c r="BI756" s="10">
        <v>1.3976999999999999</v>
      </c>
      <c r="BJ756" s="10"/>
      <c r="BK756" s="1">
        <v>45835</v>
      </c>
      <c r="BL756" s="4">
        <v>2.17</v>
      </c>
      <c r="BM756" s="4">
        <v>2.1351</v>
      </c>
      <c r="BN756" s="4">
        <v>6.2</v>
      </c>
      <c r="BO756" s="4">
        <v>4.9800000000000004</v>
      </c>
      <c r="BP756" s="4">
        <v>1.4869000000000001</v>
      </c>
      <c r="BQ756" s="4">
        <v>5.46</v>
      </c>
      <c r="BR756" s="4">
        <v>2.4272</v>
      </c>
      <c r="BS756" s="4">
        <v>1.7676000000000001</v>
      </c>
      <c r="BT756" s="4">
        <v>-14.3284</v>
      </c>
      <c r="BU756" s="4">
        <v>1.88</v>
      </c>
      <c r="BV756" s="4">
        <v>1.5589</v>
      </c>
      <c r="BW756" s="4">
        <v>6.13</v>
      </c>
      <c r="BX756" s="4">
        <v>4.6900000000000004</v>
      </c>
      <c r="BY756" s="4">
        <v>1.3681000000000001</v>
      </c>
      <c r="BZ756" s="4">
        <v>5.54</v>
      </c>
      <c r="CA756" s="4">
        <v>2.5053000000000001</v>
      </c>
      <c r="CB756" s="4">
        <v>1.5837000000000001</v>
      </c>
      <c r="CC756" s="4">
        <v>-3.8894000000000002</v>
      </c>
    </row>
    <row r="757" spans="2:81" x14ac:dyDescent="0.2">
      <c r="B757" s="1">
        <v>40970</v>
      </c>
      <c r="C757">
        <v>0.147143</v>
      </c>
      <c r="D757">
        <v>0.27762500000000001</v>
      </c>
      <c r="E757">
        <v>0.39408500000000002</v>
      </c>
      <c r="F757">
        <v>0.84293099999999999</v>
      </c>
      <c r="G757">
        <v>1.9843</v>
      </c>
      <c r="I757" s="1">
        <v>44337</v>
      </c>
      <c r="J757" s="2">
        <v>0.57799999999999996</v>
      </c>
      <c r="K757" s="2">
        <v>0.89700000000000002</v>
      </c>
      <c r="L757" s="2">
        <v>1.627</v>
      </c>
      <c r="M757" s="2">
        <v>2.117</v>
      </c>
      <c r="N757" s="2"/>
      <c r="O757" s="3">
        <v>44729</v>
      </c>
      <c r="P757" s="4">
        <v>1.0896999999999999</v>
      </c>
      <c r="Q757" s="4">
        <v>1.8349310000000001</v>
      </c>
      <c r="R757" s="4">
        <v>2.592244</v>
      </c>
      <c r="S757" s="4">
        <v>2.9610569999999998</v>
      </c>
      <c r="T757" s="2"/>
      <c r="U757" s="3">
        <v>44890</v>
      </c>
      <c r="V757" s="4">
        <v>6.1090900000000001</v>
      </c>
      <c r="W757" s="4">
        <v>6.4102189999999997</v>
      </c>
      <c r="X757" s="4">
        <v>6.4557180000000001</v>
      </c>
      <c r="Y757" s="4">
        <v>6.9359570000000001</v>
      </c>
      <c r="AG757" s="3">
        <v>45471</v>
      </c>
      <c r="AH757" s="4">
        <v>1.5304089999999999</v>
      </c>
      <c r="AI757" s="4">
        <v>1.643858</v>
      </c>
      <c r="AJ757" s="4">
        <v>1.9690730000000001</v>
      </c>
      <c r="AK757" s="4">
        <v>2.203821</v>
      </c>
      <c r="AL757" s="4"/>
      <c r="AM757" s="3">
        <v>45947</v>
      </c>
      <c r="AN757" s="2">
        <v>4.7316900000000004</v>
      </c>
      <c r="AO757" s="2">
        <v>4.9103880000000002</v>
      </c>
      <c r="AP757" s="2">
        <v>5.4405530000000004</v>
      </c>
      <c r="AQ757" s="2">
        <v>6.0996680000000003</v>
      </c>
      <c r="AR757" s="2"/>
      <c r="AS757" s="3">
        <v>45898</v>
      </c>
      <c r="AT757" s="2">
        <v>2.8320500000000002</v>
      </c>
      <c r="AU757" s="2">
        <v>2.9364300000000001</v>
      </c>
      <c r="AV757" s="2">
        <v>3.1714199999999999</v>
      </c>
      <c r="AW757" s="2">
        <v>3.4538199999999999</v>
      </c>
      <c r="AY757" s="3">
        <v>45898</v>
      </c>
      <c r="AZ757" s="10">
        <v>1.44275</v>
      </c>
      <c r="BA757" s="10">
        <v>1.4446000000000001</v>
      </c>
      <c r="BB757" s="10">
        <v>1.5539099999999999</v>
      </c>
      <c r="BC757" s="10">
        <v>1.85243</v>
      </c>
      <c r="BD757" s="4"/>
      <c r="BE757" s="3">
        <v>45933</v>
      </c>
      <c r="BF757" s="10">
        <v>1.27616</v>
      </c>
      <c r="BG757" s="10">
        <v>1.29653</v>
      </c>
      <c r="BH757" s="10">
        <v>1.35392</v>
      </c>
      <c r="BI757" s="10">
        <v>1.3963399999999999</v>
      </c>
      <c r="BJ757" s="10"/>
      <c r="BK757" s="1">
        <v>45842</v>
      </c>
      <c r="BL757" s="4">
        <v>2.31</v>
      </c>
      <c r="BM757" s="4">
        <v>1.8913</v>
      </c>
      <c r="BN757" s="4">
        <v>5.98</v>
      </c>
      <c r="BO757" s="4">
        <v>5.27</v>
      </c>
      <c r="BP757" s="4">
        <v>1.5</v>
      </c>
      <c r="BQ757" s="4">
        <v>5.58</v>
      </c>
      <c r="BR757" s="4">
        <v>2.5712999999999999</v>
      </c>
      <c r="BS757" s="4">
        <v>1.7296</v>
      </c>
      <c r="BT757" s="4">
        <v>-3.1665999999999999</v>
      </c>
      <c r="BU757" s="4">
        <v>1.94</v>
      </c>
      <c r="BV757" s="4">
        <v>1.6544000000000001</v>
      </c>
      <c r="BW757" s="4">
        <v>6.2</v>
      </c>
      <c r="BX757" s="4">
        <v>4.79</v>
      </c>
      <c r="BY757" s="4">
        <v>1.4278</v>
      </c>
      <c r="BZ757" s="4">
        <v>5.6</v>
      </c>
      <c r="CA757" s="4">
        <v>2.6770999999999998</v>
      </c>
      <c r="CB757" s="4">
        <v>1.5162</v>
      </c>
      <c r="CC757" s="4">
        <v>-2.9348000000000001</v>
      </c>
    </row>
    <row r="758" spans="2:81" x14ac:dyDescent="0.2">
      <c r="B758" s="1">
        <v>40963</v>
      </c>
      <c r="C758">
        <v>0.152224</v>
      </c>
      <c r="D758">
        <v>0.312745</v>
      </c>
      <c r="E758">
        <v>0.43304799999999999</v>
      </c>
      <c r="F758">
        <v>0.89581599999999995</v>
      </c>
      <c r="G758">
        <v>1.9774099999999999</v>
      </c>
      <c r="I758" s="1">
        <v>44344</v>
      </c>
      <c r="J758" s="2">
        <v>0.622</v>
      </c>
      <c r="K758" s="2">
        <v>0.95</v>
      </c>
      <c r="L758" s="2">
        <v>1.6759999999999999</v>
      </c>
      <c r="M758" s="2">
        <v>2.137</v>
      </c>
      <c r="N758" s="2"/>
      <c r="O758" s="3">
        <v>44736</v>
      </c>
      <c r="P758" s="4">
        <v>1.0976999999999999</v>
      </c>
      <c r="Q758" s="4">
        <v>1.8398870000000001</v>
      </c>
      <c r="R758" s="4">
        <v>2.4529399999999999</v>
      </c>
      <c r="S758" s="4">
        <v>2.8335249999999998</v>
      </c>
      <c r="T758" s="2"/>
      <c r="U758" s="3">
        <v>44897</v>
      </c>
      <c r="V758" s="4">
        <v>5.7329080000000001</v>
      </c>
      <c r="W758" s="4">
        <v>6.0173129999999997</v>
      </c>
      <c r="X758" s="4">
        <v>6.0827210000000003</v>
      </c>
      <c r="Y758" s="4">
        <v>6.8347420000000003</v>
      </c>
      <c r="AG758" s="3">
        <v>45478</v>
      </c>
      <c r="AH758" s="4">
        <v>1.5149090000000001</v>
      </c>
      <c r="AI758" s="4">
        <v>1.642064</v>
      </c>
      <c r="AJ758" s="4">
        <v>1.981474</v>
      </c>
      <c r="AK758" s="4">
        <v>2.2671190000000001</v>
      </c>
      <c r="AL758" s="4"/>
      <c r="AM758" s="3">
        <v>45954</v>
      </c>
      <c r="AN758" s="2">
        <v>4.75101</v>
      </c>
      <c r="AO758" s="2">
        <v>4.9403230000000002</v>
      </c>
      <c r="AP758" s="2">
        <v>5.4813859999999996</v>
      </c>
      <c r="AQ758" s="2">
        <v>6.1071070000000001</v>
      </c>
      <c r="AR758" s="2"/>
      <c r="AS758" s="3">
        <v>45905</v>
      </c>
      <c r="AT758" s="2">
        <v>2.8489399999999998</v>
      </c>
      <c r="AU758" s="2">
        <v>2.9594900000000002</v>
      </c>
      <c r="AV758" s="2">
        <v>3.2042299999999999</v>
      </c>
      <c r="AW758" s="2">
        <v>3.47174</v>
      </c>
      <c r="AY758" s="3">
        <v>45905</v>
      </c>
      <c r="AZ758" s="10">
        <v>1.38337</v>
      </c>
      <c r="BA758" s="10">
        <v>1.4233499999999999</v>
      </c>
      <c r="BB758" s="10">
        <v>1.5524500000000001</v>
      </c>
      <c r="BC758" s="10">
        <v>1.8859999999999999</v>
      </c>
      <c r="BD758" s="4"/>
      <c r="BE758" s="3">
        <v>45940</v>
      </c>
      <c r="BF758" s="10">
        <v>1.24221</v>
      </c>
      <c r="BG758" s="10">
        <v>1.2664500000000001</v>
      </c>
      <c r="BH758" s="10">
        <v>1.3339700000000001</v>
      </c>
      <c r="BI758" s="10">
        <v>1.3833200000000001</v>
      </c>
      <c r="BJ758" s="10"/>
      <c r="BK758" s="1">
        <v>45849</v>
      </c>
      <c r="BL758" s="4">
        <v>2.34</v>
      </c>
      <c r="BM758" s="4">
        <v>2.7284999999999999</v>
      </c>
      <c r="BN758" s="4">
        <v>5.94</v>
      </c>
      <c r="BO758" s="4">
        <v>5.43</v>
      </c>
      <c r="BP758" s="4">
        <v>1.579</v>
      </c>
      <c r="BQ758" s="4">
        <v>5.68</v>
      </c>
      <c r="BR758" s="4">
        <v>3.0045999999999999</v>
      </c>
      <c r="BS758" s="4">
        <v>1.7214</v>
      </c>
      <c r="BT758" s="4">
        <v>-4.0178000000000003</v>
      </c>
      <c r="BU758" s="4">
        <v>1.94</v>
      </c>
      <c r="BV758" s="4">
        <v>1.6755</v>
      </c>
      <c r="BW758" s="4">
        <v>6.2</v>
      </c>
      <c r="BX758" s="4">
        <v>4.8</v>
      </c>
      <c r="BY758" s="4">
        <v>1.4658</v>
      </c>
      <c r="BZ758" s="4">
        <v>5.6</v>
      </c>
      <c r="CA758" s="4">
        <v>2.7202999999999999</v>
      </c>
      <c r="CB758" s="4">
        <v>1.5511999999999999</v>
      </c>
      <c r="CC758" s="4">
        <v>-3.0672000000000001</v>
      </c>
    </row>
    <row r="759" spans="2:81" x14ac:dyDescent="0.2">
      <c r="B759" s="1">
        <v>40956</v>
      </c>
      <c r="C759">
        <v>0.147148</v>
      </c>
      <c r="D759">
        <v>0.29036099999999998</v>
      </c>
      <c r="E759">
        <v>0.41616500000000001</v>
      </c>
      <c r="F759">
        <v>0.86527100000000001</v>
      </c>
      <c r="G759">
        <v>2.0086599999999999</v>
      </c>
      <c r="I759" s="1">
        <v>44351</v>
      </c>
      <c r="J759" s="2">
        <v>0.68200000000000005</v>
      </c>
      <c r="K759" s="2">
        <v>1.02</v>
      </c>
      <c r="L759" s="2">
        <v>1.72</v>
      </c>
      <c r="M759" s="2">
        <v>2.1669999999999998</v>
      </c>
      <c r="N759" s="2"/>
      <c r="O759" s="3">
        <v>44743</v>
      </c>
      <c r="P759" s="4">
        <v>1.0924</v>
      </c>
      <c r="Q759" s="4">
        <v>1.80749</v>
      </c>
      <c r="R759" s="4">
        <v>2.4163450000000002</v>
      </c>
      <c r="S759" s="4">
        <v>2.8031480000000002</v>
      </c>
      <c r="T759" s="2"/>
      <c r="U759" s="3">
        <v>44904</v>
      </c>
      <c r="V759" s="4">
        <v>5.6702300000000001</v>
      </c>
      <c r="W759" s="4">
        <v>5.9962119999999999</v>
      </c>
      <c r="X759" s="4">
        <v>6.1560480000000002</v>
      </c>
      <c r="Y759" s="4">
        <v>6.9135359999999997</v>
      </c>
      <c r="AG759" s="3">
        <v>45485</v>
      </c>
      <c r="AH759" s="4">
        <v>1.5272250000000001</v>
      </c>
      <c r="AI759" s="4">
        <v>1.618298</v>
      </c>
      <c r="AJ759" s="4">
        <v>1.980029</v>
      </c>
      <c r="AK759" s="4">
        <v>2.2535829999999999</v>
      </c>
      <c r="AL759" s="4"/>
      <c r="AM759" s="3">
        <v>45961</v>
      </c>
      <c r="AN759" s="2">
        <v>4.7774229999999998</v>
      </c>
      <c r="AO759" s="2">
        <v>4.9824700000000002</v>
      </c>
      <c r="AP759" s="2">
        <v>5.5396720000000004</v>
      </c>
      <c r="AQ759" s="2">
        <v>6.1379039999999998</v>
      </c>
      <c r="AR759" s="2"/>
      <c r="AS759" s="3">
        <v>45912</v>
      </c>
      <c r="AT759" s="2">
        <v>2.8405200000000002</v>
      </c>
      <c r="AU759" s="2">
        <v>2.9508299999999998</v>
      </c>
      <c r="AV759" s="2">
        <v>3.1992500000000001</v>
      </c>
      <c r="AW759" s="2">
        <v>3.47275</v>
      </c>
      <c r="AY759" s="3">
        <v>45912</v>
      </c>
      <c r="AZ759" s="10">
        <v>1.35443</v>
      </c>
      <c r="BA759" s="10">
        <v>1.3846000000000001</v>
      </c>
      <c r="BB759" s="10">
        <v>1.4690300000000001</v>
      </c>
      <c r="BC759" s="10">
        <v>1.79488</v>
      </c>
      <c r="BD759" s="4"/>
      <c r="BE759" s="3">
        <v>45947</v>
      </c>
      <c r="BF759" s="10">
        <v>1.1946540000000001</v>
      </c>
      <c r="BG759" s="10">
        <v>1.2146140000000001</v>
      </c>
      <c r="BH759" s="10">
        <v>1.2695799999999999</v>
      </c>
      <c r="BI759" s="10">
        <v>1.299242</v>
      </c>
      <c r="BJ759" s="10"/>
      <c r="BK759" s="1">
        <v>45856</v>
      </c>
      <c r="BL759" s="4">
        <v>2.2999999999999998</v>
      </c>
      <c r="BM759" s="4">
        <v>2.14</v>
      </c>
      <c r="BN759" s="4">
        <v>6.12</v>
      </c>
      <c r="BO759" s="4">
        <v>5.23</v>
      </c>
      <c r="BP759" s="4">
        <v>1.5402</v>
      </c>
      <c r="BQ759" s="4">
        <v>5.56</v>
      </c>
      <c r="BR759" s="4">
        <v>2.3277000000000001</v>
      </c>
      <c r="BS759" s="4">
        <v>1.5334000000000001</v>
      </c>
      <c r="BT759" s="4">
        <v>0.1802</v>
      </c>
      <c r="BU759" s="4">
        <v>1.93</v>
      </c>
      <c r="BV759" s="4">
        <v>1.5468</v>
      </c>
      <c r="BW759" s="4">
        <v>6.21</v>
      </c>
      <c r="BX759" s="4">
        <v>4.82</v>
      </c>
      <c r="BY759" s="4">
        <v>1.4877</v>
      </c>
      <c r="BZ759" s="4">
        <v>5.47</v>
      </c>
      <c r="CA759" s="4">
        <v>2.7164999999999999</v>
      </c>
      <c r="CB759" s="4">
        <v>1.4109</v>
      </c>
      <c r="CC759" s="4">
        <v>-2.0097</v>
      </c>
    </row>
    <row r="760" spans="2:81" x14ac:dyDescent="0.2">
      <c r="B760" s="1">
        <v>40949</v>
      </c>
      <c r="C760">
        <v>0.136994</v>
      </c>
      <c r="D760">
        <v>0.26995000000000002</v>
      </c>
      <c r="E760">
        <v>0.36794300000000002</v>
      </c>
      <c r="F760">
        <v>0.80260799999999999</v>
      </c>
      <c r="G760">
        <v>1.96543</v>
      </c>
      <c r="I760" s="1">
        <v>44358</v>
      </c>
      <c r="J760" s="2">
        <v>0.82</v>
      </c>
      <c r="K760" s="2">
        <v>1.1200000000000001</v>
      </c>
      <c r="L760" s="2">
        <v>1.6319999999999999</v>
      </c>
      <c r="M760" s="2">
        <v>2.08</v>
      </c>
      <c r="N760" s="2"/>
      <c r="O760" s="3">
        <v>44750</v>
      </c>
      <c r="P760" s="4">
        <v>1.0810999999999999</v>
      </c>
      <c r="Q760" s="4">
        <v>1.7567569999999999</v>
      </c>
      <c r="R760" s="4">
        <v>2.3185850000000001</v>
      </c>
      <c r="S760" s="4">
        <v>2.6921819999999999</v>
      </c>
      <c r="T760" s="2"/>
      <c r="U760" s="3">
        <v>44911</v>
      </c>
      <c r="V760" s="4">
        <v>5.6279159999999999</v>
      </c>
      <c r="W760" s="4">
        <v>5.8325889999999996</v>
      </c>
      <c r="X760" s="4">
        <v>6.1166780000000003</v>
      </c>
      <c r="Y760" s="4">
        <v>6.8638890000000004</v>
      </c>
      <c r="AG760" s="3">
        <v>45492</v>
      </c>
      <c r="AH760" s="4">
        <v>1.509018</v>
      </c>
      <c r="AI760" s="4">
        <v>1.6046290000000001</v>
      </c>
      <c r="AJ760" s="4">
        <v>1.9562459999999999</v>
      </c>
      <c r="AK760" s="4">
        <v>2.256408</v>
      </c>
      <c r="AL760" s="4"/>
      <c r="AM760" s="3">
        <v>45968</v>
      </c>
      <c r="AN760" s="2">
        <v>4.722391</v>
      </c>
      <c r="AO760" s="2">
        <v>4.9753559999999997</v>
      </c>
      <c r="AP760" s="2">
        <v>5.6227819999999999</v>
      </c>
      <c r="AQ760" s="2">
        <v>6.2253930000000004</v>
      </c>
      <c r="AR760" s="2"/>
      <c r="AS760" s="3">
        <v>45919</v>
      </c>
      <c r="AT760" s="2">
        <v>2.8123</v>
      </c>
      <c r="AU760" s="2">
        <v>2.9350900000000002</v>
      </c>
      <c r="AV760" s="2">
        <v>3.1917200000000001</v>
      </c>
      <c r="AW760" s="2">
        <v>3.4654199999999999</v>
      </c>
      <c r="AY760" s="3">
        <v>45919</v>
      </c>
      <c r="AZ760" s="10">
        <v>1.3667499999999999</v>
      </c>
      <c r="BA760" s="10">
        <v>1.41134</v>
      </c>
      <c r="BB760" s="10">
        <v>1.51403</v>
      </c>
      <c r="BC760" s="10">
        <v>1.8266800000000001</v>
      </c>
      <c r="BD760" s="4"/>
      <c r="BE760" s="3">
        <v>45954</v>
      </c>
      <c r="BF760" s="10">
        <v>1.17079</v>
      </c>
      <c r="BG760" s="10">
        <v>1.1891259999999999</v>
      </c>
      <c r="BH760" s="10">
        <v>1.2385250000000001</v>
      </c>
      <c r="BI760" s="10">
        <v>1.2684120000000001</v>
      </c>
      <c r="BJ760" s="10"/>
      <c r="BK760" s="1">
        <v>45863</v>
      </c>
      <c r="BL760" s="4">
        <v>2.37</v>
      </c>
      <c r="BM760" s="4">
        <v>1.8973</v>
      </c>
      <c r="BN760" s="4">
        <v>6.36</v>
      </c>
      <c r="BO760" s="4">
        <v>5.17</v>
      </c>
      <c r="BP760" s="4">
        <v>1.4752000000000001</v>
      </c>
      <c r="BQ760" s="4">
        <v>5.52</v>
      </c>
      <c r="BR760" s="4">
        <v>2.3885999999999998</v>
      </c>
      <c r="BS760" s="4">
        <v>1.6254</v>
      </c>
      <c r="BT760" s="4">
        <v>-1.6400000000000001E-2</v>
      </c>
      <c r="BU760" s="4">
        <v>1.94</v>
      </c>
      <c r="BV760" s="4">
        <v>1.5716000000000001</v>
      </c>
      <c r="BW760" s="4">
        <v>6.27</v>
      </c>
      <c r="BX760" s="4">
        <v>4.79</v>
      </c>
      <c r="BY760" s="4">
        <v>1.4970000000000001</v>
      </c>
      <c r="BZ760" s="4">
        <v>5.37</v>
      </c>
      <c r="CA760" s="4">
        <v>2.7383000000000002</v>
      </c>
      <c r="CB760" s="4">
        <v>1.4657</v>
      </c>
      <c r="CC760" s="4">
        <v>-1.8479000000000001</v>
      </c>
    </row>
    <row r="761" spans="2:81" x14ac:dyDescent="0.2">
      <c r="B761" s="1">
        <v>40942</v>
      </c>
      <c r="C761">
        <v>0.116685</v>
      </c>
      <c r="D761">
        <v>0.238148</v>
      </c>
      <c r="E761">
        <v>0.330181</v>
      </c>
      <c r="F761">
        <v>0.785304</v>
      </c>
      <c r="G761">
        <v>1.9487099999999999</v>
      </c>
      <c r="I761" s="1">
        <v>44365</v>
      </c>
      <c r="J761" s="2">
        <v>0.875</v>
      </c>
      <c r="K761" s="2">
        <v>1.1850000000000001</v>
      </c>
      <c r="L761" s="2">
        <v>1.675</v>
      </c>
      <c r="M761" s="2">
        <v>2.0350000000000001</v>
      </c>
      <c r="N761" s="2"/>
      <c r="O761" s="3">
        <v>44757</v>
      </c>
      <c r="P761" s="4">
        <v>1.0859000000000001</v>
      </c>
      <c r="Q761" s="4">
        <v>1.7620690000000001</v>
      </c>
      <c r="R761" s="4">
        <v>2.3089080000000002</v>
      </c>
      <c r="S761" s="4">
        <v>2.4966539999999999</v>
      </c>
      <c r="T761" s="2"/>
      <c r="U761" s="3">
        <v>44918</v>
      </c>
      <c r="V761" s="4">
        <v>5.5449999999999999</v>
      </c>
      <c r="W761" s="4">
        <v>5.8055029999999999</v>
      </c>
      <c r="X761" s="4">
        <v>6.1469940000000003</v>
      </c>
      <c r="Y761" s="4">
        <v>6.8973800000000001</v>
      </c>
      <c r="AG761" s="3">
        <v>45499</v>
      </c>
      <c r="AH761" s="4">
        <v>1.4564980000000001</v>
      </c>
      <c r="AI761" s="4">
        <v>1.5160439999999999</v>
      </c>
      <c r="AJ761" s="4">
        <v>1.891945</v>
      </c>
      <c r="AK761" s="4">
        <v>2.1833800000000001</v>
      </c>
      <c r="AL761" s="4"/>
      <c r="AM761" s="3">
        <v>45975</v>
      </c>
      <c r="AN761" s="2">
        <v>4.693778</v>
      </c>
      <c r="AO761" s="2">
        <v>4.9405789999999996</v>
      </c>
      <c r="AP761" s="2">
        <v>5.5949900000000001</v>
      </c>
      <c r="AQ761" s="2">
        <v>6.2181980000000001</v>
      </c>
      <c r="AR761" s="2"/>
      <c r="AS761" s="3">
        <v>45926</v>
      </c>
      <c r="AT761" s="2">
        <v>2.8885900000000002</v>
      </c>
      <c r="AU761" s="2">
        <v>3.0099300000000002</v>
      </c>
      <c r="AV761" s="2">
        <v>3.2731599999999998</v>
      </c>
      <c r="AW761" s="2">
        <v>3.5364200000000001</v>
      </c>
      <c r="AY761" s="3">
        <v>45926</v>
      </c>
      <c r="AZ761" s="10">
        <v>1.44303</v>
      </c>
      <c r="BA761" s="10">
        <v>1.4958800000000001</v>
      </c>
      <c r="BB761" s="10">
        <v>1.64209</v>
      </c>
      <c r="BC761" s="10">
        <v>1.93428</v>
      </c>
      <c r="BD761" s="4"/>
      <c r="BE761" s="3">
        <v>45961</v>
      </c>
      <c r="BF761" s="10">
        <v>1.1774709999999999</v>
      </c>
      <c r="BG761" s="10">
        <v>1.1923649999999999</v>
      </c>
      <c r="BH761" s="10">
        <v>1.2326220000000001</v>
      </c>
      <c r="BI761" s="10">
        <v>1.261463</v>
      </c>
      <c r="BJ761" s="10"/>
      <c r="BK761" s="1">
        <v>45870</v>
      </c>
      <c r="BL761" s="4">
        <v>2.5499999999999998</v>
      </c>
      <c r="BM761" s="4">
        <v>2.4314</v>
      </c>
      <c r="BN761" s="4">
        <v>6.25</v>
      </c>
      <c r="BO761" s="4">
        <v>5.27</v>
      </c>
      <c r="BP761" s="4">
        <v>1.5427999999999999</v>
      </c>
      <c r="BQ761" s="4">
        <v>5.55</v>
      </c>
      <c r="BR761" s="4">
        <v>2.8008000000000002</v>
      </c>
      <c r="BS761" s="4">
        <v>1.5688</v>
      </c>
      <c r="BT761" s="4">
        <v>-1.1348</v>
      </c>
      <c r="BU761" s="4">
        <v>1.84</v>
      </c>
      <c r="BV761" s="4">
        <v>1.4157</v>
      </c>
      <c r="BW761" s="4">
        <v>6.02</v>
      </c>
      <c r="BX761" s="4">
        <v>4.6900000000000004</v>
      </c>
      <c r="BY761" s="4">
        <v>1.4255</v>
      </c>
      <c r="BZ761" s="4">
        <v>5.2</v>
      </c>
      <c r="CA761" s="4">
        <v>2.5575000000000001</v>
      </c>
      <c r="CB761" s="4">
        <v>1.3007</v>
      </c>
      <c r="CC761" s="4">
        <v>-1.4944</v>
      </c>
    </row>
    <row r="762" spans="2:81" x14ac:dyDescent="0.2">
      <c r="B762" s="1">
        <v>40935</v>
      </c>
      <c r="C762">
        <v>0.10145700000000001</v>
      </c>
      <c r="D762">
        <v>0.21084700000000001</v>
      </c>
      <c r="E762">
        <v>0.30308299999999999</v>
      </c>
      <c r="F762">
        <v>0.75058999999999998</v>
      </c>
      <c r="G762">
        <v>1.89802</v>
      </c>
      <c r="I762" s="1">
        <v>44372</v>
      </c>
      <c r="J762" s="2">
        <v>0.93300000000000005</v>
      </c>
      <c r="K762" s="2">
        <v>1.29</v>
      </c>
      <c r="L762" s="2">
        <v>1.77</v>
      </c>
      <c r="M762" s="2">
        <v>2.1019999999999999</v>
      </c>
      <c r="N762" s="2"/>
      <c r="O762" s="3">
        <v>44764</v>
      </c>
      <c r="P762" s="4">
        <v>1.0952999999999999</v>
      </c>
      <c r="Q762" s="4">
        <v>1.842052</v>
      </c>
      <c r="R762" s="4">
        <v>2.3557950000000001</v>
      </c>
      <c r="S762" s="4">
        <v>2.6322770000000002</v>
      </c>
      <c r="T762" s="2"/>
      <c r="U762" s="3">
        <v>44925</v>
      </c>
      <c r="V762" s="4">
        <v>5.5089399999999999</v>
      </c>
      <c r="W762" s="4">
        <v>5.8916820000000003</v>
      </c>
      <c r="X762" s="4">
        <v>6.1475439999999999</v>
      </c>
      <c r="Y762" s="4">
        <v>6.9146029999999996</v>
      </c>
      <c r="AG762" s="3">
        <v>45506</v>
      </c>
      <c r="AH762" s="4">
        <v>1.3977109999999999</v>
      </c>
      <c r="AI762" s="4">
        <v>1.507436</v>
      </c>
      <c r="AJ762" s="4">
        <v>1.8249409999999999</v>
      </c>
      <c r="AK762" s="4">
        <v>2.118039</v>
      </c>
      <c r="AL762" s="4"/>
      <c r="AM762" s="3">
        <v>45982</v>
      </c>
      <c r="AN762" s="2">
        <v>4.6767640000000004</v>
      </c>
      <c r="AO762" s="2">
        <v>4.933319</v>
      </c>
      <c r="AP762" s="2">
        <v>5.6003129999999999</v>
      </c>
      <c r="AQ762" s="2">
        <v>6.2321999999999997</v>
      </c>
      <c r="AR762" s="2"/>
      <c r="AS762" s="3">
        <v>45933</v>
      </c>
      <c r="AT762" s="2">
        <v>2.8866299999999998</v>
      </c>
      <c r="AU762" s="2">
        <v>3.01274</v>
      </c>
      <c r="AV762" s="2">
        <v>3.2804099999999998</v>
      </c>
      <c r="AW762" s="2">
        <v>3.5476299999999998</v>
      </c>
      <c r="AY762" s="3">
        <v>45933</v>
      </c>
      <c r="AZ762" s="10">
        <v>1.45984</v>
      </c>
      <c r="BA762" s="10">
        <v>1.498</v>
      </c>
      <c r="BB762" s="10">
        <v>1.6531800000000001</v>
      </c>
      <c r="BC762" s="10">
        <v>1.9239200000000001</v>
      </c>
      <c r="BD762" s="4"/>
      <c r="BE762" s="3">
        <v>45968</v>
      </c>
      <c r="BF762" s="10">
        <v>1.203643</v>
      </c>
      <c r="BG762" s="10">
        <v>1.217204</v>
      </c>
      <c r="BH762" s="10">
        <v>1.252861</v>
      </c>
      <c r="BI762" s="10">
        <v>1.276165</v>
      </c>
      <c r="BJ762" s="10"/>
      <c r="BK762" s="1">
        <v>45877</v>
      </c>
      <c r="BL762" s="4">
        <v>2.46</v>
      </c>
      <c r="BM762" s="4">
        <v>2.2094</v>
      </c>
      <c r="BN762" s="4">
        <v>6.18</v>
      </c>
      <c r="BO762" s="4">
        <v>5.46</v>
      </c>
      <c r="BP762" s="4">
        <v>1.4144000000000001</v>
      </c>
      <c r="BQ762" s="4">
        <v>4.97</v>
      </c>
      <c r="BR762" s="4">
        <v>0.49719999999999998</v>
      </c>
      <c r="BS762" s="4">
        <v>1.6388</v>
      </c>
      <c r="BT762" s="4">
        <v>1.5880000000000001</v>
      </c>
      <c r="BU762" s="4">
        <v>1.96</v>
      </c>
      <c r="BV762" s="4">
        <v>1.3847</v>
      </c>
      <c r="BW762" s="4">
        <v>6.14</v>
      </c>
      <c r="BX762" s="4">
        <v>4.7</v>
      </c>
      <c r="BY762" s="4">
        <v>1.4671000000000001</v>
      </c>
      <c r="BZ762" s="4">
        <v>5</v>
      </c>
      <c r="CA762" s="4">
        <v>2.3940999999999999</v>
      </c>
      <c r="CB762" s="4">
        <v>1.3948</v>
      </c>
      <c r="CC762" s="4">
        <v>-1.3557999999999999</v>
      </c>
    </row>
    <row r="763" spans="2:81" x14ac:dyDescent="0.2">
      <c r="B763" s="1">
        <v>40928</v>
      </c>
      <c r="C763">
        <v>9.6381999999999995E-2</v>
      </c>
      <c r="D763">
        <v>0.24231900000000001</v>
      </c>
      <c r="E763">
        <v>0.37145699999999998</v>
      </c>
      <c r="F763">
        <v>0.89118799999999998</v>
      </c>
      <c r="G763">
        <v>2.0298600000000002</v>
      </c>
      <c r="I763" s="1">
        <v>44379</v>
      </c>
      <c r="J763" s="2">
        <v>0.94399999999999995</v>
      </c>
      <c r="K763" s="2">
        <v>1.3049999999999999</v>
      </c>
      <c r="L763" s="2">
        <v>1.7769999999999999</v>
      </c>
      <c r="M763" s="2">
        <v>2.105</v>
      </c>
      <c r="N763" s="2"/>
      <c r="O763" s="3">
        <v>44771</v>
      </c>
      <c r="P763" s="4">
        <v>1.0952</v>
      </c>
      <c r="Q763" s="4">
        <v>1.789906</v>
      </c>
      <c r="R763" s="4">
        <v>2.2882690000000001</v>
      </c>
      <c r="S763" s="4">
        <v>2.4925950000000001</v>
      </c>
      <c r="T763" s="2"/>
      <c r="U763" s="3">
        <v>44932</v>
      </c>
      <c r="V763" s="4">
        <v>5.6554229999999999</v>
      </c>
      <c r="W763" s="4">
        <v>5.8242320000000003</v>
      </c>
      <c r="X763" s="4">
        <v>6.6017640000000002</v>
      </c>
      <c r="Y763" s="4">
        <v>6.9605610000000002</v>
      </c>
      <c r="AG763" s="3">
        <v>45513</v>
      </c>
      <c r="AH763" s="4">
        <v>1.4174949999999999</v>
      </c>
      <c r="AI763" s="4">
        <v>1.5414760000000001</v>
      </c>
      <c r="AJ763" s="4">
        <v>1.86954</v>
      </c>
      <c r="AK763" s="4">
        <v>2.198264</v>
      </c>
      <c r="AL763" s="4"/>
      <c r="AM763" s="3">
        <v>45989</v>
      </c>
      <c r="AN763" s="2">
        <v>4.9252310000000001</v>
      </c>
      <c r="AO763" s="2">
        <v>5.1794890000000002</v>
      </c>
      <c r="AP763" s="2">
        <v>5.7891159999999999</v>
      </c>
      <c r="AQ763" s="2">
        <v>6.298756</v>
      </c>
      <c r="AR763" s="2"/>
      <c r="AS763" s="3">
        <v>45940</v>
      </c>
      <c r="AT763" s="2">
        <v>2.9292099999999999</v>
      </c>
      <c r="AU763" s="2">
        <v>3.0457200000000002</v>
      </c>
      <c r="AV763" s="2">
        <v>3.3172600000000001</v>
      </c>
      <c r="AW763" s="2">
        <v>3.59531</v>
      </c>
      <c r="AY763" s="3">
        <v>45940</v>
      </c>
      <c r="AZ763" s="10">
        <v>1.45391</v>
      </c>
      <c r="BA763" s="10">
        <v>1.4774700000000001</v>
      </c>
      <c r="BB763" s="10">
        <v>1.6420999999999999</v>
      </c>
      <c r="BC763" s="10">
        <v>1.8663799999999999</v>
      </c>
      <c r="BD763" s="4"/>
      <c r="BE763" s="3">
        <v>45975</v>
      </c>
      <c r="BF763" s="10">
        <v>1.2104600000000001</v>
      </c>
      <c r="BG763" s="10">
        <v>1.225541</v>
      </c>
      <c r="BH763" s="10">
        <v>1.262168</v>
      </c>
      <c r="BI763" s="10">
        <v>1.300762</v>
      </c>
      <c r="BJ763" s="10"/>
      <c r="BK763" s="1">
        <v>45884</v>
      </c>
      <c r="BL763" s="4">
        <v>2.46</v>
      </c>
      <c r="BM763" s="4">
        <v>2.3761000000000001</v>
      </c>
      <c r="BN763" s="4">
        <v>6.21</v>
      </c>
      <c r="BO763" s="4">
        <v>5.38</v>
      </c>
      <c r="BP763" s="4">
        <v>1.6221000000000001</v>
      </c>
      <c r="BQ763" s="4">
        <v>4.78</v>
      </c>
      <c r="BR763" s="4">
        <v>2.3062999999999998</v>
      </c>
      <c r="BS763" s="4">
        <v>1.5842000000000001</v>
      </c>
      <c r="BT763" s="4">
        <v>2.2484999999999999</v>
      </c>
      <c r="BU763" s="4">
        <v>1.99</v>
      </c>
      <c r="BV763" s="4">
        <v>1.4029</v>
      </c>
      <c r="BW763" s="4">
        <v>6.19</v>
      </c>
      <c r="BX763" s="4">
        <v>4.72</v>
      </c>
      <c r="BY763" s="4">
        <v>1.5506</v>
      </c>
      <c r="BZ763" s="4">
        <v>4.9800000000000004</v>
      </c>
      <c r="CA763" s="4">
        <v>2.5466000000000002</v>
      </c>
      <c r="CB763" s="4">
        <v>1.3323</v>
      </c>
      <c r="CC763" s="4">
        <v>-0.95430000000000004</v>
      </c>
    </row>
    <row r="764" spans="2:81" x14ac:dyDescent="0.2">
      <c r="B764" s="1">
        <v>40921</v>
      </c>
      <c r="C764">
        <v>9.1306999999999999E-2</v>
      </c>
      <c r="D764">
        <v>0.22526499999999999</v>
      </c>
      <c r="E764">
        <v>0.339229</v>
      </c>
      <c r="F764">
        <v>0.78154999999999997</v>
      </c>
      <c r="G764">
        <v>1.8566499999999999</v>
      </c>
      <c r="I764" s="1">
        <v>44386</v>
      </c>
      <c r="J764" s="2">
        <v>0.84799999999999998</v>
      </c>
      <c r="K764" s="2">
        <v>1.194</v>
      </c>
      <c r="L764" s="2">
        <v>1.6850000000000001</v>
      </c>
      <c r="M764" s="2">
        <v>2.0350000000000001</v>
      </c>
      <c r="N764" s="2"/>
      <c r="O764" s="3">
        <v>44778</v>
      </c>
      <c r="P764" s="4">
        <v>1.1092</v>
      </c>
      <c r="Q764" s="4">
        <v>1.653767</v>
      </c>
      <c r="R764" s="4">
        <v>2.0366710000000001</v>
      </c>
      <c r="S764" s="4">
        <v>2.3822320000000001</v>
      </c>
      <c r="T764" s="2"/>
      <c r="U764" s="3">
        <v>44939</v>
      </c>
      <c r="V764" s="4">
        <v>5.584219</v>
      </c>
      <c r="W764" s="4">
        <v>5.7573030000000003</v>
      </c>
      <c r="X764" s="4">
        <v>6.3873439999999997</v>
      </c>
      <c r="Y764" s="4">
        <v>6.6647049999999997</v>
      </c>
      <c r="AG764" s="3">
        <v>45520</v>
      </c>
      <c r="AH764" s="4">
        <v>1.529895</v>
      </c>
      <c r="AI764" s="4">
        <v>1.654515</v>
      </c>
      <c r="AJ764" s="4">
        <v>1.8874580000000001</v>
      </c>
      <c r="AK764" s="4">
        <v>2.183983</v>
      </c>
      <c r="AL764" s="4"/>
      <c r="AM764" s="3">
        <v>45996</v>
      </c>
      <c r="AN764" s="2">
        <v>4.957389</v>
      </c>
      <c r="AO764" s="2">
        <v>5.1743490000000003</v>
      </c>
      <c r="AP764" s="2">
        <v>5.7284290000000002</v>
      </c>
      <c r="AQ764" s="2">
        <v>6.2630109999999997</v>
      </c>
      <c r="AR764" s="2"/>
      <c r="AS764" s="3">
        <v>45947</v>
      </c>
      <c r="AT764" s="2">
        <v>2.8833030000000002</v>
      </c>
      <c r="AU764" s="2">
        <v>3.0049100000000002</v>
      </c>
      <c r="AV764" s="2">
        <v>3.2809089999999999</v>
      </c>
      <c r="AW764" s="2">
        <v>3.565706</v>
      </c>
      <c r="AY764" s="3">
        <v>45947</v>
      </c>
      <c r="AZ764" s="10">
        <v>1.3818999999999999</v>
      </c>
      <c r="BA764" s="10">
        <v>1.4073469999999999</v>
      </c>
      <c r="BB764" s="10">
        <v>1.581753</v>
      </c>
      <c r="BC764" s="10">
        <v>1.7799750000000001</v>
      </c>
      <c r="BD764" s="4"/>
      <c r="BE764" s="3">
        <v>45982</v>
      </c>
      <c r="BF764" s="10">
        <v>1.2041219999999999</v>
      </c>
      <c r="BG764" s="10">
        <v>1.2221759999999999</v>
      </c>
      <c r="BH764" s="10">
        <v>1.2656769999999999</v>
      </c>
      <c r="BI764" s="10">
        <v>1.3071699999999999</v>
      </c>
      <c r="BJ764" s="10"/>
      <c r="BK764" s="1">
        <v>45891</v>
      </c>
      <c r="BL764" s="4">
        <v>2.38</v>
      </c>
      <c r="BM764" s="4">
        <v>2.1728999999999998</v>
      </c>
      <c r="BN764" s="4">
        <v>6.26</v>
      </c>
      <c r="BO764" s="4">
        <v>5.72</v>
      </c>
      <c r="BP764" s="4">
        <v>1.5502</v>
      </c>
      <c r="BQ764" s="4">
        <v>4.88</v>
      </c>
      <c r="BR764" s="4">
        <v>2.1648000000000001</v>
      </c>
      <c r="BS764" s="4">
        <v>1.4991000000000001</v>
      </c>
      <c r="BT764" s="4">
        <v>-0.3281</v>
      </c>
      <c r="BU764" s="4">
        <v>1.91</v>
      </c>
      <c r="BV764" s="4">
        <v>1.3681000000000001</v>
      </c>
      <c r="BW764" s="4">
        <v>6.14</v>
      </c>
      <c r="BX764" s="4">
        <v>4.72</v>
      </c>
      <c r="BY764" s="4">
        <v>1.5708</v>
      </c>
      <c r="BZ764" s="4">
        <v>4.9000000000000004</v>
      </c>
      <c r="CA764" s="4">
        <v>2.5278999999999998</v>
      </c>
      <c r="CB764" s="4">
        <v>1.2713000000000001</v>
      </c>
      <c r="CC764" s="4">
        <v>-0.69269999999999998</v>
      </c>
    </row>
    <row r="765" spans="2:81" x14ac:dyDescent="0.2">
      <c r="B765" s="1">
        <v>40914</v>
      </c>
      <c r="C765">
        <v>9.6383999999999997E-2</v>
      </c>
      <c r="D765">
        <v>0.25990400000000002</v>
      </c>
      <c r="E765">
        <v>0.37874000000000002</v>
      </c>
      <c r="F765">
        <v>0.85408899999999999</v>
      </c>
      <c r="G765">
        <v>1.96133</v>
      </c>
      <c r="I765" s="1">
        <v>44393</v>
      </c>
      <c r="J765" s="2">
        <v>0.94099999999999995</v>
      </c>
      <c r="K765" s="2">
        <v>1.306</v>
      </c>
      <c r="L765" s="2">
        <v>1.73</v>
      </c>
      <c r="M765" s="2">
        <v>2.0169999999999999</v>
      </c>
      <c r="N765" s="2"/>
      <c r="O765" s="3">
        <v>44785</v>
      </c>
      <c r="P765" s="4">
        <v>1.1083000000000001</v>
      </c>
      <c r="Q765" s="4">
        <v>1.564927</v>
      </c>
      <c r="R765" s="4">
        <v>1.953184</v>
      </c>
      <c r="S765" s="4">
        <v>2.3735729999999999</v>
      </c>
      <c r="T765" s="2"/>
      <c r="U765" s="3">
        <v>44946</v>
      </c>
      <c r="V765" s="4">
        <v>5.6230169999999999</v>
      </c>
      <c r="W765" s="4">
        <v>5.7611439999999998</v>
      </c>
      <c r="X765" s="4">
        <v>6.3355249999999996</v>
      </c>
      <c r="Y765" s="4">
        <v>6.6104180000000001</v>
      </c>
      <c r="AG765" s="3">
        <v>45527</v>
      </c>
      <c r="AH765" s="4">
        <v>1.4951159999999999</v>
      </c>
      <c r="AI765" s="4">
        <v>1.5801989999999999</v>
      </c>
      <c r="AJ765" s="4">
        <v>1.8428690000000001</v>
      </c>
      <c r="AK765" s="4">
        <v>2.1493679999999999</v>
      </c>
      <c r="AL765" s="4"/>
      <c r="AM765" s="3">
        <v>46003</v>
      </c>
      <c r="AN765" s="2">
        <v>4.9831250000000002</v>
      </c>
      <c r="AO765" s="2">
        <v>5.1986489999999996</v>
      </c>
      <c r="AP765" s="2">
        <v>5.7420609999999996</v>
      </c>
      <c r="AQ765" s="2">
        <v>6.2668359999999996</v>
      </c>
      <c r="AR765" s="2"/>
      <c r="AS765" s="3">
        <v>45954</v>
      </c>
      <c r="AT765" s="2">
        <v>2.9292210000000001</v>
      </c>
      <c r="AU765" s="2">
        <v>3.043666</v>
      </c>
      <c r="AV765" s="2">
        <v>3.298829</v>
      </c>
      <c r="AW765" s="2">
        <v>3.5775890000000001</v>
      </c>
      <c r="AY765" s="3">
        <v>45954</v>
      </c>
      <c r="AZ765" s="10">
        <v>1.387127</v>
      </c>
      <c r="BA765" s="10">
        <v>1.4269400000000001</v>
      </c>
      <c r="BB765" s="10">
        <v>1.6553979999999999</v>
      </c>
      <c r="BC765" s="10">
        <v>1.855283</v>
      </c>
      <c r="BD765" s="4"/>
      <c r="BE765" s="3">
        <v>45989</v>
      </c>
      <c r="BF765" s="10">
        <v>1.196531</v>
      </c>
      <c r="BG765" s="10">
        <v>1.2170749999999999</v>
      </c>
      <c r="BH765" s="10">
        <v>1.2671760000000001</v>
      </c>
      <c r="BI765" s="10">
        <v>1.308627</v>
      </c>
      <c r="BJ765" s="10"/>
      <c r="BK765" s="1">
        <v>45898</v>
      </c>
      <c r="BL765" s="4">
        <v>2.4</v>
      </c>
      <c r="BM765" s="4">
        <v>2.0943000000000001</v>
      </c>
      <c r="BN765" s="4">
        <v>6.23</v>
      </c>
      <c r="BO765" s="4">
        <v>5.58</v>
      </c>
      <c r="BP765" s="4">
        <v>1.5226999999999999</v>
      </c>
      <c r="BQ765" s="4">
        <v>5.84</v>
      </c>
      <c r="BR765" s="4">
        <v>2.2399</v>
      </c>
      <c r="BS765" s="4">
        <v>1.3127</v>
      </c>
      <c r="BT765" s="4">
        <v>0.34</v>
      </c>
      <c r="BU765" s="4">
        <v>1.93</v>
      </c>
      <c r="BV765" s="4">
        <v>1.2909999999999999</v>
      </c>
      <c r="BW765" s="4">
        <v>6.17</v>
      </c>
      <c r="BX765" s="4">
        <v>4.71</v>
      </c>
      <c r="BY765" s="4">
        <v>1.5656000000000001</v>
      </c>
      <c r="BZ765" s="4">
        <v>5.03</v>
      </c>
      <c r="CA765" s="4">
        <v>2.4380000000000002</v>
      </c>
      <c r="CB765" s="4">
        <v>1.1955</v>
      </c>
      <c r="CC765" s="4">
        <v>-0.65820000000000001</v>
      </c>
    </row>
    <row r="766" spans="2:81" x14ac:dyDescent="0.2">
      <c r="B766" s="1">
        <v>40907</v>
      </c>
      <c r="C766">
        <v>0.10907699999999999</v>
      </c>
      <c r="D766">
        <v>0.24697</v>
      </c>
      <c r="E766">
        <v>0.359321</v>
      </c>
      <c r="F766">
        <v>0.83656699999999995</v>
      </c>
      <c r="G766">
        <v>1.87619</v>
      </c>
      <c r="I766" s="1">
        <v>44400</v>
      </c>
      <c r="J766" s="2">
        <v>0.92600000000000005</v>
      </c>
      <c r="K766" s="2">
        <v>1.2490000000000001</v>
      </c>
      <c r="L766" s="2">
        <v>1.635</v>
      </c>
      <c r="M766" s="2">
        <v>1.8819999999999999</v>
      </c>
      <c r="N766" s="2"/>
      <c r="O766" s="3">
        <v>44792</v>
      </c>
      <c r="P766" s="4">
        <v>1.1055999999999999</v>
      </c>
      <c r="Q766" s="4">
        <v>1.5405009999999999</v>
      </c>
      <c r="R766" s="4">
        <v>1.9928870000000001</v>
      </c>
      <c r="S766" s="4">
        <v>2.4046080000000001</v>
      </c>
      <c r="T766" s="2"/>
      <c r="U766" s="3">
        <v>44953</v>
      </c>
      <c r="V766" s="4">
        <v>5.7715009999999998</v>
      </c>
      <c r="W766" s="4">
        <v>5.7505350000000002</v>
      </c>
      <c r="X766" s="4">
        <v>6.416245</v>
      </c>
      <c r="Y766" s="4">
        <v>6.7180340000000003</v>
      </c>
      <c r="AG766" s="3">
        <v>45534</v>
      </c>
      <c r="AH766" s="4">
        <v>1.4836560000000001</v>
      </c>
      <c r="AI766" s="4">
        <v>1.5276639999999999</v>
      </c>
      <c r="AJ766" s="4">
        <v>1.8459620000000001</v>
      </c>
      <c r="AK766" s="4">
        <v>2.1702539999999999</v>
      </c>
      <c r="AL766" s="4"/>
      <c r="AM766" s="3">
        <v>46010</v>
      </c>
      <c r="AN766" s="2">
        <v>4.9786809999999999</v>
      </c>
      <c r="AO766" s="2">
        <v>5.1919019999999998</v>
      </c>
      <c r="AP766" s="2">
        <v>5.7280730000000002</v>
      </c>
      <c r="AQ766" s="2">
        <v>6.2507080000000004</v>
      </c>
      <c r="AR766" s="2"/>
      <c r="AS766" s="3">
        <v>45961</v>
      </c>
      <c r="AT766" s="2">
        <v>2.9189430000000001</v>
      </c>
      <c r="AU766" s="2">
        <v>3.045099</v>
      </c>
      <c r="AV766" s="2">
        <v>3.323906</v>
      </c>
      <c r="AW766" s="2">
        <v>3.6149399999999998</v>
      </c>
      <c r="AY766" s="3">
        <v>45961</v>
      </c>
      <c r="AZ766" s="10">
        <v>1.3773169999999999</v>
      </c>
      <c r="BA766" s="10">
        <v>1.395165</v>
      </c>
      <c r="BB766" s="10">
        <v>1.6420790000000001</v>
      </c>
      <c r="BC766" s="10">
        <v>1.959489</v>
      </c>
      <c r="BD766" s="4"/>
      <c r="BE766" s="3">
        <v>45996</v>
      </c>
      <c r="BF766" s="10">
        <v>1.195314</v>
      </c>
      <c r="BG766" s="10">
        <v>1.2197</v>
      </c>
      <c r="BH766" s="10">
        <v>1.2881149999999999</v>
      </c>
      <c r="BI766" s="10">
        <v>1.3348420000000001</v>
      </c>
      <c r="BJ766" s="10"/>
      <c r="BK766" s="1">
        <v>45905</v>
      </c>
      <c r="BL766" s="4">
        <v>2.38</v>
      </c>
      <c r="BM766" s="4">
        <v>1.4074</v>
      </c>
      <c r="BN766" s="4">
        <v>6.16</v>
      </c>
      <c r="BO766" s="4">
        <v>5.41</v>
      </c>
      <c r="BP766" s="4">
        <v>1.5249999999999999</v>
      </c>
      <c r="BQ766" s="4">
        <v>5.41</v>
      </c>
      <c r="BR766" s="4">
        <v>2.7688000000000001</v>
      </c>
      <c r="BS766" s="4">
        <v>1.3452999999999999</v>
      </c>
      <c r="BT766" s="4">
        <v>0.34770000000000001</v>
      </c>
      <c r="BU766" s="4">
        <v>1.97</v>
      </c>
      <c r="BV766" s="4">
        <v>1.2145999999999999</v>
      </c>
      <c r="BW766" s="4">
        <v>6.09</v>
      </c>
      <c r="BX766" s="4">
        <v>4.5999999999999996</v>
      </c>
      <c r="BY766" s="4">
        <v>1.4818</v>
      </c>
      <c r="BZ766" s="4">
        <v>4.8</v>
      </c>
      <c r="CA766" s="4">
        <v>2.3687</v>
      </c>
      <c r="CB766" s="4">
        <v>1.0797000000000001</v>
      </c>
      <c r="CC766" s="4">
        <v>-0.77070000000000005</v>
      </c>
    </row>
    <row r="767" spans="2:81" x14ac:dyDescent="0.2">
      <c r="B767" s="1">
        <v>40900</v>
      </c>
      <c r="C767">
        <v>0.11161799999999999</v>
      </c>
      <c r="D767">
        <v>0.29033500000000001</v>
      </c>
      <c r="E767">
        <v>0.441021</v>
      </c>
      <c r="F767">
        <v>0.98593200000000003</v>
      </c>
      <c r="G767">
        <v>2.03145</v>
      </c>
      <c r="I767" s="1">
        <v>44407</v>
      </c>
      <c r="J767" s="2">
        <v>0.93899999999999995</v>
      </c>
      <c r="K767" s="2">
        <v>1.248</v>
      </c>
      <c r="L767" s="2">
        <v>1.635</v>
      </c>
      <c r="M767" s="2">
        <v>1.867</v>
      </c>
      <c r="N767" s="2"/>
      <c r="O767" s="3">
        <v>44799</v>
      </c>
      <c r="P767" s="4">
        <v>1.103</v>
      </c>
      <c r="Q767" s="4">
        <v>1.5114050000000001</v>
      </c>
      <c r="R767" s="4">
        <v>2.0005289999999998</v>
      </c>
      <c r="S767" s="4">
        <v>2.3938380000000001</v>
      </c>
      <c r="T767" s="2"/>
      <c r="U767" s="3">
        <v>44960</v>
      </c>
      <c r="V767" s="4">
        <v>5.7939569999999998</v>
      </c>
      <c r="W767" s="4">
        <v>6.121143</v>
      </c>
      <c r="X767" s="4">
        <v>6.2358969999999996</v>
      </c>
      <c r="Y767" s="4">
        <v>6.5282429999999998</v>
      </c>
      <c r="AG767" s="3">
        <v>45541</v>
      </c>
      <c r="AH767" s="4">
        <v>1.4201029999999999</v>
      </c>
      <c r="AI767" s="4">
        <v>1.441033</v>
      </c>
      <c r="AJ767" s="4">
        <v>1.761333</v>
      </c>
      <c r="AK767" s="4">
        <v>2.1339049999999999</v>
      </c>
      <c r="AL767" s="4"/>
      <c r="AM767" s="3">
        <v>46017</v>
      </c>
      <c r="AN767" s="2">
        <v>4.8775409999999999</v>
      </c>
      <c r="AO767" s="2">
        <v>5.131456</v>
      </c>
      <c r="AP767" s="2">
        <v>5.7287470000000003</v>
      </c>
      <c r="AQ767" s="2">
        <v>6.2559420000000001</v>
      </c>
      <c r="AR767" s="2"/>
      <c r="AS767" s="3">
        <v>45968</v>
      </c>
      <c r="AT767" s="2">
        <v>2.9112360000000002</v>
      </c>
      <c r="AU767" s="2">
        <v>3.0427960000000001</v>
      </c>
      <c r="AV767" s="2">
        <v>3.325672</v>
      </c>
      <c r="AW767" s="2">
        <v>3.6190370000000001</v>
      </c>
      <c r="AY767" s="3">
        <v>45968</v>
      </c>
      <c r="AZ767" s="10">
        <v>1.333413</v>
      </c>
      <c r="BA767" s="10">
        <v>1.3542609999999999</v>
      </c>
      <c r="BB767" s="10">
        <v>1.603532</v>
      </c>
      <c r="BC767" s="10">
        <v>1.8908510000000001</v>
      </c>
      <c r="BD767" s="4"/>
      <c r="BE767" s="3">
        <v>46003</v>
      </c>
      <c r="BF767" s="10">
        <v>1.1996020000000001</v>
      </c>
      <c r="BG767" s="10">
        <v>1.229036</v>
      </c>
      <c r="BH767" s="10">
        <v>1.3005070000000001</v>
      </c>
      <c r="BI767" s="10">
        <v>1.3555630000000001</v>
      </c>
      <c r="BJ767" s="10"/>
      <c r="BK767" s="1">
        <v>45912</v>
      </c>
      <c r="BL767" s="4">
        <v>2.2999999999999998</v>
      </c>
      <c r="BM767" s="4">
        <v>1.6976</v>
      </c>
      <c r="BN767" s="4">
        <v>6.11</v>
      </c>
      <c r="BO767" s="4">
        <v>5.44</v>
      </c>
      <c r="BP767" s="4">
        <v>1.4155</v>
      </c>
      <c r="BQ767" s="4">
        <v>5.34</v>
      </c>
      <c r="BR767" s="4">
        <v>4.5552000000000001</v>
      </c>
      <c r="BS767" s="4">
        <v>1.3347</v>
      </c>
      <c r="BT767" s="4">
        <v>1.5233000000000001</v>
      </c>
      <c r="BU767" s="4">
        <v>2.02</v>
      </c>
      <c r="BV767" s="4">
        <v>1.2040999999999999</v>
      </c>
      <c r="BW767" s="4">
        <v>6.21</v>
      </c>
      <c r="BX767" s="4">
        <v>4.62</v>
      </c>
      <c r="BY767" s="4">
        <v>1.4990000000000001</v>
      </c>
      <c r="BZ767" s="4">
        <v>4.8899999999999997</v>
      </c>
      <c r="CA767" s="4">
        <v>2.6177999999999999</v>
      </c>
      <c r="CB767" s="4">
        <v>1.1505000000000001</v>
      </c>
      <c r="CC767" s="4">
        <v>-0.84709999999999996</v>
      </c>
    </row>
    <row r="768" spans="2:81" x14ac:dyDescent="0.2">
      <c r="B768" s="1">
        <v>40893</v>
      </c>
      <c r="C768">
        <v>9.3844999999999998E-2</v>
      </c>
      <c r="D768">
        <v>0.233935</v>
      </c>
      <c r="E768">
        <v>0.35256199999999999</v>
      </c>
      <c r="F768">
        <v>0.812033</v>
      </c>
      <c r="G768">
        <v>1.85256</v>
      </c>
      <c r="I768" s="1">
        <v>44414</v>
      </c>
      <c r="J768" s="2">
        <v>0.99</v>
      </c>
      <c r="K768" s="2">
        <v>1.2649999999999999</v>
      </c>
      <c r="L768" s="2">
        <v>1.67</v>
      </c>
      <c r="M768" s="2">
        <v>1.895</v>
      </c>
      <c r="N768" s="2"/>
      <c r="O768" s="3">
        <v>44806</v>
      </c>
      <c r="P768" s="4">
        <v>1.109</v>
      </c>
      <c r="Q768" s="4">
        <v>1.5872710000000001</v>
      </c>
      <c r="R768" s="4">
        <v>2.0561389999999999</v>
      </c>
      <c r="S768" s="4">
        <v>2.583615</v>
      </c>
      <c r="T768" s="2"/>
      <c r="U768" s="3">
        <v>44967</v>
      </c>
      <c r="V768" s="4">
        <v>5.8378889999999997</v>
      </c>
      <c r="W768" s="4">
        <v>6.1769290000000003</v>
      </c>
      <c r="X768" s="4">
        <v>6.3244870000000004</v>
      </c>
      <c r="Y768" s="4">
        <v>6.653816</v>
      </c>
      <c r="AG768" s="3">
        <v>45548</v>
      </c>
      <c r="AH768" s="4">
        <v>1.3050090000000001</v>
      </c>
      <c r="AI768" s="4">
        <v>1.35799</v>
      </c>
      <c r="AJ768" s="4">
        <v>1.696329</v>
      </c>
      <c r="AK768" s="4">
        <v>2.0680079999999998</v>
      </c>
      <c r="AL768" s="4"/>
      <c r="AM768" s="3">
        <v>46024</v>
      </c>
      <c r="AN768" s="2">
        <v>4.8103179999999996</v>
      </c>
      <c r="AO768" s="2">
        <v>5.0504720000000001</v>
      </c>
      <c r="AP768" s="2">
        <v>5.6510540000000002</v>
      </c>
      <c r="AQ768" s="2">
        <v>6.2110349999999999</v>
      </c>
      <c r="AR768" s="2"/>
      <c r="AS768" s="3">
        <v>45975</v>
      </c>
      <c r="AT768" s="2">
        <v>2.865456</v>
      </c>
      <c r="AU768" s="2">
        <v>2.985595</v>
      </c>
      <c r="AV768" s="2">
        <v>3.274708</v>
      </c>
      <c r="AW768" s="2">
        <v>3.58582</v>
      </c>
      <c r="AY768" s="3">
        <v>45975</v>
      </c>
      <c r="AZ768" s="10">
        <v>1.306025</v>
      </c>
      <c r="BA768" s="10">
        <v>1.335045</v>
      </c>
      <c r="BB768" s="10">
        <v>1.6176330000000001</v>
      </c>
      <c r="BC768" s="10">
        <v>1.9083570000000001</v>
      </c>
      <c r="BD768" s="4"/>
      <c r="BE768" s="3">
        <v>46010</v>
      </c>
      <c r="BF768" s="10">
        <v>1.2461120000000001</v>
      </c>
      <c r="BG768" s="10">
        <v>1.264389</v>
      </c>
      <c r="BH768" s="10">
        <v>1.3116369999999999</v>
      </c>
      <c r="BI768" s="10">
        <v>1.36991</v>
      </c>
      <c r="BJ768" s="10"/>
      <c r="BK768" s="1">
        <v>45919</v>
      </c>
      <c r="BL768" s="4">
        <v>2.41</v>
      </c>
      <c r="BM768" s="4">
        <v>2.2749999999999999</v>
      </c>
      <c r="BN768" s="4">
        <v>6.35</v>
      </c>
      <c r="BO768" s="4">
        <v>5.17</v>
      </c>
      <c r="BP768" s="4">
        <v>1.6241000000000001</v>
      </c>
      <c r="BQ768" s="4">
        <v>6.07</v>
      </c>
      <c r="BR768" s="4">
        <v>1.4320999999999999</v>
      </c>
      <c r="BS768" s="4">
        <v>1.4643999999999999</v>
      </c>
      <c r="BT768" s="4">
        <v>2.6825999999999999</v>
      </c>
      <c r="BU768" s="4">
        <v>1.97</v>
      </c>
      <c r="BV768" s="4">
        <v>1.3127</v>
      </c>
      <c r="BW768" s="4">
        <v>6.2</v>
      </c>
      <c r="BX768" s="4">
        <v>4.57</v>
      </c>
      <c r="BY768" s="4">
        <v>1.5643</v>
      </c>
      <c r="BZ768" s="4">
        <v>4.96</v>
      </c>
      <c r="CA768" s="4">
        <v>2.3885000000000001</v>
      </c>
      <c r="CB768" s="4">
        <v>1.2134</v>
      </c>
      <c r="CC768" s="4">
        <v>-0.43070000000000003</v>
      </c>
    </row>
    <row r="769" spans="2:81" x14ac:dyDescent="0.2">
      <c r="B769" s="1">
        <v>40886</v>
      </c>
      <c r="C769">
        <v>8.8770000000000002E-2</v>
      </c>
      <c r="D769">
        <v>0.22609000000000001</v>
      </c>
      <c r="E769">
        <v>0.35618300000000003</v>
      </c>
      <c r="F769">
        <v>0.88143199999999999</v>
      </c>
      <c r="G769">
        <v>2.0488599999999999</v>
      </c>
      <c r="I769" s="1">
        <v>44421</v>
      </c>
      <c r="J769" s="2">
        <v>1.0029999999999999</v>
      </c>
      <c r="K769" s="2">
        <v>1.2410000000000001</v>
      </c>
      <c r="L769" s="2">
        <v>1.66</v>
      </c>
      <c r="M769" s="2">
        <v>1.92</v>
      </c>
      <c r="N769" s="2"/>
      <c r="O769" s="3">
        <v>44813</v>
      </c>
      <c r="P769" s="4">
        <v>1.125</v>
      </c>
      <c r="Q769" s="4">
        <v>1.6277729999999999</v>
      </c>
      <c r="R769" s="4">
        <v>2.1497769999999998</v>
      </c>
      <c r="S769" s="4">
        <v>2.5766490000000002</v>
      </c>
      <c r="T769" s="2"/>
      <c r="U769" s="3">
        <v>44974</v>
      </c>
      <c r="V769" s="4">
        <v>5.8858699999999997</v>
      </c>
      <c r="W769" s="4">
        <v>6.2763119999999999</v>
      </c>
      <c r="X769" s="4">
        <v>6.3457460000000001</v>
      </c>
      <c r="Y769" s="4">
        <v>6.7155300000000002</v>
      </c>
      <c r="AG769" s="3">
        <v>45555</v>
      </c>
      <c r="AH769" s="4">
        <v>1.3847860000000001</v>
      </c>
      <c r="AI769" s="4">
        <v>1.386036</v>
      </c>
      <c r="AJ769" s="4">
        <v>1.7008540000000001</v>
      </c>
      <c r="AK769" s="4">
        <v>2.0337619999999998</v>
      </c>
      <c r="AL769" s="4"/>
      <c r="AM769" s="3">
        <v>46031</v>
      </c>
      <c r="AN769" s="2">
        <v>4.815391</v>
      </c>
      <c r="AO769" s="2">
        <v>5.0674289999999997</v>
      </c>
      <c r="AP769" s="2">
        <v>5.6880280000000001</v>
      </c>
      <c r="AQ769" s="2">
        <v>6.21943</v>
      </c>
      <c r="AR769" s="2"/>
      <c r="AS769" s="3">
        <v>45982</v>
      </c>
      <c r="AT769" s="2">
        <v>2.8608250000000002</v>
      </c>
      <c r="AU769" s="2">
        <v>2.977506</v>
      </c>
      <c r="AV769" s="2">
        <v>3.2835019999999999</v>
      </c>
      <c r="AW769" s="2">
        <v>3.5980120000000002</v>
      </c>
      <c r="AY769" s="3">
        <v>45982</v>
      </c>
      <c r="AZ769" s="10">
        <v>1.271927</v>
      </c>
      <c r="BA769" s="10">
        <v>1.281892</v>
      </c>
      <c r="BB769" s="10">
        <v>1.642544</v>
      </c>
      <c r="BC769" s="10">
        <v>1.9581930000000001</v>
      </c>
      <c r="BD769" s="4"/>
      <c r="BE769" s="3">
        <v>46017</v>
      </c>
      <c r="BF769" s="10">
        <v>1.244723</v>
      </c>
      <c r="BG769" s="10">
        <v>1.2673430000000001</v>
      </c>
      <c r="BH769" s="10">
        <v>1.3244640000000001</v>
      </c>
      <c r="BI769" s="10">
        <v>1.379777</v>
      </c>
      <c r="BJ769" s="10"/>
      <c r="BK769" s="1">
        <v>45926</v>
      </c>
      <c r="BL769" s="4">
        <v>2.57</v>
      </c>
      <c r="BM769" s="4">
        <v>2.7791999999999999</v>
      </c>
      <c r="BN769" s="4">
        <v>6.53</v>
      </c>
      <c r="BO769" s="4">
        <v>5.38</v>
      </c>
      <c r="BP769" s="4">
        <v>1.5233000000000001</v>
      </c>
      <c r="BQ769" s="4">
        <v>5.97</v>
      </c>
      <c r="BR769" s="4">
        <v>0.83020000000000005</v>
      </c>
      <c r="BS769" s="4">
        <v>1.3843000000000001</v>
      </c>
      <c r="BT769" s="4">
        <v>2.1594000000000002</v>
      </c>
      <c r="BU769" s="4">
        <v>2</v>
      </c>
      <c r="BV769" s="4">
        <v>1.4527000000000001</v>
      </c>
      <c r="BW769" s="4">
        <v>6.22</v>
      </c>
      <c r="BX769" s="4">
        <v>4.6900000000000004</v>
      </c>
      <c r="BY769" s="4">
        <v>1.5407999999999999</v>
      </c>
      <c r="BZ769" s="4">
        <v>5.07</v>
      </c>
      <c r="CA769" s="4">
        <v>2.3932000000000002</v>
      </c>
      <c r="CB769" s="4">
        <v>1.2557</v>
      </c>
      <c r="CC769" s="4">
        <v>0.1497</v>
      </c>
    </row>
    <row r="770" spans="2:81" x14ac:dyDescent="0.2">
      <c r="B770" s="1">
        <v>40879</v>
      </c>
      <c r="C770">
        <v>0.101462</v>
      </c>
      <c r="D770">
        <v>0.25394299999999997</v>
      </c>
      <c r="E770">
        <v>0.38567600000000002</v>
      </c>
      <c r="F770">
        <v>0.92319799999999996</v>
      </c>
      <c r="G770">
        <v>2.0435500000000002</v>
      </c>
      <c r="I770" s="1">
        <v>44428</v>
      </c>
      <c r="J770" s="2">
        <v>1.008</v>
      </c>
      <c r="K770" s="2">
        <v>1.2130000000000001</v>
      </c>
      <c r="L770" s="2">
        <v>1.597</v>
      </c>
      <c r="M770" s="2">
        <v>1.8520000000000001</v>
      </c>
      <c r="N770" s="2"/>
      <c r="O770" s="3">
        <v>44820</v>
      </c>
      <c r="P770" s="4">
        <v>1.1375999999999999</v>
      </c>
      <c r="Q770" s="4">
        <v>1.6724270000000001</v>
      </c>
      <c r="R770" s="4">
        <v>2.2218300000000002</v>
      </c>
      <c r="S770" s="4">
        <v>2.8775149999999998</v>
      </c>
      <c r="T770" s="2"/>
      <c r="U770" s="3">
        <v>44981</v>
      </c>
      <c r="V770" s="4">
        <v>6.1668180000000001</v>
      </c>
      <c r="W770" s="4">
        <v>6.3899720000000002</v>
      </c>
      <c r="X770" s="4">
        <v>6.4574889999999998</v>
      </c>
      <c r="Y770" s="4">
        <v>6.7814819999999996</v>
      </c>
      <c r="AG770" s="3">
        <v>45562</v>
      </c>
      <c r="AH770" s="4">
        <v>1.4124300000000001</v>
      </c>
      <c r="AI770" s="4">
        <v>1.4074340000000001</v>
      </c>
      <c r="AJ770" s="4">
        <v>1.8026089999999999</v>
      </c>
      <c r="AK770" s="4">
        <v>2.1665839999999998</v>
      </c>
      <c r="AL770" s="4"/>
      <c r="AM770" s="3">
        <v>46038</v>
      </c>
      <c r="AN770" s="2">
        <v>4.761997</v>
      </c>
      <c r="AO770" s="2">
        <v>5.0490300000000001</v>
      </c>
      <c r="AP770" s="2">
        <v>5.7342040000000001</v>
      </c>
      <c r="AQ770" s="2">
        <v>6.2950010000000001</v>
      </c>
      <c r="AR770" s="2"/>
      <c r="AS770" s="3">
        <v>45989</v>
      </c>
      <c r="AT770" s="2">
        <v>2.8148110000000002</v>
      </c>
      <c r="AU770" s="2">
        <v>2.9458709999999999</v>
      </c>
      <c r="AV770" s="2">
        <v>3.27826</v>
      </c>
      <c r="AW770" s="2">
        <v>3.600015</v>
      </c>
      <c r="AY770" s="3">
        <v>45989</v>
      </c>
      <c r="AZ770" s="10">
        <v>1.357828</v>
      </c>
      <c r="BA770" s="10">
        <v>1.428812</v>
      </c>
      <c r="BB770" s="10">
        <v>1.7920700000000001</v>
      </c>
      <c r="BC770" s="10">
        <v>2.10025</v>
      </c>
      <c r="BD770" s="4"/>
      <c r="BE770" s="3">
        <v>46024</v>
      </c>
      <c r="BF770" s="10">
        <v>1.23967</v>
      </c>
      <c r="BG770" s="10">
        <v>1.262508</v>
      </c>
      <c r="BH770" s="10">
        <v>1.3201259999999999</v>
      </c>
      <c r="BI770" s="10">
        <v>1.3789009999999999</v>
      </c>
      <c r="BJ770" s="10"/>
      <c r="BK770" s="1">
        <v>45933</v>
      </c>
      <c r="BL770" s="4">
        <v>2.4300000000000002</v>
      </c>
      <c r="BM770" s="4">
        <v>2.7572999999999999</v>
      </c>
      <c r="BN770" s="4">
        <v>6.33</v>
      </c>
      <c r="BO770" s="4">
        <v>5.37</v>
      </c>
      <c r="BP770" s="4">
        <v>1.4718</v>
      </c>
      <c r="BQ770" s="4">
        <v>5.09</v>
      </c>
      <c r="BR770" s="4">
        <v>2.9275000000000002</v>
      </c>
      <c r="BS770" s="4">
        <v>1.3179000000000001</v>
      </c>
      <c r="BT770" s="4">
        <v>3.1229</v>
      </c>
      <c r="BU770" s="4">
        <v>2.04</v>
      </c>
      <c r="BV770" s="4">
        <v>1.3804000000000001</v>
      </c>
      <c r="BW770" s="4">
        <v>6.15</v>
      </c>
      <c r="BX770" s="4">
        <v>4.67</v>
      </c>
      <c r="BY770" s="4">
        <v>1.528</v>
      </c>
      <c r="BZ770" s="4">
        <v>4.82</v>
      </c>
      <c r="CA770" s="4">
        <v>2.5323000000000002</v>
      </c>
      <c r="CB770" s="4">
        <v>1.2211000000000001</v>
      </c>
      <c r="CC770" s="4">
        <v>0.52690000000000003</v>
      </c>
    </row>
    <row r="771" spans="2:81" x14ac:dyDescent="0.2">
      <c r="B771" s="1">
        <v>40872</v>
      </c>
      <c r="C771">
        <v>0.11669599999999999</v>
      </c>
      <c r="D771">
        <v>0.27351999999999999</v>
      </c>
      <c r="E771">
        <v>0.40684500000000001</v>
      </c>
      <c r="F771">
        <v>0.92949099999999996</v>
      </c>
      <c r="G771">
        <v>1.9549000000000001</v>
      </c>
      <c r="I771" s="1">
        <v>44435</v>
      </c>
      <c r="J771" s="2">
        <v>1.083</v>
      </c>
      <c r="K771" s="2">
        <v>1.262</v>
      </c>
      <c r="L771" s="2">
        <v>1.665</v>
      </c>
      <c r="M771" s="2">
        <v>1.9370000000000001</v>
      </c>
      <c r="N771" s="2"/>
      <c r="O771" s="3">
        <v>44827</v>
      </c>
      <c r="P771" s="4">
        <v>1.1641999999999999</v>
      </c>
      <c r="Q771" s="4">
        <v>1.7146250000000001</v>
      </c>
      <c r="R771" s="4">
        <v>2.3824450000000001</v>
      </c>
      <c r="S771" s="4">
        <v>3.051882</v>
      </c>
      <c r="T771" s="2"/>
      <c r="U771" s="3">
        <v>44988</v>
      </c>
      <c r="V771" s="4">
        <v>6.1924960000000002</v>
      </c>
      <c r="W771" s="4">
        <v>6.4498980000000001</v>
      </c>
      <c r="X771" s="4">
        <v>6.5273380000000003</v>
      </c>
      <c r="Y771" s="4">
        <v>6.9637969999999996</v>
      </c>
      <c r="AG771" s="3">
        <v>45569</v>
      </c>
      <c r="AH771" s="4">
        <v>1.382706</v>
      </c>
      <c r="AI771" s="4">
        <v>1.4324779999999999</v>
      </c>
      <c r="AJ771" s="4">
        <v>1.812859</v>
      </c>
      <c r="AK771" s="4">
        <v>2.167665</v>
      </c>
      <c r="AL771" s="4"/>
      <c r="AM771" s="3">
        <v>46045</v>
      </c>
      <c r="AN771" s="2">
        <v>4.7011399999999997</v>
      </c>
      <c r="AO771" s="2">
        <v>5.0285799999999998</v>
      </c>
      <c r="AP771" s="2">
        <v>5.8199750000000003</v>
      </c>
      <c r="AQ771" s="2">
        <v>6.4208619999999996</v>
      </c>
      <c r="AR771" s="2"/>
      <c r="AS771" s="3">
        <v>45996</v>
      </c>
      <c r="AT771" s="2">
        <v>2.8500369999999999</v>
      </c>
      <c r="AU771" s="2">
        <v>2.9807869999999999</v>
      </c>
      <c r="AV771" s="2">
        <v>3.3024930000000001</v>
      </c>
      <c r="AW771" s="2">
        <v>3.6164619999999998</v>
      </c>
      <c r="AY771" s="3">
        <v>45996</v>
      </c>
      <c r="AZ771" s="10">
        <v>1.3823019999999999</v>
      </c>
      <c r="BA771" s="10">
        <v>1.432436</v>
      </c>
      <c r="BB771" s="10">
        <v>1.7712490000000001</v>
      </c>
      <c r="BC771" s="10">
        <v>2.0808439999999999</v>
      </c>
      <c r="BD771" s="4"/>
      <c r="BE771" s="3">
        <v>46031</v>
      </c>
      <c r="BF771" s="10">
        <v>1.260381</v>
      </c>
      <c r="BG771" s="10">
        <v>1.2795799999999999</v>
      </c>
      <c r="BH771" s="10">
        <v>1.3360259999999999</v>
      </c>
      <c r="BI771" s="10">
        <v>1.4061570000000001</v>
      </c>
      <c r="BJ771" s="10"/>
      <c r="BK771" s="1">
        <v>45940</v>
      </c>
      <c r="BL771" s="4">
        <v>2.42</v>
      </c>
      <c r="BM771" s="4">
        <v>2.3563999999999998</v>
      </c>
      <c r="BN771" s="4">
        <v>6.03</v>
      </c>
      <c r="BO771" s="4">
        <v>5.15</v>
      </c>
      <c r="BP771" s="4">
        <v>1.609</v>
      </c>
      <c r="BQ771" s="4">
        <v>5.49</v>
      </c>
      <c r="BR771" s="4">
        <v>1.5219</v>
      </c>
      <c r="BS771" s="4">
        <v>1.3096000000000001</v>
      </c>
      <c r="BT771" s="4">
        <v>3.0224000000000002</v>
      </c>
      <c r="BU771" s="4">
        <v>2.0099999999999998</v>
      </c>
      <c r="BV771" s="4">
        <v>1.3471</v>
      </c>
      <c r="BW771" s="4">
        <v>5.98</v>
      </c>
      <c r="BX771" s="4">
        <v>4.5999999999999996</v>
      </c>
      <c r="BY771" s="4">
        <v>1.5177</v>
      </c>
      <c r="BZ771" s="4">
        <v>4.8600000000000003</v>
      </c>
      <c r="CA771" s="4">
        <v>2.3944000000000001</v>
      </c>
      <c r="CB771" s="4">
        <v>1.1302000000000001</v>
      </c>
      <c r="CC771" s="4">
        <v>0.47789999999999999</v>
      </c>
    </row>
    <row r="772" spans="2:81" x14ac:dyDescent="0.2">
      <c r="B772" s="1">
        <v>40865</v>
      </c>
      <c r="C772">
        <v>0.104004</v>
      </c>
      <c r="D772">
        <v>0.28632099999999999</v>
      </c>
      <c r="E772">
        <v>0.42247800000000002</v>
      </c>
      <c r="F772">
        <v>0.92379800000000001</v>
      </c>
      <c r="G772">
        <v>2.0086599999999999</v>
      </c>
      <c r="I772" s="1">
        <v>44442</v>
      </c>
      <c r="J772" s="2">
        <v>1.028</v>
      </c>
      <c r="K772" s="2">
        <v>1.27</v>
      </c>
      <c r="L772" s="2">
        <v>1.6950000000000001</v>
      </c>
      <c r="M772" s="2">
        <v>1.9419999999999999</v>
      </c>
      <c r="N772" s="2"/>
      <c r="O772" s="3">
        <v>44834</v>
      </c>
      <c r="P772" s="4">
        <v>1.2383</v>
      </c>
      <c r="Q772" s="4">
        <v>1.8292390000000001</v>
      </c>
      <c r="R772" s="4">
        <v>2.6459790000000001</v>
      </c>
      <c r="S772" s="4">
        <v>3.1823079999999999</v>
      </c>
      <c r="T772" s="2"/>
      <c r="U772" s="3">
        <v>44995</v>
      </c>
      <c r="V772" s="4">
        <v>6.1483410000000003</v>
      </c>
      <c r="W772" s="4">
        <v>6.5021279999999999</v>
      </c>
      <c r="X772" s="4">
        <v>6.5319940000000001</v>
      </c>
      <c r="Y772" s="4">
        <v>6.9323870000000003</v>
      </c>
      <c r="AG772" s="3">
        <v>45576</v>
      </c>
      <c r="AH772" s="4">
        <v>1.439174</v>
      </c>
      <c r="AI772" s="4">
        <v>1.4501759999999999</v>
      </c>
      <c r="AJ772" s="4">
        <v>1.8094269999999999</v>
      </c>
      <c r="AK772" s="4">
        <v>2.1401889999999999</v>
      </c>
      <c r="AL772" s="4"/>
      <c r="AM772" s="3">
        <v>46052</v>
      </c>
      <c r="AN772" s="2">
        <v>4.844233</v>
      </c>
      <c r="AO772" s="2">
        <v>5.1362360000000002</v>
      </c>
      <c r="AP772" s="2">
        <v>5.8542069999999997</v>
      </c>
      <c r="AQ772" s="2">
        <v>6.4325169999999998</v>
      </c>
      <c r="AR772" s="2"/>
      <c r="AS772" s="3">
        <v>46003</v>
      </c>
      <c r="AT772" s="2">
        <v>2.8603879999999999</v>
      </c>
      <c r="AU772" s="2">
        <v>2.9928720000000002</v>
      </c>
      <c r="AV772" s="2">
        <v>3.32361</v>
      </c>
      <c r="AW772" s="2">
        <v>3.642255</v>
      </c>
      <c r="AY772" s="3">
        <v>46003</v>
      </c>
      <c r="AZ772" s="10">
        <v>1.4302109999999999</v>
      </c>
      <c r="BA772" s="10">
        <v>1.556718</v>
      </c>
      <c r="BB772" s="10">
        <v>1.94746</v>
      </c>
      <c r="BC772" s="10">
        <v>2.277736</v>
      </c>
      <c r="BD772" s="4"/>
      <c r="BE772" s="3">
        <v>46038</v>
      </c>
      <c r="BF772" s="10">
        <v>1.256175</v>
      </c>
      <c r="BG772" s="10">
        <v>1.275687</v>
      </c>
      <c r="BH772" s="10">
        <v>1.3372790000000001</v>
      </c>
      <c r="BI772" s="10">
        <v>1.4080729999999999</v>
      </c>
      <c r="BJ772" s="10"/>
      <c r="BK772" s="1">
        <v>45947</v>
      </c>
      <c r="BL772" s="4">
        <v>2.2400000000000002</v>
      </c>
      <c r="BM772" s="4">
        <v>2.9384999999999999</v>
      </c>
      <c r="BN772" s="4">
        <v>5.84</v>
      </c>
      <c r="BO772" s="4">
        <v>4.6100000000000003</v>
      </c>
      <c r="BP772" s="4">
        <v>1.4317</v>
      </c>
      <c r="BQ772" s="4">
        <v>5.66</v>
      </c>
      <c r="BR772" s="4">
        <v>2.9874999999999998</v>
      </c>
      <c r="BS772" s="4">
        <v>1.3319000000000001</v>
      </c>
      <c r="BT772" s="4">
        <v>3.1797</v>
      </c>
      <c r="BU772" s="4">
        <v>2.11</v>
      </c>
      <c r="BV772" s="4">
        <v>1.4200999999999999</v>
      </c>
      <c r="BW772" s="4">
        <v>5.92</v>
      </c>
      <c r="BX772" s="4">
        <v>4.4400000000000004</v>
      </c>
      <c r="BY772" s="4">
        <v>1.5108999999999999</v>
      </c>
      <c r="BZ772" s="4">
        <v>4.93</v>
      </c>
      <c r="CA772" s="4">
        <v>2.3849999999999998</v>
      </c>
      <c r="CB772" s="4">
        <v>1.1850000000000001</v>
      </c>
      <c r="CC772" s="4">
        <v>0.63490000000000002</v>
      </c>
    </row>
    <row r="773" spans="2:81" x14ac:dyDescent="0.2">
      <c r="B773" s="1">
        <v>40858</v>
      </c>
      <c r="C773">
        <v>8.6232000000000003E-2</v>
      </c>
      <c r="D773">
        <v>0.234045</v>
      </c>
      <c r="E773">
        <v>0.38810899999999998</v>
      </c>
      <c r="F773">
        <v>0.90477799999999997</v>
      </c>
      <c r="G773">
        <v>2.05383</v>
      </c>
      <c r="I773" s="1">
        <v>44449</v>
      </c>
      <c r="J773" s="2">
        <v>1.08</v>
      </c>
      <c r="K773" s="2">
        <v>1.35</v>
      </c>
      <c r="L773" s="2">
        <v>1.7450000000000001</v>
      </c>
      <c r="M773" s="2">
        <v>1.9950000000000001</v>
      </c>
      <c r="N773" s="2"/>
      <c r="O773" s="3">
        <v>44841</v>
      </c>
      <c r="P773" s="4">
        <v>1.3396999999999999</v>
      </c>
      <c r="Q773" s="4">
        <v>1.7994019999999999</v>
      </c>
      <c r="R773" s="4">
        <v>2.5084520000000001</v>
      </c>
      <c r="S773" s="4">
        <v>3.0454330000000001</v>
      </c>
      <c r="T773" s="2"/>
      <c r="U773" s="3">
        <v>45002</v>
      </c>
      <c r="V773" s="4">
        <v>6.1053129999999998</v>
      </c>
      <c r="W773" s="4">
        <v>6.405316</v>
      </c>
      <c r="X773" s="4">
        <v>6.4666079999999999</v>
      </c>
      <c r="Y773" s="4">
        <v>6.8767459999999998</v>
      </c>
      <c r="AG773" s="3">
        <v>45583</v>
      </c>
      <c r="AH773" s="4">
        <v>1.42228</v>
      </c>
      <c r="AI773" s="4">
        <v>1.485147</v>
      </c>
      <c r="AJ773" s="4">
        <v>1.755717</v>
      </c>
      <c r="AK773" s="4">
        <v>2.1089449999999998</v>
      </c>
      <c r="AL773" s="4"/>
      <c r="AM773" s="3">
        <v>46059</v>
      </c>
      <c r="AN773" s="2">
        <v>4.8369650000000002</v>
      </c>
      <c r="AO773" s="2">
        <v>5.1313690000000003</v>
      </c>
      <c r="AP773" s="2">
        <v>5.843788</v>
      </c>
      <c r="AQ773" s="2">
        <v>6.4110560000000003</v>
      </c>
      <c r="AR773" s="2"/>
      <c r="AS773" s="3">
        <v>46010</v>
      </c>
      <c r="AT773" s="2">
        <v>2.8456489999999999</v>
      </c>
      <c r="AU773" s="2">
        <v>2.9797500000000001</v>
      </c>
      <c r="AV773" s="2">
        <v>3.3129029999999999</v>
      </c>
      <c r="AW773" s="2">
        <v>3.6391360000000001</v>
      </c>
      <c r="AY773" s="3">
        <v>46010</v>
      </c>
      <c r="AZ773" s="10">
        <v>1.4352259999999999</v>
      </c>
      <c r="BA773" s="10">
        <v>1.541193</v>
      </c>
      <c r="BB773" s="10">
        <v>1.920547</v>
      </c>
      <c r="BC773" s="10">
        <v>2.2693219999999998</v>
      </c>
      <c r="BD773" s="4"/>
      <c r="BE773" s="3">
        <v>46045</v>
      </c>
      <c r="BF773" s="10">
        <v>1.272904</v>
      </c>
      <c r="BG773" s="10">
        <v>1.2932920000000001</v>
      </c>
      <c r="BH773" s="10">
        <v>1.3480589999999999</v>
      </c>
      <c r="BI773" s="10">
        <v>1.4181269999999999</v>
      </c>
      <c r="BJ773" s="10"/>
      <c r="BK773" s="1">
        <v>45954</v>
      </c>
      <c r="BL773" s="4">
        <v>2.3199999999999998</v>
      </c>
      <c r="BM773" s="4">
        <v>2.4676</v>
      </c>
      <c r="BN773" s="4">
        <v>6.08</v>
      </c>
      <c r="BO773" s="4">
        <v>4.76</v>
      </c>
      <c r="BP773" s="4">
        <v>1.5118</v>
      </c>
      <c r="BQ773" s="4">
        <v>5.53</v>
      </c>
      <c r="BR773" s="4">
        <v>3.4794999999999998</v>
      </c>
      <c r="BS773" s="4">
        <v>1.2478</v>
      </c>
      <c r="BT773" s="4">
        <v>2.8506999999999998</v>
      </c>
      <c r="BU773" s="4">
        <v>2.12</v>
      </c>
      <c r="BV773" s="4">
        <v>1.4387000000000001</v>
      </c>
      <c r="BW773" s="4">
        <v>6.02</v>
      </c>
      <c r="BX773" s="4">
        <v>4.47</v>
      </c>
      <c r="BY773" s="4">
        <v>1.5028999999999999</v>
      </c>
      <c r="BZ773" s="4">
        <v>4.97</v>
      </c>
      <c r="CA773" s="4">
        <v>2.3921999999999999</v>
      </c>
      <c r="CB773" s="4">
        <v>1.1876</v>
      </c>
      <c r="CC773" s="4">
        <v>0.86799999999999999</v>
      </c>
    </row>
    <row r="774" spans="2:81" x14ac:dyDescent="0.2">
      <c r="B774" s="1">
        <v>40851</v>
      </c>
      <c r="C774">
        <v>9.1309000000000001E-2</v>
      </c>
      <c r="D774">
        <v>0.22625500000000001</v>
      </c>
      <c r="E774">
        <v>0.36616799999999999</v>
      </c>
      <c r="F774">
        <v>0.88430200000000003</v>
      </c>
      <c r="G774">
        <v>2.0451000000000001</v>
      </c>
      <c r="I774" s="1">
        <v>44456</v>
      </c>
      <c r="J774" s="2">
        <v>1.075</v>
      </c>
      <c r="K774" s="2">
        <v>1.405</v>
      </c>
      <c r="L774" s="2">
        <v>1.7889999999999999</v>
      </c>
      <c r="M774" s="2">
        <v>2.0720000000000001</v>
      </c>
      <c r="N774" s="2"/>
      <c r="O774" s="3">
        <v>44848</v>
      </c>
      <c r="P774" s="4">
        <v>1.3565</v>
      </c>
      <c r="Q774" s="4">
        <v>1.8354299999999999</v>
      </c>
      <c r="R774" s="4">
        <v>2.6360899999999998</v>
      </c>
      <c r="S774" s="4">
        <v>3.154058</v>
      </c>
      <c r="T774" s="2"/>
      <c r="U774" s="3">
        <v>45009</v>
      </c>
      <c r="V774" s="4">
        <v>5.9226900000000002</v>
      </c>
      <c r="W774" s="4">
        <v>6.311007</v>
      </c>
      <c r="X774" s="4">
        <v>6.3806500000000002</v>
      </c>
      <c r="Y774" s="4">
        <v>6.7880520000000004</v>
      </c>
      <c r="AG774" s="3">
        <v>45590</v>
      </c>
      <c r="AH774" s="4">
        <v>1.38975</v>
      </c>
      <c r="AI774" s="4">
        <v>1.494712</v>
      </c>
      <c r="AJ774" s="4">
        <v>1.844946</v>
      </c>
      <c r="AK774" s="4">
        <v>2.151548</v>
      </c>
      <c r="AL774" s="4"/>
      <c r="AM774" s="3">
        <v>46066</v>
      </c>
      <c r="AN774" s="2">
        <v>4.8656629999999996</v>
      </c>
      <c r="AO774" s="2">
        <v>5.1229259999999996</v>
      </c>
      <c r="AP774" s="2">
        <v>5.8223839999999996</v>
      </c>
      <c r="AQ774" s="2">
        <v>6.4433759999999998</v>
      </c>
      <c r="AR774" s="2"/>
      <c r="AS774" s="3">
        <v>46017</v>
      </c>
      <c r="AT774" s="2">
        <v>2.8400050000000001</v>
      </c>
      <c r="AU774" s="2">
        <v>2.9760390000000001</v>
      </c>
      <c r="AV774" s="2">
        <v>3.299741</v>
      </c>
      <c r="AW774" s="2">
        <v>3.632012</v>
      </c>
      <c r="AY774" s="3">
        <v>46017</v>
      </c>
      <c r="AZ774" s="10">
        <v>1.519871</v>
      </c>
      <c r="BA774" s="10">
        <v>1.6112839999999999</v>
      </c>
      <c r="BB774" s="10">
        <v>1.9399200000000001</v>
      </c>
      <c r="BC774" s="10">
        <v>2.281193</v>
      </c>
      <c r="BD774" s="4"/>
      <c r="BE774" s="3">
        <v>46052</v>
      </c>
      <c r="BF774" s="10">
        <v>1.2753110000000001</v>
      </c>
      <c r="BG774" s="10">
        <v>1.2949079999999999</v>
      </c>
      <c r="BH774" s="10">
        <v>1.3460760000000001</v>
      </c>
      <c r="BI774" s="10">
        <v>1.4232070000000001</v>
      </c>
      <c r="BJ774" s="10"/>
      <c r="BK774" s="1">
        <v>45961</v>
      </c>
      <c r="BL774" s="4">
        <v>2.4700000000000002</v>
      </c>
      <c r="BM774" s="4">
        <v>2.5154999999999998</v>
      </c>
      <c r="BN774" s="4">
        <v>6.14</v>
      </c>
      <c r="BO774" s="4">
        <v>4.83</v>
      </c>
      <c r="BP774" s="4">
        <v>1.4444999999999999</v>
      </c>
      <c r="BQ774" s="4">
        <v>4.83</v>
      </c>
      <c r="BR774" s="4">
        <v>3.3834</v>
      </c>
      <c r="BS774" s="4">
        <v>1.214</v>
      </c>
      <c r="BT774" s="4">
        <v>3.8483999999999998</v>
      </c>
      <c r="BU774" s="4">
        <v>2.2200000000000002</v>
      </c>
      <c r="BV774" s="4">
        <v>1.5129999999999999</v>
      </c>
      <c r="BW774" s="4">
        <v>6.03</v>
      </c>
      <c r="BX774" s="4">
        <v>4.5999999999999996</v>
      </c>
      <c r="BY774" s="4">
        <v>1.5193000000000001</v>
      </c>
      <c r="BZ774" s="4">
        <v>4.9000000000000004</v>
      </c>
      <c r="CA774" s="4">
        <v>2.6623000000000001</v>
      </c>
      <c r="CB774" s="4">
        <v>1.2052</v>
      </c>
      <c r="CC774" s="4">
        <v>1.1407</v>
      </c>
    </row>
    <row r="775" spans="2:81" x14ac:dyDescent="0.2">
      <c r="B775" s="1">
        <v>40844</v>
      </c>
      <c r="C775">
        <v>0.11669599999999999</v>
      </c>
      <c r="D775">
        <v>0.293128</v>
      </c>
      <c r="E775">
        <v>0.48399399999999998</v>
      </c>
      <c r="F775">
        <v>1.11921</v>
      </c>
      <c r="G775">
        <v>2.3058200000000002</v>
      </c>
      <c r="I775" s="1">
        <v>44463</v>
      </c>
      <c r="J775" s="2">
        <v>1.08</v>
      </c>
      <c r="K775" s="2">
        <v>1.425</v>
      </c>
      <c r="L775" s="2">
        <v>1.867</v>
      </c>
      <c r="M775" s="2">
        <v>2.157</v>
      </c>
      <c r="N775" s="2"/>
      <c r="O775" s="3">
        <v>44855</v>
      </c>
      <c r="P775" s="4">
        <v>1.3673999999999999</v>
      </c>
      <c r="Q775" s="4">
        <v>1.8500810000000001</v>
      </c>
      <c r="R775" s="4">
        <v>2.7596630000000002</v>
      </c>
      <c r="S775" s="4">
        <v>3.1898930000000001</v>
      </c>
      <c r="T775" s="2"/>
      <c r="U775" s="3">
        <v>45016</v>
      </c>
      <c r="V775" s="4">
        <v>5.8327790000000004</v>
      </c>
      <c r="W775" s="4">
        <v>6.2350940000000001</v>
      </c>
      <c r="X775" s="4">
        <v>6.356808</v>
      </c>
      <c r="Y775" s="4">
        <v>6.7713760000000001</v>
      </c>
      <c r="AG775" s="3">
        <v>45597</v>
      </c>
      <c r="AH775" s="4">
        <v>1.4097440000000001</v>
      </c>
      <c r="AI775" s="4">
        <v>1.438869</v>
      </c>
      <c r="AJ775" s="4">
        <v>1.7963469999999999</v>
      </c>
      <c r="AK775" s="4">
        <v>2.1378240000000002</v>
      </c>
      <c r="AL775" s="4"/>
      <c r="AM775" s="3">
        <v>46073</v>
      </c>
      <c r="AN775" s="2">
        <v>4.8669580000000003</v>
      </c>
      <c r="AO775" s="2">
        <v>5.1354490000000004</v>
      </c>
      <c r="AP775" s="2">
        <v>5.8384289999999996</v>
      </c>
      <c r="AQ775" s="2">
        <v>6.4589920000000003</v>
      </c>
      <c r="AR775" s="2"/>
      <c r="AS775" s="3">
        <v>46024</v>
      </c>
      <c r="AT775" s="2">
        <v>2.8776169999999999</v>
      </c>
      <c r="AU775" s="2">
        <v>2.991816</v>
      </c>
      <c r="AV775" s="2">
        <v>3.280805</v>
      </c>
      <c r="AW775" s="2">
        <v>3.6107309999999999</v>
      </c>
      <c r="AY775" s="3">
        <v>46024</v>
      </c>
      <c r="AZ775" s="10">
        <v>1.482191</v>
      </c>
      <c r="BA775" s="10">
        <v>1.5672189999999999</v>
      </c>
      <c r="BB775" s="10">
        <v>1.9165509999999999</v>
      </c>
      <c r="BC775" s="10">
        <v>2.2163550000000001</v>
      </c>
      <c r="BD775" s="4"/>
      <c r="BE775" s="3">
        <v>46059</v>
      </c>
      <c r="BF775" s="10">
        <v>1.2620739999999999</v>
      </c>
      <c r="BG775" s="10">
        <v>1.28531</v>
      </c>
      <c r="BH775" s="10">
        <v>1.3501399999999999</v>
      </c>
      <c r="BI775" s="10">
        <v>1.4270860000000001</v>
      </c>
      <c r="BJ775" s="10"/>
      <c r="BK775" s="1">
        <v>45968</v>
      </c>
      <c r="BL775" s="4">
        <v>2.44</v>
      </c>
      <c r="BM775" s="4">
        <v>2.4533</v>
      </c>
      <c r="BN775" s="4">
        <v>6.1</v>
      </c>
      <c r="BO775" s="4">
        <v>5.22</v>
      </c>
      <c r="BP775" s="4">
        <v>1.5496000000000001</v>
      </c>
      <c r="BQ775" s="4">
        <v>5.12</v>
      </c>
      <c r="BR775" s="4">
        <v>3.6011000000000002</v>
      </c>
      <c r="BS775" s="4">
        <v>1.1515</v>
      </c>
      <c r="BT775" s="4">
        <v>3.0335000000000001</v>
      </c>
      <c r="BU775" s="4">
        <v>2.2400000000000002</v>
      </c>
      <c r="BV775" s="4">
        <v>1.4843</v>
      </c>
      <c r="BW775" s="4">
        <v>5.97</v>
      </c>
      <c r="BX775" s="4">
        <v>4.5999999999999996</v>
      </c>
      <c r="BY775" s="4">
        <v>1.5485</v>
      </c>
      <c r="BZ775" s="4">
        <v>4.87</v>
      </c>
      <c r="CA775" s="4">
        <v>2.5426000000000002</v>
      </c>
      <c r="CB775" s="4">
        <v>1.1601999999999999</v>
      </c>
      <c r="CC775" s="4">
        <v>0.98550000000000004</v>
      </c>
    </row>
    <row r="776" spans="2:81" x14ac:dyDescent="0.2">
      <c r="B776" s="1">
        <v>40837</v>
      </c>
      <c r="C776">
        <v>0.114159</v>
      </c>
      <c r="D776">
        <v>0.27492699999999998</v>
      </c>
      <c r="E776">
        <v>0.46028999999999998</v>
      </c>
      <c r="F776">
        <v>1.05372</v>
      </c>
      <c r="G776">
        <v>2.20316</v>
      </c>
      <c r="I776" s="1">
        <v>44470</v>
      </c>
      <c r="J776" s="2">
        <v>1.097</v>
      </c>
      <c r="K776" s="2">
        <v>1.4790000000000001</v>
      </c>
      <c r="L776" s="2">
        <v>1.9570000000000001</v>
      </c>
      <c r="M776" s="2">
        <v>2.25</v>
      </c>
      <c r="N776" s="2"/>
      <c r="O776" s="3">
        <v>44862</v>
      </c>
      <c r="P776" s="4">
        <v>1.3606</v>
      </c>
      <c r="Q776" s="4">
        <v>1.825075</v>
      </c>
      <c r="R776" s="4">
        <v>2.6264859999999999</v>
      </c>
      <c r="S776" s="4">
        <v>3.1555200000000001</v>
      </c>
      <c r="T776" s="2"/>
      <c r="U776" s="3">
        <v>45023</v>
      </c>
      <c r="V776" s="4">
        <v>5.9790000000000001</v>
      </c>
      <c r="W776" s="4">
        <v>6.215681</v>
      </c>
      <c r="X776" s="4">
        <v>6.3151590000000004</v>
      </c>
      <c r="Y776" s="4">
        <v>6.6479999999999997</v>
      </c>
      <c r="AG776" s="3">
        <v>45604</v>
      </c>
      <c r="AH776" s="4">
        <v>1.4007130000000001</v>
      </c>
      <c r="AI776" s="4">
        <v>1.4165589999999999</v>
      </c>
      <c r="AJ776" s="4">
        <v>1.7389380000000001</v>
      </c>
      <c r="AK776" s="4">
        <v>2.1024159999999998</v>
      </c>
      <c r="AL776" s="4"/>
      <c r="AM776" s="3">
        <v>46080</v>
      </c>
      <c r="AN776" s="2">
        <v>4.8631019999999996</v>
      </c>
      <c r="AO776" s="2">
        <v>5.1292999999999997</v>
      </c>
      <c r="AP776" s="2">
        <v>5.8250010000000003</v>
      </c>
      <c r="AQ776" s="2">
        <v>6.4562039999999996</v>
      </c>
      <c r="AR776" s="2"/>
      <c r="AS776" s="3">
        <v>46031</v>
      </c>
      <c r="AT776" s="2">
        <v>2.8837519999999999</v>
      </c>
      <c r="AU776" s="2">
        <v>2.9969359999999998</v>
      </c>
      <c r="AV776" s="2">
        <v>3.290225</v>
      </c>
      <c r="AW776" s="2">
        <v>3.6097079999999999</v>
      </c>
      <c r="AY776" s="3">
        <v>46031</v>
      </c>
      <c r="AZ776" s="10">
        <v>1.420836</v>
      </c>
      <c r="BA776" s="10">
        <v>1.512872</v>
      </c>
      <c r="BB776" s="10">
        <v>1.873855</v>
      </c>
      <c r="BC776" s="10">
        <v>2.1640380000000001</v>
      </c>
      <c r="BD776" s="4"/>
      <c r="BE776" s="3">
        <v>46066</v>
      </c>
      <c r="BF776" s="10">
        <v>1.2764310000000001</v>
      </c>
      <c r="BG776" s="10">
        <v>1.3025659999999999</v>
      </c>
      <c r="BH776" s="10">
        <v>1.3712139999999999</v>
      </c>
      <c r="BI776" s="10">
        <v>1.4482729999999999</v>
      </c>
      <c r="BJ776" s="10"/>
      <c r="BK776" s="1">
        <v>45975</v>
      </c>
      <c r="BL776" s="4">
        <v>2.21</v>
      </c>
      <c r="BM776" s="4">
        <v>2.3656999999999999</v>
      </c>
      <c r="BN776" s="4">
        <v>5.92</v>
      </c>
      <c r="BO776" s="4">
        <v>5.08</v>
      </c>
      <c r="BP776" s="4">
        <v>1.5944</v>
      </c>
      <c r="BQ776" s="4">
        <v>5.08</v>
      </c>
      <c r="BR776" s="4">
        <v>2.6993</v>
      </c>
      <c r="BS776" s="4">
        <v>1.2008000000000001</v>
      </c>
      <c r="BT776" s="4">
        <v>-4.2161999999999997</v>
      </c>
      <c r="BU776" s="4">
        <v>2.2799999999999998</v>
      </c>
      <c r="BV776" s="4">
        <v>1.5828</v>
      </c>
      <c r="BW776" s="4">
        <v>6.01</v>
      </c>
      <c r="BX776" s="4">
        <v>4.6500000000000004</v>
      </c>
      <c r="BY776" s="4">
        <v>1.6135999999999999</v>
      </c>
      <c r="BZ776" s="4">
        <v>4.88</v>
      </c>
      <c r="CA776" s="4">
        <v>2.512</v>
      </c>
      <c r="CB776" s="4">
        <v>1.1647000000000001</v>
      </c>
      <c r="CC776" s="4">
        <v>-4.4000000000000003E-3</v>
      </c>
    </row>
    <row r="777" spans="2:81" x14ac:dyDescent="0.2">
      <c r="B777" s="1">
        <v>40830</v>
      </c>
      <c r="C777">
        <v>0.101461</v>
      </c>
      <c r="D777">
        <v>0.26140200000000002</v>
      </c>
      <c r="E777">
        <v>0.49474400000000002</v>
      </c>
      <c r="F777">
        <v>1.1023499999999999</v>
      </c>
      <c r="G777">
        <v>2.2298200000000001</v>
      </c>
      <c r="I777" s="1">
        <v>44477</v>
      </c>
      <c r="J777" s="2">
        <v>1.121</v>
      </c>
      <c r="K777" s="2">
        <v>1.5289999999999999</v>
      </c>
      <c r="L777" s="2">
        <v>2.0449999999999999</v>
      </c>
      <c r="M777" s="2">
        <v>2.3620000000000001</v>
      </c>
      <c r="N777" s="2"/>
      <c r="O777" s="3">
        <v>44869</v>
      </c>
      <c r="P777" s="4">
        <v>1.4298</v>
      </c>
      <c r="Q777" s="4">
        <v>1.7327300000000001</v>
      </c>
      <c r="R777" s="4">
        <v>2.6366010000000002</v>
      </c>
      <c r="S777" s="4">
        <v>3.0927169999999999</v>
      </c>
      <c r="T777" s="2"/>
      <c r="U777" s="3">
        <v>45030</v>
      </c>
      <c r="V777" s="4">
        <v>6.0157220000000002</v>
      </c>
      <c r="W777" s="4">
        <v>6.2355</v>
      </c>
      <c r="X777" s="4">
        <v>6.3229800000000003</v>
      </c>
      <c r="Y777" s="4">
        <v>6.6278589999999999</v>
      </c>
      <c r="AG777" s="3">
        <v>45611</v>
      </c>
      <c r="AH777" s="4">
        <v>1.380498</v>
      </c>
      <c r="AI777" s="4">
        <v>1.401057</v>
      </c>
      <c r="AJ777" s="4">
        <v>1.7091190000000001</v>
      </c>
      <c r="AK777" s="4">
        <v>2.0694859999999999</v>
      </c>
      <c r="AL777" s="4"/>
      <c r="AM777" s="3">
        <v>46087</v>
      </c>
      <c r="AN777" s="2">
        <v>5.1022169999999996</v>
      </c>
      <c r="AO777" s="2">
        <v>5.3233829999999998</v>
      </c>
      <c r="AP777" s="2">
        <v>5.9537399999999998</v>
      </c>
      <c r="AQ777" s="2">
        <v>6.5812749999999998</v>
      </c>
      <c r="AR777" s="2"/>
      <c r="AS777" s="3">
        <v>46038</v>
      </c>
      <c r="AT777" s="2">
        <v>2.8864740000000002</v>
      </c>
      <c r="AU777" s="2">
        <v>3.009344</v>
      </c>
      <c r="AV777" s="2">
        <v>3.3250169999999999</v>
      </c>
      <c r="AW777" s="2">
        <v>3.6441949999999999</v>
      </c>
      <c r="AY777" s="3">
        <v>46038</v>
      </c>
      <c r="AZ777" s="10">
        <v>1.3828530000000001</v>
      </c>
      <c r="BA777" s="10">
        <v>1.491339</v>
      </c>
      <c r="BB777" s="10">
        <v>1.8696429999999999</v>
      </c>
      <c r="BC777" s="10">
        <v>2.1672120000000001</v>
      </c>
      <c r="BD777" s="4"/>
      <c r="BE777" s="3">
        <v>46080</v>
      </c>
      <c r="BF777" s="10">
        <v>1.296854</v>
      </c>
      <c r="BG777" s="10">
        <v>1.3168530000000001</v>
      </c>
      <c r="BH777" s="10">
        <v>1.371774</v>
      </c>
      <c r="BI777" s="10">
        <v>1.4468380000000001</v>
      </c>
      <c r="BJ777" s="10"/>
      <c r="BK777" s="1">
        <v>45982</v>
      </c>
      <c r="BL777" s="4">
        <v>2.2200000000000002</v>
      </c>
      <c r="BM777" s="4">
        <v>3.1076999999999999</v>
      </c>
      <c r="BN777" s="4">
        <v>6.04</v>
      </c>
      <c r="BO777" s="4">
        <v>4.67</v>
      </c>
      <c r="BP777" s="4">
        <v>1.5241</v>
      </c>
      <c r="BQ777" s="4">
        <v>5.09</v>
      </c>
      <c r="BR777" s="4">
        <v>2.5758000000000001</v>
      </c>
      <c r="BS777" s="4">
        <v>1.254</v>
      </c>
      <c r="BT777" s="4">
        <v>0.49370000000000003</v>
      </c>
      <c r="BU777" s="4">
        <v>2.11</v>
      </c>
      <c r="BV777" s="4">
        <v>1.5530999999999999</v>
      </c>
      <c r="BW777" s="4">
        <v>5.99</v>
      </c>
      <c r="BX777" s="4">
        <v>4.5</v>
      </c>
      <c r="BY777" s="4">
        <v>1.5434000000000001</v>
      </c>
      <c r="BZ777" s="4">
        <v>4.88</v>
      </c>
      <c r="CA777" s="4">
        <v>2.6120999999999999</v>
      </c>
      <c r="CB777" s="4">
        <v>1.214</v>
      </c>
      <c r="CC777" s="4">
        <v>0.35249999999999998</v>
      </c>
    </row>
    <row r="778" spans="2:81" x14ac:dyDescent="0.2">
      <c r="B778" s="1">
        <v>40823</v>
      </c>
      <c r="C778">
        <v>9.6384999999999998E-2</v>
      </c>
      <c r="D778">
        <v>0.29216300000000001</v>
      </c>
      <c r="E778">
        <v>0.48671199999999998</v>
      </c>
      <c r="F778">
        <v>1.07281</v>
      </c>
      <c r="G778">
        <v>2.0649700000000002</v>
      </c>
      <c r="I778" s="1">
        <v>44484</v>
      </c>
      <c r="J778" s="2">
        <v>1.133</v>
      </c>
      <c r="K778" s="2">
        <v>1.609</v>
      </c>
      <c r="L778" s="2">
        <v>2.105</v>
      </c>
      <c r="M778" s="2">
        <v>2.36</v>
      </c>
      <c r="N778" s="2"/>
      <c r="O778" s="3">
        <v>44876</v>
      </c>
      <c r="P778" s="4">
        <v>1.3607</v>
      </c>
      <c r="Q778" s="4">
        <v>1.7820659999999999</v>
      </c>
      <c r="R778" s="4">
        <v>2.4079030000000001</v>
      </c>
      <c r="S778" s="4">
        <v>2.8995549999999999</v>
      </c>
      <c r="T778" s="2"/>
      <c r="U778" s="3">
        <v>45037</v>
      </c>
      <c r="V778" s="4">
        <v>5.9933230000000002</v>
      </c>
      <c r="W778" s="4">
        <v>6.2171669999999999</v>
      </c>
      <c r="X778" s="4">
        <v>6.3656569999999997</v>
      </c>
      <c r="Y778" s="4">
        <v>6.6469630000000004</v>
      </c>
      <c r="AG778" s="3">
        <v>45618</v>
      </c>
      <c r="AH778" s="4">
        <v>1.3559270000000001</v>
      </c>
      <c r="AI778" s="4">
        <v>1.3857870000000001</v>
      </c>
      <c r="AJ778" s="4">
        <v>1.695338</v>
      </c>
      <c r="AK778" s="4">
        <v>2.0742020000000001</v>
      </c>
      <c r="AL778" s="4"/>
      <c r="AM778" s="3">
        <v>46094</v>
      </c>
      <c r="AN778" s="2">
        <v>5.5479039999999999</v>
      </c>
      <c r="AO778" s="2">
        <v>5.7779800000000003</v>
      </c>
      <c r="AP778" s="2">
        <v>6.3111730000000001</v>
      </c>
      <c r="AQ778" s="2">
        <v>6.800459</v>
      </c>
      <c r="AR778" s="2"/>
      <c r="AS778" s="3">
        <v>46045</v>
      </c>
      <c r="AT778" s="2">
        <v>2.8752360000000001</v>
      </c>
      <c r="AU778" s="2">
        <v>3.0057049999999998</v>
      </c>
      <c r="AV778" s="2">
        <v>3.3283330000000002</v>
      </c>
      <c r="AW778" s="2">
        <v>3.657565</v>
      </c>
      <c r="AY778" s="3">
        <v>46045</v>
      </c>
      <c r="AZ778" s="10">
        <v>1.388083</v>
      </c>
      <c r="BA778" s="10">
        <v>1.450936</v>
      </c>
      <c r="BB778" s="10">
        <v>1.8061689999999999</v>
      </c>
      <c r="BC778" s="10">
        <v>2.1148349999999998</v>
      </c>
      <c r="BD778" s="4"/>
      <c r="BE778" s="3">
        <v>46087</v>
      </c>
      <c r="BF778" s="10">
        <v>1.2666980000000001</v>
      </c>
      <c r="BG778" s="10">
        <v>1.296114</v>
      </c>
      <c r="BH778" s="10">
        <v>1.3715900000000001</v>
      </c>
      <c r="BI778" s="10">
        <v>1.4444189999999999</v>
      </c>
      <c r="BJ778" s="10"/>
      <c r="BK778" s="1">
        <v>45989</v>
      </c>
      <c r="BL778" s="4">
        <v>1.99</v>
      </c>
      <c r="BM778" s="4">
        <v>2.3214999999999999</v>
      </c>
      <c r="BN778" s="4">
        <v>6.17</v>
      </c>
      <c r="BO778" s="4">
        <v>4.45</v>
      </c>
      <c r="BP778" s="4">
        <v>1.4416</v>
      </c>
      <c r="BQ778" s="4">
        <v>4.71</v>
      </c>
      <c r="BR778" s="4">
        <v>2.3025000000000002</v>
      </c>
      <c r="BS778" s="4">
        <v>1.1315999999999999</v>
      </c>
      <c r="BT778" s="4">
        <v>5.2428999999999997</v>
      </c>
      <c r="BU778" s="4">
        <v>2.2200000000000002</v>
      </c>
      <c r="BV778" s="4">
        <v>1.6253</v>
      </c>
      <c r="BW778" s="4">
        <v>5.99</v>
      </c>
      <c r="BX778" s="4">
        <v>4.5</v>
      </c>
      <c r="BY778" s="4">
        <v>1.5627</v>
      </c>
      <c r="BZ778" s="4">
        <v>4.97</v>
      </c>
      <c r="CA778" s="4">
        <v>2.4581</v>
      </c>
      <c r="CB778" s="4">
        <v>1.2985</v>
      </c>
      <c r="CC778" s="4">
        <v>0.98939999999999995</v>
      </c>
    </row>
    <row r="779" spans="2:81" x14ac:dyDescent="0.2">
      <c r="B779" s="1">
        <v>40816</v>
      </c>
      <c r="C779">
        <v>0.11161799999999999</v>
      </c>
      <c r="D779">
        <v>0.25090699999999999</v>
      </c>
      <c r="E779">
        <v>0.40464099999999997</v>
      </c>
      <c r="F779">
        <v>0.96303799999999995</v>
      </c>
      <c r="G779">
        <v>1.9240699999999999</v>
      </c>
      <c r="I779" s="1">
        <v>44491</v>
      </c>
      <c r="J779" s="2">
        <v>1.19</v>
      </c>
      <c r="K779" s="2">
        <v>1.64</v>
      </c>
      <c r="L779" s="2">
        <v>2.2149999999999999</v>
      </c>
      <c r="M779" s="2">
        <v>2.4079999999999999</v>
      </c>
      <c r="N779" s="2"/>
      <c r="O779" s="3">
        <v>44890</v>
      </c>
      <c r="P779" s="4">
        <v>1.4353</v>
      </c>
      <c r="Q779" s="4">
        <v>1.7828889999999999</v>
      </c>
      <c r="R779" s="4">
        <v>2.3405640000000001</v>
      </c>
      <c r="S779" s="4">
        <v>2.7484329999999999</v>
      </c>
      <c r="T779" s="2"/>
      <c r="U779" s="3">
        <v>45044</v>
      </c>
      <c r="V779" s="4">
        <v>6.0020129999999998</v>
      </c>
      <c r="W779" s="4">
        <v>6.1302859999999999</v>
      </c>
      <c r="X779" s="4">
        <v>6.245825</v>
      </c>
      <c r="Y779" s="4">
        <v>6.5122710000000001</v>
      </c>
      <c r="AG779" s="3">
        <v>45625</v>
      </c>
      <c r="AH779" s="4">
        <v>1.363146</v>
      </c>
      <c r="AI779" s="4">
        <v>1.3667579999999999</v>
      </c>
      <c r="AJ779" s="4">
        <v>1.6566380000000001</v>
      </c>
      <c r="AK779" s="4">
        <v>2.027841</v>
      </c>
      <c r="AL779" s="4"/>
      <c r="AM779" s="3">
        <v>46101</v>
      </c>
      <c r="AN779" s="2">
        <v>5.8573639999999996</v>
      </c>
      <c r="AO779" s="2">
        <v>6.0617150000000004</v>
      </c>
      <c r="AP779" s="2">
        <v>6.5686840000000002</v>
      </c>
      <c r="AQ779" s="2">
        <v>6.9368080000000001</v>
      </c>
      <c r="AR779" s="2"/>
      <c r="AS779" s="3">
        <v>46052</v>
      </c>
      <c r="AT779" s="2">
        <v>2.86063</v>
      </c>
      <c r="AU779" s="2">
        <v>2.9980959999999999</v>
      </c>
      <c r="AV779" s="2">
        <v>3.3172809999999999</v>
      </c>
      <c r="AW779" s="2">
        <v>3.6297139999999999</v>
      </c>
      <c r="AY779" s="3">
        <v>46052</v>
      </c>
      <c r="AZ779" s="10">
        <v>1.3654379999999999</v>
      </c>
      <c r="BA779" s="10">
        <v>1.4351849999999999</v>
      </c>
      <c r="BB779" s="10">
        <v>1.7509269999999999</v>
      </c>
      <c r="BC779" s="10">
        <v>2.0697290000000002</v>
      </c>
      <c r="BD779" s="4"/>
      <c r="BE779" s="3">
        <v>46094</v>
      </c>
      <c r="BF779" s="10">
        <v>1.3006359999999999</v>
      </c>
      <c r="BG779" s="10">
        <v>1.3284279999999999</v>
      </c>
      <c r="BH779" s="10">
        <v>1.403616</v>
      </c>
      <c r="BI779" s="10">
        <v>1.452871</v>
      </c>
      <c r="BJ779" s="10"/>
      <c r="BK779" s="1">
        <v>45996</v>
      </c>
      <c r="BL779" s="4">
        <v>2.31</v>
      </c>
      <c r="BM779" s="4">
        <v>2.6181000000000001</v>
      </c>
      <c r="BN779" s="4">
        <v>7.01</v>
      </c>
      <c r="BO779" s="4">
        <v>4.9400000000000004</v>
      </c>
      <c r="BP779" s="4">
        <v>1.3440000000000001</v>
      </c>
      <c r="BQ779" s="4">
        <v>4.68</v>
      </c>
      <c r="BR779" s="4">
        <v>3.4493</v>
      </c>
      <c r="BS779" s="4">
        <v>1.1507000000000001</v>
      </c>
      <c r="BT779" s="4">
        <v>2.7241</v>
      </c>
      <c r="BU779" s="4">
        <v>2.2999999999999998</v>
      </c>
      <c r="BV779" s="4">
        <v>1.6661999999999999</v>
      </c>
      <c r="BW779" s="4">
        <v>6.32</v>
      </c>
      <c r="BX779" s="4">
        <v>4.6100000000000003</v>
      </c>
      <c r="BY779" s="4">
        <v>1.6086</v>
      </c>
      <c r="BZ779" s="4">
        <v>4.8899999999999997</v>
      </c>
      <c r="CA779" s="4">
        <v>2.6509999999999998</v>
      </c>
      <c r="CB779" s="4">
        <v>1.2853000000000001</v>
      </c>
      <c r="CC779" s="4">
        <v>1.6334</v>
      </c>
    </row>
    <row r="780" spans="2:81" x14ac:dyDescent="0.2">
      <c r="B780" s="1">
        <v>40809</v>
      </c>
      <c r="C780">
        <v>9.6388000000000001E-2</v>
      </c>
      <c r="D780">
        <v>0.218418</v>
      </c>
      <c r="E780">
        <v>0.36648399999999998</v>
      </c>
      <c r="F780">
        <v>0.85074099999999997</v>
      </c>
      <c r="G780">
        <v>1.8060499999999999</v>
      </c>
      <c r="I780" s="1">
        <v>44498</v>
      </c>
      <c r="J780" s="2">
        <v>1.488</v>
      </c>
      <c r="K780" s="2">
        <v>1.835</v>
      </c>
      <c r="L780" s="2">
        <v>2.4249999999999998</v>
      </c>
      <c r="M780" s="2">
        <v>2.5630000000000002</v>
      </c>
      <c r="N780" s="2"/>
      <c r="O780" s="3">
        <v>44897</v>
      </c>
      <c r="P780" s="4">
        <v>1.4530000000000001</v>
      </c>
      <c r="Q780" s="4">
        <v>1.7429749999999999</v>
      </c>
      <c r="R780" s="4">
        <v>2.1558899999999999</v>
      </c>
      <c r="S780" s="4">
        <v>2.6639270000000002</v>
      </c>
      <c r="T780" s="2"/>
      <c r="U780" s="3">
        <v>45051</v>
      </c>
      <c r="V780" s="4">
        <v>6.0069879999999998</v>
      </c>
      <c r="W780" s="4">
        <v>6.1067239999999998</v>
      </c>
      <c r="X780" s="4">
        <v>6.1551830000000001</v>
      </c>
      <c r="Y780" s="4">
        <v>6.421589</v>
      </c>
      <c r="AG780" s="3">
        <v>45632</v>
      </c>
      <c r="AH780" s="4">
        <v>1.346077</v>
      </c>
      <c r="AI780" s="4">
        <v>1.3146979999999999</v>
      </c>
      <c r="AJ780" s="4">
        <v>1.6072979999999999</v>
      </c>
      <c r="AK780" s="4">
        <v>1.9489259999999999</v>
      </c>
      <c r="AL780" s="4"/>
      <c r="AM780" s="3">
        <v>46108</v>
      </c>
      <c r="AN780" s="2">
        <v>5.9628399999999999</v>
      </c>
      <c r="AO780" s="2">
        <v>6.2050510000000001</v>
      </c>
      <c r="AP780" s="2">
        <v>6.6728560000000003</v>
      </c>
      <c r="AQ780" s="2">
        <v>6.9065779999999997</v>
      </c>
      <c r="AR780" s="2"/>
      <c r="AS780" s="3">
        <v>46059</v>
      </c>
      <c r="AT780" s="2">
        <v>2.882806</v>
      </c>
      <c r="AU780" s="2">
        <v>3.0101529999999999</v>
      </c>
      <c r="AV780" s="2">
        <v>3.3307660000000001</v>
      </c>
      <c r="AW780" s="2">
        <v>3.6496529999999998</v>
      </c>
      <c r="AY780" s="3">
        <v>46059</v>
      </c>
      <c r="AZ780" s="10">
        <v>1.3119350000000001</v>
      </c>
      <c r="BA780" s="10">
        <v>1.379821</v>
      </c>
      <c r="BB780" s="10">
        <v>1.659537</v>
      </c>
      <c r="BC780" s="10">
        <v>1.9897149999999999</v>
      </c>
      <c r="BD780" s="4"/>
      <c r="BE780" s="3">
        <v>46101</v>
      </c>
      <c r="BF780" s="10">
        <v>1.3033509999999999</v>
      </c>
      <c r="BG780" s="10">
        <v>1.3300749999999999</v>
      </c>
      <c r="BH780" s="10">
        <v>1.394717</v>
      </c>
      <c r="BI780" s="10">
        <v>1.451997</v>
      </c>
      <c r="BJ780" s="10"/>
      <c r="BK780" s="1">
        <v>46003</v>
      </c>
      <c r="BL780" s="4">
        <v>2.09</v>
      </c>
      <c r="BM780" s="4">
        <v>2.4794999999999998</v>
      </c>
      <c r="BN780" s="4">
        <v>7.67</v>
      </c>
      <c r="BO780" s="4">
        <v>5.35</v>
      </c>
      <c r="BP780" s="4">
        <v>1.6042000000000001</v>
      </c>
      <c r="BQ780" s="4">
        <v>4.8099999999999996</v>
      </c>
      <c r="BR780" s="4">
        <v>1.6529</v>
      </c>
      <c r="BS780" s="4">
        <v>1.1232</v>
      </c>
      <c r="BT780" s="4">
        <v>5.4362000000000004</v>
      </c>
      <c r="BU780" s="4">
        <v>2.2599999999999998</v>
      </c>
      <c r="BV780" s="4">
        <v>1.7803</v>
      </c>
      <c r="BW780" s="4">
        <v>6.42</v>
      </c>
      <c r="BX780" s="4">
        <v>4.74</v>
      </c>
      <c r="BY780" s="4">
        <v>1.5861000000000001</v>
      </c>
      <c r="BZ780" s="4">
        <v>4.95</v>
      </c>
      <c r="CA780" s="4">
        <v>2.4620000000000002</v>
      </c>
      <c r="CB780" s="4">
        <v>1.3267</v>
      </c>
      <c r="CC780" s="4">
        <v>2.5760000000000001</v>
      </c>
    </row>
    <row r="781" spans="2:81" x14ac:dyDescent="0.2">
      <c r="B781" s="1">
        <v>40802</v>
      </c>
      <c r="C781">
        <v>8.1157000000000007E-2</v>
      </c>
      <c r="D781">
        <v>0.17725299999999999</v>
      </c>
      <c r="E781">
        <v>0.33675899999999998</v>
      </c>
      <c r="F781">
        <v>0.92710899999999996</v>
      </c>
      <c r="G781">
        <v>2.0723099999999999</v>
      </c>
      <c r="I781" s="1">
        <v>44505</v>
      </c>
      <c r="J781" s="2">
        <v>1.38</v>
      </c>
      <c r="K781" s="2">
        <v>1.766</v>
      </c>
      <c r="L781" s="2">
        <v>2.1760000000000002</v>
      </c>
      <c r="M781" s="2">
        <v>2.35</v>
      </c>
      <c r="N781" s="2"/>
      <c r="O781" s="3">
        <v>44904</v>
      </c>
      <c r="P781" s="4">
        <v>1.4434</v>
      </c>
      <c r="Q781" s="4">
        <v>1.7106840000000001</v>
      </c>
      <c r="R781" s="4">
        <v>2.0967950000000002</v>
      </c>
      <c r="S781" s="4">
        <v>2.6440169999999998</v>
      </c>
      <c r="T781" s="2"/>
      <c r="U781" s="3">
        <v>45058</v>
      </c>
      <c r="V781" s="4">
        <v>5.9397200000000003</v>
      </c>
      <c r="W781" s="4">
        <v>5.9079569999999997</v>
      </c>
      <c r="X781" s="4">
        <v>6.0678049999999999</v>
      </c>
      <c r="Y781" s="4">
        <v>6.3835119999999996</v>
      </c>
      <c r="AG781" s="3">
        <v>45639</v>
      </c>
      <c r="AH781" s="4">
        <v>1.1756390000000001</v>
      </c>
      <c r="AI781" s="4">
        <v>1.1762330000000001</v>
      </c>
      <c r="AJ781" s="4">
        <v>1.4316530000000001</v>
      </c>
      <c r="AK781" s="4">
        <v>1.772567</v>
      </c>
      <c r="AL781" s="4"/>
      <c r="AM781" s="3">
        <v>46115</v>
      </c>
      <c r="AN781" s="2">
        <v>5.9137659999999999</v>
      </c>
      <c r="AO781" s="2">
        <v>6.1407769999999999</v>
      </c>
      <c r="AP781" s="2">
        <v>6.5600360000000002</v>
      </c>
      <c r="AQ781" s="2">
        <v>6.7648400000000004</v>
      </c>
      <c r="AR781" s="2"/>
      <c r="AS781" s="3">
        <v>46066</v>
      </c>
      <c r="AT781" s="2">
        <v>2.9069500000000001</v>
      </c>
      <c r="AU781" s="2">
        <v>3.0279440000000002</v>
      </c>
      <c r="AV781" s="2">
        <v>3.333923</v>
      </c>
      <c r="AW781" s="2">
        <v>3.6496499999999998</v>
      </c>
      <c r="AY781" s="3">
        <v>46066</v>
      </c>
      <c r="AZ781" s="10">
        <v>1.3014790000000001</v>
      </c>
      <c r="BA781" s="10">
        <v>1.3419559999999999</v>
      </c>
      <c r="BB781" s="10">
        <v>1.570444</v>
      </c>
      <c r="BC781" s="10">
        <v>1.909262</v>
      </c>
      <c r="BD781" s="4"/>
      <c r="BE781" s="3">
        <v>46108</v>
      </c>
      <c r="BF781" s="10">
        <v>1.3125450000000001</v>
      </c>
      <c r="BG781" s="10">
        <v>1.3465480000000001</v>
      </c>
      <c r="BH781" s="10">
        <v>1.4167639999999999</v>
      </c>
      <c r="BI781" s="10">
        <v>1.54043</v>
      </c>
      <c r="BJ781" s="10"/>
      <c r="BK781" s="1">
        <v>46010</v>
      </c>
      <c r="BL781" s="4">
        <v>2.29</v>
      </c>
      <c r="BM781" s="4">
        <v>2.2378999999999998</v>
      </c>
      <c r="BN781" s="4">
        <v>9.14</v>
      </c>
      <c r="BO781" s="4">
        <v>5.29</v>
      </c>
      <c r="BP781" s="4">
        <v>1.4649000000000001</v>
      </c>
      <c r="BQ781" s="4">
        <v>5.05</v>
      </c>
      <c r="BR781" s="4">
        <v>3.0806</v>
      </c>
      <c r="BS781" s="4">
        <v>1.2686999999999999</v>
      </c>
      <c r="BT781" s="4">
        <v>6.9419000000000004</v>
      </c>
      <c r="BU781" s="4">
        <v>2.2200000000000002</v>
      </c>
      <c r="BV781" s="4">
        <v>1.8451</v>
      </c>
      <c r="BW781" s="4">
        <v>6.64</v>
      </c>
      <c r="BX781" s="4">
        <v>4.7300000000000004</v>
      </c>
      <c r="BY781" s="4">
        <v>1.5295000000000001</v>
      </c>
      <c r="BZ781" s="4">
        <v>4.8600000000000003</v>
      </c>
      <c r="CA781" s="4">
        <v>2.4312</v>
      </c>
      <c r="CB781" s="4">
        <v>1.3434999999999999</v>
      </c>
      <c r="CC781" s="4">
        <v>2.8155999999999999</v>
      </c>
    </row>
    <row r="782" spans="2:81" x14ac:dyDescent="0.2">
      <c r="B782" s="1">
        <v>40795</v>
      </c>
      <c r="C782">
        <v>9.1309000000000001E-2</v>
      </c>
      <c r="D782">
        <v>0.172761</v>
      </c>
      <c r="E782">
        <v>0.29587799999999997</v>
      </c>
      <c r="F782">
        <v>0.80545699999999998</v>
      </c>
      <c r="G782">
        <v>1.9148400000000001</v>
      </c>
      <c r="I782" s="1">
        <v>44512</v>
      </c>
      <c r="J782" s="2">
        <v>1.2989999999999999</v>
      </c>
      <c r="K782" s="2">
        <v>1.76</v>
      </c>
      <c r="L782" s="2">
        <v>2.16</v>
      </c>
      <c r="M782" s="2">
        <v>2.35</v>
      </c>
      <c r="N782" s="2"/>
      <c r="O782" s="3">
        <v>44911</v>
      </c>
      <c r="P782" s="4">
        <v>1.4228000000000001</v>
      </c>
      <c r="Q782" s="4">
        <v>1.6407240000000001</v>
      </c>
      <c r="R782" s="4">
        <v>1.9498150000000001</v>
      </c>
      <c r="S782" s="4">
        <v>2.6154459999999999</v>
      </c>
      <c r="T782" s="2"/>
      <c r="U782" s="3">
        <v>45065</v>
      </c>
      <c r="V782" s="4">
        <v>5.7732340000000004</v>
      </c>
      <c r="W782" s="4">
        <v>5.882822</v>
      </c>
      <c r="X782" s="4">
        <v>6.086004</v>
      </c>
      <c r="Y782" s="4">
        <v>6.4171230000000001</v>
      </c>
      <c r="AG782" s="3">
        <v>45646</v>
      </c>
      <c r="AH782" s="4">
        <v>0.8807045</v>
      </c>
      <c r="AI782" s="4">
        <v>1.0643640000000001</v>
      </c>
      <c r="AJ782" s="4">
        <v>1.3578209999999999</v>
      </c>
      <c r="AK782" s="4">
        <v>1.7083459999999999</v>
      </c>
      <c r="AL782" s="4"/>
      <c r="AM782" s="3">
        <v>46122</v>
      </c>
      <c r="AN782" s="2">
        <v>5.83338</v>
      </c>
      <c r="AO782" s="2">
        <v>6.0083520000000004</v>
      </c>
      <c r="AP782" s="2">
        <v>6.3846550000000004</v>
      </c>
      <c r="AQ782" s="2">
        <v>6.6637120000000003</v>
      </c>
      <c r="AR782" s="2"/>
      <c r="AS782" s="3">
        <v>46073</v>
      </c>
      <c r="AT782" s="2">
        <v>2.9167100000000001</v>
      </c>
      <c r="AU782" s="2">
        <v>3.0353089999999998</v>
      </c>
      <c r="AV782" s="2">
        <v>3.3300049999999999</v>
      </c>
      <c r="AW782" s="2">
        <v>3.6364869999999998</v>
      </c>
      <c r="AY782" s="3">
        <v>46073</v>
      </c>
      <c r="AZ782" s="10">
        <v>1.329294</v>
      </c>
      <c r="BA782" s="10">
        <v>1.387426</v>
      </c>
      <c r="BB782" s="10">
        <v>1.5976049999999999</v>
      </c>
      <c r="BC782" s="10">
        <v>1.9251320000000001</v>
      </c>
      <c r="BD782" s="4"/>
      <c r="BE782" s="3">
        <v>46115</v>
      </c>
      <c r="BF782" s="10">
        <v>1.323221</v>
      </c>
      <c r="BG782" s="10">
        <v>1.356897</v>
      </c>
      <c r="BH782" s="10">
        <v>1.451128</v>
      </c>
      <c r="BI782" s="10">
        <v>1.5631409999999999</v>
      </c>
      <c r="BJ782" s="10"/>
      <c r="BK782" s="1">
        <v>46017</v>
      </c>
      <c r="BL782" s="4">
        <v>2.63</v>
      </c>
      <c r="BM782" s="4">
        <v>2.3912</v>
      </c>
      <c r="BN782" s="4">
        <v>10.130000000000001</v>
      </c>
      <c r="BO782" s="4">
        <v>4.8499999999999996</v>
      </c>
      <c r="BP782" s="4">
        <v>1.5627</v>
      </c>
      <c r="BQ782" s="4">
        <v>4.9000000000000004</v>
      </c>
      <c r="BR782" s="4">
        <v>1.2217</v>
      </c>
      <c r="BS782" s="4">
        <v>1.2546999999999999</v>
      </c>
      <c r="BT782" s="4">
        <v>6.9671000000000003</v>
      </c>
      <c r="BU782" s="4">
        <v>2.19</v>
      </c>
      <c r="BV782" s="4">
        <v>1.7758</v>
      </c>
      <c r="BW782" s="4">
        <v>6.55</v>
      </c>
      <c r="BX782" s="4">
        <v>4.71</v>
      </c>
      <c r="BY782" s="4">
        <v>1.5219</v>
      </c>
      <c r="BZ782" s="4">
        <v>4.87</v>
      </c>
      <c r="CA782" s="4">
        <v>2.4527000000000001</v>
      </c>
      <c r="CB782" s="4">
        <v>1.3438000000000001</v>
      </c>
      <c r="CC782" s="4">
        <v>2.9394999999999998</v>
      </c>
    </row>
    <row r="783" spans="2:81" x14ac:dyDescent="0.2">
      <c r="B783" s="1">
        <v>40788</v>
      </c>
      <c r="C783">
        <v>0.104002</v>
      </c>
      <c r="D783">
        <v>0.20397299999999999</v>
      </c>
      <c r="E783">
        <v>0.31564199999999998</v>
      </c>
      <c r="F783">
        <v>0.86836899999999995</v>
      </c>
      <c r="G783">
        <v>1.9943900000000001</v>
      </c>
      <c r="I783" s="1">
        <v>44519</v>
      </c>
      <c r="J783" s="2">
        <v>1.2809999999999999</v>
      </c>
      <c r="K783" s="2">
        <v>1.77</v>
      </c>
      <c r="L783" s="2">
        <v>2.1920000000000002</v>
      </c>
      <c r="M783" s="2">
        <v>2.38</v>
      </c>
      <c r="N783" s="2"/>
      <c r="O783" s="3">
        <v>44918</v>
      </c>
      <c r="P783" s="4">
        <v>1.4007000000000001</v>
      </c>
      <c r="Q783" s="4">
        <v>1.6509959999999999</v>
      </c>
      <c r="R783" s="4">
        <v>1.9834309999999999</v>
      </c>
      <c r="S783" s="4">
        <v>2.6747890000000001</v>
      </c>
      <c r="T783" s="2"/>
      <c r="U783" s="3">
        <v>45072</v>
      </c>
      <c r="V783" s="4">
        <v>5.7277480000000001</v>
      </c>
      <c r="W783" s="4">
        <v>5.7588330000000001</v>
      </c>
      <c r="X783" s="4">
        <v>6.0628880000000001</v>
      </c>
      <c r="Y783" s="4">
        <v>6.4104999999999999</v>
      </c>
      <c r="AG783" s="3">
        <v>45653</v>
      </c>
      <c r="AH783" s="4">
        <v>1.0042990000000001</v>
      </c>
      <c r="AI783" s="4">
        <v>1.079858</v>
      </c>
      <c r="AJ783" s="4">
        <v>1.392042</v>
      </c>
      <c r="AK783" s="4">
        <v>1.693756</v>
      </c>
      <c r="AL783" s="4"/>
      <c r="AM783" s="3">
        <v>46129</v>
      </c>
      <c r="AN783" s="2">
        <v>5.6569750000000001</v>
      </c>
      <c r="AO783" s="2">
        <v>5.867934</v>
      </c>
      <c r="AP783" s="2">
        <v>6.3258660000000004</v>
      </c>
      <c r="AQ783" s="2">
        <v>6.653321</v>
      </c>
      <c r="AR783" s="2"/>
      <c r="AS783" s="3">
        <v>46080</v>
      </c>
      <c r="AT783" s="2">
        <v>2.9177360000000001</v>
      </c>
      <c r="AU783" s="2">
        <v>3.0326569999999999</v>
      </c>
      <c r="AV783" s="2">
        <v>3.314638</v>
      </c>
      <c r="AW783" s="2">
        <v>3.6159409999999998</v>
      </c>
      <c r="AY783" s="3">
        <v>46080</v>
      </c>
      <c r="AZ783" s="10">
        <v>1.3154920000000001</v>
      </c>
      <c r="BA783" s="10">
        <v>1.352725</v>
      </c>
      <c r="BB783" s="10">
        <v>1.5790869999999999</v>
      </c>
      <c r="BC783" s="10">
        <v>1.9347129999999999</v>
      </c>
      <c r="BD783" s="4"/>
      <c r="BE783" s="3">
        <v>46122</v>
      </c>
      <c r="BF783" s="10">
        <v>1.3408869999999999</v>
      </c>
      <c r="BG783" s="10">
        <v>1.3731180000000001</v>
      </c>
      <c r="BH783" s="10">
        <v>1.4610590000000001</v>
      </c>
      <c r="BI783" s="10">
        <v>1.559277</v>
      </c>
      <c r="BJ783" s="10"/>
      <c r="BK783" s="1">
        <v>46024</v>
      </c>
      <c r="BL783" s="4">
        <v>2.58</v>
      </c>
      <c r="BM783" s="4">
        <v>2.742</v>
      </c>
      <c r="BN783" s="4">
        <v>6.68</v>
      </c>
      <c r="BO783" s="4">
        <v>5.25</v>
      </c>
      <c r="BP783" s="4">
        <v>1.4534</v>
      </c>
      <c r="BQ783" s="4">
        <v>4.59</v>
      </c>
      <c r="BR783" s="4">
        <v>2.1383000000000001</v>
      </c>
      <c r="BS783" s="4">
        <v>1.2114</v>
      </c>
      <c r="BT783" s="4">
        <v>7.7878999999999996</v>
      </c>
      <c r="BU783" s="4">
        <v>2.2000000000000002</v>
      </c>
      <c r="BV783" s="4">
        <v>1.7681</v>
      </c>
      <c r="BW783" s="4">
        <v>6.23</v>
      </c>
      <c r="BX783" s="4">
        <v>4.72</v>
      </c>
      <c r="BY783" s="4">
        <v>1.5472999999999999</v>
      </c>
      <c r="BZ783" s="4">
        <v>4.8</v>
      </c>
      <c r="CA783" s="4">
        <v>2.4300999999999999</v>
      </c>
      <c r="CB783" s="4">
        <v>1.3103</v>
      </c>
      <c r="CC783" s="4">
        <v>3.3014999999999999</v>
      </c>
    </row>
    <row r="784" spans="2:81" x14ac:dyDescent="0.2">
      <c r="B784" s="1">
        <v>40781</v>
      </c>
      <c r="C784">
        <v>8.8774000000000006E-2</v>
      </c>
      <c r="D784">
        <v>0.19548199999999999</v>
      </c>
      <c r="E784">
        <v>0.322301</v>
      </c>
      <c r="F784">
        <v>0.93907600000000002</v>
      </c>
      <c r="G784">
        <v>2.18634</v>
      </c>
      <c r="I784" s="1">
        <v>44526</v>
      </c>
      <c r="J784" s="2">
        <v>1.3240000000000001</v>
      </c>
      <c r="K784" s="2">
        <v>1.7150000000000001</v>
      </c>
      <c r="L784" s="2">
        <v>2.0619999999999998</v>
      </c>
      <c r="M784" s="2">
        <v>2.262</v>
      </c>
      <c r="N784" s="2"/>
      <c r="O784" s="3">
        <v>44925</v>
      </c>
      <c r="P784" s="4">
        <v>1.3684000000000001</v>
      </c>
      <c r="Q784" s="4">
        <v>1.626876</v>
      </c>
      <c r="R784" s="4">
        <v>1.992847</v>
      </c>
      <c r="S784" s="4">
        <v>2.6367219999999998</v>
      </c>
      <c r="T784" s="2"/>
      <c r="U784" s="3">
        <v>45079</v>
      </c>
      <c r="V784" s="4">
        <v>5.6485779999999997</v>
      </c>
      <c r="W784" s="4">
        <v>5.6198610000000002</v>
      </c>
      <c r="X784" s="4">
        <v>6.0083500000000001</v>
      </c>
      <c r="Y784" s="4">
        <v>6.3583990000000004</v>
      </c>
      <c r="AG784" s="3">
        <v>45660</v>
      </c>
      <c r="AH784" s="4">
        <v>1.0322340000000001</v>
      </c>
      <c r="AI784" s="4">
        <v>1.0199959999999999</v>
      </c>
      <c r="AJ784" s="4">
        <v>1.335043</v>
      </c>
      <c r="AK784" s="4">
        <v>1.606114</v>
      </c>
      <c r="AL784" s="4"/>
      <c r="AM784" s="3">
        <v>46136</v>
      </c>
      <c r="AN784" s="2">
        <v>5.8211370000000002</v>
      </c>
      <c r="AO784" s="2">
        <v>6.0307019999999998</v>
      </c>
      <c r="AP784" s="2">
        <v>6.4676289999999996</v>
      </c>
      <c r="AQ784" s="2">
        <v>6.7272759999999998</v>
      </c>
      <c r="AR784" s="2"/>
      <c r="AS784" s="3">
        <v>46087</v>
      </c>
      <c r="AT784" s="2">
        <v>2.9662739999999999</v>
      </c>
      <c r="AU784" s="2">
        <v>3.0779719999999999</v>
      </c>
      <c r="AV784" s="2">
        <v>3.3487260000000001</v>
      </c>
      <c r="AW784" s="2">
        <v>3.6416279999999999</v>
      </c>
      <c r="AY784" s="3">
        <v>46087</v>
      </c>
      <c r="AZ784" s="10">
        <v>1.3286039999999999</v>
      </c>
      <c r="BA784" s="10">
        <v>1.370887</v>
      </c>
      <c r="BB784" s="10">
        <v>1.6366560000000001</v>
      </c>
      <c r="BC784" s="10">
        <v>1.9759739999999999</v>
      </c>
      <c r="BD784" s="4"/>
      <c r="BE784" s="3">
        <v>46129</v>
      </c>
      <c r="BF784" s="10">
        <v>1.3352790000000001</v>
      </c>
      <c r="BG784" s="10">
        <v>1.3666400000000001</v>
      </c>
      <c r="BH784" s="10">
        <v>1.4506870000000001</v>
      </c>
      <c r="BI784" s="10">
        <v>1.536419</v>
      </c>
      <c r="BJ784" s="10"/>
      <c r="BK784" s="1">
        <v>46031</v>
      </c>
      <c r="BL784" s="4">
        <v>2.68</v>
      </c>
      <c r="BM784" s="4">
        <v>2.2812000000000001</v>
      </c>
      <c r="BN784" s="4">
        <v>6.87</v>
      </c>
      <c r="BO784" s="4">
        <v>5.28</v>
      </c>
      <c r="BP784" s="4">
        <v>1.7009000000000001</v>
      </c>
      <c r="BQ784" s="4">
        <v>4.6100000000000003</v>
      </c>
      <c r="BR784" s="4">
        <v>-0.30209999999999998</v>
      </c>
      <c r="BS784" s="4">
        <v>1.1679999999999999</v>
      </c>
      <c r="BT784" s="4">
        <v>7.8390000000000004</v>
      </c>
      <c r="BU784" s="4">
        <v>2.37</v>
      </c>
      <c r="BV784" s="4">
        <v>1.6568000000000001</v>
      </c>
      <c r="BW784" s="4">
        <v>6.49</v>
      </c>
      <c r="BX784" s="4">
        <v>4.9400000000000004</v>
      </c>
      <c r="BY784" s="4">
        <v>1.639</v>
      </c>
      <c r="BZ784" s="4">
        <v>4.93</v>
      </c>
      <c r="CA784" s="4">
        <v>2.3094000000000001</v>
      </c>
      <c r="CB784" s="4">
        <v>1.3481000000000001</v>
      </c>
      <c r="CC784" s="4">
        <v>3.5709</v>
      </c>
    </row>
    <row r="785" spans="2:81" x14ac:dyDescent="0.2">
      <c r="B785" s="1">
        <v>40774</v>
      </c>
      <c r="C785">
        <v>9.1308E-2</v>
      </c>
      <c r="D785">
        <v>0.20144400000000001</v>
      </c>
      <c r="E785">
        <v>0.34970600000000002</v>
      </c>
      <c r="F785">
        <v>0.89882899999999999</v>
      </c>
      <c r="G785">
        <v>2.0692699999999999</v>
      </c>
      <c r="I785" s="1">
        <v>44533</v>
      </c>
      <c r="J785" s="2">
        <v>1.335</v>
      </c>
      <c r="K785" s="2">
        <v>1.768</v>
      </c>
      <c r="L785" s="2">
        <v>2.0299999999999998</v>
      </c>
      <c r="M785" s="2">
        <v>2.2349999999999999</v>
      </c>
      <c r="N785" s="2"/>
      <c r="O785" s="3">
        <v>44932</v>
      </c>
      <c r="P785" s="4">
        <v>1.3539000000000001</v>
      </c>
      <c r="Q785" s="4">
        <v>1.5515239999999999</v>
      </c>
      <c r="R785" s="4">
        <v>1.978013</v>
      </c>
      <c r="S785" s="4">
        <v>2.5437660000000002</v>
      </c>
      <c r="T785" s="2"/>
      <c r="U785" s="3">
        <v>45086</v>
      </c>
      <c r="V785" s="4">
        <v>5.6122680000000003</v>
      </c>
      <c r="W785" s="4">
        <v>5.7159599999999999</v>
      </c>
      <c r="X785" s="4">
        <v>5.9275659999999997</v>
      </c>
      <c r="Y785" s="4">
        <v>6.3197590000000003</v>
      </c>
      <c r="AG785" s="3">
        <v>45667</v>
      </c>
      <c r="AH785" s="4">
        <v>1.160034</v>
      </c>
      <c r="AI785" s="4">
        <v>1.1987289999999999</v>
      </c>
      <c r="AJ785" s="4">
        <v>1.4223699999999999</v>
      </c>
      <c r="AK785" s="4">
        <v>1.643416</v>
      </c>
      <c r="AL785" s="4"/>
      <c r="AM785" s="3">
        <v>46143</v>
      </c>
      <c r="AN785" s="2">
        <v>6.1369449999999999</v>
      </c>
      <c r="AO785" s="2">
        <v>6.3189109999999999</v>
      </c>
      <c r="AP785" s="2">
        <v>6.6510829999999999</v>
      </c>
      <c r="AQ785" s="2">
        <v>6.8123849999999999</v>
      </c>
      <c r="AR785" s="2"/>
      <c r="AS785" s="3">
        <v>46094</v>
      </c>
      <c r="AT785" s="2">
        <v>2.9918010000000002</v>
      </c>
      <c r="AU785" s="2">
        <v>3.1137800000000002</v>
      </c>
      <c r="AV785" s="2">
        <v>3.3766479999999999</v>
      </c>
      <c r="AW785" s="2">
        <v>3.6629870000000002</v>
      </c>
      <c r="AY785" s="3">
        <v>46094</v>
      </c>
      <c r="AZ785" s="10">
        <v>1.371564</v>
      </c>
      <c r="BA785" s="10">
        <v>1.4443820000000001</v>
      </c>
      <c r="BB785" s="10">
        <v>1.744739</v>
      </c>
      <c r="BC785" s="10">
        <v>2.0804299999999998</v>
      </c>
      <c r="BD785" s="4"/>
      <c r="BE785" s="3">
        <v>46136</v>
      </c>
      <c r="BF785" s="10">
        <v>1.321329</v>
      </c>
      <c r="BG785" s="10">
        <v>1.3572599999999999</v>
      </c>
      <c r="BH785" s="10">
        <v>1.4470019999999999</v>
      </c>
      <c r="BI785" s="10">
        <v>1.516413</v>
      </c>
      <c r="BJ785" s="10"/>
      <c r="BK785" s="1">
        <v>46038</v>
      </c>
      <c r="BL785" s="4">
        <v>2.61</v>
      </c>
      <c r="BM785" s="4">
        <v>2.2166999999999999</v>
      </c>
      <c r="BN785" s="4">
        <v>6.93</v>
      </c>
      <c r="BO785" s="4">
        <v>5.37</v>
      </c>
      <c r="BP785" s="4">
        <v>1.8321000000000001</v>
      </c>
      <c r="BQ785" s="4">
        <v>4.7</v>
      </c>
      <c r="BR785" s="4">
        <v>2.7006000000000001</v>
      </c>
      <c r="BS785" s="4">
        <v>1.1775</v>
      </c>
      <c r="BT785" s="4">
        <v>4.6756000000000002</v>
      </c>
      <c r="BU785" s="4">
        <v>2.44</v>
      </c>
      <c r="BV785" s="4">
        <v>1.6352</v>
      </c>
      <c r="BW785" s="4">
        <v>6.66</v>
      </c>
      <c r="BX785" s="4">
        <v>4.9800000000000004</v>
      </c>
      <c r="BY785" s="4">
        <v>1.6573</v>
      </c>
      <c r="BZ785" s="4">
        <v>5.0199999999999996</v>
      </c>
      <c r="CA785" s="4">
        <v>2.5648</v>
      </c>
      <c r="CB785" s="4">
        <v>1.3148</v>
      </c>
      <c r="CC785" s="4">
        <v>2.8147000000000002</v>
      </c>
    </row>
    <row r="786" spans="2:81" x14ac:dyDescent="0.2">
      <c r="B786" s="1">
        <v>40767</v>
      </c>
      <c r="C786">
        <v>0.101462</v>
      </c>
      <c r="D786">
        <v>0.17918400000000001</v>
      </c>
      <c r="E786">
        <v>0.31408199999999997</v>
      </c>
      <c r="F786">
        <v>0.94399299999999997</v>
      </c>
      <c r="G786">
        <v>2.2371599999999998</v>
      </c>
      <c r="I786" s="1">
        <v>44540</v>
      </c>
      <c r="J786" s="2">
        <v>1.3560000000000001</v>
      </c>
      <c r="K786" s="2">
        <v>1.7</v>
      </c>
      <c r="L786" s="2">
        <v>1.9970000000000001</v>
      </c>
      <c r="M786" s="2">
        <v>2.1949999999999998</v>
      </c>
      <c r="N786" s="2"/>
      <c r="O786" s="3">
        <v>44939</v>
      </c>
      <c r="P786" s="4">
        <v>1.3319000000000001</v>
      </c>
      <c r="Q786" s="4">
        <v>1.550262</v>
      </c>
      <c r="R786" s="4">
        <v>1.907959</v>
      </c>
      <c r="S786" s="4">
        <v>2.386282</v>
      </c>
      <c r="T786" s="2"/>
      <c r="U786" s="3">
        <v>45093</v>
      </c>
      <c r="V786" s="4">
        <v>5.6071299999999997</v>
      </c>
      <c r="W786" s="4">
        <v>5.7331060000000003</v>
      </c>
      <c r="X786" s="4">
        <v>5.8620260000000002</v>
      </c>
      <c r="Y786" s="4">
        <v>6.2770890000000001</v>
      </c>
      <c r="AG786" s="3">
        <v>45674</v>
      </c>
      <c r="AH786" s="4">
        <v>1.2277610000000001</v>
      </c>
      <c r="AI786" s="4">
        <v>1.2587379999999999</v>
      </c>
      <c r="AJ786" s="4">
        <v>1.4075439999999999</v>
      </c>
      <c r="AK786" s="4">
        <v>1.6520820000000001</v>
      </c>
      <c r="AL786" s="4"/>
      <c r="AM786" s="3">
        <v>46150</v>
      </c>
      <c r="AN786" s="2">
        <v>6.1340159999999999</v>
      </c>
      <c r="AO786" s="2">
        <v>6.2540849999999999</v>
      </c>
      <c r="AP786" s="2">
        <v>6.5112360000000002</v>
      </c>
      <c r="AQ786" s="2">
        <v>6.7057149999999996</v>
      </c>
      <c r="AR786" s="2"/>
      <c r="AS786" s="3">
        <v>46101</v>
      </c>
      <c r="AT786" s="2">
        <v>3.0103420000000001</v>
      </c>
      <c r="AU786" s="2">
        <v>3.1274160000000002</v>
      </c>
      <c r="AV786" s="2">
        <v>3.3745240000000001</v>
      </c>
      <c r="AW786" s="2">
        <v>3.6658140000000001</v>
      </c>
      <c r="AY786" s="3">
        <v>46101</v>
      </c>
      <c r="AZ786" s="10">
        <v>1.404495</v>
      </c>
      <c r="BA786" s="10">
        <v>1.4948589999999999</v>
      </c>
      <c r="BB786" s="10">
        <v>1.7928219999999999</v>
      </c>
      <c r="BC786" s="10">
        <v>2.1227179999999999</v>
      </c>
      <c r="BD786" s="4"/>
      <c r="BE786" s="3">
        <v>46143</v>
      </c>
      <c r="BF786" s="10">
        <v>1.3181989999999999</v>
      </c>
      <c r="BG786" s="10">
        <v>1.3539939999999999</v>
      </c>
      <c r="BH786" s="10">
        <v>1.441881</v>
      </c>
      <c r="BI786" s="10">
        <v>1.5155730000000001</v>
      </c>
      <c r="BJ786" s="10"/>
      <c r="BK786" s="1">
        <v>46045</v>
      </c>
      <c r="BL786" s="4">
        <v>2.37</v>
      </c>
      <c r="BM786" s="4">
        <v>2.2029999999999998</v>
      </c>
      <c r="BN786" s="4">
        <v>6.21</v>
      </c>
      <c r="BO786" s="4">
        <v>4.8099999999999996</v>
      </c>
      <c r="BP786" s="4">
        <v>1.6119000000000001</v>
      </c>
      <c r="BQ786" s="4">
        <v>4.3</v>
      </c>
      <c r="BR786" s="4">
        <v>4.9067999999999996</v>
      </c>
      <c r="BS786" s="4">
        <v>1.1657999999999999</v>
      </c>
      <c r="BT786" s="4">
        <v>1.4069</v>
      </c>
      <c r="BU786" s="4">
        <v>2.4</v>
      </c>
      <c r="BV786" s="4">
        <v>1.5716000000000001</v>
      </c>
      <c r="BW786" s="4">
        <v>6.46</v>
      </c>
      <c r="BX786" s="4">
        <v>4.99</v>
      </c>
      <c r="BY786" s="4">
        <v>1.5945</v>
      </c>
      <c r="BZ786" s="4">
        <v>4.99</v>
      </c>
      <c r="CA786" s="4">
        <v>2.6240999999999999</v>
      </c>
      <c r="CB786" s="4">
        <v>1.2524</v>
      </c>
      <c r="CC786" s="4">
        <v>2.4401999999999999</v>
      </c>
    </row>
    <row r="787" spans="2:81" x14ac:dyDescent="0.2">
      <c r="B787" s="1">
        <v>40760</v>
      </c>
      <c r="C787">
        <v>0.11161799999999999</v>
      </c>
      <c r="D787">
        <v>0.28779300000000002</v>
      </c>
      <c r="E787">
        <v>0.49344199999999999</v>
      </c>
      <c r="F787">
        <v>1.25318</v>
      </c>
      <c r="G787">
        <v>2.5558200000000002</v>
      </c>
      <c r="I787" s="1">
        <v>44547</v>
      </c>
      <c r="J787" s="2">
        <v>1.276</v>
      </c>
      <c r="K787" s="2">
        <v>1.67</v>
      </c>
      <c r="L787" s="2">
        <v>1.9370000000000001</v>
      </c>
      <c r="M787" s="2">
        <v>2.1520000000000001</v>
      </c>
      <c r="N787" s="2"/>
      <c r="O787" s="3">
        <v>44946</v>
      </c>
      <c r="P787" s="4">
        <v>1.3486</v>
      </c>
      <c r="Q787" s="4">
        <v>1.589831</v>
      </c>
      <c r="R787" s="4">
        <v>1.9602269999999999</v>
      </c>
      <c r="S787" s="4">
        <v>2.4500829999999998</v>
      </c>
      <c r="T787" s="2"/>
      <c r="U787" s="3">
        <v>45100</v>
      </c>
      <c r="V787" s="4">
        <v>5.7082730000000002</v>
      </c>
      <c r="W787" s="4">
        <v>5.8243400000000003</v>
      </c>
      <c r="X787" s="4">
        <v>5.9053880000000003</v>
      </c>
      <c r="Y787" s="4">
        <v>6.2787179999999996</v>
      </c>
      <c r="AG787" s="3">
        <v>45681</v>
      </c>
      <c r="AH787" s="4">
        <v>1.323529</v>
      </c>
      <c r="AI787" s="4">
        <v>1.3004420000000001</v>
      </c>
      <c r="AJ787" s="4">
        <v>1.4387700000000001</v>
      </c>
      <c r="AK787" s="4">
        <v>1.654215</v>
      </c>
      <c r="AL787" s="4"/>
      <c r="AM787" s="3">
        <v>46157</v>
      </c>
      <c r="AN787" s="2">
        <v>6.2541180000000001</v>
      </c>
      <c r="AO787" s="2">
        <v>6.367629</v>
      </c>
      <c r="AP787" s="2">
        <v>6.5966849999999999</v>
      </c>
      <c r="AQ787" s="2">
        <v>6.7536759999999996</v>
      </c>
      <c r="AR787" s="2"/>
      <c r="AS787" s="3">
        <v>46108</v>
      </c>
      <c r="AT787" s="2">
        <v>3.0725799999999999</v>
      </c>
      <c r="AU787" s="2">
        <v>3.1818390000000001</v>
      </c>
      <c r="AV787" s="2">
        <v>3.4377949999999999</v>
      </c>
      <c r="AW787" s="2">
        <v>3.7376800000000001</v>
      </c>
      <c r="AY787" s="3">
        <v>46108</v>
      </c>
      <c r="AZ787" s="10">
        <v>1.525674</v>
      </c>
      <c r="BA787" s="10">
        <v>1.699622</v>
      </c>
      <c r="BB787" s="10">
        <v>2.062649</v>
      </c>
      <c r="BC787" s="10">
        <v>2.3645070000000001</v>
      </c>
      <c r="BD787" s="4"/>
      <c r="BE787" s="3">
        <v>46150</v>
      </c>
      <c r="BF787" s="10">
        <v>1.3415079999999999</v>
      </c>
      <c r="BG787" s="10">
        <v>1.3752120000000001</v>
      </c>
      <c r="BH787" s="10">
        <v>1.4588639999999999</v>
      </c>
      <c r="BI787" s="10">
        <v>1.536934</v>
      </c>
      <c r="BJ787" s="10"/>
      <c r="BK787" s="1">
        <v>46052</v>
      </c>
      <c r="BL787" s="4">
        <v>2.4</v>
      </c>
      <c r="BM787" s="4">
        <v>1.9455</v>
      </c>
      <c r="BN787" s="4">
        <v>6.18</v>
      </c>
      <c r="BO787" s="4">
        <v>4.8099999999999996</v>
      </c>
      <c r="BP787" s="4">
        <v>1.6988000000000001</v>
      </c>
      <c r="BQ787" s="4">
        <v>4.4000000000000004</v>
      </c>
      <c r="BR787" s="4">
        <v>-0.14680000000000001</v>
      </c>
      <c r="BS787" s="4">
        <v>1.1591</v>
      </c>
      <c r="BT787" s="4">
        <v>6.0071000000000003</v>
      </c>
      <c r="BU787" s="4">
        <v>2.37</v>
      </c>
      <c r="BV787" s="4">
        <v>1.5791999999999999</v>
      </c>
      <c r="BW787" s="4">
        <v>6.38</v>
      </c>
      <c r="BX787" s="4">
        <v>4.9000000000000004</v>
      </c>
      <c r="BY787" s="4">
        <v>1.5809</v>
      </c>
      <c r="BZ787" s="4">
        <v>4.99</v>
      </c>
      <c r="CA787" s="4">
        <v>2.3176000000000001</v>
      </c>
      <c r="CB787" s="4">
        <v>1.2485999999999999</v>
      </c>
      <c r="CC787" s="4">
        <v>2.7526999999999999</v>
      </c>
    </row>
    <row r="788" spans="2:81" x14ac:dyDescent="0.2">
      <c r="B788" s="1">
        <v>40753</v>
      </c>
      <c r="C788">
        <v>0.205625</v>
      </c>
      <c r="D788">
        <v>0.36323</v>
      </c>
      <c r="E788">
        <v>0.54754599999999998</v>
      </c>
      <c r="F788">
        <v>1.36856</v>
      </c>
      <c r="G788">
        <v>2.8014999999999999</v>
      </c>
      <c r="I788" s="1">
        <v>44554</v>
      </c>
      <c r="J788" s="2">
        <v>1.3380000000000001</v>
      </c>
      <c r="K788" s="2">
        <v>1.6679999999999999</v>
      </c>
      <c r="L788" s="2">
        <v>1.99</v>
      </c>
      <c r="M788" s="2">
        <v>2.202</v>
      </c>
      <c r="N788" s="2"/>
      <c r="O788" s="3">
        <v>44953</v>
      </c>
      <c r="P788" s="4">
        <v>1.4772000000000001</v>
      </c>
      <c r="Q788" s="4">
        <v>1.7453380000000001</v>
      </c>
      <c r="R788" s="4">
        <v>2.054487</v>
      </c>
      <c r="S788" s="4">
        <v>2.4923980000000001</v>
      </c>
      <c r="T788" s="2"/>
      <c r="U788" s="3">
        <v>45107</v>
      </c>
      <c r="V788" s="4">
        <v>5.7279460000000002</v>
      </c>
      <c r="W788" s="4">
        <v>5.8084579999999999</v>
      </c>
      <c r="X788" s="4">
        <v>5.8909219999999998</v>
      </c>
      <c r="Y788" s="4">
        <v>6.2431679999999998</v>
      </c>
      <c r="AG788" s="3">
        <v>45688</v>
      </c>
      <c r="AH788" s="4">
        <v>1.3006260000000001</v>
      </c>
      <c r="AI788" s="4">
        <v>1.2587459999999999</v>
      </c>
      <c r="AJ788" s="4">
        <v>1.3951690000000001</v>
      </c>
      <c r="AK788" s="4">
        <v>1.626922</v>
      </c>
      <c r="AL788" s="4"/>
      <c r="AM788" s="3">
        <v>46164</v>
      </c>
      <c r="AN788" s="2">
        <v>6.569674</v>
      </c>
      <c r="AO788" s="2">
        <v>6.6313570000000004</v>
      </c>
      <c r="AP788" s="2">
        <v>6.7508840000000001</v>
      </c>
      <c r="AQ788" s="2">
        <v>6.8525460000000002</v>
      </c>
      <c r="AR788" s="2"/>
      <c r="AS788" s="3">
        <v>46115</v>
      </c>
      <c r="AT788" s="2">
        <v>3.056127</v>
      </c>
      <c r="AU788" s="2">
        <v>3.1708090000000002</v>
      </c>
      <c r="AV788" s="2">
        <v>3.433125</v>
      </c>
      <c r="AW788" s="2">
        <v>3.7553450000000002</v>
      </c>
      <c r="AY788" s="3">
        <v>46115</v>
      </c>
      <c r="AZ788" s="10">
        <v>1.4593179999999999</v>
      </c>
      <c r="BA788" s="10">
        <v>1.592322</v>
      </c>
      <c r="BB788" s="10">
        <v>1.94835</v>
      </c>
      <c r="BC788" s="10">
        <v>2.2352439999999998</v>
      </c>
      <c r="BD788" s="4"/>
      <c r="BE788" s="3">
        <v>46157</v>
      </c>
      <c r="BF788" s="10">
        <v>1.347456</v>
      </c>
      <c r="BG788" s="10">
        <v>1.3841760000000001</v>
      </c>
      <c r="BH788" s="10">
        <v>1.472423</v>
      </c>
      <c r="BI788" s="10">
        <v>1.548918</v>
      </c>
      <c r="BJ788" s="10"/>
      <c r="BK788" s="1">
        <v>46059</v>
      </c>
      <c r="BL788" s="4">
        <v>2.5099999999999998</v>
      </c>
      <c r="BM788" s="4">
        <v>1.734</v>
      </c>
      <c r="BN788" s="4">
        <v>5.55</v>
      </c>
      <c r="BO788" s="4">
        <v>4.7699999999999996</v>
      </c>
      <c r="BP788" s="4">
        <v>1.3764000000000001</v>
      </c>
      <c r="BQ788" s="4">
        <v>4.3600000000000003</v>
      </c>
      <c r="BR788" s="4">
        <v>1.151</v>
      </c>
      <c r="BS788" s="4">
        <v>1.1325000000000001</v>
      </c>
      <c r="BT788" s="4">
        <v>4.0446</v>
      </c>
      <c r="BU788" s="4">
        <v>2.4500000000000002</v>
      </c>
      <c r="BV788" s="4">
        <v>1.4591000000000001</v>
      </c>
      <c r="BW788" s="4">
        <v>6.21</v>
      </c>
      <c r="BX788" s="4">
        <v>4.75</v>
      </c>
      <c r="BY788" s="4">
        <v>1.5138</v>
      </c>
      <c r="BZ788" s="4">
        <v>4.88</v>
      </c>
      <c r="CA788" s="4">
        <v>2.375</v>
      </c>
      <c r="CB788" s="4">
        <v>1.2353000000000001</v>
      </c>
      <c r="CC788" s="4">
        <v>2.5754000000000001</v>
      </c>
    </row>
    <row r="789" spans="2:81" x14ac:dyDescent="0.2">
      <c r="B789" s="1">
        <v>40746</v>
      </c>
      <c r="C789">
        <v>0.172569</v>
      </c>
      <c r="D789">
        <v>0.38717800000000002</v>
      </c>
      <c r="E789">
        <v>0.66486800000000001</v>
      </c>
      <c r="F789">
        <v>1.5065299999999999</v>
      </c>
      <c r="G789">
        <v>2.9621</v>
      </c>
      <c r="I789" s="1">
        <v>44561</v>
      </c>
      <c r="J789" s="2">
        <v>1.351</v>
      </c>
      <c r="K789" s="2">
        <v>1.6719999999999999</v>
      </c>
      <c r="L789" s="2">
        <v>2.0049999999999999</v>
      </c>
      <c r="M789" s="2">
        <v>2.2549999999999999</v>
      </c>
      <c r="N789" s="2"/>
      <c r="O789" s="3">
        <v>44960</v>
      </c>
      <c r="P789" s="4">
        <v>1.5915999999999999</v>
      </c>
      <c r="Q789" s="4">
        <v>1.737903</v>
      </c>
      <c r="R789" s="4">
        <v>2.0604619999999998</v>
      </c>
      <c r="S789" s="4">
        <v>2.4674320000000001</v>
      </c>
      <c r="T789" s="2"/>
      <c r="U789" s="3">
        <v>45114</v>
      </c>
      <c r="V789" s="4">
        <v>5.9147860000000003</v>
      </c>
      <c r="W789" s="4">
        <v>5.9483430000000004</v>
      </c>
      <c r="X789" s="4">
        <v>5.9405000000000001</v>
      </c>
      <c r="Y789" s="4">
        <v>6.2283660000000003</v>
      </c>
      <c r="AG789" s="3">
        <v>45695</v>
      </c>
      <c r="AH789" s="4">
        <v>1.2189479999999999</v>
      </c>
      <c r="AI789" s="4">
        <v>1.2354849999999999</v>
      </c>
      <c r="AJ789" s="4">
        <v>1.381931</v>
      </c>
      <c r="AK789" s="4">
        <v>1.6002540000000001</v>
      </c>
      <c r="AL789" s="4"/>
      <c r="AM789" s="3">
        <v>46171</v>
      </c>
      <c r="AN789" s="2">
        <v>6.6243429999999996</v>
      </c>
      <c r="AO789" s="2">
        <v>6.6635960000000001</v>
      </c>
      <c r="AP789" s="2">
        <v>6.7420730000000004</v>
      </c>
      <c r="AQ789" s="2">
        <v>6.8321120000000004</v>
      </c>
      <c r="AR789" s="2"/>
      <c r="AS789" s="3">
        <v>46122</v>
      </c>
      <c r="AT789" s="2">
        <v>3.0166620000000002</v>
      </c>
      <c r="AU789" s="2">
        <v>3.1371419999999999</v>
      </c>
      <c r="AV789" s="2">
        <v>3.406561</v>
      </c>
      <c r="AW789" s="2">
        <v>3.724888</v>
      </c>
      <c r="AY789" s="3">
        <v>46122</v>
      </c>
      <c r="AZ789" s="10">
        <v>1.4302079999999999</v>
      </c>
      <c r="BA789" s="10">
        <v>1.525614</v>
      </c>
      <c r="BB789" s="10">
        <v>1.8231930000000001</v>
      </c>
      <c r="BC789" s="10">
        <v>2.1212580000000001</v>
      </c>
      <c r="BD789" s="4"/>
      <c r="BE789" s="3">
        <v>46164</v>
      </c>
      <c r="BF789" s="10">
        <v>1.4060539999999999</v>
      </c>
      <c r="BG789" s="10">
        <v>1.437961</v>
      </c>
      <c r="BH789" s="10">
        <v>1.526456</v>
      </c>
      <c r="BI789" s="10">
        <v>1.6140749999999999</v>
      </c>
      <c r="BJ789" s="10"/>
      <c r="BK789" s="1">
        <v>46066</v>
      </c>
      <c r="BL789" s="4">
        <v>2.37</v>
      </c>
      <c r="BM789" s="4">
        <v>1.8845000000000001</v>
      </c>
      <c r="BN789" s="4">
        <v>5.65</v>
      </c>
      <c r="BO789" s="4">
        <v>4.83</v>
      </c>
      <c r="BP789" s="4">
        <v>1.3291999999999999</v>
      </c>
      <c r="BQ789" s="4">
        <v>4.55</v>
      </c>
      <c r="BR789" s="4">
        <v>0.87609999999999999</v>
      </c>
      <c r="BS789" s="4">
        <v>1.1243000000000001</v>
      </c>
      <c r="BT789" s="4">
        <v>1.6772</v>
      </c>
      <c r="BU789" s="4">
        <v>2.4</v>
      </c>
      <c r="BV789" s="4">
        <v>1.3747</v>
      </c>
      <c r="BW789" s="4">
        <v>6.18</v>
      </c>
      <c r="BX789" s="4">
        <v>4.68</v>
      </c>
      <c r="BY789" s="4">
        <v>1.4904999999999999</v>
      </c>
      <c r="BZ789" s="4">
        <v>4.7699999999999996</v>
      </c>
      <c r="CA789" s="4">
        <v>2.3388</v>
      </c>
      <c r="CB789" s="4">
        <v>1.1383000000000001</v>
      </c>
      <c r="CC789" s="4">
        <v>2.226</v>
      </c>
    </row>
    <row r="790" spans="2:81" x14ac:dyDescent="0.2">
      <c r="B790" s="1">
        <v>40739</v>
      </c>
      <c r="C790">
        <v>0.14208799999999999</v>
      </c>
      <c r="D790">
        <v>0.358931</v>
      </c>
      <c r="E790">
        <v>0.62499700000000002</v>
      </c>
      <c r="F790">
        <v>1.4376100000000001</v>
      </c>
      <c r="G790">
        <v>2.9058099999999998</v>
      </c>
      <c r="I790" s="1">
        <v>44568</v>
      </c>
      <c r="J790" s="2">
        <v>1.41</v>
      </c>
      <c r="K790" s="2">
        <v>1.89</v>
      </c>
      <c r="L790" s="2">
        <v>2.2549999999999999</v>
      </c>
      <c r="M790" s="2">
        <v>2.4569999999999999</v>
      </c>
      <c r="N790" s="2"/>
      <c r="O790" s="3">
        <v>44967</v>
      </c>
      <c r="P790" s="4">
        <v>1.6756</v>
      </c>
      <c r="Q790" s="4">
        <v>1.7822990000000001</v>
      </c>
      <c r="R790" s="4">
        <v>2.0911200000000001</v>
      </c>
      <c r="S790" s="4">
        <v>2.5404309999999999</v>
      </c>
      <c r="T790" s="2"/>
      <c r="U790" s="3">
        <v>45121</v>
      </c>
      <c r="V790" s="4">
        <v>5.8443379999999996</v>
      </c>
      <c r="W790" s="4">
        <v>5.9615530000000003</v>
      </c>
      <c r="X790" s="4">
        <v>5.8253789999999999</v>
      </c>
      <c r="Y790" s="4">
        <v>6.1594959999999999</v>
      </c>
      <c r="AG790" s="3">
        <v>45702</v>
      </c>
      <c r="AH790" s="4">
        <v>1.381005</v>
      </c>
      <c r="AI790" s="4">
        <v>1.3549869999999999</v>
      </c>
      <c r="AJ790" s="4">
        <v>1.473924</v>
      </c>
      <c r="AK790" s="4">
        <v>1.6447989999999999</v>
      </c>
      <c r="AL790" s="4"/>
      <c r="AM790" s="3">
        <v>46178</v>
      </c>
      <c r="AN790" s="2">
        <v>6.8774319999999998</v>
      </c>
      <c r="AO790" s="2">
        <v>6.8505779999999996</v>
      </c>
      <c r="AP790" s="2">
        <v>6.8048799999999998</v>
      </c>
      <c r="AQ790" s="2">
        <v>6.8689330000000002</v>
      </c>
      <c r="AR790" s="2"/>
      <c r="AS790" s="3">
        <v>46129</v>
      </c>
      <c r="AT790" s="2">
        <v>3.0004940000000002</v>
      </c>
      <c r="AU790" s="2">
        <v>3.11721</v>
      </c>
      <c r="AV790" s="2">
        <v>3.3776419999999998</v>
      </c>
      <c r="AW790" s="2">
        <v>3.7088619999999999</v>
      </c>
      <c r="AY790" s="3">
        <v>46129</v>
      </c>
      <c r="AZ790" s="10">
        <v>1.4420759999999999</v>
      </c>
      <c r="BA790" s="10">
        <v>1.502173</v>
      </c>
      <c r="BB790" s="10">
        <v>1.751066</v>
      </c>
      <c r="BC790" s="10">
        <v>2.0265749999999998</v>
      </c>
      <c r="BD790" s="4"/>
      <c r="BE790" s="3">
        <v>46171</v>
      </c>
      <c r="BF790" s="10">
        <v>1.4034869999999999</v>
      </c>
      <c r="BG790" s="10">
        <v>1.443557</v>
      </c>
      <c r="BH790" s="10">
        <v>1.5489250000000001</v>
      </c>
      <c r="BI790" s="10">
        <v>1.6394789999999999</v>
      </c>
      <c r="BJ790" s="10"/>
      <c r="BK790" s="1">
        <v>46073</v>
      </c>
      <c r="BL790" s="4">
        <v>2.5</v>
      </c>
      <c r="BM790" s="4">
        <v>1.5701000000000001</v>
      </c>
      <c r="BN790" s="4">
        <v>5.68</v>
      </c>
      <c r="BO790" s="4">
        <v>5.09</v>
      </c>
      <c r="BP790" s="4">
        <v>1.2949999999999999</v>
      </c>
      <c r="BQ790" s="4">
        <v>4.6900000000000004</v>
      </c>
      <c r="BR790" s="4">
        <v>1.9816</v>
      </c>
      <c r="BS790" s="4">
        <v>1.1614</v>
      </c>
      <c r="BT790" s="4">
        <v>3.4352</v>
      </c>
      <c r="BU790" s="4">
        <v>2.46</v>
      </c>
      <c r="BV790" s="4">
        <v>1.4552</v>
      </c>
      <c r="BW790" s="4">
        <v>6.25</v>
      </c>
      <c r="BX790" s="4">
        <v>4.8099999999999996</v>
      </c>
      <c r="BY790" s="4">
        <v>1.5246999999999999</v>
      </c>
      <c r="BZ790" s="4">
        <v>4.87</v>
      </c>
      <c r="CA790" s="4">
        <v>2.4762</v>
      </c>
      <c r="CB790" s="4">
        <v>1.2105999999999999</v>
      </c>
      <c r="CC790" s="4">
        <v>2.3923000000000001</v>
      </c>
    </row>
    <row r="791" spans="2:81" x14ac:dyDescent="0.2">
      <c r="B791" s="1">
        <v>40732</v>
      </c>
      <c r="C791">
        <v>0.16495399999999999</v>
      </c>
      <c r="D791">
        <v>0.38695000000000002</v>
      </c>
      <c r="E791">
        <v>0.67171499999999995</v>
      </c>
      <c r="F791">
        <v>1.56721</v>
      </c>
      <c r="G791">
        <v>3.0139399999999998</v>
      </c>
      <c r="I791" s="1">
        <v>44575</v>
      </c>
      <c r="J791" s="2">
        <v>1.425</v>
      </c>
      <c r="K791" s="2">
        <v>1.88</v>
      </c>
      <c r="L791" s="2">
        <v>2.2450000000000001</v>
      </c>
      <c r="M791" s="2">
        <v>2.464</v>
      </c>
      <c r="N791" s="2"/>
      <c r="O791" s="3">
        <v>44974</v>
      </c>
      <c r="P791" s="4">
        <v>1.7284999999999999</v>
      </c>
      <c r="Q791" s="4">
        <v>1.8707149999999999</v>
      </c>
      <c r="R791" s="4">
        <v>2.1540870000000001</v>
      </c>
      <c r="S791" s="4">
        <v>2.6119849999999998</v>
      </c>
      <c r="T791" s="2"/>
      <c r="U791" s="3">
        <v>45128</v>
      </c>
      <c r="V791" s="4">
        <v>5.8235669999999997</v>
      </c>
      <c r="W791" s="4">
        <v>5.9994050000000003</v>
      </c>
      <c r="X791" s="4">
        <v>5.8846109999999996</v>
      </c>
      <c r="Y791" s="4">
        <v>6.2274219999999998</v>
      </c>
      <c r="AG791" s="3">
        <v>45709</v>
      </c>
      <c r="AH791" s="4">
        <v>1.4778629999999999</v>
      </c>
      <c r="AI791" s="4">
        <v>1.448493</v>
      </c>
      <c r="AJ791" s="4">
        <v>1.5790850000000001</v>
      </c>
      <c r="AK791" s="4">
        <v>1.7495210000000001</v>
      </c>
      <c r="AL791" s="4"/>
      <c r="AM791" s="3">
        <v>46185</v>
      </c>
      <c r="AN791" s="2">
        <v>7.2185300000000003</v>
      </c>
      <c r="AO791" s="2">
        <v>7.2622179999999998</v>
      </c>
      <c r="AP791" s="2">
        <v>7.3471140000000004</v>
      </c>
      <c r="AQ791" s="2">
        <v>7.4025590000000001</v>
      </c>
      <c r="AR791" s="2"/>
      <c r="AS791" s="3">
        <v>46136</v>
      </c>
      <c r="AT791" s="2">
        <v>3.009395</v>
      </c>
      <c r="AU791" s="2">
        <v>3.1166680000000002</v>
      </c>
      <c r="AV791" s="2">
        <v>3.3660030000000001</v>
      </c>
      <c r="AW791" s="2">
        <v>3.695827</v>
      </c>
      <c r="AY791" s="3">
        <v>46136</v>
      </c>
      <c r="AZ791" s="10">
        <v>1.4413990000000001</v>
      </c>
      <c r="BA791" s="10">
        <v>1.525587</v>
      </c>
      <c r="BB791" s="10">
        <v>1.784114</v>
      </c>
      <c r="BC791" s="10">
        <v>2.1064449999999999</v>
      </c>
      <c r="BD791" s="4"/>
      <c r="BE791" s="3">
        <v>46178</v>
      </c>
      <c r="BF791" s="10">
        <v>1.4062669999999999</v>
      </c>
      <c r="BG791" s="10">
        <v>1.452464</v>
      </c>
      <c r="BH791" s="10">
        <v>1.566683</v>
      </c>
      <c r="BI791" s="10">
        <v>1.6633500000000001</v>
      </c>
      <c r="BJ791" s="10"/>
      <c r="BK791" s="1">
        <v>46080</v>
      </c>
      <c r="BL791" s="4">
        <v>2.63</v>
      </c>
      <c r="BM791" s="4">
        <v>2.028</v>
      </c>
      <c r="BN791" s="4">
        <v>6.93</v>
      </c>
      <c r="BO791" s="4">
        <v>4.78</v>
      </c>
      <c r="BP791" s="4">
        <v>1.3894</v>
      </c>
      <c r="BQ791" s="4">
        <v>4.55</v>
      </c>
      <c r="BR791" s="4">
        <v>1.6489</v>
      </c>
      <c r="BS791" s="4">
        <v>1.1142000000000001</v>
      </c>
      <c r="BT791" s="4">
        <v>4.2824999999999998</v>
      </c>
      <c r="BU791" s="4">
        <v>2.42</v>
      </c>
      <c r="BV791" s="4">
        <v>1.3764000000000001</v>
      </c>
      <c r="BW791" s="4">
        <v>6.36</v>
      </c>
      <c r="BX791" s="4">
        <v>4.71</v>
      </c>
      <c r="BY791" s="4">
        <v>1.4322999999999999</v>
      </c>
      <c r="BZ791" s="4">
        <v>4.8</v>
      </c>
      <c r="CA791" s="4">
        <v>2.4580000000000002</v>
      </c>
      <c r="CB791" s="4">
        <v>1.1382000000000001</v>
      </c>
      <c r="CC791" s="4">
        <v>2.4276</v>
      </c>
    </row>
    <row r="792" spans="2:81" x14ac:dyDescent="0.2">
      <c r="B792" s="1">
        <v>40725</v>
      </c>
      <c r="C792">
        <v>0.192913</v>
      </c>
      <c r="D792">
        <v>0.485786</v>
      </c>
      <c r="E792">
        <v>0.83203800000000006</v>
      </c>
      <c r="F792">
        <v>1.7977399999999999</v>
      </c>
      <c r="G792">
        <v>3.19537</v>
      </c>
      <c r="I792" s="1">
        <v>44582</v>
      </c>
      <c r="J792" s="2">
        <v>1.4410000000000001</v>
      </c>
      <c r="K792" s="2">
        <v>1.9350000000000001</v>
      </c>
      <c r="L792" s="2">
        <v>2.3559999999999999</v>
      </c>
      <c r="M792" s="2">
        <v>2.5419999999999998</v>
      </c>
      <c r="N792" s="2"/>
      <c r="O792" s="3">
        <v>44981</v>
      </c>
      <c r="P792" s="4">
        <v>1.7289000000000001</v>
      </c>
      <c r="Q792" s="4">
        <v>1.8565240000000001</v>
      </c>
      <c r="R792" s="4">
        <v>2.1435680000000001</v>
      </c>
      <c r="S792" s="4">
        <v>2.560889</v>
      </c>
      <c r="T792" s="2"/>
      <c r="U792" s="3">
        <v>45135</v>
      </c>
      <c r="V792" s="4">
        <v>5.8256379999999996</v>
      </c>
      <c r="W792" s="4">
        <v>6.016</v>
      </c>
      <c r="X792" s="4">
        <v>5.9596080000000002</v>
      </c>
      <c r="Y792" s="4">
        <v>6.2628769999999996</v>
      </c>
      <c r="AG792" s="3">
        <v>45716</v>
      </c>
      <c r="AH792" s="4">
        <v>1.4926429999999999</v>
      </c>
      <c r="AI792" s="4">
        <v>1.4466110000000001</v>
      </c>
      <c r="AJ792" s="4">
        <v>1.60345</v>
      </c>
      <c r="AK792" s="4">
        <v>1.7722100000000001</v>
      </c>
      <c r="AL792" s="4"/>
      <c r="AM792" s="3">
        <v>46192</v>
      </c>
      <c r="AN792" s="2">
        <v>7.0824920000000002</v>
      </c>
      <c r="AO792" s="2">
        <v>7.0754400000000004</v>
      </c>
      <c r="AP792" s="2">
        <v>7.0832410000000001</v>
      </c>
      <c r="AQ792" s="2">
        <v>7.149343</v>
      </c>
      <c r="AR792" s="2"/>
      <c r="AS792" s="3">
        <v>46143</v>
      </c>
      <c r="AT792" s="2">
        <v>3.0187900000000001</v>
      </c>
      <c r="AU792" s="2">
        <v>3.1244809999999998</v>
      </c>
      <c r="AV792" s="2">
        <v>3.366746</v>
      </c>
      <c r="AW792" s="2">
        <v>3.6898749999999998</v>
      </c>
      <c r="AY792" s="3">
        <v>46143</v>
      </c>
      <c r="AZ792" s="10">
        <v>1.456175</v>
      </c>
      <c r="BA792" s="10">
        <v>1.5564629999999999</v>
      </c>
      <c r="BB792" s="10">
        <v>1.8094749999999999</v>
      </c>
      <c r="BC792" s="10">
        <v>2.1327639999999999</v>
      </c>
      <c r="BD792" s="4"/>
      <c r="BE792" s="3">
        <v>46185</v>
      </c>
      <c r="BF792" s="10">
        <v>1.5627979999999999</v>
      </c>
      <c r="BG792" s="10">
        <v>1.616913</v>
      </c>
      <c r="BH792" s="10">
        <v>1.7185159999999999</v>
      </c>
      <c r="BI792" s="10">
        <v>1.766689</v>
      </c>
      <c r="BJ792" s="10"/>
      <c r="BK792" s="1">
        <v>46087</v>
      </c>
      <c r="BL792" s="4">
        <v>2.77</v>
      </c>
      <c r="BM792" s="4">
        <v>2.9186000000000001</v>
      </c>
      <c r="BN792" s="4">
        <v>8.19</v>
      </c>
      <c r="BO792" s="4">
        <v>6.37</v>
      </c>
      <c r="BP792" s="4">
        <v>1.4287000000000001</v>
      </c>
      <c r="BQ792" s="4">
        <v>5.12</v>
      </c>
      <c r="BR792" s="4">
        <v>1.8688</v>
      </c>
      <c r="BS792" s="4">
        <v>1.0987</v>
      </c>
      <c r="BT792" s="4">
        <v>7.4523999999999999</v>
      </c>
      <c r="BU792" s="4">
        <v>2.5099999999999998</v>
      </c>
      <c r="BV792" s="4">
        <v>1.5528</v>
      </c>
      <c r="BW792" s="4">
        <v>6.55</v>
      </c>
      <c r="BX792" s="4">
        <v>5.04</v>
      </c>
      <c r="BY792" s="4">
        <v>1.3932</v>
      </c>
      <c r="BZ792" s="4">
        <v>5.0599999999999996</v>
      </c>
      <c r="CA792" s="4">
        <v>2.7435</v>
      </c>
      <c r="CB792" s="4">
        <v>1.1459999999999999</v>
      </c>
      <c r="CC792" s="4">
        <v>3.1743999999999999</v>
      </c>
    </row>
    <row r="793" spans="2:81" x14ac:dyDescent="0.2">
      <c r="B793" s="1">
        <v>40718</v>
      </c>
      <c r="C793">
        <v>0.14208499999999999</v>
      </c>
      <c r="D793">
        <v>0.33303100000000002</v>
      </c>
      <c r="E793">
        <v>0.56386899999999995</v>
      </c>
      <c r="F793">
        <v>1.3910199999999999</v>
      </c>
      <c r="G793">
        <v>2.8708</v>
      </c>
      <c r="I793" s="1">
        <v>44589</v>
      </c>
      <c r="J793" s="2">
        <v>1.4650000000000001</v>
      </c>
      <c r="K793" s="2">
        <v>1.99</v>
      </c>
      <c r="L793" s="2">
        <v>2.3969999999999998</v>
      </c>
      <c r="M793" s="2">
        <v>2.59</v>
      </c>
      <c r="N793" s="2"/>
      <c r="O793" s="3">
        <v>44988</v>
      </c>
      <c r="P793" s="4">
        <v>1.7388999999999999</v>
      </c>
      <c r="Q793" s="4">
        <v>1.8653960000000001</v>
      </c>
      <c r="R793" s="4">
        <v>2.1974740000000001</v>
      </c>
      <c r="S793" s="4">
        <v>2.6073750000000002</v>
      </c>
      <c r="T793" s="2"/>
      <c r="U793" s="3">
        <v>45142</v>
      </c>
      <c r="V793" s="4">
        <v>5.8940539999999997</v>
      </c>
      <c r="W793" s="4">
        <v>5.9955610000000004</v>
      </c>
      <c r="X793" s="4">
        <v>6.0328869999999997</v>
      </c>
      <c r="Y793" s="4">
        <v>6.3289780000000002</v>
      </c>
      <c r="AG793" s="3">
        <v>45723</v>
      </c>
      <c r="AH793" s="4">
        <v>1.559507</v>
      </c>
      <c r="AI793" s="4">
        <v>1.507101</v>
      </c>
      <c r="AJ793" s="4">
        <v>1.6508229999999999</v>
      </c>
      <c r="AK793" s="4">
        <v>1.8356399999999999</v>
      </c>
      <c r="AL793" s="4"/>
      <c r="AM793" s="3">
        <v>46199</v>
      </c>
      <c r="AN793" s="2">
        <v>7.1059450000000002</v>
      </c>
      <c r="AO793" s="2">
        <v>7.1257679999999999</v>
      </c>
      <c r="AP793" s="2">
        <v>7.1800709999999999</v>
      </c>
      <c r="AQ793" s="2">
        <v>7.2393710000000002</v>
      </c>
      <c r="AR793" s="2"/>
      <c r="AS793" s="3">
        <v>46150</v>
      </c>
      <c r="AT793" s="2">
        <v>3.0180210000000001</v>
      </c>
      <c r="AU793" s="2">
        <v>3.123119</v>
      </c>
      <c r="AV793" s="2">
        <v>3.3678729999999999</v>
      </c>
      <c r="AW793" s="2">
        <v>3.6936650000000002</v>
      </c>
      <c r="AY793" s="3">
        <v>46150</v>
      </c>
      <c r="AZ793" s="10">
        <v>1.460737</v>
      </c>
      <c r="BA793" s="10">
        <v>1.5560309999999999</v>
      </c>
      <c r="BB793" s="10">
        <v>1.8085850000000001</v>
      </c>
      <c r="BC793" s="10">
        <v>2.0896050000000002</v>
      </c>
      <c r="BD793" s="4"/>
      <c r="BE793" s="3">
        <v>46192</v>
      </c>
      <c r="BF793" s="10">
        <v>1.5744590000000001</v>
      </c>
      <c r="BG793" s="10">
        <v>1.6315740000000001</v>
      </c>
      <c r="BH793" s="10">
        <v>1.7308159999999999</v>
      </c>
      <c r="BI793" s="10">
        <v>1.7674129999999999</v>
      </c>
      <c r="BJ793" s="10"/>
      <c r="BK793" s="1">
        <v>46094</v>
      </c>
      <c r="BL793" s="4">
        <v>2.79</v>
      </c>
      <c r="BM793" s="4">
        <v>5.6513</v>
      </c>
      <c r="BN793" s="4">
        <v>8.92</v>
      </c>
      <c r="BO793" s="4">
        <v>7</v>
      </c>
      <c r="BP793" s="4">
        <v>1.2423</v>
      </c>
      <c r="BQ793" s="4">
        <v>5.3</v>
      </c>
      <c r="BR793" s="4">
        <v>1.5</v>
      </c>
      <c r="BS793" s="4">
        <v>1.1507000000000001</v>
      </c>
      <c r="BT793" s="4">
        <v>7.0544000000000002</v>
      </c>
      <c r="BU793" s="4">
        <v>2.58</v>
      </c>
      <c r="BV793" s="4">
        <v>1.8628</v>
      </c>
      <c r="BW793" s="4">
        <v>6.89</v>
      </c>
      <c r="BX793" s="4">
        <v>5.26</v>
      </c>
      <c r="BY793" s="4">
        <v>1.3745000000000001</v>
      </c>
      <c r="BZ793" s="4">
        <v>5.25</v>
      </c>
      <c r="CA793" s="4">
        <v>2.8172000000000001</v>
      </c>
      <c r="CB793" s="4">
        <v>1.2007000000000001</v>
      </c>
      <c r="CC793" s="4">
        <v>3.5457000000000001</v>
      </c>
    </row>
    <row r="794" spans="2:81" x14ac:dyDescent="0.2">
      <c r="B794" s="1">
        <v>40711</v>
      </c>
      <c r="C794">
        <v>0.167491</v>
      </c>
      <c r="D794">
        <v>0.38295899999999999</v>
      </c>
      <c r="E794">
        <v>0.68117499999999997</v>
      </c>
      <c r="F794">
        <v>1.5227900000000001</v>
      </c>
      <c r="G794">
        <v>2.9435600000000002</v>
      </c>
      <c r="I794" s="1">
        <v>44596</v>
      </c>
      <c r="J794" s="2">
        <v>1.458</v>
      </c>
      <c r="K794" s="2">
        <v>1.976</v>
      </c>
      <c r="L794" s="2">
        <v>2.407</v>
      </c>
      <c r="M794" s="2">
        <v>2.6019999999999999</v>
      </c>
      <c r="N794" s="2"/>
      <c r="O794" s="3">
        <v>44995</v>
      </c>
      <c r="P794" s="4">
        <v>1.7453000000000001</v>
      </c>
      <c r="Q794" s="4">
        <v>1.8447480000000001</v>
      </c>
      <c r="R794" s="4">
        <v>2.1051090000000001</v>
      </c>
      <c r="S794" s="4">
        <v>2.5106649999999999</v>
      </c>
      <c r="T794" s="2"/>
      <c r="U794" s="3">
        <v>45149</v>
      </c>
      <c r="V794" s="4">
        <v>5.9086160000000003</v>
      </c>
      <c r="W794" s="4">
        <v>5.9994959999999997</v>
      </c>
      <c r="X794" s="4">
        <v>6.0179020000000003</v>
      </c>
      <c r="Y794" s="4">
        <v>6.3129270000000002</v>
      </c>
      <c r="AG794" s="3">
        <v>45730</v>
      </c>
      <c r="AH794" s="4">
        <v>1.53651</v>
      </c>
      <c r="AI794" s="4">
        <v>1.543194</v>
      </c>
      <c r="AJ794" s="4">
        <v>1.663699</v>
      </c>
      <c r="AK794" s="4">
        <v>1.840927</v>
      </c>
      <c r="AL794" s="4"/>
      <c r="AM794" s="3">
        <v>46206</v>
      </c>
      <c r="AN794" s="2">
        <v>7.1118819999999996</v>
      </c>
      <c r="AO794" s="2">
        <v>7.1265299999999998</v>
      </c>
      <c r="AP794" s="2">
        <v>7.1492979999999999</v>
      </c>
      <c r="AQ794" s="2">
        <v>7.207649</v>
      </c>
      <c r="AR794" s="2"/>
      <c r="AS794" s="3">
        <v>46157</v>
      </c>
      <c r="AT794" s="2">
        <v>3.0414910000000002</v>
      </c>
      <c r="AU794" s="2">
        <v>3.1501260000000002</v>
      </c>
      <c r="AV794" s="2">
        <v>3.396658</v>
      </c>
      <c r="AW794" s="2">
        <v>3.7092260000000001</v>
      </c>
      <c r="AY794" s="3">
        <v>46157</v>
      </c>
      <c r="AZ794" s="10">
        <v>1.4873019999999999</v>
      </c>
      <c r="BA794" s="10">
        <v>1.609494</v>
      </c>
      <c r="BB794" s="10">
        <v>1.86754</v>
      </c>
      <c r="BC794" s="10">
        <v>2.1269770000000001</v>
      </c>
      <c r="BD794" s="4"/>
      <c r="BE794" s="3">
        <v>46199</v>
      </c>
      <c r="BF794" s="10">
        <v>1.5785849999999999</v>
      </c>
      <c r="BG794" s="10">
        <v>1.6204000000000001</v>
      </c>
      <c r="BH794" s="10">
        <v>1.7043200000000001</v>
      </c>
      <c r="BI794" s="10">
        <v>1.7546839999999999</v>
      </c>
      <c r="BJ794" s="10"/>
      <c r="BK794" s="1">
        <v>46101</v>
      </c>
      <c r="BL794" s="4">
        <v>2.75</v>
      </c>
      <c r="BM794" s="4">
        <v>5.6024000000000003</v>
      </c>
      <c r="BN794" s="4">
        <v>8.9</v>
      </c>
      <c r="BO794" s="4">
        <v>6.52</v>
      </c>
      <c r="BP794" s="4">
        <v>1.2839</v>
      </c>
      <c r="BQ794" s="4">
        <v>5.15</v>
      </c>
      <c r="BR794" s="4">
        <v>1.8467</v>
      </c>
      <c r="BS794" s="4">
        <v>1.1514</v>
      </c>
      <c r="BT794" s="4">
        <v>5.0082000000000004</v>
      </c>
      <c r="BU794" s="4">
        <v>2.77</v>
      </c>
      <c r="BV794" s="4">
        <v>2.1528</v>
      </c>
      <c r="BW794" s="4">
        <v>7.12</v>
      </c>
      <c r="BX794" s="4">
        <v>5.59</v>
      </c>
      <c r="BY794" s="4">
        <v>1.4081999999999999</v>
      </c>
      <c r="BZ794" s="4">
        <v>5.5</v>
      </c>
      <c r="CA794" s="4">
        <v>2.9819</v>
      </c>
      <c r="CB794" s="4">
        <v>1.2996000000000001</v>
      </c>
      <c r="CC794" s="4">
        <v>3.7448999999999999</v>
      </c>
    </row>
    <row r="795" spans="2:81" x14ac:dyDescent="0.2">
      <c r="B795" s="1">
        <v>40704</v>
      </c>
      <c r="C795">
        <v>0.17257700000000001</v>
      </c>
      <c r="D795">
        <v>0.40008500000000002</v>
      </c>
      <c r="E795">
        <v>0.71307699999999996</v>
      </c>
      <c r="F795">
        <v>1.5644400000000001</v>
      </c>
      <c r="G795">
        <v>2.9729100000000002</v>
      </c>
      <c r="I795" s="1">
        <v>44603</v>
      </c>
      <c r="J795" s="2">
        <v>1.474</v>
      </c>
      <c r="K795" s="2">
        <v>2.1419999999999999</v>
      </c>
      <c r="L795" s="2">
        <v>2.5499999999999998</v>
      </c>
      <c r="M795" s="2">
        <v>2.7349999999999999</v>
      </c>
      <c r="N795" s="2"/>
      <c r="O795" s="3">
        <v>45002</v>
      </c>
      <c r="P795" s="4">
        <v>1.7372000000000001</v>
      </c>
      <c r="Q795" s="4">
        <v>1.784357</v>
      </c>
      <c r="R795" s="4">
        <v>2.0140289999999998</v>
      </c>
      <c r="S795" s="4">
        <v>2.4564729999999999</v>
      </c>
      <c r="T795" s="2"/>
      <c r="U795" s="3">
        <v>45156</v>
      </c>
      <c r="V795" s="4">
        <v>6.0091289999999997</v>
      </c>
      <c r="W795" s="4">
        <v>6.0636770000000002</v>
      </c>
      <c r="X795" s="4">
        <v>6.188707</v>
      </c>
      <c r="Y795" s="4">
        <v>6.4885000000000002</v>
      </c>
      <c r="AG795" s="3">
        <v>45737</v>
      </c>
      <c r="AH795" s="4">
        <v>1.530867</v>
      </c>
      <c r="AI795" s="4">
        <v>1.5206519999999999</v>
      </c>
      <c r="AJ795" s="4">
        <v>1.6906669999999999</v>
      </c>
      <c r="AK795" s="4">
        <v>1.841337</v>
      </c>
      <c r="AL795" s="4"/>
      <c r="AM795" s="3">
        <v>46213</v>
      </c>
      <c r="AN795" s="2">
        <v>7.1658660000000003</v>
      </c>
      <c r="AO795" s="2">
        <v>7.1794950000000002</v>
      </c>
      <c r="AP795" s="2">
        <v>7.2121300000000002</v>
      </c>
      <c r="AQ795" s="2">
        <v>7.2562329999999999</v>
      </c>
      <c r="AR795" s="2"/>
      <c r="AS795" s="3">
        <v>46164</v>
      </c>
      <c r="AT795" s="2">
        <v>3.059539</v>
      </c>
      <c r="AU795" s="2">
        <v>3.1738759999999999</v>
      </c>
      <c r="AV795" s="2">
        <v>3.4368509999999999</v>
      </c>
      <c r="AW795" s="2">
        <v>3.7426840000000001</v>
      </c>
      <c r="AY795" s="3">
        <v>46164</v>
      </c>
      <c r="AZ795" s="10">
        <v>1.5353380000000001</v>
      </c>
      <c r="BA795" s="10">
        <v>1.6551469999999999</v>
      </c>
      <c r="BB795" s="10">
        <v>1.885418</v>
      </c>
      <c r="BC795" s="10">
        <v>2.1408100000000001</v>
      </c>
      <c r="BD795" s="4"/>
      <c r="BE795" s="3">
        <v>46206</v>
      </c>
      <c r="BF795" s="10">
        <v>1.5807329999999999</v>
      </c>
      <c r="BG795" s="10">
        <v>1.6221319999999999</v>
      </c>
      <c r="BH795" s="10">
        <v>1.704896</v>
      </c>
      <c r="BI795" s="10">
        <v>1.754686</v>
      </c>
      <c r="BJ795" s="10"/>
      <c r="BK795" s="1">
        <v>46108</v>
      </c>
      <c r="BL795" s="4">
        <v>2.84</v>
      </c>
      <c r="BM795" s="4">
        <v>2.8553000000000002</v>
      </c>
      <c r="BN795" s="4">
        <v>10.23</v>
      </c>
      <c r="BO795" s="4">
        <v>6.55</v>
      </c>
      <c r="BP795" s="4">
        <v>1.1134999999999999</v>
      </c>
      <c r="BQ795" s="4">
        <v>4.7300000000000004</v>
      </c>
      <c r="BR795" s="4">
        <v>1.5685</v>
      </c>
      <c r="BS795" s="4">
        <v>1.1756</v>
      </c>
      <c r="BT795" s="4">
        <v>6.9599000000000002</v>
      </c>
      <c r="BU795" s="4">
        <v>2.76</v>
      </c>
      <c r="BV795" s="4">
        <v>1.8756999999999999</v>
      </c>
      <c r="BW795" s="4">
        <v>7.17</v>
      </c>
      <c r="BX795" s="4">
        <v>5.61</v>
      </c>
      <c r="BY795" s="4">
        <v>1.2699</v>
      </c>
      <c r="BZ795" s="4">
        <v>5.32</v>
      </c>
      <c r="CA795" s="4">
        <v>2.8769999999999998</v>
      </c>
      <c r="CB795" s="4">
        <v>1.3286</v>
      </c>
      <c r="CC795" s="4">
        <v>4.1642000000000001</v>
      </c>
    </row>
    <row r="796" spans="2:81" x14ac:dyDescent="0.2">
      <c r="B796" s="1">
        <v>40697</v>
      </c>
      <c r="C796">
        <v>0.17258100000000001</v>
      </c>
      <c r="D796">
        <v>0.43268699999999999</v>
      </c>
      <c r="E796">
        <v>0.73092199999999996</v>
      </c>
      <c r="F796">
        <v>1.60751</v>
      </c>
      <c r="G796">
        <v>2.99499</v>
      </c>
      <c r="I796" s="1">
        <v>44610</v>
      </c>
      <c r="J796" s="2">
        <v>1.502</v>
      </c>
      <c r="K796" s="2">
        <v>2.125</v>
      </c>
      <c r="L796" s="2">
        <v>2.5150000000000001</v>
      </c>
      <c r="M796" s="2">
        <v>2.73</v>
      </c>
      <c r="N796" s="2"/>
      <c r="O796" s="3">
        <v>45009</v>
      </c>
      <c r="P796" s="4">
        <v>1.7202</v>
      </c>
      <c r="Q796" s="4">
        <v>1.6818759999999999</v>
      </c>
      <c r="R796" s="4">
        <v>1.905213</v>
      </c>
      <c r="S796" s="4">
        <v>2.295728</v>
      </c>
      <c r="T796" s="2"/>
      <c r="U796" s="3">
        <v>45163</v>
      </c>
      <c r="V796" s="4">
        <v>6.2335180000000001</v>
      </c>
      <c r="W796" s="4">
        <v>6.3177589999999997</v>
      </c>
      <c r="X796" s="4">
        <v>6.3132229999999998</v>
      </c>
      <c r="Y796" s="4">
        <v>6.5044269999999997</v>
      </c>
      <c r="AG796" s="3">
        <v>45744</v>
      </c>
      <c r="AH796" s="4">
        <v>1.5185679999999999</v>
      </c>
      <c r="AI796" s="4">
        <v>1.478667</v>
      </c>
      <c r="AJ796" s="4">
        <v>1.6504810000000001</v>
      </c>
      <c r="AK796" s="4">
        <v>1.8066580000000001</v>
      </c>
      <c r="AL796" s="4"/>
      <c r="AM796" s="3">
        <v>46220</v>
      </c>
      <c r="AN796" s="2">
        <v>7.0921669999999999</v>
      </c>
      <c r="AO796" s="2">
        <v>7.1313240000000002</v>
      </c>
      <c r="AP796" s="2">
        <v>7.2040150000000001</v>
      </c>
      <c r="AQ796" s="2">
        <v>7.2565850000000003</v>
      </c>
      <c r="AR796" s="2"/>
      <c r="AS796" s="3">
        <v>46171</v>
      </c>
      <c r="AT796" s="2">
        <v>3.0648659999999999</v>
      </c>
      <c r="AU796" s="2">
        <v>3.173136</v>
      </c>
      <c r="AV796" s="2">
        <v>3.4220709999999999</v>
      </c>
      <c r="AW796" s="2">
        <v>3.7230460000000001</v>
      </c>
      <c r="AY796" s="3">
        <v>46171</v>
      </c>
      <c r="AZ796" s="10">
        <v>1.4373899999999999</v>
      </c>
      <c r="BA796" s="10">
        <v>1.547687</v>
      </c>
      <c r="BB796" s="10">
        <v>1.7737160000000001</v>
      </c>
      <c r="BC796" s="10">
        <v>2.025887</v>
      </c>
      <c r="BD796" s="4"/>
      <c r="BE796" s="3">
        <v>46213</v>
      </c>
      <c r="BF796" s="10">
        <v>1.551496</v>
      </c>
      <c r="BG796" s="10">
        <v>1.6007940000000001</v>
      </c>
      <c r="BH796" s="10">
        <v>1.6958530000000001</v>
      </c>
      <c r="BI796" s="10">
        <v>1.742251</v>
      </c>
      <c r="BJ796" s="10"/>
      <c r="BK796" s="1">
        <v>46115</v>
      </c>
      <c r="BL796" s="4">
        <v>2.65</v>
      </c>
      <c r="BM796" s="4">
        <v>3.6147</v>
      </c>
      <c r="BN796" s="4">
        <v>14.94</v>
      </c>
      <c r="BO796" s="4">
        <v>7.05</v>
      </c>
      <c r="BP796" s="4">
        <v>1.1552</v>
      </c>
      <c r="BQ796" s="4">
        <v>4.72</v>
      </c>
      <c r="BR796" s="4">
        <v>2.4161999999999999</v>
      </c>
      <c r="BS796" s="4">
        <v>1.1404000000000001</v>
      </c>
      <c r="BT796" s="4">
        <v>8.1034000000000006</v>
      </c>
      <c r="BU796" s="4">
        <v>2.71</v>
      </c>
      <c r="BV796" s="4">
        <v>1.8147</v>
      </c>
      <c r="BW796" s="4">
        <v>9.86</v>
      </c>
      <c r="BX796" s="4">
        <v>5.77</v>
      </c>
      <c r="BY796" s="4">
        <v>1.3292999999999999</v>
      </c>
      <c r="BZ796" s="4">
        <v>5.27</v>
      </c>
      <c r="CA796" s="4">
        <v>2.948</v>
      </c>
      <c r="CB796" s="4">
        <v>1.3029999999999999</v>
      </c>
      <c r="CC796" s="4">
        <v>4.2554999999999996</v>
      </c>
    </row>
    <row r="797" spans="2:81" x14ac:dyDescent="0.2">
      <c r="B797" s="1">
        <v>40690</v>
      </c>
      <c r="C797">
        <v>0.15732499999999999</v>
      </c>
      <c r="D797">
        <v>0.48033199999999998</v>
      </c>
      <c r="E797">
        <v>0.80172100000000002</v>
      </c>
      <c r="F797">
        <v>1.7172700000000001</v>
      </c>
      <c r="G797">
        <v>3.0662400000000001</v>
      </c>
      <c r="I797" s="1">
        <v>44617</v>
      </c>
      <c r="J797" s="2">
        <v>1.506</v>
      </c>
      <c r="K797" s="2">
        <v>2.0049999999999999</v>
      </c>
      <c r="L797" s="2">
        <v>2.4670000000000001</v>
      </c>
      <c r="M797" s="2">
        <v>2.6669999999999998</v>
      </c>
      <c r="N797" s="2"/>
      <c r="O797" s="3">
        <v>45016</v>
      </c>
      <c r="P797" s="4">
        <v>1.7493000000000001</v>
      </c>
      <c r="Q797" s="4">
        <v>1.790214</v>
      </c>
      <c r="R797" s="4">
        <v>2.044924</v>
      </c>
      <c r="S797" s="4">
        <v>2.4263710000000001</v>
      </c>
      <c r="T797" s="2"/>
      <c r="U797" s="3">
        <v>45170</v>
      </c>
      <c r="V797" s="4">
        <v>6.1335170000000003</v>
      </c>
      <c r="W797" s="4">
        <v>6.1643359999999996</v>
      </c>
      <c r="X797" s="4">
        <v>6.1266889999999998</v>
      </c>
      <c r="Y797" s="4">
        <v>6.3679079999999999</v>
      </c>
      <c r="AG797" s="3">
        <v>45751</v>
      </c>
      <c r="AH797" s="4">
        <v>1.479981</v>
      </c>
      <c r="AI797" s="4">
        <v>1.4352240000000001</v>
      </c>
      <c r="AJ797" s="4">
        <v>1.5710930000000001</v>
      </c>
      <c r="AK797" s="4">
        <v>1.716288</v>
      </c>
      <c r="AL797" s="4"/>
      <c r="AM797" s="3"/>
      <c r="AN797" s="2"/>
      <c r="AO797" s="2"/>
      <c r="AP797" s="2"/>
      <c r="AQ797" s="2"/>
      <c r="AR797" s="2"/>
      <c r="AS797" s="3">
        <v>46178</v>
      </c>
      <c r="AT797" s="2">
        <v>3.0863839999999998</v>
      </c>
      <c r="AU797" s="2">
        <v>3.1922130000000002</v>
      </c>
      <c r="AV797" s="2">
        <v>3.4283389999999998</v>
      </c>
      <c r="AW797" s="2">
        <v>3.7244130000000002</v>
      </c>
      <c r="AY797" s="3">
        <v>46178</v>
      </c>
      <c r="AZ797" s="10">
        <v>1.4501109999999999</v>
      </c>
      <c r="BA797" s="10">
        <v>1.5631109999999999</v>
      </c>
      <c r="BB797" s="10">
        <v>1.8369770000000001</v>
      </c>
      <c r="BC797" s="10">
        <v>2.0975009999999998</v>
      </c>
      <c r="BD797" s="4"/>
      <c r="BE797" s="3">
        <v>46220</v>
      </c>
      <c r="BF797" s="10">
        <v>1.558694</v>
      </c>
      <c r="BG797" s="10">
        <v>1.6031629999999999</v>
      </c>
      <c r="BH797" s="10">
        <v>1.6819930000000001</v>
      </c>
      <c r="BI797" s="10">
        <v>1.7239199999999999</v>
      </c>
      <c r="BJ797" s="10"/>
      <c r="BK797" s="1">
        <v>46122</v>
      </c>
      <c r="BL797" s="4">
        <v>2.73</v>
      </c>
      <c r="BM797" s="4">
        <v>3.0270999999999999</v>
      </c>
      <c r="BN797" s="4">
        <v>12.83</v>
      </c>
      <c r="BO797" s="4">
        <v>6.17</v>
      </c>
      <c r="BP797" s="4">
        <v>1.1207</v>
      </c>
      <c r="BQ797" s="4">
        <v>4.59</v>
      </c>
      <c r="BR797" s="4">
        <v>3.2928999999999999</v>
      </c>
      <c r="BS797" s="4">
        <v>1.0608</v>
      </c>
      <c r="BT797" s="4">
        <v>5.8155000000000001</v>
      </c>
      <c r="BU797" s="4">
        <v>2.66</v>
      </c>
      <c r="BV797" s="4">
        <v>1.827</v>
      </c>
      <c r="BW797" s="4">
        <v>8.1</v>
      </c>
      <c r="BX797" s="4">
        <v>5.38</v>
      </c>
      <c r="BY797" s="4">
        <v>1.2867</v>
      </c>
      <c r="BZ797" s="4">
        <v>5.22</v>
      </c>
      <c r="CA797" s="4">
        <v>2.9108999999999998</v>
      </c>
      <c r="CB797" s="4">
        <v>1.2109000000000001</v>
      </c>
      <c r="CC797" s="4">
        <v>3.9605999999999999</v>
      </c>
    </row>
    <row r="798" spans="2:81" x14ac:dyDescent="0.2">
      <c r="B798" s="1">
        <v>40683</v>
      </c>
      <c r="C798">
        <v>0.167491</v>
      </c>
      <c r="D798">
        <v>0.51134400000000002</v>
      </c>
      <c r="E798">
        <v>0.90673199999999998</v>
      </c>
      <c r="F798">
        <v>1.79731</v>
      </c>
      <c r="G798">
        <v>3.1506599999999998</v>
      </c>
      <c r="I798" s="1">
        <v>44624</v>
      </c>
      <c r="J798" s="2">
        <v>1.498</v>
      </c>
      <c r="K798" s="2">
        <v>1.94</v>
      </c>
      <c r="L798" s="2">
        <v>2.452</v>
      </c>
      <c r="M798" s="2">
        <v>2.6469999999999998</v>
      </c>
      <c r="N798" s="2"/>
      <c r="O798" s="3">
        <v>45023</v>
      </c>
      <c r="P798" s="4">
        <v>1.7672000000000001</v>
      </c>
      <c r="Q798" s="4">
        <v>1.860312</v>
      </c>
      <c r="R798" s="4">
        <v>2.0804429999999998</v>
      </c>
      <c r="S798" s="4">
        <v>2.458637</v>
      </c>
      <c r="T798" s="2"/>
      <c r="U798" s="3">
        <v>45177</v>
      </c>
      <c r="V798" s="4">
        <v>6.1387229999999997</v>
      </c>
      <c r="W798" s="4">
        <v>6.20343</v>
      </c>
      <c r="X798" s="4">
        <v>6.252014</v>
      </c>
      <c r="Y798" s="4">
        <v>6.5361440000000002</v>
      </c>
      <c r="AG798" s="3">
        <v>45758</v>
      </c>
      <c r="AH798" s="4">
        <v>1.400369</v>
      </c>
      <c r="AI798" s="4">
        <v>1.39896</v>
      </c>
      <c r="AJ798" s="4">
        <v>1.4758070000000001</v>
      </c>
      <c r="AK798" s="4">
        <v>1.6533100000000001</v>
      </c>
      <c r="AL798" s="4"/>
      <c r="AM798" s="3"/>
      <c r="AN798" s="2"/>
      <c r="AO798" s="2"/>
      <c r="AP798" s="2"/>
      <c r="AQ798" s="2"/>
      <c r="AR798" s="2"/>
      <c r="AS798" s="3">
        <v>46185</v>
      </c>
      <c r="AT798" s="2">
        <v>3.0812469999999998</v>
      </c>
      <c r="AU798" s="2">
        <v>3.1909360000000002</v>
      </c>
      <c r="AV798" s="2">
        <v>3.4429720000000001</v>
      </c>
      <c r="AW798" s="2">
        <v>3.7445360000000001</v>
      </c>
      <c r="AY798" s="3">
        <v>46185</v>
      </c>
      <c r="AZ798" s="10">
        <v>1.467787</v>
      </c>
      <c r="BA798" s="10">
        <v>1.558646</v>
      </c>
      <c r="BB798" s="10">
        <v>1.814046</v>
      </c>
      <c r="BC798" s="10">
        <v>2.0348259999999998</v>
      </c>
      <c r="BD798" s="4"/>
      <c r="BK798" s="1">
        <v>46129</v>
      </c>
      <c r="BL798" s="4">
        <v>2.66</v>
      </c>
      <c r="BM798" s="4">
        <v>1.7150000000000001</v>
      </c>
      <c r="BN798" s="4">
        <v>8.14</v>
      </c>
      <c r="BO798" s="4">
        <v>5.14</v>
      </c>
      <c r="BP798" s="4">
        <v>1.0893999999999999</v>
      </c>
      <c r="BQ798" s="4">
        <v>4.8499999999999996</v>
      </c>
      <c r="BR798" s="4">
        <v>2.3881000000000001</v>
      </c>
      <c r="BS798" s="4">
        <v>1.1094999999999999</v>
      </c>
      <c r="BT798" s="4">
        <v>3.4493999999999998</v>
      </c>
      <c r="BU798" s="4">
        <v>2.64</v>
      </c>
      <c r="BV798" s="4">
        <v>1.8109999999999999</v>
      </c>
      <c r="BW798" s="4">
        <v>7.54</v>
      </c>
      <c r="BX798" s="4">
        <v>5.16</v>
      </c>
      <c r="BY798" s="4">
        <v>1.2793000000000001</v>
      </c>
      <c r="BZ798" s="4">
        <v>5.24</v>
      </c>
      <c r="CA798" s="4">
        <v>2.8294000000000001</v>
      </c>
      <c r="CB798" s="4">
        <v>1.1689000000000001</v>
      </c>
      <c r="CC798" s="4">
        <v>3.6597</v>
      </c>
    </row>
    <row r="799" spans="2:81" x14ac:dyDescent="0.2">
      <c r="B799" s="1">
        <v>40676</v>
      </c>
      <c r="C799">
        <v>0.167495</v>
      </c>
      <c r="D799">
        <v>0.54055200000000003</v>
      </c>
      <c r="E799">
        <v>0.957592</v>
      </c>
      <c r="F799">
        <v>1.8458399999999999</v>
      </c>
      <c r="G799">
        <v>3.1837800000000001</v>
      </c>
      <c r="I799" s="1">
        <v>44631</v>
      </c>
      <c r="J799" s="2">
        <v>1.556</v>
      </c>
      <c r="K799" s="2">
        <v>2.04</v>
      </c>
      <c r="L799" s="2">
        <v>2.48</v>
      </c>
      <c r="M799" s="2">
        <v>2.6949999999999998</v>
      </c>
      <c r="N799" s="2"/>
      <c r="O799" s="3">
        <v>45030</v>
      </c>
      <c r="P799" s="4">
        <v>1.7667999999999999</v>
      </c>
      <c r="Q799" s="4">
        <v>1.8653169999999999</v>
      </c>
      <c r="R799" s="4">
        <v>2.0829559999999998</v>
      </c>
      <c r="S799" s="4">
        <v>2.4717730000000002</v>
      </c>
      <c r="T799" s="2"/>
      <c r="U799" s="3">
        <v>45184</v>
      </c>
      <c r="V799" s="4">
        <v>6.1555759999999999</v>
      </c>
      <c r="W799" s="4">
        <v>6.2380420000000001</v>
      </c>
      <c r="X799" s="4">
        <v>6.316128</v>
      </c>
      <c r="Y799" s="4">
        <v>6.6684609999999997</v>
      </c>
      <c r="AG799" s="3">
        <v>45765</v>
      </c>
      <c r="AH799" s="4">
        <v>1.4121170000000001</v>
      </c>
      <c r="AI799" s="4">
        <v>1.446196</v>
      </c>
      <c r="AJ799" s="4">
        <v>1.493142</v>
      </c>
      <c r="AK799" s="4">
        <v>1.6472640000000001</v>
      </c>
      <c r="AL799" s="4"/>
      <c r="AM799" s="3"/>
      <c r="AN799" s="2"/>
      <c r="AO799" s="2"/>
      <c r="AP799" s="2"/>
      <c r="AQ799" s="2"/>
      <c r="AR799" s="2"/>
      <c r="AS799" s="3">
        <v>46192</v>
      </c>
      <c r="AT799" s="2">
        <v>3.1081259999999999</v>
      </c>
      <c r="AU799" s="2">
        <v>3.2105229999999998</v>
      </c>
      <c r="AV799" s="2">
        <v>3.4449730000000001</v>
      </c>
      <c r="AW799" s="2">
        <v>3.739233</v>
      </c>
      <c r="AY799" s="3">
        <v>46192</v>
      </c>
      <c r="AZ799" s="10">
        <v>1.508081</v>
      </c>
      <c r="BA799" s="10">
        <v>1.5861959999999999</v>
      </c>
      <c r="BB799" s="10">
        <v>1.8120810000000001</v>
      </c>
      <c r="BC799" s="10">
        <v>2.0461740000000002</v>
      </c>
      <c r="BD799" s="4"/>
      <c r="BK799" s="1">
        <v>46136</v>
      </c>
      <c r="BL799" s="4">
        <v>2.72</v>
      </c>
      <c r="BM799" s="4">
        <v>3.7488000000000001</v>
      </c>
      <c r="BN799" s="4">
        <v>7.88</v>
      </c>
      <c r="BO799" s="4">
        <v>5.25</v>
      </c>
      <c r="BP799" s="4">
        <v>1.0851</v>
      </c>
      <c r="BQ799" s="4">
        <v>4.34</v>
      </c>
      <c r="BR799" s="4">
        <v>2.8711000000000002</v>
      </c>
      <c r="BS799" s="4">
        <v>1.1228</v>
      </c>
      <c r="BT799" s="4">
        <v>6.1261000000000001</v>
      </c>
      <c r="BU799" s="4">
        <v>2.7</v>
      </c>
      <c r="BV799" s="4">
        <v>1.9942</v>
      </c>
      <c r="BW799" s="4">
        <v>7.58</v>
      </c>
      <c r="BX799" s="4">
        <v>5.3</v>
      </c>
      <c r="BY799" s="4">
        <v>1.2335</v>
      </c>
      <c r="BZ799" s="4">
        <v>5.3</v>
      </c>
      <c r="CA799" s="4">
        <v>2.8748</v>
      </c>
      <c r="CB799" s="4">
        <v>1.177</v>
      </c>
      <c r="CC799" s="4">
        <v>3.9523999999999999</v>
      </c>
    </row>
    <row r="800" spans="2:81" x14ac:dyDescent="0.2">
      <c r="B800" s="1">
        <v>40669</v>
      </c>
      <c r="C800">
        <v>0.16749900000000001</v>
      </c>
      <c r="D800">
        <v>0.55333100000000002</v>
      </c>
      <c r="E800">
        <v>0.92805000000000004</v>
      </c>
      <c r="F800">
        <v>1.8629</v>
      </c>
      <c r="G800">
        <v>3.1550099999999999</v>
      </c>
      <c r="I800" s="1">
        <v>44638</v>
      </c>
      <c r="J800" s="2">
        <v>1.526</v>
      </c>
      <c r="K800" s="2">
        <v>2.032</v>
      </c>
      <c r="L800" s="2">
        <v>2.496</v>
      </c>
      <c r="M800" s="2">
        <v>2.7309999999999999</v>
      </c>
      <c r="N800" s="2"/>
      <c r="O800" s="3">
        <v>45037</v>
      </c>
      <c r="P800" s="4">
        <v>1.7697000000000001</v>
      </c>
      <c r="Q800" s="4">
        <v>1.890002</v>
      </c>
      <c r="R800" s="4">
        <v>2.0861230000000002</v>
      </c>
      <c r="S800" s="4">
        <v>2.4980799999999999</v>
      </c>
      <c r="T800" s="2"/>
      <c r="U800" s="3">
        <v>45191</v>
      </c>
      <c r="V800" s="4">
        <v>6.1062820000000002</v>
      </c>
      <c r="W800" s="4">
        <v>6.2209640000000004</v>
      </c>
      <c r="X800" s="4">
        <v>6.373602</v>
      </c>
      <c r="Y800" s="4">
        <v>6.7366650000000003</v>
      </c>
      <c r="AG800" s="3">
        <v>45772</v>
      </c>
      <c r="AH800" s="4">
        <v>1.45305</v>
      </c>
      <c r="AI800" s="4">
        <v>1.478904</v>
      </c>
      <c r="AJ800" s="4">
        <v>1.5392710000000001</v>
      </c>
      <c r="AK800" s="4">
        <v>1.658104</v>
      </c>
      <c r="AL800" s="4"/>
      <c r="AM800" s="3"/>
      <c r="AN800" s="2"/>
      <c r="AO800" s="2"/>
      <c r="AP800" s="2"/>
      <c r="AQ800" s="2"/>
      <c r="AR800" s="2"/>
      <c r="AS800" s="3">
        <v>46199</v>
      </c>
      <c r="AT800" s="2">
        <v>3.0704829999999999</v>
      </c>
      <c r="AU800" s="2">
        <v>3.1885970000000001</v>
      </c>
      <c r="AV800" s="2">
        <v>3.4396010000000001</v>
      </c>
      <c r="AW800" s="2">
        <v>3.7403050000000002</v>
      </c>
      <c r="AY800" s="3">
        <v>46199</v>
      </c>
      <c r="AZ800" s="10">
        <v>1.510508</v>
      </c>
      <c r="BA800" s="10">
        <v>1.5663389999999999</v>
      </c>
      <c r="BB800" s="10">
        <v>1.761026</v>
      </c>
      <c r="BC800" s="10">
        <v>2.005776</v>
      </c>
      <c r="BD800" s="4"/>
      <c r="BK800" s="1">
        <v>46143</v>
      </c>
      <c r="BL800" s="4">
        <v>2.77</v>
      </c>
      <c r="BM800" s="4">
        <v>4.0358000000000001</v>
      </c>
      <c r="BN800" s="4">
        <v>9.5500000000000007</v>
      </c>
      <c r="BO800" s="4">
        <v>5.5</v>
      </c>
      <c r="BP800" s="4">
        <v>1.1505000000000001</v>
      </c>
      <c r="BQ800" s="4">
        <v>4.8899999999999997</v>
      </c>
      <c r="BR800" s="4">
        <v>2.0908000000000002</v>
      </c>
      <c r="BS800" s="4">
        <v>1.1031</v>
      </c>
      <c r="BT800" s="4">
        <v>5.5582000000000003</v>
      </c>
      <c r="BU800" s="4">
        <v>2.8</v>
      </c>
      <c r="BV800" s="4">
        <v>2.1322000000000001</v>
      </c>
      <c r="BW800" s="4">
        <v>8.01</v>
      </c>
      <c r="BX800" s="4">
        <v>5.64</v>
      </c>
      <c r="BY800" s="4">
        <v>1.2392000000000001</v>
      </c>
      <c r="BZ800" s="4">
        <v>5.84</v>
      </c>
      <c r="CA800" s="4">
        <v>2.9339</v>
      </c>
      <c r="CB800" s="4">
        <v>1.2290000000000001</v>
      </c>
      <c r="CC800" s="4">
        <v>4.1348000000000003</v>
      </c>
    </row>
    <row r="801" spans="2:81" x14ac:dyDescent="0.2">
      <c r="B801" s="1">
        <v>40662</v>
      </c>
      <c r="C801">
        <v>0.18781500000000001</v>
      </c>
      <c r="D801">
        <v>0.60524599999999995</v>
      </c>
      <c r="E801">
        <v>0.99968199999999996</v>
      </c>
      <c r="F801">
        <v>1.9702900000000001</v>
      </c>
      <c r="G801">
        <v>3.29182</v>
      </c>
      <c r="I801" s="1">
        <v>44645</v>
      </c>
      <c r="J801" s="2">
        <v>1.68</v>
      </c>
      <c r="K801" s="2">
        <v>2.218</v>
      </c>
      <c r="L801" s="2">
        <v>2.7269999999999999</v>
      </c>
      <c r="M801" s="2">
        <v>2.8769999999999998</v>
      </c>
      <c r="N801" s="2"/>
      <c r="O801" s="3">
        <v>45044</v>
      </c>
      <c r="P801" s="4">
        <v>1.8019000000000001</v>
      </c>
      <c r="Q801" s="4">
        <v>1.8909020000000001</v>
      </c>
      <c r="R801" s="4">
        <v>2.1486320000000001</v>
      </c>
      <c r="S801" s="4">
        <v>2.5267970000000002</v>
      </c>
      <c r="T801" s="2"/>
      <c r="U801" s="3">
        <v>45198</v>
      </c>
      <c r="V801" s="4">
        <v>6.063313</v>
      </c>
      <c r="W801" s="4">
        <v>6.2748059999999999</v>
      </c>
      <c r="X801" s="4">
        <v>6.5254570000000003</v>
      </c>
      <c r="Y801" s="4">
        <v>6.8940479999999997</v>
      </c>
      <c r="AG801" s="3">
        <v>45779</v>
      </c>
      <c r="AH801" s="4">
        <v>1.4546859999999999</v>
      </c>
      <c r="AI801" s="4">
        <v>1.4560550000000001</v>
      </c>
      <c r="AJ801" s="4">
        <v>1.500867</v>
      </c>
      <c r="AK801" s="4">
        <v>1.6256919999999999</v>
      </c>
      <c r="AL801" s="4"/>
      <c r="AM801" s="3"/>
      <c r="AN801" s="2"/>
      <c r="AO801" s="2"/>
      <c r="AP801" s="2"/>
      <c r="AQ801" s="2"/>
      <c r="AR801" s="2"/>
      <c r="AS801" s="3">
        <v>46206</v>
      </c>
      <c r="AT801" s="2">
        <v>3.07877</v>
      </c>
      <c r="AU801" s="2">
        <v>3.1931060000000002</v>
      </c>
      <c r="AV801" s="2">
        <v>3.433459</v>
      </c>
      <c r="AW801" s="2">
        <v>3.7305799999999998</v>
      </c>
      <c r="AY801" s="3">
        <v>46206</v>
      </c>
      <c r="AZ801" s="10">
        <v>1.540734</v>
      </c>
      <c r="BA801" s="10">
        <v>1.6009009999999999</v>
      </c>
      <c r="BB801" s="10">
        <v>1.836152</v>
      </c>
      <c r="BC801" s="10">
        <v>2.120352</v>
      </c>
      <c r="BD801" s="4"/>
      <c r="BK801" s="1">
        <v>46150</v>
      </c>
      <c r="BL801" s="4">
        <v>3.04</v>
      </c>
      <c r="BM801" s="4">
        <v>1.5173000000000001</v>
      </c>
      <c r="BN801" s="4">
        <v>7.31</v>
      </c>
      <c r="BO801" s="4">
        <v>5.55</v>
      </c>
      <c r="BP801" s="4">
        <v>1.1452</v>
      </c>
      <c r="BQ801" s="4">
        <v>4.37</v>
      </c>
      <c r="BR801" s="4">
        <v>2.7040000000000002</v>
      </c>
      <c r="BS801" s="4">
        <v>1.2109000000000001</v>
      </c>
      <c r="BT801" s="4">
        <v>5.1123000000000003</v>
      </c>
      <c r="BU801" s="4">
        <v>2.86</v>
      </c>
      <c r="BV801" s="4">
        <v>1.9093</v>
      </c>
      <c r="BW801" s="4">
        <v>7.69</v>
      </c>
      <c r="BX801" s="4">
        <v>5.55</v>
      </c>
      <c r="BY801" s="4">
        <v>1.2975000000000001</v>
      </c>
      <c r="BZ801" s="4">
        <v>5.55</v>
      </c>
      <c r="CA801" s="4">
        <v>2.9878999999999998</v>
      </c>
      <c r="CB801" s="4">
        <v>1.2847</v>
      </c>
      <c r="CC801" s="4">
        <v>4.0686999999999998</v>
      </c>
    </row>
    <row r="802" spans="2:81" x14ac:dyDescent="0.2">
      <c r="B802" s="1">
        <v>40655</v>
      </c>
      <c r="C802">
        <v>0.210698</v>
      </c>
      <c r="D802">
        <v>0.66063700000000003</v>
      </c>
      <c r="E802">
        <v>1.1564000000000001</v>
      </c>
      <c r="F802">
        <v>2.1142799999999999</v>
      </c>
      <c r="G802">
        <v>3.3983599999999998</v>
      </c>
      <c r="I802" s="1">
        <v>44652</v>
      </c>
      <c r="J802" s="2">
        <v>1.825</v>
      </c>
      <c r="K802" s="2">
        <v>2.48</v>
      </c>
      <c r="L802" s="2">
        <v>2.9390000000000001</v>
      </c>
      <c r="M802" s="2">
        <v>3.0049999999999999</v>
      </c>
      <c r="N802" s="2"/>
      <c r="O802" s="3">
        <v>45051</v>
      </c>
      <c r="P802" s="4">
        <v>1.8009999999999999</v>
      </c>
      <c r="Q802" s="4">
        <v>1.896598</v>
      </c>
      <c r="R802" s="4">
        <v>2.1305200000000002</v>
      </c>
      <c r="S802" s="4">
        <v>2.4691320000000001</v>
      </c>
      <c r="T802" s="2"/>
      <c r="U802" s="3">
        <v>45205</v>
      </c>
      <c r="V802" s="4">
        <v>6.0822909999999997</v>
      </c>
      <c r="W802" s="4">
        <v>6.4083680000000003</v>
      </c>
      <c r="X802" s="4">
        <v>6.7625570000000002</v>
      </c>
      <c r="Y802" s="4">
        <v>6.9925759999999997</v>
      </c>
      <c r="AG802" s="3">
        <v>45786</v>
      </c>
      <c r="AH802" s="4">
        <v>1.4103300000000001</v>
      </c>
      <c r="AI802" s="4">
        <v>1.4274819999999999</v>
      </c>
      <c r="AJ802" s="4">
        <v>1.484353</v>
      </c>
      <c r="AK802" s="4">
        <v>1.62975</v>
      </c>
      <c r="AL802" s="4"/>
      <c r="AM802" s="3"/>
      <c r="AN802" s="2"/>
      <c r="AO802" s="2"/>
      <c r="AP802" s="2"/>
      <c r="AQ802" s="2"/>
      <c r="AR802" s="2"/>
      <c r="AS802" s="3">
        <v>46213</v>
      </c>
      <c r="AT802" s="2">
        <v>3.0598930000000002</v>
      </c>
      <c r="AU802" s="2">
        <v>3.1852819999999999</v>
      </c>
      <c r="AV802" s="2">
        <v>3.4341050000000002</v>
      </c>
      <c r="AW802" s="2">
        <v>3.728945</v>
      </c>
      <c r="AY802" s="3">
        <v>46213</v>
      </c>
      <c r="AZ802" s="10">
        <v>1.5348889999999999</v>
      </c>
      <c r="BA802" s="10">
        <v>1.602932</v>
      </c>
      <c r="BB802" s="10">
        <v>1.8532789999999999</v>
      </c>
      <c r="BC802" s="10">
        <v>2.1171880000000001</v>
      </c>
      <c r="BD802" s="4"/>
      <c r="BK802" s="1">
        <v>46157</v>
      </c>
      <c r="BL802" s="4">
        <v>2.79</v>
      </c>
      <c r="BM802" s="4">
        <v>2.8603000000000001</v>
      </c>
      <c r="BN802" s="4">
        <v>7.04</v>
      </c>
      <c r="BO802" s="4">
        <v>4.92</v>
      </c>
      <c r="BP802" s="4">
        <v>1.1317999999999999</v>
      </c>
      <c r="BQ802" s="4">
        <v>4.82</v>
      </c>
      <c r="BR802" s="4">
        <v>1.5964</v>
      </c>
      <c r="BS802" s="4">
        <v>1.1765000000000001</v>
      </c>
      <c r="BT802" s="4">
        <v>6.3837999999999999</v>
      </c>
      <c r="BU802" s="4">
        <v>2.95</v>
      </c>
      <c r="BV802" s="4">
        <v>2.1419999999999999</v>
      </c>
      <c r="BW802" s="4">
        <v>7.86</v>
      </c>
      <c r="BX802" s="4">
        <v>5.71</v>
      </c>
      <c r="BY802" s="4">
        <v>1.2958000000000001</v>
      </c>
      <c r="BZ802" s="4">
        <v>5.76</v>
      </c>
      <c r="CA802" s="4">
        <v>3.0518000000000001</v>
      </c>
      <c r="CB802" s="4">
        <v>1.3039000000000001</v>
      </c>
      <c r="CC802" s="4">
        <v>4.4321000000000002</v>
      </c>
    </row>
    <row r="803" spans="2:81" x14ac:dyDescent="0.2">
      <c r="B803" s="1">
        <v>40648</v>
      </c>
      <c r="C803">
        <v>0.22850300000000001</v>
      </c>
      <c r="D803">
        <v>0.69341399999999997</v>
      </c>
      <c r="E803">
        <v>1.19133</v>
      </c>
      <c r="F803">
        <v>2.1229</v>
      </c>
      <c r="G803">
        <v>3.40604</v>
      </c>
      <c r="I803" s="1">
        <v>44659</v>
      </c>
      <c r="J803" s="2">
        <v>2.0910000000000002</v>
      </c>
      <c r="K803" s="2">
        <v>2.8</v>
      </c>
      <c r="L803" s="2">
        <v>3.12</v>
      </c>
      <c r="M803" s="2">
        <v>3.181</v>
      </c>
      <c r="N803" s="2"/>
      <c r="O803" s="3">
        <v>45058</v>
      </c>
      <c r="P803" s="4">
        <v>1.9240999999999999</v>
      </c>
      <c r="Q803" s="4">
        <v>1.954955</v>
      </c>
      <c r="R803" s="4">
        <v>2.1360350000000001</v>
      </c>
      <c r="S803" s="4">
        <v>2.4880939999999998</v>
      </c>
      <c r="T803" s="2"/>
      <c r="U803" s="3">
        <v>45212</v>
      </c>
      <c r="V803" s="4">
        <v>6.1017150000000004</v>
      </c>
      <c r="W803" s="4">
        <v>6.4173049999999998</v>
      </c>
      <c r="X803" s="4">
        <v>6.5801749999999997</v>
      </c>
      <c r="Y803" s="4">
        <v>6.7621279999999997</v>
      </c>
      <c r="AG803" s="3">
        <v>45793</v>
      </c>
      <c r="AH803" s="4">
        <v>1.44641</v>
      </c>
      <c r="AI803" s="4">
        <v>1.474254</v>
      </c>
      <c r="AJ803" s="4">
        <v>1.5511969999999999</v>
      </c>
      <c r="AK803" s="4">
        <v>1.6772990000000001</v>
      </c>
      <c r="AL803" s="4"/>
      <c r="AM803" s="3"/>
      <c r="AN803" s="2"/>
      <c r="AO803" s="2"/>
      <c r="AP803" s="2"/>
      <c r="AQ803" s="2"/>
      <c r="AR803" s="2"/>
      <c r="AS803" s="3">
        <v>46220</v>
      </c>
      <c r="AT803" s="2">
        <v>3.0878679999999998</v>
      </c>
      <c r="AU803" s="2">
        <v>3.1977340000000001</v>
      </c>
      <c r="AV803" s="2">
        <v>3.4390640000000001</v>
      </c>
      <c r="AW803" s="2">
        <v>3.7420110000000002</v>
      </c>
      <c r="AY803" s="3">
        <v>46220</v>
      </c>
      <c r="AZ803" s="10">
        <v>1.5695319999999999</v>
      </c>
      <c r="BA803" s="10">
        <v>1.6598539999999999</v>
      </c>
      <c r="BB803" s="10">
        <v>1.937136</v>
      </c>
      <c r="BC803" s="10">
        <v>2.2366009999999998</v>
      </c>
      <c r="BD803" s="4"/>
      <c r="BK803" s="1">
        <v>46164</v>
      </c>
      <c r="BL803" s="4">
        <v>2.66</v>
      </c>
      <c r="BM803" s="4">
        <v>1.9918</v>
      </c>
      <c r="BN803" s="4">
        <v>7.25</v>
      </c>
      <c r="BO803" s="4">
        <v>4.88</v>
      </c>
      <c r="BP803" s="4">
        <v>1.0729</v>
      </c>
      <c r="BQ803" s="4">
        <v>6.57</v>
      </c>
      <c r="BR803" s="4">
        <v>2.1937000000000002</v>
      </c>
      <c r="BS803" s="4">
        <v>1.1398999999999999</v>
      </c>
      <c r="BT803" s="4">
        <v>4.9756</v>
      </c>
      <c r="BU803" s="4">
        <v>2.98</v>
      </c>
      <c r="BV803" s="4">
        <v>2.1945999999999999</v>
      </c>
      <c r="BW803" s="4">
        <v>8.0399999999999991</v>
      </c>
      <c r="BX803" s="4">
        <v>5.82</v>
      </c>
      <c r="BY803" s="4">
        <v>1.3141</v>
      </c>
      <c r="BZ803" s="4">
        <v>6.42</v>
      </c>
      <c r="CA803" s="4">
        <v>3.0739000000000001</v>
      </c>
      <c r="CB803" s="4">
        <v>1.3288</v>
      </c>
      <c r="CC803" s="4">
        <v>4.4993999999999996</v>
      </c>
    </row>
    <row r="804" spans="2:81" x14ac:dyDescent="0.2">
      <c r="B804" s="1">
        <v>40641</v>
      </c>
      <c r="C804">
        <v>0.26158199999999998</v>
      </c>
      <c r="D804">
        <v>0.81006299999999998</v>
      </c>
      <c r="E804">
        <v>1.3099700000000001</v>
      </c>
      <c r="F804">
        <v>2.2984200000000001</v>
      </c>
      <c r="G804">
        <v>3.5696099999999999</v>
      </c>
      <c r="I804" s="1">
        <v>44666</v>
      </c>
      <c r="J804" s="2">
        <v>1.9930000000000001</v>
      </c>
      <c r="K804" s="2">
        <v>2.77</v>
      </c>
      <c r="L804" s="2">
        <v>3.18</v>
      </c>
      <c r="M804" s="2">
        <v>3.32</v>
      </c>
      <c r="N804" s="2"/>
      <c r="O804" s="3">
        <v>45065</v>
      </c>
      <c r="P804" s="4">
        <v>1.9370000000000001</v>
      </c>
      <c r="Q804" s="4">
        <v>2.0132620000000001</v>
      </c>
      <c r="R804" s="4">
        <v>2.1872660000000002</v>
      </c>
      <c r="S804" s="4">
        <v>2.5075820000000002</v>
      </c>
      <c r="T804" s="2"/>
      <c r="U804" s="3">
        <v>45219</v>
      </c>
      <c r="V804" s="4">
        <v>6.1786659999999998</v>
      </c>
      <c r="W804" s="4">
        <v>6.4147020000000001</v>
      </c>
      <c r="X804" s="4">
        <v>6.9633279999999997</v>
      </c>
      <c r="Y804" s="4">
        <v>7.0804020000000003</v>
      </c>
      <c r="AG804" s="3">
        <v>45800</v>
      </c>
      <c r="AH804" s="4">
        <v>1.4461569999999999</v>
      </c>
      <c r="AI804" s="4">
        <v>1.473846</v>
      </c>
      <c r="AJ804" s="4">
        <v>1.5610900000000001</v>
      </c>
      <c r="AK804" s="4">
        <v>1.6931659999999999</v>
      </c>
      <c r="AL804" s="4"/>
      <c r="AM804" s="3"/>
      <c r="AN804" s="2"/>
      <c r="AO804" s="2"/>
      <c r="AP804" s="2"/>
      <c r="AQ804" s="2"/>
      <c r="AR804" s="2"/>
      <c r="AY804" s="1"/>
      <c r="BK804" s="1">
        <v>46171</v>
      </c>
      <c r="BL804" s="4">
        <v>2.84</v>
      </c>
      <c r="BM804" s="4">
        <v>1.5556000000000001</v>
      </c>
      <c r="BN804" s="4">
        <v>8.36</v>
      </c>
      <c r="BO804" s="4">
        <v>4.5999999999999996</v>
      </c>
      <c r="BP804" s="4">
        <v>1.0078</v>
      </c>
      <c r="BQ804" s="4">
        <v>6.44</v>
      </c>
      <c r="BR804" s="4">
        <v>3.0093999999999999</v>
      </c>
      <c r="BS804" s="4">
        <v>1.0451999999999999</v>
      </c>
      <c r="BT804" s="4">
        <v>7.4016999999999999</v>
      </c>
      <c r="BU804" s="4">
        <v>3.01</v>
      </c>
      <c r="BV804" s="4">
        <v>1.9604999999999999</v>
      </c>
      <c r="BW804" s="4">
        <v>7.96</v>
      </c>
      <c r="BX804" s="4">
        <v>5.6</v>
      </c>
      <c r="BY804" s="4">
        <v>1.2486999999999999</v>
      </c>
      <c r="BZ804" s="4">
        <v>6.52</v>
      </c>
      <c r="CA804" s="4">
        <v>3.1452</v>
      </c>
      <c r="CB804" s="4">
        <v>1.2198</v>
      </c>
      <c r="CC804" s="4">
        <v>4.8566000000000003</v>
      </c>
    </row>
    <row r="805" spans="2:81" x14ac:dyDescent="0.2">
      <c r="B805" s="1">
        <v>40634</v>
      </c>
      <c r="C805">
        <v>0.233575</v>
      </c>
      <c r="D805">
        <v>0.80156099999999997</v>
      </c>
      <c r="E805">
        <v>1.28247</v>
      </c>
      <c r="F805">
        <v>2.24831</v>
      </c>
      <c r="G805">
        <v>3.4477600000000002</v>
      </c>
      <c r="I805" s="1">
        <v>44673</v>
      </c>
      <c r="J805" s="2">
        <v>1.9910000000000001</v>
      </c>
      <c r="K805" s="2">
        <v>2.7320000000000002</v>
      </c>
      <c r="L805" s="2">
        <v>3.2149999999999999</v>
      </c>
      <c r="M805" s="2">
        <v>3.3050000000000002</v>
      </c>
      <c r="N805" s="2"/>
      <c r="O805" s="3">
        <v>45072</v>
      </c>
      <c r="P805" s="4">
        <v>1.9958</v>
      </c>
      <c r="Q805" s="4">
        <v>2.1099610000000002</v>
      </c>
      <c r="R805" s="4">
        <v>2.2568039999999998</v>
      </c>
      <c r="S805" s="4">
        <v>2.588371</v>
      </c>
      <c r="T805" s="2"/>
      <c r="U805" s="3">
        <v>45226</v>
      </c>
      <c r="V805" s="4">
        <v>6.2346620000000001</v>
      </c>
      <c r="W805" s="4">
        <v>6.8462059999999996</v>
      </c>
      <c r="X805" s="4">
        <v>7.0500480000000003</v>
      </c>
      <c r="Y805" s="4">
        <v>7.2042789999999997</v>
      </c>
      <c r="AG805" s="3">
        <v>45807</v>
      </c>
      <c r="AH805" s="4">
        <v>1.4606429999999999</v>
      </c>
      <c r="AI805" s="4">
        <v>1.466423</v>
      </c>
      <c r="AJ805" s="4">
        <v>1.5656779999999999</v>
      </c>
      <c r="AK805" s="4">
        <v>1.6997819999999999</v>
      </c>
      <c r="AL805" s="4"/>
      <c r="AM805" s="3"/>
      <c r="AN805" s="2"/>
      <c r="AO805" s="2"/>
      <c r="AP805" s="2"/>
      <c r="AQ805" s="2"/>
      <c r="AR805" s="2"/>
      <c r="AY805" s="1"/>
      <c r="BK805" s="1">
        <v>46178</v>
      </c>
      <c r="BL805" s="4">
        <v>3</v>
      </c>
      <c r="BM805" s="4">
        <v>2.8874</v>
      </c>
      <c r="BN805" s="4">
        <v>7.5</v>
      </c>
      <c r="BO805" s="4">
        <v>5.75</v>
      </c>
      <c r="BP805" s="4">
        <v>1.0943000000000001</v>
      </c>
      <c r="BQ805" s="4">
        <v>5.89</v>
      </c>
      <c r="BR805" s="4">
        <v>1.9377</v>
      </c>
      <c r="BS805" s="4">
        <v>1.1709000000000001</v>
      </c>
      <c r="BT805" s="4">
        <v>7.8727999999999998</v>
      </c>
      <c r="BU805" s="4">
        <v>3.29</v>
      </c>
      <c r="BV805" s="4">
        <v>2.1911999999999998</v>
      </c>
      <c r="BW805" s="4">
        <v>7.48</v>
      </c>
      <c r="BX805" s="4">
        <v>6.03</v>
      </c>
      <c r="BY805" s="4">
        <v>1.3091999999999999</v>
      </c>
      <c r="BZ805" s="4">
        <v>6.74</v>
      </c>
      <c r="CA805" s="4">
        <v>3.2261000000000002</v>
      </c>
      <c r="CB805" s="4">
        <v>1.3304</v>
      </c>
      <c r="CC805" s="4">
        <v>5.2563000000000004</v>
      </c>
    </row>
    <row r="806" spans="2:81" x14ac:dyDescent="0.2">
      <c r="B806" s="1">
        <v>40627</v>
      </c>
      <c r="C806">
        <v>0.26919500000000002</v>
      </c>
      <c r="D806">
        <v>0.74789099999999997</v>
      </c>
      <c r="E806">
        <v>1.24996</v>
      </c>
      <c r="F806">
        <v>2.1668699999999999</v>
      </c>
      <c r="G806">
        <v>3.4443700000000002</v>
      </c>
      <c r="I806" s="1">
        <v>44680</v>
      </c>
      <c r="J806" s="2">
        <v>1.966</v>
      </c>
      <c r="K806" s="2">
        <v>2.7549999999999999</v>
      </c>
      <c r="L806" s="2">
        <v>3.17</v>
      </c>
      <c r="M806" s="2">
        <v>3.2349999999999999</v>
      </c>
      <c r="N806" s="2"/>
      <c r="O806" s="3">
        <v>45079</v>
      </c>
      <c r="P806" s="4">
        <v>2.0135000000000001</v>
      </c>
      <c r="Q806" s="4">
        <v>2.090427</v>
      </c>
      <c r="R806" s="4">
        <v>2.1921249999999999</v>
      </c>
      <c r="S806" s="4">
        <v>2.4989170000000001</v>
      </c>
      <c r="T806" s="2"/>
      <c r="U806" s="3">
        <v>45233</v>
      </c>
      <c r="V806" s="4">
        <v>6.2391740000000002</v>
      </c>
      <c r="W806" s="4">
        <v>6.7707290000000002</v>
      </c>
      <c r="X806" s="4">
        <v>6.7980419999999997</v>
      </c>
      <c r="Y806" s="4">
        <v>6.8420529999999999</v>
      </c>
      <c r="AG806" s="3">
        <v>45814</v>
      </c>
      <c r="AH806" s="4">
        <v>1.4089419999999999</v>
      </c>
      <c r="AI806" s="4">
        <v>1.430712</v>
      </c>
      <c r="AJ806" s="4">
        <v>1.540667</v>
      </c>
      <c r="AK806" s="4">
        <v>1.6891890000000001</v>
      </c>
      <c r="AL806" s="4"/>
      <c r="AM806" s="3"/>
      <c r="AN806" s="2"/>
      <c r="AO806" s="2"/>
      <c r="AP806" s="2"/>
      <c r="AQ806" s="2"/>
      <c r="AR806" s="2"/>
      <c r="AY806" s="1"/>
      <c r="BK806" s="1">
        <v>46185</v>
      </c>
      <c r="BL806" s="4">
        <v>2.79</v>
      </c>
      <c r="BM806" s="4">
        <v>0.6502</v>
      </c>
      <c r="BN806" s="4">
        <v>6.86</v>
      </c>
      <c r="BO806" s="4">
        <v>4.91</v>
      </c>
      <c r="BP806" s="4">
        <v>1.1456999999999999</v>
      </c>
      <c r="BQ806" s="4">
        <v>4.91</v>
      </c>
      <c r="BR806" s="4">
        <v>4.5490000000000004</v>
      </c>
      <c r="BS806" s="4">
        <v>1.1657999999999999</v>
      </c>
      <c r="BT806" s="4">
        <v>2.0968</v>
      </c>
      <c r="BU806" s="4">
        <v>3.13</v>
      </c>
      <c r="BV806" s="4">
        <v>1.9654</v>
      </c>
      <c r="BW806" s="4">
        <v>7.21</v>
      </c>
      <c r="BX806" s="4">
        <v>5.7</v>
      </c>
      <c r="BY806" s="4">
        <v>1.2868999999999999</v>
      </c>
      <c r="BZ806" s="4">
        <v>6.62</v>
      </c>
      <c r="CA806" s="4">
        <v>3.3605</v>
      </c>
      <c r="CB806" s="4">
        <v>1.2949999999999999</v>
      </c>
      <c r="CC806" s="4">
        <v>4.1733000000000002</v>
      </c>
    </row>
    <row r="807" spans="2:81" x14ac:dyDescent="0.2">
      <c r="B807" s="1">
        <v>40620</v>
      </c>
      <c r="C807">
        <v>0.218332</v>
      </c>
      <c r="D807">
        <v>0.58853299999999997</v>
      </c>
      <c r="E807">
        <v>1.0393600000000001</v>
      </c>
      <c r="F807">
        <v>1.94336</v>
      </c>
      <c r="G807">
        <v>3.2732700000000001</v>
      </c>
      <c r="I807" s="1">
        <v>44687</v>
      </c>
      <c r="J807" s="2">
        <v>2.0099999999999998</v>
      </c>
      <c r="K807" s="2">
        <v>2.9249999999999998</v>
      </c>
      <c r="L807" s="2">
        <v>3.36</v>
      </c>
      <c r="M807" s="2">
        <v>3.42</v>
      </c>
      <c r="N807" s="2"/>
      <c r="O807" s="3">
        <v>45086</v>
      </c>
      <c r="P807" s="4">
        <v>2.0203000000000002</v>
      </c>
      <c r="Q807" s="4">
        <v>2.089073</v>
      </c>
      <c r="R807" s="4">
        <v>2.2161960000000001</v>
      </c>
      <c r="S807" s="4">
        <v>2.5678649999999998</v>
      </c>
      <c r="T807" s="2"/>
      <c r="U807" s="3">
        <v>45282</v>
      </c>
      <c r="V807" s="4">
        <v>6.3650000000000002</v>
      </c>
      <c r="W807" s="4">
        <v>6.4270430000000003</v>
      </c>
      <c r="X807" s="4">
        <v>6.4379499999999998</v>
      </c>
      <c r="Y807" s="4">
        <v>6.4720700000000004</v>
      </c>
      <c r="AG807" s="3">
        <v>45821</v>
      </c>
      <c r="AH807" s="4">
        <v>1.4008590000000001</v>
      </c>
      <c r="AI807" s="4">
        <v>1.421808</v>
      </c>
      <c r="AJ807" s="4">
        <v>1.5372760000000001</v>
      </c>
      <c r="AK807" s="4">
        <v>1.697713</v>
      </c>
      <c r="AL807" s="4"/>
      <c r="AM807" s="3"/>
      <c r="AN807" s="2"/>
      <c r="AO807" s="2"/>
      <c r="AP807" s="2"/>
      <c r="AQ807" s="2"/>
      <c r="AR807" s="2"/>
      <c r="AY807" s="1"/>
      <c r="BK807" s="1">
        <v>46192</v>
      </c>
      <c r="BL807" s="4">
        <v>2.97</v>
      </c>
      <c r="BM807" s="4">
        <v>2.0773999999999999</v>
      </c>
      <c r="BN807" s="4">
        <v>7.04</v>
      </c>
      <c r="BO807" s="4">
        <v>4.6900000000000004</v>
      </c>
      <c r="BP807" s="4">
        <v>1.2541</v>
      </c>
      <c r="BQ807" s="4">
        <v>6.21</v>
      </c>
      <c r="BR807" s="4">
        <v>3.2989000000000002</v>
      </c>
      <c r="BS807" s="4">
        <v>1.1994</v>
      </c>
      <c r="BT807" s="4">
        <v>5.6216999999999997</v>
      </c>
      <c r="BU807" s="4">
        <v>3.15</v>
      </c>
      <c r="BV807" s="4">
        <v>2.2132999999999998</v>
      </c>
      <c r="BW807" s="4">
        <v>7.41</v>
      </c>
      <c r="BX807" s="4">
        <v>5.73</v>
      </c>
      <c r="BY807" s="4">
        <v>1.3602000000000001</v>
      </c>
      <c r="BZ807" s="4">
        <v>6.89</v>
      </c>
      <c r="CA807" s="4">
        <v>3.3508</v>
      </c>
      <c r="CB807" s="4">
        <v>1.3653</v>
      </c>
      <c r="CC807" s="4">
        <v>4.7859999999999996</v>
      </c>
    </row>
    <row r="808" spans="2:81" x14ac:dyDescent="0.2">
      <c r="B808" s="1">
        <v>40613</v>
      </c>
      <c r="C808">
        <v>0.22851099999999999</v>
      </c>
      <c r="D808">
        <v>0.63300599999999996</v>
      </c>
      <c r="E808">
        <v>1.1331199999999999</v>
      </c>
      <c r="F808">
        <v>2.0434000000000001</v>
      </c>
      <c r="G808">
        <v>3.3969100000000001</v>
      </c>
      <c r="I808" s="1">
        <v>44694</v>
      </c>
      <c r="J808" s="2">
        <v>1.9730000000000001</v>
      </c>
      <c r="K808" s="2">
        <v>2.6960000000000002</v>
      </c>
      <c r="L808" s="2">
        <v>3.1269999999999998</v>
      </c>
      <c r="M808" s="2">
        <v>3.23</v>
      </c>
      <c r="N808" s="2"/>
      <c r="O808" s="3">
        <v>45093</v>
      </c>
      <c r="P808" s="4">
        <v>2.0392000000000001</v>
      </c>
      <c r="Q808" s="4">
        <v>2.1327289999999999</v>
      </c>
      <c r="R808" s="4">
        <v>2.303299</v>
      </c>
      <c r="S808" s="4">
        <v>2.6048559999999998</v>
      </c>
      <c r="T808" s="2"/>
      <c r="U808" s="3">
        <v>45296</v>
      </c>
      <c r="V808" s="4">
        <v>6.2386090000000003</v>
      </c>
      <c r="W808" s="4">
        <v>6.3871770000000003</v>
      </c>
      <c r="X808" s="4">
        <v>6.6161799999999999</v>
      </c>
      <c r="Y808" s="4">
        <v>6.6775190000000002</v>
      </c>
      <c r="AG808" s="3">
        <v>45828</v>
      </c>
      <c r="AH808" s="4">
        <v>1.3600019999999999</v>
      </c>
      <c r="AI808" s="4">
        <v>1.3694459999999999</v>
      </c>
      <c r="AJ808" s="4">
        <v>1.4976240000000001</v>
      </c>
      <c r="AK808" s="4">
        <v>1.6378999999999999</v>
      </c>
      <c r="AL808" s="4"/>
      <c r="AM808" s="3"/>
      <c r="AN808" s="2"/>
      <c r="AO808" s="2"/>
      <c r="AP808" s="2"/>
      <c r="AQ808" s="2"/>
      <c r="AR808" s="2"/>
      <c r="AY808" s="1"/>
      <c r="BK808" s="1">
        <v>46199</v>
      </c>
      <c r="BL808" s="4">
        <v>3.76</v>
      </c>
      <c r="BM808" s="4">
        <v>2.4916999999999998</v>
      </c>
      <c r="BN808" s="4">
        <v>7.28</v>
      </c>
      <c r="BO808" s="4">
        <v>4.13</v>
      </c>
      <c r="BP808" s="4">
        <v>1.2112000000000001</v>
      </c>
      <c r="BQ808" s="4">
        <v>5.97</v>
      </c>
      <c r="BR808" s="4">
        <v>3.3976000000000002</v>
      </c>
      <c r="BS808" s="4">
        <v>1.1283000000000001</v>
      </c>
      <c r="BT808" s="4">
        <v>5.5395000000000003</v>
      </c>
      <c r="BU808" s="4">
        <v>3.24</v>
      </c>
      <c r="BV808" s="4">
        <v>2.0983999999999998</v>
      </c>
      <c r="BW808" s="4">
        <v>7.12</v>
      </c>
      <c r="BX808" s="4">
        <v>5.34</v>
      </c>
      <c r="BY808" s="4">
        <v>1.3069999999999999</v>
      </c>
      <c r="BZ808" s="4">
        <v>6.7</v>
      </c>
      <c r="CA808" s="4">
        <v>3.2494000000000001</v>
      </c>
      <c r="CB808" s="4">
        <v>1.2813000000000001</v>
      </c>
      <c r="CC808" s="4">
        <v>4.9843999999999999</v>
      </c>
    </row>
    <row r="809" spans="2:81" x14ac:dyDescent="0.2">
      <c r="B809" s="1">
        <v>40606</v>
      </c>
      <c r="C809">
        <v>0.23</v>
      </c>
      <c r="D809">
        <v>0.68047899999999995</v>
      </c>
      <c r="E809">
        <v>1.1795899999999999</v>
      </c>
      <c r="F809">
        <v>2.1732900000000002</v>
      </c>
      <c r="G809">
        <v>3.4899499999999999</v>
      </c>
      <c r="I809" s="1">
        <v>44701</v>
      </c>
      <c r="J809" s="2">
        <v>2.085</v>
      </c>
      <c r="K809" s="2">
        <v>2.73</v>
      </c>
      <c r="L809" s="2">
        <v>3.1970000000000001</v>
      </c>
      <c r="M809" s="2">
        <v>3.24</v>
      </c>
      <c r="N809" s="2"/>
      <c r="O809" s="3">
        <v>45100</v>
      </c>
      <c r="P809" s="4">
        <v>2.0396999999999998</v>
      </c>
      <c r="Q809" s="4">
        <v>2.1268039999999999</v>
      </c>
      <c r="R809" s="4">
        <v>2.3398300000000001</v>
      </c>
      <c r="S809" s="4">
        <v>2.5874929999999998</v>
      </c>
      <c r="T809" s="2"/>
      <c r="U809" s="3">
        <v>45303</v>
      </c>
      <c r="V809" s="4">
        <v>6.1909999999999998</v>
      </c>
      <c r="W809" s="4">
        <v>6.3734250000000001</v>
      </c>
      <c r="X809" s="4">
        <v>6.50082</v>
      </c>
      <c r="Y809" s="4">
        <v>6.6482919999999996</v>
      </c>
      <c r="AG809" s="3">
        <v>45835</v>
      </c>
      <c r="AH809" s="4">
        <v>1.3509819999999999</v>
      </c>
      <c r="AI809" s="4">
        <v>1.358314</v>
      </c>
      <c r="AJ809" s="4">
        <v>1.5045040000000001</v>
      </c>
      <c r="AK809" s="4">
        <v>1.6460319999999999</v>
      </c>
      <c r="AL809" s="4"/>
      <c r="AM809" s="3"/>
      <c r="AN809" s="2"/>
      <c r="AO809" s="2"/>
      <c r="AP809" s="2"/>
      <c r="AQ809" s="2"/>
      <c r="AR809" s="2"/>
      <c r="AY809" s="1"/>
      <c r="BK809" s="1">
        <v>46206</v>
      </c>
      <c r="BL809" s="4">
        <v>3.33</v>
      </c>
      <c r="BM809" s="4">
        <v>1.0179</v>
      </c>
      <c r="BN809" s="4">
        <v>6.98</v>
      </c>
      <c r="BO809" s="4">
        <v>4.92</v>
      </c>
      <c r="BP809" s="4">
        <v>1.2359</v>
      </c>
      <c r="BQ809" s="4">
        <v>6.44</v>
      </c>
      <c r="BR809" s="4">
        <v>3.2484000000000002</v>
      </c>
      <c r="BS809" s="4">
        <v>1.2576000000000001</v>
      </c>
      <c r="BT809" s="4">
        <v>6.2253999999999996</v>
      </c>
      <c r="BU809" s="4">
        <v>3.22</v>
      </c>
      <c r="BV809" s="4">
        <v>1.8576999999999999</v>
      </c>
      <c r="BW809" s="4">
        <v>7.08</v>
      </c>
      <c r="BX809" s="4">
        <v>5.46</v>
      </c>
      <c r="BY809" s="4">
        <v>1.284</v>
      </c>
      <c r="BZ809" s="4">
        <v>6.89</v>
      </c>
      <c r="CA809" s="4">
        <v>3.1819000000000002</v>
      </c>
      <c r="CB809" s="4">
        <v>1.3468</v>
      </c>
      <c r="CC809" s="4">
        <v>5.0705999999999998</v>
      </c>
    </row>
    <row r="810" spans="2:81" x14ac:dyDescent="0.2">
      <c r="B810" s="1">
        <v>40599</v>
      </c>
      <c r="C810">
        <v>0.24</v>
      </c>
      <c r="D810">
        <v>0.71984700000000001</v>
      </c>
      <c r="E810">
        <v>1.21241</v>
      </c>
      <c r="F810">
        <v>2.1714600000000002</v>
      </c>
      <c r="G810">
        <v>3.4253900000000002</v>
      </c>
      <c r="I810" s="1">
        <v>44708</v>
      </c>
      <c r="J810" s="2">
        <v>2.1309999999999998</v>
      </c>
      <c r="K810" s="2">
        <v>2.6880000000000002</v>
      </c>
      <c r="L810" s="2">
        <v>3.14</v>
      </c>
      <c r="M810" s="2">
        <v>3.2170000000000001</v>
      </c>
      <c r="N810" s="2"/>
      <c r="O810" s="3">
        <v>45107</v>
      </c>
      <c r="P810" s="4">
        <v>2.0396999999999998</v>
      </c>
      <c r="Q810" s="4">
        <v>2.1408269999999998</v>
      </c>
      <c r="R810" s="4">
        <v>2.3144360000000002</v>
      </c>
      <c r="S810" s="4">
        <v>2.5603950000000002</v>
      </c>
      <c r="T810" s="2"/>
      <c r="U810" s="3">
        <v>45310</v>
      </c>
      <c r="V810" s="4">
        <v>6.219983</v>
      </c>
      <c r="W810" s="4">
        <v>6.277755</v>
      </c>
      <c r="X810" s="4">
        <v>6.4493679999999998</v>
      </c>
      <c r="Y810" s="4">
        <v>6.6095300000000003</v>
      </c>
      <c r="AG810" s="3">
        <v>45842</v>
      </c>
      <c r="AH810" s="4">
        <v>1.3414839999999999</v>
      </c>
      <c r="AI810" s="4">
        <v>1.3514409999999999</v>
      </c>
      <c r="AJ810" s="4">
        <v>1.4860720000000001</v>
      </c>
      <c r="AK810" s="4">
        <v>1.643899</v>
      </c>
      <c r="AL810" s="4"/>
      <c r="AM810" s="3"/>
      <c r="AN810" s="2"/>
      <c r="AO810" s="2"/>
      <c r="AP810" s="2"/>
      <c r="AQ810" s="2"/>
      <c r="AR810" s="2"/>
      <c r="AY810" s="1"/>
      <c r="BK810" s="1">
        <v>46213</v>
      </c>
      <c r="BL810" s="4">
        <v>3.02</v>
      </c>
      <c r="BM810" s="4">
        <v>2.4203999999999999</v>
      </c>
      <c r="BN810" s="4">
        <v>7.37</v>
      </c>
      <c r="BO810" s="4">
        <v>5.41</v>
      </c>
      <c r="BP810" s="4">
        <v>1.2621</v>
      </c>
      <c r="BQ810" s="4">
        <v>6.33</v>
      </c>
      <c r="BR810" s="4">
        <v>2.617</v>
      </c>
      <c r="BS810" s="4">
        <v>1.2052</v>
      </c>
      <c r="BT810" s="4">
        <v>0.98199999999999998</v>
      </c>
      <c r="BU810" s="4">
        <v>3.2</v>
      </c>
      <c r="BV810" s="4">
        <v>1.8676999999999999</v>
      </c>
      <c r="BW810" s="4">
        <v>7.3</v>
      </c>
      <c r="BX810" s="4">
        <v>5.63</v>
      </c>
      <c r="BY810" s="4">
        <v>1.3247</v>
      </c>
      <c r="BZ810" s="4">
        <v>6.97</v>
      </c>
      <c r="CA810" s="4">
        <v>3.1667000000000001</v>
      </c>
      <c r="CB810" s="4">
        <v>1.3920999999999999</v>
      </c>
      <c r="CC810" s="4">
        <v>4.5339</v>
      </c>
    </row>
    <row r="811" spans="2:81" x14ac:dyDescent="0.2">
      <c r="B811" s="1">
        <v>40592</v>
      </c>
      <c r="C811">
        <v>0.26</v>
      </c>
      <c r="D811">
        <v>0.75924400000000003</v>
      </c>
      <c r="E811">
        <v>1.3145</v>
      </c>
      <c r="F811">
        <v>2.2722899999999999</v>
      </c>
      <c r="G811">
        <v>3.5855399999999999</v>
      </c>
      <c r="I811" s="1">
        <v>44715</v>
      </c>
      <c r="J811" s="2">
        <v>2.1890000000000001</v>
      </c>
      <c r="K811" s="2">
        <v>2.835</v>
      </c>
      <c r="L811" s="2">
        <v>3.3650000000000002</v>
      </c>
      <c r="M811" s="2">
        <v>3.407</v>
      </c>
      <c r="N811" s="2"/>
      <c r="O811" s="3">
        <v>45114</v>
      </c>
      <c r="P811" s="4">
        <v>2.0432999999999999</v>
      </c>
      <c r="Q811" s="4">
        <v>2.1275680000000001</v>
      </c>
      <c r="R811" s="4">
        <v>2.314073</v>
      </c>
      <c r="S811" s="4">
        <v>2.564092</v>
      </c>
      <c r="T811" s="2"/>
      <c r="U811" s="3">
        <v>45317</v>
      </c>
      <c r="V811" s="4">
        <v>6.0030000000000001</v>
      </c>
      <c r="W811" s="4">
        <v>6.2475379999999996</v>
      </c>
      <c r="X811" s="4">
        <v>6.538621</v>
      </c>
      <c r="Y811" s="4">
        <v>6.6303130000000001</v>
      </c>
      <c r="AG811" s="3">
        <v>45849</v>
      </c>
      <c r="AH811" s="4">
        <v>1.366989</v>
      </c>
      <c r="AI811" s="4">
        <v>1.3855219999999999</v>
      </c>
      <c r="AJ811" s="4">
        <v>1.520316</v>
      </c>
      <c r="AK811" s="4">
        <v>1.6646030000000001</v>
      </c>
      <c r="AL811" s="4"/>
      <c r="AM811" s="3"/>
      <c r="AN811" s="2"/>
      <c r="AO811" s="2"/>
      <c r="AP811" s="2"/>
      <c r="AQ811" s="2"/>
      <c r="AR811" s="2"/>
      <c r="AY811" s="1"/>
      <c r="BK811" s="1">
        <v>46220</v>
      </c>
      <c r="BL811" s="4">
        <v>3.47</v>
      </c>
      <c r="BM811" s="4">
        <v>3.4003000000000001</v>
      </c>
      <c r="BN811" s="4">
        <v>7.4</v>
      </c>
      <c r="BO811" s="4">
        <v>5.09</v>
      </c>
      <c r="BP811" s="4">
        <v>1.2458</v>
      </c>
      <c r="BQ811" s="4">
        <v>6.59</v>
      </c>
      <c r="BR811" s="4">
        <v>2.0202</v>
      </c>
      <c r="BS811" s="4">
        <v>1.2391000000000001</v>
      </c>
      <c r="BT811" s="4">
        <v>4.3963999999999999</v>
      </c>
      <c r="BU811" s="4">
        <v>3.22</v>
      </c>
      <c r="BV811" s="4">
        <v>1.8762000000000001</v>
      </c>
      <c r="BW811" s="4">
        <v>7.41</v>
      </c>
      <c r="BX811" s="4">
        <v>5.6</v>
      </c>
      <c r="BY811" s="4">
        <v>1.2917000000000001</v>
      </c>
      <c r="BZ811" s="4">
        <v>6.94</v>
      </c>
      <c r="CA811" s="4">
        <v>3.0962000000000001</v>
      </c>
      <c r="CB811" s="4">
        <v>1.3915</v>
      </c>
      <c r="CC811" s="4">
        <v>4.5225999999999997</v>
      </c>
    </row>
    <row r="812" spans="2:81" x14ac:dyDescent="0.2">
      <c r="B812" s="1">
        <v>40585</v>
      </c>
      <c r="C812">
        <v>0.28749999999999998</v>
      </c>
      <c r="D812">
        <v>0.83410799999999996</v>
      </c>
      <c r="E812">
        <v>1.40473</v>
      </c>
      <c r="F812">
        <v>2.359</v>
      </c>
      <c r="G812">
        <v>3.64568</v>
      </c>
      <c r="I812" s="1">
        <v>44722</v>
      </c>
      <c r="J812" s="2">
        <v>2.3279999999999998</v>
      </c>
      <c r="K812" s="2">
        <v>3.0609999999999999</v>
      </c>
      <c r="L812" s="2">
        <v>3.4569999999999999</v>
      </c>
      <c r="M812" s="2">
        <v>3.49</v>
      </c>
      <c r="N812" s="2"/>
      <c r="O812" s="3">
        <v>45121</v>
      </c>
      <c r="P812" s="4">
        <v>2.0398999999999998</v>
      </c>
      <c r="Q812" s="4">
        <v>2.14364</v>
      </c>
      <c r="R812" s="4">
        <v>2.3327429999999998</v>
      </c>
      <c r="S812" s="4">
        <v>2.5634060000000001</v>
      </c>
      <c r="T812" s="2"/>
      <c r="U812" s="3">
        <v>45324</v>
      </c>
      <c r="V812" s="4">
        <v>6.2773219999999998</v>
      </c>
      <c r="W812" s="4">
        <v>6.1552239999999996</v>
      </c>
      <c r="X812" s="4">
        <v>6.4101520000000001</v>
      </c>
      <c r="Y812" s="4">
        <v>6.521255</v>
      </c>
      <c r="AG812" s="3">
        <v>45856</v>
      </c>
      <c r="AH812" s="4">
        <v>1.3422879999999999</v>
      </c>
      <c r="AI812" s="4">
        <v>1.378107</v>
      </c>
      <c r="AJ812" s="4">
        <v>1.5154319999999999</v>
      </c>
      <c r="AK812" s="4">
        <v>1.66564</v>
      </c>
      <c r="AL812" s="4"/>
      <c r="AM812" s="3"/>
      <c r="AN812" s="2"/>
      <c r="AO812" s="2"/>
      <c r="AP812" s="2"/>
      <c r="AQ812" s="2"/>
      <c r="AR812" s="2"/>
      <c r="AY812" s="1"/>
    </row>
    <row r="813" spans="2:81" x14ac:dyDescent="0.2">
      <c r="B813" s="1">
        <v>40578</v>
      </c>
      <c r="C813">
        <v>0.27500000000000002</v>
      </c>
      <c r="D813">
        <v>0.76055700000000004</v>
      </c>
      <c r="E813">
        <v>1.23925</v>
      </c>
      <c r="F813">
        <v>2.2768799999999998</v>
      </c>
      <c r="G813">
        <v>3.64968</v>
      </c>
      <c r="I813" s="1">
        <v>44729</v>
      </c>
      <c r="J813" s="2">
        <v>2.81</v>
      </c>
      <c r="K813" s="2">
        <v>3.6560000000000001</v>
      </c>
      <c r="L813" s="2">
        <v>3.8719999999999999</v>
      </c>
      <c r="M813" s="2">
        <v>3.7949999999999999</v>
      </c>
      <c r="N813" s="2"/>
      <c r="O813" s="3">
        <v>45128</v>
      </c>
      <c r="P813" s="4">
        <v>2.0423</v>
      </c>
      <c r="Q813" s="4">
        <v>2.1784270000000001</v>
      </c>
      <c r="R813" s="4">
        <v>2.3607819999999999</v>
      </c>
      <c r="S813" s="4">
        <v>2.59036</v>
      </c>
      <c r="T813" s="2"/>
      <c r="U813" s="3">
        <v>45331</v>
      </c>
      <c r="V813" s="4">
        <v>6.3189380000000002</v>
      </c>
      <c r="W813" s="4">
        <v>6.1238720000000004</v>
      </c>
      <c r="X813" s="4">
        <v>6.4976940000000001</v>
      </c>
      <c r="Y813" s="4">
        <v>6.6001130000000003</v>
      </c>
      <c r="AG813" s="3">
        <v>45863</v>
      </c>
      <c r="AH813" s="4">
        <v>1.37344</v>
      </c>
      <c r="AI813" s="4">
        <v>1.43259</v>
      </c>
      <c r="AJ813" s="4">
        <v>1.5881449999999999</v>
      </c>
      <c r="AK813" s="4">
        <v>1.732127</v>
      </c>
      <c r="AL813" s="4"/>
      <c r="AM813" s="3"/>
      <c r="AN813" s="2"/>
      <c r="AO813" s="2"/>
      <c r="AP813" s="2"/>
      <c r="AQ813" s="2"/>
      <c r="AR813" s="2"/>
      <c r="AY813" s="1"/>
    </row>
    <row r="814" spans="2:81" x14ac:dyDescent="0.2">
      <c r="B814" s="1">
        <v>40571</v>
      </c>
      <c r="C814">
        <v>0.23</v>
      </c>
      <c r="D814">
        <v>0.55049000000000003</v>
      </c>
      <c r="E814">
        <v>0.94357500000000005</v>
      </c>
      <c r="F814">
        <v>1.92435</v>
      </c>
      <c r="G814">
        <v>3.32925</v>
      </c>
      <c r="I814" s="1">
        <v>44736</v>
      </c>
      <c r="J814" s="2">
        <v>2.835</v>
      </c>
      <c r="K814" s="2">
        <v>3.476</v>
      </c>
      <c r="L814" s="2">
        <v>3.6619999999999999</v>
      </c>
      <c r="M814" s="2">
        <v>3.625</v>
      </c>
      <c r="N814" s="2"/>
      <c r="O814" s="3">
        <v>45135</v>
      </c>
      <c r="P814" s="4">
        <v>2.0411999999999999</v>
      </c>
      <c r="Q814" s="4">
        <v>2.2027899999999998</v>
      </c>
      <c r="R814" s="4">
        <v>2.3689089999999999</v>
      </c>
      <c r="S814" s="4">
        <v>2.5715219999999999</v>
      </c>
      <c r="T814" s="2"/>
      <c r="U814" s="3">
        <v>45338</v>
      </c>
      <c r="V814" s="4">
        <v>6.3563200000000002</v>
      </c>
      <c r="W814" s="4">
        <v>6.1555619999999998</v>
      </c>
      <c r="X814" s="4">
        <v>6.5078860000000001</v>
      </c>
      <c r="Y814" s="4">
        <v>6.6127640000000003</v>
      </c>
      <c r="AG814" s="3">
        <v>45870</v>
      </c>
      <c r="AH814" s="4">
        <v>1.3714150000000001</v>
      </c>
      <c r="AI814" s="4">
        <v>1.420607</v>
      </c>
      <c r="AJ814" s="4">
        <v>1.570354</v>
      </c>
      <c r="AK814" s="4">
        <v>1.7019740000000001</v>
      </c>
      <c r="AL814" s="4"/>
      <c r="AM814" s="3"/>
      <c r="AN814" s="2"/>
      <c r="AO814" s="2"/>
      <c r="AP814" s="2"/>
      <c r="AQ814" s="2"/>
      <c r="AR814" s="2"/>
      <c r="AY814" s="1"/>
    </row>
    <row r="815" spans="2:81" x14ac:dyDescent="0.2">
      <c r="B815" s="1">
        <v>40564</v>
      </c>
      <c r="C815">
        <v>0.26250000000000001</v>
      </c>
      <c r="D815">
        <v>0.61663500000000004</v>
      </c>
      <c r="E815">
        <v>1.0482400000000001</v>
      </c>
      <c r="F815">
        <v>2.0161799999999999</v>
      </c>
      <c r="G815">
        <v>3.4139699999999999</v>
      </c>
      <c r="I815" s="1">
        <v>44743</v>
      </c>
      <c r="J815" s="2">
        <v>2.9609999999999999</v>
      </c>
      <c r="K815" s="2">
        <v>3.415</v>
      </c>
      <c r="L815" s="2">
        <v>3.5</v>
      </c>
      <c r="M815" s="2">
        <v>3.4950000000000001</v>
      </c>
      <c r="N815" s="2"/>
      <c r="O815" s="3">
        <v>45149</v>
      </c>
      <c r="P815" s="4">
        <v>2.1886000000000001</v>
      </c>
      <c r="Q815" s="4">
        <v>2.2453690000000002</v>
      </c>
      <c r="R815" s="4">
        <v>2.4326219999999998</v>
      </c>
      <c r="S815" s="4">
        <v>2.601864</v>
      </c>
      <c r="T815" s="2"/>
      <c r="U815" s="3">
        <v>45345</v>
      </c>
      <c r="V815" s="4">
        <v>6.4140119999999996</v>
      </c>
      <c r="W815" s="4">
        <v>6.1945350000000001</v>
      </c>
      <c r="X815" s="4">
        <v>6.4771570000000001</v>
      </c>
      <c r="Y815" s="4">
        <v>6.5577100000000002</v>
      </c>
      <c r="AG815" s="3">
        <v>45877</v>
      </c>
      <c r="AH815" s="4">
        <v>1.3539129999999999</v>
      </c>
      <c r="AI815" s="4">
        <v>1.4006620000000001</v>
      </c>
      <c r="AJ815" s="4">
        <v>1.548351</v>
      </c>
      <c r="AK815" s="4">
        <v>1.6955389999999999</v>
      </c>
      <c r="AL815" s="4"/>
      <c r="AM815" s="3"/>
      <c r="AN815" s="2"/>
      <c r="AO815" s="2"/>
      <c r="AP815" s="2"/>
      <c r="AQ815" s="2"/>
      <c r="AR815" s="2"/>
      <c r="AY815" s="1"/>
    </row>
    <row r="816" spans="2:81" x14ac:dyDescent="0.2">
      <c r="B816" s="1">
        <v>40557</v>
      </c>
      <c r="C816">
        <v>0.25750000000000001</v>
      </c>
      <c r="D816">
        <v>0.580569</v>
      </c>
      <c r="E816">
        <v>0.99455199999999999</v>
      </c>
      <c r="F816">
        <v>1.92872</v>
      </c>
      <c r="G816">
        <v>3.33087</v>
      </c>
      <c r="I816" s="1">
        <v>44750</v>
      </c>
      <c r="J816" s="2">
        <v>2.96</v>
      </c>
      <c r="K816" s="2">
        <v>3.3180000000000001</v>
      </c>
      <c r="L816" s="2">
        <v>3.3420000000000001</v>
      </c>
      <c r="M816" s="2">
        <v>3.36</v>
      </c>
      <c r="N816" s="2"/>
      <c r="O816" s="3">
        <v>45156</v>
      </c>
      <c r="P816" s="4">
        <v>2.1897000000000002</v>
      </c>
      <c r="Q816" s="4">
        <v>2.278708</v>
      </c>
      <c r="R816" s="4">
        <v>2.5079980000000002</v>
      </c>
      <c r="S816" s="4">
        <v>2.7137540000000002</v>
      </c>
      <c r="T816" s="2"/>
      <c r="U816" s="3">
        <v>45352</v>
      </c>
      <c r="V816" s="4">
        <v>6.403594</v>
      </c>
      <c r="W816" s="4">
        <v>6.1945350000000001</v>
      </c>
      <c r="X816" s="4">
        <v>6.4751110000000001</v>
      </c>
      <c r="Y816" s="4">
        <v>6.6093060000000001</v>
      </c>
      <c r="AG816" s="3">
        <v>45884</v>
      </c>
      <c r="AH816" s="4">
        <v>1.369556</v>
      </c>
      <c r="AI816" s="4">
        <v>1.405159</v>
      </c>
      <c r="AJ816" s="4">
        <v>1.5805560000000001</v>
      </c>
      <c r="AK816" s="4">
        <v>1.743085</v>
      </c>
      <c r="AL816" s="4"/>
      <c r="AM816" s="3"/>
      <c r="AN816" s="2"/>
      <c r="AO816" s="2"/>
      <c r="AP816" s="2"/>
      <c r="AQ816" s="2"/>
      <c r="AR816" s="2"/>
      <c r="AY816" s="1"/>
    </row>
    <row r="817" spans="2:51" x14ac:dyDescent="0.2">
      <c r="B817" s="1">
        <v>40550</v>
      </c>
      <c r="C817">
        <v>0.27</v>
      </c>
      <c r="D817">
        <v>0.59689599999999998</v>
      </c>
      <c r="E817">
        <v>0.98330799999999996</v>
      </c>
      <c r="F817">
        <v>1.95279</v>
      </c>
      <c r="G817">
        <v>3.32565</v>
      </c>
      <c r="I817" s="1">
        <v>44757</v>
      </c>
      <c r="J817" s="2">
        <v>2.9910000000000001</v>
      </c>
      <c r="K817" s="2">
        <v>3.1589999999999998</v>
      </c>
      <c r="L817" s="2">
        <v>3.2559999999999998</v>
      </c>
      <c r="M817" s="2">
        <v>3.222</v>
      </c>
      <c r="N817" s="2"/>
      <c r="O817" s="3">
        <v>45163</v>
      </c>
      <c r="P817" s="4">
        <v>2.1905999999999999</v>
      </c>
      <c r="Q817" s="4">
        <v>2.2879339999999999</v>
      </c>
      <c r="R817" s="4">
        <v>2.528241</v>
      </c>
      <c r="S817" s="4">
        <v>2.775782</v>
      </c>
      <c r="T817" s="2"/>
      <c r="U817" s="3">
        <v>45359</v>
      </c>
      <c r="V817" s="4">
        <v>6.4101660000000003</v>
      </c>
      <c r="W817" s="4">
        <v>6.2310299999999996</v>
      </c>
      <c r="X817" s="4">
        <v>6.4627410000000003</v>
      </c>
      <c r="Y817" s="4">
        <v>6.6139999999999999</v>
      </c>
      <c r="AG817" s="3">
        <v>45891</v>
      </c>
      <c r="AH817" s="4">
        <v>1.3696120000000001</v>
      </c>
      <c r="AI817" s="4">
        <v>1.421651</v>
      </c>
      <c r="AJ817" s="4">
        <v>1.6443209999999999</v>
      </c>
      <c r="AK817" s="4">
        <v>1.7840849999999999</v>
      </c>
      <c r="AL817" s="4"/>
      <c r="AM817" s="3"/>
      <c r="AN817" s="2"/>
      <c r="AO817" s="2"/>
      <c r="AP817" s="2"/>
      <c r="AQ817" s="2"/>
      <c r="AR817" s="2"/>
      <c r="AY817" s="1"/>
    </row>
    <row r="818" spans="2:51" x14ac:dyDescent="0.2">
      <c r="B818" s="1">
        <v>40543</v>
      </c>
      <c r="C818">
        <v>0.26</v>
      </c>
      <c r="D818">
        <v>0.59363699999999997</v>
      </c>
      <c r="E818">
        <v>0.99255000000000004</v>
      </c>
      <c r="F818">
        <v>2.00441</v>
      </c>
      <c r="G818">
        <v>3.2935400000000001</v>
      </c>
      <c r="I818" s="1">
        <v>44764</v>
      </c>
      <c r="J818" s="2">
        <v>2.9489999999999998</v>
      </c>
      <c r="K818" s="2">
        <v>3.2010000000000001</v>
      </c>
      <c r="L818" s="2">
        <v>3.29</v>
      </c>
      <c r="M818" s="2">
        <v>3.3010000000000002</v>
      </c>
      <c r="N818" s="2"/>
      <c r="O818" s="3">
        <v>45170</v>
      </c>
      <c r="P818" s="4">
        <v>2.1907000000000001</v>
      </c>
      <c r="Q818" s="4">
        <v>2.2811789999999998</v>
      </c>
      <c r="R818" s="4">
        <v>2.5406</v>
      </c>
      <c r="S818" s="4">
        <v>2.7665709999999999</v>
      </c>
      <c r="T818" s="2"/>
      <c r="U818" s="3">
        <v>45366</v>
      </c>
      <c r="V818" s="4">
        <v>6.405875</v>
      </c>
      <c r="W818" s="4">
        <v>6.3097219999999998</v>
      </c>
      <c r="X818" s="4">
        <v>6.5158639999999997</v>
      </c>
      <c r="Y818" s="4">
        <v>6.6369220000000002</v>
      </c>
      <c r="AG818" s="3">
        <v>45898</v>
      </c>
      <c r="AH818" s="4">
        <v>1.3636170000000001</v>
      </c>
      <c r="AI818" s="4">
        <v>1.40438</v>
      </c>
      <c r="AJ818" s="4">
        <v>1.626174</v>
      </c>
      <c r="AK818" s="4">
        <v>1.7796080000000001</v>
      </c>
      <c r="AL818" s="4"/>
      <c r="AM818" s="3"/>
      <c r="AN818" s="2"/>
      <c r="AO818" s="2"/>
      <c r="AP818" s="2"/>
      <c r="AQ818" s="2"/>
      <c r="AR818" s="2"/>
      <c r="AY818" s="1"/>
    </row>
    <row r="819" spans="2:51" x14ac:dyDescent="0.2">
      <c r="B819" s="1">
        <v>40536</v>
      </c>
      <c r="C819">
        <v>0.28499999999999998</v>
      </c>
      <c r="D819">
        <v>0.658941</v>
      </c>
      <c r="E819">
        <v>1.0980099999999999</v>
      </c>
      <c r="F819">
        <v>2.0592299999999999</v>
      </c>
      <c r="G819">
        <v>3.3886500000000002</v>
      </c>
      <c r="I819" s="1">
        <v>44771</v>
      </c>
      <c r="J819" s="2">
        <v>2.9</v>
      </c>
      <c r="K819" s="2">
        <v>3.0259999999999998</v>
      </c>
      <c r="L819" s="2">
        <v>3.0550000000000002</v>
      </c>
      <c r="M819" s="2">
        <v>3.125</v>
      </c>
      <c r="N819" s="2"/>
      <c r="O819" s="3">
        <v>45177</v>
      </c>
      <c r="P819" s="4">
        <v>2.2597999999999998</v>
      </c>
      <c r="Q819" s="4">
        <v>2.3630360000000001</v>
      </c>
      <c r="R819" s="4">
        <v>2.6799400000000002</v>
      </c>
      <c r="S819" s="4">
        <v>2.8732090000000001</v>
      </c>
      <c r="T819" s="2"/>
      <c r="U819" s="3">
        <v>45373</v>
      </c>
      <c r="V819" s="4">
        <v>6.2847730000000004</v>
      </c>
      <c r="W819" s="4">
        <v>6.2997820000000004</v>
      </c>
      <c r="X819" s="4">
        <v>6.5090079999999997</v>
      </c>
      <c r="Y819" s="4">
        <v>6.6371960000000003</v>
      </c>
      <c r="AG819" s="3">
        <v>45905</v>
      </c>
      <c r="AH819" s="4">
        <v>1.3878870000000001</v>
      </c>
      <c r="AI819" s="4">
        <v>1.4065099999999999</v>
      </c>
      <c r="AJ819" s="4">
        <v>1.6104700000000001</v>
      </c>
      <c r="AK819" s="4">
        <v>1.7701659999999999</v>
      </c>
      <c r="AL819" s="4"/>
      <c r="AM819" s="3"/>
      <c r="AN819" s="2"/>
      <c r="AO819" s="2"/>
      <c r="AP819" s="2"/>
      <c r="AQ819" s="2"/>
      <c r="AR819" s="2"/>
      <c r="AY819" s="1"/>
    </row>
    <row r="820" spans="2:51" x14ac:dyDescent="0.2">
      <c r="B820" s="1">
        <v>40529</v>
      </c>
      <c r="C820">
        <v>0.28999999999999998</v>
      </c>
      <c r="D820">
        <v>0.60097299999999998</v>
      </c>
      <c r="E820">
        <v>0.99221700000000002</v>
      </c>
      <c r="F820">
        <v>1.95445</v>
      </c>
      <c r="G820">
        <v>3.3239899999999998</v>
      </c>
      <c r="I820" s="1">
        <v>44778</v>
      </c>
      <c r="J820" s="2">
        <v>2.8730000000000002</v>
      </c>
      <c r="K820" s="2">
        <v>3.0579999999999998</v>
      </c>
      <c r="L820" s="2">
        <v>3.0950000000000002</v>
      </c>
      <c r="M820" s="2">
        <v>3.1150000000000002</v>
      </c>
      <c r="N820" s="2"/>
      <c r="O820" s="3">
        <v>45184</v>
      </c>
      <c r="P820" s="4">
        <v>2.327</v>
      </c>
      <c r="Q820" s="4">
        <v>2.4729559999999999</v>
      </c>
      <c r="R820" s="4">
        <v>2.7460990000000001</v>
      </c>
      <c r="S820" s="4">
        <v>2.9671690000000002</v>
      </c>
      <c r="T820" s="2"/>
      <c r="U820" s="3">
        <v>45380</v>
      </c>
      <c r="V820" s="4">
        <v>6.3157399999999999</v>
      </c>
      <c r="W820" s="4">
        <v>6.3109909999999996</v>
      </c>
      <c r="X820" s="4">
        <v>6.577985</v>
      </c>
      <c r="Y820" s="4">
        <v>6.6927490000000001</v>
      </c>
      <c r="AG820" s="3">
        <v>45912</v>
      </c>
      <c r="AH820" s="4">
        <v>1.3908799999999999</v>
      </c>
      <c r="AI820" s="4">
        <v>1.418633</v>
      </c>
      <c r="AJ820" s="4">
        <v>1.60605</v>
      </c>
      <c r="AK820" s="4">
        <v>1.7946549999999999</v>
      </c>
      <c r="AL820" s="4"/>
      <c r="AM820" s="3"/>
      <c r="AN820" s="2"/>
      <c r="AO820" s="2"/>
      <c r="AP820" s="2"/>
      <c r="AQ820" s="2"/>
      <c r="AR820" s="2"/>
      <c r="AY820" s="1"/>
    </row>
    <row r="821" spans="2:51" x14ac:dyDescent="0.2">
      <c r="B821" s="1">
        <v>40522</v>
      </c>
      <c r="C821">
        <v>0.26500000000000001</v>
      </c>
      <c r="D821">
        <v>0.62002599999999997</v>
      </c>
      <c r="E821">
        <v>1.0231600000000001</v>
      </c>
      <c r="F821">
        <v>1.9540299999999999</v>
      </c>
      <c r="G821">
        <v>3.2978299999999998</v>
      </c>
      <c r="I821" s="1">
        <v>44785</v>
      </c>
      <c r="J821" s="2">
        <v>2.89</v>
      </c>
      <c r="K821" s="2">
        <v>3.141</v>
      </c>
      <c r="L821" s="2">
        <v>3.2320000000000002</v>
      </c>
      <c r="M821" s="2">
        <v>3.2770000000000001</v>
      </c>
      <c r="N821" s="2"/>
      <c r="O821" s="3">
        <v>45191</v>
      </c>
      <c r="P821" s="4">
        <v>2.4228999999999998</v>
      </c>
      <c r="Q821" s="4">
        <v>2.550754</v>
      </c>
      <c r="R821" s="4">
        <v>2.828131</v>
      </c>
      <c r="S821" s="4">
        <v>3.1417739999999998</v>
      </c>
      <c r="T821" s="2"/>
      <c r="U821" s="3">
        <v>45387</v>
      </c>
      <c r="V821" s="4">
        <v>6.3540219999999996</v>
      </c>
      <c r="W821" s="4">
        <v>6.3365580000000001</v>
      </c>
      <c r="X821" s="4">
        <v>6.5547639999999996</v>
      </c>
      <c r="Y821" s="4">
        <v>6.6538820000000003</v>
      </c>
      <c r="AG821" s="3">
        <v>45919</v>
      </c>
      <c r="AH821" s="4">
        <v>1.3848370000000001</v>
      </c>
      <c r="AI821" s="4">
        <v>1.408981</v>
      </c>
      <c r="AJ821" s="4">
        <v>1.6063149999999999</v>
      </c>
      <c r="AK821" s="4">
        <v>1.791722</v>
      </c>
      <c r="AL821" s="4"/>
      <c r="AM821" s="3"/>
      <c r="AN821" s="2"/>
      <c r="AO821" s="2"/>
      <c r="AP821" s="2"/>
      <c r="AQ821" s="2"/>
      <c r="AR821" s="2"/>
      <c r="AY821" s="1"/>
    </row>
    <row r="822" spans="2:51" x14ac:dyDescent="0.2">
      <c r="B822" s="1">
        <v>40515</v>
      </c>
      <c r="C822">
        <v>0.255</v>
      </c>
      <c r="D822">
        <v>0.47210400000000002</v>
      </c>
      <c r="E822">
        <v>0.77970200000000001</v>
      </c>
      <c r="F822">
        <v>1.61904</v>
      </c>
      <c r="G822">
        <v>3.01288</v>
      </c>
      <c r="I822" s="1">
        <v>44792</v>
      </c>
      <c r="J822" s="2">
        <v>2.8980000000000001</v>
      </c>
      <c r="K822" s="2">
        <v>3.1480000000000001</v>
      </c>
      <c r="L822" s="2">
        <v>3.2719999999999998</v>
      </c>
      <c r="M822" s="2">
        <v>3.302</v>
      </c>
      <c r="N822" s="2"/>
      <c r="O822" s="3">
        <v>45205</v>
      </c>
      <c r="P822" s="4">
        <v>2.4645999999999999</v>
      </c>
      <c r="Q822" s="4">
        <v>2.5247869999999999</v>
      </c>
      <c r="R822" s="4">
        <v>2.9085730000000001</v>
      </c>
      <c r="S822" s="4">
        <v>3.3275350000000001</v>
      </c>
      <c r="T822" s="2"/>
      <c r="U822" s="3">
        <v>45401</v>
      </c>
      <c r="V822" s="4">
        <v>6.7834529999999997</v>
      </c>
      <c r="W822" s="4">
        <v>6.8172649999999999</v>
      </c>
      <c r="X822" s="4">
        <v>6.9807420000000002</v>
      </c>
      <c r="Y822" s="4">
        <v>6.9804890000000004</v>
      </c>
      <c r="AG822" s="3">
        <v>45926</v>
      </c>
      <c r="AH822" s="4">
        <v>1.3801699999999999</v>
      </c>
      <c r="AI822" s="4">
        <v>1.421338</v>
      </c>
      <c r="AJ822" s="4">
        <v>1.6223449999999999</v>
      </c>
      <c r="AK822" s="4">
        <v>1.8741760000000001</v>
      </c>
      <c r="AL822" s="4"/>
      <c r="AM822" s="3"/>
      <c r="AN822" s="2"/>
      <c r="AO822" s="2"/>
      <c r="AP822" s="2"/>
      <c r="AQ822" s="2"/>
      <c r="AR822" s="2"/>
      <c r="AY822" s="1"/>
    </row>
    <row r="823" spans="2:51" x14ac:dyDescent="0.2">
      <c r="B823" s="1">
        <v>40508</v>
      </c>
      <c r="C823">
        <v>0.27</v>
      </c>
      <c r="D823">
        <v>0.51559999999999995</v>
      </c>
      <c r="E823">
        <v>0.76448499999999997</v>
      </c>
      <c r="F823">
        <v>1.52657</v>
      </c>
      <c r="G823">
        <v>2.8606799999999999</v>
      </c>
      <c r="I823" s="1">
        <v>44799</v>
      </c>
      <c r="J823" s="2">
        <v>3.2280000000000002</v>
      </c>
      <c r="K823" s="2">
        <v>3.5470000000000002</v>
      </c>
      <c r="L823" s="2">
        <v>3.6320000000000001</v>
      </c>
      <c r="M823" s="2">
        <v>3.621</v>
      </c>
      <c r="N823" s="2"/>
      <c r="O823" s="3">
        <v>45212</v>
      </c>
      <c r="P823" s="4">
        <v>2.4479000000000002</v>
      </c>
      <c r="Q823" s="4">
        <v>2.537328</v>
      </c>
      <c r="R823" s="4">
        <v>2.8976639999999998</v>
      </c>
      <c r="S823" s="4">
        <v>3.2502439999999999</v>
      </c>
      <c r="T823" s="2"/>
      <c r="U823" s="3">
        <v>45408</v>
      </c>
      <c r="V823" s="4">
        <v>7.0650000000000004</v>
      </c>
      <c r="W823" s="4">
        <v>6.8559840000000003</v>
      </c>
      <c r="X823" s="4">
        <v>7.0809410000000002</v>
      </c>
      <c r="Y823" s="4">
        <v>7.1609699999999998</v>
      </c>
      <c r="AG823" s="3">
        <v>45933</v>
      </c>
      <c r="AH823" s="4">
        <v>1.369237</v>
      </c>
      <c r="AI823" s="4">
        <v>1.4282699999999999</v>
      </c>
      <c r="AJ823" s="4">
        <v>1.599807</v>
      </c>
      <c r="AK823" s="4">
        <v>1.8594630000000001</v>
      </c>
      <c r="AL823" s="4"/>
      <c r="AM823" s="3"/>
      <c r="AN823" s="2"/>
      <c r="AO823" s="2"/>
      <c r="AP823" s="2"/>
      <c r="AQ823" s="2"/>
      <c r="AR823" s="2"/>
      <c r="AY823" s="1"/>
    </row>
    <row r="824" spans="2:51" x14ac:dyDescent="0.2">
      <c r="B824" s="1">
        <v>40501</v>
      </c>
      <c r="C824">
        <v>0.255</v>
      </c>
      <c r="D824">
        <v>0.50885599999999998</v>
      </c>
      <c r="E824">
        <v>0.77610800000000002</v>
      </c>
      <c r="F824">
        <v>1.5087999999999999</v>
      </c>
      <c r="G824">
        <v>2.8749899999999999</v>
      </c>
      <c r="I824" s="1">
        <v>44806</v>
      </c>
      <c r="J824" s="2">
        <v>3.258</v>
      </c>
      <c r="K824" s="2">
        <v>3.67</v>
      </c>
      <c r="L824" s="2">
        <v>3.76</v>
      </c>
      <c r="M824" s="2">
        <v>3.73</v>
      </c>
      <c r="N824" s="2"/>
      <c r="O824" s="3">
        <v>45219</v>
      </c>
      <c r="P824" s="4">
        <v>2.4624000000000001</v>
      </c>
      <c r="Q824" s="4">
        <v>2.6122619999999999</v>
      </c>
      <c r="R824" s="4">
        <v>3.0179109999999998</v>
      </c>
      <c r="S824" s="4">
        <v>3.3395489999999999</v>
      </c>
      <c r="T824" s="2"/>
      <c r="U824" s="3">
        <v>45443</v>
      </c>
      <c r="V824" s="4">
        <v>6.5681799999999999</v>
      </c>
      <c r="W824" s="4">
        <v>6.6408550000000002</v>
      </c>
      <c r="X824" s="4">
        <v>6.8639409999999996</v>
      </c>
      <c r="Y824" s="4">
        <v>6.9093549999999997</v>
      </c>
      <c r="AG824" s="3">
        <v>45940</v>
      </c>
      <c r="AH824" s="4">
        <v>1.361353</v>
      </c>
      <c r="AI824" s="4">
        <v>1.411956</v>
      </c>
      <c r="AJ824" s="4">
        <v>1.5941689999999999</v>
      </c>
      <c r="AK824" s="4">
        <v>1.8469070000000001</v>
      </c>
      <c r="AL824" s="4"/>
      <c r="AM824" s="3"/>
      <c r="AN824" s="2"/>
      <c r="AO824" s="2"/>
      <c r="AP824" s="2"/>
      <c r="AQ824" s="2"/>
      <c r="AR824" s="2"/>
      <c r="AY824" s="1"/>
    </row>
    <row r="825" spans="2:51" x14ac:dyDescent="0.2">
      <c r="B825" s="1">
        <v>40494</v>
      </c>
      <c r="C825">
        <v>0.22500000000000001</v>
      </c>
      <c r="D825">
        <v>0.49930999999999998</v>
      </c>
      <c r="E825">
        <v>0.73736599999999997</v>
      </c>
      <c r="F825">
        <v>1.3464400000000001</v>
      </c>
      <c r="G825">
        <v>2.7563300000000002</v>
      </c>
      <c r="I825" s="1">
        <v>44813</v>
      </c>
      <c r="J825" s="2">
        <v>3.1859999999999999</v>
      </c>
      <c r="K825" s="2">
        <v>3.53</v>
      </c>
      <c r="L825" s="2">
        <v>3.605</v>
      </c>
      <c r="M825" s="2">
        <v>3.62</v>
      </c>
      <c r="N825" s="2"/>
      <c r="O825" s="3">
        <v>45226</v>
      </c>
      <c r="P825" s="4">
        <v>2.4416000000000002</v>
      </c>
      <c r="Q825" s="4">
        <v>2.591539</v>
      </c>
      <c r="R825" s="4">
        <v>2.9685190000000001</v>
      </c>
      <c r="S825" s="4">
        <v>3.2819889999999998</v>
      </c>
      <c r="T825" s="2"/>
      <c r="U825" s="3">
        <v>45450</v>
      </c>
      <c r="V825" s="4">
        <v>6.5804520000000002</v>
      </c>
      <c r="W825" s="4">
        <v>6.525468</v>
      </c>
      <c r="X825" s="4">
        <v>6.8244680000000004</v>
      </c>
      <c r="Y825" s="4">
        <v>6.8833640000000003</v>
      </c>
      <c r="AG825" s="3">
        <v>45947</v>
      </c>
      <c r="AH825" s="4">
        <v>1.390015</v>
      </c>
      <c r="AI825" s="4">
        <v>1.487206</v>
      </c>
      <c r="AJ825" s="4">
        <v>1.581434</v>
      </c>
      <c r="AK825" s="4">
        <v>1.822568</v>
      </c>
      <c r="AL825" s="4"/>
      <c r="AM825" s="3"/>
      <c r="AN825" s="2"/>
      <c r="AO825" s="2"/>
      <c r="AP825" s="2"/>
      <c r="AQ825" s="2"/>
      <c r="AR825" s="2"/>
      <c r="AY825" s="1"/>
    </row>
    <row r="826" spans="2:51" x14ac:dyDescent="0.2">
      <c r="B826" s="1">
        <v>40487</v>
      </c>
      <c r="C826">
        <v>0.2</v>
      </c>
      <c r="D826">
        <v>0.36686999999999997</v>
      </c>
      <c r="E826">
        <v>0.51614800000000005</v>
      </c>
      <c r="F826">
        <v>1.0913900000000001</v>
      </c>
      <c r="G826">
        <v>2.5357400000000001</v>
      </c>
      <c r="I826" s="1">
        <v>44820</v>
      </c>
      <c r="J826" s="2">
        <v>3.1960000000000002</v>
      </c>
      <c r="K826" s="2">
        <v>3.7530000000000001</v>
      </c>
      <c r="L826" s="2">
        <v>3.77</v>
      </c>
      <c r="M826" s="2">
        <v>3.77</v>
      </c>
      <c r="N826" s="2"/>
      <c r="O826" s="3">
        <v>45233</v>
      </c>
      <c r="P826" s="4">
        <v>2.4266000000000001</v>
      </c>
      <c r="Q826" s="4">
        <v>2.5429379999999999</v>
      </c>
      <c r="R826" s="4">
        <v>2.871753</v>
      </c>
      <c r="S826" s="4">
        <v>3.1760489999999999</v>
      </c>
      <c r="T826" s="2"/>
      <c r="U826" s="3">
        <v>45457</v>
      </c>
      <c r="V826" s="4">
        <v>6.715249</v>
      </c>
      <c r="W826" s="4">
        <v>6.6496469999999999</v>
      </c>
      <c r="X826" s="4">
        <v>7.0625309999999999</v>
      </c>
      <c r="Y826" s="4">
        <v>7.168183</v>
      </c>
      <c r="AG826" s="3">
        <v>45954</v>
      </c>
      <c r="AH826" s="4">
        <v>1.4709810000000001</v>
      </c>
      <c r="AI826" s="4">
        <v>1.491779</v>
      </c>
      <c r="AJ826" s="4">
        <v>1.603335</v>
      </c>
      <c r="AK826" s="4">
        <v>1.8451949999999999</v>
      </c>
      <c r="AL826" s="4"/>
      <c r="AM826" s="3"/>
      <c r="AN826" s="2"/>
      <c r="AO826" s="2"/>
      <c r="AP826" s="2"/>
      <c r="AQ826" s="2"/>
      <c r="AR826" s="2"/>
      <c r="AY826" s="1"/>
    </row>
    <row r="827" spans="2:51" x14ac:dyDescent="0.2">
      <c r="B827" s="1">
        <v>40480</v>
      </c>
      <c r="C827">
        <v>0.2</v>
      </c>
      <c r="D827">
        <v>0.33980199999999999</v>
      </c>
      <c r="E827">
        <v>0.49725900000000001</v>
      </c>
      <c r="F827">
        <v>1.17578</v>
      </c>
      <c r="G827">
        <v>2.6101999999999999</v>
      </c>
      <c r="I827" s="1">
        <v>44827</v>
      </c>
      <c r="J827" s="2">
        <v>3.3929999999999998</v>
      </c>
      <c r="K827" s="2">
        <v>4.2</v>
      </c>
      <c r="L827" s="2">
        <v>4.2270000000000003</v>
      </c>
      <c r="M827" s="2">
        <v>4.1269999999999998</v>
      </c>
      <c r="N827" s="2"/>
      <c r="O827" s="3">
        <v>45240</v>
      </c>
      <c r="P827" s="4">
        <v>2.4018000000000002</v>
      </c>
      <c r="Q827" s="4">
        <v>2.5262229999999999</v>
      </c>
      <c r="R827" s="4">
        <v>2.747935</v>
      </c>
      <c r="S827" s="4">
        <v>3.0664009999999999</v>
      </c>
      <c r="T827" s="2"/>
      <c r="U827" s="3">
        <v>45464</v>
      </c>
      <c r="V827" s="4">
        <v>6.6898429999999998</v>
      </c>
      <c r="W827" s="4">
        <v>6.7231860000000001</v>
      </c>
      <c r="X827" s="4">
        <v>7.0120630000000004</v>
      </c>
      <c r="Y827" s="4">
        <v>7.1239489999999996</v>
      </c>
      <c r="AG827" s="3">
        <v>45961</v>
      </c>
      <c r="AH827" s="4">
        <v>1.3889929999999999</v>
      </c>
      <c r="AI827" s="4">
        <v>1.402698</v>
      </c>
      <c r="AJ827" s="4">
        <v>1.5275620000000001</v>
      </c>
      <c r="AK827" s="4">
        <v>1.7927550000000001</v>
      </c>
      <c r="AL827" s="4"/>
      <c r="AM827" s="3"/>
      <c r="AN827" s="2"/>
      <c r="AO827" s="2"/>
      <c r="AP827" s="2"/>
      <c r="AQ827" s="2"/>
      <c r="AR827" s="2"/>
      <c r="AY827" s="1"/>
    </row>
    <row r="828" spans="2:51" x14ac:dyDescent="0.2">
      <c r="B828" s="1">
        <v>40473</v>
      </c>
      <c r="C828">
        <v>0.20499999999999999</v>
      </c>
      <c r="D828">
        <v>0.354709</v>
      </c>
      <c r="E828">
        <v>0.53190999999999999</v>
      </c>
      <c r="F828">
        <v>1.1470499999999999</v>
      </c>
      <c r="G828">
        <v>2.56134</v>
      </c>
      <c r="I828" s="1">
        <v>44834</v>
      </c>
      <c r="J828" s="2">
        <v>3.391</v>
      </c>
      <c r="K828" s="2">
        <v>4.18</v>
      </c>
      <c r="L828" s="2">
        <v>4.1749999999999998</v>
      </c>
      <c r="M828" s="2">
        <v>4.0819999999999999</v>
      </c>
      <c r="N828" s="2"/>
      <c r="O828" s="3">
        <v>45247</v>
      </c>
      <c r="P828" s="4">
        <v>2.3906000000000001</v>
      </c>
      <c r="Q828" s="4">
        <v>2.4835440000000002</v>
      </c>
      <c r="R828" s="4">
        <v>2.6527029999999998</v>
      </c>
      <c r="S828" s="4">
        <v>2.9634130000000001</v>
      </c>
      <c r="T828" s="2"/>
      <c r="U828" s="3">
        <v>45471</v>
      </c>
      <c r="V828" s="4">
        <v>6.6293379999999997</v>
      </c>
      <c r="W828" s="4">
        <v>6.6749729999999996</v>
      </c>
      <c r="X828" s="4">
        <v>6.9341980000000003</v>
      </c>
      <c r="Y828" s="4">
        <v>7.0445659999999997</v>
      </c>
      <c r="AG828" s="3">
        <v>45968</v>
      </c>
      <c r="AH828" s="4">
        <v>1.400237</v>
      </c>
      <c r="AI828" s="4">
        <v>1.43042</v>
      </c>
      <c r="AJ828" s="4">
        <v>1.5416350000000001</v>
      </c>
      <c r="AK828" s="4">
        <v>1.805598</v>
      </c>
      <c r="AL828" s="4"/>
      <c r="AM828" s="3"/>
      <c r="AN828" s="2"/>
      <c r="AO828" s="2"/>
      <c r="AP828" s="2"/>
      <c r="AQ828" s="2"/>
      <c r="AR828" s="2"/>
      <c r="AY828" s="1"/>
    </row>
    <row r="829" spans="2:51" x14ac:dyDescent="0.2">
      <c r="B829" s="1">
        <v>40466</v>
      </c>
      <c r="C829">
        <v>0.20499999999999999</v>
      </c>
      <c r="D829">
        <v>0.36314800000000003</v>
      </c>
      <c r="E829">
        <v>0.587121</v>
      </c>
      <c r="F829">
        <v>1.18635</v>
      </c>
      <c r="G829">
        <v>2.5758899999999998</v>
      </c>
      <c r="I829" s="1">
        <v>44841</v>
      </c>
      <c r="J829" s="2">
        <v>3.4809999999999999</v>
      </c>
      <c r="K829" s="2">
        <v>4.1849999999999996</v>
      </c>
      <c r="L829" s="2">
        <v>4.2249999999999996</v>
      </c>
      <c r="M829" s="2">
        <v>4.21</v>
      </c>
      <c r="N829" s="2"/>
      <c r="O829" s="3">
        <v>45254</v>
      </c>
      <c r="P829" s="4">
        <v>2.3828</v>
      </c>
      <c r="Q829" s="4">
        <v>2.4927160000000002</v>
      </c>
      <c r="R829" s="4">
        <v>2.689095</v>
      </c>
      <c r="S829" s="4">
        <v>3.0339999999999998</v>
      </c>
      <c r="T829" s="2"/>
      <c r="U829" s="3">
        <v>45478</v>
      </c>
      <c r="V829" s="4">
        <v>6.6169409999999997</v>
      </c>
      <c r="W829" s="4">
        <v>6.6518499999999996</v>
      </c>
      <c r="X829" s="4">
        <v>6.921659</v>
      </c>
      <c r="Y829" s="4">
        <v>7.0418459999999996</v>
      </c>
      <c r="AG829" s="3">
        <v>45975</v>
      </c>
      <c r="AH829" s="4">
        <v>1.4079919999999999</v>
      </c>
      <c r="AI829" s="4">
        <v>1.4285079999999999</v>
      </c>
      <c r="AJ829" s="4">
        <v>1.5473790000000001</v>
      </c>
      <c r="AK829" s="4">
        <v>1.8057209999999999</v>
      </c>
      <c r="AL829" s="4"/>
      <c r="AM829" s="3"/>
      <c r="AN829" s="2"/>
      <c r="AO829" s="2"/>
      <c r="AP829" s="2"/>
      <c r="AQ829" s="2"/>
      <c r="AR829" s="2"/>
      <c r="AY829" s="1"/>
    </row>
    <row r="830" spans="2:51" x14ac:dyDescent="0.2">
      <c r="B830" s="1">
        <v>40459</v>
      </c>
      <c r="C830">
        <v>0.19500000000000001</v>
      </c>
      <c r="D830">
        <v>0.346914</v>
      </c>
      <c r="E830">
        <v>0.51547699999999996</v>
      </c>
      <c r="F830">
        <v>1.10083</v>
      </c>
      <c r="G830">
        <v>2.3813399999999998</v>
      </c>
      <c r="I830" s="1">
        <v>44848</v>
      </c>
      <c r="J830" s="2">
        <v>3.5449999999999999</v>
      </c>
      <c r="K830" s="2">
        <v>4.165</v>
      </c>
      <c r="L830" s="2">
        <v>4.2060000000000004</v>
      </c>
      <c r="M830" s="2">
        <v>4.18</v>
      </c>
      <c r="N830" s="2"/>
      <c r="O830" s="3">
        <v>45261</v>
      </c>
      <c r="P830" s="4">
        <v>2.3809999999999998</v>
      </c>
      <c r="Q830" s="4">
        <v>2.435546</v>
      </c>
      <c r="R830" s="4">
        <v>2.615326</v>
      </c>
      <c r="S830" s="4">
        <v>2.9541599999999999</v>
      </c>
      <c r="T830" s="2"/>
      <c r="U830" s="3">
        <v>45485</v>
      </c>
      <c r="V830" s="4">
        <v>6.6467130000000001</v>
      </c>
      <c r="W830" s="4">
        <v>6.6657440000000001</v>
      </c>
      <c r="X830" s="4">
        <v>6.822222</v>
      </c>
      <c r="Y830" s="4">
        <v>6.9280970000000002</v>
      </c>
      <c r="AG830" s="3">
        <v>45982</v>
      </c>
      <c r="AH830" s="4">
        <v>1.4007540000000001</v>
      </c>
      <c r="AI830" s="4">
        <v>1.4297150000000001</v>
      </c>
      <c r="AJ830" s="4">
        <v>1.5467340000000001</v>
      </c>
      <c r="AK830" s="4">
        <v>1.812754</v>
      </c>
      <c r="AL830" s="4"/>
      <c r="AM830" s="3"/>
      <c r="AN830" s="2"/>
      <c r="AO830" s="2"/>
      <c r="AP830" s="2"/>
      <c r="AQ830" s="2"/>
      <c r="AR830" s="2"/>
      <c r="AY830" s="1"/>
    </row>
    <row r="831" spans="2:51" x14ac:dyDescent="0.2">
      <c r="B831" s="1">
        <v>40452</v>
      </c>
      <c r="C831">
        <v>0.245</v>
      </c>
      <c r="D831">
        <v>0.41846100000000003</v>
      </c>
      <c r="E831">
        <v>0.62926000000000004</v>
      </c>
      <c r="F831">
        <v>1.2695000000000001</v>
      </c>
      <c r="G831">
        <v>2.5222199999999999</v>
      </c>
      <c r="I831" s="1">
        <v>44855</v>
      </c>
      <c r="J831" s="2">
        <v>3.8010000000000002</v>
      </c>
      <c r="K831" s="2">
        <v>4.4450000000000003</v>
      </c>
      <c r="L831" s="2">
        <v>4.6310000000000002</v>
      </c>
      <c r="M831" s="2">
        <v>4.62</v>
      </c>
      <c r="N831" s="2"/>
      <c r="O831" s="3">
        <v>45268</v>
      </c>
      <c r="P831" s="4">
        <v>2.3721999999999999</v>
      </c>
      <c r="Q831" s="4">
        <v>2.3939089999999998</v>
      </c>
      <c r="R831" s="4">
        <v>2.5316179999999999</v>
      </c>
      <c r="S831" s="4">
        <v>2.8389380000000002</v>
      </c>
      <c r="T831" s="2"/>
      <c r="U831" s="3">
        <v>45492</v>
      </c>
      <c r="V831" s="4">
        <v>6.6501380000000001</v>
      </c>
      <c r="W831" s="4">
        <v>6.6952569999999998</v>
      </c>
      <c r="X831" s="4">
        <v>6.8126749999999996</v>
      </c>
      <c r="Y831" s="4">
        <v>6.9362909999999998</v>
      </c>
      <c r="AG831" s="3">
        <v>45989</v>
      </c>
      <c r="AH831" s="4">
        <v>1.3936599999999999</v>
      </c>
      <c r="AI831" s="4">
        <v>1.419934</v>
      </c>
      <c r="AJ831" s="4">
        <v>1.6115820000000001</v>
      </c>
      <c r="AK831" s="4">
        <v>1.830025</v>
      </c>
      <c r="AL831" s="4"/>
      <c r="AM831" s="3"/>
      <c r="AN831" s="2"/>
      <c r="AO831" s="2"/>
      <c r="AP831" s="2"/>
      <c r="AQ831" s="2"/>
      <c r="AR831" s="2"/>
      <c r="AY831" s="1"/>
    </row>
    <row r="832" spans="2:51" x14ac:dyDescent="0.2">
      <c r="B832" s="1">
        <v>40445</v>
      </c>
      <c r="C832">
        <v>0.25</v>
      </c>
      <c r="D832">
        <v>0.44025399999999998</v>
      </c>
      <c r="E832">
        <v>0.68869599999999997</v>
      </c>
      <c r="F832">
        <v>1.3519300000000001</v>
      </c>
      <c r="G832">
        <v>2.6103900000000002</v>
      </c>
      <c r="I832" s="1">
        <v>44862</v>
      </c>
      <c r="J832" s="2">
        <v>3.76</v>
      </c>
      <c r="K832" s="2">
        <v>4.1399999999999997</v>
      </c>
      <c r="L832" s="2">
        <v>4.1950000000000003</v>
      </c>
      <c r="M832" s="2">
        <v>4.1749999999999998</v>
      </c>
      <c r="N832" s="2"/>
      <c r="O832" s="3">
        <v>45275</v>
      </c>
      <c r="P832" s="4">
        <v>2.3614999999999999</v>
      </c>
      <c r="Q832" s="4">
        <v>2.3511000000000002</v>
      </c>
      <c r="R832" s="4">
        <v>2.4534590000000001</v>
      </c>
      <c r="S832" s="4">
        <v>2.7473649999999998</v>
      </c>
      <c r="T832" s="2"/>
      <c r="U832" s="3">
        <v>45499</v>
      </c>
      <c r="V832" s="4">
        <v>6.5594700000000001</v>
      </c>
      <c r="W832" s="4">
        <v>6.6078789999999996</v>
      </c>
      <c r="X832" s="4">
        <v>6.767449</v>
      </c>
      <c r="Y832" s="4">
        <v>6.9654910000000001</v>
      </c>
      <c r="AG832" s="3">
        <v>45996</v>
      </c>
      <c r="AH832" s="4">
        <v>1.399581</v>
      </c>
      <c r="AI832" s="4">
        <v>1.413257</v>
      </c>
      <c r="AJ832" s="4">
        <v>1.6212390000000001</v>
      </c>
      <c r="AK832" s="4">
        <v>1.8309120000000001</v>
      </c>
      <c r="AL832" s="4"/>
      <c r="AM832" s="3"/>
      <c r="AN832" s="2"/>
      <c r="AO832" s="2"/>
      <c r="AP832" s="2"/>
      <c r="AQ832" s="2"/>
      <c r="AR832" s="2"/>
      <c r="AY832" s="1"/>
    </row>
    <row r="833" spans="2:51" x14ac:dyDescent="0.2">
      <c r="B833" s="1">
        <v>40438</v>
      </c>
      <c r="C833">
        <v>0.24</v>
      </c>
      <c r="D833">
        <v>0.46807599999999999</v>
      </c>
      <c r="E833">
        <v>0.74456599999999995</v>
      </c>
      <c r="F833">
        <v>1.4421299999999999</v>
      </c>
      <c r="G833">
        <v>2.7444500000000001</v>
      </c>
      <c r="I833" s="1">
        <v>44869</v>
      </c>
      <c r="J833" s="2">
        <v>3.9129999999999998</v>
      </c>
      <c r="K833" s="2">
        <v>4.1749999999999998</v>
      </c>
      <c r="L833" s="2">
        <v>4.2050000000000001</v>
      </c>
      <c r="M833" s="2">
        <v>4.1900000000000004</v>
      </c>
      <c r="N833" s="2"/>
      <c r="O833" s="3">
        <v>45282</v>
      </c>
      <c r="P833" s="4">
        <v>2.3645999999999998</v>
      </c>
      <c r="Q833" s="4">
        <v>2.3351579999999998</v>
      </c>
      <c r="R833" s="4">
        <v>2.4778159999999998</v>
      </c>
      <c r="S833" s="4">
        <v>2.7253099999999999</v>
      </c>
      <c r="T833" s="2"/>
      <c r="U833" s="3">
        <v>45506</v>
      </c>
      <c r="V833" s="4">
        <v>6.4800570000000004</v>
      </c>
      <c r="W833" s="4">
        <v>6.5231329999999996</v>
      </c>
      <c r="X833" s="4">
        <v>6.675427</v>
      </c>
      <c r="Y833" s="4">
        <v>6.8293299999999997</v>
      </c>
      <c r="AG833" s="3">
        <v>46003</v>
      </c>
      <c r="AH833" s="4">
        <v>1.391238</v>
      </c>
      <c r="AI833" s="4">
        <v>1.3948739999999999</v>
      </c>
      <c r="AJ833" s="4">
        <v>1.6167229999999999</v>
      </c>
      <c r="AK833" s="4">
        <v>1.836883</v>
      </c>
      <c r="AL833" s="4"/>
      <c r="AM833" s="3"/>
      <c r="AN833" s="2"/>
      <c r="AO833" s="2"/>
      <c r="AP833" s="2"/>
      <c r="AQ833" s="2"/>
      <c r="AR833" s="2"/>
      <c r="AY833" s="1"/>
    </row>
    <row r="834" spans="2:51" x14ac:dyDescent="0.2">
      <c r="B834" s="1">
        <v>40431</v>
      </c>
      <c r="C834">
        <v>0.24</v>
      </c>
      <c r="D834">
        <v>0.57136699999999996</v>
      </c>
      <c r="E834">
        <v>0.88744299999999998</v>
      </c>
      <c r="F834">
        <v>1.58344</v>
      </c>
      <c r="G834">
        <v>2.7971900000000001</v>
      </c>
      <c r="I834" s="1">
        <v>44876</v>
      </c>
      <c r="J834" s="2">
        <v>3.8730000000000002</v>
      </c>
      <c r="K834" s="2">
        <v>3.9</v>
      </c>
      <c r="L834" s="2">
        <v>3.895</v>
      </c>
      <c r="M834" s="2">
        <v>3.9</v>
      </c>
      <c r="N834" s="2"/>
      <c r="O834" s="3">
        <v>45289</v>
      </c>
      <c r="P834" s="4">
        <v>2.3731</v>
      </c>
      <c r="Q834" s="4">
        <v>2.3324690000000001</v>
      </c>
      <c r="R834" s="4">
        <v>2.4670209999999999</v>
      </c>
      <c r="S834" s="4">
        <v>2.6763819999999998</v>
      </c>
      <c r="T834" s="2"/>
      <c r="U834" s="3">
        <v>45513</v>
      </c>
      <c r="V834" s="4">
        <v>6.4273579999999999</v>
      </c>
      <c r="W834" s="4">
        <v>6.5038410000000004</v>
      </c>
      <c r="X834" s="4">
        <v>6.595472</v>
      </c>
      <c r="Y834" s="4">
        <v>6.7597560000000003</v>
      </c>
      <c r="AG834" s="3">
        <v>46010</v>
      </c>
      <c r="AH834" s="4">
        <v>1.3604000000000001</v>
      </c>
      <c r="AI834" s="4">
        <v>1.3834850000000001</v>
      </c>
      <c r="AJ834" s="4">
        <v>1.591877</v>
      </c>
      <c r="AK834" s="4">
        <v>1.82559</v>
      </c>
      <c r="AL834" s="4"/>
      <c r="AM834" s="3"/>
      <c r="AN834" s="2"/>
      <c r="AO834" s="2"/>
      <c r="AP834" s="2"/>
      <c r="AQ834" s="2"/>
      <c r="AR834" s="2"/>
      <c r="AY834" s="1"/>
    </row>
    <row r="835" spans="2:51" x14ac:dyDescent="0.2">
      <c r="B835" s="1">
        <v>40424</v>
      </c>
      <c r="C835">
        <v>0.23</v>
      </c>
      <c r="D835">
        <v>0.51014499999999996</v>
      </c>
      <c r="E835">
        <v>0.78516600000000003</v>
      </c>
      <c r="F835">
        <v>1.4834700000000001</v>
      </c>
      <c r="G835">
        <v>2.7024499999999998</v>
      </c>
      <c r="I835" s="1">
        <v>44883</v>
      </c>
      <c r="J835" s="2">
        <v>3.8130000000000002</v>
      </c>
      <c r="K835" s="2">
        <v>3.8559999999999999</v>
      </c>
      <c r="L835" s="2">
        <v>3.8439999999999999</v>
      </c>
      <c r="M835" s="2">
        <v>3.7959999999999998</v>
      </c>
      <c r="N835" s="2"/>
      <c r="O835" s="3">
        <v>45296</v>
      </c>
      <c r="P835" s="4">
        <v>2.3841000000000001</v>
      </c>
      <c r="Q835" s="4">
        <v>2.3386290000000001</v>
      </c>
      <c r="R835" s="4">
        <v>2.506294</v>
      </c>
      <c r="S835" s="4">
        <v>2.7567240000000002</v>
      </c>
      <c r="T835" s="2"/>
      <c r="U835" s="3">
        <v>45520</v>
      </c>
      <c r="V835" s="4">
        <v>6.3769280000000004</v>
      </c>
      <c r="W835" s="4">
        <v>6.4203450000000002</v>
      </c>
      <c r="X835" s="4">
        <v>6.5638189999999996</v>
      </c>
      <c r="Y835" s="4">
        <v>6.7061679999999999</v>
      </c>
      <c r="AG835" s="3">
        <v>46017</v>
      </c>
      <c r="AH835" s="4">
        <v>1.2930140000000001</v>
      </c>
      <c r="AI835" s="4">
        <v>1.3416300000000001</v>
      </c>
      <c r="AJ835" s="4">
        <v>1.584651</v>
      </c>
      <c r="AK835" s="4">
        <v>1.832803</v>
      </c>
      <c r="AL835" s="4"/>
      <c r="AM835" s="3"/>
      <c r="AN835" s="2"/>
      <c r="AO835" s="2"/>
      <c r="AP835" s="2"/>
      <c r="AQ835" s="2"/>
      <c r="AR835" s="2"/>
      <c r="AY835" s="1"/>
    </row>
    <row r="836" spans="2:51" x14ac:dyDescent="0.2">
      <c r="B836" s="1">
        <v>40417</v>
      </c>
      <c r="C836">
        <v>0.255</v>
      </c>
      <c r="D836">
        <v>0.56382299999999996</v>
      </c>
      <c r="E836">
        <v>0.82779100000000005</v>
      </c>
      <c r="F836">
        <v>1.4958199999999999</v>
      </c>
      <c r="G836">
        <v>2.6500900000000001</v>
      </c>
      <c r="I836" s="1">
        <v>44890</v>
      </c>
      <c r="J836" s="2">
        <v>3.72</v>
      </c>
      <c r="K836" s="2">
        <v>3.7639999999999998</v>
      </c>
      <c r="L836" s="2">
        <v>3.6579999999999999</v>
      </c>
      <c r="M836" s="2">
        <v>3.613</v>
      </c>
      <c r="N836" s="2"/>
      <c r="O836" s="3">
        <v>45303</v>
      </c>
      <c r="P836" s="4">
        <v>2.3679000000000001</v>
      </c>
      <c r="Q836" s="4">
        <v>2.305291</v>
      </c>
      <c r="R836" s="4">
        <v>2.4192290000000001</v>
      </c>
      <c r="S836" s="4">
        <v>2.7066370000000002</v>
      </c>
      <c r="T836" s="2"/>
      <c r="U836" s="3">
        <v>45527</v>
      </c>
      <c r="V836" s="4">
        <v>6.4483280000000001</v>
      </c>
      <c r="W836" s="4">
        <v>6.4445680000000003</v>
      </c>
      <c r="X836" s="4">
        <v>6.5111530000000002</v>
      </c>
      <c r="Y836" s="4">
        <v>6.629016</v>
      </c>
      <c r="AG836" s="3">
        <v>46024</v>
      </c>
      <c r="AH836" s="4">
        <v>1.3415010000000001</v>
      </c>
      <c r="AI836" s="4">
        <v>1.365345</v>
      </c>
      <c r="AJ836" s="4">
        <v>1.6134500000000001</v>
      </c>
      <c r="AK836" s="4">
        <v>1.842951</v>
      </c>
      <c r="AL836" s="4"/>
      <c r="AM836" s="3"/>
      <c r="AN836" s="2"/>
      <c r="AO836" s="2"/>
      <c r="AP836" s="2"/>
      <c r="AQ836" s="2"/>
      <c r="AR836" s="2"/>
      <c r="AY836" s="1"/>
    </row>
    <row r="837" spans="2:51" x14ac:dyDescent="0.2">
      <c r="B837" s="1">
        <v>40410</v>
      </c>
      <c r="C837">
        <v>0.23499999999999999</v>
      </c>
      <c r="D837">
        <v>0.49101899999999998</v>
      </c>
      <c r="E837">
        <v>0.77108699999999997</v>
      </c>
      <c r="F837">
        <v>1.44878</v>
      </c>
      <c r="G837">
        <v>2.6124800000000001</v>
      </c>
      <c r="I837" s="1">
        <v>44897</v>
      </c>
      <c r="J837" s="2">
        <v>3.6669999999999998</v>
      </c>
      <c r="K837" s="2">
        <v>3.77</v>
      </c>
      <c r="L837" s="2">
        <v>3.625</v>
      </c>
      <c r="M837" s="2">
        <v>3.5750000000000002</v>
      </c>
      <c r="N837" s="2"/>
      <c r="O837" s="3">
        <v>45310</v>
      </c>
      <c r="P837" s="4">
        <v>2.3574000000000002</v>
      </c>
      <c r="Q837" s="4">
        <v>2.3246410000000002</v>
      </c>
      <c r="R837" s="4">
        <v>2.4531670000000001</v>
      </c>
      <c r="S837" s="4">
        <v>2.7491759999999998</v>
      </c>
      <c r="T837" s="2"/>
      <c r="U837" s="3">
        <v>45534</v>
      </c>
      <c r="V837" s="4">
        <v>6.4447869999999998</v>
      </c>
      <c r="W837" s="4">
        <v>6.4075610000000003</v>
      </c>
      <c r="X837" s="4">
        <v>6.4983870000000001</v>
      </c>
      <c r="Y837" s="4">
        <v>6.6207180000000001</v>
      </c>
      <c r="AG837" s="3">
        <v>46031</v>
      </c>
      <c r="AH837" s="4">
        <v>1.2815110000000001</v>
      </c>
      <c r="AI837" s="4">
        <v>1.4115770000000001</v>
      </c>
      <c r="AJ837" s="4">
        <v>1.6415679999999999</v>
      </c>
      <c r="AK837" s="4">
        <v>1.8687009999999999</v>
      </c>
      <c r="AL837" s="4"/>
      <c r="AM837" s="3"/>
      <c r="AN837" s="2"/>
      <c r="AO837" s="2"/>
      <c r="AP837" s="2"/>
      <c r="AQ837" s="2"/>
      <c r="AR837" s="2"/>
      <c r="AY837" s="1"/>
    </row>
    <row r="838" spans="2:51" x14ac:dyDescent="0.2">
      <c r="B838" s="1">
        <v>40403</v>
      </c>
      <c r="C838">
        <v>0.23499999999999999</v>
      </c>
      <c r="D838">
        <v>0.53238099999999999</v>
      </c>
      <c r="E838">
        <v>0.80819799999999997</v>
      </c>
      <c r="F838">
        <v>1.4580200000000001</v>
      </c>
      <c r="G838">
        <v>2.6859099999999998</v>
      </c>
      <c r="I838" s="1">
        <v>44904</v>
      </c>
      <c r="J838" s="2">
        <v>3.6520000000000001</v>
      </c>
      <c r="K838" s="2">
        <v>3.78</v>
      </c>
      <c r="L838" s="2">
        <v>3.5630000000000002</v>
      </c>
      <c r="M838" s="2">
        <v>3.48</v>
      </c>
      <c r="N838" s="2"/>
      <c r="O838" s="3">
        <v>45317</v>
      </c>
      <c r="P838" s="4">
        <v>2.3441000000000001</v>
      </c>
      <c r="Q838" s="4">
        <v>2.2906270000000002</v>
      </c>
      <c r="R838" s="4">
        <v>2.3960360000000001</v>
      </c>
      <c r="S838" s="4">
        <v>2.6698629999999999</v>
      </c>
      <c r="T838" s="2"/>
      <c r="U838" s="3">
        <v>45541</v>
      </c>
      <c r="V838" s="4">
        <v>6.3653000000000004</v>
      </c>
      <c r="W838" s="4">
        <v>6.4512830000000001</v>
      </c>
      <c r="X838" s="4">
        <v>6.4782000000000002</v>
      </c>
      <c r="Y838" s="4">
        <v>6.5984769999999999</v>
      </c>
      <c r="AG838" s="3">
        <v>46038</v>
      </c>
      <c r="AH838" s="4">
        <v>1.2302090000000001</v>
      </c>
      <c r="AI838" s="4">
        <v>1.4008940000000001</v>
      </c>
      <c r="AJ838" s="4">
        <v>1.5982719999999999</v>
      </c>
      <c r="AK838" s="4">
        <v>1.8357380000000001</v>
      </c>
      <c r="AL838" s="4"/>
      <c r="AM838" s="3"/>
      <c r="AN838" s="2"/>
      <c r="AO838" s="2"/>
      <c r="AP838" s="2"/>
      <c r="AQ838" s="2"/>
      <c r="AR838" s="2"/>
      <c r="AY838" s="1"/>
    </row>
    <row r="839" spans="2:51" x14ac:dyDescent="0.2">
      <c r="B839" s="1">
        <v>40396</v>
      </c>
      <c r="C839">
        <v>0.24</v>
      </c>
      <c r="D839">
        <v>0.50936000000000003</v>
      </c>
      <c r="E839">
        <v>0.75707500000000005</v>
      </c>
      <c r="F839">
        <v>1.5045999999999999</v>
      </c>
      <c r="G839">
        <v>2.8237399999999999</v>
      </c>
      <c r="I839" s="1">
        <v>44911</v>
      </c>
      <c r="J839" s="2">
        <v>3.69</v>
      </c>
      <c r="K839" s="2">
        <v>3.66</v>
      </c>
      <c r="L839" s="2">
        <v>3.45</v>
      </c>
      <c r="M839" s="2">
        <v>3.35</v>
      </c>
      <c r="N839" s="2"/>
      <c r="O839" s="3">
        <v>45324</v>
      </c>
      <c r="P839" s="4">
        <v>2.3309000000000002</v>
      </c>
      <c r="Q839" s="4">
        <v>2.259455</v>
      </c>
      <c r="R839" s="4">
        <v>2.361383</v>
      </c>
      <c r="S839" s="4">
        <v>2.6446260000000001</v>
      </c>
      <c r="T839" s="2"/>
      <c r="U839" s="3">
        <v>45548</v>
      </c>
      <c r="V839" s="4">
        <v>6.3733789999999999</v>
      </c>
      <c r="W839" s="4">
        <v>6.4825879999999998</v>
      </c>
      <c r="X839" s="4">
        <v>6.4396509999999996</v>
      </c>
      <c r="Y839" s="4">
        <v>6.5627519999999997</v>
      </c>
      <c r="AG839" s="3">
        <v>46045</v>
      </c>
      <c r="AH839" s="4">
        <v>1.273028</v>
      </c>
      <c r="AI839" s="4">
        <v>1.393184</v>
      </c>
      <c r="AJ839" s="4">
        <v>1.587329</v>
      </c>
      <c r="AK839" s="4">
        <v>1.825447</v>
      </c>
      <c r="AL839" s="4"/>
      <c r="AM839" s="3"/>
      <c r="AN839" s="2"/>
      <c r="AO839" s="2"/>
      <c r="AP839" s="2"/>
      <c r="AQ839" s="2"/>
      <c r="AR839" s="2"/>
      <c r="AY839" s="1"/>
    </row>
    <row r="840" spans="2:51" x14ac:dyDescent="0.2">
      <c r="B840" s="1">
        <v>40389</v>
      </c>
      <c r="C840">
        <v>0.28000000000000003</v>
      </c>
      <c r="D840">
        <v>0.55028600000000005</v>
      </c>
      <c r="E840">
        <v>0.82262800000000003</v>
      </c>
      <c r="F840">
        <v>1.5965100000000001</v>
      </c>
      <c r="G840">
        <v>2.9069799999999999</v>
      </c>
      <c r="I840" s="1">
        <v>44918</v>
      </c>
      <c r="J840" s="2">
        <v>3.7810000000000001</v>
      </c>
      <c r="K840" s="2">
        <v>3.7149999999999999</v>
      </c>
      <c r="L840" s="2">
        <v>3.5550000000000002</v>
      </c>
      <c r="M840" s="2">
        <v>3.5510000000000002</v>
      </c>
      <c r="N840" s="2"/>
      <c r="O840" s="3">
        <v>45331</v>
      </c>
      <c r="P840" s="4">
        <v>2.274</v>
      </c>
      <c r="Q840" s="4">
        <v>2.1799520000000001</v>
      </c>
      <c r="R840" s="4">
        <v>2.2693430000000001</v>
      </c>
      <c r="S840" s="4">
        <v>2.5617649999999998</v>
      </c>
      <c r="T840" s="2"/>
      <c r="U840" s="3">
        <v>45555</v>
      </c>
      <c r="V840" s="4">
        <v>6.1817539999999997</v>
      </c>
      <c r="W840" s="4">
        <v>6.1688109999999998</v>
      </c>
      <c r="X840" s="4">
        <v>6.1985890000000001</v>
      </c>
      <c r="Y840" s="4">
        <v>6.4241029999999997</v>
      </c>
      <c r="AG840" s="3">
        <v>46052</v>
      </c>
      <c r="AH840" s="4">
        <v>1.289204</v>
      </c>
      <c r="AI840" s="4">
        <v>1.3734960000000001</v>
      </c>
      <c r="AJ840" s="4">
        <v>1.5825800000000001</v>
      </c>
      <c r="AK840" s="4">
        <v>1.807374</v>
      </c>
      <c r="AL840" s="4"/>
      <c r="AM840" s="3"/>
      <c r="AN840" s="2"/>
      <c r="AO840" s="2"/>
      <c r="AP840" s="2"/>
      <c r="AQ840" s="2"/>
      <c r="AR840" s="2"/>
      <c r="AY840" s="1"/>
    </row>
    <row r="841" spans="2:51" x14ac:dyDescent="0.2">
      <c r="B841" s="1">
        <v>40382</v>
      </c>
      <c r="C841">
        <v>0.25</v>
      </c>
      <c r="D841">
        <v>0.584256</v>
      </c>
      <c r="E841">
        <v>0.94385300000000005</v>
      </c>
      <c r="F841">
        <v>1.7272099999999999</v>
      </c>
      <c r="G841">
        <v>2.99431</v>
      </c>
      <c r="I841" s="1">
        <v>44925</v>
      </c>
      <c r="J841" s="2">
        <v>3.7469999999999999</v>
      </c>
      <c r="K841" s="2">
        <v>3.7909999999999999</v>
      </c>
      <c r="L841" s="2">
        <v>3.7389999999999999</v>
      </c>
      <c r="M841" s="2">
        <v>3.7349999999999999</v>
      </c>
      <c r="N841" s="2"/>
      <c r="O841" s="3">
        <v>45338</v>
      </c>
      <c r="P841" s="4">
        <v>2.2574000000000001</v>
      </c>
      <c r="Q841" s="4">
        <v>2.1675770000000001</v>
      </c>
      <c r="R841" s="4">
        <v>2.2916509999999999</v>
      </c>
      <c r="S841" s="4">
        <v>2.562074</v>
      </c>
      <c r="T841" s="2"/>
      <c r="U841" s="3">
        <v>45562</v>
      </c>
      <c r="V841" s="4">
        <v>6.1377199999999998</v>
      </c>
      <c r="W841" s="4">
        <v>6.1851529999999997</v>
      </c>
      <c r="X841" s="4">
        <v>6.151986</v>
      </c>
      <c r="Y841" s="4">
        <v>6.4458859999999998</v>
      </c>
      <c r="AG841" s="3">
        <v>46059</v>
      </c>
      <c r="AH841" s="4">
        <v>1.308198</v>
      </c>
      <c r="AI841" s="4">
        <v>1.3577269999999999</v>
      </c>
      <c r="AJ841" s="4">
        <v>1.5640879999999999</v>
      </c>
      <c r="AK841" s="4">
        <v>1.8064389999999999</v>
      </c>
      <c r="AL841" s="4"/>
      <c r="AM841" s="3"/>
      <c r="AN841" s="2"/>
      <c r="AO841" s="2"/>
      <c r="AP841" s="2"/>
      <c r="AQ841" s="2"/>
      <c r="AR841" s="2"/>
      <c r="AY841" s="1"/>
    </row>
    <row r="842" spans="2:51" x14ac:dyDescent="0.2">
      <c r="B842" s="1">
        <v>40375</v>
      </c>
      <c r="C842">
        <v>0.25</v>
      </c>
      <c r="D842">
        <v>0.59654300000000005</v>
      </c>
      <c r="E842">
        <v>0.93878300000000003</v>
      </c>
      <c r="F842">
        <v>1.6898599999999999</v>
      </c>
      <c r="G842">
        <v>2.9412699999999998</v>
      </c>
      <c r="I842" s="1">
        <v>44932</v>
      </c>
      <c r="J842" s="2">
        <v>3.6179999999999999</v>
      </c>
      <c r="K842" s="2">
        <v>3.7109999999999999</v>
      </c>
      <c r="L842" s="2">
        <v>3.625</v>
      </c>
      <c r="M842" s="2">
        <v>3.5750000000000002</v>
      </c>
      <c r="N842" s="2"/>
      <c r="O842" s="3">
        <v>45345</v>
      </c>
      <c r="P842" s="4">
        <v>2.2351999999999999</v>
      </c>
      <c r="Q842" s="4">
        <v>2.1296439999999999</v>
      </c>
      <c r="R842" s="4">
        <v>2.2455829999999999</v>
      </c>
      <c r="S842" s="4">
        <v>2.5465650000000002</v>
      </c>
      <c r="T842" s="2"/>
      <c r="U842" s="3">
        <v>45569</v>
      </c>
      <c r="V842" s="4">
        <v>6.2448059999999996</v>
      </c>
      <c r="W842" s="4">
        <v>6.1880839999999999</v>
      </c>
      <c r="X842" s="4">
        <v>6.3683189999999996</v>
      </c>
      <c r="Y842" s="4">
        <v>6.6320319999999997</v>
      </c>
      <c r="AG842" s="3">
        <v>46066</v>
      </c>
      <c r="AH842" s="4">
        <v>1.3055920000000001</v>
      </c>
      <c r="AI842" s="4">
        <v>1.358719</v>
      </c>
      <c r="AJ842" s="4">
        <v>1.545884</v>
      </c>
      <c r="AK842" s="4">
        <v>1.7825930000000001</v>
      </c>
      <c r="AL842" s="4"/>
      <c r="AM842" s="3"/>
      <c r="AN842" s="2"/>
      <c r="AO842" s="2"/>
      <c r="AP842" s="2"/>
      <c r="AQ842" s="2"/>
      <c r="AR842" s="2"/>
      <c r="AY842" s="1"/>
    </row>
    <row r="843" spans="2:51" x14ac:dyDescent="0.2">
      <c r="B843" s="1">
        <v>40368</v>
      </c>
      <c r="C843">
        <v>0.28499999999999998</v>
      </c>
      <c r="D843">
        <v>0.63318099999999999</v>
      </c>
      <c r="E843">
        <v>1.0108999999999999</v>
      </c>
      <c r="F843">
        <v>1.8368599999999999</v>
      </c>
      <c r="G843">
        <v>3.0556100000000002</v>
      </c>
      <c r="I843" s="1">
        <v>44939</v>
      </c>
      <c r="J843" s="2">
        <v>3.5750000000000002</v>
      </c>
      <c r="K843" s="2">
        <v>3.4039999999999999</v>
      </c>
      <c r="L843" s="2">
        <v>3.2650000000000001</v>
      </c>
      <c r="M843" s="2">
        <v>3.2949999999999999</v>
      </c>
      <c r="N843" s="2"/>
      <c r="O843" s="3">
        <v>45359</v>
      </c>
      <c r="P843" s="4">
        <v>2.2355999999999998</v>
      </c>
      <c r="Q843" s="4">
        <v>2.1404329999999998</v>
      </c>
      <c r="R843" s="4">
        <v>2.2205590000000002</v>
      </c>
      <c r="S843" s="4">
        <v>2.5136590000000001</v>
      </c>
      <c r="T843" s="2"/>
      <c r="U843" s="3">
        <v>45576</v>
      </c>
      <c r="V843" s="4">
        <v>6.2454929999999997</v>
      </c>
      <c r="W843" s="4">
        <v>6.2910199999999996</v>
      </c>
      <c r="X843" s="4">
        <v>6.4115849999999996</v>
      </c>
      <c r="Y843" s="4">
        <v>6.6678110000000004</v>
      </c>
      <c r="AG843" s="3">
        <v>46080</v>
      </c>
      <c r="AH843" s="4">
        <v>1.3008919999999999</v>
      </c>
      <c r="AI843" s="4">
        <v>1.3598790000000001</v>
      </c>
      <c r="AJ843" s="4">
        <v>1.5594380000000001</v>
      </c>
      <c r="AK843" s="4">
        <v>1.80785</v>
      </c>
      <c r="AL843" s="4"/>
      <c r="AM843" s="3"/>
      <c r="AN843" s="2"/>
      <c r="AO843" s="2"/>
      <c r="AP843" s="2"/>
      <c r="AQ843" s="2"/>
      <c r="AR843" s="2"/>
      <c r="AY843" s="1"/>
    </row>
    <row r="844" spans="2:51" x14ac:dyDescent="0.2">
      <c r="B844" s="1">
        <v>40361</v>
      </c>
      <c r="C844">
        <v>0.3</v>
      </c>
      <c r="D844">
        <v>0.62092800000000004</v>
      </c>
      <c r="E844">
        <v>1.0060199999999999</v>
      </c>
      <c r="F844">
        <v>1.8092200000000001</v>
      </c>
      <c r="G844">
        <v>2.9787699999999999</v>
      </c>
      <c r="I844" s="1">
        <v>44946</v>
      </c>
      <c r="J844" s="2">
        <v>3.5459999999999998</v>
      </c>
      <c r="K844" s="2">
        <v>3.3809999999999998</v>
      </c>
      <c r="L844" s="2">
        <v>3.2869999999999999</v>
      </c>
      <c r="M844" s="2">
        <v>3.2719999999999998</v>
      </c>
      <c r="N844" s="2"/>
      <c r="O844" s="3">
        <v>45366</v>
      </c>
      <c r="P844" s="4">
        <v>2.2374000000000001</v>
      </c>
      <c r="Q844" s="4">
        <v>2.1325430000000001</v>
      </c>
      <c r="R844" s="4">
        <v>2.2338659999999999</v>
      </c>
      <c r="S844" s="4">
        <v>2.5177040000000002</v>
      </c>
      <c r="T844" s="2"/>
      <c r="U844" s="3">
        <v>45583</v>
      </c>
      <c r="V844" s="4">
        <v>6.1993739999999997</v>
      </c>
      <c r="W844" s="4">
        <v>6.3075979999999996</v>
      </c>
      <c r="X844" s="4">
        <v>6.3924190000000003</v>
      </c>
      <c r="Y844" s="4">
        <v>6.6428250000000002</v>
      </c>
      <c r="AG844" s="3">
        <v>46087</v>
      </c>
      <c r="AH844" s="4">
        <v>1.2760929999999999</v>
      </c>
      <c r="AI844" s="4">
        <v>1.3318479999999999</v>
      </c>
      <c r="AJ844" s="4">
        <v>1.531798</v>
      </c>
      <c r="AK844" s="4">
        <v>1.7975190000000001</v>
      </c>
      <c r="AL844" s="4"/>
      <c r="AM844" s="3"/>
      <c r="AN844" s="2"/>
      <c r="AO844" s="2"/>
      <c r="AP844" s="2"/>
      <c r="AQ844" s="2"/>
      <c r="AR844" s="2"/>
      <c r="AY844" s="1"/>
    </row>
    <row r="845" spans="2:51" x14ac:dyDescent="0.2">
      <c r="B845" s="1">
        <v>40354</v>
      </c>
      <c r="C845">
        <v>0.27</v>
      </c>
      <c r="D845">
        <v>0.65625500000000003</v>
      </c>
      <c r="E845">
        <v>1.0631200000000001</v>
      </c>
      <c r="F845">
        <v>1.91123</v>
      </c>
      <c r="G845">
        <v>3.1131700000000002</v>
      </c>
      <c r="I845" s="1">
        <v>44953</v>
      </c>
      <c r="J845" s="2">
        <v>3.4780000000000002</v>
      </c>
      <c r="K845" s="2">
        <v>3.41</v>
      </c>
      <c r="L845" s="2">
        <v>3.2749999999999999</v>
      </c>
      <c r="M845" s="2">
        <v>3.2869999999999999</v>
      </c>
      <c r="N845" s="2"/>
      <c r="O845" s="3">
        <v>45380</v>
      </c>
      <c r="P845" s="4">
        <v>2.2427999999999999</v>
      </c>
      <c r="Q845" s="4">
        <v>2.16818</v>
      </c>
      <c r="R845" s="4">
        <v>2.2366670000000002</v>
      </c>
      <c r="S845" s="4">
        <v>2.501979</v>
      </c>
      <c r="T845" s="2"/>
      <c r="U845" s="3">
        <v>45590</v>
      </c>
      <c r="V845" s="4">
        <v>6.2701399999999996</v>
      </c>
      <c r="W845" s="4">
        <v>6.3757099999999998</v>
      </c>
      <c r="X845" s="4">
        <v>6.5487419999999998</v>
      </c>
      <c r="Y845" s="4">
        <v>6.7320000000000002</v>
      </c>
      <c r="AG845" s="3">
        <v>46094</v>
      </c>
      <c r="AH845" s="4">
        <v>1.2637970000000001</v>
      </c>
      <c r="AI845" s="4">
        <v>1.3436090000000001</v>
      </c>
      <c r="AJ845" s="4">
        <v>1.552516</v>
      </c>
      <c r="AK845" s="4">
        <v>1.823806</v>
      </c>
      <c r="AL845" s="4"/>
      <c r="AM845" s="3"/>
      <c r="AN845" s="2"/>
      <c r="AO845" s="2"/>
      <c r="AP845" s="2"/>
      <c r="AQ845" s="2"/>
      <c r="AR845" s="2"/>
      <c r="AY845" s="1"/>
    </row>
    <row r="846" spans="2:51" x14ac:dyDescent="0.2">
      <c r="B846" s="1">
        <v>40347</v>
      </c>
      <c r="C846">
        <v>0.27</v>
      </c>
      <c r="D846">
        <v>0.71776899999999999</v>
      </c>
      <c r="E846">
        <v>1.2026699999999999</v>
      </c>
      <c r="F846">
        <v>2.0163799999999998</v>
      </c>
      <c r="G846">
        <v>3.2231900000000002</v>
      </c>
      <c r="I846" s="1">
        <v>44960</v>
      </c>
      <c r="J846" s="2">
        <v>3.4009999999999998</v>
      </c>
      <c r="K846" s="2">
        <v>3.2330000000000001</v>
      </c>
      <c r="L846" s="2">
        <v>3.105</v>
      </c>
      <c r="M846" s="2">
        <v>3.1549999999999998</v>
      </c>
      <c r="N846" s="2"/>
      <c r="O846" s="3">
        <v>45394</v>
      </c>
      <c r="P846" s="4">
        <v>2.2694000000000001</v>
      </c>
      <c r="Q846" s="4">
        <v>2.2799040000000002</v>
      </c>
      <c r="R846" s="4">
        <v>2.3703379999999998</v>
      </c>
      <c r="S846" s="4">
        <v>2.7227640000000002</v>
      </c>
      <c r="T846" s="2"/>
      <c r="U846" s="3">
        <v>45597</v>
      </c>
      <c r="V846" s="4">
        <v>6.3345599999999997</v>
      </c>
      <c r="W846" s="4">
        <v>6.3933099999999996</v>
      </c>
      <c r="X846" s="4">
        <v>6.6650429999999998</v>
      </c>
      <c r="Y846" s="4">
        <v>6.759417</v>
      </c>
      <c r="AG846" s="3">
        <v>46101</v>
      </c>
      <c r="AH846" s="4">
        <v>1.248273</v>
      </c>
      <c r="AI846" s="4">
        <v>1.319564</v>
      </c>
      <c r="AJ846" s="4">
        <v>1.550495</v>
      </c>
      <c r="AK846" s="4">
        <v>1.836465</v>
      </c>
      <c r="AL846" s="4"/>
      <c r="AM846" s="3"/>
      <c r="AN846" s="2"/>
      <c r="AO846" s="2"/>
      <c r="AP846" s="2"/>
      <c r="AQ846" s="2"/>
      <c r="AR846" s="2"/>
      <c r="AY846" s="1"/>
    </row>
    <row r="847" spans="2:51" x14ac:dyDescent="0.2">
      <c r="B847" s="1">
        <v>40340</v>
      </c>
      <c r="C847">
        <v>0.28999999999999998</v>
      </c>
      <c r="D847">
        <v>0.72991600000000001</v>
      </c>
      <c r="E847">
        <v>1.20465</v>
      </c>
      <c r="F847">
        <v>2.00854</v>
      </c>
      <c r="G847">
        <v>3.2162999999999999</v>
      </c>
      <c r="I847" s="1">
        <v>44967</v>
      </c>
      <c r="J847" s="2">
        <v>3.4550000000000001</v>
      </c>
      <c r="K847" s="2">
        <v>3.4649999999999999</v>
      </c>
      <c r="L847" s="2">
        <v>3.3820000000000001</v>
      </c>
      <c r="M847" s="2">
        <v>3.355</v>
      </c>
      <c r="N847" s="2"/>
      <c r="O847" s="3">
        <v>45401</v>
      </c>
      <c r="P847" s="4">
        <v>2.2919</v>
      </c>
      <c r="Q847" s="4">
        <v>2.3280110000000001</v>
      </c>
      <c r="R847" s="4">
        <v>2.4718599999999999</v>
      </c>
      <c r="S847" s="4">
        <v>2.6930489999999998</v>
      </c>
      <c r="T847" s="2"/>
      <c r="U847" s="3">
        <v>45604</v>
      </c>
      <c r="V847" s="4">
        <v>6.3792499999999999</v>
      </c>
      <c r="W847" s="4">
        <v>6.4302330000000003</v>
      </c>
      <c r="X847" s="4">
        <v>6.5494469999999998</v>
      </c>
      <c r="Y847" s="4">
        <v>6.7135100000000003</v>
      </c>
      <c r="AG847" s="3">
        <v>46108</v>
      </c>
      <c r="AH847" s="4">
        <v>1.247517</v>
      </c>
      <c r="AI847" s="4">
        <v>1.2963279999999999</v>
      </c>
      <c r="AJ847" s="4">
        <v>1.5415479999999999</v>
      </c>
      <c r="AK847" s="4">
        <v>1.8145420000000001</v>
      </c>
      <c r="AL847" s="4"/>
      <c r="AM847" s="3"/>
      <c r="AN847" s="2"/>
      <c r="AO847" s="2"/>
      <c r="AP847" s="2"/>
      <c r="AQ847" s="2"/>
      <c r="AR847" s="2"/>
      <c r="AY847" s="1"/>
    </row>
    <row r="848" spans="2:51" x14ac:dyDescent="0.2">
      <c r="B848" s="1">
        <v>40333</v>
      </c>
      <c r="C848">
        <v>0.32500000000000001</v>
      </c>
      <c r="D848">
        <v>0.71433599999999997</v>
      </c>
      <c r="E848">
        <v>1.14995</v>
      </c>
      <c r="F848">
        <v>1.97923</v>
      </c>
      <c r="G848">
        <v>3.1913800000000001</v>
      </c>
      <c r="I848" s="1">
        <v>44974</v>
      </c>
      <c r="J848" s="2">
        <v>3.6</v>
      </c>
      <c r="K848" s="2">
        <v>3.71</v>
      </c>
      <c r="L848" s="2">
        <v>3.64</v>
      </c>
      <c r="M848" s="2">
        <v>3.6190000000000002</v>
      </c>
      <c r="N848" s="2"/>
      <c r="O848" s="3">
        <v>45408</v>
      </c>
      <c r="P848" s="4">
        <v>2.2884000000000002</v>
      </c>
      <c r="Q848" s="4">
        <v>2.3809269999999998</v>
      </c>
      <c r="R848" s="4">
        <v>2.555685</v>
      </c>
      <c r="S848" s="4">
        <v>2.7480600000000002</v>
      </c>
      <c r="T848" s="2"/>
      <c r="U848" s="3">
        <v>45611</v>
      </c>
      <c r="V848" s="4">
        <v>6.4432970000000003</v>
      </c>
      <c r="W848" s="4">
        <v>6.4313750000000001</v>
      </c>
      <c r="X848" s="4">
        <v>6.6853689999999997</v>
      </c>
      <c r="Y848" s="4">
        <v>6.8996000000000004</v>
      </c>
      <c r="AG848" s="3">
        <v>46115</v>
      </c>
      <c r="AH848" s="4">
        <v>1.2302949999999999</v>
      </c>
      <c r="AI848" s="4">
        <v>1.2943530000000001</v>
      </c>
      <c r="AJ848" s="4">
        <v>1.5275080000000001</v>
      </c>
      <c r="AK848" s="4">
        <v>1.813429</v>
      </c>
      <c r="AL848" s="4"/>
      <c r="AM848" s="3"/>
      <c r="AN848" s="2"/>
      <c r="AO848" s="2"/>
      <c r="AP848" s="2"/>
      <c r="AQ848" s="2"/>
      <c r="AR848" s="2"/>
      <c r="AY848" s="1"/>
    </row>
    <row r="849" spans="2:51" x14ac:dyDescent="0.2">
      <c r="B849" s="1">
        <v>40326</v>
      </c>
      <c r="C849">
        <v>0.3</v>
      </c>
      <c r="D849">
        <v>0.76971299999999998</v>
      </c>
      <c r="E849">
        <v>1.23454</v>
      </c>
      <c r="F849">
        <v>2.0985100000000001</v>
      </c>
      <c r="G849">
        <v>3.2977599999999998</v>
      </c>
      <c r="I849" s="1">
        <v>44981</v>
      </c>
      <c r="J849" s="2">
        <v>3.5979999999999999</v>
      </c>
      <c r="K849" s="2">
        <v>3.65</v>
      </c>
      <c r="L849" s="2">
        <v>3.5670000000000002</v>
      </c>
      <c r="M849" s="2">
        <v>3.52</v>
      </c>
      <c r="N849" s="2"/>
      <c r="O849" s="3">
        <v>45415</v>
      </c>
      <c r="P849" s="4">
        <v>2.2837000000000001</v>
      </c>
      <c r="Q849" s="4">
        <v>2.3369559999999998</v>
      </c>
      <c r="R849" s="4">
        <v>2.539669</v>
      </c>
      <c r="S849" s="4">
        <v>2.7666200000000001</v>
      </c>
      <c r="T849" s="2"/>
      <c r="U849" s="3">
        <v>45618</v>
      </c>
      <c r="V849" s="4">
        <v>6.5229739999999996</v>
      </c>
      <c r="W849" s="4">
        <v>6.5007339999999996</v>
      </c>
      <c r="X849" s="4">
        <v>6.722836</v>
      </c>
      <c r="Y849" s="4">
        <v>6.8958250000000003</v>
      </c>
      <c r="AG849" s="3">
        <v>46122</v>
      </c>
      <c r="AH849" s="4">
        <v>1.207535</v>
      </c>
      <c r="AI849" s="4">
        <v>1.3143229999999999</v>
      </c>
      <c r="AJ849" s="4">
        <v>1.5394140000000001</v>
      </c>
      <c r="AK849" s="4">
        <v>1.808214</v>
      </c>
      <c r="AL849" s="4"/>
      <c r="AM849" s="3"/>
      <c r="AN849" s="2"/>
      <c r="AO849" s="2"/>
      <c r="AP849" s="2"/>
      <c r="AQ849" s="2"/>
      <c r="AR849" s="2"/>
      <c r="AY849" s="1"/>
    </row>
    <row r="850" spans="2:51" x14ac:dyDescent="0.2">
      <c r="B850" s="1">
        <v>40319</v>
      </c>
      <c r="C850">
        <v>0.28999999999999998</v>
      </c>
      <c r="D850">
        <v>0.75114700000000001</v>
      </c>
      <c r="E850">
        <v>1.1821999999999999</v>
      </c>
      <c r="F850">
        <v>1.99214</v>
      </c>
      <c r="G850">
        <v>3.1960700000000002</v>
      </c>
      <c r="I850" s="1">
        <v>44988</v>
      </c>
      <c r="J850" s="2">
        <v>3.71</v>
      </c>
      <c r="K850" s="2">
        <v>3.855</v>
      </c>
      <c r="L850" s="2">
        <v>3.8050000000000002</v>
      </c>
      <c r="M850" s="2">
        <v>3.7719999999999998</v>
      </c>
      <c r="N850" s="2"/>
      <c r="O850" s="3">
        <v>45422</v>
      </c>
      <c r="P850" s="4">
        <v>2.2869999999999999</v>
      </c>
      <c r="Q850" s="4">
        <v>2.3380719999999999</v>
      </c>
      <c r="R850" s="4">
        <v>2.5196369999999999</v>
      </c>
      <c r="S850" s="4">
        <v>2.7568510000000002</v>
      </c>
      <c r="T850" s="2"/>
      <c r="U850" s="3">
        <v>45625</v>
      </c>
      <c r="V850" s="4">
        <v>6.469716</v>
      </c>
      <c r="W850" s="4">
        <v>6.5464770000000003</v>
      </c>
      <c r="X850" s="4">
        <v>6.7255330000000004</v>
      </c>
      <c r="Y850" s="4">
        <v>6.854241</v>
      </c>
      <c r="AG850" s="3">
        <v>46129</v>
      </c>
      <c r="AH850" s="4">
        <v>1.172928</v>
      </c>
      <c r="AI850" s="4">
        <v>1.284753</v>
      </c>
      <c r="AJ850" s="4">
        <v>1.501498</v>
      </c>
      <c r="AK850" s="4">
        <v>1.7665690000000001</v>
      </c>
      <c r="AL850" s="4"/>
      <c r="AM850" s="3"/>
      <c r="AN850" s="2"/>
      <c r="AO850" s="2"/>
      <c r="AP850" s="2"/>
      <c r="AQ850" s="2"/>
      <c r="AR850" s="2"/>
      <c r="AY850" s="1"/>
    </row>
    <row r="851" spans="2:51" x14ac:dyDescent="0.2">
      <c r="B851" s="1">
        <v>40312</v>
      </c>
      <c r="C851">
        <v>0.3</v>
      </c>
      <c r="D851">
        <v>0.78189299999999995</v>
      </c>
      <c r="E851">
        <v>1.28416</v>
      </c>
      <c r="F851">
        <v>2.1474199999999999</v>
      </c>
      <c r="G851">
        <v>3.4441199999999998</v>
      </c>
      <c r="I851" s="1">
        <v>44995</v>
      </c>
      <c r="J851" s="2">
        <v>3.6779999999999999</v>
      </c>
      <c r="K851" s="2">
        <v>3.7549999999999999</v>
      </c>
      <c r="L851" s="2">
        <v>3.61</v>
      </c>
      <c r="M851" s="2">
        <v>3.5819999999999999</v>
      </c>
      <c r="N851" s="2"/>
      <c r="O851" s="3">
        <v>45429</v>
      </c>
      <c r="P851" s="4">
        <v>2.2879999999999998</v>
      </c>
      <c r="Q851" s="4">
        <v>2.3278089999999998</v>
      </c>
      <c r="R851" s="4">
        <v>2.4625949999999999</v>
      </c>
      <c r="S851" s="4">
        <v>2.7311239999999999</v>
      </c>
      <c r="T851" s="2"/>
      <c r="U851" s="3">
        <v>45632</v>
      </c>
      <c r="V851" s="4">
        <v>6.542986</v>
      </c>
      <c r="W851" s="4">
        <v>6.769463</v>
      </c>
      <c r="X851" s="4">
        <v>6.8276620000000001</v>
      </c>
      <c r="Y851" s="4">
        <v>6.8968239999999996</v>
      </c>
      <c r="AG851" s="3">
        <v>46136</v>
      </c>
      <c r="AH851" s="4">
        <v>1.15143</v>
      </c>
      <c r="AI851" s="4">
        <v>1.246607</v>
      </c>
      <c r="AJ851" s="4">
        <v>1.483862</v>
      </c>
      <c r="AK851" s="4">
        <v>1.751787</v>
      </c>
      <c r="AL851" s="4"/>
      <c r="AM851" s="3"/>
      <c r="AN851" s="2"/>
      <c r="AO851" s="2"/>
      <c r="AP851" s="2"/>
      <c r="AQ851" s="2"/>
      <c r="AR851" s="2"/>
      <c r="AY851" s="1"/>
    </row>
    <row r="852" spans="2:51" x14ac:dyDescent="0.2">
      <c r="B852" s="1">
        <v>40305</v>
      </c>
      <c r="C852">
        <v>0.32500000000000001</v>
      </c>
      <c r="D852">
        <v>0.81616100000000003</v>
      </c>
      <c r="E852">
        <v>1.29481</v>
      </c>
      <c r="F852">
        <v>2.1734499999999999</v>
      </c>
      <c r="G852">
        <v>3.4310900000000002</v>
      </c>
      <c r="I852" s="1">
        <v>45002</v>
      </c>
      <c r="J852" s="2">
        <v>3.3410000000000002</v>
      </c>
      <c r="K852" s="2">
        <v>3.4510000000000001</v>
      </c>
      <c r="L852" s="2">
        <v>3.3570000000000002</v>
      </c>
      <c r="M852" s="2">
        <v>3.4049999999999998</v>
      </c>
      <c r="N852" s="2"/>
      <c r="O852" s="3">
        <v>45436</v>
      </c>
      <c r="P852" s="4">
        <v>2.3151999999999999</v>
      </c>
      <c r="Q852" s="4">
        <v>2.396801</v>
      </c>
      <c r="R852" s="4">
        <v>2.5236429999999999</v>
      </c>
      <c r="S852" s="4">
        <v>2.8236270000000001</v>
      </c>
      <c r="T852" s="2"/>
      <c r="U852" s="3">
        <v>45639</v>
      </c>
      <c r="V852" s="4">
        <v>6.688015</v>
      </c>
      <c r="W852" s="4">
        <v>6.8629059999999997</v>
      </c>
      <c r="X852" s="4">
        <v>6.8916940000000002</v>
      </c>
      <c r="Y852" s="4">
        <v>7.002262</v>
      </c>
      <c r="AG852" s="3">
        <v>46143</v>
      </c>
      <c r="AH852" s="4">
        <v>1.173</v>
      </c>
      <c r="AI852" s="4">
        <v>1.264953</v>
      </c>
      <c r="AJ852" s="4">
        <v>1.4768349999999999</v>
      </c>
      <c r="AK852" s="4">
        <v>1.7476039999999999</v>
      </c>
      <c r="AL852" s="4"/>
      <c r="AM852" s="3"/>
      <c r="AN852" s="2"/>
      <c r="AO852" s="2"/>
      <c r="AP852" s="2"/>
      <c r="AQ852" s="2"/>
      <c r="AR852" s="2"/>
      <c r="AY852" s="1"/>
    </row>
    <row r="853" spans="2:51" x14ac:dyDescent="0.2">
      <c r="B853" s="1">
        <v>40298</v>
      </c>
      <c r="C853">
        <v>0.375</v>
      </c>
      <c r="D853">
        <v>0.96442399999999995</v>
      </c>
      <c r="E853">
        <v>1.4863900000000001</v>
      </c>
      <c r="F853">
        <v>2.4180600000000001</v>
      </c>
      <c r="G853">
        <v>3.6570900000000002</v>
      </c>
      <c r="I853" s="1">
        <v>45009</v>
      </c>
      <c r="J853" s="2">
        <v>3.2759999999999998</v>
      </c>
      <c r="K853" s="2">
        <v>3.2509999999999999</v>
      </c>
      <c r="L853" s="2">
        <v>3.165</v>
      </c>
      <c r="M853" s="2">
        <v>3.222</v>
      </c>
      <c r="N853" s="2"/>
      <c r="O853" s="3">
        <v>45443</v>
      </c>
      <c r="P853" s="4">
        <v>2.3224</v>
      </c>
      <c r="Q853" s="4">
        <v>2.3756119999999998</v>
      </c>
      <c r="R853" s="4">
        <v>2.5060190000000002</v>
      </c>
      <c r="S853" s="4">
        <v>2.8137379999999999</v>
      </c>
      <c r="T853" s="2"/>
      <c r="U853" s="3">
        <v>45667</v>
      </c>
      <c r="V853" s="4">
        <v>6.9256529999999996</v>
      </c>
      <c r="W853" s="4">
        <v>6.9736520000000004</v>
      </c>
      <c r="X853" s="4">
        <v>7.0719370000000001</v>
      </c>
      <c r="Y853" s="4">
        <v>7.1619339999999996</v>
      </c>
      <c r="AG853" s="3">
        <v>46150</v>
      </c>
      <c r="AH853" s="4">
        <v>1.1776180000000001</v>
      </c>
      <c r="AI853" s="4">
        <v>1.277485</v>
      </c>
      <c r="AJ853" s="4">
        <v>1.4808939999999999</v>
      </c>
      <c r="AK853" s="4">
        <v>1.758659</v>
      </c>
      <c r="AL853" s="4"/>
      <c r="AM853" s="3"/>
      <c r="AN853" s="2"/>
      <c r="AO853" s="2"/>
      <c r="AP853" s="2"/>
      <c r="AQ853" s="2"/>
      <c r="AR853" s="2"/>
      <c r="AY853" s="1"/>
    </row>
    <row r="854" spans="2:51" x14ac:dyDescent="0.2">
      <c r="B854" s="1">
        <v>40291</v>
      </c>
      <c r="C854">
        <v>0.42499999999999999</v>
      </c>
      <c r="D854">
        <v>1.0739700000000001</v>
      </c>
      <c r="E854">
        <v>1.6740299999999999</v>
      </c>
      <c r="F854">
        <v>2.59328</v>
      </c>
      <c r="G854">
        <v>3.81508</v>
      </c>
      <c r="I854" s="1">
        <v>45016</v>
      </c>
      <c r="J854" s="2">
        <v>3.2879999999999998</v>
      </c>
      <c r="K854" s="2">
        <v>3.3380000000000001</v>
      </c>
      <c r="L854" s="2">
        <v>3.2949999999999999</v>
      </c>
      <c r="M854" s="2">
        <v>3.36</v>
      </c>
      <c r="N854" s="2"/>
      <c r="O854" s="3">
        <v>45450</v>
      </c>
      <c r="P854" s="4">
        <v>2.3330000000000002</v>
      </c>
      <c r="Q854" s="4">
        <v>2.3743409999999998</v>
      </c>
      <c r="R854" s="4">
        <v>2.4934479999999999</v>
      </c>
      <c r="S854" s="4">
        <v>2.7934369999999999</v>
      </c>
      <c r="T854" s="2"/>
      <c r="U854" s="3">
        <v>45674</v>
      </c>
      <c r="V854" s="4">
        <v>6.789955</v>
      </c>
      <c r="W854" s="4">
        <v>6.8549049999999996</v>
      </c>
      <c r="X854" s="4">
        <v>6.9209440000000004</v>
      </c>
      <c r="Y854" s="4">
        <v>7.1188690000000001</v>
      </c>
      <c r="AG854" s="3">
        <v>46157</v>
      </c>
      <c r="AH854" s="4">
        <v>1.193049</v>
      </c>
      <c r="AI854" s="4">
        <v>1.2664150000000001</v>
      </c>
      <c r="AJ854" s="4">
        <v>1.470418</v>
      </c>
      <c r="AK854" s="4">
        <v>1.7562070000000001</v>
      </c>
      <c r="AL854" s="4"/>
      <c r="AM854" s="3"/>
      <c r="AN854" s="2"/>
      <c r="AO854" s="2"/>
      <c r="AP854" s="2"/>
      <c r="AQ854" s="2"/>
      <c r="AR854" s="2"/>
      <c r="AY854" s="1"/>
    </row>
    <row r="855" spans="2:51" x14ac:dyDescent="0.2">
      <c r="B855" s="1">
        <v>40284</v>
      </c>
      <c r="C855">
        <v>0.38500000000000001</v>
      </c>
      <c r="D855">
        <v>0.95112699999999994</v>
      </c>
      <c r="E855">
        <v>1.5407200000000001</v>
      </c>
      <c r="F855">
        <v>2.4693999999999998</v>
      </c>
      <c r="G855">
        <v>3.7683599999999999</v>
      </c>
      <c r="I855" s="1">
        <v>45023</v>
      </c>
      <c r="J855" s="2">
        <v>3.278</v>
      </c>
      <c r="K855" s="2">
        <v>3.3029999999999999</v>
      </c>
      <c r="L855" s="2">
        <v>3.2149999999999999</v>
      </c>
      <c r="M855" s="2">
        <v>3.2919999999999998</v>
      </c>
      <c r="N855" s="2"/>
      <c r="O855" s="3">
        <v>45457</v>
      </c>
      <c r="P855" s="4">
        <v>2.3431999999999999</v>
      </c>
      <c r="Q855" s="4">
        <v>2.366981</v>
      </c>
      <c r="R855" s="4">
        <v>2.4907720000000002</v>
      </c>
      <c r="S855" s="4">
        <v>2.7573629999999998</v>
      </c>
      <c r="T855" s="2"/>
      <c r="U855" s="3">
        <v>45681</v>
      </c>
      <c r="V855" s="4">
        <v>6.7408380000000001</v>
      </c>
      <c r="W855" s="4">
        <v>6.7530530000000004</v>
      </c>
      <c r="X855" s="4">
        <v>6.7812570000000001</v>
      </c>
      <c r="Y855" s="4">
        <v>7.0314459999999999</v>
      </c>
      <c r="AG855" s="3">
        <v>46164</v>
      </c>
      <c r="AH855" s="4">
        <v>1.1614690000000001</v>
      </c>
      <c r="AI855" s="4">
        <v>1.251898</v>
      </c>
      <c r="AJ855" s="4">
        <v>1.450353</v>
      </c>
      <c r="AK855" s="4">
        <v>1.7477799999999999</v>
      </c>
      <c r="AL855" s="4"/>
      <c r="AM855" s="3"/>
      <c r="AN855" s="2"/>
      <c r="AO855" s="2"/>
      <c r="AP855" s="2"/>
      <c r="AQ855" s="2"/>
      <c r="AR855" s="2"/>
      <c r="AY855" s="1"/>
    </row>
    <row r="856" spans="2:51" x14ac:dyDescent="0.2">
      <c r="B856" s="1">
        <v>40277</v>
      </c>
      <c r="C856">
        <v>0.44</v>
      </c>
      <c r="D856">
        <v>1.0643400000000001</v>
      </c>
      <c r="E856">
        <v>1.69096</v>
      </c>
      <c r="F856">
        <v>2.6399499999999998</v>
      </c>
      <c r="G856">
        <v>3.8882400000000001</v>
      </c>
      <c r="I856" s="1">
        <v>45030</v>
      </c>
      <c r="J856" s="2">
        <v>3.2130000000000001</v>
      </c>
      <c r="K856" s="2">
        <v>3.26</v>
      </c>
      <c r="L856" s="2">
        <v>3.2109999999999999</v>
      </c>
      <c r="M856" s="2">
        <v>3.29</v>
      </c>
      <c r="N856" s="2"/>
      <c r="O856" s="3">
        <v>45464</v>
      </c>
      <c r="P856" s="4">
        <v>2.351</v>
      </c>
      <c r="Q856" s="4">
        <v>2.3580179999999999</v>
      </c>
      <c r="R856" s="4">
        <v>2.4634990000000001</v>
      </c>
      <c r="S856" s="4">
        <v>2.7028020000000001</v>
      </c>
      <c r="T856" s="2"/>
      <c r="U856" s="3">
        <v>45688</v>
      </c>
      <c r="V856" s="4">
        <v>6.6828539999999998</v>
      </c>
      <c r="W856" s="4">
        <v>6.75</v>
      </c>
      <c r="X856" s="4">
        <v>6.8379649999999996</v>
      </c>
      <c r="Y856" s="4">
        <v>6.9715249999999997</v>
      </c>
      <c r="AG856" s="3">
        <v>46171</v>
      </c>
      <c r="AH856" s="4">
        <v>1.141232</v>
      </c>
      <c r="AI856" s="4">
        <v>1.2217089999999999</v>
      </c>
      <c r="AJ856" s="4">
        <v>1.4119710000000001</v>
      </c>
      <c r="AK856" s="4">
        <v>1.7096819999999999</v>
      </c>
      <c r="AL856" s="4"/>
      <c r="AM856" s="3"/>
      <c r="AN856" s="2"/>
      <c r="AO856" s="2"/>
      <c r="AP856" s="2"/>
      <c r="AQ856" s="2"/>
      <c r="AR856" s="2"/>
      <c r="AY856" s="1"/>
    </row>
    <row r="857" spans="2:51" x14ac:dyDescent="0.2">
      <c r="B857" s="1">
        <v>40270</v>
      </c>
      <c r="C857">
        <v>0.38</v>
      </c>
      <c r="D857">
        <v>1.1076699999999999</v>
      </c>
      <c r="E857">
        <v>1.67807</v>
      </c>
      <c r="F857">
        <v>2.67</v>
      </c>
      <c r="G857">
        <v>3.9464299999999999</v>
      </c>
      <c r="I857" s="1">
        <v>45037</v>
      </c>
      <c r="J857" s="2">
        <v>3.2250000000000001</v>
      </c>
      <c r="K857" s="2">
        <v>3.2970000000000002</v>
      </c>
      <c r="L857" s="2">
        <v>3.26</v>
      </c>
      <c r="M857" s="2">
        <v>3.3180000000000001</v>
      </c>
      <c r="N857" s="2"/>
      <c r="O857" s="3">
        <v>45471</v>
      </c>
      <c r="P857" s="4">
        <v>2.3551000000000002</v>
      </c>
      <c r="Q857" s="4">
        <v>2.3426170000000002</v>
      </c>
      <c r="R857" s="4">
        <v>2.4660489999999999</v>
      </c>
      <c r="S857" s="4">
        <v>2.6720649999999999</v>
      </c>
      <c r="T857" s="2"/>
      <c r="U857" s="3">
        <v>45695</v>
      </c>
      <c r="V857" s="4">
        <v>6.5438799999999997</v>
      </c>
      <c r="W857" s="4">
        <v>6.5806579999999997</v>
      </c>
      <c r="X857" s="4">
        <v>6.6209259999999999</v>
      </c>
      <c r="Y857" s="4">
        <v>6.8546670000000001</v>
      </c>
      <c r="AG857" s="3">
        <v>46178</v>
      </c>
      <c r="AH857" s="4">
        <v>1.152121</v>
      </c>
      <c r="AI857" s="4">
        <v>1.2306569999999999</v>
      </c>
      <c r="AJ857" s="4">
        <v>1.414196</v>
      </c>
      <c r="AK857" s="4">
        <v>1.7157770000000001</v>
      </c>
      <c r="AL857" s="4"/>
      <c r="AM857" s="3"/>
      <c r="AN857" s="2"/>
      <c r="AO857" s="2"/>
      <c r="AP857" s="2"/>
      <c r="AQ857" s="2"/>
      <c r="AR857" s="2"/>
      <c r="AY857" s="1"/>
    </row>
    <row r="858" spans="2:51" x14ac:dyDescent="0.2">
      <c r="B858" s="1">
        <v>40263</v>
      </c>
      <c r="C858">
        <v>0.39</v>
      </c>
      <c r="D858">
        <v>1.05522</v>
      </c>
      <c r="E858">
        <v>1.62978</v>
      </c>
      <c r="F858">
        <v>2.6006399999999998</v>
      </c>
      <c r="G858">
        <v>3.8525700000000001</v>
      </c>
      <c r="I858" s="1">
        <v>45044</v>
      </c>
      <c r="J858" s="2">
        <v>3.323</v>
      </c>
      <c r="K858" s="2">
        <v>3.3679999999999999</v>
      </c>
      <c r="L858" s="2">
        <v>3.3</v>
      </c>
      <c r="M858" s="2">
        <v>3.367</v>
      </c>
      <c r="N858" s="2"/>
      <c r="O858" s="3">
        <v>45478</v>
      </c>
      <c r="P858" s="4">
        <v>2.3734999999999999</v>
      </c>
      <c r="Q858" s="4">
        <v>2.3475389999999998</v>
      </c>
      <c r="R858" s="4">
        <v>2.4493309999999999</v>
      </c>
      <c r="S858" s="4">
        <v>2.6659950000000001</v>
      </c>
      <c r="T858" s="2"/>
      <c r="U858" s="3">
        <v>45702</v>
      </c>
      <c r="V858" s="4">
        <v>6.4288559999999997</v>
      </c>
      <c r="W858" s="4">
        <v>6.4641229999999998</v>
      </c>
      <c r="X858" s="4">
        <v>6.5482649999999998</v>
      </c>
      <c r="Y858" s="4">
        <v>6.7547249999999996</v>
      </c>
      <c r="AG858" s="3">
        <v>46185</v>
      </c>
      <c r="AH858" s="4">
        <v>1.1685410000000001</v>
      </c>
      <c r="AI858" s="4">
        <v>1.2762340000000001</v>
      </c>
      <c r="AJ858" s="4">
        <v>1.466834</v>
      </c>
      <c r="AK858" s="4">
        <v>1.7405649999999999</v>
      </c>
      <c r="AL858" s="4"/>
      <c r="AM858" s="3"/>
      <c r="AN858" s="2"/>
      <c r="AO858" s="2"/>
      <c r="AP858" s="2"/>
      <c r="AQ858" s="2"/>
      <c r="AR858" s="2"/>
      <c r="AY858" s="1"/>
    </row>
    <row r="859" spans="2:51" x14ac:dyDescent="0.2">
      <c r="B859" s="1">
        <v>40256</v>
      </c>
      <c r="C859">
        <v>0.39</v>
      </c>
      <c r="D859">
        <v>0.99701600000000001</v>
      </c>
      <c r="E859">
        <v>1.5607200000000001</v>
      </c>
      <c r="F859">
        <v>2.4491900000000002</v>
      </c>
      <c r="G859">
        <v>3.6891799999999999</v>
      </c>
      <c r="I859" s="1">
        <v>45051</v>
      </c>
      <c r="J859" s="2">
        <v>3.323</v>
      </c>
      <c r="K859" s="2">
        <v>3.3180000000000001</v>
      </c>
      <c r="L859" s="2">
        <v>3.2</v>
      </c>
      <c r="M859" s="2">
        <v>3.2770000000000001</v>
      </c>
      <c r="N859" s="2"/>
      <c r="O859" s="3">
        <v>45485</v>
      </c>
      <c r="P859" s="4">
        <v>2.3746999999999998</v>
      </c>
      <c r="Q859" s="4">
        <v>2.32131</v>
      </c>
      <c r="R859" s="4">
        <v>2.3681190000000001</v>
      </c>
      <c r="S859" s="4">
        <v>2.6047340000000001</v>
      </c>
      <c r="T859" s="2"/>
      <c r="U859" s="3">
        <v>45709</v>
      </c>
      <c r="V859" s="4">
        <v>6.2035970000000002</v>
      </c>
      <c r="W859" s="4">
        <v>6.3832909999999998</v>
      </c>
      <c r="X859" s="4">
        <v>6.5152669999999997</v>
      </c>
      <c r="Y859" s="4">
        <v>6.7681969999999998</v>
      </c>
      <c r="AG859" s="3">
        <v>46192</v>
      </c>
      <c r="AH859" s="4">
        <v>1.143337</v>
      </c>
      <c r="AI859" s="4">
        <v>1.2439180000000001</v>
      </c>
      <c r="AJ859" s="4">
        <v>1.437808</v>
      </c>
      <c r="AK859" s="4">
        <v>1.724901</v>
      </c>
      <c r="AL859" s="4"/>
      <c r="AM859" s="3"/>
      <c r="AN859" s="2"/>
      <c r="AO859" s="2"/>
      <c r="AP859" s="2"/>
      <c r="AQ859" s="2"/>
      <c r="AR859" s="2"/>
      <c r="AY859" s="1"/>
    </row>
    <row r="860" spans="2:51" x14ac:dyDescent="0.2">
      <c r="B860" s="1">
        <v>40249</v>
      </c>
      <c r="C860">
        <v>0.39800000000000002</v>
      </c>
      <c r="D860">
        <v>0.96379099999999995</v>
      </c>
      <c r="E860">
        <v>1.5087999999999999</v>
      </c>
      <c r="F860">
        <v>2.4168500000000002</v>
      </c>
      <c r="G860">
        <v>3.7072699999999998</v>
      </c>
      <c r="I860" s="1">
        <v>45058</v>
      </c>
      <c r="J860" s="2">
        <v>3.3780000000000001</v>
      </c>
      <c r="K860" s="2">
        <v>3.32</v>
      </c>
      <c r="L860" s="2">
        <v>3.2050000000000001</v>
      </c>
      <c r="M860" s="2">
        <v>3.282</v>
      </c>
      <c r="N860" s="2"/>
      <c r="O860" s="3">
        <v>45492</v>
      </c>
      <c r="P860" s="4">
        <v>2.3852000000000002</v>
      </c>
      <c r="Q860" s="4">
        <v>2.3364449999999999</v>
      </c>
      <c r="R860" s="4">
        <v>2.3773710000000001</v>
      </c>
      <c r="S860" s="4">
        <v>2.6179380000000001</v>
      </c>
      <c r="T860" s="2"/>
      <c r="U860" s="3">
        <v>45716</v>
      </c>
      <c r="V860" s="4">
        <v>6.3472350000000004</v>
      </c>
      <c r="W860" s="4">
        <v>6.4864160000000002</v>
      </c>
      <c r="X860" s="4">
        <v>6.7282919999999997</v>
      </c>
      <c r="Y860" s="4">
        <v>6.8956949999999999</v>
      </c>
      <c r="AG860" s="3">
        <v>46199</v>
      </c>
      <c r="AH860" s="4">
        <v>1.1051789999999999</v>
      </c>
      <c r="AI860" s="4">
        <v>1.2386140000000001</v>
      </c>
      <c r="AJ860" s="4">
        <v>1.4212629999999999</v>
      </c>
      <c r="AK860" s="4">
        <v>1.7244520000000001</v>
      </c>
      <c r="AL860" s="4"/>
      <c r="AM860" s="3"/>
      <c r="AN860" s="2"/>
      <c r="AO860" s="2"/>
      <c r="AP860" s="2"/>
      <c r="AQ860" s="2"/>
      <c r="AR860" s="2"/>
      <c r="AY860" s="1"/>
    </row>
    <row r="861" spans="2:51" x14ac:dyDescent="0.2">
      <c r="B861" s="1">
        <v>40242</v>
      </c>
      <c r="C861">
        <v>0.33</v>
      </c>
      <c r="D861">
        <v>0.899003</v>
      </c>
      <c r="E861">
        <v>1.40764</v>
      </c>
      <c r="F861">
        <v>2.3415599999999999</v>
      </c>
      <c r="G861">
        <v>3.6833800000000001</v>
      </c>
      <c r="I861" s="1">
        <v>45065</v>
      </c>
      <c r="J861" s="2">
        <v>3.4580000000000002</v>
      </c>
      <c r="K861" s="2">
        <v>3.4279999999999999</v>
      </c>
      <c r="L861" s="2">
        <v>3.3290000000000002</v>
      </c>
      <c r="M861" s="2">
        <v>3.415</v>
      </c>
      <c r="N861" s="2"/>
      <c r="O861" s="3">
        <v>45499</v>
      </c>
      <c r="P861" s="4">
        <v>2.3820000000000001</v>
      </c>
      <c r="Q861" s="4">
        <v>2.363321</v>
      </c>
      <c r="R861" s="4">
        <v>2.3663059999999998</v>
      </c>
      <c r="S861" s="4">
        <v>2.5998779999999999</v>
      </c>
      <c r="T861" s="2"/>
      <c r="U861" s="3">
        <v>45723</v>
      </c>
      <c r="V861" s="4">
        <v>6.3345289999999999</v>
      </c>
      <c r="W861" s="4">
        <v>6.4692590000000001</v>
      </c>
      <c r="X861" s="4">
        <v>6.6476449999999998</v>
      </c>
      <c r="Y861" s="4">
        <v>6.8530550000000003</v>
      </c>
      <c r="AG861" s="3">
        <v>46206</v>
      </c>
      <c r="AH861" s="4">
        <v>1.108236</v>
      </c>
      <c r="AI861" s="4">
        <v>1.2314449999999999</v>
      </c>
      <c r="AJ861" s="4">
        <v>1.4305209999999999</v>
      </c>
      <c r="AK861" s="4">
        <v>1.73699</v>
      </c>
      <c r="AL861" s="4"/>
      <c r="AM861" s="3"/>
      <c r="AN861" s="2"/>
      <c r="AO861" s="2"/>
      <c r="AP861" s="2"/>
      <c r="AQ861" s="2"/>
      <c r="AR861" s="2"/>
      <c r="AY861" s="1"/>
    </row>
    <row r="862" spans="2:51" x14ac:dyDescent="0.2">
      <c r="B862" s="1">
        <v>40235</v>
      </c>
      <c r="C862">
        <v>0.28999999999999998</v>
      </c>
      <c r="D862">
        <v>0.80369199999999996</v>
      </c>
      <c r="E862">
        <v>1.3210500000000001</v>
      </c>
      <c r="F862">
        <v>2.2802699999999998</v>
      </c>
      <c r="G862">
        <v>3.5910600000000001</v>
      </c>
      <c r="I862" s="1">
        <v>45072</v>
      </c>
      <c r="J862" s="2">
        <v>3.556</v>
      </c>
      <c r="K862" s="2">
        <v>3.6030000000000002</v>
      </c>
      <c r="L862" s="2">
        <v>3.5579999999999998</v>
      </c>
      <c r="M862" s="2">
        <v>3.645</v>
      </c>
      <c r="N862" s="2"/>
      <c r="O862" s="3">
        <v>45506</v>
      </c>
      <c r="P862" s="4">
        <v>2.3632</v>
      </c>
      <c r="Q862" s="4">
        <v>2.2870810000000001</v>
      </c>
      <c r="R862" s="4">
        <v>2.3018519999999998</v>
      </c>
      <c r="S862" s="4">
        <v>2.5520749999999999</v>
      </c>
      <c r="T862" s="2"/>
      <c r="U862" s="3">
        <v>45730</v>
      </c>
      <c r="V862" s="4">
        <v>6.3463079999999996</v>
      </c>
      <c r="W862" s="4">
        <v>6.5069800000000004</v>
      </c>
      <c r="X862" s="4">
        <v>6.6842439999999996</v>
      </c>
      <c r="Y862" s="4">
        <v>6.9516289999999996</v>
      </c>
      <c r="AG862" s="3">
        <v>46213</v>
      </c>
      <c r="AH862" s="4">
        <v>1.076786</v>
      </c>
      <c r="AI862" s="4">
        <v>1.2370099999999999</v>
      </c>
      <c r="AJ862" s="4">
        <v>1.4275929999999999</v>
      </c>
      <c r="AK862" s="4">
        <v>1.731114</v>
      </c>
      <c r="AL862" s="4"/>
      <c r="AM862" s="3"/>
      <c r="AN862" s="2"/>
      <c r="AO862" s="2"/>
      <c r="AP862" s="2"/>
      <c r="AQ862" s="2"/>
      <c r="AR862" s="2"/>
      <c r="AY862" s="1"/>
    </row>
    <row r="863" spans="2:51" x14ac:dyDescent="0.2">
      <c r="B863" s="1">
        <v>40228</v>
      </c>
      <c r="C863">
        <v>0.36</v>
      </c>
      <c r="D863">
        <v>0.91979</v>
      </c>
      <c r="E863">
        <v>1.5040899999999999</v>
      </c>
      <c r="F863">
        <v>2.4611200000000002</v>
      </c>
      <c r="G863">
        <v>3.7821500000000001</v>
      </c>
      <c r="I863" s="1">
        <v>45079</v>
      </c>
      <c r="J863" s="2">
        <v>3.508</v>
      </c>
      <c r="K863" s="2">
        <v>3.5459999999999998</v>
      </c>
      <c r="L863" s="2">
        <v>3.41</v>
      </c>
      <c r="M863" s="2">
        <v>3.492</v>
      </c>
      <c r="N863" s="2"/>
      <c r="O863" s="3">
        <v>45513</v>
      </c>
      <c r="P863" s="4">
        <v>2.3184999999999998</v>
      </c>
      <c r="Q863" s="4">
        <v>2.2440229999999999</v>
      </c>
      <c r="R863" s="4">
        <v>2.3291080000000002</v>
      </c>
      <c r="S863" s="4">
        <v>2.5943960000000001</v>
      </c>
      <c r="T863" s="2"/>
      <c r="U863" s="3">
        <v>45737</v>
      </c>
      <c r="V863" s="4">
        <v>6.4426129999999997</v>
      </c>
      <c r="W863" s="4">
        <v>6.6077139999999996</v>
      </c>
      <c r="X863" s="4">
        <v>6.8773679999999997</v>
      </c>
      <c r="Y863" s="4">
        <v>7.1664570000000003</v>
      </c>
      <c r="AG863" s="3">
        <v>46220</v>
      </c>
      <c r="AH863" s="4">
        <v>1.1013500000000001</v>
      </c>
      <c r="AI863" s="4">
        <v>1.259895</v>
      </c>
      <c r="AJ863" s="4">
        <v>1.4255230000000001</v>
      </c>
      <c r="AK863" s="4">
        <v>1.7320489999999999</v>
      </c>
      <c r="AL863" s="4"/>
      <c r="AM863" s="3"/>
      <c r="AN863" s="2"/>
      <c r="AO863" s="2"/>
      <c r="AP863" s="2"/>
      <c r="AQ863" s="2"/>
      <c r="AR863" s="2"/>
      <c r="AY863" s="1"/>
    </row>
    <row r="864" spans="2:51" x14ac:dyDescent="0.2">
      <c r="B864" s="1">
        <v>40221</v>
      </c>
      <c r="C864">
        <v>0.33</v>
      </c>
      <c r="D864">
        <v>0.82641200000000004</v>
      </c>
      <c r="E864">
        <v>1.3855900000000001</v>
      </c>
      <c r="F864">
        <v>2.3321700000000001</v>
      </c>
      <c r="G864">
        <v>3.6909200000000002</v>
      </c>
      <c r="I864" s="1">
        <v>45086</v>
      </c>
      <c r="J864" s="2">
        <v>3.4980000000000002</v>
      </c>
      <c r="K864" s="2">
        <v>3.5920000000000001</v>
      </c>
      <c r="L864" s="2">
        <v>3.5049999999999999</v>
      </c>
      <c r="M864" s="2">
        <v>3.617</v>
      </c>
      <c r="N864" s="2"/>
      <c r="O864" s="3">
        <v>45520</v>
      </c>
      <c r="P864" s="4">
        <v>2.2843</v>
      </c>
      <c r="Q864" s="4">
        <v>2.1969219999999998</v>
      </c>
      <c r="R864" s="4">
        <v>2.273638</v>
      </c>
      <c r="S864" s="4">
        <v>2.5535040000000002</v>
      </c>
      <c r="T864" s="2"/>
      <c r="U864" s="3">
        <v>45744</v>
      </c>
      <c r="V864" s="4">
        <v>6.5289549999999998</v>
      </c>
      <c r="W864" s="4">
        <v>6.5982779999999996</v>
      </c>
      <c r="X864" s="4">
        <v>6.7340059999999999</v>
      </c>
      <c r="Y864" s="4">
        <v>6.9875259999999999</v>
      </c>
      <c r="AM864" s="3"/>
      <c r="AN864" s="2"/>
      <c r="AO864" s="2"/>
      <c r="AP864" s="2"/>
      <c r="AQ864" s="2"/>
      <c r="AR864" s="2"/>
      <c r="AY864" s="1"/>
    </row>
    <row r="865" spans="2:51" x14ac:dyDescent="0.2">
      <c r="B865" s="1">
        <v>40214</v>
      </c>
      <c r="C865">
        <v>0.27</v>
      </c>
      <c r="D865">
        <v>0.74741299999999999</v>
      </c>
      <c r="E865">
        <v>1.2415700000000001</v>
      </c>
      <c r="F865">
        <v>2.21326</v>
      </c>
      <c r="G865">
        <v>3.54616</v>
      </c>
      <c r="I865" s="1">
        <v>45093</v>
      </c>
      <c r="J865" s="2">
        <v>3.5179999999999998</v>
      </c>
      <c r="K865" s="2">
        <v>3.63</v>
      </c>
      <c r="L865" s="2">
        <v>3.6</v>
      </c>
      <c r="M865" s="2">
        <v>3.6579999999999999</v>
      </c>
      <c r="N865" s="2"/>
      <c r="O865" s="3">
        <v>45527</v>
      </c>
      <c r="P865" s="4">
        <v>2.2808000000000002</v>
      </c>
      <c r="Q865" s="4">
        <v>2.2061160000000002</v>
      </c>
      <c r="R865" s="4">
        <v>2.3158590000000001</v>
      </c>
      <c r="S865" s="4">
        <v>2.5585830000000001</v>
      </c>
      <c r="T865" s="2"/>
      <c r="U865" s="3">
        <v>45758</v>
      </c>
      <c r="V865" s="4">
        <v>6.68954</v>
      </c>
      <c r="W865" s="4">
        <v>6.7291299999999996</v>
      </c>
      <c r="X865" s="4">
        <v>6.8457520000000001</v>
      </c>
      <c r="Y865" s="4">
        <v>7.0452089999999998</v>
      </c>
      <c r="AM865" s="3"/>
      <c r="AN865" s="2"/>
      <c r="AO865" s="2"/>
      <c r="AP865" s="2"/>
      <c r="AQ865" s="2"/>
      <c r="AR865" s="2"/>
      <c r="AY865" s="1"/>
    </row>
    <row r="866" spans="2:51" x14ac:dyDescent="0.2">
      <c r="B866" s="1">
        <v>40207</v>
      </c>
      <c r="C866">
        <v>0.28000000000000003</v>
      </c>
      <c r="D866">
        <v>0.82744499999999999</v>
      </c>
      <c r="E866">
        <v>1.36696</v>
      </c>
      <c r="F866">
        <v>2.34659</v>
      </c>
      <c r="G866">
        <v>3.60562</v>
      </c>
      <c r="I866" s="1">
        <v>45100</v>
      </c>
      <c r="J866" s="2">
        <v>3.5230000000000001</v>
      </c>
      <c r="K866" s="2">
        <v>3.665</v>
      </c>
      <c r="L866" s="2">
        <v>3.62</v>
      </c>
      <c r="M866" s="2">
        <v>3.67</v>
      </c>
      <c r="N866" s="2"/>
      <c r="O866" s="3">
        <v>45534</v>
      </c>
      <c r="P866" s="4">
        <v>2.2827999999999999</v>
      </c>
      <c r="Q866" s="4">
        <v>2.1879960000000001</v>
      </c>
      <c r="R866" s="4">
        <v>2.2820559999999999</v>
      </c>
      <c r="S866" s="4">
        <v>2.5476999999999999</v>
      </c>
      <c r="T866" s="2"/>
      <c r="U866" s="3">
        <v>45765</v>
      </c>
      <c r="V866" s="4">
        <v>6.4539989999999996</v>
      </c>
      <c r="W866" s="4">
        <v>6.5295589999999999</v>
      </c>
      <c r="X866" s="4">
        <v>6.7847289999999996</v>
      </c>
      <c r="Y866" s="4">
        <v>6.9275380000000002</v>
      </c>
      <c r="AM866" s="3"/>
      <c r="AN866" s="2"/>
      <c r="AO866" s="2"/>
      <c r="AP866" s="2"/>
      <c r="AQ866" s="2"/>
      <c r="AR866" s="2"/>
      <c r="AY866" s="1"/>
    </row>
    <row r="867" spans="2:51" x14ac:dyDescent="0.2">
      <c r="B867" s="1">
        <v>40200</v>
      </c>
      <c r="C867">
        <v>0.28000000000000003</v>
      </c>
      <c r="D867">
        <v>0.80800399999999994</v>
      </c>
      <c r="E867">
        <v>1.37771</v>
      </c>
      <c r="F867">
        <v>2.3363800000000001</v>
      </c>
      <c r="G867">
        <v>3.5994600000000001</v>
      </c>
      <c r="I867" s="1">
        <v>45107</v>
      </c>
      <c r="J867" s="2">
        <v>3.58</v>
      </c>
      <c r="K867" s="2">
        <v>3.71</v>
      </c>
      <c r="L867" s="2">
        <v>3.65</v>
      </c>
      <c r="M867" s="2">
        <v>3.661</v>
      </c>
      <c r="N867" s="2"/>
      <c r="O867" s="3">
        <v>45541</v>
      </c>
      <c r="P867" s="4">
        <v>2.2789999999999999</v>
      </c>
      <c r="Q867" s="4">
        <v>2.156666</v>
      </c>
      <c r="R867" s="4">
        <v>2.2808980000000001</v>
      </c>
      <c r="S867" s="4">
        <v>2.5386299999999999</v>
      </c>
      <c r="T867" s="2"/>
      <c r="U867" s="3">
        <v>45772</v>
      </c>
      <c r="V867" s="4">
        <v>6.2369779999999997</v>
      </c>
      <c r="W867" s="4">
        <v>6.4326489999999996</v>
      </c>
      <c r="X867" s="4">
        <v>6.5816590000000001</v>
      </c>
      <c r="Y867" s="4">
        <v>6.9087440000000004</v>
      </c>
      <c r="AM867" s="3"/>
      <c r="AN867" s="2"/>
      <c r="AO867" s="2"/>
      <c r="AP867" s="2"/>
      <c r="AQ867" s="2"/>
      <c r="AR867" s="2"/>
      <c r="AY867" s="1"/>
    </row>
    <row r="868" spans="2:51" x14ac:dyDescent="0.2">
      <c r="B868" s="1">
        <v>40193</v>
      </c>
      <c r="C868">
        <v>0.31</v>
      </c>
      <c r="D868">
        <v>0.87020799999999998</v>
      </c>
      <c r="E868">
        <v>1.44187</v>
      </c>
      <c r="F868">
        <v>2.4192999999999998</v>
      </c>
      <c r="G868">
        <v>3.6763699999999999</v>
      </c>
      <c r="I868" s="1">
        <v>45114</v>
      </c>
      <c r="J868" s="2">
        <v>3.641</v>
      </c>
      <c r="K868" s="2">
        <v>3.7850000000000001</v>
      </c>
      <c r="L868" s="2">
        <v>3.73</v>
      </c>
      <c r="M868" s="2">
        <v>3.758</v>
      </c>
      <c r="N868" s="2"/>
      <c r="O868" s="3">
        <v>45548</v>
      </c>
      <c r="P868" s="4">
        <v>2.2791999999999999</v>
      </c>
      <c r="Q868" s="4">
        <v>2.1533880000000001</v>
      </c>
      <c r="R868" s="4">
        <v>2.2521399999999998</v>
      </c>
      <c r="S868" s="4">
        <v>2.534348</v>
      </c>
      <c r="T868" s="2"/>
      <c r="U868" s="3">
        <v>45779</v>
      </c>
      <c r="V868" s="4">
        <v>6.2197570000000004</v>
      </c>
      <c r="W868" s="4">
        <v>6.3412899999999999</v>
      </c>
      <c r="X868" s="4">
        <v>6.5977009999999998</v>
      </c>
      <c r="Y868" s="4">
        <v>6.8608789999999997</v>
      </c>
      <c r="AM868" s="3"/>
      <c r="AN868" s="2"/>
      <c r="AO868" s="2"/>
      <c r="AP868" s="2"/>
      <c r="AQ868" s="2"/>
      <c r="AR868" s="2"/>
      <c r="AY868" s="1"/>
    </row>
    <row r="869" spans="2:51" x14ac:dyDescent="0.2">
      <c r="B869" s="1">
        <v>40186</v>
      </c>
      <c r="C869">
        <v>0.28999999999999998</v>
      </c>
      <c r="D869">
        <v>0.955785</v>
      </c>
      <c r="E869">
        <v>1.5194799999999999</v>
      </c>
      <c r="F869">
        <v>2.5643099999999999</v>
      </c>
      <c r="G869">
        <v>3.8062399999999998</v>
      </c>
      <c r="I869" s="1">
        <v>45121</v>
      </c>
      <c r="J869" s="2">
        <v>3.5880000000000001</v>
      </c>
      <c r="K869" s="2">
        <v>3.665</v>
      </c>
      <c r="L869" s="2">
        <v>3.637</v>
      </c>
      <c r="M869" s="2">
        <v>3.69</v>
      </c>
      <c r="N869" s="2"/>
      <c r="O869" s="3">
        <v>45555</v>
      </c>
      <c r="P869" s="4">
        <v>2.2591999999999999</v>
      </c>
      <c r="Q869" s="4">
        <v>2.1162130000000001</v>
      </c>
      <c r="R869" s="4">
        <v>2.170156</v>
      </c>
      <c r="S869" s="4">
        <v>2.4592589999999999</v>
      </c>
      <c r="T869" s="2"/>
      <c r="U869" s="3">
        <v>45786</v>
      </c>
      <c r="V869" s="4">
        <v>6.2031029999999996</v>
      </c>
      <c r="W869" s="4">
        <v>6.293615</v>
      </c>
      <c r="X869" s="4">
        <v>6.5456370000000001</v>
      </c>
      <c r="Y869" s="4">
        <v>6.8408280000000001</v>
      </c>
      <c r="AM869" s="3"/>
      <c r="AN869" s="2"/>
      <c r="AO869" s="2"/>
      <c r="AP869" s="2"/>
      <c r="AQ869" s="2"/>
      <c r="AR869" s="2"/>
      <c r="AY869" s="1"/>
    </row>
    <row r="870" spans="2:51" x14ac:dyDescent="0.2">
      <c r="B870" s="1">
        <v>40179</v>
      </c>
      <c r="C870">
        <v>0.4</v>
      </c>
      <c r="D870">
        <v>1.14737</v>
      </c>
      <c r="E870">
        <v>1.67913</v>
      </c>
      <c r="F870">
        <v>2.68228</v>
      </c>
      <c r="G870">
        <v>3.8387699999999998</v>
      </c>
      <c r="I870" s="1">
        <v>45128</v>
      </c>
      <c r="J870" s="2">
        <v>3.5409999999999999</v>
      </c>
      <c r="K870" s="2">
        <v>3.6360000000000001</v>
      </c>
      <c r="L870" s="2">
        <v>3.6</v>
      </c>
      <c r="M870" s="2">
        <v>3.6349999999999998</v>
      </c>
      <c r="N870" s="2"/>
      <c r="O870" s="3">
        <v>45562</v>
      </c>
      <c r="P870" s="4">
        <v>2.2660999999999998</v>
      </c>
      <c r="Q870" s="4">
        <v>2.1467849999999999</v>
      </c>
      <c r="R870" s="4">
        <v>2.2208749999999999</v>
      </c>
      <c r="S870" s="4">
        <v>2.4642759999999999</v>
      </c>
      <c r="T870" s="2"/>
      <c r="U870" s="3">
        <v>45793</v>
      </c>
      <c r="V870" s="4">
        <v>6.202369</v>
      </c>
      <c r="W870" s="4">
        <v>6.1834670000000003</v>
      </c>
      <c r="X870" s="4">
        <v>6.5080770000000001</v>
      </c>
      <c r="Y870" s="4">
        <v>6.867083</v>
      </c>
      <c r="AM870" s="3"/>
      <c r="AN870" s="2"/>
      <c r="AO870" s="2"/>
      <c r="AP870" s="2"/>
      <c r="AQ870" s="2"/>
      <c r="AR870" s="2"/>
      <c r="AY870" s="1"/>
    </row>
    <row r="871" spans="2:51" x14ac:dyDescent="0.2">
      <c r="B871" s="1">
        <v>40172</v>
      </c>
      <c r="C871">
        <v>0.36</v>
      </c>
      <c r="D871">
        <v>0.96774800000000005</v>
      </c>
      <c r="E871">
        <v>1.5444800000000001</v>
      </c>
      <c r="F871">
        <v>2.5358200000000002</v>
      </c>
      <c r="G871">
        <v>3.7970100000000002</v>
      </c>
      <c r="I871" s="1">
        <v>45135</v>
      </c>
      <c r="J871" s="2">
        <v>3.5049999999999999</v>
      </c>
      <c r="K871" s="2">
        <v>3.6760000000000002</v>
      </c>
      <c r="L871" s="2">
        <v>3.65</v>
      </c>
      <c r="M871" s="2">
        <v>3.7309999999999999</v>
      </c>
      <c r="N871" s="2"/>
      <c r="O871" s="3">
        <v>45569</v>
      </c>
      <c r="P871" s="4">
        <v>2.2484000000000002</v>
      </c>
      <c r="Q871" s="4">
        <v>2.163214</v>
      </c>
      <c r="R871" s="4">
        <v>2.2615780000000001</v>
      </c>
      <c r="S871" s="4">
        <v>2.5058310000000001</v>
      </c>
      <c r="T871" s="2"/>
      <c r="U871" s="3">
        <v>45800</v>
      </c>
      <c r="V871" s="4">
        <v>6.1274119999999996</v>
      </c>
      <c r="W871" s="4">
        <v>6.1656899999999997</v>
      </c>
      <c r="X871" s="4">
        <v>6.4169049999999999</v>
      </c>
      <c r="Y871" s="4">
        <v>6.8112300000000001</v>
      </c>
      <c r="AM871" s="3"/>
      <c r="AN871" s="2"/>
      <c r="AO871" s="2"/>
      <c r="AP871" s="2"/>
      <c r="AQ871" s="2"/>
      <c r="AR871" s="2"/>
      <c r="AY871" s="1"/>
    </row>
    <row r="872" spans="2:51" x14ac:dyDescent="0.2">
      <c r="B872" s="1">
        <v>40165</v>
      </c>
      <c r="C872">
        <v>0.31</v>
      </c>
      <c r="D872">
        <v>0.79882900000000001</v>
      </c>
      <c r="E872">
        <v>1.3204499999999999</v>
      </c>
      <c r="F872">
        <v>2.2795200000000002</v>
      </c>
      <c r="G872">
        <v>3.5462899999999999</v>
      </c>
      <c r="I872" s="1">
        <v>45142</v>
      </c>
      <c r="J872" s="2">
        <v>3.4889999999999999</v>
      </c>
      <c r="K872" s="2">
        <v>3.7589999999999999</v>
      </c>
      <c r="L872" s="2">
        <v>3.7749999999999999</v>
      </c>
      <c r="M872" s="2">
        <v>3.8740000000000001</v>
      </c>
      <c r="N872" s="2"/>
      <c r="O872" s="3">
        <v>45576</v>
      </c>
      <c r="P872" s="4">
        <v>2.2549999999999999</v>
      </c>
      <c r="Q872" s="4">
        <v>2.1787719999999999</v>
      </c>
      <c r="R872" s="4">
        <v>2.2632050000000001</v>
      </c>
      <c r="S872" s="4">
        <v>2.5144660000000001</v>
      </c>
      <c r="T872" s="2"/>
      <c r="U872" s="3">
        <v>45807</v>
      </c>
      <c r="V872" s="4">
        <v>6.1283390000000004</v>
      </c>
      <c r="W872" s="4">
        <v>6.1730960000000001</v>
      </c>
      <c r="X872" s="4">
        <v>6.4227359999999996</v>
      </c>
      <c r="Y872" s="4">
        <v>6.8249009999999997</v>
      </c>
      <c r="AM872" s="3"/>
      <c r="AN872" s="2"/>
      <c r="AO872" s="2"/>
      <c r="AP872" s="2"/>
      <c r="AQ872" s="2"/>
      <c r="AR872" s="2"/>
      <c r="AY872" s="1"/>
    </row>
    <row r="873" spans="2:51" x14ac:dyDescent="0.2">
      <c r="B873" s="1">
        <v>40158</v>
      </c>
      <c r="C873">
        <v>0.30499999999999999</v>
      </c>
      <c r="D873">
        <v>0.81021500000000002</v>
      </c>
      <c r="E873">
        <v>1.3060700000000001</v>
      </c>
      <c r="F873">
        <v>2.2420200000000001</v>
      </c>
      <c r="G873">
        <v>3.5384000000000002</v>
      </c>
      <c r="I873" s="1">
        <v>45149</v>
      </c>
      <c r="J873" s="2">
        <v>3.468</v>
      </c>
      <c r="K873" s="2">
        <v>3.7149999999999999</v>
      </c>
      <c r="L873" s="2">
        <v>3.73</v>
      </c>
      <c r="M873" s="2">
        <v>3.82</v>
      </c>
      <c r="N873" s="2"/>
      <c r="O873" s="3">
        <v>45583</v>
      </c>
      <c r="P873" s="4">
        <v>2.165</v>
      </c>
      <c r="Q873" s="4">
        <v>2.112851</v>
      </c>
      <c r="R873" s="4">
        <v>2.1610770000000001</v>
      </c>
      <c r="S873" s="4">
        <v>2.405411</v>
      </c>
      <c r="T873" s="2"/>
      <c r="U873" s="3">
        <v>45814</v>
      </c>
      <c r="V873" s="4">
        <v>6.1030090000000001</v>
      </c>
      <c r="W873" s="4">
        <v>6.1359880000000002</v>
      </c>
      <c r="X873" s="4">
        <v>6.33866</v>
      </c>
      <c r="Y873" s="4">
        <v>6.7594250000000002</v>
      </c>
      <c r="AM873" s="3"/>
      <c r="AN873" s="2"/>
      <c r="AO873" s="2"/>
      <c r="AP873" s="2"/>
      <c r="AQ873" s="2"/>
      <c r="AR873" s="2"/>
      <c r="AY873" s="1"/>
    </row>
    <row r="874" spans="2:51" x14ac:dyDescent="0.2">
      <c r="B874" s="1">
        <v>40151</v>
      </c>
      <c r="C874">
        <v>0.32500000000000001</v>
      </c>
      <c r="D874">
        <v>0.84538500000000005</v>
      </c>
      <c r="E874">
        <v>1.31507</v>
      </c>
      <c r="F874">
        <v>2.2465600000000001</v>
      </c>
      <c r="G874">
        <v>3.48163</v>
      </c>
      <c r="I874" s="1">
        <v>45156</v>
      </c>
      <c r="J874" s="2">
        <v>3.4860000000000002</v>
      </c>
      <c r="K874" s="2">
        <v>3.7250000000000001</v>
      </c>
      <c r="L874" s="2">
        <v>3.7959999999999998</v>
      </c>
      <c r="M874" s="2">
        <v>3.9049999999999998</v>
      </c>
      <c r="N874" s="2"/>
      <c r="O874" s="3">
        <v>45590</v>
      </c>
      <c r="P874" s="4">
        <v>2.1629999999999998</v>
      </c>
      <c r="Q874" s="4">
        <v>2.0788389999999999</v>
      </c>
      <c r="R874" s="4">
        <v>2.1686540000000001</v>
      </c>
      <c r="S874" s="4">
        <v>2.389033</v>
      </c>
      <c r="T874" s="2"/>
      <c r="U874" s="3">
        <v>45821</v>
      </c>
      <c r="V874" s="4">
        <v>6.0540750000000001</v>
      </c>
      <c r="W874" s="4">
        <v>6.1559920000000004</v>
      </c>
      <c r="X874" s="4">
        <v>6.3217699999999999</v>
      </c>
      <c r="Y874" s="4">
        <v>6.7118469999999997</v>
      </c>
      <c r="AM874" s="3"/>
      <c r="AN874" s="2"/>
      <c r="AO874" s="2"/>
      <c r="AP874" s="2"/>
      <c r="AQ874" s="2"/>
      <c r="AR874" s="2"/>
      <c r="AY874" s="1"/>
    </row>
    <row r="875" spans="2:51" x14ac:dyDescent="0.2">
      <c r="B875" s="1">
        <v>40144</v>
      </c>
      <c r="C875">
        <v>0.23</v>
      </c>
      <c r="D875">
        <v>0.68696199999999996</v>
      </c>
      <c r="E875">
        <v>1.13781</v>
      </c>
      <c r="F875">
        <v>2.0358000000000001</v>
      </c>
      <c r="G875">
        <v>3.2050700000000001</v>
      </c>
      <c r="I875" s="1">
        <v>45163</v>
      </c>
      <c r="J875" s="2">
        <v>3.5430000000000001</v>
      </c>
      <c r="K875" s="2">
        <v>3.7829999999999999</v>
      </c>
      <c r="L875" s="2">
        <v>3.8420000000000001</v>
      </c>
      <c r="M875" s="2">
        <v>3.9329999999999998</v>
      </c>
      <c r="N875" s="2"/>
      <c r="O875" s="3">
        <v>45597</v>
      </c>
      <c r="P875" s="4">
        <v>2.1585000000000001</v>
      </c>
      <c r="Q875" s="4">
        <v>2.0924580000000002</v>
      </c>
      <c r="R875" s="4">
        <v>2.2129279999999998</v>
      </c>
      <c r="S875" s="4">
        <v>2.4144679999999998</v>
      </c>
      <c r="T875" s="2"/>
      <c r="U875" s="3">
        <v>45828</v>
      </c>
      <c r="V875" s="4">
        <v>5.9282269999999997</v>
      </c>
      <c r="W875" s="4">
        <v>6.0946689999999997</v>
      </c>
      <c r="X875" s="4">
        <v>6.3962640000000004</v>
      </c>
      <c r="Y875" s="4">
        <v>6.7508319999999999</v>
      </c>
      <c r="AM875" s="3"/>
      <c r="AN875" s="2"/>
      <c r="AO875" s="2"/>
      <c r="AP875" s="2"/>
      <c r="AQ875" s="2"/>
      <c r="AR875" s="2"/>
      <c r="AY875" s="1"/>
    </row>
    <row r="876" spans="2:51" x14ac:dyDescent="0.2">
      <c r="B876" s="1">
        <v>40137</v>
      </c>
      <c r="C876">
        <v>0.26</v>
      </c>
      <c r="D876">
        <v>0.71916199999999997</v>
      </c>
      <c r="E876">
        <v>1.2247399999999999</v>
      </c>
      <c r="F876">
        <v>2.1719300000000001</v>
      </c>
      <c r="G876">
        <v>3.36008</v>
      </c>
      <c r="I876" s="1">
        <v>45170</v>
      </c>
      <c r="J876" s="2">
        <v>3.4929999999999999</v>
      </c>
      <c r="K876" s="2">
        <v>3.7080000000000002</v>
      </c>
      <c r="L876" s="2">
        <v>3.7149999999999999</v>
      </c>
      <c r="M876" s="2">
        <v>3.78</v>
      </c>
      <c r="N876" s="2"/>
      <c r="O876" s="3">
        <v>45604</v>
      </c>
      <c r="P876" s="4">
        <v>2.1492</v>
      </c>
      <c r="Q876" s="4">
        <v>2.093899</v>
      </c>
      <c r="R876" s="4">
        <v>2.2137319999999998</v>
      </c>
      <c r="S876" s="4">
        <v>2.4137179999999998</v>
      </c>
      <c r="T876" s="2"/>
      <c r="U876" s="3">
        <v>45835</v>
      </c>
      <c r="V876" s="4">
        <v>5.8892470000000001</v>
      </c>
      <c r="W876" s="4">
        <v>6.0405319999999998</v>
      </c>
      <c r="X876" s="4">
        <v>6.2908920000000004</v>
      </c>
      <c r="Y876" s="4">
        <v>6.6436849999999996</v>
      </c>
      <c r="AM876" s="3"/>
      <c r="AN876" s="2"/>
      <c r="AO876" s="2"/>
      <c r="AP876" s="2"/>
      <c r="AQ876" s="2"/>
      <c r="AR876" s="2"/>
      <c r="AY876" s="1"/>
    </row>
    <row r="877" spans="2:51" x14ac:dyDescent="0.2">
      <c r="B877" s="1">
        <v>40130</v>
      </c>
      <c r="C877">
        <v>0.28999999999999998</v>
      </c>
      <c r="D877">
        <v>0.81044000000000005</v>
      </c>
      <c r="E877">
        <v>1.3483499999999999</v>
      </c>
      <c r="F877">
        <v>2.2627299999999999</v>
      </c>
      <c r="G877">
        <v>3.4289000000000001</v>
      </c>
      <c r="I877" s="1">
        <v>45177</v>
      </c>
      <c r="J877" s="2">
        <v>3.58</v>
      </c>
      <c r="K877" s="2">
        <v>3.823</v>
      </c>
      <c r="L877" s="2">
        <v>3.83</v>
      </c>
      <c r="M877" s="2">
        <v>3.8860000000000001</v>
      </c>
      <c r="N877" s="2"/>
      <c r="O877" s="3">
        <v>45611</v>
      </c>
      <c r="P877" s="4">
        <v>2.1389999999999998</v>
      </c>
      <c r="Q877" s="4">
        <v>2.080298</v>
      </c>
      <c r="R877" s="4">
        <v>2.1872799999999999</v>
      </c>
      <c r="S877" s="4">
        <v>2.4166889999999999</v>
      </c>
      <c r="T877" s="2"/>
      <c r="U877" s="3">
        <v>45842</v>
      </c>
      <c r="V877" s="4">
        <v>5.8494539999999997</v>
      </c>
      <c r="W877" s="4">
        <v>5.9275099999999998</v>
      </c>
      <c r="X877" s="4">
        <v>6.2068130000000004</v>
      </c>
      <c r="Y877" s="4">
        <v>6.5713090000000003</v>
      </c>
      <c r="AM877" s="3"/>
      <c r="AN877" s="2"/>
      <c r="AO877" s="2"/>
      <c r="AP877" s="2"/>
      <c r="AQ877" s="2"/>
      <c r="AR877" s="2"/>
      <c r="AY877" s="1"/>
    </row>
    <row r="878" spans="2:51" x14ac:dyDescent="0.2">
      <c r="B878" s="1">
        <v>40123</v>
      </c>
      <c r="C878">
        <v>0.30499999999999999</v>
      </c>
      <c r="D878">
        <v>0.848024</v>
      </c>
      <c r="E878">
        <v>1.36408</v>
      </c>
      <c r="F878">
        <v>2.3013599999999999</v>
      </c>
      <c r="G878">
        <v>3.50467</v>
      </c>
      <c r="I878" s="1">
        <v>45184</v>
      </c>
      <c r="J878" s="2">
        <v>3.645</v>
      </c>
      <c r="K878" s="2">
        <v>3.8650000000000002</v>
      </c>
      <c r="L878" s="2">
        <v>3.879</v>
      </c>
      <c r="M878" s="2">
        <v>3.927</v>
      </c>
      <c r="N878" s="2"/>
      <c r="O878" s="3">
        <v>45618</v>
      </c>
      <c r="P878" s="4">
        <v>2.1305000000000001</v>
      </c>
      <c r="Q878" s="4">
        <v>2.0619070000000002</v>
      </c>
      <c r="R878" s="4">
        <v>2.2065700000000001</v>
      </c>
      <c r="S878" s="4">
        <v>2.4206840000000001</v>
      </c>
      <c r="T878" s="2"/>
      <c r="U878" s="3">
        <v>45849</v>
      </c>
      <c r="V878" s="4">
        <v>5.7945900000000004</v>
      </c>
      <c r="W878" s="4">
        <v>5.8859469999999998</v>
      </c>
      <c r="X878" s="4">
        <v>6.1750239999999996</v>
      </c>
      <c r="Y878" s="4">
        <v>6.5640460000000003</v>
      </c>
      <c r="AM878" s="3"/>
      <c r="AN878" s="2"/>
      <c r="AO878" s="2"/>
      <c r="AP878" s="2"/>
      <c r="AQ878" s="2"/>
      <c r="AR878" s="2"/>
      <c r="AY878" s="1"/>
    </row>
    <row r="879" spans="2:51" x14ac:dyDescent="0.2">
      <c r="B879" s="1">
        <v>40116</v>
      </c>
      <c r="C879">
        <v>0.35499999999999998</v>
      </c>
      <c r="D879">
        <v>0.90466599999999997</v>
      </c>
      <c r="E879">
        <v>1.4047799999999999</v>
      </c>
      <c r="F879">
        <v>2.3216800000000002</v>
      </c>
      <c r="G879">
        <v>3.3883800000000002</v>
      </c>
      <c r="I879" s="1">
        <v>45191</v>
      </c>
      <c r="J879" s="2">
        <v>3.6459999999999999</v>
      </c>
      <c r="K879" s="2">
        <v>3.86</v>
      </c>
      <c r="L879" s="2">
        <v>3.9119999999999999</v>
      </c>
      <c r="M879" s="2">
        <v>3.9950000000000001</v>
      </c>
      <c r="N879" s="2"/>
      <c r="O879" s="3">
        <v>45625</v>
      </c>
      <c r="P879" s="4">
        <v>2.1160999999999999</v>
      </c>
      <c r="Q879" s="4">
        <v>1.999261</v>
      </c>
      <c r="R879" s="4">
        <v>2.0731299999999999</v>
      </c>
      <c r="S879" s="4">
        <v>2.2941569999999998</v>
      </c>
      <c r="T879" s="2"/>
      <c r="U879" s="3">
        <v>45856</v>
      </c>
      <c r="V879" s="4">
        <v>5.7562810000000004</v>
      </c>
      <c r="W879" s="4">
        <v>5.8205590000000003</v>
      </c>
      <c r="X879" s="4">
        <v>6.1112479999999998</v>
      </c>
      <c r="Y879" s="4">
        <v>6.5239609999999999</v>
      </c>
      <c r="AM879" s="3"/>
      <c r="AN879" s="2"/>
      <c r="AO879" s="2"/>
      <c r="AP879" s="2"/>
      <c r="AQ879" s="2"/>
      <c r="AR879" s="2"/>
      <c r="AY879" s="1"/>
    </row>
    <row r="880" spans="2:51" x14ac:dyDescent="0.2">
      <c r="B880" s="1">
        <v>40109</v>
      </c>
      <c r="C880">
        <v>0.39</v>
      </c>
      <c r="D880">
        <v>0.99992000000000003</v>
      </c>
      <c r="E880">
        <v>1.55341</v>
      </c>
      <c r="F880">
        <v>2.4254699999999998</v>
      </c>
      <c r="G880">
        <v>3.4730300000000001</v>
      </c>
      <c r="I880" s="1">
        <v>45198</v>
      </c>
      <c r="J880" s="2">
        <v>3.6829999999999998</v>
      </c>
      <c r="K880" s="2">
        <v>3.859</v>
      </c>
      <c r="L880" s="2">
        <v>3.9249999999999998</v>
      </c>
      <c r="M880" s="2">
        <v>4.0119999999999996</v>
      </c>
      <c r="N880" s="2"/>
      <c r="O880" s="3">
        <v>45632</v>
      </c>
      <c r="P880" s="4">
        <v>2.0840000000000001</v>
      </c>
      <c r="Q880" s="4">
        <v>1.9736750000000001</v>
      </c>
      <c r="R880" s="4">
        <v>2.0589750000000002</v>
      </c>
      <c r="S880" s="4">
        <v>2.2564320000000002</v>
      </c>
      <c r="T880" s="2"/>
      <c r="U880" s="3">
        <v>45863</v>
      </c>
      <c r="V880" s="4">
        <v>5.62432</v>
      </c>
      <c r="W880" s="4">
        <v>5.6783489999999999</v>
      </c>
      <c r="X880" s="4">
        <v>6.0614780000000001</v>
      </c>
      <c r="Y880" s="4">
        <v>6.5081280000000001</v>
      </c>
      <c r="AM880" s="3"/>
      <c r="AN880" s="2"/>
      <c r="AO880" s="2"/>
      <c r="AP880" s="2"/>
      <c r="AQ880" s="2"/>
      <c r="AR880" s="2"/>
      <c r="AY880" s="1"/>
    </row>
    <row r="881" spans="2:51" x14ac:dyDescent="0.2">
      <c r="B881" s="1">
        <v>40102</v>
      </c>
      <c r="C881">
        <v>0.32</v>
      </c>
      <c r="D881">
        <v>0.96721199999999996</v>
      </c>
      <c r="E881">
        <v>1.5037499999999999</v>
      </c>
      <c r="F881">
        <v>2.3546200000000002</v>
      </c>
      <c r="G881">
        <v>3.4171</v>
      </c>
      <c r="I881" s="1">
        <v>45205</v>
      </c>
      <c r="J881" s="2">
        <v>3.74</v>
      </c>
      <c r="K881" s="2">
        <v>3.9670000000000001</v>
      </c>
      <c r="L881" s="2">
        <v>4.0999999999999996</v>
      </c>
      <c r="M881" s="2">
        <v>4.2439999999999998</v>
      </c>
      <c r="N881" s="2"/>
      <c r="O881" s="3">
        <v>45639</v>
      </c>
      <c r="P881" s="4">
        <v>2.0728</v>
      </c>
      <c r="Q881" s="4">
        <v>1.991568</v>
      </c>
      <c r="R881" s="4">
        <v>2.0742389999999999</v>
      </c>
      <c r="S881" s="4">
        <v>2.2874210000000001</v>
      </c>
      <c r="T881" s="2"/>
      <c r="U881" s="3">
        <v>45870</v>
      </c>
      <c r="V881" s="4">
        <v>5.715579</v>
      </c>
      <c r="W881" s="4">
        <v>5.7813730000000003</v>
      </c>
      <c r="X881" s="4">
        <v>6.1697920000000002</v>
      </c>
      <c r="Y881" s="4">
        <v>6.5627680000000002</v>
      </c>
      <c r="AM881" s="3"/>
      <c r="AN881" s="2"/>
      <c r="AO881" s="2"/>
      <c r="AP881" s="2"/>
      <c r="AQ881" s="2"/>
      <c r="AR881" s="2"/>
      <c r="AY881" s="1"/>
    </row>
    <row r="882" spans="2:51" x14ac:dyDescent="0.2">
      <c r="B882" s="1">
        <v>40095</v>
      </c>
      <c r="C882">
        <v>0.34499999999999997</v>
      </c>
      <c r="D882">
        <v>0.96750100000000006</v>
      </c>
      <c r="E882">
        <v>1.5033099999999999</v>
      </c>
      <c r="F882">
        <v>2.3414299999999999</v>
      </c>
      <c r="G882">
        <v>3.3802400000000001</v>
      </c>
      <c r="I882" s="1">
        <v>45212</v>
      </c>
      <c r="J882" s="2">
        <v>3.738</v>
      </c>
      <c r="K882" s="2">
        <v>3.9039999999999999</v>
      </c>
      <c r="L882" s="2">
        <v>4.0369999999999999</v>
      </c>
      <c r="M882" s="2">
        <v>4.165</v>
      </c>
      <c r="N882" s="2"/>
      <c r="O882" s="3">
        <v>45646</v>
      </c>
      <c r="P882" s="4">
        <v>2.0236999999999998</v>
      </c>
      <c r="Q882" s="4">
        <v>1.9917750000000001</v>
      </c>
      <c r="R882" s="4">
        <v>2.0719940000000001</v>
      </c>
      <c r="S882" s="4">
        <v>2.2216149999999999</v>
      </c>
      <c r="T882" s="2"/>
      <c r="U882" s="3">
        <v>45877</v>
      </c>
      <c r="V882" s="4">
        <v>5.4839359999999999</v>
      </c>
      <c r="W882" s="4">
        <v>5.5585000000000004</v>
      </c>
      <c r="X882" s="4">
        <v>5.9406309999999998</v>
      </c>
      <c r="Y882" s="4">
        <v>6.3982640000000002</v>
      </c>
      <c r="AM882" s="3"/>
      <c r="AN882" s="2"/>
      <c r="AO882" s="2"/>
      <c r="AP882" s="2"/>
      <c r="AQ882" s="2"/>
      <c r="AR882" s="2"/>
      <c r="AY882" s="1"/>
    </row>
    <row r="883" spans="2:51" x14ac:dyDescent="0.2">
      <c r="B883" s="1">
        <v>40088</v>
      </c>
      <c r="C883">
        <v>0.34499999999999997</v>
      </c>
      <c r="D883">
        <v>0.87681900000000002</v>
      </c>
      <c r="E883">
        <v>1.3557999999999999</v>
      </c>
      <c r="F883">
        <v>2.2019000000000002</v>
      </c>
      <c r="G883">
        <v>3.2205599999999999</v>
      </c>
      <c r="I883" s="1">
        <v>45219</v>
      </c>
      <c r="J883" s="2">
        <v>3.7509999999999999</v>
      </c>
      <c r="K883" s="2">
        <v>3.93</v>
      </c>
      <c r="L883" s="2">
        <v>4.1760000000000002</v>
      </c>
      <c r="M883" s="2">
        <v>4.3170000000000002</v>
      </c>
      <c r="N883" s="2"/>
      <c r="O883" s="3">
        <v>45653</v>
      </c>
      <c r="P883" s="4">
        <v>1.9806999999999999</v>
      </c>
      <c r="Q883" s="4">
        <v>1.989687</v>
      </c>
      <c r="R883" s="4">
        <v>2.0722589999999999</v>
      </c>
      <c r="S883" s="4">
        <v>2.2292139999999998</v>
      </c>
      <c r="T883" s="2"/>
      <c r="U883" s="3">
        <v>45884</v>
      </c>
      <c r="V883" s="4">
        <v>5.3974650000000004</v>
      </c>
      <c r="W883" s="4">
        <v>5.5358460000000003</v>
      </c>
      <c r="X883" s="4">
        <v>5.879702</v>
      </c>
      <c r="Y883" s="4">
        <v>6.3773200000000001</v>
      </c>
      <c r="AM883" s="3"/>
      <c r="AN883" s="2"/>
      <c r="AO883" s="2"/>
      <c r="AP883" s="2"/>
      <c r="AQ883" s="2"/>
      <c r="AR883" s="2"/>
      <c r="AY883" s="1"/>
    </row>
    <row r="884" spans="2:51" x14ac:dyDescent="0.2">
      <c r="B884" s="1">
        <v>40081</v>
      </c>
      <c r="C884">
        <v>0.4</v>
      </c>
      <c r="D884">
        <v>0.99190100000000003</v>
      </c>
      <c r="E884">
        <v>1.46421</v>
      </c>
      <c r="F884">
        <v>2.3700899999999998</v>
      </c>
      <c r="G884">
        <v>3.32938</v>
      </c>
      <c r="I884" s="1">
        <v>45226</v>
      </c>
      <c r="J884" s="2">
        <v>3.73</v>
      </c>
      <c r="K884" s="2">
        <v>3.9729999999999999</v>
      </c>
      <c r="L884" s="2">
        <v>4.173</v>
      </c>
      <c r="M884" s="2">
        <v>4.29</v>
      </c>
      <c r="N884" s="2"/>
      <c r="O884" s="3">
        <v>45660</v>
      </c>
      <c r="P884" s="4">
        <v>1.9382999999999999</v>
      </c>
      <c r="Q884" s="4">
        <v>1.9966550000000001</v>
      </c>
      <c r="R884" s="4">
        <v>2.0616370000000002</v>
      </c>
      <c r="S884" s="4">
        <v>2.2680750000000001</v>
      </c>
      <c r="T884" s="2"/>
      <c r="U884" s="3">
        <v>45891</v>
      </c>
      <c r="V884" s="4">
        <v>5.208202</v>
      </c>
      <c r="W884" s="4">
        <v>5.4130770000000004</v>
      </c>
      <c r="X884" s="4">
        <v>5.8069930000000003</v>
      </c>
      <c r="Y884" s="4">
        <v>6.3372169999999999</v>
      </c>
      <c r="AM884" s="3"/>
      <c r="AN884" s="2"/>
      <c r="AO884" s="2"/>
      <c r="AP884" s="2"/>
      <c r="AQ884" s="2"/>
      <c r="AR884" s="2"/>
      <c r="AY884" s="1"/>
    </row>
    <row r="885" spans="2:51" x14ac:dyDescent="0.2">
      <c r="B885" s="1">
        <v>40074</v>
      </c>
      <c r="C885">
        <v>0.36</v>
      </c>
      <c r="D885">
        <v>0.99576200000000004</v>
      </c>
      <c r="E885">
        <v>1.5605800000000001</v>
      </c>
      <c r="F885">
        <v>2.4608599999999998</v>
      </c>
      <c r="G885">
        <v>3.47248</v>
      </c>
      <c r="I885" s="1">
        <v>45233</v>
      </c>
      <c r="J885" s="2">
        <v>3.73</v>
      </c>
      <c r="K885" s="2">
        <v>3.891</v>
      </c>
      <c r="L885" s="2">
        <v>4.0149999999999997</v>
      </c>
      <c r="M885" s="2">
        <v>4.0999999999999996</v>
      </c>
      <c r="N885" s="2"/>
      <c r="O885" s="3">
        <v>45667</v>
      </c>
      <c r="P885" s="4">
        <v>1.9291</v>
      </c>
      <c r="Q885" s="4">
        <v>1.9682059999999999</v>
      </c>
      <c r="R885" s="4">
        <v>2.0918220000000001</v>
      </c>
      <c r="S885" s="4">
        <v>2.327941</v>
      </c>
      <c r="T885" s="2"/>
      <c r="U885" s="3">
        <v>45898</v>
      </c>
      <c r="V885" s="4">
        <v>5.1649589999999996</v>
      </c>
      <c r="W885" s="4">
        <v>5.256621</v>
      </c>
      <c r="X885" s="4">
        <v>5.7199879999999999</v>
      </c>
      <c r="Y885" s="4">
        <v>6.341558</v>
      </c>
      <c r="AM885" s="3"/>
      <c r="AN885" s="2"/>
      <c r="AO885" s="2"/>
      <c r="AP885" s="2"/>
      <c r="AQ885" s="2"/>
      <c r="AR885" s="2"/>
      <c r="AY885" s="1"/>
    </row>
    <row r="886" spans="2:51" x14ac:dyDescent="0.2">
      <c r="B886" s="1">
        <v>40067</v>
      </c>
      <c r="C886">
        <v>0.36</v>
      </c>
      <c r="D886">
        <v>0.89531300000000003</v>
      </c>
      <c r="E886">
        <v>1.4337800000000001</v>
      </c>
      <c r="F886">
        <v>2.2910699999999999</v>
      </c>
      <c r="G886">
        <v>3.34511</v>
      </c>
      <c r="I886" s="1">
        <v>45240</v>
      </c>
      <c r="J886" s="2">
        <v>3.7869999999999999</v>
      </c>
      <c r="K886" s="2">
        <v>3.8740000000000001</v>
      </c>
      <c r="L886" s="2">
        <v>3.8919999999999999</v>
      </c>
      <c r="M886" s="2">
        <v>3.96</v>
      </c>
      <c r="N886" s="2"/>
      <c r="O886" s="3">
        <v>45674</v>
      </c>
      <c r="P886" s="4">
        <v>1.974</v>
      </c>
      <c r="Q886" s="4">
        <v>2.048565</v>
      </c>
      <c r="R886" s="4">
        <v>2.1389550000000002</v>
      </c>
      <c r="S886" s="4">
        <v>2.3941349999999999</v>
      </c>
      <c r="T886" s="2"/>
      <c r="U886" s="3">
        <v>45905</v>
      </c>
      <c r="V886" s="4">
        <v>5.0996100000000002</v>
      </c>
      <c r="W886" s="4">
        <v>5.2369380000000003</v>
      </c>
      <c r="X886" s="4">
        <v>5.7113019999999999</v>
      </c>
      <c r="Y886" s="4">
        <v>6.3727790000000004</v>
      </c>
      <c r="AM886" s="3"/>
      <c r="AN886" s="2"/>
      <c r="AO886" s="2"/>
      <c r="AP886" s="2"/>
      <c r="AQ886" s="2"/>
      <c r="AR886" s="2"/>
      <c r="AY886" s="1"/>
    </row>
    <row r="887" spans="2:51" x14ac:dyDescent="0.2">
      <c r="B887" s="1">
        <v>40060</v>
      </c>
      <c r="C887">
        <v>0.4</v>
      </c>
      <c r="D887">
        <v>0.931952</v>
      </c>
      <c r="E887">
        <v>1.4335199999999999</v>
      </c>
      <c r="F887">
        <v>2.3548100000000001</v>
      </c>
      <c r="G887">
        <v>3.4415300000000002</v>
      </c>
      <c r="I887" s="1">
        <v>45247</v>
      </c>
      <c r="J887" s="2">
        <v>3.7349999999999999</v>
      </c>
      <c r="K887" s="2">
        <v>3.726</v>
      </c>
      <c r="L887" s="2">
        <v>3.72</v>
      </c>
      <c r="M887" s="2">
        <v>3.8050000000000002</v>
      </c>
      <c r="N887" s="2"/>
      <c r="O887" s="3">
        <v>45681</v>
      </c>
      <c r="P887" s="4">
        <v>2.0507</v>
      </c>
      <c r="Q887" s="4">
        <v>2.0551750000000002</v>
      </c>
      <c r="R887" s="4">
        <v>2.087402</v>
      </c>
      <c r="S887" s="4">
        <v>2.3019810000000001</v>
      </c>
      <c r="T887" s="2"/>
      <c r="U887" s="3">
        <v>45912</v>
      </c>
      <c r="V887" s="4">
        <v>5.1294529999999998</v>
      </c>
      <c r="W887" s="4">
        <v>5.2304300000000001</v>
      </c>
      <c r="X887" s="4">
        <v>5.5999080000000001</v>
      </c>
      <c r="Y887" s="4">
        <v>6.3163359999999997</v>
      </c>
      <c r="AM887" s="3"/>
      <c r="AN887" s="2"/>
      <c r="AO887" s="2"/>
      <c r="AP887" s="2"/>
      <c r="AQ887" s="2"/>
      <c r="AR887" s="2"/>
      <c r="AY887" s="1"/>
    </row>
    <row r="888" spans="2:51" x14ac:dyDescent="0.2">
      <c r="B888" s="1">
        <v>40053</v>
      </c>
      <c r="C888">
        <v>0.42</v>
      </c>
      <c r="D888">
        <v>1.0238</v>
      </c>
      <c r="E888">
        <v>1.5384100000000001</v>
      </c>
      <c r="F888">
        <v>2.46008</v>
      </c>
      <c r="G888">
        <v>3.45295</v>
      </c>
      <c r="I888" s="1">
        <v>45254</v>
      </c>
      <c r="J888" s="2">
        <v>3.7109999999999999</v>
      </c>
      <c r="K888" s="2">
        <v>3.7160000000000002</v>
      </c>
      <c r="L888" s="2">
        <v>3.72</v>
      </c>
      <c r="M888" s="2">
        <v>3.7749999999999999</v>
      </c>
      <c r="N888" s="2"/>
      <c r="O888" s="3">
        <v>45688</v>
      </c>
      <c r="P888" s="4">
        <v>2.0602</v>
      </c>
      <c r="Q888" s="4">
        <v>2.0505559999999998</v>
      </c>
      <c r="R888" s="4">
        <v>2.0888140000000002</v>
      </c>
      <c r="S888" s="4">
        <v>2.2915480000000001</v>
      </c>
      <c r="T888" s="2"/>
      <c r="U888" s="3">
        <v>45919</v>
      </c>
      <c r="V888" s="4">
        <v>4.7930619999999999</v>
      </c>
      <c r="W888" s="4">
        <v>4.8707950000000002</v>
      </c>
      <c r="X888" s="4">
        <v>5.3601330000000003</v>
      </c>
      <c r="Y888" s="4">
        <v>6.2856560000000004</v>
      </c>
      <c r="AM888" s="3"/>
      <c r="AN888" s="2"/>
      <c r="AO888" s="2"/>
      <c r="AP888" s="2"/>
      <c r="AQ888" s="2"/>
      <c r="AR888" s="2"/>
      <c r="AY888" s="1"/>
    </row>
    <row r="889" spans="2:51" x14ac:dyDescent="0.2">
      <c r="B889" s="1">
        <v>40046</v>
      </c>
      <c r="C889">
        <v>0.4</v>
      </c>
      <c r="D889">
        <v>1.08266</v>
      </c>
      <c r="E889">
        <v>1.63103</v>
      </c>
      <c r="F889">
        <v>2.5484300000000002</v>
      </c>
      <c r="G889">
        <v>3.5573700000000001</v>
      </c>
      <c r="I889" s="1">
        <v>45261</v>
      </c>
      <c r="J889" s="2">
        <v>3.61</v>
      </c>
      <c r="K889" s="2">
        <v>3.601</v>
      </c>
      <c r="L889" s="2">
        <v>3.62</v>
      </c>
      <c r="M889" s="2">
        <v>3.7</v>
      </c>
      <c r="N889" s="2"/>
      <c r="O889" s="3">
        <v>45695</v>
      </c>
      <c r="P889" s="4">
        <v>2.0592000000000001</v>
      </c>
      <c r="Q889" s="4">
        <v>2.0332669999999999</v>
      </c>
      <c r="R889" s="4">
        <v>2.0619589999999999</v>
      </c>
      <c r="S889" s="4">
        <v>2.2687219999999999</v>
      </c>
      <c r="T889" s="2"/>
      <c r="U889" s="3">
        <v>45926</v>
      </c>
      <c r="V889" s="4">
        <v>4.857405</v>
      </c>
      <c r="W889" s="4">
        <v>4.964944</v>
      </c>
      <c r="X889" s="4">
        <v>5.5403799999999999</v>
      </c>
      <c r="Y889" s="4">
        <v>6.4056379999999997</v>
      </c>
      <c r="AM889" s="3"/>
      <c r="AN889" s="2"/>
      <c r="AO889" s="2"/>
      <c r="AP889" s="2"/>
      <c r="AQ889" s="2"/>
      <c r="AR889" s="2"/>
      <c r="AY889" s="1"/>
    </row>
    <row r="890" spans="2:51" x14ac:dyDescent="0.2">
      <c r="B890" s="1">
        <v>40039</v>
      </c>
      <c r="C890">
        <v>0.40500000000000003</v>
      </c>
      <c r="D890">
        <v>1.05646</v>
      </c>
      <c r="E890">
        <v>1.6078300000000001</v>
      </c>
      <c r="F890">
        <v>2.4966300000000001</v>
      </c>
      <c r="G890">
        <v>3.5557599999999998</v>
      </c>
      <c r="I890" s="1">
        <v>45268</v>
      </c>
      <c r="J890" s="2">
        <v>3.5579999999999998</v>
      </c>
      <c r="K890" s="2">
        <v>3.516</v>
      </c>
      <c r="L890" s="2">
        <v>3.46</v>
      </c>
      <c r="M890" s="2">
        <v>3.5339999999999998</v>
      </c>
      <c r="N890" s="2"/>
      <c r="O890" s="3">
        <v>45702</v>
      </c>
      <c r="P890" s="4">
        <v>2.0608</v>
      </c>
      <c r="Q890" s="4">
        <v>2.0481929999999999</v>
      </c>
      <c r="R890" s="4">
        <v>2.090176</v>
      </c>
      <c r="S890" s="4">
        <v>2.3123499999999999</v>
      </c>
      <c r="T890" s="2"/>
      <c r="U890" s="3">
        <v>45933</v>
      </c>
      <c r="V890" s="4">
        <v>4.7867300000000004</v>
      </c>
      <c r="W890" s="4">
        <v>4.8861860000000004</v>
      </c>
      <c r="X890" s="4">
        <v>5.4390090000000004</v>
      </c>
      <c r="Y890" s="4">
        <v>6.2963760000000004</v>
      </c>
      <c r="AM890" s="3"/>
      <c r="AN890" s="2"/>
      <c r="AO890" s="2"/>
      <c r="AP890" s="2"/>
      <c r="AQ890" s="2"/>
      <c r="AR890" s="2"/>
      <c r="AY890" s="1"/>
    </row>
    <row r="891" spans="2:51" x14ac:dyDescent="0.2">
      <c r="B891" s="1">
        <v>40032</v>
      </c>
      <c r="C891">
        <v>0.49</v>
      </c>
      <c r="D891">
        <v>1.30593</v>
      </c>
      <c r="E891">
        <v>1.8440000000000001</v>
      </c>
      <c r="F891">
        <v>2.8249399999999998</v>
      </c>
      <c r="G891">
        <v>3.8501599999999998</v>
      </c>
      <c r="I891" s="1">
        <v>45275</v>
      </c>
      <c r="J891" s="2">
        <v>3.4750000000000001</v>
      </c>
      <c r="K891" s="2">
        <v>3.3540000000000001</v>
      </c>
      <c r="L891" s="2">
        <v>3.3010000000000002</v>
      </c>
      <c r="M891" s="2">
        <v>3.3479999999999999</v>
      </c>
      <c r="N891" s="2"/>
      <c r="O891" s="3">
        <v>45709</v>
      </c>
      <c r="P891" s="4">
        <v>2.0647000000000002</v>
      </c>
      <c r="Q891" s="4">
        <v>2.0336500000000002</v>
      </c>
      <c r="R891" s="4">
        <v>2.0776330000000001</v>
      </c>
      <c r="S891" s="4">
        <v>2.2727369999999998</v>
      </c>
      <c r="T891" s="2"/>
      <c r="U891" s="3">
        <v>45940</v>
      </c>
      <c r="V891" s="4">
        <v>4.6829999999999998</v>
      </c>
      <c r="W891" s="4">
        <v>4.802969</v>
      </c>
      <c r="X891" s="4">
        <v>5.3581050000000001</v>
      </c>
      <c r="Y891" s="4">
        <v>6.0884980000000004</v>
      </c>
      <c r="AM891" s="3"/>
      <c r="AN891" s="2"/>
      <c r="AO891" s="2"/>
      <c r="AP891" s="2"/>
      <c r="AQ891" s="2"/>
      <c r="AR891" s="2"/>
      <c r="AY891" s="1"/>
    </row>
    <row r="892" spans="2:51" x14ac:dyDescent="0.2">
      <c r="B892" s="1">
        <v>40025</v>
      </c>
      <c r="C892">
        <v>0.46500000000000002</v>
      </c>
      <c r="D892">
        <v>1.1114599999999999</v>
      </c>
      <c r="E892">
        <v>1.5926199999999999</v>
      </c>
      <c r="F892">
        <v>2.5310100000000002</v>
      </c>
      <c r="G892">
        <v>3.4950299999999999</v>
      </c>
      <c r="I892" s="1">
        <v>45282</v>
      </c>
      <c r="J892" s="2">
        <v>3.46</v>
      </c>
      <c r="K892" s="2">
        <v>3.3010000000000002</v>
      </c>
      <c r="L892" s="2">
        <v>3.2429999999999999</v>
      </c>
      <c r="M892" s="2">
        <v>3.2909999999999999</v>
      </c>
      <c r="N892" s="2"/>
      <c r="O892" s="3">
        <v>45716</v>
      </c>
      <c r="P892" s="4">
        <v>1.9567000000000001</v>
      </c>
      <c r="Q892" s="4">
        <v>1.9124049999999999</v>
      </c>
      <c r="R892" s="4">
        <v>1.9531689999999999</v>
      </c>
      <c r="S892" s="4">
        <v>2.1451829999999998</v>
      </c>
      <c r="T892" s="2"/>
      <c r="U892" s="3">
        <v>45947</v>
      </c>
      <c r="V892" s="4">
        <v>4.6371880000000001</v>
      </c>
      <c r="W892" s="4">
        <v>4.7784240000000002</v>
      </c>
      <c r="X892" s="4">
        <v>5.3238000000000003</v>
      </c>
      <c r="Y892" s="4">
        <v>5.9521160000000002</v>
      </c>
      <c r="AM892" s="3"/>
      <c r="AN892" s="2"/>
      <c r="AO892" s="2"/>
      <c r="AP892" s="2"/>
      <c r="AQ892" s="2"/>
      <c r="AR892" s="2"/>
      <c r="AY892" s="1"/>
    </row>
    <row r="893" spans="2:51" x14ac:dyDescent="0.2">
      <c r="B893" s="1">
        <v>40018</v>
      </c>
      <c r="C893">
        <v>0.43</v>
      </c>
      <c r="D893">
        <v>1.0098400000000001</v>
      </c>
      <c r="E893">
        <v>1.5757699999999999</v>
      </c>
      <c r="F893">
        <v>2.5450400000000002</v>
      </c>
      <c r="G893">
        <v>3.6696</v>
      </c>
      <c r="I893" s="1">
        <v>45289</v>
      </c>
      <c r="J893" s="2">
        <v>3.431</v>
      </c>
      <c r="K893" s="2">
        <v>3.242</v>
      </c>
      <c r="L893" s="2">
        <v>3.1549999999999998</v>
      </c>
      <c r="M893" s="2">
        <v>3.1749999999999998</v>
      </c>
      <c r="N893" s="2"/>
      <c r="O893" s="3">
        <v>45723</v>
      </c>
      <c r="P893" s="4">
        <v>1.9391</v>
      </c>
      <c r="Q893" s="4">
        <v>1.89425</v>
      </c>
      <c r="R893" s="4">
        <v>1.9530209999999999</v>
      </c>
      <c r="S893" s="4">
        <v>2.1903990000000002</v>
      </c>
      <c r="T893" s="2"/>
      <c r="U893" s="3">
        <v>45954</v>
      </c>
      <c r="V893" s="4">
        <v>4.6325260000000004</v>
      </c>
      <c r="W893" s="4">
        <v>4.7967529999999998</v>
      </c>
      <c r="X893" s="4">
        <v>5.3789639999999999</v>
      </c>
      <c r="Y893" s="4">
        <v>5.9747919999999999</v>
      </c>
      <c r="AM893" s="3"/>
      <c r="AN893" s="2"/>
      <c r="AO893" s="2"/>
      <c r="AP893" s="2"/>
      <c r="AQ893" s="2"/>
      <c r="AR893" s="2"/>
      <c r="AY893" s="1"/>
    </row>
    <row r="894" spans="2:51" x14ac:dyDescent="0.2">
      <c r="B894" s="1">
        <v>40011</v>
      </c>
      <c r="C894">
        <v>0.44</v>
      </c>
      <c r="D894">
        <v>0.99487099999999995</v>
      </c>
      <c r="E894">
        <v>1.5753299999999999</v>
      </c>
      <c r="F894">
        <v>2.51322</v>
      </c>
      <c r="G894">
        <v>3.6491600000000002</v>
      </c>
      <c r="I894" s="1">
        <v>45296</v>
      </c>
      <c r="J894" s="2">
        <v>3.4329999999999998</v>
      </c>
      <c r="K894" s="2">
        <v>3.3759999999999999</v>
      </c>
      <c r="L894" s="2">
        <v>3.302</v>
      </c>
      <c r="M894" s="2">
        <v>3.3370000000000002</v>
      </c>
      <c r="N894" s="2"/>
      <c r="O894" s="3">
        <v>45730</v>
      </c>
      <c r="P894" s="4">
        <v>1.8976</v>
      </c>
      <c r="Q894" s="4">
        <v>1.839534</v>
      </c>
      <c r="R894" s="4">
        <v>1.8820220000000001</v>
      </c>
      <c r="S894" s="4">
        <v>2.1117319999999999</v>
      </c>
      <c r="T894" s="2"/>
      <c r="U894" s="3">
        <v>45961</v>
      </c>
      <c r="V894" s="4">
        <v>4.6566000000000001</v>
      </c>
      <c r="W894" s="4">
        <v>4.7990769999999996</v>
      </c>
      <c r="X894" s="4">
        <v>5.4394970000000002</v>
      </c>
      <c r="Y894" s="4">
        <v>6.0606780000000002</v>
      </c>
      <c r="AM894" s="3"/>
      <c r="AN894" s="2"/>
      <c r="AO894" s="2"/>
      <c r="AP894" s="2"/>
      <c r="AQ894" s="2"/>
      <c r="AR894" s="2"/>
      <c r="AY894" s="1"/>
    </row>
    <row r="895" spans="2:51" x14ac:dyDescent="0.2">
      <c r="B895" s="1">
        <v>40004</v>
      </c>
      <c r="C895">
        <v>0.43</v>
      </c>
      <c r="D895">
        <v>0.89595100000000005</v>
      </c>
      <c r="E895">
        <v>1.40402</v>
      </c>
      <c r="F895">
        <v>2.2090999999999998</v>
      </c>
      <c r="G895">
        <v>3.2950499999999998</v>
      </c>
      <c r="I895" s="1">
        <v>45303</v>
      </c>
      <c r="J895" s="2">
        <v>3.3580000000000001</v>
      </c>
      <c r="K895" s="2">
        <v>3.278</v>
      </c>
      <c r="L895" s="2">
        <v>3.2320000000000002</v>
      </c>
      <c r="M895" s="2">
        <v>3.3050000000000002</v>
      </c>
      <c r="N895" s="2"/>
      <c r="O895" s="3">
        <v>45737</v>
      </c>
      <c r="P895" s="4">
        <v>1.8602000000000001</v>
      </c>
      <c r="Q895" s="4">
        <v>1.762926</v>
      </c>
      <c r="R895" s="4">
        <v>1.8252120000000001</v>
      </c>
      <c r="S895" s="4">
        <v>2.037426</v>
      </c>
      <c r="T895" s="2"/>
      <c r="U895" s="3">
        <v>45968</v>
      </c>
      <c r="V895" s="4">
        <v>4.6911379999999996</v>
      </c>
      <c r="W895" s="4">
        <v>4.7596420000000004</v>
      </c>
      <c r="X895" s="4">
        <v>5.5174070000000004</v>
      </c>
      <c r="Y895" s="4">
        <v>6.1660409999999999</v>
      </c>
      <c r="AM895" s="3"/>
      <c r="AN895" s="2"/>
      <c r="AO895" s="2"/>
      <c r="AP895" s="2"/>
      <c r="AQ895" s="2"/>
      <c r="AR895" s="2"/>
      <c r="AY895" s="1"/>
    </row>
    <row r="896" spans="2:51" x14ac:dyDescent="0.2">
      <c r="B896" s="1">
        <v>39997</v>
      </c>
      <c r="C896">
        <v>0.47499999999999998</v>
      </c>
      <c r="D896">
        <v>0.98624000000000001</v>
      </c>
      <c r="E896">
        <v>1.48935</v>
      </c>
      <c r="F896">
        <v>2.4228399999999999</v>
      </c>
      <c r="G896">
        <v>3.4962200000000001</v>
      </c>
      <c r="I896" s="1">
        <v>45310</v>
      </c>
      <c r="J896" s="2">
        <v>3.3359999999999999</v>
      </c>
      <c r="K896" s="2">
        <v>3.3460000000000001</v>
      </c>
      <c r="L896" s="2">
        <v>3.355</v>
      </c>
      <c r="M896" s="2">
        <v>3.415</v>
      </c>
      <c r="N896" s="2"/>
      <c r="O896" s="3">
        <v>45744</v>
      </c>
      <c r="P896" s="4">
        <v>1.8493999999999999</v>
      </c>
      <c r="Q896" s="4">
        <v>1.761212</v>
      </c>
      <c r="R896" s="4">
        <v>1.80809</v>
      </c>
      <c r="S896" s="4">
        <v>2.0484450000000001</v>
      </c>
      <c r="T896" s="2"/>
      <c r="U896" s="3">
        <v>45975</v>
      </c>
      <c r="V896" s="4">
        <v>4.5573199999999998</v>
      </c>
      <c r="W896" s="4">
        <v>4.7332830000000001</v>
      </c>
      <c r="X896" s="4">
        <v>5.4246939999999997</v>
      </c>
      <c r="Y896" s="4">
        <v>6.1120780000000003</v>
      </c>
      <c r="AM896" s="3"/>
      <c r="AN896" s="2"/>
      <c r="AO896" s="2"/>
      <c r="AP896" s="2"/>
      <c r="AQ896" s="2"/>
      <c r="AR896" s="2"/>
      <c r="AY896" s="1"/>
    </row>
    <row r="897" spans="2:51" x14ac:dyDescent="0.2">
      <c r="B897" s="1">
        <v>39990</v>
      </c>
      <c r="C897">
        <v>0.41</v>
      </c>
      <c r="D897">
        <v>1.10118</v>
      </c>
      <c r="E897">
        <v>1.61456</v>
      </c>
      <c r="F897">
        <v>2.5329000000000002</v>
      </c>
      <c r="G897">
        <v>3.5054699999999999</v>
      </c>
      <c r="I897" s="1">
        <v>45317</v>
      </c>
      <c r="J897" s="2">
        <v>3.335</v>
      </c>
      <c r="K897" s="2">
        <v>3.2909999999999999</v>
      </c>
      <c r="L897" s="2">
        <v>3.31</v>
      </c>
      <c r="M897" s="2">
        <v>3.387</v>
      </c>
      <c r="N897" s="2"/>
      <c r="O897" s="3">
        <v>45751</v>
      </c>
      <c r="P897" s="4">
        <v>1.7099</v>
      </c>
      <c r="Q897" s="4">
        <v>1.5322309999999999</v>
      </c>
      <c r="R897" s="4">
        <v>1.5602640000000001</v>
      </c>
      <c r="S897" s="4">
        <v>1.8634489999999999</v>
      </c>
      <c r="T897" s="2"/>
      <c r="U897" s="3">
        <v>45982</v>
      </c>
      <c r="V897" s="4">
        <v>4.5314230000000002</v>
      </c>
      <c r="W897" s="4">
        <v>4.7404539999999997</v>
      </c>
      <c r="X897" s="4">
        <v>5.5354850000000004</v>
      </c>
      <c r="Y897" s="4">
        <v>6.1687580000000004</v>
      </c>
      <c r="AM897" s="3"/>
      <c r="AN897" s="2"/>
      <c r="AO897" s="2"/>
      <c r="AP897" s="2"/>
      <c r="AQ897" s="2"/>
      <c r="AR897" s="2"/>
      <c r="AY897" s="1"/>
    </row>
    <row r="898" spans="2:51" x14ac:dyDescent="0.2">
      <c r="B898" s="1">
        <v>39983</v>
      </c>
      <c r="C898">
        <v>0.47499999999999998</v>
      </c>
      <c r="D898">
        <v>1.21393</v>
      </c>
      <c r="E898">
        <v>1.83962</v>
      </c>
      <c r="F898">
        <v>2.8020299999999998</v>
      </c>
      <c r="G898">
        <v>3.7867299999999999</v>
      </c>
      <c r="I898" s="1">
        <v>45324</v>
      </c>
      <c r="J898" s="2">
        <v>3.343</v>
      </c>
      <c r="K898" s="2">
        <v>3.3050000000000002</v>
      </c>
      <c r="L898" s="2">
        <v>3.2559999999999998</v>
      </c>
      <c r="M898" s="2">
        <v>3.29</v>
      </c>
      <c r="N898" s="2"/>
      <c r="O898" s="3">
        <v>45758</v>
      </c>
      <c r="P898" s="4">
        <v>1.6978</v>
      </c>
      <c r="Q898" s="4">
        <v>1.5639289999999999</v>
      </c>
      <c r="R898" s="4">
        <v>1.665753</v>
      </c>
      <c r="S898" s="4">
        <v>1.965773</v>
      </c>
      <c r="T898" s="2"/>
      <c r="U898" s="3">
        <v>45989</v>
      </c>
      <c r="V898" s="4">
        <v>4.7556139999999996</v>
      </c>
      <c r="W898" s="4">
        <v>5.0623909999999999</v>
      </c>
      <c r="X898" s="4">
        <v>5.83</v>
      </c>
      <c r="Y898" s="4">
        <v>6.2969220000000004</v>
      </c>
      <c r="AM898" s="3"/>
      <c r="AN898" s="2"/>
      <c r="AO898" s="2"/>
      <c r="AP898" s="2"/>
      <c r="AQ898" s="2"/>
      <c r="AR898" s="2"/>
      <c r="AY898" s="1"/>
    </row>
    <row r="899" spans="2:51" x14ac:dyDescent="0.2">
      <c r="B899" s="1">
        <v>39976</v>
      </c>
      <c r="C899">
        <v>0.49</v>
      </c>
      <c r="D899">
        <v>1.2757400000000001</v>
      </c>
      <c r="E899">
        <v>1.9073899999999999</v>
      </c>
      <c r="F899">
        <v>2.7864</v>
      </c>
      <c r="G899">
        <v>3.7836799999999999</v>
      </c>
      <c r="I899" s="1">
        <v>45331</v>
      </c>
      <c r="J899" s="2">
        <v>3.4039999999999999</v>
      </c>
      <c r="K899" s="2">
        <v>3.375</v>
      </c>
      <c r="L899" s="2">
        <v>3.34</v>
      </c>
      <c r="M899" s="2">
        <v>3.4049999999999998</v>
      </c>
      <c r="N899" s="2"/>
      <c r="O899" s="3">
        <v>45772</v>
      </c>
      <c r="P899" s="4">
        <v>1.6412</v>
      </c>
      <c r="Q899" s="4">
        <v>1.540964</v>
      </c>
      <c r="R899" s="4">
        <v>1.6022380000000001</v>
      </c>
      <c r="S899" s="4">
        <v>1.902944</v>
      </c>
      <c r="T899" s="2"/>
      <c r="U899" s="3">
        <v>45996</v>
      </c>
      <c r="V899" s="4">
        <v>4.75298</v>
      </c>
      <c r="W899" s="4">
        <v>4.9579599999999999</v>
      </c>
      <c r="X899" s="4">
        <v>5.6490790000000004</v>
      </c>
      <c r="Y899" s="4">
        <v>6.1796449999999998</v>
      </c>
      <c r="AM899" s="3"/>
      <c r="AN899" s="2"/>
      <c r="AO899" s="2"/>
      <c r="AP899" s="2"/>
      <c r="AQ899" s="2"/>
      <c r="AR899" s="2"/>
      <c r="AY899" s="1"/>
    </row>
    <row r="900" spans="2:51" x14ac:dyDescent="0.2">
      <c r="B900" s="1">
        <v>39969</v>
      </c>
      <c r="C900">
        <v>0.61</v>
      </c>
      <c r="D900">
        <v>1.3127</v>
      </c>
      <c r="E900">
        <v>1.85562</v>
      </c>
      <c r="F900">
        <v>2.8531499999999999</v>
      </c>
      <c r="G900">
        <v>3.85554</v>
      </c>
      <c r="I900" s="1">
        <v>45338</v>
      </c>
      <c r="J900" s="2">
        <v>3.4649999999999999</v>
      </c>
      <c r="K900" s="2">
        <v>3.456</v>
      </c>
      <c r="L900" s="2">
        <v>3.4449999999999998</v>
      </c>
      <c r="M900" s="2">
        <v>3.48</v>
      </c>
      <c r="N900" s="2"/>
      <c r="O900" s="3">
        <v>45779</v>
      </c>
      <c r="P900" s="4">
        <v>1.6035999999999999</v>
      </c>
      <c r="Q900" s="4">
        <v>1.553887</v>
      </c>
      <c r="R900" s="4">
        <v>1.631421</v>
      </c>
      <c r="S900" s="4">
        <v>1.8981209999999999</v>
      </c>
      <c r="T900" s="2"/>
      <c r="U900" s="3">
        <v>46003</v>
      </c>
      <c r="V900" s="4">
        <v>4.7814500000000004</v>
      </c>
      <c r="W900" s="4">
        <v>4.998475</v>
      </c>
      <c r="X900" s="4">
        <v>5.6197140000000001</v>
      </c>
      <c r="Y900" s="4">
        <v>6.163335</v>
      </c>
      <c r="AM900" s="3"/>
      <c r="AN900" s="2"/>
      <c r="AO900" s="2"/>
      <c r="AP900" s="2"/>
      <c r="AQ900" s="2"/>
      <c r="AR900" s="2"/>
      <c r="AY900" s="1"/>
    </row>
    <row r="901" spans="2:51" x14ac:dyDescent="0.2">
      <c r="B901" s="1">
        <v>39962</v>
      </c>
      <c r="C901">
        <v>0.44</v>
      </c>
      <c r="D901">
        <v>0.92260600000000004</v>
      </c>
      <c r="E901">
        <v>1.3939999999999999</v>
      </c>
      <c r="F901">
        <v>2.3431700000000002</v>
      </c>
      <c r="G901">
        <v>3.4612400000000001</v>
      </c>
      <c r="I901" s="1">
        <v>45345</v>
      </c>
      <c r="J901" s="2">
        <v>3.49</v>
      </c>
      <c r="K901" s="2">
        <v>3.45</v>
      </c>
      <c r="L901" s="2">
        <v>3.44</v>
      </c>
      <c r="M901" s="2">
        <v>3.48</v>
      </c>
      <c r="N901" s="2"/>
      <c r="O901" s="3">
        <v>45786</v>
      </c>
      <c r="P901" s="4">
        <v>1.5650999999999999</v>
      </c>
      <c r="Q901" s="4">
        <v>1.522653</v>
      </c>
      <c r="R901" s="4">
        <v>1.5802039999999999</v>
      </c>
      <c r="S901" s="4">
        <v>1.8351379999999999</v>
      </c>
      <c r="T901" s="2"/>
      <c r="U901" s="3">
        <v>46010</v>
      </c>
      <c r="V901" s="4">
        <v>4.7755559999999999</v>
      </c>
      <c r="W901" s="4">
        <v>4.9964909999999998</v>
      </c>
      <c r="X901" s="4">
        <v>5.5968090000000004</v>
      </c>
      <c r="Y901" s="4">
        <v>6.1331860000000002</v>
      </c>
      <c r="AM901" s="3"/>
      <c r="AN901" s="2"/>
      <c r="AO901" s="2"/>
      <c r="AP901" s="2"/>
      <c r="AQ901" s="2"/>
      <c r="AR901" s="2"/>
      <c r="AY901" s="1"/>
    </row>
    <row r="902" spans="2:51" x14ac:dyDescent="0.2">
      <c r="B902" s="1">
        <v>39955</v>
      </c>
      <c r="C902">
        <v>0.44500000000000001</v>
      </c>
      <c r="D902">
        <v>0.88698999999999995</v>
      </c>
      <c r="E902">
        <v>1.38289</v>
      </c>
      <c r="F902">
        <v>2.2043400000000002</v>
      </c>
      <c r="G902">
        <v>3.4495300000000002</v>
      </c>
      <c r="I902" s="1">
        <v>45352</v>
      </c>
      <c r="J902" s="2">
        <v>3.4729999999999999</v>
      </c>
      <c r="K902" s="2">
        <v>3.4649999999999999</v>
      </c>
      <c r="L902" s="2">
        <v>3.43</v>
      </c>
      <c r="M902" s="2">
        <v>3.48</v>
      </c>
      <c r="N902" s="2"/>
      <c r="O902" s="3">
        <v>45793</v>
      </c>
      <c r="P902" s="4">
        <v>1.5668</v>
      </c>
      <c r="Q902" s="4">
        <v>1.54714</v>
      </c>
      <c r="R902" s="4">
        <v>1.632131</v>
      </c>
      <c r="S902" s="4">
        <v>1.874463</v>
      </c>
      <c r="T902" s="2"/>
      <c r="U902" s="3">
        <v>46017</v>
      </c>
      <c r="V902" s="4">
        <v>4.5180850000000001</v>
      </c>
      <c r="W902" s="4">
        <v>4.9734999999999996</v>
      </c>
      <c r="X902" s="4">
        <v>5.5807469999999997</v>
      </c>
      <c r="Y902" s="4">
        <v>6.1247920000000002</v>
      </c>
      <c r="AM902" s="3"/>
      <c r="AN902" s="2"/>
      <c r="AO902" s="2"/>
      <c r="AP902" s="2"/>
      <c r="AQ902" s="2"/>
      <c r="AR902" s="2"/>
      <c r="AY902" s="1"/>
    </row>
    <row r="903" spans="2:51" x14ac:dyDescent="0.2">
      <c r="B903" s="1">
        <v>39948</v>
      </c>
      <c r="C903">
        <v>0.46500000000000002</v>
      </c>
      <c r="D903">
        <v>0.85061699999999996</v>
      </c>
      <c r="E903">
        <v>1.29227</v>
      </c>
      <c r="F903">
        <v>1.9831399999999999</v>
      </c>
      <c r="G903">
        <v>3.1249799999999999</v>
      </c>
      <c r="I903" s="1">
        <v>45359</v>
      </c>
      <c r="J903" s="2">
        <v>3.3959999999999999</v>
      </c>
      <c r="K903" s="2">
        <v>3.363</v>
      </c>
      <c r="L903" s="2">
        <v>3.2970000000000002</v>
      </c>
      <c r="M903" s="2">
        <v>3.3210000000000002</v>
      </c>
      <c r="N903" s="2"/>
      <c r="O903" s="3">
        <v>45800</v>
      </c>
      <c r="P903" s="4">
        <v>1.5579000000000001</v>
      </c>
      <c r="Q903" s="4">
        <v>1.5821559999999999</v>
      </c>
      <c r="R903" s="4">
        <v>1.6438140000000001</v>
      </c>
      <c r="S903" s="4">
        <v>1.8582989999999999</v>
      </c>
      <c r="T903" s="2"/>
      <c r="U903" s="3">
        <v>46024</v>
      </c>
      <c r="V903" s="4">
        <v>4.6212220000000004</v>
      </c>
      <c r="W903" s="4">
        <v>5.0868909999999996</v>
      </c>
      <c r="X903" s="4">
        <v>5.4908000000000001</v>
      </c>
      <c r="Y903" s="4">
        <v>6.0308270000000004</v>
      </c>
      <c r="AM903" s="3"/>
      <c r="AN903" s="2"/>
      <c r="AO903" s="2"/>
      <c r="AP903" s="2"/>
      <c r="AQ903" s="2"/>
      <c r="AR903" s="2"/>
      <c r="AY903" s="1"/>
    </row>
    <row r="904" spans="2:51" x14ac:dyDescent="0.2">
      <c r="B904" s="1">
        <v>39941</v>
      </c>
      <c r="C904">
        <v>0.53</v>
      </c>
      <c r="D904">
        <v>0.98748899999999995</v>
      </c>
      <c r="E904">
        <v>1.45774</v>
      </c>
      <c r="F904">
        <v>2.1480600000000001</v>
      </c>
      <c r="G904">
        <v>3.29305</v>
      </c>
      <c r="I904" s="1">
        <v>45366</v>
      </c>
      <c r="J904" s="2">
        <v>3.331</v>
      </c>
      <c r="K904" s="2">
        <v>3.3330000000000002</v>
      </c>
      <c r="L904" s="2">
        <v>3.3434970000000002</v>
      </c>
      <c r="M904" s="2">
        <v>3.4065789999999998</v>
      </c>
      <c r="N904" s="2"/>
      <c r="O904" s="3">
        <v>45807</v>
      </c>
      <c r="P904" s="4">
        <v>1.5461</v>
      </c>
      <c r="Q904" s="4">
        <v>1.55592</v>
      </c>
      <c r="R904" s="4">
        <v>1.5915520000000001</v>
      </c>
      <c r="S904" s="4">
        <v>1.781933</v>
      </c>
      <c r="T904" s="2"/>
      <c r="U904" s="3">
        <v>46031</v>
      </c>
      <c r="V904" s="4">
        <v>4.5312070000000002</v>
      </c>
      <c r="W904" s="4">
        <v>5.0741259999999997</v>
      </c>
      <c r="X904" s="4">
        <v>5.4969789999999996</v>
      </c>
      <c r="Y904" s="4">
        <v>6.1148090000000002</v>
      </c>
      <c r="AM904" s="3"/>
      <c r="AN904" s="2"/>
      <c r="AO904" s="2"/>
      <c r="AP904" s="2"/>
      <c r="AQ904" s="2"/>
      <c r="AR904" s="2"/>
      <c r="AY904" s="1"/>
    </row>
    <row r="905" spans="2:51" x14ac:dyDescent="0.2">
      <c r="B905" s="1">
        <v>39934</v>
      </c>
      <c r="C905">
        <v>0.46</v>
      </c>
      <c r="D905">
        <v>0.92279</v>
      </c>
      <c r="E905">
        <v>1.37215</v>
      </c>
      <c r="F905">
        <v>2.0289299999999999</v>
      </c>
      <c r="G905">
        <v>3.1722899999999998</v>
      </c>
      <c r="I905" s="1">
        <v>45415</v>
      </c>
      <c r="J905" s="2">
        <v>3.4859390000000001</v>
      </c>
      <c r="K905" s="2">
        <v>3.5064679999999999</v>
      </c>
      <c r="L905" s="2">
        <v>3.5537550000000002</v>
      </c>
      <c r="M905" s="2">
        <v>3.6200640000000002</v>
      </c>
      <c r="N905" s="2"/>
      <c r="O905" s="3">
        <v>45814</v>
      </c>
      <c r="P905" s="4">
        <v>1.5305</v>
      </c>
      <c r="Q905" s="4">
        <v>1.5082139999999999</v>
      </c>
      <c r="R905" s="4">
        <v>1.5196769999999999</v>
      </c>
      <c r="S905" s="4">
        <v>1.6837789999999999</v>
      </c>
      <c r="T905" s="2"/>
      <c r="U905" s="3">
        <v>46038</v>
      </c>
      <c r="V905" s="4">
        <v>4.4081960000000002</v>
      </c>
      <c r="W905" s="4">
        <v>5.0438919999999996</v>
      </c>
      <c r="X905" s="4">
        <v>5.6122439999999996</v>
      </c>
      <c r="Y905" s="4">
        <v>6.2361440000000004</v>
      </c>
      <c r="AM905" s="3"/>
      <c r="AN905" s="2"/>
      <c r="AO905" s="2"/>
      <c r="AP905" s="2"/>
      <c r="AQ905" s="2"/>
      <c r="AR905" s="2"/>
      <c r="AY905" s="1"/>
    </row>
    <row r="906" spans="2:51" x14ac:dyDescent="0.2">
      <c r="B906" s="1">
        <v>39927</v>
      </c>
      <c r="C906">
        <v>0.46500000000000002</v>
      </c>
      <c r="D906">
        <v>0.95686099999999996</v>
      </c>
      <c r="E906">
        <v>1.3694299999999999</v>
      </c>
      <c r="F906">
        <v>1.9419200000000001</v>
      </c>
      <c r="G906">
        <v>2.9978099999999999</v>
      </c>
      <c r="I906" s="1">
        <v>45422</v>
      </c>
      <c r="J906" s="2">
        <v>3.4586990000000002</v>
      </c>
      <c r="K906" s="2">
        <v>3.4600870000000001</v>
      </c>
      <c r="L906" s="2">
        <v>3.4816069999999999</v>
      </c>
      <c r="M906" s="2">
        <v>3.5330780000000002</v>
      </c>
      <c r="N906" s="2"/>
      <c r="O906" s="3">
        <v>45821</v>
      </c>
      <c r="P906" s="4">
        <v>1.5177</v>
      </c>
      <c r="Q906" s="4">
        <v>1.4825140000000001</v>
      </c>
      <c r="R906" s="4">
        <v>1.506542</v>
      </c>
      <c r="S906" s="4">
        <v>1.6831529999999999</v>
      </c>
      <c r="T906" s="2"/>
      <c r="U906" s="3">
        <v>46045</v>
      </c>
      <c r="V906" s="4">
        <v>4.6109980000000004</v>
      </c>
      <c r="W906" s="4">
        <v>5.1481279999999998</v>
      </c>
      <c r="X906" s="4">
        <v>5.7655120000000002</v>
      </c>
      <c r="Y906" s="4">
        <v>6.3805540000000001</v>
      </c>
      <c r="AM906" s="3"/>
      <c r="AN906" s="2"/>
      <c r="AO906" s="2"/>
      <c r="AP906" s="2"/>
      <c r="AQ906" s="2"/>
      <c r="AR906" s="2"/>
      <c r="AY906" s="1"/>
    </row>
    <row r="907" spans="2:51" x14ac:dyDescent="0.2">
      <c r="B907" s="1">
        <v>39920</v>
      </c>
      <c r="C907">
        <v>0.54500000000000004</v>
      </c>
      <c r="D907">
        <v>0.96024200000000004</v>
      </c>
      <c r="E907">
        <v>1.34002</v>
      </c>
      <c r="F907">
        <v>1.87625</v>
      </c>
      <c r="G907">
        <v>2.9302199999999998</v>
      </c>
      <c r="I907" s="1">
        <v>45429</v>
      </c>
      <c r="J907" s="2">
        <v>3.3738769999999998</v>
      </c>
      <c r="K907" s="2">
        <v>3.4178380000000002</v>
      </c>
      <c r="L907" s="2">
        <v>3.4182139999999999</v>
      </c>
      <c r="M907" s="2">
        <v>3.454736</v>
      </c>
      <c r="N907" s="2"/>
      <c r="O907" s="3">
        <v>45828</v>
      </c>
      <c r="P907" s="4">
        <v>1.4955000000000001</v>
      </c>
      <c r="Q907" s="4">
        <v>1.464386</v>
      </c>
      <c r="R907" s="4">
        <v>1.4854879999999999</v>
      </c>
      <c r="S907" s="4">
        <v>1.6771720000000001</v>
      </c>
      <c r="T907" s="2"/>
      <c r="U907" s="3">
        <v>46052</v>
      </c>
      <c r="V907" s="4">
        <v>4.6574679999999997</v>
      </c>
      <c r="W907" s="4">
        <v>5.0889600000000002</v>
      </c>
      <c r="X907" s="4">
        <v>5.697222</v>
      </c>
      <c r="Y907" s="4">
        <v>6.318784</v>
      </c>
      <c r="AM907" s="3"/>
      <c r="AN907" s="2"/>
      <c r="AO907" s="2"/>
      <c r="AP907" s="2"/>
      <c r="AQ907" s="2"/>
      <c r="AR907" s="2"/>
      <c r="AY907" s="1"/>
    </row>
    <row r="908" spans="2:51" x14ac:dyDescent="0.2">
      <c r="B908" s="1">
        <v>39913</v>
      </c>
      <c r="C908">
        <v>0.57999999999999996</v>
      </c>
      <c r="D908">
        <v>0.95088200000000001</v>
      </c>
      <c r="E908">
        <v>1.3616900000000001</v>
      </c>
      <c r="F908">
        <v>1.8822099999999999</v>
      </c>
      <c r="G908">
        <v>2.92103</v>
      </c>
      <c r="I908" s="1">
        <v>45436</v>
      </c>
      <c r="J908" s="2">
        <v>3.4126569999999998</v>
      </c>
      <c r="K908" s="2">
        <v>3.4512860000000001</v>
      </c>
      <c r="L908" s="2">
        <v>3.451584</v>
      </c>
      <c r="M908" s="2">
        <v>3.5122070000000001</v>
      </c>
      <c r="N908" s="2"/>
      <c r="O908" s="3">
        <v>45835</v>
      </c>
      <c r="P908" s="4">
        <v>1.4705999999999999</v>
      </c>
      <c r="Q908" s="4">
        <v>1.3980429999999999</v>
      </c>
      <c r="R908" s="4">
        <v>1.3818239999999999</v>
      </c>
      <c r="S908" s="4">
        <v>1.601523</v>
      </c>
      <c r="T908" s="2"/>
      <c r="U908" s="3">
        <v>46059</v>
      </c>
      <c r="V908" s="4">
        <v>4.8755490000000004</v>
      </c>
      <c r="W908" s="4">
        <v>5.0632890000000002</v>
      </c>
      <c r="X908" s="4">
        <v>5.7632479999999999</v>
      </c>
      <c r="Y908" s="4">
        <v>6.4208220000000003</v>
      </c>
      <c r="AM908" s="3"/>
      <c r="AN908" s="2"/>
      <c r="AO908" s="2"/>
      <c r="AP908" s="2"/>
      <c r="AQ908" s="2"/>
      <c r="AR908" s="2"/>
      <c r="AY908" s="1"/>
    </row>
    <row r="909" spans="2:51" x14ac:dyDescent="0.2">
      <c r="B909" s="1">
        <v>39906</v>
      </c>
      <c r="C909">
        <v>0.56999999999999995</v>
      </c>
      <c r="D909">
        <v>0.96273299999999995</v>
      </c>
      <c r="E909">
        <v>1.3477699999999999</v>
      </c>
      <c r="F909">
        <v>1.88534</v>
      </c>
      <c r="G909">
        <v>2.9056099999999998</v>
      </c>
      <c r="I909" s="1">
        <v>45443</v>
      </c>
      <c r="J909" s="2">
        <v>3.4059599999999999</v>
      </c>
      <c r="K909" s="2">
        <v>3.455098</v>
      </c>
      <c r="L909" s="2">
        <v>3.5028779999999999</v>
      </c>
      <c r="M909" s="2">
        <v>3.5718109999999998</v>
      </c>
      <c r="N909" s="2"/>
      <c r="O909" s="3">
        <v>45842</v>
      </c>
      <c r="P909" s="4">
        <v>1.4611000000000001</v>
      </c>
      <c r="Q909" s="4">
        <v>1.3968780000000001</v>
      </c>
      <c r="R909" s="4">
        <v>1.4134990000000001</v>
      </c>
      <c r="S909" s="4">
        <v>1.598549</v>
      </c>
      <c r="T909" s="2"/>
      <c r="U909" s="3">
        <v>46066</v>
      </c>
      <c r="V909" s="4">
        <v>4.8980930000000003</v>
      </c>
      <c r="W909" s="4">
        <v>5.0530200000000001</v>
      </c>
      <c r="X909" s="4">
        <v>5.6818119999999999</v>
      </c>
      <c r="Y909" s="4">
        <v>6.385586</v>
      </c>
      <c r="AM909" s="3"/>
      <c r="AN909" s="2"/>
      <c r="AO909" s="2"/>
      <c r="AP909" s="2"/>
      <c r="AQ909" s="2"/>
      <c r="AR909" s="2"/>
      <c r="AY909" s="1"/>
    </row>
    <row r="910" spans="2:51" x14ac:dyDescent="0.2">
      <c r="B910" s="1">
        <v>39899</v>
      </c>
      <c r="C910">
        <v>0.56000000000000005</v>
      </c>
      <c r="D910">
        <v>0.91039899999999996</v>
      </c>
      <c r="E910">
        <v>1.25892</v>
      </c>
      <c r="F910">
        <v>1.7976700000000001</v>
      </c>
      <c r="G910">
        <v>2.7588699999999999</v>
      </c>
      <c r="I910" s="1">
        <v>45457</v>
      </c>
      <c r="J910" s="2">
        <v>3.3479299999999999</v>
      </c>
      <c r="K910" s="2">
        <v>3.318273</v>
      </c>
      <c r="L910" s="2">
        <v>3.2636820000000002</v>
      </c>
      <c r="M910" s="2">
        <v>3.3015690000000002</v>
      </c>
      <c r="N910" s="2"/>
      <c r="O910" s="3">
        <v>45849</v>
      </c>
      <c r="P910" s="4">
        <v>1.4486000000000001</v>
      </c>
      <c r="Q910" s="4">
        <v>1.3576429999999999</v>
      </c>
      <c r="R910" s="4">
        <v>1.372409</v>
      </c>
      <c r="S910" s="4">
        <v>1.545912</v>
      </c>
      <c r="T910" s="2"/>
      <c r="U910" s="3">
        <v>46073</v>
      </c>
      <c r="V910" s="4">
        <v>4.9252000000000002</v>
      </c>
      <c r="W910" s="4">
        <v>5.0720000000000001</v>
      </c>
      <c r="X910" s="4">
        <v>5.7559820000000004</v>
      </c>
      <c r="Y910" s="4">
        <v>6.4515399999999996</v>
      </c>
      <c r="AM910" s="3"/>
      <c r="AN910" s="2"/>
      <c r="AO910" s="2"/>
      <c r="AP910" s="2"/>
      <c r="AQ910" s="2"/>
      <c r="AR910" s="2"/>
      <c r="AY910" s="1"/>
    </row>
    <row r="911" spans="2:51" x14ac:dyDescent="0.2">
      <c r="B911" s="1">
        <v>39892</v>
      </c>
      <c r="C911">
        <v>0.57999999999999996</v>
      </c>
      <c r="D911">
        <v>0.87077300000000002</v>
      </c>
      <c r="E911">
        <v>1.2141500000000001</v>
      </c>
      <c r="F911">
        <v>1.6368</v>
      </c>
      <c r="G911">
        <v>2.6272000000000002</v>
      </c>
      <c r="I911" s="1">
        <v>45464</v>
      </c>
      <c r="J911" s="2">
        <v>3.3781530000000002</v>
      </c>
      <c r="K911" s="2">
        <v>3.2875809999999999</v>
      </c>
      <c r="L911" s="2">
        <v>3.2121719999999998</v>
      </c>
      <c r="M911" s="2">
        <v>3.2502960000000001</v>
      </c>
      <c r="N911" s="2"/>
      <c r="O911" s="3">
        <v>45856</v>
      </c>
      <c r="P911" s="4">
        <v>1.4265000000000001</v>
      </c>
      <c r="Q911" s="4">
        <v>1.347729</v>
      </c>
      <c r="R911" s="4">
        <v>1.349979</v>
      </c>
      <c r="S911" s="4">
        <v>1.515671</v>
      </c>
      <c r="T911" s="2"/>
      <c r="U911" s="3">
        <v>46080</v>
      </c>
      <c r="V911" s="4">
        <v>4.9918990000000001</v>
      </c>
      <c r="W911" s="4">
        <v>5.0650120000000003</v>
      </c>
      <c r="X911" s="4">
        <v>5.752097</v>
      </c>
      <c r="Y911" s="4">
        <v>6.4133979999999999</v>
      </c>
      <c r="AM911" s="3"/>
      <c r="AN911" s="2"/>
      <c r="AO911" s="2"/>
      <c r="AP911" s="2"/>
      <c r="AQ911" s="2"/>
      <c r="AR911" s="2"/>
      <c r="AY911" s="1"/>
    </row>
    <row r="912" spans="2:51" x14ac:dyDescent="0.2">
      <c r="B912" s="1">
        <v>39885</v>
      </c>
      <c r="C912">
        <v>0.66</v>
      </c>
      <c r="D912">
        <v>0.97167800000000004</v>
      </c>
      <c r="E912">
        <v>1.375</v>
      </c>
      <c r="F912">
        <v>1.8715299999999999</v>
      </c>
      <c r="G912">
        <v>2.88104</v>
      </c>
      <c r="I912" s="1">
        <v>45471</v>
      </c>
      <c r="J912" s="2">
        <v>3.321723</v>
      </c>
      <c r="K912" s="2">
        <v>3.2340620000000002</v>
      </c>
      <c r="L912" s="2">
        <v>3.2038799999999998</v>
      </c>
      <c r="M912" s="2">
        <v>3.2658900000000002</v>
      </c>
      <c r="N912" s="2"/>
      <c r="O912" s="3">
        <v>45863</v>
      </c>
      <c r="P912" s="4">
        <v>1.3915999999999999</v>
      </c>
      <c r="Q912" s="4">
        <v>1.2930649999999999</v>
      </c>
      <c r="R912" s="4">
        <v>1.292473</v>
      </c>
      <c r="S912" s="4">
        <v>1.4750049999999999</v>
      </c>
      <c r="T912" s="2"/>
      <c r="U912" s="3">
        <v>46087</v>
      </c>
      <c r="V912" s="4">
        <v>5.1618300000000001</v>
      </c>
      <c r="W912" s="4">
        <v>5.2360689999999996</v>
      </c>
      <c r="X912" s="4">
        <v>5.9311369999999997</v>
      </c>
      <c r="Y912" s="4">
        <v>6.5936029999999999</v>
      </c>
      <c r="AM912" s="3"/>
      <c r="AN912" s="2"/>
      <c r="AO912" s="2"/>
      <c r="AP912" s="2"/>
      <c r="AQ912" s="2"/>
      <c r="AR912" s="2"/>
      <c r="AY912" s="1"/>
    </row>
    <row r="913" spans="2:51" x14ac:dyDescent="0.2">
      <c r="B913" s="1">
        <v>39878</v>
      </c>
      <c r="C913">
        <v>0.62</v>
      </c>
      <c r="D913">
        <v>0.91490700000000003</v>
      </c>
      <c r="E913">
        <v>1.32341</v>
      </c>
      <c r="F913">
        <v>1.8386199999999999</v>
      </c>
      <c r="G913">
        <v>2.8279100000000001</v>
      </c>
      <c r="I913" s="1">
        <v>45478</v>
      </c>
      <c r="J913" s="2">
        <v>3.2107380000000001</v>
      </c>
      <c r="K913" s="2">
        <v>3.2472210000000001</v>
      </c>
      <c r="L913" s="2">
        <v>3.1523330000000001</v>
      </c>
      <c r="M913" s="2">
        <v>3.2298779999999998</v>
      </c>
      <c r="N913" s="2"/>
      <c r="O913" s="3">
        <v>45870</v>
      </c>
      <c r="P913" s="4">
        <v>1.3933</v>
      </c>
      <c r="Q913" s="4">
        <v>1.2879989999999999</v>
      </c>
      <c r="R913" s="4">
        <v>1.300854</v>
      </c>
      <c r="S913" s="4">
        <v>1.5012030000000001</v>
      </c>
      <c r="T913" s="2"/>
      <c r="U913" s="3">
        <v>46094</v>
      </c>
      <c r="V913" s="4">
        <v>5.4950020000000004</v>
      </c>
      <c r="W913" s="4">
        <v>5.9189720000000001</v>
      </c>
      <c r="X913" s="4">
        <v>6.3036810000000001</v>
      </c>
      <c r="Y913" s="4">
        <v>6.7775480000000003</v>
      </c>
      <c r="AM913" s="3"/>
      <c r="AN913" s="2"/>
      <c r="AO913" s="2"/>
      <c r="AP913" s="2"/>
      <c r="AQ913" s="2"/>
      <c r="AR913" s="2"/>
      <c r="AY913" s="1"/>
    </row>
    <row r="914" spans="2:51" x14ac:dyDescent="0.2">
      <c r="B914" s="1">
        <v>39871</v>
      </c>
      <c r="C914">
        <v>0.64500000000000002</v>
      </c>
      <c r="D914">
        <v>1.0176700000000001</v>
      </c>
      <c r="E914">
        <v>1.4060999999999999</v>
      </c>
      <c r="F914">
        <v>2.0188000000000001</v>
      </c>
      <c r="G914">
        <v>3.0335200000000002</v>
      </c>
      <c r="I914" s="1">
        <v>45485</v>
      </c>
      <c r="J914" s="2">
        <v>3.2290429999999999</v>
      </c>
      <c r="K914" s="2">
        <v>3.2315260000000001</v>
      </c>
      <c r="L914" s="2">
        <v>3.1106289999999999</v>
      </c>
      <c r="M914" s="2">
        <v>3.1791649999999998</v>
      </c>
      <c r="N914" s="2"/>
      <c r="O914" s="3">
        <v>45877</v>
      </c>
      <c r="P914" s="4">
        <v>1.3862000000000001</v>
      </c>
      <c r="Q914" s="4">
        <v>1.2073560000000001</v>
      </c>
      <c r="R914" s="4">
        <v>1.246011</v>
      </c>
      <c r="S914" s="4">
        <v>1.443284</v>
      </c>
      <c r="T914" s="2"/>
      <c r="U914" s="3">
        <v>46101</v>
      </c>
      <c r="V914" s="4">
        <v>5.8306399999999998</v>
      </c>
      <c r="W914" s="4">
        <v>6.1867429999999999</v>
      </c>
      <c r="X914" s="4">
        <v>6.5206689999999998</v>
      </c>
      <c r="Y914" s="4">
        <v>6.8386180000000003</v>
      </c>
      <c r="AM914" s="3"/>
      <c r="AN914" s="2"/>
      <c r="AO914" s="2"/>
      <c r="AP914" s="2"/>
      <c r="AQ914" s="2"/>
      <c r="AR914" s="2"/>
      <c r="AY914" s="1"/>
    </row>
    <row r="915" spans="2:51" x14ac:dyDescent="0.2">
      <c r="B915" s="1">
        <v>39864</v>
      </c>
      <c r="C915">
        <v>0.56999999999999995</v>
      </c>
      <c r="D915">
        <v>0.94023199999999996</v>
      </c>
      <c r="E915">
        <v>1.2918700000000001</v>
      </c>
      <c r="F915">
        <v>1.79817</v>
      </c>
      <c r="G915">
        <v>2.7715299999999998</v>
      </c>
      <c r="I915" s="1">
        <v>45492</v>
      </c>
      <c r="J915" s="2">
        <v>3.222048</v>
      </c>
      <c r="K915" s="2">
        <v>3.2263899999999999</v>
      </c>
      <c r="L915" s="2">
        <v>3.0982229999999999</v>
      </c>
      <c r="M915" s="2">
        <v>3.1641210000000002</v>
      </c>
      <c r="N915" s="2"/>
      <c r="O915" s="3">
        <v>45884</v>
      </c>
      <c r="P915" s="4">
        <v>1.3079000000000001</v>
      </c>
      <c r="Q915" s="4">
        <v>1.147351</v>
      </c>
      <c r="R915" s="4">
        <v>1.161097</v>
      </c>
      <c r="S915" s="4">
        <v>1.3445560000000001</v>
      </c>
      <c r="T915" s="2"/>
      <c r="U915" s="3">
        <v>46108</v>
      </c>
      <c r="V915" s="4">
        <v>5.799919</v>
      </c>
      <c r="W915" s="4">
        <v>6.2247399999999997</v>
      </c>
      <c r="X915" s="4">
        <v>6.5588870000000004</v>
      </c>
      <c r="Y915" s="4">
        <v>6.8359370000000004</v>
      </c>
      <c r="AM915" s="3"/>
      <c r="AN915" s="2"/>
      <c r="AO915" s="2"/>
      <c r="AP915" s="2"/>
      <c r="AQ915" s="2"/>
      <c r="AR915" s="2"/>
      <c r="AY915" s="1"/>
    </row>
    <row r="916" spans="2:51" x14ac:dyDescent="0.2">
      <c r="B916" s="1">
        <v>39857</v>
      </c>
      <c r="C916">
        <v>0.52</v>
      </c>
      <c r="D916">
        <v>0.95162000000000002</v>
      </c>
      <c r="E916">
        <v>1.36439</v>
      </c>
      <c r="F916">
        <v>1.8609500000000001</v>
      </c>
      <c r="G916">
        <v>2.8767200000000002</v>
      </c>
      <c r="I916" s="1">
        <v>45499</v>
      </c>
      <c r="J916" s="2">
        <v>3.3164500000000001</v>
      </c>
      <c r="K916" s="2">
        <v>3.1148500000000001</v>
      </c>
      <c r="L916" s="2">
        <v>3.0398290000000001</v>
      </c>
      <c r="M916" s="2">
        <v>3.1124999999999998</v>
      </c>
      <c r="N916" s="2"/>
      <c r="O916" s="3">
        <v>45891</v>
      </c>
      <c r="P916" s="4">
        <v>1.2715000000000001</v>
      </c>
      <c r="Q916" s="4">
        <v>1.1380399999999999</v>
      </c>
      <c r="R916" s="4">
        <v>1.147157</v>
      </c>
      <c r="S916" s="4">
        <v>1.340849</v>
      </c>
      <c r="T916" s="2"/>
      <c r="U916" s="3">
        <v>46115</v>
      </c>
      <c r="V916" s="4">
        <v>5.7257600000000002</v>
      </c>
      <c r="W916" s="4">
        <v>6.1395439999999999</v>
      </c>
      <c r="X916" s="4">
        <v>6.471139</v>
      </c>
      <c r="Y916" s="4">
        <v>6.6211789999999997</v>
      </c>
      <c r="AM916" s="3"/>
      <c r="AN916" s="2"/>
      <c r="AO916" s="2"/>
      <c r="AP916" s="2"/>
      <c r="AQ916" s="2"/>
      <c r="AR916" s="2"/>
      <c r="AY916" s="1"/>
    </row>
    <row r="917" spans="2:51" x14ac:dyDescent="0.2">
      <c r="B917" s="1">
        <v>39850</v>
      </c>
      <c r="C917">
        <v>0.52</v>
      </c>
      <c r="D917">
        <v>0.98310500000000001</v>
      </c>
      <c r="E917">
        <v>1.4087000000000001</v>
      </c>
      <c r="F917">
        <v>1.9435899999999999</v>
      </c>
      <c r="G917">
        <v>2.97742</v>
      </c>
      <c r="I917" s="1">
        <v>45506</v>
      </c>
      <c r="J917" s="2">
        <v>3.1312769999999999</v>
      </c>
      <c r="K917" s="2">
        <v>3.113721</v>
      </c>
      <c r="L917" s="2">
        <v>2.944693</v>
      </c>
      <c r="M917" s="2">
        <v>2.99031</v>
      </c>
      <c r="N917" s="2"/>
      <c r="O917" s="3">
        <v>45898</v>
      </c>
      <c r="P917" s="4">
        <v>1.2789999999999999</v>
      </c>
      <c r="Q917" s="4">
        <v>1.1444909999999999</v>
      </c>
      <c r="R917" s="4">
        <v>1.151583</v>
      </c>
      <c r="S917" s="4">
        <v>1.293291</v>
      </c>
      <c r="T917" s="2"/>
      <c r="U917" s="3">
        <v>46122</v>
      </c>
      <c r="V917" s="4">
        <v>5.779725</v>
      </c>
      <c r="W917" s="4">
        <v>5.9645049999999999</v>
      </c>
      <c r="X917" s="4">
        <v>6.243252</v>
      </c>
      <c r="Y917" s="4">
        <v>6.5475300000000001</v>
      </c>
      <c r="AM917" s="3"/>
      <c r="AN917" s="2"/>
      <c r="AO917" s="2"/>
      <c r="AP917" s="2"/>
      <c r="AQ917" s="2"/>
      <c r="AR917" s="2"/>
      <c r="AY917" s="1"/>
    </row>
    <row r="918" spans="2:51" x14ac:dyDescent="0.2">
      <c r="B918" s="1">
        <v>39843</v>
      </c>
      <c r="C918">
        <v>0.47499999999999998</v>
      </c>
      <c r="D918">
        <v>0.94246399999999997</v>
      </c>
      <c r="E918">
        <v>1.3309299999999999</v>
      </c>
      <c r="F918">
        <v>1.8700600000000001</v>
      </c>
      <c r="G918">
        <v>2.8402500000000002</v>
      </c>
      <c r="I918" s="1">
        <v>45513</v>
      </c>
      <c r="J918" s="2">
        <v>3.2216390000000001</v>
      </c>
      <c r="K918" s="2">
        <v>3.0263070000000001</v>
      </c>
      <c r="L918" s="2">
        <v>2.9580160000000002</v>
      </c>
      <c r="M918" s="2">
        <v>3.0177390000000002</v>
      </c>
      <c r="N918" s="2"/>
      <c r="O918" s="3">
        <v>45905</v>
      </c>
      <c r="P918" s="4">
        <v>1.2709999999999999</v>
      </c>
      <c r="Q918" s="4">
        <v>1.08447</v>
      </c>
      <c r="R918" s="4">
        <v>1.0912329999999999</v>
      </c>
      <c r="S918" s="4">
        <v>1.221435</v>
      </c>
      <c r="T918" s="2"/>
      <c r="U918" s="3">
        <v>46129</v>
      </c>
      <c r="V918" s="4">
        <v>5.4839390000000003</v>
      </c>
      <c r="W918" s="4">
        <v>5.8877360000000003</v>
      </c>
      <c r="X918" s="4">
        <v>6.2692310000000004</v>
      </c>
      <c r="Y918" s="4">
        <v>6.562551</v>
      </c>
      <c r="AM918" s="3"/>
      <c r="AN918" s="2"/>
      <c r="AO918" s="2"/>
      <c r="AP918" s="2"/>
      <c r="AQ918" s="2"/>
      <c r="AR918" s="2"/>
      <c r="AY918" s="1"/>
    </row>
    <row r="919" spans="2:51" x14ac:dyDescent="0.2">
      <c r="B919" s="1">
        <v>39836</v>
      </c>
      <c r="C919">
        <v>0.43</v>
      </c>
      <c r="D919">
        <v>0.80529099999999998</v>
      </c>
      <c r="E919">
        <v>1.1545099999999999</v>
      </c>
      <c r="F919">
        <v>1.63243</v>
      </c>
      <c r="G919">
        <v>2.6188899999999999</v>
      </c>
      <c r="I919" s="1">
        <v>45520</v>
      </c>
      <c r="J919" s="2">
        <v>3.0486719999999998</v>
      </c>
      <c r="K919" s="2">
        <v>3.030195</v>
      </c>
      <c r="L919" s="2">
        <v>2.9302220000000001</v>
      </c>
      <c r="M919" s="2">
        <v>2.975644</v>
      </c>
      <c r="N919" s="2"/>
      <c r="O919" s="3">
        <v>45912</v>
      </c>
      <c r="P919" s="4">
        <v>1.2826</v>
      </c>
      <c r="Q919" s="4">
        <v>1.116671</v>
      </c>
      <c r="R919" s="4">
        <v>1.1439029999999999</v>
      </c>
      <c r="S919" s="4">
        <v>1.2611870000000001</v>
      </c>
      <c r="T919" s="2"/>
      <c r="U919" s="3">
        <v>46136</v>
      </c>
      <c r="V919" s="4">
        <v>5.7212560000000003</v>
      </c>
      <c r="W919" s="4">
        <v>6.1033540000000004</v>
      </c>
      <c r="X919" s="4">
        <v>6.5562659999999999</v>
      </c>
      <c r="Y919" s="4">
        <v>6.7598079999999996</v>
      </c>
      <c r="AM919" s="3"/>
      <c r="AN919" s="2"/>
      <c r="AO919" s="2"/>
      <c r="AP919" s="2"/>
      <c r="AQ919" s="2"/>
      <c r="AR919" s="2"/>
      <c r="AY919" s="1"/>
    </row>
    <row r="920" spans="2:51" x14ac:dyDescent="0.2">
      <c r="B920" s="1">
        <v>39829</v>
      </c>
      <c r="C920">
        <v>0.43</v>
      </c>
      <c r="D920">
        <v>0.71675100000000003</v>
      </c>
      <c r="E920">
        <v>1.0451900000000001</v>
      </c>
      <c r="F920">
        <v>1.4507300000000001</v>
      </c>
      <c r="G920">
        <v>2.3053900000000001</v>
      </c>
      <c r="I920" s="1">
        <v>45527</v>
      </c>
      <c r="J920" s="2">
        <v>3.0449929999999998</v>
      </c>
      <c r="K920" s="2">
        <v>3.0331929999999998</v>
      </c>
      <c r="L920" s="2">
        <v>2.9522080000000002</v>
      </c>
      <c r="M920" s="2">
        <v>3.005655</v>
      </c>
      <c r="N920" s="2"/>
      <c r="O920" s="3">
        <v>45919</v>
      </c>
      <c r="P920" s="4">
        <v>1.2803</v>
      </c>
      <c r="Q920" s="4">
        <v>1.113912</v>
      </c>
      <c r="R920" s="4">
        <v>1.1431610000000001</v>
      </c>
      <c r="S920" s="4">
        <v>1.318222</v>
      </c>
      <c r="T920" s="2"/>
      <c r="U920" s="3">
        <v>46143</v>
      </c>
      <c r="V920" s="4">
        <v>6.1931580000000004</v>
      </c>
      <c r="W920" s="4">
        <v>6.2425680000000003</v>
      </c>
      <c r="X920" s="4">
        <v>6.7008619999999999</v>
      </c>
      <c r="Y920" s="4">
        <v>6.8248350000000002</v>
      </c>
      <c r="AM920" s="3"/>
      <c r="AN920" s="2"/>
      <c r="AO920" s="2"/>
      <c r="AP920" s="2"/>
      <c r="AQ920" s="2"/>
      <c r="AR920" s="2"/>
      <c r="AY920" s="1"/>
    </row>
    <row r="921" spans="2:51" x14ac:dyDescent="0.2">
      <c r="B921" s="1">
        <v>39822</v>
      </c>
      <c r="C921">
        <v>0.4</v>
      </c>
      <c r="D921">
        <v>0.766679</v>
      </c>
      <c r="E921">
        <v>1.1304399999999999</v>
      </c>
      <c r="F921">
        <v>1.5278700000000001</v>
      </c>
      <c r="G921">
        <v>2.4051399999999998</v>
      </c>
      <c r="I921" s="1">
        <v>45534</v>
      </c>
      <c r="J921" s="2">
        <v>3.051666</v>
      </c>
      <c r="K921" s="2">
        <v>3.068505</v>
      </c>
      <c r="L921" s="2">
        <v>3.0121829999999998</v>
      </c>
      <c r="M921" s="2">
        <v>3.0884670000000001</v>
      </c>
      <c r="N921" s="2"/>
      <c r="O921" s="3">
        <v>45926</v>
      </c>
      <c r="P921" s="4">
        <v>1.2755000000000001</v>
      </c>
      <c r="Q921" s="4">
        <v>1.1850529999999999</v>
      </c>
      <c r="R921" s="4">
        <v>1.229549</v>
      </c>
      <c r="S921" s="4">
        <v>1.434275</v>
      </c>
      <c r="T921" s="2"/>
      <c r="U921" s="3">
        <v>46150</v>
      </c>
      <c r="V921" s="4">
        <v>6.1398599999999997</v>
      </c>
      <c r="W921" s="4">
        <v>6.1998040000000003</v>
      </c>
      <c r="X921" s="4">
        <v>6.4689269999999999</v>
      </c>
      <c r="Y921" s="4">
        <v>6.5762119999999999</v>
      </c>
      <c r="AM921" s="3"/>
      <c r="AN921" s="2"/>
      <c r="AO921" s="2"/>
      <c r="AP921" s="2"/>
      <c r="AQ921" s="2"/>
      <c r="AR921" s="2"/>
      <c r="AY921" s="1"/>
    </row>
    <row r="922" spans="2:51" x14ac:dyDescent="0.2">
      <c r="B922" s="1">
        <v>39815</v>
      </c>
      <c r="C922">
        <v>0.38500000000000001</v>
      </c>
      <c r="D922">
        <v>0.883131</v>
      </c>
      <c r="E922">
        <v>1.1329100000000001</v>
      </c>
      <c r="F922">
        <v>1.7216899999999999</v>
      </c>
      <c r="G922">
        <v>2.4174600000000002</v>
      </c>
      <c r="I922" s="1">
        <v>45541</v>
      </c>
      <c r="J922" s="2">
        <v>2.9843700000000002</v>
      </c>
      <c r="K922" s="2">
        <v>3.004213</v>
      </c>
      <c r="L922" s="2">
        <v>2.9302299999999999</v>
      </c>
      <c r="M922" s="2">
        <v>2.9870000000000001</v>
      </c>
      <c r="N922" s="2"/>
      <c r="O922" s="3">
        <v>45933</v>
      </c>
      <c r="P922" s="4">
        <v>1.2209000000000001</v>
      </c>
      <c r="Q922" s="4">
        <v>1.1275649999999999</v>
      </c>
      <c r="R922" s="4">
        <v>1.174671</v>
      </c>
      <c r="S922" s="4">
        <v>1.3948119999999999</v>
      </c>
      <c r="T922" s="2"/>
      <c r="U922" s="3">
        <v>46157</v>
      </c>
      <c r="V922" s="4">
        <v>6.1386510000000003</v>
      </c>
      <c r="W922" s="4">
        <v>6.26539</v>
      </c>
      <c r="X922" s="4">
        <v>6.5755080000000001</v>
      </c>
      <c r="Y922" s="4">
        <v>6.6751550000000002</v>
      </c>
      <c r="AM922" s="3"/>
      <c r="AN922" s="2"/>
      <c r="AO922" s="2"/>
      <c r="AP922" s="2"/>
      <c r="AQ922" s="2"/>
      <c r="AR922" s="2"/>
      <c r="AY922" s="1"/>
    </row>
    <row r="923" spans="2:51" x14ac:dyDescent="0.2">
      <c r="B923" s="1">
        <v>39808</v>
      </c>
      <c r="C923">
        <v>0.375</v>
      </c>
      <c r="D923">
        <v>0.89876500000000004</v>
      </c>
      <c r="E923">
        <v>1.0630599999999999</v>
      </c>
      <c r="F923">
        <v>1.4966699999999999</v>
      </c>
      <c r="G923">
        <v>2.1285599999999998</v>
      </c>
      <c r="I923" s="1">
        <v>45548</v>
      </c>
      <c r="J923" s="2">
        <v>2.8800490000000001</v>
      </c>
      <c r="K923" s="2">
        <v>2.8539979999999998</v>
      </c>
      <c r="L923" s="2">
        <v>2.830009</v>
      </c>
      <c r="M923" s="2">
        <v>2.9269989999999999</v>
      </c>
      <c r="N923" s="2"/>
      <c r="O923" s="3">
        <v>45940</v>
      </c>
      <c r="P923" s="4">
        <v>1.2129000000000001</v>
      </c>
      <c r="Q923" s="4">
        <v>1.1936059999999999</v>
      </c>
      <c r="R923" s="4">
        <v>1.261757</v>
      </c>
      <c r="S923" s="4">
        <v>1.500343</v>
      </c>
      <c r="T923" s="2"/>
      <c r="U923" s="3">
        <v>46164</v>
      </c>
      <c r="V923" s="4">
        <v>6.5873270000000002</v>
      </c>
      <c r="W923" s="4">
        <v>6.5722880000000004</v>
      </c>
      <c r="X923" s="4">
        <v>6.6715949999999999</v>
      </c>
      <c r="Y923" s="4">
        <v>6.7160469999999997</v>
      </c>
      <c r="AM923" s="3"/>
      <c r="AN923" s="2"/>
      <c r="AO923" s="2"/>
      <c r="AP923" s="2"/>
      <c r="AQ923" s="2"/>
      <c r="AR923" s="2"/>
      <c r="AY923" s="1"/>
    </row>
    <row r="924" spans="2:51" x14ac:dyDescent="0.2">
      <c r="B924" s="1">
        <v>39801</v>
      </c>
      <c r="C924">
        <v>0.38500000000000001</v>
      </c>
      <c r="D924">
        <v>0.72562400000000005</v>
      </c>
      <c r="E924">
        <v>1.0262899999999999</v>
      </c>
      <c r="F924">
        <v>1.35362</v>
      </c>
      <c r="G924">
        <v>2.1328800000000001</v>
      </c>
      <c r="I924" s="1">
        <v>45555</v>
      </c>
      <c r="J924" s="2">
        <v>2.8768069999999999</v>
      </c>
      <c r="K924" s="2">
        <v>2.8606630000000002</v>
      </c>
      <c r="L924" s="2">
        <v>2.8700109999999999</v>
      </c>
      <c r="M924" s="2">
        <v>2.9926870000000001</v>
      </c>
      <c r="N924" s="2"/>
      <c r="O924" s="3">
        <v>45947</v>
      </c>
      <c r="P924" s="4">
        <v>1.2244999999999999</v>
      </c>
      <c r="Q924" s="4">
        <v>1.1673469999999999</v>
      </c>
      <c r="R924" s="4">
        <v>1.2687740000000001</v>
      </c>
      <c r="S924" s="4">
        <v>1.580106</v>
      </c>
      <c r="T924" s="2"/>
      <c r="U924" s="3">
        <v>46171</v>
      </c>
      <c r="V924" s="4">
        <v>6.8300489999999998</v>
      </c>
      <c r="W924" s="4">
        <v>6.6265169999999998</v>
      </c>
      <c r="X924" s="4">
        <v>6.71218</v>
      </c>
      <c r="Y924" s="4">
        <v>6.7011570000000003</v>
      </c>
      <c r="AM924" s="3"/>
      <c r="AN924" s="2"/>
      <c r="AO924" s="2"/>
      <c r="AP924" s="2"/>
      <c r="AQ924" s="2"/>
      <c r="AR924" s="2"/>
      <c r="AY924" s="1"/>
    </row>
    <row r="925" spans="2:51" x14ac:dyDescent="0.2">
      <c r="B925" s="1">
        <v>39794</v>
      </c>
      <c r="C925">
        <v>0.46</v>
      </c>
      <c r="D925">
        <v>0.78296200000000005</v>
      </c>
      <c r="E925">
        <v>1.0638799999999999</v>
      </c>
      <c r="F925">
        <v>1.5482499999999999</v>
      </c>
      <c r="G925">
        <v>2.5857999999999999</v>
      </c>
      <c r="I925" s="1">
        <v>45562</v>
      </c>
      <c r="J925" s="2">
        <v>2.8249900000000001</v>
      </c>
      <c r="K925" s="2">
        <v>2.8333400000000002</v>
      </c>
      <c r="L925" s="2">
        <v>2.8900600000000001</v>
      </c>
      <c r="M925" s="2">
        <v>2.9969999999999999</v>
      </c>
      <c r="N925" s="2"/>
      <c r="O925" s="3">
        <v>45954</v>
      </c>
      <c r="P925" s="4">
        <v>1.2556</v>
      </c>
      <c r="Q925" s="4">
        <v>1.227152</v>
      </c>
      <c r="R925" s="4">
        <v>1.3355239999999999</v>
      </c>
      <c r="S925" s="4">
        <v>1.6859120000000001</v>
      </c>
      <c r="T925" s="2"/>
      <c r="U925" s="3">
        <v>46178</v>
      </c>
      <c r="V925" s="4">
        <v>7.0424579999999999</v>
      </c>
      <c r="W925" s="4">
        <v>6.8546279999999999</v>
      </c>
      <c r="X925" s="4">
        <v>6.9063980000000003</v>
      </c>
      <c r="Y925" s="4">
        <v>6.8507220000000002</v>
      </c>
      <c r="AM925" s="3"/>
      <c r="AN925" s="2"/>
      <c r="AO925" s="2"/>
      <c r="AP925" s="2"/>
      <c r="AQ925" s="2"/>
      <c r="AR925" s="2"/>
      <c r="AY925" s="1"/>
    </row>
    <row r="926" spans="2:51" x14ac:dyDescent="0.2">
      <c r="B926" s="1">
        <v>39787</v>
      </c>
      <c r="C926">
        <v>0.505</v>
      </c>
      <c r="D926">
        <v>0.92627099999999996</v>
      </c>
      <c r="E926">
        <v>1.17452</v>
      </c>
      <c r="F926">
        <v>1.66831</v>
      </c>
      <c r="G926">
        <v>2.6490100000000001</v>
      </c>
      <c r="I926" s="1">
        <v>45569</v>
      </c>
      <c r="J926" s="2">
        <v>2.8099949999999998</v>
      </c>
      <c r="K926" s="2">
        <v>2.8467060000000002</v>
      </c>
      <c r="L926" s="2">
        <v>2.89655</v>
      </c>
      <c r="M926" s="2">
        <v>2.9950000000000001</v>
      </c>
      <c r="N926" s="2"/>
      <c r="O926" s="3">
        <v>45961</v>
      </c>
      <c r="P926" s="4">
        <v>1.2587999999999999</v>
      </c>
      <c r="Q926" s="4">
        <v>1.3032079999999999</v>
      </c>
      <c r="R926" s="4">
        <v>1.390909</v>
      </c>
      <c r="S926" s="4">
        <v>1.7043980000000001</v>
      </c>
      <c r="T926" s="2"/>
      <c r="U926" s="3">
        <v>46185</v>
      </c>
      <c r="V926" s="4">
        <v>7.1261369999999999</v>
      </c>
      <c r="W926" s="4">
        <v>7.1460059999999999</v>
      </c>
      <c r="X926" s="4">
        <v>7.1927500000000002</v>
      </c>
      <c r="Y926" s="4">
        <v>7.3639669999999997</v>
      </c>
      <c r="AM926" s="3"/>
      <c r="AN926" s="2"/>
      <c r="AO926" s="2"/>
      <c r="AP926" s="2"/>
      <c r="AQ926" s="2"/>
      <c r="AR926" s="2"/>
      <c r="AY926" s="1"/>
    </row>
    <row r="927" spans="2:51" x14ac:dyDescent="0.2">
      <c r="B927" s="1">
        <v>39780</v>
      </c>
      <c r="C927">
        <v>0.88</v>
      </c>
      <c r="D927">
        <v>0.996529</v>
      </c>
      <c r="E927">
        <v>1.27444</v>
      </c>
      <c r="F927">
        <v>1.93398</v>
      </c>
      <c r="G927">
        <v>2.9410400000000001</v>
      </c>
      <c r="I927" s="1">
        <v>45576</v>
      </c>
      <c r="J927" s="2">
        <v>2.8641809999999999</v>
      </c>
      <c r="K927" s="2">
        <v>2.9630100000000001</v>
      </c>
      <c r="L927" s="2">
        <v>2.9957669999999998</v>
      </c>
      <c r="M927" s="2">
        <v>3.0775459999999999</v>
      </c>
      <c r="N927" s="2"/>
      <c r="O927" s="3">
        <v>45968</v>
      </c>
      <c r="P927" s="4">
        <v>1.27</v>
      </c>
      <c r="Q927" s="4">
        <v>1.345642</v>
      </c>
      <c r="R927" s="4">
        <v>1.4514199999999999</v>
      </c>
      <c r="S927" s="4">
        <v>1.7359690000000001</v>
      </c>
      <c r="T927" s="2"/>
      <c r="U927" s="3">
        <v>46192</v>
      </c>
      <c r="V927" s="4">
        <v>6.9991659999999998</v>
      </c>
      <c r="W927" s="4">
        <v>7.0042049999999998</v>
      </c>
      <c r="X927" s="4">
        <v>6.8948650000000002</v>
      </c>
      <c r="Y927" s="4">
        <v>7.0527290000000002</v>
      </c>
      <c r="AM927" s="3"/>
      <c r="AN927" s="2"/>
      <c r="AO927" s="2"/>
      <c r="AP927" s="2"/>
      <c r="AQ927" s="2"/>
      <c r="AR927" s="2"/>
      <c r="AY927" s="1"/>
    </row>
    <row r="928" spans="2:51" x14ac:dyDescent="0.2">
      <c r="B928" s="1">
        <v>39773</v>
      </c>
      <c r="C928">
        <v>0.8</v>
      </c>
      <c r="D928">
        <v>1.0739300000000001</v>
      </c>
      <c r="E928">
        <v>1.33616</v>
      </c>
      <c r="F928">
        <v>1.9947900000000001</v>
      </c>
      <c r="G928">
        <v>3.1740400000000002</v>
      </c>
      <c r="I928" s="1">
        <v>45583</v>
      </c>
      <c r="J928" s="2">
        <v>2.8653719999999998</v>
      </c>
      <c r="K928" s="2">
        <v>2.9274900000000001</v>
      </c>
      <c r="L928" s="2">
        <v>2.9860530000000001</v>
      </c>
      <c r="M928" s="2">
        <v>3.0805349999999998</v>
      </c>
      <c r="N928" s="2"/>
      <c r="O928" s="3">
        <v>46010</v>
      </c>
      <c r="P928" s="4">
        <v>1.1606000000000001</v>
      </c>
      <c r="Q928" s="4">
        <v>1.174933</v>
      </c>
      <c r="R928" s="4">
        <v>1.315269</v>
      </c>
      <c r="S928" s="4">
        <v>1.6776279999999999</v>
      </c>
      <c r="T928" s="2"/>
      <c r="U928" s="3">
        <v>46199</v>
      </c>
      <c r="V928" s="4">
        <v>7.0589089999999999</v>
      </c>
      <c r="W928" s="4">
        <v>7.0547659999999999</v>
      </c>
      <c r="X928" s="4">
        <v>7.0941039999999997</v>
      </c>
      <c r="Y928" s="4">
        <v>7.1221329999999998</v>
      </c>
      <c r="AM928" s="3"/>
      <c r="AN928" s="2"/>
      <c r="AO928" s="2"/>
      <c r="AP928" s="2"/>
      <c r="AQ928" s="2"/>
      <c r="AR928" s="2"/>
      <c r="AY928" s="1"/>
    </row>
    <row r="929" spans="2:51" x14ac:dyDescent="0.2">
      <c r="B929" s="1">
        <v>39766</v>
      </c>
      <c r="C929">
        <v>1.1100000000000001</v>
      </c>
      <c r="D929">
        <v>1.23584</v>
      </c>
      <c r="E929">
        <v>1.55443</v>
      </c>
      <c r="F929">
        <v>2.34666</v>
      </c>
      <c r="G929">
        <v>3.7423600000000001</v>
      </c>
      <c r="I929" s="1">
        <v>45590</v>
      </c>
      <c r="J929" s="2">
        <v>2.8534009999999999</v>
      </c>
      <c r="K929" s="2">
        <v>2.888725</v>
      </c>
      <c r="L929" s="2">
        <v>2.9499979999999999</v>
      </c>
      <c r="M929" s="2">
        <v>3.0606900000000001</v>
      </c>
      <c r="N929" s="2"/>
      <c r="O929" s="3">
        <v>46031</v>
      </c>
      <c r="P929" s="4">
        <v>1.1044</v>
      </c>
      <c r="Q929" s="4">
        <v>1.146223</v>
      </c>
      <c r="R929" s="4">
        <v>1.2913950000000001</v>
      </c>
      <c r="S929" s="4">
        <v>1.7074510000000001</v>
      </c>
      <c r="T929" s="2"/>
      <c r="U929" s="3">
        <v>46206</v>
      </c>
      <c r="V929" s="4">
        <v>7.1153490000000001</v>
      </c>
      <c r="W929" s="4">
        <v>7.0897680000000003</v>
      </c>
      <c r="X929" s="4">
        <v>7.0554269999999999</v>
      </c>
      <c r="Y929" s="4">
        <v>7.1041230000000004</v>
      </c>
      <c r="AM929" s="3"/>
      <c r="AN929" s="2"/>
      <c r="AO929" s="2"/>
      <c r="AP929" s="2"/>
      <c r="AQ929" s="2"/>
      <c r="AR929" s="2"/>
      <c r="AY929" s="1"/>
    </row>
    <row r="930" spans="2:51" x14ac:dyDescent="0.2">
      <c r="B930" s="1">
        <v>39759</v>
      </c>
      <c r="C930">
        <v>1.17</v>
      </c>
      <c r="D930">
        <v>1.33501</v>
      </c>
      <c r="E930">
        <v>1.3436699999999999</v>
      </c>
      <c r="F930">
        <v>2.5579299999999998</v>
      </c>
      <c r="G930">
        <v>3.7757999999999998</v>
      </c>
      <c r="I930" s="1">
        <v>45597</v>
      </c>
      <c r="J930" s="2">
        <v>2.9291079999999998</v>
      </c>
      <c r="K930" s="2">
        <v>2.9599989999999998</v>
      </c>
      <c r="L930" s="2">
        <v>2.997001</v>
      </c>
      <c r="M930" s="2">
        <v>3.0907089999999999</v>
      </c>
      <c r="N930" s="2"/>
      <c r="O930" s="3">
        <v>46038</v>
      </c>
      <c r="P930" s="4">
        <v>1.1234</v>
      </c>
      <c r="Q930" s="4">
        <v>1.1644760000000001</v>
      </c>
      <c r="R930" s="4">
        <v>1.289676</v>
      </c>
      <c r="S930" s="4">
        <v>1.7031769999999999</v>
      </c>
      <c r="T930" s="2"/>
      <c r="U930" s="3">
        <v>46213</v>
      </c>
      <c r="V930" s="4">
        <v>7.1535359999999999</v>
      </c>
      <c r="W930" s="4">
        <v>7.1493650000000004</v>
      </c>
      <c r="X930" s="4">
        <v>7.1542589999999997</v>
      </c>
      <c r="Y930" s="4">
        <v>7.2091589999999997</v>
      </c>
      <c r="AM930" s="3"/>
      <c r="AN930" s="2"/>
      <c r="AO930" s="2"/>
      <c r="AP930" s="2"/>
      <c r="AQ930" s="2"/>
      <c r="AR930" s="2"/>
      <c r="AY930" s="1"/>
    </row>
    <row r="931" spans="2:51" x14ac:dyDescent="0.2">
      <c r="B931" s="1">
        <v>39752</v>
      </c>
      <c r="C931">
        <v>1.2949999999999999</v>
      </c>
      <c r="D931">
        <v>1.57575</v>
      </c>
      <c r="E931">
        <v>1.4277599999999999</v>
      </c>
      <c r="F931">
        <v>2.8174100000000002</v>
      </c>
      <c r="G931">
        <v>3.9663300000000001</v>
      </c>
      <c r="I931" s="1">
        <v>45604</v>
      </c>
      <c r="J931" s="2">
        <v>2.8893740000000001</v>
      </c>
      <c r="K931" s="2">
        <v>2.915667</v>
      </c>
      <c r="L931" s="2">
        <v>2.937001</v>
      </c>
      <c r="M931" s="2">
        <v>3.0369989999999998</v>
      </c>
      <c r="N931" s="2"/>
      <c r="O931" s="3">
        <v>46045</v>
      </c>
      <c r="P931" s="4">
        <v>1.1308</v>
      </c>
      <c r="Q931" s="4">
        <v>1.193184</v>
      </c>
      <c r="R931" s="4">
        <v>1.3381149999999999</v>
      </c>
      <c r="S931" s="4">
        <v>1.856744</v>
      </c>
      <c r="T931" s="2"/>
      <c r="U931" s="3">
        <v>46220</v>
      </c>
      <c r="V931" s="4">
        <v>6.8827790000000002</v>
      </c>
      <c r="W931" s="4">
        <v>7.0452009999999996</v>
      </c>
      <c r="X931" s="4">
        <v>7.1792009999999999</v>
      </c>
      <c r="Y931" s="4">
        <v>7.2265829999999998</v>
      </c>
      <c r="AM931" s="3"/>
      <c r="AN931" s="2"/>
      <c r="AO931" s="2"/>
      <c r="AP931" s="2"/>
      <c r="AQ931" s="2"/>
      <c r="AR931" s="2"/>
      <c r="AY931" s="1"/>
    </row>
    <row r="932" spans="2:51" x14ac:dyDescent="0.2">
      <c r="B932" s="1">
        <v>39745</v>
      </c>
      <c r="C932">
        <v>1.55</v>
      </c>
      <c r="D932">
        <v>1.5410999999999999</v>
      </c>
      <c r="E932">
        <v>1.44211</v>
      </c>
      <c r="F932">
        <v>2.6011500000000001</v>
      </c>
      <c r="G932">
        <v>3.6988099999999999</v>
      </c>
      <c r="I932" s="1">
        <v>45611</v>
      </c>
      <c r="J932" s="2">
        <v>2.9261979999999999</v>
      </c>
      <c r="K932" s="2">
        <v>2.9749979999999998</v>
      </c>
      <c r="L932" s="2">
        <v>2.9899979999999999</v>
      </c>
      <c r="M932" s="2">
        <v>3.0813860000000002</v>
      </c>
      <c r="N932" s="2"/>
      <c r="O932" s="3">
        <v>46052</v>
      </c>
      <c r="P932" s="4">
        <v>1.1440999999999999</v>
      </c>
      <c r="Q932" s="4">
        <v>1.1932720000000001</v>
      </c>
      <c r="R932" s="4">
        <v>1.3377019999999999</v>
      </c>
      <c r="S932" s="4">
        <v>1.9965349999999999</v>
      </c>
      <c r="T932" s="2"/>
      <c r="AM932" s="3"/>
      <c r="AN932" s="2"/>
      <c r="AO932" s="2"/>
      <c r="AP932" s="2"/>
      <c r="AQ932" s="2"/>
      <c r="AR932" s="2"/>
      <c r="AY932" s="1"/>
    </row>
    <row r="933" spans="2:51" x14ac:dyDescent="0.2">
      <c r="B933" s="1">
        <v>39738</v>
      </c>
      <c r="C933">
        <v>1.28</v>
      </c>
      <c r="D933">
        <v>1.6227799999999999</v>
      </c>
      <c r="E933">
        <v>1.52173</v>
      </c>
      <c r="F933">
        <v>2.8382999999999998</v>
      </c>
      <c r="G933">
        <v>3.93954</v>
      </c>
      <c r="I933" s="1">
        <v>45618</v>
      </c>
      <c r="J933" s="2">
        <v>2.8776600000000001</v>
      </c>
      <c r="K933" s="2">
        <v>2.8699979999999998</v>
      </c>
      <c r="L933" s="2">
        <v>2.877008</v>
      </c>
      <c r="M933" s="2">
        <v>2.980003</v>
      </c>
      <c r="N933" s="2"/>
      <c r="O933" s="3">
        <v>46059</v>
      </c>
      <c r="P933" s="4">
        <v>1.1477999999999999</v>
      </c>
      <c r="Q933" s="4">
        <v>1.1429879999999999</v>
      </c>
      <c r="R933" s="4">
        <v>1.296834</v>
      </c>
      <c r="S933" s="4">
        <v>1.8310900000000001</v>
      </c>
      <c r="T933" s="2"/>
      <c r="AM933" s="3"/>
      <c r="AN933" s="2"/>
      <c r="AO933" s="2"/>
      <c r="AP933" s="2"/>
      <c r="AQ933" s="2"/>
      <c r="AR933" s="2"/>
      <c r="AY933" s="1"/>
    </row>
    <row r="934" spans="2:51" x14ac:dyDescent="0.2">
      <c r="B934" s="1">
        <v>39731</v>
      </c>
      <c r="C934">
        <v>1.02</v>
      </c>
      <c r="D934">
        <v>1.60989</v>
      </c>
      <c r="E934">
        <v>1.6577999999999999</v>
      </c>
      <c r="F934">
        <v>2.7720199999999999</v>
      </c>
      <c r="G934">
        <v>3.8839600000000001</v>
      </c>
      <c r="I934" s="1">
        <v>45625</v>
      </c>
      <c r="J934" s="2">
        <v>2.7256649999999998</v>
      </c>
      <c r="K934" s="2">
        <v>2.6689949999999998</v>
      </c>
      <c r="L934" s="2">
        <v>2.6520779999999999</v>
      </c>
      <c r="M934" s="2">
        <v>2.7601110000000002</v>
      </c>
      <c r="N934" s="2"/>
      <c r="O934" s="3">
        <v>46066</v>
      </c>
      <c r="P934" s="4">
        <v>1.1527000000000001</v>
      </c>
      <c r="Q934" s="4">
        <v>1.1598440000000001</v>
      </c>
      <c r="R934" s="4">
        <v>1.2927690000000001</v>
      </c>
      <c r="S934" s="4">
        <v>1.8589039999999999</v>
      </c>
      <c r="T934" s="2"/>
      <c r="AM934" s="3"/>
      <c r="AN934" s="2"/>
      <c r="AO934" s="2"/>
      <c r="AP934" s="2"/>
      <c r="AQ934" s="2"/>
      <c r="AR934" s="2"/>
      <c r="AY934" s="1"/>
    </row>
    <row r="935" spans="2:51" x14ac:dyDescent="0.2">
      <c r="B935" s="1">
        <v>39724</v>
      </c>
      <c r="C935">
        <v>1.38</v>
      </c>
      <c r="D935">
        <v>1.6423700000000001</v>
      </c>
      <c r="E935">
        <v>1.6940299999999999</v>
      </c>
      <c r="F935">
        <v>2.6784500000000002</v>
      </c>
      <c r="G935">
        <v>3.6459999999999999</v>
      </c>
      <c r="I935" s="1">
        <v>45632</v>
      </c>
      <c r="J935" s="2">
        <v>2.6964950000000001</v>
      </c>
      <c r="K935" s="2">
        <v>2.6693739999999999</v>
      </c>
      <c r="L935" s="2">
        <v>2.6340819999999998</v>
      </c>
      <c r="M935" s="2">
        <v>2.7441520000000001</v>
      </c>
      <c r="N935" s="2"/>
      <c r="O935" s="3">
        <v>46073</v>
      </c>
      <c r="P935" s="4">
        <v>1.1606000000000001</v>
      </c>
      <c r="Q935" s="4">
        <v>1.21245</v>
      </c>
      <c r="R935" s="4">
        <v>1.3269139999999999</v>
      </c>
      <c r="S935" s="4">
        <v>1.8993279999999999</v>
      </c>
      <c r="T935" s="2"/>
      <c r="AM935" s="3"/>
      <c r="AN935" s="2"/>
      <c r="AO935" s="2"/>
      <c r="AP935" s="2"/>
      <c r="AQ935" s="2"/>
      <c r="AR935" s="2"/>
      <c r="AY935" s="1"/>
    </row>
    <row r="936" spans="2:51" x14ac:dyDescent="0.2">
      <c r="B936" s="1">
        <v>39717</v>
      </c>
      <c r="C936">
        <v>1.75</v>
      </c>
      <c r="D936">
        <v>2.06412</v>
      </c>
      <c r="E936">
        <v>2.11205</v>
      </c>
      <c r="F936">
        <v>3.0165199999999999</v>
      </c>
      <c r="G936">
        <v>3.8272900000000001</v>
      </c>
      <c r="I936" s="1">
        <v>45639</v>
      </c>
      <c r="J936" s="2">
        <v>2.6692830000000001</v>
      </c>
      <c r="K936" s="2">
        <v>2.6531060000000002</v>
      </c>
      <c r="L936" s="2">
        <v>2.6157889999999999</v>
      </c>
      <c r="M936" s="2">
        <v>2.6751200000000002</v>
      </c>
      <c r="N936" s="2"/>
      <c r="O936" s="3">
        <v>46080</v>
      </c>
      <c r="P936" s="4">
        <v>1.0377000000000001</v>
      </c>
      <c r="Q936" s="4">
        <v>1.041723</v>
      </c>
      <c r="R936" s="4">
        <v>1.1540859999999999</v>
      </c>
      <c r="S936" s="4">
        <v>1.7123930000000001</v>
      </c>
      <c r="T936" s="2"/>
      <c r="AM936" s="3"/>
      <c r="AN936" s="2"/>
      <c r="AO936" s="2"/>
      <c r="AP936" s="2"/>
      <c r="AQ936" s="2"/>
      <c r="AR936" s="2"/>
      <c r="AY936" s="1"/>
    </row>
    <row r="937" spans="2:51" x14ac:dyDescent="0.2">
      <c r="B937" s="1">
        <v>39710</v>
      </c>
      <c r="C937">
        <v>1.97</v>
      </c>
      <c r="D937">
        <v>2.1428500000000001</v>
      </c>
      <c r="E937">
        <v>2.2459099999999999</v>
      </c>
      <c r="F937">
        <v>2.9911799999999999</v>
      </c>
      <c r="G937">
        <v>3.7728000000000002</v>
      </c>
      <c r="I937" s="1">
        <v>45646</v>
      </c>
      <c r="J937" s="2">
        <v>2.68167</v>
      </c>
      <c r="K937" s="2">
        <v>2.7374269999999998</v>
      </c>
      <c r="L937" s="2">
        <v>2.775509</v>
      </c>
      <c r="M937" s="2">
        <v>2.878161</v>
      </c>
      <c r="N937" s="2"/>
      <c r="O937" s="3">
        <v>46087</v>
      </c>
      <c r="P937" s="4">
        <v>1.0522</v>
      </c>
      <c r="Q937" s="4">
        <v>1.105237</v>
      </c>
      <c r="R937" s="4">
        <v>1.300054</v>
      </c>
      <c r="S937" s="4">
        <v>1.834352</v>
      </c>
      <c r="T937" s="2"/>
      <c r="AM937" s="3"/>
      <c r="AN937" s="2"/>
      <c r="AO937" s="2"/>
      <c r="AP937" s="2"/>
      <c r="AQ937" s="2"/>
      <c r="AR937" s="2"/>
      <c r="AY937" s="1"/>
    </row>
    <row r="938" spans="2:51" x14ac:dyDescent="0.2">
      <c r="B938" s="1">
        <v>39703</v>
      </c>
      <c r="C938">
        <v>1.96</v>
      </c>
      <c r="D938">
        <v>2.2189399999999999</v>
      </c>
      <c r="E938">
        <v>2.2978000000000001</v>
      </c>
      <c r="F938">
        <v>2.9543300000000001</v>
      </c>
      <c r="G938">
        <v>3.7281200000000001</v>
      </c>
      <c r="I938" s="1">
        <v>45653</v>
      </c>
      <c r="J938" s="2">
        <v>2.695055</v>
      </c>
      <c r="K938" s="2">
        <v>2.784653</v>
      </c>
      <c r="L938" s="2">
        <v>2.7833320000000001</v>
      </c>
      <c r="M938" s="2">
        <v>2.860471</v>
      </c>
      <c r="N938" s="2"/>
      <c r="O938" s="3">
        <v>46094</v>
      </c>
      <c r="P938" s="4">
        <v>1.0418000000000001</v>
      </c>
      <c r="Q938" s="4">
        <v>1.1849639999999999</v>
      </c>
      <c r="R938" s="4">
        <v>1.437371</v>
      </c>
      <c r="S938" s="4">
        <v>1.974925</v>
      </c>
      <c r="T938" s="2"/>
      <c r="AM938" s="3"/>
      <c r="AN938" s="2"/>
      <c r="AO938" s="2"/>
      <c r="AP938" s="2"/>
      <c r="AQ938" s="2"/>
      <c r="AR938" s="2"/>
      <c r="AY938" s="1"/>
    </row>
    <row r="939" spans="2:51" x14ac:dyDescent="0.2">
      <c r="B939" s="1">
        <v>39696</v>
      </c>
      <c r="C939">
        <v>2</v>
      </c>
      <c r="D939">
        <v>2.2407699999999999</v>
      </c>
      <c r="E939">
        <v>2.32185</v>
      </c>
      <c r="F939">
        <v>2.9143599999999998</v>
      </c>
      <c r="G939">
        <v>3.65768</v>
      </c>
      <c r="I939" s="1">
        <v>45660</v>
      </c>
      <c r="J939" s="2">
        <v>2.6418439999999999</v>
      </c>
      <c r="K939" s="2">
        <v>2.6785269999999999</v>
      </c>
      <c r="L939" s="2">
        <v>2.654163</v>
      </c>
      <c r="M939" s="2">
        <v>2.7498659999999999</v>
      </c>
      <c r="N939" s="2"/>
      <c r="O939" s="3">
        <v>46101</v>
      </c>
      <c r="P939" s="4">
        <v>1.0424</v>
      </c>
      <c r="Q939" s="4">
        <v>1.2396069999999999</v>
      </c>
      <c r="R939" s="4">
        <v>1.530394</v>
      </c>
      <c r="S939" s="4">
        <v>2.0781109999999998</v>
      </c>
      <c r="T939" s="2"/>
      <c r="AM939" s="3"/>
      <c r="AN939" s="2"/>
      <c r="AO939" s="2"/>
      <c r="AP939" s="2"/>
      <c r="AQ939" s="2"/>
      <c r="AR939" s="2"/>
      <c r="AY939" s="1"/>
    </row>
    <row r="940" spans="2:51" x14ac:dyDescent="0.2">
      <c r="B940" s="1">
        <v>39689</v>
      </c>
      <c r="C940">
        <v>2.105</v>
      </c>
      <c r="D940">
        <v>2.3630900000000001</v>
      </c>
      <c r="E940">
        <v>2.47106</v>
      </c>
      <c r="F940">
        <v>3.0858099999999999</v>
      </c>
      <c r="G940">
        <v>3.8077999999999999</v>
      </c>
      <c r="I940" s="1">
        <v>45667</v>
      </c>
      <c r="J940" s="2">
        <v>2.621963</v>
      </c>
      <c r="K940" s="2">
        <v>2.6551450000000001</v>
      </c>
      <c r="L940" s="2">
        <v>2.6843189999999999</v>
      </c>
      <c r="M940" s="2">
        <v>2.8342550000000002</v>
      </c>
      <c r="N940" s="2"/>
      <c r="O940" s="3">
        <v>46108</v>
      </c>
      <c r="P940" s="4">
        <v>1.0667</v>
      </c>
      <c r="Q940" s="4">
        <v>1.427227</v>
      </c>
      <c r="R940" s="4">
        <v>1.749304</v>
      </c>
      <c r="S940" s="4">
        <v>2.2187269999999999</v>
      </c>
      <c r="T940" s="2"/>
      <c r="AM940" s="3"/>
      <c r="AN940" s="2"/>
      <c r="AO940" s="2"/>
      <c r="AP940" s="2"/>
      <c r="AQ940" s="2"/>
      <c r="AR940" s="2"/>
      <c r="AY940" s="1"/>
    </row>
    <row r="941" spans="2:51" x14ac:dyDescent="0.2">
      <c r="B941" s="1">
        <v>39682</v>
      </c>
      <c r="C941">
        <v>2.09</v>
      </c>
      <c r="D941">
        <v>2.40795</v>
      </c>
      <c r="E941">
        <v>2.56209</v>
      </c>
      <c r="F941">
        <v>3.1370399999999998</v>
      </c>
      <c r="G941">
        <v>3.8666299999999998</v>
      </c>
      <c r="I941" s="1">
        <v>45674</v>
      </c>
      <c r="J941" s="2">
        <v>2.6193590000000002</v>
      </c>
      <c r="K941" s="2">
        <v>2.6484760000000001</v>
      </c>
      <c r="L941" s="2">
        <v>2.6856010000000001</v>
      </c>
      <c r="M941" s="2">
        <v>2.8128630000000001</v>
      </c>
      <c r="N941" s="2"/>
      <c r="O941" s="3">
        <v>46115</v>
      </c>
      <c r="P941" s="4">
        <v>1.0245</v>
      </c>
      <c r="Q941" s="4">
        <v>1.322641</v>
      </c>
      <c r="R941" s="4">
        <v>1.67204</v>
      </c>
      <c r="S941" s="4">
        <v>2.1607449999999999</v>
      </c>
      <c r="T941" s="2"/>
      <c r="AM941" s="3"/>
      <c r="AN941" s="2"/>
      <c r="AO941" s="2"/>
      <c r="AP941" s="2"/>
      <c r="AQ941" s="2"/>
      <c r="AR941" s="2"/>
      <c r="AY941" s="1"/>
    </row>
    <row r="942" spans="2:51" x14ac:dyDescent="0.2">
      <c r="B942" s="1">
        <v>39675</v>
      </c>
      <c r="C942">
        <v>2.0550000000000002</v>
      </c>
      <c r="D942">
        <v>2.3908299999999998</v>
      </c>
      <c r="E942">
        <v>2.55009</v>
      </c>
      <c r="F942">
        <v>3.1107</v>
      </c>
      <c r="G942">
        <v>3.8537599999999999</v>
      </c>
      <c r="I942" s="1">
        <v>45681</v>
      </c>
      <c r="J942" s="2">
        <v>2.6554660000000001</v>
      </c>
      <c r="K942" s="2">
        <v>2.652587</v>
      </c>
      <c r="L942" s="2">
        <v>2.7065739999999998</v>
      </c>
      <c r="M942" s="2">
        <v>2.86111</v>
      </c>
      <c r="N942" s="2"/>
      <c r="O942" s="3">
        <v>46122</v>
      </c>
      <c r="P942" s="4">
        <v>1.0186999999999999</v>
      </c>
      <c r="Q942" s="4">
        <v>1.1902900000000001</v>
      </c>
      <c r="R942" s="4">
        <v>1.5474490000000001</v>
      </c>
      <c r="S942" s="4">
        <v>2.0177239999999999</v>
      </c>
      <c r="T942" s="2"/>
      <c r="AM942" s="3"/>
      <c r="AN942" s="2"/>
      <c r="AO942" s="2"/>
      <c r="AP942" s="2"/>
      <c r="AQ942" s="2"/>
      <c r="AR942" s="2"/>
      <c r="AY942" s="1"/>
    </row>
    <row r="943" spans="2:51" x14ac:dyDescent="0.2">
      <c r="B943" s="1">
        <v>39668</v>
      </c>
      <c r="C943">
        <v>2.1150000000000002</v>
      </c>
      <c r="D943">
        <v>2.5204599999999999</v>
      </c>
      <c r="E943">
        <v>2.7006700000000001</v>
      </c>
      <c r="F943">
        <v>3.21889</v>
      </c>
      <c r="G943">
        <v>3.9522900000000001</v>
      </c>
      <c r="I943" s="1">
        <v>45688</v>
      </c>
      <c r="J943" s="2">
        <v>2.6538430000000002</v>
      </c>
      <c r="K943" s="2">
        <v>2.6476299999999999</v>
      </c>
      <c r="L943" s="2">
        <v>2.7020590000000002</v>
      </c>
      <c r="M943" s="2">
        <v>2.8574980000000001</v>
      </c>
      <c r="N943" s="2"/>
      <c r="O943" s="3">
        <v>46129</v>
      </c>
      <c r="P943" s="4">
        <v>1.0136000000000001</v>
      </c>
      <c r="Q943" s="4">
        <v>1.1904520000000001</v>
      </c>
      <c r="R943" s="4">
        <v>1.5371440000000001</v>
      </c>
      <c r="S943" s="4">
        <v>2.0162</v>
      </c>
      <c r="T943" s="2"/>
      <c r="AM943" s="3"/>
      <c r="AN943" s="2"/>
      <c r="AO943" s="2"/>
      <c r="AP943" s="2"/>
      <c r="AQ943" s="2"/>
      <c r="AR943" s="2"/>
      <c r="AY943" s="1"/>
    </row>
    <row r="944" spans="2:51" x14ac:dyDescent="0.2">
      <c r="B944" s="1">
        <v>39661</v>
      </c>
      <c r="C944">
        <v>2.19</v>
      </c>
      <c r="D944">
        <v>2.5150000000000001</v>
      </c>
      <c r="E944">
        <v>2.69882</v>
      </c>
      <c r="F944">
        <v>3.22803</v>
      </c>
      <c r="G944">
        <v>3.9482300000000001</v>
      </c>
      <c r="I944" s="1">
        <v>45695</v>
      </c>
      <c r="J944" s="2">
        <v>2.6887819999999998</v>
      </c>
      <c r="K944" s="2">
        <v>2.712186</v>
      </c>
      <c r="L944" s="2">
        <v>2.7184879999999998</v>
      </c>
      <c r="M944" s="2">
        <v>2.8336600000000001</v>
      </c>
      <c r="N944" s="2"/>
      <c r="O944" s="3">
        <v>46136</v>
      </c>
      <c r="P944" s="4">
        <v>1.006</v>
      </c>
      <c r="Q944" s="4">
        <v>1.2090510000000001</v>
      </c>
      <c r="R944" s="4">
        <v>1.6014710000000001</v>
      </c>
      <c r="S944" s="4">
        <v>2.1321099999999999</v>
      </c>
      <c r="T944" s="2"/>
      <c r="AM944" s="3"/>
      <c r="AN944" s="2"/>
      <c r="AO944" s="2"/>
      <c r="AP944" s="2"/>
      <c r="AQ944" s="2"/>
      <c r="AR944" s="2"/>
      <c r="AY944" s="1"/>
    </row>
    <row r="945" spans="2:51" x14ac:dyDescent="0.2">
      <c r="B945" s="1">
        <v>39654</v>
      </c>
      <c r="C945">
        <v>2.2400000000000002</v>
      </c>
      <c r="D945">
        <v>2.7174200000000002</v>
      </c>
      <c r="E945">
        <v>2.9045899999999998</v>
      </c>
      <c r="F945">
        <v>3.4469799999999999</v>
      </c>
      <c r="G945">
        <v>4.1087899999999999</v>
      </c>
      <c r="I945" s="1">
        <v>45702</v>
      </c>
      <c r="J945" s="2">
        <v>2.6522540000000001</v>
      </c>
      <c r="K945" s="2">
        <v>2.6879819999999999</v>
      </c>
      <c r="L945" s="2">
        <v>2.71008</v>
      </c>
      <c r="M945" s="2">
        <v>2.845917</v>
      </c>
      <c r="N945" s="2"/>
      <c r="O945" s="3">
        <v>46143</v>
      </c>
      <c r="P945" s="4">
        <v>1.0002</v>
      </c>
      <c r="Q945" s="4">
        <v>1.221042</v>
      </c>
      <c r="R945" s="4">
        <v>1.5883320000000001</v>
      </c>
      <c r="S945" s="4">
        <v>2.181238</v>
      </c>
      <c r="T945" s="2"/>
      <c r="AM945" s="3"/>
      <c r="AN945" s="2"/>
      <c r="AO945" s="2"/>
      <c r="AP945" s="2"/>
      <c r="AQ945" s="2"/>
      <c r="AR945" s="2"/>
      <c r="AY945" s="1"/>
    </row>
    <row r="946" spans="2:51" x14ac:dyDescent="0.2">
      <c r="B946" s="1">
        <v>39647</v>
      </c>
      <c r="C946">
        <v>2.16</v>
      </c>
      <c r="D946">
        <v>2.6253199999999999</v>
      </c>
      <c r="E946">
        <v>2.8466399999999998</v>
      </c>
      <c r="F946">
        <v>3.3988200000000002</v>
      </c>
      <c r="G946">
        <v>4.0808400000000002</v>
      </c>
      <c r="I946" s="1">
        <v>45709</v>
      </c>
      <c r="J946" s="2">
        <v>2.6423830000000001</v>
      </c>
      <c r="K946" s="2">
        <v>2.6765110000000001</v>
      </c>
      <c r="L946" s="2">
        <v>2.7313860000000001</v>
      </c>
      <c r="M946" s="2">
        <v>2.8582109999999998</v>
      </c>
      <c r="N946" s="2"/>
      <c r="O946" s="3">
        <v>46150</v>
      </c>
      <c r="P946" s="4">
        <v>0.99370000000000003</v>
      </c>
      <c r="Q946" s="4">
        <v>1.1808860000000001</v>
      </c>
      <c r="R946" s="4">
        <v>1.502794</v>
      </c>
      <c r="S946" s="4">
        <v>2.1585519999999998</v>
      </c>
      <c r="T946" s="2"/>
      <c r="AM946" s="3"/>
      <c r="AN946" s="2"/>
      <c r="AO946" s="2"/>
      <c r="AP946" s="2"/>
      <c r="AQ946" s="2"/>
      <c r="AR946" s="2"/>
      <c r="AY946" s="1"/>
    </row>
    <row r="947" spans="2:51" x14ac:dyDescent="0.2">
      <c r="B947" s="1">
        <v>39640</v>
      </c>
      <c r="C947">
        <v>2.21</v>
      </c>
      <c r="D947">
        <v>2.6115599999999999</v>
      </c>
      <c r="E947">
        <v>2.81671</v>
      </c>
      <c r="F947">
        <v>3.2784200000000001</v>
      </c>
      <c r="G947">
        <v>3.9439700000000002</v>
      </c>
      <c r="I947" s="1">
        <v>45716</v>
      </c>
      <c r="J947" s="2">
        <v>2.607389</v>
      </c>
      <c r="K947" s="2">
        <v>2.654623</v>
      </c>
      <c r="L947" s="2">
        <v>2.6486000000000001</v>
      </c>
      <c r="M947" s="2">
        <v>2.7098019999999998</v>
      </c>
      <c r="N947" s="2"/>
      <c r="O947" s="3">
        <v>46157</v>
      </c>
      <c r="P947" s="4">
        <v>0.99570000000000003</v>
      </c>
      <c r="Q947" s="4">
        <v>1.2126570000000001</v>
      </c>
      <c r="R947" s="4">
        <v>1.5466249999999999</v>
      </c>
      <c r="S947" s="4">
        <v>2.2138089999999999</v>
      </c>
      <c r="T947" s="2"/>
      <c r="AM947" s="3"/>
      <c r="AN947" s="2"/>
      <c r="AO947" s="2"/>
      <c r="AP947" s="2"/>
      <c r="AQ947" s="2"/>
      <c r="AR947" s="2"/>
      <c r="AY947" s="1"/>
    </row>
    <row r="948" spans="2:51" x14ac:dyDescent="0.2">
      <c r="B948" s="1">
        <v>39633</v>
      </c>
      <c r="C948">
        <v>2.2200000000000002</v>
      </c>
      <c r="D948">
        <v>2.5249100000000002</v>
      </c>
      <c r="E948">
        <v>2.7120899999999999</v>
      </c>
      <c r="F948">
        <v>3.27034</v>
      </c>
      <c r="G948">
        <v>3.9730400000000001</v>
      </c>
      <c r="I948" s="1">
        <v>45723</v>
      </c>
      <c r="J948" s="2">
        <v>2.6365349999999999</v>
      </c>
      <c r="K948" s="2">
        <v>2.7003789999999999</v>
      </c>
      <c r="L948" s="2">
        <v>2.706731</v>
      </c>
      <c r="M948" s="2">
        <v>2.8058709999999998</v>
      </c>
      <c r="N948" s="2"/>
      <c r="O948" s="3">
        <v>46164</v>
      </c>
      <c r="P948" s="4">
        <v>0.97989999999999999</v>
      </c>
      <c r="Q948" s="4">
        <v>1.272343</v>
      </c>
      <c r="R948" s="4">
        <v>1.7331099999999999</v>
      </c>
      <c r="S948" s="4">
        <v>2.37324</v>
      </c>
      <c r="T948" s="2"/>
      <c r="AM948" s="3"/>
      <c r="AN948" s="2"/>
      <c r="AO948" s="2"/>
      <c r="AP948" s="2"/>
      <c r="AQ948" s="2"/>
      <c r="AR948" s="2"/>
      <c r="AY948" s="1"/>
    </row>
    <row r="949" spans="2:51" x14ac:dyDescent="0.2">
      <c r="B949" s="1">
        <v>39626</v>
      </c>
      <c r="C949">
        <v>2.2549999999999999</v>
      </c>
      <c r="D949">
        <v>2.6528200000000002</v>
      </c>
      <c r="E949">
        <v>2.86389</v>
      </c>
      <c r="F949">
        <v>3.3715000000000002</v>
      </c>
      <c r="G949">
        <v>3.9884300000000001</v>
      </c>
      <c r="I949" s="1">
        <v>45737</v>
      </c>
      <c r="J949" s="2">
        <v>2.5962369999999999</v>
      </c>
      <c r="K949" s="2">
        <v>2.6677219999999999</v>
      </c>
      <c r="L949" s="2">
        <v>2.6646719999999999</v>
      </c>
      <c r="M949" s="2">
        <v>2.8080280000000002</v>
      </c>
      <c r="N949" s="2"/>
      <c r="O949" s="3">
        <v>46171</v>
      </c>
      <c r="P949" s="4">
        <v>0.96899999999999997</v>
      </c>
      <c r="Q949" s="4">
        <v>1.2294240000000001</v>
      </c>
      <c r="R949" s="4">
        <v>1.6704209999999999</v>
      </c>
      <c r="S949" s="4">
        <v>2.3097720000000002</v>
      </c>
      <c r="T949" s="2"/>
      <c r="AM949" s="3"/>
      <c r="AN949" s="2"/>
      <c r="AO949" s="2"/>
      <c r="AP949" s="2"/>
      <c r="AQ949" s="2"/>
      <c r="AR949" s="2"/>
      <c r="AY949" s="1"/>
    </row>
    <row r="950" spans="2:51" x14ac:dyDescent="0.2">
      <c r="B950" s="1">
        <v>39619</v>
      </c>
      <c r="C950">
        <v>2.39</v>
      </c>
      <c r="D950">
        <v>2.8456299999999999</v>
      </c>
      <c r="E950">
        <v>3.0886900000000002</v>
      </c>
      <c r="F950">
        <v>3.5465900000000001</v>
      </c>
      <c r="G950">
        <v>4.13462</v>
      </c>
      <c r="I950" s="1">
        <v>45744</v>
      </c>
      <c r="J950" s="2">
        <v>2.6303000000000001</v>
      </c>
      <c r="K950" s="2">
        <v>2.6997100000000001</v>
      </c>
      <c r="L950" s="2">
        <v>2.717622</v>
      </c>
      <c r="M950" s="2">
        <v>2.8450570000000002</v>
      </c>
      <c r="N950" s="2"/>
      <c r="O950" s="3">
        <v>46178</v>
      </c>
      <c r="P950" s="4">
        <v>0.96879999999999999</v>
      </c>
      <c r="Q950" s="4">
        <v>1.218118</v>
      </c>
      <c r="R950" s="4">
        <v>1.669403</v>
      </c>
      <c r="S950" s="4">
        <v>2.2121360000000001</v>
      </c>
      <c r="T950" s="2"/>
      <c r="AM950" s="3"/>
      <c r="AN950" s="2"/>
      <c r="AO950" s="2"/>
      <c r="AP950" s="2"/>
      <c r="AQ950" s="2"/>
      <c r="AR950" s="2"/>
      <c r="AY950" s="1"/>
    </row>
    <row r="951" spans="2:51" x14ac:dyDescent="0.2">
      <c r="B951" s="1">
        <v>39612</v>
      </c>
      <c r="C951">
        <v>2.5299999999999998</v>
      </c>
      <c r="D951">
        <v>3.0345499999999999</v>
      </c>
      <c r="E951">
        <v>3.2928600000000001</v>
      </c>
      <c r="F951">
        <v>3.7261199999999999</v>
      </c>
      <c r="G951">
        <v>4.2585199999999999</v>
      </c>
      <c r="I951" s="1">
        <v>45751</v>
      </c>
      <c r="J951" s="2">
        <v>2.6154989999999998</v>
      </c>
      <c r="K951" s="2">
        <v>2.5340389999999999</v>
      </c>
      <c r="L951" s="2">
        <v>2.5446909999999998</v>
      </c>
      <c r="M951" s="2">
        <v>2.6929409999999998</v>
      </c>
      <c r="N951" s="2"/>
      <c r="O951" s="3">
        <v>46185</v>
      </c>
      <c r="P951" s="4">
        <v>0.9597</v>
      </c>
      <c r="Q951" s="4">
        <v>1.1602110000000001</v>
      </c>
      <c r="R951" s="4">
        <v>1.600508</v>
      </c>
      <c r="S951" s="4">
        <v>2.210127</v>
      </c>
      <c r="T951" s="2"/>
      <c r="AM951" s="3"/>
      <c r="AN951" s="2"/>
      <c r="AO951" s="2"/>
      <c r="AP951" s="2"/>
      <c r="AQ951" s="2"/>
      <c r="AR951" s="2"/>
      <c r="AY951" s="1"/>
    </row>
    <row r="952" spans="2:51" x14ac:dyDescent="0.2">
      <c r="B952" s="1">
        <v>39605</v>
      </c>
      <c r="C952">
        <v>2.0449999999999999</v>
      </c>
      <c r="D952">
        <v>2.39283</v>
      </c>
      <c r="E952">
        <v>2.6258400000000002</v>
      </c>
      <c r="F952">
        <v>3.19373</v>
      </c>
      <c r="G952">
        <v>3.9360400000000002</v>
      </c>
      <c r="I952" s="1">
        <v>45765</v>
      </c>
      <c r="J952" s="2">
        <v>2.4303530000000002</v>
      </c>
      <c r="K952" s="2">
        <v>2.406469</v>
      </c>
      <c r="L952" s="2">
        <v>2.4675250000000002</v>
      </c>
      <c r="M952" s="2">
        <v>2.624682</v>
      </c>
      <c r="N952" s="2"/>
      <c r="O952" s="3">
        <v>46192</v>
      </c>
      <c r="P952" s="4">
        <v>0.95140000000000002</v>
      </c>
      <c r="Q952" s="4">
        <v>1.151019</v>
      </c>
      <c r="R952" s="4">
        <v>1.5939160000000001</v>
      </c>
      <c r="S952" s="4">
        <v>2.0822880000000001</v>
      </c>
      <c r="T952" s="2"/>
      <c r="AM952" s="3"/>
      <c r="AN952" s="2"/>
      <c r="AO952" s="2"/>
      <c r="AP952" s="2"/>
      <c r="AQ952" s="2"/>
      <c r="AR952" s="2"/>
      <c r="AY952" s="1"/>
    </row>
    <row r="953" spans="2:51" x14ac:dyDescent="0.2">
      <c r="B953" s="1">
        <v>39598</v>
      </c>
      <c r="D953">
        <v>2.6451500000000001</v>
      </c>
      <c r="E953">
        <v>2.8501500000000002</v>
      </c>
      <c r="F953">
        <v>3.4023300000000001</v>
      </c>
      <c r="G953">
        <v>4.0420199999999999</v>
      </c>
      <c r="I953" s="1">
        <v>45772</v>
      </c>
      <c r="J953" s="2">
        <v>2.397999</v>
      </c>
      <c r="K953" s="2">
        <v>2.3533469999999999</v>
      </c>
      <c r="L953" s="2">
        <v>2.4036559999999998</v>
      </c>
      <c r="M953" s="2">
        <v>2.577744</v>
      </c>
      <c r="N953" s="2"/>
      <c r="O953" s="3">
        <v>46199</v>
      </c>
      <c r="P953" s="4">
        <v>0.94889999999999997</v>
      </c>
      <c r="Q953" s="4">
        <v>1.124684</v>
      </c>
      <c r="R953" s="4">
        <v>1.5402450000000001</v>
      </c>
      <c r="S953" s="4">
        <v>2.0176319999999999</v>
      </c>
      <c r="T953" s="2"/>
      <c r="AM953" s="3"/>
      <c r="AN953" s="2"/>
      <c r="AO953" s="2"/>
      <c r="AP953" s="2"/>
      <c r="AQ953" s="2"/>
      <c r="AR953" s="2"/>
      <c r="AY953" s="1"/>
    </row>
    <row r="954" spans="2:51" x14ac:dyDescent="0.2">
      <c r="B954" s="1">
        <v>39591</v>
      </c>
      <c r="D954">
        <v>2.4211499999999999</v>
      </c>
      <c r="E954">
        <v>2.6391200000000001</v>
      </c>
      <c r="F954">
        <v>3.12114</v>
      </c>
      <c r="G954">
        <v>3.8311899999999999</v>
      </c>
      <c r="I954" s="1">
        <v>45905</v>
      </c>
      <c r="J954" s="2">
        <v>2.321151</v>
      </c>
      <c r="K954" s="2">
        <v>2.4044490000000001</v>
      </c>
      <c r="L954" s="2">
        <v>2.6204139999999998</v>
      </c>
      <c r="M954" s="2">
        <v>2.8556170000000001</v>
      </c>
      <c r="N954" s="2"/>
      <c r="O954" s="3">
        <v>46206</v>
      </c>
      <c r="P954" s="4">
        <v>0.94689999999999996</v>
      </c>
      <c r="Q954" s="4">
        <v>1.116932</v>
      </c>
      <c r="R954" s="4">
        <v>1.5100070000000001</v>
      </c>
      <c r="S954" s="4">
        <v>2.009916</v>
      </c>
      <c r="T954" s="2"/>
      <c r="AM954" s="3"/>
      <c r="AN954" s="2"/>
      <c r="AO954" s="2"/>
      <c r="AP954" s="2"/>
      <c r="AQ954" s="2"/>
      <c r="AR954" s="2"/>
      <c r="AY954" s="1"/>
    </row>
    <row r="955" spans="2:51" x14ac:dyDescent="0.2">
      <c r="B955" s="1">
        <v>39584</v>
      </c>
      <c r="D955">
        <v>2.45092</v>
      </c>
      <c r="E955">
        <v>2.6531199999999999</v>
      </c>
      <c r="F955">
        <v>3.1109200000000001</v>
      </c>
      <c r="G955">
        <v>3.8483399999999999</v>
      </c>
      <c r="I955" s="1">
        <v>45912</v>
      </c>
      <c r="J955" s="2">
        <v>2.2705829999999998</v>
      </c>
      <c r="K955" s="2">
        <v>2.4124460000000001</v>
      </c>
      <c r="L955" s="2">
        <v>2.5643530000000001</v>
      </c>
      <c r="M955" s="2">
        <v>2.8135319999999999</v>
      </c>
      <c r="N955" s="2"/>
      <c r="O955" s="3">
        <v>46213</v>
      </c>
      <c r="P955" s="4">
        <v>0.94450000000000001</v>
      </c>
      <c r="Q955" s="4">
        <v>1.094738</v>
      </c>
      <c r="R955" s="4">
        <v>1.4962770000000001</v>
      </c>
      <c r="S955" s="4">
        <v>1.9533370000000001</v>
      </c>
      <c r="T955" s="2"/>
      <c r="AM955" s="3"/>
      <c r="AN955" s="2"/>
      <c r="AO955" s="2"/>
      <c r="AP955" s="2"/>
      <c r="AQ955" s="2"/>
      <c r="AR955" s="2"/>
      <c r="AY955" s="1"/>
    </row>
    <row r="956" spans="2:51" x14ac:dyDescent="0.2">
      <c r="B956" s="1">
        <v>39577</v>
      </c>
      <c r="D956">
        <v>2.2266699999999999</v>
      </c>
      <c r="E956">
        <v>2.4168799999999999</v>
      </c>
      <c r="F956">
        <v>2.9596399999999998</v>
      </c>
      <c r="G956">
        <v>3.7654299999999998</v>
      </c>
      <c r="I956" s="1">
        <v>45919</v>
      </c>
      <c r="J956" s="2">
        <v>2.260894</v>
      </c>
      <c r="K956" s="2">
        <v>2.3972389999999999</v>
      </c>
      <c r="L956" s="2">
        <v>2.5856270000000001</v>
      </c>
      <c r="M956" s="2">
        <v>2.8178009999999998</v>
      </c>
      <c r="N956" s="2"/>
      <c r="O956" s="3">
        <v>46220</v>
      </c>
      <c r="P956" s="4">
        <v>0.94120000000000004</v>
      </c>
      <c r="Q956" s="4">
        <v>1.0981909999999999</v>
      </c>
      <c r="R956" s="4">
        <v>1.4877309999999999</v>
      </c>
      <c r="S956" s="4">
        <v>1.9939169999999999</v>
      </c>
      <c r="T956" s="2"/>
      <c r="AM956" s="3"/>
      <c r="AN956" s="2"/>
      <c r="AO956" s="2"/>
      <c r="AP956" s="2"/>
      <c r="AQ956" s="2"/>
      <c r="AR956" s="2"/>
      <c r="AY956" s="1"/>
    </row>
    <row r="957" spans="2:51" x14ac:dyDescent="0.2">
      <c r="B957" s="1">
        <v>39570</v>
      </c>
      <c r="D957">
        <v>2.44502</v>
      </c>
      <c r="E957">
        <v>2.6050200000000001</v>
      </c>
      <c r="F957">
        <v>3.15571</v>
      </c>
      <c r="G957">
        <v>3.8394200000000001</v>
      </c>
      <c r="I957" s="1">
        <v>45926</v>
      </c>
      <c r="J957" s="2">
        <v>2.2802980000000002</v>
      </c>
      <c r="K957" s="2">
        <v>2.5009920000000001</v>
      </c>
      <c r="L957" s="2">
        <v>2.7161149999999998</v>
      </c>
      <c r="M957" s="2">
        <v>2.9439760000000001</v>
      </c>
      <c r="N957" s="2"/>
      <c r="O957" s="2"/>
      <c r="AM957" s="3"/>
      <c r="AN957" s="2"/>
      <c r="AO957" s="2"/>
      <c r="AP957" s="2"/>
      <c r="AQ957" s="2"/>
      <c r="AR957" s="2"/>
      <c r="AY957" s="1"/>
    </row>
    <row r="958" spans="2:51" x14ac:dyDescent="0.2">
      <c r="B958" s="1">
        <v>39563</v>
      </c>
      <c r="D958">
        <v>2.4186700000000001</v>
      </c>
      <c r="E958">
        <v>2.5649299999999999</v>
      </c>
      <c r="F958">
        <v>3.17598</v>
      </c>
      <c r="G958">
        <v>3.8702700000000001</v>
      </c>
      <c r="I958" s="1">
        <v>45933</v>
      </c>
      <c r="J958" s="2">
        <v>2.3006600000000001</v>
      </c>
      <c r="K958" s="2">
        <v>2.5211730000000001</v>
      </c>
      <c r="L958" s="2">
        <v>2.7306759999999999</v>
      </c>
      <c r="M958" s="2">
        <v>2.9613160000000001</v>
      </c>
      <c r="N958" s="2"/>
      <c r="O958" s="2"/>
      <c r="AM958" s="3"/>
      <c r="AN958" s="2"/>
      <c r="AO958" s="2"/>
      <c r="AP958" s="2"/>
      <c r="AQ958" s="2"/>
      <c r="AR958" s="2"/>
      <c r="AY958" s="1"/>
    </row>
    <row r="959" spans="2:51" x14ac:dyDescent="0.2">
      <c r="B959" s="1">
        <v>39556</v>
      </c>
      <c r="D959">
        <v>2.1751999999999998</v>
      </c>
      <c r="E959">
        <v>2.3461799999999999</v>
      </c>
      <c r="F959">
        <v>2.9461200000000001</v>
      </c>
      <c r="G959">
        <v>3.7410100000000002</v>
      </c>
      <c r="I959" s="1">
        <v>45940</v>
      </c>
      <c r="J959" s="2">
        <v>2.3101419999999999</v>
      </c>
      <c r="K959" s="2">
        <v>2.5255619999999999</v>
      </c>
      <c r="L959" s="2">
        <v>2.7333530000000001</v>
      </c>
      <c r="M959" s="2">
        <v>2.965395</v>
      </c>
      <c r="N959" s="2"/>
      <c r="O959" s="2"/>
      <c r="AM959" s="3"/>
      <c r="AN959" s="2"/>
      <c r="AO959" s="2"/>
      <c r="AP959" s="2"/>
      <c r="AQ959" s="2"/>
      <c r="AR959" s="2"/>
      <c r="AY959" s="1"/>
    </row>
    <row r="960" spans="2:51" x14ac:dyDescent="0.2">
      <c r="B960" s="1">
        <v>39549</v>
      </c>
      <c r="D960">
        <v>1.74153</v>
      </c>
      <c r="E960">
        <v>1.91059</v>
      </c>
      <c r="F960">
        <v>2.5707100000000001</v>
      </c>
      <c r="G960">
        <v>3.4693900000000002</v>
      </c>
      <c r="I960" s="1">
        <v>45947</v>
      </c>
      <c r="J960" s="2">
        <v>2.3006169999999999</v>
      </c>
      <c r="K960" s="2">
        <v>2.4945339999999998</v>
      </c>
      <c r="L960" s="2">
        <v>2.6703199999999998</v>
      </c>
      <c r="M960" s="2">
        <v>2.885904</v>
      </c>
      <c r="N960" s="2"/>
      <c r="O960" s="2"/>
      <c r="AM960" s="3"/>
      <c r="AN960" s="2"/>
      <c r="AO960" s="2"/>
      <c r="AP960" s="2"/>
      <c r="AQ960" s="2"/>
      <c r="AR960" s="2"/>
      <c r="AY960" s="1"/>
    </row>
    <row r="961" spans="2:51" x14ac:dyDescent="0.2">
      <c r="B961" s="1">
        <v>39542</v>
      </c>
      <c r="D961">
        <v>1.8346100000000001</v>
      </c>
      <c r="E961">
        <v>1.9436100000000001</v>
      </c>
      <c r="F961">
        <v>2.6329199999999999</v>
      </c>
      <c r="G961">
        <v>3.4826100000000002</v>
      </c>
      <c r="I961" s="1">
        <v>45954</v>
      </c>
      <c r="J961" s="2">
        <v>2.360382</v>
      </c>
      <c r="K961" s="2">
        <v>2.5401790000000002</v>
      </c>
      <c r="L961" s="2">
        <v>2.7209539999999999</v>
      </c>
      <c r="M961" s="2">
        <v>2.9156949999999999</v>
      </c>
      <c r="N961" s="2"/>
      <c r="O961" s="2"/>
      <c r="AM961" s="3"/>
      <c r="AN961" s="2"/>
      <c r="AO961" s="2"/>
      <c r="AP961" s="2"/>
      <c r="AQ961" s="2"/>
      <c r="AR961" s="2"/>
      <c r="AY961" s="1"/>
    </row>
    <row r="962" spans="2:51" x14ac:dyDescent="0.2">
      <c r="B962" s="1">
        <v>39535</v>
      </c>
      <c r="D962">
        <v>1.6744399999999999</v>
      </c>
      <c r="E962">
        <v>1.7823199999999999</v>
      </c>
      <c r="F962">
        <v>2.5334099999999999</v>
      </c>
      <c r="G962">
        <v>3.4676300000000002</v>
      </c>
      <c r="I962" s="1">
        <v>45961</v>
      </c>
      <c r="J962" s="2">
        <v>2.4407199999999998</v>
      </c>
      <c r="K962" s="2">
        <v>2.6399010000000001</v>
      </c>
      <c r="L962" s="2">
        <v>2.8597630000000001</v>
      </c>
      <c r="M962" s="2">
        <v>3.0633089999999998</v>
      </c>
      <c r="N962" s="2"/>
      <c r="O962" s="2"/>
      <c r="AM962" s="3"/>
      <c r="AN962" s="2"/>
      <c r="AO962" s="2"/>
      <c r="AP962" s="2"/>
      <c r="AQ962" s="2"/>
      <c r="AR962" s="2"/>
      <c r="AY962" s="1"/>
    </row>
    <row r="963" spans="2:51" x14ac:dyDescent="0.2">
      <c r="B963" s="1">
        <v>39528</v>
      </c>
      <c r="D963">
        <v>1.54094</v>
      </c>
      <c r="E963">
        <v>1.67744</v>
      </c>
      <c r="F963">
        <v>2.34416</v>
      </c>
      <c r="G963">
        <v>3.32633</v>
      </c>
      <c r="I963" s="1">
        <v>45968</v>
      </c>
      <c r="J963" s="2">
        <v>2.506008</v>
      </c>
      <c r="K963" s="2">
        <v>2.8070629999999999</v>
      </c>
      <c r="L963" s="2">
        <v>3.0478000000000001</v>
      </c>
      <c r="M963" s="2">
        <v>3.2357390000000001</v>
      </c>
      <c r="N963" s="2"/>
      <c r="O963" s="2"/>
      <c r="AM963" s="3"/>
      <c r="AN963" s="2"/>
      <c r="AO963" s="2"/>
      <c r="AP963" s="2"/>
      <c r="AQ963" s="2"/>
      <c r="AR963" s="2"/>
      <c r="AY963" s="1"/>
    </row>
    <row r="964" spans="2:51" x14ac:dyDescent="0.2">
      <c r="B964" s="1">
        <v>39521</v>
      </c>
      <c r="D964">
        <v>1.4259200000000001</v>
      </c>
      <c r="E964">
        <v>1.63998</v>
      </c>
      <c r="F964">
        <v>2.3467199999999999</v>
      </c>
      <c r="G964">
        <v>3.4229599999999998</v>
      </c>
      <c r="I964" s="1">
        <v>45975</v>
      </c>
      <c r="J964" s="2">
        <v>2.5105650000000002</v>
      </c>
      <c r="K964" s="2">
        <v>2.826244</v>
      </c>
      <c r="L964" s="2">
        <v>3.116196</v>
      </c>
      <c r="M964" s="2">
        <v>3.3109130000000002</v>
      </c>
      <c r="N964" s="2"/>
      <c r="O964" s="2"/>
      <c r="AM964" s="3"/>
      <c r="AN964" s="2"/>
      <c r="AO964" s="2"/>
      <c r="AP964" s="2"/>
      <c r="AQ964" s="2"/>
      <c r="AR964" s="2"/>
      <c r="AY964" s="1"/>
    </row>
    <row r="965" spans="2:51" x14ac:dyDescent="0.2">
      <c r="B965" s="1">
        <v>39514</v>
      </c>
      <c r="D965">
        <v>1.5237099999999999</v>
      </c>
      <c r="E965">
        <v>1.72882</v>
      </c>
      <c r="F965">
        <v>2.4261699999999999</v>
      </c>
      <c r="G965">
        <v>3.54297</v>
      </c>
      <c r="I965" s="1">
        <v>45982</v>
      </c>
      <c r="J965" s="2">
        <v>2.4511989999999999</v>
      </c>
      <c r="K965" s="2">
        <v>2.6897509999999998</v>
      </c>
      <c r="L965" s="2">
        <v>3.0717850000000002</v>
      </c>
      <c r="M965" s="2">
        <v>3.2686199999999999</v>
      </c>
      <c r="N965" s="2"/>
      <c r="O965" s="2"/>
      <c r="AM965" s="3"/>
      <c r="AN965" s="2"/>
      <c r="AO965" s="2"/>
      <c r="AP965" s="2"/>
      <c r="AQ965" s="2"/>
      <c r="AR965" s="2"/>
      <c r="AY965" s="1"/>
    </row>
    <row r="966" spans="2:51" x14ac:dyDescent="0.2">
      <c r="B966" s="1">
        <v>39507</v>
      </c>
      <c r="D966">
        <v>1.6438699999999999</v>
      </c>
      <c r="E966">
        <v>1.8527499999999999</v>
      </c>
      <c r="F966">
        <v>2.4938799999999999</v>
      </c>
      <c r="G966">
        <v>3.5232399999999999</v>
      </c>
      <c r="I966" s="1">
        <v>45989</v>
      </c>
      <c r="J966" s="2">
        <v>2.4904039999999998</v>
      </c>
      <c r="K966" s="2">
        <v>2.848376</v>
      </c>
      <c r="L966" s="2">
        <v>3.1825749999999999</v>
      </c>
      <c r="M966" s="2">
        <v>3.3461690000000002</v>
      </c>
      <c r="N966" s="2"/>
      <c r="O966" s="2"/>
      <c r="AM966" s="3"/>
      <c r="AN966" s="2"/>
      <c r="AO966" s="2"/>
      <c r="AP966" s="2"/>
      <c r="AQ966" s="2"/>
      <c r="AR966" s="2"/>
      <c r="AY966" s="1"/>
    </row>
    <row r="967" spans="2:51" x14ac:dyDescent="0.2">
      <c r="B967" s="1">
        <v>39500</v>
      </c>
      <c r="D967">
        <v>1.97566</v>
      </c>
      <c r="E967">
        <v>2.2455799999999999</v>
      </c>
      <c r="F967">
        <v>2.7995700000000001</v>
      </c>
      <c r="G967">
        <v>3.7861099999999999</v>
      </c>
      <c r="I967" s="1">
        <v>45996</v>
      </c>
      <c r="J967" s="2">
        <v>2.5702829999999999</v>
      </c>
      <c r="K967" s="2">
        <v>2.8332320000000002</v>
      </c>
      <c r="L967" s="2">
        <v>3.2131669999999999</v>
      </c>
      <c r="M967" s="2">
        <v>3.375731</v>
      </c>
      <c r="N967" s="2"/>
      <c r="O967" s="2"/>
      <c r="AM967" s="3"/>
      <c r="AN967" s="2"/>
      <c r="AO967" s="2"/>
      <c r="AP967" s="2"/>
      <c r="AQ967" s="2"/>
      <c r="AR967" s="2"/>
      <c r="AY967" s="1"/>
    </row>
    <row r="968" spans="2:51" x14ac:dyDescent="0.2">
      <c r="B968" s="1">
        <v>39493</v>
      </c>
      <c r="D968">
        <v>1.9114100000000001</v>
      </c>
      <c r="E968">
        <v>1.95122</v>
      </c>
      <c r="F968">
        <v>2.7609900000000001</v>
      </c>
      <c r="G968">
        <v>3.7801300000000002</v>
      </c>
      <c r="I968" s="1">
        <v>46003</v>
      </c>
      <c r="J968" s="2">
        <v>2.5804770000000001</v>
      </c>
      <c r="K968" s="2">
        <v>2.9105159999999999</v>
      </c>
      <c r="L968" s="2">
        <v>3.363143</v>
      </c>
      <c r="M968" s="2">
        <v>3.4132929999999999</v>
      </c>
      <c r="N968" s="2"/>
      <c r="O968" s="2"/>
      <c r="AM968" s="3"/>
      <c r="AN968" s="2"/>
      <c r="AO968" s="2"/>
      <c r="AP968" s="2"/>
      <c r="AQ968" s="2"/>
      <c r="AR968" s="2"/>
      <c r="AY968" s="1"/>
    </row>
    <row r="969" spans="2:51" x14ac:dyDescent="0.2">
      <c r="B969" s="1">
        <v>39486</v>
      </c>
      <c r="D969">
        <v>1.9340599999999999</v>
      </c>
      <c r="E969">
        <v>1.9439200000000001</v>
      </c>
      <c r="F969">
        <v>2.6957499999999999</v>
      </c>
      <c r="G969">
        <v>3.65408</v>
      </c>
      <c r="I969" s="1">
        <v>46010</v>
      </c>
      <c r="J969" s="2">
        <v>2.5507010000000001</v>
      </c>
      <c r="K969" s="2">
        <v>2.834533</v>
      </c>
      <c r="L969" s="2">
        <v>3.2390439999999998</v>
      </c>
      <c r="M969" s="2">
        <v>3.3379110000000001</v>
      </c>
      <c r="N969" s="2"/>
      <c r="O969" s="2"/>
      <c r="AM969" s="3"/>
      <c r="AN969" s="2"/>
      <c r="AO969" s="2"/>
      <c r="AP969" s="2"/>
      <c r="AQ969" s="2"/>
      <c r="AR969" s="2"/>
      <c r="AY969" s="1"/>
    </row>
    <row r="970" spans="2:51" x14ac:dyDescent="0.2">
      <c r="B970" s="1">
        <v>39479</v>
      </c>
      <c r="D970">
        <v>2.0764499999999999</v>
      </c>
      <c r="E970">
        <v>2.0555099999999999</v>
      </c>
      <c r="F970">
        <v>2.7534000000000001</v>
      </c>
      <c r="G970">
        <v>3.5981999999999998</v>
      </c>
      <c r="I970" s="1">
        <v>46017</v>
      </c>
      <c r="J970" s="2">
        <v>2.5714269999999999</v>
      </c>
      <c r="K970" s="2">
        <v>2.7974359999999998</v>
      </c>
      <c r="L970" s="2">
        <v>3.2349730000000001</v>
      </c>
      <c r="M970" s="2">
        <v>3.3710870000000002</v>
      </c>
      <c r="N970" s="2"/>
      <c r="O970" s="2"/>
      <c r="AM970" s="3"/>
      <c r="AN970" s="2"/>
      <c r="AO970" s="2"/>
      <c r="AP970" s="2"/>
      <c r="AQ970" s="2"/>
      <c r="AR970" s="2"/>
      <c r="AY970" s="1"/>
    </row>
    <row r="971" spans="2:51" x14ac:dyDescent="0.2">
      <c r="B971" s="1">
        <v>39472</v>
      </c>
      <c r="D971">
        <v>2.1981000000000002</v>
      </c>
      <c r="E971">
        <v>2.1790400000000001</v>
      </c>
      <c r="F971">
        <v>2.7854100000000002</v>
      </c>
      <c r="G971">
        <v>3.5789200000000001</v>
      </c>
      <c r="I971" s="1">
        <v>46024</v>
      </c>
      <c r="J971" s="2">
        <v>2.550713</v>
      </c>
      <c r="K971" s="2">
        <v>2.7943760000000002</v>
      </c>
      <c r="L971" s="2">
        <v>3.2399089999999999</v>
      </c>
      <c r="M971" s="2">
        <v>3.3853149999999999</v>
      </c>
      <c r="N971" s="2"/>
      <c r="O971" s="2"/>
      <c r="AM971" s="3"/>
      <c r="AN971" s="2"/>
      <c r="AO971" s="2"/>
      <c r="AP971" s="2"/>
      <c r="AQ971" s="2"/>
      <c r="AR971" s="2"/>
      <c r="AY971" s="1"/>
    </row>
    <row r="972" spans="2:51" x14ac:dyDescent="0.2">
      <c r="B972" s="1">
        <v>39465</v>
      </c>
      <c r="D972">
        <v>2.3419699999999999</v>
      </c>
      <c r="E972">
        <v>2.2811499999999998</v>
      </c>
      <c r="F972">
        <v>2.8448799999999999</v>
      </c>
      <c r="G972">
        <v>3.6445599999999998</v>
      </c>
      <c r="I972" s="1">
        <v>46031</v>
      </c>
      <c r="J972" s="2">
        <v>2.5007169999999999</v>
      </c>
      <c r="K972" s="2">
        <v>2.8216770000000002</v>
      </c>
      <c r="L972" s="2">
        <v>3.1938279999999999</v>
      </c>
      <c r="M972" s="2">
        <v>3.3849459999999998</v>
      </c>
      <c r="N972" s="2"/>
      <c r="O972" s="2"/>
      <c r="AM972" s="3"/>
      <c r="AN972" s="2"/>
      <c r="AO972" s="2"/>
      <c r="AP972" s="2"/>
      <c r="AQ972" s="2"/>
      <c r="AR972" s="2"/>
      <c r="AY972" s="1"/>
    </row>
    <row r="973" spans="2:51" x14ac:dyDescent="0.2">
      <c r="B973" s="1">
        <v>39458</v>
      </c>
      <c r="D973">
        <v>2.58772</v>
      </c>
      <c r="E973">
        <v>2.5177800000000001</v>
      </c>
      <c r="F973">
        <v>3.0674600000000001</v>
      </c>
      <c r="G973">
        <v>3.8061099999999999</v>
      </c>
      <c r="I973" s="1">
        <v>46038</v>
      </c>
      <c r="J973" s="2">
        <v>2.5610900000000001</v>
      </c>
      <c r="K973" s="2">
        <v>2.8820239999999999</v>
      </c>
      <c r="L973" s="2">
        <v>3.3172820000000001</v>
      </c>
      <c r="M973" s="2">
        <v>3.4819149999999999</v>
      </c>
      <c r="N973" s="2"/>
      <c r="O973" s="2"/>
      <c r="AM973" s="3"/>
      <c r="AN973" s="2"/>
      <c r="AO973" s="2"/>
      <c r="AP973" s="2"/>
      <c r="AQ973" s="2"/>
      <c r="AR973" s="2"/>
      <c r="AY973" s="1"/>
    </row>
    <row r="974" spans="2:51" x14ac:dyDescent="0.2">
      <c r="B974" s="1">
        <v>39451</v>
      </c>
      <c r="D974">
        <v>2.7318899999999999</v>
      </c>
      <c r="E974">
        <v>2.6829299999999998</v>
      </c>
      <c r="F974">
        <v>3.1638799999999998</v>
      </c>
      <c r="G974">
        <v>3.8519800000000002</v>
      </c>
      <c r="I974" s="1">
        <v>46045</v>
      </c>
      <c r="J974" s="2">
        <v>2.6108899999999999</v>
      </c>
      <c r="K974" s="2">
        <v>2.9238369999999998</v>
      </c>
      <c r="L974" s="2">
        <v>3.4326819999999998</v>
      </c>
      <c r="M974" s="2">
        <v>3.6026030000000002</v>
      </c>
      <c r="N974" s="2"/>
      <c r="O974" s="2"/>
      <c r="AM974" s="3"/>
      <c r="AN974" s="2"/>
      <c r="AO974" s="2"/>
      <c r="AP974" s="2"/>
      <c r="AQ974" s="2"/>
      <c r="AR974" s="2"/>
      <c r="AY974" s="1"/>
    </row>
    <row r="975" spans="2:51" x14ac:dyDescent="0.2">
      <c r="B975" s="1">
        <v>39444</v>
      </c>
      <c r="D975">
        <v>3.12839</v>
      </c>
      <c r="E975">
        <v>3.07748</v>
      </c>
      <c r="F975">
        <v>3.5218799999999999</v>
      </c>
      <c r="G975">
        <v>4.0962800000000001</v>
      </c>
      <c r="I975" s="1">
        <v>46052</v>
      </c>
      <c r="J975" s="2">
        <v>2.6759659999999998</v>
      </c>
      <c r="K975" s="2">
        <v>2.9376690000000001</v>
      </c>
      <c r="L975" s="2">
        <v>3.4349820000000002</v>
      </c>
      <c r="M975" s="2">
        <v>3.607094</v>
      </c>
      <c r="N975" s="2"/>
      <c r="O975" s="2"/>
      <c r="AM975" s="3"/>
      <c r="AN975" s="2"/>
      <c r="AO975" s="2"/>
      <c r="AP975" s="2"/>
      <c r="AQ975" s="2"/>
      <c r="AR975" s="2"/>
      <c r="AY975" s="1"/>
    </row>
    <row r="976" spans="2:51" x14ac:dyDescent="0.2">
      <c r="B976" s="1">
        <v>39437</v>
      </c>
      <c r="D976">
        <v>3.18709</v>
      </c>
      <c r="E976">
        <v>3.1402700000000001</v>
      </c>
      <c r="F976">
        <v>3.58012</v>
      </c>
      <c r="G976">
        <v>4.1659600000000001</v>
      </c>
      <c r="I976" s="1">
        <v>46150</v>
      </c>
      <c r="J976" s="2">
        <v>3.0406179999999998</v>
      </c>
      <c r="K976" s="2">
        <v>3.4598260000000001</v>
      </c>
      <c r="L976" s="2">
        <v>3.7488610000000002</v>
      </c>
      <c r="M976" s="2">
        <v>3.912096</v>
      </c>
      <c r="N976" s="2"/>
      <c r="O976" s="2"/>
      <c r="AM976" s="3"/>
      <c r="AN976" s="2"/>
      <c r="AO976" s="2"/>
      <c r="AP976" s="2"/>
      <c r="AQ976" s="2"/>
      <c r="AR976" s="2"/>
      <c r="AY976" s="1"/>
    </row>
    <row r="977" spans="2:51" x14ac:dyDescent="0.2">
      <c r="B977" s="1">
        <v>39430</v>
      </c>
      <c r="D977">
        <v>3.2826300000000002</v>
      </c>
      <c r="E977">
        <v>3.2486899999999999</v>
      </c>
      <c r="F977">
        <v>3.6179399999999999</v>
      </c>
      <c r="G977">
        <v>4.23203</v>
      </c>
      <c r="I977" s="1">
        <v>46157</v>
      </c>
      <c r="J977" s="2">
        <v>3.2205620000000001</v>
      </c>
      <c r="K977" s="2">
        <v>3.6040100000000002</v>
      </c>
      <c r="L977" s="2">
        <v>4.0260680000000004</v>
      </c>
      <c r="M977" s="2">
        <v>4.2144599999999999</v>
      </c>
      <c r="N977" s="2"/>
      <c r="O977" s="2"/>
      <c r="AM977" s="3"/>
      <c r="AN977" s="2"/>
      <c r="AO977" s="2"/>
      <c r="AP977" s="2"/>
      <c r="AQ977" s="2"/>
      <c r="AR977" s="2"/>
      <c r="AY977" s="1"/>
    </row>
    <row r="978" spans="2:51" x14ac:dyDescent="0.2">
      <c r="B978" s="1">
        <v>39423</v>
      </c>
      <c r="D978">
        <v>3.1246700000000001</v>
      </c>
      <c r="E978">
        <v>3.1271900000000001</v>
      </c>
      <c r="F978">
        <v>3.5007199999999998</v>
      </c>
      <c r="G978">
        <v>4.1143799999999997</v>
      </c>
      <c r="I978" s="1">
        <v>46164</v>
      </c>
      <c r="J978" s="2">
        <v>3.2409430000000001</v>
      </c>
      <c r="K978" s="2">
        <v>3.5877309999999998</v>
      </c>
      <c r="L978" s="2">
        <v>3.9727700000000001</v>
      </c>
      <c r="M978" s="2">
        <v>4.1351959999999996</v>
      </c>
      <c r="N978" s="2"/>
      <c r="O978" s="2"/>
      <c r="AM978" s="3"/>
      <c r="AN978" s="2"/>
      <c r="AO978" s="2"/>
      <c r="AP978" s="2"/>
      <c r="AQ978" s="2"/>
      <c r="AR978" s="2"/>
      <c r="AY978" s="1"/>
    </row>
    <row r="979" spans="2:51" x14ac:dyDescent="0.2">
      <c r="B979" s="1">
        <v>39416</v>
      </c>
      <c r="D979">
        <v>3.0394199999999998</v>
      </c>
      <c r="E979">
        <v>3.0138099999999999</v>
      </c>
      <c r="F979">
        <v>3.4144800000000002</v>
      </c>
      <c r="G979">
        <v>3.9662999999999999</v>
      </c>
      <c r="I979" s="1">
        <v>46171</v>
      </c>
      <c r="J979" s="2">
        <v>3.2956340000000002</v>
      </c>
      <c r="K979" s="2">
        <v>3.615863</v>
      </c>
      <c r="L979" s="2">
        <v>3.9353280000000002</v>
      </c>
      <c r="M979" s="2">
        <v>4.0761940000000001</v>
      </c>
      <c r="N979" s="2"/>
      <c r="O979" s="2"/>
      <c r="AM979" s="3"/>
      <c r="AN979" s="2"/>
      <c r="AO979" s="2"/>
      <c r="AP979" s="2"/>
      <c r="AQ979" s="2"/>
      <c r="AR979" s="2"/>
      <c r="AY979" s="1"/>
    </row>
    <row r="980" spans="2:51" x14ac:dyDescent="0.2">
      <c r="B980" s="1">
        <v>39409</v>
      </c>
      <c r="D980">
        <v>3.0817199999999998</v>
      </c>
      <c r="E980">
        <v>3.0249600000000001</v>
      </c>
      <c r="F980">
        <v>3.4076300000000002</v>
      </c>
      <c r="G980">
        <v>4.0122099999999996</v>
      </c>
      <c r="I980" s="1">
        <v>46178</v>
      </c>
      <c r="J980" s="2">
        <v>3.3811390000000001</v>
      </c>
      <c r="K980" s="2">
        <v>3.7892649999999999</v>
      </c>
      <c r="L980" s="2">
        <v>4.1204919999999996</v>
      </c>
      <c r="M980" s="2">
        <v>4.2542270000000002</v>
      </c>
      <c r="N980" s="2"/>
      <c r="O980" s="2"/>
      <c r="AM980" s="3"/>
      <c r="AN980" s="2"/>
      <c r="AO980" s="2"/>
      <c r="AP980" s="2"/>
      <c r="AQ980" s="2"/>
      <c r="AR980" s="2"/>
      <c r="AY980" s="1"/>
    </row>
    <row r="981" spans="2:51" x14ac:dyDescent="0.2">
      <c r="B981" s="1">
        <v>39402</v>
      </c>
      <c r="D981">
        <v>3.3233600000000001</v>
      </c>
      <c r="E981">
        <v>3.2389399999999999</v>
      </c>
      <c r="F981">
        <v>3.67448</v>
      </c>
      <c r="G981">
        <v>4.1458899999999996</v>
      </c>
      <c r="I981" s="1">
        <v>46185</v>
      </c>
      <c r="J981" s="2">
        <v>3.3905069999999999</v>
      </c>
      <c r="K981" s="2">
        <v>3.6706310000000002</v>
      </c>
      <c r="L981" s="2">
        <v>3.985414</v>
      </c>
      <c r="M981" s="2">
        <v>4.2026300000000001</v>
      </c>
      <c r="N981" s="2"/>
      <c r="O981" s="2"/>
      <c r="AM981" s="3"/>
      <c r="AN981" s="2"/>
      <c r="AO981" s="2"/>
      <c r="AP981" s="2"/>
      <c r="AQ981" s="2"/>
      <c r="AR981" s="2"/>
      <c r="AY981" s="1"/>
    </row>
    <row r="982" spans="2:51" x14ac:dyDescent="0.2">
      <c r="B982" s="1">
        <v>39395</v>
      </c>
      <c r="D982">
        <v>3.4068999999999998</v>
      </c>
      <c r="E982">
        <v>3.3625799999999999</v>
      </c>
      <c r="F982">
        <v>3.7529400000000002</v>
      </c>
      <c r="G982">
        <v>4.2210700000000001</v>
      </c>
      <c r="I982" s="1">
        <v>46192</v>
      </c>
      <c r="J982" s="2">
        <v>3.305831</v>
      </c>
      <c r="K982" s="2">
        <v>3.6289220000000002</v>
      </c>
      <c r="L982" s="2">
        <v>4.0044149999999998</v>
      </c>
      <c r="M982" s="2">
        <v>4.1711099999999997</v>
      </c>
      <c r="N982" s="2"/>
      <c r="O982" s="2"/>
      <c r="AM982" s="3"/>
      <c r="AN982" s="2"/>
      <c r="AO982" s="2"/>
      <c r="AP982" s="2"/>
      <c r="AQ982" s="2"/>
      <c r="AR982" s="2"/>
      <c r="AY982" s="1"/>
    </row>
    <row r="983" spans="2:51" x14ac:dyDescent="0.2">
      <c r="B983" s="1">
        <v>39388</v>
      </c>
      <c r="D983">
        <v>3.6453000000000002</v>
      </c>
      <c r="E983">
        <v>3.6315599999999999</v>
      </c>
      <c r="F983">
        <v>3.9165399999999999</v>
      </c>
      <c r="G983">
        <v>4.2893600000000003</v>
      </c>
      <c r="I983" s="1">
        <v>46199</v>
      </c>
      <c r="J983" s="2">
        <v>3.2902439999999999</v>
      </c>
      <c r="K983" s="2">
        <v>3.6464099999999999</v>
      </c>
      <c r="L983" s="2">
        <v>3.9506640000000002</v>
      </c>
      <c r="M983" s="2">
        <v>4.1205699999999998</v>
      </c>
      <c r="N983" s="2"/>
      <c r="O983" s="2"/>
      <c r="AM983" s="3"/>
      <c r="AN983" s="2"/>
      <c r="AO983" s="2"/>
      <c r="AP983" s="2"/>
      <c r="AQ983" s="2"/>
      <c r="AR983" s="2"/>
      <c r="AY983" s="1"/>
    </row>
    <row r="984" spans="2:51" x14ac:dyDescent="0.2">
      <c r="B984" s="1">
        <v>39381</v>
      </c>
      <c r="D984">
        <v>3.7601200000000001</v>
      </c>
      <c r="E984">
        <v>3.75759</v>
      </c>
      <c r="F984">
        <v>4.0370299999999997</v>
      </c>
      <c r="G984">
        <v>4.38504</v>
      </c>
      <c r="I984" s="1">
        <v>46206</v>
      </c>
      <c r="J984" s="2">
        <v>3.3554140000000001</v>
      </c>
      <c r="K984" s="2">
        <v>3.68302</v>
      </c>
      <c r="L984" s="2">
        <v>3.9848789999999998</v>
      </c>
      <c r="M984" s="2">
        <v>4.2002639999999998</v>
      </c>
      <c r="N984" s="2"/>
      <c r="O984" s="2"/>
      <c r="AM984" s="3"/>
      <c r="AN984" s="2"/>
      <c r="AO984" s="2"/>
      <c r="AP984" s="2"/>
      <c r="AQ984" s="2"/>
      <c r="AR984" s="2"/>
      <c r="AY984" s="1"/>
    </row>
    <row r="985" spans="2:51" x14ac:dyDescent="0.2">
      <c r="B985" s="1">
        <v>39374</v>
      </c>
      <c r="D985">
        <v>3.8052000000000001</v>
      </c>
      <c r="E985">
        <v>3.81684</v>
      </c>
      <c r="F985">
        <v>4.03993</v>
      </c>
      <c r="G985">
        <v>4.4011800000000001</v>
      </c>
      <c r="I985" s="1">
        <v>46213</v>
      </c>
      <c r="J985" s="2">
        <v>3.3408090000000001</v>
      </c>
      <c r="K985" s="2">
        <v>3.6370909999999999</v>
      </c>
      <c r="L985" s="2">
        <v>3.9992809999999999</v>
      </c>
      <c r="M985" s="2">
        <v>4.224056</v>
      </c>
      <c r="N985" s="2"/>
      <c r="O985" s="2"/>
      <c r="AM985" s="3"/>
      <c r="AN985" s="2"/>
      <c r="AO985" s="2"/>
      <c r="AP985" s="2"/>
      <c r="AQ985" s="2"/>
      <c r="AR985" s="2"/>
      <c r="AY985" s="1"/>
    </row>
    <row r="986" spans="2:51" x14ac:dyDescent="0.2">
      <c r="B986" s="1">
        <v>39367</v>
      </c>
      <c r="D986">
        <v>4.2215699999999998</v>
      </c>
      <c r="E986">
        <v>4.2312799999999999</v>
      </c>
      <c r="F986">
        <v>4.4108000000000001</v>
      </c>
      <c r="G986">
        <v>4.6851900000000004</v>
      </c>
      <c r="I986" s="1">
        <v>46220</v>
      </c>
      <c r="J986" s="2">
        <v>3.371178</v>
      </c>
      <c r="K986" s="2">
        <v>3.6872780000000001</v>
      </c>
      <c r="L986" s="2">
        <v>4.0930109999999997</v>
      </c>
      <c r="M986" s="2">
        <v>4.295909</v>
      </c>
      <c r="N986" s="2"/>
      <c r="O986" s="2"/>
      <c r="AM986" s="3"/>
      <c r="AN986" s="2"/>
      <c r="AO986" s="2"/>
      <c r="AP986" s="2"/>
      <c r="AQ986" s="2"/>
      <c r="AR986" s="2"/>
      <c r="AY986" s="1"/>
    </row>
    <row r="987" spans="2:51" x14ac:dyDescent="0.2">
      <c r="B987" s="1">
        <v>39360</v>
      </c>
      <c r="D987">
        <v>4.0782400000000001</v>
      </c>
      <c r="E987">
        <v>4.1209699999999998</v>
      </c>
      <c r="F987">
        <v>4.3361700000000001</v>
      </c>
      <c r="G987">
        <v>4.64154</v>
      </c>
      <c r="I987" s="1">
        <v>46220</v>
      </c>
      <c r="J987" s="2">
        <v>3.371</v>
      </c>
      <c r="K987" s="2">
        <v>2.8069999999999999</v>
      </c>
      <c r="L987" s="2"/>
      <c r="M987" s="2"/>
      <c r="N987" s="2"/>
      <c r="O987" s="2"/>
      <c r="AM987" s="3"/>
      <c r="AN987" s="2"/>
      <c r="AO987" s="2"/>
      <c r="AP987" s="2"/>
      <c r="AQ987" s="2"/>
      <c r="AR987" s="2"/>
      <c r="AY987" s="1"/>
    </row>
    <row r="988" spans="2:51" x14ac:dyDescent="0.2">
      <c r="B988" s="1">
        <v>39353</v>
      </c>
      <c r="D988">
        <v>3.9589400000000001</v>
      </c>
      <c r="E988">
        <v>3.9947499999999998</v>
      </c>
      <c r="F988">
        <v>4.2271200000000002</v>
      </c>
      <c r="G988">
        <v>4.5757099999999999</v>
      </c>
      <c r="I988" s="1"/>
      <c r="J988" s="2"/>
      <c r="AM988" s="3"/>
      <c r="AN988" s="2"/>
      <c r="AO988" s="2"/>
      <c r="AP988" s="2"/>
      <c r="AQ988" s="2"/>
      <c r="AR988" s="2"/>
      <c r="AY988" s="1"/>
    </row>
    <row r="989" spans="2:51" x14ac:dyDescent="0.2">
      <c r="B989" s="1">
        <v>39346</v>
      </c>
      <c r="D989">
        <v>4.0541200000000002</v>
      </c>
      <c r="E989">
        <v>4.1072499999999996</v>
      </c>
      <c r="F989">
        <v>4.2999799999999997</v>
      </c>
      <c r="G989">
        <v>4.6321599999999998</v>
      </c>
      <c r="I989" s="1"/>
      <c r="J989" s="2"/>
      <c r="AM989" s="3"/>
      <c r="AN989" s="2"/>
      <c r="AO989" s="2"/>
      <c r="AP989" s="2"/>
      <c r="AQ989" s="2"/>
      <c r="AR989" s="2"/>
      <c r="AY989" s="1"/>
    </row>
    <row r="990" spans="2:51" x14ac:dyDescent="0.2">
      <c r="B990" s="1">
        <v>39339</v>
      </c>
      <c r="D990">
        <v>4.0367199999999999</v>
      </c>
      <c r="E990">
        <v>4.0540700000000003</v>
      </c>
      <c r="F990">
        <v>4.1773800000000003</v>
      </c>
      <c r="G990">
        <v>4.4602199999999996</v>
      </c>
      <c r="I990" s="1"/>
      <c r="J990" s="2"/>
      <c r="AM990" s="3"/>
      <c r="AN990" s="2"/>
      <c r="AO990" s="2"/>
      <c r="AP990" s="2"/>
      <c r="AQ990" s="2"/>
      <c r="AR990" s="2"/>
      <c r="AY990" s="1"/>
    </row>
    <row r="991" spans="2:51" x14ac:dyDescent="0.2">
      <c r="B991" s="1">
        <v>39332</v>
      </c>
      <c r="D991">
        <v>3.88307</v>
      </c>
      <c r="E991">
        <v>3.89392</v>
      </c>
      <c r="F991">
        <v>4.0197599999999998</v>
      </c>
      <c r="G991">
        <v>4.3681099999999997</v>
      </c>
      <c r="I991" s="1"/>
      <c r="J991" s="2"/>
      <c r="AM991" s="3"/>
      <c r="AN991" s="2"/>
      <c r="AO991" s="2"/>
      <c r="AP991" s="2"/>
      <c r="AQ991" s="2"/>
      <c r="AR991" s="2"/>
      <c r="AY991" s="1"/>
    </row>
    <row r="992" spans="2:51" x14ac:dyDescent="0.2">
      <c r="B992" s="1">
        <v>39325</v>
      </c>
      <c r="D992">
        <v>4.16113</v>
      </c>
      <c r="E992">
        <v>4.1683000000000003</v>
      </c>
      <c r="F992">
        <v>4.2616899999999998</v>
      </c>
      <c r="G992">
        <v>4.54277</v>
      </c>
      <c r="I992" s="1"/>
      <c r="J992" s="2"/>
      <c r="AM992" s="3"/>
      <c r="AN992" s="2"/>
      <c r="AO992" s="2"/>
      <c r="AP992" s="2"/>
      <c r="AQ992" s="2"/>
      <c r="AR992" s="2"/>
      <c r="AY992" s="1"/>
    </row>
    <row r="993" spans="2:51" x14ac:dyDescent="0.2">
      <c r="B993" s="1">
        <v>39318</v>
      </c>
      <c r="D993">
        <v>4.3031199999999998</v>
      </c>
      <c r="E993">
        <v>4.3129200000000001</v>
      </c>
      <c r="F993">
        <v>4.4264799999999997</v>
      </c>
      <c r="G993">
        <v>4.6313599999999999</v>
      </c>
      <c r="I993" s="1"/>
      <c r="J993" s="2"/>
      <c r="AM993" s="3"/>
      <c r="AN993" s="2"/>
      <c r="AO993" s="2"/>
      <c r="AP993" s="2"/>
      <c r="AQ993" s="2"/>
      <c r="AR993" s="2"/>
      <c r="AY993" s="1"/>
    </row>
    <row r="994" spans="2:51" x14ac:dyDescent="0.2">
      <c r="B994" s="1">
        <v>39311</v>
      </c>
      <c r="D994">
        <v>4.1719400000000002</v>
      </c>
      <c r="E994">
        <v>4.2288100000000002</v>
      </c>
      <c r="F994">
        <v>4.3357099999999997</v>
      </c>
      <c r="G994">
        <v>4.6708800000000004</v>
      </c>
      <c r="I994" s="1"/>
      <c r="J994" s="2"/>
      <c r="AM994" s="3"/>
      <c r="AN994" s="2"/>
      <c r="AO994" s="2"/>
      <c r="AP994" s="2"/>
      <c r="AQ994" s="2"/>
      <c r="AR994" s="2"/>
      <c r="AY994" s="1"/>
    </row>
    <row r="995" spans="2:51" x14ac:dyDescent="0.2">
      <c r="B995" s="1">
        <v>39304</v>
      </c>
      <c r="D995">
        <v>4.4313000000000002</v>
      </c>
      <c r="E995">
        <v>4.4671799999999999</v>
      </c>
      <c r="F995">
        <v>4.5802500000000004</v>
      </c>
      <c r="G995">
        <v>4.7877200000000002</v>
      </c>
      <c r="I995" s="1"/>
      <c r="J995" s="2"/>
      <c r="AM995" s="3"/>
      <c r="AN995" s="2"/>
      <c r="AO995" s="2"/>
      <c r="AP995" s="2"/>
      <c r="AQ995" s="2"/>
      <c r="AR995" s="2"/>
      <c r="AY995" s="1"/>
    </row>
    <row r="996" spans="2:51" x14ac:dyDescent="0.2">
      <c r="B996" s="1">
        <v>39297</v>
      </c>
      <c r="D996">
        <v>4.4600799999999996</v>
      </c>
      <c r="E996">
        <v>4.4430500000000004</v>
      </c>
      <c r="F996">
        <v>4.5116699999999996</v>
      </c>
      <c r="G996">
        <v>4.6983699999999997</v>
      </c>
      <c r="I996" s="1"/>
      <c r="J996" s="2"/>
      <c r="AM996" s="3"/>
      <c r="AN996" s="2"/>
      <c r="AO996" s="2"/>
      <c r="AP996" s="2"/>
      <c r="AQ996" s="2"/>
      <c r="AR996" s="2"/>
      <c r="AY996" s="1"/>
    </row>
    <row r="997" spans="2:51" x14ac:dyDescent="0.2">
      <c r="B997" s="1">
        <v>39290</v>
      </c>
      <c r="D997">
        <v>4.5467500000000003</v>
      </c>
      <c r="E997">
        <v>4.5157499999999997</v>
      </c>
      <c r="F997">
        <v>4.6037400000000002</v>
      </c>
      <c r="G997">
        <v>4.78667</v>
      </c>
      <c r="I997" s="1"/>
      <c r="J997" s="2"/>
      <c r="AM997" s="3"/>
      <c r="AN997" s="2"/>
      <c r="AO997" s="2"/>
      <c r="AP997" s="2"/>
      <c r="AQ997" s="2"/>
      <c r="AR997" s="2"/>
      <c r="AY997" s="1"/>
    </row>
    <row r="998" spans="2:51" x14ac:dyDescent="0.2">
      <c r="B998" s="1">
        <v>39283</v>
      </c>
      <c r="D998">
        <v>4.7727300000000001</v>
      </c>
      <c r="E998">
        <v>4.7858000000000001</v>
      </c>
      <c r="F998">
        <v>4.84734</v>
      </c>
      <c r="G998">
        <v>4.9538500000000001</v>
      </c>
      <c r="I998" s="1"/>
      <c r="J998" s="2"/>
      <c r="AM998" s="3"/>
      <c r="AN998" s="2"/>
      <c r="AO998" s="2"/>
      <c r="AP998" s="2"/>
      <c r="AQ998" s="2"/>
      <c r="AR998" s="2"/>
      <c r="AY998" s="1"/>
    </row>
    <row r="999" spans="2:51" x14ac:dyDescent="0.2">
      <c r="B999" s="1">
        <v>39276</v>
      </c>
      <c r="D999">
        <v>4.9290500000000002</v>
      </c>
      <c r="E999">
        <v>4.9463200000000001</v>
      </c>
      <c r="F999">
        <v>5.0112800000000002</v>
      </c>
      <c r="G999">
        <v>5.1074599999999997</v>
      </c>
      <c r="I999" s="1"/>
      <c r="J999" s="2"/>
      <c r="AM999" s="3"/>
      <c r="AN999" s="2"/>
      <c r="AO999" s="2"/>
      <c r="AP999" s="2"/>
      <c r="AQ999" s="2"/>
      <c r="AR999" s="2"/>
      <c r="AY999" s="1"/>
    </row>
    <row r="1000" spans="2:51" x14ac:dyDescent="0.2">
      <c r="B1000" s="1">
        <v>39269</v>
      </c>
      <c r="D1000">
        <v>4.9920400000000003</v>
      </c>
      <c r="E1000">
        <v>5.0215100000000001</v>
      </c>
      <c r="F1000">
        <v>5.0957699999999999</v>
      </c>
      <c r="G1000">
        <v>5.1940400000000002</v>
      </c>
      <c r="I1000" s="1"/>
      <c r="J1000" s="2"/>
      <c r="AM1000" s="3"/>
      <c r="AN1000" s="2"/>
      <c r="AO1000" s="2"/>
      <c r="AP1000" s="2"/>
      <c r="AQ1000" s="2"/>
      <c r="AR1000" s="2"/>
      <c r="AY1000" s="1"/>
    </row>
    <row r="1001" spans="2:51" x14ac:dyDescent="0.2">
      <c r="B1001" s="1">
        <v>39262</v>
      </c>
      <c r="D1001">
        <v>4.8748300000000002</v>
      </c>
      <c r="E1001">
        <v>4.8935399999999998</v>
      </c>
      <c r="F1001">
        <v>4.93201</v>
      </c>
      <c r="G1001">
        <v>5.0306699999999998</v>
      </c>
      <c r="I1001" s="1"/>
      <c r="J1001" s="2"/>
      <c r="AM1001" s="3"/>
      <c r="AN1001" s="2"/>
      <c r="AO1001" s="2"/>
      <c r="AP1001" s="2"/>
      <c r="AQ1001" s="2"/>
      <c r="AR1001" s="2"/>
      <c r="AY1001" s="1"/>
    </row>
    <row r="1002" spans="2:51" x14ac:dyDescent="0.2">
      <c r="B1002" s="1">
        <v>39255</v>
      </c>
      <c r="D1002">
        <v>4.9159100000000002</v>
      </c>
      <c r="E1002">
        <v>4.9665699999999999</v>
      </c>
      <c r="F1002">
        <v>5.0204300000000002</v>
      </c>
      <c r="G1002">
        <v>5.1405200000000004</v>
      </c>
      <c r="I1002" s="1"/>
      <c r="J1002" s="2"/>
      <c r="AM1002" s="3"/>
      <c r="AN1002" s="2"/>
      <c r="AO1002" s="2"/>
      <c r="AP1002" s="2"/>
      <c r="AQ1002" s="2"/>
      <c r="AR1002" s="2"/>
      <c r="AY1002" s="1"/>
    </row>
    <row r="1003" spans="2:51" x14ac:dyDescent="0.2">
      <c r="B1003" s="1">
        <v>39248</v>
      </c>
      <c r="D1003">
        <v>5.0352899999999998</v>
      </c>
      <c r="E1003">
        <v>5.0657100000000002</v>
      </c>
      <c r="F1003">
        <v>5.09788</v>
      </c>
      <c r="G1003">
        <v>5.1668799999999999</v>
      </c>
      <c r="I1003" s="1"/>
      <c r="J1003" s="2"/>
      <c r="AM1003" s="3"/>
      <c r="AN1003" s="2"/>
      <c r="AO1003" s="2"/>
      <c r="AP1003" s="2"/>
      <c r="AQ1003" s="2"/>
      <c r="AR1003" s="2"/>
      <c r="AY1003" s="1"/>
    </row>
    <row r="1004" spans="2:51" x14ac:dyDescent="0.2">
      <c r="B1004" s="1">
        <v>39241</v>
      </c>
      <c r="D1004">
        <v>5.0089399999999999</v>
      </c>
      <c r="E1004">
        <v>5.0272800000000002</v>
      </c>
      <c r="F1004">
        <v>5.05328</v>
      </c>
      <c r="G1004">
        <v>5.1157599999999999</v>
      </c>
      <c r="I1004" s="1"/>
      <c r="J1004" s="2"/>
      <c r="AM1004" s="3"/>
      <c r="AN1004" s="2"/>
      <c r="AO1004" s="2"/>
      <c r="AP1004" s="2"/>
      <c r="AQ1004" s="2"/>
      <c r="AR1004" s="2"/>
      <c r="AY1004" s="1"/>
    </row>
    <row r="1005" spans="2:51" x14ac:dyDescent="0.2">
      <c r="B1005" s="1">
        <v>39234</v>
      </c>
      <c r="D1005">
        <v>4.9729599999999996</v>
      </c>
      <c r="E1005">
        <v>4.9313700000000003</v>
      </c>
      <c r="F1005">
        <v>4.9193899999999999</v>
      </c>
      <c r="G1005">
        <v>4.9556899999999997</v>
      </c>
      <c r="I1005" s="1"/>
      <c r="J1005" s="2"/>
      <c r="AM1005" s="3"/>
      <c r="AN1005" s="2"/>
      <c r="AO1005" s="2"/>
      <c r="AP1005" s="2"/>
      <c r="AQ1005" s="2"/>
      <c r="AR1005" s="2"/>
      <c r="AY1005" s="1"/>
    </row>
    <row r="1006" spans="2:51" x14ac:dyDescent="0.2">
      <c r="B1006" s="1">
        <v>39227</v>
      </c>
      <c r="D1006">
        <v>4.8553699999999997</v>
      </c>
      <c r="E1006">
        <v>4.8025500000000001</v>
      </c>
      <c r="F1006">
        <v>4.7945000000000002</v>
      </c>
      <c r="G1006">
        <v>4.8593200000000003</v>
      </c>
      <c r="I1006" s="1"/>
      <c r="J1006" s="2"/>
      <c r="AM1006" s="3"/>
      <c r="AN1006" s="2"/>
      <c r="AO1006" s="2"/>
      <c r="AP1006" s="2"/>
      <c r="AQ1006" s="2"/>
      <c r="AR1006" s="2"/>
      <c r="AY1006" s="1"/>
    </row>
    <row r="1007" spans="2:51" x14ac:dyDescent="0.2">
      <c r="B1007" s="1">
        <v>39220</v>
      </c>
      <c r="D1007">
        <v>4.8159000000000001</v>
      </c>
      <c r="E1007">
        <v>4.7409800000000004</v>
      </c>
      <c r="F1007">
        <v>4.73048</v>
      </c>
      <c r="G1007">
        <v>4.8082099999999999</v>
      </c>
      <c r="I1007" s="1"/>
      <c r="J1007" s="2"/>
      <c r="AM1007" s="3"/>
      <c r="AN1007" s="2"/>
      <c r="AO1007" s="2"/>
      <c r="AP1007" s="2"/>
      <c r="AQ1007" s="2"/>
      <c r="AR1007" s="2"/>
      <c r="AY1007" s="1"/>
    </row>
    <row r="1008" spans="2:51" x14ac:dyDescent="0.2">
      <c r="B1008" s="1">
        <v>39213</v>
      </c>
      <c r="D1008">
        <v>4.70566</v>
      </c>
      <c r="E1008">
        <v>4.6183399999999999</v>
      </c>
      <c r="F1008">
        <v>4.5812999999999997</v>
      </c>
      <c r="G1008">
        <v>4.6697499999999996</v>
      </c>
      <c r="I1008" s="1"/>
      <c r="J1008" s="2"/>
      <c r="AM1008" s="3"/>
      <c r="AN1008" s="2"/>
      <c r="AO1008" s="2"/>
      <c r="AP1008" s="2"/>
      <c r="AQ1008" s="2"/>
      <c r="AR1008" s="2"/>
      <c r="AY1008" s="1"/>
    </row>
    <row r="1009" spans="2:51" x14ac:dyDescent="0.2">
      <c r="B1009" s="1">
        <v>39206</v>
      </c>
      <c r="D1009">
        <v>4.6683500000000002</v>
      </c>
      <c r="E1009">
        <v>4.5930799999999996</v>
      </c>
      <c r="F1009">
        <v>4.5494199999999996</v>
      </c>
      <c r="G1009">
        <v>4.6381500000000004</v>
      </c>
      <c r="I1009" s="1"/>
      <c r="J1009" s="2"/>
      <c r="AM1009" s="3"/>
      <c r="AN1009" s="2"/>
      <c r="AO1009" s="2"/>
      <c r="AP1009" s="2"/>
      <c r="AQ1009" s="2"/>
      <c r="AR1009" s="2"/>
      <c r="AY1009" s="1"/>
    </row>
    <row r="1010" spans="2:51" x14ac:dyDescent="0.2">
      <c r="B1010" s="1">
        <v>39199</v>
      </c>
      <c r="D1010">
        <v>4.6614899999999997</v>
      </c>
      <c r="E1010">
        <v>4.6029900000000001</v>
      </c>
      <c r="F1010">
        <v>4.5911200000000001</v>
      </c>
      <c r="G1010">
        <v>4.6984700000000004</v>
      </c>
      <c r="I1010" s="1"/>
      <c r="J1010" s="2"/>
      <c r="AM1010" s="3"/>
      <c r="AN1010" s="2"/>
      <c r="AO1010" s="2"/>
      <c r="AP1010" s="2"/>
      <c r="AQ1010" s="2"/>
      <c r="AR1010" s="2"/>
      <c r="AY1010" s="1"/>
    </row>
    <row r="1011" spans="2:51" x14ac:dyDescent="0.2">
      <c r="B1011" s="1">
        <v>39192</v>
      </c>
      <c r="D1011">
        <v>4.6474500000000001</v>
      </c>
      <c r="E1011">
        <v>4.5773200000000003</v>
      </c>
      <c r="F1011">
        <v>4.56907</v>
      </c>
      <c r="G1011">
        <v>4.6702199999999996</v>
      </c>
      <c r="I1011" s="1"/>
      <c r="J1011" s="2"/>
      <c r="AM1011" s="3"/>
      <c r="AN1011" s="2"/>
      <c r="AO1011" s="2"/>
      <c r="AP1011" s="2"/>
      <c r="AQ1011" s="2"/>
      <c r="AR1011" s="2"/>
      <c r="AY1011" s="1"/>
    </row>
    <row r="1012" spans="2:51" x14ac:dyDescent="0.2">
      <c r="B1012" s="1">
        <v>39185</v>
      </c>
      <c r="D1012">
        <v>4.7609000000000004</v>
      </c>
      <c r="E1012">
        <v>4.6970099999999997</v>
      </c>
      <c r="F1012">
        <v>4.6834100000000003</v>
      </c>
      <c r="G1012">
        <v>4.7598099999999999</v>
      </c>
      <c r="I1012" s="1"/>
      <c r="J1012" s="2"/>
      <c r="AM1012" s="3"/>
      <c r="AN1012" s="2"/>
      <c r="AO1012" s="2"/>
      <c r="AP1012" s="2"/>
      <c r="AQ1012" s="2"/>
      <c r="AR1012" s="2"/>
      <c r="AY1012" s="1"/>
    </row>
    <row r="1013" spans="2:51" x14ac:dyDescent="0.2">
      <c r="B1013" s="1">
        <v>39178</v>
      </c>
      <c r="D1013">
        <v>4.7401200000000001</v>
      </c>
      <c r="E1013">
        <v>4.6797300000000002</v>
      </c>
      <c r="F1013">
        <v>4.6667500000000004</v>
      </c>
      <c r="G1013">
        <v>4.7504900000000001</v>
      </c>
      <c r="I1013" s="1"/>
      <c r="J1013" s="2"/>
      <c r="AM1013" s="3"/>
      <c r="AN1013" s="2"/>
      <c r="AO1013" s="2"/>
      <c r="AP1013" s="2"/>
      <c r="AQ1013" s="2"/>
      <c r="AR1013" s="2"/>
      <c r="AY1013" s="1"/>
    </row>
    <row r="1014" spans="2:51" x14ac:dyDescent="0.2">
      <c r="B1014" s="1">
        <v>39171</v>
      </c>
      <c r="D1014">
        <v>4.5889600000000002</v>
      </c>
      <c r="E1014">
        <v>4.5398699999999996</v>
      </c>
      <c r="F1014">
        <v>4.5379100000000001</v>
      </c>
      <c r="G1014">
        <v>4.64628</v>
      </c>
      <c r="I1014" s="1"/>
      <c r="J1014" s="2"/>
      <c r="AM1014" s="3"/>
      <c r="AN1014" s="2"/>
      <c r="AO1014" s="2"/>
      <c r="AP1014" s="2"/>
      <c r="AQ1014" s="2"/>
      <c r="AR1014" s="2"/>
      <c r="AY1014" s="1"/>
    </row>
    <row r="1015" spans="2:51" x14ac:dyDescent="0.2">
      <c r="B1015" s="1">
        <v>39164</v>
      </c>
      <c r="D1015">
        <v>4.6069199999999997</v>
      </c>
      <c r="E1015">
        <v>4.5298699999999998</v>
      </c>
      <c r="F1015">
        <v>4.5118499999999999</v>
      </c>
      <c r="G1015">
        <v>4.6105900000000002</v>
      </c>
      <c r="I1015" s="1"/>
      <c r="J1015" s="2"/>
      <c r="AM1015" s="3"/>
      <c r="AN1015" s="2"/>
      <c r="AO1015" s="2"/>
      <c r="AP1015" s="2"/>
      <c r="AQ1015" s="2"/>
      <c r="AR1015" s="2"/>
      <c r="AY1015" s="1"/>
    </row>
    <row r="1016" spans="2:51" x14ac:dyDescent="0.2">
      <c r="B1016" s="1">
        <v>39157</v>
      </c>
      <c r="D1016">
        <v>4.5962199999999998</v>
      </c>
      <c r="E1016">
        <v>4.5071199999999996</v>
      </c>
      <c r="F1016">
        <v>4.46976</v>
      </c>
      <c r="G1016">
        <v>4.5454999999999997</v>
      </c>
      <c r="I1016" s="1"/>
      <c r="J1016" s="2"/>
      <c r="AM1016" s="3"/>
      <c r="AN1016" s="2"/>
      <c r="AO1016" s="2"/>
      <c r="AP1016" s="2"/>
      <c r="AQ1016" s="2"/>
      <c r="AR1016" s="2"/>
      <c r="AY1016" s="1"/>
    </row>
    <row r="1017" spans="2:51" x14ac:dyDescent="0.2">
      <c r="B1017" s="1">
        <v>39150</v>
      </c>
      <c r="D1017">
        <v>4.6587500000000004</v>
      </c>
      <c r="E1017">
        <v>4.5833599999999999</v>
      </c>
      <c r="F1017">
        <v>4.5446799999999996</v>
      </c>
      <c r="G1017">
        <v>4.58805</v>
      </c>
      <c r="I1017" s="1"/>
      <c r="J1017" s="2"/>
      <c r="AM1017" s="3"/>
      <c r="AN1017" s="2"/>
      <c r="AO1017" s="2"/>
      <c r="AP1017" s="2"/>
      <c r="AQ1017" s="2"/>
      <c r="AR1017" s="2"/>
      <c r="AY1017" s="1"/>
    </row>
    <row r="1018" spans="2:51" x14ac:dyDescent="0.2">
      <c r="B1018" s="1">
        <v>39143</v>
      </c>
      <c r="D1018">
        <v>4.5542899999999999</v>
      </c>
      <c r="E1018">
        <v>4.4778599999999997</v>
      </c>
      <c r="F1018">
        <v>4.4502800000000002</v>
      </c>
      <c r="G1018">
        <v>4.5145799999999996</v>
      </c>
      <c r="I1018" s="1"/>
      <c r="J1018" s="2"/>
      <c r="AM1018" s="3"/>
      <c r="AN1018" s="2"/>
      <c r="AO1018" s="2"/>
      <c r="AP1018" s="2"/>
      <c r="AQ1018" s="2"/>
      <c r="AR1018" s="2"/>
      <c r="AY1018" s="1"/>
    </row>
    <row r="1019" spans="2:51" x14ac:dyDescent="0.2">
      <c r="B1019" s="1">
        <v>39136</v>
      </c>
      <c r="D1019">
        <v>4.8041</v>
      </c>
      <c r="E1019">
        <v>4.7111200000000002</v>
      </c>
      <c r="F1019">
        <v>4.6603399999999997</v>
      </c>
      <c r="G1019">
        <v>4.6782599999999999</v>
      </c>
      <c r="I1019" s="1"/>
      <c r="J1019" s="2"/>
      <c r="AM1019" s="3"/>
      <c r="AN1019" s="2"/>
      <c r="AO1019" s="2"/>
      <c r="AP1019" s="2"/>
      <c r="AQ1019" s="2"/>
      <c r="AR1019" s="2"/>
      <c r="AY1019" s="1"/>
    </row>
    <row r="1020" spans="2:51" x14ac:dyDescent="0.2">
      <c r="B1020" s="1">
        <v>39129</v>
      </c>
      <c r="D1020">
        <v>4.83094</v>
      </c>
      <c r="E1020">
        <v>4.7214200000000002</v>
      </c>
      <c r="F1020">
        <v>4.6777499999999996</v>
      </c>
      <c r="G1020">
        <v>4.6891999999999996</v>
      </c>
      <c r="I1020" s="1"/>
      <c r="J1020" s="2"/>
      <c r="AM1020" s="3"/>
      <c r="AN1020" s="2"/>
      <c r="AO1020" s="2"/>
      <c r="AP1020" s="2"/>
      <c r="AQ1020" s="2"/>
      <c r="AR1020" s="2"/>
      <c r="AY1020" s="1"/>
    </row>
    <row r="1021" spans="2:51" x14ac:dyDescent="0.2">
      <c r="B1021" s="1">
        <v>39122</v>
      </c>
      <c r="D1021">
        <v>4.90747</v>
      </c>
      <c r="E1021">
        <v>4.8122600000000002</v>
      </c>
      <c r="F1021">
        <v>4.7763400000000003</v>
      </c>
      <c r="G1021">
        <v>4.7837300000000003</v>
      </c>
      <c r="I1021" s="1"/>
      <c r="J1021" s="2"/>
      <c r="AM1021" s="3"/>
      <c r="AN1021" s="2"/>
      <c r="AO1021" s="2"/>
      <c r="AP1021" s="2"/>
      <c r="AQ1021" s="2"/>
      <c r="AR1021" s="2"/>
      <c r="AY1021" s="1"/>
    </row>
    <row r="1022" spans="2:51" x14ac:dyDescent="0.2">
      <c r="B1022" s="1">
        <v>39115</v>
      </c>
      <c r="D1022">
        <v>4.9328599999999998</v>
      </c>
      <c r="E1022">
        <v>4.8690699999999998</v>
      </c>
      <c r="F1022">
        <v>4.8175400000000002</v>
      </c>
      <c r="G1022">
        <v>4.8285600000000004</v>
      </c>
      <c r="I1022" s="1"/>
      <c r="J1022" s="2"/>
      <c r="AM1022" s="3"/>
      <c r="AN1022" s="2"/>
      <c r="AO1022" s="2"/>
      <c r="AP1022" s="2"/>
      <c r="AQ1022" s="2"/>
      <c r="AR1022" s="2"/>
      <c r="AY1022" s="1"/>
    </row>
    <row r="1023" spans="2:51" x14ac:dyDescent="0.2">
      <c r="B1023" s="1">
        <v>39108</v>
      </c>
      <c r="D1023">
        <v>4.9727899999999998</v>
      </c>
      <c r="E1023">
        <v>4.9177</v>
      </c>
      <c r="F1023">
        <v>4.8675100000000002</v>
      </c>
      <c r="G1023">
        <v>4.8773400000000002</v>
      </c>
      <c r="I1023" s="1"/>
      <c r="J1023" s="2"/>
      <c r="AM1023" s="3"/>
      <c r="AN1023" s="2"/>
      <c r="AO1023" s="2"/>
      <c r="AP1023" s="2"/>
      <c r="AQ1023" s="2"/>
      <c r="AR1023" s="2"/>
      <c r="AY1023" s="1"/>
    </row>
    <row r="1024" spans="2:51" x14ac:dyDescent="0.2">
      <c r="B1024" s="1">
        <v>39101</v>
      </c>
      <c r="D1024">
        <v>4.9151400000000001</v>
      </c>
      <c r="E1024">
        <v>4.8328800000000003</v>
      </c>
      <c r="F1024">
        <v>4.7750000000000004</v>
      </c>
      <c r="G1024">
        <v>4.7711499999999996</v>
      </c>
      <c r="I1024" s="1"/>
      <c r="J1024" s="2"/>
      <c r="AM1024" s="3"/>
      <c r="AN1024" s="2"/>
      <c r="AO1024" s="2"/>
      <c r="AP1024" s="2"/>
      <c r="AQ1024" s="2"/>
      <c r="AR1024" s="2"/>
      <c r="AY1024" s="1"/>
    </row>
    <row r="1025" spans="2:51" x14ac:dyDescent="0.2">
      <c r="B1025" s="1">
        <v>39094</v>
      </c>
      <c r="D1025">
        <v>4.8778199999999998</v>
      </c>
      <c r="E1025">
        <v>4.8049999999999997</v>
      </c>
      <c r="F1025">
        <v>4.7586300000000001</v>
      </c>
      <c r="G1025">
        <v>4.7689199999999996</v>
      </c>
      <c r="I1025" s="1"/>
      <c r="J1025" s="2"/>
      <c r="AM1025" s="3"/>
      <c r="AN1025" s="2"/>
      <c r="AO1025" s="2"/>
      <c r="AP1025" s="2"/>
      <c r="AQ1025" s="2"/>
      <c r="AR1025" s="2"/>
      <c r="AY1025" s="1"/>
    </row>
    <row r="1026" spans="2:51" x14ac:dyDescent="0.2">
      <c r="B1026" s="1">
        <v>39087</v>
      </c>
      <c r="D1026">
        <v>4.7557999999999998</v>
      </c>
      <c r="E1026">
        <v>4.67326</v>
      </c>
      <c r="F1026">
        <v>4.6443000000000003</v>
      </c>
      <c r="G1026">
        <v>4.6462500000000002</v>
      </c>
      <c r="I1026" s="1"/>
      <c r="J1026" s="2"/>
      <c r="AM1026" s="3"/>
      <c r="AN1026" s="2"/>
      <c r="AO1026" s="2"/>
      <c r="AP1026" s="2"/>
      <c r="AQ1026" s="2"/>
      <c r="AR1026" s="2"/>
      <c r="AY1026" s="1"/>
    </row>
    <row r="1027" spans="2:51" x14ac:dyDescent="0.2">
      <c r="B1027" s="1">
        <v>39080</v>
      </c>
      <c r="D1027">
        <v>4.8078000000000003</v>
      </c>
      <c r="E1027">
        <v>4.7334899999999998</v>
      </c>
      <c r="F1027">
        <v>4.6993799999999997</v>
      </c>
      <c r="G1027">
        <v>4.7021800000000002</v>
      </c>
      <c r="I1027" s="1"/>
      <c r="J1027" s="2"/>
      <c r="AM1027" s="3"/>
      <c r="AN1027" s="2"/>
      <c r="AO1027" s="2"/>
      <c r="AP1027" s="2"/>
      <c r="AQ1027" s="2"/>
      <c r="AR1027" s="2"/>
      <c r="AY1027" s="1"/>
    </row>
    <row r="1028" spans="2:51" x14ac:dyDescent="0.2">
      <c r="B1028" s="1">
        <v>39073</v>
      </c>
      <c r="D1028">
        <v>4.72194</v>
      </c>
      <c r="E1028">
        <v>4.6363599999999998</v>
      </c>
      <c r="F1028">
        <v>4.5922700000000001</v>
      </c>
      <c r="G1028">
        <v>4.6223799999999997</v>
      </c>
      <c r="I1028" s="1"/>
      <c r="J1028" s="2"/>
      <c r="AM1028" s="3"/>
      <c r="AN1028" s="2"/>
      <c r="AO1028" s="2"/>
      <c r="AP1028" s="2"/>
      <c r="AQ1028" s="2"/>
      <c r="AR1028" s="2"/>
      <c r="AY1028" s="1"/>
    </row>
    <row r="1029" spans="2:51" x14ac:dyDescent="0.2">
      <c r="B1029" s="1">
        <v>39066</v>
      </c>
      <c r="D1029">
        <v>4.7251799999999999</v>
      </c>
      <c r="E1029">
        <v>4.6176000000000004</v>
      </c>
      <c r="F1029">
        <v>4.5690200000000001</v>
      </c>
      <c r="G1029">
        <v>4.5967399999999996</v>
      </c>
      <c r="I1029" s="1"/>
      <c r="J1029" s="2"/>
      <c r="AM1029" s="3"/>
      <c r="AN1029" s="2"/>
      <c r="AO1029" s="2"/>
      <c r="AP1029" s="2"/>
      <c r="AQ1029" s="2"/>
      <c r="AR1029" s="2"/>
      <c r="AY1029" s="1"/>
    </row>
    <row r="1030" spans="2:51" x14ac:dyDescent="0.2">
      <c r="B1030" s="1">
        <v>39059</v>
      </c>
      <c r="D1030">
        <v>4.6703900000000003</v>
      </c>
      <c r="E1030">
        <v>4.5633499999999998</v>
      </c>
      <c r="F1030">
        <v>4.52623</v>
      </c>
      <c r="G1030">
        <v>4.5505800000000001</v>
      </c>
      <c r="I1030" s="1"/>
      <c r="J1030" s="2"/>
      <c r="AM1030" s="3"/>
      <c r="AN1030" s="2"/>
      <c r="AO1030" s="2"/>
      <c r="AP1030" s="2"/>
      <c r="AQ1030" s="2"/>
      <c r="AR1030" s="2"/>
      <c r="AY1030" s="1"/>
    </row>
    <row r="1031" spans="2:51" x14ac:dyDescent="0.2">
      <c r="B1031" s="1">
        <v>39052</v>
      </c>
      <c r="D1031">
        <v>4.5210900000000001</v>
      </c>
      <c r="E1031">
        <v>4.42415</v>
      </c>
      <c r="F1031">
        <v>4.3802399999999997</v>
      </c>
      <c r="G1031">
        <v>4.4268700000000001</v>
      </c>
      <c r="I1031" s="1"/>
      <c r="J1031" s="2"/>
      <c r="AM1031" s="3"/>
      <c r="AN1031" s="2"/>
      <c r="AO1031" s="2"/>
      <c r="AP1031" s="2"/>
      <c r="AQ1031" s="2"/>
      <c r="AR1031" s="2"/>
      <c r="AY1031" s="1"/>
    </row>
    <row r="1032" spans="2:51" x14ac:dyDescent="0.2">
      <c r="B1032" s="1">
        <v>39045</v>
      </c>
      <c r="D1032">
        <v>4.7312500000000002</v>
      </c>
      <c r="E1032">
        <v>4.6101900000000002</v>
      </c>
      <c r="F1032">
        <v>4.5491599999999996</v>
      </c>
      <c r="G1032">
        <v>4.5481199999999999</v>
      </c>
      <c r="I1032" s="1"/>
      <c r="J1032" s="2"/>
      <c r="AM1032" s="3"/>
      <c r="AN1032" s="2"/>
      <c r="AO1032" s="2"/>
      <c r="AP1032" s="2"/>
      <c r="AQ1032" s="2"/>
      <c r="AR1032" s="2"/>
      <c r="AY1032" s="1"/>
    </row>
    <row r="1033" spans="2:51" x14ac:dyDescent="0.2">
      <c r="B1033" s="1">
        <v>39038</v>
      </c>
      <c r="D1033">
        <v>4.7629400000000004</v>
      </c>
      <c r="E1033">
        <v>4.6588200000000004</v>
      </c>
      <c r="F1033">
        <v>4.6011100000000003</v>
      </c>
      <c r="G1033">
        <v>4.6042399999999999</v>
      </c>
      <c r="I1033" s="1"/>
      <c r="J1033" s="2"/>
      <c r="AM1033" s="3"/>
      <c r="AN1033" s="2"/>
      <c r="AO1033" s="2"/>
      <c r="AP1033" s="2"/>
      <c r="AQ1033" s="2"/>
      <c r="AR1033" s="2"/>
      <c r="AY1033" s="1"/>
    </row>
    <row r="1034" spans="2:51" x14ac:dyDescent="0.2">
      <c r="B1034" s="1">
        <v>39031</v>
      </c>
      <c r="D1034">
        <v>4.7348699999999999</v>
      </c>
      <c r="E1034">
        <v>4.6221100000000002</v>
      </c>
      <c r="F1034">
        <v>4.5659299999999998</v>
      </c>
      <c r="G1034">
        <v>4.5856300000000001</v>
      </c>
      <c r="I1034" s="1"/>
      <c r="J1034" s="2"/>
      <c r="AM1034" s="3"/>
      <c r="AN1034" s="2"/>
      <c r="AO1034" s="2"/>
      <c r="AP1034" s="2"/>
      <c r="AQ1034" s="2"/>
      <c r="AR1034" s="2"/>
      <c r="AY1034" s="1"/>
    </row>
    <row r="1035" spans="2:51" x14ac:dyDescent="0.2">
      <c r="B1035" s="1">
        <v>39024</v>
      </c>
      <c r="D1035">
        <v>4.8183600000000002</v>
      </c>
      <c r="E1035">
        <v>4.7508900000000001</v>
      </c>
      <c r="F1035">
        <v>4.6884600000000001</v>
      </c>
      <c r="G1035">
        <v>4.7140500000000003</v>
      </c>
      <c r="I1035" s="1"/>
      <c r="J1035" s="2"/>
      <c r="AM1035" s="3"/>
      <c r="AN1035" s="2"/>
      <c r="AO1035" s="2"/>
      <c r="AP1035" s="2"/>
      <c r="AQ1035" s="2"/>
      <c r="AR1035" s="2"/>
      <c r="AY1035" s="1"/>
    </row>
    <row r="1036" spans="2:51" x14ac:dyDescent="0.2">
      <c r="B1036" s="1">
        <v>39017</v>
      </c>
      <c r="D1036">
        <v>4.7509699999999997</v>
      </c>
      <c r="E1036">
        <v>4.6854899999999997</v>
      </c>
      <c r="F1036">
        <v>4.6338299999999997</v>
      </c>
      <c r="G1036">
        <v>4.67544</v>
      </c>
      <c r="I1036" s="1"/>
      <c r="J1036" s="2"/>
      <c r="AM1036" s="3"/>
      <c r="AN1036" s="2"/>
      <c r="AO1036" s="2"/>
      <c r="AP1036" s="2"/>
      <c r="AQ1036" s="2"/>
      <c r="AR1036" s="2"/>
      <c r="AY1036" s="1"/>
    </row>
    <row r="1037" spans="2:51" x14ac:dyDescent="0.2">
      <c r="B1037" s="1">
        <v>39010</v>
      </c>
      <c r="D1037">
        <v>4.8690600000000002</v>
      </c>
      <c r="E1037">
        <v>4.8001399999999999</v>
      </c>
      <c r="F1037">
        <v>4.7551600000000001</v>
      </c>
      <c r="G1037">
        <v>4.7835200000000002</v>
      </c>
      <c r="I1037" s="1"/>
      <c r="J1037" s="2"/>
      <c r="AM1037" s="3"/>
      <c r="AN1037" s="2"/>
      <c r="AO1037" s="2"/>
      <c r="AP1037" s="2"/>
      <c r="AQ1037" s="2"/>
      <c r="AR1037" s="2"/>
      <c r="AY1037" s="1"/>
    </row>
    <row r="1038" spans="2:51" x14ac:dyDescent="0.2">
      <c r="B1038" s="1">
        <v>39003</v>
      </c>
      <c r="D1038">
        <v>4.8650500000000001</v>
      </c>
      <c r="E1038">
        <v>4.7995900000000002</v>
      </c>
      <c r="F1038">
        <v>4.76783</v>
      </c>
      <c r="G1038">
        <v>4.8057600000000003</v>
      </c>
      <c r="I1038" s="1"/>
      <c r="J1038" s="2"/>
      <c r="AM1038" s="3"/>
      <c r="AN1038" s="2"/>
      <c r="AO1038" s="2"/>
      <c r="AP1038" s="2"/>
      <c r="AQ1038" s="2"/>
      <c r="AR1038" s="2"/>
      <c r="AY1038" s="1"/>
    </row>
    <row r="1039" spans="2:51" x14ac:dyDescent="0.2">
      <c r="B1039" s="1">
        <v>38996</v>
      </c>
      <c r="D1039">
        <v>4.7375499999999997</v>
      </c>
      <c r="E1039">
        <v>4.6714399999999996</v>
      </c>
      <c r="F1039">
        <v>4.6437200000000001</v>
      </c>
      <c r="G1039">
        <v>4.6951799999999997</v>
      </c>
      <c r="I1039" s="1"/>
      <c r="J1039" s="2"/>
      <c r="AM1039" s="3"/>
      <c r="AN1039" s="2"/>
      <c r="AO1039" s="2"/>
      <c r="AP1039" s="2"/>
      <c r="AQ1039" s="2"/>
      <c r="AR1039" s="2"/>
      <c r="AY1039" s="1"/>
    </row>
    <row r="1040" spans="2:51" x14ac:dyDescent="0.2">
      <c r="B1040" s="1">
        <v>38989</v>
      </c>
      <c r="D1040">
        <v>4.6890999999999998</v>
      </c>
      <c r="E1040">
        <v>4.6142599999999998</v>
      </c>
      <c r="F1040">
        <v>4.5838900000000002</v>
      </c>
      <c r="G1040">
        <v>4.6315200000000001</v>
      </c>
      <c r="I1040" s="1"/>
      <c r="J1040" s="2"/>
      <c r="AM1040" s="3"/>
      <c r="AN1040" s="2"/>
      <c r="AO1040" s="2"/>
      <c r="AP1040" s="2"/>
      <c r="AQ1040" s="2"/>
      <c r="AR1040" s="2"/>
      <c r="AY1040" s="1"/>
    </row>
    <row r="1041" spans="2:51" x14ac:dyDescent="0.2">
      <c r="B1041" s="1">
        <v>38982</v>
      </c>
      <c r="D1041">
        <v>4.6743800000000002</v>
      </c>
      <c r="E1041">
        <v>4.5755299999999997</v>
      </c>
      <c r="F1041">
        <v>4.5456300000000001</v>
      </c>
      <c r="G1041">
        <v>4.5966800000000001</v>
      </c>
      <c r="I1041" s="1"/>
      <c r="J1041" s="2"/>
      <c r="AM1041" s="3"/>
      <c r="AN1041" s="2"/>
      <c r="AO1041" s="2"/>
      <c r="AP1041" s="2"/>
      <c r="AQ1041" s="2"/>
      <c r="AR1041" s="2"/>
      <c r="AY1041" s="1"/>
    </row>
    <row r="1042" spans="2:51" x14ac:dyDescent="0.2">
      <c r="B1042" s="1">
        <v>38975</v>
      </c>
      <c r="D1042">
        <v>4.8589000000000002</v>
      </c>
      <c r="E1042">
        <v>4.7817600000000002</v>
      </c>
      <c r="F1042">
        <v>4.75319</v>
      </c>
      <c r="G1042">
        <v>4.7965</v>
      </c>
      <c r="I1042" s="1"/>
      <c r="J1042" s="2"/>
      <c r="AM1042" s="3"/>
      <c r="AN1042" s="2"/>
      <c r="AO1042" s="2"/>
      <c r="AP1042" s="2"/>
      <c r="AQ1042" s="2"/>
      <c r="AR1042" s="2"/>
      <c r="AY1042" s="1"/>
    </row>
    <row r="1043" spans="2:51" x14ac:dyDescent="0.2">
      <c r="B1043" s="1">
        <v>38968</v>
      </c>
      <c r="D1043">
        <v>4.7944699999999996</v>
      </c>
      <c r="E1043">
        <v>4.7249999999999996</v>
      </c>
      <c r="F1043">
        <v>4.7012600000000004</v>
      </c>
      <c r="G1043">
        <v>4.7678500000000001</v>
      </c>
      <c r="I1043" s="1"/>
      <c r="J1043" s="2"/>
      <c r="AM1043" s="3"/>
      <c r="AN1043" s="2"/>
      <c r="AO1043" s="2"/>
      <c r="AP1043" s="2"/>
      <c r="AQ1043" s="2"/>
      <c r="AR1043" s="2"/>
      <c r="AY1043" s="1"/>
    </row>
    <row r="1044" spans="2:51" x14ac:dyDescent="0.2">
      <c r="B1044" s="1">
        <v>38961</v>
      </c>
      <c r="D1044">
        <v>4.7577299999999996</v>
      </c>
      <c r="E1044">
        <v>4.69008</v>
      </c>
      <c r="F1044">
        <v>4.6798200000000003</v>
      </c>
      <c r="G1044">
        <v>4.7245400000000002</v>
      </c>
      <c r="I1044" s="1"/>
      <c r="J1044" s="2"/>
      <c r="AM1044" s="3"/>
      <c r="AN1044" s="2"/>
      <c r="AO1044" s="2"/>
      <c r="AP1044" s="2"/>
      <c r="AQ1044" s="2"/>
      <c r="AR1044" s="2"/>
      <c r="AY1044" s="1"/>
    </row>
    <row r="1045" spans="2:51" x14ac:dyDescent="0.2">
      <c r="B1045" s="1">
        <v>38954</v>
      </c>
      <c r="D1045">
        <v>4.8623900000000004</v>
      </c>
      <c r="E1045">
        <v>4.7843200000000001</v>
      </c>
      <c r="F1045">
        <v>4.7537700000000003</v>
      </c>
      <c r="G1045">
        <v>4.7901800000000003</v>
      </c>
      <c r="I1045" s="1"/>
      <c r="J1045" s="2"/>
      <c r="AM1045" s="3"/>
      <c r="AN1045" s="2"/>
      <c r="AO1045" s="2"/>
      <c r="AP1045" s="2"/>
      <c r="AQ1045" s="2"/>
      <c r="AR1045" s="2"/>
      <c r="AY1045" s="1"/>
    </row>
    <row r="1046" spans="2:51" x14ac:dyDescent="0.2">
      <c r="B1046" s="1">
        <v>38947</v>
      </c>
      <c r="D1046">
        <v>4.87066</v>
      </c>
      <c r="E1046">
        <v>4.8062800000000001</v>
      </c>
      <c r="F1046">
        <v>4.7793000000000001</v>
      </c>
      <c r="G1046">
        <v>4.8330799999999998</v>
      </c>
      <c r="I1046" s="1"/>
      <c r="J1046" s="2"/>
      <c r="AM1046" s="3"/>
      <c r="AN1046" s="2"/>
      <c r="AO1046" s="2"/>
      <c r="AP1046" s="2"/>
      <c r="AQ1046" s="2"/>
      <c r="AR1046" s="2"/>
      <c r="AY1046" s="1"/>
    </row>
    <row r="1047" spans="2:51" x14ac:dyDescent="0.2">
      <c r="B1047" s="1">
        <v>38940</v>
      </c>
      <c r="D1047">
        <v>4.9668999999999999</v>
      </c>
      <c r="E1047">
        <v>4.9286700000000003</v>
      </c>
      <c r="F1047">
        <v>4.9050500000000001</v>
      </c>
      <c r="G1047">
        <v>4.9671000000000003</v>
      </c>
      <c r="I1047" s="1"/>
      <c r="J1047" s="2"/>
      <c r="AM1047" s="3"/>
      <c r="AN1047" s="2"/>
      <c r="AO1047" s="2"/>
      <c r="AP1047" s="2"/>
      <c r="AQ1047" s="2"/>
      <c r="AR1047" s="2"/>
      <c r="AY1047" s="1"/>
    </row>
    <row r="1048" spans="2:51" x14ac:dyDescent="0.2">
      <c r="B1048" s="1">
        <v>38933</v>
      </c>
      <c r="D1048">
        <v>4.9072300000000002</v>
      </c>
      <c r="E1048">
        <v>4.8569599999999999</v>
      </c>
      <c r="F1048">
        <v>4.8318399999999997</v>
      </c>
      <c r="G1048">
        <v>4.9005099999999997</v>
      </c>
      <c r="I1048" s="1"/>
      <c r="J1048" s="2"/>
      <c r="AM1048" s="3"/>
      <c r="AN1048" s="2"/>
      <c r="AO1048" s="2"/>
      <c r="AP1048" s="2"/>
      <c r="AQ1048" s="2"/>
      <c r="AR1048" s="2"/>
      <c r="AY1048" s="1"/>
    </row>
    <row r="1049" spans="2:51" x14ac:dyDescent="0.2">
      <c r="B1049" s="1">
        <v>38926</v>
      </c>
      <c r="D1049">
        <v>4.9792699999999996</v>
      </c>
      <c r="E1049">
        <v>4.93893</v>
      </c>
      <c r="F1049">
        <v>4.9142200000000003</v>
      </c>
      <c r="G1049">
        <v>4.9896099999999999</v>
      </c>
      <c r="I1049" s="1"/>
      <c r="J1049" s="2"/>
      <c r="AM1049" s="3"/>
      <c r="AN1049" s="2"/>
      <c r="AO1049" s="2"/>
      <c r="AP1049" s="2"/>
      <c r="AQ1049" s="2"/>
      <c r="AR1049" s="2"/>
      <c r="AY1049" s="1"/>
    </row>
    <row r="1050" spans="2:51" x14ac:dyDescent="0.2">
      <c r="B1050" s="1">
        <v>38919</v>
      </c>
      <c r="D1050">
        <v>5.07578</v>
      </c>
      <c r="E1050">
        <v>5.0201000000000002</v>
      </c>
      <c r="F1050">
        <v>4.98874</v>
      </c>
      <c r="G1050">
        <v>5.0424699999999998</v>
      </c>
      <c r="I1050" s="1"/>
      <c r="J1050" s="2"/>
      <c r="AM1050" s="3"/>
      <c r="AN1050" s="2"/>
      <c r="AO1050" s="2"/>
      <c r="AP1050" s="2"/>
      <c r="AQ1050" s="2"/>
      <c r="AR1050" s="2"/>
      <c r="AY1050" s="1"/>
    </row>
    <row r="1051" spans="2:51" x14ac:dyDescent="0.2">
      <c r="B1051" s="1">
        <v>38912</v>
      </c>
      <c r="D1051">
        <v>5.0854499999999998</v>
      </c>
      <c r="E1051">
        <v>5.0462300000000004</v>
      </c>
      <c r="F1051">
        <v>5.0181300000000002</v>
      </c>
      <c r="G1051">
        <v>5.0599100000000004</v>
      </c>
      <c r="I1051" s="1"/>
      <c r="J1051" s="2"/>
      <c r="AM1051" s="3"/>
      <c r="AN1051" s="2"/>
      <c r="AO1051" s="2"/>
      <c r="AP1051" s="2"/>
      <c r="AQ1051" s="2"/>
      <c r="AR1051" s="2"/>
      <c r="AY1051" s="1"/>
    </row>
    <row r="1052" spans="2:51" x14ac:dyDescent="0.2">
      <c r="B1052" s="1">
        <v>38905</v>
      </c>
      <c r="D1052">
        <v>5.1726700000000001</v>
      </c>
      <c r="E1052">
        <v>5.1322099999999997</v>
      </c>
      <c r="F1052">
        <v>5.0995299999999997</v>
      </c>
      <c r="G1052">
        <v>5.1322000000000001</v>
      </c>
      <c r="I1052" s="1"/>
      <c r="J1052" s="2"/>
      <c r="AM1052" s="3"/>
      <c r="AN1052" s="2"/>
      <c r="AO1052" s="2"/>
      <c r="AP1052" s="2"/>
      <c r="AQ1052" s="2"/>
      <c r="AR1052" s="2"/>
      <c r="AY1052" s="1"/>
    </row>
    <row r="1053" spans="2:51" x14ac:dyDescent="0.2">
      <c r="B1053" s="1">
        <v>38898</v>
      </c>
      <c r="D1053">
        <v>5.15787</v>
      </c>
      <c r="E1053">
        <v>5.1292799999999996</v>
      </c>
      <c r="F1053">
        <v>5.09598</v>
      </c>
      <c r="G1053">
        <v>5.1364400000000003</v>
      </c>
      <c r="I1053" s="1"/>
      <c r="J1053" s="2"/>
      <c r="AM1053" s="3"/>
      <c r="AN1053" s="2"/>
      <c r="AO1053" s="2"/>
      <c r="AP1053" s="2"/>
      <c r="AQ1053" s="2"/>
      <c r="AR1053" s="2"/>
      <c r="AY1053" s="1"/>
    </row>
    <row r="1054" spans="2:51" x14ac:dyDescent="0.2">
      <c r="B1054" s="1">
        <v>38891</v>
      </c>
      <c r="D1054">
        <v>5.2609000000000004</v>
      </c>
      <c r="E1054">
        <v>5.2329999999999997</v>
      </c>
      <c r="F1054">
        <v>5.2068000000000003</v>
      </c>
      <c r="G1054">
        <v>5.2264099999999996</v>
      </c>
      <c r="I1054" s="1"/>
      <c r="J1054" s="2"/>
      <c r="AM1054" s="3"/>
      <c r="AN1054" s="2"/>
      <c r="AO1054" s="2"/>
      <c r="AP1054" s="2"/>
      <c r="AQ1054" s="2"/>
      <c r="AR1054" s="2"/>
      <c r="AY1054" s="1"/>
    </row>
    <row r="1055" spans="2:51" x14ac:dyDescent="0.2">
      <c r="B1055" s="1">
        <v>38884</v>
      </c>
      <c r="D1055">
        <v>5.1590600000000002</v>
      </c>
      <c r="E1055">
        <v>5.1221399999999999</v>
      </c>
      <c r="F1055">
        <v>5.0965299999999996</v>
      </c>
      <c r="G1055">
        <v>5.1274699999999998</v>
      </c>
      <c r="I1055" s="1"/>
      <c r="J1055" s="2"/>
      <c r="AM1055" s="3"/>
      <c r="AN1055" s="2"/>
      <c r="AO1055" s="2"/>
      <c r="AP1055" s="2"/>
      <c r="AQ1055" s="2"/>
      <c r="AR1055" s="2"/>
      <c r="AY1055" s="1"/>
    </row>
    <row r="1056" spans="2:51" x14ac:dyDescent="0.2">
      <c r="B1056" s="1">
        <v>38877</v>
      </c>
      <c r="D1056">
        <v>5.0047100000000002</v>
      </c>
      <c r="E1056">
        <v>4.9590399999999999</v>
      </c>
      <c r="F1056">
        <v>4.9409099999999997</v>
      </c>
      <c r="G1056">
        <v>4.98238</v>
      </c>
      <c r="I1056" s="1"/>
      <c r="J1056" s="2"/>
      <c r="AM1056" s="3"/>
      <c r="AN1056" s="2"/>
      <c r="AO1056" s="2"/>
      <c r="AP1056" s="2"/>
      <c r="AQ1056" s="2"/>
      <c r="AR1056" s="2"/>
      <c r="AY1056" s="1"/>
    </row>
    <row r="1057" spans="2:51" x14ac:dyDescent="0.2">
      <c r="B1057" s="1">
        <v>38870</v>
      </c>
      <c r="D1057">
        <v>4.9162800000000004</v>
      </c>
      <c r="E1057">
        <v>4.8967799999999997</v>
      </c>
      <c r="F1057">
        <v>4.8997299999999999</v>
      </c>
      <c r="G1057">
        <v>4.9936999999999996</v>
      </c>
      <c r="I1057" s="1"/>
      <c r="J1057" s="2"/>
      <c r="AM1057" s="3"/>
      <c r="AN1057" s="2"/>
      <c r="AO1057" s="2"/>
      <c r="AP1057" s="2"/>
      <c r="AQ1057" s="2"/>
      <c r="AR1057" s="2"/>
      <c r="AY1057" s="1"/>
    </row>
    <row r="1058" spans="2:51" x14ac:dyDescent="0.2">
      <c r="B1058" s="1">
        <v>38863</v>
      </c>
      <c r="D1058">
        <v>4.94353</v>
      </c>
      <c r="E1058">
        <v>4.93553</v>
      </c>
      <c r="F1058">
        <v>4.9409400000000003</v>
      </c>
      <c r="G1058">
        <v>5.05206</v>
      </c>
      <c r="I1058" s="1"/>
      <c r="J1058" s="2"/>
      <c r="AM1058" s="3"/>
      <c r="AN1058" s="2"/>
      <c r="AO1058" s="2"/>
      <c r="AP1058" s="2"/>
      <c r="AQ1058" s="2"/>
      <c r="AR1058" s="2"/>
      <c r="AY1058" s="1"/>
    </row>
    <row r="1059" spans="2:51" x14ac:dyDescent="0.2">
      <c r="B1059" s="1">
        <v>38856</v>
      </c>
      <c r="D1059">
        <v>4.9564199999999996</v>
      </c>
      <c r="E1059">
        <v>4.9497799999999996</v>
      </c>
      <c r="F1059">
        <v>4.9589499999999997</v>
      </c>
      <c r="G1059">
        <v>5.0543899999999997</v>
      </c>
      <c r="I1059" s="1"/>
      <c r="J1059" s="2"/>
      <c r="AM1059" s="3"/>
      <c r="AN1059" s="2"/>
      <c r="AO1059" s="2"/>
      <c r="AP1059" s="2"/>
      <c r="AQ1059" s="2"/>
      <c r="AR1059" s="2"/>
      <c r="AY1059" s="1"/>
    </row>
    <row r="1060" spans="2:51" x14ac:dyDescent="0.2">
      <c r="B1060" s="1">
        <v>38849</v>
      </c>
      <c r="D1060">
        <v>5.0055300000000003</v>
      </c>
      <c r="E1060">
        <v>5.0264800000000003</v>
      </c>
      <c r="F1060">
        <v>5.0709400000000002</v>
      </c>
      <c r="G1060">
        <v>5.18466</v>
      </c>
      <c r="I1060" s="1"/>
      <c r="J1060" s="2"/>
      <c r="AM1060" s="3"/>
      <c r="AN1060" s="2"/>
      <c r="AO1060" s="2"/>
      <c r="AP1060" s="2"/>
      <c r="AQ1060" s="2"/>
      <c r="AR1060" s="2"/>
      <c r="AY1060" s="1"/>
    </row>
    <row r="1061" spans="2:51" x14ac:dyDescent="0.2">
      <c r="B1061" s="1">
        <v>38842</v>
      </c>
      <c r="D1061">
        <v>4.9371400000000003</v>
      </c>
      <c r="E1061">
        <v>4.9489200000000002</v>
      </c>
      <c r="F1061">
        <v>4.9840900000000001</v>
      </c>
      <c r="G1061">
        <v>5.1091499999999996</v>
      </c>
      <c r="I1061" s="1"/>
      <c r="J1061" s="2"/>
      <c r="AM1061" s="3"/>
      <c r="AN1061" s="2"/>
      <c r="AO1061" s="2"/>
      <c r="AP1061" s="2"/>
      <c r="AQ1061" s="2"/>
      <c r="AR1061" s="2"/>
      <c r="AY1061" s="1"/>
    </row>
    <row r="1062" spans="2:51" x14ac:dyDescent="0.2">
      <c r="B1062" s="1">
        <v>38835</v>
      </c>
      <c r="D1062">
        <v>4.8664100000000001</v>
      </c>
      <c r="E1062">
        <v>4.8747100000000003</v>
      </c>
      <c r="F1062">
        <v>4.9176299999999999</v>
      </c>
      <c r="G1062">
        <v>5.0651599999999997</v>
      </c>
      <c r="I1062" s="1"/>
      <c r="J1062" s="2"/>
      <c r="AM1062" s="3"/>
      <c r="AN1062" s="2"/>
      <c r="AO1062" s="2"/>
      <c r="AP1062" s="2"/>
      <c r="AQ1062" s="2"/>
      <c r="AR1062" s="2"/>
      <c r="AY1062" s="1"/>
    </row>
    <row r="1063" spans="2:51" x14ac:dyDescent="0.2">
      <c r="B1063" s="1">
        <v>38828</v>
      </c>
      <c r="D1063">
        <v>4.8973199999999997</v>
      </c>
      <c r="E1063">
        <v>4.8971499999999999</v>
      </c>
      <c r="F1063">
        <v>4.9169700000000001</v>
      </c>
      <c r="G1063">
        <v>5.0121399999999996</v>
      </c>
      <c r="I1063" s="1"/>
      <c r="J1063" s="2"/>
      <c r="AM1063" s="3"/>
      <c r="AN1063" s="2"/>
      <c r="AO1063" s="2"/>
      <c r="AP1063" s="2"/>
      <c r="AQ1063" s="2"/>
      <c r="AR1063" s="2"/>
      <c r="AY1063" s="1"/>
    </row>
    <row r="1064" spans="2:51" x14ac:dyDescent="0.2">
      <c r="B1064" s="1">
        <v>38821</v>
      </c>
      <c r="D1064">
        <v>4.93668</v>
      </c>
      <c r="E1064">
        <v>4.9417</v>
      </c>
      <c r="F1064">
        <v>4.9542799999999998</v>
      </c>
      <c r="G1064">
        <v>5.0349199999999996</v>
      </c>
      <c r="I1064" s="1"/>
      <c r="J1064" s="2"/>
      <c r="AM1064" s="3"/>
      <c r="AN1064" s="2"/>
      <c r="AO1064" s="2"/>
      <c r="AP1064" s="2"/>
      <c r="AQ1064" s="2"/>
      <c r="AR1064" s="2"/>
      <c r="AY1064" s="1"/>
    </row>
    <row r="1065" spans="2:51" x14ac:dyDescent="0.2">
      <c r="B1065" s="1">
        <v>38814</v>
      </c>
      <c r="D1065">
        <v>4.8845700000000001</v>
      </c>
      <c r="E1065">
        <v>4.8839399999999999</v>
      </c>
      <c r="F1065">
        <v>4.8909399999999996</v>
      </c>
      <c r="G1065">
        <v>4.96286</v>
      </c>
      <c r="I1065" s="1"/>
      <c r="J1065" s="2"/>
      <c r="AM1065" s="3"/>
      <c r="AN1065" s="2"/>
      <c r="AO1065" s="2"/>
      <c r="AP1065" s="2"/>
      <c r="AQ1065" s="2"/>
      <c r="AR1065" s="2"/>
      <c r="AY1065" s="1"/>
    </row>
    <row r="1066" spans="2:51" x14ac:dyDescent="0.2">
      <c r="B1066" s="1">
        <v>38807</v>
      </c>
      <c r="D1066">
        <v>4.8202199999999999</v>
      </c>
      <c r="E1066">
        <v>4.8183299999999996</v>
      </c>
      <c r="F1066">
        <v>4.81412</v>
      </c>
      <c r="G1066">
        <v>4.8512000000000004</v>
      </c>
      <c r="I1066" s="1"/>
      <c r="J1066" s="2"/>
      <c r="AM1066" s="3"/>
      <c r="AN1066" s="2"/>
      <c r="AO1066" s="2"/>
      <c r="AP1066" s="2"/>
      <c r="AQ1066" s="2"/>
      <c r="AR1066" s="2"/>
      <c r="AY1066" s="1"/>
    </row>
    <row r="1067" spans="2:51" x14ac:dyDescent="0.2">
      <c r="B1067" s="1">
        <v>38800</v>
      </c>
      <c r="D1067">
        <v>4.71265</v>
      </c>
      <c r="E1067">
        <v>4.6718599999999997</v>
      </c>
      <c r="F1067">
        <v>4.6589999999999998</v>
      </c>
      <c r="G1067">
        <v>4.6726099999999997</v>
      </c>
      <c r="I1067" s="1"/>
      <c r="J1067" s="2"/>
      <c r="AM1067" s="3"/>
      <c r="AN1067" s="2"/>
      <c r="AO1067" s="2"/>
      <c r="AP1067" s="2"/>
      <c r="AQ1067" s="2"/>
      <c r="AR1067" s="2"/>
      <c r="AY1067" s="1"/>
    </row>
    <row r="1068" spans="2:51" x14ac:dyDescent="0.2">
      <c r="B1068" s="1">
        <v>38793</v>
      </c>
      <c r="D1068">
        <v>4.6448</v>
      </c>
      <c r="E1068">
        <v>4.6348900000000004</v>
      </c>
      <c r="F1068">
        <v>4.6175600000000001</v>
      </c>
      <c r="G1068">
        <v>4.6715200000000001</v>
      </c>
      <c r="I1068" s="1"/>
      <c r="J1068" s="2"/>
      <c r="AM1068" s="3"/>
      <c r="AN1068" s="2"/>
      <c r="AO1068" s="2"/>
      <c r="AP1068" s="2"/>
      <c r="AQ1068" s="2"/>
      <c r="AR1068" s="2"/>
      <c r="AY1068" s="1"/>
    </row>
    <row r="1069" spans="2:51" x14ac:dyDescent="0.2">
      <c r="B1069" s="1">
        <v>38786</v>
      </c>
      <c r="D1069">
        <v>4.7420999999999998</v>
      </c>
      <c r="E1069">
        <v>4.7900499999999999</v>
      </c>
      <c r="F1069">
        <v>4.7610599999999996</v>
      </c>
      <c r="G1069">
        <v>4.7536199999999997</v>
      </c>
      <c r="I1069" s="1"/>
      <c r="J1069" s="2"/>
      <c r="AM1069" s="3"/>
      <c r="AN1069" s="2"/>
      <c r="AO1069" s="2"/>
      <c r="AP1069" s="2"/>
      <c r="AQ1069" s="2"/>
      <c r="AR1069" s="2"/>
      <c r="AY1069" s="1"/>
    </row>
    <row r="1070" spans="2:51" x14ac:dyDescent="0.2">
      <c r="B1070" s="1">
        <v>38779</v>
      </c>
      <c r="D1070">
        <v>4.7495399999999997</v>
      </c>
      <c r="E1070">
        <v>4.7427700000000002</v>
      </c>
      <c r="F1070">
        <v>4.7040499999999996</v>
      </c>
      <c r="G1070">
        <v>4.6821700000000002</v>
      </c>
      <c r="I1070" s="1"/>
      <c r="J1070" s="2"/>
      <c r="AM1070" s="3"/>
      <c r="AN1070" s="2"/>
      <c r="AO1070" s="2"/>
      <c r="AP1070" s="2"/>
      <c r="AQ1070" s="2"/>
      <c r="AR1070" s="2"/>
      <c r="AY1070" s="1"/>
    </row>
    <row r="1071" spans="2:51" x14ac:dyDescent="0.2">
      <c r="B1071" s="1">
        <v>38772</v>
      </c>
      <c r="D1071">
        <v>4.72037</v>
      </c>
      <c r="E1071">
        <v>4.6932299999999998</v>
      </c>
      <c r="F1071">
        <v>4.6271899999999997</v>
      </c>
      <c r="G1071">
        <v>4.5656999999999996</v>
      </c>
      <c r="I1071" s="1"/>
      <c r="J1071" s="2"/>
      <c r="AM1071" s="3"/>
      <c r="AN1071" s="2"/>
      <c r="AO1071" s="2"/>
      <c r="AP1071" s="2"/>
      <c r="AQ1071" s="2"/>
      <c r="AR1071" s="2"/>
      <c r="AY1071" s="1"/>
    </row>
    <row r="1072" spans="2:51" x14ac:dyDescent="0.2">
      <c r="B1072" s="1">
        <v>38765</v>
      </c>
      <c r="D1072">
        <v>4.6627700000000001</v>
      </c>
      <c r="E1072">
        <v>4.6328300000000002</v>
      </c>
      <c r="F1072">
        <v>4.5479599999999998</v>
      </c>
      <c r="G1072">
        <v>4.53911</v>
      </c>
      <c r="I1072" s="1"/>
      <c r="J1072" s="2"/>
      <c r="AM1072" s="3"/>
      <c r="AN1072" s="2"/>
      <c r="AO1072" s="2"/>
      <c r="AP1072" s="2"/>
      <c r="AQ1072" s="2"/>
      <c r="AR1072" s="2"/>
      <c r="AY1072" s="1"/>
    </row>
    <row r="1073" spans="2:51" x14ac:dyDescent="0.2">
      <c r="B1073" s="1">
        <v>38758</v>
      </c>
      <c r="D1073">
        <v>4.6769100000000003</v>
      </c>
      <c r="E1073">
        <v>4.6523399999999997</v>
      </c>
      <c r="F1073">
        <v>4.5783300000000002</v>
      </c>
      <c r="G1073">
        <v>4.5785999999999998</v>
      </c>
      <c r="I1073" s="1"/>
      <c r="J1073" s="2"/>
      <c r="AM1073" s="3"/>
      <c r="AN1073" s="2"/>
      <c r="AO1073" s="2"/>
      <c r="AP1073" s="2"/>
      <c r="AQ1073" s="2"/>
      <c r="AR1073" s="2"/>
      <c r="AY1073" s="1"/>
    </row>
    <row r="1074" spans="2:51" x14ac:dyDescent="0.2">
      <c r="B1074" s="1">
        <v>38751</v>
      </c>
      <c r="D1074">
        <v>4.5868000000000002</v>
      </c>
      <c r="E1074">
        <v>4.5461600000000004</v>
      </c>
      <c r="F1074">
        <v>4.4934000000000003</v>
      </c>
      <c r="G1074">
        <v>4.5331999999999999</v>
      </c>
      <c r="I1074" s="1"/>
      <c r="J1074" s="2"/>
      <c r="AM1074" s="3"/>
      <c r="AN1074" s="2"/>
      <c r="AO1074" s="2"/>
      <c r="AP1074" s="2"/>
      <c r="AQ1074" s="2"/>
      <c r="AR1074" s="2"/>
      <c r="AY1074" s="1"/>
    </row>
    <row r="1075" spans="2:51" x14ac:dyDescent="0.2">
      <c r="B1075" s="1">
        <v>38744</v>
      </c>
      <c r="D1075">
        <v>4.4864800000000002</v>
      </c>
      <c r="E1075">
        <v>4.4505299999999997</v>
      </c>
      <c r="F1075">
        <v>4.4338199999999999</v>
      </c>
      <c r="G1075">
        <v>4.5052099999999999</v>
      </c>
      <c r="I1075" s="1"/>
      <c r="J1075" s="2"/>
      <c r="AM1075" s="3"/>
      <c r="AN1075" s="2"/>
      <c r="AO1075" s="2"/>
      <c r="AP1075" s="2"/>
      <c r="AQ1075" s="2"/>
      <c r="AR1075" s="2"/>
      <c r="AY1075" s="1"/>
    </row>
    <row r="1076" spans="2:51" x14ac:dyDescent="0.2">
      <c r="B1076" s="1">
        <v>38737</v>
      </c>
      <c r="D1076">
        <v>4.3610600000000002</v>
      </c>
      <c r="E1076">
        <v>4.3129600000000003</v>
      </c>
      <c r="F1076">
        <v>4.3002500000000001</v>
      </c>
      <c r="G1076">
        <v>4.3600000000000003</v>
      </c>
      <c r="I1076" s="1"/>
      <c r="J1076" s="2"/>
      <c r="AM1076" s="3"/>
      <c r="AN1076" s="2"/>
      <c r="AO1076" s="2"/>
      <c r="AP1076" s="2"/>
      <c r="AQ1076" s="2"/>
      <c r="AR1076" s="2"/>
      <c r="AY1076" s="1"/>
    </row>
    <row r="1077" spans="2:51" x14ac:dyDescent="0.2">
      <c r="B1077" s="1">
        <v>38730</v>
      </c>
      <c r="D1077">
        <v>4.3318500000000002</v>
      </c>
      <c r="E1077">
        <v>4.2868599999999999</v>
      </c>
      <c r="F1077">
        <v>4.2816000000000001</v>
      </c>
      <c r="G1077">
        <v>4.3485699999999996</v>
      </c>
      <c r="I1077" s="1"/>
      <c r="J1077" s="2"/>
      <c r="AM1077" s="3"/>
      <c r="AN1077" s="2"/>
      <c r="AO1077" s="2"/>
      <c r="AP1077" s="2"/>
      <c r="AQ1077" s="2"/>
      <c r="AR1077" s="2"/>
      <c r="AY1077" s="1"/>
    </row>
    <row r="1078" spans="2:51" x14ac:dyDescent="0.2">
      <c r="B1078" s="1">
        <v>38723</v>
      </c>
      <c r="D1078">
        <v>4.3578599999999996</v>
      </c>
      <c r="E1078">
        <v>4.3196199999999996</v>
      </c>
      <c r="F1078">
        <v>4.3159599999999996</v>
      </c>
      <c r="G1078">
        <v>4.3771699999999996</v>
      </c>
      <c r="I1078" s="1"/>
      <c r="J1078" s="2"/>
      <c r="AM1078" s="3"/>
      <c r="AN1078" s="2"/>
      <c r="AO1078" s="2"/>
      <c r="AP1078" s="2"/>
      <c r="AQ1078" s="2"/>
      <c r="AR1078" s="2"/>
      <c r="AY1078" s="1"/>
    </row>
    <row r="1079" spans="2:51" x14ac:dyDescent="0.2">
      <c r="B1079" s="1">
        <v>38716</v>
      </c>
      <c r="D1079">
        <v>4.3997000000000002</v>
      </c>
      <c r="E1079">
        <v>4.36463</v>
      </c>
      <c r="F1079">
        <v>4.3515899999999998</v>
      </c>
      <c r="G1079">
        <v>4.3891499999999999</v>
      </c>
      <c r="I1079" s="1"/>
      <c r="J1079" s="2"/>
      <c r="AM1079" s="3"/>
      <c r="AN1079" s="2"/>
      <c r="AO1079" s="2"/>
      <c r="AP1079" s="2"/>
      <c r="AQ1079" s="2"/>
      <c r="AR1079" s="2"/>
      <c r="AY1079" s="1"/>
    </row>
    <row r="1080" spans="2:51" x14ac:dyDescent="0.2">
      <c r="B1080" s="1">
        <v>38709</v>
      </c>
      <c r="D1080">
        <v>4.36822</v>
      </c>
      <c r="E1080">
        <v>4.3391599999999997</v>
      </c>
      <c r="F1080">
        <v>4.3200200000000004</v>
      </c>
      <c r="G1080">
        <v>4.3766299999999996</v>
      </c>
      <c r="I1080" s="1"/>
      <c r="J1080" s="2"/>
      <c r="AM1080" s="3"/>
      <c r="AN1080" s="2"/>
      <c r="AO1080" s="2"/>
      <c r="AP1080" s="2"/>
      <c r="AQ1080" s="2"/>
      <c r="AR1080" s="2"/>
      <c r="AY1080" s="1"/>
    </row>
    <row r="1081" spans="2:51" x14ac:dyDescent="0.2">
      <c r="B1081" s="1">
        <v>38702</v>
      </c>
      <c r="D1081">
        <v>4.3543500000000002</v>
      </c>
      <c r="E1081">
        <v>4.34666</v>
      </c>
      <c r="F1081">
        <v>4.3579999999999997</v>
      </c>
      <c r="G1081">
        <v>4.4463900000000001</v>
      </c>
      <c r="I1081" s="1"/>
      <c r="J1081" s="2"/>
      <c r="AM1081" s="3"/>
      <c r="AN1081" s="2"/>
      <c r="AO1081" s="2"/>
      <c r="AP1081" s="2"/>
      <c r="AQ1081" s="2"/>
      <c r="AR1081" s="2"/>
      <c r="AY1081" s="1"/>
    </row>
    <row r="1082" spans="2:51" x14ac:dyDescent="0.2">
      <c r="B1082" s="1">
        <v>38695</v>
      </c>
      <c r="D1082">
        <v>4.4208800000000004</v>
      </c>
      <c r="E1082">
        <v>4.4261699999999999</v>
      </c>
      <c r="F1082">
        <v>4.4376100000000003</v>
      </c>
      <c r="G1082">
        <v>4.5370900000000001</v>
      </c>
      <c r="I1082" s="1"/>
      <c r="J1082" s="2"/>
      <c r="AM1082" s="3"/>
      <c r="AN1082" s="2"/>
      <c r="AO1082" s="2"/>
      <c r="AP1082" s="2"/>
      <c r="AQ1082" s="2"/>
      <c r="AR1082" s="2"/>
      <c r="AY1082" s="1"/>
    </row>
    <row r="1083" spans="2:51" x14ac:dyDescent="0.2">
      <c r="B1083" s="1">
        <v>38688</v>
      </c>
      <c r="D1083">
        <v>4.4282500000000002</v>
      </c>
      <c r="E1083">
        <v>4.4283000000000001</v>
      </c>
      <c r="F1083">
        <v>4.4459799999999996</v>
      </c>
      <c r="G1083">
        <v>4.5193399999999997</v>
      </c>
      <c r="I1083" s="1"/>
      <c r="J1083" s="2"/>
      <c r="AM1083" s="3"/>
      <c r="AN1083" s="2"/>
      <c r="AO1083" s="2"/>
      <c r="AP1083" s="2"/>
      <c r="AQ1083" s="2"/>
      <c r="AR1083" s="2"/>
      <c r="AY1083" s="1"/>
    </row>
    <row r="1084" spans="2:51" x14ac:dyDescent="0.2">
      <c r="B1084" s="1">
        <v>38681</v>
      </c>
      <c r="D1084">
        <v>4.3201299999999998</v>
      </c>
      <c r="E1084">
        <v>4.3228799999999996</v>
      </c>
      <c r="F1084">
        <v>4.3339400000000001</v>
      </c>
      <c r="G1084">
        <v>4.4312899999999997</v>
      </c>
      <c r="I1084" s="1"/>
      <c r="J1084" s="2"/>
      <c r="AM1084" s="3"/>
      <c r="AN1084" s="2"/>
      <c r="AO1084" s="2"/>
      <c r="AP1084" s="2"/>
      <c r="AQ1084" s="2"/>
      <c r="AR1084" s="2"/>
      <c r="AY1084" s="1"/>
    </row>
    <row r="1085" spans="2:51" x14ac:dyDescent="0.2">
      <c r="B1085" s="1">
        <v>38674</v>
      </c>
      <c r="D1085">
        <v>4.3969199999999997</v>
      </c>
      <c r="E1085">
        <v>4.4083300000000003</v>
      </c>
      <c r="F1085">
        <v>4.4304899999999998</v>
      </c>
      <c r="G1085">
        <v>4.5019099999999996</v>
      </c>
      <c r="I1085" s="1"/>
      <c r="J1085" s="2"/>
      <c r="AM1085" s="3"/>
      <c r="AN1085" s="2"/>
      <c r="AO1085" s="2"/>
      <c r="AP1085" s="2"/>
      <c r="AQ1085" s="2"/>
      <c r="AR1085" s="2"/>
      <c r="AY1085" s="1"/>
    </row>
    <row r="1086" spans="2:51" x14ac:dyDescent="0.2">
      <c r="B1086" s="1">
        <v>38667</v>
      </c>
      <c r="D1086">
        <v>4.4341699999999999</v>
      </c>
      <c r="E1086">
        <v>4.4620800000000003</v>
      </c>
      <c r="F1086">
        <v>4.4837699999999998</v>
      </c>
      <c r="G1086">
        <v>4.5636799999999997</v>
      </c>
      <c r="I1086" s="1"/>
      <c r="J1086" s="2"/>
      <c r="AM1086" s="3"/>
      <c r="AN1086" s="2"/>
      <c r="AO1086" s="2"/>
      <c r="AP1086" s="2"/>
      <c r="AQ1086" s="2"/>
      <c r="AR1086" s="2"/>
      <c r="AY1086" s="1"/>
    </row>
    <row r="1087" spans="2:51" x14ac:dyDescent="0.2">
      <c r="B1087" s="1">
        <v>38660</v>
      </c>
      <c r="D1087">
        <v>4.4579800000000001</v>
      </c>
      <c r="E1087">
        <v>4.4927099999999998</v>
      </c>
      <c r="F1087">
        <v>4.5548700000000002</v>
      </c>
      <c r="G1087">
        <v>4.6569700000000003</v>
      </c>
      <c r="I1087" s="1"/>
      <c r="J1087" s="2"/>
      <c r="AM1087" s="3"/>
      <c r="AN1087" s="2"/>
      <c r="AO1087" s="2"/>
      <c r="AP1087" s="2"/>
      <c r="AQ1087" s="2"/>
      <c r="AR1087" s="2"/>
      <c r="AY1087" s="1"/>
    </row>
    <row r="1088" spans="2:51" x14ac:dyDescent="0.2">
      <c r="B1088" s="1">
        <v>38653</v>
      </c>
      <c r="D1088">
        <v>4.3776900000000003</v>
      </c>
      <c r="E1088">
        <v>4.40761</v>
      </c>
      <c r="F1088">
        <v>4.4475699999999998</v>
      </c>
      <c r="G1088">
        <v>4.56881</v>
      </c>
      <c r="I1088" s="1"/>
      <c r="J1088" s="2"/>
      <c r="AM1088" s="3"/>
      <c r="AN1088" s="2"/>
      <c r="AO1088" s="2"/>
      <c r="AP1088" s="2"/>
      <c r="AQ1088" s="2"/>
      <c r="AR1088" s="2"/>
      <c r="AY1088" s="1"/>
    </row>
    <row r="1089" spans="2:51" x14ac:dyDescent="0.2">
      <c r="B1089" s="1">
        <v>38646</v>
      </c>
      <c r="D1089">
        <v>4.2069799999999997</v>
      </c>
      <c r="E1089">
        <v>4.2278900000000004</v>
      </c>
      <c r="F1089">
        <v>4.2585499999999996</v>
      </c>
      <c r="G1089">
        <v>4.3896600000000001</v>
      </c>
      <c r="I1089" s="1"/>
      <c r="J1089" s="2"/>
      <c r="AM1089" s="3"/>
      <c r="AN1089" s="2"/>
      <c r="AO1089" s="2"/>
      <c r="AP1089" s="2"/>
      <c r="AQ1089" s="2"/>
      <c r="AR1089" s="2"/>
      <c r="AY1089" s="1"/>
    </row>
    <row r="1090" spans="2:51" x14ac:dyDescent="0.2">
      <c r="B1090" s="1">
        <v>38639</v>
      </c>
      <c r="D1090">
        <v>4.2642300000000004</v>
      </c>
      <c r="E1090">
        <v>4.29833</v>
      </c>
      <c r="F1090">
        <v>4.3410099999999998</v>
      </c>
      <c r="G1090">
        <v>4.4893999999999998</v>
      </c>
      <c r="I1090" s="1"/>
      <c r="J1090" s="2"/>
      <c r="AM1090" s="3"/>
      <c r="AN1090" s="2"/>
      <c r="AO1090" s="2"/>
      <c r="AP1090" s="2"/>
      <c r="AQ1090" s="2"/>
      <c r="AR1090" s="2"/>
      <c r="AY1090" s="1"/>
    </row>
    <row r="1091" spans="2:51" x14ac:dyDescent="0.2">
      <c r="B1091" s="1">
        <v>38632</v>
      </c>
      <c r="D1091">
        <v>4.1874099999999999</v>
      </c>
      <c r="E1091">
        <v>4.2050000000000001</v>
      </c>
      <c r="F1091">
        <v>4.2336999999999998</v>
      </c>
      <c r="G1091">
        <v>4.3597700000000001</v>
      </c>
      <c r="I1091" s="1"/>
      <c r="J1091" s="2"/>
      <c r="AM1091" s="3"/>
      <c r="AN1091" s="2"/>
      <c r="AO1091" s="2"/>
      <c r="AP1091" s="2"/>
      <c r="AQ1091" s="2"/>
      <c r="AR1091" s="2"/>
      <c r="AY1091" s="1"/>
    </row>
    <row r="1092" spans="2:51" x14ac:dyDescent="0.2">
      <c r="B1092" s="1">
        <v>38625</v>
      </c>
      <c r="D1092">
        <v>4.1731499999999997</v>
      </c>
      <c r="E1092">
        <v>4.1742699999999999</v>
      </c>
      <c r="F1092">
        <v>4.1906999999999996</v>
      </c>
      <c r="G1092">
        <v>4.3244100000000003</v>
      </c>
      <c r="I1092" s="1"/>
      <c r="J1092" s="2"/>
      <c r="AM1092" s="3"/>
      <c r="AN1092" s="2"/>
      <c r="AO1092" s="2"/>
      <c r="AP1092" s="2"/>
      <c r="AQ1092" s="2"/>
      <c r="AR1092" s="2"/>
      <c r="AY1092" s="1"/>
    </row>
    <row r="1093" spans="2:51" x14ac:dyDescent="0.2">
      <c r="B1093" s="1">
        <v>38618</v>
      </c>
      <c r="D1093">
        <v>4.0155399999999997</v>
      </c>
      <c r="E1093">
        <v>4.0258500000000002</v>
      </c>
      <c r="F1093">
        <v>4.0687600000000002</v>
      </c>
      <c r="G1093">
        <v>4.2465099999999998</v>
      </c>
      <c r="I1093" s="1"/>
      <c r="J1093" s="2"/>
      <c r="AM1093" s="3"/>
      <c r="AN1093" s="2"/>
      <c r="AO1093" s="2"/>
      <c r="AP1093" s="2"/>
      <c r="AQ1093" s="2"/>
      <c r="AR1093" s="2"/>
      <c r="AY1093" s="1"/>
    </row>
    <row r="1094" spans="2:51" x14ac:dyDescent="0.2">
      <c r="B1094" s="1">
        <v>38611</v>
      </c>
      <c r="D1094">
        <v>3.9678399999999998</v>
      </c>
      <c r="E1094">
        <v>3.98366</v>
      </c>
      <c r="F1094">
        <v>4.0668600000000001</v>
      </c>
      <c r="G1094">
        <v>4.2611800000000004</v>
      </c>
      <c r="I1094" s="1"/>
      <c r="J1094" s="2"/>
      <c r="AM1094" s="3"/>
      <c r="AN1094" s="2"/>
      <c r="AO1094" s="2"/>
      <c r="AP1094" s="2"/>
      <c r="AQ1094" s="2"/>
      <c r="AR1094" s="2"/>
      <c r="AY1094" s="1"/>
    </row>
    <row r="1095" spans="2:51" x14ac:dyDescent="0.2">
      <c r="B1095" s="1">
        <v>38604</v>
      </c>
      <c r="D1095">
        <v>3.8814899999999999</v>
      </c>
      <c r="E1095">
        <v>3.8863799999999999</v>
      </c>
      <c r="F1095">
        <v>3.9402499999999998</v>
      </c>
      <c r="G1095">
        <v>4.1216499999999998</v>
      </c>
      <c r="I1095" s="1"/>
      <c r="J1095" s="2"/>
      <c r="AM1095" s="3"/>
      <c r="AN1095" s="2"/>
      <c r="AO1095" s="2"/>
      <c r="AP1095" s="2"/>
      <c r="AQ1095" s="2"/>
      <c r="AR1095" s="2"/>
      <c r="AY1095" s="1"/>
    </row>
    <row r="1096" spans="2:51" x14ac:dyDescent="0.2">
      <c r="B1096" s="1">
        <v>38597</v>
      </c>
      <c r="D1096">
        <v>3.7374999999999998</v>
      </c>
      <c r="E1096">
        <v>3.76362</v>
      </c>
      <c r="F1096">
        <v>3.8340700000000001</v>
      </c>
      <c r="G1096">
        <v>4.0287899999999999</v>
      </c>
      <c r="I1096" s="1"/>
      <c r="J1096" s="2"/>
      <c r="AM1096" s="3"/>
      <c r="AN1096" s="2"/>
      <c r="AO1096" s="2"/>
      <c r="AP1096" s="2"/>
      <c r="AQ1096" s="2"/>
      <c r="AR1096" s="2"/>
      <c r="AY1096" s="1"/>
    </row>
    <row r="1097" spans="2:51" x14ac:dyDescent="0.2">
      <c r="B1097" s="1">
        <v>38590</v>
      </c>
      <c r="D1097">
        <v>4.0582500000000001</v>
      </c>
      <c r="E1097">
        <v>4.07057</v>
      </c>
      <c r="F1097">
        <v>4.0828800000000003</v>
      </c>
      <c r="G1097">
        <v>4.1879099999999996</v>
      </c>
      <c r="I1097" s="1"/>
      <c r="J1097" s="2"/>
      <c r="AM1097" s="3"/>
      <c r="AN1097" s="2"/>
      <c r="AO1097" s="2"/>
      <c r="AP1097" s="2"/>
      <c r="AQ1097" s="2"/>
      <c r="AR1097" s="2"/>
      <c r="AY1097" s="1"/>
    </row>
    <row r="1098" spans="2:51" x14ac:dyDescent="0.2">
      <c r="B1098" s="1">
        <v>38583</v>
      </c>
      <c r="D1098">
        <v>4.0091200000000002</v>
      </c>
      <c r="E1098">
        <v>4.0381099999999996</v>
      </c>
      <c r="F1098">
        <v>4.0753599999999999</v>
      </c>
      <c r="G1098">
        <v>4.2090699999999996</v>
      </c>
      <c r="I1098" s="1"/>
      <c r="J1098" s="2"/>
      <c r="AM1098" s="3"/>
      <c r="AN1098" s="2"/>
      <c r="AO1098" s="2"/>
      <c r="AP1098" s="2"/>
      <c r="AQ1098" s="2"/>
      <c r="AR1098" s="2"/>
      <c r="AY1098" s="1"/>
    </row>
    <row r="1099" spans="2:51" x14ac:dyDescent="0.2">
      <c r="B1099" s="1">
        <v>38576</v>
      </c>
      <c r="D1099">
        <v>4.0334099999999999</v>
      </c>
      <c r="E1099">
        <v>4.0703100000000001</v>
      </c>
      <c r="F1099">
        <v>4.1078099999999997</v>
      </c>
      <c r="G1099">
        <v>4.2386200000000001</v>
      </c>
      <c r="I1099" s="1"/>
      <c r="J1099" s="2"/>
      <c r="AM1099" s="3"/>
      <c r="AN1099" s="2"/>
      <c r="AO1099" s="2"/>
      <c r="AP1099" s="2"/>
      <c r="AQ1099" s="2"/>
      <c r="AR1099" s="2"/>
      <c r="AY1099" s="1"/>
    </row>
    <row r="1100" spans="2:51" x14ac:dyDescent="0.2">
      <c r="B1100" s="1">
        <v>38569</v>
      </c>
      <c r="D1100">
        <v>4.1068199999999999</v>
      </c>
      <c r="E1100">
        <v>4.1612600000000004</v>
      </c>
      <c r="F1100">
        <v>4.2330800000000002</v>
      </c>
      <c r="G1100">
        <v>4.39032</v>
      </c>
      <c r="I1100" s="1"/>
      <c r="J1100" s="2"/>
      <c r="AM1100" s="3"/>
      <c r="AN1100" s="2"/>
      <c r="AO1100" s="2"/>
      <c r="AP1100" s="2"/>
      <c r="AQ1100" s="2"/>
      <c r="AR1100" s="2"/>
      <c r="AY1100" s="1"/>
    </row>
    <row r="1101" spans="2:51" x14ac:dyDescent="0.2">
      <c r="B1101" s="1">
        <v>38562</v>
      </c>
      <c r="D1101">
        <v>4.01065</v>
      </c>
      <c r="E1101">
        <v>4.0565199999999999</v>
      </c>
      <c r="F1101">
        <v>4.1205800000000004</v>
      </c>
      <c r="G1101">
        <v>4.2832699999999999</v>
      </c>
      <c r="I1101" s="1"/>
      <c r="J1101" s="2"/>
      <c r="AM1101" s="3"/>
      <c r="AN1101" s="2"/>
      <c r="AO1101" s="2"/>
      <c r="AP1101" s="2"/>
      <c r="AQ1101" s="2"/>
      <c r="AR1101" s="2"/>
      <c r="AY1101" s="1"/>
    </row>
    <row r="1102" spans="2:51" x14ac:dyDescent="0.2">
      <c r="B1102" s="1">
        <v>38555</v>
      </c>
      <c r="D1102">
        <v>3.9075600000000001</v>
      </c>
      <c r="E1102">
        <v>3.9599600000000001</v>
      </c>
      <c r="F1102">
        <v>4.0378299999999996</v>
      </c>
      <c r="G1102">
        <v>4.2230800000000004</v>
      </c>
      <c r="I1102" s="1"/>
      <c r="J1102" s="2"/>
      <c r="AM1102" s="3"/>
      <c r="AN1102" s="2"/>
      <c r="AO1102" s="2"/>
      <c r="AP1102" s="2"/>
      <c r="AQ1102" s="2"/>
      <c r="AR1102" s="2"/>
      <c r="AY1102" s="1"/>
    </row>
    <row r="1103" spans="2:51" x14ac:dyDescent="0.2">
      <c r="B1103" s="1">
        <v>38548</v>
      </c>
      <c r="D1103">
        <v>3.8550800000000001</v>
      </c>
      <c r="E1103">
        <v>3.9038400000000002</v>
      </c>
      <c r="F1103">
        <v>3.9743200000000001</v>
      </c>
      <c r="G1103">
        <v>4.1715600000000004</v>
      </c>
      <c r="I1103" s="1"/>
      <c r="J1103" s="2"/>
      <c r="AM1103" s="3"/>
      <c r="AN1103" s="2"/>
      <c r="AO1103" s="2"/>
      <c r="AP1103" s="2"/>
      <c r="AQ1103" s="2"/>
      <c r="AR1103" s="2"/>
      <c r="AY1103" s="1"/>
    </row>
    <row r="1104" spans="2:51" x14ac:dyDescent="0.2">
      <c r="B1104" s="1">
        <v>38541</v>
      </c>
      <c r="D1104">
        <v>3.7780900000000002</v>
      </c>
      <c r="E1104">
        <v>3.8211900000000001</v>
      </c>
      <c r="F1104">
        <v>3.8946800000000001</v>
      </c>
      <c r="G1104">
        <v>4.1076300000000003</v>
      </c>
      <c r="I1104" s="1"/>
      <c r="J1104" s="2"/>
      <c r="AM1104" s="3"/>
      <c r="AN1104" s="2"/>
      <c r="AO1104" s="2"/>
      <c r="AP1104" s="2"/>
      <c r="AQ1104" s="2"/>
      <c r="AR1104" s="2"/>
      <c r="AY1104" s="1"/>
    </row>
    <row r="1105" spans="2:51" x14ac:dyDescent="0.2">
      <c r="B1105" s="1">
        <v>38534</v>
      </c>
      <c r="D1105">
        <v>3.7401900000000001</v>
      </c>
      <c r="E1105">
        <v>3.76023</v>
      </c>
      <c r="F1105">
        <v>3.8229600000000001</v>
      </c>
      <c r="G1105">
        <v>4.0350200000000003</v>
      </c>
      <c r="I1105" s="1"/>
      <c r="J1105" s="2"/>
      <c r="AM1105" s="3"/>
      <c r="AN1105" s="2"/>
      <c r="AO1105" s="2"/>
      <c r="AP1105" s="2"/>
      <c r="AQ1105" s="2"/>
      <c r="AR1105" s="2"/>
      <c r="AY1105" s="1"/>
    </row>
    <row r="1106" spans="2:51" x14ac:dyDescent="0.2">
      <c r="B1106" s="1">
        <v>38527</v>
      </c>
      <c r="D1106">
        <v>3.5753499999999998</v>
      </c>
      <c r="E1106">
        <v>3.6111399999999998</v>
      </c>
      <c r="F1106">
        <v>3.6954400000000001</v>
      </c>
      <c r="G1106">
        <v>3.9187599999999998</v>
      </c>
      <c r="I1106" s="1"/>
      <c r="J1106" s="2"/>
      <c r="AM1106" s="3"/>
      <c r="AN1106" s="2"/>
      <c r="AO1106" s="2"/>
      <c r="AP1106" s="2"/>
      <c r="AQ1106" s="2"/>
      <c r="AR1106" s="2"/>
      <c r="AY1106" s="1"/>
    </row>
    <row r="1107" spans="2:51" x14ac:dyDescent="0.2">
      <c r="B1107" s="1">
        <v>38520</v>
      </c>
      <c r="D1107">
        <v>3.7007300000000001</v>
      </c>
      <c r="E1107">
        <v>3.75156</v>
      </c>
      <c r="F1107">
        <v>3.8624299999999998</v>
      </c>
      <c r="G1107">
        <v>4.0775699999999997</v>
      </c>
      <c r="I1107" s="1"/>
      <c r="J1107" s="2"/>
      <c r="AM1107" s="3"/>
      <c r="AN1107" s="2"/>
      <c r="AO1107" s="2"/>
      <c r="AP1107" s="2"/>
      <c r="AQ1107" s="2"/>
      <c r="AR1107" s="2"/>
      <c r="AY1107" s="1"/>
    </row>
    <row r="1108" spans="2:51" x14ac:dyDescent="0.2">
      <c r="B1108" s="1">
        <v>38513</v>
      </c>
      <c r="D1108">
        <v>3.6985700000000001</v>
      </c>
      <c r="E1108">
        <v>3.7458800000000001</v>
      </c>
      <c r="F1108">
        <v>3.8320500000000002</v>
      </c>
      <c r="G1108">
        <v>4.0421399999999998</v>
      </c>
      <c r="I1108" s="1"/>
      <c r="J1108" s="2"/>
      <c r="AM1108" s="3"/>
      <c r="AN1108" s="2"/>
      <c r="AO1108" s="2"/>
      <c r="AP1108" s="2"/>
      <c r="AQ1108" s="2"/>
      <c r="AR1108" s="2"/>
      <c r="AY1108" s="1"/>
    </row>
    <row r="1109" spans="2:51" x14ac:dyDescent="0.2">
      <c r="B1109" s="1">
        <v>38506</v>
      </c>
      <c r="D1109">
        <v>3.5655700000000001</v>
      </c>
      <c r="E1109">
        <v>3.6195499999999998</v>
      </c>
      <c r="F1109">
        <v>3.7286299999999999</v>
      </c>
      <c r="G1109">
        <v>3.9742299999999999</v>
      </c>
      <c r="I1109" s="1"/>
      <c r="J1109" s="2"/>
      <c r="AM1109" s="3"/>
      <c r="AN1109" s="2"/>
      <c r="AO1109" s="2"/>
      <c r="AP1109" s="2"/>
      <c r="AQ1109" s="2"/>
      <c r="AR1109" s="2"/>
      <c r="AY1109" s="1"/>
    </row>
    <row r="1110" spans="2:51" x14ac:dyDescent="0.2">
      <c r="B1110" s="1">
        <v>38499</v>
      </c>
      <c r="D1110">
        <v>3.6427700000000001</v>
      </c>
      <c r="E1110">
        <v>3.7080799999999998</v>
      </c>
      <c r="F1110">
        <v>3.8146</v>
      </c>
      <c r="G1110">
        <v>4.0718300000000003</v>
      </c>
      <c r="I1110" s="1"/>
      <c r="J1110" s="2"/>
      <c r="AM1110" s="3"/>
      <c r="AN1110" s="2"/>
      <c r="AO1110" s="2"/>
      <c r="AP1110" s="2"/>
      <c r="AQ1110" s="2"/>
      <c r="AR1110" s="2"/>
      <c r="AY1110" s="1"/>
    </row>
    <row r="1111" spans="2:51" x14ac:dyDescent="0.2">
      <c r="B1111" s="1">
        <v>38492</v>
      </c>
      <c r="D1111">
        <v>3.67042</v>
      </c>
      <c r="E1111">
        <v>3.7694399999999999</v>
      </c>
      <c r="F1111">
        <v>3.8692600000000001</v>
      </c>
      <c r="G1111">
        <v>4.1267399999999999</v>
      </c>
      <c r="I1111" s="1"/>
      <c r="J1111" s="2"/>
      <c r="AM1111" s="3"/>
      <c r="AN1111" s="2"/>
      <c r="AO1111" s="2"/>
      <c r="AP1111" s="2"/>
      <c r="AQ1111" s="2"/>
      <c r="AR1111" s="2"/>
      <c r="AY1111" s="1"/>
    </row>
    <row r="1112" spans="2:51" x14ac:dyDescent="0.2">
      <c r="B1112" s="1">
        <v>38485</v>
      </c>
      <c r="D1112">
        <v>3.5949499999999999</v>
      </c>
      <c r="E1112">
        <v>3.69415</v>
      </c>
      <c r="F1112">
        <v>3.8188900000000001</v>
      </c>
      <c r="G1112">
        <v>4.1206800000000001</v>
      </c>
      <c r="I1112" s="1"/>
      <c r="J1112" s="2"/>
      <c r="AM1112" s="3"/>
      <c r="AN1112" s="2"/>
      <c r="AO1112" s="2"/>
      <c r="AP1112" s="2"/>
      <c r="AQ1112" s="2"/>
      <c r="AR1112" s="2"/>
      <c r="AY1112" s="1"/>
    </row>
    <row r="1113" spans="2:51" x14ac:dyDescent="0.2">
      <c r="B1113" s="1">
        <v>38478</v>
      </c>
      <c r="D1113">
        <v>3.7157</v>
      </c>
      <c r="E1113">
        <v>3.78044</v>
      </c>
      <c r="F1113">
        <v>3.9508899999999998</v>
      </c>
      <c r="G1113">
        <v>4.2655399999999997</v>
      </c>
      <c r="I1113" s="1"/>
      <c r="J1113" s="2"/>
      <c r="AM1113" s="3"/>
      <c r="AN1113" s="2"/>
      <c r="AO1113" s="2"/>
      <c r="AP1113" s="2"/>
      <c r="AQ1113" s="2"/>
      <c r="AR1113" s="2"/>
      <c r="AY1113" s="1"/>
    </row>
    <row r="1114" spans="2:51" x14ac:dyDescent="0.2">
      <c r="B1114" s="1">
        <v>38471</v>
      </c>
      <c r="D1114">
        <v>3.6453600000000002</v>
      </c>
      <c r="E1114">
        <v>3.7084800000000002</v>
      </c>
      <c r="F1114">
        <v>3.8946200000000002</v>
      </c>
      <c r="G1114">
        <v>4.2007599999999998</v>
      </c>
      <c r="I1114" s="1"/>
      <c r="J1114" s="2"/>
      <c r="AM1114" s="3"/>
      <c r="AN1114" s="2"/>
      <c r="AO1114" s="2"/>
      <c r="AP1114" s="2"/>
      <c r="AQ1114" s="2"/>
      <c r="AR1114" s="2"/>
      <c r="AY1114" s="1"/>
    </row>
    <row r="1115" spans="2:51" x14ac:dyDescent="0.2">
      <c r="B1115" s="1">
        <v>38464</v>
      </c>
      <c r="D1115">
        <v>3.6013700000000002</v>
      </c>
      <c r="E1115">
        <v>3.70824</v>
      </c>
      <c r="F1115">
        <v>3.9193899999999999</v>
      </c>
      <c r="G1115">
        <v>4.2525000000000004</v>
      </c>
      <c r="I1115" s="1"/>
      <c r="J1115" s="2"/>
      <c r="AM1115" s="3"/>
      <c r="AN1115" s="2"/>
      <c r="AO1115" s="2"/>
      <c r="AP1115" s="2"/>
      <c r="AQ1115" s="2"/>
      <c r="AR1115" s="2"/>
      <c r="AY1115" s="1"/>
    </row>
    <row r="1116" spans="2:51" x14ac:dyDescent="0.2">
      <c r="B1116" s="1">
        <v>38457</v>
      </c>
      <c r="D1116">
        <v>3.5362900000000002</v>
      </c>
      <c r="E1116">
        <v>3.6699099999999998</v>
      </c>
      <c r="F1116">
        <v>3.9158300000000001</v>
      </c>
      <c r="G1116">
        <v>4.2725999999999997</v>
      </c>
      <c r="I1116" s="1"/>
      <c r="J1116" s="2"/>
      <c r="AM1116" s="3"/>
      <c r="AN1116" s="2"/>
      <c r="AO1116" s="2"/>
      <c r="AP1116" s="2"/>
      <c r="AQ1116" s="2"/>
      <c r="AR1116" s="2"/>
      <c r="AY1116" s="1"/>
    </row>
    <row r="1117" spans="2:51" x14ac:dyDescent="0.2">
      <c r="B1117" s="1">
        <v>38450</v>
      </c>
      <c r="D1117">
        <v>3.75373</v>
      </c>
      <c r="E1117">
        <v>3.9117999999999999</v>
      </c>
      <c r="F1117">
        <v>4.1500599999999999</v>
      </c>
      <c r="G1117">
        <v>4.4882799999999996</v>
      </c>
      <c r="I1117" s="1"/>
      <c r="J1117" s="2"/>
      <c r="AM1117" s="3"/>
      <c r="AN1117" s="2"/>
      <c r="AO1117" s="2"/>
      <c r="AP1117" s="2"/>
      <c r="AQ1117" s="2"/>
      <c r="AR1117" s="2"/>
      <c r="AY1117" s="1"/>
    </row>
    <row r="1118" spans="2:51" x14ac:dyDescent="0.2">
      <c r="B1118" s="1">
        <v>38443</v>
      </c>
      <c r="D1118">
        <v>3.7334900000000002</v>
      </c>
      <c r="E1118">
        <v>3.8792</v>
      </c>
      <c r="F1118">
        <v>4.1227200000000002</v>
      </c>
      <c r="G1118">
        <v>4.4521199999999999</v>
      </c>
      <c r="I1118" s="1"/>
      <c r="J1118" s="2"/>
      <c r="AM1118" s="3"/>
      <c r="AN1118" s="2"/>
      <c r="AO1118" s="2"/>
      <c r="AP1118" s="2"/>
      <c r="AQ1118" s="2"/>
      <c r="AR1118" s="2"/>
      <c r="AY1118" s="1"/>
    </row>
    <row r="1119" spans="2:51" x14ac:dyDescent="0.2">
      <c r="B1119" s="1">
        <v>38436</v>
      </c>
      <c r="D1119">
        <v>3.84389</v>
      </c>
      <c r="E1119">
        <v>4.0300700000000003</v>
      </c>
      <c r="F1119">
        <v>4.2889900000000001</v>
      </c>
      <c r="G1119">
        <v>4.5905399999999998</v>
      </c>
      <c r="I1119" s="1"/>
      <c r="J1119" s="2"/>
      <c r="AM1119" s="3"/>
      <c r="AN1119" s="2"/>
      <c r="AO1119" s="2"/>
      <c r="AP1119" s="2"/>
      <c r="AQ1119" s="2"/>
      <c r="AR1119" s="2"/>
      <c r="AY1119" s="1"/>
    </row>
    <row r="1120" spans="2:51" x14ac:dyDescent="0.2">
      <c r="B1120" s="1">
        <v>38429</v>
      </c>
      <c r="D1120">
        <v>3.7019000000000002</v>
      </c>
      <c r="E1120">
        <v>3.89527</v>
      </c>
      <c r="F1120">
        <v>4.1676200000000003</v>
      </c>
      <c r="G1120">
        <v>4.5088600000000003</v>
      </c>
      <c r="I1120" s="1"/>
      <c r="J1120" s="2"/>
      <c r="AM1120" s="3"/>
      <c r="AN1120" s="2"/>
      <c r="AO1120" s="2"/>
      <c r="AP1120" s="2"/>
      <c r="AQ1120" s="2"/>
      <c r="AR1120" s="2"/>
      <c r="AY1120" s="1"/>
    </row>
    <row r="1121" spans="2:51" x14ac:dyDescent="0.2">
      <c r="B1121" s="1">
        <v>38422</v>
      </c>
      <c r="D1121">
        <v>3.7204999999999999</v>
      </c>
      <c r="E1121">
        <v>3.9256600000000001</v>
      </c>
      <c r="F1121">
        <v>4.2129200000000004</v>
      </c>
      <c r="G1121">
        <v>4.53348</v>
      </c>
      <c r="I1121" s="1"/>
      <c r="J1121" s="2"/>
      <c r="AM1121" s="3"/>
      <c r="AN1121" s="2"/>
      <c r="AO1121" s="2"/>
      <c r="AP1121" s="2"/>
      <c r="AQ1121" s="2"/>
      <c r="AR1121" s="2"/>
      <c r="AY1121" s="1"/>
    </row>
    <row r="1122" spans="2:51" x14ac:dyDescent="0.2">
      <c r="B1122" s="1">
        <v>38415</v>
      </c>
      <c r="D1122">
        <v>3.5640200000000002</v>
      </c>
      <c r="E1122">
        <v>3.7191200000000002</v>
      </c>
      <c r="F1122">
        <v>3.9581499999999998</v>
      </c>
      <c r="G1122">
        <v>4.3115199999999998</v>
      </c>
      <c r="I1122" s="1"/>
      <c r="J1122" s="2"/>
      <c r="AM1122" s="3"/>
      <c r="AN1122" s="2"/>
      <c r="AO1122" s="2"/>
      <c r="AP1122" s="2"/>
      <c r="AQ1122" s="2"/>
      <c r="AR1122" s="2"/>
      <c r="AY1122" s="1"/>
    </row>
    <row r="1123" spans="2:51" x14ac:dyDescent="0.2">
      <c r="B1123" s="1">
        <v>38408</v>
      </c>
      <c r="D1123">
        <v>3.5217399999999999</v>
      </c>
      <c r="E1123">
        <v>3.6709299999999998</v>
      </c>
      <c r="F1123">
        <v>3.9016700000000002</v>
      </c>
      <c r="G1123">
        <v>4.26999</v>
      </c>
      <c r="I1123" s="1"/>
      <c r="J1123" s="2"/>
      <c r="AM1123" s="3"/>
      <c r="AN1123" s="2"/>
      <c r="AO1123" s="2"/>
      <c r="AP1123" s="2"/>
      <c r="AQ1123" s="2"/>
      <c r="AR1123" s="2"/>
      <c r="AY1123" s="1"/>
    </row>
    <row r="1124" spans="2:51" x14ac:dyDescent="0.2">
      <c r="B1124" s="1">
        <v>38401</v>
      </c>
      <c r="D1124">
        <v>3.4305699999999999</v>
      </c>
      <c r="E1124">
        <v>3.60676</v>
      </c>
      <c r="F1124">
        <v>3.8501799999999999</v>
      </c>
      <c r="G1124">
        <v>4.2597800000000001</v>
      </c>
      <c r="I1124" s="1"/>
      <c r="J1124" s="2"/>
      <c r="AM1124" s="3"/>
      <c r="AN1124" s="2"/>
      <c r="AO1124" s="2"/>
      <c r="AP1124" s="2"/>
      <c r="AQ1124" s="2"/>
      <c r="AR1124" s="2"/>
      <c r="AY1124" s="1"/>
    </row>
    <row r="1125" spans="2:51" x14ac:dyDescent="0.2">
      <c r="B1125" s="1">
        <v>38394</v>
      </c>
      <c r="D1125">
        <v>3.3235899999999998</v>
      </c>
      <c r="E1125">
        <v>3.4765700000000002</v>
      </c>
      <c r="F1125">
        <v>3.6919300000000002</v>
      </c>
      <c r="G1125">
        <v>4.0954800000000002</v>
      </c>
      <c r="I1125" s="1"/>
      <c r="J1125" s="2"/>
      <c r="AM1125" s="3"/>
      <c r="AN1125" s="2"/>
      <c r="AO1125" s="2"/>
      <c r="AP1125" s="2"/>
      <c r="AQ1125" s="2"/>
      <c r="AR1125" s="2"/>
      <c r="AY1125" s="1"/>
    </row>
    <row r="1126" spans="2:51" x14ac:dyDescent="0.2">
      <c r="B1126" s="1">
        <v>38387</v>
      </c>
      <c r="D1126">
        <v>3.28085</v>
      </c>
      <c r="E1126">
        <v>3.4048600000000002</v>
      </c>
      <c r="F1126">
        <v>3.6683599999999998</v>
      </c>
      <c r="G1126">
        <v>4.0734199999999996</v>
      </c>
      <c r="I1126" s="1"/>
      <c r="J1126" s="2"/>
      <c r="AM1126" s="3"/>
      <c r="AN1126" s="2"/>
      <c r="AO1126" s="2"/>
      <c r="AP1126" s="2"/>
      <c r="AQ1126" s="2"/>
      <c r="AR1126" s="2"/>
      <c r="AY1126" s="1"/>
    </row>
    <row r="1127" spans="2:51" x14ac:dyDescent="0.2">
      <c r="B1127" s="1">
        <v>38380</v>
      </c>
      <c r="D1127">
        <v>3.2389700000000001</v>
      </c>
      <c r="E1127">
        <v>3.37168</v>
      </c>
      <c r="F1127">
        <v>3.6854800000000001</v>
      </c>
      <c r="G1127">
        <v>4.1380699999999999</v>
      </c>
      <c r="I1127" s="1"/>
      <c r="J1127" s="2"/>
      <c r="AM1127" s="3"/>
      <c r="AN1127" s="2"/>
      <c r="AO1127" s="2"/>
      <c r="AP1127" s="2"/>
      <c r="AQ1127" s="2"/>
      <c r="AR1127" s="2"/>
      <c r="AY1127" s="1"/>
    </row>
    <row r="1128" spans="2:51" x14ac:dyDescent="0.2">
      <c r="B1128" s="1">
        <v>38373</v>
      </c>
      <c r="D1128">
        <v>3.1459000000000001</v>
      </c>
      <c r="E1128">
        <v>3.2962899999999999</v>
      </c>
      <c r="F1128">
        <v>3.6374599999999999</v>
      </c>
      <c r="G1128">
        <v>4.1421299999999999</v>
      </c>
      <c r="I1128" s="1"/>
      <c r="J1128" s="2"/>
      <c r="AM1128" s="3"/>
      <c r="AN1128" s="2"/>
      <c r="AO1128" s="2"/>
      <c r="AP1128" s="2"/>
      <c r="AQ1128" s="2"/>
      <c r="AR1128" s="2"/>
      <c r="AY1128" s="1"/>
    </row>
    <row r="1129" spans="2:51" x14ac:dyDescent="0.2">
      <c r="B1129" s="1">
        <v>38366</v>
      </c>
      <c r="D1129">
        <v>3.2286999999999999</v>
      </c>
      <c r="E1129">
        <v>3.3755000000000002</v>
      </c>
      <c r="F1129">
        <v>3.7110300000000001</v>
      </c>
      <c r="G1129">
        <v>4.2147600000000001</v>
      </c>
      <c r="I1129" s="1"/>
      <c r="J1129" s="2"/>
      <c r="AM1129" s="3"/>
      <c r="AN1129" s="2"/>
      <c r="AO1129" s="2"/>
      <c r="AP1129" s="2"/>
      <c r="AQ1129" s="2"/>
      <c r="AR1129" s="2"/>
      <c r="AY1129" s="1"/>
    </row>
    <row r="1130" spans="2:51" x14ac:dyDescent="0.2">
      <c r="B1130" s="1">
        <v>38359</v>
      </c>
      <c r="D1130">
        <v>3.2016</v>
      </c>
      <c r="E1130">
        <v>3.36456</v>
      </c>
      <c r="F1130">
        <v>3.7271299999999998</v>
      </c>
      <c r="G1130">
        <v>4.2845500000000003</v>
      </c>
      <c r="I1130" s="1"/>
      <c r="J1130" s="2"/>
      <c r="AM1130" s="3"/>
      <c r="AN1130" s="2"/>
      <c r="AO1130" s="2"/>
      <c r="AP1130" s="2"/>
      <c r="AQ1130" s="2"/>
      <c r="AR1130" s="2"/>
      <c r="AY1130" s="1"/>
    </row>
    <row r="1131" spans="2:51" x14ac:dyDescent="0.2">
      <c r="B1131" s="1">
        <v>38352</v>
      </c>
      <c r="D1131">
        <v>3.06508</v>
      </c>
      <c r="E1131">
        <v>3.2211799999999999</v>
      </c>
      <c r="F1131">
        <v>3.60446</v>
      </c>
      <c r="G1131">
        <v>4.2138400000000003</v>
      </c>
      <c r="I1131" s="1"/>
      <c r="J1131" s="2"/>
      <c r="AM1131" s="3"/>
      <c r="AN1131" s="2"/>
      <c r="AO1131" s="2"/>
      <c r="AP1131" s="2"/>
      <c r="AQ1131" s="2"/>
      <c r="AR1131" s="2"/>
      <c r="AY1131" s="1"/>
    </row>
    <row r="1132" spans="2:51" x14ac:dyDescent="0.2">
      <c r="B1132" s="1">
        <v>38345</v>
      </c>
      <c r="D1132">
        <v>2.9992399999999999</v>
      </c>
      <c r="E1132">
        <v>3.1834199999999999</v>
      </c>
      <c r="F1132">
        <v>3.5730499999999998</v>
      </c>
      <c r="G1132">
        <v>4.2166199999999998</v>
      </c>
      <c r="I1132" s="1"/>
      <c r="J1132" s="2"/>
      <c r="AM1132" s="3"/>
      <c r="AN1132" s="2"/>
      <c r="AO1132" s="2"/>
      <c r="AP1132" s="2"/>
      <c r="AQ1132" s="2"/>
      <c r="AR1132" s="2"/>
      <c r="AY1132" s="1"/>
    </row>
    <row r="1133" spans="2:51" x14ac:dyDescent="0.2">
      <c r="B1133" s="1">
        <v>38338</v>
      </c>
      <c r="D1133">
        <v>3.0162800000000001</v>
      </c>
      <c r="E1133">
        <v>3.1999399999999998</v>
      </c>
      <c r="F1133">
        <v>3.58691</v>
      </c>
      <c r="G1133">
        <v>4.2063699999999997</v>
      </c>
      <c r="I1133" s="1"/>
      <c r="J1133" s="2"/>
      <c r="AM1133" s="3"/>
      <c r="AN1133" s="2"/>
      <c r="AO1133" s="2"/>
      <c r="AP1133" s="2"/>
      <c r="AQ1133" s="2"/>
      <c r="AR1133" s="2"/>
      <c r="AY1133" s="1"/>
    </row>
    <row r="1134" spans="2:51" x14ac:dyDescent="0.2">
      <c r="B1134" s="1">
        <v>38331</v>
      </c>
      <c r="D1134">
        <v>2.9363700000000001</v>
      </c>
      <c r="E1134">
        <v>3.1343700000000001</v>
      </c>
      <c r="F1134">
        <v>3.5318900000000002</v>
      </c>
      <c r="G1134">
        <v>4.1539200000000003</v>
      </c>
      <c r="I1134" s="1"/>
      <c r="J1134" s="2"/>
      <c r="AM1134" s="3"/>
      <c r="AN1134" s="2"/>
      <c r="AO1134" s="2"/>
      <c r="AP1134" s="2"/>
      <c r="AQ1134" s="2"/>
      <c r="AR1134" s="2"/>
      <c r="AY1134" s="1"/>
    </row>
    <row r="1135" spans="2:51" x14ac:dyDescent="0.2">
      <c r="B1135" s="1">
        <v>38324</v>
      </c>
      <c r="D1135">
        <v>2.9317899999999999</v>
      </c>
      <c r="E1135">
        <v>3.1760600000000001</v>
      </c>
      <c r="F1135">
        <v>3.6105700000000001</v>
      </c>
      <c r="G1135">
        <v>4.2722499999999997</v>
      </c>
      <c r="I1135" s="1"/>
      <c r="J1135" s="2"/>
      <c r="AM1135" s="3"/>
      <c r="AN1135" s="2"/>
      <c r="AO1135" s="2"/>
      <c r="AP1135" s="2"/>
      <c r="AQ1135" s="2"/>
      <c r="AR1135" s="2"/>
      <c r="AY1135" s="1"/>
    </row>
    <row r="1136" spans="2:51" x14ac:dyDescent="0.2">
      <c r="B1136" s="1">
        <v>38317</v>
      </c>
      <c r="D1136">
        <v>3.0333299999999999</v>
      </c>
      <c r="E1136">
        <v>3.24309</v>
      </c>
      <c r="F1136">
        <v>3.63679</v>
      </c>
      <c r="G1136">
        <v>4.2398699999999998</v>
      </c>
      <c r="I1136" s="1"/>
      <c r="J1136" s="2"/>
      <c r="AM1136" s="3"/>
      <c r="AN1136" s="2"/>
      <c r="AO1136" s="2"/>
      <c r="AP1136" s="2"/>
      <c r="AQ1136" s="2"/>
      <c r="AR1136" s="2"/>
      <c r="AY1136" s="1"/>
    </row>
    <row r="1137" spans="2:51" x14ac:dyDescent="0.2">
      <c r="B1137" s="1">
        <v>38310</v>
      </c>
      <c r="D1137">
        <v>2.9252400000000001</v>
      </c>
      <c r="E1137">
        <v>3.1631300000000002</v>
      </c>
      <c r="F1137">
        <v>3.5639400000000001</v>
      </c>
      <c r="G1137">
        <v>4.1983199999999998</v>
      </c>
      <c r="I1137" s="1"/>
      <c r="J1137" s="2"/>
      <c r="AM1137" s="3"/>
      <c r="AN1137" s="2"/>
      <c r="AO1137" s="2"/>
      <c r="AP1137" s="2"/>
      <c r="AQ1137" s="2"/>
      <c r="AR1137" s="2"/>
      <c r="AY1137" s="1"/>
    </row>
    <row r="1138" spans="2:51" x14ac:dyDescent="0.2">
      <c r="B1138" s="1">
        <v>38303</v>
      </c>
      <c r="D1138">
        <v>2.8384299999999998</v>
      </c>
      <c r="E1138">
        <v>3.0931799999999998</v>
      </c>
      <c r="F1138">
        <v>3.5292500000000002</v>
      </c>
      <c r="G1138">
        <v>4.1996099999999998</v>
      </c>
      <c r="I1138" s="1"/>
      <c r="J1138" s="2"/>
      <c r="AM1138" s="3"/>
      <c r="AN1138" s="2"/>
      <c r="AO1138" s="2"/>
      <c r="AP1138" s="2"/>
      <c r="AQ1138" s="2"/>
      <c r="AR1138" s="2"/>
      <c r="AY1138" s="1"/>
    </row>
    <row r="1139" spans="2:51" x14ac:dyDescent="0.2">
      <c r="B1139" s="1">
        <v>38296</v>
      </c>
      <c r="D1139">
        <v>2.7817799999999999</v>
      </c>
      <c r="E1139">
        <v>2.9817100000000001</v>
      </c>
      <c r="F1139">
        <v>3.4893800000000001</v>
      </c>
      <c r="G1139">
        <v>4.1903100000000002</v>
      </c>
      <c r="I1139" s="1"/>
      <c r="J1139" s="2"/>
      <c r="AM1139" s="3"/>
      <c r="AN1139" s="2"/>
      <c r="AO1139" s="2"/>
      <c r="AP1139" s="2"/>
      <c r="AQ1139" s="2"/>
      <c r="AR1139" s="2"/>
      <c r="AY1139" s="1"/>
    </row>
    <row r="1140" spans="2:51" x14ac:dyDescent="0.2">
      <c r="B1140" s="1">
        <v>38289</v>
      </c>
      <c r="D1140">
        <v>2.5604399999999998</v>
      </c>
      <c r="E1140">
        <v>2.7663899999999999</v>
      </c>
      <c r="F1140">
        <v>3.2870200000000001</v>
      </c>
      <c r="G1140">
        <v>4.0324400000000002</v>
      </c>
      <c r="I1140" s="1"/>
      <c r="J1140" s="2"/>
      <c r="AM1140" s="3"/>
      <c r="AN1140" s="2"/>
      <c r="AO1140" s="2"/>
      <c r="AP1140" s="2"/>
      <c r="AQ1140" s="2"/>
      <c r="AR1140" s="2"/>
      <c r="AY1140" s="1"/>
    </row>
    <row r="1141" spans="2:51" x14ac:dyDescent="0.2">
      <c r="B1141" s="1">
        <v>38282</v>
      </c>
      <c r="D1141">
        <v>2.5245899999999999</v>
      </c>
      <c r="E1141">
        <v>2.7525200000000001</v>
      </c>
      <c r="F1141">
        <v>3.2559</v>
      </c>
      <c r="G1141">
        <v>3.9848699999999999</v>
      </c>
      <c r="I1141" s="1"/>
      <c r="J1141" s="2"/>
      <c r="AM1141" s="3"/>
      <c r="AN1141" s="2"/>
      <c r="AO1141" s="2"/>
      <c r="AP1141" s="2"/>
      <c r="AQ1141" s="2"/>
      <c r="AR1141" s="2"/>
      <c r="AY1141" s="1"/>
    </row>
    <row r="1142" spans="2:51" x14ac:dyDescent="0.2">
      <c r="B1142" s="1">
        <v>38275</v>
      </c>
      <c r="D1142">
        <v>2.5160200000000001</v>
      </c>
      <c r="E1142">
        <v>2.7581000000000002</v>
      </c>
      <c r="F1142">
        <v>3.3048899999999999</v>
      </c>
      <c r="G1142">
        <v>4.0542199999999999</v>
      </c>
      <c r="I1142" s="1"/>
      <c r="J1142" s="2"/>
      <c r="AM1142" s="3"/>
      <c r="AN1142" s="2"/>
      <c r="AO1142" s="2"/>
      <c r="AP1142" s="2"/>
      <c r="AQ1142" s="2"/>
      <c r="AR1142" s="2"/>
      <c r="AY1142" s="1"/>
    </row>
    <row r="1143" spans="2:51" x14ac:dyDescent="0.2">
      <c r="B1143" s="1">
        <v>38268</v>
      </c>
      <c r="D1143">
        <v>2.5815899999999998</v>
      </c>
      <c r="E1143">
        <v>2.8318099999999999</v>
      </c>
      <c r="F1143">
        <v>3.3940700000000001</v>
      </c>
      <c r="G1143">
        <v>4.13171</v>
      </c>
      <c r="I1143" s="1"/>
      <c r="J1143" s="2"/>
      <c r="AM1143" s="3"/>
      <c r="AN1143" s="2"/>
      <c r="AO1143" s="2"/>
      <c r="AP1143" s="2"/>
      <c r="AQ1143" s="2"/>
      <c r="AR1143" s="2"/>
      <c r="AY1143" s="1"/>
    </row>
    <row r="1144" spans="2:51" x14ac:dyDescent="0.2">
      <c r="B1144" s="1">
        <v>38261</v>
      </c>
      <c r="D1144">
        <v>2.62974</v>
      </c>
      <c r="E1144">
        <v>2.8848099999999999</v>
      </c>
      <c r="F1144">
        <v>3.4287399999999999</v>
      </c>
      <c r="G1144">
        <v>4.1906699999999999</v>
      </c>
      <c r="I1144" s="1"/>
      <c r="J1144" s="2"/>
      <c r="AM1144" s="3"/>
      <c r="AN1144" s="2"/>
      <c r="AO1144" s="2"/>
      <c r="AP1144" s="2"/>
      <c r="AQ1144" s="2"/>
      <c r="AR1144" s="2"/>
      <c r="AY1144" s="1"/>
    </row>
    <row r="1145" spans="2:51" x14ac:dyDescent="0.2">
      <c r="B1145" s="1">
        <v>38254</v>
      </c>
      <c r="D1145">
        <v>2.5796600000000001</v>
      </c>
      <c r="E1145">
        <v>2.8406600000000002</v>
      </c>
      <c r="F1145">
        <v>3.3241900000000002</v>
      </c>
      <c r="G1145">
        <v>4.0316099999999997</v>
      </c>
      <c r="I1145" s="1"/>
      <c r="J1145" s="2"/>
      <c r="AM1145" s="3"/>
      <c r="AN1145" s="2"/>
      <c r="AO1145" s="2"/>
      <c r="AP1145" s="2"/>
      <c r="AQ1145" s="2"/>
      <c r="AR1145" s="2"/>
      <c r="AY1145" s="1"/>
    </row>
    <row r="1146" spans="2:51" x14ac:dyDescent="0.2">
      <c r="B1146" s="1">
        <v>38247</v>
      </c>
      <c r="D1146">
        <v>2.49492</v>
      </c>
      <c r="E1146">
        <v>2.8007399999999998</v>
      </c>
      <c r="F1146">
        <v>3.3494600000000001</v>
      </c>
      <c r="G1146">
        <v>4.1277600000000003</v>
      </c>
      <c r="I1146" s="1"/>
      <c r="J1146" s="2"/>
      <c r="AM1146" s="3"/>
      <c r="AN1146" s="2"/>
      <c r="AO1146" s="2"/>
      <c r="AP1146" s="2"/>
      <c r="AQ1146" s="2"/>
      <c r="AR1146" s="2"/>
      <c r="AY1146" s="1"/>
    </row>
    <row r="1147" spans="2:51" x14ac:dyDescent="0.2">
      <c r="B1147" s="1">
        <v>38240</v>
      </c>
      <c r="D1147">
        <v>2.4812799999999999</v>
      </c>
      <c r="E1147">
        <v>2.8084099999999999</v>
      </c>
      <c r="F1147">
        <v>3.3949400000000001</v>
      </c>
      <c r="G1147">
        <v>4.1794799999999999</v>
      </c>
      <c r="I1147" s="1"/>
      <c r="J1147" s="2"/>
      <c r="AM1147" s="3"/>
      <c r="AN1147" s="2"/>
      <c r="AO1147" s="2"/>
      <c r="AP1147" s="2"/>
      <c r="AQ1147" s="2"/>
      <c r="AR1147" s="2"/>
      <c r="AY1147" s="1"/>
    </row>
    <row r="1148" spans="2:51" x14ac:dyDescent="0.2">
      <c r="B1148" s="1">
        <v>38233</v>
      </c>
      <c r="D1148">
        <v>2.5864500000000001</v>
      </c>
      <c r="E1148">
        <v>2.9177300000000002</v>
      </c>
      <c r="F1148">
        <v>3.4947400000000002</v>
      </c>
      <c r="G1148">
        <v>4.2913300000000003</v>
      </c>
      <c r="I1148" s="1"/>
      <c r="J1148" s="2"/>
      <c r="AM1148" s="3"/>
      <c r="AN1148" s="2"/>
      <c r="AO1148" s="2"/>
      <c r="AP1148" s="2"/>
      <c r="AQ1148" s="2"/>
      <c r="AR1148" s="2"/>
      <c r="AY1148" s="1"/>
    </row>
    <row r="1149" spans="2:51" x14ac:dyDescent="0.2">
      <c r="B1149" s="1">
        <v>38226</v>
      </c>
      <c r="D1149">
        <v>2.48793</v>
      </c>
      <c r="E1149">
        <v>2.8387699999999998</v>
      </c>
      <c r="F1149">
        <v>3.4310200000000002</v>
      </c>
      <c r="G1149">
        <v>4.2289500000000002</v>
      </c>
      <c r="I1149" s="1"/>
      <c r="J1149" s="2"/>
      <c r="AM1149" s="3"/>
      <c r="AN1149" s="2"/>
      <c r="AO1149" s="2"/>
      <c r="AP1149" s="2"/>
      <c r="AQ1149" s="2"/>
      <c r="AR1149" s="2"/>
      <c r="AY1149" s="1"/>
    </row>
    <row r="1150" spans="2:51" x14ac:dyDescent="0.2">
      <c r="B1150" s="1">
        <v>38219</v>
      </c>
      <c r="D1150">
        <v>2.4295599999999999</v>
      </c>
      <c r="E1150">
        <v>2.8217599999999998</v>
      </c>
      <c r="F1150">
        <v>3.41621</v>
      </c>
      <c r="G1150">
        <v>4.2345199999999998</v>
      </c>
      <c r="I1150" s="1"/>
      <c r="J1150" s="2"/>
      <c r="AM1150" s="3"/>
      <c r="AN1150" s="2"/>
      <c r="AO1150" s="2"/>
      <c r="AP1150" s="2"/>
      <c r="AQ1150" s="2"/>
      <c r="AR1150" s="2"/>
      <c r="AY1150" s="1"/>
    </row>
    <row r="1151" spans="2:51" x14ac:dyDescent="0.2">
      <c r="B1151" s="1">
        <v>38212</v>
      </c>
      <c r="D1151">
        <v>2.4411100000000001</v>
      </c>
      <c r="E1151">
        <v>2.8351199999999999</v>
      </c>
      <c r="F1151">
        <v>3.4122400000000002</v>
      </c>
      <c r="G1151">
        <v>4.2169800000000004</v>
      </c>
      <c r="I1151" s="1"/>
      <c r="J1151" s="2"/>
      <c r="AM1151" s="3"/>
      <c r="AN1151" s="2"/>
      <c r="AO1151" s="2"/>
      <c r="AP1151" s="2"/>
      <c r="AQ1151" s="2"/>
      <c r="AR1151" s="2"/>
      <c r="AY1151" s="1"/>
    </row>
    <row r="1152" spans="2:51" x14ac:dyDescent="0.2">
      <c r="B1152" s="1">
        <v>38205</v>
      </c>
      <c r="D1152">
        <v>2.3750900000000001</v>
      </c>
      <c r="E1152">
        <v>2.7052299999999998</v>
      </c>
      <c r="F1152">
        <v>3.37839</v>
      </c>
      <c r="G1152">
        <v>4.2191599999999996</v>
      </c>
      <c r="I1152" s="1"/>
      <c r="J1152" s="2"/>
      <c r="AM1152" s="3"/>
      <c r="AN1152" s="2"/>
      <c r="AO1152" s="2"/>
      <c r="AP1152" s="2"/>
      <c r="AQ1152" s="2"/>
      <c r="AR1152" s="2"/>
      <c r="AY1152" s="1"/>
    </row>
    <row r="1153" spans="2:51" x14ac:dyDescent="0.2">
      <c r="B1153" s="1">
        <v>38198</v>
      </c>
      <c r="D1153">
        <v>2.6768800000000001</v>
      </c>
      <c r="E1153">
        <v>3.0059399999999998</v>
      </c>
      <c r="F1153">
        <v>3.6910799999999999</v>
      </c>
      <c r="G1153">
        <v>4.4780800000000003</v>
      </c>
      <c r="I1153" s="1"/>
      <c r="J1153" s="2"/>
      <c r="AM1153" s="3"/>
      <c r="AN1153" s="2"/>
      <c r="AO1153" s="2"/>
      <c r="AP1153" s="2"/>
      <c r="AQ1153" s="2"/>
      <c r="AR1153" s="2"/>
      <c r="AY1153" s="1"/>
    </row>
    <row r="1154" spans="2:51" x14ac:dyDescent="0.2">
      <c r="B1154" s="1">
        <v>38191</v>
      </c>
      <c r="D1154">
        <v>2.6530900000000002</v>
      </c>
      <c r="E1154">
        <v>3.00936</v>
      </c>
      <c r="F1154">
        <v>3.6747399999999999</v>
      </c>
      <c r="G1154">
        <v>4.4345499999999998</v>
      </c>
      <c r="I1154" s="1"/>
      <c r="J1154" s="2"/>
      <c r="AM1154" s="3"/>
      <c r="AN1154" s="2"/>
      <c r="AO1154" s="2"/>
      <c r="AP1154" s="2"/>
      <c r="AQ1154" s="2"/>
      <c r="AR1154" s="2"/>
      <c r="AY1154" s="1"/>
    </row>
    <row r="1155" spans="2:51" x14ac:dyDescent="0.2">
      <c r="B1155" s="1">
        <v>38184</v>
      </c>
      <c r="D1155">
        <v>2.5014500000000002</v>
      </c>
      <c r="E1155">
        <v>2.85866</v>
      </c>
      <c r="F1155">
        <v>3.5528200000000001</v>
      </c>
      <c r="G1155">
        <v>4.3644100000000003</v>
      </c>
      <c r="I1155" s="1"/>
      <c r="J1155" s="2"/>
      <c r="AM1155" s="3"/>
      <c r="AN1155" s="2"/>
      <c r="AO1155" s="2"/>
      <c r="AP1155" s="2"/>
      <c r="AQ1155" s="2"/>
      <c r="AR1155" s="2"/>
      <c r="AY1155" s="1"/>
    </row>
    <row r="1156" spans="2:51" x14ac:dyDescent="0.2">
      <c r="B1156" s="1">
        <v>38177</v>
      </c>
      <c r="D1156">
        <v>2.51647</v>
      </c>
      <c r="E1156">
        <v>2.8953099999999998</v>
      </c>
      <c r="F1156">
        <v>3.6402199999999998</v>
      </c>
      <c r="G1156">
        <v>4.4660399999999996</v>
      </c>
      <c r="I1156" s="1"/>
      <c r="J1156" s="2"/>
      <c r="AM1156" s="3"/>
      <c r="AN1156" s="2"/>
      <c r="AO1156" s="2"/>
      <c r="AP1156" s="2"/>
      <c r="AQ1156" s="2"/>
      <c r="AR1156" s="2"/>
      <c r="AY1156" s="1"/>
    </row>
    <row r="1157" spans="2:51" x14ac:dyDescent="0.2">
      <c r="B1157" s="1">
        <v>38170</v>
      </c>
      <c r="D1157">
        <v>2.5304000000000002</v>
      </c>
      <c r="E1157">
        <v>2.9116</v>
      </c>
      <c r="F1157">
        <v>3.61049</v>
      </c>
      <c r="G1157">
        <v>4.4647100000000002</v>
      </c>
      <c r="I1157" s="1"/>
      <c r="J1157" s="2"/>
      <c r="AM1157" s="3"/>
      <c r="AN1157" s="2"/>
      <c r="AO1157" s="2"/>
      <c r="AP1157" s="2"/>
      <c r="AQ1157" s="2"/>
      <c r="AR1157" s="2"/>
      <c r="AY1157" s="1"/>
    </row>
    <row r="1158" spans="2:51" x14ac:dyDescent="0.2">
      <c r="B1158" s="1">
        <v>38163</v>
      </c>
      <c r="D1158">
        <v>2.7417199999999999</v>
      </c>
      <c r="E1158">
        <v>3.1530900000000002</v>
      </c>
      <c r="F1158">
        <v>3.8386</v>
      </c>
      <c r="G1158">
        <v>4.6475999999999997</v>
      </c>
      <c r="I1158" s="1"/>
      <c r="J1158" s="2"/>
      <c r="AM1158" s="3"/>
      <c r="AN1158" s="2"/>
      <c r="AO1158" s="2"/>
      <c r="AP1158" s="2"/>
      <c r="AQ1158" s="2"/>
      <c r="AR1158" s="2"/>
      <c r="AY1158" s="1"/>
    </row>
    <row r="1159" spans="2:51" x14ac:dyDescent="0.2">
      <c r="B1159" s="1">
        <v>38156</v>
      </c>
      <c r="D1159">
        <v>2.7742100000000001</v>
      </c>
      <c r="E1159">
        <v>3.2458999999999998</v>
      </c>
      <c r="F1159">
        <v>3.9314300000000002</v>
      </c>
      <c r="G1159">
        <v>4.7101499999999996</v>
      </c>
      <c r="I1159" s="1"/>
      <c r="J1159" s="2"/>
      <c r="AM1159" s="3"/>
      <c r="AN1159" s="2"/>
      <c r="AO1159" s="2"/>
      <c r="AP1159" s="2"/>
      <c r="AQ1159" s="2"/>
      <c r="AR1159" s="2"/>
      <c r="AY1159" s="1"/>
    </row>
    <row r="1160" spans="2:51" x14ac:dyDescent="0.2">
      <c r="B1160" s="1">
        <v>38149</v>
      </c>
      <c r="D1160">
        <v>2.7923800000000001</v>
      </c>
      <c r="E1160">
        <v>3.2851599999999999</v>
      </c>
      <c r="F1160">
        <v>3.9988899999999998</v>
      </c>
      <c r="G1160">
        <v>4.7940100000000001</v>
      </c>
      <c r="I1160" s="1"/>
      <c r="J1160" s="2"/>
      <c r="AM1160" s="3"/>
      <c r="AN1160" s="2"/>
      <c r="AO1160" s="2"/>
      <c r="AP1160" s="2"/>
      <c r="AQ1160" s="2"/>
      <c r="AR1160" s="2"/>
      <c r="AY1160" s="1"/>
    </row>
    <row r="1161" spans="2:51" x14ac:dyDescent="0.2">
      <c r="B1161" s="1">
        <v>38142</v>
      </c>
      <c r="D1161">
        <v>2.6955200000000001</v>
      </c>
      <c r="E1161">
        <v>3.2176200000000001</v>
      </c>
      <c r="F1161">
        <v>3.9519099999999998</v>
      </c>
      <c r="G1161">
        <v>4.7779299999999996</v>
      </c>
      <c r="I1161" s="1"/>
      <c r="J1161" s="2"/>
      <c r="AM1161" s="3"/>
      <c r="AN1161" s="2"/>
      <c r="AO1161" s="2"/>
      <c r="AP1161" s="2"/>
      <c r="AQ1161" s="2"/>
      <c r="AR1161" s="2"/>
      <c r="AY1161" s="1"/>
    </row>
    <row r="1162" spans="2:51" x14ac:dyDescent="0.2">
      <c r="B1162" s="1">
        <v>38135</v>
      </c>
      <c r="D1162">
        <v>2.5402800000000001</v>
      </c>
      <c r="E1162">
        <v>3.0743399999999999</v>
      </c>
      <c r="F1162">
        <v>3.79582</v>
      </c>
      <c r="G1162">
        <v>4.6521800000000004</v>
      </c>
      <c r="I1162" s="1"/>
      <c r="J1162" s="2"/>
      <c r="AM1162" s="3"/>
      <c r="AN1162" s="2"/>
      <c r="AO1162" s="2"/>
      <c r="AP1162" s="2"/>
      <c r="AQ1162" s="2"/>
      <c r="AR1162" s="2"/>
      <c r="AY1162" s="1"/>
    </row>
    <row r="1163" spans="2:51" x14ac:dyDescent="0.2">
      <c r="B1163" s="1">
        <v>38128</v>
      </c>
      <c r="D1163">
        <v>2.5619499999999999</v>
      </c>
      <c r="E1163">
        <v>3.1659600000000001</v>
      </c>
      <c r="F1163">
        <v>3.9022399999999999</v>
      </c>
      <c r="G1163">
        <v>4.7650899999999998</v>
      </c>
      <c r="I1163" s="1"/>
      <c r="J1163" s="2"/>
      <c r="AM1163" s="3"/>
      <c r="AN1163" s="2"/>
      <c r="AO1163" s="2"/>
      <c r="AP1163" s="2"/>
      <c r="AQ1163" s="2"/>
      <c r="AR1163" s="2"/>
      <c r="AY1163" s="1"/>
    </row>
    <row r="1164" spans="2:51" x14ac:dyDescent="0.2">
      <c r="B1164" s="1">
        <v>38121</v>
      </c>
      <c r="D1164">
        <v>2.5506099999999998</v>
      </c>
      <c r="E1164">
        <v>3.1577500000000001</v>
      </c>
      <c r="F1164">
        <v>3.9201000000000001</v>
      </c>
      <c r="G1164">
        <v>4.7883399999999998</v>
      </c>
      <c r="I1164" s="1"/>
      <c r="J1164" s="2"/>
      <c r="AM1164" s="3"/>
      <c r="AN1164" s="2"/>
      <c r="AO1164" s="2"/>
      <c r="AP1164" s="2"/>
      <c r="AQ1164" s="2"/>
      <c r="AR1164" s="2"/>
      <c r="AY1164" s="1"/>
    </row>
    <row r="1165" spans="2:51" x14ac:dyDescent="0.2">
      <c r="B1165" s="1">
        <v>38114</v>
      </c>
      <c r="D1165">
        <v>2.61775</v>
      </c>
      <c r="E1165">
        <v>3.0799500000000002</v>
      </c>
      <c r="F1165">
        <v>3.93459</v>
      </c>
      <c r="G1165">
        <v>4.7666599999999999</v>
      </c>
      <c r="I1165" s="1"/>
      <c r="J1165" s="2"/>
      <c r="AM1165" s="3"/>
      <c r="AN1165" s="2"/>
      <c r="AO1165" s="2"/>
      <c r="AP1165" s="2"/>
      <c r="AQ1165" s="2"/>
      <c r="AR1165" s="2"/>
      <c r="AY1165" s="1"/>
    </row>
    <row r="1166" spans="2:51" x14ac:dyDescent="0.2">
      <c r="B1166" s="1">
        <v>38107</v>
      </c>
      <c r="D1166">
        <v>2.3103899999999999</v>
      </c>
      <c r="E1166">
        <v>2.7534299999999998</v>
      </c>
      <c r="F1166">
        <v>3.60975</v>
      </c>
      <c r="G1166">
        <v>4.5045500000000001</v>
      </c>
      <c r="I1166" s="1"/>
      <c r="J1166" s="2"/>
      <c r="AM1166" s="3"/>
      <c r="AN1166" s="2"/>
      <c r="AO1166" s="2"/>
      <c r="AP1166" s="2"/>
      <c r="AQ1166" s="2"/>
      <c r="AR1166" s="2"/>
      <c r="AY1166" s="1"/>
    </row>
    <row r="1167" spans="2:51" x14ac:dyDescent="0.2">
      <c r="B1167" s="1">
        <v>38100</v>
      </c>
      <c r="D1167">
        <v>2.2276799999999999</v>
      </c>
      <c r="E1167">
        <v>2.6859000000000002</v>
      </c>
      <c r="F1167">
        <v>3.5570200000000001</v>
      </c>
      <c r="G1167">
        <v>4.4530500000000002</v>
      </c>
      <c r="I1167" s="1"/>
      <c r="J1167" s="2"/>
      <c r="AM1167" s="3"/>
      <c r="AN1167" s="2"/>
      <c r="AO1167" s="2"/>
      <c r="AP1167" s="2"/>
      <c r="AQ1167" s="2"/>
      <c r="AR1167" s="2"/>
      <c r="AY1167" s="1"/>
    </row>
    <row r="1168" spans="2:51" x14ac:dyDescent="0.2">
      <c r="B1168" s="1">
        <v>38093</v>
      </c>
      <c r="D1168">
        <v>2.0010599999999998</v>
      </c>
      <c r="E1168">
        <v>2.4569899999999998</v>
      </c>
      <c r="F1168">
        <v>3.38287</v>
      </c>
      <c r="G1168">
        <v>4.3518100000000004</v>
      </c>
      <c r="I1168" s="1"/>
      <c r="J1168" s="2"/>
      <c r="AM1168" s="3"/>
      <c r="AN1168" s="2"/>
      <c r="AO1168" s="2"/>
      <c r="AP1168" s="2"/>
      <c r="AQ1168" s="2"/>
      <c r="AR1168" s="2"/>
      <c r="AY1168" s="1"/>
    </row>
    <row r="1169" spans="2:51" x14ac:dyDescent="0.2">
      <c r="B1169" s="1">
        <v>38086</v>
      </c>
      <c r="D1169">
        <v>1.85988</v>
      </c>
      <c r="E1169">
        <v>2.30124</v>
      </c>
      <c r="F1169">
        <v>3.2255699999999998</v>
      </c>
      <c r="G1169">
        <v>4.1984399999999997</v>
      </c>
      <c r="I1169" s="1"/>
      <c r="J1169" s="2"/>
      <c r="AM1169" s="3"/>
      <c r="AN1169" s="2"/>
      <c r="AO1169" s="2"/>
      <c r="AP1169" s="2"/>
      <c r="AQ1169" s="2"/>
      <c r="AR1169" s="2"/>
      <c r="AY1169" s="1"/>
    </row>
    <row r="1170" spans="2:51" x14ac:dyDescent="0.2">
      <c r="B1170" s="1">
        <v>38079</v>
      </c>
      <c r="D1170">
        <v>1.85382</v>
      </c>
      <c r="E1170">
        <v>2.2611500000000002</v>
      </c>
      <c r="F1170">
        <v>3.1324200000000002</v>
      </c>
      <c r="G1170">
        <v>4.1432200000000003</v>
      </c>
      <c r="I1170" s="1"/>
      <c r="J1170" s="2"/>
      <c r="AM1170" s="3"/>
      <c r="AN1170" s="2"/>
      <c r="AO1170" s="2"/>
      <c r="AP1170" s="2"/>
      <c r="AQ1170" s="2"/>
      <c r="AR1170" s="2"/>
      <c r="AY1170" s="1"/>
    </row>
    <row r="1171" spans="2:51" x14ac:dyDescent="0.2">
      <c r="B1171" s="1">
        <v>38072</v>
      </c>
      <c r="D1171">
        <v>1.57955</v>
      </c>
      <c r="E1171">
        <v>1.9527699999999999</v>
      </c>
      <c r="F1171">
        <v>2.7949600000000001</v>
      </c>
      <c r="G1171">
        <v>3.8418299999999999</v>
      </c>
      <c r="I1171" s="1"/>
      <c r="J1171" s="2"/>
      <c r="AM1171" s="3"/>
      <c r="AN1171" s="2"/>
      <c r="AO1171" s="2"/>
      <c r="AP1171" s="2"/>
      <c r="AQ1171" s="2"/>
      <c r="AR1171" s="2"/>
      <c r="AY1171" s="1"/>
    </row>
    <row r="1172" spans="2:51" x14ac:dyDescent="0.2">
      <c r="B1172" s="1">
        <v>38065</v>
      </c>
      <c r="D1172">
        <v>1.5303199999999999</v>
      </c>
      <c r="E1172">
        <v>1.94055</v>
      </c>
      <c r="F1172">
        <v>2.7477200000000002</v>
      </c>
      <c r="G1172">
        <v>3.7900399999999999</v>
      </c>
      <c r="I1172" s="1"/>
      <c r="J1172" s="2"/>
      <c r="AM1172" s="3"/>
      <c r="AN1172" s="2"/>
      <c r="AO1172" s="2"/>
      <c r="AP1172" s="2"/>
      <c r="AQ1172" s="2"/>
      <c r="AR1172" s="2"/>
      <c r="AY1172" s="1"/>
    </row>
    <row r="1173" spans="2:51" x14ac:dyDescent="0.2">
      <c r="B1173" s="1">
        <v>38058</v>
      </c>
      <c r="D1173">
        <v>1.5068699999999999</v>
      </c>
      <c r="E1173">
        <v>1.9101999999999999</v>
      </c>
      <c r="F1173">
        <v>2.7210100000000002</v>
      </c>
      <c r="G1173">
        <v>3.7598199999999999</v>
      </c>
      <c r="I1173" s="1"/>
      <c r="J1173" s="2"/>
      <c r="AM1173" s="3"/>
      <c r="AN1173" s="2"/>
      <c r="AO1173" s="2"/>
      <c r="AP1173" s="2"/>
      <c r="AQ1173" s="2"/>
      <c r="AR1173" s="2"/>
      <c r="AY1173" s="1"/>
    </row>
    <row r="1174" spans="2:51" x14ac:dyDescent="0.2">
      <c r="B1174" s="1">
        <v>38051</v>
      </c>
      <c r="D1174">
        <v>1.54044</v>
      </c>
      <c r="E1174">
        <v>1.98342</v>
      </c>
      <c r="F1174">
        <v>2.7821199999999999</v>
      </c>
      <c r="G1174">
        <v>3.83222</v>
      </c>
      <c r="I1174" s="1"/>
      <c r="J1174" s="2"/>
      <c r="AM1174" s="3"/>
      <c r="AN1174" s="2"/>
      <c r="AO1174" s="2"/>
      <c r="AP1174" s="2"/>
      <c r="AQ1174" s="2"/>
      <c r="AR1174" s="2"/>
      <c r="AY1174" s="1"/>
    </row>
    <row r="1175" spans="2:51" x14ac:dyDescent="0.2">
      <c r="B1175" s="1">
        <v>38044</v>
      </c>
      <c r="D1175">
        <v>1.6490100000000001</v>
      </c>
      <c r="E1175">
        <v>2.1149200000000001</v>
      </c>
      <c r="F1175">
        <v>2.94679</v>
      </c>
      <c r="G1175">
        <v>3.9851000000000001</v>
      </c>
      <c r="I1175" s="1"/>
      <c r="J1175" s="2"/>
      <c r="AM1175" s="3"/>
      <c r="AN1175" s="2"/>
      <c r="AO1175" s="2"/>
      <c r="AP1175" s="2"/>
      <c r="AQ1175" s="2"/>
      <c r="AR1175" s="2"/>
      <c r="AY1175" s="1"/>
    </row>
    <row r="1176" spans="2:51" x14ac:dyDescent="0.2">
      <c r="B1176" s="1">
        <v>38037</v>
      </c>
      <c r="D1176">
        <v>1.7097800000000001</v>
      </c>
      <c r="E1176">
        <v>2.23909</v>
      </c>
      <c r="F1176">
        <v>3.07517</v>
      </c>
      <c r="G1176">
        <v>4.0965299999999996</v>
      </c>
      <c r="I1176" s="1"/>
      <c r="J1176" s="2"/>
      <c r="AM1176" s="3"/>
      <c r="AN1176" s="2"/>
      <c r="AO1176" s="2"/>
      <c r="AP1176" s="2"/>
      <c r="AQ1176" s="2"/>
      <c r="AR1176" s="2"/>
      <c r="AY1176" s="1"/>
    </row>
    <row r="1177" spans="2:51" x14ac:dyDescent="0.2">
      <c r="B1177" s="1">
        <v>38030</v>
      </c>
      <c r="D1177">
        <v>1.66689</v>
      </c>
      <c r="E1177">
        <v>2.1875499999999999</v>
      </c>
      <c r="F1177">
        <v>3.0058400000000001</v>
      </c>
      <c r="G1177">
        <v>4.0437500000000002</v>
      </c>
      <c r="I1177" s="1"/>
      <c r="J1177" s="2"/>
      <c r="AM1177" s="3"/>
      <c r="AN1177" s="2"/>
      <c r="AO1177" s="2"/>
      <c r="AP1177" s="2"/>
      <c r="AQ1177" s="2"/>
      <c r="AR1177" s="2"/>
      <c r="AY1177" s="1"/>
    </row>
    <row r="1178" spans="2:51" x14ac:dyDescent="0.2">
      <c r="B1178" s="1">
        <v>38023</v>
      </c>
      <c r="D1178">
        <v>1.7538499999999999</v>
      </c>
      <c r="E1178">
        <v>2.1675399999999998</v>
      </c>
      <c r="F1178">
        <v>3.0913599999999999</v>
      </c>
      <c r="G1178">
        <v>4.0893800000000002</v>
      </c>
      <c r="I1178" s="1"/>
      <c r="J1178" s="2"/>
      <c r="AM1178" s="3"/>
      <c r="AN1178" s="2"/>
      <c r="AO1178" s="2"/>
      <c r="AP1178" s="2"/>
      <c r="AQ1178" s="2"/>
      <c r="AR1178" s="2"/>
      <c r="AY1178" s="1"/>
    </row>
    <row r="1179" spans="2:51" x14ac:dyDescent="0.2">
      <c r="B1179" s="1">
        <v>38016</v>
      </c>
      <c r="D1179">
        <v>1.83087</v>
      </c>
      <c r="E1179">
        <v>2.2419799999999999</v>
      </c>
      <c r="F1179">
        <v>3.14933</v>
      </c>
      <c r="G1179">
        <v>4.1370300000000002</v>
      </c>
      <c r="I1179" s="1"/>
      <c r="J1179" s="2"/>
      <c r="AM1179" s="3"/>
      <c r="AN1179" s="2"/>
      <c r="AO1179" s="2"/>
      <c r="AP1179" s="2"/>
      <c r="AQ1179" s="2"/>
      <c r="AR1179" s="2"/>
      <c r="AY1179" s="1"/>
    </row>
    <row r="1180" spans="2:51" x14ac:dyDescent="0.2">
      <c r="B1180" s="1">
        <v>38009</v>
      </c>
      <c r="D1180">
        <v>1.6641900000000001</v>
      </c>
      <c r="E1180">
        <v>2.11605</v>
      </c>
      <c r="F1180">
        <v>3.0558999999999998</v>
      </c>
      <c r="G1180">
        <v>4.0685000000000002</v>
      </c>
      <c r="I1180" s="1"/>
      <c r="J1180" s="2"/>
      <c r="AM1180" s="3"/>
      <c r="AN1180" s="2"/>
      <c r="AO1180" s="2"/>
      <c r="AP1180" s="2"/>
      <c r="AQ1180" s="2"/>
      <c r="AR1180" s="2"/>
      <c r="AY1180" s="1"/>
    </row>
    <row r="1181" spans="2:51" x14ac:dyDescent="0.2">
      <c r="B1181" s="1">
        <v>38002</v>
      </c>
      <c r="D1181">
        <v>1.65344</v>
      </c>
      <c r="E1181">
        <v>2.09964</v>
      </c>
      <c r="F1181">
        <v>3.0130699999999999</v>
      </c>
      <c r="G1181">
        <v>4.0148200000000003</v>
      </c>
      <c r="I1181" s="1"/>
      <c r="J1181" s="2"/>
      <c r="AM1181" s="3"/>
      <c r="AN1181" s="2"/>
      <c r="AO1181" s="2"/>
      <c r="AP1181" s="2"/>
      <c r="AQ1181" s="2"/>
      <c r="AR1181" s="2"/>
      <c r="AY1181" s="1"/>
    </row>
    <row r="1182" spans="2:51" x14ac:dyDescent="0.2">
      <c r="B1182" s="1">
        <v>37995</v>
      </c>
      <c r="D1182">
        <v>1.66008</v>
      </c>
      <c r="E1182">
        <v>2.1010599999999999</v>
      </c>
      <c r="F1182">
        <v>3.0523799999999999</v>
      </c>
      <c r="G1182">
        <v>4.0880099999999997</v>
      </c>
      <c r="I1182" s="1"/>
      <c r="J1182" s="2"/>
      <c r="AM1182" s="3"/>
      <c r="AN1182" s="2"/>
      <c r="AO1182" s="2"/>
      <c r="AP1182" s="2"/>
      <c r="AQ1182" s="2"/>
      <c r="AR1182" s="2"/>
      <c r="AY1182" s="1"/>
    </row>
    <row r="1183" spans="2:51" x14ac:dyDescent="0.2">
      <c r="B1183" s="1">
        <v>37988</v>
      </c>
      <c r="D1183">
        <v>1.93527</v>
      </c>
      <c r="E1183">
        <v>2.4064299999999998</v>
      </c>
      <c r="F1183">
        <v>3.34659</v>
      </c>
      <c r="G1183">
        <v>4.3739800000000004</v>
      </c>
      <c r="I1183" s="1"/>
      <c r="J1183" s="2"/>
      <c r="AM1183" s="3"/>
      <c r="AN1183" s="2"/>
      <c r="AO1183" s="2"/>
      <c r="AP1183" s="2"/>
      <c r="AQ1183" s="2"/>
      <c r="AR1183" s="2"/>
      <c r="AY1183" s="1"/>
    </row>
    <row r="1184" spans="2:51" x14ac:dyDescent="0.2">
      <c r="B1184" s="1">
        <v>37981</v>
      </c>
      <c r="D1184">
        <v>1.81108</v>
      </c>
      <c r="E1184">
        <v>2.2673700000000001</v>
      </c>
      <c r="F1184">
        <v>3.1474199999999999</v>
      </c>
      <c r="G1184">
        <v>4.1528200000000002</v>
      </c>
      <c r="I1184" s="1"/>
      <c r="J1184" s="2"/>
      <c r="AM1184" s="3"/>
      <c r="AN1184" s="2"/>
      <c r="AO1184" s="2"/>
      <c r="AP1184" s="2"/>
      <c r="AQ1184" s="2"/>
      <c r="AR1184" s="2"/>
      <c r="AY1184" s="1"/>
    </row>
    <row r="1185" spans="2:51" x14ac:dyDescent="0.2">
      <c r="B1185" s="1">
        <v>37974</v>
      </c>
      <c r="D1185">
        <v>1.77627</v>
      </c>
      <c r="E1185">
        <v>2.29358</v>
      </c>
      <c r="F1185">
        <v>3.1522299999999999</v>
      </c>
      <c r="G1185">
        <v>4.1326400000000003</v>
      </c>
      <c r="I1185" s="1"/>
      <c r="J1185" s="2"/>
      <c r="AM1185" s="3"/>
      <c r="AN1185" s="2"/>
      <c r="AO1185" s="2"/>
      <c r="AP1185" s="2"/>
      <c r="AQ1185" s="2"/>
      <c r="AR1185" s="2"/>
      <c r="AY1185" s="1"/>
    </row>
    <row r="1186" spans="2:51" x14ac:dyDescent="0.2">
      <c r="B1186" s="1">
        <v>37967</v>
      </c>
      <c r="D1186">
        <v>1.8137700000000001</v>
      </c>
      <c r="E1186">
        <v>2.3386499999999999</v>
      </c>
      <c r="F1186">
        <v>3.2218599999999999</v>
      </c>
      <c r="G1186">
        <v>4.24613</v>
      </c>
      <c r="I1186" s="1"/>
      <c r="J1186" s="2"/>
      <c r="AM1186" s="3"/>
      <c r="AN1186" s="2"/>
      <c r="AO1186" s="2"/>
      <c r="AP1186" s="2"/>
      <c r="AQ1186" s="2"/>
      <c r="AR1186" s="2"/>
      <c r="AY1186" s="1"/>
    </row>
    <row r="1187" spans="2:51" x14ac:dyDescent="0.2">
      <c r="B1187" s="1">
        <v>37960</v>
      </c>
      <c r="D1187">
        <v>1.8547400000000001</v>
      </c>
      <c r="E1187">
        <v>2.3786299999999998</v>
      </c>
      <c r="F1187">
        <v>3.1977699999999998</v>
      </c>
      <c r="G1187">
        <v>4.2147899999999998</v>
      </c>
      <c r="I1187" s="1"/>
      <c r="J1187" s="2"/>
      <c r="AM1187" s="3"/>
      <c r="AN1187" s="2"/>
      <c r="AO1187" s="2"/>
      <c r="AP1187" s="2"/>
      <c r="AQ1187" s="2"/>
      <c r="AR1187" s="2"/>
      <c r="AY1187" s="1"/>
    </row>
    <row r="1188" spans="2:51" x14ac:dyDescent="0.2">
      <c r="B1188" s="1">
        <v>37953</v>
      </c>
      <c r="D1188">
        <v>2.0310700000000002</v>
      </c>
      <c r="E1188">
        <v>2.5251600000000001</v>
      </c>
      <c r="F1188">
        <v>3.3460700000000001</v>
      </c>
      <c r="G1188">
        <v>4.3169500000000003</v>
      </c>
      <c r="I1188" s="1"/>
      <c r="J1188" s="2"/>
      <c r="AM1188" s="3"/>
      <c r="AN1188" s="2"/>
      <c r="AO1188" s="2"/>
      <c r="AP1188" s="2"/>
      <c r="AQ1188" s="2"/>
      <c r="AR1188" s="2"/>
      <c r="AY1188" s="1"/>
    </row>
    <row r="1189" spans="2:51" x14ac:dyDescent="0.2">
      <c r="B1189" s="1">
        <v>37946</v>
      </c>
      <c r="D1189">
        <v>1.7981</v>
      </c>
      <c r="E1189">
        <v>2.3341400000000001</v>
      </c>
      <c r="F1189">
        <v>3.1326200000000002</v>
      </c>
      <c r="G1189">
        <v>4.1450899999999997</v>
      </c>
      <c r="I1189" s="1"/>
      <c r="J1189" s="2"/>
      <c r="AM1189" s="3"/>
      <c r="AN1189" s="2"/>
      <c r="AO1189" s="2"/>
      <c r="AP1189" s="2"/>
      <c r="AQ1189" s="2"/>
      <c r="AR1189" s="2"/>
      <c r="AY1189" s="1"/>
    </row>
    <row r="1190" spans="2:51" x14ac:dyDescent="0.2">
      <c r="B1190" s="1">
        <v>37939</v>
      </c>
      <c r="D1190">
        <v>1.81273</v>
      </c>
      <c r="E1190">
        <v>2.36199</v>
      </c>
      <c r="F1190">
        <v>3.1990699999999999</v>
      </c>
      <c r="G1190">
        <v>4.2273300000000003</v>
      </c>
      <c r="I1190" s="1"/>
      <c r="J1190" s="2"/>
      <c r="AM1190" s="3"/>
      <c r="AN1190" s="2"/>
      <c r="AO1190" s="2"/>
      <c r="AP1190" s="2"/>
      <c r="AQ1190" s="2"/>
      <c r="AR1190" s="2"/>
      <c r="AY1190" s="1"/>
    </row>
    <row r="1191" spans="2:51" x14ac:dyDescent="0.2">
      <c r="B1191" s="1">
        <v>37932</v>
      </c>
      <c r="D1191">
        <v>2.02298</v>
      </c>
      <c r="E1191">
        <v>2.4748700000000001</v>
      </c>
      <c r="F1191">
        <v>3.4454699999999998</v>
      </c>
      <c r="G1191">
        <v>4.4496500000000001</v>
      </c>
      <c r="I1191" s="1"/>
      <c r="J1191" s="2"/>
      <c r="AM1191" s="3"/>
      <c r="AN1191" s="2"/>
      <c r="AO1191" s="2"/>
      <c r="AP1191" s="2"/>
      <c r="AQ1191" s="2"/>
      <c r="AR1191" s="2"/>
      <c r="AY1191" s="1"/>
    </row>
    <row r="1192" spans="2:51" x14ac:dyDescent="0.2">
      <c r="B1192" s="1">
        <v>37925</v>
      </c>
      <c r="D1192">
        <v>1.8334900000000001</v>
      </c>
      <c r="E1192">
        <v>2.2554699999999999</v>
      </c>
      <c r="F1192">
        <v>3.2433100000000001</v>
      </c>
      <c r="G1192">
        <v>4.2979200000000004</v>
      </c>
      <c r="I1192" s="1"/>
      <c r="J1192" s="2"/>
      <c r="AM1192" s="3"/>
      <c r="AN1192" s="2"/>
      <c r="AO1192" s="2"/>
      <c r="AP1192" s="2"/>
      <c r="AQ1192" s="2"/>
      <c r="AR1192" s="2"/>
      <c r="AY1192" s="1"/>
    </row>
    <row r="1193" spans="2:51" x14ac:dyDescent="0.2">
      <c r="B1193" s="1">
        <v>37918</v>
      </c>
      <c r="D1193">
        <v>1.7111499999999999</v>
      </c>
      <c r="E1193">
        <v>2.1640199999999998</v>
      </c>
      <c r="F1193">
        <v>3.1257100000000002</v>
      </c>
      <c r="G1193">
        <v>4.2116600000000002</v>
      </c>
      <c r="I1193" s="1"/>
      <c r="J1193" s="2"/>
      <c r="AM1193" s="3"/>
      <c r="AN1193" s="2"/>
      <c r="AO1193" s="2"/>
      <c r="AP1193" s="2"/>
      <c r="AQ1193" s="2"/>
      <c r="AR1193" s="2"/>
      <c r="AY1193" s="1"/>
    </row>
    <row r="1194" spans="2:51" x14ac:dyDescent="0.2">
      <c r="B1194" s="1">
        <v>37911</v>
      </c>
      <c r="D1194">
        <v>1.863</v>
      </c>
      <c r="E1194">
        <v>2.3280099999999999</v>
      </c>
      <c r="F1194">
        <v>3.3277800000000002</v>
      </c>
      <c r="G1194">
        <v>4.3899400000000002</v>
      </c>
      <c r="I1194" s="1"/>
      <c r="J1194" s="2"/>
      <c r="AM1194" s="3"/>
      <c r="AN1194" s="2"/>
      <c r="AO1194" s="2"/>
      <c r="AP1194" s="2"/>
      <c r="AQ1194" s="2"/>
      <c r="AR1194" s="2"/>
      <c r="AY1194" s="1"/>
    </row>
    <row r="1195" spans="2:51" x14ac:dyDescent="0.2">
      <c r="B1195" s="1">
        <v>37904</v>
      </c>
      <c r="D1195">
        <v>1.62904</v>
      </c>
      <c r="E1195">
        <v>2.0848200000000001</v>
      </c>
      <c r="F1195">
        <v>3.1341399999999999</v>
      </c>
      <c r="G1195">
        <v>4.2517699999999996</v>
      </c>
      <c r="I1195" s="1"/>
      <c r="J1195" s="2"/>
      <c r="AM1195" s="3"/>
      <c r="AN1195" s="2"/>
      <c r="AO1195" s="2"/>
      <c r="AP1195" s="2"/>
      <c r="AQ1195" s="2"/>
      <c r="AR1195" s="2"/>
      <c r="AY1195" s="1"/>
    </row>
    <row r="1196" spans="2:51" x14ac:dyDescent="0.2">
      <c r="B1196" s="1">
        <v>37897</v>
      </c>
      <c r="D1196">
        <v>1.6450100000000001</v>
      </c>
      <c r="E1196">
        <v>2.09491</v>
      </c>
      <c r="F1196">
        <v>3.0941900000000002</v>
      </c>
      <c r="G1196">
        <v>4.1946099999999999</v>
      </c>
      <c r="I1196" s="1"/>
      <c r="J1196" s="2"/>
      <c r="AM1196" s="3"/>
      <c r="AN1196" s="2"/>
      <c r="AO1196" s="2"/>
      <c r="AP1196" s="2"/>
      <c r="AQ1196" s="2"/>
      <c r="AR1196" s="2"/>
      <c r="AY1196" s="1"/>
    </row>
    <row r="1197" spans="2:51" x14ac:dyDescent="0.2">
      <c r="B1197" s="1">
        <v>37890</v>
      </c>
      <c r="D1197">
        <v>1.5892999999999999</v>
      </c>
      <c r="E1197">
        <v>1.99519</v>
      </c>
      <c r="F1197">
        <v>2.9325100000000002</v>
      </c>
      <c r="G1197">
        <v>4.02501</v>
      </c>
      <c r="I1197" s="1"/>
      <c r="J1197" s="2"/>
      <c r="AM1197" s="3"/>
      <c r="AN1197" s="2"/>
      <c r="AO1197" s="2"/>
      <c r="AP1197" s="2"/>
      <c r="AQ1197" s="2"/>
      <c r="AR1197" s="2"/>
      <c r="AY1197" s="1"/>
    </row>
    <row r="1198" spans="2:51" x14ac:dyDescent="0.2">
      <c r="B1198" s="1">
        <v>37883</v>
      </c>
      <c r="D1198">
        <v>1.6667400000000001</v>
      </c>
      <c r="E1198">
        <v>2.1398700000000002</v>
      </c>
      <c r="F1198">
        <v>3.0985</v>
      </c>
      <c r="G1198">
        <v>4.1578299999999997</v>
      </c>
      <c r="I1198" s="1"/>
      <c r="J1198" s="2"/>
      <c r="AM1198" s="3"/>
      <c r="AN1198" s="2"/>
      <c r="AO1198" s="2"/>
      <c r="AP1198" s="2"/>
      <c r="AQ1198" s="2"/>
      <c r="AR1198" s="2"/>
      <c r="AY1198" s="1"/>
    </row>
    <row r="1199" spans="2:51" x14ac:dyDescent="0.2">
      <c r="B1199" s="1">
        <v>37876</v>
      </c>
      <c r="D1199">
        <v>1.63371</v>
      </c>
      <c r="E1199">
        <v>2.1527400000000001</v>
      </c>
      <c r="F1199">
        <v>3.1556999999999999</v>
      </c>
      <c r="G1199">
        <v>4.2663200000000003</v>
      </c>
      <c r="I1199" s="1"/>
      <c r="J1199" s="2"/>
      <c r="AM1199" s="3"/>
      <c r="AN1199" s="2"/>
      <c r="AO1199" s="2"/>
      <c r="AP1199" s="2"/>
      <c r="AQ1199" s="2"/>
      <c r="AR1199" s="2"/>
      <c r="AY1199" s="1"/>
    </row>
    <row r="1200" spans="2:51" x14ac:dyDescent="0.2">
      <c r="B1200" s="1">
        <v>37869</v>
      </c>
      <c r="D1200">
        <v>1.70563</v>
      </c>
      <c r="E1200">
        <v>2.2603599999999999</v>
      </c>
      <c r="F1200">
        <v>3.25542</v>
      </c>
      <c r="G1200">
        <v>4.3567499999999999</v>
      </c>
      <c r="I1200" s="1"/>
      <c r="J1200" s="2"/>
      <c r="AM1200" s="3"/>
      <c r="AN1200" s="2"/>
      <c r="AO1200" s="2"/>
      <c r="AP1200" s="2"/>
      <c r="AQ1200" s="2"/>
      <c r="AR1200" s="2"/>
      <c r="AY1200" s="1"/>
    </row>
    <row r="1201" spans="2:51" x14ac:dyDescent="0.2">
      <c r="B1201" s="1">
        <v>37862</v>
      </c>
      <c r="D1201">
        <v>1.9516899999999999</v>
      </c>
      <c r="E1201">
        <v>2.4737399999999998</v>
      </c>
      <c r="F1201">
        <v>3.43946</v>
      </c>
      <c r="G1201">
        <v>4.4472100000000001</v>
      </c>
      <c r="I1201" s="1"/>
      <c r="J1201" s="2"/>
      <c r="AM1201" s="3"/>
      <c r="AN1201" s="2"/>
      <c r="AO1201" s="2"/>
      <c r="AP1201" s="2"/>
      <c r="AQ1201" s="2"/>
      <c r="AR1201" s="2"/>
      <c r="AY1201" s="1"/>
    </row>
    <row r="1202" spans="2:51" x14ac:dyDescent="0.2">
      <c r="B1202" s="1">
        <v>37855</v>
      </c>
      <c r="D1202">
        <v>1.9092</v>
      </c>
      <c r="E1202">
        <v>2.5012799999999999</v>
      </c>
      <c r="F1202">
        <v>3.4381400000000002</v>
      </c>
      <c r="G1202">
        <v>4.4577299999999997</v>
      </c>
      <c r="I1202" s="1"/>
      <c r="J1202" s="2"/>
      <c r="AM1202" s="3"/>
      <c r="AN1202" s="2"/>
      <c r="AO1202" s="2"/>
      <c r="AP1202" s="2"/>
      <c r="AQ1202" s="2"/>
      <c r="AR1202" s="2"/>
      <c r="AY1202" s="1"/>
    </row>
    <row r="1203" spans="2:51" x14ac:dyDescent="0.2">
      <c r="B1203" s="1">
        <v>37848</v>
      </c>
      <c r="D1203">
        <v>1.81108</v>
      </c>
      <c r="E1203">
        <v>2.4478300000000002</v>
      </c>
      <c r="F1203">
        <v>3.3943599999999998</v>
      </c>
      <c r="G1203">
        <v>4.5286400000000002</v>
      </c>
      <c r="I1203" s="1"/>
      <c r="J1203" s="2"/>
      <c r="AM1203" s="3"/>
      <c r="AN1203" s="2"/>
      <c r="AO1203" s="2"/>
      <c r="AP1203" s="2"/>
      <c r="AQ1203" s="2"/>
      <c r="AR1203" s="2"/>
      <c r="AY1203" s="1"/>
    </row>
    <row r="1204" spans="2:51" x14ac:dyDescent="0.2">
      <c r="B1204" s="1">
        <v>37841</v>
      </c>
      <c r="D1204">
        <v>1.71452</v>
      </c>
      <c r="E1204">
        <v>2.2799900000000002</v>
      </c>
      <c r="F1204">
        <v>3.1857099999999998</v>
      </c>
      <c r="G1204">
        <v>4.2846000000000002</v>
      </c>
      <c r="I1204" s="1"/>
      <c r="J1204" s="2"/>
      <c r="AM1204" s="3"/>
      <c r="AN1204" s="2"/>
      <c r="AO1204" s="2"/>
      <c r="AP1204" s="2"/>
      <c r="AQ1204" s="2"/>
      <c r="AR1204" s="2"/>
      <c r="AY1204" s="1"/>
    </row>
    <row r="1205" spans="2:51" x14ac:dyDescent="0.2">
      <c r="B1205" s="1">
        <v>37834</v>
      </c>
      <c r="D1205">
        <v>1.8414600000000001</v>
      </c>
      <c r="E1205">
        <v>2.2565900000000001</v>
      </c>
      <c r="F1205">
        <v>3.2622599999999999</v>
      </c>
      <c r="G1205">
        <v>4.4116299999999997</v>
      </c>
      <c r="I1205" s="1"/>
      <c r="J1205" s="2"/>
      <c r="AM1205" s="3"/>
      <c r="AN1205" s="2"/>
      <c r="AO1205" s="2"/>
      <c r="AP1205" s="2"/>
      <c r="AQ1205" s="2"/>
      <c r="AR1205" s="2"/>
      <c r="AY1205" s="1"/>
    </row>
    <row r="1206" spans="2:51" x14ac:dyDescent="0.2">
      <c r="B1206" s="1">
        <v>37827</v>
      </c>
      <c r="D1206">
        <v>1.5198700000000001</v>
      </c>
      <c r="E1206">
        <v>1.94204</v>
      </c>
      <c r="F1206">
        <v>2.99254</v>
      </c>
      <c r="G1206">
        <v>4.1852099999999997</v>
      </c>
      <c r="I1206" s="1"/>
      <c r="J1206" s="2"/>
      <c r="AM1206" s="3"/>
      <c r="AN1206" s="2"/>
      <c r="AO1206" s="2"/>
      <c r="AP1206" s="2"/>
      <c r="AQ1206" s="2"/>
      <c r="AR1206" s="2"/>
      <c r="AY1206" s="1"/>
    </row>
    <row r="1207" spans="2:51" x14ac:dyDescent="0.2">
      <c r="B1207" s="1">
        <v>37820</v>
      </c>
      <c r="D1207">
        <v>1.4685999999999999</v>
      </c>
      <c r="E1207">
        <v>1.87663</v>
      </c>
      <c r="F1207">
        <v>2.8290099999999998</v>
      </c>
      <c r="G1207">
        <v>3.9740700000000002</v>
      </c>
      <c r="I1207" s="1"/>
      <c r="J1207" s="2"/>
      <c r="AM1207" s="3"/>
      <c r="AN1207" s="2"/>
      <c r="AO1207" s="2"/>
      <c r="AP1207" s="2"/>
      <c r="AQ1207" s="2"/>
      <c r="AR1207" s="2"/>
      <c r="AY1207" s="1"/>
    </row>
    <row r="1208" spans="2:51" x14ac:dyDescent="0.2">
      <c r="B1208" s="1">
        <v>37813</v>
      </c>
      <c r="D1208">
        <v>1.28285</v>
      </c>
      <c r="E1208">
        <v>1.6097900000000001</v>
      </c>
      <c r="F1208">
        <v>2.4592000000000001</v>
      </c>
      <c r="G1208">
        <v>3.6419899999999998</v>
      </c>
      <c r="I1208" s="1"/>
      <c r="J1208" s="2"/>
      <c r="AM1208" s="3"/>
      <c r="AN1208" s="2"/>
      <c r="AO1208" s="2"/>
      <c r="AP1208" s="2"/>
      <c r="AQ1208" s="2"/>
      <c r="AR1208" s="2"/>
      <c r="AY1208" s="1"/>
    </row>
    <row r="1209" spans="2:51" x14ac:dyDescent="0.2">
      <c r="B1209" s="1">
        <v>37806</v>
      </c>
      <c r="D1209">
        <v>1.3055399999999999</v>
      </c>
      <c r="E1209">
        <v>1.6262700000000001</v>
      </c>
      <c r="F1209">
        <v>2.4854500000000002</v>
      </c>
      <c r="G1209">
        <v>3.64954</v>
      </c>
      <c r="I1209" s="1"/>
      <c r="J1209" s="2"/>
      <c r="AM1209" s="3"/>
      <c r="AN1209" s="2"/>
      <c r="AO1209" s="2"/>
      <c r="AP1209" s="2"/>
      <c r="AQ1209" s="2"/>
      <c r="AR1209" s="2"/>
      <c r="AY1209" s="1"/>
    </row>
    <row r="1210" spans="2:51" x14ac:dyDescent="0.2">
      <c r="B1210" s="1">
        <v>37799</v>
      </c>
      <c r="D1210">
        <v>1.3711599999999999</v>
      </c>
      <c r="E1210">
        <v>1.6663699999999999</v>
      </c>
      <c r="F1210">
        <v>2.4689700000000001</v>
      </c>
      <c r="G1210">
        <v>3.5637699999999999</v>
      </c>
      <c r="I1210" s="1"/>
      <c r="J1210" s="2"/>
      <c r="AM1210" s="3"/>
      <c r="AN1210" s="2"/>
      <c r="AO1210" s="2"/>
      <c r="AP1210" s="2"/>
      <c r="AQ1210" s="2"/>
      <c r="AR1210" s="2"/>
      <c r="AY1210" s="1"/>
    </row>
    <row r="1211" spans="2:51" x14ac:dyDescent="0.2">
      <c r="B1211" s="1">
        <v>37792</v>
      </c>
      <c r="D1211">
        <v>1.1928000000000001</v>
      </c>
      <c r="E1211">
        <v>1.51274</v>
      </c>
      <c r="F1211">
        <v>2.2930999999999999</v>
      </c>
      <c r="G1211">
        <v>3.3972099999999998</v>
      </c>
      <c r="I1211" s="1"/>
      <c r="J1211" s="2"/>
      <c r="AM1211" s="3"/>
      <c r="AN1211" s="2"/>
      <c r="AO1211" s="2"/>
      <c r="AP1211" s="2"/>
      <c r="AQ1211" s="2"/>
      <c r="AR1211" s="2"/>
      <c r="AY1211" s="1"/>
    </row>
    <row r="1212" spans="2:51" x14ac:dyDescent="0.2">
      <c r="B1212" s="1">
        <v>37785</v>
      </c>
      <c r="D1212">
        <v>1.0717699999999999</v>
      </c>
      <c r="E1212">
        <v>1.3108200000000001</v>
      </c>
      <c r="F1212">
        <v>2.0200399999999998</v>
      </c>
      <c r="G1212">
        <v>3.1049799999999999</v>
      </c>
      <c r="I1212" s="1"/>
      <c r="J1212" s="2"/>
      <c r="AM1212" s="3"/>
      <c r="AN1212" s="2"/>
      <c r="AO1212" s="2"/>
      <c r="AP1212" s="2"/>
      <c r="AQ1212" s="2"/>
      <c r="AR1212" s="2"/>
      <c r="AY1212" s="1"/>
    </row>
    <row r="1213" spans="2:51" x14ac:dyDescent="0.2">
      <c r="B1213" s="1">
        <v>37778</v>
      </c>
      <c r="D1213">
        <v>1.2499499999999999</v>
      </c>
      <c r="E1213">
        <v>1.5078400000000001</v>
      </c>
      <c r="F1213">
        <v>2.2735699999999999</v>
      </c>
      <c r="G1213">
        <v>3.3560500000000002</v>
      </c>
      <c r="I1213" s="1"/>
      <c r="J1213" s="2"/>
      <c r="AM1213" s="3"/>
      <c r="AN1213" s="2"/>
      <c r="AO1213" s="2"/>
      <c r="AP1213" s="2"/>
      <c r="AQ1213" s="2"/>
      <c r="AR1213" s="2"/>
      <c r="AY1213" s="1"/>
    </row>
    <row r="1214" spans="2:51" x14ac:dyDescent="0.2">
      <c r="B1214" s="1">
        <v>37771</v>
      </c>
      <c r="D1214">
        <v>1.31369</v>
      </c>
      <c r="E1214">
        <v>1.55962</v>
      </c>
      <c r="F1214">
        <v>2.2691400000000002</v>
      </c>
      <c r="G1214">
        <v>3.3471299999999999</v>
      </c>
      <c r="I1214" s="1"/>
      <c r="J1214" s="2"/>
      <c r="AM1214" s="3"/>
      <c r="AN1214" s="2"/>
      <c r="AO1214" s="2"/>
      <c r="AP1214" s="2"/>
      <c r="AQ1214" s="2"/>
      <c r="AR1214" s="2"/>
      <c r="AY1214" s="1"/>
    </row>
    <row r="1215" spans="2:51" x14ac:dyDescent="0.2">
      <c r="B1215" s="1">
        <v>37764</v>
      </c>
      <c r="D1215">
        <v>1.3525799999999999</v>
      </c>
      <c r="E1215">
        <v>1.64561</v>
      </c>
      <c r="F1215">
        <v>2.3191000000000002</v>
      </c>
      <c r="G1215">
        <v>3.33467</v>
      </c>
      <c r="I1215" s="1"/>
      <c r="J1215" s="2"/>
      <c r="AM1215" s="3"/>
      <c r="AN1215" s="2"/>
      <c r="AO1215" s="2"/>
      <c r="AP1215" s="2"/>
      <c r="AQ1215" s="2"/>
      <c r="AR1215" s="2"/>
      <c r="AY1215" s="1"/>
    </row>
    <row r="1216" spans="2:51" x14ac:dyDescent="0.2">
      <c r="B1216" s="1">
        <v>37757</v>
      </c>
      <c r="D1216">
        <v>1.3639399999999999</v>
      </c>
      <c r="E1216">
        <v>1.6916500000000001</v>
      </c>
      <c r="F1216">
        <v>2.43465</v>
      </c>
      <c r="G1216">
        <v>3.4623900000000001</v>
      </c>
      <c r="I1216" s="1"/>
      <c r="J1216" s="2"/>
      <c r="AM1216" s="3"/>
      <c r="AN1216" s="2"/>
      <c r="AO1216" s="2"/>
      <c r="AP1216" s="2"/>
      <c r="AQ1216" s="2"/>
      <c r="AR1216" s="2"/>
      <c r="AY1216" s="1"/>
    </row>
    <row r="1217" spans="2:51" x14ac:dyDescent="0.2">
      <c r="B1217" s="1">
        <v>37750</v>
      </c>
      <c r="D1217">
        <v>1.45105</v>
      </c>
      <c r="E1217">
        <v>1.82213</v>
      </c>
      <c r="F1217">
        <v>2.6110500000000001</v>
      </c>
      <c r="G1217">
        <v>3.6889799999999999</v>
      </c>
      <c r="I1217" s="1"/>
      <c r="J1217" s="2"/>
      <c r="AM1217" s="3"/>
      <c r="AN1217" s="2"/>
      <c r="AO1217" s="2"/>
      <c r="AP1217" s="2"/>
      <c r="AQ1217" s="2"/>
      <c r="AR1217" s="2"/>
      <c r="AY1217" s="1"/>
    </row>
    <row r="1218" spans="2:51" x14ac:dyDescent="0.2">
      <c r="B1218" s="1">
        <v>37743</v>
      </c>
      <c r="D1218">
        <v>1.5567</v>
      </c>
      <c r="F1218">
        <v>2.81874</v>
      </c>
      <c r="G1218">
        <v>3.9157299999999999</v>
      </c>
      <c r="I1218" s="1"/>
      <c r="J1218" s="2"/>
      <c r="AM1218" s="3"/>
      <c r="AN1218" s="2"/>
      <c r="AO1218" s="2"/>
      <c r="AP1218" s="2"/>
      <c r="AQ1218" s="2"/>
      <c r="AR1218" s="2"/>
      <c r="AY1218" s="1"/>
    </row>
    <row r="1219" spans="2:51" x14ac:dyDescent="0.2">
      <c r="B1219" s="1">
        <v>37736</v>
      </c>
      <c r="D1219">
        <v>1.56535</v>
      </c>
      <c r="F1219">
        <v>2.8102900000000002</v>
      </c>
      <c r="G1219">
        <v>3.8871899999999999</v>
      </c>
      <c r="I1219" s="1"/>
      <c r="J1219" s="2"/>
      <c r="AM1219" s="3"/>
      <c r="AN1219" s="2"/>
      <c r="AO1219" s="2"/>
      <c r="AP1219" s="2"/>
      <c r="AQ1219" s="2"/>
      <c r="AR1219" s="2"/>
      <c r="AY1219" s="1"/>
    </row>
    <row r="1220" spans="2:51" x14ac:dyDescent="0.2">
      <c r="B1220" s="1">
        <v>37729</v>
      </c>
      <c r="D1220">
        <v>1.6740200000000001</v>
      </c>
      <c r="F1220">
        <v>2.9303599999999999</v>
      </c>
      <c r="G1220">
        <v>3.9584100000000002</v>
      </c>
      <c r="I1220" s="1"/>
      <c r="J1220" s="2"/>
      <c r="AM1220" s="3"/>
      <c r="AN1220" s="2"/>
      <c r="AO1220" s="2"/>
      <c r="AP1220" s="2"/>
      <c r="AQ1220" s="2"/>
      <c r="AR1220" s="2"/>
      <c r="AY1220" s="1"/>
    </row>
    <row r="1221" spans="2:51" x14ac:dyDescent="0.2">
      <c r="B1221" s="1">
        <v>37722</v>
      </c>
      <c r="D1221">
        <v>1.641</v>
      </c>
      <c r="F1221">
        <v>2.8982600000000001</v>
      </c>
      <c r="G1221">
        <v>3.9822199999999999</v>
      </c>
      <c r="I1221" s="1"/>
      <c r="J1221" s="2"/>
      <c r="AM1221" s="3"/>
      <c r="AN1221" s="2"/>
      <c r="AO1221" s="2"/>
      <c r="AP1221" s="2"/>
      <c r="AQ1221" s="2"/>
      <c r="AR1221" s="2"/>
      <c r="AY1221" s="1"/>
    </row>
    <row r="1222" spans="2:51" x14ac:dyDescent="0.2">
      <c r="B1222" s="1">
        <v>37715</v>
      </c>
      <c r="D1222">
        <v>1.5364500000000001</v>
      </c>
      <c r="F1222">
        <v>2.8347699999999998</v>
      </c>
      <c r="G1222">
        <v>3.94537</v>
      </c>
      <c r="I1222" s="1"/>
      <c r="J1222" s="2"/>
      <c r="AM1222" s="3"/>
      <c r="AN1222" s="2"/>
      <c r="AO1222" s="2"/>
      <c r="AP1222" s="2"/>
      <c r="AQ1222" s="2"/>
      <c r="AR1222" s="2"/>
      <c r="AY1222" s="1"/>
    </row>
    <row r="1223" spans="2:51" x14ac:dyDescent="0.2">
      <c r="B1223" s="1">
        <v>37708</v>
      </c>
      <c r="D1223">
        <v>1.5531299999999999</v>
      </c>
      <c r="F1223">
        <v>2.8134299999999999</v>
      </c>
      <c r="G1223">
        <v>3.9007700000000001</v>
      </c>
      <c r="I1223" s="1"/>
      <c r="J1223" s="2"/>
      <c r="AM1223" s="3"/>
      <c r="AN1223" s="2"/>
      <c r="AO1223" s="2"/>
      <c r="AP1223" s="2"/>
      <c r="AQ1223" s="2"/>
      <c r="AR1223" s="2"/>
      <c r="AY1223" s="1"/>
    </row>
    <row r="1224" spans="2:51" x14ac:dyDescent="0.2">
      <c r="B1224" s="1">
        <v>37701</v>
      </c>
      <c r="D1224">
        <v>1.7802199999999999</v>
      </c>
      <c r="F1224">
        <v>3.0828899999999999</v>
      </c>
      <c r="G1224">
        <v>4.09741</v>
      </c>
      <c r="I1224" s="1"/>
      <c r="J1224" s="2"/>
      <c r="AM1224" s="3"/>
      <c r="AN1224" s="2"/>
      <c r="AO1224" s="2"/>
      <c r="AP1224" s="2"/>
      <c r="AQ1224" s="2"/>
      <c r="AR1224" s="2"/>
      <c r="AY1224" s="1"/>
    </row>
    <row r="1225" spans="2:51" x14ac:dyDescent="0.2">
      <c r="B1225" s="1">
        <v>37694</v>
      </c>
      <c r="D1225">
        <v>1.5447299999999999</v>
      </c>
      <c r="F1225">
        <v>2.6942300000000001</v>
      </c>
      <c r="G1225">
        <v>3.7072500000000002</v>
      </c>
      <c r="I1225" s="1"/>
      <c r="J1225" s="2"/>
      <c r="AM1225" s="3"/>
      <c r="AN1225" s="2"/>
      <c r="AO1225" s="2"/>
      <c r="AP1225" s="2"/>
      <c r="AQ1225" s="2"/>
      <c r="AR1225" s="2"/>
      <c r="AY1225" s="1"/>
    </row>
    <row r="1226" spans="2:51" x14ac:dyDescent="0.2">
      <c r="B1226" s="1">
        <v>37687</v>
      </c>
      <c r="D1226">
        <v>1.38289</v>
      </c>
      <c r="F1226">
        <v>2.54718</v>
      </c>
      <c r="G1226">
        <v>3.6201699999999999</v>
      </c>
      <c r="I1226" s="1"/>
      <c r="J1226" s="2"/>
      <c r="AM1226" s="3"/>
      <c r="AN1226" s="2"/>
      <c r="AO1226" s="2"/>
      <c r="AP1226" s="2"/>
      <c r="AQ1226" s="2"/>
      <c r="AR1226" s="2"/>
      <c r="AY1226" s="1"/>
    </row>
    <row r="1227" spans="2:51" x14ac:dyDescent="0.2">
      <c r="B1227" s="1">
        <v>37680</v>
      </c>
      <c r="D1227">
        <v>1.51993</v>
      </c>
      <c r="F1227">
        <v>2.66797</v>
      </c>
      <c r="G1227">
        <v>3.69543</v>
      </c>
      <c r="I1227" s="1"/>
      <c r="J1227" s="2"/>
      <c r="AM1227" s="3"/>
      <c r="AN1227" s="2"/>
      <c r="AO1227" s="2"/>
      <c r="AP1227" s="2"/>
      <c r="AQ1227" s="2"/>
      <c r="AR1227" s="2"/>
      <c r="AY1227" s="1"/>
    </row>
    <row r="1228" spans="2:51" x14ac:dyDescent="0.2">
      <c r="B1228" s="1">
        <v>37673</v>
      </c>
      <c r="D1228">
        <v>1.60002</v>
      </c>
      <c r="F1228">
        <v>2.8521000000000001</v>
      </c>
      <c r="G1228">
        <v>3.8967200000000002</v>
      </c>
      <c r="I1228" s="1"/>
      <c r="J1228" s="2"/>
      <c r="AM1228" s="3"/>
      <c r="AN1228" s="2"/>
      <c r="AO1228" s="2"/>
      <c r="AP1228" s="2"/>
      <c r="AQ1228" s="2"/>
      <c r="AR1228" s="2"/>
      <c r="AY1228" s="1"/>
    </row>
    <row r="1229" spans="2:51" x14ac:dyDescent="0.2">
      <c r="B1229" s="1">
        <v>37666</v>
      </c>
      <c r="D1229">
        <v>1.6086400000000001</v>
      </c>
      <c r="F1229">
        <v>2.9128500000000002</v>
      </c>
      <c r="G1229">
        <v>3.9482200000000001</v>
      </c>
      <c r="I1229" s="1"/>
      <c r="J1229" s="2"/>
      <c r="AM1229" s="3"/>
      <c r="AN1229" s="2"/>
      <c r="AO1229" s="2"/>
      <c r="AP1229" s="2"/>
      <c r="AQ1229" s="2"/>
      <c r="AR1229" s="2"/>
      <c r="AY1229" s="1"/>
    </row>
    <row r="1230" spans="2:51" x14ac:dyDescent="0.2">
      <c r="B1230" s="1">
        <v>37659</v>
      </c>
      <c r="D1230">
        <v>1.6047499999999999</v>
      </c>
      <c r="F1230">
        <v>2.8821500000000002</v>
      </c>
      <c r="G1230">
        <v>3.9220799999999998</v>
      </c>
      <c r="I1230" s="1"/>
      <c r="J1230" s="2"/>
      <c r="AM1230" s="3"/>
      <c r="AN1230" s="2"/>
      <c r="AO1230" s="2"/>
      <c r="AP1230" s="2"/>
      <c r="AQ1230" s="2"/>
      <c r="AR1230" s="2"/>
      <c r="AY1230" s="1"/>
    </row>
    <row r="1231" spans="2:51" x14ac:dyDescent="0.2">
      <c r="B1231" s="1">
        <v>37652</v>
      </c>
      <c r="D1231">
        <v>1.7131799999999999</v>
      </c>
      <c r="F1231">
        <v>2.9562400000000002</v>
      </c>
      <c r="G1231">
        <v>3.9763799999999998</v>
      </c>
      <c r="I1231" s="1"/>
      <c r="J1231" s="2"/>
      <c r="AM1231" s="3"/>
      <c r="AN1231" s="2"/>
      <c r="AO1231" s="2"/>
      <c r="AP1231" s="2"/>
      <c r="AQ1231" s="2"/>
      <c r="AR1231" s="2"/>
      <c r="AY1231" s="1"/>
    </row>
    <row r="1232" spans="2:51" x14ac:dyDescent="0.2">
      <c r="B1232" s="1">
        <v>37645</v>
      </c>
      <c r="D1232">
        <v>1.62212</v>
      </c>
      <c r="F1232">
        <v>2.8423400000000001</v>
      </c>
      <c r="G1232">
        <v>3.9058199999999998</v>
      </c>
      <c r="I1232" s="1"/>
      <c r="J1232" s="2"/>
      <c r="AM1232" s="3"/>
      <c r="AN1232" s="2"/>
      <c r="AO1232" s="2"/>
      <c r="AP1232" s="2"/>
      <c r="AQ1232" s="2"/>
      <c r="AR1232" s="2"/>
      <c r="AY1232" s="1"/>
    </row>
    <row r="1233" spans="2:51" x14ac:dyDescent="0.2">
      <c r="B1233" s="1">
        <v>37638</v>
      </c>
      <c r="D1233">
        <v>1.68411</v>
      </c>
      <c r="F1233">
        <v>2.9733900000000002</v>
      </c>
      <c r="G1233">
        <v>4.0255400000000003</v>
      </c>
      <c r="I1233" s="1"/>
      <c r="J1233" s="2"/>
      <c r="AM1233" s="3"/>
      <c r="AN1233" s="2"/>
      <c r="AO1233" s="2"/>
      <c r="AP1233" s="2"/>
      <c r="AQ1233" s="2"/>
      <c r="AR1233" s="2"/>
      <c r="AY1233" s="1"/>
    </row>
    <row r="1234" spans="2:51" x14ac:dyDescent="0.2">
      <c r="B1234" s="1">
        <v>37631</v>
      </c>
      <c r="D1234">
        <v>1.7857700000000001</v>
      </c>
      <c r="F1234">
        <v>3.14263</v>
      </c>
      <c r="G1234">
        <v>4.14724</v>
      </c>
      <c r="I1234" s="1"/>
      <c r="J1234" s="2"/>
      <c r="AM1234" s="3"/>
      <c r="AN1234" s="2"/>
      <c r="AO1234" s="2"/>
      <c r="AP1234" s="2"/>
      <c r="AQ1234" s="2"/>
      <c r="AR1234" s="2"/>
      <c r="AY1234" s="1"/>
    </row>
    <row r="1235" spans="2:51" x14ac:dyDescent="0.2">
      <c r="B1235" s="1">
        <v>37624</v>
      </c>
      <c r="D1235">
        <v>1.78189</v>
      </c>
      <c r="F1235">
        <v>2.9910299999999999</v>
      </c>
      <c r="G1235">
        <v>4.0340800000000003</v>
      </c>
      <c r="I1235" s="1"/>
      <c r="J1235" s="2"/>
      <c r="AM1235" s="3"/>
      <c r="AN1235" s="2"/>
      <c r="AO1235" s="2"/>
      <c r="AP1235" s="2"/>
      <c r="AQ1235" s="2"/>
      <c r="AR1235" s="2"/>
      <c r="AY1235" s="1"/>
    </row>
    <row r="1236" spans="2:51" x14ac:dyDescent="0.2">
      <c r="B1236" s="1">
        <v>37617</v>
      </c>
      <c r="D1236">
        <v>1.5602799999999999</v>
      </c>
      <c r="F1236">
        <v>2.7435499999999999</v>
      </c>
      <c r="G1236">
        <v>3.8126799999999998</v>
      </c>
      <c r="I1236" s="1"/>
      <c r="J1236" s="2"/>
      <c r="AM1236" s="3"/>
      <c r="AN1236" s="2"/>
      <c r="AO1236" s="2"/>
      <c r="AP1236" s="2"/>
      <c r="AQ1236" s="2"/>
      <c r="AR1236" s="2"/>
      <c r="AY1236" s="1"/>
    </row>
    <row r="1237" spans="2:51" x14ac:dyDescent="0.2">
      <c r="B1237" s="1">
        <v>37610</v>
      </c>
      <c r="D1237">
        <v>1.7277</v>
      </c>
      <c r="F1237">
        <v>2.8869199999999999</v>
      </c>
      <c r="G1237">
        <v>3.9518399999999998</v>
      </c>
      <c r="I1237" s="1"/>
      <c r="J1237" s="2"/>
      <c r="AM1237" s="3"/>
      <c r="AN1237" s="2"/>
      <c r="AO1237" s="2"/>
      <c r="AP1237" s="2"/>
      <c r="AQ1237" s="2"/>
      <c r="AR1237" s="2"/>
      <c r="AY1237" s="1"/>
    </row>
    <row r="1238" spans="2:51" x14ac:dyDescent="0.2">
      <c r="B1238" s="1">
        <v>37603</v>
      </c>
      <c r="D1238">
        <v>1.84504</v>
      </c>
      <c r="F1238">
        <v>3.0393500000000002</v>
      </c>
      <c r="G1238">
        <v>4.0648900000000001</v>
      </c>
      <c r="I1238" s="1"/>
      <c r="J1238" s="2"/>
      <c r="AM1238" s="3"/>
      <c r="AN1238" s="2"/>
      <c r="AO1238" s="2"/>
      <c r="AP1238" s="2"/>
      <c r="AQ1238" s="2"/>
      <c r="AR1238" s="2"/>
      <c r="AY1238" s="1"/>
    </row>
    <row r="1239" spans="2:51" x14ac:dyDescent="0.2">
      <c r="B1239" s="1">
        <v>37596</v>
      </c>
      <c r="D1239">
        <v>1.8703799999999999</v>
      </c>
      <c r="F1239">
        <v>3.0958999999999999</v>
      </c>
      <c r="G1239">
        <v>4.0926</v>
      </c>
      <c r="I1239" s="1"/>
      <c r="J1239" s="2"/>
      <c r="AM1239" s="3"/>
      <c r="AN1239" s="2"/>
      <c r="AO1239" s="2"/>
      <c r="AP1239" s="2"/>
      <c r="AQ1239" s="2"/>
      <c r="AR1239" s="2"/>
      <c r="AY1239" s="1"/>
    </row>
    <row r="1240" spans="2:51" x14ac:dyDescent="0.2">
      <c r="B1240" s="1">
        <v>37589</v>
      </c>
      <c r="D1240">
        <v>2.0683799999999999</v>
      </c>
      <c r="F1240">
        <v>3.2627999999999999</v>
      </c>
      <c r="G1240">
        <v>4.2127600000000003</v>
      </c>
      <c r="I1240" s="1"/>
      <c r="J1240" s="2"/>
      <c r="AM1240" s="3"/>
      <c r="AN1240" s="2"/>
      <c r="AO1240" s="2"/>
      <c r="AP1240" s="2"/>
      <c r="AQ1240" s="2"/>
      <c r="AR1240" s="2"/>
      <c r="AY1240" s="1"/>
    </row>
    <row r="1241" spans="2:51" x14ac:dyDescent="0.2">
      <c r="B1241" s="1">
        <v>37582</v>
      </c>
      <c r="D1241">
        <v>2.0710299999999999</v>
      </c>
      <c r="F1241">
        <v>3.2444899999999999</v>
      </c>
      <c r="G1241">
        <v>4.1746699999999999</v>
      </c>
      <c r="I1241" s="1"/>
      <c r="J1241" s="2"/>
      <c r="AM1241" s="3"/>
      <c r="AN1241" s="2"/>
      <c r="AO1241" s="2"/>
      <c r="AP1241" s="2"/>
      <c r="AQ1241" s="2"/>
      <c r="AR1241" s="2"/>
      <c r="AY1241" s="1"/>
    </row>
    <row r="1242" spans="2:51" x14ac:dyDescent="0.2">
      <c r="B1242" s="1">
        <v>37575</v>
      </c>
      <c r="D1242">
        <v>1.8871</v>
      </c>
      <c r="F1242">
        <v>3.04759</v>
      </c>
      <c r="G1242">
        <v>4.0458400000000001</v>
      </c>
      <c r="I1242" s="1"/>
      <c r="J1242" s="2"/>
      <c r="AM1242" s="3"/>
      <c r="AN1242" s="2"/>
      <c r="AO1242" s="2"/>
      <c r="AP1242" s="2"/>
      <c r="AQ1242" s="2"/>
      <c r="AR1242" s="2"/>
      <c r="AY1242" s="1"/>
    </row>
    <row r="1243" spans="2:51" x14ac:dyDescent="0.2">
      <c r="B1243" s="1">
        <v>37568</v>
      </c>
      <c r="D1243">
        <v>1.84039</v>
      </c>
      <c r="F1243">
        <v>2.85181</v>
      </c>
      <c r="G1243">
        <v>3.8287200000000001</v>
      </c>
      <c r="I1243" s="1"/>
      <c r="J1243" s="2"/>
      <c r="AM1243" s="3"/>
      <c r="AN1243" s="2"/>
      <c r="AO1243" s="2"/>
      <c r="AP1243" s="2"/>
      <c r="AQ1243" s="2"/>
      <c r="AR1243" s="2"/>
      <c r="AY1243" s="1"/>
    </row>
    <row r="1244" spans="2:51" x14ac:dyDescent="0.2">
      <c r="B1244" s="1">
        <v>37561</v>
      </c>
      <c r="D1244">
        <v>1.7355799999999999</v>
      </c>
      <c r="F1244">
        <v>2.8330299999999999</v>
      </c>
      <c r="G1244">
        <v>3.9781599999999999</v>
      </c>
      <c r="I1244" s="1"/>
      <c r="J1244" s="2"/>
      <c r="AM1244" s="3"/>
      <c r="AN1244" s="2"/>
      <c r="AO1244" s="2"/>
      <c r="AP1244" s="2"/>
      <c r="AQ1244" s="2"/>
      <c r="AR1244" s="2"/>
      <c r="AY1244" s="1"/>
    </row>
    <row r="1245" spans="2:51" x14ac:dyDescent="0.2">
      <c r="B1245" s="1">
        <v>37554</v>
      </c>
      <c r="D1245">
        <v>1.9810000000000001</v>
      </c>
      <c r="F1245">
        <v>3.02772</v>
      </c>
      <c r="G1245">
        <v>4.0964900000000002</v>
      </c>
      <c r="I1245" s="1"/>
      <c r="J1245" s="2"/>
      <c r="AM1245" s="3"/>
      <c r="AN1245" s="2"/>
      <c r="AO1245" s="2"/>
      <c r="AP1245" s="2"/>
      <c r="AQ1245" s="2"/>
      <c r="AR1245" s="2"/>
      <c r="AY1245" s="1"/>
    </row>
    <row r="1246" spans="2:51" x14ac:dyDescent="0.2">
      <c r="B1246" s="1">
        <v>37547</v>
      </c>
      <c r="D1246">
        <v>2.0811899999999999</v>
      </c>
      <c r="F1246">
        <v>3.1290800000000001</v>
      </c>
      <c r="G1246">
        <v>4.1311</v>
      </c>
      <c r="I1246" s="1"/>
      <c r="J1246" s="2"/>
      <c r="AM1246" s="3"/>
      <c r="AN1246" s="2"/>
      <c r="AO1246" s="2"/>
      <c r="AP1246" s="2"/>
      <c r="AQ1246" s="2"/>
      <c r="AR1246" s="2"/>
      <c r="AY1246" s="1"/>
    </row>
    <row r="1247" spans="2:51" x14ac:dyDescent="0.2">
      <c r="B1247" s="1">
        <v>37540</v>
      </c>
      <c r="D1247">
        <v>1.80959</v>
      </c>
      <c r="F1247">
        <v>2.7547100000000002</v>
      </c>
      <c r="G1247">
        <v>3.7833000000000001</v>
      </c>
      <c r="I1247" s="1"/>
      <c r="J1247" s="2"/>
      <c r="AM1247" s="3"/>
      <c r="AN1247" s="2"/>
      <c r="AO1247" s="2"/>
      <c r="AP1247" s="2"/>
      <c r="AQ1247" s="2"/>
      <c r="AR1247" s="2"/>
      <c r="AY1247" s="1"/>
    </row>
    <row r="1248" spans="2:51" x14ac:dyDescent="0.2">
      <c r="B1248" s="1">
        <v>37533</v>
      </c>
      <c r="D1248">
        <v>1.78667</v>
      </c>
      <c r="F1248">
        <v>2.69198</v>
      </c>
      <c r="G1248">
        <v>3.6823199999999998</v>
      </c>
      <c r="I1248" s="1"/>
      <c r="J1248" s="2"/>
      <c r="AM1248" s="3"/>
      <c r="AN1248" s="2"/>
      <c r="AO1248" s="2"/>
      <c r="AP1248" s="2"/>
      <c r="AQ1248" s="2"/>
      <c r="AR1248" s="2"/>
      <c r="AY1248" s="1"/>
    </row>
    <row r="1249" spans="2:51" x14ac:dyDescent="0.2">
      <c r="B1249" s="1">
        <v>37526</v>
      </c>
      <c r="D1249">
        <v>1.83101</v>
      </c>
      <c r="F1249">
        <v>2.7153200000000002</v>
      </c>
      <c r="G1249">
        <v>3.6892100000000001</v>
      </c>
      <c r="I1249" s="1"/>
      <c r="J1249" s="2"/>
      <c r="AM1249" s="3"/>
      <c r="AN1249" s="2"/>
      <c r="AO1249" s="2"/>
      <c r="AP1249" s="2"/>
      <c r="AQ1249" s="2"/>
      <c r="AR1249" s="2"/>
      <c r="AY1249" s="1"/>
    </row>
    <row r="1250" spans="2:51" x14ac:dyDescent="0.2">
      <c r="B1250" s="1">
        <v>37519</v>
      </c>
      <c r="D1250">
        <v>1.9143600000000001</v>
      </c>
      <c r="F1250">
        <v>2.8282699999999998</v>
      </c>
      <c r="G1250">
        <v>3.7788300000000001</v>
      </c>
      <c r="I1250" s="1"/>
      <c r="J1250" s="2"/>
      <c r="AM1250" s="3"/>
      <c r="AN1250" s="2"/>
      <c r="AO1250" s="2"/>
      <c r="AP1250" s="2"/>
      <c r="AQ1250" s="2"/>
      <c r="AR1250" s="2"/>
      <c r="AY1250" s="1"/>
    </row>
    <row r="1251" spans="2:51" x14ac:dyDescent="0.2">
      <c r="B1251" s="1">
        <v>37512</v>
      </c>
      <c r="D1251">
        <v>2.0430000000000001</v>
      </c>
      <c r="F1251">
        <v>2.9668399999999999</v>
      </c>
      <c r="G1251">
        <v>3.9064000000000001</v>
      </c>
      <c r="I1251" s="1"/>
      <c r="J1251" s="2"/>
      <c r="AM1251" s="3"/>
      <c r="AN1251" s="2"/>
      <c r="AO1251" s="2"/>
      <c r="AP1251" s="2"/>
      <c r="AQ1251" s="2"/>
      <c r="AR1251" s="2"/>
      <c r="AY1251" s="1"/>
    </row>
    <row r="1252" spans="2:51" x14ac:dyDescent="0.2">
      <c r="B1252" s="1">
        <v>37505</v>
      </c>
      <c r="D1252">
        <v>2.06826</v>
      </c>
      <c r="F1252">
        <v>3.0690300000000001</v>
      </c>
      <c r="G1252">
        <v>4.0382899999999999</v>
      </c>
      <c r="I1252" s="1"/>
      <c r="J1252" s="2"/>
      <c r="AM1252" s="3"/>
      <c r="AN1252" s="2"/>
      <c r="AO1252" s="2"/>
      <c r="AP1252" s="2"/>
      <c r="AQ1252" s="2"/>
      <c r="AR1252" s="2"/>
      <c r="AY1252" s="1"/>
    </row>
    <row r="1253" spans="2:51" x14ac:dyDescent="0.2">
      <c r="B1253" s="1">
        <v>37498</v>
      </c>
      <c r="D1253">
        <v>2.1610499999999999</v>
      </c>
      <c r="F1253">
        <v>3.2083499999999998</v>
      </c>
      <c r="G1253">
        <v>4.1352700000000002</v>
      </c>
      <c r="I1253" s="1"/>
      <c r="J1253" s="2"/>
      <c r="AM1253" s="3"/>
      <c r="AN1253" s="2"/>
      <c r="AO1253" s="2"/>
      <c r="AP1253" s="2"/>
      <c r="AQ1253" s="2"/>
      <c r="AR1253" s="2"/>
      <c r="AY1253" s="1"/>
    </row>
    <row r="1254" spans="2:51" x14ac:dyDescent="0.2">
      <c r="B1254" s="1">
        <v>37491</v>
      </c>
      <c r="D1254">
        <v>2.14961</v>
      </c>
      <c r="F1254">
        <v>3.2988499999999998</v>
      </c>
      <c r="G1254">
        <v>4.2307800000000002</v>
      </c>
      <c r="I1254" s="1"/>
      <c r="J1254" s="2"/>
      <c r="AM1254" s="3"/>
      <c r="AN1254" s="2"/>
      <c r="AO1254" s="2"/>
      <c r="AP1254" s="2"/>
      <c r="AQ1254" s="2"/>
      <c r="AR1254" s="2"/>
      <c r="AY1254" s="1"/>
    </row>
    <row r="1255" spans="2:51" x14ac:dyDescent="0.2">
      <c r="B1255" s="1">
        <v>37484</v>
      </c>
      <c r="D1255">
        <v>2.2496900000000002</v>
      </c>
      <c r="F1255">
        <v>3.40787</v>
      </c>
      <c r="G1255">
        <v>4.3196199999999996</v>
      </c>
      <c r="I1255" s="1"/>
      <c r="J1255" s="2"/>
      <c r="AM1255" s="3"/>
      <c r="AN1255" s="2"/>
      <c r="AO1255" s="2"/>
      <c r="AP1255" s="2"/>
      <c r="AQ1255" s="2"/>
      <c r="AR1255" s="2"/>
      <c r="AY1255" s="1"/>
    </row>
    <row r="1256" spans="2:51" x14ac:dyDescent="0.2">
      <c r="B1256" s="1">
        <v>37477</v>
      </c>
      <c r="D1256">
        <v>2.0663200000000002</v>
      </c>
      <c r="F1256">
        <v>3.2602600000000002</v>
      </c>
      <c r="G1256">
        <v>4.2653600000000003</v>
      </c>
      <c r="I1256" s="1"/>
      <c r="J1256" s="2"/>
      <c r="AM1256" s="3"/>
      <c r="AN1256" s="2"/>
      <c r="AO1256" s="2"/>
      <c r="AP1256" s="2"/>
      <c r="AQ1256" s="2"/>
      <c r="AR1256" s="2"/>
      <c r="AY1256" s="1"/>
    </row>
    <row r="1257" spans="2:51" x14ac:dyDescent="0.2">
      <c r="B1257" s="1">
        <v>37470</v>
      </c>
      <c r="D1257">
        <v>1.9878400000000001</v>
      </c>
      <c r="F1257">
        <v>3.19001</v>
      </c>
      <c r="G1257">
        <v>4.2661100000000003</v>
      </c>
      <c r="I1257" s="1"/>
      <c r="J1257" s="2"/>
      <c r="AM1257" s="3"/>
      <c r="AN1257" s="2"/>
      <c r="AO1257" s="2"/>
      <c r="AP1257" s="2"/>
      <c r="AQ1257" s="2"/>
      <c r="AR1257" s="2"/>
      <c r="AY1257" s="1"/>
    </row>
    <row r="1258" spans="2:51" x14ac:dyDescent="0.2">
      <c r="B1258" s="1">
        <v>37463</v>
      </c>
      <c r="D1258">
        <v>2.194</v>
      </c>
      <c r="F1258">
        <v>3.3727100000000001</v>
      </c>
      <c r="G1258">
        <v>4.36639</v>
      </c>
      <c r="I1258" s="1"/>
      <c r="J1258" s="2"/>
      <c r="AM1258" s="3"/>
      <c r="AN1258" s="2"/>
      <c r="AO1258" s="2"/>
      <c r="AP1258" s="2"/>
      <c r="AQ1258" s="2"/>
      <c r="AR1258" s="2"/>
      <c r="AY1258" s="1"/>
    </row>
    <row r="1259" spans="2:51" x14ac:dyDescent="0.2">
      <c r="B1259" s="1">
        <v>37456</v>
      </c>
      <c r="D1259">
        <v>2.4556</v>
      </c>
      <c r="F1259">
        <v>3.6949800000000002</v>
      </c>
      <c r="G1259">
        <v>4.5677000000000003</v>
      </c>
      <c r="I1259" s="1"/>
      <c r="J1259" s="2"/>
      <c r="AM1259" s="3"/>
      <c r="AN1259" s="2"/>
      <c r="AO1259" s="2"/>
      <c r="AP1259" s="2"/>
      <c r="AQ1259" s="2"/>
      <c r="AR1259" s="2"/>
      <c r="AY1259" s="1"/>
    </row>
    <row r="1260" spans="2:51" x14ac:dyDescent="0.2">
      <c r="B1260" s="1">
        <v>37449</v>
      </c>
      <c r="D1260">
        <v>2.5455899999999998</v>
      </c>
      <c r="F1260">
        <v>3.7696499999999999</v>
      </c>
      <c r="G1260">
        <v>4.5959500000000002</v>
      </c>
      <c r="I1260" s="1"/>
      <c r="J1260" s="2"/>
      <c r="AM1260" s="3"/>
      <c r="AN1260" s="2"/>
      <c r="AO1260" s="2"/>
      <c r="AP1260" s="2"/>
      <c r="AQ1260" s="2"/>
      <c r="AR1260" s="2"/>
      <c r="AY1260" s="1"/>
    </row>
    <row r="1261" spans="2:51" x14ac:dyDescent="0.2">
      <c r="B1261" s="1">
        <v>37442</v>
      </c>
      <c r="D1261">
        <v>2.8868200000000002</v>
      </c>
      <c r="F1261">
        <v>4.0864799999999999</v>
      </c>
      <c r="G1261">
        <v>4.8658099999999997</v>
      </c>
      <c r="I1261" s="1"/>
      <c r="J1261" s="2"/>
      <c r="AM1261" s="3"/>
      <c r="AN1261" s="2"/>
      <c r="AO1261" s="2"/>
      <c r="AP1261" s="2"/>
      <c r="AQ1261" s="2"/>
      <c r="AR1261" s="2"/>
      <c r="AY1261" s="1"/>
    </row>
    <row r="1262" spans="2:51" x14ac:dyDescent="0.2">
      <c r="B1262" s="1">
        <v>37435</v>
      </c>
      <c r="D1262">
        <v>2.82735</v>
      </c>
      <c r="F1262">
        <v>4.0576699999999999</v>
      </c>
      <c r="G1262">
        <v>4.8209299999999997</v>
      </c>
      <c r="I1262" s="1"/>
      <c r="J1262" s="2"/>
      <c r="AM1262" s="3"/>
      <c r="AN1262" s="2"/>
      <c r="AO1262" s="2"/>
      <c r="AP1262" s="2"/>
      <c r="AQ1262" s="2"/>
      <c r="AR1262" s="2"/>
      <c r="AY1262" s="1"/>
    </row>
    <row r="1263" spans="2:51" x14ac:dyDescent="0.2">
      <c r="B1263" s="1">
        <v>37428</v>
      </c>
      <c r="D1263">
        <v>2.83582</v>
      </c>
      <c r="F1263">
        <v>4.0248400000000002</v>
      </c>
      <c r="G1263">
        <v>4.7576900000000002</v>
      </c>
      <c r="I1263" s="1"/>
      <c r="J1263" s="2"/>
      <c r="AM1263" s="3"/>
      <c r="AN1263" s="2"/>
      <c r="AO1263" s="2"/>
      <c r="AP1263" s="2"/>
      <c r="AQ1263" s="2"/>
      <c r="AR1263" s="2"/>
      <c r="AY1263" s="1"/>
    </row>
    <row r="1264" spans="2:51" x14ac:dyDescent="0.2">
      <c r="B1264" s="1">
        <v>37421</v>
      </c>
      <c r="D1264">
        <v>2.8932000000000002</v>
      </c>
      <c r="F1264">
        <v>4.0708799999999998</v>
      </c>
      <c r="G1264">
        <v>4.8036599999999998</v>
      </c>
      <c r="I1264" s="1"/>
      <c r="J1264" s="2"/>
      <c r="AM1264" s="3"/>
      <c r="AN1264" s="2"/>
      <c r="AO1264" s="2"/>
      <c r="AP1264" s="2"/>
      <c r="AQ1264" s="2"/>
      <c r="AR1264" s="2"/>
      <c r="AY1264" s="1"/>
    </row>
    <row r="1265" spans="2:51" x14ac:dyDescent="0.2">
      <c r="B1265" s="1">
        <v>37414</v>
      </c>
      <c r="D1265">
        <v>3.1301000000000001</v>
      </c>
      <c r="F1265">
        <v>4.3202299999999996</v>
      </c>
      <c r="G1265">
        <v>5.06419</v>
      </c>
      <c r="I1265" s="1"/>
      <c r="J1265" s="2"/>
      <c r="AM1265" s="3"/>
      <c r="AN1265" s="2"/>
      <c r="AO1265" s="2"/>
      <c r="AP1265" s="2"/>
      <c r="AQ1265" s="2"/>
      <c r="AR1265" s="2"/>
      <c r="AY1265" s="1"/>
    </row>
    <row r="1266" spans="2:51" x14ac:dyDescent="0.2">
      <c r="B1266" s="1">
        <v>37407</v>
      </c>
      <c r="D1266">
        <v>3.2049799999999999</v>
      </c>
      <c r="F1266">
        <v>4.3568100000000003</v>
      </c>
      <c r="G1266">
        <v>5.0450100000000004</v>
      </c>
      <c r="I1266" s="1"/>
      <c r="J1266" s="2"/>
      <c r="AM1266" s="3"/>
      <c r="AN1266" s="2"/>
      <c r="AO1266" s="2"/>
      <c r="AP1266" s="2"/>
      <c r="AQ1266" s="2"/>
      <c r="AR1266" s="2"/>
      <c r="AY1266" s="1"/>
    </row>
    <row r="1267" spans="2:51" x14ac:dyDescent="0.2">
      <c r="B1267" s="1">
        <v>37400</v>
      </c>
      <c r="D1267">
        <v>3.2346599999999999</v>
      </c>
      <c r="F1267">
        <v>4.4501400000000002</v>
      </c>
      <c r="G1267">
        <v>5.1366800000000001</v>
      </c>
      <c r="I1267" s="1"/>
      <c r="J1267" s="2"/>
      <c r="AM1267" s="3"/>
      <c r="AN1267" s="2"/>
      <c r="AO1267" s="2"/>
      <c r="AP1267" s="2"/>
      <c r="AQ1267" s="2"/>
      <c r="AR1267" s="2"/>
      <c r="AY1267" s="1"/>
    </row>
    <row r="1268" spans="2:51" x14ac:dyDescent="0.2">
      <c r="B1268" s="1">
        <v>37393</v>
      </c>
      <c r="D1268">
        <v>3.3576800000000002</v>
      </c>
      <c r="F1268">
        <v>4.5819700000000001</v>
      </c>
      <c r="G1268">
        <v>5.2416499999999999</v>
      </c>
      <c r="I1268" s="1"/>
      <c r="J1268" s="2"/>
      <c r="AM1268" s="3"/>
      <c r="AN1268" s="2"/>
      <c r="AO1268" s="2"/>
      <c r="AP1268" s="2"/>
      <c r="AQ1268" s="2"/>
      <c r="AR1268" s="2"/>
      <c r="AY1268" s="1"/>
    </row>
    <row r="1269" spans="2:51" x14ac:dyDescent="0.2">
      <c r="B1269" s="1">
        <v>37386</v>
      </c>
      <c r="D1269">
        <v>3.1640000000000001</v>
      </c>
      <c r="F1269">
        <v>4.4536300000000004</v>
      </c>
      <c r="G1269">
        <v>5.12887</v>
      </c>
      <c r="I1269" s="1"/>
      <c r="J1269" s="2"/>
      <c r="AM1269" s="3"/>
      <c r="AN1269" s="2"/>
      <c r="AO1269" s="2"/>
      <c r="AP1269" s="2"/>
      <c r="AQ1269" s="2"/>
      <c r="AR1269" s="2"/>
      <c r="AY1269" s="1"/>
    </row>
    <row r="1270" spans="2:51" x14ac:dyDescent="0.2">
      <c r="B1270" s="1">
        <v>37379</v>
      </c>
      <c r="D1270">
        <v>3.1578300000000001</v>
      </c>
      <c r="F1270">
        <v>4.3584699999999996</v>
      </c>
      <c r="G1270">
        <v>5.0659700000000001</v>
      </c>
      <c r="I1270" s="1"/>
      <c r="J1270" s="2"/>
      <c r="AM1270" s="3"/>
      <c r="AN1270" s="2"/>
      <c r="AO1270" s="2"/>
      <c r="AP1270" s="2"/>
      <c r="AQ1270" s="2"/>
      <c r="AR1270" s="2"/>
      <c r="AY1270" s="1"/>
    </row>
    <row r="1271" spans="2:51" x14ac:dyDescent="0.2">
      <c r="B1271" s="1">
        <v>37372</v>
      </c>
      <c r="D1271">
        <v>3.22878</v>
      </c>
      <c r="F1271">
        <v>4.3809500000000003</v>
      </c>
      <c r="G1271">
        <v>5.0646399999999998</v>
      </c>
      <c r="I1271" s="1"/>
      <c r="J1271" s="2"/>
      <c r="AM1271" s="3"/>
      <c r="AN1271" s="2"/>
      <c r="AO1271" s="2"/>
      <c r="AP1271" s="2"/>
      <c r="AQ1271" s="2"/>
      <c r="AR1271" s="2"/>
      <c r="AY1271" s="1"/>
    </row>
    <row r="1272" spans="2:51" x14ac:dyDescent="0.2">
      <c r="B1272" s="1">
        <v>37365</v>
      </c>
      <c r="D1272">
        <v>3.3183400000000001</v>
      </c>
      <c r="F1272">
        <v>4.5174700000000003</v>
      </c>
      <c r="G1272">
        <v>5.20059</v>
      </c>
      <c r="I1272" s="1"/>
      <c r="J1272" s="2"/>
      <c r="AM1272" s="3"/>
      <c r="AN1272" s="2"/>
      <c r="AO1272" s="2"/>
      <c r="AP1272" s="2"/>
      <c r="AQ1272" s="2"/>
      <c r="AR1272" s="2"/>
      <c r="AY1272" s="1"/>
    </row>
    <row r="1273" spans="2:51" x14ac:dyDescent="0.2">
      <c r="B1273" s="1">
        <v>37358</v>
      </c>
      <c r="D1273">
        <v>3.3670200000000001</v>
      </c>
      <c r="F1273">
        <v>4.50237</v>
      </c>
      <c r="G1273">
        <v>5.1645200000000004</v>
      </c>
      <c r="I1273" s="1"/>
      <c r="J1273" s="2"/>
      <c r="AM1273" s="3"/>
      <c r="AN1273" s="2"/>
      <c r="AO1273" s="2"/>
      <c r="AP1273" s="2"/>
      <c r="AQ1273" s="2"/>
      <c r="AR1273" s="2"/>
      <c r="AY1273" s="1"/>
    </row>
    <row r="1274" spans="2:51" x14ac:dyDescent="0.2">
      <c r="B1274" s="1">
        <v>37351</v>
      </c>
      <c r="D1274">
        <v>3.4722200000000001</v>
      </c>
      <c r="F1274">
        <v>4.59518</v>
      </c>
      <c r="G1274">
        <v>5.2082199999999998</v>
      </c>
      <c r="I1274" s="1"/>
      <c r="J1274" s="2"/>
      <c r="AM1274" s="3"/>
      <c r="AN1274" s="2"/>
      <c r="AO1274" s="2"/>
      <c r="AP1274" s="2"/>
      <c r="AQ1274" s="2"/>
      <c r="AR1274" s="2"/>
      <c r="AY1274" s="1"/>
    </row>
    <row r="1275" spans="2:51" x14ac:dyDescent="0.2">
      <c r="B1275" s="1">
        <v>37344</v>
      </c>
      <c r="D1275">
        <v>3.6597</v>
      </c>
      <c r="F1275">
        <v>4.81989</v>
      </c>
      <c r="G1275">
        <v>5.4118599999999999</v>
      </c>
      <c r="I1275" s="1"/>
      <c r="J1275" s="2"/>
      <c r="AM1275" s="3"/>
      <c r="AN1275" s="2"/>
      <c r="AO1275" s="2"/>
      <c r="AP1275" s="2"/>
      <c r="AQ1275" s="2"/>
      <c r="AR1275" s="2"/>
      <c r="AY1275" s="1"/>
    </row>
    <row r="1276" spans="2:51" x14ac:dyDescent="0.2">
      <c r="B1276" s="1">
        <v>37337</v>
      </c>
      <c r="D1276">
        <v>3.6943600000000001</v>
      </c>
      <c r="F1276">
        <v>4.8146699999999996</v>
      </c>
      <c r="G1276">
        <v>5.3899800000000004</v>
      </c>
      <c r="I1276" s="1"/>
      <c r="J1276" s="2"/>
      <c r="AM1276" s="3"/>
      <c r="AN1276" s="2"/>
      <c r="AO1276" s="2"/>
      <c r="AP1276" s="2"/>
      <c r="AQ1276" s="2"/>
      <c r="AR1276" s="2"/>
      <c r="AY1276" s="1"/>
    </row>
    <row r="1277" spans="2:51" x14ac:dyDescent="0.2">
      <c r="B1277" s="1">
        <v>37330</v>
      </c>
      <c r="D1277">
        <v>3.5973299999999999</v>
      </c>
      <c r="F1277">
        <v>4.7277199999999997</v>
      </c>
      <c r="G1277">
        <v>5.3555400000000004</v>
      </c>
      <c r="I1277" s="1"/>
      <c r="J1277" s="2"/>
      <c r="AM1277" s="3"/>
      <c r="AN1277" s="2"/>
      <c r="AO1277" s="2"/>
      <c r="AP1277" s="2"/>
      <c r="AQ1277" s="2"/>
      <c r="AR1277" s="2"/>
      <c r="AY1277" s="1"/>
    </row>
    <row r="1278" spans="2:51" x14ac:dyDescent="0.2">
      <c r="B1278" s="1">
        <v>37323</v>
      </c>
      <c r="D1278">
        <v>3.5588500000000001</v>
      </c>
      <c r="F1278">
        <v>4.6981900000000003</v>
      </c>
      <c r="G1278">
        <v>5.3249300000000002</v>
      </c>
      <c r="I1278" s="1"/>
      <c r="J1278" s="2"/>
      <c r="AM1278" s="3"/>
      <c r="AN1278" s="2"/>
      <c r="AO1278" s="2"/>
      <c r="AP1278" s="2"/>
      <c r="AQ1278" s="2"/>
      <c r="AR1278" s="2"/>
      <c r="AY1278" s="1"/>
    </row>
    <row r="1279" spans="2:51" x14ac:dyDescent="0.2">
      <c r="B1279" s="1">
        <v>37316</v>
      </c>
      <c r="D1279">
        <v>3.1755200000000001</v>
      </c>
      <c r="F1279">
        <v>4.3073699999999997</v>
      </c>
      <c r="G1279">
        <v>4.97628</v>
      </c>
      <c r="I1279" s="1"/>
      <c r="J1279" s="2"/>
      <c r="AM1279" s="3"/>
      <c r="AN1279" s="2"/>
      <c r="AO1279" s="2"/>
      <c r="AP1279" s="2"/>
      <c r="AQ1279" s="2"/>
      <c r="AR1279" s="2"/>
      <c r="AY1279" s="1"/>
    </row>
    <row r="1280" spans="2:51" x14ac:dyDescent="0.2">
      <c r="B1280" s="1">
        <v>37309</v>
      </c>
      <c r="D1280">
        <v>2.94082</v>
      </c>
      <c r="F1280">
        <v>4.1459599999999996</v>
      </c>
      <c r="G1280">
        <v>4.8313100000000002</v>
      </c>
      <c r="I1280" s="1"/>
      <c r="J1280" s="2"/>
      <c r="AM1280" s="3"/>
      <c r="AN1280" s="2"/>
      <c r="AO1280" s="2"/>
      <c r="AP1280" s="2"/>
      <c r="AQ1280" s="2"/>
      <c r="AR1280" s="2"/>
      <c r="AY1280" s="1"/>
    </row>
    <row r="1281" spans="2:51" x14ac:dyDescent="0.2">
      <c r="B1281" s="1">
        <v>37302</v>
      </c>
      <c r="D1281">
        <v>2.9504899999999998</v>
      </c>
      <c r="F1281">
        <v>4.1906800000000004</v>
      </c>
      <c r="G1281">
        <v>4.8714700000000004</v>
      </c>
      <c r="I1281" s="1"/>
      <c r="J1281" s="2"/>
      <c r="AM1281" s="3"/>
      <c r="AN1281" s="2"/>
      <c r="AO1281" s="2"/>
      <c r="AP1281" s="2"/>
      <c r="AQ1281" s="2"/>
      <c r="AR1281" s="2"/>
      <c r="AY1281" s="1"/>
    </row>
    <row r="1282" spans="2:51" x14ac:dyDescent="0.2">
      <c r="B1282" s="1">
        <v>37295</v>
      </c>
      <c r="D1282">
        <v>2.9133900000000001</v>
      </c>
      <c r="F1282">
        <v>4.1846300000000003</v>
      </c>
      <c r="G1282">
        <v>4.8900600000000001</v>
      </c>
      <c r="I1282" s="1"/>
      <c r="J1282" s="2"/>
      <c r="AM1282" s="3"/>
      <c r="AN1282" s="2"/>
      <c r="AO1282" s="2"/>
      <c r="AP1282" s="2"/>
      <c r="AQ1282" s="2"/>
      <c r="AR1282" s="2"/>
      <c r="AY1282" s="1"/>
    </row>
    <row r="1283" spans="2:51" x14ac:dyDescent="0.2">
      <c r="B1283" s="1">
        <v>37288</v>
      </c>
      <c r="D1283">
        <v>3.0813299999999999</v>
      </c>
      <c r="F1283">
        <v>4.3076999999999996</v>
      </c>
      <c r="G1283">
        <v>4.98752</v>
      </c>
      <c r="I1283" s="1"/>
      <c r="J1283" s="2"/>
      <c r="AM1283" s="3"/>
      <c r="AN1283" s="2"/>
      <c r="AO1283" s="2"/>
      <c r="AP1283" s="2"/>
      <c r="AQ1283" s="2"/>
      <c r="AR1283" s="2"/>
      <c r="AY1283" s="1"/>
    </row>
    <row r="1284" spans="2:51" x14ac:dyDescent="0.2">
      <c r="B1284" s="1">
        <v>37281</v>
      </c>
      <c r="D1284">
        <v>3.1001400000000001</v>
      </c>
      <c r="F1284">
        <v>4.4170299999999996</v>
      </c>
      <c r="G1284">
        <v>5.0754200000000003</v>
      </c>
      <c r="I1284" s="1"/>
      <c r="J1284" s="2"/>
      <c r="AM1284" s="3"/>
      <c r="AN1284" s="2"/>
      <c r="AO1284" s="2"/>
      <c r="AP1284" s="2"/>
      <c r="AQ1284" s="2"/>
      <c r="AR1284" s="2"/>
      <c r="AY1284" s="1"/>
    </row>
    <row r="1285" spans="2:51" x14ac:dyDescent="0.2">
      <c r="B1285" s="1">
        <v>37274</v>
      </c>
      <c r="C1285">
        <v>1.8988499999999999</v>
      </c>
      <c r="D1285">
        <v>2.8740299999999999</v>
      </c>
      <c r="F1285">
        <v>4.1645099999999999</v>
      </c>
      <c r="G1285">
        <v>4.8956499999999998</v>
      </c>
      <c r="I1285" s="1"/>
      <c r="J1285" s="2"/>
      <c r="AM1285" s="3"/>
      <c r="AN1285" s="2"/>
      <c r="AO1285" s="2"/>
      <c r="AP1285" s="2"/>
      <c r="AQ1285" s="2"/>
      <c r="AR1285" s="2"/>
      <c r="AY1285" s="1"/>
    </row>
    <row r="1286" spans="2:51" x14ac:dyDescent="0.2">
      <c r="B1286" s="1">
        <v>37267</v>
      </c>
      <c r="C1286">
        <v>1.63</v>
      </c>
      <c r="D1286">
        <v>2.7387700000000001</v>
      </c>
      <c r="F1286">
        <v>4.0880799999999997</v>
      </c>
      <c r="G1286">
        <v>4.8719799999999998</v>
      </c>
      <c r="I1286" s="1"/>
      <c r="J1286" s="2"/>
      <c r="AM1286" s="3"/>
      <c r="AN1286" s="2"/>
      <c r="AO1286" s="2"/>
      <c r="AP1286" s="2"/>
      <c r="AQ1286" s="2"/>
      <c r="AR1286" s="2"/>
      <c r="AY1286" s="1"/>
    </row>
    <row r="1287" spans="2:51" x14ac:dyDescent="0.2">
      <c r="B1287" s="1">
        <v>37260</v>
      </c>
      <c r="C1287">
        <v>1.6850000000000001</v>
      </c>
      <c r="D1287">
        <v>3.1757399999999998</v>
      </c>
      <c r="F1287">
        <v>4.4511500000000002</v>
      </c>
      <c r="G1287">
        <v>5.1437200000000001</v>
      </c>
      <c r="I1287" s="1"/>
      <c r="J1287" s="2"/>
      <c r="AM1287" s="3"/>
      <c r="AN1287" s="2"/>
      <c r="AO1287" s="2"/>
      <c r="AP1287" s="2"/>
      <c r="AQ1287" s="2"/>
      <c r="AR1287" s="2"/>
      <c r="AY1287" s="1"/>
    </row>
    <row r="1288" spans="2:51" x14ac:dyDescent="0.2">
      <c r="B1288" s="1">
        <v>37253</v>
      </c>
      <c r="C1288">
        <v>1.69</v>
      </c>
      <c r="D1288">
        <v>3.07389</v>
      </c>
      <c r="F1288">
        <v>4.43642</v>
      </c>
      <c r="G1288">
        <v>5.1161300000000001</v>
      </c>
      <c r="I1288" s="1"/>
      <c r="J1288" s="2"/>
      <c r="AM1288" s="3"/>
      <c r="AN1288" s="2"/>
      <c r="AO1288" s="2"/>
      <c r="AP1288" s="2"/>
      <c r="AQ1288" s="2"/>
      <c r="AR1288" s="2"/>
      <c r="AY1288" s="1"/>
    </row>
    <row r="1289" spans="2:51" x14ac:dyDescent="0.2">
      <c r="B1289" s="1">
        <v>37246</v>
      </c>
      <c r="C1289">
        <v>1.665</v>
      </c>
      <c r="D1289">
        <v>3.1211500000000001</v>
      </c>
      <c r="F1289">
        <v>4.41737</v>
      </c>
      <c r="G1289">
        <v>5.0916399999999999</v>
      </c>
      <c r="I1289" s="1"/>
      <c r="J1289" s="2"/>
      <c r="AM1289" s="3"/>
      <c r="AN1289" s="2"/>
      <c r="AO1289" s="2"/>
      <c r="AP1289" s="2"/>
      <c r="AQ1289" s="2"/>
      <c r="AR1289" s="2"/>
      <c r="AY1289" s="1"/>
    </row>
    <row r="1290" spans="2:51" x14ac:dyDescent="0.2">
      <c r="B1290" s="1">
        <v>37239</v>
      </c>
      <c r="C1290">
        <v>1.7</v>
      </c>
      <c r="D1290">
        <v>3.1574599999999999</v>
      </c>
      <c r="F1290">
        <v>4.4727800000000002</v>
      </c>
      <c r="G1290">
        <v>5.1813399999999996</v>
      </c>
      <c r="I1290" s="1"/>
      <c r="J1290" s="2"/>
      <c r="AM1290" s="3"/>
      <c r="AN1290" s="2"/>
      <c r="AO1290" s="2"/>
      <c r="AP1290" s="2"/>
      <c r="AQ1290" s="2"/>
      <c r="AR1290" s="2"/>
      <c r="AY1290" s="1"/>
    </row>
    <row r="1291" spans="2:51" x14ac:dyDescent="0.2">
      <c r="B1291" s="1">
        <v>37232</v>
      </c>
      <c r="C1291">
        <v>1.665</v>
      </c>
      <c r="D1291">
        <v>3.1809799999999999</v>
      </c>
      <c r="F1291">
        <v>4.45817</v>
      </c>
      <c r="G1291">
        <v>5.1516299999999999</v>
      </c>
      <c r="I1291" s="1"/>
      <c r="J1291" s="2"/>
      <c r="AM1291" s="3"/>
      <c r="AN1291" s="2"/>
      <c r="AO1291" s="2"/>
      <c r="AP1291" s="2"/>
      <c r="AQ1291" s="2"/>
      <c r="AR1291" s="2"/>
      <c r="AY1291" s="1"/>
    </row>
    <row r="1292" spans="2:51" x14ac:dyDescent="0.2">
      <c r="B1292" s="1">
        <v>37225</v>
      </c>
      <c r="C1292">
        <v>1.7450000000000001</v>
      </c>
      <c r="D1292">
        <v>2.83717</v>
      </c>
      <c r="F1292">
        <v>4.0585899999999997</v>
      </c>
      <c r="G1292">
        <v>4.7459300000000004</v>
      </c>
      <c r="I1292" s="1"/>
      <c r="J1292" s="2"/>
      <c r="AM1292" s="3"/>
      <c r="AN1292" s="2"/>
      <c r="AO1292" s="2"/>
      <c r="AP1292" s="2"/>
      <c r="AQ1292" s="2"/>
      <c r="AR1292" s="2"/>
      <c r="AY1292" s="1"/>
    </row>
    <row r="1293" spans="2:51" x14ac:dyDescent="0.2">
      <c r="B1293" s="1">
        <v>37218</v>
      </c>
      <c r="C1293">
        <v>1.93</v>
      </c>
      <c r="D1293">
        <v>3.1657099999999998</v>
      </c>
      <c r="F1293">
        <v>4.3848399999999996</v>
      </c>
      <c r="G1293">
        <v>5.0138299999999996</v>
      </c>
      <c r="I1293" s="1"/>
      <c r="J1293" s="2"/>
      <c r="AM1293" s="3"/>
      <c r="AN1293" s="2"/>
      <c r="AO1293" s="2"/>
      <c r="AP1293" s="2"/>
      <c r="AQ1293" s="2"/>
      <c r="AR1293" s="2"/>
      <c r="AY1293" s="1"/>
    </row>
    <row r="1294" spans="2:51" x14ac:dyDescent="0.2">
      <c r="B1294" s="1">
        <v>37211</v>
      </c>
      <c r="C1294">
        <v>1.92</v>
      </c>
      <c r="D1294">
        <v>3.07029</v>
      </c>
      <c r="F1294">
        <v>4.2552000000000003</v>
      </c>
      <c r="G1294">
        <v>4.891</v>
      </c>
      <c r="I1294" s="1"/>
      <c r="J1294" s="2"/>
      <c r="AM1294" s="3"/>
      <c r="AN1294" s="2"/>
      <c r="AO1294" s="2"/>
      <c r="AP1294" s="2"/>
      <c r="AQ1294" s="2"/>
      <c r="AR1294" s="2"/>
      <c r="AY1294" s="1"/>
    </row>
    <row r="1295" spans="2:51" x14ac:dyDescent="0.2">
      <c r="B1295" s="1">
        <v>37204</v>
      </c>
      <c r="C1295">
        <v>1.78</v>
      </c>
      <c r="D1295">
        <v>2.44232</v>
      </c>
      <c r="F1295">
        <v>3.5533999999999999</v>
      </c>
      <c r="G1295">
        <v>4.3051599999999999</v>
      </c>
      <c r="I1295" s="1"/>
      <c r="J1295" s="2"/>
      <c r="AM1295" s="3"/>
      <c r="AN1295" s="2"/>
      <c r="AO1295" s="2"/>
      <c r="AP1295" s="2"/>
      <c r="AQ1295" s="2"/>
      <c r="AR1295" s="2"/>
      <c r="AY1295" s="1"/>
    </row>
    <row r="1296" spans="2:51" x14ac:dyDescent="0.2">
      <c r="B1296" s="1">
        <v>37197</v>
      </c>
      <c r="C1296">
        <v>1.9350000000000001</v>
      </c>
      <c r="D1296">
        <v>2.4701200000000001</v>
      </c>
      <c r="F1296">
        <v>3.6018400000000002</v>
      </c>
      <c r="G1296">
        <v>4.3515100000000002</v>
      </c>
      <c r="I1296" s="1"/>
      <c r="J1296" s="2"/>
      <c r="AM1296" s="3"/>
      <c r="AN1296" s="2"/>
      <c r="AO1296" s="2"/>
      <c r="AP1296" s="2"/>
      <c r="AQ1296" s="2"/>
      <c r="AR1296" s="2"/>
      <c r="AY1296" s="1"/>
    </row>
    <row r="1297" spans="2:51" x14ac:dyDescent="0.2">
      <c r="B1297" s="1">
        <v>37190</v>
      </c>
      <c r="C1297">
        <v>2.0699999999999998</v>
      </c>
      <c r="D1297">
        <v>2.5909</v>
      </c>
      <c r="F1297">
        <v>3.7314400000000001</v>
      </c>
      <c r="G1297">
        <v>4.5264499999999996</v>
      </c>
      <c r="I1297" s="1"/>
      <c r="J1297" s="2"/>
      <c r="AM1297" s="3"/>
      <c r="AN1297" s="2"/>
      <c r="AO1297" s="2"/>
      <c r="AP1297" s="2"/>
      <c r="AQ1297" s="2"/>
      <c r="AR1297" s="2"/>
      <c r="AY1297" s="1"/>
    </row>
    <row r="1298" spans="2:51" x14ac:dyDescent="0.2">
      <c r="B1298" s="1">
        <v>37183</v>
      </c>
      <c r="C1298">
        <v>2.12</v>
      </c>
      <c r="D1298">
        <v>2.7494700000000001</v>
      </c>
      <c r="F1298">
        <v>3.8123900000000002</v>
      </c>
      <c r="G1298">
        <v>4.6147299999999998</v>
      </c>
      <c r="I1298" s="1"/>
      <c r="J1298" s="2"/>
      <c r="AM1298" s="3"/>
      <c r="AN1298" s="2"/>
      <c r="AO1298" s="2"/>
      <c r="AP1298" s="2"/>
      <c r="AQ1298" s="2"/>
      <c r="AR1298" s="2"/>
      <c r="AY1298" s="1"/>
    </row>
    <row r="1299" spans="2:51" x14ac:dyDescent="0.2">
      <c r="B1299" s="1">
        <v>37176</v>
      </c>
      <c r="C1299">
        <v>2.1800000000000002</v>
      </c>
      <c r="D1299">
        <v>2.7908200000000001</v>
      </c>
      <c r="F1299">
        <v>3.8642599999999998</v>
      </c>
      <c r="G1299">
        <v>4.6625899999999998</v>
      </c>
      <c r="I1299" s="1"/>
      <c r="J1299" s="2"/>
      <c r="AM1299" s="3"/>
      <c r="AN1299" s="2"/>
      <c r="AO1299" s="2"/>
      <c r="AP1299" s="2"/>
      <c r="AQ1299" s="2"/>
      <c r="AR1299" s="2"/>
      <c r="AY1299" s="1"/>
    </row>
    <row r="1300" spans="2:51" x14ac:dyDescent="0.2">
      <c r="B1300" s="1">
        <v>37169</v>
      </c>
      <c r="C1300">
        <v>2.1349999999999998</v>
      </c>
      <c r="D1300">
        <v>2.70058</v>
      </c>
      <c r="F1300">
        <v>3.73237</v>
      </c>
      <c r="G1300">
        <v>4.5073800000000004</v>
      </c>
      <c r="I1300" s="1"/>
      <c r="J1300" s="2"/>
      <c r="AM1300" s="3"/>
      <c r="AN1300" s="2"/>
      <c r="AO1300" s="2"/>
      <c r="AP1300" s="2"/>
      <c r="AQ1300" s="2"/>
      <c r="AR1300" s="2"/>
      <c r="AY1300" s="1"/>
    </row>
    <row r="1301" spans="2:51" x14ac:dyDescent="0.2">
      <c r="B1301" s="1">
        <v>37162</v>
      </c>
      <c r="C1301">
        <v>2.3199999999999998</v>
      </c>
      <c r="D1301">
        <v>2.8174399999999999</v>
      </c>
      <c r="F1301">
        <v>3.79142</v>
      </c>
      <c r="G1301">
        <v>4.5755699999999999</v>
      </c>
      <c r="I1301" s="1"/>
      <c r="J1301" s="2"/>
      <c r="AM1301" s="3"/>
      <c r="AN1301" s="2"/>
      <c r="AO1301" s="2"/>
      <c r="AP1301" s="2"/>
      <c r="AQ1301" s="2"/>
      <c r="AR1301" s="2"/>
      <c r="AY1301" s="1"/>
    </row>
    <row r="1302" spans="2:51" x14ac:dyDescent="0.2">
      <c r="B1302" s="1">
        <v>37155</v>
      </c>
      <c r="C1302">
        <v>2.27</v>
      </c>
      <c r="D1302">
        <v>2.88001</v>
      </c>
      <c r="F1302">
        <v>3.8250700000000002</v>
      </c>
      <c r="G1302">
        <v>4.69015</v>
      </c>
      <c r="I1302" s="1"/>
      <c r="J1302" s="2"/>
      <c r="AM1302" s="3"/>
      <c r="AN1302" s="2"/>
      <c r="AO1302" s="2"/>
      <c r="AP1302" s="2"/>
      <c r="AQ1302" s="2"/>
      <c r="AR1302" s="2"/>
      <c r="AY1302" s="1"/>
    </row>
    <row r="1303" spans="2:51" x14ac:dyDescent="0.2">
      <c r="B1303" s="1">
        <v>37148</v>
      </c>
      <c r="C1303">
        <v>2.6</v>
      </c>
      <c r="D1303">
        <v>2.8705099999999999</v>
      </c>
      <c r="F1303">
        <v>3.8163399999999998</v>
      </c>
      <c r="G1303">
        <v>4.56297</v>
      </c>
      <c r="I1303" s="1"/>
      <c r="J1303" s="2"/>
      <c r="AM1303" s="3"/>
      <c r="AN1303" s="2"/>
      <c r="AO1303" s="2"/>
      <c r="AP1303" s="2"/>
      <c r="AQ1303" s="2"/>
      <c r="AR1303" s="2"/>
      <c r="AY1303" s="1"/>
    </row>
    <row r="1304" spans="2:51" x14ac:dyDescent="0.2">
      <c r="B1304" s="1">
        <v>37141</v>
      </c>
      <c r="C1304">
        <v>3.1150000000000002</v>
      </c>
      <c r="D1304">
        <v>3.5171299999999999</v>
      </c>
      <c r="F1304">
        <v>4.3145800000000003</v>
      </c>
      <c r="G1304">
        <v>4.8015800000000004</v>
      </c>
      <c r="I1304" s="1"/>
      <c r="J1304" s="2"/>
      <c r="AM1304" s="3"/>
      <c r="AN1304" s="2"/>
      <c r="AO1304" s="2"/>
      <c r="AP1304" s="2"/>
      <c r="AQ1304" s="2"/>
      <c r="AR1304" s="2"/>
      <c r="AY1304" s="1"/>
    </row>
    <row r="1305" spans="2:51" x14ac:dyDescent="0.2">
      <c r="B1305" s="1">
        <v>37134</v>
      </c>
      <c r="C1305">
        <v>3.1949999999999998</v>
      </c>
      <c r="D1305">
        <v>3.6206100000000001</v>
      </c>
      <c r="F1305">
        <v>4.3702500000000004</v>
      </c>
      <c r="G1305">
        <v>4.8240699999999999</v>
      </c>
      <c r="I1305" s="1"/>
      <c r="J1305" s="2"/>
      <c r="AM1305" s="3"/>
      <c r="AN1305" s="2"/>
      <c r="AO1305" s="2"/>
      <c r="AP1305" s="2"/>
      <c r="AQ1305" s="2"/>
      <c r="AR1305" s="2"/>
      <c r="AY1305" s="1"/>
    </row>
    <row r="1306" spans="2:51" x14ac:dyDescent="0.2">
      <c r="B1306" s="1">
        <v>37127</v>
      </c>
      <c r="C1306">
        <v>3.2650000000000001</v>
      </c>
      <c r="D1306">
        <v>3.7256300000000002</v>
      </c>
      <c r="F1306">
        <v>4.4774399999999996</v>
      </c>
      <c r="G1306">
        <v>4.91981</v>
      </c>
      <c r="I1306" s="1"/>
      <c r="J1306" s="2"/>
      <c r="AM1306" s="3"/>
      <c r="AN1306" s="2"/>
      <c r="AO1306" s="2"/>
      <c r="AP1306" s="2"/>
      <c r="AQ1306" s="2"/>
      <c r="AR1306" s="2"/>
      <c r="AY1306" s="1"/>
    </row>
    <row r="1307" spans="2:51" x14ac:dyDescent="0.2">
      <c r="B1307" s="1">
        <v>37120</v>
      </c>
      <c r="C1307">
        <v>3.22</v>
      </c>
      <c r="D1307">
        <v>3.6479699999999999</v>
      </c>
      <c r="F1307">
        <v>4.4212199999999999</v>
      </c>
      <c r="G1307">
        <v>4.8451199999999996</v>
      </c>
      <c r="I1307" s="1"/>
      <c r="J1307" s="2"/>
      <c r="AM1307" s="3"/>
      <c r="AN1307" s="2"/>
      <c r="AO1307" s="2"/>
      <c r="AP1307" s="2"/>
      <c r="AQ1307" s="2"/>
      <c r="AR1307" s="2"/>
      <c r="AY1307" s="1"/>
    </row>
    <row r="1308" spans="2:51" x14ac:dyDescent="0.2">
      <c r="B1308" s="1">
        <v>37113</v>
      </c>
      <c r="C1308">
        <v>3.24</v>
      </c>
      <c r="D1308">
        <v>3.7167500000000002</v>
      </c>
      <c r="F1308">
        <v>4.5365700000000002</v>
      </c>
      <c r="G1308">
        <v>4.9962799999999996</v>
      </c>
      <c r="I1308" s="1"/>
      <c r="J1308" s="2"/>
      <c r="AM1308" s="3"/>
      <c r="AN1308" s="2"/>
      <c r="AO1308" s="2"/>
      <c r="AP1308" s="2"/>
      <c r="AQ1308" s="2"/>
      <c r="AR1308" s="2"/>
      <c r="AY1308" s="1"/>
    </row>
    <row r="1309" spans="2:51" x14ac:dyDescent="0.2">
      <c r="B1309" s="1">
        <v>37106</v>
      </c>
      <c r="C1309">
        <v>3.34</v>
      </c>
      <c r="D1309">
        <v>3.89954</v>
      </c>
      <c r="F1309">
        <v>4.6661700000000002</v>
      </c>
      <c r="G1309">
        <v>5.16059</v>
      </c>
      <c r="I1309" s="1"/>
      <c r="J1309" s="2"/>
      <c r="AM1309" s="3"/>
      <c r="AN1309" s="2"/>
      <c r="AO1309" s="2"/>
      <c r="AP1309" s="2"/>
      <c r="AQ1309" s="2"/>
      <c r="AR1309" s="2"/>
      <c r="AY1309" s="1"/>
    </row>
    <row r="1310" spans="2:51" x14ac:dyDescent="0.2">
      <c r="B1310" s="1">
        <v>37099</v>
      </c>
      <c r="C1310">
        <v>3.35</v>
      </c>
      <c r="D1310">
        <v>3.8583400000000001</v>
      </c>
      <c r="F1310">
        <v>4.5960299999999998</v>
      </c>
      <c r="G1310">
        <v>5.1027100000000001</v>
      </c>
      <c r="I1310" s="1"/>
      <c r="J1310" s="2"/>
      <c r="AM1310" s="3"/>
      <c r="AN1310" s="2"/>
      <c r="AO1310" s="2"/>
      <c r="AP1310" s="2"/>
      <c r="AQ1310" s="2"/>
      <c r="AR1310" s="2"/>
      <c r="AY1310" s="1"/>
    </row>
    <row r="1311" spans="2:51" x14ac:dyDescent="0.2">
      <c r="B1311" s="1">
        <v>37092</v>
      </c>
      <c r="C1311">
        <v>3.3250000000000002</v>
      </c>
      <c r="D1311">
        <v>3.9480300000000002</v>
      </c>
      <c r="F1311">
        <v>4.6504899999999996</v>
      </c>
      <c r="G1311">
        <v>5.1240199999999998</v>
      </c>
      <c r="I1311" s="1"/>
      <c r="J1311" s="2"/>
      <c r="AM1311" s="3"/>
      <c r="AN1311" s="2"/>
      <c r="AO1311" s="2"/>
      <c r="AP1311" s="2"/>
      <c r="AQ1311" s="2"/>
      <c r="AR1311" s="2"/>
      <c r="AY1311" s="1"/>
    </row>
    <row r="1312" spans="2:51" x14ac:dyDescent="0.2">
      <c r="B1312" s="1">
        <v>37085</v>
      </c>
      <c r="C1312">
        <v>3.42</v>
      </c>
      <c r="D1312">
        <v>4.0841399999999997</v>
      </c>
      <c r="F1312">
        <v>4.7645400000000002</v>
      </c>
      <c r="G1312">
        <v>5.2354500000000002</v>
      </c>
      <c r="I1312" s="1"/>
      <c r="J1312" s="2"/>
      <c r="AM1312" s="3"/>
      <c r="AN1312" s="2"/>
      <c r="AO1312" s="2"/>
      <c r="AP1312" s="2"/>
      <c r="AQ1312" s="2"/>
      <c r="AR1312" s="2"/>
      <c r="AY1312" s="1"/>
    </row>
    <row r="1313" spans="2:51" x14ac:dyDescent="0.2">
      <c r="B1313" s="1">
        <v>37078</v>
      </c>
      <c r="C1313">
        <v>3.4249999999999998</v>
      </c>
      <c r="D1313">
        <v>4.1407100000000003</v>
      </c>
      <c r="F1313">
        <v>4.8504699999999996</v>
      </c>
      <c r="G1313">
        <v>5.37216</v>
      </c>
      <c r="I1313" s="1"/>
      <c r="J1313" s="2"/>
      <c r="AM1313" s="3"/>
      <c r="AN1313" s="2"/>
      <c r="AO1313" s="2"/>
      <c r="AP1313" s="2"/>
      <c r="AQ1313" s="2"/>
      <c r="AR1313" s="2"/>
      <c r="AY1313" s="1"/>
    </row>
    <row r="1314" spans="2:51" x14ac:dyDescent="0.2">
      <c r="B1314" s="1">
        <v>37071</v>
      </c>
      <c r="C1314">
        <v>3.5249999999999999</v>
      </c>
      <c r="D1314">
        <v>4.2575799999999999</v>
      </c>
      <c r="F1314">
        <v>4.94421</v>
      </c>
      <c r="G1314">
        <v>5.4006400000000001</v>
      </c>
      <c r="I1314" s="1"/>
      <c r="J1314" s="2"/>
      <c r="AM1314" s="3"/>
      <c r="AN1314" s="2"/>
      <c r="AO1314" s="2"/>
      <c r="AP1314" s="2"/>
      <c r="AQ1314" s="2"/>
      <c r="AR1314" s="2"/>
      <c r="AY1314" s="1"/>
    </row>
    <row r="1315" spans="2:51" x14ac:dyDescent="0.2">
      <c r="B1315" s="1">
        <v>37064</v>
      </c>
      <c r="C1315">
        <v>3.2250000000000001</v>
      </c>
      <c r="D1315">
        <v>3.90097</v>
      </c>
      <c r="F1315">
        <v>4.5911900000000001</v>
      </c>
      <c r="G1315">
        <v>5.1105900000000002</v>
      </c>
      <c r="I1315" s="1"/>
      <c r="J1315" s="2"/>
      <c r="AM1315" s="3"/>
      <c r="AN1315" s="2"/>
      <c r="AO1315" s="2"/>
      <c r="AP1315" s="2"/>
      <c r="AQ1315" s="2"/>
      <c r="AR1315" s="2"/>
      <c r="AY1315" s="1"/>
    </row>
    <row r="1316" spans="2:51" x14ac:dyDescent="0.2">
      <c r="B1316" s="1">
        <v>37057</v>
      </c>
      <c r="C1316">
        <v>3.3050000000000002</v>
      </c>
      <c r="D1316">
        <v>3.9800800000000001</v>
      </c>
      <c r="F1316">
        <v>4.7091599999999998</v>
      </c>
      <c r="G1316">
        <v>5.2408999999999999</v>
      </c>
      <c r="I1316" s="1"/>
      <c r="J1316" s="2"/>
      <c r="AM1316" s="3"/>
      <c r="AN1316" s="2"/>
      <c r="AO1316" s="2"/>
      <c r="AP1316" s="2"/>
      <c r="AQ1316" s="2"/>
      <c r="AR1316" s="2"/>
      <c r="AY1316" s="1"/>
    </row>
    <row r="1317" spans="2:51" x14ac:dyDescent="0.2">
      <c r="B1317" s="1">
        <v>37050</v>
      </c>
      <c r="C1317">
        <v>3.46</v>
      </c>
      <c r="D1317">
        <v>4.1532400000000003</v>
      </c>
      <c r="F1317">
        <v>4.9094600000000002</v>
      </c>
      <c r="G1317">
        <v>5.3566200000000004</v>
      </c>
      <c r="I1317" s="1"/>
      <c r="J1317" s="2"/>
      <c r="AM1317" s="3"/>
      <c r="AN1317" s="2"/>
      <c r="AO1317" s="2"/>
      <c r="AP1317" s="2"/>
      <c r="AQ1317" s="2"/>
      <c r="AR1317" s="2"/>
      <c r="AY1317" s="1"/>
    </row>
    <row r="1318" spans="2:51" x14ac:dyDescent="0.2">
      <c r="B1318" s="1">
        <v>37043</v>
      </c>
      <c r="C1318">
        <v>3.48</v>
      </c>
      <c r="D1318">
        <v>4.2084599999999996</v>
      </c>
      <c r="F1318">
        <v>4.9376699999999998</v>
      </c>
      <c r="G1318">
        <v>5.3698699999999997</v>
      </c>
      <c r="I1318" s="1"/>
      <c r="J1318" s="2"/>
      <c r="AM1318" s="3"/>
      <c r="AN1318" s="2"/>
      <c r="AO1318" s="2"/>
      <c r="AP1318" s="2"/>
      <c r="AQ1318" s="2"/>
      <c r="AR1318" s="2"/>
      <c r="AY1318" s="1"/>
    </row>
    <row r="1319" spans="2:51" x14ac:dyDescent="0.2">
      <c r="B1319" s="1">
        <v>37036</v>
      </c>
      <c r="C1319">
        <v>3.56</v>
      </c>
      <c r="D1319">
        <v>4.28111</v>
      </c>
      <c r="F1319">
        <v>5.0253399999999999</v>
      </c>
      <c r="G1319">
        <v>5.5016600000000002</v>
      </c>
      <c r="I1319" s="1"/>
      <c r="J1319" s="2"/>
      <c r="AM1319" s="3"/>
      <c r="AN1319" s="2"/>
      <c r="AO1319" s="2"/>
      <c r="AP1319" s="2"/>
      <c r="AQ1319" s="2"/>
      <c r="AR1319" s="2"/>
      <c r="AY1319" s="1"/>
    </row>
    <row r="1320" spans="2:51" x14ac:dyDescent="0.2">
      <c r="B1320" s="1">
        <v>37029</v>
      </c>
      <c r="C1320">
        <v>3.5950000000000002</v>
      </c>
      <c r="D1320">
        <v>4.3545999999999996</v>
      </c>
      <c r="F1320">
        <v>4.9900099999999998</v>
      </c>
      <c r="G1320">
        <v>5.4030100000000001</v>
      </c>
      <c r="I1320" s="1"/>
      <c r="J1320" s="2"/>
      <c r="AM1320" s="3"/>
      <c r="AN1320" s="2"/>
      <c r="AO1320" s="2"/>
      <c r="AP1320" s="2"/>
      <c r="AQ1320" s="2"/>
      <c r="AR1320" s="2"/>
      <c r="AY1320" s="1"/>
    </row>
    <row r="1321" spans="2:51" x14ac:dyDescent="0.2">
      <c r="B1321" s="1">
        <v>37022</v>
      </c>
      <c r="C1321">
        <v>3.6949999999999998</v>
      </c>
      <c r="D1321">
        <v>4.3467900000000004</v>
      </c>
      <c r="F1321">
        <v>5.0289799999999998</v>
      </c>
      <c r="G1321">
        <v>5.4958799999999997</v>
      </c>
      <c r="I1321" s="1"/>
      <c r="J1321" s="2"/>
      <c r="AM1321" s="3"/>
      <c r="AN1321" s="2"/>
      <c r="AO1321" s="2"/>
      <c r="AP1321" s="2"/>
      <c r="AQ1321" s="2"/>
      <c r="AR1321" s="2"/>
      <c r="AY1321" s="1"/>
    </row>
    <row r="1322" spans="2:51" x14ac:dyDescent="0.2">
      <c r="B1322" s="1">
        <v>37015</v>
      </c>
      <c r="C1322">
        <v>3.6150000000000002</v>
      </c>
      <c r="D1322">
        <v>4.1323400000000001</v>
      </c>
      <c r="F1322">
        <v>4.74207</v>
      </c>
      <c r="G1322">
        <v>5.1874200000000004</v>
      </c>
      <c r="I1322" s="1"/>
      <c r="J1322" s="2"/>
      <c r="AM1322" s="3"/>
      <c r="AN1322" s="2"/>
      <c r="AO1322" s="2"/>
      <c r="AP1322" s="2"/>
      <c r="AQ1322" s="2"/>
      <c r="AR1322" s="2"/>
      <c r="AY1322" s="1"/>
    </row>
    <row r="1323" spans="2:51" x14ac:dyDescent="0.2">
      <c r="B1323" s="1">
        <v>37008</v>
      </c>
      <c r="C1323">
        <v>3.7450000000000001</v>
      </c>
      <c r="D1323">
        <v>4.2878100000000003</v>
      </c>
      <c r="F1323">
        <v>4.8654599999999997</v>
      </c>
      <c r="G1323">
        <v>5.3227500000000001</v>
      </c>
      <c r="I1323" s="1"/>
      <c r="J1323" s="2"/>
      <c r="AM1323" s="3"/>
      <c r="AN1323" s="2"/>
      <c r="AO1323" s="2"/>
      <c r="AP1323" s="2"/>
      <c r="AQ1323" s="2"/>
      <c r="AR1323" s="2"/>
      <c r="AY1323" s="1"/>
    </row>
    <row r="1324" spans="2:51" x14ac:dyDescent="0.2">
      <c r="B1324" s="1">
        <v>37001</v>
      </c>
      <c r="C1324">
        <v>3.71</v>
      </c>
      <c r="D1324">
        <v>4.2275</v>
      </c>
      <c r="F1324">
        <v>4.7904600000000004</v>
      </c>
      <c r="G1324">
        <v>5.2715899999999998</v>
      </c>
      <c r="I1324" s="1"/>
      <c r="J1324" s="2"/>
      <c r="AM1324" s="3"/>
      <c r="AN1324" s="2"/>
      <c r="AO1324" s="2"/>
      <c r="AP1324" s="2"/>
      <c r="AQ1324" s="2"/>
      <c r="AR1324" s="2"/>
      <c r="AY1324" s="1"/>
    </row>
    <row r="1325" spans="2:51" x14ac:dyDescent="0.2">
      <c r="B1325" s="1">
        <v>36994</v>
      </c>
      <c r="C1325">
        <v>3.96</v>
      </c>
      <c r="D1325">
        <v>4.3414799999999998</v>
      </c>
      <c r="F1325">
        <v>4.7614200000000002</v>
      </c>
      <c r="G1325">
        <v>5.1609699999999998</v>
      </c>
      <c r="I1325" s="1"/>
      <c r="J1325" s="2"/>
      <c r="AM1325" s="3"/>
      <c r="AN1325" s="2"/>
      <c r="AO1325" s="2"/>
      <c r="AP1325" s="2"/>
      <c r="AQ1325" s="2"/>
      <c r="AR1325" s="2"/>
      <c r="AY1325" s="1"/>
    </row>
    <row r="1326" spans="2:51" x14ac:dyDescent="0.2">
      <c r="B1326" s="1">
        <v>36987</v>
      </c>
      <c r="C1326">
        <v>3.7349999999999999</v>
      </c>
      <c r="D1326">
        <v>4.0585199999999997</v>
      </c>
      <c r="F1326">
        <v>4.4602500000000003</v>
      </c>
      <c r="G1326">
        <v>4.8777799999999996</v>
      </c>
      <c r="I1326" s="1"/>
      <c r="J1326" s="2"/>
      <c r="AM1326" s="3"/>
      <c r="AN1326" s="2"/>
      <c r="AO1326" s="2"/>
      <c r="AP1326" s="2"/>
      <c r="AQ1326" s="2"/>
      <c r="AR1326" s="2"/>
      <c r="AY1326" s="1"/>
    </row>
    <row r="1327" spans="2:51" x14ac:dyDescent="0.2">
      <c r="B1327" s="1">
        <v>36980</v>
      </c>
      <c r="C1327">
        <v>3.9249999999999998</v>
      </c>
      <c r="D1327">
        <v>4.2289500000000002</v>
      </c>
      <c r="F1327">
        <v>4.5616899999999996</v>
      </c>
      <c r="G1327">
        <v>4.9241099999999998</v>
      </c>
      <c r="I1327" s="1"/>
      <c r="J1327" s="2"/>
      <c r="AM1327" s="3"/>
      <c r="AN1327" s="2"/>
      <c r="AO1327" s="2"/>
      <c r="AP1327" s="2"/>
      <c r="AQ1327" s="2"/>
      <c r="AR1327" s="2"/>
      <c r="AY1327" s="1"/>
    </row>
    <row r="1328" spans="2:51" x14ac:dyDescent="0.2">
      <c r="B1328" s="1">
        <v>36973</v>
      </c>
      <c r="C1328">
        <v>3.9950000000000001</v>
      </c>
      <c r="D1328">
        <v>4.2270500000000002</v>
      </c>
      <c r="F1328">
        <v>4.4789399999999997</v>
      </c>
      <c r="G1328">
        <v>4.8013300000000001</v>
      </c>
      <c r="I1328" s="1"/>
      <c r="J1328" s="2"/>
      <c r="AM1328" s="3"/>
      <c r="AN1328" s="2"/>
      <c r="AO1328" s="2"/>
      <c r="AP1328" s="2"/>
      <c r="AQ1328" s="2"/>
      <c r="AR1328" s="2"/>
      <c r="AY1328" s="1"/>
    </row>
    <row r="1329" spans="2:51" x14ac:dyDescent="0.2">
      <c r="B1329" s="1">
        <v>36966</v>
      </c>
      <c r="C1329">
        <v>4.0049999999999999</v>
      </c>
      <c r="D1329">
        <v>4.2311399999999999</v>
      </c>
      <c r="F1329">
        <v>4.4832000000000001</v>
      </c>
      <c r="G1329">
        <v>4.7584499999999998</v>
      </c>
      <c r="I1329" s="1"/>
      <c r="J1329" s="2"/>
      <c r="AM1329" s="3"/>
      <c r="AN1329" s="2"/>
      <c r="AO1329" s="2"/>
      <c r="AP1329" s="2"/>
      <c r="AQ1329" s="2"/>
      <c r="AR1329" s="2"/>
      <c r="AY1329" s="1"/>
    </row>
    <row r="1330" spans="2:51" x14ac:dyDescent="0.2">
      <c r="B1330" s="1">
        <v>36959</v>
      </c>
      <c r="C1330">
        <v>4.25</v>
      </c>
      <c r="D1330">
        <v>4.4605199999999998</v>
      </c>
      <c r="F1330">
        <v>4.7037800000000001</v>
      </c>
      <c r="G1330">
        <v>4.9298599999999997</v>
      </c>
      <c r="I1330" s="1"/>
      <c r="J1330" s="2"/>
      <c r="AM1330" s="3"/>
      <c r="AN1330" s="2"/>
      <c r="AO1330" s="2"/>
      <c r="AP1330" s="2"/>
      <c r="AQ1330" s="2"/>
      <c r="AR1330" s="2"/>
      <c r="AY1330" s="1"/>
    </row>
    <row r="1331" spans="2:51" x14ac:dyDescent="0.2">
      <c r="B1331" s="1">
        <v>36952</v>
      </c>
      <c r="C1331">
        <v>4.28</v>
      </c>
      <c r="D1331">
        <v>4.47098</v>
      </c>
      <c r="F1331">
        <v>4.7168099999999997</v>
      </c>
      <c r="G1331">
        <v>4.9444100000000004</v>
      </c>
      <c r="I1331" s="1"/>
      <c r="J1331" s="2"/>
      <c r="AM1331" s="3"/>
      <c r="AN1331" s="2"/>
      <c r="AO1331" s="2"/>
      <c r="AP1331" s="2"/>
      <c r="AQ1331" s="2"/>
      <c r="AR1331" s="2"/>
      <c r="AY1331" s="1"/>
    </row>
    <row r="1332" spans="2:51" x14ac:dyDescent="0.2">
      <c r="B1332" s="1">
        <v>36945</v>
      </c>
      <c r="C1332">
        <v>4.4249999999999998</v>
      </c>
      <c r="D1332">
        <v>4.5723799999999999</v>
      </c>
      <c r="F1332">
        <v>4.82043</v>
      </c>
      <c r="G1332">
        <v>5.0926299999999998</v>
      </c>
      <c r="I1332" s="1"/>
      <c r="J1332" s="2"/>
      <c r="AM1332" s="3"/>
      <c r="AN1332" s="2"/>
      <c r="AO1332" s="2"/>
      <c r="AP1332" s="2"/>
      <c r="AQ1332" s="2"/>
      <c r="AR1332" s="2"/>
      <c r="AY1332" s="1"/>
    </row>
    <row r="1333" spans="2:51" x14ac:dyDescent="0.2">
      <c r="B1333" s="1">
        <v>36938</v>
      </c>
      <c r="C1333">
        <v>4.6050000000000004</v>
      </c>
      <c r="D1333">
        <v>4.7359999999999998</v>
      </c>
      <c r="F1333">
        <v>4.9140199999999998</v>
      </c>
      <c r="G1333">
        <v>5.1071600000000004</v>
      </c>
      <c r="I1333" s="1"/>
      <c r="J1333" s="2"/>
      <c r="AM1333" s="3"/>
      <c r="AN1333" s="2"/>
      <c r="AO1333" s="2"/>
      <c r="AP1333" s="2"/>
      <c r="AQ1333" s="2"/>
      <c r="AR1333" s="2"/>
      <c r="AY1333" s="1"/>
    </row>
    <row r="1334" spans="2:51" x14ac:dyDescent="0.2">
      <c r="B1334" s="1">
        <v>36931</v>
      </c>
      <c r="C1334">
        <v>4.5049999999999999</v>
      </c>
      <c r="D1334">
        <v>4.6485099999999999</v>
      </c>
      <c r="F1334">
        <v>4.8235000000000001</v>
      </c>
      <c r="G1334">
        <v>5.0236299999999998</v>
      </c>
      <c r="I1334" s="1"/>
      <c r="J1334" s="2"/>
      <c r="AM1334" s="3"/>
      <c r="AN1334" s="2"/>
      <c r="AO1334" s="2"/>
      <c r="AP1334" s="2"/>
      <c r="AQ1334" s="2"/>
      <c r="AR1334" s="2"/>
      <c r="AY1334" s="1"/>
    </row>
    <row r="1335" spans="2:51" x14ac:dyDescent="0.2">
      <c r="B1335" s="1">
        <v>36924</v>
      </c>
      <c r="C1335">
        <v>4.4950000000000001</v>
      </c>
      <c r="D1335">
        <v>4.6456999999999997</v>
      </c>
      <c r="F1335">
        <v>4.8339600000000003</v>
      </c>
      <c r="G1335">
        <v>5.1529299999999996</v>
      </c>
      <c r="I1335" s="1"/>
      <c r="J1335" s="2"/>
      <c r="AM1335" s="3"/>
      <c r="AN1335" s="2"/>
      <c r="AO1335" s="2"/>
      <c r="AP1335" s="2"/>
      <c r="AQ1335" s="2"/>
      <c r="AR1335" s="2"/>
      <c r="AY1335" s="1"/>
    </row>
    <row r="1336" spans="2:51" x14ac:dyDescent="0.2">
      <c r="B1336" s="1">
        <v>36917</v>
      </c>
      <c r="C1336">
        <v>4.5999999999999996</v>
      </c>
      <c r="D1336">
        <v>4.8138800000000002</v>
      </c>
      <c r="F1336">
        <v>4.9047599999999996</v>
      </c>
      <c r="G1336">
        <v>5.2661300000000004</v>
      </c>
      <c r="I1336" s="1"/>
      <c r="J1336" s="2"/>
      <c r="AM1336" s="3"/>
      <c r="AN1336" s="2"/>
      <c r="AO1336" s="2"/>
      <c r="AP1336" s="2"/>
      <c r="AQ1336" s="2"/>
      <c r="AR1336" s="2"/>
      <c r="AY1336" s="1"/>
    </row>
    <row r="1337" spans="2:51" x14ac:dyDescent="0.2">
      <c r="B1337" s="1">
        <v>36910</v>
      </c>
      <c r="C1337">
        <v>4.5999999999999996</v>
      </c>
      <c r="D1337">
        <v>4.7395500000000004</v>
      </c>
      <c r="F1337">
        <v>4.8220799999999997</v>
      </c>
      <c r="G1337">
        <v>5.1760599999999997</v>
      </c>
      <c r="I1337" s="1"/>
      <c r="J1337" s="2"/>
      <c r="AM1337" s="3"/>
      <c r="AN1337" s="2"/>
      <c r="AO1337" s="2"/>
      <c r="AP1337" s="2"/>
      <c r="AQ1337" s="2"/>
      <c r="AR1337" s="2"/>
      <c r="AY1337" s="1"/>
    </row>
    <row r="1338" spans="2:51" x14ac:dyDescent="0.2">
      <c r="B1338" s="1">
        <v>36903</v>
      </c>
      <c r="C1338">
        <v>4.76</v>
      </c>
      <c r="D1338">
        <v>4.8882700000000003</v>
      </c>
      <c r="F1338">
        <v>4.9458500000000001</v>
      </c>
      <c r="G1338">
        <v>5.2445199999999996</v>
      </c>
      <c r="I1338" s="1"/>
      <c r="J1338" s="2"/>
      <c r="AM1338" s="3"/>
      <c r="AN1338" s="2"/>
      <c r="AO1338" s="2"/>
      <c r="AP1338" s="2"/>
      <c r="AQ1338" s="2"/>
      <c r="AR1338" s="2"/>
      <c r="AY1338" s="1"/>
    </row>
    <row r="1339" spans="2:51" x14ac:dyDescent="0.2">
      <c r="B1339" s="1">
        <v>36896</v>
      </c>
      <c r="C1339">
        <v>4.4400000000000004</v>
      </c>
      <c r="D1339">
        <v>4.5769399999999996</v>
      </c>
      <c r="F1339">
        <v>4.6631799999999997</v>
      </c>
      <c r="G1339">
        <v>4.93886</v>
      </c>
      <c r="I1339" s="1"/>
      <c r="J1339" s="2"/>
      <c r="AM1339" s="3"/>
      <c r="AN1339" s="2"/>
      <c r="AO1339" s="2"/>
      <c r="AP1339" s="2"/>
      <c r="AQ1339" s="2"/>
      <c r="AR1339" s="2"/>
      <c r="AY1339" s="1"/>
    </row>
    <row r="1340" spans="2:51" x14ac:dyDescent="0.2">
      <c r="B1340" s="1">
        <v>36889</v>
      </c>
      <c r="C1340">
        <v>5.1100000000000003</v>
      </c>
      <c r="D1340">
        <v>5.1583399999999999</v>
      </c>
      <c r="F1340">
        <v>4.9844299999999997</v>
      </c>
      <c r="G1340">
        <v>5.1170400000000003</v>
      </c>
      <c r="I1340" s="1"/>
      <c r="J1340" s="2"/>
      <c r="AM1340" s="3"/>
      <c r="AN1340" s="2"/>
      <c r="AO1340" s="2"/>
      <c r="AP1340" s="2"/>
      <c r="AQ1340" s="2"/>
      <c r="AR1340" s="2"/>
      <c r="AY1340" s="1"/>
    </row>
    <row r="1341" spans="2:51" x14ac:dyDescent="0.2">
      <c r="B1341" s="1">
        <v>36882</v>
      </c>
      <c r="C1341">
        <v>5.01</v>
      </c>
      <c r="D1341">
        <v>5.0887599999999997</v>
      </c>
      <c r="F1341">
        <v>4.8952900000000001</v>
      </c>
      <c r="G1341">
        <v>5.0112300000000003</v>
      </c>
      <c r="I1341" s="1"/>
      <c r="J1341" s="2"/>
      <c r="AM1341" s="3"/>
      <c r="AN1341" s="2"/>
      <c r="AO1341" s="2"/>
      <c r="AP1341" s="2"/>
      <c r="AQ1341" s="2"/>
      <c r="AR1341" s="2"/>
      <c r="AY1341" s="1"/>
    </row>
    <row r="1342" spans="2:51" x14ac:dyDescent="0.2">
      <c r="B1342" s="1">
        <v>36875</v>
      </c>
      <c r="C1342">
        <v>5.36</v>
      </c>
      <c r="D1342">
        <v>5.3754499999999998</v>
      </c>
      <c r="F1342">
        <v>5.1406000000000001</v>
      </c>
      <c r="G1342">
        <v>5.1881199999999996</v>
      </c>
      <c r="I1342" s="1"/>
      <c r="J1342" s="2"/>
      <c r="AM1342" s="3"/>
      <c r="AN1342" s="2"/>
      <c r="AO1342" s="2"/>
      <c r="AP1342" s="2"/>
      <c r="AQ1342" s="2"/>
      <c r="AR1342" s="2"/>
      <c r="AY1342" s="1"/>
    </row>
    <row r="1343" spans="2:51" x14ac:dyDescent="0.2">
      <c r="B1343" s="1">
        <v>36868</v>
      </c>
      <c r="C1343">
        <v>5.46</v>
      </c>
      <c r="D1343">
        <v>5.4882</v>
      </c>
      <c r="F1343">
        <v>5.3048000000000002</v>
      </c>
      <c r="G1343">
        <v>5.3422400000000003</v>
      </c>
      <c r="I1343" s="1"/>
      <c r="J1343" s="2"/>
      <c r="AM1343" s="3"/>
      <c r="AN1343" s="2"/>
      <c r="AO1343" s="2"/>
      <c r="AP1343" s="2"/>
      <c r="AQ1343" s="2"/>
      <c r="AR1343" s="2"/>
      <c r="AY1343" s="1"/>
    </row>
    <row r="1344" spans="2:51" x14ac:dyDescent="0.2">
      <c r="B1344" s="1">
        <v>36861</v>
      </c>
      <c r="C1344">
        <v>5.5949999999999998</v>
      </c>
      <c r="D1344">
        <v>5.6202399999999999</v>
      </c>
      <c r="F1344">
        <v>5.4637000000000002</v>
      </c>
      <c r="G1344">
        <v>5.5210800000000004</v>
      </c>
      <c r="I1344" s="1"/>
      <c r="J1344" s="2"/>
      <c r="AM1344" s="3"/>
      <c r="AN1344" s="2"/>
      <c r="AO1344" s="2"/>
      <c r="AP1344" s="2"/>
      <c r="AQ1344" s="2"/>
      <c r="AR1344" s="2"/>
      <c r="AY1344" s="1"/>
    </row>
    <row r="1345" spans="2:51" x14ac:dyDescent="0.2">
      <c r="B1345" s="1">
        <v>36854</v>
      </c>
      <c r="C1345">
        <v>5.9</v>
      </c>
      <c r="D1345">
        <v>5.8719200000000003</v>
      </c>
      <c r="F1345">
        <v>5.6202800000000002</v>
      </c>
      <c r="G1345">
        <v>5.6306599999999998</v>
      </c>
      <c r="I1345" s="1"/>
      <c r="J1345" s="2"/>
      <c r="AM1345" s="3"/>
      <c r="AN1345" s="2"/>
      <c r="AO1345" s="2"/>
      <c r="AP1345" s="2"/>
      <c r="AQ1345" s="2"/>
      <c r="AR1345" s="2"/>
      <c r="AY1345" s="1"/>
    </row>
    <row r="1346" spans="2:51" x14ac:dyDescent="0.2">
      <c r="B1346" s="1">
        <v>36847</v>
      </c>
      <c r="C1346">
        <v>5.8449999999999998</v>
      </c>
      <c r="D1346">
        <v>5.88504</v>
      </c>
      <c r="F1346">
        <v>5.6733000000000002</v>
      </c>
      <c r="G1346">
        <v>5.7021100000000002</v>
      </c>
      <c r="I1346" s="1"/>
      <c r="J1346" s="2"/>
      <c r="AM1346" s="3"/>
      <c r="AN1346" s="2"/>
      <c r="AO1346" s="2"/>
      <c r="AP1346" s="2"/>
      <c r="AQ1346" s="2"/>
      <c r="AR1346" s="2"/>
      <c r="AY1346" s="1"/>
    </row>
    <row r="1347" spans="2:51" x14ac:dyDescent="0.2">
      <c r="B1347" s="1">
        <v>36840</v>
      </c>
      <c r="C1347">
        <v>5.86</v>
      </c>
      <c r="D1347">
        <v>5.9355500000000001</v>
      </c>
      <c r="F1347">
        <v>5.8290300000000004</v>
      </c>
      <c r="G1347">
        <v>5.8045099999999996</v>
      </c>
      <c r="I1347" s="1"/>
      <c r="J1347" s="2"/>
      <c r="AM1347" s="3"/>
      <c r="AN1347" s="2"/>
      <c r="AO1347" s="2"/>
      <c r="AP1347" s="2"/>
      <c r="AQ1347" s="2"/>
      <c r="AR1347" s="2"/>
      <c r="AY1347" s="1"/>
    </row>
    <row r="1348" spans="2:51" x14ac:dyDescent="0.2">
      <c r="B1348" s="1">
        <v>36833</v>
      </c>
      <c r="C1348">
        <v>5.8650000000000002</v>
      </c>
      <c r="D1348">
        <v>5.9547499999999998</v>
      </c>
      <c r="F1348">
        <v>5.8588500000000003</v>
      </c>
      <c r="G1348">
        <v>5.8281000000000001</v>
      </c>
      <c r="I1348" s="1"/>
      <c r="J1348" s="2"/>
      <c r="AM1348" s="3"/>
      <c r="AN1348" s="2"/>
      <c r="AO1348" s="2"/>
      <c r="AP1348" s="2"/>
      <c r="AQ1348" s="2"/>
      <c r="AR1348" s="2"/>
      <c r="AY1348" s="1"/>
    </row>
    <row r="1349" spans="2:51" x14ac:dyDescent="0.2">
      <c r="B1349" s="1">
        <v>36826</v>
      </c>
      <c r="C1349">
        <v>5.835</v>
      </c>
      <c r="D1349">
        <v>5.9580099999999998</v>
      </c>
      <c r="F1349">
        <v>5.7824799999999996</v>
      </c>
      <c r="G1349">
        <v>5.7165999999999997</v>
      </c>
      <c r="I1349" s="1"/>
      <c r="J1349" s="2"/>
      <c r="AM1349" s="3"/>
      <c r="AN1349" s="2"/>
      <c r="AO1349" s="2"/>
      <c r="AP1349" s="2"/>
      <c r="AQ1349" s="2"/>
      <c r="AR1349" s="2"/>
      <c r="AY1349" s="1"/>
    </row>
    <row r="1350" spans="2:51" x14ac:dyDescent="0.2">
      <c r="B1350" s="1">
        <v>36819</v>
      </c>
      <c r="C1350">
        <v>5.66</v>
      </c>
      <c r="D1350">
        <v>5.8418200000000002</v>
      </c>
      <c r="F1350">
        <v>5.6703700000000001</v>
      </c>
      <c r="G1350">
        <v>5.6428000000000003</v>
      </c>
      <c r="I1350" s="1"/>
      <c r="J1350" s="2"/>
      <c r="AM1350" s="3"/>
      <c r="AN1350" s="2"/>
      <c r="AO1350" s="2"/>
      <c r="AP1350" s="2"/>
      <c r="AQ1350" s="2"/>
      <c r="AR1350" s="2"/>
      <c r="AY1350" s="1"/>
    </row>
    <row r="1351" spans="2:51" x14ac:dyDescent="0.2">
      <c r="B1351" s="1">
        <v>36812</v>
      </c>
      <c r="C1351">
        <v>5.64</v>
      </c>
      <c r="D1351">
        <v>5.8352399999999998</v>
      </c>
      <c r="F1351">
        <v>5.7101300000000004</v>
      </c>
      <c r="G1351">
        <v>5.7270000000000003</v>
      </c>
      <c r="I1351" s="1"/>
      <c r="J1351" s="2"/>
      <c r="AM1351" s="3"/>
      <c r="AN1351" s="2"/>
      <c r="AO1351" s="2"/>
      <c r="AP1351" s="2"/>
      <c r="AQ1351" s="2"/>
      <c r="AR1351" s="2"/>
      <c r="AY1351" s="1"/>
    </row>
    <row r="1352" spans="2:51" x14ac:dyDescent="0.2">
      <c r="B1352" s="1">
        <v>36805</v>
      </c>
      <c r="C1352">
        <v>5.7450000000000001</v>
      </c>
      <c r="D1352">
        <v>5.9943900000000001</v>
      </c>
      <c r="F1352">
        <v>5.8662599999999996</v>
      </c>
      <c r="G1352">
        <v>5.8265200000000004</v>
      </c>
      <c r="I1352" s="1"/>
      <c r="J1352" s="2"/>
      <c r="AM1352" s="3"/>
      <c r="AN1352" s="2"/>
      <c r="AO1352" s="2"/>
      <c r="AP1352" s="2"/>
      <c r="AQ1352" s="2"/>
      <c r="AR1352" s="2"/>
      <c r="AY1352" s="1"/>
    </row>
    <row r="1353" spans="2:51" x14ac:dyDescent="0.2">
      <c r="B1353" s="1">
        <v>36798</v>
      </c>
      <c r="C1353">
        <v>5.77</v>
      </c>
      <c r="D1353">
        <v>6.0381499999999999</v>
      </c>
      <c r="F1353">
        <v>5.8499299999999996</v>
      </c>
      <c r="G1353">
        <v>5.80328</v>
      </c>
      <c r="I1353" s="1"/>
      <c r="J1353" s="2"/>
      <c r="AM1353" s="3"/>
      <c r="AN1353" s="2"/>
      <c r="AO1353" s="2"/>
      <c r="AP1353" s="2"/>
      <c r="AQ1353" s="2"/>
      <c r="AR1353" s="2"/>
      <c r="AY1353" s="1"/>
    </row>
    <row r="1354" spans="2:51" x14ac:dyDescent="0.2">
      <c r="B1354" s="1">
        <v>36791</v>
      </c>
      <c r="C1354">
        <v>5.7450000000000001</v>
      </c>
      <c r="D1354">
        <v>6.0613099999999998</v>
      </c>
      <c r="F1354">
        <v>5.9158900000000001</v>
      </c>
      <c r="G1354">
        <v>5.8424300000000002</v>
      </c>
      <c r="I1354" s="1"/>
      <c r="J1354" s="2"/>
      <c r="AM1354" s="3"/>
      <c r="AN1354" s="2"/>
      <c r="AO1354" s="2"/>
      <c r="AP1354" s="2"/>
      <c r="AQ1354" s="2"/>
      <c r="AR1354" s="2"/>
      <c r="AY1354" s="1"/>
    </row>
    <row r="1355" spans="2:51" x14ac:dyDescent="0.2">
      <c r="B1355" s="1">
        <v>36784</v>
      </c>
      <c r="C1355">
        <v>5.76</v>
      </c>
      <c r="D1355">
        <v>6.0626499999999997</v>
      </c>
      <c r="F1355">
        <v>5.9183700000000004</v>
      </c>
      <c r="G1355">
        <v>5.8358100000000004</v>
      </c>
      <c r="I1355" s="1"/>
      <c r="J1355" s="2"/>
      <c r="AM1355" s="3"/>
      <c r="AN1355" s="2"/>
      <c r="AO1355" s="2"/>
      <c r="AP1355" s="2"/>
      <c r="AQ1355" s="2"/>
      <c r="AR1355" s="2"/>
      <c r="AY1355" s="1"/>
    </row>
    <row r="1356" spans="2:51" x14ac:dyDescent="0.2">
      <c r="B1356" s="1">
        <v>36777</v>
      </c>
      <c r="C1356">
        <v>5.835</v>
      </c>
      <c r="D1356">
        <v>6.0940599999999998</v>
      </c>
      <c r="F1356">
        <v>5.9332599999999998</v>
      </c>
      <c r="G1356">
        <v>5.7319699999999996</v>
      </c>
      <c r="I1356" s="1"/>
      <c r="J1356" s="2"/>
      <c r="AM1356" s="3"/>
      <c r="AN1356" s="2"/>
      <c r="AO1356" s="2"/>
      <c r="AP1356" s="2"/>
      <c r="AQ1356" s="2"/>
      <c r="AR1356" s="2"/>
      <c r="AY1356" s="1"/>
    </row>
    <row r="1357" spans="2:51" x14ac:dyDescent="0.2">
      <c r="B1357" s="1">
        <v>36770</v>
      </c>
      <c r="C1357">
        <v>5.8150000000000004</v>
      </c>
      <c r="D1357">
        <v>6.0733800000000002</v>
      </c>
      <c r="F1357">
        <v>5.8980399999999999</v>
      </c>
      <c r="G1357">
        <v>5.67936</v>
      </c>
      <c r="I1357" s="1"/>
      <c r="J1357" s="2"/>
      <c r="AM1357" s="3"/>
      <c r="AN1357" s="2"/>
      <c r="AO1357" s="2"/>
      <c r="AP1357" s="2"/>
      <c r="AQ1357" s="2"/>
      <c r="AR1357" s="2"/>
      <c r="AY1357" s="1"/>
    </row>
    <row r="1358" spans="2:51" x14ac:dyDescent="0.2">
      <c r="B1358" s="1">
        <v>36763</v>
      </c>
      <c r="C1358">
        <v>5.9050000000000002</v>
      </c>
      <c r="D1358">
        <v>6.2129899999999996</v>
      </c>
      <c r="F1358">
        <v>5.99864</v>
      </c>
      <c r="G1358">
        <v>5.7226400000000002</v>
      </c>
      <c r="I1358" s="1"/>
      <c r="J1358" s="2"/>
      <c r="AM1358" s="3"/>
      <c r="AN1358" s="2"/>
      <c r="AO1358" s="2"/>
      <c r="AP1358" s="2"/>
      <c r="AQ1358" s="2"/>
      <c r="AR1358" s="2"/>
      <c r="AY1358" s="1"/>
    </row>
    <row r="1359" spans="2:51" x14ac:dyDescent="0.2">
      <c r="B1359" s="1">
        <v>36756</v>
      </c>
      <c r="C1359">
        <v>5.86</v>
      </c>
      <c r="D1359">
        <v>6.2650600000000001</v>
      </c>
      <c r="F1359">
        <v>6.0845700000000003</v>
      </c>
      <c r="G1359">
        <v>5.7695400000000001</v>
      </c>
      <c r="I1359" s="1"/>
      <c r="J1359" s="2"/>
      <c r="AM1359" s="3"/>
      <c r="AN1359" s="2"/>
      <c r="AO1359" s="2"/>
      <c r="AP1359" s="2"/>
      <c r="AQ1359" s="2"/>
      <c r="AR1359" s="2"/>
      <c r="AY1359" s="1"/>
    </row>
    <row r="1360" spans="2:51" x14ac:dyDescent="0.2">
      <c r="B1360" s="1">
        <v>36749</v>
      </c>
      <c r="C1360">
        <v>5.92</v>
      </c>
      <c r="D1360">
        <v>6.2895799999999999</v>
      </c>
      <c r="F1360">
        <v>6.0595600000000003</v>
      </c>
      <c r="G1360">
        <v>5.7880700000000003</v>
      </c>
      <c r="I1360" s="1"/>
      <c r="J1360" s="2"/>
      <c r="AM1360" s="3"/>
      <c r="AN1360" s="2"/>
      <c r="AO1360" s="2"/>
      <c r="AP1360" s="2"/>
      <c r="AQ1360" s="2"/>
      <c r="AR1360" s="2"/>
      <c r="AY1360" s="1"/>
    </row>
    <row r="1361" spans="2:51" x14ac:dyDescent="0.2">
      <c r="B1361" s="1">
        <v>36742</v>
      </c>
      <c r="C1361">
        <v>5.7649999999999997</v>
      </c>
      <c r="D1361">
        <v>6.1408399999999999</v>
      </c>
      <c r="F1361">
        <v>6.0158399999999999</v>
      </c>
      <c r="G1361">
        <v>5.90848</v>
      </c>
      <c r="I1361" s="1"/>
      <c r="J1361" s="2"/>
      <c r="AM1361" s="3"/>
      <c r="AN1361" s="2"/>
      <c r="AO1361" s="2"/>
      <c r="AP1361" s="2"/>
      <c r="AQ1361" s="2"/>
      <c r="AR1361" s="2"/>
      <c r="AY1361" s="1"/>
    </row>
    <row r="1362" spans="2:51" x14ac:dyDescent="0.2">
      <c r="B1362" s="1">
        <v>36735</v>
      </c>
      <c r="C1362">
        <v>5.73</v>
      </c>
      <c r="D1362">
        <v>6.33847</v>
      </c>
      <c r="F1362">
        <v>6.1478200000000003</v>
      </c>
      <c r="G1362">
        <v>6.03653</v>
      </c>
      <c r="I1362" s="1"/>
      <c r="J1362" s="2"/>
      <c r="AM1362" s="3"/>
      <c r="AN1362" s="2"/>
      <c r="AO1362" s="2"/>
      <c r="AP1362" s="2"/>
      <c r="AQ1362" s="2"/>
      <c r="AR1362" s="2"/>
      <c r="AY1362" s="1"/>
    </row>
    <row r="1363" spans="2:51" x14ac:dyDescent="0.2">
      <c r="B1363" s="1">
        <v>36728</v>
      </c>
      <c r="C1363">
        <v>5.73</v>
      </c>
      <c r="D1363">
        <v>6.3200599999999998</v>
      </c>
      <c r="F1363">
        <v>6.1259899999999998</v>
      </c>
      <c r="G1363">
        <v>5.9953500000000002</v>
      </c>
      <c r="I1363" s="1"/>
      <c r="J1363" s="2"/>
      <c r="AM1363" s="3"/>
      <c r="AN1363" s="2"/>
      <c r="AO1363" s="2"/>
      <c r="AP1363" s="2"/>
      <c r="AQ1363" s="2"/>
      <c r="AR1363" s="2"/>
      <c r="AY1363" s="1"/>
    </row>
    <row r="1364" spans="2:51" x14ac:dyDescent="0.2">
      <c r="B1364" s="1">
        <v>36721</v>
      </c>
      <c r="C1364">
        <v>5.7750000000000004</v>
      </c>
      <c r="D1364">
        <v>6.4008700000000003</v>
      </c>
      <c r="F1364">
        <v>6.2449700000000004</v>
      </c>
      <c r="G1364">
        <v>6.1026400000000001</v>
      </c>
      <c r="I1364" s="1"/>
      <c r="J1364" s="2"/>
      <c r="AM1364" s="3"/>
      <c r="AN1364" s="2"/>
      <c r="AO1364" s="2"/>
      <c r="AP1364" s="2"/>
      <c r="AQ1364" s="2"/>
      <c r="AR1364" s="2"/>
      <c r="AY1364" s="1"/>
    </row>
    <row r="1365" spans="2:51" x14ac:dyDescent="0.2">
      <c r="B1365" s="1">
        <v>36714</v>
      </c>
      <c r="C1365">
        <v>5.74</v>
      </c>
      <c r="D1365">
        <v>6.2751999999999999</v>
      </c>
      <c r="F1365">
        <v>6.1000100000000002</v>
      </c>
      <c r="G1365">
        <v>6.0061</v>
      </c>
      <c r="I1365" s="1"/>
      <c r="J1365" s="2"/>
      <c r="AM1365" s="3"/>
      <c r="AN1365" s="2"/>
      <c r="AO1365" s="2"/>
      <c r="AP1365" s="2"/>
      <c r="AQ1365" s="2"/>
      <c r="AR1365" s="2"/>
      <c r="AY1365" s="1"/>
    </row>
    <row r="1366" spans="2:51" x14ac:dyDescent="0.2">
      <c r="B1366" s="1">
        <v>36707</v>
      </c>
      <c r="C1366">
        <v>5.74</v>
      </c>
      <c r="D1366">
        <v>6.3577500000000002</v>
      </c>
      <c r="F1366">
        <v>6.1787200000000002</v>
      </c>
      <c r="G1366">
        <v>6.0257800000000001</v>
      </c>
      <c r="I1366" s="1"/>
      <c r="J1366" s="2"/>
      <c r="AM1366" s="3"/>
      <c r="AN1366" s="2"/>
      <c r="AO1366" s="2"/>
      <c r="AP1366" s="2"/>
      <c r="AQ1366" s="2"/>
      <c r="AR1366" s="2"/>
      <c r="AY1366" s="1"/>
    </row>
    <row r="1367" spans="2:51" x14ac:dyDescent="0.2">
      <c r="B1367" s="1">
        <v>36700</v>
      </c>
      <c r="C1367">
        <v>5.84</v>
      </c>
      <c r="D1367">
        <v>6.5423799999999996</v>
      </c>
      <c r="F1367">
        <v>6.36449</v>
      </c>
      <c r="G1367">
        <v>6.1848000000000001</v>
      </c>
      <c r="I1367" s="1"/>
      <c r="J1367" s="2"/>
      <c r="AM1367" s="3"/>
      <c r="AN1367" s="2"/>
      <c r="AO1367" s="2"/>
      <c r="AP1367" s="2"/>
      <c r="AQ1367" s="2"/>
      <c r="AR1367" s="2"/>
      <c r="AY1367" s="1"/>
    </row>
    <row r="1368" spans="2:51" x14ac:dyDescent="0.2">
      <c r="B1368" s="1">
        <v>36693</v>
      </c>
      <c r="C1368">
        <v>5.75</v>
      </c>
      <c r="D1368">
        <v>6.3625600000000002</v>
      </c>
      <c r="F1368">
        <v>6.1791999999999998</v>
      </c>
      <c r="G1368">
        <v>5.97553</v>
      </c>
      <c r="I1368" s="1"/>
      <c r="J1368" s="2"/>
      <c r="AM1368" s="3"/>
      <c r="AN1368" s="2"/>
      <c r="AO1368" s="2"/>
      <c r="AP1368" s="2"/>
      <c r="AQ1368" s="2"/>
      <c r="AR1368" s="2"/>
      <c r="AY1368" s="1"/>
    </row>
    <row r="1369" spans="2:51" x14ac:dyDescent="0.2">
      <c r="B1369" s="1">
        <v>36686</v>
      </c>
      <c r="C1369">
        <v>5.875</v>
      </c>
      <c r="D1369">
        <v>6.5418099999999999</v>
      </c>
      <c r="F1369">
        <v>6.3597700000000001</v>
      </c>
      <c r="G1369">
        <v>6.1218899999999996</v>
      </c>
      <c r="I1369" s="1"/>
      <c r="J1369" s="2"/>
      <c r="AM1369" s="3"/>
      <c r="AN1369" s="2"/>
      <c r="AO1369" s="2"/>
      <c r="AP1369" s="2"/>
      <c r="AQ1369" s="2"/>
      <c r="AR1369" s="2"/>
      <c r="AY1369" s="1"/>
    </row>
    <row r="1370" spans="2:51" x14ac:dyDescent="0.2">
      <c r="B1370" s="1">
        <v>36679</v>
      </c>
      <c r="C1370">
        <v>5.8650000000000002</v>
      </c>
      <c r="D1370">
        <v>6.51363</v>
      </c>
      <c r="F1370">
        <v>6.3632799999999996</v>
      </c>
      <c r="G1370">
        <v>6.1445499999999997</v>
      </c>
      <c r="I1370" s="1"/>
      <c r="J1370" s="2"/>
      <c r="AM1370" s="3"/>
      <c r="AN1370" s="2"/>
      <c r="AO1370" s="2"/>
      <c r="AP1370" s="2"/>
      <c r="AQ1370" s="2"/>
      <c r="AR1370" s="2"/>
      <c r="AY1370" s="1"/>
    </row>
    <row r="1371" spans="2:51" x14ac:dyDescent="0.2">
      <c r="B1371" s="1">
        <v>36672</v>
      </c>
      <c r="C1371">
        <v>5.875</v>
      </c>
      <c r="D1371">
        <v>6.7309999999999999</v>
      </c>
      <c r="F1371">
        <v>6.5669899999999997</v>
      </c>
      <c r="G1371">
        <v>6.3272399999999998</v>
      </c>
      <c r="I1371" s="1"/>
      <c r="J1371" s="2"/>
      <c r="AM1371" s="3"/>
      <c r="AN1371" s="2"/>
      <c r="AO1371" s="2"/>
      <c r="AP1371" s="2"/>
      <c r="AQ1371" s="2"/>
      <c r="AR1371" s="2"/>
      <c r="AY1371" s="1"/>
    </row>
    <row r="1372" spans="2:51" x14ac:dyDescent="0.2">
      <c r="B1372" s="1">
        <v>36665</v>
      </c>
      <c r="C1372">
        <v>5.9</v>
      </c>
      <c r="D1372">
        <v>6.8521999999999998</v>
      </c>
      <c r="F1372">
        <v>6.7147800000000002</v>
      </c>
      <c r="G1372">
        <v>6.5092699999999999</v>
      </c>
      <c r="I1372" s="1"/>
      <c r="J1372" s="2"/>
      <c r="AM1372" s="3"/>
      <c r="AN1372" s="2"/>
      <c r="AO1372" s="2"/>
      <c r="AP1372" s="2"/>
      <c r="AQ1372" s="2"/>
      <c r="AR1372" s="2"/>
      <c r="AY1372" s="1"/>
    </row>
    <row r="1373" spans="2:51" x14ac:dyDescent="0.2">
      <c r="B1373" s="1">
        <v>36658</v>
      </c>
      <c r="C1373">
        <v>6.0650000000000004</v>
      </c>
      <c r="D1373">
        <v>6.8966799999999999</v>
      </c>
      <c r="F1373">
        <v>6.8139500000000002</v>
      </c>
      <c r="G1373">
        <v>6.5096699999999998</v>
      </c>
      <c r="I1373" s="1"/>
      <c r="J1373" s="2"/>
      <c r="AM1373" s="3"/>
      <c r="AN1373" s="2"/>
      <c r="AO1373" s="2"/>
      <c r="AP1373" s="2"/>
      <c r="AQ1373" s="2"/>
      <c r="AR1373" s="2"/>
      <c r="AY1373" s="1"/>
    </row>
    <row r="1374" spans="2:51" x14ac:dyDescent="0.2">
      <c r="B1374" s="1">
        <v>36651</v>
      </c>
      <c r="C1374">
        <v>5.9249999999999998</v>
      </c>
      <c r="D1374">
        <v>6.8305400000000001</v>
      </c>
      <c r="F1374">
        <v>6.7692199999999998</v>
      </c>
      <c r="G1374">
        <v>6.5161100000000003</v>
      </c>
      <c r="I1374" s="1"/>
      <c r="J1374" s="2"/>
      <c r="AM1374" s="3"/>
      <c r="AN1374" s="2"/>
      <c r="AO1374" s="2"/>
      <c r="AP1374" s="2"/>
      <c r="AQ1374" s="2"/>
      <c r="AR1374" s="2"/>
      <c r="AY1374" s="1"/>
    </row>
    <row r="1375" spans="2:51" x14ac:dyDescent="0.2">
      <c r="B1375" s="1">
        <v>36644</v>
      </c>
      <c r="C1375">
        <v>5.85</v>
      </c>
      <c r="D1375">
        <v>6.7104799999999996</v>
      </c>
      <c r="F1375">
        <v>6.5547500000000003</v>
      </c>
      <c r="G1375">
        <v>6.2264400000000002</v>
      </c>
      <c r="I1375" s="1"/>
      <c r="J1375" s="2"/>
      <c r="AM1375" s="3"/>
      <c r="AN1375" s="2"/>
      <c r="AO1375" s="2"/>
      <c r="AP1375" s="2"/>
      <c r="AQ1375" s="2"/>
      <c r="AR1375" s="2"/>
      <c r="AY1375" s="1"/>
    </row>
    <row r="1376" spans="2:51" x14ac:dyDescent="0.2">
      <c r="B1376" s="1">
        <v>36637</v>
      </c>
      <c r="C1376">
        <v>5.76</v>
      </c>
      <c r="D1376">
        <v>6.3583100000000004</v>
      </c>
      <c r="F1376">
        <v>6.2415000000000003</v>
      </c>
      <c r="G1376">
        <v>5.9960800000000001</v>
      </c>
      <c r="I1376" s="1"/>
      <c r="J1376" s="2"/>
      <c r="AM1376" s="3"/>
      <c r="AN1376" s="2"/>
      <c r="AO1376" s="2"/>
      <c r="AP1376" s="2"/>
      <c r="AQ1376" s="2"/>
      <c r="AR1376" s="2"/>
      <c r="AY1376" s="1"/>
    </row>
    <row r="1377" spans="2:51" x14ac:dyDescent="0.2">
      <c r="B1377" s="1">
        <v>36630</v>
      </c>
      <c r="C1377">
        <v>5.7649999999999997</v>
      </c>
      <c r="D1377">
        <v>6.3077399999999999</v>
      </c>
      <c r="F1377">
        <v>6.1613800000000003</v>
      </c>
      <c r="G1377">
        <v>5.8892899999999999</v>
      </c>
      <c r="I1377" s="1"/>
      <c r="J1377" s="2"/>
      <c r="AM1377" s="3"/>
      <c r="AN1377" s="2"/>
      <c r="AO1377" s="2"/>
      <c r="AP1377" s="2"/>
      <c r="AQ1377" s="2"/>
      <c r="AR1377" s="2"/>
      <c r="AY1377" s="1"/>
    </row>
    <row r="1378" spans="2:51" x14ac:dyDescent="0.2">
      <c r="B1378" s="1">
        <v>36623</v>
      </c>
      <c r="C1378">
        <v>5.8150000000000004</v>
      </c>
      <c r="D1378">
        <v>6.3660899999999998</v>
      </c>
      <c r="F1378">
        <v>6.1840099999999998</v>
      </c>
      <c r="G1378">
        <v>5.8571299999999997</v>
      </c>
      <c r="I1378" s="1"/>
      <c r="J1378" s="2"/>
      <c r="AM1378" s="3"/>
      <c r="AN1378" s="2"/>
      <c r="AO1378" s="2"/>
      <c r="AP1378" s="2"/>
      <c r="AQ1378" s="2"/>
      <c r="AR1378" s="2"/>
      <c r="AY1378" s="1"/>
    </row>
    <row r="1379" spans="2:51" x14ac:dyDescent="0.2">
      <c r="B1379" s="1">
        <v>36616</v>
      </c>
      <c r="C1379">
        <v>5.915</v>
      </c>
      <c r="D1379">
        <v>6.5125500000000001</v>
      </c>
      <c r="F1379">
        <v>6.3290199999999999</v>
      </c>
      <c r="G1379">
        <v>6.0239000000000003</v>
      </c>
      <c r="I1379" s="1"/>
      <c r="J1379" s="2"/>
      <c r="AM1379" s="3"/>
      <c r="AN1379" s="2"/>
      <c r="AO1379" s="2"/>
      <c r="AP1379" s="2"/>
      <c r="AQ1379" s="2"/>
      <c r="AR1379" s="2"/>
      <c r="AY1379" s="1"/>
    </row>
    <row r="1380" spans="2:51" x14ac:dyDescent="0.2">
      <c r="B1380" s="1">
        <v>36609</v>
      </c>
      <c r="C1380">
        <v>5.9349999999999996</v>
      </c>
      <c r="D1380">
        <v>6.62148</v>
      </c>
      <c r="F1380">
        <v>6.5020300000000004</v>
      </c>
      <c r="G1380">
        <v>6.18764</v>
      </c>
      <c r="I1380" s="1"/>
      <c r="J1380" s="2"/>
      <c r="AM1380" s="3"/>
      <c r="AN1380" s="2"/>
      <c r="AO1380" s="2"/>
      <c r="AP1380" s="2"/>
      <c r="AQ1380" s="2"/>
      <c r="AR1380" s="2"/>
      <c r="AY1380" s="1"/>
    </row>
    <row r="1381" spans="2:51" x14ac:dyDescent="0.2">
      <c r="B1381" s="1">
        <v>36602</v>
      </c>
      <c r="C1381">
        <v>5.8449999999999998</v>
      </c>
      <c r="D1381">
        <v>6.4927700000000002</v>
      </c>
      <c r="F1381">
        <v>6.4438000000000004</v>
      </c>
      <c r="G1381">
        <v>6.1936099999999996</v>
      </c>
      <c r="I1381" s="1"/>
      <c r="J1381" s="2"/>
      <c r="AM1381" s="3"/>
      <c r="AN1381" s="2"/>
      <c r="AO1381" s="2"/>
      <c r="AP1381" s="2"/>
      <c r="AQ1381" s="2"/>
      <c r="AR1381" s="2"/>
      <c r="AY1381" s="1"/>
    </row>
    <row r="1382" spans="2:51" x14ac:dyDescent="0.2">
      <c r="B1382" s="1">
        <v>36595</v>
      </c>
      <c r="C1382">
        <v>5.8449999999999998</v>
      </c>
      <c r="D1382">
        <v>6.5377700000000001</v>
      </c>
      <c r="F1382">
        <v>6.5969600000000002</v>
      </c>
      <c r="G1382">
        <v>6.3875299999999999</v>
      </c>
      <c r="I1382" s="1"/>
      <c r="J1382" s="2"/>
      <c r="AM1382" s="3"/>
      <c r="AN1382" s="2"/>
      <c r="AO1382" s="2"/>
      <c r="AP1382" s="2"/>
      <c r="AQ1382" s="2"/>
      <c r="AR1382" s="2"/>
      <c r="AY1382" s="1"/>
    </row>
    <row r="1383" spans="2:51" x14ac:dyDescent="0.2">
      <c r="B1383" s="1">
        <v>36588</v>
      </c>
      <c r="C1383">
        <v>5.85</v>
      </c>
      <c r="D1383">
        <v>6.4947499999999998</v>
      </c>
      <c r="F1383">
        <v>6.5855699999999997</v>
      </c>
      <c r="G1383">
        <v>6.3826900000000002</v>
      </c>
      <c r="I1383" s="1"/>
      <c r="J1383" s="2"/>
      <c r="AM1383" s="3"/>
      <c r="AN1383" s="2"/>
      <c r="AO1383" s="2"/>
      <c r="AP1383" s="2"/>
      <c r="AQ1383" s="2"/>
      <c r="AR1383" s="2"/>
      <c r="AY1383" s="1"/>
    </row>
    <row r="1384" spans="2:51" x14ac:dyDescent="0.2">
      <c r="B1384" s="1">
        <v>36581</v>
      </c>
      <c r="C1384">
        <v>5.8049999999999997</v>
      </c>
      <c r="D1384">
        <v>6.45045</v>
      </c>
      <c r="F1384">
        <v>6.4965999999999999</v>
      </c>
      <c r="G1384">
        <v>6.3578599999999996</v>
      </c>
      <c r="I1384" s="1"/>
      <c r="J1384" s="2"/>
      <c r="AM1384" s="3"/>
      <c r="AN1384" s="2"/>
      <c r="AO1384" s="2"/>
      <c r="AP1384" s="2"/>
      <c r="AQ1384" s="2"/>
      <c r="AR1384" s="2"/>
      <c r="AY1384" s="1"/>
    </row>
    <row r="1385" spans="2:51" x14ac:dyDescent="0.2">
      <c r="B1385" s="1">
        <v>36574</v>
      </c>
      <c r="C1385">
        <v>5.875</v>
      </c>
      <c r="D1385">
        <v>6.6420000000000003</v>
      </c>
      <c r="F1385">
        <v>6.6881300000000001</v>
      </c>
      <c r="G1385">
        <v>6.4923000000000002</v>
      </c>
      <c r="I1385" s="1"/>
      <c r="J1385" s="2"/>
      <c r="AM1385" s="3"/>
      <c r="AN1385" s="2"/>
      <c r="AO1385" s="2"/>
      <c r="AP1385" s="2"/>
      <c r="AQ1385" s="2"/>
      <c r="AR1385" s="2"/>
      <c r="AY1385" s="1"/>
    </row>
    <row r="1386" spans="2:51" x14ac:dyDescent="0.2">
      <c r="B1386" s="1">
        <v>36567</v>
      </c>
      <c r="C1386">
        <v>5.81</v>
      </c>
      <c r="D1386">
        <v>6.6451799999999999</v>
      </c>
      <c r="F1386">
        <v>6.7324000000000002</v>
      </c>
      <c r="G1386">
        <v>6.6264599999999998</v>
      </c>
      <c r="I1386" s="1"/>
      <c r="J1386" s="2"/>
      <c r="AM1386" s="3"/>
      <c r="AN1386" s="2"/>
      <c r="AO1386" s="2"/>
      <c r="AP1386" s="2"/>
      <c r="AQ1386" s="2"/>
      <c r="AR1386" s="2"/>
      <c r="AY1386" s="1"/>
    </row>
    <row r="1387" spans="2:51" x14ac:dyDescent="0.2">
      <c r="B1387" s="1">
        <v>36560</v>
      </c>
      <c r="C1387">
        <v>5.8150000000000004</v>
      </c>
      <c r="D1387">
        <v>6.6173500000000001</v>
      </c>
      <c r="F1387">
        <v>6.6423100000000002</v>
      </c>
      <c r="G1387">
        <v>6.5258500000000002</v>
      </c>
      <c r="I1387" s="1"/>
      <c r="J1387" s="2"/>
      <c r="AM1387" s="3"/>
      <c r="AN1387" s="2"/>
      <c r="AO1387" s="2"/>
      <c r="AP1387" s="2"/>
      <c r="AQ1387" s="2"/>
      <c r="AR1387" s="2"/>
      <c r="AY1387" s="1"/>
    </row>
    <row r="1388" spans="2:51" x14ac:dyDescent="0.2">
      <c r="B1388" s="1">
        <v>36553</v>
      </c>
      <c r="C1388">
        <v>5.84</v>
      </c>
      <c r="D1388">
        <v>6.5613299999999999</v>
      </c>
      <c r="F1388">
        <v>6.6633800000000001</v>
      </c>
      <c r="G1388">
        <v>6.65313</v>
      </c>
      <c r="I1388" s="1"/>
      <c r="J1388" s="2"/>
      <c r="AM1388" s="3"/>
      <c r="AN1388" s="2"/>
      <c r="AO1388" s="2"/>
      <c r="AP1388" s="2"/>
      <c r="AQ1388" s="2"/>
      <c r="AR1388" s="2"/>
      <c r="AY1388" s="1"/>
    </row>
    <row r="1389" spans="2:51" x14ac:dyDescent="0.2">
      <c r="B1389" s="1">
        <v>36546</v>
      </c>
      <c r="C1389">
        <v>5.76</v>
      </c>
      <c r="D1389">
        <v>6.4714499999999999</v>
      </c>
      <c r="F1389">
        <v>6.64893</v>
      </c>
      <c r="G1389">
        <v>6.7885200000000001</v>
      </c>
      <c r="I1389" s="1"/>
      <c r="J1389" s="2"/>
      <c r="AM1389" s="3"/>
      <c r="AN1389" s="2"/>
      <c r="AO1389" s="2"/>
      <c r="AP1389" s="2"/>
      <c r="AQ1389" s="2"/>
      <c r="AR1389" s="2"/>
      <c r="AY1389" s="1"/>
    </row>
    <row r="1390" spans="2:51" x14ac:dyDescent="0.2">
      <c r="B1390" s="1">
        <v>36539</v>
      </c>
      <c r="C1390">
        <v>5.7649999999999997</v>
      </c>
      <c r="D1390">
        <v>6.4299099999999996</v>
      </c>
      <c r="F1390">
        <v>6.5767699999999998</v>
      </c>
      <c r="G1390">
        <v>6.6832000000000003</v>
      </c>
      <c r="I1390" s="1"/>
      <c r="J1390" s="2"/>
      <c r="AM1390" s="3"/>
      <c r="AN1390" s="2"/>
      <c r="AO1390" s="2"/>
      <c r="AP1390" s="2"/>
      <c r="AQ1390" s="2"/>
      <c r="AR1390" s="2"/>
      <c r="AY1390" s="1"/>
    </row>
    <row r="1391" spans="2:51" x14ac:dyDescent="0.2">
      <c r="B1391" s="1">
        <v>36532</v>
      </c>
      <c r="C1391">
        <v>5.68</v>
      </c>
      <c r="D1391">
        <v>6.3069300000000004</v>
      </c>
      <c r="F1391">
        <v>6.4049199999999997</v>
      </c>
      <c r="G1391">
        <v>6.5096100000000003</v>
      </c>
      <c r="I1391" s="1"/>
      <c r="J1391" s="2"/>
      <c r="AM1391" s="3"/>
      <c r="AN1391" s="2"/>
      <c r="AO1391" s="2"/>
      <c r="AP1391" s="2"/>
      <c r="AQ1391" s="2"/>
      <c r="AR1391" s="2"/>
      <c r="AY1391" s="1"/>
    </row>
    <row r="1392" spans="2:51" x14ac:dyDescent="0.2">
      <c r="B1392" s="1">
        <v>36525</v>
      </c>
      <c r="C1392">
        <v>5.63</v>
      </c>
      <c r="D1392">
        <v>6.24268</v>
      </c>
      <c r="F1392">
        <v>6.3535000000000004</v>
      </c>
      <c r="G1392">
        <v>6.4441899999999999</v>
      </c>
      <c r="I1392" s="1"/>
      <c r="J1392" s="2"/>
      <c r="AM1392" s="3"/>
      <c r="AN1392" s="2"/>
      <c r="AO1392" s="2"/>
      <c r="AP1392" s="2"/>
      <c r="AQ1392" s="2"/>
      <c r="AR1392" s="2"/>
      <c r="AY1392" s="1"/>
    </row>
    <row r="1393" spans="2:51" x14ac:dyDescent="0.2">
      <c r="B1393" s="1">
        <v>36518</v>
      </c>
      <c r="C1393">
        <v>5.61</v>
      </c>
      <c r="D1393">
        <v>6.2251399999999997</v>
      </c>
      <c r="F1393">
        <v>6.3137400000000001</v>
      </c>
      <c r="G1393">
        <v>6.4072399999999998</v>
      </c>
      <c r="I1393" s="1"/>
      <c r="J1393" s="2"/>
      <c r="AM1393" s="3"/>
      <c r="AN1393" s="2"/>
      <c r="AO1393" s="2"/>
      <c r="AP1393" s="2"/>
      <c r="AQ1393" s="2"/>
      <c r="AR1393" s="2"/>
      <c r="AY1393" s="1"/>
    </row>
    <row r="1394" spans="2:51" x14ac:dyDescent="0.2">
      <c r="B1394" s="1">
        <v>36511</v>
      </c>
      <c r="C1394">
        <v>5.585</v>
      </c>
      <c r="D1394">
        <v>6.1486900000000002</v>
      </c>
      <c r="F1394">
        <v>6.2107999999999999</v>
      </c>
      <c r="G1394">
        <v>6.2979399999999996</v>
      </c>
      <c r="I1394" s="1"/>
      <c r="J1394" s="2"/>
      <c r="AM1394" s="3"/>
      <c r="AN1394" s="2"/>
      <c r="AO1394" s="2"/>
      <c r="AP1394" s="2"/>
      <c r="AQ1394" s="2"/>
      <c r="AR1394" s="2"/>
      <c r="AY1394" s="1"/>
    </row>
    <row r="1395" spans="2:51" x14ac:dyDescent="0.2">
      <c r="B1395" s="1">
        <v>36504</v>
      </c>
      <c r="C1395">
        <v>5.3449999999999998</v>
      </c>
      <c r="D1395">
        <v>5.9117300000000004</v>
      </c>
      <c r="F1395">
        <v>5.9752999999999998</v>
      </c>
      <c r="G1395">
        <v>6.0719799999999999</v>
      </c>
      <c r="I1395" s="1"/>
      <c r="J1395" s="2"/>
      <c r="AM1395" s="3"/>
      <c r="AN1395" s="2"/>
      <c r="AO1395" s="2"/>
      <c r="AP1395" s="2"/>
      <c r="AQ1395" s="2"/>
      <c r="AR1395" s="2"/>
      <c r="AY1395" s="1"/>
    </row>
    <row r="1396" spans="2:51" x14ac:dyDescent="0.2">
      <c r="B1396" s="1">
        <v>36497</v>
      </c>
      <c r="C1396">
        <v>5.38</v>
      </c>
      <c r="D1396">
        <v>5.9750899999999998</v>
      </c>
      <c r="F1396">
        <v>6.0782400000000001</v>
      </c>
      <c r="G1396">
        <v>6.1674499999999997</v>
      </c>
      <c r="I1396" s="1"/>
      <c r="J1396" s="2"/>
      <c r="AM1396" s="3"/>
      <c r="AN1396" s="2"/>
      <c r="AO1396" s="2"/>
      <c r="AP1396" s="2"/>
      <c r="AQ1396" s="2"/>
      <c r="AR1396" s="2"/>
      <c r="AY1396" s="1"/>
    </row>
    <row r="1397" spans="2:51" x14ac:dyDescent="0.2">
      <c r="B1397" s="1">
        <v>36490</v>
      </c>
      <c r="C1397">
        <v>5.36</v>
      </c>
      <c r="D1397">
        <v>5.9833999999999996</v>
      </c>
      <c r="F1397">
        <v>6.0541299999999998</v>
      </c>
      <c r="G1397">
        <v>6.1170900000000001</v>
      </c>
      <c r="I1397" s="1"/>
      <c r="J1397" s="2"/>
      <c r="AM1397" s="3"/>
      <c r="AN1397" s="2"/>
      <c r="AO1397" s="2"/>
      <c r="AP1397" s="2"/>
      <c r="AQ1397" s="2"/>
      <c r="AR1397" s="2"/>
      <c r="AY1397" s="1"/>
    </row>
    <row r="1398" spans="2:51" x14ac:dyDescent="0.2">
      <c r="B1398" s="1">
        <v>36483</v>
      </c>
      <c r="C1398">
        <v>5.2750000000000004</v>
      </c>
      <c r="D1398">
        <v>5.8979499999999998</v>
      </c>
      <c r="F1398">
        <v>5.9924600000000003</v>
      </c>
      <c r="G1398">
        <v>6.0607699999999998</v>
      </c>
      <c r="I1398" s="1"/>
      <c r="J1398" s="2"/>
      <c r="AM1398" s="3"/>
      <c r="AN1398" s="2"/>
      <c r="AO1398" s="2"/>
      <c r="AP1398" s="2"/>
      <c r="AQ1398" s="2"/>
      <c r="AR1398" s="2"/>
      <c r="AY1398" s="1"/>
    </row>
    <row r="1399" spans="2:51" x14ac:dyDescent="0.2">
      <c r="B1399" s="1">
        <v>36476</v>
      </c>
      <c r="C1399">
        <v>5.1849999999999996</v>
      </c>
      <c r="D1399">
        <v>5.7654800000000002</v>
      </c>
      <c r="F1399">
        <v>5.8502400000000003</v>
      </c>
      <c r="G1399">
        <v>5.9214000000000002</v>
      </c>
      <c r="I1399" s="1"/>
      <c r="J1399" s="2"/>
      <c r="AM1399" s="3"/>
      <c r="AN1399" s="2"/>
      <c r="AO1399" s="2"/>
      <c r="AP1399" s="2"/>
      <c r="AQ1399" s="2"/>
      <c r="AR1399" s="2"/>
      <c r="AY1399" s="1"/>
    </row>
    <row r="1400" spans="2:51" x14ac:dyDescent="0.2">
      <c r="B1400" s="1">
        <v>36469</v>
      </c>
      <c r="C1400">
        <v>5.125</v>
      </c>
      <c r="D1400">
        <v>5.7044899999999998</v>
      </c>
      <c r="F1400">
        <v>5.8416899999999998</v>
      </c>
      <c r="G1400">
        <v>5.9091699999999996</v>
      </c>
      <c r="I1400" s="1"/>
      <c r="J1400" s="2"/>
      <c r="AM1400" s="3"/>
      <c r="AN1400" s="2"/>
      <c r="AO1400" s="2"/>
      <c r="AP1400" s="2"/>
      <c r="AQ1400" s="2"/>
      <c r="AR1400" s="2"/>
      <c r="AY1400" s="1"/>
    </row>
    <row r="1401" spans="2:51" x14ac:dyDescent="0.2">
      <c r="B1401" s="1">
        <v>36462</v>
      </c>
      <c r="C1401">
        <v>5.12</v>
      </c>
      <c r="D1401">
        <v>5.7829899999999999</v>
      </c>
      <c r="F1401">
        <v>5.9356799999999996</v>
      </c>
      <c r="G1401">
        <v>6.0113599999999998</v>
      </c>
      <c r="I1401" s="1"/>
      <c r="J1401" s="2"/>
      <c r="AM1401" s="3"/>
      <c r="AN1401" s="2"/>
      <c r="AO1401" s="2"/>
      <c r="AP1401" s="2"/>
      <c r="AQ1401" s="2"/>
      <c r="AR1401" s="2"/>
      <c r="AY1401" s="1"/>
    </row>
    <row r="1402" spans="2:51" x14ac:dyDescent="0.2">
      <c r="B1402" s="1">
        <v>36455</v>
      </c>
      <c r="C1402">
        <v>5.1849999999999996</v>
      </c>
      <c r="D1402">
        <v>5.9345400000000001</v>
      </c>
      <c r="F1402">
        <v>6.1078099999999997</v>
      </c>
      <c r="G1402">
        <v>6.20275</v>
      </c>
      <c r="I1402" s="1"/>
      <c r="J1402" s="2"/>
      <c r="AM1402" s="3"/>
      <c r="AN1402" s="2"/>
      <c r="AO1402" s="2"/>
      <c r="AP1402" s="2"/>
      <c r="AQ1402" s="2"/>
      <c r="AR1402" s="2"/>
      <c r="AY1402" s="1"/>
    </row>
    <row r="1403" spans="2:51" x14ac:dyDescent="0.2">
      <c r="B1403" s="1">
        <v>36448</v>
      </c>
      <c r="C1403">
        <v>5.1050000000000004</v>
      </c>
      <c r="D1403">
        <v>5.8110099999999996</v>
      </c>
      <c r="F1403">
        <v>5.9669100000000004</v>
      </c>
      <c r="G1403">
        <v>6.0776000000000003</v>
      </c>
      <c r="I1403" s="1"/>
      <c r="J1403" s="2"/>
      <c r="AM1403" s="3"/>
      <c r="AN1403" s="2"/>
      <c r="AO1403" s="2"/>
      <c r="AP1403" s="2"/>
      <c r="AQ1403" s="2"/>
      <c r="AR1403" s="2"/>
      <c r="AY1403" s="1"/>
    </row>
    <row r="1404" spans="2:51" x14ac:dyDescent="0.2">
      <c r="B1404" s="1">
        <v>36441</v>
      </c>
      <c r="C1404">
        <v>5.0449999999999999</v>
      </c>
      <c r="D1404">
        <v>5.7812000000000001</v>
      </c>
      <c r="F1404">
        <v>5.9512600000000004</v>
      </c>
      <c r="G1404">
        <v>6.0349300000000001</v>
      </c>
      <c r="I1404" s="1"/>
      <c r="J1404" s="2"/>
      <c r="AM1404" s="3"/>
      <c r="AN1404" s="2"/>
      <c r="AO1404" s="2"/>
      <c r="AP1404" s="2"/>
      <c r="AQ1404" s="2"/>
      <c r="AR1404" s="2"/>
      <c r="AY1404" s="1"/>
    </row>
    <row r="1405" spans="2:51" x14ac:dyDescent="0.2">
      <c r="B1405" s="1">
        <v>36434</v>
      </c>
      <c r="C1405">
        <v>4.99</v>
      </c>
      <c r="D1405">
        <v>5.7172599999999996</v>
      </c>
      <c r="F1405">
        <v>5.8789800000000003</v>
      </c>
      <c r="G1405">
        <v>5.9946000000000002</v>
      </c>
      <c r="I1405" s="1"/>
      <c r="J1405" s="2"/>
      <c r="AM1405" s="3"/>
      <c r="AN1405" s="2"/>
      <c r="AO1405" s="2"/>
      <c r="AP1405" s="2"/>
      <c r="AQ1405" s="2"/>
      <c r="AR1405" s="2"/>
      <c r="AY1405" s="1"/>
    </row>
    <row r="1406" spans="2:51" x14ac:dyDescent="0.2">
      <c r="B1406" s="1">
        <v>36427</v>
      </c>
      <c r="C1406">
        <v>4.8600000000000003</v>
      </c>
      <c r="D1406">
        <v>5.5145799999999996</v>
      </c>
      <c r="F1406">
        <v>5.6364000000000001</v>
      </c>
      <c r="G1406">
        <v>5.7476599999999998</v>
      </c>
      <c r="I1406" s="1"/>
      <c r="J1406" s="2"/>
      <c r="AM1406" s="3"/>
      <c r="AN1406" s="2"/>
      <c r="AO1406" s="2"/>
      <c r="AP1406" s="2"/>
      <c r="AQ1406" s="2"/>
      <c r="AR1406" s="2"/>
      <c r="AY1406" s="1"/>
    </row>
    <row r="1407" spans="2:51" x14ac:dyDescent="0.2">
      <c r="B1407" s="1">
        <v>36420</v>
      </c>
      <c r="C1407">
        <v>4.9550000000000001</v>
      </c>
      <c r="D1407">
        <v>5.6090299999999997</v>
      </c>
      <c r="F1407">
        <v>5.74064</v>
      </c>
      <c r="G1407">
        <v>5.8686600000000002</v>
      </c>
      <c r="I1407" s="1"/>
      <c r="J1407" s="2"/>
      <c r="AM1407" s="3"/>
      <c r="AN1407" s="2"/>
      <c r="AO1407" s="2"/>
      <c r="AP1407" s="2"/>
      <c r="AQ1407" s="2"/>
      <c r="AR1407" s="2"/>
      <c r="AY1407" s="1"/>
    </row>
    <row r="1408" spans="2:51" x14ac:dyDescent="0.2">
      <c r="B1408" s="1">
        <v>36413</v>
      </c>
      <c r="C1408">
        <v>4.96</v>
      </c>
      <c r="D1408">
        <v>5.6261200000000002</v>
      </c>
      <c r="F1408">
        <v>5.7678000000000003</v>
      </c>
      <c r="G1408">
        <v>5.8919899999999998</v>
      </c>
      <c r="I1408" s="1"/>
      <c r="J1408" s="2"/>
      <c r="AM1408" s="3"/>
      <c r="AN1408" s="2"/>
      <c r="AO1408" s="2"/>
      <c r="AP1408" s="2"/>
      <c r="AQ1408" s="2"/>
      <c r="AR1408" s="2"/>
      <c r="AY1408" s="1"/>
    </row>
    <row r="1409" spans="2:51" x14ac:dyDescent="0.2">
      <c r="B1409" s="1">
        <v>36406</v>
      </c>
      <c r="C1409">
        <v>4.9400000000000004</v>
      </c>
      <c r="D1409">
        <v>5.6257299999999999</v>
      </c>
      <c r="F1409">
        <v>5.7689300000000001</v>
      </c>
      <c r="G1409">
        <v>5.8881100000000002</v>
      </c>
      <c r="I1409" s="1"/>
      <c r="J1409" s="2"/>
      <c r="AM1409" s="3"/>
      <c r="AN1409" s="2"/>
      <c r="AO1409" s="2"/>
      <c r="AP1409" s="2"/>
      <c r="AQ1409" s="2"/>
      <c r="AR1409" s="2"/>
      <c r="AY1409" s="1"/>
    </row>
    <row r="1410" spans="2:51" x14ac:dyDescent="0.2">
      <c r="B1410" s="1">
        <v>36399</v>
      </c>
      <c r="C1410">
        <v>4.9550000000000001</v>
      </c>
      <c r="D1410">
        <v>5.6462700000000003</v>
      </c>
      <c r="F1410">
        <v>5.7535800000000004</v>
      </c>
      <c r="G1410">
        <v>5.8448099999999998</v>
      </c>
      <c r="I1410" s="1"/>
      <c r="J1410" s="2"/>
      <c r="AM1410" s="3"/>
      <c r="AN1410" s="2"/>
      <c r="AO1410" s="2"/>
      <c r="AP1410" s="2"/>
      <c r="AQ1410" s="2"/>
      <c r="AR1410" s="2"/>
      <c r="AY1410" s="1"/>
    </row>
    <row r="1411" spans="2:51" x14ac:dyDescent="0.2">
      <c r="B1411" s="1">
        <v>36392</v>
      </c>
      <c r="C1411">
        <v>4.8849999999999998</v>
      </c>
      <c r="D1411">
        <v>5.62798</v>
      </c>
      <c r="F1411">
        <v>5.7856500000000004</v>
      </c>
      <c r="G1411">
        <v>5.8763199999999998</v>
      </c>
      <c r="I1411" s="1"/>
      <c r="J1411" s="2"/>
      <c r="AM1411" s="3"/>
      <c r="AN1411" s="2"/>
      <c r="AO1411" s="2"/>
      <c r="AP1411" s="2"/>
      <c r="AQ1411" s="2"/>
      <c r="AR1411" s="2"/>
      <c r="AY1411" s="1"/>
    </row>
    <row r="1412" spans="2:51" x14ac:dyDescent="0.2">
      <c r="B1412" s="1">
        <v>36385</v>
      </c>
      <c r="C1412">
        <v>4.8949999999999996</v>
      </c>
      <c r="D1412">
        <v>5.6926300000000003</v>
      </c>
      <c r="F1412">
        <v>5.8662299999999998</v>
      </c>
      <c r="G1412">
        <v>5.9768699999999999</v>
      </c>
      <c r="I1412" s="1"/>
      <c r="J1412" s="2"/>
      <c r="AM1412" s="3"/>
      <c r="AN1412" s="2"/>
      <c r="AO1412" s="2"/>
      <c r="AP1412" s="2"/>
      <c r="AQ1412" s="2"/>
      <c r="AR1412" s="2"/>
      <c r="AY1412" s="1"/>
    </row>
    <row r="1413" spans="2:51" x14ac:dyDescent="0.2">
      <c r="B1413" s="1">
        <v>36378</v>
      </c>
      <c r="C1413">
        <v>4.875</v>
      </c>
      <c r="D1413">
        <v>5.6676599999999997</v>
      </c>
      <c r="F1413">
        <v>5.89574</v>
      </c>
      <c r="G1413">
        <v>6.01844</v>
      </c>
      <c r="I1413" s="1"/>
      <c r="J1413" s="2"/>
      <c r="AM1413" s="3"/>
      <c r="AN1413" s="2"/>
      <c r="AO1413" s="2"/>
      <c r="AP1413" s="2"/>
      <c r="AQ1413" s="2"/>
      <c r="AR1413" s="2"/>
      <c r="AY1413" s="1"/>
    </row>
    <row r="1414" spans="2:51" x14ac:dyDescent="0.2">
      <c r="B1414" s="1">
        <v>36371</v>
      </c>
      <c r="C1414">
        <v>4.8449999999999998</v>
      </c>
      <c r="D1414">
        <v>5.6292099999999996</v>
      </c>
      <c r="F1414">
        <v>5.79779</v>
      </c>
      <c r="G1414">
        <v>5.90672</v>
      </c>
      <c r="I1414" s="1"/>
      <c r="J1414" s="2"/>
      <c r="AM1414" s="3"/>
      <c r="AN1414" s="2"/>
      <c r="AO1414" s="2"/>
      <c r="AP1414" s="2"/>
      <c r="AQ1414" s="2"/>
      <c r="AR1414" s="2"/>
      <c r="AY1414" s="1"/>
    </row>
    <row r="1415" spans="2:51" x14ac:dyDescent="0.2">
      <c r="B1415" s="1">
        <v>36364</v>
      </c>
      <c r="C1415">
        <v>4.75</v>
      </c>
      <c r="D1415">
        <v>5.55687</v>
      </c>
      <c r="F1415">
        <v>5.6951400000000003</v>
      </c>
      <c r="G1415">
        <v>5.8307500000000001</v>
      </c>
      <c r="I1415" s="1"/>
      <c r="J1415" s="2"/>
      <c r="AM1415" s="3"/>
      <c r="AN1415" s="2"/>
      <c r="AO1415" s="2"/>
      <c r="AP1415" s="2"/>
      <c r="AQ1415" s="2"/>
      <c r="AR1415" s="2"/>
      <c r="AY1415" s="1"/>
    </row>
    <row r="1416" spans="2:51" x14ac:dyDescent="0.2">
      <c r="B1416" s="1">
        <v>36357</v>
      </c>
      <c r="C1416">
        <v>4.7050000000000001</v>
      </c>
      <c r="D1416">
        <v>5.4783600000000003</v>
      </c>
      <c r="F1416">
        <v>5.5585300000000002</v>
      </c>
      <c r="G1416">
        <v>5.6748900000000004</v>
      </c>
      <c r="I1416" s="1"/>
      <c r="J1416" s="2"/>
      <c r="AM1416" s="3"/>
      <c r="AN1416" s="2"/>
      <c r="AO1416" s="2"/>
      <c r="AP1416" s="2"/>
      <c r="AQ1416" s="2"/>
      <c r="AR1416" s="2"/>
      <c r="AY1416" s="1"/>
    </row>
    <row r="1417" spans="2:51" x14ac:dyDescent="0.2">
      <c r="B1417" s="1">
        <v>36350</v>
      </c>
      <c r="C1417">
        <v>4.75</v>
      </c>
      <c r="D1417">
        <v>5.5823</v>
      </c>
      <c r="F1417">
        <v>5.69855</v>
      </c>
      <c r="G1417">
        <v>5.8385400000000001</v>
      </c>
      <c r="I1417" s="1"/>
      <c r="J1417" s="2"/>
      <c r="AM1417" s="3"/>
      <c r="AN1417" s="2"/>
      <c r="AO1417" s="2"/>
      <c r="AP1417" s="2"/>
      <c r="AQ1417" s="2"/>
      <c r="AR1417" s="2"/>
      <c r="AY1417" s="1"/>
    </row>
    <row r="1418" spans="2:51" x14ac:dyDescent="0.2">
      <c r="B1418" s="1">
        <v>36343</v>
      </c>
      <c r="C1418">
        <v>4.8049999999999997</v>
      </c>
      <c r="D1418">
        <v>5.5723900000000004</v>
      </c>
      <c r="F1418">
        <v>5.6975899999999999</v>
      </c>
      <c r="G1418">
        <v>5.8275100000000002</v>
      </c>
      <c r="I1418" s="1"/>
      <c r="J1418" s="2"/>
      <c r="AM1418" s="3"/>
      <c r="AN1418" s="2"/>
      <c r="AO1418" s="2"/>
      <c r="AP1418" s="2"/>
      <c r="AQ1418" s="2"/>
      <c r="AR1418" s="2"/>
      <c r="AY1418" s="1"/>
    </row>
    <row r="1419" spans="2:51" x14ac:dyDescent="0.2">
      <c r="B1419" s="1">
        <v>36336</v>
      </c>
      <c r="C1419">
        <v>4.79</v>
      </c>
      <c r="D1419">
        <v>5.7247899999999996</v>
      </c>
      <c r="F1419">
        <v>5.8968800000000003</v>
      </c>
      <c r="G1419">
        <v>6.0163900000000003</v>
      </c>
      <c r="I1419" s="1"/>
      <c r="J1419" s="2"/>
      <c r="AM1419" s="3"/>
      <c r="AN1419" s="2"/>
      <c r="AO1419" s="2"/>
      <c r="AP1419" s="2"/>
      <c r="AQ1419" s="2"/>
      <c r="AR1419" s="2"/>
      <c r="AY1419" s="1"/>
    </row>
    <row r="1420" spans="2:51" x14ac:dyDescent="0.2">
      <c r="B1420" s="1">
        <v>36329</v>
      </c>
      <c r="C1420">
        <v>4.7249999999999996</v>
      </c>
      <c r="D1420">
        <v>5.5571900000000003</v>
      </c>
      <c r="F1420">
        <v>5.7337400000000001</v>
      </c>
      <c r="G1420">
        <v>5.8373600000000003</v>
      </c>
      <c r="I1420" s="1"/>
      <c r="J1420" s="2"/>
      <c r="AM1420" s="3"/>
      <c r="AN1420" s="2"/>
      <c r="AO1420" s="2"/>
      <c r="AP1420" s="2"/>
      <c r="AQ1420" s="2"/>
      <c r="AR1420" s="2"/>
      <c r="AY1420" s="1"/>
    </row>
    <row r="1421" spans="2:51" x14ac:dyDescent="0.2">
      <c r="B1421" s="1">
        <v>36322</v>
      </c>
      <c r="C1421">
        <v>4.87</v>
      </c>
      <c r="D1421">
        <v>5.68696</v>
      </c>
      <c r="F1421">
        <v>5.9047099999999997</v>
      </c>
      <c r="G1421">
        <v>6.0173699999999997</v>
      </c>
      <c r="I1421" s="1"/>
      <c r="J1421" s="2"/>
      <c r="AM1421" s="3"/>
      <c r="AN1421" s="2"/>
      <c r="AO1421" s="2"/>
      <c r="AP1421" s="2"/>
      <c r="AQ1421" s="2"/>
      <c r="AR1421" s="2"/>
      <c r="AY1421" s="1"/>
    </row>
    <row r="1422" spans="2:51" x14ac:dyDescent="0.2">
      <c r="B1422" s="1">
        <v>36315</v>
      </c>
      <c r="C1422">
        <v>4.8</v>
      </c>
      <c r="D1422">
        <v>5.5392599999999996</v>
      </c>
      <c r="F1422">
        <v>5.7354500000000002</v>
      </c>
      <c r="G1422">
        <v>5.7983399999999996</v>
      </c>
      <c r="I1422" s="1"/>
      <c r="J1422" s="2"/>
      <c r="AM1422" s="3"/>
      <c r="AN1422" s="2"/>
      <c r="AO1422" s="2"/>
      <c r="AP1422" s="2"/>
      <c r="AQ1422" s="2"/>
      <c r="AR1422" s="2"/>
      <c r="AY1422" s="1"/>
    </row>
    <row r="1423" spans="2:51" x14ac:dyDescent="0.2">
      <c r="B1423" s="1">
        <v>36308</v>
      </c>
      <c r="C1423">
        <v>4.7149999999999999</v>
      </c>
      <c r="D1423">
        <v>5.4087800000000001</v>
      </c>
      <c r="F1423">
        <v>5.5778100000000004</v>
      </c>
      <c r="G1423">
        <v>5.6176599999999999</v>
      </c>
      <c r="I1423" s="1"/>
      <c r="J1423" s="2"/>
      <c r="AM1423" s="3"/>
      <c r="AN1423" s="2"/>
      <c r="AO1423" s="2"/>
      <c r="AP1423" s="2"/>
      <c r="AQ1423" s="2"/>
      <c r="AR1423" s="2"/>
      <c r="AY1423" s="1"/>
    </row>
    <row r="1424" spans="2:51" x14ac:dyDescent="0.2">
      <c r="B1424" s="1">
        <v>36301</v>
      </c>
      <c r="C1424">
        <v>4.5999999999999996</v>
      </c>
      <c r="D1424">
        <v>5.2720900000000004</v>
      </c>
      <c r="F1424">
        <v>5.4490499999999997</v>
      </c>
      <c r="G1424">
        <v>5.5306100000000002</v>
      </c>
      <c r="I1424" s="1"/>
      <c r="J1424" s="2"/>
      <c r="AM1424" s="3"/>
      <c r="AN1424" s="2"/>
      <c r="AO1424" s="2"/>
      <c r="AP1424" s="2"/>
      <c r="AQ1424" s="2"/>
      <c r="AR1424" s="2"/>
      <c r="AY1424" s="1"/>
    </row>
    <row r="1425" spans="2:51" x14ac:dyDescent="0.2">
      <c r="B1425" s="1">
        <v>36294</v>
      </c>
      <c r="C1425">
        <v>4.6100000000000003</v>
      </c>
      <c r="D1425">
        <v>5.2662699999999996</v>
      </c>
      <c r="F1425">
        <v>5.4903599999999999</v>
      </c>
      <c r="G1425">
        <v>5.6134199999999996</v>
      </c>
      <c r="I1425" s="1"/>
      <c r="J1425" s="2"/>
      <c r="AM1425" s="3"/>
      <c r="AN1425" s="2"/>
      <c r="AO1425" s="2"/>
      <c r="AP1425" s="2"/>
      <c r="AQ1425" s="2"/>
      <c r="AR1425" s="2"/>
      <c r="AY1425" s="1"/>
    </row>
    <row r="1426" spans="2:51" x14ac:dyDescent="0.2">
      <c r="B1426" s="1">
        <v>36287</v>
      </c>
      <c r="C1426">
        <v>4.5449999999999999</v>
      </c>
      <c r="D1426">
        <v>5.1772299999999998</v>
      </c>
      <c r="F1426">
        <v>5.3769299999999998</v>
      </c>
      <c r="G1426">
        <v>5.5421100000000001</v>
      </c>
      <c r="I1426" s="1"/>
      <c r="J1426" s="2"/>
      <c r="AM1426" s="3"/>
      <c r="AN1426" s="2"/>
      <c r="AO1426" s="2"/>
      <c r="AP1426" s="2"/>
      <c r="AQ1426" s="2"/>
      <c r="AR1426" s="2"/>
      <c r="AY1426" s="1"/>
    </row>
    <row r="1427" spans="2:51" x14ac:dyDescent="0.2">
      <c r="B1427" s="1">
        <v>36280</v>
      </c>
      <c r="C1427">
        <v>4.54</v>
      </c>
      <c r="D1427">
        <v>5.0707800000000001</v>
      </c>
      <c r="F1427">
        <v>5.2195499999999999</v>
      </c>
      <c r="G1427">
        <v>5.3585900000000004</v>
      </c>
      <c r="I1427" s="1"/>
      <c r="J1427" s="2"/>
      <c r="AM1427" s="3"/>
      <c r="AN1427" s="2"/>
      <c r="AO1427" s="2"/>
      <c r="AP1427" s="2"/>
      <c r="AQ1427" s="2"/>
      <c r="AR1427" s="2"/>
      <c r="AY1427" s="1"/>
    </row>
    <row r="1428" spans="2:51" x14ac:dyDescent="0.2">
      <c r="B1428" s="1">
        <v>36273</v>
      </c>
      <c r="C1428">
        <v>4.47</v>
      </c>
      <c r="D1428">
        <v>5.0276500000000004</v>
      </c>
      <c r="F1428">
        <v>5.1350699999999998</v>
      </c>
      <c r="G1428">
        <v>5.2496600000000004</v>
      </c>
      <c r="I1428" s="1"/>
      <c r="J1428" s="2"/>
      <c r="AM1428" s="3"/>
      <c r="AN1428" s="2"/>
      <c r="AO1428" s="2"/>
      <c r="AP1428" s="2"/>
      <c r="AQ1428" s="2"/>
      <c r="AR1428" s="2"/>
      <c r="AY1428" s="1"/>
    </row>
    <row r="1429" spans="2:51" x14ac:dyDescent="0.2">
      <c r="B1429" s="1">
        <v>36266</v>
      </c>
      <c r="C1429">
        <v>4.4649999999999999</v>
      </c>
      <c r="D1429">
        <v>5.0048599999999999</v>
      </c>
      <c r="F1429">
        <v>5.1177700000000002</v>
      </c>
      <c r="G1429">
        <v>5.2187000000000001</v>
      </c>
      <c r="I1429" s="1"/>
      <c r="J1429" s="2"/>
      <c r="AM1429" s="3"/>
      <c r="AN1429" s="2"/>
      <c r="AO1429" s="2"/>
      <c r="AP1429" s="2"/>
      <c r="AQ1429" s="2"/>
      <c r="AR1429" s="2"/>
      <c r="AY1429" s="1"/>
    </row>
    <row r="1430" spans="2:51" x14ac:dyDescent="0.2">
      <c r="B1430" s="1">
        <v>36259</v>
      </c>
      <c r="C1430">
        <v>4.3949999999999996</v>
      </c>
      <c r="D1430">
        <v>4.8664899999999998</v>
      </c>
      <c r="F1430">
        <v>4.9435200000000004</v>
      </c>
      <c r="G1430">
        <v>5.0419299999999998</v>
      </c>
      <c r="I1430" s="1"/>
      <c r="J1430" s="2"/>
      <c r="AM1430" s="3"/>
      <c r="AN1430" s="2"/>
      <c r="AO1430" s="2"/>
      <c r="AP1430" s="2"/>
      <c r="AQ1430" s="2"/>
      <c r="AR1430" s="2"/>
      <c r="AY1430" s="1"/>
    </row>
    <row r="1431" spans="2:51" x14ac:dyDescent="0.2">
      <c r="B1431" s="1">
        <v>36252</v>
      </c>
      <c r="C1431">
        <v>4.4749999999999996</v>
      </c>
      <c r="D1431">
        <v>5.0043600000000001</v>
      </c>
      <c r="F1431">
        <v>5.1428200000000004</v>
      </c>
      <c r="G1431">
        <v>5.2808200000000003</v>
      </c>
      <c r="I1431" s="1"/>
      <c r="J1431" s="2"/>
      <c r="AM1431" s="3"/>
      <c r="AN1431" s="2"/>
      <c r="AO1431" s="2"/>
      <c r="AP1431" s="2"/>
      <c r="AQ1431" s="2"/>
      <c r="AR1431" s="2"/>
      <c r="AY1431" s="1"/>
    </row>
    <row r="1432" spans="2:51" x14ac:dyDescent="0.2">
      <c r="B1432" s="1">
        <v>36245</v>
      </c>
      <c r="C1432">
        <v>4.4800000000000004</v>
      </c>
      <c r="D1432">
        <v>4.9866299999999999</v>
      </c>
      <c r="F1432">
        <v>5.0871000000000004</v>
      </c>
      <c r="G1432">
        <v>5.2097800000000003</v>
      </c>
      <c r="I1432" s="1"/>
      <c r="J1432" s="2"/>
      <c r="AM1432" s="3"/>
      <c r="AN1432" s="2"/>
      <c r="AO1432" s="2"/>
      <c r="AP1432" s="2"/>
      <c r="AQ1432" s="2"/>
      <c r="AR1432" s="2"/>
      <c r="AY1432" s="1"/>
    </row>
    <row r="1433" spans="2:51" x14ac:dyDescent="0.2">
      <c r="B1433" s="1">
        <v>36238</v>
      </c>
      <c r="C1433">
        <v>4.4850000000000003</v>
      </c>
      <c r="D1433">
        <v>5.0190200000000003</v>
      </c>
      <c r="F1433">
        <v>5.0719799999999999</v>
      </c>
      <c r="G1433">
        <v>5.1602699999999997</v>
      </c>
      <c r="I1433" s="1"/>
      <c r="J1433" s="2"/>
      <c r="AM1433" s="3"/>
      <c r="AN1433" s="2"/>
      <c r="AO1433" s="2"/>
      <c r="AP1433" s="2"/>
      <c r="AQ1433" s="2"/>
      <c r="AR1433" s="2"/>
      <c r="AY1433" s="1"/>
    </row>
    <row r="1434" spans="2:51" x14ac:dyDescent="0.2">
      <c r="B1434" s="1">
        <v>36231</v>
      </c>
      <c r="C1434">
        <v>4.51</v>
      </c>
      <c r="D1434">
        <v>4.9944199999999999</v>
      </c>
      <c r="F1434">
        <v>5.06027</v>
      </c>
      <c r="G1434">
        <v>5.1574</v>
      </c>
      <c r="I1434" s="1"/>
      <c r="J1434" s="2"/>
      <c r="AM1434" s="3"/>
      <c r="AN1434" s="2"/>
      <c r="AO1434" s="2"/>
      <c r="AP1434" s="2"/>
      <c r="AQ1434" s="2"/>
      <c r="AR1434" s="2"/>
      <c r="AY1434" s="1"/>
    </row>
    <row r="1435" spans="2:51" x14ac:dyDescent="0.2">
      <c r="B1435" s="1">
        <v>36224</v>
      </c>
      <c r="C1435">
        <v>4.59</v>
      </c>
      <c r="D1435">
        <v>5.1289600000000002</v>
      </c>
      <c r="F1435">
        <v>5.2349500000000004</v>
      </c>
      <c r="G1435">
        <v>5.3266999999999998</v>
      </c>
      <c r="I1435" s="1"/>
      <c r="J1435" s="2"/>
      <c r="AM1435" s="3"/>
      <c r="AN1435" s="2"/>
      <c r="AO1435" s="2"/>
      <c r="AP1435" s="2"/>
      <c r="AQ1435" s="2"/>
      <c r="AR1435" s="2"/>
      <c r="AY1435" s="1"/>
    </row>
    <row r="1436" spans="2:51" x14ac:dyDescent="0.2">
      <c r="B1436" s="1">
        <v>36217</v>
      </c>
      <c r="C1436">
        <v>4.6349999999999998</v>
      </c>
      <c r="D1436">
        <v>5.1246600000000004</v>
      </c>
      <c r="F1436">
        <v>5.2025899999999998</v>
      </c>
      <c r="G1436">
        <v>5.2787899999999999</v>
      </c>
      <c r="I1436" s="1"/>
      <c r="J1436" s="2"/>
      <c r="AM1436" s="3"/>
      <c r="AN1436" s="2"/>
      <c r="AO1436" s="2"/>
      <c r="AP1436" s="2"/>
      <c r="AQ1436" s="2"/>
      <c r="AR1436" s="2"/>
      <c r="AY1436" s="1"/>
    </row>
    <row r="1437" spans="2:51" x14ac:dyDescent="0.2">
      <c r="B1437" s="1">
        <v>36210</v>
      </c>
      <c r="C1437">
        <v>4.49</v>
      </c>
      <c r="D1437">
        <v>4.9393599999999998</v>
      </c>
      <c r="F1437">
        <v>4.9800800000000001</v>
      </c>
      <c r="G1437">
        <v>5.0697799999999997</v>
      </c>
      <c r="I1437" s="1"/>
      <c r="J1437" s="2"/>
      <c r="AM1437" s="3"/>
      <c r="AN1437" s="2"/>
      <c r="AO1437" s="2"/>
      <c r="AP1437" s="2"/>
      <c r="AQ1437" s="2"/>
      <c r="AR1437" s="2"/>
      <c r="AY1437" s="1"/>
    </row>
    <row r="1438" spans="2:51" x14ac:dyDescent="0.2">
      <c r="B1438" s="1">
        <v>36203</v>
      </c>
      <c r="C1438">
        <v>4.51</v>
      </c>
      <c r="D1438">
        <v>4.9056600000000001</v>
      </c>
      <c r="F1438">
        <v>4.9644500000000003</v>
      </c>
      <c r="G1438">
        <v>5.0566899999999997</v>
      </c>
      <c r="I1438" s="1"/>
      <c r="J1438" s="2"/>
      <c r="AM1438" s="3"/>
      <c r="AN1438" s="2"/>
      <c r="AO1438" s="2"/>
      <c r="AP1438" s="2"/>
      <c r="AQ1438" s="2"/>
      <c r="AR1438" s="2"/>
      <c r="AY1438" s="1"/>
    </row>
    <row r="1439" spans="2:51" x14ac:dyDescent="0.2">
      <c r="B1439" s="1">
        <v>36196</v>
      </c>
      <c r="C1439">
        <v>4.43</v>
      </c>
      <c r="D1439">
        <v>4.7968700000000002</v>
      </c>
      <c r="F1439">
        <v>4.8632600000000004</v>
      </c>
      <c r="G1439">
        <v>4.9383999999999997</v>
      </c>
      <c r="I1439" s="1"/>
      <c r="J1439" s="2"/>
      <c r="AM1439" s="3"/>
      <c r="AN1439" s="2"/>
      <c r="AO1439" s="2"/>
      <c r="AP1439" s="2"/>
      <c r="AQ1439" s="2"/>
      <c r="AR1439" s="2"/>
      <c r="AY1439" s="1"/>
    </row>
    <row r="1440" spans="2:51" x14ac:dyDescent="0.2">
      <c r="B1440" s="1">
        <v>36189</v>
      </c>
      <c r="C1440">
        <v>4.3099999999999996</v>
      </c>
      <c r="D1440">
        <v>4.5830799999999998</v>
      </c>
      <c r="F1440">
        <v>4.5335000000000001</v>
      </c>
      <c r="G1440">
        <v>4.6568100000000001</v>
      </c>
      <c r="I1440" s="1"/>
      <c r="J1440" s="2"/>
      <c r="AM1440" s="3"/>
      <c r="AN1440" s="2"/>
      <c r="AO1440" s="2"/>
      <c r="AP1440" s="2"/>
      <c r="AQ1440" s="2"/>
      <c r="AR1440" s="2"/>
      <c r="AY1440" s="1"/>
    </row>
    <row r="1441" spans="2:51" x14ac:dyDescent="0.2">
      <c r="B1441" s="1">
        <v>36182</v>
      </c>
      <c r="C1441">
        <v>4.26</v>
      </c>
      <c r="D1441">
        <v>4.5762600000000004</v>
      </c>
      <c r="F1441">
        <v>4.5287300000000004</v>
      </c>
      <c r="G1441">
        <v>4.6350499999999997</v>
      </c>
      <c r="I1441" s="1"/>
      <c r="J1441" s="2"/>
      <c r="AM1441" s="3"/>
      <c r="AN1441" s="2"/>
      <c r="AO1441" s="2"/>
      <c r="AP1441" s="2"/>
      <c r="AQ1441" s="2"/>
      <c r="AR1441" s="2"/>
      <c r="AY1441" s="1"/>
    </row>
    <row r="1442" spans="2:51" x14ac:dyDescent="0.2">
      <c r="B1442" s="1">
        <v>36175</v>
      </c>
      <c r="C1442">
        <v>4.2699999999999996</v>
      </c>
      <c r="D1442">
        <v>4.5602099999999997</v>
      </c>
      <c r="F1442">
        <v>4.5504699999999998</v>
      </c>
      <c r="G1442">
        <v>4.6811199999999999</v>
      </c>
      <c r="I1442" s="1"/>
      <c r="J1442" s="2"/>
      <c r="AM1442" s="3"/>
      <c r="AN1442" s="2"/>
      <c r="AO1442" s="2"/>
      <c r="AP1442" s="2"/>
      <c r="AQ1442" s="2"/>
      <c r="AR1442" s="2"/>
      <c r="AY1442" s="1"/>
    </row>
    <row r="1443" spans="2:51" x14ac:dyDescent="0.2">
      <c r="B1443" s="1">
        <v>36168</v>
      </c>
      <c r="C1443">
        <v>4.3550000000000004</v>
      </c>
      <c r="D1443">
        <v>4.6988899999999996</v>
      </c>
      <c r="F1443">
        <v>4.7086899999999998</v>
      </c>
      <c r="G1443">
        <v>4.8499400000000001</v>
      </c>
      <c r="I1443" s="1"/>
      <c r="J1443" s="2"/>
      <c r="AM1443" s="3"/>
      <c r="AN1443" s="2"/>
      <c r="AO1443" s="2"/>
      <c r="AP1443" s="2"/>
      <c r="AQ1443" s="2"/>
      <c r="AR1443" s="2"/>
      <c r="AY1443" s="1"/>
    </row>
    <row r="1444" spans="2:51" x14ac:dyDescent="0.2">
      <c r="B1444" s="1">
        <v>36161</v>
      </c>
      <c r="C1444">
        <v>4.335</v>
      </c>
      <c r="D1444">
        <v>4.5417899999999998</v>
      </c>
      <c r="F1444">
        <v>4.5373700000000001</v>
      </c>
      <c r="G1444">
        <v>4.65564</v>
      </c>
      <c r="I1444" s="1"/>
      <c r="J1444" s="2"/>
      <c r="AM1444" s="3"/>
      <c r="AN1444" s="2"/>
      <c r="AO1444" s="2"/>
      <c r="AP1444" s="2"/>
      <c r="AQ1444" s="2"/>
      <c r="AR1444" s="2"/>
      <c r="AY1444" s="1"/>
    </row>
    <row r="1445" spans="2:51" x14ac:dyDescent="0.2">
      <c r="B1445" s="1">
        <v>36154</v>
      </c>
      <c r="C1445">
        <v>4.4950000000000001</v>
      </c>
      <c r="D1445">
        <v>4.7650499999999996</v>
      </c>
      <c r="F1445">
        <v>4.71617</v>
      </c>
      <c r="G1445">
        <v>4.8456299999999999</v>
      </c>
      <c r="I1445" s="1"/>
      <c r="J1445" s="2"/>
      <c r="AM1445" s="3"/>
      <c r="AN1445" s="2"/>
      <c r="AO1445" s="2"/>
      <c r="AP1445" s="2"/>
      <c r="AQ1445" s="2"/>
      <c r="AR1445" s="2"/>
      <c r="AY1445" s="1"/>
    </row>
    <row r="1446" spans="2:51" x14ac:dyDescent="0.2">
      <c r="B1446" s="1">
        <v>36147</v>
      </c>
      <c r="C1446">
        <v>4.2750000000000004</v>
      </c>
      <c r="D1446">
        <v>4.4541300000000001</v>
      </c>
      <c r="F1446">
        <v>4.3739299999999997</v>
      </c>
      <c r="G1446">
        <v>4.5770900000000001</v>
      </c>
      <c r="I1446" s="1"/>
      <c r="J1446" s="2"/>
      <c r="AM1446" s="3"/>
      <c r="AN1446" s="2"/>
      <c r="AO1446" s="2"/>
      <c r="AP1446" s="2"/>
      <c r="AQ1446" s="2"/>
      <c r="AR1446" s="2"/>
      <c r="AY1446" s="1"/>
    </row>
    <row r="1447" spans="2:51" x14ac:dyDescent="0.2">
      <c r="B1447" s="1">
        <v>36140</v>
      </c>
      <c r="C1447">
        <v>4.2850000000000001</v>
      </c>
      <c r="D1447">
        <v>4.4475600000000002</v>
      </c>
      <c r="F1447">
        <v>4.38483</v>
      </c>
      <c r="G1447">
        <v>4.6108700000000002</v>
      </c>
      <c r="I1447" s="1"/>
      <c r="J1447" s="2"/>
      <c r="AM1447" s="3"/>
      <c r="AN1447" s="2"/>
      <c r="AO1447" s="2"/>
      <c r="AP1447" s="2"/>
      <c r="AQ1447" s="2"/>
      <c r="AR1447" s="2"/>
      <c r="AY1447" s="1"/>
    </row>
    <row r="1448" spans="2:51" x14ac:dyDescent="0.2">
      <c r="B1448" s="1">
        <v>36133</v>
      </c>
      <c r="C1448">
        <v>4.2850000000000001</v>
      </c>
      <c r="D1448">
        <v>4.4496700000000002</v>
      </c>
      <c r="F1448">
        <v>4.38063</v>
      </c>
      <c r="G1448">
        <v>4.6191000000000004</v>
      </c>
      <c r="I1448" s="1"/>
      <c r="J1448" s="2"/>
      <c r="AM1448" s="3"/>
      <c r="AN1448" s="2"/>
      <c r="AO1448" s="2"/>
      <c r="AP1448" s="2"/>
      <c r="AQ1448" s="2"/>
      <c r="AR1448" s="2"/>
      <c r="AY1448" s="1"/>
    </row>
    <row r="1449" spans="2:51" x14ac:dyDescent="0.2">
      <c r="B1449" s="1">
        <v>36126</v>
      </c>
      <c r="C1449">
        <v>4.37</v>
      </c>
      <c r="D1449">
        <v>4.6207700000000003</v>
      </c>
      <c r="F1449">
        <v>4.5956400000000004</v>
      </c>
      <c r="G1449">
        <v>4.8094200000000003</v>
      </c>
      <c r="I1449" s="1"/>
      <c r="J1449" s="2"/>
      <c r="AM1449" s="3"/>
      <c r="AN1449" s="2"/>
      <c r="AO1449" s="2"/>
      <c r="AP1449" s="2"/>
      <c r="AQ1449" s="2"/>
      <c r="AR1449" s="2"/>
      <c r="AY1449" s="1"/>
    </row>
    <row r="1450" spans="2:51" x14ac:dyDescent="0.2">
      <c r="B1450" s="1">
        <v>36119</v>
      </c>
      <c r="C1450">
        <v>4.34</v>
      </c>
      <c r="D1450">
        <v>4.6488699999999996</v>
      </c>
      <c r="F1450">
        <v>4.5973699999999997</v>
      </c>
      <c r="G1450">
        <v>4.8155900000000003</v>
      </c>
      <c r="I1450" s="1"/>
      <c r="J1450" s="2"/>
      <c r="AM1450" s="3"/>
      <c r="AN1450" s="2"/>
      <c r="AO1450" s="2"/>
      <c r="AP1450" s="2"/>
      <c r="AQ1450" s="2"/>
      <c r="AR1450" s="2"/>
      <c r="AY1450" s="1"/>
    </row>
    <row r="1451" spans="2:51" x14ac:dyDescent="0.2">
      <c r="B1451" s="1">
        <v>36112</v>
      </c>
      <c r="C1451">
        <v>4.3049999999999997</v>
      </c>
      <c r="D1451">
        <v>4.5260899999999999</v>
      </c>
      <c r="F1451">
        <v>4.5159399999999996</v>
      </c>
      <c r="G1451">
        <v>4.8116599999999998</v>
      </c>
      <c r="I1451" s="1"/>
      <c r="J1451" s="2"/>
      <c r="AM1451" s="3"/>
      <c r="AN1451" s="2"/>
      <c r="AO1451" s="2"/>
      <c r="AP1451" s="2"/>
      <c r="AQ1451" s="2"/>
      <c r="AR1451" s="2"/>
      <c r="AY1451" s="1"/>
    </row>
    <row r="1452" spans="2:51" x14ac:dyDescent="0.2">
      <c r="B1452" s="1">
        <v>36105</v>
      </c>
      <c r="C1452">
        <v>4.43</v>
      </c>
      <c r="D1452">
        <v>4.5764699999999996</v>
      </c>
      <c r="F1452">
        <v>4.5793400000000002</v>
      </c>
      <c r="G1452">
        <v>4.9297800000000001</v>
      </c>
      <c r="I1452" s="1"/>
      <c r="J1452" s="2"/>
      <c r="AM1452" s="3"/>
      <c r="AN1452" s="2"/>
      <c r="AO1452" s="2"/>
      <c r="AP1452" s="2"/>
      <c r="AQ1452" s="2"/>
      <c r="AR1452" s="2"/>
      <c r="AY1452" s="1"/>
    </row>
    <row r="1453" spans="2:51" x14ac:dyDescent="0.2">
      <c r="B1453" s="1">
        <v>36098</v>
      </c>
      <c r="C1453">
        <v>4.0049999999999999</v>
      </c>
      <c r="D1453">
        <v>4.11538</v>
      </c>
      <c r="F1453">
        <v>4.2469000000000001</v>
      </c>
      <c r="G1453">
        <v>4.6169200000000004</v>
      </c>
      <c r="I1453" s="1"/>
      <c r="J1453" s="2"/>
      <c r="AM1453" s="3"/>
      <c r="AN1453" s="2"/>
      <c r="AO1453" s="2"/>
      <c r="AP1453" s="2"/>
      <c r="AQ1453" s="2"/>
      <c r="AR1453" s="2"/>
      <c r="AY1453" s="1"/>
    </row>
    <row r="1454" spans="2:51" x14ac:dyDescent="0.2">
      <c r="B1454" s="1">
        <v>36091</v>
      </c>
      <c r="C1454">
        <v>3.8849999999999998</v>
      </c>
      <c r="D1454">
        <v>4.1367099999999999</v>
      </c>
      <c r="F1454">
        <v>4.2638100000000003</v>
      </c>
      <c r="G1454">
        <v>4.6725199999999996</v>
      </c>
      <c r="I1454" s="1"/>
      <c r="J1454" s="2"/>
      <c r="AM1454" s="3"/>
      <c r="AN1454" s="2"/>
      <c r="AO1454" s="2"/>
      <c r="AP1454" s="2"/>
      <c r="AQ1454" s="2"/>
      <c r="AR1454" s="2"/>
      <c r="AY1454" s="1"/>
    </row>
    <row r="1455" spans="2:51" x14ac:dyDescent="0.2">
      <c r="B1455" s="1">
        <v>36084</v>
      </c>
      <c r="C1455">
        <v>3.68</v>
      </c>
      <c r="D1455">
        <v>3.8433799999999998</v>
      </c>
      <c r="F1455">
        <v>4.0210100000000004</v>
      </c>
      <c r="G1455">
        <v>4.4247300000000003</v>
      </c>
      <c r="I1455" s="1"/>
      <c r="J1455" s="2"/>
      <c r="AM1455" s="3"/>
      <c r="AN1455" s="2"/>
      <c r="AO1455" s="2"/>
      <c r="AP1455" s="2"/>
      <c r="AQ1455" s="2"/>
      <c r="AR1455" s="2"/>
      <c r="AY1455" s="1"/>
    </row>
    <row r="1456" spans="2:51" x14ac:dyDescent="0.2">
      <c r="B1456" s="1">
        <v>36077</v>
      </c>
      <c r="C1456">
        <v>3.98</v>
      </c>
      <c r="D1456">
        <v>4.1895800000000003</v>
      </c>
      <c r="F1456">
        <v>4.4585600000000003</v>
      </c>
      <c r="G1456">
        <v>4.7739099999999999</v>
      </c>
      <c r="I1456" s="1"/>
      <c r="J1456" s="2"/>
      <c r="AM1456" s="3"/>
      <c r="AN1456" s="2"/>
      <c r="AO1456" s="2"/>
      <c r="AP1456" s="2"/>
      <c r="AQ1456" s="2"/>
      <c r="AR1456" s="2"/>
      <c r="AY1456" s="1"/>
    </row>
    <row r="1457" spans="2:51" x14ac:dyDescent="0.2">
      <c r="B1457" s="1">
        <v>36070</v>
      </c>
      <c r="C1457">
        <v>4.1050000000000004</v>
      </c>
      <c r="D1457">
        <v>4.1500700000000004</v>
      </c>
      <c r="F1457">
        <v>4.08155</v>
      </c>
      <c r="G1457">
        <v>4.2877900000000002</v>
      </c>
      <c r="I1457" s="1"/>
      <c r="J1457" s="2"/>
      <c r="AM1457" s="3"/>
      <c r="AN1457" s="2"/>
      <c r="AO1457" s="2"/>
      <c r="AP1457" s="2"/>
      <c r="AQ1457" s="2"/>
      <c r="AR1457" s="2"/>
      <c r="AY1457" s="1"/>
    </row>
    <row r="1458" spans="2:51" x14ac:dyDescent="0.2">
      <c r="B1458" s="1">
        <v>36063</v>
      </c>
      <c r="C1458">
        <v>4.29</v>
      </c>
      <c r="D1458">
        <v>4.4297800000000001</v>
      </c>
      <c r="F1458">
        <v>4.3904800000000002</v>
      </c>
      <c r="G1458">
        <v>4.5852300000000001</v>
      </c>
      <c r="I1458" s="1"/>
      <c r="J1458" s="2"/>
      <c r="AM1458" s="3"/>
      <c r="AN1458" s="2"/>
      <c r="AO1458" s="2"/>
      <c r="AP1458" s="2"/>
      <c r="AQ1458" s="2"/>
      <c r="AR1458" s="2"/>
      <c r="AY1458" s="1"/>
    </row>
    <row r="1459" spans="2:51" x14ac:dyDescent="0.2">
      <c r="B1459" s="1">
        <v>36056</v>
      </c>
      <c r="C1459">
        <v>4.4649999999999999</v>
      </c>
      <c r="D1459">
        <v>4.6025900000000002</v>
      </c>
      <c r="F1459">
        <v>4.5025500000000003</v>
      </c>
      <c r="G1459">
        <v>4.6855799999999999</v>
      </c>
      <c r="I1459" s="1"/>
      <c r="J1459" s="2"/>
      <c r="AM1459" s="3"/>
      <c r="AN1459" s="2"/>
      <c r="AO1459" s="2"/>
      <c r="AP1459" s="2"/>
      <c r="AQ1459" s="2"/>
      <c r="AR1459" s="2"/>
      <c r="AY1459" s="1"/>
    </row>
    <row r="1460" spans="2:51" x14ac:dyDescent="0.2">
      <c r="B1460" s="1">
        <v>36049</v>
      </c>
      <c r="C1460">
        <v>4.51</v>
      </c>
      <c r="D1460">
        <v>4.6814200000000001</v>
      </c>
      <c r="F1460">
        <v>4.6449999999999996</v>
      </c>
      <c r="G1460">
        <v>4.8308</v>
      </c>
      <c r="I1460" s="1"/>
      <c r="J1460" s="2"/>
      <c r="AM1460" s="3"/>
      <c r="AN1460" s="2"/>
      <c r="AO1460" s="2"/>
      <c r="AP1460" s="2"/>
      <c r="AQ1460" s="2"/>
      <c r="AR1460" s="2"/>
      <c r="AY1460" s="1"/>
    </row>
    <row r="1461" spans="2:51" x14ac:dyDescent="0.2">
      <c r="B1461" s="1">
        <v>36042</v>
      </c>
      <c r="C1461">
        <v>4.68</v>
      </c>
      <c r="D1461">
        <v>4.90212</v>
      </c>
      <c r="F1461">
        <v>4.8948</v>
      </c>
      <c r="G1461">
        <v>5.0131500000000004</v>
      </c>
      <c r="I1461" s="1"/>
      <c r="J1461" s="2"/>
      <c r="AM1461" s="3"/>
      <c r="AN1461" s="2"/>
      <c r="AO1461" s="2"/>
      <c r="AP1461" s="2"/>
      <c r="AQ1461" s="2"/>
      <c r="AR1461" s="2"/>
      <c r="AY1461" s="1"/>
    </row>
    <row r="1462" spans="2:51" x14ac:dyDescent="0.2">
      <c r="B1462" s="1">
        <v>36035</v>
      </c>
      <c r="C1462">
        <v>4.7149999999999999</v>
      </c>
      <c r="D1462">
        <v>4.9173400000000003</v>
      </c>
      <c r="F1462">
        <v>4.92807</v>
      </c>
      <c r="G1462">
        <v>5.0863199999999997</v>
      </c>
      <c r="I1462" s="1"/>
      <c r="J1462" s="2"/>
      <c r="AM1462" s="3"/>
      <c r="AN1462" s="2"/>
      <c r="AO1462" s="2"/>
      <c r="AP1462" s="2"/>
      <c r="AQ1462" s="2"/>
      <c r="AR1462" s="2"/>
      <c r="AY1462" s="1"/>
    </row>
    <row r="1463" spans="2:51" x14ac:dyDescent="0.2">
      <c r="B1463" s="1">
        <v>36028</v>
      </c>
      <c r="C1463">
        <v>4.9249999999999998</v>
      </c>
      <c r="D1463">
        <v>5.2402300000000004</v>
      </c>
      <c r="F1463">
        <v>5.2309400000000004</v>
      </c>
      <c r="G1463">
        <v>5.3203199999999997</v>
      </c>
      <c r="I1463" s="1"/>
      <c r="J1463" s="2"/>
      <c r="AM1463" s="3"/>
      <c r="AN1463" s="2"/>
      <c r="AO1463" s="2"/>
      <c r="AP1463" s="2"/>
      <c r="AQ1463" s="2"/>
      <c r="AR1463" s="2"/>
      <c r="AY1463" s="1"/>
    </row>
    <row r="1464" spans="2:51" x14ac:dyDescent="0.2">
      <c r="B1464" s="1">
        <v>36021</v>
      </c>
      <c r="C1464">
        <v>4.97</v>
      </c>
      <c r="D1464">
        <v>5.3313699999999997</v>
      </c>
      <c r="F1464">
        <v>5.34314</v>
      </c>
      <c r="G1464">
        <v>5.39581</v>
      </c>
      <c r="I1464" s="1"/>
      <c r="J1464" s="2"/>
      <c r="AM1464" s="3"/>
      <c r="AN1464" s="2"/>
      <c r="AO1464" s="2"/>
      <c r="AP1464" s="2"/>
      <c r="AQ1464" s="2"/>
      <c r="AR1464" s="2"/>
      <c r="AY1464" s="1"/>
    </row>
    <row r="1465" spans="2:51" x14ac:dyDescent="0.2">
      <c r="B1465" s="1">
        <v>36014</v>
      </c>
      <c r="C1465">
        <v>4.9749999999999996</v>
      </c>
      <c r="D1465">
        <v>5.3237399999999999</v>
      </c>
      <c r="F1465">
        <v>5.3695500000000003</v>
      </c>
      <c r="G1465">
        <v>5.3949600000000002</v>
      </c>
      <c r="I1465" s="1"/>
      <c r="J1465" s="2"/>
      <c r="AM1465" s="3"/>
      <c r="AN1465" s="2"/>
      <c r="AO1465" s="2"/>
      <c r="AP1465" s="2"/>
      <c r="AQ1465" s="2"/>
      <c r="AR1465" s="2"/>
      <c r="AY1465" s="1"/>
    </row>
    <row r="1466" spans="2:51" x14ac:dyDescent="0.2">
      <c r="B1466" s="1">
        <v>36007</v>
      </c>
      <c r="C1466">
        <v>5.0949999999999998</v>
      </c>
      <c r="D1466">
        <v>5.4858099999999999</v>
      </c>
      <c r="F1466">
        <v>5.5061900000000001</v>
      </c>
      <c r="G1466">
        <v>5.5006199999999996</v>
      </c>
      <c r="I1466" s="1"/>
      <c r="J1466" s="2"/>
      <c r="AM1466" s="3"/>
      <c r="AN1466" s="2"/>
      <c r="AO1466" s="2"/>
      <c r="AP1466" s="2"/>
      <c r="AQ1466" s="2"/>
      <c r="AR1466" s="2"/>
      <c r="AY1466" s="1"/>
    </row>
    <row r="1467" spans="2:51" x14ac:dyDescent="0.2">
      <c r="B1467" s="1">
        <v>36000</v>
      </c>
      <c r="C1467">
        <v>5.07</v>
      </c>
      <c r="D1467">
        <v>5.4588999999999999</v>
      </c>
      <c r="F1467">
        <v>5.4643699999999997</v>
      </c>
      <c r="G1467">
        <v>5.4533500000000004</v>
      </c>
      <c r="I1467" s="1"/>
      <c r="J1467" s="2"/>
      <c r="AM1467" s="3"/>
      <c r="AN1467" s="2"/>
      <c r="AO1467" s="2"/>
      <c r="AP1467" s="2"/>
      <c r="AQ1467" s="2"/>
      <c r="AR1467" s="2"/>
      <c r="AY1467" s="1"/>
    </row>
    <row r="1468" spans="2:51" x14ac:dyDescent="0.2">
      <c r="B1468" s="1">
        <v>35993</v>
      </c>
      <c r="C1468">
        <v>5.085</v>
      </c>
      <c r="D1468">
        <v>5.4548399999999999</v>
      </c>
      <c r="F1468">
        <v>5.4839700000000002</v>
      </c>
      <c r="G1468">
        <v>5.5094000000000003</v>
      </c>
      <c r="I1468" s="1"/>
      <c r="J1468" s="2"/>
      <c r="AM1468" s="3"/>
      <c r="AN1468" s="2"/>
      <c r="AO1468" s="2"/>
      <c r="AP1468" s="2"/>
      <c r="AQ1468" s="2"/>
      <c r="AR1468" s="2"/>
      <c r="AY1468" s="1"/>
    </row>
    <row r="1469" spans="2:51" x14ac:dyDescent="0.2">
      <c r="B1469" s="1">
        <v>35986</v>
      </c>
      <c r="C1469">
        <v>5.05</v>
      </c>
      <c r="D1469">
        <v>5.4041499999999996</v>
      </c>
      <c r="F1469">
        <v>5.4002400000000002</v>
      </c>
      <c r="G1469">
        <v>5.4087699999999996</v>
      </c>
      <c r="I1469" s="1"/>
      <c r="J1469" s="2"/>
      <c r="AM1469" s="3"/>
      <c r="AN1469" s="2"/>
      <c r="AO1469" s="2"/>
      <c r="AP1469" s="2"/>
      <c r="AQ1469" s="2"/>
      <c r="AR1469" s="2"/>
      <c r="AY1469" s="1"/>
    </row>
    <row r="1470" spans="2:51" x14ac:dyDescent="0.2">
      <c r="B1470" s="1">
        <v>35979</v>
      </c>
      <c r="C1470">
        <v>5.0650000000000004</v>
      </c>
      <c r="D1470">
        <v>5.4267300000000001</v>
      </c>
      <c r="F1470">
        <v>5.4141899999999996</v>
      </c>
      <c r="G1470">
        <v>5.4094600000000002</v>
      </c>
      <c r="I1470" s="1"/>
      <c r="J1470" s="2"/>
      <c r="AM1470" s="3"/>
      <c r="AN1470" s="2"/>
      <c r="AO1470" s="2"/>
      <c r="AP1470" s="2"/>
      <c r="AQ1470" s="2"/>
      <c r="AR1470" s="2"/>
      <c r="AY1470" s="1"/>
    </row>
    <row r="1471" spans="2:51" x14ac:dyDescent="0.2">
      <c r="B1471" s="1">
        <v>35972</v>
      </c>
      <c r="C1471">
        <v>5.1150000000000002</v>
      </c>
      <c r="D1471">
        <v>5.4985499999999998</v>
      </c>
      <c r="F1471">
        <v>5.4902499999999996</v>
      </c>
      <c r="G1471">
        <v>5.4542200000000003</v>
      </c>
      <c r="I1471" s="1"/>
      <c r="J1471" s="2"/>
      <c r="AM1471" s="3"/>
      <c r="AN1471" s="2"/>
      <c r="AO1471" s="2"/>
      <c r="AP1471" s="2"/>
      <c r="AQ1471" s="2"/>
      <c r="AR1471" s="2"/>
      <c r="AY1471" s="1"/>
    </row>
    <row r="1472" spans="2:51" x14ac:dyDescent="0.2">
      <c r="B1472" s="1">
        <v>35965</v>
      </c>
      <c r="C1472">
        <v>5.12</v>
      </c>
      <c r="D1472">
        <v>5.5077400000000001</v>
      </c>
      <c r="F1472">
        <v>5.5182700000000002</v>
      </c>
      <c r="G1472">
        <v>5.4713599999999998</v>
      </c>
      <c r="I1472" s="1"/>
      <c r="J1472" s="2"/>
      <c r="AM1472" s="3"/>
      <c r="AN1472" s="2"/>
      <c r="AO1472" s="2"/>
      <c r="AP1472" s="2"/>
      <c r="AQ1472" s="2"/>
      <c r="AR1472" s="2"/>
      <c r="AY1472" s="1"/>
    </row>
    <row r="1473" spans="2:51" x14ac:dyDescent="0.2">
      <c r="B1473" s="1">
        <v>35958</v>
      </c>
      <c r="C1473">
        <v>5.0599999999999996</v>
      </c>
      <c r="D1473">
        <v>5.41676</v>
      </c>
      <c r="F1473">
        <v>5.4253600000000004</v>
      </c>
      <c r="G1473">
        <v>5.4165299999999998</v>
      </c>
      <c r="I1473" s="1"/>
      <c r="J1473" s="2"/>
      <c r="AM1473" s="3"/>
      <c r="AN1473" s="2"/>
      <c r="AO1473" s="2"/>
      <c r="AP1473" s="2"/>
      <c r="AQ1473" s="2"/>
      <c r="AR1473" s="2"/>
      <c r="AY1473" s="1"/>
    </row>
    <row r="1474" spans="2:51" x14ac:dyDescent="0.2">
      <c r="B1474" s="1">
        <v>35951</v>
      </c>
      <c r="C1474">
        <v>5.16</v>
      </c>
      <c r="D1474">
        <v>5.5754200000000003</v>
      </c>
      <c r="F1474">
        <v>5.5960700000000001</v>
      </c>
      <c r="G1474">
        <v>5.5809600000000001</v>
      </c>
      <c r="I1474" s="1"/>
      <c r="J1474" s="2"/>
      <c r="AM1474" s="3"/>
      <c r="AN1474" s="2"/>
      <c r="AO1474" s="2"/>
      <c r="AP1474" s="2"/>
      <c r="AQ1474" s="2"/>
      <c r="AR1474" s="2"/>
      <c r="AY1474" s="1"/>
    </row>
    <row r="1475" spans="2:51" x14ac:dyDescent="0.2">
      <c r="B1475" s="1">
        <v>35944</v>
      </c>
      <c r="C1475">
        <v>5.1349999999999998</v>
      </c>
      <c r="D1475">
        <v>5.5250700000000004</v>
      </c>
      <c r="F1475">
        <v>5.5523600000000002</v>
      </c>
      <c r="G1475">
        <v>5.5584899999999999</v>
      </c>
      <c r="I1475" s="1"/>
      <c r="J1475" s="2"/>
      <c r="AM1475" s="3"/>
      <c r="AN1475" s="2"/>
      <c r="AO1475" s="2"/>
      <c r="AP1475" s="2"/>
      <c r="AQ1475" s="2"/>
      <c r="AR1475" s="2"/>
      <c r="AY1475" s="1"/>
    </row>
    <row r="1476" spans="2:51" x14ac:dyDescent="0.2">
      <c r="B1476" s="1">
        <v>35937</v>
      </c>
      <c r="C1476">
        <v>5.165</v>
      </c>
      <c r="D1476">
        <v>5.61076</v>
      </c>
      <c r="F1476">
        <v>5.63645</v>
      </c>
      <c r="G1476">
        <v>5.6329200000000004</v>
      </c>
      <c r="I1476" s="1"/>
      <c r="J1476" s="2"/>
      <c r="AM1476" s="3"/>
      <c r="AN1476" s="2"/>
      <c r="AO1476" s="2"/>
      <c r="AP1476" s="2"/>
      <c r="AQ1476" s="2"/>
      <c r="AR1476" s="2"/>
      <c r="AY1476" s="1"/>
    </row>
    <row r="1477" spans="2:51" x14ac:dyDescent="0.2">
      <c r="B1477" s="1">
        <v>35930</v>
      </c>
      <c r="C1477">
        <v>5.17</v>
      </c>
      <c r="D1477">
        <v>5.6105099999999997</v>
      </c>
      <c r="F1477">
        <v>5.6607900000000004</v>
      </c>
      <c r="G1477">
        <v>5.6767300000000001</v>
      </c>
      <c r="I1477" s="1"/>
      <c r="J1477" s="2"/>
      <c r="AM1477" s="3"/>
      <c r="AN1477" s="2"/>
      <c r="AO1477" s="2"/>
      <c r="AP1477" s="2"/>
      <c r="AQ1477" s="2"/>
      <c r="AR1477" s="2"/>
      <c r="AY1477" s="1"/>
    </row>
    <row r="1478" spans="2:51" x14ac:dyDescent="0.2">
      <c r="B1478" s="1">
        <v>35923</v>
      </c>
      <c r="C1478">
        <v>5.15</v>
      </c>
      <c r="D1478">
        <v>5.5901500000000004</v>
      </c>
      <c r="F1478">
        <v>5.6453100000000003</v>
      </c>
      <c r="G1478">
        <v>5.7053599999999998</v>
      </c>
      <c r="I1478" s="1"/>
      <c r="J1478" s="2"/>
      <c r="AM1478" s="3"/>
      <c r="AN1478" s="2"/>
      <c r="AO1478" s="2"/>
      <c r="AP1478" s="2"/>
      <c r="AQ1478" s="2"/>
      <c r="AR1478" s="2"/>
      <c r="AY1478" s="1"/>
    </row>
    <row r="1479" spans="2:51" x14ac:dyDescent="0.2">
      <c r="B1479" s="1">
        <v>35916</v>
      </c>
      <c r="C1479">
        <v>5.12</v>
      </c>
      <c r="D1479">
        <v>5.5745199999999997</v>
      </c>
      <c r="F1479">
        <v>5.6278800000000002</v>
      </c>
      <c r="G1479">
        <v>5.6647499999999997</v>
      </c>
      <c r="I1479" s="1"/>
      <c r="J1479" s="2"/>
      <c r="AM1479" s="3"/>
      <c r="AN1479" s="2"/>
      <c r="AO1479" s="2"/>
      <c r="AP1479" s="2"/>
      <c r="AQ1479" s="2"/>
      <c r="AR1479" s="2"/>
      <c r="AY1479" s="1"/>
    </row>
    <row r="1480" spans="2:51" x14ac:dyDescent="0.2">
      <c r="B1480" s="1">
        <v>35909</v>
      </c>
      <c r="C1480">
        <v>5.12</v>
      </c>
      <c r="D1480">
        <v>5.5850200000000001</v>
      </c>
      <c r="F1480">
        <v>5.6372400000000003</v>
      </c>
      <c r="G1480">
        <v>5.6625100000000002</v>
      </c>
      <c r="I1480" s="1"/>
      <c r="J1480" s="2"/>
      <c r="AM1480" s="3"/>
      <c r="AN1480" s="2"/>
      <c r="AO1480" s="2"/>
      <c r="AP1480" s="2"/>
      <c r="AQ1480" s="2"/>
      <c r="AR1480" s="2"/>
      <c r="AY1480" s="1"/>
    </row>
    <row r="1481" spans="2:51" x14ac:dyDescent="0.2">
      <c r="B1481" s="1">
        <v>35902</v>
      </c>
      <c r="C1481">
        <v>5.0750000000000002</v>
      </c>
      <c r="D1481">
        <v>5.5068000000000001</v>
      </c>
      <c r="F1481">
        <v>5.5597700000000003</v>
      </c>
      <c r="G1481">
        <v>5.5845099999999999</v>
      </c>
      <c r="I1481" s="1"/>
      <c r="J1481" s="2"/>
      <c r="AM1481" s="3"/>
      <c r="AN1481" s="2"/>
      <c r="AO1481" s="2"/>
      <c r="AP1481" s="2"/>
      <c r="AQ1481" s="2"/>
      <c r="AR1481" s="2"/>
      <c r="AY1481" s="1"/>
    </row>
    <row r="1482" spans="2:51" x14ac:dyDescent="0.2">
      <c r="B1482" s="1">
        <v>35895</v>
      </c>
      <c r="C1482">
        <v>5.05</v>
      </c>
      <c r="D1482">
        <v>5.48163</v>
      </c>
      <c r="F1482">
        <v>5.5535800000000002</v>
      </c>
      <c r="G1482">
        <v>5.5822900000000004</v>
      </c>
      <c r="I1482" s="1"/>
      <c r="J1482" s="2"/>
      <c r="AM1482" s="3"/>
      <c r="AN1482" s="2"/>
      <c r="AO1482" s="2"/>
      <c r="AP1482" s="2"/>
      <c r="AQ1482" s="2"/>
      <c r="AR1482" s="2"/>
      <c r="AY1482" s="1"/>
    </row>
    <row r="1483" spans="2:51" x14ac:dyDescent="0.2">
      <c r="B1483" s="1">
        <v>35888</v>
      </c>
      <c r="C1483">
        <v>4.97</v>
      </c>
      <c r="D1483">
        <v>5.3949400000000001</v>
      </c>
      <c r="F1483">
        <v>5.4364600000000003</v>
      </c>
      <c r="G1483">
        <v>5.45967</v>
      </c>
      <c r="I1483" s="1"/>
      <c r="J1483" s="2"/>
      <c r="AM1483" s="3"/>
      <c r="AN1483" s="2"/>
      <c r="AO1483" s="2"/>
      <c r="AP1483" s="2"/>
      <c r="AQ1483" s="2"/>
      <c r="AR1483" s="2"/>
      <c r="AY1483" s="1"/>
    </row>
    <row r="1484" spans="2:51" x14ac:dyDescent="0.2">
      <c r="B1484" s="1">
        <v>35881</v>
      </c>
      <c r="C1484">
        <v>5.14</v>
      </c>
      <c r="D1484">
        <v>5.6296299999999997</v>
      </c>
      <c r="F1484">
        <v>5.6720499999999996</v>
      </c>
      <c r="G1484">
        <v>5.6806900000000002</v>
      </c>
      <c r="I1484" s="1"/>
      <c r="J1484" s="2"/>
      <c r="AM1484" s="3"/>
      <c r="AN1484" s="2"/>
      <c r="AO1484" s="2"/>
      <c r="AP1484" s="2"/>
      <c r="AQ1484" s="2"/>
      <c r="AR1484" s="2"/>
      <c r="AY1484" s="1"/>
    </row>
    <row r="1485" spans="2:51" x14ac:dyDescent="0.2">
      <c r="B1485" s="1">
        <v>35874</v>
      </c>
      <c r="C1485">
        <v>5.07</v>
      </c>
      <c r="D1485">
        <v>5.5065799999999996</v>
      </c>
      <c r="F1485">
        <v>5.5513000000000003</v>
      </c>
      <c r="G1485">
        <v>5.5677000000000003</v>
      </c>
      <c r="I1485" s="1"/>
      <c r="J1485" s="2"/>
      <c r="AM1485" s="3"/>
      <c r="AN1485" s="2"/>
      <c r="AO1485" s="2"/>
      <c r="AP1485" s="2"/>
      <c r="AQ1485" s="2"/>
      <c r="AR1485" s="2"/>
      <c r="AY1485" s="1"/>
    </row>
    <row r="1486" spans="2:51" x14ac:dyDescent="0.2">
      <c r="B1486" s="1">
        <v>35867</v>
      </c>
      <c r="C1486">
        <v>5.0650000000000004</v>
      </c>
      <c r="D1486">
        <v>5.4842000000000004</v>
      </c>
      <c r="F1486">
        <v>5.5315200000000004</v>
      </c>
      <c r="G1486">
        <v>5.5759800000000004</v>
      </c>
      <c r="I1486" s="1"/>
      <c r="J1486" s="2"/>
      <c r="AM1486" s="3"/>
      <c r="AN1486" s="2"/>
      <c r="AO1486" s="2"/>
      <c r="AP1486" s="2"/>
      <c r="AQ1486" s="2"/>
      <c r="AR1486" s="2"/>
      <c r="AY1486" s="1"/>
    </row>
    <row r="1487" spans="2:51" x14ac:dyDescent="0.2">
      <c r="B1487" s="1">
        <v>35860</v>
      </c>
      <c r="C1487">
        <v>5.1150000000000002</v>
      </c>
      <c r="D1487">
        <v>5.5732499999999998</v>
      </c>
      <c r="F1487">
        <v>5.6517400000000002</v>
      </c>
      <c r="G1487">
        <v>5.7223499999999996</v>
      </c>
      <c r="I1487" s="1"/>
      <c r="J1487" s="2"/>
      <c r="AM1487" s="3"/>
      <c r="AN1487" s="2"/>
      <c r="AO1487" s="2"/>
      <c r="AP1487" s="2"/>
      <c r="AQ1487" s="2"/>
      <c r="AR1487" s="2"/>
      <c r="AY1487" s="1"/>
    </row>
    <row r="1488" spans="2:51" x14ac:dyDescent="0.2">
      <c r="B1488" s="1">
        <v>35853</v>
      </c>
      <c r="C1488">
        <v>5.1150000000000002</v>
      </c>
      <c r="D1488">
        <v>5.5378699999999998</v>
      </c>
      <c r="F1488">
        <v>5.5958300000000003</v>
      </c>
      <c r="G1488">
        <v>5.62392</v>
      </c>
      <c r="I1488" s="1"/>
      <c r="J1488" s="2"/>
      <c r="AM1488" s="3"/>
      <c r="AN1488" s="2"/>
      <c r="AO1488" s="2"/>
      <c r="AP1488" s="2"/>
      <c r="AQ1488" s="2"/>
      <c r="AR1488" s="2"/>
      <c r="AY1488" s="1"/>
    </row>
    <row r="1489" spans="2:51" x14ac:dyDescent="0.2">
      <c r="B1489" s="1">
        <v>35846</v>
      </c>
      <c r="C1489">
        <v>5.0250000000000004</v>
      </c>
      <c r="D1489">
        <v>5.3904500000000004</v>
      </c>
      <c r="F1489">
        <v>5.4798499999999999</v>
      </c>
      <c r="G1489">
        <v>5.53484</v>
      </c>
      <c r="I1489" s="1"/>
      <c r="J1489" s="2"/>
      <c r="AM1489" s="3"/>
      <c r="AN1489" s="2"/>
      <c r="AO1489" s="2"/>
      <c r="AP1489" s="2"/>
      <c r="AQ1489" s="2"/>
      <c r="AR1489" s="2"/>
      <c r="AY1489" s="1"/>
    </row>
    <row r="1490" spans="2:51" x14ac:dyDescent="0.2">
      <c r="B1490" s="1">
        <v>35839</v>
      </c>
      <c r="C1490">
        <v>4.99</v>
      </c>
      <c r="D1490">
        <v>5.3427800000000003</v>
      </c>
      <c r="F1490">
        <v>5.4296100000000003</v>
      </c>
      <c r="G1490">
        <v>5.4856299999999996</v>
      </c>
      <c r="I1490" s="1"/>
      <c r="J1490" s="2"/>
      <c r="AM1490" s="3"/>
      <c r="AN1490" s="2"/>
      <c r="AO1490" s="2"/>
      <c r="AP1490" s="2"/>
      <c r="AQ1490" s="2"/>
      <c r="AR1490" s="2"/>
      <c r="AY1490" s="1"/>
    </row>
    <row r="1491" spans="2:51" x14ac:dyDescent="0.2">
      <c r="B1491" s="1">
        <v>35832</v>
      </c>
      <c r="C1491">
        <v>4.99</v>
      </c>
      <c r="D1491">
        <v>5.3654500000000001</v>
      </c>
      <c r="F1491">
        <v>5.4675399999999996</v>
      </c>
      <c r="G1491">
        <v>5.6108599999999997</v>
      </c>
      <c r="I1491" s="1"/>
      <c r="J1491" s="2"/>
      <c r="AM1491" s="3"/>
      <c r="AN1491" s="2"/>
      <c r="AO1491" s="2"/>
      <c r="AP1491" s="2"/>
      <c r="AQ1491" s="2"/>
      <c r="AR1491" s="2"/>
      <c r="AY1491" s="1"/>
    </row>
    <row r="1492" spans="2:51" x14ac:dyDescent="0.2">
      <c r="B1492" s="1">
        <v>35825</v>
      </c>
      <c r="C1492">
        <v>4.96</v>
      </c>
      <c r="D1492">
        <v>5.3079200000000002</v>
      </c>
      <c r="F1492">
        <v>5.3797899999999998</v>
      </c>
      <c r="G1492">
        <v>5.5177800000000001</v>
      </c>
      <c r="I1492" s="1"/>
      <c r="J1492" s="2"/>
      <c r="AM1492" s="3"/>
      <c r="AN1492" s="2"/>
      <c r="AO1492" s="2"/>
      <c r="AP1492" s="2"/>
      <c r="AQ1492" s="2"/>
      <c r="AR1492" s="2"/>
      <c r="AY1492" s="1"/>
    </row>
    <row r="1493" spans="2:51" x14ac:dyDescent="0.2">
      <c r="B1493" s="1">
        <v>35818</v>
      </c>
      <c r="C1493">
        <v>4.9800000000000004</v>
      </c>
      <c r="D1493">
        <v>5.3913099999999998</v>
      </c>
      <c r="F1493">
        <v>5.5141499999999999</v>
      </c>
      <c r="G1493">
        <v>5.68947</v>
      </c>
      <c r="I1493" s="1"/>
      <c r="J1493" s="2"/>
      <c r="AM1493" s="3"/>
      <c r="AN1493" s="2"/>
      <c r="AO1493" s="2"/>
      <c r="AP1493" s="2"/>
      <c r="AQ1493" s="2"/>
      <c r="AR1493" s="2"/>
      <c r="AY1493" s="1"/>
    </row>
    <row r="1494" spans="2:51" x14ac:dyDescent="0.2">
      <c r="B1494" s="1">
        <v>35811</v>
      </c>
      <c r="C1494">
        <v>4.9550000000000001</v>
      </c>
      <c r="D1494">
        <v>5.3292200000000003</v>
      </c>
      <c r="F1494">
        <v>5.4044999999999996</v>
      </c>
      <c r="G1494">
        <v>5.5273399999999997</v>
      </c>
      <c r="I1494" s="1"/>
      <c r="J1494" s="2"/>
      <c r="AM1494" s="3"/>
      <c r="AN1494" s="2"/>
      <c r="AO1494" s="2"/>
      <c r="AP1494" s="2"/>
      <c r="AQ1494" s="2"/>
      <c r="AR1494" s="2"/>
      <c r="AY1494" s="1"/>
    </row>
    <row r="1495" spans="2:51" x14ac:dyDescent="0.2">
      <c r="B1495" s="1">
        <v>35804</v>
      </c>
      <c r="C1495">
        <v>4.8250000000000002</v>
      </c>
      <c r="D1495">
        <v>5.1600099999999998</v>
      </c>
      <c r="F1495">
        <v>5.2215499999999997</v>
      </c>
      <c r="G1495">
        <v>5.3887200000000002</v>
      </c>
      <c r="I1495" s="1"/>
      <c r="J1495" s="2"/>
      <c r="AM1495" s="3"/>
      <c r="AN1495" s="2"/>
      <c r="AO1495" s="2"/>
      <c r="AP1495" s="2"/>
      <c r="AQ1495" s="2"/>
      <c r="AR1495" s="2"/>
      <c r="AY1495" s="1"/>
    </row>
    <row r="1496" spans="2:51" x14ac:dyDescent="0.2">
      <c r="B1496" s="1">
        <v>35797</v>
      </c>
      <c r="C1496">
        <v>5.17</v>
      </c>
      <c r="D1496">
        <v>5.5910299999999999</v>
      </c>
      <c r="F1496">
        <v>5.6312800000000003</v>
      </c>
      <c r="G1496">
        <v>5.6585999999999999</v>
      </c>
      <c r="I1496" s="1"/>
      <c r="J1496" s="2"/>
      <c r="AM1496" s="3"/>
      <c r="AN1496" s="2"/>
      <c r="AO1496" s="2"/>
      <c r="AP1496" s="2"/>
      <c r="AQ1496" s="2"/>
      <c r="AR1496" s="2"/>
      <c r="AY1496" s="1"/>
    </row>
    <row r="1497" spans="2:51" x14ac:dyDescent="0.2">
      <c r="B1497" s="1">
        <v>35790</v>
      </c>
      <c r="C1497">
        <v>5.23</v>
      </c>
      <c r="D1497">
        <v>5.6710900000000004</v>
      </c>
      <c r="F1497">
        <v>5.70878</v>
      </c>
      <c r="G1497">
        <v>5.7395699999999996</v>
      </c>
      <c r="I1497" s="1"/>
      <c r="J1497" s="2"/>
      <c r="AM1497" s="3"/>
      <c r="AN1497" s="2"/>
      <c r="AO1497" s="2"/>
      <c r="AP1497" s="2"/>
      <c r="AQ1497" s="2"/>
      <c r="AR1497" s="2"/>
      <c r="AY1497" s="1"/>
    </row>
    <row r="1498" spans="2:51" x14ac:dyDescent="0.2">
      <c r="B1498" s="1">
        <v>35783</v>
      </c>
      <c r="C1498">
        <v>5.1950000000000003</v>
      </c>
      <c r="D1498">
        <v>5.6453300000000004</v>
      </c>
      <c r="F1498">
        <v>5.6963299999999997</v>
      </c>
      <c r="G1498">
        <v>5.71713</v>
      </c>
      <c r="I1498" s="1"/>
      <c r="J1498" s="2"/>
      <c r="AM1498" s="3"/>
      <c r="AN1498" s="2"/>
      <c r="AO1498" s="2"/>
      <c r="AP1498" s="2"/>
      <c r="AQ1498" s="2"/>
      <c r="AR1498" s="2"/>
      <c r="AY1498" s="1"/>
    </row>
    <row r="1499" spans="2:51" x14ac:dyDescent="0.2">
      <c r="B1499" s="1">
        <v>35776</v>
      </c>
      <c r="C1499">
        <v>5.1349999999999998</v>
      </c>
      <c r="D1499">
        <v>5.6141100000000002</v>
      </c>
      <c r="F1499">
        <v>5.6946899999999996</v>
      </c>
      <c r="G1499">
        <v>5.7385000000000002</v>
      </c>
      <c r="I1499" s="1"/>
      <c r="J1499" s="2"/>
      <c r="AM1499" s="3"/>
      <c r="AN1499" s="2"/>
      <c r="AO1499" s="2"/>
      <c r="AP1499" s="2"/>
      <c r="AQ1499" s="2"/>
      <c r="AR1499" s="2"/>
      <c r="AY1499" s="1"/>
    </row>
    <row r="1500" spans="2:51" x14ac:dyDescent="0.2">
      <c r="B1500" s="1">
        <v>35769</v>
      </c>
      <c r="C1500">
        <v>5.26</v>
      </c>
      <c r="D1500">
        <v>5.7732000000000001</v>
      </c>
      <c r="F1500">
        <v>5.8661599999999998</v>
      </c>
      <c r="G1500">
        <v>5.9009400000000003</v>
      </c>
      <c r="I1500" s="1"/>
      <c r="J1500" s="2"/>
      <c r="AM1500" s="3"/>
      <c r="AN1500" s="2"/>
      <c r="AO1500" s="2"/>
      <c r="AP1500" s="2"/>
      <c r="AQ1500" s="2"/>
      <c r="AR1500" s="2"/>
      <c r="AY1500" s="1"/>
    </row>
    <row r="1501" spans="2:51" x14ac:dyDescent="0.2">
      <c r="B1501" s="1">
        <v>35762</v>
      </c>
      <c r="C1501">
        <v>5.22</v>
      </c>
      <c r="D1501">
        <v>5.7538</v>
      </c>
      <c r="F1501">
        <v>5.8232699999999999</v>
      </c>
      <c r="G1501">
        <v>5.8547399999999996</v>
      </c>
      <c r="I1501" s="1"/>
      <c r="J1501" s="2"/>
      <c r="AM1501" s="3"/>
      <c r="AN1501" s="2"/>
      <c r="AO1501" s="2"/>
      <c r="AP1501" s="2"/>
      <c r="AQ1501" s="2"/>
      <c r="AR1501" s="2"/>
      <c r="AY1501" s="1"/>
    </row>
    <row r="1502" spans="2:51" x14ac:dyDescent="0.2">
      <c r="B1502" s="1">
        <v>35755</v>
      </c>
      <c r="C1502">
        <v>5.14</v>
      </c>
      <c r="D1502">
        <v>5.6606800000000002</v>
      </c>
      <c r="F1502">
        <v>5.7564399999999996</v>
      </c>
      <c r="G1502">
        <v>5.8118299999999996</v>
      </c>
      <c r="I1502" s="1"/>
      <c r="J1502" s="2"/>
      <c r="AM1502" s="3"/>
      <c r="AN1502" s="2"/>
      <c r="AO1502" s="2"/>
      <c r="AP1502" s="2"/>
      <c r="AQ1502" s="2"/>
      <c r="AR1502" s="2"/>
      <c r="AY1502" s="1"/>
    </row>
    <row r="1503" spans="2:51" x14ac:dyDescent="0.2">
      <c r="B1503" s="1">
        <v>35748</v>
      </c>
      <c r="C1503">
        <v>5.14</v>
      </c>
      <c r="D1503">
        <v>5.6703099999999997</v>
      </c>
      <c r="F1503">
        <v>5.7846799999999998</v>
      </c>
      <c r="G1503">
        <v>5.8554700000000004</v>
      </c>
      <c r="I1503" s="1"/>
      <c r="J1503" s="2"/>
      <c r="AM1503" s="3"/>
      <c r="AN1503" s="2"/>
      <c r="AO1503" s="2"/>
      <c r="AP1503" s="2"/>
      <c r="AQ1503" s="2"/>
      <c r="AR1503" s="2"/>
      <c r="AY1503" s="1"/>
    </row>
    <row r="1504" spans="2:51" x14ac:dyDescent="0.2">
      <c r="B1504" s="1">
        <v>35741</v>
      </c>
      <c r="C1504">
        <v>5.1349999999999998</v>
      </c>
      <c r="D1504">
        <v>5.6923300000000001</v>
      </c>
      <c r="F1504">
        <v>5.8001300000000002</v>
      </c>
      <c r="G1504">
        <v>5.8916300000000001</v>
      </c>
      <c r="I1504" s="1"/>
      <c r="J1504" s="2"/>
      <c r="AM1504" s="3"/>
      <c r="AN1504" s="2"/>
      <c r="AO1504" s="2"/>
      <c r="AP1504" s="2"/>
      <c r="AQ1504" s="2"/>
      <c r="AR1504" s="2"/>
      <c r="AY1504" s="1"/>
    </row>
    <row r="1505" spans="2:51" x14ac:dyDescent="0.2">
      <c r="B1505" s="1">
        <v>35734</v>
      </c>
      <c r="C1505">
        <v>5.07</v>
      </c>
      <c r="D1505">
        <v>5.6053100000000002</v>
      </c>
      <c r="F1505">
        <v>5.71279</v>
      </c>
      <c r="G1505">
        <v>5.8254799999999998</v>
      </c>
      <c r="I1505" s="1"/>
      <c r="J1505" s="2"/>
      <c r="AM1505" s="3"/>
      <c r="AN1505" s="2"/>
      <c r="AO1505" s="2"/>
      <c r="AP1505" s="2"/>
      <c r="AQ1505" s="2"/>
      <c r="AR1505" s="2"/>
      <c r="AY1505" s="1"/>
    </row>
    <row r="1506" spans="2:51" x14ac:dyDescent="0.2">
      <c r="B1506" s="1">
        <v>35727</v>
      </c>
      <c r="C1506">
        <v>5.16</v>
      </c>
      <c r="D1506">
        <v>5.7638199999999999</v>
      </c>
      <c r="F1506">
        <v>5.9223100000000004</v>
      </c>
      <c r="G1506">
        <v>5.9988400000000004</v>
      </c>
      <c r="I1506" s="1"/>
      <c r="J1506" s="2"/>
      <c r="AM1506" s="3"/>
      <c r="AN1506" s="2"/>
      <c r="AO1506" s="2"/>
      <c r="AP1506" s="2"/>
      <c r="AQ1506" s="2"/>
      <c r="AR1506" s="2"/>
      <c r="AY1506" s="1"/>
    </row>
    <row r="1507" spans="2:51" x14ac:dyDescent="0.2">
      <c r="B1507" s="1">
        <v>35720</v>
      </c>
      <c r="C1507">
        <v>5.25</v>
      </c>
      <c r="D1507">
        <v>5.8851199999999997</v>
      </c>
      <c r="F1507">
        <v>6.0727000000000002</v>
      </c>
      <c r="G1507">
        <v>6.15564</v>
      </c>
      <c r="I1507" s="1"/>
      <c r="J1507" s="2"/>
      <c r="AM1507" s="3"/>
      <c r="AN1507" s="2"/>
      <c r="AO1507" s="2"/>
      <c r="AP1507" s="2"/>
      <c r="AQ1507" s="2"/>
      <c r="AR1507" s="2"/>
      <c r="AY1507" s="1"/>
    </row>
    <row r="1508" spans="2:51" x14ac:dyDescent="0.2">
      <c r="B1508" s="1">
        <v>35713</v>
      </c>
      <c r="C1508">
        <v>5.24</v>
      </c>
      <c r="D1508">
        <v>5.8370100000000003</v>
      </c>
      <c r="F1508">
        <v>6.02637</v>
      </c>
      <c r="G1508">
        <v>6.14717</v>
      </c>
      <c r="I1508" s="1"/>
      <c r="J1508" s="2"/>
      <c r="AM1508" s="3"/>
      <c r="AN1508" s="2"/>
      <c r="AO1508" s="2"/>
      <c r="AP1508" s="2"/>
      <c r="AQ1508" s="2"/>
      <c r="AR1508" s="2"/>
      <c r="AY1508" s="1"/>
    </row>
    <row r="1509" spans="2:51" x14ac:dyDescent="0.2">
      <c r="B1509" s="1">
        <v>35706</v>
      </c>
      <c r="C1509">
        <v>5.1150000000000002</v>
      </c>
      <c r="D1509">
        <v>5.6985200000000003</v>
      </c>
      <c r="F1509">
        <v>5.8871099999999998</v>
      </c>
      <c r="G1509">
        <v>6.00068</v>
      </c>
      <c r="I1509" s="1"/>
      <c r="J1509" s="2"/>
      <c r="AM1509" s="3"/>
      <c r="AN1509" s="2"/>
      <c r="AO1509" s="2"/>
      <c r="AP1509" s="2"/>
      <c r="AQ1509" s="2"/>
      <c r="AR1509" s="2"/>
      <c r="AY1509" s="1"/>
    </row>
    <row r="1510" spans="2:51" x14ac:dyDescent="0.2">
      <c r="B1510" s="1">
        <v>35699</v>
      </c>
      <c r="C1510">
        <v>5.1749999999999998</v>
      </c>
      <c r="D1510">
        <v>5.7838099999999999</v>
      </c>
      <c r="F1510">
        <v>5.98421</v>
      </c>
      <c r="G1510">
        <v>6.0834099999999998</v>
      </c>
      <c r="I1510" s="1"/>
      <c r="J1510" s="2"/>
      <c r="AM1510" s="3"/>
      <c r="AN1510" s="2"/>
      <c r="AO1510" s="2"/>
      <c r="AP1510" s="2"/>
      <c r="AQ1510" s="2"/>
      <c r="AR1510" s="2"/>
      <c r="AY1510" s="1"/>
    </row>
    <row r="1511" spans="2:51" x14ac:dyDescent="0.2">
      <c r="B1511" s="1">
        <v>35692</v>
      </c>
      <c r="C1511">
        <v>5.18</v>
      </c>
      <c r="D1511">
        <v>5.7994700000000003</v>
      </c>
      <c r="F1511">
        <v>6.0049700000000001</v>
      </c>
      <c r="G1511">
        <v>6.0877999999999997</v>
      </c>
      <c r="I1511" s="1"/>
      <c r="J1511" s="2"/>
      <c r="AM1511" s="3"/>
      <c r="AN1511" s="2"/>
      <c r="AO1511" s="2"/>
      <c r="AP1511" s="2"/>
      <c r="AQ1511" s="2"/>
      <c r="AR1511" s="2"/>
      <c r="AY1511" s="1"/>
    </row>
    <row r="1512" spans="2:51" x14ac:dyDescent="0.2">
      <c r="B1512" s="1">
        <v>35685</v>
      </c>
      <c r="C1512">
        <v>5.2350000000000003</v>
      </c>
      <c r="D1512">
        <v>5.9186500000000004</v>
      </c>
      <c r="F1512">
        <v>6.1670800000000003</v>
      </c>
      <c r="G1512">
        <v>6.2869200000000003</v>
      </c>
      <c r="I1512" s="1"/>
      <c r="J1512" s="2"/>
      <c r="AM1512" s="3"/>
      <c r="AN1512" s="2"/>
      <c r="AO1512" s="2"/>
      <c r="AP1512" s="2"/>
      <c r="AQ1512" s="2"/>
      <c r="AR1512" s="2"/>
      <c r="AY1512" s="1"/>
    </row>
    <row r="1513" spans="2:51" x14ac:dyDescent="0.2">
      <c r="B1513" s="1">
        <v>35678</v>
      </c>
      <c r="C1513">
        <v>5.2750000000000004</v>
      </c>
      <c r="D1513">
        <v>5.9571100000000001</v>
      </c>
      <c r="F1513">
        <v>6.2315300000000002</v>
      </c>
      <c r="G1513">
        <v>6.3537999999999997</v>
      </c>
      <c r="I1513" s="1"/>
      <c r="J1513" s="2"/>
      <c r="AM1513" s="3"/>
      <c r="AN1513" s="2"/>
      <c r="AO1513" s="2"/>
      <c r="AP1513" s="2"/>
      <c r="AQ1513" s="2"/>
      <c r="AR1513" s="2"/>
      <c r="AY1513" s="1"/>
    </row>
    <row r="1514" spans="2:51" x14ac:dyDescent="0.2">
      <c r="B1514" s="1">
        <v>35671</v>
      </c>
      <c r="C1514">
        <v>5.28</v>
      </c>
      <c r="D1514">
        <v>5.9631400000000001</v>
      </c>
      <c r="F1514">
        <v>6.22133</v>
      </c>
      <c r="G1514">
        <v>6.3428899999999997</v>
      </c>
      <c r="I1514" s="1"/>
      <c r="J1514" s="2"/>
      <c r="AM1514" s="3"/>
      <c r="AN1514" s="2"/>
      <c r="AO1514" s="2"/>
      <c r="AP1514" s="2"/>
      <c r="AQ1514" s="2"/>
      <c r="AR1514" s="2"/>
      <c r="AY1514" s="1"/>
    </row>
    <row r="1515" spans="2:51" x14ac:dyDescent="0.2">
      <c r="B1515" s="1">
        <v>35664</v>
      </c>
      <c r="C1515">
        <v>5.2549999999999999</v>
      </c>
      <c r="D1515">
        <v>5.9288600000000002</v>
      </c>
      <c r="F1515">
        <v>6.20092</v>
      </c>
      <c r="G1515">
        <v>6.3708799999999997</v>
      </c>
      <c r="I1515" s="1"/>
      <c r="J1515" s="2"/>
      <c r="AM1515" s="3"/>
      <c r="AN1515" s="2"/>
      <c r="AO1515" s="2"/>
      <c r="AP1515" s="2"/>
      <c r="AQ1515" s="2"/>
      <c r="AR1515" s="2"/>
      <c r="AY1515" s="1"/>
    </row>
    <row r="1516" spans="2:51" x14ac:dyDescent="0.2">
      <c r="B1516" s="1">
        <v>35657</v>
      </c>
      <c r="C1516">
        <v>5.23</v>
      </c>
      <c r="D1516">
        <v>5.84931</v>
      </c>
      <c r="F1516">
        <v>6.0905399999999998</v>
      </c>
      <c r="G1516">
        <v>6.2588400000000002</v>
      </c>
      <c r="I1516" s="1"/>
      <c r="J1516" s="2"/>
      <c r="AM1516" s="3"/>
      <c r="AN1516" s="2"/>
      <c r="AO1516" s="2"/>
      <c r="AP1516" s="2"/>
      <c r="AQ1516" s="2"/>
      <c r="AR1516" s="2"/>
      <c r="AY1516" s="1"/>
    </row>
    <row r="1517" spans="2:51" x14ac:dyDescent="0.2">
      <c r="B1517" s="1">
        <v>35650</v>
      </c>
      <c r="C1517">
        <v>5.29</v>
      </c>
      <c r="D1517">
        <v>5.9959199999999999</v>
      </c>
      <c r="F1517">
        <v>6.2228899999999996</v>
      </c>
      <c r="G1517">
        <v>6.3711500000000001</v>
      </c>
      <c r="I1517" s="1"/>
      <c r="J1517" s="2"/>
      <c r="AM1517" s="3"/>
      <c r="AN1517" s="2"/>
      <c r="AO1517" s="2"/>
      <c r="AP1517" s="2"/>
      <c r="AQ1517" s="2"/>
      <c r="AR1517" s="2"/>
      <c r="AY1517" s="1"/>
    </row>
    <row r="1518" spans="2:51" x14ac:dyDescent="0.2">
      <c r="B1518" s="1">
        <v>35643</v>
      </c>
      <c r="C1518">
        <v>5.22</v>
      </c>
      <c r="D1518">
        <v>5.8853099999999996</v>
      </c>
      <c r="F1518">
        <v>6.0812200000000001</v>
      </c>
      <c r="G1518">
        <v>6.1945399999999999</v>
      </c>
      <c r="I1518" s="1"/>
      <c r="J1518" s="2"/>
      <c r="AM1518" s="3"/>
      <c r="AN1518" s="2"/>
      <c r="AO1518" s="2"/>
      <c r="AP1518" s="2"/>
      <c r="AQ1518" s="2"/>
      <c r="AR1518" s="2"/>
      <c r="AY1518" s="1"/>
    </row>
    <row r="1519" spans="2:51" x14ac:dyDescent="0.2">
      <c r="B1519" s="1">
        <v>35636</v>
      </c>
      <c r="C1519">
        <v>5.23</v>
      </c>
      <c r="D1519">
        <v>5.8680199999999996</v>
      </c>
      <c r="F1519">
        <v>6.0730500000000003</v>
      </c>
      <c r="G1519">
        <v>6.1699599999999997</v>
      </c>
      <c r="I1519" s="1"/>
      <c r="J1519" s="2"/>
      <c r="AM1519" s="3"/>
      <c r="AN1519" s="2"/>
      <c r="AO1519" s="2"/>
      <c r="AP1519" s="2"/>
      <c r="AQ1519" s="2"/>
      <c r="AR1519" s="2"/>
      <c r="AY1519" s="1"/>
    </row>
    <row r="1520" spans="2:51" x14ac:dyDescent="0.2">
      <c r="B1520" s="1">
        <v>35629</v>
      </c>
      <c r="C1520">
        <v>5.2350000000000003</v>
      </c>
      <c r="D1520">
        <v>5.8854800000000003</v>
      </c>
      <c r="F1520">
        <v>6.1412199999999997</v>
      </c>
      <c r="G1520">
        <v>6.2381200000000003</v>
      </c>
      <c r="I1520" s="1"/>
      <c r="J1520" s="2"/>
      <c r="AM1520" s="3"/>
      <c r="AN1520" s="2"/>
      <c r="AO1520" s="2"/>
      <c r="AP1520" s="2"/>
      <c r="AQ1520" s="2"/>
      <c r="AR1520" s="2"/>
      <c r="AY1520" s="1"/>
    </row>
    <row r="1521" spans="2:51" x14ac:dyDescent="0.2">
      <c r="B1521" s="1">
        <v>35622</v>
      </c>
      <c r="C1521">
        <v>5.2249999999999996</v>
      </c>
      <c r="D1521">
        <v>5.8861699999999999</v>
      </c>
      <c r="F1521">
        <v>6.1251600000000002</v>
      </c>
      <c r="G1521">
        <v>6.2263099999999998</v>
      </c>
      <c r="I1521" s="1"/>
      <c r="J1521" s="2"/>
      <c r="AM1521" s="3"/>
      <c r="AN1521" s="2"/>
      <c r="AO1521" s="2"/>
      <c r="AP1521" s="2"/>
      <c r="AQ1521" s="2"/>
      <c r="AR1521" s="2"/>
      <c r="AY1521" s="1"/>
    </row>
    <row r="1522" spans="2:51" x14ac:dyDescent="0.2">
      <c r="B1522" s="1">
        <v>35615</v>
      </c>
      <c r="C1522">
        <v>5.26</v>
      </c>
      <c r="D1522">
        <v>5.9286099999999999</v>
      </c>
      <c r="F1522">
        <v>6.1945100000000002</v>
      </c>
      <c r="G1522">
        <v>6.3028500000000003</v>
      </c>
      <c r="I1522" s="1"/>
      <c r="J1522" s="2"/>
      <c r="AM1522" s="3"/>
      <c r="AN1522" s="2"/>
      <c r="AO1522" s="2"/>
      <c r="AP1522" s="2"/>
      <c r="AQ1522" s="2"/>
      <c r="AR1522" s="2"/>
      <c r="AY1522" s="1"/>
    </row>
    <row r="1523" spans="2:51" x14ac:dyDescent="0.2">
      <c r="B1523" s="1">
        <v>35608</v>
      </c>
      <c r="C1523">
        <v>5.3150000000000004</v>
      </c>
      <c r="D1523">
        <v>6.02745</v>
      </c>
      <c r="F1523">
        <v>6.3365499999999999</v>
      </c>
      <c r="G1523">
        <v>6.4547800000000004</v>
      </c>
      <c r="I1523" s="1"/>
      <c r="J1523" s="2"/>
      <c r="AM1523" s="3"/>
      <c r="AN1523" s="2"/>
      <c r="AO1523" s="2"/>
      <c r="AP1523" s="2"/>
      <c r="AQ1523" s="2"/>
      <c r="AR1523" s="2"/>
      <c r="AY1523" s="1"/>
    </row>
    <row r="1524" spans="2:51" x14ac:dyDescent="0.2">
      <c r="B1524" s="1">
        <v>35601</v>
      </c>
      <c r="C1524">
        <v>5.33</v>
      </c>
      <c r="D1524">
        <v>5.9898699999999998</v>
      </c>
      <c r="F1524">
        <v>6.2655500000000002</v>
      </c>
      <c r="G1524">
        <v>6.36768</v>
      </c>
      <c r="I1524" s="1"/>
      <c r="J1524" s="2"/>
      <c r="AM1524" s="3"/>
      <c r="AN1524" s="2"/>
      <c r="AO1524" s="2"/>
      <c r="AP1524" s="2"/>
      <c r="AQ1524" s="2"/>
      <c r="AR1524" s="2"/>
      <c r="AY1524" s="1"/>
    </row>
    <row r="1525" spans="2:51" x14ac:dyDescent="0.2">
      <c r="B1525" s="1">
        <v>35594</v>
      </c>
      <c r="C1525">
        <v>5.3250000000000002</v>
      </c>
      <c r="D1525">
        <v>6.0122099999999996</v>
      </c>
      <c r="F1525">
        <v>6.2908099999999996</v>
      </c>
      <c r="G1525">
        <v>6.4236800000000001</v>
      </c>
      <c r="I1525" s="1"/>
      <c r="J1525" s="2"/>
      <c r="AM1525" s="3"/>
      <c r="AN1525" s="2"/>
      <c r="AO1525" s="2"/>
      <c r="AP1525" s="2"/>
      <c r="AQ1525" s="2"/>
      <c r="AR1525" s="2"/>
      <c r="AY1525" s="1"/>
    </row>
    <row r="1526" spans="2:51" x14ac:dyDescent="0.2">
      <c r="B1526" s="1">
        <v>35587</v>
      </c>
      <c r="C1526">
        <v>5.3849999999999998</v>
      </c>
      <c r="D1526">
        <v>6.1005399999999996</v>
      </c>
      <c r="F1526">
        <v>6.3789199999999999</v>
      </c>
      <c r="G1526">
        <v>6.49864</v>
      </c>
      <c r="I1526" s="1"/>
      <c r="J1526" s="2"/>
      <c r="AM1526" s="3"/>
      <c r="AN1526" s="2"/>
      <c r="AO1526" s="2"/>
      <c r="AP1526" s="2"/>
      <c r="AQ1526" s="2"/>
      <c r="AR1526" s="2"/>
      <c r="AY1526" s="1"/>
    </row>
    <row r="1527" spans="2:51" x14ac:dyDescent="0.2">
      <c r="B1527" s="1">
        <v>35580</v>
      </c>
      <c r="C1527">
        <v>5.46</v>
      </c>
      <c r="D1527">
        <v>6.2124199999999998</v>
      </c>
      <c r="F1527">
        <v>6.5146300000000004</v>
      </c>
      <c r="G1527">
        <v>6.6677299999999997</v>
      </c>
      <c r="I1527" s="1"/>
      <c r="J1527" s="2"/>
      <c r="AM1527" s="3"/>
      <c r="AN1527" s="2"/>
      <c r="AO1527" s="2"/>
      <c r="AP1527" s="2"/>
      <c r="AQ1527" s="2"/>
      <c r="AR1527" s="2"/>
      <c r="AY1527" s="1"/>
    </row>
    <row r="1528" spans="2:51" x14ac:dyDescent="0.2">
      <c r="B1528" s="1">
        <v>35573</v>
      </c>
      <c r="C1528">
        <v>5.5250000000000004</v>
      </c>
      <c r="D1528">
        <v>6.22295</v>
      </c>
      <c r="F1528">
        <v>6.5809800000000003</v>
      </c>
      <c r="G1528">
        <v>6.7435999999999998</v>
      </c>
      <c r="I1528" s="1"/>
      <c r="J1528" s="2"/>
      <c r="AM1528" s="3"/>
      <c r="AN1528" s="2"/>
      <c r="AO1528" s="2"/>
      <c r="AP1528" s="2"/>
      <c r="AQ1528" s="2"/>
      <c r="AR1528" s="2"/>
      <c r="AY1528" s="1"/>
    </row>
    <row r="1529" spans="2:51" x14ac:dyDescent="0.2">
      <c r="B1529" s="1">
        <v>35566</v>
      </c>
      <c r="C1529">
        <v>5.53</v>
      </c>
      <c r="D1529">
        <v>6.24695</v>
      </c>
      <c r="F1529">
        <v>6.5494599999999998</v>
      </c>
      <c r="G1529">
        <v>6.6962400000000004</v>
      </c>
      <c r="I1529" s="1"/>
      <c r="J1529" s="2"/>
      <c r="AM1529" s="3"/>
      <c r="AN1529" s="2"/>
      <c r="AO1529" s="2"/>
      <c r="AP1529" s="2"/>
      <c r="AQ1529" s="2"/>
      <c r="AR1529" s="2"/>
      <c r="AY1529" s="1"/>
    </row>
    <row r="1530" spans="2:51" x14ac:dyDescent="0.2">
      <c r="B1530" s="1">
        <v>35559</v>
      </c>
      <c r="C1530">
        <v>5.5250000000000004</v>
      </c>
      <c r="D1530">
        <v>6.2237999999999998</v>
      </c>
      <c r="F1530">
        <v>6.5110200000000003</v>
      </c>
      <c r="G1530">
        <v>6.6615799999999998</v>
      </c>
      <c r="I1530" s="1"/>
      <c r="J1530" s="2"/>
      <c r="AM1530" s="3"/>
      <c r="AN1530" s="2"/>
      <c r="AO1530" s="2"/>
      <c r="AP1530" s="2"/>
      <c r="AQ1530" s="2"/>
      <c r="AR1530" s="2"/>
      <c r="AY1530" s="1"/>
    </row>
    <row r="1531" spans="2:51" x14ac:dyDescent="0.2">
      <c r="B1531" s="1">
        <v>35552</v>
      </c>
      <c r="C1531">
        <v>5.55</v>
      </c>
      <c r="D1531">
        <v>6.2515499999999999</v>
      </c>
      <c r="F1531">
        <v>6.5360500000000004</v>
      </c>
      <c r="G1531">
        <v>6.6722799999999998</v>
      </c>
      <c r="I1531" s="1"/>
      <c r="J1531" s="2"/>
      <c r="AM1531" s="3"/>
      <c r="AN1531" s="2"/>
      <c r="AO1531" s="2"/>
      <c r="AP1531" s="2"/>
      <c r="AQ1531" s="2"/>
      <c r="AR1531" s="2"/>
      <c r="AY1531" s="1"/>
    </row>
    <row r="1532" spans="2:51" x14ac:dyDescent="0.2">
      <c r="B1532" s="1">
        <v>35545</v>
      </c>
      <c r="C1532">
        <v>5.7350000000000003</v>
      </c>
      <c r="D1532">
        <v>6.5287699999999997</v>
      </c>
      <c r="F1532">
        <v>6.83406</v>
      </c>
      <c r="G1532">
        <v>6.9397500000000001</v>
      </c>
      <c r="I1532" s="1"/>
      <c r="J1532" s="2"/>
      <c r="AM1532" s="3"/>
      <c r="AN1532" s="2"/>
      <c r="AO1532" s="2"/>
      <c r="AP1532" s="2"/>
      <c r="AQ1532" s="2"/>
      <c r="AR1532" s="2"/>
      <c r="AY1532" s="1"/>
    </row>
    <row r="1533" spans="2:51" x14ac:dyDescent="0.2">
      <c r="B1533" s="1">
        <v>35538</v>
      </c>
      <c r="C1533">
        <v>5.59</v>
      </c>
      <c r="D1533">
        <v>6.3850100000000003</v>
      </c>
      <c r="F1533">
        <v>6.7135899999999999</v>
      </c>
      <c r="G1533">
        <v>6.8340800000000002</v>
      </c>
      <c r="I1533" s="1"/>
      <c r="J1533" s="2"/>
      <c r="AM1533" s="3"/>
      <c r="AN1533" s="2"/>
      <c r="AO1533" s="2"/>
      <c r="AP1533" s="2"/>
      <c r="AQ1533" s="2"/>
      <c r="AR1533" s="2"/>
      <c r="AY1533" s="1"/>
    </row>
    <row r="1534" spans="2:51" x14ac:dyDescent="0.2">
      <c r="B1534" s="1">
        <v>35531</v>
      </c>
      <c r="C1534">
        <v>5.6849999999999996</v>
      </c>
      <c r="D1534">
        <v>6.5071300000000001</v>
      </c>
      <c r="F1534">
        <v>6.8516899999999996</v>
      </c>
      <c r="G1534">
        <v>6.9722600000000003</v>
      </c>
      <c r="I1534" s="1"/>
      <c r="J1534" s="2"/>
      <c r="AM1534" s="3"/>
      <c r="AN1534" s="2"/>
      <c r="AO1534" s="2"/>
      <c r="AP1534" s="2"/>
      <c r="AQ1534" s="2"/>
      <c r="AR1534" s="2"/>
      <c r="AY1534" s="1"/>
    </row>
    <row r="1535" spans="2:51" x14ac:dyDescent="0.2">
      <c r="B1535" s="1">
        <v>35524</v>
      </c>
      <c r="C1535">
        <v>5.6349999999999998</v>
      </c>
      <c r="D1535">
        <v>6.4340200000000003</v>
      </c>
      <c r="F1535">
        <v>6.7720399999999996</v>
      </c>
      <c r="G1535">
        <v>6.9166499999999997</v>
      </c>
      <c r="I1535" s="1"/>
      <c r="J1535" s="2"/>
      <c r="AM1535" s="3"/>
      <c r="AN1535" s="2"/>
      <c r="AO1535" s="2"/>
      <c r="AP1535" s="2"/>
      <c r="AQ1535" s="2"/>
      <c r="AR1535" s="2"/>
      <c r="AY1535" s="1"/>
    </row>
    <row r="1536" spans="2:51" x14ac:dyDescent="0.2">
      <c r="B1536" s="1">
        <v>35517</v>
      </c>
      <c r="C1536">
        <v>5.6849999999999996</v>
      </c>
      <c r="D1536">
        <v>6.4436499999999999</v>
      </c>
      <c r="F1536">
        <v>6.7641299999999998</v>
      </c>
      <c r="G1536">
        <v>6.8996500000000003</v>
      </c>
      <c r="I1536" s="1"/>
      <c r="J1536" s="2"/>
      <c r="AM1536" s="3"/>
      <c r="AN1536" s="2"/>
      <c r="AO1536" s="2"/>
      <c r="AP1536" s="2"/>
      <c r="AQ1536" s="2"/>
      <c r="AR1536" s="2"/>
      <c r="AY1536" s="1"/>
    </row>
    <row r="1537" spans="2:51" x14ac:dyDescent="0.2">
      <c r="B1537" s="1">
        <v>35510</v>
      </c>
      <c r="C1537">
        <v>5.53</v>
      </c>
      <c r="D1537">
        <v>6.2686500000000001</v>
      </c>
      <c r="F1537">
        <v>6.6173299999999999</v>
      </c>
      <c r="G1537">
        <v>6.7498500000000003</v>
      </c>
      <c r="I1537" s="1"/>
      <c r="J1537" s="2"/>
      <c r="AM1537" s="3"/>
      <c r="AN1537" s="2"/>
      <c r="AO1537" s="2"/>
      <c r="AP1537" s="2"/>
      <c r="AQ1537" s="2"/>
      <c r="AR1537" s="2"/>
      <c r="AY1537" s="1"/>
    </row>
    <row r="1538" spans="2:51" x14ac:dyDescent="0.2">
      <c r="B1538" s="1">
        <v>35503</v>
      </c>
      <c r="C1538">
        <v>5.41</v>
      </c>
      <c r="D1538">
        <v>6.1572899999999997</v>
      </c>
      <c r="F1538">
        <v>6.5215199999999998</v>
      </c>
      <c r="G1538">
        <v>6.6962000000000002</v>
      </c>
      <c r="I1538" s="1"/>
      <c r="J1538" s="2"/>
      <c r="AM1538" s="3"/>
      <c r="AN1538" s="2"/>
      <c r="AO1538" s="2"/>
      <c r="AP1538" s="2"/>
      <c r="AQ1538" s="2"/>
      <c r="AR1538" s="2"/>
      <c r="AY1538" s="1"/>
    </row>
    <row r="1539" spans="2:51" x14ac:dyDescent="0.2">
      <c r="B1539" s="1">
        <v>35496</v>
      </c>
      <c r="C1539">
        <v>5.3550000000000004</v>
      </c>
      <c r="D1539">
        <v>6.0652299999999997</v>
      </c>
      <c r="F1539">
        <v>6.3709100000000003</v>
      </c>
      <c r="G1539">
        <v>6.53911</v>
      </c>
      <c r="I1539" s="1"/>
      <c r="J1539" s="2"/>
      <c r="AM1539" s="3"/>
      <c r="AN1539" s="2"/>
      <c r="AO1539" s="2"/>
      <c r="AP1539" s="2"/>
      <c r="AQ1539" s="2"/>
      <c r="AR1539" s="2"/>
      <c r="AY1539" s="1"/>
    </row>
    <row r="1540" spans="2:51" x14ac:dyDescent="0.2">
      <c r="B1540" s="1">
        <v>35489</v>
      </c>
      <c r="C1540">
        <v>5.3449999999999998</v>
      </c>
      <c r="D1540">
        <v>6.0881999999999996</v>
      </c>
      <c r="F1540">
        <v>6.3935300000000002</v>
      </c>
      <c r="G1540">
        <v>6.5520899999999997</v>
      </c>
      <c r="I1540" s="1"/>
      <c r="J1540" s="2"/>
      <c r="AM1540" s="3"/>
      <c r="AN1540" s="2"/>
      <c r="AO1540" s="2"/>
      <c r="AP1540" s="2"/>
      <c r="AQ1540" s="2"/>
      <c r="AR1540" s="2"/>
      <c r="AY1540" s="1"/>
    </row>
    <row r="1541" spans="2:51" x14ac:dyDescent="0.2">
      <c r="B1541" s="1">
        <v>35482</v>
      </c>
      <c r="C1541">
        <v>5.1749999999999998</v>
      </c>
      <c r="D1541">
        <v>5.8357299999999999</v>
      </c>
      <c r="F1541">
        <v>6.1584599999999998</v>
      </c>
      <c r="G1541">
        <v>6.3652800000000003</v>
      </c>
      <c r="I1541" s="1"/>
      <c r="J1541" s="2"/>
      <c r="AM1541" s="3"/>
      <c r="AN1541" s="2"/>
      <c r="AO1541" s="2"/>
      <c r="AP1541" s="2"/>
      <c r="AQ1541" s="2"/>
      <c r="AR1541" s="2"/>
      <c r="AY1541" s="1"/>
    </row>
    <row r="1542" spans="2:51" x14ac:dyDescent="0.2">
      <c r="B1542" s="1">
        <v>35475</v>
      </c>
      <c r="C1542">
        <v>5.15</v>
      </c>
      <c r="D1542">
        <v>5.7696500000000004</v>
      </c>
      <c r="F1542">
        <v>6.0611899999999999</v>
      </c>
      <c r="G1542">
        <v>6.2708700000000004</v>
      </c>
      <c r="I1542" s="1"/>
      <c r="J1542" s="2"/>
      <c r="AM1542" s="3"/>
      <c r="AN1542" s="2"/>
      <c r="AO1542" s="2"/>
      <c r="AP1542" s="2"/>
      <c r="AQ1542" s="2"/>
      <c r="AR1542" s="2"/>
      <c r="AY1542" s="1"/>
    </row>
    <row r="1543" spans="2:51" x14ac:dyDescent="0.2">
      <c r="B1543" s="1">
        <v>35468</v>
      </c>
      <c r="C1543">
        <v>5.19</v>
      </c>
      <c r="D1543">
        <v>5.8400699999999999</v>
      </c>
      <c r="F1543">
        <v>6.14703</v>
      </c>
      <c r="G1543">
        <v>6.3974099999999998</v>
      </c>
      <c r="I1543" s="1"/>
      <c r="J1543" s="2"/>
      <c r="AM1543" s="3"/>
      <c r="AN1543" s="2"/>
      <c r="AO1543" s="2"/>
      <c r="AP1543" s="2"/>
      <c r="AQ1543" s="2"/>
      <c r="AR1543" s="2"/>
      <c r="AY1543" s="1"/>
    </row>
    <row r="1544" spans="2:51" x14ac:dyDescent="0.2">
      <c r="B1544" s="1">
        <v>35461</v>
      </c>
      <c r="C1544">
        <v>5.28</v>
      </c>
      <c r="D1544">
        <v>5.9194199999999997</v>
      </c>
      <c r="F1544">
        <v>6.2469799999999998</v>
      </c>
      <c r="G1544">
        <v>6.4962900000000001</v>
      </c>
      <c r="I1544" s="1"/>
      <c r="J1544" s="2"/>
      <c r="AM1544" s="3"/>
      <c r="AN1544" s="2"/>
      <c r="AO1544" s="2"/>
      <c r="AP1544" s="2"/>
      <c r="AQ1544" s="2"/>
      <c r="AR1544" s="2"/>
      <c r="AY1544" s="1"/>
    </row>
    <row r="1545" spans="2:51" x14ac:dyDescent="0.2">
      <c r="B1545" s="1">
        <v>35454</v>
      </c>
      <c r="C1545">
        <v>5.3</v>
      </c>
      <c r="D1545">
        <v>6.0607600000000001</v>
      </c>
      <c r="F1545">
        <v>6.38781</v>
      </c>
      <c r="G1545">
        <v>6.6186100000000003</v>
      </c>
      <c r="I1545" s="1"/>
      <c r="J1545" s="2"/>
      <c r="AM1545" s="3"/>
      <c r="AN1545" s="2"/>
      <c r="AO1545" s="2"/>
      <c r="AP1545" s="2"/>
      <c r="AQ1545" s="2"/>
      <c r="AR1545" s="2"/>
      <c r="AY1545" s="1"/>
    </row>
    <row r="1546" spans="2:51" x14ac:dyDescent="0.2">
      <c r="B1546" s="1">
        <v>35447</v>
      </c>
      <c r="C1546">
        <v>5.2850000000000001</v>
      </c>
      <c r="D1546">
        <v>5.9676999999999998</v>
      </c>
      <c r="F1546">
        <v>6.3097700000000003</v>
      </c>
      <c r="G1546">
        <v>6.54427</v>
      </c>
      <c r="I1546" s="1"/>
      <c r="J1546" s="2"/>
      <c r="AM1546" s="3"/>
      <c r="AN1546" s="2"/>
      <c r="AO1546" s="2"/>
      <c r="AP1546" s="2"/>
      <c r="AQ1546" s="2"/>
      <c r="AR1546" s="2"/>
      <c r="AY1546" s="1"/>
    </row>
    <row r="1547" spans="2:51" x14ac:dyDescent="0.2">
      <c r="B1547" s="1">
        <v>35440</v>
      </c>
      <c r="C1547">
        <v>5.335</v>
      </c>
      <c r="D1547">
        <v>6.0386600000000001</v>
      </c>
      <c r="F1547">
        <v>6.3774300000000004</v>
      </c>
      <c r="G1547">
        <v>6.6056499999999998</v>
      </c>
      <c r="I1547" s="1"/>
      <c r="J1547" s="2"/>
      <c r="AM1547" s="3"/>
      <c r="AN1547" s="2"/>
      <c r="AO1547" s="2"/>
      <c r="AP1547" s="2"/>
      <c r="AQ1547" s="2"/>
      <c r="AR1547" s="2"/>
      <c r="AY1547" s="1"/>
    </row>
    <row r="1548" spans="2:51" x14ac:dyDescent="0.2">
      <c r="B1548" s="1">
        <v>35433</v>
      </c>
      <c r="C1548">
        <v>5.2949999999999999</v>
      </c>
      <c r="D1548">
        <v>5.9351399999999996</v>
      </c>
      <c r="F1548">
        <v>6.2723800000000001</v>
      </c>
      <c r="G1548">
        <v>6.5025300000000001</v>
      </c>
      <c r="I1548" s="1"/>
      <c r="J1548" s="2"/>
      <c r="AM1548" s="3"/>
      <c r="AN1548" s="2"/>
      <c r="AO1548" s="2"/>
      <c r="AP1548" s="2"/>
      <c r="AQ1548" s="2"/>
      <c r="AR1548" s="2"/>
      <c r="AY1548" s="1"/>
    </row>
    <row r="1549" spans="2:51" x14ac:dyDescent="0.2">
      <c r="B1549" s="1">
        <v>35426</v>
      </c>
      <c r="C1549">
        <v>5.17</v>
      </c>
      <c r="D1549">
        <v>5.7913300000000003</v>
      </c>
      <c r="F1549">
        <v>6.0827099999999996</v>
      </c>
      <c r="G1549">
        <v>6.2866799999999996</v>
      </c>
      <c r="I1549" s="1"/>
      <c r="J1549" s="2"/>
      <c r="AM1549" s="3"/>
      <c r="AN1549" s="2"/>
      <c r="AO1549" s="2"/>
      <c r="AP1549" s="2"/>
      <c r="AQ1549" s="2"/>
      <c r="AR1549" s="2"/>
      <c r="AY1549" s="1"/>
    </row>
    <row r="1550" spans="2:51" x14ac:dyDescent="0.2">
      <c r="B1550" s="1">
        <v>35419</v>
      </c>
      <c r="C1550">
        <v>5.2050000000000001</v>
      </c>
      <c r="D1550">
        <v>5.8375300000000001</v>
      </c>
      <c r="F1550">
        <v>6.1341799999999997</v>
      </c>
      <c r="G1550">
        <v>6.34903</v>
      </c>
      <c r="I1550" s="1"/>
      <c r="J1550" s="2"/>
      <c r="AM1550" s="3"/>
      <c r="AN1550" s="2"/>
      <c r="AO1550" s="2"/>
      <c r="AP1550" s="2"/>
      <c r="AQ1550" s="2"/>
      <c r="AR1550" s="2"/>
      <c r="AY1550" s="1"/>
    </row>
    <row r="1551" spans="2:51" x14ac:dyDescent="0.2">
      <c r="B1551" s="1">
        <v>35412</v>
      </c>
      <c r="C1551">
        <v>5.1449999999999996</v>
      </c>
      <c r="D1551">
        <v>5.7431099999999997</v>
      </c>
      <c r="F1551">
        <v>6.0579799999999997</v>
      </c>
      <c r="G1551">
        <v>6.3128500000000001</v>
      </c>
      <c r="I1551" s="1"/>
      <c r="J1551" s="2"/>
      <c r="AM1551" s="3"/>
      <c r="AN1551" s="2"/>
      <c r="AO1551" s="2"/>
      <c r="AP1551" s="2"/>
      <c r="AQ1551" s="2"/>
      <c r="AR1551" s="2"/>
      <c r="AY1551" s="1"/>
    </row>
    <row r="1552" spans="2:51" x14ac:dyDescent="0.2">
      <c r="B1552" s="1">
        <v>35405</v>
      </c>
      <c r="C1552">
        <v>5.16</v>
      </c>
      <c r="D1552">
        <v>5.70418</v>
      </c>
      <c r="F1552">
        <v>5.9924400000000002</v>
      </c>
      <c r="G1552">
        <v>6.24085</v>
      </c>
      <c r="I1552" s="1"/>
      <c r="J1552" s="2"/>
      <c r="AM1552" s="3"/>
      <c r="AN1552" s="2"/>
      <c r="AO1552" s="2"/>
      <c r="AP1552" s="2"/>
      <c r="AQ1552" s="2"/>
      <c r="AR1552" s="2"/>
      <c r="AY1552" s="1"/>
    </row>
    <row r="1553" spans="2:51" x14ac:dyDescent="0.2">
      <c r="B1553" s="1">
        <v>35398</v>
      </c>
      <c r="C1553">
        <v>5.085</v>
      </c>
      <c r="D1553">
        <v>5.5881800000000004</v>
      </c>
      <c r="F1553">
        <v>5.8328100000000003</v>
      </c>
      <c r="G1553">
        <v>6.0522600000000004</v>
      </c>
      <c r="I1553" s="1"/>
      <c r="J1553" s="2"/>
      <c r="AM1553" s="3"/>
      <c r="AN1553" s="2"/>
      <c r="AO1553" s="2"/>
      <c r="AP1553" s="2"/>
      <c r="AQ1553" s="2"/>
      <c r="AR1553" s="2"/>
      <c r="AY1553" s="1"/>
    </row>
    <row r="1554" spans="2:51" x14ac:dyDescent="0.2">
      <c r="B1554" s="1">
        <v>35391</v>
      </c>
      <c r="C1554">
        <v>5.1449999999999996</v>
      </c>
      <c r="D1554">
        <v>5.6784299999999996</v>
      </c>
      <c r="F1554">
        <v>5.9332099999999999</v>
      </c>
      <c r="G1554">
        <v>6.1407100000000003</v>
      </c>
      <c r="I1554" s="1"/>
      <c r="J1554" s="2"/>
      <c r="AM1554" s="3"/>
      <c r="AN1554" s="2"/>
      <c r="AO1554" s="2"/>
      <c r="AP1554" s="2"/>
      <c r="AQ1554" s="2"/>
      <c r="AR1554" s="2"/>
      <c r="AY1554" s="1"/>
    </row>
    <row r="1555" spans="2:51" x14ac:dyDescent="0.2">
      <c r="B1555" s="1">
        <v>35384</v>
      </c>
      <c r="C1555">
        <v>5.1150000000000002</v>
      </c>
      <c r="D1555">
        <v>5.6671800000000001</v>
      </c>
      <c r="F1555">
        <v>5.9537699999999996</v>
      </c>
      <c r="G1555">
        <v>6.18527</v>
      </c>
      <c r="I1555" s="1"/>
      <c r="J1555" s="2"/>
      <c r="AM1555" s="3"/>
      <c r="AN1555" s="2"/>
      <c r="AO1555" s="2"/>
      <c r="AP1555" s="2"/>
      <c r="AQ1555" s="2"/>
      <c r="AR1555" s="2"/>
      <c r="AY1555" s="1"/>
    </row>
    <row r="1556" spans="2:51" x14ac:dyDescent="0.2">
      <c r="B1556" s="1">
        <v>35377</v>
      </c>
      <c r="C1556">
        <v>5.1379999999999999</v>
      </c>
      <c r="D1556">
        <v>5.7466299999999997</v>
      </c>
      <c r="F1556">
        <v>6.0354900000000002</v>
      </c>
      <c r="G1556">
        <v>6.25969</v>
      </c>
      <c r="I1556" s="1"/>
      <c r="J1556" s="2"/>
      <c r="AM1556" s="3"/>
      <c r="AN1556" s="2"/>
      <c r="AO1556" s="2"/>
      <c r="AP1556" s="2"/>
      <c r="AQ1556" s="2"/>
      <c r="AR1556" s="2"/>
      <c r="AY1556" s="1"/>
    </row>
    <row r="1557" spans="2:51" x14ac:dyDescent="0.2">
      <c r="B1557" s="1">
        <v>35370</v>
      </c>
      <c r="C1557">
        <v>5.165</v>
      </c>
      <c r="D1557">
        <v>5.7774200000000002</v>
      </c>
      <c r="F1557">
        <v>6.1051399999999996</v>
      </c>
      <c r="G1557">
        <v>6.3749099999999999</v>
      </c>
      <c r="I1557" s="1"/>
      <c r="J1557" s="2"/>
      <c r="AM1557" s="3"/>
      <c r="AN1557" s="2"/>
      <c r="AO1557" s="2"/>
      <c r="AP1557" s="2"/>
      <c r="AQ1557" s="2"/>
      <c r="AR1557" s="2"/>
      <c r="AY1557" s="1"/>
    </row>
    <row r="1558" spans="2:51" x14ac:dyDescent="0.2">
      <c r="B1558" s="1">
        <v>35363</v>
      </c>
      <c r="C1558">
        <v>5.2350000000000003</v>
      </c>
      <c r="D1558">
        <v>5.8986499999999999</v>
      </c>
      <c r="F1558">
        <v>6.2570800000000002</v>
      </c>
      <c r="G1558">
        <v>6.5372399999999997</v>
      </c>
      <c r="I1558" s="1"/>
      <c r="J1558" s="2"/>
      <c r="AM1558" s="3"/>
      <c r="AN1558" s="2"/>
      <c r="AO1558" s="2"/>
      <c r="AP1558" s="2"/>
      <c r="AQ1558" s="2"/>
      <c r="AR1558" s="2"/>
      <c r="AY1558" s="1"/>
    </row>
    <row r="1559" spans="2:51" x14ac:dyDescent="0.2">
      <c r="B1559" s="1">
        <v>35356</v>
      </c>
      <c r="C1559">
        <v>5.22</v>
      </c>
      <c r="D1559">
        <v>5.8584100000000001</v>
      </c>
      <c r="F1559">
        <v>6.2373099999999999</v>
      </c>
      <c r="G1559">
        <v>6.4934399999999997</v>
      </c>
      <c r="I1559" s="1"/>
      <c r="J1559" s="2"/>
      <c r="AM1559" s="3"/>
      <c r="AN1559" s="2"/>
      <c r="AO1559" s="2"/>
      <c r="AP1559" s="2"/>
      <c r="AQ1559" s="2"/>
      <c r="AR1559" s="2"/>
      <c r="AY1559" s="1"/>
    </row>
    <row r="1560" spans="2:51" x14ac:dyDescent="0.2">
      <c r="B1560" s="1">
        <v>35349</v>
      </c>
      <c r="C1560">
        <v>5.2350000000000003</v>
      </c>
      <c r="D1560">
        <v>5.9115900000000003</v>
      </c>
      <c r="F1560">
        <v>6.2918099999999999</v>
      </c>
      <c r="G1560">
        <v>6.54894</v>
      </c>
      <c r="I1560" s="1"/>
      <c r="J1560" s="2"/>
      <c r="AM1560" s="3"/>
      <c r="AN1560" s="2"/>
      <c r="AO1560" s="2"/>
      <c r="AP1560" s="2"/>
      <c r="AQ1560" s="2"/>
      <c r="AR1560" s="2"/>
      <c r="AY1560" s="1"/>
    </row>
    <row r="1561" spans="2:51" x14ac:dyDescent="0.2">
      <c r="B1561" s="1">
        <v>35342</v>
      </c>
      <c r="C1561">
        <v>5.1749999999999998</v>
      </c>
      <c r="D1561">
        <v>5.8425099999999999</v>
      </c>
      <c r="F1561">
        <v>6.2033800000000001</v>
      </c>
      <c r="G1561">
        <v>6.4762700000000004</v>
      </c>
      <c r="I1561" s="1"/>
      <c r="J1561" s="2"/>
      <c r="AM1561" s="3"/>
      <c r="AN1561" s="2"/>
      <c r="AO1561" s="2"/>
      <c r="AP1561" s="2"/>
      <c r="AQ1561" s="2"/>
      <c r="AR1561" s="2"/>
      <c r="AY1561" s="1"/>
    </row>
    <row r="1562" spans="2:51" x14ac:dyDescent="0.2">
      <c r="B1562" s="1">
        <v>35335</v>
      </c>
      <c r="C1562">
        <v>5.36</v>
      </c>
      <c r="D1562">
        <v>6.0635399999999997</v>
      </c>
      <c r="F1562">
        <v>6.4283299999999999</v>
      </c>
      <c r="G1562">
        <v>6.6744399999999997</v>
      </c>
      <c r="I1562" s="1"/>
      <c r="J1562" s="2"/>
      <c r="AM1562" s="3"/>
      <c r="AN1562" s="2"/>
      <c r="AO1562" s="2"/>
      <c r="AP1562" s="2"/>
      <c r="AQ1562" s="2"/>
      <c r="AR1562" s="2"/>
      <c r="AY1562" s="1"/>
    </row>
    <row r="1563" spans="2:51" x14ac:dyDescent="0.2">
      <c r="B1563" s="1">
        <v>35328</v>
      </c>
      <c r="C1563">
        <v>5.5250000000000004</v>
      </c>
      <c r="D1563">
        <v>6.2430099999999999</v>
      </c>
      <c r="F1563">
        <v>6.6166900000000002</v>
      </c>
      <c r="G1563">
        <v>6.8372000000000002</v>
      </c>
      <c r="I1563" s="1"/>
      <c r="J1563" s="2"/>
      <c r="AM1563" s="3"/>
      <c r="AN1563" s="2"/>
      <c r="AO1563" s="2"/>
      <c r="AP1563" s="2"/>
      <c r="AQ1563" s="2"/>
      <c r="AR1563" s="2"/>
      <c r="AY1563" s="1"/>
    </row>
    <row r="1564" spans="2:51" x14ac:dyDescent="0.2">
      <c r="B1564" s="1">
        <v>35321</v>
      </c>
      <c r="C1564">
        <v>5.43</v>
      </c>
      <c r="D1564">
        <v>6.1127200000000004</v>
      </c>
      <c r="F1564">
        <v>6.4773800000000001</v>
      </c>
      <c r="G1564">
        <v>6.7298200000000001</v>
      </c>
      <c r="I1564" s="1"/>
      <c r="J1564" s="2"/>
      <c r="AM1564" s="3"/>
      <c r="AN1564" s="2"/>
      <c r="AO1564" s="2"/>
      <c r="AP1564" s="2"/>
      <c r="AQ1564" s="2"/>
      <c r="AR1564" s="2"/>
      <c r="AY1564" s="1"/>
    </row>
    <row r="1565" spans="2:51" x14ac:dyDescent="0.2">
      <c r="B1565" s="1">
        <v>35314</v>
      </c>
      <c r="C1565">
        <v>5.58</v>
      </c>
      <c r="D1565">
        <v>6.3229699999999998</v>
      </c>
      <c r="F1565">
        <v>6.7095599999999997</v>
      </c>
      <c r="G1565">
        <v>6.9295900000000001</v>
      </c>
      <c r="I1565" s="1"/>
      <c r="J1565" s="2"/>
      <c r="AM1565" s="3"/>
      <c r="AN1565" s="2"/>
      <c r="AO1565" s="2"/>
      <c r="AP1565" s="2"/>
      <c r="AQ1565" s="2"/>
      <c r="AR1565" s="2"/>
      <c r="AY1565" s="1"/>
    </row>
    <row r="1566" spans="2:51" x14ac:dyDescent="0.2">
      <c r="B1566" s="1">
        <v>35307</v>
      </c>
      <c r="C1566">
        <v>5.5750000000000002</v>
      </c>
      <c r="D1566">
        <v>6.3287699999999996</v>
      </c>
      <c r="F1566">
        <v>6.7319800000000001</v>
      </c>
      <c r="G1566">
        <v>6.9451799999999997</v>
      </c>
      <c r="I1566" s="1"/>
      <c r="J1566" s="2"/>
      <c r="AM1566" s="3"/>
      <c r="AN1566" s="2"/>
      <c r="AO1566" s="2"/>
      <c r="AP1566" s="2"/>
      <c r="AQ1566" s="2"/>
      <c r="AR1566" s="2"/>
      <c r="AY1566" s="1"/>
    </row>
    <row r="1567" spans="2:51" x14ac:dyDescent="0.2">
      <c r="B1567" s="1">
        <v>35300</v>
      </c>
      <c r="C1567">
        <v>5.4</v>
      </c>
      <c r="D1567">
        <v>6.1075100000000004</v>
      </c>
      <c r="F1567">
        <v>6.5032699999999997</v>
      </c>
      <c r="G1567">
        <v>6.74003</v>
      </c>
      <c r="I1567" s="1"/>
      <c r="J1567" s="2"/>
      <c r="AM1567" s="3"/>
      <c r="AN1567" s="2"/>
      <c r="AO1567" s="2"/>
      <c r="AP1567" s="2"/>
      <c r="AQ1567" s="2"/>
      <c r="AR1567" s="2"/>
      <c r="AY1567" s="1"/>
    </row>
    <row r="1568" spans="2:51" x14ac:dyDescent="0.2">
      <c r="B1568" s="1">
        <v>35293</v>
      </c>
      <c r="C1568">
        <v>5.31</v>
      </c>
      <c r="D1568">
        <v>5.9291900000000002</v>
      </c>
      <c r="F1568">
        <v>6.3034800000000004</v>
      </c>
      <c r="G1568">
        <v>6.5519100000000003</v>
      </c>
      <c r="I1568" s="1"/>
      <c r="J1568" s="2"/>
      <c r="AM1568" s="3"/>
      <c r="AN1568" s="2"/>
      <c r="AO1568" s="2"/>
      <c r="AP1568" s="2"/>
      <c r="AQ1568" s="2"/>
      <c r="AR1568" s="2"/>
      <c r="AY1568" s="1"/>
    </row>
    <row r="1569" spans="2:51" x14ac:dyDescent="0.2">
      <c r="B1569" s="1">
        <v>35286</v>
      </c>
      <c r="C1569">
        <v>5.2649999999999997</v>
      </c>
      <c r="D1569">
        <v>5.90733</v>
      </c>
      <c r="F1569">
        <v>6.22776</v>
      </c>
      <c r="G1569">
        <v>6.4849800000000002</v>
      </c>
      <c r="I1569" s="1"/>
      <c r="J1569" s="2"/>
      <c r="AM1569" s="3"/>
      <c r="AN1569" s="2"/>
      <c r="AO1569" s="2"/>
      <c r="AP1569" s="2"/>
      <c r="AQ1569" s="2"/>
      <c r="AR1569" s="2"/>
      <c r="AY1569" s="1"/>
    </row>
    <row r="1570" spans="2:51" x14ac:dyDescent="0.2">
      <c r="B1570" s="1">
        <v>35279</v>
      </c>
      <c r="C1570">
        <v>5.29</v>
      </c>
      <c r="D1570">
        <v>5.9112600000000004</v>
      </c>
      <c r="F1570">
        <v>6.2552099999999999</v>
      </c>
      <c r="G1570">
        <v>6.5070699999999997</v>
      </c>
      <c r="I1570" s="1"/>
      <c r="J1570" s="2"/>
      <c r="AM1570" s="3"/>
      <c r="AN1570" s="2"/>
      <c r="AO1570" s="2"/>
      <c r="AP1570" s="2"/>
      <c r="AQ1570" s="2"/>
      <c r="AR1570" s="2"/>
      <c r="AY1570" s="1"/>
    </row>
    <row r="1571" spans="2:51" x14ac:dyDescent="0.2">
      <c r="B1571" s="1">
        <v>35272</v>
      </c>
      <c r="C1571">
        <v>5.54</v>
      </c>
      <c r="D1571">
        <v>6.2818500000000004</v>
      </c>
      <c r="F1571">
        <v>6.63239</v>
      </c>
      <c r="G1571">
        <v>6.8532299999999999</v>
      </c>
      <c r="I1571" s="1"/>
      <c r="J1571" s="2"/>
      <c r="AM1571" s="3"/>
      <c r="AN1571" s="2"/>
      <c r="AO1571" s="2"/>
      <c r="AP1571" s="2"/>
      <c r="AQ1571" s="2"/>
      <c r="AR1571" s="2"/>
      <c r="AY1571" s="1"/>
    </row>
    <row r="1572" spans="2:51" x14ac:dyDescent="0.2">
      <c r="B1572" s="1">
        <v>35265</v>
      </c>
      <c r="C1572">
        <v>5.51</v>
      </c>
      <c r="D1572">
        <v>6.2086199999999998</v>
      </c>
      <c r="F1572">
        <v>6.57498</v>
      </c>
      <c r="G1572">
        <v>6.7968400000000004</v>
      </c>
      <c r="I1572" s="1"/>
      <c r="J1572" s="2"/>
      <c r="AM1572" s="3"/>
      <c r="AN1572" s="2"/>
      <c r="AO1572" s="2"/>
      <c r="AP1572" s="2"/>
      <c r="AQ1572" s="2"/>
      <c r="AR1572" s="2"/>
      <c r="AY1572" s="1"/>
    </row>
    <row r="1573" spans="2:51" x14ac:dyDescent="0.2">
      <c r="B1573" s="1">
        <v>35258</v>
      </c>
      <c r="C1573">
        <v>5.5250000000000004</v>
      </c>
      <c r="D1573">
        <v>6.2912100000000004</v>
      </c>
      <c r="F1573">
        <v>6.65801</v>
      </c>
      <c r="G1573">
        <v>6.8601700000000001</v>
      </c>
      <c r="I1573" s="1"/>
      <c r="J1573" s="2"/>
      <c r="AM1573" s="3"/>
      <c r="AN1573" s="2"/>
      <c r="AO1573" s="2"/>
      <c r="AP1573" s="2"/>
      <c r="AQ1573" s="2"/>
      <c r="AR1573" s="2"/>
      <c r="AY1573" s="1"/>
    </row>
    <row r="1574" spans="2:51" x14ac:dyDescent="0.2">
      <c r="B1574" s="1">
        <v>35251</v>
      </c>
      <c r="C1574">
        <v>5.63</v>
      </c>
      <c r="D1574">
        <v>6.4327500000000004</v>
      </c>
      <c r="F1574">
        <v>6.8121999999999998</v>
      </c>
      <c r="G1574">
        <v>7.05138</v>
      </c>
      <c r="I1574" s="1"/>
      <c r="J1574" s="2"/>
      <c r="AM1574" s="3"/>
      <c r="AN1574" s="2"/>
      <c r="AO1574" s="2"/>
      <c r="AP1574" s="2"/>
      <c r="AQ1574" s="2"/>
      <c r="AR1574" s="2"/>
      <c r="AY1574" s="1"/>
    </row>
    <row r="1575" spans="2:51" x14ac:dyDescent="0.2">
      <c r="B1575" s="1">
        <v>35244</v>
      </c>
      <c r="C1575">
        <v>5.38</v>
      </c>
      <c r="D1575">
        <v>6.1152600000000001</v>
      </c>
      <c r="F1575">
        <v>6.4693399999999999</v>
      </c>
      <c r="G1575">
        <v>6.7157799999999996</v>
      </c>
      <c r="I1575" s="1"/>
      <c r="J1575" s="2"/>
      <c r="AM1575" s="3"/>
      <c r="AN1575" s="2"/>
      <c r="AO1575" s="2"/>
      <c r="AP1575" s="2"/>
      <c r="AQ1575" s="2"/>
      <c r="AR1575" s="2"/>
      <c r="AY1575" s="1"/>
    </row>
    <row r="1576" spans="2:51" x14ac:dyDescent="0.2">
      <c r="B1576" s="1">
        <v>35237</v>
      </c>
      <c r="C1576">
        <v>5.4850000000000003</v>
      </c>
      <c r="D1576">
        <v>6.3085500000000003</v>
      </c>
      <c r="F1576">
        <v>6.7325799999999996</v>
      </c>
      <c r="G1576">
        <v>6.9576599999999997</v>
      </c>
      <c r="I1576" s="1"/>
      <c r="J1576" s="2"/>
      <c r="AM1576" s="3"/>
      <c r="AN1576" s="2"/>
      <c r="AO1576" s="2"/>
      <c r="AP1576" s="2"/>
      <c r="AQ1576" s="2"/>
      <c r="AR1576" s="2"/>
      <c r="AY1576" s="1"/>
    </row>
    <row r="1577" spans="2:51" x14ac:dyDescent="0.2">
      <c r="B1577" s="1">
        <v>35230</v>
      </c>
      <c r="C1577">
        <v>5.46</v>
      </c>
      <c r="D1577">
        <v>6.2693599999999998</v>
      </c>
      <c r="F1577">
        <v>6.7055899999999999</v>
      </c>
      <c r="G1577">
        <v>6.9310999999999998</v>
      </c>
      <c r="I1577" s="1"/>
      <c r="J1577" s="2"/>
      <c r="AM1577" s="3"/>
      <c r="AN1577" s="2"/>
      <c r="AO1577" s="2"/>
      <c r="AP1577" s="2"/>
      <c r="AQ1577" s="2"/>
      <c r="AR1577" s="2"/>
      <c r="AY1577" s="1"/>
    </row>
    <row r="1578" spans="2:51" x14ac:dyDescent="0.2">
      <c r="B1578" s="1">
        <v>35223</v>
      </c>
      <c r="C1578">
        <v>5.5149999999999997</v>
      </c>
      <c r="D1578">
        <v>6.3495200000000001</v>
      </c>
      <c r="F1578">
        <v>6.7166699999999997</v>
      </c>
      <c r="G1578">
        <v>6.9048499999999997</v>
      </c>
      <c r="I1578" s="1"/>
      <c r="J1578" s="2"/>
      <c r="AM1578" s="3"/>
      <c r="AN1578" s="2"/>
      <c r="AO1578" s="2"/>
      <c r="AP1578" s="2"/>
      <c r="AQ1578" s="2"/>
      <c r="AR1578" s="2"/>
      <c r="AY1578" s="1"/>
    </row>
    <row r="1579" spans="2:51" x14ac:dyDescent="0.2">
      <c r="B1579" s="1">
        <v>35216</v>
      </c>
      <c r="C1579">
        <v>5.44</v>
      </c>
      <c r="D1579">
        <v>6.23848</v>
      </c>
      <c r="F1579">
        <v>6.6338900000000001</v>
      </c>
      <c r="G1579">
        <v>6.8501200000000004</v>
      </c>
      <c r="I1579" s="1"/>
      <c r="J1579" s="2"/>
      <c r="AM1579" s="3"/>
      <c r="AN1579" s="2"/>
      <c r="AO1579" s="2"/>
      <c r="AP1579" s="2"/>
      <c r="AQ1579" s="2"/>
      <c r="AR1579" s="2"/>
      <c r="AY1579" s="1"/>
    </row>
    <row r="1580" spans="2:51" x14ac:dyDescent="0.2">
      <c r="B1580" s="1">
        <v>35209</v>
      </c>
      <c r="C1580">
        <v>5.28</v>
      </c>
      <c r="D1580">
        <v>6.0069499999999998</v>
      </c>
      <c r="F1580">
        <v>6.4097799999999996</v>
      </c>
      <c r="G1580">
        <v>6.65313</v>
      </c>
      <c r="I1580" s="1"/>
      <c r="J1580" s="2"/>
      <c r="AM1580" s="3"/>
      <c r="AN1580" s="2"/>
      <c r="AO1580" s="2"/>
      <c r="AP1580" s="2"/>
      <c r="AQ1580" s="2"/>
      <c r="AR1580" s="2"/>
      <c r="AY1580" s="1"/>
    </row>
    <row r="1581" spans="2:51" x14ac:dyDescent="0.2">
      <c r="B1581" s="1">
        <v>35202</v>
      </c>
      <c r="C1581">
        <v>5.2649999999999997</v>
      </c>
      <c r="D1581">
        <v>6.0195999999999996</v>
      </c>
      <c r="F1581">
        <v>6.4095599999999999</v>
      </c>
      <c r="G1581">
        <v>6.6517099999999996</v>
      </c>
      <c r="I1581" s="1"/>
      <c r="J1581" s="2"/>
      <c r="AM1581" s="3"/>
      <c r="AN1581" s="2"/>
      <c r="AO1581" s="2"/>
      <c r="AP1581" s="2"/>
      <c r="AQ1581" s="2"/>
      <c r="AR1581" s="2"/>
      <c r="AY1581" s="1"/>
    </row>
    <row r="1582" spans="2:51" x14ac:dyDescent="0.2">
      <c r="B1582" s="1">
        <v>35195</v>
      </c>
      <c r="C1582">
        <v>5.3150000000000004</v>
      </c>
      <c r="D1582">
        <v>6.0530200000000001</v>
      </c>
      <c r="F1582">
        <v>6.47316</v>
      </c>
      <c r="G1582">
        <v>6.7445199999999996</v>
      </c>
      <c r="I1582" s="1"/>
      <c r="J1582" s="2"/>
      <c r="AM1582" s="3"/>
      <c r="AN1582" s="2"/>
      <c r="AO1582" s="2"/>
      <c r="AP1582" s="2"/>
      <c r="AQ1582" s="2"/>
      <c r="AR1582" s="2"/>
      <c r="AY1582" s="1"/>
    </row>
    <row r="1583" spans="2:51" x14ac:dyDescent="0.2">
      <c r="B1583" s="1">
        <v>35188</v>
      </c>
      <c r="C1583">
        <v>5.375</v>
      </c>
      <c r="D1583">
        <v>6.1883400000000002</v>
      </c>
      <c r="F1583">
        <v>6.60778</v>
      </c>
      <c r="G1583">
        <v>6.89975</v>
      </c>
      <c r="I1583" s="1"/>
      <c r="J1583" s="2"/>
      <c r="AM1583" s="3"/>
      <c r="AN1583" s="2"/>
      <c r="AO1583" s="2"/>
      <c r="AP1583" s="2"/>
      <c r="AQ1583" s="2"/>
      <c r="AR1583" s="2"/>
      <c r="AY1583" s="1"/>
    </row>
    <row r="1584" spans="2:51" x14ac:dyDescent="0.2">
      <c r="B1584" s="1">
        <v>35181</v>
      </c>
      <c r="C1584">
        <v>5.25</v>
      </c>
      <c r="D1584">
        <v>5.9314499999999999</v>
      </c>
      <c r="F1584">
        <v>6.2906300000000002</v>
      </c>
      <c r="G1584">
        <v>6.5321699999999998</v>
      </c>
      <c r="I1584" s="1"/>
      <c r="J1584" s="2"/>
      <c r="AM1584" s="3"/>
      <c r="AN1584" s="2"/>
      <c r="AO1584" s="2"/>
      <c r="AP1584" s="2"/>
      <c r="AQ1584" s="2"/>
      <c r="AR1584" s="2"/>
      <c r="AY1584" s="1"/>
    </row>
    <row r="1585" spans="2:51" x14ac:dyDescent="0.2">
      <c r="B1585" s="1">
        <v>35174</v>
      </c>
      <c r="C1585">
        <v>5.1950000000000003</v>
      </c>
      <c r="D1585">
        <v>5.9172799999999999</v>
      </c>
      <c r="F1585">
        <v>6.3113599999999996</v>
      </c>
      <c r="G1585">
        <v>6.5150499999999996</v>
      </c>
      <c r="I1585" s="1"/>
      <c r="J1585" s="2"/>
      <c r="AM1585" s="3"/>
      <c r="AN1585" s="2"/>
      <c r="AO1585" s="2"/>
      <c r="AP1585" s="2"/>
      <c r="AQ1585" s="2"/>
      <c r="AR1585" s="2"/>
      <c r="AY1585" s="1"/>
    </row>
    <row r="1586" spans="2:51" x14ac:dyDescent="0.2">
      <c r="B1586" s="1">
        <v>35167</v>
      </c>
      <c r="C1586">
        <v>5.18</v>
      </c>
      <c r="D1586">
        <v>5.9391800000000003</v>
      </c>
      <c r="F1586">
        <v>6.30105</v>
      </c>
      <c r="G1586">
        <v>6.5046900000000001</v>
      </c>
      <c r="I1586" s="1"/>
      <c r="J1586" s="2"/>
      <c r="AM1586" s="3"/>
      <c r="AN1586" s="2"/>
      <c r="AO1586" s="2"/>
      <c r="AP1586" s="2"/>
      <c r="AQ1586" s="2"/>
      <c r="AR1586" s="2"/>
      <c r="AY1586" s="1"/>
    </row>
    <row r="1587" spans="2:51" x14ac:dyDescent="0.2">
      <c r="B1587" s="1">
        <v>35160</v>
      </c>
      <c r="C1587">
        <v>5.1550000000000002</v>
      </c>
      <c r="D1587">
        <v>5.8277599999999996</v>
      </c>
      <c r="F1587">
        <v>6.1318599999999996</v>
      </c>
      <c r="G1587">
        <v>6.34816</v>
      </c>
      <c r="I1587" s="1"/>
      <c r="J1587" s="2"/>
      <c r="AM1587" s="3"/>
      <c r="AN1587" s="2"/>
      <c r="AO1587" s="2"/>
      <c r="AP1587" s="2"/>
      <c r="AQ1587" s="2"/>
      <c r="AR1587" s="2"/>
      <c r="AY1587" s="1"/>
    </row>
    <row r="1588" spans="2:51" x14ac:dyDescent="0.2">
      <c r="B1588" s="1">
        <v>35153</v>
      </c>
      <c r="C1588">
        <v>5.1150000000000002</v>
      </c>
      <c r="D1588">
        <v>5.7537599999999998</v>
      </c>
      <c r="F1588">
        <v>6.0858499999999998</v>
      </c>
      <c r="G1588">
        <v>6.3254200000000003</v>
      </c>
      <c r="I1588" s="1"/>
      <c r="J1588" s="2"/>
      <c r="AM1588" s="3"/>
      <c r="AN1588" s="2"/>
      <c r="AO1588" s="2"/>
      <c r="AP1588" s="2"/>
      <c r="AQ1588" s="2"/>
      <c r="AR1588" s="2"/>
      <c r="AY1588" s="1"/>
    </row>
    <row r="1589" spans="2:51" x14ac:dyDescent="0.2">
      <c r="B1589" s="1">
        <v>35146</v>
      </c>
      <c r="C1589">
        <v>5.12</v>
      </c>
      <c r="D1589">
        <v>5.7483899999999997</v>
      </c>
      <c r="F1589">
        <v>6.0581399999999999</v>
      </c>
      <c r="G1589">
        <v>6.3333300000000001</v>
      </c>
      <c r="I1589" s="1"/>
      <c r="J1589" s="2"/>
      <c r="AM1589" s="3"/>
      <c r="AN1589" s="2"/>
      <c r="AO1589" s="2"/>
      <c r="AP1589" s="2"/>
      <c r="AQ1589" s="2"/>
      <c r="AR1589" s="2"/>
      <c r="AY1589" s="1"/>
    </row>
    <row r="1590" spans="2:51" x14ac:dyDescent="0.2">
      <c r="B1590" s="1">
        <v>35139</v>
      </c>
      <c r="C1590">
        <v>5.21</v>
      </c>
      <c r="D1590">
        <v>5.8705600000000002</v>
      </c>
      <c r="F1590">
        <v>6.1731800000000003</v>
      </c>
      <c r="G1590">
        <v>6.4529100000000001</v>
      </c>
      <c r="I1590" s="1"/>
      <c r="J1590" s="2"/>
      <c r="AM1590" s="3"/>
      <c r="AN1590" s="2"/>
      <c r="AO1590" s="2"/>
      <c r="AP1590" s="2"/>
      <c r="AQ1590" s="2"/>
      <c r="AR1590" s="2"/>
      <c r="AY1590" s="1"/>
    </row>
    <row r="1591" spans="2:51" x14ac:dyDescent="0.2">
      <c r="B1591" s="1">
        <v>35132</v>
      </c>
      <c r="C1591">
        <v>5.0999999999999996</v>
      </c>
      <c r="D1591">
        <v>5.7337499999999997</v>
      </c>
      <c r="F1591">
        <v>6.0670799999999998</v>
      </c>
      <c r="G1591">
        <v>6.4184000000000001</v>
      </c>
      <c r="I1591" s="1"/>
      <c r="J1591" s="2"/>
      <c r="AM1591" s="3"/>
      <c r="AN1591" s="2"/>
      <c r="AO1591" s="2"/>
      <c r="AP1591" s="2"/>
      <c r="AQ1591" s="2"/>
      <c r="AR1591" s="2"/>
      <c r="AY1591" s="1"/>
    </row>
    <row r="1592" spans="2:51" x14ac:dyDescent="0.2">
      <c r="B1592" s="1">
        <v>35125</v>
      </c>
      <c r="C1592">
        <v>4.8099999999999996</v>
      </c>
      <c r="D1592">
        <v>5.25434</v>
      </c>
      <c r="F1592">
        <v>5.5885499999999997</v>
      </c>
      <c r="G1592">
        <v>5.9676400000000003</v>
      </c>
      <c r="I1592" s="1"/>
      <c r="J1592" s="2"/>
      <c r="AM1592" s="3"/>
      <c r="AN1592" s="2"/>
      <c r="AO1592" s="2"/>
      <c r="AP1592" s="2"/>
      <c r="AQ1592" s="2"/>
      <c r="AR1592" s="2"/>
      <c r="AY1592" s="1"/>
    </row>
    <row r="1593" spans="2:51" x14ac:dyDescent="0.2">
      <c r="B1593" s="1">
        <v>35118</v>
      </c>
      <c r="C1593">
        <v>4.7549999999999999</v>
      </c>
      <c r="D1593">
        <v>5.12906</v>
      </c>
      <c r="F1593">
        <v>5.5127600000000001</v>
      </c>
      <c r="G1593">
        <v>5.9608999999999996</v>
      </c>
      <c r="I1593" s="1"/>
      <c r="J1593" s="2"/>
      <c r="AM1593" s="3"/>
      <c r="AN1593" s="2"/>
      <c r="AO1593" s="2"/>
      <c r="AP1593" s="2"/>
      <c r="AQ1593" s="2"/>
      <c r="AR1593" s="2"/>
      <c r="AY1593" s="1"/>
    </row>
    <row r="1594" spans="2:51" x14ac:dyDescent="0.2">
      <c r="B1594" s="1">
        <v>35111</v>
      </c>
      <c r="C1594">
        <v>4.6050000000000004</v>
      </c>
      <c r="D1594">
        <v>4.9067800000000004</v>
      </c>
      <c r="F1594">
        <v>5.2892099999999997</v>
      </c>
      <c r="G1594">
        <v>5.7620800000000001</v>
      </c>
      <c r="I1594" s="1"/>
      <c r="J1594" s="2"/>
      <c r="AM1594" s="3"/>
      <c r="AN1594" s="2"/>
      <c r="AO1594" s="2"/>
      <c r="AP1594" s="2"/>
      <c r="AQ1594" s="2"/>
      <c r="AR1594" s="2"/>
      <c r="AY1594" s="1"/>
    </row>
    <row r="1595" spans="2:51" x14ac:dyDescent="0.2">
      <c r="B1595" s="1">
        <v>35104</v>
      </c>
      <c r="C1595">
        <v>4.58</v>
      </c>
      <c r="D1595">
        <v>4.87066</v>
      </c>
      <c r="F1595">
        <v>5.2314800000000004</v>
      </c>
      <c r="G1595">
        <v>5.6601999999999997</v>
      </c>
      <c r="I1595" s="1"/>
      <c r="J1595" s="2"/>
      <c r="AM1595" s="3"/>
      <c r="AN1595" s="2"/>
      <c r="AO1595" s="2"/>
      <c r="AP1595" s="2"/>
      <c r="AQ1595" s="2"/>
      <c r="AR1595" s="2"/>
      <c r="AY1595" s="1"/>
    </row>
    <row r="1596" spans="2:51" x14ac:dyDescent="0.2">
      <c r="B1596" s="1">
        <v>35097</v>
      </c>
      <c r="C1596">
        <v>4.6050000000000004</v>
      </c>
      <c r="D1596">
        <v>4.9076300000000002</v>
      </c>
      <c r="F1596">
        <v>5.2606299999999999</v>
      </c>
      <c r="G1596">
        <v>5.6674800000000003</v>
      </c>
      <c r="I1596" s="1"/>
      <c r="J1596" s="2"/>
      <c r="AM1596" s="3"/>
      <c r="AN1596" s="2"/>
      <c r="AO1596" s="2"/>
      <c r="AP1596" s="2"/>
      <c r="AQ1596" s="2"/>
      <c r="AR1596" s="2"/>
      <c r="AY1596" s="1"/>
    </row>
    <row r="1597" spans="2:51" x14ac:dyDescent="0.2">
      <c r="B1597" s="1">
        <v>35090</v>
      </c>
      <c r="C1597">
        <v>4.76</v>
      </c>
      <c r="D1597">
        <v>5.05</v>
      </c>
      <c r="F1597">
        <v>5.3364399999999996</v>
      </c>
      <c r="G1597">
        <v>5.6345700000000001</v>
      </c>
      <c r="I1597" s="1"/>
      <c r="J1597" s="2"/>
      <c r="AM1597" s="3"/>
      <c r="AN1597" s="2"/>
      <c r="AO1597" s="2"/>
      <c r="AP1597" s="2"/>
      <c r="AQ1597" s="2"/>
      <c r="AR1597" s="2"/>
      <c r="AY1597" s="1"/>
    </row>
    <row r="1598" spans="2:51" x14ac:dyDescent="0.2">
      <c r="B1598" s="1">
        <v>35083</v>
      </c>
      <c r="C1598">
        <v>4.76</v>
      </c>
      <c r="D1598">
        <v>5.0305099999999996</v>
      </c>
      <c r="F1598">
        <v>5.2667200000000003</v>
      </c>
      <c r="G1598">
        <v>5.52982</v>
      </c>
      <c r="I1598" s="1"/>
      <c r="J1598" s="2"/>
      <c r="AM1598" s="3"/>
      <c r="AN1598" s="2"/>
      <c r="AO1598" s="2"/>
      <c r="AP1598" s="2"/>
      <c r="AQ1598" s="2"/>
      <c r="AR1598" s="2"/>
      <c r="AY1598" s="1"/>
    </row>
    <row r="1599" spans="2:51" x14ac:dyDescent="0.2">
      <c r="B1599" s="1">
        <v>35076</v>
      </c>
      <c r="C1599">
        <v>4.8650000000000002</v>
      </c>
      <c r="D1599">
        <v>5.1743600000000001</v>
      </c>
      <c r="F1599">
        <v>5.4375299999999998</v>
      </c>
      <c r="G1599">
        <v>5.7496499999999999</v>
      </c>
      <c r="I1599" s="1"/>
      <c r="J1599" s="2"/>
      <c r="AM1599" s="3"/>
      <c r="AN1599" s="2"/>
      <c r="AO1599" s="2"/>
      <c r="AP1599" s="2"/>
      <c r="AQ1599" s="2"/>
      <c r="AR1599" s="2"/>
      <c r="AY1599" s="1"/>
    </row>
    <row r="1600" spans="2:51" x14ac:dyDescent="0.2">
      <c r="B1600" s="1">
        <v>35069</v>
      </c>
      <c r="C1600">
        <v>4.9050000000000002</v>
      </c>
      <c r="D1600">
        <v>5.1801599999999999</v>
      </c>
      <c r="F1600">
        <v>5.4091800000000001</v>
      </c>
      <c r="G1600">
        <v>5.6751300000000002</v>
      </c>
      <c r="I1600" s="1"/>
      <c r="J1600" s="2"/>
      <c r="AM1600" s="3"/>
      <c r="AN1600" s="2"/>
      <c r="AO1600" s="2"/>
      <c r="AP1600" s="2"/>
      <c r="AQ1600" s="2"/>
      <c r="AR1600" s="2"/>
      <c r="AY1600" s="1"/>
    </row>
    <row r="1601" spans="2:51" x14ac:dyDescent="0.2">
      <c r="B1601" s="1">
        <v>35062</v>
      </c>
      <c r="C1601">
        <v>4.8849999999999998</v>
      </c>
      <c r="D1601">
        <v>5.1690100000000001</v>
      </c>
      <c r="F1601">
        <v>5.3845799999999997</v>
      </c>
      <c r="G1601">
        <v>5.5867800000000001</v>
      </c>
      <c r="I1601" s="1"/>
      <c r="J1601" s="2"/>
      <c r="AM1601" s="3"/>
      <c r="AN1601" s="2"/>
      <c r="AO1601" s="2"/>
      <c r="AP1601" s="2"/>
      <c r="AQ1601" s="2"/>
      <c r="AR1601" s="2"/>
      <c r="AY1601" s="1"/>
    </row>
    <row r="1602" spans="2:51" x14ac:dyDescent="0.2">
      <c r="B1602" s="1">
        <v>35055</v>
      </c>
      <c r="C1602">
        <v>4.9950000000000001</v>
      </c>
      <c r="D1602">
        <v>5.2919200000000002</v>
      </c>
      <c r="F1602">
        <v>5.5038</v>
      </c>
      <c r="G1602">
        <v>5.7068599999999998</v>
      </c>
      <c r="I1602" s="1"/>
      <c r="J1602" s="2"/>
      <c r="AM1602" s="3"/>
      <c r="AN1602" s="2"/>
      <c r="AO1602" s="2"/>
      <c r="AP1602" s="2"/>
      <c r="AQ1602" s="2"/>
      <c r="AR1602" s="2"/>
      <c r="AY1602" s="1"/>
    </row>
    <row r="1603" spans="2:51" x14ac:dyDescent="0.2">
      <c r="B1603" s="1">
        <v>35048</v>
      </c>
      <c r="C1603">
        <v>5.0250000000000004</v>
      </c>
      <c r="D1603">
        <v>5.3710899999999997</v>
      </c>
      <c r="F1603">
        <v>5.5657300000000003</v>
      </c>
      <c r="G1603">
        <v>5.7633299999999998</v>
      </c>
      <c r="I1603" s="1"/>
      <c r="J1603" s="2"/>
      <c r="AM1603" s="3"/>
      <c r="AN1603" s="2"/>
      <c r="AO1603" s="2"/>
      <c r="AP1603" s="2"/>
      <c r="AQ1603" s="2"/>
      <c r="AR1603" s="2"/>
      <c r="AY1603" s="1"/>
    </row>
    <row r="1604" spans="2:51" x14ac:dyDescent="0.2">
      <c r="B1604" s="1">
        <v>35041</v>
      </c>
      <c r="C1604">
        <v>5.085</v>
      </c>
      <c r="D1604">
        <v>5.3907100000000003</v>
      </c>
      <c r="F1604">
        <v>5.5518000000000001</v>
      </c>
      <c r="G1604">
        <v>5.7220899999999997</v>
      </c>
      <c r="I1604" s="1"/>
      <c r="J1604" s="2"/>
      <c r="AM1604" s="3"/>
      <c r="AN1604" s="2"/>
      <c r="AO1604" s="2"/>
      <c r="AP1604" s="2"/>
      <c r="AQ1604" s="2"/>
      <c r="AR1604" s="2"/>
      <c r="AY1604" s="1"/>
    </row>
    <row r="1605" spans="2:51" x14ac:dyDescent="0.2">
      <c r="B1605" s="1">
        <v>35034</v>
      </c>
      <c r="C1605">
        <v>5.0599999999999996</v>
      </c>
      <c r="D1605">
        <v>5.3198800000000004</v>
      </c>
      <c r="F1605">
        <v>5.4944899999999999</v>
      </c>
      <c r="G1605">
        <v>5.7080599999999997</v>
      </c>
      <c r="I1605" s="1"/>
      <c r="J1605" s="2"/>
      <c r="AM1605" s="3"/>
      <c r="AN1605" s="2"/>
      <c r="AO1605" s="2"/>
      <c r="AP1605" s="2"/>
      <c r="AQ1605" s="2"/>
      <c r="AR1605" s="2"/>
      <c r="AY1605" s="1"/>
    </row>
    <row r="1606" spans="2:51" x14ac:dyDescent="0.2">
      <c r="B1606" s="1">
        <v>35027</v>
      </c>
      <c r="C1606">
        <v>5.1349999999999998</v>
      </c>
      <c r="D1606">
        <v>5.4793599999999998</v>
      </c>
      <c r="F1606">
        <v>5.6861300000000004</v>
      </c>
      <c r="G1606">
        <v>5.9060499999999996</v>
      </c>
      <c r="I1606" s="1"/>
      <c r="J1606" s="2"/>
      <c r="AM1606" s="3"/>
      <c r="AN1606" s="2"/>
      <c r="AO1606" s="2"/>
      <c r="AP1606" s="2"/>
      <c r="AQ1606" s="2"/>
      <c r="AR1606" s="2"/>
      <c r="AY1606" s="1"/>
    </row>
    <row r="1607" spans="2:51" x14ac:dyDescent="0.2">
      <c r="B1607" s="1">
        <v>35020</v>
      </c>
      <c r="C1607">
        <v>5.1100000000000003</v>
      </c>
      <c r="D1607">
        <v>5.4495500000000003</v>
      </c>
      <c r="F1607">
        <v>5.65008</v>
      </c>
      <c r="G1607">
        <v>5.9074900000000001</v>
      </c>
      <c r="I1607" s="1"/>
      <c r="J1607" s="2"/>
      <c r="AM1607" s="3"/>
      <c r="AN1607" s="2"/>
      <c r="AO1607" s="2"/>
      <c r="AP1607" s="2"/>
      <c r="AQ1607" s="2"/>
      <c r="AR1607" s="2"/>
      <c r="AY1607" s="1"/>
    </row>
    <row r="1608" spans="2:51" x14ac:dyDescent="0.2">
      <c r="B1608" s="1">
        <v>35013</v>
      </c>
      <c r="C1608">
        <v>5.18</v>
      </c>
      <c r="D1608">
        <v>5.5213200000000002</v>
      </c>
      <c r="F1608">
        <v>5.7639100000000001</v>
      </c>
      <c r="G1608">
        <v>6.0020300000000004</v>
      </c>
      <c r="I1608" s="1"/>
      <c r="J1608" s="2"/>
      <c r="AM1608" s="3"/>
      <c r="AN1608" s="2"/>
      <c r="AO1608" s="2"/>
      <c r="AP1608" s="2"/>
      <c r="AQ1608" s="2"/>
      <c r="AR1608" s="2"/>
      <c r="AY1608" s="1"/>
    </row>
    <row r="1609" spans="2:51" x14ac:dyDescent="0.2">
      <c r="B1609" s="1">
        <v>35006</v>
      </c>
      <c r="C1609">
        <v>5.1349999999999998</v>
      </c>
      <c r="D1609">
        <v>5.4729299999999999</v>
      </c>
      <c r="F1609">
        <v>5.7023299999999999</v>
      </c>
      <c r="G1609">
        <v>5.93398</v>
      </c>
      <c r="I1609" s="1"/>
      <c r="J1609" s="2"/>
      <c r="AM1609" s="3"/>
      <c r="AN1609" s="2"/>
      <c r="AO1609" s="2"/>
      <c r="AP1609" s="2"/>
      <c r="AQ1609" s="2"/>
      <c r="AR1609" s="2"/>
      <c r="AY1609" s="1"/>
    </row>
    <row r="1610" spans="2:51" x14ac:dyDescent="0.2">
      <c r="B1610" s="1">
        <v>34999</v>
      </c>
      <c r="C1610">
        <v>5.25</v>
      </c>
      <c r="D1610">
        <v>5.6228600000000002</v>
      </c>
      <c r="F1610">
        <v>5.8303099999999999</v>
      </c>
      <c r="G1610">
        <v>6.0453400000000004</v>
      </c>
      <c r="I1610" s="1"/>
      <c r="J1610" s="2"/>
      <c r="AM1610" s="3"/>
      <c r="AN1610" s="2"/>
      <c r="AO1610" s="2"/>
      <c r="AP1610" s="2"/>
      <c r="AQ1610" s="2"/>
      <c r="AR1610" s="2"/>
      <c r="AY1610" s="1"/>
    </row>
    <row r="1611" spans="2:51" x14ac:dyDescent="0.2">
      <c r="B1611" s="1">
        <v>34992</v>
      </c>
      <c r="C1611">
        <v>5.31</v>
      </c>
      <c r="D1611">
        <v>5.7175700000000003</v>
      </c>
      <c r="F1611">
        <v>5.8987400000000001</v>
      </c>
      <c r="G1611">
        <v>6.0397400000000001</v>
      </c>
      <c r="I1611" s="1"/>
      <c r="J1611" s="2"/>
      <c r="AM1611" s="3"/>
      <c r="AN1611" s="2"/>
      <c r="AO1611" s="2"/>
      <c r="AP1611" s="2"/>
      <c r="AQ1611" s="2"/>
      <c r="AR1611" s="2"/>
      <c r="AY1611" s="1"/>
    </row>
    <row r="1612" spans="2:51" x14ac:dyDescent="0.2">
      <c r="B1612" s="1">
        <v>34985</v>
      </c>
      <c r="C1612">
        <v>5.2649999999999997</v>
      </c>
      <c r="D1612">
        <v>5.6545800000000002</v>
      </c>
      <c r="F1612">
        <v>5.8011900000000001</v>
      </c>
      <c r="G1612">
        <v>5.9634</v>
      </c>
      <c r="I1612" s="1"/>
      <c r="J1612" s="2"/>
      <c r="AM1612" s="3"/>
      <c r="AN1612" s="2"/>
      <c r="AO1612" s="2"/>
      <c r="AP1612" s="2"/>
      <c r="AQ1612" s="2"/>
      <c r="AR1612" s="2"/>
      <c r="AY1612" s="1"/>
    </row>
    <row r="1613" spans="2:51" x14ac:dyDescent="0.2">
      <c r="B1613" s="1">
        <v>34978</v>
      </c>
      <c r="C1613">
        <v>5.29</v>
      </c>
      <c r="D1613">
        <v>5.7194399999999996</v>
      </c>
      <c r="F1613">
        <v>5.8860299999999999</v>
      </c>
      <c r="G1613">
        <v>6.0639099999999999</v>
      </c>
      <c r="I1613" s="1"/>
      <c r="J1613" s="2"/>
      <c r="AM1613" s="3"/>
      <c r="AN1613" s="2"/>
      <c r="AO1613" s="2"/>
      <c r="AP1613" s="2"/>
      <c r="AQ1613" s="2"/>
      <c r="AR1613" s="2"/>
      <c r="AY1613" s="1"/>
    </row>
    <row r="1614" spans="2:51" x14ac:dyDescent="0.2">
      <c r="B1614" s="1">
        <v>34971</v>
      </c>
      <c r="C1614">
        <v>5.36</v>
      </c>
      <c r="D1614">
        <v>5.8342200000000002</v>
      </c>
      <c r="F1614">
        <v>6.0114900000000002</v>
      </c>
      <c r="G1614">
        <v>6.1737599999999997</v>
      </c>
      <c r="I1614" s="1"/>
      <c r="J1614" s="2"/>
      <c r="AM1614" s="3"/>
      <c r="AN1614" s="2"/>
      <c r="AO1614" s="2"/>
      <c r="AP1614" s="2"/>
      <c r="AQ1614" s="2"/>
      <c r="AR1614" s="2"/>
      <c r="AY1614" s="1"/>
    </row>
    <row r="1615" spans="2:51" x14ac:dyDescent="0.2">
      <c r="B1615" s="1">
        <v>34964</v>
      </c>
      <c r="C1615">
        <v>5.3250000000000002</v>
      </c>
      <c r="D1615">
        <v>5.8389800000000003</v>
      </c>
      <c r="F1615">
        <v>6.0557600000000003</v>
      </c>
      <c r="G1615">
        <v>6.2440199999999999</v>
      </c>
      <c r="I1615" s="1"/>
      <c r="J1615" s="2"/>
      <c r="AM1615" s="3"/>
      <c r="AN1615" s="2"/>
      <c r="AO1615" s="2"/>
      <c r="AP1615" s="2"/>
      <c r="AQ1615" s="2"/>
      <c r="AR1615" s="2"/>
      <c r="AY1615" s="1"/>
    </row>
    <row r="1616" spans="2:51" x14ac:dyDescent="0.2">
      <c r="B1616" s="1">
        <v>34957</v>
      </c>
      <c r="C1616">
        <v>5.2750000000000004</v>
      </c>
      <c r="D1616">
        <v>5.71462</v>
      </c>
      <c r="F1616">
        <v>5.9135200000000001</v>
      </c>
      <c r="G1616">
        <v>6.1163600000000002</v>
      </c>
      <c r="I1616" s="1"/>
      <c r="J1616" s="2"/>
      <c r="AM1616" s="3"/>
      <c r="AN1616" s="2"/>
      <c r="AO1616" s="2"/>
      <c r="AP1616" s="2"/>
      <c r="AQ1616" s="2"/>
      <c r="AR1616" s="2"/>
      <c r="AY1616" s="1"/>
    </row>
    <row r="1617" spans="2:51" x14ac:dyDescent="0.2">
      <c r="B1617" s="1">
        <v>34950</v>
      </c>
      <c r="C1617">
        <v>5.3449999999999998</v>
      </c>
      <c r="D1617">
        <v>5.81785</v>
      </c>
      <c r="F1617">
        <v>6.0281500000000001</v>
      </c>
      <c r="G1617">
        <v>6.2218400000000003</v>
      </c>
      <c r="I1617" s="1"/>
      <c r="J1617" s="2"/>
      <c r="AM1617" s="3"/>
      <c r="AN1617" s="2"/>
      <c r="AO1617" s="2"/>
      <c r="AP1617" s="2"/>
      <c r="AQ1617" s="2"/>
      <c r="AR1617" s="2"/>
      <c r="AY1617" s="1"/>
    </row>
    <row r="1618" spans="2:51" x14ac:dyDescent="0.2">
      <c r="B1618" s="1">
        <v>34943</v>
      </c>
      <c r="C1618">
        <v>5.29</v>
      </c>
      <c r="D1618">
        <v>5.7800900000000004</v>
      </c>
      <c r="F1618">
        <v>6.0036300000000002</v>
      </c>
      <c r="G1618">
        <v>6.2264999999999997</v>
      </c>
      <c r="I1618" s="1"/>
      <c r="J1618" s="2"/>
      <c r="AM1618" s="3"/>
      <c r="AN1618" s="2"/>
      <c r="AO1618" s="2"/>
      <c r="AP1618" s="2"/>
      <c r="AQ1618" s="2"/>
      <c r="AR1618" s="2"/>
      <c r="AY1618" s="1"/>
    </row>
    <row r="1619" spans="2:51" x14ac:dyDescent="0.2">
      <c r="B1619" s="1">
        <v>34936</v>
      </c>
      <c r="C1619">
        <v>5.3550000000000004</v>
      </c>
      <c r="D1619">
        <v>5.8635599999999997</v>
      </c>
      <c r="F1619">
        <v>6.11409</v>
      </c>
      <c r="G1619">
        <v>6.3560999999999996</v>
      </c>
      <c r="I1619" s="1"/>
      <c r="J1619" s="2"/>
      <c r="AM1619" s="3"/>
      <c r="AN1619" s="2"/>
      <c r="AO1619" s="2"/>
      <c r="AP1619" s="2"/>
      <c r="AQ1619" s="2"/>
      <c r="AR1619" s="2"/>
      <c r="AY1619" s="1"/>
    </row>
    <row r="1620" spans="2:51" x14ac:dyDescent="0.2">
      <c r="B1620" s="1">
        <v>34929</v>
      </c>
      <c r="C1620">
        <v>5.53</v>
      </c>
      <c r="D1620">
        <v>6.1039500000000002</v>
      </c>
      <c r="F1620">
        <v>6.3553600000000001</v>
      </c>
      <c r="G1620">
        <v>6.5580400000000001</v>
      </c>
      <c r="I1620" s="1"/>
      <c r="J1620" s="2"/>
      <c r="AM1620" s="3"/>
      <c r="AN1620" s="2"/>
      <c r="AO1620" s="2"/>
      <c r="AP1620" s="2"/>
      <c r="AQ1620" s="2"/>
      <c r="AR1620" s="2"/>
      <c r="AY1620" s="1"/>
    </row>
    <row r="1621" spans="2:51" x14ac:dyDescent="0.2">
      <c r="B1621" s="1">
        <v>34922</v>
      </c>
      <c r="C1621">
        <v>5.46</v>
      </c>
      <c r="D1621">
        <v>6.0575299999999999</v>
      </c>
      <c r="F1621">
        <v>6.37364</v>
      </c>
      <c r="G1621">
        <v>6.6079600000000003</v>
      </c>
      <c r="I1621" s="1"/>
      <c r="J1621" s="2"/>
      <c r="AM1621" s="3"/>
      <c r="AN1621" s="2"/>
      <c r="AO1621" s="2"/>
      <c r="AP1621" s="2"/>
      <c r="AQ1621" s="2"/>
      <c r="AR1621" s="2"/>
      <c r="AY1621" s="1"/>
    </row>
    <row r="1622" spans="2:51" x14ac:dyDescent="0.2">
      <c r="B1622" s="1">
        <v>34915</v>
      </c>
      <c r="C1622">
        <v>5.3650000000000002</v>
      </c>
      <c r="D1622">
        <v>5.9099500000000003</v>
      </c>
      <c r="F1622">
        <v>6.2021499999999996</v>
      </c>
      <c r="G1622">
        <v>6.4938700000000003</v>
      </c>
      <c r="I1622" s="1"/>
      <c r="J1622" s="2"/>
      <c r="AM1622" s="3"/>
      <c r="AN1622" s="2"/>
      <c r="AO1622" s="2"/>
      <c r="AP1622" s="2"/>
      <c r="AQ1622" s="2"/>
      <c r="AR1622" s="2"/>
      <c r="AY1622" s="1"/>
    </row>
    <row r="1623" spans="2:51" x14ac:dyDescent="0.2">
      <c r="B1623" s="1">
        <v>34908</v>
      </c>
      <c r="C1623">
        <v>5.3650000000000002</v>
      </c>
      <c r="D1623">
        <v>5.9298400000000004</v>
      </c>
      <c r="F1623">
        <v>6.2134</v>
      </c>
      <c r="G1623">
        <v>6.4808000000000003</v>
      </c>
      <c r="I1623" s="1"/>
      <c r="J1623" s="2"/>
      <c r="AM1623" s="3"/>
      <c r="AN1623" s="2"/>
      <c r="AO1623" s="2"/>
      <c r="AP1623" s="2"/>
      <c r="AQ1623" s="2"/>
      <c r="AR1623" s="2"/>
      <c r="AY1623" s="1"/>
    </row>
    <row r="1624" spans="2:51" x14ac:dyDescent="0.2">
      <c r="B1624" s="1">
        <v>34901</v>
      </c>
      <c r="C1624">
        <v>5.42</v>
      </c>
      <c r="D1624">
        <v>5.9803800000000003</v>
      </c>
      <c r="F1624">
        <v>6.2616500000000004</v>
      </c>
      <c r="G1624">
        <v>6.5288700000000004</v>
      </c>
      <c r="I1624" s="1"/>
      <c r="J1624" s="2"/>
      <c r="AM1624" s="3"/>
      <c r="AN1624" s="2"/>
      <c r="AO1624" s="2"/>
      <c r="AP1624" s="2"/>
      <c r="AQ1624" s="2"/>
      <c r="AR1624" s="2"/>
      <c r="AY1624" s="1"/>
    </row>
    <row r="1625" spans="2:51" x14ac:dyDescent="0.2">
      <c r="B1625" s="1">
        <v>34894</v>
      </c>
      <c r="C1625">
        <v>5.2249999999999996</v>
      </c>
      <c r="D1625">
        <v>5.7004700000000001</v>
      </c>
      <c r="F1625">
        <v>5.9036299999999997</v>
      </c>
      <c r="G1625">
        <v>6.1598699999999997</v>
      </c>
      <c r="I1625" s="1"/>
      <c r="J1625" s="2"/>
      <c r="AM1625" s="3"/>
      <c r="AN1625" s="2"/>
      <c r="AO1625" s="2"/>
      <c r="AP1625" s="2"/>
      <c r="AQ1625" s="2"/>
      <c r="AR1625" s="2"/>
      <c r="AY1625" s="1"/>
    </row>
    <row r="1626" spans="2:51" x14ac:dyDescent="0.2">
      <c r="B1626" s="1">
        <v>34887</v>
      </c>
      <c r="C1626">
        <v>5.1349999999999998</v>
      </c>
      <c r="D1626">
        <v>5.5539899999999998</v>
      </c>
      <c r="F1626">
        <v>5.7537099999999999</v>
      </c>
      <c r="G1626">
        <v>6.0473499999999998</v>
      </c>
      <c r="I1626" s="1"/>
      <c r="J1626" s="2"/>
      <c r="AM1626" s="3"/>
      <c r="AN1626" s="2"/>
      <c r="AO1626" s="2"/>
      <c r="AP1626" s="2"/>
      <c r="AQ1626" s="2"/>
      <c r="AR1626" s="2"/>
      <c r="AY1626" s="1"/>
    </row>
    <row r="1627" spans="2:51" x14ac:dyDescent="0.2">
      <c r="B1627" s="1">
        <v>34880</v>
      </c>
      <c r="C1627">
        <v>5.32</v>
      </c>
      <c r="D1627">
        <v>5.7927600000000004</v>
      </c>
      <c r="F1627">
        <v>5.9738499999999997</v>
      </c>
      <c r="G1627">
        <v>6.2052699999999996</v>
      </c>
      <c r="I1627" s="1"/>
      <c r="J1627" s="2"/>
      <c r="AM1627" s="3"/>
      <c r="AN1627" s="2"/>
      <c r="AO1627" s="2"/>
      <c r="AP1627" s="2"/>
      <c r="AQ1627" s="2"/>
      <c r="AR1627" s="2"/>
      <c r="AY1627" s="1"/>
    </row>
    <row r="1628" spans="2:51" x14ac:dyDescent="0.2">
      <c r="B1628" s="1">
        <v>34873</v>
      </c>
      <c r="C1628">
        <v>5.28</v>
      </c>
      <c r="D1628">
        <v>5.6177799999999998</v>
      </c>
      <c r="F1628">
        <v>5.8130699999999997</v>
      </c>
      <c r="G1628">
        <v>6.0508300000000004</v>
      </c>
      <c r="I1628" s="1"/>
      <c r="J1628" s="2"/>
      <c r="AM1628" s="3"/>
      <c r="AN1628" s="2"/>
      <c r="AO1628" s="2"/>
      <c r="AP1628" s="2"/>
      <c r="AQ1628" s="2"/>
      <c r="AR1628" s="2"/>
      <c r="AY1628" s="1"/>
    </row>
    <row r="1629" spans="2:51" x14ac:dyDescent="0.2">
      <c r="B1629" s="1">
        <v>34866</v>
      </c>
      <c r="C1629">
        <v>5.35</v>
      </c>
      <c r="D1629">
        <v>5.7406199999999998</v>
      </c>
      <c r="F1629">
        <v>5.9463600000000003</v>
      </c>
      <c r="G1629">
        <v>6.1958500000000001</v>
      </c>
      <c r="I1629" s="1"/>
      <c r="J1629" s="2"/>
      <c r="AM1629" s="3"/>
      <c r="AN1629" s="2"/>
      <c r="AO1629" s="2"/>
      <c r="AP1629" s="2"/>
      <c r="AQ1629" s="2"/>
      <c r="AR1629" s="2"/>
      <c r="AY1629" s="1"/>
    </row>
    <row r="1630" spans="2:51" x14ac:dyDescent="0.2">
      <c r="B1630" s="1">
        <v>34859</v>
      </c>
      <c r="C1630">
        <v>5.55</v>
      </c>
      <c r="D1630">
        <v>6.0103499999999999</v>
      </c>
      <c r="F1630">
        <v>6.1974099999999996</v>
      </c>
      <c r="G1630">
        <v>6.39161</v>
      </c>
      <c r="I1630" s="1"/>
      <c r="J1630" s="2"/>
      <c r="AM1630" s="3"/>
      <c r="AN1630" s="2"/>
      <c r="AO1630" s="2"/>
      <c r="AP1630" s="2"/>
      <c r="AQ1630" s="2"/>
      <c r="AR1630" s="2"/>
      <c r="AY1630" s="1"/>
    </row>
    <row r="1631" spans="2:51" x14ac:dyDescent="0.2">
      <c r="B1631" s="1">
        <v>34852</v>
      </c>
      <c r="C1631">
        <v>5.21</v>
      </c>
      <c r="D1631">
        <v>5.5437900000000004</v>
      </c>
      <c r="F1631">
        <v>5.8183600000000002</v>
      </c>
      <c r="G1631">
        <v>6.0967399999999996</v>
      </c>
      <c r="I1631" s="1"/>
      <c r="J1631" s="2"/>
      <c r="AM1631" s="3"/>
      <c r="AN1631" s="2"/>
      <c r="AO1631" s="2"/>
      <c r="AP1631" s="2"/>
      <c r="AQ1631" s="2"/>
      <c r="AR1631" s="2"/>
      <c r="AY1631" s="1"/>
    </row>
    <row r="1632" spans="2:51" x14ac:dyDescent="0.2">
      <c r="B1632" s="1">
        <v>34845</v>
      </c>
      <c r="C1632">
        <v>5.54</v>
      </c>
      <c r="D1632">
        <v>5.9674100000000001</v>
      </c>
      <c r="F1632">
        <v>6.17652</v>
      </c>
      <c r="G1632">
        <v>6.3922600000000003</v>
      </c>
      <c r="I1632" s="1"/>
      <c r="J1632" s="2"/>
      <c r="AM1632" s="3"/>
      <c r="AN1632" s="2"/>
      <c r="AO1632" s="2"/>
      <c r="AP1632" s="2"/>
      <c r="AQ1632" s="2"/>
      <c r="AR1632" s="2"/>
      <c r="AY1632" s="1"/>
    </row>
    <row r="1633" spans="2:51" x14ac:dyDescent="0.2">
      <c r="B1633" s="1">
        <v>34838</v>
      </c>
      <c r="C1633">
        <v>5.67</v>
      </c>
      <c r="D1633">
        <v>6.1855399999999996</v>
      </c>
      <c r="F1633">
        <v>6.4454799999999999</v>
      </c>
      <c r="G1633">
        <v>6.6296999999999997</v>
      </c>
      <c r="I1633" s="1"/>
      <c r="J1633" s="2"/>
      <c r="AM1633" s="3"/>
      <c r="AN1633" s="2"/>
      <c r="AO1633" s="2"/>
      <c r="AP1633" s="2"/>
      <c r="AQ1633" s="2"/>
      <c r="AR1633" s="2"/>
      <c r="AY1633" s="1"/>
    </row>
    <row r="1634" spans="2:51" x14ac:dyDescent="0.2">
      <c r="B1634" s="1">
        <v>34831</v>
      </c>
      <c r="C1634">
        <v>5.6749999999999998</v>
      </c>
      <c r="D1634">
        <v>6.1892399999999999</v>
      </c>
      <c r="F1634">
        <v>6.4506500000000004</v>
      </c>
      <c r="G1634">
        <v>6.6689800000000004</v>
      </c>
      <c r="I1634" s="1"/>
      <c r="J1634" s="2"/>
      <c r="AM1634" s="3"/>
      <c r="AN1634" s="2"/>
      <c r="AO1634" s="2"/>
      <c r="AP1634" s="2"/>
      <c r="AQ1634" s="2"/>
      <c r="AR1634" s="2"/>
      <c r="AY1634" s="1"/>
    </row>
    <row r="1635" spans="2:51" x14ac:dyDescent="0.2">
      <c r="B1635" s="1">
        <v>34824</v>
      </c>
      <c r="C1635">
        <v>5.64</v>
      </c>
      <c r="D1635">
        <v>6.1712400000000001</v>
      </c>
      <c r="F1635">
        <v>6.4409299999999998</v>
      </c>
      <c r="G1635">
        <v>6.68703</v>
      </c>
      <c r="I1635" s="1"/>
      <c r="J1635" s="2"/>
      <c r="AM1635" s="3"/>
      <c r="AN1635" s="2"/>
      <c r="AO1635" s="2"/>
      <c r="AP1635" s="2"/>
      <c r="AQ1635" s="2"/>
      <c r="AR1635" s="2"/>
      <c r="AY1635" s="1"/>
    </row>
    <row r="1636" spans="2:51" x14ac:dyDescent="0.2">
      <c r="B1636" s="1">
        <v>34817</v>
      </c>
      <c r="C1636">
        <v>5.93</v>
      </c>
      <c r="D1636">
        <v>6.5956400000000004</v>
      </c>
      <c r="F1636">
        <v>6.8812800000000003</v>
      </c>
      <c r="G1636">
        <v>7.0571099999999998</v>
      </c>
      <c r="I1636" s="1"/>
      <c r="J1636" s="2"/>
      <c r="AM1636" s="3"/>
      <c r="AN1636" s="2"/>
      <c r="AO1636" s="2"/>
      <c r="AP1636" s="2"/>
      <c r="AQ1636" s="2"/>
      <c r="AR1636" s="2"/>
      <c r="AY1636" s="1"/>
    </row>
    <row r="1637" spans="2:51" x14ac:dyDescent="0.2">
      <c r="B1637" s="1">
        <v>34810</v>
      </c>
      <c r="C1637">
        <v>5.7850000000000001</v>
      </c>
      <c r="D1637">
        <v>6.4252700000000003</v>
      </c>
      <c r="F1637">
        <v>6.7600699999999998</v>
      </c>
      <c r="G1637">
        <v>7.0031100000000004</v>
      </c>
      <c r="I1637" s="1"/>
      <c r="J1637" s="2"/>
      <c r="AM1637" s="3"/>
      <c r="AN1637" s="2"/>
      <c r="AO1637" s="2"/>
      <c r="AP1637" s="2"/>
      <c r="AQ1637" s="2"/>
      <c r="AR1637" s="2"/>
      <c r="AY1637" s="1"/>
    </row>
    <row r="1638" spans="2:51" x14ac:dyDescent="0.2">
      <c r="B1638" s="1">
        <v>34803</v>
      </c>
      <c r="C1638">
        <v>5.82</v>
      </c>
      <c r="D1638">
        <v>6.4978400000000001</v>
      </c>
      <c r="F1638">
        <v>6.8063399999999996</v>
      </c>
      <c r="G1638">
        <v>7.0129900000000003</v>
      </c>
      <c r="I1638" s="1"/>
      <c r="J1638" s="2"/>
      <c r="AM1638" s="3"/>
      <c r="AN1638" s="2"/>
      <c r="AO1638" s="2"/>
      <c r="AP1638" s="2"/>
      <c r="AQ1638" s="2"/>
      <c r="AR1638" s="2"/>
      <c r="AY1638" s="1"/>
    </row>
    <row r="1639" spans="2:51" x14ac:dyDescent="0.2">
      <c r="B1639" s="1">
        <v>34796</v>
      </c>
      <c r="C1639">
        <v>5.94</v>
      </c>
      <c r="D1639">
        <v>6.6405000000000003</v>
      </c>
      <c r="F1639">
        <v>6.9345699999999999</v>
      </c>
      <c r="G1639">
        <v>7.1007999999999996</v>
      </c>
      <c r="I1639" s="1"/>
      <c r="J1639" s="2"/>
      <c r="AM1639" s="3"/>
      <c r="AN1639" s="2"/>
      <c r="AO1639" s="2"/>
      <c r="AP1639" s="2"/>
      <c r="AQ1639" s="2"/>
      <c r="AR1639" s="2"/>
      <c r="AY1639" s="1"/>
    </row>
    <row r="1640" spans="2:51" x14ac:dyDescent="0.2">
      <c r="B1640" s="1">
        <v>34789</v>
      </c>
      <c r="C1640">
        <v>6.09</v>
      </c>
      <c r="D1640">
        <v>6.7842599999999997</v>
      </c>
      <c r="F1640">
        <v>7.0745399999999998</v>
      </c>
      <c r="G1640">
        <v>7.1981700000000002</v>
      </c>
      <c r="I1640" s="1"/>
      <c r="J1640" s="2"/>
      <c r="AM1640" s="3"/>
      <c r="AN1640" s="2"/>
      <c r="AO1640" s="2"/>
      <c r="AP1640" s="2"/>
      <c r="AQ1640" s="2"/>
      <c r="AR1640" s="2"/>
      <c r="AY1640" s="1"/>
    </row>
    <row r="1641" spans="2:51" x14ac:dyDescent="0.2">
      <c r="B1641" s="1">
        <v>34782</v>
      </c>
      <c r="C1641">
        <v>5.91</v>
      </c>
      <c r="D1641">
        <v>6.6234999999999999</v>
      </c>
      <c r="F1641">
        <v>6.91059</v>
      </c>
      <c r="G1641">
        <v>7.0716000000000001</v>
      </c>
      <c r="I1641" s="1"/>
      <c r="J1641" s="2"/>
      <c r="AM1641" s="3"/>
      <c r="AN1641" s="2"/>
      <c r="AO1641" s="2"/>
      <c r="AP1641" s="2"/>
      <c r="AQ1641" s="2"/>
      <c r="AR1641" s="2"/>
      <c r="AY1641" s="1"/>
    </row>
    <row r="1642" spans="2:51" x14ac:dyDescent="0.2">
      <c r="B1642" s="1">
        <v>34775</v>
      </c>
      <c r="C1642">
        <v>5.9749999999999996</v>
      </c>
      <c r="D1642">
        <v>6.6804899999999998</v>
      </c>
      <c r="F1642">
        <v>6.9531599999999996</v>
      </c>
      <c r="G1642">
        <v>7.1116099999999998</v>
      </c>
      <c r="I1642" s="1"/>
      <c r="J1642" s="2"/>
      <c r="AM1642" s="3"/>
      <c r="AN1642" s="2"/>
      <c r="AO1642" s="2"/>
      <c r="AP1642" s="2"/>
      <c r="AQ1642" s="2"/>
      <c r="AR1642" s="2"/>
      <c r="AY1642" s="1"/>
    </row>
    <row r="1643" spans="2:51" x14ac:dyDescent="0.2">
      <c r="B1643" s="1">
        <v>34768</v>
      </c>
      <c r="C1643">
        <v>6.0750000000000002</v>
      </c>
      <c r="D1643">
        <v>6.8149199999999999</v>
      </c>
      <c r="F1643">
        <v>7.0673199999999996</v>
      </c>
      <c r="G1643">
        <v>7.2265199999999998</v>
      </c>
      <c r="I1643" s="1"/>
      <c r="J1643" s="2"/>
      <c r="AM1643" s="3"/>
      <c r="AN1643" s="2"/>
      <c r="AO1643" s="2"/>
      <c r="AP1643" s="2"/>
      <c r="AQ1643" s="2"/>
      <c r="AR1643" s="2"/>
      <c r="AY1643" s="1"/>
    </row>
    <row r="1644" spans="2:51" x14ac:dyDescent="0.2">
      <c r="B1644" s="1">
        <v>34761</v>
      </c>
      <c r="C1644">
        <v>6.13</v>
      </c>
      <c r="D1644">
        <v>6.8805800000000001</v>
      </c>
      <c r="F1644">
        <v>7.1736899999999997</v>
      </c>
      <c r="G1644">
        <v>7.3444700000000003</v>
      </c>
      <c r="I1644" s="1"/>
      <c r="J1644" s="2"/>
      <c r="AM1644" s="3"/>
      <c r="AN1644" s="2"/>
      <c r="AO1644" s="2"/>
      <c r="AP1644" s="2"/>
      <c r="AQ1644" s="2"/>
      <c r="AR1644" s="2"/>
      <c r="AY1644" s="1"/>
    </row>
    <row r="1645" spans="2:51" x14ac:dyDescent="0.2">
      <c r="B1645" s="1">
        <v>34754</v>
      </c>
      <c r="C1645">
        <v>6.1</v>
      </c>
      <c r="D1645">
        <v>6.8641300000000003</v>
      </c>
      <c r="F1645">
        <v>7.1476899999999999</v>
      </c>
      <c r="G1645">
        <v>7.3094700000000001</v>
      </c>
      <c r="I1645" s="1"/>
      <c r="J1645" s="2"/>
      <c r="AM1645" s="3"/>
      <c r="AN1645" s="2"/>
      <c r="AO1645" s="2"/>
      <c r="AP1645" s="2"/>
      <c r="AQ1645" s="2"/>
      <c r="AR1645" s="2"/>
      <c r="AY1645" s="1"/>
    </row>
    <row r="1646" spans="2:51" x14ac:dyDescent="0.2">
      <c r="B1646" s="1">
        <v>34747</v>
      </c>
      <c r="C1646">
        <v>6.22</v>
      </c>
      <c r="D1646">
        <v>7.0455100000000002</v>
      </c>
      <c r="F1646">
        <v>7.3273799999999998</v>
      </c>
      <c r="G1646">
        <v>7.4255899999999997</v>
      </c>
      <c r="I1646" s="1"/>
      <c r="J1646" s="2"/>
      <c r="AM1646" s="3"/>
      <c r="AN1646" s="2"/>
      <c r="AO1646" s="2"/>
      <c r="AP1646" s="2"/>
      <c r="AQ1646" s="2"/>
      <c r="AR1646" s="2"/>
      <c r="AY1646" s="1"/>
    </row>
    <row r="1647" spans="2:51" x14ac:dyDescent="0.2">
      <c r="B1647" s="1">
        <v>34740</v>
      </c>
      <c r="C1647">
        <v>6.42</v>
      </c>
      <c r="D1647">
        <v>7.2891500000000002</v>
      </c>
      <c r="F1647">
        <v>7.5342900000000004</v>
      </c>
      <c r="G1647">
        <v>7.6039599999999998</v>
      </c>
      <c r="I1647" s="1"/>
      <c r="J1647" s="2"/>
      <c r="AM1647" s="3"/>
      <c r="AN1647" s="2"/>
      <c r="AO1647" s="2"/>
      <c r="AP1647" s="2"/>
      <c r="AQ1647" s="2"/>
      <c r="AR1647" s="2"/>
      <c r="AY1647" s="1"/>
    </row>
    <row r="1648" spans="2:51" x14ac:dyDescent="0.2">
      <c r="B1648" s="1">
        <v>34733</v>
      </c>
      <c r="C1648">
        <v>6.3550000000000004</v>
      </c>
      <c r="D1648">
        <v>7.14649</v>
      </c>
      <c r="F1648">
        <v>7.4143999999999997</v>
      </c>
      <c r="G1648">
        <v>7.5067300000000001</v>
      </c>
      <c r="I1648" s="1"/>
      <c r="J1648" s="2"/>
      <c r="AM1648" s="3"/>
      <c r="AN1648" s="2"/>
      <c r="AO1648" s="2"/>
      <c r="AP1648" s="2"/>
      <c r="AQ1648" s="2"/>
      <c r="AR1648" s="2"/>
      <c r="AY1648" s="1"/>
    </row>
    <row r="1649" spans="2:51" x14ac:dyDescent="0.2">
      <c r="B1649" s="1">
        <v>34726</v>
      </c>
      <c r="C1649">
        <v>6.37</v>
      </c>
      <c r="D1649">
        <v>7.24824</v>
      </c>
      <c r="F1649">
        <v>7.5442400000000003</v>
      </c>
      <c r="G1649">
        <v>7.6155499999999998</v>
      </c>
      <c r="I1649" s="1"/>
      <c r="J1649" s="2"/>
      <c r="AM1649" s="3"/>
      <c r="AN1649" s="2"/>
      <c r="AO1649" s="2"/>
      <c r="AP1649" s="2"/>
      <c r="AQ1649" s="2"/>
      <c r="AR1649" s="2"/>
      <c r="AY1649" s="1"/>
    </row>
    <row r="1650" spans="2:51" x14ac:dyDescent="0.2">
      <c r="B1650" s="1">
        <v>34719</v>
      </c>
      <c r="C1650">
        <v>6.59</v>
      </c>
      <c r="D1650">
        <v>7.4900399999999996</v>
      </c>
      <c r="F1650">
        <v>7.7871600000000001</v>
      </c>
      <c r="G1650">
        <v>7.8123500000000003</v>
      </c>
      <c r="I1650" s="1"/>
      <c r="J1650" s="2"/>
      <c r="AM1650" s="3"/>
      <c r="AN1650" s="2"/>
      <c r="AO1650" s="2"/>
      <c r="AP1650" s="2"/>
      <c r="AQ1650" s="2"/>
      <c r="AR1650" s="2"/>
      <c r="AY1650" s="1"/>
    </row>
    <row r="1651" spans="2:51" x14ac:dyDescent="0.2">
      <c r="B1651" s="1">
        <v>34712</v>
      </c>
      <c r="C1651">
        <v>6.4050000000000002</v>
      </c>
      <c r="D1651">
        <v>7.3430900000000001</v>
      </c>
      <c r="F1651">
        <v>7.6298399999999997</v>
      </c>
      <c r="G1651">
        <v>7.6844299999999999</v>
      </c>
      <c r="I1651" s="1"/>
      <c r="J1651" s="2"/>
      <c r="AM1651" s="3"/>
      <c r="AN1651" s="2"/>
      <c r="AO1651" s="2"/>
      <c r="AP1651" s="2"/>
      <c r="AQ1651" s="2"/>
      <c r="AR1651" s="2"/>
      <c r="AY1651" s="1"/>
    </row>
    <row r="1652" spans="2:51" x14ac:dyDescent="0.2">
      <c r="B1652" s="1">
        <v>34705</v>
      </c>
      <c r="C1652">
        <v>6.6849999999999996</v>
      </c>
      <c r="D1652">
        <v>7.6270199999999999</v>
      </c>
      <c r="F1652">
        <v>7.8691500000000003</v>
      </c>
      <c r="G1652">
        <v>7.8634700000000004</v>
      </c>
      <c r="I1652" s="1"/>
      <c r="J1652" s="2"/>
      <c r="AM1652" s="3"/>
      <c r="AN1652" s="2"/>
      <c r="AO1652" s="2"/>
      <c r="AP1652" s="2"/>
      <c r="AQ1652" s="2"/>
      <c r="AR1652" s="2"/>
      <c r="AY1652" s="1"/>
    </row>
    <row r="1653" spans="2:51" x14ac:dyDescent="0.2">
      <c r="B1653" s="1">
        <v>34698</v>
      </c>
      <c r="C1653">
        <v>6.73</v>
      </c>
      <c r="D1653">
        <v>7.6901900000000003</v>
      </c>
      <c r="F1653">
        <v>7.83094</v>
      </c>
      <c r="G1653">
        <v>7.8359500000000004</v>
      </c>
      <c r="I1653" s="1"/>
      <c r="J1653" s="2"/>
      <c r="AM1653" s="3"/>
      <c r="AN1653" s="2"/>
      <c r="AO1653" s="2"/>
      <c r="AP1653" s="2"/>
      <c r="AQ1653" s="2"/>
      <c r="AR1653" s="2"/>
      <c r="AY1653" s="1"/>
    </row>
    <row r="1654" spans="2:51" x14ac:dyDescent="0.2">
      <c r="B1654" s="1">
        <v>34691</v>
      </c>
      <c r="C1654">
        <v>6.73</v>
      </c>
      <c r="D1654">
        <v>7.72445</v>
      </c>
      <c r="F1654">
        <v>7.85806</v>
      </c>
      <c r="G1654">
        <v>7.8385600000000002</v>
      </c>
      <c r="I1654" s="1"/>
      <c r="J1654" s="2"/>
      <c r="AM1654" s="3"/>
      <c r="AN1654" s="2"/>
      <c r="AO1654" s="2"/>
      <c r="AP1654" s="2"/>
      <c r="AQ1654" s="2"/>
      <c r="AR1654" s="2"/>
      <c r="AY1654" s="1"/>
    </row>
    <row r="1655" spans="2:51" x14ac:dyDescent="0.2">
      <c r="B1655" s="1">
        <v>34684</v>
      </c>
      <c r="C1655">
        <v>6.67</v>
      </c>
      <c r="D1655">
        <v>7.5757199999999996</v>
      </c>
      <c r="F1655">
        <v>7.7522599999999997</v>
      </c>
      <c r="G1655">
        <v>7.8044599999999997</v>
      </c>
      <c r="I1655" s="1"/>
      <c r="J1655" s="2"/>
      <c r="AM1655" s="3"/>
      <c r="AN1655" s="2"/>
      <c r="AO1655" s="2"/>
      <c r="AP1655" s="2"/>
      <c r="AQ1655" s="2"/>
      <c r="AR1655" s="2"/>
      <c r="AY1655" s="1"/>
    </row>
    <row r="1656" spans="2:51" x14ac:dyDescent="0.2">
      <c r="B1656" s="1">
        <v>34677</v>
      </c>
      <c r="C1656">
        <v>6.625</v>
      </c>
      <c r="D1656">
        <v>7.5326300000000002</v>
      </c>
      <c r="F1656">
        <v>7.7565299999999997</v>
      </c>
      <c r="G1656">
        <v>7.7934400000000004</v>
      </c>
      <c r="I1656" s="1"/>
      <c r="J1656" s="2"/>
      <c r="AM1656" s="3"/>
      <c r="AN1656" s="2"/>
      <c r="AO1656" s="2"/>
      <c r="AP1656" s="2"/>
      <c r="AQ1656" s="2"/>
      <c r="AR1656" s="2"/>
      <c r="AY1656" s="1"/>
    </row>
    <row r="1657" spans="2:51" x14ac:dyDescent="0.2">
      <c r="B1657" s="1">
        <v>34670</v>
      </c>
      <c r="C1657">
        <v>6.56</v>
      </c>
      <c r="D1657">
        <v>7.4446000000000003</v>
      </c>
      <c r="F1657">
        <v>7.7112400000000001</v>
      </c>
      <c r="G1657">
        <v>7.8007200000000001</v>
      </c>
      <c r="I1657" s="1"/>
      <c r="J1657" s="2"/>
      <c r="AM1657" s="3"/>
      <c r="AN1657" s="2"/>
      <c r="AO1657" s="2"/>
      <c r="AP1657" s="2"/>
      <c r="AQ1657" s="2"/>
      <c r="AR1657" s="2"/>
      <c r="AY1657" s="1"/>
    </row>
    <row r="1658" spans="2:51" x14ac:dyDescent="0.2">
      <c r="B1658" s="1">
        <v>34663</v>
      </c>
      <c r="C1658">
        <v>6.18</v>
      </c>
      <c r="D1658">
        <v>7.19651</v>
      </c>
      <c r="F1658">
        <v>7.6468600000000002</v>
      </c>
      <c r="G1658">
        <v>7.79664</v>
      </c>
      <c r="I1658" s="1"/>
      <c r="J1658" s="2"/>
      <c r="AM1658" s="3"/>
      <c r="AN1658" s="2"/>
      <c r="AO1658" s="2"/>
      <c r="AP1658" s="2"/>
      <c r="AQ1658" s="2"/>
      <c r="AR1658" s="2"/>
      <c r="AY1658" s="1"/>
    </row>
    <row r="1659" spans="2:51" x14ac:dyDescent="0.2">
      <c r="B1659" s="1">
        <v>34656</v>
      </c>
      <c r="C1659">
        <v>6.2450000000000001</v>
      </c>
      <c r="D1659">
        <v>7.2047499999999998</v>
      </c>
      <c r="F1659">
        <v>7.78843</v>
      </c>
      <c r="G1659">
        <v>8.0105299999999993</v>
      </c>
      <c r="I1659" s="1"/>
      <c r="J1659" s="2"/>
      <c r="AM1659" s="3"/>
      <c r="AN1659" s="2"/>
      <c r="AO1659" s="2"/>
      <c r="AP1659" s="2"/>
      <c r="AQ1659" s="2"/>
      <c r="AR1659" s="2"/>
      <c r="AY1659" s="1"/>
    </row>
    <row r="1660" spans="2:51" x14ac:dyDescent="0.2">
      <c r="B1660" s="1">
        <v>34649</v>
      </c>
      <c r="C1660">
        <v>6.02</v>
      </c>
      <c r="D1660">
        <v>7.0613200000000003</v>
      </c>
      <c r="F1660">
        <v>7.69876</v>
      </c>
      <c r="G1660">
        <v>7.9807199999999998</v>
      </c>
      <c r="I1660" s="1"/>
      <c r="J1660" s="2"/>
      <c r="AM1660" s="3"/>
      <c r="AN1660" s="2"/>
      <c r="AO1660" s="2"/>
      <c r="AP1660" s="2"/>
      <c r="AQ1660" s="2"/>
      <c r="AR1660" s="2"/>
      <c r="AY1660" s="1"/>
    </row>
    <row r="1661" spans="2:51" x14ac:dyDescent="0.2">
      <c r="B1661" s="1">
        <v>34642</v>
      </c>
      <c r="C1661">
        <v>5.99</v>
      </c>
      <c r="D1661">
        <v>7.0370499999999998</v>
      </c>
      <c r="F1661">
        <v>7.7103200000000003</v>
      </c>
      <c r="G1661">
        <v>8.0233899999999991</v>
      </c>
      <c r="I1661" s="1"/>
      <c r="J1661" s="2"/>
      <c r="AM1661" s="3"/>
      <c r="AN1661" s="2"/>
      <c r="AO1661" s="2"/>
      <c r="AP1661" s="2"/>
      <c r="AQ1661" s="2"/>
      <c r="AR1661" s="2"/>
      <c r="AY1661" s="1"/>
    </row>
    <row r="1662" spans="2:51" x14ac:dyDescent="0.2">
      <c r="B1662" s="1">
        <v>34635</v>
      </c>
      <c r="C1662">
        <v>5.7949999999999999</v>
      </c>
      <c r="D1662">
        <v>6.8114400000000002</v>
      </c>
      <c r="F1662">
        <v>7.4695799999999997</v>
      </c>
      <c r="G1662">
        <v>7.7976400000000003</v>
      </c>
      <c r="I1662" s="1"/>
      <c r="J1662" s="2"/>
      <c r="AM1662" s="3"/>
      <c r="AN1662" s="2"/>
      <c r="AO1662" s="2"/>
      <c r="AP1662" s="2"/>
      <c r="AQ1662" s="2"/>
      <c r="AR1662" s="2"/>
      <c r="AY1662" s="1"/>
    </row>
    <row r="1663" spans="2:51" x14ac:dyDescent="0.2">
      <c r="B1663" s="1">
        <v>34628</v>
      </c>
      <c r="C1663">
        <v>5.8150000000000004</v>
      </c>
      <c r="D1663">
        <v>6.7419000000000002</v>
      </c>
      <c r="F1663">
        <v>7.4420599999999997</v>
      </c>
      <c r="G1663">
        <v>7.7827799999999998</v>
      </c>
      <c r="I1663" s="1"/>
      <c r="J1663" s="2"/>
      <c r="AM1663" s="3"/>
      <c r="AN1663" s="2"/>
      <c r="AO1663" s="2"/>
      <c r="AP1663" s="2"/>
      <c r="AQ1663" s="2"/>
      <c r="AR1663" s="2"/>
      <c r="AY1663" s="1"/>
    </row>
    <row r="1664" spans="2:51" x14ac:dyDescent="0.2">
      <c r="B1664" s="1">
        <v>34621</v>
      </c>
      <c r="C1664">
        <v>5.68</v>
      </c>
      <c r="D1664">
        <v>6.5540399999999996</v>
      </c>
      <c r="F1664">
        <v>7.2495500000000002</v>
      </c>
      <c r="G1664">
        <v>7.6020599999999998</v>
      </c>
      <c r="I1664" s="1"/>
      <c r="J1664" s="2"/>
      <c r="AM1664" s="3"/>
      <c r="AN1664" s="2"/>
      <c r="AO1664" s="2"/>
      <c r="AP1664" s="2"/>
      <c r="AQ1664" s="2"/>
      <c r="AR1664" s="2"/>
      <c r="AY1664" s="1"/>
    </row>
    <row r="1665" spans="2:51" x14ac:dyDescent="0.2">
      <c r="B1665" s="1">
        <v>34614</v>
      </c>
      <c r="C1665">
        <v>5.68</v>
      </c>
      <c r="D1665">
        <v>6.63584</v>
      </c>
      <c r="F1665">
        <v>7.3413199999999996</v>
      </c>
      <c r="G1665">
        <v>7.6924999999999999</v>
      </c>
      <c r="I1665" s="1"/>
      <c r="J1665" s="2"/>
      <c r="AM1665" s="3"/>
      <c r="AN1665" s="2"/>
      <c r="AO1665" s="2"/>
      <c r="AP1665" s="2"/>
      <c r="AQ1665" s="2"/>
      <c r="AR1665" s="2"/>
      <c r="AY1665" s="1"/>
    </row>
    <row r="1666" spans="2:51" x14ac:dyDescent="0.2">
      <c r="B1666" s="1">
        <v>34607</v>
      </c>
      <c r="C1666">
        <v>5.6150000000000002</v>
      </c>
      <c r="D1666">
        <v>6.5887500000000001</v>
      </c>
      <c r="F1666">
        <v>7.2801999999999998</v>
      </c>
      <c r="G1666">
        <v>7.6014299999999997</v>
      </c>
      <c r="I1666" s="1"/>
      <c r="J1666" s="2"/>
      <c r="AM1666" s="3"/>
      <c r="AN1666" s="2"/>
      <c r="AO1666" s="2"/>
      <c r="AP1666" s="2"/>
      <c r="AQ1666" s="2"/>
      <c r="AR1666" s="2"/>
      <c r="AY1666" s="1"/>
    </row>
    <row r="1667" spans="2:51" x14ac:dyDescent="0.2">
      <c r="B1667" s="1">
        <v>34600</v>
      </c>
      <c r="C1667">
        <v>5.5650000000000004</v>
      </c>
      <c r="D1667">
        <v>6.5003299999999999</v>
      </c>
      <c r="F1667">
        <v>7.1980399999999998</v>
      </c>
      <c r="G1667">
        <v>7.5618699999999999</v>
      </c>
      <c r="I1667" s="1"/>
      <c r="J1667" s="2"/>
      <c r="AM1667" s="3"/>
      <c r="AN1667" s="2"/>
      <c r="AO1667" s="2"/>
      <c r="AP1667" s="2"/>
      <c r="AQ1667" s="2"/>
      <c r="AR1667" s="2"/>
      <c r="AY1667" s="1"/>
    </row>
    <row r="1668" spans="2:51" x14ac:dyDescent="0.2">
      <c r="B1668" s="1">
        <v>34593</v>
      </c>
      <c r="C1668">
        <v>5.48</v>
      </c>
      <c r="D1668">
        <v>6.38157</v>
      </c>
      <c r="F1668">
        <v>7.1169599999999997</v>
      </c>
      <c r="G1668">
        <v>7.5043899999999999</v>
      </c>
      <c r="I1668" s="1"/>
      <c r="J1668" s="2"/>
      <c r="AM1668" s="3"/>
      <c r="AN1668" s="2"/>
      <c r="AO1668" s="2"/>
      <c r="AP1668" s="2"/>
      <c r="AQ1668" s="2"/>
      <c r="AR1668" s="2"/>
      <c r="AY1668" s="1"/>
    </row>
    <row r="1669" spans="2:51" x14ac:dyDescent="0.2">
      <c r="B1669" s="1">
        <v>34586</v>
      </c>
      <c r="C1669">
        <v>5.36</v>
      </c>
      <c r="D1669">
        <v>6.3295700000000004</v>
      </c>
      <c r="F1669">
        <v>7.0481999999999996</v>
      </c>
      <c r="G1669">
        <v>7.4335500000000003</v>
      </c>
      <c r="I1669" s="1"/>
      <c r="J1669" s="2"/>
      <c r="AM1669" s="3"/>
      <c r="AN1669" s="2"/>
      <c r="AO1669" s="2"/>
      <c r="AP1669" s="2"/>
      <c r="AQ1669" s="2"/>
      <c r="AR1669" s="2"/>
      <c r="AY1669" s="1"/>
    </row>
    <row r="1670" spans="2:51" x14ac:dyDescent="0.2">
      <c r="B1670" s="1">
        <v>34579</v>
      </c>
      <c r="C1670">
        <v>5.24</v>
      </c>
      <c r="D1670">
        <v>6.1513900000000001</v>
      </c>
      <c r="F1670">
        <v>6.81839</v>
      </c>
      <c r="G1670">
        <v>7.2089600000000003</v>
      </c>
      <c r="I1670" s="1"/>
      <c r="J1670" s="2"/>
      <c r="AM1670" s="3"/>
      <c r="AN1670" s="2"/>
      <c r="AO1670" s="2"/>
      <c r="AP1670" s="2"/>
      <c r="AQ1670" s="2"/>
      <c r="AR1670" s="2"/>
      <c r="AY1670" s="1"/>
    </row>
    <row r="1671" spans="2:51" x14ac:dyDescent="0.2">
      <c r="B1671" s="1">
        <v>34572</v>
      </c>
      <c r="C1671">
        <v>5.27</v>
      </c>
      <c r="D1671">
        <v>6.1993</v>
      </c>
      <c r="F1671">
        <v>6.8675699999999997</v>
      </c>
      <c r="G1671">
        <v>7.2315399999999999</v>
      </c>
      <c r="I1671" s="1"/>
      <c r="J1671" s="2"/>
      <c r="AM1671" s="3"/>
      <c r="AN1671" s="2"/>
      <c r="AO1671" s="2"/>
      <c r="AP1671" s="2"/>
      <c r="AQ1671" s="2"/>
      <c r="AR1671" s="2"/>
      <c r="AY1671" s="1"/>
    </row>
    <row r="1672" spans="2:51" x14ac:dyDescent="0.2">
      <c r="B1672" s="1">
        <v>34565</v>
      </c>
      <c r="C1672">
        <v>5.29</v>
      </c>
      <c r="D1672">
        <v>6.1963299999999997</v>
      </c>
      <c r="F1672">
        <v>6.9078200000000001</v>
      </c>
      <c r="G1672">
        <v>7.2584999999999997</v>
      </c>
      <c r="I1672" s="1"/>
      <c r="J1672" s="2"/>
      <c r="AM1672" s="3"/>
      <c r="AN1672" s="2"/>
      <c r="AO1672" s="2"/>
      <c r="AP1672" s="2"/>
      <c r="AQ1672" s="2"/>
      <c r="AR1672" s="2"/>
      <c r="AY1672" s="1"/>
    </row>
    <row r="1673" spans="2:51" x14ac:dyDescent="0.2">
      <c r="B1673" s="1">
        <v>34558</v>
      </c>
      <c r="C1673">
        <v>5.29</v>
      </c>
      <c r="D1673">
        <v>6.2305999999999999</v>
      </c>
      <c r="F1673">
        <v>6.9495300000000002</v>
      </c>
      <c r="G1673">
        <v>7.2900600000000004</v>
      </c>
      <c r="I1673" s="1"/>
      <c r="J1673" s="2"/>
      <c r="AM1673" s="3"/>
      <c r="AN1673" s="2"/>
      <c r="AO1673" s="2"/>
      <c r="AP1673" s="2"/>
      <c r="AQ1673" s="2"/>
      <c r="AR1673" s="2"/>
      <c r="AY1673" s="1"/>
    </row>
    <row r="1674" spans="2:51" x14ac:dyDescent="0.2">
      <c r="B1674" s="1">
        <v>34551</v>
      </c>
      <c r="C1674">
        <v>5.2850000000000001</v>
      </c>
      <c r="D1674">
        <v>6.2135800000000003</v>
      </c>
      <c r="F1674">
        <v>6.9309399999999997</v>
      </c>
      <c r="G1674">
        <v>7.2748900000000001</v>
      </c>
      <c r="I1674" s="1"/>
      <c r="J1674" s="2"/>
      <c r="AM1674" s="3"/>
      <c r="AN1674" s="2"/>
      <c r="AO1674" s="2"/>
      <c r="AP1674" s="2"/>
      <c r="AQ1674" s="2"/>
      <c r="AR1674" s="2"/>
      <c r="AY1674" s="1"/>
    </row>
    <row r="1675" spans="2:51" x14ac:dyDescent="0.2">
      <c r="B1675" s="1">
        <v>34544</v>
      </c>
      <c r="C1675">
        <v>5.04</v>
      </c>
      <c r="D1675">
        <v>5.9861599999999999</v>
      </c>
      <c r="F1675">
        <v>6.7295499999999997</v>
      </c>
      <c r="G1675">
        <v>7.1020000000000003</v>
      </c>
      <c r="I1675" s="1"/>
      <c r="J1675" s="2"/>
      <c r="AM1675" s="3"/>
      <c r="AN1675" s="2"/>
      <c r="AO1675" s="2"/>
      <c r="AP1675" s="2"/>
      <c r="AQ1675" s="2"/>
      <c r="AR1675" s="2"/>
      <c r="AY1675" s="1"/>
    </row>
    <row r="1676" spans="2:51" x14ac:dyDescent="0.2">
      <c r="B1676" s="1">
        <v>34537</v>
      </c>
      <c r="C1676">
        <v>5.18</v>
      </c>
      <c r="D1676">
        <v>6.1234200000000003</v>
      </c>
      <c r="F1676">
        <v>6.9075800000000003</v>
      </c>
      <c r="G1676">
        <v>7.27942</v>
      </c>
      <c r="I1676" s="1"/>
      <c r="J1676" s="2"/>
      <c r="AM1676" s="3"/>
      <c r="AN1676" s="2"/>
      <c r="AO1676" s="2"/>
      <c r="AP1676" s="2"/>
      <c r="AQ1676" s="2"/>
      <c r="AR1676" s="2"/>
      <c r="AY1676" s="1"/>
    </row>
    <row r="1677" spans="2:51" x14ac:dyDescent="0.2">
      <c r="B1677" s="1">
        <v>34530</v>
      </c>
      <c r="C1677">
        <v>5.08</v>
      </c>
      <c r="D1677">
        <v>6.0237400000000001</v>
      </c>
      <c r="F1677">
        <v>6.8393600000000001</v>
      </c>
      <c r="G1677">
        <v>7.2502000000000004</v>
      </c>
      <c r="I1677" s="1"/>
      <c r="J1677" s="2"/>
      <c r="AM1677" s="3"/>
      <c r="AN1677" s="2"/>
      <c r="AO1677" s="2"/>
      <c r="AP1677" s="2"/>
      <c r="AQ1677" s="2"/>
      <c r="AR1677" s="2"/>
      <c r="AY1677" s="1"/>
    </row>
    <row r="1678" spans="2:51" x14ac:dyDescent="0.2">
      <c r="B1678" s="1">
        <v>34523</v>
      </c>
      <c r="C1678">
        <v>5.2549999999999999</v>
      </c>
      <c r="D1678">
        <v>6.2339099999999998</v>
      </c>
      <c r="F1678">
        <v>7.0327099999999998</v>
      </c>
      <c r="G1678">
        <v>7.4201499999999996</v>
      </c>
      <c r="I1678" s="1"/>
      <c r="J1678" s="2"/>
      <c r="AM1678" s="3"/>
      <c r="AN1678" s="2"/>
      <c r="AO1678" s="2"/>
      <c r="AP1678" s="2"/>
      <c r="AQ1678" s="2"/>
      <c r="AR1678" s="2"/>
      <c r="AY1678" s="1"/>
    </row>
    <row r="1679" spans="2:51" x14ac:dyDescent="0.2">
      <c r="B1679" s="1">
        <v>34516</v>
      </c>
      <c r="C1679">
        <v>5.2</v>
      </c>
      <c r="D1679">
        <v>6.1686399999999999</v>
      </c>
      <c r="F1679">
        <v>6.95282</v>
      </c>
      <c r="G1679">
        <v>7.3337899999999996</v>
      </c>
      <c r="I1679" s="1"/>
      <c r="J1679" s="2"/>
      <c r="AM1679" s="3"/>
      <c r="AN1679" s="2"/>
      <c r="AO1679" s="2"/>
      <c r="AP1679" s="2"/>
      <c r="AQ1679" s="2"/>
      <c r="AR1679" s="2"/>
      <c r="AY1679" s="1"/>
    </row>
    <row r="1680" spans="2:51" x14ac:dyDescent="0.2">
      <c r="B1680" s="1">
        <v>34509</v>
      </c>
      <c r="C1680">
        <v>5.0999999999999996</v>
      </c>
      <c r="D1680">
        <v>6.0759299999999996</v>
      </c>
      <c r="F1680">
        <v>6.8359800000000002</v>
      </c>
      <c r="G1680">
        <v>7.2102599999999999</v>
      </c>
      <c r="I1680" s="1"/>
      <c r="J1680" s="2"/>
      <c r="AM1680" s="3"/>
      <c r="AN1680" s="2"/>
      <c r="AO1680" s="2"/>
      <c r="AP1680" s="2"/>
      <c r="AQ1680" s="2"/>
      <c r="AR1680" s="2"/>
      <c r="AY1680" s="1"/>
    </row>
    <row r="1681" spans="2:51" x14ac:dyDescent="0.2">
      <c r="B1681" s="1">
        <v>34502</v>
      </c>
      <c r="C1681">
        <v>4.9000000000000004</v>
      </c>
      <c r="D1681">
        <v>5.8468299999999997</v>
      </c>
      <c r="F1681">
        <v>6.6923399999999997</v>
      </c>
      <c r="G1681">
        <v>7.1261799999999997</v>
      </c>
      <c r="I1681" s="1"/>
      <c r="J1681" s="2"/>
      <c r="AM1681" s="3"/>
      <c r="AN1681" s="2"/>
      <c r="AO1681" s="2"/>
      <c r="AP1681" s="2"/>
      <c r="AQ1681" s="2"/>
      <c r="AR1681" s="2"/>
      <c r="AY1681" s="1"/>
    </row>
    <row r="1682" spans="2:51" x14ac:dyDescent="0.2">
      <c r="B1682" s="1">
        <v>34495</v>
      </c>
      <c r="C1682">
        <v>4.915</v>
      </c>
      <c r="D1682">
        <v>5.8308900000000001</v>
      </c>
      <c r="F1682">
        <v>6.5956299999999999</v>
      </c>
      <c r="G1682">
        <v>7.0186999999999999</v>
      </c>
      <c r="I1682" s="1"/>
      <c r="J1682" s="2"/>
      <c r="AM1682" s="3"/>
      <c r="AN1682" s="2"/>
      <c r="AO1682" s="2"/>
      <c r="AP1682" s="2"/>
      <c r="AQ1682" s="2"/>
      <c r="AR1682" s="2"/>
      <c r="AY1682" s="1"/>
    </row>
    <row r="1683" spans="2:51" x14ac:dyDescent="0.2">
      <c r="B1683" s="1">
        <v>34488</v>
      </c>
      <c r="C1683">
        <v>4.9649999999999999</v>
      </c>
      <c r="D1683">
        <v>5.8699399999999997</v>
      </c>
      <c r="F1683">
        <v>6.6115599999999999</v>
      </c>
      <c r="G1683">
        <v>6.9908700000000001</v>
      </c>
      <c r="I1683" s="1"/>
      <c r="J1683" s="2"/>
      <c r="AM1683" s="3"/>
      <c r="AN1683" s="2"/>
      <c r="AO1683" s="2"/>
      <c r="AP1683" s="2"/>
      <c r="AQ1683" s="2"/>
      <c r="AR1683" s="2"/>
      <c r="AY1683" s="1"/>
    </row>
    <row r="1684" spans="2:51" x14ac:dyDescent="0.2">
      <c r="B1684" s="1">
        <v>34481</v>
      </c>
      <c r="C1684">
        <v>5.0599999999999996</v>
      </c>
      <c r="D1684">
        <v>5.9718200000000001</v>
      </c>
      <c r="F1684">
        <v>6.7313700000000001</v>
      </c>
      <c r="G1684">
        <v>7.1207099999999999</v>
      </c>
      <c r="I1684" s="1"/>
      <c r="J1684" s="2"/>
      <c r="AM1684" s="3"/>
      <c r="AN1684" s="2"/>
      <c r="AO1684" s="2"/>
      <c r="AP1684" s="2"/>
      <c r="AQ1684" s="2"/>
      <c r="AR1684" s="2"/>
      <c r="AY1684" s="1"/>
    </row>
    <row r="1685" spans="2:51" x14ac:dyDescent="0.2">
      <c r="B1685" s="1">
        <v>34474</v>
      </c>
      <c r="C1685">
        <v>4.8550000000000004</v>
      </c>
      <c r="D1685">
        <v>5.7573299999999996</v>
      </c>
      <c r="F1685">
        <v>6.5777400000000004</v>
      </c>
      <c r="G1685">
        <v>7.0204000000000004</v>
      </c>
      <c r="I1685" s="1"/>
      <c r="J1685" s="2"/>
      <c r="AM1685" s="3"/>
      <c r="AN1685" s="2"/>
      <c r="AO1685" s="2"/>
      <c r="AP1685" s="2"/>
      <c r="AQ1685" s="2"/>
      <c r="AR1685" s="2"/>
      <c r="AY1685" s="1"/>
    </row>
    <row r="1686" spans="2:51" x14ac:dyDescent="0.2">
      <c r="B1686" s="1">
        <v>34467</v>
      </c>
      <c r="C1686">
        <v>5.1150000000000002</v>
      </c>
      <c r="D1686">
        <v>6.0223000000000004</v>
      </c>
      <c r="F1686">
        <v>6.8688799999999999</v>
      </c>
      <c r="G1686">
        <v>7.2744600000000004</v>
      </c>
      <c r="I1686" s="1"/>
      <c r="J1686" s="2"/>
      <c r="AM1686" s="3"/>
      <c r="AN1686" s="2"/>
      <c r="AO1686" s="2"/>
      <c r="AP1686" s="2"/>
      <c r="AQ1686" s="2"/>
      <c r="AR1686" s="2"/>
      <c r="AY1686" s="1"/>
    </row>
    <row r="1687" spans="2:51" x14ac:dyDescent="0.2">
      <c r="B1687" s="1">
        <v>34460</v>
      </c>
      <c r="C1687">
        <v>5.12</v>
      </c>
      <c r="D1687">
        <v>6.1125999999999996</v>
      </c>
      <c r="F1687">
        <v>6.9594300000000002</v>
      </c>
      <c r="G1687">
        <v>7.3457999999999997</v>
      </c>
      <c r="I1687" s="1"/>
      <c r="J1687" s="2"/>
      <c r="AM1687" s="3"/>
      <c r="AN1687" s="2"/>
      <c r="AO1687" s="2"/>
      <c r="AP1687" s="2"/>
      <c r="AQ1687" s="2"/>
      <c r="AR1687" s="2"/>
      <c r="AY1687" s="1"/>
    </row>
    <row r="1688" spans="2:51" x14ac:dyDescent="0.2">
      <c r="B1688" s="1">
        <v>34453</v>
      </c>
      <c r="C1688">
        <v>4.83</v>
      </c>
      <c r="D1688">
        <v>5.7438399999999996</v>
      </c>
      <c r="F1688">
        <v>6.6418200000000001</v>
      </c>
      <c r="G1688">
        <v>7.0449900000000003</v>
      </c>
      <c r="I1688" s="1"/>
      <c r="J1688" s="2"/>
      <c r="AM1688" s="3"/>
      <c r="AN1688" s="2"/>
      <c r="AO1688" s="2"/>
      <c r="AP1688" s="2"/>
      <c r="AQ1688" s="2"/>
      <c r="AR1688" s="2"/>
      <c r="AY1688" s="1"/>
    </row>
    <row r="1689" spans="2:51" x14ac:dyDescent="0.2">
      <c r="B1689" s="1">
        <v>34446</v>
      </c>
      <c r="C1689">
        <v>4.6500000000000004</v>
      </c>
      <c r="D1689">
        <v>5.5941599999999996</v>
      </c>
      <c r="F1689">
        <v>6.5388500000000001</v>
      </c>
      <c r="G1689">
        <v>6.9309000000000003</v>
      </c>
      <c r="I1689" s="1"/>
      <c r="J1689" s="2"/>
      <c r="AM1689" s="3"/>
      <c r="AN1689" s="2"/>
      <c r="AO1689" s="2"/>
      <c r="AP1689" s="2"/>
      <c r="AQ1689" s="2"/>
      <c r="AR1689" s="2"/>
      <c r="AY1689" s="1"/>
    </row>
    <row r="1690" spans="2:51" x14ac:dyDescent="0.2">
      <c r="B1690" s="1">
        <v>34439</v>
      </c>
      <c r="C1690">
        <v>4.4950000000000001</v>
      </c>
      <c r="D1690">
        <v>5.4824799999999998</v>
      </c>
      <c r="F1690">
        <v>6.4950999999999999</v>
      </c>
      <c r="G1690">
        <v>6.9527099999999997</v>
      </c>
      <c r="I1690" s="1"/>
      <c r="J1690" s="2"/>
      <c r="AM1690" s="3"/>
      <c r="AN1690" s="2"/>
      <c r="AO1690" s="2"/>
      <c r="AP1690" s="2"/>
      <c r="AQ1690" s="2"/>
      <c r="AR1690" s="2"/>
      <c r="AY1690" s="1"/>
    </row>
    <row r="1691" spans="2:51" x14ac:dyDescent="0.2">
      <c r="B1691" s="1">
        <v>34432</v>
      </c>
      <c r="C1691">
        <v>4.4550000000000001</v>
      </c>
      <c r="D1691">
        <v>5.4117600000000001</v>
      </c>
      <c r="F1691">
        <v>6.4478900000000001</v>
      </c>
      <c r="G1691">
        <v>6.9162800000000004</v>
      </c>
      <c r="I1691" s="1"/>
      <c r="J1691" s="2"/>
      <c r="AM1691" s="3"/>
      <c r="AN1691" s="2"/>
      <c r="AO1691" s="2"/>
      <c r="AP1691" s="2"/>
      <c r="AQ1691" s="2"/>
      <c r="AR1691" s="2"/>
      <c r="AY1691" s="1"/>
    </row>
    <row r="1692" spans="2:51" x14ac:dyDescent="0.2">
      <c r="B1692" s="1">
        <v>34425</v>
      </c>
      <c r="C1692">
        <v>4.2249999999999996</v>
      </c>
      <c r="D1692">
        <v>5.1916000000000002</v>
      </c>
      <c r="F1692">
        <v>6.2512499999999998</v>
      </c>
      <c r="G1692">
        <v>6.7831200000000003</v>
      </c>
      <c r="I1692" s="1"/>
      <c r="J1692" s="2"/>
      <c r="AM1692" s="3"/>
      <c r="AN1692" s="2"/>
      <c r="AO1692" s="2"/>
      <c r="AP1692" s="2"/>
      <c r="AQ1692" s="2"/>
      <c r="AR1692" s="2"/>
      <c r="AY1692" s="1"/>
    </row>
    <row r="1693" spans="2:51" x14ac:dyDescent="0.2">
      <c r="B1693" s="1">
        <v>34418</v>
      </c>
      <c r="C1693">
        <v>4.18</v>
      </c>
      <c r="D1693">
        <v>5.1415100000000002</v>
      </c>
      <c r="F1693">
        <v>6.1174499999999998</v>
      </c>
      <c r="G1693">
        <v>6.63253</v>
      </c>
      <c r="I1693" s="1"/>
      <c r="J1693" s="2"/>
      <c r="AM1693" s="3"/>
      <c r="AN1693" s="2"/>
      <c r="AO1693" s="2"/>
      <c r="AP1693" s="2"/>
      <c r="AQ1693" s="2"/>
      <c r="AR1693" s="2"/>
      <c r="AY1693" s="1"/>
    </row>
    <row r="1694" spans="2:51" x14ac:dyDescent="0.2">
      <c r="B1694" s="1">
        <v>34411</v>
      </c>
      <c r="C1694">
        <v>4.16</v>
      </c>
      <c r="D1694">
        <v>5.0164299999999997</v>
      </c>
      <c r="F1694">
        <v>5.9871299999999996</v>
      </c>
      <c r="G1694">
        <v>6.5059699999999996</v>
      </c>
      <c r="I1694" s="1"/>
      <c r="J1694" s="2"/>
      <c r="AM1694" s="3"/>
      <c r="AN1694" s="2"/>
      <c r="AO1694" s="2"/>
      <c r="AP1694" s="2"/>
      <c r="AQ1694" s="2"/>
      <c r="AR1694" s="2"/>
      <c r="AY1694" s="1"/>
    </row>
    <row r="1695" spans="2:51" x14ac:dyDescent="0.2">
      <c r="B1695" s="1">
        <v>34404</v>
      </c>
      <c r="C1695">
        <v>4.08</v>
      </c>
      <c r="D1695">
        <v>4.9279599999999997</v>
      </c>
      <c r="F1695">
        <v>5.8817000000000004</v>
      </c>
      <c r="G1695">
        <v>6.4565000000000001</v>
      </c>
      <c r="I1695" s="1"/>
      <c r="J1695" s="2"/>
      <c r="AM1695" s="3"/>
      <c r="AN1695" s="2"/>
      <c r="AO1695" s="2"/>
      <c r="AP1695" s="2"/>
      <c r="AQ1695" s="2"/>
      <c r="AR1695" s="2"/>
      <c r="AY1695" s="1"/>
    </row>
    <row r="1696" spans="2:51" x14ac:dyDescent="0.2">
      <c r="B1696" s="1">
        <v>34397</v>
      </c>
      <c r="C1696">
        <v>4.08</v>
      </c>
      <c r="D1696">
        <v>4.89236</v>
      </c>
      <c r="F1696">
        <v>5.8216400000000004</v>
      </c>
      <c r="G1696">
        <v>6.3677400000000004</v>
      </c>
      <c r="I1696" s="1"/>
      <c r="J1696" s="2"/>
      <c r="AM1696" s="3"/>
      <c r="AN1696" s="2"/>
      <c r="AO1696" s="2"/>
      <c r="AP1696" s="2"/>
      <c r="AQ1696" s="2"/>
      <c r="AR1696" s="2"/>
      <c r="AY1696" s="1"/>
    </row>
    <row r="1697" spans="2:51" x14ac:dyDescent="0.2">
      <c r="B1697" s="1">
        <v>34390</v>
      </c>
      <c r="C1697">
        <v>3.84</v>
      </c>
      <c r="D1697">
        <v>4.7246199999999998</v>
      </c>
      <c r="F1697">
        <v>5.6452099999999996</v>
      </c>
      <c r="G1697">
        <v>6.1976399999999998</v>
      </c>
      <c r="I1697" s="1"/>
      <c r="J1697" s="2"/>
      <c r="AM1697" s="3"/>
      <c r="AN1697" s="2"/>
      <c r="AO1697" s="2"/>
      <c r="AP1697" s="2"/>
      <c r="AQ1697" s="2"/>
      <c r="AR1697" s="2"/>
      <c r="AY1697" s="1"/>
    </row>
    <row r="1698" spans="2:51" x14ac:dyDescent="0.2">
      <c r="B1698" s="1">
        <v>34383</v>
      </c>
      <c r="C1698">
        <v>3.7450000000000001</v>
      </c>
      <c r="D1698">
        <v>4.5344800000000003</v>
      </c>
      <c r="F1698">
        <v>5.5185500000000003</v>
      </c>
      <c r="G1698">
        <v>6.0816600000000003</v>
      </c>
      <c r="I1698" s="1"/>
      <c r="J1698" s="2"/>
      <c r="AM1698" s="3"/>
      <c r="AN1698" s="2"/>
      <c r="AO1698" s="2"/>
      <c r="AP1698" s="2"/>
      <c r="AQ1698" s="2"/>
      <c r="AR1698" s="2"/>
      <c r="AY1698" s="1"/>
    </row>
    <row r="1699" spans="2:51" x14ac:dyDescent="0.2">
      <c r="B1699" s="1">
        <v>34376</v>
      </c>
      <c r="C1699">
        <v>3.6850000000000001</v>
      </c>
      <c r="D1699">
        <v>4.4192499999999999</v>
      </c>
      <c r="F1699">
        <v>5.3331600000000003</v>
      </c>
      <c r="G1699">
        <v>5.8791399999999996</v>
      </c>
      <c r="I1699" s="1"/>
      <c r="J1699" s="2"/>
      <c r="AM1699" s="3"/>
      <c r="AN1699" s="2"/>
      <c r="AO1699" s="2"/>
      <c r="AP1699" s="2"/>
      <c r="AQ1699" s="2"/>
      <c r="AR1699" s="2"/>
      <c r="AY1699" s="1"/>
    </row>
    <row r="1700" spans="2:51" x14ac:dyDescent="0.2">
      <c r="B1700" s="1">
        <v>34369</v>
      </c>
      <c r="C1700">
        <v>3.665</v>
      </c>
      <c r="D1700">
        <v>4.3991100000000003</v>
      </c>
      <c r="F1700">
        <v>5.3029099999999998</v>
      </c>
      <c r="G1700">
        <v>5.87981</v>
      </c>
      <c r="I1700" s="1"/>
      <c r="J1700" s="2"/>
      <c r="AM1700" s="3"/>
      <c r="AN1700" s="2"/>
      <c r="AO1700" s="2"/>
      <c r="AP1700" s="2"/>
      <c r="AQ1700" s="2"/>
      <c r="AR1700" s="2"/>
      <c r="AY1700" s="1"/>
    </row>
    <row r="1701" spans="2:51" x14ac:dyDescent="0.2">
      <c r="B1701" s="1">
        <v>34362</v>
      </c>
      <c r="C1701">
        <v>3.3450000000000002</v>
      </c>
      <c r="D1701">
        <v>4.0988699999999998</v>
      </c>
      <c r="F1701">
        <v>5.0070899999999998</v>
      </c>
      <c r="G1701">
        <v>5.6383799999999997</v>
      </c>
      <c r="I1701" s="1"/>
      <c r="J1701" s="2"/>
      <c r="AM1701" s="3"/>
      <c r="AN1701" s="2"/>
      <c r="AO1701" s="2"/>
      <c r="AP1701" s="2"/>
      <c r="AQ1701" s="2"/>
      <c r="AR1701" s="2"/>
      <c r="AY1701" s="1"/>
    </row>
    <row r="1702" spans="2:51" x14ac:dyDescent="0.2">
      <c r="B1702" s="1">
        <v>34355</v>
      </c>
      <c r="C1702">
        <v>3.35</v>
      </c>
      <c r="D1702">
        <v>4.06189</v>
      </c>
      <c r="F1702">
        <v>5.0302100000000003</v>
      </c>
      <c r="G1702">
        <v>5.6893799999999999</v>
      </c>
      <c r="I1702" s="1"/>
      <c r="J1702" s="2"/>
      <c r="AM1702" s="3"/>
      <c r="AN1702" s="2"/>
      <c r="AO1702" s="2"/>
      <c r="AP1702" s="2"/>
      <c r="AQ1702" s="2"/>
      <c r="AR1702" s="2"/>
      <c r="AY1702" s="1"/>
    </row>
    <row r="1703" spans="2:51" x14ac:dyDescent="0.2">
      <c r="B1703" s="1">
        <v>34348</v>
      </c>
      <c r="C1703">
        <v>3.41</v>
      </c>
      <c r="D1703">
        <v>4.1309199999999997</v>
      </c>
      <c r="F1703">
        <v>5.0954499999999996</v>
      </c>
      <c r="G1703">
        <v>5.7278900000000004</v>
      </c>
      <c r="I1703" s="1"/>
      <c r="J1703" s="2"/>
      <c r="AM1703" s="3"/>
      <c r="AN1703" s="2"/>
      <c r="AO1703" s="2"/>
      <c r="AP1703" s="2"/>
      <c r="AQ1703" s="2"/>
      <c r="AR1703" s="2"/>
      <c r="AY1703" s="1"/>
    </row>
    <row r="1704" spans="2:51" x14ac:dyDescent="0.2">
      <c r="B1704" s="1">
        <v>34341</v>
      </c>
      <c r="C1704">
        <v>3.35</v>
      </c>
      <c r="D1704">
        <v>4.0661399999999999</v>
      </c>
      <c r="F1704">
        <v>5.0168699999999999</v>
      </c>
      <c r="G1704">
        <v>5.6552600000000002</v>
      </c>
      <c r="I1704" s="1"/>
      <c r="J1704" s="2"/>
      <c r="AM1704" s="3"/>
      <c r="AN1704" s="2"/>
      <c r="AO1704" s="2"/>
      <c r="AP1704" s="2"/>
      <c r="AQ1704" s="2"/>
      <c r="AR1704" s="2"/>
      <c r="AY1704" s="1"/>
    </row>
    <row r="1705" spans="2:51" x14ac:dyDescent="0.2">
      <c r="B1705" s="1">
        <v>34334</v>
      </c>
      <c r="C1705">
        <v>3.4550000000000001</v>
      </c>
      <c r="D1705">
        <v>4.2413499999999997</v>
      </c>
      <c r="F1705">
        <v>5.2040199999999999</v>
      </c>
      <c r="G1705">
        <v>5.7961499999999999</v>
      </c>
      <c r="I1705" s="1"/>
      <c r="J1705" s="2"/>
      <c r="AM1705" s="3"/>
      <c r="AN1705" s="2"/>
      <c r="AO1705" s="2"/>
      <c r="AP1705" s="2"/>
      <c r="AQ1705" s="2"/>
      <c r="AR1705" s="2"/>
      <c r="AY1705" s="1"/>
    </row>
    <row r="1706" spans="2:51" x14ac:dyDescent="0.2">
      <c r="B1706" s="1">
        <v>34327</v>
      </c>
      <c r="C1706">
        <v>3.4350000000000001</v>
      </c>
      <c r="D1706">
        <v>4.1841999999999997</v>
      </c>
      <c r="F1706">
        <v>5.1034600000000001</v>
      </c>
      <c r="G1706">
        <v>5.6892300000000002</v>
      </c>
      <c r="I1706" s="1"/>
      <c r="J1706" s="2"/>
      <c r="AM1706" s="3"/>
      <c r="AN1706" s="2"/>
      <c r="AO1706" s="2"/>
      <c r="AP1706" s="2"/>
      <c r="AQ1706" s="2"/>
      <c r="AR1706" s="2"/>
      <c r="AY1706" s="1"/>
    </row>
    <row r="1707" spans="2:51" x14ac:dyDescent="0.2">
      <c r="B1707" s="1">
        <v>34320</v>
      </c>
      <c r="C1707">
        <v>3.4350000000000001</v>
      </c>
      <c r="D1707">
        <v>4.1645200000000004</v>
      </c>
      <c r="G1707">
        <v>5.7744799999999996</v>
      </c>
      <c r="I1707" s="1"/>
      <c r="J1707" s="2"/>
      <c r="AM1707" s="3"/>
      <c r="AN1707" s="2"/>
      <c r="AO1707" s="2"/>
      <c r="AP1707" s="2"/>
      <c r="AQ1707" s="2"/>
      <c r="AR1707" s="2"/>
      <c r="AY1707" s="1"/>
    </row>
    <row r="1708" spans="2:51" x14ac:dyDescent="0.2">
      <c r="B1708" s="1">
        <v>34313</v>
      </c>
      <c r="C1708">
        <v>3.46</v>
      </c>
      <c r="D1708">
        <v>4.2159899999999997</v>
      </c>
      <c r="G1708">
        <v>5.7403000000000004</v>
      </c>
      <c r="I1708" s="1"/>
      <c r="J1708" s="2"/>
      <c r="AM1708" s="3"/>
      <c r="AN1708" s="2"/>
      <c r="AO1708" s="2"/>
      <c r="AP1708" s="2"/>
      <c r="AQ1708" s="2"/>
      <c r="AR1708" s="2"/>
      <c r="AY1708" s="1"/>
    </row>
    <row r="1709" spans="2:51" x14ac:dyDescent="0.2">
      <c r="B1709" s="1">
        <v>34306</v>
      </c>
      <c r="C1709">
        <v>3.44</v>
      </c>
      <c r="D1709">
        <v>4.1997400000000003</v>
      </c>
      <c r="F1709">
        <v>5.1178100000000004</v>
      </c>
      <c r="G1709">
        <v>5.7571199999999996</v>
      </c>
      <c r="I1709" s="1"/>
      <c r="J1709" s="2"/>
      <c r="AM1709" s="3"/>
      <c r="AN1709" s="2"/>
      <c r="AO1709" s="2"/>
      <c r="AP1709" s="2"/>
      <c r="AQ1709" s="2"/>
      <c r="AR1709" s="2"/>
      <c r="AY1709" s="1"/>
    </row>
    <row r="1710" spans="2:51" x14ac:dyDescent="0.2">
      <c r="B1710" s="1">
        <v>34299</v>
      </c>
      <c r="C1710">
        <v>3.4249999999999998</v>
      </c>
      <c r="D1710">
        <v>4.1594800000000003</v>
      </c>
      <c r="F1710">
        <v>5.08927</v>
      </c>
      <c r="G1710">
        <v>5.7570699999999997</v>
      </c>
      <c r="I1710" s="1"/>
      <c r="J1710" s="2"/>
      <c r="AM1710" s="3"/>
      <c r="AN1710" s="2"/>
      <c r="AO1710" s="2"/>
      <c r="AP1710" s="2"/>
      <c r="AQ1710" s="2"/>
      <c r="AR1710" s="2"/>
      <c r="AY1710" s="1"/>
    </row>
    <row r="1711" spans="2:51" x14ac:dyDescent="0.2">
      <c r="B1711" s="1">
        <v>34292</v>
      </c>
      <c r="C1711">
        <v>3.49</v>
      </c>
      <c r="D1711">
        <v>4.20425</v>
      </c>
      <c r="F1711">
        <v>5.1624400000000001</v>
      </c>
      <c r="G1711">
        <v>5.8379200000000004</v>
      </c>
      <c r="I1711" s="1"/>
      <c r="J1711" s="2"/>
      <c r="AM1711" s="3"/>
      <c r="AN1711" s="2"/>
      <c r="AO1711" s="2"/>
      <c r="AP1711" s="2"/>
      <c r="AQ1711" s="2"/>
      <c r="AR1711" s="2"/>
      <c r="AY1711" s="1"/>
    </row>
    <row r="1712" spans="2:51" x14ac:dyDescent="0.2">
      <c r="B1712" s="1">
        <v>34285</v>
      </c>
      <c r="C1712">
        <v>3.375</v>
      </c>
      <c r="D1712">
        <v>4.1007400000000001</v>
      </c>
      <c r="F1712">
        <v>5.0085899999999999</v>
      </c>
      <c r="G1712">
        <v>5.6475600000000004</v>
      </c>
      <c r="I1712" s="1"/>
      <c r="J1712" s="2"/>
      <c r="AM1712" s="3"/>
      <c r="AN1712" s="2"/>
      <c r="AO1712" s="2"/>
      <c r="AP1712" s="2"/>
      <c r="AQ1712" s="2"/>
      <c r="AR1712" s="2"/>
      <c r="AY1712" s="1"/>
    </row>
    <row r="1713" spans="2:51" x14ac:dyDescent="0.2">
      <c r="B1713" s="1">
        <v>34278</v>
      </c>
      <c r="C1713">
        <v>3.42</v>
      </c>
      <c r="D1713">
        <v>4.1736399999999998</v>
      </c>
      <c r="F1713">
        <v>5.1019300000000003</v>
      </c>
      <c r="G1713">
        <v>5.7317499999999999</v>
      </c>
      <c r="I1713" s="1"/>
      <c r="J1713" s="2"/>
      <c r="AM1713" s="3"/>
      <c r="AN1713" s="2"/>
      <c r="AO1713" s="2"/>
      <c r="AP1713" s="2"/>
      <c r="AQ1713" s="2"/>
      <c r="AR1713" s="2"/>
      <c r="AY1713" s="1"/>
    </row>
    <row r="1714" spans="2:51" x14ac:dyDescent="0.2">
      <c r="B1714" s="1">
        <v>34271</v>
      </c>
      <c r="C1714">
        <v>3.335</v>
      </c>
      <c r="D1714">
        <v>3.9981200000000001</v>
      </c>
      <c r="F1714">
        <v>4.8497899999999996</v>
      </c>
      <c r="G1714">
        <v>5.4326999999999996</v>
      </c>
      <c r="I1714" s="1"/>
      <c r="J1714" s="2"/>
      <c r="AM1714" s="3"/>
      <c r="AN1714" s="2"/>
      <c r="AO1714" s="2"/>
      <c r="AP1714" s="2"/>
      <c r="AQ1714" s="2"/>
      <c r="AR1714" s="2"/>
      <c r="AY1714" s="1"/>
    </row>
    <row r="1715" spans="2:51" x14ac:dyDescent="0.2">
      <c r="B1715" s="1">
        <v>34264</v>
      </c>
      <c r="C1715">
        <v>3.29</v>
      </c>
      <c r="D1715">
        <v>3.9074399999999998</v>
      </c>
      <c r="F1715">
        <v>4.7563700000000004</v>
      </c>
      <c r="G1715">
        <v>5.4005099999999997</v>
      </c>
      <c r="I1715" s="1"/>
      <c r="J1715" s="2"/>
      <c r="AM1715" s="3"/>
      <c r="AN1715" s="2"/>
      <c r="AO1715" s="2"/>
      <c r="AP1715" s="2"/>
      <c r="AQ1715" s="2"/>
      <c r="AR1715" s="2"/>
      <c r="AY1715" s="1"/>
    </row>
    <row r="1716" spans="2:51" x14ac:dyDescent="0.2">
      <c r="B1716" s="1">
        <v>34257</v>
      </c>
      <c r="C1716">
        <v>3.19</v>
      </c>
      <c r="D1716">
        <v>3.7904100000000001</v>
      </c>
      <c r="F1716">
        <v>4.5713800000000004</v>
      </c>
      <c r="G1716">
        <v>5.1672500000000001</v>
      </c>
      <c r="I1716" s="1"/>
      <c r="J1716" s="2"/>
      <c r="AM1716" s="3"/>
      <c r="AN1716" s="2"/>
      <c r="AO1716" s="2"/>
      <c r="AP1716" s="2"/>
      <c r="AQ1716" s="2"/>
      <c r="AR1716" s="2"/>
      <c r="AY1716" s="1"/>
    </row>
    <row r="1717" spans="2:51" x14ac:dyDescent="0.2">
      <c r="B1717" s="1">
        <v>34250</v>
      </c>
      <c r="C1717">
        <v>3.19</v>
      </c>
      <c r="D1717">
        <v>3.7828499999999998</v>
      </c>
      <c r="F1717">
        <v>4.6144400000000001</v>
      </c>
      <c r="G1717">
        <v>5.2560500000000001</v>
      </c>
      <c r="I1717" s="1"/>
      <c r="J1717" s="2"/>
      <c r="AM1717" s="3"/>
      <c r="AN1717" s="2"/>
      <c r="AO1717" s="2"/>
      <c r="AP1717" s="2"/>
      <c r="AQ1717" s="2"/>
      <c r="AR1717" s="2"/>
      <c r="AY1717" s="1"/>
    </row>
    <row r="1718" spans="2:51" x14ac:dyDescent="0.2">
      <c r="B1718" s="1">
        <v>34243</v>
      </c>
      <c r="C1718">
        <v>3.21</v>
      </c>
      <c r="D1718">
        <v>3.84212</v>
      </c>
      <c r="F1718">
        <v>4.7214499999999999</v>
      </c>
      <c r="G1718">
        <v>5.3414200000000003</v>
      </c>
      <c r="I1718" s="1"/>
      <c r="J1718" s="2"/>
      <c r="AM1718" s="3"/>
      <c r="AN1718" s="2"/>
      <c r="AO1718" s="2"/>
      <c r="AP1718" s="2"/>
      <c r="AQ1718" s="2"/>
      <c r="AR1718" s="2"/>
      <c r="AY1718" s="1"/>
    </row>
    <row r="1719" spans="2:51" x14ac:dyDescent="0.2">
      <c r="B1719" s="1">
        <v>34236</v>
      </c>
      <c r="C1719">
        <v>3.23</v>
      </c>
      <c r="D1719">
        <v>3.8503599999999998</v>
      </c>
      <c r="F1719">
        <v>4.77135</v>
      </c>
      <c r="G1719">
        <v>5.3946399999999999</v>
      </c>
      <c r="I1719" s="1"/>
      <c r="J1719" s="2"/>
      <c r="AM1719" s="3"/>
      <c r="AN1719" s="2"/>
      <c r="AO1719" s="2"/>
      <c r="AP1719" s="2"/>
      <c r="AQ1719" s="2"/>
      <c r="AR1719" s="2"/>
      <c r="AY1719" s="1"/>
    </row>
    <row r="1720" spans="2:51" x14ac:dyDescent="0.2">
      <c r="B1720" s="1">
        <v>34229</v>
      </c>
      <c r="C1720">
        <v>3.24</v>
      </c>
      <c r="D1720">
        <v>3.8740199999999998</v>
      </c>
      <c r="F1720">
        <v>4.7422700000000004</v>
      </c>
      <c r="G1720">
        <v>5.3792099999999996</v>
      </c>
      <c r="I1720" s="1"/>
      <c r="J1720" s="2"/>
      <c r="AM1720" s="3"/>
      <c r="AN1720" s="2"/>
      <c r="AO1720" s="2"/>
      <c r="AP1720" s="2"/>
      <c r="AQ1720" s="2"/>
      <c r="AR1720" s="2"/>
      <c r="AY1720" s="1"/>
    </row>
    <row r="1721" spans="2:51" x14ac:dyDescent="0.2">
      <c r="B1721" s="1">
        <v>34222</v>
      </c>
      <c r="C1721">
        <v>3.1749999999999998</v>
      </c>
      <c r="D1721">
        <v>3.78267</v>
      </c>
      <c r="F1721">
        <v>4.6640899999999998</v>
      </c>
      <c r="G1721">
        <v>5.2834199999999996</v>
      </c>
      <c r="I1721" s="1"/>
      <c r="J1721" s="2"/>
      <c r="AM1721" s="3"/>
      <c r="AN1721" s="2"/>
      <c r="AO1721" s="2"/>
      <c r="AP1721" s="2"/>
      <c r="AQ1721" s="2"/>
      <c r="AR1721" s="2"/>
      <c r="AY1721" s="1"/>
    </row>
    <row r="1722" spans="2:51" x14ac:dyDescent="0.2">
      <c r="B1722" s="1">
        <v>34215</v>
      </c>
      <c r="C1722">
        <v>3.12</v>
      </c>
      <c r="D1722">
        <v>3.7098100000000001</v>
      </c>
      <c r="F1722">
        <v>4.63619</v>
      </c>
      <c r="G1722">
        <v>5.2960000000000003</v>
      </c>
      <c r="I1722" s="1"/>
      <c r="J1722" s="2"/>
      <c r="AM1722" s="3"/>
      <c r="AN1722" s="2"/>
      <c r="AO1722" s="2"/>
      <c r="AP1722" s="2"/>
      <c r="AQ1722" s="2"/>
      <c r="AR1722" s="2"/>
      <c r="AY1722" s="1"/>
    </row>
    <row r="1723" spans="2:51" x14ac:dyDescent="0.2">
      <c r="B1723" s="1">
        <v>34208</v>
      </c>
      <c r="C1723">
        <v>3.26</v>
      </c>
      <c r="D1723">
        <v>3.2154199999999999</v>
      </c>
      <c r="F1723">
        <v>4.8423999999999996</v>
      </c>
      <c r="G1723">
        <v>5.4903199999999996</v>
      </c>
      <c r="I1723" s="1"/>
      <c r="J1723" s="2"/>
      <c r="AM1723" s="3"/>
      <c r="AN1723" s="2"/>
      <c r="AO1723" s="2"/>
      <c r="AP1723" s="2"/>
      <c r="AQ1723" s="2"/>
      <c r="AR1723" s="2"/>
      <c r="AY1723" s="1"/>
    </row>
    <row r="1724" spans="2:51" x14ac:dyDescent="0.2">
      <c r="B1724" s="1">
        <v>34201</v>
      </c>
      <c r="C1724">
        <v>3.2450000000000001</v>
      </c>
      <c r="D1724">
        <v>3.1644199999999998</v>
      </c>
      <c r="F1724">
        <v>4.9607799999999997</v>
      </c>
      <c r="G1724">
        <v>5.6174999999999997</v>
      </c>
      <c r="I1724" s="1"/>
      <c r="J1724" s="2"/>
      <c r="AM1724" s="3"/>
      <c r="AN1724" s="2"/>
      <c r="AO1724" s="2"/>
      <c r="AP1724" s="2"/>
      <c r="AQ1724" s="2"/>
      <c r="AR1724" s="2"/>
      <c r="AY1724" s="1"/>
    </row>
    <row r="1725" spans="2:51" x14ac:dyDescent="0.2">
      <c r="B1725" s="1">
        <v>34194</v>
      </c>
      <c r="C1725">
        <v>3.27</v>
      </c>
      <c r="D1725">
        <v>3.2013500000000001</v>
      </c>
      <c r="F1725">
        <v>5.0622600000000002</v>
      </c>
      <c r="G1725">
        <v>5.7126900000000003</v>
      </c>
      <c r="I1725" s="1"/>
      <c r="J1725" s="2"/>
      <c r="AM1725" s="3"/>
      <c r="AN1725" s="2"/>
      <c r="AO1725" s="2"/>
      <c r="AP1725" s="2"/>
      <c r="AQ1725" s="2"/>
      <c r="AR1725" s="2"/>
      <c r="AY1725" s="1"/>
    </row>
    <row r="1726" spans="2:51" x14ac:dyDescent="0.2">
      <c r="B1726" s="1">
        <v>34187</v>
      </c>
      <c r="C1726">
        <v>3.36</v>
      </c>
      <c r="D1726">
        <v>3.3033199999999998</v>
      </c>
      <c r="F1726">
        <v>5.1488899999999997</v>
      </c>
      <c r="G1726">
        <v>5.8387399999999996</v>
      </c>
      <c r="I1726" s="1"/>
      <c r="J1726" s="2"/>
      <c r="AM1726" s="3"/>
      <c r="AN1726" s="2"/>
      <c r="AO1726" s="2"/>
      <c r="AP1726" s="2"/>
      <c r="AQ1726" s="2"/>
      <c r="AR1726" s="2"/>
      <c r="AY1726" s="1"/>
    </row>
    <row r="1727" spans="2:51" x14ac:dyDescent="0.2">
      <c r="B1727" s="1">
        <v>34180</v>
      </c>
      <c r="C1727">
        <v>3.33</v>
      </c>
      <c r="D1727">
        <v>3.3163200000000002</v>
      </c>
      <c r="F1727">
        <v>5.1495100000000003</v>
      </c>
      <c r="G1727">
        <v>5.80945</v>
      </c>
      <c r="I1727" s="1"/>
      <c r="J1727" s="2"/>
      <c r="AM1727" s="3"/>
      <c r="AN1727" s="2"/>
      <c r="AO1727" s="2"/>
      <c r="AP1727" s="2"/>
      <c r="AQ1727" s="2"/>
      <c r="AR1727" s="2"/>
      <c r="AY1727" s="1"/>
    </row>
    <row r="1728" spans="2:51" x14ac:dyDescent="0.2">
      <c r="B1728" s="1">
        <v>34173</v>
      </c>
      <c r="C1728">
        <v>3.42</v>
      </c>
      <c r="D1728">
        <v>3.37344</v>
      </c>
      <c r="F1728">
        <v>5.2477200000000002</v>
      </c>
      <c r="G1728">
        <v>5.92896</v>
      </c>
      <c r="I1728" s="1"/>
      <c r="J1728" s="2"/>
      <c r="AM1728" s="3"/>
      <c r="AN1728" s="2"/>
      <c r="AO1728" s="2"/>
      <c r="AP1728" s="2"/>
      <c r="AQ1728" s="2"/>
      <c r="AR1728" s="2"/>
      <c r="AY1728" s="1"/>
    </row>
    <row r="1729" spans="2:51" x14ac:dyDescent="0.2">
      <c r="B1729" s="1">
        <v>34166</v>
      </c>
      <c r="C1729">
        <v>3.26</v>
      </c>
      <c r="D1729">
        <v>3.2629299999999999</v>
      </c>
      <c r="F1729">
        <v>4.98027</v>
      </c>
      <c r="G1729">
        <v>5.6887699999999999</v>
      </c>
      <c r="I1729" s="1"/>
      <c r="J1729" s="2"/>
      <c r="AM1729" s="3"/>
      <c r="AN1729" s="2"/>
      <c r="AO1729" s="2"/>
      <c r="AP1729" s="2"/>
      <c r="AQ1729" s="2"/>
      <c r="AR1729" s="2"/>
      <c r="AY1729" s="1"/>
    </row>
    <row r="1730" spans="2:51" x14ac:dyDescent="0.2">
      <c r="B1730" s="1">
        <v>34159</v>
      </c>
      <c r="C1730">
        <v>3.27</v>
      </c>
      <c r="D1730">
        <v>3.26065</v>
      </c>
      <c r="F1730">
        <v>4.9954000000000001</v>
      </c>
      <c r="G1730">
        <v>5.7437100000000001</v>
      </c>
      <c r="I1730" s="1"/>
      <c r="J1730" s="2"/>
      <c r="AM1730" s="3"/>
      <c r="AN1730" s="2"/>
      <c r="AO1730" s="2"/>
      <c r="AP1730" s="2"/>
      <c r="AQ1730" s="2"/>
      <c r="AR1730" s="2"/>
      <c r="AY1730" s="1"/>
    </row>
    <row r="1731" spans="2:51" x14ac:dyDescent="0.2">
      <c r="B1731" s="1">
        <v>34152</v>
      </c>
      <c r="C1731">
        <v>3.2050000000000001</v>
      </c>
      <c r="D1731">
        <v>3.2368700000000001</v>
      </c>
      <c r="F1731">
        <v>4.9816099999999999</v>
      </c>
      <c r="G1731">
        <v>5.7442399999999996</v>
      </c>
      <c r="I1731" s="1"/>
      <c r="J1731" s="2"/>
      <c r="AM1731" s="3"/>
      <c r="AN1731" s="2"/>
      <c r="AO1731" s="2"/>
      <c r="AP1731" s="2"/>
      <c r="AQ1731" s="2"/>
      <c r="AR1731" s="2"/>
      <c r="AY1731" s="1"/>
    </row>
    <row r="1732" spans="2:51" x14ac:dyDescent="0.2">
      <c r="B1732" s="1">
        <v>34145</v>
      </c>
      <c r="C1732">
        <v>3.34</v>
      </c>
      <c r="D1732">
        <v>3.3488199999999999</v>
      </c>
      <c r="F1732">
        <v>5.1107899999999997</v>
      </c>
      <c r="G1732">
        <v>5.8119399999999999</v>
      </c>
      <c r="I1732" s="1"/>
      <c r="J1732" s="2"/>
      <c r="AM1732" s="3"/>
      <c r="AN1732" s="2"/>
      <c r="AO1732" s="2"/>
      <c r="AP1732" s="2"/>
      <c r="AQ1732" s="2"/>
      <c r="AR1732" s="2"/>
      <c r="AY1732" s="1"/>
    </row>
    <row r="1733" spans="2:51" x14ac:dyDescent="0.2">
      <c r="B1733" s="1">
        <v>34138</v>
      </c>
      <c r="C1733">
        <v>3.36</v>
      </c>
      <c r="D1733">
        <v>3.3954499999999999</v>
      </c>
      <c r="F1733">
        <v>5.2073999999999998</v>
      </c>
      <c r="G1733">
        <v>5.9390400000000003</v>
      </c>
      <c r="I1733" s="1"/>
      <c r="J1733" s="2"/>
      <c r="AM1733" s="3"/>
      <c r="AN1733" s="2"/>
      <c r="AO1733" s="2"/>
      <c r="AP1733" s="2"/>
      <c r="AQ1733" s="2"/>
      <c r="AR1733" s="2"/>
      <c r="AY1733" s="1"/>
    </row>
    <row r="1734" spans="2:51" x14ac:dyDescent="0.2">
      <c r="B1734" s="1">
        <v>34131</v>
      </c>
      <c r="C1734">
        <v>3.36</v>
      </c>
      <c r="D1734">
        <v>3.38964</v>
      </c>
      <c r="F1734">
        <v>5.2082100000000002</v>
      </c>
      <c r="G1734">
        <v>5.9605600000000001</v>
      </c>
      <c r="I1734" s="1"/>
      <c r="J1734" s="2"/>
      <c r="AM1734" s="3"/>
      <c r="AN1734" s="2"/>
      <c r="AO1734" s="2"/>
      <c r="AP1734" s="2"/>
      <c r="AQ1734" s="2"/>
      <c r="AR1734" s="2"/>
      <c r="AY1734" s="1"/>
    </row>
    <row r="1735" spans="2:51" x14ac:dyDescent="0.2">
      <c r="B1735" s="1">
        <v>34124</v>
      </c>
      <c r="C1735">
        <v>3.5150000000000001</v>
      </c>
      <c r="D1735">
        <v>3.5289000000000001</v>
      </c>
      <c r="F1735">
        <v>5.3530300000000004</v>
      </c>
      <c r="G1735">
        <v>6.0887900000000004</v>
      </c>
      <c r="I1735" s="1"/>
      <c r="J1735" s="2"/>
      <c r="AM1735" s="3"/>
      <c r="AN1735" s="2"/>
      <c r="AO1735" s="2"/>
      <c r="AP1735" s="2"/>
      <c r="AQ1735" s="2"/>
      <c r="AR1735" s="2"/>
      <c r="AY1735" s="1"/>
    </row>
    <row r="1736" spans="2:51" x14ac:dyDescent="0.2">
      <c r="B1736" s="1">
        <v>34117</v>
      </c>
      <c r="C1736">
        <v>3.4449999999999998</v>
      </c>
      <c r="D1736">
        <v>3.4793500000000002</v>
      </c>
      <c r="F1736">
        <v>5.3750400000000003</v>
      </c>
      <c r="G1736">
        <v>6.1404199999999998</v>
      </c>
      <c r="I1736" s="1"/>
      <c r="J1736" s="2"/>
      <c r="AM1736" s="3"/>
      <c r="AN1736" s="2"/>
      <c r="AO1736" s="2"/>
      <c r="AP1736" s="2"/>
      <c r="AQ1736" s="2"/>
      <c r="AR1736" s="2"/>
      <c r="AY1736" s="1"/>
    </row>
    <row r="1737" spans="2:51" x14ac:dyDescent="0.2">
      <c r="B1737" s="1">
        <v>34110</v>
      </c>
      <c r="C1737">
        <v>3.31</v>
      </c>
      <c r="D1737">
        <v>3.35107</v>
      </c>
      <c r="F1737">
        <v>5.3060799999999997</v>
      </c>
      <c r="G1737">
        <v>6.1363099999999999</v>
      </c>
      <c r="I1737" s="1"/>
      <c r="J1737" s="2"/>
      <c r="AM1737" s="3"/>
      <c r="AN1737" s="2"/>
      <c r="AO1737" s="2"/>
      <c r="AP1737" s="2"/>
      <c r="AQ1737" s="2"/>
      <c r="AR1737" s="2"/>
      <c r="AY1737" s="1"/>
    </row>
    <row r="1738" spans="2:51" x14ac:dyDescent="0.2">
      <c r="B1738" s="1">
        <v>34103</v>
      </c>
      <c r="C1738">
        <v>3.2</v>
      </c>
      <c r="D1738">
        <v>3.2461099999999998</v>
      </c>
      <c r="F1738">
        <v>5.1822299999999997</v>
      </c>
      <c r="G1738">
        <v>6.0170199999999996</v>
      </c>
      <c r="I1738" s="1"/>
      <c r="J1738" s="2"/>
      <c r="AM1738" s="3"/>
      <c r="AN1738" s="2"/>
      <c r="AO1738" s="2"/>
      <c r="AP1738" s="2"/>
      <c r="AQ1738" s="2"/>
      <c r="AR1738" s="2"/>
      <c r="AY1738" s="1"/>
    </row>
    <row r="1739" spans="2:51" x14ac:dyDescent="0.2">
      <c r="B1739" s="1">
        <v>34096</v>
      </c>
      <c r="C1739">
        <v>3.0750000000000002</v>
      </c>
      <c r="D1739">
        <v>3.1579600000000001</v>
      </c>
      <c r="F1739">
        <v>5.0313299999999996</v>
      </c>
      <c r="G1739">
        <v>5.9037899999999999</v>
      </c>
      <c r="I1739" s="1"/>
      <c r="J1739" s="2"/>
      <c r="AM1739" s="3"/>
      <c r="AN1739" s="2"/>
      <c r="AO1739" s="2"/>
      <c r="AP1739" s="2"/>
      <c r="AQ1739" s="2"/>
      <c r="AR1739" s="2"/>
      <c r="AY1739" s="1"/>
    </row>
    <row r="1740" spans="2:51" x14ac:dyDescent="0.2">
      <c r="B1740" s="1">
        <v>34089</v>
      </c>
      <c r="D1740">
        <v>3.1595200000000001</v>
      </c>
      <c r="F1740">
        <v>5.1177700000000002</v>
      </c>
      <c r="G1740">
        <v>6.0177300000000002</v>
      </c>
      <c r="I1740" s="1"/>
      <c r="J1740" s="2"/>
      <c r="AM1740" s="3"/>
      <c r="AN1740" s="2"/>
      <c r="AO1740" s="2"/>
      <c r="AP1740" s="2"/>
      <c r="AQ1740" s="2"/>
      <c r="AR1740" s="2"/>
      <c r="AY1740" s="1"/>
    </row>
    <row r="1741" spans="2:51" x14ac:dyDescent="0.2">
      <c r="B1741" s="1">
        <v>34082</v>
      </c>
      <c r="D1741">
        <v>3.1399900000000001</v>
      </c>
      <c r="F1741">
        <v>5.0518000000000001</v>
      </c>
      <c r="G1741">
        <v>5.8881699999999997</v>
      </c>
      <c r="I1741" s="1"/>
      <c r="J1741" s="2"/>
      <c r="AM1741" s="3"/>
      <c r="AN1741" s="2"/>
      <c r="AO1741" s="2"/>
      <c r="AP1741" s="2"/>
      <c r="AQ1741" s="2"/>
      <c r="AR1741" s="2"/>
      <c r="AY1741" s="1"/>
    </row>
    <row r="1742" spans="2:51" x14ac:dyDescent="0.2">
      <c r="B1742" s="1">
        <v>34075</v>
      </c>
      <c r="D1742">
        <v>3.18181</v>
      </c>
      <c r="F1742">
        <v>5.0594099999999997</v>
      </c>
      <c r="G1742">
        <v>5.8844799999999999</v>
      </c>
      <c r="I1742" s="1"/>
      <c r="J1742" s="2"/>
      <c r="AM1742" s="3"/>
      <c r="AN1742" s="2"/>
      <c r="AO1742" s="2"/>
      <c r="AP1742" s="2"/>
      <c r="AQ1742" s="2"/>
      <c r="AR1742" s="2"/>
      <c r="AY1742" s="1"/>
    </row>
    <row r="1743" spans="2:51" x14ac:dyDescent="0.2">
      <c r="B1743" s="1">
        <v>34068</v>
      </c>
      <c r="D1743">
        <v>3.2217099999999999</v>
      </c>
      <c r="F1743">
        <v>5.1102499999999997</v>
      </c>
      <c r="G1743">
        <v>5.9602399999999998</v>
      </c>
      <c r="I1743" s="1"/>
      <c r="J1743" s="2"/>
      <c r="AM1743" s="3"/>
      <c r="AN1743" s="2"/>
      <c r="AO1743" s="2"/>
      <c r="AP1743" s="2"/>
      <c r="AQ1743" s="2"/>
      <c r="AR1743" s="2"/>
      <c r="AY1743" s="1"/>
    </row>
    <row r="1744" spans="2:51" x14ac:dyDescent="0.2">
      <c r="B1744" s="1">
        <v>34061</v>
      </c>
      <c r="D1744">
        <v>3.3076599999999998</v>
      </c>
      <c r="F1744">
        <v>5.2907299999999999</v>
      </c>
      <c r="G1744">
        <v>6.1546399999999997</v>
      </c>
      <c r="I1744" s="1"/>
      <c r="J1744" s="2"/>
      <c r="AM1744" s="3"/>
      <c r="AN1744" s="2"/>
      <c r="AO1744" s="2"/>
      <c r="AP1744" s="2"/>
      <c r="AQ1744" s="2"/>
      <c r="AR1744" s="2"/>
      <c r="AY1744" s="1"/>
    </row>
    <row r="1745" spans="2:51" x14ac:dyDescent="0.2">
      <c r="B1745" s="1">
        <v>34054</v>
      </c>
      <c r="D1745">
        <v>3.3622399999999999</v>
      </c>
      <c r="F1745">
        <v>5.3266400000000003</v>
      </c>
      <c r="G1745">
        <v>6.0914700000000002</v>
      </c>
      <c r="I1745" s="1"/>
      <c r="J1745" s="2"/>
      <c r="AM1745" s="3"/>
      <c r="AN1745" s="2"/>
      <c r="AO1745" s="2"/>
      <c r="AP1745" s="2"/>
      <c r="AQ1745" s="2"/>
      <c r="AR1745" s="2"/>
      <c r="AY1745" s="1"/>
    </row>
    <row r="1746" spans="2:51" x14ac:dyDescent="0.2">
      <c r="B1746" s="1">
        <v>34047</v>
      </c>
      <c r="D1746">
        <v>3.3499400000000001</v>
      </c>
      <c r="F1746">
        <v>5.1678800000000003</v>
      </c>
      <c r="G1746">
        <v>5.96183</v>
      </c>
      <c r="I1746" s="1"/>
      <c r="J1746" s="2"/>
      <c r="AM1746" s="3"/>
      <c r="AN1746" s="2"/>
      <c r="AO1746" s="2"/>
      <c r="AP1746" s="2"/>
      <c r="AQ1746" s="2"/>
      <c r="AR1746" s="2"/>
      <c r="AY1746" s="1"/>
    </row>
    <row r="1747" spans="2:51" x14ac:dyDescent="0.2">
      <c r="B1747" s="1">
        <v>34040</v>
      </c>
      <c r="D1747">
        <v>3.4186000000000001</v>
      </c>
      <c r="F1747">
        <v>5.3495299999999997</v>
      </c>
      <c r="G1747">
        <v>6.1132600000000004</v>
      </c>
      <c r="I1747" s="1"/>
      <c r="J1747" s="2"/>
      <c r="AM1747" s="3"/>
      <c r="AN1747" s="2"/>
      <c r="AO1747" s="2"/>
      <c r="AP1747" s="2"/>
      <c r="AQ1747" s="2"/>
      <c r="AR1747" s="2"/>
      <c r="AY1747" s="1"/>
    </row>
    <row r="1748" spans="2:51" x14ac:dyDescent="0.2">
      <c r="B1748" s="1">
        <v>34033</v>
      </c>
      <c r="D1748">
        <v>3.4057200000000001</v>
      </c>
      <c r="F1748">
        <v>5.1031500000000003</v>
      </c>
      <c r="G1748">
        <v>5.86775</v>
      </c>
      <c r="I1748" s="1"/>
      <c r="J1748" s="2"/>
      <c r="AM1748" s="3"/>
      <c r="AN1748" s="2"/>
      <c r="AO1748" s="2"/>
      <c r="AP1748" s="2"/>
      <c r="AQ1748" s="2"/>
      <c r="AR1748" s="2"/>
      <c r="AY1748" s="1"/>
    </row>
    <row r="1749" spans="2:51" x14ac:dyDescent="0.2">
      <c r="B1749" s="1">
        <v>34026</v>
      </c>
      <c r="D1749">
        <v>3.3504999999999998</v>
      </c>
      <c r="F1749">
        <v>5.2112400000000001</v>
      </c>
      <c r="G1749">
        <v>6.01762</v>
      </c>
      <c r="I1749" s="1"/>
      <c r="J1749" s="2"/>
      <c r="AM1749" s="3"/>
      <c r="AN1749" s="2"/>
      <c r="AO1749" s="2"/>
      <c r="AP1749" s="2"/>
      <c r="AQ1749" s="2"/>
      <c r="AR1749" s="2"/>
      <c r="AY1749" s="1"/>
    </row>
    <row r="1750" spans="2:51" x14ac:dyDescent="0.2">
      <c r="B1750" s="1">
        <v>34019</v>
      </c>
      <c r="D1750">
        <v>3.2889699999999999</v>
      </c>
      <c r="F1750">
        <v>5.2752400000000002</v>
      </c>
      <c r="G1750">
        <v>6.1564699999999997</v>
      </c>
      <c r="I1750" s="1"/>
      <c r="J1750" s="2"/>
      <c r="AM1750" s="3"/>
      <c r="AN1750" s="2"/>
      <c r="AO1750" s="2"/>
      <c r="AP1750" s="2"/>
      <c r="AQ1750" s="2"/>
      <c r="AR1750" s="2"/>
      <c r="AY1750" s="1"/>
    </row>
    <row r="1751" spans="2:51" x14ac:dyDescent="0.2">
      <c r="B1751" s="1">
        <v>34012</v>
      </c>
      <c r="D1751">
        <v>3.4817300000000002</v>
      </c>
      <c r="F1751">
        <v>5.5514900000000003</v>
      </c>
      <c r="G1751">
        <v>6.3439500000000004</v>
      </c>
      <c r="I1751" s="1"/>
      <c r="J1751" s="2"/>
      <c r="AM1751" s="3"/>
      <c r="AN1751" s="2"/>
      <c r="AO1751" s="2"/>
      <c r="AP1751" s="2"/>
      <c r="AQ1751" s="2"/>
      <c r="AR1751" s="2"/>
      <c r="AY1751" s="1"/>
    </row>
    <row r="1752" spans="2:51" x14ac:dyDescent="0.2">
      <c r="B1752" s="1">
        <v>34005</v>
      </c>
      <c r="D1752">
        <v>3.42395</v>
      </c>
      <c r="F1752">
        <v>5.4072699999999996</v>
      </c>
      <c r="G1752">
        <v>6.2953599999999996</v>
      </c>
      <c r="I1752" s="1"/>
      <c r="J1752" s="2"/>
      <c r="AM1752" s="3"/>
      <c r="AN1752" s="2"/>
      <c r="AO1752" s="2"/>
      <c r="AP1752" s="2"/>
      <c r="AQ1752" s="2"/>
      <c r="AR1752" s="2"/>
      <c r="AY1752" s="1"/>
    </row>
    <row r="1753" spans="2:51" x14ac:dyDescent="0.2">
      <c r="B1753" s="1">
        <v>33998</v>
      </c>
      <c r="D1753">
        <v>3.47655</v>
      </c>
      <c r="F1753">
        <v>5.5526900000000001</v>
      </c>
      <c r="G1753">
        <v>6.3568199999999999</v>
      </c>
      <c r="I1753" s="1"/>
      <c r="J1753" s="2"/>
      <c r="AM1753" s="3"/>
      <c r="AN1753" s="2"/>
      <c r="AO1753" s="2"/>
      <c r="AP1753" s="2"/>
      <c r="AQ1753" s="2"/>
      <c r="AR1753" s="2"/>
      <c r="AY1753" s="1"/>
    </row>
    <row r="1754" spans="2:51" x14ac:dyDescent="0.2">
      <c r="B1754" s="1">
        <v>33991</v>
      </c>
      <c r="D1754">
        <v>3.5015200000000002</v>
      </c>
      <c r="F1754">
        <v>5.74092</v>
      </c>
      <c r="G1754">
        <v>6.5434200000000002</v>
      </c>
      <c r="I1754" s="1"/>
      <c r="J1754" s="2"/>
      <c r="AM1754" s="3"/>
      <c r="AN1754" s="2"/>
      <c r="AO1754" s="2"/>
      <c r="AP1754" s="2"/>
      <c r="AQ1754" s="2"/>
      <c r="AR1754" s="2"/>
      <c r="AY1754" s="1"/>
    </row>
    <row r="1755" spans="2:51" x14ac:dyDescent="0.2">
      <c r="B1755" s="1">
        <v>33984</v>
      </c>
      <c r="D1755">
        <v>3.5367600000000001</v>
      </c>
      <c r="F1755">
        <v>5.7931100000000004</v>
      </c>
      <c r="G1755">
        <v>6.5878100000000002</v>
      </c>
      <c r="I1755" s="1"/>
      <c r="J1755" s="2"/>
      <c r="AM1755" s="3"/>
      <c r="AN1755" s="2"/>
      <c r="AO1755" s="2"/>
      <c r="AP1755" s="2"/>
      <c r="AQ1755" s="2"/>
      <c r="AR1755" s="2"/>
      <c r="AY1755" s="1"/>
    </row>
    <row r="1756" spans="2:51" x14ac:dyDescent="0.2">
      <c r="B1756" s="1">
        <v>33977</v>
      </c>
      <c r="D1756">
        <v>3.7134800000000001</v>
      </c>
      <c r="F1756">
        <v>5.9626799999999998</v>
      </c>
      <c r="G1756">
        <v>6.7362500000000001</v>
      </c>
      <c r="I1756" s="1"/>
      <c r="J1756" s="2"/>
      <c r="AM1756" s="3"/>
      <c r="AN1756" s="2"/>
      <c r="AO1756" s="2"/>
      <c r="AP1756" s="2"/>
      <c r="AQ1756" s="2"/>
      <c r="AR1756" s="2"/>
      <c r="AY1756" s="1"/>
    </row>
    <row r="1757" spans="2:51" x14ac:dyDescent="0.2">
      <c r="B1757" s="1">
        <v>33970</v>
      </c>
      <c r="D1757">
        <v>3.7480799999999999</v>
      </c>
      <c r="F1757">
        <v>6.0364500000000003</v>
      </c>
      <c r="G1757">
        <v>6.6858399999999998</v>
      </c>
      <c r="I1757" s="1"/>
      <c r="J1757" s="2"/>
      <c r="AM1757" s="3"/>
      <c r="AN1757" s="2"/>
      <c r="AO1757" s="2"/>
      <c r="AP1757" s="2"/>
      <c r="AQ1757" s="2"/>
      <c r="AR1757" s="2"/>
      <c r="AY1757" s="1"/>
    </row>
    <row r="1758" spans="2:51" x14ac:dyDescent="0.2">
      <c r="B1758" s="1">
        <v>33963</v>
      </c>
      <c r="D1758">
        <v>3.8105099999999998</v>
      </c>
      <c r="F1758">
        <v>6.0293299999999999</v>
      </c>
      <c r="G1758">
        <v>6.6761600000000003</v>
      </c>
      <c r="I1758" s="1"/>
      <c r="J1758" s="2"/>
      <c r="AM1758" s="3"/>
      <c r="AN1758" s="2"/>
      <c r="AO1758" s="2"/>
      <c r="AP1758" s="2"/>
      <c r="AQ1758" s="2"/>
      <c r="AR1758" s="2"/>
      <c r="AY1758" s="1"/>
    </row>
    <row r="1759" spans="2:51" x14ac:dyDescent="0.2">
      <c r="B1759" s="1">
        <v>33956</v>
      </c>
      <c r="D1759">
        <v>3.91418</v>
      </c>
      <c r="F1759">
        <v>6.0582099999999999</v>
      </c>
      <c r="G1759">
        <v>6.7433800000000002</v>
      </c>
      <c r="I1759" s="1"/>
      <c r="J1759" s="2"/>
      <c r="AM1759" s="3"/>
      <c r="AN1759" s="2"/>
      <c r="AO1759" s="2"/>
      <c r="AP1759" s="2"/>
      <c r="AQ1759" s="2"/>
      <c r="AR1759" s="2"/>
      <c r="AY1759" s="1"/>
    </row>
    <row r="1760" spans="2:51" x14ac:dyDescent="0.2">
      <c r="B1760" s="1">
        <v>33949</v>
      </c>
      <c r="D1760">
        <v>4.0427099999999996</v>
      </c>
      <c r="F1760">
        <v>6.0952999999999999</v>
      </c>
      <c r="G1760">
        <v>6.7971700000000004</v>
      </c>
      <c r="I1760" s="1"/>
      <c r="J1760" s="2"/>
      <c r="AM1760" s="3"/>
      <c r="AN1760" s="2"/>
      <c r="AO1760" s="2"/>
      <c r="AP1760" s="2"/>
      <c r="AQ1760" s="2"/>
      <c r="AR1760" s="2"/>
      <c r="AY1760" s="1"/>
    </row>
    <row r="1761" spans="2:51" x14ac:dyDescent="0.2">
      <c r="B1761" s="1">
        <v>33942</v>
      </c>
      <c r="D1761">
        <v>4.0414300000000001</v>
      </c>
      <c r="F1761">
        <v>6.1029099999999996</v>
      </c>
      <c r="G1761">
        <v>6.8191699999999997</v>
      </c>
      <c r="I1761" s="1"/>
      <c r="J1761" s="2"/>
      <c r="AM1761" s="3"/>
      <c r="AN1761" s="2"/>
      <c r="AO1761" s="2"/>
      <c r="AP1761" s="2"/>
      <c r="AQ1761" s="2"/>
      <c r="AR1761" s="2"/>
      <c r="AY1761" s="1"/>
    </row>
    <row r="1762" spans="2:51" x14ac:dyDescent="0.2">
      <c r="B1762" s="1">
        <v>33935</v>
      </c>
      <c r="D1762">
        <v>4.1509499999999999</v>
      </c>
      <c r="F1762">
        <v>6.2358700000000002</v>
      </c>
      <c r="G1762">
        <v>6.9279999999999999</v>
      </c>
      <c r="I1762" s="1"/>
      <c r="J1762" s="2"/>
      <c r="AM1762" s="3"/>
      <c r="AN1762" s="2"/>
      <c r="AO1762" s="2"/>
      <c r="AP1762" s="2"/>
      <c r="AQ1762" s="2"/>
      <c r="AR1762" s="2"/>
      <c r="AY1762" s="1"/>
    </row>
    <row r="1763" spans="2:51" x14ac:dyDescent="0.2">
      <c r="B1763" s="1">
        <v>33928</v>
      </c>
      <c r="D1763">
        <v>4.0529700000000002</v>
      </c>
      <c r="F1763">
        <v>6.0605599999999997</v>
      </c>
      <c r="G1763">
        <v>6.8314599999999999</v>
      </c>
      <c r="I1763" s="1"/>
      <c r="J1763" s="2"/>
      <c r="AM1763" s="3"/>
      <c r="AN1763" s="2"/>
      <c r="AO1763" s="2"/>
      <c r="AP1763" s="2"/>
      <c r="AQ1763" s="2"/>
      <c r="AR1763" s="2"/>
      <c r="AY1763" s="1"/>
    </row>
    <row r="1764" spans="2:51" x14ac:dyDescent="0.2">
      <c r="B1764" s="1">
        <v>33921</v>
      </c>
      <c r="D1764">
        <v>4.0653600000000001</v>
      </c>
      <c r="F1764">
        <v>6.0152900000000002</v>
      </c>
      <c r="G1764">
        <v>6.8216700000000001</v>
      </c>
      <c r="I1764" s="1"/>
      <c r="J1764" s="2"/>
      <c r="AM1764" s="3"/>
      <c r="AN1764" s="2"/>
      <c r="AO1764" s="2"/>
      <c r="AP1764" s="2"/>
      <c r="AQ1764" s="2"/>
      <c r="AR1764" s="2"/>
      <c r="AY1764" s="1"/>
    </row>
    <row r="1765" spans="2:51" x14ac:dyDescent="0.2">
      <c r="B1765" s="1">
        <v>33914</v>
      </c>
      <c r="D1765">
        <v>3.9342700000000002</v>
      </c>
      <c r="F1765">
        <v>6.0296799999999999</v>
      </c>
      <c r="G1765">
        <v>6.9622200000000003</v>
      </c>
      <c r="I1765" s="1"/>
      <c r="J1765" s="2"/>
      <c r="AM1765" s="3"/>
      <c r="AN1765" s="2"/>
      <c r="AO1765" s="2"/>
      <c r="AP1765" s="2"/>
      <c r="AQ1765" s="2"/>
      <c r="AR1765" s="2"/>
      <c r="AY1765" s="1"/>
    </row>
    <row r="1766" spans="2:51" x14ac:dyDescent="0.2">
      <c r="B1766" s="1">
        <v>33907</v>
      </c>
      <c r="D1766">
        <v>3.8831000000000002</v>
      </c>
      <c r="F1766">
        <v>5.8891099999999996</v>
      </c>
      <c r="G1766">
        <v>6.7889799999999996</v>
      </c>
      <c r="I1766" s="1"/>
      <c r="J1766" s="2"/>
      <c r="AM1766" s="3"/>
      <c r="AN1766" s="2"/>
      <c r="AO1766" s="2"/>
      <c r="AP1766" s="2"/>
      <c r="AQ1766" s="2"/>
      <c r="AR1766" s="2"/>
      <c r="AY1766" s="1"/>
    </row>
    <row r="1767" spans="2:51" x14ac:dyDescent="0.2">
      <c r="B1767" s="1">
        <v>33900</v>
      </c>
      <c r="D1767">
        <v>3.8975499999999998</v>
      </c>
      <c r="F1767">
        <v>5.8834600000000004</v>
      </c>
      <c r="G1767">
        <v>6.81541</v>
      </c>
      <c r="I1767" s="1"/>
      <c r="J1767" s="2"/>
      <c r="AM1767" s="3"/>
      <c r="AN1767" s="2"/>
      <c r="AO1767" s="2"/>
      <c r="AP1767" s="2"/>
      <c r="AQ1767" s="2"/>
      <c r="AR1767" s="2"/>
      <c r="AY1767" s="1"/>
    </row>
    <row r="1768" spans="2:51" x14ac:dyDescent="0.2">
      <c r="B1768" s="1">
        <v>33893</v>
      </c>
      <c r="D1768">
        <v>3.6253799999999998</v>
      </c>
      <c r="F1768">
        <v>5.5431499999999998</v>
      </c>
      <c r="G1768">
        <v>6.5831200000000001</v>
      </c>
      <c r="I1768" s="1"/>
      <c r="J1768" s="2"/>
      <c r="AM1768" s="3"/>
      <c r="AN1768" s="2"/>
      <c r="AO1768" s="2"/>
      <c r="AP1768" s="2"/>
      <c r="AQ1768" s="2"/>
      <c r="AR1768" s="2"/>
      <c r="AY1768" s="1"/>
    </row>
    <row r="1769" spans="2:51" x14ac:dyDescent="0.2">
      <c r="B1769" s="1">
        <v>33886</v>
      </c>
      <c r="D1769">
        <v>3.5668000000000002</v>
      </c>
      <c r="F1769">
        <v>5.5138699999999998</v>
      </c>
      <c r="G1769">
        <v>6.5258700000000003</v>
      </c>
      <c r="I1769" s="1"/>
      <c r="J1769" s="2"/>
      <c r="AM1769" s="3"/>
      <c r="AN1769" s="2"/>
      <c r="AO1769" s="2"/>
      <c r="AP1769" s="2"/>
      <c r="AQ1769" s="2"/>
      <c r="AR1769" s="2"/>
      <c r="AY1769" s="1"/>
    </row>
    <row r="1770" spans="2:51" x14ac:dyDescent="0.2">
      <c r="B1770" s="1">
        <v>33879</v>
      </c>
      <c r="D1770">
        <v>3.3111600000000001</v>
      </c>
      <c r="F1770">
        <v>5.20479</v>
      </c>
      <c r="G1770">
        <v>6.2448300000000003</v>
      </c>
      <c r="I1770" s="1"/>
      <c r="J1770" s="2"/>
      <c r="AM1770" s="3"/>
      <c r="AN1770" s="2"/>
      <c r="AO1770" s="2"/>
      <c r="AP1770" s="2"/>
      <c r="AQ1770" s="2"/>
      <c r="AR1770" s="2"/>
      <c r="AY1770" s="1"/>
    </row>
    <row r="1771" spans="2:51" x14ac:dyDescent="0.2">
      <c r="B1771" s="1">
        <v>33872</v>
      </c>
      <c r="D1771">
        <v>3.3919199999999998</v>
      </c>
      <c r="F1771">
        <v>5.3413899999999996</v>
      </c>
      <c r="G1771">
        <v>6.4125699999999997</v>
      </c>
      <c r="I1771" s="1"/>
      <c r="J1771" s="2"/>
      <c r="AM1771" s="3"/>
      <c r="AN1771" s="2"/>
      <c r="AO1771" s="2"/>
      <c r="AP1771" s="2"/>
      <c r="AQ1771" s="2"/>
      <c r="AR1771" s="2"/>
      <c r="AY1771" s="1"/>
    </row>
    <row r="1772" spans="2:51" x14ac:dyDescent="0.2">
      <c r="B1772" s="1">
        <v>33865</v>
      </c>
      <c r="D1772">
        <v>3.4353799999999999</v>
      </c>
      <c r="F1772">
        <v>5.3837299999999999</v>
      </c>
      <c r="G1772">
        <v>6.4083800000000002</v>
      </c>
      <c r="I1772" s="1"/>
      <c r="J1772" s="2"/>
      <c r="AM1772" s="3"/>
      <c r="AN1772" s="2"/>
      <c r="AO1772" s="2"/>
      <c r="AP1772" s="2"/>
      <c r="AQ1772" s="2"/>
      <c r="AR1772" s="2"/>
      <c r="AY1772" s="1"/>
    </row>
    <row r="1773" spans="2:51" x14ac:dyDescent="0.2">
      <c r="B1773" s="1">
        <v>33858</v>
      </c>
      <c r="D1773">
        <v>3.4784700000000002</v>
      </c>
      <c r="F1773">
        <v>5.32003</v>
      </c>
      <c r="G1773">
        <v>6.3655400000000002</v>
      </c>
      <c r="I1773" s="1"/>
      <c r="J1773" s="2"/>
      <c r="AM1773" s="3"/>
      <c r="AN1773" s="2"/>
      <c r="AO1773" s="2"/>
      <c r="AP1773" s="2"/>
      <c r="AQ1773" s="2"/>
      <c r="AR1773" s="2"/>
      <c r="AY1773" s="1"/>
    </row>
    <row r="1774" spans="2:51" x14ac:dyDescent="0.2">
      <c r="B1774" s="1">
        <v>33851</v>
      </c>
      <c r="D1774">
        <v>3.5171600000000001</v>
      </c>
      <c r="F1774">
        <v>5.2995999999999999</v>
      </c>
      <c r="G1774">
        <v>6.40435</v>
      </c>
      <c r="I1774" s="1"/>
      <c r="J1774" s="2"/>
      <c r="AM1774" s="3"/>
      <c r="AN1774" s="2"/>
      <c r="AO1774" s="2"/>
      <c r="AP1774" s="2"/>
      <c r="AQ1774" s="2"/>
      <c r="AR1774" s="2"/>
      <c r="AY1774" s="1"/>
    </row>
    <row r="1775" spans="2:51" x14ac:dyDescent="0.2">
      <c r="B1775" s="1">
        <v>33844</v>
      </c>
      <c r="D1775">
        <v>3.7862300000000002</v>
      </c>
      <c r="F1775">
        <v>5.6106100000000003</v>
      </c>
      <c r="G1775">
        <v>6.6303900000000002</v>
      </c>
      <c r="I1775" s="1"/>
      <c r="J1775" s="2"/>
      <c r="AM1775" s="3"/>
      <c r="AN1775" s="2"/>
      <c r="AO1775" s="2"/>
      <c r="AP1775" s="2"/>
      <c r="AQ1775" s="2"/>
      <c r="AR1775" s="2"/>
      <c r="AY1775" s="1"/>
    </row>
    <row r="1776" spans="2:51" x14ac:dyDescent="0.2">
      <c r="B1776" s="1">
        <v>33837</v>
      </c>
      <c r="D1776">
        <v>3.7448199999999998</v>
      </c>
      <c r="F1776">
        <v>5.5062699999999998</v>
      </c>
      <c r="G1776">
        <v>6.5168499999999998</v>
      </c>
      <c r="I1776" s="1"/>
      <c r="J1776" s="2"/>
      <c r="AM1776" s="3"/>
      <c r="AN1776" s="2"/>
      <c r="AO1776" s="2"/>
      <c r="AP1776" s="2"/>
      <c r="AQ1776" s="2"/>
      <c r="AR1776" s="2"/>
      <c r="AY1776" s="1"/>
    </row>
    <row r="1777" spans="2:51" x14ac:dyDescent="0.2">
      <c r="B1777" s="1">
        <v>33830</v>
      </c>
      <c r="D1777">
        <v>3.7369599999999998</v>
      </c>
      <c r="F1777">
        <v>5.5065099999999996</v>
      </c>
      <c r="G1777">
        <v>6.5169100000000002</v>
      </c>
      <c r="I1777" s="1"/>
      <c r="J1777" s="2"/>
      <c r="AM1777" s="3"/>
      <c r="AN1777" s="2"/>
      <c r="AO1777" s="2"/>
      <c r="AP1777" s="2"/>
      <c r="AQ1777" s="2"/>
      <c r="AR1777" s="2"/>
      <c r="AY1777" s="1"/>
    </row>
    <row r="1778" spans="2:51" x14ac:dyDescent="0.2">
      <c r="B1778" s="1">
        <v>33823</v>
      </c>
      <c r="D1778">
        <v>3.8171400000000002</v>
      </c>
      <c r="F1778">
        <v>5.5577800000000002</v>
      </c>
      <c r="G1778">
        <v>6.5594799999999998</v>
      </c>
      <c r="I1778" s="1"/>
      <c r="J1778" s="2"/>
      <c r="AM1778" s="3"/>
      <c r="AN1778" s="2"/>
      <c r="AO1778" s="2"/>
      <c r="AP1778" s="2"/>
      <c r="AQ1778" s="2"/>
      <c r="AR1778" s="2"/>
      <c r="AY1778" s="1"/>
    </row>
    <row r="1779" spans="2:51" x14ac:dyDescent="0.2">
      <c r="B1779" s="1">
        <v>33816</v>
      </c>
      <c r="D1779">
        <v>4.0571700000000002</v>
      </c>
      <c r="F1779">
        <v>5.8212200000000003</v>
      </c>
      <c r="G1779">
        <v>6.7087899999999996</v>
      </c>
      <c r="I1779" s="1"/>
      <c r="J1779" s="2"/>
      <c r="AM1779" s="3"/>
      <c r="AN1779" s="2"/>
      <c r="AO1779" s="2"/>
      <c r="AP1779" s="2"/>
      <c r="AQ1779" s="2"/>
      <c r="AR1779" s="2"/>
      <c r="AY1779" s="1"/>
    </row>
    <row r="1780" spans="2:51" x14ac:dyDescent="0.2">
      <c r="B1780" s="1">
        <v>33809</v>
      </c>
      <c r="D1780">
        <v>3.9393799999999999</v>
      </c>
      <c r="F1780">
        <v>5.6455399999999996</v>
      </c>
      <c r="G1780">
        <v>6.7355</v>
      </c>
      <c r="I1780" s="1"/>
      <c r="J1780" s="2"/>
      <c r="AM1780" s="3"/>
      <c r="AN1780" s="2"/>
      <c r="AO1780" s="2"/>
      <c r="AP1780" s="2"/>
      <c r="AQ1780" s="2"/>
      <c r="AR1780" s="2"/>
      <c r="AY1780" s="1"/>
    </row>
    <row r="1781" spans="2:51" x14ac:dyDescent="0.2">
      <c r="B1781" s="1">
        <v>33802</v>
      </c>
      <c r="D1781">
        <v>3.9501200000000001</v>
      </c>
      <c r="F1781">
        <v>5.7998599999999998</v>
      </c>
      <c r="G1781">
        <v>6.8993700000000002</v>
      </c>
      <c r="I1781" s="1"/>
      <c r="J1781" s="2"/>
      <c r="AM1781" s="3"/>
      <c r="AN1781" s="2"/>
      <c r="AO1781" s="2"/>
      <c r="AP1781" s="2"/>
      <c r="AQ1781" s="2"/>
      <c r="AR1781" s="2"/>
      <c r="AY1781" s="1"/>
    </row>
    <row r="1782" spans="2:51" x14ac:dyDescent="0.2">
      <c r="B1782" s="1">
        <v>33795</v>
      </c>
      <c r="D1782">
        <v>4.07456</v>
      </c>
      <c r="F1782">
        <v>5.9036499999999998</v>
      </c>
      <c r="G1782">
        <v>6.9175300000000002</v>
      </c>
      <c r="I1782" s="1"/>
      <c r="J1782" s="2"/>
      <c r="AM1782" s="3"/>
      <c r="AN1782" s="2"/>
      <c r="AO1782" s="2"/>
      <c r="AP1782" s="2"/>
      <c r="AQ1782" s="2"/>
      <c r="AR1782" s="2"/>
      <c r="AY1782" s="1"/>
    </row>
    <row r="1783" spans="2:51" x14ac:dyDescent="0.2">
      <c r="B1783" s="1">
        <v>33788</v>
      </c>
      <c r="D1783">
        <v>4.2310999999999996</v>
      </c>
      <c r="F1783">
        <v>6.0224399999999996</v>
      </c>
      <c r="G1783">
        <v>6.9232399999999998</v>
      </c>
      <c r="I1783" s="1"/>
      <c r="J1783" s="2"/>
      <c r="AM1783" s="3"/>
      <c r="AN1783" s="2"/>
      <c r="AO1783" s="2"/>
      <c r="AP1783" s="2"/>
      <c r="AQ1783" s="2"/>
      <c r="AR1783" s="2"/>
      <c r="AY1783" s="1"/>
    </row>
    <row r="1784" spans="2:51" x14ac:dyDescent="0.2">
      <c r="B1784" s="1">
        <v>33781</v>
      </c>
      <c r="D1784">
        <v>4.5733499999999996</v>
      </c>
      <c r="F1784">
        <v>6.3305499999999997</v>
      </c>
      <c r="G1784">
        <v>7.1455500000000001</v>
      </c>
      <c r="I1784" s="1"/>
      <c r="J1784" s="2"/>
      <c r="AM1784" s="3"/>
      <c r="AN1784" s="2"/>
      <c r="AO1784" s="2"/>
      <c r="AP1784" s="2"/>
      <c r="AQ1784" s="2"/>
      <c r="AR1784" s="2"/>
      <c r="AY1784" s="1"/>
    </row>
    <row r="1785" spans="2:51" x14ac:dyDescent="0.2">
      <c r="B1785" s="1">
        <v>33774</v>
      </c>
      <c r="D1785">
        <v>4.7391800000000002</v>
      </c>
      <c r="F1785">
        <v>6.42692</v>
      </c>
      <c r="G1785">
        <v>7.2388399999999997</v>
      </c>
      <c r="I1785" s="1"/>
      <c r="J1785" s="2"/>
      <c r="AM1785" s="3"/>
      <c r="AN1785" s="2"/>
      <c r="AO1785" s="2"/>
      <c r="AP1785" s="2"/>
      <c r="AQ1785" s="2"/>
      <c r="AR1785" s="2"/>
      <c r="AY1785" s="1"/>
    </row>
    <row r="1786" spans="2:51" x14ac:dyDescent="0.2">
      <c r="B1786" s="1">
        <v>33767</v>
      </c>
      <c r="D1786">
        <v>4.7706600000000003</v>
      </c>
      <c r="F1786">
        <v>6.4802799999999996</v>
      </c>
      <c r="G1786">
        <v>7.27921</v>
      </c>
      <c r="I1786" s="1"/>
      <c r="J1786" s="2"/>
      <c r="AM1786" s="3"/>
      <c r="AN1786" s="2"/>
      <c r="AO1786" s="2"/>
      <c r="AP1786" s="2"/>
      <c r="AQ1786" s="2"/>
      <c r="AR1786" s="2"/>
      <c r="AY1786" s="1"/>
    </row>
    <row r="1787" spans="2:51" x14ac:dyDescent="0.2">
      <c r="B1787" s="1">
        <v>33760</v>
      </c>
      <c r="D1787">
        <v>4.8410900000000003</v>
      </c>
      <c r="F1787">
        <v>6.5481800000000003</v>
      </c>
      <c r="G1787">
        <v>7.3062899999999997</v>
      </c>
      <c r="I1787" s="1"/>
      <c r="J1787" s="2"/>
      <c r="AM1787" s="3"/>
      <c r="AN1787" s="2"/>
      <c r="AO1787" s="2"/>
      <c r="AP1787" s="2"/>
      <c r="AQ1787" s="2"/>
      <c r="AR1787" s="2"/>
      <c r="AY1787" s="1"/>
    </row>
    <row r="1788" spans="2:51" x14ac:dyDescent="0.2">
      <c r="B1788" s="1">
        <v>33753</v>
      </c>
      <c r="D1788">
        <v>4.8904899999999998</v>
      </c>
      <c r="F1788">
        <v>6.6085599999999998</v>
      </c>
      <c r="G1788">
        <v>7.3245699999999996</v>
      </c>
      <c r="I1788" s="1"/>
      <c r="J1788" s="2"/>
      <c r="AM1788" s="3"/>
      <c r="AN1788" s="2"/>
      <c r="AO1788" s="2"/>
      <c r="AP1788" s="2"/>
      <c r="AQ1788" s="2"/>
      <c r="AR1788" s="2"/>
      <c r="AY1788" s="1"/>
    </row>
    <row r="1789" spans="2:51" x14ac:dyDescent="0.2">
      <c r="B1789" s="1">
        <v>33746</v>
      </c>
      <c r="D1789">
        <v>4.9095800000000001</v>
      </c>
      <c r="F1789">
        <v>6.6977799999999998</v>
      </c>
      <c r="G1789">
        <v>7.34734</v>
      </c>
      <c r="I1789" s="1"/>
      <c r="J1789" s="2"/>
      <c r="AM1789" s="3"/>
      <c r="AN1789" s="2"/>
      <c r="AO1789" s="2"/>
      <c r="AP1789" s="2"/>
      <c r="AQ1789" s="2"/>
      <c r="AR1789" s="2"/>
      <c r="AY1789" s="1"/>
    </row>
    <row r="1790" spans="2:51" x14ac:dyDescent="0.2">
      <c r="B1790" s="1">
        <v>33739</v>
      </c>
      <c r="D1790">
        <v>4.8415699999999999</v>
      </c>
      <c r="F1790">
        <v>6.5963399999999996</v>
      </c>
      <c r="G1790">
        <v>7.2902899999999997</v>
      </c>
      <c r="I1790" s="1"/>
      <c r="J1790" s="2"/>
      <c r="AM1790" s="3"/>
      <c r="AN1790" s="2"/>
      <c r="AO1790" s="2"/>
      <c r="AP1790" s="2"/>
      <c r="AQ1790" s="2"/>
      <c r="AR1790" s="2"/>
      <c r="AY1790" s="1"/>
    </row>
    <row r="1791" spans="2:51" x14ac:dyDescent="0.2">
      <c r="B1791" s="1">
        <v>33732</v>
      </c>
      <c r="D1791">
        <v>5.0047199999999998</v>
      </c>
      <c r="F1791">
        <v>6.7168099999999997</v>
      </c>
      <c r="G1791">
        <v>7.4104099999999997</v>
      </c>
      <c r="I1791" s="1"/>
      <c r="J1791" s="2"/>
      <c r="AM1791" s="3"/>
      <c r="AN1791" s="2"/>
      <c r="AO1791" s="2"/>
      <c r="AP1791" s="2"/>
      <c r="AQ1791" s="2"/>
      <c r="AR1791" s="2"/>
      <c r="AY1791" s="1"/>
    </row>
    <row r="1792" spans="2:51" x14ac:dyDescent="0.2">
      <c r="B1792" s="1">
        <v>33725</v>
      </c>
      <c r="D1792">
        <v>5.0597799999999999</v>
      </c>
      <c r="F1792">
        <v>6.8296099999999997</v>
      </c>
      <c r="G1792">
        <v>7.5506900000000003</v>
      </c>
      <c r="I1792" s="1"/>
      <c r="J1792" s="2"/>
      <c r="AM1792" s="3"/>
      <c r="AN1792" s="2"/>
      <c r="AO1792" s="2"/>
      <c r="AP1792" s="2"/>
      <c r="AQ1792" s="2"/>
      <c r="AR1792" s="2"/>
      <c r="AY1792" s="1"/>
    </row>
    <row r="1793" spans="2:51" x14ac:dyDescent="0.2">
      <c r="B1793" s="1">
        <v>33718</v>
      </c>
      <c r="D1793">
        <v>5.1144100000000003</v>
      </c>
      <c r="F1793">
        <v>6.8299799999999999</v>
      </c>
      <c r="G1793">
        <v>7.5222699999999998</v>
      </c>
      <c r="I1793" s="1"/>
      <c r="J1793" s="2"/>
      <c r="AM1793" s="3"/>
      <c r="AN1793" s="2"/>
      <c r="AO1793" s="2"/>
      <c r="AP1793" s="2"/>
      <c r="AQ1793" s="2"/>
      <c r="AR1793" s="2"/>
      <c r="AY1793" s="1"/>
    </row>
    <row r="1794" spans="2:51" x14ac:dyDescent="0.2">
      <c r="B1794" s="1">
        <v>33711</v>
      </c>
      <c r="D1794">
        <v>5.1947099999999997</v>
      </c>
      <c r="F1794">
        <v>6.7534099999999997</v>
      </c>
      <c r="G1794">
        <v>7.4432200000000002</v>
      </c>
      <c r="I1794" s="1"/>
      <c r="J1794" s="2"/>
      <c r="AM1794" s="3"/>
      <c r="AN1794" s="2"/>
      <c r="AO1794" s="2"/>
      <c r="AP1794" s="2"/>
      <c r="AQ1794" s="2"/>
      <c r="AR1794" s="2"/>
      <c r="AY1794" s="1"/>
    </row>
    <row r="1795" spans="2:51" x14ac:dyDescent="0.2">
      <c r="B1795" s="1">
        <v>33704</v>
      </c>
      <c r="D1795">
        <v>5.0454400000000001</v>
      </c>
      <c r="F1795">
        <v>6.6196400000000004</v>
      </c>
      <c r="G1795">
        <v>7.3513799999999998</v>
      </c>
      <c r="I1795" s="1"/>
      <c r="J1795" s="2"/>
      <c r="AM1795" s="3"/>
      <c r="AN1795" s="2"/>
      <c r="AO1795" s="2"/>
      <c r="AP1795" s="2"/>
      <c r="AQ1795" s="2"/>
      <c r="AR1795" s="2"/>
      <c r="AY1795" s="1"/>
    </row>
    <row r="1796" spans="2:51" x14ac:dyDescent="0.2">
      <c r="B1796" s="1">
        <v>33697</v>
      </c>
      <c r="D1796">
        <v>5.2724099999999998</v>
      </c>
      <c r="F1796">
        <v>6.7473299999999998</v>
      </c>
      <c r="G1796">
        <v>7.3969899999999997</v>
      </c>
      <c r="I1796" s="1"/>
      <c r="J1796" s="2"/>
      <c r="AM1796" s="3"/>
      <c r="AN1796" s="2"/>
      <c r="AO1796" s="2"/>
      <c r="AP1796" s="2"/>
      <c r="AQ1796" s="2"/>
      <c r="AR1796" s="2"/>
      <c r="AY1796" s="1"/>
    </row>
    <row r="1797" spans="2:51" x14ac:dyDescent="0.2">
      <c r="B1797" s="1">
        <v>33690</v>
      </c>
      <c r="D1797">
        <v>5.5503299999999998</v>
      </c>
      <c r="F1797">
        <v>6.9499399999999998</v>
      </c>
      <c r="G1797">
        <v>7.5211300000000003</v>
      </c>
      <c r="I1797" s="1"/>
      <c r="J1797" s="2"/>
      <c r="AM1797" s="3"/>
      <c r="AN1797" s="2"/>
      <c r="AO1797" s="2"/>
      <c r="AP1797" s="2"/>
      <c r="AQ1797" s="2"/>
      <c r="AR1797" s="2"/>
      <c r="AY1797" s="1"/>
    </row>
    <row r="1798" spans="2:51" x14ac:dyDescent="0.2">
      <c r="B1798" s="1">
        <v>33683</v>
      </c>
      <c r="D1798">
        <v>5.7519400000000003</v>
      </c>
      <c r="F1798">
        <v>7.1066700000000003</v>
      </c>
      <c r="G1798">
        <v>7.6322599999999996</v>
      </c>
      <c r="I1798" s="1"/>
      <c r="J1798" s="2"/>
      <c r="AM1798" s="3"/>
      <c r="AN1798" s="2"/>
      <c r="AO1798" s="2"/>
      <c r="AP1798" s="2"/>
      <c r="AQ1798" s="2"/>
      <c r="AR1798" s="2"/>
      <c r="AY1798" s="1"/>
    </row>
    <row r="1799" spans="2:51" x14ac:dyDescent="0.2">
      <c r="B1799" s="1">
        <v>33676</v>
      </c>
      <c r="D1799">
        <v>5.8248600000000001</v>
      </c>
      <c r="F1799">
        <v>7.1287599999999998</v>
      </c>
      <c r="G1799">
        <v>7.702</v>
      </c>
      <c r="I1799" s="1"/>
      <c r="J1799" s="2"/>
      <c r="AM1799" s="3"/>
      <c r="AN1799" s="2"/>
      <c r="AO1799" s="2"/>
      <c r="AP1799" s="2"/>
      <c r="AQ1799" s="2"/>
      <c r="AR1799" s="2"/>
      <c r="AY1799" s="1"/>
    </row>
    <row r="1800" spans="2:51" x14ac:dyDescent="0.2">
      <c r="B1800" s="1">
        <v>33669</v>
      </c>
      <c r="D1800">
        <v>5.56684</v>
      </c>
      <c r="F1800">
        <v>6.8550300000000002</v>
      </c>
      <c r="G1800">
        <v>7.4747199999999996</v>
      </c>
      <c r="I1800" s="1"/>
      <c r="J1800" s="2"/>
      <c r="AM1800" s="3"/>
      <c r="AN1800" s="2"/>
      <c r="AO1800" s="2"/>
      <c r="AP1800" s="2"/>
      <c r="AQ1800" s="2"/>
      <c r="AR1800" s="2"/>
      <c r="AY1800" s="1"/>
    </row>
    <row r="1801" spans="2:51" x14ac:dyDescent="0.2">
      <c r="B1801" s="1">
        <v>33662</v>
      </c>
      <c r="D1801">
        <v>0</v>
      </c>
      <c r="F1801">
        <v>6.5641999999999996</v>
      </c>
      <c r="G1801">
        <v>7.2569499999999998</v>
      </c>
      <c r="I1801" s="1"/>
      <c r="J1801" s="2"/>
      <c r="AM1801" s="3"/>
      <c r="AN1801" s="2"/>
      <c r="AO1801" s="2"/>
      <c r="AP1801" s="2"/>
      <c r="AQ1801" s="2"/>
      <c r="AR1801" s="2"/>
      <c r="AY1801" s="1"/>
    </row>
    <row r="1802" spans="2:51" x14ac:dyDescent="0.2">
      <c r="B1802" s="1">
        <v>33655</v>
      </c>
      <c r="D1802">
        <v>0</v>
      </c>
      <c r="F1802">
        <v>6.75467</v>
      </c>
      <c r="G1802">
        <v>7.4471699999999998</v>
      </c>
      <c r="I1802" s="1"/>
      <c r="J1802" s="2"/>
      <c r="AM1802" s="3"/>
      <c r="AN1802" s="2"/>
      <c r="AO1802" s="2"/>
      <c r="AP1802" s="2"/>
      <c r="AQ1802" s="2"/>
      <c r="AR1802" s="2"/>
      <c r="AY1802" s="1"/>
    </row>
    <row r="1803" spans="2:51" x14ac:dyDescent="0.2">
      <c r="B1803" s="1">
        <v>33648</v>
      </c>
      <c r="D1803">
        <v>0</v>
      </c>
      <c r="F1803">
        <v>6.6318999999999999</v>
      </c>
      <c r="G1803">
        <v>7.3881600000000001</v>
      </c>
      <c r="I1803" s="1"/>
      <c r="J1803" s="2"/>
      <c r="AM1803" s="3"/>
      <c r="AN1803" s="2"/>
      <c r="AO1803" s="2"/>
      <c r="AP1803" s="2"/>
      <c r="AQ1803" s="2"/>
      <c r="AR1803" s="2"/>
      <c r="AY1803" s="1"/>
    </row>
    <row r="1804" spans="2:51" x14ac:dyDescent="0.2">
      <c r="B1804" s="1">
        <v>33641</v>
      </c>
      <c r="D1804">
        <v>0</v>
      </c>
      <c r="F1804">
        <v>6.36829</v>
      </c>
      <c r="G1804">
        <v>7.17753</v>
      </c>
      <c r="I1804" s="1"/>
      <c r="J1804" s="2"/>
      <c r="AM1804" s="3"/>
      <c r="AN1804" s="2"/>
      <c r="AO1804" s="2"/>
      <c r="AP1804" s="2"/>
      <c r="AQ1804" s="2"/>
      <c r="AR1804" s="2"/>
      <c r="AY1804" s="1"/>
    </row>
    <row r="1805" spans="2:51" x14ac:dyDescent="0.2">
      <c r="B1805" s="1">
        <v>33634</v>
      </c>
      <c r="D1805">
        <v>5.1088100000000001</v>
      </c>
      <c r="F1805">
        <v>6.4352200000000002</v>
      </c>
      <c r="G1805">
        <v>7.2805499999999999</v>
      </c>
      <c r="I1805" s="1"/>
      <c r="J1805" s="2"/>
      <c r="AM1805" s="3"/>
      <c r="AN1805" s="2"/>
      <c r="AO1805" s="2"/>
      <c r="AP1805" s="2"/>
      <c r="AQ1805" s="2"/>
      <c r="AR1805" s="2"/>
      <c r="AY1805" s="1"/>
    </row>
    <row r="1806" spans="2:51" x14ac:dyDescent="0.2">
      <c r="B1806" s="1">
        <v>33627</v>
      </c>
      <c r="D1806">
        <v>5.1578400000000002</v>
      </c>
      <c r="F1806">
        <v>6.4203900000000003</v>
      </c>
      <c r="G1806">
        <v>7.2407700000000004</v>
      </c>
      <c r="I1806" s="1"/>
      <c r="J1806" s="2"/>
      <c r="AM1806" s="3"/>
      <c r="AN1806" s="2"/>
      <c r="AO1806" s="2"/>
      <c r="AP1806" s="2"/>
      <c r="AQ1806" s="2"/>
      <c r="AR1806" s="2"/>
      <c r="AY1806" s="1"/>
    </row>
    <row r="1807" spans="2:51" x14ac:dyDescent="0.2">
      <c r="B1807" s="1">
        <v>33620</v>
      </c>
      <c r="D1807">
        <v>0</v>
      </c>
      <c r="F1807">
        <v>6.3402399999999997</v>
      </c>
      <c r="G1807">
        <v>7.0864000000000003</v>
      </c>
      <c r="I1807" s="1"/>
      <c r="J1807" s="2"/>
      <c r="AM1807" s="3"/>
      <c r="AN1807" s="2"/>
      <c r="AO1807" s="2"/>
      <c r="AP1807" s="2"/>
      <c r="AQ1807" s="2"/>
      <c r="AR1807" s="2"/>
      <c r="AY1807" s="1"/>
    </row>
    <row r="1808" spans="2:51" x14ac:dyDescent="0.2">
      <c r="B1808" s="1">
        <v>33613</v>
      </c>
      <c r="D1808">
        <v>0</v>
      </c>
      <c r="F1808">
        <v>6.10961</v>
      </c>
      <c r="G1808">
        <v>6.8485800000000001</v>
      </c>
      <c r="I1808" s="1"/>
      <c r="J1808" s="2"/>
      <c r="AM1808" s="3"/>
      <c r="AN1808" s="2"/>
      <c r="AO1808" s="2"/>
      <c r="AP1808" s="2"/>
      <c r="AQ1808" s="2"/>
      <c r="AR1808" s="2"/>
      <c r="AY1808" s="1"/>
    </row>
    <row r="1809" spans="2:51" x14ac:dyDescent="0.2">
      <c r="B1809" s="1">
        <v>33606</v>
      </c>
      <c r="D1809">
        <v>0</v>
      </c>
      <c r="F1809">
        <v>6.0436899999999998</v>
      </c>
      <c r="G1809">
        <v>6.8366899999999999</v>
      </c>
      <c r="I1809" s="1"/>
      <c r="J1809" s="2"/>
      <c r="AM1809" s="3"/>
      <c r="AN1809" s="2"/>
      <c r="AO1809" s="2"/>
      <c r="AP1809" s="2"/>
      <c r="AQ1809" s="2"/>
      <c r="AR1809" s="2"/>
      <c r="AY1809" s="1"/>
    </row>
    <row r="1810" spans="2:51" x14ac:dyDescent="0.2">
      <c r="B1810" s="1">
        <v>33599</v>
      </c>
      <c r="D1810">
        <v>0</v>
      </c>
      <c r="F1810">
        <v>6.0077499999999997</v>
      </c>
      <c r="G1810">
        <v>6.8207800000000001</v>
      </c>
      <c r="I1810" s="1"/>
      <c r="J1810" s="2"/>
      <c r="AM1810" s="3"/>
      <c r="AN1810" s="2"/>
      <c r="AO1810" s="2"/>
      <c r="AP1810" s="2"/>
      <c r="AQ1810" s="2"/>
      <c r="AR1810" s="2"/>
      <c r="AY1810" s="1"/>
    </row>
    <row r="1811" spans="2:51" x14ac:dyDescent="0.2">
      <c r="B1811" s="1">
        <v>33592</v>
      </c>
      <c r="D1811">
        <v>0</v>
      </c>
      <c r="F1811">
        <v>6.0297299999999998</v>
      </c>
      <c r="G1811">
        <v>6.95913</v>
      </c>
      <c r="I1811" s="1"/>
      <c r="J1811" s="2"/>
      <c r="AM1811" s="3"/>
      <c r="AN1811" s="2"/>
      <c r="AO1811" s="2"/>
      <c r="AP1811" s="2"/>
      <c r="AQ1811" s="2"/>
      <c r="AR1811" s="2"/>
      <c r="AY1811" s="1"/>
    </row>
    <row r="1812" spans="2:51" x14ac:dyDescent="0.2">
      <c r="B1812" s="1">
        <v>33585</v>
      </c>
      <c r="D1812">
        <v>5.0577199999999998</v>
      </c>
      <c r="F1812">
        <v>6.2761399999999998</v>
      </c>
      <c r="G1812">
        <v>7.20845</v>
      </c>
      <c r="I1812" s="1"/>
      <c r="J1812" s="2"/>
      <c r="AM1812" s="3"/>
      <c r="AN1812" s="2"/>
      <c r="AO1812" s="2"/>
      <c r="AP1812" s="2"/>
      <c r="AQ1812" s="2"/>
      <c r="AR1812" s="2"/>
      <c r="AY1812" s="1"/>
    </row>
    <row r="1813" spans="2:51" x14ac:dyDescent="0.2">
      <c r="B1813" s="1">
        <v>33578</v>
      </c>
      <c r="D1813">
        <v>5.1792999999999996</v>
      </c>
      <c r="F1813">
        <v>6.2848199999999999</v>
      </c>
      <c r="G1813">
        <v>7.2354599999999998</v>
      </c>
      <c r="I1813" s="1"/>
      <c r="J1813" s="2"/>
      <c r="AM1813" s="3"/>
      <c r="AN1813" s="2"/>
      <c r="AO1813" s="2"/>
      <c r="AP1813" s="2"/>
      <c r="AQ1813" s="2"/>
      <c r="AR1813" s="2"/>
      <c r="AY1813" s="1"/>
    </row>
    <row r="1814" spans="2:51" x14ac:dyDescent="0.2">
      <c r="B1814" s="1">
        <v>33571</v>
      </c>
      <c r="D1814">
        <v>5.3749200000000004</v>
      </c>
      <c r="F1814">
        <v>6.4854000000000003</v>
      </c>
      <c r="G1814">
        <v>7.37798</v>
      </c>
      <c r="I1814" s="1"/>
      <c r="J1814" s="2"/>
      <c r="AM1814" s="3"/>
      <c r="AN1814" s="2"/>
      <c r="AO1814" s="2"/>
      <c r="AP1814" s="2"/>
      <c r="AQ1814" s="2"/>
      <c r="AR1814" s="2"/>
      <c r="AY1814" s="1"/>
    </row>
    <row r="1815" spans="2:51" x14ac:dyDescent="0.2">
      <c r="B1815" s="1">
        <v>33564</v>
      </c>
      <c r="D1815">
        <v>5.4789099999999999</v>
      </c>
      <c r="F1815">
        <v>6.5427099999999996</v>
      </c>
      <c r="G1815">
        <v>7.4410999999999996</v>
      </c>
      <c r="I1815" s="1"/>
      <c r="J1815" s="2"/>
      <c r="AM1815" s="3"/>
      <c r="AN1815" s="2"/>
      <c r="AO1815" s="2"/>
      <c r="AP1815" s="2"/>
      <c r="AQ1815" s="2"/>
      <c r="AR1815" s="2"/>
      <c r="AY1815" s="1"/>
    </row>
    <row r="1816" spans="2:51" x14ac:dyDescent="0.2">
      <c r="B1816" s="1">
        <v>33557</v>
      </c>
      <c r="D1816">
        <v>5.4843999999999999</v>
      </c>
      <c r="F1816">
        <v>6.53681</v>
      </c>
      <c r="G1816">
        <v>7.3079599999999996</v>
      </c>
      <c r="I1816" s="1"/>
      <c r="J1816" s="2"/>
      <c r="AM1816" s="3"/>
      <c r="AN1816" s="2"/>
      <c r="AO1816" s="2"/>
      <c r="AP1816" s="2"/>
      <c r="AQ1816" s="2"/>
      <c r="AR1816" s="2"/>
      <c r="AY1816" s="1"/>
    </row>
    <row r="1817" spans="2:51" x14ac:dyDescent="0.2">
      <c r="B1817" s="1">
        <v>33550</v>
      </c>
      <c r="D1817">
        <v>5.62425</v>
      </c>
      <c r="F1817">
        <v>6.6569599999999998</v>
      </c>
      <c r="G1817">
        <v>7.4148399999999999</v>
      </c>
      <c r="I1817" s="1"/>
      <c r="J1817" s="2"/>
      <c r="AM1817" s="3"/>
      <c r="AN1817" s="2"/>
      <c r="AO1817" s="2"/>
      <c r="AP1817" s="2"/>
      <c r="AQ1817" s="2"/>
      <c r="AR1817" s="2"/>
      <c r="AY1817" s="1"/>
    </row>
    <row r="1818" spans="2:51" x14ac:dyDescent="0.2">
      <c r="B1818" s="1">
        <v>33543</v>
      </c>
      <c r="D1818">
        <v>5.64621</v>
      </c>
      <c r="F1818">
        <v>6.7177800000000003</v>
      </c>
      <c r="G1818">
        <v>7.4755399999999996</v>
      </c>
      <c r="I1818" s="1"/>
      <c r="J1818" s="2"/>
      <c r="AM1818" s="3"/>
      <c r="AN1818" s="2"/>
      <c r="AO1818" s="2"/>
      <c r="AP1818" s="2"/>
      <c r="AQ1818" s="2"/>
      <c r="AR1818" s="2"/>
      <c r="AY1818" s="1"/>
    </row>
    <row r="1819" spans="2:51" x14ac:dyDescent="0.2">
      <c r="B1819" s="1">
        <v>33536</v>
      </c>
      <c r="D1819">
        <v>5.9328000000000003</v>
      </c>
      <c r="F1819">
        <v>6.9650999999999996</v>
      </c>
      <c r="G1819">
        <v>7.6747500000000004</v>
      </c>
      <c r="I1819" s="1"/>
      <c r="J1819" s="2"/>
      <c r="AM1819" s="3"/>
      <c r="AN1819" s="2"/>
      <c r="AO1819" s="2"/>
      <c r="AP1819" s="2"/>
      <c r="AQ1819" s="2"/>
      <c r="AR1819" s="2"/>
      <c r="AY1819" s="1"/>
    </row>
    <row r="1820" spans="2:51" x14ac:dyDescent="0.2">
      <c r="B1820" s="1">
        <v>33529</v>
      </c>
      <c r="D1820">
        <v>5.91533</v>
      </c>
      <c r="F1820">
        <v>6.8548400000000003</v>
      </c>
      <c r="G1820">
        <v>7.5125400000000004</v>
      </c>
      <c r="I1820" s="1"/>
      <c r="J1820" s="2"/>
      <c r="AM1820" s="3"/>
      <c r="AN1820" s="2"/>
      <c r="AO1820" s="2"/>
      <c r="AP1820" s="2"/>
      <c r="AQ1820" s="2"/>
      <c r="AR1820" s="2"/>
      <c r="AY1820" s="1"/>
    </row>
    <row r="1821" spans="2:51" x14ac:dyDescent="0.2">
      <c r="B1821" s="1">
        <v>33522</v>
      </c>
      <c r="D1821">
        <v>5.8831899999999999</v>
      </c>
      <c r="F1821">
        <v>6.8181599999999998</v>
      </c>
      <c r="G1821">
        <v>7.4684200000000001</v>
      </c>
      <c r="I1821" s="1"/>
      <c r="J1821" s="2"/>
      <c r="AM1821" s="3"/>
      <c r="AN1821" s="2"/>
      <c r="AO1821" s="2"/>
      <c r="AP1821" s="2"/>
      <c r="AQ1821" s="2"/>
      <c r="AR1821" s="2"/>
      <c r="AY1821" s="1"/>
    </row>
    <row r="1822" spans="2:51" x14ac:dyDescent="0.2">
      <c r="B1822" s="1">
        <v>33515</v>
      </c>
      <c r="D1822">
        <v>5.8866300000000003</v>
      </c>
      <c r="F1822">
        <v>6.7895000000000003</v>
      </c>
      <c r="G1822">
        <v>7.38483</v>
      </c>
      <c r="I1822" s="1"/>
      <c r="J1822" s="2"/>
      <c r="AM1822" s="3"/>
      <c r="AN1822" s="2"/>
      <c r="AO1822" s="2"/>
      <c r="AP1822" s="2"/>
      <c r="AQ1822" s="2"/>
      <c r="AR1822" s="2"/>
      <c r="AY1822" s="1"/>
    </row>
    <row r="1823" spans="2:51" x14ac:dyDescent="0.2">
      <c r="B1823" s="1">
        <v>33508</v>
      </c>
      <c r="D1823">
        <v>6.0238199999999997</v>
      </c>
      <c r="F1823">
        <v>6.9548399999999999</v>
      </c>
      <c r="G1823">
        <v>7.4877099999999999</v>
      </c>
      <c r="I1823" s="1"/>
      <c r="J1823" s="2"/>
      <c r="AM1823" s="3"/>
      <c r="AN1823" s="2"/>
      <c r="AO1823" s="2"/>
      <c r="AP1823" s="2"/>
      <c r="AQ1823" s="2"/>
      <c r="AR1823" s="2"/>
      <c r="AY1823" s="1"/>
    </row>
    <row r="1824" spans="2:51" x14ac:dyDescent="0.2">
      <c r="B1824" s="1">
        <v>33501</v>
      </c>
      <c r="D1824">
        <v>0</v>
      </c>
      <c r="F1824">
        <v>7.0736699999999999</v>
      </c>
      <c r="G1824">
        <v>7.5733300000000003</v>
      </c>
      <c r="I1824" s="1"/>
      <c r="J1824" s="2"/>
      <c r="AM1824" s="3"/>
      <c r="AN1824" s="2"/>
      <c r="AO1824" s="2"/>
      <c r="AP1824" s="2"/>
      <c r="AQ1824" s="2"/>
      <c r="AR1824" s="2"/>
      <c r="AY1824" s="1"/>
    </row>
    <row r="1825" spans="2:51" x14ac:dyDescent="0.2">
      <c r="B1825" s="1">
        <v>33494</v>
      </c>
      <c r="D1825">
        <v>0</v>
      </c>
      <c r="F1825">
        <v>7.10494</v>
      </c>
      <c r="G1825">
        <v>7.6412300000000002</v>
      </c>
      <c r="I1825" s="1"/>
      <c r="J1825" s="2"/>
      <c r="AM1825" s="3"/>
      <c r="AN1825" s="2"/>
      <c r="AO1825" s="2"/>
      <c r="AP1825" s="2"/>
      <c r="AQ1825" s="2"/>
      <c r="AR1825" s="2"/>
      <c r="AY1825" s="1"/>
    </row>
    <row r="1826" spans="2:51" x14ac:dyDescent="0.2">
      <c r="B1826" s="1">
        <v>33487</v>
      </c>
      <c r="D1826">
        <v>0</v>
      </c>
      <c r="F1826">
        <v>7.2346899999999996</v>
      </c>
      <c r="G1826">
        <v>7.7594799999999999</v>
      </c>
      <c r="I1826" s="1"/>
      <c r="J1826" s="2"/>
      <c r="AM1826" s="3"/>
      <c r="AN1826" s="2"/>
      <c r="AO1826" s="2"/>
      <c r="AP1826" s="2"/>
      <c r="AQ1826" s="2"/>
      <c r="AR1826" s="2"/>
      <c r="AY1826" s="1"/>
    </row>
    <row r="1827" spans="2:51" x14ac:dyDescent="0.2">
      <c r="B1827" s="1">
        <v>33480</v>
      </c>
      <c r="D1827">
        <v>0</v>
      </c>
      <c r="F1827">
        <v>7.3413300000000001</v>
      </c>
      <c r="G1827">
        <v>7.8145199999999999</v>
      </c>
      <c r="I1827" s="1"/>
      <c r="J1827" s="2"/>
      <c r="AM1827" s="3"/>
      <c r="AN1827" s="2"/>
      <c r="AO1827" s="2"/>
      <c r="AP1827" s="2"/>
      <c r="AQ1827" s="2"/>
      <c r="AR1827" s="2"/>
      <c r="AY1827" s="1"/>
    </row>
    <row r="1828" spans="2:51" x14ac:dyDescent="0.2">
      <c r="B1828" s="1">
        <v>33473</v>
      </c>
      <c r="D1828">
        <v>0</v>
      </c>
      <c r="F1828">
        <v>7.3664699999999996</v>
      </c>
      <c r="G1828">
        <v>7.8743800000000004</v>
      </c>
      <c r="I1828" s="1"/>
      <c r="J1828" s="2"/>
      <c r="AM1828" s="3"/>
      <c r="AN1828" s="2"/>
      <c r="AO1828" s="2"/>
      <c r="AP1828" s="2"/>
      <c r="AQ1828" s="2"/>
      <c r="AR1828" s="2"/>
      <c r="AY1828" s="1"/>
    </row>
    <row r="1829" spans="2:51" x14ac:dyDescent="0.2">
      <c r="B1829" s="1">
        <v>33466</v>
      </c>
      <c r="D1829">
        <v>0</v>
      </c>
      <c r="F1829">
        <v>7.3082200000000004</v>
      </c>
      <c r="G1829">
        <v>7.8291700000000004</v>
      </c>
      <c r="I1829" s="1"/>
      <c r="J1829" s="2"/>
      <c r="AM1829" s="3"/>
      <c r="AN1829" s="2"/>
      <c r="AO1829" s="2"/>
      <c r="AP1829" s="2"/>
      <c r="AQ1829" s="2"/>
      <c r="AR1829" s="2"/>
      <c r="AY1829" s="1"/>
    </row>
    <row r="1830" spans="2:51" x14ac:dyDescent="0.2">
      <c r="B1830" s="1">
        <v>33459</v>
      </c>
      <c r="D1830">
        <v>0</v>
      </c>
      <c r="F1830">
        <v>7.4915599999999998</v>
      </c>
      <c r="G1830">
        <v>7.97614</v>
      </c>
      <c r="I1830" s="1"/>
      <c r="J1830" s="2"/>
      <c r="AM1830" s="3"/>
      <c r="AN1830" s="2"/>
      <c r="AO1830" s="2"/>
      <c r="AP1830" s="2"/>
      <c r="AQ1830" s="2"/>
      <c r="AR1830" s="2"/>
      <c r="AY1830" s="1"/>
    </row>
    <row r="1831" spans="2:51" x14ac:dyDescent="0.2">
      <c r="B1831" s="1">
        <v>33452</v>
      </c>
      <c r="D1831">
        <v>0</v>
      </c>
      <c r="F1831">
        <v>7.6221199999999998</v>
      </c>
      <c r="G1831">
        <v>8.0578800000000008</v>
      </c>
      <c r="I1831" s="1"/>
      <c r="J1831" s="2"/>
      <c r="AM1831" s="3"/>
      <c r="AN1831" s="2"/>
      <c r="AO1831" s="2"/>
      <c r="AP1831" s="2"/>
      <c r="AQ1831" s="2"/>
      <c r="AR1831" s="2"/>
      <c r="AY1831" s="1"/>
    </row>
    <row r="1832" spans="2:51" x14ac:dyDescent="0.2">
      <c r="B1832" s="1">
        <v>33445</v>
      </c>
      <c r="D1832">
        <v>0</v>
      </c>
      <c r="F1832">
        <v>7.8136400000000004</v>
      </c>
      <c r="G1832">
        <v>8.1993299999999998</v>
      </c>
      <c r="I1832" s="1"/>
      <c r="J1832" s="2"/>
      <c r="AM1832" s="3"/>
      <c r="AN1832" s="2"/>
      <c r="AO1832" s="2"/>
      <c r="AP1832" s="2"/>
      <c r="AQ1832" s="2"/>
      <c r="AR1832" s="2"/>
      <c r="AY1832" s="1"/>
    </row>
    <row r="1833" spans="2:51" x14ac:dyDescent="0.2">
      <c r="B1833" s="1">
        <v>33438</v>
      </c>
      <c r="D1833">
        <v>0</v>
      </c>
      <c r="F1833">
        <v>7.9042500000000002</v>
      </c>
      <c r="G1833">
        <v>8.2751999999999999</v>
      </c>
      <c r="I1833" s="1"/>
      <c r="J1833" s="2"/>
      <c r="AM1833" s="3"/>
      <c r="AN1833" s="2"/>
      <c r="AO1833" s="2"/>
      <c r="AP1833" s="2"/>
      <c r="AQ1833" s="2"/>
      <c r="AR1833" s="2"/>
      <c r="AY1833" s="1"/>
    </row>
    <row r="1834" spans="2:51" x14ac:dyDescent="0.2">
      <c r="B1834" s="1">
        <v>33431</v>
      </c>
      <c r="D1834">
        <v>0</v>
      </c>
      <c r="F1834">
        <v>7.9047299999999998</v>
      </c>
      <c r="G1834">
        <v>8.2606800000000007</v>
      </c>
      <c r="I1834" s="1"/>
      <c r="J1834" s="2"/>
      <c r="AM1834" s="3"/>
      <c r="AN1834" s="2"/>
      <c r="AO1834" s="2"/>
      <c r="AP1834" s="2"/>
      <c r="AQ1834" s="2"/>
      <c r="AR1834" s="2"/>
      <c r="AY1834" s="1"/>
    </row>
    <row r="1835" spans="2:51" x14ac:dyDescent="0.2">
      <c r="B1835" s="1">
        <v>33424</v>
      </c>
      <c r="D1835">
        <v>0</v>
      </c>
      <c r="F1835">
        <v>7.9981299999999997</v>
      </c>
      <c r="G1835">
        <v>8.33202</v>
      </c>
      <c r="I1835" s="1"/>
      <c r="J1835" s="2"/>
      <c r="AM1835" s="3"/>
      <c r="AN1835" s="2"/>
      <c r="AO1835" s="2"/>
      <c r="AP1835" s="2"/>
      <c r="AQ1835" s="2"/>
      <c r="AR1835" s="2"/>
      <c r="AY1835" s="1"/>
    </row>
    <row r="1836" spans="2:51" x14ac:dyDescent="0.2">
      <c r="B1836" s="1">
        <v>33417</v>
      </c>
      <c r="D1836">
        <v>0</v>
      </c>
      <c r="F1836">
        <v>7.8827299999999996</v>
      </c>
      <c r="G1836">
        <v>8.2272099999999995</v>
      </c>
      <c r="I1836" s="1"/>
      <c r="J1836" s="2"/>
      <c r="AM1836" s="3"/>
      <c r="AN1836" s="2"/>
      <c r="AO1836" s="2"/>
      <c r="AP1836" s="2"/>
      <c r="AQ1836" s="2"/>
      <c r="AR1836" s="2"/>
      <c r="AY1836" s="1"/>
    </row>
    <row r="1837" spans="2:51" x14ac:dyDescent="0.2">
      <c r="B1837" s="1">
        <v>33410</v>
      </c>
      <c r="D1837">
        <v>0</v>
      </c>
      <c r="F1837">
        <v>7.9339700000000004</v>
      </c>
      <c r="G1837">
        <v>8.3173100000000009</v>
      </c>
      <c r="I1837" s="1"/>
      <c r="J1837" s="2"/>
      <c r="AM1837" s="3"/>
      <c r="AN1837" s="2"/>
      <c r="AO1837" s="2"/>
      <c r="AP1837" s="2"/>
      <c r="AQ1837" s="2"/>
      <c r="AR1837" s="2"/>
      <c r="AY1837" s="1"/>
    </row>
    <row r="1838" spans="2:51" x14ac:dyDescent="0.2">
      <c r="B1838" s="1">
        <v>33403</v>
      </c>
      <c r="D1838">
        <v>0</v>
      </c>
      <c r="F1838">
        <v>7.91805</v>
      </c>
      <c r="G1838">
        <v>8.26966</v>
      </c>
      <c r="I1838" s="1"/>
      <c r="J1838" s="2"/>
      <c r="AM1838" s="3"/>
      <c r="AN1838" s="2"/>
      <c r="AO1838" s="2"/>
      <c r="AP1838" s="2"/>
      <c r="AQ1838" s="2"/>
      <c r="AR1838" s="2"/>
      <c r="AY1838" s="1"/>
    </row>
    <row r="1839" spans="2:51" x14ac:dyDescent="0.2">
      <c r="B1839" s="1">
        <v>33396</v>
      </c>
      <c r="D1839">
        <v>0</v>
      </c>
      <c r="F1839">
        <v>7.9486100000000004</v>
      </c>
      <c r="G1839">
        <v>8.2791800000000002</v>
      </c>
      <c r="I1839" s="1"/>
      <c r="J1839" s="2"/>
      <c r="AM1839" s="3"/>
      <c r="AN1839" s="2"/>
      <c r="AO1839" s="2"/>
      <c r="AP1839" s="2"/>
      <c r="AQ1839" s="2"/>
      <c r="AR1839" s="2"/>
      <c r="AY1839" s="1"/>
    </row>
    <row r="1840" spans="2:51" x14ac:dyDescent="0.2">
      <c r="B1840" s="1">
        <v>33389</v>
      </c>
      <c r="D1840">
        <v>0</v>
      </c>
      <c r="F1840">
        <v>7.7011799999999999</v>
      </c>
      <c r="G1840">
        <v>8.0590299999999999</v>
      </c>
      <c r="I1840" s="1"/>
      <c r="J1840" s="2"/>
      <c r="AM1840" s="3"/>
      <c r="AN1840" s="2"/>
      <c r="AO1840" s="2"/>
      <c r="AP1840" s="2"/>
      <c r="AQ1840" s="2"/>
      <c r="AR1840" s="2"/>
      <c r="AY1840" s="1"/>
    </row>
    <row r="1841" spans="2:51" x14ac:dyDescent="0.2">
      <c r="B1841" s="1">
        <v>33382</v>
      </c>
      <c r="D1841">
        <v>0</v>
      </c>
      <c r="F1841">
        <v>7.6861600000000001</v>
      </c>
      <c r="G1841">
        <v>8.0871899999999997</v>
      </c>
      <c r="I1841" s="1"/>
      <c r="J1841" s="2"/>
      <c r="AM1841" s="3"/>
      <c r="AN1841" s="2"/>
      <c r="AO1841" s="2"/>
      <c r="AP1841" s="2"/>
      <c r="AQ1841" s="2"/>
      <c r="AR1841" s="2"/>
      <c r="AY1841" s="1"/>
    </row>
    <row r="1842" spans="2:51" x14ac:dyDescent="0.2">
      <c r="B1842" s="1">
        <v>33375</v>
      </c>
      <c r="D1842">
        <v>0</v>
      </c>
      <c r="F1842">
        <v>7.7469000000000001</v>
      </c>
      <c r="G1842">
        <v>8.0781799999999997</v>
      </c>
      <c r="I1842" s="1"/>
      <c r="J1842" s="2"/>
      <c r="AM1842" s="3"/>
      <c r="AN1842" s="2"/>
      <c r="AO1842" s="2"/>
      <c r="AP1842" s="2"/>
      <c r="AQ1842" s="2"/>
      <c r="AR1842" s="2"/>
      <c r="AY1842" s="1"/>
    </row>
    <row r="1843" spans="2:51" x14ac:dyDescent="0.2">
      <c r="B1843" s="1">
        <v>33368</v>
      </c>
      <c r="D1843">
        <v>0</v>
      </c>
      <c r="F1843">
        <v>7.7470699999999999</v>
      </c>
      <c r="G1843">
        <v>8.1016999999999992</v>
      </c>
      <c r="I1843" s="1"/>
      <c r="J1843" s="2"/>
      <c r="AM1843" s="3"/>
      <c r="AN1843" s="2"/>
      <c r="AO1843" s="2"/>
      <c r="AP1843" s="2"/>
      <c r="AQ1843" s="2"/>
      <c r="AR1843" s="2"/>
      <c r="AY1843" s="1"/>
    </row>
    <row r="1844" spans="2:51" x14ac:dyDescent="0.2">
      <c r="B1844" s="1">
        <v>33361</v>
      </c>
      <c r="D1844">
        <v>0</v>
      </c>
      <c r="F1844">
        <v>7.6550900000000004</v>
      </c>
      <c r="G1844">
        <v>8.0465</v>
      </c>
      <c r="I1844" s="1"/>
      <c r="J1844" s="2"/>
      <c r="AM1844" s="3"/>
      <c r="AN1844" s="2"/>
      <c r="AO1844" s="2"/>
      <c r="AP1844" s="2"/>
      <c r="AQ1844" s="2"/>
      <c r="AR1844" s="2"/>
      <c r="AY1844" s="1"/>
    </row>
    <row r="1845" spans="2:51" x14ac:dyDescent="0.2">
      <c r="B1845" s="1">
        <v>33354</v>
      </c>
      <c r="D1845">
        <v>0</v>
      </c>
      <c r="F1845">
        <v>7.6861600000000001</v>
      </c>
      <c r="G1845">
        <v>8.0555599999999998</v>
      </c>
      <c r="I1845" s="1"/>
      <c r="J1845" s="2"/>
      <c r="AM1845" s="3"/>
      <c r="AN1845" s="2"/>
      <c r="AO1845" s="2"/>
      <c r="AP1845" s="2"/>
      <c r="AQ1845" s="2"/>
      <c r="AR1845" s="2"/>
      <c r="AY1845" s="1"/>
    </row>
    <row r="1846" spans="2:51" x14ac:dyDescent="0.2">
      <c r="B1846" s="1">
        <v>33347</v>
      </c>
      <c r="D1846">
        <v>0</v>
      </c>
      <c r="F1846">
        <v>7.7948199999999996</v>
      </c>
      <c r="G1846">
        <v>8.1027199999999997</v>
      </c>
      <c r="I1846" s="1"/>
      <c r="J1846" s="2"/>
      <c r="AM1846" s="3"/>
      <c r="AN1846" s="2"/>
      <c r="AO1846" s="2"/>
      <c r="AP1846" s="2"/>
      <c r="AQ1846" s="2"/>
      <c r="AR1846" s="2"/>
      <c r="AY1846" s="1"/>
    </row>
    <row r="1847" spans="2:51" x14ac:dyDescent="0.2">
      <c r="B1847" s="1">
        <v>33340</v>
      </c>
      <c r="D1847">
        <v>0</v>
      </c>
      <c r="F1847">
        <v>7.6258600000000003</v>
      </c>
      <c r="G1847">
        <v>7.9703999999999997</v>
      </c>
      <c r="I1847" s="1"/>
      <c r="J1847" s="2"/>
      <c r="AM1847" s="3"/>
      <c r="AN1847" s="2"/>
      <c r="AO1847" s="2"/>
      <c r="AP1847" s="2"/>
      <c r="AQ1847" s="2"/>
      <c r="AR1847" s="2"/>
      <c r="AY1847" s="1"/>
    </row>
    <row r="1848" spans="2:51" x14ac:dyDescent="0.2">
      <c r="B1848" s="1">
        <v>33333</v>
      </c>
      <c r="D1848">
        <v>0</v>
      </c>
      <c r="F1848">
        <v>7.64201</v>
      </c>
      <c r="G1848">
        <v>7.9843700000000002</v>
      </c>
      <c r="I1848" s="1"/>
      <c r="J1848" s="2"/>
      <c r="AM1848" s="3"/>
      <c r="AN1848" s="2"/>
      <c r="AO1848" s="2"/>
      <c r="AP1848" s="2"/>
      <c r="AQ1848" s="2"/>
      <c r="AR1848" s="2"/>
      <c r="AY1848" s="1"/>
    </row>
    <row r="1849" spans="2:51" x14ac:dyDescent="0.2">
      <c r="B1849" s="1">
        <v>33326</v>
      </c>
      <c r="D1849">
        <v>0</v>
      </c>
      <c r="F1849">
        <v>7.7500999999999998</v>
      </c>
      <c r="G1849">
        <v>8.0594000000000001</v>
      </c>
      <c r="I1849" s="1"/>
      <c r="J1849" s="2"/>
      <c r="AM1849" s="3"/>
      <c r="AN1849" s="2"/>
      <c r="AO1849" s="2"/>
      <c r="AP1849" s="2"/>
      <c r="AQ1849" s="2"/>
      <c r="AR1849" s="2"/>
      <c r="AY1849" s="1"/>
    </row>
    <row r="1850" spans="2:51" x14ac:dyDescent="0.2">
      <c r="B1850" s="1">
        <v>33319</v>
      </c>
      <c r="D1850">
        <v>0</v>
      </c>
      <c r="F1850">
        <v>7.7926500000000001</v>
      </c>
      <c r="G1850">
        <v>8.1252399999999998</v>
      </c>
      <c r="I1850" s="1"/>
      <c r="J1850" s="2"/>
      <c r="AM1850" s="3"/>
      <c r="AN1850" s="2"/>
      <c r="AO1850" s="2"/>
      <c r="AP1850" s="2"/>
      <c r="AQ1850" s="2"/>
      <c r="AR1850" s="2"/>
      <c r="AY1850" s="1"/>
    </row>
    <row r="1851" spans="2:51" x14ac:dyDescent="0.2">
      <c r="B1851" s="1">
        <v>33312</v>
      </c>
      <c r="D1851">
        <v>0</v>
      </c>
      <c r="F1851">
        <v>7.7144300000000001</v>
      </c>
      <c r="G1851">
        <v>8.0967800000000008</v>
      </c>
      <c r="I1851" s="1"/>
      <c r="J1851" s="2"/>
      <c r="AM1851" s="3"/>
      <c r="AN1851" s="2"/>
      <c r="AO1851" s="2"/>
      <c r="AP1851" s="2"/>
      <c r="AQ1851" s="2"/>
      <c r="AR1851" s="2"/>
      <c r="AY1851" s="1"/>
    </row>
    <row r="1852" spans="2:51" x14ac:dyDescent="0.2">
      <c r="B1852" s="1">
        <v>33305</v>
      </c>
      <c r="D1852">
        <v>0</v>
      </c>
      <c r="F1852">
        <v>7.7606200000000003</v>
      </c>
      <c r="G1852">
        <v>8.1295400000000004</v>
      </c>
      <c r="I1852" s="1"/>
      <c r="J1852" s="2"/>
      <c r="AM1852" s="3"/>
      <c r="AN1852" s="2"/>
      <c r="AO1852" s="2"/>
      <c r="AP1852" s="2"/>
      <c r="AQ1852" s="2"/>
      <c r="AR1852" s="2"/>
      <c r="AY1852" s="1"/>
    </row>
    <row r="1853" spans="2:51" x14ac:dyDescent="0.2">
      <c r="B1853" s="1">
        <v>33298</v>
      </c>
      <c r="D1853">
        <v>0</v>
      </c>
      <c r="F1853">
        <v>7.7836499999999997</v>
      </c>
      <c r="G1853">
        <v>8.1153600000000008</v>
      </c>
      <c r="I1853" s="1"/>
      <c r="J1853" s="2"/>
      <c r="AM1853" s="3"/>
      <c r="AN1853" s="2"/>
      <c r="AO1853" s="2"/>
      <c r="AP1853" s="2"/>
      <c r="AQ1853" s="2"/>
      <c r="AR1853" s="2"/>
      <c r="AY1853" s="1"/>
    </row>
    <row r="1854" spans="2:51" x14ac:dyDescent="0.2">
      <c r="B1854" s="1">
        <v>33291</v>
      </c>
      <c r="D1854">
        <v>0</v>
      </c>
      <c r="F1854">
        <v>7.5685500000000001</v>
      </c>
      <c r="G1854">
        <v>7.9053500000000003</v>
      </c>
      <c r="I1854" s="1"/>
      <c r="J1854" s="2"/>
      <c r="AM1854" s="3"/>
      <c r="AN1854" s="2"/>
      <c r="AO1854" s="2"/>
      <c r="AP1854" s="2"/>
      <c r="AQ1854" s="2"/>
      <c r="AR1854" s="2"/>
      <c r="AY1854" s="1"/>
    </row>
    <row r="1855" spans="2:51" x14ac:dyDescent="0.2">
      <c r="B1855" s="1">
        <v>33284</v>
      </c>
      <c r="D1855">
        <v>0</v>
      </c>
      <c r="F1855">
        <v>7.3989500000000001</v>
      </c>
      <c r="G1855">
        <v>7.7862400000000003</v>
      </c>
      <c r="I1855" s="1"/>
      <c r="J1855" s="2"/>
      <c r="AM1855" s="3"/>
      <c r="AN1855" s="2"/>
      <c r="AO1855" s="2"/>
      <c r="AP1855" s="2"/>
      <c r="AQ1855" s="2"/>
      <c r="AR1855" s="2"/>
      <c r="AY1855" s="1"/>
    </row>
    <row r="1856" spans="2:51" x14ac:dyDescent="0.2">
      <c r="B1856" s="1">
        <v>33277</v>
      </c>
      <c r="D1856">
        <v>0</v>
      </c>
      <c r="F1856">
        <v>7.3999300000000003</v>
      </c>
      <c r="G1856">
        <v>7.7773899999999996</v>
      </c>
      <c r="I1856" s="1"/>
      <c r="J1856" s="2"/>
      <c r="AM1856" s="3"/>
      <c r="AN1856" s="2"/>
      <c r="AO1856" s="2"/>
      <c r="AP1856" s="2"/>
      <c r="AQ1856" s="2"/>
      <c r="AR1856" s="2"/>
      <c r="AY1856" s="1"/>
    </row>
    <row r="1857" spans="2:51" x14ac:dyDescent="0.2">
      <c r="B1857" s="1">
        <v>33270</v>
      </c>
      <c r="D1857">
        <v>0</v>
      </c>
      <c r="F1857">
        <v>7.45383</v>
      </c>
      <c r="G1857">
        <v>7.9109699999999998</v>
      </c>
      <c r="I1857" s="1"/>
      <c r="J1857" s="2"/>
      <c r="AM1857" s="3"/>
      <c r="AN1857" s="2"/>
      <c r="AO1857" s="2"/>
      <c r="AP1857" s="2"/>
      <c r="AQ1857" s="2"/>
      <c r="AR1857" s="2"/>
      <c r="AY1857" s="1"/>
    </row>
    <row r="1858" spans="2:51" x14ac:dyDescent="0.2">
      <c r="B1858" s="1">
        <v>33263</v>
      </c>
      <c r="D1858">
        <v>0</v>
      </c>
      <c r="F1858">
        <v>7.6527799999999999</v>
      </c>
      <c r="G1858">
        <v>8.04392</v>
      </c>
      <c r="I1858" s="1"/>
      <c r="J1858" s="2"/>
      <c r="AM1858" s="3"/>
      <c r="AN1858" s="2"/>
      <c r="AO1858" s="2"/>
      <c r="AP1858" s="2"/>
      <c r="AQ1858" s="2"/>
      <c r="AR1858" s="2"/>
      <c r="AY1858" s="1"/>
    </row>
    <row r="1859" spans="2:51" x14ac:dyDescent="0.2">
      <c r="B1859" s="1">
        <v>33256</v>
      </c>
      <c r="D1859">
        <v>0</v>
      </c>
      <c r="F1859">
        <v>7.6801199999999996</v>
      </c>
      <c r="G1859">
        <v>8.02623</v>
      </c>
      <c r="I1859" s="1"/>
      <c r="J1859" s="2"/>
      <c r="AM1859" s="3"/>
      <c r="AN1859" s="2"/>
      <c r="AO1859" s="2"/>
      <c r="AP1859" s="2"/>
      <c r="AQ1859" s="2"/>
      <c r="AR1859" s="2"/>
      <c r="AY1859" s="1"/>
    </row>
    <row r="1860" spans="2:51" x14ac:dyDescent="0.2">
      <c r="B1860" s="1">
        <v>33249</v>
      </c>
      <c r="D1860">
        <v>0</v>
      </c>
      <c r="F1860">
        <v>7.7787300000000004</v>
      </c>
      <c r="G1860">
        <v>8.1739300000000004</v>
      </c>
      <c r="I1860" s="1"/>
      <c r="J1860" s="2"/>
      <c r="AM1860" s="3"/>
      <c r="AN1860" s="2"/>
      <c r="AO1860" s="2"/>
      <c r="AP1860" s="2"/>
      <c r="AQ1860" s="2"/>
      <c r="AR1860" s="2"/>
      <c r="AY1860" s="1"/>
    </row>
    <row r="1861" spans="2:51" x14ac:dyDescent="0.2">
      <c r="B1861" s="1">
        <v>33242</v>
      </c>
      <c r="D1861">
        <v>0</v>
      </c>
      <c r="F1861">
        <v>7.6597600000000003</v>
      </c>
      <c r="G1861">
        <v>8.0231999999999992</v>
      </c>
      <c r="I1861" s="1"/>
      <c r="J1861" s="2"/>
      <c r="AM1861" s="3"/>
      <c r="AN1861" s="2"/>
      <c r="AO1861" s="2"/>
      <c r="AP1861" s="2"/>
      <c r="AQ1861" s="2"/>
      <c r="AR1861" s="2"/>
      <c r="AY1861" s="1"/>
    </row>
    <row r="1862" spans="2:51" x14ac:dyDescent="0.2">
      <c r="B1862" s="1">
        <v>33235</v>
      </c>
      <c r="D1862">
        <v>0</v>
      </c>
      <c r="F1862">
        <v>7.7727700000000004</v>
      </c>
      <c r="G1862">
        <v>8.1336600000000008</v>
      </c>
      <c r="I1862" s="1"/>
      <c r="J1862" s="2"/>
      <c r="AM1862" s="3"/>
      <c r="AN1862" s="2"/>
      <c r="AO1862" s="2"/>
      <c r="AP1862" s="2"/>
      <c r="AQ1862" s="2"/>
      <c r="AR1862" s="2"/>
      <c r="AY1862" s="1"/>
    </row>
    <row r="1863" spans="2:51" x14ac:dyDescent="0.2">
      <c r="B1863" s="1">
        <v>33228</v>
      </c>
      <c r="D1863">
        <v>0</v>
      </c>
      <c r="F1863">
        <v>7.7437899999999997</v>
      </c>
      <c r="G1863">
        <v>8.0977599999999992</v>
      </c>
      <c r="I1863" s="1"/>
      <c r="J1863" s="2"/>
      <c r="AM1863" s="3"/>
      <c r="AN1863" s="2"/>
      <c r="AO1863" s="2"/>
      <c r="AP1863" s="2"/>
      <c r="AQ1863" s="2"/>
      <c r="AR1863" s="2"/>
      <c r="AY1863" s="1"/>
    </row>
    <row r="1864" spans="2:51" x14ac:dyDescent="0.2">
      <c r="B1864" s="1">
        <v>33221</v>
      </c>
      <c r="D1864">
        <v>0</v>
      </c>
      <c r="F1864">
        <v>7.7300199999999997</v>
      </c>
      <c r="G1864">
        <v>8.0349000000000004</v>
      </c>
      <c r="I1864" s="1"/>
      <c r="J1864" s="2"/>
      <c r="AM1864" s="3"/>
      <c r="AN1864" s="2"/>
      <c r="AO1864" s="2"/>
      <c r="AP1864" s="2"/>
      <c r="AQ1864" s="2"/>
      <c r="AR1864" s="2"/>
      <c r="AY1864" s="1"/>
    </row>
    <row r="1865" spans="2:51" x14ac:dyDescent="0.2">
      <c r="B1865" s="1">
        <v>33214</v>
      </c>
      <c r="D1865">
        <v>0</v>
      </c>
      <c r="F1865">
        <v>7.67197</v>
      </c>
      <c r="G1865">
        <v>8.0313099999999995</v>
      </c>
      <c r="I1865" s="1"/>
      <c r="J1865" s="2"/>
      <c r="AM1865" s="3"/>
      <c r="AN1865" s="2"/>
      <c r="AO1865" s="2"/>
      <c r="AP1865" s="2"/>
      <c r="AQ1865" s="2"/>
      <c r="AR1865" s="2"/>
      <c r="AY1865" s="1"/>
    </row>
    <row r="1866" spans="2:51" x14ac:dyDescent="0.2">
      <c r="B1866" s="1">
        <v>33207</v>
      </c>
      <c r="D1866">
        <v>0</v>
      </c>
      <c r="F1866">
        <v>7.9173400000000003</v>
      </c>
      <c r="G1866">
        <v>8.2516300000000005</v>
      </c>
      <c r="I1866" s="1"/>
      <c r="J1866" s="2"/>
      <c r="AM1866" s="3"/>
      <c r="AN1866" s="2"/>
      <c r="AO1866" s="2"/>
      <c r="AP1866" s="2"/>
      <c r="AQ1866" s="2"/>
      <c r="AR1866" s="2"/>
      <c r="AY1866" s="1"/>
    </row>
    <row r="1867" spans="2:51" x14ac:dyDescent="0.2">
      <c r="B1867" s="1">
        <v>33200</v>
      </c>
      <c r="D1867">
        <v>0</v>
      </c>
      <c r="F1867">
        <v>7.91242</v>
      </c>
      <c r="G1867">
        <v>8.2845499999999994</v>
      </c>
      <c r="I1867" s="1"/>
      <c r="J1867" s="2"/>
      <c r="AM1867" s="3"/>
      <c r="AN1867" s="2"/>
      <c r="AO1867" s="2"/>
      <c r="AP1867" s="2"/>
      <c r="AQ1867" s="2"/>
      <c r="AR1867" s="2"/>
      <c r="AY1867" s="1"/>
    </row>
    <row r="1868" spans="2:51" x14ac:dyDescent="0.2">
      <c r="B1868" s="1">
        <v>33193</v>
      </c>
      <c r="D1868">
        <v>0</v>
      </c>
      <c r="F1868">
        <v>7.9522500000000003</v>
      </c>
      <c r="G1868">
        <v>8.3039000000000005</v>
      </c>
      <c r="I1868" s="1"/>
      <c r="J1868" s="2"/>
      <c r="AM1868" s="3"/>
      <c r="AN1868" s="2"/>
      <c r="AO1868" s="2"/>
      <c r="AP1868" s="2"/>
      <c r="AQ1868" s="2"/>
      <c r="AR1868" s="2"/>
      <c r="AY1868" s="1"/>
    </row>
    <row r="1869" spans="2:51" x14ac:dyDescent="0.2">
      <c r="B1869" s="1">
        <v>33186</v>
      </c>
      <c r="D1869">
        <v>0</v>
      </c>
      <c r="F1869">
        <v>8.0675799999999995</v>
      </c>
      <c r="G1869">
        <v>8.4717500000000001</v>
      </c>
      <c r="I1869" s="1"/>
      <c r="J1869" s="2"/>
      <c r="AM1869" s="3"/>
      <c r="AN1869" s="2"/>
      <c r="AO1869" s="2"/>
      <c r="AP1869" s="2"/>
      <c r="AQ1869" s="2"/>
      <c r="AR1869" s="2"/>
      <c r="AY1869" s="1"/>
    </row>
    <row r="1870" spans="2:51" x14ac:dyDescent="0.2">
      <c r="B1870" s="1">
        <v>33179</v>
      </c>
      <c r="D1870">
        <v>0</v>
      </c>
      <c r="F1870">
        <v>8.1455199999999994</v>
      </c>
      <c r="G1870">
        <v>8.5646900000000006</v>
      </c>
      <c r="I1870" s="1"/>
      <c r="J1870" s="2"/>
      <c r="AM1870" s="3"/>
      <c r="AN1870" s="2"/>
      <c r="AO1870" s="2"/>
      <c r="AP1870" s="2"/>
      <c r="AQ1870" s="2"/>
      <c r="AR1870" s="2"/>
      <c r="AY1870" s="1"/>
    </row>
    <row r="1871" spans="2:51" x14ac:dyDescent="0.2">
      <c r="B1871" s="1">
        <v>33172</v>
      </c>
      <c r="D1871">
        <v>0</v>
      </c>
      <c r="F1871">
        <v>8.2231199999999998</v>
      </c>
      <c r="G1871">
        <v>8.6316000000000006</v>
      </c>
      <c r="I1871" s="1"/>
      <c r="J1871" s="2"/>
      <c r="AM1871" s="3"/>
      <c r="AN1871" s="2"/>
      <c r="AO1871" s="2"/>
      <c r="AP1871" s="2"/>
      <c r="AQ1871" s="2"/>
      <c r="AR1871" s="2"/>
      <c r="AY1871" s="1"/>
    </row>
    <row r="1872" spans="2:51" x14ac:dyDescent="0.2">
      <c r="B1872" s="1">
        <v>33165</v>
      </c>
      <c r="D1872">
        <v>0</v>
      </c>
      <c r="F1872">
        <v>8.2469599999999996</v>
      </c>
      <c r="G1872">
        <v>8.6175599999999992</v>
      </c>
      <c r="I1872" s="1"/>
      <c r="J1872" s="2"/>
      <c r="AM1872" s="3"/>
      <c r="AN1872" s="2"/>
      <c r="AO1872" s="2"/>
      <c r="AP1872" s="2"/>
      <c r="AQ1872" s="2"/>
      <c r="AR1872" s="2"/>
      <c r="AY1872" s="1"/>
    </row>
    <row r="1873" spans="2:51" x14ac:dyDescent="0.2">
      <c r="B1873" s="1">
        <v>33158</v>
      </c>
      <c r="D1873">
        <v>0</v>
      </c>
      <c r="F1873">
        <v>8.4159000000000006</v>
      </c>
      <c r="G1873">
        <v>8.8142999999999994</v>
      </c>
      <c r="I1873" s="1"/>
      <c r="J1873" s="2"/>
      <c r="AM1873" s="3"/>
      <c r="AN1873" s="2"/>
      <c r="AO1873" s="2"/>
      <c r="AP1873" s="2"/>
      <c r="AQ1873" s="2"/>
      <c r="AR1873" s="2"/>
      <c r="AY1873" s="1"/>
    </row>
    <row r="1874" spans="2:51" x14ac:dyDescent="0.2">
      <c r="B1874" s="1">
        <v>33151</v>
      </c>
      <c r="D1874">
        <v>0</v>
      </c>
      <c r="F1874">
        <v>8.2719799999999992</v>
      </c>
      <c r="G1874">
        <v>8.6467600000000004</v>
      </c>
      <c r="I1874" s="1"/>
      <c r="J1874" s="2"/>
      <c r="AM1874" s="3"/>
      <c r="AN1874" s="2"/>
      <c r="AO1874" s="2"/>
      <c r="AP1874" s="2"/>
      <c r="AQ1874" s="2"/>
      <c r="AR1874" s="2"/>
      <c r="AY1874" s="1"/>
    </row>
    <row r="1875" spans="2:51" x14ac:dyDescent="0.2">
      <c r="B1875" s="1">
        <v>33144</v>
      </c>
      <c r="D1875">
        <v>0</v>
      </c>
      <c r="F1875">
        <v>8.4401200000000003</v>
      </c>
      <c r="G1875">
        <v>8.8001199999999997</v>
      </c>
      <c r="I1875" s="1"/>
      <c r="J1875" s="2"/>
      <c r="AM1875" s="3"/>
      <c r="AN1875" s="2"/>
      <c r="AO1875" s="2"/>
      <c r="AP1875" s="2"/>
      <c r="AQ1875" s="2"/>
      <c r="AR1875" s="2"/>
      <c r="AY1875" s="1"/>
    </row>
    <row r="1876" spans="2:51" x14ac:dyDescent="0.2">
      <c r="B1876" s="1">
        <v>33137</v>
      </c>
      <c r="D1876">
        <v>0</v>
      </c>
      <c r="F1876">
        <v>8.5858100000000004</v>
      </c>
      <c r="G1876">
        <v>8.9794900000000002</v>
      </c>
      <c r="I1876" s="1"/>
      <c r="J1876" s="2"/>
      <c r="AM1876" s="3"/>
      <c r="AN1876" s="2"/>
      <c r="AO1876" s="2"/>
      <c r="AP1876" s="2"/>
      <c r="AQ1876" s="2"/>
      <c r="AR1876" s="2"/>
      <c r="AY1876" s="1"/>
    </row>
    <row r="1877" spans="2:51" x14ac:dyDescent="0.2">
      <c r="B1877" s="1">
        <v>33130</v>
      </c>
      <c r="D1877">
        <v>0</v>
      </c>
      <c r="F1877">
        <v>8.4873799999999999</v>
      </c>
      <c r="G1877">
        <v>8.8727300000000007</v>
      </c>
      <c r="I1877" s="1"/>
      <c r="J1877" s="2"/>
      <c r="AM1877" s="3"/>
      <c r="AN1877" s="2"/>
      <c r="AO1877" s="2"/>
      <c r="AP1877" s="2"/>
      <c r="AQ1877" s="2"/>
      <c r="AR1877" s="2"/>
      <c r="AY1877" s="1"/>
    </row>
    <row r="1878" spans="2:51" x14ac:dyDescent="0.2">
      <c r="B1878" s="1">
        <v>33123</v>
      </c>
      <c r="D1878">
        <v>0</v>
      </c>
      <c r="F1878">
        <v>8.4426799999999993</v>
      </c>
      <c r="G1878">
        <v>8.7912700000000008</v>
      </c>
      <c r="I1878" s="1"/>
      <c r="J1878" s="2"/>
      <c r="AM1878" s="3"/>
      <c r="AN1878" s="2"/>
      <c r="AO1878" s="2"/>
      <c r="AP1878" s="2"/>
      <c r="AQ1878" s="2"/>
      <c r="AR1878" s="2"/>
      <c r="AY1878" s="1"/>
    </row>
    <row r="1879" spans="2:51" x14ac:dyDescent="0.2">
      <c r="B1879" s="1">
        <v>33116</v>
      </c>
      <c r="D1879">
        <v>0</v>
      </c>
      <c r="F1879">
        <v>8.5266199999999994</v>
      </c>
      <c r="G1879">
        <v>8.8540799999999997</v>
      </c>
      <c r="I1879" s="1"/>
      <c r="J1879" s="2"/>
      <c r="AM1879" s="3"/>
      <c r="AN1879" s="2"/>
      <c r="AO1879" s="2"/>
      <c r="AP1879" s="2"/>
      <c r="AQ1879" s="2"/>
      <c r="AR1879" s="2"/>
      <c r="AY1879" s="1"/>
    </row>
    <row r="1880" spans="2:51" x14ac:dyDescent="0.2">
      <c r="B1880" s="1">
        <v>33109</v>
      </c>
      <c r="F1880">
        <v>8.7098300000000002</v>
      </c>
      <c r="G1880">
        <v>9.0433000000000003</v>
      </c>
      <c r="I1880" s="1"/>
      <c r="J1880" s="2"/>
      <c r="AM1880" s="3"/>
      <c r="AN1880" s="2"/>
      <c r="AO1880" s="2"/>
      <c r="AP1880" s="2"/>
      <c r="AQ1880" s="2"/>
      <c r="AR1880" s="2"/>
      <c r="AY1880" s="1"/>
    </row>
    <row r="1881" spans="2:51" x14ac:dyDescent="0.2">
      <c r="B1881" s="1">
        <v>33102</v>
      </c>
      <c r="F1881">
        <v>8.47424</v>
      </c>
      <c r="G1881">
        <v>8.8020999999999994</v>
      </c>
      <c r="I1881" s="1"/>
      <c r="J1881" s="2"/>
      <c r="AM1881" s="3"/>
      <c r="AN1881" s="2"/>
      <c r="AO1881" s="2"/>
      <c r="AP1881" s="2"/>
      <c r="AQ1881" s="2"/>
      <c r="AR1881" s="2"/>
      <c r="AY1881" s="1"/>
    </row>
    <row r="1882" spans="2:51" x14ac:dyDescent="0.2">
      <c r="B1882" s="1">
        <v>33095</v>
      </c>
      <c r="F1882">
        <v>8.3349899999999995</v>
      </c>
      <c r="G1882">
        <v>8.6600099999999998</v>
      </c>
      <c r="I1882" s="1"/>
      <c r="J1882" s="2"/>
      <c r="AM1882" s="3"/>
      <c r="AN1882" s="2"/>
      <c r="AO1882" s="2"/>
      <c r="AP1882" s="2"/>
      <c r="AQ1882" s="2"/>
      <c r="AR1882" s="2"/>
      <c r="AY1882" s="1"/>
    </row>
    <row r="1883" spans="2:51" x14ac:dyDescent="0.2">
      <c r="B1883" s="1">
        <v>33088</v>
      </c>
      <c r="F1883">
        <v>8.1139200000000002</v>
      </c>
      <c r="G1883">
        <v>8.4479199999999999</v>
      </c>
      <c r="I1883" s="1"/>
      <c r="J1883" s="2"/>
      <c r="AM1883" s="3"/>
      <c r="AN1883" s="2"/>
      <c r="AO1883" s="2"/>
      <c r="AP1883" s="2"/>
      <c r="AQ1883" s="2"/>
      <c r="AR1883" s="2"/>
      <c r="AY1883" s="1"/>
    </row>
    <row r="1884" spans="2:51" x14ac:dyDescent="0.2">
      <c r="B1884" s="1">
        <v>33081</v>
      </c>
      <c r="F1884">
        <v>8.2295300000000005</v>
      </c>
      <c r="G1884">
        <v>8.4204899999999991</v>
      </c>
      <c r="I1884" s="1"/>
      <c r="J1884" s="2"/>
      <c r="AM1884" s="3"/>
      <c r="AN1884" s="2"/>
      <c r="AO1884" s="2"/>
      <c r="AP1884" s="2"/>
      <c r="AQ1884" s="2"/>
      <c r="AR1884" s="2"/>
      <c r="AY1884" s="1"/>
    </row>
    <row r="1885" spans="2:51" x14ac:dyDescent="0.2">
      <c r="B1885" s="1">
        <v>33074</v>
      </c>
      <c r="F1885">
        <v>8.2762600000000006</v>
      </c>
      <c r="G1885">
        <v>8.4770900000000005</v>
      </c>
      <c r="I1885" s="1"/>
      <c r="J1885" s="2"/>
      <c r="AM1885" s="3"/>
      <c r="AN1885" s="2"/>
      <c r="AO1885" s="2"/>
      <c r="AP1885" s="2"/>
      <c r="AQ1885" s="2"/>
      <c r="AR1885" s="2"/>
      <c r="AY1885" s="1"/>
    </row>
    <row r="1886" spans="2:51" x14ac:dyDescent="0.2">
      <c r="B1886" s="1">
        <v>33067</v>
      </c>
      <c r="F1886">
        <v>8.30776</v>
      </c>
      <c r="G1886">
        <v>8.4404599999999999</v>
      </c>
      <c r="I1886" s="1"/>
      <c r="J1886" s="2"/>
      <c r="AM1886" s="3"/>
      <c r="AN1886" s="2"/>
      <c r="AO1886" s="2"/>
      <c r="AP1886" s="2"/>
      <c r="AQ1886" s="2"/>
      <c r="AR1886" s="2"/>
      <c r="AY1886" s="1"/>
    </row>
    <row r="1887" spans="2:51" x14ac:dyDescent="0.2">
      <c r="B1887" s="1">
        <v>33060</v>
      </c>
      <c r="F1887">
        <v>8.4381699999999995</v>
      </c>
      <c r="G1887">
        <v>8.51112</v>
      </c>
      <c r="I1887" s="1"/>
      <c r="J1887" s="2"/>
      <c r="AM1887" s="3"/>
      <c r="AN1887" s="2"/>
      <c r="AO1887" s="2"/>
      <c r="AP1887" s="2"/>
      <c r="AQ1887" s="2"/>
      <c r="AR1887" s="2"/>
      <c r="AY1887" s="1"/>
    </row>
    <row r="1888" spans="2:51" x14ac:dyDescent="0.2">
      <c r="B1888" s="1">
        <v>33053</v>
      </c>
      <c r="F1888">
        <v>8.3479500000000009</v>
      </c>
      <c r="G1888">
        <v>8.4141999999999992</v>
      </c>
      <c r="I1888" s="1"/>
      <c r="J1888" s="2"/>
      <c r="AM1888" s="3"/>
      <c r="AN1888" s="2"/>
      <c r="AO1888" s="2"/>
      <c r="AP1888" s="2"/>
      <c r="AQ1888" s="2"/>
      <c r="AR1888" s="2"/>
      <c r="AY1888" s="1"/>
    </row>
    <row r="1889" spans="2:51" x14ac:dyDescent="0.2">
      <c r="B1889" s="1">
        <v>33046</v>
      </c>
      <c r="F1889">
        <v>8.4474400000000003</v>
      </c>
      <c r="G1889">
        <v>8.5031099999999995</v>
      </c>
      <c r="I1889" s="1"/>
      <c r="J1889" s="2"/>
      <c r="AM1889" s="3"/>
      <c r="AN1889" s="2"/>
      <c r="AO1889" s="2"/>
      <c r="AP1889" s="2"/>
      <c r="AQ1889" s="2"/>
      <c r="AR1889" s="2"/>
      <c r="AY1889" s="1"/>
    </row>
    <row r="1890" spans="2:51" x14ac:dyDescent="0.2">
      <c r="B1890" s="1">
        <v>33039</v>
      </c>
      <c r="F1890">
        <v>8.3952399999999994</v>
      </c>
      <c r="G1890">
        <v>8.4481599999999997</v>
      </c>
      <c r="I1890" s="1"/>
      <c r="J1890" s="2"/>
      <c r="AM1890" s="3"/>
      <c r="AN1890" s="2"/>
      <c r="AO1890" s="2"/>
      <c r="AP1890" s="2"/>
      <c r="AQ1890" s="2"/>
      <c r="AR1890" s="2"/>
      <c r="AY1890" s="1"/>
    </row>
    <row r="1891" spans="2:51" x14ac:dyDescent="0.2">
      <c r="B1891" s="1">
        <v>33032</v>
      </c>
      <c r="F1891">
        <v>8.4264200000000002</v>
      </c>
      <c r="G1891">
        <v>8.4722899999999992</v>
      </c>
      <c r="I1891" s="1"/>
      <c r="J1891" s="2"/>
      <c r="AM1891" s="3"/>
      <c r="AN1891" s="2"/>
      <c r="AO1891" s="2"/>
      <c r="AP1891" s="2"/>
      <c r="AQ1891" s="2"/>
      <c r="AR1891" s="2"/>
      <c r="AY1891" s="1"/>
    </row>
    <row r="1892" spans="2:51" x14ac:dyDescent="0.2">
      <c r="B1892" s="1">
        <v>33025</v>
      </c>
      <c r="F1892">
        <v>8.4122500000000002</v>
      </c>
      <c r="G1892">
        <v>8.4592399999999994</v>
      </c>
      <c r="I1892" s="1"/>
      <c r="J1892" s="2"/>
      <c r="AM1892" s="3"/>
      <c r="AN1892" s="2"/>
      <c r="AO1892" s="2"/>
      <c r="AP1892" s="2"/>
      <c r="AQ1892" s="2"/>
      <c r="AR1892" s="2"/>
      <c r="AY1892" s="1"/>
    </row>
    <row r="1893" spans="2:51" x14ac:dyDescent="0.2">
      <c r="B1893" s="1">
        <v>33018</v>
      </c>
      <c r="F1893">
        <v>8.6090300000000006</v>
      </c>
      <c r="G1893">
        <v>8.6933199999999999</v>
      </c>
      <c r="I1893" s="1"/>
      <c r="J1893" s="2"/>
      <c r="AM1893" s="3"/>
      <c r="AN1893" s="2"/>
      <c r="AO1893" s="2"/>
      <c r="AP1893" s="2"/>
      <c r="AQ1893" s="2"/>
      <c r="AR1893" s="2"/>
      <c r="AY1893" s="1"/>
    </row>
    <row r="1894" spans="2:51" x14ac:dyDescent="0.2">
      <c r="B1894" s="1">
        <v>33011</v>
      </c>
      <c r="F1894">
        <v>8.7252500000000008</v>
      </c>
      <c r="G1894">
        <v>8.7460699999999996</v>
      </c>
      <c r="I1894" s="1"/>
      <c r="J1894" s="2"/>
      <c r="AM1894" s="3"/>
      <c r="AN1894" s="2"/>
      <c r="AO1894" s="2"/>
      <c r="AP1894" s="2"/>
      <c r="AQ1894" s="2"/>
      <c r="AR1894" s="2"/>
      <c r="AY1894" s="1"/>
    </row>
    <row r="1895" spans="2:51" x14ac:dyDescent="0.2">
      <c r="B1895" s="1">
        <v>33004</v>
      </c>
      <c r="F1895">
        <v>8.6304999999999996</v>
      </c>
      <c r="G1895">
        <v>8.6525300000000005</v>
      </c>
      <c r="I1895" s="1"/>
      <c r="J1895" s="2"/>
      <c r="AM1895" s="3"/>
      <c r="AN1895" s="2"/>
      <c r="AO1895" s="2"/>
      <c r="AP1895" s="2"/>
      <c r="AQ1895" s="2"/>
      <c r="AR1895" s="2"/>
      <c r="AY1895" s="1"/>
    </row>
    <row r="1896" spans="2:51" x14ac:dyDescent="0.2">
      <c r="B1896" s="1">
        <v>32997</v>
      </c>
      <c r="F1896">
        <v>8.7871000000000006</v>
      </c>
      <c r="G1896">
        <v>8.8401800000000001</v>
      </c>
      <c r="I1896" s="1"/>
      <c r="J1896" s="2"/>
      <c r="AM1896" s="3"/>
      <c r="AN1896" s="2"/>
      <c r="AO1896" s="2"/>
      <c r="AP1896" s="2"/>
      <c r="AQ1896" s="2"/>
      <c r="AR1896" s="2"/>
      <c r="AY1896" s="1"/>
    </row>
    <row r="1897" spans="2:51" x14ac:dyDescent="0.2">
      <c r="B1897" s="1">
        <v>32990</v>
      </c>
      <c r="F1897">
        <v>9.0231399999999997</v>
      </c>
      <c r="G1897">
        <v>9.0426000000000002</v>
      </c>
      <c r="I1897" s="1"/>
      <c r="J1897" s="2"/>
      <c r="AM1897" s="3"/>
      <c r="AN1897" s="2"/>
      <c r="AO1897" s="2"/>
      <c r="AP1897" s="2"/>
      <c r="AQ1897" s="2"/>
      <c r="AR1897" s="2"/>
      <c r="AY1897" s="1"/>
    </row>
    <row r="1898" spans="2:51" x14ac:dyDescent="0.2">
      <c r="B1898" s="1">
        <v>32983</v>
      </c>
      <c r="F1898">
        <v>8.8800600000000003</v>
      </c>
      <c r="G1898">
        <v>8.9526000000000003</v>
      </c>
      <c r="I1898" s="1"/>
      <c r="J1898" s="2"/>
      <c r="AM1898" s="3"/>
      <c r="AN1898" s="2"/>
      <c r="AO1898" s="2"/>
      <c r="AP1898" s="2"/>
      <c r="AQ1898" s="2"/>
      <c r="AR1898" s="2"/>
      <c r="AY1898" s="1"/>
    </row>
    <row r="1899" spans="2:51" x14ac:dyDescent="0.2">
      <c r="B1899" s="1">
        <v>32976</v>
      </c>
      <c r="F1899">
        <v>8.6145999999999994</v>
      </c>
      <c r="G1899">
        <v>8.6403199999999991</v>
      </c>
      <c r="I1899" s="1"/>
      <c r="J1899" s="2"/>
      <c r="AM1899" s="3"/>
      <c r="AN1899" s="2"/>
      <c r="AO1899" s="2"/>
      <c r="AP1899" s="2"/>
      <c r="AQ1899" s="2"/>
      <c r="AR1899" s="2"/>
      <c r="AY1899" s="1"/>
    </row>
    <row r="1900" spans="2:51" x14ac:dyDescent="0.2">
      <c r="B1900" s="1">
        <v>32969</v>
      </c>
      <c r="F1900">
        <v>8.5531000000000006</v>
      </c>
      <c r="G1900">
        <v>8.5590200000000003</v>
      </c>
      <c r="I1900" s="1"/>
      <c r="J1900" s="2"/>
      <c r="AM1900" s="3"/>
      <c r="AN1900" s="2"/>
      <c r="AO1900" s="2"/>
      <c r="AP1900" s="2"/>
      <c r="AQ1900" s="2"/>
      <c r="AR1900" s="2"/>
      <c r="AY1900" s="1"/>
    </row>
    <row r="1901" spans="2:51" x14ac:dyDescent="0.2">
      <c r="B1901" s="1">
        <v>32962</v>
      </c>
      <c r="F1901">
        <v>8.6380099999999995</v>
      </c>
      <c r="G1901">
        <v>8.63565</v>
      </c>
      <c r="I1901" s="1"/>
      <c r="J1901" s="2"/>
      <c r="AM1901" s="3"/>
      <c r="AN1901" s="2"/>
      <c r="AO1901" s="2"/>
      <c r="AP1901" s="2"/>
      <c r="AQ1901" s="2"/>
      <c r="AR1901" s="2"/>
      <c r="AY1901" s="1"/>
    </row>
    <row r="1902" spans="2:51" x14ac:dyDescent="0.2">
      <c r="B1902" s="1">
        <v>32955</v>
      </c>
      <c r="F1902">
        <v>8.5309299999999997</v>
      </c>
      <c r="G1902">
        <v>8.5213900000000002</v>
      </c>
      <c r="I1902" s="1"/>
      <c r="J1902" s="2"/>
      <c r="AM1902" s="3"/>
      <c r="AN1902" s="2"/>
      <c r="AO1902" s="2"/>
      <c r="AP1902" s="2"/>
      <c r="AQ1902" s="2"/>
      <c r="AR1902" s="2"/>
      <c r="AY1902" s="1"/>
    </row>
    <row r="1903" spans="2:51" x14ac:dyDescent="0.2">
      <c r="B1903" s="1">
        <v>32948</v>
      </c>
      <c r="F1903">
        <v>8.6002799999999997</v>
      </c>
      <c r="G1903">
        <v>8.5739300000000007</v>
      </c>
      <c r="I1903" s="1"/>
      <c r="J1903" s="2"/>
      <c r="AM1903" s="3"/>
      <c r="AN1903" s="2"/>
      <c r="AO1903" s="2"/>
      <c r="AP1903" s="2"/>
      <c r="AQ1903" s="2"/>
      <c r="AR1903" s="2"/>
      <c r="AY1903" s="1"/>
    </row>
    <row r="1904" spans="2:51" x14ac:dyDescent="0.2">
      <c r="B1904" s="1">
        <v>32941</v>
      </c>
      <c r="F1904">
        <v>8.6693099999999994</v>
      </c>
      <c r="G1904">
        <v>8.6361000000000008</v>
      </c>
      <c r="I1904" s="1"/>
      <c r="J1904" s="2"/>
      <c r="AM1904" s="3"/>
      <c r="AN1904" s="2"/>
      <c r="AO1904" s="2"/>
      <c r="AP1904" s="2"/>
      <c r="AQ1904" s="2"/>
      <c r="AR1904" s="2"/>
      <c r="AY1904" s="1"/>
    </row>
    <row r="1905" spans="2:51" x14ac:dyDescent="0.2">
      <c r="B1905" s="1">
        <v>32934</v>
      </c>
      <c r="F1905">
        <v>8.5102899999999995</v>
      </c>
      <c r="G1905">
        <v>8.54129</v>
      </c>
      <c r="I1905" s="1"/>
      <c r="J1905" s="2"/>
      <c r="AM1905" s="3"/>
      <c r="AN1905" s="2"/>
      <c r="AO1905" s="2"/>
      <c r="AP1905" s="2"/>
      <c r="AQ1905" s="2"/>
      <c r="AR1905" s="2"/>
      <c r="AY1905" s="1"/>
    </row>
    <row r="1906" spans="2:51" x14ac:dyDescent="0.2">
      <c r="B1906" s="1">
        <v>32927</v>
      </c>
      <c r="F1906">
        <v>8.4579299999999993</v>
      </c>
      <c r="G1906">
        <v>8.5416699999999999</v>
      </c>
      <c r="I1906" s="1"/>
      <c r="J1906" s="2"/>
      <c r="AM1906" s="3"/>
      <c r="AN1906" s="2"/>
      <c r="AO1906" s="2"/>
      <c r="AP1906" s="2"/>
      <c r="AQ1906" s="2"/>
      <c r="AR1906" s="2"/>
      <c r="AY1906" s="1"/>
    </row>
    <row r="1907" spans="2:51" x14ac:dyDescent="0.2">
      <c r="B1907" s="1">
        <v>32920</v>
      </c>
      <c r="F1907">
        <v>8.3810000000000002</v>
      </c>
      <c r="G1907">
        <v>8.4246099999999995</v>
      </c>
      <c r="I1907" s="1"/>
      <c r="J1907" s="2"/>
      <c r="AM1907" s="3"/>
      <c r="AN1907" s="2"/>
      <c r="AO1907" s="2"/>
      <c r="AP1907" s="2"/>
      <c r="AQ1907" s="2"/>
      <c r="AR1907" s="2"/>
      <c r="AY1907" s="1"/>
    </row>
    <row r="1908" spans="2:51" x14ac:dyDescent="0.2">
      <c r="B1908" s="1">
        <v>32913</v>
      </c>
      <c r="F1908">
        <v>8.2765699999999995</v>
      </c>
      <c r="G1908">
        <v>8.2995800000000006</v>
      </c>
      <c r="I1908" s="1"/>
      <c r="J1908" s="2"/>
      <c r="AM1908" s="3"/>
      <c r="AN1908" s="2"/>
      <c r="AO1908" s="2"/>
      <c r="AP1908" s="2"/>
      <c r="AQ1908" s="2"/>
      <c r="AR1908" s="2"/>
      <c r="AY1908" s="1"/>
    </row>
    <row r="1909" spans="2:51" x14ac:dyDescent="0.2">
      <c r="B1909" s="1">
        <v>32906</v>
      </c>
      <c r="F1909">
        <v>8.4085900000000002</v>
      </c>
      <c r="G1909">
        <v>8.4968800000000009</v>
      </c>
      <c r="I1909" s="1"/>
      <c r="J1909" s="2"/>
      <c r="AM1909" s="3"/>
      <c r="AN1909" s="2"/>
      <c r="AO1909" s="2"/>
      <c r="AP1909" s="2"/>
      <c r="AQ1909" s="2"/>
      <c r="AR1909" s="2"/>
      <c r="AY1909" s="1"/>
    </row>
    <row r="1910" spans="2:51" x14ac:dyDescent="0.2">
      <c r="B1910" s="1">
        <v>32899</v>
      </c>
      <c r="F1910">
        <v>8.3519500000000004</v>
      </c>
      <c r="G1910">
        <v>8.4667300000000001</v>
      </c>
      <c r="I1910" s="1"/>
      <c r="J1910" s="2"/>
      <c r="AM1910" s="3"/>
      <c r="AN1910" s="2"/>
      <c r="AO1910" s="2"/>
      <c r="AP1910" s="2"/>
      <c r="AQ1910" s="2"/>
      <c r="AR1910" s="2"/>
      <c r="AY1910" s="1"/>
    </row>
    <row r="1911" spans="2:51" x14ac:dyDescent="0.2">
      <c r="B1911" s="1">
        <v>32892</v>
      </c>
      <c r="F1911">
        <v>8.16418</v>
      </c>
      <c r="G1911">
        <v>8.23916</v>
      </c>
      <c r="I1911" s="1"/>
      <c r="J1911" s="2"/>
      <c r="AM1911" s="3"/>
      <c r="AN1911" s="2"/>
      <c r="AO1911" s="2"/>
      <c r="AP1911" s="2"/>
      <c r="AQ1911" s="2"/>
      <c r="AR1911" s="2"/>
      <c r="AY1911" s="1"/>
    </row>
    <row r="1912" spans="2:51" x14ac:dyDescent="0.2">
      <c r="B1912" s="1">
        <v>32885</v>
      </c>
      <c r="F1912">
        <v>7.9869500000000002</v>
      </c>
      <c r="G1912">
        <v>8.1012799999999991</v>
      </c>
      <c r="I1912" s="1"/>
      <c r="J1912" s="2"/>
      <c r="AM1912" s="3"/>
      <c r="AN1912" s="2"/>
      <c r="AO1912" s="2"/>
      <c r="AP1912" s="2"/>
      <c r="AQ1912" s="2"/>
      <c r="AR1912" s="2"/>
      <c r="AY1912" s="1"/>
    </row>
    <row r="1913" spans="2:51" x14ac:dyDescent="0.2">
      <c r="B1913" s="1">
        <v>32878</v>
      </c>
      <c r="F1913">
        <v>7.90299</v>
      </c>
      <c r="G1913">
        <v>7.9840099999999996</v>
      </c>
      <c r="I1913" s="1"/>
      <c r="J1913" s="2"/>
      <c r="AM1913" s="3"/>
      <c r="AN1913" s="2"/>
      <c r="AO1913" s="2"/>
      <c r="AP1913" s="2"/>
      <c r="AQ1913" s="2"/>
      <c r="AR1913" s="2"/>
      <c r="AY1913" s="1"/>
    </row>
    <row r="1914" spans="2:51" x14ac:dyDescent="0.2">
      <c r="I1914" s="1"/>
      <c r="J1914" s="2"/>
      <c r="AM1914" s="3"/>
      <c r="AN1914" s="2"/>
      <c r="AO1914" s="2"/>
      <c r="AP1914" s="2"/>
      <c r="AQ1914" s="2"/>
      <c r="AR1914" s="2"/>
      <c r="AY1914" s="1"/>
    </row>
    <row r="1915" spans="2:51" x14ac:dyDescent="0.2">
      <c r="I1915" s="1"/>
      <c r="J1915" s="2"/>
      <c r="AM1915" s="3"/>
      <c r="AN1915" s="2"/>
      <c r="AO1915" s="2"/>
      <c r="AP1915" s="2"/>
      <c r="AQ1915" s="2"/>
      <c r="AR1915" s="2"/>
      <c r="AY1915" s="1"/>
    </row>
    <row r="1916" spans="2:51" x14ac:dyDescent="0.2">
      <c r="I1916" s="1"/>
      <c r="J1916" s="2"/>
      <c r="AM1916" s="3"/>
      <c r="AN1916" s="2"/>
      <c r="AO1916" s="2"/>
      <c r="AP1916" s="2"/>
      <c r="AQ1916" s="2"/>
      <c r="AR1916" s="2"/>
      <c r="AY1916" s="1"/>
    </row>
    <row r="1917" spans="2:51" x14ac:dyDescent="0.2">
      <c r="I1917" s="1"/>
      <c r="J1917" s="2"/>
      <c r="AM1917" s="3"/>
      <c r="AN1917" s="2"/>
      <c r="AO1917" s="2"/>
      <c r="AP1917" s="2"/>
      <c r="AQ1917" s="2"/>
      <c r="AR1917" s="2"/>
      <c r="AY1917" s="1"/>
    </row>
    <row r="1918" spans="2:51" x14ac:dyDescent="0.2">
      <c r="I1918" s="1"/>
      <c r="J1918" s="2"/>
      <c r="AM1918" s="3"/>
      <c r="AN1918" s="2"/>
      <c r="AO1918" s="2"/>
      <c r="AP1918" s="2"/>
      <c r="AQ1918" s="2"/>
      <c r="AR1918" s="2"/>
      <c r="AY1918" s="1"/>
    </row>
    <row r="1919" spans="2:51" x14ac:dyDescent="0.2">
      <c r="I1919" s="1"/>
      <c r="J1919" s="2"/>
      <c r="AM1919" s="3"/>
      <c r="AN1919" s="2"/>
      <c r="AO1919" s="2"/>
      <c r="AP1919" s="2"/>
      <c r="AQ1919" s="2"/>
      <c r="AR1919" s="2"/>
      <c r="AY1919" s="1"/>
    </row>
    <row r="1920" spans="2:51" x14ac:dyDescent="0.2">
      <c r="I1920" s="1"/>
      <c r="J1920" s="2"/>
      <c r="AM1920" s="3"/>
      <c r="AN1920" s="2"/>
      <c r="AO1920" s="2"/>
      <c r="AP1920" s="2"/>
      <c r="AQ1920" s="2"/>
      <c r="AR1920" s="2"/>
      <c r="AY1920" s="1"/>
    </row>
    <row r="1921" spans="9:51" x14ac:dyDescent="0.2">
      <c r="I1921" s="1"/>
      <c r="J1921" s="2"/>
      <c r="AM1921" s="3"/>
      <c r="AN1921" s="2"/>
      <c r="AO1921" s="2"/>
      <c r="AP1921" s="2"/>
      <c r="AQ1921" s="2"/>
      <c r="AR1921" s="2"/>
      <c r="AY1921" s="1"/>
    </row>
    <row r="1922" spans="9:51" x14ac:dyDescent="0.2">
      <c r="I1922" s="1"/>
      <c r="J1922" s="2"/>
      <c r="AM1922" s="3"/>
      <c r="AN1922" s="2"/>
      <c r="AO1922" s="2"/>
      <c r="AP1922" s="2"/>
      <c r="AQ1922" s="2"/>
      <c r="AR1922" s="2"/>
      <c r="AY1922" s="1"/>
    </row>
    <row r="1923" spans="9:51" x14ac:dyDescent="0.2">
      <c r="I1923" s="1"/>
      <c r="J1923" s="2"/>
      <c r="AM1923" s="3"/>
      <c r="AN1923" s="2"/>
      <c r="AO1923" s="2"/>
      <c r="AP1923" s="2"/>
      <c r="AQ1923" s="2"/>
      <c r="AR1923" s="2"/>
      <c r="AY1923" s="1"/>
    </row>
    <row r="1924" spans="9:51" x14ac:dyDescent="0.2">
      <c r="I1924" s="1"/>
      <c r="J1924" s="2"/>
      <c r="AM1924" s="3"/>
      <c r="AN1924" s="2"/>
      <c r="AO1924" s="2"/>
      <c r="AP1924" s="2"/>
      <c r="AQ1924" s="2"/>
      <c r="AR1924" s="2"/>
      <c r="AY1924" s="1"/>
    </row>
    <row r="1925" spans="9:51" x14ac:dyDescent="0.2">
      <c r="I1925" s="1"/>
      <c r="J1925" s="2"/>
      <c r="AM1925" s="3"/>
      <c r="AN1925" s="2"/>
      <c r="AO1925" s="2"/>
      <c r="AP1925" s="2"/>
      <c r="AQ1925" s="2"/>
      <c r="AR1925" s="2"/>
      <c r="AY1925" s="1"/>
    </row>
    <row r="1926" spans="9:51" x14ac:dyDescent="0.2">
      <c r="I1926" s="1"/>
      <c r="J1926" s="2"/>
      <c r="AM1926" s="3"/>
      <c r="AN1926" s="2"/>
      <c r="AO1926" s="2"/>
      <c r="AP1926" s="2"/>
      <c r="AQ1926" s="2"/>
      <c r="AR1926" s="2"/>
      <c r="AY1926" s="1"/>
    </row>
    <row r="1927" spans="9:51" x14ac:dyDescent="0.2">
      <c r="I1927" s="1"/>
      <c r="J1927" s="2"/>
      <c r="AM1927" s="3"/>
      <c r="AN1927" s="2"/>
      <c r="AO1927" s="2"/>
      <c r="AP1927" s="2"/>
      <c r="AQ1927" s="2"/>
      <c r="AR1927" s="2"/>
      <c r="AY1927" s="1"/>
    </row>
    <row r="1928" spans="9:51" x14ac:dyDescent="0.2">
      <c r="I1928" s="1"/>
      <c r="J1928" s="2"/>
      <c r="AM1928" s="3"/>
      <c r="AN1928" s="2"/>
      <c r="AO1928" s="2"/>
      <c r="AP1928" s="2"/>
      <c r="AQ1928" s="2"/>
      <c r="AR1928" s="2"/>
      <c r="AY1928" s="1"/>
    </row>
    <row r="1929" spans="9:51" x14ac:dyDescent="0.2">
      <c r="I1929" s="1"/>
      <c r="J1929" s="2"/>
      <c r="AM1929" s="3"/>
      <c r="AN1929" s="2"/>
      <c r="AO1929" s="2"/>
      <c r="AP1929" s="2"/>
      <c r="AQ1929" s="2"/>
      <c r="AR1929" s="2"/>
      <c r="AY1929" s="1"/>
    </row>
    <row r="1930" spans="9:51" x14ac:dyDescent="0.2">
      <c r="I1930" s="1"/>
      <c r="J1930" s="2"/>
      <c r="AM1930" s="3"/>
      <c r="AN1930" s="2"/>
      <c r="AO1930" s="2"/>
      <c r="AP1930" s="2"/>
      <c r="AQ1930" s="2"/>
      <c r="AR1930" s="2"/>
      <c r="AY1930" s="1"/>
    </row>
    <row r="1931" spans="9:51" x14ac:dyDescent="0.2">
      <c r="I1931" s="1"/>
      <c r="J1931" s="2"/>
      <c r="AM1931" s="3"/>
      <c r="AN1931" s="2"/>
      <c r="AO1931" s="2"/>
      <c r="AP1931" s="2"/>
      <c r="AQ1931" s="2"/>
      <c r="AR1931" s="2"/>
      <c r="AY1931" s="1"/>
    </row>
    <row r="1932" spans="9:51" x14ac:dyDescent="0.2">
      <c r="I1932" s="1"/>
      <c r="J1932" s="2"/>
      <c r="AM1932" s="3"/>
      <c r="AN1932" s="2"/>
      <c r="AO1932" s="2"/>
      <c r="AP1932" s="2"/>
      <c r="AQ1932" s="2"/>
      <c r="AR1932" s="2"/>
      <c r="AY1932" s="1"/>
    </row>
    <row r="1933" spans="9:51" x14ac:dyDescent="0.2">
      <c r="I1933" s="1"/>
      <c r="J1933" s="2"/>
      <c r="AM1933" s="3"/>
      <c r="AN1933" s="2"/>
      <c r="AO1933" s="2"/>
      <c r="AP1933" s="2"/>
      <c r="AQ1933" s="2"/>
      <c r="AR1933" s="2"/>
      <c r="AY1933" s="1"/>
    </row>
    <row r="1934" spans="9:51" x14ac:dyDescent="0.2">
      <c r="I1934" s="1"/>
      <c r="J1934" s="2"/>
      <c r="AM1934" s="3"/>
      <c r="AN1934" s="2"/>
      <c r="AO1934" s="2"/>
      <c r="AP1934" s="2"/>
      <c r="AQ1934" s="2"/>
      <c r="AR1934" s="2"/>
      <c r="AY1934" s="1"/>
    </row>
    <row r="1935" spans="9:51" x14ac:dyDescent="0.2">
      <c r="I1935" s="1"/>
      <c r="J1935" s="2"/>
      <c r="AM1935" s="3"/>
      <c r="AN1935" s="2"/>
      <c r="AO1935" s="2"/>
      <c r="AP1935" s="2"/>
      <c r="AQ1935" s="2"/>
      <c r="AR1935" s="2"/>
      <c r="AY1935" s="1"/>
    </row>
    <row r="1936" spans="9:51" x14ac:dyDescent="0.2">
      <c r="I1936" s="1"/>
      <c r="J1936" s="2"/>
      <c r="AM1936" s="3"/>
      <c r="AN1936" s="2"/>
      <c r="AO1936" s="2"/>
      <c r="AP1936" s="2"/>
      <c r="AQ1936" s="2"/>
      <c r="AR1936" s="2"/>
      <c r="AY1936" s="1"/>
    </row>
    <row r="1937" spans="9:51" x14ac:dyDescent="0.2">
      <c r="I1937" s="1"/>
      <c r="J1937" s="2"/>
      <c r="AM1937" s="3"/>
      <c r="AN1937" s="2"/>
      <c r="AO1937" s="2"/>
      <c r="AP1937" s="2"/>
      <c r="AQ1937" s="2"/>
      <c r="AR1937" s="2"/>
      <c r="AY1937" s="1"/>
    </row>
    <row r="1938" spans="9:51" x14ac:dyDescent="0.2">
      <c r="I1938" s="1"/>
      <c r="J1938" s="2"/>
      <c r="AM1938" s="3"/>
      <c r="AN1938" s="2"/>
      <c r="AO1938" s="2"/>
      <c r="AP1938" s="2"/>
      <c r="AQ1938" s="2"/>
      <c r="AR1938" s="2"/>
      <c r="AY1938" s="1"/>
    </row>
    <row r="1939" spans="9:51" x14ac:dyDescent="0.2">
      <c r="I1939" s="1"/>
      <c r="J1939" s="2"/>
      <c r="AM1939" s="3"/>
      <c r="AN1939" s="2"/>
      <c r="AO1939" s="2"/>
      <c r="AP1939" s="2"/>
      <c r="AQ1939" s="2"/>
      <c r="AR1939" s="2"/>
      <c r="AY1939" s="1"/>
    </row>
    <row r="1940" spans="9:51" x14ac:dyDescent="0.2">
      <c r="I1940" s="1"/>
      <c r="J1940" s="2"/>
      <c r="AM1940" s="3"/>
      <c r="AN1940" s="2"/>
      <c r="AO1940" s="2"/>
      <c r="AP1940" s="2"/>
      <c r="AQ1940" s="2"/>
      <c r="AR1940" s="2"/>
      <c r="AY1940" s="1"/>
    </row>
    <row r="1941" spans="9:51" x14ac:dyDescent="0.2">
      <c r="I1941" s="1"/>
      <c r="J1941" s="2"/>
      <c r="AM1941" s="3"/>
      <c r="AN1941" s="2"/>
      <c r="AO1941" s="2"/>
      <c r="AP1941" s="2"/>
      <c r="AQ1941" s="2"/>
      <c r="AR1941" s="2"/>
      <c r="AY1941" s="1"/>
    </row>
    <row r="1942" spans="9:51" x14ac:dyDescent="0.2">
      <c r="I1942" s="1"/>
      <c r="J1942" s="2"/>
      <c r="AM1942" s="3"/>
      <c r="AN1942" s="2"/>
      <c r="AO1942" s="2"/>
      <c r="AP1942" s="2"/>
      <c r="AQ1942" s="2"/>
      <c r="AR1942" s="2"/>
      <c r="AY1942" s="1"/>
    </row>
    <row r="1943" spans="9:51" x14ac:dyDescent="0.2">
      <c r="I1943" s="1"/>
      <c r="J1943" s="2"/>
      <c r="AM1943" s="3"/>
      <c r="AN1943" s="2"/>
      <c r="AO1943" s="2"/>
      <c r="AP1943" s="2"/>
      <c r="AQ1943" s="2"/>
      <c r="AR1943" s="2"/>
      <c r="AY1943" s="1"/>
    </row>
    <row r="1944" spans="9:51" x14ac:dyDescent="0.2">
      <c r="I1944" s="1"/>
      <c r="J1944" s="2"/>
      <c r="AM1944" s="3"/>
      <c r="AN1944" s="2"/>
      <c r="AO1944" s="2"/>
      <c r="AP1944" s="2"/>
      <c r="AQ1944" s="2"/>
      <c r="AR1944" s="2"/>
      <c r="AY1944" s="1"/>
    </row>
    <row r="1945" spans="9:51" x14ac:dyDescent="0.2">
      <c r="I1945" s="1"/>
      <c r="J1945" s="2"/>
      <c r="AM1945" s="3"/>
      <c r="AN1945" s="2"/>
      <c r="AO1945" s="2"/>
      <c r="AP1945" s="2"/>
      <c r="AQ1945" s="2"/>
      <c r="AR1945" s="2"/>
      <c r="AY1945" s="1"/>
    </row>
    <row r="1946" spans="9:51" x14ac:dyDescent="0.2">
      <c r="I1946" s="1"/>
      <c r="J1946" s="2"/>
      <c r="AM1946" s="3"/>
      <c r="AN1946" s="2"/>
      <c r="AO1946" s="2"/>
      <c r="AP1946" s="2"/>
      <c r="AQ1946" s="2"/>
      <c r="AR1946" s="2"/>
      <c r="AY1946" s="1"/>
    </row>
    <row r="1947" spans="9:51" x14ac:dyDescent="0.2">
      <c r="I1947" s="1"/>
      <c r="J1947" s="2"/>
      <c r="AM1947" s="3"/>
      <c r="AN1947" s="2"/>
      <c r="AO1947" s="2"/>
      <c r="AP1947" s="2"/>
      <c r="AQ1947" s="2"/>
      <c r="AR1947" s="2"/>
      <c r="AY1947" s="1"/>
    </row>
    <row r="1948" spans="9:51" x14ac:dyDescent="0.2">
      <c r="I1948" s="1"/>
      <c r="J1948" s="2"/>
      <c r="AM1948" s="3"/>
      <c r="AN1948" s="2"/>
      <c r="AO1948" s="2"/>
      <c r="AP1948" s="2"/>
      <c r="AQ1948" s="2"/>
      <c r="AR1948" s="2"/>
      <c r="AY1948" s="1"/>
    </row>
    <row r="1949" spans="9:51" x14ac:dyDescent="0.2">
      <c r="I1949" s="1"/>
      <c r="J1949" s="2"/>
      <c r="AM1949" s="3"/>
      <c r="AN1949" s="2"/>
      <c r="AO1949" s="2"/>
      <c r="AP1949" s="2"/>
      <c r="AQ1949" s="2"/>
      <c r="AR1949" s="2"/>
      <c r="AY1949" s="1"/>
    </row>
    <row r="1950" spans="9:51" x14ac:dyDescent="0.2">
      <c r="I1950" s="1"/>
      <c r="J1950" s="2"/>
      <c r="AM1950" s="3"/>
      <c r="AN1950" s="2"/>
      <c r="AO1950" s="2"/>
      <c r="AP1950" s="2"/>
      <c r="AQ1950" s="2"/>
      <c r="AR1950" s="2"/>
      <c r="AY1950" s="1"/>
    </row>
    <row r="1951" spans="9:51" x14ac:dyDescent="0.2">
      <c r="I1951" s="1"/>
      <c r="J1951" s="2"/>
      <c r="AM1951" s="3"/>
      <c r="AN1951" s="2"/>
      <c r="AO1951" s="2"/>
      <c r="AP1951" s="2"/>
      <c r="AQ1951" s="2"/>
      <c r="AR1951" s="2"/>
      <c r="AY1951" s="1"/>
    </row>
    <row r="1952" spans="9:51" x14ac:dyDescent="0.2">
      <c r="I1952" s="1"/>
      <c r="J1952" s="2"/>
      <c r="AM1952" s="3"/>
      <c r="AN1952" s="2"/>
      <c r="AO1952" s="2"/>
      <c r="AP1952" s="2"/>
      <c r="AQ1952" s="2"/>
      <c r="AR1952" s="2"/>
      <c r="AY1952" s="1"/>
    </row>
    <row r="1953" spans="9:51" x14ac:dyDescent="0.2">
      <c r="I1953" s="1"/>
      <c r="J1953" s="2"/>
      <c r="AM1953" s="3"/>
      <c r="AN1953" s="2"/>
      <c r="AO1953" s="2"/>
      <c r="AP1953" s="2"/>
      <c r="AQ1953" s="2"/>
      <c r="AR1953" s="2"/>
      <c r="AY1953" s="1"/>
    </row>
    <row r="1954" spans="9:51" x14ac:dyDescent="0.2">
      <c r="I1954" s="1"/>
      <c r="J1954" s="2"/>
      <c r="AM1954" s="3"/>
      <c r="AN1954" s="2"/>
      <c r="AO1954" s="2"/>
      <c r="AP1954" s="2"/>
      <c r="AQ1954" s="2"/>
      <c r="AR1954" s="2"/>
      <c r="AY1954" s="1"/>
    </row>
    <row r="1955" spans="9:51" x14ac:dyDescent="0.2">
      <c r="I1955" s="1"/>
      <c r="J1955" s="2"/>
      <c r="AM1955" s="3"/>
      <c r="AN1955" s="2"/>
      <c r="AO1955" s="2"/>
      <c r="AP1955" s="2"/>
      <c r="AQ1955" s="2"/>
      <c r="AR1955" s="2"/>
      <c r="AY1955" s="1"/>
    </row>
    <row r="1956" spans="9:51" x14ac:dyDescent="0.2">
      <c r="I1956" s="1"/>
      <c r="J1956" s="2"/>
      <c r="AM1956" s="3"/>
      <c r="AN1956" s="2"/>
      <c r="AO1956" s="2"/>
      <c r="AP1956" s="2"/>
      <c r="AQ1956" s="2"/>
      <c r="AR1956" s="2"/>
      <c r="AY1956" s="1"/>
    </row>
    <row r="1957" spans="9:51" x14ac:dyDescent="0.2">
      <c r="I1957" s="1"/>
      <c r="J1957" s="2"/>
      <c r="AM1957" s="3"/>
      <c r="AN1957" s="2"/>
      <c r="AO1957" s="2"/>
      <c r="AP1957" s="2"/>
      <c r="AQ1957" s="2"/>
      <c r="AR1957" s="2"/>
      <c r="AY1957" s="1"/>
    </row>
    <row r="1958" spans="9:51" x14ac:dyDescent="0.2">
      <c r="I1958" s="1"/>
      <c r="J1958" s="2"/>
      <c r="AM1958" s="3"/>
      <c r="AN1958" s="2"/>
      <c r="AO1958" s="2"/>
      <c r="AP1958" s="2"/>
      <c r="AQ1958" s="2"/>
      <c r="AR1958" s="2"/>
      <c r="AY1958" s="1"/>
    </row>
    <row r="1959" spans="9:51" x14ac:dyDescent="0.2">
      <c r="I1959" s="1"/>
      <c r="J1959" s="2"/>
      <c r="AM1959" s="3"/>
      <c r="AN1959" s="2"/>
      <c r="AO1959" s="2"/>
      <c r="AP1959" s="2"/>
      <c r="AQ1959" s="2"/>
      <c r="AR1959" s="2"/>
      <c r="AY1959" s="1"/>
    </row>
    <row r="1960" spans="9:51" x14ac:dyDescent="0.2">
      <c r="I1960" s="1"/>
      <c r="J1960" s="2"/>
      <c r="AM1960" s="3"/>
      <c r="AN1960" s="2"/>
      <c r="AO1960" s="2"/>
      <c r="AP1960" s="2"/>
      <c r="AQ1960" s="2"/>
      <c r="AR1960" s="2"/>
      <c r="AY1960" s="1"/>
    </row>
    <row r="1961" spans="9:51" x14ac:dyDescent="0.2">
      <c r="I1961" s="1"/>
      <c r="J1961" s="2"/>
      <c r="AM1961" s="3"/>
      <c r="AN1961" s="2"/>
      <c r="AO1961" s="2"/>
      <c r="AP1961" s="2"/>
      <c r="AQ1961" s="2"/>
      <c r="AR1961" s="2"/>
      <c r="AY1961" s="1"/>
    </row>
    <row r="1962" spans="9:51" x14ac:dyDescent="0.2">
      <c r="I1962" s="1"/>
      <c r="J1962" s="2"/>
      <c r="AM1962" s="3"/>
      <c r="AN1962" s="2"/>
      <c r="AO1962" s="2"/>
      <c r="AP1962" s="2"/>
      <c r="AQ1962" s="2"/>
      <c r="AR1962" s="2"/>
      <c r="AY1962" s="1"/>
    </row>
    <row r="1963" spans="9:51" x14ac:dyDescent="0.2">
      <c r="I1963" s="1"/>
      <c r="J1963" s="2"/>
      <c r="AM1963" s="3"/>
      <c r="AN1963" s="2"/>
      <c r="AO1963" s="2"/>
      <c r="AP1963" s="2"/>
      <c r="AQ1963" s="2"/>
      <c r="AR1963" s="2"/>
      <c r="AY1963" s="1"/>
    </row>
    <row r="1964" spans="9:51" x14ac:dyDescent="0.2">
      <c r="I1964" s="1"/>
      <c r="J1964" s="2"/>
      <c r="AM1964" s="3"/>
      <c r="AN1964" s="2"/>
      <c r="AO1964" s="2"/>
      <c r="AP1964" s="2"/>
      <c r="AQ1964" s="2"/>
      <c r="AR1964" s="2"/>
      <c r="AY1964" s="1"/>
    </row>
    <row r="1965" spans="9:51" x14ac:dyDescent="0.2">
      <c r="I1965" s="1"/>
      <c r="J1965" s="2"/>
      <c r="AM1965" s="3"/>
      <c r="AN1965" s="2"/>
      <c r="AO1965" s="2"/>
      <c r="AP1965" s="2"/>
      <c r="AQ1965" s="2"/>
      <c r="AR1965" s="2"/>
      <c r="AY1965" s="1"/>
    </row>
    <row r="1966" spans="9:51" x14ac:dyDescent="0.2">
      <c r="I1966" s="1"/>
      <c r="J1966" s="2"/>
      <c r="AM1966" s="3"/>
      <c r="AN1966" s="2"/>
      <c r="AO1966" s="2"/>
      <c r="AP1966" s="2"/>
      <c r="AQ1966" s="2"/>
      <c r="AR1966" s="2"/>
      <c r="AY1966" s="1"/>
    </row>
    <row r="1967" spans="9:51" x14ac:dyDescent="0.2">
      <c r="I1967" s="1"/>
      <c r="J1967" s="2"/>
      <c r="AM1967" s="3"/>
      <c r="AN1967" s="2"/>
      <c r="AO1967" s="2"/>
      <c r="AP1967" s="2"/>
      <c r="AQ1967" s="2"/>
      <c r="AR1967" s="2"/>
      <c r="AY1967" s="1"/>
    </row>
    <row r="1968" spans="9:51" x14ac:dyDescent="0.2">
      <c r="I1968" s="1"/>
      <c r="J1968" s="2"/>
      <c r="AM1968" s="3"/>
      <c r="AN1968" s="2"/>
      <c r="AO1968" s="2"/>
      <c r="AP1968" s="2"/>
      <c r="AQ1968" s="2"/>
      <c r="AR1968" s="2"/>
      <c r="AY1968" s="1"/>
    </row>
    <row r="1969" spans="9:51" x14ac:dyDescent="0.2">
      <c r="I1969" s="1"/>
      <c r="J1969" s="2"/>
      <c r="AM1969" s="3"/>
      <c r="AN1969" s="2"/>
      <c r="AO1969" s="2"/>
      <c r="AP1969" s="2"/>
      <c r="AQ1969" s="2"/>
      <c r="AR1969" s="2"/>
      <c r="AY1969" s="1"/>
    </row>
    <row r="1970" spans="9:51" x14ac:dyDescent="0.2">
      <c r="I1970" s="1"/>
      <c r="J1970" s="2"/>
      <c r="AM1970" s="3"/>
      <c r="AN1970" s="2"/>
      <c r="AO1970" s="2"/>
      <c r="AP1970" s="2"/>
      <c r="AQ1970" s="2"/>
      <c r="AR1970" s="2"/>
      <c r="AY1970" s="1"/>
    </row>
    <row r="1971" spans="9:51" x14ac:dyDescent="0.2">
      <c r="I1971" s="1"/>
      <c r="J1971" s="2"/>
      <c r="AM1971" s="3"/>
      <c r="AN1971" s="2"/>
      <c r="AO1971" s="2"/>
      <c r="AP1971" s="2"/>
      <c r="AQ1971" s="2"/>
      <c r="AR1971" s="2"/>
      <c r="AY1971" s="1"/>
    </row>
    <row r="1972" spans="9:51" x14ac:dyDescent="0.2">
      <c r="I1972" s="1"/>
      <c r="J1972" s="2"/>
      <c r="AM1972" s="3"/>
      <c r="AN1972" s="2"/>
      <c r="AO1972" s="2"/>
      <c r="AP1972" s="2"/>
      <c r="AQ1972" s="2"/>
      <c r="AR1972" s="2"/>
      <c r="AY1972" s="1"/>
    </row>
    <row r="1973" spans="9:51" x14ac:dyDescent="0.2">
      <c r="I1973" s="1"/>
      <c r="J1973" s="2"/>
      <c r="AM1973" s="3"/>
      <c r="AN1973" s="2"/>
      <c r="AO1973" s="2"/>
      <c r="AP1973" s="2"/>
      <c r="AQ1973" s="2"/>
      <c r="AR1973" s="2"/>
      <c r="AY1973" s="1"/>
    </row>
    <row r="1974" spans="9:51" x14ac:dyDescent="0.2">
      <c r="I1974" s="1"/>
      <c r="J1974" s="2"/>
      <c r="AM1974" s="3"/>
      <c r="AN1974" s="2"/>
      <c r="AO1974" s="2"/>
      <c r="AP1974" s="2"/>
      <c r="AQ1974" s="2"/>
      <c r="AR1974" s="2"/>
      <c r="AY1974" s="1"/>
    </row>
    <row r="1975" spans="9:51" x14ac:dyDescent="0.2">
      <c r="I1975" s="1"/>
      <c r="J1975" s="2"/>
      <c r="AM1975" s="3"/>
      <c r="AN1975" s="2"/>
      <c r="AO1975" s="2"/>
      <c r="AP1975" s="2"/>
      <c r="AQ1975" s="2"/>
      <c r="AR1975" s="2"/>
      <c r="AY1975" s="1"/>
    </row>
    <row r="1976" spans="9:51" x14ac:dyDescent="0.2">
      <c r="I1976" s="1"/>
      <c r="J1976" s="2"/>
      <c r="AM1976" s="3"/>
      <c r="AN1976" s="2"/>
      <c r="AO1976" s="2"/>
      <c r="AP1976" s="2"/>
      <c r="AQ1976" s="2"/>
      <c r="AR1976" s="2"/>
      <c r="AY1976" s="1"/>
    </row>
    <row r="1977" spans="9:51" x14ac:dyDescent="0.2">
      <c r="I1977" s="1"/>
      <c r="J1977" s="2"/>
      <c r="AM1977" s="3"/>
      <c r="AN1977" s="2"/>
      <c r="AO1977" s="2"/>
      <c r="AP1977" s="2"/>
      <c r="AQ1977" s="2"/>
      <c r="AR1977" s="2"/>
      <c r="AY1977" s="1"/>
    </row>
    <row r="1978" spans="9:51" x14ac:dyDescent="0.2">
      <c r="I1978" s="1"/>
      <c r="J1978" s="2"/>
      <c r="AM1978" s="3"/>
      <c r="AN1978" s="2"/>
      <c r="AO1978" s="2"/>
      <c r="AP1978" s="2"/>
      <c r="AQ1978" s="2"/>
      <c r="AR1978" s="2"/>
      <c r="AY1978" s="1"/>
    </row>
    <row r="1979" spans="9:51" x14ac:dyDescent="0.2">
      <c r="I1979" s="1"/>
      <c r="J1979" s="2"/>
      <c r="AM1979" s="3"/>
      <c r="AN1979" s="2"/>
      <c r="AO1979" s="2"/>
      <c r="AP1979" s="2"/>
      <c r="AQ1979" s="2"/>
      <c r="AR1979" s="2"/>
      <c r="AY1979" s="1"/>
    </row>
    <row r="1980" spans="9:51" x14ac:dyDescent="0.2">
      <c r="I1980" s="1"/>
      <c r="J1980" s="2"/>
      <c r="AM1980" s="3"/>
      <c r="AN1980" s="2"/>
      <c r="AO1980" s="2"/>
      <c r="AP1980" s="2"/>
      <c r="AQ1980" s="2"/>
      <c r="AR1980" s="2"/>
      <c r="AY1980" s="1"/>
    </row>
    <row r="1981" spans="9:51" x14ac:dyDescent="0.2">
      <c r="I1981" s="1"/>
      <c r="J1981" s="2"/>
      <c r="AM1981" s="3"/>
      <c r="AN1981" s="2"/>
      <c r="AO1981" s="2"/>
      <c r="AP1981" s="2"/>
      <c r="AQ1981" s="2"/>
      <c r="AR1981" s="2"/>
      <c r="AY1981" s="1"/>
    </row>
    <row r="1982" spans="9:51" x14ac:dyDescent="0.2">
      <c r="I1982" s="1"/>
      <c r="J1982" s="2"/>
      <c r="AM1982" s="3"/>
      <c r="AN1982" s="2"/>
      <c r="AO1982" s="2"/>
      <c r="AP1982" s="2"/>
      <c r="AQ1982" s="2"/>
      <c r="AR1982" s="2"/>
      <c r="AY1982" s="1"/>
    </row>
    <row r="1983" spans="9:51" x14ac:dyDescent="0.2">
      <c r="I1983" s="1"/>
      <c r="J1983" s="2"/>
      <c r="AM1983" s="3"/>
      <c r="AN1983" s="2"/>
      <c r="AO1983" s="2"/>
      <c r="AP1983" s="2"/>
      <c r="AQ1983" s="2"/>
      <c r="AR1983" s="2"/>
      <c r="AY1983" s="1"/>
    </row>
    <row r="1984" spans="9:51" x14ac:dyDescent="0.2">
      <c r="I1984" s="1"/>
      <c r="J1984" s="2"/>
      <c r="AM1984" s="3"/>
      <c r="AN1984" s="2"/>
      <c r="AO1984" s="2"/>
      <c r="AP1984" s="2"/>
      <c r="AQ1984" s="2"/>
      <c r="AR1984" s="2"/>
      <c r="AY1984" s="1"/>
    </row>
    <row r="1985" spans="9:51" x14ac:dyDescent="0.2">
      <c r="I1985" s="1"/>
      <c r="J1985" s="2"/>
      <c r="AM1985" s="3"/>
      <c r="AN1985" s="2"/>
      <c r="AO1985" s="2"/>
      <c r="AP1985" s="2"/>
      <c r="AQ1985" s="2"/>
      <c r="AR1985" s="2"/>
      <c r="AY1985" s="1"/>
    </row>
    <row r="1986" spans="9:51" x14ac:dyDescent="0.2">
      <c r="I1986" s="1"/>
      <c r="J1986" s="2"/>
      <c r="AM1986" s="3"/>
      <c r="AN1986" s="2"/>
      <c r="AO1986" s="2"/>
      <c r="AP1986" s="2"/>
      <c r="AQ1986" s="2"/>
      <c r="AR1986" s="2"/>
      <c r="AY1986" s="1"/>
    </row>
    <row r="1987" spans="9:51" x14ac:dyDescent="0.2">
      <c r="I1987" s="1"/>
      <c r="J1987" s="2"/>
      <c r="AM1987" s="3"/>
      <c r="AN1987" s="2"/>
      <c r="AO1987" s="2"/>
      <c r="AP1987" s="2"/>
      <c r="AQ1987" s="2"/>
      <c r="AR1987" s="2"/>
      <c r="AY1987" s="1"/>
    </row>
    <row r="1988" spans="9:51" x14ac:dyDescent="0.2">
      <c r="I1988" s="1"/>
      <c r="J1988" s="2"/>
      <c r="AM1988" s="3"/>
      <c r="AN1988" s="2"/>
      <c r="AO1988" s="2"/>
      <c r="AP1988" s="2"/>
      <c r="AQ1988" s="2"/>
      <c r="AR1988" s="2"/>
      <c r="AY1988" s="1"/>
    </row>
    <row r="1989" spans="9:51" x14ac:dyDescent="0.2">
      <c r="I1989" s="1"/>
      <c r="J1989" s="2"/>
      <c r="AM1989" s="3"/>
      <c r="AN1989" s="2"/>
      <c r="AO1989" s="2"/>
      <c r="AP1989" s="2"/>
      <c r="AQ1989" s="2"/>
      <c r="AR1989" s="2"/>
      <c r="AY1989" s="1"/>
    </row>
    <row r="1990" spans="9:51" x14ac:dyDescent="0.2">
      <c r="I1990" s="1"/>
      <c r="J1990" s="2"/>
      <c r="AM1990" s="3"/>
      <c r="AN1990" s="2"/>
      <c r="AO1990" s="2"/>
      <c r="AP1990" s="2"/>
      <c r="AQ1990" s="2"/>
      <c r="AR1990" s="2"/>
      <c r="AY1990" s="1"/>
    </row>
    <row r="1991" spans="9:51" x14ac:dyDescent="0.2">
      <c r="I1991" s="1"/>
      <c r="J1991" s="2"/>
      <c r="AM1991" s="3"/>
      <c r="AN1991" s="2"/>
      <c r="AO1991" s="2"/>
      <c r="AP1991" s="2"/>
      <c r="AQ1991" s="2"/>
      <c r="AR1991" s="2"/>
      <c r="AY1991" s="1"/>
    </row>
    <row r="1992" spans="9:51" x14ac:dyDescent="0.2">
      <c r="I1992" s="1"/>
      <c r="J1992" s="2"/>
      <c r="AM1992" s="3"/>
      <c r="AN1992" s="2"/>
      <c r="AO1992" s="2"/>
      <c r="AP1992" s="2"/>
      <c r="AQ1992" s="2"/>
      <c r="AR1992" s="2"/>
      <c r="AY1992" s="1"/>
    </row>
    <row r="1993" spans="9:51" x14ac:dyDescent="0.2">
      <c r="I1993" s="1"/>
      <c r="J1993" s="2"/>
      <c r="AM1993" s="3"/>
      <c r="AN1993" s="2"/>
      <c r="AO1993" s="2"/>
      <c r="AP1993" s="2"/>
      <c r="AQ1993" s="2"/>
      <c r="AR1993" s="2"/>
      <c r="AY1993" s="1"/>
    </row>
    <row r="1994" spans="9:51" x14ac:dyDescent="0.2">
      <c r="I1994" s="1"/>
      <c r="J1994" s="2"/>
      <c r="AM1994" s="3"/>
      <c r="AN1994" s="2"/>
      <c r="AO1994" s="2"/>
      <c r="AP1994" s="2"/>
      <c r="AQ1994" s="2"/>
      <c r="AR1994" s="2"/>
      <c r="AY1994" s="1"/>
    </row>
    <row r="1995" spans="9:51" x14ac:dyDescent="0.2">
      <c r="I1995" s="1"/>
      <c r="J1995" s="2"/>
      <c r="AM1995" s="3"/>
      <c r="AN1995" s="2"/>
      <c r="AO1995" s="2"/>
      <c r="AP1995" s="2"/>
      <c r="AQ1995" s="2"/>
      <c r="AR1995" s="2"/>
      <c r="AY1995" s="1"/>
    </row>
    <row r="1996" spans="9:51" x14ac:dyDescent="0.2">
      <c r="I1996" s="1"/>
      <c r="J1996" s="2"/>
      <c r="AM1996" s="3"/>
      <c r="AN1996" s="2"/>
      <c r="AO1996" s="2"/>
      <c r="AP1996" s="2"/>
      <c r="AQ1996" s="2"/>
      <c r="AR1996" s="2"/>
      <c r="AY1996" s="1"/>
    </row>
    <row r="1997" spans="9:51" x14ac:dyDescent="0.2">
      <c r="I1997" s="1"/>
      <c r="J1997" s="2"/>
      <c r="AM1997" s="3"/>
      <c r="AN1997" s="2"/>
      <c r="AO1997" s="2"/>
      <c r="AP1997" s="2"/>
      <c r="AQ1997" s="2"/>
      <c r="AR1997" s="2"/>
      <c r="AY1997" s="1"/>
    </row>
    <row r="1998" spans="9:51" x14ac:dyDescent="0.2">
      <c r="I1998" s="1"/>
      <c r="J1998" s="2"/>
      <c r="AM1998" s="3"/>
      <c r="AN1998" s="2"/>
      <c r="AO1998" s="2"/>
      <c r="AP1998" s="2"/>
      <c r="AQ1998" s="2"/>
      <c r="AR1998" s="2"/>
      <c r="AY1998" s="1"/>
    </row>
    <row r="1999" spans="9:51" x14ac:dyDescent="0.2">
      <c r="I1999" s="1"/>
      <c r="J1999" s="2"/>
      <c r="AM1999" s="3"/>
      <c r="AN1999" s="2"/>
      <c r="AO1999" s="2"/>
      <c r="AP1999" s="2"/>
      <c r="AQ1999" s="2"/>
      <c r="AR1999" s="2"/>
      <c r="AY1999" s="1"/>
    </row>
    <row r="2000" spans="9:51" x14ac:dyDescent="0.2">
      <c r="I2000" s="1"/>
      <c r="J2000" s="2"/>
      <c r="AM2000" s="3"/>
      <c r="AN2000" s="2"/>
      <c r="AO2000" s="2"/>
      <c r="AP2000" s="2"/>
      <c r="AQ2000" s="2"/>
      <c r="AR2000" s="2"/>
      <c r="AY2000" s="1"/>
    </row>
    <row r="2001" spans="9:51" x14ac:dyDescent="0.2">
      <c r="I2001" s="1"/>
      <c r="J2001" s="2"/>
      <c r="AM2001" s="3"/>
      <c r="AN2001" s="2"/>
      <c r="AO2001" s="2"/>
      <c r="AP2001" s="2"/>
      <c r="AQ2001" s="2"/>
      <c r="AR2001" s="2"/>
      <c r="AY2001" s="1"/>
    </row>
    <row r="2002" spans="9:51" x14ac:dyDescent="0.2">
      <c r="I2002" s="1"/>
      <c r="J2002" s="2"/>
      <c r="AM2002" s="3"/>
      <c r="AN2002" s="2"/>
      <c r="AO2002" s="2"/>
      <c r="AP2002" s="2"/>
      <c r="AQ2002" s="2"/>
      <c r="AR2002" s="2"/>
      <c r="AY2002" s="1"/>
    </row>
    <row r="2003" spans="9:51" x14ac:dyDescent="0.2">
      <c r="I2003" s="1"/>
      <c r="J2003" s="2"/>
      <c r="AM2003" s="3"/>
      <c r="AN2003" s="2"/>
      <c r="AO2003" s="2"/>
      <c r="AP2003" s="2"/>
      <c r="AQ2003" s="2"/>
      <c r="AR2003" s="2"/>
      <c r="AY2003" s="1"/>
    </row>
    <row r="2004" spans="9:51" x14ac:dyDescent="0.2">
      <c r="I2004" s="1"/>
      <c r="J2004" s="2"/>
      <c r="AM2004" s="3"/>
      <c r="AN2004" s="2"/>
      <c r="AO2004" s="2"/>
      <c r="AP2004" s="2"/>
      <c r="AQ2004" s="2"/>
      <c r="AR2004" s="2"/>
      <c r="AY2004" s="1"/>
    </row>
    <row r="2005" spans="9:51" x14ac:dyDescent="0.2">
      <c r="I2005" s="1"/>
      <c r="J2005" s="2"/>
      <c r="AM2005" s="3"/>
      <c r="AN2005" s="2"/>
      <c r="AO2005" s="2"/>
      <c r="AP2005" s="2"/>
      <c r="AQ2005" s="2"/>
      <c r="AR2005" s="2"/>
      <c r="AY2005" s="1"/>
    </row>
    <row r="2006" spans="9:51" x14ac:dyDescent="0.2">
      <c r="I2006" s="1"/>
      <c r="J2006" s="2"/>
      <c r="AM2006" s="3"/>
      <c r="AN2006" s="2"/>
      <c r="AO2006" s="2"/>
      <c r="AP2006" s="2"/>
      <c r="AQ2006" s="2"/>
      <c r="AR2006" s="2"/>
      <c r="AY2006" s="1"/>
    </row>
    <row r="2007" spans="9:51" x14ac:dyDescent="0.2">
      <c r="I2007" s="1"/>
      <c r="J2007" s="2"/>
      <c r="AM2007" s="3"/>
      <c r="AN2007" s="2"/>
      <c r="AO2007" s="2"/>
      <c r="AP2007" s="2"/>
      <c r="AQ2007" s="2"/>
      <c r="AR2007" s="2"/>
      <c r="AY2007" s="1"/>
    </row>
    <row r="2008" spans="9:51" x14ac:dyDescent="0.2">
      <c r="I2008" s="1"/>
      <c r="J2008" s="2"/>
      <c r="AM2008" s="3"/>
      <c r="AN2008" s="2"/>
      <c r="AO2008" s="2"/>
      <c r="AP2008" s="2"/>
      <c r="AQ2008" s="2"/>
      <c r="AR2008" s="2"/>
      <c r="AY2008" s="1"/>
    </row>
    <row r="2009" spans="9:51" x14ac:dyDescent="0.2">
      <c r="I2009" s="1"/>
      <c r="J2009" s="2"/>
      <c r="AM2009" s="3"/>
      <c r="AN2009" s="2"/>
      <c r="AO2009" s="2"/>
      <c r="AP2009" s="2"/>
      <c r="AQ2009" s="2"/>
      <c r="AR2009" s="2"/>
      <c r="AY2009" s="1"/>
    </row>
    <row r="2010" spans="9:51" x14ac:dyDescent="0.2">
      <c r="I2010" s="1"/>
      <c r="J2010" s="2"/>
      <c r="AM2010" s="3"/>
      <c r="AN2010" s="2"/>
      <c r="AO2010" s="2"/>
      <c r="AP2010" s="2"/>
      <c r="AQ2010" s="2"/>
      <c r="AR2010" s="2"/>
      <c r="AY2010" s="1"/>
    </row>
    <row r="2011" spans="9:51" x14ac:dyDescent="0.2">
      <c r="I2011" s="1"/>
      <c r="J2011" s="2"/>
      <c r="AM2011" s="3"/>
      <c r="AN2011" s="2"/>
      <c r="AO2011" s="2"/>
      <c r="AP2011" s="2"/>
      <c r="AQ2011" s="2"/>
      <c r="AR2011" s="2"/>
      <c r="AY2011" s="1"/>
    </row>
    <row r="2012" spans="9:51" x14ac:dyDescent="0.2">
      <c r="I2012" s="1"/>
      <c r="J2012" s="2"/>
      <c r="AM2012" s="3"/>
      <c r="AN2012" s="2"/>
      <c r="AO2012" s="2"/>
      <c r="AP2012" s="2"/>
      <c r="AQ2012" s="2"/>
      <c r="AR2012" s="2"/>
      <c r="AY2012" s="1"/>
    </row>
    <row r="2013" spans="9:51" x14ac:dyDescent="0.2">
      <c r="I2013" s="1"/>
      <c r="J2013" s="2"/>
      <c r="AM2013" s="3"/>
      <c r="AN2013" s="2"/>
      <c r="AO2013" s="2"/>
      <c r="AP2013" s="2"/>
      <c r="AQ2013" s="2"/>
      <c r="AR2013" s="2"/>
      <c r="AY2013" s="1"/>
    </row>
    <row r="2014" spans="9:51" x14ac:dyDescent="0.2">
      <c r="I2014" s="1"/>
      <c r="J2014" s="2"/>
      <c r="AM2014" s="3"/>
      <c r="AN2014" s="2"/>
      <c r="AO2014" s="2"/>
      <c r="AP2014" s="2"/>
      <c r="AQ2014" s="2"/>
      <c r="AR2014" s="2"/>
      <c r="AY2014" s="1"/>
    </row>
    <row r="2015" spans="9:51" x14ac:dyDescent="0.2">
      <c r="I2015" s="1"/>
      <c r="J2015" s="2"/>
      <c r="AM2015" s="3"/>
      <c r="AN2015" s="2"/>
      <c r="AO2015" s="2"/>
      <c r="AP2015" s="2"/>
      <c r="AQ2015" s="2"/>
      <c r="AR2015" s="2"/>
      <c r="AY2015" s="1"/>
    </row>
    <row r="2016" spans="9:51" x14ac:dyDescent="0.2">
      <c r="I2016" s="1"/>
      <c r="J2016" s="2"/>
      <c r="AM2016" s="3"/>
      <c r="AN2016" s="2"/>
      <c r="AO2016" s="2"/>
      <c r="AP2016" s="2"/>
      <c r="AQ2016" s="2"/>
      <c r="AR2016" s="2"/>
      <c r="AY2016" s="1"/>
    </row>
    <row r="2017" spans="9:51" x14ac:dyDescent="0.2">
      <c r="I2017" s="1"/>
      <c r="J2017" s="2"/>
      <c r="AM2017" s="3"/>
      <c r="AN2017" s="2"/>
      <c r="AO2017" s="2"/>
      <c r="AP2017" s="2"/>
      <c r="AQ2017" s="2"/>
      <c r="AR2017" s="2"/>
      <c r="AY2017" s="1"/>
    </row>
    <row r="2018" spans="9:51" x14ac:dyDescent="0.2">
      <c r="I2018" s="1"/>
      <c r="J2018" s="2"/>
      <c r="AM2018" s="3"/>
      <c r="AN2018" s="2"/>
      <c r="AO2018" s="2"/>
      <c r="AP2018" s="2"/>
      <c r="AQ2018" s="2"/>
      <c r="AR2018" s="2"/>
      <c r="AY2018" s="1"/>
    </row>
    <row r="2019" spans="9:51" x14ac:dyDescent="0.2">
      <c r="I2019" s="1"/>
      <c r="J2019" s="2"/>
      <c r="AM2019" s="3"/>
      <c r="AN2019" s="2"/>
      <c r="AO2019" s="2"/>
      <c r="AP2019" s="2"/>
      <c r="AQ2019" s="2"/>
      <c r="AR2019" s="2"/>
      <c r="AY2019" s="1"/>
    </row>
    <row r="2020" spans="9:51" x14ac:dyDescent="0.2">
      <c r="I2020" s="1"/>
      <c r="J2020" s="2"/>
      <c r="AM2020" s="3"/>
      <c r="AN2020" s="2"/>
      <c r="AO2020" s="2"/>
      <c r="AP2020" s="2"/>
      <c r="AQ2020" s="2"/>
      <c r="AR2020" s="2"/>
      <c r="AY2020" s="1"/>
    </row>
    <row r="2021" spans="9:51" x14ac:dyDescent="0.2">
      <c r="I2021" s="1"/>
      <c r="J2021" s="2"/>
      <c r="AM2021" s="3"/>
      <c r="AN2021" s="2"/>
      <c r="AO2021" s="2"/>
      <c r="AP2021" s="2"/>
      <c r="AQ2021" s="2"/>
      <c r="AR2021" s="2"/>
      <c r="AY2021" s="1"/>
    </row>
    <row r="2022" spans="9:51" x14ac:dyDescent="0.2">
      <c r="I2022" s="1"/>
      <c r="J2022" s="2"/>
      <c r="AM2022" s="3"/>
      <c r="AN2022" s="2"/>
      <c r="AO2022" s="2"/>
      <c r="AP2022" s="2"/>
      <c r="AQ2022" s="2"/>
      <c r="AR2022" s="2"/>
      <c r="AY2022" s="1"/>
    </row>
    <row r="2023" spans="9:51" x14ac:dyDescent="0.2">
      <c r="I2023" s="1"/>
      <c r="J2023" s="2"/>
      <c r="AM2023" s="3"/>
      <c r="AN2023" s="2"/>
      <c r="AO2023" s="2"/>
      <c r="AP2023" s="2"/>
      <c r="AQ2023" s="2"/>
      <c r="AR2023" s="2"/>
      <c r="AY2023" s="1"/>
    </row>
    <row r="2024" spans="9:51" x14ac:dyDescent="0.2">
      <c r="I2024" s="1"/>
      <c r="J2024" s="2"/>
      <c r="AM2024" s="3"/>
      <c r="AN2024" s="2"/>
      <c r="AO2024" s="2"/>
      <c r="AP2024" s="2"/>
      <c r="AQ2024" s="2"/>
      <c r="AR2024" s="2"/>
      <c r="AY2024" s="1"/>
    </row>
    <row r="2025" spans="9:51" x14ac:dyDescent="0.2">
      <c r="I2025" s="1"/>
      <c r="J2025" s="2"/>
      <c r="AM2025" s="3"/>
      <c r="AN2025" s="2"/>
      <c r="AO2025" s="2"/>
      <c r="AP2025" s="2"/>
      <c r="AQ2025" s="2"/>
      <c r="AR2025" s="2"/>
      <c r="AY2025" s="1"/>
    </row>
    <row r="2026" spans="9:51" x14ac:dyDescent="0.2">
      <c r="I2026" s="1"/>
      <c r="J2026" s="2"/>
      <c r="AM2026" s="3"/>
      <c r="AN2026" s="2"/>
      <c r="AO2026" s="2"/>
      <c r="AP2026" s="2"/>
      <c r="AQ2026" s="2"/>
      <c r="AR2026" s="2"/>
      <c r="AY2026" s="1"/>
    </row>
    <row r="2027" spans="9:51" x14ac:dyDescent="0.2">
      <c r="I2027" s="1"/>
      <c r="J2027" s="2"/>
      <c r="AM2027" s="3"/>
      <c r="AN2027" s="2"/>
      <c r="AO2027" s="2"/>
      <c r="AP2027" s="2"/>
      <c r="AQ2027" s="2"/>
      <c r="AR2027" s="2"/>
      <c r="AY2027" s="1"/>
    </row>
    <row r="2028" spans="9:51" x14ac:dyDescent="0.2">
      <c r="I2028" s="1"/>
      <c r="J2028" s="2"/>
      <c r="AM2028" s="3"/>
      <c r="AN2028" s="2"/>
      <c r="AO2028" s="2"/>
      <c r="AP2028" s="2"/>
      <c r="AQ2028" s="2"/>
      <c r="AR2028" s="2"/>
      <c r="AY2028" s="1"/>
    </row>
    <row r="2029" spans="9:51" x14ac:dyDescent="0.2">
      <c r="I2029" s="1"/>
      <c r="J2029" s="2"/>
      <c r="AM2029" s="3"/>
      <c r="AN2029" s="2"/>
      <c r="AO2029" s="2"/>
      <c r="AP2029" s="2"/>
      <c r="AQ2029" s="2"/>
      <c r="AR2029" s="2"/>
      <c r="AY2029" s="1"/>
    </row>
    <row r="2030" spans="9:51" x14ac:dyDescent="0.2">
      <c r="I2030" s="1"/>
      <c r="J2030" s="2"/>
      <c r="AM2030" s="3"/>
      <c r="AN2030" s="2"/>
      <c r="AO2030" s="2"/>
      <c r="AP2030" s="2"/>
      <c r="AQ2030" s="2"/>
      <c r="AR2030" s="2"/>
      <c r="AY2030" s="1"/>
    </row>
    <row r="2031" spans="9:51" x14ac:dyDescent="0.2">
      <c r="I2031" s="1"/>
      <c r="J2031" s="2"/>
      <c r="AM2031" s="3"/>
      <c r="AN2031" s="2"/>
      <c r="AO2031" s="2"/>
      <c r="AP2031" s="2"/>
      <c r="AQ2031" s="2"/>
      <c r="AR2031" s="2"/>
      <c r="AY2031" s="1"/>
    </row>
    <row r="2032" spans="9:51" x14ac:dyDescent="0.2">
      <c r="I2032" s="1"/>
      <c r="J2032" s="2"/>
      <c r="AM2032" s="3"/>
      <c r="AN2032" s="2"/>
      <c r="AO2032" s="2"/>
      <c r="AP2032" s="2"/>
      <c r="AQ2032" s="2"/>
      <c r="AR2032" s="2"/>
      <c r="AY2032" s="1"/>
    </row>
    <row r="2033" spans="9:51" x14ac:dyDescent="0.2">
      <c r="I2033" s="1"/>
      <c r="J2033" s="2"/>
      <c r="AM2033" s="3"/>
      <c r="AN2033" s="2"/>
      <c r="AO2033" s="2"/>
      <c r="AP2033" s="2"/>
      <c r="AQ2033" s="2"/>
      <c r="AR2033" s="2"/>
      <c r="AY2033" s="1"/>
    </row>
    <row r="2034" spans="9:51" x14ac:dyDescent="0.2">
      <c r="I2034" s="1"/>
      <c r="J2034" s="2"/>
      <c r="AM2034" s="3"/>
      <c r="AN2034" s="2"/>
      <c r="AO2034" s="2"/>
      <c r="AP2034" s="2"/>
      <c r="AQ2034" s="2"/>
      <c r="AR2034" s="2"/>
      <c r="AY2034" s="1"/>
    </row>
    <row r="2035" spans="9:51" x14ac:dyDescent="0.2">
      <c r="I2035" s="1"/>
      <c r="J2035" s="2"/>
      <c r="AM2035" s="3"/>
      <c r="AN2035" s="2"/>
      <c r="AO2035" s="2"/>
      <c r="AP2035" s="2"/>
      <c r="AQ2035" s="2"/>
      <c r="AR2035" s="2"/>
      <c r="AY2035" s="1"/>
    </row>
    <row r="2036" spans="9:51" x14ac:dyDescent="0.2">
      <c r="I2036" s="1"/>
      <c r="J2036" s="2"/>
      <c r="AM2036" s="3"/>
      <c r="AN2036" s="2"/>
      <c r="AO2036" s="2"/>
      <c r="AP2036" s="2"/>
      <c r="AQ2036" s="2"/>
      <c r="AR2036" s="2"/>
      <c r="AY2036" s="1"/>
    </row>
    <row r="2037" spans="9:51" x14ac:dyDescent="0.2">
      <c r="I2037" s="1"/>
      <c r="J2037" s="2"/>
      <c r="AM2037" s="3"/>
      <c r="AN2037" s="2"/>
      <c r="AO2037" s="2"/>
      <c r="AP2037" s="2"/>
      <c r="AQ2037" s="2"/>
      <c r="AR2037" s="2"/>
      <c r="AY2037" s="1"/>
    </row>
    <row r="2038" spans="9:51" x14ac:dyDescent="0.2">
      <c r="I2038" s="1"/>
      <c r="J2038" s="2"/>
      <c r="AM2038" s="3"/>
      <c r="AN2038" s="2"/>
      <c r="AO2038" s="2"/>
      <c r="AP2038" s="2"/>
      <c r="AQ2038" s="2"/>
      <c r="AR2038" s="2"/>
      <c r="AY2038" s="1"/>
    </row>
    <row r="2039" spans="9:51" x14ac:dyDescent="0.2">
      <c r="I2039" s="1"/>
      <c r="J2039" s="2"/>
      <c r="AM2039" s="3"/>
      <c r="AN2039" s="2"/>
      <c r="AO2039" s="2"/>
      <c r="AP2039" s="2"/>
      <c r="AQ2039" s="2"/>
      <c r="AR2039" s="2"/>
      <c r="AY2039" s="1"/>
    </row>
    <row r="2040" spans="9:51" x14ac:dyDescent="0.2">
      <c r="I2040" s="1"/>
      <c r="J2040" s="2"/>
      <c r="AM2040" s="3"/>
      <c r="AN2040" s="2"/>
      <c r="AO2040" s="2"/>
      <c r="AP2040" s="2"/>
      <c r="AQ2040" s="2"/>
      <c r="AR2040" s="2"/>
      <c r="AY2040" s="1"/>
    </row>
    <row r="2041" spans="9:51" x14ac:dyDescent="0.2">
      <c r="I2041" s="1"/>
      <c r="J2041" s="2"/>
      <c r="AM2041" s="3"/>
      <c r="AN2041" s="2"/>
      <c r="AO2041" s="2"/>
      <c r="AP2041" s="2"/>
      <c r="AQ2041" s="2"/>
      <c r="AR2041" s="2"/>
      <c r="AY2041" s="1"/>
    </row>
    <row r="2042" spans="9:51" x14ac:dyDescent="0.2">
      <c r="I2042" s="1"/>
      <c r="J2042" s="2"/>
      <c r="AM2042" s="3"/>
      <c r="AN2042" s="2"/>
      <c r="AO2042" s="2"/>
      <c r="AP2042" s="2"/>
      <c r="AQ2042" s="2"/>
      <c r="AR2042" s="2"/>
      <c r="AY2042" s="1"/>
    </row>
    <row r="2043" spans="9:51" x14ac:dyDescent="0.2">
      <c r="I2043" s="1"/>
      <c r="J2043" s="2"/>
      <c r="AM2043" s="3"/>
      <c r="AN2043" s="2"/>
      <c r="AO2043" s="2"/>
      <c r="AP2043" s="2"/>
      <c r="AQ2043" s="2"/>
      <c r="AR2043" s="2"/>
      <c r="AY2043" s="1"/>
    </row>
    <row r="2044" spans="9:51" x14ac:dyDescent="0.2">
      <c r="I2044" s="1"/>
      <c r="J2044" s="2"/>
      <c r="AM2044" s="3"/>
      <c r="AN2044" s="2"/>
      <c r="AO2044" s="2"/>
      <c r="AP2044" s="2"/>
      <c r="AQ2044" s="2"/>
      <c r="AR2044" s="2"/>
      <c r="AY2044" s="1"/>
    </row>
    <row r="2045" spans="9:51" x14ac:dyDescent="0.2">
      <c r="I2045" s="1"/>
      <c r="J2045" s="2"/>
      <c r="AM2045" s="3"/>
      <c r="AN2045" s="2"/>
      <c r="AO2045" s="2"/>
      <c r="AP2045" s="2"/>
      <c r="AQ2045" s="2"/>
      <c r="AR2045" s="2"/>
      <c r="AY2045" s="1"/>
    </row>
    <row r="2046" spans="9:51" x14ac:dyDescent="0.2">
      <c r="I2046" s="1"/>
      <c r="J2046" s="2"/>
      <c r="AM2046" s="3"/>
      <c r="AN2046" s="2"/>
      <c r="AO2046" s="2"/>
      <c r="AP2046" s="2"/>
      <c r="AQ2046" s="2"/>
      <c r="AR2046" s="2"/>
      <c r="AY2046" s="1"/>
    </row>
    <row r="2047" spans="9:51" x14ac:dyDescent="0.2">
      <c r="I2047" s="1"/>
      <c r="J2047" s="2"/>
      <c r="AM2047" s="3"/>
      <c r="AN2047" s="2"/>
      <c r="AO2047" s="2"/>
      <c r="AP2047" s="2"/>
      <c r="AQ2047" s="2"/>
      <c r="AR2047" s="2"/>
      <c r="AY2047" s="1"/>
    </row>
    <row r="2048" spans="9:51" x14ac:dyDescent="0.2">
      <c r="I2048" s="1"/>
      <c r="J2048" s="2"/>
      <c r="AM2048" s="3"/>
      <c r="AN2048" s="2"/>
      <c r="AO2048" s="2"/>
      <c r="AP2048" s="2"/>
      <c r="AQ2048" s="2"/>
      <c r="AR2048" s="2"/>
      <c r="AY2048" s="1"/>
    </row>
    <row r="2049" spans="9:51" x14ac:dyDescent="0.2">
      <c r="I2049" s="1"/>
      <c r="J2049" s="2"/>
      <c r="AM2049" s="3"/>
      <c r="AN2049" s="2"/>
      <c r="AO2049" s="2"/>
      <c r="AP2049" s="2"/>
      <c r="AQ2049" s="2"/>
      <c r="AR2049" s="2"/>
      <c r="AY2049" s="1"/>
    </row>
    <row r="2050" spans="9:51" x14ac:dyDescent="0.2">
      <c r="I2050" s="1"/>
      <c r="J2050" s="2"/>
      <c r="AM2050" s="3"/>
      <c r="AN2050" s="2"/>
      <c r="AO2050" s="2"/>
      <c r="AP2050" s="2"/>
      <c r="AQ2050" s="2"/>
      <c r="AR2050" s="2"/>
      <c r="AY2050" s="1"/>
    </row>
    <row r="2051" spans="9:51" x14ac:dyDescent="0.2">
      <c r="I2051" s="1"/>
      <c r="J2051" s="2"/>
      <c r="AM2051" s="3"/>
      <c r="AN2051" s="2"/>
      <c r="AO2051" s="2"/>
      <c r="AP2051" s="2"/>
      <c r="AQ2051" s="2"/>
      <c r="AR2051" s="2"/>
      <c r="AY2051" s="1"/>
    </row>
    <row r="2052" spans="9:51" x14ac:dyDescent="0.2">
      <c r="I2052" s="1"/>
      <c r="J2052" s="2"/>
      <c r="AM2052" s="3"/>
      <c r="AN2052" s="2"/>
      <c r="AO2052" s="2"/>
      <c r="AP2052" s="2"/>
      <c r="AQ2052" s="2"/>
      <c r="AR2052" s="2"/>
      <c r="AY2052" s="1"/>
    </row>
    <row r="2053" spans="9:51" x14ac:dyDescent="0.2">
      <c r="I2053" s="1"/>
      <c r="J2053" s="2"/>
      <c r="AM2053" s="3"/>
      <c r="AN2053" s="2"/>
      <c r="AO2053" s="2"/>
      <c r="AP2053" s="2"/>
      <c r="AQ2053" s="2"/>
      <c r="AR2053" s="2"/>
      <c r="AY2053" s="1"/>
    </row>
    <row r="2054" spans="9:51" x14ac:dyDescent="0.2">
      <c r="I2054" s="1"/>
      <c r="J2054" s="2"/>
      <c r="AM2054" s="3"/>
      <c r="AN2054" s="2"/>
      <c r="AO2054" s="2"/>
      <c r="AP2054" s="2"/>
      <c r="AQ2054" s="2"/>
      <c r="AR2054" s="2"/>
      <c r="AY2054" s="1"/>
    </row>
    <row r="2055" spans="9:51" x14ac:dyDescent="0.2">
      <c r="I2055" s="1"/>
      <c r="J2055" s="2"/>
      <c r="AM2055" s="3"/>
      <c r="AN2055" s="2"/>
      <c r="AO2055" s="2"/>
      <c r="AP2055" s="2"/>
      <c r="AQ2055" s="2"/>
      <c r="AR2055" s="2"/>
      <c r="AY2055" s="1"/>
    </row>
    <row r="2056" spans="9:51" x14ac:dyDescent="0.2">
      <c r="I2056" s="1"/>
      <c r="J2056" s="2"/>
      <c r="AM2056" s="3"/>
      <c r="AN2056" s="2"/>
      <c r="AO2056" s="2"/>
      <c r="AP2056" s="2"/>
      <c r="AQ2056" s="2"/>
      <c r="AR2056" s="2"/>
      <c r="AY2056" s="1"/>
    </row>
    <row r="2057" spans="9:51" x14ac:dyDescent="0.2">
      <c r="I2057" s="1"/>
      <c r="J2057" s="2"/>
      <c r="AM2057" s="3"/>
      <c r="AN2057" s="2"/>
      <c r="AO2057" s="2"/>
      <c r="AP2057" s="2"/>
      <c r="AQ2057" s="2"/>
      <c r="AR2057" s="2"/>
      <c r="AY2057" s="1"/>
    </row>
    <row r="2058" spans="9:51" x14ac:dyDescent="0.2">
      <c r="I2058" s="1"/>
      <c r="J2058" s="2"/>
      <c r="AM2058" s="3"/>
      <c r="AN2058" s="2"/>
      <c r="AO2058" s="2"/>
      <c r="AP2058" s="2"/>
      <c r="AQ2058" s="2"/>
      <c r="AR2058" s="2"/>
      <c r="AY2058" s="1"/>
    </row>
    <row r="2059" spans="9:51" x14ac:dyDescent="0.2">
      <c r="I2059" s="1"/>
      <c r="J2059" s="2"/>
      <c r="AM2059" s="3"/>
      <c r="AN2059" s="2"/>
      <c r="AO2059" s="2"/>
      <c r="AP2059" s="2"/>
      <c r="AQ2059" s="2"/>
      <c r="AR2059" s="2"/>
      <c r="AY2059" s="1"/>
    </row>
    <row r="2060" spans="9:51" x14ac:dyDescent="0.2">
      <c r="I2060" s="1"/>
      <c r="J2060" s="2"/>
      <c r="AM2060" s="3"/>
      <c r="AN2060" s="2"/>
      <c r="AO2060" s="2"/>
      <c r="AP2060" s="2"/>
      <c r="AQ2060" s="2"/>
      <c r="AR2060" s="2"/>
      <c r="AY2060" s="1"/>
    </row>
    <row r="2061" spans="9:51" x14ac:dyDescent="0.2">
      <c r="I2061" s="1"/>
      <c r="J2061" s="2"/>
      <c r="AM2061" s="3"/>
      <c r="AN2061" s="2"/>
      <c r="AO2061" s="2"/>
      <c r="AP2061" s="2"/>
      <c r="AQ2061" s="2"/>
      <c r="AR2061" s="2"/>
      <c r="AY2061" s="1"/>
    </row>
    <row r="2062" spans="9:51" x14ac:dyDescent="0.2">
      <c r="I2062" s="1"/>
      <c r="J2062" s="2"/>
      <c r="AM2062" s="3"/>
      <c r="AN2062" s="2"/>
      <c r="AO2062" s="2"/>
      <c r="AP2062" s="2"/>
      <c r="AQ2062" s="2"/>
      <c r="AR2062" s="2"/>
      <c r="AY2062" s="1"/>
    </row>
    <row r="2063" spans="9:51" x14ac:dyDescent="0.2">
      <c r="I2063" s="1"/>
      <c r="J2063" s="2"/>
      <c r="AM2063" s="3"/>
      <c r="AN2063" s="2"/>
      <c r="AO2063" s="2"/>
      <c r="AP2063" s="2"/>
      <c r="AQ2063" s="2"/>
      <c r="AR2063" s="2"/>
      <c r="AY2063" s="1"/>
    </row>
    <row r="2064" spans="9:51" x14ac:dyDescent="0.2">
      <c r="I2064" s="1"/>
      <c r="J2064" s="2"/>
      <c r="AM2064" s="3"/>
      <c r="AN2064" s="2"/>
      <c r="AO2064" s="2"/>
      <c r="AP2064" s="2"/>
      <c r="AQ2064" s="2"/>
      <c r="AR2064" s="2"/>
      <c r="AY2064" s="1"/>
    </row>
    <row r="2065" spans="9:51" x14ac:dyDescent="0.2">
      <c r="I2065" s="1"/>
      <c r="J2065" s="2"/>
      <c r="AM2065" s="3"/>
      <c r="AN2065" s="2"/>
      <c r="AO2065" s="2"/>
      <c r="AP2065" s="2"/>
      <c r="AQ2065" s="2"/>
      <c r="AR2065" s="2"/>
      <c r="AY2065" s="1"/>
    </row>
    <row r="2066" spans="9:51" x14ac:dyDescent="0.2">
      <c r="I2066" s="1"/>
      <c r="J2066" s="2"/>
      <c r="AM2066" s="3"/>
      <c r="AN2066" s="2"/>
      <c r="AO2066" s="2"/>
      <c r="AP2066" s="2"/>
      <c r="AQ2066" s="2"/>
      <c r="AR2066" s="2"/>
      <c r="AY2066" s="1"/>
    </row>
    <row r="2067" spans="9:51" x14ac:dyDescent="0.2">
      <c r="I2067" s="1"/>
      <c r="J2067" s="2"/>
      <c r="AM2067" s="3"/>
      <c r="AN2067" s="2"/>
      <c r="AO2067" s="2"/>
      <c r="AP2067" s="2"/>
      <c r="AQ2067" s="2"/>
      <c r="AR2067" s="2"/>
      <c r="AY2067" s="1"/>
    </row>
    <row r="2068" spans="9:51" x14ac:dyDescent="0.2">
      <c r="I2068" s="1"/>
      <c r="J2068" s="2"/>
      <c r="AM2068" s="3"/>
      <c r="AN2068" s="2"/>
      <c r="AO2068" s="2"/>
      <c r="AP2068" s="2"/>
      <c r="AQ2068" s="2"/>
      <c r="AR2068" s="2"/>
      <c r="AY2068" s="1"/>
    </row>
    <row r="2069" spans="9:51" x14ac:dyDescent="0.2">
      <c r="I2069" s="1"/>
      <c r="J2069" s="2"/>
      <c r="AM2069" s="3"/>
      <c r="AN2069" s="2"/>
      <c r="AO2069" s="2"/>
      <c r="AP2069" s="2"/>
      <c r="AQ2069" s="2"/>
      <c r="AR2069" s="2"/>
      <c r="AY2069" s="1"/>
    </row>
    <row r="2070" spans="9:51" x14ac:dyDescent="0.2">
      <c r="I2070" s="1"/>
      <c r="J2070" s="2"/>
      <c r="AM2070" s="3"/>
      <c r="AN2070" s="2"/>
      <c r="AO2070" s="2"/>
      <c r="AP2070" s="2"/>
      <c r="AQ2070" s="2"/>
      <c r="AR2070" s="2"/>
      <c r="AY2070" s="1"/>
    </row>
    <row r="2071" spans="9:51" x14ac:dyDescent="0.2">
      <c r="I2071" s="1"/>
      <c r="J2071" s="2"/>
      <c r="AM2071" s="3"/>
      <c r="AN2071" s="2"/>
      <c r="AO2071" s="2"/>
      <c r="AP2071" s="2"/>
      <c r="AQ2071" s="2"/>
      <c r="AR2071" s="2"/>
      <c r="AY2071" s="1"/>
    </row>
    <row r="2072" spans="9:51" x14ac:dyDescent="0.2">
      <c r="I2072" s="1"/>
      <c r="J2072" s="2"/>
      <c r="AM2072" s="3"/>
      <c r="AN2072" s="2"/>
      <c r="AO2072" s="2"/>
      <c r="AP2072" s="2"/>
      <c r="AQ2072" s="2"/>
      <c r="AR2072" s="2"/>
      <c r="AY2072" s="1"/>
    </row>
    <row r="2073" spans="9:51" x14ac:dyDescent="0.2">
      <c r="I2073" s="1"/>
      <c r="J2073" s="2"/>
      <c r="AM2073" s="3"/>
      <c r="AN2073" s="2"/>
      <c r="AO2073" s="2"/>
      <c r="AP2073" s="2"/>
      <c r="AQ2073" s="2"/>
      <c r="AR2073" s="2"/>
      <c r="AY2073" s="1"/>
    </row>
    <row r="2074" spans="9:51" x14ac:dyDescent="0.2">
      <c r="I2074" s="1"/>
      <c r="J2074" s="2"/>
      <c r="AM2074" s="3"/>
      <c r="AN2074" s="2"/>
      <c r="AO2074" s="2"/>
      <c r="AP2074" s="2"/>
      <c r="AQ2074" s="2"/>
      <c r="AR2074" s="2"/>
      <c r="AY2074" s="1"/>
    </row>
    <row r="2075" spans="9:51" x14ac:dyDescent="0.2">
      <c r="I2075" s="1"/>
      <c r="J2075" s="2"/>
      <c r="AM2075" s="3"/>
      <c r="AN2075" s="2"/>
      <c r="AO2075" s="2"/>
      <c r="AP2075" s="2"/>
      <c r="AQ2075" s="2"/>
      <c r="AR2075" s="2"/>
      <c r="AY2075" s="1"/>
    </row>
    <row r="2076" spans="9:51" x14ac:dyDescent="0.2">
      <c r="I2076" s="1"/>
      <c r="J2076" s="2"/>
      <c r="AM2076" s="3"/>
      <c r="AN2076" s="2"/>
      <c r="AO2076" s="2"/>
      <c r="AP2076" s="2"/>
      <c r="AQ2076" s="2"/>
      <c r="AR2076" s="2"/>
      <c r="AY2076" s="1"/>
    </row>
    <row r="2077" spans="9:51" x14ac:dyDescent="0.2">
      <c r="I2077" s="1"/>
      <c r="J2077" s="2"/>
      <c r="AM2077" s="3"/>
      <c r="AN2077" s="2"/>
      <c r="AO2077" s="2"/>
      <c r="AP2077" s="2"/>
      <c r="AQ2077" s="2"/>
      <c r="AR2077" s="2"/>
      <c r="AY2077" s="1"/>
    </row>
    <row r="2078" spans="9:51" x14ac:dyDescent="0.2">
      <c r="I2078" s="1"/>
      <c r="J2078" s="2"/>
      <c r="AM2078" s="3"/>
      <c r="AN2078" s="2"/>
      <c r="AO2078" s="2"/>
      <c r="AP2078" s="2"/>
      <c r="AQ2078" s="2"/>
      <c r="AR2078" s="2"/>
      <c r="AY2078" s="1"/>
    </row>
    <row r="2079" spans="9:51" x14ac:dyDescent="0.2">
      <c r="I2079" s="1"/>
      <c r="J2079" s="2"/>
      <c r="AM2079" s="3"/>
      <c r="AN2079" s="2"/>
      <c r="AO2079" s="2"/>
      <c r="AP2079" s="2"/>
      <c r="AQ2079" s="2"/>
      <c r="AR2079" s="2"/>
      <c r="AY2079" s="1"/>
    </row>
    <row r="2080" spans="9:51" x14ac:dyDescent="0.2">
      <c r="I2080" s="1"/>
      <c r="J2080" s="2"/>
      <c r="AM2080" s="3"/>
      <c r="AN2080" s="2"/>
      <c r="AO2080" s="2"/>
      <c r="AP2080" s="2"/>
      <c r="AQ2080" s="2"/>
      <c r="AR2080" s="2"/>
      <c r="AY2080" s="1"/>
    </row>
    <row r="2081" spans="9:51" x14ac:dyDescent="0.2">
      <c r="I2081" s="1"/>
      <c r="J2081" s="2"/>
      <c r="AM2081" s="3"/>
      <c r="AN2081" s="2"/>
      <c r="AO2081" s="2"/>
      <c r="AP2081" s="2"/>
      <c r="AQ2081" s="2"/>
      <c r="AR2081" s="2"/>
      <c r="AY2081" s="1"/>
    </row>
    <row r="2082" spans="9:51" x14ac:dyDescent="0.2">
      <c r="I2082" s="1"/>
      <c r="J2082" s="2"/>
      <c r="AM2082" s="3"/>
      <c r="AN2082" s="2"/>
      <c r="AO2082" s="2"/>
      <c r="AP2082" s="2"/>
      <c r="AQ2082" s="2"/>
      <c r="AR2082" s="2"/>
      <c r="AY2082" s="1"/>
    </row>
    <row r="2083" spans="9:51" x14ac:dyDescent="0.2">
      <c r="I2083" s="1"/>
      <c r="J2083" s="2"/>
      <c r="AM2083" s="3"/>
      <c r="AN2083" s="2"/>
      <c r="AO2083" s="2"/>
      <c r="AP2083" s="2"/>
      <c r="AQ2083" s="2"/>
      <c r="AR2083" s="2"/>
      <c r="AY2083" s="1"/>
    </row>
    <row r="2084" spans="9:51" x14ac:dyDescent="0.2">
      <c r="I2084" s="1"/>
      <c r="J2084" s="2"/>
      <c r="AM2084" s="3"/>
      <c r="AN2084" s="2"/>
      <c r="AO2084" s="2"/>
      <c r="AP2084" s="2"/>
      <c r="AQ2084" s="2"/>
      <c r="AR2084" s="2"/>
      <c r="AY2084" s="1"/>
    </row>
    <row r="2085" spans="9:51" x14ac:dyDescent="0.2">
      <c r="I2085" s="1"/>
      <c r="J2085" s="2"/>
      <c r="AM2085" s="3"/>
      <c r="AN2085" s="2"/>
      <c r="AO2085" s="2"/>
      <c r="AP2085" s="2"/>
      <c r="AQ2085" s="2"/>
      <c r="AR2085" s="2"/>
      <c r="AY2085" s="1"/>
    </row>
    <row r="2086" spans="9:51" x14ac:dyDescent="0.2">
      <c r="I2086" s="1"/>
      <c r="J2086" s="2"/>
      <c r="AM2086" s="3"/>
      <c r="AN2086" s="2"/>
      <c r="AO2086" s="2"/>
      <c r="AP2086" s="2"/>
      <c r="AQ2086" s="2"/>
      <c r="AR2086" s="2"/>
      <c r="AY2086" s="1"/>
    </row>
    <row r="2087" spans="9:51" x14ac:dyDescent="0.2">
      <c r="I2087" s="1"/>
      <c r="J2087" s="2"/>
      <c r="AM2087" s="3"/>
      <c r="AN2087" s="2"/>
      <c r="AO2087" s="2"/>
      <c r="AP2087" s="2"/>
      <c r="AQ2087" s="2"/>
      <c r="AR2087" s="2"/>
      <c r="AY2087" s="1"/>
    </row>
    <row r="2088" spans="9:51" x14ac:dyDescent="0.2">
      <c r="I2088" s="1"/>
      <c r="J2088" s="2"/>
      <c r="AM2088" s="3"/>
      <c r="AN2088" s="2"/>
      <c r="AO2088" s="2"/>
      <c r="AP2088" s="2"/>
      <c r="AQ2088" s="2"/>
      <c r="AR2088" s="2"/>
      <c r="AY2088" s="1"/>
    </row>
    <row r="2089" spans="9:51" x14ac:dyDescent="0.2">
      <c r="I2089" s="1"/>
      <c r="J2089" s="2"/>
      <c r="AM2089" s="3"/>
      <c r="AN2089" s="2"/>
      <c r="AO2089" s="2"/>
      <c r="AP2089" s="2"/>
      <c r="AQ2089" s="2"/>
      <c r="AR2089" s="2"/>
      <c r="AY2089" s="1"/>
    </row>
    <row r="2090" spans="9:51" x14ac:dyDescent="0.2">
      <c r="I2090" s="1"/>
      <c r="J2090" s="2"/>
      <c r="AM2090" s="3"/>
      <c r="AN2090" s="2"/>
      <c r="AO2090" s="2"/>
      <c r="AP2090" s="2"/>
      <c r="AQ2090" s="2"/>
      <c r="AR2090" s="2"/>
      <c r="AY2090" s="1"/>
    </row>
    <row r="2091" spans="9:51" x14ac:dyDescent="0.2">
      <c r="I2091" s="1"/>
      <c r="J2091" s="2"/>
      <c r="AM2091" s="3"/>
      <c r="AN2091" s="2"/>
      <c r="AO2091" s="2"/>
      <c r="AP2091" s="2"/>
      <c r="AQ2091" s="2"/>
      <c r="AR2091" s="2"/>
      <c r="AY2091" s="1"/>
    </row>
    <row r="2092" spans="9:51" x14ac:dyDescent="0.2">
      <c r="I2092" s="1"/>
      <c r="J2092" s="2"/>
      <c r="AM2092" s="3"/>
      <c r="AN2092" s="2"/>
      <c r="AO2092" s="2"/>
      <c r="AP2092" s="2"/>
      <c r="AQ2092" s="2"/>
      <c r="AR2092" s="2"/>
      <c r="AY2092" s="1"/>
    </row>
    <row r="2093" spans="9:51" x14ac:dyDescent="0.2">
      <c r="I2093" s="1"/>
      <c r="J2093" s="2"/>
      <c r="AM2093" s="3"/>
      <c r="AN2093" s="2"/>
      <c r="AO2093" s="2"/>
      <c r="AP2093" s="2"/>
      <c r="AQ2093" s="2"/>
      <c r="AR2093" s="2"/>
      <c r="AY2093" s="1"/>
    </row>
    <row r="2094" spans="9:51" x14ac:dyDescent="0.2">
      <c r="I2094" s="1"/>
      <c r="J2094" s="2"/>
      <c r="AM2094" s="3"/>
      <c r="AN2094" s="2"/>
      <c r="AO2094" s="2"/>
      <c r="AP2094" s="2"/>
      <c r="AQ2094" s="2"/>
      <c r="AR2094" s="2"/>
      <c r="AY2094" s="1"/>
    </row>
    <row r="2095" spans="9:51" x14ac:dyDescent="0.2">
      <c r="I2095" s="1"/>
      <c r="J2095" s="2"/>
      <c r="AM2095" s="3"/>
      <c r="AN2095" s="2"/>
      <c r="AO2095" s="2"/>
      <c r="AP2095" s="2"/>
      <c r="AQ2095" s="2"/>
      <c r="AR2095" s="2"/>
      <c r="AY2095" s="1"/>
    </row>
    <row r="2096" spans="9:51" x14ac:dyDescent="0.2">
      <c r="I2096" s="1"/>
      <c r="J2096" s="2"/>
      <c r="AM2096" s="3"/>
      <c r="AN2096" s="2"/>
      <c r="AO2096" s="2"/>
      <c r="AP2096" s="2"/>
      <c r="AQ2096" s="2"/>
      <c r="AR2096" s="2"/>
      <c r="AY2096" s="1"/>
    </row>
    <row r="2097" spans="9:51" x14ac:dyDescent="0.2">
      <c r="I2097" s="1"/>
      <c r="J2097" s="2"/>
      <c r="AM2097" s="3"/>
      <c r="AN2097" s="2"/>
      <c r="AO2097" s="2"/>
      <c r="AP2097" s="2"/>
      <c r="AQ2097" s="2"/>
      <c r="AR2097" s="2"/>
      <c r="AY2097" s="1"/>
    </row>
    <row r="2098" spans="9:51" x14ac:dyDescent="0.2">
      <c r="I2098" s="1"/>
      <c r="J2098" s="2"/>
      <c r="AM2098" s="3"/>
      <c r="AN2098" s="2"/>
      <c r="AO2098" s="2"/>
      <c r="AP2098" s="2"/>
      <c r="AQ2098" s="2"/>
      <c r="AR2098" s="2"/>
      <c r="AY2098" s="1"/>
    </row>
    <row r="2099" spans="9:51" x14ac:dyDescent="0.2">
      <c r="I2099" s="1"/>
      <c r="J2099" s="2"/>
      <c r="AM2099" s="3"/>
      <c r="AN2099" s="2"/>
      <c r="AO2099" s="2"/>
      <c r="AP2099" s="2"/>
      <c r="AQ2099" s="2"/>
      <c r="AR2099" s="2"/>
      <c r="AY2099" s="1"/>
    </row>
    <row r="2100" spans="9:51" x14ac:dyDescent="0.2">
      <c r="I2100" s="1"/>
      <c r="J2100" s="2"/>
      <c r="AM2100" s="3"/>
      <c r="AN2100" s="2"/>
      <c r="AO2100" s="2"/>
      <c r="AP2100" s="2"/>
      <c r="AQ2100" s="2"/>
      <c r="AR2100" s="2"/>
      <c r="AY2100" s="1"/>
    </row>
    <row r="2101" spans="9:51" x14ac:dyDescent="0.2">
      <c r="I2101" s="1"/>
      <c r="J2101" s="2"/>
      <c r="AM2101" s="3"/>
      <c r="AN2101" s="2"/>
      <c r="AO2101" s="2"/>
      <c r="AP2101" s="2"/>
      <c r="AQ2101" s="2"/>
      <c r="AR2101" s="2"/>
      <c r="AY2101" s="1"/>
    </row>
    <row r="2102" spans="9:51" x14ac:dyDescent="0.2">
      <c r="I2102" s="1"/>
      <c r="J2102" s="2"/>
      <c r="AM2102" s="3"/>
      <c r="AN2102" s="2"/>
      <c r="AO2102" s="2"/>
      <c r="AP2102" s="2"/>
      <c r="AQ2102" s="2"/>
      <c r="AR2102" s="2"/>
      <c r="AY2102" s="1"/>
    </row>
    <row r="2103" spans="9:51" x14ac:dyDescent="0.2">
      <c r="I2103" s="1"/>
      <c r="J2103" s="2"/>
      <c r="AM2103" s="3"/>
      <c r="AN2103" s="2"/>
      <c r="AO2103" s="2"/>
      <c r="AP2103" s="2"/>
      <c r="AQ2103" s="2"/>
      <c r="AR2103" s="2"/>
      <c r="AY2103" s="1"/>
    </row>
    <row r="2104" spans="9:51" x14ac:dyDescent="0.2">
      <c r="I2104" s="1"/>
      <c r="J2104" s="2"/>
      <c r="AM2104" s="3"/>
      <c r="AN2104" s="2"/>
      <c r="AO2104" s="2"/>
      <c r="AP2104" s="2"/>
      <c r="AQ2104" s="2"/>
      <c r="AR2104" s="2"/>
      <c r="AY2104" s="1"/>
    </row>
    <row r="2105" spans="9:51" x14ac:dyDescent="0.2">
      <c r="I2105" s="1"/>
      <c r="J2105" s="2"/>
      <c r="AM2105" s="3"/>
      <c r="AN2105" s="2"/>
      <c r="AO2105" s="2"/>
      <c r="AP2105" s="2"/>
      <c r="AQ2105" s="2"/>
      <c r="AR2105" s="2"/>
      <c r="AY2105" s="1"/>
    </row>
    <row r="2106" spans="9:51" x14ac:dyDescent="0.2">
      <c r="I2106" s="1"/>
      <c r="J2106" s="2"/>
      <c r="AM2106" s="3"/>
      <c r="AN2106" s="2"/>
      <c r="AO2106" s="2"/>
      <c r="AP2106" s="2"/>
      <c r="AQ2106" s="2"/>
      <c r="AR2106" s="2"/>
      <c r="AY2106" s="1"/>
    </row>
    <row r="2107" spans="9:51" x14ac:dyDescent="0.2">
      <c r="I2107" s="1"/>
      <c r="J2107" s="2"/>
      <c r="AM2107" s="3"/>
      <c r="AN2107" s="2"/>
      <c r="AO2107" s="2"/>
      <c r="AP2107" s="2"/>
      <c r="AQ2107" s="2"/>
      <c r="AR2107" s="2"/>
      <c r="AY2107" s="1"/>
    </row>
    <row r="2108" spans="9:51" x14ac:dyDescent="0.2">
      <c r="I2108" s="1"/>
      <c r="J2108" s="2"/>
      <c r="AM2108" s="3"/>
      <c r="AN2108" s="2"/>
      <c r="AO2108" s="2"/>
      <c r="AP2108" s="2"/>
      <c r="AQ2108" s="2"/>
      <c r="AR2108" s="2"/>
      <c r="AY2108" s="1"/>
    </row>
    <row r="2109" spans="9:51" x14ac:dyDescent="0.2">
      <c r="I2109" s="1"/>
      <c r="J2109" s="2"/>
      <c r="AM2109" s="3"/>
      <c r="AN2109" s="2"/>
      <c r="AO2109" s="2"/>
      <c r="AP2109" s="2"/>
      <c r="AQ2109" s="2"/>
      <c r="AR2109" s="2"/>
      <c r="AY2109" s="1"/>
    </row>
    <row r="2110" spans="9:51" x14ac:dyDescent="0.2">
      <c r="I2110" s="1"/>
      <c r="J2110" s="2"/>
      <c r="AM2110" s="3"/>
      <c r="AN2110" s="2"/>
      <c r="AO2110" s="2"/>
      <c r="AP2110" s="2"/>
      <c r="AQ2110" s="2"/>
      <c r="AR2110" s="2"/>
      <c r="AY2110" s="1"/>
    </row>
    <row r="2111" spans="9:51" x14ac:dyDescent="0.2">
      <c r="I2111" s="1"/>
      <c r="J2111" s="2"/>
      <c r="AM2111" s="3"/>
      <c r="AN2111" s="2"/>
      <c r="AO2111" s="2"/>
      <c r="AP2111" s="2"/>
      <c r="AQ2111" s="2"/>
      <c r="AR2111" s="2"/>
      <c r="AY2111" s="1"/>
    </row>
    <row r="2112" spans="9:51" x14ac:dyDescent="0.2">
      <c r="I2112" s="1"/>
      <c r="J2112" s="2"/>
      <c r="AM2112" s="3"/>
      <c r="AN2112" s="2"/>
      <c r="AO2112" s="2"/>
      <c r="AP2112" s="2"/>
      <c r="AQ2112" s="2"/>
      <c r="AR2112" s="2"/>
      <c r="AY2112" s="1"/>
    </row>
    <row r="2113" spans="9:51" x14ac:dyDescent="0.2">
      <c r="I2113" s="1"/>
      <c r="J2113" s="2"/>
      <c r="AM2113" s="3"/>
      <c r="AN2113" s="2"/>
      <c r="AO2113" s="2"/>
      <c r="AP2113" s="2"/>
      <c r="AQ2113" s="2"/>
      <c r="AR2113" s="2"/>
      <c r="AY2113" s="1"/>
    </row>
    <row r="2114" spans="9:51" x14ac:dyDescent="0.2">
      <c r="I2114" s="1"/>
      <c r="J2114" s="2"/>
      <c r="AM2114" s="3"/>
      <c r="AN2114" s="2"/>
      <c r="AO2114" s="2"/>
      <c r="AP2114" s="2"/>
      <c r="AQ2114" s="2"/>
      <c r="AR2114" s="2"/>
      <c r="AY2114" s="1"/>
    </row>
    <row r="2115" spans="9:51" x14ac:dyDescent="0.2">
      <c r="I2115" s="1"/>
      <c r="J2115" s="2"/>
      <c r="AM2115" s="3"/>
      <c r="AN2115" s="2"/>
      <c r="AO2115" s="2"/>
      <c r="AP2115" s="2"/>
      <c r="AQ2115" s="2"/>
      <c r="AR2115" s="2"/>
      <c r="AY2115" s="1"/>
    </row>
    <row r="2116" spans="9:51" x14ac:dyDescent="0.2">
      <c r="I2116" s="1"/>
      <c r="J2116" s="2"/>
      <c r="AM2116" s="3"/>
      <c r="AN2116" s="2"/>
      <c r="AO2116" s="2"/>
      <c r="AP2116" s="2"/>
      <c r="AQ2116" s="2"/>
      <c r="AR2116" s="2"/>
      <c r="AY2116" s="1"/>
    </row>
    <row r="2117" spans="9:51" x14ac:dyDescent="0.2">
      <c r="I2117" s="1"/>
      <c r="J2117" s="2"/>
      <c r="AM2117" s="3"/>
      <c r="AN2117" s="2"/>
      <c r="AO2117" s="2"/>
      <c r="AP2117" s="2"/>
      <c r="AQ2117" s="2"/>
      <c r="AR2117" s="2"/>
      <c r="AY2117" s="1"/>
    </row>
    <row r="2118" spans="9:51" x14ac:dyDescent="0.2">
      <c r="I2118" s="1"/>
      <c r="J2118" s="2"/>
      <c r="AM2118" s="3"/>
      <c r="AN2118" s="2"/>
      <c r="AO2118" s="2"/>
      <c r="AP2118" s="2"/>
      <c r="AQ2118" s="2"/>
      <c r="AR2118" s="2"/>
      <c r="AY2118" s="1"/>
    </row>
    <row r="2119" spans="9:51" x14ac:dyDescent="0.2">
      <c r="I2119" s="1"/>
      <c r="J2119" s="2"/>
      <c r="AM2119" s="3"/>
      <c r="AN2119" s="2"/>
      <c r="AO2119" s="2"/>
      <c r="AP2119" s="2"/>
      <c r="AQ2119" s="2"/>
      <c r="AR2119" s="2"/>
      <c r="AY2119" s="1"/>
    </row>
    <row r="2120" spans="9:51" x14ac:dyDescent="0.2">
      <c r="I2120" s="1"/>
      <c r="J2120" s="2"/>
      <c r="AM2120" s="3"/>
      <c r="AN2120" s="2"/>
      <c r="AO2120" s="2"/>
      <c r="AP2120" s="2"/>
      <c r="AQ2120" s="2"/>
      <c r="AR2120" s="2"/>
      <c r="AY2120" s="1"/>
    </row>
    <row r="2121" spans="9:51" x14ac:dyDescent="0.2">
      <c r="I2121" s="1"/>
      <c r="J2121" s="2"/>
      <c r="AM2121" s="3"/>
      <c r="AN2121" s="2"/>
      <c r="AO2121" s="2"/>
      <c r="AP2121" s="2"/>
      <c r="AQ2121" s="2"/>
      <c r="AR2121" s="2"/>
      <c r="AY2121" s="1"/>
    </row>
    <row r="2122" spans="9:51" x14ac:dyDescent="0.2">
      <c r="I2122" s="1"/>
      <c r="J2122" s="2"/>
      <c r="AM2122" s="3"/>
      <c r="AN2122" s="2"/>
      <c r="AO2122" s="2"/>
      <c r="AP2122" s="2"/>
      <c r="AQ2122" s="2"/>
      <c r="AR2122" s="2"/>
      <c r="AY2122" s="1"/>
    </row>
    <row r="2123" spans="9:51" x14ac:dyDescent="0.2">
      <c r="I2123" s="1"/>
      <c r="J2123" s="2"/>
      <c r="AM2123" s="3"/>
      <c r="AN2123" s="2"/>
      <c r="AO2123" s="2"/>
      <c r="AP2123" s="2"/>
      <c r="AQ2123" s="2"/>
      <c r="AR2123" s="2"/>
      <c r="AY2123" s="1"/>
    </row>
    <row r="2124" spans="9:51" x14ac:dyDescent="0.2">
      <c r="I2124" s="1"/>
      <c r="J2124" s="2"/>
      <c r="AM2124" s="3"/>
      <c r="AN2124" s="2"/>
      <c r="AO2124" s="2"/>
      <c r="AP2124" s="2"/>
      <c r="AQ2124" s="2"/>
      <c r="AR2124" s="2"/>
      <c r="AY2124" s="1"/>
    </row>
    <row r="2125" spans="9:51" x14ac:dyDescent="0.2">
      <c r="I2125" s="1"/>
      <c r="J2125" s="2"/>
      <c r="AM2125" s="3"/>
      <c r="AN2125" s="2"/>
      <c r="AO2125" s="2"/>
      <c r="AP2125" s="2"/>
      <c r="AQ2125" s="2"/>
      <c r="AR2125" s="2"/>
      <c r="AY2125" s="1"/>
    </row>
    <row r="2126" spans="9:51" x14ac:dyDescent="0.2">
      <c r="I2126" s="1"/>
      <c r="J2126" s="2"/>
      <c r="AM2126" s="3"/>
      <c r="AN2126" s="2"/>
      <c r="AO2126" s="2"/>
      <c r="AP2126" s="2"/>
      <c r="AQ2126" s="2"/>
      <c r="AR2126" s="2"/>
      <c r="AY2126" s="1"/>
    </row>
    <row r="2127" spans="9:51" x14ac:dyDescent="0.2">
      <c r="I2127" s="1"/>
      <c r="J2127" s="2"/>
      <c r="AM2127" s="3"/>
      <c r="AN2127" s="2"/>
      <c r="AO2127" s="2"/>
      <c r="AP2127" s="2"/>
      <c r="AQ2127" s="2"/>
      <c r="AR2127" s="2"/>
      <c r="AY2127" s="1"/>
    </row>
    <row r="2128" spans="9:51" x14ac:dyDescent="0.2">
      <c r="I2128" s="1"/>
      <c r="J2128" s="2"/>
      <c r="AM2128" s="3"/>
      <c r="AN2128" s="2"/>
      <c r="AO2128" s="2"/>
      <c r="AP2128" s="2"/>
      <c r="AQ2128" s="2"/>
      <c r="AR2128" s="2"/>
      <c r="AY2128" s="1"/>
    </row>
    <row r="2129" spans="9:51" x14ac:dyDescent="0.2">
      <c r="I2129" s="1"/>
      <c r="J2129" s="2"/>
      <c r="AM2129" s="3"/>
      <c r="AN2129" s="2"/>
      <c r="AO2129" s="2"/>
      <c r="AP2129" s="2"/>
      <c r="AQ2129" s="2"/>
      <c r="AR2129" s="2"/>
      <c r="AY2129" s="1"/>
    </row>
    <row r="2130" spans="9:51" x14ac:dyDescent="0.2">
      <c r="I2130" s="1"/>
      <c r="J2130" s="2"/>
      <c r="AM2130" s="3"/>
      <c r="AN2130" s="2"/>
      <c r="AO2130" s="2"/>
      <c r="AP2130" s="2"/>
      <c r="AQ2130" s="2"/>
      <c r="AR2130" s="2"/>
      <c r="AY2130" s="1"/>
    </row>
    <row r="2131" spans="9:51" x14ac:dyDescent="0.2">
      <c r="I2131" s="1"/>
      <c r="J2131" s="2"/>
      <c r="AM2131" s="3"/>
      <c r="AN2131" s="2"/>
      <c r="AO2131" s="2"/>
      <c r="AP2131" s="2"/>
      <c r="AQ2131" s="2"/>
      <c r="AR2131" s="2"/>
      <c r="AY2131" s="1"/>
    </row>
    <row r="2132" spans="9:51" x14ac:dyDescent="0.2">
      <c r="I2132" s="1"/>
      <c r="J2132" s="2"/>
      <c r="AM2132" s="3"/>
      <c r="AN2132" s="2"/>
      <c r="AO2132" s="2"/>
      <c r="AP2132" s="2"/>
      <c r="AQ2132" s="2"/>
      <c r="AR2132" s="2"/>
      <c r="AY2132" s="1"/>
    </row>
    <row r="2133" spans="9:51" x14ac:dyDescent="0.2">
      <c r="I2133" s="1"/>
      <c r="J2133" s="2"/>
      <c r="AM2133" s="3"/>
      <c r="AN2133" s="2"/>
      <c r="AO2133" s="2"/>
      <c r="AP2133" s="2"/>
      <c r="AQ2133" s="2"/>
      <c r="AR2133" s="2"/>
      <c r="AY2133" s="1"/>
    </row>
    <row r="2134" spans="9:51" x14ac:dyDescent="0.2">
      <c r="I2134" s="1"/>
      <c r="J2134" s="2"/>
      <c r="AM2134" s="3"/>
      <c r="AN2134" s="2"/>
      <c r="AO2134" s="2"/>
      <c r="AP2134" s="2"/>
      <c r="AQ2134" s="2"/>
      <c r="AR2134" s="2"/>
      <c r="AY2134" s="1"/>
    </row>
    <row r="2135" spans="9:51" x14ac:dyDescent="0.2">
      <c r="I2135" s="1"/>
      <c r="J2135" s="2"/>
      <c r="AM2135" s="3"/>
      <c r="AN2135" s="2"/>
      <c r="AO2135" s="2"/>
      <c r="AP2135" s="2"/>
      <c r="AQ2135" s="2"/>
      <c r="AR2135" s="2"/>
      <c r="AY2135" s="1"/>
    </row>
    <row r="2136" spans="9:51" x14ac:dyDescent="0.2">
      <c r="I2136" s="1"/>
      <c r="J2136" s="2"/>
      <c r="AM2136" s="3"/>
      <c r="AN2136" s="2"/>
      <c r="AO2136" s="2"/>
      <c r="AP2136" s="2"/>
      <c r="AQ2136" s="2"/>
      <c r="AR2136" s="2"/>
      <c r="AY2136" s="1"/>
    </row>
    <row r="2137" spans="9:51" x14ac:dyDescent="0.2">
      <c r="I2137" s="1"/>
      <c r="J2137" s="2"/>
      <c r="AM2137" s="3"/>
      <c r="AN2137" s="2"/>
      <c r="AO2137" s="2"/>
      <c r="AP2137" s="2"/>
      <c r="AQ2137" s="2"/>
      <c r="AR2137" s="2"/>
      <c r="AY2137" s="1"/>
    </row>
    <row r="2138" spans="9:51" x14ac:dyDescent="0.2">
      <c r="I2138" s="1"/>
      <c r="J2138" s="2"/>
      <c r="AM2138" s="3"/>
      <c r="AN2138" s="2"/>
      <c r="AO2138" s="2"/>
      <c r="AP2138" s="2"/>
      <c r="AQ2138" s="2"/>
      <c r="AR2138" s="2"/>
      <c r="AY2138" s="1"/>
    </row>
    <row r="2139" spans="9:51" x14ac:dyDescent="0.2">
      <c r="I2139" s="1"/>
      <c r="J2139" s="2"/>
      <c r="AM2139" s="3"/>
      <c r="AN2139" s="2"/>
      <c r="AO2139" s="2"/>
      <c r="AP2139" s="2"/>
      <c r="AQ2139" s="2"/>
      <c r="AR2139" s="2"/>
      <c r="AY2139" s="1"/>
    </row>
    <row r="2140" spans="9:51" x14ac:dyDescent="0.2">
      <c r="I2140" s="1"/>
      <c r="J2140" s="2"/>
      <c r="AM2140" s="3"/>
      <c r="AN2140" s="2"/>
      <c r="AO2140" s="2"/>
      <c r="AP2140" s="2"/>
      <c r="AQ2140" s="2"/>
      <c r="AR2140" s="2"/>
      <c r="AY2140" s="1"/>
    </row>
    <row r="2141" spans="9:51" x14ac:dyDescent="0.2">
      <c r="I2141" s="1"/>
      <c r="J2141" s="2"/>
      <c r="AM2141" s="3"/>
      <c r="AN2141" s="2"/>
      <c r="AO2141" s="2"/>
      <c r="AP2141" s="2"/>
      <c r="AQ2141" s="2"/>
      <c r="AR2141" s="2"/>
      <c r="AY2141" s="1"/>
    </row>
    <row r="2142" spans="9:51" x14ac:dyDescent="0.2">
      <c r="I2142" s="1"/>
      <c r="J2142" s="2"/>
      <c r="AM2142" s="3"/>
      <c r="AN2142" s="2"/>
      <c r="AO2142" s="2"/>
      <c r="AP2142" s="2"/>
      <c r="AQ2142" s="2"/>
      <c r="AR2142" s="2"/>
      <c r="AY2142" s="1"/>
    </row>
    <row r="2143" spans="9:51" x14ac:dyDescent="0.2">
      <c r="I2143" s="1"/>
      <c r="J2143" s="2"/>
      <c r="AM2143" s="3"/>
      <c r="AN2143" s="2"/>
      <c r="AO2143" s="2"/>
      <c r="AP2143" s="2"/>
      <c r="AQ2143" s="2"/>
      <c r="AR2143" s="2"/>
      <c r="AY2143" s="1"/>
    </row>
    <row r="2144" spans="9:51" x14ac:dyDescent="0.2">
      <c r="I2144" s="1"/>
      <c r="J2144" s="2"/>
      <c r="AM2144" s="3"/>
      <c r="AN2144" s="2"/>
      <c r="AO2144" s="2"/>
      <c r="AP2144" s="2"/>
      <c r="AQ2144" s="2"/>
      <c r="AR2144" s="2"/>
      <c r="AY2144" s="1"/>
    </row>
    <row r="2145" spans="9:51" x14ac:dyDescent="0.2">
      <c r="I2145" s="1"/>
      <c r="J2145" s="2"/>
      <c r="AM2145" s="3"/>
      <c r="AN2145" s="2"/>
      <c r="AO2145" s="2"/>
      <c r="AP2145" s="2"/>
      <c r="AQ2145" s="2"/>
      <c r="AR2145" s="2"/>
      <c r="AY2145" s="1"/>
    </row>
    <row r="2146" spans="9:51" x14ac:dyDescent="0.2">
      <c r="I2146" s="1"/>
      <c r="J2146" s="2"/>
      <c r="AM2146" s="3"/>
      <c r="AN2146" s="2"/>
      <c r="AO2146" s="2"/>
      <c r="AP2146" s="2"/>
      <c r="AQ2146" s="2"/>
      <c r="AR2146" s="2"/>
      <c r="AY2146" s="1"/>
    </row>
    <row r="2147" spans="9:51" x14ac:dyDescent="0.2">
      <c r="I2147" s="1"/>
      <c r="J2147" s="2"/>
      <c r="AM2147" s="3"/>
      <c r="AN2147" s="2"/>
      <c r="AO2147" s="2"/>
      <c r="AP2147" s="2"/>
      <c r="AQ2147" s="2"/>
      <c r="AR2147" s="2"/>
      <c r="AY2147" s="1"/>
    </row>
    <row r="2148" spans="9:51" x14ac:dyDescent="0.2">
      <c r="I2148" s="1"/>
      <c r="J2148" s="2"/>
      <c r="AM2148" s="3"/>
      <c r="AN2148" s="2"/>
      <c r="AO2148" s="2"/>
      <c r="AP2148" s="2"/>
      <c r="AQ2148" s="2"/>
      <c r="AR2148" s="2"/>
      <c r="AY2148" s="1"/>
    </row>
    <row r="2149" spans="9:51" x14ac:dyDescent="0.2">
      <c r="I2149" s="1"/>
      <c r="J2149" s="2"/>
      <c r="AM2149" s="3"/>
      <c r="AN2149" s="2"/>
      <c r="AO2149" s="2"/>
      <c r="AP2149" s="2"/>
      <c r="AQ2149" s="2"/>
      <c r="AR2149" s="2"/>
      <c r="AY2149" s="1"/>
    </row>
    <row r="2150" spans="9:51" x14ac:dyDescent="0.2">
      <c r="I2150" s="1"/>
      <c r="J2150" s="2"/>
      <c r="AM2150" s="3"/>
      <c r="AN2150" s="2"/>
      <c r="AO2150" s="2"/>
      <c r="AP2150" s="2"/>
      <c r="AQ2150" s="2"/>
      <c r="AR2150" s="2"/>
      <c r="AY2150" s="1"/>
    </row>
    <row r="2151" spans="9:51" x14ac:dyDescent="0.2">
      <c r="I2151" s="1"/>
      <c r="J2151" s="2"/>
      <c r="AM2151" s="3"/>
      <c r="AN2151" s="2"/>
      <c r="AO2151" s="2"/>
      <c r="AP2151" s="2"/>
      <c r="AQ2151" s="2"/>
      <c r="AR2151" s="2"/>
      <c r="AY2151" s="1"/>
    </row>
    <row r="2152" spans="9:51" x14ac:dyDescent="0.2">
      <c r="I2152" s="1"/>
      <c r="J2152" s="2"/>
      <c r="AM2152" s="3"/>
      <c r="AN2152" s="2"/>
      <c r="AO2152" s="2"/>
      <c r="AP2152" s="2"/>
      <c r="AQ2152" s="2"/>
      <c r="AR2152" s="2"/>
      <c r="AY2152" s="1"/>
    </row>
    <row r="2153" spans="9:51" x14ac:dyDescent="0.2">
      <c r="I2153" s="1"/>
      <c r="J2153" s="2"/>
      <c r="AM2153" s="3"/>
      <c r="AN2153" s="2"/>
      <c r="AO2153" s="2"/>
      <c r="AP2153" s="2"/>
      <c r="AQ2153" s="2"/>
      <c r="AR2153" s="2"/>
      <c r="AY2153" s="1"/>
    </row>
    <row r="2154" spans="9:51" x14ac:dyDescent="0.2">
      <c r="I2154" s="1"/>
      <c r="J2154" s="2"/>
      <c r="AM2154" s="3"/>
      <c r="AN2154" s="2"/>
      <c r="AO2154" s="2"/>
      <c r="AP2154" s="2"/>
      <c r="AQ2154" s="2"/>
      <c r="AR2154" s="2"/>
      <c r="AY2154" s="1"/>
    </row>
    <row r="2155" spans="9:51" x14ac:dyDescent="0.2">
      <c r="I2155" s="1"/>
      <c r="J2155" s="2"/>
      <c r="AM2155" s="3"/>
      <c r="AN2155" s="2"/>
      <c r="AO2155" s="2"/>
      <c r="AP2155" s="2"/>
      <c r="AQ2155" s="2"/>
      <c r="AR2155" s="2"/>
      <c r="AY2155" s="1"/>
    </row>
    <row r="2156" spans="9:51" x14ac:dyDescent="0.2">
      <c r="I2156" s="1"/>
      <c r="J2156" s="2"/>
      <c r="AM2156" s="3"/>
      <c r="AN2156" s="2"/>
      <c r="AO2156" s="2"/>
      <c r="AP2156" s="2"/>
      <c r="AQ2156" s="2"/>
      <c r="AR2156" s="2"/>
      <c r="AY2156" s="1"/>
    </row>
    <row r="2157" spans="9:51" x14ac:dyDescent="0.2">
      <c r="I2157" s="1"/>
      <c r="J2157" s="2"/>
      <c r="AM2157" s="3"/>
      <c r="AN2157" s="2"/>
      <c r="AO2157" s="2"/>
      <c r="AP2157" s="2"/>
      <c r="AQ2157" s="2"/>
      <c r="AR2157" s="2"/>
      <c r="AY2157" s="1"/>
    </row>
    <row r="2158" spans="9:51" x14ac:dyDescent="0.2">
      <c r="I2158" s="1"/>
      <c r="J2158" s="2"/>
      <c r="AM2158" s="3"/>
      <c r="AN2158" s="2"/>
      <c r="AO2158" s="2"/>
      <c r="AP2158" s="2"/>
      <c r="AQ2158" s="2"/>
      <c r="AR2158" s="2"/>
      <c r="AY2158" s="1"/>
    </row>
    <row r="2159" spans="9:51" x14ac:dyDescent="0.2">
      <c r="I2159" s="1"/>
      <c r="J2159" s="2"/>
      <c r="AM2159" s="3"/>
      <c r="AN2159" s="2"/>
      <c r="AO2159" s="2"/>
      <c r="AP2159" s="2"/>
      <c r="AQ2159" s="2"/>
      <c r="AR2159" s="2"/>
      <c r="AY2159" s="1"/>
    </row>
    <row r="2160" spans="9:51" x14ac:dyDescent="0.2">
      <c r="I2160" s="1"/>
      <c r="J2160" s="2"/>
      <c r="AM2160" s="3"/>
      <c r="AN2160" s="2"/>
      <c r="AO2160" s="2"/>
      <c r="AP2160" s="2"/>
      <c r="AQ2160" s="2"/>
      <c r="AR2160" s="2"/>
      <c r="AY2160" s="1"/>
    </row>
    <row r="2161" spans="9:51" x14ac:dyDescent="0.2">
      <c r="I2161" s="1"/>
      <c r="J2161" s="2"/>
      <c r="AM2161" s="3"/>
      <c r="AN2161" s="2"/>
      <c r="AO2161" s="2"/>
      <c r="AP2161" s="2"/>
      <c r="AQ2161" s="2"/>
      <c r="AR2161" s="2"/>
      <c r="AY2161" s="1"/>
    </row>
    <row r="2162" spans="9:51" x14ac:dyDescent="0.2">
      <c r="I2162" s="1"/>
      <c r="J2162" s="2"/>
      <c r="AM2162" s="3"/>
      <c r="AN2162" s="2"/>
      <c r="AO2162" s="2"/>
      <c r="AP2162" s="2"/>
      <c r="AQ2162" s="2"/>
      <c r="AR2162" s="2"/>
      <c r="AY2162" s="1"/>
    </row>
    <row r="2163" spans="9:51" x14ac:dyDescent="0.2">
      <c r="I2163" s="1"/>
      <c r="J2163" s="2"/>
      <c r="AM2163" s="3"/>
      <c r="AN2163" s="2"/>
      <c r="AO2163" s="2"/>
      <c r="AP2163" s="2"/>
      <c r="AQ2163" s="2"/>
      <c r="AR2163" s="2"/>
      <c r="AY2163" s="1"/>
    </row>
    <row r="2164" spans="9:51" x14ac:dyDescent="0.2">
      <c r="I2164" s="1"/>
      <c r="J2164" s="2"/>
      <c r="AM2164" s="3"/>
      <c r="AN2164" s="2"/>
      <c r="AO2164" s="2"/>
      <c r="AP2164" s="2"/>
      <c r="AQ2164" s="2"/>
      <c r="AR2164" s="2"/>
      <c r="AY2164" s="1"/>
    </row>
    <row r="2165" spans="9:51" x14ac:dyDescent="0.2">
      <c r="I2165" s="1"/>
      <c r="J2165" s="2"/>
      <c r="AM2165" s="3"/>
      <c r="AN2165" s="2"/>
      <c r="AO2165" s="2"/>
      <c r="AP2165" s="2"/>
      <c r="AQ2165" s="2"/>
      <c r="AR2165" s="2"/>
      <c r="AY2165" s="1"/>
    </row>
    <row r="2166" spans="9:51" x14ac:dyDescent="0.2">
      <c r="I2166" s="1"/>
      <c r="J2166" s="2"/>
      <c r="AM2166" s="3"/>
      <c r="AN2166" s="2"/>
      <c r="AO2166" s="2"/>
      <c r="AP2166" s="2"/>
      <c r="AQ2166" s="2"/>
      <c r="AR2166" s="2"/>
      <c r="AY2166" s="1"/>
    </row>
    <row r="2167" spans="9:51" x14ac:dyDescent="0.2">
      <c r="I2167" s="1"/>
      <c r="J2167" s="2"/>
      <c r="AM2167" s="3"/>
      <c r="AN2167" s="2"/>
      <c r="AO2167" s="2"/>
      <c r="AP2167" s="2"/>
      <c r="AQ2167" s="2"/>
      <c r="AR2167" s="2"/>
      <c r="AY2167" s="1"/>
    </row>
    <row r="2168" spans="9:51" x14ac:dyDescent="0.2">
      <c r="I2168" s="1"/>
      <c r="J2168" s="2"/>
      <c r="AM2168" s="3"/>
      <c r="AN2168" s="2"/>
      <c r="AO2168" s="2"/>
      <c r="AP2168" s="2"/>
      <c r="AQ2168" s="2"/>
      <c r="AR2168" s="2"/>
      <c r="AY2168" s="1"/>
    </row>
    <row r="2169" spans="9:51" x14ac:dyDescent="0.2">
      <c r="I2169" s="1"/>
      <c r="J2169" s="2"/>
      <c r="AM2169" s="3"/>
      <c r="AN2169" s="2"/>
      <c r="AO2169" s="2"/>
      <c r="AP2169" s="2"/>
      <c r="AQ2169" s="2"/>
      <c r="AR2169" s="2"/>
      <c r="AY2169" s="1"/>
    </row>
    <row r="2170" spans="9:51" x14ac:dyDescent="0.2">
      <c r="I2170" s="1"/>
      <c r="J2170" s="2"/>
      <c r="AM2170" s="3"/>
      <c r="AN2170" s="2"/>
      <c r="AO2170" s="2"/>
      <c r="AP2170" s="2"/>
      <c r="AQ2170" s="2"/>
      <c r="AR2170" s="2"/>
      <c r="AY2170" s="1"/>
    </row>
    <row r="2171" spans="9:51" x14ac:dyDescent="0.2">
      <c r="I2171" s="1"/>
      <c r="J2171" s="2"/>
      <c r="AM2171" s="3"/>
      <c r="AN2171" s="2"/>
      <c r="AO2171" s="2"/>
      <c r="AP2171" s="2"/>
      <c r="AQ2171" s="2"/>
      <c r="AR2171" s="2"/>
      <c r="AY2171" s="1"/>
    </row>
    <row r="2172" spans="9:51" x14ac:dyDescent="0.2">
      <c r="I2172" s="1"/>
      <c r="J2172" s="2"/>
      <c r="AM2172" s="3"/>
      <c r="AN2172" s="2"/>
      <c r="AO2172" s="2"/>
      <c r="AP2172" s="2"/>
      <c r="AQ2172" s="2"/>
      <c r="AR2172" s="2"/>
      <c r="AY2172" s="1"/>
    </row>
    <row r="2173" spans="9:51" x14ac:dyDescent="0.2">
      <c r="I2173" s="1"/>
      <c r="J2173" s="2"/>
      <c r="AM2173" s="3"/>
      <c r="AN2173" s="2"/>
      <c r="AO2173" s="2"/>
      <c r="AP2173" s="2"/>
      <c r="AQ2173" s="2"/>
      <c r="AR2173" s="2"/>
      <c r="AY2173" s="1"/>
    </row>
    <row r="2174" spans="9:51" x14ac:dyDescent="0.2">
      <c r="I2174" s="1"/>
      <c r="J2174" s="2"/>
      <c r="AM2174" s="3"/>
      <c r="AN2174" s="2"/>
      <c r="AO2174" s="2"/>
      <c r="AP2174" s="2"/>
      <c r="AQ2174" s="2"/>
      <c r="AR2174" s="2"/>
      <c r="AY2174" s="1"/>
    </row>
    <row r="2175" spans="9:51" x14ac:dyDescent="0.2">
      <c r="I2175" s="1"/>
      <c r="J2175" s="2"/>
      <c r="AM2175" s="3"/>
      <c r="AN2175" s="2"/>
      <c r="AO2175" s="2"/>
      <c r="AP2175" s="2"/>
      <c r="AQ2175" s="2"/>
      <c r="AR2175" s="2"/>
      <c r="AY2175" s="1"/>
    </row>
    <row r="2176" spans="9:51" x14ac:dyDescent="0.2">
      <c r="I2176" s="1"/>
      <c r="J2176" s="2"/>
      <c r="AM2176" s="3"/>
      <c r="AN2176" s="2"/>
      <c r="AO2176" s="2"/>
      <c r="AP2176" s="2"/>
      <c r="AQ2176" s="2"/>
      <c r="AR2176" s="2"/>
      <c r="AY2176" s="1"/>
    </row>
    <row r="2177" spans="9:51" x14ac:dyDescent="0.2">
      <c r="I2177" s="1"/>
      <c r="J2177" s="2"/>
      <c r="AM2177" s="3"/>
      <c r="AN2177" s="2"/>
      <c r="AO2177" s="2"/>
      <c r="AP2177" s="2"/>
      <c r="AQ2177" s="2"/>
      <c r="AR2177" s="2"/>
      <c r="AY2177" s="1"/>
    </row>
    <row r="2178" spans="9:51" x14ac:dyDescent="0.2">
      <c r="I2178" s="1"/>
      <c r="J2178" s="2"/>
      <c r="AM2178" s="3"/>
      <c r="AN2178" s="2"/>
      <c r="AO2178" s="2"/>
      <c r="AP2178" s="2"/>
      <c r="AQ2178" s="2"/>
      <c r="AR2178" s="2"/>
      <c r="AY2178" s="1"/>
    </row>
    <row r="2179" spans="9:51" x14ac:dyDescent="0.2">
      <c r="I2179" s="1"/>
      <c r="J2179" s="2"/>
      <c r="AM2179" s="3"/>
      <c r="AN2179" s="2"/>
      <c r="AO2179" s="2"/>
      <c r="AP2179" s="2"/>
      <c r="AQ2179" s="2"/>
      <c r="AR2179" s="2"/>
      <c r="AY2179" s="1"/>
    </row>
    <row r="2180" spans="9:51" x14ac:dyDescent="0.2">
      <c r="I2180" s="1"/>
      <c r="J2180" s="2"/>
      <c r="AM2180" s="3"/>
      <c r="AN2180" s="2"/>
      <c r="AO2180" s="2"/>
      <c r="AP2180" s="2"/>
      <c r="AQ2180" s="2"/>
      <c r="AR2180" s="2"/>
      <c r="AY2180" s="1"/>
    </row>
    <row r="2181" spans="9:51" x14ac:dyDescent="0.2">
      <c r="I2181" s="1"/>
      <c r="J2181" s="2"/>
      <c r="AM2181" s="3"/>
      <c r="AN2181" s="2"/>
      <c r="AO2181" s="2"/>
      <c r="AP2181" s="2"/>
      <c r="AQ2181" s="2"/>
      <c r="AR2181" s="2"/>
      <c r="AY2181" s="1"/>
    </row>
    <row r="2182" spans="9:51" x14ac:dyDescent="0.2">
      <c r="I2182" s="1"/>
      <c r="J2182" s="2"/>
      <c r="AM2182" s="3"/>
      <c r="AN2182" s="2"/>
      <c r="AO2182" s="2"/>
      <c r="AP2182" s="2"/>
      <c r="AQ2182" s="2"/>
      <c r="AR2182" s="2"/>
      <c r="AY2182" s="1"/>
    </row>
    <row r="2183" spans="9:51" x14ac:dyDescent="0.2">
      <c r="I2183" s="1"/>
      <c r="J2183" s="2"/>
      <c r="AM2183" s="3"/>
      <c r="AN2183" s="2"/>
      <c r="AO2183" s="2"/>
      <c r="AP2183" s="2"/>
      <c r="AQ2183" s="2"/>
      <c r="AR2183" s="2"/>
      <c r="AY2183" s="1"/>
    </row>
    <row r="2184" spans="9:51" x14ac:dyDescent="0.2">
      <c r="I2184" s="1"/>
      <c r="J2184" s="2"/>
      <c r="AM2184" s="3"/>
      <c r="AN2184" s="2"/>
      <c r="AO2184" s="2"/>
      <c r="AP2184" s="2"/>
      <c r="AQ2184" s="2"/>
      <c r="AR2184" s="2"/>
      <c r="AY2184" s="1"/>
    </row>
    <row r="2185" spans="9:51" x14ac:dyDescent="0.2">
      <c r="I2185" s="1"/>
      <c r="J2185" s="2"/>
      <c r="AM2185" s="3"/>
      <c r="AN2185" s="2"/>
      <c r="AO2185" s="2"/>
      <c r="AP2185" s="2"/>
      <c r="AQ2185" s="2"/>
      <c r="AR2185" s="2"/>
      <c r="AY2185" s="1"/>
    </row>
    <row r="2186" spans="9:51" x14ac:dyDescent="0.2">
      <c r="I2186" s="1"/>
      <c r="J2186" s="2"/>
      <c r="AM2186" s="3"/>
      <c r="AN2186" s="2"/>
      <c r="AO2186" s="2"/>
      <c r="AP2186" s="2"/>
      <c r="AQ2186" s="2"/>
      <c r="AR2186" s="2"/>
      <c r="AY2186" s="1"/>
    </row>
    <row r="2187" spans="9:51" x14ac:dyDescent="0.2">
      <c r="I2187" s="1"/>
      <c r="J2187" s="2"/>
      <c r="AM2187" s="3"/>
      <c r="AN2187" s="2"/>
      <c r="AO2187" s="2"/>
      <c r="AP2187" s="2"/>
      <c r="AQ2187" s="2"/>
      <c r="AR2187" s="2"/>
      <c r="AY2187" s="1"/>
    </row>
    <row r="2188" spans="9:51" x14ac:dyDescent="0.2">
      <c r="I2188" s="1"/>
      <c r="J2188" s="2"/>
      <c r="AM2188" s="3"/>
      <c r="AN2188" s="2"/>
      <c r="AO2188" s="2"/>
      <c r="AP2188" s="2"/>
      <c r="AQ2188" s="2"/>
      <c r="AR2188" s="2"/>
      <c r="AY2188" s="1"/>
    </row>
    <row r="2189" spans="9:51" x14ac:dyDescent="0.2">
      <c r="I2189" s="1"/>
      <c r="J2189" s="2"/>
      <c r="AM2189" s="3"/>
      <c r="AN2189" s="2"/>
      <c r="AO2189" s="2"/>
      <c r="AP2189" s="2"/>
      <c r="AQ2189" s="2"/>
      <c r="AR2189" s="2"/>
      <c r="AY2189" s="1"/>
    </row>
    <row r="2190" spans="9:51" x14ac:dyDescent="0.2">
      <c r="I2190" s="1"/>
      <c r="J2190" s="2"/>
      <c r="AM2190" s="3"/>
      <c r="AN2190" s="2"/>
      <c r="AO2190" s="2"/>
      <c r="AP2190" s="2"/>
      <c r="AQ2190" s="2"/>
      <c r="AR2190" s="2"/>
      <c r="AY2190" s="1"/>
    </row>
    <row r="2191" spans="9:51" x14ac:dyDescent="0.2">
      <c r="I2191" s="1"/>
      <c r="J2191" s="2"/>
      <c r="AM2191" s="3"/>
      <c r="AN2191" s="2"/>
      <c r="AO2191" s="2"/>
      <c r="AP2191" s="2"/>
      <c r="AQ2191" s="2"/>
      <c r="AR2191" s="2"/>
      <c r="AY2191" s="1"/>
    </row>
    <row r="2192" spans="9:51" x14ac:dyDescent="0.2">
      <c r="I2192" s="1"/>
      <c r="J2192" s="2"/>
      <c r="AM2192" s="3"/>
      <c r="AN2192" s="2"/>
      <c r="AO2192" s="2"/>
      <c r="AP2192" s="2"/>
      <c r="AQ2192" s="2"/>
      <c r="AR2192" s="2"/>
      <c r="AY2192" s="1"/>
    </row>
    <row r="2193" spans="9:51" x14ac:dyDescent="0.2">
      <c r="I2193" s="1"/>
      <c r="J2193" s="2"/>
      <c r="AM2193" s="3"/>
      <c r="AN2193" s="2"/>
      <c r="AO2193" s="2"/>
      <c r="AP2193" s="2"/>
      <c r="AQ2193" s="2"/>
      <c r="AR2193" s="2"/>
      <c r="AY2193" s="1"/>
    </row>
    <row r="2194" spans="9:51" x14ac:dyDescent="0.2">
      <c r="I2194" s="1"/>
      <c r="J2194" s="2"/>
      <c r="AM2194" s="3"/>
      <c r="AN2194" s="2"/>
      <c r="AO2194" s="2"/>
      <c r="AP2194" s="2"/>
      <c r="AQ2194" s="2"/>
      <c r="AR2194" s="2"/>
      <c r="AY2194" s="1"/>
    </row>
    <row r="2195" spans="9:51" x14ac:dyDescent="0.2">
      <c r="I2195" s="1"/>
      <c r="J2195" s="2"/>
      <c r="AM2195" s="3"/>
      <c r="AN2195" s="2"/>
      <c r="AO2195" s="2"/>
      <c r="AP2195" s="2"/>
      <c r="AQ2195" s="2"/>
      <c r="AR2195" s="2"/>
      <c r="AY2195" s="1"/>
    </row>
    <row r="2196" spans="9:51" x14ac:dyDescent="0.2">
      <c r="I2196" s="1"/>
      <c r="J2196" s="2"/>
      <c r="AM2196" s="3"/>
      <c r="AN2196" s="2"/>
      <c r="AO2196" s="2"/>
      <c r="AP2196" s="2"/>
      <c r="AQ2196" s="2"/>
      <c r="AR2196" s="2"/>
      <c r="AY2196" s="1"/>
    </row>
    <row r="2197" spans="9:51" x14ac:dyDescent="0.2">
      <c r="I2197" s="1"/>
      <c r="J2197" s="2"/>
      <c r="AM2197" s="3"/>
      <c r="AN2197" s="2"/>
      <c r="AO2197" s="2"/>
      <c r="AP2197" s="2"/>
      <c r="AQ2197" s="2"/>
      <c r="AR2197" s="2"/>
      <c r="AY2197" s="1"/>
    </row>
    <row r="2198" spans="9:51" x14ac:dyDescent="0.2">
      <c r="I2198" s="1"/>
      <c r="J2198" s="2"/>
      <c r="AM2198" s="3"/>
      <c r="AN2198" s="2"/>
      <c r="AO2198" s="2"/>
      <c r="AP2198" s="2"/>
      <c r="AQ2198" s="2"/>
      <c r="AR2198" s="2"/>
      <c r="AY2198" s="1"/>
    </row>
    <row r="2199" spans="9:51" x14ac:dyDescent="0.2">
      <c r="I2199" s="1"/>
      <c r="J2199" s="2"/>
      <c r="AM2199" s="3"/>
      <c r="AN2199" s="2"/>
      <c r="AO2199" s="2"/>
      <c r="AP2199" s="2"/>
      <c r="AQ2199" s="2"/>
      <c r="AR2199" s="2"/>
      <c r="AY2199" s="1"/>
    </row>
    <row r="2200" spans="9:51" x14ac:dyDescent="0.2">
      <c r="I2200" s="1"/>
      <c r="J2200" s="2"/>
      <c r="AM2200" s="3"/>
      <c r="AN2200" s="2"/>
      <c r="AO2200" s="2"/>
      <c r="AP2200" s="2"/>
      <c r="AQ2200" s="2"/>
      <c r="AR2200" s="2"/>
      <c r="AY2200" s="1"/>
    </row>
    <row r="2201" spans="9:51" x14ac:dyDescent="0.2">
      <c r="I2201" s="1"/>
      <c r="J2201" s="2"/>
      <c r="AM2201" s="3"/>
      <c r="AN2201" s="2"/>
      <c r="AO2201" s="2"/>
      <c r="AP2201" s="2"/>
      <c r="AQ2201" s="2"/>
      <c r="AR2201" s="2"/>
      <c r="AY2201" s="1"/>
    </row>
    <row r="2202" spans="9:51" x14ac:dyDescent="0.2">
      <c r="I2202" s="1"/>
      <c r="J2202" s="2"/>
      <c r="AM2202" s="3"/>
      <c r="AN2202" s="2"/>
      <c r="AO2202" s="2"/>
      <c r="AP2202" s="2"/>
      <c r="AQ2202" s="2"/>
      <c r="AR2202" s="2"/>
      <c r="AY2202" s="1"/>
    </row>
    <row r="2203" spans="9:51" x14ac:dyDescent="0.2">
      <c r="I2203" s="1"/>
      <c r="J2203" s="2"/>
      <c r="AM2203" s="3"/>
      <c r="AN2203" s="2"/>
      <c r="AO2203" s="2"/>
      <c r="AP2203" s="2"/>
      <c r="AQ2203" s="2"/>
      <c r="AR2203" s="2"/>
      <c r="AY2203" s="1"/>
    </row>
    <row r="2204" spans="9:51" x14ac:dyDescent="0.2">
      <c r="I2204" s="1"/>
      <c r="J2204" s="2"/>
      <c r="AM2204" s="3"/>
      <c r="AN2204" s="2"/>
      <c r="AO2204" s="2"/>
      <c r="AP2204" s="2"/>
      <c r="AQ2204" s="2"/>
      <c r="AR2204" s="2"/>
      <c r="AY2204" s="1"/>
    </row>
    <row r="2205" spans="9:51" x14ac:dyDescent="0.2">
      <c r="I2205" s="1"/>
      <c r="J2205" s="2"/>
      <c r="AM2205" s="3"/>
      <c r="AN2205" s="2"/>
      <c r="AO2205" s="2"/>
      <c r="AP2205" s="2"/>
      <c r="AQ2205" s="2"/>
      <c r="AR2205" s="2"/>
      <c r="AY2205" s="1"/>
    </row>
    <row r="2206" spans="9:51" x14ac:dyDescent="0.2">
      <c r="I2206" s="1"/>
      <c r="J2206" s="2"/>
      <c r="AM2206" s="3"/>
      <c r="AN2206" s="2"/>
      <c r="AO2206" s="2"/>
      <c r="AP2206" s="2"/>
      <c r="AQ2206" s="2"/>
      <c r="AR2206" s="2"/>
      <c r="AY2206" s="1"/>
    </row>
    <row r="2207" spans="9:51" x14ac:dyDescent="0.2">
      <c r="I2207" s="1"/>
      <c r="J2207" s="2"/>
      <c r="AM2207" s="3"/>
      <c r="AN2207" s="2"/>
      <c r="AO2207" s="2"/>
      <c r="AP2207" s="2"/>
      <c r="AQ2207" s="2"/>
      <c r="AR2207" s="2"/>
      <c r="AY2207" s="1"/>
    </row>
    <row r="2208" spans="9:51" x14ac:dyDescent="0.2">
      <c r="I2208" s="1"/>
      <c r="J2208" s="2"/>
      <c r="AM2208" s="3"/>
      <c r="AN2208" s="2"/>
      <c r="AO2208" s="2"/>
      <c r="AP2208" s="2"/>
      <c r="AQ2208" s="2"/>
      <c r="AR2208" s="2"/>
      <c r="AY2208" s="1"/>
    </row>
    <row r="2209" spans="9:51" x14ac:dyDescent="0.2">
      <c r="I2209" s="1"/>
      <c r="J2209" s="2"/>
      <c r="AM2209" s="3"/>
      <c r="AN2209" s="2"/>
      <c r="AO2209" s="2"/>
      <c r="AP2209" s="2"/>
      <c r="AQ2209" s="2"/>
      <c r="AR2209" s="2"/>
      <c r="AY2209" s="1"/>
    </row>
    <row r="2210" spans="9:51" x14ac:dyDescent="0.2">
      <c r="I2210" s="1"/>
      <c r="J2210" s="2"/>
      <c r="AM2210" s="3"/>
      <c r="AN2210" s="2"/>
      <c r="AO2210" s="2"/>
      <c r="AP2210" s="2"/>
      <c r="AQ2210" s="2"/>
      <c r="AR2210" s="2"/>
      <c r="AY2210" s="1"/>
    </row>
    <row r="2211" spans="9:51" x14ac:dyDescent="0.2">
      <c r="I2211" s="1"/>
      <c r="J2211" s="2"/>
      <c r="AM2211" s="3"/>
      <c r="AN2211" s="2"/>
      <c r="AO2211" s="2"/>
      <c r="AP2211" s="2"/>
      <c r="AQ2211" s="2"/>
      <c r="AR2211" s="2"/>
      <c r="AY2211" s="1"/>
    </row>
    <row r="2212" spans="9:51" x14ac:dyDescent="0.2">
      <c r="I2212" s="1"/>
      <c r="J2212" s="2"/>
      <c r="AM2212" s="3"/>
      <c r="AN2212" s="2"/>
      <c r="AO2212" s="2"/>
      <c r="AP2212" s="2"/>
      <c r="AQ2212" s="2"/>
      <c r="AR2212" s="2"/>
      <c r="AY2212" s="1"/>
    </row>
    <row r="2213" spans="9:51" x14ac:dyDescent="0.2">
      <c r="I2213" s="1"/>
      <c r="J2213" s="2"/>
      <c r="AM2213" s="3"/>
      <c r="AN2213" s="2"/>
      <c r="AO2213" s="2"/>
      <c r="AP2213" s="2"/>
      <c r="AQ2213" s="2"/>
      <c r="AR2213" s="2"/>
      <c r="AY2213" s="1"/>
    </row>
    <row r="2214" spans="9:51" x14ac:dyDescent="0.2">
      <c r="I2214" s="1"/>
      <c r="J2214" s="2"/>
      <c r="AM2214" s="3"/>
      <c r="AN2214" s="2"/>
      <c r="AO2214" s="2"/>
      <c r="AP2214" s="2"/>
      <c r="AQ2214" s="2"/>
      <c r="AR2214" s="2"/>
      <c r="AY2214" s="1"/>
    </row>
    <row r="2215" spans="9:51" x14ac:dyDescent="0.2">
      <c r="I2215" s="1"/>
      <c r="J2215" s="2"/>
      <c r="AM2215" s="3"/>
      <c r="AN2215" s="2"/>
      <c r="AO2215" s="2"/>
      <c r="AP2215" s="2"/>
      <c r="AQ2215" s="2"/>
      <c r="AR2215" s="2"/>
      <c r="AY2215" s="1"/>
    </row>
    <row r="2216" spans="9:51" x14ac:dyDescent="0.2">
      <c r="I2216" s="1"/>
      <c r="J2216" s="2"/>
      <c r="AM2216" s="3"/>
      <c r="AN2216" s="2"/>
      <c r="AO2216" s="2"/>
      <c r="AP2216" s="2"/>
      <c r="AQ2216" s="2"/>
      <c r="AR2216" s="2"/>
      <c r="AY2216" s="1"/>
    </row>
    <row r="2217" spans="9:51" x14ac:dyDescent="0.2">
      <c r="I2217" s="1"/>
      <c r="J2217" s="2"/>
      <c r="AM2217" s="3"/>
      <c r="AN2217" s="2"/>
      <c r="AO2217" s="2"/>
      <c r="AP2217" s="2"/>
      <c r="AQ2217" s="2"/>
      <c r="AR2217" s="2"/>
      <c r="AY2217" s="1"/>
    </row>
    <row r="2218" spans="9:51" x14ac:dyDescent="0.2">
      <c r="I2218" s="1"/>
      <c r="J2218" s="2"/>
      <c r="AM2218" s="3"/>
      <c r="AN2218" s="2"/>
      <c r="AO2218" s="2"/>
      <c r="AP2218" s="2"/>
      <c r="AQ2218" s="2"/>
      <c r="AR2218" s="2"/>
      <c r="AY2218" s="1"/>
    </row>
    <row r="2219" spans="9:51" x14ac:dyDescent="0.2">
      <c r="I2219" s="1"/>
      <c r="J2219" s="2"/>
      <c r="AM2219" s="3"/>
      <c r="AN2219" s="2"/>
      <c r="AO2219" s="2"/>
      <c r="AP2219" s="2"/>
      <c r="AQ2219" s="2"/>
      <c r="AR2219" s="2"/>
      <c r="AY2219" s="1"/>
    </row>
    <row r="2220" spans="9:51" x14ac:dyDescent="0.2">
      <c r="I2220" s="1"/>
      <c r="J2220" s="2"/>
      <c r="AM2220" s="3"/>
      <c r="AN2220" s="2"/>
      <c r="AO2220" s="2"/>
      <c r="AP2220" s="2"/>
      <c r="AQ2220" s="2"/>
      <c r="AR2220" s="2"/>
      <c r="AY2220" s="1"/>
    </row>
    <row r="2221" spans="9:51" x14ac:dyDescent="0.2">
      <c r="I2221" s="1"/>
      <c r="J2221" s="2"/>
      <c r="AM2221" s="3"/>
      <c r="AN2221" s="2"/>
      <c r="AO2221" s="2"/>
      <c r="AP2221" s="2"/>
      <c r="AQ2221" s="2"/>
      <c r="AR2221" s="2"/>
      <c r="AY2221" s="1"/>
    </row>
    <row r="2222" spans="9:51" x14ac:dyDescent="0.2">
      <c r="I2222" s="1"/>
      <c r="J2222" s="2"/>
      <c r="AM2222" s="3"/>
      <c r="AN2222" s="2"/>
      <c r="AO2222" s="2"/>
      <c r="AP2222" s="2"/>
      <c r="AQ2222" s="2"/>
      <c r="AR2222" s="2"/>
      <c r="AY2222" s="1"/>
    </row>
    <row r="2223" spans="9:51" x14ac:dyDescent="0.2">
      <c r="I2223" s="1"/>
      <c r="J2223" s="2"/>
      <c r="AM2223" s="3"/>
      <c r="AN2223" s="2"/>
      <c r="AO2223" s="2"/>
      <c r="AP2223" s="2"/>
      <c r="AQ2223" s="2"/>
      <c r="AR2223" s="2"/>
      <c r="AY2223" s="1"/>
    </row>
    <row r="2224" spans="9:51" x14ac:dyDescent="0.2">
      <c r="I2224" s="1"/>
      <c r="J2224" s="2"/>
      <c r="AM2224" s="3"/>
      <c r="AN2224" s="2"/>
      <c r="AO2224" s="2"/>
      <c r="AP2224" s="2"/>
      <c r="AQ2224" s="2"/>
      <c r="AR2224" s="2"/>
      <c r="AY2224" s="1"/>
    </row>
    <row r="2225" spans="9:51" x14ac:dyDescent="0.2">
      <c r="I2225" s="1"/>
      <c r="J2225" s="2"/>
      <c r="AM2225" s="3"/>
      <c r="AN2225" s="2"/>
      <c r="AO2225" s="2"/>
      <c r="AP2225" s="2"/>
      <c r="AQ2225" s="2"/>
      <c r="AR2225" s="2"/>
      <c r="AY2225" s="1"/>
    </row>
    <row r="2226" spans="9:51" x14ac:dyDescent="0.2">
      <c r="I2226" s="1"/>
      <c r="J2226" s="2"/>
      <c r="AM2226" s="3"/>
      <c r="AN2226" s="2"/>
      <c r="AO2226" s="2"/>
      <c r="AP2226" s="2"/>
      <c r="AQ2226" s="2"/>
      <c r="AR2226" s="2"/>
      <c r="AY2226" s="1"/>
    </row>
    <row r="2227" spans="9:51" x14ac:dyDescent="0.2">
      <c r="I2227" s="1"/>
      <c r="J2227" s="2"/>
      <c r="AM2227" s="3"/>
      <c r="AN2227" s="2"/>
      <c r="AO2227" s="2"/>
      <c r="AP2227" s="2"/>
      <c r="AQ2227" s="2"/>
      <c r="AR2227" s="2"/>
      <c r="AY2227" s="1"/>
    </row>
    <row r="2228" spans="9:51" x14ac:dyDescent="0.2">
      <c r="I2228" s="1"/>
      <c r="J2228" s="2"/>
      <c r="AM2228" s="3"/>
      <c r="AN2228" s="2"/>
      <c r="AO2228" s="2"/>
      <c r="AP2228" s="2"/>
      <c r="AQ2228" s="2"/>
      <c r="AR2228" s="2"/>
      <c r="AY2228" s="1"/>
    </row>
    <row r="2229" spans="9:51" x14ac:dyDescent="0.2">
      <c r="I2229" s="1"/>
      <c r="J2229" s="2"/>
      <c r="AM2229" s="3"/>
      <c r="AN2229" s="2"/>
      <c r="AO2229" s="2"/>
      <c r="AP2229" s="2"/>
      <c r="AQ2229" s="2"/>
      <c r="AR2229" s="2"/>
      <c r="AY2229" s="1"/>
    </row>
    <row r="2230" spans="9:51" x14ac:dyDescent="0.2">
      <c r="I2230" s="1"/>
      <c r="J2230" s="2"/>
      <c r="AM2230" s="3"/>
      <c r="AN2230" s="2"/>
      <c r="AO2230" s="2"/>
      <c r="AP2230" s="2"/>
      <c r="AQ2230" s="2"/>
      <c r="AR2230" s="2"/>
      <c r="AY2230" s="1"/>
    </row>
    <row r="2231" spans="9:51" x14ac:dyDescent="0.2">
      <c r="I2231" s="1"/>
      <c r="J2231" s="2"/>
      <c r="AM2231" s="3"/>
      <c r="AN2231" s="2"/>
      <c r="AO2231" s="2"/>
      <c r="AP2231" s="2"/>
      <c r="AQ2231" s="2"/>
      <c r="AR2231" s="2"/>
      <c r="AY2231" s="1"/>
    </row>
    <row r="2232" spans="9:51" x14ac:dyDescent="0.2">
      <c r="I2232" s="1"/>
      <c r="J2232" s="2"/>
      <c r="AM2232" s="3"/>
      <c r="AN2232" s="2"/>
      <c r="AO2232" s="2"/>
      <c r="AP2232" s="2"/>
      <c r="AQ2232" s="2"/>
      <c r="AR2232" s="2"/>
      <c r="AY2232" s="1"/>
    </row>
    <row r="2233" spans="9:51" x14ac:dyDescent="0.2">
      <c r="I2233" s="1"/>
      <c r="J2233" s="2"/>
      <c r="AM2233" s="3"/>
      <c r="AN2233" s="2"/>
      <c r="AO2233" s="2"/>
      <c r="AP2233" s="2"/>
      <c r="AQ2233" s="2"/>
      <c r="AR2233" s="2"/>
      <c r="AY2233" s="1"/>
    </row>
    <row r="2234" spans="9:51" x14ac:dyDescent="0.2">
      <c r="I2234" s="1"/>
      <c r="J2234" s="2"/>
      <c r="AM2234" s="3"/>
      <c r="AN2234" s="2"/>
      <c r="AO2234" s="2"/>
      <c r="AP2234" s="2"/>
      <c r="AQ2234" s="2"/>
      <c r="AR2234" s="2"/>
      <c r="AY2234" s="1"/>
    </row>
    <row r="2235" spans="9:51" x14ac:dyDescent="0.2">
      <c r="I2235" s="1"/>
      <c r="J2235" s="2"/>
      <c r="AM2235" s="3"/>
      <c r="AN2235" s="2"/>
      <c r="AO2235" s="2"/>
      <c r="AP2235" s="2"/>
      <c r="AQ2235" s="2"/>
      <c r="AR2235" s="2"/>
      <c r="AY2235" s="1"/>
    </row>
    <row r="2236" spans="9:51" x14ac:dyDescent="0.2">
      <c r="I2236" s="1"/>
      <c r="J2236" s="2"/>
      <c r="AM2236" s="3"/>
      <c r="AN2236" s="2"/>
      <c r="AO2236" s="2"/>
      <c r="AP2236" s="2"/>
      <c r="AQ2236" s="2"/>
      <c r="AR2236" s="2"/>
      <c r="AY2236" s="1"/>
    </row>
    <row r="2237" spans="9:51" x14ac:dyDescent="0.2">
      <c r="I2237" s="1"/>
      <c r="J2237" s="2"/>
      <c r="AM2237" s="3"/>
      <c r="AN2237" s="2"/>
      <c r="AO2237" s="2"/>
      <c r="AP2237" s="2"/>
      <c r="AQ2237" s="2"/>
      <c r="AR2237" s="2"/>
      <c r="AY2237" s="1"/>
    </row>
    <row r="2238" spans="9:51" x14ac:dyDescent="0.2">
      <c r="I2238" s="1"/>
      <c r="J2238" s="2"/>
      <c r="AM2238" s="3"/>
      <c r="AN2238" s="2"/>
      <c r="AO2238" s="2"/>
      <c r="AP2238" s="2"/>
      <c r="AQ2238" s="2"/>
      <c r="AR2238" s="2"/>
      <c r="AY2238" s="1"/>
    </row>
    <row r="2239" spans="9:51" x14ac:dyDescent="0.2">
      <c r="I2239" s="1"/>
      <c r="J2239" s="2"/>
      <c r="AM2239" s="3"/>
      <c r="AN2239" s="2"/>
      <c r="AO2239" s="2"/>
      <c r="AP2239" s="2"/>
      <c r="AQ2239" s="2"/>
      <c r="AR2239" s="2"/>
      <c r="AY2239" s="1"/>
    </row>
    <row r="2240" spans="9:51" x14ac:dyDescent="0.2">
      <c r="I2240" s="1"/>
      <c r="J2240" s="2"/>
      <c r="AM2240" s="3"/>
      <c r="AN2240" s="2"/>
      <c r="AO2240" s="2"/>
      <c r="AP2240" s="2"/>
      <c r="AQ2240" s="2"/>
      <c r="AR2240" s="2"/>
      <c r="AY2240" s="1"/>
    </row>
    <row r="2241" spans="9:51" x14ac:dyDescent="0.2">
      <c r="I2241" s="1"/>
      <c r="J2241" s="2"/>
      <c r="AM2241" s="3"/>
      <c r="AN2241" s="2"/>
      <c r="AO2241" s="2"/>
      <c r="AP2241" s="2"/>
      <c r="AQ2241" s="2"/>
      <c r="AR2241" s="2"/>
      <c r="AY2241" s="1"/>
    </row>
    <row r="2242" spans="9:51" x14ac:dyDescent="0.2">
      <c r="I2242" s="1"/>
      <c r="J2242" s="2"/>
      <c r="AM2242" s="3"/>
      <c r="AN2242" s="2"/>
      <c r="AO2242" s="2"/>
      <c r="AP2242" s="2"/>
      <c r="AQ2242" s="2"/>
      <c r="AR2242" s="2"/>
      <c r="AY2242" s="1"/>
    </row>
    <row r="2243" spans="9:51" x14ac:dyDescent="0.2">
      <c r="I2243" s="1"/>
      <c r="J2243" s="2"/>
      <c r="AM2243" s="3"/>
      <c r="AN2243" s="2"/>
      <c r="AO2243" s="2"/>
      <c r="AP2243" s="2"/>
      <c r="AQ2243" s="2"/>
      <c r="AR2243" s="2"/>
      <c r="AY2243" s="1"/>
    </row>
    <row r="2244" spans="9:51" x14ac:dyDescent="0.2">
      <c r="I2244" s="1"/>
      <c r="J2244" s="2"/>
      <c r="AM2244" s="3"/>
      <c r="AN2244" s="2"/>
      <c r="AO2244" s="2"/>
      <c r="AP2244" s="2"/>
      <c r="AQ2244" s="2"/>
      <c r="AR2244" s="2"/>
      <c r="AY2244" s="1"/>
    </row>
    <row r="2245" spans="9:51" x14ac:dyDescent="0.2">
      <c r="I2245" s="1"/>
      <c r="J2245" s="2"/>
      <c r="AM2245" s="3"/>
      <c r="AN2245" s="2"/>
      <c r="AO2245" s="2"/>
      <c r="AP2245" s="2"/>
      <c r="AQ2245" s="2"/>
      <c r="AR2245" s="2"/>
      <c r="AY2245" s="1"/>
    </row>
    <row r="2246" spans="9:51" x14ac:dyDescent="0.2">
      <c r="I2246" s="1"/>
      <c r="J2246" s="2"/>
      <c r="AM2246" s="3"/>
      <c r="AN2246" s="2"/>
      <c r="AO2246" s="2"/>
      <c r="AP2246" s="2"/>
      <c r="AQ2246" s="2"/>
      <c r="AR2246" s="2"/>
      <c r="AY2246" s="1"/>
    </row>
    <row r="2247" spans="9:51" x14ac:dyDescent="0.2">
      <c r="I2247" s="1"/>
      <c r="J2247" s="2"/>
      <c r="AM2247" s="3"/>
      <c r="AN2247" s="2"/>
      <c r="AO2247" s="2"/>
      <c r="AP2247" s="2"/>
      <c r="AQ2247" s="2"/>
      <c r="AR2247" s="2"/>
      <c r="AY2247" s="1"/>
    </row>
    <row r="2248" spans="9:51" x14ac:dyDescent="0.2">
      <c r="I2248" s="1"/>
      <c r="J2248" s="2"/>
      <c r="AM2248" s="3"/>
      <c r="AN2248" s="2"/>
      <c r="AO2248" s="2"/>
      <c r="AP2248" s="2"/>
      <c r="AQ2248" s="2"/>
      <c r="AR2248" s="2"/>
      <c r="AY2248" s="1"/>
    </row>
    <row r="2249" spans="9:51" x14ac:dyDescent="0.2">
      <c r="I2249" s="1"/>
      <c r="J2249" s="2"/>
      <c r="AM2249" s="3"/>
      <c r="AN2249" s="2"/>
      <c r="AO2249" s="2"/>
      <c r="AP2249" s="2"/>
      <c r="AQ2249" s="2"/>
      <c r="AR2249" s="2"/>
      <c r="AY2249" s="1"/>
    </row>
    <row r="2250" spans="9:51" x14ac:dyDescent="0.2">
      <c r="I2250" s="1"/>
      <c r="J2250" s="2"/>
      <c r="AM2250" s="3"/>
      <c r="AN2250" s="2"/>
      <c r="AO2250" s="2"/>
      <c r="AP2250" s="2"/>
      <c r="AQ2250" s="2"/>
      <c r="AR2250" s="2"/>
      <c r="AY2250" s="1"/>
    </row>
    <row r="2251" spans="9:51" x14ac:dyDescent="0.2">
      <c r="I2251" s="1"/>
      <c r="J2251" s="2"/>
      <c r="AM2251" s="3"/>
      <c r="AN2251" s="2"/>
      <c r="AO2251" s="2"/>
      <c r="AP2251" s="2"/>
      <c r="AQ2251" s="2"/>
      <c r="AR2251" s="2"/>
      <c r="AY2251" s="1"/>
    </row>
    <row r="2252" spans="9:51" x14ac:dyDescent="0.2">
      <c r="I2252" s="1"/>
      <c r="J2252" s="2"/>
      <c r="AM2252" s="3"/>
      <c r="AN2252" s="2"/>
      <c r="AO2252" s="2"/>
      <c r="AP2252" s="2"/>
      <c r="AQ2252" s="2"/>
      <c r="AR2252" s="2"/>
      <c r="AY2252" s="1"/>
    </row>
    <row r="2253" spans="9:51" x14ac:dyDescent="0.2">
      <c r="I2253" s="1"/>
      <c r="J2253" s="2"/>
      <c r="AM2253" s="3"/>
      <c r="AN2253" s="2"/>
      <c r="AO2253" s="2"/>
      <c r="AP2253" s="2"/>
      <c r="AQ2253" s="2"/>
      <c r="AR2253" s="2"/>
      <c r="AY2253" s="1"/>
    </row>
    <row r="2254" spans="9:51" x14ac:dyDescent="0.2">
      <c r="I2254" s="1"/>
      <c r="J2254" s="2"/>
      <c r="AM2254" s="3"/>
      <c r="AN2254" s="2"/>
      <c r="AO2254" s="2"/>
      <c r="AP2254" s="2"/>
      <c r="AQ2254" s="2"/>
      <c r="AR2254" s="2"/>
      <c r="AY2254" s="1"/>
    </row>
    <row r="2255" spans="9:51" x14ac:dyDescent="0.2">
      <c r="I2255" s="1"/>
      <c r="J2255" s="2"/>
      <c r="AM2255" s="3"/>
      <c r="AN2255" s="2"/>
      <c r="AO2255" s="2"/>
      <c r="AP2255" s="2"/>
      <c r="AQ2255" s="2"/>
      <c r="AR2255" s="2"/>
      <c r="AY2255" s="1"/>
    </row>
    <row r="2256" spans="9:51" x14ac:dyDescent="0.2">
      <c r="I2256" s="1"/>
      <c r="J2256" s="2"/>
      <c r="AM2256" s="3"/>
      <c r="AN2256" s="2"/>
      <c r="AO2256" s="2"/>
      <c r="AP2256" s="2"/>
      <c r="AQ2256" s="2"/>
      <c r="AR2256" s="2"/>
      <c r="AY2256" s="1"/>
    </row>
    <row r="2257" spans="9:51" x14ac:dyDescent="0.2">
      <c r="I2257" s="1"/>
      <c r="J2257" s="2"/>
      <c r="AM2257" s="3"/>
      <c r="AN2257" s="2"/>
      <c r="AO2257" s="2"/>
      <c r="AP2257" s="2"/>
      <c r="AQ2257" s="2"/>
      <c r="AR2257" s="2"/>
      <c r="AY2257" s="1"/>
    </row>
    <row r="2258" spans="9:51" x14ac:dyDescent="0.2">
      <c r="I2258" s="1"/>
      <c r="J2258" s="2"/>
      <c r="AM2258" s="3"/>
      <c r="AN2258" s="2"/>
      <c r="AO2258" s="2"/>
      <c r="AP2258" s="2"/>
      <c r="AQ2258" s="2"/>
      <c r="AR2258" s="2"/>
      <c r="AY2258" s="1"/>
    </row>
    <row r="2259" spans="9:51" x14ac:dyDescent="0.2">
      <c r="I2259" s="1"/>
      <c r="J2259" s="2"/>
      <c r="AM2259" s="3"/>
      <c r="AN2259" s="2"/>
      <c r="AO2259" s="2"/>
      <c r="AP2259" s="2"/>
      <c r="AQ2259" s="2"/>
      <c r="AR2259" s="2"/>
      <c r="AY2259" s="1"/>
    </row>
    <row r="2260" spans="9:51" x14ac:dyDescent="0.2">
      <c r="I2260" s="1"/>
      <c r="J2260" s="2"/>
      <c r="AM2260" s="3"/>
      <c r="AN2260" s="2"/>
      <c r="AO2260" s="2"/>
      <c r="AP2260" s="2"/>
      <c r="AQ2260" s="2"/>
      <c r="AR2260" s="2"/>
      <c r="AY2260" s="1"/>
    </row>
    <row r="2261" spans="9:51" x14ac:dyDescent="0.2">
      <c r="I2261" s="1"/>
      <c r="J2261" s="2"/>
      <c r="AM2261" s="3"/>
      <c r="AN2261" s="2"/>
      <c r="AO2261" s="2"/>
      <c r="AP2261" s="2"/>
      <c r="AQ2261" s="2"/>
      <c r="AR2261" s="2"/>
      <c r="AY2261" s="1"/>
    </row>
    <row r="2262" spans="9:51" x14ac:dyDescent="0.2">
      <c r="I2262" s="1"/>
      <c r="J2262" s="2"/>
      <c r="AM2262" s="3"/>
      <c r="AN2262" s="2"/>
      <c r="AO2262" s="2"/>
      <c r="AP2262" s="2"/>
      <c r="AQ2262" s="2"/>
      <c r="AR2262" s="2"/>
      <c r="AY2262" s="1"/>
    </row>
    <row r="2263" spans="9:51" x14ac:dyDescent="0.2">
      <c r="I2263" s="1"/>
      <c r="J2263" s="2"/>
      <c r="AM2263" s="3"/>
      <c r="AN2263" s="2"/>
      <c r="AO2263" s="2"/>
      <c r="AP2263" s="2"/>
      <c r="AQ2263" s="2"/>
      <c r="AR2263" s="2"/>
      <c r="AY2263" s="1"/>
    </row>
    <row r="2264" spans="9:51" x14ac:dyDescent="0.2">
      <c r="I2264" s="1"/>
      <c r="J2264" s="2"/>
      <c r="AM2264" s="3"/>
      <c r="AN2264" s="2"/>
      <c r="AO2264" s="2"/>
      <c r="AP2264" s="2"/>
      <c r="AQ2264" s="2"/>
      <c r="AR2264" s="2"/>
      <c r="AY2264" s="1"/>
    </row>
    <row r="2265" spans="9:51" x14ac:dyDescent="0.2">
      <c r="I2265" s="1"/>
      <c r="J2265" s="2"/>
      <c r="AM2265" s="3"/>
      <c r="AN2265" s="2"/>
      <c r="AO2265" s="2"/>
      <c r="AP2265" s="2"/>
      <c r="AQ2265" s="2"/>
      <c r="AR2265" s="2"/>
      <c r="AY2265" s="1"/>
    </row>
    <row r="2266" spans="9:51" x14ac:dyDescent="0.2">
      <c r="I2266" s="1"/>
      <c r="J2266" s="2"/>
      <c r="AM2266" s="3"/>
      <c r="AN2266" s="2"/>
      <c r="AO2266" s="2"/>
      <c r="AP2266" s="2"/>
      <c r="AQ2266" s="2"/>
      <c r="AR2266" s="2"/>
      <c r="AY2266" s="1"/>
    </row>
    <row r="2267" spans="9:51" x14ac:dyDescent="0.2">
      <c r="I2267" s="1"/>
      <c r="J2267" s="2"/>
      <c r="AM2267" s="3"/>
      <c r="AN2267" s="2"/>
      <c r="AO2267" s="2"/>
      <c r="AP2267" s="2"/>
      <c r="AQ2267" s="2"/>
      <c r="AR2267" s="2"/>
      <c r="AY2267" s="1"/>
    </row>
    <row r="2268" spans="9:51" x14ac:dyDescent="0.2">
      <c r="I2268" s="1"/>
      <c r="J2268" s="2"/>
      <c r="AM2268" s="3"/>
      <c r="AN2268" s="2"/>
      <c r="AO2268" s="2"/>
      <c r="AP2268" s="2"/>
      <c r="AQ2268" s="2"/>
      <c r="AR2268" s="2"/>
      <c r="AY2268" s="1"/>
    </row>
    <row r="2269" spans="9:51" x14ac:dyDescent="0.2">
      <c r="I2269" s="1"/>
      <c r="J2269" s="2"/>
      <c r="AM2269" s="3"/>
      <c r="AN2269" s="2"/>
      <c r="AO2269" s="2"/>
      <c r="AP2269" s="2"/>
      <c r="AQ2269" s="2"/>
      <c r="AR2269" s="2"/>
      <c r="AY2269" s="1"/>
    </row>
    <row r="2270" spans="9:51" x14ac:dyDescent="0.2">
      <c r="I2270" s="1"/>
      <c r="J2270" s="2"/>
      <c r="AM2270" s="3"/>
      <c r="AN2270" s="2"/>
      <c r="AO2270" s="2"/>
      <c r="AP2270" s="2"/>
      <c r="AQ2270" s="2"/>
      <c r="AR2270" s="2"/>
      <c r="AY2270" s="1"/>
    </row>
    <row r="2271" spans="9:51" x14ac:dyDescent="0.2">
      <c r="I2271" s="1"/>
      <c r="J2271" s="2"/>
      <c r="AM2271" s="3"/>
      <c r="AN2271" s="2"/>
      <c r="AO2271" s="2"/>
      <c r="AP2271" s="2"/>
      <c r="AQ2271" s="2"/>
      <c r="AR2271" s="2"/>
      <c r="AY2271" s="1"/>
    </row>
    <row r="2272" spans="9:51" x14ac:dyDescent="0.2">
      <c r="I2272" s="1"/>
      <c r="J2272" s="2"/>
      <c r="AM2272" s="3"/>
      <c r="AN2272" s="2"/>
      <c r="AO2272" s="2"/>
      <c r="AP2272" s="2"/>
      <c r="AQ2272" s="2"/>
      <c r="AR2272" s="2"/>
      <c r="AY2272" s="1"/>
    </row>
    <row r="2273" spans="9:51" x14ac:dyDescent="0.2">
      <c r="I2273" s="1"/>
      <c r="J2273" s="2"/>
      <c r="AM2273" s="3"/>
      <c r="AN2273" s="2"/>
      <c r="AO2273" s="2"/>
      <c r="AP2273" s="2"/>
      <c r="AQ2273" s="2"/>
      <c r="AR2273" s="2"/>
      <c r="AY2273" s="1"/>
    </row>
    <row r="2274" spans="9:51" x14ac:dyDescent="0.2">
      <c r="I2274" s="1"/>
      <c r="J2274" s="2"/>
      <c r="AM2274" s="3"/>
      <c r="AN2274" s="2"/>
      <c r="AO2274" s="2"/>
      <c r="AP2274" s="2"/>
      <c r="AQ2274" s="2"/>
      <c r="AR2274" s="2"/>
      <c r="AY2274" s="1"/>
    </row>
    <row r="2275" spans="9:51" x14ac:dyDescent="0.2">
      <c r="I2275" s="1"/>
      <c r="J2275" s="2"/>
      <c r="AM2275" s="3"/>
      <c r="AN2275" s="2"/>
      <c r="AO2275" s="2"/>
      <c r="AP2275" s="2"/>
      <c r="AQ2275" s="2"/>
      <c r="AR2275" s="2"/>
      <c r="AY2275" s="1"/>
    </row>
    <row r="2276" spans="9:51" x14ac:dyDescent="0.2">
      <c r="I2276" s="1"/>
      <c r="J2276" s="2"/>
      <c r="AM2276" s="3"/>
      <c r="AN2276" s="2"/>
      <c r="AO2276" s="2"/>
      <c r="AP2276" s="2"/>
      <c r="AQ2276" s="2"/>
      <c r="AR2276" s="2"/>
      <c r="AY2276" s="1"/>
    </row>
    <row r="2277" spans="9:51" x14ac:dyDescent="0.2">
      <c r="I2277" s="1"/>
      <c r="J2277" s="2"/>
      <c r="AM2277" s="3"/>
      <c r="AN2277" s="2"/>
      <c r="AO2277" s="2"/>
      <c r="AP2277" s="2"/>
      <c r="AQ2277" s="2"/>
      <c r="AR2277" s="2"/>
      <c r="AY2277" s="1"/>
    </row>
    <row r="2278" spans="9:51" x14ac:dyDescent="0.2">
      <c r="I2278" s="1"/>
      <c r="J2278" s="2"/>
      <c r="AM2278" s="3"/>
      <c r="AN2278" s="2"/>
      <c r="AO2278" s="2"/>
      <c r="AP2278" s="2"/>
      <c r="AQ2278" s="2"/>
      <c r="AR2278" s="2"/>
      <c r="AY2278" s="1"/>
    </row>
    <row r="2279" spans="9:51" x14ac:dyDescent="0.2">
      <c r="I2279" s="1"/>
      <c r="J2279" s="2"/>
      <c r="AM2279" s="3"/>
      <c r="AN2279" s="2"/>
      <c r="AO2279" s="2"/>
      <c r="AP2279" s="2"/>
      <c r="AQ2279" s="2"/>
      <c r="AR2279" s="2"/>
      <c r="AY2279" s="1"/>
    </row>
    <row r="2280" spans="9:51" x14ac:dyDescent="0.2">
      <c r="I2280" s="1"/>
      <c r="J2280" s="2"/>
      <c r="AM2280" s="3"/>
      <c r="AN2280" s="2"/>
      <c r="AO2280" s="2"/>
      <c r="AP2280" s="2"/>
      <c r="AQ2280" s="2"/>
      <c r="AR2280" s="2"/>
      <c r="AY2280" s="1"/>
    </row>
    <row r="2281" spans="9:51" x14ac:dyDescent="0.2">
      <c r="I2281" s="1"/>
      <c r="J2281" s="2"/>
      <c r="AM2281" s="3"/>
      <c r="AN2281" s="2"/>
      <c r="AO2281" s="2"/>
      <c r="AP2281" s="2"/>
      <c r="AQ2281" s="2"/>
      <c r="AR2281" s="2"/>
      <c r="AY2281" s="1"/>
    </row>
    <row r="2282" spans="9:51" x14ac:dyDescent="0.2">
      <c r="I2282" s="1"/>
      <c r="J2282" s="2"/>
      <c r="AM2282" s="3"/>
      <c r="AN2282" s="2"/>
      <c r="AO2282" s="2"/>
      <c r="AP2282" s="2"/>
      <c r="AQ2282" s="2"/>
      <c r="AR2282" s="2"/>
      <c r="AY2282" s="1"/>
    </row>
    <row r="2283" spans="9:51" x14ac:dyDescent="0.2">
      <c r="I2283" s="1"/>
      <c r="J2283" s="2"/>
      <c r="AM2283" s="3"/>
      <c r="AN2283" s="2"/>
      <c r="AO2283" s="2"/>
      <c r="AP2283" s="2"/>
      <c r="AQ2283" s="2"/>
      <c r="AR2283" s="2"/>
      <c r="AY2283" s="1"/>
    </row>
    <row r="2284" spans="9:51" x14ac:dyDescent="0.2">
      <c r="I2284" s="1"/>
      <c r="J2284" s="2"/>
      <c r="AM2284" s="3"/>
      <c r="AN2284" s="2"/>
      <c r="AO2284" s="2"/>
      <c r="AP2284" s="2"/>
      <c r="AQ2284" s="2"/>
      <c r="AR2284" s="2"/>
      <c r="AY2284" s="1"/>
    </row>
    <row r="2285" spans="9:51" x14ac:dyDescent="0.2">
      <c r="I2285" s="1"/>
      <c r="J2285" s="2"/>
      <c r="AM2285" s="3"/>
      <c r="AN2285" s="2"/>
      <c r="AO2285" s="2"/>
      <c r="AP2285" s="2"/>
      <c r="AQ2285" s="2"/>
      <c r="AR2285" s="2"/>
      <c r="AY2285" s="1"/>
    </row>
    <row r="2286" spans="9:51" x14ac:dyDescent="0.2">
      <c r="I2286" s="1"/>
      <c r="J2286" s="2"/>
      <c r="AM2286" s="3"/>
      <c r="AN2286" s="2"/>
      <c r="AO2286" s="2"/>
      <c r="AP2286" s="2"/>
      <c r="AQ2286" s="2"/>
      <c r="AR2286" s="2"/>
      <c r="AY2286" s="1"/>
    </row>
    <row r="2287" spans="9:51" x14ac:dyDescent="0.2">
      <c r="I2287" s="1"/>
      <c r="J2287" s="2"/>
      <c r="AM2287" s="3"/>
      <c r="AN2287" s="2"/>
      <c r="AO2287" s="2"/>
      <c r="AP2287" s="2"/>
      <c r="AQ2287" s="2"/>
      <c r="AR2287" s="2"/>
      <c r="AY2287" s="1"/>
    </row>
    <row r="2288" spans="9:51" x14ac:dyDescent="0.2">
      <c r="I2288" s="1"/>
      <c r="J2288" s="2"/>
      <c r="AM2288" s="3"/>
      <c r="AN2288" s="2"/>
      <c r="AO2288" s="2"/>
      <c r="AP2288" s="2"/>
      <c r="AQ2288" s="2"/>
      <c r="AR2288" s="2"/>
      <c r="AY2288" s="1"/>
    </row>
    <row r="2289" spans="9:51" x14ac:dyDescent="0.2">
      <c r="I2289" s="1"/>
      <c r="J2289" s="2"/>
      <c r="AM2289" s="3"/>
      <c r="AN2289" s="2"/>
      <c r="AO2289" s="2"/>
      <c r="AP2289" s="2"/>
      <c r="AQ2289" s="2"/>
      <c r="AR2289" s="2"/>
      <c r="AY2289" s="1"/>
    </row>
    <row r="2290" spans="9:51" x14ac:dyDescent="0.2">
      <c r="I2290" s="1"/>
      <c r="J2290" s="2"/>
      <c r="AM2290" s="3"/>
      <c r="AN2290" s="2"/>
      <c r="AO2290" s="2"/>
      <c r="AP2290" s="2"/>
      <c r="AQ2290" s="2"/>
      <c r="AR2290" s="2"/>
      <c r="AY2290" s="1"/>
    </row>
    <row r="2291" spans="9:51" x14ac:dyDescent="0.2">
      <c r="I2291" s="1"/>
      <c r="J2291" s="2"/>
      <c r="AM2291" s="3"/>
      <c r="AN2291" s="2"/>
      <c r="AO2291" s="2"/>
      <c r="AP2291" s="2"/>
      <c r="AQ2291" s="2"/>
      <c r="AR2291" s="2"/>
      <c r="AY2291" s="1"/>
    </row>
    <row r="2292" spans="9:51" x14ac:dyDescent="0.2">
      <c r="I2292" s="1"/>
      <c r="J2292" s="2"/>
      <c r="AM2292" s="3"/>
      <c r="AN2292" s="2"/>
      <c r="AO2292" s="2"/>
      <c r="AP2292" s="2"/>
      <c r="AQ2292" s="2"/>
      <c r="AR2292" s="2"/>
      <c r="AY2292" s="1"/>
    </row>
    <row r="2293" spans="9:51" x14ac:dyDescent="0.2">
      <c r="I2293" s="1"/>
      <c r="J2293" s="2"/>
      <c r="AM2293" s="3"/>
      <c r="AN2293" s="2"/>
      <c r="AO2293" s="2"/>
      <c r="AP2293" s="2"/>
      <c r="AQ2293" s="2"/>
      <c r="AR2293" s="2"/>
      <c r="AY2293" s="1"/>
    </row>
    <row r="2294" spans="9:51" x14ac:dyDescent="0.2">
      <c r="I2294" s="1"/>
      <c r="J2294" s="2"/>
      <c r="AM2294" s="3"/>
      <c r="AN2294" s="2"/>
      <c r="AO2294" s="2"/>
      <c r="AP2294" s="2"/>
      <c r="AQ2294" s="2"/>
      <c r="AR2294" s="2"/>
      <c r="AY2294" s="1"/>
    </row>
    <row r="2295" spans="9:51" x14ac:dyDescent="0.2">
      <c r="I2295" s="1"/>
      <c r="J2295" s="2"/>
      <c r="AM2295" s="3"/>
      <c r="AN2295" s="2"/>
      <c r="AO2295" s="2"/>
      <c r="AP2295" s="2"/>
      <c r="AQ2295" s="2"/>
      <c r="AR2295" s="2"/>
      <c r="AY2295" s="1"/>
    </row>
    <row r="2296" spans="9:51" x14ac:dyDescent="0.2">
      <c r="I2296" s="1"/>
      <c r="J2296" s="2"/>
      <c r="AM2296" s="3"/>
      <c r="AN2296" s="2"/>
      <c r="AO2296" s="2"/>
      <c r="AP2296" s="2"/>
      <c r="AQ2296" s="2"/>
      <c r="AR2296" s="2"/>
      <c r="AY2296" s="1"/>
    </row>
    <row r="2297" spans="9:51" x14ac:dyDescent="0.2">
      <c r="I2297" s="1"/>
      <c r="J2297" s="2"/>
      <c r="AM2297" s="3"/>
      <c r="AN2297" s="2"/>
      <c r="AO2297" s="2"/>
      <c r="AP2297" s="2"/>
      <c r="AQ2297" s="2"/>
      <c r="AR2297" s="2"/>
      <c r="AY2297" s="1"/>
    </row>
    <row r="2298" spans="9:51" x14ac:dyDescent="0.2">
      <c r="I2298" s="1"/>
      <c r="J2298" s="2"/>
      <c r="AM2298" s="3"/>
      <c r="AN2298" s="2"/>
      <c r="AO2298" s="2"/>
      <c r="AP2298" s="2"/>
      <c r="AQ2298" s="2"/>
      <c r="AR2298" s="2"/>
      <c r="AY2298" s="1"/>
    </row>
    <row r="2299" spans="9:51" x14ac:dyDescent="0.2">
      <c r="I2299" s="1"/>
      <c r="J2299" s="2"/>
      <c r="AM2299" s="3"/>
      <c r="AN2299" s="2"/>
      <c r="AO2299" s="2"/>
      <c r="AP2299" s="2"/>
      <c r="AQ2299" s="2"/>
      <c r="AR2299" s="2"/>
      <c r="AY2299" s="1"/>
    </row>
    <row r="2300" spans="9:51" x14ac:dyDescent="0.2">
      <c r="I2300" s="1"/>
      <c r="J2300" s="2"/>
      <c r="AM2300" s="3"/>
      <c r="AN2300" s="2"/>
      <c r="AO2300" s="2"/>
      <c r="AP2300" s="2"/>
      <c r="AQ2300" s="2"/>
      <c r="AR2300" s="2"/>
      <c r="AY2300" s="1"/>
    </row>
    <row r="2301" spans="9:51" x14ac:dyDescent="0.2">
      <c r="I2301" s="1"/>
      <c r="J2301" s="2"/>
      <c r="AM2301" s="3"/>
      <c r="AN2301" s="2"/>
      <c r="AO2301" s="2"/>
      <c r="AP2301" s="2"/>
      <c r="AQ2301" s="2"/>
      <c r="AR2301" s="2"/>
      <c r="AY2301" s="1"/>
    </row>
    <row r="2302" spans="9:51" x14ac:dyDescent="0.2">
      <c r="I2302" s="1"/>
      <c r="J2302" s="2"/>
      <c r="AM2302" s="3"/>
      <c r="AN2302" s="2"/>
      <c r="AO2302" s="2"/>
      <c r="AP2302" s="2"/>
      <c r="AQ2302" s="2"/>
      <c r="AR2302" s="2"/>
      <c r="AY2302" s="1"/>
    </row>
    <row r="2303" spans="9:51" x14ac:dyDescent="0.2">
      <c r="I2303" s="1"/>
      <c r="J2303" s="2"/>
      <c r="AM2303" s="3"/>
      <c r="AN2303" s="2"/>
      <c r="AO2303" s="2"/>
      <c r="AP2303" s="2"/>
      <c r="AQ2303" s="2"/>
      <c r="AR2303" s="2"/>
      <c r="AY2303" s="1"/>
    </row>
    <row r="2304" spans="9:51" x14ac:dyDescent="0.2">
      <c r="I2304" s="1"/>
      <c r="J2304" s="2"/>
      <c r="AM2304" s="3"/>
      <c r="AN2304" s="2"/>
      <c r="AO2304" s="2"/>
      <c r="AP2304" s="2"/>
      <c r="AQ2304" s="2"/>
      <c r="AR2304" s="2"/>
      <c r="AY2304" s="1"/>
    </row>
    <row r="2305" spans="9:51" x14ac:dyDescent="0.2">
      <c r="I2305" s="1"/>
      <c r="J2305" s="2"/>
      <c r="AM2305" s="3"/>
      <c r="AN2305" s="2"/>
      <c r="AO2305" s="2"/>
      <c r="AP2305" s="2"/>
      <c r="AQ2305" s="2"/>
      <c r="AR2305" s="2"/>
      <c r="AY2305" s="1"/>
    </row>
    <row r="2306" spans="9:51" x14ac:dyDescent="0.2">
      <c r="I2306" s="1"/>
      <c r="J2306" s="2"/>
      <c r="AM2306" s="3"/>
      <c r="AN2306" s="2"/>
      <c r="AO2306" s="2"/>
      <c r="AP2306" s="2"/>
      <c r="AQ2306" s="2"/>
      <c r="AR2306" s="2"/>
      <c r="AY2306" s="1"/>
    </row>
    <row r="2307" spans="9:51" x14ac:dyDescent="0.2">
      <c r="I2307" s="1"/>
      <c r="J2307" s="2"/>
      <c r="AM2307" s="3"/>
      <c r="AN2307" s="2"/>
      <c r="AO2307" s="2"/>
      <c r="AP2307" s="2"/>
      <c r="AQ2307" s="2"/>
      <c r="AR2307" s="2"/>
      <c r="AY2307" s="1"/>
    </row>
    <row r="2308" spans="9:51" x14ac:dyDescent="0.2">
      <c r="I2308" s="1"/>
      <c r="J2308" s="2"/>
      <c r="AM2308" s="3"/>
      <c r="AN2308" s="2"/>
      <c r="AO2308" s="2"/>
      <c r="AP2308" s="2"/>
      <c r="AQ2308" s="2"/>
      <c r="AR2308" s="2"/>
      <c r="AY2308" s="1"/>
    </row>
    <row r="2309" spans="9:51" x14ac:dyDescent="0.2">
      <c r="I2309" s="1"/>
      <c r="J2309" s="2"/>
      <c r="AM2309" s="3"/>
      <c r="AN2309" s="2"/>
      <c r="AO2309" s="2"/>
      <c r="AP2309" s="2"/>
      <c r="AQ2309" s="2"/>
      <c r="AR2309" s="2"/>
      <c r="AY2309" s="1"/>
    </row>
    <row r="2310" spans="9:51" x14ac:dyDescent="0.2">
      <c r="I2310" s="1"/>
      <c r="J2310" s="2"/>
      <c r="AM2310" s="3"/>
      <c r="AN2310" s="2"/>
      <c r="AO2310" s="2"/>
      <c r="AP2310" s="2"/>
      <c r="AQ2310" s="2"/>
      <c r="AR2310" s="2"/>
      <c r="AY2310" s="1"/>
    </row>
    <row r="2311" spans="9:51" x14ac:dyDescent="0.2">
      <c r="I2311" s="1"/>
      <c r="J2311" s="2"/>
      <c r="AM2311" s="3"/>
      <c r="AN2311" s="2"/>
      <c r="AO2311" s="2"/>
      <c r="AP2311" s="2"/>
      <c r="AQ2311" s="2"/>
      <c r="AR2311" s="2"/>
      <c r="AY2311" s="1"/>
    </row>
    <row r="2312" spans="9:51" x14ac:dyDescent="0.2">
      <c r="I2312" s="1"/>
      <c r="J2312" s="2"/>
      <c r="AM2312" s="3"/>
      <c r="AN2312" s="2"/>
      <c r="AO2312" s="2"/>
      <c r="AP2312" s="2"/>
      <c r="AQ2312" s="2"/>
      <c r="AR2312" s="2"/>
      <c r="AY2312" s="1"/>
    </row>
    <row r="2313" spans="9:51" x14ac:dyDescent="0.2">
      <c r="I2313" s="1"/>
      <c r="J2313" s="2"/>
      <c r="AM2313" s="3"/>
      <c r="AN2313" s="2"/>
      <c r="AO2313" s="2"/>
      <c r="AP2313" s="2"/>
      <c r="AQ2313" s="2"/>
      <c r="AR2313" s="2"/>
      <c r="AY2313" s="1"/>
    </row>
    <row r="2314" spans="9:51" x14ac:dyDescent="0.2">
      <c r="I2314" s="1"/>
      <c r="J2314" s="2"/>
      <c r="AM2314" s="3"/>
      <c r="AN2314" s="2"/>
      <c r="AO2314" s="2"/>
      <c r="AP2314" s="2"/>
      <c r="AQ2314" s="2"/>
      <c r="AR2314" s="2"/>
      <c r="AY2314" s="1"/>
    </row>
    <row r="2315" spans="9:51" x14ac:dyDescent="0.2">
      <c r="I2315" s="1"/>
      <c r="J2315" s="2"/>
      <c r="AM2315" s="3"/>
      <c r="AN2315" s="2"/>
      <c r="AO2315" s="2"/>
      <c r="AP2315" s="2"/>
      <c r="AQ2315" s="2"/>
      <c r="AR2315" s="2"/>
      <c r="AY2315" s="1"/>
    </row>
    <row r="2316" spans="9:51" x14ac:dyDescent="0.2">
      <c r="I2316" s="1"/>
      <c r="J2316" s="2"/>
      <c r="AM2316" s="3"/>
      <c r="AN2316" s="2"/>
      <c r="AO2316" s="2"/>
      <c r="AP2316" s="2"/>
      <c r="AQ2316" s="2"/>
      <c r="AR2316" s="2"/>
      <c r="AY2316" s="1"/>
    </row>
    <row r="2317" spans="9:51" x14ac:dyDescent="0.2">
      <c r="I2317" s="1"/>
      <c r="J2317" s="2"/>
      <c r="AM2317" s="3"/>
      <c r="AN2317" s="2"/>
      <c r="AO2317" s="2"/>
      <c r="AP2317" s="2"/>
      <c r="AQ2317" s="2"/>
      <c r="AR2317" s="2"/>
      <c r="AY2317" s="1"/>
    </row>
    <row r="2318" spans="9:51" x14ac:dyDescent="0.2">
      <c r="I2318" s="1"/>
      <c r="J2318" s="2"/>
      <c r="AM2318" s="3"/>
      <c r="AN2318" s="2"/>
      <c r="AO2318" s="2"/>
      <c r="AP2318" s="2"/>
      <c r="AQ2318" s="2"/>
      <c r="AR2318" s="2"/>
      <c r="AY2318" s="1"/>
    </row>
    <row r="2319" spans="9:51" x14ac:dyDescent="0.2">
      <c r="I2319" s="1"/>
      <c r="J2319" s="2"/>
      <c r="AM2319" s="3"/>
      <c r="AN2319" s="2"/>
      <c r="AO2319" s="2"/>
      <c r="AP2319" s="2"/>
      <c r="AQ2319" s="2"/>
      <c r="AR2319" s="2"/>
      <c r="AY2319" s="1"/>
    </row>
    <row r="2320" spans="9:51" x14ac:dyDescent="0.2">
      <c r="I2320" s="1"/>
      <c r="J2320" s="2"/>
      <c r="AM2320" s="3"/>
      <c r="AN2320" s="2"/>
      <c r="AO2320" s="2"/>
      <c r="AP2320" s="2"/>
      <c r="AQ2320" s="2"/>
      <c r="AR2320" s="2"/>
      <c r="AY2320" s="1"/>
    </row>
    <row r="2321" spans="9:51" x14ac:dyDescent="0.2">
      <c r="I2321" s="1"/>
      <c r="J2321" s="2"/>
      <c r="AM2321" s="3"/>
      <c r="AN2321" s="2"/>
      <c r="AO2321" s="2"/>
      <c r="AP2321" s="2"/>
      <c r="AQ2321" s="2"/>
      <c r="AR2321" s="2"/>
      <c r="AY2321" s="1"/>
    </row>
    <row r="2322" spans="9:51" x14ac:dyDescent="0.2">
      <c r="I2322" s="1"/>
      <c r="J2322" s="2"/>
      <c r="AM2322" s="3"/>
      <c r="AN2322" s="2"/>
      <c r="AO2322" s="2"/>
      <c r="AP2322" s="2"/>
      <c r="AQ2322" s="2"/>
      <c r="AR2322" s="2"/>
      <c r="AY2322" s="1"/>
    </row>
    <row r="2323" spans="9:51" x14ac:dyDescent="0.2">
      <c r="I2323" s="1"/>
      <c r="J2323" s="2"/>
      <c r="AM2323" s="3"/>
      <c r="AN2323" s="2"/>
      <c r="AO2323" s="2"/>
      <c r="AP2323" s="2"/>
      <c r="AQ2323" s="2"/>
      <c r="AR2323" s="2"/>
      <c r="AY2323" s="1"/>
    </row>
    <row r="2324" spans="9:51" x14ac:dyDescent="0.2">
      <c r="I2324" s="1"/>
      <c r="J2324" s="2"/>
      <c r="AM2324" s="3"/>
      <c r="AN2324" s="2"/>
      <c r="AO2324" s="2"/>
      <c r="AP2324" s="2"/>
      <c r="AQ2324" s="2"/>
      <c r="AR2324" s="2"/>
      <c r="AY2324" s="1"/>
    </row>
    <row r="2325" spans="9:51" x14ac:dyDescent="0.2">
      <c r="I2325" s="1"/>
      <c r="J2325" s="2"/>
      <c r="AM2325" s="3"/>
      <c r="AN2325" s="2"/>
      <c r="AO2325" s="2"/>
      <c r="AP2325" s="2"/>
      <c r="AQ2325" s="2"/>
      <c r="AR2325" s="2"/>
      <c r="AY2325" s="1"/>
    </row>
    <row r="2326" spans="9:51" x14ac:dyDescent="0.2">
      <c r="I2326" s="1"/>
      <c r="J2326" s="2"/>
      <c r="AM2326" s="3"/>
      <c r="AN2326" s="2"/>
      <c r="AO2326" s="2"/>
      <c r="AP2326" s="2"/>
      <c r="AQ2326" s="2"/>
      <c r="AR2326" s="2"/>
      <c r="AY2326" s="1"/>
    </row>
    <row r="2327" spans="9:51" x14ac:dyDescent="0.2">
      <c r="I2327" s="1"/>
      <c r="J2327" s="2"/>
      <c r="AM2327" s="3"/>
      <c r="AN2327" s="2"/>
      <c r="AO2327" s="2"/>
      <c r="AP2327" s="2"/>
      <c r="AQ2327" s="2"/>
      <c r="AR2327" s="2"/>
      <c r="AY2327" s="1"/>
    </row>
    <row r="2328" spans="9:51" x14ac:dyDescent="0.2">
      <c r="I2328" s="1"/>
      <c r="J2328" s="2"/>
      <c r="AM2328" s="3"/>
      <c r="AN2328" s="2"/>
      <c r="AO2328" s="2"/>
      <c r="AP2328" s="2"/>
      <c r="AQ2328" s="2"/>
      <c r="AR2328" s="2"/>
      <c r="AY2328" s="1"/>
    </row>
    <row r="2329" spans="9:51" x14ac:dyDescent="0.2">
      <c r="I2329" s="1"/>
      <c r="J2329" s="2"/>
      <c r="AM2329" s="3"/>
      <c r="AN2329" s="2"/>
      <c r="AO2329" s="2"/>
      <c r="AP2329" s="2"/>
      <c r="AQ2329" s="2"/>
      <c r="AR2329" s="2"/>
      <c r="AY2329" s="1"/>
    </row>
    <row r="2330" spans="9:51" x14ac:dyDescent="0.2">
      <c r="I2330" s="1"/>
      <c r="J2330" s="2"/>
      <c r="AM2330" s="3"/>
      <c r="AN2330" s="2"/>
      <c r="AO2330" s="2"/>
      <c r="AP2330" s="2"/>
      <c r="AQ2330" s="2"/>
      <c r="AR2330" s="2"/>
      <c r="AY2330" s="1"/>
    </row>
    <row r="2331" spans="9:51" x14ac:dyDescent="0.2">
      <c r="I2331" s="1"/>
      <c r="J2331" s="2"/>
      <c r="AM2331" s="3"/>
      <c r="AN2331" s="2"/>
      <c r="AO2331" s="2"/>
      <c r="AP2331" s="2"/>
      <c r="AQ2331" s="2"/>
      <c r="AR2331" s="2"/>
      <c r="AY2331" s="1"/>
    </row>
    <row r="2332" spans="9:51" x14ac:dyDescent="0.2">
      <c r="I2332" s="1"/>
      <c r="J2332" s="2"/>
      <c r="AM2332" s="3"/>
      <c r="AN2332" s="2"/>
      <c r="AO2332" s="2"/>
      <c r="AP2332" s="2"/>
      <c r="AQ2332" s="2"/>
      <c r="AR2332" s="2"/>
      <c r="AY2332" s="1"/>
    </row>
    <row r="2333" spans="9:51" x14ac:dyDescent="0.2">
      <c r="I2333" s="1"/>
      <c r="J2333" s="2"/>
      <c r="AM2333" s="3"/>
      <c r="AN2333" s="2"/>
      <c r="AO2333" s="2"/>
      <c r="AP2333" s="2"/>
      <c r="AQ2333" s="2"/>
      <c r="AR2333" s="2"/>
      <c r="AY2333" s="1"/>
    </row>
    <row r="2334" spans="9:51" x14ac:dyDescent="0.2">
      <c r="I2334" s="1"/>
      <c r="J2334" s="2"/>
      <c r="AM2334" s="3"/>
      <c r="AN2334" s="2"/>
      <c r="AO2334" s="2"/>
      <c r="AP2334" s="2"/>
      <c r="AQ2334" s="2"/>
      <c r="AR2334" s="2"/>
      <c r="AY2334" s="1"/>
    </row>
    <row r="2335" spans="9:51" x14ac:dyDescent="0.2">
      <c r="I2335" s="1"/>
      <c r="J2335" s="2"/>
      <c r="AM2335" s="3"/>
      <c r="AN2335" s="2"/>
      <c r="AO2335" s="2"/>
      <c r="AP2335" s="2"/>
      <c r="AQ2335" s="2"/>
      <c r="AR2335" s="2"/>
      <c r="AY2335" s="1"/>
    </row>
    <row r="2336" spans="9:51" x14ac:dyDescent="0.2">
      <c r="I2336" s="1"/>
      <c r="J2336" s="2"/>
      <c r="AM2336" s="3"/>
      <c r="AN2336" s="2"/>
      <c r="AO2336" s="2"/>
      <c r="AP2336" s="2"/>
      <c r="AQ2336" s="2"/>
      <c r="AR2336" s="2"/>
      <c r="AY2336" s="1"/>
    </row>
    <row r="2337" spans="9:51" x14ac:dyDescent="0.2">
      <c r="I2337" s="1"/>
      <c r="J2337" s="2"/>
      <c r="AM2337" s="3"/>
      <c r="AN2337" s="2"/>
      <c r="AO2337" s="2"/>
      <c r="AP2337" s="2"/>
      <c r="AQ2337" s="2"/>
      <c r="AR2337" s="2"/>
      <c r="AY2337" s="1"/>
    </row>
    <row r="2338" spans="9:51" x14ac:dyDescent="0.2">
      <c r="I2338" s="1"/>
      <c r="J2338" s="2"/>
      <c r="AM2338" s="3"/>
      <c r="AN2338" s="2"/>
      <c r="AO2338" s="2"/>
      <c r="AP2338" s="2"/>
      <c r="AQ2338" s="2"/>
      <c r="AR2338" s="2"/>
      <c r="AY2338" s="1"/>
    </row>
    <row r="2339" spans="9:51" x14ac:dyDescent="0.2">
      <c r="I2339" s="1"/>
      <c r="J2339" s="2"/>
      <c r="AM2339" s="3"/>
      <c r="AN2339" s="2"/>
      <c r="AO2339" s="2"/>
      <c r="AP2339" s="2"/>
      <c r="AQ2339" s="2"/>
      <c r="AR2339" s="2"/>
      <c r="AY2339" s="1"/>
    </row>
    <row r="2340" spans="9:51" x14ac:dyDescent="0.2">
      <c r="I2340" s="1"/>
      <c r="J2340" s="2"/>
      <c r="AM2340" s="3"/>
      <c r="AN2340" s="2"/>
      <c r="AO2340" s="2"/>
      <c r="AP2340" s="2"/>
      <c r="AQ2340" s="2"/>
      <c r="AR2340" s="2"/>
      <c r="AY2340" s="1"/>
    </row>
    <row r="2341" spans="9:51" x14ac:dyDescent="0.2">
      <c r="I2341" s="1"/>
      <c r="J2341" s="2"/>
      <c r="AM2341" s="3"/>
      <c r="AN2341" s="2"/>
      <c r="AO2341" s="2"/>
      <c r="AP2341" s="2"/>
      <c r="AQ2341" s="2"/>
      <c r="AR2341" s="2"/>
      <c r="AY2341" s="1"/>
    </row>
    <row r="2342" spans="9:51" x14ac:dyDescent="0.2">
      <c r="I2342" s="1"/>
      <c r="J2342" s="2"/>
      <c r="AM2342" s="3"/>
      <c r="AN2342" s="2"/>
      <c r="AO2342" s="2"/>
      <c r="AP2342" s="2"/>
      <c r="AQ2342" s="2"/>
      <c r="AR2342" s="2"/>
      <c r="AY2342" s="1"/>
    </row>
    <row r="2343" spans="9:51" x14ac:dyDescent="0.2">
      <c r="I2343" s="1"/>
      <c r="J2343" s="2"/>
      <c r="AM2343" s="3"/>
      <c r="AN2343" s="2"/>
      <c r="AO2343" s="2"/>
      <c r="AP2343" s="2"/>
      <c r="AQ2343" s="2"/>
      <c r="AR2343" s="2"/>
      <c r="AY2343" s="1"/>
    </row>
    <row r="2344" spans="9:51" x14ac:dyDescent="0.2">
      <c r="I2344" s="1"/>
      <c r="J2344" s="2"/>
      <c r="AM2344" s="3"/>
      <c r="AN2344" s="2"/>
      <c r="AO2344" s="2"/>
      <c r="AP2344" s="2"/>
      <c r="AQ2344" s="2"/>
      <c r="AR2344" s="2"/>
      <c r="AY2344" s="1"/>
    </row>
    <row r="2345" spans="9:51" x14ac:dyDescent="0.2">
      <c r="I2345" s="1"/>
      <c r="J2345" s="2"/>
      <c r="AM2345" s="3"/>
      <c r="AN2345" s="2"/>
      <c r="AO2345" s="2"/>
      <c r="AP2345" s="2"/>
      <c r="AQ2345" s="2"/>
      <c r="AR2345" s="2"/>
      <c r="AY2345" s="1"/>
    </row>
    <row r="2346" spans="9:51" x14ac:dyDescent="0.2">
      <c r="I2346" s="1"/>
      <c r="J2346" s="2"/>
      <c r="AM2346" s="3"/>
      <c r="AN2346" s="2"/>
      <c r="AO2346" s="2"/>
      <c r="AP2346" s="2"/>
      <c r="AQ2346" s="2"/>
      <c r="AR2346" s="2"/>
      <c r="AY2346" s="1"/>
    </row>
    <row r="2347" spans="9:51" x14ac:dyDescent="0.2">
      <c r="I2347" s="1"/>
      <c r="J2347" s="2"/>
      <c r="AM2347" s="3"/>
      <c r="AN2347" s="2"/>
      <c r="AO2347" s="2"/>
      <c r="AP2347" s="2"/>
      <c r="AQ2347" s="2"/>
      <c r="AR2347" s="2"/>
      <c r="AY2347" s="1"/>
    </row>
    <row r="2348" spans="9:51" x14ac:dyDescent="0.2">
      <c r="I2348" s="1"/>
      <c r="J2348" s="2"/>
      <c r="AM2348" s="3"/>
      <c r="AN2348" s="2"/>
      <c r="AO2348" s="2"/>
      <c r="AP2348" s="2"/>
      <c r="AQ2348" s="2"/>
      <c r="AR2348" s="2"/>
      <c r="AY2348" s="1"/>
    </row>
    <row r="2349" spans="9:51" x14ac:dyDescent="0.2">
      <c r="I2349" s="1"/>
      <c r="J2349" s="2"/>
      <c r="AM2349" s="3"/>
      <c r="AN2349" s="2"/>
      <c r="AO2349" s="2"/>
      <c r="AP2349" s="2"/>
      <c r="AQ2349" s="2"/>
      <c r="AR2349" s="2"/>
      <c r="AY2349" s="1"/>
    </row>
    <row r="2350" spans="9:51" x14ac:dyDescent="0.2">
      <c r="I2350" s="1"/>
      <c r="J2350" s="2"/>
      <c r="AM2350" s="3"/>
      <c r="AN2350" s="2"/>
      <c r="AO2350" s="2"/>
      <c r="AP2350" s="2"/>
      <c r="AQ2350" s="2"/>
      <c r="AR2350" s="2"/>
      <c r="AY2350" s="1"/>
    </row>
    <row r="2351" spans="9:51" x14ac:dyDescent="0.2">
      <c r="I2351" s="1"/>
      <c r="J2351" s="2"/>
      <c r="AM2351" s="3"/>
      <c r="AN2351" s="2"/>
      <c r="AO2351" s="2"/>
      <c r="AP2351" s="2"/>
      <c r="AQ2351" s="2"/>
      <c r="AR2351" s="2"/>
      <c r="AY2351" s="1"/>
    </row>
    <row r="2352" spans="9:51" x14ac:dyDescent="0.2">
      <c r="I2352" s="1"/>
      <c r="J2352" s="2"/>
      <c r="AM2352" s="3"/>
      <c r="AN2352" s="2"/>
      <c r="AO2352" s="2"/>
      <c r="AP2352" s="2"/>
      <c r="AQ2352" s="2"/>
      <c r="AR2352" s="2"/>
      <c r="AY2352" s="1"/>
    </row>
    <row r="2353" spans="9:51" x14ac:dyDescent="0.2">
      <c r="I2353" s="1"/>
      <c r="J2353" s="2"/>
      <c r="AM2353" s="3"/>
      <c r="AN2353" s="2"/>
      <c r="AO2353" s="2"/>
      <c r="AP2353" s="2"/>
      <c r="AQ2353" s="2"/>
      <c r="AR2353" s="2"/>
      <c r="AY2353" s="1"/>
    </row>
    <row r="2354" spans="9:51" x14ac:dyDescent="0.2">
      <c r="I2354" s="1"/>
      <c r="J2354" s="2"/>
      <c r="AM2354" s="3"/>
      <c r="AN2354" s="2"/>
      <c r="AO2354" s="2"/>
      <c r="AP2354" s="2"/>
      <c r="AQ2354" s="2"/>
      <c r="AR2354" s="2"/>
      <c r="AY2354" s="1"/>
    </row>
    <row r="2355" spans="9:51" x14ac:dyDescent="0.2">
      <c r="I2355" s="1"/>
      <c r="J2355" s="2"/>
      <c r="AM2355" s="3"/>
      <c r="AN2355" s="2"/>
      <c r="AO2355" s="2"/>
      <c r="AP2355" s="2"/>
      <c r="AQ2355" s="2"/>
      <c r="AR2355" s="2"/>
      <c r="AY2355" s="1"/>
    </row>
    <row r="2356" spans="9:51" x14ac:dyDescent="0.2">
      <c r="I2356" s="1"/>
      <c r="J2356" s="2"/>
      <c r="AM2356" s="3"/>
      <c r="AN2356" s="2"/>
      <c r="AO2356" s="2"/>
      <c r="AP2356" s="2"/>
      <c r="AQ2356" s="2"/>
      <c r="AR2356" s="2"/>
      <c r="AY2356" s="1"/>
    </row>
    <row r="2357" spans="9:51" x14ac:dyDescent="0.2">
      <c r="I2357" s="1"/>
      <c r="J2357" s="2"/>
      <c r="AM2357" s="3"/>
      <c r="AN2357" s="2"/>
      <c r="AO2357" s="2"/>
      <c r="AP2357" s="2"/>
      <c r="AQ2357" s="2"/>
      <c r="AR2357" s="2"/>
      <c r="AY2357" s="1"/>
    </row>
    <row r="2358" spans="9:51" x14ac:dyDescent="0.2">
      <c r="I2358" s="1"/>
      <c r="J2358" s="2"/>
      <c r="AM2358" s="3"/>
      <c r="AN2358" s="2"/>
      <c r="AO2358" s="2"/>
      <c r="AP2358" s="2"/>
      <c r="AQ2358" s="2"/>
      <c r="AR2358" s="2"/>
      <c r="AY2358" s="1"/>
    </row>
    <row r="2359" spans="9:51" x14ac:dyDescent="0.2">
      <c r="I2359" s="1"/>
      <c r="J2359" s="2"/>
      <c r="AM2359" s="3"/>
      <c r="AN2359" s="2"/>
      <c r="AO2359" s="2"/>
      <c r="AP2359" s="2"/>
      <c r="AQ2359" s="2"/>
      <c r="AR2359" s="2"/>
      <c r="AY2359" s="1"/>
    </row>
    <row r="2360" spans="9:51" x14ac:dyDescent="0.2">
      <c r="I2360" s="1"/>
      <c r="J2360" s="2"/>
      <c r="AM2360" s="3"/>
      <c r="AN2360" s="2"/>
      <c r="AO2360" s="2"/>
      <c r="AP2360" s="2"/>
      <c r="AQ2360" s="2"/>
      <c r="AR2360" s="2"/>
      <c r="AY2360" s="1"/>
    </row>
    <row r="2361" spans="9:51" x14ac:dyDescent="0.2">
      <c r="I2361" s="1"/>
      <c r="J2361" s="2"/>
      <c r="AM2361" s="3"/>
      <c r="AN2361" s="2"/>
      <c r="AO2361" s="2"/>
      <c r="AP2361" s="2"/>
      <c r="AQ2361" s="2"/>
      <c r="AR2361" s="2"/>
      <c r="AY2361" s="1"/>
    </row>
    <row r="2362" spans="9:51" x14ac:dyDescent="0.2">
      <c r="I2362" s="1"/>
      <c r="J2362" s="2"/>
      <c r="AM2362" s="3"/>
      <c r="AN2362" s="2"/>
      <c r="AO2362" s="2"/>
      <c r="AP2362" s="2"/>
      <c r="AQ2362" s="2"/>
      <c r="AR2362" s="2"/>
      <c r="AY2362" s="1"/>
    </row>
    <row r="2363" spans="9:51" x14ac:dyDescent="0.2">
      <c r="I2363" s="1"/>
      <c r="J2363" s="2"/>
      <c r="AM2363" s="3"/>
      <c r="AN2363" s="2"/>
      <c r="AO2363" s="2"/>
      <c r="AP2363" s="2"/>
      <c r="AQ2363" s="2"/>
      <c r="AR2363" s="2"/>
      <c r="AY2363" s="1"/>
    </row>
    <row r="2364" spans="9:51" x14ac:dyDescent="0.2">
      <c r="I2364" s="1"/>
      <c r="J2364" s="2"/>
      <c r="AM2364" s="3"/>
      <c r="AN2364" s="2"/>
      <c r="AO2364" s="2"/>
      <c r="AP2364" s="2"/>
      <c r="AQ2364" s="2"/>
      <c r="AR2364" s="2"/>
      <c r="AY2364" s="1"/>
    </row>
    <row r="2365" spans="9:51" x14ac:dyDescent="0.2">
      <c r="I2365" s="1"/>
      <c r="J2365" s="2"/>
      <c r="AM2365" s="3"/>
      <c r="AN2365" s="2"/>
      <c r="AO2365" s="2"/>
      <c r="AP2365" s="2"/>
      <c r="AQ2365" s="2"/>
      <c r="AR2365" s="2"/>
      <c r="AY2365" s="1"/>
    </row>
    <row r="2366" spans="9:51" x14ac:dyDescent="0.2">
      <c r="I2366" s="1"/>
      <c r="J2366" s="2"/>
      <c r="AM2366" s="3"/>
      <c r="AN2366" s="2"/>
      <c r="AO2366" s="2"/>
      <c r="AP2366" s="2"/>
      <c r="AQ2366" s="2"/>
      <c r="AR2366" s="2"/>
      <c r="AY2366" s="1"/>
    </row>
    <row r="2367" spans="9:51" x14ac:dyDescent="0.2">
      <c r="I2367" s="1"/>
      <c r="J2367" s="2"/>
      <c r="AM2367" s="3"/>
      <c r="AN2367" s="2"/>
      <c r="AO2367" s="2"/>
      <c r="AP2367" s="2"/>
      <c r="AQ2367" s="2"/>
      <c r="AR2367" s="2"/>
      <c r="AY2367" s="1"/>
    </row>
    <row r="2368" spans="9:51" x14ac:dyDescent="0.2">
      <c r="I2368" s="1"/>
      <c r="J2368" s="2"/>
      <c r="AM2368" s="3"/>
      <c r="AN2368" s="2"/>
      <c r="AO2368" s="2"/>
      <c r="AP2368" s="2"/>
      <c r="AQ2368" s="2"/>
      <c r="AR2368" s="2"/>
      <c r="AY2368" s="1"/>
    </row>
    <row r="2369" spans="9:51" x14ac:dyDescent="0.2">
      <c r="I2369" s="1"/>
      <c r="J2369" s="2"/>
      <c r="AM2369" s="3"/>
      <c r="AN2369" s="2"/>
      <c r="AO2369" s="2"/>
      <c r="AP2369" s="2"/>
      <c r="AQ2369" s="2"/>
      <c r="AR2369" s="2"/>
      <c r="AY2369" s="1"/>
    </row>
    <row r="2370" spans="9:51" x14ac:dyDescent="0.2">
      <c r="I2370" s="1"/>
      <c r="J2370" s="2"/>
      <c r="AM2370" s="3"/>
      <c r="AN2370" s="2"/>
      <c r="AO2370" s="2"/>
      <c r="AP2370" s="2"/>
      <c r="AQ2370" s="2"/>
      <c r="AR2370" s="2"/>
      <c r="AY2370" s="1"/>
    </row>
    <row r="2371" spans="9:51" x14ac:dyDescent="0.2">
      <c r="I2371" s="1"/>
      <c r="J2371" s="2"/>
      <c r="AM2371" s="3"/>
      <c r="AN2371" s="2"/>
      <c r="AO2371" s="2"/>
      <c r="AP2371" s="2"/>
      <c r="AQ2371" s="2"/>
      <c r="AR2371" s="2"/>
      <c r="AY2371" s="1"/>
    </row>
    <row r="2372" spans="9:51" x14ac:dyDescent="0.2">
      <c r="I2372" s="1"/>
      <c r="J2372" s="2"/>
      <c r="AM2372" s="3"/>
      <c r="AN2372" s="2"/>
      <c r="AO2372" s="2"/>
      <c r="AP2372" s="2"/>
      <c r="AQ2372" s="2"/>
      <c r="AR2372" s="2"/>
      <c r="AY2372" s="1"/>
    </row>
    <row r="2373" spans="9:51" x14ac:dyDescent="0.2">
      <c r="I2373" s="1"/>
      <c r="J2373" s="2"/>
      <c r="AM2373" s="3"/>
      <c r="AN2373" s="2"/>
      <c r="AO2373" s="2"/>
      <c r="AP2373" s="2"/>
      <c r="AQ2373" s="2"/>
      <c r="AR2373" s="2"/>
      <c r="AY2373" s="1"/>
    </row>
    <row r="2374" spans="9:51" x14ac:dyDescent="0.2">
      <c r="I2374" s="1"/>
      <c r="J2374" s="2"/>
      <c r="AM2374" s="3"/>
      <c r="AN2374" s="2"/>
      <c r="AO2374" s="2"/>
      <c r="AP2374" s="2"/>
      <c r="AQ2374" s="2"/>
      <c r="AR2374" s="2"/>
      <c r="AY2374" s="1"/>
    </row>
    <row r="2375" spans="9:51" x14ac:dyDescent="0.2">
      <c r="I2375" s="1"/>
      <c r="J2375" s="2"/>
      <c r="AM2375" s="3"/>
      <c r="AN2375" s="2"/>
      <c r="AO2375" s="2"/>
      <c r="AP2375" s="2"/>
      <c r="AQ2375" s="2"/>
      <c r="AR2375" s="2"/>
      <c r="AY2375" s="1"/>
    </row>
    <row r="2376" spans="9:51" x14ac:dyDescent="0.2">
      <c r="I2376" s="1"/>
      <c r="J2376" s="2"/>
      <c r="AM2376" s="3"/>
      <c r="AN2376" s="2"/>
      <c r="AO2376" s="2"/>
      <c r="AP2376" s="2"/>
      <c r="AQ2376" s="2"/>
      <c r="AR2376" s="2"/>
      <c r="AY2376" s="1"/>
    </row>
    <row r="2377" spans="9:51" x14ac:dyDescent="0.2">
      <c r="I2377" s="1"/>
      <c r="J2377" s="2"/>
      <c r="AM2377" s="3"/>
      <c r="AN2377" s="2"/>
      <c r="AO2377" s="2"/>
      <c r="AP2377" s="2"/>
      <c r="AQ2377" s="2"/>
      <c r="AR2377" s="2"/>
      <c r="AY2377" s="1"/>
    </row>
    <row r="2378" spans="9:51" x14ac:dyDescent="0.2">
      <c r="I2378" s="1"/>
      <c r="J2378" s="2"/>
      <c r="AM2378" s="3"/>
      <c r="AN2378" s="2"/>
      <c r="AO2378" s="2"/>
      <c r="AP2378" s="2"/>
      <c r="AQ2378" s="2"/>
      <c r="AR2378" s="2"/>
      <c r="AY2378" s="1"/>
    </row>
    <row r="2379" spans="9:51" x14ac:dyDescent="0.2">
      <c r="I2379" s="1"/>
      <c r="J2379" s="2"/>
      <c r="AM2379" s="3"/>
      <c r="AN2379" s="2"/>
      <c r="AO2379" s="2"/>
      <c r="AP2379" s="2"/>
      <c r="AQ2379" s="2"/>
      <c r="AR2379" s="2"/>
      <c r="AY2379" s="1"/>
    </row>
    <row r="2380" spans="9:51" x14ac:dyDescent="0.2">
      <c r="I2380" s="1"/>
      <c r="J2380" s="2"/>
      <c r="AM2380" s="3"/>
      <c r="AN2380" s="2"/>
      <c r="AO2380" s="2"/>
      <c r="AP2380" s="2"/>
      <c r="AQ2380" s="2"/>
      <c r="AR2380" s="2"/>
      <c r="AY2380" s="1"/>
    </row>
    <row r="2381" spans="9:51" x14ac:dyDescent="0.2">
      <c r="I2381" s="1"/>
      <c r="J2381" s="2"/>
      <c r="AM2381" s="3"/>
      <c r="AN2381" s="2"/>
      <c r="AO2381" s="2"/>
      <c r="AP2381" s="2"/>
      <c r="AQ2381" s="2"/>
      <c r="AR2381" s="2"/>
      <c r="AY2381" s="1"/>
    </row>
    <row r="2382" spans="9:51" x14ac:dyDescent="0.2">
      <c r="I2382" s="1"/>
      <c r="J2382" s="2"/>
      <c r="AM2382" s="3"/>
      <c r="AN2382" s="2"/>
      <c r="AO2382" s="2"/>
      <c r="AP2382" s="2"/>
      <c r="AQ2382" s="2"/>
      <c r="AR2382" s="2"/>
      <c r="AY2382" s="1"/>
    </row>
    <row r="2383" spans="9:51" x14ac:dyDescent="0.2">
      <c r="I2383" s="1"/>
      <c r="J2383" s="2"/>
      <c r="AM2383" s="3"/>
      <c r="AN2383" s="2"/>
      <c r="AO2383" s="2"/>
      <c r="AP2383" s="2"/>
      <c r="AQ2383" s="2"/>
      <c r="AR2383" s="2"/>
      <c r="AY2383" s="1"/>
    </row>
    <row r="2384" spans="9:51" x14ac:dyDescent="0.2">
      <c r="I2384" s="1"/>
      <c r="J2384" s="2"/>
      <c r="AM2384" s="3"/>
      <c r="AN2384" s="2"/>
      <c r="AO2384" s="2"/>
      <c r="AP2384" s="2"/>
      <c r="AQ2384" s="2"/>
      <c r="AR2384" s="2"/>
      <c r="AY2384" s="1"/>
    </row>
    <row r="2385" spans="9:51" x14ac:dyDescent="0.2">
      <c r="I2385" s="1"/>
      <c r="J2385" s="2"/>
      <c r="AM2385" s="3"/>
      <c r="AN2385" s="2"/>
      <c r="AO2385" s="2"/>
      <c r="AP2385" s="2"/>
      <c r="AQ2385" s="2"/>
      <c r="AR2385" s="2"/>
      <c r="AY2385" s="1"/>
    </row>
    <row r="2386" spans="9:51" x14ac:dyDescent="0.2">
      <c r="I2386" s="1"/>
      <c r="J2386" s="2"/>
      <c r="AM2386" s="3"/>
      <c r="AN2386" s="2"/>
      <c r="AO2386" s="2"/>
      <c r="AP2386" s="2"/>
      <c r="AQ2386" s="2"/>
      <c r="AR2386" s="2"/>
      <c r="AY2386" s="1"/>
    </row>
    <row r="2387" spans="9:51" x14ac:dyDescent="0.2">
      <c r="I2387" s="1"/>
      <c r="J2387" s="2"/>
      <c r="AM2387" s="3"/>
      <c r="AN2387" s="2"/>
      <c r="AO2387" s="2"/>
      <c r="AP2387" s="2"/>
      <c r="AQ2387" s="2"/>
      <c r="AR2387" s="2"/>
      <c r="AY2387" s="1"/>
    </row>
    <row r="2388" spans="9:51" x14ac:dyDescent="0.2">
      <c r="I2388" s="1"/>
      <c r="J2388" s="2"/>
      <c r="AM2388" s="3"/>
      <c r="AN2388" s="2"/>
      <c r="AO2388" s="2"/>
      <c r="AP2388" s="2"/>
      <c r="AQ2388" s="2"/>
      <c r="AR2388" s="2"/>
      <c r="AY2388" s="1"/>
    </row>
    <row r="2389" spans="9:51" x14ac:dyDescent="0.2">
      <c r="I2389" s="1"/>
      <c r="J2389" s="2"/>
      <c r="AM2389" s="3"/>
      <c r="AN2389" s="2"/>
      <c r="AO2389" s="2"/>
      <c r="AP2389" s="2"/>
      <c r="AQ2389" s="2"/>
      <c r="AR2389" s="2"/>
      <c r="AY2389" s="1"/>
    </row>
    <row r="2390" spans="9:51" x14ac:dyDescent="0.2">
      <c r="I2390" s="1"/>
      <c r="J2390" s="2"/>
      <c r="AM2390" s="3"/>
      <c r="AN2390" s="2"/>
      <c r="AO2390" s="2"/>
      <c r="AP2390" s="2"/>
      <c r="AQ2390" s="2"/>
      <c r="AR2390" s="2"/>
      <c r="AY2390" s="1"/>
    </row>
    <row r="2391" spans="9:51" x14ac:dyDescent="0.2">
      <c r="I2391" s="1"/>
      <c r="J2391" s="2"/>
      <c r="AM2391" s="3"/>
      <c r="AN2391" s="2"/>
      <c r="AO2391" s="2"/>
      <c r="AP2391" s="2"/>
      <c r="AQ2391" s="2"/>
      <c r="AR2391" s="2"/>
      <c r="AY2391" s="1"/>
    </row>
    <row r="2392" spans="9:51" x14ac:dyDescent="0.2">
      <c r="I2392" s="1"/>
      <c r="J2392" s="2"/>
      <c r="AM2392" s="3"/>
      <c r="AN2392" s="2"/>
      <c r="AO2392" s="2"/>
      <c r="AP2392" s="2"/>
      <c r="AQ2392" s="2"/>
      <c r="AR2392" s="2"/>
      <c r="AY2392" s="1"/>
    </row>
    <row r="2393" spans="9:51" x14ac:dyDescent="0.2">
      <c r="I2393" s="1"/>
      <c r="J2393" s="2"/>
      <c r="AM2393" s="3"/>
      <c r="AN2393" s="2"/>
      <c r="AO2393" s="2"/>
      <c r="AP2393" s="2"/>
      <c r="AQ2393" s="2"/>
      <c r="AR2393" s="2"/>
      <c r="AY2393" s="1"/>
    </row>
    <row r="2394" spans="9:51" x14ac:dyDescent="0.2">
      <c r="I2394" s="1"/>
      <c r="J2394" s="2"/>
      <c r="AM2394" s="3"/>
      <c r="AN2394" s="2"/>
      <c r="AO2394" s="2"/>
      <c r="AP2394" s="2"/>
      <c r="AQ2394" s="2"/>
      <c r="AR2394" s="2"/>
      <c r="AY2394" s="1"/>
    </row>
    <row r="2395" spans="9:51" x14ac:dyDescent="0.2">
      <c r="I2395" s="1"/>
      <c r="J2395" s="2"/>
      <c r="AM2395" s="3"/>
      <c r="AN2395" s="2"/>
      <c r="AO2395" s="2"/>
      <c r="AP2395" s="2"/>
      <c r="AQ2395" s="2"/>
      <c r="AR2395" s="2"/>
      <c r="AY2395" s="1"/>
    </row>
    <row r="2396" spans="9:51" x14ac:dyDescent="0.2">
      <c r="I2396" s="1"/>
      <c r="J2396" s="2"/>
      <c r="AM2396" s="3"/>
      <c r="AN2396" s="2"/>
      <c r="AO2396" s="2"/>
      <c r="AP2396" s="2"/>
      <c r="AQ2396" s="2"/>
      <c r="AR2396" s="2"/>
      <c r="AY2396" s="1"/>
    </row>
    <row r="2397" spans="9:51" x14ac:dyDescent="0.2">
      <c r="I2397" s="1"/>
      <c r="J2397" s="2"/>
      <c r="AM2397" s="3"/>
      <c r="AN2397" s="2"/>
      <c r="AO2397" s="2"/>
      <c r="AP2397" s="2"/>
      <c r="AQ2397" s="2"/>
      <c r="AR2397" s="2"/>
      <c r="AY2397" s="1"/>
    </row>
    <row r="2398" spans="9:51" x14ac:dyDescent="0.2">
      <c r="I2398" s="1"/>
      <c r="J2398" s="2"/>
      <c r="AM2398" s="3"/>
      <c r="AN2398" s="2"/>
      <c r="AO2398" s="2"/>
      <c r="AP2398" s="2"/>
      <c r="AQ2398" s="2"/>
      <c r="AR2398" s="2"/>
      <c r="AY2398" s="1"/>
    </row>
    <row r="2399" spans="9:51" x14ac:dyDescent="0.2">
      <c r="I2399" s="1"/>
      <c r="J2399" s="2"/>
      <c r="AM2399" s="3"/>
      <c r="AN2399" s="2"/>
      <c r="AO2399" s="2"/>
      <c r="AP2399" s="2"/>
      <c r="AQ2399" s="2"/>
      <c r="AR2399" s="2"/>
      <c r="AY2399" s="1"/>
    </row>
    <row r="2400" spans="9:51" x14ac:dyDescent="0.2">
      <c r="I2400" s="1"/>
      <c r="J2400" s="2"/>
      <c r="AM2400" s="3"/>
      <c r="AN2400" s="2"/>
      <c r="AO2400" s="2"/>
      <c r="AP2400" s="2"/>
      <c r="AQ2400" s="2"/>
      <c r="AR2400" s="2"/>
      <c r="AY2400" s="1"/>
    </row>
    <row r="2401" spans="9:51" x14ac:dyDescent="0.2">
      <c r="I2401" s="1"/>
      <c r="J2401" s="2"/>
      <c r="AM2401" s="3"/>
      <c r="AN2401" s="2"/>
      <c r="AO2401" s="2"/>
      <c r="AP2401" s="2"/>
      <c r="AQ2401" s="2"/>
      <c r="AR2401" s="2"/>
      <c r="AY2401" s="1"/>
    </row>
    <row r="2402" spans="9:51" x14ac:dyDescent="0.2">
      <c r="I2402" s="1"/>
      <c r="J2402" s="2"/>
      <c r="AM2402" s="3"/>
      <c r="AN2402" s="2"/>
      <c r="AO2402" s="2"/>
      <c r="AP2402" s="2"/>
      <c r="AQ2402" s="2"/>
      <c r="AR2402" s="2"/>
      <c r="AY2402" s="1"/>
    </row>
    <row r="2403" spans="9:51" x14ac:dyDescent="0.2">
      <c r="I2403" s="1"/>
      <c r="J2403" s="2"/>
      <c r="AM2403" s="3"/>
      <c r="AN2403" s="2"/>
      <c r="AO2403" s="2"/>
      <c r="AP2403" s="2"/>
      <c r="AQ2403" s="2"/>
      <c r="AR2403" s="2"/>
      <c r="AY2403" s="1"/>
    </row>
    <row r="2404" spans="9:51" x14ac:dyDescent="0.2">
      <c r="I2404" s="1"/>
      <c r="J2404" s="2"/>
      <c r="AM2404" s="3"/>
      <c r="AN2404" s="2"/>
      <c r="AO2404" s="2"/>
      <c r="AP2404" s="2"/>
      <c r="AQ2404" s="2"/>
      <c r="AR2404" s="2"/>
      <c r="AY2404" s="1"/>
    </row>
    <row r="2405" spans="9:51" x14ac:dyDescent="0.2">
      <c r="I2405" s="1"/>
      <c r="J2405" s="2"/>
      <c r="AM2405" s="3"/>
      <c r="AN2405" s="2"/>
      <c r="AO2405" s="2"/>
      <c r="AP2405" s="2"/>
      <c r="AQ2405" s="2"/>
      <c r="AR2405" s="2"/>
      <c r="AY2405" s="1"/>
    </row>
    <row r="2406" spans="9:51" x14ac:dyDescent="0.2">
      <c r="I2406" s="1"/>
      <c r="J2406" s="2"/>
      <c r="AM2406" s="3"/>
      <c r="AN2406" s="2"/>
      <c r="AO2406" s="2"/>
      <c r="AP2406" s="2"/>
      <c r="AQ2406" s="2"/>
      <c r="AR2406" s="2"/>
      <c r="AY2406" s="1"/>
    </row>
    <row r="2407" spans="9:51" x14ac:dyDescent="0.2">
      <c r="I2407" s="1"/>
      <c r="J2407" s="2"/>
      <c r="AM2407" s="3"/>
      <c r="AN2407" s="2"/>
      <c r="AO2407" s="2"/>
      <c r="AP2407" s="2"/>
      <c r="AQ2407" s="2"/>
      <c r="AR2407" s="2"/>
      <c r="AY2407" s="1"/>
    </row>
    <row r="2408" spans="9:51" x14ac:dyDescent="0.2">
      <c r="I2408" s="1"/>
      <c r="J2408" s="2"/>
      <c r="AM2408" s="3"/>
      <c r="AN2408" s="2"/>
      <c r="AO2408" s="2"/>
      <c r="AP2408" s="2"/>
      <c r="AQ2408" s="2"/>
      <c r="AR2408" s="2"/>
      <c r="AY2408" s="1"/>
    </row>
    <row r="2409" spans="9:51" x14ac:dyDescent="0.2">
      <c r="I2409" s="1"/>
      <c r="J2409" s="2"/>
      <c r="AM2409" s="3"/>
      <c r="AN2409" s="2"/>
      <c r="AO2409" s="2"/>
      <c r="AP2409" s="2"/>
      <c r="AQ2409" s="2"/>
      <c r="AR2409" s="2"/>
      <c r="AY2409" s="1"/>
    </row>
    <row r="2410" spans="9:51" x14ac:dyDescent="0.2">
      <c r="I2410" s="1"/>
      <c r="J2410" s="2"/>
      <c r="AM2410" s="3"/>
      <c r="AN2410" s="2"/>
      <c r="AO2410" s="2"/>
      <c r="AP2410" s="2"/>
      <c r="AQ2410" s="2"/>
      <c r="AR2410" s="2"/>
      <c r="AY2410" s="1"/>
    </row>
    <row r="2411" spans="9:51" x14ac:dyDescent="0.2">
      <c r="I2411" s="1"/>
      <c r="J2411" s="2"/>
      <c r="AM2411" s="3"/>
      <c r="AN2411" s="2"/>
      <c r="AO2411" s="2"/>
      <c r="AP2411" s="2"/>
      <c r="AQ2411" s="2"/>
      <c r="AR2411" s="2"/>
      <c r="AY2411" s="1"/>
    </row>
    <row r="2412" spans="9:51" x14ac:dyDescent="0.2">
      <c r="I2412" s="1"/>
      <c r="J2412" s="2"/>
      <c r="AM2412" s="3"/>
      <c r="AN2412" s="2"/>
      <c r="AO2412" s="2"/>
      <c r="AP2412" s="2"/>
      <c r="AQ2412" s="2"/>
      <c r="AR2412" s="2"/>
      <c r="AY2412" s="1"/>
    </row>
    <row r="2413" spans="9:51" x14ac:dyDescent="0.2">
      <c r="I2413" s="1"/>
      <c r="J2413" s="2"/>
      <c r="AM2413" s="3"/>
      <c r="AN2413" s="2"/>
      <c r="AO2413" s="2"/>
      <c r="AP2413" s="2"/>
      <c r="AQ2413" s="2"/>
      <c r="AR2413" s="2"/>
      <c r="AY2413" s="1"/>
    </row>
    <row r="2414" spans="9:51" x14ac:dyDescent="0.2">
      <c r="I2414" s="1"/>
      <c r="J2414" s="2"/>
      <c r="AM2414" s="3"/>
      <c r="AN2414" s="2"/>
      <c r="AO2414" s="2"/>
      <c r="AP2414" s="2"/>
      <c r="AQ2414" s="2"/>
      <c r="AR2414" s="2"/>
      <c r="AY2414" s="1"/>
    </row>
    <row r="2415" spans="9:51" x14ac:dyDescent="0.2">
      <c r="I2415" s="1"/>
      <c r="J2415" s="2"/>
      <c r="AM2415" s="3"/>
      <c r="AN2415" s="2"/>
      <c r="AO2415" s="2"/>
      <c r="AP2415" s="2"/>
      <c r="AQ2415" s="2"/>
      <c r="AR2415" s="2"/>
      <c r="AY2415" s="1"/>
    </row>
    <row r="2416" spans="9:51" x14ac:dyDescent="0.2">
      <c r="I2416" s="1"/>
      <c r="J2416" s="2"/>
      <c r="AM2416" s="3"/>
      <c r="AN2416" s="2"/>
      <c r="AO2416" s="2"/>
      <c r="AP2416" s="2"/>
      <c r="AQ2416" s="2"/>
      <c r="AR2416" s="2"/>
      <c r="AY2416" s="1"/>
    </row>
    <row r="2417" spans="9:51" x14ac:dyDescent="0.2">
      <c r="I2417" s="1"/>
      <c r="J2417" s="2"/>
      <c r="AM2417" s="3"/>
      <c r="AN2417" s="2"/>
      <c r="AO2417" s="2"/>
      <c r="AP2417" s="2"/>
      <c r="AQ2417" s="2"/>
      <c r="AR2417" s="2"/>
      <c r="AY2417" s="1"/>
    </row>
    <row r="2418" spans="9:51" x14ac:dyDescent="0.2">
      <c r="I2418" s="1"/>
      <c r="J2418" s="2"/>
      <c r="AM2418" s="3"/>
      <c r="AN2418" s="2"/>
      <c r="AO2418" s="2"/>
      <c r="AP2418" s="2"/>
      <c r="AQ2418" s="2"/>
      <c r="AR2418" s="2"/>
      <c r="AY2418" s="1"/>
    </row>
    <row r="2419" spans="9:51" x14ac:dyDescent="0.2">
      <c r="I2419" s="1"/>
      <c r="J2419" s="2"/>
      <c r="AM2419" s="3"/>
      <c r="AN2419" s="2"/>
      <c r="AO2419" s="2"/>
      <c r="AP2419" s="2"/>
      <c r="AQ2419" s="2"/>
      <c r="AR2419" s="2"/>
      <c r="AY2419" s="1"/>
    </row>
    <row r="2420" spans="9:51" x14ac:dyDescent="0.2">
      <c r="I2420" s="1"/>
      <c r="J2420" s="2"/>
      <c r="AM2420" s="3"/>
      <c r="AN2420" s="2"/>
      <c r="AO2420" s="2"/>
      <c r="AP2420" s="2"/>
      <c r="AQ2420" s="2"/>
      <c r="AR2420" s="2"/>
      <c r="AY2420" s="1"/>
    </row>
    <row r="2421" spans="9:51" x14ac:dyDescent="0.2">
      <c r="I2421" s="1"/>
      <c r="J2421" s="2"/>
      <c r="AM2421" s="3"/>
      <c r="AN2421" s="2"/>
      <c r="AO2421" s="2"/>
      <c r="AP2421" s="2"/>
      <c r="AQ2421" s="2"/>
      <c r="AR2421" s="2"/>
      <c r="AY2421" s="1"/>
    </row>
    <row r="2422" spans="9:51" x14ac:dyDescent="0.2">
      <c r="I2422" s="1"/>
      <c r="J2422" s="2"/>
      <c r="AM2422" s="3"/>
      <c r="AN2422" s="2"/>
      <c r="AO2422" s="2"/>
      <c r="AP2422" s="2"/>
      <c r="AQ2422" s="2"/>
      <c r="AR2422" s="2"/>
      <c r="AY2422" s="1"/>
    </row>
    <row r="2423" spans="9:51" x14ac:dyDescent="0.2">
      <c r="I2423" s="1"/>
      <c r="J2423" s="2"/>
      <c r="AM2423" s="3"/>
      <c r="AN2423" s="2"/>
      <c r="AO2423" s="2"/>
      <c r="AP2423" s="2"/>
      <c r="AQ2423" s="2"/>
      <c r="AR2423" s="2"/>
      <c r="AY2423" s="1"/>
    </row>
    <row r="2424" spans="9:51" x14ac:dyDescent="0.2">
      <c r="I2424" s="1"/>
      <c r="J2424" s="2"/>
      <c r="AM2424" s="3"/>
      <c r="AN2424" s="2"/>
      <c r="AO2424" s="2"/>
      <c r="AP2424" s="2"/>
      <c r="AQ2424" s="2"/>
      <c r="AR2424" s="2"/>
      <c r="AY2424" s="1"/>
    </row>
    <row r="2425" spans="9:51" x14ac:dyDescent="0.2">
      <c r="I2425" s="1"/>
      <c r="J2425" s="2"/>
      <c r="AM2425" s="3"/>
      <c r="AN2425" s="2"/>
      <c r="AO2425" s="2"/>
      <c r="AP2425" s="2"/>
      <c r="AQ2425" s="2"/>
      <c r="AR2425" s="2"/>
      <c r="AY2425" s="1"/>
    </row>
    <row r="2426" spans="9:51" x14ac:dyDescent="0.2">
      <c r="I2426" s="1"/>
      <c r="J2426" s="2"/>
      <c r="AM2426" s="3"/>
      <c r="AN2426" s="2"/>
      <c r="AO2426" s="2"/>
      <c r="AP2426" s="2"/>
      <c r="AQ2426" s="2"/>
      <c r="AR2426" s="2"/>
      <c r="AY2426" s="1"/>
    </row>
    <row r="2427" spans="9:51" x14ac:dyDescent="0.2">
      <c r="I2427" s="1"/>
      <c r="J2427" s="2"/>
      <c r="AM2427" s="3"/>
      <c r="AN2427" s="2"/>
      <c r="AO2427" s="2"/>
      <c r="AP2427" s="2"/>
      <c r="AQ2427" s="2"/>
      <c r="AR2427" s="2"/>
      <c r="AY2427" s="1"/>
    </row>
    <row r="2428" spans="9:51" x14ac:dyDescent="0.2">
      <c r="I2428" s="1"/>
      <c r="J2428" s="2"/>
      <c r="AM2428" s="3"/>
      <c r="AN2428" s="2"/>
      <c r="AO2428" s="2"/>
      <c r="AP2428" s="2"/>
      <c r="AQ2428" s="2"/>
      <c r="AR2428" s="2"/>
      <c r="AY2428" s="1"/>
    </row>
    <row r="2429" spans="9:51" x14ac:dyDescent="0.2">
      <c r="I2429" s="1"/>
      <c r="J2429" s="2"/>
      <c r="AM2429" s="3"/>
      <c r="AN2429" s="2"/>
      <c r="AO2429" s="2"/>
      <c r="AP2429" s="2"/>
      <c r="AQ2429" s="2"/>
      <c r="AR2429" s="2"/>
      <c r="AY2429" s="1"/>
    </row>
    <row r="2430" spans="9:51" x14ac:dyDescent="0.2">
      <c r="I2430" s="1"/>
      <c r="J2430" s="2"/>
      <c r="AM2430" s="3"/>
      <c r="AN2430" s="2"/>
      <c r="AO2430" s="2"/>
      <c r="AP2430" s="2"/>
      <c r="AQ2430" s="2"/>
      <c r="AR2430" s="2"/>
      <c r="AY2430" s="1"/>
    </row>
    <row r="2431" spans="9:51" x14ac:dyDescent="0.2">
      <c r="I2431" s="1"/>
      <c r="J2431" s="2"/>
      <c r="AM2431" s="3"/>
      <c r="AN2431" s="2"/>
      <c r="AO2431" s="2"/>
      <c r="AP2431" s="2"/>
      <c r="AQ2431" s="2"/>
      <c r="AR2431" s="2"/>
      <c r="AY2431" s="1"/>
    </row>
    <row r="2432" spans="9:51" x14ac:dyDescent="0.2">
      <c r="I2432" s="1"/>
      <c r="J2432" s="2"/>
      <c r="AM2432" s="3"/>
      <c r="AN2432" s="2"/>
      <c r="AO2432" s="2"/>
      <c r="AP2432" s="2"/>
      <c r="AQ2432" s="2"/>
      <c r="AR2432" s="2"/>
      <c r="AY2432" s="1"/>
    </row>
    <row r="2433" spans="9:51" x14ac:dyDescent="0.2">
      <c r="I2433" s="1"/>
      <c r="J2433" s="2"/>
      <c r="AM2433" s="3"/>
      <c r="AN2433" s="2"/>
      <c r="AO2433" s="2"/>
      <c r="AP2433" s="2"/>
      <c r="AQ2433" s="2"/>
      <c r="AR2433" s="2"/>
      <c r="AY2433" s="1"/>
    </row>
    <row r="2434" spans="9:51" x14ac:dyDescent="0.2">
      <c r="I2434" s="1"/>
      <c r="J2434" s="2"/>
      <c r="AM2434" s="3"/>
      <c r="AN2434" s="2"/>
      <c r="AO2434" s="2"/>
      <c r="AP2434" s="2"/>
      <c r="AQ2434" s="2"/>
      <c r="AR2434" s="2"/>
      <c r="AY2434" s="1"/>
    </row>
    <row r="2435" spans="9:51" x14ac:dyDescent="0.2">
      <c r="I2435" s="1"/>
      <c r="J2435" s="2"/>
      <c r="AM2435" s="3"/>
      <c r="AN2435" s="2"/>
      <c r="AO2435" s="2"/>
      <c r="AP2435" s="2"/>
      <c r="AQ2435" s="2"/>
      <c r="AR2435" s="2"/>
      <c r="AY2435" s="1"/>
    </row>
    <row r="2436" spans="9:51" x14ac:dyDescent="0.2">
      <c r="I2436" s="1"/>
      <c r="J2436" s="2"/>
      <c r="AM2436" s="3"/>
      <c r="AN2436" s="2"/>
      <c r="AO2436" s="2"/>
      <c r="AP2436" s="2"/>
      <c r="AQ2436" s="2"/>
      <c r="AR2436" s="2"/>
      <c r="AY2436" s="1"/>
    </row>
    <row r="2437" spans="9:51" x14ac:dyDescent="0.2">
      <c r="I2437" s="1"/>
      <c r="J2437" s="2"/>
      <c r="AM2437" s="3"/>
      <c r="AN2437" s="2"/>
      <c r="AO2437" s="2"/>
      <c r="AP2437" s="2"/>
      <c r="AQ2437" s="2"/>
      <c r="AR2437" s="2"/>
      <c r="AY2437" s="1"/>
    </row>
    <row r="2438" spans="9:51" x14ac:dyDescent="0.2">
      <c r="I2438" s="1"/>
      <c r="J2438" s="2"/>
      <c r="AM2438" s="3"/>
      <c r="AN2438" s="2"/>
      <c r="AO2438" s="2"/>
      <c r="AP2438" s="2"/>
      <c r="AQ2438" s="2"/>
      <c r="AR2438" s="2"/>
      <c r="AY2438" s="1"/>
    </row>
    <row r="2439" spans="9:51" x14ac:dyDescent="0.2">
      <c r="I2439" s="1"/>
      <c r="J2439" s="2"/>
      <c r="AM2439" s="3"/>
      <c r="AN2439" s="2"/>
      <c r="AO2439" s="2"/>
      <c r="AP2439" s="2"/>
      <c r="AQ2439" s="2"/>
      <c r="AR2439" s="2"/>
      <c r="AY2439" s="1"/>
    </row>
    <row r="2440" spans="9:51" x14ac:dyDescent="0.2">
      <c r="I2440" s="1"/>
      <c r="J2440" s="2"/>
      <c r="AM2440" s="3"/>
      <c r="AN2440" s="2"/>
      <c r="AO2440" s="2"/>
      <c r="AP2440" s="2"/>
      <c r="AQ2440" s="2"/>
      <c r="AR2440" s="2"/>
      <c r="AY2440" s="1"/>
    </row>
    <row r="2441" spans="9:51" x14ac:dyDescent="0.2">
      <c r="I2441" s="1"/>
      <c r="J2441" s="2"/>
      <c r="AM2441" s="3"/>
      <c r="AN2441" s="2"/>
      <c r="AO2441" s="2"/>
      <c r="AP2441" s="2"/>
      <c r="AQ2441" s="2"/>
      <c r="AR2441" s="2"/>
      <c r="AY2441" s="1"/>
    </row>
    <row r="2442" spans="9:51" x14ac:dyDescent="0.2">
      <c r="I2442" s="1"/>
      <c r="J2442" s="2"/>
      <c r="AM2442" s="3"/>
      <c r="AN2442" s="2"/>
      <c r="AO2442" s="2"/>
      <c r="AP2442" s="2"/>
      <c r="AQ2442" s="2"/>
      <c r="AR2442" s="2"/>
      <c r="AY2442" s="1"/>
    </row>
    <row r="2443" spans="9:51" x14ac:dyDescent="0.2">
      <c r="I2443" s="1"/>
      <c r="J2443" s="2"/>
      <c r="AM2443" s="3"/>
      <c r="AN2443" s="2"/>
      <c r="AO2443" s="2"/>
      <c r="AP2443" s="2"/>
      <c r="AQ2443" s="2"/>
      <c r="AR2443" s="2"/>
      <c r="AY2443" s="1"/>
    </row>
    <row r="2444" spans="9:51" x14ac:dyDescent="0.2">
      <c r="I2444" s="1"/>
      <c r="J2444" s="2"/>
      <c r="AM2444" s="3"/>
      <c r="AN2444" s="2"/>
      <c r="AO2444" s="2"/>
      <c r="AP2444" s="2"/>
      <c r="AQ2444" s="2"/>
      <c r="AR2444" s="2"/>
      <c r="AY2444" s="1"/>
    </row>
    <row r="2445" spans="9:51" x14ac:dyDescent="0.2">
      <c r="I2445" s="1"/>
      <c r="J2445" s="2"/>
      <c r="AM2445" s="3"/>
      <c r="AN2445" s="2"/>
      <c r="AO2445" s="2"/>
      <c r="AP2445" s="2"/>
      <c r="AQ2445" s="2"/>
      <c r="AR2445" s="2"/>
      <c r="AY2445" s="1"/>
    </row>
    <row r="2446" spans="9:51" x14ac:dyDescent="0.2">
      <c r="I2446" s="1"/>
      <c r="J2446" s="2"/>
      <c r="AM2446" s="3"/>
      <c r="AN2446" s="2"/>
      <c r="AO2446" s="2"/>
      <c r="AP2446" s="2"/>
      <c r="AQ2446" s="2"/>
      <c r="AR2446" s="2"/>
      <c r="AY2446" s="1"/>
    </row>
    <row r="2447" spans="9:51" x14ac:dyDescent="0.2">
      <c r="I2447" s="1"/>
      <c r="J2447" s="2"/>
      <c r="AM2447" s="3"/>
      <c r="AN2447" s="2"/>
      <c r="AO2447" s="2"/>
      <c r="AP2447" s="2"/>
      <c r="AQ2447" s="2"/>
      <c r="AR2447" s="2"/>
      <c r="AY2447" s="1"/>
    </row>
    <row r="2448" spans="9:51" x14ac:dyDescent="0.2">
      <c r="I2448" s="1"/>
      <c r="J2448" s="2"/>
      <c r="AM2448" s="3"/>
      <c r="AN2448" s="2"/>
      <c r="AO2448" s="2"/>
      <c r="AP2448" s="2"/>
      <c r="AQ2448" s="2"/>
      <c r="AR2448" s="2"/>
      <c r="AY2448" s="1"/>
    </row>
    <row r="2449" spans="9:51" x14ac:dyDescent="0.2">
      <c r="I2449" s="1"/>
      <c r="J2449" s="2"/>
      <c r="AM2449" s="3"/>
      <c r="AN2449" s="2"/>
      <c r="AO2449" s="2"/>
      <c r="AP2449" s="2"/>
      <c r="AQ2449" s="2"/>
      <c r="AR2449" s="2"/>
      <c r="AY2449" s="1"/>
    </row>
    <row r="2450" spans="9:51" x14ac:dyDescent="0.2">
      <c r="I2450" s="1"/>
      <c r="J2450" s="2"/>
      <c r="AM2450" s="3"/>
      <c r="AN2450" s="2"/>
      <c r="AO2450" s="2"/>
      <c r="AP2450" s="2"/>
      <c r="AQ2450" s="2"/>
      <c r="AR2450" s="2"/>
      <c r="AY2450" s="1"/>
    </row>
    <row r="2451" spans="9:51" x14ac:dyDescent="0.2">
      <c r="I2451" s="1"/>
      <c r="J2451" s="2"/>
      <c r="AM2451" s="3"/>
      <c r="AN2451" s="2"/>
      <c r="AO2451" s="2"/>
      <c r="AP2451" s="2"/>
      <c r="AQ2451" s="2"/>
      <c r="AR2451" s="2"/>
      <c r="AY2451" s="1"/>
    </row>
    <row r="2452" spans="9:51" x14ac:dyDescent="0.2">
      <c r="I2452" s="1"/>
      <c r="J2452" s="2"/>
      <c r="AM2452" s="3"/>
      <c r="AN2452" s="2"/>
      <c r="AO2452" s="2"/>
      <c r="AP2452" s="2"/>
      <c r="AQ2452" s="2"/>
      <c r="AR2452" s="2"/>
      <c r="AY2452" s="1"/>
    </row>
    <row r="2453" spans="9:51" x14ac:dyDescent="0.2">
      <c r="I2453" s="1"/>
      <c r="J2453" s="2"/>
      <c r="AM2453" s="3"/>
      <c r="AN2453" s="2"/>
      <c r="AO2453" s="2"/>
      <c r="AP2453" s="2"/>
      <c r="AQ2453" s="2"/>
      <c r="AR2453" s="2"/>
      <c r="AY2453" s="1"/>
    </row>
    <row r="2454" spans="9:51" x14ac:dyDescent="0.2">
      <c r="I2454" s="1"/>
      <c r="J2454" s="2"/>
      <c r="AM2454" s="3"/>
      <c r="AN2454" s="2"/>
      <c r="AO2454" s="2"/>
      <c r="AP2454" s="2"/>
      <c r="AQ2454" s="2"/>
      <c r="AR2454" s="2"/>
      <c r="AY2454" s="1"/>
    </row>
    <row r="2455" spans="9:51" x14ac:dyDescent="0.2">
      <c r="I2455" s="1"/>
      <c r="J2455" s="2"/>
      <c r="AM2455" s="3"/>
      <c r="AN2455" s="2"/>
      <c r="AO2455" s="2"/>
      <c r="AP2455" s="2"/>
      <c r="AQ2455" s="2"/>
      <c r="AR2455" s="2"/>
      <c r="AY2455" s="1"/>
    </row>
    <row r="2456" spans="9:51" x14ac:dyDescent="0.2">
      <c r="I2456" s="1"/>
      <c r="J2456" s="2"/>
      <c r="AM2456" s="3"/>
      <c r="AN2456" s="2"/>
      <c r="AO2456" s="2"/>
      <c r="AP2456" s="2"/>
      <c r="AQ2456" s="2"/>
      <c r="AR2456" s="2"/>
      <c r="AY2456" s="1"/>
    </row>
    <row r="2457" spans="9:51" x14ac:dyDescent="0.2">
      <c r="I2457" s="1"/>
      <c r="J2457" s="2"/>
      <c r="AM2457" s="3"/>
      <c r="AN2457" s="2"/>
      <c r="AO2457" s="2"/>
      <c r="AP2457" s="2"/>
      <c r="AQ2457" s="2"/>
      <c r="AR2457" s="2"/>
      <c r="AY2457" s="1"/>
    </row>
    <row r="2458" spans="9:51" x14ac:dyDescent="0.2">
      <c r="I2458" s="1"/>
      <c r="J2458" s="2"/>
      <c r="AM2458" s="3"/>
      <c r="AN2458" s="2"/>
      <c r="AO2458" s="2"/>
      <c r="AP2458" s="2"/>
      <c r="AQ2458" s="2"/>
      <c r="AR2458" s="2"/>
      <c r="AY2458" s="1"/>
    </row>
    <row r="2459" spans="9:51" x14ac:dyDescent="0.2">
      <c r="I2459" s="1"/>
      <c r="J2459" s="2"/>
      <c r="AM2459" s="3"/>
      <c r="AN2459" s="2"/>
      <c r="AO2459" s="2"/>
      <c r="AP2459" s="2"/>
      <c r="AQ2459" s="2"/>
      <c r="AR2459" s="2"/>
      <c r="AY2459" s="1"/>
    </row>
    <row r="2460" spans="9:51" x14ac:dyDescent="0.2">
      <c r="I2460" s="1"/>
      <c r="J2460" s="2"/>
      <c r="AM2460" s="3"/>
      <c r="AN2460" s="2"/>
      <c r="AO2460" s="2"/>
      <c r="AP2460" s="2"/>
      <c r="AQ2460" s="2"/>
      <c r="AR2460" s="2"/>
      <c r="AY2460" s="1"/>
    </row>
    <row r="2461" spans="9:51" x14ac:dyDescent="0.2">
      <c r="I2461" s="1"/>
      <c r="J2461" s="2"/>
      <c r="AM2461" s="3"/>
      <c r="AN2461" s="2"/>
      <c r="AO2461" s="2"/>
      <c r="AP2461" s="2"/>
      <c r="AQ2461" s="2"/>
      <c r="AR2461" s="2"/>
      <c r="AY2461" s="1"/>
    </row>
    <row r="2462" spans="9:51" x14ac:dyDescent="0.2">
      <c r="I2462" s="1"/>
      <c r="J2462" s="2"/>
      <c r="AM2462" s="3"/>
      <c r="AN2462" s="2"/>
      <c r="AO2462" s="2"/>
      <c r="AP2462" s="2"/>
      <c r="AQ2462" s="2"/>
      <c r="AR2462" s="2"/>
      <c r="AY2462" s="1"/>
    </row>
    <row r="2463" spans="9:51" x14ac:dyDescent="0.2">
      <c r="I2463" s="1"/>
      <c r="J2463" s="2"/>
      <c r="AM2463" s="3"/>
      <c r="AN2463" s="2"/>
      <c r="AO2463" s="2"/>
      <c r="AP2463" s="2"/>
      <c r="AQ2463" s="2"/>
      <c r="AR2463" s="2"/>
      <c r="AY2463" s="1"/>
    </row>
    <row r="2464" spans="9:51" x14ac:dyDescent="0.2">
      <c r="I2464" s="1"/>
      <c r="J2464" s="2"/>
      <c r="AM2464" s="3"/>
      <c r="AN2464" s="2"/>
      <c r="AO2464" s="2"/>
      <c r="AP2464" s="2"/>
      <c r="AQ2464" s="2"/>
      <c r="AR2464" s="2"/>
      <c r="AY2464" s="1"/>
    </row>
    <row r="2465" spans="9:51" x14ac:dyDescent="0.2">
      <c r="I2465" s="1"/>
      <c r="J2465" s="2"/>
      <c r="AM2465" s="3"/>
      <c r="AN2465" s="2"/>
      <c r="AO2465" s="2"/>
      <c r="AP2465" s="2"/>
      <c r="AQ2465" s="2"/>
      <c r="AR2465" s="2"/>
      <c r="AY2465" s="1"/>
    </row>
    <row r="2466" spans="9:51" x14ac:dyDescent="0.2">
      <c r="I2466" s="1"/>
      <c r="J2466" s="2"/>
      <c r="AM2466" s="3"/>
      <c r="AN2466" s="2"/>
      <c r="AO2466" s="2"/>
      <c r="AP2466" s="2"/>
      <c r="AQ2466" s="2"/>
      <c r="AR2466" s="2"/>
      <c r="AY2466" s="1"/>
    </row>
    <row r="2467" spans="9:51" x14ac:dyDescent="0.2">
      <c r="I2467" s="1"/>
      <c r="J2467" s="2"/>
      <c r="AM2467" s="3"/>
      <c r="AN2467" s="2"/>
      <c r="AO2467" s="2"/>
      <c r="AP2467" s="2"/>
      <c r="AQ2467" s="2"/>
      <c r="AR2467" s="2"/>
      <c r="AY2467" s="1"/>
    </row>
    <row r="2468" spans="9:51" x14ac:dyDescent="0.2">
      <c r="I2468" s="1"/>
      <c r="J2468" s="2"/>
      <c r="AM2468" s="3"/>
      <c r="AN2468" s="2"/>
      <c r="AO2468" s="2"/>
      <c r="AP2468" s="2"/>
      <c r="AQ2468" s="2"/>
      <c r="AR2468" s="2"/>
      <c r="AY2468" s="1"/>
    </row>
    <row r="2469" spans="9:51" x14ac:dyDescent="0.2">
      <c r="I2469" s="1"/>
      <c r="J2469" s="2"/>
      <c r="AM2469" s="3"/>
      <c r="AN2469" s="2"/>
      <c r="AO2469" s="2"/>
      <c r="AP2469" s="2"/>
      <c r="AQ2469" s="2"/>
      <c r="AR2469" s="2"/>
      <c r="AY2469" s="1"/>
    </row>
    <row r="2470" spans="9:51" x14ac:dyDescent="0.2">
      <c r="I2470" s="1"/>
      <c r="J2470" s="2"/>
      <c r="AM2470" s="3"/>
      <c r="AN2470" s="2"/>
      <c r="AO2470" s="2"/>
      <c r="AP2470" s="2"/>
      <c r="AQ2470" s="2"/>
      <c r="AR2470" s="2"/>
      <c r="AY2470" s="1"/>
    </row>
    <row r="2471" spans="9:51" x14ac:dyDescent="0.2">
      <c r="I2471" s="1"/>
      <c r="J2471" s="2"/>
      <c r="AM2471" s="3"/>
      <c r="AN2471" s="2"/>
      <c r="AO2471" s="2"/>
      <c r="AP2471" s="2"/>
      <c r="AQ2471" s="2"/>
      <c r="AR2471" s="2"/>
      <c r="AY2471" s="1"/>
    </row>
    <row r="2472" spans="9:51" x14ac:dyDescent="0.2">
      <c r="I2472" s="1"/>
      <c r="J2472" s="2"/>
      <c r="AM2472" s="3"/>
      <c r="AN2472" s="2"/>
      <c r="AO2472" s="2"/>
      <c r="AP2472" s="2"/>
      <c r="AQ2472" s="2"/>
      <c r="AR2472" s="2"/>
      <c r="AY2472" s="1"/>
    </row>
    <row r="2473" spans="9:51" x14ac:dyDescent="0.2">
      <c r="I2473" s="1"/>
      <c r="J2473" s="2"/>
      <c r="AM2473" s="3"/>
      <c r="AN2473" s="2"/>
      <c r="AO2473" s="2"/>
      <c r="AP2473" s="2"/>
      <c r="AQ2473" s="2"/>
      <c r="AR2473" s="2"/>
      <c r="AY2473" s="1"/>
    </row>
    <row r="2474" spans="9:51" x14ac:dyDescent="0.2">
      <c r="I2474" s="1"/>
      <c r="J2474" s="2"/>
      <c r="AM2474" s="3"/>
      <c r="AN2474" s="2"/>
      <c r="AO2474" s="2"/>
      <c r="AP2474" s="2"/>
      <c r="AQ2474" s="2"/>
      <c r="AR2474" s="2"/>
      <c r="AY2474" s="1"/>
    </row>
    <row r="2475" spans="9:51" x14ac:dyDescent="0.2">
      <c r="I2475" s="1"/>
      <c r="J2475" s="2"/>
      <c r="AM2475" s="3"/>
      <c r="AN2475" s="2"/>
      <c r="AO2475" s="2"/>
      <c r="AP2475" s="2"/>
      <c r="AQ2475" s="2"/>
      <c r="AR2475" s="2"/>
      <c r="AY2475" s="1"/>
    </row>
    <row r="2476" spans="9:51" x14ac:dyDescent="0.2">
      <c r="I2476" s="1"/>
      <c r="J2476" s="2"/>
      <c r="AM2476" s="3"/>
      <c r="AN2476" s="2"/>
      <c r="AO2476" s="2"/>
      <c r="AP2476" s="2"/>
      <c r="AQ2476" s="2"/>
      <c r="AR2476" s="2"/>
      <c r="AY2476" s="1"/>
    </row>
    <row r="2477" spans="9:51" x14ac:dyDescent="0.2">
      <c r="I2477" s="1"/>
      <c r="J2477" s="2"/>
      <c r="AM2477" s="3"/>
      <c r="AN2477" s="2"/>
      <c r="AO2477" s="2"/>
      <c r="AP2477" s="2"/>
      <c r="AQ2477" s="2"/>
      <c r="AR2477" s="2"/>
      <c r="AY2477" s="1"/>
    </row>
    <row r="2478" spans="9:51" x14ac:dyDescent="0.2">
      <c r="I2478" s="1"/>
      <c r="J2478" s="2"/>
      <c r="AM2478" s="3"/>
      <c r="AN2478" s="2"/>
      <c r="AO2478" s="2"/>
      <c r="AP2478" s="2"/>
      <c r="AQ2478" s="2"/>
      <c r="AR2478" s="2"/>
      <c r="AY2478" s="1"/>
    </row>
    <row r="2479" spans="9:51" x14ac:dyDescent="0.2">
      <c r="I2479" s="1"/>
      <c r="J2479" s="2"/>
      <c r="AM2479" s="3"/>
      <c r="AN2479" s="2"/>
      <c r="AO2479" s="2"/>
      <c r="AP2479" s="2"/>
      <c r="AQ2479" s="2"/>
      <c r="AR2479" s="2"/>
      <c r="AY2479" s="1"/>
    </row>
    <row r="2480" spans="9:51" x14ac:dyDescent="0.2">
      <c r="I2480" s="1"/>
      <c r="J2480" s="2"/>
      <c r="AM2480" s="3"/>
      <c r="AN2480" s="2"/>
      <c r="AO2480" s="2"/>
      <c r="AP2480" s="2"/>
      <c r="AQ2480" s="2"/>
      <c r="AR2480" s="2"/>
      <c r="AY2480" s="1"/>
    </row>
    <row r="2481" spans="9:51" x14ac:dyDescent="0.2">
      <c r="I2481" s="1"/>
      <c r="J2481" s="2"/>
      <c r="AM2481" s="3"/>
      <c r="AN2481" s="2"/>
      <c r="AO2481" s="2"/>
      <c r="AP2481" s="2"/>
      <c r="AQ2481" s="2"/>
      <c r="AR2481" s="2"/>
      <c r="AY2481" s="1"/>
    </row>
    <row r="2482" spans="9:51" x14ac:dyDescent="0.2">
      <c r="I2482" s="1"/>
      <c r="J2482" s="2"/>
      <c r="AM2482" s="3"/>
      <c r="AN2482" s="2"/>
      <c r="AO2482" s="2"/>
      <c r="AP2482" s="2"/>
      <c r="AQ2482" s="2"/>
      <c r="AR2482" s="2"/>
      <c r="AY2482" s="1"/>
    </row>
    <row r="2483" spans="9:51" x14ac:dyDescent="0.2">
      <c r="I2483" s="1"/>
      <c r="J2483" s="2"/>
      <c r="AM2483" s="3"/>
      <c r="AN2483" s="2"/>
      <c r="AO2483" s="2"/>
      <c r="AP2483" s="2"/>
      <c r="AQ2483" s="2"/>
      <c r="AR2483" s="2"/>
      <c r="AY2483" s="1"/>
    </row>
    <row r="2484" spans="9:51" x14ac:dyDescent="0.2">
      <c r="I2484" s="1"/>
      <c r="J2484" s="2"/>
      <c r="AM2484" s="3"/>
      <c r="AN2484" s="2"/>
      <c r="AO2484" s="2"/>
      <c r="AP2484" s="2"/>
      <c r="AQ2484" s="2"/>
      <c r="AR2484" s="2"/>
      <c r="AY2484" s="1"/>
    </row>
    <row r="2485" spans="9:51" x14ac:dyDescent="0.2">
      <c r="I2485" s="1"/>
      <c r="J2485" s="2"/>
      <c r="AM2485" s="3"/>
      <c r="AN2485" s="2"/>
      <c r="AO2485" s="2"/>
      <c r="AP2485" s="2"/>
      <c r="AQ2485" s="2"/>
      <c r="AR2485" s="2"/>
      <c r="AY2485" s="1"/>
    </row>
    <row r="2486" spans="9:51" x14ac:dyDescent="0.2">
      <c r="I2486" s="1"/>
      <c r="J2486" s="2"/>
      <c r="AM2486" s="3"/>
      <c r="AN2486" s="2"/>
      <c r="AO2486" s="2"/>
      <c r="AP2486" s="2"/>
      <c r="AQ2486" s="2"/>
      <c r="AR2486" s="2"/>
      <c r="AY2486" s="1"/>
    </row>
    <row r="2487" spans="9:51" x14ac:dyDescent="0.2">
      <c r="I2487" s="1"/>
      <c r="J2487" s="2"/>
      <c r="AM2487" s="3"/>
      <c r="AN2487" s="2"/>
      <c r="AO2487" s="2"/>
      <c r="AP2487" s="2"/>
      <c r="AQ2487" s="2"/>
      <c r="AR2487" s="2"/>
      <c r="AY2487" s="1"/>
    </row>
    <row r="2488" spans="9:51" x14ac:dyDescent="0.2">
      <c r="I2488" s="1"/>
      <c r="J2488" s="2"/>
      <c r="AM2488" s="3"/>
      <c r="AN2488" s="2"/>
      <c r="AO2488" s="2"/>
      <c r="AP2488" s="2"/>
      <c r="AQ2488" s="2"/>
      <c r="AR2488" s="2"/>
      <c r="AY2488" s="1"/>
    </row>
    <row r="2489" spans="9:51" x14ac:dyDescent="0.2">
      <c r="I2489" s="1"/>
      <c r="J2489" s="2"/>
      <c r="AM2489" s="3"/>
      <c r="AN2489" s="2"/>
      <c r="AO2489" s="2"/>
      <c r="AP2489" s="2"/>
      <c r="AQ2489" s="2"/>
      <c r="AR2489" s="2"/>
      <c r="AY2489" s="1"/>
    </row>
    <row r="2490" spans="9:51" x14ac:dyDescent="0.2">
      <c r="I2490" s="1"/>
      <c r="J2490" s="2"/>
      <c r="AM2490" s="3"/>
      <c r="AN2490" s="2"/>
      <c r="AO2490" s="2"/>
      <c r="AP2490" s="2"/>
      <c r="AQ2490" s="2"/>
      <c r="AR2490" s="2"/>
      <c r="AY2490" s="1"/>
    </row>
    <row r="2491" spans="9:51" x14ac:dyDescent="0.2">
      <c r="I2491" s="1"/>
      <c r="J2491" s="2"/>
      <c r="AM2491" s="3"/>
      <c r="AN2491" s="2"/>
      <c r="AO2491" s="2"/>
      <c r="AP2491" s="2"/>
      <c r="AQ2491" s="2"/>
      <c r="AR2491" s="2"/>
      <c r="AY2491" s="1"/>
    </row>
    <row r="2492" spans="9:51" x14ac:dyDescent="0.2">
      <c r="I2492" s="1"/>
      <c r="J2492" s="2"/>
      <c r="AM2492" s="3"/>
      <c r="AN2492" s="2"/>
      <c r="AO2492" s="2"/>
      <c r="AP2492" s="2"/>
      <c r="AQ2492" s="2"/>
      <c r="AR2492" s="2"/>
      <c r="AY2492" s="1"/>
    </row>
    <row r="2493" spans="9:51" x14ac:dyDescent="0.2">
      <c r="I2493" s="1"/>
      <c r="J2493" s="2"/>
      <c r="AM2493" s="3"/>
      <c r="AN2493" s="2"/>
      <c r="AO2493" s="2"/>
      <c r="AP2493" s="2"/>
      <c r="AQ2493" s="2"/>
      <c r="AR2493" s="2"/>
      <c r="AY2493" s="1"/>
    </row>
    <row r="2494" spans="9:51" x14ac:dyDescent="0.2">
      <c r="I2494" s="1"/>
      <c r="J2494" s="2"/>
      <c r="AM2494" s="3"/>
      <c r="AN2494" s="2"/>
      <c r="AO2494" s="2"/>
      <c r="AP2494" s="2"/>
      <c r="AQ2494" s="2"/>
      <c r="AR2494" s="2"/>
      <c r="AY2494" s="1"/>
    </row>
    <row r="2495" spans="9:51" x14ac:dyDescent="0.2">
      <c r="I2495" s="1"/>
      <c r="J2495" s="2"/>
      <c r="AM2495" s="3"/>
      <c r="AN2495" s="2"/>
      <c r="AO2495" s="2"/>
      <c r="AP2495" s="2"/>
      <c r="AQ2495" s="2"/>
      <c r="AR2495" s="2"/>
      <c r="AY2495" s="1"/>
    </row>
    <row r="2496" spans="9:51" x14ac:dyDescent="0.2">
      <c r="I2496" s="1"/>
      <c r="J2496" s="2"/>
      <c r="AM2496" s="3"/>
      <c r="AN2496" s="2"/>
      <c r="AO2496" s="2"/>
      <c r="AP2496" s="2"/>
      <c r="AQ2496" s="2"/>
      <c r="AR2496" s="2"/>
      <c r="AY2496" s="1"/>
    </row>
    <row r="2497" spans="9:51" x14ac:dyDescent="0.2">
      <c r="I2497" s="1"/>
      <c r="J2497" s="2"/>
      <c r="AM2497" s="3"/>
      <c r="AN2497" s="2"/>
      <c r="AO2497" s="2"/>
      <c r="AP2497" s="2"/>
      <c r="AQ2497" s="2"/>
      <c r="AR2497" s="2"/>
      <c r="AY2497" s="1"/>
    </row>
    <row r="2498" spans="9:51" x14ac:dyDescent="0.2">
      <c r="I2498" s="1"/>
      <c r="J2498" s="2"/>
      <c r="AM2498" s="3"/>
      <c r="AN2498" s="2"/>
      <c r="AO2498" s="2"/>
      <c r="AP2498" s="2"/>
      <c r="AQ2498" s="2"/>
      <c r="AR2498" s="2"/>
      <c r="AY2498" s="1"/>
    </row>
    <row r="2499" spans="9:51" x14ac:dyDescent="0.2">
      <c r="I2499" s="1"/>
      <c r="J2499" s="2"/>
      <c r="AM2499" s="3"/>
      <c r="AN2499" s="2"/>
      <c r="AO2499" s="2"/>
      <c r="AP2499" s="2"/>
      <c r="AQ2499" s="2"/>
      <c r="AR2499" s="2"/>
      <c r="AY2499" s="1"/>
    </row>
    <row r="2500" spans="9:51" x14ac:dyDescent="0.2">
      <c r="I2500" s="1"/>
      <c r="J2500" s="2"/>
      <c r="AM2500" s="3"/>
      <c r="AN2500" s="2"/>
      <c r="AO2500" s="2"/>
      <c r="AP2500" s="2"/>
      <c r="AQ2500" s="2"/>
      <c r="AR2500" s="2"/>
      <c r="AY2500" s="1"/>
    </row>
    <row r="2501" spans="9:51" x14ac:dyDescent="0.2">
      <c r="I2501" s="1"/>
      <c r="J2501" s="2"/>
      <c r="AM2501" s="3"/>
      <c r="AN2501" s="2"/>
      <c r="AO2501" s="2"/>
      <c r="AP2501" s="2"/>
      <c r="AQ2501" s="2"/>
      <c r="AR2501" s="2"/>
      <c r="AY2501" s="1"/>
    </row>
    <row r="2502" spans="9:51" x14ac:dyDescent="0.2">
      <c r="I2502" s="1"/>
      <c r="J2502" s="2"/>
      <c r="AM2502" s="3"/>
      <c r="AN2502" s="2"/>
      <c r="AO2502" s="2"/>
      <c r="AP2502" s="2"/>
      <c r="AQ2502" s="2"/>
      <c r="AR2502" s="2"/>
      <c r="AY2502" s="1"/>
    </row>
    <row r="2503" spans="9:51" x14ac:dyDescent="0.2">
      <c r="I2503" s="1"/>
      <c r="J2503" s="2"/>
      <c r="AM2503" s="3"/>
      <c r="AN2503" s="2"/>
      <c r="AO2503" s="2"/>
      <c r="AP2503" s="2"/>
      <c r="AQ2503" s="2"/>
      <c r="AR2503" s="2"/>
      <c r="AY2503" s="1"/>
    </row>
    <row r="2504" spans="9:51" x14ac:dyDescent="0.2">
      <c r="I2504" s="1"/>
      <c r="J2504" s="2"/>
      <c r="AM2504" s="3"/>
      <c r="AN2504" s="2"/>
      <c r="AO2504" s="2"/>
      <c r="AP2504" s="2"/>
      <c r="AQ2504" s="2"/>
      <c r="AR2504" s="2"/>
      <c r="AY2504" s="1"/>
    </row>
    <row r="2505" spans="9:51" x14ac:dyDescent="0.2">
      <c r="I2505" s="1"/>
      <c r="J2505" s="2"/>
      <c r="AM2505" s="3"/>
      <c r="AN2505" s="2"/>
      <c r="AO2505" s="2"/>
      <c r="AP2505" s="2"/>
      <c r="AQ2505" s="2"/>
      <c r="AR2505" s="2"/>
      <c r="AY2505" s="1"/>
    </row>
    <row r="2506" spans="9:51" x14ac:dyDescent="0.2">
      <c r="I2506" s="1"/>
      <c r="J2506" s="2"/>
      <c r="AM2506" s="3"/>
      <c r="AN2506" s="2"/>
      <c r="AO2506" s="2"/>
      <c r="AP2506" s="2"/>
      <c r="AQ2506" s="2"/>
      <c r="AR2506" s="2"/>
      <c r="AY2506" s="1"/>
    </row>
    <row r="2507" spans="9:51" x14ac:dyDescent="0.2">
      <c r="I2507" s="1"/>
      <c r="J2507" s="2"/>
      <c r="AM2507" s="3"/>
      <c r="AN2507" s="2"/>
      <c r="AO2507" s="2"/>
      <c r="AP2507" s="2"/>
      <c r="AQ2507" s="2"/>
      <c r="AR2507" s="2"/>
      <c r="AY2507" s="1"/>
    </row>
    <row r="2508" spans="9:51" x14ac:dyDescent="0.2">
      <c r="I2508" s="1"/>
      <c r="J2508" s="2"/>
      <c r="AM2508" s="3"/>
      <c r="AN2508" s="2"/>
      <c r="AO2508" s="2"/>
      <c r="AP2508" s="2"/>
      <c r="AQ2508" s="2"/>
      <c r="AR2508" s="2"/>
      <c r="AY2508" s="1"/>
    </row>
    <row r="2509" spans="9:51" x14ac:dyDescent="0.2">
      <c r="I2509" s="1"/>
      <c r="J2509" s="2"/>
      <c r="AM2509" s="3"/>
      <c r="AN2509" s="2"/>
      <c r="AO2509" s="2"/>
      <c r="AP2509" s="2"/>
      <c r="AQ2509" s="2"/>
      <c r="AR2509" s="2"/>
      <c r="AY2509" s="1"/>
    </row>
    <row r="2510" spans="9:51" x14ac:dyDescent="0.2">
      <c r="I2510" s="1"/>
      <c r="J2510" s="2"/>
      <c r="AM2510" s="3"/>
      <c r="AN2510" s="2"/>
      <c r="AO2510" s="2"/>
      <c r="AP2510" s="2"/>
      <c r="AQ2510" s="2"/>
      <c r="AR2510" s="2"/>
      <c r="AY2510" s="1"/>
    </row>
    <row r="2511" spans="9:51" x14ac:dyDescent="0.2">
      <c r="I2511" s="1"/>
      <c r="J2511" s="2"/>
      <c r="AM2511" s="3"/>
      <c r="AN2511" s="2"/>
      <c r="AO2511" s="2"/>
      <c r="AP2511" s="2"/>
      <c r="AQ2511" s="2"/>
      <c r="AR2511" s="2"/>
      <c r="AY2511" s="1"/>
    </row>
    <row r="2512" spans="9:51" x14ac:dyDescent="0.2">
      <c r="I2512" s="1"/>
      <c r="J2512" s="2"/>
      <c r="AM2512" s="3"/>
      <c r="AN2512" s="2"/>
      <c r="AO2512" s="2"/>
      <c r="AP2512" s="2"/>
      <c r="AQ2512" s="2"/>
      <c r="AR2512" s="2"/>
      <c r="AY2512" s="1"/>
    </row>
    <row r="2513" spans="9:51" x14ac:dyDescent="0.2">
      <c r="I2513" s="1"/>
      <c r="J2513" s="2"/>
      <c r="AM2513" s="3"/>
      <c r="AN2513" s="2"/>
      <c r="AO2513" s="2"/>
      <c r="AP2513" s="2"/>
      <c r="AQ2513" s="2"/>
      <c r="AR2513" s="2"/>
      <c r="AY2513" s="1"/>
    </row>
    <row r="2514" spans="9:51" x14ac:dyDescent="0.2">
      <c r="I2514" s="1"/>
      <c r="J2514" s="2"/>
      <c r="AM2514" s="3"/>
      <c r="AN2514" s="2"/>
      <c r="AO2514" s="2"/>
      <c r="AP2514" s="2"/>
      <c r="AQ2514" s="2"/>
      <c r="AR2514" s="2"/>
      <c r="AY2514" s="1"/>
    </row>
    <row r="2515" spans="9:51" x14ac:dyDescent="0.2">
      <c r="I2515" s="1"/>
      <c r="J2515" s="2"/>
      <c r="AM2515" s="3"/>
      <c r="AN2515" s="2"/>
      <c r="AO2515" s="2"/>
      <c r="AP2515" s="2"/>
      <c r="AQ2515" s="2"/>
      <c r="AR2515" s="2"/>
      <c r="AY2515" s="1"/>
    </row>
    <row r="2516" spans="9:51" x14ac:dyDescent="0.2">
      <c r="I2516" s="1"/>
      <c r="J2516" s="2"/>
      <c r="AM2516" s="3"/>
      <c r="AN2516" s="2"/>
      <c r="AO2516" s="2"/>
      <c r="AP2516" s="2"/>
      <c r="AQ2516" s="2"/>
      <c r="AR2516" s="2"/>
      <c r="AY2516" s="1"/>
    </row>
    <row r="2517" spans="9:51" x14ac:dyDescent="0.2">
      <c r="I2517" s="1"/>
      <c r="J2517" s="2"/>
      <c r="AM2517" s="3"/>
      <c r="AN2517" s="2"/>
      <c r="AO2517" s="2"/>
      <c r="AP2517" s="2"/>
      <c r="AQ2517" s="2"/>
      <c r="AR2517" s="2"/>
      <c r="AY2517" s="1"/>
    </row>
    <row r="2518" spans="9:51" x14ac:dyDescent="0.2">
      <c r="I2518" s="1"/>
      <c r="J2518" s="2"/>
      <c r="AM2518" s="3"/>
      <c r="AN2518" s="2"/>
      <c r="AO2518" s="2"/>
      <c r="AP2518" s="2"/>
      <c r="AQ2518" s="2"/>
      <c r="AR2518" s="2"/>
      <c r="AY2518" s="1"/>
    </row>
    <row r="2519" spans="9:51" x14ac:dyDescent="0.2">
      <c r="I2519" s="1"/>
      <c r="J2519" s="2"/>
      <c r="AM2519" s="3"/>
      <c r="AN2519" s="2"/>
      <c r="AO2519" s="2"/>
      <c r="AP2519" s="2"/>
      <c r="AQ2519" s="2"/>
      <c r="AR2519" s="2"/>
      <c r="AY2519" s="1"/>
    </row>
    <row r="2520" spans="9:51" x14ac:dyDescent="0.2">
      <c r="I2520" s="1"/>
      <c r="J2520" s="2"/>
      <c r="AM2520" s="3"/>
      <c r="AN2520" s="2"/>
      <c r="AO2520" s="2"/>
      <c r="AP2520" s="2"/>
      <c r="AQ2520" s="2"/>
      <c r="AR2520" s="2"/>
      <c r="AY2520" s="1"/>
    </row>
    <row r="2521" spans="9:51" x14ac:dyDescent="0.2">
      <c r="I2521" s="1"/>
      <c r="J2521" s="2"/>
      <c r="AM2521" s="3"/>
      <c r="AN2521" s="2"/>
      <c r="AO2521" s="2"/>
      <c r="AP2521" s="2"/>
      <c r="AQ2521" s="2"/>
      <c r="AR2521" s="2"/>
      <c r="AY2521" s="1"/>
    </row>
    <row r="2522" spans="9:51" x14ac:dyDescent="0.2">
      <c r="I2522" s="1"/>
      <c r="J2522" s="2"/>
      <c r="AM2522" s="3"/>
      <c r="AN2522" s="2"/>
      <c r="AO2522" s="2"/>
      <c r="AP2522" s="2"/>
      <c r="AQ2522" s="2"/>
      <c r="AR2522" s="2"/>
      <c r="AY2522" s="1"/>
    </row>
    <row r="2523" spans="9:51" x14ac:dyDescent="0.2">
      <c r="I2523" s="1"/>
      <c r="J2523" s="2"/>
      <c r="AM2523" s="3"/>
      <c r="AN2523" s="2"/>
      <c r="AO2523" s="2"/>
      <c r="AP2523" s="2"/>
      <c r="AQ2523" s="2"/>
      <c r="AR2523" s="2"/>
      <c r="AY2523" s="1"/>
    </row>
    <row r="2524" spans="9:51" x14ac:dyDescent="0.2">
      <c r="I2524" s="1"/>
      <c r="J2524" s="2"/>
      <c r="AM2524" s="3"/>
      <c r="AN2524" s="2"/>
      <c r="AO2524" s="2"/>
      <c r="AP2524" s="2"/>
      <c r="AQ2524" s="2"/>
      <c r="AR2524" s="2"/>
      <c r="AY2524" s="1"/>
    </row>
    <row r="2525" spans="9:51" x14ac:dyDescent="0.2">
      <c r="I2525" s="1"/>
      <c r="J2525" s="2"/>
      <c r="AM2525" s="3"/>
      <c r="AN2525" s="2"/>
      <c r="AO2525" s="2"/>
      <c r="AP2525" s="2"/>
      <c r="AQ2525" s="2"/>
      <c r="AR2525" s="2"/>
      <c r="AY2525" s="1"/>
    </row>
    <row r="2526" spans="9:51" x14ac:dyDescent="0.2">
      <c r="I2526" s="1"/>
      <c r="J2526" s="2"/>
      <c r="AM2526" s="3"/>
      <c r="AN2526" s="2"/>
      <c r="AO2526" s="2"/>
      <c r="AP2526" s="2"/>
      <c r="AQ2526" s="2"/>
      <c r="AR2526" s="2"/>
      <c r="AY2526" s="1"/>
    </row>
    <row r="2527" spans="9:51" x14ac:dyDescent="0.2">
      <c r="I2527" s="1"/>
      <c r="J2527" s="2"/>
      <c r="AM2527" s="3"/>
      <c r="AN2527" s="2"/>
      <c r="AO2527" s="2"/>
      <c r="AP2527" s="2"/>
      <c r="AQ2527" s="2"/>
      <c r="AR2527" s="2"/>
      <c r="AY2527" s="1"/>
    </row>
    <row r="2528" spans="9:51" x14ac:dyDescent="0.2">
      <c r="I2528" s="1"/>
      <c r="J2528" s="2"/>
      <c r="AM2528" s="3"/>
      <c r="AN2528" s="2"/>
      <c r="AO2528" s="2"/>
      <c r="AP2528" s="2"/>
      <c r="AQ2528" s="2"/>
      <c r="AR2528" s="2"/>
      <c r="AY2528" s="1"/>
    </row>
    <row r="2529" spans="9:51" x14ac:dyDescent="0.2">
      <c r="I2529" s="1"/>
      <c r="J2529" s="2"/>
      <c r="AM2529" s="3"/>
      <c r="AN2529" s="2"/>
      <c r="AO2529" s="2"/>
      <c r="AP2529" s="2"/>
      <c r="AQ2529" s="2"/>
      <c r="AR2529" s="2"/>
      <c r="AY2529" s="1"/>
    </row>
    <row r="2530" spans="9:51" x14ac:dyDescent="0.2">
      <c r="I2530" s="1"/>
      <c r="J2530" s="2"/>
      <c r="AM2530" s="3"/>
      <c r="AN2530" s="2"/>
      <c r="AO2530" s="2"/>
      <c r="AP2530" s="2"/>
      <c r="AQ2530" s="2"/>
      <c r="AR2530" s="2"/>
      <c r="AY2530" s="1"/>
    </row>
    <row r="2531" spans="9:51" x14ac:dyDescent="0.2">
      <c r="I2531" s="1"/>
      <c r="J2531" s="2"/>
      <c r="AM2531" s="3"/>
      <c r="AN2531" s="2"/>
      <c r="AO2531" s="2"/>
      <c r="AP2531" s="2"/>
      <c r="AQ2531" s="2"/>
      <c r="AR2531" s="2"/>
      <c r="AY2531" s="1"/>
    </row>
    <row r="2532" spans="9:51" x14ac:dyDescent="0.2">
      <c r="I2532" s="1"/>
      <c r="J2532" s="2"/>
      <c r="AM2532" s="3"/>
      <c r="AN2532" s="2"/>
      <c r="AO2532" s="2"/>
      <c r="AP2532" s="2"/>
      <c r="AQ2532" s="2"/>
      <c r="AR2532" s="2"/>
      <c r="AY2532" s="1"/>
    </row>
    <row r="2533" spans="9:51" x14ac:dyDescent="0.2">
      <c r="I2533" s="1"/>
      <c r="J2533" s="2"/>
      <c r="AM2533" s="3"/>
      <c r="AN2533" s="2"/>
      <c r="AO2533" s="2"/>
      <c r="AP2533" s="2"/>
      <c r="AQ2533" s="2"/>
      <c r="AR2533" s="2"/>
      <c r="AY2533" s="1"/>
    </row>
    <row r="2534" spans="9:51" x14ac:dyDescent="0.2">
      <c r="I2534" s="1"/>
      <c r="J2534" s="2"/>
      <c r="AM2534" s="3"/>
      <c r="AN2534" s="2"/>
      <c r="AO2534" s="2"/>
      <c r="AP2534" s="2"/>
      <c r="AQ2534" s="2"/>
      <c r="AR2534" s="2"/>
      <c r="AY2534" s="1"/>
    </row>
    <row r="2535" spans="9:51" x14ac:dyDescent="0.2">
      <c r="I2535" s="1"/>
      <c r="J2535" s="2"/>
      <c r="AM2535" s="3"/>
      <c r="AN2535" s="2"/>
      <c r="AO2535" s="2"/>
      <c r="AP2535" s="2"/>
      <c r="AQ2535" s="2"/>
      <c r="AR2535" s="2"/>
      <c r="AY2535" s="1"/>
    </row>
    <row r="2536" spans="9:51" x14ac:dyDescent="0.2">
      <c r="I2536" s="1"/>
      <c r="J2536" s="2"/>
      <c r="AM2536" s="3"/>
      <c r="AN2536" s="2"/>
      <c r="AO2536" s="2"/>
      <c r="AP2536" s="2"/>
      <c r="AQ2536" s="2"/>
      <c r="AR2536" s="2"/>
      <c r="AY2536" s="1"/>
    </row>
    <row r="2537" spans="9:51" x14ac:dyDescent="0.2">
      <c r="I2537" s="1"/>
      <c r="J2537" s="2"/>
      <c r="AM2537" s="3"/>
      <c r="AN2537" s="2"/>
      <c r="AO2537" s="2"/>
      <c r="AP2537" s="2"/>
      <c r="AQ2537" s="2"/>
      <c r="AR2537" s="2"/>
      <c r="AY2537" s="1"/>
    </row>
    <row r="2538" spans="9:51" x14ac:dyDescent="0.2">
      <c r="I2538" s="1"/>
      <c r="J2538" s="2"/>
      <c r="AM2538" s="3"/>
      <c r="AN2538" s="2"/>
      <c r="AO2538" s="2"/>
      <c r="AP2538" s="2"/>
      <c r="AQ2538" s="2"/>
      <c r="AR2538" s="2"/>
      <c r="AY2538" s="1"/>
    </row>
    <row r="2539" spans="9:51" x14ac:dyDescent="0.2">
      <c r="I2539" s="1"/>
      <c r="J2539" s="2"/>
      <c r="AM2539" s="3"/>
      <c r="AN2539" s="2"/>
      <c r="AO2539" s="2"/>
      <c r="AP2539" s="2"/>
      <c r="AQ2539" s="2"/>
      <c r="AR2539" s="2"/>
      <c r="AY2539" s="1"/>
    </row>
    <row r="2540" spans="9:51" x14ac:dyDescent="0.2">
      <c r="I2540" s="1"/>
      <c r="J2540" s="2"/>
      <c r="AM2540" s="3"/>
      <c r="AN2540" s="2"/>
      <c r="AO2540" s="2"/>
      <c r="AP2540" s="2"/>
      <c r="AQ2540" s="2"/>
      <c r="AR2540" s="2"/>
      <c r="AY2540" s="1"/>
    </row>
    <row r="2541" spans="9:51" x14ac:dyDescent="0.2">
      <c r="I2541" s="1"/>
      <c r="J2541" s="2"/>
      <c r="AM2541" s="3"/>
      <c r="AN2541" s="2"/>
      <c r="AO2541" s="2"/>
      <c r="AP2541" s="2"/>
      <c r="AQ2541" s="2"/>
      <c r="AR2541" s="2"/>
      <c r="AY2541" s="1"/>
    </row>
    <row r="2542" spans="9:51" x14ac:dyDescent="0.2">
      <c r="I2542" s="1"/>
      <c r="J2542" s="2"/>
      <c r="AM2542" s="3"/>
      <c r="AN2542" s="2"/>
      <c r="AO2542" s="2"/>
      <c r="AP2542" s="2"/>
      <c r="AQ2542" s="2"/>
      <c r="AR2542" s="2"/>
      <c r="AY2542" s="1"/>
    </row>
    <row r="2543" spans="9:51" x14ac:dyDescent="0.2">
      <c r="I2543" s="1"/>
      <c r="J2543" s="2"/>
      <c r="AM2543" s="3"/>
      <c r="AN2543" s="2"/>
      <c r="AO2543" s="2"/>
      <c r="AP2543" s="2"/>
      <c r="AQ2543" s="2"/>
      <c r="AR2543" s="2"/>
      <c r="AY2543" s="1"/>
    </row>
    <row r="2544" spans="9:51" x14ac:dyDescent="0.2">
      <c r="I2544" s="1"/>
      <c r="J2544" s="2"/>
      <c r="AM2544" s="3"/>
      <c r="AN2544" s="2"/>
      <c r="AO2544" s="2"/>
      <c r="AP2544" s="2"/>
      <c r="AQ2544" s="2"/>
      <c r="AR2544" s="2"/>
      <c r="AY2544" s="1"/>
    </row>
    <row r="2545" spans="9:51" x14ac:dyDescent="0.2">
      <c r="I2545" s="1"/>
      <c r="J2545" s="2"/>
      <c r="AM2545" s="3"/>
      <c r="AN2545" s="2"/>
      <c r="AO2545" s="2"/>
      <c r="AP2545" s="2"/>
      <c r="AQ2545" s="2"/>
      <c r="AR2545" s="2"/>
      <c r="AY2545" s="1"/>
    </row>
    <row r="2546" spans="9:51" x14ac:dyDescent="0.2">
      <c r="I2546" s="1"/>
      <c r="J2546" s="2"/>
      <c r="AM2546" s="3"/>
      <c r="AN2546" s="2"/>
      <c r="AO2546" s="2"/>
      <c r="AP2546" s="2"/>
      <c r="AQ2546" s="2"/>
      <c r="AR2546" s="2"/>
      <c r="AY2546" s="1"/>
    </row>
    <row r="2547" spans="9:51" x14ac:dyDescent="0.2">
      <c r="I2547" s="1"/>
      <c r="J2547" s="2"/>
      <c r="AM2547" s="3"/>
      <c r="AN2547" s="2"/>
      <c r="AO2547" s="2"/>
      <c r="AP2547" s="2"/>
      <c r="AQ2547" s="2"/>
      <c r="AR2547" s="2"/>
      <c r="AY2547" s="1"/>
    </row>
    <row r="2548" spans="9:51" x14ac:dyDescent="0.2">
      <c r="I2548" s="1"/>
      <c r="J2548" s="2"/>
      <c r="AM2548" s="3"/>
      <c r="AN2548" s="2"/>
      <c r="AO2548" s="2"/>
      <c r="AP2548" s="2"/>
      <c r="AQ2548" s="2"/>
      <c r="AR2548" s="2"/>
      <c r="AY2548" s="1"/>
    </row>
    <row r="2549" spans="9:51" x14ac:dyDescent="0.2">
      <c r="I2549" s="1"/>
      <c r="J2549" s="2"/>
      <c r="AM2549" s="3"/>
      <c r="AN2549" s="2"/>
      <c r="AO2549" s="2"/>
      <c r="AP2549" s="2"/>
      <c r="AQ2549" s="2"/>
      <c r="AR2549" s="2"/>
      <c r="AY2549" s="1"/>
    </row>
    <row r="2550" spans="9:51" x14ac:dyDescent="0.2">
      <c r="I2550" s="1"/>
      <c r="J2550" s="2"/>
      <c r="AM2550" s="3"/>
      <c r="AN2550" s="2"/>
      <c r="AO2550" s="2"/>
      <c r="AP2550" s="2"/>
      <c r="AQ2550" s="2"/>
      <c r="AR2550" s="2"/>
      <c r="AY2550" s="1"/>
    </row>
    <row r="2551" spans="9:51" x14ac:dyDescent="0.2">
      <c r="I2551" s="1"/>
      <c r="J2551" s="2"/>
      <c r="AM2551" s="3"/>
      <c r="AN2551" s="2"/>
      <c r="AO2551" s="2"/>
      <c r="AP2551" s="2"/>
      <c r="AQ2551" s="2"/>
      <c r="AR2551" s="2"/>
      <c r="AY2551" s="1"/>
    </row>
    <row r="2552" spans="9:51" x14ac:dyDescent="0.2">
      <c r="I2552" s="1"/>
      <c r="J2552" s="2"/>
      <c r="AM2552" s="3"/>
      <c r="AN2552" s="2"/>
      <c r="AO2552" s="2"/>
      <c r="AP2552" s="2"/>
      <c r="AQ2552" s="2"/>
      <c r="AR2552" s="2"/>
      <c r="AY2552" s="1"/>
    </row>
    <row r="2553" spans="9:51" x14ac:dyDescent="0.2">
      <c r="I2553" s="1"/>
      <c r="J2553" s="2"/>
      <c r="AM2553" s="3"/>
      <c r="AN2553" s="2"/>
      <c r="AO2553" s="2"/>
      <c r="AP2553" s="2"/>
      <c r="AQ2553" s="2"/>
      <c r="AR2553" s="2"/>
      <c r="AY2553" s="1"/>
    </row>
    <row r="2554" spans="9:51" x14ac:dyDescent="0.2">
      <c r="I2554" s="1"/>
      <c r="J2554" s="2"/>
      <c r="AM2554" s="3"/>
      <c r="AN2554" s="2"/>
      <c r="AO2554" s="2"/>
      <c r="AP2554" s="2"/>
      <c r="AQ2554" s="2"/>
      <c r="AR2554" s="2"/>
      <c r="AY2554" s="1"/>
    </row>
    <row r="2555" spans="9:51" x14ac:dyDescent="0.2">
      <c r="I2555" s="1"/>
      <c r="J2555" s="2"/>
      <c r="AM2555" s="3"/>
      <c r="AN2555" s="2"/>
      <c r="AO2555" s="2"/>
      <c r="AP2555" s="2"/>
      <c r="AQ2555" s="2"/>
      <c r="AR2555" s="2"/>
      <c r="AY2555" s="1"/>
    </row>
    <row r="2556" spans="9:51" x14ac:dyDescent="0.2">
      <c r="I2556" s="1"/>
      <c r="J2556" s="2"/>
      <c r="AM2556" s="3"/>
      <c r="AN2556" s="2"/>
      <c r="AO2556" s="2"/>
      <c r="AP2556" s="2"/>
      <c r="AQ2556" s="2"/>
      <c r="AR2556" s="2"/>
      <c r="AY2556" s="1"/>
    </row>
    <row r="2557" spans="9:51" x14ac:dyDescent="0.2">
      <c r="I2557" s="1"/>
      <c r="J2557" s="2"/>
      <c r="AM2557" s="3"/>
      <c r="AN2557" s="2"/>
      <c r="AO2557" s="2"/>
      <c r="AP2557" s="2"/>
      <c r="AQ2557" s="2"/>
      <c r="AR2557" s="2"/>
      <c r="AY2557" s="1"/>
    </row>
    <row r="2558" spans="9:51" x14ac:dyDescent="0.2">
      <c r="I2558" s="1"/>
      <c r="J2558" s="2"/>
      <c r="AM2558" s="3"/>
      <c r="AN2558" s="2"/>
      <c r="AO2558" s="2"/>
      <c r="AP2558" s="2"/>
      <c r="AQ2558" s="2"/>
      <c r="AR2558" s="2"/>
      <c r="AY2558" s="1"/>
    </row>
    <row r="2559" spans="9:51" x14ac:dyDescent="0.2">
      <c r="I2559" s="1"/>
      <c r="J2559" s="2"/>
      <c r="AM2559" s="3"/>
      <c r="AN2559" s="2"/>
      <c r="AO2559" s="2"/>
      <c r="AP2559" s="2"/>
      <c r="AQ2559" s="2"/>
      <c r="AR2559" s="2"/>
      <c r="AY2559" s="1"/>
    </row>
    <row r="2560" spans="9:51" x14ac:dyDescent="0.2">
      <c r="I2560" s="1"/>
      <c r="J2560" s="2"/>
      <c r="AM2560" s="3"/>
      <c r="AN2560" s="2"/>
      <c r="AO2560" s="2"/>
      <c r="AP2560" s="2"/>
      <c r="AQ2560" s="2"/>
      <c r="AR2560" s="2"/>
      <c r="AY2560" s="1"/>
    </row>
    <row r="2561" spans="9:51" x14ac:dyDescent="0.2">
      <c r="I2561" s="1"/>
      <c r="J2561" s="2"/>
      <c r="AM2561" s="3"/>
      <c r="AN2561" s="2"/>
      <c r="AO2561" s="2"/>
      <c r="AP2561" s="2"/>
      <c r="AQ2561" s="2"/>
      <c r="AR2561" s="2"/>
      <c r="AY2561" s="1"/>
    </row>
    <row r="2562" spans="9:51" x14ac:dyDescent="0.2">
      <c r="I2562" s="1"/>
      <c r="J2562" s="2"/>
      <c r="AM2562" s="3"/>
      <c r="AN2562" s="2"/>
      <c r="AO2562" s="2"/>
      <c r="AP2562" s="2"/>
      <c r="AQ2562" s="2"/>
      <c r="AR2562" s="2"/>
      <c r="AY2562" s="1"/>
    </row>
    <row r="2563" spans="9:51" x14ac:dyDescent="0.2">
      <c r="I2563" s="1"/>
      <c r="J2563" s="2"/>
      <c r="AM2563" s="3"/>
      <c r="AN2563" s="2"/>
      <c r="AO2563" s="2"/>
      <c r="AP2563" s="2"/>
      <c r="AQ2563" s="2"/>
      <c r="AR2563" s="2"/>
      <c r="AY2563" s="1"/>
    </row>
    <row r="2564" spans="9:51" x14ac:dyDescent="0.2">
      <c r="I2564" s="1"/>
      <c r="J2564" s="2"/>
      <c r="AM2564" s="3"/>
      <c r="AN2564" s="2"/>
      <c r="AO2564" s="2"/>
      <c r="AP2564" s="2"/>
      <c r="AQ2564" s="2"/>
      <c r="AR2564" s="2"/>
      <c r="AY2564" s="1"/>
    </row>
    <row r="2565" spans="9:51" x14ac:dyDescent="0.2">
      <c r="I2565" s="1"/>
      <c r="J2565" s="2"/>
      <c r="AM2565" s="3"/>
      <c r="AN2565" s="2"/>
      <c r="AO2565" s="2"/>
      <c r="AP2565" s="2"/>
      <c r="AQ2565" s="2"/>
      <c r="AR2565" s="2"/>
      <c r="AY2565" s="1"/>
    </row>
    <row r="2566" spans="9:51" x14ac:dyDescent="0.2">
      <c r="I2566" s="1"/>
      <c r="J2566" s="2"/>
      <c r="AM2566" s="3"/>
      <c r="AN2566" s="2"/>
      <c r="AO2566" s="2"/>
      <c r="AP2566" s="2"/>
      <c r="AQ2566" s="2"/>
      <c r="AR2566" s="2"/>
      <c r="AY2566" s="1"/>
    </row>
    <row r="2567" spans="9:51" x14ac:dyDescent="0.2">
      <c r="I2567" s="1"/>
      <c r="J2567" s="2"/>
      <c r="AM2567" s="3"/>
      <c r="AN2567" s="2"/>
      <c r="AO2567" s="2"/>
      <c r="AP2567" s="2"/>
      <c r="AQ2567" s="2"/>
      <c r="AR2567" s="2"/>
      <c r="AY2567" s="1"/>
    </row>
    <row r="2568" spans="9:51" x14ac:dyDescent="0.2">
      <c r="I2568" s="1"/>
      <c r="J2568" s="2"/>
      <c r="AM2568" s="3"/>
      <c r="AN2568" s="2"/>
      <c r="AO2568" s="2"/>
      <c r="AP2568" s="2"/>
      <c r="AQ2568" s="2"/>
      <c r="AR2568" s="2"/>
      <c r="AY2568" s="1"/>
    </row>
    <row r="2569" spans="9:51" x14ac:dyDescent="0.2">
      <c r="I2569" s="1"/>
      <c r="J2569" s="2"/>
      <c r="AM2569" s="3"/>
      <c r="AN2569" s="2"/>
      <c r="AO2569" s="2"/>
      <c r="AP2569" s="2"/>
      <c r="AQ2569" s="2"/>
      <c r="AR2569" s="2"/>
      <c r="AY2569" s="1"/>
    </row>
    <row r="2570" spans="9:51" x14ac:dyDescent="0.2">
      <c r="I2570" s="1"/>
      <c r="J2570" s="2"/>
      <c r="AM2570" s="3"/>
      <c r="AN2570" s="2"/>
      <c r="AO2570" s="2"/>
      <c r="AP2570" s="2"/>
      <c r="AQ2570" s="2"/>
      <c r="AR2570" s="2"/>
      <c r="AY2570" s="1"/>
    </row>
    <row r="2571" spans="9:51" x14ac:dyDescent="0.2">
      <c r="I2571" s="1"/>
      <c r="J2571" s="2"/>
      <c r="AM2571" s="3"/>
      <c r="AN2571" s="2"/>
      <c r="AO2571" s="2"/>
      <c r="AP2571" s="2"/>
      <c r="AQ2571" s="2"/>
      <c r="AR2571" s="2"/>
      <c r="AY2571" s="1"/>
    </row>
    <row r="2572" spans="9:51" x14ac:dyDescent="0.2">
      <c r="I2572" s="1"/>
      <c r="J2572" s="2"/>
      <c r="AM2572" s="3"/>
      <c r="AN2572" s="2"/>
      <c r="AO2572" s="2"/>
      <c r="AP2572" s="2"/>
      <c r="AQ2572" s="2"/>
      <c r="AR2572" s="2"/>
      <c r="AY2572" s="1"/>
    </row>
    <row r="2573" spans="9:51" x14ac:dyDescent="0.2">
      <c r="I2573" s="1"/>
      <c r="J2573" s="2"/>
      <c r="AM2573" s="3"/>
      <c r="AN2573" s="2"/>
      <c r="AO2573" s="2"/>
      <c r="AP2573" s="2"/>
      <c r="AQ2573" s="2"/>
      <c r="AR2573" s="2"/>
      <c r="AY2573" s="1"/>
    </row>
    <row r="2574" spans="9:51" x14ac:dyDescent="0.2">
      <c r="I2574" s="1"/>
      <c r="J2574" s="2"/>
      <c r="AM2574" s="3"/>
      <c r="AN2574" s="2"/>
      <c r="AO2574" s="2"/>
      <c r="AP2574" s="2"/>
      <c r="AQ2574" s="2"/>
      <c r="AR2574" s="2"/>
      <c r="AY2574" s="1"/>
    </row>
    <row r="2575" spans="9:51" x14ac:dyDescent="0.2">
      <c r="I2575" s="1"/>
      <c r="J2575" s="2"/>
      <c r="AM2575" s="3"/>
      <c r="AN2575" s="2"/>
      <c r="AO2575" s="2"/>
      <c r="AP2575" s="2"/>
      <c r="AQ2575" s="2"/>
      <c r="AR2575" s="2"/>
      <c r="AY2575" s="1"/>
    </row>
    <row r="2576" spans="9:51" x14ac:dyDescent="0.2">
      <c r="I2576" s="1"/>
      <c r="J2576" s="2"/>
      <c r="AM2576" s="3"/>
      <c r="AN2576" s="2"/>
      <c r="AO2576" s="2"/>
      <c r="AP2576" s="2"/>
      <c r="AQ2576" s="2"/>
      <c r="AR2576" s="2"/>
      <c r="AY2576" s="1"/>
    </row>
    <row r="2577" spans="9:51" x14ac:dyDescent="0.2">
      <c r="I2577" s="1"/>
      <c r="J2577" s="2"/>
      <c r="AM2577" s="3"/>
      <c r="AN2577" s="2"/>
      <c r="AO2577" s="2"/>
      <c r="AP2577" s="2"/>
      <c r="AQ2577" s="2"/>
      <c r="AR2577" s="2"/>
      <c r="AY2577" s="1"/>
    </row>
    <row r="2578" spans="9:51" x14ac:dyDescent="0.2">
      <c r="I2578" s="1"/>
      <c r="J2578" s="2"/>
      <c r="AM2578" s="3"/>
      <c r="AN2578" s="2"/>
      <c r="AO2578" s="2"/>
      <c r="AP2578" s="2"/>
      <c r="AQ2578" s="2"/>
      <c r="AR2578" s="2"/>
      <c r="AY2578" s="1"/>
    </row>
    <row r="2579" spans="9:51" x14ac:dyDescent="0.2">
      <c r="I2579" s="1"/>
      <c r="J2579" s="2"/>
      <c r="AM2579" s="3"/>
      <c r="AN2579" s="2"/>
      <c r="AO2579" s="2"/>
      <c r="AP2579" s="2"/>
      <c r="AQ2579" s="2"/>
      <c r="AR2579" s="2"/>
      <c r="AY2579" s="1"/>
    </row>
    <row r="2580" spans="9:51" x14ac:dyDescent="0.2">
      <c r="I2580" s="1"/>
      <c r="J2580" s="2"/>
      <c r="AM2580" s="3"/>
      <c r="AN2580" s="2"/>
      <c r="AO2580" s="2"/>
      <c r="AP2580" s="2"/>
      <c r="AQ2580" s="2"/>
      <c r="AR2580" s="2"/>
      <c r="AY2580" s="1"/>
    </row>
    <row r="2581" spans="9:51" x14ac:dyDescent="0.2">
      <c r="I2581" s="1"/>
      <c r="J2581" s="2"/>
      <c r="AM2581" s="3"/>
      <c r="AN2581" s="2"/>
      <c r="AO2581" s="2"/>
      <c r="AP2581" s="2"/>
      <c r="AQ2581" s="2"/>
      <c r="AR2581" s="2"/>
      <c r="AY2581" s="1"/>
    </row>
    <row r="2582" spans="9:51" x14ac:dyDescent="0.2">
      <c r="I2582" s="1"/>
      <c r="J2582" s="2"/>
      <c r="AM2582" s="3"/>
      <c r="AN2582" s="2"/>
      <c r="AO2582" s="2"/>
      <c r="AP2582" s="2"/>
      <c r="AQ2582" s="2"/>
      <c r="AR2582" s="2"/>
      <c r="AY2582" s="1"/>
    </row>
    <row r="2583" spans="9:51" x14ac:dyDescent="0.2">
      <c r="I2583" s="1"/>
      <c r="J2583" s="2"/>
      <c r="AM2583" s="3"/>
      <c r="AN2583" s="2"/>
      <c r="AO2583" s="2"/>
      <c r="AP2583" s="2"/>
      <c r="AQ2583" s="2"/>
      <c r="AR2583" s="2"/>
      <c r="AY2583" s="1"/>
    </row>
    <row r="2584" spans="9:51" x14ac:dyDescent="0.2">
      <c r="I2584" s="1"/>
      <c r="J2584" s="2"/>
      <c r="AM2584" s="3"/>
      <c r="AN2584" s="2"/>
      <c r="AO2584" s="2"/>
      <c r="AP2584" s="2"/>
      <c r="AQ2584" s="2"/>
      <c r="AR2584" s="2"/>
      <c r="AY2584" s="1"/>
    </row>
    <row r="2585" spans="9:51" x14ac:dyDescent="0.2">
      <c r="I2585" s="1"/>
      <c r="J2585" s="2"/>
      <c r="AM2585" s="3"/>
      <c r="AN2585" s="2"/>
      <c r="AO2585" s="2"/>
      <c r="AP2585" s="2"/>
      <c r="AQ2585" s="2"/>
      <c r="AR2585" s="2"/>
      <c r="AY2585" s="1"/>
    </row>
    <row r="2586" spans="9:51" x14ac:dyDescent="0.2">
      <c r="I2586" s="1"/>
      <c r="J2586" s="2"/>
      <c r="AM2586" s="3"/>
      <c r="AN2586" s="2"/>
      <c r="AO2586" s="2"/>
      <c r="AP2586" s="2"/>
      <c r="AQ2586" s="2"/>
      <c r="AR2586" s="2"/>
      <c r="AY2586" s="1"/>
    </row>
    <row r="2587" spans="9:51" x14ac:dyDescent="0.2">
      <c r="I2587" s="1"/>
      <c r="J2587" s="2"/>
      <c r="AM2587" s="3"/>
      <c r="AN2587" s="2"/>
      <c r="AO2587" s="2"/>
      <c r="AP2587" s="2"/>
      <c r="AQ2587" s="2"/>
      <c r="AR2587" s="2"/>
      <c r="AY2587" s="1"/>
    </row>
    <row r="2588" spans="9:51" x14ac:dyDescent="0.2">
      <c r="I2588" s="1"/>
      <c r="J2588" s="2"/>
      <c r="AM2588" s="3"/>
      <c r="AN2588" s="2"/>
      <c r="AO2588" s="2"/>
      <c r="AP2588" s="2"/>
      <c r="AQ2588" s="2"/>
      <c r="AR2588" s="2"/>
      <c r="AY2588" s="1"/>
    </row>
    <row r="2589" spans="9:51" x14ac:dyDescent="0.2">
      <c r="I2589" s="1"/>
      <c r="J2589" s="2"/>
      <c r="AM2589" s="3"/>
      <c r="AN2589" s="2"/>
      <c r="AO2589" s="2"/>
      <c r="AP2589" s="2"/>
      <c r="AQ2589" s="2"/>
      <c r="AR2589" s="2"/>
      <c r="AY2589" s="1"/>
    </row>
    <row r="2590" spans="9:51" x14ac:dyDescent="0.2">
      <c r="I2590" s="1"/>
      <c r="J2590" s="2"/>
      <c r="AM2590" s="3"/>
      <c r="AN2590" s="2"/>
      <c r="AO2590" s="2"/>
      <c r="AP2590" s="2"/>
      <c r="AQ2590" s="2"/>
      <c r="AR2590" s="2"/>
      <c r="AY2590" s="1"/>
    </row>
    <row r="2591" spans="9:51" x14ac:dyDescent="0.2">
      <c r="I2591" s="1"/>
      <c r="J2591" s="2"/>
      <c r="AM2591" s="3"/>
      <c r="AN2591" s="2"/>
      <c r="AO2591" s="2"/>
      <c r="AP2591" s="2"/>
      <c r="AQ2591" s="2"/>
      <c r="AR2591" s="2"/>
      <c r="AY2591" s="1"/>
    </row>
    <row r="2592" spans="9:51" x14ac:dyDescent="0.2">
      <c r="I2592" s="1"/>
      <c r="J2592" s="2"/>
      <c r="AM2592" s="3"/>
      <c r="AN2592" s="2"/>
      <c r="AO2592" s="2"/>
      <c r="AP2592" s="2"/>
      <c r="AQ2592" s="2"/>
      <c r="AR2592" s="2"/>
      <c r="AY2592" s="1"/>
    </row>
    <row r="2593" spans="9:51" x14ac:dyDescent="0.2">
      <c r="I2593" s="1"/>
      <c r="J2593" s="2"/>
      <c r="AM2593" s="3"/>
      <c r="AN2593" s="2"/>
      <c r="AO2593" s="2"/>
      <c r="AP2593" s="2"/>
      <c r="AQ2593" s="2"/>
      <c r="AR2593" s="2"/>
      <c r="AY2593" s="1"/>
    </row>
    <row r="2594" spans="9:51" x14ac:dyDescent="0.2">
      <c r="I2594" s="1"/>
      <c r="J2594" s="2"/>
      <c r="AM2594" s="3"/>
      <c r="AN2594" s="2"/>
      <c r="AO2594" s="2"/>
      <c r="AP2594" s="2"/>
      <c r="AQ2594" s="2"/>
      <c r="AR2594" s="2"/>
      <c r="AY2594" s="1"/>
    </row>
    <row r="2595" spans="9:51" x14ac:dyDescent="0.2">
      <c r="I2595" s="1"/>
      <c r="J2595" s="2"/>
      <c r="AM2595" s="3"/>
      <c r="AN2595" s="2"/>
      <c r="AO2595" s="2"/>
      <c r="AP2595" s="2"/>
      <c r="AQ2595" s="2"/>
      <c r="AR2595" s="2"/>
      <c r="AY2595" s="1"/>
    </row>
    <row r="2596" spans="9:51" x14ac:dyDescent="0.2">
      <c r="I2596" s="1"/>
      <c r="J2596" s="2"/>
      <c r="AM2596" s="3"/>
      <c r="AN2596" s="2"/>
      <c r="AO2596" s="2"/>
      <c r="AP2596" s="2"/>
      <c r="AQ2596" s="2"/>
      <c r="AR2596" s="2"/>
      <c r="AY2596" s="1"/>
    </row>
    <row r="2597" spans="9:51" x14ac:dyDescent="0.2">
      <c r="I2597" s="1"/>
      <c r="J2597" s="2"/>
      <c r="AM2597" s="3"/>
      <c r="AN2597" s="2"/>
      <c r="AO2597" s="2"/>
      <c r="AP2597" s="2"/>
      <c r="AQ2597" s="2"/>
      <c r="AR2597" s="2"/>
      <c r="AY2597" s="1"/>
    </row>
    <row r="2598" spans="9:51" x14ac:dyDescent="0.2">
      <c r="I2598" s="1"/>
      <c r="J2598" s="2"/>
      <c r="AM2598" s="3"/>
      <c r="AN2598" s="2"/>
      <c r="AO2598" s="2"/>
      <c r="AP2598" s="2"/>
      <c r="AQ2598" s="2"/>
      <c r="AR2598" s="2"/>
      <c r="AY2598" s="1"/>
    </row>
    <row r="2599" spans="9:51" x14ac:dyDescent="0.2">
      <c r="I2599" s="1"/>
      <c r="J2599" s="2"/>
      <c r="AM2599" s="3"/>
      <c r="AN2599" s="2"/>
      <c r="AO2599" s="2"/>
      <c r="AP2599" s="2"/>
      <c r="AQ2599" s="2"/>
      <c r="AR2599" s="2"/>
      <c r="AY2599" s="1"/>
    </row>
    <row r="2600" spans="9:51" x14ac:dyDescent="0.2">
      <c r="I2600" s="1"/>
      <c r="J2600" s="2"/>
      <c r="AM2600" s="3"/>
      <c r="AN2600" s="2"/>
      <c r="AO2600" s="2"/>
      <c r="AP2600" s="2"/>
      <c r="AQ2600" s="2"/>
      <c r="AR2600" s="2"/>
      <c r="AY2600" s="1"/>
    </row>
    <row r="2601" spans="9:51" x14ac:dyDescent="0.2">
      <c r="I2601" s="1"/>
      <c r="J2601" s="2"/>
      <c r="AM2601" s="3"/>
      <c r="AN2601" s="2"/>
      <c r="AO2601" s="2"/>
      <c r="AP2601" s="2"/>
      <c r="AQ2601" s="2"/>
      <c r="AR2601" s="2"/>
      <c r="AY2601" s="1"/>
    </row>
    <row r="2602" spans="9:51" x14ac:dyDescent="0.2">
      <c r="I2602" s="1"/>
      <c r="J2602" s="2"/>
      <c r="AM2602" s="3"/>
      <c r="AN2602" s="2"/>
      <c r="AO2602" s="2"/>
      <c r="AP2602" s="2"/>
      <c r="AQ2602" s="2"/>
      <c r="AR2602" s="2"/>
      <c r="AY2602" s="1"/>
    </row>
    <row r="2603" spans="9:51" x14ac:dyDescent="0.2">
      <c r="I2603" s="1"/>
      <c r="J2603" s="2"/>
      <c r="AM2603" s="3"/>
      <c r="AN2603" s="2"/>
      <c r="AO2603" s="2"/>
      <c r="AP2603" s="2"/>
      <c r="AQ2603" s="2"/>
      <c r="AR2603" s="2"/>
      <c r="AY2603" s="1"/>
    </row>
    <row r="2604" spans="9:51" x14ac:dyDescent="0.2">
      <c r="I2604" s="1"/>
      <c r="J2604" s="2"/>
      <c r="AM2604" s="3"/>
      <c r="AN2604" s="2"/>
      <c r="AO2604" s="2"/>
      <c r="AP2604" s="2"/>
      <c r="AQ2604" s="2"/>
      <c r="AR2604" s="2"/>
      <c r="AY2604" s="1"/>
    </row>
    <row r="2605" spans="9:51" x14ac:dyDescent="0.2">
      <c r="I2605" s="1"/>
      <c r="J2605" s="2"/>
      <c r="AM2605" s="3"/>
      <c r="AN2605" s="2"/>
      <c r="AO2605" s="2"/>
      <c r="AP2605" s="2"/>
      <c r="AQ2605" s="2"/>
      <c r="AR2605" s="2"/>
      <c r="AY2605" s="1"/>
    </row>
    <row r="2606" spans="9:51" x14ac:dyDescent="0.2">
      <c r="I2606" s="1"/>
      <c r="J2606" s="2"/>
      <c r="AM2606" s="3"/>
      <c r="AN2606" s="2"/>
      <c r="AO2606" s="2"/>
      <c r="AP2606" s="2"/>
      <c r="AQ2606" s="2"/>
      <c r="AR2606" s="2"/>
      <c r="AY2606" s="1"/>
    </row>
    <row r="2607" spans="9:51" x14ac:dyDescent="0.2">
      <c r="I2607" s="1"/>
      <c r="J2607" s="2"/>
      <c r="AM2607" s="3"/>
      <c r="AN2607" s="2"/>
      <c r="AO2607" s="2"/>
      <c r="AP2607" s="2"/>
      <c r="AQ2607" s="2"/>
      <c r="AR2607" s="2"/>
      <c r="AY2607" s="1"/>
    </row>
    <row r="2608" spans="9:51" x14ac:dyDescent="0.2">
      <c r="I2608" s="1"/>
      <c r="J2608" s="2"/>
      <c r="AM2608" s="3"/>
      <c r="AN2608" s="2"/>
      <c r="AO2608" s="2"/>
      <c r="AP2608" s="2"/>
      <c r="AQ2608" s="2"/>
      <c r="AR2608" s="2"/>
      <c r="AY2608" s="1"/>
    </row>
    <row r="2609" spans="9:51" x14ac:dyDescent="0.2">
      <c r="I2609" s="1"/>
      <c r="J2609" s="2"/>
      <c r="AM2609" s="3"/>
      <c r="AN2609" s="2"/>
      <c r="AO2609" s="2"/>
      <c r="AP2609" s="2"/>
      <c r="AQ2609" s="2"/>
      <c r="AR2609" s="2"/>
      <c r="AY2609" s="1"/>
    </row>
    <row r="2610" spans="9:51" x14ac:dyDescent="0.2">
      <c r="I2610" s="1"/>
      <c r="J2610" s="2"/>
      <c r="AM2610" s="3"/>
      <c r="AN2610" s="2"/>
      <c r="AO2610" s="2"/>
      <c r="AP2610" s="2"/>
      <c r="AQ2610" s="2"/>
      <c r="AR2610" s="2"/>
      <c r="AY2610" s="1"/>
    </row>
    <row r="2611" spans="9:51" x14ac:dyDescent="0.2">
      <c r="I2611" s="1"/>
      <c r="J2611" s="2"/>
      <c r="AM2611" s="3"/>
      <c r="AN2611" s="2"/>
      <c r="AO2611" s="2"/>
      <c r="AP2611" s="2"/>
      <c r="AQ2611" s="2"/>
      <c r="AR2611" s="2"/>
      <c r="AY2611" s="1"/>
    </row>
    <row r="2612" spans="9:51" x14ac:dyDescent="0.2">
      <c r="I2612" s="1"/>
      <c r="J2612" s="2"/>
      <c r="AM2612" s="3"/>
      <c r="AN2612" s="2"/>
      <c r="AO2612" s="2"/>
      <c r="AP2612" s="2"/>
      <c r="AQ2612" s="2"/>
      <c r="AR2612" s="2"/>
      <c r="AY2612" s="1"/>
    </row>
    <row r="2613" spans="9:51" x14ac:dyDescent="0.2">
      <c r="I2613" s="1"/>
      <c r="J2613" s="2"/>
      <c r="AM2613" s="3"/>
      <c r="AN2613" s="2"/>
      <c r="AO2613" s="2"/>
      <c r="AP2613" s="2"/>
      <c r="AQ2613" s="2"/>
      <c r="AR2613" s="2"/>
      <c r="AY2613" s="1"/>
    </row>
    <row r="2614" spans="9:51" x14ac:dyDescent="0.2">
      <c r="I2614" s="1"/>
      <c r="J2614" s="2"/>
      <c r="AM2614" s="3"/>
      <c r="AN2614" s="2"/>
      <c r="AO2614" s="2"/>
      <c r="AP2614" s="2"/>
      <c r="AQ2614" s="2"/>
      <c r="AR2614" s="2"/>
      <c r="AY2614" s="1"/>
    </row>
    <row r="2615" spans="9:51" x14ac:dyDescent="0.2">
      <c r="I2615" s="1"/>
      <c r="J2615" s="2"/>
      <c r="AM2615" s="3"/>
      <c r="AN2615" s="2"/>
      <c r="AO2615" s="2"/>
      <c r="AP2615" s="2"/>
      <c r="AQ2615" s="2"/>
      <c r="AR2615" s="2"/>
      <c r="AY2615" s="1"/>
    </row>
    <row r="2616" spans="9:51" x14ac:dyDescent="0.2">
      <c r="I2616" s="1"/>
      <c r="J2616" s="2"/>
      <c r="AM2616" s="3"/>
      <c r="AN2616" s="2"/>
      <c r="AO2616" s="2"/>
      <c r="AP2616" s="2"/>
      <c r="AQ2616" s="2"/>
      <c r="AR2616" s="2"/>
      <c r="AY2616" s="1"/>
    </row>
    <row r="2617" spans="9:51" x14ac:dyDescent="0.2">
      <c r="I2617" s="1"/>
      <c r="J2617" s="2"/>
      <c r="AM2617" s="3"/>
      <c r="AN2617" s="2"/>
      <c r="AO2617" s="2"/>
      <c r="AP2617" s="2"/>
      <c r="AQ2617" s="2"/>
      <c r="AR2617" s="2"/>
      <c r="AY2617" s="1"/>
    </row>
    <row r="2618" spans="9:51" x14ac:dyDescent="0.2">
      <c r="I2618" s="1"/>
      <c r="J2618" s="2"/>
      <c r="AM2618" s="3"/>
      <c r="AN2618" s="2"/>
      <c r="AO2618" s="2"/>
      <c r="AP2618" s="2"/>
      <c r="AQ2618" s="2"/>
      <c r="AR2618" s="2"/>
      <c r="AY2618" s="1"/>
    </row>
    <row r="2619" spans="9:51" x14ac:dyDescent="0.2">
      <c r="I2619" s="1"/>
      <c r="J2619" s="2"/>
      <c r="AM2619" s="3"/>
      <c r="AN2619" s="2"/>
      <c r="AO2619" s="2"/>
      <c r="AP2619" s="2"/>
      <c r="AQ2619" s="2"/>
      <c r="AR2619" s="2"/>
      <c r="AY2619" s="1"/>
    </row>
    <row r="2620" spans="9:51" x14ac:dyDescent="0.2">
      <c r="I2620" s="1"/>
      <c r="J2620" s="2"/>
      <c r="AM2620" s="3"/>
      <c r="AN2620" s="2"/>
      <c r="AO2620" s="2"/>
      <c r="AP2620" s="2"/>
      <c r="AQ2620" s="2"/>
      <c r="AR2620" s="2"/>
      <c r="AY2620" s="1"/>
    </row>
    <row r="2621" spans="9:51" x14ac:dyDescent="0.2">
      <c r="I2621" s="1"/>
      <c r="J2621" s="2"/>
      <c r="AM2621" s="3"/>
      <c r="AN2621" s="2"/>
      <c r="AO2621" s="2"/>
      <c r="AP2621" s="2"/>
      <c r="AQ2621" s="2"/>
      <c r="AR2621" s="2"/>
      <c r="AY2621" s="1"/>
    </row>
    <row r="2622" spans="9:51" x14ac:dyDescent="0.2">
      <c r="I2622" s="1"/>
      <c r="J2622" s="2"/>
      <c r="AM2622" s="3"/>
      <c r="AN2622" s="2"/>
      <c r="AO2622" s="2"/>
      <c r="AP2622" s="2"/>
      <c r="AQ2622" s="2"/>
      <c r="AR2622" s="2"/>
      <c r="AY2622" s="1"/>
    </row>
    <row r="2623" spans="9:51" x14ac:dyDescent="0.2">
      <c r="I2623" s="1"/>
      <c r="J2623" s="2"/>
      <c r="AM2623" s="3"/>
      <c r="AN2623" s="2"/>
      <c r="AO2623" s="2"/>
      <c r="AP2623" s="2"/>
      <c r="AQ2623" s="2"/>
      <c r="AR2623" s="2"/>
      <c r="AY2623" s="1"/>
    </row>
    <row r="2624" spans="9:51" x14ac:dyDescent="0.2">
      <c r="I2624" s="1"/>
      <c r="J2624" s="2"/>
      <c r="AM2624" s="3"/>
      <c r="AN2624" s="2"/>
      <c r="AO2624" s="2"/>
      <c r="AP2624" s="2"/>
      <c r="AQ2624" s="2"/>
      <c r="AR2624" s="2"/>
      <c r="AY2624" s="1"/>
    </row>
    <row r="2625" spans="9:51" x14ac:dyDescent="0.2">
      <c r="I2625" s="1"/>
      <c r="J2625" s="2"/>
      <c r="AM2625" s="3"/>
      <c r="AN2625" s="2"/>
      <c r="AO2625" s="2"/>
      <c r="AP2625" s="2"/>
      <c r="AQ2625" s="2"/>
      <c r="AR2625" s="2"/>
      <c r="AY2625" s="1"/>
    </row>
    <row r="2626" spans="9:51" x14ac:dyDescent="0.2">
      <c r="I2626" s="1"/>
      <c r="J2626" s="2"/>
      <c r="AM2626" s="3"/>
      <c r="AN2626" s="2"/>
      <c r="AO2626" s="2"/>
      <c r="AP2626" s="2"/>
      <c r="AQ2626" s="2"/>
      <c r="AR2626" s="2"/>
      <c r="AY2626" s="1"/>
    </row>
    <row r="2627" spans="9:51" x14ac:dyDescent="0.2">
      <c r="I2627" s="1"/>
      <c r="J2627" s="2"/>
      <c r="AM2627" s="3"/>
      <c r="AN2627" s="2"/>
      <c r="AO2627" s="2"/>
      <c r="AP2627" s="2"/>
      <c r="AQ2627" s="2"/>
      <c r="AR2627" s="2"/>
      <c r="AY2627" s="1"/>
    </row>
    <row r="2628" spans="9:51" x14ac:dyDescent="0.2">
      <c r="I2628" s="1"/>
      <c r="J2628" s="2"/>
      <c r="AM2628" s="3"/>
      <c r="AN2628" s="2"/>
      <c r="AO2628" s="2"/>
      <c r="AP2628" s="2"/>
      <c r="AQ2628" s="2"/>
      <c r="AR2628" s="2"/>
      <c r="AY2628" s="1"/>
    </row>
    <row r="2629" spans="9:51" x14ac:dyDescent="0.2">
      <c r="I2629" s="1"/>
      <c r="J2629" s="2"/>
      <c r="AM2629" s="3"/>
      <c r="AN2629" s="2"/>
      <c r="AO2629" s="2"/>
      <c r="AP2629" s="2"/>
      <c r="AQ2629" s="2"/>
      <c r="AR2629" s="2"/>
      <c r="AY2629" s="1"/>
    </row>
    <row r="2630" spans="9:51" x14ac:dyDescent="0.2">
      <c r="I2630" s="1"/>
      <c r="J2630" s="2"/>
      <c r="AM2630" s="3"/>
      <c r="AN2630" s="2"/>
      <c r="AO2630" s="2"/>
      <c r="AP2630" s="2"/>
      <c r="AQ2630" s="2"/>
      <c r="AR2630" s="2"/>
      <c r="AY2630" s="1"/>
    </row>
    <row r="2631" spans="9:51" x14ac:dyDescent="0.2">
      <c r="I2631" s="1"/>
      <c r="J2631" s="2"/>
      <c r="AM2631" s="3"/>
      <c r="AN2631" s="2"/>
      <c r="AO2631" s="2"/>
      <c r="AP2631" s="2"/>
      <c r="AQ2631" s="2"/>
      <c r="AR2631" s="2"/>
      <c r="AY2631" s="1"/>
    </row>
    <row r="2632" spans="9:51" x14ac:dyDescent="0.2">
      <c r="I2632" s="1"/>
      <c r="J2632" s="2"/>
      <c r="AM2632" s="3"/>
      <c r="AN2632" s="2"/>
      <c r="AO2632" s="2"/>
      <c r="AP2632" s="2"/>
      <c r="AQ2632" s="2"/>
      <c r="AR2632" s="2"/>
      <c r="AY2632" s="1"/>
    </row>
    <row r="2633" spans="9:51" x14ac:dyDescent="0.2">
      <c r="I2633" s="1"/>
      <c r="J2633" s="2"/>
      <c r="AM2633" s="3"/>
      <c r="AN2633" s="2"/>
      <c r="AO2633" s="2"/>
      <c r="AP2633" s="2"/>
      <c r="AQ2633" s="2"/>
      <c r="AR2633" s="2"/>
      <c r="AY2633" s="1"/>
    </row>
    <row r="2634" spans="9:51" x14ac:dyDescent="0.2">
      <c r="I2634" s="1"/>
      <c r="J2634" s="2"/>
      <c r="AM2634" s="3"/>
      <c r="AN2634" s="2"/>
      <c r="AO2634" s="2"/>
      <c r="AP2634" s="2"/>
      <c r="AQ2634" s="2"/>
      <c r="AR2634" s="2"/>
      <c r="AY2634" s="1"/>
    </row>
    <row r="2635" spans="9:51" x14ac:dyDescent="0.2">
      <c r="I2635" s="1"/>
      <c r="J2635" s="2"/>
      <c r="AM2635" s="3"/>
      <c r="AN2635" s="2"/>
      <c r="AO2635" s="2"/>
      <c r="AP2635" s="2"/>
      <c r="AQ2635" s="2"/>
      <c r="AR2635" s="2"/>
      <c r="AY2635" s="1"/>
    </row>
    <row r="2636" spans="9:51" x14ac:dyDescent="0.2">
      <c r="I2636" s="1"/>
      <c r="J2636" s="2"/>
      <c r="AM2636" s="3"/>
      <c r="AN2636" s="2"/>
      <c r="AO2636" s="2"/>
      <c r="AP2636" s="2"/>
      <c r="AQ2636" s="2"/>
      <c r="AR2636" s="2"/>
      <c r="AY2636" s="1"/>
    </row>
    <row r="2637" spans="9:51" x14ac:dyDescent="0.2">
      <c r="I2637" s="1"/>
      <c r="J2637" s="2"/>
      <c r="AM2637" s="3"/>
      <c r="AN2637" s="2"/>
      <c r="AO2637" s="2"/>
      <c r="AP2637" s="2"/>
      <c r="AQ2637" s="2"/>
      <c r="AR2637" s="2"/>
      <c r="AY2637" s="1"/>
    </row>
    <row r="2638" spans="9:51" x14ac:dyDescent="0.2">
      <c r="I2638" s="1"/>
      <c r="J2638" s="2"/>
      <c r="AM2638" s="3"/>
      <c r="AN2638" s="2"/>
      <c r="AO2638" s="2"/>
      <c r="AP2638" s="2"/>
      <c r="AQ2638" s="2"/>
      <c r="AR2638" s="2"/>
      <c r="AY2638" s="1"/>
    </row>
    <row r="2639" spans="9:51" x14ac:dyDescent="0.2">
      <c r="I2639" s="1"/>
      <c r="J2639" s="2"/>
      <c r="AM2639" s="3"/>
      <c r="AN2639" s="2"/>
      <c r="AO2639" s="2"/>
      <c r="AP2639" s="2"/>
      <c r="AQ2639" s="2"/>
      <c r="AR2639" s="2"/>
      <c r="AY2639" s="1"/>
    </row>
    <row r="2640" spans="9:51" x14ac:dyDescent="0.2">
      <c r="I2640" s="1"/>
      <c r="J2640" s="2"/>
      <c r="AM2640" s="3"/>
      <c r="AN2640" s="2"/>
      <c r="AO2640" s="2"/>
      <c r="AP2640" s="2"/>
      <c r="AQ2640" s="2"/>
      <c r="AR2640" s="2"/>
      <c r="AY2640" s="1"/>
    </row>
    <row r="2641" spans="9:51" x14ac:dyDescent="0.2">
      <c r="I2641" s="1"/>
      <c r="J2641" s="2"/>
      <c r="AM2641" s="3"/>
      <c r="AN2641" s="2"/>
      <c r="AO2641" s="2"/>
      <c r="AP2641" s="2"/>
      <c r="AQ2641" s="2"/>
      <c r="AR2641" s="2"/>
      <c r="AY2641" s="1"/>
    </row>
    <row r="2642" spans="9:51" x14ac:dyDescent="0.2">
      <c r="I2642" s="1"/>
      <c r="J2642" s="2"/>
      <c r="AM2642" s="3"/>
      <c r="AN2642" s="2"/>
      <c r="AO2642" s="2"/>
      <c r="AP2642" s="2"/>
      <c r="AQ2642" s="2"/>
      <c r="AR2642" s="2"/>
      <c r="AY2642" s="1"/>
    </row>
    <row r="2643" spans="9:51" x14ac:dyDescent="0.2">
      <c r="I2643" s="1"/>
      <c r="J2643" s="2"/>
      <c r="AM2643" s="3"/>
      <c r="AN2643" s="2"/>
      <c r="AO2643" s="2"/>
      <c r="AP2643" s="2"/>
      <c r="AQ2643" s="2"/>
      <c r="AR2643" s="2"/>
      <c r="AY2643" s="1"/>
    </row>
    <row r="2644" spans="9:51" x14ac:dyDescent="0.2">
      <c r="I2644" s="1"/>
      <c r="J2644" s="2"/>
      <c r="AM2644" s="3"/>
      <c r="AN2644" s="2"/>
      <c r="AO2644" s="2"/>
      <c r="AP2644" s="2"/>
      <c r="AQ2644" s="2"/>
      <c r="AR2644" s="2"/>
      <c r="AY2644" s="1"/>
    </row>
    <row r="2645" spans="9:51" x14ac:dyDescent="0.2">
      <c r="I2645" s="1"/>
      <c r="J2645" s="2"/>
      <c r="AM2645" s="3"/>
      <c r="AN2645" s="2"/>
      <c r="AO2645" s="2"/>
      <c r="AP2645" s="2"/>
      <c r="AQ2645" s="2"/>
      <c r="AR2645" s="2"/>
      <c r="AY2645" s="1"/>
    </row>
    <row r="2646" spans="9:51" x14ac:dyDescent="0.2">
      <c r="I2646" s="1"/>
      <c r="J2646" s="2"/>
      <c r="AM2646" s="3"/>
      <c r="AN2646" s="2"/>
      <c r="AO2646" s="2"/>
      <c r="AP2646" s="2"/>
      <c r="AQ2646" s="2"/>
      <c r="AR2646" s="2"/>
      <c r="AY2646" s="1"/>
    </row>
    <row r="2647" spans="9:51" x14ac:dyDescent="0.2">
      <c r="I2647" s="1"/>
      <c r="J2647" s="2"/>
      <c r="AM2647" s="3"/>
      <c r="AN2647" s="2"/>
      <c r="AO2647" s="2"/>
      <c r="AP2647" s="2"/>
      <c r="AQ2647" s="2"/>
      <c r="AR2647" s="2"/>
      <c r="AY2647" s="1"/>
    </row>
    <row r="2648" spans="9:51" x14ac:dyDescent="0.2">
      <c r="I2648" s="1"/>
      <c r="J2648" s="2"/>
      <c r="AM2648" s="3"/>
      <c r="AN2648" s="2"/>
      <c r="AO2648" s="2"/>
      <c r="AP2648" s="2"/>
      <c r="AQ2648" s="2"/>
      <c r="AR2648" s="2"/>
      <c r="AY2648" s="1"/>
    </row>
    <row r="2649" spans="9:51" x14ac:dyDescent="0.2">
      <c r="I2649" s="1"/>
      <c r="J2649" s="2"/>
      <c r="AM2649" s="3"/>
      <c r="AN2649" s="2"/>
      <c r="AO2649" s="2"/>
      <c r="AP2649" s="2"/>
      <c r="AQ2649" s="2"/>
      <c r="AR2649" s="2"/>
      <c r="AY2649" s="1"/>
    </row>
    <row r="2650" spans="9:51" x14ac:dyDescent="0.2">
      <c r="I2650" s="1"/>
      <c r="J2650" s="2"/>
      <c r="AM2650" s="3"/>
      <c r="AN2650" s="2"/>
      <c r="AO2650" s="2"/>
      <c r="AP2650" s="2"/>
      <c r="AQ2650" s="2"/>
      <c r="AR2650" s="2"/>
      <c r="AY2650" s="1"/>
    </row>
    <row r="2651" spans="9:51" x14ac:dyDescent="0.2">
      <c r="I2651" s="1"/>
      <c r="J2651" s="2"/>
      <c r="AM2651" s="3"/>
      <c r="AN2651" s="2"/>
      <c r="AO2651" s="2"/>
      <c r="AP2651" s="2"/>
      <c r="AQ2651" s="2"/>
      <c r="AR2651" s="2"/>
      <c r="AY2651" s="1"/>
    </row>
    <row r="2652" spans="9:51" x14ac:dyDescent="0.2">
      <c r="I2652" s="1"/>
      <c r="J2652" s="2"/>
      <c r="AM2652" s="3"/>
      <c r="AN2652" s="2"/>
      <c r="AO2652" s="2"/>
      <c r="AP2652" s="2"/>
      <c r="AQ2652" s="2"/>
      <c r="AR2652" s="2"/>
      <c r="AY2652" s="1"/>
    </row>
    <row r="2653" spans="9:51" x14ac:dyDescent="0.2">
      <c r="I2653" s="1"/>
      <c r="J2653" s="2"/>
      <c r="AM2653" s="3"/>
      <c r="AN2653" s="2"/>
      <c r="AO2653" s="2"/>
      <c r="AP2653" s="2"/>
      <c r="AQ2653" s="2"/>
      <c r="AR2653" s="2"/>
      <c r="AY2653" s="1"/>
    </row>
    <row r="2654" spans="9:51" x14ac:dyDescent="0.2">
      <c r="I2654" s="1"/>
      <c r="J2654" s="2"/>
      <c r="AM2654" s="3"/>
      <c r="AN2654" s="2"/>
      <c r="AO2654" s="2"/>
      <c r="AP2654" s="2"/>
      <c r="AQ2654" s="2"/>
      <c r="AR2654" s="2"/>
      <c r="AY2654" s="1"/>
    </row>
    <row r="2655" spans="9:51" x14ac:dyDescent="0.2">
      <c r="I2655" s="1"/>
      <c r="J2655" s="2"/>
      <c r="AM2655" s="3"/>
      <c r="AN2655" s="2"/>
      <c r="AO2655" s="2"/>
      <c r="AP2655" s="2"/>
      <c r="AQ2655" s="2"/>
      <c r="AR2655" s="2"/>
      <c r="AY2655" s="1"/>
    </row>
    <row r="2656" spans="9:51" x14ac:dyDescent="0.2">
      <c r="I2656" s="1"/>
      <c r="J2656" s="2"/>
      <c r="AM2656" s="3"/>
      <c r="AN2656" s="2"/>
      <c r="AO2656" s="2"/>
      <c r="AP2656" s="2"/>
      <c r="AQ2656" s="2"/>
      <c r="AR2656" s="2"/>
      <c r="AY2656" s="1"/>
    </row>
    <row r="2657" spans="9:51" x14ac:dyDescent="0.2">
      <c r="I2657" s="1"/>
      <c r="J2657" s="2"/>
      <c r="AM2657" s="3"/>
      <c r="AN2657" s="2"/>
      <c r="AO2657" s="2"/>
      <c r="AP2657" s="2"/>
      <c r="AQ2657" s="2"/>
      <c r="AR2657" s="2"/>
      <c r="AY2657" s="1"/>
    </row>
    <row r="2658" spans="9:51" x14ac:dyDescent="0.2">
      <c r="I2658" s="1"/>
      <c r="J2658" s="2"/>
      <c r="AM2658" s="3"/>
      <c r="AN2658" s="2"/>
      <c r="AO2658" s="2"/>
      <c r="AP2658" s="2"/>
      <c r="AQ2658" s="2"/>
      <c r="AR2658" s="2"/>
      <c r="AY2658" s="1"/>
    </row>
    <row r="2659" spans="9:51" x14ac:dyDescent="0.2">
      <c r="I2659" s="1"/>
      <c r="J2659" s="2"/>
      <c r="AM2659" s="3"/>
      <c r="AN2659" s="2"/>
      <c r="AO2659" s="2"/>
      <c r="AP2659" s="2"/>
      <c r="AQ2659" s="2"/>
      <c r="AR2659" s="2"/>
      <c r="AY2659" s="1"/>
    </row>
    <row r="2660" spans="9:51" x14ac:dyDescent="0.2">
      <c r="I2660" s="1"/>
      <c r="J2660" s="2"/>
      <c r="AM2660" s="3"/>
      <c r="AN2660" s="2"/>
      <c r="AO2660" s="2"/>
      <c r="AP2660" s="2"/>
      <c r="AQ2660" s="2"/>
      <c r="AR2660" s="2"/>
      <c r="AY2660" s="1"/>
    </row>
    <row r="2661" spans="9:51" x14ac:dyDescent="0.2">
      <c r="I2661" s="1"/>
      <c r="J2661" s="2"/>
      <c r="AM2661" s="3"/>
      <c r="AN2661" s="2"/>
      <c r="AO2661" s="2"/>
      <c r="AP2661" s="2"/>
      <c r="AQ2661" s="2"/>
      <c r="AR2661" s="2"/>
      <c r="AY2661" s="1"/>
    </row>
    <row r="2662" spans="9:51" x14ac:dyDescent="0.2">
      <c r="I2662" s="1"/>
      <c r="J2662" s="2"/>
      <c r="AM2662" s="3"/>
      <c r="AN2662" s="2"/>
      <c r="AO2662" s="2"/>
      <c r="AP2662" s="2"/>
      <c r="AQ2662" s="2"/>
      <c r="AR2662" s="2"/>
      <c r="AY2662" s="1"/>
    </row>
    <row r="2663" spans="9:51" x14ac:dyDescent="0.2">
      <c r="I2663" s="1"/>
      <c r="J2663" s="2"/>
      <c r="AM2663" s="3"/>
      <c r="AN2663" s="2"/>
      <c r="AO2663" s="2"/>
      <c r="AP2663" s="2"/>
      <c r="AQ2663" s="2"/>
      <c r="AR2663" s="2"/>
      <c r="AY2663" s="1"/>
    </row>
    <row r="2664" spans="9:51" x14ac:dyDescent="0.2">
      <c r="I2664" s="1"/>
      <c r="J2664" s="2"/>
      <c r="AM2664" s="3"/>
      <c r="AN2664" s="2"/>
      <c r="AO2664" s="2"/>
      <c r="AP2664" s="2"/>
      <c r="AQ2664" s="2"/>
      <c r="AR2664" s="2"/>
      <c r="AY2664" s="1"/>
    </row>
    <row r="2665" spans="9:51" x14ac:dyDescent="0.2">
      <c r="I2665" s="1"/>
      <c r="J2665" s="2"/>
      <c r="AM2665" s="3"/>
      <c r="AN2665" s="2"/>
      <c r="AO2665" s="2"/>
      <c r="AP2665" s="2"/>
      <c r="AQ2665" s="2"/>
      <c r="AR2665" s="2"/>
      <c r="AY2665" s="1"/>
    </row>
    <row r="2666" spans="9:51" x14ac:dyDescent="0.2">
      <c r="I2666" s="1"/>
      <c r="J2666" s="2"/>
      <c r="AM2666" s="3"/>
      <c r="AN2666" s="2"/>
      <c r="AO2666" s="2"/>
      <c r="AP2666" s="2"/>
      <c r="AQ2666" s="2"/>
      <c r="AR2666" s="2"/>
      <c r="AY2666" s="1"/>
    </row>
    <row r="2667" spans="9:51" x14ac:dyDescent="0.2">
      <c r="I2667" s="1"/>
      <c r="J2667" s="2"/>
      <c r="AM2667" s="3"/>
      <c r="AN2667" s="2"/>
      <c r="AO2667" s="2"/>
      <c r="AP2667" s="2"/>
      <c r="AQ2667" s="2"/>
      <c r="AR2667" s="2"/>
      <c r="AY2667" s="1"/>
    </row>
    <row r="2668" spans="9:51" x14ac:dyDescent="0.2">
      <c r="I2668" s="1"/>
      <c r="J2668" s="2"/>
      <c r="AM2668" s="3"/>
      <c r="AN2668" s="2"/>
      <c r="AO2668" s="2"/>
      <c r="AP2668" s="2"/>
      <c r="AQ2668" s="2"/>
      <c r="AR2668" s="2"/>
      <c r="AY2668" s="1"/>
    </row>
    <row r="2669" spans="9:51" x14ac:dyDescent="0.2">
      <c r="I2669" s="1"/>
      <c r="J2669" s="2"/>
      <c r="AM2669" s="3"/>
      <c r="AN2669" s="2"/>
      <c r="AO2669" s="2"/>
      <c r="AP2669" s="2"/>
      <c r="AQ2669" s="2"/>
      <c r="AR2669" s="2"/>
      <c r="AY2669" s="1"/>
    </row>
    <row r="2670" spans="9:51" x14ac:dyDescent="0.2">
      <c r="I2670" s="1"/>
      <c r="J2670" s="2"/>
      <c r="AM2670" s="3"/>
      <c r="AN2670" s="2"/>
      <c r="AO2670" s="2"/>
      <c r="AP2670" s="2"/>
      <c r="AQ2670" s="2"/>
      <c r="AR2670" s="2"/>
      <c r="AY2670" s="1"/>
    </row>
    <row r="2671" spans="9:51" x14ac:dyDescent="0.2">
      <c r="I2671" s="1"/>
      <c r="J2671" s="2"/>
      <c r="AM2671" s="3"/>
      <c r="AN2671" s="2"/>
      <c r="AO2671" s="2"/>
      <c r="AP2671" s="2"/>
      <c r="AQ2671" s="2"/>
      <c r="AR2671" s="2"/>
      <c r="AY2671" s="1"/>
    </row>
    <row r="2672" spans="9:51" x14ac:dyDescent="0.2">
      <c r="I2672" s="1"/>
      <c r="J2672" s="2"/>
      <c r="AM2672" s="3"/>
      <c r="AN2672" s="2"/>
      <c r="AO2672" s="2"/>
      <c r="AP2672" s="2"/>
      <c r="AQ2672" s="2"/>
      <c r="AR2672" s="2"/>
      <c r="AY2672" s="1"/>
    </row>
    <row r="2673" spans="9:51" x14ac:dyDescent="0.2">
      <c r="I2673" s="1"/>
      <c r="J2673" s="2"/>
      <c r="AM2673" s="3"/>
      <c r="AN2673" s="2"/>
      <c r="AO2673" s="2"/>
      <c r="AP2673" s="2"/>
      <c r="AQ2673" s="2"/>
      <c r="AR2673" s="2"/>
      <c r="AY2673" s="1"/>
    </row>
    <row r="2674" spans="9:51" x14ac:dyDescent="0.2">
      <c r="I2674" s="1"/>
      <c r="J2674" s="2"/>
      <c r="AM2674" s="3"/>
      <c r="AN2674" s="2"/>
      <c r="AO2674" s="2"/>
      <c r="AP2674" s="2"/>
      <c r="AQ2674" s="2"/>
      <c r="AR2674" s="2"/>
      <c r="AY2674" s="1"/>
    </row>
    <row r="2675" spans="9:51" x14ac:dyDescent="0.2">
      <c r="I2675" s="1"/>
      <c r="J2675" s="2"/>
      <c r="AM2675" s="3"/>
      <c r="AN2675" s="2"/>
      <c r="AO2675" s="2"/>
      <c r="AP2675" s="2"/>
      <c r="AQ2675" s="2"/>
      <c r="AR2675" s="2"/>
      <c r="AY2675" s="1"/>
    </row>
    <row r="2676" spans="9:51" x14ac:dyDescent="0.2">
      <c r="I2676" s="1"/>
      <c r="J2676" s="2"/>
      <c r="AM2676" s="3"/>
      <c r="AN2676" s="2"/>
      <c r="AO2676" s="2"/>
      <c r="AP2676" s="2"/>
      <c r="AQ2676" s="2"/>
      <c r="AR2676" s="2"/>
      <c r="AY2676" s="1"/>
    </row>
    <row r="2677" spans="9:51" x14ac:dyDescent="0.2">
      <c r="I2677" s="1"/>
      <c r="J2677" s="2"/>
      <c r="AM2677" s="3"/>
      <c r="AN2677" s="2"/>
      <c r="AO2677" s="2"/>
      <c r="AP2677" s="2"/>
      <c r="AQ2677" s="2"/>
      <c r="AR2677" s="2"/>
      <c r="AY2677" s="1"/>
    </row>
    <row r="2678" spans="9:51" x14ac:dyDescent="0.2">
      <c r="I2678" s="1"/>
      <c r="J2678" s="2"/>
      <c r="AM2678" s="3"/>
      <c r="AN2678" s="2"/>
      <c r="AO2678" s="2"/>
      <c r="AP2678" s="2"/>
      <c r="AQ2678" s="2"/>
      <c r="AR2678" s="2"/>
      <c r="AY2678" s="1"/>
    </row>
    <row r="2679" spans="9:51" x14ac:dyDescent="0.2">
      <c r="I2679" s="1"/>
      <c r="J2679" s="2"/>
      <c r="AM2679" s="3"/>
      <c r="AN2679" s="2"/>
      <c r="AO2679" s="2"/>
      <c r="AP2679" s="2"/>
      <c r="AQ2679" s="2"/>
      <c r="AR2679" s="2"/>
      <c r="AY2679" s="1"/>
    </row>
    <row r="2680" spans="9:51" x14ac:dyDescent="0.2">
      <c r="I2680" s="1"/>
      <c r="J2680" s="2"/>
      <c r="AM2680" s="3"/>
      <c r="AN2680" s="2"/>
      <c r="AO2680" s="2"/>
      <c r="AP2680" s="2"/>
      <c r="AQ2680" s="2"/>
      <c r="AR2680" s="2"/>
      <c r="AY2680" s="1"/>
    </row>
    <row r="2681" spans="9:51" x14ac:dyDescent="0.2">
      <c r="I2681" s="1"/>
      <c r="J2681" s="2"/>
      <c r="AM2681" s="3"/>
      <c r="AN2681" s="2"/>
      <c r="AO2681" s="2"/>
      <c r="AP2681" s="2"/>
      <c r="AQ2681" s="2"/>
      <c r="AR2681" s="2"/>
      <c r="AY2681" s="1"/>
    </row>
    <row r="2682" spans="9:51" x14ac:dyDescent="0.2">
      <c r="I2682" s="1"/>
      <c r="J2682" s="2"/>
      <c r="AM2682" s="3"/>
      <c r="AN2682" s="2"/>
      <c r="AO2682" s="2"/>
      <c r="AP2682" s="2"/>
      <c r="AQ2682" s="2"/>
      <c r="AR2682" s="2"/>
      <c r="AY2682" s="1"/>
    </row>
    <row r="2683" spans="9:51" x14ac:dyDescent="0.2">
      <c r="I2683" s="1"/>
      <c r="J2683" s="2"/>
      <c r="AM2683" s="3"/>
      <c r="AN2683" s="2"/>
      <c r="AO2683" s="2"/>
      <c r="AP2683" s="2"/>
      <c r="AQ2683" s="2"/>
      <c r="AR2683" s="2"/>
      <c r="AY2683" s="1"/>
    </row>
    <row r="2684" spans="9:51" x14ac:dyDescent="0.2">
      <c r="I2684" s="1"/>
      <c r="J2684" s="2"/>
      <c r="AM2684" s="3"/>
      <c r="AN2684" s="2"/>
      <c r="AO2684" s="2"/>
      <c r="AP2684" s="2"/>
      <c r="AQ2684" s="2"/>
      <c r="AR2684" s="2"/>
      <c r="AY2684" s="1"/>
    </row>
    <row r="2685" spans="9:51" x14ac:dyDescent="0.2">
      <c r="I2685" s="1"/>
      <c r="J2685" s="2"/>
      <c r="AM2685" s="3"/>
      <c r="AN2685" s="2"/>
      <c r="AO2685" s="2"/>
      <c r="AP2685" s="2"/>
      <c r="AQ2685" s="2"/>
      <c r="AR2685" s="2"/>
      <c r="AY2685" s="1"/>
    </row>
    <row r="2686" spans="9:51" x14ac:dyDescent="0.2">
      <c r="I2686" s="1"/>
      <c r="J2686" s="2"/>
      <c r="AM2686" s="3"/>
      <c r="AN2686" s="2"/>
      <c r="AO2686" s="2"/>
      <c r="AP2686" s="2"/>
      <c r="AQ2686" s="2"/>
      <c r="AR2686" s="2"/>
      <c r="AY2686" s="1"/>
    </row>
    <row r="2687" spans="9:51" x14ac:dyDescent="0.2">
      <c r="I2687" s="1"/>
      <c r="J2687" s="2"/>
      <c r="AM2687" s="3"/>
      <c r="AN2687" s="2"/>
      <c r="AO2687" s="2"/>
      <c r="AP2687" s="2"/>
      <c r="AQ2687" s="2"/>
      <c r="AR2687" s="2"/>
      <c r="AY2687" s="1"/>
    </row>
    <row r="2688" spans="9:51" x14ac:dyDescent="0.2">
      <c r="I2688" s="1"/>
      <c r="J2688" s="2"/>
      <c r="AM2688" s="3"/>
      <c r="AN2688" s="2"/>
      <c r="AO2688" s="2"/>
      <c r="AP2688" s="2"/>
      <c r="AQ2688" s="2"/>
      <c r="AR2688" s="2"/>
      <c r="AY2688" s="1"/>
    </row>
    <row r="2689" spans="9:51" x14ac:dyDescent="0.2">
      <c r="I2689" s="1"/>
      <c r="J2689" s="2"/>
      <c r="AM2689" s="3"/>
      <c r="AN2689" s="2"/>
      <c r="AO2689" s="2"/>
      <c r="AP2689" s="2"/>
      <c r="AQ2689" s="2"/>
      <c r="AR2689" s="2"/>
      <c r="AY2689" s="1"/>
    </row>
    <row r="2690" spans="9:51" x14ac:dyDescent="0.2">
      <c r="I2690" s="1"/>
      <c r="J2690" s="2"/>
      <c r="AM2690" s="3"/>
      <c r="AN2690" s="2"/>
      <c r="AO2690" s="2"/>
      <c r="AP2690" s="2"/>
      <c r="AQ2690" s="2"/>
      <c r="AR2690" s="2"/>
      <c r="AY2690" s="1"/>
    </row>
    <row r="2691" spans="9:51" x14ac:dyDescent="0.2">
      <c r="I2691" s="1"/>
      <c r="J2691" s="2"/>
      <c r="AM2691" s="3"/>
      <c r="AN2691" s="2"/>
      <c r="AO2691" s="2"/>
      <c r="AP2691" s="2"/>
      <c r="AQ2691" s="2"/>
      <c r="AR2691" s="2"/>
      <c r="AY2691" s="1"/>
    </row>
    <row r="2692" spans="9:51" x14ac:dyDescent="0.2">
      <c r="I2692" s="1"/>
      <c r="J2692" s="2"/>
      <c r="AM2692" s="3"/>
      <c r="AN2692" s="2"/>
      <c r="AO2692" s="2"/>
      <c r="AP2692" s="2"/>
      <c r="AQ2692" s="2"/>
      <c r="AR2692" s="2"/>
      <c r="AY2692" s="1"/>
    </row>
    <row r="2693" spans="9:51" x14ac:dyDescent="0.2">
      <c r="I2693" s="1"/>
      <c r="J2693" s="2"/>
      <c r="AM2693" s="3"/>
      <c r="AN2693" s="2"/>
      <c r="AO2693" s="2"/>
      <c r="AP2693" s="2"/>
      <c r="AQ2693" s="2"/>
      <c r="AR2693" s="2"/>
      <c r="AY2693" s="1"/>
    </row>
    <row r="2694" spans="9:51" x14ac:dyDescent="0.2">
      <c r="I2694" s="1"/>
      <c r="J2694" s="2"/>
      <c r="AM2694" s="3"/>
      <c r="AN2694" s="2"/>
      <c r="AO2694" s="2"/>
      <c r="AP2694" s="2"/>
      <c r="AQ2694" s="2"/>
      <c r="AR2694" s="2"/>
      <c r="AY2694" s="1"/>
    </row>
    <row r="2695" spans="9:51" x14ac:dyDescent="0.2">
      <c r="I2695" s="1"/>
      <c r="J2695" s="2"/>
      <c r="AM2695" s="3"/>
      <c r="AN2695" s="2"/>
      <c r="AO2695" s="2"/>
      <c r="AP2695" s="2"/>
      <c r="AQ2695" s="2"/>
      <c r="AR2695" s="2"/>
      <c r="AY2695" s="1"/>
    </row>
    <row r="2696" spans="9:51" x14ac:dyDescent="0.2">
      <c r="I2696" s="1"/>
      <c r="J2696" s="2"/>
      <c r="AM2696" s="3"/>
      <c r="AN2696" s="2"/>
      <c r="AO2696" s="2"/>
      <c r="AP2696" s="2"/>
      <c r="AQ2696" s="2"/>
      <c r="AR2696" s="2"/>
      <c r="AY2696" s="1"/>
    </row>
    <row r="2697" spans="9:51" x14ac:dyDescent="0.2">
      <c r="I2697" s="1"/>
      <c r="J2697" s="2"/>
      <c r="AM2697" s="3"/>
      <c r="AN2697" s="2"/>
      <c r="AO2697" s="2"/>
      <c r="AP2697" s="2"/>
      <c r="AQ2697" s="2"/>
      <c r="AR2697" s="2"/>
      <c r="AY2697" s="1"/>
    </row>
    <row r="2698" spans="9:51" x14ac:dyDescent="0.2">
      <c r="I2698" s="1"/>
      <c r="J2698" s="2"/>
      <c r="AM2698" s="3"/>
      <c r="AN2698" s="2"/>
      <c r="AO2698" s="2"/>
      <c r="AP2698" s="2"/>
      <c r="AQ2698" s="2"/>
      <c r="AR2698" s="2"/>
      <c r="AY2698" s="1"/>
    </row>
    <row r="2699" spans="9:51" x14ac:dyDescent="0.2">
      <c r="I2699" s="1"/>
      <c r="J2699" s="2"/>
      <c r="AM2699" s="3"/>
      <c r="AN2699" s="2"/>
      <c r="AO2699" s="2"/>
      <c r="AP2699" s="2"/>
      <c r="AQ2699" s="2"/>
      <c r="AR2699" s="2"/>
      <c r="AY2699" s="1"/>
    </row>
    <row r="2700" spans="9:51" x14ac:dyDescent="0.2">
      <c r="I2700" s="1"/>
      <c r="J2700" s="2"/>
      <c r="AM2700" s="3"/>
      <c r="AN2700" s="2"/>
      <c r="AO2700" s="2"/>
      <c r="AP2700" s="2"/>
      <c r="AQ2700" s="2"/>
      <c r="AR2700" s="2"/>
      <c r="AY2700" s="1"/>
    </row>
    <row r="2701" spans="9:51" x14ac:dyDescent="0.2">
      <c r="I2701" s="1"/>
      <c r="J2701" s="2"/>
      <c r="AM2701" s="3"/>
      <c r="AN2701" s="2"/>
      <c r="AO2701" s="2"/>
      <c r="AP2701" s="2"/>
      <c r="AQ2701" s="2"/>
      <c r="AR2701" s="2"/>
      <c r="AY2701" s="1"/>
    </row>
    <row r="2702" spans="9:51" x14ac:dyDescent="0.2">
      <c r="I2702" s="1"/>
      <c r="J2702" s="2"/>
      <c r="AM2702" s="3"/>
      <c r="AN2702" s="2"/>
      <c r="AO2702" s="2"/>
      <c r="AP2702" s="2"/>
      <c r="AQ2702" s="2"/>
      <c r="AR2702" s="2"/>
      <c r="AY2702" s="1"/>
    </row>
    <row r="2703" spans="9:51" x14ac:dyDescent="0.2">
      <c r="I2703" s="1"/>
      <c r="J2703" s="2"/>
      <c r="AM2703" s="3"/>
      <c r="AN2703" s="2"/>
      <c r="AO2703" s="2"/>
      <c r="AP2703" s="2"/>
      <c r="AQ2703" s="2"/>
      <c r="AR2703" s="2"/>
      <c r="AY2703" s="1"/>
    </row>
    <row r="2704" spans="9:51" x14ac:dyDescent="0.2">
      <c r="I2704" s="1"/>
      <c r="J2704" s="2"/>
      <c r="AM2704" s="3"/>
      <c r="AN2704" s="2"/>
      <c r="AO2704" s="2"/>
      <c r="AP2704" s="2"/>
      <c r="AQ2704" s="2"/>
      <c r="AR2704" s="2"/>
      <c r="AY2704" s="1"/>
    </row>
    <row r="2705" spans="9:51" x14ac:dyDescent="0.2">
      <c r="I2705" s="1"/>
      <c r="J2705" s="2"/>
      <c r="AM2705" s="3"/>
      <c r="AN2705" s="2"/>
      <c r="AO2705" s="2"/>
      <c r="AP2705" s="2"/>
      <c r="AQ2705" s="2"/>
      <c r="AR2705" s="2"/>
      <c r="AY2705" s="1"/>
    </row>
    <row r="2706" spans="9:51" x14ac:dyDescent="0.2">
      <c r="I2706" s="1"/>
      <c r="J2706" s="2"/>
      <c r="AM2706" s="3"/>
      <c r="AN2706" s="2"/>
      <c r="AO2706" s="2"/>
      <c r="AP2706" s="2"/>
      <c r="AQ2706" s="2"/>
      <c r="AR2706" s="2"/>
      <c r="AY2706" s="1"/>
    </row>
    <row r="2707" spans="9:51" x14ac:dyDescent="0.2">
      <c r="I2707" s="1"/>
      <c r="J2707" s="2"/>
      <c r="AM2707" s="3"/>
      <c r="AN2707" s="2"/>
      <c r="AO2707" s="2"/>
      <c r="AP2707" s="2"/>
      <c r="AQ2707" s="2"/>
      <c r="AR2707" s="2"/>
      <c r="AY2707" s="1"/>
    </row>
    <row r="2708" spans="9:51" x14ac:dyDescent="0.2">
      <c r="I2708" s="1"/>
      <c r="J2708" s="2"/>
      <c r="AM2708" s="3"/>
      <c r="AN2708" s="2"/>
      <c r="AO2708" s="2"/>
      <c r="AP2708" s="2"/>
      <c r="AQ2708" s="2"/>
      <c r="AR2708" s="2"/>
      <c r="AY2708" s="1"/>
    </row>
    <row r="2709" spans="9:51" x14ac:dyDescent="0.2">
      <c r="I2709" s="1"/>
      <c r="J2709" s="2"/>
      <c r="AM2709" s="3"/>
      <c r="AN2709" s="2"/>
      <c r="AO2709" s="2"/>
      <c r="AP2709" s="2"/>
      <c r="AQ2709" s="2"/>
      <c r="AR2709" s="2"/>
      <c r="AY2709" s="1"/>
    </row>
    <row r="2710" spans="9:51" x14ac:dyDescent="0.2">
      <c r="I2710" s="1"/>
      <c r="J2710" s="2"/>
      <c r="AM2710" s="3"/>
      <c r="AN2710" s="2"/>
      <c r="AO2710" s="2"/>
      <c r="AP2710" s="2"/>
      <c r="AQ2710" s="2"/>
      <c r="AR2710" s="2"/>
      <c r="AY2710" s="1"/>
    </row>
    <row r="2711" spans="9:51" x14ac:dyDescent="0.2">
      <c r="I2711" s="1"/>
      <c r="J2711" s="2"/>
      <c r="AM2711" s="3"/>
      <c r="AN2711" s="2"/>
      <c r="AO2711" s="2"/>
      <c r="AP2711" s="2"/>
      <c r="AQ2711" s="2"/>
      <c r="AR2711" s="2"/>
      <c r="AY2711" s="1"/>
    </row>
    <row r="2712" spans="9:51" x14ac:dyDescent="0.2">
      <c r="I2712" s="1"/>
      <c r="J2712" s="2"/>
      <c r="AM2712" s="3"/>
      <c r="AN2712" s="2"/>
      <c r="AO2712" s="2"/>
      <c r="AP2712" s="2"/>
      <c r="AQ2712" s="2"/>
      <c r="AR2712" s="2"/>
      <c r="AY2712" s="1"/>
    </row>
    <row r="2713" spans="9:51" x14ac:dyDescent="0.2">
      <c r="I2713" s="1"/>
      <c r="J2713" s="2"/>
      <c r="AM2713" s="3"/>
      <c r="AN2713" s="2"/>
      <c r="AO2713" s="2"/>
      <c r="AP2713" s="2"/>
      <c r="AQ2713" s="2"/>
      <c r="AR2713" s="2"/>
      <c r="AY2713" s="1"/>
    </row>
    <row r="2714" spans="9:51" x14ac:dyDescent="0.2">
      <c r="I2714" s="1"/>
      <c r="J2714" s="2"/>
      <c r="AM2714" s="3"/>
      <c r="AN2714" s="2"/>
      <c r="AO2714" s="2"/>
      <c r="AP2714" s="2"/>
      <c r="AQ2714" s="2"/>
      <c r="AR2714" s="2"/>
      <c r="AY2714" s="1"/>
    </row>
    <row r="2715" spans="9:51" x14ac:dyDescent="0.2">
      <c r="I2715" s="1"/>
      <c r="J2715" s="2"/>
      <c r="AM2715" s="3"/>
      <c r="AN2715" s="2"/>
      <c r="AO2715" s="2"/>
      <c r="AP2715" s="2"/>
      <c r="AQ2715" s="2"/>
      <c r="AR2715" s="2"/>
      <c r="AY2715" s="1"/>
    </row>
    <row r="2716" spans="9:51" x14ac:dyDescent="0.2">
      <c r="I2716" s="1"/>
      <c r="J2716" s="2"/>
      <c r="AM2716" s="3"/>
      <c r="AN2716" s="2"/>
      <c r="AO2716" s="2"/>
      <c r="AP2716" s="2"/>
      <c r="AQ2716" s="2"/>
      <c r="AR2716" s="2"/>
      <c r="AY2716" s="1"/>
    </row>
    <row r="2717" spans="9:51" x14ac:dyDescent="0.2">
      <c r="I2717" s="1"/>
      <c r="J2717" s="2"/>
      <c r="AM2717" s="3"/>
      <c r="AN2717" s="2"/>
      <c r="AO2717" s="2"/>
      <c r="AP2717" s="2"/>
      <c r="AQ2717" s="2"/>
      <c r="AR2717" s="2"/>
      <c r="AY2717" s="1"/>
    </row>
    <row r="2718" spans="9:51" x14ac:dyDescent="0.2">
      <c r="I2718" s="1"/>
      <c r="J2718" s="2"/>
      <c r="AM2718" s="3"/>
      <c r="AN2718" s="2"/>
      <c r="AO2718" s="2"/>
      <c r="AP2718" s="2"/>
      <c r="AQ2718" s="2"/>
      <c r="AR2718" s="2"/>
      <c r="AY2718" s="1"/>
    </row>
    <row r="2719" spans="9:51" x14ac:dyDescent="0.2">
      <c r="I2719" s="1"/>
      <c r="J2719" s="2"/>
      <c r="AM2719" s="3"/>
      <c r="AN2719" s="2"/>
      <c r="AO2719" s="2"/>
      <c r="AP2719" s="2"/>
      <c r="AQ2719" s="2"/>
      <c r="AR2719" s="2"/>
      <c r="AY2719" s="1"/>
    </row>
    <row r="2720" spans="9:51" x14ac:dyDescent="0.2">
      <c r="I2720" s="1"/>
      <c r="J2720" s="2"/>
      <c r="AM2720" s="3"/>
      <c r="AN2720" s="2"/>
      <c r="AO2720" s="2"/>
      <c r="AP2720" s="2"/>
      <c r="AQ2720" s="2"/>
      <c r="AR2720" s="2"/>
      <c r="AY2720" s="1"/>
    </row>
    <row r="2721" spans="9:51" x14ac:dyDescent="0.2">
      <c r="I2721" s="1"/>
      <c r="J2721" s="2"/>
      <c r="AM2721" s="3"/>
      <c r="AN2721" s="2"/>
      <c r="AO2721" s="2"/>
      <c r="AP2721" s="2"/>
      <c r="AQ2721" s="2"/>
      <c r="AR2721" s="2"/>
      <c r="AY2721" s="1"/>
    </row>
    <row r="2722" spans="9:51" x14ac:dyDescent="0.2">
      <c r="I2722" s="1"/>
      <c r="J2722" s="2"/>
      <c r="AM2722" s="3"/>
      <c r="AN2722" s="2"/>
      <c r="AO2722" s="2"/>
      <c r="AP2722" s="2"/>
      <c r="AQ2722" s="2"/>
      <c r="AR2722" s="2"/>
      <c r="AY2722" s="1"/>
    </row>
    <row r="2723" spans="9:51" x14ac:dyDescent="0.2">
      <c r="I2723" s="1"/>
      <c r="J2723" s="2"/>
      <c r="AM2723" s="3"/>
      <c r="AN2723" s="2"/>
      <c r="AO2723" s="2"/>
      <c r="AP2723" s="2"/>
      <c r="AQ2723" s="2"/>
      <c r="AR2723" s="2"/>
      <c r="AY2723" s="1"/>
    </row>
    <row r="2724" spans="9:51" x14ac:dyDescent="0.2">
      <c r="I2724" s="1"/>
      <c r="J2724" s="2"/>
      <c r="AM2724" s="3"/>
      <c r="AN2724" s="2"/>
      <c r="AO2724" s="2"/>
      <c r="AP2724" s="2"/>
      <c r="AQ2724" s="2"/>
      <c r="AR2724" s="2"/>
      <c r="AY2724" s="1"/>
    </row>
    <row r="2725" spans="9:51" x14ac:dyDescent="0.2">
      <c r="I2725" s="1"/>
      <c r="J2725" s="2"/>
      <c r="AM2725" s="3"/>
      <c r="AN2725" s="2"/>
      <c r="AO2725" s="2"/>
      <c r="AP2725" s="2"/>
      <c r="AQ2725" s="2"/>
      <c r="AR2725" s="2"/>
      <c r="AY2725" s="1"/>
    </row>
    <row r="2726" spans="9:51" x14ac:dyDescent="0.2">
      <c r="I2726" s="1"/>
      <c r="J2726" s="2"/>
      <c r="AM2726" s="3"/>
      <c r="AN2726" s="2"/>
      <c r="AO2726" s="2"/>
      <c r="AP2726" s="2"/>
      <c r="AQ2726" s="2"/>
      <c r="AR2726" s="2"/>
      <c r="AY2726" s="1"/>
    </row>
    <row r="2727" spans="9:51" x14ac:dyDescent="0.2">
      <c r="I2727" s="1"/>
      <c r="J2727" s="2"/>
      <c r="AM2727" s="3"/>
      <c r="AN2727" s="2"/>
      <c r="AO2727" s="2"/>
      <c r="AP2727" s="2"/>
      <c r="AQ2727" s="2"/>
      <c r="AR2727" s="2"/>
      <c r="AY2727" s="1"/>
    </row>
    <row r="2728" spans="9:51" x14ac:dyDescent="0.2">
      <c r="I2728" s="1"/>
      <c r="J2728" s="2"/>
      <c r="AM2728" s="3"/>
      <c r="AN2728" s="2"/>
      <c r="AO2728" s="2"/>
      <c r="AP2728" s="2"/>
      <c r="AQ2728" s="2"/>
      <c r="AR2728" s="2"/>
      <c r="AY2728" s="1"/>
    </row>
    <row r="2729" spans="9:51" x14ac:dyDescent="0.2">
      <c r="I2729" s="1"/>
      <c r="J2729" s="2"/>
      <c r="AM2729" s="3"/>
      <c r="AN2729" s="2"/>
      <c r="AO2729" s="2"/>
      <c r="AP2729" s="2"/>
      <c r="AQ2729" s="2"/>
      <c r="AR2729" s="2"/>
      <c r="AY2729" s="1"/>
    </row>
    <row r="2730" spans="9:51" x14ac:dyDescent="0.2">
      <c r="I2730" s="1"/>
      <c r="J2730" s="2"/>
      <c r="AM2730" s="3"/>
      <c r="AN2730" s="2"/>
      <c r="AO2730" s="2"/>
      <c r="AP2730" s="2"/>
      <c r="AQ2730" s="2"/>
      <c r="AR2730" s="2"/>
      <c r="AY2730" s="1"/>
    </row>
    <row r="2731" spans="9:51" x14ac:dyDescent="0.2">
      <c r="I2731" s="1"/>
      <c r="J2731" s="2"/>
      <c r="AM2731" s="3"/>
      <c r="AN2731" s="2"/>
      <c r="AO2731" s="2"/>
      <c r="AP2731" s="2"/>
      <c r="AQ2731" s="2"/>
      <c r="AR2731" s="2"/>
      <c r="AY2731" s="1"/>
    </row>
    <row r="2732" spans="9:51" x14ac:dyDescent="0.2">
      <c r="I2732" s="1"/>
      <c r="J2732" s="2"/>
      <c r="AM2732" s="3"/>
      <c r="AN2732" s="2"/>
      <c r="AO2732" s="2"/>
      <c r="AP2732" s="2"/>
      <c r="AQ2732" s="2"/>
      <c r="AR2732" s="2"/>
      <c r="AY2732" s="1"/>
    </row>
    <row r="2733" spans="9:51" x14ac:dyDescent="0.2">
      <c r="I2733" s="1"/>
      <c r="J2733" s="2"/>
      <c r="AM2733" s="3"/>
      <c r="AN2733" s="2"/>
      <c r="AO2733" s="2"/>
      <c r="AP2733" s="2"/>
      <c r="AQ2733" s="2"/>
      <c r="AR2733" s="2"/>
      <c r="AY2733" s="1"/>
    </row>
    <row r="2734" spans="9:51" x14ac:dyDescent="0.2">
      <c r="I2734" s="1"/>
      <c r="J2734" s="2"/>
      <c r="AM2734" s="3"/>
      <c r="AN2734" s="2"/>
      <c r="AO2734" s="2"/>
      <c r="AP2734" s="2"/>
      <c r="AQ2734" s="2"/>
      <c r="AR2734" s="2"/>
      <c r="AY2734" s="1"/>
    </row>
    <row r="2735" spans="9:51" x14ac:dyDescent="0.2">
      <c r="I2735" s="1"/>
      <c r="J2735" s="2"/>
      <c r="AM2735" s="3"/>
      <c r="AN2735" s="2"/>
      <c r="AO2735" s="2"/>
      <c r="AP2735" s="2"/>
      <c r="AQ2735" s="2"/>
      <c r="AR2735" s="2"/>
      <c r="AY2735" s="1"/>
    </row>
    <row r="2736" spans="9:51" x14ac:dyDescent="0.2">
      <c r="I2736" s="1"/>
      <c r="J2736" s="2"/>
      <c r="AM2736" s="3"/>
      <c r="AN2736" s="2"/>
      <c r="AO2736" s="2"/>
      <c r="AP2736" s="2"/>
      <c r="AQ2736" s="2"/>
      <c r="AR2736" s="2"/>
      <c r="AY2736" s="1"/>
    </row>
    <row r="2737" spans="9:51" x14ac:dyDescent="0.2">
      <c r="I2737" s="1"/>
      <c r="J2737" s="2"/>
      <c r="AM2737" s="3"/>
      <c r="AN2737" s="2"/>
      <c r="AO2737" s="2"/>
      <c r="AP2737" s="2"/>
      <c r="AQ2737" s="2"/>
      <c r="AR2737" s="2"/>
      <c r="AY2737" s="1"/>
    </row>
    <row r="2738" spans="9:51" x14ac:dyDescent="0.2">
      <c r="I2738" s="1"/>
      <c r="J2738" s="2"/>
      <c r="AM2738" s="3"/>
      <c r="AN2738" s="2"/>
      <c r="AO2738" s="2"/>
      <c r="AP2738" s="2"/>
      <c r="AQ2738" s="2"/>
      <c r="AR2738" s="2"/>
      <c r="AY2738" s="1"/>
    </row>
    <row r="2739" spans="9:51" x14ac:dyDescent="0.2">
      <c r="I2739" s="1"/>
      <c r="J2739" s="2"/>
      <c r="AM2739" s="3"/>
      <c r="AN2739" s="2"/>
      <c r="AO2739" s="2"/>
      <c r="AP2739" s="2"/>
      <c r="AQ2739" s="2"/>
      <c r="AR2739" s="2"/>
      <c r="AY2739" s="1"/>
    </row>
    <row r="2740" spans="9:51" x14ac:dyDescent="0.2">
      <c r="I2740" s="1"/>
      <c r="J2740" s="2"/>
      <c r="AM2740" s="3"/>
      <c r="AN2740" s="2"/>
      <c r="AO2740" s="2"/>
      <c r="AP2740" s="2"/>
      <c r="AQ2740" s="2"/>
      <c r="AR2740" s="2"/>
      <c r="AY2740" s="1"/>
    </row>
    <row r="2741" spans="9:51" x14ac:dyDescent="0.2">
      <c r="I2741" s="1"/>
      <c r="J2741" s="2"/>
      <c r="AM2741" s="3"/>
      <c r="AN2741" s="2"/>
      <c r="AO2741" s="2"/>
      <c r="AP2741" s="2"/>
      <c r="AQ2741" s="2"/>
      <c r="AR2741" s="2"/>
      <c r="AY2741" s="1"/>
    </row>
    <row r="2742" spans="9:51" x14ac:dyDescent="0.2">
      <c r="I2742" s="1"/>
      <c r="J2742" s="2"/>
      <c r="AM2742" s="3"/>
      <c r="AN2742" s="2"/>
      <c r="AO2742" s="2"/>
      <c r="AP2742" s="2"/>
      <c r="AQ2742" s="2"/>
      <c r="AR2742" s="2"/>
      <c r="AY2742" s="1"/>
    </row>
    <row r="2743" spans="9:51" x14ac:dyDescent="0.2">
      <c r="I2743" s="1"/>
      <c r="J2743" s="2"/>
      <c r="AM2743" s="3"/>
      <c r="AN2743" s="2"/>
      <c r="AO2743" s="2"/>
      <c r="AP2743" s="2"/>
      <c r="AQ2743" s="2"/>
      <c r="AR2743" s="2"/>
      <c r="AY2743" s="1"/>
    </row>
    <row r="2744" spans="9:51" x14ac:dyDescent="0.2">
      <c r="I2744" s="1"/>
      <c r="J2744" s="2"/>
      <c r="AM2744" s="3"/>
      <c r="AN2744" s="2"/>
      <c r="AO2744" s="2"/>
      <c r="AP2744" s="2"/>
      <c r="AQ2744" s="2"/>
      <c r="AR2744" s="2"/>
      <c r="AY2744" s="1"/>
    </row>
    <row r="2745" spans="9:51" x14ac:dyDescent="0.2">
      <c r="I2745" s="1"/>
      <c r="J2745" s="2"/>
      <c r="AM2745" s="3"/>
      <c r="AN2745" s="2"/>
      <c r="AO2745" s="2"/>
      <c r="AP2745" s="2"/>
      <c r="AQ2745" s="2"/>
      <c r="AR2745" s="2"/>
      <c r="AY2745" s="1"/>
    </row>
    <row r="2746" spans="9:51" x14ac:dyDescent="0.2">
      <c r="I2746" s="1"/>
      <c r="J2746" s="2"/>
      <c r="AM2746" s="3"/>
      <c r="AN2746" s="2"/>
      <c r="AO2746" s="2"/>
      <c r="AP2746" s="2"/>
      <c r="AQ2746" s="2"/>
      <c r="AR2746" s="2"/>
      <c r="AY2746" s="1"/>
    </row>
    <row r="2747" spans="9:51" x14ac:dyDescent="0.2">
      <c r="I2747" s="1"/>
      <c r="J2747" s="2"/>
      <c r="AM2747" s="3"/>
      <c r="AN2747" s="2"/>
      <c r="AO2747" s="2"/>
      <c r="AP2747" s="2"/>
      <c r="AQ2747" s="2"/>
      <c r="AR2747" s="2"/>
      <c r="AY2747" s="1"/>
    </row>
    <row r="2748" spans="9:51" x14ac:dyDescent="0.2">
      <c r="I2748" s="1"/>
      <c r="J2748" s="2"/>
      <c r="AM2748" s="3"/>
      <c r="AN2748" s="2"/>
      <c r="AO2748" s="2"/>
      <c r="AP2748" s="2"/>
      <c r="AQ2748" s="2"/>
      <c r="AR2748" s="2"/>
      <c r="AY2748" s="1"/>
    </row>
    <row r="2749" spans="9:51" x14ac:dyDescent="0.2">
      <c r="I2749" s="1"/>
      <c r="J2749" s="2"/>
      <c r="AM2749" s="3"/>
      <c r="AN2749" s="2"/>
      <c r="AO2749" s="2"/>
      <c r="AP2749" s="2"/>
      <c r="AQ2749" s="2"/>
      <c r="AR2749" s="2"/>
      <c r="AY2749" s="1"/>
    </row>
    <row r="2750" spans="9:51" x14ac:dyDescent="0.2">
      <c r="I2750" s="1"/>
      <c r="J2750" s="2"/>
      <c r="AM2750" s="3"/>
      <c r="AN2750" s="2"/>
      <c r="AO2750" s="2"/>
      <c r="AP2750" s="2"/>
      <c r="AQ2750" s="2"/>
      <c r="AR2750" s="2"/>
      <c r="AY2750" s="1"/>
    </row>
    <row r="2751" spans="9:51" x14ac:dyDescent="0.2">
      <c r="I2751" s="1"/>
      <c r="J2751" s="2"/>
      <c r="AM2751" s="3"/>
      <c r="AN2751" s="2"/>
      <c r="AO2751" s="2"/>
      <c r="AP2751" s="2"/>
      <c r="AQ2751" s="2"/>
      <c r="AR2751" s="2"/>
      <c r="AY2751" s="1"/>
    </row>
    <row r="2752" spans="9:51" x14ac:dyDescent="0.2">
      <c r="I2752" s="1"/>
      <c r="J2752" s="2"/>
      <c r="AM2752" s="3"/>
      <c r="AN2752" s="2"/>
      <c r="AO2752" s="2"/>
      <c r="AP2752" s="2"/>
      <c r="AQ2752" s="2"/>
      <c r="AR2752" s="2"/>
      <c r="AY2752" s="1"/>
    </row>
    <row r="2753" spans="9:51" x14ac:dyDescent="0.2">
      <c r="I2753" s="1"/>
      <c r="J2753" s="2"/>
      <c r="AM2753" s="3"/>
      <c r="AN2753" s="2"/>
      <c r="AO2753" s="2"/>
      <c r="AP2753" s="2"/>
      <c r="AQ2753" s="2"/>
      <c r="AR2753" s="2"/>
      <c r="AY2753" s="1"/>
    </row>
    <row r="2754" spans="9:51" x14ac:dyDescent="0.2">
      <c r="I2754" s="1"/>
      <c r="J2754" s="2"/>
      <c r="AM2754" s="3"/>
      <c r="AN2754" s="2"/>
      <c r="AO2754" s="2"/>
      <c r="AP2754" s="2"/>
      <c r="AQ2754" s="2"/>
      <c r="AR2754" s="2"/>
      <c r="AY2754" s="1"/>
    </row>
    <row r="2755" spans="9:51" x14ac:dyDescent="0.2">
      <c r="I2755" s="1"/>
      <c r="J2755" s="2"/>
      <c r="AM2755" s="3"/>
      <c r="AN2755" s="2"/>
      <c r="AO2755" s="2"/>
      <c r="AP2755" s="2"/>
      <c r="AQ2755" s="2"/>
      <c r="AR2755" s="2"/>
      <c r="AY2755" s="1"/>
    </row>
    <row r="2756" spans="9:51" x14ac:dyDescent="0.2">
      <c r="I2756" s="1"/>
      <c r="J2756" s="2"/>
      <c r="AM2756" s="3"/>
      <c r="AN2756" s="2"/>
      <c r="AO2756" s="2"/>
      <c r="AP2756" s="2"/>
      <c r="AQ2756" s="2"/>
      <c r="AR2756" s="2"/>
      <c r="AY2756" s="1"/>
    </row>
    <row r="2757" spans="9:51" x14ac:dyDescent="0.2">
      <c r="I2757" s="1"/>
      <c r="J2757" s="2"/>
      <c r="AM2757" s="3"/>
      <c r="AN2757" s="2"/>
      <c r="AO2757" s="2"/>
      <c r="AP2757" s="2"/>
      <c r="AQ2757" s="2"/>
      <c r="AR2757" s="2"/>
      <c r="AY2757" s="1"/>
    </row>
    <row r="2758" spans="9:51" x14ac:dyDescent="0.2">
      <c r="I2758" s="1"/>
      <c r="J2758" s="2"/>
      <c r="AM2758" s="3"/>
      <c r="AN2758" s="2"/>
      <c r="AO2758" s="2"/>
      <c r="AP2758" s="2"/>
      <c r="AQ2758" s="2"/>
      <c r="AR2758" s="2"/>
      <c r="AY2758" s="1"/>
    </row>
    <row r="2759" spans="9:51" x14ac:dyDescent="0.2">
      <c r="I2759" s="1"/>
      <c r="J2759" s="2"/>
      <c r="AM2759" s="3"/>
      <c r="AN2759" s="2"/>
      <c r="AO2759" s="2"/>
      <c r="AP2759" s="2"/>
      <c r="AQ2759" s="2"/>
      <c r="AR2759" s="2"/>
      <c r="AY2759" s="1"/>
    </row>
    <row r="2760" spans="9:51" x14ac:dyDescent="0.2">
      <c r="I2760" s="1"/>
      <c r="J2760" s="2"/>
      <c r="AM2760" s="3"/>
      <c r="AN2760" s="2"/>
      <c r="AO2760" s="2"/>
      <c r="AP2760" s="2"/>
      <c r="AQ2760" s="2"/>
      <c r="AR2760" s="2"/>
      <c r="AY2760" s="1"/>
    </row>
    <row r="2761" spans="9:51" x14ac:dyDescent="0.2">
      <c r="I2761" s="1"/>
      <c r="J2761" s="2"/>
      <c r="AM2761" s="3"/>
      <c r="AN2761" s="2"/>
      <c r="AO2761" s="2"/>
      <c r="AP2761" s="2"/>
      <c r="AQ2761" s="2"/>
      <c r="AR2761" s="2"/>
      <c r="AY2761" s="1"/>
    </row>
    <row r="2762" spans="9:51" x14ac:dyDescent="0.2">
      <c r="I2762" s="1"/>
      <c r="J2762" s="2"/>
      <c r="AM2762" s="3"/>
      <c r="AN2762" s="2"/>
      <c r="AO2762" s="2"/>
      <c r="AP2762" s="2"/>
      <c r="AQ2762" s="2"/>
      <c r="AR2762" s="2"/>
      <c r="AY2762" s="1"/>
    </row>
    <row r="2763" spans="9:51" x14ac:dyDescent="0.2">
      <c r="I2763" s="1"/>
      <c r="J2763" s="2"/>
      <c r="AM2763" s="3"/>
      <c r="AN2763" s="2"/>
      <c r="AO2763" s="2"/>
      <c r="AP2763" s="2"/>
      <c r="AQ2763" s="2"/>
      <c r="AR2763" s="2"/>
      <c r="AY2763" s="1"/>
    </row>
    <row r="2764" spans="9:51" x14ac:dyDescent="0.2">
      <c r="I2764" s="1"/>
      <c r="J2764" s="2"/>
      <c r="AM2764" s="3"/>
      <c r="AN2764" s="2"/>
      <c r="AO2764" s="2"/>
      <c r="AP2764" s="2"/>
      <c r="AQ2764" s="2"/>
      <c r="AR2764" s="2"/>
      <c r="AY2764" s="1"/>
    </row>
    <row r="2765" spans="9:51" x14ac:dyDescent="0.2">
      <c r="I2765" s="1"/>
      <c r="J2765" s="2"/>
      <c r="AM2765" s="3"/>
      <c r="AN2765" s="2"/>
      <c r="AO2765" s="2"/>
      <c r="AP2765" s="2"/>
      <c r="AQ2765" s="2"/>
      <c r="AR2765" s="2"/>
      <c r="AY2765" s="1"/>
    </row>
    <row r="2766" spans="9:51" x14ac:dyDescent="0.2">
      <c r="I2766" s="1"/>
      <c r="J2766" s="2"/>
      <c r="AM2766" s="3"/>
      <c r="AN2766" s="2"/>
      <c r="AO2766" s="2"/>
      <c r="AP2766" s="2"/>
      <c r="AQ2766" s="2"/>
      <c r="AR2766" s="2"/>
      <c r="AY2766" s="1"/>
    </row>
    <row r="2767" spans="9:51" x14ac:dyDescent="0.2">
      <c r="I2767" s="1"/>
      <c r="J2767" s="2"/>
      <c r="AM2767" s="3"/>
      <c r="AN2767" s="2"/>
      <c r="AO2767" s="2"/>
      <c r="AP2767" s="2"/>
      <c r="AQ2767" s="2"/>
      <c r="AR2767" s="2"/>
      <c r="AY2767" s="1"/>
    </row>
    <row r="2768" spans="9:51" x14ac:dyDescent="0.2">
      <c r="I2768" s="1"/>
      <c r="J2768" s="2"/>
      <c r="AM2768" s="3"/>
      <c r="AN2768" s="2"/>
      <c r="AO2768" s="2"/>
      <c r="AP2768" s="2"/>
      <c r="AQ2768" s="2"/>
      <c r="AR2768" s="2"/>
      <c r="AY2768" s="1"/>
    </row>
    <row r="2769" spans="9:51" x14ac:dyDescent="0.2">
      <c r="I2769" s="1"/>
      <c r="J2769" s="2"/>
      <c r="AM2769" s="3"/>
      <c r="AN2769" s="2"/>
      <c r="AO2769" s="2"/>
      <c r="AP2769" s="2"/>
      <c r="AQ2769" s="2"/>
      <c r="AR2769" s="2"/>
      <c r="AY2769" s="1"/>
    </row>
    <row r="2770" spans="9:51" x14ac:dyDescent="0.2">
      <c r="I2770" s="1"/>
      <c r="J2770" s="2"/>
      <c r="AM2770" s="3"/>
      <c r="AN2770" s="2"/>
      <c r="AO2770" s="2"/>
      <c r="AP2770" s="2"/>
      <c r="AQ2770" s="2"/>
      <c r="AR2770" s="2"/>
      <c r="AY2770" s="1"/>
    </row>
    <row r="2771" spans="9:51" x14ac:dyDescent="0.2">
      <c r="I2771" s="1"/>
      <c r="J2771" s="2"/>
      <c r="AM2771" s="3"/>
      <c r="AN2771" s="2"/>
      <c r="AO2771" s="2"/>
      <c r="AP2771" s="2"/>
      <c r="AQ2771" s="2"/>
      <c r="AR2771" s="2"/>
      <c r="AY2771" s="1"/>
    </row>
    <row r="2772" spans="9:51" x14ac:dyDescent="0.2">
      <c r="I2772" s="1"/>
      <c r="J2772" s="2"/>
      <c r="AM2772" s="3"/>
      <c r="AN2772" s="2"/>
      <c r="AO2772" s="2"/>
      <c r="AP2772" s="2"/>
      <c r="AQ2772" s="2"/>
      <c r="AR2772" s="2"/>
      <c r="AY2772" s="1"/>
    </row>
    <row r="2773" spans="9:51" x14ac:dyDescent="0.2">
      <c r="I2773" s="1"/>
      <c r="J2773" s="2"/>
      <c r="AM2773" s="3"/>
      <c r="AN2773" s="2"/>
      <c r="AO2773" s="2"/>
      <c r="AP2773" s="2"/>
      <c r="AQ2773" s="2"/>
      <c r="AR2773" s="2"/>
      <c r="AY2773" s="1"/>
    </row>
    <row r="2774" spans="9:51" x14ac:dyDescent="0.2">
      <c r="I2774" s="1"/>
      <c r="J2774" s="2"/>
      <c r="AM2774" s="3"/>
      <c r="AN2774" s="2"/>
      <c r="AO2774" s="2"/>
      <c r="AP2774" s="2"/>
      <c r="AQ2774" s="2"/>
      <c r="AR2774" s="2"/>
      <c r="AY2774" s="1"/>
    </row>
    <row r="2775" spans="9:51" x14ac:dyDescent="0.2">
      <c r="I2775" s="1"/>
      <c r="J2775" s="2"/>
      <c r="AM2775" s="3"/>
      <c r="AN2775" s="2"/>
      <c r="AO2775" s="2"/>
      <c r="AP2775" s="2"/>
      <c r="AQ2775" s="2"/>
      <c r="AR2775" s="2"/>
      <c r="AY2775" s="1"/>
    </row>
    <row r="2776" spans="9:51" x14ac:dyDescent="0.2">
      <c r="I2776" s="1"/>
      <c r="J2776" s="2"/>
      <c r="AM2776" s="3"/>
      <c r="AN2776" s="2"/>
      <c r="AO2776" s="2"/>
      <c r="AP2776" s="2"/>
      <c r="AQ2776" s="2"/>
      <c r="AR2776" s="2"/>
      <c r="AY2776" s="1"/>
    </row>
    <row r="2777" spans="9:51" x14ac:dyDescent="0.2">
      <c r="I2777" s="1"/>
      <c r="J2777" s="2"/>
      <c r="AM2777" s="3"/>
      <c r="AN2777" s="2"/>
      <c r="AO2777" s="2"/>
      <c r="AP2777" s="2"/>
      <c r="AQ2777" s="2"/>
      <c r="AR2777" s="2"/>
      <c r="AY2777" s="1"/>
    </row>
    <row r="2778" spans="9:51" x14ac:dyDescent="0.2">
      <c r="I2778" s="1"/>
      <c r="J2778" s="2"/>
      <c r="AM2778" s="3"/>
      <c r="AN2778" s="2"/>
      <c r="AO2778" s="2"/>
      <c r="AP2778" s="2"/>
      <c r="AQ2778" s="2"/>
      <c r="AR2778" s="2"/>
      <c r="AY2778" s="1"/>
    </row>
    <row r="2779" spans="9:51" x14ac:dyDescent="0.2">
      <c r="I2779" s="1"/>
      <c r="J2779" s="2"/>
      <c r="AM2779" s="3"/>
      <c r="AN2779" s="2"/>
      <c r="AO2779" s="2"/>
      <c r="AP2779" s="2"/>
      <c r="AQ2779" s="2"/>
      <c r="AR2779" s="2"/>
      <c r="AY2779" s="1"/>
    </row>
    <row r="2780" spans="9:51" x14ac:dyDescent="0.2">
      <c r="I2780" s="1"/>
      <c r="J2780" s="2"/>
      <c r="AM2780" s="3"/>
      <c r="AN2780" s="2"/>
      <c r="AO2780" s="2"/>
      <c r="AP2780" s="2"/>
      <c r="AQ2780" s="2"/>
      <c r="AR2780" s="2"/>
      <c r="AY2780" s="1"/>
    </row>
    <row r="2781" spans="9:51" x14ac:dyDescent="0.2">
      <c r="I2781" s="1"/>
      <c r="J2781" s="2"/>
      <c r="AM2781" s="3"/>
      <c r="AN2781" s="2"/>
      <c r="AO2781" s="2"/>
      <c r="AP2781" s="2"/>
      <c r="AQ2781" s="2"/>
      <c r="AR2781" s="2"/>
      <c r="AY2781" s="1"/>
    </row>
    <row r="2782" spans="9:51" x14ac:dyDescent="0.2">
      <c r="I2782" s="1"/>
      <c r="J2782" s="2"/>
      <c r="AM2782" s="3"/>
      <c r="AN2782" s="2"/>
      <c r="AO2782" s="2"/>
      <c r="AP2782" s="2"/>
      <c r="AQ2782" s="2"/>
      <c r="AR2782" s="2"/>
      <c r="AY2782" s="1"/>
    </row>
    <row r="2783" spans="9:51" x14ac:dyDescent="0.2">
      <c r="I2783" s="1"/>
      <c r="J2783" s="2"/>
      <c r="AM2783" s="3"/>
      <c r="AN2783" s="2"/>
      <c r="AO2783" s="2"/>
      <c r="AP2783" s="2"/>
      <c r="AQ2783" s="2"/>
      <c r="AR2783" s="2"/>
      <c r="AY2783" s="1"/>
    </row>
    <row r="2784" spans="9:51" x14ac:dyDescent="0.2">
      <c r="I2784" s="1"/>
      <c r="J2784" s="2"/>
      <c r="AM2784" s="3"/>
      <c r="AN2784" s="2"/>
      <c r="AO2784" s="2"/>
      <c r="AP2784" s="2"/>
      <c r="AQ2784" s="2"/>
      <c r="AR2784" s="2"/>
      <c r="AY2784" s="1"/>
    </row>
    <row r="2785" spans="9:51" x14ac:dyDescent="0.2">
      <c r="I2785" s="1"/>
      <c r="J2785" s="2"/>
      <c r="AM2785" s="3"/>
      <c r="AN2785" s="2"/>
      <c r="AO2785" s="2"/>
      <c r="AP2785" s="2"/>
      <c r="AQ2785" s="2"/>
      <c r="AR2785" s="2"/>
      <c r="AY2785" s="1"/>
    </row>
    <row r="2786" spans="9:51" x14ac:dyDescent="0.2">
      <c r="I2786" s="1"/>
      <c r="J2786" s="2"/>
      <c r="AM2786" s="3"/>
      <c r="AN2786" s="2"/>
      <c r="AO2786" s="2"/>
      <c r="AP2786" s="2"/>
      <c r="AQ2786" s="2"/>
      <c r="AR2786" s="2"/>
      <c r="AY2786" s="1"/>
    </row>
    <row r="2787" spans="9:51" x14ac:dyDescent="0.2">
      <c r="I2787" s="1"/>
      <c r="J2787" s="2"/>
      <c r="AM2787" s="3"/>
      <c r="AN2787" s="2"/>
      <c r="AO2787" s="2"/>
      <c r="AP2787" s="2"/>
      <c r="AQ2787" s="2"/>
      <c r="AR2787" s="2"/>
      <c r="AY2787" s="1"/>
    </row>
    <row r="2788" spans="9:51" x14ac:dyDescent="0.2">
      <c r="I2788" s="1"/>
      <c r="J2788" s="2"/>
      <c r="AM2788" s="3"/>
      <c r="AN2788" s="2"/>
      <c r="AO2788" s="2"/>
      <c r="AP2788" s="2"/>
      <c r="AQ2788" s="2"/>
      <c r="AR2788" s="2"/>
      <c r="AY2788" s="1"/>
    </row>
    <row r="2789" spans="9:51" x14ac:dyDescent="0.2">
      <c r="I2789" s="1"/>
      <c r="J2789" s="2"/>
      <c r="AM2789" s="3"/>
      <c r="AN2789" s="2"/>
      <c r="AO2789" s="2"/>
      <c r="AP2789" s="2"/>
      <c r="AQ2789" s="2"/>
      <c r="AR2789" s="2"/>
      <c r="AY2789" s="1"/>
    </row>
    <row r="2790" spans="9:51" x14ac:dyDescent="0.2">
      <c r="I2790" s="1"/>
      <c r="J2790" s="2"/>
      <c r="AM2790" s="3"/>
      <c r="AN2790" s="2"/>
      <c r="AO2790" s="2"/>
      <c r="AP2790" s="2"/>
      <c r="AQ2790" s="2"/>
      <c r="AR2790" s="2"/>
      <c r="AY2790" s="1"/>
    </row>
    <row r="2791" spans="9:51" x14ac:dyDescent="0.2">
      <c r="I2791" s="1"/>
      <c r="J2791" s="2"/>
      <c r="AM2791" s="3"/>
      <c r="AN2791" s="2"/>
      <c r="AO2791" s="2"/>
      <c r="AP2791" s="2"/>
      <c r="AQ2791" s="2"/>
      <c r="AR2791" s="2"/>
      <c r="AY2791" s="1"/>
    </row>
    <row r="2792" spans="9:51" x14ac:dyDescent="0.2">
      <c r="I2792" s="1"/>
      <c r="J2792" s="2"/>
      <c r="AM2792" s="3"/>
      <c r="AN2792" s="2"/>
      <c r="AO2792" s="2"/>
      <c r="AP2792" s="2"/>
      <c r="AQ2792" s="2"/>
      <c r="AR2792" s="2"/>
      <c r="AY2792" s="1"/>
    </row>
    <row r="2793" spans="9:51" x14ac:dyDescent="0.2">
      <c r="I2793" s="1"/>
      <c r="J2793" s="2"/>
      <c r="AM2793" s="3"/>
      <c r="AN2793" s="2"/>
      <c r="AO2793" s="2"/>
      <c r="AP2793" s="2"/>
      <c r="AQ2793" s="2"/>
      <c r="AR2793" s="2"/>
      <c r="AY2793" s="1"/>
    </row>
    <row r="2794" spans="9:51" x14ac:dyDescent="0.2">
      <c r="I2794" s="1"/>
      <c r="J2794" s="2"/>
      <c r="AM2794" s="3"/>
      <c r="AN2794" s="2"/>
      <c r="AO2794" s="2"/>
      <c r="AP2794" s="2"/>
      <c r="AQ2794" s="2"/>
      <c r="AR2794" s="2"/>
      <c r="AY2794" s="1"/>
    </row>
    <row r="2795" spans="9:51" x14ac:dyDescent="0.2">
      <c r="I2795" s="1"/>
      <c r="J2795" s="2"/>
      <c r="AM2795" s="3"/>
      <c r="AN2795" s="2"/>
      <c r="AO2795" s="2"/>
      <c r="AP2795" s="2"/>
      <c r="AQ2795" s="2"/>
      <c r="AR2795" s="2"/>
      <c r="AY2795" s="1"/>
    </row>
    <row r="2796" spans="9:51" x14ac:dyDescent="0.2">
      <c r="I2796" s="1"/>
      <c r="J2796" s="2"/>
      <c r="AM2796" s="3"/>
      <c r="AN2796" s="2"/>
      <c r="AO2796" s="2"/>
      <c r="AP2796" s="2"/>
      <c r="AQ2796" s="2"/>
      <c r="AR2796" s="2"/>
      <c r="AY2796" s="1"/>
    </row>
    <row r="2797" spans="9:51" x14ac:dyDescent="0.2">
      <c r="I2797" s="1"/>
      <c r="J2797" s="2"/>
      <c r="AM2797" s="3"/>
      <c r="AN2797" s="2"/>
      <c r="AO2797" s="2"/>
      <c r="AP2797" s="2"/>
      <c r="AQ2797" s="2"/>
      <c r="AR2797" s="2"/>
      <c r="AY2797" s="1"/>
    </row>
    <row r="2798" spans="9:51" x14ac:dyDescent="0.2">
      <c r="I2798" s="1"/>
      <c r="J2798" s="2"/>
      <c r="AM2798" s="3"/>
      <c r="AN2798" s="2"/>
      <c r="AO2798" s="2"/>
      <c r="AP2798" s="2"/>
      <c r="AQ2798" s="2"/>
      <c r="AR2798" s="2"/>
      <c r="AY2798" s="1"/>
    </row>
    <row r="2799" spans="9:51" x14ac:dyDescent="0.2">
      <c r="I2799" s="1"/>
      <c r="J2799" s="2"/>
      <c r="AM2799" s="3"/>
      <c r="AN2799" s="2"/>
      <c r="AO2799" s="2"/>
      <c r="AP2799" s="2"/>
      <c r="AQ2799" s="2"/>
      <c r="AR2799" s="2"/>
      <c r="AY2799" s="1"/>
    </row>
    <row r="2800" spans="9:51" x14ac:dyDescent="0.2">
      <c r="I2800" s="1"/>
      <c r="J2800" s="2"/>
      <c r="AM2800" s="3"/>
      <c r="AN2800" s="2"/>
      <c r="AO2800" s="2"/>
      <c r="AP2800" s="2"/>
      <c r="AQ2800" s="2"/>
      <c r="AR2800" s="2"/>
      <c r="AY2800" s="1"/>
    </row>
    <row r="2801" spans="9:51" x14ac:dyDescent="0.2">
      <c r="I2801" s="1"/>
      <c r="J2801" s="2"/>
      <c r="AM2801" s="3"/>
      <c r="AN2801" s="2"/>
      <c r="AO2801" s="2"/>
      <c r="AP2801" s="2"/>
      <c r="AQ2801" s="2"/>
      <c r="AR2801" s="2"/>
      <c r="AY2801" s="1"/>
    </row>
    <row r="2802" spans="9:51" x14ac:dyDescent="0.2">
      <c r="I2802" s="1"/>
      <c r="J2802" s="2"/>
      <c r="AM2802" s="3"/>
      <c r="AN2802" s="2"/>
      <c r="AO2802" s="2"/>
      <c r="AP2802" s="2"/>
      <c r="AQ2802" s="2"/>
      <c r="AR2802" s="2"/>
      <c r="AY2802" s="1"/>
    </row>
    <row r="2803" spans="9:51" x14ac:dyDescent="0.2">
      <c r="I2803" s="1"/>
      <c r="J2803" s="2"/>
      <c r="AM2803" s="3"/>
      <c r="AN2803" s="2"/>
      <c r="AO2803" s="2"/>
      <c r="AP2803" s="2"/>
      <c r="AQ2803" s="2"/>
      <c r="AR2803" s="2"/>
      <c r="AY2803" s="1"/>
    </row>
    <row r="2804" spans="9:51" x14ac:dyDescent="0.2">
      <c r="I2804" s="1"/>
      <c r="J2804" s="2"/>
      <c r="AM2804" s="3"/>
      <c r="AN2804" s="2"/>
      <c r="AO2804" s="2"/>
      <c r="AP2804" s="2"/>
      <c r="AQ2804" s="2"/>
      <c r="AR2804" s="2"/>
      <c r="AY2804" s="1"/>
    </row>
    <row r="2805" spans="9:51" x14ac:dyDescent="0.2">
      <c r="I2805" s="1"/>
      <c r="J2805" s="2"/>
      <c r="AM2805" s="3"/>
      <c r="AN2805" s="2"/>
      <c r="AO2805" s="2"/>
      <c r="AP2805" s="2"/>
      <c r="AQ2805" s="2"/>
      <c r="AR2805" s="2"/>
      <c r="AY2805" s="1"/>
    </row>
    <row r="2806" spans="9:51" x14ac:dyDescent="0.2">
      <c r="I2806" s="1"/>
      <c r="J2806" s="2"/>
      <c r="AM2806" s="3"/>
      <c r="AN2806" s="2"/>
      <c r="AO2806" s="2"/>
      <c r="AP2806" s="2"/>
      <c r="AQ2806" s="2"/>
      <c r="AR2806" s="2"/>
      <c r="AY2806" s="1"/>
    </row>
    <row r="2807" spans="9:51" x14ac:dyDescent="0.2">
      <c r="I2807" s="1"/>
      <c r="J2807" s="2"/>
      <c r="AM2807" s="3"/>
      <c r="AN2807" s="2"/>
      <c r="AO2807" s="2"/>
      <c r="AP2807" s="2"/>
      <c r="AQ2807" s="2"/>
      <c r="AR2807" s="2"/>
      <c r="AY2807" s="1"/>
    </row>
    <row r="2808" spans="9:51" x14ac:dyDescent="0.2">
      <c r="I2808" s="1"/>
      <c r="J2808" s="2"/>
      <c r="AM2808" s="3"/>
      <c r="AN2808" s="2"/>
      <c r="AO2808" s="2"/>
      <c r="AP2808" s="2"/>
      <c r="AQ2808" s="2"/>
      <c r="AR2808" s="2"/>
      <c r="AY2808" s="1"/>
    </row>
    <row r="2809" spans="9:51" x14ac:dyDescent="0.2">
      <c r="I2809" s="1"/>
      <c r="J2809" s="2"/>
      <c r="AM2809" s="3"/>
      <c r="AN2809" s="2"/>
      <c r="AO2809" s="2"/>
      <c r="AP2809" s="2"/>
      <c r="AQ2809" s="2"/>
      <c r="AR2809" s="2"/>
      <c r="AY2809" s="1"/>
    </row>
    <row r="2810" spans="9:51" x14ac:dyDescent="0.2">
      <c r="I2810" s="1"/>
      <c r="J2810" s="2"/>
      <c r="AM2810" s="3"/>
      <c r="AN2810" s="2"/>
      <c r="AO2810" s="2"/>
      <c r="AP2810" s="2"/>
      <c r="AQ2810" s="2"/>
      <c r="AR2810" s="2"/>
      <c r="AY2810" s="1"/>
    </row>
    <row r="2811" spans="9:51" x14ac:dyDescent="0.2">
      <c r="I2811" s="1"/>
      <c r="J2811" s="2"/>
      <c r="AM2811" s="3"/>
      <c r="AN2811" s="2"/>
      <c r="AO2811" s="2"/>
      <c r="AP2811" s="2"/>
      <c r="AQ2811" s="2"/>
      <c r="AR2811" s="2"/>
      <c r="AY2811" s="1"/>
    </row>
    <row r="2812" spans="9:51" x14ac:dyDescent="0.2">
      <c r="I2812" s="1"/>
      <c r="J2812" s="2"/>
      <c r="AM2812" s="3"/>
      <c r="AN2812" s="2"/>
      <c r="AO2812" s="2"/>
      <c r="AP2812" s="2"/>
      <c r="AQ2812" s="2"/>
      <c r="AR2812" s="2"/>
      <c r="AY2812" s="1"/>
    </row>
    <row r="2813" spans="9:51" x14ac:dyDescent="0.2">
      <c r="I2813" s="1"/>
      <c r="J2813" s="2"/>
      <c r="AM2813" s="3"/>
      <c r="AN2813" s="2"/>
      <c r="AO2813" s="2"/>
      <c r="AP2813" s="2"/>
      <c r="AQ2813" s="2"/>
      <c r="AR2813" s="2"/>
      <c r="AY2813" s="1"/>
    </row>
    <row r="2814" spans="9:51" x14ac:dyDescent="0.2">
      <c r="I2814" s="1"/>
      <c r="J2814" s="2"/>
      <c r="AM2814" s="3"/>
      <c r="AN2814" s="2"/>
      <c r="AO2814" s="2"/>
      <c r="AP2814" s="2"/>
      <c r="AQ2814" s="2"/>
      <c r="AR2814" s="2"/>
      <c r="AY2814" s="1"/>
    </row>
    <row r="2815" spans="9:51" x14ac:dyDescent="0.2">
      <c r="I2815" s="1"/>
      <c r="J2815" s="2"/>
      <c r="AM2815" s="3"/>
      <c r="AN2815" s="2"/>
      <c r="AO2815" s="2"/>
      <c r="AP2815" s="2"/>
      <c r="AQ2815" s="2"/>
      <c r="AR2815" s="2"/>
      <c r="AY2815" s="1"/>
    </row>
    <row r="2816" spans="9:51" x14ac:dyDescent="0.2">
      <c r="I2816" s="1"/>
      <c r="J2816" s="2"/>
      <c r="AM2816" s="3"/>
      <c r="AN2816" s="2"/>
      <c r="AO2816" s="2"/>
      <c r="AP2816" s="2"/>
      <c r="AQ2816" s="2"/>
      <c r="AR2816" s="2"/>
      <c r="AY2816" s="1"/>
    </row>
    <row r="2817" spans="9:51" x14ac:dyDescent="0.2">
      <c r="I2817" s="1"/>
      <c r="J2817" s="2"/>
      <c r="AM2817" s="3"/>
      <c r="AN2817" s="2"/>
      <c r="AO2817" s="2"/>
      <c r="AP2817" s="2"/>
      <c r="AQ2817" s="2"/>
      <c r="AR2817" s="2"/>
      <c r="AY2817" s="1"/>
    </row>
    <row r="2818" spans="9:51" x14ac:dyDescent="0.2">
      <c r="I2818" s="1"/>
      <c r="J2818" s="2"/>
      <c r="AM2818" s="3"/>
      <c r="AN2818" s="2"/>
      <c r="AO2818" s="2"/>
      <c r="AP2818" s="2"/>
      <c r="AQ2818" s="2"/>
      <c r="AR2818" s="2"/>
      <c r="AY2818" s="1"/>
    </row>
    <row r="2819" spans="9:51" x14ac:dyDescent="0.2">
      <c r="I2819" s="1"/>
      <c r="J2819" s="2"/>
      <c r="AM2819" s="3"/>
      <c r="AN2819" s="2"/>
      <c r="AO2819" s="2"/>
      <c r="AP2819" s="2"/>
      <c r="AQ2819" s="2"/>
      <c r="AR2819" s="2"/>
      <c r="AY2819" s="1"/>
    </row>
    <row r="2820" spans="9:51" x14ac:dyDescent="0.2">
      <c r="I2820" s="1"/>
      <c r="J2820" s="2"/>
      <c r="AM2820" s="3"/>
      <c r="AN2820" s="2"/>
      <c r="AO2820" s="2"/>
      <c r="AP2820" s="2"/>
      <c r="AQ2820" s="2"/>
      <c r="AR2820" s="2"/>
      <c r="AY2820" s="1"/>
    </row>
    <row r="2821" spans="9:51" x14ac:dyDescent="0.2">
      <c r="I2821" s="1"/>
      <c r="J2821" s="2"/>
      <c r="AM2821" s="3"/>
      <c r="AN2821" s="2"/>
      <c r="AO2821" s="2"/>
      <c r="AP2821" s="2"/>
      <c r="AQ2821" s="2"/>
      <c r="AR2821" s="2"/>
      <c r="AY2821" s="1"/>
    </row>
    <row r="2822" spans="9:51" x14ac:dyDescent="0.2">
      <c r="I2822" s="1"/>
      <c r="J2822" s="2"/>
      <c r="AM2822" s="3"/>
      <c r="AN2822" s="2"/>
      <c r="AO2822" s="2"/>
      <c r="AP2822" s="2"/>
      <c r="AQ2822" s="2"/>
      <c r="AR2822" s="2"/>
      <c r="AY2822" s="1"/>
    </row>
    <row r="2823" spans="9:51" x14ac:dyDescent="0.2">
      <c r="I2823" s="1"/>
      <c r="J2823" s="2"/>
      <c r="AM2823" s="3"/>
      <c r="AN2823" s="2"/>
      <c r="AO2823" s="2"/>
      <c r="AP2823" s="2"/>
      <c r="AQ2823" s="2"/>
      <c r="AR2823" s="2"/>
      <c r="AY2823" s="1"/>
    </row>
    <row r="2824" spans="9:51" x14ac:dyDescent="0.2">
      <c r="I2824" s="1"/>
      <c r="J2824" s="2"/>
      <c r="AM2824" s="3"/>
      <c r="AN2824" s="2"/>
      <c r="AO2824" s="2"/>
      <c r="AP2824" s="2"/>
      <c r="AQ2824" s="2"/>
      <c r="AR2824" s="2"/>
      <c r="AY2824" s="1"/>
    </row>
    <row r="2825" spans="9:51" x14ac:dyDescent="0.2">
      <c r="I2825" s="1"/>
      <c r="J2825" s="2"/>
      <c r="AM2825" s="3"/>
      <c r="AN2825" s="2"/>
      <c r="AO2825" s="2"/>
      <c r="AP2825" s="2"/>
      <c r="AQ2825" s="2"/>
      <c r="AR2825" s="2"/>
      <c r="AY2825" s="1"/>
    </row>
    <row r="2826" spans="9:51" x14ac:dyDescent="0.2">
      <c r="I2826" s="1"/>
      <c r="J2826" s="2"/>
      <c r="AM2826" s="3"/>
      <c r="AN2826" s="2"/>
      <c r="AO2826" s="2"/>
      <c r="AP2826" s="2"/>
      <c r="AQ2826" s="2"/>
      <c r="AR2826" s="2"/>
      <c r="AY2826" s="1"/>
    </row>
    <row r="2827" spans="9:51" x14ac:dyDescent="0.2">
      <c r="I2827" s="1"/>
      <c r="J2827" s="2"/>
      <c r="AM2827" s="3"/>
      <c r="AN2827" s="2"/>
      <c r="AO2827" s="2"/>
      <c r="AP2827" s="2"/>
      <c r="AQ2827" s="2"/>
      <c r="AR2827" s="2"/>
      <c r="AY2827" s="1"/>
    </row>
    <row r="2828" spans="9:51" x14ac:dyDescent="0.2">
      <c r="I2828" s="1"/>
      <c r="J2828" s="2"/>
      <c r="AM2828" s="3"/>
      <c r="AN2828" s="2"/>
      <c r="AO2828" s="2"/>
      <c r="AP2828" s="2"/>
      <c r="AQ2828" s="2"/>
      <c r="AR2828" s="2"/>
      <c r="AY2828" s="1"/>
    </row>
    <row r="2829" spans="9:51" x14ac:dyDescent="0.2">
      <c r="I2829" s="1"/>
      <c r="J2829" s="2"/>
      <c r="AM2829" s="3"/>
      <c r="AN2829" s="2"/>
      <c r="AO2829" s="2"/>
      <c r="AP2829" s="2"/>
      <c r="AQ2829" s="2"/>
      <c r="AR2829" s="2"/>
      <c r="AY2829" s="1"/>
    </row>
    <row r="2830" spans="9:51" x14ac:dyDescent="0.2">
      <c r="I2830" s="1"/>
      <c r="J2830" s="2"/>
      <c r="AM2830" s="3"/>
      <c r="AN2830" s="2"/>
      <c r="AO2830" s="2"/>
      <c r="AP2830" s="2"/>
      <c r="AQ2830" s="2"/>
      <c r="AR2830" s="2"/>
      <c r="AY2830" s="1"/>
    </row>
    <row r="2831" spans="9:51" x14ac:dyDescent="0.2">
      <c r="I2831" s="1"/>
      <c r="J2831" s="2"/>
      <c r="AM2831" s="3"/>
      <c r="AN2831" s="2"/>
      <c r="AO2831" s="2"/>
      <c r="AP2831" s="2"/>
      <c r="AQ2831" s="2"/>
      <c r="AR2831" s="2"/>
      <c r="AY2831" s="1"/>
    </row>
    <row r="2832" spans="9:51" x14ac:dyDescent="0.2">
      <c r="I2832" s="1"/>
      <c r="J2832" s="2"/>
      <c r="AM2832" s="3"/>
      <c r="AN2832" s="2"/>
      <c r="AO2832" s="2"/>
      <c r="AP2832" s="2"/>
      <c r="AQ2832" s="2"/>
      <c r="AR2832" s="2"/>
      <c r="AY2832" s="1"/>
    </row>
    <row r="2833" spans="9:51" x14ac:dyDescent="0.2">
      <c r="I2833" s="1"/>
      <c r="J2833" s="2"/>
      <c r="AM2833" s="3"/>
      <c r="AN2833" s="2"/>
      <c r="AO2833" s="2"/>
      <c r="AP2833" s="2"/>
      <c r="AQ2833" s="2"/>
      <c r="AR2833" s="2"/>
      <c r="AY2833" s="1"/>
    </row>
    <row r="2834" spans="9:51" x14ac:dyDescent="0.2">
      <c r="I2834" s="1"/>
      <c r="J2834" s="2"/>
      <c r="AM2834" s="3"/>
      <c r="AN2834" s="2"/>
      <c r="AO2834" s="2"/>
      <c r="AP2834" s="2"/>
      <c r="AQ2834" s="2"/>
      <c r="AR2834" s="2"/>
      <c r="AY2834" s="1"/>
    </row>
    <row r="2835" spans="9:51" x14ac:dyDescent="0.2">
      <c r="I2835" s="1"/>
      <c r="J2835" s="2"/>
      <c r="AM2835" s="3"/>
      <c r="AN2835" s="2"/>
      <c r="AO2835" s="2"/>
      <c r="AP2835" s="2"/>
      <c r="AQ2835" s="2"/>
      <c r="AR2835" s="2"/>
      <c r="AY2835" s="1"/>
    </row>
    <row r="2836" spans="9:51" x14ac:dyDescent="0.2">
      <c r="I2836" s="1"/>
      <c r="J2836" s="2"/>
      <c r="AM2836" s="3"/>
      <c r="AN2836" s="2"/>
      <c r="AO2836" s="2"/>
      <c r="AP2836" s="2"/>
      <c r="AQ2836" s="2"/>
      <c r="AR2836" s="2"/>
      <c r="AY2836" s="1"/>
    </row>
    <row r="2837" spans="9:51" x14ac:dyDescent="0.2">
      <c r="I2837" s="1"/>
      <c r="J2837" s="2"/>
      <c r="AM2837" s="3"/>
      <c r="AN2837" s="2"/>
      <c r="AO2837" s="2"/>
      <c r="AP2837" s="2"/>
      <c r="AQ2837" s="2"/>
      <c r="AR2837" s="2"/>
      <c r="AY2837" s="1"/>
    </row>
    <row r="2838" spans="9:51" x14ac:dyDescent="0.2">
      <c r="I2838" s="1"/>
      <c r="J2838" s="2"/>
      <c r="AM2838" s="3"/>
      <c r="AN2838" s="2"/>
      <c r="AO2838" s="2"/>
      <c r="AP2838" s="2"/>
      <c r="AQ2838" s="2"/>
      <c r="AR2838" s="2"/>
      <c r="AY2838" s="1"/>
    </row>
    <row r="2839" spans="9:51" x14ac:dyDescent="0.2">
      <c r="I2839" s="1"/>
      <c r="J2839" s="2"/>
      <c r="AM2839" s="3"/>
      <c r="AN2839" s="2"/>
      <c r="AO2839" s="2"/>
      <c r="AP2839" s="2"/>
      <c r="AQ2839" s="2"/>
      <c r="AR2839" s="2"/>
      <c r="AY2839" s="1"/>
    </row>
    <row r="2840" spans="9:51" x14ac:dyDescent="0.2">
      <c r="I2840" s="1"/>
      <c r="J2840" s="2"/>
      <c r="AM2840" s="3"/>
      <c r="AN2840" s="2"/>
      <c r="AO2840" s="2"/>
      <c r="AP2840" s="2"/>
      <c r="AQ2840" s="2"/>
      <c r="AR2840" s="2"/>
      <c r="AY2840" s="1"/>
    </row>
    <row r="2841" spans="9:51" x14ac:dyDescent="0.2">
      <c r="I2841" s="1"/>
      <c r="J2841" s="2"/>
      <c r="AM2841" s="3"/>
      <c r="AN2841" s="2"/>
      <c r="AO2841" s="2"/>
      <c r="AP2841" s="2"/>
      <c r="AQ2841" s="2"/>
      <c r="AR2841" s="2"/>
      <c r="AY2841" s="1"/>
    </row>
    <row r="2842" spans="9:51" x14ac:dyDescent="0.2">
      <c r="I2842" s="1"/>
      <c r="J2842" s="2"/>
      <c r="AM2842" s="3"/>
      <c r="AN2842" s="2"/>
      <c r="AO2842" s="2"/>
      <c r="AP2842" s="2"/>
      <c r="AQ2842" s="2"/>
      <c r="AR2842" s="2"/>
      <c r="AY2842" s="1"/>
    </row>
    <row r="2843" spans="9:51" x14ac:dyDescent="0.2">
      <c r="I2843" s="1"/>
      <c r="J2843" s="2"/>
      <c r="AM2843" s="3"/>
      <c r="AN2843" s="2"/>
      <c r="AO2843" s="2"/>
      <c r="AP2843" s="2"/>
      <c r="AQ2843" s="2"/>
      <c r="AR2843" s="2"/>
      <c r="AY2843" s="1"/>
    </row>
    <row r="2844" spans="9:51" x14ac:dyDescent="0.2">
      <c r="I2844" s="1"/>
      <c r="J2844" s="2"/>
      <c r="AM2844" s="3"/>
      <c r="AN2844" s="2"/>
      <c r="AO2844" s="2"/>
      <c r="AP2844" s="2"/>
      <c r="AQ2844" s="2"/>
      <c r="AR2844" s="2"/>
      <c r="AY2844" s="1"/>
    </row>
    <row r="2845" spans="9:51" x14ac:dyDescent="0.2">
      <c r="I2845" s="1"/>
      <c r="J2845" s="2"/>
      <c r="AM2845" s="3"/>
      <c r="AN2845" s="2"/>
      <c r="AO2845" s="2"/>
      <c r="AP2845" s="2"/>
      <c r="AQ2845" s="2"/>
      <c r="AR2845" s="2"/>
      <c r="AY2845" s="1"/>
    </row>
    <row r="2846" spans="9:51" x14ac:dyDescent="0.2">
      <c r="I2846" s="1"/>
      <c r="J2846" s="2"/>
      <c r="AM2846" s="3"/>
      <c r="AN2846" s="2"/>
      <c r="AO2846" s="2"/>
      <c r="AP2846" s="2"/>
      <c r="AQ2846" s="2"/>
      <c r="AR2846" s="2"/>
      <c r="AY2846" s="1"/>
    </row>
    <row r="2847" spans="9:51" x14ac:dyDescent="0.2">
      <c r="I2847" s="1"/>
      <c r="J2847" s="2"/>
      <c r="AM2847" s="3"/>
      <c r="AN2847" s="2"/>
      <c r="AO2847" s="2"/>
      <c r="AP2847" s="2"/>
      <c r="AQ2847" s="2"/>
      <c r="AR2847" s="2"/>
      <c r="AY2847" s="1"/>
    </row>
    <row r="2848" spans="9:51" x14ac:dyDescent="0.2">
      <c r="I2848" s="1"/>
      <c r="J2848" s="2"/>
      <c r="AM2848" s="3"/>
      <c r="AN2848" s="2"/>
      <c r="AO2848" s="2"/>
      <c r="AP2848" s="2"/>
      <c r="AQ2848" s="2"/>
      <c r="AR2848" s="2"/>
      <c r="AY2848" s="1"/>
    </row>
    <row r="2849" spans="9:51" x14ac:dyDescent="0.2">
      <c r="I2849" s="1"/>
      <c r="J2849" s="2"/>
      <c r="AM2849" s="3"/>
      <c r="AN2849" s="2"/>
      <c r="AO2849" s="2"/>
      <c r="AP2849" s="2"/>
      <c r="AQ2849" s="2"/>
      <c r="AR2849" s="2"/>
      <c r="AY2849" s="1"/>
    </row>
    <row r="2850" spans="9:51" x14ac:dyDescent="0.2">
      <c r="I2850" s="1"/>
      <c r="J2850" s="2"/>
      <c r="AM2850" s="3"/>
      <c r="AN2850" s="2"/>
      <c r="AO2850" s="2"/>
      <c r="AP2850" s="2"/>
      <c r="AQ2850" s="2"/>
      <c r="AR2850" s="2"/>
      <c r="AY2850" s="1"/>
    </row>
    <row r="2851" spans="9:51" x14ac:dyDescent="0.2">
      <c r="I2851" s="1"/>
      <c r="J2851" s="2"/>
      <c r="AM2851" s="3"/>
      <c r="AN2851" s="2"/>
      <c r="AO2851" s="2"/>
      <c r="AP2851" s="2"/>
      <c r="AQ2851" s="2"/>
      <c r="AR2851" s="2"/>
      <c r="AY2851" s="1"/>
    </row>
    <row r="2852" spans="9:51" x14ac:dyDescent="0.2">
      <c r="I2852" s="1"/>
      <c r="J2852" s="2"/>
      <c r="AM2852" s="3"/>
      <c r="AN2852" s="2"/>
      <c r="AO2852" s="2"/>
      <c r="AP2852" s="2"/>
      <c r="AQ2852" s="2"/>
      <c r="AR2852" s="2"/>
      <c r="AY2852" s="1"/>
    </row>
    <row r="2853" spans="9:51" x14ac:dyDescent="0.2">
      <c r="I2853" s="1"/>
      <c r="J2853" s="2"/>
      <c r="AM2853" s="3"/>
      <c r="AN2853" s="2"/>
      <c r="AO2853" s="2"/>
      <c r="AP2853" s="2"/>
      <c r="AQ2853" s="2"/>
      <c r="AR2853" s="2"/>
      <c r="AY2853" s="1"/>
    </row>
    <row r="2854" spans="9:51" x14ac:dyDescent="0.2">
      <c r="I2854" s="1"/>
      <c r="J2854" s="2"/>
      <c r="AM2854" s="3"/>
      <c r="AN2854" s="2"/>
      <c r="AO2854" s="2"/>
      <c r="AP2854" s="2"/>
      <c r="AQ2854" s="2"/>
      <c r="AR2854" s="2"/>
      <c r="AY2854" s="1"/>
    </row>
    <row r="2855" spans="9:51" x14ac:dyDescent="0.2">
      <c r="I2855" s="1"/>
      <c r="J2855" s="2"/>
      <c r="AM2855" s="3"/>
      <c r="AN2855" s="2"/>
      <c r="AO2855" s="2"/>
      <c r="AP2855" s="2"/>
      <c r="AQ2855" s="2"/>
      <c r="AR2855" s="2"/>
      <c r="AY2855" s="1"/>
    </row>
    <row r="2856" spans="9:51" x14ac:dyDescent="0.2">
      <c r="I2856" s="1"/>
      <c r="J2856" s="2"/>
      <c r="AM2856" s="3"/>
      <c r="AN2856" s="2"/>
      <c r="AO2856" s="2"/>
      <c r="AP2856" s="2"/>
      <c r="AQ2856" s="2"/>
      <c r="AR2856" s="2"/>
      <c r="AY2856" s="1"/>
    </row>
    <row r="2857" spans="9:51" x14ac:dyDescent="0.2">
      <c r="I2857" s="1"/>
      <c r="J2857" s="2"/>
      <c r="AM2857" s="3"/>
      <c r="AN2857" s="2"/>
      <c r="AO2857" s="2"/>
      <c r="AP2857" s="2"/>
      <c r="AQ2857" s="2"/>
      <c r="AR2857" s="2"/>
      <c r="AY2857" s="1"/>
    </row>
    <row r="2858" spans="9:51" x14ac:dyDescent="0.2">
      <c r="I2858" s="1"/>
      <c r="J2858" s="2"/>
      <c r="AM2858" s="3"/>
      <c r="AN2858" s="2"/>
      <c r="AO2858" s="2"/>
      <c r="AP2858" s="2"/>
      <c r="AQ2858" s="2"/>
      <c r="AR2858" s="2"/>
      <c r="AY2858" s="1"/>
    </row>
    <row r="2859" spans="9:51" x14ac:dyDescent="0.2">
      <c r="I2859" s="1"/>
      <c r="J2859" s="2"/>
      <c r="AM2859" s="3"/>
      <c r="AN2859" s="2"/>
      <c r="AO2859" s="2"/>
      <c r="AP2859" s="2"/>
      <c r="AQ2859" s="2"/>
      <c r="AR2859" s="2"/>
      <c r="AY2859" s="1"/>
    </row>
    <row r="2860" spans="9:51" x14ac:dyDescent="0.2">
      <c r="I2860" s="1"/>
      <c r="J2860" s="2"/>
      <c r="AM2860" s="3"/>
      <c r="AN2860" s="2"/>
      <c r="AO2860" s="2"/>
      <c r="AP2860" s="2"/>
      <c r="AQ2860" s="2"/>
      <c r="AR2860" s="2"/>
      <c r="AY2860" s="1"/>
    </row>
    <row r="2861" spans="9:51" x14ac:dyDescent="0.2">
      <c r="I2861" s="1"/>
      <c r="J2861" s="2"/>
      <c r="AM2861" s="3"/>
      <c r="AN2861" s="2"/>
      <c r="AO2861" s="2"/>
      <c r="AP2861" s="2"/>
      <c r="AQ2861" s="2"/>
      <c r="AR2861" s="2"/>
      <c r="AY2861" s="1"/>
    </row>
    <row r="2862" spans="9:51" x14ac:dyDescent="0.2">
      <c r="I2862" s="1"/>
      <c r="J2862" s="2"/>
      <c r="AM2862" s="3"/>
      <c r="AN2862" s="2"/>
      <c r="AO2862" s="2"/>
      <c r="AP2862" s="2"/>
      <c r="AQ2862" s="2"/>
      <c r="AR2862" s="2"/>
      <c r="AY2862" s="1"/>
    </row>
    <row r="2863" spans="9:51" x14ac:dyDescent="0.2">
      <c r="I2863" s="1"/>
      <c r="J2863" s="2"/>
      <c r="AM2863" s="3"/>
      <c r="AN2863" s="2"/>
      <c r="AO2863" s="2"/>
      <c r="AP2863" s="2"/>
      <c r="AQ2863" s="2"/>
      <c r="AR2863" s="2"/>
      <c r="AY2863" s="1"/>
    </row>
    <row r="2864" spans="9:51" x14ac:dyDescent="0.2">
      <c r="I2864" s="1"/>
      <c r="J2864" s="2"/>
      <c r="AM2864" s="3"/>
      <c r="AN2864" s="2"/>
      <c r="AO2864" s="2"/>
      <c r="AP2864" s="2"/>
      <c r="AQ2864" s="2"/>
      <c r="AR2864" s="2"/>
      <c r="AY2864" s="1"/>
    </row>
    <row r="2865" spans="9:51" x14ac:dyDescent="0.2">
      <c r="I2865" s="1"/>
      <c r="J2865" s="2"/>
      <c r="AM2865" s="3"/>
      <c r="AN2865" s="2"/>
      <c r="AO2865" s="2"/>
      <c r="AP2865" s="2"/>
      <c r="AQ2865" s="2"/>
      <c r="AR2865" s="2"/>
      <c r="AY2865" s="1"/>
    </row>
    <row r="2866" spans="9:51" x14ac:dyDescent="0.2">
      <c r="I2866" s="1"/>
      <c r="J2866" s="2"/>
      <c r="AM2866" s="3"/>
      <c r="AN2866" s="2"/>
      <c r="AO2866" s="2"/>
      <c r="AP2866" s="2"/>
      <c r="AQ2866" s="2"/>
      <c r="AR2866" s="2"/>
      <c r="AY2866" s="1"/>
    </row>
    <row r="2867" spans="9:51" x14ac:dyDescent="0.2">
      <c r="I2867" s="1"/>
      <c r="J2867" s="2"/>
      <c r="AM2867" s="3"/>
      <c r="AN2867" s="2"/>
      <c r="AO2867" s="2"/>
      <c r="AP2867" s="2"/>
      <c r="AQ2867" s="2"/>
      <c r="AR2867" s="2"/>
      <c r="AY2867" s="1"/>
    </row>
    <row r="2868" spans="9:51" x14ac:dyDescent="0.2">
      <c r="I2868" s="1"/>
      <c r="J2868" s="2"/>
      <c r="AM2868" s="3"/>
      <c r="AN2868" s="2"/>
      <c r="AO2868" s="2"/>
      <c r="AP2868" s="2"/>
      <c r="AQ2868" s="2"/>
      <c r="AR2868" s="2"/>
      <c r="AY2868" s="1"/>
    </row>
    <row r="2869" spans="9:51" x14ac:dyDescent="0.2">
      <c r="I2869" s="1"/>
      <c r="J2869" s="2"/>
      <c r="AM2869" s="3"/>
      <c r="AN2869" s="2"/>
      <c r="AO2869" s="2"/>
      <c r="AP2869" s="2"/>
      <c r="AQ2869" s="2"/>
      <c r="AR2869" s="2"/>
      <c r="AY2869" s="1"/>
    </row>
    <row r="2870" spans="9:51" x14ac:dyDescent="0.2">
      <c r="I2870" s="1"/>
      <c r="J2870" s="2"/>
      <c r="AM2870" s="3"/>
      <c r="AN2870" s="2"/>
      <c r="AO2870" s="2"/>
      <c r="AP2870" s="2"/>
      <c r="AQ2870" s="2"/>
      <c r="AR2870" s="2"/>
      <c r="AY2870" s="1"/>
    </row>
    <row r="2871" spans="9:51" x14ac:dyDescent="0.2">
      <c r="I2871" s="1"/>
      <c r="J2871" s="2"/>
      <c r="AM2871" s="3"/>
      <c r="AN2871" s="2"/>
      <c r="AO2871" s="2"/>
      <c r="AP2871" s="2"/>
      <c r="AQ2871" s="2"/>
      <c r="AR2871" s="2"/>
      <c r="AY2871" s="1"/>
    </row>
    <row r="2872" spans="9:51" x14ac:dyDescent="0.2">
      <c r="I2872" s="1"/>
      <c r="J2872" s="2"/>
      <c r="AM2872" s="3"/>
      <c r="AN2872" s="2"/>
      <c r="AO2872" s="2"/>
      <c r="AP2872" s="2"/>
      <c r="AQ2872" s="2"/>
      <c r="AR2872" s="2"/>
      <c r="AY2872" s="1"/>
    </row>
    <row r="2873" spans="9:51" x14ac:dyDescent="0.2">
      <c r="I2873" s="1"/>
      <c r="J2873" s="2"/>
      <c r="AM2873" s="3"/>
      <c r="AN2873" s="2"/>
      <c r="AO2873" s="2"/>
      <c r="AP2873" s="2"/>
      <c r="AQ2873" s="2"/>
      <c r="AR2873" s="2"/>
      <c r="AY2873" s="1"/>
    </row>
    <row r="2874" spans="9:51" x14ac:dyDescent="0.2">
      <c r="I2874" s="1"/>
      <c r="J2874" s="2"/>
      <c r="AM2874" s="3"/>
      <c r="AN2874" s="2"/>
      <c r="AO2874" s="2"/>
      <c r="AP2874" s="2"/>
      <c r="AQ2874" s="2"/>
      <c r="AR2874" s="2"/>
      <c r="AY2874" s="1"/>
    </row>
    <row r="2875" spans="9:51" x14ac:dyDescent="0.2">
      <c r="I2875" s="1"/>
      <c r="J2875" s="2"/>
      <c r="AM2875" s="3"/>
      <c r="AN2875" s="2"/>
      <c r="AO2875" s="2"/>
      <c r="AP2875" s="2"/>
      <c r="AQ2875" s="2"/>
      <c r="AR2875" s="2"/>
      <c r="AY2875" s="1"/>
    </row>
    <row r="2876" spans="9:51" x14ac:dyDescent="0.2">
      <c r="I2876" s="1"/>
      <c r="J2876" s="2"/>
      <c r="AM2876" s="3"/>
      <c r="AN2876" s="2"/>
      <c r="AO2876" s="2"/>
      <c r="AP2876" s="2"/>
      <c r="AQ2876" s="2"/>
      <c r="AR2876" s="2"/>
      <c r="AY2876" s="1"/>
    </row>
    <row r="2877" spans="9:51" x14ac:dyDescent="0.2">
      <c r="I2877" s="1"/>
      <c r="J2877" s="2"/>
      <c r="AM2877" s="3"/>
      <c r="AN2877" s="2"/>
      <c r="AO2877" s="2"/>
      <c r="AP2877" s="2"/>
      <c r="AQ2877" s="2"/>
      <c r="AR2877" s="2"/>
      <c r="AY2877" s="1"/>
    </row>
    <row r="2878" spans="9:51" x14ac:dyDescent="0.2">
      <c r="I2878" s="1"/>
      <c r="J2878" s="2"/>
      <c r="AM2878" s="3"/>
      <c r="AN2878" s="2"/>
      <c r="AO2878" s="2"/>
      <c r="AP2878" s="2"/>
      <c r="AQ2878" s="2"/>
      <c r="AR2878" s="2"/>
      <c r="AY2878" s="1"/>
    </row>
    <row r="2879" spans="9:51" x14ac:dyDescent="0.2">
      <c r="I2879" s="1"/>
      <c r="J2879" s="2"/>
      <c r="AM2879" s="3"/>
      <c r="AN2879" s="2"/>
      <c r="AO2879" s="2"/>
      <c r="AP2879" s="2"/>
      <c r="AQ2879" s="2"/>
      <c r="AR2879" s="2"/>
      <c r="AY2879" s="1"/>
    </row>
    <row r="2880" spans="9:51" x14ac:dyDescent="0.2">
      <c r="I2880" s="1"/>
      <c r="J2880" s="2"/>
      <c r="AM2880" s="3"/>
      <c r="AN2880" s="2"/>
      <c r="AO2880" s="2"/>
      <c r="AP2880" s="2"/>
      <c r="AQ2880" s="2"/>
      <c r="AR2880" s="2"/>
      <c r="AY2880" s="1"/>
    </row>
    <row r="2881" spans="9:51" x14ac:dyDescent="0.2">
      <c r="I2881" s="1"/>
      <c r="J2881" s="2"/>
      <c r="AM2881" s="3"/>
      <c r="AN2881" s="2"/>
      <c r="AO2881" s="2"/>
      <c r="AP2881" s="2"/>
      <c r="AQ2881" s="2"/>
      <c r="AR2881" s="2"/>
      <c r="AY2881" s="1"/>
    </row>
    <row r="2882" spans="9:51" x14ac:dyDescent="0.2">
      <c r="I2882" s="1"/>
      <c r="J2882" s="2"/>
      <c r="AM2882" s="3"/>
      <c r="AN2882" s="2"/>
      <c r="AO2882" s="2"/>
      <c r="AP2882" s="2"/>
      <c r="AQ2882" s="2"/>
      <c r="AR2882" s="2"/>
      <c r="AY2882" s="1"/>
    </row>
    <row r="2883" spans="9:51" x14ac:dyDescent="0.2">
      <c r="I2883" s="1"/>
      <c r="J2883" s="2"/>
      <c r="AM2883" s="3"/>
      <c r="AN2883" s="2"/>
      <c r="AO2883" s="2"/>
      <c r="AP2883" s="2"/>
      <c r="AQ2883" s="2"/>
      <c r="AR2883" s="2"/>
      <c r="AY2883" s="1"/>
    </row>
    <row r="2884" spans="9:51" x14ac:dyDescent="0.2">
      <c r="I2884" s="1"/>
      <c r="J2884" s="2"/>
      <c r="AM2884" s="3"/>
      <c r="AN2884" s="2"/>
      <c r="AO2884" s="2"/>
      <c r="AP2884" s="2"/>
      <c r="AQ2884" s="2"/>
      <c r="AR2884" s="2"/>
      <c r="AY2884" s="1"/>
    </row>
    <row r="2885" spans="9:51" x14ac:dyDescent="0.2">
      <c r="I2885" s="1"/>
      <c r="J2885" s="2"/>
      <c r="AM2885" s="3"/>
      <c r="AN2885" s="2"/>
      <c r="AO2885" s="2"/>
      <c r="AP2885" s="2"/>
      <c r="AQ2885" s="2"/>
      <c r="AR2885" s="2"/>
      <c r="AY2885" s="1"/>
    </row>
    <row r="2886" spans="9:51" x14ac:dyDescent="0.2">
      <c r="I2886" s="1"/>
      <c r="J2886" s="2"/>
      <c r="AM2886" s="3"/>
      <c r="AN2886" s="2"/>
      <c r="AO2886" s="2"/>
      <c r="AP2886" s="2"/>
      <c r="AQ2886" s="2"/>
      <c r="AR2886" s="2"/>
      <c r="AY2886" s="1"/>
    </row>
    <row r="2887" spans="9:51" x14ac:dyDescent="0.2">
      <c r="I2887" s="1"/>
      <c r="J2887" s="2"/>
      <c r="AM2887" s="3"/>
      <c r="AN2887" s="2"/>
      <c r="AO2887" s="2"/>
      <c r="AP2887" s="2"/>
      <c r="AQ2887" s="2"/>
      <c r="AR2887" s="2"/>
      <c r="AY2887" s="1"/>
    </row>
    <row r="2888" spans="9:51" x14ac:dyDescent="0.2">
      <c r="I2888" s="1"/>
      <c r="J2888" s="2"/>
      <c r="AM2888" s="3"/>
      <c r="AN2888" s="2"/>
      <c r="AO2888" s="2"/>
      <c r="AP2888" s="2"/>
      <c r="AQ2888" s="2"/>
      <c r="AR2888" s="2"/>
      <c r="AY2888" s="1"/>
    </row>
    <row r="2889" spans="9:51" x14ac:dyDescent="0.2">
      <c r="I2889" s="1"/>
      <c r="J2889" s="2"/>
      <c r="AM2889" s="3"/>
      <c r="AN2889" s="2"/>
      <c r="AO2889" s="2"/>
      <c r="AP2889" s="2"/>
      <c r="AQ2889" s="2"/>
      <c r="AR2889" s="2"/>
      <c r="AY2889" s="1"/>
    </row>
    <row r="2890" spans="9:51" x14ac:dyDescent="0.2">
      <c r="I2890" s="1"/>
      <c r="J2890" s="2"/>
      <c r="AM2890" s="3"/>
      <c r="AN2890" s="2"/>
      <c r="AO2890" s="2"/>
      <c r="AP2890" s="2"/>
      <c r="AQ2890" s="2"/>
      <c r="AR2890" s="2"/>
      <c r="AY2890" s="1"/>
    </row>
    <row r="2891" spans="9:51" x14ac:dyDescent="0.2">
      <c r="I2891" s="1"/>
      <c r="J2891" s="2"/>
      <c r="AM2891" s="3"/>
      <c r="AN2891" s="2"/>
      <c r="AO2891" s="2"/>
      <c r="AP2891" s="2"/>
      <c r="AQ2891" s="2"/>
      <c r="AR2891" s="2"/>
      <c r="AY2891" s="1"/>
    </row>
    <row r="2892" spans="9:51" x14ac:dyDescent="0.2">
      <c r="I2892" s="1"/>
      <c r="J2892" s="2"/>
      <c r="AM2892" s="3"/>
      <c r="AN2892" s="2"/>
      <c r="AO2892" s="2"/>
      <c r="AP2892" s="2"/>
      <c r="AQ2892" s="2"/>
      <c r="AR2892" s="2"/>
      <c r="AY2892" s="1"/>
    </row>
    <row r="2893" spans="9:51" x14ac:dyDescent="0.2">
      <c r="I2893" s="1"/>
      <c r="J2893" s="2"/>
      <c r="AM2893" s="3"/>
      <c r="AN2893" s="2"/>
      <c r="AO2893" s="2"/>
      <c r="AP2893" s="2"/>
      <c r="AQ2893" s="2"/>
      <c r="AR2893" s="2"/>
      <c r="AY2893" s="1"/>
    </row>
    <row r="2894" spans="9:51" x14ac:dyDescent="0.2">
      <c r="I2894" s="1"/>
      <c r="J2894" s="2"/>
      <c r="AM2894" s="3"/>
      <c r="AN2894" s="2"/>
      <c r="AO2894" s="2"/>
      <c r="AP2894" s="2"/>
      <c r="AQ2894" s="2"/>
      <c r="AR2894" s="2"/>
      <c r="AY2894" s="1"/>
    </row>
    <row r="2895" spans="9:51" x14ac:dyDescent="0.2">
      <c r="I2895" s="1"/>
      <c r="J2895" s="2"/>
      <c r="AM2895" s="3"/>
      <c r="AN2895" s="2"/>
      <c r="AO2895" s="2"/>
      <c r="AP2895" s="2"/>
      <c r="AQ2895" s="2"/>
      <c r="AR2895" s="2"/>
      <c r="AY2895" s="1"/>
    </row>
    <row r="2896" spans="9:51" x14ac:dyDescent="0.2">
      <c r="I2896" s="1"/>
      <c r="J2896" s="2"/>
      <c r="AM2896" s="3"/>
      <c r="AN2896" s="2"/>
      <c r="AO2896" s="2"/>
      <c r="AP2896" s="2"/>
      <c r="AQ2896" s="2"/>
      <c r="AR2896" s="2"/>
      <c r="AY2896" s="1"/>
    </row>
    <row r="2897" spans="9:51" x14ac:dyDescent="0.2">
      <c r="I2897" s="1"/>
      <c r="J2897" s="2"/>
      <c r="AM2897" s="3"/>
      <c r="AN2897" s="2"/>
      <c r="AO2897" s="2"/>
      <c r="AP2897" s="2"/>
      <c r="AQ2897" s="2"/>
      <c r="AR2897" s="2"/>
      <c r="AY2897" s="1"/>
    </row>
    <row r="2898" spans="9:51" x14ac:dyDescent="0.2">
      <c r="I2898" s="1"/>
      <c r="J2898" s="2"/>
      <c r="AM2898" s="3"/>
      <c r="AN2898" s="2"/>
      <c r="AO2898" s="2"/>
      <c r="AP2898" s="2"/>
      <c r="AQ2898" s="2"/>
      <c r="AR2898" s="2"/>
      <c r="AY2898" s="1"/>
    </row>
    <row r="2899" spans="9:51" x14ac:dyDescent="0.2">
      <c r="I2899" s="1"/>
      <c r="J2899" s="2"/>
      <c r="AM2899" s="3"/>
      <c r="AN2899" s="2"/>
      <c r="AO2899" s="2"/>
      <c r="AP2899" s="2"/>
      <c r="AQ2899" s="2"/>
      <c r="AR2899" s="2"/>
      <c r="AY2899" s="1"/>
    </row>
    <row r="2900" spans="9:51" x14ac:dyDescent="0.2">
      <c r="I2900" s="1"/>
      <c r="J2900" s="2"/>
      <c r="AM2900" s="3"/>
      <c r="AN2900" s="2"/>
      <c r="AO2900" s="2"/>
      <c r="AP2900" s="2"/>
      <c r="AQ2900" s="2"/>
      <c r="AR2900" s="2"/>
      <c r="AY2900" s="1"/>
    </row>
    <row r="2901" spans="9:51" x14ac:dyDescent="0.2">
      <c r="I2901" s="1"/>
      <c r="J2901" s="2"/>
      <c r="AM2901" s="3"/>
      <c r="AN2901" s="2"/>
      <c r="AO2901" s="2"/>
      <c r="AP2901" s="2"/>
      <c r="AQ2901" s="2"/>
      <c r="AR2901" s="2"/>
      <c r="AY2901" s="1"/>
    </row>
    <row r="2902" spans="9:51" x14ac:dyDescent="0.2">
      <c r="I2902" s="1"/>
      <c r="J2902" s="2"/>
      <c r="AM2902" s="3"/>
      <c r="AN2902" s="2"/>
      <c r="AO2902" s="2"/>
      <c r="AP2902" s="2"/>
      <c r="AQ2902" s="2"/>
      <c r="AR2902" s="2"/>
      <c r="AY2902" s="1"/>
    </row>
    <row r="2903" spans="9:51" x14ac:dyDescent="0.2">
      <c r="I2903" s="1"/>
      <c r="J2903" s="2"/>
      <c r="AM2903" s="3"/>
      <c r="AN2903" s="2"/>
      <c r="AO2903" s="2"/>
      <c r="AP2903" s="2"/>
      <c r="AQ2903" s="2"/>
      <c r="AR2903" s="2"/>
      <c r="AY2903" s="1"/>
    </row>
    <row r="2904" spans="9:51" x14ac:dyDescent="0.2">
      <c r="I2904" s="1"/>
      <c r="J2904" s="2"/>
      <c r="AM2904" s="3"/>
      <c r="AN2904" s="2"/>
      <c r="AO2904" s="2"/>
      <c r="AP2904" s="2"/>
      <c r="AQ2904" s="2"/>
      <c r="AR2904" s="2"/>
      <c r="AY2904" s="1"/>
    </row>
    <row r="2905" spans="9:51" x14ac:dyDescent="0.2">
      <c r="I2905" s="1"/>
      <c r="J2905" s="2"/>
      <c r="AM2905" s="3"/>
      <c r="AN2905" s="2"/>
      <c r="AO2905" s="2"/>
      <c r="AP2905" s="2"/>
      <c r="AQ2905" s="2"/>
      <c r="AR2905" s="2"/>
      <c r="AY2905" s="1"/>
    </row>
    <row r="2906" spans="9:51" x14ac:dyDescent="0.2">
      <c r="I2906" s="1"/>
      <c r="J2906" s="2"/>
      <c r="AM2906" s="3"/>
      <c r="AN2906" s="2"/>
      <c r="AO2906" s="2"/>
      <c r="AP2906" s="2"/>
      <c r="AQ2906" s="2"/>
      <c r="AR2906" s="2"/>
      <c r="AY2906" s="1"/>
    </row>
    <row r="2907" spans="9:51" x14ac:dyDescent="0.2">
      <c r="I2907" s="1"/>
      <c r="J2907" s="2"/>
      <c r="AM2907" s="3"/>
      <c r="AN2907" s="2"/>
      <c r="AO2907" s="2"/>
      <c r="AP2907" s="2"/>
      <c r="AQ2907" s="2"/>
      <c r="AR2907" s="2"/>
      <c r="AY2907" s="1"/>
    </row>
    <row r="2908" spans="9:51" x14ac:dyDescent="0.2">
      <c r="I2908" s="1"/>
      <c r="J2908" s="2"/>
      <c r="AM2908" s="3"/>
      <c r="AN2908" s="2"/>
      <c r="AO2908" s="2"/>
      <c r="AP2908" s="2"/>
      <c r="AQ2908" s="2"/>
      <c r="AR2908" s="2"/>
      <c r="AY2908" s="1"/>
    </row>
    <row r="2909" spans="9:51" x14ac:dyDescent="0.2">
      <c r="I2909" s="1"/>
      <c r="J2909" s="2"/>
      <c r="AM2909" s="3"/>
      <c r="AN2909" s="2"/>
      <c r="AO2909" s="2"/>
      <c r="AP2909" s="2"/>
      <c r="AQ2909" s="2"/>
      <c r="AR2909" s="2"/>
      <c r="AY2909" s="1"/>
    </row>
    <row r="2910" spans="9:51" x14ac:dyDescent="0.2">
      <c r="I2910" s="1"/>
      <c r="J2910" s="2"/>
      <c r="AM2910" s="3"/>
      <c r="AN2910" s="2"/>
      <c r="AO2910" s="2"/>
      <c r="AP2910" s="2"/>
      <c r="AQ2910" s="2"/>
      <c r="AR2910" s="2"/>
      <c r="AY2910" s="1"/>
    </row>
    <row r="2911" spans="9:51" x14ac:dyDescent="0.2">
      <c r="I2911" s="1"/>
      <c r="J2911" s="2"/>
      <c r="AM2911" s="3"/>
      <c r="AN2911" s="2"/>
      <c r="AO2911" s="2"/>
      <c r="AP2911" s="2"/>
      <c r="AQ2911" s="2"/>
      <c r="AR2911" s="2"/>
      <c r="AY2911" s="1"/>
    </row>
    <row r="2912" spans="9:51" x14ac:dyDescent="0.2">
      <c r="I2912" s="1"/>
      <c r="J2912" s="2"/>
      <c r="AM2912" s="3"/>
      <c r="AN2912" s="2"/>
      <c r="AO2912" s="2"/>
      <c r="AP2912" s="2"/>
      <c r="AQ2912" s="2"/>
      <c r="AR2912" s="2"/>
      <c r="AY2912" s="1"/>
    </row>
    <row r="2913" spans="9:51" x14ac:dyDescent="0.2">
      <c r="I2913" s="1"/>
      <c r="J2913" s="2"/>
      <c r="AM2913" s="3"/>
      <c r="AN2913" s="2"/>
      <c r="AO2913" s="2"/>
      <c r="AP2913" s="2"/>
      <c r="AQ2913" s="2"/>
      <c r="AR2913" s="2"/>
      <c r="AY2913" s="1"/>
    </row>
    <row r="2914" spans="9:51" x14ac:dyDescent="0.2">
      <c r="I2914" s="1"/>
      <c r="J2914" s="2"/>
      <c r="AM2914" s="3"/>
      <c r="AN2914" s="2"/>
      <c r="AO2914" s="2"/>
      <c r="AP2914" s="2"/>
      <c r="AQ2914" s="2"/>
      <c r="AR2914" s="2"/>
      <c r="AY2914" s="1"/>
    </row>
    <row r="2915" spans="9:51" x14ac:dyDescent="0.2">
      <c r="I2915" s="1"/>
      <c r="J2915" s="2"/>
      <c r="AM2915" s="3"/>
      <c r="AN2915" s="2"/>
      <c r="AO2915" s="2"/>
      <c r="AP2915" s="2"/>
      <c r="AQ2915" s="2"/>
      <c r="AR2915" s="2"/>
      <c r="AY2915" s="1"/>
    </row>
    <row r="2916" spans="9:51" x14ac:dyDescent="0.2">
      <c r="I2916" s="1"/>
      <c r="J2916" s="2"/>
      <c r="AM2916" s="3"/>
      <c r="AN2916" s="2"/>
      <c r="AO2916" s="2"/>
      <c r="AP2916" s="2"/>
      <c r="AQ2916" s="2"/>
      <c r="AR2916" s="2"/>
      <c r="AY2916" s="1"/>
    </row>
    <row r="2917" spans="9:51" x14ac:dyDescent="0.2">
      <c r="I2917" s="1"/>
      <c r="J2917" s="2"/>
      <c r="AM2917" s="3"/>
      <c r="AN2917" s="2"/>
      <c r="AO2917" s="2"/>
      <c r="AP2917" s="2"/>
      <c r="AQ2917" s="2"/>
      <c r="AR2917" s="2"/>
      <c r="AY2917" s="1"/>
    </row>
    <row r="2918" spans="9:51" x14ac:dyDescent="0.2">
      <c r="I2918" s="1"/>
      <c r="J2918" s="2"/>
      <c r="AM2918" s="3"/>
      <c r="AN2918" s="2"/>
      <c r="AO2918" s="2"/>
      <c r="AP2918" s="2"/>
      <c r="AQ2918" s="2"/>
      <c r="AR2918" s="2"/>
      <c r="AY2918" s="1"/>
    </row>
    <row r="2919" spans="9:51" x14ac:dyDescent="0.2">
      <c r="I2919" s="1"/>
      <c r="J2919" s="2"/>
      <c r="AM2919" s="3"/>
      <c r="AN2919" s="2"/>
      <c r="AO2919" s="2"/>
      <c r="AP2919" s="2"/>
      <c r="AQ2919" s="2"/>
      <c r="AR2919" s="2"/>
      <c r="AY2919" s="1"/>
    </row>
    <row r="2920" spans="9:51" x14ac:dyDescent="0.2">
      <c r="I2920" s="1"/>
      <c r="J2920" s="2"/>
      <c r="AM2920" s="3"/>
      <c r="AN2920" s="2"/>
      <c r="AO2920" s="2"/>
      <c r="AP2920" s="2"/>
      <c r="AQ2920" s="2"/>
      <c r="AR2920" s="2"/>
      <c r="AY2920" s="1"/>
    </row>
    <row r="2921" spans="9:51" x14ac:dyDescent="0.2">
      <c r="I2921" s="1"/>
      <c r="J2921" s="2"/>
      <c r="AM2921" s="3"/>
      <c r="AN2921" s="2"/>
      <c r="AO2921" s="2"/>
      <c r="AP2921" s="2"/>
      <c r="AQ2921" s="2"/>
      <c r="AR2921" s="2"/>
      <c r="AY2921" s="1"/>
    </row>
    <row r="2922" spans="9:51" x14ac:dyDescent="0.2">
      <c r="I2922" s="1"/>
      <c r="J2922" s="2"/>
      <c r="AM2922" s="3"/>
      <c r="AN2922" s="2"/>
      <c r="AO2922" s="2"/>
      <c r="AP2922" s="2"/>
      <c r="AQ2922" s="2"/>
      <c r="AR2922" s="2"/>
      <c r="AY2922" s="1"/>
    </row>
    <row r="2923" spans="9:51" x14ac:dyDescent="0.2">
      <c r="I2923" s="1"/>
      <c r="J2923" s="2"/>
      <c r="AM2923" s="3"/>
      <c r="AN2923" s="2"/>
      <c r="AO2923" s="2"/>
      <c r="AP2923" s="2"/>
      <c r="AQ2923" s="2"/>
      <c r="AR2923" s="2"/>
      <c r="AY2923" s="1"/>
    </row>
    <row r="2924" spans="9:51" x14ac:dyDescent="0.2">
      <c r="I2924" s="1"/>
      <c r="J2924" s="2"/>
      <c r="AM2924" s="3"/>
      <c r="AN2924" s="2"/>
      <c r="AO2924" s="2"/>
      <c r="AP2924" s="2"/>
      <c r="AQ2924" s="2"/>
      <c r="AR2924" s="2"/>
      <c r="AY2924" s="1"/>
    </row>
    <row r="2925" spans="9:51" x14ac:dyDescent="0.2">
      <c r="I2925" s="1"/>
      <c r="J2925" s="2"/>
      <c r="AM2925" s="3"/>
      <c r="AN2925" s="2"/>
      <c r="AO2925" s="2"/>
      <c r="AP2925" s="2"/>
      <c r="AQ2925" s="2"/>
      <c r="AR2925" s="2"/>
      <c r="AY2925" s="1"/>
    </row>
    <row r="2926" spans="9:51" x14ac:dyDescent="0.2">
      <c r="I2926" s="1"/>
      <c r="J2926" s="2"/>
      <c r="AM2926" s="3"/>
      <c r="AN2926" s="2"/>
      <c r="AO2926" s="2"/>
      <c r="AP2926" s="2"/>
      <c r="AQ2926" s="2"/>
      <c r="AR2926" s="2"/>
      <c r="AY2926" s="1"/>
    </row>
    <row r="2927" spans="9:51" x14ac:dyDescent="0.2">
      <c r="I2927" s="1"/>
      <c r="J2927" s="2"/>
      <c r="AM2927" s="3"/>
      <c r="AN2927" s="2"/>
      <c r="AO2927" s="2"/>
      <c r="AP2927" s="2"/>
      <c r="AQ2927" s="2"/>
      <c r="AR2927" s="2"/>
      <c r="AY2927" s="1"/>
    </row>
    <row r="2928" spans="9:51" x14ac:dyDescent="0.2">
      <c r="I2928" s="1"/>
      <c r="J2928" s="2"/>
      <c r="AM2928" s="3"/>
      <c r="AN2928" s="2"/>
      <c r="AO2928" s="2"/>
      <c r="AP2928" s="2"/>
      <c r="AQ2928" s="2"/>
      <c r="AR2928" s="2"/>
      <c r="AY2928" s="1"/>
    </row>
    <row r="2929" spans="9:51" x14ac:dyDescent="0.2">
      <c r="I2929" s="1"/>
      <c r="J2929" s="2"/>
      <c r="AM2929" s="3"/>
      <c r="AN2929" s="2"/>
      <c r="AO2929" s="2"/>
      <c r="AP2929" s="2"/>
      <c r="AQ2929" s="2"/>
      <c r="AR2929" s="2"/>
      <c r="AY2929" s="1"/>
    </row>
    <row r="2930" spans="9:51" x14ac:dyDescent="0.2">
      <c r="I2930" s="1"/>
      <c r="J2930" s="2"/>
      <c r="AM2930" s="3"/>
      <c r="AN2930" s="2"/>
      <c r="AO2930" s="2"/>
      <c r="AP2930" s="2"/>
      <c r="AQ2930" s="2"/>
      <c r="AR2930" s="2"/>
      <c r="AY2930" s="1"/>
    </row>
    <row r="2931" spans="9:51" x14ac:dyDescent="0.2">
      <c r="I2931" s="1"/>
      <c r="J2931" s="2"/>
      <c r="AM2931" s="3"/>
      <c r="AN2931" s="2"/>
      <c r="AO2931" s="2"/>
      <c r="AP2931" s="2"/>
      <c r="AQ2931" s="2"/>
      <c r="AR2931" s="2"/>
      <c r="AY2931" s="1"/>
    </row>
    <row r="2932" spans="9:51" x14ac:dyDescent="0.2">
      <c r="I2932" s="1"/>
      <c r="J2932" s="2"/>
      <c r="AM2932" s="3"/>
      <c r="AN2932" s="2"/>
      <c r="AO2932" s="2"/>
      <c r="AP2932" s="2"/>
      <c r="AQ2932" s="2"/>
      <c r="AR2932" s="2"/>
      <c r="AY2932" s="1"/>
    </row>
    <row r="2933" spans="9:51" x14ac:dyDescent="0.2">
      <c r="I2933" s="1"/>
      <c r="J2933" s="2"/>
      <c r="AM2933" s="3"/>
      <c r="AN2933" s="2"/>
      <c r="AO2933" s="2"/>
      <c r="AP2933" s="2"/>
      <c r="AQ2933" s="2"/>
      <c r="AR2933" s="2"/>
      <c r="AY2933" s="1"/>
    </row>
    <row r="2934" spans="9:51" x14ac:dyDescent="0.2">
      <c r="I2934" s="1"/>
      <c r="J2934" s="2"/>
      <c r="AM2934" s="3"/>
      <c r="AN2934" s="2"/>
      <c r="AO2934" s="2"/>
      <c r="AP2934" s="2"/>
      <c r="AQ2934" s="2"/>
      <c r="AR2934" s="2"/>
      <c r="AY2934" s="1"/>
    </row>
    <row r="2935" spans="9:51" x14ac:dyDescent="0.2">
      <c r="I2935" s="1"/>
      <c r="J2935" s="2"/>
      <c r="AM2935" s="3"/>
      <c r="AN2935" s="2"/>
      <c r="AO2935" s="2"/>
      <c r="AP2935" s="2"/>
      <c r="AQ2935" s="2"/>
      <c r="AR2935" s="2"/>
      <c r="AY2935" s="1"/>
    </row>
    <row r="2936" spans="9:51" x14ac:dyDescent="0.2">
      <c r="I2936" s="1"/>
      <c r="J2936" s="2"/>
      <c r="AM2936" s="3"/>
      <c r="AN2936" s="2"/>
      <c r="AO2936" s="2"/>
      <c r="AP2936" s="2"/>
      <c r="AQ2936" s="2"/>
      <c r="AR2936" s="2"/>
      <c r="AY2936" s="1"/>
    </row>
    <row r="2937" spans="9:51" x14ac:dyDescent="0.2">
      <c r="I2937" s="1"/>
      <c r="J2937" s="2"/>
      <c r="AM2937" s="3"/>
      <c r="AN2937" s="2"/>
      <c r="AO2937" s="2"/>
      <c r="AP2937" s="2"/>
      <c r="AQ2937" s="2"/>
      <c r="AR2937" s="2"/>
      <c r="AY2937" s="1"/>
    </row>
    <row r="2938" spans="9:51" x14ac:dyDescent="0.2">
      <c r="I2938" s="1"/>
      <c r="J2938" s="2"/>
      <c r="AM2938" s="3"/>
      <c r="AN2938" s="2"/>
      <c r="AO2938" s="2"/>
      <c r="AP2938" s="2"/>
      <c r="AQ2938" s="2"/>
      <c r="AR2938" s="2"/>
      <c r="AY2938" s="1"/>
    </row>
    <row r="2939" spans="9:51" x14ac:dyDescent="0.2">
      <c r="I2939" s="1"/>
      <c r="J2939" s="2"/>
      <c r="AM2939" s="3"/>
      <c r="AN2939" s="2"/>
      <c r="AO2939" s="2"/>
      <c r="AP2939" s="2"/>
      <c r="AQ2939" s="2"/>
      <c r="AR2939" s="2"/>
      <c r="AY2939" s="1"/>
    </row>
    <row r="2940" spans="9:51" x14ac:dyDescent="0.2">
      <c r="I2940" s="1"/>
      <c r="J2940" s="2"/>
      <c r="AM2940" s="3"/>
      <c r="AN2940" s="2"/>
      <c r="AO2940" s="2"/>
      <c r="AP2940" s="2"/>
      <c r="AQ2940" s="2"/>
      <c r="AR2940" s="2"/>
      <c r="AY2940" s="1"/>
    </row>
    <row r="2941" spans="9:51" x14ac:dyDescent="0.2">
      <c r="I2941" s="1"/>
      <c r="J2941" s="2"/>
      <c r="AM2941" s="3"/>
      <c r="AN2941" s="2"/>
      <c r="AO2941" s="2"/>
      <c r="AP2941" s="2"/>
      <c r="AQ2941" s="2"/>
      <c r="AR2941" s="2"/>
      <c r="AY2941" s="1"/>
    </row>
    <row r="2942" spans="9:51" x14ac:dyDescent="0.2">
      <c r="I2942" s="1"/>
      <c r="J2942" s="2"/>
      <c r="AM2942" s="3"/>
      <c r="AN2942" s="2"/>
      <c r="AO2942" s="2"/>
      <c r="AP2942" s="2"/>
      <c r="AQ2942" s="2"/>
      <c r="AR2942" s="2"/>
      <c r="AY2942" s="1"/>
    </row>
    <row r="2943" spans="9:51" x14ac:dyDescent="0.2">
      <c r="I2943" s="1"/>
      <c r="J2943" s="2"/>
      <c r="AM2943" s="3"/>
      <c r="AN2943" s="2"/>
      <c r="AO2943" s="2"/>
      <c r="AP2943" s="2"/>
      <c r="AQ2943" s="2"/>
      <c r="AR2943" s="2"/>
      <c r="AY2943" s="1"/>
    </row>
    <row r="2944" spans="9:51" x14ac:dyDescent="0.2">
      <c r="I2944" s="1"/>
      <c r="J2944" s="2"/>
      <c r="AM2944" s="3"/>
      <c r="AN2944" s="2"/>
      <c r="AO2944" s="2"/>
      <c r="AP2944" s="2"/>
      <c r="AQ2944" s="2"/>
      <c r="AR2944" s="2"/>
      <c r="AY2944" s="1"/>
    </row>
    <row r="2945" spans="9:51" x14ac:dyDescent="0.2">
      <c r="I2945" s="1"/>
      <c r="J2945" s="2"/>
      <c r="AM2945" s="3"/>
      <c r="AN2945" s="2"/>
      <c r="AO2945" s="2"/>
      <c r="AP2945" s="2"/>
      <c r="AQ2945" s="2"/>
      <c r="AR2945" s="2"/>
      <c r="AY2945" s="1"/>
    </row>
    <row r="2946" spans="9:51" x14ac:dyDescent="0.2">
      <c r="I2946" s="1"/>
      <c r="J2946" s="2"/>
      <c r="AM2946" s="3"/>
      <c r="AN2946" s="2"/>
      <c r="AO2946" s="2"/>
      <c r="AP2946" s="2"/>
      <c r="AQ2946" s="2"/>
      <c r="AR2946" s="2"/>
      <c r="AY2946" s="1"/>
    </row>
    <row r="2947" spans="9:51" x14ac:dyDescent="0.2">
      <c r="I2947" s="1"/>
      <c r="J2947" s="2"/>
      <c r="AM2947" s="3"/>
      <c r="AN2947" s="2"/>
      <c r="AO2947" s="2"/>
      <c r="AP2947" s="2"/>
      <c r="AQ2947" s="2"/>
      <c r="AR2947" s="2"/>
      <c r="AY2947" s="1"/>
    </row>
    <row r="2948" spans="9:51" x14ac:dyDescent="0.2">
      <c r="I2948" s="1"/>
      <c r="J2948" s="2"/>
      <c r="AM2948" s="3"/>
      <c r="AN2948" s="2"/>
      <c r="AO2948" s="2"/>
      <c r="AP2948" s="2"/>
      <c r="AQ2948" s="2"/>
      <c r="AR2948" s="2"/>
      <c r="AY2948" s="1"/>
    </row>
    <row r="2949" spans="9:51" x14ac:dyDescent="0.2">
      <c r="I2949" s="1"/>
      <c r="J2949" s="2"/>
      <c r="AM2949" s="3"/>
      <c r="AN2949" s="2"/>
      <c r="AO2949" s="2"/>
      <c r="AP2949" s="2"/>
      <c r="AQ2949" s="2"/>
      <c r="AR2949" s="2"/>
      <c r="AY2949" s="1"/>
    </row>
    <row r="2950" spans="9:51" x14ac:dyDescent="0.2">
      <c r="I2950" s="1"/>
      <c r="J2950" s="2"/>
      <c r="AM2950" s="3"/>
      <c r="AN2950" s="2"/>
      <c r="AO2950" s="2"/>
      <c r="AP2950" s="2"/>
      <c r="AQ2950" s="2"/>
      <c r="AR2950" s="2"/>
      <c r="AY2950" s="1"/>
    </row>
    <row r="2951" spans="9:51" x14ac:dyDescent="0.2">
      <c r="I2951" s="1"/>
      <c r="J2951" s="2"/>
      <c r="AM2951" s="3"/>
      <c r="AN2951" s="2"/>
      <c r="AO2951" s="2"/>
      <c r="AP2951" s="2"/>
      <c r="AQ2951" s="2"/>
      <c r="AR2951" s="2"/>
      <c r="AY2951" s="1"/>
    </row>
    <row r="2952" spans="9:51" x14ac:dyDescent="0.2">
      <c r="I2952" s="1"/>
      <c r="J2952" s="2"/>
      <c r="AM2952" s="3"/>
      <c r="AN2952" s="2"/>
      <c r="AO2952" s="2"/>
      <c r="AP2952" s="2"/>
      <c r="AQ2952" s="2"/>
      <c r="AR2952" s="2"/>
      <c r="AY2952" s="1"/>
    </row>
    <row r="2953" spans="9:51" x14ac:dyDescent="0.2">
      <c r="I2953" s="1"/>
      <c r="J2953" s="2"/>
      <c r="AM2953" s="3"/>
      <c r="AN2953" s="2"/>
      <c r="AO2953" s="2"/>
      <c r="AP2953" s="2"/>
      <c r="AQ2953" s="2"/>
      <c r="AR2953" s="2"/>
      <c r="AY2953" s="1"/>
    </row>
    <row r="2954" spans="9:51" x14ac:dyDescent="0.2">
      <c r="I2954" s="1"/>
      <c r="J2954" s="2"/>
      <c r="AM2954" s="3"/>
      <c r="AN2954" s="2"/>
      <c r="AO2954" s="2"/>
      <c r="AP2954" s="2"/>
      <c r="AQ2954" s="2"/>
      <c r="AR2954" s="2"/>
      <c r="AY2954" s="1"/>
    </row>
    <row r="2955" spans="9:51" x14ac:dyDescent="0.2">
      <c r="I2955" s="1"/>
      <c r="J2955" s="2"/>
      <c r="AM2955" s="3"/>
      <c r="AN2955" s="2"/>
      <c r="AO2955" s="2"/>
      <c r="AP2955" s="2"/>
      <c r="AQ2955" s="2"/>
      <c r="AR2955" s="2"/>
      <c r="AY2955" s="1"/>
    </row>
    <row r="2956" spans="9:51" x14ac:dyDescent="0.2">
      <c r="I2956" s="1"/>
      <c r="J2956" s="2"/>
      <c r="AM2956" s="3"/>
      <c r="AN2956" s="2"/>
      <c r="AO2956" s="2"/>
      <c r="AP2956" s="2"/>
      <c r="AQ2956" s="2"/>
      <c r="AR2956" s="2"/>
      <c r="AY2956" s="1"/>
    </row>
    <row r="2957" spans="9:51" x14ac:dyDescent="0.2">
      <c r="I2957" s="1"/>
      <c r="J2957" s="2"/>
      <c r="AM2957" s="3"/>
      <c r="AN2957" s="2"/>
      <c r="AO2957" s="2"/>
      <c r="AP2957" s="2"/>
      <c r="AQ2957" s="2"/>
      <c r="AR2957" s="2"/>
      <c r="AY2957" s="1"/>
    </row>
    <row r="2958" spans="9:51" x14ac:dyDescent="0.2">
      <c r="I2958" s="1"/>
      <c r="J2958" s="2"/>
      <c r="AM2958" s="3"/>
      <c r="AN2958" s="2"/>
      <c r="AO2958" s="2"/>
      <c r="AP2958" s="2"/>
      <c r="AQ2958" s="2"/>
      <c r="AR2958" s="2"/>
      <c r="AY2958" s="1"/>
    </row>
    <row r="2959" spans="9:51" x14ac:dyDescent="0.2">
      <c r="I2959" s="1"/>
      <c r="J2959" s="2"/>
      <c r="AM2959" s="3"/>
      <c r="AN2959" s="2"/>
      <c r="AO2959" s="2"/>
      <c r="AP2959" s="2"/>
      <c r="AQ2959" s="2"/>
      <c r="AR2959" s="2"/>
      <c r="AY2959" s="1"/>
    </row>
    <row r="2960" spans="9:51" x14ac:dyDescent="0.2">
      <c r="I2960" s="1"/>
      <c r="J2960" s="2"/>
      <c r="AM2960" s="3"/>
      <c r="AN2960" s="2"/>
      <c r="AO2960" s="2"/>
      <c r="AP2960" s="2"/>
      <c r="AQ2960" s="2"/>
      <c r="AR2960" s="2"/>
      <c r="AY2960" s="1"/>
    </row>
    <row r="2961" spans="9:51" x14ac:dyDescent="0.2">
      <c r="I2961" s="1"/>
      <c r="J2961" s="2"/>
      <c r="AM2961" s="3"/>
      <c r="AN2961" s="2"/>
      <c r="AO2961" s="2"/>
      <c r="AP2961" s="2"/>
      <c r="AQ2961" s="2"/>
      <c r="AR2961" s="2"/>
      <c r="AY2961" s="1"/>
    </row>
    <row r="2962" spans="9:51" x14ac:dyDescent="0.2">
      <c r="I2962" s="1"/>
      <c r="J2962" s="2"/>
      <c r="AM2962" s="3"/>
      <c r="AN2962" s="2"/>
      <c r="AO2962" s="2"/>
      <c r="AP2962" s="2"/>
      <c r="AQ2962" s="2"/>
      <c r="AR2962" s="2"/>
      <c r="AY2962" s="1"/>
    </row>
    <row r="2963" spans="9:51" x14ac:dyDescent="0.2">
      <c r="I2963" s="1"/>
      <c r="J2963" s="2"/>
      <c r="AM2963" s="3"/>
      <c r="AN2963" s="2"/>
      <c r="AO2963" s="2"/>
      <c r="AP2963" s="2"/>
      <c r="AQ2963" s="2"/>
      <c r="AR2963" s="2"/>
      <c r="AY2963" s="1"/>
    </row>
    <row r="2964" spans="9:51" x14ac:dyDescent="0.2">
      <c r="I2964" s="1"/>
      <c r="J2964" s="2"/>
      <c r="AM2964" s="3"/>
      <c r="AN2964" s="2"/>
      <c r="AO2964" s="2"/>
      <c r="AP2964" s="2"/>
      <c r="AQ2964" s="2"/>
      <c r="AR2964" s="2"/>
      <c r="AY2964" s="1"/>
    </row>
    <row r="2965" spans="9:51" x14ac:dyDescent="0.2">
      <c r="I2965" s="1"/>
      <c r="J2965" s="2"/>
      <c r="AM2965" s="3"/>
      <c r="AN2965" s="2"/>
      <c r="AO2965" s="2"/>
      <c r="AP2965" s="2"/>
      <c r="AQ2965" s="2"/>
      <c r="AR2965" s="2"/>
      <c r="AY2965" s="1"/>
    </row>
    <row r="2966" spans="9:51" x14ac:dyDescent="0.2">
      <c r="I2966" s="1"/>
      <c r="J2966" s="2"/>
      <c r="AM2966" s="3"/>
      <c r="AN2966" s="2"/>
      <c r="AO2966" s="2"/>
      <c r="AP2966" s="2"/>
      <c r="AQ2966" s="2"/>
      <c r="AR2966" s="2"/>
      <c r="AY2966" s="1"/>
    </row>
    <row r="2967" spans="9:51" x14ac:dyDescent="0.2">
      <c r="I2967" s="1"/>
      <c r="J2967" s="2"/>
      <c r="AM2967" s="3"/>
      <c r="AN2967" s="2"/>
      <c r="AO2967" s="2"/>
      <c r="AP2967" s="2"/>
      <c r="AQ2967" s="2"/>
      <c r="AR2967" s="2"/>
      <c r="AY2967" s="1"/>
    </row>
    <row r="2968" spans="9:51" x14ac:dyDescent="0.2">
      <c r="I2968" s="1"/>
      <c r="J2968" s="2"/>
      <c r="AM2968" s="3"/>
      <c r="AN2968" s="2"/>
      <c r="AO2968" s="2"/>
      <c r="AP2968" s="2"/>
      <c r="AQ2968" s="2"/>
      <c r="AR2968" s="2"/>
      <c r="AY2968" s="1"/>
    </row>
    <row r="2969" spans="9:51" x14ac:dyDescent="0.2">
      <c r="I2969" s="1"/>
      <c r="J2969" s="2"/>
      <c r="AM2969" s="3"/>
      <c r="AN2969" s="2"/>
      <c r="AO2969" s="2"/>
      <c r="AP2969" s="2"/>
      <c r="AQ2969" s="2"/>
      <c r="AR2969" s="2"/>
      <c r="AY2969" s="1"/>
    </row>
    <row r="2970" spans="9:51" x14ac:dyDescent="0.2">
      <c r="I2970" s="1"/>
      <c r="J2970" s="2"/>
      <c r="AM2970" s="3"/>
      <c r="AN2970" s="2"/>
      <c r="AO2970" s="2"/>
      <c r="AP2970" s="2"/>
      <c r="AQ2970" s="2"/>
      <c r="AR2970" s="2"/>
      <c r="AY2970" s="1"/>
    </row>
    <row r="2971" spans="9:51" x14ac:dyDescent="0.2">
      <c r="I2971" s="1"/>
      <c r="J2971" s="2"/>
      <c r="AM2971" s="3"/>
      <c r="AN2971" s="2"/>
      <c r="AO2971" s="2"/>
      <c r="AP2971" s="2"/>
      <c r="AQ2971" s="2"/>
      <c r="AR2971" s="2"/>
      <c r="AY2971" s="1"/>
    </row>
    <row r="2972" spans="9:51" x14ac:dyDescent="0.2">
      <c r="I2972" s="1"/>
      <c r="J2972" s="2"/>
      <c r="AM2972" s="3"/>
      <c r="AN2972" s="2"/>
      <c r="AO2972" s="2"/>
      <c r="AP2972" s="2"/>
      <c r="AQ2972" s="2"/>
      <c r="AR2972" s="2"/>
      <c r="AY2972" s="1"/>
    </row>
    <row r="2973" spans="9:51" x14ac:dyDescent="0.2">
      <c r="I2973" s="1"/>
      <c r="J2973" s="2"/>
      <c r="AM2973" s="3"/>
      <c r="AN2973" s="2"/>
      <c r="AO2973" s="2"/>
      <c r="AP2973" s="2"/>
      <c r="AQ2973" s="2"/>
      <c r="AR2973" s="2"/>
      <c r="AY2973" s="1"/>
    </row>
    <row r="2974" spans="9:51" x14ac:dyDescent="0.2">
      <c r="I2974" s="1"/>
      <c r="J2974" s="2"/>
      <c r="AM2974" s="3"/>
      <c r="AN2974" s="2"/>
      <c r="AO2974" s="2"/>
      <c r="AP2974" s="2"/>
      <c r="AQ2974" s="2"/>
      <c r="AR2974" s="2"/>
      <c r="AY2974" s="1"/>
    </row>
    <row r="2975" spans="9:51" x14ac:dyDescent="0.2">
      <c r="I2975" s="1"/>
      <c r="J2975" s="2"/>
      <c r="AM2975" s="3"/>
      <c r="AN2975" s="2"/>
      <c r="AO2975" s="2"/>
      <c r="AP2975" s="2"/>
      <c r="AQ2975" s="2"/>
      <c r="AR2975" s="2"/>
      <c r="AY2975" s="1"/>
    </row>
    <row r="2976" spans="9:51" x14ac:dyDescent="0.2">
      <c r="I2976" s="1"/>
      <c r="J2976" s="2"/>
      <c r="AM2976" s="3"/>
      <c r="AN2976" s="2"/>
      <c r="AO2976" s="2"/>
      <c r="AP2976" s="2"/>
      <c r="AQ2976" s="2"/>
      <c r="AR2976" s="2"/>
      <c r="AY2976" s="1"/>
    </row>
    <row r="2977" spans="9:51" x14ac:dyDescent="0.2">
      <c r="I2977" s="1"/>
      <c r="J2977" s="2"/>
      <c r="AM2977" s="3"/>
      <c r="AN2977" s="2"/>
      <c r="AO2977" s="2"/>
      <c r="AP2977" s="2"/>
      <c r="AQ2977" s="2"/>
      <c r="AR2977" s="2"/>
      <c r="AY2977" s="1"/>
    </row>
    <row r="2978" spans="9:51" x14ac:dyDescent="0.2">
      <c r="I2978" s="1"/>
      <c r="J2978" s="2"/>
      <c r="AM2978" s="3"/>
      <c r="AN2978" s="2"/>
      <c r="AO2978" s="2"/>
      <c r="AP2978" s="2"/>
      <c r="AQ2978" s="2"/>
      <c r="AR2978" s="2"/>
      <c r="AY2978" s="1"/>
    </row>
    <row r="2979" spans="9:51" x14ac:dyDescent="0.2">
      <c r="I2979" s="1"/>
      <c r="J2979" s="2"/>
      <c r="AM2979" s="3"/>
      <c r="AN2979" s="2"/>
      <c r="AO2979" s="2"/>
      <c r="AP2979" s="2"/>
      <c r="AQ2979" s="2"/>
      <c r="AR2979" s="2"/>
      <c r="AY2979" s="1"/>
    </row>
    <row r="2980" spans="9:51" x14ac:dyDescent="0.2">
      <c r="I2980" s="1"/>
      <c r="J2980" s="2"/>
      <c r="AM2980" s="3"/>
      <c r="AN2980" s="2"/>
      <c r="AO2980" s="2"/>
      <c r="AP2980" s="2"/>
      <c r="AQ2980" s="2"/>
      <c r="AR2980" s="2"/>
      <c r="AY2980" s="1"/>
    </row>
    <row r="2981" spans="9:51" x14ac:dyDescent="0.2">
      <c r="I2981" s="1"/>
      <c r="J2981" s="2"/>
      <c r="AM2981" s="3"/>
      <c r="AN2981" s="2"/>
      <c r="AO2981" s="2"/>
      <c r="AP2981" s="2"/>
      <c r="AQ2981" s="2"/>
      <c r="AR2981" s="2"/>
      <c r="AY2981" s="1"/>
    </row>
    <row r="2982" spans="9:51" x14ac:dyDescent="0.2">
      <c r="I2982" s="1"/>
      <c r="J2982" s="2"/>
      <c r="AM2982" s="3"/>
      <c r="AN2982" s="2"/>
      <c r="AO2982" s="2"/>
      <c r="AP2982" s="2"/>
      <c r="AQ2982" s="2"/>
      <c r="AR2982" s="2"/>
      <c r="AY2982" s="1"/>
    </row>
    <row r="2983" spans="9:51" x14ac:dyDescent="0.2">
      <c r="I2983" s="1"/>
      <c r="J2983" s="2"/>
      <c r="AM2983" s="3"/>
      <c r="AN2983" s="2"/>
      <c r="AO2983" s="2"/>
      <c r="AP2983" s="2"/>
      <c r="AQ2983" s="2"/>
      <c r="AR2983" s="2"/>
      <c r="AY2983" s="1"/>
    </row>
    <row r="2984" spans="9:51" x14ac:dyDescent="0.2">
      <c r="I2984" s="1"/>
      <c r="J2984" s="2"/>
      <c r="AM2984" s="3"/>
      <c r="AN2984" s="2"/>
      <c r="AO2984" s="2"/>
      <c r="AP2984" s="2"/>
      <c r="AQ2984" s="2"/>
      <c r="AR2984" s="2"/>
      <c r="AY2984" s="1"/>
    </row>
    <row r="2985" spans="9:51" x14ac:dyDescent="0.2">
      <c r="I2985" s="1"/>
      <c r="J2985" s="2"/>
      <c r="AM2985" s="3"/>
      <c r="AN2985" s="2"/>
      <c r="AO2985" s="2"/>
      <c r="AP2985" s="2"/>
      <c r="AQ2985" s="2"/>
      <c r="AR2985" s="2"/>
      <c r="AY2985" s="1"/>
    </row>
    <row r="2986" spans="9:51" x14ac:dyDescent="0.2">
      <c r="I2986" s="1"/>
      <c r="J2986" s="2"/>
      <c r="AM2986" s="3"/>
      <c r="AN2986" s="2"/>
      <c r="AO2986" s="2"/>
      <c r="AP2986" s="2"/>
      <c r="AQ2986" s="2"/>
      <c r="AR2986" s="2"/>
      <c r="AY2986" s="1"/>
    </row>
    <row r="2987" spans="9:51" x14ac:dyDescent="0.2">
      <c r="I2987" s="1"/>
      <c r="J2987" s="2"/>
      <c r="AM2987" s="3"/>
      <c r="AN2987" s="2"/>
      <c r="AO2987" s="2"/>
      <c r="AP2987" s="2"/>
      <c r="AQ2987" s="2"/>
      <c r="AR2987" s="2"/>
      <c r="AY2987" s="1"/>
    </row>
    <row r="2988" spans="9:51" x14ac:dyDescent="0.2">
      <c r="I2988" s="1"/>
      <c r="J2988" s="2"/>
      <c r="AM2988" s="3"/>
      <c r="AN2988" s="2"/>
      <c r="AO2988" s="2"/>
      <c r="AP2988" s="2"/>
      <c r="AQ2988" s="2"/>
      <c r="AR2988" s="2"/>
      <c r="AY2988" s="1"/>
    </row>
    <row r="2989" spans="9:51" x14ac:dyDescent="0.2">
      <c r="I2989" s="1"/>
      <c r="J2989" s="2"/>
      <c r="AM2989" s="3"/>
      <c r="AN2989" s="2"/>
      <c r="AO2989" s="2"/>
      <c r="AP2989" s="2"/>
      <c r="AQ2989" s="2"/>
      <c r="AR2989" s="2"/>
      <c r="AY2989" s="1"/>
    </row>
    <row r="2990" spans="9:51" x14ac:dyDescent="0.2">
      <c r="I2990" s="1"/>
      <c r="J2990" s="2"/>
      <c r="AM2990" s="3"/>
      <c r="AN2990" s="2"/>
      <c r="AO2990" s="2"/>
      <c r="AP2990" s="2"/>
      <c r="AQ2990" s="2"/>
      <c r="AR2990" s="2"/>
      <c r="AY2990" s="1"/>
    </row>
    <row r="2991" spans="9:51" x14ac:dyDescent="0.2">
      <c r="I2991" s="1"/>
      <c r="J2991" s="2"/>
      <c r="AM2991" s="3"/>
      <c r="AN2991" s="2"/>
      <c r="AO2991" s="2"/>
      <c r="AP2991" s="2"/>
      <c r="AQ2991" s="2"/>
      <c r="AR2991" s="2"/>
      <c r="AY2991" s="1"/>
    </row>
    <row r="2992" spans="9:51" x14ac:dyDescent="0.2">
      <c r="I2992" s="1"/>
      <c r="J2992" s="2"/>
      <c r="AM2992" s="3"/>
      <c r="AN2992" s="2"/>
      <c r="AO2992" s="2"/>
      <c r="AP2992" s="2"/>
      <c r="AQ2992" s="2"/>
      <c r="AR2992" s="2"/>
      <c r="AY2992" s="1"/>
    </row>
    <row r="2993" spans="9:51" x14ac:dyDescent="0.2">
      <c r="I2993" s="1"/>
      <c r="J2993" s="2"/>
      <c r="AM2993" s="3"/>
      <c r="AN2993" s="2"/>
      <c r="AO2993" s="2"/>
      <c r="AP2993" s="2"/>
      <c r="AQ2993" s="2"/>
      <c r="AR2993" s="2"/>
      <c r="AY2993" s="1"/>
    </row>
    <row r="2994" spans="9:51" x14ac:dyDescent="0.2">
      <c r="I2994" s="1"/>
      <c r="J2994" s="2"/>
      <c r="AM2994" s="3"/>
      <c r="AN2994" s="2"/>
      <c r="AO2994" s="2"/>
      <c r="AP2994" s="2"/>
      <c r="AQ2994" s="2"/>
      <c r="AR2994" s="2"/>
      <c r="AY2994" s="1"/>
    </row>
    <row r="2995" spans="9:51" x14ac:dyDescent="0.2">
      <c r="I2995" s="1"/>
      <c r="J2995" s="2"/>
      <c r="AM2995" s="3"/>
      <c r="AN2995" s="2"/>
      <c r="AO2995" s="2"/>
      <c r="AP2995" s="2"/>
      <c r="AQ2995" s="2"/>
      <c r="AR2995" s="2"/>
      <c r="AY2995" s="1"/>
    </row>
    <row r="2996" spans="9:51" x14ac:dyDescent="0.2">
      <c r="I2996" s="1"/>
      <c r="J2996" s="2"/>
      <c r="AM2996" s="3"/>
      <c r="AN2996" s="2"/>
      <c r="AO2996" s="2"/>
      <c r="AP2996" s="2"/>
      <c r="AQ2996" s="2"/>
      <c r="AR2996" s="2"/>
      <c r="AY2996" s="1"/>
    </row>
    <row r="2997" spans="9:51" x14ac:dyDescent="0.2">
      <c r="I2997" s="1"/>
      <c r="J2997" s="2"/>
      <c r="AM2997" s="3"/>
      <c r="AN2997" s="2"/>
      <c r="AO2997" s="2"/>
      <c r="AP2997" s="2"/>
      <c r="AQ2997" s="2"/>
      <c r="AR2997" s="2"/>
      <c r="AY2997" s="1"/>
    </row>
    <row r="2998" spans="9:51" x14ac:dyDescent="0.2">
      <c r="I2998" s="1"/>
      <c r="J2998" s="2"/>
      <c r="AM2998" s="3"/>
      <c r="AN2998" s="2"/>
      <c r="AO2998" s="2"/>
      <c r="AP2998" s="2"/>
      <c r="AQ2998" s="2"/>
      <c r="AR2998" s="2"/>
      <c r="AY2998" s="1"/>
    </row>
    <row r="2999" spans="9:51" x14ac:dyDescent="0.2">
      <c r="I2999" s="1"/>
      <c r="J2999" s="2"/>
      <c r="AM2999" s="3"/>
      <c r="AN2999" s="2"/>
      <c r="AO2999" s="2"/>
      <c r="AP2999" s="2"/>
      <c r="AQ2999" s="2"/>
      <c r="AR2999" s="2"/>
      <c r="AY2999" s="1"/>
    </row>
    <row r="3000" spans="9:51" x14ac:dyDescent="0.2">
      <c r="I3000" s="1"/>
      <c r="J3000" s="2"/>
      <c r="AM3000" s="3"/>
      <c r="AN3000" s="2"/>
      <c r="AO3000" s="2"/>
      <c r="AP3000" s="2"/>
      <c r="AQ3000" s="2"/>
      <c r="AR3000" s="2"/>
      <c r="AY3000" s="1"/>
    </row>
    <row r="3001" spans="9:51" x14ac:dyDescent="0.2">
      <c r="I3001" s="1"/>
      <c r="J3001" s="2"/>
      <c r="AM3001" s="3"/>
      <c r="AN3001" s="2"/>
      <c r="AO3001" s="2"/>
      <c r="AP3001" s="2"/>
      <c r="AQ3001" s="2"/>
      <c r="AR3001" s="2"/>
      <c r="AY3001" s="1"/>
    </row>
    <row r="3002" spans="9:51" x14ac:dyDescent="0.2">
      <c r="I3002" s="1"/>
      <c r="J3002" s="2"/>
      <c r="AM3002" s="3"/>
      <c r="AN3002" s="2"/>
      <c r="AO3002" s="2"/>
      <c r="AP3002" s="2"/>
      <c r="AQ3002" s="2"/>
      <c r="AR3002" s="2"/>
      <c r="AY3002" s="1"/>
    </row>
    <row r="3003" spans="9:51" x14ac:dyDescent="0.2">
      <c r="I3003" s="1"/>
      <c r="J3003" s="2"/>
      <c r="AM3003" s="3"/>
      <c r="AN3003" s="2"/>
      <c r="AO3003" s="2"/>
      <c r="AP3003" s="2"/>
      <c r="AQ3003" s="2"/>
      <c r="AR3003" s="2"/>
      <c r="AY3003" s="1"/>
    </row>
    <row r="3004" spans="9:51" x14ac:dyDescent="0.2">
      <c r="I3004" s="1"/>
      <c r="J3004" s="2"/>
      <c r="AM3004" s="3"/>
      <c r="AN3004" s="2"/>
      <c r="AO3004" s="2"/>
      <c r="AP3004" s="2"/>
      <c r="AQ3004" s="2"/>
      <c r="AR3004" s="2"/>
      <c r="AY3004" s="1"/>
    </row>
    <row r="3005" spans="9:51" x14ac:dyDescent="0.2">
      <c r="I3005" s="1"/>
      <c r="J3005" s="2"/>
      <c r="AM3005" s="3"/>
      <c r="AN3005" s="2"/>
      <c r="AO3005" s="2"/>
      <c r="AP3005" s="2"/>
      <c r="AQ3005" s="2"/>
      <c r="AR3005" s="2"/>
      <c r="AY3005" s="1"/>
    </row>
    <row r="3006" spans="9:51" x14ac:dyDescent="0.2">
      <c r="I3006" s="1"/>
      <c r="J3006" s="2"/>
      <c r="AM3006" s="3"/>
      <c r="AN3006" s="2"/>
      <c r="AO3006" s="2"/>
      <c r="AP3006" s="2"/>
      <c r="AQ3006" s="2"/>
      <c r="AR3006" s="2"/>
      <c r="AY3006" s="1"/>
    </row>
    <row r="3007" spans="9:51" x14ac:dyDescent="0.2">
      <c r="I3007" s="1"/>
      <c r="J3007" s="2"/>
      <c r="AM3007" s="3"/>
      <c r="AN3007" s="2"/>
      <c r="AO3007" s="2"/>
      <c r="AP3007" s="2"/>
      <c r="AQ3007" s="2"/>
      <c r="AR3007" s="2"/>
      <c r="AY3007" s="1"/>
    </row>
    <row r="3008" spans="9:51" x14ac:dyDescent="0.2">
      <c r="I3008" s="1"/>
      <c r="J3008" s="2"/>
      <c r="AM3008" s="3"/>
      <c r="AN3008" s="2"/>
      <c r="AO3008" s="2"/>
      <c r="AP3008" s="2"/>
      <c r="AQ3008" s="2"/>
      <c r="AR3008" s="2"/>
      <c r="AY3008" s="1"/>
    </row>
    <row r="3009" spans="9:51" x14ac:dyDescent="0.2">
      <c r="I3009" s="1"/>
      <c r="J3009" s="2"/>
      <c r="AM3009" s="3"/>
      <c r="AN3009" s="2"/>
      <c r="AO3009" s="2"/>
      <c r="AP3009" s="2"/>
      <c r="AQ3009" s="2"/>
      <c r="AR3009" s="2"/>
      <c r="AY3009" s="1"/>
    </row>
    <row r="3010" spans="9:51" x14ac:dyDescent="0.2">
      <c r="I3010" s="1"/>
      <c r="J3010" s="2"/>
      <c r="AM3010" s="3"/>
      <c r="AN3010" s="2"/>
      <c r="AO3010" s="2"/>
      <c r="AP3010" s="2"/>
      <c r="AQ3010" s="2"/>
      <c r="AR3010" s="2"/>
      <c r="AY3010" s="1"/>
    </row>
    <row r="3011" spans="9:51" x14ac:dyDescent="0.2">
      <c r="I3011" s="1"/>
      <c r="J3011" s="2"/>
      <c r="AM3011" s="3"/>
      <c r="AN3011" s="2"/>
      <c r="AO3011" s="2"/>
      <c r="AP3011" s="2"/>
      <c r="AQ3011" s="2"/>
      <c r="AR3011" s="2"/>
      <c r="AY3011" s="1"/>
    </row>
    <row r="3012" spans="9:51" x14ac:dyDescent="0.2">
      <c r="I3012" s="1"/>
      <c r="J3012" s="2"/>
      <c r="AM3012" s="3"/>
      <c r="AN3012" s="2"/>
      <c r="AO3012" s="2"/>
      <c r="AP3012" s="2"/>
      <c r="AQ3012" s="2"/>
      <c r="AR3012" s="2"/>
      <c r="AY3012" s="1"/>
    </row>
    <row r="3013" spans="9:51" x14ac:dyDescent="0.2">
      <c r="I3013" s="1"/>
      <c r="J3013" s="2"/>
      <c r="AM3013" s="3"/>
      <c r="AN3013" s="2"/>
      <c r="AO3013" s="2"/>
      <c r="AP3013" s="2"/>
      <c r="AQ3013" s="2"/>
      <c r="AR3013" s="2"/>
      <c r="AY3013" s="1"/>
    </row>
    <row r="3014" spans="9:51" x14ac:dyDescent="0.2">
      <c r="I3014" s="1"/>
      <c r="J3014" s="2"/>
      <c r="AM3014" s="3"/>
      <c r="AN3014" s="2"/>
      <c r="AO3014" s="2"/>
      <c r="AP3014" s="2"/>
      <c r="AQ3014" s="2"/>
      <c r="AR3014" s="2"/>
      <c r="AY3014" s="1"/>
    </row>
    <row r="3015" spans="9:51" x14ac:dyDescent="0.2">
      <c r="I3015" s="1"/>
      <c r="J3015" s="2"/>
      <c r="AM3015" s="3"/>
      <c r="AN3015" s="2"/>
      <c r="AO3015" s="2"/>
      <c r="AP3015" s="2"/>
      <c r="AQ3015" s="2"/>
      <c r="AR3015" s="2"/>
      <c r="AY3015" s="1"/>
    </row>
    <row r="3016" spans="9:51" x14ac:dyDescent="0.2">
      <c r="I3016" s="1"/>
      <c r="J3016" s="2"/>
      <c r="AM3016" s="3"/>
      <c r="AN3016" s="2"/>
      <c r="AO3016" s="2"/>
      <c r="AP3016" s="2"/>
      <c r="AQ3016" s="2"/>
      <c r="AR3016" s="2"/>
      <c r="AY3016" s="1"/>
    </row>
    <row r="3017" spans="9:51" x14ac:dyDescent="0.2">
      <c r="I3017" s="1"/>
      <c r="J3017" s="2"/>
      <c r="AM3017" s="3"/>
      <c r="AN3017" s="2"/>
      <c r="AO3017" s="2"/>
      <c r="AP3017" s="2"/>
      <c r="AQ3017" s="2"/>
      <c r="AR3017" s="2"/>
      <c r="AY3017" s="1"/>
    </row>
    <row r="3018" spans="9:51" x14ac:dyDescent="0.2">
      <c r="I3018" s="1"/>
      <c r="J3018" s="2"/>
      <c r="AM3018" s="3"/>
      <c r="AN3018" s="2"/>
      <c r="AO3018" s="2"/>
      <c r="AP3018" s="2"/>
      <c r="AQ3018" s="2"/>
      <c r="AR3018" s="2"/>
      <c r="AY3018" s="1"/>
    </row>
    <row r="3019" spans="9:51" x14ac:dyDescent="0.2">
      <c r="I3019" s="1"/>
      <c r="J3019" s="2"/>
      <c r="AM3019" s="3"/>
      <c r="AN3019" s="2"/>
      <c r="AO3019" s="2"/>
      <c r="AP3019" s="2"/>
      <c r="AQ3019" s="2"/>
      <c r="AR3019" s="2"/>
      <c r="AY3019" s="1"/>
    </row>
    <row r="3020" spans="9:51" x14ac:dyDescent="0.2">
      <c r="I3020" s="1"/>
      <c r="J3020" s="2"/>
      <c r="AM3020" s="3"/>
      <c r="AN3020" s="2"/>
      <c r="AO3020" s="2"/>
      <c r="AP3020" s="2"/>
      <c r="AQ3020" s="2"/>
      <c r="AR3020" s="2"/>
      <c r="AY3020" s="1"/>
    </row>
    <row r="3021" spans="9:51" x14ac:dyDescent="0.2">
      <c r="I3021" s="1"/>
      <c r="J3021" s="2"/>
      <c r="AM3021" s="3"/>
      <c r="AN3021" s="2"/>
      <c r="AO3021" s="2"/>
      <c r="AP3021" s="2"/>
      <c r="AQ3021" s="2"/>
      <c r="AR3021" s="2"/>
      <c r="AY3021" s="1"/>
    </row>
    <row r="3022" spans="9:51" x14ac:dyDescent="0.2">
      <c r="I3022" s="1"/>
      <c r="J3022" s="2"/>
      <c r="AM3022" s="3"/>
      <c r="AN3022" s="2"/>
      <c r="AO3022" s="2"/>
      <c r="AP3022" s="2"/>
      <c r="AQ3022" s="2"/>
      <c r="AR3022" s="2"/>
      <c r="AY3022" s="1"/>
    </row>
    <row r="3023" spans="9:51" x14ac:dyDescent="0.2">
      <c r="I3023" s="1"/>
      <c r="J3023" s="2"/>
      <c r="AM3023" s="3"/>
      <c r="AN3023" s="2"/>
      <c r="AO3023" s="2"/>
      <c r="AP3023" s="2"/>
      <c r="AQ3023" s="2"/>
      <c r="AR3023" s="2"/>
      <c r="AY3023" s="1"/>
    </row>
    <row r="3024" spans="9:51" x14ac:dyDescent="0.2">
      <c r="I3024" s="1"/>
      <c r="J3024" s="2"/>
      <c r="AM3024" s="3"/>
      <c r="AN3024" s="2"/>
      <c r="AO3024" s="2"/>
      <c r="AP3024" s="2"/>
      <c r="AQ3024" s="2"/>
      <c r="AR3024" s="2"/>
      <c r="AY3024" s="1"/>
    </row>
    <row r="3025" spans="9:51" x14ac:dyDescent="0.2">
      <c r="I3025" s="1"/>
      <c r="J3025" s="2"/>
      <c r="AM3025" s="3"/>
      <c r="AN3025" s="2"/>
      <c r="AO3025" s="2"/>
      <c r="AP3025" s="2"/>
      <c r="AQ3025" s="2"/>
      <c r="AR3025" s="2"/>
      <c r="AY3025" s="1"/>
    </row>
    <row r="3026" spans="9:51" x14ac:dyDescent="0.2">
      <c r="I3026" s="1"/>
      <c r="J3026" s="2"/>
      <c r="AM3026" s="3"/>
      <c r="AN3026" s="2"/>
      <c r="AO3026" s="2"/>
      <c r="AP3026" s="2"/>
      <c r="AQ3026" s="2"/>
      <c r="AR3026" s="2"/>
      <c r="AY3026" s="1"/>
    </row>
    <row r="3027" spans="9:51" x14ac:dyDescent="0.2">
      <c r="I3027" s="1"/>
      <c r="J3027" s="2"/>
      <c r="AM3027" s="3"/>
      <c r="AN3027" s="2"/>
      <c r="AO3027" s="2"/>
      <c r="AP3027" s="2"/>
      <c r="AQ3027" s="2"/>
      <c r="AR3027" s="2"/>
      <c r="AY3027" s="1"/>
    </row>
    <row r="3028" spans="9:51" x14ac:dyDescent="0.2">
      <c r="I3028" s="1"/>
      <c r="J3028" s="2"/>
      <c r="AM3028" s="3"/>
      <c r="AN3028" s="2"/>
      <c r="AO3028" s="2"/>
      <c r="AP3028" s="2"/>
      <c r="AQ3028" s="2"/>
      <c r="AR3028" s="2"/>
      <c r="AY3028" s="1"/>
    </row>
    <row r="3029" spans="9:51" x14ac:dyDescent="0.2">
      <c r="I3029" s="1"/>
      <c r="J3029" s="2"/>
      <c r="AM3029" s="3"/>
      <c r="AN3029" s="2"/>
      <c r="AO3029" s="2"/>
      <c r="AP3029" s="2"/>
      <c r="AQ3029" s="2"/>
      <c r="AR3029" s="2"/>
      <c r="AY3029" s="1"/>
    </row>
    <row r="3030" spans="9:51" x14ac:dyDescent="0.2">
      <c r="I3030" s="1"/>
      <c r="J3030" s="2"/>
      <c r="AM3030" s="3"/>
      <c r="AN3030" s="2"/>
      <c r="AO3030" s="2"/>
      <c r="AP3030" s="2"/>
      <c r="AQ3030" s="2"/>
      <c r="AR3030" s="2"/>
      <c r="AY3030" s="1"/>
    </row>
    <row r="3031" spans="9:51" x14ac:dyDescent="0.2">
      <c r="I3031" s="1"/>
      <c r="J3031" s="2"/>
      <c r="AM3031" s="3"/>
      <c r="AN3031" s="2"/>
      <c r="AO3031" s="2"/>
      <c r="AP3031" s="2"/>
      <c r="AQ3031" s="2"/>
      <c r="AR3031" s="2"/>
      <c r="AY3031" s="1"/>
    </row>
    <row r="3032" spans="9:51" x14ac:dyDescent="0.2">
      <c r="I3032" s="1"/>
      <c r="J3032" s="2"/>
      <c r="AM3032" s="3"/>
      <c r="AN3032" s="2"/>
      <c r="AO3032" s="2"/>
      <c r="AP3032" s="2"/>
      <c r="AQ3032" s="2"/>
      <c r="AR3032" s="2"/>
      <c r="AY3032" s="1"/>
    </row>
    <row r="3033" spans="9:51" x14ac:dyDescent="0.2">
      <c r="I3033" s="1"/>
      <c r="J3033" s="2"/>
      <c r="AM3033" s="3"/>
      <c r="AN3033" s="2"/>
      <c r="AO3033" s="2"/>
      <c r="AP3033" s="2"/>
      <c r="AQ3033" s="2"/>
      <c r="AR3033" s="2"/>
      <c r="AY3033" s="1"/>
    </row>
    <row r="3034" spans="9:51" x14ac:dyDescent="0.2">
      <c r="I3034" s="1"/>
      <c r="J3034" s="2"/>
      <c r="AM3034" s="3"/>
      <c r="AN3034" s="2"/>
      <c r="AO3034" s="2"/>
      <c r="AP3034" s="2"/>
      <c r="AQ3034" s="2"/>
      <c r="AR3034" s="2"/>
      <c r="AY3034" s="1"/>
    </row>
    <row r="3035" spans="9:51" x14ac:dyDescent="0.2">
      <c r="I3035" s="1"/>
      <c r="J3035" s="2"/>
      <c r="AM3035" s="3"/>
      <c r="AN3035" s="2"/>
      <c r="AO3035" s="2"/>
      <c r="AP3035" s="2"/>
      <c r="AQ3035" s="2"/>
      <c r="AR3035" s="2"/>
      <c r="AY3035" s="1"/>
    </row>
    <row r="3036" spans="9:51" x14ac:dyDescent="0.2">
      <c r="I3036" s="1"/>
      <c r="J3036" s="2"/>
      <c r="AM3036" s="3"/>
      <c r="AN3036" s="2"/>
      <c r="AO3036" s="2"/>
      <c r="AP3036" s="2"/>
      <c r="AQ3036" s="2"/>
      <c r="AR3036" s="2"/>
      <c r="AY3036" s="1"/>
    </row>
    <row r="3037" spans="9:51" x14ac:dyDescent="0.2">
      <c r="I3037" s="1"/>
      <c r="J3037" s="2"/>
      <c r="AM3037" s="3"/>
      <c r="AN3037" s="2"/>
      <c r="AO3037" s="2"/>
      <c r="AP3037" s="2"/>
      <c r="AQ3037" s="2"/>
      <c r="AR3037" s="2"/>
      <c r="AY3037" s="1"/>
    </row>
    <row r="3038" spans="9:51" x14ac:dyDescent="0.2">
      <c r="I3038" s="1"/>
      <c r="J3038" s="2"/>
      <c r="AM3038" s="3"/>
      <c r="AN3038" s="2"/>
      <c r="AO3038" s="2"/>
      <c r="AP3038" s="2"/>
      <c r="AQ3038" s="2"/>
      <c r="AR3038" s="2"/>
      <c r="AY3038" s="1"/>
    </row>
    <row r="3039" spans="9:51" x14ac:dyDescent="0.2">
      <c r="I3039" s="1"/>
      <c r="J3039" s="2"/>
      <c r="AM3039" s="3"/>
      <c r="AN3039" s="2"/>
      <c r="AO3039" s="2"/>
      <c r="AP3039" s="2"/>
      <c r="AQ3039" s="2"/>
      <c r="AR3039" s="2"/>
      <c r="AY3039" s="1"/>
    </row>
    <row r="3040" spans="9:51" x14ac:dyDescent="0.2">
      <c r="I3040" s="1"/>
      <c r="J3040" s="2"/>
      <c r="AM3040" s="3"/>
      <c r="AN3040" s="2"/>
      <c r="AO3040" s="2"/>
      <c r="AP3040" s="2"/>
      <c r="AQ3040" s="2"/>
      <c r="AR3040" s="2"/>
      <c r="AY3040" s="1"/>
    </row>
    <row r="3041" spans="9:51" x14ac:dyDescent="0.2">
      <c r="I3041" s="1"/>
      <c r="J3041" s="2"/>
      <c r="AM3041" s="3"/>
      <c r="AN3041" s="2"/>
      <c r="AO3041" s="2"/>
      <c r="AP3041" s="2"/>
      <c r="AQ3041" s="2"/>
      <c r="AR3041" s="2"/>
      <c r="AY3041" s="1"/>
    </row>
    <row r="3042" spans="9:51" x14ac:dyDescent="0.2">
      <c r="I3042" s="1"/>
      <c r="J3042" s="2"/>
      <c r="AM3042" s="3"/>
      <c r="AN3042" s="2"/>
      <c r="AO3042" s="2"/>
      <c r="AP3042" s="2"/>
      <c r="AQ3042" s="2"/>
      <c r="AR3042" s="2"/>
      <c r="AY3042" s="1"/>
    </row>
    <row r="3043" spans="9:51" x14ac:dyDescent="0.2">
      <c r="I3043" s="1"/>
      <c r="J3043" s="2"/>
      <c r="AM3043" s="3"/>
      <c r="AN3043" s="2"/>
      <c r="AO3043" s="2"/>
      <c r="AP3043" s="2"/>
      <c r="AQ3043" s="2"/>
      <c r="AR3043" s="2"/>
      <c r="AY3043" s="1"/>
    </row>
    <row r="3044" spans="9:51" x14ac:dyDescent="0.2">
      <c r="I3044" s="1"/>
      <c r="J3044" s="2"/>
      <c r="AM3044" s="3"/>
      <c r="AN3044" s="2"/>
      <c r="AO3044" s="2"/>
      <c r="AP3044" s="2"/>
      <c r="AQ3044" s="2"/>
      <c r="AR3044" s="2"/>
      <c r="AY3044" s="1"/>
    </row>
    <row r="3045" spans="9:51" x14ac:dyDescent="0.2">
      <c r="I3045" s="1"/>
      <c r="J3045" s="2"/>
      <c r="AM3045" s="3"/>
      <c r="AN3045" s="2"/>
      <c r="AO3045" s="2"/>
      <c r="AP3045" s="2"/>
      <c r="AQ3045" s="2"/>
      <c r="AR3045" s="2"/>
      <c r="AY3045" s="1"/>
    </row>
    <row r="3046" spans="9:51" x14ac:dyDescent="0.2">
      <c r="I3046" s="1"/>
      <c r="J3046" s="2"/>
      <c r="AM3046" s="3"/>
      <c r="AN3046" s="2"/>
      <c r="AO3046" s="2"/>
      <c r="AP3046" s="2"/>
      <c r="AQ3046" s="2"/>
      <c r="AR3046" s="2"/>
      <c r="AY3046" s="1"/>
    </row>
    <row r="3047" spans="9:51" x14ac:dyDescent="0.2">
      <c r="I3047" s="1"/>
      <c r="J3047" s="2"/>
      <c r="AM3047" s="3"/>
      <c r="AN3047" s="2"/>
      <c r="AO3047" s="2"/>
      <c r="AP3047" s="2"/>
      <c r="AQ3047" s="2"/>
      <c r="AR3047" s="2"/>
      <c r="AY3047" s="1"/>
    </row>
    <row r="3048" spans="9:51" x14ac:dyDescent="0.2">
      <c r="I3048" s="1"/>
      <c r="J3048" s="2"/>
      <c r="AM3048" s="3"/>
      <c r="AN3048" s="2"/>
      <c r="AO3048" s="2"/>
      <c r="AP3048" s="2"/>
      <c r="AQ3048" s="2"/>
      <c r="AR3048" s="2"/>
      <c r="AY3048" s="1"/>
    </row>
    <row r="3049" spans="9:51" x14ac:dyDescent="0.2">
      <c r="I3049" s="1"/>
      <c r="J3049" s="2"/>
      <c r="AM3049" s="3"/>
      <c r="AN3049" s="2"/>
      <c r="AO3049" s="2"/>
      <c r="AP3049" s="2"/>
      <c r="AQ3049" s="2"/>
      <c r="AR3049" s="2"/>
      <c r="AY3049" s="1"/>
    </row>
    <row r="3050" spans="9:51" x14ac:dyDescent="0.2">
      <c r="I3050" s="1"/>
      <c r="J3050" s="2"/>
      <c r="AM3050" s="3"/>
      <c r="AN3050" s="2"/>
      <c r="AO3050" s="2"/>
      <c r="AP3050" s="2"/>
      <c r="AQ3050" s="2"/>
      <c r="AR3050" s="2"/>
      <c r="AY3050" s="1"/>
    </row>
    <row r="3051" spans="9:51" x14ac:dyDescent="0.2">
      <c r="I3051" s="1"/>
      <c r="J3051" s="2"/>
      <c r="AM3051" s="3"/>
      <c r="AN3051" s="2"/>
      <c r="AO3051" s="2"/>
      <c r="AP3051" s="2"/>
      <c r="AQ3051" s="2"/>
      <c r="AR3051" s="2"/>
      <c r="AY3051" s="1"/>
    </row>
    <row r="3052" spans="9:51" x14ac:dyDescent="0.2">
      <c r="I3052" s="1"/>
      <c r="J3052" s="2"/>
      <c r="AM3052" s="3"/>
      <c r="AN3052" s="2"/>
      <c r="AO3052" s="2"/>
      <c r="AP3052" s="2"/>
      <c r="AQ3052" s="2"/>
      <c r="AR3052" s="2"/>
      <c r="AY3052" s="1"/>
    </row>
    <row r="3053" spans="9:51" x14ac:dyDescent="0.2">
      <c r="I3053" s="1"/>
      <c r="J3053" s="2"/>
      <c r="AM3053" s="3"/>
      <c r="AN3053" s="2"/>
      <c r="AO3053" s="2"/>
      <c r="AP3053" s="2"/>
      <c r="AQ3053" s="2"/>
      <c r="AR3053" s="2"/>
      <c r="AY3053" s="1"/>
    </row>
    <row r="3054" spans="9:51" x14ac:dyDescent="0.2">
      <c r="I3054" s="1"/>
      <c r="J3054" s="2"/>
      <c r="AM3054" s="3"/>
      <c r="AN3054" s="2"/>
      <c r="AO3054" s="2"/>
      <c r="AP3054" s="2"/>
      <c r="AQ3054" s="2"/>
      <c r="AR3054" s="2"/>
      <c r="AY3054" s="1"/>
    </row>
    <row r="3055" spans="9:51" x14ac:dyDescent="0.2">
      <c r="I3055" s="1"/>
      <c r="J3055" s="2"/>
      <c r="AM3055" s="3"/>
      <c r="AN3055" s="2"/>
      <c r="AO3055" s="2"/>
      <c r="AP3055" s="2"/>
      <c r="AQ3055" s="2"/>
      <c r="AR3055" s="2"/>
      <c r="AY3055" s="1"/>
    </row>
    <row r="3056" spans="9:51" x14ac:dyDescent="0.2">
      <c r="I3056" s="1"/>
      <c r="J3056" s="2"/>
      <c r="AM3056" s="3"/>
      <c r="AN3056" s="2"/>
      <c r="AO3056" s="2"/>
      <c r="AP3056" s="2"/>
      <c r="AQ3056" s="2"/>
      <c r="AR3056" s="2"/>
      <c r="AY3056" s="1"/>
    </row>
    <row r="3057" spans="9:51" x14ac:dyDescent="0.2">
      <c r="I3057" s="1"/>
      <c r="J3057" s="2"/>
      <c r="AM3057" s="3"/>
      <c r="AN3057" s="2"/>
      <c r="AO3057" s="2"/>
      <c r="AP3057" s="2"/>
      <c r="AQ3057" s="2"/>
      <c r="AR3057" s="2"/>
      <c r="AY3057" s="1"/>
    </row>
    <row r="3058" spans="9:51" x14ac:dyDescent="0.2">
      <c r="I3058" s="1"/>
      <c r="J3058" s="2"/>
      <c r="AM3058" s="3"/>
      <c r="AN3058" s="2"/>
      <c r="AO3058" s="2"/>
      <c r="AP3058" s="2"/>
      <c r="AQ3058" s="2"/>
      <c r="AR3058" s="2"/>
      <c r="AY3058" s="1"/>
    </row>
    <row r="3059" spans="9:51" x14ac:dyDescent="0.2">
      <c r="I3059" s="1"/>
      <c r="J3059" s="2"/>
      <c r="AM3059" s="3"/>
      <c r="AN3059" s="2"/>
      <c r="AO3059" s="2"/>
      <c r="AP3059" s="2"/>
      <c r="AQ3059" s="2"/>
      <c r="AR3059" s="2"/>
      <c r="AY3059" s="1"/>
    </row>
    <row r="3060" spans="9:51" x14ac:dyDescent="0.2">
      <c r="I3060" s="1"/>
      <c r="J3060" s="2"/>
      <c r="AM3060" s="3"/>
      <c r="AN3060" s="2"/>
      <c r="AO3060" s="2"/>
      <c r="AP3060" s="2"/>
      <c r="AQ3060" s="2"/>
      <c r="AR3060" s="2"/>
      <c r="AY3060" s="1"/>
    </row>
    <row r="3061" spans="9:51" x14ac:dyDescent="0.2">
      <c r="I3061" s="1"/>
      <c r="J3061" s="2"/>
      <c r="AM3061" s="3"/>
      <c r="AN3061" s="2"/>
      <c r="AO3061" s="2"/>
      <c r="AP3061" s="2"/>
      <c r="AQ3061" s="2"/>
      <c r="AR3061" s="2"/>
      <c r="AY3061" s="1"/>
    </row>
    <row r="3062" spans="9:51" x14ac:dyDescent="0.2">
      <c r="I3062" s="1"/>
      <c r="J3062" s="2"/>
      <c r="AM3062" s="3"/>
      <c r="AN3062" s="2"/>
      <c r="AO3062" s="2"/>
      <c r="AP3062" s="2"/>
      <c r="AQ3062" s="2"/>
      <c r="AR3062" s="2"/>
      <c r="AY3062" s="1"/>
    </row>
    <row r="3063" spans="9:51" x14ac:dyDescent="0.2">
      <c r="I3063" s="1"/>
      <c r="J3063" s="2"/>
      <c r="AM3063" s="3"/>
      <c r="AN3063" s="2"/>
      <c r="AO3063" s="2"/>
      <c r="AP3063" s="2"/>
      <c r="AQ3063" s="2"/>
      <c r="AR3063" s="2"/>
      <c r="AY3063" s="1"/>
    </row>
    <row r="3064" spans="9:51" x14ac:dyDescent="0.2">
      <c r="I3064" s="1"/>
      <c r="J3064" s="2"/>
      <c r="AM3064" s="3"/>
      <c r="AN3064" s="2"/>
      <c r="AO3064" s="2"/>
      <c r="AP3064" s="2"/>
      <c r="AQ3064" s="2"/>
      <c r="AR3064" s="2"/>
      <c r="AY3064" s="1"/>
    </row>
    <row r="3065" spans="9:51" x14ac:dyDescent="0.2">
      <c r="I3065" s="1"/>
      <c r="J3065" s="2"/>
      <c r="AM3065" s="3"/>
      <c r="AN3065" s="2"/>
      <c r="AO3065" s="2"/>
      <c r="AP3065" s="2"/>
      <c r="AQ3065" s="2"/>
      <c r="AR3065" s="2"/>
      <c r="AY3065" s="1"/>
    </row>
    <row r="3066" spans="9:51" x14ac:dyDescent="0.2">
      <c r="I3066" s="1"/>
      <c r="J3066" s="2"/>
      <c r="AM3066" s="3"/>
      <c r="AN3066" s="2"/>
      <c r="AO3066" s="2"/>
      <c r="AP3066" s="2"/>
      <c r="AQ3066" s="2"/>
      <c r="AR3066" s="2"/>
      <c r="AY3066" s="1"/>
    </row>
    <row r="3067" spans="9:51" x14ac:dyDescent="0.2">
      <c r="I3067" s="1"/>
      <c r="J3067" s="2"/>
      <c r="AM3067" s="3"/>
      <c r="AN3067" s="2"/>
      <c r="AO3067" s="2"/>
      <c r="AP3067" s="2"/>
      <c r="AQ3067" s="2"/>
      <c r="AR3067" s="2"/>
      <c r="AY3067" s="1"/>
    </row>
    <row r="3068" spans="9:51" x14ac:dyDescent="0.2">
      <c r="I3068" s="1"/>
      <c r="J3068" s="2"/>
      <c r="AM3068" s="3"/>
      <c r="AN3068" s="2"/>
      <c r="AO3068" s="2"/>
      <c r="AP3068" s="2"/>
      <c r="AQ3068" s="2"/>
      <c r="AR3068" s="2"/>
      <c r="AY3068" s="1"/>
    </row>
    <row r="3069" spans="9:51" x14ac:dyDescent="0.2">
      <c r="I3069" s="1"/>
      <c r="J3069" s="2"/>
      <c r="AM3069" s="3"/>
      <c r="AN3069" s="2"/>
      <c r="AO3069" s="2"/>
      <c r="AP3069" s="2"/>
      <c r="AQ3069" s="2"/>
      <c r="AR3069" s="2"/>
      <c r="AY3069" s="1"/>
    </row>
    <row r="3070" spans="9:51" x14ac:dyDescent="0.2">
      <c r="I3070" s="1"/>
      <c r="J3070" s="2"/>
      <c r="AM3070" s="3"/>
      <c r="AN3070" s="2"/>
      <c r="AO3070" s="2"/>
      <c r="AP3070" s="2"/>
      <c r="AQ3070" s="2"/>
      <c r="AR3070" s="2"/>
      <c r="AY3070" s="1"/>
    </row>
    <row r="3071" spans="9:51" x14ac:dyDescent="0.2">
      <c r="I3071" s="1"/>
      <c r="J3071" s="2"/>
      <c r="AM3071" s="3"/>
      <c r="AN3071" s="2"/>
      <c r="AO3071" s="2"/>
      <c r="AP3071" s="2"/>
      <c r="AQ3071" s="2"/>
      <c r="AR3071" s="2"/>
      <c r="AY3071" s="1"/>
    </row>
    <row r="3072" spans="9:51" x14ac:dyDescent="0.2">
      <c r="I3072" s="1"/>
      <c r="J3072" s="2"/>
      <c r="AM3072" s="3"/>
      <c r="AN3072" s="2"/>
      <c r="AO3072" s="2"/>
      <c r="AP3072" s="2"/>
      <c r="AQ3072" s="2"/>
      <c r="AR3072" s="2"/>
      <c r="AY3072" s="1"/>
    </row>
    <row r="3073" spans="9:51" x14ac:dyDescent="0.2">
      <c r="I3073" s="1"/>
      <c r="J3073" s="2"/>
      <c r="AM3073" s="3"/>
      <c r="AN3073" s="2"/>
      <c r="AO3073" s="2"/>
      <c r="AP3073" s="2"/>
      <c r="AQ3073" s="2"/>
      <c r="AR3073" s="2"/>
      <c r="AY3073" s="1"/>
    </row>
    <row r="3074" spans="9:51" x14ac:dyDescent="0.2">
      <c r="I3074" s="1"/>
      <c r="J3074" s="2"/>
      <c r="AM3074" s="3"/>
      <c r="AN3074" s="2"/>
      <c r="AO3074" s="2"/>
      <c r="AP3074" s="2"/>
      <c r="AQ3074" s="2"/>
      <c r="AR3074" s="2"/>
      <c r="AY3074" s="1"/>
    </row>
    <row r="3075" spans="9:51" x14ac:dyDescent="0.2">
      <c r="I3075" s="1"/>
      <c r="J3075" s="2"/>
      <c r="AM3075" s="3"/>
      <c r="AN3075" s="2"/>
      <c r="AO3075" s="2"/>
      <c r="AP3075" s="2"/>
      <c r="AQ3075" s="2"/>
      <c r="AR3075" s="2"/>
      <c r="AY3075" s="1"/>
    </row>
    <row r="3076" spans="9:51" x14ac:dyDescent="0.2">
      <c r="I3076" s="1"/>
      <c r="J3076" s="2"/>
      <c r="AM3076" s="3"/>
      <c r="AN3076" s="2"/>
      <c r="AO3076" s="2"/>
      <c r="AP3076" s="2"/>
      <c r="AQ3076" s="2"/>
      <c r="AR3076" s="2"/>
      <c r="AY3076" s="1"/>
    </row>
    <row r="3077" spans="9:51" x14ac:dyDescent="0.2">
      <c r="I3077" s="1"/>
      <c r="J3077" s="2"/>
      <c r="AM3077" s="3"/>
      <c r="AN3077" s="2"/>
      <c r="AO3077" s="2"/>
      <c r="AP3077" s="2"/>
      <c r="AQ3077" s="2"/>
      <c r="AR3077" s="2"/>
      <c r="AY3077" s="1"/>
    </row>
    <row r="3078" spans="9:51" x14ac:dyDescent="0.2">
      <c r="I3078" s="1"/>
      <c r="J3078" s="2"/>
      <c r="AM3078" s="3"/>
      <c r="AN3078" s="2"/>
      <c r="AO3078" s="2"/>
      <c r="AP3078" s="2"/>
      <c r="AQ3078" s="2"/>
      <c r="AR3078" s="2"/>
      <c r="AY3078" s="1"/>
    </row>
    <row r="3079" spans="9:51" x14ac:dyDescent="0.2">
      <c r="I3079" s="1"/>
      <c r="J3079" s="2"/>
      <c r="AM3079" s="3"/>
      <c r="AN3079" s="2"/>
      <c r="AO3079" s="2"/>
      <c r="AP3079" s="2"/>
      <c r="AQ3079" s="2"/>
      <c r="AR3079" s="2"/>
      <c r="AY3079" s="1"/>
    </row>
    <row r="3080" spans="9:51" x14ac:dyDescent="0.2">
      <c r="I3080" s="1"/>
      <c r="J3080" s="2"/>
      <c r="AM3080" s="3"/>
      <c r="AN3080" s="2"/>
      <c r="AO3080" s="2"/>
      <c r="AP3080" s="2"/>
      <c r="AQ3080" s="2"/>
      <c r="AR3080" s="2"/>
      <c r="AY3080" s="1"/>
    </row>
    <row r="3081" spans="9:51" x14ac:dyDescent="0.2">
      <c r="I3081" s="1"/>
      <c r="J3081" s="2"/>
      <c r="AM3081" s="3"/>
      <c r="AN3081" s="2"/>
      <c r="AO3081" s="2"/>
      <c r="AP3081" s="2"/>
      <c r="AQ3081" s="2"/>
      <c r="AR3081" s="2"/>
      <c r="AY3081" s="1"/>
    </row>
    <row r="3082" spans="9:51" x14ac:dyDescent="0.2">
      <c r="I3082" s="1"/>
      <c r="J3082" s="2"/>
      <c r="AM3082" s="3"/>
      <c r="AN3082" s="2"/>
      <c r="AO3082" s="2"/>
      <c r="AP3082" s="2"/>
      <c r="AQ3082" s="2"/>
      <c r="AR3082" s="2"/>
      <c r="AY3082" s="1"/>
    </row>
    <row r="3083" spans="9:51" x14ac:dyDescent="0.2">
      <c r="I3083" s="1"/>
      <c r="J3083" s="2"/>
      <c r="AM3083" s="3"/>
      <c r="AN3083" s="2"/>
      <c r="AO3083" s="2"/>
      <c r="AP3083" s="2"/>
      <c r="AQ3083" s="2"/>
      <c r="AR3083" s="2"/>
      <c r="AY3083" s="1"/>
    </row>
    <row r="3084" spans="9:51" x14ac:dyDescent="0.2">
      <c r="I3084" s="1"/>
      <c r="J3084" s="2"/>
      <c r="AM3084" s="3"/>
      <c r="AN3084" s="2"/>
      <c r="AO3084" s="2"/>
      <c r="AP3084" s="2"/>
      <c r="AQ3084" s="2"/>
      <c r="AR3084" s="2"/>
      <c r="AY3084" s="1"/>
    </row>
    <row r="3085" spans="9:51" x14ac:dyDescent="0.2">
      <c r="I3085" s="1"/>
      <c r="J3085" s="2"/>
      <c r="AM3085" s="3"/>
      <c r="AN3085" s="2"/>
      <c r="AO3085" s="2"/>
      <c r="AP3085" s="2"/>
      <c r="AQ3085" s="2"/>
      <c r="AR3085" s="2"/>
      <c r="AY3085" s="1"/>
    </row>
    <row r="3086" spans="9:51" x14ac:dyDescent="0.2">
      <c r="I3086" s="1"/>
      <c r="J3086" s="2"/>
      <c r="AM3086" s="3"/>
      <c r="AN3086" s="2"/>
      <c r="AO3086" s="2"/>
      <c r="AP3086" s="2"/>
      <c r="AQ3086" s="2"/>
      <c r="AR3086" s="2"/>
      <c r="AY3086" s="1"/>
    </row>
    <row r="3087" spans="9:51" x14ac:dyDescent="0.2">
      <c r="I3087" s="1"/>
      <c r="J3087" s="2"/>
      <c r="AM3087" s="3"/>
      <c r="AN3087" s="2"/>
      <c r="AO3087" s="2"/>
      <c r="AP3087" s="2"/>
      <c r="AQ3087" s="2"/>
      <c r="AR3087" s="2"/>
      <c r="AY3087" s="1"/>
    </row>
    <row r="3088" spans="9:51" x14ac:dyDescent="0.2">
      <c r="I3088" s="1"/>
      <c r="J3088" s="2"/>
      <c r="AM3088" s="3"/>
      <c r="AN3088" s="2"/>
      <c r="AO3088" s="2"/>
      <c r="AP3088" s="2"/>
      <c r="AQ3088" s="2"/>
      <c r="AR3088" s="2"/>
      <c r="AY3088" s="1"/>
    </row>
    <row r="3089" spans="9:51" x14ac:dyDescent="0.2">
      <c r="I3089" s="1"/>
      <c r="J3089" s="2"/>
      <c r="AM3089" s="3"/>
      <c r="AN3089" s="2"/>
      <c r="AO3089" s="2"/>
      <c r="AP3089" s="2"/>
      <c r="AQ3089" s="2"/>
      <c r="AR3089" s="2"/>
      <c r="AY3089" s="1"/>
    </row>
    <row r="3090" spans="9:51" x14ac:dyDescent="0.2">
      <c r="I3090" s="1"/>
      <c r="J3090" s="2"/>
      <c r="AM3090" s="3"/>
      <c r="AN3090" s="2"/>
      <c r="AO3090" s="2"/>
      <c r="AP3090" s="2"/>
      <c r="AQ3090" s="2"/>
      <c r="AR3090" s="2"/>
      <c r="AY3090" s="1"/>
    </row>
    <row r="3091" spans="9:51" x14ac:dyDescent="0.2">
      <c r="I3091" s="1"/>
      <c r="J3091" s="2"/>
      <c r="AM3091" s="3"/>
      <c r="AN3091" s="2"/>
      <c r="AO3091" s="2"/>
      <c r="AP3091" s="2"/>
      <c r="AQ3091" s="2"/>
      <c r="AR3091" s="2"/>
      <c r="AY3091" s="1"/>
    </row>
    <row r="3092" spans="9:51" x14ac:dyDescent="0.2">
      <c r="I3092" s="1"/>
      <c r="J3092" s="2"/>
      <c r="AM3092" s="3"/>
      <c r="AN3092" s="2"/>
      <c r="AO3092" s="2"/>
      <c r="AP3092" s="2"/>
      <c r="AQ3092" s="2"/>
      <c r="AR3092" s="2"/>
      <c r="AY3092" s="1"/>
    </row>
    <row r="3093" spans="9:51" x14ac:dyDescent="0.2">
      <c r="I3093" s="1"/>
      <c r="J3093" s="2"/>
      <c r="AM3093" s="3"/>
      <c r="AN3093" s="2"/>
      <c r="AO3093" s="2"/>
      <c r="AP3093" s="2"/>
      <c r="AQ3093" s="2"/>
      <c r="AR3093" s="2"/>
      <c r="AY3093" s="1"/>
    </row>
    <row r="3094" spans="9:51" x14ac:dyDescent="0.2">
      <c r="I3094" s="1"/>
      <c r="J3094" s="2"/>
      <c r="AM3094" s="3"/>
      <c r="AN3094" s="2"/>
      <c r="AO3094" s="2"/>
      <c r="AP3094" s="2"/>
      <c r="AQ3094" s="2"/>
      <c r="AR3094" s="2"/>
      <c r="AY3094" s="1"/>
    </row>
    <row r="3095" spans="9:51" x14ac:dyDescent="0.2">
      <c r="I3095" s="1"/>
      <c r="J3095" s="2"/>
      <c r="AM3095" s="3"/>
      <c r="AN3095" s="2"/>
      <c r="AO3095" s="2"/>
      <c r="AP3095" s="2"/>
      <c r="AQ3095" s="2"/>
      <c r="AR3095" s="2"/>
      <c r="AY3095" s="1"/>
    </row>
    <row r="3096" spans="9:51" x14ac:dyDescent="0.2">
      <c r="I3096" s="1"/>
      <c r="J3096" s="2"/>
      <c r="AM3096" s="3"/>
      <c r="AN3096" s="2"/>
      <c r="AO3096" s="2"/>
      <c r="AP3096" s="2"/>
      <c r="AQ3096" s="2"/>
      <c r="AR3096" s="2"/>
      <c r="AY3096" s="1"/>
    </row>
    <row r="3097" spans="9:51" x14ac:dyDescent="0.2">
      <c r="I3097" s="1"/>
      <c r="J3097" s="2"/>
      <c r="AM3097" s="3"/>
      <c r="AN3097" s="2"/>
      <c r="AO3097" s="2"/>
      <c r="AP3097" s="2"/>
      <c r="AQ3097" s="2"/>
      <c r="AR3097" s="2"/>
      <c r="AY3097" s="1"/>
    </row>
    <row r="3098" spans="9:51" x14ac:dyDescent="0.2">
      <c r="I3098" s="1"/>
      <c r="J3098" s="2"/>
      <c r="AM3098" s="3"/>
      <c r="AN3098" s="2"/>
      <c r="AO3098" s="2"/>
      <c r="AP3098" s="2"/>
      <c r="AQ3098" s="2"/>
      <c r="AR3098" s="2"/>
      <c r="AY3098" s="1"/>
    </row>
    <row r="3099" spans="9:51" x14ac:dyDescent="0.2">
      <c r="I3099" s="1"/>
      <c r="J3099" s="2"/>
      <c r="AM3099" s="3"/>
      <c r="AN3099" s="2"/>
      <c r="AO3099" s="2"/>
      <c r="AP3099" s="2"/>
      <c r="AQ3099" s="2"/>
      <c r="AR3099" s="2"/>
      <c r="AY3099" s="1"/>
    </row>
    <row r="3100" spans="9:51" x14ac:dyDescent="0.2">
      <c r="I3100" s="1"/>
      <c r="J3100" s="2"/>
      <c r="AM3100" s="3"/>
      <c r="AN3100" s="2"/>
      <c r="AO3100" s="2"/>
      <c r="AP3100" s="2"/>
      <c r="AQ3100" s="2"/>
      <c r="AR3100" s="2"/>
      <c r="AY3100" s="1"/>
    </row>
    <row r="3101" spans="9:51" x14ac:dyDescent="0.2">
      <c r="I3101" s="1"/>
      <c r="J3101" s="2"/>
      <c r="AM3101" s="3"/>
      <c r="AN3101" s="2"/>
      <c r="AO3101" s="2"/>
      <c r="AP3101" s="2"/>
      <c r="AQ3101" s="2"/>
      <c r="AR3101" s="2"/>
      <c r="AY3101" s="1"/>
    </row>
    <row r="3102" spans="9:51" x14ac:dyDescent="0.2">
      <c r="I3102" s="1"/>
      <c r="J3102" s="2"/>
      <c r="AM3102" s="3"/>
      <c r="AN3102" s="2"/>
      <c r="AO3102" s="2"/>
      <c r="AP3102" s="2"/>
      <c r="AQ3102" s="2"/>
      <c r="AR3102" s="2"/>
      <c r="AY3102" s="1"/>
    </row>
    <row r="3103" spans="9:51" x14ac:dyDescent="0.2">
      <c r="I3103" s="1"/>
      <c r="J3103" s="2"/>
      <c r="AM3103" s="3"/>
      <c r="AN3103" s="2"/>
      <c r="AO3103" s="2"/>
      <c r="AP3103" s="2"/>
      <c r="AQ3103" s="2"/>
      <c r="AR3103" s="2"/>
      <c r="AY3103" s="1"/>
    </row>
    <row r="3104" spans="9:51" x14ac:dyDescent="0.2">
      <c r="I3104" s="1"/>
      <c r="J3104" s="2"/>
      <c r="AM3104" s="3"/>
      <c r="AN3104" s="2"/>
      <c r="AO3104" s="2"/>
      <c r="AP3104" s="2"/>
      <c r="AQ3104" s="2"/>
      <c r="AR3104" s="2"/>
      <c r="AY3104" s="1"/>
    </row>
    <row r="3105" spans="9:51" x14ac:dyDescent="0.2">
      <c r="I3105" s="1"/>
      <c r="J3105" s="2"/>
      <c r="AM3105" s="3"/>
      <c r="AN3105" s="2"/>
      <c r="AO3105" s="2"/>
      <c r="AP3105" s="2"/>
      <c r="AQ3105" s="2"/>
      <c r="AR3105" s="2"/>
      <c r="AY3105" s="1"/>
    </row>
    <row r="3106" spans="9:51" x14ac:dyDescent="0.2">
      <c r="I3106" s="1"/>
      <c r="J3106" s="2"/>
      <c r="AM3106" s="3"/>
      <c r="AN3106" s="2"/>
      <c r="AO3106" s="2"/>
      <c r="AP3106" s="2"/>
      <c r="AQ3106" s="2"/>
      <c r="AR3106" s="2"/>
      <c r="AY3106" s="1"/>
    </row>
    <row r="3107" spans="9:51" x14ac:dyDescent="0.2">
      <c r="I3107" s="1"/>
      <c r="J3107" s="2"/>
      <c r="AM3107" s="3"/>
      <c r="AN3107" s="2"/>
      <c r="AO3107" s="2"/>
      <c r="AP3107" s="2"/>
      <c r="AQ3107" s="2"/>
      <c r="AR3107" s="2"/>
      <c r="AY3107" s="1"/>
    </row>
    <row r="3108" spans="9:51" x14ac:dyDescent="0.2">
      <c r="I3108" s="1"/>
      <c r="J3108" s="2"/>
      <c r="AM3108" s="3"/>
      <c r="AN3108" s="2"/>
      <c r="AO3108" s="2"/>
      <c r="AP3108" s="2"/>
      <c r="AQ3108" s="2"/>
      <c r="AR3108" s="2"/>
      <c r="AY3108" s="1"/>
    </row>
    <row r="3109" spans="9:51" x14ac:dyDescent="0.2">
      <c r="I3109" s="1"/>
      <c r="J3109" s="2"/>
      <c r="AM3109" s="3"/>
      <c r="AN3109" s="2"/>
      <c r="AO3109" s="2"/>
      <c r="AP3109" s="2"/>
      <c r="AQ3109" s="2"/>
      <c r="AR3109" s="2"/>
      <c r="AY3109" s="1"/>
    </row>
    <row r="3110" spans="9:51" x14ac:dyDescent="0.2">
      <c r="I3110" s="1"/>
      <c r="J3110" s="2"/>
      <c r="AM3110" s="3"/>
      <c r="AN3110" s="2"/>
      <c r="AO3110" s="2"/>
      <c r="AP3110" s="2"/>
      <c r="AQ3110" s="2"/>
      <c r="AR3110" s="2"/>
      <c r="AY3110" s="1"/>
    </row>
    <row r="3111" spans="9:51" x14ac:dyDescent="0.2">
      <c r="I3111" s="1"/>
      <c r="J3111" s="2"/>
      <c r="AM3111" s="3"/>
      <c r="AN3111" s="2"/>
      <c r="AO3111" s="2"/>
      <c r="AP3111" s="2"/>
      <c r="AQ3111" s="2"/>
      <c r="AR3111" s="2"/>
      <c r="AY3111" s="1"/>
    </row>
    <row r="3112" spans="9:51" x14ac:dyDescent="0.2">
      <c r="I3112" s="1"/>
      <c r="J3112" s="2"/>
      <c r="AM3112" s="3"/>
      <c r="AN3112" s="2"/>
      <c r="AO3112" s="2"/>
      <c r="AP3112" s="2"/>
      <c r="AQ3112" s="2"/>
      <c r="AR3112" s="2"/>
      <c r="AY3112" s="1"/>
    </row>
    <row r="3113" spans="9:51" x14ac:dyDescent="0.2">
      <c r="I3113" s="1"/>
      <c r="J3113" s="2"/>
      <c r="AM3113" s="3"/>
      <c r="AN3113" s="2"/>
      <c r="AO3113" s="2"/>
      <c r="AP3113" s="2"/>
      <c r="AQ3113" s="2"/>
      <c r="AR3113" s="2"/>
      <c r="AY3113" s="1"/>
    </row>
    <row r="3114" spans="9:51" x14ac:dyDescent="0.2">
      <c r="I3114" s="1"/>
      <c r="J3114" s="2"/>
      <c r="AM3114" s="3"/>
      <c r="AN3114" s="2"/>
      <c r="AO3114" s="2"/>
      <c r="AP3114" s="2"/>
      <c r="AQ3114" s="2"/>
      <c r="AR3114" s="2"/>
      <c r="AY3114" s="1"/>
    </row>
    <row r="3115" spans="9:51" x14ac:dyDescent="0.2">
      <c r="I3115" s="1"/>
      <c r="J3115" s="2"/>
      <c r="AM3115" s="3"/>
      <c r="AN3115" s="2"/>
      <c r="AO3115" s="2"/>
      <c r="AP3115" s="2"/>
      <c r="AQ3115" s="2"/>
      <c r="AR3115" s="2"/>
      <c r="AY3115" s="1"/>
    </row>
    <row r="3116" spans="9:51" x14ac:dyDescent="0.2">
      <c r="I3116" s="1"/>
      <c r="J3116" s="2"/>
      <c r="AM3116" s="3"/>
      <c r="AN3116" s="2"/>
      <c r="AO3116" s="2"/>
      <c r="AP3116" s="2"/>
      <c r="AQ3116" s="2"/>
      <c r="AR3116" s="2"/>
      <c r="AY3116" s="1"/>
    </row>
    <row r="3117" spans="9:51" x14ac:dyDescent="0.2">
      <c r="I3117" s="1"/>
      <c r="J3117" s="2"/>
      <c r="AM3117" s="3"/>
      <c r="AN3117" s="2"/>
      <c r="AO3117" s="2"/>
      <c r="AP3117" s="2"/>
      <c r="AQ3117" s="2"/>
      <c r="AR3117" s="2"/>
      <c r="AY3117" s="1"/>
    </row>
    <row r="3118" spans="9:51" x14ac:dyDescent="0.2">
      <c r="I3118" s="1"/>
      <c r="J3118" s="2"/>
      <c r="AM3118" s="3"/>
      <c r="AN3118" s="2"/>
      <c r="AO3118" s="2"/>
      <c r="AP3118" s="2"/>
      <c r="AQ3118" s="2"/>
      <c r="AR3118" s="2"/>
      <c r="AY3118" s="1"/>
    </row>
    <row r="3119" spans="9:51" x14ac:dyDescent="0.2">
      <c r="I3119" s="1"/>
      <c r="J3119" s="2"/>
      <c r="AM3119" s="3"/>
      <c r="AN3119" s="2"/>
      <c r="AO3119" s="2"/>
      <c r="AP3119" s="2"/>
      <c r="AQ3119" s="2"/>
      <c r="AR3119" s="2"/>
      <c r="AY3119" s="1"/>
    </row>
    <row r="3120" spans="9:51" x14ac:dyDescent="0.2">
      <c r="I3120" s="1"/>
      <c r="J3120" s="2"/>
      <c r="AM3120" s="3"/>
      <c r="AN3120" s="2"/>
      <c r="AO3120" s="2"/>
      <c r="AP3120" s="2"/>
      <c r="AQ3120" s="2"/>
      <c r="AR3120" s="2"/>
      <c r="AY3120" s="1"/>
    </row>
    <row r="3121" spans="9:51" x14ac:dyDescent="0.2">
      <c r="I3121" s="1"/>
      <c r="J3121" s="2"/>
      <c r="AM3121" s="3"/>
      <c r="AN3121" s="2"/>
      <c r="AO3121" s="2"/>
      <c r="AP3121" s="2"/>
      <c r="AQ3121" s="2"/>
      <c r="AR3121" s="2"/>
      <c r="AY3121" s="1"/>
    </row>
    <row r="3122" spans="9:51" x14ac:dyDescent="0.2">
      <c r="I3122" s="1"/>
      <c r="J3122" s="2"/>
      <c r="AM3122" s="3"/>
      <c r="AN3122" s="2"/>
      <c r="AO3122" s="2"/>
      <c r="AP3122" s="2"/>
      <c r="AQ3122" s="2"/>
      <c r="AR3122" s="2"/>
      <c r="AY3122" s="1"/>
    </row>
    <row r="3123" spans="9:51" x14ac:dyDescent="0.2">
      <c r="I3123" s="1"/>
      <c r="J3123" s="2"/>
      <c r="AM3123" s="3"/>
      <c r="AN3123" s="2"/>
      <c r="AO3123" s="2"/>
      <c r="AP3123" s="2"/>
      <c r="AQ3123" s="2"/>
      <c r="AR3123" s="2"/>
      <c r="AY3123" s="1"/>
    </row>
    <row r="3124" spans="9:51" x14ac:dyDescent="0.2">
      <c r="I3124" s="1"/>
      <c r="J3124" s="2"/>
      <c r="AM3124" s="3"/>
      <c r="AN3124" s="2"/>
      <c r="AO3124" s="2"/>
      <c r="AP3124" s="2"/>
      <c r="AQ3124" s="2"/>
      <c r="AR3124" s="2"/>
      <c r="AY3124" s="1"/>
    </row>
    <row r="3125" spans="9:51" x14ac:dyDescent="0.2">
      <c r="I3125" s="1"/>
      <c r="J3125" s="2"/>
      <c r="AM3125" s="3"/>
      <c r="AN3125" s="2"/>
      <c r="AO3125" s="2"/>
      <c r="AP3125" s="2"/>
      <c r="AQ3125" s="2"/>
      <c r="AR3125" s="2"/>
      <c r="AY3125" s="1"/>
    </row>
    <row r="3126" spans="9:51" x14ac:dyDescent="0.2">
      <c r="I3126" s="1"/>
      <c r="J3126" s="2"/>
      <c r="AM3126" s="3"/>
      <c r="AN3126" s="2"/>
      <c r="AO3126" s="2"/>
      <c r="AP3126" s="2"/>
      <c r="AQ3126" s="2"/>
      <c r="AR3126" s="2"/>
      <c r="AY3126" s="1"/>
    </row>
    <row r="3127" spans="9:51" x14ac:dyDescent="0.2">
      <c r="I3127" s="1"/>
      <c r="J3127" s="2"/>
      <c r="AM3127" s="3"/>
      <c r="AN3127" s="2"/>
      <c r="AO3127" s="2"/>
      <c r="AP3127" s="2"/>
      <c r="AQ3127" s="2"/>
      <c r="AR3127" s="2"/>
      <c r="AY3127" s="1"/>
    </row>
    <row r="3128" spans="9:51" x14ac:dyDescent="0.2">
      <c r="I3128" s="1"/>
      <c r="J3128" s="2"/>
      <c r="AM3128" s="3"/>
      <c r="AN3128" s="2"/>
      <c r="AO3128" s="2"/>
      <c r="AP3128" s="2"/>
      <c r="AQ3128" s="2"/>
      <c r="AR3128" s="2"/>
      <c r="AY3128" s="1"/>
    </row>
    <row r="3129" spans="9:51" x14ac:dyDescent="0.2">
      <c r="I3129" s="1"/>
      <c r="J3129" s="2"/>
      <c r="AM3129" s="3"/>
      <c r="AN3129" s="2"/>
      <c r="AO3129" s="2"/>
      <c r="AP3129" s="2"/>
      <c r="AQ3129" s="2"/>
      <c r="AR3129" s="2"/>
      <c r="AY3129" s="1"/>
    </row>
    <row r="3130" spans="9:51" x14ac:dyDescent="0.2">
      <c r="I3130" s="1"/>
      <c r="J3130" s="2"/>
      <c r="AM3130" s="3"/>
      <c r="AN3130" s="2"/>
      <c r="AO3130" s="2"/>
      <c r="AP3130" s="2"/>
      <c r="AQ3130" s="2"/>
      <c r="AR3130" s="2"/>
      <c r="AY3130" s="1"/>
    </row>
    <row r="3131" spans="9:51" x14ac:dyDescent="0.2">
      <c r="I3131" s="1"/>
      <c r="J3131" s="2"/>
      <c r="AM3131" s="3"/>
      <c r="AN3131" s="2"/>
      <c r="AO3131" s="2"/>
      <c r="AP3131" s="2"/>
      <c r="AQ3131" s="2"/>
      <c r="AR3131" s="2"/>
      <c r="AY3131" s="1"/>
    </row>
    <row r="3132" spans="9:51" x14ac:dyDescent="0.2">
      <c r="I3132" s="1"/>
      <c r="J3132" s="2"/>
      <c r="AM3132" s="3"/>
      <c r="AN3132" s="2"/>
      <c r="AO3132" s="2"/>
      <c r="AP3132" s="2"/>
      <c r="AQ3132" s="2"/>
      <c r="AR3132" s="2"/>
      <c r="AY3132" s="1"/>
    </row>
    <row r="3133" spans="9:51" x14ac:dyDescent="0.2">
      <c r="I3133" s="1"/>
      <c r="J3133" s="2"/>
      <c r="AM3133" s="3"/>
      <c r="AN3133" s="2"/>
      <c r="AO3133" s="2"/>
      <c r="AP3133" s="2"/>
      <c r="AQ3133" s="2"/>
      <c r="AR3133" s="2"/>
      <c r="AY3133" s="1"/>
    </row>
    <row r="3134" spans="9:51" x14ac:dyDescent="0.2">
      <c r="I3134" s="1"/>
      <c r="J3134" s="2"/>
      <c r="AM3134" s="3"/>
      <c r="AN3134" s="2"/>
      <c r="AO3134" s="2"/>
      <c r="AP3134" s="2"/>
      <c r="AQ3134" s="2"/>
      <c r="AR3134" s="2"/>
      <c r="AY3134" s="1"/>
    </row>
    <row r="3135" spans="9:51" x14ac:dyDescent="0.2">
      <c r="I3135" s="1"/>
      <c r="J3135" s="2"/>
      <c r="AM3135" s="3"/>
      <c r="AN3135" s="2"/>
      <c r="AO3135" s="2"/>
      <c r="AP3135" s="2"/>
      <c r="AQ3135" s="2"/>
      <c r="AR3135" s="2"/>
      <c r="AY3135" s="1"/>
    </row>
    <row r="3136" spans="9:51" x14ac:dyDescent="0.2">
      <c r="I3136" s="1"/>
      <c r="J3136" s="2"/>
      <c r="AM3136" s="3"/>
      <c r="AN3136" s="2"/>
      <c r="AO3136" s="2"/>
      <c r="AP3136" s="2"/>
      <c r="AQ3136" s="2"/>
      <c r="AR3136" s="2"/>
      <c r="AY3136" s="1"/>
    </row>
    <row r="3137" spans="9:51" x14ac:dyDescent="0.2">
      <c r="I3137" s="1"/>
      <c r="J3137" s="2"/>
      <c r="AM3137" s="3"/>
      <c r="AN3137" s="2"/>
      <c r="AO3137" s="2"/>
      <c r="AP3137" s="2"/>
      <c r="AQ3137" s="2"/>
      <c r="AR3137" s="2"/>
      <c r="AY3137" s="1"/>
    </row>
    <row r="3138" spans="9:51" x14ac:dyDescent="0.2">
      <c r="I3138" s="1"/>
      <c r="J3138" s="2"/>
      <c r="AM3138" s="3"/>
      <c r="AN3138" s="2"/>
      <c r="AO3138" s="2"/>
      <c r="AP3138" s="2"/>
      <c r="AQ3138" s="2"/>
      <c r="AR3138" s="2"/>
      <c r="AY3138" s="1"/>
    </row>
    <row r="3139" spans="9:51" x14ac:dyDescent="0.2">
      <c r="I3139" s="1"/>
      <c r="J3139" s="2"/>
      <c r="AM3139" s="3"/>
      <c r="AN3139" s="2"/>
      <c r="AO3139" s="2"/>
      <c r="AP3139" s="2"/>
      <c r="AQ3139" s="2"/>
      <c r="AR3139" s="2"/>
      <c r="AY3139" s="1"/>
    </row>
    <row r="3140" spans="9:51" x14ac:dyDescent="0.2">
      <c r="I3140" s="1"/>
      <c r="J3140" s="2"/>
      <c r="AM3140" s="3"/>
      <c r="AN3140" s="2"/>
      <c r="AO3140" s="2"/>
      <c r="AP3140" s="2"/>
      <c r="AQ3140" s="2"/>
      <c r="AR3140" s="2"/>
      <c r="AY3140" s="1"/>
    </row>
    <row r="3141" spans="9:51" x14ac:dyDescent="0.2">
      <c r="I3141" s="1"/>
      <c r="J3141" s="2"/>
      <c r="AM3141" s="3"/>
      <c r="AN3141" s="2"/>
      <c r="AO3141" s="2"/>
      <c r="AP3141" s="2"/>
      <c r="AQ3141" s="2"/>
      <c r="AR3141" s="2"/>
      <c r="AY3141" s="1"/>
    </row>
    <row r="3142" spans="9:51" x14ac:dyDescent="0.2">
      <c r="I3142" s="1"/>
      <c r="J3142" s="2"/>
      <c r="AM3142" s="3"/>
      <c r="AN3142" s="2"/>
      <c r="AO3142" s="2"/>
      <c r="AP3142" s="2"/>
      <c r="AQ3142" s="2"/>
      <c r="AR3142" s="2"/>
      <c r="AY3142" s="1"/>
    </row>
    <row r="3143" spans="9:51" x14ac:dyDescent="0.2">
      <c r="I3143" s="1"/>
      <c r="J3143" s="2"/>
      <c r="AM3143" s="3"/>
      <c r="AN3143" s="2"/>
      <c r="AO3143" s="2"/>
      <c r="AP3143" s="2"/>
      <c r="AQ3143" s="2"/>
      <c r="AR3143" s="2"/>
      <c r="AY3143" s="1"/>
    </row>
    <row r="3144" spans="9:51" x14ac:dyDescent="0.2">
      <c r="I3144" s="1"/>
      <c r="J3144" s="2"/>
      <c r="AM3144" s="3"/>
      <c r="AN3144" s="2"/>
      <c r="AO3144" s="2"/>
      <c r="AP3144" s="2"/>
      <c r="AQ3144" s="2"/>
      <c r="AR3144" s="2"/>
      <c r="AY3144" s="1"/>
    </row>
    <row r="3145" spans="9:51" x14ac:dyDescent="0.2">
      <c r="I3145" s="1"/>
      <c r="J3145" s="2"/>
      <c r="AM3145" s="3"/>
      <c r="AN3145" s="2"/>
      <c r="AO3145" s="2"/>
      <c r="AP3145" s="2"/>
      <c r="AQ3145" s="2"/>
      <c r="AR3145" s="2"/>
      <c r="AY3145" s="1"/>
    </row>
    <row r="3146" spans="9:51" x14ac:dyDescent="0.2">
      <c r="I3146" s="1"/>
      <c r="J3146" s="2"/>
      <c r="AM3146" s="3"/>
      <c r="AN3146" s="2"/>
      <c r="AO3146" s="2"/>
      <c r="AP3146" s="2"/>
      <c r="AQ3146" s="2"/>
      <c r="AR3146" s="2"/>
      <c r="AY3146" s="1"/>
    </row>
    <row r="3147" spans="9:51" x14ac:dyDescent="0.2">
      <c r="I3147" s="1"/>
      <c r="J3147" s="2"/>
      <c r="AM3147" s="3"/>
      <c r="AN3147" s="2"/>
      <c r="AO3147" s="2"/>
      <c r="AP3147" s="2"/>
      <c r="AQ3147" s="2"/>
      <c r="AR3147" s="2"/>
      <c r="AY3147" s="1"/>
    </row>
    <row r="3148" spans="9:51" x14ac:dyDescent="0.2">
      <c r="I3148" s="1"/>
      <c r="J3148" s="2"/>
      <c r="AM3148" s="3"/>
      <c r="AN3148" s="2"/>
      <c r="AO3148" s="2"/>
      <c r="AP3148" s="2"/>
      <c r="AQ3148" s="2"/>
      <c r="AR3148" s="2"/>
      <c r="AY3148" s="1"/>
    </row>
    <row r="3149" spans="9:51" x14ac:dyDescent="0.2">
      <c r="I3149" s="1"/>
      <c r="J3149" s="2"/>
      <c r="AM3149" s="3"/>
      <c r="AN3149" s="2"/>
      <c r="AO3149" s="2"/>
      <c r="AP3149" s="2"/>
      <c r="AQ3149" s="2"/>
      <c r="AR3149" s="2"/>
      <c r="AY3149" s="1"/>
    </row>
    <row r="3150" spans="9:51" x14ac:dyDescent="0.2">
      <c r="I3150" s="1"/>
      <c r="J3150" s="2"/>
      <c r="AM3150" s="3"/>
      <c r="AN3150" s="2"/>
      <c r="AO3150" s="2"/>
      <c r="AP3150" s="2"/>
      <c r="AQ3150" s="2"/>
      <c r="AR3150" s="2"/>
      <c r="AY3150" s="1"/>
    </row>
    <row r="3151" spans="9:51" x14ac:dyDescent="0.2">
      <c r="I3151" s="1"/>
      <c r="J3151" s="2"/>
      <c r="AM3151" s="3"/>
      <c r="AN3151" s="2"/>
      <c r="AO3151" s="2"/>
      <c r="AP3151" s="2"/>
      <c r="AQ3151" s="2"/>
      <c r="AR3151" s="2"/>
      <c r="AY3151" s="1"/>
    </row>
    <row r="3152" spans="9:51" x14ac:dyDescent="0.2">
      <c r="I3152" s="1"/>
      <c r="J3152" s="2"/>
      <c r="AM3152" s="3"/>
      <c r="AN3152" s="2"/>
      <c r="AO3152" s="2"/>
      <c r="AP3152" s="2"/>
      <c r="AQ3152" s="2"/>
      <c r="AR3152" s="2"/>
      <c r="AY3152" s="1"/>
    </row>
    <row r="3153" spans="9:51" x14ac:dyDescent="0.2">
      <c r="I3153" s="1"/>
      <c r="J3153" s="2"/>
      <c r="AM3153" s="3"/>
      <c r="AN3153" s="2"/>
      <c r="AO3153" s="2"/>
      <c r="AP3153" s="2"/>
      <c r="AQ3153" s="2"/>
      <c r="AR3153" s="2"/>
      <c r="AY3153" s="1"/>
    </row>
    <row r="3154" spans="9:51" x14ac:dyDescent="0.2">
      <c r="I3154" s="1"/>
      <c r="J3154" s="2"/>
      <c r="AM3154" s="3"/>
      <c r="AN3154" s="2"/>
      <c r="AO3154" s="2"/>
      <c r="AP3154" s="2"/>
      <c r="AQ3154" s="2"/>
      <c r="AR3154" s="2"/>
      <c r="AY3154" s="1"/>
    </row>
    <row r="3155" spans="9:51" x14ac:dyDescent="0.2">
      <c r="I3155" s="1"/>
      <c r="J3155" s="2"/>
      <c r="AM3155" s="3"/>
      <c r="AN3155" s="2"/>
      <c r="AO3155" s="2"/>
      <c r="AP3155" s="2"/>
      <c r="AQ3155" s="2"/>
      <c r="AR3155" s="2"/>
      <c r="AY3155" s="1"/>
    </row>
    <row r="3156" spans="9:51" x14ac:dyDescent="0.2">
      <c r="I3156" s="1"/>
      <c r="J3156" s="2"/>
      <c r="AM3156" s="3"/>
      <c r="AN3156" s="2"/>
      <c r="AO3156" s="2"/>
      <c r="AP3156" s="2"/>
      <c r="AQ3156" s="2"/>
      <c r="AR3156" s="2"/>
      <c r="AY3156" s="1"/>
    </row>
    <row r="3157" spans="9:51" x14ac:dyDescent="0.2">
      <c r="I3157" s="1"/>
      <c r="J3157" s="2"/>
      <c r="AM3157" s="3"/>
      <c r="AN3157" s="2"/>
      <c r="AO3157" s="2"/>
      <c r="AP3157" s="2"/>
      <c r="AQ3157" s="2"/>
      <c r="AR3157" s="2"/>
      <c r="AY3157" s="1"/>
    </row>
    <row r="3158" spans="9:51" x14ac:dyDescent="0.2">
      <c r="I3158" s="1"/>
      <c r="J3158" s="2"/>
      <c r="AM3158" s="3"/>
      <c r="AN3158" s="2"/>
      <c r="AO3158" s="2"/>
      <c r="AP3158" s="2"/>
      <c r="AQ3158" s="2"/>
      <c r="AR3158" s="2"/>
      <c r="AY3158" s="1"/>
    </row>
    <row r="3159" spans="9:51" x14ac:dyDescent="0.2">
      <c r="I3159" s="1"/>
      <c r="J3159" s="2"/>
      <c r="AM3159" s="3"/>
      <c r="AN3159" s="2"/>
      <c r="AO3159" s="2"/>
      <c r="AP3159" s="2"/>
      <c r="AQ3159" s="2"/>
      <c r="AR3159" s="2"/>
      <c r="AY3159" s="1"/>
    </row>
    <row r="3160" spans="9:51" x14ac:dyDescent="0.2">
      <c r="I3160" s="1"/>
      <c r="J3160" s="2"/>
      <c r="AM3160" s="3"/>
      <c r="AN3160" s="2"/>
      <c r="AO3160" s="2"/>
      <c r="AP3160" s="2"/>
      <c r="AQ3160" s="2"/>
      <c r="AR3160" s="2"/>
      <c r="AY3160" s="1"/>
    </row>
    <row r="3161" spans="9:51" x14ac:dyDescent="0.2">
      <c r="I3161" s="1"/>
      <c r="J3161" s="2"/>
      <c r="AM3161" s="3"/>
      <c r="AN3161" s="2"/>
      <c r="AO3161" s="2"/>
      <c r="AP3161" s="2"/>
      <c r="AQ3161" s="2"/>
      <c r="AR3161" s="2"/>
      <c r="AY3161" s="1"/>
    </row>
    <row r="3162" spans="9:51" x14ac:dyDescent="0.2">
      <c r="I3162" s="1"/>
      <c r="J3162" s="2"/>
      <c r="AM3162" s="3"/>
      <c r="AN3162" s="2"/>
      <c r="AO3162" s="2"/>
      <c r="AP3162" s="2"/>
      <c r="AQ3162" s="2"/>
      <c r="AR3162" s="2"/>
      <c r="AY3162" s="1"/>
    </row>
    <row r="3163" spans="9:51" x14ac:dyDescent="0.2">
      <c r="I3163" s="1"/>
      <c r="J3163" s="2"/>
      <c r="AM3163" s="3"/>
      <c r="AN3163" s="2"/>
      <c r="AO3163" s="2"/>
      <c r="AP3163" s="2"/>
      <c r="AQ3163" s="2"/>
      <c r="AR3163" s="2"/>
      <c r="AY3163" s="1"/>
    </row>
    <row r="3164" spans="9:51" x14ac:dyDescent="0.2">
      <c r="I3164" s="1"/>
      <c r="J3164" s="2"/>
      <c r="AM3164" s="3"/>
      <c r="AN3164" s="2"/>
      <c r="AO3164" s="2"/>
      <c r="AP3164" s="2"/>
      <c r="AQ3164" s="2"/>
      <c r="AR3164" s="2"/>
      <c r="AY3164" s="1"/>
    </row>
    <row r="3165" spans="9:51" x14ac:dyDescent="0.2">
      <c r="I3165" s="1"/>
      <c r="J3165" s="2"/>
      <c r="AM3165" s="3"/>
      <c r="AN3165" s="2"/>
      <c r="AO3165" s="2"/>
      <c r="AP3165" s="2"/>
      <c r="AQ3165" s="2"/>
      <c r="AR3165" s="2"/>
      <c r="AY3165" s="1"/>
    </row>
    <row r="3166" spans="9:51" x14ac:dyDescent="0.2">
      <c r="I3166" s="1"/>
      <c r="J3166" s="2"/>
      <c r="AM3166" s="3"/>
      <c r="AN3166" s="2"/>
      <c r="AO3166" s="2"/>
      <c r="AP3166" s="2"/>
      <c r="AQ3166" s="2"/>
      <c r="AR3166" s="2"/>
      <c r="AY3166" s="1"/>
    </row>
    <row r="3167" spans="9:51" x14ac:dyDescent="0.2">
      <c r="I3167" s="1"/>
      <c r="J3167" s="2"/>
      <c r="AM3167" s="3"/>
      <c r="AN3167" s="2"/>
      <c r="AO3167" s="2"/>
      <c r="AP3167" s="2"/>
      <c r="AQ3167" s="2"/>
      <c r="AR3167" s="2"/>
      <c r="AY3167" s="1"/>
    </row>
    <row r="3168" spans="9:51" x14ac:dyDescent="0.2">
      <c r="I3168" s="1"/>
      <c r="J3168" s="2"/>
      <c r="AM3168" s="3"/>
      <c r="AN3168" s="2"/>
      <c r="AO3168" s="2"/>
      <c r="AP3168" s="2"/>
      <c r="AQ3168" s="2"/>
      <c r="AR3168" s="2"/>
      <c r="AY3168" s="1"/>
    </row>
    <row r="3169" spans="9:51" x14ac:dyDescent="0.2">
      <c r="I3169" s="1"/>
      <c r="J3169" s="2"/>
      <c r="AM3169" s="3"/>
      <c r="AN3169" s="2"/>
      <c r="AO3169" s="2"/>
      <c r="AP3169" s="2"/>
      <c r="AQ3169" s="2"/>
      <c r="AR3169" s="2"/>
      <c r="AY3169" s="1"/>
    </row>
    <row r="3170" spans="9:51" x14ac:dyDescent="0.2">
      <c r="I3170" s="1"/>
      <c r="J3170" s="2"/>
      <c r="AM3170" s="3"/>
      <c r="AN3170" s="2"/>
      <c r="AO3170" s="2"/>
      <c r="AP3170" s="2"/>
      <c r="AQ3170" s="2"/>
      <c r="AR3170" s="2"/>
      <c r="AY3170" s="1"/>
    </row>
    <row r="3171" spans="9:51" x14ac:dyDescent="0.2">
      <c r="I3171" s="1"/>
      <c r="J3171" s="2"/>
      <c r="AM3171" s="3"/>
      <c r="AN3171" s="2"/>
      <c r="AO3171" s="2"/>
      <c r="AP3171" s="2"/>
      <c r="AQ3171" s="2"/>
      <c r="AR3171" s="2"/>
      <c r="AY3171" s="1"/>
    </row>
    <row r="3172" spans="9:51" x14ac:dyDescent="0.2">
      <c r="I3172" s="1"/>
      <c r="J3172" s="2"/>
      <c r="AM3172" s="3"/>
      <c r="AN3172" s="2"/>
      <c r="AO3172" s="2"/>
      <c r="AP3172" s="2"/>
      <c r="AQ3172" s="2"/>
      <c r="AR3172" s="2"/>
      <c r="AY3172" s="1"/>
    </row>
    <row r="3173" spans="9:51" x14ac:dyDescent="0.2">
      <c r="I3173" s="1"/>
      <c r="J3173" s="2"/>
      <c r="AM3173" s="3"/>
      <c r="AN3173" s="2"/>
      <c r="AO3173" s="2"/>
      <c r="AP3173" s="2"/>
      <c r="AQ3173" s="2"/>
      <c r="AR3173" s="2"/>
      <c r="AY3173" s="1"/>
    </row>
    <row r="3174" spans="9:51" x14ac:dyDescent="0.2">
      <c r="I3174" s="1"/>
      <c r="J3174" s="2"/>
      <c r="AM3174" s="3"/>
      <c r="AN3174" s="2"/>
      <c r="AO3174" s="2"/>
      <c r="AP3174" s="2"/>
      <c r="AQ3174" s="2"/>
      <c r="AR3174" s="2"/>
      <c r="AY3174" s="1"/>
    </row>
    <row r="3175" spans="9:51" x14ac:dyDescent="0.2">
      <c r="I3175" s="1"/>
      <c r="J3175" s="2"/>
      <c r="AM3175" s="3"/>
      <c r="AN3175" s="2"/>
      <c r="AO3175" s="2"/>
      <c r="AP3175" s="2"/>
      <c r="AQ3175" s="2"/>
      <c r="AR3175" s="2"/>
      <c r="AY3175" s="1"/>
    </row>
    <row r="3176" spans="9:51" x14ac:dyDescent="0.2">
      <c r="I3176" s="1"/>
      <c r="J3176" s="2"/>
      <c r="AM3176" s="3"/>
      <c r="AN3176" s="2"/>
      <c r="AO3176" s="2"/>
      <c r="AP3176" s="2"/>
      <c r="AQ3176" s="2"/>
      <c r="AR3176" s="2"/>
      <c r="AY3176" s="1"/>
    </row>
    <row r="3177" spans="9:51" x14ac:dyDescent="0.2">
      <c r="I3177" s="1"/>
      <c r="J3177" s="2"/>
      <c r="AM3177" s="3"/>
      <c r="AN3177" s="2"/>
      <c r="AO3177" s="2"/>
      <c r="AP3177" s="2"/>
      <c r="AQ3177" s="2"/>
      <c r="AR3177" s="2"/>
      <c r="AY3177" s="1"/>
    </row>
    <row r="3178" spans="9:51" x14ac:dyDescent="0.2">
      <c r="I3178" s="1"/>
      <c r="J3178" s="2"/>
      <c r="AM3178" s="3"/>
      <c r="AN3178" s="2"/>
      <c r="AO3178" s="2"/>
      <c r="AP3178" s="2"/>
      <c r="AQ3178" s="2"/>
      <c r="AR3178" s="2"/>
      <c r="AY3178" s="1"/>
    </row>
    <row r="3179" spans="9:51" x14ac:dyDescent="0.2">
      <c r="I3179" s="1"/>
      <c r="J3179" s="2"/>
      <c r="AM3179" s="3"/>
      <c r="AN3179" s="2"/>
      <c r="AO3179" s="2"/>
      <c r="AP3179" s="2"/>
      <c r="AQ3179" s="2"/>
      <c r="AR3179" s="2"/>
      <c r="AY3179" s="1"/>
    </row>
    <row r="3180" spans="9:51" x14ac:dyDescent="0.2">
      <c r="I3180" s="1"/>
      <c r="J3180" s="2"/>
      <c r="AM3180" s="3"/>
      <c r="AN3180" s="2"/>
      <c r="AO3180" s="2"/>
      <c r="AP3180" s="2"/>
      <c r="AQ3180" s="2"/>
      <c r="AR3180" s="2"/>
      <c r="AY3180" s="1"/>
    </row>
    <row r="3181" spans="9:51" x14ac:dyDescent="0.2">
      <c r="I3181" s="1"/>
      <c r="J3181" s="2"/>
      <c r="AM3181" s="3"/>
      <c r="AN3181" s="2"/>
      <c r="AO3181" s="2"/>
      <c r="AP3181" s="2"/>
      <c r="AQ3181" s="2"/>
      <c r="AR3181" s="2"/>
      <c r="AY3181" s="1"/>
    </row>
    <row r="3182" spans="9:51" x14ac:dyDescent="0.2">
      <c r="I3182" s="1"/>
      <c r="J3182" s="2"/>
      <c r="AM3182" s="3"/>
      <c r="AN3182" s="2"/>
      <c r="AO3182" s="2"/>
      <c r="AP3182" s="2"/>
      <c r="AQ3182" s="2"/>
      <c r="AR3182" s="2"/>
      <c r="AY3182" s="1"/>
    </row>
    <row r="3183" spans="9:51" x14ac:dyDescent="0.2">
      <c r="I3183" s="1"/>
      <c r="J3183" s="2"/>
      <c r="AM3183" s="3"/>
      <c r="AN3183" s="2"/>
      <c r="AO3183" s="2"/>
      <c r="AP3183" s="2"/>
      <c r="AQ3183" s="2"/>
      <c r="AR3183" s="2"/>
      <c r="AY3183" s="1"/>
    </row>
    <row r="3184" spans="9:51" x14ac:dyDescent="0.2">
      <c r="I3184" s="1"/>
      <c r="J3184" s="2"/>
      <c r="AM3184" s="3"/>
      <c r="AN3184" s="2"/>
      <c r="AO3184" s="2"/>
      <c r="AP3184" s="2"/>
      <c r="AQ3184" s="2"/>
      <c r="AR3184" s="2"/>
      <c r="AY3184" s="1"/>
    </row>
    <row r="3185" spans="9:51" x14ac:dyDescent="0.2">
      <c r="I3185" s="1"/>
      <c r="J3185" s="2"/>
      <c r="AM3185" s="3"/>
      <c r="AN3185" s="2"/>
      <c r="AO3185" s="2"/>
      <c r="AP3185" s="2"/>
      <c r="AQ3185" s="2"/>
      <c r="AR3185" s="2"/>
      <c r="AY3185" s="1"/>
    </row>
    <row r="3186" spans="9:51" x14ac:dyDescent="0.2">
      <c r="I3186" s="1"/>
      <c r="J3186" s="2"/>
      <c r="AM3186" s="3"/>
      <c r="AN3186" s="2"/>
      <c r="AO3186" s="2"/>
      <c r="AP3186" s="2"/>
      <c r="AQ3186" s="2"/>
      <c r="AR3186" s="2"/>
      <c r="AY3186" s="1"/>
    </row>
    <row r="3187" spans="9:51" x14ac:dyDescent="0.2">
      <c r="I3187" s="1"/>
      <c r="J3187" s="2"/>
      <c r="AM3187" s="3"/>
      <c r="AN3187" s="2"/>
      <c r="AO3187" s="2"/>
      <c r="AP3187" s="2"/>
      <c r="AQ3187" s="2"/>
      <c r="AR3187" s="2"/>
      <c r="AY3187" s="1"/>
    </row>
    <row r="3188" spans="9:51" x14ac:dyDescent="0.2">
      <c r="I3188" s="1"/>
      <c r="J3188" s="2"/>
      <c r="AM3188" s="3"/>
      <c r="AN3188" s="2"/>
      <c r="AO3188" s="2"/>
      <c r="AP3188" s="2"/>
      <c r="AQ3188" s="2"/>
      <c r="AR3188" s="2"/>
      <c r="AY3188" s="1"/>
    </row>
    <row r="3189" spans="9:51" x14ac:dyDescent="0.2">
      <c r="I3189" s="1"/>
      <c r="J3189" s="2"/>
      <c r="AM3189" s="3"/>
      <c r="AN3189" s="2"/>
      <c r="AO3189" s="2"/>
      <c r="AP3189" s="2"/>
      <c r="AQ3189" s="2"/>
      <c r="AR3189" s="2"/>
      <c r="AY3189" s="1"/>
    </row>
    <row r="3190" spans="9:51" x14ac:dyDescent="0.2">
      <c r="I3190" s="1"/>
      <c r="J3190" s="2"/>
      <c r="AM3190" s="3"/>
      <c r="AN3190" s="2"/>
      <c r="AO3190" s="2"/>
      <c r="AP3190" s="2"/>
      <c r="AQ3190" s="2"/>
      <c r="AR3190" s="2"/>
      <c r="AY3190" s="1"/>
    </row>
    <row r="3191" spans="9:51" x14ac:dyDescent="0.2">
      <c r="I3191" s="1"/>
      <c r="J3191" s="2"/>
      <c r="AM3191" s="3"/>
      <c r="AN3191" s="2"/>
      <c r="AO3191" s="2"/>
      <c r="AP3191" s="2"/>
      <c r="AQ3191" s="2"/>
      <c r="AR3191" s="2"/>
      <c r="AY3191" s="1"/>
    </row>
    <row r="3192" spans="9:51" x14ac:dyDescent="0.2">
      <c r="I3192" s="1"/>
      <c r="J3192" s="2"/>
      <c r="AM3192" s="3"/>
      <c r="AN3192" s="2"/>
      <c r="AO3192" s="2"/>
      <c r="AP3192" s="2"/>
      <c r="AQ3192" s="2"/>
      <c r="AR3192" s="2"/>
      <c r="AY3192" s="1"/>
    </row>
    <row r="3193" spans="9:51" x14ac:dyDescent="0.2">
      <c r="I3193" s="1"/>
      <c r="J3193" s="2"/>
      <c r="AM3193" s="3"/>
      <c r="AN3193" s="2"/>
      <c r="AO3193" s="2"/>
      <c r="AP3193" s="2"/>
      <c r="AQ3193" s="2"/>
      <c r="AR3193" s="2"/>
      <c r="AY3193" s="1"/>
    </row>
    <row r="3194" spans="9:51" x14ac:dyDescent="0.2">
      <c r="I3194" s="1"/>
      <c r="J3194" s="2"/>
      <c r="AM3194" s="3"/>
      <c r="AN3194" s="2"/>
      <c r="AO3194" s="2"/>
      <c r="AP3194" s="2"/>
      <c r="AQ3194" s="2"/>
      <c r="AR3194" s="2"/>
      <c r="AY3194" s="1"/>
    </row>
    <row r="3195" spans="9:51" x14ac:dyDescent="0.2">
      <c r="I3195" s="1"/>
      <c r="J3195" s="2"/>
      <c r="AM3195" s="3"/>
      <c r="AN3195" s="2"/>
      <c r="AO3195" s="2"/>
      <c r="AP3195" s="2"/>
      <c r="AQ3195" s="2"/>
      <c r="AR3195" s="2"/>
      <c r="AY3195" s="1"/>
    </row>
    <row r="3196" spans="9:51" x14ac:dyDescent="0.2">
      <c r="I3196" s="1"/>
      <c r="J3196" s="2"/>
      <c r="AM3196" s="3"/>
      <c r="AN3196" s="2"/>
      <c r="AO3196" s="2"/>
      <c r="AP3196" s="2"/>
      <c r="AQ3196" s="2"/>
      <c r="AR3196" s="2"/>
      <c r="AY3196" s="1"/>
    </row>
    <row r="3197" spans="9:51" x14ac:dyDescent="0.2">
      <c r="I3197" s="1"/>
      <c r="J3197" s="2"/>
      <c r="AM3197" s="3"/>
      <c r="AN3197" s="2"/>
      <c r="AO3197" s="2"/>
      <c r="AP3197" s="2"/>
      <c r="AQ3197" s="2"/>
      <c r="AR3197" s="2"/>
      <c r="AY3197" s="1"/>
    </row>
    <row r="3198" spans="9:51" x14ac:dyDescent="0.2">
      <c r="I3198" s="1"/>
      <c r="J3198" s="2"/>
      <c r="AM3198" s="3"/>
      <c r="AN3198" s="2"/>
      <c r="AO3198" s="2"/>
      <c r="AP3198" s="2"/>
      <c r="AQ3198" s="2"/>
      <c r="AR3198" s="2"/>
      <c r="AY3198" s="1"/>
    </row>
    <row r="3199" spans="9:51" x14ac:dyDescent="0.2">
      <c r="I3199" s="1"/>
      <c r="J3199" s="2"/>
      <c r="AM3199" s="3"/>
      <c r="AN3199" s="2"/>
      <c r="AO3199" s="2"/>
      <c r="AP3199" s="2"/>
      <c r="AQ3199" s="2"/>
      <c r="AR3199" s="2"/>
      <c r="AY3199" s="1"/>
    </row>
    <row r="3200" spans="9:51" x14ac:dyDescent="0.2">
      <c r="I3200" s="1"/>
      <c r="J3200" s="2"/>
      <c r="AM3200" s="3"/>
      <c r="AN3200" s="2"/>
      <c r="AO3200" s="2"/>
      <c r="AP3200" s="2"/>
      <c r="AQ3200" s="2"/>
      <c r="AR3200" s="2"/>
      <c r="AY3200" s="1"/>
    </row>
    <row r="3201" spans="9:51" x14ac:dyDescent="0.2">
      <c r="I3201" s="1"/>
      <c r="J3201" s="2"/>
      <c r="AM3201" s="3"/>
      <c r="AN3201" s="2"/>
      <c r="AO3201" s="2"/>
      <c r="AP3201" s="2"/>
      <c r="AQ3201" s="2"/>
      <c r="AR3201" s="2"/>
      <c r="AY3201" s="1"/>
    </row>
    <row r="3202" spans="9:51" x14ac:dyDescent="0.2">
      <c r="I3202" s="1"/>
      <c r="J3202" s="2"/>
      <c r="AM3202" s="3"/>
      <c r="AN3202" s="2"/>
      <c r="AO3202" s="2"/>
      <c r="AP3202" s="2"/>
      <c r="AQ3202" s="2"/>
      <c r="AR3202" s="2"/>
      <c r="AY3202" s="1"/>
    </row>
    <row r="3203" spans="9:51" x14ac:dyDescent="0.2">
      <c r="I3203" s="1"/>
      <c r="J3203" s="2"/>
      <c r="AM3203" s="3"/>
      <c r="AN3203" s="2"/>
      <c r="AO3203" s="2"/>
      <c r="AP3203" s="2"/>
      <c r="AQ3203" s="2"/>
      <c r="AR3203" s="2"/>
      <c r="AY3203" s="1"/>
    </row>
    <row r="3204" spans="9:51" x14ac:dyDescent="0.2">
      <c r="I3204" s="1"/>
      <c r="J3204" s="2"/>
      <c r="AM3204" s="3"/>
      <c r="AN3204" s="2"/>
      <c r="AO3204" s="2"/>
      <c r="AP3204" s="2"/>
      <c r="AQ3204" s="2"/>
      <c r="AR3204" s="2"/>
      <c r="AY3204" s="1"/>
    </row>
    <row r="3205" spans="9:51" x14ac:dyDescent="0.2">
      <c r="I3205" s="1"/>
      <c r="J3205" s="2"/>
      <c r="AM3205" s="3"/>
      <c r="AN3205" s="2"/>
      <c r="AO3205" s="2"/>
      <c r="AP3205" s="2"/>
      <c r="AQ3205" s="2"/>
      <c r="AR3205" s="2"/>
      <c r="AY3205" s="1"/>
    </row>
    <row r="3206" spans="9:51" x14ac:dyDescent="0.2">
      <c r="I3206" s="1"/>
      <c r="J3206" s="2"/>
      <c r="AM3206" s="3"/>
      <c r="AN3206" s="2"/>
      <c r="AO3206" s="2"/>
      <c r="AP3206" s="2"/>
      <c r="AQ3206" s="2"/>
      <c r="AR3206" s="2"/>
      <c r="AY3206" s="1"/>
    </row>
    <row r="3207" spans="9:51" x14ac:dyDescent="0.2">
      <c r="I3207" s="1"/>
      <c r="J3207" s="2"/>
      <c r="AM3207" s="3"/>
      <c r="AN3207" s="2"/>
      <c r="AO3207" s="2"/>
      <c r="AP3207" s="2"/>
      <c r="AQ3207" s="2"/>
      <c r="AR3207" s="2"/>
      <c r="AY3207" s="1"/>
    </row>
    <row r="3208" spans="9:51" x14ac:dyDescent="0.2">
      <c r="I3208" s="1"/>
      <c r="J3208" s="2"/>
      <c r="AM3208" s="3"/>
      <c r="AN3208" s="2"/>
      <c r="AO3208" s="2"/>
      <c r="AP3208" s="2"/>
      <c r="AQ3208" s="2"/>
      <c r="AR3208" s="2"/>
      <c r="AY3208" s="1"/>
    </row>
    <row r="3209" spans="9:51" x14ac:dyDescent="0.2">
      <c r="I3209" s="1"/>
      <c r="J3209" s="2"/>
      <c r="AM3209" s="3"/>
      <c r="AN3209" s="2"/>
      <c r="AO3209" s="2"/>
      <c r="AP3209" s="2"/>
      <c r="AQ3209" s="2"/>
      <c r="AR3209" s="2"/>
      <c r="AY3209" s="1"/>
    </row>
    <row r="3210" spans="9:51" x14ac:dyDescent="0.2">
      <c r="I3210" s="1"/>
      <c r="J3210" s="2"/>
      <c r="AM3210" s="3"/>
      <c r="AN3210" s="2"/>
      <c r="AO3210" s="2"/>
      <c r="AP3210" s="2"/>
      <c r="AQ3210" s="2"/>
      <c r="AR3210" s="2"/>
      <c r="AY3210" s="1"/>
    </row>
    <row r="3211" spans="9:51" x14ac:dyDescent="0.2">
      <c r="I3211" s="1"/>
      <c r="J3211" s="2"/>
      <c r="AM3211" s="3"/>
      <c r="AN3211" s="2"/>
      <c r="AO3211" s="2"/>
      <c r="AP3211" s="2"/>
      <c r="AQ3211" s="2"/>
      <c r="AR3211" s="2"/>
      <c r="AY3211" s="1"/>
    </row>
    <row r="3212" spans="9:51" x14ac:dyDescent="0.2">
      <c r="I3212" s="1"/>
      <c r="J3212" s="2"/>
      <c r="AM3212" s="3"/>
      <c r="AN3212" s="2"/>
      <c r="AO3212" s="2"/>
      <c r="AP3212" s="2"/>
      <c r="AQ3212" s="2"/>
      <c r="AR3212" s="2"/>
      <c r="AY3212" s="1"/>
    </row>
    <row r="3213" spans="9:51" x14ac:dyDescent="0.2">
      <c r="I3213" s="1"/>
      <c r="J3213" s="2"/>
      <c r="AM3213" s="3"/>
      <c r="AN3213" s="2"/>
      <c r="AO3213" s="2"/>
      <c r="AP3213" s="2"/>
      <c r="AQ3213" s="2"/>
      <c r="AR3213" s="2"/>
      <c r="AY3213" s="1"/>
    </row>
    <row r="3214" spans="9:51" x14ac:dyDescent="0.2">
      <c r="I3214" s="1"/>
      <c r="J3214" s="2"/>
      <c r="AM3214" s="3"/>
      <c r="AN3214" s="2"/>
      <c r="AO3214" s="2"/>
      <c r="AP3214" s="2"/>
      <c r="AQ3214" s="2"/>
      <c r="AR3214" s="2"/>
      <c r="AY3214" s="1"/>
    </row>
    <row r="3215" spans="9:51" x14ac:dyDescent="0.2">
      <c r="I3215" s="1"/>
      <c r="J3215" s="2"/>
      <c r="AM3215" s="3"/>
      <c r="AN3215" s="2"/>
      <c r="AO3215" s="2"/>
      <c r="AP3215" s="2"/>
      <c r="AQ3215" s="2"/>
      <c r="AR3215" s="2"/>
      <c r="AY3215" s="1"/>
    </row>
    <row r="3216" spans="9:51" x14ac:dyDescent="0.2">
      <c r="I3216" s="1"/>
      <c r="J3216" s="2"/>
      <c r="AM3216" s="3"/>
      <c r="AN3216" s="2"/>
      <c r="AO3216" s="2"/>
      <c r="AP3216" s="2"/>
      <c r="AQ3216" s="2"/>
      <c r="AR3216" s="2"/>
      <c r="AY3216" s="1"/>
    </row>
    <row r="3217" spans="9:51" x14ac:dyDescent="0.2">
      <c r="I3217" s="1"/>
      <c r="J3217" s="2"/>
      <c r="AM3217" s="3"/>
      <c r="AN3217" s="2"/>
      <c r="AO3217" s="2"/>
      <c r="AP3217" s="2"/>
      <c r="AQ3217" s="2"/>
      <c r="AR3217" s="2"/>
      <c r="AY3217" s="1"/>
    </row>
    <row r="3218" spans="9:51" x14ac:dyDescent="0.2">
      <c r="I3218" s="1"/>
      <c r="J3218" s="2"/>
      <c r="AM3218" s="3"/>
      <c r="AN3218" s="2"/>
      <c r="AO3218" s="2"/>
      <c r="AP3218" s="2"/>
      <c r="AQ3218" s="2"/>
      <c r="AR3218" s="2"/>
      <c r="AY3218" s="1"/>
    </row>
    <row r="3219" spans="9:51" x14ac:dyDescent="0.2">
      <c r="I3219" s="1"/>
      <c r="J3219" s="2"/>
      <c r="AM3219" s="3"/>
      <c r="AN3219" s="2"/>
      <c r="AO3219" s="2"/>
      <c r="AP3219" s="2"/>
      <c r="AQ3219" s="2"/>
      <c r="AR3219" s="2"/>
      <c r="AY3219" s="1"/>
    </row>
    <row r="3220" spans="9:51" x14ac:dyDescent="0.2">
      <c r="I3220" s="1"/>
      <c r="J3220" s="2"/>
      <c r="AM3220" s="3"/>
      <c r="AN3220" s="2"/>
      <c r="AO3220" s="2"/>
      <c r="AP3220" s="2"/>
      <c r="AQ3220" s="2"/>
      <c r="AR3220" s="2"/>
      <c r="AY3220" s="1"/>
    </row>
    <row r="3221" spans="9:51" x14ac:dyDescent="0.2">
      <c r="I3221" s="1"/>
      <c r="J3221" s="2"/>
      <c r="AM3221" s="3"/>
      <c r="AN3221" s="2"/>
      <c r="AO3221" s="2"/>
      <c r="AP3221" s="2"/>
      <c r="AQ3221" s="2"/>
      <c r="AR3221" s="2"/>
      <c r="AY3221" s="1"/>
    </row>
    <row r="3222" spans="9:51" x14ac:dyDescent="0.2">
      <c r="I3222" s="1"/>
      <c r="J3222" s="2"/>
      <c r="AM3222" s="3"/>
      <c r="AN3222" s="2"/>
      <c r="AO3222" s="2"/>
      <c r="AP3222" s="2"/>
      <c r="AQ3222" s="2"/>
      <c r="AR3222" s="2"/>
      <c r="AY3222" s="1"/>
    </row>
    <row r="3223" spans="9:51" x14ac:dyDescent="0.2">
      <c r="I3223" s="1"/>
      <c r="J3223" s="2"/>
      <c r="AM3223" s="3"/>
      <c r="AN3223" s="2"/>
      <c r="AO3223" s="2"/>
      <c r="AP3223" s="2"/>
      <c r="AQ3223" s="2"/>
      <c r="AR3223" s="2"/>
      <c r="AY3223" s="1"/>
    </row>
    <row r="3224" spans="9:51" x14ac:dyDescent="0.2">
      <c r="I3224" s="1"/>
      <c r="J3224" s="2"/>
      <c r="AM3224" s="3"/>
      <c r="AN3224" s="2"/>
      <c r="AO3224" s="2"/>
      <c r="AP3224" s="2"/>
      <c r="AQ3224" s="2"/>
      <c r="AR3224" s="2"/>
      <c r="AY3224" s="1"/>
    </row>
    <row r="3225" spans="9:51" x14ac:dyDescent="0.2">
      <c r="I3225" s="1"/>
      <c r="J3225" s="2"/>
      <c r="AM3225" s="3"/>
      <c r="AN3225" s="2"/>
      <c r="AO3225" s="2"/>
      <c r="AP3225" s="2"/>
      <c r="AQ3225" s="2"/>
      <c r="AR3225" s="2"/>
      <c r="AY3225" s="1"/>
    </row>
    <row r="3226" spans="9:51" x14ac:dyDescent="0.2">
      <c r="I3226" s="1"/>
      <c r="J3226" s="2"/>
      <c r="AM3226" s="3"/>
      <c r="AN3226" s="2"/>
      <c r="AO3226" s="2"/>
      <c r="AP3226" s="2"/>
      <c r="AQ3226" s="2"/>
      <c r="AR3226" s="2"/>
      <c r="AY3226" s="1"/>
    </row>
    <row r="3227" spans="9:51" x14ac:dyDescent="0.2">
      <c r="I3227" s="1"/>
      <c r="J3227" s="2"/>
      <c r="AM3227" s="3"/>
      <c r="AN3227" s="2"/>
      <c r="AO3227" s="2"/>
      <c r="AP3227" s="2"/>
      <c r="AQ3227" s="2"/>
      <c r="AR3227" s="2"/>
      <c r="AY3227" s="1"/>
    </row>
    <row r="3228" spans="9:51" x14ac:dyDescent="0.2">
      <c r="I3228" s="1"/>
      <c r="J3228" s="2"/>
      <c r="AM3228" s="3"/>
      <c r="AN3228" s="2"/>
      <c r="AO3228" s="2"/>
      <c r="AP3228" s="2"/>
      <c r="AQ3228" s="2"/>
      <c r="AR3228" s="2"/>
      <c r="AY3228" s="1"/>
    </row>
    <row r="3229" spans="9:51" x14ac:dyDescent="0.2">
      <c r="I3229" s="1"/>
      <c r="J3229" s="2"/>
      <c r="AM3229" s="3"/>
      <c r="AN3229" s="2"/>
      <c r="AO3229" s="2"/>
      <c r="AP3229" s="2"/>
      <c r="AQ3229" s="2"/>
      <c r="AR3229" s="2"/>
      <c r="AY3229" s="1"/>
    </row>
    <row r="3230" spans="9:51" x14ac:dyDescent="0.2">
      <c r="I3230" s="1"/>
      <c r="J3230" s="2"/>
      <c r="AM3230" s="3"/>
      <c r="AN3230" s="2"/>
      <c r="AO3230" s="2"/>
      <c r="AP3230" s="2"/>
      <c r="AQ3230" s="2"/>
      <c r="AR3230" s="2"/>
      <c r="AY3230" s="1"/>
    </row>
    <row r="3231" spans="9:51" x14ac:dyDescent="0.2">
      <c r="I3231" s="1"/>
      <c r="J3231" s="2"/>
      <c r="AM3231" s="3"/>
      <c r="AN3231" s="2"/>
      <c r="AO3231" s="2"/>
      <c r="AP3231" s="2"/>
      <c r="AQ3231" s="2"/>
      <c r="AR3231" s="2"/>
      <c r="AY3231" s="1"/>
    </row>
    <row r="3232" spans="9:51" x14ac:dyDescent="0.2">
      <c r="I3232" s="1"/>
      <c r="J3232" s="2"/>
      <c r="AM3232" s="3"/>
      <c r="AN3232" s="2"/>
      <c r="AO3232" s="2"/>
      <c r="AP3232" s="2"/>
      <c r="AQ3232" s="2"/>
      <c r="AR3232" s="2"/>
      <c r="AY3232" s="1"/>
    </row>
    <row r="3233" spans="9:51" x14ac:dyDescent="0.2">
      <c r="I3233" s="1"/>
      <c r="J3233" s="2"/>
      <c r="AM3233" s="3"/>
      <c r="AN3233" s="2"/>
      <c r="AO3233" s="2"/>
      <c r="AP3233" s="2"/>
      <c r="AQ3233" s="2"/>
      <c r="AR3233" s="2"/>
      <c r="AY3233" s="1"/>
    </row>
    <row r="3234" spans="9:51" x14ac:dyDescent="0.2">
      <c r="I3234" s="1"/>
      <c r="J3234" s="2"/>
      <c r="AM3234" s="3"/>
      <c r="AN3234" s="2"/>
      <c r="AO3234" s="2"/>
      <c r="AP3234" s="2"/>
      <c r="AQ3234" s="2"/>
      <c r="AR3234" s="2"/>
      <c r="AY3234" s="1"/>
    </row>
    <row r="3235" spans="9:51" x14ac:dyDescent="0.2">
      <c r="I3235" s="1"/>
      <c r="J3235" s="2"/>
      <c r="AM3235" s="3"/>
      <c r="AN3235" s="2"/>
      <c r="AO3235" s="2"/>
      <c r="AP3235" s="2"/>
      <c r="AQ3235" s="2"/>
      <c r="AR3235" s="2"/>
      <c r="AY3235" s="1"/>
    </row>
    <row r="3236" spans="9:51" x14ac:dyDescent="0.2">
      <c r="I3236" s="1"/>
      <c r="J3236" s="2"/>
      <c r="AM3236" s="3"/>
      <c r="AN3236" s="2"/>
      <c r="AO3236" s="2"/>
      <c r="AP3236" s="2"/>
      <c r="AQ3236" s="2"/>
      <c r="AR3236" s="2"/>
      <c r="AY3236" s="1"/>
    </row>
    <row r="3237" spans="9:51" x14ac:dyDescent="0.2">
      <c r="I3237" s="1"/>
      <c r="J3237" s="2"/>
      <c r="AM3237" s="3"/>
      <c r="AN3237" s="2"/>
      <c r="AO3237" s="2"/>
      <c r="AP3237" s="2"/>
      <c r="AQ3237" s="2"/>
      <c r="AR3237" s="2"/>
      <c r="AY3237" s="1"/>
    </row>
    <row r="3238" spans="9:51" x14ac:dyDescent="0.2">
      <c r="I3238" s="1"/>
      <c r="J3238" s="2"/>
      <c r="AM3238" s="3"/>
      <c r="AN3238" s="2"/>
      <c r="AO3238" s="2"/>
      <c r="AP3238" s="2"/>
      <c r="AQ3238" s="2"/>
      <c r="AR3238" s="2"/>
      <c r="AY3238" s="1"/>
    </row>
    <row r="3239" spans="9:51" x14ac:dyDescent="0.2">
      <c r="I3239" s="1"/>
      <c r="J3239" s="2"/>
      <c r="AM3239" s="3"/>
      <c r="AN3239" s="2"/>
      <c r="AO3239" s="2"/>
      <c r="AP3239" s="2"/>
      <c r="AQ3239" s="2"/>
      <c r="AR3239" s="2"/>
      <c r="AY3239" s="1"/>
    </row>
    <row r="3240" spans="9:51" x14ac:dyDescent="0.2">
      <c r="I3240" s="1"/>
      <c r="J3240" s="2"/>
      <c r="AM3240" s="3"/>
      <c r="AN3240" s="2"/>
      <c r="AO3240" s="2"/>
      <c r="AP3240" s="2"/>
      <c r="AQ3240" s="2"/>
      <c r="AR3240" s="2"/>
      <c r="AY3240" s="1"/>
    </row>
    <row r="3241" spans="9:51" x14ac:dyDescent="0.2">
      <c r="I3241" s="1"/>
      <c r="J3241" s="2"/>
      <c r="AM3241" s="3"/>
      <c r="AN3241" s="2"/>
      <c r="AO3241" s="2"/>
      <c r="AP3241" s="2"/>
      <c r="AQ3241" s="2"/>
      <c r="AR3241" s="2"/>
      <c r="AY3241" s="1"/>
    </row>
    <row r="3242" spans="9:51" x14ac:dyDescent="0.2">
      <c r="I3242" s="1"/>
      <c r="J3242" s="2"/>
      <c r="AM3242" s="3"/>
      <c r="AN3242" s="2"/>
      <c r="AO3242" s="2"/>
      <c r="AP3242" s="2"/>
      <c r="AQ3242" s="2"/>
      <c r="AR3242" s="2"/>
      <c r="AY3242" s="1"/>
    </row>
    <row r="3243" spans="9:51" x14ac:dyDescent="0.2">
      <c r="I3243" s="1"/>
      <c r="J3243" s="2"/>
      <c r="AM3243" s="3"/>
      <c r="AN3243" s="2"/>
      <c r="AO3243" s="2"/>
      <c r="AP3243" s="2"/>
      <c r="AQ3243" s="2"/>
      <c r="AR3243" s="2"/>
      <c r="AY3243" s="1"/>
    </row>
    <row r="3244" spans="9:51" x14ac:dyDescent="0.2">
      <c r="I3244" s="1"/>
      <c r="J3244" s="2"/>
      <c r="AM3244" s="3"/>
      <c r="AN3244" s="2"/>
      <c r="AO3244" s="2"/>
      <c r="AP3244" s="2"/>
      <c r="AQ3244" s="2"/>
      <c r="AR3244" s="2"/>
      <c r="AY3244" s="1"/>
    </row>
    <row r="3245" spans="9:51" x14ac:dyDescent="0.2">
      <c r="I3245" s="1"/>
      <c r="J3245" s="2"/>
      <c r="AM3245" s="3"/>
      <c r="AN3245" s="2"/>
      <c r="AO3245" s="2"/>
      <c r="AP3245" s="2"/>
      <c r="AQ3245" s="2"/>
      <c r="AR3245" s="2"/>
      <c r="AY3245" s="1"/>
    </row>
    <row r="3246" spans="9:51" x14ac:dyDescent="0.2">
      <c r="I3246" s="1"/>
      <c r="J3246" s="2"/>
      <c r="AM3246" s="3"/>
      <c r="AN3246" s="2"/>
      <c r="AO3246" s="2"/>
      <c r="AP3246" s="2"/>
      <c r="AQ3246" s="2"/>
      <c r="AR3246" s="2"/>
      <c r="AY3246" s="1"/>
    </row>
    <row r="3247" spans="9:51" x14ac:dyDescent="0.2">
      <c r="I3247" s="1"/>
      <c r="J3247" s="2"/>
      <c r="AM3247" s="3"/>
      <c r="AN3247" s="2"/>
      <c r="AO3247" s="2"/>
      <c r="AP3247" s="2"/>
      <c r="AQ3247" s="2"/>
      <c r="AR3247" s="2"/>
      <c r="AY3247" s="1"/>
    </row>
    <row r="3248" spans="9:51" x14ac:dyDescent="0.2">
      <c r="I3248" s="1"/>
      <c r="J3248" s="2"/>
      <c r="AM3248" s="3"/>
      <c r="AN3248" s="2"/>
      <c r="AO3248" s="2"/>
      <c r="AP3248" s="2"/>
      <c r="AQ3248" s="2"/>
      <c r="AR3248" s="2"/>
      <c r="AY3248" s="1"/>
    </row>
    <row r="3249" spans="9:51" x14ac:dyDescent="0.2">
      <c r="I3249" s="1"/>
      <c r="J3249" s="2"/>
      <c r="AM3249" s="3"/>
      <c r="AN3249" s="2"/>
      <c r="AO3249" s="2"/>
      <c r="AP3249" s="2"/>
      <c r="AQ3249" s="2"/>
      <c r="AR3249" s="2"/>
      <c r="AY3249" s="1"/>
    </row>
    <row r="3250" spans="9:51" x14ac:dyDescent="0.2">
      <c r="I3250" s="1"/>
      <c r="J3250" s="2"/>
      <c r="AM3250" s="3"/>
      <c r="AN3250" s="2"/>
      <c r="AO3250" s="2"/>
      <c r="AP3250" s="2"/>
      <c r="AQ3250" s="2"/>
      <c r="AR3250" s="2"/>
      <c r="AY3250" s="1"/>
    </row>
    <row r="3251" spans="9:51" x14ac:dyDescent="0.2">
      <c r="I3251" s="1"/>
      <c r="J3251" s="2"/>
      <c r="AM3251" s="3"/>
      <c r="AN3251" s="2"/>
      <c r="AO3251" s="2"/>
      <c r="AP3251" s="2"/>
      <c r="AQ3251" s="2"/>
      <c r="AR3251" s="2"/>
      <c r="AY3251" s="1"/>
    </row>
    <row r="3252" spans="9:51" x14ac:dyDescent="0.2">
      <c r="I3252" s="1"/>
      <c r="J3252" s="2"/>
      <c r="AM3252" s="3"/>
      <c r="AN3252" s="2"/>
      <c r="AO3252" s="2"/>
      <c r="AP3252" s="2"/>
      <c r="AQ3252" s="2"/>
      <c r="AR3252" s="2"/>
      <c r="AY3252" s="1"/>
    </row>
    <row r="3253" spans="9:51" x14ac:dyDescent="0.2">
      <c r="I3253" s="1"/>
      <c r="J3253" s="2"/>
      <c r="AM3253" s="3"/>
      <c r="AN3253" s="2"/>
      <c r="AO3253" s="2"/>
      <c r="AP3253" s="2"/>
      <c r="AQ3253" s="2"/>
      <c r="AR3253" s="2"/>
      <c r="AY3253" s="1"/>
    </row>
    <row r="3254" spans="9:51" x14ac:dyDescent="0.2">
      <c r="I3254" s="1"/>
      <c r="J3254" s="2"/>
      <c r="AM3254" s="3"/>
      <c r="AN3254" s="2"/>
      <c r="AO3254" s="2"/>
      <c r="AP3254" s="2"/>
      <c r="AQ3254" s="2"/>
      <c r="AR3254" s="2"/>
      <c r="AY3254" s="1"/>
    </row>
    <row r="3255" spans="9:51" x14ac:dyDescent="0.2">
      <c r="I3255" s="1"/>
      <c r="J3255" s="2"/>
      <c r="AM3255" s="3"/>
      <c r="AN3255" s="2"/>
      <c r="AO3255" s="2"/>
      <c r="AP3255" s="2"/>
      <c r="AQ3255" s="2"/>
      <c r="AR3255" s="2"/>
      <c r="AY3255" s="1"/>
    </row>
    <row r="3256" spans="9:51" x14ac:dyDescent="0.2">
      <c r="I3256" s="1"/>
      <c r="J3256" s="2"/>
      <c r="AM3256" s="3"/>
      <c r="AN3256" s="2"/>
      <c r="AO3256" s="2"/>
      <c r="AP3256" s="2"/>
      <c r="AQ3256" s="2"/>
      <c r="AR3256" s="2"/>
      <c r="AY3256" s="1"/>
    </row>
    <row r="3257" spans="9:51" x14ac:dyDescent="0.2">
      <c r="I3257" s="1"/>
      <c r="J3257" s="2"/>
      <c r="AM3257" s="3"/>
      <c r="AN3257" s="2"/>
      <c r="AO3257" s="2"/>
      <c r="AP3257" s="2"/>
      <c r="AQ3257" s="2"/>
      <c r="AR3257" s="2"/>
      <c r="AY3257" s="1"/>
    </row>
    <row r="3258" spans="9:51" x14ac:dyDescent="0.2">
      <c r="I3258" s="1"/>
      <c r="J3258" s="2"/>
      <c r="AM3258" s="3"/>
      <c r="AN3258" s="2"/>
      <c r="AO3258" s="2"/>
      <c r="AP3258" s="2"/>
      <c r="AQ3258" s="2"/>
      <c r="AR3258" s="2"/>
      <c r="AY3258" s="1"/>
    </row>
    <row r="3259" spans="9:51" x14ac:dyDescent="0.2">
      <c r="I3259" s="1"/>
      <c r="J3259" s="2"/>
      <c r="AM3259" s="3"/>
      <c r="AN3259" s="2"/>
      <c r="AO3259" s="2"/>
      <c r="AP3259" s="2"/>
      <c r="AQ3259" s="2"/>
      <c r="AR3259" s="2"/>
      <c r="AY3259" s="1"/>
    </row>
    <row r="3260" spans="9:51" x14ac:dyDescent="0.2">
      <c r="I3260" s="1"/>
      <c r="J3260" s="2"/>
      <c r="AM3260" s="3"/>
      <c r="AN3260" s="2"/>
      <c r="AO3260" s="2"/>
      <c r="AP3260" s="2"/>
      <c r="AQ3260" s="2"/>
      <c r="AR3260" s="2"/>
      <c r="AY3260" s="1"/>
    </row>
    <row r="3261" spans="9:51" x14ac:dyDescent="0.2">
      <c r="I3261" s="1"/>
      <c r="J3261" s="2"/>
      <c r="AM3261" s="3"/>
      <c r="AN3261" s="2"/>
      <c r="AO3261" s="2"/>
      <c r="AP3261" s="2"/>
      <c r="AQ3261" s="2"/>
      <c r="AR3261" s="2"/>
      <c r="AY3261" s="1"/>
    </row>
    <row r="3262" spans="9:51" x14ac:dyDescent="0.2">
      <c r="I3262" s="1"/>
      <c r="J3262" s="2"/>
      <c r="AM3262" s="3"/>
      <c r="AN3262" s="2"/>
      <c r="AO3262" s="2"/>
      <c r="AP3262" s="2"/>
      <c r="AQ3262" s="2"/>
      <c r="AR3262" s="2"/>
      <c r="AY3262" s="1"/>
    </row>
    <row r="3263" spans="9:51" x14ac:dyDescent="0.2">
      <c r="I3263" s="1"/>
      <c r="J3263" s="2"/>
      <c r="AM3263" s="3"/>
      <c r="AN3263" s="2"/>
      <c r="AO3263" s="2"/>
      <c r="AP3263" s="2"/>
      <c r="AQ3263" s="2"/>
      <c r="AR3263" s="2"/>
      <c r="AY3263" s="1"/>
    </row>
    <row r="3264" spans="9:51" x14ac:dyDescent="0.2">
      <c r="I3264" s="1"/>
      <c r="J3264" s="2"/>
      <c r="AM3264" s="3"/>
      <c r="AN3264" s="2"/>
      <c r="AO3264" s="2"/>
      <c r="AP3264" s="2"/>
      <c r="AQ3264" s="2"/>
      <c r="AR3264" s="2"/>
      <c r="AY3264" s="1"/>
    </row>
    <row r="3265" spans="9:51" x14ac:dyDescent="0.2">
      <c r="I3265" s="1"/>
      <c r="J3265" s="2"/>
      <c r="AM3265" s="3"/>
      <c r="AN3265" s="2"/>
      <c r="AO3265" s="2"/>
      <c r="AP3265" s="2"/>
      <c r="AQ3265" s="2"/>
      <c r="AR3265" s="2"/>
      <c r="AY3265" s="1"/>
    </row>
    <row r="3266" spans="9:51" x14ac:dyDescent="0.2">
      <c r="I3266" s="1"/>
      <c r="J3266" s="2"/>
      <c r="AM3266" s="3"/>
      <c r="AN3266" s="2"/>
      <c r="AO3266" s="2"/>
      <c r="AP3266" s="2"/>
      <c r="AQ3266" s="2"/>
      <c r="AR3266" s="2"/>
      <c r="AY3266" s="1"/>
    </row>
    <row r="3267" spans="9:51" x14ac:dyDescent="0.2">
      <c r="I3267" s="1"/>
      <c r="J3267" s="2"/>
      <c r="AM3267" s="3"/>
      <c r="AN3267" s="2"/>
      <c r="AO3267" s="2"/>
      <c r="AP3267" s="2"/>
      <c r="AQ3267" s="2"/>
      <c r="AR3267" s="2"/>
      <c r="AY3267" s="1"/>
    </row>
    <row r="3268" spans="9:51" x14ac:dyDescent="0.2">
      <c r="I3268" s="1"/>
      <c r="J3268" s="2"/>
      <c r="AM3268" s="3"/>
      <c r="AN3268" s="2"/>
      <c r="AO3268" s="2"/>
      <c r="AP3268" s="2"/>
      <c r="AQ3268" s="2"/>
      <c r="AR3268" s="2"/>
      <c r="AY3268" s="1"/>
    </row>
    <row r="3269" spans="9:51" x14ac:dyDescent="0.2">
      <c r="I3269" s="1"/>
      <c r="J3269" s="2"/>
      <c r="AM3269" s="3"/>
      <c r="AN3269" s="2"/>
      <c r="AO3269" s="2"/>
      <c r="AP3269" s="2"/>
      <c r="AQ3269" s="2"/>
      <c r="AR3269" s="2"/>
      <c r="AY3269" s="1"/>
    </row>
    <row r="3270" spans="9:51" x14ac:dyDescent="0.2">
      <c r="I3270" s="1"/>
      <c r="J3270" s="2"/>
      <c r="AM3270" s="3"/>
      <c r="AN3270" s="2"/>
      <c r="AO3270" s="2"/>
      <c r="AP3270" s="2"/>
      <c r="AQ3270" s="2"/>
      <c r="AR3270" s="2"/>
      <c r="AY3270" s="1"/>
    </row>
    <row r="3271" spans="9:51" x14ac:dyDescent="0.2">
      <c r="I3271" s="1"/>
      <c r="J3271" s="2"/>
      <c r="AM3271" s="3"/>
      <c r="AN3271" s="2"/>
      <c r="AO3271" s="2"/>
      <c r="AP3271" s="2"/>
      <c r="AQ3271" s="2"/>
      <c r="AR3271" s="2"/>
      <c r="AY3271" s="1"/>
    </row>
    <row r="3272" spans="9:51" x14ac:dyDescent="0.2">
      <c r="I3272" s="1"/>
      <c r="J3272" s="2"/>
      <c r="AM3272" s="3"/>
      <c r="AN3272" s="2"/>
      <c r="AO3272" s="2"/>
      <c r="AP3272" s="2"/>
      <c r="AQ3272" s="2"/>
      <c r="AR3272" s="2"/>
      <c r="AY3272" s="1"/>
    </row>
    <row r="3273" spans="9:51" x14ac:dyDescent="0.2">
      <c r="I3273" s="1"/>
      <c r="J3273" s="2"/>
      <c r="AM3273" s="3"/>
      <c r="AN3273" s="2"/>
      <c r="AO3273" s="2"/>
      <c r="AP3273" s="2"/>
      <c r="AQ3273" s="2"/>
      <c r="AR3273" s="2"/>
      <c r="AY3273" s="1"/>
    </row>
    <row r="3274" spans="9:51" x14ac:dyDescent="0.2">
      <c r="I3274" s="1"/>
      <c r="J3274" s="2"/>
      <c r="AM3274" s="3"/>
      <c r="AN3274" s="2"/>
      <c r="AO3274" s="2"/>
      <c r="AP3274" s="2"/>
      <c r="AQ3274" s="2"/>
      <c r="AR3274" s="2"/>
      <c r="AY3274" s="1"/>
    </row>
    <row r="3275" spans="9:51" x14ac:dyDescent="0.2">
      <c r="I3275" s="1"/>
      <c r="J3275" s="2"/>
      <c r="AM3275" s="3"/>
      <c r="AN3275" s="2"/>
      <c r="AO3275" s="2"/>
      <c r="AP3275" s="2"/>
      <c r="AQ3275" s="2"/>
      <c r="AR3275" s="2"/>
      <c r="AY3275" s="1"/>
    </row>
    <row r="3276" spans="9:51" x14ac:dyDescent="0.2">
      <c r="I3276" s="1"/>
      <c r="J3276" s="2"/>
      <c r="AM3276" s="3"/>
      <c r="AN3276" s="2"/>
      <c r="AO3276" s="2"/>
      <c r="AP3276" s="2"/>
      <c r="AQ3276" s="2"/>
      <c r="AR3276" s="2"/>
      <c r="AY3276" s="1"/>
    </row>
    <row r="3277" spans="9:51" x14ac:dyDescent="0.2">
      <c r="I3277" s="1"/>
      <c r="J3277" s="2"/>
      <c r="AM3277" s="3"/>
      <c r="AN3277" s="2"/>
      <c r="AO3277" s="2"/>
      <c r="AP3277" s="2"/>
      <c r="AQ3277" s="2"/>
      <c r="AR3277" s="2"/>
      <c r="AY3277" s="1"/>
    </row>
    <row r="3278" spans="9:51" x14ac:dyDescent="0.2">
      <c r="I3278" s="1"/>
      <c r="J3278" s="2"/>
      <c r="AM3278" s="3"/>
      <c r="AN3278" s="2"/>
      <c r="AO3278" s="2"/>
      <c r="AP3278" s="2"/>
      <c r="AQ3278" s="2"/>
      <c r="AR3278" s="2"/>
      <c r="AY3278" s="1"/>
    </row>
    <row r="3279" spans="9:51" x14ac:dyDescent="0.2">
      <c r="I3279" s="1"/>
      <c r="J3279" s="2"/>
      <c r="AM3279" s="3"/>
      <c r="AN3279" s="2"/>
      <c r="AO3279" s="2"/>
      <c r="AP3279" s="2"/>
      <c r="AQ3279" s="2"/>
      <c r="AR3279" s="2"/>
      <c r="AY3279" s="1"/>
    </row>
    <row r="3280" spans="9:51" x14ac:dyDescent="0.2">
      <c r="I3280" s="1"/>
      <c r="J3280" s="2"/>
      <c r="AM3280" s="3"/>
      <c r="AN3280" s="2"/>
      <c r="AO3280" s="2"/>
      <c r="AP3280" s="2"/>
      <c r="AQ3280" s="2"/>
      <c r="AR3280" s="2"/>
      <c r="AY3280" s="1"/>
    </row>
    <row r="3281" spans="9:51" x14ac:dyDescent="0.2">
      <c r="I3281" s="1"/>
      <c r="J3281" s="2"/>
      <c r="AM3281" s="3"/>
      <c r="AN3281" s="2"/>
      <c r="AO3281" s="2"/>
      <c r="AP3281" s="2"/>
      <c r="AQ3281" s="2"/>
      <c r="AR3281" s="2"/>
      <c r="AY3281" s="1"/>
    </row>
    <row r="3282" spans="9:51" x14ac:dyDescent="0.2">
      <c r="I3282" s="1"/>
      <c r="J3282" s="2"/>
      <c r="AM3282" s="3"/>
      <c r="AN3282" s="2"/>
      <c r="AO3282" s="2"/>
      <c r="AP3282" s="2"/>
      <c r="AQ3282" s="2"/>
      <c r="AR3282" s="2"/>
      <c r="AY3282" s="1"/>
    </row>
    <row r="3283" spans="9:51" x14ac:dyDescent="0.2">
      <c r="I3283" s="1"/>
      <c r="J3283" s="2"/>
      <c r="AM3283" s="3"/>
      <c r="AN3283" s="2"/>
      <c r="AO3283" s="2"/>
      <c r="AP3283" s="2"/>
      <c r="AQ3283" s="2"/>
      <c r="AR3283" s="2"/>
      <c r="AY3283" s="1"/>
    </row>
    <row r="3284" spans="9:51" x14ac:dyDescent="0.2">
      <c r="I3284" s="1"/>
      <c r="J3284" s="2"/>
      <c r="AM3284" s="3"/>
      <c r="AN3284" s="2"/>
      <c r="AO3284" s="2"/>
      <c r="AP3284" s="2"/>
      <c r="AQ3284" s="2"/>
      <c r="AR3284" s="2"/>
      <c r="AY3284" s="1"/>
    </row>
    <row r="3285" spans="9:51" x14ac:dyDescent="0.2">
      <c r="I3285" s="1"/>
      <c r="J3285" s="2"/>
      <c r="AM3285" s="3"/>
      <c r="AN3285" s="2"/>
      <c r="AO3285" s="2"/>
      <c r="AP3285" s="2"/>
      <c r="AQ3285" s="2"/>
      <c r="AR3285" s="2"/>
      <c r="AY3285" s="1"/>
    </row>
    <row r="3286" spans="9:51" x14ac:dyDescent="0.2">
      <c r="I3286" s="1"/>
      <c r="J3286" s="2"/>
      <c r="AM3286" s="3"/>
      <c r="AN3286" s="2"/>
      <c r="AO3286" s="2"/>
      <c r="AP3286" s="2"/>
      <c r="AQ3286" s="2"/>
      <c r="AR3286" s="2"/>
      <c r="AY3286" s="1"/>
    </row>
    <row r="3287" spans="9:51" x14ac:dyDescent="0.2">
      <c r="I3287" s="1"/>
      <c r="J3287" s="2"/>
      <c r="AM3287" s="3"/>
      <c r="AN3287" s="2"/>
      <c r="AO3287" s="2"/>
      <c r="AP3287" s="2"/>
      <c r="AQ3287" s="2"/>
      <c r="AR3287" s="2"/>
      <c r="AY3287" s="1"/>
    </row>
    <row r="3288" spans="9:51" x14ac:dyDescent="0.2">
      <c r="I3288" s="1"/>
      <c r="J3288" s="2"/>
      <c r="AM3288" s="3"/>
      <c r="AN3288" s="2"/>
      <c r="AO3288" s="2"/>
      <c r="AP3288" s="2"/>
      <c r="AQ3288" s="2"/>
      <c r="AR3288" s="2"/>
      <c r="AY3288" s="1"/>
    </row>
    <row r="3289" spans="9:51" x14ac:dyDescent="0.2">
      <c r="I3289" s="1"/>
      <c r="J3289" s="2"/>
      <c r="AM3289" s="3"/>
      <c r="AN3289" s="2"/>
      <c r="AO3289" s="2"/>
      <c r="AP3289" s="2"/>
      <c r="AQ3289" s="2"/>
      <c r="AR3289" s="2"/>
      <c r="AY3289" s="1"/>
    </row>
    <row r="3290" spans="9:51" x14ac:dyDescent="0.2">
      <c r="I3290" s="1"/>
      <c r="J3290" s="2"/>
      <c r="AM3290" s="3"/>
      <c r="AN3290" s="2"/>
      <c r="AO3290" s="2"/>
      <c r="AP3290" s="2"/>
      <c r="AQ3290" s="2"/>
      <c r="AR3290" s="2"/>
      <c r="AY3290" s="1"/>
    </row>
    <row r="3291" spans="9:51" x14ac:dyDescent="0.2">
      <c r="I3291" s="1"/>
      <c r="J3291" s="2"/>
      <c r="AM3291" s="3"/>
      <c r="AN3291" s="2"/>
      <c r="AO3291" s="2"/>
      <c r="AP3291" s="2"/>
      <c r="AQ3291" s="2"/>
      <c r="AR3291" s="2"/>
      <c r="AY3291" s="1"/>
    </row>
    <row r="3292" spans="9:51" x14ac:dyDescent="0.2">
      <c r="I3292" s="1"/>
      <c r="J3292" s="2"/>
      <c r="AM3292" s="3"/>
      <c r="AN3292" s="2"/>
      <c r="AO3292" s="2"/>
      <c r="AP3292" s="2"/>
      <c r="AQ3292" s="2"/>
      <c r="AR3292" s="2"/>
      <c r="AY3292" s="1"/>
    </row>
    <row r="3293" spans="9:51" x14ac:dyDescent="0.2">
      <c r="I3293" s="1"/>
      <c r="J3293" s="2"/>
      <c r="AM3293" s="3"/>
      <c r="AN3293" s="2"/>
      <c r="AO3293" s="2"/>
      <c r="AP3293" s="2"/>
      <c r="AQ3293" s="2"/>
      <c r="AR3293" s="2"/>
      <c r="AY3293" s="1"/>
    </row>
    <row r="3294" spans="9:51" x14ac:dyDescent="0.2">
      <c r="I3294" s="1"/>
      <c r="J3294" s="2"/>
      <c r="AM3294" s="3"/>
      <c r="AN3294" s="2"/>
      <c r="AO3294" s="2"/>
      <c r="AP3294" s="2"/>
      <c r="AQ3294" s="2"/>
      <c r="AR3294" s="2"/>
      <c r="AY3294" s="1"/>
    </row>
    <row r="3295" spans="9:51" x14ac:dyDescent="0.2">
      <c r="I3295" s="1"/>
      <c r="J3295" s="2"/>
      <c r="AM3295" s="3"/>
      <c r="AN3295" s="2"/>
      <c r="AO3295" s="2"/>
      <c r="AP3295" s="2"/>
      <c r="AQ3295" s="2"/>
      <c r="AR3295" s="2"/>
      <c r="AY3295" s="1"/>
    </row>
    <row r="3296" spans="9:51" x14ac:dyDescent="0.2">
      <c r="I3296" s="1"/>
      <c r="J3296" s="2"/>
      <c r="AM3296" s="3"/>
      <c r="AN3296" s="2"/>
      <c r="AO3296" s="2"/>
      <c r="AP3296" s="2"/>
      <c r="AQ3296" s="2"/>
      <c r="AR3296" s="2"/>
      <c r="AY3296" s="1"/>
    </row>
    <row r="3297" spans="9:51" x14ac:dyDescent="0.2">
      <c r="I3297" s="1"/>
      <c r="J3297" s="2"/>
      <c r="AM3297" s="3"/>
      <c r="AN3297" s="2"/>
      <c r="AO3297" s="2"/>
      <c r="AP3297" s="2"/>
      <c r="AQ3297" s="2"/>
      <c r="AR3297" s="2"/>
      <c r="AY3297" s="1"/>
    </row>
    <row r="3298" spans="9:51" x14ac:dyDescent="0.2">
      <c r="I3298" s="1"/>
      <c r="J3298" s="2"/>
      <c r="AM3298" s="3"/>
      <c r="AN3298" s="2"/>
      <c r="AO3298" s="2"/>
      <c r="AP3298" s="2"/>
      <c r="AQ3298" s="2"/>
      <c r="AR3298" s="2"/>
      <c r="AY3298" s="1"/>
    </row>
    <row r="3299" spans="9:51" x14ac:dyDescent="0.2">
      <c r="I3299" s="1"/>
      <c r="J3299" s="2"/>
      <c r="AM3299" s="3"/>
      <c r="AN3299" s="2"/>
      <c r="AO3299" s="2"/>
      <c r="AP3299" s="2"/>
      <c r="AQ3299" s="2"/>
      <c r="AR3299" s="2"/>
      <c r="AY3299" s="1"/>
    </row>
    <row r="3300" spans="9:51" x14ac:dyDescent="0.2">
      <c r="I3300" s="1"/>
      <c r="J3300" s="2"/>
      <c r="AM3300" s="3"/>
      <c r="AN3300" s="2"/>
      <c r="AO3300" s="2"/>
      <c r="AP3300" s="2"/>
      <c r="AQ3300" s="2"/>
      <c r="AR3300" s="2"/>
      <c r="AY3300" s="1"/>
    </row>
    <row r="3301" spans="9:51" x14ac:dyDescent="0.2">
      <c r="I3301" s="1"/>
      <c r="J3301" s="2"/>
      <c r="AM3301" s="3"/>
      <c r="AN3301" s="2"/>
      <c r="AO3301" s="2"/>
      <c r="AP3301" s="2"/>
      <c r="AQ3301" s="2"/>
      <c r="AR3301" s="2"/>
      <c r="AY3301" s="1"/>
    </row>
    <row r="3302" spans="9:51" x14ac:dyDescent="0.2">
      <c r="I3302" s="1"/>
      <c r="J3302" s="2"/>
      <c r="AM3302" s="3"/>
      <c r="AN3302" s="2"/>
      <c r="AO3302" s="2"/>
      <c r="AP3302" s="2"/>
      <c r="AQ3302" s="2"/>
      <c r="AR3302" s="2"/>
      <c r="AY3302" s="1"/>
    </row>
    <row r="3303" spans="9:51" x14ac:dyDescent="0.2">
      <c r="I3303" s="1"/>
      <c r="J3303" s="2"/>
      <c r="AM3303" s="3"/>
      <c r="AN3303" s="2"/>
      <c r="AO3303" s="2"/>
      <c r="AP3303" s="2"/>
      <c r="AQ3303" s="2"/>
      <c r="AR3303" s="2"/>
      <c r="AY3303" s="1"/>
    </row>
    <row r="3304" spans="9:51" x14ac:dyDescent="0.2">
      <c r="I3304" s="1"/>
      <c r="J3304" s="2"/>
      <c r="AM3304" s="3"/>
      <c r="AN3304" s="2"/>
      <c r="AO3304" s="2"/>
      <c r="AP3304" s="2"/>
      <c r="AQ3304" s="2"/>
      <c r="AR3304" s="2"/>
      <c r="AY3304" s="1"/>
    </row>
    <row r="3305" spans="9:51" x14ac:dyDescent="0.2">
      <c r="I3305" s="1"/>
      <c r="J3305" s="2"/>
      <c r="AM3305" s="3"/>
      <c r="AN3305" s="2"/>
      <c r="AO3305" s="2"/>
      <c r="AP3305" s="2"/>
      <c r="AQ3305" s="2"/>
      <c r="AR3305" s="2"/>
      <c r="AY3305" s="1"/>
    </row>
    <row r="3306" spans="9:51" x14ac:dyDescent="0.2">
      <c r="I3306" s="1"/>
      <c r="J3306" s="2"/>
      <c r="AM3306" s="3"/>
      <c r="AN3306" s="2"/>
      <c r="AO3306" s="2"/>
      <c r="AP3306" s="2"/>
      <c r="AQ3306" s="2"/>
      <c r="AR3306" s="2"/>
      <c r="AY3306" s="1"/>
    </row>
    <row r="3307" spans="9:51" x14ac:dyDescent="0.2">
      <c r="I3307" s="1"/>
      <c r="J3307" s="2"/>
      <c r="AM3307" s="3"/>
      <c r="AN3307" s="2"/>
      <c r="AO3307" s="2"/>
      <c r="AP3307" s="2"/>
      <c r="AQ3307" s="2"/>
      <c r="AR3307" s="2"/>
      <c r="AY3307" s="1"/>
    </row>
    <row r="3308" spans="9:51" x14ac:dyDescent="0.2">
      <c r="I3308" s="1"/>
      <c r="J3308" s="2"/>
      <c r="AM3308" s="3"/>
      <c r="AN3308" s="2"/>
      <c r="AO3308" s="2"/>
      <c r="AP3308" s="2"/>
      <c r="AQ3308" s="2"/>
      <c r="AR3308" s="2"/>
      <c r="AY3308" s="1"/>
    </row>
    <row r="3309" spans="9:51" x14ac:dyDescent="0.2">
      <c r="I3309" s="1"/>
      <c r="J3309" s="2"/>
      <c r="AM3309" s="3"/>
      <c r="AN3309" s="2"/>
      <c r="AO3309" s="2"/>
      <c r="AP3309" s="2"/>
      <c r="AQ3309" s="2"/>
      <c r="AR3309" s="2"/>
      <c r="AY3309" s="1"/>
    </row>
    <row r="3310" spans="9:51" x14ac:dyDescent="0.2">
      <c r="I3310" s="1"/>
      <c r="J3310" s="2"/>
      <c r="AM3310" s="3"/>
      <c r="AN3310" s="2"/>
      <c r="AO3310" s="2"/>
      <c r="AP3310" s="2"/>
      <c r="AQ3310" s="2"/>
      <c r="AR3310" s="2"/>
      <c r="AY3310" s="1"/>
    </row>
    <row r="3311" spans="9:51" x14ac:dyDescent="0.2">
      <c r="I3311" s="1"/>
      <c r="J3311" s="2"/>
      <c r="AM3311" s="3"/>
      <c r="AN3311" s="2"/>
      <c r="AO3311" s="2"/>
      <c r="AP3311" s="2"/>
      <c r="AQ3311" s="2"/>
      <c r="AR3311" s="2"/>
      <c r="AY3311" s="1"/>
    </row>
    <row r="3312" spans="9:51" x14ac:dyDescent="0.2">
      <c r="I3312" s="1"/>
      <c r="J3312" s="2"/>
      <c r="AM3312" s="3"/>
      <c r="AN3312" s="2"/>
      <c r="AO3312" s="2"/>
      <c r="AP3312" s="2"/>
      <c r="AQ3312" s="2"/>
      <c r="AR3312" s="2"/>
      <c r="AY3312" s="1"/>
    </row>
    <row r="3313" spans="9:51" x14ac:dyDescent="0.2">
      <c r="I3313" s="1"/>
      <c r="J3313" s="2"/>
      <c r="AM3313" s="3"/>
      <c r="AN3313" s="2"/>
      <c r="AO3313" s="2"/>
      <c r="AP3313" s="2"/>
      <c r="AQ3313" s="2"/>
      <c r="AR3313" s="2"/>
      <c r="AY3313" s="1"/>
    </row>
    <row r="3314" spans="9:51" x14ac:dyDescent="0.2">
      <c r="I3314" s="1"/>
      <c r="J3314" s="2"/>
      <c r="AM3314" s="3"/>
      <c r="AN3314" s="2"/>
      <c r="AO3314" s="2"/>
      <c r="AP3314" s="2"/>
      <c r="AQ3314" s="2"/>
      <c r="AR3314" s="2"/>
      <c r="AY3314" s="1"/>
    </row>
    <row r="3315" spans="9:51" x14ac:dyDescent="0.2">
      <c r="I3315" s="1"/>
      <c r="J3315" s="2"/>
      <c r="AM3315" s="3"/>
      <c r="AN3315" s="2"/>
      <c r="AO3315" s="2"/>
      <c r="AP3315" s="2"/>
      <c r="AQ3315" s="2"/>
      <c r="AR3315" s="2"/>
      <c r="AY3315" s="1"/>
    </row>
    <row r="3316" spans="9:51" x14ac:dyDescent="0.2">
      <c r="I3316" s="1"/>
      <c r="J3316" s="2"/>
      <c r="AM3316" s="3"/>
      <c r="AN3316" s="2"/>
      <c r="AO3316" s="2"/>
      <c r="AP3316" s="2"/>
      <c r="AQ3316" s="2"/>
      <c r="AR3316" s="2"/>
      <c r="AY3316" s="1"/>
    </row>
    <row r="3317" spans="9:51" x14ac:dyDescent="0.2">
      <c r="I3317" s="1"/>
      <c r="J3317" s="2"/>
      <c r="AM3317" s="3"/>
      <c r="AN3317" s="2"/>
      <c r="AO3317" s="2"/>
      <c r="AP3317" s="2"/>
      <c r="AQ3317" s="2"/>
      <c r="AR3317" s="2"/>
      <c r="AY3317" s="1"/>
    </row>
    <row r="3318" spans="9:51" x14ac:dyDescent="0.2">
      <c r="I3318" s="1"/>
      <c r="J3318" s="2"/>
      <c r="AM3318" s="3"/>
      <c r="AN3318" s="2"/>
      <c r="AO3318" s="2"/>
      <c r="AP3318" s="2"/>
      <c r="AQ3318" s="2"/>
      <c r="AR3318" s="2"/>
      <c r="AY3318" s="1"/>
    </row>
    <row r="3319" spans="9:51" x14ac:dyDescent="0.2">
      <c r="I3319" s="1"/>
      <c r="J3319" s="2"/>
      <c r="AM3319" s="3"/>
      <c r="AN3319" s="2"/>
      <c r="AO3319" s="2"/>
      <c r="AP3319" s="2"/>
      <c r="AQ3319" s="2"/>
      <c r="AR3319" s="2"/>
      <c r="AY3319" s="1"/>
    </row>
    <row r="3320" spans="9:51" x14ac:dyDescent="0.2">
      <c r="I3320" s="1"/>
      <c r="J3320" s="2"/>
      <c r="AM3320" s="3"/>
      <c r="AN3320" s="2"/>
      <c r="AO3320" s="2"/>
      <c r="AP3320" s="2"/>
      <c r="AQ3320" s="2"/>
      <c r="AR3320" s="2"/>
      <c r="AY3320" s="1"/>
    </row>
    <row r="3321" spans="9:51" x14ac:dyDescent="0.2">
      <c r="I3321" s="1"/>
      <c r="J3321" s="2"/>
      <c r="AM3321" s="3"/>
      <c r="AN3321" s="2"/>
      <c r="AO3321" s="2"/>
      <c r="AP3321" s="2"/>
      <c r="AQ3321" s="2"/>
      <c r="AR3321" s="2"/>
      <c r="AY3321" s="1"/>
    </row>
    <row r="3322" spans="9:51" x14ac:dyDescent="0.2">
      <c r="I3322" s="1"/>
      <c r="J3322" s="2"/>
      <c r="AM3322" s="3"/>
      <c r="AN3322" s="2"/>
      <c r="AO3322" s="2"/>
      <c r="AP3322" s="2"/>
      <c r="AQ3322" s="2"/>
      <c r="AR3322" s="2"/>
      <c r="AY3322" s="1"/>
    </row>
    <row r="3323" spans="9:51" x14ac:dyDescent="0.2">
      <c r="I3323" s="1"/>
      <c r="J3323" s="2"/>
      <c r="AM3323" s="3"/>
      <c r="AN3323" s="2"/>
      <c r="AO3323" s="2"/>
      <c r="AP3323" s="2"/>
      <c r="AQ3323" s="2"/>
      <c r="AR3323" s="2"/>
      <c r="AY3323" s="1"/>
    </row>
    <row r="3324" spans="9:51" x14ac:dyDescent="0.2">
      <c r="I3324" s="1"/>
      <c r="J3324" s="2"/>
      <c r="AM3324" s="3"/>
      <c r="AN3324" s="2"/>
      <c r="AO3324" s="2"/>
      <c r="AP3324" s="2"/>
      <c r="AQ3324" s="2"/>
      <c r="AR3324" s="2"/>
      <c r="AY3324" s="1"/>
    </row>
    <row r="3325" spans="9:51" x14ac:dyDescent="0.2">
      <c r="I3325" s="1"/>
      <c r="J3325" s="2"/>
      <c r="AM3325" s="3"/>
      <c r="AN3325" s="2"/>
      <c r="AO3325" s="2"/>
      <c r="AP3325" s="2"/>
      <c r="AQ3325" s="2"/>
      <c r="AR3325" s="2"/>
      <c r="AY3325" s="1"/>
    </row>
    <row r="3326" spans="9:51" x14ac:dyDescent="0.2">
      <c r="I3326" s="1"/>
      <c r="J3326" s="2"/>
      <c r="AM3326" s="3"/>
      <c r="AN3326" s="2"/>
      <c r="AO3326" s="2"/>
      <c r="AP3326" s="2"/>
      <c r="AQ3326" s="2"/>
      <c r="AR3326" s="2"/>
      <c r="AY3326" s="1"/>
    </row>
    <row r="3327" spans="9:51" x14ac:dyDescent="0.2">
      <c r="I3327" s="1"/>
      <c r="J3327" s="2"/>
      <c r="AM3327" s="3"/>
      <c r="AN3327" s="2"/>
      <c r="AO3327" s="2"/>
      <c r="AP3327" s="2"/>
      <c r="AQ3327" s="2"/>
      <c r="AR3327" s="2"/>
      <c r="AY3327" s="1"/>
    </row>
    <row r="3328" spans="9:51" x14ac:dyDescent="0.2">
      <c r="I3328" s="1"/>
      <c r="J3328" s="2"/>
      <c r="AM3328" s="3"/>
      <c r="AN3328" s="2"/>
      <c r="AO3328" s="2"/>
      <c r="AP3328" s="2"/>
      <c r="AQ3328" s="2"/>
      <c r="AR3328" s="2"/>
      <c r="AY3328" s="1"/>
    </row>
    <row r="3329" spans="9:51" x14ac:dyDescent="0.2">
      <c r="I3329" s="1"/>
      <c r="J3329" s="2"/>
      <c r="AM3329" s="3"/>
      <c r="AN3329" s="2"/>
      <c r="AO3329" s="2"/>
      <c r="AP3329" s="2"/>
      <c r="AQ3329" s="2"/>
      <c r="AR3329" s="2"/>
      <c r="AY3329" s="1"/>
    </row>
    <row r="3330" spans="9:51" x14ac:dyDescent="0.2">
      <c r="I3330" s="1"/>
      <c r="J3330" s="2"/>
      <c r="AM3330" s="3"/>
      <c r="AN3330" s="2"/>
      <c r="AO3330" s="2"/>
      <c r="AP3330" s="2"/>
      <c r="AQ3330" s="2"/>
      <c r="AR3330" s="2"/>
      <c r="AY3330" s="1"/>
    </row>
    <row r="3331" spans="9:51" x14ac:dyDescent="0.2">
      <c r="I3331" s="1"/>
      <c r="J3331" s="2"/>
      <c r="AM3331" s="3"/>
      <c r="AN3331" s="2"/>
      <c r="AO3331" s="2"/>
      <c r="AP3331" s="2"/>
      <c r="AQ3331" s="2"/>
      <c r="AR3331" s="2"/>
      <c r="AY3331" s="1"/>
    </row>
    <row r="3332" spans="9:51" x14ac:dyDescent="0.2">
      <c r="I3332" s="1"/>
      <c r="J3332" s="2"/>
      <c r="AM3332" s="3"/>
      <c r="AN3332" s="2"/>
      <c r="AO3332" s="2"/>
      <c r="AP3332" s="2"/>
      <c r="AQ3332" s="2"/>
      <c r="AR3332" s="2"/>
      <c r="AY3332" s="1"/>
    </row>
    <row r="3333" spans="9:51" x14ac:dyDescent="0.2">
      <c r="I3333" s="1"/>
      <c r="J3333" s="2"/>
      <c r="AM3333" s="3"/>
      <c r="AN3333" s="2"/>
      <c r="AO3333" s="2"/>
      <c r="AP3333" s="2"/>
      <c r="AQ3333" s="2"/>
      <c r="AR3333" s="2"/>
      <c r="AY3333" s="1"/>
    </row>
    <row r="3334" spans="9:51" x14ac:dyDescent="0.2">
      <c r="I3334" s="1"/>
      <c r="J3334" s="2"/>
      <c r="AM3334" s="3"/>
      <c r="AN3334" s="2"/>
      <c r="AO3334" s="2"/>
      <c r="AP3334" s="2"/>
      <c r="AQ3334" s="2"/>
      <c r="AR3334" s="2"/>
      <c r="AY3334" s="1"/>
    </row>
    <row r="3335" spans="9:51" x14ac:dyDescent="0.2">
      <c r="I3335" s="1"/>
      <c r="J3335" s="2"/>
      <c r="AM3335" s="3"/>
      <c r="AN3335" s="2"/>
      <c r="AO3335" s="2"/>
      <c r="AP3335" s="2"/>
      <c r="AQ3335" s="2"/>
      <c r="AR3335" s="2"/>
      <c r="AY3335" s="1"/>
    </row>
    <row r="3336" spans="9:51" x14ac:dyDescent="0.2">
      <c r="I3336" s="1"/>
      <c r="J3336" s="2"/>
      <c r="AM3336" s="3"/>
      <c r="AN3336" s="2"/>
      <c r="AO3336" s="2"/>
      <c r="AP3336" s="2"/>
      <c r="AQ3336" s="2"/>
      <c r="AR3336" s="2"/>
      <c r="AY3336" s="1"/>
    </row>
    <row r="3337" spans="9:51" x14ac:dyDescent="0.2">
      <c r="I3337" s="1"/>
      <c r="J3337" s="2"/>
      <c r="AM3337" s="3"/>
      <c r="AN3337" s="2"/>
      <c r="AO3337" s="2"/>
      <c r="AP3337" s="2"/>
      <c r="AQ3337" s="2"/>
      <c r="AR3337" s="2"/>
      <c r="AY3337" s="1"/>
    </row>
    <row r="3338" spans="9:51" x14ac:dyDescent="0.2">
      <c r="I3338" s="1"/>
      <c r="J3338" s="2"/>
      <c r="AM3338" s="3"/>
      <c r="AN3338" s="2"/>
      <c r="AO3338" s="2"/>
      <c r="AP3338" s="2"/>
      <c r="AQ3338" s="2"/>
      <c r="AR3338" s="2"/>
      <c r="AY3338" s="1"/>
    </row>
    <row r="3339" spans="9:51" x14ac:dyDescent="0.2">
      <c r="I3339" s="1"/>
      <c r="J3339" s="2"/>
      <c r="AM3339" s="3"/>
      <c r="AN3339" s="2"/>
      <c r="AO3339" s="2"/>
      <c r="AP3339" s="2"/>
      <c r="AQ3339" s="2"/>
      <c r="AR3339" s="2"/>
      <c r="AY3339" s="1"/>
    </row>
    <row r="3340" spans="9:51" x14ac:dyDescent="0.2">
      <c r="I3340" s="1"/>
      <c r="J3340" s="2"/>
      <c r="AM3340" s="3"/>
      <c r="AN3340" s="2"/>
      <c r="AO3340" s="2"/>
      <c r="AP3340" s="2"/>
      <c r="AQ3340" s="2"/>
      <c r="AR3340" s="2"/>
      <c r="AY3340" s="1"/>
    </row>
    <row r="3341" spans="9:51" x14ac:dyDescent="0.2">
      <c r="I3341" s="1"/>
      <c r="J3341" s="2"/>
      <c r="AM3341" s="3"/>
      <c r="AN3341" s="2"/>
      <c r="AO3341" s="2"/>
      <c r="AP3341" s="2"/>
      <c r="AQ3341" s="2"/>
      <c r="AR3341" s="2"/>
      <c r="AY3341" s="1"/>
    </row>
    <row r="3342" spans="9:51" x14ac:dyDescent="0.2">
      <c r="I3342" s="1"/>
      <c r="J3342" s="2"/>
      <c r="AM3342" s="3"/>
      <c r="AN3342" s="2"/>
      <c r="AO3342" s="2"/>
      <c r="AP3342" s="2"/>
      <c r="AQ3342" s="2"/>
      <c r="AR3342" s="2"/>
      <c r="AY3342" s="1"/>
    </row>
    <row r="3343" spans="9:51" x14ac:dyDescent="0.2">
      <c r="I3343" s="1"/>
      <c r="J3343" s="2"/>
      <c r="AM3343" s="3"/>
      <c r="AN3343" s="2"/>
      <c r="AO3343" s="2"/>
      <c r="AP3343" s="2"/>
      <c r="AQ3343" s="2"/>
      <c r="AR3343" s="2"/>
      <c r="AY3343" s="1"/>
    </row>
    <row r="3344" spans="9:51" x14ac:dyDescent="0.2">
      <c r="I3344" s="1"/>
      <c r="J3344" s="2"/>
      <c r="AM3344" s="3"/>
      <c r="AN3344" s="2"/>
      <c r="AO3344" s="2"/>
      <c r="AP3344" s="2"/>
      <c r="AQ3344" s="2"/>
      <c r="AR3344" s="2"/>
      <c r="AY3344" s="1"/>
    </row>
    <row r="3345" spans="9:51" x14ac:dyDescent="0.2">
      <c r="I3345" s="1"/>
      <c r="J3345" s="2"/>
      <c r="AM3345" s="3"/>
      <c r="AN3345" s="2"/>
      <c r="AO3345" s="2"/>
      <c r="AP3345" s="2"/>
      <c r="AQ3345" s="2"/>
      <c r="AR3345" s="2"/>
      <c r="AY3345" s="1"/>
    </row>
    <row r="3346" spans="9:51" x14ac:dyDescent="0.2">
      <c r="I3346" s="1"/>
      <c r="J3346" s="2"/>
      <c r="AM3346" s="3"/>
      <c r="AN3346" s="2"/>
      <c r="AO3346" s="2"/>
      <c r="AP3346" s="2"/>
      <c r="AQ3346" s="2"/>
      <c r="AR3346" s="2"/>
      <c r="AY3346" s="1"/>
    </row>
    <row r="3347" spans="9:51" x14ac:dyDescent="0.2">
      <c r="I3347" s="1"/>
      <c r="J3347" s="2"/>
      <c r="AM3347" s="3"/>
      <c r="AN3347" s="2"/>
      <c r="AO3347" s="2"/>
      <c r="AP3347" s="2"/>
      <c r="AQ3347" s="2"/>
      <c r="AR3347" s="2"/>
      <c r="AY3347" s="1"/>
    </row>
    <row r="3348" spans="9:51" x14ac:dyDescent="0.2">
      <c r="I3348" s="1"/>
      <c r="J3348" s="2"/>
      <c r="AM3348" s="3"/>
      <c r="AN3348" s="2"/>
      <c r="AO3348" s="2"/>
      <c r="AP3348" s="2"/>
      <c r="AQ3348" s="2"/>
      <c r="AR3348" s="2"/>
      <c r="AY3348" s="1"/>
    </row>
    <row r="3349" spans="9:51" x14ac:dyDescent="0.2">
      <c r="I3349" s="1"/>
      <c r="J3349" s="2"/>
      <c r="AM3349" s="3"/>
      <c r="AN3349" s="2"/>
      <c r="AO3349" s="2"/>
      <c r="AP3349" s="2"/>
      <c r="AQ3349" s="2"/>
      <c r="AR3349" s="2"/>
      <c r="AY3349" s="1"/>
    </row>
    <row r="3350" spans="9:51" x14ac:dyDescent="0.2">
      <c r="I3350" s="1"/>
      <c r="J3350" s="2"/>
      <c r="AM3350" s="3"/>
      <c r="AN3350" s="2"/>
      <c r="AO3350" s="2"/>
      <c r="AP3350" s="2"/>
      <c r="AQ3350" s="2"/>
      <c r="AR3350" s="2"/>
      <c r="AY3350" s="1"/>
    </row>
    <row r="3351" spans="9:51" x14ac:dyDescent="0.2">
      <c r="I3351" s="1"/>
      <c r="J3351" s="2"/>
      <c r="AM3351" s="3"/>
      <c r="AN3351" s="2"/>
      <c r="AO3351" s="2"/>
      <c r="AP3351" s="2"/>
      <c r="AQ3351" s="2"/>
      <c r="AR3351" s="2"/>
      <c r="AY3351" s="1"/>
    </row>
    <row r="3352" spans="9:51" x14ac:dyDescent="0.2">
      <c r="I3352" s="1"/>
      <c r="J3352" s="2"/>
      <c r="AM3352" s="3"/>
      <c r="AN3352" s="2"/>
      <c r="AO3352" s="2"/>
      <c r="AP3352" s="2"/>
      <c r="AQ3352" s="2"/>
      <c r="AR3352" s="2"/>
      <c r="AY3352" s="1"/>
    </row>
    <row r="3353" spans="9:51" x14ac:dyDescent="0.2">
      <c r="I3353" s="1"/>
      <c r="J3353" s="2"/>
      <c r="AM3353" s="3"/>
      <c r="AN3353" s="2"/>
      <c r="AO3353" s="2"/>
      <c r="AP3353" s="2"/>
      <c r="AQ3353" s="2"/>
      <c r="AR3353" s="2"/>
      <c r="AY3353" s="1"/>
    </row>
    <row r="3354" spans="9:51" x14ac:dyDescent="0.2">
      <c r="I3354" s="1"/>
      <c r="J3354" s="2"/>
      <c r="AM3354" s="3"/>
      <c r="AN3354" s="2"/>
      <c r="AO3354" s="2"/>
      <c r="AP3354" s="2"/>
      <c r="AQ3354" s="2"/>
      <c r="AR3354" s="2"/>
      <c r="AY3354" s="1"/>
    </row>
    <row r="3355" spans="9:51" x14ac:dyDescent="0.2">
      <c r="I3355" s="1"/>
      <c r="J3355" s="2"/>
      <c r="AM3355" s="3"/>
      <c r="AN3355" s="2"/>
      <c r="AO3355" s="2"/>
      <c r="AP3355" s="2"/>
      <c r="AQ3355" s="2"/>
      <c r="AR3355" s="2"/>
      <c r="AY3355" s="1"/>
    </row>
    <row r="3356" spans="9:51" x14ac:dyDescent="0.2">
      <c r="I3356" s="1"/>
      <c r="J3356" s="2"/>
      <c r="AM3356" s="3"/>
      <c r="AN3356" s="2"/>
      <c r="AO3356" s="2"/>
      <c r="AP3356" s="2"/>
      <c r="AQ3356" s="2"/>
      <c r="AR3356" s="2"/>
      <c r="AY3356" s="1"/>
    </row>
    <row r="3357" spans="9:51" x14ac:dyDescent="0.2">
      <c r="I3357" s="1"/>
      <c r="J3357" s="2"/>
      <c r="AM3357" s="3"/>
      <c r="AN3357" s="2"/>
      <c r="AO3357" s="2"/>
      <c r="AP3357" s="2"/>
      <c r="AQ3357" s="2"/>
      <c r="AR3357" s="2"/>
      <c r="AY3357" s="1"/>
    </row>
    <row r="3358" spans="9:51" x14ac:dyDescent="0.2">
      <c r="I3358" s="1"/>
      <c r="J3358" s="2"/>
      <c r="AM3358" s="3"/>
      <c r="AN3358" s="2"/>
      <c r="AO3358" s="2"/>
      <c r="AP3358" s="2"/>
      <c r="AQ3358" s="2"/>
      <c r="AR3358" s="2"/>
      <c r="AY3358" s="1"/>
    </row>
    <row r="3359" spans="9:51" x14ac:dyDescent="0.2">
      <c r="I3359" s="1"/>
      <c r="J3359" s="2"/>
      <c r="AM3359" s="3"/>
      <c r="AN3359" s="2"/>
      <c r="AO3359" s="2"/>
      <c r="AP3359" s="2"/>
      <c r="AQ3359" s="2"/>
      <c r="AR3359" s="2"/>
      <c r="AY3359" s="1"/>
    </row>
    <row r="3360" spans="9:51" x14ac:dyDescent="0.2">
      <c r="I3360" s="1"/>
      <c r="J3360" s="2"/>
      <c r="AM3360" s="3"/>
      <c r="AN3360" s="2"/>
      <c r="AO3360" s="2"/>
      <c r="AP3360" s="2"/>
      <c r="AQ3360" s="2"/>
      <c r="AR3360" s="2"/>
      <c r="AY3360" s="1"/>
    </row>
    <row r="3361" spans="9:51" x14ac:dyDescent="0.2">
      <c r="I3361" s="1"/>
      <c r="J3361" s="2"/>
      <c r="AM3361" s="3"/>
      <c r="AN3361" s="2"/>
      <c r="AO3361" s="2"/>
      <c r="AP3361" s="2"/>
      <c r="AQ3361" s="2"/>
      <c r="AR3361" s="2"/>
      <c r="AY3361" s="1"/>
    </row>
    <row r="3362" spans="9:51" x14ac:dyDescent="0.2">
      <c r="I3362" s="1"/>
      <c r="J3362" s="2"/>
      <c r="AM3362" s="3"/>
      <c r="AN3362" s="2"/>
      <c r="AO3362" s="2"/>
      <c r="AP3362" s="2"/>
      <c r="AQ3362" s="2"/>
      <c r="AR3362" s="2"/>
      <c r="AY3362" s="1"/>
    </row>
    <row r="3363" spans="9:51" x14ac:dyDescent="0.2">
      <c r="I3363" s="1"/>
      <c r="J3363" s="2"/>
      <c r="AM3363" s="3"/>
      <c r="AN3363" s="2"/>
      <c r="AO3363" s="2"/>
      <c r="AP3363" s="2"/>
      <c r="AQ3363" s="2"/>
      <c r="AR3363" s="2"/>
      <c r="AY3363" s="1"/>
    </row>
    <row r="3364" spans="9:51" x14ac:dyDescent="0.2">
      <c r="I3364" s="1"/>
      <c r="J3364" s="2"/>
      <c r="AM3364" s="3"/>
      <c r="AN3364" s="2"/>
      <c r="AO3364" s="2"/>
      <c r="AP3364" s="2"/>
      <c r="AQ3364" s="2"/>
      <c r="AR3364" s="2"/>
      <c r="AY3364" s="1"/>
    </row>
    <row r="3365" spans="9:51" x14ac:dyDescent="0.2">
      <c r="I3365" s="1"/>
      <c r="J3365" s="2"/>
      <c r="AM3365" s="3"/>
      <c r="AN3365" s="2"/>
      <c r="AO3365" s="2"/>
      <c r="AP3365" s="2"/>
      <c r="AQ3365" s="2"/>
      <c r="AR3365" s="2"/>
      <c r="AY3365" s="1"/>
    </row>
    <row r="3366" spans="9:51" x14ac:dyDescent="0.2">
      <c r="I3366" s="1"/>
      <c r="J3366" s="2"/>
      <c r="AM3366" s="3"/>
      <c r="AN3366" s="2"/>
      <c r="AO3366" s="2"/>
      <c r="AP3366" s="2"/>
      <c r="AQ3366" s="2"/>
      <c r="AR3366" s="2"/>
      <c r="AY3366" s="1"/>
    </row>
    <row r="3367" spans="9:51" x14ac:dyDescent="0.2">
      <c r="I3367" s="1"/>
      <c r="J3367" s="2"/>
      <c r="AM3367" s="3"/>
      <c r="AN3367" s="2"/>
      <c r="AO3367" s="2"/>
      <c r="AP3367" s="2"/>
      <c r="AQ3367" s="2"/>
      <c r="AR3367" s="2"/>
      <c r="AY3367" s="1"/>
    </row>
    <row r="3368" spans="9:51" x14ac:dyDescent="0.2">
      <c r="I3368" s="1"/>
      <c r="J3368" s="2"/>
      <c r="AM3368" s="3"/>
      <c r="AN3368" s="2"/>
      <c r="AO3368" s="2"/>
      <c r="AP3368" s="2"/>
      <c r="AQ3368" s="2"/>
      <c r="AR3368" s="2"/>
      <c r="AY3368" s="1"/>
    </row>
    <row r="3369" spans="9:51" x14ac:dyDescent="0.2">
      <c r="I3369" s="1"/>
      <c r="J3369" s="2"/>
      <c r="AM3369" s="3"/>
      <c r="AN3369" s="2"/>
      <c r="AO3369" s="2"/>
      <c r="AP3369" s="2"/>
      <c r="AQ3369" s="2"/>
      <c r="AR3369" s="2"/>
      <c r="AY3369" s="1"/>
    </row>
    <row r="3370" spans="9:51" x14ac:dyDescent="0.2">
      <c r="I3370" s="1"/>
      <c r="J3370" s="2"/>
      <c r="AM3370" s="3"/>
      <c r="AN3370" s="2"/>
      <c r="AO3370" s="2"/>
      <c r="AP3370" s="2"/>
      <c r="AQ3370" s="2"/>
      <c r="AR3370" s="2"/>
      <c r="AY3370" s="1"/>
    </row>
    <row r="3371" spans="9:51" x14ac:dyDescent="0.2">
      <c r="I3371" s="1"/>
      <c r="J3371" s="2"/>
      <c r="AM3371" s="3"/>
      <c r="AN3371" s="2"/>
      <c r="AO3371" s="2"/>
      <c r="AP3371" s="2"/>
      <c r="AQ3371" s="2"/>
      <c r="AR3371" s="2"/>
      <c r="AY3371" s="1"/>
    </row>
    <row r="3372" spans="9:51" x14ac:dyDescent="0.2">
      <c r="I3372" s="1"/>
      <c r="J3372" s="2"/>
      <c r="AM3372" s="3"/>
      <c r="AN3372" s="2"/>
      <c r="AO3372" s="2"/>
      <c r="AP3372" s="2"/>
      <c r="AQ3372" s="2"/>
      <c r="AR3372" s="2"/>
      <c r="AY3372" s="1"/>
    </row>
    <row r="3373" spans="9:51" x14ac:dyDescent="0.2">
      <c r="I3373" s="1"/>
      <c r="J3373" s="2"/>
      <c r="AM3373" s="3"/>
      <c r="AN3373" s="2"/>
      <c r="AO3373" s="2"/>
      <c r="AP3373" s="2"/>
      <c r="AQ3373" s="2"/>
      <c r="AR3373" s="2"/>
      <c r="AY3373" s="1"/>
    </row>
    <row r="3374" spans="9:51" x14ac:dyDescent="0.2">
      <c r="I3374" s="1"/>
      <c r="J3374" s="2"/>
      <c r="AM3374" s="3"/>
      <c r="AN3374" s="2"/>
      <c r="AO3374" s="2"/>
      <c r="AP3374" s="2"/>
      <c r="AQ3374" s="2"/>
      <c r="AR3374" s="2"/>
      <c r="AY3374" s="1"/>
    </row>
    <row r="3375" spans="9:51" x14ac:dyDescent="0.2">
      <c r="I3375" s="1"/>
      <c r="J3375" s="2"/>
      <c r="AM3375" s="3"/>
      <c r="AN3375" s="2"/>
      <c r="AO3375" s="2"/>
      <c r="AP3375" s="2"/>
      <c r="AQ3375" s="2"/>
      <c r="AR3375" s="2"/>
      <c r="AY3375" s="1"/>
    </row>
    <row r="3376" spans="9:51" x14ac:dyDescent="0.2">
      <c r="I3376" s="1"/>
      <c r="J3376" s="2"/>
      <c r="AM3376" s="3"/>
      <c r="AN3376" s="2"/>
      <c r="AO3376" s="2"/>
      <c r="AP3376" s="2"/>
      <c r="AQ3376" s="2"/>
      <c r="AR3376" s="2"/>
      <c r="AY3376" s="1"/>
    </row>
    <row r="3377" spans="9:51" x14ac:dyDescent="0.2">
      <c r="I3377" s="1"/>
      <c r="J3377" s="2"/>
      <c r="AM3377" s="3"/>
      <c r="AN3377" s="2"/>
      <c r="AO3377" s="2"/>
      <c r="AP3377" s="2"/>
      <c r="AQ3377" s="2"/>
      <c r="AR3377" s="2"/>
      <c r="AY3377" s="1"/>
    </row>
    <row r="3378" spans="9:51" x14ac:dyDescent="0.2">
      <c r="I3378" s="1"/>
      <c r="J3378" s="2"/>
      <c r="AM3378" s="3"/>
      <c r="AN3378" s="2"/>
      <c r="AO3378" s="2"/>
      <c r="AP3378" s="2"/>
      <c r="AQ3378" s="2"/>
      <c r="AR3378" s="2"/>
      <c r="AY3378" s="1"/>
    </row>
    <row r="3379" spans="9:51" x14ac:dyDescent="0.2">
      <c r="I3379" s="1"/>
      <c r="J3379" s="2"/>
      <c r="AM3379" s="3"/>
      <c r="AN3379" s="2"/>
      <c r="AO3379" s="2"/>
      <c r="AP3379" s="2"/>
      <c r="AQ3379" s="2"/>
      <c r="AR3379" s="2"/>
      <c r="AY3379" s="1"/>
    </row>
    <row r="3380" spans="9:51" x14ac:dyDescent="0.2">
      <c r="I3380" s="1"/>
      <c r="J3380" s="2"/>
      <c r="AM3380" s="3"/>
      <c r="AN3380" s="2"/>
      <c r="AO3380" s="2"/>
      <c r="AP3380" s="2"/>
      <c r="AQ3380" s="2"/>
      <c r="AR3380" s="2"/>
      <c r="AY3380" s="1"/>
    </row>
    <row r="3381" spans="9:51" x14ac:dyDescent="0.2">
      <c r="I3381" s="1"/>
      <c r="J3381" s="2"/>
      <c r="AM3381" s="3"/>
      <c r="AN3381" s="2"/>
      <c r="AO3381" s="2"/>
      <c r="AP3381" s="2"/>
      <c r="AQ3381" s="2"/>
      <c r="AR3381" s="2"/>
      <c r="AY3381" s="1"/>
    </row>
    <row r="3382" spans="9:51" x14ac:dyDescent="0.2">
      <c r="I3382" s="1"/>
      <c r="J3382" s="2"/>
      <c r="AM3382" s="3"/>
      <c r="AN3382" s="2"/>
      <c r="AO3382" s="2"/>
      <c r="AP3382" s="2"/>
      <c r="AQ3382" s="2"/>
      <c r="AR3382" s="2"/>
      <c r="AY3382" s="1"/>
    </row>
    <row r="3383" spans="9:51" x14ac:dyDescent="0.2">
      <c r="I3383" s="1"/>
      <c r="J3383" s="2"/>
      <c r="AM3383" s="3"/>
      <c r="AN3383" s="2"/>
      <c r="AO3383" s="2"/>
      <c r="AP3383" s="2"/>
      <c r="AQ3383" s="2"/>
      <c r="AR3383" s="2"/>
      <c r="AY3383" s="1"/>
    </row>
    <row r="3384" spans="9:51" x14ac:dyDescent="0.2">
      <c r="I3384" s="1"/>
      <c r="J3384" s="2"/>
      <c r="AM3384" s="3"/>
      <c r="AN3384" s="2"/>
      <c r="AO3384" s="2"/>
      <c r="AP3384" s="2"/>
      <c r="AQ3384" s="2"/>
      <c r="AR3384" s="2"/>
      <c r="AY3384" s="1"/>
    </row>
    <row r="3385" spans="9:51" x14ac:dyDescent="0.2">
      <c r="I3385" s="1"/>
      <c r="J3385" s="2"/>
      <c r="AM3385" s="3"/>
      <c r="AN3385" s="2"/>
      <c r="AO3385" s="2"/>
      <c r="AP3385" s="2"/>
      <c r="AQ3385" s="2"/>
      <c r="AR3385" s="2"/>
      <c r="AY3385" s="1"/>
    </row>
    <row r="3386" spans="9:51" x14ac:dyDescent="0.2">
      <c r="I3386" s="1"/>
      <c r="J3386" s="2"/>
      <c r="AM3386" s="3"/>
      <c r="AN3386" s="2"/>
      <c r="AO3386" s="2"/>
      <c r="AP3386" s="2"/>
      <c r="AQ3386" s="2"/>
      <c r="AR3386" s="2"/>
      <c r="AY3386" s="1"/>
    </row>
    <row r="3387" spans="9:51" x14ac:dyDescent="0.2">
      <c r="I3387" s="1"/>
      <c r="J3387" s="2"/>
      <c r="AM3387" s="3"/>
      <c r="AN3387" s="2"/>
      <c r="AO3387" s="2"/>
      <c r="AP3387" s="2"/>
      <c r="AQ3387" s="2"/>
      <c r="AR3387" s="2"/>
      <c r="AY3387" s="1"/>
    </row>
    <row r="3388" spans="9:51" x14ac:dyDescent="0.2">
      <c r="I3388" s="1"/>
      <c r="J3388" s="2"/>
      <c r="AM3388" s="3"/>
      <c r="AN3388" s="2"/>
      <c r="AO3388" s="2"/>
      <c r="AP3388" s="2"/>
      <c r="AQ3388" s="2"/>
      <c r="AR3388" s="2"/>
      <c r="AY3388" s="1"/>
    </row>
    <row r="3389" spans="9:51" x14ac:dyDescent="0.2">
      <c r="I3389" s="1"/>
      <c r="J3389" s="2"/>
      <c r="AM3389" s="3"/>
      <c r="AN3389" s="2"/>
      <c r="AO3389" s="2"/>
      <c r="AP3389" s="2"/>
      <c r="AQ3389" s="2"/>
      <c r="AR3389" s="2"/>
      <c r="AY3389" s="1"/>
    </row>
    <row r="3390" spans="9:51" x14ac:dyDescent="0.2">
      <c r="I3390" s="1"/>
      <c r="J3390" s="2"/>
      <c r="AM3390" s="3"/>
      <c r="AN3390" s="2"/>
      <c r="AO3390" s="2"/>
      <c r="AP3390" s="2"/>
      <c r="AQ3390" s="2"/>
      <c r="AR3390" s="2"/>
      <c r="AY3390" s="1"/>
    </row>
    <row r="3391" spans="9:51" x14ac:dyDescent="0.2">
      <c r="I3391" s="1"/>
      <c r="J3391" s="2"/>
      <c r="AM3391" s="3"/>
      <c r="AN3391" s="2"/>
      <c r="AO3391" s="2"/>
      <c r="AP3391" s="2"/>
      <c r="AQ3391" s="2"/>
      <c r="AR3391" s="2"/>
      <c r="AY3391" s="1"/>
    </row>
    <row r="3392" spans="9:51" x14ac:dyDescent="0.2">
      <c r="I3392" s="1"/>
      <c r="J3392" s="2"/>
      <c r="AM3392" s="3"/>
      <c r="AN3392" s="2"/>
      <c r="AO3392" s="2"/>
      <c r="AP3392" s="2"/>
      <c r="AQ3392" s="2"/>
      <c r="AR3392" s="2"/>
      <c r="AY3392" s="1"/>
    </row>
    <row r="3393" spans="9:51" x14ac:dyDescent="0.2">
      <c r="I3393" s="1"/>
      <c r="J3393" s="2"/>
      <c r="AM3393" s="3"/>
      <c r="AN3393" s="2"/>
      <c r="AO3393" s="2"/>
      <c r="AP3393" s="2"/>
      <c r="AQ3393" s="2"/>
      <c r="AR3393" s="2"/>
      <c r="AY3393" s="1"/>
    </row>
    <row r="3394" spans="9:51" x14ac:dyDescent="0.2">
      <c r="I3394" s="1"/>
      <c r="J3394" s="2"/>
      <c r="AM3394" s="3"/>
      <c r="AN3394" s="2"/>
      <c r="AO3394" s="2"/>
      <c r="AP3394" s="2"/>
      <c r="AQ3394" s="2"/>
      <c r="AR3394" s="2"/>
      <c r="AY3394" s="1"/>
    </row>
    <row r="3395" spans="9:51" x14ac:dyDescent="0.2">
      <c r="I3395" s="1"/>
      <c r="J3395" s="2"/>
      <c r="AM3395" s="3"/>
      <c r="AN3395" s="2"/>
      <c r="AO3395" s="2"/>
      <c r="AP3395" s="2"/>
      <c r="AQ3395" s="2"/>
      <c r="AR3395" s="2"/>
      <c r="AY3395" s="1"/>
    </row>
    <row r="3396" spans="9:51" x14ac:dyDescent="0.2">
      <c r="I3396" s="1"/>
      <c r="J3396" s="2"/>
      <c r="AM3396" s="3"/>
      <c r="AN3396" s="2"/>
      <c r="AO3396" s="2"/>
      <c r="AP3396" s="2"/>
      <c r="AQ3396" s="2"/>
      <c r="AR3396" s="2"/>
      <c r="AY3396" s="1"/>
    </row>
    <row r="3397" spans="9:51" x14ac:dyDescent="0.2">
      <c r="I3397" s="1"/>
      <c r="J3397" s="2"/>
      <c r="AM3397" s="3"/>
      <c r="AN3397" s="2"/>
      <c r="AO3397" s="2"/>
      <c r="AP3397" s="2"/>
      <c r="AQ3397" s="2"/>
      <c r="AR3397" s="2"/>
      <c r="AY3397" s="1"/>
    </row>
    <row r="3398" spans="9:51" x14ac:dyDescent="0.2">
      <c r="I3398" s="1"/>
      <c r="J3398" s="2"/>
      <c r="AM3398" s="3"/>
      <c r="AN3398" s="2"/>
      <c r="AO3398" s="2"/>
      <c r="AP3398" s="2"/>
      <c r="AQ3398" s="2"/>
      <c r="AR3398" s="2"/>
      <c r="AY3398" s="1"/>
    </row>
    <row r="3399" spans="9:51" x14ac:dyDescent="0.2">
      <c r="I3399" s="1"/>
      <c r="J3399" s="2"/>
      <c r="AM3399" s="3"/>
      <c r="AN3399" s="2"/>
      <c r="AO3399" s="2"/>
      <c r="AP3399" s="2"/>
      <c r="AQ3399" s="2"/>
      <c r="AR3399" s="2"/>
      <c r="AY3399" s="1"/>
    </row>
    <row r="3400" spans="9:51" x14ac:dyDescent="0.2">
      <c r="I3400" s="1"/>
      <c r="J3400" s="2"/>
      <c r="AM3400" s="3"/>
      <c r="AN3400" s="2"/>
      <c r="AO3400" s="2"/>
      <c r="AP3400" s="2"/>
      <c r="AQ3400" s="2"/>
      <c r="AR3400" s="2"/>
      <c r="AY3400" s="1"/>
    </row>
    <row r="3401" spans="9:51" x14ac:dyDescent="0.2">
      <c r="I3401" s="1"/>
      <c r="J3401" s="2"/>
      <c r="AM3401" s="3"/>
      <c r="AN3401" s="2"/>
      <c r="AO3401" s="2"/>
      <c r="AP3401" s="2"/>
      <c r="AQ3401" s="2"/>
      <c r="AR3401" s="2"/>
      <c r="AY3401" s="1"/>
    </row>
    <row r="3402" spans="9:51" x14ac:dyDescent="0.2">
      <c r="I3402" s="1"/>
      <c r="J3402" s="2"/>
      <c r="AM3402" s="3"/>
      <c r="AN3402" s="2"/>
      <c r="AO3402" s="2"/>
      <c r="AP3402" s="2"/>
      <c r="AQ3402" s="2"/>
      <c r="AR3402" s="2"/>
      <c r="AY3402" s="1"/>
    </row>
    <row r="3403" spans="9:51" x14ac:dyDescent="0.2">
      <c r="I3403" s="1"/>
      <c r="J3403" s="2"/>
      <c r="AM3403" s="3"/>
      <c r="AN3403" s="2"/>
      <c r="AO3403" s="2"/>
      <c r="AP3403" s="2"/>
      <c r="AQ3403" s="2"/>
      <c r="AR3403" s="2"/>
      <c r="AY3403" s="1"/>
    </row>
    <row r="3404" spans="9:51" x14ac:dyDescent="0.2">
      <c r="I3404" s="1"/>
      <c r="J3404" s="2"/>
      <c r="AM3404" s="3"/>
      <c r="AN3404" s="2"/>
      <c r="AO3404" s="2"/>
      <c r="AP3404" s="2"/>
      <c r="AQ3404" s="2"/>
      <c r="AR3404" s="2"/>
      <c r="AY3404" s="1"/>
    </row>
    <row r="3405" spans="9:51" x14ac:dyDescent="0.2">
      <c r="I3405" s="1"/>
      <c r="J3405" s="2"/>
      <c r="AM3405" s="3"/>
      <c r="AN3405" s="2"/>
      <c r="AO3405" s="2"/>
      <c r="AP3405" s="2"/>
      <c r="AQ3405" s="2"/>
      <c r="AR3405" s="2"/>
      <c r="AY3405" s="1"/>
    </row>
    <row r="3406" spans="9:51" x14ac:dyDescent="0.2">
      <c r="I3406" s="1"/>
      <c r="J3406" s="2"/>
      <c r="AM3406" s="3"/>
      <c r="AN3406" s="2"/>
      <c r="AO3406" s="2"/>
      <c r="AP3406" s="2"/>
      <c r="AQ3406" s="2"/>
      <c r="AR3406" s="2"/>
      <c r="AY3406" s="1"/>
    </row>
    <row r="3407" spans="9:51" x14ac:dyDescent="0.2">
      <c r="I3407" s="1"/>
      <c r="J3407" s="2"/>
      <c r="AM3407" s="3"/>
      <c r="AN3407" s="2"/>
      <c r="AO3407" s="2"/>
      <c r="AP3407" s="2"/>
      <c r="AQ3407" s="2"/>
      <c r="AR3407" s="2"/>
      <c r="AY3407" s="1"/>
    </row>
    <row r="3408" spans="9:51" x14ac:dyDescent="0.2">
      <c r="I3408" s="1"/>
      <c r="J3408" s="2"/>
      <c r="AM3408" s="3"/>
      <c r="AN3408" s="2"/>
      <c r="AO3408" s="2"/>
      <c r="AP3408" s="2"/>
      <c r="AQ3408" s="2"/>
      <c r="AR3408" s="2"/>
      <c r="AY3408" s="1"/>
    </row>
    <row r="3409" spans="9:51" x14ac:dyDescent="0.2">
      <c r="I3409" s="1"/>
      <c r="J3409" s="2"/>
      <c r="AM3409" s="3"/>
      <c r="AN3409" s="2"/>
      <c r="AO3409" s="2"/>
      <c r="AP3409" s="2"/>
      <c r="AQ3409" s="2"/>
      <c r="AR3409" s="2"/>
      <c r="AY3409" s="1"/>
    </row>
    <row r="3410" spans="9:51" x14ac:dyDescent="0.2">
      <c r="I3410" s="1"/>
      <c r="J3410" s="2"/>
      <c r="AM3410" s="3"/>
      <c r="AN3410" s="2"/>
      <c r="AO3410" s="2"/>
      <c r="AP3410" s="2"/>
      <c r="AQ3410" s="2"/>
      <c r="AR3410" s="2"/>
      <c r="AY3410" s="1"/>
    </row>
    <row r="3411" spans="9:51" x14ac:dyDescent="0.2">
      <c r="I3411" s="1"/>
      <c r="J3411" s="2"/>
      <c r="AM3411" s="3"/>
      <c r="AN3411" s="2"/>
      <c r="AO3411" s="2"/>
      <c r="AP3411" s="2"/>
      <c r="AQ3411" s="2"/>
      <c r="AR3411" s="2"/>
      <c r="AY3411" s="1"/>
    </row>
    <row r="3412" spans="9:51" x14ac:dyDescent="0.2">
      <c r="I3412" s="1"/>
      <c r="J3412" s="2"/>
      <c r="AM3412" s="3"/>
      <c r="AN3412" s="2"/>
      <c r="AO3412" s="2"/>
      <c r="AP3412" s="2"/>
      <c r="AQ3412" s="2"/>
      <c r="AR3412" s="2"/>
      <c r="AY3412" s="1"/>
    </row>
    <row r="3413" spans="9:51" x14ac:dyDescent="0.2">
      <c r="I3413" s="1"/>
      <c r="J3413" s="2"/>
      <c r="AM3413" s="3"/>
      <c r="AN3413" s="2"/>
      <c r="AO3413" s="2"/>
      <c r="AP3413" s="2"/>
      <c r="AQ3413" s="2"/>
      <c r="AR3413" s="2"/>
      <c r="AY3413" s="1"/>
    </row>
    <row r="3414" spans="9:51" x14ac:dyDescent="0.2">
      <c r="I3414" s="1"/>
      <c r="J3414" s="2"/>
      <c r="AM3414" s="3"/>
      <c r="AN3414" s="2"/>
      <c r="AO3414" s="2"/>
      <c r="AP3414" s="2"/>
      <c r="AQ3414" s="2"/>
      <c r="AR3414" s="2"/>
      <c r="AY3414" s="1"/>
    </row>
    <row r="3415" spans="9:51" x14ac:dyDescent="0.2">
      <c r="I3415" s="1"/>
      <c r="J3415" s="2"/>
      <c r="AM3415" s="3"/>
      <c r="AN3415" s="2"/>
      <c r="AO3415" s="2"/>
      <c r="AP3415" s="2"/>
      <c r="AQ3415" s="2"/>
      <c r="AR3415" s="2"/>
    </row>
    <row r="3416" spans="9:51" x14ac:dyDescent="0.2">
      <c r="I3416" s="1"/>
      <c r="J3416" s="2"/>
      <c r="AM3416" s="3"/>
      <c r="AN3416" s="2"/>
      <c r="AO3416" s="2"/>
      <c r="AP3416" s="2"/>
      <c r="AQ3416" s="2"/>
      <c r="AR3416" s="2"/>
    </row>
    <row r="3417" spans="9:51" x14ac:dyDescent="0.2">
      <c r="I3417" s="1"/>
      <c r="J3417" s="2"/>
      <c r="AM3417" s="3"/>
      <c r="AN3417" s="2"/>
      <c r="AO3417" s="2"/>
      <c r="AP3417" s="2"/>
      <c r="AQ3417" s="2"/>
      <c r="AR3417" s="2"/>
    </row>
    <row r="3418" spans="9:51" x14ac:dyDescent="0.2">
      <c r="I3418" s="1"/>
      <c r="J3418" s="2"/>
      <c r="AM3418" s="3"/>
      <c r="AN3418" s="2"/>
      <c r="AO3418" s="2"/>
      <c r="AP3418" s="2"/>
      <c r="AQ3418" s="2"/>
      <c r="AR3418" s="2"/>
    </row>
    <row r="3419" spans="9:51" x14ac:dyDescent="0.2">
      <c r="I3419" s="1"/>
      <c r="J3419" s="2"/>
      <c r="AM3419" s="3"/>
      <c r="AN3419" s="2"/>
      <c r="AO3419" s="2"/>
      <c r="AP3419" s="2"/>
      <c r="AQ3419" s="2"/>
      <c r="AR3419" s="2"/>
    </row>
    <row r="3420" spans="9:51" x14ac:dyDescent="0.2">
      <c r="I3420" s="1"/>
      <c r="J3420" s="2"/>
      <c r="AM3420" s="3"/>
      <c r="AN3420" s="2"/>
      <c r="AO3420" s="2"/>
      <c r="AP3420" s="2"/>
      <c r="AQ3420" s="2"/>
      <c r="AR3420" s="2"/>
    </row>
    <row r="3421" spans="9:51" x14ac:dyDescent="0.2">
      <c r="I3421" s="1"/>
      <c r="J3421" s="2"/>
      <c r="AM3421" s="3"/>
      <c r="AN3421" s="2"/>
      <c r="AO3421" s="2"/>
      <c r="AP3421" s="2"/>
      <c r="AQ3421" s="2"/>
      <c r="AR3421" s="2"/>
    </row>
    <row r="3422" spans="9:51" x14ac:dyDescent="0.2">
      <c r="I3422" s="1"/>
      <c r="J3422" s="2"/>
      <c r="AM3422" s="3"/>
      <c r="AN3422" s="2"/>
      <c r="AO3422" s="2"/>
      <c r="AP3422" s="2"/>
      <c r="AQ3422" s="2"/>
      <c r="AR3422" s="2"/>
    </row>
    <row r="3423" spans="9:51" x14ac:dyDescent="0.2">
      <c r="I3423" s="1"/>
      <c r="J3423" s="2"/>
      <c r="AM3423" s="3"/>
      <c r="AN3423" s="2"/>
      <c r="AO3423" s="2"/>
      <c r="AP3423" s="2"/>
      <c r="AQ3423" s="2"/>
      <c r="AR3423" s="2"/>
    </row>
    <row r="3424" spans="9:51" x14ac:dyDescent="0.2">
      <c r="I3424" s="1"/>
      <c r="J3424" s="2"/>
      <c r="AM3424" s="3"/>
      <c r="AN3424" s="2"/>
      <c r="AO3424" s="2"/>
      <c r="AP3424" s="2"/>
      <c r="AQ3424" s="2"/>
      <c r="AR3424" s="2"/>
    </row>
    <row r="3425" spans="9:44" x14ac:dyDescent="0.2">
      <c r="I3425" s="1"/>
      <c r="J3425" s="2"/>
      <c r="AM3425" s="3"/>
      <c r="AN3425" s="2"/>
      <c r="AO3425" s="2"/>
      <c r="AP3425" s="2"/>
      <c r="AQ3425" s="2"/>
      <c r="AR3425" s="2"/>
    </row>
    <row r="3426" spans="9:44" x14ac:dyDescent="0.2">
      <c r="I3426" s="1"/>
      <c r="J3426" s="2"/>
      <c r="AM3426" s="3"/>
      <c r="AN3426" s="2"/>
      <c r="AO3426" s="2"/>
      <c r="AP3426" s="2"/>
      <c r="AQ3426" s="2"/>
      <c r="AR3426" s="2"/>
    </row>
    <row r="3427" spans="9:44" x14ac:dyDescent="0.2">
      <c r="I3427" s="1"/>
      <c r="J3427" s="2"/>
      <c r="AM3427" s="3"/>
      <c r="AN3427" s="2"/>
      <c r="AO3427" s="2"/>
      <c r="AP3427" s="2"/>
      <c r="AQ3427" s="2"/>
      <c r="AR3427" s="2"/>
    </row>
    <row r="3428" spans="9:44" x14ac:dyDescent="0.2">
      <c r="I3428" s="1"/>
      <c r="J3428" s="2"/>
      <c r="AM3428" s="3"/>
      <c r="AN3428" s="2"/>
      <c r="AO3428" s="2"/>
      <c r="AP3428" s="2"/>
      <c r="AQ3428" s="2"/>
      <c r="AR3428" s="2"/>
    </row>
    <row r="3429" spans="9:44" x14ac:dyDescent="0.2">
      <c r="I3429" s="1"/>
      <c r="J3429" s="2"/>
      <c r="AM3429" s="3"/>
      <c r="AN3429" s="2"/>
      <c r="AO3429" s="2"/>
      <c r="AP3429" s="2"/>
      <c r="AQ3429" s="2"/>
      <c r="AR3429" s="2"/>
    </row>
    <row r="3430" spans="9:44" x14ac:dyDescent="0.2">
      <c r="I3430" s="1"/>
      <c r="J3430" s="2"/>
      <c r="AM3430" s="3"/>
      <c r="AN3430" s="2"/>
      <c r="AO3430" s="2"/>
      <c r="AP3430" s="2"/>
      <c r="AQ3430" s="2"/>
      <c r="AR3430" s="2"/>
    </row>
    <row r="3431" spans="9:44" x14ac:dyDescent="0.2">
      <c r="I3431" s="1"/>
      <c r="J3431" s="2"/>
      <c r="AM3431" s="3"/>
      <c r="AN3431" s="2"/>
      <c r="AO3431" s="2"/>
      <c r="AP3431" s="2"/>
      <c r="AQ3431" s="2"/>
      <c r="AR3431" s="2"/>
    </row>
    <row r="3432" spans="9:44" x14ac:dyDescent="0.2">
      <c r="I3432" s="1"/>
      <c r="J3432" s="2"/>
      <c r="AM3432" s="3"/>
      <c r="AN3432" s="2"/>
      <c r="AO3432" s="2"/>
      <c r="AP3432" s="2"/>
      <c r="AQ3432" s="2"/>
      <c r="AR3432" s="2"/>
    </row>
    <row r="3433" spans="9:44" x14ac:dyDescent="0.2">
      <c r="I3433" s="1"/>
      <c r="J3433" s="2"/>
      <c r="AM3433" s="3"/>
      <c r="AN3433" s="2"/>
      <c r="AO3433" s="2"/>
      <c r="AP3433" s="2"/>
      <c r="AQ3433" s="2"/>
      <c r="AR3433" s="2"/>
    </row>
    <row r="3434" spans="9:44" x14ac:dyDescent="0.2">
      <c r="I3434" s="1"/>
      <c r="J3434" s="2"/>
      <c r="AM3434" s="3"/>
      <c r="AN3434" s="2"/>
      <c r="AO3434" s="2"/>
      <c r="AP3434" s="2"/>
      <c r="AQ3434" s="2"/>
      <c r="AR3434" s="2"/>
    </row>
    <row r="3435" spans="9:44" x14ac:dyDescent="0.2">
      <c r="I3435" s="1"/>
      <c r="J3435" s="2"/>
      <c r="AM3435" s="3"/>
      <c r="AN3435" s="2"/>
      <c r="AO3435" s="2"/>
      <c r="AP3435" s="2"/>
      <c r="AQ3435" s="2"/>
      <c r="AR3435" s="2"/>
    </row>
    <row r="3436" spans="9:44" x14ac:dyDescent="0.2">
      <c r="I3436" s="1"/>
      <c r="J3436" s="2"/>
      <c r="AM3436" s="3"/>
      <c r="AN3436" s="2"/>
      <c r="AO3436" s="2"/>
      <c r="AP3436" s="2"/>
      <c r="AQ3436" s="2"/>
      <c r="AR3436" s="2"/>
    </row>
    <row r="3437" spans="9:44" x14ac:dyDescent="0.2">
      <c r="I3437" s="1"/>
      <c r="J3437" s="2"/>
      <c r="AM3437" s="3"/>
      <c r="AN3437" s="2"/>
      <c r="AO3437" s="2"/>
      <c r="AP3437" s="2"/>
      <c r="AQ3437" s="2"/>
      <c r="AR3437" s="2"/>
    </row>
    <row r="3438" spans="9:44" x14ac:dyDescent="0.2">
      <c r="I3438" s="1"/>
      <c r="J3438" s="2"/>
      <c r="AM3438" s="3"/>
      <c r="AN3438" s="2"/>
      <c r="AO3438" s="2"/>
      <c r="AP3438" s="2"/>
      <c r="AQ3438" s="2"/>
      <c r="AR3438" s="2"/>
    </row>
    <row r="3439" spans="9:44" x14ac:dyDescent="0.2">
      <c r="I3439" s="1"/>
      <c r="J3439" s="2"/>
      <c r="AM3439" s="3"/>
      <c r="AN3439" s="2"/>
      <c r="AO3439" s="2"/>
      <c r="AP3439" s="2"/>
      <c r="AQ3439" s="2"/>
      <c r="AR3439" s="2"/>
    </row>
    <row r="3440" spans="9:44" x14ac:dyDescent="0.2">
      <c r="I3440" s="1"/>
      <c r="J3440" s="2"/>
      <c r="AM3440" s="3"/>
      <c r="AN3440" s="2"/>
      <c r="AO3440" s="2"/>
      <c r="AP3440" s="2"/>
      <c r="AQ3440" s="2"/>
      <c r="AR3440" s="2"/>
    </row>
    <row r="3441" spans="9:44" x14ac:dyDescent="0.2">
      <c r="I3441" s="1"/>
      <c r="J3441" s="2"/>
      <c r="AM3441" s="3"/>
      <c r="AN3441" s="2"/>
      <c r="AO3441" s="2"/>
      <c r="AP3441" s="2"/>
      <c r="AQ3441" s="2"/>
      <c r="AR3441" s="2"/>
    </row>
    <row r="3442" spans="9:44" x14ac:dyDescent="0.2">
      <c r="I3442" s="1"/>
      <c r="J3442" s="2"/>
      <c r="AM3442" s="3"/>
      <c r="AN3442" s="2"/>
      <c r="AO3442" s="2"/>
      <c r="AP3442" s="2"/>
      <c r="AQ3442" s="2"/>
      <c r="AR3442" s="2"/>
    </row>
    <row r="3443" spans="9:44" x14ac:dyDescent="0.2">
      <c r="I3443" s="1"/>
      <c r="J3443" s="2"/>
      <c r="AM3443" s="3"/>
      <c r="AN3443" s="2"/>
      <c r="AO3443" s="2"/>
      <c r="AP3443" s="2"/>
      <c r="AQ3443" s="2"/>
      <c r="AR3443" s="2"/>
    </row>
    <row r="3444" spans="9:44" x14ac:dyDescent="0.2">
      <c r="I3444" s="1"/>
      <c r="J3444" s="2"/>
      <c r="AM3444" s="3"/>
      <c r="AN3444" s="2"/>
      <c r="AO3444" s="2"/>
      <c r="AP3444" s="2"/>
      <c r="AQ3444" s="2"/>
      <c r="AR3444" s="2"/>
    </row>
    <row r="3445" spans="9:44" x14ac:dyDescent="0.2">
      <c r="I3445" s="1"/>
      <c r="J3445" s="2"/>
      <c r="AM3445" s="3"/>
      <c r="AN3445" s="2"/>
      <c r="AO3445" s="2"/>
      <c r="AP3445" s="2"/>
      <c r="AQ3445" s="2"/>
      <c r="AR3445" s="2"/>
    </row>
    <row r="3446" spans="9:44" x14ac:dyDescent="0.2">
      <c r="I3446" s="1"/>
      <c r="J3446" s="2"/>
      <c r="AM3446" s="3"/>
      <c r="AN3446" s="2"/>
      <c r="AO3446" s="2"/>
      <c r="AP3446" s="2"/>
      <c r="AQ3446" s="2"/>
      <c r="AR3446" s="2"/>
    </row>
    <row r="3447" spans="9:44" x14ac:dyDescent="0.2">
      <c r="I3447" s="1"/>
      <c r="J3447" s="2"/>
      <c r="AM3447" s="3"/>
      <c r="AN3447" s="2"/>
      <c r="AO3447" s="2"/>
      <c r="AP3447" s="2"/>
      <c r="AQ3447" s="2"/>
      <c r="AR3447" s="2"/>
    </row>
    <row r="3448" spans="9:44" x14ac:dyDescent="0.2">
      <c r="I3448" s="1"/>
      <c r="J3448" s="2"/>
      <c r="AM3448" s="3"/>
      <c r="AN3448" s="2"/>
      <c r="AO3448" s="2"/>
      <c r="AP3448" s="2"/>
      <c r="AQ3448" s="2"/>
      <c r="AR3448" s="2"/>
    </row>
    <row r="3449" spans="9:44" x14ac:dyDescent="0.2">
      <c r="I3449" s="1"/>
      <c r="J3449" s="2"/>
      <c r="AM3449" s="3"/>
      <c r="AN3449" s="2"/>
      <c r="AO3449" s="2"/>
      <c r="AP3449" s="2"/>
      <c r="AQ3449" s="2"/>
      <c r="AR3449" s="2"/>
    </row>
    <row r="3450" spans="9:44" x14ac:dyDescent="0.2">
      <c r="I3450" s="1"/>
      <c r="J3450" s="2"/>
      <c r="AM3450" s="3"/>
      <c r="AN3450" s="2"/>
      <c r="AO3450" s="2"/>
      <c r="AP3450" s="2"/>
      <c r="AQ3450" s="2"/>
      <c r="AR3450" s="2"/>
    </row>
    <row r="3451" spans="9:44" x14ac:dyDescent="0.2">
      <c r="I3451" s="1"/>
      <c r="J3451" s="2"/>
      <c r="AM3451" s="3"/>
      <c r="AN3451" s="2"/>
      <c r="AO3451" s="2"/>
      <c r="AP3451" s="2"/>
      <c r="AQ3451" s="2"/>
      <c r="AR3451" s="2"/>
    </row>
    <row r="3452" spans="9:44" x14ac:dyDescent="0.2">
      <c r="I3452" s="1"/>
      <c r="J3452" s="2"/>
      <c r="AM3452" s="3"/>
      <c r="AN3452" s="2"/>
      <c r="AO3452" s="2"/>
      <c r="AP3452" s="2"/>
      <c r="AQ3452" s="2"/>
      <c r="AR3452" s="2"/>
    </row>
    <row r="3453" spans="9:44" x14ac:dyDescent="0.2">
      <c r="I3453" s="1"/>
      <c r="J3453" s="2"/>
      <c r="AM3453" s="3"/>
      <c r="AN3453" s="2"/>
      <c r="AO3453" s="2"/>
      <c r="AP3453" s="2"/>
      <c r="AQ3453" s="2"/>
      <c r="AR3453" s="2"/>
    </row>
    <row r="3454" spans="9:44" x14ac:dyDescent="0.2">
      <c r="I3454" s="1"/>
      <c r="J3454" s="2"/>
      <c r="AM3454" s="3"/>
      <c r="AN3454" s="2"/>
      <c r="AO3454" s="2"/>
      <c r="AP3454" s="2"/>
      <c r="AQ3454" s="2"/>
      <c r="AR3454" s="2"/>
    </row>
    <row r="3455" spans="9:44" x14ac:dyDescent="0.2">
      <c r="I3455" s="1"/>
      <c r="J3455" s="2"/>
      <c r="AM3455" s="3"/>
      <c r="AN3455" s="2"/>
      <c r="AO3455" s="2"/>
      <c r="AP3455" s="2"/>
      <c r="AQ3455" s="2"/>
      <c r="AR3455" s="2"/>
    </row>
    <row r="3456" spans="9:44" x14ac:dyDescent="0.2">
      <c r="I3456" s="1"/>
      <c r="J3456" s="2"/>
      <c r="AM3456" s="3"/>
      <c r="AN3456" s="2"/>
      <c r="AO3456" s="2"/>
      <c r="AP3456" s="2"/>
      <c r="AQ3456" s="2"/>
      <c r="AR3456" s="2"/>
    </row>
    <row r="3457" spans="9:44" x14ac:dyDescent="0.2">
      <c r="I3457" s="1"/>
      <c r="J3457" s="2"/>
      <c r="AM3457" s="3"/>
      <c r="AN3457" s="2"/>
      <c r="AO3457" s="2"/>
      <c r="AP3457" s="2"/>
      <c r="AQ3457" s="2"/>
      <c r="AR3457" s="2"/>
    </row>
    <row r="3458" spans="9:44" x14ac:dyDescent="0.2">
      <c r="I3458" s="1"/>
      <c r="J3458" s="2"/>
      <c r="AM3458" s="3"/>
      <c r="AN3458" s="2"/>
      <c r="AO3458" s="2"/>
      <c r="AP3458" s="2"/>
      <c r="AQ3458" s="2"/>
      <c r="AR3458" s="2"/>
    </row>
    <row r="3459" spans="9:44" x14ac:dyDescent="0.2">
      <c r="I3459" s="1"/>
      <c r="J3459" s="2"/>
      <c r="AM3459" s="3"/>
      <c r="AN3459" s="2"/>
      <c r="AO3459" s="2"/>
      <c r="AP3459" s="2"/>
      <c r="AQ3459" s="2"/>
      <c r="AR3459" s="2"/>
    </row>
    <row r="3460" spans="9:44" x14ac:dyDescent="0.2">
      <c r="I3460" s="1"/>
      <c r="J3460" s="2"/>
      <c r="AM3460" s="3"/>
      <c r="AN3460" s="2"/>
      <c r="AO3460" s="2"/>
      <c r="AP3460" s="2"/>
      <c r="AQ3460" s="2"/>
      <c r="AR3460" s="2"/>
    </row>
    <row r="3461" spans="9:44" x14ac:dyDescent="0.2">
      <c r="I3461" s="1"/>
      <c r="J3461" s="2"/>
      <c r="AM3461" s="3"/>
      <c r="AN3461" s="2"/>
      <c r="AO3461" s="2"/>
      <c r="AP3461" s="2"/>
      <c r="AQ3461" s="2"/>
      <c r="AR3461" s="2"/>
    </row>
    <row r="3462" spans="9:44" x14ac:dyDescent="0.2">
      <c r="I3462" s="1"/>
      <c r="J3462" s="2"/>
      <c r="AM3462" s="3"/>
      <c r="AN3462" s="2"/>
      <c r="AO3462" s="2"/>
      <c r="AP3462" s="2"/>
      <c r="AQ3462" s="2"/>
      <c r="AR3462" s="2"/>
    </row>
    <row r="3463" spans="9:44" x14ac:dyDescent="0.2">
      <c r="I3463" s="1"/>
      <c r="J3463" s="2"/>
      <c r="AM3463" s="3"/>
      <c r="AN3463" s="2"/>
      <c r="AO3463" s="2"/>
      <c r="AP3463" s="2"/>
      <c r="AQ3463" s="2"/>
      <c r="AR3463" s="2"/>
    </row>
    <row r="3464" spans="9:44" x14ac:dyDescent="0.2">
      <c r="I3464" s="1"/>
      <c r="J3464" s="2"/>
      <c r="AM3464" s="3"/>
      <c r="AN3464" s="2"/>
      <c r="AO3464" s="2"/>
      <c r="AP3464" s="2"/>
      <c r="AQ3464" s="2"/>
      <c r="AR3464" s="2"/>
    </row>
    <row r="3465" spans="9:44" x14ac:dyDescent="0.2">
      <c r="I3465" s="1"/>
      <c r="J3465" s="2"/>
      <c r="AM3465" s="3"/>
      <c r="AN3465" s="2"/>
      <c r="AO3465" s="2"/>
      <c r="AP3465" s="2"/>
      <c r="AQ3465" s="2"/>
      <c r="AR3465" s="2"/>
    </row>
    <row r="3466" spans="9:44" x14ac:dyDescent="0.2">
      <c r="I3466" s="1"/>
      <c r="J3466" s="2"/>
      <c r="AM3466" s="3"/>
      <c r="AN3466" s="2"/>
      <c r="AO3466" s="2"/>
      <c r="AP3466" s="2"/>
      <c r="AQ3466" s="2"/>
      <c r="AR3466" s="2"/>
    </row>
    <row r="3467" spans="9:44" x14ac:dyDescent="0.2">
      <c r="I3467" s="1"/>
      <c r="J3467" s="2"/>
      <c r="AM3467" s="3"/>
      <c r="AN3467" s="2"/>
      <c r="AO3467" s="2"/>
      <c r="AP3467" s="2"/>
      <c r="AQ3467" s="2"/>
      <c r="AR3467" s="2"/>
    </row>
    <row r="3468" spans="9:44" x14ac:dyDescent="0.2">
      <c r="I3468" s="1"/>
      <c r="J3468" s="2"/>
      <c r="AM3468" s="3"/>
      <c r="AN3468" s="2"/>
      <c r="AO3468" s="2"/>
      <c r="AP3468" s="2"/>
      <c r="AQ3468" s="2"/>
      <c r="AR3468" s="2"/>
    </row>
    <row r="3469" spans="9:44" x14ac:dyDescent="0.2">
      <c r="I3469" s="1"/>
      <c r="J3469" s="2"/>
      <c r="AM3469" s="3"/>
      <c r="AN3469" s="2"/>
      <c r="AO3469" s="2"/>
      <c r="AP3469" s="2"/>
      <c r="AQ3469" s="2"/>
      <c r="AR3469" s="2"/>
    </row>
    <row r="3470" spans="9:44" x14ac:dyDescent="0.2">
      <c r="I3470" s="1"/>
      <c r="J3470" s="2"/>
      <c r="AM3470" s="3"/>
      <c r="AN3470" s="2"/>
      <c r="AO3470" s="2"/>
      <c r="AP3470" s="2"/>
      <c r="AQ3470" s="2"/>
      <c r="AR3470" s="2"/>
    </row>
    <row r="3471" spans="9:44" x14ac:dyDescent="0.2">
      <c r="I3471" s="1"/>
      <c r="J3471" s="2"/>
      <c r="AM3471" s="3"/>
      <c r="AN3471" s="2"/>
      <c r="AO3471" s="2"/>
      <c r="AP3471" s="2"/>
      <c r="AQ3471" s="2"/>
      <c r="AR3471" s="2"/>
    </row>
    <row r="3472" spans="9:44" x14ac:dyDescent="0.2">
      <c r="I3472" s="1"/>
      <c r="J3472" s="2"/>
      <c r="AM3472" s="3"/>
      <c r="AN3472" s="2"/>
      <c r="AO3472" s="2"/>
      <c r="AP3472" s="2"/>
      <c r="AQ3472" s="2"/>
      <c r="AR3472" s="2"/>
    </row>
    <row r="3473" spans="9:44" x14ac:dyDescent="0.2">
      <c r="I3473" s="1"/>
      <c r="J3473" s="2"/>
      <c r="AM3473" s="3"/>
      <c r="AN3473" s="2"/>
      <c r="AO3473" s="2"/>
      <c r="AP3473" s="2"/>
      <c r="AQ3473" s="2"/>
      <c r="AR3473" s="2"/>
    </row>
    <row r="3474" spans="9:44" x14ac:dyDescent="0.2">
      <c r="I3474" s="1"/>
      <c r="J3474" s="2"/>
      <c r="AM3474" s="3"/>
      <c r="AN3474" s="2"/>
      <c r="AO3474" s="2"/>
      <c r="AP3474" s="2"/>
      <c r="AQ3474" s="2"/>
      <c r="AR3474" s="2"/>
    </row>
    <row r="3475" spans="9:44" x14ac:dyDescent="0.2">
      <c r="I3475" s="1"/>
      <c r="J3475" s="2"/>
      <c r="AM3475" s="3"/>
      <c r="AN3475" s="2"/>
      <c r="AO3475" s="2"/>
      <c r="AP3475" s="2"/>
      <c r="AQ3475" s="2"/>
      <c r="AR3475" s="2"/>
    </row>
    <row r="3476" spans="9:44" x14ac:dyDescent="0.2">
      <c r="I3476" s="1"/>
      <c r="J3476" s="2"/>
      <c r="AM3476" s="3"/>
      <c r="AN3476" s="2"/>
      <c r="AO3476" s="2"/>
      <c r="AP3476" s="2"/>
      <c r="AQ3476" s="2"/>
      <c r="AR3476" s="2"/>
    </row>
    <row r="3477" spans="9:44" x14ac:dyDescent="0.2">
      <c r="I3477" s="1"/>
      <c r="J3477" s="2"/>
      <c r="AM3477" s="3"/>
      <c r="AN3477" s="2"/>
      <c r="AO3477" s="2"/>
      <c r="AP3477" s="2"/>
      <c r="AQ3477" s="2"/>
      <c r="AR3477" s="2"/>
    </row>
    <row r="3478" spans="9:44" x14ac:dyDescent="0.2">
      <c r="I3478" s="1"/>
      <c r="J3478" s="2"/>
      <c r="AM3478" s="3"/>
      <c r="AN3478" s="2"/>
      <c r="AO3478" s="2"/>
      <c r="AP3478" s="2"/>
      <c r="AQ3478" s="2"/>
      <c r="AR3478" s="2"/>
    </row>
    <row r="3479" spans="9:44" x14ac:dyDescent="0.2">
      <c r="I3479" s="1"/>
      <c r="J3479" s="2"/>
      <c r="AM3479" s="3"/>
      <c r="AN3479" s="2"/>
      <c r="AO3479" s="2"/>
      <c r="AP3479" s="2"/>
      <c r="AQ3479" s="2"/>
      <c r="AR3479" s="2"/>
    </row>
    <row r="3480" spans="9:44" x14ac:dyDescent="0.2">
      <c r="I3480" s="1"/>
      <c r="J3480" s="2"/>
      <c r="AM3480" s="3"/>
      <c r="AN3480" s="2"/>
      <c r="AO3480" s="2"/>
      <c r="AP3480" s="2"/>
      <c r="AQ3480" s="2"/>
      <c r="AR3480" s="2"/>
    </row>
    <row r="3481" spans="9:44" x14ac:dyDescent="0.2">
      <c r="I3481" s="1"/>
      <c r="J3481" s="2"/>
      <c r="AM3481" s="3"/>
      <c r="AN3481" s="2"/>
      <c r="AO3481" s="2"/>
      <c r="AP3481" s="2"/>
      <c r="AQ3481" s="2"/>
      <c r="AR3481" s="2"/>
    </row>
    <row r="3482" spans="9:44" x14ac:dyDescent="0.2">
      <c r="I3482" s="1"/>
      <c r="J3482" s="2"/>
      <c r="AM3482" s="3"/>
      <c r="AN3482" s="2"/>
      <c r="AO3482" s="2"/>
      <c r="AP3482" s="2"/>
      <c r="AQ3482" s="2"/>
      <c r="AR3482" s="2"/>
    </row>
    <row r="3483" spans="9:44" x14ac:dyDescent="0.2">
      <c r="I3483" s="1"/>
      <c r="J3483" s="2"/>
      <c r="AM3483" s="3"/>
      <c r="AN3483" s="2"/>
      <c r="AO3483" s="2"/>
      <c r="AP3483" s="2"/>
      <c r="AQ3483" s="2"/>
      <c r="AR3483" s="2"/>
    </row>
    <row r="3484" spans="9:44" x14ac:dyDescent="0.2">
      <c r="I3484" s="1"/>
      <c r="J3484" s="2"/>
      <c r="AM3484" s="3"/>
      <c r="AN3484" s="2"/>
      <c r="AO3484" s="2"/>
      <c r="AP3484" s="2"/>
      <c r="AQ3484" s="2"/>
      <c r="AR3484" s="2"/>
    </row>
    <row r="3485" spans="9:44" x14ac:dyDescent="0.2">
      <c r="I3485" s="1"/>
      <c r="J3485" s="2"/>
      <c r="AM3485" s="3"/>
      <c r="AN3485" s="2"/>
      <c r="AO3485" s="2"/>
      <c r="AP3485" s="2"/>
      <c r="AQ3485" s="2"/>
      <c r="AR3485" s="2"/>
    </row>
    <row r="3486" spans="9:44" x14ac:dyDescent="0.2">
      <c r="I3486" s="1"/>
      <c r="J3486" s="2"/>
      <c r="AM3486" s="3"/>
      <c r="AN3486" s="2"/>
      <c r="AO3486" s="2"/>
      <c r="AP3486" s="2"/>
      <c r="AQ3486" s="2"/>
      <c r="AR3486" s="2"/>
    </row>
    <row r="3487" spans="9:44" x14ac:dyDescent="0.2">
      <c r="I3487" s="1"/>
      <c r="J3487" s="2"/>
      <c r="AM3487" s="3"/>
      <c r="AN3487" s="2"/>
      <c r="AO3487" s="2"/>
      <c r="AP3487" s="2"/>
      <c r="AQ3487" s="2"/>
      <c r="AR3487" s="2"/>
    </row>
    <row r="3488" spans="9:44" x14ac:dyDescent="0.2">
      <c r="I3488" s="1"/>
      <c r="J3488" s="2"/>
      <c r="AM3488" s="3"/>
      <c r="AN3488" s="2"/>
      <c r="AO3488" s="2"/>
      <c r="AP3488" s="2"/>
      <c r="AQ3488" s="2"/>
      <c r="AR3488" s="2"/>
    </row>
    <row r="3489" spans="9:44" x14ac:dyDescent="0.2">
      <c r="I3489" s="1"/>
      <c r="J3489" s="2"/>
      <c r="AM3489" s="3"/>
      <c r="AN3489" s="2"/>
      <c r="AO3489" s="2"/>
      <c r="AP3489" s="2"/>
      <c r="AQ3489" s="2"/>
      <c r="AR3489" s="2"/>
    </row>
    <row r="3490" spans="9:44" x14ac:dyDescent="0.2">
      <c r="I3490" s="1"/>
      <c r="J3490" s="2"/>
      <c r="AM3490" s="3"/>
      <c r="AN3490" s="2"/>
      <c r="AO3490" s="2"/>
      <c r="AP3490" s="2"/>
      <c r="AQ3490" s="2"/>
      <c r="AR3490" s="2"/>
    </row>
    <row r="3491" spans="9:44" x14ac:dyDescent="0.2">
      <c r="I3491" s="1"/>
      <c r="J3491" s="2"/>
      <c r="AM3491" s="3"/>
      <c r="AN3491" s="2"/>
      <c r="AO3491" s="2"/>
      <c r="AP3491" s="2"/>
      <c r="AQ3491" s="2"/>
      <c r="AR3491" s="2"/>
    </row>
    <row r="3492" spans="9:44" x14ac:dyDescent="0.2">
      <c r="I3492" s="1"/>
      <c r="J3492" s="2"/>
      <c r="AM3492" s="3"/>
      <c r="AN3492" s="2"/>
      <c r="AO3492" s="2"/>
      <c r="AP3492" s="2"/>
      <c r="AQ3492" s="2"/>
      <c r="AR3492" s="2"/>
    </row>
    <row r="3493" spans="9:44" x14ac:dyDescent="0.2">
      <c r="I3493" s="1"/>
      <c r="J3493" s="2"/>
      <c r="AM3493" s="3"/>
      <c r="AN3493" s="2"/>
      <c r="AO3493" s="2"/>
      <c r="AP3493" s="2"/>
      <c r="AQ3493" s="2"/>
      <c r="AR3493" s="2"/>
    </row>
    <row r="3494" spans="9:44" x14ac:dyDescent="0.2">
      <c r="I3494" s="1"/>
      <c r="J3494" s="2"/>
      <c r="AM3494" s="3"/>
      <c r="AN3494" s="2"/>
      <c r="AO3494" s="2"/>
      <c r="AP3494" s="2"/>
      <c r="AQ3494" s="2"/>
      <c r="AR3494" s="2"/>
    </row>
    <row r="3495" spans="9:44" x14ac:dyDescent="0.2">
      <c r="I3495" s="1"/>
      <c r="J3495" s="2"/>
      <c r="AM3495" s="3"/>
      <c r="AN3495" s="2"/>
      <c r="AO3495" s="2"/>
      <c r="AP3495" s="2"/>
      <c r="AQ3495" s="2"/>
      <c r="AR3495" s="2"/>
    </row>
    <row r="3496" spans="9:44" x14ac:dyDescent="0.2">
      <c r="I3496" s="1"/>
      <c r="J3496" s="2"/>
      <c r="AM3496" s="3"/>
      <c r="AN3496" s="2"/>
      <c r="AO3496" s="2"/>
      <c r="AP3496" s="2"/>
      <c r="AQ3496" s="2"/>
      <c r="AR3496" s="2"/>
    </row>
    <row r="3497" spans="9:44" x14ac:dyDescent="0.2">
      <c r="I3497" s="1"/>
      <c r="J3497" s="2"/>
      <c r="AM3497" s="3"/>
      <c r="AN3497" s="2"/>
      <c r="AO3497" s="2"/>
      <c r="AP3497" s="2"/>
      <c r="AQ3497" s="2"/>
      <c r="AR3497" s="2"/>
    </row>
    <row r="3498" spans="9:44" x14ac:dyDescent="0.2">
      <c r="I3498" s="1"/>
      <c r="J3498" s="2"/>
      <c r="AM3498" s="3"/>
      <c r="AN3498" s="2"/>
      <c r="AO3498" s="2"/>
      <c r="AP3498" s="2"/>
      <c r="AQ3498" s="2"/>
      <c r="AR3498" s="2"/>
    </row>
    <row r="3499" spans="9:44" x14ac:dyDescent="0.2">
      <c r="I3499" s="1"/>
      <c r="J3499" s="2"/>
      <c r="AM3499" s="3"/>
      <c r="AN3499" s="2"/>
      <c r="AO3499" s="2"/>
      <c r="AP3499" s="2"/>
      <c r="AQ3499" s="2"/>
      <c r="AR3499" s="2"/>
    </row>
    <row r="3500" spans="9:44" x14ac:dyDescent="0.2">
      <c r="I3500" s="1"/>
      <c r="J3500" s="2"/>
      <c r="AM3500" s="3"/>
      <c r="AN3500" s="2"/>
      <c r="AO3500" s="2"/>
      <c r="AP3500" s="2"/>
      <c r="AQ3500" s="2"/>
      <c r="AR3500" s="2"/>
    </row>
    <row r="3501" spans="9:44" x14ac:dyDescent="0.2">
      <c r="I3501" s="1"/>
      <c r="J3501" s="2"/>
      <c r="AM3501" s="3"/>
      <c r="AN3501" s="2"/>
      <c r="AO3501" s="2"/>
      <c r="AP3501" s="2"/>
      <c r="AQ3501" s="2"/>
      <c r="AR3501" s="2"/>
    </row>
    <row r="3502" spans="9:44" x14ac:dyDescent="0.2">
      <c r="I3502" s="1"/>
      <c r="J3502" s="2"/>
      <c r="AM3502" s="3"/>
      <c r="AN3502" s="2"/>
      <c r="AO3502" s="2"/>
      <c r="AP3502" s="2"/>
      <c r="AQ3502" s="2"/>
      <c r="AR3502" s="2"/>
    </row>
    <row r="3503" spans="9:44" x14ac:dyDescent="0.2">
      <c r="I3503" s="1"/>
      <c r="J3503" s="2"/>
      <c r="AM3503" s="3"/>
      <c r="AN3503" s="2"/>
      <c r="AO3503" s="2"/>
      <c r="AP3503" s="2"/>
      <c r="AQ3503" s="2"/>
      <c r="AR3503" s="2"/>
    </row>
    <row r="3504" spans="9:44" x14ac:dyDescent="0.2">
      <c r="I3504" s="1"/>
      <c r="J3504" s="2"/>
      <c r="AM3504" s="3"/>
      <c r="AN3504" s="2"/>
      <c r="AO3504" s="2"/>
      <c r="AP3504" s="2"/>
      <c r="AQ3504" s="2"/>
      <c r="AR3504" s="2"/>
    </row>
    <row r="3505" spans="9:44" x14ac:dyDescent="0.2">
      <c r="I3505" s="1"/>
      <c r="J3505" s="2"/>
      <c r="AM3505" s="3"/>
      <c r="AN3505" s="2"/>
      <c r="AO3505" s="2"/>
      <c r="AP3505" s="2"/>
      <c r="AQ3505" s="2"/>
      <c r="AR3505" s="2"/>
    </row>
    <row r="3506" spans="9:44" x14ac:dyDescent="0.2">
      <c r="I3506" s="1"/>
      <c r="J3506" s="2"/>
      <c r="AM3506" s="3"/>
      <c r="AN3506" s="2"/>
      <c r="AO3506" s="2"/>
      <c r="AP3506" s="2"/>
      <c r="AQ3506" s="2"/>
      <c r="AR3506" s="2"/>
    </row>
    <row r="3507" spans="9:44" x14ac:dyDescent="0.2">
      <c r="I3507" s="1"/>
      <c r="J3507" s="2"/>
      <c r="AM3507" s="3"/>
      <c r="AN3507" s="2"/>
      <c r="AO3507" s="2"/>
      <c r="AP3507" s="2"/>
      <c r="AQ3507" s="2"/>
      <c r="AR3507" s="2"/>
    </row>
    <row r="3508" spans="9:44" x14ac:dyDescent="0.2">
      <c r="I3508" s="1"/>
      <c r="J3508" s="2"/>
      <c r="AM3508" s="3"/>
      <c r="AN3508" s="2"/>
      <c r="AO3508" s="2"/>
      <c r="AP3508" s="2"/>
      <c r="AQ3508" s="2"/>
      <c r="AR3508" s="2"/>
    </row>
    <row r="3509" spans="9:44" x14ac:dyDescent="0.2">
      <c r="I3509" s="1"/>
      <c r="J3509" s="2"/>
      <c r="AM3509" s="3"/>
      <c r="AN3509" s="2"/>
      <c r="AO3509" s="2"/>
      <c r="AP3509" s="2"/>
      <c r="AQ3509" s="2"/>
      <c r="AR3509" s="2"/>
    </row>
    <row r="3510" spans="9:44" x14ac:dyDescent="0.2">
      <c r="I3510" s="1"/>
      <c r="J3510" s="2"/>
      <c r="AM3510" s="3"/>
      <c r="AN3510" s="2"/>
      <c r="AO3510" s="2"/>
      <c r="AP3510" s="2"/>
      <c r="AQ3510" s="2"/>
      <c r="AR3510" s="2"/>
    </row>
    <row r="3511" spans="9:44" x14ac:dyDescent="0.2">
      <c r="I3511" s="1"/>
      <c r="J3511" s="2"/>
      <c r="AM3511" s="3"/>
      <c r="AN3511" s="2"/>
      <c r="AO3511" s="2"/>
      <c r="AP3511" s="2"/>
      <c r="AQ3511" s="2"/>
      <c r="AR3511" s="2"/>
    </row>
    <row r="3512" spans="9:44" x14ac:dyDescent="0.2">
      <c r="I3512" s="1"/>
      <c r="J3512" s="2"/>
      <c r="AM3512" s="3"/>
      <c r="AN3512" s="2"/>
      <c r="AO3512" s="2"/>
      <c r="AP3512" s="2"/>
      <c r="AQ3512" s="2"/>
      <c r="AR3512" s="2"/>
    </row>
    <row r="3513" spans="9:44" x14ac:dyDescent="0.2">
      <c r="I3513" s="1"/>
      <c r="J3513" s="2"/>
      <c r="AM3513" s="3"/>
      <c r="AN3513" s="2"/>
      <c r="AO3513" s="2"/>
      <c r="AP3513" s="2"/>
      <c r="AQ3513" s="2"/>
      <c r="AR3513" s="2"/>
    </row>
    <row r="3514" spans="9:44" x14ac:dyDescent="0.2">
      <c r="I3514" s="1"/>
      <c r="J3514" s="2"/>
      <c r="AM3514" s="3"/>
      <c r="AN3514" s="2"/>
      <c r="AO3514" s="2"/>
      <c r="AP3514" s="2"/>
      <c r="AQ3514" s="2"/>
      <c r="AR3514" s="2"/>
    </row>
    <row r="3515" spans="9:44" x14ac:dyDescent="0.2">
      <c r="I3515" s="1"/>
      <c r="J3515" s="2"/>
      <c r="AM3515" s="3"/>
      <c r="AN3515" s="2"/>
      <c r="AO3515" s="2"/>
      <c r="AP3515" s="2"/>
      <c r="AQ3515" s="2"/>
      <c r="AR3515" s="2"/>
    </row>
    <row r="3516" spans="9:44" x14ac:dyDescent="0.2">
      <c r="I3516" s="1"/>
      <c r="J3516" s="2"/>
      <c r="AM3516" s="3"/>
      <c r="AN3516" s="2"/>
      <c r="AO3516" s="2"/>
      <c r="AP3516" s="2"/>
      <c r="AQ3516" s="2"/>
      <c r="AR3516" s="2"/>
    </row>
    <row r="3517" spans="9:44" x14ac:dyDescent="0.2">
      <c r="I3517" s="1"/>
      <c r="J3517" s="2"/>
      <c r="AM3517" s="3"/>
      <c r="AN3517" s="2"/>
      <c r="AO3517" s="2"/>
      <c r="AP3517" s="2"/>
      <c r="AQ3517" s="2"/>
      <c r="AR3517" s="2"/>
    </row>
    <row r="3518" spans="9:44" x14ac:dyDescent="0.2">
      <c r="I3518" s="1"/>
      <c r="J3518" s="2"/>
      <c r="AM3518" s="3"/>
      <c r="AN3518" s="2"/>
      <c r="AO3518" s="2"/>
      <c r="AP3518" s="2"/>
      <c r="AQ3518" s="2"/>
      <c r="AR3518" s="2"/>
    </row>
    <row r="3519" spans="9:44" x14ac:dyDescent="0.2">
      <c r="I3519" s="1"/>
      <c r="J3519" s="2"/>
      <c r="AM3519" s="3"/>
      <c r="AN3519" s="2"/>
      <c r="AO3519" s="2"/>
      <c r="AP3519" s="2"/>
      <c r="AQ3519" s="2"/>
      <c r="AR3519" s="2"/>
    </row>
    <row r="3520" spans="9:44" x14ac:dyDescent="0.2">
      <c r="I3520" s="1"/>
      <c r="J3520" s="2"/>
      <c r="AM3520" s="3"/>
      <c r="AN3520" s="2"/>
      <c r="AO3520" s="2"/>
      <c r="AP3520" s="2"/>
      <c r="AQ3520" s="2"/>
      <c r="AR3520" s="2"/>
    </row>
    <row r="3521" spans="9:44" x14ac:dyDescent="0.2">
      <c r="I3521" s="1"/>
      <c r="J3521" s="2"/>
      <c r="AM3521" s="3"/>
      <c r="AN3521" s="2"/>
      <c r="AO3521" s="2"/>
      <c r="AP3521" s="2"/>
      <c r="AQ3521" s="2"/>
      <c r="AR3521" s="2"/>
    </row>
    <row r="3522" spans="9:44" x14ac:dyDescent="0.2">
      <c r="I3522" s="1"/>
      <c r="J3522" s="2"/>
      <c r="AM3522" s="3"/>
      <c r="AN3522" s="2"/>
      <c r="AO3522" s="2"/>
      <c r="AP3522" s="2"/>
      <c r="AQ3522" s="2"/>
      <c r="AR3522" s="2"/>
    </row>
    <row r="3523" spans="9:44" x14ac:dyDescent="0.2">
      <c r="I3523" s="1"/>
      <c r="J3523" s="2"/>
      <c r="AM3523" s="3"/>
      <c r="AN3523" s="2"/>
      <c r="AO3523" s="2"/>
      <c r="AP3523" s="2"/>
      <c r="AQ3523" s="2"/>
      <c r="AR3523" s="2"/>
    </row>
    <row r="3524" spans="9:44" x14ac:dyDescent="0.2">
      <c r="I3524" s="1"/>
      <c r="J3524" s="2"/>
      <c r="AM3524" s="3"/>
      <c r="AN3524" s="2"/>
      <c r="AO3524" s="2"/>
      <c r="AP3524" s="2"/>
      <c r="AQ3524" s="2"/>
      <c r="AR3524" s="2"/>
    </row>
    <row r="3525" spans="9:44" x14ac:dyDescent="0.2">
      <c r="I3525" s="1"/>
      <c r="J3525" s="2"/>
      <c r="AM3525" s="3"/>
      <c r="AN3525" s="2"/>
      <c r="AO3525" s="2"/>
      <c r="AP3525" s="2"/>
      <c r="AQ3525" s="2"/>
      <c r="AR3525" s="2"/>
    </row>
    <row r="3526" spans="9:44" x14ac:dyDescent="0.2">
      <c r="I3526" s="1"/>
      <c r="J3526" s="2"/>
      <c r="AM3526" s="3"/>
      <c r="AN3526" s="2"/>
      <c r="AO3526" s="2"/>
      <c r="AP3526" s="2"/>
      <c r="AQ3526" s="2"/>
      <c r="AR3526" s="2"/>
    </row>
    <row r="3527" spans="9:44" x14ac:dyDescent="0.2">
      <c r="I3527" s="1"/>
      <c r="J3527" s="2"/>
      <c r="AM3527" s="3"/>
      <c r="AN3527" s="2"/>
      <c r="AO3527" s="2"/>
      <c r="AP3527" s="2"/>
      <c r="AQ3527" s="2"/>
      <c r="AR3527" s="2"/>
    </row>
    <row r="3528" spans="9:44" x14ac:dyDescent="0.2">
      <c r="I3528" s="1"/>
      <c r="J3528" s="2"/>
      <c r="AM3528" s="3"/>
      <c r="AN3528" s="2"/>
      <c r="AO3528" s="2"/>
      <c r="AP3528" s="2"/>
      <c r="AQ3528" s="2"/>
      <c r="AR3528" s="2"/>
    </row>
    <row r="3529" spans="9:44" x14ac:dyDescent="0.2">
      <c r="I3529" s="1"/>
      <c r="J3529" s="2"/>
      <c r="AM3529" s="3"/>
      <c r="AN3529" s="2"/>
      <c r="AO3529" s="2"/>
      <c r="AP3529" s="2"/>
      <c r="AQ3529" s="2"/>
      <c r="AR3529" s="2"/>
    </row>
    <row r="3530" spans="9:44" x14ac:dyDescent="0.2">
      <c r="I3530" s="1"/>
      <c r="J3530" s="2"/>
      <c r="AM3530" s="3"/>
      <c r="AN3530" s="2"/>
      <c r="AO3530" s="2"/>
      <c r="AP3530" s="2"/>
      <c r="AQ3530" s="2"/>
      <c r="AR3530" s="2"/>
    </row>
    <row r="3531" spans="9:44" x14ac:dyDescent="0.2">
      <c r="I3531" s="1"/>
      <c r="J3531" s="2"/>
      <c r="AM3531" s="3"/>
      <c r="AN3531" s="2"/>
      <c r="AO3531" s="2"/>
      <c r="AP3531" s="2"/>
      <c r="AQ3531" s="2"/>
      <c r="AR3531" s="2"/>
    </row>
    <row r="3532" spans="9:44" x14ac:dyDescent="0.2">
      <c r="I3532" s="1"/>
      <c r="J3532" s="2"/>
      <c r="AM3532" s="3"/>
      <c r="AN3532" s="2"/>
      <c r="AO3532" s="2"/>
      <c r="AP3532" s="2"/>
      <c r="AQ3532" s="2"/>
      <c r="AR3532" s="2"/>
    </row>
    <row r="3533" spans="9:44" x14ac:dyDescent="0.2">
      <c r="I3533" s="1"/>
      <c r="J3533" s="2"/>
      <c r="AM3533" s="3"/>
      <c r="AN3533" s="2"/>
      <c r="AO3533" s="2"/>
      <c r="AP3533" s="2"/>
      <c r="AQ3533" s="2"/>
      <c r="AR3533" s="2"/>
    </row>
    <row r="3534" spans="9:44" x14ac:dyDescent="0.2">
      <c r="I3534" s="1"/>
      <c r="J3534" s="2"/>
      <c r="AM3534" s="3"/>
      <c r="AN3534" s="2"/>
      <c r="AO3534" s="2"/>
      <c r="AP3534" s="2"/>
      <c r="AQ3534" s="2"/>
      <c r="AR3534" s="2"/>
    </row>
    <row r="3535" spans="9:44" x14ac:dyDescent="0.2">
      <c r="I3535" s="1"/>
      <c r="J3535" s="2"/>
      <c r="AM3535" s="3"/>
      <c r="AN3535" s="2"/>
      <c r="AO3535" s="2"/>
      <c r="AP3535" s="2"/>
      <c r="AQ3535" s="2"/>
      <c r="AR3535" s="2"/>
    </row>
    <row r="3536" spans="9:44" x14ac:dyDescent="0.2">
      <c r="I3536" s="1"/>
      <c r="J3536" s="2"/>
      <c r="AM3536" s="3"/>
      <c r="AN3536" s="2"/>
      <c r="AO3536" s="2"/>
      <c r="AP3536" s="2"/>
      <c r="AQ3536" s="2"/>
      <c r="AR3536" s="2"/>
    </row>
    <row r="3537" spans="9:44" x14ac:dyDescent="0.2">
      <c r="I3537" s="1"/>
      <c r="J3537" s="2"/>
      <c r="AM3537" s="3"/>
      <c r="AN3537" s="2"/>
      <c r="AO3537" s="2"/>
      <c r="AP3537" s="2"/>
      <c r="AQ3537" s="2"/>
      <c r="AR3537" s="2"/>
    </row>
    <row r="3538" spans="9:44" x14ac:dyDescent="0.2">
      <c r="I3538" s="1"/>
      <c r="J3538" s="2"/>
      <c r="AM3538" s="3"/>
      <c r="AN3538" s="2"/>
      <c r="AO3538" s="2"/>
      <c r="AP3538" s="2"/>
      <c r="AQ3538" s="2"/>
      <c r="AR3538" s="2"/>
    </row>
    <row r="3539" spans="9:44" x14ac:dyDescent="0.2">
      <c r="I3539" s="1"/>
      <c r="J3539" s="2"/>
      <c r="AM3539" s="3"/>
      <c r="AN3539" s="2"/>
      <c r="AO3539" s="2"/>
      <c r="AP3539" s="2"/>
      <c r="AQ3539" s="2"/>
      <c r="AR3539" s="2"/>
    </row>
    <row r="3540" spans="9:44" x14ac:dyDescent="0.2">
      <c r="I3540" s="1"/>
      <c r="J3540" s="2"/>
      <c r="AM3540" s="3"/>
      <c r="AN3540" s="2"/>
      <c r="AO3540" s="2"/>
      <c r="AP3540" s="2"/>
      <c r="AQ3540" s="2"/>
      <c r="AR3540" s="2"/>
    </row>
    <row r="3541" spans="9:44" x14ac:dyDescent="0.2">
      <c r="I3541" s="1"/>
      <c r="J3541" s="2"/>
      <c r="AM3541" s="3"/>
      <c r="AN3541" s="2"/>
      <c r="AO3541" s="2"/>
      <c r="AP3541" s="2"/>
      <c r="AQ3541" s="2"/>
      <c r="AR3541" s="2"/>
    </row>
    <row r="3542" spans="9:44" x14ac:dyDescent="0.2">
      <c r="I3542" s="1"/>
      <c r="J3542" s="2"/>
      <c r="AM3542" s="3"/>
      <c r="AN3542" s="2"/>
      <c r="AO3542" s="2"/>
      <c r="AP3542" s="2"/>
      <c r="AQ3542" s="2"/>
      <c r="AR3542" s="2"/>
    </row>
    <row r="3543" spans="9:44" x14ac:dyDescent="0.2">
      <c r="I3543" s="1"/>
      <c r="J3543" s="2"/>
      <c r="AM3543" s="3"/>
      <c r="AN3543" s="2"/>
      <c r="AO3543" s="2"/>
      <c r="AP3543" s="2"/>
      <c r="AQ3543" s="2"/>
      <c r="AR3543" s="2"/>
    </row>
    <row r="3544" spans="9:44" x14ac:dyDescent="0.2">
      <c r="I3544" s="1"/>
      <c r="J3544" s="2"/>
      <c r="AM3544" s="3"/>
      <c r="AN3544" s="2"/>
      <c r="AO3544" s="2"/>
      <c r="AP3544" s="2"/>
      <c r="AQ3544" s="2"/>
      <c r="AR3544" s="2"/>
    </row>
    <row r="3545" spans="9:44" x14ac:dyDescent="0.2">
      <c r="I3545" s="1"/>
      <c r="J3545" s="2"/>
      <c r="AM3545" s="3"/>
      <c r="AN3545" s="2"/>
      <c r="AO3545" s="2"/>
      <c r="AP3545" s="2"/>
      <c r="AQ3545" s="2"/>
      <c r="AR3545" s="2"/>
    </row>
    <row r="3546" spans="9:44" x14ac:dyDescent="0.2">
      <c r="I3546" s="1"/>
      <c r="J3546" s="2"/>
      <c r="AM3546" s="3"/>
      <c r="AN3546" s="2"/>
      <c r="AO3546" s="2"/>
      <c r="AP3546" s="2"/>
      <c r="AQ3546" s="2"/>
      <c r="AR3546" s="2"/>
    </row>
    <row r="3547" spans="9:44" x14ac:dyDescent="0.2">
      <c r="I3547" s="1"/>
      <c r="J3547" s="2"/>
      <c r="AM3547" s="3"/>
      <c r="AN3547" s="2"/>
      <c r="AO3547" s="2"/>
      <c r="AP3547" s="2"/>
      <c r="AQ3547" s="2"/>
      <c r="AR3547" s="2"/>
    </row>
    <row r="3548" spans="9:44" x14ac:dyDescent="0.2">
      <c r="I3548" s="1"/>
      <c r="J3548" s="2"/>
      <c r="AM3548" s="3"/>
      <c r="AN3548" s="2"/>
      <c r="AO3548" s="2"/>
      <c r="AP3548" s="2"/>
      <c r="AQ3548" s="2"/>
      <c r="AR3548" s="2"/>
    </row>
    <row r="3549" spans="9:44" x14ac:dyDescent="0.2">
      <c r="I3549" s="1"/>
      <c r="J3549" s="2"/>
      <c r="AM3549" s="3"/>
      <c r="AN3549" s="2"/>
      <c r="AO3549" s="2"/>
      <c r="AP3549" s="2"/>
      <c r="AQ3549" s="2"/>
      <c r="AR3549" s="2"/>
    </row>
    <row r="3550" spans="9:44" x14ac:dyDescent="0.2">
      <c r="I3550" s="1"/>
      <c r="J3550" s="2"/>
      <c r="AM3550" s="3"/>
      <c r="AN3550" s="2"/>
      <c r="AO3550" s="2"/>
      <c r="AP3550" s="2"/>
      <c r="AQ3550" s="2"/>
      <c r="AR3550" s="2"/>
    </row>
    <row r="3551" spans="9:44" x14ac:dyDescent="0.2">
      <c r="I3551" s="1"/>
      <c r="J3551" s="2"/>
      <c r="AM3551" s="3"/>
      <c r="AN3551" s="2"/>
      <c r="AO3551" s="2"/>
      <c r="AP3551" s="2"/>
      <c r="AQ3551" s="2"/>
      <c r="AR3551" s="2"/>
    </row>
    <row r="3552" spans="9:44" x14ac:dyDescent="0.2">
      <c r="I3552" s="1"/>
      <c r="J3552" s="2"/>
      <c r="AM3552" s="3"/>
      <c r="AN3552" s="2"/>
      <c r="AO3552" s="2"/>
      <c r="AP3552" s="2"/>
      <c r="AQ3552" s="2"/>
      <c r="AR3552" s="2"/>
    </row>
    <row r="3553" spans="9:44" x14ac:dyDescent="0.2">
      <c r="I3553" s="1"/>
      <c r="J3553" s="2"/>
      <c r="AM3553" s="3"/>
      <c r="AN3553" s="2"/>
      <c r="AO3553" s="2"/>
      <c r="AP3553" s="2"/>
      <c r="AQ3553" s="2"/>
      <c r="AR3553" s="2"/>
    </row>
    <row r="3554" spans="9:44" x14ac:dyDescent="0.2">
      <c r="I3554" s="1"/>
      <c r="J3554" s="2"/>
      <c r="AM3554" s="3"/>
      <c r="AN3554" s="2"/>
      <c r="AO3554" s="2"/>
      <c r="AP3554" s="2"/>
      <c r="AQ3554" s="2"/>
      <c r="AR3554" s="2"/>
    </row>
    <row r="3555" spans="9:44" x14ac:dyDescent="0.2">
      <c r="I3555" s="1"/>
      <c r="J3555" s="2"/>
      <c r="AM3555" s="3"/>
      <c r="AN3555" s="2"/>
      <c r="AO3555" s="2"/>
      <c r="AP3555" s="2"/>
      <c r="AQ3555" s="2"/>
      <c r="AR3555" s="2"/>
    </row>
    <row r="3556" spans="9:44" x14ac:dyDescent="0.2">
      <c r="I3556" s="1"/>
      <c r="J3556" s="2"/>
      <c r="AM3556" s="3"/>
      <c r="AN3556" s="2"/>
      <c r="AO3556" s="2"/>
      <c r="AP3556" s="2"/>
      <c r="AQ3556" s="2"/>
      <c r="AR3556" s="2"/>
    </row>
    <row r="3557" spans="9:44" x14ac:dyDescent="0.2">
      <c r="I3557" s="1"/>
      <c r="J3557" s="2"/>
      <c r="AM3557" s="3"/>
      <c r="AN3557" s="2"/>
      <c r="AO3557" s="2"/>
      <c r="AP3557" s="2"/>
      <c r="AQ3557" s="2"/>
      <c r="AR3557" s="2"/>
    </row>
    <row r="3558" spans="9:44" x14ac:dyDescent="0.2">
      <c r="I3558" s="1"/>
      <c r="J3558" s="2"/>
      <c r="AM3558" s="3"/>
      <c r="AN3558" s="2"/>
      <c r="AO3558" s="2"/>
      <c r="AP3558" s="2"/>
      <c r="AQ3558" s="2"/>
      <c r="AR3558" s="2"/>
    </row>
    <row r="3559" spans="9:44" x14ac:dyDescent="0.2">
      <c r="I3559" s="1"/>
      <c r="J3559" s="2"/>
      <c r="AM3559" s="3"/>
      <c r="AN3559" s="2"/>
      <c r="AO3559" s="2"/>
      <c r="AP3559" s="2"/>
      <c r="AQ3559" s="2"/>
      <c r="AR3559" s="2"/>
    </row>
    <row r="3560" spans="9:44" x14ac:dyDescent="0.2">
      <c r="I3560" s="1"/>
      <c r="J3560" s="2"/>
      <c r="AM3560" s="3"/>
      <c r="AN3560" s="2"/>
      <c r="AO3560" s="2"/>
      <c r="AP3560" s="2"/>
      <c r="AQ3560" s="2"/>
      <c r="AR3560" s="2"/>
    </row>
    <row r="3561" spans="9:44" x14ac:dyDescent="0.2">
      <c r="I3561" s="1"/>
      <c r="J3561" s="2"/>
      <c r="AM3561" s="3"/>
      <c r="AN3561" s="2"/>
      <c r="AO3561" s="2"/>
      <c r="AP3561" s="2"/>
      <c r="AQ3561" s="2"/>
      <c r="AR3561" s="2"/>
    </row>
    <row r="3562" spans="9:44" x14ac:dyDescent="0.2">
      <c r="I3562" s="1"/>
      <c r="J3562" s="2"/>
      <c r="AM3562" s="3"/>
      <c r="AN3562" s="2"/>
      <c r="AO3562" s="2"/>
      <c r="AP3562" s="2"/>
      <c r="AQ3562" s="2"/>
      <c r="AR3562" s="2"/>
    </row>
    <row r="3563" spans="9:44" x14ac:dyDescent="0.2">
      <c r="I3563" s="1"/>
      <c r="J3563" s="2"/>
      <c r="AM3563" s="3"/>
      <c r="AN3563" s="2"/>
      <c r="AO3563" s="2"/>
      <c r="AP3563" s="2"/>
      <c r="AQ3563" s="2"/>
      <c r="AR3563" s="2"/>
    </row>
    <row r="3564" spans="9:44" x14ac:dyDescent="0.2">
      <c r="I3564" s="1"/>
      <c r="J3564" s="2"/>
      <c r="AM3564" s="3"/>
      <c r="AN3564" s="2"/>
      <c r="AO3564" s="2"/>
      <c r="AP3564" s="2"/>
      <c r="AQ3564" s="2"/>
      <c r="AR3564" s="2"/>
    </row>
    <row r="3565" spans="9:44" x14ac:dyDescent="0.2">
      <c r="I3565" s="1"/>
      <c r="J3565" s="2"/>
      <c r="AM3565" s="3"/>
      <c r="AN3565" s="2"/>
      <c r="AO3565" s="2"/>
      <c r="AP3565" s="2"/>
      <c r="AQ3565" s="2"/>
      <c r="AR3565" s="2"/>
    </row>
    <row r="3566" spans="9:44" x14ac:dyDescent="0.2">
      <c r="I3566" s="1"/>
      <c r="J3566" s="2"/>
      <c r="AM3566" s="3"/>
      <c r="AN3566" s="2"/>
      <c r="AO3566" s="2"/>
      <c r="AP3566" s="2"/>
      <c r="AQ3566" s="2"/>
      <c r="AR3566" s="2"/>
    </row>
    <row r="3567" spans="9:44" x14ac:dyDescent="0.2">
      <c r="I3567" s="1"/>
      <c r="J3567" s="2"/>
      <c r="AM3567" s="3"/>
      <c r="AN3567" s="2"/>
      <c r="AO3567" s="2"/>
      <c r="AP3567" s="2"/>
      <c r="AQ3567" s="2"/>
      <c r="AR3567" s="2"/>
    </row>
    <row r="3568" spans="9:44" x14ac:dyDescent="0.2">
      <c r="I3568" s="1"/>
      <c r="J3568" s="2"/>
      <c r="AM3568" s="3"/>
      <c r="AN3568" s="2"/>
      <c r="AO3568" s="2"/>
      <c r="AP3568" s="2"/>
      <c r="AQ3568" s="2"/>
      <c r="AR3568" s="2"/>
    </row>
    <row r="3569" spans="9:44" x14ac:dyDescent="0.2">
      <c r="I3569" s="1"/>
      <c r="J3569" s="2"/>
      <c r="AM3569" s="3"/>
      <c r="AN3569" s="2"/>
      <c r="AO3569" s="2"/>
      <c r="AP3569" s="2"/>
      <c r="AQ3569" s="2"/>
      <c r="AR3569" s="2"/>
    </row>
    <row r="3570" spans="9:44" x14ac:dyDescent="0.2">
      <c r="I3570" s="1"/>
      <c r="J3570" s="2"/>
      <c r="AM3570" s="3"/>
      <c r="AN3570" s="2"/>
      <c r="AO3570" s="2"/>
      <c r="AP3570" s="2"/>
      <c r="AQ3570" s="2"/>
      <c r="AR3570" s="2"/>
    </row>
    <row r="3571" spans="9:44" x14ac:dyDescent="0.2">
      <c r="I3571" s="1"/>
      <c r="J3571" s="2"/>
      <c r="AM3571" s="3"/>
      <c r="AN3571" s="2"/>
      <c r="AO3571" s="2"/>
      <c r="AP3571" s="2"/>
      <c r="AQ3571" s="2"/>
      <c r="AR3571" s="2"/>
    </row>
    <row r="3572" spans="9:44" x14ac:dyDescent="0.2">
      <c r="I3572" s="1"/>
      <c r="J3572" s="2"/>
      <c r="AM3572" s="3"/>
      <c r="AN3572" s="2"/>
      <c r="AO3572" s="2"/>
      <c r="AP3572" s="2"/>
      <c r="AQ3572" s="2"/>
      <c r="AR3572" s="2"/>
    </row>
    <row r="3573" spans="9:44" x14ac:dyDescent="0.2">
      <c r="I3573" s="1"/>
      <c r="J3573" s="2"/>
      <c r="AM3573" s="3"/>
      <c r="AN3573" s="2"/>
      <c r="AO3573" s="2"/>
      <c r="AP3573" s="2"/>
      <c r="AQ3573" s="2"/>
      <c r="AR3573" s="2"/>
    </row>
    <row r="3574" spans="9:44" x14ac:dyDescent="0.2">
      <c r="I3574" s="1"/>
      <c r="J3574" s="2"/>
      <c r="AM3574" s="3"/>
      <c r="AN3574" s="2"/>
      <c r="AO3574" s="2"/>
      <c r="AP3574" s="2"/>
      <c r="AQ3574" s="2"/>
      <c r="AR3574" s="2"/>
    </row>
    <row r="3575" spans="9:44" x14ac:dyDescent="0.2">
      <c r="I3575" s="1"/>
      <c r="J3575" s="2"/>
      <c r="AM3575" s="3"/>
      <c r="AN3575" s="2"/>
      <c r="AO3575" s="2"/>
      <c r="AP3575" s="2"/>
      <c r="AQ3575" s="2"/>
      <c r="AR3575" s="2"/>
    </row>
    <row r="3576" spans="9:44" x14ac:dyDescent="0.2">
      <c r="I3576" s="1"/>
      <c r="J3576" s="2"/>
      <c r="AM3576" s="3"/>
      <c r="AN3576" s="2"/>
      <c r="AO3576" s="2"/>
      <c r="AP3576" s="2"/>
      <c r="AQ3576" s="2"/>
      <c r="AR3576" s="2"/>
    </row>
    <row r="3577" spans="9:44" x14ac:dyDescent="0.2">
      <c r="I3577" s="1"/>
      <c r="J3577" s="2"/>
      <c r="AM3577" s="3"/>
      <c r="AN3577" s="2"/>
      <c r="AO3577" s="2"/>
      <c r="AP3577" s="2"/>
      <c r="AQ3577" s="2"/>
      <c r="AR3577" s="2"/>
    </row>
    <row r="3578" spans="9:44" x14ac:dyDescent="0.2">
      <c r="I3578" s="1"/>
      <c r="J3578" s="2"/>
      <c r="AM3578" s="3"/>
      <c r="AN3578" s="2"/>
      <c r="AO3578" s="2"/>
      <c r="AP3578" s="2"/>
      <c r="AQ3578" s="2"/>
      <c r="AR3578" s="2"/>
    </row>
    <row r="3579" spans="9:44" x14ac:dyDescent="0.2">
      <c r="I3579" s="1"/>
      <c r="J3579" s="2"/>
      <c r="AM3579" s="3"/>
      <c r="AN3579" s="2"/>
      <c r="AO3579" s="2"/>
      <c r="AP3579" s="2"/>
      <c r="AQ3579" s="2"/>
      <c r="AR3579" s="2"/>
    </row>
    <row r="3580" spans="9:44" x14ac:dyDescent="0.2">
      <c r="I3580" s="1"/>
      <c r="J3580" s="2"/>
      <c r="AM3580" s="3"/>
      <c r="AN3580" s="2"/>
      <c r="AO3580" s="2"/>
      <c r="AP3580" s="2"/>
      <c r="AQ3580" s="2"/>
      <c r="AR3580" s="2"/>
    </row>
    <row r="3581" spans="9:44" x14ac:dyDescent="0.2">
      <c r="I3581" s="1"/>
      <c r="J3581" s="2"/>
      <c r="AM3581" s="3"/>
      <c r="AN3581" s="2"/>
      <c r="AO3581" s="2"/>
      <c r="AP3581" s="2"/>
      <c r="AQ3581" s="2"/>
      <c r="AR3581" s="2"/>
    </row>
    <row r="3582" spans="9:44" x14ac:dyDescent="0.2">
      <c r="I3582" s="1"/>
      <c r="J3582" s="2"/>
      <c r="AM3582" s="3"/>
      <c r="AN3582" s="2"/>
      <c r="AO3582" s="2"/>
      <c r="AP3582" s="2"/>
      <c r="AQ3582" s="2"/>
      <c r="AR3582" s="2"/>
    </row>
    <row r="3583" spans="9:44" x14ac:dyDescent="0.2">
      <c r="I3583" s="1"/>
      <c r="J3583" s="2"/>
      <c r="AM3583" s="3"/>
      <c r="AN3583" s="2"/>
      <c r="AO3583" s="2"/>
      <c r="AP3583" s="2"/>
      <c r="AQ3583" s="2"/>
      <c r="AR3583" s="2"/>
    </row>
    <row r="3584" spans="9:44" x14ac:dyDescent="0.2">
      <c r="I3584" s="1"/>
      <c r="J3584" s="2"/>
      <c r="AM3584" s="3"/>
      <c r="AN3584" s="2"/>
      <c r="AO3584" s="2"/>
      <c r="AP3584" s="2"/>
      <c r="AQ3584" s="2"/>
      <c r="AR3584" s="2"/>
    </row>
    <row r="3585" spans="9:44" x14ac:dyDescent="0.2">
      <c r="I3585" s="1"/>
      <c r="J3585" s="2"/>
      <c r="AM3585" s="3"/>
      <c r="AN3585" s="2"/>
      <c r="AO3585" s="2"/>
      <c r="AP3585" s="2"/>
      <c r="AQ3585" s="2"/>
      <c r="AR3585" s="2"/>
    </row>
    <row r="3586" spans="9:44" x14ac:dyDescent="0.2">
      <c r="I3586" s="1"/>
      <c r="J3586" s="2"/>
      <c r="AM3586" s="3"/>
      <c r="AN3586" s="2"/>
      <c r="AO3586" s="2"/>
      <c r="AP3586" s="2"/>
      <c r="AQ3586" s="2"/>
      <c r="AR3586" s="2"/>
    </row>
    <row r="3587" spans="9:44" x14ac:dyDescent="0.2">
      <c r="I3587" s="1"/>
      <c r="J3587" s="2"/>
      <c r="AM3587" s="3"/>
      <c r="AN3587" s="2"/>
      <c r="AO3587" s="2"/>
      <c r="AP3587" s="2"/>
      <c r="AQ3587" s="2"/>
      <c r="AR3587" s="2"/>
    </row>
    <row r="3588" spans="9:44" x14ac:dyDescent="0.2">
      <c r="I3588" s="1"/>
      <c r="J3588" s="2"/>
      <c r="AM3588" s="3"/>
      <c r="AN3588" s="2"/>
      <c r="AO3588" s="2"/>
      <c r="AP3588" s="2"/>
      <c r="AQ3588" s="2"/>
      <c r="AR3588" s="2"/>
    </row>
    <row r="3589" spans="9:44" x14ac:dyDescent="0.2">
      <c r="I3589" s="1"/>
      <c r="J3589" s="2"/>
      <c r="AM3589" s="3"/>
      <c r="AN3589" s="2"/>
      <c r="AO3589" s="2"/>
      <c r="AP3589" s="2"/>
      <c r="AQ3589" s="2"/>
      <c r="AR3589" s="2"/>
    </row>
    <row r="3590" spans="9:44" x14ac:dyDescent="0.2">
      <c r="I3590" s="1"/>
      <c r="J3590" s="2"/>
      <c r="AM3590" s="3"/>
      <c r="AN3590" s="2"/>
      <c r="AO3590" s="2"/>
      <c r="AP3590" s="2"/>
      <c r="AQ3590" s="2"/>
      <c r="AR3590" s="2"/>
    </row>
    <row r="3591" spans="9:44" x14ac:dyDescent="0.2">
      <c r="I3591" s="1"/>
      <c r="J3591" s="2"/>
      <c r="AM3591" s="3"/>
      <c r="AN3591" s="2"/>
      <c r="AO3591" s="2"/>
      <c r="AP3591" s="2"/>
      <c r="AQ3591" s="2"/>
      <c r="AR3591" s="2"/>
    </row>
    <row r="3592" spans="9:44" x14ac:dyDescent="0.2">
      <c r="I3592" s="1"/>
      <c r="J3592" s="2"/>
      <c r="AM3592" s="3"/>
      <c r="AN3592" s="2"/>
      <c r="AO3592" s="2"/>
      <c r="AP3592" s="2"/>
      <c r="AQ3592" s="2"/>
      <c r="AR3592" s="2"/>
    </row>
    <row r="3593" spans="9:44" x14ac:dyDescent="0.2">
      <c r="I3593" s="1"/>
      <c r="J3593" s="2"/>
      <c r="AM3593" s="3"/>
      <c r="AN3593" s="2"/>
      <c r="AO3593" s="2"/>
      <c r="AP3593" s="2"/>
      <c r="AQ3593" s="2"/>
      <c r="AR3593" s="2"/>
    </row>
    <row r="3594" spans="9:44" x14ac:dyDescent="0.2">
      <c r="I3594" s="1"/>
      <c r="J3594" s="2"/>
      <c r="AM3594" s="3"/>
      <c r="AN3594" s="2"/>
      <c r="AO3594" s="2"/>
      <c r="AP3594" s="2"/>
      <c r="AQ3594" s="2"/>
      <c r="AR3594" s="2"/>
    </row>
    <row r="3595" spans="9:44" x14ac:dyDescent="0.2">
      <c r="I3595" s="1"/>
      <c r="J3595" s="2"/>
      <c r="AM3595" s="3"/>
      <c r="AN3595" s="2"/>
      <c r="AO3595" s="2"/>
      <c r="AP3595" s="2"/>
      <c r="AQ3595" s="2"/>
      <c r="AR3595" s="2"/>
    </row>
    <row r="3596" spans="9:44" x14ac:dyDescent="0.2">
      <c r="I3596" s="1"/>
      <c r="J3596" s="2"/>
      <c r="AM3596" s="3"/>
      <c r="AN3596" s="2"/>
      <c r="AO3596" s="2"/>
      <c r="AP3596" s="2"/>
      <c r="AQ3596" s="2"/>
      <c r="AR3596" s="2"/>
    </row>
    <row r="3597" spans="9:44" x14ac:dyDescent="0.2">
      <c r="I3597" s="1"/>
      <c r="J3597" s="2"/>
      <c r="AM3597" s="3"/>
      <c r="AN3597" s="2"/>
      <c r="AO3597" s="2"/>
      <c r="AP3597" s="2"/>
      <c r="AQ3597" s="2"/>
      <c r="AR3597" s="2"/>
    </row>
    <row r="3598" spans="9:44" x14ac:dyDescent="0.2">
      <c r="I3598" s="1"/>
      <c r="J3598" s="2"/>
      <c r="AM3598" s="3"/>
      <c r="AN3598" s="2"/>
      <c r="AO3598" s="2"/>
      <c r="AP3598" s="2"/>
      <c r="AQ3598" s="2"/>
      <c r="AR3598" s="2"/>
    </row>
    <row r="3599" spans="9:44" x14ac:dyDescent="0.2">
      <c r="I3599" s="1"/>
      <c r="J3599" s="2"/>
      <c r="AM3599" s="3"/>
      <c r="AN3599" s="2"/>
      <c r="AO3599" s="2"/>
      <c r="AP3599" s="2"/>
      <c r="AQ3599" s="2"/>
      <c r="AR3599" s="2"/>
    </row>
    <row r="3600" spans="9:44" x14ac:dyDescent="0.2">
      <c r="I3600" s="1"/>
      <c r="J3600" s="2"/>
      <c r="AM3600" s="3"/>
      <c r="AN3600" s="2"/>
      <c r="AO3600" s="2"/>
      <c r="AP3600" s="2"/>
      <c r="AQ3600" s="2"/>
      <c r="AR3600" s="2"/>
    </row>
    <row r="3601" spans="9:44" x14ac:dyDescent="0.2">
      <c r="I3601" s="1"/>
      <c r="J3601" s="2"/>
      <c r="AM3601" s="3"/>
      <c r="AN3601" s="2"/>
      <c r="AO3601" s="2"/>
      <c r="AP3601" s="2"/>
      <c r="AQ3601" s="2"/>
      <c r="AR3601" s="2"/>
    </row>
    <row r="3602" spans="9:44" x14ac:dyDescent="0.2">
      <c r="I3602" s="1"/>
      <c r="J3602" s="2"/>
      <c r="AM3602" s="3"/>
      <c r="AN3602" s="2"/>
      <c r="AO3602" s="2"/>
      <c r="AP3602" s="2"/>
      <c r="AQ3602" s="2"/>
      <c r="AR3602" s="2"/>
    </row>
    <row r="3603" spans="9:44" x14ac:dyDescent="0.2">
      <c r="I3603" s="1"/>
      <c r="J3603" s="2"/>
      <c r="AM3603" s="3"/>
      <c r="AN3603" s="2"/>
      <c r="AO3603" s="2"/>
      <c r="AP3603" s="2"/>
      <c r="AQ3603" s="2"/>
      <c r="AR3603" s="2"/>
    </row>
    <row r="3604" spans="9:44" x14ac:dyDescent="0.2">
      <c r="I3604" s="1"/>
      <c r="J3604" s="2"/>
      <c r="AM3604" s="3"/>
      <c r="AN3604" s="2"/>
      <c r="AO3604" s="2"/>
      <c r="AP3604" s="2"/>
      <c r="AQ3604" s="2"/>
      <c r="AR3604" s="2"/>
    </row>
    <row r="3605" spans="9:44" x14ac:dyDescent="0.2">
      <c r="I3605" s="1"/>
      <c r="J3605" s="2"/>
      <c r="AM3605" s="3"/>
      <c r="AN3605" s="2"/>
      <c r="AO3605" s="2"/>
      <c r="AP3605" s="2"/>
      <c r="AQ3605" s="2"/>
      <c r="AR3605" s="2"/>
    </row>
    <row r="3606" spans="9:44" x14ac:dyDescent="0.2">
      <c r="I3606" s="1"/>
      <c r="J3606" s="2"/>
      <c r="AM3606" s="3"/>
      <c r="AN3606" s="2"/>
      <c r="AO3606" s="2"/>
      <c r="AP3606" s="2"/>
      <c r="AQ3606" s="2"/>
      <c r="AR3606" s="2"/>
    </row>
    <row r="3607" spans="9:44" x14ac:dyDescent="0.2">
      <c r="I3607" s="1"/>
      <c r="J3607" s="2"/>
      <c r="AM3607" s="3"/>
      <c r="AN3607" s="2"/>
      <c r="AO3607" s="2"/>
      <c r="AP3607" s="2"/>
      <c r="AQ3607" s="2"/>
      <c r="AR3607" s="2"/>
    </row>
    <row r="3608" spans="9:44" x14ac:dyDescent="0.2">
      <c r="I3608" s="1"/>
      <c r="J3608" s="2"/>
      <c r="AM3608" s="3"/>
      <c r="AN3608" s="2"/>
      <c r="AO3608" s="2"/>
      <c r="AP3608" s="2"/>
      <c r="AQ3608" s="2"/>
      <c r="AR3608" s="2"/>
    </row>
    <row r="3609" spans="9:44" x14ac:dyDescent="0.2">
      <c r="I3609" s="1"/>
      <c r="J3609" s="2"/>
      <c r="AM3609" s="3"/>
      <c r="AN3609" s="2"/>
      <c r="AO3609" s="2"/>
      <c r="AP3609" s="2"/>
      <c r="AQ3609" s="2"/>
      <c r="AR3609" s="2"/>
    </row>
    <row r="3610" spans="9:44" x14ac:dyDescent="0.2">
      <c r="I3610" s="1"/>
      <c r="J3610" s="2"/>
      <c r="AM3610" s="3"/>
      <c r="AN3610" s="2"/>
      <c r="AO3610" s="2"/>
      <c r="AP3610" s="2"/>
      <c r="AQ3610" s="2"/>
      <c r="AR3610" s="2"/>
    </row>
    <row r="3611" spans="9:44" x14ac:dyDescent="0.2">
      <c r="I3611" s="1"/>
      <c r="J3611" s="2"/>
      <c r="AM3611" s="3"/>
      <c r="AN3611" s="2"/>
      <c r="AO3611" s="2"/>
      <c r="AP3611" s="2"/>
      <c r="AQ3611" s="2"/>
      <c r="AR3611" s="2"/>
    </row>
    <row r="3612" spans="9:44" x14ac:dyDescent="0.2">
      <c r="I3612" s="1"/>
      <c r="J3612" s="2"/>
      <c r="AM3612" s="3"/>
      <c r="AN3612" s="2"/>
      <c r="AO3612" s="2"/>
      <c r="AP3612" s="2"/>
      <c r="AQ3612" s="2"/>
      <c r="AR3612" s="2"/>
    </row>
    <row r="3613" spans="9:44" x14ac:dyDescent="0.2">
      <c r="I3613" s="1"/>
      <c r="J3613" s="2"/>
      <c r="AM3613" s="3"/>
      <c r="AN3613" s="2"/>
      <c r="AO3613" s="2"/>
      <c r="AP3613" s="2"/>
      <c r="AQ3613" s="2"/>
      <c r="AR3613" s="2"/>
    </row>
    <row r="3614" spans="9:44" x14ac:dyDescent="0.2">
      <c r="I3614" s="1"/>
      <c r="J3614" s="2"/>
      <c r="AM3614" s="3"/>
      <c r="AN3614" s="2"/>
      <c r="AO3614" s="2"/>
      <c r="AP3614" s="2"/>
      <c r="AQ3614" s="2"/>
      <c r="AR3614" s="2"/>
    </row>
    <row r="3615" spans="9:44" x14ac:dyDescent="0.2">
      <c r="I3615" s="1"/>
      <c r="J3615" s="2"/>
      <c r="AM3615" s="3"/>
      <c r="AN3615" s="2"/>
      <c r="AO3615" s="2"/>
      <c r="AP3615" s="2"/>
      <c r="AQ3615" s="2"/>
      <c r="AR3615" s="2"/>
    </row>
    <row r="3616" spans="9:44" x14ac:dyDescent="0.2">
      <c r="I3616" s="1"/>
      <c r="J3616" s="2"/>
      <c r="AM3616" s="3"/>
      <c r="AN3616" s="2"/>
      <c r="AO3616" s="2"/>
      <c r="AP3616" s="2"/>
      <c r="AQ3616" s="2"/>
      <c r="AR3616" s="2"/>
    </row>
    <row r="3617" spans="9:44" x14ac:dyDescent="0.2">
      <c r="I3617" s="1"/>
      <c r="J3617" s="2"/>
      <c r="AM3617" s="3"/>
      <c r="AN3617" s="2"/>
      <c r="AO3617" s="2"/>
      <c r="AP3617" s="2"/>
      <c r="AQ3617" s="2"/>
      <c r="AR3617" s="2"/>
    </row>
    <row r="3618" spans="9:44" x14ac:dyDescent="0.2">
      <c r="I3618" s="1"/>
      <c r="J3618" s="2"/>
      <c r="AM3618" s="3"/>
      <c r="AN3618" s="2"/>
      <c r="AO3618" s="2"/>
      <c r="AP3618" s="2"/>
      <c r="AQ3618" s="2"/>
      <c r="AR3618" s="2"/>
    </row>
    <row r="3619" spans="9:44" x14ac:dyDescent="0.2">
      <c r="I3619" s="1"/>
      <c r="J3619" s="2"/>
      <c r="AM3619" s="3"/>
      <c r="AN3619" s="2"/>
      <c r="AO3619" s="2"/>
      <c r="AP3619" s="2"/>
      <c r="AQ3619" s="2"/>
      <c r="AR3619" s="2"/>
    </row>
    <row r="3620" spans="9:44" x14ac:dyDescent="0.2">
      <c r="I3620" s="1"/>
      <c r="J3620" s="2"/>
      <c r="AM3620" s="3"/>
      <c r="AN3620" s="2"/>
      <c r="AO3620" s="2"/>
      <c r="AP3620" s="2"/>
      <c r="AQ3620" s="2"/>
      <c r="AR3620" s="2"/>
    </row>
    <row r="3621" spans="9:44" x14ac:dyDescent="0.2">
      <c r="I3621" s="1"/>
      <c r="J3621" s="2"/>
      <c r="AM3621" s="3"/>
      <c r="AN3621" s="2"/>
      <c r="AO3621" s="2"/>
      <c r="AP3621" s="2"/>
      <c r="AQ3621" s="2"/>
      <c r="AR3621" s="2"/>
    </row>
    <row r="3622" spans="9:44" x14ac:dyDescent="0.2">
      <c r="I3622" s="1"/>
      <c r="J3622" s="2"/>
      <c r="AM3622" s="3"/>
      <c r="AN3622" s="2"/>
      <c r="AO3622" s="2"/>
      <c r="AP3622" s="2"/>
      <c r="AQ3622" s="2"/>
      <c r="AR3622" s="2"/>
    </row>
    <row r="3623" spans="9:44" x14ac:dyDescent="0.2">
      <c r="I3623" s="1"/>
      <c r="J3623" s="2"/>
      <c r="AM3623" s="3"/>
      <c r="AN3623" s="2"/>
      <c r="AO3623" s="2"/>
      <c r="AP3623" s="2"/>
      <c r="AQ3623" s="2"/>
      <c r="AR3623" s="2"/>
    </row>
    <row r="3624" spans="9:44" x14ac:dyDescent="0.2">
      <c r="I3624" s="1"/>
      <c r="J3624" s="2"/>
      <c r="AM3624" s="3"/>
      <c r="AN3624" s="2"/>
      <c r="AO3624" s="2"/>
      <c r="AP3624" s="2"/>
      <c r="AQ3624" s="2"/>
      <c r="AR3624" s="2"/>
    </row>
    <row r="3625" spans="9:44" x14ac:dyDescent="0.2">
      <c r="I3625" s="1"/>
      <c r="J3625" s="2"/>
      <c r="AM3625" s="3"/>
      <c r="AN3625" s="2"/>
      <c r="AO3625" s="2"/>
      <c r="AP3625" s="2"/>
      <c r="AQ3625" s="2"/>
      <c r="AR3625" s="2"/>
    </row>
    <row r="3626" spans="9:44" x14ac:dyDescent="0.2">
      <c r="I3626" s="1"/>
      <c r="J3626" s="2"/>
      <c r="AM3626" s="3"/>
      <c r="AN3626" s="2"/>
      <c r="AO3626" s="2"/>
      <c r="AP3626" s="2"/>
      <c r="AQ3626" s="2"/>
      <c r="AR3626" s="2"/>
    </row>
    <row r="3627" spans="9:44" x14ac:dyDescent="0.2">
      <c r="I3627" s="1"/>
      <c r="J3627" s="2"/>
      <c r="AM3627" s="3"/>
      <c r="AN3627" s="2"/>
      <c r="AO3627" s="2"/>
      <c r="AP3627" s="2"/>
      <c r="AQ3627" s="2"/>
      <c r="AR3627" s="2"/>
    </row>
    <row r="3628" spans="9:44" x14ac:dyDescent="0.2">
      <c r="I3628" s="1"/>
      <c r="J3628" s="2"/>
      <c r="AM3628" s="3"/>
      <c r="AN3628" s="2"/>
      <c r="AO3628" s="2"/>
      <c r="AP3628" s="2"/>
      <c r="AQ3628" s="2"/>
      <c r="AR3628" s="2"/>
    </row>
    <row r="3629" spans="9:44" x14ac:dyDescent="0.2">
      <c r="I3629" s="1"/>
      <c r="J3629" s="2"/>
      <c r="AM3629" s="3"/>
      <c r="AN3629" s="2"/>
      <c r="AO3629" s="2"/>
      <c r="AP3629" s="2"/>
      <c r="AQ3629" s="2"/>
      <c r="AR3629" s="2"/>
    </row>
    <row r="3630" spans="9:44" x14ac:dyDescent="0.2">
      <c r="I3630" s="1"/>
      <c r="J3630" s="2"/>
      <c r="AM3630" s="3"/>
      <c r="AN3630" s="2"/>
      <c r="AO3630" s="2"/>
      <c r="AP3630" s="2"/>
      <c r="AQ3630" s="2"/>
      <c r="AR3630" s="2"/>
    </row>
    <row r="3631" spans="9:44" x14ac:dyDescent="0.2">
      <c r="I3631" s="1"/>
      <c r="J3631" s="2"/>
      <c r="AM3631" s="3"/>
      <c r="AN3631" s="2"/>
      <c r="AO3631" s="2"/>
      <c r="AP3631" s="2"/>
      <c r="AQ3631" s="2"/>
      <c r="AR3631" s="2"/>
    </row>
    <row r="3632" spans="9:44" x14ac:dyDescent="0.2">
      <c r="I3632" s="1"/>
      <c r="J3632" s="2"/>
      <c r="AM3632" s="3"/>
      <c r="AN3632" s="2"/>
      <c r="AO3632" s="2"/>
      <c r="AP3632" s="2"/>
      <c r="AQ3632" s="2"/>
      <c r="AR3632" s="2"/>
    </row>
    <row r="3633" spans="9:44" x14ac:dyDescent="0.2">
      <c r="I3633" s="1"/>
      <c r="J3633" s="2"/>
      <c r="AM3633" s="3"/>
      <c r="AN3633" s="2"/>
      <c r="AO3633" s="2"/>
      <c r="AP3633" s="2"/>
      <c r="AQ3633" s="2"/>
      <c r="AR3633" s="2"/>
    </row>
    <row r="3634" spans="9:44" x14ac:dyDescent="0.2">
      <c r="I3634" s="1"/>
      <c r="J3634" s="2"/>
      <c r="AM3634" s="3"/>
      <c r="AN3634" s="2"/>
      <c r="AO3634" s="2"/>
      <c r="AP3634" s="2"/>
      <c r="AQ3634" s="2"/>
      <c r="AR3634" s="2"/>
    </row>
    <row r="3635" spans="9:44" x14ac:dyDescent="0.2">
      <c r="I3635" s="1"/>
      <c r="J3635" s="2"/>
      <c r="AM3635" s="3"/>
      <c r="AN3635" s="2"/>
      <c r="AO3635" s="2"/>
      <c r="AP3635" s="2"/>
      <c r="AQ3635" s="2"/>
      <c r="AR3635" s="2"/>
    </row>
    <row r="3636" spans="9:44" x14ac:dyDescent="0.2">
      <c r="I3636" s="1"/>
      <c r="J3636" s="2"/>
      <c r="AM3636" s="3"/>
      <c r="AN3636" s="2"/>
      <c r="AO3636" s="2"/>
      <c r="AP3636" s="2"/>
      <c r="AQ3636" s="2"/>
      <c r="AR3636" s="2"/>
    </row>
    <row r="3637" spans="9:44" x14ac:dyDescent="0.2">
      <c r="I3637" s="1"/>
      <c r="J3637" s="2"/>
      <c r="AM3637" s="3"/>
      <c r="AN3637" s="2"/>
      <c r="AO3637" s="2"/>
      <c r="AP3637" s="2"/>
      <c r="AQ3637" s="2"/>
      <c r="AR3637" s="2"/>
    </row>
    <row r="3638" spans="9:44" x14ac:dyDescent="0.2">
      <c r="I3638" s="1"/>
      <c r="J3638" s="2"/>
      <c r="AM3638" s="3"/>
      <c r="AN3638" s="2"/>
      <c r="AO3638" s="2"/>
      <c r="AP3638" s="2"/>
      <c r="AQ3638" s="2"/>
      <c r="AR3638" s="2"/>
    </row>
    <row r="3639" spans="9:44" x14ac:dyDescent="0.2">
      <c r="I3639" s="1"/>
      <c r="J3639" s="2"/>
      <c r="AM3639" s="3"/>
      <c r="AN3639" s="2"/>
      <c r="AO3639" s="2"/>
      <c r="AP3639" s="2"/>
      <c r="AQ3639" s="2"/>
      <c r="AR3639" s="2"/>
    </row>
    <row r="3640" spans="9:44" x14ac:dyDescent="0.2">
      <c r="I3640" s="1"/>
      <c r="J3640" s="2"/>
      <c r="AM3640" s="3"/>
      <c r="AN3640" s="2"/>
      <c r="AO3640" s="2"/>
      <c r="AP3640" s="2"/>
      <c r="AQ3640" s="2"/>
      <c r="AR3640" s="2"/>
    </row>
    <row r="3641" spans="9:44" x14ac:dyDescent="0.2">
      <c r="I3641" s="1"/>
      <c r="J3641" s="2"/>
      <c r="AM3641" s="3"/>
      <c r="AN3641" s="2"/>
      <c r="AO3641" s="2"/>
      <c r="AP3641" s="2"/>
      <c r="AQ3641" s="2"/>
      <c r="AR3641" s="2"/>
    </row>
    <row r="3642" spans="9:44" x14ac:dyDescent="0.2">
      <c r="I3642" s="1"/>
      <c r="J3642" s="2"/>
      <c r="AM3642" s="3"/>
      <c r="AN3642" s="2"/>
      <c r="AO3642" s="2"/>
      <c r="AP3642" s="2"/>
      <c r="AQ3642" s="2"/>
      <c r="AR3642" s="2"/>
    </row>
    <row r="3643" spans="9:44" x14ac:dyDescent="0.2">
      <c r="I3643" s="1"/>
      <c r="J3643" s="2"/>
      <c r="AM3643" s="3"/>
      <c r="AN3643" s="2"/>
      <c r="AO3643" s="2"/>
      <c r="AP3643" s="2"/>
      <c r="AQ3643" s="2"/>
      <c r="AR3643" s="2"/>
    </row>
    <row r="3644" spans="9:44" x14ac:dyDescent="0.2">
      <c r="I3644" s="1"/>
      <c r="J3644" s="2"/>
      <c r="AM3644" s="3"/>
      <c r="AN3644" s="2"/>
      <c r="AO3644" s="2"/>
      <c r="AP3644" s="2"/>
      <c r="AQ3644" s="2"/>
      <c r="AR3644" s="2"/>
    </row>
    <row r="3645" spans="9:44" x14ac:dyDescent="0.2">
      <c r="I3645" s="1"/>
      <c r="J3645" s="2"/>
      <c r="AM3645" s="3"/>
      <c r="AN3645" s="2"/>
      <c r="AO3645" s="2"/>
      <c r="AP3645" s="2"/>
      <c r="AQ3645" s="2"/>
      <c r="AR3645" s="2"/>
    </row>
    <row r="3646" spans="9:44" x14ac:dyDescent="0.2">
      <c r="I3646" s="1"/>
      <c r="J3646" s="2"/>
      <c r="AM3646" s="3"/>
      <c r="AN3646" s="2"/>
      <c r="AO3646" s="2"/>
      <c r="AP3646" s="2"/>
      <c r="AQ3646" s="2"/>
      <c r="AR3646" s="2"/>
    </row>
    <row r="3647" spans="9:44" x14ac:dyDescent="0.2">
      <c r="I3647" s="1"/>
      <c r="J3647" s="2"/>
      <c r="AM3647" s="3"/>
      <c r="AN3647" s="2"/>
      <c r="AO3647" s="2"/>
      <c r="AP3647" s="2"/>
      <c r="AQ3647" s="2"/>
      <c r="AR3647" s="2"/>
    </row>
    <row r="3648" spans="9:44" x14ac:dyDescent="0.2">
      <c r="I3648" s="1"/>
      <c r="J3648" s="2"/>
      <c r="AM3648" s="3"/>
      <c r="AN3648" s="2"/>
      <c r="AO3648" s="2"/>
      <c r="AP3648" s="2"/>
      <c r="AQ3648" s="2"/>
      <c r="AR3648" s="2"/>
    </row>
    <row r="3649" spans="9:44" x14ac:dyDescent="0.2">
      <c r="I3649" s="1"/>
      <c r="J3649" s="2"/>
      <c r="AM3649" s="3"/>
      <c r="AN3649" s="2"/>
      <c r="AO3649" s="2"/>
      <c r="AP3649" s="2"/>
      <c r="AQ3649" s="2"/>
      <c r="AR3649" s="2"/>
    </row>
    <row r="3650" spans="9:44" x14ac:dyDescent="0.2">
      <c r="I3650" s="1"/>
      <c r="J3650" s="2"/>
      <c r="AM3650" s="3"/>
      <c r="AN3650" s="2"/>
      <c r="AO3650" s="2"/>
      <c r="AP3650" s="2"/>
      <c r="AQ3650" s="2"/>
      <c r="AR3650" s="2"/>
    </row>
    <row r="3651" spans="9:44" x14ac:dyDescent="0.2">
      <c r="I3651" s="1"/>
      <c r="J3651" s="2"/>
      <c r="AM3651" s="3"/>
      <c r="AN3651" s="2"/>
      <c r="AO3651" s="2"/>
      <c r="AP3651" s="2"/>
      <c r="AQ3651" s="2"/>
      <c r="AR3651" s="2"/>
    </row>
    <row r="3652" spans="9:44" x14ac:dyDescent="0.2">
      <c r="I3652" s="1"/>
      <c r="J3652" s="2"/>
      <c r="AM3652" s="3"/>
      <c r="AN3652" s="2"/>
      <c r="AO3652" s="2"/>
      <c r="AP3652" s="2"/>
      <c r="AQ3652" s="2"/>
      <c r="AR3652" s="2"/>
    </row>
    <row r="3653" spans="9:44" x14ac:dyDescent="0.2">
      <c r="I3653" s="1"/>
      <c r="J3653" s="2"/>
      <c r="AM3653" s="3"/>
      <c r="AN3653" s="2"/>
      <c r="AO3653" s="2"/>
      <c r="AP3653" s="2"/>
      <c r="AQ3653" s="2"/>
      <c r="AR3653" s="2"/>
    </row>
    <row r="3654" spans="9:44" x14ac:dyDescent="0.2">
      <c r="I3654" s="1"/>
      <c r="J3654" s="2"/>
      <c r="AM3654" s="3"/>
      <c r="AN3654" s="2"/>
      <c r="AO3654" s="2"/>
      <c r="AP3654" s="2"/>
      <c r="AQ3654" s="2"/>
      <c r="AR3654" s="2"/>
    </row>
    <row r="3655" spans="9:44" x14ac:dyDescent="0.2">
      <c r="I3655" s="1"/>
      <c r="J3655" s="2"/>
      <c r="AM3655" s="3"/>
      <c r="AN3655" s="2"/>
      <c r="AO3655" s="2"/>
      <c r="AP3655" s="2"/>
      <c r="AQ3655" s="2"/>
      <c r="AR3655" s="2"/>
    </row>
    <row r="3656" spans="9:44" x14ac:dyDescent="0.2">
      <c r="I3656" s="1"/>
      <c r="J3656" s="2"/>
      <c r="AM3656" s="3"/>
      <c r="AN3656" s="2"/>
      <c r="AO3656" s="2"/>
      <c r="AP3656" s="2"/>
      <c r="AQ3656" s="2"/>
      <c r="AR3656" s="2"/>
    </row>
    <row r="3657" spans="9:44" x14ac:dyDescent="0.2">
      <c r="I3657" s="1"/>
      <c r="J3657" s="2"/>
      <c r="AM3657" s="3"/>
      <c r="AN3657" s="2"/>
      <c r="AO3657" s="2"/>
      <c r="AP3657" s="2"/>
      <c r="AQ3657" s="2"/>
      <c r="AR3657" s="2"/>
    </row>
    <row r="3658" spans="9:44" x14ac:dyDescent="0.2">
      <c r="I3658" s="1"/>
      <c r="J3658" s="2"/>
      <c r="AM3658" s="3"/>
      <c r="AN3658" s="2"/>
      <c r="AO3658" s="2"/>
      <c r="AP3658" s="2"/>
      <c r="AQ3658" s="2"/>
      <c r="AR3658" s="2"/>
    </row>
    <row r="3659" spans="9:44" x14ac:dyDescent="0.2">
      <c r="I3659" s="1"/>
      <c r="J3659" s="2"/>
      <c r="AM3659" s="3"/>
      <c r="AN3659" s="2"/>
      <c r="AO3659" s="2"/>
      <c r="AP3659" s="2"/>
      <c r="AQ3659" s="2"/>
      <c r="AR3659" s="2"/>
    </row>
    <row r="3660" spans="9:44" x14ac:dyDescent="0.2">
      <c r="I3660" s="1"/>
      <c r="J3660" s="2"/>
      <c r="AM3660" s="3"/>
      <c r="AN3660" s="2"/>
      <c r="AO3660" s="2"/>
      <c r="AP3660" s="2"/>
      <c r="AQ3660" s="2"/>
      <c r="AR3660" s="2"/>
    </row>
    <row r="3661" spans="9:44" x14ac:dyDescent="0.2">
      <c r="I3661" s="1"/>
      <c r="J3661" s="2"/>
      <c r="AM3661" s="3"/>
      <c r="AN3661" s="2"/>
      <c r="AO3661" s="2"/>
      <c r="AP3661" s="2"/>
      <c r="AQ3661" s="2"/>
      <c r="AR3661" s="2"/>
    </row>
    <row r="3662" spans="9:44" x14ac:dyDescent="0.2">
      <c r="I3662" s="1"/>
      <c r="J3662" s="2"/>
      <c r="AM3662" s="3"/>
      <c r="AN3662" s="2"/>
      <c r="AO3662" s="2"/>
      <c r="AP3662" s="2"/>
      <c r="AQ3662" s="2"/>
      <c r="AR3662" s="2"/>
    </row>
    <row r="3663" spans="9:44" x14ac:dyDescent="0.2">
      <c r="I3663" s="1"/>
      <c r="J3663" s="2"/>
      <c r="AM3663" s="3"/>
      <c r="AN3663" s="2"/>
      <c r="AO3663" s="2"/>
      <c r="AP3663" s="2"/>
      <c r="AQ3663" s="2"/>
      <c r="AR3663" s="2"/>
    </row>
    <row r="3664" spans="9:44" x14ac:dyDescent="0.2">
      <c r="I3664" s="1"/>
      <c r="J3664" s="2"/>
      <c r="AM3664" s="3"/>
      <c r="AN3664" s="2"/>
      <c r="AO3664" s="2"/>
      <c r="AP3664" s="2"/>
      <c r="AQ3664" s="2"/>
      <c r="AR3664" s="2"/>
    </row>
    <row r="3665" spans="9:44" x14ac:dyDescent="0.2">
      <c r="I3665" s="1"/>
      <c r="J3665" s="2"/>
      <c r="AM3665" s="3"/>
      <c r="AN3665" s="2"/>
      <c r="AO3665" s="2"/>
      <c r="AP3665" s="2"/>
      <c r="AQ3665" s="2"/>
      <c r="AR3665" s="2"/>
    </row>
    <row r="3666" spans="9:44" x14ac:dyDescent="0.2">
      <c r="I3666" s="1"/>
      <c r="J3666" s="2"/>
      <c r="AM3666" s="3"/>
      <c r="AN3666" s="2"/>
      <c r="AO3666" s="2"/>
      <c r="AP3666" s="2"/>
      <c r="AQ3666" s="2"/>
      <c r="AR3666" s="2"/>
    </row>
    <row r="3667" spans="9:44" x14ac:dyDescent="0.2">
      <c r="I3667" s="1"/>
      <c r="J3667" s="2"/>
      <c r="AM3667" s="3"/>
      <c r="AN3667" s="2"/>
      <c r="AO3667" s="2"/>
      <c r="AP3667" s="2"/>
      <c r="AQ3667" s="2"/>
      <c r="AR3667" s="2"/>
    </row>
    <row r="3668" spans="9:44" x14ac:dyDescent="0.2">
      <c r="I3668" s="1"/>
      <c r="J3668" s="2"/>
      <c r="AM3668" s="3"/>
      <c r="AN3668" s="2"/>
      <c r="AO3668" s="2"/>
      <c r="AP3668" s="2"/>
      <c r="AQ3668" s="2"/>
      <c r="AR3668" s="2"/>
    </row>
    <row r="3669" spans="9:44" x14ac:dyDescent="0.2">
      <c r="I3669" s="1"/>
      <c r="J3669" s="2"/>
      <c r="AM3669" s="3"/>
      <c r="AN3669" s="2"/>
      <c r="AO3669" s="2"/>
      <c r="AP3669" s="2"/>
      <c r="AQ3669" s="2"/>
      <c r="AR3669" s="2"/>
    </row>
    <row r="3670" spans="9:44" x14ac:dyDescent="0.2">
      <c r="I3670" s="1"/>
      <c r="J3670" s="2"/>
      <c r="AM3670" s="3"/>
      <c r="AN3670" s="2"/>
      <c r="AO3670" s="2"/>
      <c r="AP3670" s="2"/>
      <c r="AQ3670" s="2"/>
      <c r="AR3670" s="2"/>
    </row>
    <row r="3671" spans="9:44" x14ac:dyDescent="0.2">
      <c r="I3671" s="1"/>
      <c r="J3671" s="2"/>
      <c r="AM3671" s="3"/>
      <c r="AN3671" s="2"/>
      <c r="AO3671" s="2"/>
      <c r="AP3671" s="2"/>
      <c r="AQ3671" s="2"/>
      <c r="AR3671" s="2"/>
    </row>
    <row r="3672" spans="9:44" x14ac:dyDescent="0.2">
      <c r="I3672" s="1"/>
      <c r="J3672" s="2"/>
      <c r="AM3672" s="3"/>
      <c r="AN3672" s="2"/>
      <c r="AO3672" s="2"/>
      <c r="AP3672" s="2"/>
      <c r="AQ3672" s="2"/>
      <c r="AR3672" s="2"/>
    </row>
    <row r="3673" spans="9:44" x14ac:dyDescent="0.2">
      <c r="I3673" s="1"/>
      <c r="J3673" s="2"/>
      <c r="AM3673" s="3"/>
      <c r="AN3673" s="2"/>
      <c r="AO3673" s="2"/>
      <c r="AP3673" s="2"/>
      <c r="AQ3673" s="2"/>
      <c r="AR3673" s="2"/>
    </row>
    <row r="3674" spans="9:44" x14ac:dyDescent="0.2">
      <c r="I3674" s="1"/>
      <c r="J3674" s="2"/>
      <c r="AM3674" s="3"/>
      <c r="AN3674" s="2"/>
      <c r="AO3674" s="2"/>
      <c r="AP3674" s="2"/>
      <c r="AQ3674" s="2"/>
      <c r="AR3674" s="2"/>
    </row>
    <row r="3675" spans="9:44" x14ac:dyDescent="0.2">
      <c r="I3675" s="1"/>
      <c r="J3675" s="2"/>
      <c r="AM3675" s="3"/>
      <c r="AN3675" s="2"/>
      <c r="AO3675" s="2"/>
      <c r="AP3675" s="2"/>
      <c r="AQ3675" s="2"/>
      <c r="AR3675" s="2"/>
    </row>
    <row r="3676" spans="9:44" x14ac:dyDescent="0.2">
      <c r="I3676" s="1"/>
      <c r="J3676" s="2"/>
      <c r="AM3676" s="3"/>
      <c r="AN3676" s="2"/>
      <c r="AO3676" s="2"/>
      <c r="AP3676" s="2"/>
      <c r="AQ3676" s="2"/>
      <c r="AR3676" s="2"/>
    </row>
    <row r="3677" spans="9:44" x14ac:dyDescent="0.2">
      <c r="I3677" s="1"/>
      <c r="J3677" s="2"/>
      <c r="AM3677" s="3"/>
      <c r="AN3677" s="2"/>
      <c r="AO3677" s="2"/>
      <c r="AP3677" s="2"/>
      <c r="AQ3677" s="2"/>
      <c r="AR3677" s="2"/>
    </row>
    <row r="3678" spans="9:44" x14ac:dyDescent="0.2">
      <c r="I3678" s="1"/>
      <c r="J3678" s="2"/>
      <c r="AM3678" s="3"/>
      <c r="AN3678" s="2"/>
      <c r="AO3678" s="2"/>
      <c r="AP3678" s="2"/>
      <c r="AQ3678" s="2"/>
      <c r="AR3678" s="2"/>
    </row>
    <row r="3679" spans="9:44" x14ac:dyDescent="0.2">
      <c r="I3679" s="1"/>
      <c r="J3679" s="2"/>
      <c r="AM3679" s="3"/>
      <c r="AN3679" s="2"/>
      <c r="AO3679" s="2"/>
      <c r="AP3679" s="2"/>
      <c r="AQ3679" s="2"/>
      <c r="AR3679" s="2"/>
    </row>
    <row r="3680" spans="9:44" x14ac:dyDescent="0.2">
      <c r="I3680" s="1"/>
      <c r="J3680" s="2"/>
      <c r="AM3680" s="3"/>
      <c r="AN3680" s="2"/>
      <c r="AO3680" s="2"/>
      <c r="AP3680" s="2"/>
      <c r="AQ3680" s="2"/>
      <c r="AR3680" s="2"/>
    </row>
    <row r="3681" spans="9:44" x14ac:dyDescent="0.2">
      <c r="I3681" s="1"/>
      <c r="J3681" s="2"/>
      <c r="AM3681" s="3"/>
      <c r="AN3681" s="2"/>
      <c r="AO3681" s="2"/>
      <c r="AP3681" s="2"/>
      <c r="AQ3681" s="2"/>
      <c r="AR3681" s="2"/>
    </row>
    <row r="3682" spans="9:44" x14ac:dyDescent="0.2">
      <c r="I3682" s="1"/>
      <c r="J3682" s="2"/>
      <c r="AM3682" s="3"/>
      <c r="AN3682" s="2"/>
      <c r="AO3682" s="2"/>
      <c r="AP3682" s="2"/>
      <c r="AQ3682" s="2"/>
      <c r="AR3682" s="2"/>
    </row>
    <row r="3683" spans="9:44" x14ac:dyDescent="0.2">
      <c r="I3683" s="1"/>
      <c r="J3683" s="2"/>
      <c r="AM3683" s="3"/>
      <c r="AN3683" s="2"/>
      <c r="AO3683" s="2"/>
      <c r="AP3683" s="2"/>
      <c r="AQ3683" s="2"/>
      <c r="AR3683" s="2"/>
    </row>
    <row r="3684" spans="9:44" x14ac:dyDescent="0.2">
      <c r="I3684" s="1"/>
      <c r="J3684" s="2"/>
      <c r="AM3684" s="3"/>
      <c r="AN3684" s="2"/>
      <c r="AO3684" s="2"/>
      <c r="AP3684" s="2"/>
      <c r="AQ3684" s="2"/>
      <c r="AR3684" s="2"/>
    </row>
    <row r="3685" spans="9:44" x14ac:dyDescent="0.2">
      <c r="I3685" s="1"/>
      <c r="J3685" s="2"/>
      <c r="AM3685" s="3"/>
      <c r="AN3685" s="2"/>
      <c r="AO3685" s="2"/>
      <c r="AP3685" s="2"/>
      <c r="AQ3685" s="2"/>
      <c r="AR3685" s="2"/>
    </row>
    <row r="3686" spans="9:44" x14ac:dyDescent="0.2">
      <c r="I3686" s="1"/>
      <c r="J3686" s="2"/>
      <c r="AM3686" s="3"/>
      <c r="AN3686" s="2"/>
      <c r="AO3686" s="2"/>
      <c r="AP3686" s="2"/>
      <c r="AQ3686" s="2"/>
      <c r="AR3686" s="2"/>
    </row>
    <row r="3687" spans="9:44" x14ac:dyDescent="0.2">
      <c r="I3687" s="1"/>
      <c r="J3687" s="2"/>
      <c r="AM3687" s="3"/>
      <c r="AN3687" s="2"/>
      <c r="AO3687" s="2"/>
      <c r="AP3687" s="2"/>
      <c r="AQ3687" s="2"/>
      <c r="AR3687" s="2"/>
    </row>
    <row r="3688" spans="9:44" x14ac:dyDescent="0.2">
      <c r="I3688" s="1"/>
      <c r="J3688" s="2"/>
      <c r="AM3688" s="3"/>
      <c r="AN3688" s="2"/>
      <c r="AO3688" s="2"/>
      <c r="AP3688" s="2"/>
      <c r="AQ3688" s="2"/>
      <c r="AR3688" s="2"/>
    </row>
    <row r="3689" spans="9:44" x14ac:dyDescent="0.2">
      <c r="I3689" s="1"/>
      <c r="J3689" s="2"/>
      <c r="AM3689" s="3"/>
      <c r="AN3689" s="2"/>
      <c r="AO3689" s="2"/>
      <c r="AP3689" s="2"/>
      <c r="AQ3689" s="2"/>
      <c r="AR3689" s="2"/>
    </row>
    <row r="3690" spans="9:44" x14ac:dyDescent="0.2">
      <c r="I3690" s="1"/>
      <c r="J3690" s="2"/>
      <c r="AM3690" s="3"/>
      <c r="AN3690" s="2"/>
      <c r="AO3690" s="2"/>
      <c r="AP3690" s="2"/>
      <c r="AQ3690" s="2"/>
      <c r="AR3690" s="2"/>
    </row>
    <row r="3691" spans="9:44" x14ac:dyDescent="0.2">
      <c r="I3691" s="1"/>
      <c r="J3691" s="2"/>
      <c r="AM3691" s="3"/>
      <c r="AN3691" s="2"/>
      <c r="AO3691" s="2"/>
      <c r="AP3691" s="2"/>
      <c r="AQ3691" s="2"/>
      <c r="AR3691" s="2"/>
    </row>
    <row r="3692" spans="9:44" x14ac:dyDescent="0.2">
      <c r="I3692" s="1"/>
      <c r="J3692" s="2"/>
      <c r="AM3692" s="3"/>
      <c r="AN3692" s="2"/>
      <c r="AO3692" s="2"/>
      <c r="AP3692" s="2"/>
      <c r="AQ3692" s="2"/>
      <c r="AR3692" s="2"/>
    </row>
    <row r="3693" spans="9:44" x14ac:dyDescent="0.2">
      <c r="I3693" s="1"/>
      <c r="J3693" s="2"/>
      <c r="AM3693" s="3"/>
      <c r="AN3693" s="2"/>
      <c r="AO3693" s="2"/>
      <c r="AP3693" s="2"/>
      <c r="AQ3693" s="2"/>
      <c r="AR3693" s="2"/>
    </row>
    <row r="3694" spans="9:44" x14ac:dyDescent="0.2">
      <c r="I3694" s="1"/>
      <c r="J3694" s="2"/>
      <c r="AM3694" s="3"/>
      <c r="AN3694" s="2"/>
      <c r="AO3694" s="2"/>
      <c r="AP3694" s="2"/>
      <c r="AQ3694" s="2"/>
      <c r="AR3694" s="2"/>
    </row>
    <row r="3695" spans="9:44" x14ac:dyDescent="0.2">
      <c r="I3695" s="1"/>
      <c r="J3695" s="2"/>
      <c r="AM3695" s="3"/>
      <c r="AN3695" s="2"/>
      <c r="AO3695" s="2"/>
      <c r="AP3695" s="2"/>
      <c r="AQ3695" s="2"/>
      <c r="AR3695" s="2"/>
    </row>
    <row r="3696" spans="9:44" x14ac:dyDescent="0.2">
      <c r="I3696" s="1"/>
      <c r="J3696" s="2"/>
      <c r="AM3696" s="3"/>
      <c r="AN3696" s="2"/>
      <c r="AO3696" s="2"/>
      <c r="AP3696" s="2"/>
      <c r="AQ3696" s="2"/>
      <c r="AR3696" s="2"/>
    </row>
    <row r="3697" spans="9:44" x14ac:dyDescent="0.2">
      <c r="I3697" s="1"/>
      <c r="J3697" s="2"/>
      <c r="AM3697" s="3"/>
      <c r="AN3697" s="2"/>
      <c r="AO3697" s="2"/>
      <c r="AP3697" s="2"/>
      <c r="AQ3697" s="2"/>
      <c r="AR3697" s="2"/>
    </row>
    <row r="3698" spans="9:44" x14ac:dyDescent="0.2">
      <c r="I3698" s="1"/>
      <c r="J3698" s="2"/>
      <c r="AM3698" s="3"/>
      <c r="AN3698" s="2"/>
      <c r="AO3698" s="2"/>
      <c r="AP3698" s="2"/>
      <c r="AQ3698" s="2"/>
      <c r="AR3698" s="2"/>
    </row>
    <row r="3699" spans="9:44" x14ac:dyDescent="0.2">
      <c r="I3699" s="1"/>
      <c r="J3699" s="2"/>
      <c r="AM3699" s="3"/>
      <c r="AN3699" s="2"/>
      <c r="AO3699" s="2"/>
      <c r="AP3699" s="2"/>
      <c r="AQ3699" s="2"/>
      <c r="AR3699" s="2"/>
    </row>
    <row r="3700" spans="9:44" x14ac:dyDescent="0.2">
      <c r="I3700" s="1"/>
      <c r="J3700" s="2"/>
      <c r="AM3700" s="3"/>
      <c r="AN3700" s="2"/>
      <c r="AO3700" s="2"/>
      <c r="AP3700" s="2"/>
      <c r="AQ3700" s="2"/>
      <c r="AR3700" s="2"/>
    </row>
    <row r="3701" spans="9:44" x14ac:dyDescent="0.2">
      <c r="I3701" s="1"/>
      <c r="J3701" s="2"/>
      <c r="AM3701" s="3"/>
      <c r="AN3701" s="2"/>
      <c r="AO3701" s="2"/>
      <c r="AP3701" s="2"/>
      <c r="AQ3701" s="2"/>
      <c r="AR3701" s="2"/>
    </row>
    <row r="3702" spans="9:44" x14ac:dyDescent="0.2">
      <c r="I3702" s="1"/>
      <c r="J3702" s="2"/>
      <c r="AM3702" s="3"/>
      <c r="AN3702" s="2"/>
      <c r="AO3702" s="2"/>
      <c r="AP3702" s="2"/>
      <c r="AQ3702" s="2"/>
      <c r="AR3702" s="2"/>
    </row>
    <row r="3703" spans="9:44" x14ac:dyDescent="0.2">
      <c r="I3703" s="1"/>
      <c r="J3703" s="2"/>
      <c r="AM3703" s="3"/>
      <c r="AN3703" s="2"/>
      <c r="AO3703" s="2"/>
      <c r="AP3703" s="2"/>
      <c r="AQ3703" s="2"/>
      <c r="AR3703" s="2"/>
    </row>
    <row r="3704" spans="9:44" x14ac:dyDescent="0.2">
      <c r="I3704" s="1"/>
      <c r="J3704" s="2"/>
      <c r="AM3704" s="3"/>
      <c r="AN3704" s="2"/>
      <c r="AO3704" s="2"/>
      <c r="AP3704" s="2"/>
      <c r="AQ3704" s="2"/>
      <c r="AR3704" s="2"/>
    </row>
    <row r="3705" spans="9:44" x14ac:dyDescent="0.2">
      <c r="I3705" s="1"/>
      <c r="J3705" s="2"/>
      <c r="AM3705" s="3"/>
      <c r="AN3705" s="2"/>
      <c r="AO3705" s="2"/>
      <c r="AP3705" s="2"/>
      <c r="AQ3705" s="2"/>
      <c r="AR3705" s="2"/>
    </row>
    <row r="3706" spans="9:44" x14ac:dyDescent="0.2">
      <c r="I3706" s="1"/>
      <c r="J3706" s="2"/>
      <c r="AM3706" s="3"/>
      <c r="AN3706" s="2"/>
      <c r="AO3706" s="2"/>
      <c r="AP3706" s="2"/>
      <c r="AQ3706" s="2"/>
      <c r="AR3706" s="2"/>
    </row>
    <row r="3707" spans="9:44" x14ac:dyDescent="0.2">
      <c r="I3707" s="1"/>
      <c r="J3707" s="2"/>
      <c r="AM3707" s="3"/>
      <c r="AN3707" s="2"/>
      <c r="AO3707" s="2"/>
      <c r="AP3707" s="2"/>
      <c r="AQ3707" s="2"/>
      <c r="AR3707" s="2"/>
    </row>
    <row r="3708" spans="9:44" x14ac:dyDescent="0.2">
      <c r="I3708" s="1"/>
      <c r="J3708" s="2"/>
      <c r="AM3708" s="3"/>
      <c r="AN3708" s="2"/>
      <c r="AO3708" s="2"/>
      <c r="AP3708" s="2"/>
      <c r="AQ3708" s="2"/>
      <c r="AR3708" s="2"/>
    </row>
    <row r="3709" spans="9:44" x14ac:dyDescent="0.2">
      <c r="I3709" s="1"/>
      <c r="J3709" s="2"/>
      <c r="AM3709" s="3"/>
      <c r="AN3709" s="2"/>
      <c r="AO3709" s="2"/>
      <c r="AP3709" s="2"/>
      <c r="AQ3709" s="2"/>
      <c r="AR3709" s="2"/>
    </row>
    <row r="3710" spans="9:44" x14ac:dyDescent="0.2">
      <c r="I3710" s="1"/>
      <c r="J3710" s="2"/>
      <c r="AM3710" s="3"/>
      <c r="AN3710" s="2"/>
      <c r="AO3710" s="2"/>
      <c r="AP3710" s="2"/>
      <c r="AQ3710" s="2"/>
      <c r="AR3710" s="2"/>
    </row>
    <row r="3711" spans="9:44" x14ac:dyDescent="0.2">
      <c r="I3711" s="1"/>
      <c r="J3711" s="2"/>
      <c r="AM3711" s="3"/>
      <c r="AN3711" s="2"/>
      <c r="AO3711" s="2"/>
      <c r="AP3711" s="2"/>
      <c r="AQ3711" s="2"/>
      <c r="AR3711" s="2"/>
    </row>
    <row r="3712" spans="9:44" x14ac:dyDescent="0.2">
      <c r="I3712" s="1"/>
      <c r="J3712" s="2"/>
      <c r="AM3712" s="3"/>
      <c r="AN3712" s="2"/>
      <c r="AO3712" s="2"/>
      <c r="AP3712" s="2"/>
      <c r="AQ3712" s="2"/>
      <c r="AR3712" s="2"/>
    </row>
    <row r="3713" spans="9:44" x14ac:dyDescent="0.2">
      <c r="I3713" s="1"/>
      <c r="J3713" s="2"/>
      <c r="AM3713" s="3"/>
      <c r="AN3713" s="2"/>
      <c r="AO3713" s="2"/>
      <c r="AP3713" s="2"/>
      <c r="AQ3713" s="2"/>
      <c r="AR3713" s="2"/>
    </row>
    <row r="3714" spans="9:44" x14ac:dyDescent="0.2">
      <c r="I3714" s="1"/>
      <c r="J3714" s="2"/>
      <c r="AM3714" s="3"/>
      <c r="AN3714" s="2"/>
      <c r="AO3714" s="2"/>
      <c r="AP3714" s="2"/>
      <c r="AQ3714" s="2"/>
      <c r="AR3714" s="2"/>
    </row>
    <row r="3715" spans="9:44" x14ac:dyDescent="0.2">
      <c r="I3715" s="1"/>
      <c r="J3715" s="2"/>
      <c r="AM3715" s="3"/>
      <c r="AN3715" s="2"/>
      <c r="AO3715" s="2"/>
      <c r="AP3715" s="2"/>
      <c r="AQ3715" s="2"/>
      <c r="AR3715" s="2"/>
    </row>
    <row r="3716" spans="9:44" x14ac:dyDescent="0.2">
      <c r="I3716" s="1"/>
      <c r="J3716" s="2"/>
      <c r="AM3716" s="3"/>
      <c r="AN3716" s="2"/>
      <c r="AO3716" s="2"/>
      <c r="AP3716" s="2"/>
      <c r="AQ3716" s="2"/>
      <c r="AR3716" s="2"/>
    </row>
    <row r="3717" spans="9:44" x14ac:dyDescent="0.2">
      <c r="I3717" s="1"/>
      <c r="J3717" s="2"/>
      <c r="AM3717" s="3"/>
      <c r="AN3717" s="2"/>
      <c r="AO3717" s="2"/>
      <c r="AP3717" s="2"/>
      <c r="AQ3717" s="2"/>
      <c r="AR3717" s="2"/>
    </row>
    <row r="3718" spans="9:44" x14ac:dyDescent="0.2">
      <c r="I3718" s="1"/>
      <c r="J3718" s="2"/>
      <c r="AM3718" s="3"/>
      <c r="AN3718" s="2"/>
      <c r="AO3718" s="2"/>
      <c r="AP3718" s="2"/>
      <c r="AQ3718" s="2"/>
      <c r="AR3718" s="2"/>
    </row>
    <row r="3719" spans="9:44" x14ac:dyDescent="0.2">
      <c r="I3719" s="1"/>
      <c r="J3719" s="2"/>
      <c r="AM3719" s="3"/>
      <c r="AN3719" s="2"/>
      <c r="AO3719" s="2"/>
      <c r="AP3719" s="2"/>
      <c r="AQ3719" s="2"/>
      <c r="AR3719" s="2"/>
    </row>
    <row r="3720" spans="9:44" x14ac:dyDescent="0.2">
      <c r="I3720" s="1"/>
      <c r="J3720" s="2"/>
      <c r="AM3720" s="3"/>
      <c r="AN3720" s="2"/>
      <c r="AO3720" s="2"/>
      <c r="AP3720" s="2"/>
      <c r="AQ3720" s="2"/>
      <c r="AR3720" s="2"/>
    </row>
    <row r="3721" spans="9:44" x14ac:dyDescent="0.2">
      <c r="I3721" s="1"/>
      <c r="J3721" s="2"/>
      <c r="AM3721" s="3"/>
      <c r="AN3721" s="2"/>
      <c r="AO3721" s="2"/>
      <c r="AP3721" s="2"/>
      <c r="AQ3721" s="2"/>
      <c r="AR3721" s="2"/>
    </row>
    <row r="3722" spans="9:44" x14ac:dyDescent="0.2">
      <c r="I3722" s="1"/>
      <c r="J3722" s="2"/>
      <c r="AM3722" s="3"/>
      <c r="AN3722" s="2"/>
      <c r="AO3722" s="2"/>
      <c r="AP3722" s="2"/>
      <c r="AQ3722" s="2"/>
      <c r="AR3722" s="2"/>
    </row>
    <row r="3723" spans="9:44" x14ac:dyDescent="0.2">
      <c r="I3723" s="1"/>
      <c r="J3723" s="2"/>
      <c r="AM3723" s="3"/>
      <c r="AN3723" s="2"/>
      <c r="AO3723" s="2"/>
      <c r="AP3723" s="2"/>
      <c r="AQ3723" s="2"/>
      <c r="AR3723" s="2"/>
    </row>
    <row r="3724" spans="9:44" x14ac:dyDescent="0.2">
      <c r="I3724" s="1"/>
      <c r="J3724" s="2"/>
      <c r="AM3724" s="3"/>
      <c r="AN3724" s="2"/>
      <c r="AO3724" s="2"/>
      <c r="AP3724" s="2"/>
      <c r="AQ3724" s="2"/>
      <c r="AR3724" s="2"/>
    </row>
    <row r="3725" spans="9:44" x14ac:dyDescent="0.2">
      <c r="I3725" s="1"/>
      <c r="J3725" s="2"/>
      <c r="AM3725" s="3"/>
      <c r="AN3725" s="2"/>
      <c r="AO3725" s="2"/>
      <c r="AP3725" s="2"/>
      <c r="AQ3725" s="2"/>
      <c r="AR3725" s="2"/>
    </row>
    <row r="3726" spans="9:44" x14ac:dyDescent="0.2">
      <c r="I3726" s="1"/>
      <c r="J3726" s="2"/>
      <c r="AM3726" s="3"/>
      <c r="AN3726" s="2"/>
      <c r="AO3726" s="2"/>
      <c r="AP3726" s="2"/>
      <c r="AQ3726" s="2"/>
      <c r="AR3726" s="2"/>
    </row>
    <row r="3727" spans="9:44" x14ac:dyDescent="0.2">
      <c r="I3727" s="1"/>
      <c r="J3727" s="2"/>
      <c r="AM3727" s="3"/>
      <c r="AN3727" s="2"/>
      <c r="AO3727" s="2"/>
      <c r="AP3727" s="2"/>
      <c r="AQ3727" s="2"/>
      <c r="AR3727" s="2"/>
    </row>
    <row r="3728" spans="9:44" x14ac:dyDescent="0.2">
      <c r="I3728" s="1"/>
      <c r="J3728" s="2"/>
      <c r="AM3728" s="3"/>
      <c r="AN3728" s="2"/>
      <c r="AO3728" s="2"/>
      <c r="AP3728" s="2"/>
      <c r="AQ3728" s="2"/>
      <c r="AR3728" s="2"/>
    </row>
    <row r="3729" spans="9:44" x14ac:dyDescent="0.2">
      <c r="I3729" s="1"/>
      <c r="J3729" s="2"/>
      <c r="AM3729" s="3"/>
      <c r="AN3729" s="2"/>
      <c r="AO3729" s="2"/>
      <c r="AP3729" s="2"/>
      <c r="AQ3729" s="2"/>
      <c r="AR3729" s="2"/>
    </row>
    <row r="3730" spans="9:44" x14ac:dyDescent="0.2">
      <c r="I3730" s="1"/>
      <c r="J3730" s="2"/>
      <c r="AM3730" s="3"/>
      <c r="AN3730" s="2"/>
      <c r="AO3730" s="2"/>
      <c r="AP3730" s="2"/>
      <c r="AQ3730" s="2"/>
      <c r="AR3730" s="2"/>
    </row>
    <row r="3731" spans="9:44" x14ac:dyDescent="0.2">
      <c r="I3731" s="1"/>
      <c r="J3731" s="2"/>
      <c r="AM3731" s="3"/>
      <c r="AN3731" s="2"/>
      <c r="AO3731" s="2"/>
      <c r="AP3731" s="2"/>
      <c r="AQ3731" s="2"/>
      <c r="AR3731" s="2"/>
    </row>
    <row r="3732" spans="9:44" x14ac:dyDescent="0.2">
      <c r="I3732" s="1"/>
      <c r="J3732" s="2"/>
      <c r="AM3732" s="3"/>
      <c r="AN3732" s="2"/>
      <c r="AO3732" s="2"/>
      <c r="AP3732" s="2"/>
      <c r="AQ3732" s="2"/>
      <c r="AR3732" s="2"/>
    </row>
    <row r="3733" spans="9:44" x14ac:dyDescent="0.2">
      <c r="I3733" s="1"/>
      <c r="J3733" s="2"/>
      <c r="AM3733" s="3"/>
      <c r="AN3733" s="2"/>
      <c r="AO3733" s="2"/>
      <c r="AP3733" s="2"/>
      <c r="AQ3733" s="2"/>
      <c r="AR3733" s="2"/>
    </row>
    <row r="3734" spans="9:44" x14ac:dyDescent="0.2">
      <c r="I3734" s="1"/>
      <c r="J3734" s="2"/>
      <c r="AM3734" s="3"/>
      <c r="AN3734" s="2"/>
      <c r="AO3734" s="2"/>
      <c r="AP3734" s="2"/>
      <c r="AQ3734" s="2"/>
      <c r="AR3734" s="2"/>
    </row>
    <row r="3735" spans="9:44" x14ac:dyDescent="0.2">
      <c r="I3735" s="1"/>
      <c r="J3735" s="2"/>
      <c r="AM3735" s="3"/>
      <c r="AN3735" s="2"/>
      <c r="AO3735" s="2"/>
      <c r="AP3735" s="2"/>
      <c r="AQ3735" s="2"/>
      <c r="AR3735" s="2"/>
    </row>
    <row r="3736" spans="9:44" x14ac:dyDescent="0.2">
      <c r="I3736" s="1"/>
      <c r="J3736" s="2"/>
      <c r="AM3736" s="3"/>
      <c r="AN3736" s="2"/>
      <c r="AO3736" s="2"/>
      <c r="AP3736" s="2"/>
      <c r="AQ3736" s="2"/>
      <c r="AR3736" s="2"/>
    </row>
    <row r="3737" spans="9:44" x14ac:dyDescent="0.2">
      <c r="I3737" s="1"/>
      <c r="J3737" s="2"/>
      <c r="AM3737" s="3"/>
      <c r="AN3737" s="2"/>
      <c r="AO3737" s="2"/>
      <c r="AP3737" s="2"/>
      <c r="AQ3737" s="2"/>
      <c r="AR3737" s="2"/>
    </row>
    <row r="3738" spans="9:44" x14ac:dyDescent="0.2">
      <c r="I3738" s="1"/>
      <c r="J3738" s="2"/>
      <c r="AM3738" s="3"/>
      <c r="AN3738" s="2"/>
      <c r="AO3738" s="2"/>
      <c r="AP3738" s="2"/>
      <c r="AQ3738" s="2"/>
      <c r="AR3738" s="2"/>
    </row>
    <row r="3739" spans="9:44" x14ac:dyDescent="0.2">
      <c r="I3739" s="1"/>
      <c r="J3739" s="2"/>
      <c r="AM3739" s="3"/>
      <c r="AN3739" s="2"/>
      <c r="AO3739" s="2"/>
      <c r="AP3739" s="2"/>
      <c r="AQ3739" s="2"/>
      <c r="AR3739" s="2"/>
    </row>
    <row r="3740" spans="9:44" x14ac:dyDescent="0.2">
      <c r="I3740" s="1"/>
      <c r="J3740" s="2"/>
      <c r="AM3740" s="3"/>
      <c r="AN3740" s="2"/>
      <c r="AO3740" s="2"/>
      <c r="AP3740" s="2"/>
      <c r="AQ3740" s="2"/>
      <c r="AR3740" s="2"/>
    </row>
    <row r="3741" spans="9:44" x14ac:dyDescent="0.2">
      <c r="I3741" s="1"/>
      <c r="J3741" s="2"/>
      <c r="AM3741" s="3"/>
      <c r="AN3741" s="2"/>
      <c r="AO3741" s="2"/>
      <c r="AP3741" s="2"/>
      <c r="AQ3741" s="2"/>
      <c r="AR3741" s="2"/>
    </row>
    <row r="3742" spans="9:44" x14ac:dyDescent="0.2">
      <c r="I3742" s="1"/>
      <c r="J3742" s="2"/>
      <c r="AM3742" s="3"/>
      <c r="AN3742" s="2"/>
      <c r="AO3742" s="2"/>
      <c r="AP3742" s="2"/>
      <c r="AQ3742" s="2"/>
      <c r="AR3742" s="2"/>
    </row>
    <row r="3743" spans="9:44" x14ac:dyDescent="0.2">
      <c r="I3743" s="1"/>
      <c r="J3743" s="2"/>
      <c r="AM3743" s="3"/>
      <c r="AN3743" s="2"/>
      <c r="AO3743" s="2"/>
      <c r="AP3743" s="2"/>
      <c r="AQ3743" s="2"/>
      <c r="AR3743" s="2"/>
    </row>
    <row r="3744" spans="9:44" x14ac:dyDescent="0.2">
      <c r="I3744" s="1"/>
      <c r="J3744" s="2"/>
      <c r="AM3744" s="3"/>
      <c r="AN3744" s="2"/>
      <c r="AO3744" s="2"/>
      <c r="AP3744" s="2"/>
      <c r="AQ3744" s="2"/>
      <c r="AR3744" s="2"/>
    </row>
    <row r="3745" spans="9:44" x14ac:dyDescent="0.2">
      <c r="I3745" s="1"/>
      <c r="J3745" s="2"/>
      <c r="AM3745" s="3"/>
      <c r="AN3745" s="2"/>
      <c r="AO3745" s="2"/>
      <c r="AP3745" s="2"/>
      <c r="AQ3745" s="2"/>
      <c r="AR3745" s="2"/>
    </row>
    <row r="3746" spans="9:44" x14ac:dyDescent="0.2">
      <c r="I3746" s="1"/>
      <c r="J3746" s="2"/>
      <c r="AM3746" s="3"/>
      <c r="AN3746" s="2"/>
      <c r="AO3746" s="2"/>
      <c r="AP3746" s="2"/>
      <c r="AQ3746" s="2"/>
      <c r="AR3746" s="2"/>
    </row>
    <row r="3747" spans="9:44" x14ac:dyDescent="0.2">
      <c r="I3747" s="1"/>
      <c r="J3747" s="2"/>
      <c r="AM3747" s="3"/>
      <c r="AN3747" s="2"/>
      <c r="AO3747" s="2"/>
      <c r="AP3747" s="2"/>
      <c r="AQ3747" s="2"/>
      <c r="AR3747" s="2"/>
    </row>
    <row r="3748" spans="9:44" x14ac:dyDescent="0.2">
      <c r="I3748" s="1"/>
      <c r="J3748" s="2"/>
      <c r="AM3748" s="3"/>
      <c r="AN3748" s="2"/>
      <c r="AO3748" s="2"/>
      <c r="AP3748" s="2"/>
      <c r="AQ3748" s="2"/>
      <c r="AR3748" s="2"/>
    </row>
    <row r="3749" spans="9:44" x14ac:dyDescent="0.2">
      <c r="I3749" s="1"/>
      <c r="J3749" s="2"/>
      <c r="AM3749" s="3"/>
      <c r="AN3749" s="2"/>
      <c r="AO3749" s="2"/>
      <c r="AP3749" s="2"/>
      <c r="AQ3749" s="2"/>
      <c r="AR3749" s="2"/>
    </row>
    <row r="3750" spans="9:44" x14ac:dyDescent="0.2">
      <c r="I3750" s="1"/>
      <c r="J3750" s="2"/>
      <c r="AM3750" s="3"/>
      <c r="AN3750" s="2"/>
      <c r="AO3750" s="2"/>
      <c r="AP3750" s="2"/>
      <c r="AQ3750" s="2"/>
      <c r="AR3750" s="2"/>
    </row>
    <row r="3751" spans="9:44" x14ac:dyDescent="0.2">
      <c r="I3751" s="1"/>
      <c r="J3751" s="2"/>
      <c r="AM3751" s="3"/>
      <c r="AN3751" s="2"/>
      <c r="AO3751" s="2"/>
      <c r="AP3751" s="2"/>
      <c r="AQ3751" s="2"/>
      <c r="AR3751" s="2"/>
    </row>
    <row r="3752" spans="9:44" x14ac:dyDescent="0.2">
      <c r="I3752" s="1"/>
      <c r="J3752" s="2"/>
      <c r="AM3752" s="3"/>
      <c r="AN3752" s="2"/>
      <c r="AO3752" s="2"/>
      <c r="AP3752" s="2"/>
      <c r="AQ3752" s="2"/>
      <c r="AR3752" s="2"/>
    </row>
    <row r="3753" spans="9:44" x14ac:dyDescent="0.2">
      <c r="I3753" s="1"/>
      <c r="J3753" s="2"/>
      <c r="AM3753" s="3"/>
      <c r="AN3753" s="2"/>
      <c r="AO3753" s="2"/>
      <c r="AP3753" s="2"/>
      <c r="AQ3753" s="2"/>
      <c r="AR3753" s="2"/>
    </row>
    <row r="3754" spans="9:44" x14ac:dyDescent="0.2">
      <c r="I3754" s="1"/>
      <c r="J3754" s="2"/>
      <c r="AM3754" s="3"/>
      <c r="AN3754" s="2"/>
      <c r="AO3754" s="2"/>
      <c r="AP3754" s="2"/>
      <c r="AQ3754" s="2"/>
      <c r="AR3754" s="2"/>
    </row>
    <row r="3755" spans="9:44" x14ac:dyDescent="0.2">
      <c r="I3755" s="1"/>
      <c r="J3755" s="2"/>
      <c r="AM3755" s="3"/>
      <c r="AN3755" s="2"/>
      <c r="AO3755" s="2"/>
      <c r="AP3755" s="2"/>
      <c r="AQ3755" s="2"/>
      <c r="AR3755" s="2"/>
    </row>
    <row r="3756" spans="9:44" x14ac:dyDescent="0.2">
      <c r="I3756" s="1"/>
      <c r="J3756" s="2"/>
      <c r="AM3756" s="3"/>
      <c r="AN3756" s="2"/>
      <c r="AO3756" s="2"/>
      <c r="AP3756" s="2"/>
      <c r="AQ3756" s="2"/>
      <c r="AR3756" s="2"/>
    </row>
    <row r="3757" spans="9:44" x14ac:dyDescent="0.2">
      <c r="I3757" s="1"/>
      <c r="J3757" s="2"/>
      <c r="AM3757" s="3"/>
      <c r="AN3757" s="2"/>
      <c r="AO3757" s="2"/>
      <c r="AP3757" s="2"/>
      <c r="AQ3757" s="2"/>
      <c r="AR3757" s="2"/>
    </row>
    <row r="3758" spans="9:44" x14ac:dyDescent="0.2">
      <c r="I3758" s="1"/>
      <c r="J3758" s="2"/>
      <c r="AM3758" s="3"/>
      <c r="AN3758" s="2"/>
      <c r="AO3758" s="2"/>
      <c r="AP3758" s="2"/>
      <c r="AQ3758" s="2"/>
      <c r="AR3758" s="2"/>
    </row>
    <row r="3759" spans="9:44" x14ac:dyDescent="0.2">
      <c r="I3759" s="1"/>
      <c r="J3759" s="2"/>
      <c r="AM3759" s="3"/>
      <c r="AN3759" s="2"/>
      <c r="AO3759" s="2"/>
      <c r="AP3759" s="2"/>
      <c r="AQ3759" s="2"/>
      <c r="AR3759" s="2"/>
    </row>
    <row r="3760" spans="9:44" x14ac:dyDescent="0.2">
      <c r="I3760" s="1"/>
      <c r="J3760" s="2"/>
      <c r="AM3760" s="3"/>
      <c r="AN3760" s="2"/>
      <c r="AO3760" s="2"/>
      <c r="AP3760" s="2"/>
      <c r="AQ3760" s="2"/>
      <c r="AR3760" s="2"/>
    </row>
    <row r="3761" spans="9:44" x14ac:dyDescent="0.2">
      <c r="I3761" s="1"/>
      <c r="J3761" s="2"/>
      <c r="AM3761" s="3"/>
      <c r="AN3761" s="2"/>
      <c r="AO3761" s="2"/>
      <c r="AP3761" s="2"/>
      <c r="AQ3761" s="2"/>
      <c r="AR3761" s="2"/>
    </row>
    <row r="3762" spans="9:44" x14ac:dyDescent="0.2">
      <c r="I3762" s="1"/>
      <c r="J3762" s="2"/>
      <c r="AM3762" s="3"/>
      <c r="AN3762" s="2"/>
      <c r="AO3762" s="2"/>
      <c r="AP3762" s="2"/>
      <c r="AQ3762" s="2"/>
      <c r="AR3762" s="2"/>
    </row>
    <row r="3763" spans="9:44" x14ac:dyDescent="0.2">
      <c r="I3763" s="1"/>
      <c r="J3763" s="2"/>
      <c r="AM3763" s="3"/>
      <c r="AN3763" s="2"/>
      <c r="AO3763" s="2"/>
      <c r="AP3763" s="2"/>
      <c r="AQ3763" s="2"/>
      <c r="AR3763" s="2"/>
    </row>
    <row r="3764" spans="9:44" x14ac:dyDescent="0.2">
      <c r="I3764" s="1"/>
      <c r="J3764" s="2"/>
      <c r="AM3764" s="3"/>
      <c r="AN3764" s="2"/>
      <c r="AO3764" s="2"/>
      <c r="AP3764" s="2"/>
      <c r="AQ3764" s="2"/>
      <c r="AR3764" s="2"/>
    </row>
    <row r="3765" spans="9:44" x14ac:dyDescent="0.2">
      <c r="I3765" s="1"/>
      <c r="J3765" s="2"/>
      <c r="AM3765" s="3"/>
      <c r="AN3765" s="2"/>
      <c r="AO3765" s="2"/>
      <c r="AP3765" s="2"/>
      <c r="AQ3765" s="2"/>
      <c r="AR3765" s="2"/>
    </row>
    <row r="3766" spans="9:44" x14ac:dyDescent="0.2">
      <c r="I3766" s="1"/>
      <c r="J3766" s="2"/>
      <c r="AM3766" s="3"/>
      <c r="AN3766" s="2"/>
      <c r="AO3766" s="2"/>
      <c r="AP3766" s="2"/>
      <c r="AQ3766" s="2"/>
      <c r="AR3766" s="2"/>
    </row>
    <row r="3767" spans="9:44" x14ac:dyDescent="0.2">
      <c r="I3767" s="1"/>
      <c r="J3767" s="2"/>
      <c r="AM3767" s="3"/>
      <c r="AN3767" s="2"/>
      <c r="AO3767" s="2"/>
      <c r="AP3767" s="2"/>
      <c r="AQ3767" s="2"/>
      <c r="AR3767" s="2"/>
    </row>
    <row r="3768" spans="9:44" x14ac:dyDescent="0.2">
      <c r="I3768" s="1"/>
      <c r="J3768" s="2"/>
      <c r="AM3768" s="3"/>
      <c r="AN3768" s="2"/>
      <c r="AO3768" s="2"/>
      <c r="AP3768" s="2"/>
      <c r="AQ3768" s="2"/>
      <c r="AR3768" s="2"/>
    </row>
    <row r="3769" spans="9:44" x14ac:dyDescent="0.2">
      <c r="I3769" s="1"/>
      <c r="J3769" s="2"/>
      <c r="AM3769" s="3"/>
      <c r="AN3769" s="2"/>
      <c r="AO3769" s="2"/>
      <c r="AP3769" s="2"/>
      <c r="AQ3769" s="2"/>
      <c r="AR3769" s="2"/>
    </row>
    <row r="3770" spans="9:44" x14ac:dyDescent="0.2">
      <c r="I3770" s="1"/>
      <c r="J3770" s="2"/>
      <c r="AM3770" s="3"/>
      <c r="AN3770" s="2"/>
      <c r="AO3770" s="2"/>
      <c r="AP3770" s="2"/>
      <c r="AQ3770" s="2"/>
      <c r="AR3770" s="2"/>
    </row>
    <row r="3771" spans="9:44" x14ac:dyDescent="0.2">
      <c r="I3771" s="1"/>
      <c r="J3771" s="2"/>
      <c r="AM3771" s="3"/>
      <c r="AN3771" s="2"/>
      <c r="AO3771" s="2"/>
      <c r="AP3771" s="2"/>
      <c r="AQ3771" s="2"/>
      <c r="AR3771" s="2"/>
    </row>
    <row r="3772" spans="9:44" x14ac:dyDescent="0.2">
      <c r="I3772" s="1"/>
      <c r="J3772" s="2"/>
      <c r="AM3772" s="3"/>
      <c r="AN3772" s="2"/>
      <c r="AO3772" s="2"/>
      <c r="AP3772" s="2"/>
      <c r="AQ3772" s="2"/>
      <c r="AR3772" s="2"/>
    </row>
    <row r="3773" spans="9:44" x14ac:dyDescent="0.2">
      <c r="I3773" s="1"/>
      <c r="J3773" s="2"/>
      <c r="AM3773" s="3"/>
      <c r="AN3773" s="2"/>
      <c r="AO3773" s="2"/>
      <c r="AP3773" s="2"/>
      <c r="AQ3773" s="2"/>
      <c r="AR3773" s="2"/>
    </row>
    <row r="3774" spans="9:44" x14ac:dyDescent="0.2">
      <c r="I3774" s="1"/>
      <c r="J3774" s="2"/>
      <c r="AM3774" s="3"/>
      <c r="AN3774" s="2"/>
      <c r="AO3774" s="2"/>
      <c r="AP3774" s="2"/>
      <c r="AQ3774" s="2"/>
      <c r="AR3774" s="2"/>
    </row>
    <row r="3775" spans="9:44" x14ac:dyDescent="0.2">
      <c r="I3775" s="1"/>
      <c r="J3775" s="2"/>
      <c r="AM3775" s="3"/>
      <c r="AN3775" s="2"/>
      <c r="AO3775" s="2"/>
      <c r="AP3775" s="2"/>
      <c r="AQ3775" s="2"/>
      <c r="AR3775" s="2"/>
    </row>
    <row r="3776" spans="9:44" x14ac:dyDescent="0.2">
      <c r="I3776" s="1"/>
      <c r="J3776" s="2"/>
      <c r="AM3776" s="3"/>
      <c r="AN3776" s="2"/>
      <c r="AO3776" s="2"/>
      <c r="AP3776" s="2"/>
      <c r="AQ3776" s="2"/>
      <c r="AR3776" s="2"/>
    </row>
    <row r="3777" spans="9:44" x14ac:dyDescent="0.2">
      <c r="I3777" s="1"/>
      <c r="J3777" s="2"/>
      <c r="AM3777" s="3"/>
      <c r="AN3777" s="2"/>
      <c r="AO3777" s="2"/>
      <c r="AP3777" s="2"/>
      <c r="AQ3777" s="2"/>
      <c r="AR3777" s="2"/>
    </row>
    <row r="3778" spans="9:44" x14ac:dyDescent="0.2">
      <c r="I3778" s="1"/>
      <c r="J3778" s="2"/>
      <c r="AM3778" s="3"/>
      <c r="AN3778" s="2"/>
      <c r="AO3778" s="2"/>
      <c r="AP3778" s="2"/>
      <c r="AQ3778" s="2"/>
      <c r="AR3778" s="2"/>
    </row>
    <row r="3779" spans="9:44" x14ac:dyDescent="0.2">
      <c r="I3779" s="1"/>
      <c r="J3779" s="2"/>
      <c r="AM3779" s="3"/>
      <c r="AN3779" s="2"/>
      <c r="AO3779" s="2"/>
      <c r="AP3779" s="2"/>
      <c r="AQ3779" s="2"/>
      <c r="AR3779" s="2"/>
    </row>
    <row r="3780" spans="9:44" x14ac:dyDescent="0.2">
      <c r="I3780" s="1"/>
      <c r="J3780" s="2"/>
      <c r="AM3780" s="3"/>
      <c r="AN3780" s="2"/>
      <c r="AO3780" s="2"/>
      <c r="AP3780" s="2"/>
      <c r="AQ3780" s="2"/>
      <c r="AR3780" s="2"/>
    </row>
    <row r="3781" spans="9:44" x14ac:dyDescent="0.2">
      <c r="I3781" s="1"/>
      <c r="J3781" s="2"/>
      <c r="AM3781" s="3"/>
      <c r="AN3781" s="2"/>
      <c r="AO3781" s="2"/>
      <c r="AP3781" s="2"/>
      <c r="AQ3781" s="2"/>
      <c r="AR3781" s="2"/>
    </row>
    <row r="3782" spans="9:44" x14ac:dyDescent="0.2">
      <c r="I3782" s="1"/>
      <c r="J3782" s="2"/>
      <c r="AM3782" s="3"/>
      <c r="AN3782" s="2"/>
      <c r="AO3782" s="2"/>
      <c r="AP3782" s="2"/>
      <c r="AQ3782" s="2"/>
      <c r="AR3782" s="2"/>
    </row>
    <row r="3783" spans="9:44" x14ac:dyDescent="0.2">
      <c r="I3783" s="1"/>
      <c r="J3783" s="2"/>
      <c r="AM3783" s="3"/>
      <c r="AN3783" s="2"/>
      <c r="AO3783" s="2"/>
      <c r="AP3783" s="2"/>
      <c r="AQ3783" s="2"/>
      <c r="AR3783" s="2"/>
    </row>
    <row r="3784" spans="9:44" x14ac:dyDescent="0.2">
      <c r="I3784" s="1"/>
      <c r="J3784" s="2"/>
      <c r="AM3784" s="3"/>
      <c r="AN3784" s="2"/>
      <c r="AO3784" s="2"/>
      <c r="AP3784" s="2"/>
      <c r="AQ3784" s="2"/>
      <c r="AR3784" s="2"/>
    </row>
    <row r="3785" spans="9:44" x14ac:dyDescent="0.2">
      <c r="I3785" s="1"/>
      <c r="J3785" s="2"/>
      <c r="AM3785" s="3"/>
      <c r="AN3785" s="2"/>
      <c r="AO3785" s="2"/>
      <c r="AP3785" s="2"/>
      <c r="AQ3785" s="2"/>
      <c r="AR3785" s="2"/>
    </row>
    <row r="3786" spans="9:44" x14ac:dyDescent="0.2">
      <c r="I3786" s="1"/>
      <c r="J3786" s="2"/>
      <c r="AM3786" s="3"/>
      <c r="AN3786" s="2"/>
      <c r="AO3786" s="2"/>
      <c r="AP3786" s="2"/>
      <c r="AQ3786" s="2"/>
      <c r="AR3786" s="2"/>
    </row>
    <row r="3787" spans="9:44" x14ac:dyDescent="0.2">
      <c r="I3787" s="1"/>
      <c r="J3787" s="2"/>
      <c r="AM3787" s="3"/>
      <c r="AN3787" s="2"/>
      <c r="AO3787" s="2"/>
      <c r="AP3787" s="2"/>
      <c r="AQ3787" s="2"/>
      <c r="AR3787" s="2"/>
    </row>
    <row r="3788" spans="9:44" x14ac:dyDescent="0.2">
      <c r="I3788" s="1"/>
      <c r="J3788" s="2"/>
      <c r="AM3788" s="3"/>
      <c r="AN3788" s="2"/>
      <c r="AO3788" s="2"/>
      <c r="AP3788" s="2"/>
      <c r="AQ3788" s="2"/>
      <c r="AR3788" s="2"/>
    </row>
    <row r="3789" spans="9:44" x14ac:dyDescent="0.2">
      <c r="I3789" s="1"/>
      <c r="J3789" s="2"/>
      <c r="AM3789" s="3"/>
      <c r="AN3789" s="2"/>
      <c r="AO3789" s="2"/>
      <c r="AP3789" s="2"/>
      <c r="AQ3789" s="2"/>
      <c r="AR3789" s="2"/>
    </row>
    <row r="3790" spans="9:44" x14ac:dyDescent="0.2">
      <c r="I3790" s="1"/>
      <c r="J3790" s="2"/>
      <c r="AM3790" s="3"/>
      <c r="AN3790" s="2"/>
      <c r="AO3790" s="2"/>
      <c r="AP3790" s="2"/>
      <c r="AQ3790" s="2"/>
      <c r="AR3790" s="2"/>
    </row>
    <row r="3791" spans="9:44" x14ac:dyDescent="0.2">
      <c r="I3791" s="1"/>
      <c r="J3791" s="2"/>
      <c r="AM3791" s="3"/>
      <c r="AN3791" s="2"/>
      <c r="AO3791" s="2"/>
      <c r="AP3791" s="2"/>
      <c r="AQ3791" s="2"/>
      <c r="AR3791" s="2"/>
    </row>
    <row r="3792" spans="9:44" x14ac:dyDescent="0.2">
      <c r="I3792" s="1"/>
      <c r="J3792" s="2"/>
      <c r="AM3792" s="3"/>
      <c r="AN3792" s="2"/>
      <c r="AO3792" s="2"/>
      <c r="AP3792" s="2"/>
      <c r="AQ3792" s="2"/>
      <c r="AR3792" s="2"/>
    </row>
    <row r="3793" spans="9:44" x14ac:dyDescent="0.2">
      <c r="I3793" s="1"/>
      <c r="J3793" s="2"/>
      <c r="AM3793" s="3"/>
      <c r="AN3793" s="2"/>
      <c r="AO3793" s="2"/>
      <c r="AP3793" s="2"/>
      <c r="AQ3793" s="2"/>
      <c r="AR3793" s="2"/>
    </row>
    <row r="3794" spans="9:44" x14ac:dyDescent="0.2">
      <c r="I3794" s="1"/>
      <c r="J3794" s="2"/>
      <c r="AM3794" s="3"/>
      <c r="AN3794" s="2"/>
      <c r="AO3794" s="2"/>
      <c r="AP3794" s="2"/>
      <c r="AQ3794" s="2"/>
      <c r="AR3794" s="2"/>
    </row>
    <row r="3795" spans="9:44" x14ac:dyDescent="0.2">
      <c r="I3795" s="1"/>
      <c r="J3795" s="2"/>
      <c r="AM3795" s="3"/>
      <c r="AN3795" s="2"/>
      <c r="AO3795" s="2"/>
      <c r="AP3795" s="2"/>
      <c r="AQ3795" s="2"/>
      <c r="AR3795" s="2"/>
    </row>
    <row r="3796" spans="9:44" x14ac:dyDescent="0.2">
      <c r="I3796" s="1"/>
      <c r="J3796" s="2"/>
      <c r="AM3796" s="3"/>
      <c r="AN3796" s="2"/>
      <c r="AO3796" s="2"/>
      <c r="AP3796" s="2"/>
      <c r="AQ3796" s="2"/>
      <c r="AR3796" s="2"/>
    </row>
    <row r="3797" spans="9:44" x14ac:dyDescent="0.2">
      <c r="I3797" s="1"/>
      <c r="J3797" s="2"/>
      <c r="AM3797" s="3"/>
      <c r="AN3797" s="2"/>
      <c r="AO3797" s="2"/>
      <c r="AP3797" s="2"/>
      <c r="AQ3797" s="2"/>
      <c r="AR3797" s="2"/>
    </row>
    <row r="3798" spans="9:44" x14ac:dyDescent="0.2">
      <c r="I3798" s="1"/>
      <c r="J3798" s="2"/>
      <c r="AM3798" s="3"/>
      <c r="AN3798" s="2"/>
      <c r="AO3798" s="2"/>
      <c r="AP3798" s="2"/>
      <c r="AQ3798" s="2"/>
      <c r="AR3798" s="2"/>
    </row>
    <row r="3799" spans="9:44" x14ac:dyDescent="0.2">
      <c r="I3799" s="1"/>
      <c r="J3799" s="2"/>
      <c r="AM3799" s="3"/>
      <c r="AN3799" s="2"/>
      <c r="AO3799" s="2"/>
      <c r="AP3799" s="2"/>
      <c r="AQ3799" s="2"/>
      <c r="AR3799" s="2"/>
    </row>
    <row r="3800" spans="9:44" x14ac:dyDescent="0.2">
      <c r="I3800" s="1"/>
      <c r="J3800" s="2"/>
      <c r="AM3800" s="3"/>
      <c r="AN3800" s="2"/>
      <c r="AO3800" s="2"/>
      <c r="AP3800" s="2"/>
      <c r="AQ3800" s="2"/>
      <c r="AR3800" s="2"/>
    </row>
    <row r="3801" spans="9:44" x14ac:dyDescent="0.2">
      <c r="I3801" s="1"/>
      <c r="J3801" s="2"/>
      <c r="AM3801" s="3"/>
      <c r="AN3801" s="2"/>
      <c r="AO3801" s="2"/>
      <c r="AP3801" s="2"/>
      <c r="AQ3801" s="2"/>
      <c r="AR3801" s="2"/>
    </row>
    <row r="3802" spans="9:44" x14ac:dyDescent="0.2">
      <c r="I3802" s="1"/>
      <c r="J3802" s="2"/>
      <c r="AM3802" s="3"/>
      <c r="AN3802" s="2"/>
      <c r="AO3802" s="2"/>
      <c r="AP3802" s="2"/>
      <c r="AQ3802" s="2"/>
      <c r="AR3802" s="2"/>
    </row>
    <row r="3803" spans="9:44" x14ac:dyDescent="0.2">
      <c r="I3803" s="1"/>
      <c r="J3803" s="2"/>
      <c r="AM3803" s="3"/>
      <c r="AN3803" s="2"/>
      <c r="AO3803" s="2"/>
      <c r="AP3803" s="2"/>
      <c r="AQ3803" s="2"/>
      <c r="AR3803" s="2"/>
    </row>
    <row r="3804" spans="9:44" x14ac:dyDescent="0.2">
      <c r="I3804" s="1"/>
      <c r="J3804" s="2"/>
      <c r="AM3804" s="3"/>
      <c r="AN3804" s="2"/>
      <c r="AO3804" s="2"/>
      <c r="AP3804" s="2"/>
      <c r="AQ3804" s="2"/>
      <c r="AR3804" s="2"/>
    </row>
    <row r="3805" spans="9:44" x14ac:dyDescent="0.2">
      <c r="I3805" s="1"/>
      <c r="J3805" s="2"/>
      <c r="AM3805" s="3"/>
      <c r="AN3805" s="2"/>
      <c r="AO3805" s="2"/>
      <c r="AP3805" s="2"/>
      <c r="AQ3805" s="2"/>
      <c r="AR3805" s="2"/>
    </row>
    <row r="3806" spans="9:44" x14ac:dyDescent="0.2">
      <c r="I3806" s="1"/>
      <c r="J3806" s="2"/>
      <c r="AM3806" s="3"/>
      <c r="AN3806" s="2"/>
      <c r="AO3806" s="2"/>
      <c r="AP3806" s="2"/>
      <c r="AQ3806" s="2"/>
      <c r="AR3806" s="2"/>
    </row>
    <row r="3807" spans="9:44" x14ac:dyDescent="0.2">
      <c r="I3807" s="1"/>
      <c r="J3807" s="2"/>
      <c r="AM3807" s="3"/>
      <c r="AN3807" s="2"/>
      <c r="AO3807" s="2"/>
      <c r="AP3807" s="2"/>
      <c r="AQ3807" s="2"/>
      <c r="AR3807" s="2"/>
    </row>
    <row r="3808" spans="9:44" x14ac:dyDescent="0.2">
      <c r="I3808" s="1"/>
      <c r="J3808" s="2"/>
      <c r="AM3808" s="3"/>
      <c r="AN3808" s="2"/>
      <c r="AO3808" s="2"/>
      <c r="AP3808" s="2"/>
      <c r="AQ3808" s="2"/>
      <c r="AR3808" s="2"/>
    </row>
    <row r="3809" spans="9:44" x14ac:dyDescent="0.2">
      <c r="I3809" s="1"/>
      <c r="J3809" s="2"/>
      <c r="AM3809" s="3"/>
      <c r="AN3809" s="2"/>
      <c r="AO3809" s="2"/>
      <c r="AP3809" s="2"/>
      <c r="AQ3809" s="2"/>
      <c r="AR3809" s="2"/>
    </row>
    <row r="3810" spans="9:44" x14ac:dyDescent="0.2">
      <c r="I3810" s="1"/>
      <c r="J3810" s="2"/>
      <c r="AM3810" s="3"/>
      <c r="AN3810" s="2"/>
      <c r="AO3810" s="2"/>
      <c r="AP3810" s="2"/>
      <c r="AQ3810" s="2"/>
      <c r="AR3810" s="2"/>
    </row>
    <row r="3811" spans="9:44" x14ac:dyDescent="0.2">
      <c r="I3811" s="1"/>
      <c r="J3811" s="2"/>
      <c r="AM3811" s="3"/>
      <c r="AN3811" s="2"/>
      <c r="AO3811" s="2"/>
      <c r="AP3811" s="2"/>
      <c r="AQ3811" s="2"/>
      <c r="AR3811" s="2"/>
    </row>
    <row r="3812" spans="9:44" x14ac:dyDescent="0.2">
      <c r="I3812" s="1"/>
      <c r="J3812" s="2"/>
      <c r="AM3812" s="3"/>
      <c r="AN3812" s="2"/>
      <c r="AO3812" s="2"/>
      <c r="AP3812" s="2"/>
      <c r="AQ3812" s="2"/>
      <c r="AR3812" s="2"/>
    </row>
    <row r="3813" spans="9:44" x14ac:dyDescent="0.2">
      <c r="I3813" s="1"/>
      <c r="J3813" s="2"/>
      <c r="AM3813" s="3"/>
      <c r="AN3813" s="2"/>
      <c r="AO3813" s="2"/>
      <c r="AP3813" s="2"/>
      <c r="AQ3813" s="2"/>
      <c r="AR3813" s="2"/>
    </row>
    <row r="3814" spans="9:44" x14ac:dyDescent="0.2">
      <c r="I3814" s="1"/>
      <c r="J3814" s="2"/>
      <c r="AM3814" s="3"/>
      <c r="AN3814" s="2"/>
      <c r="AO3814" s="2"/>
      <c r="AP3814" s="2"/>
      <c r="AQ3814" s="2"/>
      <c r="AR3814" s="2"/>
    </row>
    <row r="3815" spans="9:44" x14ac:dyDescent="0.2">
      <c r="I3815" s="1"/>
      <c r="J3815" s="2"/>
      <c r="AM3815" s="3"/>
      <c r="AN3815" s="2"/>
      <c r="AO3815" s="2"/>
      <c r="AP3815" s="2"/>
      <c r="AQ3815" s="2"/>
      <c r="AR3815" s="2"/>
    </row>
    <row r="3816" spans="9:44" x14ac:dyDescent="0.2">
      <c r="I3816" s="1"/>
      <c r="J3816" s="2"/>
      <c r="AM3816" s="3"/>
      <c r="AN3816" s="2"/>
      <c r="AO3816" s="2"/>
      <c r="AP3816" s="2"/>
      <c r="AQ3816" s="2"/>
      <c r="AR3816" s="2"/>
    </row>
    <row r="3817" spans="9:44" x14ac:dyDescent="0.2">
      <c r="I3817" s="1"/>
      <c r="J3817" s="2"/>
      <c r="AM3817" s="3"/>
      <c r="AN3817" s="2"/>
      <c r="AO3817" s="2"/>
      <c r="AP3817" s="2"/>
      <c r="AQ3817" s="2"/>
      <c r="AR3817" s="2"/>
    </row>
    <row r="3818" spans="9:44" x14ac:dyDescent="0.2">
      <c r="I3818" s="1"/>
      <c r="J3818" s="2"/>
      <c r="AM3818" s="3"/>
      <c r="AN3818" s="2"/>
      <c r="AO3818" s="2"/>
      <c r="AP3818" s="2"/>
      <c r="AQ3818" s="2"/>
      <c r="AR3818" s="2"/>
    </row>
    <row r="3819" spans="9:44" x14ac:dyDescent="0.2">
      <c r="I3819" s="1"/>
      <c r="J3819" s="2"/>
      <c r="AM3819" s="3"/>
      <c r="AN3819" s="2"/>
      <c r="AO3819" s="2"/>
      <c r="AP3819" s="2"/>
      <c r="AQ3819" s="2"/>
      <c r="AR3819" s="2"/>
    </row>
    <row r="3820" spans="9:44" x14ac:dyDescent="0.2">
      <c r="I3820" s="1"/>
      <c r="J3820" s="2"/>
      <c r="AM3820" s="3"/>
      <c r="AN3820" s="2"/>
      <c r="AO3820" s="2"/>
      <c r="AP3820" s="2"/>
      <c r="AQ3820" s="2"/>
      <c r="AR3820" s="2"/>
    </row>
    <row r="3821" spans="9:44" x14ac:dyDescent="0.2">
      <c r="I3821" s="1"/>
      <c r="J3821" s="2"/>
      <c r="AM3821" s="3"/>
      <c r="AN3821" s="2"/>
      <c r="AO3821" s="2"/>
      <c r="AP3821" s="2"/>
      <c r="AQ3821" s="2"/>
      <c r="AR3821" s="2"/>
    </row>
    <row r="3822" spans="9:44" x14ac:dyDescent="0.2">
      <c r="I3822" s="1"/>
      <c r="J3822" s="2"/>
      <c r="AM3822" s="3"/>
      <c r="AN3822" s="2"/>
      <c r="AO3822" s="2"/>
      <c r="AP3822" s="2"/>
      <c r="AQ3822" s="2"/>
      <c r="AR3822" s="2"/>
    </row>
    <row r="3823" spans="9:44" x14ac:dyDescent="0.2">
      <c r="I3823" s="1"/>
      <c r="J3823" s="2"/>
      <c r="AM3823" s="3"/>
      <c r="AN3823" s="2"/>
      <c r="AO3823" s="2"/>
      <c r="AP3823" s="2"/>
      <c r="AQ3823" s="2"/>
      <c r="AR3823" s="2"/>
    </row>
    <row r="3824" spans="9:44" x14ac:dyDescent="0.2">
      <c r="I3824" s="1"/>
      <c r="J3824" s="2"/>
      <c r="AM3824" s="3"/>
      <c r="AN3824" s="2"/>
      <c r="AO3824" s="2"/>
      <c r="AP3824" s="2"/>
      <c r="AQ3824" s="2"/>
      <c r="AR3824" s="2"/>
    </row>
    <row r="3825" spans="9:44" x14ac:dyDescent="0.2">
      <c r="I3825" s="1"/>
      <c r="J3825" s="2"/>
      <c r="AM3825" s="3"/>
      <c r="AN3825" s="2"/>
      <c r="AO3825" s="2"/>
      <c r="AP3825" s="2"/>
      <c r="AQ3825" s="2"/>
      <c r="AR3825" s="2"/>
    </row>
    <row r="3826" spans="9:44" x14ac:dyDescent="0.2">
      <c r="I3826" s="1"/>
      <c r="J3826" s="2"/>
      <c r="AM3826" s="3"/>
      <c r="AN3826" s="2"/>
      <c r="AO3826" s="2"/>
      <c r="AP3826" s="2"/>
      <c r="AQ3826" s="2"/>
      <c r="AR3826" s="2"/>
    </row>
    <row r="3827" spans="9:44" x14ac:dyDescent="0.2">
      <c r="I3827" s="1"/>
      <c r="J3827" s="2"/>
      <c r="AM3827" s="3"/>
      <c r="AN3827" s="2"/>
      <c r="AO3827" s="2"/>
      <c r="AP3827" s="2"/>
      <c r="AQ3827" s="2"/>
      <c r="AR3827" s="2"/>
    </row>
    <row r="3828" spans="9:44" x14ac:dyDescent="0.2">
      <c r="I3828" s="1"/>
      <c r="J3828" s="2"/>
      <c r="AM3828" s="3"/>
      <c r="AN3828" s="2"/>
      <c r="AO3828" s="2"/>
      <c r="AP3828" s="2"/>
      <c r="AQ3828" s="2"/>
      <c r="AR3828" s="2"/>
    </row>
    <row r="3829" spans="9:44" x14ac:dyDescent="0.2">
      <c r="I3829" s="1"/>
      <c r="J3829" s="2"/>
      <c r="AM3829" s="3"/>
      <c r="AN3829" s="2"/>
      <c r="AO3829" s="2"/>
      <c r="AP3829" s="2"/>
      <c r="AQ3829" s="2"/>
      <c r="AR3829" s="2"/>
    </row>
    <row r="3830" spans="9:44" x14ac:dyDescent="0.2">
      <c r="I3830" s="1"/>
      <c r="J3830" s="2"/>
      <c r="AM3830" s="3"/>
      <c r="AN3830" s="2"/>
      <c r="AO3830" s="2"/>
      <c r="AP3830" s="2"/>
      <c r="AQ3830" s="2"/>
      <c r="AR3830" s="2"/>
    </row>
    <row r="3831" spans="9:44" x14ac:dyDescent="0.2">
      <c r="I3831" s="1"/>
      <c r="J3831" s="2"/>
      <c r="AM3831" s="3"/>
      <c r="AN3831" s="2"/>
      <c r="AO3831" s="2"/>
      <c r="AP3831" s="2"/>
      <c r="AQ3831" s="2"/>
      <c r="AR3831" s="2"/>
    </row>
    <row r="3832" spans="9:44" x14ac:dyDescent="0.2">
      <c r="I3832" s="1"/>
      <c r="J3832" s="2"/>
      <c r="AM3832" s="3"/>
      <c r="AN3832" s="2"/>
      <c r="AO3832" s="2"/>
      <c r="AP3832" s="2"/>
      <c r="AQ3832" s="2"/>
      <c r="AR3832" s="2"/>
    </row>
    <row r="3833" spans="9:44" x14ac:dyDescent="0.2">
      <c r="I3833" s="1"/>
      <c r="J3833" s="2"/>
      <c r="AM3833" s="3"/>
      <c r="AN3833" s="2"/>
      <c r="AO3833" s="2"/>
      <c r="AP3833" s="2"/>
      <c r="AQ3833" s="2"/>
      <c r="AR3833" s="2"/>
    </row>
    <row r="3834" spans="9:44" x14ac:dyDescent="0.2">
      <c r="I3834" s="1"/>
      <c r="J3834" s="2"/>
      <c r="AM3834" s="3"/>
      <c r="AN3834" s="2"/>
      <c r="AO3834" s="2"/>
      <c r="AP3834" s="2"/>
      <c r="AQ3834" s="2"/>
      <c r="AR3834" s="2"/>
    </row>
    <row r="3835" spans="9:44" x14ac:dyDescent="0.2">
      <c r="I3835" s="1"/>
      <c r="J3835" s="2"/>
      <c r="AM3835" s="3"/>
      <c r="AN3835" s="2"/>
      <c r="AO3835" s="2"/>
      <c r="AP3835" s="2"/>
      <c r="AQ3835" s="2"/>
      <c r="AR3835" s="2"/>
    </row>
    <row r="3836" spans="9:44" x14ac:dyDescent="0.2">
      <c r="I3836" s="1"/>
      <c r="J3836" s="2"/>
      <c r="AM3836" s="3"/>
      <c r="AN3836" s="2"/>
      <c r="AO3836" s="2"/>
      <c r="AP3836" s="2"/>
      <c r="AQ3836" s="2"/>
      <c r="AR3836" s="2"/>
    </row>
    <row r="3837" spans="9:44" x14ac:dyDescent="0.2">
      <c r="I3837" s="1"/>
      <c r="J3837" s="2"/>
      <c r="AM3837" s="3"/>
      <c r="AN3837" s="2"/>
      <c r="AO3837" s="2"/>
      <c r="AP3837" s="2"/>
      <c r="AQ3837" s="2"/>
      <c r="AR3837" s="2"/>
    </row>
    <row r="3838" spans="9:44" x14ac:dyDescent="0.2">
      <c r="I3838" s="1"/>
      <c r="J3838" s="2"/>
      <c r="AM3838" s="3"/>
      <c r="AN3838" s="2"/>
      <c r="AO3838" s="2"/>
      <c r="AP3838" s="2"/>
      <c r="AQ3838" s="2"/>
      <c r="AR3838" s="2"/>
    </row>
    <row r="3839" spans="9:44" x14ac:dyDescent="0.2">
      <c r="I3839" s="1"/>
      <c r="J3839" s="2"/>
      <c r="AM3839" s="3"/>
      <c r="AN3839" s="2"/>
      <c r="AO3839" s="2"/>
      <c r="AP3839" s="2"/>
      <c r="AQ3839" s="2"/>
      <c r="AR3839" s="2"/>
    </row>
    <row r="3840" spans="9:44" x14ac:dyDescent="0.2">
      <c r="I3840" s="1"/>
      <c r="J3840" s="2"/>
      <c r="AM3840" s="3"/>
      <c r="AN3840" s="2"/>
      <c r="AO3840" s="2"/>
      <c r="AP3840" s="2"/>
      <c r="AQ3840" s="2"/>
      <c r="AR3840" s="2"/>
    </row>
    <row r="3841" spans="9:44" x14ac:dyDescent="0.2">
      <c r="I3841" s="1"/>
      <c r="J3841" s="2"/>
      <c r="AM3841" s="3"/>
      <c r="AN3841" s="2"/>
      <c r="AO3841" s="2"/>
      <c r="AP3841" s="2"/>
      <c r="AQ3841" s="2"/>
      <c r="AR3841" s="2"/>
    </row>
    <row r="3842" spans="9:44" x14ac:dyDescent="0.2">
      <c r="I3842" s="1"/>
      <c r="J3842" s="2"/>
      <c r="AM3842" s="3"/>
      <c r="AN3842" s="2"/>
      <c r="AO3842" s="2"/>
      <c r="AP3842" s="2"/>
      <c r="AQ3842" s="2"/>
      <c r="AR3842" s="2"/>
    </row>
    <row r="3843" spans="9:44" x14ac:dyDescent="0.2">
      <c r="I3843" s="1"/>
      <c r="J3843" s="2"/>
      <c r="AM3843" s="3"/>
      <c r="AN3843" s="2"/>
      <c r="AO3843" s="2"/>
      <c r="AP3843" s="2"/>
      <c r="AQ3843" s="2"/>
      <c r="AR3843" s="2"/>
    </row>
    <row r="3844" spans="9:44" x14ac:dyDescent="0.2">
      <c r="I3844" s="1"/>
      <c r="J3844" s="2"/>
      <c r="AM3844" s="3"/>
      <c r="AN3844" s="2"/>
      <c r="AO3844" s="2"/>
      <c r="AP3844" s="2"/>
      <c r="AQ3844" s="2"/>
      <c r="AR3844" s="2"/>
    </row>
    <row r="3845" spans="9:44" x14ac:dyDescent="0.2">
      <c r="I3845" s="1"/>
      <c r="J3845" s="2"/>
      <c r="AM3845" s="3"/>
      <c r="AN3845" s="2"/>
      <c r="AO3845" s="2"/>
      <c r="AP3845" s="2"/>
      <c r="AQ3845" s="2"/>
      <c r="AR3845" s="2"/>
    </row>
    <row r="3846" spans="9:44" x14ac:dyDescent="0.2">
      <c r="I3846" s="1"/>
      <c r="J3846" s="2"/>
      <c r="AM3846" s="3"/>
      <c r="AN3846" s="2"/>
      <c r="AO3846" s="2"/>
      <c r="AP3846" s="2"/>
      <c r="AQ3846" s="2"/>
      <c r="AR3846" s="2"/>
    </row>
    <row r="3847" spans="9:44" x14ac:dyDescent="0.2">
      <c r="I3847" s="1"/>
      <c r="J3847" s="2"/>
      <c r="AM3847" s="3"/>
      <c r="AN3847" s="2"/>
      <c r="AO3847" s="2"/>
      <c r="AP3847" s="2"/>
      <c r="AQ3847" s="2"/>
      <c r="AR3847" s="2"/>
    </row>
    <row r="3848" spans="9:44" x14ac:dyDescent="0.2">
      <c r="I3848" s="1"/>
      <c r="J3848" s="2"/>
      <c r="AM3848" s="3"/>
      <c r="AN3848" s="2"/>
      <c r="AO3848" s="2"/>
      <c r="AP3848" s="2"/>
      <c r="AQ3848" s="2"/>
      <c r="AR3848" s="2"/>
    </row>
    <row r="3849" spans="9:44" x14ac:dyDescent="0.2">
      <c r="I3849" s="1"/>
      <c r="J3849" s="2"/>
      <c r="AM3849" s="3"/>
      <c r="AN3849" s="2"/>
      <c r="AO3849" s="2"/>
      <c r="AP3849" s="2"/>
      <c r="AQ3849" s="2"/>
      <c r="AR3849" s="2"/>
    </row>
    <row r="3850" spans="9:44" x14ac:dyDescent="0.2">
      <c r="I3850" s="1"/>
      <c r="J3850" s="2"/>
      <c r="AM3850" s="3"/>
      <c r="AN3850" s="2"/>
      <c r="AO3850" s="2"/>
      <c r="AP3850" s="2"/>
      <c r="AQ3850" s="2"/>
      <c r="AR3850" s="2"/>
    </row>
    <row r="3851" spans="9:44" x14ac:dyDescent="0.2">
      <c r="I3851" s="1"/>
      <c r="J3851" s="2"/>
      <c r="AM3851" s="3"/>
      <c r="AN3851" s="2"/>
      <c r="AO3851" s="2"/>
      <c r="AP3851" s="2"/>
      <c r="AQ3851" s="2"/>
      <c r="AR3851" s="2"/>
    </row>
    <row r="3852" spans="9:44" x14ac:dyDescent="0.2">
      <c r="I3852" s="1"/>
      <c r="J3852" s="2"/>
      <c r="AM3852" s="3"/>
      <c r="AN3852" s="2"/>
      <c r="AO3852" s="2"/>
      <c r="AP3852" s="2"/>
      <c r="AQ3852" s="2"/>
      <c r="AR3852" s="2"/>
    </row>
    <row r="3853" spans="9:44" x14ac:dyDescent="0.2">
      <c r="I3853" s="1"/>
      <c r="J3853" s="2"/>
      <c r="AM3853" s="3"/>
      <c r="AN3853" s="2"/>
      <c r="AO3853" s="2"/>
      <c r="AP3853" s="2"/>
      <c r="AQ3853" s="2"/>
      <c r="AR3853" s="2"/>
    </row>
    <row r="3854" spans="9:44" x14ac:dyDescent="0.2">
      <c r="I3854" s="1"/>
      <c r="J3854" s="2"/>
      <c r="AM3854" s="3"/>
      <c r="AN3854" s="2"/>
      <c r="AO3854" s="2"/>
      <c r="AP3854" s="2"/>
      <c r="AQ3854" s="2"/>
      <c r="AR3854" s="2"/>
    </row>
    <row r="3855" spans="9:44" x14ac:dyDescent="0.2">
      <c r="I3855" s="1"/>
      <c r="J3855" s="2"/>
      <c r="AM3855" s="3"/>
      <c r="AN3855" s="2"/>
      <c r="AO3855" s="2"/>
      <c r="AP3855" s="2"/>
      <c r="AQ3855" s="2"/>
      <c r="AR3855" s="2"/>
    </row>
    <row r="3856" spans="9:44" x14ac:dyDescent="0.2">
      <c r="I3856" s="1"/>
      <c r="J3856" s="2"/>
      <c r="AM3856" s="3"/>
      <c r="AN3856" s="2"/>
      <c r="AO3856" s="2"/>
      <c r="AP3856" s="2"/>
      <c r="AQ3856" s="2"/>
      <c r="AR3856" s="2"/>
    </row>
    <row r="3857" spans="9:44" x14ac:dyDescent="0.2">
      <c r="I3857" s="1"/>
      <c r="J3857" s="2"/>
      <c r="AM3857" s="3"/>
      <c r="AN3857" s="2"/>
      <c r="AO3857" s="2"/>
      <c r="AP3857" s="2"/>
      <c r="AQ3857" s="2"/>
      <c r="AR3857" s="2"/>
    </row>
    <row r="3858" spans="9:44" x14ac:dyDescent="0.2">
      <c r="I3858" s="1"/>
      <c r="J3858" s="2"/>
      <c r="AM3858" s="3"/>
      <c r="AN3858" s="2"/>
      <c r="AO3858" s="2"/>
      <c r="AP3858" s="2"/>
      <c r="AQ3858" s="2"/>
      <c r="AR3858" s="2"/>
    </row>
    <row r="3859" spans="9:44" x14ac:dyDescent="0.2">
      <c r="I3859" s="1"/>
      <c r="J3859" s="2"/>
      <c r="AM3859" s="3"/>
      <c r="AN3859" s="2"/>
      <c r="AO3859" s="2"/>
      <c r="AP3859" s="2"/>
      <c r="AQ3859" s="2"/>
      <c r="AR3859" s="2"/>
    </row>
    <row r="3860" spans="9:44" x14ac:dyDescent="0.2">
      <c r="I3860" s="1"/>
      <c r="J3860" s="2"/>
      <c r="AM3860" s="3"/>
      <c r="AN3860" s="2"/>
      <c r="AO3860" s="2"/>
      <c r="AP3860" s="2"/>
      <c r="AQ3860" s="2"/>
      <c r="AR3860" s="2"/>
    </row>
    <row r="3861" spans="9:44" x14ac:dyDescent="0.2">
      <c r="I3861" s="1"/>
      <c r="J3861" s="2"/>
      <c r="AM3861" s="3"/>
      <c r="AN3861" s="2"/>
      <c r="AO3861" s="2"/>
      <c r="AP3861" s="2"/>
      <c r="AQ3861" s="2"/>
      <c r="AR3861" s="2"/>
    </row>
    <row r="3862" spans="9:44" x14ac:dyDescent="0.2">
      <c r="I3862" s="1"/>
      <c r="J3862" s="2"/>
      <c r="AM3862" s="3"/>
      <c r="AN3862" s="2"/>
      <c r="AO3862" s="2"/>
      <c r="AP3862" s="2"/>
      <c r="AQ3862" s="2"/>
      <c r="AR3862" s="2"/>
    </row>
    <row r="3863" spans="9:44" x14ac:dyDescent="0.2">
      <c r="I3863" s="1"/>
      <c r="J3863" s="2"/>
      <c r="AM3863" s="3"/>
      <c r="AN3863" s="2"/>
      <c r="AO3863" s="2"/>
      <c r="AP3863" s="2"/>
      <c r="AQ3863" s="2"/>
      <c r="AR3863" s="2"/>
    </row>
    <row r="3864" spans="9:44" x14ac:dyDescent="0.2">
      <c r="I3864" s="1"/>
      <c r="J3864" s="2"/>
      <c r="AM3864" s="3"/>
      <c r="AN3864" s="2"/>
      <c r="AO3864" s="2"/>
      <c r="AP3864" s="2"/>
      <c r="AQ3864" s="2"/>
      <c r="AR3864" s="2"/>
    </row>
    <row r="3865" spans="9:44" x14ac:dyDescent="0.2">
      <c r="I3865" s="1"/>
      <c r="J3865" s="2"/>
      <c r="AM3865" s="3"/>
      <c r="AN3865" s="2"/>
      <c r="AO3865" s="2"/>
      <c r="AP3865" s="2"/>
      <c r="AQ3865" s="2"/>
      <c r="AR3865" s="2"/>
    </row>
    <row r="3866" spans="9:44" x14ac:dyDescent="0.2">
      <c r="I3866" s="1"/>
      <c r="J3866" s="2"/>
      <c r="AM3866" s="3"/>
      <c r="AN3866" s="2"/>
      <c r="AO3866" s="2"/>
      <c r="AP3866" s="2"/>
      <c r="AQ3866" s="2"/>
      <c r="AR3866" s="2"/>
    </row>
    <row r="3867" spans="9:44" x14ac:dyDescent="0.2">
      <c r="I3867" s="1"/>
      <c r="J3867" s="2"/>
      <c r="AM3867" s="3"/>
      <c r="AN3867" s="2"/>
      <c r="AO3867" s="2"/>
      <c r="AP3867" s="2"/>
      <c r="AQ3867" s="2"/>
      <c r="AR3867" s="2"/>
    </row>
    <row r="3868" spans="9:44" x14ac:dyDescent="0.2">
      <c r="I3868" s="1"/>
      <c r="J3868" s="2"/>
      <c r="AM3868" s="3"/>
      <c r="AN3868" s="2"/>
      <c r="AO3868" s="2"/>
      <c r="AP3868" s="2"/>
      <c r="AQ3868" s="2"/>
      <c r="AR3868" s="2"/>
    </row>
    <row r="3869" spans="9:44" x14ac:dyDescent="0.2">
      <c r="I3869" s="1"/>
      <c r="J3869" s="2"/>
      <c r="AM3869" s="3"/>
      <c r="AN3869" s="2"/>
      <c r="AO3869" s="2"/>
      <c r="AP3869" s="2"/>
      <c r="AQ3869" s="2"/>
      <c r="AR3869" s="2"/>
    </row>
    <row r="3870" spans="9:44" x14ac:dyDescent="0.2">
      <c r="I3870" s="1"/>
      <c r="J3870" s="2"/>
      <c r="AM3870" s="3"/>
      <c r="AN3870" s="2"/>
      <c r="AO3870" s="2"/>
      <c r="AP3870" s="2"/>
      <c r="AQ3870" s="2"/>
      <c r="AR3870" s="2"/>
    </row>
    <row r="3871" spans="9:44" x14ac:dyDescent="0.2">
      <c r="I3871" s="1"/>
      <c r="J3871" s="2"/>
      <c r="AM3871" s="3"/>
      <c r="AN3871" s="2"/>
      <c r="AO3871" s="2"/>
      <c r="AP3871" s="2"/>
      <c r="AQ3871" s="2"/>
      <c r="AR3871" s="2"/>
    </row>
    <row r="3872" spans="9:44" x14ac:dyDescent="0.2">
      <c r="I3872" s="1"/>
      <c r="J3872" s="2"/>
      <c r="AM3872" s="3"/>
      <c r="AN3872" s="2"/>
      <c r="AO3872" s="2"/>
      <c r="AP3872" s="2"/>
      <c r="AQ3872" s="2"/>
      <c r="AR3872" s="2"/>
    </row>
    <row r="3873" spans="9:44" x14ac:dyDescent="0.2">
      <c r="I3873" s="1"/>
      <c r="J3873" s="2"/>
      <c r="AM3873" s="3"/>
      <c r="AN3873" s="2"/>
      <c r="AO3873" s="2"/>
      <c r="AP3873" s="2"/>
      <c r="AQ3873" s="2"/>
      <c r="AR3873" s="2"/>
    </row>
    <row r="3874" spans="9:44" x14ac:dyDescent="0.2">
      <c r="I3874" s="1"/>
      <c r="J3874" s="2"/>
      <c r="AM3874" s="3"/>
      <c r="AN3874" s="2"/>
      <c r="AO3874" s="2"/>
      <c r="AP3874" s="2"/>
      <c r="AQ3874" s="2"/>
      <c r="AR3874" s="2"/>
    </row>
    <row r="3875" spans="9:44" x14ac:dyDescent="0.2">
      <c r="I3875" s="1"/>
      <c r="J3875" s="2"/>
      <c r="AM3875" s="3"/>
      <c r="AN3875" s="2"/>
      <c r="AO3875" s="2"/>
      <c r="AP3875" s="2"/>
      <c r="AQ3875" s="2"/>
      <c r="AR3875" s="2"/>
    </row>
    <row r="3876" spans="9:44" x14ac:dyDescent="0.2">
      <c r="I3876" s="1"/>
      <c r="J3876" s="2"/>
      <c r="AM3876" s="3"/>
      <c r="AN3876" s="2"/>
      <c r="AO3876" s="2"/>
      <c r="AP3876" s="2"/>
      <c r="AQ3876" s="2"/>
      <c r="AR3876" s="2"/>
    </row>
    <row r="3877" spans="9:44" x14ac:dyDescent="0.2">
      <c r="I3877" s="1"/>
      <c r="J3877" s="2"/>
      <c r="AM3877" s="3"/>
      <c r="AN3877" s="2"/>
      <c r="AO3877" s="2"/>
      <c r="AP3877" s="2"/>
      <c r="AQ3877" s="2"/>
      <c r="AR3877" s="2"/>
    </row>
    <row r="3878" spans="9:44" x14ac:dyDescent="0.2">
      <c r="I3878" s="1"/>
      <c r="J3878" s="2"/>
      <c r="AM3878" s="3"/>
      <c r="AN3878" s="2"/>
      <c r="AO3878" s="2"/>
      <c r="AP3878" s="2"/>
      <c r="AQ3878" s="2"/>
      <c r="AR3878" s="2"/>
    </row>
    <row r="3879" spans="9:44" x14ac:dyDescent="0.2">
      <c r="I3879" s="1"/>
      <c r="J3879" s="2"/>
      <c r="AM3879" s="3"/>
      <c r="AN3879" s="2"/>
      <c r="AO3879" s="2"/>
      <c r="AP3879" s="2"/>
      <c r="AQ3879" s="2"/>
      <c r="AR3879" s="2"/>
    </row>
    <row r="3880" spans="9:44" x14ac:dyDescent="0.2">
      <c r="I3880" s="1"/>
      <c r="J3880" s="2"/>
      <c r="AM3880" s="3"/>
      <c r="AN3880" s="2"/>
      <c r="AO3880" s="2"/>
      <c r="AP3880" s="2"/>
      <c r="AQ3880" s="2"/>
      <c r="AR3880" s="2"/>
    </row>
    <row r="3881" spans="9:44" x14ac:dyDescent="0.2">
      <c r="I3881" s="1"/>
      <c r="J3881" s="2"/>
      <c r="AM3881" s="3"/>
      <c r="AN3881" s="2"/>
      <c r="AO3881" s="2"/>
      <c r="AP3881" s="2"/>
      <c r="AQ3881" s="2"/>
      <c r="AR3881" s="2"/>
    </row>
    <row r="3882" spans="9:44" x14ac:dyDescent="0.2">
      <c r="I3882" s="1"/>
      <c r="J3882" s="2"/>
      <c r="AM3882" s="3"/>
      <c r="AN3882" s="2"/>
      <c r="AO3882" s="2"/>
      <c r="AP3882" s="2"/>
      <c r="AQ3882" s="2"/>
      <c r="AR3882" s="2"/>
    </row>
    <row r="3883" spans="9:44" x14ac:dyDescent="0.2">
      <c r="I3883" s="1"/>
      <c r="J3883" s="2"/>
      <c r="AM3883" s="3"/>
      <c r="AN3883" s="2"/>
      <c r="AO3883" s="2"/>
      <c r="AP3883" s="2"/>
      <c r="AQ3883" s="2"/>
      <c r="AR3883" s="2"/>
    </row>
    <row r="3884" spans="9:44" x14ac:dyDescent="0.2">
      <c r="I3884" s="1"/>
      <c r="J3884" s="2"/>
      <c r="AM3884" s="3"/>
      <c r="AN3884" s="2"/>
      <c r="AO3884" s="2"/>
      <c r="AP3884" s="2"/>
      <c r="AQ3884" s="2"/>
      <c r="AR3884" s="2"/>
    </row>
    <row r="3885" spans="9:44" x14ac:dyDescent="0.2">
      <c r="I3885" s="1"/>
      <c r="J3885" s="2"/>
      <c r="AM3885" s="3"/>
      <c r="AN3885" s="2"/>
      <c r="AO3885" s="2"/>
      <c r="AP3885" s="2"/>
      <c r="AQ3885" s="2"/>
      <c r="AR3885" s="2"/>
    </row>
    <row r="3886" spans="9:44" x14ac:dyDescent="0.2">
      <c r="I3886" s="1"/>
      <c r="J3886" s="2"/>
      <c r="AM3886" s="3"/>
      <c r="AN3886" s="2"/>
      <c r="AO3886" s="2"/>
      <c r="AP3886" s="2"/>
      <c r="AQ3886" s="2"/>
      <c r="AR3886" s="2"/>
    </row>
    <row r="3887" spans="9:44" x14ac:dyDescent="0.2">
      <c r="I3887" s="1"/>
      <c r="J3887" s="2"/>
      <c r="AM3887" s="3"/>
      <c r="AN3887" s="2"/>
      <c r="AO3887" s="2"/>
      <c r="AP3887" s="2"/>
      <c r="AQ3887" s="2"/>
      <c r="AR3887" s="2"/>
    </row>
    <row r="3888" spans="9:44" x14ac:dyDescent="0.2">
      <c r="I3888" s="1"/>
      <c r="J3888" s="2"/>
      <c r="AM3888" s="3"/>
      <c r="AN3888" s="2"/>
      <c r="AO3888" s="2"/>
      <c r="AP3888" s="2"/>
      <c r="AQ3888" s="2"/>
      <c r="AR3888" s="2"/>
    </row>
    <row r="3889" spans="9:44" x14ac:dyDescent="0.2">
      <c r="I3889" s="1"/>
      <c r="J3889" s="2"/>
      <c r="AM3889" s="3"/>
      <c r="AN3889" s="2"/>
      <c r="AO3889" s="2"/>
      <c r="AP3889" s="2"/>
      <c r="AQ3889" s="2"/>
      <c r="AR3889" s="2"/>
    </row>
    <row r="3890" spans="9:44" x14ac:dyDescent="0.2">
      <c r="I3890" s="1"/>
      <c r="J3890" s="2"/>
      <c r="AM3890" s="3"/>
      <c r="AN3890" s="2"/>
      <c r="AO3890" s="2"/>
      <c r="AP3890" s="2"/>
      <c r="AQ3890" s="2"/>
      <c r="AR3890" s="2"/>
    </row>
    <row r="3891" spans="9:44" x14ac:dyDescent="0.2">
      <c r="I3891" s="1"/>
      <c r="J3891" s="2"/>
      <c r="AM3891" s="3"/>
      <c r="AN3891" s="2"/>
      <c r="AO3891" s="2"/>
      <c r="AP3891" s="2"/>
      <c r="AQ3891" s="2"/>
      <c r="AR3891" s="2"/>
    </row>
    <row r="3892" spans="9:44" x14ac:dyDescent="0.2">
      <c r="I3892" s="1"/>
      <c r="J3892" s="2"/>
      <c r="AM3892" s="3"/>
      <c r="AN3892" s="2"/>
      <c r="AO3892" s="2"/>
      <c r="AP3892" s="2"/>
      <c r="AQ3892" s="2"/>
      <c r="AR3892" s="2"/>
    </row>
    <row r="3893" spans="9:44" x14ac:dyDescent="0.2">
      <c r="I3893" s="1"/>
      <c r="J3893" s="2"/>
      <c r="AM3893" s="3"/>
      <c r="AN3893" s="2"/>
      <c r="AO3893" s="2"/>
      <c r="AP3893" s="2"/>
      <c r="AQ3893" s="2"/>
      <c r="AR3893" s="2"/>
    </row>
    <row r="3894" spans="9:44" x14ac:dyDescent="0.2">
      <c r="I3894" s="1"/>
      <c r="J3894" s="2"/>
      <c r="AM3894" s="3"/>
      <c r="AN3894" s="2"/>
      <c r="AO3894" s="2"/>
      <c r="AP3894" s="2"/>
      <c r="AQ3894" s="2"/>
      <c r="AR3894" s="2"/>
    </row>
    <row r="3895" spans="9:44" x14ac:dyDescent="0.2">
      <c r="I3895" s="1"/>
      <c r="J3895" s="2"/>
      <c r="AM3895" s="3"/>
      <c r="AN3895" s="2"/>
      <c r="AO3895" s="2"/>
      <c r="AP3895" s="2"/>
      <c r="AQ3895" s="2"/>
      <c r="AR3895" s="2"/>
    </row>
    <row r="3896" spans="9:44" x14ac:dyDescent="0.2">
      <c r="I3896" s="1"/>
      <c r="J3896" s="2"/>
      <c r="AM3896" s="3"/>
      <c r="AN3896" s="2"/>
      <c r="AO3896" s="2"/>
      <c r="AP3896" s="2"/>
      <c r="AQ3896" s="2"/>
      <c r="AR3896" s="2"/>
    </row>
    <row r="3897" spans="9:44" x14ac:dyDescent="0.2">
      <c r="I3897" s="1"/>
      <c r="J3897" s="2"/>
      <c r="AM3897" s="3"/>
      <c r="AN3897" s="2"/>
      <c r="AO3897" s="2"/>
      <c r="AP3897" s="2"/>
      <c r="AQ3897" s="2"/>
      <c r="AR3897" s="2"/>
    </row>
    <row r="3898" spans="9:44" x14ac:dyDescent="0.2">
      <c r="I3898" s="1"/>
      <c r="J3898" s="2"/>
      <c r="AM3898" s="3"/>
      <c r="AN3898" s="2"/>
      <c r="AO3898" s="2"/>
      <c r="AP3898" s="2"/>
      <c r="AQ3898" s="2"/>
      <c r="AR3898" s="2"/>
    </row>
    <row r="3899" spans="9:44" x14ac:dyDescent="0.2">
      <c r="I3899" s="1"/>
      <c r="J3899" s="2"/>
      <c r="AM3899" s="3"/>
      <c r="AN3899" s="2"/>
      <c r="AO3899" s="2"/>
      <c r="AP3899" s="2"/>
      <c r="AQ3899" s="2"/>
      <c r="AR3899" s="2"/>
    </row>
    <row r="3900" spans="9:44" x14ac:dyDescent="0.2">
      <c r="I3900" s="1"/>
      <c r="J3900" s="2"/>
      <c r="AM3900" s="3"/>
      <c r="AN3900" s="2"/>
      <c r="AO3900" s="2"/>
      <c r="AP3900" s="2"/>
      <c r="AQ3900" s="2"/>
      <c r="AR3900" s="2"/>
    </row>
    <row r="3901" spans="9:44" x14ac:dyDescent="0.2">
      <c r="I3901" s="1"/>
      <c r="J3901" s="2"/>
      <c r="AM3901" s="3"/>
      <c r="AN3901" s="2"/>
      <c r="AO3901" s="2"/>
      <c r="AP3901" s="2"/>
      <c r="AQ3901" s="2"/>
      <c r="AR3901" s="2"/>
    </row>
    <row r="3902" spans="9:44" x14ac:dyDescent="0.2">
      <c r="I3902" s="1"/>
      <c r="J3902" s="2"/>
      <c r="AM3902" s="3"/>
      <c r="AN3902" s="2"/>
      <c r="AO3902" s="2"/>
      <c r="AP3902" s="2"/>
      <c r="AQ3902" s="2"/>
      <c r="AR3902" s="2"/>
    </row>
    <row r="3903" spans="9:44" x14ac:dyDescent="0.2">
      <c r="I3903" s="1"/>
      <c r="J3903" s="2"/>
      <c r="AM3903" s="3"/>
      <c r="AN3903" s="2"/>
      <c r="AO3903" s="2"/>
      <c r="AP3903" s="2"/>
      <c r="AQ3903" s="2"/>
      <c r="AR3903" s="2"/>
    </row>
    <row r="3904" spans="9:44" x14ac:dyDescent="0.2">
      <c r="I3904" s="1"/>
      <c r="J3904" s="2"/>
      <c r="AM3904" s="3"/>
      <c r="AN3904" s="2"/>
      <c r="AO3904" s="2"/>
      <c r="AP3904" s="2"/>
      <c r="AQ3904" s="2"/>
      <c r="AR3904" s="2"/>
    </row>
    <row r="3905" spans="9:44" x14ac:dyDescent="0.2">
      <c r="I3905" s="1"/>
      <c r="J3905" s="2"/>
      <c r="AM3905" s="3"/>
      <c r="AN3905" s="2"/>
      <c r="AO3905" s="2"/>
      <c r="AP3905" s="2"/>
      <c r="AQ3905" s="2"/>
      <c r="AR3905" s="2"/>
    </row>
    <row r="3906" spans="9:44" x14ac:dyDescent="0.2">
      <c r="I3906" s="1"/>
      <c r="J3906" s="2"/>
      <c r="AM3906" s="3"/>
      <c r="AN3906" s="2"/>
      <c r="AO3906" s="2"/>
      <c r="AP3906" s="2"/>
      <c r="AQ3906" s="2"/>
      <c r="AR3906" s="2"/>
    </row>
    <row r="3907" spans="9:44" x14ac:dyDescent="0.2">
      <c r="I3907" s="1"/>
      <c r="J3907" s="2"/>
      <c r="AM3907" s="3"/>
      <c r="AN3907" s="2"/>
      <c r="AO3907" s="2"/>
      <c r="AP3907" s="2"/>
      <c r="AQ3907" s="2"/>
      <c r="AR3907" s="2"/>
    </row>
    <row r="3908" spans="9:44" x14ac:dyDescent="0.2">
      <c r="I3908" s="1"/>
      <c r="J3908" s="2"/>
      <c r="AM3908" s="3"/>
      <c r="AN3908" s="2"/>
      <c r="AO3908" s="2"/>
      <c r="AP3908" s="2"/>
      <c r="AQ3908" s="2"/>
      <c r="AR3908" s="2"/>
    </row>
    <row r="3909" spans="9:44" x14ac:dyDescent="0.2">
      <c r="I3909" s="1"/>
      <c r="J3909" s="2"/>
      <c r="AM3909" s="3"/>
      <c r="AN3909" s="2"/>
      <c r="AO3909" s="2"/>
      <c r="AP3909" s="2"/>
      <c r="AQ3909" s="2"/>
      <c r="AR3909" s="2"/>
    </row>
    <row r="3910" spans="9:44" x14ac:dyDescent="0.2">
      <c r="I3910" s="1"/>
      <c r="J3910" s="2"/>
      <c r="AM3910" s="3"/>
      <c r="AN3910" s="2"/>
      <c r="AO3910" s="2"/>
      <c r="AP3910" s="2"/>
      <c r="AQ3910" s="2"/>
      <c r="AR3910" s="2"/>
    </row>
    <row r="3911" spans="9:44" x14ac:dyDescent="0.2">
      <c r="I3911" s="1"/>
      <c r="J3911" s="2"/>
      <c r="AM3911" s="3"/>
      <c r="AN3911" s="2"/>
      <c r="AO3911" s="2"/>
      <c r="AP3911" s="2"/>
      <c r="AQ3911" s="2"/>
      <c r="AR3911" s="2"/>
    </row>
    <row r="3912" spans="9:44" x14ac:dyDescent="0.2">
      <c r="I3912" s="1"/>
      <c r="J3912" s="2"/>
      <c r="AM3912" s="3"/>
      <c r="AN3912" s="2"/>
      <c r="AO3912" s="2"/>
      <c r="AP3912" s="2"/>
      <c r="AQ3912" s="2"/>
      <c r="AR3912" s="2"/>
    </row>
    <row r="3913" spans="9:44" x14ac:dyDescent="0.2">
      <c r="I3913" s="1"/>
      <c r="J3913" s="2"/>
      <c r="AM3913" s="3"/>
      <c r="AN3913" s="2"/>
      <c r="AO3913" s="2"/>
      <c r="AP3913" s="2"/>
      <c r="AQ3913" s="2"/>
      <c r="AR3913" s="2"/>
    </row>
    <row r="3914" spans="9:44" x14ac:dyDescent="0.2">
      <c r="I3914" s="1"/>
      <c r="J3914" s="2"/>
      <c r="AM3914" s="3"/>
      <c r="AN3914" s="2"/>
      <c r="AO3914" s="2"/>
      <c r="AP3914" s="2"/>
      <c r="AQ3914" s="2"/>
      <c r="AR3914" s="2"/>
    </row>
    <row r="3915" spans="9:44" x14ac:dyDescent="0.2">
      <c r="I3915" s="1"/>
      <c r="J3915" s="2"/>
      <c r="AM3915" s="3"/>
      <c r="AN3915" s="2"/>
      <c r="AO3915" s="2"/>
      <c r="AP3915" s="2"/>
      <c r="AQ3915" s="2"/>
      <c r="AR3915" s="2"/>
    </row>
    <row r="3916" spans="9:44" x14ac:dyDescent="0.2">
      <c r="I3916" s="1"/>
      <c r="J3916" s="2"/>
      <c r="AM3916" s="3"/>
      <c r="AN3916" s="2"/>
      <c r="AO3916" s="2"/>
      <c r="AP3916" s="2"/>
      <c r="AQ3916" s="2"/>
      <c r="AR3916" s="2"/>
    </row>
    <row r="3917" spans="9:44" x14ac:dyDescent="0.2">
      <c r="I3917" s="1"/>
      <c r="J3917" s="2"/>
      <c r="AM3917" s="3"/>
      <c r="AN3917" s="2"/>
      <c r="AO3917" s="2"/>
      <c r="AP3917" s="2"/>
      <c r="AQ3917" s="2"/>
      <c r="AR3917" s="2"/>
    </row>
    <row r="3918" spans="9:44" x14ac:dyDescent="0.2">
      <c r="I3918" s="1"/>
      <c r="J3918" s="2"/>
      <c r="AM3918" s="3"/>
      <c r="AN3918" s="2"/>
      <c r="AO3918" s="2"/>
      <c r="AP3918" s="2"/>
      <c r="AQ3918" s="2"/>
      <c r="AR3918" s="2"/>
    </row>
    <row r="3919" spans="9:44" x14ac:dyDescent="0.2">
      <c r="I3919" s="1"/>
      <c r="J3919" s="2"/>
      <c r="AM3919" s="3"/>
      <c r="AN3919" s="2"/>
      <c r="AO3919" s="2"/>
      <c r="AP3919" s="2"/>
      <c r="AQ3919" s="2"/>
      <c r="AR3919" s="2"/>
    </row>
    <row r="3920" spans="9:44" x14ac:dyDescent="0.2">
      <c r="I3920" s="1"/>
      <c r="J3920" s="2"/>
      <c r="AM3920" s="3"/>
      <c r="AN3920" s="2"/>
      <c r="AO3920" s="2"/>
      <c r="AP3920" s="2"/>
      <c r="AQ3920" s="2"/>
      <c r="AR3920" s="2"/>
    </row>
    <row r="3921" spans="9:44" x14ac:dyDescent="0.2">
      <c r="I3921" s="1"/>
      <c r="J3921" s="2"/>
      <c r="AM3921" s="3"/>
      <c r="AN3921" s="2"/>
      <c r="AO3921" s="2"/>
      <c r="AP3921" s="2"/>
      <c r="AQ3921" s="2"/>
      <c r="AR3921" s="2"/>
    </row>
    <row r="3922" spans="9:44" x14ac:dyDescent="0.2">
      <c r="I3922" s="1"/>
      <c r="J3922" s="2"/>
      <c r="AM3922" s="3"/>
      <c r="AN3922" s="2"/>
      <c r="AO3922" s="2"/>
      <c r="AP3922" s="2"/>
      <c r="AQ3922" s="2"/>
      <c r="AR3922" s="2"/>
    </row>
    <row r="3923" spans="9:44" x14ac:dyDescent="0.2">
      <c r="I3923" s="1"/>
      <c r="J3923" s="2"/>
      <c r="AM3923" s="3"/>
      <c r="AN3923" s="2"/>
      <c r="AO3923" s="2"/>
      <c r="AP3923" s="2"/>
      <c r="AQ3923" s="2"/>
      <c r="AR3923" s="2"/>
    </row>
    <row r="3924" spans="9:44" x14ac:dyDescent="0.2">
      <c r="I3924" s="1"/>
      <c r="J3924" s="2"/>
      <c r="AM3924" s="3"/>
      <c r="AN3924" s="2"/>
      <c r="AO3924" s="2"/>
      <c r="AP3924" s="2"/>
      <c r="AQ3924" s="2"/>
      <c r="AR3924" s="2"/>
    </row>
    <row r="3925" spans="9:44" x14ac:dyDescent="0.2">
      <c r="I3925" s="1"/>
      <c r="J3925" s="2"/>
      <c r="AM3925" s="3"/>
      <c r="AN3925" s="2"/>
      <c r="AO3925" s="2"/>
      <c r="AP3925" s="2"/>
      <c r="AQ3925" s="2"/>
      <c r="AR3925" s="2"/>
    </row>
    <row r="3926" spans="9:44" x14ac:dyDescent="0.2">
      <c r="I3926" s="1"/>
      <c r="J3926" s="2"/>
      <c r="AM3926" s="3"/>
      <c r="AN3926" s="2"/>
      <c r="AO3926" s="2"/>
      <c r="AP3926" s="2"/>
      <c r="AQ3926" s="2"/>
      <c r="AR3926" s="2"/>
    </row>
    <row r="3927" spans="9:44" x14ac:dyDescent="0.2">
      <c r="I3927" s="1"/>
      <c r="J3927" s="2"/>
      <c r="AM3927" s="3"/>
      <c r="AN3927" s="2"/>
      <c r="AO3927" s="2"/>
      <c r="AP3927" s="2"/>
      <c r="AQ3927" s="2"/>
      <c r="AR3927" s="2"/>
    </row>
    <row r="3928" spans="9:44" x14ac:dyDescent="0.2">
      <c r="I3928" s="1"/>
      <c r="J3928" s="2"/>
      <c r="AM3928" s="3"/>
      <c r="AN3928" s="2"/>
      <c r="AO3928" s="2"/>
      <c r="AP3928" s="2"/>
      <c r="AQ3928" s="2"/>
      <c r="AR3928" s="2"/>
    </row>
    <row r="3929" spans="9:44" x14ac:dyDescent="0.2">
      <c r="I3929" s="1"/>
      <c r="J3929" s="2"/>
      <c r="AM3929" s="3"/>
      <c r="AN3929" s="2"/>
      <c r="AO3929" s="2"/>
      <c r="AP3929" s="2"/>
      <c r="AQ3929" s="2"/>
      <c r="AR3929" s="2"/>
    </row>
    <row r="3930" spans="9:44" x14ac:dyDescent="0.2">
      <c r="I3930" s="1"/>
      <c r="J3930" s="2"/>
      <c r="AM3930" s="3"/>
      <c r="AN3930" s="2"/>
      <c r="AO3930" s="2"/>
      <c r="AP3930" s="2"/>
      <c r="AQ3930" s="2"/>
      <c r="AR3930" s="2"/>
    </row>
    <row r="3931" spans="9:44" x14ac:dyDescent="0.2">
      <c r="I3931" s="1"/>
      <c r="J3931" s="2"/>
      <c r="AM3931" s="3"/>
      <c r="AN3931" s="2"/>
      <c r="AO3931" s="2"/>
      <c r="AP3931" s="2"/>
      <c r="AQ3931" s="2"/>
      <c r="AR3931" s="2"/>
    </row>
    <row r="3932" spans="9:44" x14ac:dyDescent="0.2">
      <c r="I3932" s="1"/>
      <c r="J3932" s="2"/>
      <c r="AM3932" s="3"/>
      <c r="AN3932" s="2"/>
      <c r="AO3932" s="2"/>
      <c r="AP3932" s="2"/>
      <c r="AQ3932" s="2"/>
      <c r="AR3932" s="2"/>
    </row>
    <row r="3933" spans="9:44" x14ac:dyDescent="0.2">
      <c r="I3933" s="1"/>
      <c r="J3933" s="2"/>
      <c r="AM3933" s="3"/>
      <c r="AN3933" s="2"/>
      <c r="AO3933" s="2"/>
      <c r="AP3933" s="2"/>
      <c r="AQ3933" s="2"/>
      <c r="AR3933" s="2"/>
    </row>
    <row r="3934" spans="9:44" x14ac:dyDescent="0.2">
      <c r="I3934" s="1"/>
      <c r="J3934" s="2"/>
      <c r="AM3934" s="3"/>
      <c r="AN3934" s="2"/>
      <c r="AO3934" s="2"/>
      <c r="AP3934" s="2"/>
      <c r="AQ3934" s="2"/>
      <c r="AR3934" s="2"/>
    </row>
    <row r="3935" spans="9:44" x14ac:dyDescent="0.2">
      <c r="I3935" s="1"/>
      <c r="J3935" s="2"/>
      <c r="AM3935" s="3"/>
      <c r="AN3935" s="2"/>
      <c r="AO3935" s="2"/>
      <c r="AP3935" s="2"/>
      <c r="AQ3935" s="2"/>
      <c r="AR3935" s="2"/>
    </row>
    <row r="3936" spans="9:44" x14ac:dyDescent="0.2">
      <c r="I3936" s="1"/>
      <c r="J3936" s="2"/>
      <c r="AM3936" s="3"/>
      <c r="AN3936" s="2"/>
      <c r="AO3936" s="2"/>
      <c r="AP3936" s="2"/>
      <c r="AQ3936" s="2"/>
      <c r="AR3936" s="2"/>
    </row>
    <row r="3937" spans="9:44" x14ac:dyDescent="0.2">
      <c r="I3937" s="1"/>
      <c r="J3937" s="2"/>
      <c r="AM3937" s="3"/>
      <c r="AN3937" s="2"/>
      <c r="AO3937" s="2"/>
      <c r="AP3937" s="2"/>
      <c r="AQ3937" s="2"/>
      <c r="AR3937" s="2"/>
    </row>
    <row r="3938" spans="9:44" x14ac:dyDescent="0.2">
      <c r="I3938" s="1"/>
      <c r="J3938" s="2"/>
      <c r="AM3938" s="3"/>
      <c r="AN3938" s="2"/>
      <c r="AO3938" s="2"/>
      <c r="AP3938" s="2"/>
      <c r="AQ3938" s="2"/>
      <c r="AR3938" s="2"/>
    </row>
    <row r="3939" spans="9:44" x14ac:dyDescent="0.2">
      <c r="I3939" s="1"/>
      <c r="J3939" s="2"/>
      <c r="AM3939" s="3"/>
      <c r="AN3939" s="2"/>
      <c r="AO3939" s="2"/>
      <c r="AP3939" s="2"/>
      <c r="AQ3939" s="2"/>
      <c r="AR3939" s="2"/>
    </row>
    <row r="3940" spans="9:44" x14ac:dyDescent="0.2">
      <c r="I3940" s="1"/>
      <c r="J3940" s="2"/>
      <c r="AM3940" s="3"/>
      <c r="AN3940" s="2"/>
      <c r="AO3940" s="2"/>
      <c r="AP3940" s="2"/>
      <c r="AQ3940" s="2"/>
      <c r="AR3940" s="2"/>
    </row>
    <row r="3941" spans="9:44" x14ac:dyDescent="0.2">
      <c r="I3941" s="1"/>
      <c r="J3941" s="2"/>
      <c r="AM3941" s="3"/>
      <c r="AN3941" s="2"/>
      <c r="AO3941" s="2"/>
      <c r="AP3941" s="2"/>
      <c r="AQ3941" s="2"/>
      <c r="AR3941" s="2"/>
    </row>
    <row r="3942" spans="9:44" x14ac:dyDescent="0.2">
      <c r="I3942" s="1"/>
      <c r="J3942" s="2"/>
      <c r="AM3942" s="3"/>
      <c r="AN3942" s="2"/>
      <c r="AO3942" s="2"/>
      <c r="AP3942" s="2"/>
      <c r="AQ3942" s="2"/>
      <c r="AR3942" s="2"/>
    </row>
    <row r="3943" spans="9:44" x14ac:dyDescent="0.2">
      <c r="I3943" s="1"/>
      <c r="J3943" s="2"/>
      <c r="AM3943" s="3"/>
      <c r="AN3943" s="2"/>
      <c r="AO3943" s="2"/>
      <c r="AP3943" s="2"/>
      <c r="AQ3943" s="2"/>
      <c r="AR3943" s="2"/>
    </row>
    <row r="3944" spans="9:44" x14ac:dyDescent="0.2">
      <c r="I3944" s="1"/>
      <c r="J3944" s="2"/>
      <c r="AM3944" s="3"/>
      <c r="AN3944" s="2"/>
      <c r="AO3944" s="2"/>
      <c r="AP3944" s="2"/>
      <c r="AQ3944" s="2"/>
      <c r="AR3944" s="2"/>
    </row>
    <row r="3945" spans="9:44" x14ac:dyDescent="0.2">
      <c r="I3945" s="1"/>
      <c r="J3945" s="2"/>
      <c r="AM3945" s="3"/>
      <c r="AN3945" s="2"/>
      <c r="AO3945" s="2"/>
      <c r="AP3945" s="2"/>
      <c r="AQ3945" s="2"/>
      <c r="AR3945" s="2"/>
    </row>
    <row r="3946" spans="9:44" x14ac:dyDescent="0.2">
      <c r="I3946" s="1"/>
      <c r="J3946" s="2"/>
      <c r="AM3946" s="3"/>
      <c r="AN3946" s="2"/>
      <c r="AO3946" s="2"/>
      <c r="AP3946" s="2"/>
      <c r="AQ3946" s="2"/>
      <c r="AR3946" s="2"/>
    </row>
    <row r="3947" spans="9:44" x14ac:dyDescent="0.2">
      <c r="I3947" s="1"/>
      <c r="J3947" s="2"/>
      <c r="AM3947" s="3"/>
      <c r="AN3947" s="2"/>
      <c r="AO3947" s="2"/>
      <c r="AP3947" s="2"/>
      <c r="AQ3947" s="2"/>
      <c r="AR3947" s="2"/>
    </row>
    <row r="3948" spans="9:44" x14ac:dyDescent="0.2">
      <c r="I3948" s="1"/>
      <c r="J3948" s="2"/>
      <c r="AM3948" s="3"/>
      <c r="AN3948" s="2"/>
      <c r="AO3948" s="2"/>
      <c r="AP3948" s="2"/>
      <c r="AQ3948" s="2"/>
      <c r="AR3948" s="2"/>
    </row>
    <row r="3949" spans="9:44" x14ac:dyDescent="0.2">
      <c r="I3949" s="1"/>
      <c r="J3949" s="2"/>
      <c r="AM3949" s="3"/>
      <c r="AN3949" s="2"/>
      <c r="AO3949" s="2"/>
      <c r="AP3949" s="2"/>
      <c r="AQ3949" s="2"/>
      <c r="AR3949" s="2"/>
    </row>
    <row r="3950" spans="9:44" x14ac:dyDescent="0.2">
      <c r="I3950" s="1"/>
      <c r="J3950" s="2"/>
      <c r="AM3950" s="3"/>
      <c r="AN3950" s="2"/>
      <c r="AO3950" s="2"/>
      <c r="AP3950" s="2"/>
      <c r="AQ3950" s="2"/>
      <c r="AR3950" s="2"/>
    </row>
    <row r="3951" spans="9:44" x14ac:dyDescent="0.2">
      <c r="I3951" s="1"/>
      <c r="J3951" s="2"/>
      <c r="AM3951" s="3"/>
      <c r="AN3951" s="2"/>
      <c r="AO3951" s="2"/>
      <c r="AP3951" s="2"/>
      <c r="AQ3951" s="2"/>
      <c r="AR3951" s="2"/>
    </row>
    <row r="3952" spans="9:44" x14ac:dyDescent="0.2">
      <c r="I3952" s="1"/>
      <c r="J3952" s="2"/>
      <c r="AM3952" s="3"/>
      <c r="AN3952" s="2"/>
      <c r="AO3952" s="2"/>
      <c r="AP3952" s="2"/>
      <c r="AQ3952" s="2"/>
      <c r="AR3952" s="2"/>
    </row>
    <row r="3953" spans="9:44" x14ac:dyDescent="0.2">
      <c r="I3953" s="1"/>
      <c r="J3953" s="2"/>
      <c r="AM3953" s="3"/>
      <c r="AN3953" s="2"/>
      <c r="AO3953" s="2"/>
      <c r="AP3953" s="2"/>
      <c r="AQ3953" s="2"/>
      <c r="AR3953" s="2"/>
    </row>
    <row r="3954" spans="9:44" x14ac:dyDescent="0.2">
      <c r="I3954" s="1"/>
      <c r="J3954" s="2"/>
      <c r="AM3954" s="3"/>
      <c r="AN3954" s="2"/>
      <c r="AO3954" s="2"/>
      <c r="AP3954" s="2"/>
      <c r="AQ3954" s="2"/>
      <c r="AR3954" s="2"/>
    </row>
    <row r="3955" spans="9:44" x14ac:dyDescent="0.2">
      <c r="I3955" s="1"/>
      <c r="J3955" s="2"/>
      <c r="AM3955" s="3"/>
      <c r="AN3955" s="2"/>
      <c r="AO3955" s="2"/>
      <c r="AP3955" s="2"/>
      <c r="AQ3955" s="2"/>
      <c r="AR3955" s="2"/>
    </row>
    <row r="3956" spans="9:44" x14ac:dyDescent="0.2">
      <c r="I3956" s="1"/>
      <c r="J3956" s="2"/>
      <c r="AM3956" s="3"/>
      <c r="AN3956" s="2"/>
      <c r="AO3956" s="2"/>
      <c r="AP3956" s="2"/>
      <c r="AQ3956" s="2"/>
      <c r="AR3956" s="2"/>
    </row>
    <row r="3957" spans="9:44" x14ac:dyDescent="0.2">
      <c r="I3957" s="1"/>
      <c r="J3957" s="2"/>
      <c r="AM3957" s="3"/>
      <c r="AN3957" s="2"/>
      <c r="AO3957" s="2"/>
      <c r="AP3957" s="2"/>
      <c r="AQ3957" s="2"/>
      <c r="AR3957" s="2"/>
    </row>
    <row r="3958" spans="9:44" x14ac:dyDescent="0.2">
      <c r="I3958" s="1"/>
      <c r="J3958" s="2"/>
      <c r="AM3958" s="3"/>
      <c r="AN3958" s="2"/>
      <c r="AO3958" s="2"/>
      <c r="AP3958" s="2"/>
      <c r="AQ3958" s="2"/>
      <c r="AR3958" s="2"/>
    </row>
    <row r="3959" spans="9:44" x14ac:dyDescent="0.2">
      <c r="I3959" s="1"/>
      <c r="J3959" s="2"/>
      <c r="AM3959" s="3"/>
      <c r="AN3959" s="2"/>
      <c r="AO3959" s="2"/>
      <c r="AP3959" s="2"/>
      <c r="AQ3959" s="2"/>
      <c r="AR3959" s="2"/>
    </row>
    <row r="3960" spans="9:44" x14ac:dyDescent="0.2">
      <c r="I3960" s="1"/>
      <c r="J3960" s="2"/>
      <c r="AM3960" s="3"/>
      <c r="AN3960" s="2"/>
      <c r="AO3960" s="2"/>
      <c r="AP3960" s="2"/>
      <c r="AQ3960" s="2"/>
      <c r="AR3960" s="2"/>
    </row>
    <row r="3961" spans="9:44" x14ac:dyDescent="0.2">
      <c r="I3961" s="1"/>
      <c r="J3961" s="2"/>
      <c r="AM3961" s="3"/>
      <c r="AN3961" s="2"/>
      <c r="AO3961" s="2"/>
      <c r="AP3961" s="2"/>
      <c r="AQ3961" s="2"/>
      <c r="AR3961" s="2"/>
    </row>
    <row r="3962" spans="9:44" x14ac:dyDescent="0.2">
      <c r="I3962" s="1"/>
      <c r="J3962" s="2"/>
      <c r="AM3962" s="3"/>
      <c r="AN3962" s="2"/>
      <c r="AO3962" s="2"/>
      <c r="AP3962" s="2"/>
      <c r="AQ3962" s="2"/>
      <c r="AR3962" s="2"/>
    </row>
    <row r="3963" spans="9:44" x14ac:dyDescent="0.2">
      <c r="I3963" s="1"/>
      <c r="J3963" s="2"/>
      <c r="AM3963" s="3"/>
      <c r="AN3963" s="2"/>
      <c r="AO3963" s="2"/>
      <c r="AP3963" s="2"/>
      <c r="AQ3963" s="2"/>
      <c r="AR3963" s="2"/>
    </row>
    <row r="3964" spans="9:44" x14ac:dyDescent="0.2">
      <c r="I3964" s="1"/>
      <c r="J3964" s="2"/>
      <c r="AM3964" s="3"/>
      <c r="AN3964" s="2"/>
      <c r="AO3964" s="2"/>
      <c r="AP3964" s="2"/>
      <c r="AQ3964" s="2"/>
      <c r="AR3964" s="2"/>
    </row>
    <row r="3965" spans="9:44" x14ac:dyDescent="0.2">
      <c r="I3965" s="1"/>
      <c r="J3965" s="2"/>
      <c r="AM3965" s="3"/>
      <c r="AN3965" s="2"/>
      <c r="AO3965" s="2"/>
      <c r="AP3965" s="2"/>
      <c r="AQ3965" s="2"/>
      <c r="AR3965" s="2"/>
    </row>
    <row r="3966" spans="9:44" x14ac:dyDescent="0.2">
      <c r="I3966" s="1"/>
      <c r="J3966" s="2"/>
      <c r="AM3966" s="3"/>
      <c r="AN3966" s="2"/>
      <c r="AO3966" s="2"/>
      <c r="AP3966" s="2"/>
      <c r="AQ3966" s="2"/>
      <c r="AR3966" s="2"/>
    </row>
    <row r="3967" spans="9:44" x14ac:dyDescent="0.2">
      <c r="I3967" s="1"/>
      <c r="J3967" s="2"/>
      <c r="AM3967" s="3"/>
      <c r="AN3967" s="2"/>
      <c r="AO3967" s="2"/>
      <c r="AP3967" s="2"/>
      <c r="AQ3967" s="2"/>
      <c r="AR3967" s="2"/>
    </row>
    <row r="3968" spans="9:44" x14ac:dyDescent="0.2">
      <c r="I3968" s="1"/>
      <c r="J3968" s="2"/>
      <c r="AM3968" s="3"/>
      <c r="AN3968" s="2"/>
      <c r="AO3968" s="2"/>
      <c r="AP3968" s="2"/>
      <c r="AQ3968" s="2"/>
      <c r="AR3968" s="2"/>
    </row>
    <row r="3969" spans="9:44" x14ac:dyDescent="0.2">
      <c r="I3969" s="1"/>
      <c r="J3969" s="2"/>
      <c r="AM3969" s="3"/>
      <c r="AN3969" s="2"/>
      <c r="AO3969" s="2"/>
      <c r="AP3969" s="2"/>
      <c r="AQ3969" s="2"/>
      <c r="AR3969" s="2"/>
    </row>
    <row r="3970" spans="9:44" x14ac:dyDescent="0.2">
      <c r="I3970" s="1"/>
      <c r="J3970" s="2"/>
      <c r="AM3970" s="3"/>
      <c r="AN3970" s="2"/>
      <c r="AO3970" s="2"/>
      <c r="AP3970" s="2"/>
      <c r="AQ3970" s="2"/>
      <c r="AR3970" s="2"/>
    </row>
    <row r="3971" spans="9:44" x14ac:dyDescent="0.2">
      <c r="I3971" s="1"/>
      <c r="J3971" s="2"/>
      <c r="AM3971" s="3"/>
      <c r="AN3971" s="2"/>
      <c r="AO3971" s="2"/>
      <c r="AP3971" s="2"/>
      <c r="AQ3971" s="2"/>
      <c r="AR3971" s="2"/>
    </row>
    <row r="3972" spans="9:44" x14ac:dyDescent="0.2">
      <c r="I3972" s="1"/>
      <c r="J3972" s="2"/>
      <c r="AM3972" s="3"/>
      <c r="AN3972" s="2"/>
      <c r="AO3972" s="2"/>
      <c r="AP3972" s="2"/>
      <c r="AQ3972" s="2"/>
      <c r="AR3972" s="2"/>
    </row>
    <row r="3973" spans="9:44" x14ac:dyDescent="0.2">
      <c r="I3973" s="1"/>
      <c r="J3973" s="2"/>
      <c r="AM3973" s="3"/>
      <c r="AN3973" s="2"/>
      <c r="AO3973" s="2"/>
      <c r="AP3973" s="2"/>
      <c r="AQ3973" s="2"/>
      <c r="AR3973" s="2"/>
    </row>
    <row r="3974" spans="9:44" x14ac:dyDescent="0.2">
      <c r="I3974" s="1"/>
      <c r="J3974" s="2"/>
      <c r="AM3974" s="3"/>
      <c r="AN3974" s="2"/>
      <c r="AO3974" s="2"/>
      <c r="AP3974" s="2"/>
      <c r="AQ3974" s="2"/>
      <c r="AR3974" s="2"/>
    </row>
    <row r="3975" spans="9:44" x14ac:dyDescent="0.2">
      <c r="I3975" s="1"/>
      <c r="J3975" s="2"/>
      <c r="AM3975" s="3"/>
      <c r="AN3975" s="2"/>
      <c r="AO3975" s="2"/>
      <c r="AP3975" s="2"/>
      <c r="AQ3975" s="2"/>
      <c r="AR3975" s="2"/>
    </row>
    <row r="3976" spans="9:44" x14ac:dyDescent="0.2">
      <c r="I3976" s="1"/>
      <c r="J3976" s="2"/>
      <c r="AM3976" s="3"/>
      <c r="AN3976" s="2"/>
      <c r="AO3976" s="2"/>
      <c r="AP3976" s="2"/>
      <c r="AQ3976" s="2"/>
      <c r="AR3976" s="2"/>
    </row>
    <row r="3977" spans="9:44" x14ac:dyDescent="0.2">
      <c r="I3977" s="1"/>
      <c r="J3977" s="2"/>
      <c r="AM3977" s="3"/>
      <c r="AN3977" s="2"/>
      <c r="AO3977" s="2"/>
      <c r="AP3977" s="2"/>
      <c r="AQ3977" s="2"/>
      <c r="AR3977" s="2"/>
    </row>
    <row r="3978" spans="9:44" x14ac:dyDescent="0.2">
      <c r="I3978" s="1"/>
      <c r="J3978" s="2"/>
      <c r="AM3978" s="3"/>
      <c r="AN3978" s="2"/>
      <c r="AO3978" s="2"/>
      <c r="AP3978" s="2"/>
      <c r="AQ3978" s="2"/>
      <c r="AR3978" s="2"/>
    </row>
    <row r="3979" spans="9:44" x14ac:dyDescent="0.2">
      <c r="I3979" s="1"/>
      <c r="J3979" s="2"/>
      <c r="AM3979" s="3"/>
      <c r="AN3979" s="2"/>
      <c r="AO3979" s="2"/>
      <c r="AP3979" s="2"/>
      <c r="AQ3979" s="2"/>
      <c r="AR3979" s="2"/>
    </row>
    <row r="3980" spans="9:44" x14ac:dyDescent="0.2">
      <c r="I3980" s="1"/>
      <c r="J3980" s="2"/>
      <c r="AM3980" s="3"/>
      <c r="AN3980" s="2"/>
      <c r="AO3980" s="2"/>
      <c r="AP3980" s="2"/>
      <c r="AQ3980" s="2"/>
      <c r="AR3980" s="2"/>
    </row>
    <row r="3981" spans="9:44" x14ac:dyDescent="0.2">
      <c r="I3981" s="1"/>
      <c r="J3981" s="2"/>
      <c r="AM3981" s="3"/>
      <c r="AN3981" s="2"/>
      <c r="AO3981" s="2"/>
      <c r="AP3981" s="2"/>
      <c r="AQ3981" s="2"/>
      <c r="AR3981" s="2"/>
    </row>
    <row r="3982" spans="9:44" x14ac:dyDescent="0.2">
      <c r="I3982" s="1"/>
      <c r="J3982" s="2"/>
      <c r="AM3982" s="3"/>
      <c r="AN3982" s="2"/>
      <c r="AO3982" s="2"/>
      <c r="AP3982" s="2"/>
      <c r="AQ3982" s="2"/>
      <c r="AR3982" s="2"/>
    </row>
    <row r="3983" spans="9:44" x14ac:dyDescent="0.2">
      <c r="I3983" s="1"/>
      <c r="J3983" s="2"/>
      <c r="AM3983" s="3"/>
      <c r="AN3983" s="2"/>
      <c r="AO3983" s="2"/>
      <c r="AP3983" s="2"/>
      <c r="AQ3983" s="2"/>
      <c r="AR3983" s="2"/>
    </row>
    <row r="3984" spans="9:44" x14ac:dyDescent="0.2">
      <c r="I3984" s="1"/>
      <c r="J3984" s="2"/>
      <c r="AM3984" s="3"/>
      <c r="AN3984" s="2"/>
      <c r="AO3984" s="2"/>
      <c r="AP3984" s="2"/>
      <c r="AQ3984" s="2"/>
      <c r="AR3984" s="2"/>
    </row>
    <row r="3985" spans="9:44" x14ac:dyDescent="0.2">
      <c r="I3985" s="1"/>
      <c r="J3985" s="2"/>
      <c r="AM3985" s="3"/>
      <c r="AN3985" s="2"/>
      <c r="AO3985" s="2"/>
      <c r="AP3985" s="2"/>
      <c r="AQ3985" s="2"/>
      <c r="AR3985" s="2"/>
    </row>
    <row r="3986" spans="9:44" x14ac:dyDescent="0.2">
      <c r="I3986" s="1"/>
      <c r="J3986" s="2"/>
      <c r="AM3986" s="3"/>
      <c r="AN3986" s="2"/>
      <c r="AO3986" s="2"/>
      <c r="AP3986" s="2"/>
      <c r="AQ3986" s="2"/>
      <c r="AR3986" s="2"/>
    </row>
    <row r="3987" spans="9:44" x14ac:dyDescent="0.2">
      <c r="I3987" s="1"/>
      <c r="J3987" s="2"/>
      <c r="AM3987" s="3"/>
      <c r="AN3987" s="2"/>
      <c r="AO3987" s="2"/>
      <c r="AP3987" s="2"/>
      <c r="AQ3987" s="2"/>
      <c r="AR3987" s="2"/>
    </row>
    <row r="3988" spans="9:44" x14ac:dyDescent="0.2">
      <c r="I3988" s="1"/>
      <c r="J3988" s="2"/>
      <c r="AM3988" s="3"/>
      <c r="AN3988" s="2"/>
      <c r="AO3988" s="2"/>
      <c r="AP3988" s="2"/>
      <c r="AQ3988" s="2"/>
      <c r="AR3988" s="2"/>
    </row>
    <row r="3989" spans="9:44" x14ac:dyDescent="0.2">
      <c r="I3989" s="1"/>
      <c r="J3989" s="2"/>
      <c r="AM3989" s="3"/>
      <c r="AN3989" s="2"/>
      <c r="AO3989" s="2"/>
      <c r="AP3989" s="2"/>
      <c r="AQ3989" s="2"/>
      <c r="AR3989" s="2"/>
    </row>
    <row r="3990" spans="9:44" x14ac:dyDescent="0.2">
      <c r="I3990" s="1"/>
      <c r="J3990" s="2"/>
      <c r="AM3990" s="3"/>
      <c r="AN3990" s="2"/>
      <c r="AO3990" s="2"/>
      <c r="AP3990" s="2"/>
      <c r="AQ3990" s="2"/>
      <c r="AR3990" s="2"/>
    </row>
    <row r="3991" spans="9:44" x14ac:dyDescent="0.2">
      <c r="I3991" s="1"/>
      <c r="J3991" s="2"/>
      <c r="AM3991" s="3"/>
      <c r="AN3991" s="2"/>
      <c r="AO3991" s="2"/>
      <c r="AP3991" s="2"/>
      <c r="AQ3991" s="2"/>
      <c r="AR3991" s="2"/>
    </row>
    <row r="3992" spans="9:44" x14ac:dyDescent="0.2">
      <c r="I3992" s="1"/>
      <c r="J3992" s="2"/>
      <c r="AM3992" s="3"/>
      <c r="AN3992" s="2"/>
      <c r="AO3992" s="2"/>
      <c r="AP3992" s="2"/>
      <c r="AQ3992" s="2"/>
      <c r="AR3992" s="2"/>
    </row>
    <row r="3993" spans="9:44" x14ac:dyDescent="0.2">
      <c r="I3993" s="1"/>
      <c r="J3993" s="2"/>
      <c r="AM3993" s="3"/>
      <c r="AN3993" s="2"/>
      <c r="AO3993" s="2"/>
      <c r="AP3993" s="2"/>
      <c r="AQ3993" s="2"/>
      <c r="AR3993" s="2"/>
    </row>
    <row r="3994" spans="9:44" x14ac:dyDescent="0.2">
      <c r="I3994" s="1"/>
      <c r="J3994" s="2"/>
      <c r="AM3994" s="3"/>
      <c r="AN3994" s="2"/>
      <c r="AO3994" s="2"/>
      <c r="AP3994" s="2"/>
      <c r="AQ3994" s="2"/>
      <c r="AR3994" s="2"/>
    </row>
    <row r="3995" spans="9:44" x14ac:dyDescent="0.2">
      <c r="I3995" s="1"/>
      <c r="J3995" s="2"/>
      <c r="AM3995" s="3"/>
      <c r="AN3995" s="2"/>
      <c r="AO3995" s="2"/>
      <c r="AP3995" s="2"/>
      <c r="AQ3995" s="2"/>
      <c r="AR3995" s="2"/>
    </row>
    <row r="3996" spans="9:44" x14ac:dyDescent="0.2">
      <c r="I3996" s="1"/>
      <c r="J3996" s="2"/>
      <c r="AM3996" s="3"/>
      <c r="AN3996" s="2"/>
      <c r="AO3996" s="2"/>
      <c r="AP3996" s="2"/>
      <c r="AQ3996" s="2"/>
      <c r="AR3996" s="2"/>
    </row>
    <row r="3997" spans="9:44" x14ac:dyDescent="0.2">
      <c r="I3997" s="1"/>
      <c r="J3997" s="2"/>
      <c r="AM3997" s="3"/>
      <c r="AN3997" s="2"/>
      <c r="AO3997" s="2"/>
      <c r="AP3997" s="2"/>
      <c r="AQ3997" s="2"/>
      <c r="AR3997" s="2"/>
    </row>
    <row r="3998" spans="9:44" x14ac:dyDescent="0.2">
      <c r="I3998" s="1"/>
      <c r="J3998" s="2"/>
      <c r="AM3998" s="3"/>
      <c r="AN3998" s="2"/>
      <c r="AO3998" s="2"/>
      <c r="AP3998" s="2"/>
      <c r="AQ3998" s="2"/>
      <c r="AR3998" s="2"/>
    </row>
    <row r="3999" spans="9:44" x14ac:dyDescent="0.2">
      <c r="I3999" s="1"/>
      <c r="J3999" s="2"/>
      <c r="AM3999" s="3"/>
      <c r="AN3999" s="2"/>
      <c r="AO3999" s="2"/>
      <c r="AP3999" s="2"/>
      <c r="AQ3999" s="2"/>
      <c r="AR3999" s="2"/>
    </row>
    <row r="4000" spans="9:44" x14ac:dyDescent="0.2">
      <c r="I4000" s="1"/>
      <c r="J4000" s="2"/>
      <c r="AM4000" s="3"/>
      <c r="AN4000" s="2"/>
      <c r="AO4000" s="2"/>
      <c r="AP4000" s="2"/>
      <c r="AQ4000" s="2"/>
      <c r="AR4000" s="2"/>
    </row>
    <row r="4001" spans="9:44" x14ac:dyDescent="0.2">
      <c r="I4001" s="1"/>
      <c r="J4001" s="2"/>
      <c r="AM4001" s="3"/>
      <c r="AN4001" s="2"/>
      <c r="AO4001" s="2"/>
      <c r="AP4001" s="2"/>
      <c r="AQ4001" s="2"/>
      <c r="AR4001" s="2"/>
    </row>
    <row r="4002" spans="9:44" x14ac:dyDescent="0.2">
      <c r="I4002" s="1"/>
      <c r="J4002" s="2"/>
      <c r="AM4002" s="3"/>
      <c r="AN4002" s="2"/>
      <c r="AO4002" s="2"/>
      <c r="AP4002" s="2"/>
      <c r="AQ4002" s="2"/>
      <c r="AR4002" s="2"/>
    </row>
    <row r="4003" spans="9:44" x14ac:dyDescent="0.2">
      <c r="I4003" s="1"/>
      <c r="J4003" s="2"/>
      <c r="AM4003" s="3"/>
      <c r="AN4003" s="2"/>
      <c r="AO4003" s="2"/>
      <c r="AP4003" s="2"/>
      <c r="AQ4003" s="2"/>
      <c r="AR4003" s="2"/>
    </row>
    <row r="4004" spans="9:44" x14ac:dyDescent="0.2">
      <c r="I4004" s="1"/>
      <c r="J4004" s="2"/>
      <c r="AM4004" s="3"/>
      <c r="AN4004" s="2"/>
      <c r="AO4004" s="2"/>
      <c r="AP4004" s="2"/>
      <c r="AQ4004" s="2"/>
      <c r="AR4004" s="2"/>
    </row>
    <row r="4005" spans="9:44" x14ac:dyDescent="0.2">
      <c r="I4005" s="1"/>
      <c r="J4005" s="2"/>
      <c r="AM4005" s="3"/>
      <c r="AN4005" s="2"/>
      <c r="AO4005" s="2"/>
      <c r="AP4005" s="2"/>
      <c r="AQ4005" s="2"/>
      <c r="AR4005" s="2"/>
    </row>
    <row r="4006" spans="9:44" x14ac:dyDescent="0.2">
      <c r="I4006" s="1"/>
      <c r="J4006" s="2"/>
      <c r="AM4006" s="3"/>
      <c r="AN4006" s="2"/>
      <c r="AO4006" s="2"/>
      <c r="AP4006" s="2"/>
      <c r="AQ4006" s="2"/>
      <c r="AR4006" s="2"/>
    </row>
    <row r="4007" spans="9:44" x14ac:dyDescent="0.2">
      <c r="I4007" s="1"/>
      <c r="J4007" s="2"/>
      <c r="AM4007" s="3"/>
      <c r="AN4007" s="2"/>
      <c r="AO4007" s="2"/>
      <c r="AP4007" s="2"/>
      <c r="AQ4007" s="2"/>
      <c r="AR4007" s="2"/>
    </row>
    <row r="4008" spans="9:44" x14ac:dyDescent="0.2">
      <c r="I4008" s="1"/>
      <c r="J4008" s="2"/>
      <c r="AM4008" s="3"/>
      <c r="AN4008" s="2"/>
      <c r="AO4008" s="2"/>
      <c r="AP4008" s="2"/>
      <c r="AQ4008" s="2"/>
      <c r="AR4008" s="2"/>
    </row>
    <row r="4009" spans="9:44" x14ac:dyDescent="0.2">
      <c r="I4009" s="1"/>
      <c r="J4009" s="2"/>
      <c r="AM4009" s="3"/>
      <c r="AN4009" s="2"/>
      <c r="AO4009" s="2"/>
      <c r="AP4009" s="2"/>
      <c r="AQ4009" s="2"/>
      <c r="AR4009" s="2"/>
    </row>
    <row r="4010" spans="9:44" x14ac:dyDescent="0.2">
      <c r="I4010" s="1"/>
      <c r="J4010" s="2"/>
      <c r="AM4010" s="3"/>
      <c r="AN4010" s="2"/>
      <c r="AO4010" s="2"/>
      <c r="AP4010" s="2"/>
      <c r="AQ4010" s="2"/>
      <c r="AR4010" s="2"/>
    </row>
    <row r="4011" spans="9:44" x14ac:dyDescent="0.2">
      <c r="I4011" s="1"/>
      <c r="J4011" s="2"/>
      <c r="AM4011" s="3"/>
      <c r="AN4011" s="2"/>
      <c r="AO4011" s="2"/>
      <c r="AP4011" s="2"/>
      <c r="AQ4011" s="2"/>
      <c r="AR4011" s="2"/>
    </row>
    <row r="4012" spans="9:44" x14ac:dyDescent="0.2">
      <c r="I4012" s="1"/>
      <c r="J4012" s="2"/>
      <c r="AM4012" s="3"/>
      <c r="AN4012" s="2"/>
      <c r="AO4012" s="2"/>
      <c r="AP4012" s="2"/>
      <c r="AQ4012" s="2"/>
      <c r="AR4012" s="2"/>
    </row>
    <row r="4013" spans="9:44" x14ac:dyDescent="0.2">
      <c r="I4013" s="1"/>
      <c r="J4013" s="2"/>
      <c r="AM4013" s="3"/>
      <c r="AN4013" s="2"/>
      <c r="AO4013" s="2"/>
      <c r="AP4013" s="2"/>
      <c r="AQ4013" s="2"/>
      <c r="AR4013" s="2"/>
    </row>
    <row r="4014" spans="9:44" x14ac:dyDescent="0.2">
      <c r="I4014" s="1"/>
      <c r="J4014" s="2"/>
      <c r="AM4014" s="3"/>
      <c r="AN4014" s="2"/>
      <c r="AO4014" s="2"/>
      <c r="AP4014" s="2"/>
      <c r="AQ4014" s="2"/>
      <c r="AR4014" s="2"/>
    </row>
    <row r="4015" spans="9:44" x14ac:dyDescent="0.2">
      <c r="I4015" s="1"/>
      <c r="J4015" s="2"/>
      <c r="AM4015" s="3"/>
      <c r="AN4015" s="2"/>
      <c r="AO4015" s="2"/>
      <c r="AP4015" s="2"/>
      <c r="AQ4015" s="2"/>
      <c r="AR4015" s="2"/>
    </row>
    <row r="4016" spans="9:44" x14ac:dyDescent="0.2">
      <c r="I4016" s="1"/>
      <c r="J4016" s="2"/>
      <c r="AM4016" s="3"/>
      <c r="AN4016" s="2"/>
      <c r="AO4016" s="2"/>
      <c r="AP4016" s="2"/>
      <c r="AQ4016" s="2"/>
      <c r="AR4016" s="2"/>
    </row>
    <row r="4017" spans="9:44" x14ac:dyDescent="0.2">
      <c r="I4017" s="1"/>
      <c r="J4017" s="2"/>
      <c r="AM4017" s="3"/>
      <c r="AN4017" s="2"/>
      <c r="AO4017" s="2"/>
      <c r="AP4017" s="2"/>
      <c r="AQ4017" s="2"/>
      <c r="AR4017" s="2"/>
    </row>
    <row r="4018" spans="9:44" x14ac:dyDescent="0.2">
      <c r="I4018" s="1"/>
      <c r="J4018" s="2"/>
      <c r="AM4018" s="3"/>
      <c r="AN4018" s="2"/>
      <c r="AO4018" s="2"/>
      <c r="AP4018" s="2"/>
      <c r="AQ4018" s="2"/>
      <c r="AR4018" s="2"/>
    </row>
    <row r="4019" spans="9:44" x14ac:dyDescent="0.2">
      <c r="I4019" s="1"/>
      <c r="J4019" s="2"/>
      <c r="AM4019" s="3"/>
      <c r="AN4019" s="2"/>
      <c r="AO4019" s="2"/>
      <c r="AP4019" s="2"/>
      <c r="AQ4019" s="2"/>
      <c r="AR4019" s="2"/>
    </row>
    <row r="4020" spans="9:44" x14ac:dyDescent="0.2">
      <c r="I4020" s="1"/>
      <c r="J4020" s="2"/>
      <c r="AM4020" s="3"/>
      <c r="AN4020" s="2"/>
      <c r="AO4020" s="2"/>
      <c r="AP4020" s="2"/>
      <c r="AQ4020" s="2"/>
      <c r="AR4020" s="2"/>
    </row>
    <row r="4021" spans="9:44" x14ac:dyDescent="0.2">
      <c r="I4021" s="1"/>
      <c r="J4021" s="2"/>
      <c r="AM4021" s="3"/>
      <c r="AN4021" s="2"/>
      <c r="AO4021" s="2"/>
      <c r="AP4021" s="2"/>
      <c r="AQ4021" s="2"/>
      <c r="AR4021" s="2"/>
    </row>
    <row r="4022" spans="9:44" x14ac:dyDescent="0.2">
      <c r="I4022" s="1"/>
      <c r="J4022" s="2"/>
      <c r="AM4022" s="3"/>
      <c r="AN4022" s="2"/>
      <c r="AO4022" s="2"/>
      <c r="AP4022" s="2"/>
      <c r="AQ4022" s="2"/>
      <c r="AR4022" s="2"/>
    </row>
    <row r="4023" spans="9:44" x14ac:dyDescent="0.2">
      <c r="I4023" s="1"/>
      <c r="J4023" s="2"/>
      <c r="AM4023" s="3"/>
      <c r="AN4023" s="2"/>
      <c r="AO4023" s="2"/>
      <c r="AP4023" s="2"/>
      <c r="AQ4023" s="2"/>
      <c r="AR4023" s="2"/>
    </row>
    <row r="4024" spans="9:44" x14ac:dyDescent="0.2">
      <c r="I4024" s="1"/>
      <c r="J4024" s="2"/>
      <c r="AM4024" s="3"/>
      <c r="AN4024" s="2"/>
      <c r="AO4024" s="2"/>
      <c r="AP4024" s="2"/>
      <c r="AQ4024" s="2"/>
      <c r="AR4024" s="2"/>
    </row>
    <row r="4025" spans="9:44" x14ac:dyDescent="0.2">
      <c r="I4025" s="1"/>
      <c r="J4025" s="2"/>
      <c r="AM4025" s="3"/>
      <c r="AN4025" s="2"/>
      <c r="AO4025" s="2"/>
      <c r="AP4025" s="2"/>
      <c r="AQ4025" s="2"/>
      <c r="AR4025" s="2"/>
    </row>
    <row r="4026" spans="9:44" x14ac:dyDescent="0.2">
      <c r="I4026" s="1"/>
      <c r="J4026" s="2"/>
      <c r="AM4026" s="3"/>
      <c r="AN4026" s="2"/>
      <c r="AO4026" s="2"/>
      <c r="AP4026" s="2"/>
      <c r="AQ4026" s="2"/>
      <c r="AR4026" s="2"/>
    </row>
    <row r="4027" spans="9:44" x14ac:dyDescent="0.2">
      <c r="I4027" s="1"/>
      <c r="J4027" s="2"/>
      <c r="AM4027" s="3"/>
      <c r="AN4027" s="2"/>
      <c r="AO4027" s="2"/>
      <c r="AP4027" s="2"/>
      <c r="AQ4027" s="2"/>
      <c r="AR4027" s="2"/>
    </row>
    <row r="4028" spans="9:44" x14ac:dyDescent="0.2">
      <c r="I4028" s="1"/>
      <c r="J4028" s="2"/>
      <c r="AM4028" s="3"/>
      <c r="AN4028" s="2"/>
      <c r="AO4028" s="2"/>
      <c r="AP4028" s="2"/>
      <c r="AQ4028" s="2"/>
      <c r="AR4028" s="2"/>
    </row>
    <row r="4029" spans="9:44" x14ac:dyDescent="0.2">
      <c r="I4029" s="1"/>
      <c r="J4029" s="2"/>
      <c r="AM4029" s="3"/>
      <c r="AN4029" s="2"/>
      <c r="AO4029" s="2"/>
      <c r="AP4029" s="2"/>
      <c r="AQ4029" s="2"/>
      <c r="AR4029" s="2"/>
    </row>
    <row r="4030" spans="9:44" x14ac:dyDescent="0.2">
      <c r="I4030" s="1"/>
      <c r="J4030" s="2"/>
      <c r="AM4030" s="3"/>
      <c r="AN4030" s="2"/>
      <c r="AO4030" s="2"/>
      <c r="AP4030" s="2"/>
      <c r="AQ4030" s="2"/>
      <c r="AR4030" s="2"/>
    </row>
    <row r="4031" spans="9:44" x14ac:dyDescent="0.2">
      <c r="I4031" s="1"/>
      <c r="J4031" s="2"/>
      <c r="AM4031" s="3"/>
      <c r="AN4031" s="2"/>
      <c r="AO4031" s="2"/>
      <c r="AP4031" s="2"/>
      <c r="AQ4031" s="2"/>
      <c r="AR4031" s="2"/>
    </row>
    <row r="4032" spans="9:44" x14ac:dyDescent="0.2">
      <c r="I4032" s="1"/>
      <c r="J4032" s="2"/>
      <c r="AM4032" s="3"/>
      <c r="AN4032" s="2"/>
      <c r="AO4032" s="2"/>
      <c r="AP4032" s="2"/>
      <c r="AQ4032" s="2"/>
      <c r="AR4032" s="2"/>
    </row>
    <row r="4033" spans="9:44" x14ac:dyDescent="0.2">
      <c r="I4033" s="1"/>
      <c r="J4033" s="2"/>
      <c r="AM4033" s="3"/>
      <c r="AN4033" s="2"/>
      <c r="AO4033" s="2"/>
      <c r="AP4033" s="2"/>
      <c r="AQ4033" s="2"/>
      <c r="AR4033" s="2"/>
    </row>
    <row r="4034" spans="9:44" x14ac:dyDescent="0.2">
      <c r="I4034" s="1"/>
      <c r="J4034" s="2"/>
      <c r="AM4034" s="3"/>
      <c r="AN4034" s="2"/>
      <c r="AO4034" s="2"/>
      <c r="AP4034" s="2"/>
      <c r="AQ4034" s="2"/>
      <c r="AR4034" s="2"/>
    </row>
    <row r="4035" spans="9:44" x14ac:dyDescent="0.2">
      <c r="I4035" s="1"/>
      <c r="J4035" s="2"/>
      <c r="AM4035" s="3"/>
      <c r="AN4035" s="2"/>
      <c r="AO4035" s="2"/>
      <c r="AP4035" s="2"/>
      <c r="AQ4035" s="2"/>
      <c r="AR4035" s="2"/>
    </row>
    <row r="4036" spans="9:44" x14ac:dyDescent="0.2">
      <c r="I4036" s="1"/>
      <c r="J4036" s="2"/>
      <c r="AM4036" s="3"/>
      <c r="AN4036" s="2"/>
      <c r="AO4036" s="2"/>
      <c r="AP4036" s="2"/>
      <c r="AQ4036" s="2"/>
      <c r="AR4036" s="2"/>
    </row>
    <row r="4037" spans="9:44" x14ac:dyDescent="0.2">
      <c r="I4037" s="1"/>
      <c r="J4037" s="2"/>
      <c r="AM4037" s="3"/>
      <c r="AN4037" s="2"/>
      <c r="AO4037" s="2"/>
      <c r="AP4037" s="2"/>
      <c r="AQ4037" s="2"/>
      <c r="AR4037" s="2"/>
    </row>
    <row r="4038" spans="9:44" x14ac:dyDescent="0.2">
      <c r="I4038" s="1"/>
      <c r="J4038" s="2"/>
      <c r="AM4038" s="3"/>
      <c r="AN4038" s="2"/>
      <c r="AO4038" s="2"/>
      <c r="AP4038" s="2"/>
      <c r="AQ4038" s="2"/>
      <c r="AR4038" s="2"/>
    </row>
    <row r="4039" spans="9:44" x14ac:dyDescent="0.2">
      <c r="I4039" s="1"/>
      <c r="J4039" s="2"/>
      <c r="AM4039" s="3"/>
      <c r="AN4039" s="2"/>
      <c r="AO4039" s="2"/>
      <c r="AP4039" s="2"/>
      <c r="AQ4039" s="2"/>
      <c r="AR4039" s="2"/>
    </row>
    <row r="4040" spans="9:44" x14ac:dyDescent="0.2">
      <c r="I4040" s="1"/>
      <c r="J4040" s="2"/>
      <c r="AM4040" s="3"/>
      <c r="AN4040" s="2"/>
      <c r="AO4040" s="2"/>
      <c r="AP4040" s="2"/>
      <c r="AQ4040" s="2"/>
      <c r="AR4040" s="2"/>
    </row>
    <row r="4041" spans="9:44" x14ac:dyDescent="0.2">
      <c r="I4041" s="1"/>
      <c r="J4041" s="2"/>
      <c r="AM4041" s="3"/>
      <c r="AN4041" s="2"/>
      <c r="AO4041" s="2"/>
      <c r="AP4041" s="2"/>
      <c r="AQ4041" s="2"/>
      <c r="AR4041" s="2"/>
    </row>
    <row r="4042" spans="9:44" x14ac:dyDescent="0.2">
      <c r="I4042" s="1"/>
      <c r="J4042" s="2"/>
      <c r="AM4042" s="3"/>
      <c r="AN4042" s="2"/>
      <c r="AO4042" s="2"/>
      <c r="AP4042" s="2"/>
      <c r="AQ4042" s="2"/>
      <c r="AR4042" s="2"/>
    </row>
    <row r="4043" spans="9:44" x14ac:dyDescent="0.2">
      <c r="I4043" s="1"/>
      <c r="J4043" s="2"/>
      <c r="AM4043" s="3"/>
      <c r="AN4043" s="2"/>
      <c r="AO4043" s="2"/>
      <c r="AP4043" s="2"/>
      <c r="AQ4043" s="2"/>
      <c r="AR4043" s="2"/>
    </row>
    <row r="4044" spans="9:44" x14ac:dyDescent="0.2">
      <c r="I4044" s="1"/>
      <c r="J4044" s="2"/>
      <c r="AM4044" s="3"/>
      <c r="AN4044" s="2"/>
      <c r="AO4044" s="2"/>
      <c r="AP4044" s="2"/>
      <c r="AQ4044" s="2"/>
      <c r="AR4044" s="2"/>
    </row>
    <row r="4045" spans="9:44" x14ac:dyDescent="0.2">
      <c r="I4045" s="1"/>
      <c r="J4045" s="2"/>
      <c r="AM4045" s="3"/>
      <c r="AN4045" s="2"/>
      <c r="AO4045" s="2"/>
      <c r="AP4045" s="2"/>
      <c r="AQ4045" s="2"/>
      <c r="AR4045" s="2"/>
    </row>
    <row r="4046" spans="9:44" x14ac:dyDescent="0.2">
      <c r="I4046" s="1"/>
      <c r="J4046" s="2"/>
      <c r="AM4046" s="3"/>
      <c r="AN4046" s="2"/>
      <c r="AO4046" s="2"/>
      <c r="AP4046" s="2"/>
      <c r="AQ4046" s="2"/>
      <c r="AR4046" s="2"/>
    </row>
    <row r="4047" spans="9:44" x14ac:dyDescent="0.2">
      <c r="I4047" s="1"/>
      <c r="J4047" s="2"/>
      <c r="AM4047" s="3"/>
      <c r="AN4047" s="2"/>
      <c r="AO4047" s="2"/>
      <c r="AP4047" s="2"/>
      <c r="AQ4047" s="2"/>
      <c r="AR4047" s="2"/>
    </row>
    <row r="4048" spans="9:44" x14ac:dyDescent="0.2">
      <c r="I4048" s="1"/>
      <c r="J4048" s="2"/>
      <c r="AM4048" s="3"/>
      <c r="AN4048" s="2"/>
      <c r="AO4048" s="2"/>
      <c r="AP4048" s="2"/>
      <c r="AQ4048" s="2"/>
      <c r="AR4048" s="2"/>
    </row>
    <row r="4049" spans="9:44" x14ac:dyDescent="0.2">
      <c r="I4049" s="1"/>
      <c r="J4049" s="2"/>
      <c r="AM4049" s="3"/>
      <c r="AN4049" s="2"/>
      <c r="AO4049" s="2"/>
      <c r="AP4049" s="2"/>
      <c r="AQ4049" s="2"/>
      <c r="AR4049" s="2"/>
    </row>
    <row r="4050" spans="9:44" x14ac:dyDescent="0.2">
      <c r="I4050" s="1"/>
      <c r="J4050" s="2"/>
      <c r="AM4050" s="3"/>
      <c r="AN4050" s="2"/>
      <c r="AO4050" s="2"/>
      <c r="AP4050" s="2"/>
      <c r="AQ4050" s="2"/>
      <c r="AR4050" s="2"/>
    </row>
    <row r="4051" spans="9:44" x14ac:dyDescent="0.2">
      <c r="I4051" s="1"/>
      <c r="J4051" s="2"/>
      <c r="AM4051" s="3"/>
      <c r="AN4051" s="2"/>
      <c r="AO4051" s="2"/>
      <c r="AP4051" s="2"/>
      <c r="AQ4051" s="2"/>
      <c r="AR4051" s="2"/>
    </row>
    <row r="4052" spans="9:44" x14ac:dyDescent="0.2">
      <c r="I4052" s="1"/>
      <c r="J4052" s="2"/>
      <c r="AM4052" s="3"/>
      <c r="AN4052" s="2"/>
      <c r="AO4052" s="2"/>
      <c r="AP4052" s="2"/>
      <c r="AQ4052" s="2"/>
      <c r="AR4052" s="2"/>
    </row>
    <row r="4053" spans="9:44" x14ac:dyDescent="0.2">
      <c r="I4053" s="1"/>
      <c r="J4053" s="2"/>
      <c r="AM4053" s="3"/>
      <c r="AN4053" s="2"/>
      <c r="AO4053" s="2"/>
      <c r="AP4053" s="2"/>
      <c r="AQ4053" s="2"/>
      <c r="AR4053" s="2"/>
    </row>
    <row r="4054" spans="9:44" x14ac:dyDescent="0.2">
      <c r="I4054" s="1"/>
      <c r="J4054" s="2"/>
      <c r="AM4054" s="3"/>
      <c r="AN4054" s="2"/>
      <c r="AO4054" s="2"/>
      <c r="AP4054" s="2"/>
      <c r="AQ4054" s="2"/>
      <c r="AR4054" s="2"/>
    </row>
    <row r="4055" spans="9:44" x14ac:dyDescent="0.2">
      <c r="I4055" s="1"/>
      <c r="J4055" s="2"/>
      <c r="AM4055" s="3"/>
      <c r="AN4055" s="2"/>
      <c r="AO4055" s="2"/>
      <c r="AP4055" s="2"/>
      <c r="AQ4055" s="2"/>
      <c r="AR4055" s="2"/>
    </row>
    <row r="4056" spans="9:44" x14ac:dyDescent="0.2">
      <c r="I4056" s="1"/>
      <c r="J4056" s="2"/>
      <c r="AM4056" s="3"/>
      <c r="AN4056" s="2"/>
      <c r="AO4056" s="2"/>
      <c r="AP4056" s="2"/>
      <c r="AQ4056" s="2"/>
      <c r="AR4056" s="2"/>
    </row>
    <row r="4057" spans="9:44" x14ac:dyDescent="0.2">
      <c r="I4057" s="1"/>
      <c r="J4057" s="2"/>
      <c r="AM4057" s="3"/>
      <c r="AN4057" s="2"/>
      <c r="AO4057" s="2"/>
      <c r="AP4057" s="2"/>
      <c r="AQ4057" s="2"/>
      <c r="AR4057" s="2"/>
    </row>
    <row r="4058" spans="9:44" x14ac:dyDescent="0.2">
      <c r="I4058" s="1"/>
      <c r="J4058" s="2"/>
      <c r="AM4058" s="3"/>
      <c r="AN4058" s="2"/>
      <c r="AO4058" s="2"/>
      <c r="AP4058" s="2"/>
      <c r="AQ4058" s="2"/>
      <c r="AR4058" s="2"/>
    </row>
    <row r="4059" spans="9:44" x14ac:dyDescent="0.2">
      <c r="I4059" s="1"/>
      <c r="J4059" s="2"/>
      <c r="AM4059" s="3"/>
      <c r="AN4059" s="2"/>
      <c r="AO4059" s="2"/>
      <c r="AP4059" s="2"/>
      <c r="AQ4059" s="2"/>
      <c r="AR4059" s="2"/>
    </row>
    <row r="4060" spans="9:44" x14ac:dyDescent="0.2">
      <c r="I4060" s="1"/>
      <c r="J4060" s="2"/>
      <c r="AM4060" s="3"/>
      <c r="AN4060" s="2"/>
      <c r="AO4060" s="2"/>
      <c r="AP4060" s="2"/>
      <c r="AQ4060" s="2"/>
      <c r="AR4060" s="2"/>
    </row>
    <row r="4061" spans="9:44" x14ac:dyDescent="0.2">
      <c r="I4061" s="1"/>
      <c r="J4061" s="2"/>
      <c r="AM4061" s="3"/>
      <c r="AN4061" s="2"/>
      <c r="AO4061" s="2"/>
      <c r="AP4061" s="2"/>
      <c r="AQ4061" s="2"/>
      <c r="AR4061" s="2"/>
    </row>
    <row r="4062" spans="9:44" x14ac:dyDescent="0.2">
      <c r="I4062" s="1"/>
      <c r="J4062" s="2"/>
      <c r="AM4062" s="3"/>
      <c r="AN4062" s="2"/>
      <c r="AO4062" s="2"/>
      <c r="AP4062" s="2"/>
      <c r="AQ4062" s="2"/>
      <c r="AR4062" s="2"/>
    </row>
    <row r="4063" spans="9:44" x14ac:dyDescent="0.2">
      <c r="I4063" s="1"/>
      <c r="J4063" s="2"/>
      <c r="AM4063" s="3"/>
      <c r="AN4063" s="2"/>
      <c r="AO4063" s="2"/>
      <c r="AP4063" s="2"/>
      <c r="AQ4063" s="2"/>
      <c r="AR4063" s="2"/>
    </row>
    <row r="4064" spans="9:44" x14ac:dyDescent="0.2">
      <c r="I4064" s="1"/>
      <c r="J4064" s="2"/>
      <c r="AM4064" s="3"/>
      <c r="AN4064" s="2"/>
      <c r="AO4064" s="2"/>
      <c r="AP4064" s="2"/>
      <c r="AQ4064" s="2"/>
      <c r="AR4064" s="2"/>
    </row>
    <row r="4065" spans="9:44" x14ac:dyDescent="0.2">
      <c r="I4065" s="1"/>
      <c r="J4065" s="2"/>
      <c r="AM4065" s="3"/>
      <c r="AN4065" s="2"/>
      <c r="AO4065" s="2"/>
      <c r="AP4065" s="2"/>
      <c r="AQ4065" s="2"/>
      <c r="AR4065" s="2"/>
    </row>
    <row r="4066" spans="9:44" x14ac:dyDescent="0.2">
      <c r="I4066" s="1"/>
      <c r="J4066" s="2"/>
      <c r="AM4066" s="3"/>
      <c r="AN4066" s="2"/>
      <c r="AO4066" s="2"/>
      <c r="AP4066" s="2"/>
      <c r="AQ4066" s="2"/>
      <c r="AR4066" s="2"/>
    </row>
    <row r="4067" spans="9:44" x14ac:dyDescent="0.2">
      <c r="I4067" s="1"/>
      <c r="J4067" s="2"/>
      <c r="AM4067" s="3"/>
      <c r="AN4067" s="2"/>
      <c r="AO4067" s="2"/>
      <c r="AP4067" s="2"/>
      <c r="AQ4067" s="2"/>
      <c r="AR4067" s="2"/>
    </row>
    <row r="4068" spans="9:44" x14ac:dyDescent="0.2">
      <c r="I4068" s="1"/>
      <c r="J4068" s="2"/>
      <c r="AM4068" s="3"/>
      <c r="AN4068" s="2"/>
      <c r="AO4068" s="2"/>
      <c r="AP4068" s="2"/>
      <c r="AQ4068" s="2"/>
      <c r="AR4068" s="2"/>
    </row>
    <row r="4069" spans="9:44" x14ac:dyDescent="0.2">
      <c r="I4069" s="1"/>
      <c r="J4069" s="2"/>
      <c r="AM4069" s="3"/>
      <c r="AN4069" s="2"/>
      <c r="AO4069" s="2"/>
      <c r="AP4069" s="2"/>
      <c r="AQ4069" s="2"/>
      <c r="AR4069" s="2"/>
    </row>
    <row r="4070" spans="9:44" x14ac:dyDescent="0.2">
      <c r="I4070" s="1"/>
      <c r="J4070" s="2"/>
      <c r="AM4070" s="3"/>
      <c r="AN4070" s="2"/>
      <c r="AO4070" s="2"/>
      <c r="AP4070" s="2"/>
      <c r="AQ4070" s="2"/>
      <c r="AR4070" s="2"/>
    </row>
    <row r="4071" spans="9:44" x14ac:dyDescent="0.2">
      <c r="I4071" s="1"/>
      <c r="J4071" s="2"/>
      <c r="AM4071" s="3"/>
      <c r="AN4071" s="2"/>
      <c r="AO4071" s="2"/>
      <c r="AP4071" s="2"/>
      <c r="AQ4071" s="2"/>
      <c r="AR4071" s="2"/>
    </row>
    <row r="4072" spans="9:44" x14ac:dyDescent="0.2">
      <c r="I4072" s="1"/>
      <c r="J4072" s="2"/>
      <c r="AM4072" s="3"/>
      <c r="AN4072" s="2"/>
      <c r="AO4072" s="2"/>
      <c r="AP4072" s="2"/>
      <c r="AQ4072" s="2"/>
      <c r="AR4072" s="2"/>
    </row>
    <row r="4073" spans="9:44" x14ac:dyDescent="0.2">
      <c r="I4073" s="1"/>
      <c r="J4073" s="2"/>
      <c r="AM4073" s="3"/>
      <c r="AN4073" s="2"/>
      <c r="AO4073" s="2"/>
      <c r="AP4073" s="2"/>
      <c r="AQ4073" s="2"/>
      <c r="AR4073" s="2"/>
    </row>
    <row r="4074" spans="9:44" x14ac:dyDescent="0.2">
      <c r="I4074" s="1"/>
      <c r="J4074" s="2"/>
      <c r="AM4074" s="3"/>
      <c r="AN4074" s="2"/>
      <c r="AO4074" s="2"/>
      <c r="AP4074" s="2"/>
      <c r="AQ4074" s="2"/>
      <c r="AR4074" s="2"/>
    </row>
    <row r="4075" spans="9:44" x14ac:dyDescent="0.2">
      <c r="I4075" s="1"/>
      <c r="J4075" s="2"/>
      <c r="AM4075" s="3"/>
      <c r="AN4075" s="2"/>
      <c r="AO4075" s="2"/>
      <c r="AP4075" s="2"/>
      <c r="AQ4075" s="2"/>
      <c r="AR4075" s="2"/>
    </row>
    <row r="4076" spans="9:44" x14ac:dyDescent="0.2">
      <c r="I4076" s="1"/>
      <c r="J4076" s="2"/>
      <c r="AM4076" s="3"/>
      <c r="AN4076" s="2"/>
      <c r="AO4076" s="2"/>
      <c r="AP4076" s="2"/>
      <c r="AQ4076" s="2"/>
      <c r="AR4076" s="2"/>
    </row>
    <row r="4077" spans="9:44" x14ac:dyDescent="0.2">
      <c r="I4077" s="1"/>
      <c r="J4077" s="2"/>
      <c r="AM4077" s="3"/>
      <c r="AN4077" s="2"/>
      <c r="AO4077" s="2"/>
      <c r="AP4077" s="2"/>
      <c r="AQ4077" s="2"/>
      <c r="AR4077" s="2"/>
    </row>
    <row r="4078" spans="9:44" x14ac:dyDescent="0.2">
      <c r="I4078" s="1"/>
      <c r="J4078" s="2"/>
      <c r="AM4078" s="3"/>
      <c r="AN4078" s="2"/>
      <c r="AO4078" s="2"/>
      <c r="AP4078" s="2"/>
      <c r="AQ4078" s="2"/>
      <c r="AR4078" s="2"/>
    </row>
    <row r="4079" spans="9:44" x14ac:dyDescent="0.2">
      <c r="I4079" s="1"/>
      <c r="J4079" s="2"/>
      <c r="AM4079" s="3"/>
      <c r="AN4079" s="2"/>
      <c r="AO4079" s="2"/>
      <c r="AP4079" s="2"/>
      <c r="AQ4079" s="2"/>
      <c r="AR4079" s="2"/>
    </row>
    <row r="4080" spans="9:44" x14ac:dyDescent="0.2">
      <c r="I4080" s="1"/>
      <c r="J4080" s="2"/>
      <c r="AM4080" s="3"/>
      <c r="AN4080" s="2"/>
      <c r="AO4080" s="2"/>
      <c r="AP4080" s="2"/>
      <c r="AQ4080" s="2"/>
      <c r="AR4080" s="2"/>
    </row>
    <row r="4081" spans="9:44" x14ac:dyDescent="0.2">
      <c r="I4081" s="1"/>
      <c r="J4081" s="2"/>
      <c r="AM4081" s="3"/>
      <c r="AN4081" s="2"/>
      <c r="AO4081" s="2"/>
      <c r="AP4081" s="2"/>
      <c r="AQ4081" s="2"/>
      <c r="AR4081" s="2"/>
    </row>
    <row r="4082" spans="9:44" x14ac:dyDescent="0.2">
      <c r="I4082" s="1"/>
      <c r="J4082" s="2"/>
      <c r="AM4082" s="3"/>
      <c r="AN4082" s="2"/>
      <c r="AO4082" s="2"/>
      <c r="AP4082" s="2"/>
      <c r="AQ4082" s="2"/>
      <c r="AR4082" s="2"/>
    </row>
    <row r="4083" spans="9:44" x14ac:dyDescent="0.2">
      <c r="I4083" s="1"/>
      <c r="J4083" s="2"/>
      <c r="AM4083" s="3"/>
      <c r="AN4083" s="2"/>
      <c r="AO4083" s="2"/>
      <c r="AP4083" s="2"/>
      <c r="AQ4083" s="2"/>
      <c r="AR4083" s="2"/>
    </row>
    <row r="4084" spans="9:44" x14ac:dyDescent="0.2">
      <c r="I4084" s="1"/>
      <c r="J4084" s="2"/>
      <c r="AM4084" s="3"/>
      <c r="AN4084" s="2"/>
      <c r="AO4084" s="2"/>
      <c r="AP4084" s="2"/>
      <c r="AQ4084" s="2"/>
      <c r="AR4084" s="2"/>
    </row>
    <row r="4085" spans="9:44" x14ac:dyDescent="0.2">
      <c r="I4085" s="1"/>
      <c r="J4085" s="2"/>
      <c r="AM4085" s="3"/>
      <c r="AN4085" s="2"/>
      <c r="AO4085" s="2"/>
      <c r="AP4085" s="2"/>
      <c r="AQ4085" s="2"/>
      <c r="AR4085" s="2"/>
    </row>
    <row r="4086" spans="9:44" x14ac:dyDescent="0.2">
      <c r="I4086" s="1"/>
      <c r="J4086" s="2"/>
      <c r="AM4086" s="3"/>
      <c r="AN4086" s="2"/>
      <c r="AO4086" s="2"/>
      <c r="AP4086" s="2"/>
      <c r="AQ4086" s="2"/>
      <c r="AR4086" s="2"/>
    </row>
    <row r="4087" spans="9:44" x14ac:dyDescent="0.2">
      <c r="I4087" s="1"/>
      <c r="J4087" s="2"/>
      <c r="AM4087" s="3"/>
      <c r="AN4087" s="2"/>
      <c r="AO4087" s="2"/>
      <c r="AP4087" s="2"/>
      <c r="AQ4087" s="2"/>
      <c r="AR4087" s="2"/>
    </row>
    <row r="4088" spans="9:44" x14ac:dyDescent="0.2">
      <c r="I4088" s="1"/>
      <c r="J4088" s="2"/>
      <c r="AM4088" s="3"/>
      <c r="AN4088" s="2"/>
      <c r="AO4088" s="2"/>
      <c r="AP4088" s="2"/>
      <c r="AQ4088" s="2"/>
      <c r="AR4088" s="2"/>
    </row>
    <row r="4089" spans="9:44" x14ac:dyDescent="0.2">
      <c r="I4089" s="1"/>
      <c r="J4089" s="2"/>
      <c r="AM4089" s="3"/>
      <c r="AN4089" s="2"/>
      <c r="AO4089" s="2"/>
      <c r="AP4089" s="2"/>
      <c r="AQ4089" s="2"/>
      <c r="AR4089" s="2"/>
    </row>
    <row r="4090" spans="9:44" x14ac:dyDescent="0.2">
      <c r="I4090" s="1"/>
      <c r="J4090" s="2"/>
      <c r="AM4090" s="3"/>
      <c r="AN4090" s="2"/>
      <c r="AO4090" s="2"/>
      <c r="AP4090" s="2"/>
      <c r="AQ4090" s="2"/>
      <c r="AR4090" s="2"/>
    </row>
    <row r="4091" spans="9:44" x14ac:dyDescent="0.2">
      <c r="I4091" s="1"/>
      <c r="J4091" s="2"/>
      <c r="AM4091" s="3"/>
      <c r="AN4091" s="2"/>
      <c r="AO4091" s="2"/>
      <c r="AP4091" s="2"/>
      <c r="AQ4091" s="2"/>
      <c r="AR4091" s="2"/>
    </row>
    <row r="4092" spans="9:44" x14ac:dyDescent="0.2">
      <c r="I4092" s="1"/>
      <c r="J4092" s="2"/>
      <c r="AM4092" s="3"/>
      <c r="AN4092" s="2"/>
      <c r="AO4092" s="2"/>
      <c r="AP4092" s="2"/>
      <c r="AQ4092" s="2"/>
      <c r="AR4092" s="2"/>
    </row>
    <row r="4093" spans="9:44" x14ac:dyDescent="0.2">
      <c r="I4093" s="1"/>
      <c r="J4093" s="2"/>
      <c r="AM4093" s="3"/>
      <c r="AN4093" s="2"/>
      <c r="AO4093" s="2"/>
      <c r="AP4093" s="2"/>
      <c r="AQ4093" s="2"/>
      <c r="AR4093" s="2"/>
    </row>
    <row r="4094" spans="9:44" x14ac:dyDescent="0.2">
      <c r="I4094" s="1"/>
      <c r="J4094" s="2"/>
      <c r="AM4094" s="3"/>
      <c r="AN4094" s="2"/>
      <c r="AO4094" s="2"/>
      <c r="AP4094" s="2"/>
      <c r="AQ4094" s="2"/>
      <c r="AR4094" s="2"/>
    </row>
    <row r="4095" spans="9:44" x14ac:dyDescent="0.2">
      <c r="I4095" s="1"/>
      <c r="J4095" s="2"/>
      <c r="AM4095" s="3"/>
      <c r="AN4095" s="2"/>
      <c r="AO4095" s="2"/>
      <c r="AP4095" s="2"/>
      <c r="AQ4095" s="2"/>
      <c r="AR4095" s="2"/>
    </row>
    <row r="4096" spans="9:44" x14ac:dyDescent="0.2">
      <c r="I4096" s="1"/>
      <c r="J4096" s="2"/>
      <c r="AM4096" s="3"/>
      <c r="AN4096" s="2"/>
      <c r="AO4096" s="2"/>
      <c r="AP4096" s="2"/>
      <c r="AQ4096" s="2"/>
      <c r="AR4096" s="2"/>
    </row>
    <row r="4097" spans="9:44" x14ac:dyDescent="0.2">
      <c r="I4097" s="1"/>
      <c r="J4097" s="2"/>
      <c r="AM4097" s="3"/>
      <c r="AN4097" s="2"/>
      <c r="AO4097" s="2"/>
      <c r="AP4097" s="2"/>
      <c r="AQ4097" s="2"/>
      <c r="AR4097" s="2"/>
    </row>
    <row r="4098" spans="9:44" x14ac:dyDescent="0.2">
      <c r="I4098" s="1"/>
      <c r="J4098" s="2"/>
      <c r="AM4098" s="3"/>
      <c r="AN4098" s="2"/>
      <c r="AO4098" s="2"/>
      <c r="AP4098" s="2"/>
      <c r="AQ4098" s="2"/>
      <c r="AR4098" s="2"/>
    </row>
    <row r="4099" spans="9:44" x14ac:dyDescent="0.2">
      <c r="I4099" s="1"/>
      <c r="J4099" s="2"/>
      <c r="AM4099" s="3"/>
      <c r="AN4099" s="2"/>
      <c r="AO4099" s="2"/>
      <c r="AP4099" s="2"/>
      <c r="AQ4099" s="2"/>
      <c r="AR4099" s="2"/>
    </row>
    <row r="4100" spans="9:44" x14ac:dyDescent="0.2">
      <c r="I4100" s="1"/>
      <c r="J4100" s="2"/>
      <c r="AM4100" s="3"/>
      <c r="AN4100" s="2"/>
      <c r="AO4100" s="2"/>
      <c r="AP4100" s="2"/>
      <c r="AQ4100" s="2"/>
      <c r="AR4100" s="2"/>
    </row>
    <row r="4101" spans="9:44" x14ac:dyDescent="0.2">
      <c r="I4101" s="1"/>
      <c r="J4101" s="2"/>
      <c r="AM4101" s="3"/>
      <c r="AN4101" s="2"/>
      <c r="AO4101" s="2"/>
      <c r="AP4101" s="2"/>
      <c r="AQ4101" s="2"/>
      <c r="AR4101" s="2"/>
    </row>
    <row r="4102" spans="9:44" x14ac:dyDescent="0.2">
      <c r="I4102" s="1"/>
      <c r="J4102" s="2"/>
      <c r="AM4102" s="3"/>
      <c r="AN4102" s="2"/>
      <c r="AO4102" s="2"/>
      <c r="AP4102" s="2"/>
      <c r="AQ4102" s="2"/>
      <c r="AR4102" s="2"/>
    </row>
    <row r="4103" spans="9:44" x14ac:dyDescent="0.2">
      <c r="I4103" s="1"/>
      <c r="J4103" s="2"/>
      <c r="AM4103" s="3"/>
      <c r="AN4103" s="2"/>
      <c r="AO4103" s="2"/>
      <c r="AP4103" s="2"/>
      <c r="AQ4103" s="2"/>
      <c r="AR4103" s="2"/>
    </row>
    <row r="4104" spans="9:44" x14ac:dyDescent="0.2">
      <c r="I4104" s="1"/>
      <c r="J4104" s="2"/>
      <c r="AM4104" s="3"/>
      <c r="AN4104" s="2"/>
      <c r="AO4104" s="2"/>
      <c r="AP4104" s="2"/>
      <c r="AQ4104" s="2"/>
      <c r="AR4104" s="2"/>
    </row>
    <row r="4105" spans="9:44" x14ac:dyDescent="0.2">
      <c r="I4105" s="1"/>
      <c r="J4105" s="2"/>
      <c r="AM4105" s="3"/>
      <c r="AN4105" s="2"/>
      <c r="AO4105" s="2"/>
      <c r="AP4105" s="2"/>
      <c r="AQ4105" s="2"/>
      <c r="AR4105" s="2"/>
    </row>
    <row r="4106" spans="9:44" x14ac:dyDescent="0.2">
      <c r="I4106" s="1"/>
      <c r="J4106" s="2"/>
      <c r="AM4106" s="3"/>
      <c r="AN4106" s="2"/>
      <c r="AO4106" s="2"/>
      <c r="AP4106" s="2"/>
      <c r="AQ4106" s="2"/>
      <c r="AR4106" s="2"/>
    </row>
    <row r="4107" spans="9:44" x14ac:dyDescent="0.2">
      <c r="I4107" s="1"/>
      <c r="J4107" s="2"/>
      <c r="AM4107" s="3"/>
      <c r="AN4107" s="2"/>
      <c r="AO4107" s="2"/>
      <c r="AP4107" s="2"/>
      <c r="AQ4107" s="2"/>
      <c r="AR4107" s="2"/>
    </row>
    <row r="4108" spans="9:44" x14ac:dyDescent="0.2">
      <c r="I4108" s="1"/>
      <c r="J4108" s="2"/>
      <c r="AM4108" s="3"/>
      <c r="AN4108" s="2"/>
      <c r="AO4108" s="2"/>
      <c r="AP4108" s="2"/>
      <c r="AQ4108" s="2"/>
      <c r="AR4108" s="2"/>
    </row>
    <row r="4109" spans="9:44" x14ac:dyDescent="0.2">
      <c r="I4109" s="1"/>
      <c r="J4109" s="2"/>
      <c r="AM4109" s="3"/>
      <c r="AN4109" s="2"/>
      <c r="AO4109" s="2"/>
      <c r="AP4109" s="2"/>
      <c r="AQ4109" s="2"/>
      <c r="AR4109" s="2"/>
    </row>
    <row r="4110" spans="9:44" x14ac:dyDescent="0.2">
      <c r="I4110" s="1"/>
      <c r="J4110" s="2"/>
      <c r="AM4110" s="3"/>
      <c r="AN4110" s="2"/>
      <c r="AO4110" s="2"/>
      <c r="AP4110" s="2"/>
      <c r="AQ4110" s="2"/>
      <c r="AR4110" s="2"/>
    </row>
    <row r="4111" spans="9:44" x14ac:dyDescent="0.2">
      <c r="I4111" s="1"/>
      <c r="J4111" s="2"/>
      <c r="AM4111" s="3"/>
      <c r="AN4111" s="2"/>
      <c r="AO4111" s="2"/>
      <c r="AP4111" s="2"/>
      <c r="AQ4111" s="2"/>
      <c r="AR4111" s="2"/>
    </row>
    <row r="4112" spans="9:44" x14ac:dyDescent="0.2">
      <c r="I4112" s="1"/>
      <c r="J4112" s="2"/>
      <c r="AM4112" s="3"/>
      <c r="AN4112" s="2"/>
      <c r="AO4112" s="2"/>
      <c r="AP4112" s="2"/>
      <c r="AQ4112" s="2"/>
      <c r="AR4112" s="2"/>
    </row>
    <row r="4113" spans="9:44" x14ac:dyDescent="0.2">
      <c r="I4113" s="1"/>
      <c r="J4113" s="2"/>
      <c r="AM4113" s="3"/>
      <c r="AN4113" s="2"/>
      <c r="AO4113" s="2"/>
      <c r="AP4113" s="2"/>
      <c r="AQ4113" s="2"/>
      <c r="AR4113" s="2"/>
    </row>
    <row r="4114" spans="9:44" x14ac:dyDescent="0.2">
      <c r="I4114" s="1"/>
      <c r="J4114" s="2"/>
      <c r="AM4114" s="3"/>
      <c r="AN4114" s="2"/>
      <c r="AO4114" s="2"/>
      <c r="AP4114" s="2"/>
      <c r="AQ4114" s="2"/>
      <c r="AR4114" s="2"/>
    </row>
    <row r="4115" spans="9:44" x14ac:dyDescent="0.2">
      <c r="I4115" s="1"/>
      <c r="J4115" s="2"/>
      <c r="AM4115" s="3"/>
      <c r="AN4115" s="2"/>
      <c r="AO4115" s="2"/>
      <c r="AP4115" s="2"/>
      <c r="AQ4115" s="2"/>
      <c r="AR4115" s="2"/>
    </row>
    <row r="4116" spans="9:44" x14ac:dyDescent="0.2">
      <c r="I4116" s="1"/>
      <c r="J4116" s="2"/>
      <c r="AM4116" s="3"/>
      <c r="AN4116" s="2"/>
      <c r="AO4116" s="2"/>
      <c r="AP4116" s="2"/>
      <c r="AQ4116" s="2"/>
      <c r="AR4116" s="2"/>
    </row>
    <row r="4117" spans="9:44" x14ac:dyDescent="0.2">
      <c r="I4117" s="1"/>
      <c r="J4117" s="2"/>
      <c r="AM4117" s="3"/>
      <c r="AN4117" s="2"/>
      <c r="AO4117" s="2"/>
      <c r="AP4117" s="2"/>
      <c r="AQ4117" s="2"/>
      <c r="AR4117" s="2"/>
    </row>
    <row r="4118" spans="9:44" x14ac:dyDescent="0.2">
      <c r="I4118" s="1"/>
      <c r="J4118" s="2"/>
      <c r="AM4118" s="3"/>
      <c r="AN4118" s="2"/>
      <c r="AO4118" s="2"/>
      <c r="AP4118" s="2"/>
      <c r="AQ4118" s="2"/>
      <c r="AR4118" s="2"/>
    </row>
    <row r="4119" spans="9:44" x14ac:dyDescent="0.2">
      <c r="I4119" s="1"/>
      <c r="J4119" s="2"/>
      <c r="AM4119" s="3"/>
      <c r="AN4119" s="2"/>
      <c r="AO4119" s="2"/>
      <c r="AP4119" s="2"/>
      <c r="AQ4119" s="2"/>
      <c r="AR4119" s="2"/>
    </row>
    <row r="4120" spans="9:44" x14ac:dyDescent="0.2">
      <c r="I4120" s="1"/>
      <c r="J4120" s="2"/>
      <c r="AM4120" s="3"/>
      <c r="AN4120" s="2"/>
      <c r="AO4120" s="2"/>
      <c r="AP4120" s="2"/>
      <c r="AQ4120" s="2"/>
      <c r="AR4120" s="2"/>
    </row>
    <row r="4121" spans="9:44" x14ac:dyDescent="0.2">
      <c r="I4121" s="1"/>
      <c r="J4121" s="2"/>
      <c r="AM4121" s="3"/>
      <c r="AN4121" s="2"/>
      <c r="AO4121" s="2"/>
      <c r="AP4121" s="2"/>
      <c r="AQ4121" s="2"/>
      <c r="AR4121" s="2"/>
    </row>
    <row r="4122" spans="9:44" x14ac:dyDescent="0.2">
      <c r="I4122" s="1"/>
      <c r="J4122" s="2"/>
      <c r="AM4122" s="3"/>
      <c r="AN4122" s="2"/>
      <c r="AO4122" s="2"/>
      <c r="AP4122" s="2"/>
      <c r="AQ4122" s="2"/>
      <c r="AR4122" s="2"/>
    </row>
    <row r="4123" spans="9:44" x14ac:dyDescent="0.2">
      <c r="I4123" s="1"/>
      <c r="J4123" s="2"/>
      <c r="AM4123" s="3"/>
      <c r="AN4123" s="2"/>
      <c r="AO4123" s="2"/>
      <c r="AP4123" s="2"/>
      <c r="AQ4123" s="2"/>
      <c r="AR4123" s="2"/>
    </row>
    <row r="4124" spans="9:44" x14ac:dyDescent="0.2">
      <c r="I4124" s="1"/>
      <c r="J4124" s="2"/>
      <c r="AM4124" s="3"/>
      <c r="AN4124" s="2"/>
      <c r="AO4124" s="2"/>
      <c r="AP4124" s="2"/>
      <c r="AQ4124" s="2"/>
      <c r="AR4124" s="2"/>
    </row>
    <row r="4125" spans="9:44" x14ac:dyDescent="0.2">
      <c r="I4125" s="1"/>
      <c r="J4125" s="2"/>
      <c r="AM4125" s="3"/>
      <c r="AN4125" s="2"/>
      <c r="AO4125" s="2"/>
      <c r="AP4125" s="2"/>
      <c r="AQ4125" s="2"/>
      <c r="AR4125" s="2"/>
    </row>
    <row r="4126" spans="9:44" x14ac:dyDescent="0.2">
      <c r="I4126" s="1"/>
      <c r="J4126" s="2"/>
      <c r="AM4126" s="3"/>
      <c r="AN4126" s="2"/>
      <c r="AO4126" s="2"/>
      <c r="AP4126" s="2"/>
      <c r="AQ4126" s="2"/>
      <c r="AR4126" s="2"/>
    </row>
    <row r="4127" spans="9:44" x14ac:dyDescent="0.2">
      <c r="I4127" s="1"/>
      <c r="J4127" s="2"/>
      <c r="AM4127" s="3"/>
      <c r="AN4127" s="2"/>
      <c r="AO4127" s="2"/>
      <c r="AP4127" s="2"/>
      <c r="AQ4127" s="2"/>
      <c r="AR4127" s="2"/>
    </row>
    <row r="4128" spans="9:44" x14ac:dyDescent="0.2">
      <c r="I4128" s="1"/>
      <c r="J4128" s="2"/>
      <c r="AM4128" s="3"/>
      <c r="AN4128" s="2"/>
      <c r="AO4128" s="2"/>
      <c r="AP4128" s="2"/>
      <c r="AQ4128" s="2"/>
      <c r="AR4128" s="2"/>
    </row>
    <row r="4129" spans="9:44" x14ac:dyDescent="0.2">
      <c r="I4129" s="1"/>
      <c r="J4129" s="2"/>
      <c r="AM4129" s="3"/>
      <c r="AN4129" s="2"/>
      <c r="AO4129" s="2"/>
      <c r="AP4129" s="2"/>
      <c r="AQ4129" s="2"/>
      <c r="AR4129" s="2"/>
    </row>
    <row r="4130" spans="9:44" x14ac:dyDescent="0.2">
      <c r="I4130" s="1"/>
      <c r="J4130" s="2"/>
      <c r="AM4130" s="3"/>
      <c r="AN4130" s="2"/>
      <c r="AO4130" s="2"/>
      <c r="AP4130" s="2"/>
      <c r="AQ4130" s="2"/>
      <c r="AR4130" s="2"/>
    </row>
    <row r="4131" spans="9:44" x14ac:dyDescent="0.2">
      <c r="I4131" s="1"/>
      <c r="J4131" s="2"/>
      <c r="AM4131" s="3"/>
      <c r="AN4131" s="2"/>
      <c r="AO4131" s="2"/>
      <c r="AP4131" s="2"/>
      <c r="AQ4131" s="2"/>
      <c r="AR4131" s="2"/>
    </row>
    <row r="4132" spans="9:44" x14ac:dyDescent="0.2">
      <c r="I4132" s="1"/>
      <c r="J4132" s="2"/>
      <c r="AM4132" s="3"/>
      <c r="AN4132" s="2"/>
      <c r="AO4132" s="2"/>
      <c r="AP4132" s="2"/>
      <c r="AQ4132" s="2"/>
      <c r="AR4132" s="2"/>
    </row>
    <row r="4133" spans="9:44" x14ac:dyDescent="0.2">
      <c r="I4133" s="1"/>
      <c r="J4133" s="2"/>
      <c r="AM4133" s="3"/>
      <c r="AN4133" s="2"/>
      <c r="AO4133" s="2"/>
      <c r="AP4133" s="2"/>
      <c r="AQ4133" s="2"/>
      <c r="AR4133" s="2"/>
    </row>
    <row r="4134" spans="9:44" x14ac:dyDescent="0.2">
      <c r="I4134" s="1"/>
      <c r="J4134" s="2"/>
      <c r="AM4134" s="3"/>
      <c r="AN4134" s="2"/>
      <c r="AO4134" s="2"/>
      <c r="AP4134" s="2"/>
      <c r="AQ4134" s="2"/>
      <c r="AR4134" s="2"/>
    </row>
    <row r="4135" spans="9:44" x14ac:dyDescent="0.2">
      <c r="I4135" s="1"/>
      <c r="J4135" s="2"/>
      <c r="AM4135" s="3"/>
      <c r="AN4135" s="2"/>
      <c r="AO4135" s="2"/>
      <c r="AP4135" s="2"/>
      <c r="AQ4135" s="2"/>
      <c r="AR4135" s="2"/>
    </row>
    <row r="4136" spans="9:44" x14ac:dyDescent="0.2">
      <c r="I4136" s="1"/>
      <c r="J4136" s="2"/>
      <c r="AM4136" s="3"/>
      <c r="AN4136" s="2"/>
      <c r="AO4136" s="2"/>
      <c r="AP4136" s="2"/>
      <c r="AQ4136" s="2"/>
      <c r="AR4136" s="2"/>
    </row>
    <row r="4137" spans="9:44" x14ac:dyDescent="0.2">
      <c r="I4137" s="1"/>
      <c r="J4137" s="2"/>
      <c r="AM4137" s="3"/>
      <c r="AN4137" s="2"/>
      <c r="AO4137" s="2"/>
      <c r="AP4137" s="2"/>
      <c r="AQ4137" s="2"/>
      <c r="AR4137" s="2"/>
    </row>
    <row r="4138" spans="9:44" x14ac:dyDescent="0.2">
      <c r="I4138" s="1"/>
      <c r="J4138" s="2"/>
      <c r="AM4138" s="3"/>
      <c r="AN4138" s="2"/>
      <c r="AO4138" s="2"/>
      <c r="AP4138" s="2"/>
      <c r="AQ4138" s="2"/>
      <c r="AR4138" s="2"/>
    </row>
    <row r="4139" spans="9:44" x14ac:dyDescent="0.2">
      <c r="I4139" s="1"/>
      <c r="J4139" s="2"/>
      <c r="AM4139" s="3"/>
      <c r="AN4139" s="2"/>
      <c r="AO4139" s="2"/>
      <c r="AP4139" s="2"/>
      <c r="AQ4139" s="2"/>
      <c r="AR4139" s="2"/>
    </row>
    <row r="4140" spans="9:44" x14ac:dyDescent="0.2">
      <c r="I4140" s="1"/>
      <c r="J4140" s="2"/>
      <c r="AM4140" s="3"/>
      <c r="AN4140" s="2"/>
      <c r="AO4140" s="2"/>
      <c r="AP4140" s="2"/>
      <c r="AQ4140" s="2"/>
      <c r="AR4140" s="2"/>
    </row>
    <row r="4141" spans="9:44" x14ac:dyDescent="0.2">
      <c r="I4141" s="1"/>
      <c r="J4141" s="2"/>
      <c r="AM4141" s="3"/>
      <c r="AN4141" s="2"/>
      <c r="AO4141" s="2"/>
      <c r="AP4141" s="2"/>
      <c r="AQ4141" s="2"/>
      <c r="AR4141" s="2"/>
    </row>
    <row r="4142" spans="9:44" x14ac:dyDescent="0.2">
      <c r="I4142" s="1"/>
      <c r="J4142" s="2"/>
      <c r="AM4142" s="3"/>
      <c r="AN4142" s="2"/>
      <c r="AO4142" s="2"/>
      <c r="AP4142" s="2"/>
      <c r="AQ4142" s="2"/>
      <c r="AR4142" s="2"/>
    </row>
    <row r="4143" spans="9:44" x14ac:dyDescent="0.2">
      <c r="I4143" s="1"/>
      <c r="J4143" s="2"/>
      <c r="AM4143" s="3"/>
      <c r="AN4143" s="2"/>
      <c r="AO4143" s="2"/>
      <c r="AP4143" s="2"/>
      <c r="AQ4143" s="2"/>
      <c r="AR4143" s="2"/>
    </row>
    <row r="4144" spans="9:44" x14ac:dyDescent="0.2">
      <c r="I4144" s="1"/>
      <c r="J4144" s="2"/>
      <c r="AM4144" s="3"/>
      <c r="AN4144" s="2"/>
      <c r="AO4144" s="2"/>
      <c r="AP4144" s="2"/>
      <c r="AQ4144" s="2"/>
      <c r="AR4144" s="2"/>
    </row>
    <row r="4145" spans="9:44" x14ac:dyDescent="0.2">
      <c r="I4145" s="1"/>
      <c r="J4145" s="2"/>
      <c r="AM4145" s="3"/>
      <c r="AN4145" s="2"/>
      <c r="AO4145" s="2"/>
      <c r="AP4145" s="2"/>
      <c r="AQ4145" s="2"/>
      <c r="AR4145" s="2"/>
    </row>
    <row r="4146" spans="9:44" x14ac:dyDescent="0.2">
      <c r="I4146" s="1"/>
      <c r="J4146" s="2"/>
      <c r="AM4146" s="3"/>
      <c r="AN4146" s="2"/>
      <c r="AO4146" s="2"/>
      <c r="AP4146" s="2"/>
      <c r="AQ4146" s="2"/>
      <c r="AR4146" s="2"/>
    </row>
    <row r="4147" spans="9:44" x14ac:dyDescent="0.2">
      <c r="I4147" s="1"/>
      <c r="J4147" s="2"/>
      <c r="AM4147" s="3"/>
      <c r="AN4147" s="2"/>
      <c r="AO4147" s="2"/>
      <c r="AP4147" s="2"/>
      <c r="AQ4147" s="2"/>
      <c r="AR4147" s="2"/>
    </row>
    <row r="4148" spans="9:44" x14ac:dyDescent="0.2">
      <c r="I4148" s="1"/>
      <c r="J4148" s="2"/>
      <c r="AM4148" s="3"/>
      <c r="AN4148" s="2"/>
      <c r="AO4148" s="2"/>
      <c r="AP4148" s="2"/>
      <c r="AQ4148" s="2"/>
      <c r="AR4148" s="2"/>
    </row>
    <row r="4149" spans="9:44" x14ac:dyDescent="0.2">
      <c r="I4149" s="1"/>
      <c r="J4149" s="2"/>
      <c r="AM4149" s="3"/>
      <c r="AN4149" s="2"/>
      <c r="AO4149" s="2"/>
      <c r="AP4149" s="2"/>
      <c r="AQ4149" s="2"/>
      <c r="AR4149" s="2"/>
    </row>
    <row r="4150" spans="9:44" x14ac:dyDescent="0.2">
      <c r="I4150" s="1"/>
      <c r="J4150" s="2"/>
      <c r="AM4150" s="3"/>
      <c r="AN4150" s="2"/>
      <c r="AO4150" s="2"/>
      <c r="AP4150" s="2"/>
      <c r="AQ4150" s="2"/>
      <c r="AR4150" s="2"/>
    </row>
    <row r="4151" spans="9:44" x14ac:dyDescent="0.2">
      <c r="I4151" s="1"/>
      <c r="J4151" s="2"/>
      <c r="AM4151" s="3"/>
      <c r="AN4151" s="2"/>
      <c r="AO4151" s="2"/>
      <c r="AP4151" s="2"/>
      <c r="AQ4151" s="2"/>
      <c r="AR4151" s="2"/>
    </row>
    <row r="4152" spans="9:44" x14ac:dyDescent="0.2">
      <c r="I4152" s="1"/>
      <c r="J4152" s="2"/>
      <c r="AM4152" s="3"/>
      <c r="AN4152" s="2"/>
      <c r="AO4152" s="2"/>
      <c r="AP4152" s="2"/>
      <c r="AQ4152" s="2"/>
      <c r="AR4152" s="2"/>
    </row>
    <row r="4153" spans="9:44" x14ac:dyDescent="0.2">
      <c r="I4153" s="1"/>
      <c r="J4153" s="2"/>
      <c r="AM4153" s="3"/>
      <c r="AN4153" s="2"/>
      <c r="AO4153" s="2"/>
      <c r="AP4153" s="2"/>
      <c r="AQ4153" s="2"/>
      <c r="AR4153" s="2"/>
    </row>
    <row r="4154" spans="9:44" x14ac:dyDescent="0.2">
      <c r="I4154" s="1"/>
      <c r="J4154" s="2"/>
      <c r="AM4154" s="3"/>
      <c r="AN4154" s="2"/>
      <c r="AO4154" s="2"/>
      <c r="AP4154" s="2"/>
      <c r="AQ4154" s="2"/>
      <c r="AR4154" s="2"/>
    </row>
    <row r="4155" spans="9:44" x14ac:dyDescent="0.2">
      <c r="I4155" s="1"/>
      <c r="J4155" s="2"/>
      <c r="AM4155" s="3"/>
      <c r="AN4155" s="2"/>
      <c r="AO4155" s="2"/>
      <c r="AP4155" s="2"/>
      <c r="AQ4155" s="2"/>
      <c r="AR4155" s="2"/>
    </row>
    <row r="4156" spans="9:44" x14ac:dyDescent="0.2">
      <c r="I4156" s="1"/>
      <c r="J4156" s="2"/>
      <c r="AM4156" s="3"/>
      <c r="AN4156" s="2"/>
      <c r="AO4156" s="2"/>
      <c r="AP4156" s="2"/>
      <c r="AQ4156" s="2"/>
      <c r="AR4156" s="2"/>
    </row>
    <row r="4157" spans="9:44" x14ac:dyDescent="0.2">
      <c r="I4157" s="1"/>
      <c r="J4157" s="2"/>
      <c r="AM4157" s="3"/>
      <c r="AN4157" s="2"/>
      <c r="AO4157" s="2"/>
      <c r="AP4157" s="2"/>
      <c r="AQ4157" s="2"/>
      <c r="AR4157" s="2"/>
    </row>
    <row r="4158" spans="9:44" x14ac:dyDescent="0.2">
      <c r="I4158" s="1"/>
      <c r="J4158" s="2"/>
      <c r="AM4158" s="3"/>
      <c r="AN4158" s="2"/>
      <c r="AO4158" s="2"/>
      <c r="AP4158" s="2"/>
      <c r="AQ4158" s="2"/>
      <c r="AR4158" s="2"/>
    </row>
    <row r="4159" spans="9:44" x14ac:dyDescent="0.2">
      <c r="I4159" s="1"/>
      <c r="J4159" s="2"/>
      <c r="AM4159" s="3"/>
      <c r="AN4159" s="2"/>
      <c r="AO4159" s="2"/>
      <c r="AP4159" s="2"/>
      <c r="AQ4159" s="2"/>
      <c r="AR4159" s="2"/>
    </row>
    <row r="4160" spans="9:44" x14ac:dyDescent="0.2">
      <c r="I4160" s="1"/>
      <c r="J4160" s="2"/>
      <c r="AM4160" s="3"/>
      <c r="AN4160" s="2"/>
      <c r="AO4160" s="2"/>
      <c r="AP4160" s="2"/>
      <c r="AQ4160" s="2"/>
      <c r="AR4160" s="2"/>
    </row>
    <row r="4161" spans="9:44" x14ac:dyDescent="0.2">
      <c r="I4161" s="1"/>
      <c r="J4161" s="2"/>
      <c r="AM4161" s="3"/>
      <c r="AN4161" s="2"/>
      <c r="AO4161" s="2"/>
      <c r="AP4161" s="2"/>
      <c r="AQ4161" s="2"/>
      <c r="AR4161" s="2"/>
    </row>
    <row r="4162" spans="9:44" x14ac:dyDescent="0.2">
      <c r="I4162" s="1"/>
      <c r="J4162" s="2"/>
      <c r="AM4162" s="3"/>
      <c r="AN4162" s="2"/>
      <c r="AO4162" s="2"/>
      <c r="AP4162" s="2"/>
      <c r="AQ4162" s="2"/>
      <c r="AR4162" s="2"/>
    </row>
    <row r="4163" spans="9:44" x14ac:dyDescent="0.2">
      <c r="I4163" s="1"/>
      <c r="J4163" s="2"/>
      <c r="AM4163" s="3"/>
      <c r="AN4163" s="2"/>
      <c r="AO4163" s="2"/>
      <c r="AP4163" s="2"/>
      <c r="AQ4163" s="2"/>
      <c r="AR4163" s="2"/>
    </row>
    <row r="4164" spans="9:44" x14ac:dyDescent="0.2">
      <c r="I4164" s="1"/>
      <c r="J4164" s="2"/>
      <c r="AM4164" s="3"/>
      <c r="AN4164" s="2"/>
      <c r="AO4164" s="2"/>
      <c r="AP4164" s="2"/>
      <c r="AQ4164" s="2"/>
      <c r="AR4164" s="2"/>
    </row>
    <row r="4165" spans="9:44" x14ac:dyDescent="0.2">
      <c r="I4165" s="1"/>
      <c r="J4165" s="2"/>
      <c r="AM4165" s="3"/>
      <c r="AN4165" s="2"/>
      <c r="AO4165" s="2"/>
      <c r="AP4165" s="2"/>
      <c r="AQ4165" s="2"/>
      <c r="AR4165" s="2"/>
    </row>
    <row r="4166" spans="9:44" x14ac:dyDescent="0.2">
      <c r="I4166" s="1"/>
      <c r="J4166" s="2"/>
      <c r="AM4166" s="3"/>
      <c r="AN4166" s="2"/>
      <c r="AO4166" s="2"/>
      <c r="AP4166" s="2"/>
      <c r="AQ4166" s="2"/>
      <c r="AR4166" s="2"/>
    </row>
    <row r="4167" spans="9:44" x14ac:dyDescent="0.2">
      <c r="I4167" s="1"/>
      <c r="J4167" s="2"/>
      <c r="AM4167" s="3"/>
      <c r="AN4167" s="2"/>
      <c r="AO4167" s="2"/>
      <c r="AP4167" s="2"/>
      <c r="AQ4167" s="2"/>
      <c r="AR4167" s="2"/>
    </row>
    <row r="4168" spans="9:44" x14ac:dyDescent="0.2">
      <c r="I4168" s="1"/>
      <c r="J4168" s="2"/>
      <c r="AM4168" s="3"/>
      <c r="AN4168" s="2"/>
      <c r="AO4168" s="2"/>
      <c r="AP4168" s="2"/>
      <c r="AQ4168" s="2"/>
      <c r="AR4168" s="2"/>
    </row>
    <row r="4169" spans="9:44" x14ac:dyDescent="0.2">
      <c r="I4169" s="1"/>
      <c r="J4169" s="2"/>
      <c r="AM4169" s="3"/>
      <c r="AN4169" s="2"/>
      <c r="AO4169" s="2"/>
      <c r="AP4169" s="2"/>
      <c r="AQ4169" s="2"/>
      <c r="AR4169" s="2"/>
    </row>
    <row r="4170" spans="9:44" x14ac:dyDescent="0.2">
      <c r="I4170" s="1"/>
      <c r="J4170" s="2"/>
      <c r="AM4170" s="3"/>
      <c r="AN4170" s="2"/>
      <c r="AO4170" s="2"/>
      <c r="AP4170" s="2"/>
      <c r="AQ4170" s="2"/>
      <c r="AR4170" s="2"/>
    </row>
    <row r="4171" spans="9:44" x14ac:dyDescent="0.2">
      <c r="I4171" s="1"/>
      <c r="J4171" s="2"/>
      <c r="AM4171" s="3"/>
      <c r="AN4171" s="2"/>
      <c r="AO4171" s="2"/>
      <c r="AP4171" s="2"/>
      <c r="AQ4171" s="2"/>
      <c r="AR4171" s="2"/>
    </row>
    <row r="4172" spans="9:44" x14ac:dyDescent="0.2">
      <c r="I4172" s="1"/>
      <c r="J4172" s="2"/>
      <c r="AM4172" s="3"/>
      <c r="AN4172" s="2"/>
      <c r="AO4172" s="2"/>
      <c r="AP4172" s="2"/>
      <c r="AQ4172" s="2"/>
      <c r="AR4172" s="2"/>
    </row>
    <row r="4173" spans="9:44" x14ac:dyDescent="0.2">
      <c r="I4173" s="1"/>
      <c r="J4173" s="2"/>
      <c r="AM4173" s="3"/>
      <c r="AN4173" s="2"/>
      <c r="AO4173" s="2"/>
      <c r="AP4173" s="2"/>
      <c r="AQ4173" s="2"/>
      <c r="AR4173" s="2"/>
    </row>
    <row r="4174" spans="9:44" x14ac:dyDescent="0.2">
      <c r="I4174" s="1"/>
      <c r="J4174" s="2"/>
      <c r="AM4174" s="3"/>
      <c r="AN4174" s="2"/>
      <c r="AO4174" s="2"/>
      <c r="AP4174" s="2"/>
      <c r="AQ4174" s="2"/>
      <c r="AR4174" s="2"/>
    </row>
    <row r="4175" spans="9:44" x14ac:dyDescent="0.2">
      <c r="I4175" s="1"/>
      <c r="J4175" s="2"/>
      <c r="AM4175" s="3"/>
      <c r="AN4175" s="2"/>
      <c r="AO4175" s="2"/>
      <c r="AP4175" s="2"/>
      <c r="AQ4175" s="2"/>
      <c r="AR4175" s="2"/>
    </row>
    <row r="4176" spans="9:44" x14ac:dyDescent="0.2">
      <c r="I4176" s="1"/>
      <c r="J4176" s="2"/>
      <c r="AM4176" s="3"/>
      <c r="AN4176" s="2"/>
      <c r="AO4176" s="2"/>
      <c r="AP4176" s="2"/>
      <c r="AQ4176" s="2"/>
      <c r="AR4176" s="2"/>
    </row>
    <row r="4177" spans="9:44" x14ac:dyDescent="0.2">
      <c r="I4177" s="1"/>
      <c r="J4177" s="2"/>
      <c r="AM4177" s="3"/>
      <c r="AN4177" s="2"/>
      <c r="AO4177" s="2"/>
      <c r="AP4177" s="2"/>
      <c r="AQ4177" s="2"/>
      <c r="AR4177" s="2"/>
    </row>
    <row r="4178" spans="9:44" x14ac:dyDescent="0.2">
      <c r="I4178" s="1"/>
      <c r="J4178" s="2"/>
      <c r="AM4178" s="3"/>
      <c r="AN4178" s="2"/>
      <c r="AO4178" s="2"/>
      <c r="AP4178" s="2"/>
      <c r="AQ4178" s="2"/>
      <c r="AR4178" s="2"/>
    </row>
    <row r="4179" spans="9:44" x14ac:dyDescent="0.2">
      <c r="I4179" s="1"/>
      <c r="J4179" s="2"/>
      <c r="AM4179" s="3"/>
      <c r="AN4179" s="2"/>
      <c r="AO4179" s="2"/>
      <c r="AP4179" s="2"/>
      <c r="AQ4179" s="2"/>
      <c r="AR4179" s="2"/>
    </row>
    <row r="4180" spans="9:44" x14ac:dyDescent="0.2">
      <c r="I4180" s="1"/>
      <c r="J4180" s="2"/>
      <c r="AM4180" s="3"/>
      <c r="AN4180" s="2"/>
      <c r="AO4180" s="2"/>
      <c r="AP4180" s="2"/>
      <c r="AQ4180" s="2"/>
      <c r="AR4180" s="2"/>
    </row>
    <row r="4181" spans="9:44" x14ac:dyDescent="0.2">
      <c r="I4181" s="1"/>
      <c r="J4181" s="2"/>
      <c r="AM4181" s="3"/>
      <c r="AN4181" s="2"/>
      <c r="AO4181" s="2"/>
      <c r="AP4181" s="2"/>
      <c r="AQ4181" s="2"/>
      <c r="AR4181" s="2"/>
    </row>
    <row r="4182" spans="9:44" x14ac:dyDescent="0.2">
      <c r="I4182" s="1"/>
      <c r="J4182" s="2"/>
      <c r="AM4182" s="3"/>
      <c r="AN4182" s="2"/>
      <c r="AO4182" s="2"/>
      <c r="AP4182" s="2"/>
      <c r="AQ4182" s="2"/>
      <c r="AR4182" s="2"/>
    </row>
    <row r="4183" spans="9:44" x14ac:dyDescent="0.2">
      <c r="I4183" s="1"/>
      <c r="J4183" s="2"/>
      <c r="AM4183" s="3"/>
      <c r="AN4183" s="2"/>
      <c r="AO4183" s="2"/>
      <c r="AP4183" s="2"/>
      <c r="AQ4183" s="2"/>
      <c r="AR4183" s="2"/>
    </row>
    <row r="4184" spans="9:44" x14ac:dyDescent="0.2">
      <c r="I4184" s="1"/>
      <c r="J4184" s="2"/>
      <c r="AM4184" s="3"/>
      <c r="AN4184" s="2"/>
      <c r="AO4184" s="2"/>
      <c r="AP4184" s="2"/>
      <c r="AQ4184" s="2"/>
      <c r="AR4184" s="2"/>
    </row>
    <row r="4185" spans="9:44" x14ac:dyDescent="0.2">
      <c r="I4185" s="1"/>
      <c r="J4185" s="2"/>
      <c r="AM4185" s="3"/>
      <c r="AN4185" s="2"/>
      <c r="AO4185" s="2"/>
      <c r="AP4185" s="2"/>
      <c r="AQ4185" s="2"/>
      <c r="AR4185" s="2"/>
    </row>
    <row r="4186" spans="9:44" x14ac:dyDescent="0.2">
      <c r="I4186" s="1"/>
      <c r="J4186" s="2"/>
      <c r="AM4186" s="3"/>
      <c r="AN4186" s="2"/>
      <c r="AO4186" s="2"/>
      <c r="AP4186" s="2"/>
      <c r="AQ4186" s="2"/>
      <c r="AR4186" s="2"/>
    </row>
    <row r="4187" spans="9:44" x14ac:dyDescent="0.2">
      <c r="I4187" s="1"/>
      <c r="J4187" s="2"/>
      <c r="AM4187" s="3"/>
      <c r="AN4187" s="2"/>
      <c r="AO4187" s="2"/>
      <c r="AP4187" s="2"/>
      <c r="AQ4187" s="2"/>
      <c r="AR4187" s="2"/>
    </row>
    <row r="4188" spans="9:44" x14ac:dyDescent="0.2">
      <c r="I4188" s="1"/>
      <c r="J4188" s="2"/>
      <c r="AM4188" s="3"/>
      <c r="AN4188" s="2"/>
      <c r="AO4188" s="2"/>
      <c r="AP4188" s="2"/>
      <c r="AQ4188" s="2"/>
      <c r="AR4188" s="2"/>
    </row>
    <row r="4189" spans="9:44" x14ac:dyDescent="0.2">
      <c r="I4189" s="1"/>
      <c r="J4189" s="2"/>
      <c r="AM4189" s="3"/>
      <c r="AN4189" s="2"/>
      <c r="AO4189" s="2"/>
      <c r="AP4189" s="2"/>
      <c r="AQ4189" s="2"/>
      <c r="AR4189" s="2"/>
    </row>
    <row r="4190" spans="9:44" x14ac:dyDescent="0.2">
      <c r="I4190" s="1"/>
      <c r="J4190" s="2"/>
      <c r="AM4190" s="3"/>
      <c r="AN4190" s="2"/>
      <c r="AO4190" s="2"/>
      <c r="AP4190" s="2"/>
      <c r="AQ4190" s="2"/>
      <c r="AR4190" s="2"/>
    </row>
    <row r="4191" spans="9:44" x14ac:dyDescent="0.2">
      <c r="I4191" s="1"/>
      <c r="J4191" s="2"/>
      <c r="AM4191" s="3"/>
      <c r="AN4191" s="2"/>
      <c r="AO4191" s="2"/>
      <c r="AP4191" s="2"/>
      <c r="AQ4191" s="2"/>
      <c r="AR4191" s="2"/>
    </row>
    <row r="4192" spans="9:44" x14ac:dyDescent="0.2">
      <c r="I4192" s="1"/>
      <c r="J4192" s="2"/>
      <c r="AM4192" s="3"/>
      <c r="AN4192" s="2"/>
      <c r="AO4192" s="2"/>
      <c r="AP4192" s="2"/>
      <c r="AQ4192" s="2"/>
      <c r="AR4192" s="2"/>
    </row>
    <row r="4193" spans="9:44" x14ac:dyDescent="0.2">
      <c r="I4193" s="1"/>
      <c r="J4193" s="2"/>
      <c r="AM4193" s="3"/>
      <c r="AN4193" s="2"/>
      <c r="AO4193" s="2"/>
      <c r="AP4193" s="2"/>
      <c r="AQ4193" s="2"/>
      <c r="AR4193" s="2"/>
    </row>
    <row r="4194" spans="9:44" x14ac:dyDescent="0.2">
      <c r="I4194" s="1"/>
      <c r="J4194" s="2"/>
      <c r="AM4194" s="3"/>
      <c r="AN4194" s="2"/>
      <c r="AO4194" s="2"/>
      <c r="AP4194" s="2"/>
      <c r="AQ4194" s="2"/>
      <c r="AR4194" s="2"/>
    </row>
    <row r="4195" spans="9:44" x14ac:dyDescent="0.2">
      <c r="I4195" s="1"/>
      <c r="J4195" s="2"/>
      <c r="AM4195" s="3"/>
      <c r="AN4195" s="2"/>
      <c r="AO4195" s="2"/>
      <c r="AP4195" s="2"/>
      <c r="AQ4195" s="2"/>
      <c r="AR4195" s="2"/>
    </row>
    <row r="4196" spans="9:44" x14ac:dyDescent="0.2">
      <c r="I4196" s="1"/>
      <c r="J4196" s="2"/>
      <c r="AM4196" s="3"/>
      <c r="AN4196" s="2"/>
      <c r="AO4196" s="2"/>
      <c r="AP4196" s="2"/>
      <c r="AQ4196" s="2"/>
      <c r="AR4196" s="2"/>
    </row>
    <row r="4197" spans="9:44" x14ac:dyDescent="0.2">
      <c r="I4197" s="1"/>
      <c r="J4197" s="2"/>
      <c r="AM4197" s="3"/>
      <c r="AN4197" s="2"/>
      <c r="AO4197" s="2"/>
      <c r="AP4197" s="2"/>
      <c r="AQ4197" s="2"/>
      <c r="AR4197" s="2"/>
    </row>
    <row r="4198" spans="9:44" x14ac:dyDescent="0.2">
      <c r="I4198" s="1"/>
      <c r="J4198" s="2"/>
      <c r="AM4198" s="3"/>
      <c r="AN4198" s="2"/>
      <c r="AO4198" s="2"/>
      <c r="AP4198" s="2"/>
      <c r="AQ4198" s="2"/>
      <c r="AR4198" s="2"/>
    </row>
    <row r="4199" spans="9:44" x14ac:dyDescent="0.2">
      <c r="I4199" s="1"/>
      <c r="J4199" s="2"/>
      <c r="AM4199" s="3"/>
      <c r="AN4199" s="2"/>
      <c r="AO4199" s="2"/>
      <c r="AP4199" s="2"/>
      <c r="AQ4199" s="2"/>
      <c r="AR4199" s="2"/>
    </row>
    <row r="4200" spans="9:44" x14ac:dyDescent="0.2">
      <c r="I4200" s="1"/>
      <c r="J4200" s="2"/>
      <c r="AM4200" s="3"/>
      <c r="AN4200" s="2"/>
      <c r="AO4200" s="2"/>
      <c r="AP4200" s="2"/>
      <c r="AQ4200" s="2"/>
      <c r="AR4200" s="2"/>
    </row>
    <row r="4201" spans="9:44" x14ac:dyDescent="0.2">
      <c r="I4201" s="1"/>
      <c r="J4201" s="2"/>
      <c r="AM4201" s="3"/>
      <c r="AN4201" s="2"/>
      <c r="AO4201" s="2"/>
      <c r="AP4201" s="2"/>
      <c r="AQ4201" s="2"/>
      <c r="AR4201" s="2"/>
    </row>
    <row r="4202" spans="9:44" x14ac:dyDescent="0.2">
      <c r="I4202" s="1"/>
      <c r="J4202" s="2"/>
      <c r="AM4202" s="3"/>
      <c r="AN4202" s="2"/>
      <c r="AO4202" s="2"/>
      <c r="AP4202" s="2"/>
      <c r="AQ4202" s="2"/>
      <c r="AR4202" s="2"/>
    </row>
    <row r="4203" spans="9:44" x14ac:dyDescent="0.2">
      <c r="I4203" s="1"/>
      <c r="J4203" s="2"/>
      <c r="AM4203" s="3"/>
      <c r="AN4203" s="2"/>
      <c r="AO4203" s="2"/>
      <c r="AP4203" s="2"/>
      <c r="AQ4203" s="2"/>
      <c r="AR4203" s="2"/>
    </row>
    <row r="4204" spans="9:44" x14ac:dyDescent="0.2">
      <c r="I4204" s="1"/>
      <c r="J4204" s="2"/>
      <c r="AM4204" s="3"/>
      <c r="AN4204" s="2"/>
      <c r="AO4204" s="2"/>
      <c r="AP4204" s="2"/>
      <c r="AQ4204" s="2"/>
      <c r="AR4204" s="2"/>
    </row>
    <row r="4205" spans="9:44" x14ac:dyDescent="0.2">
      <c r="I4205" s="1"/>
      <c r="J4205" s="2"/>
      <c r="AM4205" s="3"/>
      <c r="AN4205" s="2"/>
      <c r="AO4205" s="2"/>
      <c r="AP4205" s="2"/>
      <c r="AQ4205" s="2"/>
      <c r="AR4205" s="2"/>
    </row>
    <row r="4206" spans="9:44" x14ac:dyDescent="0.2">
      <c r="I4206" s="1"/>
      <c r="J4206" s="2"/>
      <c r="AM4206" s="3"/>
      <c r="AN4206" s="2"/>
      <c r="AO4206" s="2"/>
      <c r="AP4206" s="2"/>
      <c r="AQ4206" s="2"/>
      <c r="AR4206" s="2"/>
    </row>
    <row r="4207" spans="9:44" x14ac:dyDescent="0.2">
      <c r="I4207" s="1"/>
      <c r="J4207" s="2"/>
      <c r="AM4207" s="3"/>
      <c r="AN4207" s="2"/>
      <c r="AO4207" s="2"/>
      <c r="AP4207" s="2"/>
      <c r="AQ4207" s="2"/>
      <c r="AR4207" s="2"/>
    </row>
    <row r="4208" spans="9:44" x14ac:dyDescent="0.2">
      <c r="I4208" s="1"/>
      <c r="J4208" s="2"/>
      <c r="AM4208" s="3"/>
      <c r="AN4208" s="2"/>
      <c r="AO4208" s="2"/>
      <c r="AP4208" s="2"/>
      <c r="AQ4208" s="2"/>
      <c r="AR4208" s="2"/>
    </row>
    <row r="4209" spans="9:44" x14ac:dyDescent="0.2">
      <c r="I4209" s="1"/>
      <c r="J4209" s="2"/>
      <c r="AM4209" s="3"/>
      <c r="AN4209" s="2"/>
      <c r="AO4209" s="2"/>
      <c r="AP4209" s="2"/>
      <c r="AQ4209" s="2"/>
      <c r="AR4209" s="2"/>
    </row>
    <row r="4210" spans="9:44" x14ac:dyDescent="0.2">
      <c r="I4210" s="1"/>
      <c r="J4210" s="2"/>
      <c r="AM4210" s="3"/>
      <c r="AN4210" s="2"/>
      <c r="AO4210" s="2"/>
      <c r="AP4210" s="2"/>
      <c r="AQ4210" s="2"/>
      <c r="AR4210" s="2"/>
    </row>
    <row r="4211" spans="9:44" x14ac:dyDescent="0.2">
      <c r="I4211" s="1"/>
      <c r="J4211" s="2"/>
      <c r="AM4211" s="3"/>
      <c r="AN4211" s="2"/>
      <c r="AO4211" s="2"/>
      <c r="AP4211" s="2"/>
      <c r="AQ4211" s="2"/>
      <c r="AR4211" s="2"/>
    </row>
    <row r="4212" spans="9:44" x14ac:dyDescent="0.2">
      <c r="I4212" s="1"/>
      <c r="J4212" s="2"/>
      <c r="AM4212" s="3"/>
      <c r="AN4212" s="2"/>
      <c r="AO4212" s="2"/>
      <c r="AP4212" s="2"/>
      <c r="AQ4212" s="2"/>
      <c r="AR4212" s="2"/>
    </row>
    <row r="4213" spans="9:44" x14ac:dyDescent="0.2">
      <c r="I4213" s="1"/>
      <c r="J4213" s="2"/>
      <c r="AM4213" s="3"/>
      <c r="AN4213" s="2"/>
      <c r="AO4213" s="2"/>
      <c r="AP4213" s="2"/>
      <c r="AQ4213" s="2"/>
      <c r="AR4213" s="2"/>
    </row>
    <row r="4214" spans="9:44" x14ac:dyDescent="0.2">
      <c r="I4214" s="1"/>
      <c r="J4214" s="2"/>
      <c r="AM4214" s="3"/>
      <c r="AN4214" s="2"/>
      <c r="AO4214" s="2"/>
      <c r="AP4214" s="2"/>
      <c r="AQ4214" s="2"/>
      <c r="AR4214" s="2"/>
    </row>
    <row r="4215" spans="9:44" x14ac:dyDescent="0.2">
      <c r="I4215" s="1"/>
      <c r="J4215" s="2"/>
      <c r="AM4215" s="3"/>
      <c r="AN4215" s="2"/>
      <c r="AO4215" s="2"/>
      <c r="AP4215" s="2"/>
      <c r="AQ4215" s="2"/>
      <c r="AR4215" s="2"/>
    </row>
    <row r="4216" spans="9:44" x14ac:dyDescent="0.2">
      <c r="I4216" s="1"/>
      <c r="J4216" s="2"/>
      <c r="AM4216" s="3"/>
      <c r="AN4216" s="2"/>
      <c r="AO4216" s="2"/>
      <c r="AP4216" s="2"/>
      <c r="AQ4216" s="2"/>
      <c r="AR4216" s="2"/>
    </row>
    <row r="4217" spans="9:44" x14ac:dyDescent="0.2">
      <c r="I4217" s="1"/>
      <c r="J4217" s="2"/>
      <c r="AM4217" s="3"/>
      <c r="AN4217" s="2"/>
      <c r="AO4217" s="2"/>
      <c r="AP4217" s="2"/>
      <c r="AQ4217" s="2"/>
      <c r="AR4217" s="2"/>
    </row>
    <row r="4218" spans="9:44" x14ac:dyDescent="0.2">
      <c r="I4218" s="1"/>
      <c r="J4218" s="2"/>
      <c r="AM4218" s="3"/>
      <c r="AN4218" s="2"/>
      <c r="AO4218" s="2"/>
      <c r="AP4218" s="2"/>
      <c r="AQ4218" s="2"/>
      <c r="AR4218" s="2"/>
    </row>
    <row r="4219" spans="9:44" x14ac:dyDescent="0.2">
      <c r="I4219" s="1"/>
      <c r="J4219" s="2"/>
      <c r="AM4219" s="3"/>
      <c r="AN4219" s="2"/>
      <c r="AO4219" s="2"/>
      <c r="AP4219" s="2"/>
      <c r="AQ4219" s="2"/>
      <c r="AR4219" s="2"/>
    </row>
    <row r="4220" spans="9:44" x14ac:dyDescent="0.2">
      <c r="I4220" s="1"/>
      <c r="J4220" s="2"/>
      <c r="AM4220" s="3"/>
      <c r="AN4220" s="2"/>
      <c r="AO4220" s="2"/>
      <c r="AP4220" s="2"/>
      <c r="AQ4220" s="2"/>
      <c r="AR4220" s="2"/>
    </row>
    <row r="4221" spans="9:44" x14ac:dyDescent="0.2">
      <c r="I4221" s="1"/>
      <c r="J4221" s="2"/>
      <c r="AM4221" s="3"/>
      <c r="AN4221" s="2"/>
      <c r="AO4221" s="2"/>
      <c r="AP4221" s="2"/>
      <c r="AQ4221" s="2"/>
      <c r="AR4221" s="2"/>
    </row>
    <row r="4222" spans="9:44" x14ac:dyDescent="0.2">
      <c r="I4222" s="1"/>
      <c r="J4222" s="2"/>
      <c r="AM4222" s="3"/>
      <c r="AN4222" s="2"/>
      <c r="AO4222" s="2"/>
      <c r="AP4222" s="2"/>
      <c r="AQ4222" s="2"/>
      <c r="AR4222" s="2"/>
    </row>
    <row r="4223" spans="9:44" x14ac:dyDescent="0.2">
      <c r="I4223" s="1"/>
      <c r="J4223" s="2"/>
      <c r="AM4223" s="3"/>
      <c r="AN4223" s="2"/>
      <c r="AO4223" s="2"/>
      <c r="AP4223" s="2"/>
      <c r="AQ4223" s="2"/>
      <c r="AR4223" s="2"/>
    </row>
    <row r="4224" spans="9:44" x14ac:dyDescent="0.2">
      <c r="I4224" s="1"/>
      <c r="J4224" s="2"/>
      <c r="AM4224" s="3"/>
      <c r="AN4224" s="2"/>
      <c r="AO4224" s="2"/>
      <c r="AP4224" s="2"/>
      <c r="AQ4224" s="2"/>
      <c r="AR4224" s="2"/>
    </row>
    <row r="4225" spans="9:44" x14ac:dyDescent="0.2">
      <c r="I4225" s="1"/>
      <c r="J4225" s="2"/>
      <c r="AM4225" s="3"/>
      <c r="AN4225" s="2"/>
      <c r="AO4225" s="2"/>
      <c r="AP4225" s="2"/>
      <c r="AQ4225" s="2"/>
      <c r="AR4225" s="2"/>
    </row>
    <row r="4226" spans="9:44" x14ac:dyDescent="0.2">
      <c r="I4226" s="1"/>
      <c r="J4226" s="2"/>
      <c r="AM4226" s="3"/>
      <c r="AN4226" s="2"/>
      <c r="AO4226" s="2"/>
      <c r="AP4226" s="2"/>
      <c r="AQ4226" s="2"/>
      <c r="AR4226" s="2"/>
    </row>
    <row r="4227" spans="9:44" x14ac:dyDescent="0.2">
      <c r="I4227" s="1"/>
      <c r="J4227" s="2"/>
      <c r="AM4227" s="3"/>
      <c r="AN4227" s="2"/>
      <c r="AO4227" s="2"/>
      <c r="AP4227" s="2"/>
      <c r="AQ4227" s="2"/>
      <c r="AR4227" s="2"/>
    </row>
    <row r="4228" spans="9:44" x14ac:dyDescent="0.2">
      <c r="I4228" s="1"/>
      <c r="J4228" s="2"/>
      <c r="AM4228" s="3"/>
      <c r="AN4228" s="2"/>
      <c r="AO4228" s="2"/>
      <c r="AP4228" s="2"/>
      <c r="AQ4228" s="2"/>
      <c r="AR4228" s="2"/>
    </row>
    <row r="4229" spans="9:44" x14ac:dyDescent="0.2">
      <c r="I4229" s="1"/>
      <c r="J4229" s="2"/>
      <c r="AM4229" s="3"/>
      <c r="AN4229" s="2"/>
      <c r="AO4229" s="2"/>
      <c r="AP4229" s="2"/>
      <c r="AQ4229" s="2"/>
      <c r="AR4229" s="2"/>
    </row>
    <row r="4230" spans="9:44" x14ac:dyDescent="0.2">
      <c r="I4230" s="1"/>
      <c r="J4230" s="2"/>
      <c r="AM4230" s="3"/>
      <c r="AN4230" s="2"/>
      <c r="AO4230" s="2"/>
      <c r="AP4230" s="2"/>
      <c r="AQ4230" s="2"/>
      <c r="AR4230" s="2"/>
    </row>
    <row r="4231" spans="9:44" x14ac:dyDescent="0.2">
      <c r="I4231" s="1"/>
      <c r="J4231" s="2"/>
      <c r="AM4231" s="3"/>
      <c r="AN4231" s="2"/>
      <c r="AO4231" s="2"/>
      <c r="AP4231" s="2"/>
      <c r="AQ4231" s="2"/>
      <c r="AR4231" s="2"/>
    </row>
    <row r="4232" spans="9:44" x14ac:dyDescent="0.2">
      <c r="I4232" s="1"/>
      <c r="J4232" s="2"/>
      <c r="AM4232" s="3"/>
      <c r="AN4232" s="2"/>
      <c r="AO4232" s="2"/>
      <c r="AP4232" s="2"/>
      <c r="AQ4232" s="2"/>
      <c r="AR4232" s="2"/>
    </row>
    <row r="4233" spans="9:44" x14ac:dyDescent="0.2">
      <c r="I4233" s="1"/>
      <c r="J4233" s="2"/>
      <c r="AM4233" s="3"/>
      <c r="AN4233" s="2"/>
      <c r="AO4233" s="2"/>
      <c r="AP4233" s="2"/>
      <c r="AQ4233" s="2"/>
      <c r="AR4233" s="2"/>
    </row>
    <row r="4234" spans="9:44" x14ac:dyDescent="0.2">
      <c r="I4234" s="1"/>
      <c r="J4234" s="2"/>
    </row>
    <row r="4235" spans="9:44" x14ac:dyDescent="0.2">
      <c r="I4235" s="1"/>
      <c r="J4235" s="2"/>
    </row>
    <row r="4236" spans="9:44" x14ac:dyDescent="0.2">
      <c r="I4236" s="1"/>
      <c r="J4236" s="2"/>
    </row>
    <row r="4237" spans="9:44" x14ac:dyDescent="0.2">
      <c r="I4237" s="1"/>
      <c r="J4237" s="2"/>
    </row>
    <row r="4238" spans="9:44" x14ac:dyDescent="0.2">
      <c r="I4238" s="1"/>
      <c r="J4238" s="2"/>
    </row>
    <row r="4239" spans="9:44" x14ac:dyDescent="0.2">
      <c r="I4239" s="1"/>
      <c r="J4239" s="2"/>
    </row>
    <row r="4240" spans="9:44" x14ac:dyDescent="0.2">
      <c r="I4240" s="1"/>
      <c r="J4240" s="2"/>
    </row>
    <row r="4241" spans="9:10" x14ac:dyDescent="0.2">
      <c r="I4241" s="1"/>
      <c r="J4241" s="2"/>
    </row>
    <row r="4242" spans="9:10" x14ac:dyDescent="0.2">
      <c r="I4242" s="1"/>
      <c r="J4242" s="2"/>
    </row>
    <row r="4243" spans="9:10" x14ac:dyDescent="0.2">
      <c r="I4243" s="1"/>
      <c r="J4243" s="2"/>
    </row>
    <row r="4244" spans="9:10" x14ac:dyDescent="0.2">
      <c r="I4244" s="1"/>
      <c r="J4244" s="2"/>
    </row>
    <row r="4245" spans="9:10" x14ac:dyDescent="0.2">
      <c r="I4245" s="1"/>
      <c r="J4245" s="2"/>
    </row>
    <row r="4246" spans="9:10" x14ac:dyDescent="0.2">
      <c r="I4246" s="1"/>
      <c r="J4246" s="2"/>
    </row>
    <row r="4247" spans="9:10" x14ac:dyDescent="0.2">
      <c r="I4247" s="1"/>
      <c r="J4247" s="2"/>
    </row>
    <row r="4248" spans="9:10" x14ac:dyDescent="0.2">
      <c r="I4248" s="1"/>
      <c r="J4248" s="2"/>
    </row>
    <row r="4249" spans="9:10" x14ac:dyDescent="0.2">
      <c r="I4249" s="1"/>
      <c r="J4249" s="2"/>
    </row>
    <row r="4250" spans="9:10" x14ac:dyDescent="0.2">
      <c r="I4250" s="1"/>
      <c r="J4250" s="2"/>
    </row>
    <row r="4251" spans="9:10" x14ac:dyDescent="0.2">
      <c r="I4251" s="1"/>
      <c r="J4251" s="2"/>
    </row>
    <row r="4252" spans="9:10" x14ac:dyDescent="0.2">
      <c r="I4252" s="1"/>
      <c r="J4252" s="2"/>
    </row>
    <row r="4253" spans="9:10" x14ac:dyDescent="0.2">
      <c r="I4253" s="1"/>
      <c r="J4253" s="2"/>
    </row>
    <row r="4254" spans="9:10" x14ac:dyDescent="0.2">
      <c r="I4254" s="1"/>
      <c r="J4254" s="2"/>
    </row>
    <row r="4255" spans="9:10" x14ac:dyDescent="0.2">
      <c r="I4255" s="1"/>
      <c r="J4255" s="2"/>
    </row>
    <row r="4256" spans="9:10" x14ac:dyDescent="0.2">
      <c r="I4256" s="1"/>
      <c r="J4256" s="2"/>
    </row>
    <row r="4257" spans="9:10" x14ac:dyDescent="0.2">
      <c r="I4257" s="1"/>
      <c r="J4257" s="2"/>
    </row>
    <row r="4258" spans="9:10" x14ac:dyDescent="0.2">
      <c r="I4258" s="1"/>
      <c r="J4258" s="2"/>
    </row>
    <row r="4259" spans="9:10" x14ac:dyDescent="0.2">
      <c r="I4259" s="1"/>
      <c r="J4259" s="2"/>
    </row>
    <row r="4260" spans="9:10" x14ac:dyDescent="0.2">
      <c r="I4260" s="1"/>
      <c r="J4260" s="2"/>
    </row>
    <row r="4261" spans="9:10" x14ac:dyDescent="0.2">
      <c r="I4261" s="1"/>
      <c r="J4261" s="2"/>
    </row>
    <row r="4262" spans="9:10" x14ac:dyDescent="0.2">
      <c r="I4262" s="1"/>
      <c r="J4262" s="2"/>
    </row>
    <row r="4263" spans="9:10" x14ac:dyDescent="0.2">
      <c r="I4263" s="1"/>
      <c r="J4263" s="2"/>
    </row>
    <row r="4264" spans="9:10" x14ac:dyDescent="0.2">
      <c r="I4264" s="1"/>
      <c r="J4264" s="2"/>
    </row>
    <row r="4265" spans="9:10" x14ac:dyDescent="0.2">
      <c r="I4265" s="1"/>
      <c r="J4265" s="2"/>
    </row>
    <row r="4266" spans="9:10" x14ac:dyDescent="0.2">
      <c r="I4266" s="1"/>
      <c r="J4266" s="2"/>
    </row>
    <row r="4267" spans="9:10" x14ac:dyDescent="0.2">
      <c r="I4267" s="1"/>
      <c r="J4267" s="2"/>
    </row>
    <row r="4268" spans="9:10" x14ac:dyDescent="0.2">
      <c r="I4268" s="1"/>
      <c r="J4268" s="2"/>
    </row>
    <row r="4269" spans="9:10" x14ac:dyDescent="0.2">
      <c r="I4269" s="1"/>
      <c r="J4269" s="2"/>
    </row>
    <row r="4270" spans="9:10" x14ac:dyDescent="0.2">
      <c r="I4270" s="1"/>
      <c r="J4270" s="2"/>
    </row>
    <row r="4271" spans="9:10" x14ac:dyDescent="0.2">
      <c r="I4271" s="1"/>
      <c r="J4271" s="2"/>
    </row>
    <row r="4272" spans="9:10" x14ac:dyDescent="0.2">
      <c r="I4272" s="1"/>
      <c r="J4272" s="2"/>
    </row>
    <row r="4273" spans="9:10" x14ac:dyDescent="0.2">
      <c r="I4273" s="1"/>
      <c r="J4273" s="2"/>
    </row>
    <row r="4274" spans="9:10" x14ac:dyDescent="0.2">
      <c r="I4274" s="1"/>
      <c r="J4274" s="2"/>
    </row>
    <row r="4275" spans="9:10" x14ac:dyDescent="0.2">
      <c r="I4275" s="1"/>
      <c r="J4275" s="2"/>
    </row>
    <row r="4276" spans="9:10" x14ac:dyDescent="0.2">
      <c r="I4276" s="1"/>
      <c r="J4276" s="2"/>
    </row>
    <row r="4277" spans="9:10" x14ac:dyDescent="0.2">
      <c r="I4277" s="1"/>
      <c r="J4277" s="2"/>
    </row>
    <row r="4278" spans="9:10" x14ac:dyDescent="0.2">
      <c r="I4278" s="1"/>
      <c r="J4278" s="2"/>
    </row>
    <row r="4279" spans="9:10" x14ac:dyDescent="0.2">
      <c r="I4279" s="1"/>
      <c r="J4279" s="2"/>
    </row>
    <row r="4280" spans="9:10" x14ac:dyDescent="0.2">
      <c r="I4280" s="1"/>
      <c r="J4280" s="2"/>
    </row>
    <row r="4281" spans="9:10" x14ac:dyDescent="0.2">
      <c r="I4281" s="1"/>
      <c r="J4281" s="2"/>
    </row>
    <row r="4282" spans="9:10" x14ac:dyDescent="0.2">
      <c r="I4282" s="1"/>
      <c r="J4282" s="2"/>
    </row>
    <row r="4283" spans="9:10" x14ac:dyDescent="0.2">
      <c r="I4283" s="1"/>
      <c r="J4283" s="2"/>
    </row>
    <row r="4284" spans="9:10" x14ac:dyDescent="0.2">
      <c r="I4284" s="1"/>
      <c r="J4284" s="2"/>
    </row>
    <row r="4285" spans="9:10" x14ac:dyDescent="0.2">
      <c r="I4285" s="1"/>
      <c r="J4285" s="2"/>
    </row>
    <row r="4286" spans="9:10" x14ac:dyDescent="0.2">
      <c r="I4286" s="1"/>
      <c r="J4286" s="2"/>
    </row>
    <row r="4287" spans="9:10" x14ac:dyDescent="0.2">
      <c r="I4287" s="1"/>
      <c r="J4287" s="2"/>
    </row>
    <row r="4288" spans="9:10" x14ac:dyDescent="0.2">
      <c r="I4288" s="1"/>
      <c r="J4288" s="2"/>
    </row>
    <row r="4289" spans="9:10" x14ac:dyDescent="0.2">
      <c r="I4289" s="1"/>
      <c r="J4289" s="2"/>
    </row>
    <row r="4290" spans="9:10" x14ac:dyDescent="0.2">
      <c r="I4290" s="1"/>
      <c r="J4290" s="2"/>
    </row>
    <row r="4291" spans="9:10" x14ac:dyDescent="0.2">
      <c r="I4291" s="1"/>
      <c r="J4291" s="2"/>
    </row>
    <row r="4292" spans="9:10" x14ac:dyDescent="0.2">
      <c r="I4292" s="1"/>
      <c r="J4292" s="2"/>
    </row>
    <row r="4293" spans="9:10" x14ac:dyDescent="0.2">
      <c r="I4293" s="1"/>
      <c r="J4293" s="2"/>
    </row>
    <row r="4294" spans="9:10" x14ac:dyDescent="0.2">
      <c r="I4294" s="1"/>
      <c r="J4294" s="2"/>
    </row>
    <row r="4295" spans="9:10" x14ac:dyDescent="0.2">
      <c r="I4295" s="1"/>
      <c r="J4295" s="2"/>
    </row>
    <row r="4296" spans="9:10" x14ac:dyDescent="0.2">
      <c r="I4296" s="1"/>
      <c r="J4296" s="2"/>
    </row>
    <row r="4297" spans="9:10" x14ac:dyDescent="0.2">
      <c r="I4297" s="1"/>
      <c r="J4297" s="2"/>
    </row>
    <row r="4298" spans="9:10" x14ac:dyDescent="0.2">
      <c r="I4298" s="1"/>
      <c r="J4298" s="2"/>
    </row>
    <row r="4299" spans="9:10" x14ac:dyDescent="0.2">
      <c r="I4299" s="1"/>
      <c r="J4299" s="2"/>
    </row>
    <row r="4300" spans="9:10" x14ac:dyDescent="0.2">
      <c r="I4300" s="1"/>
      <c r="J4300" s="2"/>
    </row>
    <row r="4301" spans="9:10" x14ac:dyDescent="0.2">
      <c r="I4301" s="1"/>
      <c r="J4301" s="2"/>
    </row>
    <row r="4302" spans="9:10" x14ac:dyDescent="0.2">
      <c r="I4302" s="1"/>
      <c r="J4302" s="2"/>
    </row>
    <row r="4303" spans="9:10" x14ac:dyDescent="0.2">
      <c r="I4303" s="1"/>
      <c r="J4303" s="2"/>
    </row>
    <row r="4304" spans="9:10" x14ac:dyDescent="0.2">
      <c r="I4304" s="1"/>
      <c r="J4304" s="2"/>
    </row>
    <row r="4305" spans="9:10" x14ac:dyDescent="0.2">
      <c r="I4305" s="1"/>
      <c r="J4305" s="2"/>
    </row>
    <row r="4306" spans="9:10" x14ac:dyDescent="0.2">
      <c r="I4306" s="1"/>
      <c r="J4306" s="2"/>
    </row>
    <row r="4307" spans="9:10" x14ac:dyDescent="0.2">
      <c r="I4307" s="1"/>
      <c r="J4307" s="2"/>
    </row>
    <row r="4308" spans="9:10" x14ac:dyDescent="0.2">
      <c r="I4308" s="1"/>
      <c r="J4308" s="2"/>
    </row>
    <row r="4309" spans="9:10" x14ac:dyDescent="0.2">
      <c r="I4309" s="1"/>
      <c r="J4309" s="2"/>
    </row>
    <row r="4310" spans="9:10" x14ac:dyDescent="0.2">
      <c r="I4310" s="1"/>
      <c r="J4310" s="2"/>
    </row>
    <row r="4311" spans="9:10" x14ac:dyDescent="0.2">
      <c r="I4311" s="1"/>
      <c r="J4311" s="2"/>
    </row>
    <row r="4312" spans="9:10" x14ac:dyDescent="0.2">
      <c r="I4312" s="1"/>
      <c r="J4312" s="2"/>
    </row>
    <row r="4313" spans="9:10" x14ac:dyDescent="0.2">
      <c r="I4313" s="1"/>
      <c r="J4313" s="2"/>
    </row>
    <row r="4314" spans="9:10" x14ac:dyDescent="0.2">
      <c r="I4314" s="1"/>
      <c r="J4314" s="2"/>
    </row>
    <row r="4315" spans="9:10" x14ac:dyDescent="0.2">
      <c r="I4315" s="1"/>
      <c r="J4315" s="2"/>
    </row>
    <row r="4316" spans="9:10" x14ac:dyDescent="0.2">
      <c r="I4316" s="1"/>
      <c r="J4316" s="2"/>
    </row>
    <row r="4317" spans="9:10" x14ac:dyDescent="0.2">
      <c r="I4317" s="1"/>
      <c r="J4317" s="2"/>
    </row>
    <row r="4318" spans="9:10" x14ac:dyDescent="0.2">
      <c r="I4318" s="1"/>
      <c r="J4318" s="2"/>
    </row>
    <row r="4319" spans="9:10" x14ac:dyDescent="0.2">
      <c r="I4319" s="1"/>
      <c r="J4319" s="2"/>
    </row>
    <row r="4320" spans="9:10" x14ac:dyDescent="0.2">
      <c r="I4320" s="1"/>
      <c r="J4320" s="2"/>
    </row>
    <row r="4321" spans="9:10" x14ac:dyDescent="0.2">
      <c r="I4321" s="1"/>
      <c r="J4321" s="2"/>
    </row>
    <row r="4322" spans="9:10" x14ac:dyDescent="0.2">
      <c r="I4322" s="1"/>
      <c r="J4322" s="2"/>
    </row>
    <row r="4323" spans="9:10" x14ac:dyDescent="0.2">
      <c r="I4323" s="1"/>
      <c r="J4323" s="2"/>
    </row>
    <row r="4324" spans="9:10" x14ac:dyDescent="0.2">
      <c r="I4324" s="1"/>
      <c r="J4324" s="2"/>
    </row>
    <row r="4325" spans="9:10" x14ac:dyDescent="0.2">
      <c r="I4325" s="1"/>
      <c r="J4325" s="2"/>
    </row>
    <row r="4326" spans="9:10" x14ac:dyDescent="0.2">
      <c r="I4326" s="1"/>
      <c r="J4326" s="2"/>
    </row>
    <row r="4327" spans="9:10" x14ac:dyDescent="0.2">
      <c r="I4327" s="1"/>
      <c r="J4327" s="2"/>
    </row>
    <row r="4328" spans="9:10" x14ac:dyDescent="0.2">
      <c r="I4328" s="1"/>
      <c r="J4328" s="2"/>
    </row>
    <row r="4329" spans="9:10" x14ac:dyDescent="0.2">
      <c r="I4329" s="1"/>
      <c r="J4329" s="2"/>
    </row>
    <row r="4330" spans="9:10" x14ac:dyDescent="0.2">
      <c r="I4330" s="1"/>
      <c r="J4330" s="2"/>
    </row>
    <row r="4331" spans="9:10" x14ac:dyDescent="0.2">
      <c r="I4331" s="1"/>
      <c r="J4331" s="2"/>
    </row>
    <row r="4332" spans="9:10" x14ac:dyDescent="0.2">
      <c r="I4332" s="1"/>
      <c r="J4332" s="2"/>
    </row>
    <row r="4333" spans="9:10" x14ac:dyDescent="0.2">
      <c r="I4333" s="1"/>
      <c r="J4333" s="2"/>
    </row>
    <row r="4334" spans="9:10" x14ac:dyDescent="0.2">
      <c r="I4334" s="1"/>
      <c r="J4334" s="2"/>
    </row>
    <row r="4335" spans="9:10" x14ac:dyDescent="0.2">
      <c r="I4335" s="1"/>
      <c r="J4335" s="2"/>
    </row>
    <row r="4336" spans="9:10" x14ac:dyDescent="0.2">
      <c r="I4336" s="1"/>
      <c r="J4336" s="2"/>
    </row>
    <row r="4337" spans="9:10" x14ac:dyDescent="0.2">
      <c r="I4337" s="1"/>
      <c r="J4337" s="2"/>
    </row>
    <row r="4338" spans="9:10" x14ac:dyDescent="0.2">
      <c r="I4338" s="1"/>
      <c r="J4338" s="2"/>
    </row>
    <row r="4339" spans="9:10" x14ac:dyDescent="0.2">
      <c r="I4339" s="1"/>
      <c r="J4339" s="2"/>
    </row>
    <row r="4340" spans="9:10" x14ac:dyDescent="0.2">
      <c r="I4340" s="1"/>
      <c r="J4340" s="2"/>
    </row>
    <row r="4341" spans="9:10" x14ac:dyDescent="0.2">
      <c r="I4341" s="1"/>
      <c r="J4341" s="2"/>
    </row>
    <row r="4342" spans="9:10" x14ac:dyDescent="0.2">
      <c r="I4342" s="1"/>
      <c r="J4342" s="2"/>
    </row>
    <row r="4343" spans="9:10" x14ac:dyDescent="0.2">
      <c r="I4343" s="1"/>
      <c r="J4343" s="2"/>
    </row>
    <row r="4344" spans="9:10" x14ac:dyDescent="0.2">
      <c r="I4344" s="1"/>
      <c r="J4344" s="2"/>
    </row>
    <row r="4345" spans="9:10" x14ac:dyDescent="0.2">
      <c r="I4345" s="1"/>
      <c r="J4345" s="2"/>
    </row>
    <row r="4346" spans="9:10" x14ac:dyDescent="0.2">
      <c r="I4346" s="1"/>
      <c r="J4346" s="2"/>
    </row>
    <row r="4347" spans="9:10" x14ac:dyDescent="0.2">
      <c r="I4347" s="1"/>
      <c r="J4347" s="2"/>
    </row>
    <row r="4348" spans="9:10" x14ac:dyDescent="0.2">
      <c r="I4348" s="1"/>
      <c r="J4348" s="2"/>
    </row>
    <row r="4349" spans="9:10" x14ac:dyDescent="0.2">
      <c r="I4349" s="1"/>
      <c r="J4349" s="2"/>
    </row>
    <row r="4350" spans="9:10" x14ac:dyDescent="0.2">
      <c r="I4350" s="1"/>
      <c r="J4350" s="2"/>
    </row>
    <row r="4351" spans="9:10" x14ac:dyDescent="0.2">
      <c r="I4351" s="1"/>
      <c r="J4351" s="2"/>
    </row>
    <row r="4352" spans="9:10" x14ac:dyDescent="0.2">
      <c r="I4352" s="1"/>
      <c r="J4352" s="2"/>
    </row>
    <row r="4353" spans="9:10" x14ac:dyDescent="0.2">
      <c r="I4353" s="1"/>
      <c r="J4353" s="2"/>
    </row>
    <row r="4354" spans="9:10" x14ac:dyDescent="0.2">
      <c r="I4354" s="1"/>
      <c r="J4354" s="2"/>
    </row>
    <row r="4355" spans="9:10" x14ac:dyDescent="0.2">
      <c r="I4355" s="1"/>
      <c r="J4355" s="2"/>
    </row>
    <row r="4356" spans="9:10" x14ac:dyDescent="0.2">
      <c r="I4356" s="1"/>
      <c r="J4356" s="2"/>
    </row>
    <row r="4357" spans="9:10" x14ac:dyDescent="0.2">
      <c r="I4357" s="1"/>
      <c r="J4357" s="2"/>
    </row>
    <row r="4358" spans="9:10" x14ac:dyDescent="0.2">
      <c r="I4358" s="1"/>
      <c r="J4358" s="2"/>
    </row>
    <row r="4359" spans="9:10" x14ac:dyDescent="0.2">
      <c r="I4359" s="1"/>
      <c r="J4359" s="2"/>
    </row>
    <row r="4360" spans="9:10" x14ac:dyDescent="0.2">
      <c r="I4360" s="1"/>
      <c r="J4360" s="2"/>
    </row>
    <row r="4361" spans="9:10" x14ac:dyDescent="0.2">
      <c r="I4361" s="1"/>
      <c r="J4361" s="2"/>
    </row>
    <row r="4362" spans="9:10" x14ac:dyDescent="0.2">
      <c r="I4362" s="1"/>
      <c r="J4362" s="2"/>
    </row>
    <row r="4363" spans="9:10" x14ac:dyDescent="0.2">
      <c r="I4363" s="1"/>
      <c r="J4363" s="2"/>
    </row>
    <row r="4364" spans="9:10" x14ac:dyDescent="0.2">
      <c r="I4364" s="1"/>
      <c r="J4364" s="2"/>
    </row>
    <row r="4365" spans="9:10" x14ac:dyDescent="0.2">
      <c r="I4365" s="1"/>
      <c r="J4365" s="2"/>
    </row>
    <row r="4366" spans="9:10" x14ac:dyDescent="0.2">
      <c r="I4366" s="1"/>
      <c r="J4366" s="2"/>
    </row>
    <row r="4367" spans="9:10" x14ac:dyDescent="0.2">
      <c r="I4367" s="1"/>
      <c r="J4367" s="2"/>
    </row>
    <row r="4368" spans="9:10" x14ac:dyDescent="0.2">
      <c r="I4368" s="1"/>
      <c r="J4368" s="2"/>
    </row>
    <row r="4369" spans="9:10" x14ac:dyDescent="0.2">
      <c r="I4369" s="1"/>
      <c r="J4369" s="2"/>
    </row>
    <row r="4370" spans="9:10" x14ac:dyDescent="0.2">
      <c r="I4370" s="1"/>
      <c r="J4370" s="2"/>
    </row>
    <row r="4371" spans="9:10" x14ac:dyDescent="0.2">
      <c r="I4371" s="1"/>
      <c r="J4371" s="2"/>
    </row>
    <row r="4372" spans="9:10" x14ac:dyDescent="0.2">
      <c r="I4372" s="1"/>
      <c r="J4372" s="2"/>
    </row>
    <row r="4373" spans="9:10" x14ac:dyDescent="0.2">
      <c r="I4373" s="1"/>
      <c r="J4373" s="2"/>
    </row>
    <row r="4374" spans="9:10" x14ac:dyDescent="0.2">
      <c r="I4374" s="1"/>
      <c r="J4374" s="2"/>
    </row>
    <row r="4375" spans="9:10" x14ac:dyDescent="0.2">
      <c r="I4375" s="1"/>
      <c r="J4375" s="2"/>
    </row>
    <row r="4376" spans="9:10" x14ac:dyDescent="0.2">
      <c r="I4376" s="1"/>
      <c r="J4376" s="2"/>
    </row>
    <row r="4377" spans="9:10" x14ac:dyDescent="0.2">
      <c r="I4377" s="1"/>
      <c r="J4377" s="2"/>
    </row>
    <row r="4378" spans="9:10" x14ac:dyDescent="0.2">
      <c r="I4378" s="1"/>
      <c r="J4378" s="2"/>
    </row>
    <row r="4379" spans="9:10" x14ac:dyDescent="0.2">
      <c r="I4379" s="1"/>
      <c r="J4379" s="2"/>
    </row>
    <row r="4380" spans="9:10" x14ac:dyDescent="0.2">
      <c r="I4380" s="1"/>
      <c r="J4380" s="2"/>
    </row>
    <row r="4381" spans="9:10" x14ac:dyDescent="0.2">
      <c r="I4381" s="1"/>
      <c r="J4381" s="2"/>
    </row>
    <row r="4382" spans="9:10" x14ac:dyDescent="0.2">
      <c r="I4382" s="1"/>
      <c r="J4382" s="2"/>
    </row>
    <row r="4383" spans="9:10" x14ac:dyDescent="0.2">
      <c r="I4383" s="1"/>
      <c r="J4383" s="2"/>
    </row>
    <row r="4384" spans="9:10" x14ac:dyDescent="0.2">
      <c r="I4384" s="1"/>
      <c r="J4384" s="2"/>
    </row>
    <row r="4385" spans="9:10" x14ac:dyDescent="0.2">
      <c r="I4385" s="1"/>
      <c r="J4385" s="2"/>
    </row>
    <row r="4386" spans="9:10" x14ac:dyDescent="0.2">
      <c r="I4386" s="1"/>
      <c r="J4386" s="2"/>
    </row>
    <row r="4387" spans="9:10" x14ac:dyDescent="0.2">
      <c r="I4387" s="1"/>
      <c r="J4387" s="2"/>
    </row>
    <row r="4388" spans="9:10" x14ac:dyDescent="0.2">
      <c r="I4388" s="1"/>
      <c r="J4388" s="2"/>
    </row>
    <row r="4389" spans="9:10" x14ac:dyDescent="0.2">
      <c r="I4389" s="1"/>
      <c r="J4389" s="2"/>
    </row>
    <row r="4390" spans="9:10" x14ac:dyDescent="0.2">
      <c r="I4390" s="1"/>
      <c r="J4390" s="2"/>
    </row>
    <row r="4391" spans="9:10" x14ac:dyDescent="0.2">
      <c r="I4391" s="1"/>
      <c r="J4391" s="2"/>
    </row>
    <row r="4392" spans="9:10" x14ac:dyDescent="0.2">
      <c r="I4392" s="1"/>
      <c r="J4392" s="2"/>
    </row>
    <row r="4393" spans="9:10" x14ac:dyDescent="0.2">
      <c r="I4393" s="1"/>
      <c r="J4393" s="2"/>
    </row>
    <row r="4394" spans="9:10" x14ac:dyDescent="0.2">
      <c r="I4394" s="1"/>
      <c r="J4394" s="2"/>
    </row>
    <row r="4395" spans="9:10" x14ac:dyDescent="0.2">
      <c r="I4395" s="1"/>
      <c r="J4395" s="2"/>
    </row>
    <row r="4396" spans="9:10" x14ac:dyDescent="0.2">
      <c r="I4396" s="1"/>
      <c r="J4396" s="2"/>
    </row>
    <row r="4397" spans="9:10" x14ac:dyDescent="0.2">
      <c r="I4397" s="1"/>
      <c r="J4397" s="2"/>
    </row>
    <row r="4398" spans="9:10" x14ac:dyDescent="0.2">
      <c r="I4398" s="1"/>
      <c r="J4398" s="2"/>
    </row>
    <row r="4399" spans="9:10" x14ac:dyDescent="0.2">
      <c r="I4399" s="1"/>
      <c r="J4399" s="2"/>
    </row>
    <row r="4400" spans="9:10" x14ac:dyDescent="0.2">
      <c r="I4400" s="1"/>
      <c r="J4400" s="2"/>
    </row>
    <row r="4401" spans="9:10" x14ac:dyDescent="0.2">
      <c r="I4401" s="1"/>
      <c r="J4401" s="2"/>
    </row>
    <row r="4402" spans="9:10" x14ac:dyDescent="0.2">
      <c r="I4402" s="1"/>
      <c r="J4402" s="2"/>
    </row>
    <row r="4403" spans="9:10" x14ac:dyDescent="0.2">
      <c r="I4403" s="1"/>
      <c r="J4403" s="2"/>
    </row>
    <row r="4404" spans="9:10" x14ac:dyDescent="0.2">
      <c r="I4404" s="1"/>
      <c r="J4404" s="2"/>
    </row>
    <row r="4405" spans="9:10" x14ac:dyDescent="0.2">
      <c r="I4405" s="1"/>
      <c r="J4405" s="2"/>
    </row>
    <row r="4406" spans="9:10" x14ac:dyDescent="0.2">
      <c r="I4406" s="1"/>
      <c r="J4406" s="2"/>
    </row>
    <row r="4407" spans="9:10" x14ac:dyDescent="0.2">
      <c r="I4407" s="1"/>
      <c r="J4407" s="2"/>
    </row>
    <row r="4408" spans="9:10" x14ac:dyDescent="0.2">
      <c r="I4408" s="1"/>
      <c r="J4408" s="2"/>
    </row>
    <row r="4409" spans="9:10" x14ac:dyDescent="0.2">
      <c r="I4409" s="1"/>
      <c r="J4409" s="2"/>
    </row>
    <row r="4410" spans="9:10" x14ac:dyDescent="0.2">
      <c r="I4410" s="1"/>
      <c r="J4410" s="2"/>
    </row>
    <row r="4411" spans="9:10" x14ac:dyDescent="0.2">
      <c r="I4411" s="1"/>
      <c r="J4411" s="2"/>
    </row>
    <row r="4412" spans="9:10" x14ac:dyDescent="0.2">
      <c r="I4412" s="1"/>
      <c r="J4412" s="2"/>
    </row>
    <row r="4413" spans="9:10" x14ac:dyDescent="0.2">
      <c r="I4413" s="1"/>
      <c r="J4413" s="2"/>
    </row>
    <row r="4414" spans="9:10" x14ac:dyDescent="0.2">
      <c r="I4414" s="1"/>
      <c r="J4414" s="2"/>
    </row>
    <row r="4415" spans="9:10" x14ac:dyDescent="0.2">
      <c r="I4415" s="1"/>
      <c r="J4415" s="2"/>
    </row>
    <row r="4416" spans="9:10" x14ac:dyDescent="0.2">
      <c r="I4416" s="1"/>
      <c r="J4416" s="2"/>
    </row>
    <row r="4417" spans="9:10" x14ac:dyDescent="0.2">
      <c r="I4417" s="1"/>
      <c r="J4417" s="2"/>
    </row>
    <row r="4418" spans="9:10" x14ac:dyDescent="0.2">
      <c r="I4418" s="1"/>
      <c r="J4418" s="2"/>
    </row>
    <row r="4419" spans="9:10" x14ac:dyDescent="0.2">
      <c r="I4419" s="1"/>
      <c r="J4419" s="2"/>
    </row>
    <row r="4420" spans="9:10" x14ac:dyDescent="0.2">
      <c r="I4420" s="1"/>
      <c r="J4420" s="2"/>
    </row>
    <row r="4421" spans="9:10" x14ac:dyDescent="0.2">
      <c r="I4421" s="1"/>
      <c r="J4421" s="2"/>
    </row>
    <row r="4422" spans="9:10" x14ac:dyDescent="0.2">
      <c r="I4422" s="1"/>
      <c r="J4422" s="2"/>
    </row>
    <row r="4423" spans="9:10" x14ac:dyDescent="0.2">
      <c r="I4423" s="1"/>
      <c r="J4423" s="2"/>
    </row>
    <row r="4424" spans="9:10" x14ac:dyDescent="0.2">
      <c r="I4424" s="1"/>
      <c r="J4424" s="2"/>
    </row>
    <row r="4425" spans="9:10" x14ac:dyDescent="0.2">
      <c r="I4425" s="1"/>
      <c r="J4425" s="2"/>
    </row>
    <row r="4426" spans="9:10" x14ac:dyDescent="0.2">
      <c r="I4426" s="1"/>
      <c r="J4426" s="2"/>
    </row>
    <row r="4427" spans="9:10" x14ac:dyDescent="0.2">
      <c r="I4427" s="1"/>
      <c r="J4427" s="2"/>
    </row>
    <row r="4428" spans="9:10" x14ac:dyDescent="0.2">
      <c r="I4428" s="1"/>
      <c r="J4428" s="2"/>
    </row>
    <row r="4429" spans="9:10" x14ac:dyDescent="0.2">
      <c r="I4429" s="1"/>
      <c r="J4429" s="2"/>
    </row>
    <row r="4430" spans="9:10" x14ac:dyDescent="0.2">
      <c r="I4430" s="1"/>
      <c r="J4430" s="2"/>
    </row>
    <row r="4431" spans="9:10" x14ac:dyDescent="0.2">
      <c r="I4431" s="1"/>
      <c r="J4431" s="2"/>
    </row>
    <row r="4432" spans="9:10" x14ac:dyDescent="0.2">
      <c r="I4432" s="1"/>
      <c r="J4432" s="2"/>
    </row>
    <row r="4433" spans="9:10" x14ac:dyDescent="0.2">
      <c r="I4433" s="1"/>
      <c r="J4433" s="2"/>
    </row>
    <row r="4434" spans="9:10" x14ac:dyDescent="0.2">
      <c r="I4434" s="1"/>
      <c r="J4434" s="2"/>
    </row>
    <row r="4435" spans="9:10" x14ac:dyDescent="0.2">
      <c r="I4435" s="1"/>
      <c r="J4435" s="2"/>
    </row>
    <row r="4436" spans="9:10" x14ac:dyDescent="0.2">
      <c r="I4436" s="1"/>
      <c r="J4436" s="2"/>
    </row>
    <row r="4437" spans="9:10" x14ac:dyDescent="0.2">
      <c r="I4437" s="1"/>
      <c r="J4437" s="2"/>
    </row>
    <row r="4438" spans="9:10" x14ac:dyDescent="0.2">
      <c r="I4438" s="1"/>
      <c r="J4438" s="2"/>
    </row>
    <row r="4439" spans="9:10" x14ac:dyDescent="0.2">
      <c r="I4439" s="1"/>
      <c r="J4439" s="2"/>
    </row>
    <row r="4440" spans="9:10" x14ac:dyDescent="0.2">
      <c r="I4440" s="1"/>
      <c r="J4440" s="2"/>
    </row>
    <row r="4441" spans="9:10" x14ac:dyDescent="0.2">
      <c r="I4441" s="1"/>
      <c r="J4441" s="2"/>
    </row>
    <row r="4442" spans="9:10" x14ac:dyDescent="0.2">
      <c r="I4442" s="1"/>
      <c r="J4442" s="2"/>
    </row>
    <row r="4443" spans="9:10" x14ac:dyDescent="0.2">
      <c r="I4443" s="1"/>
      <c r="J4443" s="2"/>
    </row>
    <row r="4444" spans="9:10" x14ac:dyDescent="0.2">
      <c r="I4444" s="1"/>
      <c r="J4444" s="2"/>
    </row>
    <row r="4445" spans="9:10" x14ac:dyDescent="0.2">
      <c r="I4445" s="1"/>
      <c r="J4445" s="2"/>
    </row>
    <row r="4446" spans="9:10" x14ac:dyDescent="0.2">
      <c r="I4446" s="1"/>
      <c r="J4446" s="2"/>
    </row>
    <row r="4447" spans="9:10" x14ac:dyDescent="0.2">
      <c r="I4447" s="1"/>
      <c r="J4447" s="2"/>
    </row>
    <row r="4448" spans="9:10" x14ac:dyDescent="0.2">
      <c r="I4448" s="1"/>
      <c r="J4448" s="2"/>
    </row>
    <row r="4449" spans="9:10" x14ac:dyDescent="0.2">
      <c r="I4449" s="1"/>
      <c r="J4449" s="2"/>
    </row>
    <row r="4450" spans="9:10" x14ac:dyDescent="0.2">
      <c r="I4450" s="1"/>
      <c r="J4450" s="2"/>
    </row>
    <row r="4451" spans="9:10" x14ac:dyDescent="0.2">
      <c r="I4451" s="1"/>
      <c r="J4451" s="2"/>
    </row>
    <row r="4452" spans="9:10" x14ac:dyDescent="0.2">
      <c r="I4452" s="1"/>
      <c r="J4452" s="2"/>
    </row>
    <row r="4453" spans="9:10" x14ac:dyDescent="0.2">
      <c r="I4453" s="1"/>
      <c r="J4453" s="2"/>
    </row>
    <row r="4454" spans="9:10" x14ac:dyDescent="0.2">
      <c r="I4454" s="1"/>
      <c r="J4454" s="2"/>
    </row>
    <row r="4455" spans="9:10" x14ac:dyDescent="0.2">
      <c r="I4455" s="1"/>
      <c r="J4455" s="2"/>
    </row>
    <row r="4456" spans="9:10" x14ac:dyDescent="0.2">
      <c r="I4456" s="1"/>
      <c r="J4456" s="2"/>
    </row>
    <row r="4457" spans="9:10" x14ac:dyDescent="0.2">
      <c r="I4457" s="1"/>
      <c r="J4457" s="2"/>
    </row>
    <row r="4458" spans="9:10" x14ac:dyDescent="0.2">
      <c r="I4458" s="1"/>
      <c r="J4458" s="2"/>
    </row>
    <row r="4459" spans="9:10" x14ac:dyDescent="0.2">
      <c r="I4459" s="1"/>
      <c r="J4459" s="2"/>
    </row>
    <row r="4460" spans="9:10" x14ac:dyDescent="0.2">
      <c r="I4460" s="1"/>
      <c r="J4460" s="2"/>
    </row>
    <row r="4461" spans="9:10" x14ac:dyDescent="0.2">
      <c r="I4461" s="1"/>
      <c r="J4461" s="2"/>
    </row>
    <row r="4462" spans="9:10" x14ac:dyDescent="0.2">
      <c r="I4462" s="1"/>
      <c r="J4462" s="2"/>
    </row>
    <row r="4463" spans="9:10" x14ac:dyDescent="0.2">
      <c r="I4463" s="1"/>
      <c r="J4463" s="2"/>
    </row>
    <row r="4464" spans="9:10" x14ac:dyDescent="0.2">
      <c r="I4464" s="1"/>
      <c r="J4464" s="2"/>
    </row>
    <row r="4465" spans="9:10" x14ac:dyDescent="0.2">
      <c r="I4465" s="1"/>
      <c r="J4465" s="2"/>
    </row>
    <row r="4466" spans="9:10" x14ac:dyDescent="0.2">
      <c r="I4466" s="1"/>
      <c r="J4466" s="2"/>
    </row>
    <row r="4467" spans="9:10" x14ac:dyDescent="0.2">
      <c r="I4467" s="1"/>
      <c r="J4467" s="2"/>
    </row>
    <row r="4468" spans="9:10" x14ac:dyDescent="0.2">
      <c r="I4468" s="1"/>
      <c r="J4468" s="2"/>
    </row>
    <row r="4469" spans="9:10" x14ac:dyDescent="0.2">
      <c r="I4469" s="1"/>
      <c r="J4469" s="2"/>
    </row>
    <row r="4470" spans="9:10" x14ac:dyDescent="0.2">
      <c r="I4470" s="1"/>
      <c r="J4470" s="2"/>
    </row>
    <row r="4471" spans="9:10" x14ac:dyDescent="0.2">
      <c r="I4471" s="1"/>
      <c r="J4471" s="2"/>
    </row>
    <row r="4472" spans="9:10" x14ac:dyDescent="0.2">
      <c r="I4472" s="1"/>
      <c r="J4472" s="2"/>
    </row>
    <row r="4473" spans="9:10" x14ac:dyDescent="0.2">
      <c r="I4473" s="1"/>
      <c r="J4473" s="2"/>
    </row>
    <row r="4474" spans="9:10" x14ac:dyDescent="0.2">
      <c r="I4474" s="1"/>
      <c r="J4474" s="2"/>
    </row>
    <row r="4475" spans="9:10" x14ac:dyDescent="0.2">
      <c r="I4475" s="1"/>
      <c r="J4475" s="2"/>
    </row>
    <row r="4476" spans="9:10" x14ac:dyDescent="0.2">
      <c r="I4476" s="1"/>
      <c r="J4476" s="2"/>
    </row>
    <row r="4477" spans="9:10" x14ac:dyDescent="0.2">
      <c r="I4477" s="1"/>
      <c r="J4477" s="2"/>
    </row>
    <row r="4478" spans="9:10" x14ac:dyDescent="0.2">
      <c r="I4478" s="1"/>
      <c r="J4478" s="2"/>
    </row>
    <row r="4479" spans="9:10" x14ac:dyDescent="0.2">
      <c r="I4479" s="1"/>
      <c r="J4479" s="2"/>
    </row>
    <row r="4480" spans="9:10" x14ac:dyDescent="0.2">
      <c r="I4480" s="1"/>
      <c r="J4480" s="2"/>
    </row>
    <row r="4481" spans="9:10" x14ac:dyDescent="0.2">
      <c r="I4481" s="1"/>
      <c r="J4481" s="2"/>
    </row>
    <row r="4482" spans="9:10" x14ac:dyDescent="0.2">
      <c r="I4482" s="1"/>
      <c r="J4482" s="2"/>
    </row>
    <row r="4483" spans="9:10" x14ac:dyDescent="0.2">
      <c r="I4483" s="1"/>
      <c r="J4483" s="2"/>
    </row>
    <row r="4484" spans="9:10" x14ac:dyDescent="0.2">
      <c r="I4484" s="1"/>
      <c r="J4484" s="2"/>
    </row>
    <row r="4485" spans="9:10" x14ac:dyDescent="0.2">
      <c r="I4485" s="1"/>
      <c r="J4485" s="2"/>
    </row>
    <row r="4486" spans="9:10" x14ac:dyDescent="0.2">
      <c r="I4486" s="1"/>
      <c r="J4486" s="2"/>
    </row>
    <row r="4487" spans="9:10" x14ac:dyDescent="0.2">
      <c r="I4487" s="1"/>
      <c r="J4487" s="2"/>
    </row>
    <row r="4488" spans="9:10" x14ac:dyDescent="0.2">
      <c r="I4488" s="1"/>
      <c r="J4488" s="2"/>
    </row>
    <row r="4489" spans="9:10" x14ac:dyDescent="0.2">
      <c r="I4489" s="1"/>
      <c r="J4489" s="2"/>
    </row>
    <row r="4490" spans="9:10" x14ac:dyDescent="0.2">
      <c r="I4490" s="1"/>
      <c r="J4490" s="2"/>
    </row>
    <row r="4491" spans="9:10" x14ac:dyDescent="0.2">
      <c r="I4491" s="1"/>
      <c r="J4491" s="2"/>
    </row>
    <row r="4492" spans="9:10" x14ac:dyDescent="0.2">
      <c r="I4492" s="1"/>
      <c r="J4492" s="2"/>
    </row>
    <row r="4493" spans="9:10" x14ac:dyDescent="0.2">
      <c r="I4493" s="1"/>
      <c r="J4493" s="2"/>
    </row>
    <row r="4494" spans="9:10" x14ac:dyDescent="0.2">
      <c r="I4494" s="1"/>
      <c r="J4494" s="2"/>
    </row>
    <row r="4495" spans="9:10" x14ac:dyDescent="0.2">
      <c r="I4495" s="1"/>
      <c r="J4495" s="2"/>
    </row>
    <row r="4496" spans="9:10" x14ac:dyDescent="0.2">
      <c r="I4496" s="1"/>
      <c r="J4496" s="2"/>
    </row>
    <row r="4497" spans="9:10" x14ac:dyDescent="0.2">
      <c r="I4497" s="1"/>
      <c r="J4497" s="2"/>
    </row>
    <row r="4498" spans="9:10" x14ac:dyDescent="0.2">
      <c r="I4498" s="1"/>
      <c r="J4498" s="2"/>
    </row>
    <row r="4499" spans="9:10" x14ac:dyDescent="0.2">
      <c r="I4499" s="1"/>
      <c r="J4499" s="2"/>
    </row>
    <row r="4500" spans="9:10" x14ac:dyDescent="0.2">
      <c r="I4500" s="1"/>
      <c r="J4500" s="2"/>
    </row>
    <row r="4501" spans="9:10" x14ac:dyDescent="0.2">
      <c r="I4501" s="1"/>
      <c r="J4501" s="2"/>
    </row>
    <row r="4502" spans="9:10" x14ac:dyDescent="0.2">
      <c r="I4502" s="1"/>
      <c r="J4502" s="2"/>
    </row>
    <row r="4503" spans="9:10" x14ac:dyDescent="0.2">
      <c r="I4503" s="1"/>
      <c r="J4503" s="2"/>
    </row>
    <row r="4504" spans="9:10" x14ac:dyDescent="0.2">
      <c r="I4504" s="1"/>
      <c r="J4504" s="2"/>
    </row>
    <row r="4505" spans="9:10" x14ac:dyDescent="0.2">
      <c r="I4505" s="1"/>
      <c r="J4505" s="2"/>
    </row>
    <row r="4506" spans="9:10" x14ac:dyDescent="0.2">
      <c r="I4506" s="1"/>
      <c r="J4506" s="2"/>
    </row>
    <row r="4507" spans="9:10" x14ac:dyDescent="0.2">
      <c r="I4507" s="1"/>
      <c r="J4507" s="2"/>
    </row>
    <row r="4508" spans="9:10" x14ac:dyDescent="0.2">
      <c r="I4508" s="1"/>
      <c r="J4508" s="2"/>
    </row>
    <row r="4509" spans="9:10" x14ac:dyDescent="0.2">
      <c r="I4509" s="1"/>
      <c r="J4509" s="2"/>
    </row>
    <row r="4510" spans="9:10" x14ac:dyDescent="0.2">
      <c r="I4510" s="1"/>
      <c r="J4510" s="2"/>
    </row>
    <row r="4511" spans="9:10" x14ac:dyDescent="0.2">
      <c r="I4511" s="1"/>
      <c r="J4511" s="2"/>
    </row>
    <row r="4512" spans="9:10" x14ac:dyDescent="0.2">
      <c r="I4512" s="1"/>
      <c r="J4512" s="2"/>
    </row>
    <row r="4513" spans="9:10" x14ac:dyDescent="0.2">
      <c r="I4513" s="1"/>
      <c r="J4513" s="2"/>
    </row>
    <row r="4514" spans="9:10" x14ac:dyDescent="0.2">
      <c r="I4514" s="1"/>
      <c r="J4514" s="2"/>
    </row>
    <row r="4515" spans="9:10" x14ac:dyDescent="0.2">
      <c r="I4515" s="1"/>
      <c r="J4515" s="2"/>
    </row>
    <row r="4516" spans="9:10" x14ac:dyDescent="0.2">
      <c r="I4516" s="1"/>
      <c r="J4516" s="2"/>
    </row>
    <row r="4517" spans="9:10" x14ac:dyDescent="0.2">
      <c r="I4517" s="1"/>
      <c r="J4517" s="2"/>
    </row>
    <row r="4518" spans="9:10" x14ac:dyDescent="0.2">
      <c r="I4518" s="1"/>
      <c r="J4518" s="2"/>
    </row>
    <row r="4519" spans="9:10" x14ac:dyDescent="0.2">
      <c r="I4519" s="1"/>
      <c r="J4519" s="2"/>
    </row>
    <row r="4520" spans="9:10" x14ac:dyDescent="0.2">
      <c r="I4520" s="1"/>
      <c r="J4520" s="2"/>
    </row>
    <row r="4521" spans="9:10" x14ac:dyDescent="0.2">
      <c r="I4521" s="1"/>
      <c r="J4521" s="2"/>
    </row>
    <row r="4522" spans="9:10" x14ac:dyDescent="0.2">
      <c r="I4522" s="1"/>
      <c r="J4522" s="2"/>
    </row>
    <row r="4523" spans="9:10" x14ac:dyDescent="0.2">
      <c r="I4523" s="1"/>
      <c r="J4523" s="2"/>
    </row>
    <row r="4524" spans="9:10" x14ac:dyDescent="0.2">
      <c r="I4524" s="1"/>
      <c r="J4524" s="2"/>
    </row>
    <row r="4525" spans="9:10" x14ac:dyDescent="0.2">
      <c r="I4525" s="1"/>
      <c r="J4525" s="2"/>
    </row>
    <row r="4526" spans="9:10" x14ac:dyDescent="0.2">
      <c r="I4526" s="1"/>
      <c r="J4526" s="2"/>
    </row>
    <row r="4527" spans="9:10" x14ac:dyDescent="0.2">
      <c r="I4527" s="1"/>
      <c r="J4527" s="2"/>
    </row>
    <row r="4528" spans="9:10" x14ac:dyDescent="0.2">
      <c r="I4528" s="1"/>
      <c r="J4528" s="2"/>
    </row>
    <row r="4529" spans="9:10" x14ac:dyDescent="0.2">
      <c r="I4529" s="1"/>
      <c r="J4529" s="2"/>
    </row>
    <row r="4530" spans="9:10" x14ac:dyDescent="0.2">
      <c r="I4530" s="1"/>
      <c r="J4530" s="2"/>
    </row>
    <row r="4531" spans="9:10" x14ac:dyDescent="0.2">
      <c r="I4531" s="1"/>
      <c r="J4531" s="2"/>
    </row>
    <row r="4532" spans="9:10" x14ac:dyDescent="0.2">
      <c r="I4532" s="1"/>
      <c r="J4532" s="2"/>
    </row>
    <row r="4533" spans="9:10" x14ac:dyDescent="0.2">
      <c r="I4533" s="1"/>
      <c r="J4533" s="2"/>
    </row>
    <row r="4534" spans="9:10" x14ac:dyDescent="0.2">
      <c r="I4534" s="1"/>
      <c r="J4534" s="2"/>
    </row>
    <row r="4535" spans="9:10" x14ac:dyDescent="0.2">
      <c r="I4535" s="1"/>
      <c r="J4535" s="2"/>
    </row>
    <row r="4536" spans="9:10" x14ac:dyDescent="0.2">
      <c r="I4536" s="1"/>
      <c r="J4536" s="2"/>
    </row>
    <row r="4537" spans="9:10" x14ac:dyDescent="0.2">
      <c r="I4537" s="1"/>
      <c r="J4537" s="2"/>
    </row>
    <row r="4538" spans="9:10" x14ac:dyDescent="0.2">
      <c r="I4538" s="1"/>
      <c r="J4538" s="2"/>
    </row>
    <row r="4539" spans="9:10" x14ac:dyDescent="0.2">
      <c r="I4539" s="1"/>
      <c r="J4539" s="2"/>
    </row>
    <row r="4540" spans="9:10" x14ac:dyDescent="0.2">
      <c r="I4540" s="1"/>
      <c r="J4540" s="2"/>
    </row>
    <row r="4541" spans="9:10" x14ac:dyDescent="0.2">
      <c r="I4541" s="1"/>
      <c r="J4541" s="2"/>
    </row>
    <row r="4542" spans="9:10" x14ac:dyDescent="0.2">
      <c r="I4542" s="1"/>
      <c r="J4542" s="2"/>
    </row>
    <row r="4543" spans="9:10" x14ac:dyDescent="0.2">
      <c r="I4543" s="1"/>
      <c r="J4543" s="2"/>
    </row>
    <row r="4544" spans="9:10" x14ac:dyDescent="0.2">
      <c r="I4544" s="1"/>
      <c r="J4544" s="2"/>
    </row>
    <row r="4545" spans="9:10" x14ac:dyDescent="0.2">
      <c r="I4545" s="1"/>
      <c r="J4545" s="2"/>
    </row>
    <row r="4546" spans="9:10" x14ac:dyDescent="0.2">
      <c r="I4546" s="1"/>
      <c r="J4546" s="2"/>
    </row>
    <row r="4547" spans="9:10" x14ac:dyDescent="0.2">
      <c r="I4547" s="1"/>
      <c r="J4547" s="2"/>
    </row>
    <row r="4548" spans="9:10" x14ac:dyDescent="0.2">
      <c r="I4548" s="1"/>
      <c r="J4548" s="2"/>
    </row>
    <row r="4549" spans="9:10" x14ac:dyDescent="0.2">
      <c r="I4549" s="1"/>
      <c r="J4549" s="2"/>
    </row>
    <row r="4550" spans="9:10" x14ac:dyDescent="0.2">
      <c r="I4550" s="1"/>
      <c r="J4550" s="2"/>
    </row>
    <row r="4551" spans="9:10" x14ac:dyDescent="0.2">
      <c r="I4551" s="1"/>
      <c r="J4551" s="2"/>
    </row>
    <row r="4552" spans="9:10" x14ac:dyDescent="0.2">
      <c r="I4552" s="1"/>
      <c r="J4552" s="2"/>
    </row>
    <row r="4553" spans="9:10" x14ac:dyDescent="0.2">
      <c r="I4553" s="1"/>
      <c r="J4553" s="2"/>
    </row>
    <row r="4554" spans="9:10" x14ac:dyDescent="0.2">
      <c r="I4554" s="1"/>
      <c r="J4554" s="2"/>
    </row>
    <row r="4555" spans="9:10" x14ac:dyDescent="0.2">
      <c r="I4555" s="1"/>
      <c r="J4555" s="2"/>
    </row>
    <row r="4556" spans="9:10" x14ac:dyDescent="0.2">
      <c r="I4556" s="1"/>
      <c r="J4556" s="2"/>
    </row>
    <row r="4557" spans="9:10" x14ac:dyDescent="0.2">
      <c r="I4557" s="1"/>
      <c r="J4557" s="2"/>
    </row>
    <row r="4558" spans="9:10" x14ac:dyDescent="0.2">
      <c r="I4558" s="1"/>
      <c r="J4558" s="2"/>
    </row>
    <row r="4559" spans="9:10" x14ac:dyDescent="0.2">
      <c r="I4559" s="1"/>
      <c r="J4559" s="2"/>
    </row>
    <row r="4560" spans="9:10" x14ac:dyDescent="0.2">
      <c r="I4560" s="1"/>
      <c r="J4560" s="2"/>
    </row>
    <row r="4561" spans="9:10" x14ac:dyDescent="0.2">
      <c r="I4561" s="1"/>
      <c r="J4561" s="2"/>
    </row>
    <row r="4562" spans="9:10" x14ac:dyDescent="0.2">
      <c r="I4562" s="1"/>
      <c r="J4562" s="2"/>
    </row>
    <row r="4563" spans="9:10" x14ac:dyDescent="0.2">
      <c r="I4563" s="1"/>
      <c r="J4563" s="2"/>
    </row>
    <row r="4564" spans="9:10" x14ac:dyDescent="0.2">
      <c r="I4564" s="1"/>
      <c r="J4564" s="2"/>
    </row>
    <row r="4565" spans="9:10" x14ac:dyDescent="0.2">
      <c r="I4565" s="1"/>
      <c r="J4565" s="2"/>
    </row>
    <row r="4566" spans="9:10" x14ac:dyDescent="0.2">
      <c r="I4566" s="1"/>
      <c r="J4566" s="2"/>
    </row>
    <row r="4567" spans="9:10" x14ac:dyDescent="0.2">
      <c r="I4567" s="1"/>
      <c r="J4567" s="2"/>
    </row>
    <row r="4568" spans="9:10" x14ac:dyDescent="0.2">
      <c r="I4568" s="1"/>
      <c r="J4568" s="2"/>
    </row>
    <row r="4569" spans="9:10" x14ac:dyDescent="0.2">
      <c r="I4569" s="1"/>
      <c r="J4569" s="2"/>
    </row>
    <row r="4570" spans="9:10" x14ac:dyDescent="0.2">
      <c r="I4570" s="1"/>
      <c r="J4570" s="2"/>
    </row>
    <row r="4571" spans="9:10" x14ac:dyDescent="0.2">
      <c r="I4571" s="1"/>
      <c r="J4571" s="2"/>
    </row>
    <row r="4572" spans="9:10" x14ac:dyDescent="0.2">
      <c r="I4572" s="1"/>
      <c r="J4572" s="2"/>
    </row>
    <row r="4573" spans="9:10" x14ac:dyDescent="0.2">
      <c r="I4573" s="1"/>
      <c r="J4573" s="2"/>
    </row>
    <row r="4574" spans="9:10" x14ac:dyDescent="0.2">
      <c r="I4574" s="1"/>
      <c r="J4574" s="2"/>
    </row>
    <row r="4575" spans="9:10" x14ac:dyDescent="0.2">
      <c r="I4575" s="1"/>
      <c r="J4575" s="2"/>
    </row>
    <row r="4576" spans="9:10" x14ac:dyDescent="0.2">
      <c r="I4576" s="1"/>
      <c r="J4576" s="2"/>
    </row>
    <row r="4577" spans="9:10" x14ac:dyDescent="0.2">
      <c r="I4577" s="1"/>
      <c r="J4577" s="2"/>
    </row>
    <row r="4578" spans="9:10" x14ac:dyDescent="0.2">
      <c r="I4578" s="1"/>
      <c r="J4578" s="2"/>
    </row>
    <row r="4579" spans="9:10" x14ac:dyDescent="0.2">
      <c r="I4579" s="1"/>
      <c r="J4579" s="2"/>
    </row>
    <row r="4580" spans="9:10" x14ac:dyDescent="0.2">
      <c r="I4580" s="1"/>
      <c r="J4580" s="2"/>
    </row>
    <row r="4581" spans="9:10" x14ac:dyDescent="0.2">
      <c r="I4581" s="1"/>
      <c r="J4581" s="2"/>
    </row>
    <row r="4582" spans="9:10" x14ac:dyDescent="0.2">
      <c r="I4582" s="1"/>
      <c r="J4582" s="2"/>
    </row>
    <row r="4583" spans="9:10" x14ac:dyDescent="0.2">
      <c r="I4583" s="1"/>
      <c r="J4583" s="2"/>
    </row>
    <row r="4584" spans="9:10" x14ac:dyDescent="0.2">
      <c r="I4584" s="1"/>
      <c r="J4584" s="2"/>
    </row>
    <row r="4585" spans="9:10" x14ac:dyDescent="0.2">
      <c r="I4585" s="1"/>
      <c r="J4585" s="2"/>
    </row>
    <row r="4586" spans="9:10" x14ac:dyDescent="0.2">
      <c r="I4586" s="1"/>
      <c r="J4586" s="2"/>
    </row>
    <row r="4587" spans="9:10" x14ac:dyDescent="0.2">
      <c r="I4587" s="1"/>
      <c r="J4587" s="2"/>
    </row>
    <row r="4588" spans="9:10" x14ac:dyDescent="0.2">
      <c r="I4588" s="1"/>
      <c r="J4588" s="2"/>
    </row>
    <row r="4589" spans="9:10" x14ac:dyDescent="0.2">
      <c r="I4589" s="1"/>
      <c r="J4589" s="2"/>
    </row>
    <row r="4590" spans="9:10" x14ac:dyDescent="0.2">
      <c r="I4590" s="1"/>
      <c r="J4590" s="2"/>
    </row>
    <row r="4591" spans="9:10" x14ac:dyDescent="0.2">
      <c r="I4591" s="1"/>
      <c r="J4591" s="2"/>
    </row>
    <row r="4592" spans="9:10" x14ac:dyDescent="0.2">
      <c r="I4592" s="1"/>
      <c r="J4592" s="2"/>
    </row>
    <row r="4593" spans="9:10" x14ac:dyDescent="0.2">
      <c r="I4593" s="1"/>
      <c r="J4593" s="2"/>
    </row>
    <row r="4594" spans="9:10" x14ac:dyDescent="0.2">
      <c r="I4594" s="1"/>
      <c r="J4594" s="2"/>
    </row>
    <row r="4595" spans="9:10" x14ac:dyDescent="0.2">
      <c r="I4595" s="1"/>
      <c r="J4595" s="2"/>
    </row>
    <row r="4596" spans="9:10" x14ac:dyDescent="0.2">
      <c r="I4596" s="1"/>
      <c r="J4596" s="2"/>
    </row>
    <row r="4597" spans="9:10" x14ac:dyDescent="0.2">
      <c r="I4597" s="1"/>
      <c r="J4597" s="2"/>
    </row>
    <row r="4598" spans="9:10" x14ac:dyDescent="0.2">
      <c r="I4598" s="1"/>
      <c r="J4598" s="2"/>
    </row>
    <row r="4599" spans="9:10" x14ac:dyDescent="0.2">
      <c r="I4599" s="1"/>
      <c r="J4599" s="2"/>
    </row>
    <row r="4600" spans="9:10" x14ac:dyDescent="0.2">
      <c r="I4600" s="1"/>
      <c r="J4600" s="2"/>
    </row>
    <row r="4601" spans="9:10" x14ac:dyDescent="0.2">
      <c r="I4601" s="1"/>
      <c r="J4601" s="2"/>
    </row>
    <row r="4602" spans="9:10" x14ac:dyDescent="0.2">
      <c r="I4602" s="1"/>
      <c r="J4602" s="2"/>
    </row>
    <row r="4603" spans="9:10" x14ac:dyDescent="0.2">
      <c r="I4603" s="1"/>
      <c r="J4603" s="2"/>
    </row>
    <row r="4604" spans="9:10" x14ac:dyDescent="0.2">
      <c r="I4604" s="1"/>
      <c r="J4604" s="2"/>
    </row>
    <row r="4605" spans="9:10" x14ac:dyDescent="0.2">
      <c r="I4605" s="1"/>
      <c r="J4605" s="2"/>
    </row>
    <row r="4606" spans="9:10" x14ac:dyDescent="0.2">
      <c r="I4606" s="1"/>
      <c r="J4606" s="2"/>
    </row>
    <row r="4607" spans="9:10" x14ac:dyDescent="0.2">
      <c r="I4607" s="1"/>
      <c r="J4607" s="2"/>
    </row>
    <row r="4608" spans="9:10" x14ac:dyDescent="0.2">
      <c r="I4608" s="1"/>
      <c r="J4608" s="2"/>
    </row>
    <row r="4609" spans="9:10" x14ac:dyDescent="0.2">
      <c r="I4609" s="1"/>
      <c r="J4609" s="2"/>
    </row>
    <row r="4610" spans="9:10" x14ac:dyDescent="0.2">
      <c r="I4610" s="1"/>
      <c r="J4610" s="2"/>
    </row>
    <row r="4611" spans="9:10" x14ac:dyDescent="0.2">
      <c r="I4611" s="1"/>
      <c r="J4611" s="2"/>
    </row>
    <row r="4612" spans="9:10" x14ac:dyDescent="0.2">
      <c r="I4612" s="1"/>
      <c r="J4612" s="2"/>
    </row>
    <row r="4613" spans="9:10" x14ac:dyDescent="0.2">
      <c r="I4613" s="1"/>
      <c r="J4613" s="2"/>
    </row>
    <row r="4614" spans="9:10" x14ac:dyDescent="0.2">
      <c r="I4614" s="1"/>
      <c r="J4614" s="2"/>
    </row>
    <row r="4615" spans="9:10" x14ac:dyDescent="0.2">
      <c r="I4615" s="1"/>
      <c r="J4615" s="2"/>
    </row>
    <row r="4616" spans="9:10" x14ac:dyDescent="0.2">
      <c r="I4616" s="1"/>
      <c r="J4616" s="2"/>
    </row>
    <row r="4617" spans="9:10" x14ac:dyDescent="0.2">
      <c r="I4617" s="1"/>
      <c r="J4617" s="2"/>
    </row>
    <row r="4618" spans="9:10" x14ac:dyDescent="0.2">
      <c r="I4618" s="1"/>
      <c r="J4618" s="2"/>
    </row>
    <row r="4619" spans="9:10" x14ac:dyDescent="0.2">
      <c r="I4619" s="1"/>
      <c r="J4619" s="2"/>
    </row>
    <row r="4620" spans="9:10" x14ac:dyDescent="0.2">
      <c r="I4620" s="1"/>
      <c r="J4620" s="2"/>
    </row>
    <row r="4621" spans="9:10" x14ac:dyDescent="0.2">
      <c r="I4621" s="1"/>
      <c r="J4621" s="2"/>
    </row>
    <row r="4622" spans="9:10" x14ac:dyDescent="0.2">
      <c r="I4622" s="1"/>
      <c r="J4622" s="2"/>
    </row>
    <row r="4623" spans="9:10" x14ac:dyDescent="0.2">
      <c r="I4623" s="1"/>
      <c r="J4623" s="2"/>
    </row>
    <row r="4624" spans="9:10" x14ac:dyDescent="0.2">
      <c r="I4624" s="1"/>
      <c r="J4624" s="2"/>
    </row>
    <row r="4625" spans="9:10" x14ac:dyDescent="0.2">
      <c r="I4625" s="1"/>
      <c r="J4625" s="2"/>
    </row>
    <row r="4626" spans="9:10" x14ac:dyDescent="0.2">
      <c r="I4626" s="1"/>
      <c r="J4626" s="2"/>
    </row>
    <row r="4627" spans="9:10" x14ac:dyDescent="0.2">
      <c r="I4627" s="1"/>
      <c r="J4627" s="2"/>
    </row>
    <row r="4628" spans="9:10" x14ac:dyDescent="0.2">
      <c r="I4628" s="1"/>
      <c r="J4628" s="2"/>
    </row>
    <row r="4629" spans="9:10" x14ac:dyDescent="0.2">
      <c r="I4629" s="1"/>
      <c r="J4629" s="2"/>
    </row>
    <row r="4630" spans="9:10" x14ac:dyDescent="0.2">
      <c r="I4630" s="1"/>
      <c r="J4630" s="2"/>
    </row>
    <row r="4631" spans="9:10" x14ac:dyDescent="0.2">
      <c r="I4631" s="1"/>
      <c r="J4631" s="2"/>
    </row>
    <row r="4632" spans="9:10" x14ac:dyDescent="0.2">
      <c r="I4632" s="1"/>
      <c r="J4632" s="2"/>
    </row>
    <row r="4633" spans="9:10" x14ac:dyDescent="0.2">
      <c r="I4633" s="1"/>
      <c r="J4633" s="2"/>
    </row>
    <row r="4634" spans="9:10" x14ac:dyDescent="0.2">
      <c r="I4634" s="1"/>
      <c r="J4634" s="2"/>
    </row>
    <row r="4635" spans="9:10" x14ac:dyDescent="0.2">
      <c r="I4635" s="1"/>
      <c r="J4635" s="2"/>
    </row>
    <row r="4636" spans="9:10" x14ac:dyDescent="0.2">
      <c r="I4636" s="1"/>
      <c r="J4636" s="2"/>
    </row>
    <row r="4637" spans="9:10" x14ac:dyDescent="0.2">
      <c r="I4637" s="1"/>
      <c r="J4637" s="2"/>
    </row>
    <row r="4638" spans="9:10" x14ac:dyDescent="0.2">
      <c r="I4638" s="1"/>
      <c r="J4638" s="2"/>
    </row>
    <row r="4639" spans="9:10" x14ac:dyDescent="0.2">
      <c r="I4639" s="1"/>
      <c r="J4639" s="2"/>
    </row>
    <row r="4640" spans="9:10" x14ac:dyDescent="0.2">
      <c r="I4640" s="1"/>
      <c r="J4640" s="2"/>
    </row>
    <row r="4641" spans="9:10" x14ac:dyDescent="0.2">
      <c r="I4641" s="1"/>
      <c r="J4641" s="2"/>
    </row>
    <row r="4642" spans="9:10" x14ac:dyDescent="0.2">
      <c r="I4642" s="1"/>
      <c r="J4642" s="2"/>
    </row>
    <row r="4643" spans="9:10" x14ac:dyDescent="0.2">
      <c r="I4643" s="1"/>
      <c r="J4643" s="2"/>
    </row>
    <row r="4644" spans="9:10" x14ac:dyDescent="0.2">
      <c r="I4644" s="1"/>
      <c r="J4644" s="2"/>
    </row>
    <row r="4645" spans="9:10" x14ac:dyDescent="0.2">
      <c r="I4645" s="1"/>
      <c r="J4645" s="2"/>
    </row>
    <row r="4646" spans="9:10" x14ac:dyDescent="0.2">
      <c r="I4646" s="1"/>
      <c r="J4646" s="2"/>
    </row>
    <row r="4647" spans="9:10" x14ac:dyDescent="0.2">
      <c r="I4647" s="1"/>
      <c r="J4647" s="2"/>
    </row>
    <row r="4648" spans="9:10" x14ac:dyDescent="0.2">
      <c r="I4648" s="1"/>
      <c r="J4648" s="2"/>
    </row>
    <row r="4649" spans="9:10" x14ac:dyDescent="0.2">
      <c r="I4649" s="1"/>
      <c r="J4649" s="2"/>
    </row>
    <row r="4650" spans="9:10" x14ac:dyDescent="0.2">
      <c r="I4650" s="1"/>
      <c r="J4650" s="2"/>
    </row>
    <row r="4651" spans="9:10" x14ac:dyDescent="0.2">
      <c r="I4651" s="1"/>
      <c r="J4651" s="2"/>
    </row>
    <row r="4652" spans="9:10" x14ac:dyDescent="0.2">
      <c r="I4652" s="1"/>
      <c r="J4652" s="2"/>
    </row>
    <row r="4653" spans="9:10" x14ac:dyDescent="0.2">
      <c r="I4653" s="1"/>
      <c r="J4653" s="2"/>
    </row>
    <row r="4654" spans="9:10" x14ac:dyDescent="0.2">
      <c r="I4654" s="1"/>
      <c r="J4654" s="2"/>
    </row>
    <row r="4655" spans="9:10" x14ac:dyDescent="0.2">
      <c r="I4655" s="1"/>
      <c r="J4655" s="2"/>
    </row>
    <row r="4656" spans="9:10" x14ac:dyDescent="0.2">
      <c r="I4656" s="1"/>
      <c r="J4656" s="2"/>
    </row>
    <row r="4657" spans="9:10" x14ac:dyDescent="0.2">
      <c r="I4657" s="1"/>
      <c r="J4657" s="2"/>
    </row>
    <row r="4658" spans="9:10" x14ac:dyDescent="0.2">
      <c r="I4658" s="1"/>
      <c r="J4658" s="2"/>
    </row>
    <row r="4659" spans="9:10" x14ac:dyDescent="0.2">
      <c r="I4659" s="1"/>
      <c r="J4659" s="2"/>
    </row>
    <row r="4660" spans="9:10" x14ac:dyDescent="0.2">
      <c r="I4660" s="1"/>
      <c r="J4660" s="2"/>
    </row>
    <row r="4661" spans="9:10" x14ac:dyDescent="0.2">
      <c r="I4661" s="1"/>
      <c r="J4661" s="2"/>
    </row>
    <row r="4662" spans="9:10" x14ac:dyDescent="0.2">
      <c r="I4662" s="1"/>
      <c r="J4662" s="2"/>
    </row>
    <row r="4663" spans="9:10" x14ac:dyDescent="0.2">
      <c r="I4663" s="1"/>
      <c r="J4663" s="2"/>
    </row>
    <row r="4664" spans="9:10" x14ac:dyDescent="0.2">
      <c r="I4664" s="1"/>
      <c r="J4664" s="2"/>
    </row>
    <row r="4665" spans="9:10" x14ac:dyDescent="0.2">
      <c r="I4665" s="1"/>
      <c r="J4665" s="2"/>
    </row>
    <row r="4666" spans="9:10" x14ac:dyDescent="0.2">
      <c r="I4666" s="1"/>
      <c r="J4666" s="2"/>
    </row>
    <row r="4667" spans="9:10" x14ac:dyDescent="0.2">
      <c r="I4667" s="1"/>
      <c r="J4667" s="2"/>
    </row>
    <row r="4668" spans="9:10" x14ac:dyDescent="0.2">
      <c r="I4668" s="1"/>
      <c r="J4668" s="2"/>
    </row>
    <row r="4669" spans="9:10" x14ac:dyDescent="0.2">
      <c r="I4669" s="1"/>
      <c r="J4669" s="2"/>
    </row>
    <row r="4670" spans="9:10" x14ac:dyDescent="0.2">
      <c r="I4670" s="1"/>
      <c r="J4670" s="2"/>
    </row>
    <row r="4671" spans="9:10" x14ac:dyDescent="0.2">
      <c r="I4671" s="1"/>
      <c r="J4671" s="2"/>
    </row>
    <row r="4672" spans="9:10" x14ac:dyDescent="0.2">
      <c r="I4672" s="1"/>
      <c r="J4672" s="2"/>
    </row>
    <row r="4673" spans="9:10" x14ac:dyDescent="0.2">
      <c r="I4673" s="1"/>
      <c r="J4673" s="2"/>
    </row>
    <row r="4674" spans="9:10" x14ac:dyDescent="0.2">
      <c r="I4674" s="1"/>
      <c r="J4674" s="2"/>
    </row>
    <row r="4675" spans="9:10" x14ac:dyDescent="0.2">
      <c r="I4675" s="1"/>
      <c r="J4675" s="2"/>
    </row>
    <row r="4676" spans="9:10" x14ac:dyDescent="0.2">
      <c r="I4676" s="1"/>
      <c r="J4676" s="2"/>
    </row>
    <row r="4677" spans="9:10" x14ac:dyDescent="0.2">
      <c r="I4677" s="1"/>
      <c r="J4677" s="2"/>
    </row>
    <row r="4678" spans="9:10" x14ac:dyDescent="0.2">
      <c r="I4678" s="1"/>
      <c r="J4678" s="2"/>
    </row>
    <row r="4679" spans="9:10" x14ac:dyDescent="0.2">
      <c r="I4679" s="1"/>
      <c r="J4679" s="2"/>
    </row>
    <row r="4680" spans="9:10" x14ac:dyDescent="0.2">
      <c r="I4680" s="1"/>
      <c r="J4680" s="2"/>
    </row>
    <row r="4681" spans="9:10" x14ac:dyDescent="0.2">
      <c r="I4681" s="1"/>
      <c r="J4681" s="2"/>
    </row>
    <row r="4682" spans="9:10" x14ac:dyDescent="0.2">
      <c r="I4682" s="1"/>
      <c r="J4682" s="2"/>
    </row>
    <row r="4683" spans="9:10" x14ac:dyDescent="0.2">
      <c r="I4683" s="1"/>
      <c r="J4683" s="2"/>
    </row>
    <row r="4684" spans="9:10" x14ac:dyDescent="0.2">
      <c r="I4684" s="1"/>
      <c r="J4684" s="2"/>
    </row>
    <row r="4685" spans="9:10" x14ac:dyDescent="0.2">
      <c r="I4685" s="1"/>
      <c r="J4685" s="2"/>
    </row>
    <row r="4686" spans="9:10" x14ac:dyDescent="0.2">
      <c r="I4686" s="1"/>
      <c r="J4686" s="2"/>
    </row>
    <row r="4687" spans="9:10" x14ac:dyDescent="0.2">
      <c r="I4687" s="1"/>
      <c r="J4687" s="2"/>
    </row>
    <row r="4688" spans="9:10" x14ac:dyDescent="0.2">
      <c r="I4688" s="1"/>
      <c r="J4688" s="2"/>
    </row>
    <row r="4689" spans="9:10" x14ac:dyDescent="0.2">
      <c r="I4689" s="1"/>
      <c r="J4689" s="2"/>
    </row>
    <row r="4690" spans="9:10" x14ac:dyDescent="0.2">
      <c r="I4690" s="1"/>
      <c r="J4690" s="2"/>
    </row>
    <row r="4691" spans="9:10" x14ac:dyDescent="0.2">
      <c r="I4691" s="1"/>
      <c r="J4691" s="2"/>
    </row>
    <row r="4692" spans="9:10" x14ac:dyDescent="0.2">
      <c r="I4692" s="1"/>
      <c r="J4692" s="2"/>
    </row>
    <row r="4693" spans="9:10" x14ac:dyDescent="0.2">
      <c r="I4693" s="1"/>
      <c r="J4693" s="2"/>
    </row>
    <row r="4694" spans="9:10" x14ac:dyDescent="0.2">
      <c r="I4694" s="1"/>
      <c r="J4694" s="2"/>
    </row>
    <row r="4695" spans="9:10" x14ac:dyDescent="0.2">
      <c r="I4695" s="1"/>
      <c r="J4695" s="2"/>
    </row>
    <row r="4696" spans="9:10" x14ac:dyDescent="0.2">
      <c r="I4696" s="1"/>
      <c r="J4696" s="2"/>
    </row>
    <row r="4697" spans="9:10" x14ac:dyDescent="0.2">
      <c r="I4697" s="1"/>
      <c r="J4697" s="2"/>
    </row>
    <row r="4698" spans="9:10" x14ac:dyDescent="0.2">
      <c r="I4698" s="1"/>
      <c r="J4698" s="2"/>
    </row>
    <row r="4699" spans="9:10" x14ac:dyDescent="0.2">
      <c r="I4699" s="1"/>
      <c r="J4699" s="2"/>
    </row>
    <row r="4700" spans="9:10" x14ac:dyDescent="0.2">
      <c r="I4700" s="1"/>
      <c r="J4700" s="2"/>
    </row>
    <row r="4701" spans="9:10" x14ac:dyDescent="0.2">
      <c r="I4701" s="1"/>
      <c r="J4701" s="2"/>
    </row>
    <row r="4702" spans="9:10" x14ac:dyDescent="0.2">
      <c r="I4702" s="1"/>
      <c r="J4702" s="2"/>
    </row>
    <row r="4703" spans="9:10" x14ac:dyDescent="0.2">
      <c r="I4703" s="1"/>
      <c r="J4703" s="2"/>
    </row>
    <row r="4704" spans="9:10" x14ac:dyDescent="0.2">
      <c r="I4704" s="1"/>
      <c r="J4704" s="2"/>
    </row>
    <row r="4705" spans="9:10" x14ac:dyDescent="0.2">
      <c r="I4705" s="1"/>
      <c r="J4705" s="2"/>
    </row>
    <row r="4706" spans="9:10" x14ac:dyDescent="0.2">
      <c r="I4706" s="1"/>
      <c r="J4706" s="2"/>
    </row>
    <row r="4707" spans="9:10" x14ac:dyDescent="0.2">
      <c r="I4707" s="1"/>
      <c r="J4707" s="2"/>
    </row>
    <row r="4708" spans="9:10" x14ac:dyDescent="0.2">
      <c r="I4708" s="1"/>
      <c r="J4708" s="2"/>
    </row>
    <row r="4709" spans="9:10" x14ac:dyDescent="0.2">
      <c r="I4709" s="1"/>
      <c r="J4709" s="2"/>
    </row>
    <row r="4710" spans="9:10" x14ac:dyDescent="0.2">
      <c r="I4710" s="1"/>
      <c r="J4710" s="2"/>
    </row>
    <row r="4711" spans="9:10" x14ac:dyDescent="0.2">
      <c r="I4711" s="1"/>
      <c r="J4711" s="2"/>
    </row>
    <row r="4712" spans="9:10" x14ac:dyDescent="0.2">
      <c r="I4712" s="1"/>
      <c r="J4712" s="2"/>
    </row>
    <row r="4713" spans="9:10" x14ac:dyDescent="0.2">
      <c r="I4713" s="1"/>
      <c r="J4713" s="2"/>
    </row>
    <row r="4714" spans="9:10" x14ac:dyDescent="0.2">
      <c r="I4714" s="1"/>
      <c r="J4714" s="2"/>
    </row>
    <row r="4715" spans="9:10" x14ac:dyDescent="0.2">
      <c r="I4715" s="1"/>
      <c r="J4715" s="2"/>
    </row>
    <row r="4716" spans="9:10" x14ac:dyDescent="0.2">
      <c r="I4716" s="1"/>
      <c r="J4716" s="2"/>
    </row>
    <row r="4717" spans="9:10" x14ac:dyDescent="0.2">
      <c r="I4717" s="1"/>
      <c r="J4717" s="2"/>
    </row>
    <row r="4718" spans="9:10" x14ac:dyDescent="0.2">
      <c r="I4718" s="1"/>
      <c r="J4718" s="2"/>
    </row>
    <row r="4719" spans="9:10" x14ac:dyDescent="0.2">
      <c r="I4719" s="1"/>
      <c r="J4719" s="2"/>
    </row>
    <row r="4720" spans="9:10" x14ac:dyDescent="0.2">
      <c r="I4720" s="1"/>
      <c r="J4720" s="2"/>
    </row>
    <row r="4721" spans="9:10" x14ac:dyDescent="0.2">
      <c r="I4721" s="1"/>
      <c r="J4721" s="2"/>
    </row>
    <row r="4722" spans="9:10" x14ac:dyDescent="0.2">
      <c r="I4722" s="1"/>
      <c r="J4722" s="2"/>
    </row>
    <row r="4723" spans="9:10" x14ac:dyDescent="0.2">
      <c r="I4723" s="1"/>
      <c r="J4723" s="2"/>
    </row>
    <row r="4724" spans="9:10" x14ac:dyDescent="0.2">
      <c r="I4724" s="1"/>
      <c r="J4724" s="2"/>
    </row>
    <row r="4725" spans="9:10" x14ac:dyDescent="0.2">
      <c r="I4725" s="1"/>
      <c r="J4725" s="2"/>
    </row>
    <row r="4726" spans="9:10" x14ac:dyDescent="0.2">
      <c r="I4726" s="1"/>
      <c r="J4726" s="2"/>
    </row>
    <row r="4727" spans="9:10" x14ac:dyDescent="0.2">
      <c r="I4727" s="1"/>
      <c r="J4727" s="2"/>
    </row>
    <row r="4728" spans="9:10" x14ac:dyDescent="0.2">
      <c r="I4728" s="1"/>
      <c r="J4728" s="2"/>
    </row>
    <row r="4729" spans="9:10" x14ac:dyDescent="0.2">
      <c r="I4729" s="1"/>
      <c r="J4729" s="2"/>
    </row>
    <row r="4730" spans="9:10" x14ac:dyDescent="0.2">
      <c r="I4730" s="1"/>
      <c r="J4730" s="2"/>
    </row>
    <row r="4731" spans="9:10" x14ac:dyDescent="0.2">
      <c r="I4731" s="1"/>
      <c r="J4731" s="2"/>
    </row>
    <row r="4732" spans="9:10" x14ac:dyDescent="0.2">
      <c r="I4732" s="1"/>
      <c r="J4732" s="2"/>
    </row>
    <row r="4733" spans="9:10" x14ac:dyDescent="0.2">
      <c r="I4733" s="1"/>
      <c r="J4733" s="2"/>
    </row>
    <row r="4734" spans="9:10" x14ac:dyDescent="0.2">
      <c r="I4734" s="1"/>
      <c r="J4734" s="2"/>
    </row>
    <row r="4735" spans="9:10" x14ac:dyDescent="0.2">
      <c r="I4735" s="1"/>
      <c r="J4735" s="2"/>
    </row>
    <row r="4736" spans="9:10" x14ac:dyDescent="0.2">
      <c r="I4736" s="1"/>
      <c r="J4736" s="2"/>
    </row>
    <row r="4737" spans="9:10" x14ac:dyDescent="0.2">
      <c r="I4737" s="1"/>
      <c r="J4737" s="2"/>
    </row>
    <row r="4738" spans="9:10" x14ac:dyDescent="0.2">
      <c r="I4738" s="1"/>
      <c r="J4738" s="2"/>
    </row>
    <row r="4739" spans="9:10" x14ac:dyDescent="0.2">
      <c r="I4739" s="1"/>
      <c r="J4739" s="2"/>
    </row>
    <row r="4740" spans="9:10" x14ac:dyDescent="0.2">
      <c r="I4740" s="1"/>
      <c r="J4740" s="2"/>
    </row>
    <row r="4741" spans="9:10" x14ac:dyDescent="0.2">
      <c r="I4741" s="1"/>
      <c r="J4741" s="2"/>
    </row>
    <row r="4742" spans="9:10" x14ac:dyDescent="0.2">
      <c r="I4742" s="1"/>
      <c r="J4742" s="2"/>
    </row>
    <row r="4743" spans="9:10" x14ac:dyDescent="0.2">
      <c r="I4743" s="1"/>
      <c r="J4743" s="2"/>
    </row>
    <row r="4744" spans="9:10" x14ac:dyDescent="0.2">
      <c r="I4744" s="1"/>
      <c r="J4744" s="2"/>
    </row>
    <row r="4745" spans="9:10" x14ac:dyDescent="0.2">
      <c r="I4745" s="1"/>
      <c r="J4745" s="2"/>
    </row>
    <row r="4746" spans="9:10" x14ac:dyDescent="0.2">
      <c r="I4746" s="1"/>
      <c r="J4746" s="2"/>
    </row>
    <row r="4747" spans="9:10" x14ac:dyDescent="0.2">
      <c r="I4747" s="1"/>
      <c r="J4747" s="2"/>
    </row>
    <row r="4748" spans="9:10" x14ac:dyDescent="0.2">
      <c r="I4748" s="1"/>
      <c r="J4748" s="2"/>
    </row>
    <row r="4749" spans="9:10" x14ac:dyDescent="0.2">
      <c r="I4749" s="1"/>
      <c r="J4749" s="2"/>
    </row>
    <row r="4750" spans="9:10" x14ac:dyDescent="0.2">
      <c r="I4750" s="1"/>
      <c r="J4750" s="2"/>
    </row>
    <row r="4751" spans="9:10" x14ac:dyDescent="0.2">
      <c r="I4751" s="1"/>
      <c r="J4751" s="2"/>
    </row>
    <row r="4752" spans="9:10" x14ac:dyDescent="0.2">
      <c r="I4752" s="1"/>
      <c r="J4752" s="2"/>
    </row>
    <row r="4753" spans="9:10" x14ac:dyDescent="0.2">
      <c r="I4753" s="1"/>
      <c r="J4753" s="2"/>
    </row>
    <row r="4754" spans="9:10" x14ac:dyDescent="0.2">
      <c r="I4754" s="1"/>
      <c r="J4754" s="2"/>
    </row>
    <row r="4755" spans="9:10" x14ac:dyDescent="0.2">
      <c r="I4755" s="1"/>
      <c r="J4755" s="2"/>
    </row>
    <row r="4756" spans="9:10" x14ac:dyDescent="0.2">
      <c r="I4756" s="1"/>
      <c r="J4756" s="2"/>
    </row>
    <row r="4757" spans="9:10" x14ac:dyDescent="0.2">
      <c r="I4757" s="1"/>
      <c r="J4757" s="2"/>
    </row>
    <row r="4758" spans="9:10" x14ac:dyDescent="0.2">
      <c r="I4758" s="1"/>
      <c r="J4758" s="2"/>
    </row>
    <row r="4759" spans="9:10" x14ac:dyDescent="0.2">
      <c r="I4759" s="1"/>
      <c r="J4759" s="2"/>
    </row>
    <row r="4760" spans="9:10" x14ac:dyDescent="0.2">
      <c r="I4760" s="1"/>
      <c r="J4760" s="2"/>
    </row>
    <row r="4761" spans="9:10" x14ac:dyDescent="0.2">
      <c r="I4761" s="1"/>
      <c r="J4761" s="2"/>
    </row>
    <row r="4762" spans="9:10" x14ac:dyDescent="0.2">
      <c r="I4762" s="1"/>
      <c r="J4762" s="2"/>
    </row>
    <row r="4763" spans="9:10" x14ac:dyDescent="0.2">
      <c r="I4763" s="1"/>
      <c r="J4763" s="2"/>
    </row>
    <row r="4764" spans="9:10" x14ac:dyDescent="0.2">
      <c r="I4764" s="1"/>
      <c r="J4764" s="2"/>
    </row>
    <row r="4765" spans="9:10" x14ac:dyDescent="0.2">
      <c r="I4765" s="1"/>
      <c r="J4765" s="2"/>
    </row>
    <row r="4766" spans="9:10" x14ac:dyDescent="0.2">
      <c r="I4766" s="1"/>
      <c r="J4766" s="2"/>
    </row>
    <row r="4767" spans="9:10" x14ac:dyDescent="0.2">
      <c r="I4767" s="1"/>
      <c r="J4767" s="2"/>
    </row>
    <row r="4768" spans="9:10" x14ac:dyDescent="0.2">
      <c r="I4768" s="1"/>
      <c r="J4768" s="2"/>
    </row>
    <row r="4769" spans="9:10" x14ac:dyDescent="0.2">
      <c r="I4769" s="1"/>
      <c r="J4769" s="2"/>
    </row>
    <row r="4770" spans="9:10" x14ac:dyDescent="0.2">
      <c r="I4770" s="1"/>
      <c r="J4770" s="2"/>
    </row>
    <row r="4771" spans="9:10" x14ac:dyDescent="0.2">
      <c r="I4771" s="1"/>
      <c r="J4771" s="2"/>
    </row>
    <row r="4772" spans="9:10" x14ac:dyDescent="0.2">
      <c r="I4772" s="1"/>
      <c r="J4772" s="2"/>
    </row>
    <row r="4773" spans="9:10" x14ac:dyDescent="0.2">
      <c r="I4773" s="1"/>
      <c r="J4773" s="2"/>
    </row>
    <row r="4774" spans="9:10" x14ac:dyDescent="0.2">
      <c r="I4774" s="1"/>
      <c r="J4774" s="2"/>
    </row>
    <row r="4775" spans="9:10" x14ac:dyDescent="0.2">
      <c r="I4775" s="1"/>
      <c r="J4775" s="2"/>
    </row>
    <row r="4776" spans="9:10" x14ac:dyDescent="0.2">
      <c r="I4776" s="1"/>
      <c r="J4776" s="2"/>
    </row>
    <row r="4777" spans="9:10" x14ac:dyDescent="0.2">
      <c r="I4777" s="1"/>
      <c r="J4777" s="2"/>
    </row>
    <row r="4778" spans="9:10" x14ac:dyDescent="0.2">
      <c r="I4778" s="1"/>
      <c r="J4778" s="2"/>
    </row>
    <row r="4779" spans="9:10" x14ac:dyDescent="0.2">
      <c r="I4779" s="1"/>
      <c r="J4779" s="2"/>
    </row>
    <row r="4780" spans="9:10" x14ac:dyDescent="0.2">
      <c r="I4780" s="1"/>
      <c r="J4780" s="2"/>
    </row>
    <row r="4781" spans="9:10" x14ac:dyDescent="0.2">
      <c r="I4781" s="1"/>
      <c r="J4781" s="2"/>
    </row>
    <row r="4782" spans="9:10" x14ac:dyDescent="0.2">
      <c r="I4782" s="1"/>
      <c r="J4782" s="2"/>
    </row>
    <row r="4783" spans="9:10" x14ac:dyDescent="0.2">
      <c r="I4783" s="1"/>
      <c r="J4783" s="2"/>
    </row>
    <row r="4784" spans="9:10" x14ac:dyDescent="0.2">
      <c r="I4784" s="1"/>
      <c r="J4784" s="2"/>
    </row>
    <row r="4785" spans="9:10" x14ac:dyDescent="0.2">
      <c r="I4785" s="1"/>
      <c r="J4785" s="2"/>
    </row>
    <row r="4786" spans="9:10" x14ac:dyDescent="0.2">
      <c r="I4786" s="1"/>
      <c r="J4786" s="2"/>
    </row>
    <row r="4787" spans="9:10" x14ac:dyDescent="0.2">
      <c r="I4787" s="1"/>
      <c r="J4787" s="2"/>
    </row>
    <row r="4788" spans="9:10" x14ac:dyDescent="0.2">
      <c r="I4788" s="1"/>
      <c r="J4788" s="2"/>
    </row>
    <row r="4789" spans="9:10" x14ac:dyDescent="0.2">
      <c r="I4789" s="1"/>
      <c r="J4789" s="2"/>
    </row>
    <row r="4790" spans="9:10" x14ac:dyDescent="0.2">
      <c r="I4790" s="1"/>
      <c r="J4790" s="2"/>
    </row>
    <row r="4791" spans="9:10" x14ac:dyDescent="0.2">
      <c r="I4791" s="1"/>
      <c r="J4791" s="2"/>
    </row>
    <row r="4792" spans="9:10" x14ac:dyDescent="0.2">
      <c r="I4792" s="1"/>
      <c r="J4792" s="2"/>
    </row>
    <row r="4793" spans="9:10" x14ac:dyDescent="0.2">
      <c r="I4793" s="1"/>
      <c r="J4793" s="2"/>
    </row>
    <row r="4794" spans="9:10" x14ac:dyDescent="0.2">
      <c r="I4794" s="1"/>
      <c r="J4794" s="2"/>
    </row>
    <row r="4795" spans="9:10" x14ac:dyDescent="0.2">
      <c r="I4795" s="1"/>
      <c r="J4795" s="2"/>
    </row>
    <row r="4796" spans="9:10" x14ac:dyDescent="0.2">
      <c r="I4796" s="1"/>
      <c r="J4796" s="2"/>
    </row>
    <row r="4797" spans="9:10" x14ac:dyDescent="0.2">
      <c r="I4797" s="1"/>
      <c r="J4797" s="2"/>
    </row>
    <row r="4798" spans="9:10" x14ac:dyDescent="0.2">
      <c r="I4798" s="1"/>
      <c r="J4798" s="2"/>
    </row>
    <row r="4799" spans="9:10" x14ac:dyDescent="0.2">
      <c r="I4799" s="1"/>
      <c r="J4799" s="2"/>
    </row>
    <row r="4800" spans="9:10" x14ac:dyDescent="0.2">
      <c r="I4800" s="1"/>
      <c r="J4800" s="2"/>
    </row>
    <row r="4801" spans="9:10" x14ac:dyDescent="0.2">
      <c r="I4801" s="1"/>
      <c r="J4801" s="2"/>
    </row>
    <row r="4802" spans="9:10" x14ac:dyDescent="0.2">
      <c r="I4802" s="1"/>
      <c r="J4802" s="2"/>
    </row>
    <row r="4803" spans="9:10" x14ac:dyDescent="0.2">
      <c r="I4803" s="1"/>
      <c r="J4803" s="2"/>
    </row>
    <row r="4804" spans="9:10" x14ac:dyDescent="0.2">
      <c r="I4804" s="1"/>
      <c r="J4804" s="2"/>
    </row>
    <row r="4805" spans="9:10" x14ac:dyDescent="0.2">
      <c r="I4805" s="1"/>
      <c r="J4805" s="2"/>
    </row>
    <row r="4806" spans="9:10" x14ac:dyDescent="0.2">
      <c r="I4806" s="1"/>
      <c r="J4806" s="2"/>
    </row>
    <row r="4807" spans="9:10" x14ac:dyDescent="0.2">
      <c r="I4807" s="1"/>
      <c r="J4807" s="2"/>
    </row>
    <row r="4808" spans="9:10" x14ac:dyDescent="0.2">
      <c r="I4808" s="1"/>
      <c r="J4808" s="2"/>
    </row>
    <row r="4809" spans="9:10" x14ac:dyDescent="0.2">
      <c r="I4809" s="1"/>
      <c r="J4809" s="2"/>
    </row>
    <row r="4810" spans="9:10" x14ac:dyDescent="0.2">
      <c r="I4810" s="1"/>
      <c r="J4810" s="2"/>
    </row>
    <row r="4811" spans="9:10" x14ac:dyDescent="0.2">
      <c r="I4811" s="1"/>
      <c r="J4811" s="2"/>
    </row>
    <row r="4812" spans="9:10" x14ac:dyDescent="0.2">
      <c r="I4812" s="1"/>
      <c r="J4812" s="2"/>
    </row>
    <row r="4813" spans="9:10" x14ac:dyDescent="0.2">
      <c r="I4813" s="1"/>
      <c r="J4813" s="2"/>
    </row>
    <row r="4814" spans="9:10" x14ac:dyDescent="0.2">
      <c r="I4814" s="1"/>
      <c r="J4814" s="2"/>
    </row>
    <row r="4815" spans="9:10" x14ac:dyDescent="0.2">
      <c r="I4815" s="1"/>
      <c r="J4815" s="2"/>
    </row>
    <row r="4816" spans="9:10" x14ac:dyDescent="0.2">
      <c r="I4816" s="1"/>
      <c r="J4816" s="2"/>
    </row>
    <row r="4817" spans="9:10" x14ac:dyDescent="0.2">
      <c r="I4817" s="1"/>
      <c r="J4817" s="2"/>
    </row>
    <row r="4818" spans="9:10" x14ac:dyDescent="0.2">
      <c r="I4818" s="1"/>
      <c r="J4818" s="2"/>
    </row>
    <row r="4819" spans="9:10" x14ac:dyDescent="0.2">
      <c r="I4819" s="1"/>
      <c r="J4819" s="2"/>
    </row>
    <row r="4820" spans="9:10" x14ac:dyDescent="0.2">
      <c r="I4820" s="1"/>
      <c r="J4820" s="2"/>
    </row>
    <row r="4821" spans="9:10" x14ac:dyDescent="0.2">
      <c r="I4821" s="1"/>
      <c r="J4821" s="2"/>
    </row>
    <row r="4822" spans="9:10" x14ac:dyDescent="0.2">
      <c r="I4822" s="1"/>
      <c r="J4822" s="2"/>
    </row>
    <row r="4823" spans="9:10" x14ac:dyDescent="0.2">
      <c r="I4823" s="1"/>
      <c r="J4823" s="2"/>
    </row>
    <row r="4824" spans="9:10" x14ac:dyDescent="0.2">
      <c r="I4824" s="1"/>
      <c r="J4824" s="2"/>
    </row>
    <row r="4825" spans="9:10" x14ac:dyDescent="0.2">
      <c r="I4825" s="1"/>
      <c r="J4825" s="2"/>
    </row>
    <row r="4826" spans="9:10" x14ac:dyDescent="0.2">
      <c r="I4826" s="1"/>
      <c r="J4826" s="2"/>
    </row>
    <row r="4827" spans="9:10" x14ac:dyDescent="0.2">
      <c r="I4827" s="1"/>
      <c r="J4827" s="2"/>
    </row>
    <row r="4828" spans="9:10" x14ac:dyDescent="0.2">
      <c r="I4828" s="1"/>
      <c r="J4828" s="2"/>
    </row>
    <row r="4829" spans="9:10" x14ac:dyDescent="0.2">
      <c r="I4829" s="1"/>
      <c r="J4829" s="2"/>
    </row>
    <row r="4830" spans="9:10" x14ac:dyDescent="0.2">
      <c r="I4830" s="1"/>
      <c r="J4830" s="2"/>
    </row>
    <row r="4831" spans="9:10" x14ac:dyDescent="0.2">
      <c r="I4831" s="1"/>
      <c r="J4831" s="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1EE1-186A-4200-BC88-C09B5A5208CD}">
  <dimension ref="B2:G1325"/>
  <sheetViews>
    <sheetView showGridLines="0" zoomScale="160" zoomScaleNormal="160" workbookViewId="0">
      <selection activeCell="B12" sqref="B12"/>
    </sheetView>
  </sheetViews>
  <sheetFormatPr defaultRowHeight="11.25" x14ac:dyDescent="0.2"/>
  <cols>
    <col min="2" max="2" width="13.83203125" bestFit="1" customWidth="1"/>
    <col min="3" max="3" width="58.6640625" bestFit="1" customWidth="1"/>
    <col min="4" max="4" width="51" bestFit="1" customWidth="1"/>
    <col min="5" max="5" width="52" bestFit="1" customWidth="1"/>
    <col min="6" max="6" width="51.1640625" bestFit="1" customWidth="1"/>
    <col min="7" max="7" width="51" bestFit="1" customWidth="1"/>
  </cols>
  <sheetData>
    <row r="2" spans="2:7" x14ac:dyDescent="0.2">
      <c r="B2" t="str" cm="1">
        <f t="array" ref="B2">_xll.CVTSHIST("CREDIT.CDS.SBIIN-STATEBKIN.SNRFOR.USD.CR14.5Y.PAR.BLENDED,CREDIT.CDS.KOREA.SNRFOR.USD.CR14.5Y.PAR.BLENDED,CREDIT.CDS.MALAYS.SNRFOR.USD.CR14.5Y.PAR.BLENDED,CREDIT.CDS.INDON.SNRFOR.USD.CR14.5Y.PAR.BLENDED,CREDIT.CDS.PHILIP.SNRFOR.USD.CR14.5Y.PAR.BLENDED", "WEEKLY", "MAX", , , "CLOSE")</f>
        <v>=CVTSHIST("CREDIT.CDS.SBIIN-STATEBKIN.SNRFOR.USD.CR14.5Y.PAR.BLENDED,CREDIT.CDS.KOREA.SNRFOR.USD.CR14.5Y.PAR.BLENDED,CREDIT.CDS.MALAYS.SNRFOR.USD.CR14.5Y.PAR.BLENDED,CREDIT.CDS.INDON.SNRFOR.USD.CR14.5Y.PAR.BLENDED,CREDIT.CDS.PHILIP.SNRFOR.USD.CR14.5Y.PAR.BLENDED","WEEKLY","MAX",,,"CLOSE")</v>
      </c>
      <c r="C2" s="19"/>
      <c r="D2" s="17"/>
      <c r="E2" s="17"/>
      <c r="F2" s="17"/>
      <c r="G2" s="17"/>
    </row>
    <row r="3" spans="2:7" x14ac:dyDescent="0.2">
      <c r="B3" t="s">
        <v>0</v>
      </c>
      <c r="C3" s="19" t="s">
        <v>133</v>
      </c>
      <c r="D3" s="17" t="s">
        <v>134</v>
      </c>
      <c r="E3" s="17" t="s">
        <v>135</v>
      </c>
      <c r="F3" s="17" t="s">
        <v>136</v>
      </c>
      <c r="G3" s="17" t="s">
        <v>329</v>
      </c>
    </row>
    <row r="4" spans="2:7" x14ac:dyDescent="0.2">
      <c r="B4" s="16">
        <v>46220</v>
      </c>
      <c r="C4" s="17">
        <v>71.0745</v>
      </c>
      <c r="D4" s="17">
        <v>22.6675</v>
      </c>
      <c r="E4" s="17">
        <v>37.104599999999998</v>
      </c>
      <c r="F4" s="17">
        <v>90.053799999999995</v>
      </c>
      <c r="G4" s="17">
        <v>66.185199999999995</v>
      </c>
    </row>
    <row r="5" spans="2:7" x14ac:dyDescent="0.2">
      <c r="B5" s="16">
        <v>46213</v>
      </c>
      <c r="C5" s="17">
        <v>71.037199999999999</v>
      </c>
      <c r="D5" s="17">
        <v>22.330200000000001</v>
      </c>
      <c r="E5" s="17">
        <v>37.234999999999999</v>
      </c>
      <c r="F5" s="17">
        <v>91.060900000000004</v>
      </c>
      <c r="G5" s="17">
        <v>63.252200000000002</v>
      </c>
    </row>
    <row r="6" spans="2:7" x14ac:dyDescent="0.2">
      <c r="B6" s="16">
        <v>46206</v>
      </c>
      <c r="C6" s="17">
        <v>70.171599999999998</v>
      </c>
      <c r="D6" s="17">
        <v>22.598299999999998</v>
      </c>
      <c r="E6" s="17">
        <v>37.756900000000002</v>
      </c>
      <c r="F6" s="17">
        <v>90.070899999999995</v>
      </c>
      <c r="G6" s="17">
        <v>63.760100000000001</v>
      </c>
    </row>
    <row r="7" spans="2:7" x14ac:dyDescent="0.2">
      <c r="B7" s="16">
        <v>46199</v>
      </c>
      <c r="C7" s="17">
        <v>69.167900000000003</v>
      </c>
      <c r="D7" s="17">
        <v>22.819400000000002</v>
      </c>
      <c r="E7" s="17">
        <v>38.2378</v>
      </c>
      <c r="F7" s="17">
        <v>91.060599999999994</v>
      </c>
      <c r="G7" s="17">
        <v>65.981800000000007</v>
      </c>
    </row>
    <row r="8" spans="2:7" x14ac:dyDescent="0.2">
      <c r="B8" s="16">
        <v>46192</v>
      </c>
      <c r="C8" s="17">
        <v>64.237899999999996</v>
      </c>
      <c r="D8" s="17">
        <v>21.876899999999999</v>
      </c>
      <c r="E8" s="17">
        <v>38.255400000000002</v>
      </c>
      <c r="F8" s="17">
        <v>86.104900000000001</v>
      </c>
      <c r="G8" s="17">
        <v>66.255700000000004</v>
      </c>
    </row>
    <row r="9" spans="2:7" x14ac:dyDescent="0.2">
      <c r="B9" s="16">
        <v>46185</v>
      </c>
      <c r="C9" s="17">
        <v>64.165300000000002</v>
      </c>
      <c r="D9" s="17">
        <v>22.965699999999998</v>
      </c>
      <c r="E9" s="17">
        <v>34.141300000000001</v>
      </c>
      <c r="F9" s="17">
        <v>93.535600000000002</v>
      </c>
      <c r="G9" s="17">
        <v>75.137500000000003</v>
      </c>
    </row>
    <row r="10" spans="2:7" x14ac:dyDescent="0.2">
      <c r="B10" s="16">
        <v>46178</v>
      </c>
      <c r="C10" s="17">
        <v>66.210400000000007</v>
      </c>
      <c r="D10" s="17">
        <v>23.14</v>
      </c>
      <c r="E10" s="17">
        <v>35.298200000000001</v>
      </c>
      <c r="F10" s="17">
        <v>98.014200000000002</v>
      </c>
      <c r="G10" s="17">
        <v>74.1845</v>
      </c>
    </row>
    <row r="11" spans="2:7" x14ac:dyDescent="0.2">
      <c r="B11" s="16">
        <v>46171</v>
      </c>
      <c r="C11" s="17">
        <v>65.812399999999997</v>
      </c>
      <c r="D11" s="17">
        <v>22.494599999999998</v>
      </c>
      <c r="E11" s="17">
        <v>35.204599999999999</v>
      </c>
      <c r="F11" s="17">
        <v>89.753200000000007</v>
      </c>
      <c r="G11" s="17">
        <v>75.181200000000004</v>
      </c>
    </row>
    <row r="12" spans="2:7" x14ac:dyDescent="0.2">
      <c r="B12" s="16">
        <v>46164</v>
      </c>
      <c r="C12" s="17">
        <v>65.724599999999995</v>
      </c>
      <c r="D12" s="17">
        <v>22.105499999999999</v>
      </c>
      <c r="E12" s="17">
        <v>34.956699999999998</v>
      </c>
      <c r="F12" s="17">
        <v>92.059399999999997</v>
      </c>
      <c r="G12" s="17">
        <v>78.163200000000003</v>
      </c>
    </row>
    <row r="13" spans="2:7" x14ac:dyDescent="0.2">
      <c r="B13" s="16">
        <v>46157</v>
      </c>
      <c r="C13" s="17">
        <v>67.247900000000001</v>
      </c>
      <c r="D13" s="17">
        <v>24.175799999999999</v>
      </c>
      <c r="E13" s="17">
        <v>35.328499999999998</v>
      </c>
      <c r="F13" s="17">
        <v>86.117999999999995</v>
      </c>
      <c r="G13" s="17">
        <v>77.689499999999995</v>
      </c>
    </row>
    <row r="14" spans="2:7" x14ac:dyDescent="0.2">
      <c r="B14" s="16">
        <v>46150</v>
      </c>
      <c r="C14" s="17">
        <v>62.295299999999997</v>
      </c>
      <c r="D14" s="17">
        <v>26.186800000000002</v>
      </c>
      <c r="E14" s="17">
        <v>35.31</v>
      </c>
      <c r="F14" s="17">
        <v>84.387</v>
      </c>
      <c r="G14" s="17">
        <v>74.721400000000003</v>
      </c>
    </row>
    <row r="15" spans="2:7" x14ac:dyDescent="0.2">
      <c r="B15" s="16">
        <v>46143</v>
      </c>
      <c r="C15" s="17">
        <v>64.840900000000005</v>
      </c>
      <c r="D15" s="17">
        <v>29.306000000000001</v>
      </c>
      <c r="E15" s="17">
        <v>39.426299999999998</v>
      </c>
      <c r="F15" s="17">
        <v>91.094899999999996</v>
      </c>
      <c r="G15" s="17">
        <v>78.726100000000002</v>
      </c>
    </row>
    <row r="16" spans="2:7" x14ac:dyDescent="0.2">
      <c r="B16" s="16">
        <v>46136</v>
      </c>
      <c r="C16" s="17">
        <v>64.763999999999996</v>
      </c>
      <c r="D16" s="17">
        <v>29.665800000000001</v>
      </c>
      <c r="E16" s="17">
        <v>38.2913</v>
      </c>
      <c r="F16" s="17">
        <v>87.112399999999994</v>
      </c>
      <c r="G16" s="17">
        <v>69.302899999999994</v>
      </c>
    </row>
    <row r="17" spans="2:7" x14ac:dyDescent="0.2">
      <c r="B17" s="16">
        <v>46129</v>
      </c>
      <c r="C17" s="17">
        <v>62.2928</v>
      </c>
      <c r="D17" s="17">
        <v>28.665900000000001</v>
      </c>
      <c r="E17" s="17">
        <v>37.805399999999999</v>
      </c>
      <c r="F17" s="17">
        <v>82.155900000000003</v>
      </c>
      <c r="G17" s="17">
        <v>73.232699999999994</v>
      </c>
    </row>
    <row r="18" spans="2:7" x14ac:dyDescent="0.2">
      <c r="B18" s="16">
        <v>46122</v>
      </c>
      <c r="C18" s="17">
        <v>65.651300000000006</v>
      </c>
      <c r="D18" s="17">
        <v>30.608799999999999</v>
      </c>
      <c r="E18" s="17">
        <v>41.354599999999998</v>
      </c>
      <c r="F18" s="17">
        <v>87.103300000000004</v>
      </c>
      <c r="G18" s="17">
        <v>77.216200000000001</v>
      </c>
    </row>
    <row r="19" spans="2:7" x14ac:dyDescent="0.2">
      <c r="B19" s="16">
        <v>46115</v>
      </c>
      <c r="C19" s="17">
        <v>70.1464</v>
      </c>
      <c r="D19" s="17">
        <v>34.220399999999998</v>
      </c>
      <c r="E19" s="17">
        <v>46.369</v>
      </c>
      <c r="F19" s="17">
        <v>97.0244</v>
      </c>
      <c r="G19" s="17">
        <v>86.135999999999996</v>
      </c>
    </row>
    <row r="20" spans="2:7" x14ac:dyDescent="0.2">
      <c r="B20" s="16">
        <v>46108</v>
      </c>
      <c r="C20" s="17">
        <v>69.241799999999998</v>
      </c>
      <c r="D20" s="17">
        <v>36.213999999999999</v>
      </c>
      <c r="E20" s="17">
        <v>51.361600000000003</v>
      </c>
      <c r="F20" s="17">
        <v>100</v>
      </c>
      <c r="G20" s="17">
        <v>92.0779</v>
      </c>
    </row>
    <row r="21" spans="2:7" x14ac:dyDescent="0.2">
      <c r="B21" s="16">
        <v>46101</v>
      </c>
      <c r="C21" s="17">
        <v>62.782699999999998</v>
      </c>
      <c r="D21" s="17">
        <v>30.642800000000001</v>
      </c>
      <c r="E21" s="17">
        <v>52.620100000000001</v>
      </c>
      <c r="F21" s="17">
        <v>97.588700000000003</v>
      </c>
      <c r="G21" s="17">
        <v>91.7</v>
      </c>
    </row>
    <row r="22" spans="2:7" x14ac:dyDescent="0.2">
      <c r="B22" s="16">
        <v>46094</v>
      </c>
      <c r="C22" s="17">
        <v>56.256799999999998</v>
      </c>
      <c r="D22" s="17">
        <v>29.2363</v>
      </c>
      <c r="E22" s="17">
        <v>45.3489</v>
      </c>
      <c r="F22" s="17">
        <v>92.5655</v>
      </c>
      <c r="G22" s="17">
        <v>73.208299999999994</v>
      </c>
    </row>
    <row r="23" spans="2:7" x14ac:dyDescent="0.2">
      <c r="B23" s="16">
        <v>46087</v>
      </c>
      <c r="C23" s="17">
        <v>56.373199999999997</v>
      </c>
      <c r="D23" s="17">
        <v>25.412800000000001</v>
      </c>
      <c r="E23" s="17">
        <v>41.783999999999999</v>
      </c>
      <c r="F23" s="17">
        <v>86.100899999999996</v>
      </c>
      <c r="G23" s="17">
        <v>63.758899999999997</v>
      </c>
    </row>
    <row r="24" spans="2:7" x14ac:dyDescent="0.2">
      <c r="B24" s="16">
        <v>46080</v>
      </c>
      <c r="C24" s="17">
        <v>53.305399999999999</v>
      </c>
      <c r="D24" s="17">
        <v>23.043099999999999</v>
      </c>
      <c r="E24" s="17">
        <v>39.3001</v>
      </c>
      <c r="F24" s="17">
        <v>81.143699999999995</v>
      </c>
      <c r="G24" s="17">
        <v>60.216099999999997</v>
      </c>
    </row>
    <row r="25" spans="2:7" x14ac:dyDescent="0.2">
      <c r="B25" s="16">
        <v>46073</v>
      </c>
      <c r="C25" s="17">
        <v>53.233199999999997</v>
      </c>
      <c r="D25" s="17">
        <v>22.506799999999998</v>
      </c>
      <c r="E25" s="17">
        <v>37.255000000000003</v>
      </c>
      <c r="F25" s="17">
        <v>81.379900000000006</v>
      </c>
      <c r="G25" s="17">
        <v>58.212200000000003</v>
      </c>
    </row>
    <row r="26" spans="2:7" x14ac:dyDescent="0.2">
      <c r="B26" s="16">
        <v>46066</v>
      </c>
      <c r="C26" s="17">
        <v>56.337499999999999</v>
      </c>
      <c r="D26" s="17">
        <v>22.506799999999998</v>
      </c>
      <c r="E26" s="17">
        <v>38.183700000000002</v>
      </c>
      <c r="F26" s="17">
        <v>82.103700000000003</v>
      </c>
      <c r="G26" s="17">
        <v>58.212200000000003</v>
      </c>
    </row>
    <row r="27" spans="2:7" x14ac:dyDescent="0.2">
      <c r="B27" s="16">
        <v>46059</v>
      </c>
      <c r="C27" s="17">
        <v>56.337499999999999</v>
      </c>
      <c r="D27" s="17">
        <v>22.463899999999999</v>
      </c>
      <c r="E27" s="17">
        <v>39.154499999999999</v>
      </c>
      <c r="F27" s="17">
        <v>79.607399999999998</v>
      </c>
      <c r="G27" s="17">
        <v>60.189300000000003</v>
      </c>
    </row>
    <row r="28" spans="2:7" x14ac:dyDescent="0.2">
      <c r="B28" s="16">
        <v>46052</v>
      </c>
      <c r="C28" s="17">
        <v>56.337499999999999</v>
      </c>
      <c r="D28" s="17">
        <v>21.126999999999999</v>
      </c>
      <c r="E28" s="17">
        <v>39.2883</v>
      </c>
      <c r="F28" s="17">
        <v>75.690899999999999</v>
      </c>
      <c r="G28" s="17">
        <v>59.280299999999997</v>
      </c>
    </row>
    <row r="29" spans="2:7" x14ac:dyDescent="0.2">
      <c r="B29" s="16">
        <v>46045</v>
      </c>
      <c r="C29" s="17">
        <v>56.337499999999999</v>
      </c>
      <c r="D29" s="17">
        <v>21.197299999999998</v>
      </c>
      <c r="E29" s="17">
        <v>40.845100000000002</v>
      </c>
      <c r="F29" s="17">
        <v>74.196700000000007</v>
      </c>
      <c r="G29" s="17">
        <v>60.314599999999999</v>
      </c>
    </row>
    <row r="30" spans="2:7" x14ac:dyDescent="0.2">
      <c r="B30" s="16">
        <v>46038</v>
      </c>
      <c r="C30" s="17">
        <v>50.258400000000002</v>
      </c>
      <c r="D30" s="17">
        <v>21.362500000000001</v>
      </c>
      <c r="E30" s="17">
        <v>39.317</v>
      </c>
      <c r="F30" s="17">
        <v>72.19</v>
      </c>
      <c r="G30" s="17">
        <v>59.300800000000002</v>
      </c>
    </row>
    <row r="31" spans="2:7" x14ac:dyDescent="0.2">
      <c r="B31" s="16">
        <v>46031</v>
      </c>
      <c r="C31" s="17">
        <v>50.258400000000002</v>
      </c>
      <c r="D31" s="17">
        <v>21.080300000000001</v>
      </c>
      <c r="E31" s="17">
        <v>38.276899999999998</v>
      </c>
      <c r="F31" s="17">
        <v>71.240399999999994</v>
      </c>
      <c r="G31" s="17">
        <v>58.277999999999999</v>
      </c>
    </row>
    <row r="32" spans="2:7" x14ac:dyDescent="0.2">
      <c r="B32" s="16">
        <v>46024</v>
      </c>
      <c r="C32" s="17">
        <v>52.2517</v>
      </c>
      <c r="D32" s="17">
        <v>21.080300000000001</v>
      </c>
      <c r="E32" s="17">
        <v>38.762700000000002</v>
      </c>
      <c r="F32" s="17">
        <v>70.238900000000001</v>
      </c>
      <c r="G32" s="17">
        <v>58.268900000000002</v>
      </c>
    </row>
    <row r="33" spans="2:7" x14ac:dyDescent="0.2">
      <c r="B33" s="16">
        <v>46017</v>
      </c>
      <c r="C33" s="17">
        <v>52.2517</v>
      </c>
      <c r="D33" s="17">
        <v>22.165600000000001</v>
      </c>
      <c r="E33" s="17">
        <v>38.762700000000002</v>
      </c>
      <c r="F33" s="17">
        <v>70.238900000000001</v>
      </c>
      <c r="G33" s="17">
        <v>58.268900000000002</v>
      </c>
    </row>
    <row r="34" spans="2:7" x14ac:dyDescent="0.2">
      <c r="B34" s="16">
        <v>46010</v>
      </c>
      <c r="C34" s="17">
        <v>52.2517</v>
      </c>
      <c r="D34" s="17">
        <v>22.587499999999999</v>
      </c>
      <c r="E34" s="17">
        <v>38.762700000000002</v>
      </c>
      <c r="F34" s="17">
        <v>71.204599999999999</v>
      </c>
      <c r="G34" s="17">
        <v>58.268900000000002</v>
      </c>
    </row>
    <row r="35" spans="2:7" x14ac:dyDescent="0.2">
      <c r="B35" s="16">
        <v>46003</v>
      </c>
      <c r="C35" s="17">
        <v>52.2194</v>
      </c>
      <c r="D35" s="17">
        <v>23.174299999999999</v>
      </c>
      <c r="E35" s="17">
        <v>39.798000000000002</v>
      </c>
      <c r="F35" s="17">
        <v>74.703299999999999</v>
      </c>
      <c r="G35" s="17">
        <v>62.2346</v>
      </c>
    </row>
    <row r="36" spans="2:7" x14ac:dyDescent="0.2">
      <c r="B36" s="16">
        <v>45996</v>
      </c>
      <c r="C36" s="17">
        <v>50.259300000000003</v>
      </c>
      <c r="D36" s="17">
        <v>22.089400000000001</v>
      </c>
      <c r="E36" s="17">
        <v>40.280099999999997</v>
      </c>
      <c r="F36" s="17">
        <v>73.204499999999996</v>
      </c>
      <c r="G36" s="17">
        <v>62.27</v>
      </c>
    </row>
    <row r="37" spans="2:7" x14ac:dyDescent="0.2">
      <c r="B37" s="16">
        <v>45989</v>
      </c>
      <c r="C37" s="17">
        <v>50.259300000000003</v>
      </c>
      <c r="D37" s="17">
        <v>22.094999999999999</v>
      </c>
      <c r="E37" s="17">
        <v>41.300400000000003</v>
      </c>
      <c r="F37" s="17">
        <v>73.206999999999994</v>
      </c>
      <c r="G37" s="17">
        <v>62.274000000000001</v>
      </c>
    </row>
    <row r="38" spans="2:7" x14ac:dyDescent="0.2">
      <c r="B38" s="16">
        <v>45982</v>
      </c>
      <c r="C38" s="17">
        <v>50.259300000000003</v>
      </c>
      <c r="D38" s="17">
        <v>24.0517</v>
      </c>
      <c r="E38" s="17">
        <v>45.239899999999999</v>
      </c>
      <c r="F38" s="17">
        <v>79.138900000000007</v>
      </c>
      <c r="G38" s="17">
        <v>66.231899999999996</v>
      </c>
    </row>
    <row r="39" spans="2:7" x14ac:dyDescent="0.2">
      <c r="B39" s="16">
        <v>45975</v>
      </c>
      <c r="C39" s="17">
        <v>50.259300000000003</v>
      </c>
      <c r="D39" s="17">
        <v>22.133900000000001</v>
      </c>
      <c r="E39" s="17">
        <v>41.32</v>
      </c>
      <c r="F39" s="17">
        <v>75.194800000000001</v>
      </c>
      <c r="G39" s="17">
        <v>62.3003</v>
      </c>
    </row>
    <row r="40" spans="2:7" x14ac:dyDescent="0.2">
      <c r="B40" s="16">
        <v>45968</v>
      </c>
      <c r="C40" s="17">
        <v>47.246000000000002</v>
      </c>
      <c r="D40" s="17">
        <v>23.1037</v>
      </c>
      <c r="E40" s="17">
        <v>42.232300000000002</v>
      </c>
      <c r="F40" s="17">
        <v>77.147300000000001</v>
      </c>
      <c r="G40" s="17">
        <v>62.2425</v>
      </c>
    </row>
    <row r="41" spans="2:7" x14ac:dyDescent="0.2">
      <c r="B41" s="16">
        <v>45961</v>
      </c>
      <c r="C41" s="17">
        <v>47.246000000000002</v>
      </c>
      <c r="D41" s="17">
        <v>21.3063</v>
      </c>
      <c r="E41" s="17">
        <v>38.331000000000003</v>
      </c>
      <c r="F41" s="17">
        <v>74.206900000000005</v>
      </c>
      <c r="G41" s="17">
        <v>57.3277</v>
      </c>
    </row>
    <row r="42" spans="2:7" x14ac:dyDescent="0.2">
      <c r="B42" s="16">
        <v>45954</v>
      </c>
      <c r="C42" s="17">
        <v>47.246000000000002</v>
      </c>
      <c r="D42" s="17">
        <v>24.2211</v>
      </c>
      <c r="E42" s="17">
        <v>42.3874</v>
      </c>
      <c r="F42" s="17">
        <v>81.180800000000005</v>
      </c>
      <c r="G42" s="17">
        <v>62.345300000000002</v>
      </c>
    </row>
    <row r="43" spans="2:7" x14ac:dyDescent="0.2">
      <c r="B43" s="16">
        <v>45947</v>
      </c>
      <c r="C43" s="17">
        <v>48.814</v>
      </c>
      <c r="D43" s="17">
        <v>24.9938</v>
      </c>
      <c r="E43" s="17">
        <v>44.218400000000003</v>
      </c>
      <c r="F43" s="17">
        <v>83.114099999999993</v>
      </c>
      <c r="G43" s="17">
        <v>66.222899999999996</v>
      </c>
    </row>
    <row r="44" spans="2:7" x14ac:dyDescent="0.2">
      <c r="B44" s="16">
        <v>45940</v>
      </c>
      <c r="C44" s="17">
        <v>48.814</v>
      </c>
      <c r="D44" s="17">
        <v>24.115300000000001</v>
      </c>
      <c r="E44" s="17">
        <v>42.344200000000001</v>
      </c>
      <c r="F44" s="17">
        <v>80.174499999999995</v>
      </c>
      <c r="G44" s="17">
        <v>61.321599999999997</v>
      </c>
    </row>
    <row r="45" spans="2:7" x14ac:dyDescent="0.2">
      <c r="B45" s="16">
        <v>45933</v>
      </c>
      <c r="C45" s="17">
        <v>48.814</v>
      </c>
      <c r="D45" s="17">
        <v>23.1145</v>
      </c>
      <c r="E45" s="17">
        <v>40.308799999999998</v>
      </c>
      <c r="F45" s="17">
        <v>78.176400000000001</v>
      </c>
      <c r="G45" s="17">
        <v>59.306699999999999</v>
      </c>
    </row>
    <row r="46" spans="2:7" x14ac:dyDescent="0.2">
      <c r="B46" s="16">
        <v>45926</v>
      </c>
      <c r="C46" s="17">
        <v>48.814</v>
      </c>
      <c r="D46" s="17">
        <v>24.222000000000001</v>
      </c>
      <c r="E46" s="17">
        <v>43.415399999999998</v>
      </c>
      <c r="F46" s="17">
        <v>84.166499999999999</v>
      </c>
      <c r="G46" s="17">
        <v>62.365699999999997</v>
      </c>
    </row>
    <row r="47" spans="2:7" x14ac:dyDescent="0.2">
      <c r="B47" s="16">
        <v>45919</v>
      </c>
      <c r="C47" s="17">
        <v>48.814</v>
      </c>
      <c r="D47" s="17">
        <v>20.712700000000002</v>
      </c>
      <c r="E47" s="17">
        <v>39.879600000000003</v>
      </c>
      <c r="F47" s="17">
        <v>75.794499999999999</v>
      </c>
      <c r="G47" s="17">
        <v>59.663400000000003</v>
      </c>
    </row>
    <row r="48" spans="2:7" x14ac:dyDescent="0.2">
      <c r="B48" s="16">
        <v>45912</v>
      </c>
      <c r="C48" s="17">
        <v>47.202500000000001</v>
      </c>
      <c r="D48" s="17">
        <v>18.0686</v>
      </c>
      <c r="E48" s="17">
        <v>38.229500000000002</v>
      </c>
      <c r="F48" s="17">
        <v>68.203500000000005</v>
      </c>
      <c r="G48" s="17">
        <v>57.221699999999998</v>
      </c>
    </row>
    <row r="49" spans="2:7" x14ac:dyDescent="0.2">
      <c r="B49" s="16">
        <v>45905</v>
      </c>
      <c r="C49" s="17">
        <v>47.202500000000001</v>
      </c>
      <c r="D49" s="17">
        <v>20.078199999999999</v>
      </c>
      <c r="E49" s="17">
        <v>38.193600000000004</v>
      </c>
      <c r="F49" s="17">
        <v>68.185599999999994</v>
      </c>
      <c r="G49" s="17">
        <v>58.223399999999998</v>
      </c>
    </row>
    <row r="50" spans="2:7" x14ac:dyDescent="0.2">
      <c r="B50" s="16">
        <v>45898</v>
      </c>
      <c r="C50" s="17">
        <v>47.202500000000001</v>
      </c>
      <c r="D50" s="17">
        <v>20.018699999999999</v>
      </c>
      <c r="E50" s="17">
        <v>40.192300000000003</v>
      </c>
      <c r="F50" s="17">
        <v>69.233500000000006</v>
      </c>
      <c r="G50" s="17">
        <v>59.236699999999999</v>
      </c>
    </row>
    <row r="51" spans="2:7" x14ac:dyDescent="0.2">
      <c r="B51" s="16">
        <v>45891</v>
      </c>
      <c r="C51" s="17">
        <v>51.305599999999998</v>
      </c>
      <c r="D51" s="17">
        <v>21.056699999999999</v>
      </c>
      <c r="E51" s="17">
        <v>40.293700000000001</v>
      </c>
      <c r="F51" s="17">
        <v>68.196299999999994</v>
      </c>
      <c r="G51" s="17">
        <v>58.264200000000002</v>
      </c>
    </row>
    <row r="52" spans="2:7" x14ac:dyDescent="0.2">
      <c r="B52" s="16">
        <v>45884</v>
      </c>
      <c r="C52" s="17">
        <v>51.305599999999998</v>
      </c>
      <c r="D52" s="17">
        <v>22.1648</v>
      </c>
      <c r="E52" s="17">
        <v>40.185099999999998</v>
      </c>
      <c r="F52" s="17">
        <v>68.177499999999995</v>
      </c>
      <c r="G52" s="17">
        <v>59.2742</v>
      </c>
    </row>
    <row r="53" spans="2:7" x14ac:dyDescent="0.2">
      <c r="B53" s="16">
        <v>45877</v>
      </c>
      <c r="C53" s="17">
        <v>50.244999999999997</v>
      </c>
      <c r="D53" s="17">
        <v>23.022300000000001</v>
      </c>
      <c r="E53" s="17">
        <v>44.2654</v>
      </c>
      <c r="F53" s="17">
        <v>74.186199999999999</v>
      </c>
      <c r="G53" s="17">
        <v>62.232900000000001</v>
      </c>
    </row>
    <row r="54" spans="2:7" x14ac:dyDescent="0.2">
      <c r="B54" s="16">
        <v>45870</v>
      </c>
      <c r="C54" s="17">
        <v>50.244999999999997</v>
      </c>
      <c r="D54" s="17">
        <v>23.042899999999999</v>
      </c>
      <c r="E54" s="17">
        <v>42.2883</v>
      </c>
      <c r="F54" s="17">
        <v>73.208299999999994</v>
      </c>
      <c r="G54" s="17">
        <v>60.255000000000003</v>
      </c>
    </row>
    <row r="55" spans="2:7" x14ac:dyDescent="0.2">
      <c r="B55" s="16">
        <v>45863</v>
      </c>
      <c r="C55" s="17">
        <v>50.2087</v>
      </c>
      <c r="D55" s="17">
        <v>23.042899999999999</v>
      </c>
      <c r="E55" s="17">
        <v>41.198399999999999</v>
      </c>
      <c r="F55" s="17">
        <v>72.172200000000004</v>
      </c>
      <c r="G55" s="17">
        <v>59.196399999999997</v>
      </c>
    </row>
    <row r="56" spans="2:7" x14ac:dyDescent="0.2">
      <c r="B56" s="16">
        <v>45856</v>
      </c>
      <c r="C56" s="17">
        <v>50.321100000000001</v>
      </c>
      <c r="D56" s="17">
        <v>25.199100000000001</v>
      </c>
      <c r="E56" s="17">
        <v>43.258699999999997</v>
      </c>
      <c r="F56" s="17">
        <v>73.195700000000002</v>
      </c>
      <c r="G56" s="17">
        <v>59.237499999999997</v>
      </c>
    </row>
    <row r="57" spans="2:7" x14ac:dyDescent="0.2">
      <c r="B57" s="16">
        <v>45849</v>
      </c>
      <c r="C57" s="17">
        <v>55.233699999999999</v>
      </c>
      <c r="D57" s="17">
        <v>25.006799999999998</v>
      </c>
      <c r="E57" s="17">
        <v>44.302799999999998</v>
      </c>
      <c r="F57" s="17">
        <v>75.195499999999996</v>
      </c>
      <c r="G57" s="17">
        <v>62.244199999999999</v>
      </c>
    </row>
    <row r="58" spans="2:7" x14ac:dyDescent="0.2">
      <c r="B58" s="16">
        <v>45842</v>
      </c>
      <c r="C58" s="17">
        <v>55.233699999999999</v>
      </c>
      <c r="D58" s="17">
        <v>26.142299999999999</v>
      </c>
      <c r="E58" s="17">
        <v>43.3872</v>
      </c>
      <c r="F58" s="17">
        <v>73.257999999999996</v>
      </c>
      <c r="G58" s="17">
        <v>61.321199999999997</v>
      </c>
    </row>
    <row r="59" spans="2:7" x14ac:dyDescent="0.2">
      <c r="B59" s="16">
        <v>45835</v>
      </c>
      <c r="C59" s="17">
        <v>55.233699999999999</v>
      </c>
      <c r="D59" s="17">
        <v>27.032900000000001</v>
      </c>
      <c r="E59" s="17">
        <v>46.206099999999999</v>
      </c>
      <c r="F59" s="17">
        <v>77.153700000000001</v>
      </c>
      <c r="G59" s="17">
        <v>65.194400000000002</v>
      </c>
    </row>
    <row r="60" spans="2:7" x14ac:dyDescent="0.2">
      <c r="B60" s="16">
        <v>45828</v>
      </c>
      <c r="C60" s="17">
        <v>60.239699999999999</v>
      </c>
      <c r="D60" s="17">
        <v>28.087900000000001</v>
      </c>
      <c r="E60" s="17">
        <v>50.246699999999997</v>
      </c>
      <c r="F60" s="17">
        <v>82.141999999999996</v>
      </c>
      <c r="G60" s="17">
        <v>64.216399999999993</v>
      </c>
    </row>
    <row r="61" spans="2:7" x14ac:dyDescent="0.2">
      <c r="B61" s="16">
        <v>45821</v>
      </c>
      <c r="C61" s="17">
        <v>60.2181</v>
      </c>
      <c r="D61" s="17">
        <v>28.0413</v>
      </c>
      <c r="E61" s="17">
        <v>45.210900000000002</v>
      </c>
      <c r="F61" s="17">
        <v>77.157200000000003</v>
      </c>
      <c r="G61" s="17">
        <v>61.199800000000003</v>
      </c>
    </row>
    <row r="62" spans="2:7" x14ac:dyDescent="0.2">
      <c r="B62" s="16">
        <v>45814</v>
      </c>
      <c r="C62" s="17">
        <v>60.2181</v>
      </c>
      <c r="D62" s="17">
        <v>28.1568</v>
      </c>
      <c r="E62" s="17">
        <v>48.298499999999997</v>
      </c>
      <c r="F62" s="17">
        <v>77.195499999999996</v>
      </c>
      <c r="G62" s="17">
        <v>59.270299999999999</v>
      </c>
    </row>
    <row r="63" spans="2:7" x14ac:dyDescent="0.2">
      <c r="B63" s="16">
        <v>45807</v>
      </c>
      <c r="C63" s="17">
        <v>60.244799999999998</v>
      </c>
      <c r="D63" s="17">
        <v>30.1389</v>
      </c>
      <c r="E63" s="17">
        <v>51.281300000000002</v>
      </c>
      <c r="F63" s="17">
        <v>78.183300000000003</v>
      </c>
      <c r="G63" s="17">
        <v>62.250100000000003</v>
      </c>
    </row>
    <row r="64" spans="2:7" x14ac:dyDescent="0.2">
      <c r="B64" s="16">
        <v>45800</v>
      </c>
      <c r="C64" s="17">
        <v>63.291699999999999</v>
      </c>
      <c r="D64" s="17">
        <v>32.199199999999998</v>
      </c>
      <c r="E64" s="17">
        <v>53.318899999999999</v>
      </c>
      <c r="F64" s="17">
        <v>84.155900000000003</v>
      </c>
      <c r="G64" s="17">
        <v>66.264899999999997</v>
      </c>
    </row>
    <row r="65" spans="2:7" x14ac:dyDescent="0.2">
      <c r="B65" s="16">
        <v>45793</v>
      </c>
      <c r="C65" s="17">
        <v>65.223500000000001</v>
      </c>
      <c r="D65" s="17">
        <v>29.969799999999999</v>
      </c>
      <c r="E65" s="17">
        <v>52.166499999999999</v>
      </c>
      <c r="F65" s="17">
        <v>83.109800000000007</v>
      </c>
      <c r="G65" s="17">
        <v>64.158500000000004</v>
      </c>
    </row>
    <row r="66" spans="2:7" x14ac:dyDescent="0.2">
      <c r="B66" s="16">
        <v>45786</v>
      </c>
      <c r="C66" s="17">
        <v>65.223500000000001</v>
      </c>
      <c r="D66" s="17">
        <v>30.304300000000001</v>
      </c>
      <c r="E66" s="17">
        <v>58.370800000000003</v>
      </c>
      <c r="F66" s="17">
        <v>89.130099999999999</v>
      </c>
      <c r="G66" s="17">
        <v>71.284800000000004</v>
      </c>
    </row>
    <row r="67" spans="2:7" x14ac:dyDescent="0.2">
      <c r="B67" s="16">
        <v>45779</v>
      </c>
      <c r="C67" s="17">
        <v>70.274900000000002</v>
      </c>
      <c r="D67" s="17">
        <v>32.016300000000001</v>
      </c>
      <c r="E67" s="17">
        <v>62.3078</v>
      </c>
      <c r="F67" s="17">
        <v>97.034499999999994</v>
      </c>
      <c r="G67" s="17">
        <v>77.212900000000005</v>
      </c>
    </row>
    <row r="68" spans="2:7" x14ac:dyDescent="0.2">
      <c r="B68" s="16">
        <v>45772</v>
      </c>
      <c r="C68" s="17">
        <v>75.232600000000005</v>
      </c>
      <c r="D68" s="17">
        <v>33.0563</v>
      </c>
      <c r="E68" s="17">
        <v>63.211100000000002</v>
      </c>
      <c r="F68" s="17">
        <v>95.044200000000004</v>
      </c>
      <c r="G68" s="17">
        <v>74.169200000000004</v>
      </c>
    </row>
    <row r="69" spans="2:7" x14ac:dyDescent="0.2">
      <c r="B69" s="16">
        <v>45765</v>
      </c>
      <c r="C69" s="17">
        <v>75.1845</v>
      </c>
      <c r="D69" s="17">
        <v>37.099600000000002</v>
      </c>
      <c r="E69" s="17">
        <v>66.222800000000007</v>
      </c>
      <c r="F69" s="17">
        <v>108.904</v>
      </c>
      <c r="G69" s="17">
        <v>84.127399999999994</v>
      </c>
    </row>
    <row r="70" spans="2:7" x14ac:dyDescent="0.2">
      <c r="B70" s="16">
        <v>45758</v>
      </c>
      <c r="C70" s="17">
        <v>75.1845</v>
      </c>
      <c r="D70" s="17">
        <v>40.096699999999998</v>
      </c>
      <c r="E70" s="17">
        <v>72.195999999999998</v>
      </c>
      <c r="F70" s="17">
        <v>114.833</v>
      </c>
      <c r="G70" s="17">
        <v>90.083699999999993</v>
      </c>
    </row>
    <row r="71" spans="2:7" x14ac:dyDescent="0.2">
      <c r="B71" s="16">
        <v>45751</v>
      </c>
      <c r="C71" s="17">
        <v>60.2455</v>
      </c>
      <c r="D71" s="17">
        <v>40.153199999999998</v>
      </c>
      <c r="E71" s="17">
        <v>61.191299999999998</v>
      </c>
      <c r="F71" s="17">
        <v>100.991</v>
      </c>
      <c r="G71" s="17">
        <v>83.1143</v>
      </c>
    </row>
    <row r="72" spans="2:7" x14ac:dyDescent="0.2">
      <c r="B72" s="16">
        <v>45744</v>
      </c>
      <c r="C72" s="17">
        <v>57.178800000000003</v>
      </c>
      <c r="D72" s="17">
        <v>34.124499999999998</v>
      </c>
      <c r="E72" s="17">
        <v>52.285499999999999</v>
      </c>
      <c r="F72" s="17">
        <v>92.079599999999999</v>
      </c>
      <c r="G72" s="17">
        <v>74.198499999999996</v>
      </c>
    </row>
    <row r="73" spans="2:7" x14ac:dyDescent="0.2">
      <c r="B73" s="16">
        <v>45737</v>
      </c>
      <c r="C73" s="17">
        <v>57.178800000000003</v>
      </c>
      <c r="D73" s="17">
        <v>34.962899999999998</v>
      </c>
      <c r="E73" s="17">
        <v>51.208799999999997</v>
      </c>
      <c r="F73" s="17">
        <v>92.063000000000002</v>
      </c>
      <c r="G73" s="17">
        <v>75.145799999999994</v>
      </c>
    </row>
    <row r="74" spans="2:7" x14ac:dyDescent="0.2">
      <c r="B74" s="16">
        <v>45730</v>
      </c>
      <c r="C74" s="17">
        <v>54.238599999999998</v>
      </c>
      <c r="D74" s="17">
        <v>32.060400000000001</v>
      </c>
      <c r="E74" s="17">
        <v>48.317799999999998</v>
      </c>
      <c r="F74" s="17">
        <v>81.145300000000006</v>
      </c>
      <c r="G74" s="17">
        <v>69.177300000000002</v>
      </c>
    </row>
    <row r="75" spans="2:7" x14ac:dyDescent="0.2">
      <c r="B75" s="16">
        <v>45723</v>
      </c>
      <c r="C75" s="17">
        <v>54.238599999999998</v>
      </c>
      <c r="D75" s="17">
        <v>29.997599999999998</v>
      </c>
      <c r="E75" s="17">
        <v>47.165999999999997</v>
      </c>
      <c r="F75" s="17">
        <v>78.144599999999997</v>
      </c>
      <c r="G75" s="17">
        <v>67.156700000000001</v>
      </c>
    </row>
    <row r="76" spans="2:7" x14ac:dyDescent="0.2">
      <c r="B76" s="16">
        <v>45716</v>
      </c>
      <c r="C76" s="17">
        <v>53.177599999999998</v>
      </c>
      <c r="D76" s="17">
        <v>28.055700000000002</v>
      </c>
      <c r="E76" s="17">
        <v>47.214100000000002</v>
      </c>
      <c r="F76" s="17">
        <v>78.165099999999995</v>
      </c>
      <c r="G76" s="17">
        <v>66.190100000000001</v>
      </c>
    </row>
    <row r="77" spans="2:7" x14ac:dyDescent="0.2">
      <c r="B77" s="16">
        <v>45709</v>
      </c>
      <c r="C77" s="17">
        <v>53.177599999999998</v>
      </c>
      <c r="D77" s="17">
        <v>28.153300000000002</v>
      </c>
      <c r="E77" s="17">
        <v>40.219200000000001</v>
      </c>
      <c r="F77" s="17">
        <v>69.213700000000003</v>
      </c>
      <c r="G77" s="17">
        <v>58.216799999999999</v>
      </c>
    </row>
    <row r="78" spans="2:7" x14ac:dyDescent="0.2">
      <c r="B78" s="16">
        <v>45702</v>
      </c>
      <c r="C78" s="17">
        <v>54.223300000000002</v>
      </c>
      <c r="D78" s="17">
        <v>30.250599999999999</v>
      </c>
      <c r="E78" s="17">
        <v>40.182299999999998</v>
      </c>
      <c r="F78" s="17">
        <v>71.188299999999998</v>
      </c>
      <c r="G78" s="17">
        <v>60.189</v>
      </c>
    </row>
    <row r="79" spans="2:7" x14ac:dyDescent="0.2">
      <c r="B79" s="16">
        <v>45695</v>
      </c>
      <c r="C79" s="17">
        <v>54.223300000000002</v>
      </c>
      <c r="D79" s="17">
        <v>33.120699999999999</v>
      </c>
      <c r="E79" s="17">
        <v>45.261499999999998</v>
      </c>
      <c r="F79" s="17">
        <v>75.204599999999999</v>
      </c>
      <c r="G79" s="17">
        <v>64.228700000000003</v>
      </c>
    </row>
    <row r="80" spans="2:7" x14ac:dyDescent="0.2">
      <c r="B80" s="16">
        <v>45688</v>
      </c>
      <c r="C80" s="17">
        <v>54.223300000000002</v>
      </c>
      <c r="D80" s="17">
        <v>33.011299999999999</v>
      </c>
      <c r="E80" s="17">
        <v>45.251399999999997</v>
      </c>
      <c r="F80" s="17">
        <v>75.200999999999993</v>
      </c>
      <c r="G80" s="17">
        <v>65.2196</v>
      </c>
    </row>
    <row r="81" spans="2:7" x14ac:dyDescent="0.2">
      <c r="B81" s="16">
        <v>45681</v>
      </c>
      <c r="C81" s="17">
        <v>53.243299999999998</v>
      </c>
      <c r="D81" s="17">
        <v>34.109000000000002</v>
      </c>
      <c r="E81" s="17">
        <v>44.252899999999997</v>
      </c>
      <c r="F81" s="17">
        <v>73.212999999999994</v>
      </c>
      <c r="G81" s="17">
        <v>63.2273</v>
      </c>
    </row>
    <row r="82" spans="2:7" x14ac:dyDescent="0.2">
      <c r="B82" s="16">
        <v>45674</v>
      </c>
      <c r="C82" s="17">
        <v>53.243299999999998</v>
      </c>
      <c r="D82" s="17">
        <v>39.046300000000002</v>
      </c>
      <c r="E82" s="17">
        <v>48.112000000000002</v>
      </c>
      <c r="F82" s="17">
        <v>77.166300000000007</v>
      </c>
      <c r="G82" s="17">
        <v>69.173100000000005</v>
      </c>
    </row>
    <row r="83" spans="2:7" x14ac:dyDescent="0.2">
      <c r="B83" s="16">
        <v>45667</v>
      </c>
      <c r="C83" s="17">
        <v>53.243299999999998</v>
      </c>
      <c r="D83" s="17">
        <v>39.0991</v>
      </c>
      <c r="E83" s="17">
        <v>49.243099999999998</v>
      </c>
      <c r="F83" s="17">
        <v>80.168700000000001</v>
      </c>
      <c r="G83" s="17">
        <v>69.201099999999997</v>
      </c>
    </row>
    <row r="84" spans="2:7" x14ac:dyDescent="0.2">
      <c r="B84" s="16">
        <v>45660</v>
      </c>
      <c r="C84" s="17">
        <v>51.191000000000003</v>
      </c>
      <c r="D84" s="17">
        <v>38.0291</v>
      </c>
      <c r="E84" s="17">
        <v>48.186700000000002</v>
      </c>
      <c r="F84" s="17">
        <v>78.158000000000001</v>
      </c>
      <c r="G84" s="17">
        <v>69.167900000000003</v>
      </c>
    </row>
    <row r="85" spans="2:7" x14ac:dyDescent="0.2">
      <c r="B85" s="16">
        <v>45653</v>
      </c>
      <c r="C85" s="17">
        <v>51.209099999999999</v>
      </c>
      <c r="D85" s="17">
        <v>37.1128</v>
      </c>
      <c r="E85" s="17">
        <v>46.286799999999999</v>
      </c>
      <c r="F85" s="17">
        <v>77.430000000000007</v>
      </c>
      <c r="G85" s="17">
        <v>67.264200000000002</v>
      </c>
    </row>
    <row r="86" spans="2:7" x14ac:dyDescent="0.2">
      <c r="B86" s="16">
        <v>45646</v>
      </c>
      <c r="C86" s="17">
        <v>51.233800000000002</v>
      </c>
      <c r="D86" s="17">
        <v>37.1128</v>
      </c>
      <c r="E86" s="17">
        <v>46.286799999999999</v>
      </c>
      <c r="F86" s="17">
        <v>78.185699999999997</v>
      </c>
      <c r="G86" s="17">
        <v>66.290099999999995</v>
      </c>
    </row>
    <row r="87" spans="2:7" x14ac:dyDescent="0.2">
      <c r="B87" s="16">
        <v>45639</v>
      </c>
      <c r="C87" s="17">
        <v>51.217700000000001</v>
      </c>
      <c r="D87" s="17">
        <v>36.040100000000002</v>
      </c>
      <c r="E87" s="17">
        <v>43.262</v>
      </c>
      <c r="F87" s="17">
        <v>72.218400000000003</v>
      </c>
      <c r="G87" s="17">
        <v>62.299500000000002</v>
      </c>
    </row>
    <row r="88" spans="2:7" x14ac:dyDescent="0.2">
      <c r="B88" s="16">
        <v>45632</v>
      </c>
      <c r="C88" s="17">
        <v>51.217700000000001</v>
      </c>
      <c r="D88" s="17">
        <v>35.119900000000001</v>
      </c>
      <c r="E88" s="17">
        <v>43.262</v>
      </c>
      <c r="F88" s="17">
        <v>72.218400000000003</v>
      </c>
      <c r="G88" s="17">
        <v>62.299500000000002</v>
      </c>
    </row>
    <row r="89" spans="2:7" x14ac:dyDescent="0.2">
      <c r="B89" s="16">
        <v>45625</v>
      </c>
      <c r="C89" s="17">
        <v>50.1616</v>
      </c>
      <c r="D89" s="17">
        <v>34.643599999999999</v>
      </c>
      <c r="E89" s="17">
        <v>45.318800000000003</v>
      </c>
      <c r="F89" s="17">
        <v>74.234499999999997</v>
      </c>
      <c r="G89" s="17">
        <v>64.327600000000004</v>
      </c>
    </row>
    <row r="90" spans="2:7" x14ac:dyDescent="0.2">
      <c r="B90" s="16">
        <v>45618</v>
      </c>
      <c r="C90" s="17">
        <v>50.1616</v>
      </c>
      <c r="D90" s="17">
        <v>34.0595</v>
      </c>
      <c r="E90" s="17">
        <v>44.353299999999997</v>
      </c>
      <c r="F90" s="17">
        <v>74.248599999999996</v>
      </c>
      <c r="G90" s="17">
        <v>64.346800000000002</v>
      </c>
    </row>
    <row r="91" spans="2:7" x14ac:dyDescent="0.2">
      <c r="B91" s="16">
        <v>45611</v>
      </c>
      <c r="C91" s="17">
        <v>50.1616</v>
      </c>
      <c r="D91" s="17">
        <v>33.695</v>
      </c>
      <c r="E91" s="17">
        <v>42.340800000000002</v>
      </c>
      <c r="F91" s="17">
        <v>72.256200000000007</v>
      </c>
      <c r="G91" s="17">
        <v>62.3504</v>
      </c>
    </row>
    <row r="92" spans="2:7" x14ac:dyDescent="0.2">
      <c r="B92" s="16">
        <v>45604</v>
      </c>
      <c r="C92" s="17">
        <v>50.1616</v>
      </c>
      <c r="D92" s="17">
        <v>33.028199999999998</v>
      </c>
      <c r="E92" s="17">
        <v>39.249899999999997</v>
      </c>
      <c r="F92" s="17">
        <v>68.236999999999995</v>
      </c>
      <c r="G92" s="17">
        <v>60.298999999999999</v>
      </c>
    </row>
    <row r="93" spans="2:7" x14ac:dyDescent="0.2">
      <c r="B93" s="16">
        <v>45597</v>
      </c>
      <c r="C93" s="17">
        <v>52.246299999999998</v>
      </c>
      <c r="D93" s="17">
        <v>34.285499999999999</v>
      </c>
      <c r="E93" s="17">
        <v>41.324599999999997</v>
      </c>
      <c r="F93" s="17">
        <v>71.256299999999996</v>
      </c>
      <c r="G93" s="17">
        <v>61.347200000000001</v>
      </c>
    </row>
    <row r="94" spans="2:7" x14ac:dyDescent="0.2">
      <c r="B94" s="16">
        <v>45590</v>
      </c>
      <c r="C94" s="17">
        <v>52.246299999999998</v>
      </c>
      <c r="D94" s="17">
        <v>34.285499999999999</v>
      </c>
      <c r="E94" s="17">
        <v>40.483499999999999</v>
      </c>
      <c r="F94" s="17">
        <v>68.291300000000007</v>
      </c>
      <c r="G94" s="17">
        <v>58.384900000000002</v>
      </c>
    </row>
    <row r="95" spans="2:7" x14ac:dyDescent="0.2">
      <c r="B95" s="16">
        <v>45583</v>
      </c>
      <c r="C95" s="17">
        <v>50.220700000000001</v>
      </c>
      <c r="D95" s="17">
        <v>32.607700000000001</v>
      </c>
      <c r="E95" s="17">
        <v>39.4071</v>
      </c>
      <c r="F95" s="17">
        <v>69.311800000000005</v>
      </c>
      <c r="G95" s="17">
        <v>59.3611</v>
      </c>
    </row>
    <row r="96" spans="2:7" x14ac:dyDescent="0.2">
      <c r="B96" s="16">
        <v>45576</v>
      </c>
      <c r="C96" s="17">
        <v>51.296399999999998</v>
      </c>
      <c r="D96" s="17">
        <v>32.196100000000001</v>
      </c>
      <c r="E96" s="17">
        <v>39.4071</v>
      </c>
      <c r="F96" s="17">
        <v>69.311800000000005</v>
      </c>
      <c r="G96" s="17">
        <v>60.406799999999997</v>
      </c>
    </row>
    <row r="97" spans="2:7" x14ac:dyDescent="0.2">
      <c r="B97" s="16">
        <v>45569</v>
      </c>
      <c r="C97" s="17">
        <v>51.296399999999998</v>
      </c>
      <c r="D97" s="17">
        <v>32.222799999999999</v>
      </c>
      <c r="E97" s="17">
        <v>39.307299999999998</v>
      </c>
      <c r="F97" s="17">
        <v>69.264399999999995</v>
      </c>
      <c r="G97" s="17">
        <v>60.343000000000004</v>
      </c>
    </row>
    <row r="98" spans="2:7" x14ac:dyDescent="0.2">
      <c r="B98" s="16">
        <v>45562</v>
      </c>
      <c r="C98" s="17">
        <v>51.296399999999998</v>
      </c>
      <c r="D98" s="17">
        <v>32.222799999999999</v>
      </c>
      <c r="E98" s="17">
        <v>38.441499999999998</v>
      </c>
      <c r="F98" s="17">
        <v>68.337500000000006</v>
      </c>
      <c r="G98" s="17">
        <v>59.437600000000003</v>
      </c>
    </row>
    <row r="99" spans="2:7" x14ac:dyDescent="0.2">
      <c r="B99" s="16">
        <v>45555</v>
      </c>
      <c r="C99" s="17">
        <v>54.802999999999997</v>
      </c>
      <c r="D99" s="17">
        <v>31.125499999999999</v>
      </c>
      <c r="E99" s="17">
        <v>41.335999999999999</v>
      </c>
      <c r="F99" s="17">
        <v>71.267799999999994</v>
      </c>
      <c r="G99" s="17">
        <v>62.352400000000003</v>
      </c>
    </row>
    <row r="100" spans="2:7" x14ac:dyDescent="0.2">
      <c r="B100" s="16">
        <v>45548</v>
      </c>
      <c r="C100" s="17">
        <v>50.246099999999998</v>
      </c>
      <c r="D100" s="17">
        <v>33.743299999999998</v>
      </c>
      <c r="E100" s="17">
        <v>39.293999999999997</v>
      </c>
      <c r="F100" s="17">
        <v>69.262600000000006</v>
      </c>
      <c r="G100" s="17">
        <v>59.3414</v>
      </c>
    </row>
    <row r="101" spans="2:7" x14ac:dyDescent="0.2">
      <c r="B101" s="16">
        <v>45541</v>
      </c>
      <c r="C101" s="17">
        <v>50.246099999999998</v>
      </c>
      <c r="D101" s="17">
        <v>33.0047</v>
      </c>
      <c r="E101" s="17">
        <v>38.6678</v>
      </c>
      <c r="F101" s="17">
        <v>69.198800000000006</v>
      </c>
      <c r="G101" s="17">
        <v>60.250500000000002</v>
      </c>
    </row>
    <row r="102" spans="2:7" x14ac:dyDescent="0.2">
      <c r="B102" s="16">
        <v>45534</v>
      </c>
      <c r="C102" s="17">
        <v>50.246099999999998</v>
      </c>
      <c r="D102" s="17">
        <v>33.144500000000001</v>
      </c>
      <c r="E102" s="17">
        <v>38.317900000000002</v>
      </c>
      <c r="F102" s="17">
        <v>67.281800000000004</v>
      </c>
      <c r="G102" s="17">
        <v>57.372999999999998</v>
      </c>
    </row>
    <row r="103" spans="2:7" x14ac:dyDescent="0.2">
      <c r="B103" s="16">
        <v>45527</v>
      </c>
      <c r="C103" s="17">
        <v>45.197600000000001</v>
      </c>
      <c r="D103" s="17">
        <v>35.233400000000003</v>
      </c>
      <c r="E103" s="17">
        <v>41.2896</v>
      </c>
      <c r="F103" s="17">
        <v>70.222300000000004</v>
      </c>
      <c r="G103" s="17">
        <v>61.282699999999998</v>
      </c>
    </row>
    <row r="104" spans="2:7" x14ac:dyDescent="0.2">
      <c r="B104" s="16">
        <v>45520</v>
      </c>
      <c r="C104" s="17">
        <v>45.197600000000001</v>
      </c>
      <c r="D104" s="17">
        <v>36.310299999999998</v>
      </c>
      <c r="E104" s="17">
        <v>42.437600000000003</v>
      </c>
      <c r="F104" s="17">
        <v>73.305199999999999</v>
      </c>
      <c r="G104" s="17">
        <v>65.389700000000005</v>
      </c>
    </row>
    <row r="105" spans="2:7" x14ac:dyDescent="0.2">
      <c r="B105" s="16">
        <v>45513</v>
      </c>
      <c r="C105" s="17">
        <v>45.197600000000001</v>
      </c>
      <c r="D105" s="17">
        <v>38.264499999999998</v>
      </c>
      <c r="E105" s="17">
        <v>44.391100000000002</v>
      </c>
      <c r="F105" s="17">
        <v>78.237099999999998</v>
      </c>
      <c r="G105" s="17">
        <v>68.339200000000005</v>
      </c>
    </row>
    <row r="106" spans="2:7" x14ac:dyDescent="0.2">
      <c r="B106" s="16">
        <v>45506</v>
      </c>
      <c r="C106" s="17">
        <v>45.197600000000001</v>
      </c>
      <c r="D106" s="17">
        <v>35.42</v>
      </c>
      <c r="E106" s="17">
        <v>45.082599999999999</v>
      </c>
      <c r="F106" s="17">
        <v>78.116900000000001</v>
      </c>
      <c r="G106" s="17">
        <v>68.164599999999993</v>
      </c>
    </row>
    <row r="107" spans="2:7" x14ac:dyDescent="0.2">
      <c r="B107" s="16">
        <v>45499</v>
      </c>
      <c r="C107" s="17">
        <v>48.198999999999998</v>
      </c>
      <c r="D107" s="17">
        <v>36.601999999999997</v>
      </c>
      <c r="E107" s="17">
        <v>44.2438</v>
      </c>
      <c r="F107" s="17">
        <v>76.218999999999994</v>
      </c>
      <c r="G107" s="17">
        <v>68.286199999999994</v>
      </c>
    </row>
    <row r="108" spans="2:7" x14ac:dyDescent="0.2">
      <c r="B108" s="16">
        <v>45492</v>
      </c>
      <c r="C108" s="17">
        <v>48.198999999999998</v>
      </c>
      <c r="D108" s="17">
        <v>36.14</v>
      </c>
      <c r="E108" s="17">
        <v>44.277299999999997</v>
      </c>
      <c r="F108" s="17">
        <v>75.220399999999998</v>
      </c>
      <c r="G108" s="17">
        <v>68.2761</v>
      </c>
    </row>
    <row r="109" spans="2:7" x14ac:dyDescent="0.2">
      <c r="B109" s="16">
        <v>45485</v>
      </c>
      <c r="C109" s="17">
        <v>50.285699999999999</v>
      </c>
      <c r="D109" s="17">
        <v>34.479199999999999</v>
      </c>
      <c r="E109" s="17">
        <v>40.270800000000001</v>
      </c>
      <c r="F109" s="17">
        <v>71.237399999999994</v>
      </c>
      <c r="G109" s="17">
        <v>62.303899999999999</v>
      </c>
    </row>
    <row r="110" spans="2:7" x14ac:dyDescent="0.2">
      <c r="B110" s="16">
        <v>45478</v>
      </c>
      <c r="C110" s="17">
        <v>50.285699999999999</v>
      </c>
      <c r="D110" s="17">
        <v>35.222299999999997</v>
      </c>
      <c r="E110" s="17">
        <v>42.177</v>
      </c>
      <c r="F110" s="17">
        <v>74.181299999999993</v>
      </c>
      <c r="G110" s="17">
        <v>65.237099999999998</v>
      </c>
    </row>
    <row r="111" spans="2:7" x14ac:dyDescent="0.2">
      <c r="B111" s="16">
        <v>45471</v>
      </c>
      <c r="C111" s="17">
        <v>50.285699999999999</v>
      </c>
      <c r="D111" s="17">
        <v>36.093899999999998</v>
      </c>
      <c r="E111" s="17">
        <v>46.300899999999999</v>
      </c>
      <c r="F111" s="17">
        <v>78.209400000000002</v>
      </c>
      <c r="G111" s="17">
        <v>70.279399999999995</v>
      </c>
    </row>
    <row r="112" spans="2:7" x14ac:dyDescent="0.2">
      <c r="B112" s="16">
        <v>45464</v>
      </c>
      <c r="C112" s="17">
        <v>52.161900000000003</v>
      </c>
      <c r="D112" s="17">
        <v>35.517200000000003</v>
      </c>
      <c r="E112" s="17">
        <v>47.1648</v>
      </c>
      <c r="F112" s="17">
        <v>77.163200000000003</v>
      </c>
      <c r="G112" s="17">
        <v>69.213499999999996</v>
      </c>
    </row>
    <row r="113" spans="2:7" x14ac:dyDescent="0.2">
      <c r="B113" s="16">
        <v>45457</v>
      </c>
      <c r="C113" s="17">
        <v>50.269799999999996</v>
      </c>
      <c r="D113" s="17">
        <v>35.024700000000003</v>
      </c>
      <c r="E113" s="17">
        <v>48.134599999999999</v>
      </c>
      <c r="F113" s="17">
        <v>77.151899999999998</v>
      </c>
      <c r="G113" s="17">
        <v>68.204499999999996</v>
      </c>
    </row>
    <row r="114" spans="2:7" x14ac:dyDescent="0.2">
      <c r="B114" s="16">
        <v>45450</v>
      </c>
      <c r="C114" s="17">
        <v>50.269799999999996</v>
      </c>
      <c r="D114" s="17">
        <v>35.024700000000003</v>
      </c>
      <c r="E114" s="17">
        <v>46.159599999999998</v>
      </c>
      <c r="F114" s="17">
        <v>73.189099999999996</v>
      </c>
      <c r="G114" s="17">
        <v>66.230699999999999</v>
      </c>
    </row>
    <row r="115" spans="2:7" x14ac:dyDescent="0.2">
      <c r="B115" s="16">
        <v>45443</v>
      </c>
      <c r="C115" s="17">
        <v>50.269799999999996</v>
      </c>
      <c r="D115" s="17">
        <v>35.054600000000001</v>
      </c>
      <c r="E115" s="17">
        <v>45.287799999999997</v>
      </c>
      <c r="F115" s="17">
        <v>72.260000000000005</v>
      </c>
      <c r="G115" s="17">
        <v>66.332400000000007</v>
      </c>
    </row>
    <row r="116" spans="2:7" x14ac:dyDescent="0.2">
      <c r="B116" s="16">
        <v>45436</v>
      </c>
      <c r="C116" s="17">
        <v>55.178800000000003</v>
      </c>
      <c r="D116" s="17">
        <v>35.163400000000003</v>
      </c>
      <c r="E116" s="17">
        <v>44.149299999999997</v>
      </c>
      <c r="F116" s="17">
        <v>72.266499999999994</v>
      </c>
      <c r="G116" s="17">
        <v>64.334299999999999</v>
      </c>
    </row>
    <row r="117" spans="2:7" x14ac:dyDescent="0.2">
      <c r="B117" s="16">
        <v>45429</v>
      </c>
      <c r="C117" s="17">
        <v>55.178800000000003</v>
      </c>
      <c r="D117" s="17">
        <v>33.895899999999997</v>
      </c>
      <c r="E117" s="17">
        <v>44.149299999999997</v>
      </c>
      <c r="F117" s="17">
        <v>70.2042</v>
      </c>
      <c r="G117" s="17">
        <v>63.320099999999996</v>
      </c>
    </row>
    <row r="118" spans="2:7" x14ac:dyDescent="0.2">
      <c r="B118" s="16">
        <v>45422</v>
      </c>
      <c r="C118" s="17">
        <v>55.178800000000003</v>
      </c>
      <c r="D118" s="17">
        <v>33.895899999999997</v>
      </c>
      <c r="E118" s="17">
        <v>45.072000000000003</v>
      </c>
      <c r="F118" s="17">
        <v>72.251199999999997</v>
      </c>
      <c r="G118" s="17">
        <v>64.3142</v>
      </c>
    </row>
    <row r="119" spans="2:7" x14ac:dyDescent="0.2">
      <c r="B119" s="16">
        <v>45415</v>
      </c>
      <c r="C119" s="17">
        <v>55.178800000000003</v>
      </c>
      <c r="D119" s="17">
        <v>35.036299999999997</v>
      </c>
      <c r="E119" s="17">
        <v>46.19</v>
      </c>
      <c r="F119" s="17">
        <v>74.200199999999995</v>
      </c>
      <c r="G119" s="17">
        <v>65.260999999999996</v>
      </c>
    </row>
    <row r="120" spans="2:7" x14ac:dyDescent="0.2">
      <c r="B120" s="16">
        <v>45408</v>
      </c>
      <c r="C120" s="17">
        <v>60.272500000000001</v>
      </c>
      <c r="D120" s="17">
        <v>38.631</v>
      </c>
      <c r="E120" s="17">
        <v>49.2605</v>
      </c>
      <c r="F120" s="17">
        <v>79.223600000000005</v>
      </c>
      <c r="G120" s="17">
        <v>69.322199999999995</v>
      </c>
    </row>
    <row r="121" spans="2:7" x14ac:dyDescent="0.2">
      <c r="B121" s="16">
        <v>45401</v>
      </c>
      <c r="C121" s="17">
        <v>60.272500000000001</v>
      </c>
      <c r="D121" s="17">
        <v>40.715200000000003</v>
      </c>
      <c r="E121" s="17">
        <v>51.323799999999999</v>
      </c>
      <c r="F121" s="17">
        <v>81.206100000000006</v>
      </c>
      <c r="G121" s="17">
        <v>70.317599999999999</v>
      </c>
    </row>
    <row r="122" spans="2:7" x14ac:dyDescent="0.2">
      <c r="B122" s="16">
        <v>45394</v>
      </c>
      <c r="C122" s="17">
        <v>55.208300000000001</v>
      </c>
      <c r="D122" s="17">
        <v>38.0535</v>
      </c>
      <c r="E122" s="17">
        <v>44.603900000000003</v>
      </c>
      <c r="F122" s="17">
        <v>74.3917</v>
      </c>
      <c r="G122" s="17">
        <v>64.532499999999999</v>
      </c>
    </row>
    <row r="123" spans="2:7" x14ac:dyDescent="0.2">
      <c r="B123" s="16">
        <v>45387</v>
      </c>
      <c r="C123" s="17">
        <v>55.208300000000001</v>
      </c>
      <c r="D123" s="17">
        <v>39.051600000000001</v>
      </c>
      <c r="E123" s="17">
        <v>44.218400000000003</v>
      </c>
      <c r="F123" s="17">
        <v>75.205799999999996</v>
      </c>
      <c r="G123" s="17">
        <v>65.278700000000001</v>
      </c>
    </row>
    <row r="124" spans="2:7" x14ac:dyDescent="0.2">
      <c r="B124" s="16">
        <v>45380</v>
      </c>
      <c r="C124" s="17">
        <v>55.208300000000001</v>
      </c>
      <c r="D124" s="17">
        <v>37.111600000000003</v>
      </c>
      <c r="E124" s="17">
        <v>43.276600000000002</v>
      </c>
      <c r="F124" s="17">
        <v>74.239999999999995</v>
      </c>
      <c r="G124" s="17">
        <v>64.322199999999995</v>
      </c>
    </row>
    <row r="125" spans="2:7" x14ac:dyDescent="0.2">
      <c r="B125" s="16">
        <v>45373</v>
      </c>
      <c r="C125" s="17">
        <v>60.341999999999999</v>
      </c>
      <c r="D125" s="17">
        <v>36.171399999999998</v>
      </c>
      <c r="E125" s="17">
        <v>41.340400000000002</v>
      </c>
      <c r="F125" s="17">
        <v>72.284800000000004</v>
      </c>
      <c r="G125" s="17">
        <v>62.375599999999999</v>
      </c>
    </row>
    <row r="126" spans="2:7" x14ac:dyDescent="0.2">
      <c r="B126" s="16">
        <v>45366</v>
      </c>
      <c r="C126" s="17">
        <v>55.231299999999997</v>
      </c>
      <c r="D126" s="17">
        <v>33.216299999999997</v>
      </c>
      <c r="E126" s="17">
        <v>40.356699999999996</v>
      </c>
      <c r="F126" s="17">
        <v>68.293000000000006</v>
      </c>
      <c r="G126" s="17">
        <v>59.348399999999998</v>
      </c>
    </row>
    <row r="127" spans="2:7" x14ac:dyDescent="0.2">
      <c r="B127" s="16">
        <v>45359</v>
      </c>
      <c r="C127" s="17">
        <v>50.222999999999999</v>
      </c>
      <c r="D127" s="17">
        <v>32.577100000000002</v>
      </c>
      <c r="E127" s="17">
        <v>40.233400000000003</v>
      </c>
      <c r="F127" s="17">
        <v>70.212599999999995</v>
      </c>
      <c r="G127" s="17">
        <v>62.246200000000002</v>
      </c>
    </row>
    <row r="128" spans="2:7" x14ac:dyDescent="0.2">
      <c r="B128" s="16">
        <v>45352</v>
      </c>
      <c r="C128" s="17">
        <v>50.222999999999999</v>
      </c>
      <c r="D128" s="17">
        <v>31.578800000000001</v>
      </c>
      <c r="E128" s="17">
        <v>40.2346</v>
      </c>
      <c r="F128" s="17">
        <v>70.235699999999994</v>
      </c>
      <c r="G128" s="17">
        <v>62.247599999999998</v>
      </c>
    </row>
    <row r="129" spans="2:7" x14ac:dyDescent="0.2">
      <c r="B129" s="16">
        <v>45345</v>
      </c>
      <c r="C129" s="17">
        <v>48.259300000000003</v>
      </c>
      <c r="D129" s="17">
        <v>30.178799999999999</v>
      </c>
      <c r="E129" s="17">
        <v>39.325099999999999</v>
      </c>
      <c r="F129" s="17">
        <v>67.307000000000002</v>
      </c>
      <c r="G129" s="17">
        <v>59.326099999999997</v>
      </c>
    </row>
    <row r="130" spans="2:7" x14ac:dyDescent="0.2">
      <c r="B130" s="16">
        <v>45338</v>
      </c>
      <c r="C130" s="17">
        <v>48.259300000000003</v>
      </c>
      <c r="D130" s="17">
        <v>32.0655</v>
      </c>
      <c r="E130" s="17">
        <v>42.261899999999997</v>
      </c>
      <c r="F130" s="17">
        <v>73.2303</v>
      </c>
      <c r="G130" s="17">
        <v>62.272399999999998</v>
      </c>
    </row>
    <row r="131" spans="2:7" x14ac:dyDescent="0.2">
      <c r="B131" s="16">
        <v>45331</v>
      </c>
      <c r="C131" s="17">
        <v>47.149099999999997</v>
      </c>
      <c r="D131" s="17">
        <v>31.039899999999999</v>
      </c>
      <c r="E131" s="17">
        <v>45.289900000000003</v>
      </c>
      <c r="F131" s="17">
        <v>74.242599999999996</v>
      </c>
      <c r="G131" s="17">
        <v>61.238</v>
      </c>
    </row>
    <row r="132" spans="2:7" x14ac:dyDescent="0.2">
      <c r="B132" s="16">
        <v>45324</v>
      </c>
      <c r="C132" s="17">
        <v>47.149099999999997</v>
      </c>
      <c r="D132" s="17">
        <v>32.974499999999999</v>
      </c>
      <c r="E132" s="17">
        <v>45.162100000000002</v>
      </c>
      <c r="F132" s="17">
        <v>75.176299999999998</v>
      </c>
      <c r="G132" s="17">
        <v>65.218699999999998</v>
      </c>
    </row>
    <row r="133" spans="2:7" x14ac:dyDescent="0.2">
      <c r="B133" s="16">
        <v>45317</v>
      </c>
      <c r="C133" s="17">
        <v>47.149099999999997</v>
      </c>
      <c r="D133" s="17">
        <v>30.026700000000002</v>
      </c>
      <c r="E133" s="17">
        <v>45.677</v>
      </c>
      <c r="F133" s="17">
        <v>77.229799999999997</v>
      </c>
      <c r="G133" s="17">
        <v>65.321399999999997</v>
      </c>
    </row>
    <row r="134" spans="2:7" x14ac:dyDescent="0.2">
      <c r="B134" s="16">
        <v>45310</v>
      </c>
      <c r="C134" s="17">
        <v>47.149099999999997</v>
      </c>
      <c r="D134" s="17">
        <v>29.670999999999999</v>
      </c>
      <c r="E134" s="17">
        <v>45.291899999999998</v>
      </c>
      <c r="F134" s="17">
        <v>75.236599999999996</v>
      </c>
      <c r="G134" s="17">
        <v>65.302700000000002</v>
      </c>
    </row>
    <row r="135" spans="2:7" x14ac:dyDescent="0.2">
      <c r="B135" s="16">
        <v>45303</v>
      </c>
      <c r="C135" s="17">
        <v>47.149099999999997</v>
      </c>
      <c r="D135" s="17">
        <v>27.644600000000001</v>
      </c>
      <c r="E135" s="17">
        <v>44.2744</v>
      </c>
      <c r="F135" s="17">
        <v>73.245599999999996</v>
      </c>
      <c r="G135" s="17">
        <v>63.306100000000001</v>
      </c>
    </row>
    <row r="136" spans="2:7" x14ac:dyDescent="0.2">
      <c r="B136" s="16">
        <v>45296</v>
      </c>
      <c r="C136" s="17">
        <v>50.3172</v>
      </c>
      <c r="D136" s="17">
        <v>28.239000000000001</v>
      </c>
      <c r="E136" s="17">
        <v>46.3414</v>
      </c>
      <c r="F136" s="17">
        <v>76.253399999999999</v>
      </c>
      <c r="G136" s="17">
        <v>67.320300000000003</v>
      </c>
    </row>
    <row r="137" spans="2:7" x14ac:dyDescent="0.2">
      <c r="B137" s="16">
        <v>45289</v>
      </c>
      <c r="C137" s="17">
        <v>47.255400000000002</v>
      </c>
      <c r="D137" s="17">
        <v>26.134699999999999</v>
      </c>
      <c r="E137" s="17">
        <v>41.282400000000003</v>
      </c>
      <c r="F137" s="17">
        <v>70.272599999999997</v>
      </c>
      <c r="G137" s="17">
        <v>61.3215</v>
      </c>
    </row>
    <row r="138" spans="2:7" x14ac:dyDescent="0.2">
      <c r="B138" s="16">
        <v>45282</v>
      </c>
      <c r="C138" s="17">
        <v>47.255400000000002</v>
      </c>
      <c r="D138" s="17">
        <v>26.134699999999999</v>
      </c>
      <c r="E138" s="17">
        <v>41.282400000000003</v>
      </c>
      <c r="F138" s="17">
        <v>70.272599999999997</v>
      </c>
      <c r="G138" s="17">
        <v>61.3215</v>
      </c>
    </row>
    <row r="139" spans="2:7" x14ac:dyDescent="0.2">
      <c r="B139" s="16">
        <v>45275</v>
      </c>
      <c r="C139" s="17">
        <v>46.952500000000001</v>
      </c>
      <c r="D139" s="17">
        <v>25.7104</v>
      </c>
      <c r="E139" s="17">
        <v>40.945300000000003</v>
      </c>
      <c r="F139" s="17">
        <v>70.102099999999993</v>
      </c>
      <c r="G139" s="17">
        <v>61.099699999999999</v>
      </c>
    </row>
    <row r="140" spans="2:7" x14ac:dyDescent="0.2">
      <c r="B140" s="16">
        <v>45268</v>
      </c>
      <c r="C140" s="17">
        <v>50.089500000000001</v>
      </c>
      <c r="D140" s="17">
        <v>28.056799999999999</v>
      </c>
      <c r="E140" s="17">
        <v>43.737299999999998</v>
      </c>
      <c r="F140" s="17">
        <v>75.712400000000002</v>
      </c>
      <c r="G140" s="17">
        <v>67.235799999999998</v>
      </c>
    </row>
    <row r="141" spans="2:7" x14ac:dyDescent="0.2">
      <c r="B141" s="16">
        <v>45261</v>
      </c>
      <c r="C141" s="17">
        <v>55.311</v>
      </c>
      <c r="D141" s="17">
        <v>28.599399999999999</v>
      </c>
      <c r="E141" s="17">
        <v>41.850299999999997</v>
      </c>
      <c r="F141" s="17">
        <v>75.223100000000002</v>
      </c>
      <c r="G141" s="17">
        <v>67.806399999999996</v>
      </c>
    </row>
    <row r="142" spans="2:7" x14ac:dyDescent="0.2">
      <c r="B142" s="16">
        <v>45254</v>
      </c>
      <c r="C142" s="17">
        <v>61.807699999999997</v>
      </c>
      <c r="D142" s="17">
        <v>29.638999999999999</v>
      </c>
      <c r="E142" s="17">
        <v>43.300199999999997</v>
      </c>
      <c r="F142" s="17">
        <v>75.251000000000005</v>
      </c>
      <c r="G142" s="17">
        <v>68.297200000000004</v>
      </c>
    </row>
    <row r="143" spans="2:7" x14ac:dyDescent="0.2">
      <c r="B143" s="16">
        <v>45247</v>
      </c>
      <c r="C143" s="17">
        <v>62.37</v>
      </c>
      <c r="D143" s="17">
        <v>33.532299999999999</v>
      </c>
      <c r="E143" s="17">
        <v>47.403399999999998</v>
      </c>
      <c r="F143" s="17">
        <v>76.207700000000003</v>
      </c>
      <c r="G143" s="17">
        <v>70.236900000000006</v>
      </c>
    </row>
    <row r="144" spans="2:7" x14ac:dyDescent="0.2">
      <c r="B144" s="16">
        <v>45240</v>
      </c>
      <c r="C144" s="17">
        <v>65.366399999999999</v>
      </c>
      <c r="D144" s="17">
        <v>36.790500000000002</v>
      </c>
      <c r="E144" s="17">
        <v>55.375999999999998</v>
      </c>
      <c r="F144" s="17">
        <v>87.170199999999994</v>
      </c>
      <c r="G144" s="17">
        <v>79.262699999999995</v>
      </c>
    </row>
    <row r="145" spans="2:7" x14ac:dyDescent="0.2">
      <c r="B145" s="16">
        <v>45233</v>
      </c>
      <c r="C145" s="17">
        <v>68.1785</v>
      </c>
      <c r="D145" s="17">
        <v>39.138100000000001</v>
      </c>
      <c r="E145" s="17">
        <v>57.277000000000001</v>
      </c>
      <c r="F145" s="17">
        <v>88.137699999999995</v>
      </c>
      <c r="G145" s="17">
        <v>79.220200000000006</v>
      </c>
    </row>
    <row r="146" spans="2:7" x14ac:dyDescent="0.2">
      <c r="B146" s="16">
        <v>45226</v>
      </c>
      <c r="C146" s="17">
        <v>69.287999999999997</v>
      </c>
      <c r="D146" s="17">
        <v>42.974200000000003</v>
      </c>
      <c r="E146" s="17">
        <v>66.267700000000005</v>
      </c>
      <c r="F146" s="17">
        <v>101.486</v>
      </c>
      <c r="G146" s="17">
        <v>91.5685</v>
      </c>
    </row>
    <row r="147" spans="2:7" x14ac:dyDescent="0.2">
      <c r="B147" s="16">
        <v>45219</v>
      </c>
      <c r="C147" s="17">
        <v>70.242999999999995</v>
      </c>
      <c r="D147" s="17">
        <v>41.538800000000002</v>
      </c>
      <c r="E147" s="17">
        <v>65.174099999999996</v>
      </c>
      <c r="F147" s="17">
        <v>102.474</v>
      </c>
      <c r="G147" s="17">
        <v>93.065100000000001</v>
      </c>
    </row>
    <row r="148" spans="2:7" x14ac:dyDescent="0.2">
      <c r="B148" s="16">
        <v>45212</v>
      </c>
      <c r="C148" s="17">
        <v>70.242999999999995</v>
      </c>
      <c r="D148" s="17">
        <v>37.065300000000001</v>
      </c>
      <c r="E148" s="17">
        <v>58.354900000000001</v>
      </c>
      <c r="F148" s="17">
        <v>94.577699999999993</v>
      </c>
      <c r="G148" s="17">
        <v>84.203000000000003</v>
      </c>
    </row>
    <row r="149" spans="2:7" x14ac:dyDescent="0.2">
      <c r="B149" s="16">
        <v>45205</v>
      </c>
      <c r="C149" s="17">
        <v>72.177599999999998</v>
      </c>
      <c r="D149" s="17">
        <v>38.586300000000001</v>
      </c>
      <c r="E149" s="17">
        <v>61.2209</v>
      </c>
      <c r="F149" s="17">
        <v>101.483</v>
      </c>
      <c r="G149" s="17">
        <v>92.576300000000003</v>
      </c>
    </row>
    <row r="150" spans="2:7" x14ac:dyDescent="0.2">
      <c r="B150" s="16">
        <v>45198</v>
      </c>
      <c r="C150" s="17">
        <v>70.318799999999996</v>
      </c>
      <c r="D150" s="17">
        <v>34.260899999999999</v>
      </c>
      <c r="E150" s="17">
        <v>50.719900000000003</v>
      </c>
      <c r="F150" s="17">
        <v>93.070999999999998</v>
      </c>
      <c r="G150" s="17">
        <v>84.638199999999998</v>
      </c>
    </row>
    <row r="151" spans="2:7" x14ac:dyDescent="0.2">
      <c r="B151" s="16">
        <v>45191</v>
      </c>
      <c r="C151" s="17">
        <v>76.250299999999996</v>
      </c>
      <c r="D151" s="17">
        <v>33.578499999999998</v>
      </c>
      <c r="E151" s="17">
        <v>51.278199999999998</v>
      </c>
      <c r="F151" s="17">
        <v>89.617800000000003</v>
      </c>
      <c r="G151" s="17">
        <v>81.189899999999994</v>
      </c>
    </row>
    <row r="152" spans="2:7" x14ac:dyDescent="0.2">
      <c r="B152" s="16">
        <v>45184</v>
      </c>
      <c r="C152" s="17">
        <v>65.272199999999998</v>
      </c>
      <c r="D152" s="17">
        <v>29.418700000000001</v>
      </c>
      <c r="E152" s="17">
        <v>44.211399999999998</v>
      </c>
      <c r="F152" s="17">
        <v>77.733500000000006</v>
      </c>
      <c r="G152" s="17">
        <v>71.231099999999998</v>
      </c>
    </row>
    <row r="153" spans="2:7" x14ac:dyDescent="0.2">
      <c r="B153" s="16">
        <v>45177</v>
      </c>
      <c r="C153" s="17">
        <v>69.686400000000006</v>
      </c>
      <c r="D153" s="17">
        <v>30.7514</v>
      </c>
      <c r="E153" s="17">
        <v>49.362499999999997</v>
      </c>
      <c r="F153" s="17">
        <v>79.6648</v>
      </c>
      <c r="G153" s="17">
        <v>74.201800000000006</v>
      </c>
    </row>
    <row r="154" spans="2:7" x14ac:dyDescent="0.2">
      <c r="B154" s="16">
        <v>45170</v>
      </c>
      <c r="C154" s="17">
        <v>73.180800000000005</v>
      </c>
      <c r="D154" s="17">
        <v>32.536499999999997</v>
      </c>
      <c r="E154" s="17">
        <v>53.227499999999999</v>
      </c>
      <c r="F154" s="17">
        <v>80.172700000000006</v>
      </c>
      <c r="G154" s="17">
        <v>73.225499999999997</v>
      </c>
    </row>
    <row r="155" spans="2:7" x14ac:dyDescent="0.2">
      <c r="B155" s="16">
        <v>45163</v>
      </c>
      <c r="C155" s="17">
        <v>74.139099999999999</v>
      </c>
      <c r="D155" s="17">
        <v>35.119300000000003</v>
      </c>
      <c r="E155" s="17">
        <v>55.2605</v>
      </c>
      <c r="F155" s="17">
        <v>89.11</v>
      </c>
      <c r="G155" s="17">
        <v>81.185500000000005</v>
      </c>
    </row>
    <row r="156" spans="2:7" x14ac:dyDescent="0.2">
      <c r="B156" s="16">
        <v>45156</v>
      </c>
      <c r="C156" s="17">
        <v>71.183599999999998</v>
      </c>
      <c r="D156" s="17">
        <v>34.027000000000001</v>
      </c>
      <c r="E156" s="17">
        <v>57.174199999999999</v>
      </c>
      <c r="F156" s="17">
        <v>91.08</v>
      </c>
      <c r="G156" s="17">
        <v>83.139200000000002</v>
      </c>
    </row>
    <row r="157" spans="2:7" x14ac:dyDescent="0.2">
      <c r="B157" s="16">
        <v>45149</v>
      </c>
      <c r="C157" s="17">
        <v>68.269099999999995</v>
      </c>
      <c r="D157" s="17">
        <v>28.6737</v>
      </c>
      <c r="E157" s="17">
        <v>48.309800000000003</v>
      </c>
      <c r="F157" s="17">
        <v>79.724299999999999</v>
      </c>
      <c r="G157" s="17">
        <v>73.253699999999995</v>
      </c>
    </row>
    <row r="158" spans="2:7" x14ac:dyDescent="0.2">
      <c r="B158" s="16">
        <v>45142</v>
      </c>
      <c r="C158" s="17">
        <v>70.260499999999993</v>
      </c>
      <c r="D158" s="17">
        <v>27.122800000000002</v>
      </c>
      <c r="E158" s="17">
        <v>45.327399999999997</v>
      </c>
      <c r="F158" s="17">
        <v>78.2256</v>
      </c>
      <c r="G158" s="17">
        <v>71.255300000000005</v>
      </c>
    </row>
    <row r="159" spans="2:7" x14ac:dyDescent="0.2">
      <c r="B159" s="16">
        <v>45135</v>
      </c>
      <c r="C159" s="17">
        <v>70.260499999999993</v>
      </c>
      <c r="D159" s="17">
        <v>27.3065</v>
      </c>
      <c r="E159" s="17">
        <v>46.458599999999997</v>
      </c>
      <c r="F159" s="17">
        <v>76.307900000000004</v>
      </c>
      <c r="G159" s="17">
        <v>71.358900000000006</v>
      </c>
    </row>
    <row r="160" spans="2:7" x14ac:dyDescent="0.2">
      <c r="B160" s="16">
        <v>45128</v>
      </c>
      <c r="C160" s="17">
        <v>70.260499999999993</v>
      </c>
      <c r="D160" s="17">
        <v>30.6219</v>
      </c>
      <c r="E160" s="17">
        <v>51.299199999999999</v>
      </c>
      <c r="F160" s="17">
        <v>83.201400000000007</v>
      </c>
      <c r="G160" s="17">
        <v>78.221000000000004</v>
      </c>
    </row>
    <row r="161" spans="2:7" x14ac:dyDescent="0.2">
      <c r="B161" s="16">
        <v>45121</v>
      </c>
      <c r="C161" s="17">
        <v>72.252099999999999</v>
      </c>
      <c r="D161" s="17">
        <v>31.923300000000001</v>
      </c>
      <c r="E161" s="17">
        <v>52.133499999999998</v>
      </c>
      <c r="F161" s="17">
        <v>81.137200000000007</v>
      </c>
      <c r="G161" s="17">
        <v>77.1554</v>
      </c>
    </row>
    <row r="162" spans="2:7" x14ac:dyDescent="0.2">
      <c r="B162" s="16">
        <v>45114</v>
      </c>
      <c r="C162" s="17">
        <v>73.261799999999994</v>
      </c>
      <c r="D162" s="17">
        <v>34.218200000000003</v>
      </c>
      <c r="E162" s="17">
        <v>57.8063</v>
      </c>
      <c r="F162" s="17">
        <v>89.128100000000003</v>
      </c>
      <c r="G162" s="17">
        <v>84.673299999999998</v>
      </c>
    </row>
    <row r="163" spans="2:7" x14ac:dyDescent="0.2">
      <c r="B163" s="16">
        <v>45107</v>
      </c>
      <c r="C163" s="17">
        <v>74.246899999999997</v>
      </c>
      <c r="D163" s="17">
        <v>33.685099999999998</v>
      </c>
      <c r="E163" s="17">
        <v>56.379399999999997</v>
      </c>
      <c r="F163" s="17">
        <v>87.175600000000003</v>
      </c>
      <c r="G163" s="17">
        <v>83.217600000000004</v>
      </c>
    </row>
    <row r="164" spans="2:7" x14ac:dyDescent="0.2">
      <c r="B164" s="16">
        <v>45100</v>
      </c>
      <c r="C164" s="17">
        <v>74.246899999999997</v>
      </c>
      <c r="D164" s="17">
        <v>34.197400000000002</v>
      </c>
      <c r="E164" s="17">
        <v>56.323300000000003</v>
      </c>
      <c r="F164" s="17">
        <v>88.147300000000001</v>
      </c>
      <c r="G164" s="17">
        <v>82.702299999999994</v>
      </c>
    </row>
    <row r="165" spans="2:7" x14ac:dyDescent="0.2">
      <c r="B165" s="16">
        <v>45093</v>
      </c>
      <c r="C165" s="17">
        <v>77.662300000000002</v>
      </c>
      <c r="D165" s="17">
        <v>34.9343</v>
      </c>
      <c r="E165" s="17">
        <v>57.334000000000003</v>
      </c>
      <c r="F165" s="17">
        <v>83.212500000000006</v>
      </c>
      <c r="G165" s="17">
        <v>79.788200000000003</v>
      </c>
    </row>
    <row r="166" spans="2:7" x14ac:dyDescent="0.2">
      <c r="B166" s="16">
        <v>45086</v>
      </c>
      <c r="C166" s="17">
        <v>84.111599999999996</v>
      </c>
      <c r="D166" s="17">
        <v>37.016800000000003</v>
      </c>
      <c r="E166" s="17">
        <v>58.771999999999998</v>
      </c>
      <c r="F166" s="17">
        <v>85.143600000000006</v>
      </c>
      <c r="G166" s="17">
        <v>81.715500000000006</v>
      </c>
    </row>
    <row r="167" spans="2:7" x14ac:dyDescent="0.2">
      <c r="B167" s="16">
        <v>45079</v>
      </c>
      <c r="C167" s="17">
        <v>84.111599999999996</v>
      </c>
      <c r="D167" s="17">
        <v>38.4893</v>
      </c>
      <c r="E167" s="17">
        <v>61.737499999999997</v>
      </c>
      <c r="F167" s="17">
        <v>86.129099999999994</v>
      </c>
      <c r="G167" s="17">
        <v>83.154399999999995</v>
      </c>
    </row>
    <row r="168" spans="2:7" x14ac:dyDescent="0.2">
      <c r="B168" s="16">
        <v>45072</v>
      </c>
      <c r="C168" s="17">
        <v>93.565600000000003</v>
      </c>
      <c r="D168" s="17">
        <v>41.264699999999998</v>
      </c>
      <c r="E168" s="17">
        <v>67.773899999999998</v>
      </c>
      <c r="F168" s="17">
        <v>92.110500000000002</v>
      </c>
      <c r="G168" s="17">
        <v>88.631799999999998</v>
      </c>
    </row>
    <row r="169" spans="2:7" x14ac:dyDescent="0.2">
      <c r="B169" s="16">
        <v>45065</v>
      </c>
      <c r="C169" s="17">
        <v>96.047200000000004</v>
      </c>
      <c r="D169" s="17">
        <v>43.057200000000002</v>
      </c>
      <c r="E169" s="17">
        <v>69.355000000000004</v>
      </c>
      <c r="F169" s="17">
        <v>90.145600000000002</v>
      </c>
      <c r="G169" s="17">
        <v>88.174099999999996</v>
      </c>
    </row>
    <row r="170" spans="2:7" x14ac:dyDescent="0.2">
      <c r="B170" s="16">
        <v>45058</v>
      </c>
      <c r="C170" s="17">
        <v>100</v>
      </c>
      <c r="D170" s="17">
        <v>44.095799999999997</v>
      </c>
      <c r="E170" s="17">
        <v>72.161699999999996</v>
      </c>
      <c r="F170" s="17">
        <v>95.043400000000005</v>
      </c>
      <c r="G170" s="17">
        <v>94.0518</v>
      </c>
    </row>
    <row r="171" spans="2:7" x14ac:dyDescent="0.2">
      <c r="B171" s="16">
        <v>45051</v>
      </c>
      <c r="C171" s="17">
        <v>100</v>
      </c>
      <c r="D171" s="17">
        <v>45.747799999999998</v>
      </c>
      <c r="E171" s="17">
        <v>74.018900000000002</v>
      </c>
      <c r="F171" s="17">
        <v>100</v>
      </c>
      <c r="G171" s="17">
        <v>99.0047</v>
      </c>
    </row>
    <row r="172" spans="2:7" x14ac:dyDescent="0.2">
      <c r="B172" s="16">
        <v>45044</v>
      </c>
      <c r="C172" s="17">
        <v>93.082400000000007</v>
      </c>
      <c r="D172" s="17">
        <v>46.146500000000003</v>
      </c>
      <c r="E172" s="17">
        <v>73.256600000000006</v>
      </c>
      <c r="F172" s="17">
        <v>95.070800000000006</v>
      </c>
      <c r="G172" s="17">
        <v>95.070700000000002</v>
      </c>
    </row>
    <row r="173" spans="2:7" x14ac:dyDescent="0.2">
      <c r="B173" s="16">
        <v>45037</v>
      </c>
      <c r="C173" s="17">
        <v>93.082400000000007</v>
      </c>
      <c r="D173" s="17">
        <v>46.028599999999997</v>
      </c>
      <c r="E173" s="17">
        <v>71.207700000000003</v>
      </c>
      <c r="F173" s="17">
        <v>95.558499999999995</v>
      </c>
      <c r="G173" s="17">
        <v>95.064800000000005</v>
      </c>
    </row>
    <row r="174" spans="2:7" x14ac:dyDescent="0.2">
      <c r="B174" s="16">
        <v>45030</v>
      </c>
      <c r="C174" s="17">
        <v>90.109399999999994</v>
      </c>
      <c r="D174" s="17">
        <v>44.661999999999999</v>
      </c>
      <c r="E174" s="17">
        <v>65.335999999999999</v>
      </c>
      <c r="F174" s="17">
        <v>88.154600000000002</v>
      </c>
      <c r="G174" s="17">
        <v>87.652000000000001</v>
      </c>
    </row>
    <row r="175" spans="2:7" x14ac:dyDescent="0.2">
      <c r="B175" s="16">
        <v>45023</v>
      </c>
      <c r="C175" s="17">
        <v>104.95399999999999</v>
      </c>
      <c r="D175" s="17">
        <v>44.491100000000003</v>
      </c>
      <c r="E175" s="17">
        <v>71.231999999999999</v>
      </c>
      <c r="F175" s="17">
        <v>91.584100000000007</v>
      </c>
      <c r="G175" s="17">
        <v>90.587100000000007</v>
      </c>
    </row>
    <row r="176" spans="2:7" x14ac:dyDescent="0.2">
      <c r="B176" s="16">
        <v>45016</v>
      </c>
      <c r="C176" s="17">
        <v>114.776</v>
      </c>
      <c r="D176" s="17">
        <v>45.024799999999999</v>
      </c>
      <c r="E176" s="17">
        <v>72.272999999999996</v>
      </c>
      <c r="F176" s="17">
        <v>95.063699999999997</v>
      </c>
      <c r="G176" s="17">
        <v>93.084100000000007</v>
      </c>
    </row>
    <row r="177" spans="2:7" x14ac:dyDescent="0.2">
      <c r="B177" s="16">
        <v>45009</v>
      </c>
      <c r="C177" s="17">
        <v>114.776</v>
      </c>
      <c r="D177" s="17">
        <v>45.056399999999996</v>
      </c>
      <c r="E177" s="17">
        <v>87.097399999999993</v>
      </c>
      <c r="F177" s="17">
        <v>113.83499999999999</v>
      </c>
      <c r="G177" s="17">
        <v>110.889</v>
      </c>
    </row>
    <row r="178" spans="2:7" x14ac:dyDescent="0.2">
      <c r="B178" s="16">
        <v>45002</v>
      </c>
      <c r="C178" s="17">
        <v>109.879</v>
      </c>
      <c r="D178" s="17">
        <v>42.333300000000001</v>
      </c>
      <c r="E178" s="17">
        <v>74.270399999999995</v>
      </c>
      <c r="F178" s="17">
        <v>100</v>
      </c>
      <c r="G178" s="17">
        <v>99.013000000000005</v>
      </c>
    </row>
    <row r="179" spans="2:7" x14ac:dyDescent="0.2">
      <c r="B179" s="16">
        <v>44995</v>
      </c>
      <c r="C179" s="17">
        <v>100.994</v>
      </c>
      <c r="D179" s="17">
        <v>42.932299999999998</v>
      </c>
      <c r="E179" s="17">
        <v>72.096699999999998</v>
      </c>
      <c r="F179" s="17">
        <v>99.0077</v>
      </c>
      <c r="G179" s="17">
        <v>96.024299999999997</v>
      </c>
    </row>
    <row r="180" spans="2:7" x14ac:dyDescent="0.2">
      <c r="B180" s="16">
        <v>44988</v>
      </c>
      <c r="C180" s="17">
        <v>104.94199999999999</v>
      </c>
      <c r="D180" s="17">
        <v>44.215000000000003</v>
      </c>
      <c r="E180" s="17">
        <v>67.230599999999995</v>
      </c>
      <c r="F180" s="17">
        <v>92.09</v>
      </c>
      <c r="G180" s="17">
        <v>89.107600000000005</v>
      </c>
    </row>
    <row r="181" spans="2:7" x14ac:dyDescent="0.2">
      <c r="B181" s="16">
        <v>44981</v>
      </c>
      <c r="C181" s="17">
        <v>104.94199999999999</v>
      </c>
      <c r="D181" s="17">
        <v>45.108400000000003</v>
      </c>
      <c r="E181" s="17">
        <v>70.230099999999993</v>
      </c>
      <c r="F181" s="17">
        <v>94.065799999999996</v>
      </c>
      <c r="G181" s="17">
        <v>93.069100000000006</v>
      </c>
    </row>
    <row r="182" spans="2:7" x14ac:dyDescent="0.2">
      <c r="B182" s="16">
        <v>44974</v>
      </c>
      <c r="C182" s="17">
        <v>98.021500000000003</v>
      </c>
      <c r="D182" s="17">
        <v>42.709200000000003</v>
      </c>
      <c r="E182" s="17">
        <v>68.270899999999997</v>
      </c>
      <c r="F182" s="17">
        <v>94.073400000000007</v>
      </c>
      <c r="G182" s="17">
        <v>93.080799999999996</v>
      </c>
    </row>
    <row r="183" spans="2:7" x14ac:dyDescent="0.2">
      <c r="B183" s="16">
        <v>44967</v>
      </c>
      <c r="C183" s="17">
        <v>98.021500000000003</v>
      </c>
      <c r="D183" s="17">
        <v>41.478700000000003</v>
      </c>
      <c r="E183" s="17">
        <v>66.298299999999998</v>
      </c>
      <c r="F183" s="17">
        <v>89.873599999999996</v>
      </c>
      <c r="G183" s="17">
        <v>91.103200000000001</v>
      </c>
    </row>
    <row r="184" spans="2:7" x14ac:dyDescent="0.2">
      <c r="B184" s="16">
        <v>44960</v>
      </c>
      <c r="C184" s="17">
        <v>92.072999999999993</v>
      </c>
      <c r="D184" s="17">
        <v>40.000700000000002</v>
      </c>
      <c r="E184" s="17">
        <v>60.2926</v>
      </c>
      <c r="F184" s="17">
        <v>79.223399999999998</v>
      </c>
      <c r="G184" s="17">
        <v>81.183800000000005</v>
      </c>
    </row>
    <row r="185" spans="2:7" x14ac:dyDescent="0.2">
      <c r="B185" s="16">
        <v>44953</v>
      </c>
      <c r="C185" s="17">
        <v>91.060400000000001</v>
      </c>
      <c r="D185" s="17">
        <v>40.247799999999998</v>
      </c>
      <c r="E185" s="17">
        <v>65.318600000000004</v>
      </c>
      <c r="F185" s="17">
        <v>85.186599999999999</v>
      </c>
      <c r="G185" s="17">
        <v>87.128600000000006</v>
      </c>
    </row>
    <row r="186" spans="2:7" x14ac:dyDescent="0.2">
      <c r="B186" s="16">
        <v>44946</v>
      </c>
      <c r="C186" s="17">
        <v>91.060400000000001</v>
      </c>
      <c r="D186" s="17">
        <v>41.509900000000002</v>
      </c>
      <c r="E186" s="17">
        <v>66.326999999999998</v>
      </c>
      <c r="F186" s="17">
        <v>87.662300000000002</v>
      </c>
      <c r="G186" s="17">
        <v>87.650199999999998</v>
      </c>
    </row>
    <row r="187" spans="2:7" x14ac:dyDescent="0.2">
      <c r="B187" s="16">
        <v>44939</v>
      </c>
      <c r="C187" s="17">
        <v>95.534599999999998</v>
      </c>
      <c r="D187" s="17">
        <v>45.1432</v>
      </c>
      <c r="E187" s="17">
        <v>68.179699999999997</v>
      </c>
      <c r="F187" s="17">
        <v>88.112700000000004</v>
      </c>
      <c r="G187" s="17">
        <v>90.090999999999994</v>
      </c>
    </row>
    <row r="188" spans="2:7" x14ac:dyDescent="0.2">
      <c r="B188" s="16">
        <v>44932</v>
      </c>
      <c r="C188" s="17">
        <v>99.504900000000006</v>
      </c>
      <c r="D188" s="17">
        <v>50.214199999999998</v>
      </c>
      <c r="E188" s="17">
        <v>76.189400000000006</v>
      </c>
      <c r="F188" s="17">
        <v>97.037999999999997</v>
      </c>
      <c r="G188" s="17">
        <v>94.075000000000003</v>
      </c>
    </row>
    <row r="189" spans="2:7" x14ac:dyDescent="0.2">
      <c r="B189" s="16">
        <v>44925</v>
      </c>
      <c r="C189" s="17">
        <v>100</v>
      </c>
      <c r="D189" s="17">
        <v>55.675600000000003</v>
      </c>
      <c r="E189" s="17">
        <v>80.1815</v>
      </c>
      <c r="F189" s="17">
        <v>102.96299999999999</v>
      </c>
      <c r="G189" s="17">
        <v>100</v>
      </c>
    </row>
    <row r="190" spans="2:7" x14ac:dyDescent="0.2">
      <c r="B190" s="16">
        <v>44918</v>
      </c>
      <c r="C190" s="17">
        <v>100</v>
      </c>
      <c r="D190" s="17">
        <v>55.675600000000003</v>
      </c>
      <c r="E190" s="17">
        <v>80.1815</v>
      </c>
      <c r="F190" s="17">
        <v>102.96299999999999</v>
      </c>
      <c r="G190" s="17">
        <v>100</v>
      </c>
    </row>
    <row r="191" spans="2:7" x14ac:dyDescent="0.2">
      <c r="B191" s="16">
        <v>44911</v>
      </c>
      <c r="C191" s="17">
        <v>100</v>
      </c>
      <c r="D191" s="17">
        <v>53.207099999999997</v>
      </c>
      <c r="E191" s="17">
        <v>74.228300000000004</v>
      </c>
      <c r="F191" s="17">
        <v>95.060100000000006</v>
      </c>
      <c r="G191" s="17">
        <v>91.107500000000002</v>
      </c>
    </row>
    <row r="192" spans="2:7" x14ac:dyDescent="0.2">
      <c r="B192" s="16">
        <v>44904</v>
      </c>
      <c r="C192" s="17">
        <v>100</v>
      </c>
      <c r="D192" s="17">
        <v>52.609499999999997</v>
      </c>
      <c r="E192" s="17">
        <v>77.172399999999996</v>
      </c>
      <c r="F192" s="17">
        <v>102.964</v>
      </c>
      <c r="G192" s="17">
        <v>98.0214</v>
      </c>
    </row>
    <row r="193" spans="2:7" x14ac:dyDescent="0.2">
      <c r="B193" s="16">
        <v>44897</v>
      </c>
      <c r="C193" s="17">
        <v>100</v>
      </c>
      <c r="D193" s="17">
        <v>48.032299999999999</v>
      </c>
      <c r="E193" s="17">
        <v>72.163600000000002</v>
      </c>
      <c r="F193" s="17">
        <v>91.093999999999994</v>
      </c>
      <c r="G193" s="17">
        <v>90.096699999999998</v>
      </c>
    </row>
    <row r="194" spans="2:7" x14ac:dyDescent="0.2">
      <c r="B194" s="16">
        <v>44890</v>
      </c>
      <c r="C194" s="17">
        <v>104.955</v>
      </c>
      <c r="D194" s="17">
        <v>51.085000000000001</v>
      </c>
      <c r="E194" s="17">
        <v>77.171700000000001</v>
      </c>
      <c r="F194" s="17">
        <v>96.048500000000004</v>
      </c>
      <c r="G194" s="17">
        <v>91.093100000000007</v>
      </c>
    </row>
    <row r="195" spans="2:7" x14ac:dyDescent="0.2">
      <c r="B195" s="16">
        <v>44883</v>
      </c>
      <c r="C195" s="17">
        <v>138.46600000000001</v>
      </c>
      <c r="D195" s="17">
        <v>53.767299999999999</v>
      </c>
      <c r="E195" s="17">
        <v>82.124099999999999</v>
      </c>
      <c r="F195" s="17">
        <v>109.837</v>
      </c>
      <c r="G195" s="17">
        <v>102.95399999999999</v>
      </c>
    </row>
    <row r="196" spans="2:7" x14ac:dyDescent="0.2">
      <c r="B196" s="16">
        <v>44876</v>
      </c>
      <c r="C196" s="17">
        <v>138.46600000000001</v>
      </c>
      <c r="D196" s="17">
        <v>54.871600000000001</v>
      </c>
      <c r="E196" s="17">
        <v>76.123400000000004</v>
      </c>
      <c r="F196" s="17">
        <v>104.953</v>
      </c>
      <c r="G196" s="17">
        <v>95.075100000000006</v>
      </c>
    </row>
    <row r="197" spans="2:7" x14ac:dyDescent="0.2">
      <c r="B197" s="16">
        <v>44869</v>
      </c>
      <c r="C197" s="17">
        <v>153.88900000000001</v>
      </c>
      <c r="D197" s="17">
        <v>77.166300000000007</v>
      </c>
      <c r="E197" s="17">
        <v>109.36499999999999</v>
      </c>
      <c r="F197" s="17">
        <v>139.17500000000001</v>
      </c>
      <c r="G197" s="17">
        <v>126.539</v>
      </c>
    </row>
    <row r="198" spans="2:7" x14ac:dyDescent="0.2">
      <c r="B198" s="16">
        <v>44862</v>
      </c>
      <c r="C198" s="17">
        <v>168.649</v>
      </c>
      <c r="D198" s="17">
        <v>68.299099999999996</v>
      </c>
      <c r="E198" s="17">
        <v>108.901</v>
      </c>
      <c r="F198" s="17">
        <v>137.38300000000001</v>
      </c>
      <c r="G198" s="17">
        <v>128.596</v>
      </c>
    </row>
    <row r="199" spans="2:7" x14ac:dyDescent="0.2">
      <c r="B199" s="16">
        <v>44855</v>
      </c>
      <c r="C199" s="17">
        <v>166.54</v>
      </c>
      <c r="D199" s="17">
        <v>62.433300000000003</v>
      </c>
      <c r="E199" s="17">
        <v>122.318</v>
      </c>
      <c r="F199" s="17">
        <v>159.59700000000001</v>
      </c>
      <c r="G199" s="17">
        <v>146.541</v>
      </c>
    </row>
    <row r="200" spans="2:7" x14ac:dyDescent="0.2">
      <c r="B200" s="16">
        <v>44848</v>
      </c>
      <c r="C200" s="17">
        <v>168.649</v>
      </c>
      <c r="D200" s="17">
        <v>59.271500000000003</v>
      </c>
      <c r="E200" s="17">
        <v>120.646</v>
      </c>
      <c r="F200" s="17">
        <v>162.577</v>
      </c>
      <c r="G200" s="17">
        <v>146.98099999999999</v>
      </c>
    </row>
    <row r="201" spans="2:7" x14ac:dyDescent="0.2">
      <c r="B201" s="16">
        <v>44841</v>
      </c>
      <c r="C201" s="17">
        <v>153.78299999999999</v>
      </c>
      <c r="D201" s="17">
        <v>56.311799999999998</v>
      </c>
      <c r="E201" s="17">
        <v>111.803</v>
      </c>
      <c r="F201" s="17">
        <v>153.81800000000001</v>
      </c>
      <c r="G201" s="17">
        <v>139.16399999999999</v>
      </c>
    </row>
    <row r="202" spans="2:7" x14ac:dyDescent="0.2">
      <c r="B202" s="16">
        <v>44834</v>
      </c>
      <c r="C202" s="17">
        <v>168.529</v>
      </c>
      <c r="D202" s="17">
        <v>59.128</v>
      </c>
      <c r="E202" s="17">
        <v>118.768</v>
      </c>
      <c r="F202" s="17">
        <v>156.95599999999999</v>
      </c>
      <c r="G202" s="17">
        <v>147.16499999999999</v>
      </c>
    </row>
    <row r="203" spans="2:7" x14ac:dyDescent="0.2">
      <c r="B203" s="16">
        <v>44827</v>
      </c>
      <c r="C203" s="17">
        <v>131.43100000000001</v>
      </c>
      <c r="D203" s="17">
        <v>47.222299999999997</v>
      </c>
      <c r="E203" s="17">
        <v>102.961</v>
      </c>
      <c r="F203" s="17">
        <v>142.215</v>
      </c>
      <c r="G203" s="17">
        <v>131.44399999999999</v>
      </c>
    </row>
    <row r="204" spans="2:7" x14ac:dyDescent="0.2">
      <c r="B204" s="16">
        <v>44820</v>
      </c>
      <c r="C204" s="17">
        <v>113.81699999999999</v>
      </c>
      <c r="D204" s="17">
        <v>32.698500000000003</v>
      </c>
      <c r="E204" s="17">
        <v>75.240200000000002</v>
      </c>
      <c r="F204" s="17">
        <v>109.87</v>
      </c>
      <c r="G204" s="17">
        <v>97.035499999999999</v>
      </c>
    </row>
    <row r="205" spans="2:7" x14ac:dyDescent="0.2">
      <c r="B205" s="16">
        <v>44813</v>
      </c>
      <c r="C205" s="17">
        <v>119.776</v>
      </c>
      <c r="D205" s="17">
        <v>32.010899999999999</v>
      </c>
      <c r="E205" s="17">
        <v>70.316299999999998</v>
      </c>
      <c r="F205" s="17">
        <v>104.93</v>
      </c>
      <c r="G205" s="17">
        <v>95.064400000000006</v>
      </c>
    </row>
    <row r="206" spans="2:7" x14ac:dyDescent="0.2">
      <c r="B206" s="16">
        <v>44806</v>
      </c>
      <c r="C206" s="17">
        <v>120.697</v>
      </c>
      <c r="D206" s="17">
        <v>33.200699999999998</v>
      </c>
      <c r="E206" s="17">
        <v>82.180499999999995</v>
      </c>
      <c r="F206" s="17">
        <v>123.166</v>
      </c>
      <c r="G206" s="17">
        <v>111.83799999999999</v>
      </c>
    </row>
    <row r="207" spans="2:7" x14ac:dyDescent="0.2">
      <c r="B207" s="16">
        <v>44799</v>
      </c>
      <c r="C207" s="17">
        <v>109.883</v>
      </c>
      <c r="D207" s="17">
        <v>32.632300000000001</v>
      </c>
      <c r="E207" s="17">
        <v>75.219300000000004</v>
      </c>
      <c r="F207" s="17">
        <v>104.938</v>
      </c>
      <c r="G207" s="17">
        <v>95.057400000000001</v>
      </c>
    </row>
    <row r="208" spans="2:7" x14ac:dyDescent="0.2">
      <c r="B208" s="16">
        <v>44792</v>
      </c>
      <c r="C208" s="17">
        <v>115.809</v>
      </c>
      <c r="D208" s="17">
        <v>35.772199999999998</v>
      </c>
      <c r="E208" s="17">
        <v>76.266300000000001</v>
      </c>
      <c r="F208" s="17">
        <v>108.895</v>
      </c>
      <c r="G208" s="17">
        <v>97.031700000000001</v>
      </c>
    </row>
    <row r="209" spans="2:7" x14ac:dyDescent="0.2">
      <c r="B209" s="16">
        <v>44785</v>
      </c>
      <c r="C209" s="17">
        <v>109.874</v>
      </c>
      <c r="D209" s="17">
        <v>34.654000000000003</v>
      </c>
      <c r="E209" s="17">
        <v>73.751999999999995</v>
      </c>
      <c r="F209" s="17">
        <v>97.531499999999994</v>
      </c>
      <c r="G209" s="17">
        <v>88.627200000000002</v>
      </c>
    </row>
    <row r="210" spans="2:7" x14ac:dyDescent="0.2">
      <c r="B210" s="16">
        <v>44778</v>
      </c>
      <c r="C210" s="17">
        <v>129.589</v>
      </c>
      <c r="D210" s="17">
        <v>41.192399999999999</v>
      </c>
      <c r="E210" s="17">
        <v>81.399000000000001</v>
      </c>
      <c r="F210" s="17">
        <v>115.797</v>
      </c>
      <c r="G210" s="17">
        <v>105.93300000000001</v>
      </c>
    </row>
    <row r="211" spans="2:7" x14ac:dyDescent="0.2">
      <c r="B211" s="16">
        <v>44771</v>
      </c>
      <c r="C211" s="17">
        <v>134.56100000000001</v>
      </c>
      <c r="D211" s="17">
        <v>40.961799999999997</v>
      </c>
      <c r="E211" s="17">
        <v>78.183700000000002</v>
      </c>
      <c r="F211" s="17">
        <v>115.79600000000001</v>
      </c>
      <c r="G211" s="17">
        <v>103.956</v>
      </c>
    </row>
    <row r="212" spans="2:7" x14ac:dyDescent="0.2">
      <c r="B212" s="16">
        <v>44764</v>
      </c>
      <c r="C212" s="17">
        <v>149.13</v>
      </c>
      <c r="D212" s="17">
        <v>45.936599999999999</v>
      </c>
      <c r="E212" s="17">
        <v>94.0488</v>
      </c>
      <c r="F212" s="17">
        <v>137.523</v>
      </c>
      <c r="G212" s="17">
        <v>123.736</v>
      </c>
    </row>
    <row r="213" spans="2:7" x14ac:dyDescent="0.2">
      <c r="B213" s="16">
        <v>44757</v>
      </c>
      <c r="C213" s="17">
        <v>170.54499999999999</v>
      </c>
      <c r="D213" s="17">
        <v>52.598999999999997</v>
      </c>
      <c r="E213" s="17">
        <v>110.876</v>
      </c>
      <c r="F213" s="17">
        <v>163.82499999999999</v>
      </c>
      <c r="G213" s="17">
        <v>146.26400000000001</v>
      </c>
    </row>
    <row r="214" spans="2:7" x14ac:dyDescent="0.2">
      <c r="B214" s="16">
        <v>44750</v>
      </c>
      <c r="C214" s="17">
        <v>149.077</v>
      </c>
      <c r="D214" s="17">
        <v>53.212499999999999</v>
      </c>
      <c r="E214" s="17">
        <v>101.97199999999999</v>
      </c>
      <c r="F214" s="17">
        <v>144.65700000000001</v>
      </c>
      <c r="G214" s="17">
        <v>128.51599999999999</v>
      </c>
    </row>
    <row r="215" spans="2:7" x14ac:dyDescent="0.2">
      <c r="B215" s="16">
        <v>44743</v>
      </c>
      <c r="C215" s="17">
        <v>127.06399999999999</v>
      </c>
      <c r="D215" s="17">
        <v>53.103000000000002</v>
      </c>
      <c r="E215" s="17">
        <v>101.979</v>
      </c>
      <c r="F215" s="17">
        <v>141.36799999999999</v>
      </c>
      <c r="G215" s="17">
        <v>127.62</v>
      </c>
    </row>
    <row r="216" spans="2:7" x14ac:dyDescent="0.2">
      <c r="B216" s="16">
        <v>44736</v>
      </c>
      <c r="C216" s="17">
        <v>135.00399999999999</v>
      </c>
      <c r="D216" s="17">
        <v>49.052199999999999</v>
      </c>
      <c r="E216" s="17">
        <v>96.029200000000003</v>
      </c>
      <c r="F216" s="17">
        <v>131.577</v>
      </c>
      <c r="G216" s="17">
        <v>119.789</v>
      </c>
    </row>
    <row r="217" spans="2:7" x14ac:dyDescent="0.2">
      <c r="B217" s="16">
        <v>44729</v>
      </c>
      <c r="C217" s="17">
        <v>129.70500000000001</v>
      </c>
      <c r="D217" s="17">
        <v>50.546199999999999</v>
      </c>
      <c r="E217" s="17">
        <v>96.034000000000006</v>
      </c>
      <c r="F217" s="17">
        <v>131.57300000000001</v>
      </c>
      <c r="G217" s="17">
        <v>120.782</v>
      </c>
    </row>
    <row r="218" spans="2:7" x14ac:dyDescent="0.2">
      <c r="B218" s="16">
        <v>44722</v>
      </c>
      <c r="C218" s="17">
        <v>112.831</v>
      </c>
      <c r="D218" s="17">
        <v>45.718899999999998</v>
      </c>
      <c r="E218" s="17">
        <v>81.201700000000002</v>
      </c>
      <c r="F218" s="17">
        <v>113.79600000000001</v>
      </c>
      <c r="G218" s="17">
        <v>100.98699999999999</v>
      </c>
    </row>
    <row r="219" spans="2:7" x14ac:dyDescent="0.2">
      <c r="B219" s="16">
        <v>44715</v>
      </c>
      <c r="C219" s="17">
        <v>108.881</v>
      </c>
      <c r="D219" s="17">
        <v>45.277000000000001</v>
      </c>
      <c r="E219" s="17">
        <v>80.240700000000004</v>
      </c>
      <c r="F219" s="17">
        <v>105.908</v>
      </c>
      <c r="G219" s="17">
        <v>97.043400000000005</v>
      </c>
    </row>
    <row r="220" spans="2:7" x14ac:dyDescent="0.2">
      <c r="B220" s="16">
        <v>44708</v>
      </c>
      <c r="C220" s="17">
        <v>122.74</v>
      </c>
      <c r="D220" s="17">
        <v>46.192599999999999</v>
      </c>
      <c r="E220" s="17">
        <v>84.184799999999996</v>
      </c>
      <c r="F220" s="17">
        <v>104.932</v>
      </c>
      <c r="G220" s="17">
        <v>100</v>
      </c>
    </row>
    <row r="221" spans="2:7" x14ac:dyDescent="0.2">
      <c r="B221" s="16">
        <v>44701</v>
      </c>
      <c r="C221" s="17">
        <v>132.63499999999999</v>
      </c>
      <c r="D221" s="17">
        <v>47.084600000000002</v>
      </c>
      <c r="E221" s="17">
        <v>100</v>
      </c>
      <c r="F221" s="17">
        <v>125.645</v>
      </c>
      <c r="G221" s="17">
        <v>119.744</v>
      </c>
    </row>
    <row r="222" spans="2:7" x14ac:dyDescent="0.2">
      <c r="B222" s="16">
        <v>44694</v>
      </c>
      <c r="C222" s="17">
        <v>133.71600000000001</v>
      </c>
      <c r="D222" s="17">
        <v>46.098999999999997</v>
      </c>
      <c r="E222" s="17">
        <v>100.989</v>
      </c>
      <c r="F222" s="17">
        <v>130.547</v>
      </c>
      <c r="G222" s="17">
        <v>123.67</v>
      </c>
    </row>
    <row r="223" spans="2:7" x14ac:dyDescent="0.2">
      <c r="B223" s="16">
        <v>44687</v>
      </c>
      <c r="C223" s="17">
        <v>129.619</v>
      </c>
      <c r="D223" s="17">
        <v>43.158200000000001</v>
      </c>
      <c r="E223" s="17">
        <v>95.055300000000003</v>
      </c>
      <c r="F223" s="17">
        <v>124.628</v>
      </c>
      <c r="G223" s="17">
        <v>117.748</v>
      </c>
    </row>
    <row r="224" spans="2:7" x14ac:dyDescent="0.2">
      <c r="B224" s="16">
        <v>44680</v>
      </c>
      <c r="C224" s="17">
        <v>123.68899999999999</v>
      </c>
      <c r="D224" s="17">
        <v>40.242899999999999</v>
      </c>
      <c r="E224" s="17">
        <v>91.111800000000002</v>
      </c>
      <c r="F224" s="17">
        <v>115.739</v>
      </c>
      <c r="G224" s="17">
        <v>108.863</v>
      </c>
    </row>
    <row r="225" spans="2:7" x14ac:dyDescent="0.2">
      <c r="B225" s="16">
        <v>44673</v>
      </c>
      <c r="C225" s="17">
        <v>109.883</v>
      </c>
      <c r="D225" s="17">
        <v>34.259799999999998</v>
      </c>
      <c r="E225" s="17">
        <v>81.213200000000001</v>
      </c>
      <c r="F225" s="17">
        <v>103.93899999999999</v>
      </c>
      <c r="G225" s="17">
        <v>98.028199999999998</v>
      </c>
    </row>
    <row r="226" spans="2:7" x14ac:dyDescent="0.2">
      <c r="B226" s="16">
        <v>44666</v>
      </c>
      <c r="C226" s="17">
        <v>104.943</v>
      </c>
      <c r="D226" s="17">
        <v>31.3279</v>
      </c>
      <c r="E226" s="17">
        <v>75.123999999999995</v>
      </c>
      <c r="F226" s="17">
        <v>98.0244</v>
      </c>
      <c r="G226" s="17">
        <v>92.092200000000005</v>
      </c>
    </row>
    <row r="227" spans="2:7" x14ac:dyDescent="0.2">
      <c r="B227" s="16">
        <v>44659</v>
      </c>
      <c r="C227" s="17">
        <v>98.037999999999997</v>
      </c>
      <c r="D227" s="17">
        <v>30.190799999999999</v>
      </c>
      <c r="E227" s="17">
        <v>69.211500000000001</v>
      </c>
      <c r="F227" s="17">
        <v>89.145799999999994</v>
      </c>
      <c r="G227" s="17">
        <v>83.656499999999994</v>
      </c>
    </row>
    <row r="228" spans="2:7" x14ac:dyDescent="0.2">
      <c r="B228" s="16">
        <v>44652</v>
      </c>
      <c r="C228" s="17">
        <v>98.037999999999997</v>
      </c>
      <c r="D228" s="17">
        <v>29.175799999999999</v>
      </c>
      <c r="E228" s="17">
        <v>67.5334</v>
      </c>
      <c r="F228" s="17">
        <v>86.280500000000004</v>
      </c>
      <c r="G228" s="17">
        <v>82.338999999999999</v>
      </c>
    </row>
    <row r="229" spans="2:7" x14ac:dyDescent="0.2">
      <c r="B229" s="16">
        <v>44645</v>
      </c>
      <c r="C229" s="17">
        <v>104.895</v>
      </c>
      <c r="D229" s="17">
        <v>29.5352</v>
      </c>
      <c r="E229" s="17">
        <v>68.459699999999998</v>
      </c>
      <c r="F229" s="17">
        <v>97.064099999999996</v>
      </c>
      <c r="G229" s="17">
        <v>90.170900000000003</v>
      </c>
    </row>
    <row r="230" spans="2:7" x14ac:dyDescent="0.2">
      <c r="B230" s="16">
        <v>44638</v>
      </c>
      <c r="C230" s="17">
        <v>116.675</v>
      </c>
      <c r="D230" s="17">
        <v>29.736000000000001</v>
      </c>
      <c r="E230" s="17">
        <v>61.5839</v>
      </c>
      <c r="F230" s="17">
        <v>89.218699999999998</v>
      </c>
      <c r="G230" s="17">
        <v>79.3536</v>
      </c>
    </row>
    <row r="231" spans="2:7" x14ac:dyDescent="0.2">
      <c r="B231" s="16">
        <v>44631</v>
      </c>
      <c r="C231" s="17">
        <v>124.489</v>
      </c>
      <c r="D231" s="17">
        <v>31.678799999999999</v>
      </c>
      <c r="E231" s="17">
        <v>70.436300000000003</v>
      </c>
      <c r="F231" s="17">
        <v>113.72199999999999</v>
      </c>
      <c r="G231" s="17">
        <v>98.035300000000007</v>
      </c>
    </row>
    <row r="232" spans="2:7" x14ac:dyDescent="0.2">
      <c r="B232" s="16">
        <v>44624</v>
      </c>
      <c r="C232" s="17">
        <v>119.661</v>
      </c>
      <c r="D232" s="17">
        <v>30.921600000000002</v>
      </c>
      <c r="E232" s="17">
        <v>75.344700000000003</v>
      </c>
      <c r="F232" s="17">
        <v>113.732</v>
      </c>
      <c r="G232" s="17">
        <v>96.059200000000004</v>
      </c>
    </row>
    <row r="233" spans="2:7" x14ac:dyDescent="0.2">
      <c r="B233" s="16">
        <v>44617</v>
      </c>
      <c r="C233" s="17">
        <v>114.711</v>
      </c>
      <c r="D233" s="17">
        <v>29.4237</v>
      </c>
      <c r="E233" s="17">
        <v>70.458200000000005</v>
      </c>
      <c r="F233" s="17">
        <v>108.825</v>
      </c>
      <c r="G233" s="17">
        <v>90.151799999999994</v>
      </c>
    </row>
    <row r="234" spans="2:7" x14ac:dyDescent="0.2">
      <c r="B234" s="16">
        <v>44610</v>
      </c>
      <c r="C234" s="17">
        <v>106.873</v>
      </c>
      <c r="D234" s="17">
        <v>28.054400000000001</v>
      </c>
      <c r="E234" s="17">
        <v>65.454499999999996</v>
      </c>
      <c r="F234" s="17">
        <v>96.558099999999996</v>
      </c>
      <c r="G234" s="17">
        <v>80.763099999999994</v>
      </c>
    </row>
    <row r="235" spans="2:7" x14ac:dyDescent="0.2">
      <c r="B235" s="16">
        <v>44603</v>
      </c>
      <c r="C235" s="17">
        <v>102.45399999999999</v>
      </c>
      <c r="D235" s="17">
        <v>27.0656</v>
      </c>
      <c r="E235" s="17">
        <v>65.604500000000002</v>
      </c>
      <c r="F235" s="17">
        <v>95.107100000000003</v>
      </c>
      <c r="G235" s="17">
        <v>79.384399999999999</v>
      </c>
    </row>
    <row r="236" spans="2:7" x14ac:dyDescent="0.2">
      <c r="B236" s="16">
        <v>44596</v>
      </c>
      <c r="C236" s="17">
        <v>100.982</v>
      </c>
      <c r="D236" s="17">
        <v>26.139800000000001</v>
      </c>
      <c r="E236" s="17">
        <v>60.546300000000002</v>
      </c>
      <c r="F236" s="17">
        <v>91.160700000000006</v>
      </c>
      <c r="G236" s="17">
        <v>72.411600000000007</v>
      </c>
    </row>
    <row r="237" spans="2:7" x14ac:dyDescent="0.2">
      <c r="B237" s="16">
        <v>44589</v>
      </c>
      <c r="C237" s="17">
        <v>101.47499999999999</v>
      </c>
      <c r="D237" s="17">
        <v>25.055</v>
      </c>
      <c r="E237" s="17">
        <v>59.009900000000002</v>
      </c>
      <c r="F237" s="17">
        <v>90.647999999999996</v>
      </c>
      <c r="G237" s="17">
        <v>71.852999999999994</v>
      </c>
    </row>
    <row r="238" spans="2:7" x14ac:dyDescent="0.2">
      <c r="B238" s="16">
        <v>44582</v>
      </c>
      <c r="C238" s="17">
        <v>98.524000000000001</v>
      </c>
      <c r="D238" s="17">
        <v>24.031500000000001</v>
      </c>
      <c r="E238" s="17">
        <v>56.524799999999999</v>
      </c>
      <c r="F238" s="17">
        <v>88.182900000000004</v>
      </c>
      <c r="G238" s="17">
        <v>66.444000000000003</v>
      </c>
    </row>
    <row r="239" spans="2:7" x14ac:dyDescent="0.2">
      <c r="B239" s="16">
        <v>44575</v>
      </c>
      <c r="C239" s="17">
        <v>93.106300000000005</v>
      </c>
      <c r="D239" s="17">
        <v>23.550699999999999</v>
      </c>
      <c r="E239" s="17">
        <v>52.584499999999998</v>
      </c>
      <c r="F239" s="17">
        <v>84.494500000000002</v>
      </c>
      <c r="G239" s="17">
        <v>61.4788</v>
      </c>
    </row>
    <row r="240" spans="2:7" x14ac:dyDescent="0.2">
      <c r="B240" s="16">
        <v>44568</v>
      </c>
      <c r="C240" s="17">
        <v>90.167400000000001</v>
      </c>
      <c r="D240" s="17">
        <v>23.7104</v>
      </c>
      <c r="E240" s="17">
        <v>48.2502</v>
      </c>
      <c r="F240" s="17">
        <v>78.363399999999999</v>
      </c>
      <c r="G240" s="17">
        <v>58.111699999999999</v>
      </c>
    </row>
    <row r="241" spans="2:7" x14ac:dyDescent="0.2">
      <c r="B241" s="16">
        <v>44561</v>
      </c>
      <c r="C241" s="17">
        <v>93.115099999999998</v>
      </c>
      <c r="D241" s="17">
        <v>21.633099999999999</v>
      </c>
      <c r="E241" s="17">
        <v>48.688899999999997</v>
      </c>
      <c r="F241" s="17">
        <v>77.873699999999999</v>
      </c>
      <c r="G241" s="17">
        <v>59.569099999999999</v>
      </c>
    </row>
    <row r="242" spans="2:7" x14ac:dyDescent="0.2">
      <c r="B242" s="16">
        <v>44554</v>
      </c>
      <c r="C242" s="17">
        <v>98.034800000000004</v>
      </c>
      <c r="D242" s="17">
        <v>21.633099999999999</v>
      </c>
      <c r="E242" s="17">
        <v>48.688899999999997</v>
      </c>
      <c r="F242" s="17">
        <v>77.873699999999999</v>
      </c>
      <c r="G242" s="17">
        <v>59.569099999999999</v>
      </c>
    </row>
    <row r="243" spans="2:7" x14ac:dyDescent="0.2">
      <c r="B243" s="16">
        <v>44547</v>
      </c>
      <c r="C243" s="17">
        <v>98.033799999999999</v>
      </c>
      <c r="D243" s="17">
        <v>21.511299999999999</v>
      </c>
      <c r="E243" s="17">
        <v>48.6098</v>
      </c>
      <c r="F243" s="17">
        <v>77.351100000000002</v>
      </c>
      <c r="G243" s="17">
        <v>59.506799999999998</v>
      </c>
    </row>
    <row r="244" spans="2:7" x14ac:dyDescent="0.2">
      <c r="B244" s="16">
        <v>44540</v>
      </c>
      <c r="C244" s="17">
        <v>98.033799999999999</v>
      </c>
      <c r="D244" s="17">
        <v>21.454999999999998</v>
      </c>
      <c r="E244" s="17">
        <v>53.636200000000002</v>
      </c>
      <c r="F244" s="17">
        <v>79.358900000000006</v>
      </c>
      <c r="G244" s="17">
        <v>62.049700000000001</v>
      </c>
    </row>
    <row r="245" spans="2:7" x14ac:dyDescent="0.2">
      <c r="B245" s="16">
        <v>44533</v>
      </c>
      <c r="C245" s="17">
        <v>98.033799999999999</v>
      </c>
      <c r="D245" s="17">
        <v>21.326599999999999</v>
      </c>
      <c r="E245" s="17">
        <v>62.539400000000001</v>
      </c>
      <c r="F245" s="17">
        <v>88.213300000000004</v>
      </c>
      <c r="G245" s="17">
        <v>70.476699999999994</v>
      </c>
    </row>
    <row r="246" spans="2:7" x14ac:dyDescent="0.2">
      <c r="B246" s="16">
        <v>44526</v>
      </c>
      <c r="C246" s="17">
        <v>95.090999999999994</v>
      </c>
      <c r="D246" s="17">
        <v>20.7498</v>
      </c>
      <c r="E246" s="17">
        <v>60.591900000000003</v>
      </c>
      <c r="F246" s="17">
        <v>88.220799999999997</v>
      </c>
      <c r="G246" s="17">
        <v>66.525300000000001</v>
      </c>
    </row>
    <row r="247" spans="2:7" x14ac:dyDescent="0.2">
      <c r="B247" s="16">
        <v>44519</v>
      </c>
      <c r="C247" s="17">
        <v>95.090999999999994</v>
      </c>
      <c r="D247" s="17">
        <v>19.327400000000001</v>
      </c>
      <c r="E247" s="17">
        <v>58.033799999999999</v>
      </c>
      <c r="F247" s="17">
        <v>78.860699999999994</v>
      </c>
      <c r="G247" s="17">
        <v>62.488300000000002</v>
      </c>
    </row>
    <row r="248" spans="2:7" x14ac:dyDescent="0.2">
      <c r="B248" s="16">
        <v>44512</v>
      </c>
      <c r="C248" s="17">
        <v>96.082599999999999</v>
      </c>
      <c r="D248" s="17">
        <v>19.641999999999999</v>
      </c>
      <c r="E248" s="17">
        <v>61.116700000000002</v>
      </c>
      <c r="F248" s="17">
        <v>85.787899999999993</v>
      </c>
      <c r="G248" s="17">
        <v>65.556600000000003</v>
      </c>
    </row>
    <row r="249" spans="2:7" x14ac:dyDescent="0.2">
      <c r="B249" s="16">
        <v>44505</v>
      </c>
      <c r="C249" s="17">
        <v>93.613200000000006</v>
      </c>
      <c r="D249" s="17">
        <v>19.474799999999998</v>
      </c>
      <c r="E249" s="17">
        <v>55.982199999999999</v>
      </c>
      <c r="F249" s="17">
        <v>83.257099999999994</v>
      </c>
      <c r="G249" s="17">
        <v>59.950699999999998</v>
      </c>
    </row>
    <row r="250" spans="2:7" x14ac:dyDescent="0.2">
      <c r="B250" s="16">
        <v>44498</v>
      </c>
      <c r="C250" s="17">
        <v>94.107200000000006</v>
      </c>
      <c r="D250" s="17">
        <v>19.322299999999998</v>
      </c>
      <c r="E250" s="17">
        <v>54.059899999999999</v>
      </c>
      <c r="F250" s="17">
        <v>81.310599999999994</v>
      </c>
      <c r="G250" s="17">
        <v>56.523099999999999</v>
      </c>
    </row>
    <row r="251" spans="2:7" x14ac:dyDescent="0.2">
      <c r="B251" s="16">
        <v>44491</v>
      </c>
      <c r="C251" s="17">
        <v>94.107200000000006</v>
      </c>
      <c r="D251" s="17">
        <v>20.089200000000002</v>
      </c>
      <c r="E251" s="17">
        <v>56.562600000000003</v>
      </c>
      <c r="F251" s="17">
        <v>82.295699999999997</v>
      </c>
      <c r="G251" s="17">
        <v>57.7791</v>
      </c>
    </row>
    <row r="252" spans="2:7" x14ac:dyDescent="0.2">
      <c r="B252" s="16">
        <v>44484</v>
      </c>
      <c r="C252" s="17">
        <v>97.054299999999998</v>
      </c>
      <c r="D252" s="17">
        <v>20.5749</v>
      </c>
      <c r="E252" s="17">
        <v>59.9953</v>
      </c>
      <c r="F252" s="17">
        <v>87.216300000000004</v>
      </c>
      <c r="G252" s="17">
        <v>60.474200000000003</v>
      </c>
    </row>
    <row r="253" spans="2:7" x14ac:dyDescent="0.2">
      <c r="B253" s="16">
        <v>44477</v>
      </c>
      <c r="C253" s="17">
        <v>92.134799999999998</v>
      </c>
      <c r="D253" s="17">
        <v>21.127400000000002</v>
      </c>
      <c r="E253" s="17">
        <v>58.544800000000002</v>
      </c>
      <c r="F253" s="17">
        <v>86.243799999999993</v>
      </c>
      <c r="G253" s="17">
        <v>60.503700000000002</v>
      </c>
    </row>
    <row r="254" spans="2:7" x14ac:dyDescent="0.2">
      <c r="B254" s="16">
        <v>44470</v>
      </c>
      <c r="C254" s="17">
        <v>92.628600000000006</v>
      </c>
      <c r="D254" s="17">
        <v>19.839300000000001</v>
      </c>
      <c r="E254" s="17">
        <v>52.558300000000003</v>
      </c>
      <c r="F254" s="17">
        <v>82.298299999999998</v>
      </c>
      <c r="G254" s="17">
        <v>52.5779</v>
      </c>
    </row>
    <row r="255" spans="2:7" x14ac:dyDescent="0.2">
      <c r="B255" s="16">
        <v>44463</v>
      </c>
      <c r="C255" s="17">
        <v>91.0184</v>
      </c>
      <c r="D255" s="17">
        <v>19.772400000000001</v>
      </c>
      <c r="E255" s="17">
        <v>49.707700000000003</v>
      </c>
      <c r="F255" s="17">
        <v>79.398499999999999</v>
      </c>
      <c r="G255" s="17">
        <v>49.7286</v>
      </c>
    </row>
    <row r="256" spans="2:7" x14ac:dyDescent="0.2">
      <c r="B256" s="16">
        <v>44456</v>
      </c>
      <c r="C256" s="17">
        <v>81.272400000000005</v>
      </c>
      <c r="D256" s="17">
        <v>18.023199999999999</v>
      </c>
      <c r="E256" s="17">
        <v>45.094299999999997</v>
      </c>
      <c r="F256" s="17">
        <v>68.463999999999999</v>
      </c>
      <c r="G256" s="17">
        <v>45.083100000000002</v>
      </c>
    </row>
    <row r="257" spans="2:7" x14ac:dyDescent="0.2">
      <c r="B257" s="16">
        <v>44449</v>
      </c>
      <c r="C257" s="17">
        <v>83.242699999999999</v>
      </c>
      <c r="D257" s="17">
        <v>17.897200000000002</v>
      </c>
      <c r="E257" s="17">
        <v>43.0991</v>
      </c>
      <c r="F257" s="17">
        <v>67.480400000000003</v>
      </c>
      <c r="G257" s="17">
        <v>42.815600000000003</v>
      </c>
    </row>
    <row r="258" spans="2:7" x14ac:dyDescent="0.2">
      <c r="B258" s="16">
        <v>44442</v>
      </c>
      <c r="C258" s="17">
        <v>83.242699999999999</v>
      </c>
      <c r="D258" s="17">
        <v>18.280799999999999</v>
      </c>
      <c r="E258" s="17">
        <v>43.338200000000001</v>
      </c>
      <c r="F258" s="17">
        <v>67.503</v>
      </c>
      <c r="G258" s="17">
        <v>43.319899999999997</v>
      </c>
    </row>
    <row r="259" spans="2:7" x14ac:dyDescent="0.2">
      <c r="B259" s="16">
        <v>44435</v>
      </c>
      <c r="C259" s="17">
        <v>94.095799999999997</v>
      </c>
      <c r="D259" s="17">
        <v>18.303899999999999</v>
      </c>
      <c r="E259" s="17">
        <v>48.323300000000003</v>
      </c>
      <c r="F259" s="17">
        <v>72.429900000000004</v>
      </c>
      <c r="G259" s="17">
        <v>48.1828</v>
      </c>
    </row>
    <row r="260" spans="2:7" x14ac:dyDescent="0.2">
      <c r="B260" s="16">
        <v>44428</v>
      </c>
      <c r="C260" s="17">
        <v>94.586399999999998</v>
      </c>
      <c r="D260" s="17">
        <v>18.691099999999999</v>
      </c>
      <c r="E260" s="17">
        <v>49.544699999999999</v>
      </c>
      <c r="F260" s="17">
        <v>74.403099999999995</v>
      </c>
      <c r="G260" s="17">
        <v>49.4953</v>
      </c>
    </row>
    <row r="261" spans="2:7" x14ac:dyDescent="0.2">
      <c r="B261" s="16">
        <v>44421</v>
      </c>
      <c r="C261" s="17">
        <v>97.049000000000007</v>
      </c>
      <c r="D261" s="17">
        <v>18.5718</v>
      </c>
      <c r="E261" s="17">
        <v>50.543999999999997</v>
      </c>
      <c r="F261" s="17">
        <v>75.390100000000004</v>
      </c>
      <c r="G261" s="17">
        <v>50.033000000000001</v>
      </c>
    </row>
    <row r="262" spans="2:7" x14ac:dyDescent="0.2">
      <c r="B262" s="16">
        <v>44414</v>
      </c>
      <c r="C262" s="17">
        <v>99.507999999999996</v>
      </c>
      <c r="D262" s="17">
        <v>19.1494</v>
      </c>
      <c r="E262" s="17">
        <v>51.761499999999998</v>
      </c>
      <c r="F262" s="17">
        <v>80.069199999999995</v>
      </c>
      <c r="G262" s="17">
        <v>51.016199999999998</v>
      </c>
    </row>
    <row r="263" spans="2:7" x14ac:dyDescent="0.2">
      <c r="B263" s="16">
        <v>44407</v>
      </c>
      <c r="C263" s="17">
        <v>99.015900000000002</v>
      </c>
      <c r="D263" s="17">
        <v>19.350200000000001</v>
      </c>
      <c r="E263" s="17">
        <v>52.019799999999996</v>
      </c>
      <c r="F263" s="17">
        <v>81.539299999999997</v>
      </c>
      <c r="G263" s="17">
        <v>51.016199999999998</v>
      </c>
    </row>
    <row r="264" spans="2:7" x14ac:dyDescent="0.2">
      <c r="B264" s="16">
        <v>44400</v>
      </c>
      <c r="C264" s="17">
        <v>97.051500000000004</v>
      </c>
      <c r="D264" s="17">
        <v>19.558700000000002</v>
      </c>
      <c r="E264" s="17">
        <v>50.066400000000002</v>
      </c>
      <c r="F264" s="17">
        <v>80.072999999999993</v>
      </c>
      <c r="G264" s="17">
        <v>48.588099999999997</v>
      </c>
    </row>
    <row r="265" spans="2:7" x14ac:dyDescent="0.2">
      <c r="B265" s="16">
        <v>44393</v>
      </c>
      <c r="C265" s="17">
        <v>95.5715</v>
      </c>
      <c r="D265" s="17">
        <v>19.017800000000001</v>
      </c>
      <c r="E265" s="17">
        <v>48.100200000000001</v>
      </c>
      <c r="F265" s="17">
        <v>77.837900000000005</v>
      </c>
      <c r="G265" s="17">
        <v>46.599299999999999</v>
      </c>
    </row>
    <row r="266" spans="2:7" x14ac:dyDescent="0.2">
      <c r="B266" s="16">
        <v>44386</v>
      </c>
      <c r="C266" s="17">
        <v>94.092100000000002</v>
      </c>
      <c r="D266" s="17">
        <v>18.894100000000002</v>
      </c>
      <c r="E266" s="17">
        <v>47.552100000000003</v>
      </c>
      <c r="F266" s="17">
        <v>78.573499999999996</v>
      </c>
      <c r="G266" s="17">
        <v>47.020899999999997</v>
      </c>
    </row>
    <row r="267" spans="2:7" x14ac:dyDescent="0.2">
      <c r="B267" s="16">
        <v>44379</v>
      </c>
      <c r="C267" s="17">
        <v>92.130600000000001</v>
      </c>
      <c r="D267" s="17">
        <v>18.5974</v>
      </c>
      <c r="E267" s="17">
        <v>44.109000000000002</v>
      </c>
      <c r="F267" s="17">
        <v>74.6648</v>
      </c>
      <c r="G267" s="17">
        <v>44.366100000000003</v>
      </c>
    </row>
    <row r="268" spans="2:7" x14ac:dyDescent="0.2">
      <c r="B268" s="16">
        <v>44372</v>
      </c>
      <c r="C268" s="17">
        <v>92.130600000000001</v>
      </c>
      <c r="D268" s="17">
        <v>18.8201</v>
      </c>
      <c r="E268" s="17">
        <v>45.150399999999998</v>
      </c>
      <c r="F268" s="17">
        <v>74.418899999999994</v>
      </c>
      <c r="G268" s="17">
        <v>44.884500000000003</v>
      </c>
    </row>
    <row r="269" spans="2:7" x14ac:dyDescent="0.2">
      <c r="B269" s="16">
        <v>44365</v>
      </c>
      <c r="C269" s="17">
        <v>92.130499999999998</v>
      </c>
      <c r="D269" s="17">
        <v>18.939800000000002</v>
      </c>
      <c r="E269" s="17">
        <v>44.975499999999997</v>
      </c>
      <c r="F269" s="17">
        <v>74.413600000000002</v>
      </c>
      <c r="G269" s="17">
        <v>44.709699999999998</v>
      </c>
    </row>
    <row r="270" spans="2:7" x14ac:dyDescent="0.2">
      <c r="B270" s="16">
        <v>44358</v>
      </c>
      <c r="C270" s="17">
        <v>92.119600000000005</v>
      </c>
      <c r="D270" s="17">
        <v>18.693999999999999</v>
      </c>
      <c r="E270" s="17">
        <v>44.042099999999998</v>
      </c>
      <c r="F270" s="17">
        <v>73.638599999999997</v>
      </c>
      <c r="G270" s="17">
        <v>43.5274</v>
      </c>
    </row>
    <row r="271" spans="2:7" x14ac:dyDescent="0.2">
      <c r="B271" s="16">
        <v>44351</v>
      </c>
      <c r="C271" s="17">
        <v>95.080100000000002</v>
      </c>
      <c r="D271" s="17">
        <v>18.8002</v>
      </c>
      <c r="E271" s="17">
        <v>46.284199999999998</v>
      </c>
      <c r="F271" s="17">
        <v>76.623599999999996</v>
      </c>
      <c r="G271" s="17">
        <v>46.328699999999998</v>
      </c>
    </row>
    <row r="272" spans="2:7" x14ac:dyDescent="0.2">
      <c r="B272" s="16">
        <v>44344</v>
      </c>
      <c r="C272" s="17">
        <v>101.473</v>
      </c>
      <c r="D272" s="17">
        <v>19.009699999999999</v>
      </c>
      <c r="E272" s="17">
        <v>46.572899999999997</v>
      </c>
      <c r="F272" s="17">
        <v>76.866600000000005</v>
      </c>
      <c r="G272" s="17">
        <v>47.061700000000002</v>
      </c>
    </row>
    <row r="273" spans="2:7" x14ac:dyDescent="0.2">
      <c r="B273" s="16">
        <v>44337</v>
      </c>
      <c r="C273" s="17">
        <v>101.473</v>
      </c>
      <c r="D273" s="17">
        <v>19.4894</v>
      </c>
      <c r="E273" s="17">
        <v>47.791200000000003</v>
      </c>
      <c r="F273" s="17">
        <v>79.343299999999999</v>
      </c>
      <c r="G273" s="17">
        <v>48.583399999999997</v>
      </c>
    </row>
    <row r="274" spans="2:7" x14ac:dyDescent="0.2">
      <c r="B274" s="16">
        <v>44330</v>
      </c>
      <c r="C274" s="17">
        <v>101.964</v>
      </c>
      <c r="D274" s="17">
        <v>19.5806</v>
      </c>
      <c r="E274" s="17">
        <v>48.5456</v>
      </c>
      <c r="F274" s="17">
        <v>79.326499999999996</v>
      </c>
      <c r="G274" s="17">
        <v>48.616599999999998</v>
      </c>
    </row>
    <row r="275" spans="2:7" x14ac:dyDescent="0.2">
      <c r="B275" s="16">
        <v>44323</v>
      </c>
      <c r="C275" s="17">
        <v>104.91500000000001</v>
      </c>
      <c r="D275" s="17">
        <v>20.450199999999999</v>
      </c>
      <c r="E275" s="17">
        <v>46.546799999999998</v>
      </c>
      <c r="F275" s="17">
        <v>77.861099999999993</v>
      </c>
      <c r="G275" s="17">
        <v>46.784500000000001</v>
      </c>
    </row>
    <row r="276" spans="2:7" x14ac:dyDescent="0.2">
      <c r="B276" s="16">
        <v>44316</v>
      </c>
      <c r="C276" s="17">
        <v>107.858</v>
      </c>
      <c r="D276" s="17">
        <v>20.3062</v>
      </c>
      <c r="E276" s="17">
        <v>46.560400000000001</v>
      </c>
      <c r="F276" s="17">
        <v>77.366699999999994</v>
      </c>
      <c r="G276" s="17">
        <v>46.571800000000003</v>
      </c>
    </row>
    <row r="277" spans="2:7" x14ac:dyDescent="0.2">
      <c r="B277" s="16">
        <v>44309</v>
      </c>
      <c r="C277" s="17">
        <v>109.824</v>
      </c>
      <c r="D277" s="17">
        <v>21.529</v>
      </c>
      <c r="E277" s="17">
        <v>45.63</v>
      </c>
      <c r="F277" s="17">
        <v>80.335899999999995</v>
      </c>
      <c r="G277" s="17">
        <v>46.594099999999997</v>
      </c>
    </row>
    <row r="278" spans="2:7" x14ac:dyDescent="0.2">
      <c r="B278" s="16">
        <v>44302</v>
      </c>
      <c r="C278" s="17">
        <v>95.086100000000002</v>
      </c>
      <c r="D278" s="17">
        <v>22.565799999999999</v>
      </c>
      <c r="E278" s="17">
        <v>47.122999999999998</v>
      </c>
      <c r="F278" s="17">
        <v>83.286799999999999</v>
      </c>
      <c r="G278" s="17">
        <v>47.612400000000001</v>
      </c>
    </row>
    <row r="279" spans="2:7" x14ac:dyDescent="0.2">
      <c r="B279" s="16">
        <v>44295</v>
      </c>
      <c r="C279" s="17">
        <v>95.086100000000002</v>
      </c>
      <c r="D279" s="17">
        <v>22.565799999999999</v>
      </c>
      <c r="E279" s="17">
        <v>47.6175</v>
      </c>
      <c r="F279" s="17">
        <v>85.261399999999995</v>
      </c>
      <c r="G279" s="17">
        <v>46.624200000000002</v>
      </c>
    </row>
    <row r="280" spans="2:7" x14ac:dyDescent="0.2">
      <c r="B280" s="16">
        <v>44288</v>
      </c>
      <c r="C280" s="17">
        <v>95.086100000000002</v>
      </c>
      <c r="D280" s="17">
        <v>22.9693</v>
      </c>
      <c r="E280" s="17">
        <v>44.692500000000003</v>
      </c>
      <c r="F280" s="17">
        <v>88.218900000000005</v>
      </c>
      <c r="G280" s="17">
        <v>44.151400000000002</v>
      </c>
    </row>
    <row r="281" spans="2:7" x14ac:dyDescent="0.2">
      <c r="B281" s="16">
        <v>44281</v>
      </c>
      <c r="C281" s="17">
        <v>99.285799999999995</v>
      </c>
      <c r="D281" s="17">
        <v>22.87</v>
      </c>
      <c r="E281" s="17">
        <v>44.156599999999997</v>
      </c>
      <c r="F281" s="17">
        <v>86.738299999999995</v>
      </c>
      <c r="G281" s="17">
        <v>44.151400000000002</v>
      </c>
    </row>
    <row r="282" spans="2:7" x14ac:dyDescent="0.2">
      <c r="B282" s="16">
        <v>44274</v>
      </c>
      <c r="C282" s="17">
        <v>99.285499999999999</v>
      </c>
      <c r="D282" s="17">
        <v>25.129000000000001</v>
      </c>
      <c r="E282" s="17">
        <v>48.866500000000002</v>
      </c>
      <c r="F282" s="17">
        <v>86.328299999999999</v>
      </c>
      <c r="G282" s="17">
        <v>45.884999999999998</v>
      </c>
    </row>
    <row r="283" spans="2:7" x14ac:dyDescent="0.2">
      <c r="B283" s="16">
        <v>44267</v>
      </c>
      <c r="C283" s="17">
        <v>90.130600000000001</v>
      </c>
      <c r="D283" s="17">
        <v>23.004999999999999</v>
      </c>
      <c r="E283" s="17">
        <v>41.555700000000002</v>
      </c>
      <c r="F283" s="17">
        <v>80.290700000000001</v>
      </c>
      <c r="G283" s="17">
        <v>41.556100000000001</v>
      </c>
    </row>
    <row r="284" spans="2:7" x14ac:dyDescent="0.2">
      <c r="B284" s="16">
        <v>44260</v>
      </c>
      <c r="C284" s="17">
        <v>83.229699999999994</v>
      </c>
      <c r="D284" s="17">
        <v>23.532699999999998</v>
      </c>
      <c r="E284" s="17">
        <v>42.570900000000002</v>
      </c>
      <c r="F284" s="17">
        <v>79.307500000000005</v>
      </c>
      <c r="G284" s="17">
        <v>42.571300000000001</v>
      </c>
    </row>
    <row r="285" spans="2:7" x14ac:dyDescent="0.2">
      <c r="B285" s="16">
        <v>44253</v>
      </c>
      <c r="C285" s="17">
        <v>80.300299999999993</v>
      </c>
      <c r="D285" s="17">
        <v>24.176400000000001</v>
      </c>
      <c r="E285" s="17">
        <v>40.683199999999999</v>
      </c>
      <c r="F285" s="17">
        <v>76.890199999999993</v>
      </c>
      <c r="G285" s="17">
        <v>40.697200000000002</v>
      </c>
    </row>
    <row r="286" spans="2:7" x14ac:dyDescent="0.2">
      <c r="B286" s="16">
        <v>44246</v>
      </c>
      <c r="C286" s="17">
        <v>77.280100000000004</v>
      </c>
      <c r="D286" s="17">
        <v>22.589400000000001</v>
      </c>
      <c r="E286" s="17">
        <v>37.8551</v>
      </c>
      <c r="F286" s="17">
        <v>67.705600000000004</v>
      </c>
      <c r="G286" s="17">
        <v>37.815399999999997</v>
      </c>
    </row>
    <row r="287" spans="2:7" x14ac:dyDescent="0.2">
      <c r="B287" s="16">
        <v>44239</v>
      </c>
      <c r="C287" s="17">
        <v>80.274500000000003</v>
      </c>
      <c r="D287" s="17">
        <v>23.472899999999999</v>
      </c>
      <c r="E287" s="17">
        <v>38.590200000000003</v>
      </c>
      <c r="F287" s="17">
        <v>68.4649</v>
      </c>
      <c r="G287" s="17">
        <v>38.096499999999999</v>
      </c>
    </row>
    <row r="288" spans="2:7" x14ac:dyDescent="0.2">
      <c r="B288" s="16">
        <v>44232</v>
      </c>
      <c r="C288" s="17">
        <v>83.727900000000005</v>
      </c>
      <c r="D288" s="17">
        <v>24.2623</v>
      </c>
      <c r="E288" s="17">
        <v>40.584600000000002</v>
      </c>
      <c r="F288" s="17">
        <v>70.448099999999997</v>
      </c>
      <c r="G288" s="17">
        <v>39.592700000000001</v>
      </c>
    </row>
    <row r="289" spans="2:7" x14ac:dyDescent="0.2">
      <c r="B289" s="16">
        <v>44225</v>
      </c>
      <c r="C289" s="17">
        <v>82.244699999999995</v>
      </c>
      <c r="D289" s="17">
        <v>26.014900000000001</v>
      </c>
      <c r="E289" s="17">
        <v>43.078000000000003</v>
      </c>
      <c r="F289" s="17">
        <v>76.369600000000005</v>
      </c>
      <c r="G289" s="17">
        <v>42.334000000000003</v>
      </c>
    </row>
    <row r="290" spans="2:7" x14ac:dyDescent="0.2">
      <c r="B290" s="16">
        <v>44218</v>
      </c>
      <c r="C290" s="17">
        <v>81.257599999999996</v>
      </c>
      <c r="D290" s="17">
        <v>25.257300000000001</v>
      </c>
      <c r="E290" s="17">
        <v>41.831800000000001</v>
      </c>
      <c r="F290" s="17">
        <v>73.895600000000002</v>
      </c>
      <c r="G290" s="17">
        <v>40.585599999999999</v>
      </c>
    </row>
    <row r="291" spans="2:7" x14ac:dyDescent="0.2">
      <c r="B291" s="16">
        <v>44211</v>
      </c>
      <c r="C291" s="17">
        <v>80.267200000000003</v>
      </c>
      <c r="D291" s="17">
        <v>25.501300000000001</v>
      </c>
      <c r="E291" s="17">
        <v>42.064399999999999</v>
      </c>
      <c r="F291" s="17">
        <v>74.382400000000004</v>
      </c>
      <c r="G291" s="17">
        <v>41.551099999999998</v>
      </c>
    </row>
    <row r="292" spans="2:7" x14ac:dyDescent="0.2">
      <c r="B292" s="16">
        <v>44204</v>
      </c>
      <c r="C292" s="17">
        <v>78.301100000000005</v>
      </c>
      <c r="D292" s="17">
        <v>23.779199999999999</v>
      </c>
      <c r="E292" s="17">
        <v>37.358400000000003</v>
      </c>
      <c r="F292" s="17">
        <v>67.978200000000001</v>
      </c>
      <c r="G292" s="17">
        <v>35.8583</v>
      </c>
    </row>
    <row r="293" spans="2:7" x14ac:dyDescent="0.2">
      <c r="B293" s="16">
        <v>44197</v>
      </c>
      <c r="C293" s="17">
        <v>79.783600000000007</v>
      </c>
      <c r="D293" s="17">
        <v>21.76</v>
      </c>
      <c r="E293" s="17">
        <v>37.577800000000003</v>
      </c>
      <c r="F293" s="17">
        <v>68.696399999999997</v>
      </c>
      <c r="G293" s="17">
        <v>36.076900000000002</v>
      </c>
    </row>
    <row r="294" spans="2:7" x14ac:dyDescent="0.2">
      <c r="B294" s="16">
        <v>44190</v>
      </c>
      <c r="C294" s="17">
        <v>80.283600000000007</v>
      </c>
      <c r="D294" s="17">
        <v>21.7669</v>
      </c>
      <c r="E294" s="17">
        <v>37.100900000000003</v>
      </c>
      <c r="F294" s="17">
        <v>68.953400000000002</v>
      </c>
      <c r="G294" s="17">
        <v>35.600200000000001</v>
      </c>
    </row>
    <row r="295" spans="2:7" x14ac:dyDescent="0.2">
      <c r="B295" s="16">
        <v>44183</v>
      </c>
      <c r="C295" s="17">
        <v>80.285700000000006</v>
      </c>
      <c r="D295" s="17">
        <v>21.771899999999999</v>
      </c>
      <c r="E295" s="17">
        <v>37.1</v>
      </c>
      <c r="F295" s="17">
        <v>68.953599999999994</v>
      </c>
      <c r="G295" s="17">
        <v>35.599200000000003</v>
      </c>
    </row>
    <row r="296" spans="2:7" x14ac:dyDescent="0.2">
      <c r="B296" s="16">
        <v>44176</v>
      </c>
      <c r="C296" s="17">
        <v>80.285700000000006</v>
      </c>
      <c r="D296" s="17">
        <v>22.023499999999999</v>
      </c>
      <c r="E296" s="17">
        <v>38.341999999999999</v>
      </c>
      <c r="F296" s="17">
        <v>69.953100000000006</v>
      </c>
      <c r="G296" s="17">
        <v>36.841500000000003</v>
      </c>
    </row>
    <row r="297" spans="2:7" x14ac:dyDescent="0.2">
      <c r="B297" s="16">
        <v>44169</v>
      </c>
      <c r="C297" s="17">
        <v>79.307900000000004</v>
      </c>
      <c r="D297" s="17">
        <v>21.0548</v>
      </c>
      <c r="E297" s="17">
        <v>35.693300000000001</v>
      </c>
      <c r="F297" s="17">
        <v>69.961200000000005</v>
      </c>
      <c r="G297" s="17">
        <v>35.684800000000003</v>
      </c>
    </row>
    <row r="298" spans="2:7" x14ac:dyDescent="0.2">
      <c r="B298" s="16">
        <v>44162</v>
      </c>
      <c r="C298" s="17">
        <v>85.233800000000002</v>
      </c>
      <c r="D298" s="17">
        <v>21.622599999999998</v>
      </c>
      <c r="E298" s="17">
        <v>36.949199999999998</v>
      </c>
      <c r="F298" s="17">
        <v>72.939400000000006</v>
      </c>
      <c r="G298" s="17">
        <v>36.179499999999997</v>
      </c>
    </row>
    <row r="299" spans="2:7" x14ac:dyDescent="0.2">
      <c r="B299" s="16">
        <v>44155</v>
      </c>
      <c r="C299" s="17">
        <v>82.779399999999995</v>
      </c>
      <c r="D299" s="17">
        <v>22.619599999999998</v>
      </c>
      <c r="E299" s="17">
        <v>39.179299999999998</v>
      </c>
      <c r="F299" s="17">
        <v>79.347999999999999</v>
      </c>
      <c r="G299" s="17">
        <v>39.162999999999997</v>
      </c>
    </row>
    <row r="300" spans="2:7" x14ac:dyDescent="0.2">
      <c r="B300" s="16">
        <v>44148</v>
      </c>
      <c r="C300" s="17">
        <v>82.306200000000004</v>
      </c>
      <c r="D300" s="17">
        <v>22.594799999999999</v>
      </c>
      <c r="E300" s="17">
        <v>39.166600000000003</v>
      </c>
      <c r="F300" s="17">
        <v>77.372900000000001</v>
      </c>
      <c r="G300" s="17">
        <v>36.676499999999997</v>
      </c>
    </row>
    <row r="301" spans="2:7" x14ac:dyDescent="0.2">
      <c r="B301" s="16">
        <v>44141</v>
      </c>
      <c r="C301" s="17">
        <v>100</v>
      </c>
      <c r="D301" s="17">
        <v>24.403700000000001</v>
      </c>
      <c r="E301" s="17">
        <v>42.733499999999999</v>
      </c>
      <c r="F301" s="17">
        <v>84.286299999999997</v>
      </c>
      <c r="G301" s="17">
        <v>42.732999999999997</v>
      </c>
    </row>
    <row r="302" spans="2:7" x14ac:dyDescent="0.2">
      <c r="B302" s="16">
        <v>44134</v>
      </c>
      <c r="C302" s="17">
        <v>100</v>
      </c>
      <c r="D302" s="17">
        <v>26.653600000000001</v>
      </c>
      <c r="E302" s="17">
        <v>49.178600000000003</v>
      </c>
      <c r="F302" s="17">
        <v>99.509600000000006</v>
      </c>
      <c r="G302" s="17">
        <v>48.180399999999999</v>
      </c>
    </row>
    <row r="303" spans="2:7" x14ac:dyDescent="0.2">
      <c r="B303" s="16">
        <v>44127</v>
      </c>
      <c r="C303" s="17">
        <v>100</v>
      </c>
      <c r="D303" s="17">
        <v>25.650600000000001</v>
      </c>
      <c r="E303" s="17">
        <v>45.735300000000002</v>
      </c>
      <c r="F303" s="17">
        <v>94.116500000000002</v>
      </c>
      <c r="G303" s="17">
        <v>45.723300000000002</v>
      </c>
    </row>
    <row r="304" spans="2:7" x14ac:dyDescent="0.2">
      <c r="B304" s="16">
        <v>44120</v>
      </c>
      <c r="C304" s="17">
        <v>100</v>
      </c>
      <c r="D304" s="17">
        <v>26.1464</v>
      </c>
      <c r="E304" s="17">
        <v>47.448700000000002</v>
      </c>
      <c r="F304" s="17">
        <v>96.567300000000003</v>
      </c>
      <c r="G304" s="17">
        <v>47.436999999999998</v>
      </c>
    </row>
    <row r="305" spans="2:7" x14ac:dyDescent="0.2">
      <c r="B305" s="16">
        <v>44113</v>
      </c>
      <c r="C305" s="17">
        <v>109.79600000000001</v>
      </c>
      <c r="D305" s="17">
        <v>24.895499999999998</v>
      </c>
      <c r="E305" s="17">
        <v>48.686799999999998</v>
      </c>
      <c r="F305" s="17">
        <v>95.588999999999999</v>
      </c>
      <c r="G305" s="17">
        <v>48.682600000000001</v>
      </c>
    </row>
    <row r="306" spans="2:7" x14ac:dyDescent="0.2">
      <c r="B306" s="16">
        <v>44106</v>
      </c>
      <c r="C306" s="17">
        <v>111.755</v>
      </c>
      <c r="D306" s="17">
        <v>27.119299999999999</v>
      </c>
      <c r="E306" s="17">
        <v>57.596299999999999</v>
      </c>
      <c r="F306" s="17">
        <v>116.151</v>
      </c>
      <c r="G306" s="17">
        <v>57.601900000000001</v>
      </c>
    </row>
    <row r="307" spans="2:7" x14ac:dyDescent="0.2">
      <c r="B307" s="16">
        <v>44099</v>
      </c>
      <c r="C307" s="17">
        <v>111.755</v>
      </c>
      <c r="D307" s="17">
        <v>27.8857</v>
      </c>
      <c r="E307" s="17">
        <v>57.599200000000003</v>
      </c>
      <c r="F307" s="17">
        <v>119.081</v>
      </c>
      <c r="G307" s="17">
        <v>57.092500000000001</v>
      </c>
    </row>
    <row r="308" spans="2:7" x14ac:dyDescent="0.2">
      <c r="B308" s="16">
        <v>44092</v>
      </c>
      <c r="C308" s="17">
        <v>93.111900000000006</v>
      </c>
      <c r="D308" s="17">
        <v>23.0825</v>
      </c>
      <c r="E308" s="17">
        <v>45.1038</v>
      </c>
      <c r="F308" s="17">
        <v>93.113699999999994</v>
      </c>
      <c r="G308" s="17">
        <v>44.5839</v>
      </c>
    </row>
    <row r="309" spans="2:7" x14ac:dyDescent="0.2">
      <c r="B309" s="16">
        <v>44085</v>
      </c>
      <c r="C309" s="17">
        <v>93.111900000000006</v>
      </c>
      <c r="D309" s="17">
        <v>23.332699999999999</v>
      </c>
      <c r="E309" s="17">
        <v>46.590600000000002</v>
      </c>
      <c r="F309" s="17">
        <v>92.622500000000002</v>
      </c>
      <c r="G309" s="17">
        <v>46.125999999999998</v>
      </c>
    </row>
    <row r="310" spans="2:7" x14ac:dyDescent="0.2">
      <c r="B310" s="16">
        <v>44078</v>
      </c>
      <c r="C310" s="17">
        <v>95.080100000000002</v>
      </c>
      <c r="D310" s="17">
        <v>22.602799999999998</v>
      </c>
      <c r="E310" s="17">
        <v>44.613599999999998</v>
      </c>
      <c r="F310" s="17">
        <v>87.212000000000003</v>
      </c>
      <c r="G310" s="17">
        <v>44.134700000000002</v>
      </c>
    </row>
    <row r="311" spans="2:7" x14ac:dyDescent="0.2">
      <c r="B311" s="16">
        <v>44071</v>
      </c>
      <c r="C311" s="17">
        <v>100</v>
      </c>
      <c r="D311" s="17">
        <v>22.617000000000001</v>
      </c>
      <c r="E311" s="17">
        <v>49.626899999999999</v>
      </c>
      <c r="F311" s="17">
        <v>99.019099999999995</v>
      </c>
      <c r="G311" s="17">
        <v>48.630200000000002</v>
      </c>
    </row>
    <row r="312" spans="2:7" x14ac:dyDescent="0.2">
      <c r="B312" s="16">
        <v>44064</v>
      </c>
      <c r="C312" s="17">
        <v>107.849</v>
      </c>
      <c r="D312" s="17">
        <v>22.650600000000001</v>
      </c>
      <c r="E312" s="17">
        <v>51.131500000000003</v>
      </c>
      <c r="F312" s="17">
        <v>102.94199999999999</v>
      </c>
      <c r="G312" s="17">
        <v>49.628700000000002</v>
      </c>
    </row>
    <row r="313" spans="2:7" x14ac:dyDescent="0.2">
      <c r="B313" s="16">
        <v>44057</v>
      </c>
      <c r="C313" s="17">
        <v>107.849</v>
      </c>
      <c r="D313" s="17">
        <v>22.6754</v>
      </c>
      <c r="E313" s="17">
        <v>52.150799999999997</v>
      </c>
      <c r="F313" s="17">
        <v>104.89700000000001</v>
      </c>
      <c r="G313" s="17">
        <v>50.168599999999998</v>
      </c>
    </row>
    <row r="314" spans="2:7" x14ac:dyDescent="0.2">
      <c r="B314" s="16">
        <v>44050</v>
      </c>
      <c r="C314" s="17">
        <v>119.584</v>
      </c>
      <c r="D314" s="17">
        <v>23.623000000000001</v>
      </c>
      <c r="E314" s="17">
        <v>55.607999999999997</v>
      </c>
      <c r="F314" s="17">
        <v>108.818</v>
      </c>
      <c r="G314" s="17">
        <v>53.614600000000003</v>
      </c>
    </row>
    <row r="315" spans="2:7" x14ac:dyDescent="0.2">
      <c r="B315" s="16">
        <v>44043</v>
      </c>
      <c r="C315" s="17">
        <v>119.584</v>
      </c>
      <c r="D315" s="17">
        <v>24.1249</v>
      </c>
      <c r="E315" s="17">
        <v>60.049700000000001</v>
      </c>
      <c r="F315" s="17">
        <v>115.678</v>
      </c>
      <c r="G315" s="17">
        <v>57.566499999999998</v>
      </c>
    </row>
    <row r="316" spans="2:7" x14ac:dyDescent="0.2">
      <c r="B316" s="16">
        <v>44036</v>
      </c>
      <c r="C316" s="17">
        <v>123.488</v>
      </c>
      <c r="D316" s="17">
        <v>24.668500000000002</v>
      </c>
      <c r="E316" s="17">
        <v>61.0625</v>
      </c>
      <c r="F316" s="17">
        <v>117.626</v>
      </c>
      <c r="G316" s="17">
        <v>57.594999999999999</v>
      </c>
    </row>
    <row r="317" spans="2:7" x14ac:dyDescent="0.2">
      <c r="B317" s="16">
        <v>44029</v>
      </c>
      <c r="C317" s="17">
        <v>133.261</v>
      </c>
      <c r="D317" s="17">
        <v>25.688800000000001</v>
      </c>
      <c r="E317" s="17">
        <v>65.027799999999999</v>
      </c>
      <c r="F317" s="17">
        <v>126.9</v>
      </c>
      <c r="G317" s="17">
        <v>60.581400000000002</v>
      </c>
    </row>
    <row r="318" spans="2:7" x14ac:dyDescent="0.2">
      <c r="B318" s="16">
        <v>44022</v>
      </c>
      <c r="C318" s="17">
        <v>134.22300000000001</v>
      </c>
      <c r="D318" s="17">
        <v>25.688800000000001</v>
      </c>
      <c r="E318" s="17">
        <v>66.514499999999998</v>
      </c>
      <c r="F318" s="17">
        <v>124.467</v>
      </c>
      <c r="G318" s="17">
        <v>62.5486</v>
      </c>
    </row>
    <row r="319" spans="2:7" x14ac:dyDescent="0.2">
      <c r="B319" s="16">
        <v>44015</v>
      </c>
      <c r="C319" s="17">
        <v>134.22300000000001</v>
      </c>
      <c r="D319" s="17">
        <v>26.680299999999999</v>
      </c>
      <c r="E319" s="17">
        <v>68.493300000000005</v>
      </c>
      <c r="F319" s="17">
        <v>121.524</v>
      </c>
      <c r="G319" s="17">
        <v>62.577300000000001</v>
      </c>
    </row>
    <row r="320" spans="2:7" x14ac:dyDescent="0.2">
      <c r="B320" s="16">
        <v>44008</v>
      </c>
      <c r="C320" s="17">
        <v>129.31899999999999</v>
      </c>
      <c r="D320" s="17">
        <v>28.702000000000002</v>
      </c>
      <c r="E320" s="17">
        <v>73.434399999999997</v>
      </c>
      <c r="F320" s="17">
        <v>130.309</v>
      </c>
      <c r="G320" s="17">
        <v>65.535799999999995</v>
      </c>
    </row>
    <row r="321" spans="2:7" x14ac:dyDescent="0.2">
      <c r="B321" s="16">
        <v>44001</v>
      </c>
      <c r="C321" s="17">
        <v>129.31899999999999</v>
      </c>
      <c r="D321" s="17">
        <v>28.700600000000001</v>
      </c>
      <c r="E321" s="17">
        <v>71.466200000000001</v>
      </c>
      <c r="F321" s="17">
        <v>124.44199999999999</v>
      </c>
      <c r="G321" s="17">
        <v>62.581000000000003</v>
      </c>
    </row>
    <row r="322" spans="2:7" x14ac:dyDescent="0.2">
      <c r="B322" s="16">
        <v>43994</v>
      </c>
      <c r="C322" s="17">
        <v>139.06399999999999</v>
      </c>
      <c r="D322" s="17">
        <v>27.743500000000001</v>
      </c>
      <c r="E322" s="17">
        <v>78.3673</v>
      </c>
      <c r="F322" s="17">
        <v>133.20099999999999</v>
      </c>
      <c r="G322" s="17">
        <v>69.492900000000006</v>
      </c>
    </row>
    <row r="323" spans="2:7" x14ac:dyDescent="0.2">
      <c r="B323" s="16">
        <v>43987</v>
      </c>
      <c r="C323" s="17">
        <v>138.929</v>
      </c>
      <c r="D323" s="17">
        <v>24.793900000000001</v>
      </c>
      <c r="E323" s="17">
        <v>75.464500000000001</v>
      </c>
      <c r="F323" s="17">
        <v>127.307</v>
      </c>
      <c r="G323" s="17">
        <v>63.609900000000003</v>
      </c>
    </row>
    <row r="324" spans="2:7" x14ac:dyDescent="0.2">
      <c r="B324" s="16">
        <v>43980</v>
      </c>
      <c r="C324" s="17">
        <v>162.94300000000001</v>
      </c>
      <c r="D324" s="17">
        <v>28.270600000000002</v>
      </c>
      <c r="E324" s="17">
        <v>88.255300000000005</v>
      </c>
      <c r="F324" s="17">
        <v>160.15700000000001</v>
      </c>
      <c r="G324" s="17">
        <v>73.507800000000003</v>
      </c>
    </row>
    <row r="325" spans="2:7" x14ac:dyDescent="0.2">
      <c r="B325" s="16">
        <v>43973</v>
      </c>
      <c r="C325" s="17">
        <v>178.16399999999999</v>
      </c>
      <c r="D325" s="17">
        <v>28.258099999999999</v>
      </c>
      <c r="E325" s="17">
        <v>97.066699999999997</v>
      </c>
      <c r="F325" s="17">
        <v>176.56200000000001</v>
      </c>
      <c r="G325" s="17">
        <v>78.419700000000006</v>
      </c>
    </row>
    <row r="326" spans="2:7" x14ac:dyDescent="0.2">
      <c r="B326" s="16">
        <v>43966</v>
      </c>
      <c r="C326" s="17">
        <v>213.25399999999999</v>
      </c>
      <c r="D326" s="17">
        <v>34.7575</v>
      </c>
      <c r="E326" s="17">
        <v>111.71899999999999</v>
      </c>
      <c r="F326" s="17">
        <v>200.53399999999999</v>
      </c>
      <c r="G326" s="17">
        <v>88.243099999999998</v>
      </c>
    </row>
    <row r="327" spans="2:7" x14ac:dyDescent="0.2">
      <c r="B327" s="16">
        <v>43959</v>
      </c>
      <c r="C327" s="17">
        <v>224.63200000000001</v>
      </c>
      <c r="D327" s="17">
        <v>36.309699999999999</v>
      </c>
      <c r="E327" s="17">
        <v>108.797</v>
      </c>
      <c r="F327" s="17">
        <v>203.43</v>
      </c>
      <c r="G327" s="17">
        <v>83.329899999999995</v>
      </c>
    </row>
    <row r="328" spans="2:7" x14ac:dyDescent="0.2">
      <c r="B328" s="16">
        <v>43952</v>
      </c>
      <c r="C328" s="17">
        <v>229.27500000000001</v>
      </c>
      <c r="D328" s="17">
        <v>37.751399999999997</v>
      </c>
      <c r="E328" s="17">
        <v>116.61799999999999</v>
      </c>
      <c r="F328" s="17">
        <v>220.53200000000001</v>
      </c>
      <c r="G328" s="17">
        <v>85.305300000000003</v>
      </c>
    </row>
    <row r="329" spans="2:7" x14ac:dyDescent="0.2">
      <c r="B329" s="16">
        <v>43945</v>
      </c>
      <c r="C329" s="17">
        <v>224.446</v>
      </c>
      <c r="D329" s="17">
        <v>37.806699999999999</v>
      </c>
      <c r="E329" s="17">
        <v>118.553</v>
      </c>
      <c r="F329" s="17">
        <v>220.393</v>
      </c>
      <c r="G329" s="17">
        <v>88.259600000000006</v>
      </c>
    </row>
    <row r="330" spans="2:7" x14ac:dyDescent="0.2">
      <c r="B330" s="16">
        <v>43938</v>
      </c>
      <c r="C330" s="17">
        <v>214.73400000000001</v>
      </c>
      <c r="D330" s="17">
        <v>31.904299999999999</v>
      </c>
      <c r="E330" s="17">
        <v>100</v>
      </c>
      <c r="F330" s="17">
        <v>193.67699999999999</v>
      </c>
      <c r="G330" s="17">
        <v>83.385999999999996</v>
      </c>
    </row>
    <row r="331" spans="2:7" x14ac:dyDescent="0.2">
      <c r="B331" s="16">
        <v>43931</v>
      </c>
      <c r="C331" s="17">
        <v>243.268</v>
      </c>
      <c r="D331" s="17">
        <v>35.942100000000003</v>
      </c>
      <c r="E331" s="17">
        <v>107.789</v>
      </c>
      <c r="F331" s="17">
        <v>220.10400000000001</v>
      </c>
      <c r="G331" s="17">
        <v>95.124899999999997</v>
      </c>
    </row>
    <row r="332" spans="2:7" x14ac:dyDescent="0.2">
      <c r="B332" s="16">
        <v>43924</v>
      </c>
      <c r="C332" s="17">
        <v>243.268</v>
      </c>
      <c r="D332" s="17">
        <v>44.839599999999997</v>
      </c>
      <c r="E332" s="17">
        <v>131.08500000000001</v>
      </c>
      <c r="F332" s="17">
        <v>248.83099999999999</v>
      </c>
      <c r="G332" s="17">
        <v>119.477</v>
      </c>
    </row>
    <row r="333" spans="2:7" x14ac:dyDescent="0.2">
      <c r="B333" s="16">
        <v>43917</v>
      </c>
      <c r="C333" s="17">
        <v>276.59800000000001</v>
      </c>
      <c r="D333" s="17">
        <v>34.943899999999999</v>
      </c>
      <c r="E333" s="17">
        <v>111.65300000000001</v>
      </c>
      <c r="F333" s="17">
        <v>193.29</v>
      </c>
      <c r="G333" s="17">
        <v>95.122299999999996</v>
      </c>
    </row>
    <row r="334" spans="2:7" x14ac:dyDescent="0.2">
      <c r="B334" s="16">
        <v>43910</v>
      </c>
      <c r="C334" s="17">
        <v>253.785</v>
      </c>
      <c r="D334" s="17">
        <v>55.772399999999998</v>
      </c>
      <c r="E334" s="17">
        <v>177.38900000000001</v>
      </c>
      <c r="F334" s="17">
        <v>243.98699999999999</v>
      </c>
      <c r="G334" s="17">
        <v>153.44900000000001</v>
      </c>
    </row>
    <row r="335" spans="2:7" x14ac:dyDescent="0.2">
      <c r="B335" s="16">
        <v>43903</v>
      </c>
      <c r="C335" s="17">
        <v>173.108</v>
      </c>
      <c r="D335" s="17">
        <v>55.625399999999999</v>
      </c>
      <c r="E335" s="17">
        <v>149.274</v>
      </c>
      <c r="F335" s="17">
        <v>182.86500000000001</v>
      </c>
      <c r="G335" s="17">
        <v>119.708</v>
      </c>
    </row>
    <row r="336" spans="2:7" x14ac:dyDescent="0.2">
      <c r="B336" s="16">
        <v>43896</v>
      </c>
      <c r="C336" s="17">
        <v>95.088300000000004</v>
      </c>
      <c r="D336" s="17">
        <v>35.646000000000001</v>
      </c>
      <c r="E336" s="17">
        <v>62.445</v>
      </c>
      <c r="F336" s="17">
        <v>95.081999999999994</v>
      </c>
      <c r="G336" s="17">
        <v>51.579300000000003</v>
      </c>
    </row>
    <row r="337" spans="2:7" x14ac:dyDescent="0.2">
      <c r="B337" s="16">
        <v>43889</v>
      </c>
      <c r="C337" s="17">
        <v>74.413499999999999</v>
      </c>
      <c r="D337" s="17">
        <v>34.5627</v>
      </c>
      <c r="E337" s="17">
        <v>55.463099999999997</v>
      </c>
      <c r="F337" s="17">
        <v>93.104900000000001</v>
      </c>
      <c r="G337" s="17">
        <v>50.520699999999998</v>
      </c>
    </row>
    <row r="338" spans="2:7" x14ac:dyDescent="0.2">
      <c r="B338" s="16">
        <v>43882</v>
      </c>
      <c r="C338" s="17">
        <v>74.413499999999999</v>
      </c>
      <c r="D338" s="17">
        <v>24.692900000000002</v>
      </c>
      <c r="E338" s="17">
        <v>36.127699999999997</v>
      </c>
      <c r="F338" s="17">
        <v>60.549199999999999</v>
      </c>
      <c r="G338" s="17">
        <v>35.162300000000002</v>
      </c>
    </row>
    <row r="339" spans="2:7" x14ac:dyDescent="0.2">
      <c r="B339" s="16">
        <v>43875</v>
      </c>
      <c r="C339" s="17">
        <v>74.413499999999999</v>
      </c>
      <c r="D339" s="17">
        <v>23.414400000000001</v>
      </c>
      <c r="E339" s="17">
        <v>35.872900000000001</v>
      </c>
      <c r="F339" s="17">
        <v>61.541699999999999</v>
      </c>
      <c r="G339" s="17">
        <v>35.6494</v>
      </c>
    </row>
    <row r="340" spans="2:7" x14ac:dyDescent="0.2">
      <c r="B340" s="16">
        <v>43868</v>
      </c>
      <c r="C340" s="17">
        <v>77.370099999999994</v>
      </c>
      <c r="D340" s="17">
        <v>24.343399999999999</v>
      </c>
      <c r="E340" s="17">
        <v>37.603299999999997</v>
      </c>
      <c r="F340" s="17">
        <v>64.490700000000004</v>
      </c>
      <c r="G340" s="17">
        <v>36.620899999999999</v>
      </c>
    </row>
    <row r="341" spans="2:7" x14ac:dyDescent="0.2">
      <c r="B341" s="16">
        <v>43861</v>
      </c>
      <c r="C341" s="17">
        <v>79.335700000000003</v>
      </c>
      <c r="D341" s="17">
        <v>26.5688</v>
      </c>
      <c r="E341" s="17">
        <v>41.575400000000002</v>
      </c>
      <c r="F341" s="17">
        <v>66.962800000000001</v>
      </c>
      <c r="G341" s="17">
        <v>41.087699999999998</v>
      </c>
    </row>
    <row r="342" spans="2:7" x14ac:dyDescent="0.2">
      <c r="B342" s="16">
        <v>43854</v>
      </c>
      <c r="C342" s="17">
        <v>74.433899999999994</v>
      </c>
      <c r="D342" s="17">
        <v>23.9175</v>
      </c>
      <c r="E342" s="17">
        <v>38.6738</v>
      </c>
      <c r="F342" s="17">
        <v>64.045599999999993</v>
      </c>
      <c r="G342" s="17">
        <v>38.681600000000003</v>
      </c>
    </row>
    <row r="343" spans="2:7" x14ac:dyDescent="0.2">
      <c r="B343" s="16">
        <v>43847</v>
      </c>
      <c r="C343" s="17">
        <v>75.418999999999997</v>
      </c>
      <c r="D343" s="17">
        <v>21.639700000000001</v>
      </c>
      <c r="E343" s="17">
        <v>34.695099999999996</v>
      </c>
      <c r="F343" s="17">
        <v>60.593299999999999</v>
      </c>
      <c r="G343" s="17">
        <v>34.725200000000001</v>
      </c>
    </row>
    <row r="344" spans="2:7" x14ac:dyDescent="0.2">
      <c r="B344" s="16">
        <v>43840</v>
      </c>
      <c r="C344" s="17">
        <v>80.357100000000003</v>
      </c>
      <c r="D344" s="17">
        <v>22.615200000000002</v>
      </c>
      <c r="E344" s="17">
        <v>35.672800000000002</v>
      </c>
      <c r="F344" s="17">
        <v>63.306100000000001</v>
      </c>
      <c r="G344" s="17">
        <v>34.683799999999998</v>
      </c>
    </row>
    <row r="345" spans="2:7" x14ac:dyDescent="0.2">
      <c r="B345" s="16">
        <v>43833</v>
      </c>
      <c r="C345" s="17">
        <v>80.36</v>
      </c>
      <c r="D345" s="17">
        <v>22.831900000000001</v>
      </c>
      <c r="E345" s="17">
        <v>36.750300000000003</v>
      </c>
      <c r="F345" s="17">
        <v>63.607700000000001</v>
      </c>
      <c r="G345" s="17">
        <v>35.028300000000002</v>
      </c>
    </row>
    <row r="346" spans="2:7" x14ac:dyDescent="0.2">
      <c r="B346" s="16">
        <v>43826</v>
      </c>
      <c r="C346" s="17">
        <v>81.849599999999995</v>
      </c>
      <c r="D346" s="17">
        <v>22.245999999999999</v>
      </c>
      <c r="E346" s="17">
        <v>36.262700000000002</v>
      </c>
      <c r="F346" s="17">
        <v>63.607700000000001</v>
      </c>
      <c r="G346" s="17">
        <v>34.7879</v>
      </c>
    </row>
    <row r="347" spans="2:7" x14ac:dyDescent="0.2">
      <c r="B347" s="16">
        <v>43819</v>
      </c>
      <c r="C347" s="17">
        <v>81.849599999999995</v>
      </c>
      <c r="D347" s="17">
        <v>22.252199999999998</v>
      </c>
      <c r="E347" s="17">
        <v>36.262700000000002</v>
      </c>
      <c r="F347" s="17">
        <v>63.607700000000001</v>
      </c>
      <c r="G347" s="17">
        <v>34.7879</v>
      </c>
    </row>
    <row r="348" spans="2:7" x14ac:dyDescent="0.2">
      <c r="B348" s="16">
        <v>43812</v>
      </c>
      <c r="C348" s="17">
        <v>81.853099999999998</v>
      </c>
      <c r="D348" s="17">
        <v>25.750399999999999</v>
      </c>
      <c r="E348" s="17">
        <v>40.741100000000003</v>
      </c>
      <c r="F348" s="17">
        <v>67.562799999999996</v>
      </c>
      <c r="G348" s="17">
        <v>38.767699999999998</v>
      </c>
    </row>
    <row r="349" spans="2:7" x14ac:dyDescent="0.2">
      <c r="B349" s="16">
        <v>43805</v>
      </c>
      <c r="C349" s="17">
        <v>83.332099999999997</v>
      </c>
      <c r="D349" s="17">
        <v>27.720500000000001</v>
      </c>
      <c r="E349" s="17">
        <v>42.700600000000001</v>
      </c>
      <c r="F349" s="17">
        <v>74.440399999999997</v>
      </c>
      <c r="G349" s="17">
        <v>41.247</v>
      </c>
    </row>
    <row r="350" spans="2:7" x14ac:dyDescent="0.2">
      <c r="B350" s="16">
        <v>43798</v>
      </c>
      <c r="C350" s="17">
        <v>83.332099999999997</v>
      </c>
      <c r="D350" s="17">
        <v>28.755099999999999</v>
      </c>
      <c r="E350" s="17">
        <v>42.731299999999997</v>
      </c>
      <c r="F350" s="17">
        <v>73.959400000000002</v>
      </c>
      <c r="G350" s="17">
        <v>41.277299999999997</v>
      </c>
    </row>
    <row r="351" spans="2:7" x14ac:dyDescent="0.2">
      <c r="B351" s="16">
        <v>43791</v>
      </c>
      <c r="C351" s="17">
        <v>82.357299999999995</v>
      </c>
      <c r="D351" s="17">
        <v>29.226700000000001</v>
      </c>
      <c r="E351" s="17">
        <v>43.691699999999997</v>
      </c>
      <c r="F351" s="17">
        <v>75.438999999999993</v>
      </c>
      <c r="G351" s="17">
        <v>41.747999999999998</v>
      </c>
    </row>
    <row r="352" spans="2:7" x14ac:dyDescent="0.2">
      <c r="B352" s="16">
        <v>43784</v>
      </c>
      <c r="C352" s="17">
        <v>82.357299999999995</v>
      </c>
      <c r="D352" s="17">
        <v>28.767600000000002</v>
      </c>
      <c r="E352" s="17">
        <v>42.245399999999997</v>
      </c>
      <c r="F352" s="17">
        <v>73.969099999999997</v>
      </c>
      <c r="G352" s="17">
        <v>40.7971</v>
      </c>
    </row>
    <row r="353" spans="2:7" x14ac:dyDescent="0.2">
      <c r="B353" s="16">
        <v>43777</v>
      </c>
      <c r="C353" s="17">
        <v>82.357299999999995</v>
      </c>
      <c r="D353" s="17">
        <v>27.769300000000001</v>
      </c>
      <c r="E353" s="17">
        <v>40.275500000000001</v>
      </c>
      <c r="F353" s="17">
        <v>73.480699999999999</v>
      </c>
      <c r="G353" s="17">
        <v>38.808100000000003</v>
      </c>
    </row>
    <row r="354" spans="2:7" x14ac:dyDescent="0.2">
      <c r="B354" s="16">
        <v>43770</v>
      </c>
      <c r="C354" s="17">
        <v>86.301500000000004</v>
      </c>
      <c r="D354" s="17">
        <v>30.000800000000002</v>
      </c>
      <c r="E354" s="17">
        <v>44.0092</v>
      </c>
      <c r="F354" s="17">
        <v>76.936800000000005</v>
      </c>
      <c r="G354" s="17">
        <v>40.789000000000001</v>
      </c>
    </row>
    <row r="355" spans="2:7" x14ac:dyDescent="0.2">
      <c r="B355" s="16">
        <v>43763</v>
      </c>
      <c r="C355" s="17">
        <v>86.301500000000004</v>
      </c>
      <c r="D355" s="17">
        <v>31.298400000000001</v>
      </c>
      <c r="E355" s="17">
        <v>45.845399999999998</v>
      </c>
      <c r="F355" s="17">
        <v>79.936899999999994</v>
      </c>
      <c r="G355" s="17">
        <v>41.8401</v>
      </c>
    </row>
    <row r="356" spans="2:7" x14ac:dyDescent="0.2">
      <c r="B356" s="16">
        <v>43756</v>
      </c>
      <c r="C356" s="17">
        <v>86.301500000000004</v>
      </c>
      <c r="D356" s="17">
        <v>32.796300000000002</v>
      </c>
      <c r="E356" s="17">
        <v>48.272100000000002</v>
      </c>
      <c r="F356" s="17">
        <v>85.308499999999995</v>
      </c>
      <c r="G356" s="17">
        <v>44.810499999999998</v>
      </c>
    </row>
    <row r="357" spans="2:7" x14ac:dyDescent="0.2">
      <c r="B357" s="16">
        <v>43749</v>
      </c>
      <c r="C357" s="17">
        <v>86.232500000000002</v>
      </c>
      <c r="D357" s="17">
        <v>33.235399999999998</v>
      </c>
      <c r="E357" s="17">
        <v>51.217199999999998</v>
      </c>
      <c r="F357" s="17">
        <v>88.147900000000007</v>
      </c>
      <c r="G357" s="17">
        <v>47.396000000000001</v>
      </c>
    </row>
    <row r="358" spans="2:7" x14ac:dyDescent="0.2">
      <c r="B358" s="16">
        <v>43742</v>
      </c>
      <c r="C358" s="17">
        <v>84.820800000000006</v>
      </c>
      <c r="D358" s="17">
        <v>34.7652</v>
      </c>
      <c r="E358" s="17">
        <v>54.193300000000001</v>
      </c>
      <c r="F358" s="17">
        <v>93.636499999999998</v>
      </c>
      <c r="G358" s="17">
        <v>49.743200000000002</v>
      </c>
    </row>
    <row r="359" spans="2:7" x14ac:dyDescent="0.2">
      <c r="B359" s="16">
        <v>43735</v>
      </c>
      <c r="C359" s="17">
        <v>84.820800000000006</v>
      </c>
      <c r="D359" s="17">
        <v>35.295200000000001</v>
      </c>
      <c r="E359" s="17">
        <v>51.963200000000001</v>
      </c>
      <c r="F359" s="17">
        <v>90.209100000000007</v>
      </c>
      <c r="G359" s="17">
        <v>48.773699999999998</v>
      </c>
    </row>
    <row r="360" spans="2:7" x14ac:dyDescent="0.2">
      <c r="B360" s="16">
        <v>43728</v>
      </c>
      <c r="C360" s="17">
        <v>86.866</v>
      </c>
      <c r="D360" s="17">
        <v>33.799399999999999</v>
      </c>
      <c r="E360" s="17">
        <v>48.8001</v>
      </c>
      <c r="F360" s="17">
        <v>87.759600000000006</v>
      </c>
      <c r="G360" s="17">
        <v>46.801200000000001</v>
      </c>
    </row>
    <row r="361" spans="2:7" x14ac:dyDescent="0.2">
      <c r="B361" s="16">
        <v>43721</v>
      </c>
      <c r="C361" s="17">
        <v>77.964399999999998</v>
      </c>
      <c r="D361" s="17">
        <v>29.330100000000002</v>
      </c>
      <c r="E361" s="17">
        <v>42.842300000000002</v>
      </c>
      <c r="F361" s="17">
        <v>75.470699999999994</v>
      </c>
      <c r="G361" s="17">
        <v>41.8324</v>
      </c>
    </row>
    <row r="362" spans="2:7" x14ac:dyDescent="0.2">
      <c r="B362" s="16">
        <v>43714</v>
      </c>
      <c r="C362" s="17">
        <v>79.899799999999999</v>
      </c>
      <c r="D362" s="17">
        <v>30.233899999999998</v>
      </c>
      <c r="E362" s="17">
        <v>48.698099999999997</v>
      </c>
      <c r="F362" s="17">
        <v>79.3797</v>
      </c>
      <c r="G362" s="17">
        <v>45.707999999999998</v>
      </c>
    </row>
    <row r="363" spans="2:7" x14ac:dyDescent="0.2">
      <c r="B363" s="16">
        <v>43707</v>
      </c>
      <c r="C363" s="17">
        <v>87.750799999999998</v>
      </c>
      <c r="D363" s="17">
        <v>33.981499999999997</v>
      </c>
      <c r="E363" s="17">
        <v>52.663899999999998</v>
      </c>
      <c r="F363" s="17">
        <v>90.187100000000001</v>
      </c>
      <c r="G363" s="17">
        <v>50.171900000000001</v>
      </c>
    </row>
    <row r="364" spans="2:7" x14ac:dyDescent="0.2">
      <c r="B364" s="16">
        <v>43700</v>
      </c>
      <c r="C364" s="17">
        <v>87.265900000000002</v>
      </c>
      <c r="D364" s="17">
        <v>32.627200000000002</v>
      </c>
      <c r="E364" s="17">
        <v>52.669600000000003</v>
      </c>
      <c r="F364" s="17">
        <v>90.188999999999993</v>
      </c>
      <c r="G364" s="17">
        <v>50.655799999999999</v>
      </c>
    </row>
    <row r="365" spans="2:7" x14ac:dyDescent="0.2">
      <c r="B365" s="16">
        <v>43693</v>
      </c>
      <c r="C365" s="17">
        <v>85.316400000000002</v>
      </c>
      <c r="D365" s="17">
        <v>33.1601</v>
      </c>
      <c r="E365" s="17">
        <v>58.536200000000001</v>
      </c>
      <c r="F365" s="17">
        <v>96.562200000000004</v>
      </c>
      <c r="G365" s="17">
        <v>55.070099999999996</v>
      </c>
    </row>
    <row r="366" spans="2:7" x14ac:dyDescent="0.2">
      <c r="B366" s="16">
        <v>43686</v>
      </c>
      <c r="C366" s="17">
        <v>85.316400000000002</v>
      </c>
      <c r="D366" s="17">
        <v>33.184100000000001</v>
      </c>
      <c r="E366" s="17">
        <v>58.551900000000003</v>
      </c>
      <c r="F366" s="17">
        <v>93.615799999999993</v>
      </c>
      <c r="G366" s="17">
        <v>55.580599999999997</v>
      </c>
    </row>
    <row r="367" spans="2:7" x14ac:dyDescent="0.2">
      <c r="B367" s="16">
        <v>43679</v>
      </c>
      <c r="C367" s="17">
        <v>85.310500000000005</v>
      </c>
      <c r="D367" s="17">
        <v>30.8019</v>
      </c>
      <c r="E367" s="17">
        <v>55.648299999999999</v>
      </c>
      <c r="F367" s="17">
        <v>88.229299999999995</v>
      </c>
      <c r="G367" s="17">
        <v>51.694099999999999</v>
      </c>
    </row>
    <row r="368" spans="2:7" x14ac:dyDescent="0.2">
      <c r="B368" s="16">
        <v>43672</v>
      </c>
      <c r="C368" s="17">
        <v>85.310500000000005</v>
      </c>
      <c r="D368" s="17">
        <v>29.7742</v>
      </c>
      <c r="E368" s="17">
        <v>48.224899999999998</v>
      </c>
      <c r="F368" s="17">
        <v>77.427400000000006</v>
      </c>
      <c r="G368" s="17">
        <v>45.764800000000001</v>
      </c>
    </row>
    <row r="369" spans="2:7" x14ac:dyDescent="0.2">
      <c r="B369" s="16">
        <v>43665</v>
      </c>
      <c r="C369" s="17">
        <v>94.121099999999998</v>
      </c>
      <c r="D369" s="17">
        <v>32.937399999999997</v>
      </c>
      <c r="E369" s="17">
        <v>51.619</v>
      </c>
      <c r="F369" s="17">
        <v>85.261200000000002</v>
      </c>
      <c r="G369" s="17">
        <v>48.1586</v>
      </c>
    </row>
    <row r="370" spans="2:7" x14ac:dyDescent="0.2">
      <c r="B370" s="16">
        <v>43658</v>
      </c>
      <c r="C370" s="17">
        <v>102.938</v>
      </c>
      <c r="D370" s="17">
        <v>32.9681</v>
      </c>
      <c r="E370" s="17">
        <v>51.685200000000002</v>
      </c>
      <c r="F370" s="17">
        <v>85.765100000000004</v>
      </c>
      <c r="G370" s="17">
        <v>48.202800000000003</v>
      </c>
    </row>
    <row r="371" spans="2:7" x14ac:dyDescent="0.2">
      <c r="B371" s="16">
        <v>43651</v>
      </c>
      <c r="C371" s="17">
        <v>102.938</v>
      </c>
      <c r="D371" s="17">
        <v>31.7089</v>
      </c>
      <c r="E371" s="17">
        <v>50.657499999999999</v>
      </c>
      <c r="F371" s="17">
        <v>86.252099999999999</v>
      </c>
      <c r="G371" s="17">
        <v>46.704999999999998</v>
      </c>
    </row>
    <row r="372" spans="2:7" x14ac:dyDescent="0.2">
      <c r="B372" s="16">
        <v>43644</v>
      </c>
      <c r="C372" s="17">
        <v>102.938</v>
      </c>
      <c r="D372" s="17">
        <v>32.921700000000001</v>
      </c>
      <c r="E372" s="17">
        <v>53.611600000000003</v>
      </c>
      <c r="F372" s="17">
        <v>90.179599999999994</v>
      </c>
      <c r="G372" s="17">
        <v>48.731000000000002</v>
      </c>
    </row>
    <row r="373" spans="2:7" x14ac:dyDescent="0.2">
      <c r="B373" s="16">
        <v>43637</v>
      </c>
      <c r="C373" s="17">
        <v>105.863</v>
      </c>
      <c r="D373" s="17">
        <v>32.042499999999997</v>
      </c>
      <c r="E373" s="17">
        <v>58.015700000000002</v>
      </c>
      <c r="F373" s="17">
        <v>92.158500000000004</v>
      </c>
      <c r="G373" s="17">
        <v>51.255400000000002</v>
      </c>
    </row>
    <row r="374" spans="2:7" x14ac:dyDescent="0.2">
      <c r="B374" s="16">
        <v>43630</v>
      </c>
      <c r="C374" s="17">
        <v>105.87</v>
      </c>
      <c r="D374" s="17">
        <v>33.452399999999997</v>
      </c>
      <c r="E374" s="17">
        <v>66.473100000000002</v>
      </c>
      <c r="F374" s="17">
        <v>102.94499999999999</v>
      </c>
      <c r="G374" s="17">
        <v>58.574800000000003</v>
      </c>
    </row>
    <row r="375" spans="2:7" x14ac:dyDescent="0.2">
      <c r="B375" s="16">
        <v>43623</v>
      </c>
      <c r="C375" s="17">
        <v>106.855</v>
      </c>
      <c r="D375" s="17">
        <v>35.453099999999999</v>
      </c>
      <c r="E375" s="17">
        <v>71.4148</v>
      </c>
      <c r="F375" s="17">
        <v>106.617</v>
      </c>
      <c r="G375" s="17">
        <v>61.585999999999999</v>
      </c>
    </row>
    <row r="376" spans="2:7" x14ac:dyDescent="0.2">
      <c r="B376" s="16">
        <v>43616</v>
      </c>
      <c r="C376" s="17">
        <v>106.855</v>
      </c>
      <c r="D376" s="17">
        <v>37.555700000000002</v>
      </c>
      <c r="E376" s="17">
        <v>72.839799999999997</v>
      </c>
      <c r="F376" s="17">
        <v>113.754</v>
      </c>
      <c r="G376" s="17">
        <v>65.445099999999996</v>
      </c>
    </row>
    <row r="377" spans="2:7" x14ac:dyDescent="0.2">
      <c r="B377" s="16">
        <v>43609</v>
      </c>
      <c r="C377" s="17">
        <v>104.89400000000001</v>
      </c>
      <c r="D377" s="17">
        <v>36.114600000000003</v>
      </c>
      <c r="E377" s="17">
        <v>67.431799999999996</v>
      </c>
      <c r="F377" s="17">
        <v>107.85299999999999</v>
      </c>
      <c r="G377" s="17">
        <v>60.044499999999999</v>
      </c>
    </row>
    <row r="378" spans="2:7" x14ac:dyDescent="0.2">
      <c r="B378" s="16">
        <v>43602</v>
      </c>
      <c r="C378" s="17">
        <v>104.89400000000001</v>
      </c>
      <c r="D378" s="17">
        <v>35.388399999999997</v>
      </c>
      <c r="E378" s="17">
        <v>65.467699999999994</v>
      </c>
      <c r="F378" s="17">
        <v>105.152</v>
      </c>
      <c r="G378" s="17">
        <v>57.096699999999998</v>
      </c>
    </row>
    <row r="379" spans="2:7" x14ac:dyDescent="0.2">
      <c r="B379" s="16">
        <v>43595</v>
      </c>
      <c r="C379" s="17">
        <v>100.97799999999999</v>
      </c>
      <c r="D379" s="17">
        <v>35.437600000000003</v>
      </c>
      <c r="E379" s="17">
        <v>63.276699999999998</v>
      </c>
      <c r="F379" s="17">
        <v>102.45099999999999</v>
      </c>
      <c r="G379" s="17">
        <v>55.652200000000001</v>
      </c>
    </row>
    <row r="380" spans="2:7" x14ac:dyDescent="0.2">
      <c r="B380" s="16">
        <v>43588</v>
      </c>
      <c r="C380" s="17">
        <v>104.89</v>
      </c>
      <c r="D380" s="17">
        <v>32.709299999999999</v>
      </c>
      <c r="E380" s="17">
        <v>57.850700000000003</v>
      </c>
      <c r="F380" s="17">
        <v>96.567899999999995</v>
      </c>
      <c r="G380" s="17">
        <v>50.952800000000003</v>
      </c>
    </row>
    <row r="381" spans="2:7" x14ac:dyDescent="0.2">
      <c r="B381" s="16">
        <v>43581</v>
      </c>
      <c r="C381" s="17">
        <v>106.843</v>
      </c>
      <c r="D381" s="17">
        <v>32.726799999999997</v>
      </c>
      <c r="E381" s="17">
        <v>54.659500000000001</v>
      </c>
      <c r="F381" s="17">
        <v>96.569100000000006</v>
      </c>
      <c r="G381" s="17">
        <v>53.677399999999999</v>
      </c>
    </row>
    <row r="382" spans="2:7" x14ac:dyDescent="0.2">
      <c r="B382" s="16">
        <v>43574</v>
      </c>
      <c r="C382" s="17">
        <v>106.843</v>
      </c>
      <c r="D382" s="17">
        <v>32.2119</v>
      </c>
      <c r="E382" s="17">
        <v>53.661299999999997</v>
      </c>
      <c r="F382" s="17">
        <v>92.4011</v>
      </c>
      <c r="G382" s="17">
        <v>51.703000000000003</v>
      </c>
    </row>
    <row r="383" spans="2:7" x14ac:dyDescent="0.2">
      <c r="B383" s="16">
        <v>43567</v>
      </c>
      <c r="C383" s="17">
        <v>109.777</v>
      </c>
      <c r="D383" s="17">
        <v>33.852800000000002</v>
      </c>
      <c r="E383" s="17">
        <v>55.662999999999997</v>
      </c>
      <c r="F383" s="17">
        <v>98.041300000000007</v>
      </c>
      <c r="G383" s="17">
        <v>53.697499999999998</v>
      </c>
    </row>
    <row r="384" spans="2:7" x14ac:dyDescent="0.2">
      <c r="B384" s="16">
        <v>43560</v>
      </c>
      <c r="C384" s="17">
        <v>108.79300000000001</v>
      </c>
      <c r="D384" s="17">
        <v>33.692399999999999</v>
      </c>
      <c r="E384" s="17">
        <v>57.638300000000001</v>
      </c>
      <c r="F384" s="17">
        <v>97.064700000000002</v>
      </c>
      <c r="G384" s="17">
        <v>56.688099999999999</v>
      </c>
    </row>
    <row r="385" spans="2:7" x14ac:dyDescent="0.2">
      <c r="B385" s="16">
        <v>43553</v>
      </c>
      <c r="C385" s="17">
        <v>110.751</v>
      </c>
      <c r="D385" s="17">
        <v>34.7072</v>
      </c>
      <c r="E385" s="17">
        <v>63.591200000000001</v>
      </c>
      <c r="F385" s="17">
        <v>103.92</v>
      </c>
      <c r="G385" s="17">
        <v>61.105400000000003</v>
      </c>
    </row>
    <row r="386" spans="2:7" x14ac:dyDescent="0.2">
      <c r="B386" s="16">
        <v>43546</v>
      </c>
      <c r="C386" s="17">
        <v>111.69499999999999</v>
      </c>
      <c r="D386" s="17">
        <v>31.272200000000002</v>
      </c>
      <c r="E386" s="17">
        <v>63.588000000000001</v>
      </c>
      <c r="F386" s="17">
        <v>100.489</v>
      </c>
      <c r="G386" s="17">
        <v>62.730699999999999</v>
      </c>
    </row>
    <row r="387" spans="2:7" x14ac:dyDescent="0.2">
      <c r="B387" s="16">
        <v>43539</v>
      </c>
      <c r="C387" s="17">
        <v>105.866</v>
      </c>
      <c r="D387" s="17">
        <v>30.310600000000001</v>
      </c>
      <c r="E387" s="17">
        <v>61.553100000000001</v>
      </c>
      <c r="F387" s="17">
        <v>98.035399999999996</v>
      </c>
      <c r="G387" s="17">
        <v>59.5946</v>
      </c>
    </row>
    <row r="388" spans="2:7" x14ac:dyDescent="0.2">
      <c r="B388" s="16">
        <v>43532</v>
      </c>
      <c r="C388" s="17">
        <v>117.593</v>
      </c>
      <c r="D388" s="17">
        <v>30.6814</v>
      </c>
      <c r="E388" s="17">
        <v>67.449299999999994</v>
      </c>
      <c r="F388" s="17">
        <v>102.456</v>
      </c>
      <c r="G388" s="17">
        <v>63.545000000000002</v>
      </c>
    </row>
    <row r="389" spans="2:7" x14ac:dyDescent="0.2">
      <c r="B389" s="16">
        <v>43525</v>
      </c>
      <c r="C389" s="17">
        <v>121.508</v>
      </c>
      <c r="D389" s="17">
        <v>29.703099999999999</v>
      </c>
      <c r="E389" s="17">
        <v>64.526200000000003</v>
      </c>
      <c r="F389" s="17">
        <v>100</v>
      </c>
      <c r="G389" s="17">
        <v>61.582099999999997</v>
      </c>
    </row>
    <row r="390" spans="2:7" x14ac:dyDescent="0.2">
      <c r="B390" s="16">
        <v>43518</v>
      </c>
      <c r="C390" s="17">
        <v>126.363</v>
      </c>
      <c r="D390" s="17">
        <v>30.939499999999999</v>
      </c>
      <c r="E390" s="17">
        <v>72.427899999999994</v>
      </c>
      <c r="F390" s="17">
        <v>108.34</v>
      </c>
      <c r="G390" s="17">
        <v>66.042199999999994</v>
      </c>
    </row>
    <row r="391" spans="2:7" x14ac:dyDescent="0.2">
      <c r="B391" s="16">
        <v>43511</v>
      </c>
      <c r="C391" s="17">
        <v>126.363</v>
      </c>
      <c r="D391" s="17">
        <v>32.768700000000003</v>
      </c>
      <c r="E391" s="17">
        <v>76.156899999999993</v>
      </c>
      <c r="F391" s="17">
        <v>114.70099999999999</v>
      </c>
      <c r="G391" s="17">
        <v>69.005600000000001</v>
      </c>
    </row>
    <row r="392" spans="2:7" x14ac:dyDescent="0.2">
      <c r="B392" s="16">
        <v>43504</v>
      </c>
      <c r="C392" s="17">
        <v>139.02199999999999</v>
      </c>
      <c r="D392" s="17">
        <v>34.250300000000003</v>
      </c>
      <c r="E392" s="17">
        <v>83.304199999999994</v>
      </c>
      <c r="F392" s="17">
        <v>115.661</v>
      </c>
      <c r="G392" s="17">
        <v>72.438699999999997</v>
      </c>
    </row>
    <row r="393" spans="2:7" x14ac:dyDescent="0.2">
      <c r="B393" s="16">
        <v>43497</v>
      </c>
      <c r="C393" s="17">
        <v>139.02199999999999</v>
      </c>
      <c r="D393" s="17">
        <v>33.193199999999997</v>
      </c>
      <c r="E393" s="17">
        <v>80.338800000000006</v>
      </c>
      <c r="F393" s="17">
        <v>110.783</v>
      </c>
      <c r="G393" s="17">
        <v>72.438699999999997</v>
      </c>
    </row>
    <row r="394" spans="2:7" x14ac:dyDescent="0.2">
      <c r="B394" s="16">
        <v>43490</v>
      </c>
      <c r="C394" s="17">
        <v>139.02199999999999</v>
      </c>
      <c r="D394" s="17">
        <v>35.040500000000002</v>
      </c>
      <c r="E394" s="17">
        <v>85.778199999999998</v>
      </c>
      <c r="F394" s="17">
        <v>116.625</v>
      </c>
      <c r="G394" s="17">
        <v>77.401499999999999</v>
      </c>
    </row>
    <row r="395" spans="2:7" x14ac:dyDescent="0.2">
      <c r="B395" s="16">
        <v>43483</v>
      </c>
      <c r="C395" s="17">
        <v>137.05600000000001</v>
      </c>
      <c r="D395" s="17">
        <v>35.558500000000002</v>
      </c>
      <c r="E395" s="17">
        <v>92.648099999999999</v>
      </c>
      <c r="F395" s="17">
        <v>123.44499999999999</v>
      </c>
      <c r="G395" s="17">
        <v>80.860500000000002</v>
      </c>
    </row>
    <row r="396" spans="2:7" x14ac:dyDescent="0.2">
      <c r="B396" s="16">
        <v>43476</v>
      </c>
      <c r="C396" s="17">
        <v>142.41800000000001</v>
      </c>
      <c r="D396" s="17">
        <v>36.787199999999999</v>
      </c>
      <c r="E396" s="17">
        <v>95.103300000000004</v>
      </c>
      <c r="F396" s="17">
        <v>124.422</v>
      </c>
      <c r="G396" s="17">
        <v>84.287899999999993</v>
      </c>
    </row>
    <row r="397" spans="2:7" x14ac:dyDescent="0.2">
      <c r="B397" s="16">
        <v>43469</v>
      </c>
      <c r="C397" s="17">
        <v>146.35400000000001</v>
      </c>
      <c r="D397" s="17">
        <v>40.676600000000001</v>
      </c>
      <c r="E397" s="17">
        <v>109.79600000000001</v>
      </c>
      <c r="F397" s="17">
        <v>139.08000000000001</v>
      </c>
      <c r="G397" s="17">
        <v>90.174999999999997</v>
      </c>
    </row>
    <row r="398" spans="2:7" x14ac:dyDescent="0.2">
      <c r="B398" s="16">
        <v>43462</v>
      </c>
      <c r="C398" s="17">
        <v>144.84700000000001</v>
      </c>
      <c r="D398" s="17">
        <v>39.270499999999998</v>
      </c>
      <c r="E398" s="17">
        <v>110.76</v>
      </c>
      <c r="F398" s="17">
        <v>137.05699999999999</v>
      </c>
      <c r="G398" s="17">
        <v>87.249300000000005</v>
      </c>
    </row>
    <row r="399" spans="2:7" x14ac:dyDescent="0.2">
      <c r="B399" s="16">
        <v>43455</v>
      </c>
      <c r="C399" s="17">
        <v>146</v>
      </c>
      <c r="D399" s="17">
        <v>38.5</v>
      </c>
      <c r="E399" s="17">
        <v>108</v>
      </c>
      <c r="F399" s="17">
        <v>139</v>
      </c>
      <c r="G399" s="17">
        <v>87</v>
      </c>
    </row>
    <row r="400" spans="2:7" x14ac:dyDescent="0.2">
      <c r="B400" s="16">
        <v>43448</v>
      </c>
      <c r="C400" s="17">
        <v>147.28800000000001</v>
      </c>
      <c r="D400" s="17">
        <v>38</v>
      </c>
      <c r="E400" s="17">
        <v>106</v>
      </c>
      <c r="F400" s="17">
        <v>135</v>
      </c>
      <c r="G400" s="17">
        <v>85</v>
      </c>
    </row>
    <row r="401" spans="2:7" x14ac:dyDescent="0.2">
      <c r="B401" s="16">
        <v>43441</v>
      </c>
      <c r="C401" s="17">
        <v>146</v>
      </c>
      <c r="D401" s="17">
        <v>39</v>
      </c>
      <c r="E401" s="17">
        <v>110</v>
      </c>
      <c r="F401" s="17">
        <v>142</v>
      </c>
      <c r="G401" s="17">
        <v>90</v>
      </c>
    </row>
    <row r="402" spans="2:7" x14ac:dyDescent="0.2">
      <c r="B402" s="16">
        <v>43434</v>
      </c>
      <c r="C402" s="17">
        <v>147</v>
      </c>
      <c r="D402" s="17">
        <v>41</v>
      </c>
      <c r="E402" s="17">
        <v>112</v>
      </c>
      <c r="F402" s="17">
        <v>142</v>
      </c>
      <c r="G402" s="17">
        <v>92</v>
      </c>
    </row>
    <row r="403" spans="2:7" x14ac:dyDescent="0.2">
      <c r="B403" s="16">
        <v>43427</v>
      </c>
      <c r="C403" s="17">
        <v>148.535</v>
      </c>
      <c r="D403" s="17">
        <v>43</v>
      </c>
      <c r="E403" s="17">
        <v>118.5</v>
      </c>
      <c r="F403" s="17">
        <v>151.5</v>
      </c>
      <c r="G403" s="17">
        <v>99</v>
      </c>
    </row>
    <row r="404" spans="2:7" x14ac:dyDescent="0.2">
      <c r="B404" s="16">
        <v>43420</v>
      </c>
      <c r="C404" s="17">
        <v>146.56899999999999</v>
      </c>
      <c r="D404" s="17">
        <v>42.5</v>
      </c>
      <c r="E404" s="17">
        <v>114</v>
      </c>
      <c r="F404" s="17">
        <v>146.5</v>
      </c>
      <c r="G404" s="17">
        <v>96</v>
      </c>
    </row>
    <row r="405" spans="2:7" x14ac:dyDescent="0.2">
      <c r="B405" s="16">
        <v>43413</v>
      </c>
      <c r="C405" s="17">
        <v>147</v>
      </c>
      <c r="D405" s="17">
        <v>40</v>
      </c>
      <c r="E405" s="17">
        <v>104.5</v>
      </c>
      <c r="F405" s="17">
        <v>142</v>
      </c>
      <c r="G405" s="17">
        <v>89</v>
      </c>
    </row>
    <row r="406" spans="2:7" x14ac:dyDescent="0.2">
      <c r="B406" s="16">
        <v>43406</v>
      </c>
      <c r="C406" s="17">
        <v>150</v>
      </c>
      <c r="D406" s="17">
        <v>40.5</v>
      </c>
      <c r="E406" s="17">
        <v>110</v>
      </c>
      <c r="F406" s="17">
        <v>150</v>
      </c>
      <c r="G406" s="17">
        <v>93</v>
      </c>
    </row>
    <row r="407" spans="2:7" x14ac:dyDescent="0.2">
      <c r="B407" s="16">
        <v>43399</v>
      </c>
      <c r="C407" s="17">
        <v>146.18199999999999</v>
      </c>
      <c r="D407" s="17">
        <v>40</v>
      </c>
      <c r="E407" s="17">
        <v>109</v>
      </c>
      <c r="F407" s="17">
        <v>155</v>
      </c>
      <c r="G407" s="17">
        <v>94.5</v>
      </c>
    </row>
    <row r="408" spans="2:7" x14ac:dyDescent="0.2">
      <c r="B408" s="16">
        <v>43392</v>
      </c>
      <c r="C408" s="17">
        <v>145</v>
      </c>
      <c r="D408" s="17">
        <v>39.5</v>
      </c>
      <c r="E408" s="17">
        <v>105</v>
      </c>
      <c r="F408" s="17">
        <v>151</v>
      </c>
      <c r="G408" s="17">
        <v>89.75</v>
      </c>
    </row>
    <row r="409" spans="2:7" x14ac:dyDescent="0.2">
      <c r="B409" s="16">
        <v>43385</v>
      </c>
      <c r="C409" s="17">
        <v>145</v>
      </c>
      <c r="D409" s="17">
        <v>39</v>
      </c>
      <c r="E409" s="17">
        <v>103</v>
      </c>
      <c r="F409" s="17">
        <v>145</v>
      </c>
      <c r="G409" s="17">
        <v>87</v>
      </c>
    </row>
    <row r="410" spans="2:7" x14ac:dyDescent="0.2">
      <c r="B410" s="16">
        <v>43378</v>
      </c>
      <c r="C410" s="17">
        <v>141.49299999999999</v>
      </c>
      <c r="D410" s="17">
        <v>38.5</v>
      </c>
      <c r="E410" s="17">
        <v>99</v>
      </c>
      <c r="F410" s="17">
        <v>136</v>
      </c>
      <c r="G410" s="17">
        <v>85.3887</v>
      </c>
    </row>
    <row r="411" spans="2:7" x14ac:dyDescent="0.2">
      <c r="B411" s="16">
        <v>43371</v>
      </c>
      <c r="C411" s="17">
        <v>139.85</v>
      </c>
      <c r="D411" s="17">
        <v>38.299999999999997</v>
      </c>
      <c r="E411" s="17">
        <v>92.5</v>
      </c>
      <c r="F411" s="17">
        <v>130</v>
      </c>
      <c r="G411" s="17">
        <v>77</v>
      </c>
    </row>
    <row r="412" spans="2:7" x14ac:dyDescent="0.2">
      <c r="B412" s="16">
        <v>43364</v>
      </c>
      <c r="C412" s="17">
        <v>135</v>
      </c>
      <c r="D412" s="17">
        <v>40</v>
      </c>
      <c r="E412" s="17">
        <v>96</v>
      </c>
      <c r="F412" s="17">
        <v>135</v>
      </c>
      <c r="G412" s="17">
        <v>91.790700000000001</v>
      </c>
    </row>
    <row r="413" spans="2:7" x14ac:dyDescent="0.2">
      <c r="B413" s="16">
        <v>43357</v>
      </c>
      <c r="C413" s="17">
        <v>129.04599999999999</v>
      </c>
      <c r="D413" s="17">
        <v>38</v>
      </c>
      <c r="E413" s="17">
        <v>97</v>
      </c>
      <c r="F413" s="17">
        <v>134</v>
      </c>
      <c r="G413" s="17">
        <v>83</v>
      </c>
    </row>
    <row r="414" spans="2:7" x14ac:dyDescent="0.2">
      <c r="B414" s="16">
        <v>43350</v>
      </c>
      <c r="C414" s="17">
        <v>126.47</v>
      </c>
      <c r="D414" s="17">
        <v>41.5</v>
      </c>
      <c r="E414" s="17">
        <v>99</v>
      </c>
      <c r="F414" s="17">
        <v>141</v>
      </c>
      <c r="G414" s="17">
        <v>88</v>
      </c>
    </row>
    <row r="415" spans="2:7" x14ac:dyDescent="0.2">
      <c r="B415" s="16">
        <v>43343</v>
      </c>
      <c r="C415" s="17">
        <v>119.511</v>
      </c>
      <c r="D415" s="17">
        <v>41</v>
      </c>
      <c r="E415" s="17">
        <v>92</v>
      </c>
      <c r="F415" s="17">
        <v>126</v>
      </c>
      <c r="G415" s="17">
        <v>80</v>
      </c>
    </row>
    <row r="416" spans="2:7" x14ac:dyDescent="0.2">
      <c r="B416" s="16">
        <v>43336</v>
      </c>
      <c r="C416" s="17">
        <v>119.76</v>
      </c>
      <c r="D416" s="17">
        <v>41</v>
      </c>
      <c r="E416" s="17">
        <v>87</v>
      </c>
      <c r="F416" s="17">
        <v>120</v>
      </c>
      <c r="G416" s="17">
        <v>77</v>
      </c>
    </row>
    <row r="417" spans="2:7" x14ac:dyDescent="0.2">
      <c r="B417" s="16">
        <v>43329</v>
      </c>
      <c r="C417" s="17">
        <v>120.759</v>
      </c>
      <c r="D417" s="17">
        <v>41.25</v>
      </c>
      <c r="E417" s="17">
        <v>88</v>
      </c>
      <c r="F417" s="17">
        <v>123.5</v>
      </c>
      <c r="G417" s="17">
        <v>79</v>
      </c>
    </row>
    <row r="418" spans="2:7" x14ac:dyDescent="0.2">
      <c r="B418" s="16">
        <v>43322</v>
      </c>
      <c r="C418" s="17">
        <v>118.54</v>
      </c>
      <c r="D418" s="17">
        <v>41.5</v>
      </c>
      <c r="E418" s="17">
        <v>85.5</v>
      </c>
      <c r="F418" s="17">
        <v>119</v>
      </c>
      <c r="G418" s="17">
        <v>76.5</v>
      </c>
    </row>
    <row r="419" spans="2:7" x14ac:dyDescent="0.2">
      <c r="B419" s="16">
        <v>43315</v>
      </c>
      <c r="C419" s="17">
        <v>120.35</v>
      </c>
      <c r="D419" s="17">
        <v>43</v>
      </c>
      <c r="E419" s="17">
        <v>86</v>
      </c>
      <c r="F419" s="17">
        <v>116</v>
      </c>
      <c r="G419" s="17">
        <v>74</v>
      </c>
    </row>
    <row r="420" spans="2:7" x14ac:dyDescent="0.2">
      <c r="B420" s="16">
        <v>43308</v>
      </c>
      <c r="C420" s="17">
        <v>125</v>
      </c>
      <c r="D420" s="17">
        <v>40.5</v>
      </c>
      <c r="E420" s="17">
        <v>81</v>
      </c>
      <c r="F420" s="17">
        <v>108</v>
      </c>
      <c r="G420" s="17">
        <v>71</v>
      </c>
    </row>
    <row r="421" spans="2:7" x14ac:dyDescent="0.2">
      <c r="B421" s="16">
        <v>43301</v>
      </c>
      <c r="C421" s="17">
        <v>129.17500000000001</v>
      </c>
      <c r="D421" s="17">
        <v>42.5</v>
      </c>
      <c r="E421" s="17">
        <v>92</v>
      </c>
      <c r="F421" s="17">
        <v>117</v>
      </c>
      <c r="G421" s="17">
        <v>78</v>
      </c>
    </row>
    <row r="422" spans="2:7" x14ac:dyDescent="0.2">
      <c r="B422" s="16">
        <v>43294</v>
      </c>
      <c r="C422" s="17">
        <v>132.82499999999999</v>
      </c>
      <c r="D422" s="17">
        <v>46</v>
      </c>
      <c r="E422" s="17">
        <v>102</v>
      </c>
      <c r="F422" s="17">
        <v>122</v>
      </c>
      <c r="G422" s="17">
        <v>83</v>
      </c>
    </row>
    <row r="423" spans="2:7" x14ac:dyDescent="0.2">
      <c r="B423" s="16">
        <v>43287</v>
      </c>
      <c r="C423" s="17">
        <v>131</v>
      </c>
      <c r="D423" s="17">
        <v>49</v>
      </c>
      <c r="E423" s="17">
        <v>108</v>
      </c>
      <c r="F423" s="17">
        <v>137</v>
      </c>
      <c r="G423" s="17">
        <v>89.683000000000007</v>
      </c>
    </row>
    <row r="424" spans="2:7" x14ac:dyDescent="0.2">
      <c r="B424" s="16">
        <v>43280</v>
      </c>
      <c r="C424" s="17">
        <v>130.54499999999999</v>
      </c>
      <c r="D424" s="17">
        <v>50</v>
      </c>
      <c r="E424" s="17">
        <v>108</v>
      </c>
      <c r="F424" s="17">
        <v>137</v>
      </c>
      <c r="G424" s="17">
        <v>90</v>
      </c>
    </row>
    <row r="425" spans="2:7" x14ac:dyDescent="0.2">
      <c r="B425" s="16">
        <v>43273</v>
      </c>
      <c r="C425" s="17">
        <v>121</v>
      </c>
      <c r="D425" s="17">
        <v>45.5</v>
      </c>
      <c r="E425" s="17">
        <v>103</v>
      </c>
      <c r="F425" s="17">
        <v>134</v>
      </c>
      <c r="G425" s="17">
        <v>92</v>
      </c>
    </row>
    <row r="426" spans="2:7" x14ac:dyDescent="0.2">
      <c r="B426" s="16">
        <v>43266</v>
      </c>
      <c r="C426" s="17">
        <v>116.69199999999999</v>
      </c>
      <c r="D426" s="17">
        <v>42</v>
      </c>
      <c r="E426" s="17">
        <v>97</v>
      </c>
      <c r="F426" s="17">
        <v>126.5</v>
      </c>
      <c r="G426" s="17">
        <v>86.975899999999996</v>
      </c>
    </row>
    <row r="427" spans="2:7" x14ac:dyDescent="0.2">
      <c r="B427" s="16">
        <v>43259</v>
      </c>
      <c r="C427" s="17">
        <v>119</v>
      </c>
      <c r="D427" s="17">
        <v>44</v>
      </c>
      <c r="E427" s="17">
        <v>97</v>
      </c>
      <c r="F427" s="17">
        <v>130</v>
      </c>
      <c r="G427" s="17">
        <v>87</v>
      </c>
    </row>
    <row r="428" spans="2:7" x14ac:dyDescent="0.2">
      <c r="B428" s="16">
        <v>43252</v>
      </c>
      <c r="C428" s="17">
        <v>119</v>
      </c>
      <c r="D428" s="17">
        <v>42.5</v>
      </c>
      <c r="E428" s="17">
        <v>89</v>
      </c>
      <c r="F428" s="17">
        <v>123</v>
      </c>
      <c r="G428" s="17">
        <v>84</v>
      </c>
    </row>
    <row r="429" spans="2:7" x14ac:dyDescent="0.2">
      <c r="B429" s="16">
        <v>43245</v>
      </c>
      <c r="C429" s="17">
        <v>118.152</v>
      </c>
      <c r="D429" s="17">
        <v>44</v>
      </c>
      <c r="E429" s="17">
        <v>83</v>
      </c>
      <c r="F429" s="17">
        <v>117</v>
      </c>
      <c r="G429" s="17">
        <v>84</v>
      </c>
    </row>
    <row r="430" spans="2:7" x14ac:dyDescent="0.2">
      <c r="B430" s="16">
        <v>43238</v>
      </c>
      <c r="C430" s="17">
        <v>108</v>
      </c>
      <c r="D430" s="17">
        <v>44</v>
      </c>
      <c r="E430" s="17">
        <v>84</v>
      </c>
      <c r="F430" s="17">
        <v>123</v>
      </c>
      <c r="G430" s="17">
        <v>85.721999999999994</v>
      </c>
    </row>
    <row r="431" spans="2:7" x14ac:dyDescent="0.2">
      <c r="B431" s="16">
        <v>43231</v>
      </c>
      <c r="C431" s="17">
        <v>105.285</v>
      </c>
      <c r="D431" s="17">
        <v>41</v>
      </c>
      <c r="E431" s="17">
        <v>88</v>
      </c>
      <c r="F431" s="17">
        <v>119</v>
      </c>
      <c r="G431" s="17">
        <v>82</v>
      </c>
    </row>
    <row r="432" spans="2:7" x14ac:dyDescent="0.2">
      <c r="B432" s="16">
        <v>43224</v>
      </c>
      <c r="C432" s="17">
        <v>100.803</v>
      </c>
      <c r="D432" s="17">
        <v>43</v>
      </c>
      <c r="E432" s="17">
        <v>80</v>
      </c>
      <c r="F432" s="17">
        <v>120</v>
      </c>
      <c r="G432" s="17">
        <v>78</v>
      </c>
    </row>
    <row r="433" spans="2:7" x14ac:dyDescent="0.2">
      <c r="B433" s="16">
        <v>43217</v>
      </c>
      <c r="C433" s="17">
        <v>98.732399999999998</v>
      </c>
      <c r="D433" s="17">
        <v>47</v>
      </c>
      <c r="E433" s="17">
        <v>73</v>
      </c>
      <c r="F433" s="17">
        <v>105</v>
      </c>
      <c r="G433" s="17">
        <v>72</v>
      </c>
    </row>
    <row r="434" spans="2:7" x14ac:dyDescent="0.2">
      <c r="B434" s="16">
        <v>43210</v>
      </c>
      <c r="C434" s="17">
        <v>98.12</v>
      </c>
      <c r="D434" s="17">
        <v>47.5</v>
      </c>
      <c r="E434" s="17">
        <v>72</v>
      </c>
      <c r="F434" s="17">
        <v>97.5</v>
      </c>
      <c r="G434" s="17">
        <v>72</v>
      </c>
    </row>
    <row r="435" spans="2:7" x14ac:dyDescent="0.2">
      <c r="B435" s="16">
        <v>43203</v>
      </c>
      <c r="C435" s="17">
        <v>97.956599999999995</v>
      </c>
      <c r="D435" s="17">
        <v>49.184199999999997</v>
      </c>
      <c r="E435" s="17">
        <v>71</v>
      </c>
      <c r="F435" s="17">
        <v>96</v>
      </c>
      <c r="G435" s="17">
        <v>71.5</v>
      </c>
    </row>
    <row r="436" spans="2:7" x14ac:dyDescent="0.2">
      <c r="B436" s="16">
        <v>43196</v>
      </c>
      <c r="C436" s="17">
        <v>100.9</v>
      </c>
      <c r="D436" s="17">
        <v>50</v>
      </c>
      <c r="E436" s="17">
        <v>71</v>
      </c>
      <c r="F436" s="17">
        <v>100.56399999999999</v>
      </c>
      <c r="G436" s="17">
        <v>72.329700000000003</v>
      </c>
    </row>
    <row r="437" spans="2:7" x14ac:dyDescent="0.2">
      <c r="B437" s="16">
        <v>43189</v>
      </c>
      <c r="C437" s="17">
        <v>99.5</v>
      </c>
      <c r="D437" s="17">
        <v>52.5</v>
      </c>
      <c r="E437" s="17">
        <v>72</v>
      </c>
      <c r="F437" s="17">
        <v>102.5</v>
      </c>
      <c r="G437" s="17">
        <v>73</v>
      </c>
    </row>
    <row r="438" spans="2:7" x14ac:dyDescent="0.2">
      <c r="B438" s="16">
        <v>43182</v>
      </c>
      <c r="C438" s="17">
        <v>97</v>
      </c>
      <c r="D438" s="17">
        <v>54</v>
      </c>
      <c r="E438" s="17">
        <v>73</v>
      </c>
      <c r="F438" s="17">
        <v>107</v>
      </c>
      <c r="G438" s="17">
        <v>75</v>
      </c>
    </row>
    <row r="439" spans="2:7" x14ac:dyDescent="0.2">
      <c r="B439" s="16">
        <v>43175</v>
      </c>
      <c r="C439" s="17">
        <v>87.5</v>
      </c>
      <c r="D439" s="17">
        <v>45</v>
      </c>
      <c r="E439" s="17">
        <v>63</v>
      </c>
      <c r="F439" s="17">
        <v>89</v>
      </c>
      <c r="G439" s="17">
        <v>64</v>
      </c>
    </row>
    <row r="440" spans="2:7" x14ac:dyDescent="0.2">
      <c r="B440" s="16">
        <v>43168</v>
      </c>
      <c r="C440" s="17">
        <v>88.5</v>
      </c>
      <c r="D440" s="17">
        <v>43.5</v>
      </c>
      <c r="E440" s="17">
        <v>63</v>
      </c>
      <c r="F440" s="17">
        <v>89</v>
      </c>
      <c r="G440" s="17">
        <v>65</v>
      </c>
    </row>
    <row r="441" spans="2:7" x14ac:dyDescent="0.2">
      <c r="B441" s="16">
        <v>43161</v>
      </c>
      <c r="C441" s="17">
        <v>91.3</v>
      </c>
      <c r="D441" s="17">
        <v>50.5</v>
      </c>
      <c r="E441" s="17">
        <v>62.5</v>
      </c>
      <c r="F441" s="17">
        <v>87</v>
      </c>
      <c r="G441" s="17">
        <v>64</v>
      </c>
    </row>
    <row r="442" spans="2:7" x14ac:dyDescent="0.2">
      <c r="B442" s="16">
        <v>43154</v>
      </c>
      <c r="C442" s="17">
        <v>89.5</v>
      </c>
      <c r="D442" s="17">
        <v>51.5</v>
      </c>
      <c r="E442" s="17">
        <v>63</v>
      </c>
      <c r="F442" s="17">
        <v>88.5</v>
      </c>
      <c r="G442" s="17">
        <v>64</v>
      </c>
    </row>
    <row r="443" spans="2:7" x14ac:dyDescent="0.2">
      <c r="B443" s="16">
        <v>43147</v>
      </c>
      <c r="C443" s="17">
        <v>91</v>
      </c>
      <c r="D443" s="17">
        <v>52</v>
      </c>
      <c r="E443" s="17">
        <v>63</v>
      </c>
      <c r="F443" s="17">
        <v>90</v>
      </c>
      <c r="G443" s="17">
        <v>64</v>
      </c>
    </row>
    <row r="444" spans="2:7" x14ac:dyDescent="0.2">
      <c r="B444" s="16">
        <v>43140</v>
      </c>
      <c r="C444" s="17">
        <v>93</v>
      </c>
      <c r="D444" s="17">
        <v>57.5</v>
      </c>
      <c r="E444" s="17">
        <v>68</v>
      </c>
      <c r="F444" s="17">
        <v>94</v>
      </c>
      <c r="G444" s="17">
        <v>69</v>
      </c>
    </row>
    <row r="445" spans="2:7" x14ac:dyDescent="0.2">
      <c r="B445" s="16">
        <v>43133</v>
      </c>
      <c r="C445" s="17">
        <v>87.577600000000004</v>
      </c>
      <c r="D445" s="17">
        <v>50</v>
      </c>
      <c r="E445" s="17">
        <v>58</v>
      </c>
      <c r="F445" s="17">
        <v>81.5</v>
      </c>
      <c r="G445" s="17">
        <v>58</v>
      </c>
    </row>
    <row r="446" spans="2:7" x14ac:dyDescent="0.2">
      <c r="B446" s="16">
        <v>43126</v>
      </c>
      <c r="C446" s="17">
        <v>85.75</v>
      </c>
      <c r="D446" s="17">
        <v>45.5</v>
      </c>
      <c r="E446" s="17">
        <v>55</v>
      </c>
      <c r="F446" s="17">
        <v>80</v>
      </c>
      <c r="G446" s="17">
        <v>55</v>
      </c>
    </row>
    <row r="447" spans="2:7" x14ac:dyDescent="0.2">
      <c r="B447" s="16">
        <v>43119</v>
      </c>
      <c r="C447" s="17">
        <v>87.361000000000004</v>
      </c>
      <c r="D447" s="17">
        <v>45</v>
      </c>
      <c r="E447" s="17">
        <v>55.5</v>
      </c>
      <c r="F447" s="17">
        <v>80.5</v>
      </c>
      <c r="G447" s="17">
        <v>54</v>
      </c>
    </row>
    <row r="448" spans="2:7" x14ac:dyDescent="0.2">
      <c r="B448" s="16">
        <v>43112</v>
      </c>
      <c r="C448" s="17">
        <v>87.17</v>
      </c>
      <c r="D448" s="17">
        <v>43</v>
      </c>
      <c r="E448" s="17">
        <v>51</v>
      </c>
      <c r="F448" s="17">
        <v>79</v>
      </c>
      <c r="G448" s="17">
        <v>51</v>
      </c>
    </row>
    <row r="449" spans="2:7" x14ac:dyDescent="0.2">
      <c r="B449" s="16">
        <v>43105</v>
      </c>
      <c r="C449" s="17">
        <v>88.606399999999994</v>
      </c>
      <c r="D449" s="17">
        <v>48.5</v>
      </c>
      <c r="E449" s="17">
        <v>54.685600000000001</v>
      </c>
      <c r="F449" s="17">
        <v>85</v>
      </c>
      <c r="G449" s="17">
        <v>57</v>
      </c>
    </row>
    <row r="450" spans="2:7" x14ac:dyDescent="0.2">
      <c r="B450" s="16">
        <v>43098</v>
      </c>
      <c r="C450" s="17">
        <v>91.806899999999999</v>
      </c>
      <c r="D450" s="17">
        <v>53</v>
      </c>
      <c r="E450" s="17">
        <v>59.107100000000003</v>
      </c>
      <c r="F450" s="17">
        <v>86.5</v>
      </c>
      <c r="G450" s="17">
        <v>59.399500000000003</v>
      </c>
    </row>
    <row r="451" spans="2:7" x14ac:dyDescent="0.2">
      <c r="B451" s="16">
        <v>43091</v>
      </c>
      <c r="C451" s="17">
        <v>93.5</v>
      </c>
      <c r="D451" s="17">
        <v>54.75</v>
      </c>
      <c r="E451" s="17">
        <v>60.5</v>
      </c>
      <c r="F451" s="17">
        <v>88</v>
      </c>
      <c r="G451" s="17">
        <v>60.5</v>
      </c>
    </row>
    <row r="452" spans="2:7" x14ac:dyDescent="0.2">
      <c r="B452" s="16">
        <v>43084</v>
      </c>
      <c r="C452" s="17">
        <v>93.461100000000002</v>
      </c>
      <c r="D452" s="17">
        <v>55.5</v>
      </c>
      <c r="E452" s="17">
        <v>62.5</v>
      </c>
      <c r="F452" s="17">
        <v>92</v>
      </c>
      <c r="G452" s="17">
        <v>60.928800000000003</v>
      </c>
    </row>
    <row r="453" spans="2:7" x14ac:dyDescent="0.2">
      <c r="B453" s="16">
        <v>43077</v>
      </c>
      <c r="C453" s="17">
        <v>93.858800000000002</v>
      </c>
      <c r="D453" s="17">
        <v>57.420400000000001</v>
      </c>
      <c r="E453" s="17">
        <v>63.114899999999999</v>
      </c>
      <c r="F453" s="17">
        <v>94.897900000000007</v>
      </c>
      <c r="G453" s="17">
        <v>62</v>
      </c>
    </row>
    <row r="454" spans="2:7" x14ac:dyDescent="0.2">
      <c r="B454" s="16">
        <v>43070</v>
      </c>
      <c r="C454" s="17">
        <v>92</v>
      </c>
      <c r="D454" s="17">
        <v>57</v>
      </c>
      <c r="E454" s="17">
        <v>62.5</v>
      </c>
      <c r="F454" s="17">
        <v>93</v>
      </c>
      <c r="G454" s="17">
        <v>63</v>
      </c>
    </row>
    <row r="455" spans="2:7" x14ac:dyDescent="0.2">
      <c r="B455" s="16">
        <v>43063</v>
      </c>
      <c r="C455" s="17">
        <v>92.831800000000001</v>
      </c>
      <c r="D455" s="17">
        <v>61.5</v>
      </c>
      <c r="E455" s="17">
        <v>65</v>
      </c>
      <c r="F455" s="17">
        <v>97</v>
      </c>
      <c r="G455" s="17">
        <v>66</v>
      </c>
    </row>
    <row r="456" spans="2:7" x14ac:dyDescent="0.2">
      <c r="B456" s="16">
        <v>43056</v>
      </c>
      <c r="C456" s="17">
        <v>94.013300000000001</v>
      </c>
      <c r="D456" s="17">
        <v>66.5</v>
      </c>
      <c r="E456" s="17">
        <v>67</v>
      </c>
      <c r="F456" s="17">
        <v>99</v>
      </c>
      <c r="G456" s="17">
        <v>68</v>
      </c>
    </row>
    <row r="457" spans="2:7" x14ac:dyDescent="0.2">
      <c r="B457" s="16">
        <v>43049</v>
      </c>
      <c r="C457" s="17">
        <v>93</v>
      </c>
      <c r="D457" s="17">
        <v>73.5</v>
      </c>
      <c r="E457" s="17">
        <v>70</v>
      </c>
      <c r="F457" s="17">
        <v>105</v>
      </c>
      <c r="G457" s="17">
        <v>70</v>
      </c>
    </row>
    <row r="458" spans="2:7" x14ac:dyDescent="0.2">
      <c r="B458" s="16">
        <v>43042</v>
      </c>
      <c r="C458" s="17">
        <v>92</v>
      </c>
      <c r="D458" s="17">
        <v>69</v>
      </c>
      <c r="E458" s="17">
        <v>63</v>
      </c>
      <c r="F458" s="17">
        <v>94.5</v>
      </c>
      <c r="G458" s="17">
        <v>63.5</v>
      </c>
    </row>
    <row r="459" spans="2:7" x14ac:dyDescent="0.2">
      <c r="B459" s="16">
        <v>43035</v>
      </c>
      <c r="C459" s="17">
        <v>90.964699999999993</v>
      </c>
      <c r="D459" s="17">
        <v>71.25</v>
      </c>
      <c r="E459" s="17">
        <v>63.5</v>
      </c>
      <c r="F459" s="17">
        <v>95</v>
      </c>
      <c r="G459" s="17">
        <v>63.5</v>
      </c>
    </row>
    <row r="460" spans="2:7" x14ac:dyDescent="0.2">
      <c r="B460" s="16">
        <v>43028</v>
      </c>
      <c r="C460" s="17">
        <v>94.87</v>
      </c>
      <c r="D460" s="17">
        <v>69</v>
      </c>
      <c r="E460" s="17">
        <v>62</v>
      </c>
      <c r="F460" s="17">
        <v>97</v>
      </c>
      <c r="G460" s="17">
        <v>62.5</v>
      </c>
    </row>
    <row r="461" spans="2:7" x14ac:dyDescent="0.2">
      <c r="B461" s="16">
        <v>43021</v>
      </c>
      <c r="C461" s="17">
        <v>95.770600000000002</v>
      </c>
      <c r="D461" s="17">
        <v>69.815200000000004</v>
      </c>
      <c r="E461" s="17">
        <v>65</v>
      </c>
      <c r="F461" s="17">
        <v>99.137200000000007</v>
      </c>
      <c r="G461" s="17">
        <v>65</v>
      </c>
    </row>
    <row r="462" spans="2:7" x14ac:dyDescent="0.2">
      <c r="B462" s="16">
        <v>43014</v>
      </c>
      <c r="C462" s="17">
        <v>95.823899999999995</v>
      </c>
      <c r="D462" s="17">
        <v>70</v>
      </c>
      <c r="E462" s="17">
        <v>65</v>
      </c>
      <c r="F462" s="17">
        <v>100</v>
      </c>
      <c r="G462" s="17">
        <v>64.146000000000001</v>
      </c>
    </row>
    <row r="463" spans="2:7" x14ac:dyDescent="0.2">
      <c r="B463" s="16">
        <v>43007</v>
      </c>
      <c r="C463" s="17">
        <v>96.75</v>
      </c>
      <c r="D463" s="17">
        <v>74</v>
      </c>
      <c r="E463" s="17">
        <v>70</v>
      </c>
      <c r="F463" s="17">
        <v>106</v>
      </c>
      <c r="G463" s="17">
        <v>66</v>
      </c>
    </row>
    <row r="464" spans="2:7" x14ac:dyDescent="0.2">
      <c r="B464" s="16">
        <v>43000</v>
      </c>
      <c r="C464" s="17">
        <v>99</v>
      </c>
      <c r="D464" s="17">
        <v>71</v>
      </c>
      <c r="E464" s="17">
        <v>66.5</v>
      </c>
      <c r="F464" s="17">
        <v>101</v>
      </c>
      <c r="G464" s="17">
        <v>61</v>
      </c>
    </row>
    <row r="465" spans="2:7" x14ac:dyDescent="0.2">
      <c r="B465" s="16">
        <v>42993</v>
      </c>
      <c r="C465" s="17">
        <v>91.664199999999994</v>
      </c>
      <c r="D465" s="17">
        <v>68.5</v>
      </c>
      <c r="E465" s="17">
        <v>66</v>
      </c>
      <c r="F465" s="17">
        <v>95.5</v>
      </c>
      <c r="G465" s="17">
        <v>61</v>
      </c>
    </row>
    <row r="466" spans="2:7" x14ac:dyDescent="0.2">
      <c r="B466" s="16">
        <v>42986</v>
      </c>
      <c r="C466" s="17">
        <v>92.183999999999997</v>
      </c>
      <c r="D466" s="17">
        <v>70</v>
      </c>
      <c r="E466" s="17">
        <v>72</v>
      </c>
      <c r="F466" s="17">
        <v>101</v>
      </c>
      <c r="G466" s="17">
        <v>62.811199999999999</v>
      </c>
    </row>
    <row r="467" spans="2:7" x14ac:dyDescent="0.2">
      <c r="B467" s="16">
        <v>42979</v>
      </c>
      <c r="C467" s="17">
        <v>92</v>
      </c>
      <c r="D467" s="17">
        <v>60.5</v>
      </c>
      <c r="E467" s="17">
        <v>71</v>
      </c>
      <c r="F467" s="17">
        <v>100</v>
      </c>
      <c r="G467" s="17">
        <v>61</v>
      </c>
    </row>
    <row r="468" spans="2:7" x14ac:dyDescent="0.2">
      <c r="B468" s="16">
        <v>42972</v>
      </c>
      <c r="C468" s="17">
        <v>95.205299999999994</v>
      </c>
      <c r="D468" s="17">
        <v>61.5</v>
      </c>
      <c r="E468" s="17">
        <v>75</v>
      </c>
      <c r="F468" s="17">
        <v>106</v>
      </c>
      <c r="G468" s="17">
        <v>68</v>
      </c>
    </row>
    <row r="469" spans="2:7" x14ac:dyDescent="0.2">
      <c r="B469" s="16">
        <v>42965</v>
      </c>
      <c r="C469" s="17">
        <v>98.662700000000001</v>
      </c>
      <c r="D469" s="17">
        <v>64</v>
      </c>
      <c r="E469" s="17">
        <v>79.504599999999996</v>
      </c>
      <c r="F469" s="17">
        <v>109</v>
      </c>
      <c r="G469" s="17">
        <v>69.679599999999994</v>
      </c>
    </row>
    <row r="470" spans="2:7" x14ac:dyDescent="0.2">
      <c r="B470" s="16">
        <v>42958</v>
      </c>
      <c r="C470" s="17">
        <v>101.836</v>
      </c>
      <c r="D470" s="17">
        <v>69.5</v>
      </c>
      <c r="E470" s="17">
        <v>86</v>
      </c>
      <c r="F470" s="17">
        <v>118</v>
      </c>
      <c r="G470" s="17">
        <v>76</v>
      </c>
    </row>
    <row r="471" spans="2:7" x14ac:dyDescent="0.2">
      <c r="B471" s="16">
        <v>42951</v>
      </c>
      <c r="C471" s="17">
        <v>100</v>
      </c>
      <c r="D471" s="17">
        <v>57</v>
      </c>
      <c r="E471" s="17">
        <v>79.706199999999995</v>
      </c>
      <c r="F471" s="17">
        <v>111</v>
      </c>
      <c r="G471" s="17">
        <v>70</v>
      </c>
    </row>
    <row r="472" spans="2:7" x14ac:dyDescent="0.2">
      <c r="B472" s="16">
        <v>42944</v>
      </c>
      <c r="C472" s="17">
        <v>102.86</v>
      </c>
      <c r="D472" s="17">
        <v>56</v>
      </c>
      <c r="E472" s="17">
        <v>81</v>
      </c>
      <c r="F472" s="17">
        <v>110</v>
      </c>
      <c r="G472" s="17">
        <v>69.920400000000001</v>
      </c>
    </row>
    <row r="473" spans="2:7" x14ac:dyDescent="0.2">
      <c r="B473" s="16">
        <v>42937</v>
      </c>
      <c r="C473" s="17">
        <v>104.45699999999999</v>
      </c>
      <c r="D473" s="17">
        <v>58</v>
      </c>
      <c r="E473" s="17">
        <v>84.208299999999994</v>
      </c>
      <c r="F473" s="17">
        <v>115</v>
      </c>
      <c r="G473" s="17">
        <v>73.5</v>
      </c>
    </row>
    <row r="474" spans="2:7" x14ac:dyDescent="0.2">
      <c r="B474" s="16">
        <v>42930</v>
      </c>
      <c r="C474" s="17">
        <v>106.17</v>
      </c>
      <c r="D474" s="17">
        <v>58</v>
      </c>
      <c r="E474" s="17">
        <v>83</v>
      </c>
      <c r="F474" s="17">
        <v>116</v>
      </c>
      <c r="G474" s="17">
        <v>73.425200000000004</v>
      </c>
    </row>
    <row r="475" spans="2:7" x14ac:dyDescent="0.2">
      <c r="B475" s="16">
        <v>42923</v>
      </c>
      <c r="C475" s="17">
        <v>110.583</v>
      </c>
      <c r="D475" s="17">
        <v>62.457000000000001</v>
      </c>
      <c r="E475" s="17">
        <v>89.276700000000005</v>
      </c>
      <c r="F475" s="17">
        <v>123.60599999999999</v>
      </c>
      <c r="G475" s="17">
        <v>79.504099999999994</v>
      </c>
    </row>
    <row r="476" spans="2:7" x14ac:dyDescent="0.2">
      <c r="B476" s="16">
        <v>42916</v>
      </c>
      <c r="C476" s="17">
        <v>107</v>
      </c>
      <c r="D476" s="17">
        <v>54</v>
      </c>
      <c r="E476" s="17">
        <v>85</v>
      </c>
      <c r="F476" s="17">
        <v>117.41200000000001</v>
      </c>
      <c r="G476" s="17">
        <v>76</v>
      </c>
    </row>
    <row r="477" spans="2:7" x14ac:dyDescent="0.2">
      <c r="B477" s="16">
        <v>42909</v>
      </c>
      <c r="C477" s="17">
        <v>110</v>
      </c>
      <c r="D477" s="17">
        <v>52</v>
      </c>
      <c r="E477" s="17">
        <v>87</v>
      </c>
      <c r="F477" s="17">
        <v>118</v>
      </c>
      <c r="G477" s="17">
        <v>75</v>
      </c>
    </row>
    <row r="478" spans="2:7" x14ac:dyDescent="0.2">
      <c r="B478" s="16">
        <v>42902</v>
      </c>
      <c r="C478" s="17">
        <v>106.86</v>
      </c>
      <c r="D478" s="17">
        <v>51</v>
      </c>
      <c r="E478" s="17">
        <v>81</v>
      </c>
      <c r="F478" s="17">
        <v>107</v>
      </c>
      <c r="G478" s="17">
        <v>72.580500000000001</v>
      </c>
    </row>
    <row r="479" spans="2:7" x14ac:dyDescent="0.2">
      <c r="B479" s="16">
        <v>42895</v>
      </c>
      <c r="C479" s="17">
        <v>110</v>
      </c>
      <c r="D479" s="17">
        <v>53</v>
      </c>
      <c r="E479" s="17">
        <v>91</v>
      </c>
      <c r="F479" s="17">
        <v>120</v>
      </c>
      <c r="G479" s="17">
        <v>75</v>
      </c>
    </row>
    <row r="480" spans="2:7" x14ac:dyDescent="0.2">
      <c r="B480" s="16">
        <v>42888</v>
      </c>
      <c r="C480" s="17">
        <v>112</v>
      </c>
      <c r="D480" s="17">
        <v>55</v>
      </c>
      <c r="E480" s="17">
        <v>97</v>
      </c>
      <c r="F480" s="17">
        <v>123</v>
      </c>
      <c r="G480" s="17">
        <v>78.259900000000002</v>
      </c>
    </row>
    <row r="481" spans="2:7" x14ac:dyDescent="0.2">
      <c r="B481" s="16">
        <v>42881</v>
      </c>
      <c r="C481" s="17">
        <v>115.06</v>
      </c>
      <c r="D481" s="17">
        <v>56</v>
      </c>
      <c r="E481" s="17">
        <v>101</v>
      </c>
      <c r="F481" s="17">
        <v>124.414</v>
      </c>
      <c r="G481" s="17">
        <v>78</v>
      </c>
    </row>
    <row r="482" spans="2:7" x14ac:dyDescent="0.2">
      <c r="B482" s="16">
        <v>42874</v>
      </c>
      <c r="C482" s="17">
        <v>116</v>
      </c>
      <c r="D482" s="17">
        <v>61</v>
      </c>
      <c r="E482" s="17">
        <v>106</v>
      </c>
      <c r="F482" s="17">
        <v>125</v>
      </c>
      <c r="G482" s="17">
        <v>79.643900000000002</v>
      </c>
    </row>
    <row r="483" spans="2:7" x14ac:dyDescent="0.2">
      <c r="B483" s="16">
        <v>42867</v>
      </c>
      <c r="C483" s="17">
        <v>115.756</v>
      </c>
      <c r="D483" s="17">
        <v>55.5</v>
      </c>
      <c r="E483" s="17">
        <v>103</v>
      </c>
      <c r="F483" s="17">
        <v>127.83499999999999</v>
      </c>
      <c r="G483" s="17">
        <v>78</v>
      </c>
    </row>
    <row r="484" spans="2:7" x14ac:dyDescent="0.2">
      <c r="B484" s="16">
        <v>42860</v>
      </c>
      <c r="C484" s="17">
        <v>118</v>
      </c>
      <c r="D484" s="17">
        <v>56.5</v>
      </c>
      <c r="E484" s="17">
        <v>107</v>
      </c>
      <c r="F484" s="17">
        <v>125</v>
      </c>
      <c r="G484" s="17">
        <v>79</v>
      </c>
    </row>
    <row r="485" spans="2:7" x14ac:dyDescent="0.2">
      <c r="B485" s="16">
        <v>42853</v>
      </c>
      <c r="C485" s="17">
        <v>120</v>
      </c>
      <c r="D485" s="17">
        <v>55.5</v>
      </c>
      <c r="E485" s="17">
        <v>108</v>
      </c>
      <c r="F485" s="17">
        <v>126</v>
      </c>
      <c r="G485" s="17">
        <v>80</v>
      </c>
    </row>
    <row r="486" spans="2:7" x14ac:dyDescent="0.2">
      <c r="B486" s="16">
        <v>42846</v>
      </c>
      <c r="C486" s="17">
        <v>122.626</v>
      </c>
      <c r="D486" s="17">
        <v>56</v>
      </c>
      <c r="E486" s="17">
        <v>112.5</v>
      </c>
      <c r="F486" s="17">
        <v>132</v>
      </c>
      <c r="G486" s="17">
        <v>85</v>
      </c>
    </row>
    <row r="487" spans="2:7" x14ac:dyDescent="0.2">
      <c r="B487" s="16">
        <v>42839</v>
      </c>
      <c r="C487" s="17">
        <v>122.834</v>
      </c>
      <c r="D487" s="17">
        <v>61</v>
      </c>
      <c r="E487" s="17">
        <v>114</v>
      </c>
      <c r="F487" s="17">
        <v>137</v>
      </c>
      <c r="G487" s="17">
        <v>84</v>
      </c>
    </row>
    <row r="488" spans="2:7" x14ac:dyDescent="0.2">
      <c r="B488" s="16">
        <v>42832</v>
      </c>
      <c r="C488" s="17">
        <v>119.18600000000001</v>
      </c>
      <c r="D488" s="17">
        <v>51.5</v>
      </c>
      <c r="E488" s="17">
        <v>110</v>
      </c>
      <c r="F488" s="17">
        <v>130</v>
      </c>
      <c r="G488" s="17">
        <v>82.530299999999997</v>
      </c>
    </row>
    <row r="489" spans="2:7" x14ac:dyDescent="0.2">
      <c r="B489" s="16">
        <v>42825</v>
      </c>
      <c r="C489" s="17">
        <v>120</v>
      </c>
      <c r="D489" s="17">
        <v>50.5</v>
      </c>
      <c r="E489" s="17">
        <v>104</v>
      </c>
      <c r="F489" s="17">
        <v>126</v>
      </c>
      <c r="G489" s="17">
        <v>82</v>
      </c>
    </row>
    <row r="490" spans="2:7" x14ac:dyDescent="0.2">
      <c r="B490" s="16">
        <v>42818</v>
      </c>
      <c r="C490" s="17">
        <v>122</v>
      </c>
      <c r="D490" s="17">
        <v>49.5</v>
      </c>
      <c r="E490" s="17">
        <v>109</v>
      </c>
      <c r="F490" s="17">
        <v>132</v>
      </c>
      <c r="G490" s="17">
        <v>85</v>
      </c>
    </row>
    <row r="491" spans="2:7" x14ac:dyDescent="0.2">
      <c r="B491" s="16">
        <v>42811</v>
      </c>
      <c r="C491" s="17">
        <v>118</v>
      </c>
      <c r="D491" s="17">
        <v>41.5</v>
      </c>
      <c r="E491" s="17">
        <v>100</v>
      </c>
      <c r="F491" s="17">
        <v>121</v>
      </c>
      <c r="G491" s="17">
        <v>78</v>
      </c>
    </row>
    <row r="492" spans="2:7" x14ac:dyDescent="0.2">
      <c r="B492" s="16">
        <v>42804</v>
      </c>
      <c r="C492" s="17">
        <v>120.705</v>
      </c>
      <c r="D492" s="17">
        <v>47</v>
      </c>
      <c r="E492" s="17">
        <v>113</v>
      </c>
      <c r="F492" s="17">
        <v>134</v>
      </c>
      <c r="G492" s="17">
        <v>88</v>
      </c>
    </row>
    <row r="493" spans="2:7" x14ac:dyDescent="0.2">
      <c r="B493" s="16">
        <v>42797</v>
      </c>
      <c r="C493" s="17">
        <v>118</v>
      </c>
      <c r="D493" s="17">
        <v>44.5</v>
      </c>
      <c r="E493" s="17">
        <v>108</v>
      </c>
      <c r="F493" s="17">
        <v>127</v>
      </c>
      <c r="G493" s="17">
        <v>84</v>
      </c>
    </row>
    <row r="494" spans="2:7" x14ac:dyDescent="0.2">
      <c r="B494" s="16">
        <v>42790</v>
      </c>
      <c r="C494" s="17">
        <v>123</v>
      </c>
      <c r="D494" s="17">
        <v>44</v>
      </c>
      <c r="E494" s="17">
        <v>107</v>
      </c>
      <c r="F494" s="17">
        <v>127.5</v>
      </c>
      <c r="G494" s="17">
        <v>82</v>
      </c>
    </row>
    <row r="495" spans="2:7" x14ac:dyDescent="0.2">
      <c r="B495" s="16">
        <v>42783</v>
      </c>
      <c r="C495" s="17">
        <v>135</v>
      </c>
      <c r="D495" s="17">
        <v>46</v>
      </c>
      <c r="E495" s="17">
        <v>114</v>
      </c>
      <c r="F495" s="17">
        <v>134</v>
      </c>
      <c r="G495" s="17">
        <v>86</v>
      </c>
    </row>
    <row r="496" spans="2:7" x14ac:dyDescent="0.2">
      <c r="B496" s="16">
        <v>42776</v>
      </c>
      <c r="C496" s="17">
        <v>134.96100000000001</v>
      </c>
      <c r="D496" s="17">
        <v>47</v>
      </c>
      <c r="E496" s="17">
        <v>119</v>
      </c>
      <c r="F496" s="17">
        <v>136</v>
      </c>
      <c r="G496" s="17">
        <v>89.999200000000002</v>
      </c>
    </row>
    <row r="497" spans="2:7" x14ac:dyDescent="0.2">
      <c r="B497" s="16">
        <v>42769</v>
      </c>
      <c r="C497" s="17">
        <v>139.565</v>
      </c>
      <c r="D497" s="17">
        <v>46.222000000000001</v>
      </c>
      <c r="E497" s="17">
        <v>125.667</v>
      </c>
      <c r="F497" s="17">
        <v>145.17699999999999</v>
      </c>
      <c r="G497" s="17">
        <v>94.323700000000002</v>
      </c>
    </row>
    <row r="498" spans="2:7" x14ac:dyDescent="0.2">
      <c r="B498" s="16">
        <v>42762</v>
      </c>
      <c r="C498" s="17">
        <v>141.49299999999999</v>
      </c>
      <c r="D498" s="17">
        <v>45</v>
      </c>
      <c r="E498" s="17">
        <v>128</v>
      </c>
      <c r="F498" s="17">
        <v>146.5</v>
      </c>
      <c r="G498" s="17">
        <v>97.435900000000004</v>
      </c>
    </row>
    <row r="499" spans="2:7" x14ac:dyDescent="0.2">
      <c r="B499" s="16">
        <v>42755</v>
      </c>
      <c r="C499" s="17">
        <v>145</v>
      </c>
      <c r="D499" s="17">
        <v>46</v>
      </c>
      <c r="E499" s="17">
        <v>131</v>
      </c>
      <c r="F499" s="17">
        <v>150</v>
      </c>
      <c r="G499" s="17">
        <v>101</v>
      </c>
    </row>
    <row r="500" spans="2:7" x14ac:dyDescent="0.2">
      <c r="B500" s="16">
        <v>42748</v>
      </c>
      <c r="C500" s="17">
        <v>146.92500000000001</v>
      </c>
      <c r="D500" s="17">
        <v>49</v>
      </c>
      <c r="E500" s="17">
        <v>133</v>
      </c>
      <c r="F500" s="17">
        <v>154</v>
      </c>
      <c r="G500" s="17">
        <v>103</v>
      </c>
    </row>
    <row r="501" spans="2:7" x14ac:dyDescent="0.2">
      <c r="B501" s="16">
        <v>42741</v>
      </c>
      <c r="C501" s="17">
        <v>148.15799999999999</v>
      </c>
      <c r="D501" s="17">
        <v>45</v>
      </c>
      <c r="E501" s="17">
        <v>133</v>
      </c>
      <c r="F501" s="17">
        <v>149</v>
      </c>
      <c r="G501" s="17">
        <v>102</v>
      </c>
    </row>
    <row r="502" spans="2:7" x14ac:dyDescent="0.2">
      <c r="B502" s="16">
        <v>42734</v>
      </c>
      <c r="C502" s="17">
        <v>152</v>
      </c>
      <c r="D502" s="17">
        <v>44.5</v>
      </c>
      <c r="E502" s="17">
        <v>140</v>
      </c>
      <c r="F502" s="17">
        <v>159</v>
      </c>
      <c r="G502" s="17">
        <v>111</v>
      </c>
    </row>
    <row r="503" spans="2:7" x14ac:dyDescent="0.2">
      <c r="B503" s="16">
        <v>42727</v>
      </c>
      <c r="C503" s="17">
        <v>153.69</v>
      </c>
      <c r="D503" s="17">
        <v>44.5</v>
      </c>
      <c r="E503" s="17">
        <v>140</v>
      </c>
      <c r="F503" s="17">
        <v>159</v>
      </c>
      <c r="G503" s="17">
        <v>111</v>
      </c>
    </row>
    <row r="504" spans="2:7" x14ac:dyDescent="0.2">
      <c r="B504" s="16">
        <v>42720</v>
      </c>
      <c r="C504" s="17">
        <v>152.994</v>
      </c>
      <c r="D504" s="17">
        <v>44.5</v>
      </c>
      <c r="E504" s="17">
        <v>144</v>
      </c>
      <c r="F504" s="17">
        <v>163</v>
      </c>
      <c r="G504" s="17">
        <v>111</v>
      </c>
    </row>
    <row r="505" spans="2:7" x14ac:dyDescent="0.2">
      <c r="B505" s="16">
        <v>42713</v>
      </c>
      <c r="C505" s="17">
        <v>154.614</v>
      </c>
      <c r="D505" s="17">
        <v>42</v>
      </c>
      <c r="E505" s="17">
        <v>139</v>
      </c>
      <c r="F505" s="17">
        <v>158</v>
      </c>
      <c r="G505" s="17">
        <v>114</v>
      </c>
    </row>
    <row r="506" spans="2:7" x14ac:dyDescent="0.2">
      <c r="B506" s="16">
        <v>42706</v>
      </c>
      <c r="C506" s="17">
        <v>159</v>
      </c>
      <c r="D506" s="17">
        <v>49</v>
      </c>
      <c r="E506" s="17">
        <v>159</v>
      </c>
      <c r="F506" s="17">
        <v>177</v>
      </c>
      <c r="G506" s="17">
        <v>119</v>
      </c>
    </row>
    <row r="507" spans="2:7" x14ac:dyDescent="0.2">
      <c r="B507" s="16">
        <v>42699</v>
      </c>
      <c r="C507" s="17">
        <v>160.38</v>
      </c>
      <c r="D507" s="17">
        <v>51</v>
      </c>
      <c r="E507" s="17">
        <v>168</v>
      </c>
      <c r="F507" s="17">
        <v>176</v>
      </c>
      <c r="G507" s="17">
        <v>124</v>
      </c>
    </row>
    <row r="508" spans="2:7" x14ac:dyDescent="0.2">
      <c r="B508" s="16">
        <v>42692</v>
      </c>
      <c r="C508" s="17">
        <v>165</v>
      </c>
      <c r="D508" s="17">
        <v>53</v>
      </c>
      <c r="E508" s="17">
        <v>171</v>
      </c>
      <c r="F508" s="17">
        <v>185</v>
      </c>
      <c r="G508" s="17">
        <v>132</v>
      </c>
    </row>
    <row r="509" spans="2:7" x14ac:dyDescent="0.2">
      <c r="B509" s="16">
        <v>42685</v>
      </c>
      <c r="C509" s="17">
        <v>159.756</v>
      </c>
      <c r="D509" s="17">
        <v>53</v>
      </c>
      <c r="E509" s="17">
        <v>156</v>
      </c>
      <c r="F509" s="17">
        <v>188</v>
      </c>
      <c r="G509" s="17">
        <v>130</v>
      </c>
    </row>
    <row r="510" spans="2:7" x14ac:dyDescent="0.2">
      <c r="B510" s="16">
        <v>42678</v>
      </c>
      <c r="C510" s="17">
        <v>155</v>
      </c>
      <c r="D510" s="17">
        <v>45.25</v>
      </c>
      <c r="E510" s="17">
        <v>127</v>
      </c>
      <c r="F510" s="17">
        <v>162</v>
      </c>
      <c r="G510" s="17">
        <v>116</v>
      </c>
    </row>
    <row r="511" spans="2:7" x14ac:dyDescent="0.2">
      <c r="B511" s="16">
        <v>42671</v>
      </c>
      <c r="C511" s="17">
        <v>155</v>
      </c>
      <c r="D511" s="17">
        <v>41</v>
      </c>
      <c r="E511" s="17">
        <v>123</v>
      </c>
      <c r="F511" s="17">
        <v>154</v>
      </c>
      <c r="G511" s="17">
        <v>114</v>
      </c>
    </row>
    <row r="512" spans="2:7" x14ac:dyDescent="0.2">
      <c r="B512" s="16">
        <v>42664</v>
      </c>
      <c r="C512" s="17">
        <v>157.82300000000001</v>
      </c>
      <c r="D512" s="17">
        <v>41.162399999999998</v>
      </c>
      <c r="E512" s="17">
        <v>120</v>
      </c>
      <c r="F512" s="17">
        <v>151</v>
      </c>
      <c r="G512" s="17">
        <v>116</v>
      </c>
    </row>
    <row r="513" spans="2:7" x14ac:dyDescent="0.2">
      <c r="B513" s="16">
        <v>42657</v>
      </c>
      <c r="C513" s="17">
        <v>158.03299999999999</v>
      </c>
      <c r="D513" s="17">
        <v>40.5</v>
      </c>
      <c r="E513" s="17">
        <v>120</v>
      </c>
      <c r="F513" s="17">
        <v>152</v>
      </c>
      <c r="G513" s="17">
        <v>120</v>
      </c>
    </row>
    <row r="514" spans="2:7" x14ac:dyDescent="0.2">
      <c r="B514" s="16">
        <v>42650</v>
      </c>
      <c r="C514" s="17">
        <v>156.453</v>
      </c>
      <c r="D514" s="17">
        <v>41</v>
      </c>
      <c r="E514" s="17">
        <v>121</v>
      </c>
      <c r="F514" s="17">
        <v>151</v>
      </c>
      <c r="G514" s="17">
        <v>119</v>
      </c>
    </row>
    <row r="515" spans="2:7" x14ac:dyDescent="0.2">
      <c r="B515" s="16">
        <v>42643</v>
      </c>
      <c r="C515" s="17">
        <v>164</v>
      </c>
      <c r="D515" s="17">
        <v>42</v>
      </c>
      <c r="E515" s="17">
        <v>122</v>
      </c>
      <c r="F515" s="17">
        <v>149.5</v>
      </c>
      <c r="G515" s="17">
        <v>117</v>
      </c>
    </row>
    <row r="516" spans="2:7" x14ac:dyDescent="0.2">
      <c r="B516" s="16">
        <v>42636</v>
      </c>
      <c r="C516" s="17">
        <v>165</v>
      </c>
      <c r="D516" s="17">
        <v>39</v>
      </c>
      <c r="E516" s="17">
        <v>123</v>
      </c>
      <c r="F516" s="17">
        <v>143</v>
      </c>
      <c r="G516" s="17">
        <v>107</v>
      </c>
    </row>
    <row r="517" spans="2:7" x14ac:dyDescent="0.2">
      <c r="B517" s="16">
        <v>42629</v>
      </c>
      <c r="C517" s="17">
        <v>151.26400000000001</v>
      </c>
      <c r="D517" s="17">
        <v>41</v>
      </c>
      <c r="E517" s="17">
        <v>122</v>
      </c>
      <c r="F517" s="17">
        <v>142</v>
      </c>
      <c r="G517" s="17">
        <v>91</v>
      </c>
    </row>
    <row r="518" spans="2:7" x14ac:dyDescent="0.2">
      <c r="B518" s="16">
        <v>42622</v>
      </c>
      <c r="C518" s="17">
        <v>150</v>
      </c>
      <c r="D518" s="17">
        <v>40.5</v>
      </c>
      <c r="E518" s="17">
        <v>114.5</v>
      </c>
      <c r="F518" s="17">
        <v>135.25</v>
      </c>
      <c r="G518" s="17">
        <v>84.5</v>
      </c>
    </row>
    <row r="519" spans="2:7" x14ac:dyDescent="0.2">
      <c r="B519" s="16">
        <v>42615</v>
      </c>
      <c r="C519" s="17">
        <v>150.28800000000001</v>
      </c>
      <c r="D519" s="17">
        <v>43</v>
      </c>
      <c r="E519" s="17">
        <v>118</v>
      </c>
      <c r="F519" s="17">
        <v>143</v>
      </c>
      <c r="G519" s="17">
        <v>86.75</v>
      </c>
    </row>
    <row r="520" spans="2:7" x14ac:dyDescent="0.2">
      <c r="B520" s="16">
        <v>42608</v>
      </c>
      <c r="C520" s="17">
        <v>155.55699999999999</v>
      </c>
      <c r="D520" s="17">
        <v>44.452300000000001</v>
      </c>
      <c r="E520" s="17">
        <v>120.36</v>
      </c>
      <c r="F520" s="17">
        <v>143.917</v>
      </c>
      <c r="G520" s="17">
        <v>87.058199999999999</v>
      </c>
    </row>
    <row r="521" spans="2:7" x14ac:dyDescent="0.2">
      <c r="B521" s="16">
        <v>42601</v>
      </c>
      <c r="C521" s="17">
        <v>159</v>
      </c>
      <c r="D521" s="17">
        <v>43</v>
      </c>
      <c r="E521" s="17">
        <v>118</v>
      </c>
      <c r="F521" s="17">
        <v>137</v>
      </c>
      <c r="G521" s="17">
        <v>87</v>
      </c>
    </row>
    <row r="522" spans="2:7" x14ac:dyDescent="0.2">
      <c r="B522" s="16">
        <v>42594</v>
      </c>
      <c r="C522" s="17">
        <v>167.685</v>
      </c>
      <c r="D522" s="17">
        <v>44.5</v>
      </c>
      <c r="E522" s="17">
        <v>125</v>
      </c>
      <c r="F522" s="17">
        <v>144</v>
      </c>
      <c r="G522" s="17">
        <v>90</v>
      </c>
    </row>
    <row r="523" spans="2:7" x14ac:dyDescent="0.2">
      <c r="B523" s="16">
        <v>42587</v>
      </c>
      <c r="C523" s="17">
        <v>170.714</v>
      </c>
      <c r="D523" s="17">
        <v>47</v>
      </c>
      <c r="E523" s="17">
        <v>135</v>
      </c>
      <c r="F523" s="17">
        <v>152</v>
      </c>
      <c r="G523" s="17">
        <v>98</v>
      </c>
    </row>
    <row r="524" spans="2:7" x14ac:dyDescent="0.2">
      <c r="B524" s="16">
        <v>42580</v>
      </c>
      <c r="C524" s="17">
        <v>169</v>
      </c>
      <c r="D524" s="17">
        <v>50.5</v>
      </c>
      <c r="E524" s="17">
        <v>141</v>
      </c>
      <c r="F524" s="17">
        <v>163</v>
      </c>
      <c r="G524" s="17">
        <v>102</v>
      </c>
    </row>
    <row r="525" spans="2:7" x14ac:dyDescent="0.2">
      <c r="B525" s="16">
        <v>42573</v>
      </c>
      <c r="C525" s="17">
        <v>170</v>
      </c>
      <c r="D525" s="17">
        <v>48.5</v>
      </c>
      <c r="E525" s="17">
        <v>135</v>
      </c>
      <c r="F525" s="17">
        <v>163</v>
      </c>
      <c r="G525" s="17">
        <v>100</v>
      </c>
    </row>
    <row r="526" spans="2:7" x14ac:dyDescent="0.2">
      <c r="B526" s="16">
        <v>42566</v>
      </c>
      <c r="C526" s="17">
        <v>180</v>
      </c>
      <c r="D526" s="17">
        <v>47</v>
      </c>
      <c r="E526" s="17">
        <v>124</v>
      </c>
      <c r="F526" s="17">
        <v>155</v>
      </c>
      <c r="G526" s="17">
        <v>94</v>
      </c>
    </row>
    <row r="527" spans="2:7" x14ac:dyDescent="0.2">
      <c r="B527" s="16">
        <v>42559</v>
      </c>
      <c r="C527" s="17">
        <v>185</v>
      </c>
      <c r="D527" s="17">
        <v>56</v>
      </c>
      <c r="E527" s="17">
        <v>156</v>
      </c>
      <c r="F527" s="17">
        <v>184</v>
      </c>
      <c r="G527" s="17">
        <v>109</v>
      </c>
    </row>
    <row r="528" spans="2:7" x14ac:dyDescent="0.2">
      <c r="B528" s="16">
        <v>42552</v>
      </c>
      <c r="C528" s="17">
        <v>187</v>
      </c>
      <c r="D528" s="17">
        <v>57</v>
      </c>
      <c r="E528" s="17">
        <v>156</v>
      </c>
      <c r="F528" s="17">
        <v>187</v>
      </c>
      <c r="G528" s="17">
        <v>112</v>
      </c>
    </row>
    <row r="529" spans="2:7" x14ac:dyDescent="0.2">
      <c r="B529" s="16">
        <v>42545</v>
      </c>
      <c r="C529" s="17">
        <v>180</v>
      </c>
      <c r="D529" s="17">
        <v>63</v>
      </c>
      <c r="E529" s="17">
        <v>170</v>
      </c>
      <c r="F529" s="17">
        <v>200</v>
      </c>
      <c r="G529" s="17">
        <v>120</v>
      </c>
    </row>
    <row r="530" spans="2:7" x14ac:dyDescent="0.2">
      <c r="B530" s="16">
        <v>42538</v>
      </c>
      <c r="C530" s="17">
        <v>180</v>
      </c>
      <c r="D530" s="17">
        <v>63</v>
      </c>
      <c r="E530" s="17">
        <v>173</v>
      </c>
      <c r="F530" s="17">
        <v>201</v>
      </c>
      <c r="G530" s="17">
        <v>116</v>
      </c>
    </row>
    <row r="531" spans="2:7" x14ac:dyDescent="0.2">
      <c r="B531" s="16">
        <v>42531</v>
      </c>
      <c r="C531" s="17">
        <v>168</v>
      </c>
      <c r="D531" s="17">
        <v>58</v>
      </c>
      <c r="E531" s="17">
        <v>159</v>
      </c>
      <c r="F531" s="17">
        <v>189</v>
      </c>
      <c r="G531" s="17">
        <v>108</v>
      </c>
    </row>
    <row r="532" spans="2:7" x14ac:dyDescent="0.2">
      <c r="B532" s="16">
        <v>42524</v>
      </c>
      <c r="C532" s="17">
        <v>171</v>
      </c>
      <c r="D532" s="17">
        <v>61</v>
      </c>
      <c r="E532" s="17">
        <v>164</v>
      </c>
      <c r="F532" s="17">
        <v>195</v>
      </c>
      <c r="G532" s="17">
        <v>112</v>
      </c>
    </row>
    <row r="533" spans="2:7" x14ac:dyDescent="0.2">
      <c r="B533" s="16">
        <v>42517</v>
      </c>
      <c r="C533" s="17">
        <v>173.59200000000001</v>
      </c>
      <c r="D533" s="17">
        <v>60</v>
      </c>
      <c r="E533" s="17">
        <v>160</v>
      </c>
      <c r="F533" s="17">
        <v>192</v>
      </c>
      <c r="G533" s="17">
        <v>110</v>
      </c>
    </row>
    <row r="534" spans="2:7" x14ac:dyDescent="0.2">
      <c r="B534" s="16">
        <v>42510</v>
      </c>
      <c r="C534" s="17">
        <v>172</v>
      </c>
      <c r="D534" s="17">
        <v>64</v>
      </c>
      <c r="E534" s="17">
        <v>163</v>
      </c>
      <c r="F534" s="17">
        <v>194</v>
      </c>
      <c r="G534" s="17">
        <v>111</v>
      </c>
    </row>
    <row r="535" spans="2:7" x14ac:dyDescent="0.2">
      <c r="B535" s="16">
        <v>42503</v>
      </c>
      <c r="C535" s="17">
        <v>173.91900000000001</v>
      </c>
      <c r="D535" s="17">
        <v>64</v>
      </c>
      <c r="E535" s="17">
        <v>162</v>
      </c>
      <c r="F535" s="17">
        <v>188</v>
      </c>
      <c r="G535" s="17">
        <v>112</v>
      </c>
    </row>
    <row r="536" spans="2:7" x14ac:dyDescent="0.2">
      <c r="B536" s="16">
        <v>42496</v>
      </c>
      <c r="C536" s="17">
        <v>173.398</v>
      </c>
      <c r="D536" s="17">
        <v>64.5</v>
      </c>
      <c r="E536" s="17">
        <v>167</v>
      </c>
      <c r="F536" s="17">
        <v>195</v>
      </c>
      <c r="G536" s="17">
        <v>114</v>
      </c>
    </row>
    <row r="537" spans="2:7" x14ac:dyDescent="0.2">
      <c r="B537" s="16">
        <v>42489</v>
      </c>
      <c r="C537" s="17">
        <v>178</v>
      </c>
      <c r="D537" s="17">
        <v>64</v>
      </c>
      <c r="E537" s="17">
        <v>166</v>
      </c>
      <c r="F537" s="17">
        <v>189</v>
      </c>
      <c r="G537" s="17">
        <v>106</v>
      </c>
    </row>
    <row r="538" spans="2:7" x14ac:dyDescent="0.2">
      <c r="B538" s="16">
        <v>42482</v>
      </c>
      <c r="C538" s="17">
        <v>173.012</v>
      </c>
      <c r="D538" s="17">
        <v>63</v>
      </c>
      <c r="E538" s="17">
        <v>156</v>
      </c>
      <c r="F538" s="17">
        <v>190</v>
      </c>
      <c r="G538" s="17">
        <v>99</v>
      </c>
    </row>
    <row r="539" spans="2:7" x14ac:dyDescent="0.2">
      <c r="B539" s="16">
        <v>42475</v>
      </c>
      <c r="C539" s="17">
        <v>171.92400000000001</v>
      </c>
      <c r="D539" s="17">
        <v>63</v>
      </c>
      <c r="E539" s="17">
        <v>152</v>
      </c>
      <c r="F539" s="17">
        <v>200</v>
      </c>
      <c r="G539" s="17">
        <v>98</v>
      </c>
    </row>
    <row r="540" spans="2:7" x14ac:dyDescent="0.2">
      <c r="B540" s="16">
        <v>42468</v>
      </c>
      <c r="C540" s="17">
        <v>179.31200000000001</v>
      </c>
      <c r="D540" s="17">
        <v>67</v>
      </c>
      <c r="E540" s="17">
        <v>161</v>
      </c>
      <c r="F540" s="17">
        <v>207.5</v>
      </c>
      <c r="G540" s="17">
        <v>107</v>
      </c>
    </row>
    <row r="541" spans="2:7" x14ac:dyDescent="0.2">
      <c r="B541" s="16">
        <v>42461</v>
      </c>
      <c r="C541" s="17">
        <v>178</v>
      </c>
      <c r="D541" s="17">
        <v>65</v>
      </c>
      <c r="E541" s="17">
        <v>155</v>
      </c>
      <c r="F541" s="17">
        <v>199</v>
      </c>
      <c r="G541" s="17">
        <v>106</v>
      </c>
    </row>
    <row r="542" spans="2:7" x14ac:dyDescent="0.2">
      <c r="B542" s="16">
        <v>42454</v>
      </c>
      <c r="C542" s="17">
        <v>190</v>
      </c>
      <c r="D542" s="17">
        <v>64</v>
      </c>
      <c r="E542" s="17">
        <v>160</v>
      </c>
      <c r="F542" s="17">
        <v>205</v>
      </c>
      <c r="G542" s="17">
        <v>108</v>
      </c>
    </row>
    <row r="543" spans="2:7" x14ac:dyDescent="0.2">
      <c r="B543" s="16">
        <v>42447</v>
      </c>
      <c r="C543" s="17">
        <v>173</v>
      </c>
      <c r="D543" s="17">
        <v>58</v>
      </c>
      <c r="E543" s="17">
        <v>150</v>
      </c>
      <c r="F543" s="17">
        <v>187</v>
      </c>
      <c r="G543" s="17">
        <v>98</v>
      </c>
    </row>
    <row r="544" spans="2:7" x14ac:dyDescent="0.2">
      <c r="B544" s="16">
        <v>42440</v>
      </c>
      <c r="C544" s="17">
        <v>173.73599999999999</v>
      </c>
      <c r="D544" s="17">
        <v>60</v>
      </c>
      <c r="E544" s="17">
        <v>155</v>
      </c>
      <c r="F544" s="17">
        <v>196</v>
      </c>
      <c r="G544" s="17">
        <v>105</v>
      </c>
    </row>
    <row r="545" spans="2:7" x14ac:dyDescent="0.2">
      <c r="B545" s="16">
        <v>42433</v>
      </c>
      <c r="C545" s="17">
        <v>195</v>
      </c>
      <c r="D545" s="17">
        <v>61</v>
      </c>
      <c r="E545" s="17">
        <v>163</v>
      </c>
      <c r="F545" s="17">
        <v>210</v>
      </c>
      <c r="G545" s="17">
        <v>112</v>
      </c>
    </row>
    <row r="546" spans="2:7" x14ac:dyDescent="0.2">
      <c r="B546" s="16">
        <v>42426</v>
      </c>
      <c r="C546" s="17">
        <v>178</v>
      </c>
      <c r="D546" s="17">
        <v>69</v>
      </c>
      <c r="E546" s="17">
        <v>179</v>
      </c>
      <c r="F546" s="17">
        <v>236</v>
      </c>
      <c r="G546" s="17">
        <v>121</v>
      </c>
    </row>
    <row r="547" spans="2:7" x14ac:dyDescent="0.2">
      <c r="B547" s="16">
        <v>42419</v>
      </c>
      <c r="C547" s="17">
        <v>179.57400000000001</v>
      </c>
      <c r="D547" s="17">
        <v>70</v>
      </c>
      <c r="E547" s="17">
        <v>180</v>
      </c>
      <c r="F547" s="17">
        <v>239</v>
      </c>
      <c r="G547" s="17">
        <v>125</v>
      </c>
    </row>
    <row r="548" spans="2:7" x14ac:dyDescent="0.2">
      <c r="B548" s="16">
        <v>42412</v>
      </c>
      <c r="C548" s="17">
        <v>186.333</v>
      </c>
      <c r="D548" s="17">
        <v>79.5</v>
      </c>
      <c r="E548" s="17">
        <v>196</v>
      </c>
      <c r="F548" s="17">
        <v>260</v>
      </c>
      <c r="G548" s="17">
        <v>138</v>
      </c>
    </row>
    <row r="549" spans="2:7" x14ac:dyDescent="0.2">
      <c r="B549" s="16">
        <v>42405</v>
      </c>
      <c r="C549" s="17">
        <v>177.84</v>
      </c>
      <c r="D549" s="17">
        <v>67</v>
      </c>
      <c r="E549" s="17">
        <v>186</v>
      </c>
      <c r="F549" s="17">
        <v>243</v>
      </c>
      <c r="G549" s="17">
        <v>130</v>
      </c>
    </row>
    <row r="550" spans="2:7" x14ac:dyDescent="0.2">
      <c r="B550" s="16">
        <v>42398</v>
      </c>
      <c r="C550" s="17">
        <v>178</v>
      </c>
      <c r="D550" s="17">
        <v>63</v>
      </c>
      <c r="E550" s="17">
        <v>180</v>
      </c>
      <c r="F550" s="17">
        <v>235</v>
      </c>
      <c r="G550" s="17">
        <v>123</v>
      </c>
    </row>
    <row r="551" spans="2:7" x14ac:dyDescent="0.2">
      <c r="B551" s="16">
        <v>42391</v>
      </c>
      <c r="C551" s="17">
        <v>174</v>
      </c>
      <c r="D551" s="17">
        <v>66</v>
      </c>
      <c r="E551" s="17">
        <v>204</v>
      </c>
      <c r="F551" s="17">
        <v>251</v>
      </c>
      <c r="G551" s="17">
        <v>124</v>
      </c>
    </row>
    <row r="552" spans="2:7" x14ac:dyDescent="0.2">
      <c r="B552" s="16">
        <v>42384</v>
      </c>
      <c r="C552" s="17">
        <v>166</v>
      </c>
      <c r="D552" s="17">
        <v>70</v>
      </c>
      <c r="E552" s="17">
        <v>210</v>
      </c>
      <c r="F552" s="17">
        <v>258</v>
      </c>
      <c r="G552" s="17">
        <v>126</v>
      </c>
    </row>
    <row r="553" spans="2:7" x14ac:dyDescent="0.2">
      <c r="B553" s="16">
        <v>42377</v>
      </c>
      <c r="C553" s="17">
        <v>166.322</v>
      </c>
      <c r="D553" s="17">
        <v>62</v>
      </c>
      <c r="E553" s="17">
        <v>195</v>
      </c>
      <c r="F553" s="17">
        <v>240</v>
      </c>
      <c r="G553" s="17">
        <v>117</v>
      </c>
    </row>
    <row r="554" spans="2:7" x14ac:dyDescent="0.2">
      <c r="B554" s="16">
        <v>42370</v>
      </c>
      <c r="C554" s="17">
        <v>162.72999999999999</v>
      </c>
      <c r="D554" s="17">
        <v>56.125999999999998</v>
      </c>
      <c r="E554" s="17">
        <v>182.45</v>
      </c>
      <c r="F554" s="17">
        <v>235</v>
      </c>
      <c r="G554" s="17">
        <v>109.53</v>
      </c>
    </row>
    <row r="555" spans="2:7" x14ac:dyDescent="0.2">
      <c r="B555" s="16">
        <v>42363</v>
      </c>
      <c r="C555" s="17">
        <v>164.441</v>
      </c>
      <c r="D555" s="17">
        <v>58</v>
      </c>
      <c r="E555" s="17">
        <v>189</v>
      </c>
      <c r="F555" s="17">
        <v>240</v>
      </c>
      <c r="G555" s="17">
        <v>112</v>
      </c>
    </row>
    <row r="556" spans="2:7" x14ac:dyDescent="0.2">
      <c r="B556" s="16">
        <v>42356</v>
      </c>
      <c r="C556" s="17">
        <v>163.62899999999999</v>
      </c>
      <c r="D556" s="17">
        <v>59</v>
      </c>
      <c r="E556" s="17">
        <v>190</v>
      </c>
      <c r="F556" s="17">
        <v>239</v>
      </c>
      <c r="G556" s="17">
        <v>112</v>
      </c>
    </row>
    <row r="557" spans="2:7" x14ac:dyDescent="0.2">
      <c r="B557" s="16">
        <v>42349</v>
      </c>
      <c r="C557" s="17">
        <v>166.16300000000001</v>
      </c>
      <c r="D557" s="17">
        <v>57</v>
      </c>
      <c r="E557" s="17">
        <v>200</v>
      </c>
      <c r="F557" s="17">
        <v>254</v>
      </c>
      <c r="G557" s="17">
        <v>113.5</v>
      </c>
    </row>
    <row r="558" spans="2:7" x14ac:dyDescent="0.2">
      <c r="B558" s="16">
        <v>42342</v>
      </c>
      <c r="C558" s="17">
        <v>156</v>
      </c>
      <c r="D558" s="17">
        <v>53</v>
      </c>
      <c r="E558" s="17">
        <v>176</v>
      </c>
      <c r="F558" s="17">
        <v>226</v>
      </c>
      <c r="G558" s="17">
        <v>103</v>
      </c>
    </row>
    <row r="559" spans="2:7" x14ac:dyDescent="0.2">
      <c r="B559" s="16">
        <v>42335</v>
      </c>
      <c r="C559" s="17">
        <v>157.84100000000001</v>
      </c>
      <c r="D559" s="17">
        <v>55</v>
      </c>
      <c r="E559" s="17">
        <v>171</v>
      </c>
      <c r="F559" s="17">
        <v>222</v>
      </c>
      <c r="G559" s="17">
        <v>103</v>
      </c>
    </row>
    <row r="560" spans="2:7" x14ac:dyDescent="0.2">
      <c r="B560" s="16">
        <v>42328</v>
      </c>
      <c r="C560" s="17">
        <v>157.71899999999999</v>
      </c>
      <c r="D560" s="17">
        <v>57</v>
      </c>
      <c r="E560" s="17">
        <v>179</v>
      </c>
      <c r="F560" s="17">
        <v>214</v>
      </c>
      <c r="G560" s="17">
        <v>98</v>
      </c>
    </row>
    <row r="561" spans="2:7" x14ac:dyDescent="0.2">
      <c r="B561" s="16">
        <v>42321</v>
      </c>
      <c r="C561" s="17">
        <v>158.059</v>
      </c>
      <c r="D561" s="17">
        <v>59</v>
      </c>
      <c r="E561" s="17">
        <v>181</v>
      </c>
      <c r="F561" s="17">
        <v>220</v>
      </c>
      <c r="G561" s="17">
        <v>98</v>
      </c>
    </row>
    <row r="562" spans="2:7" x14ac:dyDescent="0.2">
      <c r="B562" s="16">
        <v>42314</v>
      </c>
      <c r="C562" s="17">
        <v>155</v>
      </c>
      <c r="D562" s="17">
        <v>57</v>
      </c>
      <c r="E562" s="17">
        <v>182</v>
      </c>
      <c r="F562" s="17">
        <v>210</v>
      </c>
      <c r="G562" s="17">
        <v>102</v>
      </c>
    </row>
    <row r="563" spans="2:7" x14ac:dyDescent="0.2">
      <c r="B563" s="16">
        <v>42307</v>
      </c>
      <c r="C563" s="17">
        <v>160</v>
      </c>
      <c r="D563" s="17">
        <v>61</v>
      </c>
      <c r="E563" s="17">
        <v>200</v>
      </c>
      <c r="F563" s="17">
        <v>219</v>
      </c>
      <c r="G563" s="17">
        <v>106</v>
      </c>
    </row>
    <row r="564" spans="2:7" x14ac:dyDescent="0.2">
      <c r="B564" s="16">
        <v>42300</v>
      </c>
      <c r="C564" s="17">
        <v>161.04300000000001</v>
      </c>
      <c r="D564" s="17">
        <v>62</v>
      </c>
      <c r="E564" s="17">
        <v>202</v>
      </c>
      <c r="F564" s="17">
        <v>210</v>
      </c>
      <c r="G564" s="17">
        <v>106.5</v>
      </c>
    </row>
    <row r="565" spans="2:7" x14ac:dyDescent="0.2">
      <c r="B565" s="16">
        <v>42293</v>
      </c>
      <c r="C565" s="17">
        <v>166.98</v>
      </c>
      <c r="D565" s="17">
        <v>65</v>
      </c>
      <c r="E565" s="17">
        <v>201</v>
      </c>
      <c r="F565" s="17">
        <v>210</v>
      </c>
      <c r="G565" s="17">
        <v>110</v>
      </c>
    </row>
    <row r="566" spans="2:7" x14ac:dyDescent="0.2">
      <c r="B566" s="16">
        <v>42286</v>
      </c>
      <c r="C566" s="17">
        <v>175</v>
      </c>
      <c r="D566" s="17">
        <v>68</v>
      </c>
      <c r="E566" s="17">
        <v>205</v>
      </c>
      <c r="F566" s="17">
        <v>220</v>
      </c>
      <c r="G566" s="17">
        <v>115</v>
      </c>
    </row>
    <row r="567" spans="2:7" x14ac:dyDescent="0.2">
      <c r="B567" s="16">
        <v>42279</v>
      </c>
      <c r="C567" s="17">
        <v>180</v>
      </c>
      <c r="D567" s="17">
        <v>79</v>
      </c>
      <c r="E567" s="17">
        <v>239</v>
      </c>
      <c r="F567" s="17">
        <v>277</v>
      </c>
      <c r="G567" s="17">
        <v>143</v>
      </c>
    </row>
    <row r="568" spans="2:7" x14ac:dyDescent="0.2">
      <c r="B568" s="16">
        <v>42272</v>
      </c>
      <c r="C568" s="17">
        <v>175</v>
      </c>
      <c r="D568" s="17">
        <v>74</v>
      </c>
      <c r="E568" s="17">
        <v>220</v>
      </c>
      <c r="F568" s="17">
        <v>260</v>
      </c>
      <c r="G568" s="17">
        <v>129</v>
      </c>
    </row>
    <row r="569" spans="2:7" x14ac:dyDescent="0.2">
      <c r="B569" s="16">
        <v>42265</v>
      </c>
      <c r="C569" s="17">
        <v>165.13499999999999</v>
      </c>
      <c r="D569" s="17">
        <v>60</v>
      </c>
      <c r="E569" s="17">
        <v>170</v>
      </c>
      <c r="F569" s="17">
        <v>210</v>
      </c>
      <c r="G569" s="17">
        <v>114</v>
      </c>
    </row>
    <row r="570" spans="2:7" x14ac:dyDescent="0.2">
      <c r="B570" s="16">
        <v>42258</v>
      </c>
      <c r="C570" s="17">
        <v>171.69300000000001</v>
      </c>
      <c r="D570" s="17">
        <v>68</v>
      </c>
      <c r="E570" s="17">
        <v>194</v>
      </c>
      <c r="F570" s="17">
        <v>246</v>
      </c>
      <c r="G570" s="17">
        <v>121</v>
      </c>
    </row>
    <row r="571" spans="2:7" x14ac:dyDescent="0.2">
      <c r="B571" s="16">
        <v>42251</v>
      </c>
      <c r="C571" s="17">
        <v>171</v>
      </c>
      <c r="D571" s="17">
        <v>70.5</v>
      </c>
      <c r="E571" s="17">
        <v>182</v>
      </c>
      <c r="F571" s="17">
        <v>242</v>
      </c>
      <c r="G571" s="17">
        <v>121</v>
      </c>
    </row>
    <row r="572" spans="2:7" x14ac:dyDescent="0.2">
      <c r="B572" s="16">
        <v>42244</v>
      </c>
      <c r="C572" s="17">
        <v>171.74</v>
      </c>
      <c r="D572" s="17">
        <v>69</v>
      </c>
      <c r="E572" s="17">
        <v>164</v>
      </c>
      <c r="F572" s="17">
        <v>225</v>
      </c>
      <c r="G572" s="17">
        <v>113</v>
      </c>
    </row>
    <row r="573" spans="2:7" x14ac:dyDescent="0.2">
      <c r="B573" s="16">
        <v>42237</v>
      </c>
      <c r="C573" s="17">
        <v>179.70400000000001</v>
      </c>
      <c r="D573" s="17">
        <v>72</v>
      </c>
      <c r="E573" s="17">
        <v>185</v>
      </c>
      <c r="F573" s="17">
        <v>236</v>
      </c>
      <c r="G573" s="17">
        <v>115</v>
      </c>
    </row>
    <row r="574" spans="2:7" x14ac:dyDescent="0.2">
      <c r="B574" s="16">
        <v>42230</v>
      </c>
      <c r="C574" s="17">
        <v>170.77799999999999</v>
      </c>
      <c r="D574" s="17">
        <v>58</v>
      </c>
      <c r="E574" s="17">
        <v>162</v>
      </c>
      <c r="F574" s="17">
        <v>197</v>
      </c>
      <c r="G574" s="17">
        <v>100</v>
      </c>
    </row>
    <row r="575" spans="2:7" x14ac:dyDescent="0.2">
      <c r="B575" s="16">
        <v>42223</v>
      </c>
      <c r="C575" s="17">
        <v>168.10900000000001</v>
      </c>
      <c r="D575" s="17">
        <v>54</v>
      </c>
      <c r="E575" s="17">
        <v>150</v>
      </c>
      <c r="F575" s="17">
        <v>187</v>
      </c>
      <c r="G575" s="17">
        <v>98.274799999999999</v>
      </c>
    </row>
    <row r="576" spans="2:7" x14ac:dyDescent="0.2">
      <c r="B576" s="16">
        <v>42216</v>
      </c>
      <c r="C576" s="17">
        <v>170</v>
      </c>
      <c r="D576" s="17">
        <v>52</v>
      </c>
      <c r="E576" s="17">
        <v>148</v>
      </c>
      <c r="F576" s="17">
        <v>182</v>
      </c>
      <c r="G576" s="17">
        <v>98</v>
      </c>
    </row>
    <row r="577" spans="2:7" x14ac:dyDescent="0.2">
      <c r="B577" s="16">
        <v>42209</v>
      </c>
      <c r="C577" s="17">
        <v>165.03800000000001</v>
      </c>
      <c r="D577" s="17">
        <v>51</v>
      </c>
      <c r="E577" s="17">
        <v>122</v>
      </c>
      <c r="F577" s="17">
        <v>170</v>
      </c>
      <c r="G577" s="17">
        <v>96.009799999999998</v>
      </c>
    </row>
    <row r="578" spans="2:7" x14ac:dyDescent="0.2">
      <c r="B578" s="16">
        <v>42202</v>
      </c>
      <c r="C578" s="17">
        <v>164.90199999999999</v>
      </c>
      <c r="D578" s="17">
        <v>50</v>
      </c>
      <c r="E578" s="17">
        <v>120</v>
      </c>
      <c r="F578" s="17">
        <v>164</v>
      </c>
      <c r="G578" s="17">
        <v>91</v>
      </c>
    </row>
    <row r="579" spans="2:7" x14ac:dyDescent="0.2">
      <c r="B579" s="16">
        <v>42195</v>
      </c>
      <c r="C579" s="17">
        <v>166</v>
      </c>
      <c r="D579" s="17">
        <v>53</v>
      </c>
      <c r="E579" s="17">
        <v>131</v>
      </c>
      <c r="F579" s="17">
        <v>169</v>
      </c>
      <c r="G579" s="17">
        <v>93.5</v>
      </c>
    </row>
    <row r="580" spans="2:7" x14ac:dyDescent="0.2">
      <c r="B580" s="16">
        <v>42188</v>
      </c>
      <c r="C580" s="17">
        <v>165</v>
      </c>
      <c r="D580" s="17">
        <v>50</v>
      </c>
      <c r="E580" s="17">
        <v>138</v>
      </c>
      <c r="F580" s="17">
        <v>173</v>
      </c>
      <c r="G580" s="17">
        <v>89</v>
      </c>
    </row>
    <row r="581" spans="2:7" x14ac:dyDescent="0.2">
      <c r="B581" s="16">
        <v>42181</v>
      </c>
      <c r="C581" s="17">
        <v>161</v>
      </c>
      <c r="D581" s="17">
        <v>48</v>
      </c>
      <c r="E581" s="17">
        <v>129</v>
      </c>
      <c r="F581" s="17">
        <v>167</v>
      </c>
      <c r="G581" s="17">
        <v>87.5</v>
      </c>
    </row>
    <row r="582" spans="2:7" x14ac:dyDescent="0.2">
      <c r="B582" s="16">
        <v>42174</v>
      </c>
      <c r="C582" s="17">
        <v>148</v>
      </c>
      <c r="D582" s="17">
        <v>47</v>
      </c>
      <c r="E582" s="17">
        <v>128</v>
      </c>
      <c r="F582" s="17">
        <v>169</v>
      </c>
      <c r="G582" s="17">
        <v>87</v>
      </c>
    </row>
    <row r="583" spans="2:7" x14ac:dyDescent="0.2">
      <c r="B583" s="16">
        <v>42167</v>
      </c>
      <c r="C583" s="17">
        <v>158.72300000000001</v>
      </c>
      <c r="D583" s="17">
        <v>47</v>
      </c>
      <c r="E583" s="17">
        <v>127.181</v>
      </c>
      <c r="F583" s="17">
        <v>173.30099999999999</v>
      </c>
      <c r="G583" s="17">
        <v>87.385400000000004</v>
      </c>
    </row>
    <row r="584" spans="2:7" x14ac:dyDescent="0.2">
      <c r="B584" s="16">
        <v>42160</v>
      </c>
      <c r="C584" s="17">
        <v>154.60300000000001</v>
      </c>
      <c r="D584" s="17">
        <v>47</v>
      </c>
      <c r="E584" s="17">
        <v>118</v>
      </c>
      <c r="F584" s="17">
        <v>173</v>
      </c>
      <c r="G584" s="17">
        <v>88.641599999999997</v>
      </c>
    </row>
    <row r="585" spans="2:7" x14ac:dyDescent="0.2">
      <c r="B585" s="16">
        <v>42153</v>
      </c>
      <c r="C585" s="17">
        <v>148</v>
      </c>
      <c r="D585" s="17">
        <v>46</v>
      </c>
      <c r="E585" s="17">
        <v>114</v>
      </c>
      <c r="F585" s="17">
        <v>168</v>
      </c>
      <c r="G585" s="17">
        <v>86</v>
      </c>
    </row>
    <row r="586" spans="2:7" x14ac:dyDescent="0.2">
      <c r="B586" s="16">
        <v>42146</v>
      </c>
      <c r="C586" s="17">
        <v>151.14699999999999</v>
      </c>
      <c r="D586" s="17">
        <v>45</v>
      </c>
      <c r="E586" s="17">
        <v>113</v>
      </c>
      <c r="F586" s="17">
        <v>166</v>
      </c>
      <c r="G586" s="17">
        <v>85</v>
      </c>
    </row>
    <row r="587" spans="2:7" x14ac:dyDescent="0.2">
      <c r="B587" s="16">
        <v>42139</v>
      </c>
      <c r="C587" s="17">
        <v>152.899</v>
      </c>
      <c r="D587" s="17">
        <v>47</v>
      </c>
      <c r="E587" s="17">
        <v>118</v>
      </c>
      <c r="F587" s="17">
        <v>167</v>
      </c>
      <c r="G587" s="17">
        <v>87</v>
      </c>
    </row>
    <row r="588" spans="2:7" x14ac:dyDescent="0.2">
      <c r="B588" s="16">
        <v>42132</v>
      </c>
      <c r="C588" s="17">
        <v>150</v>
      </c>
      <c r="D588" s="17">
        <v>48</v>
      </c>
      <c r="E588" s="17">
        <v>120</v>
      </c>
      <c r="F588" s="17">
        <v>164</v>
      </c>
      <c r="G588" s="17">
        <v>89</v>
      </c>
    </row>
    <row r="589" spans="2:7" x14ac:dyDescent="0.2">
      <c r="B589" s="16">
        <v>42125</v>
      </c>
      <c r="C589" s="17">
        <v>147</v>
      </c>
      <c r="D589" s="17">
        <v>49</v>
      </c>
      <c r="E589" s="17">
        <v>122</v>
      </c>
      <c r="F589" s="17">
        <v>162</v>
      </c>
      <c r="G589" s="17">
        <v>89</v>
      </c>
    </row>
    <row r="590" spans="2:7" x14ac:dyDescent="0.2">
      <c r="B590" s="16">
        <v>42118</v>
      </c>
      <c r="C590" s="17">
        <v>149.08000000000001</v>
      </c>
      <c r="D590" s="17">
        <v>50</v>
      </c>
      <c r="E590" s="17">
        <v>123</v>
      </c>
      <c r="F590" s="17">
        <v>159</v>
      </c>
      <c r="G590" s="17">
        <v>89</v>
      </c>
    </row>
    <row r="591" spans="2:7" x14ac:dyDescent="0.2">
      <c r="B591" s="16">
        <v>42111</v>
      </c>
      <c r="C591" s="17">
        <v>147.07</v>
      </c>
      <c r="D591" s="17">
        <v>49</v>
      </c>
      <c r="E591" s="17">
        <v>122</v>
      </c>
      <c r="F591" s="17">
        <v>152</v>
      </c>
      <c r="G591" s="17">
        <v>89.891400000000004</v>
      </c>
    </row>
    <row r="592" spans="2:7" x14ac:dyDescent="0.2">
      <c r="B592" s="16">
        <v>42104</v>
      </c>
      <c r="C592" s="17">
        <v>150.096</v>
      </c>
      <c r="D592" s="17">
        <v>50</v>
      </c>
      <c r="E592" s="17">
        <v>119</v>
      </c>
      <c r="F592" s="17">
        <v>151</v>
      </c>
      <c r="G592" s="17">
        <v>87</v>
      </c>
    </row>
    <row r="593" spans="2:7" x14ac:dyDescent="0.2">
      <c r="B593" s="16">
        <v>42097</v>
      </c>
      <c r="C593" s="17">
        <v>147</v>
      </c>
      <c r="D593" s="17">
        <v>52</v>
      </c>
      <c r="E593" s="17">
        <v>127</v>
      </c>
      <c r="F593" s="17">
        <v>152</v>
      </c>
      <c r="G593" s="17">
        <v>89</v>
      </c>
    </row>
    <row r="594" spans="2:7" x14ac:dyDescent="0.2">
      <c r="B594" s="16">
        <v>42090</v>
      </c>
      <c r="C594" s="17">
        <v>155.94</v>
      </c>
      <c r="D594" s="17">
        <v>53</v>
      </c>
      <c r="E594" s="17">
        <v>141</v>
      </c>
      <c r="F594" s="17">
        <v>157</v>
      </c>
      <c r="G594" s="17">
        <v>92</v>
      </c>
    </row>
    <row r="595" spans="2:7" x14ac:dyDescent="0.2">
      <c r="B595" s="16">
        <v>42083</v>
      </c>
      <c r="C595" s="17">
        <v>147</v>
      </c>
      <c r="D595" s="17">
        <v>55</v>
      </c>
      <c r="E595" s="17">
        <v>142</v>
      </c>
      <c r="F595" s="17">
        <v>159</v>
      </c>
      <c r="G595" s="17">
        <v>93</v>
      </c>
    </row>
    <row r="596" spans="2:7" x14ac:dyDescent="0.2">
      <c r="B596" s="16">
        <v>42076</v>
      </c>
      <c r="C596" s="17">
        <v>147</v>
      </c>
      <c r="D596" s="17">
        <v>53</v>
      </c>
      <c r="E596" s="17">
        <v>130</v>
      </c>
      <c r="F596" s="17">
        <v>156</v>
      </c>
      <c r="G596" s="17">
        <v>89</v>
      </c>
    </row>
    <row r="597" spans="2:7" x14ac:dyDescent="0.2">
      <c r="B597" s="16">
        <v>42069</v>
      </c>
      <c r="C597" s="17">
        <v>142.03200000000001</v>
      </c>
      <c r="D597" s="17">
        <v>52</v>
      </c>
      <c r="E597" s="17">
        <v>130</v>
      </c>
      <c r="F597" s="17">
        <v>136</v>
      </c>
      <c r="G597" s="17">
        <v>82</v>
      </c>
    </row>
    <row r="598" spans="2:7" x14ac:dyDescent="0.2">
      <c r="B598" s="16">
        <v>42062</v>
      </c>
      <c r="C598" s="17">
        <v>147.916</v>
      </c>
      <c r="D598" s="17">
        <v>52</v>
      </c>
      <c r="E598" s="17">
        <v>116</v>
      </c>
      <c r="F598" s="17">
        <v>133</v>
      </c>
      <c r="G598" s="17">
        <v>85</v>
      </c>
    </row>
    <row r="599" spans="2:7" x14ac:dyDescent="0.2">
      <c r="B599" s="16">
        <v>42055</v>
      </c>
      <c r="C599" s="17">
        <v>153.68600000000001</v>
      </c>
      <c r="D599" s="17">
        <v>61</v>
      </c>
      <c r="E599" s="17">
        <v>121</v>
      </c>
      <c r="F599" s="17">
        <v>148</v>
      </c>
      <c r="G599" s="17">
        <v>92</v>
      </c>
    </row>
    <row r="600" spans="2:7" x14ac:dyDescent="0.2">
      <c r="B600" s="16">
        <v>42048</v>
      </c>
      <c r="C600" s="17">
        <v>152.53899999999999</v>
      </c>
      <c r="D600" s="17">
        <v>62.660899999999998</v>
      </c>
      <c r="E600" s="17">
        <v>125</v>
      </c>
      <c r="F600" s="17">
        <v>153</v>
      </c>
      <c r="G600" s="17">
        <v>94</v>
      </c>
    </row>
    <row r="601" spans="2:7" x14ac:dyDescent="0.2">
      <c r="B601" s="16">
        <v>42041</v>
      </c>
      <c r="C601" s="17">
        <v>154.029</v>
      </c>
      <c r="D601" s="17">
        <v>63</v>
      </c>
      <c r="E601" s="17">
        <v>125</v>
      </c>
      <c r="F601" s="17">
        <v>155</v>
      </c>
      <c r="G601" s="17">
        <v>94.08</v>
      </c>
    </row>
    <row r="602" spans="2:7" x14ac:dyDescent="0.2">
      <c r="B602" s="16">
        <v>42034</v>
      </c>
      <c r="C602" s="17">
        <v>155</v>
      </c>
      <c r="D602" s="17">
        <v>61</v>
      </c>
      <c r="E602" s="17">
        <v>135</v>
      </c>
      <c r="F602" s="17">
        <v>155</v>
      </c>
      <c r="G602" s="17">
        <v>94.077699999999993</v>
      </c>
    </row>
    <row r="603" spans="2:7" x14ac:dyDescent="0.2">
      <c r="B603" s="16">
        <v>42027</v>
      </c>
      <c r="C603" s="17">
        <v>161.17400000000001</v>
      </c>
      <c r="D603" s="17">
        <v>60</v>
      </c>
      <c r="E603" s="17">
        <v>125</v>
      </c>
      <c r="F603" s="17">
        <v>146</v>
      </c>
      <c r="G603" s="17">
        <v>93</v>
      </c>
    </row>
    <row r="604" spans="2:7" x14ac:dyDescent="0.2">
      <c r="B604" s="16">
        <v>42020</v>
      </c>
      <c r="C604" s="17">
        <v>172.28100000000001</v>
      </c>
      <c r="D604" s="17">
        <v>66</v>
      </c>
      <c r="E604" s="17">
        <v>145</v>
      </c>
      <c r="F604" s="17">
        <v>175</v>
      </c>
      <c r="G604" s="17">
        <v>106</v>
      </c>
    </row>
    <row r="605" spans="2:7" x14ac:dyDescent="0.2">
      <c r="B605" s="16">
        <v>42013</v>
      </c>
      <c r="C605" s="17">
        <v>163</v>
      </c>
      <c r="D605" s="17">
        <v>60</v>
      </c>
      <c r="E605" s="17">
        <v>138</v>
      </c>
      <c r="F605" s="17">
        <v>170</v>
      </c>
      <c r="G605" s="17">
        <v>100</v>
      </c>
    </row>
    <row r="606" spans="2:7" x14ac:dyDescent="0.2">
      <c r="B606" s="16">
        <v>42006</v>
      </c>
      <c r="C606" s="17">
        <v>169.666</v>
      </c>
      <c r="D606" s="17">
        <v>53</v>
      </c>
      <c r="E606" s="17">
        <v>103</v>
      </c>
      <c r="F606" s="17">
        <v>162.34200000000001</v>
      </c>
      <c r="G606" s="17">
        <v>95.933199999999999</v>
      </c>
    </row>
    <row r="607" spans="2:7" x14ac:dyDescent="0.2">
      <c r="B607" s="16">
        <v>41999</v>
      </c>
      <c r="C607" s="17">
        <v>159</v>
      </c>
      <c r="D607" s="17">
        <v>48</v>
      </c>
      <c r="E607" s="17">
        <v>100</v>
      </c>
      <c r="F607" s="17">
        <v>145</v>
      </c>
      <c r="G607" s="17">
        <v>87</v>
      </c>
    </row>
    <row r="608" spans="2:7" x14ac:dyDescent="0.2">
      <c r="B608" s="16">
        <v>41992</v>
      </c>
      <c r="C608" s="17">
        <v>159</v>
      </c>
      <c r="D608" s="17">
        <v>50</v>
      </c>
      <c r="E608" s="17">
        <v>103</v>
      </c>
      <c r="F608" s="17">
        <v>155</v>
      </c>
      <c r="G608" s="17">
        <v>90</v>
      </c>
    </row>
    <row r="609" spans="2:7" x14ac:dyDescent="0.2">
      <c r="B609" s="16">
        <v>41985</v>
      </c>
      <c r="C609" s="17">
        <v>158.11699999999999</v>
      </c>
      <c r="D609" s="17">
        <v>54</v>
      </c>
      <c r="E609" s="17">
        <v>96</v>
      </c>
      <c r="F609" s="17">
        <v>160</v>
      </c>
      <c r="G609" s="17">
        <v>90</v>
      </c>
    </row>
    <row r="610" spans="2:7" x14ac:dyDescent="0.2">
      <c r="B610" s="16">
        <v>41978</v>
      </c>
      <c r="C610" s="17">
        <v>155.60400000000001</v>
      </c>
      <c r="D610" s="17">
        <v>49</v>
      </c>
      <c r="E610" s="17">
        <v>81</v>
      </c>
      <c r="F610" s="17">
        <v>134.715</v>
      </c>
      <c r="G610" s="17">
        <v>81</v>
      </c>
    </row>
    <row r="611" spans="2:7" x14ac:dyDescent="0.2">
      <c r="B611" s="16">
        <v>41971</v>
      </c>
      <c r="C611" s="17">
        <v>159</v>
      </c>
      <c r="D611" s="17">
        <v>49</v>
      </c>
      <c r="E611" s="17">
        <v>83</v>
      </c>
      <c r="F611" s="17">
        <v>137</v>
      </c>
      <c r="G611" s="17">
        <v>86</v>
      </c>
    </row>
    <row r="612" spans="2:7" x14ac:dyDescent="0.2">
      <c r="B612" s="16">
        <v>41964</v>
      </c>
      <c r="C612" s="17">
        <v>157.77500000000001</v>
      </c>
      <c r="D612" s="17">
        <v>52</v>
      </c>
      <c r="E612" s="17">
        <v>85</v>
      </c>
      <c r="F612" s="17">
        <v>145</v>
      </c>
      <c r="G612" s="17">
        <v>88</v>
      </c>
    </row>
    <row r="613" spans="2:7" x14ac:dyDescent="0.2">
      <c r="B613" s="16">
        <v>41957</v>
      </c>
      <c r="C613" s="17">
        <v>155.75399999999999</v>
      </c>
      <c r="D613" s="17">
        <v>49</v>
      </c>
      <c r="E613" s="17">
        <v>83</v>
      </c>
      <c r="F613" s="17">
        <v>139</v>
      </c>
      <c r="G613" s="17">
        <v>87</v>
      </c>
    </row>
    <row r="614" spans="2:7" x14ac:dyDescent="0.2">
      <c r="B614" s="16">
        <v>41950</v>
      </c>
      <c r="C614" s="17">
        <v>160</v>
      </c>
      <c r="D614" s="17">
        <v>52</v>
      </c>
      <c r="E614" s="17">
        <v>83.5</v>
      </c>
      <c r="F614" s="17">
        <v>144</v>
      </c>
      <c r="G614" s="17">
        <v>88</v>
      </c>
    </row>
    <row r="615" spans="2:7" x14ac:dyDescent="0.2">
      <c r="B615" s="16">
        <v>41943</v>
      </c>
      <c r="C615" s="17">
        <v>174</v>
      </c>
      <c r="D615" s="17">
        <v>52</v>
      </c>
      <c r="E615" s="17">
        <v>83</v>
      </c>
      <c r="F615" s="17">
        <v>145</v>
      </c>
      <c r="G615" s="17">
        <v>87</v>
      </c>
    </row>
    <row r="616" spans="2:7" x14ac:dyDescent="0.2">
      <c r="B616" s="16">
        <v>41936</v>
      </c>
      <c r="C616" s="17">
        <v>167.76400000000001</v>
      </c>
      <c r="D616" s="17">
        <v>56.5</v>
      </c>
      <c r="E616" s="17">
        <v>88</v>
      </c>
      <c r="F616" s="17">
        <v>155</v>
      </c>
      <c r="G616" s="17">
        <v>92</v>
      </c>
    </row>
    <row r="617" spans="2:7" x14ac:dyDescent="0.2">
      <c r="B617" s="16">
        <v>41929</v>
      </c>
      <c r="C617" s="17">
        <v>175</v>
      </c>
      <c r="D617" s="17">
        <v>60</v>
      </c>
      <c r="E617" s="17">
        <v>99</v>
      </c>
      <c r="F617" s="17">
        <v>176</v>
      </c>
      <c r="G617" s="17">
        <v>107</v>
      </c>
    </row>
    <row r="618" spans="2:7" x14ac:dyDescent="0.2">
      <c r="B618" s="16">
        <v>41922</v>
      </c>
      <c r="C618" s="17">
        <v>161.726</v>
      </c>
      <c r="D618" s="17">
        <v>57</v>
      </c>
      <c r="E618" s="17">
        <v>90</v>
      </c>
      <c r="F618" s="17">
        <v>167</v>
      </c>
      <c r="G618" s="17">
        <v>96</v>
      </c>
    </row>
    <row r="619" spans="2:7" x14ac:dyDescent="0.2">
      <c r="B619" s="16">
        <v>41915</v>
      </c>
      <c r="C619" s="17">
        <v>165</v>
      </c>
      <c r="D619" s="17">
        <v>57</v>
      </c>
      <c r="E619" s="17">
        <v>88</v>
      </c>
      <c r="F619" s="17">
        <v>167</v>
      </c>
      <c r="G619" s="17">
        <v>97</v>
      </c>
    </row>
    <row r="620" spans="2:7" x14ac:dyDescent="0.2">
      <c r="B620" s="16">
        <v>41908</v>
      </c>
      <c r="C620" s="17">
        <v>170</v>
      </c>
      <c r="D620" s="17">
        <v>55</v>
      </c>
      <c r="E620" s="17">
        <v>83</v>
      </c>
      <c r="F620" s="17">
        <v>152</v>
      </c>
      <c r="G620" s="17">
        <v>92</v>
      </c>
    </row>
    <row r="621" spans="2:7" x14ac:dyDescent="0.2">
      <c r="B621" s="16">
        <v>41901</v>
      </c>
      <c r="C621" s="17"/>
      <c r="D621" s="17">
        <v>49.855400000000003</v>
      </c>
      <c r="E621" s="17">
        <v>74.212500000000006</v>
      </c>
      <c r="F621" s="17">
        <v>134.93299999999999</v>
      </c>
      <c r="G621" s="17">
        <v>80.895200000000003</v>
      </c>
    </row>
    <row r="622" spans="2:7" x14ac:dyDescent="0.2">
      <c r="B622" s="16">
        <v>41894</v>
      </c>
      <c r="C622" s="17"/>
      <c r="D622" s="17">
        <v>50.564799999999998</v>
      </c>
      <c r="E622" s="17">
        <v>75.044200000000004</v>
      </c>
      <c r="F622" s="17">
        <v>130.77199999999999</v>
      </c>
      <c r="G622" s="17">
        <v>82.561199999999999</v>
      </c>
    </row>
    <row r="623" spans="2:7" x14ac:dyDescent="0.2">
      <c r="B623" s="16">
        <v>41887</v>
      </c>
      <c r="C623" s="17"/>
      <c r="D623" s="17">
        <v>48.905299999999997</v>
      </c>
      <c r="E623" s="17">
        <v>73.994399999999999</v>
      </c>
      <c r="F623" s="17">
        <v>128.749</v>
      </c>
      <c r="G623" s="17">
        <v>80.117999999999995</v>
      </c>
    </row>
    <row r="624" spans="2:7" x14ac:dyDescent="0.2">
      <c r="B624" s="16">
        <v>41880</v>
      </c>
      <c r="C624" s="17">
        <v>179</v>
      </c>
      <c r="D624" s="17">
        <v>50</v>
      </c>
      <c r="E624" s="17">
        <v>78</v>
      </c>
      <c r="F624" s="17">
        <v>133</v>
      </c>
      <c r="G624" s="17">
        <v>83</v>
      </c>
    </row>
    <row r="625" spans="2:7" x14ac:dyDescent="0.2">
      <c r="B625" s="16">
        <v>41873</v>
      </c>
      <c r="C625" s="17"/>
      <c r="D625" s="17">
        <v>52</v>
      </c>
      <c r="E625" s="17">
        <v>78.936899999999994</v>
      </c>
      <c r="F625" s="17">
        <v>140</v>
      </c>
      <c r="G625" s="17">
        <v>86</v>
      </c>
    </row>
    <row r="626" spans="2:7" x14ac:dyDescent="0.2">
      <c r="B626" s="16">
        <v>41866</v>
      </c>
      <c r="C626" s="17">
        <v>198</v>
      </c>
      <c r="D626" s="17">
        <v>54</v>
      </c>
      <c r="E626" s="17">
        <v>85</v>
      </c>
      <c r="F626" s="17">
        <v>148</v>
      </c>
      <c r="G626" s="17">
        <v>90</v>
      </c>
    </row>
    <row r="627" spans="2:7" x14ac:dyDescent="0.2">
      <c r="B627" s="16">
        <v>41859</v>
      </c>
      <c r="C627" s="17">
        <v>198</v>
      </c>
      <c r="D627" s="17">
        <v>62</v>
      </c>
      <c r="E627" s="17">
        <v>93</v>
      </c>
      <c r="F627" s="17">
        <v>167</v>
      </c>
      <c r="G627" s="17">
        <v>98</v>
      </c>
    </row>
    <row r="628" spans="2:7" x14ac:dyDescent="0.2">
      <c r="B628" s="16">
        <v>41852</v>
      </c>
      <c r="C628" s="17">
        <v>188</v>
      </c>
      <c r="D628" s="17">
        <v>55</v>
      </c>
      <c r="E628" s="17">
        <v>88</v>
      </c>
      <c r="F628" s="17">
        <v>156</v>
      </c>
      <c r="G628" s="17">
        <v>93</v>
      </c>
    </row>
    <row r="629" spans="2:7" x14ac:dyDescent="0.2">
      <c r="B629" s="16">
        <v>41845</v>
      </c>
      <c r="C629" s="17">
        <v>191</v>
      </c>
      <c r="D629" s="17">
        <v>51</v>
      </c>
      <c r="E629" s="17">
        <v>84</v>
      </c>
      <c r="F629" s="17">
        <v>143</v>
      </c>
      <c r="G629" s="17">
        <v>85</v>
      </c>
    </row>
    <row r="630" spans="2:7" x14ac:dyDescent="0.2">
      <c r="B630" s="16">
        <v>41838</v>
      </c>
      <c r="C630" s="17"/>
      <c r="D630" s="17">
        <v>52</v>
      </c>
      <c r="E630" s="17">
        <v>85</v>
      </c>
      <c r="F630" s="17">
        <v>150</v>
      </c>
      <c r="G630" s="17">
        <v>87</v>
      </c>
    </row>
    <row r="631" spans="2:7" x14ac:dyDescent="0.2">
      <c r="B631" s="16">
        <v>41831</v>
      </c>
      <c r="C631" s="17"/>
      <c r="D631" s="17">
        <v>51</v>
      </c>
      <c r="E631" s="17">
        <v>83</v>
      </c>
      <c r="F631" s="17">
        <v>147</v>
      </c>
      <c r="G631" s="17">
        <v>85</v>
      </c>
    </row>
    <row r="632" spans="2:7" x14ac:dyDescent="0.2">
      <c r="B632" s="16">
        <v>41824</v>
      </c>
      <c r="C632" s="17">
        <v>183</v>
      </c>
      <c r="D632" s="17">
        <v>52</v>
      </c>
      <c r="E632" s="17">
        <v>83</v>
      </c>
      <c r="F632" s="17">
        <v>153</v>
      </c>
      <c r="G632" s="17">
        <v>85</v>
      </c>
    </row>
    <row r="633" spans="2:7" x14ac:dyDescent="0.2">
      <c r="B633" s="16">
        <v>41817</v>
      </c>
      <c r="C633" s="17">
        <v>183</v>
      </c>
      <c r="D633" s="17">
        <v>54</v>
      </c>
      <c r="E633" s="17">
        <v>87</v>
      </c>
      <c r="F633" s="17">
        <v>160</v>
      </c>
      <c r="G633" s="17">
        <v>87</v>
      </c>
    </row>
    <row r="634" spans="2:7" x14ac:dyDescent="0.2">
      <c r="B634" s="16">
        <v>41810</v>
      </c>
      <c r="C634" s="17">
        <v>190</v>
      </c>
      <c r="D634" s="17">
        <v>54</v>
      </c>
      <c r="E634" s="17">
        <v>86</v>
      </c>
      <c r="F634" s="17">
        <v>152</v>
      </c>
      <c r="G634" s="17">
        <v>88</v>
      </c>
    </row>
    <row r="635" spans="2:7" x14ac:dyDescent="0.2">
      <c r="B635" s="16">
        <v>41803</v>
      </c>
      <c r="C635" s="17"/>
      <c r="D635" s="17">
        <v>53</v>
      </c>
      <c r="E635" s="17">
        <v>86</v>
      </c>
      <c r="F635" s="17">
        <v>145</v>
      </c>
      <c r="G635" s="17">
        <v>86</v>
      </c>
    </row>
    <row r="636" spans="2:7" x14ac:dyDescent="0.2">
      <c r="B636" s="16">
        <v>41796</v>
      </c>
      <c r="C636" s="17">
        <v>186</v>
      </c>
      <c r="D636" s="17">
        <v>50</v>
      </c>
      <c r="E636" s="17">
        <v>84</v>
      </c>
      <c r="F636" s="17">
        <v>140</v>
      </c>
      <c r="G636" s="17">
        <v>80</v>
      </c>
    </row>
    <row r="637" spans="2:7" x14ac:dyDescent="0.2">
      <c r="B637" s="16">
        <v>41789</v>
      </c>
      <c r="C637" s="17">
        <v>186</v>
      </c>
      <c r="D637" s="17">
        <v>53</v>
      </c>
      <c r="E637" s="17">
        <v>88</v>
      </c>
      <c r="F637" s="17">
        <v>143</v>
      </c>
      <c r="G637" s="17">
        <v>87</v>
      </c>
    </row>
    <row r="638" spans="2:7" x14ac:dyDescent="0.2">
      <c r="B638" s="16">
        <v>41782</v>
      </c>
      <c r="C638" s="17">
        <v>207.5</v>
      </c>
      <c r="D638" s="17">
        <v>56</v>
      </c>
      <c r="E638" s="17">
        <v>93</v>
      </c>
      <c r="F638" s="17">
        <v>149</v>
      </c>
      <c r="G638" s="17">
        <v>92</v>
      </c>
    </row>
    <row r="639" spans="2:7" x14ac:dyDescent="0.2">
      <c r="B639" s="16">
        <v>41775</v>
      </c>
      <c r="C639" s="17">
        <v>230</v>
      </c>
      <c r="D639" s="17">
        <v>59</v>
      </c>
      <c r="E639" s="17">
        <v>95</v>
      </c>
      <c r="F639" s="17">
        <v>153</v>
      </c>
      <c r="G639" s="17">
        <v>95</v>
      </c>
    </row>
    <row r="640" spans="2:7" x14ac:dyDescent="0.2">
      <c r="B640" s="16">
        <v>41768</v>
      </c>
      <c r="C640" s="17"/>
      <c r="D640" s="17">
        <v>60</v>
      </c>
      <c r="E640" s="17">
        <v>99</v>
      </c>
      <c r="F640" s="17">
        <v>164</v>
      </c>
      <c r="G640" s="17">
        <v>97</v>
      </c>
    </row>
    <row r="641" spans="2:7" x14ac:dyDescent="0.2">
      <c r="B641" s="16">
        <v>41761</v>
      </c>
      <c r="C641" s="17">
        <v>250</v>
      </c>
      <c r="D641" s="17">
        <v>61.867600000000003</v>
      </c>
      <c r="E641" s="17">
        <v>100.29300000000001</v>
      </c>
      <c r="F641" s="17">
        <v>174</v>
      </c>
      <c r="G641" s="17">
        <v>100.998</v>
      </c>
    </row>
    <row r="642" spans="2:7" x14ac:dyDescent="0.2">
      <c r="B642" s="16">
        <v>41754</v>
      </c>
      <c r="C642" s="17">
        <v>250</v>
      </c>
      <c r="D642" s="17">
        <v>61.5</v>
      </c>
      <c r="E642" s="17">
        <v>101</v>
      </c>
      <c r="F642" s="17">
        <v>178</v>
      </c>
      <c r="G642" s="17">
        <v>100</v>
      </c>
    </row>
    <row r="643" spans="2:7" x14ac:dyDescent="0.2">
      <c r="B643" s="16">
        <v>41747</v>
      </c>
      <c r="C643" s="17">
        <v>240</v>
      </c>
      <c r="D643" s="17">
        <v>62.4499</v>
      </c>
      <c r="E643" s="17">
        <v>100.15900000000001</v>
      </c>
      <c r="F643" s="17">
        <v>167.303</v>
      </c>
      <c r="G643" s="17">
        <v>101.23</v>
      </c>
    </row>
    <row r="644" spans="2:7" x14ac:dyDescent="0.2">
      <c r="B644" s="16">
        <v>41740</v>
      </c>
      <c r="C644" s="17">
        <v>250</v>
      </c>
      <c r="D644" s="17">
        <v>60</v>
      </c>
      <c r="E644" s="17">
        <v>100</v>
      </c>
      <c r="F644" s="17">
        <v>167</v>
      </c>
      <c r="G644" s="17">
        <v>100</v>
      </c>
    </row>
    <row r="645" spans="2:7" x14ac:dyDescent="0.2">
      <c r="B645" s="16">
        <v>41733</v>
      </c>
      <c r="C645" s="17">
        <v>240</v>
      </c>
      <c r="D645" s="17">
        <v>61</v>
      </c>
      <c r="E645" s="17">
        <v>98</v>
      </c>
      <c r="F645" s="17">
        <v>173</v>
      </c>
      <c r="G645" s="17">
        <v>103</v>
      </c>
    </row>
    <row r="646" spans="2:7" x14ac:dyDescent="0.2">
      <c r="B646" s="16">
        <v>41726</v>
      </c>
      <c r="C646" s="17">
        <v>245</v>
      </c>
      <c r="D646" s="17">
        <v>61</v>
      </c>
      <c r="E646" s="17">
        <v>103</v>
      </c>
      <c r="F646" s="17">
        <v>183</v>
      </c>
      <c r="G646" s="17">
        <v>107</v>
      </c>
    </row>
    <row r="647" spans="2:7" x14ac:dyDescent="0.2">
      <c r="B647" s="16">
        <v>41719</v>
      </c>
      <c r="C647" s="17">
        <v>260</v>
      </c>
      <c r="D647" s="17">
        <v>64</v>
      </c>
      <c r="E647" s="17">
        <v>108</v>
      </c>
      <c r="F647" s="17">
        <v>193</v>
      </c>
      <c r="G647" s="17">
        <v>113</v>
      </c>
    </row>
    <row r="648" spans="2:7" x14ac:dyDescent="0.2">
      <c r="B648" s="16">
        <v>41712</v>
      </c>
      <c r="C648" s="17">
        <v>249</v>
      </c>
      <c r="D648" s="17">
        <v>63</v>
      </c>
      <c r="E648" s="17">
        <v>105</v>
      </c>
      <c r="F648" s="17">
        <v>182</v>
      </c>
      <c r="G648" s="17">
        <v>108</v>
      </c>
    </row>
    <row r="649" spans="2:7" x14ac:dyDescent="0.2">
      <c r="B649" s="16">
        <v>41705</v>
      </c>
      <c r="C649" s="17">
        <v>250</v>
      </c>
      <c r="D649" s="17">
        <v>61</v>
      </c>
      <c r="E649" s="17">
        <v>93</v>
      </c>
      <c r="F649" s="17">
        <v>171</v>
      </c>
      <c r="G649" s="17">
        <v>100</v>
      </c>
    </row>
    <row r="650" spans="2:7" x14ac:dyDescent="0.2">
      <c r="B650" s="16">
        <v>41698</v>
      </c>
      <c r="C650" s="17">
        <v>269</v>
      </c>
      <c r="D650" s="17">
        <v>65</v>
      </c>
      <c r="E650" s="17">
        <v>102</v>
      </c>
      <c r="F650" s="17">
        <v>185</v>
      </c>
      <c r="G650" s="17">
        <v>99</v>
      </c>
    </row>
    <row r="651" spans="2:7" x14ac:dyDescent="0.2">
      <c r="B651" s="16">
        <v>41691</v>
      </c>
      <c r="C651" s="17">
        <v>276</v>
      </c>
      <c r="D651" s="17">
        <v>66.5</v>
      </c>
      <c r="E651" s="17">
        <v>107</v>
      </c>
      <c r="F651" s="17">
        <v>200</v>
      </c>
      <c r="G651" s="17">
        <v>106</v>
      </c>
    </row>
    <row r="652" spans="2:7" x14ac:dyDescent="0.2">
      <c r="B652" s="16">
        <v>41684</v>
      </c>
      <c r="C652" s="17">
        <v>285</v>
      </c>
      <c r="D652" s="17">
        <v>68</v>
      </c>
      <c r="E652" s="17">
        <v>108</v>
      </c>
      <c r="F652" s="17">
        <v>206</v>
      </c>
      <c r="G652" s="17">
        <v>113</v>
      </c>
    </row>
    <row r="653" spans="2:7" x14ac:dyDescent="0.2">
      <c r="B653" s="16">
        <v>41677</v>
      </c>
      <c r="C653" s="17">
        <v>295</v>
      </c>
      <c r="D653" s="17">
        <v>70.769000000000005</v>
      </c>
      <c r="E653" s="17">
        <v>119</v>
      </c>
      <c r="F653" s="17">
        <v>215</v>
      </c>
      <c r="G653" s="17">
        <v>118</v>
      </c>
    </row>
    <row r="654" spans="2:7" x14ac:dyDescent="0.2">
      <c r="B654" s="16">
        <v>41670</v>
      </c>
      <c r="C654" s="17">
        <v>295</v>
      </c>
      <c r="D654" s="17">
        <v>70</v>
      </c>
      <c r="E654" s="17">
        <v>123</v>
      </c>
      <c r="F654" s="17">
        <v>227</v>
      </c>
      <c r="G654" s="17">
        <v>122</v>
      </c>
    </row>
    <row r="655" spans="2:7" x14ac:dyDescent="0.2">
      <c r="B655" s="16">
        <v>41663</v>
      </c>
      <c r="C655" s="17"/>
      <c r="D655" s="17">
        <v>70</v>
      </c>
      <c r="E655" s="17">
        <v>120</v>
      </c>
      <c r="F655" s="17">
        <v>228</v>
      </c>
      <c r="G655" s="17">
        <v>125</v>
      </c>
    </row>
    <row r="656" spans="2:7" x14ac:dyDescent="0.2">
      <c r="B656" s="16">
        <v>41656</v>
      </c>
      <c r="C656" s="17"/>
      <c r="D656" s="17">
        <v>68</v>
      </c>
      <c r="E656" s="17">
        <v>113</v>
      </c>
      <c r="F656" s="17">
        <v>217</v>
      </c>
      <c r="G656" s="17">
        <v>110.283</v>
      </c>
    </row>
    <row r="657" spans="2:7" x14ac:dyDescent="0.2">
      <c r="B657" s="16">
        <v>41649</v>
      </c>
      <c r="C657" s="17"/>
      <c r="D657" s="17">
        <v>67</v>
      </c>
      <c r="E657" s="17">
        <v>112</v>
      </c>
      <c r="F657" s="17">
        <v>233</v>
      </c>
      <c r="G657" s="17">
        <v>112</v>
      </c>
    </row>
    <row r="658" spans="2:7" x14ac:dyDescent="0.2">
      <c r="B658" s="16">
        <v>41642</v>
      </c>
      <c r="C658" s="17">
        <v>290</v>
      </c>
      <c r="D658" s="17">
        <v>68</v>
      </c>
      <c r="E658" s="17">
        <v>115</v>
      </c>
      <c r="F658" s="17">
        <v>240</v>
      </c>
      <c r="G658" s="17">
        <v>115</v>
      </c>
    </row>
    <row r="659" spans="2:7" x14ac:dyDescent="0.2">
      <c r="B659" s="16">
        <v>41635</v>
      </c>
      <c r="C659" s="17">
        <v>295</v>
      </c>
      <c r="D659" s="17">
        <v>63</v>
      </c>
      <c r="E659" s="17">
        <v>103</v>
      </c>
      <c r="F659" s="17">
        <v>228</v>
      </c>
      <c r="G659" s="17">
        <v>110</v>
      </c>
    </row>
    <row r="660" spans="2:7" x14ac:dyDescent="0.2">
      <c r="B660" s="16">
        <v>41628</v>
      </c>
      <c r="C660" s="17">
        <v>295</v>
      </c>
      <c r="D660" s="17">
        <v>57</v>
      </c>
      <c r="E660" s="17">
        <v>100</v>
      </c>
      <c r="F660" s="17">
        <v>217</v>
      </c>
      <c r="G660" s="17">
        <v>108</v>
      </c>
    </row>
    <row r="661" spans="2:7" x14ac:dyDescent="0.2">
      <c r="B661" s="16">
        <v>41621</v>
      </c>
      <c r="C661" s="17">
        <v>295</v>
      </c>
      <c r="D661" s="17">
        <v>57</v>
      </c>
      <c r="E661" s="17">
        <v>100</v>
      </c>
      <c r="F661" s="17">
        <v>212</v>
      </c>
      <c r="G661" s="17">
        <v>105</v>
      </c>
    </row>
    <row r="662" spans="2:7" x14ac:dyDescent="0.2">
      <c r="B662" s="16">
        <v>41614</v>
      </c>
      <c r="C662" s="17">
        <v>320</v>
      </c>
      <c r="D662" s="17">
        <v>59</v>
      </c>
      <c r="E662" s="17">
        <v>104</v>
      </c>
      <c r="F662" s="17">
        <v>230</v>
      </c>
      <c r="G662" s="17">
        <v>112</v>
      </c>
    </row>
    <row r="663" spans="2:7" x14ac:dyDescent="0.2">
      <c r="B663" s="16">
        <v>41607</v>
      </c>
      <c r="C663" s="17">
        <v>320</v>
      </c>
      <c r="D663" s="17">
        <v>56</v>
      </c>
      <c r="E663" s="17">
        <v>104</v>
      </c>
      <c r="F663" s="17">
        <v>235</v>
      </c>
      <c r="G663" s="17">
        <v>107</v>
      </c>
    </row>
    <row r="664" spans="2:7" x14ac:dyDescent="0.2">
      <c r="B664" s="16">
        <v>41600</v>
      </c>
      <c r="C664" s="17">
        <v>310</v>
      </c>
      <c r="D664" s="17">
        <v>57</v>
      </c>
      <c r="E664" s="17">
        <v>102</v>
      </c>
      <c r="F664" s="17">
        <v>216</v>
      </c>
      <c r="G664" s="17">
        <v>103</v>
      </c>
    </row>
    <row r="665" spans="2:7" x14ac:dyDescent="0.2">
      <c r="B665" s="16">
        <v>41593</v>
      </c>
      <c r="C665" s="17">
        <v>310</v>
      </c>
      <c r="D665" s="17">
        <v>61</v>
      </c>
      <c r="E665" s="17">
        <v>111</v>
      </c>
      <c r="F665" s="17">
        <v>215</v>
      </c>
      <c r="G665" s="17">
        <v>104</v>
      </c>
    </row>
    <row r="666" spans="2:7" x14ac:dyDescent="0.2">
      <c r="B666" s="16">
        <v>41586</v>
      </c>
      <c r="C666" s="17">
        <v>300</v>
      </c>
      <c r="D666" s="17">
        <v>60</v>
      </c>
      <c r="E666" s="17">
        <v>110</v>
      </c>
      <c r="F666" s="17">
        <v>215</v>
      </c>
      <c r="G666" s="17">
        <v>100</v>
      </c>
    </row>
    <row r="667" spans="2:7" x14ac:dyDescent="0.2">
      <c r="B667" s="16">
        <v>41579</v>
      </c>
      <c r="C667" s="17">
        <v>300</v>
      </c>
      <c r="D667" s="17">
        <v>60</v>
      </c>
      <c r="E667" s="17">
        <v>103</v>
      </c>
      <c r="F667" s="17">
        <v>194</v>
      </c>
      <c r="G667" s="17">
        <v>92</v>
      </c>
    </row>
    <row r="668" spans="2:7" x14ac:dyDescent="0.2">
      <c r="B668" s="16">
        <v>41572</v>
      </c>
      <c r="C668" s="17">
        <v>301</v>
      </c>
      <c r="D668" s="17">
        <v>62</v>
      </c>
      <c r="E668" s="17">
        <v>106</v>
      </c>
      <c r="F668" s="17">
        <v>190</v>
      </c>
      <c r="G668" s="17">
        <v>91</v>
      </c>
    </row>
    <row r="669" spans="2:7" x14ac:dyDescent="0.2">
      <c r="B669" s="16">
        <v>41565</v>
      </c>
      <c r="C669" s="17">
        <v>301</v>
      </c>
      <c r="D669" s="17">
        <v>63</v>
      </c>
      <c r="E669" s="17">
        <v>110</v>
      </c>
      <c r="F669" s="17">
        <v>197</v>
      </c>
      <c r="G669" s="17">
        <v>97</v>
      </c>
    </row>
    <row r="670" spans="2:7" x14ac:dyDescent="0.2">
      <c r="B670" s="16">
        <v>41558</v>
      </c>
      <c r="C670" s="17"/>
      <c r="D670" s="17">
        <v>67</v>
      </c>
      <c r="E670" s="17">
        <v>120</v>
      </c>
      <c r="F670" s="17">
        <v>222</v>
      </c>
      <c r="G670" s="17">
        <v>105</v>
      </c>
    </row>
    <row r="671" spans="2:7" x14ac:dyDescent="0.2">
      <c r="B671" s="16">
        <v>41551</v>
      </c>
      <c r="C671" s="17">
        <v>305</v>
      </c>
      <c r="D671" s="17">
        <v>75</v>
      </c>
      <c r="E671" s="17">
        <v>130</v>
      </c>
      <c r="F671" s="17">
        <v>250</v>
      </c>
      <c r="G671" s="17">
        <v>115</v>
      </c>
    </row>
    <row r="672" spans="2:7" x14ac:dyDescent="0.2">
      <c r="B672" s="16">
        <v>41544</v>
      </c>
      <c r="C672" s="17">
        <v>305</v>
      </c>
      <c r="D672" s="17">
        <v>73</v>
      </c>
      <c r="E672" s="17">
        <v>120</v>
      </c>
      <c r="F672" s="17">
        <v>240</v>
      </c>
      <c r="G672" s="17">
        <v>110</v>
      </c>
    </row>
    <row r="673" spans="2:7" x14ac:dyDescent="0.2">
      <c r="B673" s="16">
        <v>41537</v>
      </c>
      <c r="C673" s="17">
        <v>319</v>
      </c>
      <c r="D673" s="17">
        <v>72</v>
      </c>
      <c r="E673" s="17">
        <v>104</v>
      </c>
      <c r="F673" s="17">
        <v>215</v>
      </c>
      <c r="G673" s="17">
        <v>110</v>
      </c>
    </row>
    <row r="674" spans="2:7" x14ac:dyDescent="0.2">
      <c r="B674" s="16">
        <v>41530</v>
      </c>
      <c r="C674" s="17"/>
      <c r="D674" s="17">
        <v>75</v>
      </c>
      <c r="E674" s="17">
        <v>126</v>
      </c>
      <c r="F674" s="17">
        <v>250</v>
      </c>
      <c r="G674" s="17">
        <v>126</v>
      </c>
    </row>
    <row r="675" spans="2:7" x14ac:dyDescent="0.2">
      <c r="B675" s="16">
        <v>41523</v>
      </c>
      <c r="C675" s="17"/>
      <c r="D675" s="17">
        <v>72</v>
      </c>
      <c r="E675" s="17">
        <v>135</v>
      </c>
      <c r="F675" s="17">
        <v>280</v>
      </c>
      <c r="G675" s="17">
        <v>134</v>
      </c>
    </row>
    <row r="676" spans="2:7" x14ac:dyDescent="0.2">
      <c r="B676" s="16">
        <v>41516</v>
      </c>
      <c r="C676" s="17">
        <v>353</v>
      </c>
      <c r="D676" s="17">
        <v>83</v>
      </c>
      <c r="E676" s="17">
        <v>152</v>
      </c>
      <c r="F676" s="17">
        <v>280</v>
      </c>
      <c r="G676" s="17">
        <v>148</v>
      </c>
    </row>
    <row r="677" spans="2:7" x14ac:dyDescent="0.2">
      <c r="B677" s="16">
        <v>41509</v>
      </c>
      <c r="C677" s="17">
        <v>375</v>
      </c>
      <c r="D677" s="17">
        <v>85</v>
      </c>
      <c r="E677" s="17">
        <v>153</v>
      </c>
      <c r="F677" s="17">
        <v>275</v>
      </c>
      <c r="G677" s="17">
        <v>147</v>
      </c>
    </row>
    <row r="678" spans="2:7" x14ac:dyDescent="0.2">
      <c r="B678" s="16">
        <v>41502</v>
      </c>
      <c r="C678" s="17">
        <v>273</v>
      </c>
      <c r="D678" s="17">
        <v>80</v>
      </c>
      <c r="E678" s="17">
        <v>121</v>
      </c>
      <c r="F678" s="17">
        <v>230</v>
      </c>
      <c r="G678" s="17">
        <v>122</v>
      </c>
    </row>
    <row r="679" spans="2:7" x14ac:dyDescent="0.2">
      <c r="B679" s="16">
        <v>41495</v>
      </c>
      <c r="C679" s="17"/>
      <c r="D679" s="17">
        <v>81</v>
      </c>
      <c r="E679" s="17">
        <v>121</v>
      </c>
      <c r="F679" s="17">
        <v>220</v>
      </c>
      <c r="G679" s="17">
        <v>120</v>
      </c>
    </row>
    <row r="680" spans="2:7" x14ac:dyDescent="0.2">
      <c r="B680" s="16">
        <v>41488</v>
      </c>
      <c r="C680" s="17"/>
      <c r="D680" s="17">
        <v>83</v>
      </c>
      <c r="E680" s="17">
        <v>123</v>
      </c>
      <c r="F680" s="17">
        <v>215</v>
      </c>
      <c r="G680" s="17">
        <v>121</v>
      </c>
    </row>
    <row r="681" spans="2:7" x14ac:dyDescent="0.2">
      <c r="B681" s="16">
        <v>41481</v>
      </c>
      <c r="C681" s="17"/>
      <c r="D681" s="17">
        <v>84</v>
      </c>
      <c r="E681" s="17">
        <v>106</v>
      </c>
      <c r="F681" s="17">
        <v>205</v>
      </c>
      <c r="G681" s="17">
        <v>109</v>
      </c>
    </row>
    <row r="682" spans="2:7" x14ac:dyDescent="0.2">
      <c r="B682" s="16">
        <v>41474</v>
      </c>
      <c r="C682" s="17">
        <v>245</v>
      </c>
      <c r="D682" s="17">
        <v>79</v>
      </c>
      <c r="E682" s="17">
        <v>101</v>
      </c>
      <c r="F682" s="17">
        <v>198</v>
      </c>
      <c r="G682" s="17">
        <v>109</v>
      </c>
    </row>
    <row r="683" spans="2:7" x14ac:dyDescent="0.2">
      <c r="B683" s="16">
        <v>41467</v>
      </c>
      <c r="C683" s="17">
        <v>245</v>
      </c>
      <c r="D683" s="17">
        <v>81</v>
      </c>
      <c r="E683" s="17">
        <v>115</v>
      </c>
      <c r="F683" s="17">
        <v>212</v>
      </c>
      <c r="G683" s="17">
        <v>121</v>
      </c>
    </row>
    <row r="684" spans="2:7" x14ac:dyDescent="0.2">
      <c r="B684" s="16">
        <v>41460</v>
      </c>
      <c r="C684" s="17">
        <v>265</v>
      </c>
      <c r="D684" s="17">
        <v>88</v>
      </c>
      <c r="E684" s="17">
        <v>125</v>
      </c>
      <c r="F684" s="17">
        <v>205</v>
      </c>
      <c r="G684" s="17">
        <v>130</v>
      </c>
    </row>
    <row r="685" spans="2:7" x14ac:dyDescent="0.2">
      <c r="B685" s="16">
        <v>41453</v>
      </c>
      <c r="C685" s="17">
        <v>260</v>
      </c>
      <c r="D685" s="17">
        <v>87</v>
      </c>
      <c r="E685" s="17">
        <v>120</v>
      </c>
      <c r="F685" s="17">
        <v>195</v>
      </c>
      <c r="G685" s="17">
        <v>123</v>
      </c>
    </row>
    <row r="686" spans="2:7" x14ac:dyDescent="0.2">
      <c r="B686" s="16">
        <v>41446</v>
      </c>
      <c r="C686" s="17">
        <v>260</v>
      </c>
      <c r="D686" s="17">
        <v>99</v>
      </c>
      <c r="E686" s="17">
        <v>123</v>
      </c>
      <c r="F686" s="17">
        <v>245</v>
      </c>
      <c r="G686" s="17">
        <v>132</v>
      </c>
    </row>
    <row r="687" spans="2:7" x14ac:dyDescent="0.2">
      <c r="B687" s="16">
        <v>41439</v>
      </c>
      <c r="C687" s="17">
        <v>220</v>
      </c>
      <c r="D687" s="17">
        <v>84</v>
      </c>
      <c r="E687" s="17">
        <v>100</v>
      </c>
      <c r="F687" s="17">
        <v>195</v>
      </c>
      <c r="G687" s="17">
        <v>108</v>
      </c>
    </row>
    <row r="688" spans="2:7" x14ac:dyDescent="0.2">
      <c r="B688" s="16">
        <v>41432</v>
      </c>
      <c r="C688" s="17"/>
      <c r="D688" s="17">
        <v>83</v>
      </c>
      <c r="E688" s="17">
        <v>96</v>
      </c>
      <c r="F688" s="17">
        <v>189</v>
      </c>
      <c r="G688" s="17">
        <v>110</v>
      </c>
    </row>
    <row r="689" spans="2:7" x14ac:dyDescent="0.2">
      <c r="B689" s="16">
        <v>41425</v>
      </c>
      <c r="C689" s="17">
        <v>178</v>
      </c>
      <c r="D689" s="17">
        <v>76</v>
      </c>
      <c r="E689" s="17">
        <v>88</v>
      </c>
      <c r="F689" s="17">
        <v>172</v>
      </c>
      <c r="G689" s="17">
        <v>100</v>
      </c>
    </row>
    <row r="690" spans="2:7" x14ac:dyDescent="0.2">
      <c r="B690" s="16">
        <v>41418</v>
      </c>
      <c r="C690" s="17">
        <v>184</v>
      </c>
      <c r="D690" s="17">
        <v>73</v>
      </c>
      <c r="E690" s="17">
        <v>81</v>
      </c>
      <c r="F690" s="17">
        <v>152</v>
      </c>
      <c r="G690" s="17">
        <v>93</v>
      </c>
    </row>
    <row r="691" spans="2:7" x14ac:dyDescent="0.2">
      <c r="B691" s="16">
        <v>41411</v>
      </c>
      <c r="C691" s="17">
        <v>184</v>
      </c>
      <c r="D691" s="17">
        <v>70</v>
      </c>
      <c r="E691" s="17">
        <v>78</v>
      </c>
      <c r="F691" s="17">
        <v>138</v>
      </c>
      <c r="G691" s="17">
        <v>84.5</v>
      </c>
    </row>
    <row r="692" spans="2:7" x14ac:dyDescent="0.2">
      <c r="B692" s="16">
        <v>41404</v>
      </c>
      <c r="C692" s="17"/>
      <c r="D692" s="17">
        <v>68</v>
      </c>
      <c r="E692" s="17">
        <v>74</v>
      </c>
      <c r="F692" s="17">
        <v>128</v>
      </c>
      <c r="G692" s="17">
        <v>82</v>
      </c>
    </row>
    <row r="693" spans="2:7" x14ac:dyDescent="0.2">
      <c r="B693" s="16">
        <v>41397</v>
      </c>
      <c r="C693" s="17">
        <v>202</v>
      </c>
      <c r="D693" s="17">
        <v>72</v>
      </c>
      <c r="E693" s="17">
        <v>84</v>
      </c>
      <c r="F693" s="17">
        <v>131</v>
      </c>
      <c r="G693" s="17">
        <v>86</v>
      </c>
    </row>
    <row r="694" spans="2:7" x14ac:dyDescent="0.2">
      <c r="B694" s="16">
        <v>41390</v>
      </c>
      <c r="C694" s="17"/>
      <c r="D694" s="17">
        <v>72.5</v>
      </c>
      <c r="E694" s="17">
        <v>83</v>
      </c>
      <c r="F694" s="17">
        <v>136</v>
      </c>
      <c r="G694" s="17">
        <v>93</v>
      </c>
    </row>
    <row r="695" spans="2:7" x14ac:dyDescent="0.2">
      <c r="B695" s="16">
        <v>41383</v>
      </c>
      <c r="C695" s="17"/>
      <c r="D695" s="17">
        <v>75</v>
      </c>
      <c r="E695" s="17">
        <v>84</v>
      </c>
      <c r="F695" s="17">
        <v>144</v>
      </c>
      <c r="G695" s="17">
        <v>99</v>
      </c>
    </row>
    <row r="696" spans="2:7" x14ac:dyDescent="0.2">
      <c r="B696" s="16">
        <v>41376</v>
      </c>
      <c r="C696" s="17"/>
      <c r="D696" s="17">
        <v>81</v>
      </c>
      <c r="E696" s="17">
        <v>82</v>
      </c>
      <c r="F696" s="17">
        <v>140</v>
      </c>
      <c r="G696" s="17">
        <v>97</v>
      </c>
    </row>
    <row r="697" spans="2:7" x14ac:dyDescent="0.2">
      <c r="B697" s="16">
        <v>41369</v>
      </c>
      <c r="C697" s="17"/>
      <c r="D697" s="17">
        <v>85</v>
      </c>
      <c r="E697" s="17">
        <v>89</v>
      </c>
      <c r="F697" s="17">
        <v>157</v>
      </c>
      <c r="G697" s="17">
        <v>108</v>
      </c>
    </row>
    <row r="698" spans="2:7" x14ac:dyDescent="0.2">
      <c r="B698" s="16">
        <v>41362</v>
      </c>
      <c r="C698" s="17">
        <v>200</v>
      </c>
      <c r="D698" s="17">
        <v>77</v>
      </c>
      <c r="E698" s="17">
        <v>88</v>
      </c>
      <c r="F698" s="17">
        <v>162</v>
      </c>
      <c r="G698" s="17">
        <v>108</v>
      </c>
    </row>
    <row r="699" spans="2:7" x14ac:dyDescent="0.2">
      <c r="B699" s="16">
        <v>41355</v>
      </c>
      <c r="C699" s="17">
        <v>200</v>
      </c>
      <c r="D699" s="17">
        <v>74</v>
      </c>
      <c r="E699" s="17">
        <v>85</v>
      </c>
      <c r="F699" s="17">
        <v>146</v>
      </c>
      <c r="G699" s="17">
        <v>106</v>
      </c>
    </row>
    <row r="700" spans="2:7" x14ac:dyDescent="0.2">
      <c r="B700" s="16">
        <v>41348</v>
      </c>
      <c r="C700" s="17"/>
      <c r="D700" s="17">
        <v>66</v>
      </c>
      <c r="E700" s="17">
        <v>76</v>
      </c>
      <c r="F700" s="17">
        <v>131</v>
      </c>
      <c r="G700" s="17">
        <v>96</v>
      </c>
    </row>
    <row r="701" spans="2:7" x14ac:dyDescent="0.2">
      <c r="B701" s="16">
        <v>41341</v>
      </c>
      <c r="C701" s="17">
        <v>195</v>
      </c>
      <c r="D701" s="17">
        <v>62</v>
      </c>
      <c r="E701" s="17">
        <v>72</v>
      </c>
      <c r="F701" s="17">
        <v>130</v>
      </c>
      <c r="G701" s="17">
        <v>93</v>
      </c>
    </row>
    <row r="702" spans="2:7" x14ac:dyDescent="0.2">
      <c r="B702" s="16">
        <v>41334</v>
      </c>
      <c r="C702" s="17">
        <v>200</v>
      </c>
      <c r="D702" s="17">
        <v>66</v>
      </c>
      <c r="E702" s="17">
        <v>76</v>
      </c>
      <c r="F702" s="17">
        <v>136</v>
      </c>
      <c r="G702" s="17">
        <v>98</v>
      </c>
    </row>
    <row r="703" spans="2:7" x14ac:dyDescent="0.2">
      <c r="B703" s="16">
        <v>41327</v>
      </c>
      <c r="C703" s="17">
        <v>201</v>
      </c>
      <c r="D703" s="17">
        <v>66.5</v>
      </c>
      <c r="E703" s="17">
        <v>78</v>
      </c>
      <c r="F703" s="17">
        <v>138</v>
      </c>
      <c r="G703" s="17">
        <v>100</v>
      </c>
    </row>
    <row r="704" spans="2:7" x14ac:dyDescent="0.2">
      <c r="B704" s="16">
        <v>41320</v>
      </c>
      <c r="C704" s="17">
        <v>204</v>
      </c>
      <c r="D704" s="17">
        <v>65.5</v>
      </c>
      <c r="E704" s="17">
        <v>87</v>
      </c>
      <c r="F704" s="17">
        <v>141</v>
      </c>
      <c r="G704" s="17">
        <v>102</v>
      </c>
    </row>
    <row r="705" spans="2:7" x14ac:dyDescent="0.2">
      <c r="B705" s="16">
        <v>41313</v>
      </c>
      <c r="C705" s="17">
        <v>204</v>
      </c>
      <c r="D705" s="17">
        <v>66.979399999999998</v>
      </c>
      <c r="E705" s="17">
        <v>90.397599999999997</v>
      </c>
      <c r="F705" s="17">
        <v>143.89099999999999</v>
      </c>
      <c r="G705" s="17">
        <v>102.619</v>
      </c>
    </row>
    <row r="706" spans="2:7" x14ac:dyDescent="0.2">
      <c r="B706" s="16">
        <v>41306</v>
      </c>
      <c r="C706" s="17">
        <v>204</v>
      </c>
      <c r="D706" s="17">
        <v>72.194800000000001</v>
      </c>
      <c r="E706" s="17">
        <v>94.363900000000001</v>
      </c>
      <c r="F706" s="17">
        <v>144.262</v>
      </c>
      <c r="G706" s="17">
        <v>104.518</v>
      </c>
    </row>
    <row r="707" spans="2:7" x14ac:dyDescent="0.2">
      <c r="B707" s="16">
        <v>41299</v>
      </c>
      <c r="C707" s="17">
        <v>195</v>
      </c>
      <c r="D707" s="17">
        <v>66.142799999999994</v>
      </c>
      <c r="E707" s="17">
        <v>85.916799999999995</v>
      </c>
      <c r="F707" s="17">
        <v>135.90299999999999</v>
      </c>
      <c r="G707" s="17">
        <v>99.653199999999998</v>
      </c>
    </row>
    <row r="708" spans="2:7" x14ac:dyDescent="0.2">
      <c r="B708" s="16">
        <v>41292</v>
      </c>
      <c r="C708" s="17">
        <v>195</v>
      </c>
      <c r="D708" s="17">
        <v>66.2744</v>
      </c>
      <c r="E708" s="17">
        <v>83.205200000000005</v>
      </c>
      <c r="F708" s="17">
        <v>137.85900000000001</v>
      </c>
      <c r="G708" s="17">
        <v>100.986</v>
      </c>
    </row>
    <row r="709" spans="2:7" x14ac:dyDescent="0.2">
      <c r="B709" s="16">
        <v>41285</v>
      </c>
      <c r="C709" s="17">
        <v>195</v>
      </c>
      <c r="D709" s="17">
        <v>66.790999999999997</v>
      </c>
      <c r="E709" s="17">
        <v>79.812799999999996</v>
      </c>
      <c r="F709" s="17">
        <v>143.78700000000001</v>
      </c>
      <c r="G709" s="17">
        <v>99.017499999999998</v>
      </c>
    </row>
    <row r="710" spans="2:7" x14ac:dyDescent="0.2">
      <c r="B710" s="16">
        <v>41278</v>
      </c>
      <c r="C710" s="17">
        <v>215</v>
      </c>
      <c r="D710" s="17">
        <v>59.969000000000001</v>
      </c>
      <c r="E710" s="17">
        <v>69.520799999999994</v>
      </c>
      <c r="F710" s="17">
        <v>124.343</v>
      </c>
      <c r="G710" s="17">
        <v>97.072400000000002</v>
      </c>
    </row>
    <row r="711" spans="2:7" x14ac:dyDescent="0.2">
      <c r="B711" s="16">
        <v>41271</v>
      </c>
      <c r="C711" s="17">
        <v>225</v>
      </c>
      <c r="D711" s="17">
        <v>65.789400000000001</v>
      </c>
      <c r="E711" s="17">
        <v>74.668000000000006</v>
      </c>
      <c r="F711" s="17">
        <v>129.24100000000001</v>
      </c>
      <c r="G711" s="17">
        <v>103.895</v>
      </c>
    </row>
    <row r="712" spans="2:7" x14ac:dyDescent="0.2">
      <c r="B712" s="16">
        <v>41264</v>
      </c>
      <c r="C712" s="17">
        <v>225</v>
      </c>
      <c r="D712" s="17">
        <v>65.618799999999993</v>
      </c>
      <c r="E712" s="17">
        <v>73.775199999999998</v>
      </c>
      <c r="F712" s="17">
        <v>128.88499999999999</v>
      </c>
      <c r="G712" s="17">
        <v>103.262</v>
      </c>
    </row>
    <row r="713" spans="2:7" x14ac:dyDescent="0.2">
      <c r="B713" s="16">
        <v>41257</v>
      </c>
      <c r="C713" s="17">
        <v>247</v>
      </c>
      <c r="D713" s="17">
        <v>60.878599999999999</v>
      </c>
      <c r="E713" s="17">
        <v>69.900700000000001</v>
      </c>
      <c r="F713" s="17">
        <v>120.9</v>
      </c>
      <c r="G713" s="17">
        <v>96.653099999999995</v>
      </c>
    </row>
    <row r="714" spans="2:7" x14ac:dyDescent="0.2">
      <c r="B714" s="16">
        <v>41250</v>
      </c>
      <c r="C714" s="17">
        <v>247</v>
      </c>
      <c r="D714" s="17">
        <v>63.054900000000004</v>
      </c>
      <c r="E714" s="17">
        <v>69.197999999999993</v>
      </c>
      <c r="F714" s="17">
        <v>121.697</v>
      </c>
      <c r="G714" s="17">
        <v>98.048900000000003</v>
      </c>
    </row>
    <row r="715" spans="2:7" x14ac:dyDescent="0.2">
      <c r="B715" s="16">
        <v>41243</v>
      </c>
      <c r="C715" s="17">
        <v>247</v>
      </c>
      <c r="D715" s="17">
        <v>58.0458</v>
      </c>
      <c r="E715" s="17">
        <v>65.838899999999995</v>
      </c>
      <c r="F715" s="17">
        <v>120.807</v>
      </c>
      <c r="G715" s="17">
        <v>96.366699999999994</v>
      </c>
    </row>
    <row r="716" spans="2:7" x14ac:dyDescent="0.2">
      <c r="B716" s="16">
        <v>41236</v>
      </c>
      <c r="C716" s="17">
        <v>248</v>
      </c>
      <c r="D716" s="17">
        <v>59.404000000000003</v>
      </c>
      <c r="E716" s="17">
        <v>68.634200000000007</v>
      </c>
      <c r="F716" s="17">
        <v>123.46899999999999</v>
      </c>
      <c r="G716" s="17">
        <v>100.971</v>
      </c>
    </row>
    <row r="717" spans="2:7" x14ac:dyDescent="0.2">
      <c r="B717" s="16">
        <v>41229</v>
      </c>
      <c r="C717" s="17">
        <v>248</v>
      </c>
      <c r="D717" s="17">
        <v>68.599100000000007</v>
      </c>
      <c r="E717" s="17">
        <v>77.852500000000006</v>
      </c>
      <c r="F717" s="17">
        <v>138.524</v>
      </c>
      <c r="G717" s="17">
        <v>112.337</v>
      </c>
    </row>
    <row r="718" spans="2:7" x14ac:dyDescent="0.2">
      <c r="B718" s="16">
        <v>41222</v>
      </c>
      <c r="C718" s="17">
        <v>248</v>
      </c>
      <c r="D718" s="17">
        <v>63.5548</v>
      </c>
      <c r="E718" s="17">
        <v>72.367900000000006</v>
      </c>
      <c r="F718" s="17">
        <v>128.15299999999999</v>
      </c>
      <c r="G718" s="17">
        <v>102.54900000000001</v>
      </c>
    </row>
    <row r="719" spans="2:7" x14ac:dyDescent="0.2">
      <c r="B719" s="16">
        <v>41215</v>
      </c>
      <c r="C719" s="17">
        <v>248</v>
      </c>
      <c r="D719" s="17">
        <v>66.018100000000004</v>
      </c>
      <c r="E719" s="17">
        <v>71.514099999999999</v>
      </c>
      <c r="F719" s="17">
        <v>126.876</v>
      </c>
      <c r="G719" s="17">
        <v>101.696</v>
      </c>
    </row>
    <row r="720" spans="2:7" x14ac:dyDescent="0.2">
      <c r="B720" s="16">
        <v>41208</v>
      </c>
      <c r="C720" s="17">
        <v>248</v>
      </c>
      <c r="D720" s="17">
        <v>71.983099999999993</v>
      </c>
      <c r="E720" s="17">
        <v>77.954499999999996</v>
      </c>
      <c r="F720" s="17">
        <v>133.084</v>
      </c>
      <c r="G720" s="17">
        <v>103.444</v>
      </c>
    </row>
    <row r="721" spans="2:7" x14ac:dyDescent="0.2">
      <c r="B721" s="16">
        <v>41201</v>
      </c>
      <c r="C721" s="17">
        <v>248</v>
      </c>
      <c r="D721" s="17">
        <v>70.959800000000001</v>
      </c>
      <c r="E721" s="17">
        <v>75.539900000000003</v>
      </c>
      <c r="F721" s="17">
        <v>119.977</v>
      </c>
      <c r="G721" s="17">
        <v>95.747100000000003</v>
      </c>
    </row>
    <row r="722" spans="2:7" x14ac:dyDescent="0.2">
      <c r="B722" s="16">
        <v>41194</v>
      </c>
      <c r="C722" s="17">
        <v>258</v>
      </c>
      <c r="D722" s="17">
        <v>82.222200000000001</v>
      </c>
      <c r="E722" s="17">
        <v>85.601100000000002</v>
      </c>
      <c r="F722" s="17">
        <v>136.738</v>
      </c>
      <c r="G722" s="17">
        <v>111.334</v>
      </c>
    </row>
    <row r="723" spans="2:7" x14ac:dyDescent="0.2">
      <c r="B723" s="16">
        <v>41187</v>
      </c>
      <c r="C723" s="17">
        <v>265</v>
      </c>
      <c r="D723" s="17">
        <v>83.400199999999998</v>
      </c>
      <c r="E723" s="17">
        <v>86.567999999999998</v>
      </c>
      <c r="F723" s="17">
        <v>140.61600000000001</v>
      </c>
      <c r="G723" s="17">
        <v>116.833</v>
      </c>
    </row>
    <row r="724" spans="2:7" x14ac:dyDescent="0.2">
      <c r="B724" s="16">
        <v>41180</v>
      </c>
      <c r="C724" s="17">
        <v>270</v>
      </c>
      <c r="D724" s="17">
        <v>84.4726</v>
      </c>
      <c r="E724" s="17">
        <v>89.337000000000003</v>
      </c>
      <c r="F724" s="17">
        <v>148.10300000000001</v>
      </c>
      <c r="G724" s="17">
        <v>124.363</v>
      </c>
    </row>
    <row r="725" spans="2:7" x14ac:dyDescent="0.2">
      <c r="B725" s="16">
        <v>41173</v>
      </c>
      <c r="C725" s="17">
        <v>260</v>
      </c>
      <c r="D725" s="17">
        <v>81.001099999999994</v>
      </c>
      <c r="E725" s="17">
        <v>83.983099999999993</v>
      </c>
      <c r="F725" s="17">
        <v>141.14400000000001</v>
      </c>
      <c r="G725" s="17">
        <v>119.619</v>
      </c>
    </row>
    <row r="726" spans="2:7" x14ac:dyDescent="0.2">
      <c r="B726" s="16">
        <v>41166</v>
      </c>
      <c r="C726" s="17">
        <v>280</v>
      </c>
      <c r="D726" s="17">
        <v>72.194999999999993</v>
      </c>
      <c r="E726" s="17">
        <v>80.323899999999995</v>
      </c>
      <c r="F726" s="17">
        <v>134.00700000000001</v>
      </c>
      <c r="G726" s="17">
        <v>110.996</v>
      </c>
    </row>
    <row r="727" spans="2:7" x14ac:dyDescent="0.2">
      <c r="B727" s="16">
        <v>41159</v>
      </c>
      <c r="C727" s="17">
        <v>325</v>
      </c>
      <c r="D727" s="17">
        <v>86.076800000000006</v>
      </c>
      <c r="E727" s="17">
        <v>91.998400000000004</v>
      </c>
      <c r="F727" s="17">
        <v>153.07400000000001</v>
      </c>
      <c r="G727" s="17">
        <v>126.339</v>
      </c>
    </row>
    <row r="728" spans="2:7" x14ac:dyDescent="0.2">
      <c r="B728" s="16">
        <v>41152</v>
      </c>
      <c r="C728" s="17">
        <v>337</v>
      </c>
      <c r="D728" s="17">
        <v>104.92100000000001</v>
      </c>
      <c r="E728" s="17">
        <v>105.788</v>
      </c>
      <c r="F728" s="17">
        <v>179.459</v>
      </c>
      <c r="G728" s="17">
        <v>146.67400000000001</v>
      </c>
    </row>
    <row r="729" spans="2:7" x14ac:dyDescent="0.2">
      <c r="B729" s="16">
        <v>41145</v>
      </c>
      <c r="C729" s="17">
        <v>310</v>
      </c>
      <c r="D729" s="17">
        <v>104.839</v>
      </c>
      <c r="E729" s="17">
        <v>103.898</v>
      </c>
      <c r="F729" s="17">
        <v>166.34899999999999</v>
      </c>
      <c r="G729" s="17">
        <v>135.24600000000001</v>
      </c>
    </row>
    <row r="730" spans="2:7" x14ac:dyDescent="0.2">
      <c r="B730" s="16">
        <v>41138</v>
      </c>
      <c r="C730" s="17">
        <v>320</v>
      </c>
      <c r="D730" s="17">
        <v>106.907</v>
      </c>
      <c r="E730" s="17">
        <v>104.857</v>
      </c>
      <c r="F730" s="17">
        <v>164.47300000000001</v>
      </c>
      <c r="G730" s="17">
        <v>135.65899999999999</v>
      </c>
    </row>
    <row r="731" spans="2:7" x14ac:dyDescent="0.2">
      <c r="B731" s="16">
        <v>41131</v>
      </c>
      <c r="C731" s="17">
        <v>305</v>
      </c>
      <c r="D731" s="17">
        <v>107.63</v>
      </c>
      <c r="E731" s="17">
        <v>100.70399999999999</v>
      </c>
      <c r="F731" s="17">
        <v>159.773</v>
      </c>
      <c r="G731" s="17">
        <v>132.833</v>
      </c>
    </row>
    <row r="732" spans="2:7" x14ac:dyDescent="0.2">
      <c r="B732" s="16">
        <v>41124</v>
      </c>
      <c r="C732" s="17">
        <v>321</v>
      </c>
      <c r="D732" s="17">
        <v>118.31699999999999</v>
      </c>
      <c r="E732" s="17">
        <v>116.111</v>
      </c>
      <c r="F732" s="17">
        <v>169.86099999999999</v>
      </c>
      <c r="G732" s="17">
        <v>143.14699999999999</v>
      </c>
    </row>
    <row r="733" spans="2:7" x14ac:dyDescent="0.2">
      <c r="B733" s="16">
        <v>41117</v>
      </c>
      <c r="C733" s="17">
        <v>330</v>
      </c>
      <c r="D733" s="17">
        <v>121.61499999999999</v>
      </c>
      <c r="E733" s="17">
        <v>120.38200000000001</v>
      </c>
      <c r="F733" s="17">
        <v>177.59800000000001</v>
      </c>
      <c r="G733" s="17">
        <v>147.74100000000001</v>
      </c>
    </row>
    <row r="734" spans="2:7" x14ac:dyDescent="0.2">
      <c r="B734" s="16">
        <v>41110</v>
      </c>
      <c r="C734" s="17">
        <v>325</v>
      </c>
      <c r="D734" s="17">
        <v>119.91500000000001</v>
      </c>
      <c r="E734" s="17">
        <v>120.384</v>
      </c>
      <c r="F734" s="17">
        <v>169.626</v>
      </c>
      <c r="G734" s="17">
        <v>141.54400000000001</v>
      </c>
    </row>
    <row r="735" spans="2:7" x14ac:dyDescent="0.2">
      <c r="B735" s="16">
        <v>41103</v>
      </c>
      <c r="C735" s="17">
        <v>340</v>
      </c>
      <c r="D735" s="17">
        <v>116.69499999999999</v>
      </c>
      <c r="E735" s="17">
        <v>119.23099999999999</v>
      </c>
      <c r="F735" s="17">
        <v>175.43</v>
      </c>
      <c r="G735" s="17">
        <v>146.393</v>
      </c>
    </row>
    <row r="736" spans="2:7" x14ac:dyDescent="0.2">
      <c r="B736" s="16">
        <v>41096</v>
      </c>
      <c r="C736" s="17">
        <v>350</v>
      </c>
      <c r="D736" s="17">
        <v>117.92100000000001</v>
      </c>
      <c r="E736" s="17">
        <v>120.876</v>
      </c>
      <c r="F736" s="17">
        <v>182.43899999999999</v>
      </c>
      <c r="G736" s="17">
        <v>150.31100000000001</v>
      </c>
    </row>
    <row r="737" spans="2:7" x14ac:dyDescent="0.2">
      <c r="B737" s="16">
        <v>41089</v>
      </c>
      <c r="C737" s="17">
        <v>380</v>
      </c>
      <c r="D737" s="17">
        <v>123.215</v>
      </c>
      <c r="E737" s="17">
        <v>127.044</v>
      </c>
      <c r="F737" s="17">
        <v>195.1</v>
      </c>
      <c r="G737" s="17">
        <v>161.77000000000001</v>
      </c>
    </row>
    <row r="738" spans="2:7" x14ac:dyDescent="0.2">
      <c r="B738" s="16">
        <v>41082</v>
      </c>
      <c r="C738" s="17">
        <v>365</v>
      </c>
      <c r="D738" s="17">
        <v>123.48699999999999</v>
      </c>
      <c r="E738" s="17">
        <v>128.02000000000001</v>
      </c>
      <c r="F738" s="17">
        <v>200.423</v>
      </c>
      <c r="G738" s="17">
        <v>164.928</v>
      </c>
    </row>
    <row r="739" spans="2:7" x14ac:dyDescent="0.2">
      <c r="B739" s="16">
        <v>41075</v>
      </c>
      <c r="C739" s="17">
        <v>380</v>
      </c>
      <c r="D739" s="17">
        <v>120.004</v>
      </c>
      <c r="E739" s="17">
        <v>122.47199999999999</v>
      </c>
      <c r="F739" s="17">
        <v>187.19200000000001</v>
      </c>
      <c r="G739" s="17">
        <v>159.17599999999999</v>
      </c>
    </row>
    <row r="740" spans="2:7" x14ac:dyDescent="0.2">
      <c r="B740" s="16">
        <v>41068</v>
      </c>
      <c r="C740" s="17">
        <v>380</v>
      </c>
      <c r="D740" s="17">
        <v>137.28700000000001</v>
      </c>
      <c r="E740" s="17">
        <v>133.31899999999999</v>
      </c>
      <c r="F740" s="17">
        <v>222.399</v>
      </c>
      <c r="G740" s="17">
        <v>181.69</v>
      </c>
    </row>
    <row r="741" spans="2:7" x14ac:dyDescent="0.2">
      <c r="B741" s="16">
        <v>41061</v>
      </c>
      <c r="C741" s="17">
        <v>390</v>
      </c>
      <c r="D741" s="17">
        <v>144.12899999999999</v>
      </c>
      <c r="E741" s="17">
        <v>136.774</v>
      </c>
      <c r="F741" s="17">
        <v>244.69300000000001</v>
      </c>
      <c r="G741" s="17">
        <v>196.71199999999999</v>
      </c>
    </row>
    <row r="742" spans="2:7" x14ac:dyDescent="0.2">
      <c r="B742" s="16">
        <v>41054</v>
      </c>
      <c r="C742" s="17">
        <v>380</v>
      </c>
      <c r="D742" s="17">
        <v>142.613</v>
      </c>
      <c r="E742" s="17">
        <v>136.53399999999999</v>
      </c>
      <c r="F742" s="17">
        <v>238.827</v>
      </c>
      <c r="G742" s="17">
        <v>197.98400000000001</v>
      </c>
    </row>
    <row r="743" spans="2:7" x14ac:dyDescent="0.2">
      <c r="B743" s="16">
        <v>41047</v>
      </c>
      <c r="C743" s="17">
        <v>370</v>
      </c>
      <c r="D743" s="17">
        <v>147.047</v>
      </c>
      <c r="E743" s="17">
        <v>137.96</v>
      </c>
      <c r="F743" s="17">
        <v>216.29400000000001</v>
      </c>
      <c r="G743" s="17">
        <v>189.92400000000001</v>
      </c>
    </row>
    <row r="744" spans="2:7" x14ac:dyDescent="0.2">
      <c r="B744" s="16">
        <v>41040</v>
      </c>
      <c r="C744" s="17">
        <v>320</v>
      </c>
      <c r="D744" s="17">
        <v>130.00800000000001</v>
      </c>
      <c r="E744" s="17">
        <v>121.792</v>
      </c>
      <c r="F744" s="17">
        <v>189.05500000000001</v>
      </c>
      <c r="G744" s="17">
        <v>164.29599999999999</v>
      </c>
    </row>
    <row r="745" spans="2:7" x14ac:dyDescent="0.2">
      <c r="B745" s="16">
        <v>41033</v>
      </c>
      <c r="C745" s="17">
        <v>315</v>
      </c>
      <c r="D745" s="17">
        <v>119.258</v>
      </c>
      <c r="E745" s="17">
        <v>109.73</v>
      </c>
      <c r="F745" s="17">
        <v>171.49199999999999</v>
      </c>
      <c r="G745" s="17">
        <v>150.44999999999999</v>
      </c>
    </row>
    <row r="746" spans="2:7" x14ac:dyDescent="0.2">
      <c r="B746" s="16">
        <v>41026</v>
      </c>
      <c r="C746" s="17">
        <v>325</v>
      </c>
      <c r="D746" s="17">
        <v>123.30500000000001</v>
      </c>
      <c r="E746" s="17">
        <v>111.61199999999999</v>
      </c>
      <c r="F746" s="17">
        <v>175.702</v>
      </c>
      <c r="G746" s="17">
        <v>153.18899999999999</v>
      </c>
    </row>
    <row r="747" spans="2:7" x14ac:dyDescent="0.2">
      <c r="B747" s="16">
        <v>41019</v>
      </c>
      <c r="C747" s="17">
        <v>320</v>
      </c>
      <c r="D747" s="17">
        <v>122.723</v>
      </c>
      <c r="E747" s="17">
        <v>108.44799999999999</v>
      </c>
      <c r="F747" s="17">
        <v>172.297</v>
      </c>
      <c r="G747" s="17">
        <v>150.108</v>
      </c>
    </row>
    <row r="748" spans="2:7" x14ac:dyDescent="0.2">
      <c r="B748" s="16">
        <v>41012</v>
      </c>
      <c r="C748" s="17">
        <v>330</v>
      </c>
      <c r="D748" s="17">
        <v>123.261</v>
      </c>
      <c r="E748" s="17">
        <v>108.744</v>
      </c>
      <c r="F748" s="17">
        <v>165.86699999999999</v>
      </c>
      <c r="G748" s="17">
        <v>144.625</v>
      </c>
    </row>
    <row r="749" spans="2:7" x14ac:dyDescent="0.2">
      <c r="B749" s="16">
        <v>41005</v>
      </c>
      <c r="C749" s="17">
        <v>330</v>
      </c>
      <c r="D749" s="17">
        <v>118.702</v>
      </c>
      <c r="E749" s="17">
        <v>104.742</v>
      </c>
      <c r="F749" s="17">
        <v>165.601</v>
      </c>
      <c r="G749" s="17">
        <v>141.82900000000001</v>
      </c>
    </row>
    <row r="750" spans="2:7" x14ac:dyDescent="0.2">
      <c r="B750" s="16">
        <v>40998</v>
      </c>
      <c r="C750" s="17">
        <v>330</v>
      </c>
      <c r="D750" s="17">
        <v>122.143</v>
      </c>
      <c r="E750" s="17">
        <v>105.53</v>
      </c>
      <c r="F750" s="17">
        <v>164.62100000000001</v>
      </c>
      <c r="G750" s="17">
        <v>142.322</v>
      </c>
    </row>
    <row r="751" spans="2:7" x14ac:dyDescent="0.2">
      <c r="B751" s="16">
        <v>40991</v>
      </c>
      <c r="C751" s="17">
        <v>335</v>
      </c>
      <c r="D751" s="17">
        <v>120.51300000000001</v>
      </c>
      <c r="E751" s="17">
        <v>104.91</v>
      </c>
      <c r="F751" s="17">
        <v>160.43600000000001</v>
      </c>
      <c r="G751" s="17">
        <v>142.84700000000001</v>
      </c>
    </row>
    <row r="752" spans="2:7" x14ac:dyDescent="0.2">
      <c r="B752" s="16">
        <v>40984</v>
      </c>
      <c r="C752" s="17">
        <v>325</v>
      </c>
      <c r="D752" s="17">
        <v>111.12</v>
      </c>
      <c r="E752" s="17">
        <v>96.831299999999999</v>
      </c>
      <c r="F752" s="17">
        <v>146.47499999999999</v>
      </c>
      <c r="G752" s="17">
        <v>131.94399999999999</v>
      </c>
    </row>
    <row r="753" spans="2:7" x14ac:dyDescent="0.2">
      <c r="B753" s="16">
        <v>40977</v>
      </c>
      <c r="C753" s="17">
        <v>330</v>
      </c>
      <c r="D753" s="17">
        <v>129.673</v>
      </c>
      <c r="E753" s="17">
        <v>109.378</v>
      </c>
      <c r="F753" s="17">
        <v>157.28800000000001</v>
      </c>
      <c r="G753" s="17">
        <v>144.70599999999999</v>
      </c>
    </row>
    <row r="754" spans="2:7" x14ac:dyDescent="0.2">
      <c r="B754" s="16">
        <v>40970</v>
      </c>
      <c r="C754" s="17">
        <v>310</v>
      </c>
      <c r="D754" s="17">
        <v>131.32300000000001</v>
      </c>
      <c r="E754" s="17">
        <v>111.42100000000001</v>
      </c>
      <c r="F754" s="17">
        <v>159.27600000000001</v>
      </c>
      <c r="G754" s="17">
        <v>148.91800000000001</v>
      </c>
    </row>
    <row r="755" spans="2:7" x14ac:dyDescent="0.2">
      <c r="B755" s="16">
        <v>40963</v>
      </c>
      <c r="C755" s="17">
        <v>270</v>
      </c>
      <c r="D755" s="17">
        <v>135.49199999999999</v>
      </c>
      <c r="E755" s="17">
        <v>116.53100000000001</v>
      </c>
      <c r="F755" s="17">
        <v>161.35900000000001</v>
      </c>
      <c r="G755" s="17">
        <v>153.333</v>
      </c>
    </row>
    <row r="756" spans="2:7" x14ac:dyDescent="0.2">
      <c r="B756" s="16">
        <v>40956</v>
      </c>
      <c r="C756" s="17">
        <v>300</v>
      </c>
      <c r="D756" s="17">
        <v>137.363</v>
      </c>
      <c r="E756" s="17">
        <v>121.003</v>
      </c>
      <c r="F756" s="17">
        <v>160.96600000000001</v>
      </c>
      <c r="G756" s="17">
        <v>155.77000000000001</v>
      </c>
    </row>
    <row r="757" spans="2:7" x14ac:dyDescent="0.2">
      <c r="B757" s="16">
        <v>40949</v>
      </c>
      <c r="C757" s="17">
        <v>270</v>
      </c>
      <c r="D757" s="17">
        <v>137.26900000000001</v>
      </c>
      <c r="E757" s="17">
        <v>122.51600000000001</v>
      </c>
      <c r="F757" s="17">
        <v>158.512</v>
      </c>
      <c r="G757" s="17">
        <v>155.679</v>
      </c>
    </row>
    <row r="758" spans="2:7" x14ac:dyDescent="0.2">
      <c r="B758" s="16">
        <v>40942</v>
      </c>
      <c r="C758" s="17">
        <v>285</v>
      </c>
      <c r="D758" s="17">
        <v>141.31899999999999</v>
      </c>
      <c r="E758" s="17">
        <v>128.06</v>
      </c>
      <c r="F758" s="17">
        <v>164.88499999999999</v>
      </c>
      <c r="G758" s="17">
        <v>161.39500000000001</v>
      </c>
    </row>
    <row r="759" spans="2:7" x14ac:dyDescent="0.2">
      <c r="B759" s="16">
        <v>40935</v>
      </c>
      <c r="C759" s="17">
        <v>380</v>
      </c>
      <c r="D759" s="17">
        <v>149.041</v>
      </c>
      <c r="E759" s="17">
        <v>133.28200000000001</v>
      </c>
      <c r="F759" s="17">
        <v>177.66499999999999</v>
      </c>
      <c r="G759" s="17">
        <v>171.30799999999999</v>
      </c>
    </row>
    <row r="760" spans="2:7" x14ac:dyDescent="0.2">
      <c r="B760" s="16">
        <v>40928</v>
      </c>
      <c r="C760" s="17">
        <v>380</v>
      </c>
      <c r="D760" s="17">
        <v>151.66399999999999</v>
      </c>
      <c r="E760" s="17">
        <v>134.90700000000001</v>
      </c>
      <c r="F760" s="17">
        <v>187.54599999999999</v>
      </c>
      <c r="G760" s="17">
        <v>177.845</v>
      </c>
    </row>
    <row r="761" spans="2:7" x14ac:dyDescent="0.2">
      <c r="B761" s="16">
        <v>40921</v>
      </c>
      <c r="C761" s="17">
        <v>380</v>
      </c>
      <c r="D761" s="17">
        <v>161.16</v>
      </c>
      <c r="E761" s="17">
        <v>140.952</v>
      </c>
      <c r="F761" s="17">
        <v>207.68700000000001</v>
      </c>
      <c r="G761" s="17">
        <v>187.63900000000001</v>
      </c>
    </row>
    <row r="762" spans="2:7" x14ac:dyDescent="0.2">
      <c r="B762" s="16">
        <v>40914</v>
      </c>
      <c r="C762" s="17">
        <v>375</v>
      </c>
      <c r="D762" s="17">
        <v>164.22900000000001</v>
      </c>
      <c r="E762" s="17">
        <v>146.80000000000001</v>
      </c>
      <c r="F762" s="17">
        <v>207.785</v>
      </c>
      <c r="G762" s="17">
        <v>189.505</v>
      </c>
    </row>
    <row r="763" spans="2:7" x14ac:dyDescent="0.2">
      <c r="B763" s="16">
        <v>40907</v>
      </c>
      <c r="C763" s="17">
        <v>375</v>
      </c>
      <c r="D763" s="17">
        <v>159.46700000000001</v>
      </c>
      <c r="E763" s="17">
        <v>146.02799999999999</v>
      </c>
      <c r="F763" s="17">
        <v>207.26900000000001</v>
      </c>
      <c r="G763" s="17">
        <v>189.24600000000001</v>
      </c>
    </row>
    <row r="764" spans="2:7" x14ac:dyDescent="0.2">
      <c r="B764" s="16">
        <v>40900</v>
      </c>
      <c r="C764" s="17">
        <v>370</v>
      </c>
      <c r="D764" s="17">
        <v>160.14099999999999</v>
      </c>
      <c r="E764" s="17">
        <v>147.41300000000001</v>
      </c>
      <c r="F764" s="17">
        <v>207.482</v>
      </c>
      <c r="G764" s="17">
        <v>188.239</v>
      </c>
    </row>
    <row r="765" spans="2:7" x14ac:dyDescent="0.2">
      <c r="B765" s="16">
        <v>40893</v>
      </c>
      <c r="C765" s="17">
        <v>360</v>
      </c>
      <c r="D765" s="17">
        <v>156.505</v>
      </c>
      <c r="E765" s="17">
        <v>145.12899999999999</v>
      </c>
      <c r="F765" s="17">
        <v>209.24700000000001</v>
      </c>
      <c r="G765" s="17">
        <v>194.09</v>
      </c>
    </row>
    <row r="766" spans="2:7" x14ac:dyDescent="0.2">
      <c r="B766" s="16">
        <v>40886</v>
      </c>
      <c r="C766" s="17">
        <v>341</v>
      </c>
      <c r="D766" s="17">
        <v>150.59100000000001</v>
      </c>
      <c r="E766" s="17">
        <v>135.86699999999999</v>
      </c>
      <c r="F766" s="17">
        <v>217.69800000000001</v>
      </c>
      <c r="G766" s="17">
        <v>190.495</v>
      </c>
    </row>
    <row r="767" spans="2:7" x14ac:dyDescent="0.2">
      <c r="B767" s="16">
        <v>40879</v>
      </c>
      <c r="C767" s="17">
        <v>340</v>
      </c>
      <c r="D767" s="17">
        <v>147.53</v>
      </c>
      <c r="E767" s="17">
        <v>136.13200000000001</v>
      </c>
      <c r="F767" s="17">
        <v>217.8</v>
      </c>
      <c r="G767" s="17">
        <v>189.37299999999999</v>
      </c>
    </row>
    <row r="768" spans="2:7" x14ac:dyDescent="0.2">
      <c r="B768" s="16">
        <v>40872</v>
      </c>
      <c r="C768" s="17">
        <v>340</v>
      </c>
      <c r="D768" s="17">
        <v>176.23699999999999</v>
      </c>
      <c r="E768" s="17">
        <v>163.51599999999999</v>
      </c>
      <c r="F768" s="17">
        <v>257.03699999999998</v>
      </c>
      <c r="G768" s="17">
        <v>227.42699999999999</v>
      </c>
    </row>
    <row r="769" spans="2:7" x14ac:dyDescent="0.2">
      <c r="B769" s="16">
        <v>40865</v>
      </c>
      <c r="C769" s="17">
        <v>300</v>
      </c>
      <c r="D769" s="17">
        <v>163.18799999999999</v>
      </c>
      <c r="E769" s="17">
        <v>154.506</v>
      </c>
      <c r="F769" s="17">
        <v>226.82499999999999</v>
      </c>
      <c r="G769" s="17">
        <v>207.94200000000001</v>
      </c>
    </row>
    <row r="770" spans="2:7" x14ac:dyDescent="0.2">
      <c r="B770" s="16">
        <v>40858</v>
      </c>
      <c r="C770" s="17">
        <v>300</v>
      </c>
      <c r="D770" s="17">
        <v>153.84100000000001</v>
      </c>
      <c r="E770" s="17">
        <v>145.393</v>
      </c>
      <c r="F770" s="17">
        <v>209.553</v>
      </c>
      <c r="G770" s="17">
        <v>196.60900000000001</v>
      </c>
    </row>
    <row r="771" spans="2:7" x14ac:dyDescent="0.2">
      <c r="B771" s="16">
        <v>40851</v>
      </c>
      <c r="C771" s="17">
        <v>250</v>
      </c>
      <c r="D771" s="17">
        <v>143.56200000000001</v>
      </c>
      <c r="E771" s="17">
        <v>137.72499999999999</v>
      </c>
      <c r="F771" s="17">
        <v>194.62299999999999</v>
      </c>
      <c r="G771" s="17">
        <v>179.35599999999999</v>
      </c>
    </row>
    <row r="772" spans="2:7" x14ac:dyDescent="0.2">
      <c r="B772" s="16">
        <v>40844</v>
      </c>
      <c r="C772" s="17">
        <v>235</v>
      </c>
      <c r="D772" s="17">
        <v>124.771</v>
      </c>
      <c r="E772" s="17">
        <v>122.11799999999999</v>
      </c>
      <c r="F772" s="17">
        <v>174.28399999999999</v>
      </c>
      <c r="G772" s="17">
        <v>159.32400000000001</v>
      </c>
    </row>
    <row r="773" spans="2:7" x14ac:dyDescent="0.2">
      <c r="B773" s="16">
        <v>40837</v>
      </c>
      <c r="C773" s="17">
        <v>295</v>
      </c>
      <c r="D773" s="17">
        <v>157.697</v>
      </c>
      <c r="E773" s="17">
        <v>151.523</v>
      </c>
      <c r="F773" s="17">
        <v>226.19300000000001</v>
      </c>
      <c r="G773" s="17">
        <v>198.40100000000001</v>
      </c>
    </row>
    <row r="774" spans="2:7" x14ac:dyDescent="0.2">
      <c r="B774" s="16">
        <v>40830</v>
      </c>
      <c r="C774" s="17">
        <v>320</v>
      </c>
      <c r="D774" s="17">
        <v>158.39400000000001</v>
      </c>
      <c r="E774" s="17">
        <v>151.30099999999999</v>
      </c>
      <c r="F774" s="17">
        <v>219.16200000000001</v>
      </c>
      <c r="G774" s="17">
        <v>189.518</v>
      </c>
    </row>
    <row r="775" spans="2:7" x14ac:dyDescent="0.2">
      <c r="B775" s="16">
        <v>40823</v>
      </c>
      <c r="C775" s="17">
        <v>380</v>
      </c>
      <c r="D775" s="17">
        <v>182.17400000000001</v>
      </c>
      <c r="E775" s="17">
        <v>175.16800000000001</v>
      </c>
      <c r="F775" s="17">
        <v>263.339</v>
      </c>
      <c r="G775" s="17">
        <v>224.87100000000001</v>
      </c>
    </row>
    <row r="776" spans="2:7" x14ac:dyDescent="0.2">
      <c r="B776" s="16">
        <v>40816</v>
      </c>
      <c r="C776" s="17">
        <v>355</v>
      </c>
      <c r="D776" s="17">
        <v>214.86799999999999</v>
      </c>
      <c r="E776" s="17">
        <v>198.935</v>
      </c>
      <c r="F776" s="17">
        <v>291.88900000000001</v>
      </c>
      <c r="G776" s="17">
        <v>254.83799999999999</v>
      </c>
    </row>
    <row r="777" spans="2:7" x14ac:dyDescent="0.2">
      <c r="B777" s="16">
        <v>40809</v>
      </c>
      <c r="C777" s="17">
        <v>320</v>
      </c>
      <c r="D777" s="17">
        <v>193.69399999999999</v>
      </c>
      <c r="E777" s="17">
        <v>175.71799999999999</v>
      </c>
      <c r="F777" s="17">
        <v>267.67700000000002</v>
      </c>
      <c r="G777" s="17">
        <v>240.072</v>
      </c>
    </row>
    <row r="778" spans="2:7" x14ac:dyDescent="0.2">
      <c r="B778" s="16">
        <v>40802</v>
      </c>
      <c r="C778" s="17"/>
      <c r="D778" s="17">
        <v>146.28100000000001</v>
      </c>
      <c r="E778" s="17">
        <v>134.536</v>
      </c>
      <c r="F778" s="17">
        <v>186.39500000000001</v>
      </c>
      <c r="G778" s="17">
        <v>179.07300000000001</v>
      </c>
    </row>
    <row r="779" spans="2:7" x14ac:dyDescent="0.2">
      <c r="B779" s="16">
        <v>40795</v>
      </c>
      <c r="C779" s="17"/>
      <c r="D779" s="17">
        <v>137.46</v>
      </c>
      <c r="E779" s="17">
        <v>124.048</v>
      </c>
      <c r="F779" s="17">
        <v>173.14500000000001</v>
      </c>
      <c r="G779" s="17">
        <v>167.10300000000001</v>
      </c>
    </row>
    <row r="780" spans="2:7" x14ac:dyDescent="0.2">
      <c r="B780" s="16">
        <v>40788</v>
      </c>
      <c r="C780" s="17"/>
      <c r="D780" s="17">
        <v>130.97300000000001</v>
      </c>
      <c r="E780" s="17">
        <v>119.95</v>
      </c>
      <c r="F780" s="17">
        <v>168.08799999999999</v>
      </c>
      <c r="G780" s="17">
        <v>163.202</v>
      </c>
    </row>
    <row r="781" spans="2:7" x14ac:dyDescent="0.2">
      <c r="B781" s="16">
        <v>40781</v>
      </c>
      <c r="C781" s="17"/>
      <c r="D781" s="17">
        <v>142.07599999999999</v>
      </c>
      <c r="E781" s="17">
        <v>128.77600000000001</v>
      </c>
      <c r="F781" s="17">
        <v>179.44900000000001</v>
      </c>
      <c r="G781" s="17">
        <v>174.87100000000001</v>
      </c>
    </row>
    <row r="782" spans="2:7" x14ac:dyDescent="0.2">
      <c r="B782" s="16">
        <v>40774</v>
      </c>
      <c r="C782" s="17"/>
      <c r="D782" s="17">
        <v>132.696</v>
      </c>
      <c r="E782" s="17">
        <v>120.233</v>
      </c>
      <c r="F782" s="17">
        <v>164.01300000000001</v>
      </c>
      <c r="G782" s="17">
        <v>160.28899999999999</v>
      </c>
    </row>
    <row r="783" spans="2:7" x14ac:dyDescent="0.2">
      <c r="B783" s="16">
        <v>40767</v>
      </c>
      <c r="C783" s="17"/>
      <c r="D783" s="17">
        <v>143.39699999999999</v>
      </c>
      <c r="E783" s="17">
        <v>126.152</v>
      </c>
      <c r="F783" s="17">
        <v>174.26300000000001</v>
      </c>
      <c r="G783" s="17">
        <v>170.44200000000001</v>
      </c>
    </row>
    <row r="784" spans="2:7" x14ac:dyDescent="0.2">
      <c r="B784" s="16">
        <v>40760</v>
      </c>
      <c r="C784" s="17"/>
      <c r="D784" s="17">
        <v>119.15300000000001</v>
      </c>
      <c r="E784" s="17">
        <v>104.133</v>
      </c>
      <c r="F784" s="17">
        <v>145.423</v>
      </c>
      <c r="G784" s="17">
        <v>144.03100000000001</v>
      </c>
    </row>
    <row r="785" spans="2:7" x14ac:dyDescent="0.2">
      <c r="B785" s="16">
        <v>40753</v>
      </c>
      <c r="C785" s="17"/>
      <c r="D785" s="17">
        <v>101.59399999999999</v>
      </c>
      <c r="E785" s="17">
        <v>91.160600000000002</v>
      </c>
      <c r="F785" s="17">
        <v>132.4</v>
      </c>
      <c r="G785" s="17">
        <v>131.02500000000001</v>
      </c>
    </row>
    <row r="786" spans="2:7" x14ac:dyDescent="0.2">
      <c r="B786" s="16">
        <v>40746</v>
      </c>
      <c r="C786" s="17"/>
      <c r="D786" s="17">
        <v>100.95699999999999</v>
      </c>
      <c r="E786" s="17">
        <v>91.826700000000002</v>
      </c>
      <c r="F786" s="17">
        <v>133.999</v>
      </c>
      <c r="G786" s="17">
        <v>132.249</v>
      </c>
    </row>
    <row r="787" spans="2:7" x14ac:dyDescent="0.2">
      <c r="B787" s="16">
        <v>40739</v>
      </c>
      <c r="C787" s="17"/>
      <c r="D787" s="17">
        <v>106.251</v>
      </c>
      <c r="E787" s="17">
        <v>100.202</v>
      </c>
      <c r="F787" s="17">
        <v>142.23599999999999</v>
      </c>
      <c r="G787" s="17">
        <v>138.965</v>
      </c>
    </row>
    <row r="788" spans="2:7" x14ac:dyDescent="0.2">
      <c r="B788" s="16">
        <v>40732</v>
      </c>
      <c r="C788" s="17"/>
      <c r="D788" s="17">
        <v>99.223699999999994</v>
      </c>
      <c r="E788" s="17">
        <v>89.288399999999996</v>
      </c>
      <c r="F788" s="17">
        <v>134.60300000000001</v>
      </c>
      <c r="G788" s="17">
        <v>131.64500000000001</v>
      </c>
    </row>
    <row r="789" spans="2:7" x14ac:dyDescent="0.2">
      <c r="B789" s="16">
        <v>40725</v>
      </c>
      <c r="C789" s="17"/>
      <c r="D789" s="17">
        <v>100.565</v>
      </c>
      <c r="E789" s="17">
        <v>89.442400000000006</v>
      </c>
      <c r="F789" s="17">
        <v>138.613</v>
      </c>
      <c r="G789" s="17">
        <v>134.37899999999999</v>
      </c>
    </row>
    <row r="790" spans="2:7" x14ac:dyDescent="0.2">
      <c r="B790" s="16">
        <v>40718</v>
      </c>
      <c r="C790" s="17"/>
      <c r="D790" s="17">
        <v>105.87</v>
      </c>
      <c r="E790" s="17">
        <v>94.647900000000007</v>
      </c>
      <c r="F790" s="17">
        <v>147.35300000000001</v>
      </c>
      <c r="G790" s="17">
        <v>141.42400000000001</v>
      </c>
    </row>
    <row r="791" spans="2:7" x14ac:dyDescent="0.2">
      <c r="B791" s="16">
        <v>40711</v>
      </c>
      <c r="C791" s="17"/>
      <c r="D791" s="17">
        <v>97.633799999999994</v>
      </c>
      <c r="E791" s="17">
        <v>83.948599999999999</v>
      </c>
      <c r="F791" s="17">
        <v>132.1</v>
      </c>
      <c r="G791" s="17">
        <v>130.63800000000001</v>
      </c>
    </row>
    <row r="792" spans="2:7" x14ac:dyDescent="0.2">
      <c r="B792" s="16">
        <v>40704</v>
      </c>
      <c r="C792" s="17"/>
      <c r="D792" s="17">
        <v>99.216899999999995</v>
      </c>
      <c r="E792" s="17">
        <v>81.745400000000004</v>
      </c>
      <c r="F792" s="17">
        <v>134.10400000000001</v>
      </c>
      <c r="G792" s="17">
        <v>133.40799999999999</v>
      </c>
    </row>
    <row r="793" spans="2:7" x14ac:dyDescent="0.2">
      <c r="B793" s="16">
        <v>40697</v>
      </c>
      <c r="C793" s="17"/>
      <c r="D793" s="17">
        <v>98.343299999999999</v>
      </c>
      <c r="E793" s="17">
        <v>78.710999999999999</v>
      </c>
      <c r="F793" s="17">
        <v>133.1</v>
      </c>
      <c r="G793" s="17">
        <v>133.428</v>
      </c>
    </row>
    <row r="794" spans="2:7" x14ac:dyDescent="0.2">
      <c r="B794" s="16">
        <v>40690</v>
      </c>
      <c r="C794" s="17"/>
      <c r="D794" s="17">
        <v>98.069100000000006</v>
      </c>
      <c r="E794" s="17">
        <v>79.074200000000005</v>
      </c>
      <c r="F794" s="17">
        <v>132.965</v>
      </c>
      <c r="G794" s="17">
        <v>133.09399999999999</v>
      </c>
    </row>
    <row r="795" spans="2:7" x14ac:dyDescent="0.2">
      <c r="B795" s="16">
        <v>40683</v>
      </c>
      <c r="C795" s="17"/>
      <c r="D795" s="17">
        <v>94.755300000000005</v>
      </c>
      <c r="E795" s="17">
        <v>75.356899999999996</v>
      </c>
      <c r="F795" s="17">
        <v>130.203</v>
      </c>
      <c r="G795" s="17">
        <v>129.46</v>
      </c>
    </row>
    <row r="796" spans="2:7" x14ac:dyDescent="0.2">
      <c r="B796" s="16">
        <v>40676</v>
      </c>
      <c r="C796" s="17"/>
      <c r="D796" s="17">
        <v>97.381200000000007</v>
      </c>
      <c r="E796" s="17">
        <v>75.880899999999997</v>
      </c>
      <c r="F796" s="17">
        <v>133.68299999999999</v>
      </c>
      <c r="G796" s="17">
        <v>131.536</v>
      </c>
    </row>
    <row r="797" spans="2:7" x14ac:dyDescent="0.2">
      <c r="B797" s="16">
        <v>40669</v>
      </c>
      <c r="C797" s="17"/>
      <c r="D797" s="17">
        <v>97.705500000000001</v>
      </c>
      <c r="E797" s="17">
        <v>77.340299999999999</v>
      </c>
      <c r="F797" s="17">
        <v>135.24100000000001</v>
      </c>
      <c r="G797" s="17">
        <v>131.32400000000001</v>
      </c>
    </row>
    <row r="798" spans="2:7" x14ac:dyDescent="0.2">
      <c r="B798" s="16">
        <v>40662</v>
      </c>
      <c r="C798" s="17"/>
      <c r="D798" s="17">
        <v>94.967100000000002</v>
      </c>
      <c r="E798" s="17">
        <v>73.550399999999996</v>
      </c>
      <c r="F798" s="17">
        <v>130.41</v>
      </c>
      <c r="G798" s="17">
        <v>126.242</v>
      </c>
    </row>
    <row r="799" spans="2:7" x14ac:dyDescent="0.2">
      <c r="B799" s="16">
        <v>40655</v>
      </c>
      <c r="C799" s="17"/>
      <c r="D799" s="17">
        <v>98.201999999999998</v>
      </c>
      <c r="E799" s="17">
        <v>75.664599999999993</v>
      </c>
      <c r="F799" s="17">
        <v>141.24299999999999</v>
      </c>
      <c r="G799" s="17">
        <v>133.453</v>
      </c>
    </row>
    <row r="800" spans="2:7" x14ac:dyDescent="0.2">
      <c r="B800" s="16">
        <v>40648</v>
      </c>
      <c r="C800" s="17"/>
      <c r="D800" s="17">
        <v>99.340999999999994</v>
      </c>
      <c r="E800" s="17">
        <v>75.3476</v>
      </c>
      <c r="F800" s="17">
        <v>141.81899999999999</v>
      </c>
      <c r="G800" s="17">
        <v>133.21799999999999</v>
      </c>
    </row>
    <row r="801" spans="2:7" x14ac:dyDescent="0.2">
      <c r="B801" s="16">
        <v>40641</v>
      </c>
      <c r="C801" s="17"/>
      <c r="D801" s="17">
        <v>96.477500000000006</v>
      </c>
      <c r="E801" s="17">
        <v>72.273499999999999</v>
      </c>
      <c r="F801" s="17">
        <v>134.76300000000001</v>
      </c>
      <c r="G801" s="17">
        <v>126.71899999999999</v>
      </c>
    </row>
    <row r="802" spans="2:7" x14ac:dyDescent="0.2">
      <c r="B802" s="16">
        <v>40634</v>
      </c>
      <c r="C802" s="17"/>
      <c r="D802" s="17">
        <v>97.803100000000001</v>
      </c>
      <c r="E802" s="17">
        <v>73.747500000000002</v>
      </c>
      <c r="F802" s="17">
        <v>138.84</v>
      </c>
      <c r="G802" s="17">
        <v>130.816</v>
      </c>
    </row>
    <row r="803" spans="2:7" x14ac:dyDescent="0.2">
      <c r="B803" s="16">
        <v>40627</v>
      </c>
      <c r="C803" s="17"/>
      <c r="D803" s="17">
        <v>103.20699999999999</v>
      </c>
      <c r="E803" s="17">
        <v>76.714100000000002</v>
      </c>
      <c r="F803" s="17">
        <v>144.828</v>
      </c>
      <c r="G803" s="17">
        <v>134.065</v>
      </c>
    </row>
    <row r="804" spans="2:7" x14ac:dyDescent="0.2">
      <c r="B804" s="16">
        <v>40620</v>
      </c>
      <c r="C804" s="17"/>
      <c r="D804" s="17">
        <v>102.79900000000001</v>
      </c>
      <c r="E804" s="17">
        <v>77.628200000000007</v>
      </c>
      <c r="F804" s="17">
        <v>142.21899999999999</v>
      </c>
      <c r="G804" s="17">
        <v>131.66499999999999</v>
      </c>
    </row>
    <row r="805" spans="2:7" x14ac:dyDescent="0.2">
      <c r="B805" s="16">
        <v>40613</v>
      </c>
      <c r="C805" s="17"/>
      <c r="D805" s="17">
        <v>102.126</v>
      </c>
      <c r="E805" s="17">
        <v>77.739800000000002</v>
      </c>
      <c r="F805" s="17">
        <v>144.28</v>
      </c>
      <c r="G805" s="17">
        <v>134.07900000000001</v>
      </c>
    </row>
    <row r="806" spans="2:7" x14ac:dyDescent="0.2">
      <c r="B806" s="16">
        <v>40606</v>
      </c>
      <c r="C806" s="17"/>
      <c r="D806" s="17">
        <v>99.403300000000002</v>
      </c>
      <c r="E806" s="17">
        <v>76.314599999999999</v>
      </c>
      <c r="F806" s="17">
        <v>143.55699999999999</v>
      </c>
      <c r="G806" s="17">
        <v>134.03299999999999</v>
      </c>
    </row>
    <row r="807" spans="2:7" x14ac:dyDescent="0.2">
      <c r="B807" s="16">
        <v>40599</v>
      </c>
      <c r="C807" s="17"/>
      <c r="D807" s="17">
        <v>100.274</v>
      </c>
      <c r="E807" s="17">
        <v>80.234099999999998</v>
      </c>
      <c r="F807" s="17">
        <v>148.27199999999999</v>
      </c>
      <c r="G807" s="17">
        <v>138.42699999999999</v>
      </c>
    </row>
    <row r="808" spans="2:7" x14ac:dyDescent="0.2">
      <c r="B808" s="16">
        <v>40592</v>
      </c>
      <c r="C808" s="17"/>
      <c r="D808" s="17">
        <v>97.867000000000004</v>
      </c>
      <c r="E808" s="17">
        <v>77.167900000000003</v>
      </c>
      <c r="F808" s="17">
        <v>147.48099999999999</v>
      </c>
      <c r="G808" s="17">
        <v>137.273</v>
      </c>
    </row>
    <row r="809" spans="2:7" x14ac:dyDescent="0.2">
      <c r="B809" s="16">
        <v>40585</v>
      </c>
      <c r="C809" s="17"/>
      <c r="D809" s="17">
        <v>102.393</v>
      </c>
      <c r="E809" s="17">
        <v>80.909199999999998</v>
      </c>
      <c r="F809" s="17">
        <v>156.50399999999999</v>
      </c>
      <c r="G809" s="17">
        <v>142.084</v>
      </c>
    </row>
    <row r="810" spans="2:7" x14ac:dyDescent="0.2">
      <c r="B810" s="16">
        <v>40578</v>
      </c>
      <c r="C810" s="17"/>
      <c r="D810" s="17">
        <v>97.606099999999998</v>
      </c>
      <c r="E810" s="17">
        <v>79.771100000000004</v>
      </c>
      <c r="F810" s="17">
        <v>153.25200000000001</v>
      </c>
      <c r="G810" s="17">
        <v>135.40299999999999</v>
      </c>
    </row>
    <row r="811" spans="2:7" x14ac:dyDescent="0.2">
      <c r="B811" s="16">
        <v>40571</v>
      </c>
      <c r="C811" s="17"/>
      <c r="D811" s="17">
        <v>99.951800000000006</v>
      </c>
      <c r="E811" s="17">
        <v>79.962100000000007</v>
      </c>
      <c r="F811" s="17">
        <v>156.12299999999999</v>
      </c>
      <c r="G811" s="17">
        <v>139.26499999999999</v>
      </c>
    </row>
    <row r="812" spans="2:7" x14ac:dyDescent="0.2">
      <c r="B812" s="16">
        <v>40564</v>
      </c>
      <c r="C812" s="17"/>
      <c r="D812" s="17">
        <v>102.33</v>
      </c>
      <c r="E812" s="17">
        <v>81.431600000000003</v>
      </c>
      <c r="F812" s="17">
        <v>153.447</v>
      </c>
      <c r="G812" s="17">
        <v>140.006</v>
      </c>
    </row>
    <row r="813" spans="2:7" x14ac:dyDescent="0.2">
      <c r="B813" s="16">
        <v>40557</v>
      </c>
      <c r="C813" s="17"/>
      <c r="D813" s="17">
        <v>98.218000000000004</v>
      </c>
      <c r="E813" s="17">
        <v>78.436000000000007</v>
      </c>
      <c r="F813" s="17">
        <v>139.16399999999999</v>
      </c>
      <c r="G813" s="17">
        <v>129.607</v>
      </c>
    </row>
    <row r="814" spans="2:7" x14ac:dyDescent="0.2">
      <c r="B814" s="16">
        <v>40550</v>
      </c>
      <c r="C814" s="17"/>
      <c r="D814" s="17">
        <v>99.156899999999993</v>
      </c>
      <c r="E814" s="17">
        <v>76.087400000000002</v>
      </c>
      <c r="F814" s="17">
        <v>131.04</v>
      </c>
      <c r="G814" s="17">
        <v>126.94499999999999</v>
      </c>
    </row>
    <row r="815" spans="2:7" x14ac:dyDescent="0.2">
      <c r="B815" s="16">
        <v>40543</v>
      </c>
      <c r="C815" s="17"/>
      <c r="D815" s="17">
        <v>95.203900000000004</v>
      </c>
      <c r="E815" s="17">
        <v>72.879300000000001</v>
      </c>
      <c r="F815" s="17">
        <v>129.244</v>
      </c>
      <c r="G815" s="17">
        <v>126.129</v>
      </c>
    </row>
    <row r="816" spans="2:7" x14ac:dyDescent="0.2">
      <c r="B816" s="16">
        <v>40536</v>
      </c>
      <c r="C816" s="17"/>
      <c r="D816" s="17">
        <v>96.129800000000003</v>
      </c>
      <c r="E816" s="17">
        <v>73.098100000000002</v>
      </c>
      <c r="F816" s="17">
        <v>130.809</v>
      </c>
      <c r="G816" s="17">
        <v>126.718</v>
      </c>
    </row>
    <row r="817" spans="2:7" x14ac:dyDescent="0.2">
      <c r="B817" s="16">
        <v>40529</v>
      </c>
      <c r="C817" s="17"/>
      <c r="D817" s="17">
        <v>91.416899999999998</v>
      </c>
      <c r="E817" s="17">
        <v>72.835700000000003</v>
      </c>
      <c r="F817" s="17">
        <v>131.17099999999999</v>
      </c>
      <c r="G817" s="17">
        <v>129.13999999999999</v>
      </c>
    </row>
    <row r="818" spans="2:7" x14ac:dyDescent="0.2">
      <c r="B818" s="16">
        <v>40522</v>
      </c>
      <c r="C818" s="17"/>
      <c r="D818" s="17">
        <v>97.378100000000003</v>
      </c>
      <c r="E818" s="17">
        <v>76.951800000000006</v>
      </c>
      <c r="F818" s="17">
        <v>129.57499999999999</v>
      </c>
      <c r="G818" s="17">
        <v>125.76300000000001</v>
      </c>
    </row>
    <row r="819" spans="2:7" x14ac:dyDescent="0.2">
      <c r="B819" s="16">
        <v>40515</v>
      </c>
      <c r="C819" s="17"/>
      <c r="D819" s="17">
        <v>108.167</v>
      </c>
      <c r="E819" s="17">
        <v>82.722099999999998</v>
      </c>
      <c r="F819" s="17">
        <v>136.89500000000001</v>
      </c>
      <c r="G819" s="17">
        <v>129.78700000000001</v>
      </c>
    </row>
    <row r="820" spans="2:7" x14ac:dyDescent="0.2">
      <c r="B820" s="16">
        <v>40508</v>
      </c>
      <c r="C820" s="17"/>
      <c r="D820" s="17">
        <v>107.428</v>
      </c>
      <c r="E820" s="17">
        <v>84.134799999999998</v>
      </c>
      <c r="F820" s="17">
        <v>144.46</v>
      </c>
      <c r="G820" s="17">
        <v>136.97900000000001</v>
      </c>
    </row>
    <row r="821" spans="2:7" x14ac:dyDescent="0.2">
      <c r="B821" s="16">
        <v>40501</v>
      </c>
      <c r="C821" s="17"/>
      <c r="D821" s="17">
        <v>86.435900000000004</v>
      </c>
      <c r="E821" s="17">
        <v>74.130300000000005</v>
      </c>
      <c r="F821" s="17">
        <v>139.55799999999999</v>
      </c>
      <c r="G821" s="17">
        <v>131.113</v>
      </c>
    </row>
    <row r="822" spans="2:7" x14ac:dyDescent="0.2">
      <c r="B822" s="16">
        <v>40494</v>
      </c>
      <c r="C822" s="17"/>
      <c r="D822" s="17">
        <v>87.782300000000006</v>
      </c>
      <c r="E822" s="17">
        <v>75.839299999999994</v>
      </c>
      <c r="F822" s="17">
        <v>140.13</v>
      </c>
      <c r="G822" s="17">
        <v>134.85900000000001</v>
      </c>
    </row>
    <row r="823" spans="2:7" x14ac:dyDescent="0.2">
      <c r="B823" s="16">
        <v>40487</v>
      </c>
      <c r="C823" s="17"/>
      <c r="D823" s="17">
        <v>73.974699999999999</v>
      </c>
      <c r="E823" s="17">
        <v>63.733199999999997</v>
      </c>
      <c r="F823" s="17">
        <v>123.584</v>
      </c>
      <c r="G823" s="17">
        <v>122.13</v>
      </c>
    </row>
    <row r="824" spans="2:7" x14ac:dyDescent="0.2">
      <c r="B824" s="16">
        <v>40480</v>
      </c>
      <c r="C824" s="17"/>
      <c r="D824" s="17">
        <v>82.413600000000002</v>
      </c>
      <c r="E824" s="17">
        <v>70.41</v>
      </c>
      <c r="F824" s="17">
        <v>131.87700000000001</v>
      </c>
      <c r="G824" s="17">
        <v>131.44300000000001</v>
      </c>
    </row>
    <row r="825" spans="2:7" x14ac:dyDescent="0.2">
      <c r="B825" s="16">
        <v>40473</v>
      </c>
      <c r="C825" s="17"/>
      <c r="D825" s="17">
        <v>78.616399999999999</v>
      </c>
      <c r="E825" s="17">
        <v>68.8065</v>
      </c>
      <c r="F825" s="17">
        <v>129.20400000000001</v>
      </c>
      <c r="G825" s="17">
        <v>128.565</v>
      </c>
    </row>
    <row r="826" spans="2:7" x14ac:dyDescent="0.2">
      <c r="B826" s="16">
        <v>40466</v>
      </c>
      <c r="C826" s="17"/>
      <c r="D826" s="17">
        <v>81.080200000000005</v>
      </c>
      <c r="E826" s="17">
        <v>67.6036</v>
      </c>
      <c r="F826" s="17">
        <v>126.75700000000001</v>
      </c>
      <c r="G826" s="17">
        <v>125.47199999999999</v>
      </c>
    </row>
    <row r="827" spans="2:7" x14ac:dyDescent="0.2">
      <c r="B827" s="16">
        <v>40459</v>
      </c>
      <c r="C827" s="17"/>
      <c r="D827" s="17">
        <v>85.106099999999998</v>
      </c>
      <c r="E827" s="17">
        <v>68.728200000000001</v>
      </c>
      <c r="F827" s="17">
        <v>128.95699999999999</v>
      </c>
      <c r="G827" s="17">
        <v>127.33799999999999</v>
      </c>
    </row>
    <row r="828" spans="2:7" x14ac:dyDescent="0.2">
      <c r="B828" s="16">
        <v>40452</v>
      </c>
      <c r="C828" s="17"/>
      <c r="D828" s="17">
        <v>99.763999999999996</v>
      </c>
      <c r="E828" s="17">
        <v>79.610500000000002</v>
      </c>
      <c r="F828" s="17">
        <v>140.74100000000001</v>
      </c>
      <c r="G828" s="17">
        <v>139.291</v>
      </c>
    </row>
    <row r="829" spans="2:7" x14ac:dyDescent="0.2">
      <c r="B829" s="16">
        <v>40445</v>
      </c>
      <c r="C829" s="17"/>
      <c r="D829" s="17">
        <v>104.974</v>
      </c>
      <c r="E829" s="17">
        <v>83.085499999999996</v>
      </c>
      <c r="F829" s="17">
        <v>148.411</v>
      </c>
      <c r="G829" s="17">
        <v>145.64500000000001</v>
      </c>
    </row>
    <row r="830" spans="2:7" x14ac:dyDescent="0.2">
      <c r="B830" s="16">
        <v>40438</v>
      </c>
      <c r="C830" s="17"/>
      <c r="D830" s="17">
        <v>104.786</v>
      </c>
      <c r="E830" s="17">
        <v>83.703100000000006</v>
      </c>
      <c r="F830" s="17">
        <v>146.761</v>
      </c>
      <c r="G830" s="17">
        <v>143.297</v>
      </c>
    </row>
    <row r="831" spans="2:7" x14ac:dyDescent="0.2">
      <c r="B831" s="16">
        <v>40431</v>
      </c>
      <c r="C831" s="17"/>
      <c r="D831" s="17">
        <v>107.71</v>
      </c>
      <c r="E831" s="17">
        <v>87.6661</v>
      </c>
      <c r="F831" s="17">
        <v>153.65100000000001</v>
      </c>
      <c r="G831" s="17">
        <v>150.67400000000001</v>
      </c>
    </row>
    <row r="832" spans="2:7" x14ac:dyDescent="0.2">
      <c r="B832" s="16">
        <v>40424</v>
      </c>
      <c r="C832" s="17"/>
      <c r="D832" s="17">
        <v>112.005</v>
      </c>
      <c r="E832" s="17">
        <v>89.532600000000002</v>
      </c>
      <c r="F832" s="17">
        <v>154.54599999999999</v>
      </c>
      <c r="G832" s="17">
        <v>150.429</v>
      </c>
    </row>
    <row r="833" spans="2:7" x14ac:dyDescent="0.2">
      <c r="B833" s="16">
        <v>40417</v>
      </c>
      <c r="C833" s="17"/>
      <c r="D833" s="17">
        <v>122.94199999999999</v>
      </c>
      <c r="E833" s="17">
        <v>99.168899999999994</v>
      </c>
      <c r="F833" s="17">
        <v>164.09100000000001</v>
      </c>
      <c r="G833" s="17">
        <v>162.48400000000001</v>
      </c>
    </row>
    <row r="834" spans="2:7" x14ac:dyDescent="0.2">
      <c r="B834" s="16">
        <v>40410</v>
      </c>
      <c r="C834" s="17"/>
      <c r="D834" s="17">
        <v>111.27500000000001</v>
      </c>
      <c r="E834" s="17">
        <v>92.456800000000001</v>
      </c>
      <c r="F834" s="17">
        <v>145.38300000000001</v>
      </c>
      <c r="G834" s="17">
        <v>144.18100000000001</v>
      </c>
    </row>
    <row r="835" spans="2:7" x14ac:dyDescent="0.2">
      <c r="B835" s="16">
        <v>40403</v>
      </c>
      <c r="C835" s="17"/>
      <c r="D835" s="17">
        <v>109.631</v>
      </c>
      <c r="E835" s="17">
        <v>93.801500000000004</v>
      </c>
      <c r="F835" s="17">
        <v>152.05699999999999</v>
      </c>
      <c r="G835" s="17">
        <v>148.30799999999999</v>
      </c>
    </row>
    <row r="836" spans="2:7" x14ac:dyDescent="0.2">
      <c r="B836" s="16">
        <v>40396</v>
      </c>
      <c r="C836" s="17"/>
      <c r="D836" s="17">
        <v>104.758</v>
      </c>
      <c r="E836" s="17">
        <v>91.4499</v>
      </c>
      <c r="F836" s="17">
        <v>156.774</v>
      </c>
      <c r="G836" s="17">
        <v>150.608</v>
      </c>
    </row>
    <row r="837" spans="2:7" x14ac:dyDescent="0.2">
      <c r="B837" s="16">
        <v>40389</v>
      </c>
      <c r="C837" s="17"/>
      <c r="D837" s="17">
        <v>104.387</v>
      </c>
      <c r="E837" s="17">
        <v>90.168800000000005</v>
      </c>
      <c r="F837" s="17">
        <v>152.548</v>
      </c>
      <c r="G837" s="17">
        <v>145.459</v>
      </c>
    </row>
    <row r="838" spans="2:7" x14ac:dyDescent="0.2">
      <c r="B838" s="16">
        <v>40382</v>
      </c>
      <c r="C838" s="17"/>
      <c r="D838" s="17">
        <v>106.765</v>
      </c>
      <c r="E838" s="17">
        <v>89.131900000000002</v>
      </c>
      <c r="F838" s="17">
        <v>156.26900000000001</v>
      </c>
      <c r="G838" s="17">
        <v>148.524</v>
      </c>
    </row>
    <row r="839" spans="2:7" x14ac:dyDescent="0.2">
      <c r="B839" s="16">
        <v>40375</v>
      </c>
      <c r="C839" s="17"/>
      <c r="D839" s="17">
        <v>113.68</v>
      </c>
      <c r="E839" s="17">
        <v>93.014499999999998</v>
      </c>
      <c r="F839" s="17">
        <v>166.30699999999999</v>
      </c>
      <c r="G839" s="17">
        <v>159.47</v>
      </c>
    </row>
    <row r="840" spans="2:7" x14ac:dyDescent="0.2">
      <c r="B840" s="16">
        <v>40368</v>
      </c>
      <c r="C840" s="17"/>
      <c r="D840" s="17">
        <v>115.44199999999999</v>
      </c>
      <c r="E840" s="17">
        <v>92.414599999999993</v>
      </c>
      <c r="F840" s="17">
        <v>172.446</v>
      </c>
      <c r="G840" s="17">
        <v>163.334</v>
      </c>
    </row>
    <row r="841" spans="2:7" x14ac:dyDescent="0.2">
      <c r="B841" s="16">
        <v>40361</v>
      </c>
      <c r="C841" s="17"/>
      <c r="D841" s="17">
        <v>128.577</v>
      </c>
      <c r="E841" s="17">
        <v>102.39700000000001</v>
      </c>
      <c r="F841" s="17">
        <v>184.535</v>
      </c>
      <c r="G841" s="17">
        <v>175.55600000000001</v>
      </c>
    </row>
    <row r="842" spans="2:7" x14ac:dyDescent="0.2">
      <c r="B842" s="16">
        <v>40354</v>
      </c>
      <c r="C842" s="17"/>
      <c r="D842" s="17">
        <v>124.592</v>
      </c>
      <c r="E842" s="17">
        <v>100.837</v>
      </c>
      <c r="F842" s="17">
        <v>182.744</v>
      </c>
      <c r="G842" s="17">
        <v>173.66200000000001</v>
      </c>
    </row>
    <row r="843" spans="2:7" x14ac:dyDescent="0.2">
      <c r="B843" s="16">
        <v>40347</v>
      </c>
      <c r="C843" s="17"/>
      <c r="D843" s="17">
        <v>118.874</v>
      </c>
      <c r="E843" s="17">
        <v>95.229600000000005</v>
      </c>
      <c r="F843" s="17">
        <v>172.05799999999999</v>
      </c>
      <c r="G843" s="17">
        <v>161.44200000000001</v>
      </c>
    </row>
    <row r="844" spans="2:7" x14ac:dyDescent="0.2">
      <c r="B844" s="16">
        <v>40340</v>
      </c>
      <c r="C844" s="17"/>
      <c r="D844" s="17">
        <v>141.477</v>
      </c>
      <c r="E844" s="17">
        <v>109.078</v>
      </c>
      <c r="F844" s="17">
        <v>192.071</v>
      </c>
      <c r="G844" s="17">
        <v>176.13200000000001</v>
      </c>
    </row>
    <row r="845" spans="2:7" x14ac:dyDescent="0.2">
      <c r="B845" s="16">
        <v>40333</v>
      </c>
      <c r="C845" s="17"/>
      <c r="D845" s="17">
        <v>132.23699999999999</v>
      </c>
      <c r="E845" s="17">
        <v>100.723</v>
      </c>
      <c r="F845" s="17">
        <v>182.62299999999999</v>
      </c>
      <c r="G845" s="17">
        <v>169.404</v>
      </c>
    </row>
    <row r="846" spans="2:7" x14ac:dyDescent="0.2">
      <c r="B846" s="16">
        <v>40326</v>
      </c>
      <c r="C846" s="17"/>
      <c r="D846" s="17">
        <v>132.727</v>
      </c>
      <c r="E846" s="17">
        <v>101.614</v>
      </c>
      <c r="F846" s="17">
        <v>183.21600000000001</v>
      </c>
      <c r="G846" s="17">
        <v>166.46100000000001</v>
      </c>
    </row>
    <row r="847" spans="2:7" x14ac:dyDescent="0.2">
      <c r="B847" s="16">
        <v>40319</v>
      </c>
      <c r="C847" s="17"/>
      <c r="D847" s="17">
        <v>146.327</v>
      </c>
      <c r="E847" s="17">
        <v>120.70099999999999</v>
      </c>
      <c r="F847" s="17">
        <v>195.16</v>
      </c>
      <c r="G847" s="17">
        <v>184.35599999999999</v>
      </c>
    </row>
    <row r="848" spans="2:7" x14ac:dyDescent="0.2">
      <c r="B848" s="16">
        <v>40312</v>
      </c>
      <c r="C848" s="17"/>
      <c r="D848" s="17">
        <v>99.856399999999994</v>
      </c>
      <c r="E848" s="17">
        <v>93.166799999999995</v>
      </c>
      <c r="F848" s="17">
        <v>170.09700000000001</v>
      </c>
      <c r="G848" s="17">
        <v>164.24299999999999</v>
      </c>
    </row>
    <row r="849" spans="2:7" x14ac:dyDescent="0.2">
      <c r="B849" s="16">
        <v>40305</v>
      </c>
      <c r="C849" s="17"/>
      <c r="D849" s="17">
        <v>124.24</v>
      </c>
      <c r="E849" s="17">
        <v>110.59399999999999</v>
      </c>
      <c r="F849" s="17">
        <v>218.071</v>
      </c>
      <c r="G849" s="17">
        <v>205.15</v>
      </c>
    </row>
    <row r="850" spans="2:7" x14ac:dyDescent="0.2">
      <c r="B850" s="16">
        <v>40298</v>
      </c>
      <c r="C850" s="17"/>
      <c r="D850" s="17">
        <v>87.937399999999997</v>
      </c>
      <c r="E850" s="17">
        <v>85.264600000000002</v>
      </c>
      <c r="F850" s="17">
        <v>164.29900000000001</v>
      </c>
      <c r="G850" s="17">
        <v>164.15799999999999</v>
      </c>
    </row>
    <row r="851" spans="2:7" x14ac:dyDescent="0.2">
      <c r="B851" s="16">
        <v>40291</v>
      </c>
      <c r="C851" s="17"/>
      <c r="D851" s="17">
        <v>83.756</v>
      </c>
      <c r="E851" s="17">
        <v>81.171599999999998</v>
      </c>
      <c r="F851" s="17">
        <v>156.93600000000001</v>
      </c>
      <c r="G851" s="17">
        <v>157.50800000000001</v>
      </c>
    </row>
    <row r="852" spans="2:7" x14ac:dyDescent="0.2">
      <c r="B852" s="16">
        <v>40284</v>
      </c>
      <c r="C852" s="17"/>
      <c r="D852" s="17">
        <v>76.947400000000002</v>
      </c>
      <c r="E852" s="17">
        <v>76.701599999999999</v>
      </c>
      <c r="F852" s="17">
        <v>153.768</v>
      </c>
      <c r="G852" s="17">
        <v>153.29</v>
      </c>
    </row>
    <row r="853" spans="2:7" x14ac:dyDescent="0.2">
      <c r="B853" s="16">
        <v>40277</v>
      </c>
      <c r="C853" s="17"/>
      <c r="D853" s="17">
        <v>81.729100000000003</v>
      </c>
      <c r="E853" s="17">
        <v>78.912899999999993</v>
      </c>
      <c r="F853" s="17">
        <v>160.02799999999999</v>
      </c>
      <c r="G853" s="17">
        <v>160.11099999999999</v>
      </c>
    </row>
    <row r="854" spans="2:7" x14ac:dyDescent="0.2">
      <c r="B854" s="16">
        <v>40270</v>
      </c>
      <c r="C854" s="17"/>
      <c r="D854" s="17">
        <v>82.488600000000005</v>
      </c>
      <c r="E854" s="17">
        <v>79.209400000000002</v>
      </c>
      <c r="F854" s="17">
        <v>163.65899999999999</v>
      </c>
      <c r="G854" s="17">
        <v>163.447</v>
      </c>
    </row>
    <row r="855" spans="2:7" x14ac:dyDescent="0.2">
      <c r="B855" s="16">
        <v>40263</v>
      </c>
      <c r="C855" s="17"/>
      <c r="D855" s="17">
        <v>78.823099999999997</v>
      </c>
      <c r="E855" s="17">
        <v>76.812200000000004</v>
      </c>
      <c r="F855" s="17">
        <v>159.95599999999999</v>
      </c>
      <c r="G855" s="17">
        <v>160.20500000000001</v>
      </c>
    </row>
    <row r="856" spans="2:7" x14ac:dyDescent="0.2">
      <c r="B856" s="16">
        <v>40256</v>
      </c>
      <c r="C856" s="17"/>
      <c r="D856" s="17">
        <v>75.902900000000002</v>
      </c>
      <c r="E856" s="17">
        <v>72.318899999999999</v>
      </c>
      <c r="F856" s="17">
        <v>153.72300000000001</v>
      </c>
      <c r="G856" s="17">
        <v>152.88800000000001</v>
      </c>
    </row>
    <row r="857" spans="2:7" x14ac:dyDescent="0.2">
      <c r="B857" s="16">
        <v>40249</v>
      </c>
      <c r="C857" s="17"/>
      <c r="D857" s="17">
        <v>75.015100000000004</v>
      </c>
      <c r="E857" s="17">
        <v>74.415300000000002</v>
      </c>
      <c r="F857" s="17">
        <v>156.48500000000001</v>
      </c>
      <c r="G857" s="17">
        <v>155.58099999999999</v>
      </c>
    </row>
    <row r="858" spans="2:7" x14ac:dyDescent="0.2">
      <c r="B858" s="16">
        <v>40242</v>
      </c>
      <c r="C858" s="17"/>
      <c r="D858" s="17">
        <v>87.367500000000007</v>
      </c>
      <c r="E858" s="17">
        <v>87.931399999999996</v>
      </c>
      <c r="F858" s="17">
        <v>171.21700000000001</v>
      </c>
      <c r="G858" s="17">
        <v>167.846</v>
      </c>
    </row>
    <row r="859" spans="2:7" x14ac:dyDescent="0.2">
      <c r="B859" s="16">
        <v>40235</v>
      </c>
      <c r="C859" s="17"/>
      <c r="D859" s="17">
        <v>106.304</v>
      </c>
      <c r="E859" s="17">
        <v>104.459</v>
      </c>
      <c r="F859" s="17">
        <v>192.892</v>
      </c>
      <c r="G859" s="17">
        <v>187.31899999999999</v>
      </c>
    </row>
    <row r="860" spans="2:7" x14ac:dyDescent="0.2">
      <c r="B860" s="16">
        <v>40228</v>
      </c>
      <c r="C860" s="17"/>
      <c r="D860" s="17">
        <v>109.607</v>
      </c>
      <c r="E860" s="17">
        <v>108.898</v>
      </c>
      <c r="F860" s="17">
        <v>205.708</v>
      </c>
      <c r="G860" s="17">
        <v>199.762</v>
      </c>
    </row>
    <row r="861" spans="2:7" x14ac:dyDescent="0.2">
      <c r="B861" s="16">
        <v>40221</v>
      </c>
      <c r="C861" s="17"/>
      <c r="D861" s="17">
        <v>111.113</v>
      </c>
      <c r="E861" s="17">
        <v>110.822</v>
      </c>
      <c r="F861" s="17">
        <v>204.79</v>
      </c>
      <c r="G861" s="17">
        <v>199</v>
      </c>
    </row>
    <row r="862" spans="2:7" x14ac:dyDescent="0.2">
      <c r="B862" s="16">
        <v>40214</v>
      </c>
      <c r="C862" s="17"/>
      <c r="D862" s="17">
        <v>125.489</v>
      </c>
      <c r="E862" s="17">
        <v>120.297</v>
      </c>
      <c r="F862" s="17">
        <v>225.643</v>
      </c>
      <c r="G862" s="17">
        <v>216.55</v>
      </c>
    </row>
    <row r="863" spans="2:7" x14ac:dyDescent="0.2">
      <c r="B863" s="16">
        <v>40207</v>
      </c>
      <c r="C863" s="17"/>
      <c r="D863" s="17">
        <v>104.68300000000001</v>
      </c>
      <c r="E863" s="17">
        <v>103.389</v>
      </c>
      <c r="F863" s="17">
        <v>190.512</v>
      </c>
      <c r="G863" s="17">
        <v>188.86099999999999</v>
      </c>
    </row>
    <row r="864" spans="2:7" x14ac:dyDescent="0.2">
      <c r="B864" s="16">
        <v>40200</v>
      </c>
      <c r="C864" s="17"/>
      <c r="D864" s="17">
        <v>108.479</v>
      </c>
      <c r="E864" s="17">
        <v>105.09099999999999</v>
      </c>
      <c r="F864" s="17">
        <v>209.917</v>
      </c>
      <c r="G864" s="17">
        <v>192.648</v>
      </c>
    </row>
    <row r="865" spans="2:7" x14ac:dyDescent="0.2">
      <c r="B865" s="16">
        <v>40193</v>
      </c>
      <c r="C865" s="17"/>
      <c r="D865" s="17">
        <v>85.446100000000001</v>
      </c>
      <c r="E865" s="17">
        <v>85.778700000000001</v>
      </c>
      <c r="F865" s="17">
        <v>189.69300000000001</v>
      </c>
      <c r="G865" s="17">
        <v>165.916</v>
      </c>
    </row>
    <row r="866" spans="2:7" x14ac:dyDescent="0.2">
      <c r="B866" s="16">
        <v>40186</v>
      </c>
      <c r="C866" s="17"/>
      <c r="D866" s="17">
        <v>77.526700000000005</v>
      </c>
      <c r="E866" s="17">
        <v>84.86</v>
      </c>
      <c r="F866" s="17">
        <v>185.43100000000001</v>
      </c>
      <c r="G866" s="17">
        <v>162.77799999999999</v>
      </c>
    </row>
    <row r="867" spans="2:7" x14ac:dyDescent="0.2">
      <c r="B867" s="16">
        <v>40179</v>
      </c>
      <c r="C867" s="17"/>
      <c r="D867" s="17">
        <v>86.084800000000001</v>
      </c>
      <c r="E867" s="17">
        <v>90.6</v>
      </c>
      <c r="F867" s="17">
        <v>192.221</v>
      </c>
      <c r="G867" s="17">
        <v>167.345</v>
      </c>
    </row>
    <row r="868" spans="2:7" x14ac:dyDescent="0.2">
      <c r="B868" s="16">
        <v>40172</v>
      </c>
      <c r="C868" s="17"/>
      <c r="D868" s="17">
        <v>86.363600000000005</v>
      </c>
      <c r="E868" s="17">
        <v>89.575400000000002</v>
      </c>
      <c r="F868" s="17">
        <v>192.857</v>
      </c>
      <c r="G868" s="17">
        <v>168.773</v>
      </c>
    </row>
    <row r="869" spans="2:7" x14ac:dyDescent="0.2">
      <c r="B869" s="16">
        <v>40165</v>
      </c>
      <c r="C869" s="17"/>
      <c r="D869" s="17">
        <v>86.931899999999999</v>
      </c>
      <c r="E869" s="17">
        <v>89.922200000000004</v>
      </c>
      <c r="F869" s="17">
        <v>192.81299999999999</v>
      </c>
      <c r="G869" s="17">
        <v>169.239</v>
      </c>
    </row>
    <row r="870" spans="2:7" x14ac:dyDescent="0.2">
      <c r="B870" s="16">
        <v>40158</v>
      </c>
      <c r="C870" s="17"/>
      <c r="D870" s="17">
        <v>90.391999999999996</v>
      </c>
      <c r="E870" s="17">
        <v>90.912899999999993</v>
      </c>
      <c r="F870" s="17">
        <v>202.875</v>
      </c>
      <c r="G870" s="17">
        <v>173.57599999999999</v>
      </c>
    </row>
    <row r="871" spans="2:7" x14ac:dyDescent="0.2">
      <c r="B871" s="16">
        <v>40151</v>
      </c>
      <c r="C871" s="17"/>
      <c r="D871" s="17">
        <v>93.794200000000004</v>
      </c>
      <c r="E871" s="17">
        <v>95.664000000000001</v>
      </c>
      <c r="F871" s="17">
        <v>210</v>
      </c>
      <c r="G871" s="17">
        <v>181.28700000000001</v>
      </c>
    </row>
    <row r="872" spans="2:7" x14ac:dyDescent="0.2">
      <c r="B872" s="16">
        <v>40144</v>
      </c>
      <c r="C872" s="17"/>
      <c r="D872" s="17">
        <v>111.325</v>
      </c>
      <c r="E872" s="17">
        <v>114.625</v>
      </c>
      <c r="F872" s="17">
        <v>236.46</v>
      </c>
      <c r="G872" s="17">
        <v>207.893</v>
      </c>
    </row>
    <row r="873" spans="2:7" x14ac:dyDescent="0.2">
      <c r="B873" s="16">
        <v>40137</v>
      </c>
      <c r="C873" s="17"/>
      <c r="D873" s="17">
        <v>95.457800000000006</v>
      </c>
      <c r="E873" s="17">
        <v>95.855800000000002</v>
      </c>
      <c r="F873" s="17">
        <v>199</v>
      </c>
      <c r="G873" s="17">
        <v>178.45699999999999</v>
      </c>
    </row>
    <row r="874" spans="2:7" x14ac:dyDescent="0.2">
      <c r="B874" s="16">
        <v>40130</v>
      </c>
      <c r="C874" s="17"/>
      <c r="D874" s="17">
        <v>98.234700000000004</v>
      </c>
      <c r="E874" s="17">
        <v>95.914400000000001</v>
      </c>
      <c r="F874" s="17">
        <v>198.071</v>
      </c>
      <c r="G874" s="17">
        <v>176.77</v>
      </c>
    </row>
    <row r="875" spans="2:7" x14ac:dyDescent="0.2">
      <c r="B875" s="16">
        <v>40123</v>
      </c>
      <c r="C875" s="17"/>
      <c r="D875" s="17">
        <v>103.571</v>
      </c>
      <c r="E875" s="17">
        <v>101.086</v>
      </c>
      <c r="F875" s="17">
        <v>212.667</v>
      </c>
      <c r="G875" s="17">
        <v>188.04900000000001</v>
      </c>
    </row>
    <row r="876" spans="2:7" x14ac:dyDescent="0.2">
      <c r="B876" s="16">
        <v>40116</v>
      </c>
      <c r="C876" s="17"/>
      <c r="D876" s="17">
        <v>98.333200000000005</v>
      </c>
      <c r="E876" s="17">
        <v>94.786100000000005</v>
      </c>
      <c r="F876" s="17">
        <v>197.214</v>
      </c>
      <c r="G876" s="17">
        <v>180.989</v>
      </c>
    </row>
    <row r="877" spans="2:7" x14ac:dyDescent="0.2">
      <c r="B877" s="16">
        <v>40109</v>
      </c>
      <c r="C877" s="17"/>
      <c r="D877" s="17">
        <v>92.300899999999999</v>
      </c>
      <c r="E877" s="17">
        <v>88.243099999999998</v>
      </c>
      <c r="F877" s="17">
        <v>172.929</v>
      </c>
      <c r="G877" s="17">
        <v>164.56299999999999</v>
      </c>
    </row>
    <row r="878" spans="2:7" x14ac:dyDescent="0.2">
      <c r="B878" s="16">
        <v>40102</v>
      </c>
      <c r="C878" s="17"/>
      <c r="D878" s="17">
        <v>86.395799999999994</v>
      </c>
      <c r="E878" s="17">
        <v>79.8142</v>
      </c>
      <c r="F878" s="17">
        <v>160.357</v>
      </c>
      <c r="G878" s="17">
        <v>151.53299999999999</v>
      </c>
    </row>
    <row r="879" spans="2:7" x14ac:dyDescent="0.2">
      <c r="B879" s="16">
        <v>40095</v>
      </c>
      <c r="C879" s="17"/>
      <c r="D879" s="17">
        <v>93.278800000000004</v>
      </c>
      <c r="E879" s="17">
        <v>82.642899999999997</v>
      </c>
      <c r="F879" s="17">
        <v>172.25</v>
      </c>
      <c r="G879" s="17">
        <v>161.68199999999999</v>
      </c>
    </row>
    <row r="880" spans="2:7" x14ac:dyDescent="0.2">
      <c r="B880" s="16">
        <v>40088</v>
      </c>
      <c r="C880" s="17"/>
      <c r="D880" s="17">
        <v>111.075</v>
      </c>
      <c r="E880" s="17">
        <v>90.526600000000002</v>
      </c>
      <c r="F880" s="17">
        <v>200.2</v>
      </c>
      <c r="G880" s="17">
        <v>184.55500000000001</v>
      </c>
    </row>
    <row r="881" spans="2:7" x14ac:dyDescent="0.2">
      <c r="B881" s="16">
        <v>40081</v>
      </c>
      <c r="C881" s="17"/>
      <c r="D881" s="17">
        <v>106.54900000000001</v>
      </c>
      <c r="E881" s="17">
        <v>83.75</v>
      </c>
      <c r="F881" s="17">
        <v>183.643</v>
      </c>
      <c r="G881" s="17">
        <v>170.69300000000001</v>
      </c>
    </row>
    <row r="882" spans="2:7" x14ac:dyDescent="0.2">
      <c r="B882" s="16">
        <v>40074</v>
      </c>
      <c r="C882" s="17"/>
      <c r="D882" s="17">
        <v>109.83</v>
      </c>
      <c r="E882" s="17">
        <v>79.808499999999995</v>
      </c>
      <c r="F882" s="17">
        <v>172.429</v>
      </c>
      <c r="G882" s="17">
        <v>165.25299999999999</v>
      </c>
    </row>
    <row r="883" spans="2:7" x14ac:dyDescent="0.2">
      <c r="B883" s="16">
        <v>40067</v>
      </c>
      <c r="C883" s="17"/>
      <c r="D883" s="17">
        <v>122.35</v>
      </c>
      <c r="E883" s="17">
        <v>85.476799999999997</v>
      </c>
      <c r="F883" s="17">
        <v>195.333</v>
      </c>
      <c r="G883" s="17">
        <v>168.10599999999999</v>
      </c>
    </row>
    <row r="884" spans="2:7" x14ac:dyDescent="0.2">
      <c r="B884" s="16">
        <v>40060</v>
      </c>
      <c r="C884" s="17"/>
      <c r="D884" s="17">
        <v>138.72200000000001</v>
      </c>
      <c r="E884" s="17">
        <v>99.045500000000004</v>
      </c>
      <c r="F884" s="17">
        <v>222.667</v>
      </c>
      <c r="G884" s="17">
        <v>192.386</v>
      </c>
    </row>
    <row r="885" spans="2:7" x14ac:dyDescent="0.2">
      <c r="B885" s="16">
        <v>40053</v>
      </c>
      <c r="C885" s="17"/>
      <c r="D885" s="17">
        <v>133.066</v>
      </c>
      <c r="E885" s="17">
        <v>92.545500000000004</v>
      </c>
      <c r="F885" s="17">
        <v>210</v>
      </c>
      <c r="G885" s="17">
        <v>187.358</v>
      </c>
    </row>
    <row r="886" spans="2:7" x14ac:dyDescent="0.2">
      <c r="B886" s="16">
        <v>40046</v>
      </c>
      <c r="C886" s="17"/>
      <c r="D886" s="17">
        <v>145.56899999999999</v>
      </c>
      <c r="E886" s="17">
        <v>95.757199999999997</v>
      </c>
      <c r="F886" s="17">
        <v>221.571</v>
      </c>
      <c r="G886" s="17">
        <v>197.03700000000001</v>
      </c>
    </row>
    <row r="887" spans="2:7" x14ac:dyDescent="0.2">
      <c r="B887" s="16">
        <v>40039</v>
      </c>
      <c r="C887" s="17"/>
      <c r="D887" s="17">
        <v>134.91800000000001</v>
      </c>
      <c r="E887" s="17">
        <v>90.024100000000004</v>
      </c>
      <c r="F887" s="17">
        <v>207.25</v>
      </c>
      <c r="G887" s="17">
        <v>189.46199999999999</v>
      </c>
    </row>
    <row r="888" spans="2:7" x14ac:dyDescent="0.2">
      <c r="B888" s="16">
        <v>40032</v>
      </c>
      <c r="C888" s="17"/>
      <c r="D888" s="17">
        <v>133.22200000000001</v>
      </c>
      <c r="E888" s="17">
        <v>85.658000000000001</v>
      </c>
      <c r="F888" s="17">
        <v>207.286</v>
      </c>
      <c r="G888" s="17">
        <v>185.625</v>
      </c>
    </row>
    <row r="889" spans="2:7" x14ac:dyDescent="0.2">
      <c r="B889" s="16">
        <v>40025</v>
      </c>
      <c r="C889" s="17"/>
      <c r="D889" s="17">
        <v>125.771</v>
      </c>
      <c r="E889" s="17">
        <v>78.562799999999996</v>
      </c>
      <c r="F889" s="17">
        <v>200</v>
      </c>
      <c r="G889" s="17">
        <v>174.648</v>
      </c>
    </row>
    <row r="890" spans="2:7" x14ac:dyDescent="0.2">
      <c r="B890" s="16">
        <v>40018</v>
      </c>
      <c r="C890" s="17"/>
      <c r="D890" s="17">
        <v>141.886</v>
      </c>
      <c r="E890" s="17">
        <v>80.075199999999995</v>
      </c>
      <c r="F890" s="17">
        <v>239.143</v>
      </c>
      <c r="G890" s="17">
        <v>184.35</v>
      </c>
    </row>
    <row r="891" spans="2:7" x14ac:dyDescent="0.2">
      <c r="B891" s="16">
        <v>40011</v>
      </c>
      <c r="C891" s="17"/>
      <c r="D891" s="17">
        <v>177.488</v>
      </c>
      <c r="E891" s="17">
        <v>101.34699999999999</v>
      </c>
      <c r="F891" s="17">
        <v>290</v>
      </c>
      <c r="G891" s="17">
        <v>215.06800000000001</v>
      </c>
    </row>
    <row r="892" spans="2:7" x14ac:dyDescent="0.2">
      <c r="B892" s="16">
        <v>40004</v>
      </c>
      <c r="C892" s="17"/>
      <c r="D892" s="17">
        <v>187.97399999999999</v>
      </c>
      <c r="E892" s="17">
        <v>107.687</v>
      </c>
      <c r="F892" s="17">
        <v>297.714</v>
      </c>
      <c r="G892" s="17">
        <v>224.91399999999999</v>
      </c>
    </row>
    <row r="893" spans="2:7" x14ac:dyDescent="0.2">
      <c r="B893" s="16">
        <v>39997</v>
      </c>
      <c r="C893" s="17"/>
      <c r="D893" s="17">
        <v>178.96799999999999</v>
      </c>
      <c r="E893" s="17">
        <v>104.40300000000001</v>
      </c>
      <c r="F893" s="17">
        <v>306.42899999999997</v>
      </c>
      <c r="G893" s="17">
        <v>212.119</v>
      </c>
    </row>
    <row r="894" spans="2:7" x14ac:dyDescent="0.2">
      <c r="B894" s="16">
        <v>39990</v>
      </c>
      <c r="C894" s="17"/>
      <c r="D894" s="17">
        <v>187.20099999999999</v>
      </c>
      <c r="E894" s="17">
        <v>112.124</v>
      </c>
      <c r="F894" s="17">
        <v>318.66699999999997</v>
      </c>
      <c r="G894" s="17">
        <v>220.33699999999999</v>
      </c>
    </row>
    <row r="895" spans="2:7" x14ac:dyDescent="0.2">
      <c r="B895" s="16">
        <v>39983</v>
      </c>
      <c r="C895" s="17"/>
      <c r="D895" s="17">
        <v>196.54300000000001</v>
      </c>
      <c r="E895" s="17">
        <v>114.85899999999999</v>
      </c>
      <c r="F895" s="17">
        <v>337</v>
      </c>
      <c r="G895" s="17">
        <v>235.167</v>
      </c>
    </row>
    <row r="896" spans="2:7" x14ac:dyDescent="0.2">
      <c r="B896" s="16">
        <v>39976</v>
      </c>
      <c r="C896" s="17"/>
      <c r="D896" s="17">
        <v>163.31399999999999</v>
      </c>
      <c r="E896" s="17">
        <v>107.13</v>
      </c>
      <c r="F896" s="17">
        <v>305.83300000000003</v>
      </c>
      <c r="G896" s="17">
        <v>216.89500000000001</v>
      </c>
    </row>
    <row r="897" spans="2:7" x14ac:dyDescent="0.2">
      <c r="B897" s="16">
        <v>39969</v>
      </c>
      <c r="C897" s="17"/>
      <c r="D897" s="17">
        <v>138.80600000000001</v>
      </c>
      <c r="E897" s="17">
        <v>96.248900000000006</v>
      </c>
      <c r="F897" s="17">
        <v>281</v>
      </c>
      <c r="G897" s="17">
        <v>188.52</v>
      </c>
    </row>
    <row r="898" spans="2:7" x14ac:dyDescent="0.2">
      <c r="B898" s="16">
        <v>39962</v>
      </c>
      <c r="C898" s="17"/>
      <c r="D898" s="17">
        <v>170.64599999999999</v>
      </c>
      <c r="E898" s="17">
        <v>119.626</v>
      </c>
      <c r="F898" s="17">
        <v>330.714</v>
      </c>
      <c r="G898" s="17">
        <v>227.42599999999999</v>
      </c>
    </row>
    <row r="899" spans="2:7" x14ac:dyDescent="0.2">
      <c r="B899" s="16">
        <v>39955</v>
      </c>
      <c r="C899" s="17"/>
      <c r="D899" s="17">
        <v>150.04499999999999</v>
      </c>
      <c r="E899" s="17">
        <v>119.752</v>
      </c>
      <c r="F899" s="17">
        <v>324.83300000000003</v>
      </c>
      <c r="G899" s="17">
        <v>223.708</v>
      </c>
    </row>
    <row r="900" spans="2:7" x14ac:dyDescent="0.2">
      <c r="B900" s="16">
        <v>39948</v>
      </c>
      <c r="C900" s="17"/>
      <c r="D900" s="17">
        <v>179.625</v>
      </c>
      <c r="E900" s="17">
        <v>137.97499999999999</v>
      </c>
      <c r="F900" s="17">
        <v>374.58300000000003</v>
      </c>
      <c r="G900" s="17">
        <v>252.36099999999999</v>
      </c>
    </row>
    <row r="901" spans="2:7" x14ac:dyDescent="0.2">
      <c r="B901" s="16">
        <v>39941</v>
      </c>
      <c r="C901" s="17"/>
      <c r="D901" s="17">
        <v>169.60499999999999</v>
      </c>
      <c r="E901" s="17">
        <v>122.11499999999999</v>
      </c>
      <c r="F901" s="17">
        <v>311.42899999999997</v>
      </c>
      <c r="G901" s="17">
        <v>220.88900000000001</v>
      </c>
    </row>
    <row r="902" spans="2:7" x14ac:dyDescent="0.2">
      <c r="B902" s="16">
        <v>39934</v>
      </c>
      <c r="C902" s="17"/>
      <c r="D902" s="17">
        <v>252.93600000000001</v>
      </c>
      <c r="E902" s="17">
        <v>171.45</v>
      </c>
      <c r="F902" s="17">
        <v>412.875</v>
      </c>
      <c r="G902" s="17">
        <v>294.25599999999997</v>
      </c>
    </row>
    <row r="903" spans="2:7" x14ac:dyDescent="0.2">
      <c r="B903" s="16">
        <v>39927</v>
      </c>
      <c r="C903" s="17"/>
      <c r="D903" s="17">
        <v>284.85500000000002</v>
      </c>
      <c r="E903" s="17">
        <v>189.67099999999999</v>
      </c>
      <c r="F903" s="17">
        <v>448.33300000000003</v>
      </c>
      <c r="G903" s="17">
        <v>315.46800000000002</v>
      </c>
    </row>
    <row r="904" spans="2:7" x14ac:dyDescent="0.2">
      <c r="B904" s="16">
        <v>39920</v>
      </c>
      <c r="C904" s="17"/>
      <c r="D904" s="17">
        <v>275.60700000000003</v>
      </c>
      <c r="E904" s="17">
        <v>187.62799999999999</v>
      </c>
      <c r="F904" s="17">
        <v>453.75</v>
      </c>
      <c r="G904" s="17">
        <v>293.61099999999999</v>
      </c>
    </row>
    <row r="905" spans="2:7" x14ac:dyDescent="0.2">
      <c r="B905" s="16">
        <v>39913</v>
      </c>
      <c r="C905" s="17"/>
      <c r="D905" s="17">
        <v>304.95600000000002</v>
      </c>
      <c r="E905" s="17">
        <v>204.898</v>
      </c>
      <c r="F905" s="17">
        <v>520</v>
      </c>
      <c r="G905" s="17">
        <v>327.279</v>
      </c>
    </row>
    <row r="906" spans="2:7" x14ac:dyDescent="0.2">
      <c r="B906" s="16">
        <v>39906</v>
      </c>
      <c r="C906" s="17"/>
      <c r="D906" s="17">
        <v>296.06599999999997</v>
      </c>
      <c r="E906" s="17">
        <v>207.97200000000001</v>
      </c>
      <c r="F906" s="17">
        <v>515.625</v>
      </c>
      <c r="G906" s="17">
        <v>319.58300000000003</v>
      </c>
    </row>
    <row r="907" spans="2:7" x14ac:dyDescent="0.2">
      <c r="B907" s="16">
        <v>39899</v>
      </c>
      <c r="C907" s="17"/>
      <c r="D907" s="17">
        <v>322.52199999999999</v>
      </c>
      <c r="E907" s="17">
        <v>229.26599999999999</v>
      </c>
      <c r="F907" s="17">
        <v>546.6</v>
      </c>
      <c r="G907" s="17">
        <v>343.87599999999998</v>
      </c>
    </row>
    <row r="908" spans="2:7" x14ac:dyDescent="0.2">
      <c r="B908" s="16">
        <v>39892</v>
      </c>
      <c r="C908" s="17"/>
      <c r="D908" s="17">
        <v>379.92500000000001</v>
      </c>
      <c r="E908" s="17">
        <v>278.61099999999999</v>
      </c>
      <c r="F908" s="17">
        <v>612.5</v>
      </c>
      <c r="G908" s="17">
        <v>394.14800000000002</v>
      </c>
    </row>
    <row r="909" spans="2:7" x14ac:dyDescent="0.2">
      <c r="B909" s="16">
        <v>39885</v>
      </c>
      <c r="C909" s="17"/>
      <c r="D909" s="17">
        <v>413.75599999999997</v>
      </c>
      <c r="E909" s="17">
        <v>294.65499999999997</v>
      </c>
      <c r="F909" s="17">
        <v>659.375</v>
      </c>
      <c r="G909" s="17">
        <v>423.92399999999998</v>
      </c>
    </row>
    <row r="910" spans="2:7" x14ac:dyDescent="0.2">
      <c r="B910" s="16">
        <v>39878</v>
      </c>
      <c r="C910" s="17"/>
      <c r="D910" s="17">
        <v>456.245</v>
      </c>
      <c r="E910" s="17">
        <v>312.58</v>
      </c>
      <c r="F910" s="17">
        <v>700.83299999999997</v>
      </c>
      <c r="G910" s="17">
        <v>473.69</v>
      </c>
    </row>
    <row r="911" spans="2:7" x14ac:dyDescent="0.2">
      <c r="B911" s="16">
        <v>39871</v>
      </c>
      <c r="C911" s="17"/>
      <c r="D911" s="17">
        <v>432.18299999999999</v>
      </c>
      <c r="E911" s="17">
        <v>296.07600000000002</v>
      </c>
      <c r="F911" s="17">
        <v>644.71400000000006</v>
      </c>
      <c r="G911" s="17">
        <v>445.72899999999998</v>
      </c>
    </row>
    <row r="912" spans="2:7" x14ac:dyDescent="0.2">
      <c r="B912" s="16">
        <v>39864</v>
      </c>
      <c r="C912" s="17"/>
      <c r="D912" s="17">
        <v>449.17</v>
      </c>
      <c r="E912" s="17">
        <v>299.94900000000001</v>
      </c>
      <c r="F912" s="17">
        <v>658.21400000000006</v>
      </c>
      <c r="G912" s="17">
        <v>449.11200000000002</v>
      </c>
    </row>
    <row r="913" spans="2:7" x14ac:dyDescent="0.2">
      <c r="B913" s="16">
        <v>39857</v>
      </c>
      <c r="C913" s="17"/>
      <c r="D913" s="17">
        <v>361.8</v>
      </c>
      <c r="E913" s="17">
        <v>249.999</v>
      </c>
      <c r="F913" s="17">
        <v>591.875</v>
      </c>
      <c r="G913" s="17">
        <v>395.62799999999999</v>
      </c>
    </row>
    <row r="914" spans="2:7" x14ac:dyDescent="0.2">
      <c r="B914" s="16">
        <v>39850</v>
      </c>
      <c r="C914" s="17"/>
      <c r="D914" s="17">
        <v>334.625</v>
      </c>
      <c r="E914" s="17">
        <v>236.024</v>
      </c>
      <c r="F914" s="17">
        <v>585.71400000000006</v>
      </c>
      <c r="G914" s="17">
        <v>387.596</v>
      </c>
    </row>
    <row r="915" spans="2:7" x14ac:dyDescent="0.2">
      <c r="B915" s="16">
        <v>39843</v>
      </c>
      <c r="C915" s="17"/>
      <c r="D915" s="17">
        <v>330</v>
      </c>
      <c r="E915" s="17">
        <v>232.86699999999999</v>
      </c>
      <c r="F915" s="17">
        <v>615</v>
      </c>
      <c r="G915" s="17">
        <v>385.71699999999998</v>
      </c>
    </row>
    <row r="916" spans="2:7" x14ac:dyDescent="0.2">
      <c r="B916" s="16">
        <v>39836</v>
      </c>
      <c r="C916" s="17"/>
      <c r="D916" s="17">
        <v>352.08300000000003</v>
      </c>
      <c r="E916" s="17">
        <v>243.93799999999999</v>
      </c>
      <c r="F916" s="17">
        <v>656.07100000000003</v>
      </c>
      <c r="G916" s="17">
        <v>404.50299999999999</v>
      </c>
    </row>
    <row r="917" spans="2:7" x14ac:dyDescent="0.2">
      <c r="B917" s="16">
        <v>39829</v>
      </c>
      <c r="C917" s="17"/>
      <c r="D917" s="17">
        <v>317.3</v>
      </c>
      <c r="E917" s="17">
        <v>218.904</v>
      </c>
      <c r="F917" s="17">
        <v>631.42899999999997</v>
      </c>
      <c r="G917" s="17">
        <v>362.08600000000001</v>
      </c>
    </row>
    <row r="918" spans="2:7" x14ac:dyDescent="0.2">
      <c r="B918" s="16">
        <v>39822</v>
      </c>
      <c r="C918" s="17"/>
      <c r="D918" s="17">
        <v>270</v>
      </c>
      <c r="E918" s="17">
        <v>193.75</v>
      </c>
      <c r="F918" s="17">
        <v>557.5</v>
      </c>
      <c r="G918" s="17">
        <v>335.27499999999998</v>
      </c>
    </row>
    <row r="919" spans="2:7" x14ac:dyDescent="0.2">
      <c r="B919" s="16">
        <v>39815</v>
      </c>
      <c r="C919" s="17"/>
      <c r="D919" s="17">
        <v>316.75</v>
      </c>
      <c r="E919" s="17">
        <v>221.101</v>
      </c>
      <c r="F919" s="17">
        <v>638</v>
      </c>
      <c r="G919" s="17">
        <v>382.5</v>
      </c>
    </row>
    <row r="920" spans="2:7" x14ac:dyDescent="0.2">
      <c r="B920" s="16">
        <v>39808</v>
      </c>
      <c r="C920" s="17"/>
      <c r="D920" s="17">
        <v>320.00099999999998</v>
      </c>
      <c r="E920" s="17">
        <v>219.804</v>
      </c>
      <c r="F920" s="17">
        <v>641</v>
      </c>
      <c r="G920" s="17">
        <v>381.44400000000002</v>
      </c>
    </row>
    <row r="921" spans="2:7" x14ac:dyDescent="0.2">
      <c r="B921" s="16">
        <v>39801</v>
      </c>
      <c r="C921" s="17"/>
      <c r="D921" s="17">
        <v>338.125</v>
      </c>
      <c r="E921" s="17">
        <v>232.626</v>
      </c>
      <c r="F921" s="17">
        <v>641.5</v>
      </c>
      <c r="G921" s="17">
        <v>388</v>
      </c>
    </row>
    <row r="922" spans="2:7" x14ac:dyDescent="0.2">
      <c r="B922" s="16">
        <v>39794</v>
      </c>
      <c r="C922" s="17"/>
      <c r="D922" s="17">
        <v>379.81799999999998</v>
      </c>
      <c r="E922" s="17">
        <v>283.98899999999998</v>
      </c>
      <c r="F922" s="17">
        <v>717.375</v>
      </c>
      <c r="G922" s="17">
        <v>440.673</v>
      </c>
    </row>
    <row r="923" spans="2:7" x14ac:dyDescent="0.2">
      <c r="B923" s="16">
        <v>39787</v>
      </c>
      <c r="C923" s="17"/>
      <c r="D923" s="17">
        <v>422.274</v>
      </c>
      <c r="E923" s="17">
        <v>311.26400000000001</v>
      </c>
      <c r="F923" s="17">
        <v>783.63599999999997</v>
      </c>
      <c r="G923" s="17">
        <v>470.77100000000002</v>
      </c>
    </row>
    <row r="924" spans="2:7" x14ac:dyDescent="0.2">
      <c r="B924" s="16">
        <v>39780</v>
      </c>
      <c r="C924" s="17"/>
      <c r="D924" s="17">
        <v>364.75400000000002</v>
      </c>
      <c r="E924" s="17">
        <v>269.94400000000002</v>
      </c>
      <c r="F924" s="17">
        <v>706.13800000000003</v>
      </c>
      <c r="G924" s="17">
        <v>411.76100000000002</v>
      </c>
    </row>
    <row r="925" spans="2:7" x14ac:dyDescent="0.2">
      <c r="B925" s="16">
        <v>39773</v>
      </c>
      <c r="C925" s="17"/>
      <c r="D925" s="17">
        <v>433.85</v>
      </c>
      <c r="E925" s="17">
        <v>316.20499999999998</v>
      </c>
      <c r="F925" s="17">
        <v>908.90899999999999</v>
      </c>
      <c r="G925" s="17">
        <v>524.22900000000004</v>
      </c>
    </row>
    <row r="926" spans="2:7" x14ac:dyDescent="0.2">
      <c r="B926" s="16">
        <v>39766</v>
      </c>
      <c r="C926" s="17"/>
      <c r="D926" s="17">
        <v>351.11099999999999</v>
      </c>
      <c r="E926" s="17">
        <v>239.95599999999999</v>
      </c>
      <c r="F926" s="17">
        <v>797.5</v>
      </c>
      <c r="G926" s="17">
        <v>436.85399999999998</v>
      </c>
    </row>
    <row r="927" spans="2:7" x14ac:dyDescent="0.2">
      <c r="B927" s="16">
        <v>39759</v>
      </c>
      <c r="C927" s="17"/>
      <c r="D927" s="17">
        <v>305.19299999999998</v>
      </c>
      <c r="E927" s="17">
        <v>206.75899999999999</v>
      </c>
      <c r="F927" s="17">
        <v>607.78800000000001</v>
      </c>
      <c r="G927" s="17">
        <v>384.96199999999999</v>
      </c>
    </row>
    <row r="928" spans="2:7" x14ac:dyDescent="0.2">
      <c r="B928" s="16">
        <v>39752</v>
      </c>
      <c r="C928" s="17"/>
      <c r="D928" s="17">
        <v>381.238</v>
      </c>
      <c r="E928" s="17">
        <v>231.65600000000001</v>
      </c>
      <c r="F928" s="17">
        <v>710.06899999999996</v>
      </c>
      <c r="G928" s="17">
        <v>481.012</v>
      </c>
    </row>
    <row r="929" spans="2:7" x14ac:dyDescent="0.2">
      <c r="B929" s="16">
        <v>39745</v>
      </c>
      <c r="C929" s="17"/>
      <c r="D929" s="17">
        <v>708.63599999999997</v>
      </c>
      <c r="E929" s="17">
        <v>505.4</v>
      </c>
      <c r="F929" s="17">
        <v>1246.75</v>
      </c>
      <c r="G929" s="17">
        <v>865.625</v>
      </c>
    </row>
    <row r="930" spans="2:7" x14ac:dyDescent="0.2">
      <c r="B930" s="16">
        <v>39738</v>
      </c>
      <c r="C930" s="17"/>
      <c r="D930" s="17">
        <v>389.08100000000002</v>
      </c>
      <c r="E930" s="17">
        <v>220.2</v>
      </c>
      <c r="F930" s="17">
        <v>821.1</v>
      </c>
      <c r="G930" s="17">
        <v>434.07400000000001</v>
      </c>
    </row>
    <row r="931" spans="2:7" x14ac:dyDescent="0.2">
      <c r="B931" s="16">
        <v>39731</v>
      </c>
      <c r="C931" s="17"/>
      <c r="D931" s="17">
        <v>356.72800000000001</v>
      </c>
      <c r="E931" s="17">
        <v>219.75299999999999</v>
      </c>
      <c r="F931" s="17">
        <v>868.75</v>
      </c>
      <c r="G931" s="17">
        <v>416.387</v>
      </c>
    </row>
    <row r="932" spans="2:7" x14ac:dyDescent="0.2">
      <c r="B932" s="16">
        <v>39724</v>
      </c>
      <c r="C932" s="17"/>
      <c r="D932" s="17">
        <v>237.82599999999999</v>
      </c>
      <c r="E932" s="17">
        <v>187.33699999999999</v>
      </c>
      <c r="F932" s="17">
        <v>443.66699999999997</v>
      </c>
      <c r="G932" s="17">
        <v>318.81799999999998</v>
      </c>
    </row>
    <row r="933" spans="2:7" x14ac:dyDescent="0.2">
      <c r="B933" s="16">
        <v>39717</v>
      </c>
      <c r="C933" s="17"/>
      <c r="D933" s="17">
        <v>156.41900000000001</v>
      </c>
      <c r="E933" s="17">
        <v>153.63800000000001</v>
      </c>
      <c r="F933" s="17">
        <v>337.54500000000002</v>
      </c>
      <c r="G933" s="17">
        <v>280.35500000000002</v>
      </c>
    </row>
    <row r="934" spans="2:7" x14ac:dyDescent="0.2">
      <c r="B934" s="16">
        <v>39710</v>
      </c>
      <c r="C934" s="17"/>
      <c r="D934" s="17">
        <v>158.947</v>
      </c>
      <c r="E934" s="17">
        <v>157.238</v>
      </c>
      <c r="F934" s="17">
        <v>302.46600000000001</v>
      </c>
      <c r="G934" s="17">
        <v>264.08499999999998</v>
      </c>
    </row>
    <row r="935" spans="2:7" x14ac:dyDescent="0.2">
      <c r="B935" s="16">
        <v>39703</v>
      </c>
      <c r="C935" s="17"/>
      <c r="D935" s="17">
        <v>134.42599999999999</v>
      </c>
      <c r="E935" s="17">
        <v>134.59100000000001</v>
      </c>
      <c r="F935" s="17">
        <v>273.81400000000002</v>
      </c>
      <c r="G935" s="17">
        <v>240.93600000000001</v>
      </c>
    </row>
    <row r="936" spans="2:7" x14ac:dyDescent="0.2">
      <c r="B936" s="16">
        <v>39696</v>
      </c>
      <c r="C936" s="17"/>
      <c r="D936" s="17">
        <v>134.208</v>
      </c>
      <c r="E936" s="17">
        <v>140.916</v>
      </c>
      <c r="F936" s="17">
        <v>270.63600000000002</v>
      </c>
      <c r="G936" s="17">
        <v>250.304</v>
      </c>
    </row>
    <row r="937" spans="2:7" x14ac:dyDescent="0.2">
      <c r="B937" s="16">
        <v>39689</v>
      </c>
      <c r="C937" s="17"/>
      <c r="D937" s="17">
        <v>115.764</v>
      </c>
      <c r="E937" s="17">
        <v>126.566</v>
      </c>
      <c r="F937" s="17">
        <v>260.375</v>
      </c>
      <c r="G937" s="17">
        <v>241.22900000000001</v>
      </c>
    </row>
    <row r="938" spans="2:7" x14ac:dyDescent="0.2">
      <c r="B938" s="16">
        <v>39682</v>
      </c>
      <c r="C938" s="17"/>
      <c r="D938" s="17">
        <v>109.822</v>
      </c>
      <c r="E938" s="17">
        <v>122.895</v>
      </c>
      <c r="F938" s="17">
        <v>258.67899999999997</v>
      </c>
      <c r="G938" s="17">
        <v>240.411</v>
      </c>
    </row>
    <row r="939" spans="2:7" x14ac:dyDescent="0.2">
      <c r="B939" s="16">
        <v>39675</v>
      </c>
      <c r="C939" s="17"/>
      <c r="D939" s="17">
        <v>99.588499999999996</v>
      </c>
      <c r="E939" s="17">
        <v>112.19499999999999</v>
      </c>
      <c r="F939" s="17">
        <v>248.28100000000001</v>
      </c>
      <c r="G939" s="17">
        <v>229.75700000000001</v>
      </c>
    </row>
    <row r="940" spans="2:7" x14ac:dyDescent="0.2">
      <c r="B940" s="16">
        <v>39668</v>
      </c>
      <c r="C940" s="17"/>
      <c r="D940" s="17">
        <v>102.721</v>
      </c>
      <c r="E940" s="17">
        <v>115.262</v>
      </c>
      <c r="F940" s="17">
        <v>252.52600000000001</v>
      </c>
      <c r="G940" s="17">
        <v>235.358</v>
      </c>
    </row>
    <row r="941" spans="2:7" x14ac:dyDescent="0.2">
      <c r="B941" s="16">
        <v>39661</v>
      </c>
      <c r="C941" s="17"/>
      <c r="D941" s="17">
        <v>90.719499999999996</v>
      </c>
      <c r="E941" s="17">
        <v>104.355</v>
      </c>
      <c r="F941" s="17">
        <v>245.321</v>
      </c>
      <c r="G941" s="17">
        <v>228.52500000000001</v>
      </c>
    </row>
    <row r="942" spans="2:7" x14ac:dyDescent="0.2">
      <c r="B942" s="16">
        <v>39654</v>
      </c>
      <c r="C942" s="17"/>
      <c r="D942" s="17">
        <v>92.500799999999998</v>
      </c>
      <c r="E942" s="17">
        <v>103.18300000000001</v>
      </c>
      <c r="F942" s="17">
        <v>243.4</v>
      </c>
      <c r="G942" s="17">
        <v>227.90600000000001</v>
      </c>
    </row>
    <row r="943" spans="2:7" x14ac:dyDescent="0.2">
      <c r="B943" s="16">
        <v>39647</v>
      </c>
      <c r="C943" s="17"/>
      <c r="D943" s="17">
        <v>114.375</v>
      </c>
      <c r="E943" s="17">
        <v>126.02200000000001</v>
      </c>
      <c r="F943" s="17">
        <v>277.93400000000003</v>
      </c>
      <c r="G943" s="17">
        <v>262.363</v>
      </c>
    </row>
    <row r="944" spans="2:7" x14ac:dyDescent="0.2">
      <c r="B944" s="16">
        <v>39640</v>
      </c>
      <c r="C944" s="17"/>
      <c r="D944" s="17">
        <v>116.17400000000001</v>
      </c>
      <c r="E944" s="17">
        <v>125.889</v>
      </c>
      <c r="F944" s="17">
        <v>288.09100000000001</v>
      </c>
      <c r="G944" s="17">
        <v>268.714</v>
      </c>
    </row>
    <row r="945" spans="2:7" x14ac:dyDescent="0.2">
      <c r="B945" s="16">
        <v>39633</v>
      </c>
      <c r="C945" s="17"/>
      <c r="D945" s="17">
        <v>114.404</v>
      </c>
      <c r="E945" s="17">
        <v>130.02000000000001</v>
      </c>
      <c r="F945" s="17">
        <v>300.55599999999998</v>
      </c>
      <c r="G945" s="17">
        <v>279.75099999999998</v>
      </c>
    </row>
    <row r="946" spans="2:7" x14ac:dyDescent="0.2">
      <c r="B946" s="16">
        <v>39626</v>
      </c>
      <c r="C946" s="17"/>
      <c r="D946" s="17">
        <v>104.69499999999999</v>
      </c>
      <c r="E946" s="17">
        <v>107.99</v>
      </c>
      <c r="F946" s="17">
        <v>284.12</v>
      </c>
      <c r="G946" s="17">
        <v>265.68900000000002</v>
      </c>
    </row>
    <row r="947" spans="2:7" x14ac:dyDescent="0.2">
      <c r="B947" s="16">
        <v>39619</v>
      </c>
      <c r="C947" s="17"/>
      <c r="D947" s="17">
        <v>98.859499999999997</v>
      </c>
      <c r="E947" s="17">
        <v>101.756</v>
      </c>
      <c r="F947" s="17">
        <v>268.99</v>
      </c>
      <c r="G947" s="17">
        <v>245.38900000000001</v>
      </c>
    </row>
    <row r="948" spans="2:7" x14ac:dyDescent="0.2">
      <c r="B948" s="16">
        <v>39612</v>
      </c>
      <c r="C948" s="17"/>
      <c r="D948" s="17">
        <v>93.57</v>
      </c>
      <c r="E948" s="17">
        <v>98.233400000000003</v>
      </c>
      <c r="F948" s="17">
        <v>268.529</v>
      </c>
      <c r="G948" s="17">
        <v>239.70699999999999</v>
      </c>
    </row>
    <row r="949" spans="2:7" x14ac:dyDescent="0.2">
      <c r="B949" s="16">
        <v>39605</v>
      </c>
      <c r="C949" s="17"/>
      <c r="D949" s="17">
        <v>85.351200000000006</v>
      </c>
      <c r="E949" s="17">
        <v>88.358699999999999</v>
      </c>
      <c r="F949" s="17">
        <v>262.56799999999998</v>
      </c>
      <c r="G949" s="17">
        <v>232.529</v>
      </c>
    </row>
    <row r="950" spans="2:7" x14ac:dyDescent="0.2">
      <c r="B950" s="16">
        <v>39598</v>
      </c>
      <c r="C950" s="17"/>
      <c r="D950" s="17">
        <v>80.5488</v>
      </c>
      <c r="E950" s="17">
        <v>81.533500000000004</v>
      </c>
      <c r="F950" s="17">
        <v>254.631</v>
      </c>
      <c r="G950" s="17">
        <v>227.52699999999999</v>
      </c>
    </row>
    <row r="951" spans="2:7" x14ac:dyDescent="0.2">
      <c r="B951" s="16">
        <v>39591</v>
      </c>
      <c r="C951" s="17"/>
      <c r="D951" s="17">
        <v>67.662800000000004</v>
      </c>
      <c r="E951" s="17">
        <v>69.763800000000003</v>
      </c>
      <c r="F951" s="17">
        <v>238.22200000000001</v>
      </c>
      <c r="G951" s="17">
        <v>213.58199999999999</v>
      </c>
    </row>
    <row r="952" spans="2:7" x14ac:dyDescent="0.2">
      <c r="B952" s="16">
        <v>39584</v>
      </c>
      <c r="C952" s="17"/>
      <c r="D952" s="17">
        <v>59.401899999999998</v>
      </c>
      <c r="E952" s="17">
        <v>59.952399999999997</v>
      </c>
      <c r="F952" s="17">
        <v>221.59</v>
      </c>
      <c r="G952" s="17">
        <v>198.303</v>
      </c>
    </row>
    <row r="953" spans="2:7" x14ac:dyDescent="0.2">
      <c r="B953" s="16">
        <v>39577</v>
      </c>
      <c r="C953" s="17"/>
      <c r="D953" s="17">
        <v>65.0749</v>
      </c>
      <c r="E953" s="17">
        <v>65.982299999999995</v>
      </c>
      <c r="F953" s="17">
        <v>246.2</v>
      </c>
      <c r="G953" s="17">
        <v>214.91800000000001</v>
      </c>
    </row>
    <row r="954" spans="2:7" x14ac:dyDescent="0.2">
      <c r="B954" s="16">
        <v>39570</v>
      </c>
      <c r="C954" s="17"/>
      <c r="D954" s="17">
        <v>61.916800000000002</v>
      </c>
      <c r="E954" s="17">
        <v>62.6633</v>
      </c>
      <c r="F954" s="17">
        <v>216.851</v>
      </c>
      <c r="G954" s="17">
        <v>187.214</v>
      </c>
    </row>
    <row r="955" spans="2:7" x14ac:dyDescent="0.2">
      <c r="B955" s="16">
        <v>39563</v>
      </c>
      <c r="C955" s="17"/>
      <c r="D955" s="17">
        <v>63.854399999999998</v>
      </c>
      <c r="E955" s="17">
        <v>65.303299999999993</v>
      </c>
      <c r="F955" s="17">
        <v>223.18600000000001</v>
      </c>
      <c r="G955" s="17">
        <v>192.10400000000001</v>
      </c>
    </row>
    <row r="956" spans="2:7" x14ac:dyDescent="0.2">
      <c r="B956" s="16">
        <v>39556</v>
      </c>
      <c r="C956" s="17"/>
      <c r="D956" s="17">
        <v>74.4465</v>
      </c>
      <c r="E956" s="17">
        <v>74.898099999999999</v>
      </c>
      <c r="F956" s="17">
        <v>227.988</v>
      </c>
      <c r="G956" s="17">
        <v>203.84899999999999</v>
      </c>
    </row>
    <row r="957" spans="2:7" x14ac:dyDescent="0.2">
      <c r="B957" s="16">
        <v>39549</v>
      </c>
      <c r="C957" s="17"/>
      <c r="D957" s="17">
        <v>78.610200000000006</v>
      </c>
      <c r="E957" s="17">
        <v>80.369100000000003</v>
      </c>
      <c r="F957" s="17">
        <v>245.00399999999999</v>
      </c>
      <c r="G957" s="17">
        <v>222.488</v>
      </c>
    </row>
    <row r="958" spans="2:7" x14ac:dyDescent="0.2">
      <c r="B958" s="16">
        <v>39542</v>
      </c>
      <c r="C958" s="17"/>
      <c r="D958" s="17">
        <v>80.875</v>
      </c>
      <c r="E958" s="17">
        <v>81.742900000000006</v>
      </c>
      <c r="F958" s="17">
        <v>236.04499999999999</v>
      </c>
      <c r="G958" s="17">
        <v>228.358</v>
      </c>
    </row>
    <row r="959" spans="2:7" x14ac:dyDescent="0.2">
      <c r="B959" s="16">
        <v>39535</v>
      </c>
      <c r="C959" s="17"/>
      <c r="D959" s="17">
        <v>97.459100000000007</v>
      </c>
      <c r="E959" s="17">
        <v>98.753100000000003</v>
      </c>
      <c r="F959" s="17">
        <v>237.22200000000001</v>
      </c>
      <c r="G959" s="17">
        <v>235.239</v>
      </c>
    </row>
    <row r="960" spans="2:7" x14ac:dyDescent="0.2">
      <c r="B960" s="16">
        <v>39528</v>
      </c>
      <c r="C960" s="17"/>
      <c r="D960" s="17">
        <v>109.658</v>
      </c>
      <c r="E960" s="17">
        <v>111.88</v>
      </c>
      <c r="F960" s="17">
        <v>253.31700000000001</v>
      </c>
      <c r="G960" s="17">
        <v>252.881</v>
      </c>
    </row>
    <row r="961" spans="2:7" x14ac:dyDescent="0.2">
      <c r="B961" s="16">
        <v>39521</v>
      </c>
      <c r="C961" s="17"/>
      <c r="D961" s="17">
        <v>112.41500000000001</v>
      </c>
      <c r="E961" s="17">
        <v>116.32</v>
      </c>
      <c r="F961" s="17">
        <v>266.37900000000002</v>
      </c>
      <c r="G961" s="17">
        <v>265.74599999999998</v>
      </c>
    </row>
    <row r="962" spans="2:7" x14ac:dyDescent="0.2">
      <c r="B962" s="16">
        <v>39514</v>
      </c>
      <c r="C962" s="17"/>
      <c r="D962" s="17">
        <v>91.638400000000004</v>
      </c>
      <c r="E962" s="17">
        <v>91.853300000000004</v>
      </c>
      <c r="F962" s="17">
        <v>253.49100000000001</v>
      </c>
      <c r="G962" s="17">
        <v>252.62700000000001</v>
      </c>
    </row>
    <row r="963" spans="2:7" x14ac:dyDescent="0.2">
      <c r="B963" s="16">
        <v>39507</v>
      </c>
      <c r="C963" s="17"/>
      <c r="D963" s="17">
        <v>84.420500000000004</v>
      </c>
      <c r="E963" s="17">
        <v>84.099400000000003</v>
      </c>
      <c r="F963" s="17">
        <v>238.88900000000001</v>
      </c>
      <c r="G963" s="17">
        <v>236.64699999999999</v>
      </c>
    </row>
    <row r="964" spans="2:7" x14ac:dyDescent="0.2">
      <c r="B964" s="16">
        <v>39500</v>
      </c>
      <c r="C964" s="17"/>
      <c r="D964" s="17">
        <v>88.016999999999996</v>
      </c>
      <c r="E964" s="17">
        <v>87.980099999999993</v>
      </c>
      <c r="F964" s="17">
        <v>241.93700000000001</v>
      </c>
      <c r="G964" s="17">
        <v>240.428</v>
      </c>
    </row>
    <row r="965" spans="2:7" x14ac:dyDescent="0.2">
      <c r="B965" s="16">
        <v>39493</v>
      </c>
      <c r="C965" s="17"/>
      <c r="D965" s="17">
        <v>82.911299999999997</v>
      </c>
      <c r="E965" s="17">
        <v>82.019800000000004</v>
      </c>
      <c r="F965" s="17">
        <v>235.64400000000001</v>
      </c>
      <c r="G965" s="17">
        <v>232.786</v>
      </c>
    </row>
    <row r="966" spans="2:7" x14ac:dyDescent="0.2">
      <c r="B966" s="16">
        <v>39486</v>
      </c>
      <c r="C966" s="17"/>
      <c r="D966" s="17">
        <v>78.221999999999994</v>
      </c>
      <c r="E966" s="17">
        <v>73.955100000000002</v>
      </c>
      <c r="F966" s="17">
        <v>222.857</v>
      </c>
      <c r="G966" s="17">
        <v>222.11699999999999</v>
      </c>
    </row>
    <row r="967" spans="2:7" x14ac:dyDescent="0.2">
      <c r="B967" s="16">
        <v>39479</v>
      </c>
      <c r="C967" s="17"/>
      <c r="D967" s="17">
        <v>76.144900000000007</v>
      </c>
      <c r="E967" s="17">
        <v>72.105199999999996</v>
      </c>
      <c r="F967" s="17">
        <v>209.773</v>
      </c>
      <c r="G967" s="17">
        <v>206.292</v>
      </c>
    </row>
    <row r="968" spans="2:7" x14ac:dyDescent="0.2">
      <c r="B968" s="16">
        <v>39472</v>
      </c>
      <c r="C968" s="17"/>
      <c r="D968" s="17">
        <v>71.9375</v>
      </c>
      <c r="E968" s="17">
        <v>68.8934</v>
      </c>
      <c r="F968" s="17">
        <v>205.279</v>
      </c>
      <c r="G968" s="17">
        <v>202.81399999999999</v>
      </c>
    </row>
    <row r="969" spans="2:7" x14ac:dyDescent="0.2">
      <c r="B969" s="16">
        <v>39465</v>
      </c>
      <c r="C969" s="17"/>
      <c r="D969" s="17">
        <v>75.760900000000007</v>
      </c>
      <c r="E969" s="17">
        <v>72.915999999999997</v>
      </c>
      <c r="F969" s="17">
        <v>220.452</v>
      </c>
      <c r="G969" s="17">
        <v>217.495</v>
      </c>
    </row>
    <row r="970" spans="2:7" x14ac:dyDescent="0.2">
      <c r="B970" s="16">
        <v>39458</v>
      </c>
      <c r="C970" s="17"/>
      <c r="D970" s="17">
        <v>60.445</v>
      </c>
      <c r="E970" s="17">
        <v>56.241100000000003</v>
      </c>
      <c r="F970" s="17">
        <v>202.40299999999999</v>
      </c>
      <c r="G970" s="17">
        <v>198.08199999999999</v>
      </c>
    </row>
    <row r="971" spans="2:7" x14ac:dyDescent="0.2">
      <c r="B971" s="16">
        <v>39451</v>
      </c>
      <c r="C971" s="17"/>
      <c r="D971" s="17">
        <v>49.581800000000001</v>
      </c>
      <c r="E971" s="17">
        <v>46.586500000000001</v>
      </c>
      <c r="F971" s="17">
        <v>168.375</v>
      </c>
      <c r="G971" s="17">
        <v>170.98400000000001</v>
      </c>
    </row>
    <row r="972" spans="2:7" x14ac:dyDescent="0.2">
      <c r="B972" s="16">
        <v>39444</v>
      </c>
      <c r="C972" s="17"/>
      <c r="D972" s="17">
        <v>47.159700000000001</v>
      </c>
      <c r="E972" s="17">
        <v>43.865699999999997</v>
      </c>
      <c r="F972" s="17">
        <v>153.667</v>
      </c>
      <c r="G972" s="17">
        <v>152.63300000000001</v>
      </c>
    </row>
    <row r="973" spans="2:7" x14ac:dyDescent="0.2">
      <c r="B973" s="16">
        <v>39437</v>
      </c>
      <c r="C973" s="17"/>
      <c r="D973" s="17">
        <v>47.414200000000001</v>
      </c>
      <c r="E973" s="17">
        <v>43.716500000000003</v>
      </c>
      <c r="F973" s="17">
        <v>157.25</v>
      </c>
      <c r="G973" s="17">
        <v>155.65199999999999</v>
      </c>
    </row>
    <row r="974" spans="2:7" x14ac:dyDescent="0.2">
      <c r="B974" s="16">
        <v>39430</v>
      </c>
      <c r="C974" s="17"/>
      <c r="D974" s="17">
        <v>44.374299999999998</v>
      </c>
      <c r="E974" s="17">
        <v>41.351100000000002</v>
      </c>
      <c r="F974" s="17">
        <v>152.715</v>
      </c>
      <c r="G974" s="17">
        <v>152.417</v>
      </c>
    </row>
    <row r="975" spans="2:7" x14ac:dyDescent="0.2">
      <c r="B975" s="16">
        <v>39423</v>
      </c>
      <c r="C975" s="17"/>
      <c r="D975" s="17">
        <v>50.46</v>
      </c>
      <c r="E975" s="17">
        <v>47.944499999999998</v>
      </c>
      <c r="F975" s="17">
        <v>152.30000000000001</v>
      </c>
      <c r="G975" s="17">
        <v>152.39400000000001</v>
      </c>
    </row>
    <row r="976" spans="2:7" x14ac:dyDescent="0.2">
      <c r="B976" s="16">
        <v>39416</v>
      </c>
      <c r="C976" s="17"/>
      <c r="D976" s="17">
        <v>49.295299999999997</v>
      </c>
      <c r="E976" s="17">
        <v>46.447000000000003</v>
      </c>
      <c r="F976" s="17">
        <v>160.33000000000001</v>
      </c>
      <c r="G976" s="17">
        <v>160.03</v>
      </c>
    </row>
    <row r="977" spans="2:7" x14ac:dyDescent="0.2">
      <c r="B977" s="16">
        <v>39409</v>
      </c>
      <c r="C977" s="17"/>
      <c r="D977" s="17">
        <v>60.4771</v>
      </c>
      <c r="E977" s="17">
        <v>57.187100000000001</v>
      </c>
      <c r="F977" s="17">
        <v>193.95500000000001</v>
      </c>
      <c r="G977" s="17">
        <v>195.809</v>
      </c>
    </row>
    <row r="978" spans="2:7" x14ac:dyDescent="0.2">
      <c r="B978" s="16">
        <v>39402</v>
      </c>
      <c r="C978" s="17"/>
      <c r="D978" s="17">
        <v>43.4754</v>
      </c>
      <c r="E978" s="17">
        <v>40.423000000000002</v>
      </c>
      <c r="F978" s="17">
        <v>176.02500000000001</v>
      </c>
      <c r="G978" s="17">
        <v>180.863</v>
      </c>
    </row>
    <row r="979" spans="2:7" x14ac:dyDescent="0.2">
      <c r="B979" s="16">
        <v>39395</v>
      </c>
      <c r="C979" s="17"/>
      <c r="D979" s="17">
        <v>36.243400000000001</v>
      </c>
      <c r="E979" s="17">
        <v>32.410699999999999</v>
      </c>
      <c r="F979" s="17">
        <v>160.773</v>
      </c>
      <c r="G979" s="17">
        <v>165.13399999999999</v>
      </c>
    </row>
    <row r="980" spans="2:7" x14ac:dyDescent="0.2">
      <c r="B980" s="16">
        <v>39388</v>
      </c>
      <c r="C980" s="17"/>
      <c r="D980" s="17">
        <v>31.162700000000001</v>
      </c>
      <c r="E980" s="17">
        <v>28.626200000000001</v>
      </c>
      <c r="F980" s="17">
        <v>138.51499999999999</v>
      </c>
      <c r="G980" s="17">
        <v>145.92500000000001</v>
      </c>
    </row>
    <row r="981" spans="2:7" x14ac:dyDescent="0.2">
      <c r="B981" s="16">
        <v>39381</v>
      </c>
      <c r="C981" s="17"/>
      <c r="D981" s="17">
        <v>24.624099999999999</v>
      </c>
      <c r="E981" s="17">
        <v>24.415400000000002</v>
      </c>
      <c r="F981" s="17">
        <v>131.80799999999999</v>
      </c>
      <c r="G981" s="17">
        <v>136.126</v>
      </c>
    </row>
    <row r="982" spans="2:7" x14ac:dyDescent="0.2">
      <c r="B982" s="16">
        <v>39374</v>
      </c>
      <c r="C982" s="17"/>
      <c r="D982" s="17">
        <v>24.2926</v>
      </c>
      <c r="E982" s="17">
        <v>24.468699999999998</v>
      </c>
      <c r="F982" s="17">
        <v>126.69499999999999</v>
      </c>
      <c r="G982" s="17">
        <v>138.19900000000001</v>
      </c>
    </row>
    <row r="983" spans="2:7" x14ac:dyDescent="0.2">
      <c r="B983" s="16">
        <v>39367</v>
      </c>
      <c r="C983" s="17"/>
      <c r="D983" s="17">
        <v>22.422599999999999</v>
      </c>
      <c r="E983" s="17">
        <v>23.054400000000001</v>
      </c>
      <c r="F983" s="17">
        <v>118.97</v>
      </c>
      <c r="G983" s="17">
        <v>121.724</v>
      </c>
    </row>
    <row r="984" spans="2:7" x14ac:dyDescent="0.2">
      <c r="B984" s="16">
        <v>39360</v>
      </c>
      <c r="C984" s="17"/>
      <c r="D984" s="17">
        <v>24.372900000000001</v>
      </c>
      <c r="E984" s="17">
        <v>25.429099999999998</v>
      </c>
      <c r="F984" s="17">
        <v>133.95500000000001</v>
      </c>
      <c r="G984" s="17">
        <v>136.73099999999999</v>
      </c>
    </row>
    <row r="985" spans="2:7" x14ac:dyDescent="0.2">
      <c r="B985" s="16">
        <v>39353</v>
      </c>
      <c r="C985" s="17"/>
      <c r="D985" s="17">
        <v>23.587199999999999</v>
      </c>
      <c r="E985" s="17">
        <v>24.624700000000001</v>
      </c>
      <c r="F985" s="17">
        <v>142</v>
      </c>
      <c r="G985" s="17">
        <v>144.73099999999999</v>
      </c>
    </row>
    <row r="986" spans="2:7" x14ac:dyDescent="0.2">
      <c r="B986" s="16">
        <v>39346</v>
      </c>
      <c r="C986" s="17"/>
      <c r="D986" s="17">
        <v>27.238800000000001</v>
      </c>
      <c r="E986" s="17">
        <v>28.259499999999999</v>
      </c>
      <c r="F986" s="17">
        <v>141.24799999999999</v>
      </c>
      <c r="G986" s="17">
        <v>140.892</v>
      </c>
    </row>
    <row r="987" spans="2:7" x14ac:dyDescent="0.2">
      <c r="B987" s="16">
        <v>39339</v>
      </c>
      <c r="C987" s="17"/>
      <c r="D987" s="17">
        <v>31.5258</v>
      </c>
      <c r="E987" s="17">
        <v>34.953000000000003</v>
      </c>
      <c r="F987" s="17">
        <v>176.958</v>
      </c>
      <c r="G987" s="17">
        <v>177.12700000000001</v>
      </c>
    </row>
    <row r="988" spans="2:7" x14ac:dyDescent="0.2">
      <c r="B988" s="16">
        <v>39332</v>
      </c>
      <c r="C988" s="17"/>
      <c r="D988" s="17">
        <v>32.203299999999999</v>
      </c>
      <c r="E988" s="17">
        <v>35.943899999999999</v>
      </c>
      <c r="F988" s="17">
        <v>178.994</v>
      </c>
      <c r="G988" s="17">
        <v>179.16499999999999</v>
      </c>
    </row>
    <row r="989" spans="2:7" x14ac:dyDescent="0.2">
      <c r="B989" s="16">
        <v>39325</v>
      </c>
      <c r="C989" s="17"/>
      <c r="D989" s="17">
        <v>33.547199999999997</v>
      </c>
      <c r="E989" s="17">
        <v>36.854399999999998</v>
      </c>
      <c r="F989" s="17">
        <v>178.93600000000001</v>
      </c>
      <c r="G989" s="17">
        <v>179.98699999999999</v>
      </c>
    </row>
    <row r="990" spans="2:7" x14ac:dyDescent="0.2">
      <c r="B990" s="16">
        <v>39318</v>
      </c>
      <c r="C990" s="17"/>
      <c r="D990" s="17">
        <v>34.417999999999999</v>
      </c>
      <c r="E990" s="17">
        <v>35.779800000000002</v>
      </c>
      <c r="F990" s="17">
        <v>185.22800000000001</v>
      </c>
      <c r="G990" s="17">
        <v>184.767</v>
      </c>
    </row>
    <row r="991" spans="2:7" x14ac:dyDescent="0.2">
      <c r="B991" s="16">
        <v>39311</v>
      </c>
      <c r="C991" s="17"/>
      <c r="D991" s="17">
        <v>36.931699999999999</v>
      </c>
      <c r="E991" s="17">
        <v>41.370199999999997</v>
      </c>
      <c r="F991" s="17">
        <v>222.56299999999999</v>
      </c>
      <c r="G991" s="17">
        <v>227.666</v>
      </c>
    </row>
    <row r="992" spans="2:7" x14ac:dyDescent="0.2">
      <c r="B992" s="16">
        <v>39304</v>
      </c>
      <c r="C992" s="17"/>
      <c r="D992" s="17">
        <v>28.753399999999999</v>
      </c>
      <c r="E992" s="17">
        <v>31.2561</v>
      </c>
      <c r="F992" s="17">
        <v>186.755</v>
      </c>
      <c r="G992" s="17">
        <v>187.99299999999999</v>
      </c>
    </row>
    <row r="993" spans="2:7" x14ac:dyDescent="0.2">
      <c r="B993" s="16">
        <v>39297</v>
      </c>
      <c r="C993" s="17"/>
      <c r="D993" s="17">
        <v>27.325399999999998</v>
      </c>
      <c r="E993" s="17">
        <v>30.0471</v>
      </c>
      <c r="F993" s="17">
        <v>185.102</v>
      </c>
      <c r="G993" s="17">
        <v>186.65799999999999</v>
      </c>
    </row>
    <row r="994" spans="2:7" x14ac:dyDescent="0.2">
      <c r="B994" s="16">
        <v>39290</v>
      </c>
      <c r="C994" s="17"/>
      <c r="D994" s="17">
        <v>34.880099999999999</v>
      </c>
      <c r="E994" s="17">
        <v>37.068399999999997</v>
      </c>
      <c r="F994" s="17">
        <v>212.809</v>
      </c>
      <c r="G994" s="17">
        <v>212.999</v>
      </c>
    </row>
    <row r="995" spans="2:7" x14ac:dyDescent="0.2">
      <c r="B995" s="16">
        <v>39283</v>
      </c>
      <c r="C995" s="17"/>
      <c r="D995" s="17">
        <v>17.119599999999998</v>
      </c>
      <c r="E995" s="17">
        <v>17.117799999999999</v>
      </c>
      <c r="F995" s="17">
        <v>128.09100000000001</v>
      </c>
      <c r="G995" s="17">
        <v>128.1</v>
      </c>
    </row>
    <row r="996" spans="2:7" x14ac:dyDescent="0.2">
      <c r="B996" s="16">
        <v>39276</v>
      </c>
      <c r="C996" s="17"/>
      <c r="D996" s="17">
        <v>16.879899999999999</v>
      </c>
      <c r="E996" s="17">
        <v>16.1707</v>
      </c>
      <c r="F996" s="17">
        <v>116.09699999999999</v>
      </c>
      <c r="G996" s="17">
        <v>115.762</v>
      </c>
    </row>
    <row r="997" spans="2:7" x14ac:dyDescent="0.2">
      <c r="B997" s="16">
        <v>39269</v>
      </c>
      <c r="C997" s="17"/>
      <c r="D997" s="17">
        <v>16.165299999999998</v>
      </c>
      <c r="E997" s="17">
        <v>15.589700000000001</v>
      </c>
      <c r="F997" s="17">
        <v>111.583</v>
      </c>
      <c r="G997" s="17">
        <v>112.25</v>
      </c>
    </row>
    <row r="998" spans="2:7" x14ac:dyDescent="0.2">
      <c r="B998" s="16">
        <v>39262</v>
      </c>
      <c r="C998" s="17"/>
      <c r="D998" s="17">
        <v>16.592199999999998</v>
      </c>
      <c r="E998" s="17">
        <v>16.118600000000001</v>
      </c>
      <c r="F998" s="17">
        <v>111.917</v>
      </c>
      <c r="G998" s="17">
        <v>113.086</v>
      </c>
    </row>
    <row r="999" spans="2:7" x14ac:dyDescent="0.2">
      <c r="B999" s="16">
        <v>39255</v>
      </c>
      <c r="C999" s="17"/>
      <c r="D999" s="17">
        <v>15.2395</v>
      </c>
      <c r="E999" s="17">
        <v>14.3103</v>
      </c>
      <c r="F999" s="17">
        <v>98.615399999999994</v>
      </c>
      <c r="G999" s="17">
        <v>99.8292</v>
      </c>
    </row>
    <row r="1000" spans="2:7" x14ac:dyDescent="0.2">
      <c r="B1000" s="16">
        <v>39248</v>
      </c>
      <c r="C1000" s="17"/>
      <c r="D1000" s="17">
        <v>15.4483</v>
      </c>
      <c r="E1000" s="17">
        <v>14.4626</v>
      </c>
      <c r="F1000" s="17">
        <v>98.214100000000002</v>
      </c>
      <c r="G1000" s="17">
        <v>98.168000000000006</v>
      </c>
    </row>
    <row r="1001" spans="2:7" x14ac:dyDescent="0.2">
      <c r="B1001" s="16">
        <v>39241</v>
      </c>
      <c r="C1001" s="17"/>
      <c r="D1001" s="17">
        <v>16.568000000000001</v>
      </c>
      <c r="E1001" s="17">
        <v>14.4407</v>
      </c>
      <c r="F1001" s="17">
        <v>103.685</v>
      </c>
      <c r="G1001" s="17">
        <v>105.877</v>
      </c>
    </row>
    <row r="1002" spans="2:7" x14ac:dyDescent="0.2">
      <c r="B1002" s="16">
        <v>39234</v>
      </c>
      <c r="C1002" s="17"/>
      <c r="D1002" s="17">
        <v>15.5319</v>
      </c>
      <c r="E1002" s="17">
        <v>13.819100000000001</v>
      </c>
      <c r="F1002" s="17">
        <v>98.378299999999996</v>
      </c>
      <c r="G1002" s="17">
        <v>98.666600000000003</v>
      </c>
    </row>
    <row r="1003" spans="2:7" x14ac:dyDescent="0.2">
      <c r="B1003" s="16">
        <v>39227</v>
      </c>
      <c r="C1003" s="17"/>
      <c r="D1003" s="17">
        <v>15.210599999999999</v>
      </c>
      <c r="E1003" s="17">
        <v>13.585000000000001</v>
      </c>
      <c r="F1003" s="17">
        <v>99.916700000000006</v>
      </c>
      <c r="G1003" s="17">
        <v>101.042</v>
      </c>
    </row>
    <row r="1004" spans="2:7" x14ac:dyDescent="0.2">
      <c r="B1004" s="16">
        <v>39220</v>
      </c>
      <c r="C1004" s="17"/>
      <c r="D1004" s="17">
        <v>14.7719</v>
      </c>
      <c r="E1004" s="17">
        <v>13.782500000000001</v>
      </c>
      <c r="F1004" s="17">
        <v>101.688</v>
      </c>
      <c r="G1004" s="17">
        <v>101.998</v>
      </c>
    </row>
    <row r="1005" spans="2:7" x14ac:dyDescent="0.2">
      <c r="B1005" s="16">
        <v>39213</v>
      </c>
      <c r="C1005" s="17"/>
      <c r="D1005" s="17">
        <v>14.560700000000001</v>
      </c>
      <c r="E1005" s="17">
        <v>13.3802</v>
      </c>
      <c r="F1005" s="17">
        <v>107.35</v>
      </c>
      <c r="G1005" s="17">
        <v>108.798</v>
      </c>
    </row>
    <row r="1006" spans="2:7" x14ac:dyDescent="0.2">
      <c r="B1006" s="16">
        <v>39206</v>
      </c>
      <c r="C1006" s="17"/>
      <c r="D1006" s="17">
        <v>14.606</v>
      </c>
      <c r="E1006" s="17">
        <v>11.9611</v>
      </c>
      <c r="F1006" s="17">
        <v>106.318</v>
      </c>
      <c r="G1006" s="17">
        <v>107.282</v>
      </c>
    </row>
    <row r="1007" spans="2:7" x14ac:dyDescent="0.2">
      <c r="B1007" s="16">
        <v>39199</v>
      </c>
      <c r="C1007" s="17"/>
      <c r="D1007" s="17">
        <v>14.39</v>
      </c>
      <c r="E1007" s="17">
        <v>12.2895</v>
      </c>
      <c r="F1007" s="17">
        <v>106.976</v>
      </c>
      <c r="G1007" s="17">
        <v>107.789</v>
      </c>
    </row>
    <row r="1008" spans="2:7" x14ac:dyDescent="0.2">
      <c r="B1008" s="16">
        <v>39192</v>
      </c>
      <c r="C1008" s="17"/>
      <c r="D1008" s="17">
        <v>15.702299999999999</v>
      </c>
      <c r="E1008" s="17">
        <v>15.1288</v>
      </c>
      <c r="F1008" s="17">
        <v>107.06100000000001</v>
      </c>
      <c r="G1008" s="17">
        <v>107.376</v>
      </c>
    </row>
    <row r="1009" spans="2:7" x14ac:dyDescent="0.2">
      <c r="B1009" s="16">
        <v>39185</v>
      </c>
      <c r="C1009" s="17"/>
      <c r="D1009" s="17">
        <v>16.015999999999998</v>
      </c>
      <c r="E1009" s="17">
        <v>15.3216</v>
      </c>
      <c r="F1009" s="17">
        <v>113.167</v>
      </c>
      <c r="G1009" s="17">
        <v>114.17</v>
      </c>
    </row>
    <row r="1010" spans="2:7" x14ac:dyDescent="0.2">
      <c r="B1010" s="16">
        <v>39178</v>
      </c>
      <c r="C1010" s="17"/>
      <c r="D1010" s="17">
        <v>16.816299999999998</v>
      </c>
      <c r="E1010" s="17">
        <v>15.870699999999999</v>
      </c>
      <c r="F1010" s="17">
        <v>115.812</v>
      </c>
      <c r="G1010" s="17">
        <v>116.831</v>
      </c>
    </row>
    <row r="1011" spans="2:7" x14ac:dyDescent="0.2">
      <c r="B1011" s="16">
        <v>39171</v>
      </c>
      <c r="C1011" s="17"/>
      <c r="D1011" s="17">
        <v>16.9008</v>
      </c>
      <c r="E1011" s="17">
        <v>16.350300000000001</v>
      </c>
      <c r="F1011" s="17">
        <v>118.38</v>
      </c>
      <c r="G1011" s="17">
        <v>118.869</v>
      </c>
    </row>
    <row r="1012" spans="2:7" x14ac:dyDescent="0.2">
      <c r="B1012" s="16">
        <v>39164</v>
      </c>
      <c r="C1012" s="17"/>
      <c r="D1012" s="17">
        <v>16.936900000000001</v>
      </c>
      <c r="E1012" s="17">
        <v>16.623799999999999</v>
      </c>
      <c r="F1012" s="17">
        <v>119.5</v>
      </c>
      <c r="G1012" s="17">
        <v>120.134</v>
      </c>
    </row>
    <row r="1013" spans="2:7" x14ac:dyDescent="0.2">
      <c r="B1013" s="16">
        <v>39157</v>
      </c>
      <c r="C1013" s="17"/>
      <c r="D1013" s="17">
        <v>17.781099999999999</v>
      </c>
      <c r="E1013" s="17">
        <v>17.861000000000001</v>
      </c>
      <c r="F1013" s="17">
        <v>130.78100000000001</v>
      </c>
      <c r="G1013" s="17">
        <v>131.83699999999999</v>
      </c>
    </row>
    <row r="1014" spans="2:7" x14ac:dyDescent="0.2">
      <c r="B1014" s="16">
        <v>39150</v>
      </c>
      <c r="C1014" s="17"/>
      <c r="D1014" s="17">
        <v>17.9938</v>
      </c>
      <c r="E1014" s="17">
        <v>17.790299999999998</v>
      </c>
      <c r="F1014" s="17">
        <v>121.6</v>
      </c>
      <c r="G1014" s="17">
        <v>123.095</v>
      </c>
    </row>
    <row r="1015" spans="2:7" x14ac:dyDescent="0.2">
      <c r="B1015" s="16">
        <v>39143</v>
      </c>
      <c r="C1015" s="17"/>
      <c r="D1015" s="17">
        <v>18.032499999999999</v>
      </c>
      <c r="E1015" s="17">
        <v>17.370899999999999</v>
      </c>
      <c r="F1015" s="17">
        <v>127.542</v>
      </c>
      <c r="G1015" s="17">
        <v>130.19</v>
      </c>
    </row>
    <row r="1016" spans="2:7" x14ac:dyDescent="0.2">
      <c r="B1016" s="16">
        <v>39136</v>
      </c>
      <c r="C1016" s="17"/>
      <c r="D1016" s="17">
        <v>15.821199999999999</v>
      </c>
      <c r="E1016" s="17">
        <v>15.823600000000001</v>
      </c>
      <c r="F1016" s="17">
        <v>107.818</v>
      </c>
      <c r="G1016" s="17">
        <v>109.66200000000001</v>
      </c>
    </row>
    <row r="1017" spans="2:7" x14ac:dyDescent="0.2">
      <c r="B1017" s="16">
        <v>39129</v>
      </c>
      <c r="C1017" s="17"/>
      <c r="D1017" s="17">
        <v>16.252199999999998</v>
      </c>
      <c r="E1017" s="17">
        <v>16.427199999999999</v>
      </c>
      <c r="F1017" s="17">
        <v>108.208</v>
      </c>
      <c r="G1017" s="17">
        <v>109.75700000000001</v>
      </c>
    </row>
    <row r="1018" spans="2:7" x14ac:dyDescent="0.2">
      <c r="B1018" s="16">
        <v>39122</v>
      </c>
      <c r="C1018" s="17"/>
      <c r="D1018" s="17">
        <v>17.9331</v>
      </c>
      <c r="E1018" s="17">
        <v>16.962199999999999</v>
      </c>
      <c r="F1018" s="17">
        <v>109.578</v>
      </c>
      <c r="G1018" s="17">
        <v>111.212</v>
      </c>
    </row>
    <row r="1019" spans="2:7" x14ac:dyDescent="0.2">
      <c r="B1019" s="16">
        <v>39115</v>
      </c>
      <c r="C1019" s="17"/>
      <c r="D1019" s="17">
        <v>18.556899999999999</v>
      </c>
      <c r="E1019" s="17">
        <v>17.934799999999999</v>
      </c>
      <c r="F1019" s="17">
        <v>115.818</v>
      </c>
      <c r="G1019" s="17">
        <v>116.65300000000001</v>
      </c>
    </row>
    <row r="1020" spans="2:7" x14ac:dyDescent="0.2">
      <c r="B1020" s="16">
        <v>39108</v>
      </c>
      <c r="C1020" s="17"/>
      <c r="D1020" s="17">
        <v>18.3889</v>
      </c>
      <c r="E1020" s="17">
        <v>17.438199999999998</v>
      </c>
      <c r="F1020" s="17">
        <v>116.69499999999999</v>
      </c>
      <c r="G1020" s="17">
        <v>118.89400000000001</v>
      </c>
    </row>
    <row r="1021" spans="2:7" x14ac:dyDescent="0.2">
      <c r="B1021" s="16">
        <v>39101</v>
      </c>
      <c r="C1021" s="17"/>
      <c r="D1021" s="17">
        <v>17.523499999999999</v>
      </c>
      <c r="E1021" s="17">
        <v>16.8521</v>
      </c>
      <c r="F1021" s="17">
        <v>114.779</v>
      </c>
      <c r="G1021" s="17">
        <v>116.40900000000001</v>
      </c>
    </row>
    <row r="1022" spans="2:7" x14ac:dyDescent="0.2">
      <c r="B1022" s="16">
        <v>39094</v>
      </c>
      <c r="C1022" s="17"/>
      <c r="D1022" s="17">
        <v>20.465599999999998</v>
      </c>
      <c r="E1022" s="17">
        <v>19.685700000000001</v>
      </c>
      <c r="F1022" s="17">
        <v>122.56100000000001</v>
      </c>
      <c r="G1022" s="17">
        <v>124.502</v>
      </c>
    </row>
    <row r="1023" spans="2:7" x14ac:dyDescent="0.2">
      <c r="B1023" s="16">
        <v>39087</v>
      </c>
      <c r="C1023" s="17"/>
      <c r="D1023" s="17">
        <v>18.708300000000001</v>
      </c>
      <c r="E1023" s="17">
        <v>17.520299999999999</v>
      </c>
      <c r="F1023" s="17">
        <v>114.27500000000001</v>
      </c>
      <c r="G1023" s="17">
        <v>120.687</v>
      </c>
    </row>
    <row r="1024" spans="2:7" x14ac:dyDescent="0.2">
      <c r="B1024" s="16">
        <v>39080</v>
      </c>
      <c r="C1024" s="17"/>
      <c r="D1024" s="17">
        <v>17.4099</v>
      </c>
      <c r="E1024" s="17">
        <v>16.959800000000001</v>
      </c>
      <c r="F1024" s="17">
        <v>113.988</v>
      </c>
      <c r="G1024" s="17">
        <v>122.667</v>
      </c>
    </row>
    <row r="1025" spans="2:7" x14ac:dyDescent="0.2">
      <c r="B1025" s="16">
        <v>39073</v>
      </c>
      <c r="C1025" s="17"/>
      <c r="D1025" s="17">
        <v>17.550899999999999</v>
      </c>
      <c r="E1025" s="17">
        <v>17.064499999999999</v>
      </c>
      <c r="F1025" s="17">
        <v>115.624</v>
      </c>
      <c r="G1025" s="17">
        <v>122.791</v>
      </c>
    </row>
    <row r="1026" spans="2:7" x14ac:dyDescent="0.2">
      <c r="B1026" s="16">
        <v>39066</v>
      </c>
      <c r="C1026" s="17"/>
      <c r="D1026" s="17">
        <v>16.964600000000001</v>
      </c>
      <c r="E1026" s="17">
        <v>16.5306</v>
      </c>
      <c r="F1026" s="17">
        <v>122.684</v>
      </c>
      <c r="G1026" s="17">
        <v>127.449</v>
      </c>
    </row>
    <row r="1027" spans="2:7" x14ac:dyDescent="0.2">
      <c r="B1027" s="16">
        <v>39059</v>
      </c>
      <c r="C1027" s="17"/>
      <c r="D1027" s="17">
        <v>17.178699999999999</v>
      </c>
      <c r="E1027" s="17">
        <v>16.604800000000001</v>
      </c>
      <c r="F1027" s="17">
        <v>122.43600000000001</v>
      </c>
      <c r="G1027" s="17">
        <v>125.205</v>
      </c>
    </row>
    <row r="1028" spans="2:7" x14ac:dyDescent="0.2">
      <c r="B1028" s="16">
        <v>39052</v>
      </c>
      <c r="C1028" s="17"/>
      <c r="D1028" s="17">
        <v>20.3017</v>
      </c>
      <c r="E1028" s="17">
        <v>18.551600000000001</v>
      </c>
      <c r="F1028" s="17">
        <v>125.364</v>
      </c>
      <c r="G1028" s="17">
        <v>126.598</v>
      </c>
    </row>
    <row r="1029" spans="2:7" x14ac:dyDescent="0.2">
      <c r="B1029" s="16">
        <v>39045</v>
      </c>
      <c r="C1029" s="17"/>
      <c r="D1029" s="17">
        <v>22.778500000000001</v>
      </c>
      <c r="E1029" s="17">
        <v>20.0501</v>
      </c>
      <c r="F1029" s="17">
        <v>123.9</v>
      </c>
      <c r="G1029" s="17">
        <v>129.101</v>
      </c>
    </row>
    <row r="1030" spans="2:7" x14ac:dyDescent="0.2">
      <c r="B1030" s="16">
        <v>39038</v>
      </c>
      <c r="C1030" s="17"/>
      <c r="D1030" s="17">
        <v>23.139299999999999</v>
      </c>
      <c r="E1030" s="17">
        <v>20.197800000000001</v>
      </c>
      <c r="F1030" s="17">
        <v>121.45699999999999</v>
      </c>
      <c r="G1030" s="17">
        <v>124.7</v>
      </c>
    </row>
    <row r="1031" spans="2:7" x14ac:dyDescent="0.2">
      <c r="B1031" s="16">
        <v>39031</v>
      </c>
      <c r="C1031" s="17"/>
      <c r="D1031" s="17">
        <v>22.860800000000001</v>
      </c>
      <c r="E1031" s="17">
        <v>19.5867</v>
      </c>
      <c r="F1031" s="17">
        <v>120.5</v>
      </c>
      <c r="G1031" s="17">
        <v>126.89700000000001</v>
      </c>
    </row>
    <row r="1032" spans="2:7" x14ac:dyDescent="0.2">
      <c r="B1032" s="16">
        <v>39024</v>
      </c>
      <c r="C1032" s="17"/>
      <c r="D1032" s="17">
        <v>24.839600000000001</v>
      </c>
      <c r="E1032" s="17">
        <v>21.8523</v>
      </c>
      <c r="F1032" s="17">
        <v>127.90600000000001</v>
      </c>
      <c r="G1032" s="17">
        <v>132.672</v>
      </c>
    </row>
    <row r="1033" spans="2:7" x14ac:dyDescent="0.2">
      <c r="B1033" s="16">
        <v>39017</v>
      </c>
      <c r="C1033" s="17"/>
      <c r="D1033" s="17">
        <v>26.709</v>
      </c>
      <c r="E1033" s="17">
        <v>23.2806</v>
      </c>
      <c r="F1033" s="17">
        <v>134.11099999999999</v>
      </c>
      <c r="G1033" s="17">
        <v>134.40600000000001</v>
      </c>
    </row>
    <row r="1034" spans="2:7" x14ac:dyDescent="0.2">
      <c r="B1034" s="16">
        <v>39010</v>
      </c>
      <c r="C1034" s="17"/>
      <c r="D1034" s="17">
        <v>28.732500000000002</v>
      </c>
      <c r="E1034" s="17">
        <v>24.075199999999999</v>
      </c>
      <c r="F1034" s="17">
        <v>141.417</v>
      </c>
      <c r="G1034" s="17">
        <v>142.108</v>
      </c>
    </row>
    <row r="1035" spans="2:7" x14ac:dyDescent="0.2">
      <c r="B1035" s="16">
        <v>39003</v>
      </c>
      <c r="C1035" s="17"/>
      <c r="D1035" s="17">
        <v>26.771599999999999</v>
      </c>
      <c r="E1035" s="17">
        <v>24.803899999999999</v>
      </c>
      <c r="F1035" s="17">
        <v>147.85599999999999</v>
      </c>
      <c r="G1035" s="17">
        <v>153.798</v>
      </c>
    </row>
    <row r="1036" spans="2:7" x14ac:dyDescent="0.2">
      <c r="B1036" s="16">
        <v>38996</v>
      </c>
      <c r="C1036" s="17"/>
      <c r="D1036" s="17">
        <v>25.2103</v>
      </c>
      <c r="E1036" s="17">
        <v>25.300599999999999</v>
      </c>
      <c r="F1036" s="17">
        <v>149.06700000000001</v>
      </c>
      <c r="G1036" s="17">
        <v>157.87799999999999</v>
      </c>
    </row>
    <row r="1037" spans="2:7" x14ac:dyDescent="0.2">
      <c r="B1037" s="16">
        <v>38989</v>
      </c>
      <c r="C1037" s="17"/>
      <c r="D1037" s="17">
        <v>23.055800000000001</v>
      </c>
      <c r="E1037" s="17">
        <v>25.8306</v>
      </c>
      <c r="F1037" s="17">
        <v>158.02799999999999</v>
      </c>
      <c r="G1037" s="17">
        <v>167.316</v>
      </c>
    </row>
    <row r="1038" spans="2:7" x14ac:dyDescent="0.2">
      <c r="B1038" s="16">
        <v>38982</v>
      </c>
      <c r="C1038" s="17"/>
      <c r="D1038" s="17">
        <v>23.686599999999999</v>
      </c>
      <c r="E1038" s="17">
        <v>26.5215</v>
      </c>
      <c r="F1038" s="17">
        <v>167.167</v>
      </c>
      <c r="G1038" s="17">
        <v>174.37700000000001</v>
      </c>
    </row>
    <row r="1039" spans="2:7" x14ac:dyDescent="0.2">
      <c r="B1039" s="16">
        <v>38975</v>
      </c>
      <c r="C1039" s="17"/>
      <c r="D1039" s="17">
        <v>22.581099999999999</v>
      </c>
      <c r="E1039" s="17">
        <v>25.3</v>
      </c>
      <c r="F1039" s="17">
        <v>156.30699999999999</v>
      </c>
      <c r="G1039" s="17">
        <v>166.089</v>
      </c>
    </row>
    <row r="1040" spans="2:7" x14ac:dyDescent="0.2">
      <c r="B1040" s="16">
        <v>38968</v>
      </c>
      <c r="C1040" s="17"/>
      <c r="D1040" s="17">
        <v>23.630099999999999</v>
      </c>
      <c r="E1040" s="17">
        <v>26.365100000000002</v>
      </c>
      <c r="F1040" s="17">
        <v>159.17699999999999</v>
      </c>
      <c r="G1040" s="17">
        <v>168.61199999999999</v>
      </c>
    </row>
    <row r="1041" spans="2:7" x14ac:dyDescent="0.2">
      <c r="B1041" s="16">
        <v>38961</v>
      </c>
      <c r="C1041" s="17"/>
      <c r="D1041" s="17">
        <v>24.333400000000001</v>
      </c>
      <c r="E1041" s="17">
        <v>27.4664</v>
      </c>
      <c r="F1041" s="17">
        <v>160.286</v>
      </c>
      <c r="G1041" s="17">
        <v>169.97200000000001</v>
      </c>
    </row>
    <row r="1042" spans="2:7" x14ac:dyDescent="0.2">
      <c r="B1042" s="16">
        <v>38954</v>
      </c>
      <c r="C1042" s="17"/>
      <c r="D1042" s="17">
        <v>24.848600000000001</v>
      </c>
      <c r="E1042" s="17">
        <v>27.897600000000001</v>
      </c>
      <c r="F1042" s="17">
        <v>171.697</v>
      </c>
      <c r="G1042" s="17">
        <v>181.70099999999999</v>
      </c>
    </row>
    <row r="1043" spans="2:7" x14ac:dyDescent="0.2">
      <c r="B1043" s="16">
        <v>38947</v>
      </c>
      <c r="C1043" s="17"/>
      <c r="D1043" s="17">
        <v>23.563600000000001</v>
      </c>
      <c r="E1043" s="17">
        <v>26.644100000000002</v>
      </c>
      <c r="F1043" s="17">
        <v>165.256</v>
      </c>
      <c r="G1043" s="17">
        <v>175.048</v>
      </c>
    </row>
    <row r="1044" spans="2:7" x14ac:dyDescent="0.2">
      <c r="B1044" s="16">
        <v>38940</v>
      </c>
      <c r="C1044" s="17"/>
      <c r="D1044" s="17">
        <v>23.164899999999999</v>
      </c>
      <c r="E1044" s="17">
        <v>27.140899999999998</v>
      </c>
      <c r="F1044" s="17">
        <v>172.78899999999999</v>
      </c>
      <c r="G1044" s="17">
        <v>183.494</v>
      </c>
    </row>
    <row r="1045" spans="2:7" x14ac:dyDescent="0.2">
      <c r="B1045" s="16">
        <v>38933</v>
      </c>
      <c r="C1045" s="17"/>
      <c r="D1045" s="17">
        <v>24.009499999999999</v>
      </c>
      <c r="E1045" s="17">
        <v>27.137499999999999</v>
      </c>
      <c r="F1045" s="17">
        <v>174.59899999999999</v>
      </c>
      <c r="G1045" s="17">
        <v>184.99299999999999</v>
      </c>
    </row>
    <row r="1046" spans="2:7" x14ac:dyDescent="0.2">
      <c r="B1046" s="16">
        <v>38926</v>
      </c>
      <c r="C1046" s="17"/>
      <c r="D1046" s="17">
        <v>23.271100000000001</v>
      </c>
      <c r="E1046" s="17">
        <v>27.5059</v>
      </c>
      <c r="F1046" s="17">
        <v>178.10400000000001</v>
      </c>
      <c r="G1046" s="17">
        <v>189.17699999999999</v>
      </c>
    </row>
    <row r="1047" spans="2:7" x14ac:dyDescent="0.2">
      <c r="B1047" s="16">
        <v>38919</v>
      </c>
      <c r="C1047" s="17"/>
      <c r="D1047" s="17">
        <v>24.996300000000002</v>
      </c>
      <c r="E1047" s="17">
        <v>30.729900000000001</v>
      </c>
      <c r="F1047" s="17">
        <v>202.857</v>
      </c>
      <c r="G1047" s="17">
        <v>211.75200000000001</v>
      </c>
    </row>
    <row r="1048" spans="2:7" x14ac:dyDescent="0.2">
      <c r="B1048" s="16">
        <v>38912</v>
      </c>
      <c r="C1048" s="17"/>
      <c r="D1048" s="17">
        <v>26.888300000000001</v>
      </c>
      <c r="E1048" s="17">
        <v>32.901899999999998</v>
      </c>
      <c r="F1048" s="17">
        <v>216.46600000000001</v>
      </c>
      <c r="G1048" s="17">
        <v>229.62</v>
      </c>
    </row>
    <row r="1049" spans="2:7" x14ac:dyDescent="0.2">
      <c r="B1049" s="16">
        <v>38905</v>
      </c>
      <c r="C1049" s="17"/>
      <c r="D1049" s="17">
        <v>27.433299999999999</v>
      </c>
      <c r="E1049" s="17">
        <v>34.607500000000002</v>
      </c>
      <c r="F1049" s="17">
        <v>214.9</v>
      </c>
      <c r="G1049" s="17">
        <v>227.529</v>
      </c>
    </row>
    <row r="1050" spans="2:7" x14ac:dyDescent="0.2">
      <c r="B1050" s="16">
        <v>38898</v>
      </c>
      <c r="C1050" s="17"/>
      <c r="D1050" s="17">
        <v>25.682400000000001</v>
      </c>
      <c r="E1050" s="17">
        <v>33.426499999999997</v>
      </c>
      <c r="F1050" s="17">
        <v>210.459</v>
      </c>
      <c r="G1050" s="17">
        <v>226.01599999999999</v>
      </c>
    </row>
    <row r="1051" spans="2:7" x14ac:dyDescent="0.2">
      <c r="B1051" s="16">
        <v>38891</v>
      </c>
      <c r="C1051" s="17"/>
      <c r="D1051" s="17">
        <v>27.064</v>
      </c>
      <c r="E1051" s="17">
        <v>33.307299999999998</v>
      </c>
      <c r="F1051" s="17">
        <v>220.411</v>
      </c>
      <c r="G1051" s="17">
        <v>239.04599999999999</v>
      </c>
    </row>
    <row r="1052" spans="2:7" x14ac:dyDescent="0.2">
      <c r="B1052" s="16">
        <v>38884</v>
      </c>
      <c r="C1052" s="17"/>
      <c r="D1052" s="17">
        <v>23.9618</v>
      </c>
      <c r="E1052" s="17">
        <v>30.829699999999999</v>
      </c>
      <c r="F1052" s="17">
        <v>206.03200000000001</v>
      </c>
      <c r="G1052" s="17">
        <v>220.84200000000001</v>
      </c>
    </row>
    <row r="1053" spans="2:7" x14ac:dyDescent="0.2">
      <c r="B1053" s="16">
        <v>38877</v>
      </c>
      <c r="C1053" s="17"/>
      <c r="D1053" s="17">
        <v>24.492799999999999</v>
      </c>
      <c r="E1053" s="17">
        <v>30.9192</v>
      </c>
      <c r="F1053" s="17">
        <v>208.834</v>
      </c>
      <c r="G1053" s="17">
        <v>224.173</v>
      </c>
    </row>
    <row r="1054" spans="2:7" x14ac:dyDescent="0.2">
      <c r="B1054" s="16">
        <v>38870</v>
      </c>
      <c r="C1054" s="17"/>
      <c r="D1054" s="17">
        <v>23.801200000000001</v>
      </c>
      <c r="E1054" s="17">
        <v>29.337199999999999</v>
      </c>
      <c r="F1054" s="17">
        <v>199.16300000000001</v>
      </c>
      <c r="G1054" s="17">
        <v>209.596</v>
      </c>
    </row>
    <row r="1055" spans="2:7" x14ac:dyDescent="0.2">
      <c r="B1055" s="16">
        <v>38863</v>
      </c>
      <c r="C1055" s="17"/>
      <c r="D1055" s="17">
        <v>24.444400000000002</v>
      </c>
      <c r="E1055" s="17">
        <v>29.9739</v>
      </c>
      <c r="F1055" s="17">
        <v>191.18199999999999</v>
      </c>
      <c r="G1055" s="17">
        <v>205.83600000000001</v>
      </c>
    </row>
    <row r="1056" spans="2:7" x14ac:dyDescent="0.2">
      <c r="B1056" s="16">
        <v>38856</v>
      </c>
      <c r="C1056" s="17"/>
      <c r="D1056" s="17">
        <v>22.880800000000001</v>
      </c>
      <c r="E1056" s="17">
        <v>26.705200000000001</v>
      </c>
      <c r="F1056" s="17">
        <v>176.642</v>
      </c>
      <c r="G1056" s="17">
        <v>188.38200000000001</v>
      </c>
    </row>
    <row r="1057" spans="2:7" x14ac:dyDescent="0.2">
      <c r="B1057" s="16">
        <v>38849</v>
      </c>
      <c r="C1057" s="17"/>
      <c r="D1057" s="17">
        <v>22.0608</v>
      </c>
      <c r="E1057" s="17">
        <v>25.141300000000001</v>
      </c>
      <c r="F1057" s="17">
        <v>151.92099999999999</v>
      </c>
      <c r="G1057" s="17">
        <v>166.26900000000001</v>
      </c>
    </row>
    <row r="1058" spans="2:7" x14ac:dyDescent="0.2">
      <c r="B1058" s="16">
        <v>38842</v>
      </c>
      <c r="C1058" s="17"/>
      <c r="D1058" s="17">
        <v>22.507999999999999</v>
      </c>
      <c r="E1058" s="17">
        <v>26.353899999999999</v>
      </c>
      <c r="F1058" s="17">
        <v>164.303</v>
      </c>
      <c r="G1058" s="17">
        <v>165.125</v>
      </c>
    </row>
    <row r="1059" spans="2:7" x14ac:dyDescent="0.2">
      <c r="B1059" s="16">
        <v>38835</v>
      </c>
      <c r="C1059" s="17"/>
      <c r="D1059" s="17">
        <v>22.377099999999999</v>
      </c>
      <c r="E1059" s="17">
        <v>26.6449</v>
      </c>
      <c r="F1059" s="17">
        <v>169.03399999999999</v>
      </c>
      <c r="G1059" s="17">
        <v>177.71799999999999</v>
      </c>
    </row>
    <row r="1060" spans="2:7" x14ac:dyDescent="0.2">
      <c r="B1060" s="16">
        <v>38828</v>
      </c>
      <c r="C1060" s="17"/>
      <c r="D1060" s="17">
        <v>23.516200000000001</v>
      </c>
      <c r="E1060" s="17">
        <v>28.9801</v>
      </c>
      <c r="F1060" s="17">
        <v>170.98400000000001</v>
      </c>
      <c r="G1060" s="17">
        <v>181.791</v>
      </c>
    </row>
    <row r="1061" spans="2:7" x14ac:dyDescent="0.2">
      <c r="B1061" s="16">
        <v>38821</v>
      </c>
      <c r="C1061" s="17"/>
      <c r="D1061" s="17">
        <v>24.1751</v>
      </c>
      <c r="E1061" s="17">
        <v>29.7743</v>
      </c>
      <c r="F1061" s="17">
        <v>172.73</v>
      </c>
      <c r="G1061" s="17">
        <v>192.76</v>
      </c>
    </row>
    <row r="1062" spans="2:7" x14ac:dyDescent="0.2">
      <c r="B1062" s="16">
        <v>38814</v>
      </c>
      <c r="C1062" s="17"/>
      <c r="D1062" s="17">
        <v>23.216899999999999</v>
      </c>
      <c r="E1062" s="17">
        <v>28.384399999999999</v>
      </c>
      <c r="F1062" s="17">
        <v>168.97800000000001</v>
      </c>
      <c r="G1062" s="17">
        <v>187.56399999999999</v>
      </c>
    </row>
    <row r="1063" spans="2:7" x14ac:dyDescent="0.2">
      <c r="B1063" s="16">
        <v>38807</v>
      </c>
      <c r="C1063" s="17"/>
      <c r="D1063" s="17">
        <v>24.343699999999998</v>
      </c>
      <c r="E1063" s="17">
        <v>29.2056</v>
      </c>
      <c r="F1063" s="17">
        <v>169.07599999999999</v>
      </c>
      <c r="G1063" s="17">
        <v>188.173</v>
      </c>
    </row>
    <row r="1064" spans="2:7" x14ac:dyDescent="0.2">
      <c r="B1064" s="16">
        <v>38800</v>
      </c>
      <c r="C1064" s="17"/>
      <c r="D1064" s="17">
        <v>23.430700000000002</v>
      </c>
      <c r="E1064" s="17">
        <v>29.0685</v>
      </c>
      <c r="F1064" s="17">
        <v>168.50200000000001</v>
      </c>
      <c r="G1064" s="17">
        <v>188.77600000000001</v>
      </c>
    </row>
    <row r="1065" spans="2:7" x14ac:dyDescent="0.2">
      <c r="B1065" s="16">
        <v>38793</v>
      </c>
      <c r="C1065" s="17"/>
      <c r="D1065" s="17">
        <v>22.1252</v>
      </c>
      <c r="E1065" s="17">
        <v>25.849399999999999</v>
      </c>
      <c r="F1065" s="17">
        <v>164.16399999999999</v>
      </c>
      <c r="G1065" s="17">
        <v>184.25299999999999</v>
      </c>
    </row>
    <row r="1066" spans="2:7" x14ac:dyDescent="0.2">
      <c r="B1066" s="16">
        <v>38786</v>
      </c>
      <c r="C1066" s="17"/>
      <c r="D1066" s="17">
        <v>23.608599999999999</v>
      </c>
      <c r="E1066" s="17">
        <v>26.019400000000001</v>
      </c>
      <c r="F1066" s="17">
        <v>176.03200000000001</v>
      </c>
      <c r="G1066" s="17">
        <v>199.96700000000001</v>
      </c>
    </row>
    <row r="1067" spans="2:7" x14ac:dyDescent="0.2">
      <c r="B1067" s="16">
        <v>38779</v>
      </c>
      <c r="C1067" s="17"/>
      <c r="D1067" s="17">
        <v>22.901599999999998</v>
      </c>
      <c r="E1067" s="17">
        <v>24.2089</v>
      </c>
      <c r="F1067" s="17">
        <v>161.72999999999999</v>
      </c>
      <c r="G1067" s="17">
        <v>185.92</v>
      </c>
    </row>
    <row r="1068" spans="2:7" x14ac:dyDescent="0.2">
      <c r="B1068" s="16">
        <v>38772</v>
      </c>
      <c r="C1068" s="17"/>
      <c r="D1068" s="17">
        <v>22.730799999999999</v>
      </c>
      <c r="E1068" s="17">
        <v>24.1203</v>
      </c>
      <c r="F1068" s="17">
        <v>187.50200000000001</v>
      </c>
      <c r="G1068" s="17">
        <v>203.8</v>
      </c>
    </row>
    <row r="1069" spans="2:7" x14ac:dyDescent="0.2">
      <c r="B1069" s="16">
        <v>38765</v>
      </c>
      <c r="C1069" s="17"/>
      <c r="D1069" s="17">
        <v>23.060400000000001</v>
      </c>
      <c r="E1069" s="17">
        <v>24.220800000000001</v>
      </c>
      <c r="F1069" s="17">
        <v>189.142</v>
      </c>
      <c r="G1069" s="17">
        <v>198.654</v>
      </c>
    </row>
    <row r="1070" spans="2:7" x14ac:dyDescent="0.2">
      <c r="B1070" s="16">
        <v>38758</v>
      </c>
      <c r="C1070" s="17"/>
      <c r="D1070" s="17">
        <v>22.8599</v>
      </c>
      <c r="E1070" s="17">
        <v>23.193200000000001</v>
      </c>
      <c r="F1070" s="17">
        <v>184.98</v>
      </c>
      <c r="G1070" s="17">
        <v>204.68799999999999</v>
      </c>
    </row>
    <row r="1071" spans="2:7" x14ac:dyDescent="0.2">
      <c r="B1071" s="16">
        <v>38751</v>
      </c>
      <c r="C1071" s="17"/>
      <c r="D1071" s="17">
        <v>22.049199999999999</v>
      </c>
      <c r="E1071" s="17">
        <v>22.734400000000001</v>
      </c>
      <c r="F1071" s="17">
        <v>195.70500000000001</v>
      </c>
      <c r="G1071" s="17">
        <v>219.345</v>
      </c>
    </row>
    <row r="1072" spans="2:7" x14ac:dyDescent="0.2">
      <c r="B1072" s="16">
        <v>38744</v>
      </c>
      <c r="C1072" s="17"/>
      <c r="D1072" s="17">
        <v>22.331099999999999</v>
      </c>
      <c r="E1072" s="17">
        <v>23.403400000000001</v>
      </c>
      <c r="F1072" s="17">
        <v>204.791</v>
      </c>
      <c r="G1072" s="17">
        <v>230.76</v>
      </c>
    </row>
    <row r="1073" spans="2:7" x14ac:dyDescent="0.2">
      <c r="B1073" s="16">
        <v>38737</v>
      </c>
      <c r="C1073" s="17"/>
      <c r="D1073" s="17">
        <v>24.2468</v>
      </c>
      <c r="E1073" s="17">
        <v>24.936499999999999</v>
      </c>
      <c r="F1073" s="17">
        <v>209.23400000000001</v>
      </c>
      <c r="G1073" s="17">
        <v>236.53200000000001</v>
      </c>
    </row>
    <row r="1074" spans="2:7" x14ac:dyDescent="0.2">
      <c r="B1074" s="16">
        <v>38730</v>
      </c>
      <c r="C1074" s="17"/>
      <c r="D1074" s="17">
        <v>23.317299999999999</v>
      </c>
      <c r="E1074" s="17">
        <v>24.285399999999999</v>
      </c>
      <c r="F1074" s="17">
        <v>204.08500000000001</v>
      </c>
      <c r="G1074" s="17">
        <v>241.702</v>
      </c>
    </row>
    <row r="1075" spans="2:7" x14ac:dyDescent="0.2">
      <c r="B1075" s="16">
        <v>38723</v>
      </c>
      <c r="C1075" s="17"/>
      <c r="D1075" s="17">
        <v>23.0684</v>
      </c>
      <c r="E1075" s="17">
        <v>24.9604</v>
      </c>
      <c r="F1075" s="17">
        <v>201.90199999999999</v>
      </c>
      <c r="G1075" s="17">
        <v>244.32</v>
      </c>
    </row>
    <row r="1076" spans="2:7" x14ac:dyDescent="0.2">
      <c r="B1076" s="16">
        <v>38716</v>
      </c>
      <c r="C1076" s="17"/>
      <c r="D1076" s="17">
        <v>24.182200000000002</v>
      </c>
      <c r="E1076" s="17">
        <v>26.031600000000001</v>
      </c>
      <c r="F1076" s="17">
        <v>210.49700000000001</v>
      </c>
      <c r="G1076" s="17">
        <v>266.755</v>
      </c>
    </row>
    <row r="1077" spans="2:7" x14ac:dyDescent="0.2">
      <c r="B1077" s="16">
        <v>38709</v>
      </c>
      <c r="C1077" s="17"/>
      <c r="D1077" s="17">
        <v>24.437999999999999</v>
      </c>
      <c r="E1077" s="17">
        <v>25.844100000000001</v>
      </c>
      <c r="F1077" s="17">
        <v>210.26900000000001</v>
      </c>
      <c r="G1077" s="17">
        <v>269.48899999999998</v>
      </c>
    </row>
    <row r="1078" spans="2:7" x14ac:dyDescent="0.2">
      <c r="B1078" s="16">
        <v>38702</v>
      </c>
      <c r="C1078" s="17"/>
      <c r="D1078" s="17">
        <v>24.9298</v>
      </c>
      <c r="E1078" s="17">
        <v>25.378799999999998</v>
      </c>
      <c r="F1078" s="17">
        <v>208.899</v>
      </c>
      <c r="G1078" s="17">
        <v>269.72899999999998</v>
      </c>
    </row>
    <row r="1079" spans="2:7" x14ac:dyDescent="0.2">
      <c r="B1079" s="16">
        <v>38695</v>
      </c>
      <c r="C1079" s="17"/>
      <c r="D1079" s="17">
        <v>24.709800000000001</v>
      </c>
      <c r="E1079" s="17">
        <v>24.7272</v>
      </c>
      <c r="F1079" s="17">
        <v>213.41900000000001</v>
      </c>
      <c r="G1079" s="17">
        <v>281.77199999999999</v>
      </c>
    </row>
    <row r="1080" spans="2:7" x14ac:dyDescent="0.2">
      <c r="B1080" s="16">
        <v>38688</v>
      </c>
      <c r="C1080" s="17"/>
      <c r="D1080" s="17">
        <v>23.517499999999998</v>
      </c>
      <c r="E1080" s="17">
        <v>24.8185</v>
      </c>
      <c r="F1080" s="17">
        <v>213.51499999999999</v>
      </c>
      <c r="G1080" s="17">
        <v>278.31</v>
      </c>
    </row>
    <row r="1081" spans="2:7" x14ac:dyDescent="0.2">
      <c r="B1081" s="16">
        <v>38681</v>
      </c>
      <c r="C1081" s="17"/>
      <c r="D1081" s="17">
        <v>24.081700000000001</v>
      </c>
      <c r="E1081" s="17">
        <v>27.3263</v>
      </c>
      <c r="F1081" s="17">
        <v>221.74100000000001</v>
      </c>
      <c r="G1081" s="17">
        <v>273.762</v>
      </c>
    </row>
    <row r="1082" spans="2:7" x14ac:dyDescent="0.2">
      <c r="B1082" s="16">
        <v>38674</v>
      </c>
      <c r="C1082" s="17"/>
      <c r="D1082" s="17">
        <v>26.098099999999999</v>
      </c>
      <c r="E1082" s="17">
        <v>28.278199999999998</v>
      </c>
      <c r="F1082" s="17">
        <v>234.29</v>
      </c>
      <c r="G1082" s="17">
        <v>286.161</v>
      </c>
    </row>
    <row r="1083" spans="2:7" x14ac:dyDescent="0.2">
      <c r="B1083" s="16">
        <v>38667</v>
      </c>
      <c r="C1083" s="17"/>
      <c r="D1083" s="17">
        <v>27.416799999999999</v>
      </c>
      <c r="E1083" s="17">
        <v>28.497</v>
      </c>
      <c r="F1083" s="17">
        <v>254.04499999999999</v>
      </c>
      <c r="G1083" s="17">
        <v>306.26400000000001</v>
      </c>
    </row>
    <row r="1084" spans="2:7" x14ac:dyDescent="0.2">
      <c r="B1084" s="16">
        <v>38660</v>
      </c>
      <c r="C1084" s="17"/>
      <c r="D1084" s="17">
        <v>28.598199999999999</v>
      </c>
      <c r="E1084" s="17">
        <v>29.065000000000001</v>
      </c>
      <c r="F1084" s="17">
        <v>260.66800000000001</v>
      </c>
      <c r="G1084" s="17">
        <v>323.90699999999998</v>
      </c>
    </row>
    <row r="1085" spans="2:7" x14ac:dyDescent="0.2">
      <c r="B1085" s="16">
        <v>38653</v>
      </c>
      <c r="C1085" s="17"/>
      <c r="D1085" s="17">
        <v>29.445</v>
      </c>
      <c r="E1085" s="17">
        <v>28.341999999999999</v>
      </c>
      <c r="F1085" s="17">
        <v>274.363</v>
      </c>
      <c r="G1085" s="17">
        <v>349.03500000000003</v>
      </c>
    </row>
    <row r="1086" spans="2:7" x14ac:dyDescent="0.2">
      <c r="B1086" s="16">
        <v>38646</v>
      </c>
      <c r="C1086" s="17"/>
      <c r="D1086" s="17">
        <v>30.610900000000001</v>
      </c>
      <c r="E1086" s="17">
        <v>28.847799999999999</v>
      </c>
      <c r="F1086" s="17">
        <v>278.11700000000002</v>
      </c>
      <c r="G1086" s="17">
        <v>353.13</v>
      </c>
    </row>
    <row r="1087" spans="2:7" x14ac:dyDescent="0.2">
      <c r="B1087" s="16">
        <v>38639</v>
      </c>
      <c r="C1087" s="17"/>
      <c r="D1087" s="17">
        <v>31.6586</v>
      </c>
      <c r="E1087" s="17">
        <v>27.558800000000002</v>
      </c>
      <c r="F1087" s="17">
        <v>282.57499999999999</v>
      </c>
      <c r="G1087" s="17">
        <v>374.58800000000002</v>
      </c>
    </row>
    <row r="1088" spans="2:7" x14ac:dyDescent="0.2">
      <c r="B1088" s="16">
        <v>38632</v>
      </c>
      <c r="C1088" s="17"/>
      <c r="D1088" s="17">
        <v>30.379899999999999</v>
      </c>
      <c r="E1088" s="17">
        <v>26.116199999999999</v>
      </c>
      <c r="F1088" s="17">
        <v>281.64100000000002</v>
      </c>
      <c r="G1088" s="17">
        <v>356.625</v>
      </c>
    </row>
    <row r="1089" spans="2:7" x14ac:dyDescent="0.2">
      <c r="B1089" s="16">
        <v>38625</v>
      </c>
      <c r="C1089" s="17"/>
      <c r="D1089" s="17">
        <v>29.276900000000001</v>
      </c>
      <c r="E1089" s="17">
        <v>25.955500000000001</v>
      </c>
      <c r="F1089" s="17">
        <v>271.75700000000001</v>
      </c>
      <c r="G1089" s="17">
        <v>341.82400000000001</v>
      </c>
    </row>
    <row r="1090" spans="2:7" x14ac:dyDescent="0.2">
      <c r="B1090" s="16">
        <v>38618</v>
      </c>
      <c r="C1090" s="17"/>
      <c r="D1090" s="17">
        <v>31.595700000000001</v>
      </c>
      <c r="E1090" s="17">
        <v>28.340699999999998</v>
      </c>
      <c r="F1090" s="17">
        <v>276.74400000000003</v>
      </c>
      <c r="G1090" s="17">
        <v>372.767</v>
      </c>
    </row>
    <row r="1091" spans="2:7" x14ac:dyDescent="0.2">
      <c r="B1091" s="16">
        <v>38611</v>
      </c>
      <c r="C1091" s="17"/>
      <c r="D1091" s="17">
        <v>34.0747</v>
      </c>
      <c r="E1091" s="17">
        <v>28.002400000000002</v>
      </c>
      <c r="F1091" s="17">
        <v>270.529</v>
      </c>
      <c r="G1091" s="17">
        <v>367.84399999999999</v>
      </c>
    </row>
    <row r="1092" spans="2:7" x14ac:dyDescent="0.2">
      <c r="B1092" s="16">
        <v>38604</v>
      </c>
      <c r="C1092" s="17"/>
      <c r="D1092" s="17">
        <v>36.4405</v>
      </c>
      <c r="E1092" s="17">
        <v>28.9145</v>
      </c>
      <c r="F1092" s="17">
        <v>302.642</v>
      </c>
      <c r="G1092" s="17">
        <v>378.625</v>
      </c>
    </row>
    <row r="1093" spans="2:7" x14ac:dyDescent="0.2">
      <c r="B1093" s="16">
        <v>38597</v>
      </c>
      <c r="C1093" s="17"/>
      <c r="D1093" s="17">
        <v>38.300899999999999</v>
      </c>
      <c r="E1093" s="17">
        <v>29.619599999999998</v>
      </c>
      <c r="F1093" s="17">
        <v>308.113</v>
      </c>
      <c r="G1093" s="17">
        <v>397.13600000000002</v>
      </c>
    </row>
    <row r="1094" spans="2:7" x14ac:dyDescent="0.2">
      <c r="B1094" s="16">
        <v>38590</v>
      </c>
      <c r="C1094" s="17"/>
      <c r="D1094" s="17">
        <v>37.365900000000003</v>
      </c>
      <c r="E1094" s="17">
        <v>29.134699999999999</v>
      </c>
      <c r="F1094" s="17">
        <v>305.87400000000002</v>
      </c>
      <c r="G1094" s="17">
        <v>393.58100000000002</v>
      </c>
    </row>
    <row r="1095" spans="2:7" x14ac:dyDescent="0.2">
      <c r="B1095" s="16">
        <v>38583</v>
      </c>
      <c r="C1095" s="17"/>
      <c r="D1095" s="17">
        <v>35.8795</v>
      </c>
      <c r="E1095" s="17">
        <v>27.953199999999999</v>
      </c>
      <c r="F1095" s="17">
        <v>254.738</v>
      </c>
      <c r="G1095" s="17">
        <v>397.16899999999998</v>
      </c>
    </row>
    <row r="1096" spans="2:7" x14ac:dyDescent="0.2">
      <c r="B1096" s="16">
        <v>38576</v>
      </c>
      <c r="C1096" s="17"/>
      <c r="D1096" s="17">
        <v>35.133099999999999</v>
      </c>
      <c r="E1096" s="17">
        <v>27.890999999999998</v>
      </c>
      <c r="F1096" s="17">
        <v>242.59299999999999</v>
      </c>
      <c r="G1096" s="17">
        <v>395.82400000000001</v>
      </c>
    </row>
    <row r="1097" spans="2:7" x14ac:dyDescent="0.2">
      <c r="B1097" s="16">
        <v>38569</v>
      </c>
      <c r="C1097" s="17"/>
      <c r="D1097" s="17">
        <v>34.8127</v>
      </c>
      <c r="E1097" s="17">
        <v>28.099900000000002</v>
      </c>
      <c r="F1097" s="17">
        <v>242.577</v>
      </c>
      <c r="G1097" s="17">
        <v>399.75400000000002</v>
      </c>
    </row>
    <row r="1098" spans="2:7" x14ac:dyDescent="0.2">
      <c r="B1098" s="16">
        <v>38562</v>
      </c>
      <c r="C1098" s="17"/>
      <c r="D1098" s="17">
        <v>35.066000000000003</v>
      </c>
      <c r="E1098" s="17">
        <v>28.0839</v>
      </c>
      <c r="F1098" s="17">
        <v>252.33199999999999</v>
      </c>
      <c r="G1098" s="17">
        <v>411.39</v>
      </c>
    </row>
    <row r="1099" spans="2:7" x14ac:dyDescent="0.2">
      <c r="B1099" s="16">
        <v>38555</v>
      </c>
      <c r="C1099" s="17"/>
      <c r="D1099" s="17">
        <v>35.948500000000003</v>
      </c>
      <c r="E1099" s="17">
        <v>27.7638</v>
      </c>
      <c r="F1099" s="17">
        <v>259.58300000000003</v>
      </c>
      <c r="G1099" s="17">
        <v>411.34399999999999</v>
      </c>
    </row>
    <row r="1100" spans="2:7" x14ac:dyDescent="0.2">
      <c r="B1100" s="16">
        <v>38548</v>
      </c>
      <c r="C1100" s="17"/>
      <c r="D1100" s="17">
        <v>35.620399999999997</v>
      </c>
      <c r="E1100" s="17">
        <v>27.721299999999999</v>
      </c>
      <c r="F1100" s="17">
        <v>261.17899999999997</v>
      </c>
      <c r="G1100" s="17">
        <v>410.625</v>
      </c>
    </row>
    <row r="1101" spans="2:7" x14ac:dyDescent="0.2">
      <c r="B1101" s="16">
        <v>38541</v>
      </c>
      <c r="C1101" s="17"/>
      <c r="D1101" s="17">
        <v>37.726500000000001</v>
      </c>
      <c r="E1101" s="17">
        <v>29.163499999999999</v>
      </c>
      <c r="F1101" s="17">
        <v>264.19600000000003</v>
      </c>
      <c r="G1101" s="17">
        <v>446.15</v>
      </c>
    </row>
    <row r="1102" spans="2:7" x14ac:dyDescent="0.2">
      <c r="B1102" s="16">
        <v>38534</v>
      </c>
      <c r="C1102" s="17"/>
      <c r="D1102" s="17">
        <v>38.7943</v>
      </c>
      <c r="E1102" s="17">
        <v>30.656500000000001</v>
      </c>
      <c r="F1102" s="17">
        <v>266.64800000000002</v>
      </c>
      <c r="G1102" s="17">
        <v>399.625</v>
      </c>
    </row>
    <row r="1103" spans="2:7" x14ac:dyDescent="0.2">
      <c r="B1103" s="16">
        <v>38527</v>
      </c>
      <c r="C1103" s="17"/>
      <c r="D1103" s="17">
        <v>39.438899999999997</v>
      </c>
      <c r="E1103" s="17">
        <v>30.808299999999999</v>
      </c>
      <c r="F1103" s="17">
        <v>267.02999999999997</v>
      </c>
      <c r="G1103" s="17">
        <v>389.53300000000002</v>
      </c>
    </row>
    <row r="1104" spans="2:7" x14ac:dyDescent="0.2">
      <c r="B1104" s="16">
        <v>38520</v>
      </c>
      <c r="C1104" s="17"/>
      <c r="D1104" s="17">
        <v>37.878999999999998</v>
      </c>
      <c r="E1104" s="17">
        <v>30.147600000000001</v>
      </c>
      <c r="F1104" s="17">
        <v>264.96600000000001</v>
      </c>
      <c r="G1104" s="17">
        <v>382.54899999999998</v>
      </c>
    </row>
    <row r="1105" spans="2:7" x14ac:dyDescent="0.2">
      <c r="B1105" s="16">
        <v>38513</v>
      </c>
      <c r="C1105" s="17"/>
      <c r="D1105" s="17">
        <v>41.410699999999999</v>
      </c>
      <c r="E1105" s="17">
        <v>30.918800000000001</v>
      </c>
      <c r="F1105" s="17">
        <v>272.37299999999999</v>
      </c>
      <c r="G1105" s="17">
        <v>396.4</v>
      </c>
    </row>
    <row r="1106" spans="2:7" x14ac:dyDescent="0.2">
      <c r="B1106" s="16">
        <v>38506</v>
      </c>
      <c r="C1106" s="17"/>
      <c r="D1106" s="17">
        <v>40.913600000000002</v>
      </c>
      <c r="E1106" s="17">
        <v>29.951799999999999</v>
      </c>
      <c r="F1106" s="17">
        <v>270.67700000000002</v>
      </c>
      <c r="G1106" s="17">
        <v>369.13</v>
      </c>
    </row>
    <row r="1107" spans="2:7" x14ac:dyDescent="0.2">
      <c r="B1107" s="16">
        <v>38499</v>
      </c>
      <c r="C1107" s="17"/>
      <c r="D1107" s="17">
        <v>41.887500000000003</v>
      </c>
      <c r="E1107" s="17">
        <v>30.806899999999999</v>
      </c>
      <c r="F1107" s="17">
        <v>280.48</v>
      </c>
      <c r="G1107" s="17">
        <v>380.33300000000003</v>
      </c>
    </row>
    <row r="1108" spans="2:7" x14ac:dyDescent="0.2">
      <c r="B1108" s="16">
        <v>38492</v>
      </c>
      <c r="C1108" s="17"/>
      <c r="D1108" s="17">
        <v>43.313299999999998</v>
      </c>
      <c r="E1108" s="17">
        <v>32.733600000000003</v>
      </c>
      <c r="F1108" s="17">
        <v>287.221</v>
      </c>
      <c r="G1108" s="17">
        <v>403.10700000000003</v>
      </c>
    </row>
    <row r="1109" spans="2:7" x14ac:dyDescent="0.2">
      <c r="B1109" s="16">
        <v>38485</v>
      </c>
      <c r="C1109" s="17"/>
      <c r="D1109" s="17">
        <v>41.591700000000003</v>
      </c>
      <c r="E1109" s="17">
        <v>30.494299999999999</v>
      </c>
      <c r="F1109" s="17">
        <v>277.315</v>
      </c>
      <c r="G1109" s="17">
        <v>413.11700000000002</v>
      </c>
    </row>
    <row r="1110" spans="2:7" x14ac:dyDescent="0.2">
      <c r="B1110" s="16">
        <v>38478</v>
      </c>
      <c r="C1110" s="17"/>
      <c r="D1110" s="17">
        <v>34.4</v>
      </c>
      <c r="E1110" s="17">
        <v>27.437799999999999</v>
      </c>
      <c r="F1110" s="17">
        <v>276.18099999999998</v>
      </c>
      <c r="G1110" s="17">
        <v>403</v>
      </c>
    </row>
    <row r="1111" spans="2:7" x14ac:dyDescent="0.2">
      <c r="B1111" s="16">
        <v>38471</v>
      </c>
      <c r="C1111" s="17"/>
      <c r="D1111" s="17">
        <v>34.691400000000002</v>
      </c>
      <c r="E1111" s="17">
        <v>29.275400000000001</v>
      </c>
      <c r="F1111" s="17">
        <v>274.85199999999998</v>
      </c>
      <c r="G1111" s="17">
        <v>421.298</v>
      </c>
    </row>
    <row r="1112" spans="2:7" x14ac:dyDescent="0.2">
      <c r="B1112" s="16">
        <v>38464</v>
      </c>
      <c r="C1112" s="17"/>
      <c r="D1112" s="17">
        <v>35.346200000000003</v>
      </c>
      <c r="E1112" s="17">
        <v>28.848600000000001</v>
      </c>
      <c r="F1112" s="17">
        <v>276.55700000000002</v>
      </c>
      <c r="G1112" s="17">
        <v>412.39299999999997</v>
      </c>
    </row>
    <row r="1113" spans="2:7" x14ac:dyDescent="0.2">
      <c r="B1113" s="16">
        <v>38457</v>
      </c>
      <c r="C1113" s="17"/>
      <c r="D1113" s="17">
        <v>38.6</v>
      </c>
      <c r="E1113" s="17">
        <v>29.709499999999998</v>
      </c>
      <c r="F1113" s="17">
        <v>260.96499999999997</v>
      </c>
      <c r="G1113" s="17">
        <v>425.654</v>
      </c>
    </row>
    <row r="1114" spans="2:7" x14ac:dyDescent="0.2">
      <c r="B1114" s="16">
        <v>38450</v>
      </c>
      <c r="C1114" s="17"/>
      <c r="D1114" s="17">
        <v>35.671399999999998</v>
      </c>
      <c r="E1114" s="17">
        <v>30.322099999999999</v>
      </c>
      <c r="F1114" s="17">
        <v>235.392</v>
      </c>
      <c r="G1114" s="17">
        <v>399.72500000000002</v>
      </c>
    </row>
    <row r="1115" spans="2:7" x14ac:dyDescent="0.2">
      <c r="B1115" s="16">
        <v>38443</v>
      </c>
      <c r="C1115" s="17"/>
      <c r="D1115" s="17">
        <v>37.872100000000003</v>
      </c>
      <c r="E1115" s="17">
        <v>33.704300000000003</v>
      </c>
      <c r="F1115" s="17">
        <v>233.26499999999999</v>
      </c>
      <c r="G1115" s="17">
        <v>406.83300000000003</v>
      </c>
    </row>
    <row r="1116" spans="2:7" x14ac:dyDescent="0.2">
      <c r="B1116" s="16">
        <v>38436</v>
      </c>
      <c r="C1116" s="17"/>
      <c r="D1116" s="17">
        <v>38.32</v>
      </c>
      <c r="E1116" s="17">
        <v>35.356000000000002</v>
      </c>
      <c r="F1116" s="17">
        <v>234.69800000000001</v>
      </c>
      <c r="G1116" s="17">
        <v>406.38900000000001</v>
      </c>
    </row>
    <row r="1117" spans="2:7" x14ac:dyDescent="0.2">
      <c r="B1117" s="16">
        <v>38429</v>
      </c>
      <c r="C1117" s="17"/>
      <c r="D1117" s="17">
        <v>33.041699999999999</v>
      </c>
      <c r="E1117" s="17">
        <v>28.3126</v>
      </c>
      <c r="F1117" s="17">
        <v>225.95099999999999</v>
      </c>
      <c r="G1117" s="17">
        <v>362.11900000000003</v>
      </c>
    </row>
    <row r="1118" spans="2:7" x14ac:dyDescent="0.2">
      <c r="B1118" s="16">
        <v>38422</v>
      </c>
      <c r="C1118" s="17"/>
      <c r="D1118" s="17">
        <v>28.945499999999999</v>
      </c>
      <c r="E1118" s="17">
        <v>23.5854</v>
      </c>
      <c r="F1118" s="17">
        <v>206.93899999999999</v>
      </c>
      <c r="G1118" s="17">
        <v>333.47500000000002</v>
      </c>
    </row>
    <row r="1119" spans="2:7" x14ac:dyDescent="0.2">
      <c r="B1119" s="16">
        <v>38415</v>
      </c>
      <c r="C1119" s="17"/>
      <c r="D1119" s="17">
        <v>29.6282</v>
      </c>
      <c r="E1119" s="17">
        <v>24.4666</v>
      </c>
      <c r="F1119" s="17">
        <v>206.476</v>
      </c>
      <c r="G1119" s="17">
        <v>353.35700000000003</v>
      </c>
    </row>
    <row r="1120" spans="2:7" x14ac:dyDescent="0.2">
      <c r="B1120" s="16">
        <v>38408</v>
      </c>
      <c r="C1120" s="17"/>
      <c r="D1120" s="17">
        <v>31.604199999999999</v>
      </c>
      <c r="E1120" s="17">
        <v>24.665299999999998</v>
      </c>
      <c r="F1120" s="17">
        <v>218.53899999999999</v>
      </c>
      <c r="G1120" s="17">
        <v>363.83300000000003</v>
      </c>
    </row>
    <row r="1121" spans="2:7" x14ac:dyDescent="0.2">
      <c r="B1121" s="16">
        <v>38401</v>
      </c>
      <c r="C1121" s="17"/>
      <c r="D1121" s="17">
        <v>31.266400000000001</v>
      </c>
      <c r="E1121" s="17">
        <v>23.7</v>
      </c>
      <c r="F1121" s="17">
        <v>216.67099999999999</v>
      </c>
      <c r="G1121" s="17">
        <v>364.13200000000001</v>
      </c>
    </row>
    <row r="1122" spans="2:7" x14ac:dyDescent="0.2">
      <c r="B1122" s="16">
        <v>38394</v>
      </c>
      <c r="C1122" s="17"/>
      <c r="D1122" s="17">
        <v>28.398700000000002</v>
      </c>
      <c r="E1122" s="17">
        <v>23.540400000000002</v>
      </c>
      <c r="F1122" s="17">
        <v>215.005</v>
      </c>
      <c r="G1122" s="17">
        <v>374.88900000000001</v>
      </c>
    </row>
    <row r="1123" spans="2:7" x14ac:dyDescent="0.2">
      <c r="B1123" s="16">
        <v>38387</v>
      </c>
      <c r="C1123" s="17"/>
      <c r="D1123" s="17">
        <v>27.918299999999999</v>
      </c>
      <c r="E1123" s="17">
        <v>24.041599999999999</v>
      </c>
      <c r="F1123" s="17">
        <v>239.321</v>
      </c>
      <c r="G1123" s="17">
        <v>395.27</v>
      </c>
    </row>
    <row r="1124" spans="2:7" x14ac:dyDescent="0.2">
      <c r="B1124" s="16">
        <v>38380</v>
      </c>
      <c r="C1124" s="17"/>
      <c r="D1124" s="17">
        <v>31.64</v>
      </c>
      <c r="E1124" s="17">
        <v>25.026599999999998</v>
      </c>
      <c r="F1124" s="17">
        <v>242.99299999999999</v>
      </c>
      <c r="G1124" s="17">
        <v>401.33300000000003</v>
      </c>
    </row>
    <row r="1125" spans="2:7" x14ac:dyDescent="0.2">
      <c r="B1125" s="16">
        <v>38373</v>
      </c>
      <c r="C1125" s="17"/>
      <c r="D1125" s="17">
        <v>33.0032</v>
      </c>
      <c r="E1125" s="17">
        <v>25.8764</v>
      </c>
      <c r="F1125" s="17">
        <v>254.41900000000001</v>
      </c>
      <c r="G1125" s="17">
        <v>433.5</v>
      </c>
    </row>
    <row r="1126" spans="2:7" x14ac:dyDescent="0.2">
      <c r="B1126" s="16">
        <v>38366</v>
      </c>
      <c r="C1126" s="17"/>
      <c r="D1126" s="17">
        <v>33.1751</v>
      </c>
      <c r="E1126" s="17">
        <v>25.737400000000001</v>
      </c>
      <c r="F1126" s="17">
        <v>284.41300000000001</v>
      </c>
      <c r="G1126" s="17">
        <v>438.71899999999999</v>
      </c>
    </row>
    <row r="1127" spans="2:7" x14ac:dyDescent="0.2">
      <c r="B1127" s="16">
        <v>38359</v>
      </c>
      <c r="C1127" s="17"/>
      <c r="D1127" s="17">
        <v>32.328800000000001</v>
      </c>
      <c r="E1127" s="17">
        <v>23.896999999999998</v>
      </c>
      <c r="F1127" s="17">
        <v>297.09100000000001</v>
      </c>
      <c r="G1127" s="17">
        <v>472.42899999999997</v>
      </c>
    </row>
    <row r="1128" spans="2:7" x14ac:dyDescent="0.2">
      <c r="B1128" s="16">
        <v>38352</v>
      </c>
      <c r="C1128" s="17"/>
      <c r="D1128" s="17">
        <v>30.8963</v>
      </c>
      <c r="E1128" s="17">
        <v>24.2606</v>
      </c>
      <c r="F1128" s="17">
        <v>297.93700000000001</v>
      </c>
      <c r="G1128" s="17">
        <v>483.68799999999999</v>
      </c>
    </row>
    <row r="1129" spans="2:7" x14ac:dyDescent="0.2">
      <c r="B1129" s="16">
        <v>38345</v>
      </c>
      <c r="C1129" s="17"/>
      <c r="D1129" s="17">
        <v>30.9116</v>
      </c>
      <c r="E1129" s="17">
        <v>24.068300000000001</v>
      </c>
      <c r="F1129" s="17">
        <v>310.06200000000001</v>
      </c>
      <c r="G1129" s="17">
        <v>483.96899999999999</v>
      </c>
    </row>
    <row r="1130" spans="2:7" x14ac:dyDescent="0.2">
      <c r="B1130" s="16">
        <v>38338</v>
      </c>
      <c r="C1130" s="17"/>
      <c r="D1130" s="17">
        <v>31.561399999999999</v>
      </c>
      <c r="E1130" s="17">
        <v>25.133400000000002</v>
      </c>
      <c r="F1130" s="17">
        <v>306.52199999999999</v>
      </c>
      <c r="G1130" s="17">
        <v>480.39299999999997</v>
      </c>
    </row>
    <row r="1131" spans="2:7" x14ac:dyDescent="0.2">
      <c r="B1131" s="16">
        <v>38331</v>
      </c>
      <c r="C1131" s="17"/>
      <c r="D1131" s="17">
        <v>32.836799999999997</v>
      </c>
      <c r="E1131" s="17">
        <v>26.872299999999999</v>
      </c>
      <c r="F1131" s="17">
        <v>309.48700000000002</v>
      </c>
      <c r="G1131" s="17">
        <v>488.21899999999999</v>
      </c>
    </row>
    <row r="1132" spans="2:7" x14ac:dyDescent="0.2">
      <c r="B1132" s="16">
        <v>38324</v>
      </c>
      <c r="C1132" s="17"/>
      <c r="D1132" s="17">
        <v>29.109300000000001</v>
      </c>
      <c r="E1132" s="17">
        <v>24.233000000000001</v>
      </c>
      <c r="F1132" s="17">
        <v>321.12900000000002</v>
      </c>
      <c r="G1132" s="17">
        <v>502.83300000000003</v>
      </c>
    </row>
    <row r="1133" spans="2:7" x14ac:dyDescent="0.2">
      <c r="B1133" s="16">
        <v>38317</v>
      </c>
      <c r="C1133" s="17"/>
      <c r="D1133" s="17">
        <v>29.4209</v>
      </c>
      <c r="E1133" s="17">
        <v>24.220199999999998</v>
      </c>
      <c r="F1133" s="17">
        <v>328.721</v>
      </c>
      <c r="G1133" s="17">
        <v>508.40899999999999</v>
      </c>
    </row>
    <row r="1134" spans="2:7" x14ac:dyDescent="0.2">
      <c r="B1134" s="16">
        <v>38310</v>
      </c>
      <c r="C1134" s="17"/>
      <c r="D1134" s="17">
        <v>24.944099999999999</v>
      </c>
      <c r="E1134" s="17">
        <v>21.9481</v>
      </c>
      <c r="F1134" s="17">
        <v>332.73099999999999</v>
      </c>
      <c r="G1134" s="17">
        <v>499.16699999999997</v>
      </c>
    </row>
    <row r="1135" spans="2:7" x14ac:dyDescent="0.2">
      <c r="B1135" s="16">
        <v>38303</v>
      </c>
      <c r="C1135" s="17"/>
      <c r="D1135" s="17">
        <v>24.084399999999999</v>
      </c>
      <c r="E1135" s="17">
        <v>21.348500000000001</v>
      </c>
      <c r="F1135" s="17">
        <v>354.17700000000002</v>
      </c>
      <c r="G1135" s="17">
        <v>508.30599999999998</v>
      </c>
    </row>
    <row r="1136" spans="2:7" x14ac:dyDescent="0.2">
      <c r="B1136" s="16">
        <v>38296</v>
      </c>
      <c r="C1136" s="17"/>
      <c r="D1136" s="17">
        <v>27.396999999999998</v>
      </c>
      <c r="E1136" s="17">
        <v>25.976600000000001</v>
      </c>
      <c r="F1136" s="17">
        <v>350.44600000000003</v>
      </c>
      <c r="G1136" s="17">
        <v>488.19600000000003</v>
      </c>
    </row>
    <row r="1137" spans="2:7" x14ac:dyDescent="0.2">
      <c r="B1137" s="16">
        <v>38289</v>
      </c>
      <c r="C1137" s="17"/>
      <c r="D1137" s="17">
        <v>31.876200000000001</v>
      </c>
      <c r="E1137" s="17">
        <v>30.280200000000001</v>
      </c>
      <c r="F1137" s="17">
        <v>360.48099999999999</v>
      </c>
      <c r="G1137" s="17">
        <v>502.58199999999999</v>
      </c>
    </row>
    <row r="1138" spans="2:7" x14ac:dyDescent="0.2">
      <c r="B1138" s="16">
        <v>38282</v>
      </c>
      <c r="C1138" s="17"/>
      <c r="D1138" s="17">
        <v>35.905299999999997</v>
      </c>
      <c r="E1138" s="17">
        <v>32.907499999999999</v>
      </c>
      <c r="F1138" s="17">
        <v>358.90600000000001</v>
      </c>
      <c r="G1138" s="17">
        <v>491.387</v>
      </c>
    </row>
    <row r="1139" spans="2:7" x14ac:dyDescent="0.2">
      <c r="B1139" s="16">
        <v>38275</v>
      </c>
      <c r="C1139" s="17"/>
      <c r="D1139" s="17">
        <v>36.579099999999997</v>
      </c>
      <c r="E1139" s="17">
        <v>32.179099999999998</v>
      </c>
      <c r="F1139" s="17">
        <v>362.53399999999999</v>
      </c>
      <c r="G1139" s="17">
        <v>476.529</v>
      </c>
    </row>
    <row r="1140" spans="2:7" x14ac:dyDescent="0.2">
      <c r="B1140" s="16">
        <v>38268</v>
      </c>
      <c r="C1140" s="17"/>
      <c r="D1140" s="17">
        <v>37.2746</v>
      </c>
      <c r="E1140" s="17">
        <v>34.315600000000003</v>
      </c>
      <c r="F1140" s="17">
        <v>361.40499999999997</v>
      </c>
      <c r="G1140" s="17">
        <v>447.15199999999999</v>
      </c>
    </row>
    <row r="1141" spans="2:7" x14ac:dyDescent="0.2">
      <c r="B1141" s="16">
        <v>38261</v>
      </c>
      <c r="C1141" s="17"/>
      <c r="D1141" s="17">
        <v>39.662799999999997</v>
      </c>
      <c r="E1141" s="17">
        <v>34.734099999999998</v>
      </c>
      <c r="F1141" s="17">
        <v>361.74299999999999</v>
      </c>
      <c r="G1141" s="17">
        <v>453.65800000000002</v>
      </c>
    </row>
    <row r="1142" spans="2:7" x14ac:dyDescent="0.2">
      <c r="B1142" s="16">
        <v>38254</v>
      </c>
      <c r="C1142" s="17"/>
      <c r="D1142" s="17">
        <v>36.3048</v>
      </c>
      <c r="E1142" s="17">
        <v>33.760599999999997</v>
      </c>
      <c r="F1142" s="17">
        <v>361.20100000000002</v>
      </c>
      <c r="G1142" s="17">
        <v>457.82100000000003</v>
      </c>
    </row>
    <row r="1143" spans="2:7" x14ac:dyDescent="0.2">
      <c r="B1143" s="16">
        <v>38247</v>
      </c>
      <c r="C1143" s="17"/>
      <c r="D1143" s="17">
        <v>36.195700000000002</v>
      </c>
      <c r="E1143" s="17">
        <v>33.588099999999997</v>
      </c>
      <c r="F1143" s="17">
        <v>374.82299999999998</v>
      </c>
      <c r="G1143" s="17">
        <v>436.61500000000001</v>
      </c>
    </row>
    <row r="1144" spans="2:7" x14ac:dyDescent="0.2">
      <c r="B1144" s="16">
        <v>38240</v>
      </c>
      <c r="C1144" s="17"/>
      <c r="D1144" s="17">
        <v>36.617699999999999</v>
      </c>
      <c r="E1144" s="17">
        <v>34.092399999999998</v>
      </c>
      <c r="F1144" s="17">
        <v>383.01799999999997</v>
      </c>
      <c r="G1144" s="17">
        <v>437.09399999999999</v>
      </c>
    </row>
    <row r="1145" spans="2:7" x14ac:dyDescent="0.2">
      <c r="B1145" s="16">
        <v>38233</v>
      </c>
      <c r="C1145" s="17"/>
      <c r="D1145" s="17">
        <v>39.099299999999999</v>
      </c>
      <c r="E1145" s="17">
        <v>37.4026</v>
      </c>
      <c r="F1145" s="17">
        <v>391.101</v>
      </c>
      <c r="G1145" s="17">
        <v>443.875</v>
      </c>
    </row>
    <row r="1146" spans="2:7" x14ac:dyDescent="0.2">
      <c r="B1146" s="16">
        <v>38226</v>
      </c>
      <c r="C1146" s="17"/>
      <c r="D1146" s="17">
        <v>39.481900000000003</v>
      </c>
      <c r="E1146" s="17">
        <v>36.311599999999999</v>
      </c>
      <c r="F1146" s="17">
        <v>376.33499999999998</v>
      </c>
      <c r="G1146" s="17">
        <v>433.68299999999999</v>
      </c>
    </row>
    <row r="1147" spans="2:7" x14ac:dyDescent="0.2">
      <c r="B1147" s="16">
        <v>38219</v>
      </c>
      <c r="C1147" s="17"/>
      <c r="D1147" s="17">
        <v>43.5124</v>
      </c>
      <c r="E1147" s="17">
        <v>39.876100000000001</v>
      </c>
      <c r="F1147" s="17">
        <v>381.84699999999998</v>
      </c>
      <c r="G1147" s="17">
        <v>426.78199999999998</v>
      </c>
    </row>
    <row r="1148" spans="2:7" x14ac:dyDescent="0.2">
      <c r="B1148" s="16">
        <v>38212</v>
      </c>
      <c r="C1148" s="17"/>
      <c r="D1148" s="17">
        <v>46.012099999999997</v>
      </c>
      <c r="E1148" s="17">
        <v>39.8855</v>
      </c>
      <c r="F1148" s="17">
        <v>391.31599999999997</v>
      </c>
      <c r="G1148" s="17">
        <v>441.94099999999997</v>
      </c>
    </row>
    <row r="1149" spans="2:7" x14ac:dyDescent="0.2">
      <c r="B1149" s="16">
        <v>38205</v>
      </c>
      <c r="C1149" s="17"/>
      <c r="D1149" s="17">
        <v>47.487099999999998</v>
      </c>
      <c r="E1149" s="17">
        <v>39.525300000000001</v>
      </c>
      <c r="F1149" s="17">
        <v>402</v>
      </c>
      <c r="G1149" s="17">
        <v>456.22899999999998</v>
      </c>
    </row>
    <row r="1150" spans="2:7" x14ac:dyDescent="0.2">
      <c r="B1150" s="16">
        <v>38198</v>
      </c>
      <c r="C1150" s="17"/>
      <c r="D1150" s="17">
        <v>48.083599999999997</v>
      </c>
      <c r="E1150" s="17">
        <v>39.973100000000002</v>
      </c>
      <c r="F1150" s="17">
        <v>397.05799999999999</v>
      </c>
      <c r="G1150" s="17">
        <v>458.54</v>
      </c>
    </row>
    <row r="1151" spans="2:7" x14ac:dyDescent="0.2">
      <c r="B1151" s="16">
        <v>38191</v>
      </c>
      <c r="C1151" s="17"/>
      <c r="D1151" s="17">
        <v>51.2318</v>
      </c>
      <c r="E1151" s="17">
        <v>42.377800000000001</v>
      </c>
      <c r="F1151" s="17">
        <v>403.245</v>
      </c>
      <c r="G1151" s="17">
        <v>469.62</v>
      </c>
    </row>
    <row r="1152" spans="2:7" x14ac:dyDescent="0.2">
      <c r="B1152" s="16">
        <v>38184</v>
      </c>
      <c r="C1152" s="17"/>
      <c r="D1152" s="17">
        <v>53.512099999999997</v>
      </c>
      <c r="E1152" s="17">
        <v>43.7712</v>
      </c>
      <c r="F1152" s="17">
        <v>419.15499999999997</v>
      </c>
      <c r="G1152" s="17">
        <v>471.84899999999999</v>
      </c>
    </row>
    <row r="1153" spans="2:7" x14ac:dyDescent="0.2">
      <c r="B1153" s="16">
        <v>38177</v>
      </c>
      <c r="C1153" s="17"/>
      <c r="D1153" s="17">
        <v>53.7166</v>
      </c>
      <c r="E1153" s="17">
        <v>44.710599999999999</v>
      </c>
      <c r="F1153" s="17">
        <v>406.642</v>
      </c>
      <c r="G1153" s="17">
        <v>482.15899999999999</v>
      </c>
    </row>
    <row r="1154" spans="2:7" x14ac:dyDescent="0.2">
      <c r="B1154" s="16">
        <v>38170</v>
      </c>
      <c r="C1154" s="17"/>
      <c r="D1154" s="17">
        <v>53.298699999999997</v>
      </c>
      <c r="E1154" s="17">
        <v>45.499000000000002</v>
      </c>
      <c r="F1154" s="17">
        <v>434.70499999999998</v>
      </c>
      <c r="G1154" s="17">
        <v>480.12400000000002</v>
      </c>
    </row>
    <row r="1155" spans="2:7" x14ac:dyDescent="0.2">
      <c r="B1155" s="16">
        <v>38163</v>
      </c>
      <c r="C1155" s="17"/>
      <c r="D1155" s="17">
        <v>56.273299999999999</v>
      </c>
      <c r="E1155" s="17">
        <v>48.277799999999999</v>
      </c>
      <c r="F1155" s="17">
        <v>458</v>
      </c>
      <c r="G1155" s="17">
        <v>490.77600000000001</v>
      </c>
    </row>
    <row r="1156" spans="2:7" x14ac:dyDescent="0.2">
      <c r="B1156" s="16">
        <v>38156</v>
      </c>
      <c r="C1156" s="17"/>
      <c r="D1156" s="17">
        <v>57.281300000000002</v>
      </c>
      <c r="E1156" s="17">
        <v>48.65</v>
      </c>
      <c r="F1156" s="17">
        <v>433</v>
      </c>
      <c r="G1156" s="17">
        <v>508.44099999999997</v>
      </c>
    </row>
    <row r="1157" spans="2:7" x14ac:dyDescent="0.2">
      <c r="B1157" s="16">
        <v>38149</v>
      </c>
      <c r="C1157" s="17"/>
      <c r="D1157" s="17">
        <v>58.004800000000003</v>
      </c>
      <c r="E1157" s="17">
        <v>49.55</v>
      </c>
      <c r="F1157" s="17">
        <v>461.8</v>
      </c>
      <c r="G1157" s="17">
        <v>491.90300000000002</v>
      </c>
    </row>
    <row r="1158" spans="2:7" x14ac:dyDescent="0.2">
      <c r="B1158" s="16">
        <v>38142</v>
      </c>
      <c r="C1158" s="17"/>
      <c r="D1158" s="17">
        <v>60.7316</v>
      </c>
      <c r="E1158" s="17">
        <v>51.145299999999999</v>
      </c>
      <c r="F1158" s="17">
        <v>452.1</v>
      </c>
      <c r="G1158" s="17">
        <v>511.07100000000003</v>
      </c>
    </row>
    <row r="1159" spans="2:7" x14ac:dyDescent="0.2">
      <c r="B1159" s="16">
        <v>38135</v>
      </c>
      <c r="C1159" s="17"/>
      <c r="D1159" s="17">
        <v>60.7667</v>
      </c>
      <c r="E1159" s="17">
        <v>52.321399999999997</v>
      </c>
      <c r="F1159" s="17">
        <v>438.1</v>
      </c>
      <c r="G1159" s="17">
        <v>507.81599999999997</v>
      </c>
    </row>
    <row r="1160" spans="2:7" x14ac:dyDescent="0.2">
      <c r="B1160" s="16">
        <v>38128</v>
      </c>
      <c r="C1160" s="17"/>
      <c r="D1160" s="17">
        <v>63.3</v>
      </c>
      <c r="E1160" s="17">
        <v>56.230800000000002</v>
      </c>
      <c r="F1160" s="17">
        <v>432</v>
      </c>
      <c r="G1160" s="17">
        <v>530.48199999999997</v>
      </c>
    </row>
    <row r="1161" spans="2:7" x14ac:dyDescent="0.2">
      <c r="B1161" s="16">
        <v>38121</v>
      </c>
      <c r="C1161" s="17"/>
      <c r="D1161" s="17">
        <v>66.678200000000004</v>
      </c>
      <c r="E1161" s="17">
        <v>59.341299999999997</v>
      </c>
      <c r="F1161" s="17">
        <v>408</v>
      </c>
      <c r="G1161" s="17">
        <v>526.81299999999999</v>
      </c>
    </row>
    <row r="1162" spans="2:7" x14ac:dyDescent="0.2">
      <c r="B1162" s="16">
        <v>38114</v>
      </c>
      <c r="C1162" s="17"/>
      <c r="D1162" s="17">
        <v>66.983199999999997</v>
      </c>
      <c r="E1162" s="17">
        <v>61.703800000000001</v>
      </c>
      <c r="F1162" s="17">
        <v>365.25</v>
      </c>
      <c r="G1162" s="17">
        <v>516.78700000000003</v>
      </c>
    </row>
    <row r="1163" spans="2:7" x14ac:dyDescent="0.2">
      <c r="B1163" s="16">
        <v>38107</v>
      </c>
      <c r="C1163" s="17"/>
      <c r="D1163" s="17">
        <v>63.815800000000003</v>
      </c>
      <c r="E1163" s="17">
        <v>49.615400000000001</v>
      </c>
      <c r="F1163" s="17">
        <v>353.5</v>
      </c>
      <c r="G1163" s="17">
        <v>483.38900000000001</v>
      </c>
    </row>
    <row r="1164" spans="2:7" x14ac:dyDescent="0.2">
      <c r="B1164" s="16">
        <v>38100</v>
      </c>
      <c r="C1164" s="17"/>
      <c r="D1164" s="17">
        <v>55</v>
      </c>
      <c r="E1164" s="17">
        <v>44.125</v>
      </c>
      <c r="F1164" s="17">
        <v>307.375</v>
      </c>
      <c r="G1164" s="17">
        <v>465.529</v>
      </c>
    </row>
    <row r="1165" spans="2:7" x14ac:dyDescent="0.2">
      <c r="B1165" s="16">
        <v>38093</v>
      </c>
      <c r="C1165" s="17"/>
      <c r="D1165" s="17">
        <v>54.75</v>
      </c>
      <c r="E1165" s="17">
        <v>43.0625</v>
      </c>
      <c r="F1165" s="17">
        <v>308.125</v>
      </c>
      <c r="G1165" s="17">
        <v>485.79399999999998</v>
      </c>
    </row>
    <row r="1166" spans="2:7" x14ac:dyDescent="0.2">
      <c r="B1166" s="16">
        <v>38086</v>
      </c>
      <c r="C1166" s="17"/>
      <c r="D1166" s="17">
        <v>52</v>
      </c>
      <c r="E1166" s="17">
        <v>42</v>
      </c>
      <c r="F1166" s="17">
        <v>317.5</v>
      </c>
      <c r="G1166" s="17">
        <v>513.08299999999997</v>
      </c>
    </row>
    <row r="1167" spans="2:7" x14ac:dyDescent="0.2">
      <c r="B1167" s="16">
        <v>38079</v>
      </c>
      <c r="C1167" s="17"/>
      <c r="D1167" s="17">
        <v>53.008299999999998</v>
      </c>
      <c r="E1167" s="17">
        <v>42.767899999999997</v>
      </c>
      <c r="F1167" s="17">
        <v>317.25</v>
      </c>
      <c r="G1167" s="17">
        <v>512.79300000000001</v>
      </c>
    </row>
    <row r="1168" spans="2:7" x14ac:dyDescent="0.2">
      <c r="B1168" s="16">
        <v>38072</v>
      </c>
      <c r="C1168" s="17"/>
      <c r="D1168" s="17">
        <v>54.796300000000002</v>
      </c>
      <c r="E1168" s="17">
        <v>44.652799999999999</v>
      </c>
      <c r="F1168" s="17">
        <v>322.75</v>
      </c>
      <c r="G1168" s="17">
        <v>529.45299999999997</v>
      </c>
    </row>
    <row r="1169" spans="2:7" x14ac:dyDescent="0.2">
      <c r="B1169" s="16">
        <v>38065</v>
      </c>
      <c r="C1169" s="17"/>
      <c r="D1169" s="17">
        <v>57.551000000000002</v>
      </c>
      <c r="E1169" s="17">
        <v>48.305700000000002</v>
      </c>
      <c r="F1169" s="17">
        <v>322.75</v>
      </c>
      <c r="G1169" s="17">
        <v>512.97500000000002</v>
      </c>
    </row>
    <row r="1170" spans="2:7" x14ac:dyDescent="0.2">
      <c r="B1170" s="16">
        <v>38058</v>
      </c>
      <c r="C1170" s="17"/>
      <c r="D1170" s="17">
        <v>61.553199999999997</v>
      </c>
      <c r="E1170" s="17">
        <v>48.377800000000001</v>
      </c>
      <c r="F1170" s="17">
        <v>315.47000000000003</v>
      </c>
      <c r="G1170" s="17">
        <v>524.04</v>
      </c>
    </row>
    <row r="1171" spans="2:7" x14ac:dyDescent="0.2">
      <c r="B1171" s="16">
        <v>38051</v>
      </c>
      <c r="C1171" s="17"/>
      <c r="D1171" s="17">
        <v>52.605200000000004</v>
      </c>
      <c r="E1171" s="17">
        <v>44.920299999999997</v>
      </c>
      <c r="F1171" s="17">
        <v>309.36399999999998</v>
      </c>
      <c r="G1171" s="17">
        <v>482.2</v>
      </c>
    </row>
    <row r="1172" spans="2:7" x14ac:dyDescent="0.2">
      <c r="B1172" s="16">
        <v>38044</v>
      </c>
      <c r="C1172" s="17"/>
      <c r="D1172" s="17">
        <v>53.971800000000002</v>
      </c>
      <c r="E1172" s="17">
        <v>45.361400000000003</v>
      </c>
      <c r="F1172" s="17">
        <v>304.66699999999997</v>
      </c>
      <c r="G1172" s="17">
        <v>502.74900000000002</v>
      </c>
    </row>
    <row r="1173" spans="2:7" x14ac:dyDescent="0.2">
      <c r="B1173" s="16">
        <v>38037</v>
      </c>
      <c r="C1173" s="17"/>
      <c r="D1173" s="17">
        <v>55.105499999999999</v>
      </c>
      <c r="E1173" s="17">
        <v>44.097499999999997</v>
      </c>
      <c r="F1173" s="17">
        <v>310.5</v>
      </c>
      <c r="G1173" s="17">
        <v>509.32499999999999</v>
      </c>
    </row>
    <row r="1174" spans="2:7" x14ac:dyDescent="0.2">
      <c r="B1174" s="16">
        <v>38030</v>
      </c>
      <c r="C1174" s="17"/>
      <c r="D1174" s="17">
        <v>60.967500000000001</v>
      </c>
      <c r="E1174" s="17">
        <v>45.3489</v>
      </c>
      <c r="F1174" s="17">
        <v>310.5</v>
      </c>
      <c r="G1174" s="17">
        <v>490.19200000000001</v>
      </c>
    </row>
    <row r="1175" spans="2:7" x14ac:dyDescent="0.2">
      <c r="B1175" s="16">
        <v>38023</v>
      </c>
      <c r="C1175" s="17"/>
      <c r="D1175" s="17">
        <v>65.7</v>
      </c>
      <c r="E1175" s="17">
        <v>47.427700000000002</v>
      </c>
      <c r="F1175" s="17">
        <v>300.5</v>
      </c>
      <c r="G1175" s="17">
        <v>485.053</v>
      </c>
    </row>
    <row r="1176" spans="2:7" x14ac:dyDescent="0.2">
      <c r="B1176" s="16">
        <v>38016</v>
      </c>
      <c r="C1176" s="17"/>
      <c r="D1176" s="17">
        <v>59.975900000000003</v>
      </c>
      <c r="E1176" s="17">
        <v>43.819899999999997</v>
      </c>
      <c r="F1176" s="17">
        <v>290.5</v>
      </c>
      <c r="G1176" s="17">
        <v>454.17899999999997</v>
      </c>
    </row>
    <row r="1177" spans="2:7" x14ac:dyDescent="0.2">
      <c r="B1177" s="16">
        <v>38009</v>
      </c>
      <c r="C1177" s="17"/>
      <c r="D1177" s="17">
        <v>55.821399999999997</v>
      </c>
      <c r="E1177" s="17">
        <v>43.176400000000001</v>
      </c>
      <c r="F1177" s="17">
        <v>286.33300000000003</v>
      </c>
      <c r="G1177" s="17">
        <v>443.49599999999998</v>
      </c>
    </row>
    <row r="1178" spans="2:7" x14ac:dyDescent="0.2">
      <c r="B1178" s="16">
        <v>38002</v>
      </c>
      <c r="C1178" s="17"/>
      <c r="D1178" s="17">
        <v>51.483800000000002</v>
      </c>
      <c r="E1178" s="17">
        <v>38.693600000000004</v>
      </c>
      <c r="F1178" s="17">
        <v>287.25</v>
      </c>
      <c r="G1178" s="17">
        <v>422.71100000000001</v>
      </c>
    </row>
    <row r="1179" spans="2:7" x14ac:dyDescent="0.2">
      <c r="B1179" s="16">
        <v>37995</v>
      </c>
      <c r="C1179" s="17"/>
      <c r="D1179" s="17">
        <v>45.133299999999998</v>
      </c>
      <c r="E1179" s="17">
        <v>33.821599999999997</v>
      </c>
      <c r="F1179" s="17">
        <v>287</v>
      </c>
      <c r="G1179" s="17">
        <v>411.39299999999997</v>
      </c>
    </row>
    <row r="1180" spans="2:7" x14ac:dyDescent="0.2">
      <c r="B1180" s="16">
        <v>37988</v>
      </c>
      <c r="C1180" s="17"/>
      <c r="D1180" s="17">
        <v>48.176699999999997</v>
      </c>
      <c r="E1180" s="17">
        <v>34.5685</v>
      </c>
      <c r="F1180" s="17">
        <v>321.16699999999997</v>
      </c>
      <c r="G1180" s="17">
        <v>439.875</v>
      </c>
    </row>
    <row r="1181" spans="2:7" x14ac:dyDescent="0.2">
      <c r="B1181" s="16">
        <v>37981</v>
      </c>
      <c r="C1181" s="17"/>
      <c r="D1181" s="17">
        <v>47.944400000000002</v>
      </c>
      <c r="E1181" s="17">
        <v>34.583100000000002</v>
      </c>
      <c r="F1181" s="17">
        <v>333.75</v>
      </c>
      <c r="G1181" s="17">
        <v>440.31099999999998</v>
      </c>
    </row>
    <row r="1182" spans="2:7" x14ac:dyDescent="0.2">
      <c r="B1182" s="16">
        <v>37974</v>
      </c>
      <c r="C1182" s="17"/>
      <c r="D1182" s="17">
        <v>50.381399999999999</v>
      </c>
      <c r="E1182" s="17">
        <v>34.997700000000002</v>
      </c>
      <c r="F1182" s="17">
        <v>333.75</v>
      </c>
      <c r="G1182" s="17">
        <v>443.67200000000003</v>
      </c>
    </row>
    <row r="1183" spans="2:7" x14ac:dyDescent="0.2">
      <c r="B1183" s="16">
        <v>37967</v>
      </c>
      <c r="C1183" s="17"/>
      <c r="D1183" s="17">
        <v>52.9146</v>
      </c>
      <c r="E1183" s="17">
        <v>38.9953</v>
      </c>
      <c r="F1183" s="17">
        <v>333.75</v>
      </c>
      <c r="G1183" s="17">
        <v>460.47</v>
      </c>
    </row>
    <row r="1184" spans="2:7" x14ac:dyDescent="0.2">
      <c r="B1184" s="16">
        <v>37960</v>
      </c>
      <c r="C1184" s="17"/>
      <c r="D1184" s="17">
        <v>65.535399999999996</v>
      </c>
      <c r="E1184" s="17">
        <v>41.348300000000002</v>
      </c>
      <c r="F1184" s="17">
        <v>333.75</v>
      </c>
      <c r="G1184" s="17">
        <v>485.31099999999998</v>
      </c>
    </row>
    <row r="1185" spans="2:7" x14ac:dyDescent="0.2">
      <c r="B1185" s="16">
        <v>37953</v>
      </c>
      <c r="C1185" s="17"/>
      <c r="D1185" s="17">
        <v>69.555099999999996</v>
      </c>
      <c r="E1185" s="17">
        <v>44.107799999999997</v>
      </c>
      <c r="F1185" s="17">
        <v>338.75</v>
      </c>
      <c r="G1185" s="17">
        <v>501.18099999999998</v>
      </c>
    </row>
    <row r="1186" spans="2:7" x14ac:dyDescent="0.2">
      <c r="B1186" s="16">
        <v>37946</v>
      </c>
      <c r="C1186" s="17"/>
      <c r="D1186" s="17">
        <v>69.088899999999995</v>
      </c>
      <c r="E1186" s="17">
        <v>46.165799999999997</v>
      </c>
      <c r="F1186" s="17">
        <v>348.75</v>
      </c>
      <c r="G1186" s="17">
        <v>476.32900000000001</v>
      </c>
    </row>
    <row r="1187" spans="2:7" x14ac:dyDescent="0.2">
      <c r="B1187" s="16">
        <v>37939</v>
      </c>
      <c r="C1187" s="17"/>
      <c r="D1187" s="17">
        <v>63.3812</v>
      </c>
      <c r="E1187" s="17">
        <v>41.808999999999997</v>
      </c>
      <c r="F1187" s="17">
        <v>331.25</v>
      </c>
      <c r="G1187" s="17">
        <v>440.66199999999998</v>
      </c>
    </row>
    <row r="1188" spans="2:7" x14ac:dyDescent="0.2">
      <c r="B1188" s="16">
        <v>37932</v>
      </c>
      <c r="C1188" s="17"/>
      <c r="D1188" s="17">
        <v>64.733599999999996</v>
      </c>
      <c r="E1188" s="17">
        <v>44.725200000000001</v>
      </c>
      <c r="F1188" s="17">
        <v>338.75</v>
      </c>
      <c r="G1188" s="17">
        <v>420.04399999999998</v>
      </c>
    </row>
    <row r="1189" spans="2:7" x14ac:dyDescent="0.2">
      <c r="B1189" s="16">
        <v>37925</v>
      </c>
      <c r="C1189" s="17"/>
      <c r="D1189" s="17">
        <v>68.515699999999995</v>
      </c>
      <c r="E1189" s="17">
        <v>46.654899999999998</v>
      </c>
      <c r="F1189" s="17">
        <v>338.75</v>
      </c>
      <c r="G1189" s="17">
        <v>424.92500000000001</v>
      </c>
    </row>
    <row r="1190" spans="2:7" x14ac:dyDescent="0.2">
      <c r="B1190" s="16">
        <v>37918</v>
      </c>
      <c r="C1190" s="17"/>
      <c r="D1190" s="17">
        <v>72.0779</v>
      </c>
      <c r="E1190" s="17">
        <v>48.394599999999997</v>
      </c>
      <c r="F1190" s="17">
        <v>346.25</v>
      </c>
      <c r="G1190" s="17">
        <v>434.18200000000002</v>
      </c>
    </row>
    <row r="1191" spans="2:7" x14ac:dyDescent="0.2">
      <c r="B1191" s="16">
        <v>37911</v>
      </c>
      <c r="C1191" s="17"/>
      <c r="D1191" s="17">
        <v>66.288300000000007</v>
      </c>
      <c r="E1191" s="17">
        <v>41.933100000000003</v>
      </c>
      <c r="F1191" s="17">
        <v>346.25</v>
      </c>
      <c r="G1191" s="17">
        <v>393.93</v>
      </c>
    </row>
    <row r="1192" spans="2:7" x14ac:dyDescent="0.2">
      <c r="B1192" s="16">
        <v>37904</v>
      </c>
      <c r="C1192" s="17"/>
      <c r="D1192" s="17">
        <v>67.704099999999997</v>
      </c>
      <c r="E1192" s="17">
        <v>44.216200000000001</v>
      </c>
      <c r="F1192" s="17">
        <v>358.75</v>
      </c>
      <c r="G1192" s="17">
        <v>413.84899999999999</v>
      </c>
    </row>
    <row r="1193" spans="2:7" x14ac:dyDescent="0.2">
      <c r="B1193" s="16">
        <v>37897</v>
      </c>
      <c r="C1193" s="17"/>
      <c r="D1193" s="17">
        <v>66.2697</v>
      </c>
      <c r="E1193" s="17">
        <v>50.789200000000001</v>
      </c>
      <c r="F1193" s="17">
        <v>353.75</v>
      </c>
      <c r="G1193" s="17">
        <v>414.47399999999999</v>
      </c>
    </row>
    <row r="1194" spans="2:7" x14ac:dyDescent="0.2">
      <c r="B1194" s="16">
        <v>37890</v>
      </c>
      <c r="C1194" s="17"/>
      <c r="D1194" s="17">
        <v>68.8566</v>
      </c>
      <c r="E1194" s="17">
        <v>54.262900000000002</v>
      </c>
      <c r="F1194" s="17">
        <v>351.25</v>
      </c>
      <c r="G1194" s="17">
        <v>411.06099999999998</v>
      </c>
    </row>
    <row r="1195" spans="2:7" x14ac:dyDescent="0.2">
      <c r="B1195" s="16">
        <v>37883</v>
      </c>
      <c r="C1195" s="17"/>
      <c r="D1195" s="17">
        <v>72.497100000000003</v>
      </c>
      <c r="E1195" s="17">
        <v>56.897100000000002</v>
      </c>
      <c r="F1195" s="17"/>
      <c r="G1195" s="17">
        <v>402.69600000000003</v>
      </c>
    </row>
    <row r="1196" spans="2:7" x14ac:dyDescent="0.2">
      <c r="B1196" s="16">
        <v>37876</v>
      </c>
      <c r="C1196" s="17"/>
      <c r="D1196" s="17">
        <v>72.733900000000006</v>
      </c>
      <c r="E1196" s="17">
        <v>60.38</v>
      </c>
      <c r="F1196" s="17"/>
      <c r="G1196" s="17">
        <v>399.94799999999998</v>
      </c>
    </row>
    <row r="1197" spans="2:7" x14ac:dyDescent="0.2">
      <c r="B1197" s="16">
        <v>37869</v>
      </c>
      <c r="C1197" s="17"/>
      <c r="D1197" s="17">
        <v>69.611800000000002</v>
      </c>
      <c r="E1197" s="17">
        <v>60.533299999999997</v>
      </c>
      <c r="F1197" s="17"/>
      <c r="G1197" s="17">
        <v>399.125</v>
      </c>
    </row>
    <row r="1198" spans="2:7" x14ac:dyDescent="0.2">
      <c r="B1198" s="16">
        <v>37862</v>
      </c>
      <c r="C1198" s="17"/>
      <c r="D1198" s="17">
        <v>71.621399999999994</v>
      </c>
      <c r="E1198" s="17">
        <v>65.439099999999996</v>
      </c>
      <c r="F1198" s="17"/>
      <c r="G1198" s="17">
        <v>421.005</v>
      </c>
    </row>
    <row r="1199" spans="2:7" x14ac:dyDescent="0.2">
      <c r="B1199" s="16">
        <v>37855</v>
      </c>
      <c r="C1199" s="17"/>
      <c r="D1199" s="17">
        <v>71.015900000000002</v>
      </c>
      <c r="E1199" s="17">
        <v>70.565600000000003</v>
      </c>
      <c r="F1199" s="17"/>
      <c r="G1199" s="17">
        <v>427.88299999999998</v>
      </c>
    </row>
    <row r="1200" spans="2:7" x14ac:dyDescent="0.2">
      <c r="B1200" s="16">
        <v>37848</v>
      </c>
      <c r="C1200" s="17"/>
      <c r="D1200" s="17">
        <v>75.759299999999996</v>
      </c>
      <c r="E1200" s="17">
        <v>73.164599999999993</v>
      </c>
      <c r="F1200" s="17"/>
      <c r="G1200" s="17">
        <v>436.88900000000001</v>
      </c>
    </row>
    <row r="1201" spans="2:7" x14ac:dyDescent="0.2">
      <c r="B1201" s="16">
        <v>37841</v>
      </c>
      <c r="C1201" s="17"/>
      <c r="D1201" s="17">
        <v>81.667299999999997</v>
      </c>
      <c r="E1201" s="17">
        <v>80.301000000000002</v>
      </c>
      <c r="F1201" s="17"/>
      <c r="G1201" s="17">
        <v>435.44499999999999</v>
      </c>
    </row>
    <row r="1202" spans="2:7" x14ac:dyDescent="0.2">
      <c r="B1202" s="16">
        <v>37834</v>
      </c>
      <c r="C1202" s="17"/>
      <c r="D1202" s="17">
        <v>90.760499999999993</v>
      </c>
      <c r="E1202" s="17">
        <v>83.555199999999999</v>
      </c>
      <c r="F1202" s="17"/>
      <c r="G1202" s="17">
        <v>465.99</v>
      </c>
    </row>
    <row r="1203" spans="2:7" x14ac:dyDescent="0.2">
      <c r="B1203" s="16">
        <v>37827</v>
      </c>
      <c r="C1203" s="17"/>
      <c r="D1203" s="17">
        <v>86.692300000000003</v>
      </c>
      <c r="E1203" s="17">
        <v>82.722200000000001</v>
      </c>
      <c r="F1203" s="17"/>
      <c r="G1203" s="17">
        <v>401.786</v>
      </c>
    </row>
    <row r="1204" spans="2:7" x14ac:dyDescent="0.2">
      <c r="B1204" s="16">
        <v>37820</v>
      </c>
      <c r="C1204" s="17"/>
      <c r="D1204" s="17">
        <v>92.636399999999995</v>
      </c>
      <c r="E1204" s="17">
        <v>87.0625</v>
      </c>
      <c r="F1204" s="17"/>
      <c r="G1204" s="17">
        <v>409.09100000000001</v>
      </c>
    </row>
    <row r="1205" spans="2:7" x14ac:dyDescent="0.2">
      <c r="B1205" s="16">
        <v>37813</v>
      </c>
      <c r="C1205" s="17"/>
      <c r="D1205" s="17">
        <v>85.75</v>
      </c>
      <c r="E1205" s="17">
        <v>87.6</v>
      </c>
      <c r="F1205" s="17"/>
      <c r="G1205" s="17">
        <v>433.42899999999997</v>
      </c>
    </row>
    <row r="1206" spans="2:7" x14ac:dyDescent="0.2">
      <c r="B1206" s="16">
        <v>37806</v>
      </c>
      <c r="C1206" s="17"/>
      <c r="D1206" s="17">
        <v>89.636399999999995</v>
      </c>
      <c r="E1206" s="17">
        <v>90.75</v>
      </c>
      <c r="F1206" s="17"/>
      <c r="G1206" s="17">
        <v>437.464</v>
      </c>
    </row>
    <row r="1207" spans="2:7" x14ac:dyDescent="0.2">
      <c r="B1207" s="16">
        <v>37799</v>
      </c>
      <c r="C1207" s="17"/>
      <c r="D1207" s="17">
        <v>90.2727</v>
      </c>
      <c r="E1207" s="17">
        <v>91.428600000000003</v>
      </c>
      <c r="F1207" s="17"/>
      <c r="G1207" s="17">
        <v>444</v>
      </c>
    </row>
    <row r="1208" spans="2:7" x14ac:dyDescent="0.2">
      <c r="B1208" s="16">
        <v>37792</v>
      </c>
      <c r="C1208" s="17"/>
      <c r="D1208" s="17">
        <v>88.888900000000007</v>
      </c>
      <c r="E1208" s="17">
        <v>88.142899999999997</v>
      </c>
      <c r="F1208" s="17"/>
      <c r="G1208" s="17">
        <v>426.5</v>
      </c>
    </row>
    <row r="1209" spans="2:7" x14ac:dyDescent="0.2">
      <c r="B1209" s="16">
        <v>37785</v>
      </c>
      <c r="C1209" s="17"/>
      <c r="D1209" s="17">
        <v>83.5625</v>
      </c>
      <c r="E1209" s="17">
        <v>91.428600000000003</v>
      </c>
      <c r="F1209" s="17"/>
      <c r="G1209" s="17">
        <v>417.5</v>
      </c>
    </row>
    <row r="1210" spans="2:7" x14ac:dyDescent="0.2">
      <c r="B1210" s="16">
        <v>37778</v>
      </c>
      <c r="C1210" s="17"/>
      <c r="D1210" s="17">
        <v>81.349999999999994</v>
      </c>
      <c r="E1210" s="17">
        <v>90.6</v>
      </c>
      <c r="F1210" s="17"/>
      <c r="G1210" s="17">
        <v>383.66699999999997</v>
      </c>
    </row>
    <row r="1211" spans="2:7" x14ac:dyDescent="0.2">
      <c r="B1211" s="16">
        <v>37771</v>
      </c>
      <c r="C1211" s="17"/>
      <c r="D1211" s="17">
        <v>84.090900000000005</v>
      </c>
      <c r="E1211" s="17">
        <v>95</v>
      </c>
      <c r="F1211" s="17"/>
      <c r="G1211" s="17">
        <v>454.25</v>
      </c>
    </row>
    <row r="1212" spans="2:7" x14ac:dyDescent="0.2">
      <c r="B1212" s="16">
        <v>37764</v>
      </c>
      <c r="C1212" s="17"/>
      <c r="D1212" s="17">
        <v>97.6</v>
      </c>
      <c r="E1212" s="17">
        <v>99.75</v>
      </c>
      <c r="F1212" s="17"/>
      <c r="G1212" s="17">
        <v>472.05599999999998</v>
      </c>
    </row>
    <row r="1213" spans="2:7" x14ac:dyDescent="0.2">
      <c r="B1213" s="16">
        <v>37757</v>
      </c>
      <c r="C1213" s="17"/>
      <c r="D1213" s="17">
        <v>96.222200000000001</v>
      </c>
      <c r="E1213" s="17">
        <v>96.857100000000003</v>
      </c>
      <c r="F1213" s="17"/>
      <c r="G1213" s="17">
        <v>471.4</v>
      </c>
    </row>
    <row r="1214" spans="2:7" x14ac:dyDescent="0.2">
      <c r="B1214" s="16">
        <v>37750</v>
      </c>
      <c r="C1214" s="17"/>
      <c r="D1214" s="17">
        <v>93.9</v>
      </c>
      <c r="E1214" s="17">
        <v>95.5</v>
      </c>
      <c r="F1214" s="17"/>
      <c r="G1214" s="17">
        <v>450.77800000000002</v>
      </c>
    </row>
    <row r="1215" spans="2:7" x14ac:dyDescent="0.2">
      <c r="B1215" s="16">
        <v>37743</v>
      </c>
      <c r="C1215" s="17"/>
      <c r="D1215" s="17">
        <v>94.201099999999997</v>
      </c>
      <c r="E1215" s="17">
        <v>102.249</v>
      </c>
      <c r="F1215" s="17"/>
      <c r="G1215" s="17">
        <v>458.62200000000001</v>
      </c>
    </row>
    <row r="1216" spans="2:7" x14ac:dyDescent="0.2">
      <c r="B1216" s="16">
        <v>37736</v>
      </c>
      <c r="C1216" s="17"/>
      <c r="D1216" s="17">
        <v>100.875</v>
      </c>
      <c r="E1216" s="17">
        <v>117.8</v>
      </c>
      <c r="F1216" s="17"/>
      <c r="G1216" s="17">
        <v>539.125</v>
      </c>
    </row>
    <row r="1217" spans="2:7" x14ac:dyDescent="0.2">
      <c r="B1217" s="16">
        <v>37729</v>
      </c>
      <c r="C1217" s="17"/>
      <c r="D1217" s="17">
        <v>102.578</v>
      </c>
      <c r="E1217" s="17">
        <v>117.429</v>
      </c>
      <c r="F1217" s="17"/>
      <c r="G1217" s="17">
        <v>541.125</v>
      </c>
    </row>
    <row r="1218" spans="2:7" x14ac:dyDescent="0.2">
      <c r="B1218" s="16">
        <v>37722</v>
      </c>
      <c r="C1218" s="17"/>
      <c r="D1218" s="17">
        <v>126.556</v>
      </c>
      <c r="E1218" s="17">
        <v>126.143</v>
      </c>
      <c r="F1218" s="17"/>
      <c r="G1218" s="17">
        <v>576.125</v>
      </c>
    </row>
    <row r="1219" spans="2:7" x14ac:dyDescent="0.2">
      <c r="B1219" s="16">
        <v>37715</v>
      </c>
      <c r="C1219" s="17"/>
      <c r="D1219" s="17">
        <v>134.375</v>
      </c>
      <c r="E1219" s="17">
        <v>128.571</v>
      </c>
      <c r="F1219" s="17"/>
      <c r="G1219" s="17">
        <v>582.5</v>
      </c>
    </row>
    <row r="1220" spans="2:7" x14ac:dyDescent="0.2">
      <c r="B1220" s="16">
        <v>37708</v>
      </c>
      <c r="C1220" s="17"/>
      <c r="D1220" s="17">
        <v>160.09100000000001</v>
      </c>
      <c r="E1220" s="17">
        <v>140.929</v>
      </c>
      <c r="F1220" s="17"/>
      <c r="G1220" s="17">
        <v>616.25</v>
      </c>
    </row>
    <row r="1221" spans="2:7" x14ac:dyDescent="0.2">
      <c r="B1221" s="16">
        <v>37701</v>
      </c>
      <c r="C1221" s="17"/>
      <c r="D1221" s="17">
        <v>163.30000000000001</v>
      </c>
      <c r="E1221" s="17">
        <v>143.857</v>
      </c>
      <c r="F1221" s="17"/>
      <c r="G1221" s="17">
        <v>633.5</v>
      </c>
    </row>
    <row r="1222" spans="2:7" x14ac:dyDescent="0.2">
      <c r="B1222" s="16">
        <v>37694</v>
      </c>
      <c r="C1222" s="17"/>
      <c r="D1222" s="17">
        <v>173.55</v>
      </c>
      <c r="E1222" s="17">
        <v>142.80000000000001</v>
      </c>
      <c r="F1222" s="17"/>
      <c r="G1222" s="17">
        <v>639.875</v>
      </c>
    </row>
    <row r="1223" spans="2:7" x14ac:dyDescent="0.2">
      <c r="B1223" s="16">
        <v>37687</v>
      </c>
      <c r="C1223" s="17"/>
      <c r="D1223" s="17">
        <v>127.875</v>
      </c>
      <c r="E1223" s="17">
        <v>135.6</v>
      </c>
      <c r="F1223" s="17"/>
      <c r="G1223" s="17">
        <v>604.875</v>
      </c>
    </row>
    <row r="1224" spans="2:7" x14ac:dyDescent="0.2">
      <c r="B1224" s="16">
        <v>37680</v>
      </c>
      <c r="C1224" s="17"/>
      <c r="D1224" s="17">
        <v>104.375</v>
      </c>
      <c r="E1224" s="17">
        <v>124.125</v>
      </c>
      <c r="F1224" s="17"/>
      <c r="G1224" s="17">
        <v>583.14300000000003</v>
      </c>
    </row>
    <row r="1225" spans="2:7" x14ac:dyDescent="0.2">
      <c r="B1225" s="16">
        <v>37673</v>
      </c>
      <c r="C1225" s="17"/>
      <c r="D1225" s="17">
        <v>101.286</v>
      </c>
      <c r="E1225" s="17">
        <v>124.5</v>
      </c>
      <c r="F1225" s="17"/>
      <c r="G1225" s="17">
        <v>582.71400000000006</v>
      </c>
    </row>
    <row r="1226" spans="2:7" x14ac:dyDescent="0.2">
      <c r="B1226" s="16">
        <v>37666</v>
      </c>
      <c r="C1226" s="17"/>
      <c r="D1226" s="17">
        <v>125</v>
      </c>
      <c r="E1226" s="17">
        <v>126.833</v>
      </c>
      <c r="F1226" s="17"/>
      <c r="G1226" s="17">
        <v>587.85699999999997</v>
      </c>
    </row>
    <row r="1227" spans="2:7" x14ac:dyDescent="0.2">
      <c r="B1227" s="16">
        <v>37659</v>
      </c>
      <c r="C1227" s="17"/>
      <c r="D1227" s="17">
        <v>79.666700000000006</v>
      </c>
      <c r="E1227" s="17">
        <v>120</v>
      </c>
      <c r="F1227" s="17"/>
      <c r="G1227" s="17">
        <v>556.85699999999997</v>
      </c>
    </row>
    <row r="1228" spans="2:7" x14ac:dyDescent="0.2">
      <c r="B1228" s="16">
        <v>37652</v>
      </c>
      <c r="C1228" s="17"/>
      <c r="D1228" s="17">
        <v>77</v>
      </c>
      <c r="E1228" s="17">
        <v>116.8</v>
      </c>
      <c r="F1228" s="17"/>
      <c r="G1228" s="17">
        <v>556.45000000000005</v>
      </c>
    </row>
    <row r="1229" spans="2:7" x14ac:dyDescent="0.2">
      <c r="B1229" s="16">
        <v>37645</v>
      </c>
      <c r="C1229" s="17"/>
      <c r="D1229" s="17">
        <v>77</v>
      </c>
      <c r="E1229" s="17">
        <v>113.667</v>
      </c>
      <c r="F1229" s="17"/>
      <c r="G1229" s="17">
        <v>552.375</v>
      </c>
    </row>
    <row r="1230" spans="2:7" x14ac:dyDescent="0.2">
      <c r="B1230" s="16">
        <v>37638</v>
      </c>
      <c r="C1230" s="17"/>
      <c r="D1230" s="17">
        <v>78.166700000000006</v>
      </c>
      <c r="E1230" s="17">
        <v>113.25</v>
      </c>
      <c r="F1230" s="17"/>
      <c r="G1230" s="17">
        <v>536.14300000000003</v>
      </c>
    </row>
    <row r="1231" spans="2:7" x14ac:dyDescent="0.2">
      <c r="B1231" s="16">
        <v>37631</v>
      </c>
      <c r="C1231" s="17"/>
      <c r="D1231" s="17">
        <v>73.75</v>
      </c>
      <c r="E1231" s="17">
        <v>122</v>
      </c>
      <c r="F1231" s="17"/>
      <c r="G1231" s="17">
        <v>552.14300000000003</v>
      </c>
    </row>
    <row r="1232" spans="2:7" x14ac:dyDescent="0.2">
      <c r="B1232" s="16">
        <v>37624</v>
      </c>
      <c r="C1232" s="17"/>
      <c r="D1232" s="17">
        <v>67.25</v>
      </c>
      <c r="E1232" s="17">
        <v>122.8</v>
      </c>
      <c r="F1232" s="17">
        <v>625.03099999999995</v>
      </c>
      <c r="G1232" s="17">
        <v>554</v>
      </c>
    </row>
    <row r="1233" spans="2:7" x14ac:dyDescent="0.2">
      <c r="B1233" s="16">
        <v>37617</v>
      </c>
      <c r="C1233" s="17"/>
      <c r="D1233" s="17">
        <v>64.5</v>
      </c>
      <c r="E1233" s="17">
        <v>123.8</v>
      </c>
      <c r="F1233" s="17">
        <v>462.5</v>
      </c>
      <c r="G1233" s="17">
        <v>545.71400000000006</v>
      </c>
    </row>
    <row r="1234" spans="2:7" x14ac:dyDescent="0.2">
      <c r="B1234" s="16">
        <v>37610</v>
      </c>
      <c r="C1234" s="17"/>
      <c r="D1234" s="17">
        <v>62.285699999999999</v>
      </c>
      <c r="E1234" s="17">
        <v>122.714</v>
      </c>
      <c r="F1234" s="17">
        <v>462.5</v>
      </c>
      <c r="G1234" s="17">
        <v>529.85699999999997</v>
      </c>
    </row>
    <row r="1235" spans="2:7" x14ac:dyDescent="0.2">
      <c r="B1235" s="16">
        <v>37603</v>
      </c>
      <c r="C1235" s="17"/>
      <c r="D1235" s="17">
        <v>62.125</v>
      </c>
      <c r="E1235" s="17">
        <v>123.5</v>
      </c>
      <c r="F1235" s="17">
        <v>462.5</v>
      </c>
      <c r="G1235" s="17">
        <v>528</v>
      </c>
    </row>
    <row r="1236" spans="2:7" x14ac:dyDescent="0.2">
      <c r="B1236" s="16">
        <v>37596</v>
      </c>
      <c r="C1236" s="17"/>
      <c r="D1236" s="17">
        <v>61.714300000000001</v>
      </c>
      <c r="E1236" s="17">
        <v>123.875</v>
      </c>
      <c r="F1236" s="17">
        <v>462.5</v>
      </c>
      <c r="G1236" s="17">
        <v>527.61099999999999</v>
      </c>
    </row>
    <row r="1237" spans="2:7" x14ac:dyDescent="0.2">
      <c r="B1237" s="16">
        <v>37589</v>
      </c>
      <c r="C1237" s="17"/>
      <c r="D1237" s="17">
        <v>62.142899999999997</v>
      </c>
      <c r="E1237" s="17">
        <v>125.5</v>
      </c>
      <c r="F1237" s="17">
        <v>462.5</v>
      </c>
      <c r="G1237" s="17">
        <v>511.66699999999997</v>
      </c>
    </row>
    <row r="1238" spans="2:7" x14ac:dyDescent="0.2">
      <c r="B1238" s="16">
        <v>37582</v>
      </c>
      <c r="C1238" s="17"/>
      <c r="D1238" s="17">
        <v>63.166699999999999</v>
      </c>
      <c r="E1238" s="17">
        <v>127</v>
      </c>
      <c r="F1238" s="17">
        <v>462.5</v>
      </c>
      <c r="G1238" s="17">
        <v>504.55599999999998</v>
      </c>
    </row>
    <row r="1239" spans="2:7" x14ac:dyDescent="0.2">
      <c r="B1239" s="16">
        <v>37575</v>
      </c>
      <c r="C1239" s="17"/>
      <c r="D1239" s="17">
        <v>67.125</v>
      </c>
      <c r="E1239" s="17">
        <v>134.25</v>
      </c>
      <c r="F1239" s="17">
        <v>462.5</v>
      </c>
      <c r="G1239" s="17">
        <v>504.16699999999997</v>
      </c>
    </row>
    <row r="1240" spans="2:7" x14ac:dyDescent="0.2">
      <c r="B1240" s="16">
        <v>37568</v>
      </c>
      <c r="C1240" s="17"/>
      <c r="D1240" s="17">
        <v>68</v>
      </c>
      <c r="E1240" s="17">
        <v>127.25</v>
      </c>
      <c r="F1240" s="17">
        <v>462.5</v>
      </c>
      <c r="G1240" s="17">
        <v>485.75</v>
      </c>
    </row>
    <row r="1241" spans="2:7" x14ac:dyDescent="0.2">
      <c r="B1241" s="16">
        <v>37561</v>
      </c>
      <c r="C1241" s="17"/>
      <c r="D1241" s="17">
        <v>76.25</v>
      </c>
      <c r="E1241" s="17">
        <v>134.125</v>
      </c>
      <c r="F1241" s="17">
        <v>450</v>
      </c>
      <c r="G1241" s="17">
        <v>494.33300000000003</v>
      </c>
    </row>
    <row r="1242" spans="2:7" x14ac:dyDescent="0.2">
      <c r="B1242" s="16">
        <v>37554</v>
      </c>
      <c r="C1242" s="17"/>
      <c r="D1242" s="17">
        <v>79</v>
      </c>
      <c r="E1242" s="17">
        <v>139.625</v>
      </c>
      <c r="F1242" s="17">
        <v>450</v>
      </c>
      <c r="G1242" s="17">
        <v>510</v>
      </c>
    </row>
    <row r="1243" spans="2:7" x14ac:dyDescent="0.2">
      <c r="B1243" s="16">
        <v>37547</v>
      </c>
      <c r="C1243" s="17"/>
      <c r="D1243" s="17">
        <v>79.571399999999997</v>
      </c>
      <c r="E1243" s="17">
        <v>145</v>
      </c>
      <c r="F1243" s="17">
        <v>450</v>
      </c>
      <c r="G1243" s="17">
        <v>500.91699999999997</v>
      </c>
    </row>
    <row r="1244" spans="2:7" x14ac:dyDescent="0.2">
      <c r="B1244" s="16">
        <v>37540</v>
      </c>
      <c r="C1244" s="17"/>
      <c r="D1244" s="17">
        <v>81.833299999999994</v>
      </c>
      <c r="E1244" s="17">
        <v>150.917</v>
      </c>
      <c r="F1244" s="17">
        <v>450</v>
      </c>
      <c r="G1244" s="17">
        <v>497.83300000000003</v>
      </c>
    </row>
    <row r="1245" spans="2:7" x14ac:dyDescent="0.2">
      <c r="B1245" s="16">
        <v>37533</v>
      </c>
      <c r="C1245" s="17"/>
      <c r="D1245" s="17">
        <v>60.214300000000001</v>
      </c>
      <c r="E1245" s="17">
        <v>127.417</v>
      </c>
      <c r="F1245" s="17">
        <v>475</v>
      </c>
      <c r="G1245" s="17">
        <v>485.92899999999997</v>
      </c>
    </row>
    <row r="1246" spans="2:7" x14ac:dyDescent="0.2">
      <c r="B1246" s="16">
        <v>37526</v>
      </c>
      <c r="C1246" s="17"/>
      <c r="D1246" s="17">
        <v>59.5</v>
      </c>
      <c r="E1246" s="17">
        <v>123</v>
      </c>
      <c r="F1246" s="17">
        <v>487.5</v>
      </c>
      <c r="G1246" s="17">
        <v>484.57100000000003</v>
      </c>
    </row>
    <row r="1247" spans="2:7" x14ac:dyDescent="0.2">
      <c r="B1247" s="16">
        <v>37519</v>
      </c>
      <c r="C1247" s="17"/>
      <c r="D1247" s="17">
        <v>58.5</v>
      </c>
      <c r="E1247" s="17">
        <v>125</v>
      </c>
      <c r="F1247" s="17">
        <v>652.5</v>
      </c>
      <c r="G1247" s="17">
        <v>474.5</v>
      </c>
    </row>
    <row r="1248" spans="2:7" x14ac:dyDescent="0.2">
      <c r="B1248" s="16">
        <v>37512</v>
      </c>
      <c r="C1248" s="17"/>
      <c r="D1248" s="17">
        <v>61.666699999999999</v>
      </c>
      <c r="E1248" s="17">
        <v>125.833</v>
      </c>
      <c r="F1248" s="17">
        <v>652.5</v>
      </c>
      <c r="G1248" s="17">
        <v>466</v>
      </c>
    </row>
    <row r="1249" spans="2:7" x14ac:dyDescent="0.2">
      <c r="B1249" s="16">
        <v>37505</v>
      </c>
      <c r="C1249" s="17"/>
      <c r="D1249" s="17">
        <v>66.571399999999997</v>
      </c>
      <c r="E1249" s="17">
        <v>130.6</v>
      </c>
      <c r="F1249" s="17">
        <v>475</v>
      </c>
      <c r="G1249" s="17">
        <v>463.33300000000003</v>
      </c>
    </row>
    <row r="1250" spans="2:7" x14ac:dyDescent="0.2">
      <c r="B1250" s="16">
        <v>37498</v>
      </c>
      <c r="C1250" s="17"/>
      <c r="D1250" s="17">
        <v>64.75</v>
      </c>
      <c r="E1250" s="17">
        <v>123.5</v>
      </c>
      <c r="F1250" s="17">
        <v>570</v>
      </c>
      <c r="G1250" s="17">
        <v>448.9</v>
      </c>
    </row>
    <row r="1251" spans="2:7" x14ac:dyDescent="0.2">
      <c r="B1251" s="16">
        <v>37491</v>
      </c>
      <c r="C1251" s="17"/>
      <c r="D1251" s="17">
        <v>78</v>
      </c>
      <c r="E1251" s="17">
        <v>130</v>
      </c>
      <c r="F1251" s="17">
        <v>590</v>
      </c>
      <c r="G1251" s="17">
        <v>465.83300000000003</v>
      </c>
    </row>
    <row r="1252" spans="2:7" x14ac:dyDescent="0.2">
      <c r="B1252" s="16">
        <v>37484</v>
      </c>
      <c r="C1252" s="17"/>
      <c r="D1252" s="17">
        <v>79</v>
      </c>
      <c r="E1252" s="17">
        <v>139.167</v>
      </c>
      <c r="F1252" s="17">
        <v>590</v>
      </c>
      <c r="G1252" s="17">
        <v>444.85700000000003</v>
      </c>
    </row>
    <row r="1253" spans="2:7" x14ac:dyDescent="0.2">
      <c r="B1253" s="16">
        <v>37477</v>
      </c>
      <c r="C1253" s="17"/>
      <c r="D1253" s="17">
        <v>77</v>
      </c>
      <c r="E1253" s="17">
        <v>134.167</v>
      </c>
      <c r="F1253" s="17"/>
      <c r="G1253" s="17">
        <v>426.14299999999997</v>
      </c>
    </row>
    <row r="1254" spans="2:7" x14ac:dyDescent="0.2">
      <c r="B1254" s="16">
        <v>37470</v>
      </c>
      <c r="C1254" s="17"/>
      <c r="D1254" s="17">
        <v>69.2</v>
      </c>
      <c r="E1254" s="17">
        <v>138</v>
      </c>
      <c r="F1254" s="17"/>
      <c r="G1254" s="17">
        <v>422.25</v>
      </c>
    </row>
    <row r="1255" spans="2:7" x14ac:dyDescent="0.2">
      <c r="B1255" s="16">
        <v>37463</v>
      </c>
      <c r="C1255" s="17"/>
      <c r="D1255" s="17">
        <v>60.057000000000002</v>
      </c>
      <c r="E1255" s="17">
        <v>138.5</v>
      </c>
      <c r="F1255" s="17">
        <v>375</v>
      </c>
      <c r="G1255" s="17">
        <v>407.57100000000003</v>
      </c>
    </row>
    <row r="1256" spans="2:7" x14ac:dyDescent="0.2">
      <c r="B1256" s="16">
        <v>37456</v>
      </c>
      <c r="C1256" s="17"/>
      <c r="D1256" s="17">
        <v>57.5</v>
      </c>
      <c r="E1256" s="17">
        <v>123.417</v>
      </c>
      <c r="F1256" s="17">
        <v>375</v>
      </c>
      <c r="G1256" s="17">
        <v>378.286</v>
      </c>
    </row>
    <row r="1257" spans="2:7" x14ac:dyDescent="0.2">
      <c r="B1257" s="16">
        <v>37449</v>
      </c>
      <c r="C1257" s="17"/>
      <c r="D1257" s="17">
        <v>60.8</v>
      </c>
      <c r="E1257" s="17">
        <v>123.667</v>
      </c>
      <c r="F1257" s="17"/>
      <c r="G1257" s="17">
        <v>387.714</v>
      </c>
    </row>
    <row r="1258" spans="2:7" x14ac:dyDescent="0.2">
      <c r="B1258" s="16">
        <v>37442</v>
      </c>
      <c r="C1258" s="17"/>
      <c r="D1258" s="17">
        <v>60.8</v>
      </c>
      <c r="E1258" s="17">
        <v>125.22199999999999</v>
      </c>
      <c r="F1258" s="17"/>
      <c r="G1258" s="17">
        <v>395.964</v>
      </c>
    </row>
    <row r="1259" spans="2:7" x14ac:dyDescent="0.2">
      <c r="B1259" s="16">
        <v>37435</v>
      </c>
      <c r="C1259" s="17"/>
      <c r="D1259" s="17">
        <v>61.5</v>
      </c>
      <c r="E1259" s="17">
        <v>126.25</v>
      </c>
      <c r="F1259" s="17"/>
      <c r="G1259" s="17">
        <v>385</v>
      </c>
    </row>
    <row r="1260" spans="2:7" x14ac:dyDescent="0.2">
      <c r="B1260" s="16">
        <v>37428</v>
      </c>
      <c r="C1260" s="17"/>
      <c r="D1260" s="17">
        <v>59.25</v>
      </c>
      <c r="E1260" s="17">
        <v>111.875</v>
      </c>
      <c r="F1260" s="17">
        <v>425</v>
      </c>
      <c r="G1260" s="17">
        <v>380.6</v>
      </c>
    </row>
    <row r="1261" spans="2:7" x14ac:dyDescent="0.2">
      <c r="B1261" s="16">
        <v>37421</v>
      </c>
      <c r="C1261" s="17"/>
      <c r="D1261" s="17">
        <v>61.746899999999997</v>
      </c>
      <c r="E1261" s="17">
        <v>106</v>
      </c>
      <c r="F1261" s="17"/>
      <c r="G1261" s="17">
        <v>331.6</v>
      </c>
    </row>
    <row r="1262" spans="2:7" x14ac:dyDescent="0.2">
      <c r="B1262" s="16">
        <v>37414</v>
      </c>
      <c r="C1262" s="17"/>
      <c r="D1262" s="17">
        <v>60.75</v>
      </c>
      <c r="E1262" s="17">
        <v>101.25</v>
      </c>
      <c r="F1262" s="17"/>
      <c r="G1262" s="17">
        <v>319.5</v>
      </c>
    </row>
    <row r="1263" spans="2:7" x14ac:dyDescent="0.2">
      <c r="B1263" s="16">
        <v>37407</v>
      </c>
      <c r="C1263" s="17"/>
      <c r="D1263" s="17">
        <v>59</v>
      </c>
      <c r="E1263" s="17">
        <v>101.25</v>
      </c>
      <c r="F1263" s="17"/>
      <c r="G1263" s="17">
        <v>300.5</v>
      </c>
    </row>
    <row r="1264" spans="2:7" x14ac:dyDescent="0.2">
      <c r="B1264" s="16">
        <v>37400</v>
      </c>
      <c r="C1264" s="17"/>
      <c r="D1264" s="17">
        <v>58.5</v>
      </c>
      <c r="E1264" s="17">
        <v>102.5</v>
      </c>
      <c r="F1264" s="17">
        <v>316.33300000000003</v>
      </c>
      <c r="G1264" s="17">
        <v>307.39999999999998</v>
      </c>
    </row>
    <row r="1265" spans="2:7" x14ac:dyDescent="0.2">
      <c r="B1265" s="16">
        <v>37393</v>
      </c>
      <c r="C1265" s="17"/>
      <c r="D1265" s="17">
        <v>58.5</v>
      </c>
      <c r="E1265" s="17">
        <v>95.375</v>
      </c>
      <c r="F1265" s="17">
        <v>305</v>
      </c>
      <c r="G1265" s="17">
        <v>309.16699999999997</v>
      </c>
    </row>
    <row r="1266" spans="2:7" x14ac:dyDescent="0.2">
      <c r="B1266" s="16">
        <v>37386</v>
      </c>
      <c r="C1266" s="17"/>
      <c r="D1266" s="17">
        <v>57</v>
      </c>
      <c r="E1266" s="17">
        <v>90.5</v>
      </c>
      <c r="F1266" s="17">
        <v>305</v>
      </c>
      <c r="G1266" s="17">
        <v>324.16699999999997</v>
      </c>
    </row>
    <row r="1267" spans="2:7" x14ac:dyDescent="0.2">
      <c r="B1267" s="16">
        <v>37379</v>
      </c>
      <c r="C1267" s="17"/>
      <c r="D1267" s="17">
        <v>53</v>
      </c>
      <c r="E1267" s="17">
        <v>100.7</v>
      </c>
      <c r="F1267" s="17"/>
      <c r="G1267" s="17">
        <v>328.33300000000003</v>
      </c>
    </row>
    <row r="1268" spans="2:7" x14ac:dyDescent="0.2">
      <c r="B1268" s="16">
        <v>37372</v>
      </c>
      <c r="C1268" s="17"/>
      <c r="D1268" s="17">
        <v>50.4</v>
      </c>
      <c r="E1268" s="17">
        <v>80</v>
      </c>
      <c r="F1268" s="17"/>
      <c r="G1268" s="17">
        <v>320.83300000000003</v>
      </c>
    </row>
    <row r="1269" spans="2:7" x14ac:dyDescent="0.2">
      <c r="B1269" s="16">
        <v>37365</v>
      </c>
      <c r="C1269" s="17"/>
      <c r="D1269" s="17">
        <v>49.9</v>
      </c>
      <c r="E1269" s="17">
        <v>83.5</v>
      </c>
      <c r="F1269" s="17"/>
      <c r="G1269" s="17">
        <v>320.83300000000003</v>
      </c>
    </row>
    <row r="1270" spans="2:7" x14ac:dyDescent="0.2">
      <c r="B1270" s="16">
        <v>37358</v>
      </c>
      <c r="C1270" s="17"/>
      <c r="D1270" s="17">
        <v>48.8</v>
      </c>
      <c r="E1270" s="17">
        <v>83.5</v>
      </c>
      <c r="F1270" s="17"/>
      <c r="G1270" s="17">
        <v>319</v>
      </c>
    </row>
    <row r="1271" spans="2:7" x14ac:dyDescent="0.2">
      <c r="B1271" s="16">
        <v>37351</v>
      </c>
      <c r="C1271" s="17"/>
      <c r="D1271" s="17">
        <v>48.2</v>
      </c>
      <c r="E1271" s="17">
        <v>80.75</v>
      </c>
      <c r="F1271" s="17"/>
      <c r="G1271" s="17">
        <v>301</v>
      </c>
    </row>
    <row r="1272" spans="2:7" x14ac:dyDescent="0.2">
      <c r="B1272" s="16">
        <v>37344</v>
      </c>
      <c r="C1272" s="17"/>
      <c r="D1272" s="17">
        <v>55</v>
      </c>
      <c r="E1272" s="17">
        <v>100.238</v>
      </c>
      <c r="F1272" s="17"/>
      <c r="G1272" s="17">
        <v>361.6</v>
      </c>
    </row>
    <row r="1273" spans="2:7" x14ac:dyDescent="0.2">
      <c r="B1273" s="16">
        <v>37337</v>
      </c>
      <c r="C1273" s="17"/>
      <c r="D1273" s="17">
        <v>58.25</v>
      </c>
      <c r="E1273" s="17">
        <v>103.807</v>
      </c>
      <c r="F1273" s="17">
        <v>391.66699999999997</v>
      </c>
      <c r="G1273" s="17">
        <v>364.6</v>
      </c>
    </row>
    <row r="1274" spans="2:7" x14ac:dyDescent="0.2">
      <c r="B1274" s="16">
        <v>37330</v>
      </c>
      <c r="C1274" s="17"/>
      <c r="D1274" s="17">
        <v>57.25</v>
      </c>
      <c r="E1274" s="17">
        <v>107.807</v>
      </c>
      <c r="F1274" s="17">
        <v>391.66699999999997</v>
      </c>
      <c r="G1274" s="17">
        <v>369.33300000000003</v>
      </c>
    </row>
    <row r="1275" spans="2:7" x14ac:dyDescent="0.2">
      <c r="B1275" s="16">
        <v>37323</v>
      </c>
      <c r="C1275" s="17"/>
      <c r="D1275" s="17">
        <v>57.75</v>
      </c>
      <c r="E1275" s="17">
        <v>109.932</v>
      </c>
      <c r="F1275" s="17">
        <v>391.66699999999997</v>
      </c>
      <c r="G1275" s="17">
        <v>340</v>
      </c>
    </row>
    <row r="1276" spans="2:7" x14ac:dyDescent="0.2">
      <c r="B1276" s="16">
        <v>37316</v>
      </c>
      <c r="C1276" s="17"/>
      <c r="D1276" s="17">
        <v>57.75</v>
      </c>
      <c r="E1276" s="17">
        <v>120.12</v>
      </c>
      <c r="F1276" s="17">
        <v>391.66699999999997</v>
      </c>
      <c r="G1276" s="17">
        <v>356.25</v>
      </c>
    </row>
    <row r="1277" spans="2:7" x14ac:dyDescent="0.2">
      <c r="B1277" s="16">
        <v>37309</v>
      </c>
      <c r="C1277" s="17"/>
      <c r="D1277" s="17">
        <v>68.75</v>
      </c>
      <c r="E1277" s="17">
        <v>130.29400000000001</v>
      </c>
      <c r="F1277" s="17">
        <v>406</v>
      </c>
      <c r="G1277" s="17">
        <v>402.5</v>
      </c>
    </row>
    <row r="1278" spans="2:7" x14ac:dyDescent="0.2">
      <c r="B1278" s="16">
        <v>37302</v>
      </c>
      <c r="C1278" s="17"/>
      <c r="D1278" s="17">
        <v>77.5</v>
      </c>
      <c r="E1278" s="17">
        <v>138.631</v>
      </c>
      <c r="F1278" s="17">
        <v>406</v>
      </c>
      <c r="G1278" s="17">
        <v>438.75</v>
      </c>
    </row>
    <row r="1279" spans="2:7" x14ac:dyDescent="0.2">
      <c r="B1279" s="16">
        <v>37295</v>
      </c>
      <c r="C1279" s="17"/>
      <c r="D1279" s="17">
        <v>78.25</v>
      </c>
      <c r="E1279" s="17">
        <v>139.881</v>
      </c>
      <c r="F1279" s="17">
        <v>406</v>
      </c>
      <c r="G1279" s="17">
        <v>453.08300000000003</v>
      </c>
    </row>
    <row r="1280" spans="2:7" x14ac:dyDescent="0.2">
      <c r="B1280" s="16">
        <v>37288</v>
      </c>
      <c r="C1280" s="17"/>
      <c r="D1280" s="17">
        <v>80</v>
      </c>
      <c r="E1280" s="17">
        <v>139.846</v>
      </c>
      <c r="F1280" s="17">
        <v>406</v>
      </c>
      <c r="G1280" s="17">
        <v>454.7</v>
      </c>
    </row>
    <row r="1281" spans="2:7" x14ac:dyDescent="0.2">
      <c r="B1281" s="16">
        <v>37281</v>
      </c>
      <c r="C1281" s="17"/>
      <c r="D1281" s="17">
        <v>84.046800000000005</v>
      </c>
      <c r="E1281" s="17">
        <v>138.667</v>
      </c>
      <c r="F1281" s="17">
        <v>406</v>
      </c>
      <c r="G1281" s="17">
        <v>455.25</v>
      </c>
    </row>
    <row r="1282" spans="2:7" x14ac:dyDescent="0.2">
      <c r="B1282" s="16">
        <v>37274</v>
      </c>
      <c r="C1282" s="17"/>
      <c r="D1282" s="17">
        <v>89.546800000000005</v>
      </c>
      <c r="E1282" s="17">
        <v>139.333</v>
      </c>
      <c r="F1282" s="17">
        <v>416.33300000000003</v>
      </c>
      <c r="G1282" s="17">
        <v>465.25</v>
      </c>
    </row>
    <row r="1283" spans="2:7" x14ac:dyDescent="0.2">
      <c r="B1283" s="16">
        <v>37267</v>
      </c>
      <c r="C1283" s="17"/>
      <c r="D1283" s="17">
        <v>89.796800000000005</v>
      </c>
      <c r="E1283" s="17">
        <v>121</v>
      </c>
      <c r="F1283" s="17">
        <v>416.33300000000003</v>
      </c>
      <c r="G1283" s="17">
        <v>498.33300000000003</v>
      </c>
    </row>
    <row r="1284" spans="2:7" x14ac:dyDescent="0.2">
      <c r="B1284" s="16">
        <v>37260</v>
      </c>
      <c r="C1284" s="17"/>
      <c r="D1284" s="17">
        <v>78.666700000000006</v>
      </c>
      <c r="E1284" s="17">
        <v>121</v>
      </c>
      <c r="F1284" s="17">
        <v>416.33300000000003</v>
      </c>
      <c r="G1284" s="17">
        <v>484.6</v>
      </c>
    </row>
    <row r="1285" spans="2:7" x14ac:dyDescent="0.2">
      <c r="B1285" s="16">
        <v>37253</v>
      </c>
      <c r="C1285" s="17"/>
      <c r="D1285" s="17">
        <v>78.666700000000006</v>
      </c>
      <c r="E1285" s="17">
        <v>121</v>
      </c>
      <c r="F1285" s="17">
        <v>416.33300000000003</v>
      </c>
      <c r="G1285" s="17">
        <v>484.6</v>
      </c>
    </row>
    <row r="1286" spans="2:7" x14ac:dyDescent="0.2">
      <c r="B1286" s="16">
        <v>37246</v>
      </c>
      <c r="C1286" s="17"/>
      <c r="D1286" s="17">
        <v>84.529399999999995</v>
      </c>
      <c r="E1286" s="17">
        <v>116.667</v>
      </c>
      <c r="F1286" s="17">
        <v>426.33300000000003</v>
      </c>
      <c r="G1286" s="17">
        <v>476.25</v>
      </c>
    </row>
    <row r="1287" spans="2:7" x14ac:dyDescent="0.2">
      <c r="B1287" s="16">
        <v>37239</v>
      </c>
      <c r="C1287" s="17"/>
      <c r="D1287" s="17">
        <v>84.529399999999995</v>
      </c>
      <c r="E1287" s="17">
        <v>116.667</v>
      </c>
      <c r="F1287" s="17">
        <v>426.33300000000003</v>
      </c>
      <c r="G1287" s="17">
        <v>476.25</v>
      </c>
    </row>
    <row r="1288" spans="2:7" x14ac:dyDescent="0.2">
      <c r="B1288" s="16">
        <v>37232</v>
      </c>
      <c r="C1288" s="17"/>
      <c r="D1288" s="17">
        <v>90.029399999999995</v>
      </c>
      <c r="E1288" s="17">
        <v>125</v>
      </c>
      <c r="F1288" s="17"/>
      <c r="G1288" s="17">
        <v>501.25</v>
      </c>
    </row>
    <row r="1289" spans="2:7" x14ac:dyDescent="0.2">
      <c r="B1289" s="16">
        <v>37225</v>
      </c>
      <c r="C1289" s="17"/>
      <c r="D1289" s="17">
        <v>90.029399999999995</v>
      </c>
      <c r="E1289" s="17">
        <v>125</v>
      </c>
      <c r="F1289" s="17"/>
      <c r="G1289" s="17">
        <v>501.25</v>
      </c>
    </row>
    <row r="1290" spans="2:7" x14ac:dyDescent="0.2">
      <c r="B1290" s="16">
        <v>37218</v>
      </c>
      <c r="C1290" s="17"/>
      <c r="D1290" s="17">
        <v>92</v>
      </c>
      <c r="E1290" s="17">
        <v>142.333</v>
      </c>
      <c r="F1290" s="17"/>
      <c r="G1290" s="17">
        <v>557.78700000000003</v>
      </c>
    </row>
    <row r="1291" spans="2:7" x14ac:dyDescent="0.2">
      <c r="B1291" s="16">
        <v>37211</v>
      </c>
      <c r="C1291" s="17"/>
      <c r="D1291" s="17">
        <v>107.988</v>
      </c>
      <c r="E1291" s="17">
        <v>168.333</v>
      </c>
      <c r="F1291" s="17"/>
      <c r="G1291" s="17">
        <v>594.35199999999998</v>
      </c>
    </row>
    <row r="1292" spans="2:7" x14ac:dyDescent="0.2">
      <c r="B1292" s="16">
        <v>37204</v>
      </c>
      <c r="C1292" s="17"/>
      <c r="D1292" s="17">
        <v>109.325</v>
      </c>
      <c r="E1292" s="17">
        <v>179.333</v>
      </c>
      <c r="F1292" s="17"/>
      <c r="G1292" s="17">
        <v>598.10199999999998</v>
      </c>
    </row>
    <row r="1293" spans="2:7" x14ac:dyDescent="0.2">
      <c r="B1293" s="16">
        <v>37197</v>
      </c>
      <c r="C1293" s="17"/>
      <c r="D1293" s="17">
        <v>110.929</v>
      </c>
      <c r="E1293" s="17">
        <v>180</v>
      </c>
      <c r="F1293" s="17"/>
      <c r="G1293" s="17">
        <v>592.75400000000002</v>
      </c>
    </row>
    <row r="1294" spans="2:7" x14ac:dyDescent="0.2">
      <c r="B1294" s="16">
        <v>37190</v>
      </c>
      <c r="C1294" s="17"/>
      <c r="D1294" s="17">
        <v>100</v>
      </c>
      <c r="E1294" s="17">
        <v>163.667</v>
      </c>
      <c r="F1294" s="17"/>
      <c r="G1294" s="17">
        <v>565.89599999999996</v>
      </c>
    </row>
    <row r="1295" spans="2:7" x14ac:dyDescent="0.2">
      <c r="B1295" s="16">
        <v>37183</v>
      </c>
      <c r="C1295" s="17"/>
      <c r="D1295" s="17">
        <v>128.79</v>
      </c>
      <c r="E1295" s="17">
        <v>175</v>
      </c>
      <c r="F1295" s="17"/>
      <c r="G1295" s="17">
        <v>588.39599999999996</v>
      </c>
    </row>
    <row r="1296" spans="2:7" x14ac:dyDescent="0.2">
      <c r="B1296" s="16">
        <v>37176</v>
      </c>
      <c r="C1296" s="17"/>
      <c r="D1296" s="17">
        <v>133.87</v>
      </c>
      <c r="E1296" s="17">
        <v>180</v>
      </c>
      <c r="F1296" s="17"/>
      <c r="G1296" s="17">
        <v>599.99300000000005</v>
      </c>
    </row>
    <row r="1297" spans="2:7" x14ac:dyDescent="0.2">
      <c r="B1297" s="16">
        <v>37169</v>
      </c>
      <c r="C1297" s="17"/>
      <c r="D1297" s="17">
        <v>136.54400000000001</v>
      </c>
      <c r="E1297" s="17">
        <v>181.667</v>
      </c>
      <c r="F1297" s="17"/>
      <c r="G1297" s="17">
        <v>597.49300000000005</v>
      </c>
    </row>
    <row r="1298" spans="2:7" x14ac:dyDescent="0.2">
      <c r="B1298" s="16">
        <v>37162</v>
      </c>
      <c r="C1298" s="17"/>
      <c r="D1298" s="17">
        <v>153.857</v>
      </c>
      <c r="E1298" s="17">
        <v>193.333</v>
      </c>
      <c r="F1298" s="17"/>
      <c r="G1298" s="17">
        <v>577.49300000000005</v>
      </c>
    </row>
    <row r="1299" spans="2:7" x14ac:dyDescent="0.2">
      <c r="B1299" s="16">
        <v>37155</v>
      </c>
      <c r="C1299" s="17"/>
      <c r="D1299" s="17">
        <v>143.68299999999999</v>
      </c>
      <c r="E1299" s="17">
        <v>186.667</v>
      </c>
      <c r="F1299" s="17"/>
      <c r="G1299" s="17">
        <v>570.80899999999997</v>
      </c>
    </row>
    <row r="1300" spans="2:7" x14ac:dyDescent="0.2">
      <c r="B1300" s="16">
        <v>37148</v>
      </c>
      <c r="C1300" s="17"/>
      <c r="D1300" s="17">
        <v>98.672499999999999</v>
      </c>
      <c r="E1300" s="17">
        <v>143.667</v>
      </c>
      <c r="F1300" s="17"/>
      <c r="G1300" s="17">
        <v>509.55900000000003</v>
      </c>
    </row>
    <row r="1301" spans="2:7" x14ac:dyDescent="0.2">
      <c r="B1301" s="16">
        <v>37141</v>
      </c>
      <c r="C1301" s="17"/>
      <c r="D1301" s="17">
        <v>91.720600000000005</v>
      </c>
      <c r="E1301" s="17">
        <v>129.667</v>
      </c>
      <c r="F1301" s="17"/>
      <c r="G1301" s="17">
        <v>490.84199999999998</v>
      </c>
    </row>
    <row r="1302" spans="2:7" x14ac:dyDescent="0.2">
      <c r="B1302" s="16">
        <v>37134</v>
      </c>
      <c r="C1302" s="17"/>
      <c r="D1302" s="17">
        <v>88.244699999999995</v>
      </c>
      <c r="E1302" s="17">
        <v>128.667</v>
      </c>
      <c r="F1302" s="17"/>
      <c r="G1302" s="17">
        <v>485</v>
      </c>
    </row>
    <row r="1303" spans="2:7" x14ac:dyDescent="0.2">
      <c r="B1303" s="16">
        <v>37127</v>
      </c>
      <c r="C1303" s="17"/>
      <c r="D1303" s="17">
        <v>92.279399999999995</v>
      </c>
      <c r="E1303" s="17">
        <v>131.667</v>
      </c>
      <c r="F1303" s="17"/>
      <c r="G1303" s="17">
        <v>490</v>
      </c>
    </row>
    <row r="1304" spans="2:7" x14ac:dyDescent="0.2">
      <c r="B1304" s="16">
        <v>37120</v>
      </c>
      <c r="C1304" s="17"/>
      <c r="D1304" s="17">
        <v>92.279399999999995</v>
      </c>
      <c r="E1304" s="17">
        <v>132.333</v>
      </c>
      <c r="F1304" s="17"/>
      <c r="G1304" s="17">
        <v>492</v>
      </c>
    </row>
    <row r="1305" spans="2:7" x14ac:dyDescent="0.2">
      <c r="B1305" s="16">
        <v>37113</v>
      </c>
      <c r="C1305" s="17"/>
      <c r="D1305" s="17">
        <v>90</v>
      </c>
      <c r="E1305" s="17">
        <v>144</v>
      </c>
      <c r="F1305" s="17"/>
      <c r="G1305" s="17">
        <v>492</v>
      </c>
    </row>
    <row r="1306" spans="2:7" x14ac:dyDescent="0.2">
      <c r="B1306" s="16">
        <v>37106</v>
      </c>
      <c r="C1306" s="17"/>
      <c r="D1306" s="17">
        <v>92.333299999999994</v>
      </c>
      <c r="E1306" s="17">
        <v>148.333</v>
      </c>
      <c r="F1306" s="17"/>
      <c r="G1306" s="17">
        <v>491</v>
      </c>
    </row>
    <row r="1307" spans="2:7" x14ac:dyDescent="0.2">
      <c r="B1307" s="16">
        <v>37099</v>
      </c>
      <c r="C1307" s="17"/>
      <c r="D1307" s="17">
        <v>102.5</v>
      </c>
      <c r="E1307" s="17">
        <v>155</v>
      </c>
      <c r="F1307" s="17"/>
      <c r="G1307" s="17">
        <v>491.25</v>
      </c>
    </row>
    <row r="1308" spans="2:7" x14ac:dyDescent="0.2">
      <c r="B1308" s="16">
        <v>37092</v>
      </c>
      <c r="C1308" s="17"/>
      <c r="D1308" s="17">
        <v>110.66200000000001</v>
      </c>
      <c r="E1308" s="17">
        <v>160</v>
      </c>
      <c r="F1308" s="17"/>
      <c r="G1308" s="17">
        <v>510</v>
      </c>
    </row>
    <row r="1309" spans="2:7" x14ac:dyDescent="0.2">
      <c r="B1309" s="16">
        <v>37085</v>
      </c>
      <c r="C1309" s="17"/>
      <c r="D1309" s="17">
        <v>110.66200000000001</v>
      </c>
      <c r="E1309" s="17">
        <v>176.667</v>
      </c>
      <c r="F1309" s="17"/>
      <c r="G1309" s="17">
        <v>486.25</v>
      </c>
    </row>
    <row r="1310" spans="2:7" x14ac:dyDescent="0.2">
      <c r="B1310" s="16">
        <v>37078</v>
      </c>
      <c r="C1310" s="17"/>
      <c r="D1310" s="17">
        <v>104.499</v>
      </c>
      <c r="E1310" s="17">
        <v>148.667</v>
      </c>
      <c r="F1310" s="17"/>
      <c r="G1310" s="17">
        <v>470</v>
      </c>
    </row>
    <row r="1311" spans="2:7" x14ac:dyDescent="0.2">
      <c r="B1311" s="16">
        <v>37071</v>
      </c>
      <c r="C1311" s="17"/>
      <c r="D1311" s="17">
        <v>100.488</v>
      </c>
      <c r="E1311" s="17">
        <v>142.667</v>
      </c>
      <c r="F1311" s="17"/>
      <c r="G1311" s="17">
        <v>480</v>
      </c>
    </row>
    <row r="1312" spans="2:7" x14ac:dyDescent="0.2">
      <c r="B1312" s="16">
        <v>37064</v>
      </c>
      <c r="C1312" s="17"/>
      <c r="D1312" s="17">
        <v>102.5</v>
      </c>
      <c r="E1312" s="17">
        <v>142.667</v>
      </c>
      <c r="F1312" s="17"/>
      <c r="G1312" s="17">
        <v>443.33300000000003</v>
      </c>
    </row>
    <row r="1313" spans="2:7" x14ac:dyDescent="0.2">
      <c r="B1313" s="16">
        <v>37057</v>
      </c>
      <c r="C1313" s="17"/>
      <c r="D1313" s="17">
        <v>92</v>
      </c>
      <c r="E1313" s="17">
        <v>118.333</v>
      </c>
      <c r="F1313" s="17"/>
      <c r="G1313" s="17">
        <v>450.14699999999999</v>
      </c>
    </row>
    <row r="1314" spans="2:7" x14ac:dyDescent="0.2">
      <c r="B1314" s="16">
        <v>37050</v>
      </c>
      <c r="C1314" s="17"/>
      <c r="D1314" s="17">
        <v>106.29</v>
      </c>
      <c r="E1314" s="17">
        <v>116.667</v>
      </c>
      <c r="F1314" s="17"/>
      <c r="G1314" s="17">
        <v>447.64699999999999</v>
      </c>
    </row>
    <row r="1315" spans="2:7" x14ac:dyDescent="0.2">
      <c r="B1315" s="16">
        <v>37043</v>
      </c>
      <c r="C1315" s="17"/>
      <c r="D1315" s="17">
        <v>90</v>
      </c>
      <c r="E1315" s="17">
        <v>117.333</v>
      </c>
      <c r="F1315" s="17"/>
      <c r="G1315" s="17">
        <v>447.64699999999999</v>
      </c>
    </row>
    <row r="1316" spans="2:7" x14ac:dyDescent="0.2">
      <c r="B1316" s="16">
        <v>37036</v>
      </c>
      <c r="C1316" s="17"/>
      <c r="D1316" s="17">
        <v>103.333</v>
      </c>
      <c r="E1316" s="17">
        <v>130.667</v>
      </c>
      <c r="F1316" s="17"/>
      <c r="G1316" s="17">
        <v>455.14699999999999</v>
      </c>
    </row>
    <row r="1317" spans="2:7" x14ac:dyDescent="0.2">
      <c r="B1317" s="16">
        <v>37029</v>
      </c>
      <c r="C1317" s="17"/>
      <c r="D1317" s="17">
        <v>105.667</v>
      </c>
      <c r="E1317" s="17">
        <v>134</v>
      </c>
      <c r="F1317" s="17"/>
      <c r="G1317" s="17">
        <v>479.245</v>
      </c>
    </row>
    <row r="1318" spans="2:7" x14ac:dyDescent="0.2">
      <c r="B1318" s="16">
        <v>37022</v>
      </c>
      <c r="C1318" s="17"/>
      <c r="D1318" s="17">
        <v>129.98099999999999</v>
      </c>
      <c r="E1318" s="17">
        <v>154.333</v>
      </c>
      <c r="F1318" s="17"/>
      <c r="G1318" s="17">
        <v>502.09199999999998</v>
      </c>
    </row>
    <row r="1319" spans="2:7" x14ac:dyDescent="0.2">
      <c r="B1319" s="16">
        <v>37015</v>
      </c>
      <c r="C1319" s="17"/>
      <c r="D1319" s="17">
        <v>139.75899999999999</v>
      </c>
      <c r="E1319" s="17">
        <v>170</v>
      </c>
      <c r="F1319" s="17"/>
      <c r="G1319" s="17">
        <v>527.78700000000003</v>
      </c>
    </row>
    <row r="1320" spans="2:7" x14ac:dyDescent="0.2">
      <c r="B1320" s="16">
        <v>37008</v>
      </c>
      <c r="C1320" s="17"/>
      <c r="D1320" s="17">
        <v>142.631</v>
      </c>
      <c r="E1320" s="17">
        <v>162.667</v>
      </c>
      <c r="F1320" s="17"/>
      <c r="G1320" s="17">
        <v>507.44</v>
      </c>
    </row>
    <row r="1321" spans="2:7" x14ac:dyDescent="0.2">
      <c r="B1321" s="16">
        <v>37001</v>
      </c>
      <c r="C1321" s="17"/>
      <c r="D1321" s="17">
        <v>138</v>
      </c>
      <c r="E1321" s="17"/>
      <c r="F1321" s="17"/>
      <c r="G1321" s="17">
        <v>487.5</v>
      </c>
    </row>
    <row r="1322" spans="2:7" x14ac:dyDescent="0.2">
      <c r="B1322" s="16">
        <v>36994</v>
      </c>
      <c r="C1322" s="17"/>
      <c r="D1322" s="17">
        <v>143.5</v>
      </c>
      <c r="E1322" s="17"/>
      <c r="F1322" s="17"/>
      <c r="G1322" s="17">
        <v>535.38300000000004</v>
      </c>
    </row>
    <row r="1323" spans="2:7" x14ac:dyDescent="0.2">
      <c r="B1323" s="16">
        <v>36987</v>
      </c>
      <c r="C1323" s="17"/>
      <c r="D1323" s="17">
        <v>142.5</v>
      </c>
      <c r="E1323" s="17"/>
      <c r="F1323" s="17"/>
      <c r="G1323" s="17">
        <v>528.25300000000004</v>
      </c>
    </row>
    <row r="1324" spans="2:7" x14ac:dyDescent="0.2">
      <c r="B1324" s="16">
        <v>36980</v>
      </c>
      <c r="C1324" s="17"/>
      <c r="D1324" s="17">
        <v>137</v>
      </c>
      <c r="E1324" s="17"/>
      <c r="F1324" s="17"/>
      <c r="G1324" s="17">
        <v>500</v>
      </c>
    </row>
    <row r="1325" spans="2:7" x14ac:dyDescent="0.2">
      <c r="B1325" s="16">
        <v>36973</v>
      </c>
      <c r="C1325" s="17"/>
      <c r="D1325" s="17"/>
      <c r="E1325" s="17"/>
      <c r="F1325" s="17"/>
      <c r="G1325" s="17">
        <v>513.99300000000005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7B05-5637-4ED6-AE3E-DB18CD2D83CE}">
  <dimension ref="B2:U1004"/>
  <sheetViews>
    <sheetView showGridLines="0" zoomScale="190" zoomScaleNormal="190" workbookViewId="0"/>
  </sheetViews>
  <sheetFormatPr defaultRowHeight="11.25" x14ac:dyDescent="0.2"/>
  <cols>
    <col min="2" max="2" width="10.5" bestFit="1" customWidth="1"/>
    <col min="3" max="3" width="12.5" bestFit="1" customWidth="1"/>
    <col min="4" max="4" width="12.5" customWidth="1"/>
    <col min="5" max="5" width="12.5" bestFit="1" customWidth="1"/>
    <col min="6" max="6" width="12.5" customWidth="1"/>
    <col min="7" max="7" width="12.5" bestFit="1" customWidth="1"/>
    <col min="8" max="8" width="12.5" customWidth="1"/>
    <col min="9" max="9" width="12.5" bestFit="1" customWidth="1"/>
    <col min="10" max="10" width="12.5" customWidth="1"/>
    <col min="11" max="11" width="12.5" bestFit="1" customWidth="1"/>
    <col min="12" max="12" width="12.5" customWidth="1"/>
    <col min="13" max="13" width="12.5" bestFit="1" customWidth="1"/>
    <col min="14" max="14" width="12.5" customWidth="1"/>
    <col min="15" max="15" width="12.5" bestFit="1" customWidth="1"/>
    <col min="16" max="16" width="12.5" customWidth="1"/>
    <col min="17" max="17" width="12.5" bestFit="1" customWidth="1"/>
    <col min="18" max="18" width="12.5" customWidth="1"/>
    <col min="19" max="19" width="12.5" bestFit="1" customWidth="1"/>
    <col min="20" max="21" width="13.83203125" bestFit="1" customWidth="1"/>
    <col min="22" max="22" width="43.1640625" bestFit="1" customWidth="1"/>
    <col min="23" max="25" width="12.5" bestFit="1" customWidth="1"/>
  </cols>
  <sheetData>
    <row r="2" spans="2:21" x14ac:dyDescent="0.2">
      <c r="B2" t="s">
        <v>77</v>
      </c>
      <c r="C2" s="3">
        <v>40179</v>
      </c>
      <c r="D2" s="3"/>
    </row>
    <row r="3" spans="2:21" x14ac:dyDescent="0.2">
      <c r="B3" t="s">
        <v>78</v>
      </c>
      <c r="C3" s="3">
        <f ca="1">TODAY()</f>
        <v>46222</v>
      </c>
      <c r="D3" s="3"/>
    </row>
    <row r="5" spans="2:21" x14ac:dyDescent="0.2">
      <c r="C5" t="s">
        <v>202</v>
      </c>
      <c r="E5" s="2" t="s">
        <v>203</v>
      </c>
      <c r="F5" s="2"/>
      <c r="G5" s="2" t="s">
        <v>204</v>
      </c>
      <c r="H5" s="2"/>
      <c r="I5" s="2" t="s">
        <v>205</v>
      </c>
      <c r="J5" s="2"/>
      <c r="K5" s="2" t="s">
        <v>206</v>
      </c>
      <c r="L5" s="2"/>
      <c r="M5" s="2" t="s">
        <v>207</v>
      </c>
      <c r="N5" s="2"/>
      <c r="O5" s="2" t="s">
        <v>208</v>
      </c>
      <c r="P5" s="2"/>
      <c r="Q5" s="2" t="s">
        <v>209</v>
      </c>
      <c r="R5" s="2"/>
      <c r="S5" s="2" t="s">
        <v>210</v>
      </c>
    </row>
    <row r="6" spans="2:21" x14ac:dyDescent="0.2">
      <c r="B6" s="1">
        <f ca="1">_xll.BDH(C5,"PX_LAST",$C$2,$C$3,"PER=W","cols=2;rows=847")</f>
        <v>40179</v>
      </c>
      <c r="C6">
        <v>3575.68</v>
      </c>
      <c r="D6" s="1">
        <f ca="1">_xll.BDH(E5,"PX_LAST",$C$2,$C$3,"PER=W","cols=2;rows=864")</f>
        <v>40181</v>
      </c>
      <c r="E6">
        <v>5201.05</v>
      </c>
      <c r="F6" s="1">
        <f ca="1">_xll.BDH(G5,"PX_LAST",$C$2,$C$3,"PER=W","cols=2;rows=863")</f>
        <v>40181</v>
      </c>
      <c r="G6">
        <v>1682.77</v>
      </c>
      <c r="H6" s="1">
        <f ca="1">_xll.BDH(I5,"PX_LAST",$C$2,$C$3,"PER=W","cols=2;rows=852")</f>
        <v>40180</v>
      </c>
      <c r="I6">
        <v>8188.11</v>
      </c>
      <c r="J6" s="1">
        <f ca="1">_xll.BDH(K5,"PX_LAST",$C$2,$C$3,"PER=W","cols=2;rows=864")</f>
        <v>40179</v>
      </c>
      <c r="K6">
        <v>2897.62</v>
      </c>
      <c r="L6" s="1">
        <f ca="1">_xll.BDH(M5,"PX_LAST",$C$2,$C$3,"PER=W","cols=2;rows=864")</f>
        <v>40179</v>
      </c>
      <c r="M6">
        <v>734.54</v>
      </c>
      <c r="N6" s="1">
        <f ca="1">_xll.BDH(O5,"PX_LAST",$C$2,$C$3,"PER=W","cols=2;rows=864")</f>
        <v>40179</v>
      </c>
      <c r="O6">
        <v>1272.78</v>
      </c>
      <c r="P6" s="1">
        <f ca="1">_xll.BDH(Q5,"PX_LAST",$C$2,$C$3,"PER=W","cols=2;rows=854")</f>
        <v>40179</v>
      </c>
      <c r="Q6">
        <v>2534.3560000000002</v>
      </c>
      <c r="R6" s="1">
        <f ca="1">_xll.BDH(S5,"PX_LAST",$C$2,$C$3,"PER=W","cols=2;rows=864")</f>
        <v>40179</v>
      </c>
      <c r="S6">
        <v>3052.68</v>
      </c>
    </row>
    <row r="7" spans="2:21" x14ac:dyDescent="0.2">
      <c r="B7" s="1">
        <v>40186</v>
      </c>
      <c r="C7">
        <v>3480.13</v>
      </c>
      <c r="D7" s="1">
        <v>40188</v>
      </c>
      <c r="E7">
        <v>5244.75</v>
      </c>
      <c r="F7" s="1">
        <v>40188</v>
      </c>
      <c r="G7">
        <v>1695.26</v>
      </c>
      <c r="H7" s="1">
        <v>40187</v>
      </c>
      <c r="I7">
        <v>8280.9</v>
      </c>
      <c r="J7" s="1">
        <v>40186</v>
      </c>
      <c r="K7">
        <v>2922.76</v>
      </c>
      <c r="L7" s="1">
        <v>40186</v>
      </c>
      <c r="M7">
        <v>738.96</v>
      </c>
      <c r="N7" s="1">
        <v>40186</v>
      </c>
      <c r="O7">
        <v>1292.98</v>
      </c>
      <c r="P7" s="1">
        <v>40186</v>
      </c>
      <c r="Q7">
        <v>2614.37</v>
      </c>
      <c r="R7" s="1">
        <v>40186</v>
      </c>
      <c r="S7">
        <v>3077.18</v>
      </c>
      <c r="T7" s="1"/>
      <c r="U7" s="1"/>
    </row>
    <row r="8" spans="2:21" x14ac:dyDescent="0.2">
      <c r="B8" s="1">
        <v>40193</v>
      </c>
      <c r="C8">
        <v>3482.74</v>
      </c>
      <c r="D8" s="1">
        <v>40195</v>
      </c>
      <c r="E8">
        <v>5252.2</v>
      </c>
      <c r="F8" s="1">
        <v>40195</v>
      </c>
      <c r="G8">
        <v>1701.8</v>
      </c>
      <c r="H8" s="1">
        <v>40194</v>
      </c>
      <c r="I8">
        <v>8356.89</v>
      </c>
      <c r="J8" s="1">
        <v>40193</v>
      </c>
      <c r="K8">
        <v>2908.42</v>
      </c>
      <c r="L8" s="1">
        <v>40193</v>
      </c>
      <c r="M8">
        <v>746.52</v>
      </c>
      <c r="N8" s="1">
        <v>40193</v>
      </c>
      <c r="O8">
        <v>1298.58</v>
      </c>
      <c r="P8" s="1">
        <v>40193</v>
      </c>
      <c r="Q8">
        <v>2647.09</v>
      </c>
      <c r="R8" s="1">
        <v>40193</v>
      </c>
      <c r="S8">
        <v>3118.47</v>
      </c>
    </row>
    <row r="9" spans="2:21" x14ac:dyDescent="0.2">
      <c r="B9" s="1">
        <v>40200</v>
      </c>
      <c r="C9">
        <v>3366.2</v>
      </c>
      <c r="D9" s="1">
        <v>40202</v>
      </c>
      <c r="E9">
        <v>5036</v>
      </c>
      <c r="F9" s="1">
        <v>40202</v>
      </c>
      <c r="G9">
        <v>1684.35</v>
      </c>
      <c r="H9" s="1">
        <v>40201</v>
      </c>
      <c r="I9">
        <v>7927.31</v>
      </c>
      <c r="J9" s="1">
        <v>40200</v>
      </c>
      <c r="K9">
        <v>2819.71</v>
      </c>
      <c r="L9" s="1">
        <v>40200</v>
      </c>
      <c r="M9">
        <v>714.1</v>
      </c>
      <c r="N9" s="1">
        <v>40200</v>
      </c>
      <c r="O9">
        <v>1300.45</v>
      </c>
      <c r="P9" s="1">
        <v>40200</v>
      </c>
      <c r="Q9">
        <v>2610.34</v>
      </c>
      <c r="R9" s="1">
        <v>40200</v>
      </c>
      <c r="S9">
        <v>3023.47</v>
      </c>
    </row>
    <row r="10" spans="2:21" x14ac:dyDescent="0.2">
      <c r="B10" s="1">
        <v>40207</v>
      </c>
      <c r="C10">
        <v>3204.16</v>
      </c>
      <c r="D10" s="1">
        <v>40209</v>
      </c>
      <c r="E10">
        <v>4882.05</v>
      </c>
      <c r="F10" s="1">
        <v>40209</v>
      </c>
      <c r="G10">
        <v>1602.43</v>
      </c>
      <c r="H10" s="1">
        <v>40208</v>
      </c>
      <c r="I10">
        <v>7640.44</v>
      </c>
      <c r="J10" s="1">
        <v>40207</v>
      </c>
      <c r="K10">
        <v>2745.35</v>
      </c>
      <c r="L10" s="1">
        <v>40207</v>
      </c>
      <c r="M10">
        <v>696.55</v>
      </c>
      <c r="N10" s="1">
        <v>40207</v>
      </c>
      <c r="O10">
        <v>1259.1600000000001</v>
      </c>
      <c r="P10" s="1">
        <v>40207</v>
      </c>
      <c r="Q10">
        <v>2610.7959999999998</v>
      </c>
      <c r="R10" s="1">
        <v>40207</v>
      </c>
      <c r="S10">
        <v>2953.19</v>
      </c>
    </row>
    <row r="11" spans="2:21" x14ac:dyDescent="0.2">
      <c r="B11" s="1">
        <v>40214</v>
      </c>
      <c r="C11">
        <v>3153.09</v>
      </c>
      <c r="D11" s="1">
        <v>40216</v>
      </c>
      <c r="E11">
        <v>4757.25</v>
      </c>
      <c r="F11" s="1">
        <v>40216</v>
      </c>
      <c r="G11">
        <v>1567.12</v>
      </c>
      <c r="H11" s="1">
        <v>40215</v>
      </c>
      <c r="I11">
        <v>7212.87</v>
      </c>
      <c r="J11" s="1">
        <v>40214</v>
      </c>
      <c r="K11">
        <v>2683.56</v>
      </c>
      <c r="L11" s="1">
        <v>40214</v>
      </c>
      <c r="M11">
        <v>691.41</v>
      </c>
      <c r="N11" s="1">
        <v>40214</v>
      </c>
      <c r="O11">
        <v>1247.9000000000001</v>
      </c>
      <c r="P11" s="1">
        <v>40214</v>
      </c>
      <c r="Q11">
        <v>2518.9760000000001</v>
      </c>
      <c r="R11" s="1">
        <v>40214</v>
      </c>
      <c r="S11">
        <v>2855.64</v>
      </c>
    </row>
    <row r="12" spans="2:21" x14ac:dyDescent="0.2">
      <c r="B12" s="1">
        <v>40221</v>
      </c>
      <c r="C12">
        <v>3251.28</v>
      </c>
      <c r="D12" s="1">
        <v>40223</v>
      </c>
      <c r="E12">
        <v>4826.8500000000004</v>
      </c>
      <c r="F12" s="1">
        <v>40223</v>
      </c>
      <c r="G12">
        <v>1593.66</v>
      </c>
      <c r="H12" s="1">
        <v>40222</v>
      </c>
      <c r="I12">
        <v>7441.84</v>
      </c>
      <c r="J12" s="1">
        <v>40221</v>
      </c>
      <c r="K12">
        <v>2758.9</v>
      </c>
      <c r="L12" s="1">
        <v>40221</v>
      </c>
      <c r="M12">
        <v>698.03</v>
      </c>
      <c r="N12" s="1">
        <v>40221</v>
      </c>
      <c r="O12">
        <v>1253.3900000000001</v>
      </c>
      <c r="P12" s="1">
        <v>40221</v>
      </c>
      <c r="Q12">
        <v>2534.1370000000002</v>
      </c>
      <c r="R12" s="1">
        <v>40221</v>
      </c>
      <c r="S12">
        <v>2949.65</v>
      </c>
    </row>
    <row r="13" spans="2:21" x14ac:dyDescent="0.2">
      <c r="B13" s="1">
        <v>40235</v>
      </c>
      <c r="C13">
        <v>3281.67</v>
      </c>
      <c r="D13" s="1">
        <v>40230</v>
      </c>
      <c r="E13">
        <v>4844.8999999999996</v>
      </c>
      <c r="F13" s="1">
        <v>40230</v>
      </c>
      <c r="G13">
        <v>1593.9</v>
      </c>
      <c r="H13" s="1">
        <v>40236</v>
      </c>
      <c r="I13">
        <v>7436.1</v>
      </c>
      <c r="J13" s="1">
        <v>40228</v>
      </c>
      <c r="K13">
        <v>2757.14</v>
      </c>
      <c r="L13" s="1">
        <v>40228</v>
      </c>
      <c r="M13">
        <v>700.44</v>
      </c>
      <c r="N13" s="1">
        <v>40228</v>
      </c>
      <c r="O13">
        <v>1257.67</v>
      </c>
      <c r="P13" s="1">
        <v>40228</v>
      </c>
      <c r="Q13">
        <v>2554.3760000000002</v>
      </c>
      <c r="R13" s="1">
        <v>40228</v>
      </c>
      <c r="S13">
        <v>2978.53</v>
      </c>
    </row>
    <row r="14" spans="2:21" x14ac:dyDescent="0.2">
      <c r="B14" s="1">
        <v>40242</v>
      </c>
      <c r="C14">
        <v>3259.76</v>
      </c>
      <c r="D14" s="1">
        <v>40237</v>
      </c>
      <c r="E14">
        <v>4922.3</v>
      </c>
      <c r="F14" s="1">
        <v>40237</v>
      </c>
      <c r="G14">
        <v>1594.58</v>
      </c>
      <c r="H14" s="1">
        <v>40243</v>
      </c>
      <c r="I14">
        <v>7666.26</v>
      </c>
      <c r="J14" s="1">
        <v>40235</v>
      </c>
      <c r="K14">
        <v>2750.86</v>
      </c>
      <c r="L14" s="1">
        <v>40235</v>
      </c>
      <c r="M14">
        <v>721.37</v>
      </c>
      <c r="N14" s="1">
        <v>40235</v>
      </c>
      <c r="O14">
        <v>1270.78</v>
      </c>
      <c r="P14" s="1">
        <v>40235</v>
      </c>
      <c r="Q14">
        <v>2549.0329999999999</v>
      </c>
      <c r="R14" s="1">
        <v>40235</v>
      </c>
      <c r="S14">
        <v>3043.75</v>
      </c>
    </row>
    <row r="15" spans="2:21" x14ac:dyDescent="0.2">
      <c r="B15" s="1">
        <v>40249</v>
      </c>
      <c r="C15">
        <v>3233.13</v>
      </c>
      <c r="D15" s="1">
        <v>40244</v>
      </c>
      <c r="E15">
        <v>5088.7</v>
      </c>
      <c r="F15" s="1">
        <v>40244</v>
      </c>
      <c r="G15">
        <v>1634.57</v>
      </c>
      <c r="H15" s="1">
        <v>40250</v>
      </c>
      <c r="I15">
        <v>7748.33</v>
      </c>
      <c r="J15" s="1">
        <v>40242</v>
      </c>
      <c r="K15">
        <v>2790.29</v>
      </c>
      <c r="L15" s="1">
        <v>40242</v>
      </c>
      <c r="M15">
        <v>723.96</v>
      </c>
      <c r="N15" s="1">
        <v>40242</v>
      </c>
      <c r="O15">
        <v>1299.78</v>
      </c>
      <c r="P15" s="1">
        <v>40242</v>
      </c>
      <c r="Q15">
        <v>2578.7719999999999</v>
      </c>
      <c r="R15" s="1">
        <v>40242</v>
      </c>
      <c r="S15">
        <v>3069.63</v>
      </c>
    </row>
    <row r="16" spans="2:21" x14ac:dyDescent="0.2">
      <c r="B16" s="1">
        <v>40256</v>
      </c>
      <c r="C16">
        <v>3293.87</v>
      </c>
      <c r="D16" s="1">
        <v>40251</v>
      </c>
      <c r="E16">
        <v>5137</v>
      </c>
      <c r="F16" s="1">
        <v>40251</v>
      </c>
      <c r="G16">
        <v>1662.74</v>
      </c>
      <c r="H16" s="1">
        <v>40257</v>
      </c>
      <c r="I16">
        <v>7897.91</v>
      </c>
      <c r="J16" s="1">
        <v>40249</v>
      </c>
      <c r="K16">
        <v>2881.36</v>
      </c>
      <c r="L16" s="1">
        <v>40249</v>
      </c>
      <c r="M16">
        <v>733.34</v>
      </c>
      <c r="N16" s="1">
        <v>40249</v>
      </c>
      <c r="O16">
        <v>1311.2</v>
      </c>
      <c r="P16" s="1">
        <v>40249</v>
      </c>
      <c r="Q16">
        <v>2666.511</v>
      </c>
      <c r="R16" s="1">
        <v>40249</v>
      </c>
      <c r="S16">
        <v>3072.91</v>
      </c>
    </row>
    <row r="17" spans="2:19" x14ac:dyDescent="0.2">
      <c r="B17" s="1">
        <v>40263</v>
      </c>
      <c r="C17">
        <v>3275</v>
      </c>
      <c r="D17" s="1">
        <v>40258</v>
      </c>
      <c r="E17">
        <v>5262.8</v>
      </c>
      <c r="F17" s="1">
        <v>40258</v>
      </c>
      <c r="G17">
        <v>1686.11</v>
      </c>
      <c r="H17" s="1">
        <v>40264</v>
      </c>
      <c r="I17">
        <v>7876.86</v>
      </c>
      <c r="J17" s="1">
        <v>40256</v>
      </c>
      <c r="K17">
        <v>2915.7</v>
      </c>
      <c r="L17" s="1">
        <v>40256</v>
      </c>
      <c r="M17">
        <v>774.59</v>
      </c>
      <c r="N17" s="1">
        <v>40256</v>
      </c>
      <c r="O17">
        <v>1296.5999999999999</v>
      </c>
      <c r="P17" s="1">
        <v>40256</v>
      </c>
      <c r="Q17">
        <v>2742.9740000000002</v>
      </c>
      <c r="R17" s="1">
        <v>40256</v>
      </c>
      <c r="S17">
        <v>3097.23</v>
      </c>
    </row>
    <row r="18" spans="2:19" x14ac:dyDescent="0.2">
      <c r="B18" s="1">
        <v>40270</v>
      </c>
      <c r="C18">
        <v>3407.35</v>
      </c>
      <c r="D18" s="1">
        <v>40265</v>
      </c>
      <c r="E18">
        <v>5282</v>
      </c>
      <c r="F18" s="1">
        <v>40265</v>
      </c>
      <c r="G18">
        <v>1697.72</v>
      </c>
      <c r="H18" s="1">
        <v>40271</v>
      </c>
      <c r="I18">
        <v>8025.93</v>
      </c>
      <c r="J18" s="1">
        <v>40263</v>
      </c>
      <c r="K18">
        <v>2906.28</v>
      </c>
      <c r="L18" s="1">
        <v>40263</v>
      </c>
      <c r="M18">
        <v>778.86</v>
      </c>
      <c r="N18" s="1">
        <v>40263</v>
      </c>
      <c r="O18">
        <v>1315.14</v>
      </c>
      <c r="P18" s="1">
        <v>40263</v>
      </c>
      <c r="Q18">
        <v>2813.0819999999999</v>
      </c>
      <c r="R18" s="1">
        <v>40263</v>
      </c>
      <c r="S18">
        <v>3180.68</v>
      </c>
    </row>
    <row r="19" spans="2:19" x14ac:dyDescent="0.2">
      <c r="B19" s="1">
        <v>40277</v>
      </c>
      <c r="C19">
        <v>3379.17</v>
      </c>
      <c r="D19" s="1">
        <v>40272</v>
      </c>
      <c r="E19">
        <v>5290.5</v>
      </c>
      <c r="F19" s="1">
        <v>40272</v>
      </c>
      <c r="G19">
        <v>1723.49</v>
      </c>
      <c r="H19" s="1">
        <v>40278</v>
      </c>
      <c r="I19">
        <v>8092.03</v>
      </c>
      <c r="J19" s="1">
        <v>40270</v>
      </c>
      <c r="K19">
        <v>2943.02</v>
      </c>
      <c r="L19" s="1">
        <v>40270</v>
      </c>
      <c r="M19">
        <v>801.15</v>
      </c>
      <c r="N19" s="1">
        <v>40270</v>
      </c>
      <c r="O19">
        <v>1335.94</v>
      </c>
      <c r="P19" s="1">
        <v>40270</v>
      </c>
      <c r="Q19">
        <v>2829.9960000000001</v>
      </c>
      <c r="R19" s="1">
        <v>40270</v>
      </c>
      <c r="S19">
        <v>3161.8</v>
      </c>
    </row>
    <row r="20" spans="2:19" x14ac:dyDescent="0.2">
      <c r="B20" s="1">
        <v>40284</v>
      </c>
      <c r="C20">
        <v>3356.33</v>
      </c>
      <c r="D20" s="1">
        <v>40279</v>
      </c>
      <c r="E20">
        <v>5361.75</v>
      </c>
      <c r="F20" s="1">
        <v>40279</v>
      </c>
      <c r="G20">
        <v>1724.47</v>
      </c>
      <c r="H20" s="1">
        <v>40285</v>
      </c>
      <c r="I20">
        <v>8111.57</v>
      </c>
      <c r="J20" s="1">
        <v>40277</v>
      </c>
      <c r="K20">
        <v>2971.97</v>
      </c>
      <c r="L20" s="1">
        <v>40277</v>
      </c>
      <c r="M20">
        <v>789.66</v>
      </c>
      <c r="N20" s="1">
        <v>40277</v>
      </c>
      <c r="O20">
        <v>1333.98</v>
      </c>
      <c r="P20" s="1">
        <v>40277</v>
      </c>
      <c r="Q20">
        <v>2845.011</v>
      </c>
      <c r="R20" s="1">
        <v>40277</v>
      </c>
      <c r="S20">
        <v>3256.12</v>
      </c>
    </row>
    <row r="21" spans="2:19" x14ac:dyDescent="0.2">
      <c r="B21" s="1">
        <v>40291</v>
      </c>
      <c r="C21">
        <v>3190</v>
      </c>
      <c r="D21" s="1">
        <v>40286</v>
      </c>
      <c r="E21">
        <v>5262.6</v>
      </c>
      <c r="F21" s="1">
        <v>40286</v>
      </c>
      <c r="G21">
        <v>1734.49</v>
      </c>
      <c r="H21" s="1">
        <v>40292</v>
      </c>
      <c r="I21">
        <v>8004.89</v>
      </c>
      <c r="J21" s="1">
        <v>40284</v>
      </c>
      <c r="K21">
        <v>3007.19</v>
      </c>
      <c r="L21" s="1">
        <v>40284</v>
      </c>
      <c r="M21">
        <v>736.16</v>
      </c>
      <c r="N21" s="1">
        <v>40284</v>
      </c>
      <c r="O21">
        <v>1332.77</v>
      </c>
      <c r="P21" s="1">
        <v>40284</v>
      </c>
      <c r="Q21">
        <v>2878.6709999999998</v>
      </c>
      <c r="R21" s="1">
        <v>40284</v>
      </c>
      <c r="S21">
        <v>3265.54</v>
      </c>
    </row>
    <row r="22" spans="2:19" x14ac:dyDescent="0.2">
      <c r="B22" s="1">
        <v>40298</v>
      </c>
      <c r="C22">
        <v>3067.37</v>
      </c>
      <c r="D22" s="1">
        <v>40293</v>
      </c>
      <c r="E22">
        <v>5304.1</v>
      </c>
      <c r="F22" s="1">
        <v>40293</v>
      </c>
      <c r="G22">
        <v>1737.03</v>
      </c>
      <c r="H22" s="1">
        <v>40299</v>
      </c>
      <c r="I22">
        <v>8004.25</v>
      </c>
      <c r="J22" s="1">
        <v>40291</v>
      </c>
      <c r="K22">
        <v>2988.49</v>
      </c>
      <c r="L22" s="1">
        <v>40291</v>
      </c>
      <c r="M22">
        <v>754.58</v>
      </c>
      <c r="N22" s="1">
        <v>40291</v>
      </c>
      <c r="O22">
        <v>1336.78</v>
      </c>
      <c r="P22" s="1">
        <v>40291</v>
      </c>
      <c r="Q22">
        <v>2924.7310000000002</v>
      </c>
      <c r="R22" s="1">
        <v>40291</v>
      </c>
      <c r="S22">
        <v>3244.45</v>
      </c>
    </row>
    <row r="23" spans="2:19" x14ac:dyDescent="0.2">
      <c r="B23" s="1">
        <v>40305</v>
      </c>
      <c r="C23">
        <v>2836.79</v>
      </c>
      <c r="D23" s="1">
        <v>40300</v>
      </c>
      <c r="E23">
        <v>5278</v>
      </c>
      <c r="F23" s="1">
        <v>40300</v>
      </c>
      <c r="G23">
        <v>1741.56</v>
      </c>
      <c r="H23" s="1">
        <v>40306</v>
      </c>
      <c r="I23">
        <v>7567.1</v>
      </c>
      <c r="J23" s="1">
        <v>40298</v>
      </c>
      <c r="K23">
        <v>2974.61</v>
      </c>
      <c r="L23" s="1">
        <v>40298</v>
      </c>
      <c r="M23">
        <v>763.51</v>
      </c>
      <c r="N23" s="1">
        <v>40298</v>
      </c>
      <c r="O23">
        <v>1346.38</v>
      </c>
      <c r="P23" s="1">
        <v>40298</v>
      </c>
      <c r="Q23">
        <v>2971.252</v>
      </c>
      <c r="R23" s="1">
        <v>40298</v>
      </c>
      <c r="S23">
        <v>3290.09</v>
      </c>
    </row>
    <row r="24" spans="2:19" x14ac:dyDescent="0.2">
      <c r="B24" s="1">
        <v>40312</v>
      </c>
      <c r="C24">
        <v>2868.02</v>
      </c>
      <c r="D24" s="1">
        <v>40307</v>
      </c>
      <c r="E24">
        <v>5018.05</v>
      </c>
      <c r="F24" s="1">
        <v>40307</v>
      </c>
      <c r="G24">
        <v>1647.5</v>
      </c>
      <c r="H24" s="1">
        <v>40313</v>
      </c>
      <c r="I24">
        <v>7772.13</v>
      </c>
      <c r="J24" s="1">
        <v>40305</v>
      </c>
      <c r="K24">
        <v>2821.11</v>
      </c>
      <c r="L24" s="1">
        <v>40305</v>
      </c>
      <c r="M24">
        <v>768.55</v>
      </c>
      <c r="N24" s="1">
        <v>40305</v>
      </c>
      <c r="O24">
        <v>1332.89</v>
      </c>
      <c r="P24" s="1">
        <v>40305</v>
      </c>
      <c r="Q24">
        <v>2739.3330000000001</v>
      </c>
      <c r="R24" s="1">
        <v>40305</v>
      </c>
      <c r="S24">
        <v>3142.06</v>
      </c>
    </row>
    <row r="25" spans="2:19" x14ac:dyDescent="0.2">
      <c r="B25" s="1">
        <v>40319</v>
      </c>
      <c r="C25">
        <v>2768.79</v>
      </c>
      <c r="D25" s="1">
        <v>40314</v>
      </c>
      <c r="E25">
        <v>5093.5</v>
      </c>
      <c r="F25" s="1">
        <v>40314</v>
      </c>
      <c r="G25">
        <v>1695.63</v>
      </c>
      <c r="H25" s="1">
        <v>40320</v>
      </c>
      <c r="I25">
        <v>7237.71</v>
      </c>
      <c r="J25" s="1">
        <v>40312</v>
      </c>
      <c r="K25">
        <v>2855.21</v>
      </c>
      <c r="L25" s="1">
        <v>40312</v>
      </c>
      <c r="M25">
        <v>768.79</v>
      </c>
      <c r="N25" s="1">
        <v>40312</v>
      </c>
      <c r="O25">
        <v>1339.3</v>
      </c>
      <c r="P25" s="1">
        <v>40312</v>
      </c>
      <c r="Q25">
        <v>2858.3850000000002</v>
      </c>
      <c r="R25" s="1">
        <v>40312</v>
      </c>
      <c r="S25">
        <v>3330.42</v>
      </c>
    </row>
    <row r="26" spans="2:19" x14ac:dyDescent="0.2">
      <c r="B26" s="1">
        <v>40326</v>
      </c>
      <c r="C26">
        <v>2850.3</v>
      </c>
      <c r="D26" s="1">
        <v>40321</v>
      </c>
      <c r="E26">
        <v>4931.1499999999996</v>
      </c>
      <c r="F26" s="1">
        <v>40321</v>
      </c>
      <c r="G26">
        <v>1600.18</v>
      </c>
      <c r="H26" s="1">
        <v>40327</v>
      </c>
      <c r="I26">
        <v>7295.32</v>
      </c>
      <c r="J26" s="1">
        <v>40319</v>
      </c>
      <c r="K26">
        <v>2701.2</v>
      </c>
      <c r="L26" s="1">
        <v>40319</v>
      </c>
      <c r="M26">
        <v>765.54</v>
      </c>
      <c r="N26" s="1">
        <v>40319</v>
      </c>
      <c r="O26">
        <v>1285.73</v>
      </c>
      <c r="P26" s="1">
        <v>40319</v>
      </c>
      <c r="Q26">
        <v>2623.221</v>
      </c>
      <c r="R26" s="1">
        <v>40319</v>
      </c>
      <c r="S26">
        <v>3179.36</v>
      </c>
    </row>
    <row r="27" spans="2:19" x14ac:dyDescent="0.2">
      <c r="B27" s="1">
        <v>40333</v>
      </c>
      <c r="C27">
        <v>2744.39</v>
      </c>
      <c r="D27" s="1">
        <v>40328</v>
      </c>
      <c r="E27">
        <v>5066.55</v>
      </c>
      <c r="F27" s="1">
        <v>40328</v>
      </c>
      <c r="G27">
        <v>1622.78</v>
      </c>
      <c r="H27" s="1">
        <v>40334</v>
      </c>
      <c r="I27">
        <v>7344.59</v>
      </c>
      <c r="J27" s="1">
        <v>40326</v>
      </c>
      <c r="K27">
        <v>2739.7</v>
      </c>
      <c r="L27" s="1">
        <v>40326</v>
      </c>
      <c r="M27">
        <v>737.28</v>
      </c>
      <c r="N27" s="1">
        <v>40326</v>
      </c>
      <c r="O27">
        <v>1269.1600000000001</v>
      </c>
      <c r="P27" s="1">
        <v>40326</v>
      </c>
      <c r="Q27">
        <v>2713.9229999999998</v>
      </c>
      <c r="R27" s="1">
        <v>40326</v>
      </c>
      <c r="S27">
        <v>3252.63</v>
      </c>
    </row>
    <row r="28" spans="2:19" x14ac:dyDescent="0.2">
      <c r="B28" s="1">
        <v>40340</v>
      </c>
      <c r="C28">
        <v>2758.87</v>
      </c>
      <c r="D28" s="1">
        <v>40335</v>
      </c>
      <c r="E28">
        <v>5135.5</v>
      </c>
      <c r="F28" s="1">
        <v>40335</v>
      </c>
      <c r="G28">
        <v>1664.13</v>
      </c>
      <c r="H28" s="1">
        <v>40341</v>
      </c>
      <c r="I28">
        <v>7299.49</v>
      </c>
      <c r="J28" s="1">
        <v>40333</v>
      </c>
      <c r="K28">
        <v>2806.51</v>
      </c>
      <c r="L28" s="1">
        <v>40333</v>
      </c>
      <c r="M28">
        <v>771.48</v>
      </c>
      <c r="N28" s="1">
        <v>40333</v>
      </c>
      <c r="O28">
        <v>1294.3900000000001</v>
      </c>
      <c r="P28" s="1">
        <v>40333</v>
      </c>
      <c r="Q28">
        <v>2823.2510000000002</v>
      </c>
      <c r="R28" s="1">
        <v>40333</v>
      </c>
      <c r="S28">
        <v>3357.05</v>
      </c>
    </row>
    <row r="29" spans="2:19" x14ac:dyDescent="0.2">
      <c r="B29" s="1">
        <v>40347</v>
      </c>
      <c r="C29">
        <v>2696.17</v>
      </c>
      <c r="D29" s="1">
        <v>40342</v>
      </c>
      <c r="E29">
        <v>5119.3500000000004</v>
      </c>
      <c r="F29" s="1">
        <v>40342</v>
      </c>
      <c r="G29">
        <v>1675.34</v>
      </c>
      <c r="H29" s="1">
        <v>40348</v>
      </c>
      <c r="I29">
        <v>7493.11</v>
      </c>
      <c r="J29" s="1">
        <v>40340</v>
      </c>
      <c r="K29">
        <v>2796.29</v>
      </c>
      <c r="L29" s="1">
        <v>40340</v>
      </c>
      <c r="M29">
        <v>769.55</v>
      </c>
      <c r="N29" s="1">
        <v>40340</v>
      </c>
      <c r="O29">
        <v>1294.67</v>
      </c>
      <c r="P29" s="1">
        <v>40340</v>
      </c>
      <c r="Q29">
        <v>2801.8989999999999</v>
      </c>
      <c r="R29" s="1">
        <v>40340</v>
      </c>
      <c r="S29">
        <v>3265.44</v>
      </c>
    </row>
    <row r="30" spans="2:19" x14ac:dyDescent="0.2">
      <c r="B30" s="1">
        <v>40354</v>
      </c>
      <c r="C30">
        <v>2736.29</v>
      </c>
      <c r="D30" s="1">
        <v>40349</v>
      </c>
      <c r="E30">
        <v>5262.6</v>
      </c>
      <c r="F30" s="1">
        <v>40349</v>
      </c>
      <c r="G30">
        <v>1711.95</v>
      </c>
      <c r="H30" s="1">
        <v>40355</v>
      </c>
      <c r="I30">
        <v>7474.71</v>
      </c>
      <c r="J30" s="1">
        <v>40347</v>
      </c>
      <c r="K30">
        <v>2833.4</v>
      </c>
      <c r="L30" s="1">
        <v>40347</v>
      </c>
      <c r="M30">
        <v>791.85</v>
      </c>
      <c r="N30" s="1">
        <v>40347</v>
      </c>
      <c r="O30">
        <v>1317.69</v>
      </c>
      <c r="P30" s="1">
        <v>40347</v>
      </c>
      <c r="Q30">
        <v>2929.5889999999999</v>
      </c>
      <c r="R30" s="1">
        <v>40347</v>
      </c>
      <c r="S30">
        <v>3335.48</v>
      </c>
    </row>
    <row r="31" spans="2:19" x14ac:dyDescent="0.2">
      <c r="B31" s="1">
        <v>40361</v>
      </c>
      <c r="C31">
        <v>2534.11</v>
      </c>
      <c r="D31" s="1">
        <v>40356</v>
      </c>
      <c r="E31">
        <v>5269.05</v>
      </c>
      <c r="F31" s="1">
        <v>40356</v>
      </c>
      <c r="G31">
        <v>1729.84</v>
      </c>
      <c r="H31" s="1">
        <v>40362</v>
      </c>
      <c r="I31">
        <v>7330.74</v>
      </c>
      <c r="J31" s="1">
        <v>40354</v>
      </c>
      <c r="K31">
        <v>2851.64</v>
      </c>
      <c r="L31" s="1">
        <v>40354</v>
      </c>
      <c r="M31">
        <v>793.67</v>
      </c>
      <c r="N31" s="1">
        <v>40354</v>
      </c>
      <c r="O31">
        <v>1326.45</v>
      </c>
      <c r="P31" s="1">
        <v>40354</v>
      </c>
      <c r="Q31">
        <v>2947.0230000000001</v>
      </c>
      <c r="R31" s="1">
        <v>40354</v>
      </c>
      <c r="S31">
        <v>3352.46</v>
      </c>
    </row>
    <row r="32" spans="2:19" x14ac:dyDescent="0.2">
      <c r="B32" s="1">
        <v>40368</v>
      </c>
      <c r="C32">
        <v>2647.1</v>
      </c>
      <c r="D32" s="1">
        <v>40363</v>
      </c>
      <c r="E32">
        <v>5237.1000000000004</v>
      </c>
      <c r="F32" s="1">
        <v>40363</v>
      </c>
      <c r="G32">
        <v>1671.82</v>
      </c>
      <c r="H32" s="1">
        <v>40369</v>
      </c>
      <c r="I32">
        <v>7647.25</v>
      </c>
      <c r="J32" s="1">
        <v>40361</v>
      </c>
      <c r="K32">
        <v>2844.19</v>
      </c>
      <c r="L32" s="1">
        <v>40361</v>
      </c>
      <c r="M32">
        <v>802.57</v>
      </c>
      <c r="N32" s="1">
        <v>40361</v>
      </c>
      <c r="O32">
        <v>1307.44</v>
      </c>
      <c r="P32" s="1">
        <v>40361</v>
      </c>
      <c r="Q32">
        <v>2871.5540000000001</v>
      </c>
      <c r="R32" s="1">
        <v>40361</v>
      </c>
      <c r="S32">
        <v>3290.98</v>
      </c>
    </row>
    <row r="33" spans="2:19" x14ac:dyDescent="0.2">
      <c r="B33" s="1">
        <v>40375</v>
      </c>
      <c r="C33">
        <v>2616.13</v>
      </c>
      <c r="D33" s="1">
        <v>40370</v>
      </c>
      <c r="E33">
        <v>5352.45</v>
      </c>
      <c r="F33" s="1">
        <v>40370</v>
      </c>
      <c r="G33">
        <v>1723.01</v>
      </c>
      <c r="H33" s="1">
        <v>40376</v>
      </c>
      <c r="I33">
        <v>7664.57</v>
      </c>
      <c r="J33" s="1">
        <v>40368</v>
      </c>
      <c r="K33">
        <v>2917.17</v>
      </c>
      <c r="L33" s="1">
        <v>40368</v>
      </c>
      <c r="M33">
        <v>820.6</v>
      </c>
      <c r="N33" s="1">
        <v>40368</v>
      </c>
      <c r="O33">
        <v>1324.31</v>
      </c>
      <c r="P33" s="1">
        <v>40368</v>
      </c>
      <c r="Q33">
        <v>2943.8960000000002</v>
      </c>
      <c r="R33" s="1">
        <v>40368</v>
      </c>
      <c r="S33">
        <v>3394.56</v>
      </c>
    </row>
    <row r="34" spans="2:19" x14ac:dyDescent="0.2">
      <c r="B34" s="1">
        <v>40382</v>
      </c>
      <c r="C34">
        <v>2793.08</v>
      </c>
      <c r="D34" s="1">
        <v>40377</v>
      </c>
      <c r="E34">
        <v>5393.9</v>
      </c>
      <c r="F34" s="1">
        <v>40377</v>
      </c>
      <c r="G34">
        <v>1738.45</v>
      </c>
      <c r="H34" s="1">
        <v>40383</v>
      </c>
      <c r="I34">
        <v>7761.22</v>
      </c>
      <c r="J34" s="1">
        <v>40375</v>
      </c>
      <c r="K34">
        <v>2957.72</v>
      </c>
      <c r="L34" s="1">
        <v>40375</v>
      </c>
      <c r="M34">
        <v>827.54</v>
      </c>
      <c r="N34" s="1">
        <v>40375</v>
      </c>
      <c r="O34">
        <v>1336.65</v>
      </c>
      <c r="P34" s="1">
        <v>40375</v>
      </c>
      <c r="Q34">
        <v>2992.45</v>
      </c>
      <c r="R34" s="1">
        <v>40375</v>
      </c>
      <c r="S34">
        <v>3442.68</v>
      </c>
    </row>
    <row r="35" spans="2:19" x14ac:dyDescent="0.2">
      <c r="B35" s="1">
        <v>40389</v>
      </c>
      <c r="C35">
        <v>2868.85</v>
      </c>
      <c r="D35" s="1">
        <v>40384</v>
      </c>
      <c r="E35">
        <v>5449.1</v>
      </c>
      <c r="F35" s="1">
        <v>40384</v>
      </c>
      <c r="G35">
        <v>1758.06</v>
      </c>
      <c r="H35" s="1">
        <v>40390</v>
      </c>
      <c r="I35">
        <v>7760.63</v>
      </c>
      <c r="J35" s="1">
        <v>40382</v>
      </c>
      <c r="K35">
        <v>2973.47</v>
      </c>
      <c r="L35" s="1">
        <v>40382</v>
      </c>
      <c r="M35">
        <v>840.24</v>
      </c>
      <c r="N35" s="1">
        <v>40382</v>
      </c>
      <c r="O35">
        <v>1345.68</v>
      </c>
      <c r="P35" s="1">
        <v>40382</v>
      </c>
      <c r="Q35">
        <v>3042.02</v>
      </c>
      <c r="R35" s="1">
        <v>40382</v>
      </c>
      <c r="S35">
        <v>3416.1</v>
      </c>
    </row>
    <row r="36" spans="2:19" x14ac:dyDescent="0.2">
      <c r="B36" s="1">
        <v>40396</v>
      </c>
      <c r="C36">
        <v>2897.66</v>
      </c>
      <c r="D36" s="1">
        <v>40391</v>
      </c>
      <c r="E36">
        <v>5367.6</v>
      </c>
      <c r="F36" s="1">
        <v>40391</v>
      </c>
      <c r="G36">
        <v>1759.33</v>
      </c>
      <c r="H36" s="1">
        <v>40397</v>
      </c>
      <c r="I36">
        <v>7963.3</v>
      </c>
      <c r="J36" s="1">
        <v>40389</v>
      </c>
      <c r="K36">
        <v>2987.7</v>
      </c>
      <c r="L36" s="1">
        <v>40389</v>
      </c>
      <c r="M36">
        <v>855.83</v>
      </c>
      <c r="N36" s="1">
        <v>40389</v>
      </c>
      <c r="O36">
        <v>1360.92</v>
      </c>
      <c r="P36" s="1">
        <v>40389</v>
      </c>
      <c r="Q36">
        <v>3069.28</v>
      </c>
      <c r="R36" s="1">
        <v>40389</v>
      </c>
      <c r="S36">
        <v>3426.95</v>
      </c>
    </row>
    <row r="37" spans="2:19" x14ac:dyDescent="0.2">
      <c r="B37" s="1">
        <v>40403</v>
      </c>
      <c r="C37">
        <v>2855.55</v>
      </c>
      <c r="D37" s="1">
        <v>40398</v>
      </c>
      <c r="E37">
        <v>5439.25</v>
      </c>
      <c r="F37" s="1">
        <v>40398</v>
      </c>
      <c r="G37">
        <v>1783.83</v>
      </c>
      <c r="H37" s="1">
        <v>40404</v>
      </c>
      <c r="I37">
        <v>7891.58</v>
      </c>
      <c r="J37" s="1">
        <v>40396</v>
      </c>
      <c r="K37">
        <v>2995.06</v>
      </c>
      <c r="L37" s="1">
        <v>40396</v>
      </c>
      <c r="M37">
        <v>875.07</v>
      </c>
      <c r="N37" s="1">
        <v>40396</v>
      </c>
      <c r="O37">
        <v>1360.45</v>
      </c>
      <c r="P37" s="1">
        <v>40396</v>
      </c>
      <c r="Q37">
        <v>3060.5929999999998</v>
      </c>
      <c r="R37" s="1">
        <v>40396</v>
      </c>
      <c r="S37">
        <v>3516.28</v>
      </c>
    </row>
    <row r="38" spans="2:19" x14ac:dyDescent="0.2">
      <c r="B38" s="1">
        <v>40410</v>
      </c>
      <c r="C38">
        <v>2898.33</v>
      </c>
      <c r="D38" s="1">
        <v>40405</v>
      </c>
      <c r="E38">
        <v>5452.1</v>
      </c>
      <c r="F38" s="1">
        <v>40405</v>
      </c>
      <c r="G38">
        <v>1746.24</v>
      </c>
      <c r="H38" s="1">
        <v>40411</v>
      </c>
      <c r="I38">
        <v>7927.31</v>
      </c>
      <c r="J38" s="1">
        <v>40403</v>
      </c>
      <c r="K38">
        <v>2939.97</v>
      </c>
      <c r="L38" s="1">
        <v>40403</v>
      </c>
      <c r="M38">
        <v>862.16</v>
      </c>
      <c r="N38" s="1">
        <v>40403</v>
      </c>
      <c r="O38">
        <v>1360.15</v>
      </c>
      <c r="P38" s="1">
        <v>40403</v>
      </c>
      <c r="Q38">
        <v>3053.01</v>
      </c>
      <c r="R38" s="1">
        <v>40403</v>
      </c>
      <c r="S38">
        <v>3469.52</v>
      </c>
    </row>
    <row r="39" spans="2:19" x14ac:dyDescent="0.2">
      <c r="B39" s="1">
        <v>40417</v>
      </c>
      <c r="C39">
        <v>2858.57</v>
      </c>
      <c r="D39" s="1">
        <v>40412</v>
      </c>
      <c r="E39">
        <v>5530.65</v>
      </c>
      <c r="F39" s="1">
        <v>40412</v>
      </c>
      <c r="G39">
        <v>1775.54</v>
      </c>
      <c r="H39" s="1">
        <v>40418</v>
      </c>
      <c r="I39">
        <v>7722.91</v>
      </c>
      <c r="J39" s="1">
        <v>40410</v>
      </c>
      <c r="K39">
        <v>2936.48</v>
      </c>
      <c r="L39" s="1">
        <v>40410</v>
      </c>
      <c r="M39">
        <v>893.92</v>
      </c>
      <c r="N39" s="1">
        <v>40410</v>
      </c>
      <c r="O39">
        <v>1395.02</v>
      </c>
      <c r="P39" s="1">
        <v>40410</v>
      </c>
      <c r="Q39">
        <v>3117.72</v>
      </c>
      <c r="R39" s="1">
        <v>40410</v>
      </c>
      <c r="S39">
        <v>3593.6</v>
      </c>
    </row>
    <row r="40" spans="2:19" x14ac:dyDescent="0.2">
      <c r="B40" s="1">
        <v>40424</v>
      </c>
      <c r="C40">
        <v>2920.21</v>
      </c>
      <c r="D40" s="1">
        <v>40419</v>
      </c>
      <c r="E40">
        <v>5408.7</v>
      </c>
      <c r="F40" s="1">
        <v>40419</v>
      </c>
      <c r="G40">
        <v>1729.56</v>
      </c>
      <c r="H40" s="1">
        <v>40425</v>
      </c>
      <c r="I40">
        <v>7830.21</v>
      </c>
      <c r="J40" s="1">
        <v>40417</v>
      </c>
      <c r="K40">
        <v>2938.74</v>
      </c>
      <c r="L40" s="1">
        <v>40417</v>
      </c>
      <c r="M40">
        <v>900.37</v>
      </c>
      <c r="N40" s="1">
        <v>40417</v>
      </c>
      <c r="O40">
        <v>1411.05</v>
      </c>
      <c r="P40" s="1">
        <v>40417</v>
      </c>
      <c r="Q40">
        <v>3104.7330000000002</v>
      </c>
      <c r="R40" s="1">
        <v>40417</v>
      </c>
      <c r="S40">
        <v>3558.67</v>
      </c>
    </row>
    <row r="41" spans="2:19" x14ac:dyDescent="0.2">
      <c r="B41" s="1">
        <v>40431</v>
      </c>
      <c r="C41">
        <v>2932.55</v>
      </c>
      <c r="D41" s="1">
        <v>40426</v>
      </c>
      <c r="E41">
        <v>5479.4</v>
      </c>
      <c r="F41" s="1">
        <v>40426</v>
      </c>
      <c r="G41">
        <v>1780.02</v>
      </c>
      <c r="H41" s="1">
        <v>40432</v>
      </c>
      <c r="I41">
        <v>7890.11</v>
      </c>
      <c r="J41" s="1">
        <v>40424</v>
      </c>
      <c r="K41">
        <v>3002.56</v>
      </c>
      <c r="L41" s="1">
        <v>40424</v>
      </c>
      <c r="M41">
        <v>929.9</v>
      </c>
      <c r="N41" s="1">
        <v>40424</v>
      </c>
      <c r="O41">
        <v>1435.67</v>
      </c>
      <c r="P41" s="1">
        <v>40424</v>
      </c>
      <c r="Q41">
        <v>3164.277</v>
      </c>
      <c r="R41" s="1">
        <v>40424</v>
      </c>
      <c r="S41">
        <v>3734.7</v>
      </c>
    </row>
    <row r="42" spans="2:19" x14ac:dyDescent="0.2">
      <c r="B42" s="1">
        <v>40438</v>
      </c>
      <c r="C42">
        <v>2861.37</v>
      </c>
      <c r="D42" s="1">
        <v>40433</v>
      </c>
      <c r="E42">
        <v>5640.05</v>
      </c>
      <c r="F42" s="1">
        <v>40433</v>
      </c>
      <c r="G42">
        <v>1802.58</v>
      </c>
      <c r="H42" s="1">
        <v>40439</v>
      </c>
      <c r="I42">
        <v>8158.33</v>
      </c>
      <c r="J42" s="1">
        <v>40431</v>
      </c>
      <c r="K42">
        <v>3022.28</v>
      </c>
      <c r="L42" s="1">
        <v>40431</v>
      </c>
      <c r="M42">
        <v>924.57</v>
      </c>
      <c r="N42" s="1">
        <v>40431</v>
      </c>
      <c r="O42">
        <v>1437.78</v>
      </c>
      <c r="P42" s="1">
        <v>40431</v>
      </c>
      <c r="Q42">
        <v>3230.8879999999999</v>
      </c>
      <c r="R42" s="1">
        <v>40431</v>
      </c>
      <c r="S42">
        <v>3902.56</v>
      </c>
    </row>
    <row r="43" spans="2:19" x14ac:dyDescent="0.2">
      <c r="B43" s="1">
        <v>40445</v>
      </c>
      <c r="C43">
        <v>2857.48</v>
      </c>
      <c r="D43" s="1">
        <v>40440</v>
      </c>
      <c r="E43">
        <v>5884.95</v>
      </c>
      <c r="F43" s="1">
        <v>40440</v>
      </c>
      <c r="G43">
        <v>1827.35</v>
      </c>
      <c r="H43" s="1">
        <v>40446</v>
      </c>
      <c r="I43">
        <v>8166.62</v>
      </c>
      <c r="J43" s="1">
        <v>40438</v>
      </c>
      <c r="K43">
        <v>3076.37</v>
      </c>
      <c r="L43" s="1">
        <v>40438</v>
      </c>
      <c r="M43">
        <v>923.57</v>
      </c>
      <c r="N43" s="1">
        <v>40438</v>
      </c>
      <c r="O43">
        <v>1466.97</v>
      </c>
      <c r="P43" s="1">
        <v>40438</v>
      </c>
      <c r="Q43">
        <v>3384.6529999999998</v>
      </c>
      <c r="R43" s="1">
        <v>40438</v>
      </c>
      <c r="S43">
        <v>3979.35</v>
      </c>
    </row>
    <row r="44" spans="2:19" x14ac:dyDescent="0.2">
      <c r="B44" s="1">
        <v>40452</v>
      </c>
      <c r="C44">
        <v>2935.57</v>
      </c>
      <c r="D44" s="1">
        <v>40447</v>
      </c>
      <c r="E44">
        <v>6018.3</v>
      </c>
      <c r="F44" s="1">
        <v>40447</v>
      </c>
      <c r="G44">
        <v>1846.6</v>
      </c>
      <c r="H44" s="1">
        <v>40453</v>
      </c>
      <c r="I44">
        <v>8244.18</v>
      </c>
      <c r="J44" s="1">
        <v>40445</v>
      </c>
      <c r="K44">
        <v>3092.68</v>
      </c>
      <c r="L44" s="1">
        <v>40445</v>
      </c>
      <c r="M44">
        <v>951.9</v>
      </c>
      <c r="N44" s="1">
        <v>40445</v>
      </c>
      <c r="O44">
        <v>1451.19</v>
      </c>
      <c r="P44" s="1">
        <v>40445</v>
      </c>
      <c r="Q44">
        <v>3397.6260000000002</v>
      </c>
      <c r="R44" s="1">
        <v>40445</v>
      </c>
      <c r="S44">
        <v>4078.87</v>
      </c>
    </row>
    <row r="45" spans="2:19" x14ac:dyDescent="0.2">
      <c r="B45" s="1">
        <v>40459</v>
      </c>
      <c r="C45">
        <v>3044.23</v>
      </c>
      <c r="D45" s="1">
        <v>40454</v>
      </c>
      <c r="E45">
        <v>6143.4</v>
      </c>
      <c r="F45" s="1">
        <v>40454</v>
      </c>
      <c r="G45">
        <v>1876.73</v>
      </c>
      <c r="H45" s="1">
        <v>40460</v>
      </c>
      <c r="I45">
        <v>8244.19</v>
      </c>
      <c r="J45" s="1">
        <v>40452</v>
      </c>
      <c r="K45">
        <v>3130.9</v>
      </c>
      <c r="L45" s="1">
        <v>40452</v>
      </c>
      <c r="M45">
        <v>978.58</v>
      </c>
      <c r="N45" s="1">
        <v>40452</v>
      </c>
      <c r="O45">
        <v>1466.32</v>
      </c>
      <c r="P45" s="1">
        <v>40452</v>
      </c>
      <c r="Q45">
        <v>3547.1149999999998</v>
      </c>
      <c r="R45" s="1">
        <v>40452</v>
      </c>
      <c r="S45">
        <v>4111.99</v>
      </c>
    </row>
    <row r="46" spans="2:19" x14ac:dyDescent="0.2">
      <c r="B46" s="1">
        <v>40466</v>
      </c>
      <c r="C46">
        <v>3327.68</v>
      </c>
      <c r="D46" s="1">
        <v>40461</v>
      </c>
      <c r="E46">
        <v>6103.45</v>
      </c>
      <c r="F46" s="1">
        <v>40461</v>
      </c>
      <c r="G46">
        <v>1897.07</v>
      </c>
      <c r="H46" s="1">
        <v>40467</v>
      </c>
      <c r="I46">
        <v>8205.2999999999993</v>
      </c>
      <c r="J46" s="1">
        <v>40459</v>
      </c>
      <c r="K46">
        <v>3153.34</v>
      </c>
      <c r="L46" s="1">
        <v>40459</v>
      </c>
      <c r="M46">
        <v>963.19</v>
      </c>
      <c r="N46" s="1">
        <v>40459</v>
      </c>
      <c r="O46">
        <v>1481.41</v>
      </c>
      <c r="P46" s="1">
        <v>40459</v>
      </c>
      <c r="Q46">
        <v>3546.9540000000002</v>
      </c>
      <c r="R46" s="1">
        <v>40459</v>
      </c>
      <c r="S46">
        <v>4236.9799999999996</v>
      </c>
    </row>
    <row r="47" spans="2:19" x14ac:dyDescent="0.2">
      <c r="B47" s="1">
        <v>40473</v>
      </c>
      <c r="C47">
        <v>3378.66</v>
      </c>
      <c r="D47" s="1">
        <v>40468</v>
      </c>
      <c r="E47">
        <v>6062.65</v>
      </c>
      <c r="F47" s="1">
        <v>40468</v>
      </c>
      <c r="G47">
        <v>1902.29</v>
      </c>
      <c r="H47" s="1">
        <v>40474</v>
      </c>
      <c r="I47">
        <v>8168.06</v>
      </c>
      <c r="J47" s="1">
        <v>40466</v>
      </c>
      <c r="K47">
        <v>3204.27</v>
      </c>
      <c r="L47" s="1">
        <v>40466</v>
      </c>
      <c r="M47">
        <v>997.15</v>
      </c>
      <c r="N47" s="1">
        <v>40466</v>
      </c>
      <c r="O47">
        <v>1489.86</v>
      </c>
      <c r="P47" s="1">
        <v>40466</v>
      </c>
      <c r="Q47">
        <v>3597.0309999999999</v>
      </c>
      <c r="R47" s="1">
        <v>40466</v>
      </c>
      <c r="S47">
        <v>4216.3500000000004</v>
      </c>
    </row>
    <row r="48" spans="2:19" x14ac:dyDescent="0.2">
      <c r="B48" s="1">
        <v>40480</v>
      </c>
      <c r="C48">
        <v>3379.98</v>
      </c>
      <c r="D48" s="1">
        <v>40475</v>
      </c>
      <c r="E48">
        <v>6066.05</v>
      </c>
      <c r="F48" s="1">
        <v>40475</v>
      </c>
      <c r="G48">
        <v>1897.31</v>
      </c>
      <c r="H48" s="1">
        <v>40481</v>
      </c>
      <c r="I48">
        <v>8287.09</v>
      </c>
      <c r="J48" s="1">
        <v>40473</v>
      </c>
      <c r="K48">
        <v>3173.57</v>
      </c>
      <c r="L48" s="1">
        <v>40473</v>
      </c>
      <c r="M48">
        <v>992.24</v>
      </c>
      <c r="N48" s="1">
        <v>40473</v>
      </c>
      <c r="O48">
        <v>1490.64</v>
      </c>
      <c r="P48" s="1">
        <v>40473</v>
      </c>
      <c r="Q48">
        <v>3597.7449999999999</v>
      </c>
      <c r="R48" s="1">
        <v>40473</v>
      </c>
      <c r="S48">
        <v>4286.87</v>
      </c>
    </row>
    <row r="49" spans="2:19" x14ac:dyDescent="0.2">
      <c r="B49" s="1">
        <v>40487</v>
      </c>
      <c r="C49">
        <v>3520.8</v>
      </c>
      <c r="D49" s="1">
        <v>40482</v>
      </c>
      <c r="E49">
        <v>6017.7</v>
      </c>
      <c r="F49" s="1">
        <v>40482</v>
      </c>
      <c r="G49">
        <v>1882.95</v>
      </c>
      <c r="H49" s="1">
        <v>40488</v>
      </c>
      <c r="I49">
        <v>8449.34</v>
      </c>
      <c r="J49" s="1">
        <v>40480</v>
      </c>
      <c r="K49">
        <v>3142.62</v>
      </c>
      <c r="L49" s="1">
        <v>40480</v>
      </c>
      <c r="M49">
        <v>984.46</v>
      </c>
      <c r="N49" s="1">
        <v>40480</v>
      </c>
      <c r="O49">
        <v>1505.66</v>
      </c>
      <c r="P49" s="1">
        <v>40480</v>
      </c>
      <c r="Q49">
        <v>3635.3240000000001</v>
      </c>
      <c r="R49" s="1">
        <v>40480</v>
      </c>
      <c r="S49">
        <v>4268.74</v>
      </c>
    </row>
    <row r="50" spans="2:19" x14ac:dyDescent="0.2">
      <c r="B50" s="1">
        <v>40494</v>
      </c>
      <c r="C50">
        <v>3291.83</v>
      </c>
      <c r="D50" s="1">
        <v>40489</v>
      </c>
      <c r="E50">
        <v>6312.45</v>
      </c>
      <c r="F50" s="1">
        <v>40489</v>
      </c>
      <c r="G50">
        <v>1938.96</v>
      </c>
      <c r="H50" s="1">
        <v>40495</v>
      </c>
      <c r="I50">
        <v>8316.0499999999993</v>
      </c>
      <c r="J50" s="1">
        <v>40487</v>
      </c>
      <c r="K50">
        <v>3240.31</v>
      </c>
      <c r="L50" s="1">
        <v>40487</v>
      </c>
      <c r="M50">
        <v>1040.45</v>
      </c>
      <c r="N50" s="1">
        <v>40487</v>
      </c>
      <c r="O50">
        <v>1511.74</v>
      </c>
      <c r="P50" s="1">
        <v>40487</v>
      </c>
      <c r="Q50">
        <v>3655.3049999999998</v>
      </c>
      <c r="R50" s="1">
        <v>40487</v>
      </c>
      <c r="S50">
        <v>4349.1099999999997</v>
      </c>
    </row>
    <row r="51" spans="2:19" x14ac:dyDescent="0.2">
      <c r="B51" s="1">
        <v>40501</v>
      </c>
      <c r="C51">
        <v>3178.85</v>
      </c>
      <c r="D51" s="1">
        <v>40496</v>
      </c>
      <c r="E51">
        <v>6071.65</v>
      </c>
      <c r="F51" s="1">
        <v>40496</v>
      </c>
      <c r="G51">
        <v>1913.12</v>
      </c>
      <c r="H51" s="1">
        <v>40502</v>
      </c>
      <c r="I51">
        <v>8306.1200000000008</v>
      </c>
      <c r="J51" s="1">
        <v>40494</v>
      </c>
      <c r="K51">
        <v>3252</v>
      </c>
      <c r="L51" s="1">
        <v>40494</v>
      </c>
      <c r="M51">
        <v>1018.86</v>
      </c>
      <c r="N51" s="1">
        <v>40494</v>
      </c>
      <c r="O51">
        <v>1499.81</v>
      </c>
      <c r="P51" s="1">
        <v>40494</v>
      </c>
      <c r="Q51">
        <v>3665.846</v>
      </c>
      <c r="R51" s="1">
        <v>40494</v>
      </c>
      <c r="S51">
        <v>4076.68</v>
      </c>
    </row>
    <row r="52" spans="2:19" x14ac:dyDescent="0.2">
      <c r="B52" s="1">
        <v>40508</v>
      </c>
      <c r="C52">
        <v>3194.85</v>
      </c>
      <c r="D52" s="1">
        <v>40503</v>
      </c>
      <c r="E52">
        <v>5890.3</v>
      </c>
      <c r="F52" s="1">
        <v>40503</v>
      </c>
      <c r="G52">
        <v>1940.96</v>
      </c>
      <c r="H52" s="1">
        <v>40509</v>
      </c>
      <c r="I52">
        <v>8312.15</v>
      </c>
      <c r="J52" s="1">
        <v>40501</v>
      </c>
      <c r="K52">
        <v>3197.37</v>
      </c>
      <c r="L52" s="1">
        <v>40501</v>
      </c>
      <c r="M52">
        <v>1008.77</v>
      </c>
      <c r="N52" s="1">
        <v>40501</v>
      </c>
      <c r="O52">
        <v>1506.05</v>
      </c>
      <c r="P52" s="1">
        <v>40501</v>
      </c>
      <c r="Q52">
        <v>3725.0479999999998</v>
      </c>
      <c r="R52" s="1">
        <v>40501</v>
      </c>
      <c r="S52">
        <v>4203.6000000000004</v>
      </c>
    </row>
    <row r="53" spans="2:19" x14ac:dyDescent="0.2">
      <c r="B53" s="1">
        <v>40515</v>
      </c>
      <c r="C53">
        <v>3158.16</v>
      </c>
      <c r="D53" s="1">
        <v>40510</v>
      </c>
      <c r="E53">
        <v>5751.95</v>
      </c>
      <c r="F53" s="1">
        <v>40510</v>
      </c>
      <c r="G53">
        <v>1901.8</v>
      </c>
      <c r="H53" s="1">
        <v>40516</v>
      </c>
      <c r="I53">
        <v>8624.01</v>
      </c>
      <c r="J53" s="1">
        <v>40508</v>
      </c>
      <c r="K53">
        <v>3158.08</v>
      </c>
      <c r="L53" s="1">
        <v>40508</v>
      </c>
      <c r="M53">
        <v>991.71</v>
      </c>
      <c r="N53" s="1">
        <v>40508</v>
      </c>
      <c r="O53">
        <v>1492.05</v>
      </c>
      <c r="P53" s="1">
        <v>40508</v>
      </c>
      <c r="Q53">
        <v>3642.5</v>
      </c>
      <c r="R53" s="1">
        <v>40508</v>
      </c>
      <c r="S53">
        <v>4053.58</v>
      </c>
    </row>
    <row r="54" spans="2:19" x14ac:dyDescent="0.2">
      <c r="B54" s="1">
        <v>40522</v>
      </c>
      <c r="C54">
        <v>3161.98</v>
      </c>
      <c r="D54" s="1">
        <v>40517</v>
      </c>
      <c r="E54">
        <v>5992.8</v>
      </c>
      <c r="F54" s="1">
        <v>40517</v>
      </c>
      <c r="G54">
        <v>1957.26</v>
      </c>
      <c r="H54" s="1">
        <v>40523</v>
      </c>
      <c r="I54">
        <v>8718.83</v>
      </c>
      <c r="J54" s="1">
        <v>40515</v>
      </c>
      <c r="K54">
        <v>3172.44</v>
      </c>
      <c r="L54" s="1">
        <v>40515</v>
      </c>
      <c r="M54">
        <v>1034.06</v>
      </c>
      <c r="N54" s="1">
        <v>40515</v>
      </c>
      <c r="O54">
        <v>1500.98</v>
      </c>
      <c r="P54" s="1">
        <v>40515</v>
      </c>
      <c r="Q54">
        <v>3696.26</v>
      </c>
      <c r="R54" s="1">
        <v>40515</v>
      </c>
      <c r="S54">
        <v>4176.4799999999996</v>
      </c>
    </row>
    <row r="55" spans="2:19" x14ac:dyDescent="0.2">
      <c r="B55" s="1">
        <v>40529</v>
      </c>
      <c r="C55">
        <v>3225.66</v>
      </c>
      <c r="D55" s="1">
        <v>40524</v>
      </c>
      <c r="E55">
        <v>5857.35</v>
      </c>
      <c r="F55" s="1">
        <v>40524</v>
      </c>
      <c r="G55">
        <v>1986.14</v>
      </c>
      <c r="H55" s="1">
        <v>40530</v>
      </c>
      <c r="I55">
        <v>8817.9</v>
      </c>
      <c r="J55" s="1">
        <v>40522</v>
      </c>
      <c r="K55">
        <v>3185.42</v>
      </c>
      <c r="L55" s="1">
        <v>40522</v>
      </c>
      <c r="M55">
        <v>1035.8499999999999</v>
      </c>
      <c r="N55" s="1">
        <v>40522</v>
      </c>
      <c r="O55">
        <v>1507.28</v>
      </c>
      <c r="P55" s="1">
        <v>40522</v>
      </c>
      <c r="Q55">
        <v>3747.7139999999999</v>
      </c>
      <c r="R55" s="1">
        <v>40522</v>
      </c>
      <c r="S55">
        <v>4135.75</v>
      </c>
    </row>
    <row r="56" spans="2:19" x14ac:dyDescent="0.2">
      <c r="B56" s="1">
        <v>40536</v>
      </c>
      <c r="C56">
        <v>3162.96</v>
      </c>
      <c r="D56" s="1">
        <v>40531</v>
      </c>
      <c r="E56">
        <v>5948.75</v>
      </c>
      <c r="F56" s="1">
        <v>40531</v>
      </c>
      <c r="G56">
        <v>2026.3</v>
      </c>
      <c r="H56" s="1">
        <v>40537</v>
      </c>
      <c r="I56">
        <v>8861.1</v>
      </c>
      <c r="J56" s="1">
        <v>40529</v>
      </c>
      <c r="K56">
        <v>3153.01</v>
      </c>
      <c r="L56" s="1">
        <v>40529</v>
      </c>
      <c r="M56">
        <v>1022.46</v>
      </c>
      <c r="N56" s="1">
        <v>40529</v>
      </c>
      <c r="O56">
        <v>1499.88</v>
      </c>
      <c r="P56" s="1">
        <v>40529</v>
      </c>
      <c r="Q56">
        <v>3581.5650000000001</v>
      </c>
      <c r="R56" s="1">
        <v>40529</v>
      </c>
      <c r="S56">
        <v>4057.33</v>
      </c>
    </row>
    <row r="57" spans="2:19" x14ac:dyDescent="0.2">
      <c r="B57" s="1">
        <v>40543</v>
      </c>
      <c r="C57">
        <v>3128.26</v>
      </c>
      <c r="D57" s="1">
        <v>40538</v>
      </c>
      <c r="E57">
        <v>6011.6</v>
      </c>
      <c r="F57" s="1">
        <v>40538</v>
      </c>
      <c r="G57">
        <v>2029.6</v>
      </c>
      <c r="H57" s="1">
        <v>40544</v>
      </c>
      <c r="I57">
        <v>8972.5</v>
      </c>
      <c r="J57" s="1">
        <v>40536</v>
      </c>
      <c r="K57">
        <v>3143.8</v>
      </c>
      <c r="L57" s="1">
        <v>40536</v>
      </c>
      <c r="M57">
        <v>1021.99</v>
      </c>
      <c r="N57" s="1">
        <v>40536</v>
      </c>
      <c r="O57">
        <v>1511.58</v>
      </c>
      <c r="P57" s="1">
        <v>40536</v>
      </c>
      <c r="Q57">
        <v>3611.5309999999999</v>
      </c>
      <c r="R57" s="1">
        <v>40536</v>
      </c>
      <c r="S57">
        <v>4166.04</v>
      </c>
    </row>
    <row r="58" spans="2:19" x14ac:dyDescent="0.2">
      <c r="B58" s="1">
        <v>40550</v>
      </c>
      <c r="C58">
        <v>3166.62</v>
      </c>
      <c r="D58" s="1">
        <v>40545</v>
      </c>
      <c r="E58">
        <v>6134.5</v>
      </c>
      <c r="F58" s="1">
        <v>40545</v>
      </c>
      <c r="G58">
        <v>2051</v>
      </c>
      <c r="H58" s="1">
        <v>40551</v>
      </c>
      <c r="I58">
        <v>8782.7199999999993</v>
      </c>
      <c r="J58" s="1">
        <v>40543</v>
      </c>
      <c r="K58">
        <v>3190.04</v>
      </c>
      <c r="L58" s="1">
        <v>40543</v>
      </c>
      <c r="M58">
        <v>1032.76</v>
      </c>
      <c r="N58" s="1">
        <v>40543</v>
      </c>
      <c r="O58">
        <v>1518.91</v>
      </c>
      <c r="P58" s="1">
        <v>40543</v>
      </c>
      <c r="Q58">
        <v>3703.5120000000002</v>
      </c>
      <c r="R58" s="1">
        <v>40543</v>
      </c>
      <c r="S58">
        <v>4201.1400000000003</v>
      </c>
    </row>
    <row r="59" spans="2:19" x14ac:dyDescent="0.2">
      <c r="B59" s="1">
        <v>40557</v>
      </c>
      <c r="C59">
        <v>3091.86</v>
      </c>
      <c r="D59" s="1">
        <v>40552</v>
      </c>
      <c r="E59">
        <v>5904.6</v>
      </c>
      <c r="F59" s="1">
        <v>40552</v>
      </c>
      <c r="G59">
        <v>2086.1999999999998</v>
      </c>
      <c r="H59" s="1">
        <v>40558</v>
      </c>
      <c r="I59">
        <v>8972.51</v>
      </c>
      <c r="J59" s="1">
        <v>40550</v>
      </c>
      <c r="K59">
        <v>3261.35</v>
      </c>
      <c r="L59" s="1">
        <v>40550</v>
      </c>
      <c r="M59">
        <v>1036.45</v>
      </c>
      <c r="N59" s="1">
        <v>40550</v>
      </c>
      <c r="O59">
        <v>1572.21</v>
      </c>
      <c r="P59" s="1">
        <v>40550</v>
      </c>
      <c r="Q59">
        <v>3631.453</v>
      </c>
      <c r="R59" s="1">
        <v>40550</v>
      </c>
      <c r="S59">
        <v>4202.5200000000004</v>
      </c>
    </row>
    <row r="60" spans="2:19" x14ac:dyDescent="0.2">
      <c r="B60" s="1">
        <v>40564</v>
      </c>
      <c r="C60">
        <v>2983.46</v>
      </c>
      <c r="D60" s="1">
        <v>40559</v>
      </c>
      <c r="E60">
        <v>5654.55</v>
      </c>
      <c r="F60" s="1">
        <v>40559</v>
      </c>
      <c r="G60">
        <v>2108.17</v>
      </c>
      <c r="H60" s="1">
        <v>40565</v>
      </c>
      <c r="I60">
        <v>8954.3799999999992</v>
      </c>
      <c r="J60" s="1">
        <v>40557</v>
      </c>
      <c r="K60">
        <v>3245.96</v>
      </c>
      <c r="L60" s="1">
        <v>40557</v>
      </c>
      <c r="M60">
        <v>1032.26</v>
      </c>
      <c r="N60" s="1">
        <v>40557</v>
      </c>
      <c r="O60">
        <v>1569.89</v>
      </c>
      <c r="P60" s="1">
        <v>40557</v>
      </c>
      <c r="Q60">
        <v>3569.1439999999998</v>
      </c>
      <c r="R60" s="1">
        <v>40557</v>
      </c>
      <c r="S60">
        <v>4132.04</v>
      </c>
    </row>
    <row r="61" spans="2:19" x14ac:dyDescent="0.2">
      <c r="B61" s="1">
        <v>40571</v>
      </c>
      <c r="C61">
        <v>3036.74</v>
      </c>
      <c r="D61" s="1">
        <v>40566</v>
      </c>
      <c r="E61">
        <v>5696.5</v>
      </c>
      <c r="F61" s="1">
        <v>40566</v>
      </c>
      <c r="G61">
        <v>2069.92</v>
      </c>
      <c r="H61" s="1">
        <v>40572</v>
      </c>
      <c r="I61">
        <v>9145.35</v>
      </c>
      <c r="J61" s="1">
        <v>40564</v>
      </c>
      <c r="K61">
        <v>3184.6</v>
      </c>
      <c r="L61" s="1">
        <v>40564</v>
      </c>
      <c r="M61">
        <v>1006.57</v>
      </c>
      <c r="N61" s="1">
        <v>40564</v>
      </c>
      <c r="O61">
        <v>1547.43</v>
      </c>
      <c r="P61" s="1">
        <v>40564</v>
      </c>
      <c r="Q61">
        <v>3379.5430000000001</v>
      </c>
      <c r="R61" s="1">
        <v>40564</v>
      </c>
      <c r="S61">
        <v>3951.04</v>
      </c>
    </row>
    <row r="62" spans="2:19" x14ac:dyDescent="0.2">
      <c r="B62" s="1">
        <v>40578</v>
      </c>
      <c r="C62">
        <v>3077.28</v>
      </c>
      <c r="D62" s="1">
        <v>40573</v>
      </c>
      <c r="E62">
        <v>5512.15</v>
      </c>
      <c r="F62" s="1">
        <v>40573</v>
      </c>
      <c r="G62">
        <v>2107.87</v>
      </c>
      <c r="H62" s="1">
        <v>40586</v>
      </c>
      <c r="I62">
        <v>8609.86</v>
      </c>
      <c r="J62" s="1">
        <v>40571</v>
      </c>
      <c r="K62">
        <v>3229.69</v>
      </c>
      <c r="L62" s="1">
        <v>40571</v>
      </c>
      <c r="M62">
        <v>981.83</v>
      </c>
      <c r="N62" s="1">
        <v>40571</v>
      </c>
      <c r="O62">
        <v>1521.89</v>
      </c>
      <c r="P62" s="1">
        <v>40571</v>
      </c>
      <c r="Q62">
        <v>3487.61</v>
      </c>
      <c r="R62" s="1">
        <v>40571</v>
      </c>
      <c r="S62">
        <v>3970.34</v>
      </c>
    </row>
    <row r="63" spans="2:19" x14ac:dyDescent="0.2">
      <c r="B63" s="1">
        <v>40585</v>
      </c>
      <c r="C63">
        <v>3120.96</v>
      </c>
      <c r="D63" s="1">
        <v>40580</v>
      </c>
      <c r="E63">
        <v>5395.75</v>
      </c>
      <c r="F63" s="1">
        <v>40580</v>
      </c>
      <c r="G63">
        <v>2072.0300000000002</v>
      </c>
      <c r="H63" s="1">
        <v>40593</v>
      </c>
      <c r="I63">
        <v>8843.84</v>
      </c>
      <c r="J63" s="1">
        <v>40578</v>
      </c>
      <c r="K63">
        <v>3211.12</v>
      </c>
      <c r="L63" s="1">
        <v>40578</v>
      </c>
      <c r="M63">
        <v>984.78</v>
      </c>
      <c r="N63" s="1">
        <v>40578</v>
      </c>
      <c r="O63">
        <v>1531.82</v>
      </c>
      <c r="P63" s="1">
        <v>40578</v>
      </c>
      <c r="Q63">
        <v>3496.1689999999999</v>
      </c>
      <c r="R63" s="1">
        <v>40578</v>
      </c>
      <c r="S63">
        <v>3872.35</v>
      </c>
    </row>
    <row r="64" spans="2:19" x14ac:dyDescent="0.2">
      <c r="B64" s="1">
        <v>40592</v>
      </c>
      <c r="C64">
        <v>3211.88</v>
      </c>
      <c r="D64" s="1">
        <v>40587</v>
      </c>
      <c r="E64">
        <v>5310</v>
      </c>
      <c r="F64" s="1">
        <v>40587</v>
      </c>
      <c r="G64">
        <v>1977.19</v>
      </c>
      <c r="H64" s="1">
        <v>40600</v>
      </c>
      <c r="I64">
        <v>8599.65</v>
      </c>
      <c r="J64" s="1">
        <v>40585</v>
      </c>
      <c r="K64">
        <v>3077.27</v>
      </c>
      <c r="L64" s="1">
        <v>40585</v>
      </c>
      <c r="M64">
        <v>949.57</v>
      </c>
      <c r="N64" s="1">
        <v>40585</v>
      </c>
      <c r="O64">
        <v>1494.52</v>
      </c>
      <c r="P64" s="1">
        <v>40585</v>
      </c>
      <c r="Q64">
        <v>3391.7660000000001</v>
      </c>
      <c r="R64" s="1">
        <v>40585</v>
      </c>
      <c r="S64">
        <v>3749.15</v>
      </c>
    </row>
    <row r="65" spans="2:19" x14ac:dyDescent="0.2">
      <c r="B65" s="1">
        <v>40599</v>
      </c>
      <c r="C65">
        <v>3197.62</v>
      </c>
      <c r="D65" s="1">
        <v>40594</v>
      </c>
      <c r="E65">
        <v>5458.95</v>
      </c>
      <c r="F65" s="1">
        <v>40594</v>
      </c>
      <c r="G65">
        <v>2013.14</v>
      </c>
      <c r="H65" s="1">
        <v>40607</v>
      </c>
      <c r="I65">
        <v>8784.4</v>
      </c>
      <c r="J65" s="1">
        <v>40592</v>
      </c>
      <c r="K65">
        <v>3086.92</v>
      </c>
      <c r="L65" s="1">
        <v>40592</v>
      </c>
      <c r="M65">
        <v>995.57</v>
      </c>
      <c r="N65" s="1">
        <v>40592</v>
      </c>
      <c r="O65">
        <v>1517.56</v>
      </c>
      <c r="P65" s="1">
        <v>40592</v>
      </c>
      <c r="Q65">
        <v>3501.4969999999998</v>
      </c>
      <c r="R65" s="1">
        <v>40592</v>
      </c>
      <c r="S65">
        <v>3851.24</v>
      </c>
    </row>
    <row r="66" spans="2:19" x14ac:dyDescent="0.2">
      <c r="B66" s="1">
        <v>40606</v>
      </c>
      <c r="C66">
        <v>3270.67</v>
      </c>
      <c r="D66" s="1">
        <v>40601</v>
      </c>
      <c r="E66">
        <v>5303.55</v>
      </c>
      <c r="F66" s="1">
        <v>40601</v>
      </c>
      <c r="G66">
        <v>1963.43</v>
      </c>
      <c r="H66" s="1">
        <v>40614</v>
      </c>
      <c r="I66">
        <v>8567.82</v>
      </c>
      <c r="J66" s="1">
        <v>40599</v>
      </c>
      <c r="K66">
        <v>3025.16</v>
      </c>
      <c r="L66" s="1">
        <v>40599</v>
      </c>
      <c r="M66">
        <v>985.91</v>
      </c>
      <c r="N66" s="1">
        <v>40599</v>
      </c>
      <c r="O66">
        <v>1489.27</v>
      </c>
      <c r="P66" s="1">
        <v>40599</v>
      </c>
      <c r="Q66">
        <v>3443.53</v>
      </c>
      <c r="R66" s="1">
        <v>40599</v>
      </c>
      <c r="S66">
        <v>3737.04</v>
      </c>
    </row>
    <row r="67" spans="2:19" x14ac:dyDescent="0.2">
      <c r="B67" s="1">
        <v>40613</v>
      </c>
      <c r="C67">
        <v>3247.38</v>
      </c>
      <c r="D67" s="1">
        <v>40608</v>
      </c>
      <c r="E67">
        <v>5538.75</v>
      </c>
      <c r="F67" s="1">
        <v>40608</v>
      </c>
      <c r="G67">
        <v>2004.68</v>
      </c>
      <c r="H67" s="1">
        <v>40621</v>
      </c>
      <c r="I67">
        <v>8394.75</v>
      </c>
      <c r="J67" s="1">
        <v>40606</v>
      </c>
      <c r="K67">
        <v>3061.31</v>
      </c>
      <c r="L67" s="1">
        <v>40606</v>
      </c>
      <c r="M67">
        <v>995.91</v>
      </c>
      <c r="N67" s="1">
        <v>40606</v>
      </c>
      <c r="O67">
        <v>1522.61</v>
      </c>
      <c r="P67" s="1">
        <v>40606</v>
      </c>
      <c r="Q67">
        <v>3542.9029999999998</v>
      </c>
      <c r="R67" s="1">
        <v>40606</v>
      </c>
      <c r="S67">
        <v>3882.71</v>
      </c>
    </row>
    <row r="68" spans="2:19" x14ac:dyDescent="0.2">
      <c r="B68" s="1">
        <v>40620</v>
      </c>
      <c r="C68">
        <v>3215.69</v>
      </c>
      <c r="D68" s="1">
        <v>40615</v>
      </c>
      <c r="E68">
        <v>5445.45</v>
      </c>
      <c r="F68" s="1">
        <v>40615</v>
      </c>
      <c r="G68">
        <v>1955.54</v>
      </c>
      <c r="H68" s="1">
        <v>40628</v>
      </c>
      <c r="I68">
        <v>8610.39</v>
      </c>
      <c r="J68" s="1">
        <v>40613</v>
      </c>
      <c r="K68">
        <v>3043.49</v>
      </c>
      <c r="L68" s="1">
        <v>40613</v>
      </c>
      <c r="M68">
        <v>1007.06</v>
      </c>
      <c r="N68" s="1">
        <v>40613</v>
      </c>
      <c r="O68">
        <v>1495.62</v>
      </c>
      <c r="P68" s="1">
        <v>40613</v>
      </c>
      <c r="Q68">
        <v>3542.2280000000001</v>
      </c>
      <c r="R68" s="1">
        <v>40613</v>
      </c>
      <c r="S68">
        <v>3924.35</v>
      </c>
    </row>
    <row r="69" spans="2:19" x14ac:dyDescent="0.2">
      <c r="B69" s="1">
        <v>40627</v>
      </c>
      <c r="C69">
        <v>3294.48</v>
      </c>
      <c r="D69" s="1">
        <v>40622</v>
      </c>
      <c r="E69">
        <v>5373.7</v>
      </c>
      <c r="F69" s="1">
        <v>40622</v>
      </c>
      <c r="G69">
        <v>1981.13</v>
      </c>
      <c r="H69" s="1">
        <v>40635</v>
      </c>
      <c r="I69">
        <v>8705.1299999999992</v>
      </c>
      <c r="J69" s="1">
        <v>40620</v>
      </c>
      <c r="K69">
        <v>2935.78</v>
      </c>
      <c r="L69" s="1">
        <v>40620</v>
      </c>
      <c r="M69">
        <v>1003.29</v>
      </c>
      <c r="N69" s="1">
        <v>40620</v>
      </c>
      <c r="O69">
        <v>1503.89</v>
      </c>
      <c r="P69" s="1">
        <v>40620</v>
      </c>
      <c r="Q69">
        <v>3494.07</v>
      </c>
      <c r="R69" s="1">
        <v>40620</v>
      </c>
      <c r="S69">
        <v>3839.88</v>
      </c>
    </row>
    <row r="70" spans="2:19" x14ac:dyDescent="0.2">
      <c r="B70" s="1">
        <v>40634</v>
      </c>
      <c r="C70">
        <v>3272.73</v>
      </c>
      <c r="D70" s="1">
        <v>40629</v>
      </c>
      <c r="E70">
        <v>5654.25</v>
      </c>
      <c r="F70" s="1">
        <v>40629</v>
      </c>
      <c r="G70">
        <v>2054.04</v>
      </c>
      <c r="H70" s="1">
        <v>40642</v>
      </c>
      <c r="I70">
        <v>8894.5400000000009</v>
      </c>
      <c r="J70" s="1">
        <v>40627</v>
      </c>
      <c r="K70">
        <v>3070.84</v>
      </c>
      <c r="L70" s="1">
        <v>40627</v>
      </c>
      <c r="M70">
        <v>1037.73</v>
      </c>
      <c r="N70" s="1">
        <v>40627</v>
      </c>
      <c r="O70">
        <v>1515.55</v>
      </c>
      <c r="P70" s="1">
        <v>40627</v>
      </c>
      <c r="Q70">
        <v>3607.1129999999998</v>
      </c>
      <c r="R70" s="1">
        <v>40627</v>
      </c>
      <c r="S70">
        <v>3875.81</v>
      </c>
    </row>
    <row r="71" spans="2:19" x14ac:dyDescent="0.2">
      <c r="B71" s="1">
        <v>40641</v>
      </c>
      <c r="C71">
        <v>3353.36</v>
      </c>
      <c r="D71" s="1">
        <v>40636</v>
      </c>
      <c r="E71">
        <v>5826.05</v>
      </c>
      <c r="F71" s="1">
        <v>40636</v>
      </c>
      <c r="G71">
        <v>2121.0100000000002</v>
      </c>
      <c r="H71" s="1">
        <v>40649</v>
      </c>
      <c r="I71">
        <v>8718.1200000000008</v>
      </c>
      <c r="J71" s="1">
        <v>40634</v>
      </c>
      <c r="K71">
        <v>3120.47</v>
      </c>
      <c r="L71" s="1">
        <v>40634</v>
      </c>
      <c r="M71">
        <v>1064.3499999999999</v>
      </c>
      <c r="N71" s="1">
        <v>40634</v>
      </c>
      <c r="O71">
        <v>1555.38</v>
      </c>
      <c r="P71" s="1">
        <v>40634</v>
      </c>
      <c r="Q71">
        <v>3707.4870000000001</v>
      </c>
      <c r="R71" s="1">
        <v>40634</v>
      </c>
      <c r="S71">
        <v>4129.54</v>
      </c>
    </row>
    <row r="72" spans="2:19" x14ac:dyDescent="0.2">
      <c r="B72" s="1">
        <v>40648</v>
      </c>
      <c r="C72">
        <v>3358.94</v>
      </c>
      <c r="D72" s="1">
        <v>40643</v>
      </c>
      <c r="E72">
        <v>5842</v>
      </c>
      <c r="F72" s="1">
        <v>40643</v>
      </c>
      <c r="G72">
        <v>2127.9699999999998</v>
      </c>
      <c r="H72" s="1">
        <v>40656</v>
      </c>
      <c r="I72">
        <v>8969.43</v>
      </c>
      <c r="J72" s="1">
        <v>40641</v>
      </c>
      <c r="K72">
        <v>3187.31</v>
      </c>
      <c r="L72" s="1">
        <v>40641</v>
      </c>
      <c r="M72">
        <v>1082.69</v>
      </c>
      <c r="N72" s="1">
        <v>40641</v>
      </c>
      <c r="O72">
        <v>1557.49</v>
      </c>
      <c r="P72" s="1">
        <v>40641</v>
      </c>
      <c r="Q72">
        <v>3741.8110000000001</v>
      </c>
      <c r="R72" s="1">
        <v>40641</v>
      </c>
      <c r="S72">
        <v>4241.01</v>
      </c>
    </row>
    <row r="73" spans="2:19" x14ac:dyDescent="0.2">
      <c r="B73" s="1">
        <v>40655</v>
      </c>
      <c r="C73">
        <v>3299.94</v>
      </c>
      <c r="D73" s="1">
        <v>40650</v>
      </c>
      <c r="E73">
        <v>5824.55</v>
      </c>
      <c r="F73" s="1">
        <v>40650</v>
      </c>
      <c r="G73">
        <v>2140.5</v>
      </c>
      <c r="H73" s="1">
        <v>40663</v>
      </c>
      <c r="I73">
        <v>9007.8700000000008</v>
      </c>
      <c r="J73" s="1">
        <v>40648</v>
      </c>
      <c r="K73">
        <v>3153.3</v>
      </c>
      <c r="L73" s="1">
        <v>40648</v>
      </c>
      <c r="M73">
        <v>1084.9100000000001</v>
      </c>
      <c r="N73" s="1">
        <v>40648</v>
      </c>
      <c r="O73">
        <v>1521.94</v>
      </c>
      <c r="P73" s="1">
        <v>40648</v>
      </c>
      <c r="Q73">
        <v>3730.5120000000002</v>
      </c>
      <c r="R73" s="1">
        <v>40648</v>
      </c>
      <c r="S73">
        <v>4251.6400000000003</v>
      </c>
    </row>
    <row r="74" spans="2:19" x14ac:dyDescent="0.2">
      <c r="B74" s="1">
        <v>40662</v>
      </c>
      <c r="C74">
        <v>3192.72</v>
      </c>
      <c r="D74" s="1">
        <v>40657</v>
      </c>
      <c r="E74">
        <v>5884.7</v>
      </c>
      <c r="F74" s="1">
        <v>40657</v>
      </c>
      <c r="G74">
        <v>2197.8200000000002</v>
      </c>
      <c r="H74" s="1">
        <v>40670</v>
      </c>
      <c r="I74">
        <v>8977.23</v>
      </c>
      <c r="J74" s="1">
        <v>40655</v>
      </c>
      <c r="K74">
        <v>3194.73</v>
      </c>
      <c r="L74" s="1">
        <v>40655</v>
      </c>
      <c r="M74">
        <v>1105.29</v>
      </c>
      <c r="N74" s="1">
        <v>40655</v>
      </c>
      <c r="O74">
        <v>1522.75</v>
      </c>
      <c r="P74" s="1">
        <v>40655</v>
      </c>
      <c r="Q74">
        <v>3801.0810000000001</v>
      </c>
      <c r="R74" s="1">
        <v>40655</v>
      </c>
      <c r="S74">
        <v>4274.7700000000004</v>
      </c>
    </row>
    <row r="75" spans="2:19" x14ac:dyDescent="0.2">
      <c r="B75" s="1">
        <v>40669</v>
      </c>
      <c r="C75">
        <v>3121.4</v>
      </c>
      <c r="D75" s="1">
        <v>40664</v>
      </c>
      <c r="E75">
        <v>5749.5</v>
      </c>
      <c r="F75" s="1">
        <v>40664</v>
      </c>
      <c r="G75">
        <v>2192.36</v>
      </c>
      <c r="H75" s="1">
        <v>40677</v>
      </c>
      <c r="I75">
        <v>9006.61</v>
      </c>
      <c r="J75" s="1">
        <v>40662</v>
      </c>
      <c r="K75">
        <v>3179.86</v>
      </c>
      <c r="L75" s="1">
        <v>40662</v>
      </c>
      <c r="M75">
        <v>1093.56</v>
      </c>
      <c r="N75" s="1">
        <v>40662</v>
      </c>
      <c r="O75">
        <v>1534.95</v>
      </c>
      <c r="P75" s="1">
        <v>40662</v>
      </c>
      <c r="Q75">
        <v>3819.6179999999999</v>
      </c>
      <c r="R75" s="1">
        <v>40662</v>
      </c>
      <c r="S75">
        <v>4319.51</v>
      </c>
    </row>
    <row r="76" spans="2:19" x14ac:dyDescent="0.2">
      <c r="B76" s="1">
        <v>40676</v>
      </c>
      <c r="C76">
        <v>3128.09</v>
      </c>
      <c r="D76" s="1">
        <v>40671</v>
      </c>
      <c r="E76">
        <v>5551.45</v>
      </c>
      <c r="F76" s="1">
        <v>40671</v>
      </c>
      <c r="G76">
        <v>2147.4499999999998</v>
      </c>
      <c r="H76" s="1">
        <v>40684</v>
      </c>
      <c r="I76">
        <v>8837.0300000000007</v>
      </c>
      <c r="J76" s="1">
        <v>40669</v>
      </c>
      <c r="K76">
        <v>3099.52</v>
      </c>
      <c r="L76" s="1">
        <v>40669</v>
      </c>
      <c r="M76">
        <v>1050.8499999999999</v>
      </c>
      <c r="N76" s="1">
        <v>40669</v>
      </c>
      <c r="O76">
        <v>1515.5</v>
      </c>
      <c r="P76" s="1">
        <v>40669</v>
      </c>
      <c r="Q76">
        <v>3798.5540000000001</v>
      </c>
      <c r="R76" s="1">
        <v>40669</v>
      </c>
      <c r="S76">
        <v>4219.07</v>
      </c>
    </row>
    <row r="77" spans="2:19" x14ac:dyDescent="0.2">
      <c r="B77" s="1">
        <v>40683</v>
      </c>
      <c r="C77">
        <v>3121.6</v>
      </c>
      <c r="D77" s="1">
        <v>40678</v>
      </c>
      <c r="E77">
        <v>5544.75</v>
      </c>
      <c r="F77" s="1">
        <v>40678</v>
      </c>
      <c r="G77">
        <v>2120.08</v>
      </c>
      <c r="H77" s="1">
        <v>40691</v>
      </c>
      <c r="I77">
        <v>8810</v>
      </c>
      <c r="J77" s="1">
        <v>40676</v>
      </c>
      <c r="K77">
        <v>3163.68</v>
      </c>
      <c r="L77" s="1">
        <v>40676</v>
      </c>
      <c r="M77">
        <v>1084.96</v>
      </c>
      <c r="N77" s="1">
        <v>40676</v>
      </c>
      <c r="O77">
        <v>1540.74</v>
      </c>
      <c r="P77" s="1">
        <v>40676</v>
      </c>
      <c r="Q77">
        <v>3832.0210000000002</v>
      </c>
      <c r="R77" s="1">
        <v>40676</v>
      </c>
      <c r="S77">
        <v>4292.1099999999997</v>
      </c>
    </row>
    <row r="78" spans="2:19" x14ac:dyDescent="0.2">
      <c r="B78" s="1">
        <v>40690</v>
      </c>
      <c r="C78">
        <v>2963.31</v>
      </c>
      <c r="D78" s="1">
        <v>40685</v>
      </c>
      <c r="E78">
        <v>5486.35</v>
      </c>
      <c r="F78" s="1">
        <v>40685</v>
      </c>
      <c r="G78">
        <v>2111.5</v>
      </c>
      <c r="H78" s="1">
        <v>40698</v>
      </c>
      <c r="I78">
        <v>9046.2800000000007</v>
      </c>
      <c r="J78" s="1">
        <v>40683</v>
      </c>
      <c r="K78">
        <v>3168.54</v>
      </c>
      <c r="L78" s="1">
        <v>40683</v>
      </c>
      <c r="M78">
        <v>1072.94</v>
      </c>
      <c r="N78" s="1">
        <v>40683</v>
      </c>
      <c r="O78">
        <v>1541.03</v>
      </c>
      <c r="P78" s="1">
        <v>40683</v>
      </c>
      <c r="Q78">
        <v>3872.953</v>
      </c>
      <c r="R78" s="1">
        <v>40683</v>
      </c>
      <c r="S78">
        <v>4285.16</v>
      </c>
    </row>
    <row r="79" spans="2:19" x14ac:dyDescent="0.2">
      <c r="B79" s="1">
        <v>40697</v>
      </c>
      <c r="C79">
        <v>2986.35</v>
      </c>
      <c r="D79" s="1">
        <v>40692</v>
      </c>
      <c r="E79">
        <v>5476.1</v>
      </c>
      <c r="F79" s="1">
        <v>40692</v>
      </c>
      <c r="G79">
        <v>2100.2399999999998</v>
      </c>
      <c r="H79" s="1">
        <v>40705</v>
      </c>
      <c r="I79">
        <v>8837.82</v>
      </c>
      <c r="J79" s="1">
        <v>40690</v>
      </c>
      <c r="K79">
        <v>3135.52</v>
      </c>
      <c r="L79" s="1">
        <v>40690</v>
      </c>
      <c r="M79">
        <v>1067</v>
      </c>
      <c r="N79" s="1">
        <v>40690</v>
      </c>
      <c r="O79">
        <v>1548.69</v>
      </c>
      <c r="P79" s="1">
        <v>40690</v>
      </c>
      <c r="Q79">
        <v>3832.3780000000002</v>
      </c>
      <c r="R79" s="1">
        <v>40690</v>
      </c>
      <c r="S79">
        <v>4274.51</v>
      </c>
    </row>
    <row r="80" spans="2:19" x14ac:dyDescent="0.2">
      <c r="B80" s="1">
        <v>40704</v>
      </c>
      <c r="C80">
        <v>2961.93</v>
      </c>
      <c r="D80" s="1">
        <v>40699</v>
      </c>
      <c r="E80">
        <v>5516.75</v>
      </c>
      <c r="F80" s="1">
        <v>40699</v>
      </c>
      <c r="G80">
        <v>2113.4699999999998</v>
      </c>
      <c r="H80" s="1">
        <v>40712</v>
      </c>
      <c r="I80">
        <v>8636.1</v>
      </c>
      <c r="J80" s="1">
        <v>40697</v>
      </c>
      <c r="K80">
        <v>3145.67</v>
      </c>
      <c r="L80" s="1">
        <v>40697</v>
      </c>
      <c r="M80">
        <v>1057.8599999999999</v>
      </c>
      <c r="N80" s="1">
        <v>40697</v>
      </c>
      <c r="O80">
        <v>1559.85</v>
      </c>
      <c r="P80" s="1">
        <v>40697</v>
      </c>
      <c r="Q80">
        <v>3844.02</v>
      </c>
      <c r="R80" s="1">
        <v>40697</v>
      </c>
      <c r="S80">
        <v>4297.62</v>
      </c>
    </row>
    <row r="81" spans="2:19" x14ac:dyDescent="0.2">
      <c r="B81" s="1">
        <v>40711</v>
      </c>
      <c r="C81">
        <v>2892.16</v>
      </c>
      <c r="D81" s="1">
        <v>40706</v>
      </c>
      <c r="E81">
        <v>5485.8</v>
      </c>
      <c r="F81" s="1">
        <v>40706</v>
      </c>
      <c r="G81">
        <v>2046.67</v>
      </c>
      <c r="H81" s="1">
        <v>40719</v>
      </c>
      <c r="I81">
        <v>8532.83</v>
      </c>
      <c r="J81" s="1">
        <v>40704</v>
      </c>
      <c r="K81">
        <v>3078.35</v>
      </c>
      <c r="L81" s="1">
        <v>40704</v>
      </c>
      <c r="M81">
        <v>1020.37</v>
      </c>
      <c r="N81" s="1">
        <v>40704</v>
      </c>
      <c r="O81">
        <v>1556.19</v>
      </c>
      <c r="P81" s="1">
        <v>40704</v>
      </c>
      <c r="Q81">
        <v>3787.6480000000001</v>
      </c>
      <c r="R81" s="1">
        <v>40704</v>
      </c>
      <c r="S81">
        <v>4219.58</v>
      </c>
    </row>
    <row r="82" spans="2:19" x14ac:dyDescent="0.2">
      <c r="B82" s="1">
        <v>40718</v>
      </c>
      <c r="C82">
        <v>3027.47</v>
      </c>
      <c r="D82" s="1">
        <v>40713</v>
      </c>
      <c r="E82">
        <v>5366.4</v>
      </c>
      <c r="F82" s="1">
        <v>40713</v>
      </c>
      <c r="G82">
        <v>2031.93</v>
      </c>
      <c r="H82" s="1">
        <v>40726</v>
      </c>
      <c r="I82">
        <v>8739.82</v>
      </c>
      <c r="J82" s="1">
        <v>40711</v>
      </c>
      <c r="K82">
        <v>3005.28</v>
      </c>
      <c r="L82" s="1">
        <v>40711</v>
      </c>
      <c r="M82">
        <v>1018.96</v>
      </c>
      <c r="N82" s="1">
        <v>40711</v>
      </c>
      <c r="O82">
        <v>1563.43</v>
      </c>
      <c r="P82" s="1">
        <v>40711</v>
      </c>
      <c r="Q82">
        <v>3722.3029999999999</v>
      </c>
      <c r="R82" s="1">
        <v>40711</v>
      </c>
      <c r="S82">
        <v>4153.1099999999997</v>
      </c>
    </row>
    <row r="83" spans="2:19" x14ac:dyDescent="0.2">
      <c r="B83" s="1">
        <v>40725</v>
      </c>
      <c r="C83">
        <v>3049.75</v>
      </c>
      <c r="D83" s="1">
        <v>40720</v>
      </c>
      <c r="E83">
        <v>5471.25</v>
      </c>
      <c r="F83" s="1">
        <v>40720</v>
      </c>
      <c r="G83">
        <v>2090.81</v>
      </c>
      <c r="H83" s="1">
        <v>40733</v>
      </c>
      <c r="I83">
        <v>8749.5499999999993</v>
      </c>
      <c r="J83" s="1">
        <v>40718</v>
      </c>
      <c r="K83">
        <v>3066.85</v>
      </c>
      <c r="L83" s="1">
        <v>40718</v>
      </c>
      <c r="M83">
        <v>1022.94</v>
      </c>
      <c r="N83" s="1">
        <v>40718</v>
      </c>
      <c r="O83">
        <v>1564.66</v>
      </c>
      <c r="P83" s="1">
        <v>40718</v>
      </c>
      <c r="Q83">
        <v>3848.558</v>
      </c>
      <c r="R83" s="1">
        <v>40718</v>
      </c>
      <c r="S83">
        <v>4291.4399999999996</v>
      </c>
    </row>
    <row r="84" spans="2:19" x14ac:dyDescent="0.2">
      <c r="B84" s="1">
        <v>40732</v>
      </c>
      <c r="C84">
        <v>3109.18</v>
      </c>
      <c r="D84" s="1">
        <v>40727</v>
      </c>
      <c r="E84">
        <v>5627.2</v>
      </c>
      <c r="F84" s="1">
        <v>40727</v>
      </c>
      <c r="G84">
        <v>2125.7399999999998</v>
      </c>
      <c r="H84" s="1">
        <v>40740</v>
      </c>
      <c r="I84">
        <v>8574.91</v>
      </c>
      <c r="J84" s="1">
        <v>40725</v>
      </c>
      <c r="K84">
        <v>3139.01</v>
      </c>
      <c r="L84" s="1">
        <v>40725</v>
      </c>
      <c r="M84">
        <v>1041.48</v>
      </c>
      <c r="N84" s="1">
        <v>40725</v>
      </c>
      <c r="O84">
        <v>1582.94</v>
      </c>
      <c r="P84" s="1">
        <v>40725</v>
      </c>
      <c r="Q84">
        <v>3927.098</v>
      </c>
      <c r="R84" s="1">
        <v>40725</v>
      </c>
      <c r="S84">
        <v>4351.63</v>
      </c>
    </row>
    <row r="85" spans="2:19" x14ac:dyDescent="0.2">
      <c r="B85" s="1">
        <v>40739</v>
      </c>
      <c r="C85">
        <v>3128.89</v>
      </c>
      <c r="D85" s="1">
        <v>40734</v>
      </c>
      <c r="E85">
        <v>5660.65</v>
      </c>
      <c r="F85" s="1">
        <v>40734</v>
      </c>
      <c r="G85">
        <v>2180.35</v>
      </c>
      <c r="H85" s="1">
        <v>40747</v>
      </c>
      <c r="I85">
        <v>8765.32</v>
      </c>
      <c r="J85" s="1">
        <v>40732</v>
      </c>
      <c r="K85">
        <v>3151.28</v>
      </c>
      <c r="L85" s="1">
        <v>40732</v>
      </c>
      <c r="M85">
        <v>1088.46</v>
      </c>
      <c r="N85" s="1">
        <v>40732</v>
      </c>
      <c r="O85">
        <v>1594.74</v>
      </c>
      <c r="P85" s="1">
        <v>40732</v>
      </c>
      <c r="Q85">
        <v>4003.6909999999998</v>
      </c>
      <c r="R85" s="1">
        <v>40732</v>
      </c>
      <c r="S85">
        <v>4391.46</v>
      </c>
    </row>
    <row r="86" spans="2:19" x14ac:dyDescent="0.2">
      <c r="B86" s="1">
        <v>40746</v>
      </c>
      <c r="C86">
        <v>3067.99</v>
      </c>
      <c r="D86" s="1">
        <v>40741</v>
      </c>
      <c r="E86">
        <v>5581.1</v>
      </c>
      <c r="F86" s="1">
        <v>40741</v>
      </c>
      <c r="G86">
        <v>2145.1999999999998</v>
      </c>
      <c r="H86" s="1">
        <v>40754</v>
      </c>
      <c r="I86">
        <v>8644.18</v>
      </c>
      <c r="J86" s="1">
        <v>40739</v>
      </c>
      <c r="K86">
        <v>3084.24</v>
      </c>
      <c r="L86" s="1">
        <v>40739</v>
      </c>
      <c r="M86">
        <v>1079.9100000000001</v>
      </c>
      <c r="N86" s="1">
        <v>40739</v>
      </c>
      <c r="O86">
        <v>1577.25</v>
      </c>
      <c r="P86" s="1">
        <v>40739</v>
      </c>
      <c r="Q86">
        <v>4023.2020000000002</v>
      </c>
      <c r="R86" s="1">
        <v>40739</v>
      </c>
      <c r="S86">
        <v>4458.74</v>
      </c>
    </row>
    <row r="87" spans="2:19" x14ac:dyDescent="0.2">
      <c r="B87" s="1">
        <v>40753</v>
      </c>
      <c r="C87">
        <v>2972.08</v>
      </c>
      <c r="D87" s="1">
        <v>40748</v>
      </c>
      <c r="E87">
        <v>5633.95</v>
      </c>
      <c r="F87" s="1">
        <v>40748</v>
      </c>
      <c r="G87">
        <v>2171.23</v>
      </c>
      <c r="H87" s="1">
        <v>40761</v>
      </c>
      <c r="I87">
        <v>7853.13</v>
      </c>
      <c r="J87" s="1">
        <v>40746</v>
      </c>
      <c r="K87">
        <v>3182.95</v>
      </c>
      <c r="L87" s="1">
        <v>40746</v>
      </c>
      <c r="M87">
        <v>1121.04</v>
      </c>
      <c r="N87" s="1">
        <v>40746</v>
      </c>
      <c r="O87">
        <v>1565.06</v>
      </c>
      <c r="P87" s="1">
        <v>40746</v>
      </c>
      <c r="Q87">
        <v>4106.8220000000001</v>
      </c>
      <c r="R87" s="1">
        <v>40746</v>
      </c>
      <c r="S87">
        <v>4478.3599999999997</v>
      </c>
    </row>
    <row r="88" spans="2:19" x14ac:dyDescent="0.2">
      <c r="B88" s="1">
        <v>40760</v>
      </c>
      <c r="C88">
        <v>2897.42</v>
      </c>
      <c r="D88" s="1">
        <v>40755</v>
      </c>
      <c r="E88">
        <v>5482</v>
      </c>
      <c r="F88" s="1">
        <v>40755</v>
      </c>
      <c r="G88">
        <v>2133.21</v>
      </c>
      <c r="H88" s="1">
        <v>40768</v>
      </c>
      <c r="I88">
        <v>7637.02</v>
      </c>
      <c r="J88" s="1">
        <v>40753</v>
      </c>
      <c r="K88">
        <v>3189.26</v>
      </c>
      <c r="L88" s="1">
        <v>40753</v>
      </c>
      <c r="M88">
        <v>1133.53</v>
      </c>
      <c r="N88" s="1">
        <v>40753</v>
      </c>
      <c r="O88">
        <v>1548.81</v>
      </c>
      <c r="P88" s="1">
        <v>40753</v>
      </c>
      <c r="Q88">
        <v>4130.8</v>
      </c>
      <c r="R88" s="1">
        <v>40753</v>
      </c>
      <c r="S88">
        <v>4503.63</v>
      </c>
    </row>
    <row r="89" spans="2:19" x14ac:dyDescent="0.2">
      <c r="B89" s="1">
        <v>40767</v>
      </c>
      <c r="C89">
        <v>2875.37</v>
      </c>
      <c r="D89" s="1">
        <v>40762</v>
      </c>
      <c r="E89">
        <v>5211.25</v>
      </c>
      <c r="F89" s="1">
        <v>40762</v>
      </c>
      <c r="G89">
        <v>1943.75</v>
      </c>
      <c r="H89" s="1">
        <v>40775</v>
      </c>
      <c r="I89">
        <v>7342.96</v>
      </c>
      <c r="J89" s="1">
        <v>40760</v>
      </c>
      <c r="K89">
        <v>2994.78</v>
      </c>
      <c r="L89" s="1">
        <v>40760</v>
      </c>
      <c r="M89">
        <v>1093.3800000000001</v>
      </c>
      <c r="N89" s="1">
        <v>40760</v>
      </c>
      <c r="O89">
        <v>1524.43</v>
      </c>
      <c r="P89" s="1">
        <v>40760</v>
      </c>
      <c r="Q89">
        <v>3921.643</v>
      </c>
      <c r="R89" s="1">
        <v>40760</v>
      </c>
      <c r="S89">
        <v>4437.55</v>
      </c>
    </row>
    <row r="90" spans="2:19" x14ac:dyDescent="0.2">
      <c r="B90" s="1">
        <v>40774</v>
      </c>
      <c r="C90">
        <v>2807.66</v>
      </c>
      <c r="D90" s="1">
        <v>40769</v>
      </c>
      <c r="E90">
        <v>5072.95</v>
      </c>
      <c r="F90" s="1">
        <v>40769</v>
      </c>
      <c r="G90">
        <v>1793.31</v>
      </c>
      <c r="H90" s="1">
        <v>40782</v>
      </c>
      <c r="I90">
        <v>7445.1</v>
      </c>
      <c r="J90" s="1">
        <v>40767</v>
      </c>
      <c r="K90">
        <v>2850.59</v>
      </c>
      <c r="L90" s="1">
        <v>40767</v>
      </c>
      <c r="M90">
        <v>1062.07</v>
      </c>
      <c r="N90" s="1">
        <v>40767</v>
      </c>
      <c r="O90">
        <v>1483.67</v>
      </c>
      <c r="P90" s="1">
        <v>40767</v>
      </c>
      <c r="Q90">
        <v>3890.5259999999998</v>
      </c>
      <c r="R90" s="1">
        <v>40767</v>
      </c>
      <c r="S90">
        <v>4321.7299999999996</v>
      </c>
    </row>
    <row r="91" spans="2:19" x14ac:dyDescent="0.2">
      <c r="B91" s="1">
        <v>40781</v>
      </c>
      <c r="C91">
        <v>2901.22</v>
      </c>
      <c r="D91" s="1">
        <v>40776</v>
      </c>
      <c r="E91">
        <v>4845.6499999999996</v>
      </c>
      <c r="F91" s="1">
        <v>40776</v>
      </c>
      <c r="G91">
        <v>1744.88</v>
      </c>
      <c r="H91" s="1">
        <v>40789</v>
      </c>
      <c r="I91">
        <v>7757.06</v>
      </c>
      <c r="J91" s="1">
        <v>40774</v>
      </c>
      <c r="K91">
        <v>2733.63</v>
      </c>
      <c r="L91" s="1">
        <v>40774</v>
      </c>
      <c r="M91">
        <v>1069.2</v>
      </c>
      <c r="N91" s="1">
        <v>40774</v>
      </c>
      <c r="O91">
        <v>1483.98</v>
      </c>
      <c r="P91" s="1">
        <v>40774</v>
      </c>
      <c r="Q91">
        <v>3842.748</v>
      </c>
      <c r="R91" s="1">
        <v>40774</v>
      </c>
      <c r="S91">
        <v>4339.8999999999996</v>
      </c>
    </row>
    <row r="92" spans="2:19" x14ac:dyDescent="0.2">
      <c r="B92" s="1">
        <v>40788</v>
      </c>
      <c r="C92">
        <v>2803.85</v>
      </c>
      <c r="D92" s="1">
        <v>40783</v>
      </c>
      <c r="E92">
        <v>4747.8</v>
      </c>
      <c r="F92" s="1">
        <v>40783</v>
      </c>
      <c r="G92">
        <v>1778.95</v>
      </c>
      <c r="H92" s="1">
        <v>40796</v>
      </c>
      <c r="I92">
        <v>7610.57</v>
      </c>
      <c r="J92" s="1">
        <v>40781</v>
      </c>
      <c r="K92">
        <v>2748.18</v>
      </c>
      <c r="L92" s="1">
        <v>40781</v>
      </c>
      <c r="M92">
        <v>1037.22</v>
      </c>
      <c r="N92" s="1">
        <v>40781</v>
      </c>
      <c r="O92">
        <v>1444.81</v>
      </c>
      <c r="P92" s="1">
        <v>40781</v>
      </c>
      <c r="Q92">
        <v>3841.7310000000002</v>
      </c>
      <c r="R92" s="1">
        <v>40781</v>
      </c>
      <c r="S92">
        <v>4305.5600000000004</v>
      </c>
    </row>
    <row r="93" spans="2:19" x14ac:dyDescent="0.2">
      <c r="B93" s="1">
        <v>40795</v>
      </c>
      <c r="C93">
        <v>2751.1</v>
      </c>
      <c r="D93" s="1">
        <v>40790</v>
      </c>
      <c r="E93">
        <v>5040</v>
      </c>
      <c r="F93" s="1">
        <v>40790</v>
      </c>
      <c r="G93">
        <v>1867.75</v>
      </c>
      <c r="H93" s="1">
        <v>40803</v>
      </c>
      <c r="I93">
        <v>7577.4</v>
      </c>
      <c r="J93" s="1">
        <v>40788</v>
      </c>
      <c r="K93">
        <v>2843.09</v>
      </c>
      <c r="L93" s="1">
        <v>40788</v>
      </c>
      <c r="M93">
        <v>1065.18</v>
      </c>
      <c r="N93" s="1">
        <v>40788</v>
      </c>
      <c r="O93">
        <v>1474.09</v>
      </c>
      <c r="P93" s="1">
        <v>40795</v>
      </c>
      <c r="Q93">
        <v>3998.502</v>
      </c>
      <c r="R93" s="1">
        <v>40788</v>
      </c>
      <c r="S93">
        <v>4392.91</v>
      </c>
    </row>
    <row r="94" spans="2:19" x14ac:dyDescent="0.2">
      <c r="B94" s="1">
        <v>40802</v>
      </c>
      <c r="C94">
        <v>2733.99</v>
      </c>
      <c r="D94" s="1">
        <v>40797</v>
      </c>
      <c r="E94">
        <v>5059.45</v>
      </c>
      <c r="F94" s="1">
        <v>40797</v>
      </c>
      <c r="G94">
        <v>1812.93</v>
      </c>
      <c r="H94" s="1">
        <v>40810</v>
      </c>
      <c r="I94">
        <v>7046.22</v>
      </c>
      <c r="J94" s="1">
        <v>40795</v>
      </c>
      <c r="K94">
        <v>2825.1</v>
      </c>
      <c r="L94" s="1">
        <v>40795</v>
      </c>
      <c r="M94">
        <v>1062.3699999999999</v>
      </c>
      <c r="N94" s="1">
        <v>40795</v>
      </c>
      <c r="O94">
        <v>1469.12</v>
      </c>
      <c r="P94" s="1">
        <v>40802</v>
      </c>
      <c r="Q94">
        <v>3835.181</v>
      </c>
      <c r="R94" s="1">
        <v>40795</v>
      </c>
      <c r="S94">
        <v>4346.07</v>
      </c>
    </row>
    <row r="95" spans="2:19" x14ac:dyDescent="0.2">
      <c r="B95" s="1">
        <v>40809</v>
      </c>
      <c r="C95">
        <v>2669.48</v>
      </c>
      <c r="D95" s="1">
        <v>40804</v>
      </c>
      <c r="E95">
        <v>5084.25</v>
      </c>
      <c r="F95" s="1">
        <v>40804</v>
      </c>
      <c r="G95">
        <v>1840.1</v>
      </c>
      <c r="H95" s="1">
        <v>40817</v>
      </c>
      <c r="I95">
        <v>7225.38</v>
      </c>
      <c r="J95" s="1">
        <v>40802</v>
      </c>
      <c r="K95">
        <v>2789.04</v>
      </c>
      <c r="L95" s="1">
        <v>40802</v>
      </c>
      <c r="M95">
        <v>1033.3399999999999</v>
      </c>
      <c r="N95" s="1">
        <v>40802</v>
      </c>
      <c r="O95">
        <v>1430.93</v>
      </c>
      <c r="P95" s="1">
        <v>40809</v>
      </c>
      <c r="Q95">
        <v>3426.346</v>
      </c>
      <c r="R95" s="1">
        <v>40802</v>
      </c>
      <c r="S95">
        <v>4290.17</v>
      </c>
    </row>
    <row r="96" spans="2:19" x14ac:dyDescent="0.2">
      <c r="B96" s="1">
        <v>40816</v>
      </c>
      <c r="C96">
        <v>2581.35</v>
      </c>
      <c r="D96" s="1">
        <v>40811</v>
      </c>
      <c r="E96">
        <v>4867.75</v>
      </c>
      <c r="F96" s="1">
        <v>40811</v>
      </c>
      <c r="G96">
        <v>1697.44</v>
      </c>
      <c r="H96" s="1">
        <v>40824</v>
      </c>
      <c r="I96">
        <v>7211.96</v>
      </c>
      <c r="J96" s="1">
        <v>40809</v>
      </c>
      <c r="K96">
        <v>2698.8</v>
      </c>
      <c r="L96" s="1">
        <v>40809</v>
      </c>
      <c r="M96">
        <v>958.16</v>
      </c>
      <c r="N96" s="1">
        <v>40809</v>
      </c>
      <c r="O96">
        <v>1365.94</v>
      </c>
      <c r="P96" s="1">
        <v>40816</v>
      </c>
      <c r="Q96">
        <v>3549.0320000000002</v>
      </c>
      <c r="R96" s="1">
        <v>40809</v>
      </c>
      <c r="S96">
        <v>3885.96</v>
      </c>
    </row>
    <row r="97" spans="2:19" x14ac:dyDescent="0.2">
      <c r="B97" s="1">
        <v>40830</v>
      </c>
      <c r="C97">
        <v>2653.78</v>
      </c>
      <c r="D97" s="1">
        <v>40818</v>
      </c>
      <c r="E97">
        <v>4943.25</v>
      </c>
      <c r="F97" s="1">
        <v>40818</v>
      </c>
      <c r="G97">
        <v>1769.65</v>
      </c>
      <c r="H97" s="1">
        <v>40831</v>
      </c>
      <c r="I97">
        <v>7358.08</v>
      </c>
      <c r="J97" s="1">
        <v>40816</v>
      </c>
      <c r="K97">
        <v>2675.16</v>
      </c>
      <c r="L97" s="1">
        <v>40816</v>
      </c>
      <c r="M97">
        <v>916.21</v>
      </c>
      <c r="N97" s="1">
        <v>40816</v>
      </c>
      <c r="O97">
        <v>1387.13</v>
      </c>
      <c r="P97" s="1">
        <v>40823</v>
      </c>
      <c r="Q97">
        <v>3425.6840000000002</v>
      </c>
      <c r="R97" s="1">
        <v>40816</v>
      </c>
      <c r="S97">
        <v>3999.65</v>
      </c>
    </row>
    <row r="98" spans="2:19" x14ac:dyDescent="0.2">
      <c r="B98" s="1">
        <v>40837</v>
      </c>
      <c r="C98">
        <v>2507.88</v>
      </c>
      <c r="D98" s="1">
        <v>40825</v>
      </c>
      <c r="E98">
        <v>4888.05</v>
      </c>
      <c r="F98" s="1">
        <v>40825</v>
      </c>
      <c r="G98">
        <v>1759.77</v>
      </c>
      <c r="H98" s="1">
        <v>40838</v>
      </c>
      <c r="I98">
        <v>7254.51</v>
      </c>
      <c r="J98" s="1">
        <v>40823</v>
      </c>
      <c r="K98">
        <v>2640.3</v>
      </c>
      <c r="L98" s="1">
        <v>40823</v>
      </c>
      <c r="M98">
        <v>909.17</v>
      </c>
      <c r="N98" s="1">
        <v>40823</v>
      </c>
      <c r="O98">
        <v>1400.05</v>
      </c>
      <c r="P98" s="1">
        <v>40830</v>
      </c>
      <c r="Q98">
        <v>3664.68</v>
      </c>
      <c r="R98" s="1">
        <v>40823</v>
      </c>
      <c r="S98">
        <v>4009.26</v>
      </c>
    </row>
    <row r="99" spans="2:19" x14ac:dyDescent="0.2">
      <c r="B99" s="1">
        <v>40844</v>
      </c>
      <c r="C99">
        <v>2709.02</v>
      </c>
      <c r="D99" s="1">
        <v>40832</v>
      </c>
      <c r="E99">
        <v>5132.3</v>
      </c>
      <c r="F99" s="1">
        <v>40832</v>
      </c>
      <c r="G99">
        <v>1835.4</v>
      </c>
      <c r="H99" s="1">
        <v>40845</v>
      </c>
      <c r="I99">
        <v>7616.06</v>
      </c>
      <c r="J99" s="1">
        <v>40830</v>
      </c>
      <c r="K99">
        <v>2744.17</v>
      </c>
      <c r="L99" s="1">
        <v>40830</v>
      </c>
      <c r="M99">
        <v>955.81</v>
      </c>
      <c r="N99" s="1">
        <v>40830</v>
      </c>
      <c r="O99">
        <v>1442.43</v>
      </c>
      <c r="P99" s="1">
        <v>40837</v>
      </c>
      <c r="Q99">
        <v>3620.6640000000002</v>
      </c>
      <c r="R99" s="1">
        <v>40830</v>
      </c>
      <c r="S99">
        <v>4153.3999999999996</v>
      </c>
    </row>
    <row r="100" spans="2:19" x14ac:dyDescent="0.2">
      <c r="B100" s="1">
        <v>40851</v>
      </c>
      <c r="C100">
        <v>2763.75</v>
      </c>
      <c r="D100" s="1">
        <v>40839</v>
      </c>
      <c r="E100">
        <v>5049.95</v>
      </c>
      <c r="F100" s="1">
        <v>40839</v>
      </c>
      <c r="G100">
        <v>1838.38</v>
      </c>
      <c r="H100" s="1">
        <v>40852</v>
      </c>
      <c r="I100">
        <v>7603.23</v>
      </c>
      <c r="J100" s="1">
        <v>40837</v>
      </c>
      <c r="K100">
        <v>2712.41</v>
      </c>
      <c r="L100" s="1">
        <v>40837</v>
      </c>
      <c r="M100">
        <v>916.34</v>
      </c>
      <c r="N100" s="1">
        <v>40837</v>
      </c>
      <c r="O100">
        <v>1438.83</v>
      </c>
      <c r="P100" s="1">
        <v>40844</v>
      </c>
      <c r="Q100">
        <v>3829.96</v>
      </c>
      <c r="R100" s="1">
        <v>40837</v>
      </c>
      <c r="S100">
        <v>4166.6000000000004</v>
      </c>
    </row>
    <row r="101" spans="2:19" x14ac:dyDescent="0.2">
      <c r="B101" s="1">
        <v>40858</v>
      </c>
      <c r="C101">
        <v>2695</v>
      </c>
      <c r="D101" s="1">
        <v>40846</v>
      </c>
      <c r="E101">
        <v>5360.7</v>
      </c>
      <c r="F101" s="1">
        <v>40846</v>
      </c>
      <c r="G101">
        <v>1929.48</v>
      </c>
      <c r="H101" s="1">
        <v>40859</v>
      </c>
      <c r="I101">
        <v>7367.29</v>
      </c>
      <c r="J101" s="1">
        <v>40844</v>
      </c>
      <c r="K101">
        <v>2905.72</v>
      </c>
      <c r="L101" s="1">
        <v>40844</v>
      </c>
      <c r="M101">
        <v>973.18</v>
      </c>
      <c r="N101" s="1">
        <v>40844</v>
      </c>
      <c r="O101">
        <v>1481.82</v>
      </c>
      <c r="P101" s="1">
        <v>40851</v>
      </c>
      <c r="Q101">
        <v>3783.6280000000002</v>
      </c>
      <c r="R101" s="1">
        <v>40844</v>
      </c>
      <c r="S101">
        <v>4333.72</v>
      </c>
    </row>
    <row r="102" spans="2:19" x14ac:dyDescent="0.2">
      <c r="B102" s="1">
        <v>40865</v>
      </c>
      <c r="C102">
        <v>2606.5</v>
      </c>
      <c r="D102" s="1">
        <v>40853</v>
      </c>
      <c r="E102">
        <v>5284.2</v>
      </c>
      <c r="F102" s="1">
        <v>40853</v>
      </c>
      <c r="G102">
        <v>1928.41</v>
      </c>
      <c r="H102" s="1">
        <v>40866</v>
      </c>
      <c r="I102">
        <v>7233.78</v>
      </c>
      <c r="J102" s="1">
        <v>40851</v>
      </c>
      <c r="K102">
        <v>2848.24</v>
      </c>
      <c r="L102" s="1">
        <v>40851</v>
      </c>
      <c r="M102">
        <v>957.31</v>
      </c>
      <c r="N102" s="1">
        <v>40851</v>
      </c>
      <c r="O102">
        <v>1477.51</v>
      </c>
      <c r="P102" s="1">
        <v>40858</v>
      </c>
      <c r="Q102">
        <v>3778.8850000000002</v>
      </c>
      <c r="R102" s="1">
        <v>40851</v>
      </c>
      <c r="S102">
        <v>4271.72</v>
      </c>
    </row>
    <row r="103" spans="2:19" x14ac:dyDescent="0.2">
      <c r="B103" s="1">
        <v>40872</v>
      </c>
      <c r="C103">
        <v>2569.9699999999998</v>
      </c>
      <c r="D103" s="1">
        <v>40860</v>
      </c>
      <c r="E103">
        <v>5168.8500000000004</v>
      </c>
      <c r="F103" s="1">
        <v>40860</v>
      </c>
      <c r="G103">
        <v>1863.45</v>
      </c>
      <c r="H103" s="1">
        <v>40873</v>
      </c>
      <c r="I103">
        <v>6784.52</v>
      </c>
      <c r="J103" s="1">
        <v>40858</v>
      </c>
      <c r="K103">
        <v>2790.94</v>
      </c>
      <c r="L103" s="1">
        <v>40858</v>
      </c>
      <c r="M103">
        <v>970.97</v>
      </c>
      <c r="N103" s="1">
        <v>40858</v>
      </c>
      <c r="O103">
        <v>1468.75</v>
      </c>
      <c r="P103" s="1">
        <v>40865</v>
      </c>
      <c r="Q103">
        <v>3754.5</v>
      </c>
      <c r="R103" s="1">
        <v>40858</v>
      </c>
      <c r="S103">
        <v>4312.96</v>
      </c>
    </row>
    <row r="104" spans="2:19" x14ac:dyDescent="0.2">
      <c r="B104" s="1">
        <v>40879</v>
      </c>
      <c r="C104">
        <v>2557.31</v>
      </c>
      <c r="D104" s="1">
        <v>40867</v>
      </c>
      <c r="E104">
        <v>4905.8</v>
      </c>
      <c r="F104" s="1">
        <v>40867</v>
      </c>
      <c r="G104">
        <v>1839.17</v>
      </c>
      <c r="H104" s="1">
        <v>40880</v>
      </c>
      <c r="I104">
        <v>7140.68</v>
      </c>
      <c r="J104" s="1">
        <v>40865</v>
      </c>
      <c r="K104">
        <v>2730.34</v>
      </c>
      <c r="L104" s="1">
        <v>40865</v>
      </c>
      <c r="M104">
        <v>984.16</v>
      </c>
      <c r="N104" s="1">
        <v>40865</v>
      </c>
      <c r="O104">
        <v>1454.4</v>
      </c>
      <c r="P104" s="1">
        <v>40872</v>
      </c>
      <c r="Q104">
        <v>3637.192</v>
      </c>
      <c r="R104" s="1">
        <v>40865</v>
      </c>
      <c r="S104">
        <v>4302.43</v>
      </c>
    </row>
    <row r="105" spans="2:19" x14ac:dyDescent="0.2">
      <c r="B105" s="1">
        <v>40886</v>
      </c>
      <c r="C105">
        <v>2503.46</v>
      </c>
      <c r="D105" s="1">
        <v>40874</v>
      </c>
      <c r="E105">
        <v>4710.05</v>
      </c>
      <c r="F105" s="1">
        <v>40874</v>
      </c>
      <c r="G105">
        <v>1776.4</v>
      </c>
      <c r="H105" s="1">
        <v>40887</v>
      </c>
      <c r="I105">
        <v>6893.3</v>
      </c>
      <c r="J105" s="1">
        <v>40872</v>
      </c>
      <c r="K105">
        <v>2643.93</v>
      </c>
      <c r="L105" s="1">
        <v>40872</v>
      </c>
      <c r="M105">
        <v>967.18</v>
      </c>
      <c r="N105" s="1">
        <v>40872</v>
      </c>
      <c r="O105">
        <v>1431.55</v>
      </c>
      <c r="P105" s="1">
        <v>40879</v>
      </c>
      <c r="Q105">
        <v>3779.8359999999998</v>
      </c>
      <c r="R105" s="1">
        <v>40872</v>
      </c>
      <c r="S105">
        <v>4261.59</v>
      </c>
    </row>
    <row r="106" spans="2:19" x14ac:dyDescent="0.2">
      <c r="B106" s="1">
        <v>40893</v>
      </c>
      <c r="C106">
        <v>2390.13</v>
      </c>
      <c r="D106" s="1">
        <v>40881</v>
      </c>
      <c r="E106">
        <v>5050.1499999999996</v>
      </c>
      <c r="F106" s="1">
        <v>40881</v>
      </c>
      <c r="G106">
        <v>1916.04</v>
      </c>
      <c r="H106" s="1">
        <v>40894</v>
      </c>
      <c r="I106">
        <v>6785.09</v>
      </c>
      <c r="J106" s="1">
        <v>40879</v>
      </c>
      <c r="K106">
        <v>2773.36</v>
      </c>
      <c r="L106" s="1">
        <v>40879</v>
      </c>
      <c r="M106">
        <v>1029.3699999999999</v>
      </c>
      <c r="N106" s="1">
        <v>40879</v>
      </c>
      <c r="O106">
        <v>1489.02</v>
      </c>
      <c r="P106" s="1">
        <v>40886</v>
      </c>
      <c r="Q106">
        <v>3759.6089999999999</v>
      </c>
      <c r="R106" s="1">
        <v>40879</v>
      </c>
      <c r="S106">
        <v>4290.92</v>
      </c>
    </row>
    <row r="107" spans="2:19" x14ac:dyDescent="0.2">
      <c r="B107" s="1">
        <v>40900</v>
      </c>
      <c r="C107">
        <v>2359.16</v>
      </c>
      <c r="D107" s="1">
        <v>40888</v>
      </c>
      <c r="E107">
        <v>4866.7</v>
      </c>
      <c r="F107" s="1">
        <v>40888</v>
      </c>
      <c r="G107">
        <v>1874.75</v>
      </c>
      <c r="H107" s="1">
        <v>40901</v>
      </c>
      <c r="I107">
        <v>7110.73</v>
      </c>
      <c r="J107" s="1">
        <v>40886</v>
      </c>
      <c r="K107">
        <v>2694.6</v>
      </c>
      <c r="L107" s="1">
        <v>40886</v>
      </c>
      <c r="M107">
        <v>1034</v>
      </c>
      <c r="N107" s="1">
        <v>40886</v>
      </c>
      <c r="O107">
        <v>1460.13</v>
      </c>
      <c r="P107" s="1">
        <v>40893</v>
      </c>
      <c r="Q107">
        <v>3768.3539999999998</v>
      </c>
      <c r="R107" s="1">
        <v>40886</v>
      </c>
      <c r="S107">
        <v>4292.5</v>
      </c>
    </row>
    <row r="108" spans="2:19" x14ac:dyDescent="0.2">
      <c r="B108" s="1">
        <v>40907</v>
      </c>
      <c r="C108">
        <v>2345.7399999999998</v>
      </c>
      <c r="D108" s="1">
        <v>40895</v>
      </c>
      <c r="E108">
        <v>4651.6000000000004</v>
      </c>
      <c r="F108" s="1">
        <v>40895</v>
      </c>
      <c r="G108">
        <v>1839.96</v>
      </c>
      <c r="H108" s="1">
        <v>40908</v>
      </c>
      <c r="I108">
        <v>7072.08</v>
      </c>
      <c r="J108" s="1">
        <v>40893</v>
      </c>
      <c r="K108">
        <v>2659.22</v>
      </c>
      <c r="L108" s="1">
        <v>40893</v>
      </c>
      <c r="M108">
        <v>1034.06</v>
      </c>
      <c r="N108" s="1">
        <v>40893</v>
      </c>
      <c r="O108">
        <v>1466.22</v>
      </c>
      <c r="P108" s="1">
        <v>40900</v>
      </c>
      <c r="Q108">
        <v>3797.1509999999998</v>
      </c>
      <c r="R108" s="1">
        <v>40893</v>
      </c>
      <c r="S108">
        <v>4304.9399999999996</v>
      </c>
    </row>
    <row r="109" spans="2:19" x14ac:dyDescent="0.2">
      <c r="B109" s="1">
        <v>40914</v>
      </c>
      <c r="C109">
        <v>2290.6</v>
      </c>
      <c r="D109" s="1">
        <v>40902</v>
      </c>
      <c r="E109">
        <v>4714</v>
      </c>
      <c r="F109" s="1">
        <v>40902</v>
      </c>
      <c r="G109">
        <v>1867.22</v>
      </c>
      <c r="H109" s="1">
        <v>40915</v>
      </c>
      <c r="I109">
        <v>7120.51</v>
      </c>
      <c r="J109" s="1">
        <v>40900</v>
      </c>
      <c r="K109">
        <v>2676.47</v>
      </c>
      <c r="L109" s="1">
        <v>40900</v>
      </c>
      <c r="M109">
        <v>1037.3699999999999</v>
      </c>
      <c r="N109" s="1">
        <v>40900</v>
      </c>
      <c r="O109">
        <v>1496.15</v>
      </c>
      <c r="P109" s="1">
        <v>40907</v>
      </c>
      <c r="Q109">
        <v>3821.9920000000002</v>
      </c>
      <c r="R109" s="1">
        <v>40900</v>
      </c>
      <c r="S109">
        <v>4372.24</v>
      </c>
    </row>
    <row r="110" spans="2:19" x14ac:dyDescent="0.2">
      <c r="B110" s="1">
        <v>40921</v>
      </c>
      <c r="C110">
        <v>2394.33</v>
      </c>
      <c r="D110" s="1">
        <v>40909</v>
      </c>
      <c r="E110">
        <v>4624.3</v>
      </c>
      <c r="F110" s="1">
        <v>40909</v>
      </c>
      <c r="G110">
        <v>1825.74</v>
      </c>
      <c r="H110" s="1">
        <v>40922</v>
      </c>
      <c r="I110">
        <v>7181.54</v>
      </c>
      <c r="J110" s="1">
        <v>40907</v>
      </c>
      <c r="K110">
        <v>2646.35</v>
      </c>
      <c r="L110" s="1">
        <v>40907</v>
      </c>
      <c r="M110">
        <v>1025.32</v>
      </c>
      <c r="N110" s="1">
        <v>40907</v>
      </c>
      <c r="O110">
        <v>1530.73</v>
      </c>
      <c r="P110" s="1">
        <v>40914</v>
      </c>
      <c r="Q110">
        <v>3869.415</v>
      </c>
      <c r="R110" s="1">
        <v>40907</v>
      </c>
      <c r="S110">
        <v>4371.96</v>
      </c>
    </row>
    <row r="111" spans="2:19" x14ac:dyDescent="0.2">
      <c r="B111" s="1">
        <v>40928</v>
      </c>
      <c r="C111">
        <v>2504.09</v>
      </c>
      <c r="D111" s="1">
        <v>40916</v>
      </c>
      <c r="E111">
        <v>4746.8999999999996</v>
      </c>
      <c r="F111" s="1">
        <v>40916</v>
      </c>
      <c r="G111">
        <v>1843.14</v>
      </c>
      <c r="H111" s="1">
        <v>40929</v>
      </c>
      <c r="I111">
        <v>7233.69</v>
      </c>
      <c r="J111" s="1">
        <v>40914</v>
      </c>
      <c r="K111">
        <v>2715.59</v>
      </c>
      <c r="L111" s="1">
        <v>40914</v>
      </c>
      <c r="M111">
        <v>1036.26</v>
      </c>
      <c r="N111" s="1">
        <v>40914</v>
      </c>
      <c r="O111">
        <v>1514.13</v>
      </c>
      <c r="P111" s="1">
        <v>40921</v>
      </c>
      <c r="Q111">
        <v>3935.326</v>
      </c>
      <c r="R111" s="1">
        <v>40914</v>
      </c>
      <c r="S111">
        <v>4483.3599999999997</v>
      </c>
    </row>
    <row r="112" spans="2:19" x14ac:dyDescent="0.2">
      <c r="B112" s="1">
        <v>40942</v>
      </c>
      <c r="C112">
        <v>2506.09</v>
      </c>
      <c r="D112" s="1">
        <v>40923</v>
      </c>
      <c r="E112">
        <v>4866</v>
      </c>
      <c r="F112" s="1">
        <v>40923</v>
      </c>
      <c r="G112">
        <v>1875.68</v>
      </c>
      <c r="H112" s="1">
        <v>40943</v>
      </c>
      <c r="I112">
        <v>7741.24</v>
      </c>
      <c r="J112" s="1">
        <v>40921</v>
      </c>
      <c r="K112">
        <v>2791.54</v>
      </c>
      <c r="L112" s="1">
        <v>40921</v>
      </c>
      <c r="M112">
        <v>1044.81</v>
      </c>
      <c r="N112" s="1">
        <v>40921</v>
      </c>
      <c r="O112">
        <v>1523.07</v>
      </c>
      <c r="P112" s="1">
        <v>40928</v>
      </c>
      <c r="Q112">
        <v>3986.5149999999999</v>
      </c>
      <c r="R112" s="1">
        <v>40921</v>
      </c>
      <c r="S112">
        <v>4613.83</v>
      </c>
    </row>
    <row r="113" spans="2:19" x14ac:dyDescent="0.2">
      <c r="B113" s="1">
        <v>40949</v>
      </c>
      <c r="C113">
        <v>2533.62</v>
      </c>
      <c r="D113" s="1">
        <v>40930</v>
      </c>
      <c r="E113">
        <v>5048.6000000000004</v>
      </c>
      <c r="F113" s="1">
        <v>40930</v>
      </c>
      <c r="G113">
        <v>1949.89</v>
      </c>
      <c r="H113" s="1">
        <v>40950</v>
      </c>
      <c r="I113">
        <v>7862.27</v>
      </c>
      <c r="J113" s="1">
        <v>40928</v>
      </c>
      <c r="K113">
        <v>2849.38</v>
      </c>
      <c r="L113" s="1">
        <v>40928</v>
      </c>
      <c r="M113">
        <v>1058.6600000000001</v>
      </c>
      <c r="N113" s="1">
        <v>40928</v>
      </c>
      <c r="O113">
        <v>1522.66</v>
      </c>
      <c r="P113" s="1">
        <v>40935</v>
      </c>
      <c r="Q113">
        <v>3986.41</v>
      </c>
      <c r="R113" s="1">
        <v>40928</v>
      </c>
      <c r="S113">
        <v>4747.8999999999996</v>
      </c>
    </row>
    <row r="114" spans="2:19" x14ac:dyDescent="0.2">
      <c r="B114" s="1">
        <v>40956</v>
      </c>
      <c r="C114">
        <v>2537.09</v>
      </c>
      <c r="D114" s="1">
        <v>40937</v>
      </c>
      <c r="E114">
        <v>5204.7</v>
      </c>
      <c r="F114" s="1">
        <v>40937</v>
      </c>
      <c r="G114">
        <v>1964.83</v>
      </c>
      <c r="H114" s="1">
        <v>40957</v>
      </c>
      <c r="I114">
        <v>7894.36</v>
      </c>
      <c r="J114" s="1">
        <v>40935</v>
      </c>
      <c r="K114">
        <v>2916.26</v>
      </c>
      <c r="L114" s="1">
        <v>40935</v>
      </c>
      <c r="M114">
        <v>1076.29</v>
      </c>
      <c r="N114" s="1">
        <v>40935</v>
      </c>
      <c r="O114">
        <v>1520.9</v>
      </c>
      <c r="P114" s="1">
        <v>40942</v>
      </c>
      <c r="Q114">
        <v>4015.9490000000001</v>
      </c>
      <c r="R114" s="1">
        <v>40935</v>
      </c>
      <c r="S114">
        <v>4679.8900000000003</v>
      </c>
    </row>
    <row r="115" spans="2:19" x14ac:dyDescent="0.2">
      <c r="B115" s="1">
        <v>40963</v>
      </c>
      <c r="C115">
        <v>2648.02</v>
      </c>
      <c r="D115" s="1">
        <v>40944</v>
      </c>
      <c r="E115">
        <v>5325.85</v>
      </c>
      <c r="F115" s="1">
        <v>40944</v>
      </c>
      <c r="G115">
        <v>1972.34</v>
      </c>
      <c r="H115" s="1">
        <v>40964</v>
      </c>
      <c r="I115">
        <v>7959.34</v>
      </c>
      <c r="J115" s="1">
        <v>40942</v>
      </c>
      <c r="K115">
        <v>2917.95</v>
      </c>
      <c r="L115" s="1">
        <v>40942</v>
      </c>
      <c r="M115">
        <v>1098.95</v>
      </c>
      <c r="N115" s="1">
        <v>40942</v>
      </c>
      <c r="O115">
        <v>1538.77</v>
      </c>
      <c r="P115" s="1">
        <v>40949</v>
      </c>
      <c r="Q115">
        <v>3912.393</v>
      </c>
      <c r="R115" s="1">
        <v>40942</v>
      </c>
      <c r="S115">
        <v>4758.57</v>
      </c>
    </row>
    <row r="116" spans="2:19" x14ac:dyDescent="0.2">
      <c r="B116" s="1">
        <v>40970</v>
      </c>
      <c r="C116">
        <v>2679.93</v>
      </c>
      <c r="D116" s="1">
        <v>40951</v>
      </c>
      <c r="E116">
        <v>5381.6</v>
      </c>
      <c r="F116" s="1">
        <v>40951</v>
      </c>
      <c r="G116">
        <v>1993.71</v>
      </c>
      <c r="H116" s="1">
        <v>40971</v>
      </c>
      <c r="I116">
        <v>8114.44</v>
      </c>
      <c r="J116" s="1">
        <v>40949</v>
      </c>
      <c r="K116">
        <v>2960</v>
      </c>
      <c r="L116" s="1">
        <v>40949</v>
      </c>
      <c r="M116">
        <v>1112.9100000000001</v>
      </c>
      <c r="N116" s="1">
        <v>40949</v>
      </c>
      <c r="O116">
        <v>1561.66</v>
      </c>
      <c r="P116" s="1">
        <v>40956</v>
      </c>
      <c r="Q116">
        <v>3976.5419999999999</v>
      </c>
      <c r="R116" s="1">
        <v>40949</v>
      </c>
      <c r="S116">
        <v>4783.5200000000004</v>
      </c>
    </row>
    <row r="117" spans="2:19" x14ac:dyDescent="0.2">
      <c r="B117" s="1">
        <v>40977</v>
      </c>
      <c r="C117">
        <v>2664.3</v>
      </c>
      <c r="D117" s="1">
        <v>40958</v>
      </c>
      <c r="E117">
        <v>5564.3</v>
      </c>
      <c r="F117" s="1">
        <v>40958</v>
      </c>
      <c r="G117">
        <v>2023.47</v>
      </c>
      <c r="H117" s="1">
        <v>40978</v>
      </c>
      <c r="I117">
        <v>8016.01</v>
      </c>
      <c r="J117" s="1">
        <v>40956</v>
      </c>
      <c r="K117">
        <v>3000.59</v>
      </c>
      <c r="L117" s="1">
        <v>40956</v>
      </c>
      <c r="M117">
        <v>1129.93</v>
      </c>
      <c r="N117" s="1">
        <v>40956</v>
      </c>
      <c r="O117">
        <v>1557.15</v>
      </c>
      <c r="P117" s="1">
        <v>40963</v>
      </c>
      <c r="Q117">
        <v>3894.5619999999999</v>
      </c>
      <c r="R117" s="1">
        <v>40956</v>
      </c>
      <c r="S117">
        <v>4880.71</v>
      </c>
    </row>
    <row r="118" spans="2:19" x14ac:dyDescent="0.2">
      <c r="B118" s="1">
        <v>40984</v>
      </c>
      <c r="C118">
        <v>2623.52</v>
      </c>
      <c r="D118" s="1">
        <v>40965</v>
      </c>
      <c r="E118">
        <v>5429.3</v>
      </c>
      <c r="F118" s="1">
        <v>40965</v>
      </c>
      <c r="G118">
        <v>2019.89</v>
      </c>
      <c r="H118" s="1">
        <v>40985</v>
      </c>
      <c r="I118">
        <v>8054.94</v>
      </c>
      <c r="J118" s="1">
        <v>40963</v>
      </c>
      <c r="K118">
        <v>2978.08</v>
      </c>
      <c r="L118" s="1">
        <v>40963</v>
      </c>
      <c r="M118">
        <v>1146.1400000000001</v>
      </c>
      <c r="N118" s="1">
        <v>40963</v>
      </c>
      <c r="O118">
        <v>1558.77</v>
      </c>
      <c r="P118" s="1">
        <v>40970</v>
      </c>
      <c r="Q118">
        <v>4004.8679999999999</v>
      </c>
      <c r="R118" s="1">
        <v>40963</v>
      </c>
      <c r="S118">
        <v>4893</v>
      </c>
    </row>
    <row r="119" spans="2:19" x14ac:dyDescent="0.2">
      <c r="B119" s="1">
        <v>40991</v>
      </c>
      <c r="C119">
        <v>2552.94</v>
      </c>
      <c r="D119" s="1">
        <v>40972</v>
      </c>
      <c r="E119">
        <v>5359.4</v>
      </c>
      <c r="F119" s="1">
        <v>40972</v>
      </c>
      <c r="G119">
        <v>2034.63</v>
      </c>
      <c r="H119" s="1">
        <v>40992</v>
      </c>
      <c r="I119">
        <v>8076.61</v>
      </c>
      <c r="J119" s="1">
        <v>40970</v>
      </c>
      <c r="K119">
        <v>2993.49</v>
      </c>
      <c r="L119" s="1">
        <v>40970</v>
      </c>
      <c r="M119">
        <v>1165.1500000000001</v>
      </c>
      <c r="N119" s="1">
        <v>40970</v>
      </c>
      <c r="O119">
        <v>1583.78</v>
      </c>
      <c r="P119" s="1">
        <v>40977</v>
      </c>
      <c r="Q119">
        <v>3991.5439999999999</v>
      </c>
      <c r="R119" s="1">
        <v>40970</v>
      </c>
      <c r="S119">
        <v>5016.3</v>
      </c>
    </row>
    <row r="120" spans="2:19" x14ac:dyDescent="0.2">
      <c r="B120" s="1">
        <v>40998</v>
      </c>
      <c r="C120">
        <v>2454.9</v>
      </c>
      <c r="D120" s="1">
        <v>40979</v>
      </c>
      <c r="E120">
        <v>5333.55</v>
      </c>
      <c r="F120" s="1">
        <v>40979</v>
      </c>
      <c r="G120">
        <v>2018.3</v>
      </c>
      <c r="H120" s="1">
        <v>40999</v>
      </c>
      <c r="I120">
        <v>7933</v>
      </c>
      <c r="J120" s="1">
        <v>40977</v>
      </c>
      <c r="K120">
        <v>2963.15</v>
      </c>
      <c r="L120" s="1">
        <v>40977</v>
      </c>
      <c r="M120">
        <v>1158.71</v>
      </c>
      <c r="N120" s="1">
        <v>40977</v>
      </c>
      <c r="O120">
        <v>1579</v>
      </c>
      <c r="P120" s="1">
        <v>40984</v>
      </c>
      <c r="Q120">
        <v>4028.5369999999998</v>
      </c>
      <c r="R120" s="1">
        <v>40977</v>
      </c>
      <c r="S120">
        <v>4980.71</v>
      </c>
    </row>
    <row r="121" spans="2:19" x14ac:dyDescent="0.2">
      <c r="B121" s="1">
        <v>41005</v>
      </c>
      <c r="C121">
        <v>2519.83</v>
      </c>
      <c r="D121" s="1">
        <v>40986</v>
      </c>
      <c r="E121">
        <v>5317.9</v>
      </c>
      <c r="F121" s="1">
        <v>40986</v>
      </c>
      <c r="G121">
        <v>2034.44</v>
      </c>
      <c r="H121" s="1">
        <v>41006</v>
      </c>
      <c r="I121">
        <v>7706.26</v>
      </c>
      <c r="J121" s="1">
        <v>40984</v>
      </c>
      <c r="K121">
        <v>3010.68</v>
      </c>
      <c r="L121" s="1">
        <v>40984</v>
      </c>
      <c r="M121">
        <v>1189.56</v>
      </c>
      <c r="N121" s="1">
        <v>40984</v>
      </c>
      <c r="O121">
        <v>1571.4</v>
      </c>
      <c r="P121" s="1">
        <v>40991</v>
      </c>
      <c r="Q121">
        <v>4041.5590000000002</v>
      </c>
      <c r="R121" s="1">
        <v>40984</v>
      </c>
      <c r="S121">
        <v>5145.8900000000003</v>
      </c>
    </row>
    <row r="122" spans="2:19" x14ac:dyDescent="0.2">
      <c r="B122" s="1">
        <v>41012</v>
      </c>
      <c r="C122">
        <v>2580.4499999999998</v>
      </c>
      <c r="D122" s="1">
        <v>40993</v>
      </c>
      <c r="E122">
        <v>5278.2</v>
      </c>
      <c r="F122" s="1">
        <v>40993</v>
      </c>
      <c r="G122">
        <v>2026.83</v>
      </c>
      <c r="H122" s="1">
        <v>41013</v>
      </c>
      <c r="I122">
        <v>7788.27</v>
      </c>
      <c r="J122" s="1">
        <v>40991</v>
      </c>
      <c r="K122">
        <v>2990.08</v>
      </c>
      <c r="L122" s="1">
        <v>40991</v>
      </c>
      <c r="M122">
        <v>1194.44</v>
      </c>
      <c r="N122" s="1">
        <v>40991</v>
      </c>
      <c r="O122">
        <v>1585.83</v>
      </c>
      <c r="P122" s="1">
        <v>40998</v>
      </c>
      <c r="Q122">
        <v>4121.5510000000004</v>
      </c>
      <c r="R122" s="1">
        <v>40991</v>
      </c>
      <c r="S122">
        <v>5042.4399999999996</v>
      </c>
    </row>
    <row r="123" spans="2:19" x14ac:dyDescent="0.2">
      <c r="B123" s="1">
        <v>41019</v>
      </c>
      <c r="C123">
        <v>2626.84</v>
      </c>
      <c r="D123" s="1">
        <v>41000</v>
      </c>
      <c r="E123">
        <v>5295.55</v>
      </c>
      <c r="F123" s="1">
        <v>41000</v>
      </c>
      <c r="G123">
        <v>2014.04</v>
      </c>
      <c r="H123" s="1">
        <v>41020</v>
      </c>
      <c r="I123">
        <v>7507.15</v>
      </c>
      <c r="J123" s="1">
        <v>40998</v>
      </c>
      <c r="K123">
        <v>3010.46</v>
      </c>
      <c r="L123" s="1">
        <v>40998</v>
      </c>
      <c r="M123">
        <v>1196.77</v>
      </c>
      <c r="N123" s="1">
        <v>40998</v>
      </c>
      <c r="O123">
        <v>1596.33</v>
      </c>
      <c r="P123" s="1">
        <v>41005</v>
      </c>
      <c r="Q123">
        <v>4166.3739999999998</v>
      </c>
      <c r="R123" s="1">
        <v>40998</v>
      </c>
      <c r="S123">
        <v>5107.7299999999996</v>
      </c>
    </row>
    <row r="124" spans="2:19" x14ac:dyDescent="0.2">
      <c r="B124" s="1">
        <v>41026</v>
      </c>
      <c r="C124">
        <v>2626.16</v>
      </c>
      <c r="D124" s="1">
        <v>41007</v>
      </c>
      <c r="E124">
        <v>5322.9</v>
      </c>
      <c r="F124" s="1">
        <v>41007</v>
      </c>
      <c r="G124">
        <v>2029.03</v>
      </c>
      <c r="H124" s="1">
        <v>41027</v>
      </c>
      <c r="I124">
        <v>7480.5</v>
      </c>
      <c r="J124" s="1">
        <v>41005</v>
      </c>
      <c r="K124">
        <v>2986.2</v>
      </c>
      <c r="L124" s="1">
        <v>41005</v>
      </c>
      <c r="M124">
        <v>1182.4100000000001</v>
      </c>
      <c r="N124" s="1">
        <v>41005</v>
      </c>
      <c r="O124">
        <v>1598.87</v>
      </c>
      <c r="P124" s="1">
        <v>41012</v>
      </c>
      <c r="Q124">
        <v>4159.277</v>
      </c>
      <c r="R124" s="1">
        <v>41005</v>
      </c>
      <c r="S124">
        <v>5038.92</v>
      </c>
    </row>
    <row r="125" spans="2:19" x14ac:dyDescent="0.2">
      <c r="B125" s="1">
        <v>41033</v>
      </c>
      <c r="C125">
        <v>2715.88</v>
      </c>
      <c r="D125" s="1">
        <v>41014</v>
      </c>
      <c r="E125">
        <v>5207.45</v>
      </c>
      <c r="F125" s="1">
        <v>41014</v>
      </c>
      <c r="G125">
        <v>2008.91</v>
      </c>
      <c r="H125" s="1">
        <v>41034</v>
      </c>
      <c r="I125">
        <v>7700.95</v>
      </c>
      <c r="J125" s="1">
        <v>41012</v>
      </c>
      <c r="K125">
        <v>2987.82</v>
      </c>
      <c r="L125" s="1">
        <v>41012</v>
      </c>
      <c r="M125">
        <v>1169.45</v>
      </c>
      <c r="N125" s="1">
        <v>41012</v>
      </c>
      <c r="O125">
        <v>1603.12</v>
      </c>
      <c r="P125" s="1">
        <v>41019</v>
      </c>
      <c r="Q125">
        <v>4181.3680000000004</v>
      </c>
      <c r="R125" s="1">
        <v>41012</v>
      </c>
      <c r="S125">
        <v>5097.3</v>
      </c>
    </row>
    <row r="126" spans="2:19" x14ac:dyDescent="0.2">
      <c r="B126" s="1">
        <v>41040</v>
      </c>
      <c r="C126">
        <v>2636.92</v>
      </c>
      <c r="D126" s="1">
        <v>41021</v>
      </c>
      <c r="E126">
        <v>5290.85</v>
      </c>
      <c r="F126" s="1">
        <v>41021</v>
      </c>
      <c r="G126">
        <v>1974.65</v>
      </c>
      <c r="H126" s="1">
        <v>41041</v>
      </c>
      <c r="I126">
        <v>7401.37</v>
      </c>
      <c r="J126" s="1">
        <v>41019</v>
      </c>
      <c r="K126">
        <v>2994.48</v>
      </c>
      <c r="L126" s="1">
        <v>41019</v>
      </c>
      <c r="M126">
        <v>1194.5999999999999</v>
      </c>
      <c r="N126" s="1">
        <v>41019</v>
      </c>
      <c r="O126">
        <v>1591.85</v>
      </c>
      <c r="P126" s="1">
        <v>41026</v>
      </c>
      <c r="Q126">
        <v>4163.9809999999998</v>
      </c>
      <c r="R126" s="1">
        <v>41019</v>
      </c>
      <c r="S126">
        <v>5156.46</v>
      </c>
    </row>
    <row r="127" spans="2:19" x14ac:dyDescent="0.2">
      <c r="B127" s="1">
        <v>41047</v>
      </c>
      <c r="C127">
        <v>2573.98</v>
      </c>
      <c r="D127" s="1">
        <v>41028</v>
      </c>
      <c r="E127">
        <v>5209</v>
      </c>
      <c r="F127" s="1">
        <v>41028</v>
      </c>
      <c r="G127">
        <v>1975.35</v>
      </c>
      <c r="H127" s="1">
        <v>41048</v>
      </c>
      <c r="I127">
        <v>7151.19</v>
      </c>
      <c r="J127" s="1">
        <v>41026</v>
      </c>
      <c r="K127">
        <v>2981.58</v>
      </c>
      <c r="L127" s="1">
        <v>41026</v>
      </c>
      <c r="M127">
        <v>1211.78</v>
      </c>
      <c r="N127" s="1">
        <v>41026</v>
      </c>
      <c r="O127">
        <v>1567.8</v>
      </c>
      <c r="P127" s="1">
        <v>41033</v>
      </c>
      <c r="Q127">
        <v>4216.6809999999996</v>
      </c>
      <c r="R127" s="1">
        <v>41026</v>
      </c>
      <c r="S127">
        <v>5169.05</v>
      </c>
    </row>
    <row r="128" spans="2:19" x14ac:dyDescent="0.2">
      <c r="B128" s="1">
        <v>41054</v>
      </c>
      <c r="C128">
        <v>2573.1</v>
      </c>
      <c r="D128" s="1">
        <v>41035</v>
      </c>
      <c r="E128">
        <v>5086.8500000000004</v>
      </c>
      <c r="F128" s="1">
        <v>41035</v>
      </c>
      <c r="G128">
        <v>1989.15</v>
      </c>
      <c r="H128" s="1">
        <v>41055</v>
      </c>
      <c r="I128">
        <v>7071.63</v>
      </c>
      <c r="J128" s="1">
        <v>41033</v>
      </c>
      <c r="K128">
        <v>2990.59</v>
      </c>
      <c r="L128" s="1">
        <v>41033</v>
      </c>
      <c r="M128">
        <v>1227.4100000000001</v>
      </c>
      <c r="N128" s="1">
        <v>41033</v>
      </c>
      <c r="O128">
        <v>1591.04</v>
      </c>
      <c r="P128" s="1">
        <v>41040</v>
      </c>
      <c r="Q128">
        <v>4114.1400000000003</v>
      </c>
      <c r="R128" s="1">
        <v>41033</v>
      </c>
      <c r="S128">
        <v>5297.55</v>
      </c>
    </row>
    <row r="129" spans="2:19" x14ac:dyDescent="0.2">
      <c r="B129" s="1">
        <v>41061</v>
      </c>
      <c r="C129">
        <v>2633</v>
      </c>
      <c r="D129" s="1">
        <v>41042</v>
      </c>
      <c r="E129">
        <v>4928.8999999999996</v>
      </c>
      <c r="F129" s="1">
        <v>41042</v>
      </c>
      <c r="G129">
        <v>1917.13</v>
      </c>
      <c r="H129" s="1">
        <v>41062</v>
      </c>
      <c r="I129">
        <v>7106.09</v>
      </c>
      <c r="J129" s="1">
        <v>41040</v>
      </c>
      <c r="K129">
        <v>2883.4</v>
      </c>
      <c r="L129" s="1">
        <v>41040</v>
      </c>
      <c r="M129">
        <v>1191.01</v>
      </c>
      <c r="N129" s="1">
        <v>41040</v>
      </c>
      <c r="O129">
        <v>1584.32</v>
      </c>
      <c r="P129" s="1">
        <v>41047</v>
      </c>
      <c r="Q129">
        <v>3980.4960000000001</v>
      </c>
      <c r="R129" s="1">
        <v>41040</v>
      </c>
      <c r="S129">
        <v>5158.1400000000003</v>
      </c>
    </row>
    <row r="130" spans="2:19" x14ac:dyDescent="0.2">
      <c r="B130" s="1">
        <v>41068</v>
      </c>
      <c r="C130">
        <v>2524.33</v>
      </c>
      <c r="D130" s="1">
        <v>41049</v>
      </c>
      <c r="E130">
        <v>4891.45</v>
      </c>
      <c r="F130" s="1">
        <v>41049</v>
      </c>
      <c r="G130">
        <v>1782.46</v>
      </c>
      <c r="H130" s="1">
        <v>41069</v>
      </c>
      <c r="I130">
        <v>6999.65</v>
      </c>
      <c r="J130" s="1">
        <v>41047</v>
      </c>
      <c r="K130">
        <v>2779.1</v>
      </c>
      <c r="L130" s="1">
        <v>41047</v>
      </c>
      <c r="M130">
        <v>1154.44</v>
      </c>
      <c r="N130" s="1">
        <v>41047</v>
      </c>
      <c r="O130">
        <v>1532.46</v>
      </c>
      <c r="P130" s="1">
        <v>41054</v>
      </c>
      <c r="Q130">
        <v>3902.5079999999998</v>
      </c>
      <c r="R130" s="1">
        <v>41047</v>
      </c>
      <c r="S130">
        <v>4879.42</v>
      </c>
    </row>
    <row r="131" spans="2:19" x14ac:dyDescent="0.2">
      <c r="B131" s="1">
        <v>41075</v>
      </c>
      <c r="C131">
        <v>2568.0500000000002</v>
      </c>
      <c r="D131" s="1">
        <v>41056</v>
      </c>
      <c r="E131">
        <v>4920.3999999999996</v>
      </c>
      <c r="F131" s="1">
        <v>41056</v>
      </c>
      <c r="G131">
        <v>1824.17</v>
      </c>
      <c r="H131" s="1">
        <v>41076</v>
      </c>
      <c r="I131">
        <v>7155.83</v>
      </c>
      <c r="J131" s="1">
        <v>41054</v>
      </c>
      <c r="K131">
        <v>2772.75</v>
      </c>
      <c r="L131" s="1">
        <v>41054</v>
      </c>
      <c r="M131">
        <v>1132.83</v>
      </c>
      <c r="N131" s="1">
        <v>41054</v>
      </c>
      <c r="O131">
        <v>1551.12</v>
      </c>
      <c r="P131" s="1">
        <v>41061</v>
      </c>
      <c r="Q131">
        <v>3799.7660000000001</v>
      </c>
      <c r="R131" s="1">
        <v>41054</v>
      </c>
      <c r="S131">
        <v>4925.97</v>
      </c>
    </row>
    <row r="132" spans="2:19" x14ac:dyDescent="0.2">
      <c r="B132" s="1">
        <v>41082</v>
      </c>
      <c r="C132">
        <v>2512.19</v>
      </c>
      <c r="D132" s="1">
        <v>41063</v>
      </c>
      <c r="E132">
        <v>4841.6000000000004</v>
      </c>
      <c r="F132" s="1">
        <v>41063</v>
      </c>
      <c r="G132">
        <v>1834.51</v>
      </c>
      <c r="H132" s="1">
        <v>41083</v>
      </c>
      <c r="I132">
        <v>7222.05</v>
      </c>
      <c r="J132" s="1">
        <v>41061</v>
      </c>
      <c r="K132">
        <v>2745.71</v>
      </c>
      <c r="L132" s="1">
        <v>41061</v>
      </c>
      <c r="M132">
        <v>1115.19</v>
      </c>
      <c r="N132" s="1">
        <v>41061</v>
      </c>
      <c r="O132">
        <v>1573.59</v>
      </c>
      <c r="P132" s="1">
        <v>41068</v>
      </c>
      <c r="Q132">
        <v>3825.328</v>
      </c>
      <c r="R132" s="1">
        <v>41061</v>
      </c>
      <c r="S132">
        <v>5062.4399999999996</v>
      </c>
    </row>
    <row r="133" spans="2:19" x14ac:dyDescent="0.2">
      <c r="B133" s="1">
        <v>41089</v>
      </c>
      <c r="C133">
        <v>2461.61</v>
      </c>
      <c r="D133" s="1">
        <v>41070</v>
      </c>
      <c r="E133">
        <v>5068.3500000000004</v>
      </c>
      <c r="F133" s="1">
        <v>41070</v>
      </c>
      <c r="G133">
        <v>1835.64</v>
      </c>
      <c r="H133" s="1">
        <v>41090</v>
      </c>
      <c r="I133">
        <v>7296.28</v>
      </c>
      <c r="J133" s="1">
        <v>41068</v>
      </c>
      <c r="K133">
        <v>2737.89</v>
      </c>
      <c r="L133" s="1">
        <v>41068</v>
      </c>
      <c r="M133">
        <v>1127.0999999999999</v>
      </c>
      <c r="N133" s="1">
        <v>41068</v>
      </c>
      <c r="O133">
        <v>1570.62</v>
      </c>
      <c r="P133" s="1">
        <v>41075</v>
      </c>
      <c r="Q133">
        <v>3818.1089999999999</v>
      </c>
      <c r="R133" s="1">
        <v>41068</v>
      </c>
      <c r="S133">
        <v>4994.07</v>
      </c>
    </row>
    <row r="134" spans="2:19" x14ac:dyDescent="0.2">
      <c r="B134" s="1">
        <v>41096</v>
      </c>
      <c r="C134">
        <v>2472.61</v>
      </c>
      <c r="D134" s="1">
        <v>41077</v>
      </c>
      <c r="E134">
        <v>5139.05</v>
      </c>
      <c r="F134" s="1">
        <v>41077</v>
      </c>
      <c r="G134">
        <v>1858.16</v>
      </c>
      <c r="H134" s="1">
        <v>41097</v>
      </c>
      <c r="I134">
        <v>7368.59</v>
      </c>
      <c r="J134" s="1">
        <v>41075</v>
      </c>
      <c r="K134">
        <v>2811</v>
      </c>
      <c r="L134" s="1">
        <v>41075</v>
      </c>
      <c r="M134">
        <v>1165.73</v>
      </c>
      <c r="N134" s="1">
        <v>41075</v>
      </c>
      <c r="O134">
        <v>1579.23</v>
      </c>
      <c r="P134" s="1">
        <v>41082</v>
      </c>
      <c r="Q134">
        <v>3889.5230000000001</v>
      </c>
      <c r="R134" s="1">
        <v>41075</v>
      </c>
      <c r="S134">
        <v>4930.63</v>
      </c>
    </row>
    <row r="135" spans="2:19" x14ac:dyDescent="0.2">
      <c r="B135" s="1">
        <v>41103</v>
      </c>
      <c r="C135">
        <v>2450.63</v>
      </c>
      <c r="D135" s="1">
        <v>41084</v>
      </c>
      <c r="E135">
        <v>5146.05</v>
      </c>
      <c r="F135" s="1">
        <v>41084</v>
      </c>
      <c r="G135">
        <v>1847.39</v>
      </c>
      <c r="H135" s="1">
        <v>41104</v>
      </c>
      <c r="I135">
        <v>7104.27</v>
      </c>
      <c r="J135" s="1">
        <v>41082</v>
      </c>
      <c r="K135">
        <v>2828.09</v>
      </c>
      <c r="L135" s="1">
        <v>41082</v>
      </c>
      <c r="M135">
        <v>1152.9100000000001</v>
      </c>
      <c r="N135" s="1">
        <v>41082</v>
      </c>
      <c r="O135">
        <v>1603.07</v>
      </c>
      <c r="P135" s="1">
        <v>41089</v>
      </c>
      <c r="Q135">
        <v>3955.5770000000002</v>
      </c>
      <c r="R135" s="1">
        <v>41082</v>
      </c>
      <c r="S135">
        <v>5120.07</v>
      </c>
    </row>
    <row r="136" spans="2:19" x14ac:dyDescent="0.2">
      <c r="B136" s="1">
        <v>41110</v>
      </c>
      <c r="C136">
        <v>2398.46</v>
      </c>
      <c r="D136" s="1">
        <v>41091</v>
      </c>
      <c r="E136">
        <v>5278.9</v>
      </c>
      <c r="F136" s="1">
        <v>41091</v>
      </c>
      <c r="G136">
        <v>1854.01</v>
      </c>
      <c r="H136" s="1">
        <v>41111</v>
      </c>
      <c r="I136">
        <v>7164.68</v>
      </c>
      <c r="J136" s="1">
        <v>41089</v>
      </c>
      <c r="K136">
        <v>2878.45</v>
      </c>
      <c r="L136" s="1">
        <v>41089</v>
      </c>
      <c r="M136">
        <v>1172.1099999999999</v>
      </c>
      <c r="N136" s="1">
        <v>41089</v>
      </c>
      <c r="O136">
        <v>1599.15</v>
      </c>
      <c r="P136" s="1">
        <v>41096</v>
      </c>
      <c r="Q136">
        <v>4055.1970000000001</v>
      </c>
      <c r="R136" s="1">
        <v>41089</v>
      </c>
      <c r="S136">
        <v>5246.41</v>
      </c>
    </row>
    <row r="137" spans="2:19" x14ac:dyDescent="0.2">
      <c r="B137" s="1">
        <v>41117</v>
      </c>
      <c r="C137">
        <v>2349.11</v>
      </c>
      <c r="D137" s="1">
        <v>41098</v>
      </c>
      <c r="E137">
        <v>5316.95</v>
      </c>
      <c r="F137" s="1">
        <v>41098</v>
      </c>
      <c r="G137">
        <v>1858.2</v>
      </c>
      <c r="H137" s="1">
        <v>41118</v>
      </c>
      <c r="I137">
        <v>7124.49</v>
      </c>
      <c r="J137" s="1">
        <v>41096</v>
      </c>
      <c r="K137">
        <v>2978.55</v>
      </c>
      <c r="L137" s="1">
        <v>41096</v>
      </c>
      <c r="M137">
        <v>1200.08</v>
      </c>
      <c r="N137" s="1">
        <v>41096</v>
      </c>
      <c r="O137">
        <v>1620.55</v>
      </c>
      <c r="P137" s="1">
        <v>41103</v>
      </c>
      <c r="Q137">
        <v>4019.6729999999998</v>
      </c>
      <c r="R137" s="1">
        <v>41096</v>
      </c>
      <c r="S137">
        <v>5362.68</v>
      </c>
    </row>
    <row r="138" spans="2:19" x14ac:dyDescent="0.2">
      <c r="B138" s="1">
        <v>41124</v>
      </c>
      <c r="C138">
        <v>2353.7399999999998</v>
      </c>
      <c r="D138" s="1">
        <v>41105</v>
      </c>
      <c r="E138">
        <v>5227.25</v>
      </c>
      <c r="F138" s="1">
        <v>41105</v>
      </c>
      <c r="G138">
        <v>1812.89</v>
      </c>
      <c r="H138" s="1">
        <v>41125</v>
      </c>
      <c r="I138">
        <v>7217.51</v>
      </c>
      <c r="J138" s="1">
        <v>41103</v>
      </c>
      <c r="K138">
        <v>2995.56</v>
      </c>
      <c r="L138" s="1">
        <v>41103</v>
      </c>
      <c r="M138">
        <v>1210.29</v>
      </c>
      <c r="N138" s="1">
        <v>41103</v>
      </c>
      <c r="O138">
        <v>1626.38</v>
      </c>
      <c r="P138" s="1">
        <v>41110</v>
      </c>
      <c r="Q138">
        <v>4081.201</v>
      </c>
      <c r="R138" s="1">
        <v>41103</v>
      </c>
      <c r="S138">
        <v>5214.5200000000004</v>
      </c>
    </row>
    <row r="139" spans="2:19" x14ac:dyDescent="0.2">
      <c r="B139" s="1">
        <v>41131</v>
      </c>
      <c r="C139">
        <v>2399.75</v>
      </c>
      <c r="D139" s="1">
        <v>41112</v>
      </c>
      <c r="E139">
        <v>5205.1000000000004</v>
      </c>
      <c r="F139" s="1">
        <v>41112</v>
      </c>
      <c r="G139">
        <v>1822.93</v>
      </c>
      <c r="H139" s="1">
        <v>41132</v>
      </c>
      <c r="I139">
        <v>7441.12</v>
      </c>
      <c r="J139" s="1">
        <v>41110</v>
      </c>
      <c r="K139">
        <v>3015.53</v>
      </c>
      <c r="L139" s="1">
        <v>41110</v>
      </c>
      <c r="M139">
        <v>1208.55</v>
      </c>
      <c r="N139" s="1">
        <v>41110</v>
      </c>
      <c r="O139">
        <v>1643</v>
      </c>
      <c r="P139" s="1">
        <v>41117</v>
      </c>
      <c r="Q139">
        <v>4084.212</v>
      </c>
      <c r="R139" s="1">
        <v>41110</v>
      </c>
      <c r="S139">
        <v>5210.8900000000003</v>
      </c>
    </row>
    <row r="140" spans="2:19" x14ac:dyDescent="0.2">
      <c r="B140" s="1">
        <v>41138</v>
      </c>
      <c r="C140">
        <v>2313.48</v>
      </c>
      <c r="D140" s="1">
        <v>41119</v>
      </c>
      <c r="E140">
        <v>5099.8500000000004</v>
      </c>
      <c r="F140" s="1">
        <v>41119</v>
      </c>
      <c r="G140">
        <v>1829.16</v>
      </c>
      <c r="H140" s="1">
        <v>41139</v>
      </c>
      <c r="I140">
        <v>7467.92</v>
      </c>
      <c r="J140" s="1">
        <v>41117</v>
      </c>
      <c r="K140">
        <v>2998.49</v>
      </c>
      <c r="L140" s="1">
        <v>41117</v>
      </c>
      <c r="M140">
        <v>1178.01</v>
      </c>
      <c r="N140" s="1">
        <v>41117</v>
      </c>
      <c r="O140">
        <v>1624.94</v>
      </c>
      <c r="P140" s="1">
        <v>41124</v>
      </c>
      <c r="Q140">
        <v>4099.8130000000001</v>
      </c>
      <c r="R140" s="1">
        <v>41117</v>
      </c>
      <c r="S140">
        <v>5219.55</v>
      </c>
    </row>
    <row r="141" spans="2:19" x14ac:dyDescent="0.2">
      <c r="B141" s="1">
        <v>41145</v>
      </c>
      <c r="C141">
        <v>2275.6799999999998</v>
      </c>
      <c r="D141" s="1">
        <v>41126</v>
      </c>
      <c r="E141">
        <v>5215.7</v>
      </c>
      <c r="F141" s="1">
        <v>41126</v>
      </c>
      <c r="G141">
        <v>1848.68</v>
      </c>
      <c r="H141" s="1">
        <v>41146</v>
      </c>
      <c r="I141">
        <v>7477.53</v>
      </c>
      <c r="J141" s="1">
        <v>41124</v>
      </c>
      <c r="K141">
        <v>3051.33</v>
      </c>
      <c r="L141" s="1">
        <v>41124</v>
      </c>
      <c r="M141">
        <v>1197.53</v>
      </c>
      <c r="N141" s="1">
        <v>41124</v>
      </c>
      <c r="O141">
        <v>1635.04</v>
      </c>
      <c r="P141" s="1">
        <v>41131</v>
      </c>
      <c r="Q141">
        <v>4141.5640000000003</v>
      </c>
      <c r="R141" s="1">
        <v>41124</v>
      </c>
      <c r="S141">
        <v>5285.91</v>
      </c>
    </row>
    <row r="142" spans="2:19" x14ac:dyDescent="0.2">
      <c r="B142" s="1">
        <v>41152</v>
      </c>
      <c r="C142">
        <v>2204.87</v>
      </c>
      <c r="D142" s="1">
        <v>41133</v>
      </c>
      <c r="E142">
        <v>5320.4</v>
      </c>
      <c r="F142" s="1">
        <v>41133</v>
      </c>
      <c r="G142">
        <v>1946.4</v>
      </c>
      <c r="H142" s="1">
        <v>41153</v>
      </c>
      <c r="I142">
        <v>7397.06</v>
      </c>
      <c r="J142" s="1">
        <v>41131</v>
      </c>
      <c r="K142">
        <v>3054.2</v>
      </c>
      <c r="L142" s="1">
        <v>41131</v>
      </c>
      <c r="M142">
        <v>1219.3699999999999</v>
      </c>
      <c r="N142" s="1">
        <v>41131</v>
      </c>
      <c r="O142">
        <v>1645.36</v>
      </c>
      <c r="P142" s="1">
        <v>41138</v>
      </c>
      <c r="Q142">
        <v>4160.5079999999998</v>
      </c>
      <c r="R142" s="1">
        <v>41131</v>
      </c>
      <c r="S142">
        <v>5263.35</v>
      </c>
    </row>
    <row r="143" spans="2:19" x14ac:dyDescent="0.2">
      <c r="B143" s="1">
        <v>41159</v>
      </c>
      <c r="C143">
        <v>2317.1799999999998</v>
      </c>
      <c r="D143" s="1">
        <v>41140</v>
      </c>
      <c r="E143">
        <v>5366.3</v>
      </c>
      <c r="F143" s="1">
        <v>41140</v>
      </c>
      <c r="G143">
        <v>1946.54</v>
      </c>
      <c r="H143" s="1">
        <v>41160</v>
      </c>
      <c r="I143">
        <v>7424.91</v>
      </c>
      <c r="J143" s="1">
        <v>41138</v>
      </c>
      <c r="K143">
        <v>3062.11</v>
      </c>
      <c r="L143" s="1">
        <v>41138</v>
      </c>
      <c r="M143">
        <v>1223.9100000000001</v>
      </c>
      <c r="N143" s="1">
        <v>41138</v>
      </c>
      <c r="O143">
        <v>1649.79</v>
      </c>
      <c r="P143" s="1">
        <v>41145</v>
      </c>
      <c r="Q143">
        <v>4145.3990000000003</v>
      </c>
      <c r="R143" s="1">
        <v>41138</v>
      </c>
      <c r="S143">
        <v>5206.8100000000004</v>
      </c>
    </row>
    <row r="144" spans="2:19" x14ac:dyDescent="0.2">
      <c r="B144" s="1">
        <v>41166</v>
      </c>
      <c r="C144">
        <v>2315.54</v>
      </c>
      <c r="D144" s="1">
        <v>41147</v>
      </c>
      <c r="E144">
        <v>5386.7</v>
      </c>
      <c r="F144" s="1">
        <v>41147</v>
      </c>
      <c r="G144">
        <v>1919.81</v>
      </c>
      <c r="H144" s="1">
        <v>41167</v>
      </c>
      <c r="I144">
        <v>7738.05</v>
      </c>
      <c r="J144" s="1">
        <v>41145</v>
      </c>
      <c r="K144">
        <v>3050.49</v>
      </c>
      <c r="L144" s="1">
        <v>41145</v>
      </c>
      <c r="M144">
        <v>1237.19</v>
      </c>
      <c r="N144" s="1">
        <v>41145</v>
      </c>
      <c r="O144">
        <v>1648.22</v>
      </c>
      <c r="P144" s="1">
        <v>41152</v>
      </c>
      <c r="Q144">
        <v>4060.3310000000001</v>
      </c>
      <c r="R144" s="1">
        <v>41145</v>
      </c>
      <c r="S144">
        <v>5143.3500000000004</v>
      </c>
    </row>
    <row r="145" spans="2:19" x14ac:dyDescent="0.2">
      <c r="B145" s="1">
        <v>41173</v>
      </c>
      <c r="C145">
        <v>2199.06</v>
      </c>
      <c r="D145" s="1">
        <v>41154</v>
      </c>
      <c r="E145">
        <v>5258.5</v>
      </c>
      <c r="F145" s="1">
        <v>41154</v>
      </c>
      <c r="G145">
        <v>1905.12</v>
      </c>
      <c r="H145" s="1">
        <v>41174</v>
      </c>
      <c r="I145">
        <v>7754.59</v>
      </c>
      <c r="J145" s="1">
        <v>41152</v>
      </c>
      <c r="K145">
        <v>3025.46</v>
      </c>
      <c r="L145" s="1">
        <v>41152</v>
      </c>
      <c r="M145">
        <v>1227.48</v>
      </c>
      <c r="N145" s="1">
        <v>41152</v>
      </c>
      <c r="O145">
        <v>1646.11</v>
      </c>
      <c r="P145" s="1">
        <v>41159</v>
      </c>
      <c r="Q145">
        <v>4143.6790000000001</v>
      </c>
      <c r="R145" s="1">
        <v>41152</v>
      </c>
      <c r="S145">
        <v>5196.1899999999996</v>
      </c>
    </row>
    <row r="146" spans="2:19" x14ac:dyDescent="0.2">
      <c r="B146" s="1">
        <v>41180</v>
      </c>
      <c r="C146">
        <v>2293.11</v>
      </c>
      <c r="D146" s="1">
        <v>41161</v>
      </c>
      <c r="E146">
        <v>5358.7</v>
      </c>
      <c r="F146" s="1">
        <v>41161</v>
      </c>
      <c r="G146">
        <v>1929.58</v>
      </c>
      <c r="H146" s="1">
        <v>41181</v>
      </c>
      <c r="I146">
        <v>7715.16</v>
      </c>
      <c r="J146" s="1">
        <v>41159</v>
      </c>
      <c r="K146">
        <v>3011.7</v>
      </c>
      <c r="L146" s="1">
        <v>41159</v>
      </c>
      <c r="M146">
        <v>1246.0999999999999</v>
      </c>
      <c r="N146" s="1">
        <v>41159</v>
      </c>
      <c r="O146">
        <v>1624.55</v>
      </c>
      <c r="P146" s="1">
        <v>41166</v>
      </c>
      <c r="Q146">
        <v>4256.9979999999996</v>
      </c>
      <c r="R146" s="1">
        <v>41159</v>
      </c>
      <c r="S146">
        <v>5201.32</v>
      </c>
    </row>
    <row r="147" spans="2:19" x14ac:dyDescent="0.2">
      <c r="B147" s="1">
        <v>41194</v>
      </c>
      <c r="C147">
        <v>2304.5300000000002</v>
      </c>
      <c r="D147" s="1">
        <v>41168</v>
      </c>
      <c r="E147">
        <v>5577.65</v>
      </c>
      <c r="F147" s="1">
        <v>41168</v>
      </c>
      <c r="G147">
        <v>2007.58</v>
      </c>
      <c r="H147" s="1">
        <v>41188</v>
      </c>
      <c r="I147">
        <v>7690.65</v>
      </c>
      <c r="J147" s="1">
        <v>41166</v>
      </c>
      <c r="K147">
        <v>3070.42</v>
      </c>
      <c r="L147" s="1">
        <v>41166</v>
      </c>
      <c r="M147">
        <v>1276.1199999999999</v>
      </c>
      <c r="N147" s="1">
        <v>41166</v>
      </c>
      <c r="O147">
        <v>1642.95</v>
      </c>
      <c r="P147" s="1">
        <v>41173</v>
      </c>
      <c r="Q147">
        <v>4244.6210000000001</v>
      </c>
      <c r="R147" s="1">
        <v>41166</v>
      </c>
      <c r="S147">
        <v>5322.47</v>
      </c>
    </row>
    <row r="148" spans="2:19" x14ac:dyDescent="0.2">
      <c r="B148" s="1">
        <v>41201</v>
      </c>
      <c r="C148">
        <v>2332.4699999999998</v>
      </c>
      <c r="D148" s="1">
        <v>41175</v>
      </c>
      <c r="E148">
        <v>5691.15</v>
      </c>
      <c r="F148" s="1">
        <v>41175</v>
      </c>
      <c r="G148">
        <v>2002.37</v>
      </c>
      <c r="H148" s="1">
        <v>41195</v>
      </c>
      <c r="I148">
        <v>7437.04</v>
      </c>
      <c r="J148" s="1">
        <v>41173</v>
      </c>
      <c r="K148">
        <v>3078.23</v>
      </c>
      <c r="L148" s="1">
        <v>41173</v>
      </c>
      <c r="M148">
        <v>1286.26</v>
      </c>
      <c r="N148" s="1">
        <v>41173</v>
      </c>
      <c r="O148">
        <v>1623.7</v>
      </c>
      <c r="P148" s="1">
        <v>41180</v>
      </c>
      <c r="Q148">
        <v>4262.5609999999997</v>
      </c>
      <c r="R148" s="1">
        <v>41173</v>
      </c>
      <c r="S148">
        <v>5292.06</v>
      </c>
    </row>
    <row r="149" spans="2:19" x14ac:dyDescent="0.2">
      <c r="B149" s="1">
        <v>41208</v>
      </c>
      <c r="C149">
        <v>2247.91</v>
      </c>
      <c r="D149" s="1">
        <v>41182</v>
      </c>
      <c r="E149">
        <v>5703.3</v>
      </c>
      <c r="F149" s="1">
        <v>41182</v>
      </c>
      <c r="G149">
        <v>1996.21</v>
      </c>
      <c r="H149" s="1">
        <v>41202</v>
      </c>
      <c r="I149">
        <v>7408.76</v>
      </c>
      <c r="J149" s="1">
        <v>41180</v>
      </c>
      <c r="K149">
        <v>3060.34</v>
      </c>
      <c r="L149" s="1">
        <v>41180</v>
      </c>
      <c r="M149">
        <v>1298.79</v>
      </c>
      <c r="N149" s="1">
        <v>41180</v>
      </c>
      <c r="O149">
        <v>1636.66</v>
      </c>
      <c r="P149" s="1">
        <v>41187</v>
      </c>
      <c r="Q149">
        <v>4311.3140000000003</v>
      </c>
      <c r="R149" s="1">
        <v>41180</v>
      </c>
      <c r="S149">
        <v>5346.1</v>
      </c>
    </row>
    <row r="150" spans="2:19" x14ac:dyDescent="0.2">
      <c r="B150" s="1">
        <v>41215</v>
      </c>
      <c r="C150">
        <v>2306.77</v>
      </c>
      <c r="D150" s="1">
        <v>41189</v>
      </c>
      <c r="E150">
        <v>5746.95</v>
      </c>
      <c r="F150" s="1">
        <v>41189</v>
      </c>
      <c r="G150">
        <v>1995.17</v>
      </c>
      <c r="H150" s="1">
        <v>41209</v>
      </c>
      <c r="I150">
        <v>7134.06</v>
      </c>
      <c r="J150" s="1">
        <v>41187</v>
      </c>
      <c r="K150">
        <v>3107.87</v>
      </c>
      <c r="L150" s="1">
        <v>41187</v>
      </c>
      <c r="M150">
        <v>1311.35</v>
      </c>
      <c r="N150" s="1">
        <v>41187</v>
      </c>
      <c r="O150">
        <v>1660.23</v>
      </c>
      <c r="P150" s="1">
        <v>41194</v>
      </c>
      <c r="Q150">
        <v>4311.3909999999996</v>
      </c>
      <c r="R150" s="1">
        <v>41187</v>
      </c>
      <c r="S150">
        <v>5439.84</v>
      </c>
    </row>
    <row r="151" spans="2:19" x14ac:dyDescent="0.2">
      <c r="B151" s="1">
        <v>41222</v>
      </c>
      <c r="C151">
        <v>2240.92</v>
      </c>
      <c r="D151" s="1">
        <v>41196</v>
      </c>
      <c r="E151">
        <v>5676.05</v>
      </c>
      <c r="F151" s="1">
        <v>41196</v>
      </c>
      <c r="G151">
        <v>1933.26</v>
      </c>
      <c r="H151" s="1">
        <v>41216</v>
      </c>
      <c r="I151">
        <v>7210.47</v>
      </c>
      <c r="J151" s="1">
        <v>41194</v>
      </c>
      <c r="K151">
        <v>3041.75</v>
      </c>
      <c r="L151" s="1">
        <v>41194</v>
      </c>
      <c r="M151">
        <v>1296.98</v>
      </c>
      <c r="N151" s="1">
        <v>41194</v>
      </c>
      <c r="O151">
        <v>1653.36</v>
      </c>
      <c r="P151" s="1">
        <v>41201</v>
      </c>
      <c r="Q151">
        <v>4331.2539999999999</v>
      </c>
      <c r="R151" s="1">
        <v>41194</v>
      </c>
      <c r="S151">
        <v>5369.72</v>
      </c>
    </row>
    <row r="152" spans="2:19" x14ac:dyDescent="0.2">
      <c r="B152" s="1">
        <v>41229</v>
      </c>
      <c r="C152">
        <v>2177.2399999999998</v>
      </c>
      <c r="D152" s="1">
        <v>41203</v>
      </c>
      <c r="E152">
        <v>5684.25</v>
      </c>
      <c r="F152" s="1">
        <v>41203</v>
      </c>
      <c r="G152">
        <v>1943.84</v>
      </c>
      <c r="H152" s="1">
        <v>41223</v>
      </c>
      <c r="I152">
        <v>7293.22</v>
      </c>
      <c r="J152" s="1">
        <v>41201</v>
      </c>
      <c r="K152">
        <v>3048.92</v>
      </c>
      <c r="L152" s="1">
        <v>41201</v>
      </c>
      <c r="M152">
        <v>1307.71</v>
      </c>
      <c r="N152" s="1">
        <v>41201</v>
      </c>
      <c r="O152">
        <v>1666.35</v>
      </c>
      <c r="P152" s="1">
        <v>41208</v>
      </c>
      <c r="Q152">
        <v>4339.1530000000002</v>
      </c>
      <c r="R152" s="1">
        <v>41201</v>
      </c>
      <c r="S152">
        <v>5432.36</v>
      </c>
    </row>
    <row r="153" spans="2:19" x14ac:dyDescent="0.2">
      <c r="B153" s="1">
        <v>41236</v>
      </c>
      <c r="C153">
        <v>2192.6799999999998</v>
      </c>
      <c r="D153" s="1">
        <v>41210</v>
      </c>
      <c r="E153">
        <v>5664.3</v>
      </c>
      <c r="F153" s="1">
        <v>41210</v>
      </c>
      <c r="G153">
        <v>1891.43</v>
      </c>
      <c r="H153" s="1">
        <v>41230</v>
      </c>
      <c r="I153">
        <v>7130.07</v>
      </c>
      <c r="J153" s="1">
        <v>41208</v>
      </c>
      <c r="K153">
        <v>3057.51</v>
      </c>
      <c r="L153" s="1">
        <v>41208</v>
      </c>
      <c r="M153">
        <v>1281.81</v>
      </c>
      <c r="N153" s="1">
        <v>41208</v>
      </c>
      <c r="O153">
        <v>1671.89</v>
      </c>
      <c r="P153" s="1">
        <v>41215</v>
      </c>
      <c r="Q153">
        <v>4338.8919999999998</v>
      </c>
      <c r="R153" s="1">
        <v>41208</v>
      </c>
      <c r="S153">
        <v>5405.16</v>
      </c>
    </row>
    <row r="154" spans="2:19" x14ac:dyDescent="0.2">
      <c r="B154" s="1">
        <v>41243</v>
      </c>
      <c r="C154">
        <v>2139.66</v>
      </c>
      <c r="D154" s="1">
        <v>41217</v>
      </c>
      <c r="E154">
        <v>5697.7</v>
      </c>
      <c r="F154" s="1">
        <v>41217</v>
      </c>
      <c r="G154">
        <v>1918.72</v>
      </c>
      <c r="H154" s="1">
        <v>41237</v>
      </c>
      <c r="I154">
        <v>7326.01</v>
      </c>
      <c r="J154" s="1">
        <v>41215</v>
      </c>
      <c r="K154">
        <v>3040.75</v>
      </c>
      <c r="L154" s="1">
        <v>41215</v>
      </c>
      <c r="M154">
        <v>1306.5999999999999</v>
      </c>
      <c r="N154" s="1">
        <v>41215</v>
      </c>
      <c r="O154">
        <v>1656.13</v>
      </c>
      <c r="P154" s="1">
        <v>41222</v>
      </c>
      <c r="Q154">
        <v>4333.6400000000003</v>
      </c>
      <c r="R154" s="1">
        <v>41215</v>
      </c>
      <c r="S154">
        <v>5424.51</v>
      </c>
    </row>
    <row r="155" spans="2:19" x14ac:dyDescent="0.2">
      <c r="B155" s="1">
        <v>41250</v>
      </c>
      <c r="C155">
        <v>2246.7600000000002</v>
      </c>
      <c r="D155" s="1">
        <v>41224</v>
      </c>
      <c r="E155">
        <v>5686.25</v>
      </c>
      <c r="F155" s="1">
        <v>41224</v>
      </c>
      <c r="G155">
        <v>1904.41</v>
      </c>
      <c r="H155" s="1">
        <v>41244</v>
      </c>
      <c r="I155">
        <v>7580.17</v>
      </c>
      <c r="J155" s="1">
        <v>41222</v>
      </c>
      <c r="K155">
        <v>3009.56</v>
      </c>
      <c r="L155" s="1">
        <v>41222</v>
      </c>
      <c r="M155">
        <v>1290.83</v>
      </c>
      <c r="N155" s="1">
        <v>41222</v>
      </c>
      <c r="O155">
        <v>1641.08</v>
      </c>
      <c r="P155" s="1">
        <v>41229</v>
      </c>
      <c r="Q155">
        <v>4351.2839999999997</v>
      </c>
      <c r="R155" s="1">
        <v>41222</v>
      </c>
      <c r="S155">
        <v>5468.79</v>
      </c>
    </row>
    <row r="156" spans="2:19" x14ac:dyDescent="0.2">
      <c r="B156" s="1">
        <v>41257</v>
      </c>
      <c r="C156">
        <v>2355.86</v>
      </c>
      <c r="D156" s="1">
        <v>41231</v>
      </c>
      <c r="E156">
        <v>5574.05</v>
      </c>
      <c r="F156" s="1">
        <v>41231</v>
      </c>
      <c r="G156">
        <v>1860.83</v>
      </c>
      <c r="H156" s="1">
        <v>41251</v>
      </c>
      <c r="I156">
        <v>7642.26</v>
      </c>
      <c r="J156" s="1">
        <v>41229</v>
      </c>
      <c r="K156">
        <v>2945.63</v>
      </c>
      <c r="L156" s="1">
        <v>41229</v>
      </c>
      <c r="M156">
        <v>1280.1300000000001</v>
      </c>
      <c r="N156" s="1">
        <v>41229</v>
      </c>
      <c r="O156">
        <v>1629.28</v>
      </c>
      <c r="P156" s="1">
        <v>41236</v>
      </c>
      <c r="Q156">
        <v>4348.808</v>
      </c>
      <c r="R156" s="1">
        <v>41229</v>
      </c>
      <c r="S156">
        <v>5439.28</v>
      </c>
    </row>
    <row r="157" spans="2:19" x14ac:dyDescent="0.2">
      <c r="B157" s="1">
        <v>41264</v>
      </c>
      <c r="C157">
        <v>2372</v>
      </c>
      <c r="D157" s="1">
        <v>41238</v>
      </c>
      <c r="E157">
        <v>5626.6</v>
      </c>
      <c r="F157" s="1">
        <v>41238</v>
      </c>
      <c r="G157">
        <v>1911.33</v>
      </c>
      <c r="H157" s="1">
        <v>41258</v>
      </c>
      <c r="I157">
        <v>7698.77</v>
      </c>
      <c r="J157" s="1">
        <v>41236</v>
      </c>
      <c r="K157">
        <v>2989.28</v>
      </c>
      <c r="L157" s="1">
        <v>41236</v>
      </c>
      <c r="M157">
        <v>1281.7</v>
      </c>
      <c r="N157" s="1">
        <v>41236</v>
      </c>
      <c r="O157">
        <v>1614.32</v>
      </c>
      <c r="P157" s="1">
        <v>41243</v>
      </c>
      <c r="Q157">
        <v>4276.1409999999996</v>
      </c>
      <c r="R157" s="1">
        <v>41236</v>
      </c>
      <c r="S157">
        <v>5552.34</v>
      </c>
    </row>
    <row r="158" spans="2:19" x14ac:dyDescent="0.2">
      <c r="B158" s="1">
        <v>41271</v>
      </c>
      <c r="C158">
        <v>2480.0500000000002</v>
      </c>
      <c r="D158" s="1">
        <v>41245</v>
      </c>
      <c r="E158">
        <v>5879.85</v>
      </c>
      <c r="F158" s="1">
        <v>41245</v>
      </c>
      <c r="G158">
        <v>1932.9</v>
      </c>
      <c r="H158" s="1">
        <v>41265</v>
      </c>
      <c r="I158">
        <v>7540.14</v>
      </c>
      <c r="J158" s="1">
        <v>41243</v>
      </c>
      <c r="K158">
        <v>3069.95</v>
      </c>
      <c r="L158" s="1">
        <v>41243</v>
      </c>
      <c r="M158">
        <v>1324.04</v>
      </c>
      <c r="N158" s="1">
        <v>41243</v>
      </c>
      <c r="O158">
        <v>1610.83</v>
      </c>
      <c r="P158" s="1">
        <v>41250</v>
      </c>
      <c r="Q158">
        <v>4290.7960000000003</v>
      </c>
      <c r="R158" s="1">
        <v>41243</v>
      </c>
      <c r="S158">
        <v>5640.45</v>
      </c>
    </row>
    <row r="159" spans="2:19" x14ac:dyDescent="0.2">
      <c r="B159" s="1">
        <v>41278</v>
      </c>
      <c r="C159">
        <v>2524.41</v>
      </c>
      <c r="D159" s="1">
        <v>41252</v>
      </c>
      <c r="E159">
        <v>5907.4</v>
      </c>
      <c r="F159" s="1">
        <v>41252</v>
      </c>
      <c r="G159">
        <v>1957.45</v>
      </c>
      <c r="H159" s="1">
        <v>41272</v>
      </c>
      <c r="I159">
        <v>7699.5</v>
      </c>
      <c r="J159" s="1">
        <v>41250</v>
      </c>
      <c r="K159">
        <v>3107.11</v>
      </c>
      <c r="L159" s="1">
        <v>41250</v>
      </c>
      <c r="M159">
        <v>1334.95</v>
      </c>
      <c r="N159" s="1">
        <v>41250</v>
      </c>
      <c r="O159">
        <v>1617.77</v>
      </c>
      <c r="P159" s="1">
        <v>41257</v>
      </c>
      <c r="Q159">
        <v>4308.8630000000003</v>
      </c>
      <c r="R159" s="1">
        <v>41250</v>
      </c>
      <c r="S159">
        <v>5794.2</v>
      </c>
    </row>
    <row r="160" spans="2:19" x14ac:dyDescent="0.2">
      <c r="B160" s="1">
        <v>41285</v>
      </c>
      <c r="C160">
        <v>2483.23</v>
      </c>
      <c r="D160" s="1">
        <v>41259</v>
      </c>
      <c r="E160">
        <v>5879.6</v>
      </c>
      <c r="F160" s="1">
        <v>41259</v>
      </c>
      <c r="G160">
        <v>1995.04</v>
      </c>
      <c r="H160" s="1">
        <v>41279</v>
      </c>
      <c r="I160">
        <v>7805.99</v>
      </c>
      <c r="J160" s="1">
        <v>41257</v>
      </c>
      <c r="K160">
        <v>3168.43</v>
      </c>
      <c r="L160" s="1">
        <v>41257</v>
      </c>
      <c r="M160">
        <v>1358.5</v>
      </c>
      <c r="N160" s="1">
        <v>41257</v>
      </c>
      <c r="O160">
        <v>1651.98</v>
      </c>
      <c r="P160" s="1">
        <v>41264</v>
      </c>
      <c r="Q160">
        <v>4250.2139999999999</v>
      </c>
      <c r="R160" s="1">
        <v>41257</v>
      </c>
      <c r="S160">
        <v>5707.11</v>
      </c>
    </row>
    <row r="161" spans="2:19" x14ac:dyDescent="0.2">
      <c r="B161" s="1">
        <v>41292</v>
      </c>
      <c r="C161">
        <v>2595.44</v>
      </c>
      <c r="D161" s="1">
        <v>41266</v>
      </c>
      <c r="E161">
        <v>5847.7</v>
      </c>
      <c r="F161" s="1">
        <v>41266</v>
      </c>
      <c r="G161">
        <v>1980.42</v>
      </c>
      <c r="H161" s="1">
        <v>41286</v>
      </c>
      <c r="I161">
        <v>7819.15</v>
      </c>
      <c r="J161" s="1">
        <v>41264</v>
      </c>
      <c r="K161">
        <v>3163.56</v>
      </c>
      <c r="L161" s="1">
        <v>41264</v>
      </c>
      <c r="M161">
        <v>1373.38</v>
      </c>
      <c r="N161" s="1">
        <v>41264</v>
      </c>
      <c r="O161">
        <v>1658.85</v>
      </c>
      <c r="P161" s="1">
        <v>41271</v>
      </c>
      <c r="Q161">
        <v>4316.6869999999999</v>
      </c>
      <c r="R161" s="1">
        <v>41264</v>
      </c>
      <c r="S161">
        <v>5823.94</v>
      </c>
    </row>
    <row r="162" spans="2:19" x14ac:dyDescent="0.2">
      <c r="B162" s="1">
        <v>41299</v>
      </c>
      <c r="C162">
        <v>2571.67</v>
      </c>
      <c r="D162" s="1">
        <v>41273</v>
      </c>
      <c r="E162">
        <v>5908.35</v>
      </c>
      <c r="F162" s="1">
        <v>41273</v>
      </c>
      <c r="G162">
        <v>1997.05</v>
      </c>
      <c r="H162" s="1">
        <v>41293</v>
      </c>
      <c r="I162">
        <v>7732.87</v>
      </c>
      <c r="J162" s="1">
        <v>41271</v>
      </c>
      <c r="K162">
        <v>3191.8</v>
      </c>
      <c r="L162" s="1">
        <v>41271</v>
      </c>
      <c r="M162">
        <v>1391.93</v>
      </c>
      <c r="N162" s="1">
        <v>41271</v>
      </c>
      <c r="O162">
        <v>1681.33</v>
      </c>
      <c r="P162" s="1">
        <v>41278</v>
      </c>
      <c r="Q162">
        <v>4410.0200000000004</v>
      </c>
      <c r="R162" s="1">
        <v>41271</v>
      </c>
      <c r="S162">
        <v>5812.73</v>
      </c>
    </row>
    <row r="163" spans="2:19" x14ac:dyDescent="0.2">
      <c r="B163" s="1">
        <v>41306</v>
      </c>
      <c r="C163">
        <v>2743.32</v>
      </c>
      <c r="D163" s="1">
        <v>41280</v>
      </c>
      <c r="E163">
        <v>6016.15</v>
      </c>
      <c r="F163" s="1">
        <v>41280</v>
      </c>
      <c r="G163">
        <v>2011.94</v>
      </c>
      <c r="H163" s="1">
        <v>41300</v>
      </c>
      <c r="I163">
        <v>7672.58</v>
      </c>
      <c r="J163" s="1">
        <v>41278</v>
      </c>
      <c r="K163">
        <v>3225.22</v>
      </c>
      <c r="L163" s="1">
        <v>41278</v>
      </c>
      <c r="M163">
        <v>1416.66</v>
      </c>
      <c r="N163" s="1">
        <v>41278</v>
      </c>
      <c r="O163">
        <v>1692.58</v>
      </c>
      <c r="P163" s="1">
        <v>41285</v>
      </c>
      <c r="Q163">
        <v>4305.9120000000003</v>
      </c>
      <c r="R163" s="1">
        <v>41278</v>
      </c>
      <c r="S163">
        <v>5971.45</v>
      </c>
    </row>
    <row r="164" spans="2:19" x14ac:dyDescent="0.2">
      <c r="B164" s="1">
        <v>41313</v>
      </c>
      <c r="C164">
        <v>2771.73</v>
      </c>
      <c r="D164" s="1">
        <v>41287</v>
      </c>
      <c r="E164">
        <v>5951.3</v>
      </c>
      <c r="F164" s="1">
        <v>41287</v>
      </c>
      <c r="G164">
        <v>1996.67</v>
      </c>
      <c r="H164" s="1">
        <v>41307</v>
      </c>
      <c r="I164">
        <v>7855.97</v>
      </c>
      <c r="J164" s="1">
        <v>41285</v>
      </c>
      <c r="K164">
        <v>3216.5</v>
      </c>
      <c r="L164" s="1">
        <v>41285</v>
      </c>
      <c r="M164">
        <v>1412.06</v>
      </c>
      <c r="N164" s="1">
        <v>41285</v>
      </c>
      <c r="O164">
        <v>1682.7</v>
      </c>
      <c r="P164" s="1">
        <v>41292</v>
      </c>
      <c r="Q164">
        <v>4465.4840000000004</v>
      </c>
      <c r="R164" s="1">
        <v>41285</v>
      </c>
      <c r="S164">
        <v>6051.75</v>
      </c>
    </row>
    <row r="165" spans="2:19" x14ac:dyDescent="0.2">
      <c r="B165" s="1">
        <v>41327</v>
      </c>
      <c r="C165">
        <v>2596.6</v>
      </c>
      <c r="D165" s="1">
        <v>41294</v>
      </c>
      <c r="E165">
        <v>6064.4</v>
      </c>
      <c r="F165" s="1">
        <v>41294</v>
      </c>
      <c r="G165">
        <v>1987.85</v>
      </c>
      <c r="H165" s="1">
        <v>41314</v>
      </c>
      <c r="I165">
        <v>7906.65</v>
      </c>
      <c r="J165" s="1">
        <v>41292</v>
      </c>
      <c r="K165">
        <v>3211.22</v>
      </c>
      <c r="L165" s="1">
        <v>41292</v>
      </c>
      <c r="M165">
        <v>1434.44</v>
      </c>
      <c r="N165" s="1">
        <v>41292</v>
      </c>
      <c r="O165">
        <v>1676.44</v>
      </c>
      <c r="P165" s="1">
        <v>41299</v>
      </c>
      <c r="Q165">
        <v>4437.598</v>
      </c>
      <c r="R165" s="1">
        <v>41292</v>
      </c>
      <c r="S165">
        <v>6139.21</v>
      </c>
    </row>
    <row r="166" spans="2:19" x14ac:dyDescent="0.2">
      <c r="B166" s="1">
        <v>41334</v>
      </c>
      <c r="C166">
        <v>2668.84</v>
      </c>
      <c r="D166" s="1">
        <v>41301</v>
      </c>
      <c r="E166">
        <v>6074.65</v>
      </c>
      <c r="F166" s="1">
        <v>41301</v>
      </c>
      <c r="G166">
        <v>1946.69</v>
      </c>
      <c r="H166" s="1">
        <v>41328</v>
      </c>
      <c r="I166">
        <v>7986.89</v>
      </c>
      <c r="J166" s="1">
        <v>41299</v>
      </c>
      <c r="K166">
        <v>3269.31</v>
      </c>
      <c r="L166" s="1">
        <v>41299</v>
      </c>
      <c r="M166">
        <v>1461.41</v>
      </c>
      <c r="N166" s="1">
        <v>41299</v>
      </c>
      <c r="O166">
        <v>1637.13</v>
      </c>
      <c r="P166" s="1">
        <v>41306</v>
      </c>
      <c r="Q166">
        <v>4481.634</v>
      </c>
      <c r="R166" s="1">
        <v>41299</v>
      </c>
      <c r="S166">
        <v>6167.64</v>
      </c>
    </row>
    <row r="167" spans="2:19" x14ac:dyDescent="0.2">
      <c r="B167" s="1">
        <v>41341</v>
      </c>
      <c r="C167">
        <v>2606.9299999999998</v>
      </c>
      <c r="D167" s="1">
        <v>41308</v>
      </c>
      <c r="E167">
        <v>5998.9</v>
      </c>
      <c r="F167" s="1">
        <v>41308</v>
      </c>
      <c r="G167">
        <v>1957.79</v>
      </c>
      <c r="H167" s="1">
        <v>41335</v>
      </c>
      <c r="I167">
        <v>7964.63</v>
      </c>
      <c r="J167" s="1">
        <v>41306</v>
      </c>
      <c r="K167">
        <v>3291.14</v>
      </c>
      <c r="L167" s="1">
        <v>41306</v>
      </c>
      <c r="M167">
        <v>1499.22</v>
      </c>
      <c r="N167" s="1">
        <v>41306</v>
      </c>
      <c r="O167">
        <v>1627.55</v>
      </c>
      <c r="P167" s="1">
        <v>41313</v>
      </c>
      <c r="Q167">
        <v>4491.2669999999998</v>
      </c>
      <c r="R167" s="1">
        <v>41306</v>
      </c>
      <c r="S167">
        <v>6318.61</v>
      </c>
    </row>
    <row r="168" spans="2:19" x14ac:dyDescent="0.2">
      <c r="B168" s="1">
        <v>41348</v>
      </c>
      <c r="C168">
        <v>2539.87</v>
      </c>
      <c r="D168" s="1">
        <v>41315</v>
      </c>
      <c r="E168">
        <v>5903.5</v>
      </c>
      <c r="F168" s="1">
        <v>41315</v>
      </c>
      <c r="G168">
        <v>1950.9</v>
      </c>
      <c r="H168" s="1">
        <v>41342</v>
      </c>
      <c r="I168">
        <v>8015.14</v>
      </c>
      <c r="J168" s="1">
        <v>41313</v>
      </c>
      <c r="K168">
        <v>3270.3</v>
      </c>
      <c r="L168" s="1">
        <v>41313</v>
      </c>
      <c r="M168">
        <v>1497.3</v>
      </c>
      <c r="N168" s="1">
        <v>41313</v>
      </c>
      <c r="O168">
        <v>1623.8</v>
      </c>
      <c r="P168" s="1">
        <v>41320</v>
      </c>
      <c r="Q168">
        <v>4609.7860000000001</v>
      </c>
      <c r="R168" s="1">
        <v>41313</v>
      </c>
      <c r="S168">
        <v>6458.67</v>
      </c>
    </row>
    <row r="169" spans="2:19" x14ac:dyDescent="0.2">
      <c r="B169" s="1">
        <v>41355</v>
      </c>
      <c r="C169">
        <v>2618.31</v>
      </c>
      <c r="D169" s="1">
        <v>41322</v>
      </c>
      <c r="E169">
        <v>5887.4</v>
      </c>
      <c r="F169" s="1">
        <v>41322</v>
      </c>
      <c r="G169">
        <v>1981.18</v>
      </c>
      <c r="H169" s="1">
        <v>41349</v>
      </c>
      <c r="I169">
        <v>7927.49</v>
      </c>
      <c r="J169" s="1">
        <v>41320</v>
      </c>
      <c r="K169">
        <v>3283.07</v>
      </c>
      <c r="L169" s="1">
        <v>41320</v>
      </c>
      <c r="M169">
        <v>1521.52</v>
      </c>
      <c r="N169" s="1">
        <v>41320</v>
      </c>
      <c r="O169">
        <v>1627.93</v>
      </c>
      <c r="P169" s="1">
        <v>41327</v>
      </c>
      <c r="Q169">
        <v>4651.1229999999996</v>
      </c>
      <c r="R169" s="1">
        <v>41320</v>
      </c>
      <c r="S169">
        <v>6521.64</v>
      </c>
    </row>
    <row r="170" spans="2:19" x14ac:dyDescent="0.2">
      <c r="B170" s="1">
        <v>41362</v>
      </c>
      <c r="C170">
        <v>2495.08</v>
      </c>
      <c r="D170" s="1">
        <v>41329</v>
      </c>
      <c r="E170">
        <v>5850.3</v>
      </c>
      <c r="F170" s="1">
        <v>41329</v>
      </c>
      <c r="G170">
        <v>2018.89</v>
      </c>
      <c r="H170" s="1">
        <v>41356</v>
      </c>
      <c r="I170">
        <v>7796.22</v>
      </c>
      <c r="J170" s="1">
        <v>41327</v>
      </c>
      <c r="K170">
        <v>3288.13</v>
      </c>
      <c r="L170" s="1">
        <v>41327</v>
      </c>
      <c r="M170">
        <v>1540.13</v>
      </c>
      <c r="N170" s="1">
        <v>41327</v>
      </c>
      <c r="O170">
        <v>1622.08</v>
      </c>
      <c r="P170" s="1">
        <v>41334</v>
      </c>
      <c r="Q170">
        <v>4811.6130000000003</v>
      </c>
      <c r="R170" s="1">
        <v>41327</v>
      </c>
      <c r="S170">
        <v>6665.06</v>
      </c>
    </row>
    <row r="171" spans="2:19" x14ac:dyDescent="0.2">
      <c r="B171" s="1">
        <v>41369</v>
      </c>
      <c r="C171">
        <v>2483.5500000000002</v>
      </c>
      <c r="D171" s="1">
        <v>41336</v>
      </c>
      <c r="E171">
        <v>5719.7</v>
      </c>
      <c r="F171" s="1">
        <v>41336</v>
      </c>
      <c r="G171">
        <v>2026.49</v>
      </c>
      <c r="H171" s="1">
        <v>41363</v>
      </c>
      <c r="I171">
        <v>7918.61</v>
      </c>
      <c r="J171" s="1">
        <v>41334</v>
      </c>
      <c r="K171">
        <v>3269.5</v>
      </c>
      <c r="L171" s="1">
        <v>41334</v>
      </c>
      <c r="M171">
        <v>1539.6</v>
      </c>
      <c r="N171" s="1">
        <v>41334</v>
      </c>
      <c r="O171">
        <v>1637.44</v>
      </c>
      <c r="P171" s="1">
        <v>41341</v>
      </c>
      <c r="Q171">
        <v>4874.4949999999999</v>
      </c>
      <c r="R171" s="1">
        <v>41334</v>
      </c>
      <c r="S171">
        <v>6642.27</v>
      </c>
    </row>
    <row r="172" spans="2:19" x14ac:dyDescent="0.2">
      <c r="B172" s="1">
        <v>41376</v>
      </c>
      <c r="C172">
        <v>2462.11</v>
      </c>
      <c r="D172" s="1">
        <v>41343</v>
      </c>
      <c r="E172">
        <v>5945.7</v>
      </c>
      <c r="F172" s="1">
        <v>41343</v>
      </c>
      <c r="G172">
        <v>2006.01</v>
      </c>
      <c r="H172" s="1">
        <v>41370</v>
      </c>
      <c r="I172">
        <v>7942.35</v>
      </c>
      <c r="J172" s="1">
        <v>41341</v>
      </c>
      <c r="K172">
        <v>3289.53</v>
      </c>
      <c r="L172" s="1">
        <v>41341</v>
      </c>
      <c r="M172">
        <v>1566.92</v>
      </c>
      <c r="N172" s="1">
        <v>41341</v>
      </c>
      <c r="O172">
        <v>1653.96</v>
      </c>
      <c r="P172" s="1">
        <v>41348</v>
      </c>
      <c r="Q172">
        <v>4819.3239999999996</v>
      </c>
      <c r="R172" s="1">
        <v>41341</v>
      </c>
      <c r="S172">
        <v>6833.77</v>
      </c>
    </row>
    <row r="173" spans="2:19" x14ac:dyDescent="0.2">
      <c r="B173" s="1">
        <v>41383</v>
      </c>
      <c r="C173">
        <v>2533.83</v>
      </c>
      <c r="D173" s="1">
        <v>41350</v>
      </c>
      <c r="E173">
        <v>5872.6</v>
      </c>
      <c r="F173" s="1">
        <v>41350</v>
      </c>
      <c r="G173">
        <v>1986.5</v>
      </c>
      <c r="H173" s="1">
        <v>41377</v>
      </c>
      <c r="I173">
        <v>7821.63</v>
      </c>
      <c r="J173" s="1">
        <v>41348</v>
      </c>
      <c r="K173">
        <v>3286.05</v>
      </c>
      <c r="L173" s="1">
        <v>41348</v>
      </c>
      <c r="M173">
        <v>1598.13</v>
      </c>
      <c r="N173" s="1">
        <v>41348</v>
      </c>
      <c r="O173">
        <v>1627.64</v>
      </c>
      <c r="P173" s="1">
        <v>41355</v>
      </c>
      <c r="Q173">
        <v>4723.1589999999997</v>
      </c>
      <c r="R173" s="1">
        <v>41348</v>
      </c>
      <c r="S173">
        <v>6654.6</v>
      </c>
    </row>
    <row r="174" spans="2:19" x14ac:dyDescent="0.2">
      <c r="B174" s="1">
        <v>41390</v>
      </c>
      <c r="C174">
        <v>2447.31</v>
      </c>
      <c r="D174" s="1">
        <v>41357</v>
      </c>
      <c r="E174">
        <v>5651.35</v>
      </c>
      <c r="F174" s="1">
        <v>41357</v>
      </c>
      <c r="G174">
        <v>1948.71</v>
      </c>
      <c r="H174" s="1">
        <v>41384</v>
      </c>
      <c r="I174">
        <v>7930.8</v>
      </c>
      <c r="J174" s="1">
        <v>41355</v>
      </c>
      <c r="K174">
        <v>3258.57</v>
      </c>
      <c r="L174" s="1">
        <v>41355</v>
      </c>
      <c r="M174">
        <v>1478.97</v>
      </c>
      <c r="N174" s="1">
        <v>41355</v>
      </c>
      <c r="O174">
        <v>1626.89</v>
      </c>
      <c r="P174" s="1">
        <v>41362</v>
      </c>
      <c r="Q174">
        <v>4940.9859999999999</v>
      </c>
      <c r="R174" s="1">
        <v>41355</v>
      </c>
      <c r="S174">
        <v>6518.71</v>
      </c>
    </row>
    <row r="175" spans="2:19" x14ac:dyDescent="0.2">
      <c r="B175" s="1">
        <v>41397</v>
      </c>
      <c r="C175">
        <v>2492.91</v>
      </c>
      <c r="D175" s="1">
        <v>41364</v>
      </c>
      <c r="E175">
        <v>5682.55</v>
      </c>
      <c r="F175" s="1">
        <v>41364</v>
      </c>
      <c r="G175">
        <v>2004.89</v>
      </c>
      <c r="H175" s="1">
        <v>41391</v>
      </c>
      <c r="I175">
        <v>8022.06</v>
      </c>
      <c r="J175" s="1">
        <v>41362</v>
      </c>
      <c r="K175">
        <v>3308.1</v>
      </c>
      <c r="L175" s="1">
        <v>41362</v>
      </c>
      <c r="M175">
        <v>1561.06</v>
      </c>
      <c r="N175" s="1">
        <v>41362</v>
      </c>
      <c r="O175">
        <v>1671.63</v>
      </c>
      <c r="P175" s="1">
        <v>41369</v>
      </c>
      <c r="Q175">
        <v>4926.0680000000002</v>
      </c>
      <c r="R175" s="1">
        <v>41362</v>
      </c>
      <c r="S175">
        <v>6847.47</v>
      </c>
    </row>
    <row r="176" spans="2:19" x14ac:dyDescent="0.2">
      <c r="B176" s="1">
        <v>41404</v>
      </c>
      <c r="C176">
        <v>2540.84</v>
      </c>
      <c r="D176" s="1">
        <v>41371</v>
      </c>
      <c r="E176">
        <v>5553.25</v>
      </c>
      <c r="F176" s="1">
        <v>41371</v>
      </c>
      <c r="G176">
        <v>1927.23</v>
      </c>
      <c r="H176" s="1">
        <v>41398</v>
      </c>
      <c r="I176">
        <v>8135.03</v>
      </c>
      <c r="J176" s="1">
        <v>41369</v>
      </c>
      <c r="K176">
        <v>3299.78</v>
      </c>
      <c r="L176" s="1">
        <v>41369</v>
      </c>
      <c r="M176">
        <v>1489.53</v>
      </c>
      <c r="N176" s="1">
        <v>41369</v>
      </c>
      <c r="O176">
        <v>1688.65</v>
      </c>
      <c r="P176" s="1">
        <v>41376</v>
      </c>
      <c r="Q176">
        <v>4937.21</v>
      </c>
      <c r="R176" s="1">
        <v>41369</v>
      </c>
      <c r="S176">
        <v>6727.14</v>
      </c>
    </row>
    <row r="177" spans="2:19" x14ac:dyDescent="0.2">
      <c r="B177" s="1">
        <v>41411</v>
      </c>
      <c r="C177">
        <v>2592.0500000000002</v>
      </c>
      <c r="D177" s="1">
        <v>41378</v>
      </c>
      <c r="E177">
        <v>5528.55</v>
      </c>
      <c r="F177" s="1">
        <v>41378</v>
      </c>
      <c r="G177">
        <v>1924.23</v>
      </c>
      <c r="H177" s="1">
        <v>41405</v>
      </c>
      <c r="I177">
        <v>8280.26</v>
      </c>
      <c r="J177" s="1">
        <v>41376</v>
      </c>
      <c r="K177">
        <v>3294.19</v>
      </c>
      <c r="L177" s="1">
        <v>41376</v>
      </c>
      <c r="M177">
        <v>1527.32</v>
      </c>
      <c r="N177" s="1">
        <v>41376</v>
      </c>
      <c r="O177">
        <v>1698.53</v>
      </c>
      <c r="P177" s="1">
        <v>41383</v>
      </c>
      <c r="Q177">
        <v>4998.4610000000002</v>
      </c>
      <c r="R177" s="1">
        <v>41376</v>
      </c>
      <c r="S177">
        <v>6891.43</v>
      </c>
    </row>
    <row r="178" spans="2:19" x14ac:dyDescent="0.2">
      <c r="B178" s="1">
        <v>41418</v>
      </c>
      <c r="C178">
        <v>2597.23</v>
      </c>
      <c r="D178" s="1">
        <v>41385</v>
      </c>
      <c r="E178">
        <v>5783.1</v>
      </c>
      <c r="F178" s="1">
        <v>41385</v>
      </c>
      <c r="G178">
        <v>1906.75</v>
      </c>
      <c r="H178" s="1">
        <v>41412</v>
      </c>
      <c r="I178">
        <v>8368.19</v>
      </c>
      <c r="J178" s="1">
        <v>41383</v>
      </c>
      <c r="K178">
        <v>3294.05</v>
      </c>
      <c r="L178" s="1">
        <v>41383</v>
      </c>
      <c r="M178">
        <v>1545.46</v>
      </c>
      <c r="N178" s="1">
        <v>41383</v>
      </c>
      <c r="O178">
        <v>1706.28</v>
      </c>
      <c r="P178" s="1">
        <v>41390</v>
      </c>
      <c r="Q178">
        <v>4978.5069999999996</v>
      </c>
      <c r="R178" s="1">
        <v>41383</v>
      </c>
      <c r="S178">
        <v>6957.1</v>
      </c>
    </row>
    <row r="179" spans="2:19" x14ac:dyDescent="0.2">
      <c r="B179" s="1">
        <v>41425</v>
      </c>
      <c r="C179">
        <v>2606.4299999999998</v>
      </c>
      <c r="D179" s="1">
        <v>41392</v>
      </c>
      <c r="E179">
        <v>5871.45</v>
      </c>
      <c r="F179" s="1">
        <v>41392</v>
      </c>
      <c r="G179">
        <v>1944.56</v>
      </c>
      <c r="H179" s="1">
        <v>41419</v>
      </c>
      <c r="I179">
        <v>8209.7800000000007</v>
      </c>
      <c r="J179" s="1">
        <v>41390</v>
      </c>
      <c r="K179">
        <v>3348.87</v>
      </c>
      <c r="L179" s="1">
        <v>41390</v>
      </c>
      <c r="M179">
        <v>1582.93</v>
      </c>
      <c r="N179" s="1">
        <v>41390</v>
      </c>
      <c r="O179">
        <v>1711.29</v>
      </c>
      <c r="P179" s="1">
        <v>41397</v>
      </c>
      <c r="Q179">
        <v>4925.4830000000002</v>
      </c>
      <c r="R179" s="1">
        <v>41390</v>
      </c>
      <c r="S179">
        <v>7025.44</v>
      </c>
    </row>
    <row r="180" spans="2:19" x14ac:dyDescent="0.2">
      <c r="B180" s="1">
        <v>41432</v>
      </c>
      <c r="C180">
        <v>2484.16</v>
      </c>
      <c r="D180" s="1">
        <v>41399</v>
      </c>
      <c r="E180">
        <v>5944</v>
      </c>
      <c r="F180" s="1">
        <v>41399</v>
      </c>
      <c r="G180">
        <v>1965.71</v>
      </c>
      <c r="H180" s="1">
        <v>41426</v>
      </c>
      <c r="I180">
        <v>8254.7999999999993</v>
      </c>
      <c r="J180" s="1">
        <v>41397</v>
      </c>
      <c r="K180">
        <v>3369.9</v>
      </c>
      <c r="L180" s="1">
        <v>41397</v>
      </c>
      <c r="M180">
        <v>1578.95</v>
      </c>
      <c r="N180" s="1">
        <v>41397</v>
      </c>
      <c r="O180">
        <v>1694.77</v>
      </c>
      <c r="P180" s="1">
        <v>41404</v>
      </c>
      <c r="Q180">
        <v>5105.9369999999999</v>
      </c>
      <c r="R180" s="1">
        <v>41397</v>
      </c>
      <c r="S180">
        <v>7215.35</v>
      </c>
    </row>
    <row r="181" spans="2:19" x14ac:dyDescent="0.2">
      <c r="B181" s="1">
        <v>41439</v>
      </c>
      <c r="C181">
        <v>2416.77</v>
      </c>
      <c r="D181" s="1">
        <v>41406</v>
      </c>
      <c r="E181">
        <v>6107.25</v>
      </c>
      <c r="F181" s="1">
        <v>41406</v>
      </c>
      <c r="G181">
        <v>1944.75</v>
      </c>
      <c r="H181" s="1">
        <v>41433</v>
      </c>
      <c r="I181">
        <v>8095.2</v>
      </c>
      <c r="J181" s="1">
        <v>41404</v>
      </c>
      <c r="K181">
        <v>3443.77</v>
      </c>
      <c r="L181" s="1">
        <v>41404</v>
      </c>
      <c r="M181">
        <v>1622.48</v>
      </c>
      <c r="N181" s="1">
        <v>41404</v>
      </c>
      <c r="O181">
        <v>1772.38</v>
      </c>
      <c r="P181" s="1">
        <v>41411</v>
      </c>
      <c r="Q181">
        <v>5145.683</v>
      </c>
      <c r="R181" s="1">
        <v>41404</v>
      </c>
      <c r="S181">
        <v>7262.38</v>
      </c>
    </row>
    <row r="182" spans="2:19" x14ac:dyDescent="0.2">
      <c r="B182" s="1">
        <v>41446</v>
      </c>
      <c r="C182">
        <v>2317.39</v>
      </c>
      <c r="D182" s="1">
        <v>41413</v>
      </c>
      <c r="E182">
        <v>6187.3</v>
      </c>
      <c r="F182" s="1">
        <v>41413</v>
      </c>
      <c r="G182">
        <v>1986.81</v>
      </c>
      <c r="H182" s="1">
        <v>41440</v>
      </c>
      <c r="I182">
        <v>7937.74</v>
      </c>
      <c r="J182" s="1">
        <v>41411</v>
      </c>
      <c r="K182">
        <v>3449.3</v>
      </c>
      <c r="L182" s="1">
        <v>41411</v>
      </c>
      <c r="M182">
        <v>1627.96</v>
      </c>
      <c r="N182" s="1">
        <v>41411</v>
      </c>
      <c r="O182">
        <v>1769.16</v>
      </c>
      <c r="P182" s="1">
        <v>41418</v>
      </c>
      <c r="Q182">
        <v>5155.0929999999998</v>
      </c>
      <c r="R182" s="1">
        <v>41411</v>
      </c>
      <c r="S182">
        <v>7279.87</v>
      </c>
    </row>
    <row r="183" spans="2:19" x14ac:dyDescent="0.2">
      <c r="B183" s="1">
        <v>41453</v>
      </c>
      <c r="C183">
        <v>2200.64</v>
      </c>
      <c r="D183" s="1">
        <v>41420</v>
      </c>
      <c r="E183">
        <v>5983.55</v>
      </c>
      <c r="F183" s="1">
        <v>41420</v>
      </c>
      <c r="G183">
        <v>1973.45</v>
      </c>
      <c r="H183" s="1">
        <v>41447</v>
      </c>
      <c r="I183">
        <v>7793.31</v>
      </c>
      <c r="J183" s="1">
        <v>41418</v>
      </c>
      <c r="K183">
        <v>3393.17</v>
      </c>
      <c r="L183" s="1">
        <v>41418</v>
      </c>
      <c r="M183">
        <v>1607.46</v>
      </c>
      <c r="N183" s="1">
        <v>41418</v>
      </c>
      <c r="O183">
        <v>1773.06</v>
      </c>
      <c r="P183" s="1">
        <v>41425</v>
      </c>
      <c r="Q183">
        <v>5068.6279999999997</v>
      </c>
      <c r="R183" s="1">
        <v>41418</v>
      </c>
      <c r="S183">
        <v>7268.91</v>
      </c>
    </row>
    <row r="184" spans="2:19" x14ac:dyDescent="0.2">
      <c r="B184" s="1">
        <v>41460</v>
      </c>
      <c r="C184">
        <v>2226.85</v>
      </c>
      <c r="D184" s="1">
        <v>41427</v>
      </c>
      <c r="E184">
        <v>5985.95</v>
      </c>
      <c r="F184" s="1">
        <v>41427</v>
      </c>
      <c r="G184">
        <v>2001.05</v>
      </c>
      <c r="H184" s="1">
        <v>41454</v>
      </c>
      <c r="I184">
        <v>8062.21</v>
      </c>
      <c r="J184" s="1">
        <v>41425</v>
      </c>
      <c r="K184">
        <v>3311.37</v>
      </c>
      <c r="L184" s="1">
        <v>41425</v>
      </c>
      <c r="M184">
        <v>1562.07</v>
      </c>
      <c r="N184" s="1">
        <v>41425</v>
      </c>
      <c r="O184">
        <v>1769.22</v>
      </c>
      <c r="P184" s="1">
        <v>41432</v>
      </c>
      <c r="Q184">
        <v>4865.3239999999996</v>
      </c>
      <c r="R184" s="1">
        <v>41425</v>
      </c>
      <c r="S184">
        <v>7021.95</v>
      </c>
    </row>
    <row r="185" spans="2:19" x14ac:dyDescent="0.2">
      <c r="B185" s="1">
        <v>41467</v>
      </c>
      <c r="C185">
        <v>2275.37</v>
      </c>
      <c r="D185" s="1">
        <v>41434</v>
      </c>
      <c r="E185">
        <v>5881</v>
      </c>
      <c r="F185" s="1">
        <v>41434</v>
      </c>
      <c r="G185">
        <v>1923.85</v>
      </c>
      <c r="H185" s="1">
        <v>41461</v>
      </c>
      <c r="I185">
        <v>8001.82</v>
      </c>
      <c r="J185" s="1">
        <v>41432</v>
      </c>
      <c r="K185">
        <v>3184.72</v>
      </c>
      <c r="L185" s="1">
        <v>41432</v>
      </c>
      <c r="M185">
        <v>1516.24</v>
      </c>
      <c r="N185" s="1">
        <v>41432</v>
      </c>
      <c r="O185">
        <v>1775.59</v>
      </c>
      <c r="P185" s="1">
        <v>41439</v>
      </c>
      <c r="Q185">
        <v>4760.7439999999997</v>
      </c>
      <c r="R185" s="1">
        <v>41432</v>
      </c>
      <c r="S185">
        <v>6701.95</v>
      </c>
    </row>
    <row r="186" spans="2:19" x14ac:dyDescent="0.2">
      <c r="B186" s="1">
        <v>41474</v>
      </c>
      <c r="C186">
        <v>2190.48</v>
      </c>
      <c r="D186" s="1">
        <v>41441</v>
      </c>
      <c r="E186">
        <v>5808.4</v>
      </c>
      <c r="F186" s="1">
        <v>41441</v>
      </c>
      <c r="G186">
        <v>1889.24</v>
      </c>
      <c r="H186" s="1">
        <v>41468</v>
      </c>
      <c r="I186">
        <v>8220.49</v>
      </c>
      <c r="J186" s="1">
        <v>41439</v>
      </c>
      <c r="K186">
        <v>3161.43</v>
      </c>
      <c r="L186" s="1">
        <v>41439</v>
      </c>
      <c r="M186">
        <v>1465.27</v>
      </c>
      <c r="N186" s="1">
        <v>41439</v>
      </c>
      <c r="O186">
        <v>1762.19</v>
      </c>
      <c r="P186" s="1">
        <v>41446</v>
      </c>
      <c r="Q186">
        <v>4515.3720000000003</v>
      </c>
      <c r="R186" s="1">
        <v>41439</v>
      </c>
      <c r="S186">
        <v>6242.26</v>
      </c>
    </row>
    <row r="187" spans="2:19" x14ac:dyDescent="0.2">
      <c r="B187" s="1">
        <v>41481</v>
      </c>
      <c r="C187">
        <v>2224.0100000000002</v>
      </c>
      <c r="D187" s="1">
        <v>41448</v>
      </c>
      <c r="E187">
        <v>5667.65</v>
      </c>
      <c r="F187" s="1">
        <v>41448</v>
      </c>
      <c r="G187">
        <v>1822.83</v>
      </c>
      <c r="H187" s="1">
        <v>41475</v>
      </c>
      <c r="I187">
        <v>8062.03</v>
      </c>
      <c r="J187" s="1">
        <v>41446</v>
      </c>
      <c r="K187">
        <v>3124.45</v>
      </c>
      <c r="L187" s="1">
        <v>41446</v>
      </c>
      <c r="M187">
        <v>1400.5</v>
      </c>
      <c r="N187" s="1">
        <v>41446</v>
      </c>
      <c r="O187">
        <v>1755.85</v>
      </c>
      <c r="P187" s="1">
        <v>41453</v>
      </c>
      <c r="Q187">
        <v>4818.8950000000004</v>
      </c>
      <c r="R187" s="1">
        <v>41446</v>
      </c>
      <c r="S187">
        <v>6182.17</v>
      </c>
    </row>
    <row r="188" spans="2:19" x14ac:dyDescent="0.2">
      <c r="B188" s="1">
        <v>41488</v>
      </c>
      <c r="C188">
        <v>2247.2600000000002</v>
      </c>
      <c r="D188" s="1">
        <v>41455</v>
      </c>
      <c r="E188">
        <v>5842.2</v>
      </c>
      <c r="F188" s="1">
        <v>41455</v>
      </c>
      <c r="G188">
        <v>1863.32</v>
      </c>
      <c r="H188" s="1">
        <v>41482</v>
      </c>
      <c r="I188">
        <v>8149.4</v>
      </c>
      <c r="J188" s="1">
        <v>41453</v>
      </c>
      <c r="K188">
        <v>3150.44</v>
      </c>
      <c r="L188" s="1">
        <v>41453</v>
      </c>
      <c r="M188">
        <v>1451.9</v>
      </c>
      <c r="N188" s="1">
        <v>41453</v>
      </c>
      <c r="O188">
        <v>1773.54</v>
      </c>
      <c r="P188" s="1">
        <v>41460</v>
      </c>
      <c r="Q188">
        <v>4602.8069999999998</v>
      </c>
      <c r="R188" s="1">
        <v>41453</v>
      </c>
      <c r="S188">
        <v>6465.28</v>
      </c>
    </row>
    <row r="189" spans="2:19" x14ac:dyDescent="0.2">
      <c r="B189" s="1">
        <v>41495</v>
      </c>
      <c r="C189">
        <v>2286.0100000000002</v>
      </c>
      <c r="D189" s="1">
        <v>41462</v>
      </c>
      <c r="E189">
        <v>5867.9</v>
      </c>
      <c r="F189" s="1">
        <v>41462</v>
      </c>
      <c r="G189">
        <v>1833.31</v>
      </c>
      <c r="H189" s="1">
        <v>41489</v>
      </c>
      <c r="I189">
        <v>8099.88</v>
      </c>
      <c r="J189" s="1">
        <v>41460</v>
      </c>
      <c r="K189">
        <v>3169.73</v>
      </c>
      <c r="L189" s="1">
        <v>41460</v>
      </c>
      <c r="M189">
        <v>1441.33</v>
      </c>
      <c r="N189" s="1">
        <v>41460</v>
      </c>
      <c r="O189">
        <v>1772.27</v>
      </c>
      <c r="P189" s="1">
        <v>41467</v>
      </c>
      <c r="Q189">
        <v>4633.1080000000002</v>
      </c>
      <c r="R189" s="1">
        <v>41460</v>
      </c>
      <c r="S189">
        <v>6500.48</v>
      </c>
    </row>
    <row r="190" spans="2:19" x14ac:dyDescent="0.2">
      <c r="B190" s="1">
        <v>41502</v>
      </c>
      <c r="C190">
        <v>2304.14</v>
      </c>
      <c r="D190" s="1">
        <v>41469</v>
      </c>
      <c r="E190">
        <v>6009</v>
      </c>
      <c r="F190" s="1">
        <v>41469</v>
      </c>
      <c r="G190">
        <v>1869.98</v>
      </c>
      <c r="H190" s="1">
        <v>41496</v>
      </c>
      <c r="I190">
        <v>7856.14</v>
      </c>
      <c r="J190" s="1">
        <v>41467</v>
      </c>
      <c r="K190">
        <v>3236.06</v>
      </c>
      <c r="L190" s="1">
        <v>41467</v>
      </c>
      <c r="M190">
        <v>1453.71</v>
      </c>
      <c r="N190" s="1">
        <v>41467</v>
      </c>
      <c r="O190">
        <v>1785.65</v>
      </c>
      <c r="P190" s="1">
        <v>41474</v>
      </c>
      <c r="Q190">
        <v>4724.4110000000001</v>
      </c>
      <c r="R190" s="1">
        <v>41467</v>
      </c>
      <c r="S190">
        <v>6574.21</v>
      </c>
    </row>
    <row r="191" spans="2:19" x14ac:dyDescent="0.2">
      <c r="B191" s="1">
        <v>41509</v>
      </c>
      <c r="C191">
        <v>2286.9299999999998</v>
      </c>
      <c r="D191" s="1">
        <v>41476</v>
      </c>
      <c r="E191">
        <v>6029.2</v>
      </c>
      <c r="F191" s="1">
        <v>41476</v>
      </c>
      <c r="G191">
        <v>1871.41</v>
      </c>
      <c r="H191" s="1">
        <v>41503</v>
      </c>
      <c r="I191">
        <v>7925</v>
      </c>
      <c r="J191" s="1">
        <v>41474</v>
      </c>
      <c r="K191">
        <v>3213.26</v>
      </c>
      <c r="L191" s="1">
        <v>41474</v>
      </c>
      <c r="M191">
        <v>1481.84</v>
      </c>
      <c r="N191" s="1">
        <v>41474</v>
      </c>
      <c r="O191">
        <v>1797.74</v>
      </c>
      <c r="P191" s="1">
        <v>41481</v>
      </c>
      <c r="Q191">
        <v>4658.8739999999998</v>
      </c>
      <c r="R191" s="1">
        <v>41474</v>
      </c>
      <c r="S191">
        <v>6621.02</v>
      </c>
    </row>
    <row r="192" spans="2:19" x14ac:dyDescent="0.2">
      <c r="B192" s="1">
        <v>41516</v>
      </c>
      <c r="C192">
        <v>2313.91</v>
      </c>
      <c r="D192" s="1">
        <v>41483</v>
      </c>
      <c r="E192">
        <v>5886.2</v>
      </c>
      <c r="F192" s="1">
        <v>41483</v>
      </c>
      <c r="G192">
        <v>1910.81</v>
      </c>
      <c r="H192" s="1">
        <v>41510</v>
      </c>
      <c r="I192">
        <v>7873.31</v>
      </c>
      <c r="J192" s="1">
        <v>41481</v>
      </c>
      <c r="K192">
        <v>3236.1</v>
      </c>
      <c r="L192" s="1">
        <v>41481</v>
      </c>
      <c r="M192">
        <v>1476.71</v>
      </c>
      <c r="N192" s="1">
        <v>41481</v>
      </c>
      <c r="O192">
        <v>1807.61</v>
      </c>
      <c r="P192" s="1">
        <v>41488</v>
      </c>
      <c r="Q192">
        <v>4640.7809999999999</v>
      </c>
      <c r="R192" s="1">
        <v>41481</v>
      </c>
      <c r="S192">
        <v>6763.62</v>
      </c>
    </row>
    <row r="193" spans="2:19" x14ac:dyDescent="0.2">
      <c r="B193" s="1">
        <v>41523</v>
      </c>
      <c r="C193">
        <v>2357.7800000000002</v>
      </c>
      <c r="D193" s="1">
        <v>41490</v>
      </c>
      <c r="E193">
        <v>5677.9</v>
      </c>
      <c r="F193" s="1">
        <v>41490</v>
      </c>
      <c r="G193">
        <v>1923.38</v>
      </c>
      <c r="H193" s="1">
        <v>41517</v>
      </c>
      <c r="I193">
        <v>8021.89</v>
      </c>
      <c r="J193" s="1">
        <v>41488</v>
      </c>
      <c r="K193">
        <v>3254.13</v>
      </c>
      <c r="L193" s="1">
        <v>41488</v>
      </c>
      <c r="M193">
        <v>1420.94</v>
      </c>
      <c r="N193" s="1">
        <v>41488</v>
      </c>
      <c r="O193">
        <v>1782.51</v>
      </c>
      <c r="P193" s="1">
        <v>41502</v>
      </c>
      <c r="Q193">
        <v>4568.6540000000005</v>
      </c>
      <c r="R193" s="1">
        <v>41488</v>
      </c>
      <c r="S193">
        <v>6533.95</v>
      </c>
    </row>
    <row r="194" spans="2:19" x14ac:dyDescent="0.2">
      <c r="B194" s="1">
        <v>41530</v>
      </c>
      <c r="C194">
        <v>2488.9</v>
      </c>
      <c r="D194" s="1">
        <v>41497</v>
      </c>
      <c r="E194">
        <v>5565.65</v>
      </c>
      <c r="F194" s="1">
        <v>41497</v>
      </c>
      <c r="G194">
        <v>1880.71</v>
      </c>
      <c r="H194" s="1">
        <v>41524</v>
      </c>
      <c r="I194">
        <v>8164.2</v>
      </c>
      <c r="J194" s="1">
        <v>41495</v>
      </c>
      <c r="K194">
        <v>3229.91</v>
      </c>
      <c r="L194" s="1">
        <v>41495</v>
      </c>
      <c r="M194">
        <v>1432.25</v>
      </c>
      <c r="N194" s="1">
        <v>41495</v>
      </c>
      <c r="O194">
        <v>1779.32</v>
      </c>
      <c r="P194" s="1">
        <v>41509</v>
      </c>
      <c r="Q194">
        <v>4169.8270000000002</v>
      </c>
      <c r="R194" s="1">
        <v>41495</v>
      </c>
      <c r="S194">
        <v>6404.23</v>
      </c>
    </row>
    <row r="195" spans="2:19" x14ac:dyDescent="0.2">
      <c r="B195" s="1">
        <v>41537</v>
      </c>
      <c r="C195">
        <v>2432.5100000000002</v>
      </c>
      <c r="D195" s="1">
        <v>41504</v>
      </c>
      <c r="E195">
        <v>5507.85</v>
      </c>
      <c r="F195" s="1">
        <v>41504</v>
      </c>
      <c r="G195">
        <v>1920.11</v>
      </c>
      <c r="H195" s="1">
        <v>41531</v>
      </c>
      <c r="I195">
        <v>8142.48</v>
      </c>
      <c r="J195" s="1">
        <v>41502</v>
      </c>
      <c r="K195">
        <v>3197.53</v>
      </c>
      <c r="L195" s="1">
        <v>41502</v>
      </c>
      <c r="M195">
        <v>1445.76</v>
      </c>
      <c r="N195" s="1">
        <v>41502</v>
      </c>
      <c r="O195">
        <v>1788.24</v>
      </c>
      <c r="P195" s="1">
        <v>41516</v>
      </c>
      <c r="Q195">
        <v>4195.0889999999999</v>
      </c>
      <c r="R195" s="1">
        <v>41502</v>
      </c>
      <c r="S195">
        <v>6525.95</v>
      </c>
    </row>
    <row r="196" spans="2:19" x14ac:dyDescent="0.2">
      <c r="B196" s="1">
        <v>41544</v>
      </c>
      <c r="C196">
        <v>2394.9699999999998</v>
      </c>
      <c r="D196" s="1">
        <v>41511</v>
      </c>
      <c r="E196">
        <v>5471.75</v>
      </c>
      <c r="F196" s="1">
        <v>41511</v>
      </c>
      <c r="G196">
        <v>1870.16</v>
      </c>
      <c r="H196" s="1">
        <v>41538</v>
      </c>
      <c r="I196">
        <v>8209.18</v>
      </c>
      <c r="J196" s="1">
        <v>41509</v>
      </c>
      <c r="K196">
        <v>3088.85</v>
      </c>
      <c r="L196" s="1">
        <v>41509</v>
      </c>
      <c r="M196">
        <v>1338.13</v>
      </c>
      <c r="N196" s="1">
        <v>41509</v>
      </c>
      <c r="O196">
        <v>1721.07</v>
      </c>
      <c r="P196" s="1">
        <v>41523</v>
      </c>
      <c r="Q196">
        <v>4072.3539999999998</v>
      </c>
      <c r="R196" s="1">
        <v>41509</v>
      </c>
      <c r="S196">
        <v>6161.21</v>
      </c>
    </row>
    <row r="197" spans="2:19" x14ac:dyDescent="0.2">
      <c r="B197" s="1">
        <v>41551</v>
      </c>
      <c r="C197">
        <v>2409.04</v>
      </c>
      <c r="D197" s="1">
        <v>41518</v>
      </c>
      <c r="E197">
        <v>5471.8</v>
      </c>
      <c r="F197" s="1">
        <v>41518</v>
      </c>
      <c r="G197">
        <v>1926.36</v>
      </c>
      <c r="H197" s="1">
        <v>41545</v>
      </c>
      <c r="I197">
        <v>8230.68</v>
      </c>
      <c r="J197" s="1">
        <v>41516</v>
      </c>
      <c r="K197">
        <v>3028.94</v>
      </c>
      <c r="L197" s="1">
        <v>41516</v>
      </c>
      <c r="M197">
        <v>1294.3</v>
      </c>
      <c r="N197" s="1">
        <v>41516</v>
      </c>
      <c r="O197">
        <v>1727.58</v>
      </c>
      <c r="P197" s="1">
        <v>41530</v>
      </c>
      <c r="Q197">
        <v>4375.5389999999998</v>
      </c>
      <c r="R197" s="1">
        <v>41516</v>
      </c>
      <c r="S197">
        <v>6075.17</v>
      </c>
    </row>
    <row r="198" spans="2:19" x14ac:dyDescent="0.2">
      <c r="B198" s="1">
        <v>41558</v>
      </c>
      <c r="C198">
        <v>2468.5100000000002</v>
      </c>
      <c r="D198" s="1">
        <v>41525</v>
      </c>
      <c r="E198">
        <v>5680.4</v>
      </c>
      <c r="F198" s="1">
        <v>41525</v>
      </c>
      <c r="G198">
        <v>1955.31</v>
      </c>
      <c r="H198" s="1">
        <v>41552</v>
      </c>
      <c r="I198">
        <v>8364.5499999999993</v>
      </c>
      <c r="J198" s="1">
        <v>41523</v>
      </c>
      <c r="K198">
        <v>3048.35</v>
      </c>
      <c r="L198" s="1">
        <v>41523</v>
      </c>
      <c r="M198">
        <v>1336.25</v>
      </c>
      <c r="N198" s="1">
        <v>41523</v>
      </c>
      <c r="O198">
        <v>1723.8</v>
      </c>
      <c r="P198" s="1">
        <v>41537</v>
      </c>
      <c r="Q198">
        <v>4583.8280000000004</v>
      </c>
      <c r="R198" s="1">
        <v>41523</v>
      </c>
      <c r="S198">
        <v>5974.62</v>
      </c>
    </row>
    <row r="199" spans="2:19" x14ac:dyDescent="0.2">
      <c r="B199" s="1">
        <v>41565</v>
      </c>
      <c r="C199">
        <v>2426.0500000000002</v>
      </c>
      <c r="D199" s="1">
        <v>41532</v>
      </c>
      <c r="E199">
        <v>5850.6</v>
      </c>
      <c r="F199" s="1">
        <v>41532</v>
      </c>
      <c r="G199">
        <v>1994.32</v>
      </c>
      <c r="H199" s="1">
        <v>41559</v>
      </c>
      <c r="I199">
        <v>8349.3700000000008</v>
      </c>
      <c r="J199" s="1">
        <v>41530</v>
      </c>
      <c r="K199">
        <v>3120.3</v>
      </c>
      <c r="L199" s="1">
        <v>41530</v>
      </c>
      <c r="M199">
        <v>1401.08</v>
      </c>
      <c r="N199" s="1">
        <v>41530</v>
      </c>
      <c r="O199">
        <v>1770.8</v>
      </c>
      <c r="P199" s="1">
        <v>41544</v>
      </c>
      <c r="Q199">
        <v>4423.7190000000001</v>
      </c>
      <c r="R199" s="1">
        <v>41530</v>
      </c>
      <c r="S199">
        <v>6133.24</v>
      </c>
    </row>
    <row r="200" spans="2:19" x14ac:dyDescent="0.2">
      <c r="B200" s="1">
        <v>41572</v>
      </c>
      <c r="C200">
        <v>2368.56</v>
      </c>
      <c r="D200" s="1">
        <v>41539</v>
      </c>
      <c r="E200">
        <v>6012.1</v>
      </c>
      <c r="F200" s="1">
        <v>41539</v>
      </c>
      <c r="G200">
        <v>2005.58</v>
      </c>
      <c r="H200" s="1">
        <v>41566</v>
      </c>
      <c r="I200">
        <v>8441.19</v>
      </c>
      <c r="J200" s="1">
        <v>41537</v>
      </c>
      <c r="K200">
        <v>3237.53</v>
      </c>
      <c r="L200" s="1">
        <v>41537</v>
      </c>
      <c r="M200">
        <v>1486.76</v>
      </c>
      <c r="N200" s="1">
        <v>41537</v>
      </c>
      <c r="O200">
        <v>1801.83</v>
      </c>
      <c r="P200" s="1">
        <v>41551</v>
      </c>
      <c r="Q200">
        <v>4389.3469999999998</v>
      </c>
      <c r="R200" s="1">
        <v>41537</v>
      </c>
      <c r="S200">
        <v>6424.45</v>
      </c>
    </row>
    <row r="201" spans="2:19" x14ac:dyDescent="0.2">
      <c r="B201" s="1">
        <v>41579</v>
      </c>
      <c r="C201">
        <v>2384.96</v>
      </c>
      <c r="D201" s="1">
        <v>41546</v>
      </c>
      <c r="E201">
        <v>5833.2</v>
      </c>
      <c r="F201" s="1">
        <v>41546</v>
      </c>
      <c r="G201">
        <v>2011.8</v>
      </c>
      <c r="H201" s="1">
        <v>41573</v>
      </c>
      <c r="I201">
        <v>8346.6200000000008</v>
      </c>
      <c r="J201" s="1">
        <v>41544</v>
      </c>
      <c r="K201">
        <v>3210.18</v>
      </c>
      <c r="L201" s="1">
        <v>41544</v>
      </c>
      <c r="M201">
        <v>1417.49</v>
      </c>
      <c r="N201" s="1">
        <v>41544</v>
      </c>
      <c r="O201">
        <v>1776.16</v>
      </c>
      <c r="P201" s="1">
        <v>41558</v>
      </c>
      <c r="Q201">
        <v>4519.9120000000003</v>
      </c>
      <c r="R201" s="1">
        <v>41544</v>
      </c>
      <c r="S201">
        <v>6379.81</v>
      </c>
    </row>
    <row r="202" spans="2:19" x14ac:dyDescent="0.2">
      <c r="B202" s="1">
        <v>41586</v>
      </c>
      <c r="C202">
        <v>2307.9499999999998</v>
      </c>
      <c r="D202" s="1">
        <v>41553</v>
      </c>
      <c r="E202">
        <v>5907.3</v>
      </c>
      <c r="F202" s="1">
        <v>41553</v>
      </c>
      <c r="G202">
        <v>1996.98</v>
      </c>
      <c r="H202" s="1">
        <v>41580</v>
      </c>
      <c r="I202">
        <v>8388.18</v>
      </c>
      <c r="J202" s="1">
        <v>41551</v>
      </c>
      <c r="K202">
        <v>3138.08</v>
      </c>
      <c r="L202" s="1">
        <v>41551</v>
      </c>
      <c r="M202">
        <v>1427.72</v>
      </c>
      <c r="N202" s="1">
        <v>41551</v>
      </c>
      <c r="O202">
        <v>1776.56</v>
      </c>
      <c r="P202" s="1">
        <v>41565</v>
      </c>
      <c r="Q202">
        <v>4546.5709999999999</v>
      </c>
      <c r="R202" s="1">
        <v>41551</v>
      </c>
      <c r="S202">
        <v>6390.48</v>
      </c>
    </row>
    <row r="203" spans="2:19" x14ac:dyDescent="0.2">
      <c r="B203" s="1">
        <v>41593</v>
      </c>
      <c r="C203">
        <v>2350.73</v>
      </c>
      <c r="D203" s="1">
        <v>41560</v>
      </c>
      <c r="E203">
        <v>6096.2</v>
      </c>
      <c r="F203" s="1">
        <v>41560</v>
      </c>
      <c r="G203">
        <v>2024.9</v>
      </c>
      <c r="H203" s="1">
        <v>41587</v>
      </c>
      <c r="I203">
        <v>8229.59</v>
      </c>
      <c r="J203" s="1">
        <v>41558</v>
      </c>
      <c r="K203">
        <v>3179.71</v>
      </c>
      <c r="L203" s="1">
        <v>41558</v>
      </c>
      <c r="M203">
        <v>1457.78</v>
      </c>
      <c r="N203" s="1">
        <v>41558</v>
      </c>
      <c r="O203">
        <v>1785.75</v>
      </c>
      <c r="P203" s="1">
        <v>41572</v>
      </c>
      <c r="Q203">
        <v>4580.8459999999995</v>
      </c>
      <c r="R203" s="1">
        <v>41558</v>
      </c>
      <c r="S203">
        <v>6489.8</v>
      </c>
    </row>
    <row r="204" spans="2:19" x14ac:dyDescent="0.2">
      <c r="B204" s="1">
        <v>41600</v>
      </c>
      <c r="C204">
        <v>2397.96</v>
      </c>
      <c r="D204" s="1">
        <v>41567</v>
      </c>
      <c r="E204">
        <v>6189.35</v>
      </c>
      <c r="F204" s="1">
        <v>41567</v>
      </c>
      <c r="G204">
        <v>2052.4</v>
      </c>
      <c r="H204" s="1">
        <v>41594</v>
      </c>
      <c r="I204">
        <v>8177.12</v>
      </c>
      <c r="J204" s="1">
        <v>41565</v>
      </c>
      <c r="K204">
        <v>3192.9</v>
      </c>
      <c r="L204" s="1">
        <v>41565</v>
      </c>
      <c r="M204">
        <v>1484.72</v>
      </c>
      <c r="N204" s="1">
        <v>41565</v>
      </c>
      <c r="O204">
        <v>1799.59</v>
      </c>
      <c r="P204" s="1">
        <v>41579</v>
      </c>
      <c r="Q204">
        <v>4432.5889999999999</v>
      </c>
      <c r="R204" s="1">
        <v>41565</v>
      </c>
      <c r="S204">
        <v>6607.83</v>
      </c>
    </row>
    <row r="205" spans="2:19" x14ac:dyDescent="0.2">
      <c r="B205" s="1">
        <v>41607</v>
      </c>
      <c r="C205">
        <v>2438.94</v>
      </c>
      <c r="D205" s="1">
        <v>41574</v>
      </c>
      <c r="E205">
        <v>6144.9</v>
      </c>
      <c r="F205" s="1">
        <v>41574</v>
      </c>
      <c r="G205">
        <v>2034.39</v>
      </c>
      <c r="H205" s="1">
        <v>41601</v>
      </c>
      <c r="I205">
        <v>8116.78</v>
      </c>
      <c r="J205" s="1">
        <v>41572</v>
      </c>
      <c r="K205">
        <v>3205.24</v>
      </c>
      <c r="L205" s="1">
        <v>41572</v>
      </c>
      <c r="M205">
        <v>1454.88</v>
      </c>
      <c r="N205" s="1">
        <v>41572</v>
      </c>
      <c r="O205">
        <v>1817.57</v>
      </c>
      <c r="P205" s="1">
        <v>41586</v>
      </c>
      <c r="Q205">
        <v>4476.72</v>
      </c>
      <c r="R205" s="1">
        <v>41572</v>
      </c>
      <c r="S205">
        <v>6539.81</v>
      </c>
    </row>
    <row r="206" spans="2:19" x14ac:dyDescent="0.2">
      <c r="B206" s="1">
        <v>41614</v>
      </c>
      <c r="C206">
        <v>2452.29</v>
      </c>
      <c r="D206" s="1">
        <v>41581</v>
      </c>
      <c r="E206">
        <v>6317.35</v>
      </c>
      <c r="F206" s="1">
        <v>41581</v>
      </c>
      <c r="G206">
        <v>2039.42</v>
      </c>
      <c r="H206" s="1">
        <v>41608</v>
      </c>
      <c r="I206">
        <v>8406.83</v>
      </c>
      <c r="J206" s="1">
        <v>41579</v>
      </c>
      <c r="K206">
        <v>3201.2</v>
      </c>
      <c r="L206" s="1">
        <v>41579</v>
      </c>
      <c r="M206">
        <v>1429.08</v>
      </c>
      <c r="N206" s="1">
        <v>41579</v>
      </c>
      <c r="O206">
        <v>1810.41</v>
      </c>
      <c r="P206" s="1">
        <v>41593</v>
      </c>
      <c r="Q206">
        <v>4335.4480000000003</v>
      </c>
      <c r="R206" s="1">
        <v>41579</v>
      </c>
      <c r="S206">
        <v>6585.38</v>
      </c>
    </row>
    <row r="207" spans="2:19" x14ac:dyDescent="0.2">
      <c r="B207" s="1">
        <v>41621</v>
      </c>
      <c r="C207">
        <v>2406.64</v>
      </c>
      <c r="D207" s="1">
        <v>41588</v>
      </c>
      <c r="E207">
        <v>6140.75</v>
      </c>
      <c r="F207" s="1">
        <v>41588</v>
      </c>
      <c r="G207">
        <v>1984.87</v>
      </c>
      <c r="H207" s="1">
        <v>41615</v>
      </c>
      <c r="I207">
        <v>8367.7199999999993</v>
      </c>
      <c r="J207" s="1">
        <v>41586</v>
      </c>
      <c r="K207">
        <v>3177.25</v>
      </c>
      <c r="L207" s="1">
        <v>41586</v>
      </c>
      <c r="M207">
        <v>1405.03</v>
      </c>
      <c r="N207" s="1">
        <v>41586</v>
      </c>
      <c r="O207">
        <v>1804.48</v>
      </c>
      <c r="P207" s="1">
        <v>41600</v>
      </c>
      <c r="Q207">
        <v>4317.96</v>
      </c>
      <c r="R207" s="1">
        <v>41586</v>
      </c>
      <c r="S207">
        <v>6355.18</v>
      </c>
    </row>
    <row r="208" spans="2:19" x14ac:dyDescent="0.2">
      <c r="B208" s="1">
        <v>41628</v>
      </c>
      <c r="C208">
        <v>2278.14</v>
      </c>
      <c r="D208" s="1">
        <v>41595</v>
      </c>
      <c r="E208">
        <v>6056.15</v>
      </c>
      <c r="F208" s="1">
        <v>41595</v>
      </c>
      <c r="G208">
        <v>2005.64</v>
      </c>
      <c r="H208" s="1">
        <v>41622</v>
      </c>
      <c r="I208">
        <v>8376.94</v>
      </c>
      <c r="J208" s="1">
        <v>41593</v>
      </c>
      <c r="K208">
        <v>3201.27</v>
      </c>
      <c r="L208" s="1">
        <v>41593</v>
      </c>
      <c r="M208">
        <v>1420.66</v>
      </c>
      <c r="N208" s="1">
        <v>41593</v>
      </c>
      <c r="O208">
        <v>1789.87</v>
      </c>
      <c r="P208" s="1">
        <v>41607</v>
      </c>
      <c r="Q208">
        <v>4256.4359999999997</v>
      </c>
      <c r="R208" s="1">
        <v>41593</v>
      </c>
      <c r="S208">
        <v>6346.4</v>
      </c>
    </row>
    <row r="209" spans="2:19" x14ac:dyDescent="0.2">
      <c r="B209" s="1">
        <v>41635</v>
      </c>
      <c r="C209">
        <v>2303.48</v>
      </c>
      <c r="D209" s="1">
        <v>41602</v>
      </c>
      <c r="E209">
        <v>5995.45</v>
      </c>
      <c r="F209" s="1">
        <v>41602</v>
      </c>
      <c r="G209">
        <v>2006.23</v>
      </c>
      <c r="H209" s="1">
        <v>41629</v>
      </c>
      <c r="I209">
        <v>8408.5300000000007</v>
      </c>
      <c r="J209" s="1">
        <v>41600</v>
      </c>
      <c r="K209">
        <v>3172.85</v>
      </c>
      <c r="L209" s="1">
        <v>41600</v>
      </c>
      <c r="M209">
        <v>1359.07</v>
      </c>
      <c r="N209" s="1">
        <v>41600</v>
      </c>
      <c r="O209">
        <v>1794.52</v>
      </c>
      <c r="P209" s="1">
        <v>41614</v>
      </c>
      <c r="Q209">
        <v>4180.7879999999996</v>
      </c>
      <c r="R209" s="1">
        <v>41600</v>
      </c>
      <c r="S209">
        <v>6084.84</v>
      </c>
    </row>
    <row r="210" spans="2:19" x14ac:dyDescent="0.2">
      <c r="B210" s="1">
        <v>41642</v>
      </c>
      <c r="C210">
        <v>2290.7800000000002</v>
      </c>
      <c r="D210" s="1">
        <v>41609</v>
      </c>
      <c r="E210">
        <v>6176.1</v>
      </c>
      <c r="F210" s="1">
        <v>41609</v>
      </c>
      <c r="G210">
        <v>2044.87</v>
      </c>
      <c r="H210" s="1">
        <v>41636</v>
      </c>
      <c r="I210">
        <v>8535.0400000000009</v>
      </c>
      <c r="J210" s="1">
        <v>41607</v>
      </c>
      <c r="K210">
        <v>3176.35</v>
      </c>
      <c r="L210" s="1">
        <v>41607</v>
      </c>
      <c r="M210">
        <v>1371.13</v>
      </c>
      <c r="N210" s="1">
        <v>41607</v>
      </c>
      <c r="O210">
        <v>1812.72</v>
      </c>
      <c r="P210" s="1">
        <v>41621</v>
      </c>
      <c r="Q210">
        <v>4174.83</v>
      </c>
      <c r="R210" s="1">
        <v>41607</v>
      </c>
      <c r="S210">
        <v>6208.82</v>
      </c>
    </row>
    <row r="211" spans="2:19" x14ac:dyDescent="0.2">
      <c r="B211" s="1">
        <v>41649</v>
      </c>
      <c r="C211">
        <v>2204.85</v>
      </c>
      <c r="D211" s="1">
        <v>41616</v>
      </c>
      <c r="E211">
        <v>6259.9</v>
      </c>
      <c r="F211" s="1">
        <v>41616</v>
      </c>
      <c r="G211">
        <v>1980.41</v>
      </c>
      <c r="H211" s="1">
        <v>41643</v>
      </c>
      <c r="I211">
        <v>8546.5400000000009</v>
      </c>
      <c r="J211" s="1">
        <v>41614</v>
      </c>
      <c r="K211">
        <v>3114.17</v>
      </c>
      <c r="L211" s="1">
        <v>41614</v>
      </c>
      <c r="M211">
        <v>1361.57</v>
      </c>
      <c r="N211" s="1">
        <v>41614</v>
      </c>
      <c r="O211">
        <v>1826.95</v>
      </c>
      <c r="P211" s="1">
        <v>41628</v>
      </c>
      <c r="Q211">
        <v>4195.5559999999996</v>
      </c>
      <c r="R211" s="1">
        <v>41614</v>
      </c>
      <c r="S211">
        <v>6014.94</v>
      </c>
    </row>
    <row r="212" spans="2:19" x14ac:dyDescent="0.2">
      <c r="B212" s="1">
        <v>41656</v>
      </c>
      <c r="C212">
        <v>2178.4899999999998</v>
      </c>
      <c r="D212" s="1">
        <v>41623</v>
      </c>
      <c r="E212">
        <v>6168.4</v>
      </c>
      <c r="F212" s="1">
        <v>41623</v>
      </c>
      <c r="G212">
        <v>1962.91</v>
      </c>
      <c r="H212" s="1">
        <v>41650</v>
      </c>
      <c r="I212">
        <v>8529.35</v>
      </c>
      <c r="J212" s="1">
        <v>41621</v>
      </c>
      <c r="K212">
        <v>3066.02</v>
      </c>
      <c r="L212" s="1">
        <v>41621</v>
      </c>
      <c r="M212">
        <v>1341.13</v>
      </c>
      <c r="N212" s="1">
        <v>41621</v>
      </c>
      <c r="O212">
        <v>1840.35</v>
      </c>
      <c r="P212" s="1">
        <v>41635</v>
      </c>
      <c r="Q212">
        <v>4212.9799999999996</v>
      </c>
      <c r="R212" s="1">
        <v>41621</v>
      </c>
      <c r="S212">
        <v>5767.13</v>
      </c>
    </row>
    <row r="213" spans="2:19" x14ac:dyDescent="0.2">
      <c r="B213" s="1">
        <v>41663</v>
      </c>
      <c r="C213">
        <v>2245.6799999999998</v>
      </c>
      <c r="D213" s="1">
        <v>41630</v>
      </c>
      <c r="E213">
        <v>6274.25</v>
      </c>
      <c r="F213" s="1">
        <v>41630</v>
      </c>
      <c r="G213">
        <v>1983.35</v>
      </c>
      <c r="H213" s="1">
        <v>41657</v>
      </c>
      <c r="I213">
        <v>8596</v>
      </c>
      <c r="J213" s="1">
        <v>41628</v>
      </c>
      <c r="K213">
        <v>3094.48</v>
      </c>
      <c r="L213" s="1">
        <v>41628</v>
      </c>
      <c r="M213">
        <v>1342.72</v>
      </c>
      <c r="N213" s="1">
        <v>41628</v>
      </c>
      <c r="O213">
        <v>1838.03</v>
      </c>
      <c r="P213" s="1">
        <v>41642</v>
      </c>
      <c r="Q213">
        <v>4257.6629999999996</v>
      </c>
      <c r="R213" s="1">
        <v>41628</v>
      </c>
      <c r="S213">
        <v>5835.13</v>
      </c>
    </row>
    <row r="214" spans="2:19" x14ac:dyDescent="0.2">
      <c r="B214" s="1">
        <v>41670</v>
      </c>
      <c r="C214">
        <v>2202.4499999999998</v>
      </c>
      <c r="D214" s="1">
        <v>41637</v>
      </c>
      <c r="E214">
        <v>6313.8</v>
      </c>
      <c r="F214" s="1">
        <v>41637</v>
      </c>
      <c r="G214">
        <v>2002.28</v>
      </c>
      <c r="H214" s="1">
        <v>41664</v>
      </c>
      <c r="I214">
        <v>8598.31</v>
      </c>
      <c r="J214" s="1">
        <v>41635</v>
      </c>
      <c r="K214">
        <v>3149.76</v>
      </c>
      <c r="L214" s="1">
        <v>41635</v>
      </c>
      <c r="M214">
        <v>1298.71</v>
      </c>
      <c r="N214" s="1">
        <v>41635</v>
      </c>
      <c r="O214">
        <v>1861.06</v>
      </c>
      <c r="P214" s="1">
        <v>41649</v>
      </c>
      <c r="Q214">
        <v>4254.9709999999995</v>
      </c>
      <c r="R214" s="1">
        <v>41635</v>
      </c>
      <c r="S214">
        <v>5889.83</v>
      </c>
    </row>
    <row r="215" spans="2:19" x14ac:dyDescent="0.2">
      <c r="B215" s="1">
        <v>41677</v>
      </c>
      <c r="C215">
        <v>2212.48</v>
      </c>
      <c r="D215" s="1">
        <v>41644</v>
      </c>
      <c r="E215">
        <v>6211.15</v>
      </c>
      <c r="F215" s="1">
        <v>41644</v>
      </c>
      <c r="G215">
        <v>1946.14</v>
      </c>
      <c r="H215" s="1">
        <v>41671</v>
      </c>
      <c r="I215">
        <v>8462.57</v>
      </c>
      <c r="J215" s="1">
        <v>41642</v>
      </c>
      <c r="K215">
        <v>3131.47</v>
      </c>
      <c r="L215" s="1">
        <v>41642</v>
      </c>
      <c r="M215">
        <v>1224.6199999999999</v>
      </c>
      <c r="N215" s="1">
        <v>41642</v>
      </c>
      <c r="O215">
        <v>1834.74</v>
      </c>
      <c r="P215" s="1">
        <v>41656</v>
      </c>
      <c r="Q215">
        <v>4412.2280000000001</v>
      </c>
      <c r="R215" s="1">
        <v>41642</v>
      </c>
      <c r="S215">
        <v>5947.93</v>
      </c>
    </row>
    <row r="216" spans="2:19" x14ac:dyDescent="0.2">
      <c r="B216" s="1">
        <v>41684</v>
      </c>
      <c r="C216">
        <v>2295.5700000000002</v>
      </c>
      <c r="D216" s="1">
        <v>41651</v>
      </c>
      <c r="E216">
        <v>6171.45</v>
      </c>
      <c r="F216" s="1">
        <v>41651</v>
      </c>
      <c r="G216">
        <v>1938.54</v>
      </c>
      <c r="H216" s="1">
        <v>41678</v>
      </c>
      <c r="I216">
        <v>8387.35</v>
      </c>
      <c r="J216" s="1">
        <v>41649</v>
      </c>
      <c r="K216">
        <v>3143.87</v>
      </c>
      <c r="L216" s="1">
        <v>41649</v>
      </c>
      <c r="M216">
        <v>1255.45</v>
      </c>
      <c r="N216" s="1">
        <v>41649</v>
      </c>
      <c r="O216">
        <v>1826.61</v>
      </c>
      <c r="P216" s="1">
        <v>41663</v>
      </c>
      <c r="Q216">
        <v>4437.3429999999998</v>
      </c>
      <c r="R216" s="1">
        <v>41649</v>
      </c>
      <c r="S216">
        <v>5842.88</v>
      </c>
    </row>
    <row r="217" spans="2:19" x14ac:dyDescent="0.2">
      <c r="B217" s="1">
        <v>41691</v>
      </c>
      <c r="C217">
        <v>2264.29</v>
      </c>
      <c r="D217" s="1">
        <v>41658</v>
      </c>
      <c r="E217">
        <v>6261.65</v>
      </c>
      <c r="F217" s="1">
        <v>41658</v>
      </c>
      <c r="G217">
        <v>1944.48</v>
      </c>
      <c r="H217" s="1">
        <v>41685</v>
      </c>
      <c r="I217">
        <v>8513.68</v>
      </c>
      <c r="J217" s="1">
        <v>41656</v>
      </c>
      <c r="K217">
        <v>3147.33</v>
      </c>
      <c r="L217" s="1">
        <v>41656</v>
      </c>
      <c r="M217">
        <v>1295.4100000000001</v>
      </c>
      <c r="N217" s="1">
        <v>41656</v>
      </c>
      <c r="O217">
        <v>1813.01</v>
      </c>
      <c r="P217" s="1">
        <v>41670</v>
      </c>
      <c r="Q217">
        <v>4418.7569999999996</v>
      </c>
      <c r="R217" s="1">
        <v>41656</v>
      </c>
      <c r="S217">
        <v>5987.09</v>
      </c>
    </row>
    <row r="218" spans="2:19" x14ac:dyDescent="0.2">
      <c r="B218" s="1">
        <v>41698</v>
      </c>
      <c r="C218">
        <v>2178.9699999999998</v>
      </c>
      <c r="D218" s="1">
        <v>41665</v>
      </c>
      <c r="E218">
        <v>6266.75</v>
      </c>
      <c r="F218" s="1">
        <v>41665</v>
      </c>
      <c r="G218">
        <v>1940.56</v>
      </c>
      <c r="H218" s="1">
        <v>41692</v>
      </c>
      <c r="I218">
        <v>8601.86</v>
      </c>
      <c r="J218" s="1">
        <v>41663</v>
      </c>
      <c r="K218">
        <v>3075.99</v>
      </c>
      <c r="L218" s="1">
        <v>41663</v>
      </c>
      <c r="M218">
        <v>1314.63</v>
      </c>
      <c r="N218" s="1">
        <v>41663</v>
      </c>
      <c r="O218">
        <v>1802.57</v>
      </c>
      <c r="P218" s="1">
        <v>41677</v>
      </c>
      <c r="Q218">
        <v>4466.665</v>
      </c>
      <c r="R218" s="1">
        <v>41663</v>
      </c>
      <c r="S218">
        <v>6191.5</v>
      </c>
    </row>
    <row r="219" spans="2:19" x14ac:dyDescent="0.2">
      <c r="B219" s="1">
        <v>41705</v>
      </c>
      <c r="C219">
        <v>2168.36</v>
      </c>
      <c r="D219" s="1">
        <v>41672</v>
      </c>
      <c r="E219">
        <v>6089.5</v>
      </c>
      <c r="F219" s="1">
        <v>41672</v>
      </c>
      <c r="G219">
        <v>1941.15</v>
      </c>
      <c r="H219" s="1">
        <v>41699</v>
      </c>
      <c r="I219">
        <v>8639.58</v>
      </c>
      <c r="J219" s="1">
        <v>41670</v>
      </c>
      <c r="K219">
        <v>3027.22</v>
      </c>
      <c r="L219" s="1">
        <v>41670</v>
      </c>
      <c r="M219">
        <v>1274.28</v>
      </c>
      <c r="N219" s="1">
        <v>41670</v>
      </c>
      <c r="O219">
        <v>1804.03</v>
      </c>
      <c r="P219" s="1">
        <v>41684</v>
      </c>
      <c r="Q219">
        <v>4508.0439999999999</v>
      </c>
      <c r="R219" s="1">
        <v>41670</v>
      </c>
      <c r="S219">
        <v>6041.19</v>
      </c>
    </row>
    <row r="220" spans="2:19" x14ac:dyDescent="0.2">
      <c r="B220" s="1">
        <v>41712</v>
      </c>
      <c r="C220">
        <v>2122.84</v>
      </c>
      <c r="D220" s="1">
        <v>41679</v>
      </c>
      <c r="E220">
        <v>6063.2</v>
      </c>
      <c r="F220" s="1">
        <v>41679</v>
      </c>
      <c r="G220">
        <v>1922.5</v>
      </c>
      <c r="H220" s="1">
        <v>41706</v>
      </c>
      <c r="I220">
        <v>8713.9599999999991</v>
      </c>
      <c r="J220" s="1">
        <v>41677</v>
      </c>
      <c r="K220">
        <v>3013.14</v>
      </c>
      <c r="L220" s="1">
        <v>41677</v>
      </c>
      <c r="M220">
        <v>1296.49</v>
      </c>
      <c r="N220" s="1">
        <v>41677</v>
      </c>
      <c r="O220">
        <v>1808.59</v>
      </c>
      <c r="P220" s="1">
        <v>41691</v>
      </c>
      <c r="Q220">
        <v>4646.1530000000002</v>
      </c>
      <c r="R220" s="1">
        <v>41677</v>
      </c>
      <c r="S220">
        <v>6011.14</v>
      </c>
    </row>
    <row r="221" spans="2:19" x14ac:dyDescent="0.2">
      <c r="B221" s="1">
        <v>41719</v>
      </c>
      <c r="C221">
        <v>2158.8000000000002</v>
      </c>
      <c r="D221" s="1">
        <v>41686</v>
      </c>
      <c r="E221">
        <v>6048.35</v>
      </c>
      <c r="F221" s="1">
        <v>41686</v>
      </c>
      <c r="G221">
        <v>1940.28</v>
      </c>
      <c r="H221" s="1">
        <v>41713</v>
      </c>
      <c r="I221">
        <v>8687.6299999999992</v>
      </c>
      <c r="J221" s="1">
        <v>41684</v>
      </c>
      <c r="K221">
        <v>3038.71</v>
      </c>
      <c r="L221" s="1">
        <v>41684</v>
      </c>
      <c r="M221">
        <v>1311.87</v>
      </c>
      <c r="N221" s="1">
        <v>41684</v>
      </c>
      <c r="O221">
        <v>1819.37</v>
      </c>
      <c r="P221" s="1">
        <v>41698</v>
      </c>
      <c r="Q221">
        <v>4620.2160000000003</v>
      </c>
      <c r="R221" s="1">
        <v>41684</v>
      </c>
      <c r="S221">
        <v>6113.66</v>
      </c>
    </row>
    <row r="222" spans="2:19" x14ac:dyDescent="0.2">
      <c r="B222" s="1">
        <v>41726</v>
      </c>
      <c r="C222">
        <v>2151.9699999999998</v>
      </c>
      <c r="D222" s="1">
        <v>41693</v>
      </c>
      <c r="E222">
        <v>6155.45</v>
      </c>
      <c r="F222" s="1">
        <v>41693</v>
      </c>
      <c r="G222">
        <v>1957.83</v>
      </c>
      <c r="H222" s="1">
        <v>41720</v>
      </c>
      <c r="I222">
        <v>8577.17</v>
      </c>
      <c r="J222" s="1">
        <v>41691</v>
      </c>
      <c r="K222">
        <v>3099.93</v>
      </c>
      <c r="L222" s="1">
        <v>41691</v>
      </c>
      <c r="M222">
        <v>1304.21</v>
      </c>
      <c r="N222" s="1">
        <v>41691</v>
      </c>
      <c r="O222">
        <v>1830.74</v>
      </c>
      <c r="P222" s="1">
        <v>41705</v>
      </c>
      <c r="Q222">
        <v>4685.8900000000003</v>
      </c>
      <c r="R222" s="1">
        <v>41691</v>
      </c>
      <c r="S222">
        <v>6308.36</v>
      </c>
    </row>
    <row r="223" spans="2:19" x14ac:dyDescent="0.2">
      <c r="B223" s="1">
        <v>41733</v>
      </c>
      <c r="C223">
        <v>2185.4699999999998</v>
      </c>
      <c r="D223" s="1">
        <v>41700</v>
      </c>
      <c r="E223">
        <v>6276.95</v>
      </c>
      <c r="F223" s="1">
        <v>41700</v>
      </c>
      <c r="G223">
        <v>1979.99</v>
      </c>
      <c r="H223" s="1">
        <v>41727</v>
      </c>
      <c r="I223">
        <v>8774.64</v>
      </c>
      <c r="J223" s="1">
        <v>41698</v>
      </c>
      <c r="K223">
        <v>3110.78</v>
      </c>
      <c r="L223" s="1">
        <v>41698</v>
      </c>
      <c r="M223">
        <v>1325.33</v>
      </c>
      <c r="N223" s="1">
        <v>41698</v>
      </c>
      <c r="O223">
        <v>1835.66</v>
      </c>
      <c r="P223" s="1">
        <v>41712</v>
      </c>
      <c r="Q223">
        <v>4878.643</v>
      </c>
      <c r="R223" s="1">
        <v>41698</v>
      </c>
      <c r="S223">
        <v>6424.99</v>
      </c>
    </row>
    <row r="224" spans="2:19" x14ac:dyDescent="0.2">
      <c r="B224" s="1">
        <v>41740</v>
      </c>
      <c r="C224">
        <v>2270.67</v>
      </c>
      <c r="D224" s="1">
        <v>41707</v>
      </c>
      <c r="E224">
        <v>6526.65</v>
      </c>
      <c r="F224" s="1">
        <v>41707</v>
      </c>
      <c r="G224">
        <v>1974.68</v>
      </c>
      <c r="H224" s="1">
        <v>41734</v>
      </c>
      <c r="I224">
        <v>8888.5400000000009</v>
      </c>
      <c r="J224" s="1">
        <v>41705</v>
      </c>
      <c r="K224">
        <v>3136.26</v>
      </c>
      <c r="L224" s="1">
        <v>41705</v>
      </c>
      <c r="M224">
        <v>1355.08</v>
      </c>
      <c r="N224" s="1">
        <v>41705</v>
      </c>
      <c r="O224">
        <v>1832.26</v>
      </c>
      <c r="P224" s="1">
        <v>41719</v>
      </c>
      <c r="Q224">
        <v>4700.2150000000001</v>
      </c>
      <c r="R224" s="1">
        <v>41705</v>
      </c>
      <c r="S224">
        <v>6481.83</v>
      </c>
    </row>
    <row r="225" spans="2:19" x14ac:dyDescent="0.2">
      <c r="B225" s="1">
        <v>41747</v>
      </c>
      <c r="C225">
        <v>2224.48</v>
      </c>
      <c r="D225" s="1">
        <v>41714</v>
      </c>
      <c r="E225">
        <v>6504.2</v>
      </c>
      <c r="F225" s="1">
        <v>41714</v>
      </c>
      <c r="G225">
        <v>1919.9</v>
      </c>
      <c r="H225" s="1">
        <v>41741</v>
      </c>
      <c r="I225">
        <v>8908.0499999999993</v>
      </c>
      <c r="J225" s="1">
        <v>41712</v>
      </c>
      <c r="K225">
        <v>3073.72</v>
      </c>
      <c r="L225" s="1">
        <v>41712</v>
      </c>
      <c r="M225">
        <v>1372.18</v>
      </c>
      <c r="N225" s="1">
        <v>41712</v>
      </c>
      <c r="O225">
        <v>1805.12</v>
      </c>
      <c r="P225" s="1">
        <v>41726</v>
      </c>
      <c r="Q225">
        <v>4768.277</v>
      </c>
      <c r="R225" s="1">
        <v>41712</v>
      </c>
      <c r="S225">
        <v>6391.24</v>
      </c>
    </row>
    <row r="226" spans="2:19" x14ac:dyDescent="0.2">
      <c r="B226" s="1">
        <v>41754</v>
      </c>
      <c r="C226">
        <v>2167.83</v>
      </c>
      <c r="D226" s="1">
        <v>41721</v>
      </c>
      <c r="E226">
        <v>6494.9</v>
      </c>
      <c r="F226" s="1">
        <v>41721</v>
      </c>
      <c r="G226">
        <v>1934.94</v>
      </c>
      <c r="H226" s="1">
        <v>41748</v>
      </c>
      <c r="I226">
        <v>8966.66</v>
      </c>
      <c r="J226" s="1">
        <v>41719</v>
      </c>
      <c r="K226">
        <v>3073.39</v>
      </c>
      <c r="L226" s="1">
        <v>41719</v>
      </c>
      <c r="M226">
        <v>1360.5</v>
      </c>
      <c r="N226" s="1">
        <v>41719</v>
      </c>
      <c r="O226">
        <v>1820.48</v>
      </c>
      <c r="P226" s="1">
        <v>41733</v>
      </c>
      <c r="Q226">
        <v>4857.9440000000004</v>
      </c>
      <c r="R226" s="1">
        <v>41719</v>
      </c>
      <c r="S226">
        <v>6339.26</v>
      </c>
    </row>
    <row r="227" spans="2:19" x14ac:dyDescent="0.2">
      <c r="B227" s="1">
        <v>41761</v>
      </c>
      <c r="C227">
        <v>2158.66</v>
      </c>
      <c r="D227" s="1">
        <v>41728</v>
      </c>
      <c r="E227">
        <v>6695.9</v>
      </c>
      <c r="F227" s="1">
        <v>41728</v>
      </c>
      <c r="G227">
        <v>1981</v>
      </c>
      <c r="H227" s="1">
        <v>41755</v>
      </c>
      <c r="I227">
        <v>8774.1200000000008</v>
      </c>
      <c r="J227" s="1">
        <v>41726</v>
      </c>
      <c r="K227">
        <v>3172.17</v>
      </c>
      <c r="L227" s="1">
        <v>41726</v>
      </c>
      <c r="M227">
        <v>1368.9</v>
      </c>
      <c r="N227" s="1">
        <v>41726</v>
      </c>
      <c r="O227">
        <v>1850.73</v>
      </c>
      <c r="P227" s="1">
        <v>41740</v>
      </c>
      <c r="Q227">
        <v>4816.576</v>
      </c>
      <c r="R227" s="1">
        <v>41726</v>
      </c>
      <c r="S227">
        <v>6359.62</v>
      </c>
    </row>
    <row r="228" spans="2:19" x14ac:dyDescent="0.2">
      <c r="B228" s="1">
        <v>41768</v>
      </c>
      <c r="C228">
        <v>2133.91</v>
      </c>
      <c r="D228" s="1">
        <v>41735</v>
      </c>
      <c r="E228">
        <v>6694.35</v>
      </c>
      <c r="F228" s="1">
        <v>41735</v>
      </c>
      <c r="G228">
        <v>1988.09</v>
      </c>
      <c r="H228" s="1">
        <v>41762</v>
      </c>
      <c r="I228">
        <v>8867.32</v>
      </c>
      <c r="J228" s="1">
        <v>41733</v>
      </c>
      <c r="K228">
        <v>3212.72</v>
      </c>
      <c r="L228" s="1">
        <v>41733</v>
      </c>
      <c r="M228">
        <v>1392.01</v>
      </c>
      <c r="N228" s="1">
        <v>41733</v>
      </c>
      <c r="O228">
        <v>1856.61</v>
      </c>
      <c r="P228" s="1">
        <v>41747</v>
      </c>
      <c r="Q228">
        <v>4897.0519999999997</v>
      </c>
      <c r="R228" s="1">
        <v>41733</v>
      </c>
      <c r="S228">
        <v>6561.2</v>
      </c>
    </row>
    <row r="229" spans="2:19" x14ac:dyDescent="0.2">
      <c r="B229" s="1">
        <v>41775</v>
      </c>
      <c r="C229">
        <v>2145.9499999999998</v>
      </c>
      <c r="D229" s="1">
        <v>41742</v>
      </c>
      <c r="E229">
        <v>6776.3</v>
      </c>
      <c r="F229" s="1">
        <v>41742</v>
      </c>
      <c r="G229">
        <v>1997.44</v>
      </c>
      <c r="H229" s="1">
        <v>41769</v>
      </c>
      <c r="I229">
        <v>8889.69</v>
      </c>
      <c r="J229" s="1">
        <v>41740</v>
      </c>
      <c r="K229">
        <v>3198.22</v>
      </c>
      <c r="L229" s="1">
        <v>41740</v>
      </c>
      <c r="M229">
        <v>1389.16</v>
      </c>
      <c r="N229" s="1">
        <v>41740</v>
      </c>
      <c r="O229">
        <v>1852.66</v>
      </c>
      <c r="P229" s="1">
        <v>41754</v>
      </c>
      <c r="Q229">
        <v>4897.643</v>
      </c>
      <c r="R229" s="1">
        <v>41740</v>
      </c>
      <c r="S229">
        <v>6596.96</v>
      </c>
    </row>
    <row r="230" spans="2:19" x14ac:dyDescent="0.2">
      <c r="B230" s="1">
        <v>41782</v>
      </c>
      <c r="C230">
        <v>2148.41</v>
      </c>
      <c r="D230" s="1">
        <v>41749</v>
      </c>
      <c r="E230">
        <v>6779.4</v>
      </c>
      <c r="F230" s="1">
        <v>41749</v>
      </c>
      <c r="G230">
        <v>2004.28</v>
      </c>
      <c r="H230" s="1">
        <v>41776</v>
      </c>
      <c r="I230">
        <v>8888.4500000000007</v>
      </c>
      <c r="J230" s="1">
        <v>41747</v>
      </c>
      <c r="K230">
        <v>3253.8</v>
      </c>
      <c r="L230" s="1">
        <v>41747</v>
      </c>
      <c r="M230">
        <v>1409.18</v>
      </c>
      <c r="N230" s="1">
        <v>41747</v>
      </c>
      <c r="O230">
        <v>1852.69</v>
      </c>
      <c r="P230" s="1">
        <v>41761</v>
      </c>
      <c r="Q230">
        <v>4838.76</v>
      </c>
      <c r="R230" s="1">
        <v>41747</v>
      </c>
      <c r="S230">
        <v>6671.18</v>
      </c>
    </row>
    <row r="231" spans="2:19" x14ac:dyDescent="0.2">
      <c r="B231" s="1">
        <v>41789</v>
      </c>
      <c r="C231">
        <v>2156.46</v>
      </c>
      <c r="D231" s="1">
        <v>41756</v>
      </c>
      <c r="E231">
        <v>6782.75</v>
      </c>
      <c r="F231" s="1">
        <v>41756</v>
      </c>
      <c r="G231">
        <v>1971.66</v>
      </c>
      <c r="H231" s="1">
        <v>41783</v>
      </c>
      <c r="I231">
        <v>9008.2199999999993</v>
      </c>
      <c r="J231" s="1">
        <v>41754</v>
      </c>
      <c r="K231">
        <v>3267.57</v>
      </c>
      <c r="L231" s="1">
        <v>41754</v>
      </c>
      <c r="M231">
        <v>1408.16</v>
      </c>
      <c r="N231" s="1">
        <v>41754</v>
      </c>
      <c r="O231">
        <v>1860.98</v>
      </c>
      <c r="P231" s="1">
        <v>41768</v>
      </c>
      <c r="Q231">
        <v>4898.1379999999999</v>
      </c>
      <c r="R231" s="1">
        <v>41754</v>
      </c>
      <c r="S231">
        <v>6685.1</v>
      </c>
    </row>
    <row r="232" spans="2:19" x14ac:dyDescent="0.2">
      <c r="B232" s="1">
        <v>41796</v>
      </c>
      <c r="C232">
        <v>2134.7199999999998</v>
      </c>
      <c r="D232" s="1">
        <v>41763</v>
      </c>
      <c r="E232">
        <v>6694.8</v>
      </c>
      <c r="F232" s="1">
        <v>41763</v>
      </c>
      <c r="G232">
        <v>1959.44</v>
      </c>
      <c r="H232" s="1">
        <v>41790</v>
      </c>
      <c r="I232">
        <v>9075.91</v>
      </c>
      <c r="J232" s="1">
        <v>41761</v>
      </c>
      <c r="K232">
        <v>3252.55</v>
      </c>
      <c r="L232" s="1">
        <v>41761</v>
      </c>
      <c r="M232">
        <v>1421.48</v>
      </c>
      <c r="N232" s="1">
        <v>41761</v>
      </c>
      <c r="O232">
        <v>1869.08</v>
      </c>
      <c r="P232" s="1">
        <v>41775</v>
      </c>
      <c r="Q232">
        <v>5031.5709999999999</v>
      </c>
      <c r="R232" s="1">
        <v>41761</v>
      </c>
      <c r="S232">
        <v>6742.97</v>
      </c>
    </row>
    <row r="233" spans="2:19" x14ac:dyDescent="0.2">
      <c r="B233" s="1">
        <v>41803</v>
      </c>
      <c r="C233">
        <v>2176.2399999999998</v>
      </c>
      <c r="D233" s="1">
        <v>41770</v>
      </c>
      <c r="E233">
        <v>6858.8</v>
      </c>
      <c r="F233" s="1">
        <v>41770</v>
      </c>
      <c r="G233">
        <v>1956.55</v>
      </c>
      <c r="H233" s="1">
        <v>41797</v>
      </c>
      <c r="I233">
        <v>9134.4599999999991</v>
      </c>
      <c r="J233" s="1">
        <v>41768</v>
      </c>
      <c r="K233">
        <v>3252.13</v>
      </c>
      <c r="L233" s="1">
        <v>41768</v>
      </c>
      <c r="M233">
        <v>1377.37</v>
      </c>
      <c r="N233" s="1">
        <v>41768</v>
      </c>
      <c r="O233">
        <v>1866.72</v>
      </c>
      <c r="P233" s="1">
        <v>41782</v>
      </c>
      <c r="Q233">
        <v>4973.0569999999998</v>
      </c>
      <c r="R233" s="1">
        <v>41768</v>
      </c>
      <c r="S233">
        <v>6847.26</v>
      </c>
    </row>
    <row r="234" spans="2:19" x14ac:dyDescent="0.2">
      <c r="B234" s="1">
        <v>41810</v>
      </c>
      <c r="C234">
        <v>2136.73</v>
      </c>
      <c r="D234" s="1">
        <v>41777</v>
      </c>
      <c r="E234">
        <v>7203</v>
      </c>
      <c r="F234" s="1">
        <v>41777</v>
      </c>
      <c r="G234">
        <v>2013.44</v>
      </c>
      <c r="H234" s="1">
        <v>41804</v>
      </c>
      <c r="I234">
        <v>9196.39</v>
      </c>
      <c r="J234" s="1">
        <v>41775</v>
      </c>
      <c r="K234">
        <v>3262.59</v>
      </c>
      <c r="L234" s="1">
        <v>41775</v>
      </c>
      <c r="M234">
        <v>1405.26</v>
      </c>
      <c r="N234" s="1">
        <v>41775</v>
      </c>
      <c r="O234">
        <v>1883.34</v>
      </c>
      <c r="P234" s="1">
        <v>41789</v>
      </c>
      <c r="Q234">
        <v>4893.9080000000004</v>
      </c>
      <c r="R234" s="1">
        <v>41775</v>
      </c>
      <c r="S234">
        <v>6817.71</v>
      </c>
    </row>
    <row r="235" spans="2:19" x14ac:dyDescent="0.2">
      <c r="B235" s="1">
        <v>41817</v>
      </c>
      <c r="C235">
        <v>2150.2600000000002</v>
      </c>
      <c r="D235" s="1">
        <v>41784</v>
      </c>
      <c r="E235">
        <v>7367.1</v>
      </c>
      <c r="F235" s="1">
        <v>41784</v>
      </c>
      <c r="G235">
        <v>2017.17</v>
      </c>
      <c r="H235" s="1">
        <v>41811</v>
      </c>
      <c r="I235">
        <v>9273.7900000000009</v>
      </c>
      <c r="J235" s="1">
        <v>41782</v>
      </c>
      <c r="K235">
        <v>3278.02</v>
      </c>
      <c r="L235" s="1">
        <v>41782</v>
      </c>
      <c r="M235">
        <v>1396.84</v>
      </c>
      <c r="N235" s="1">
        <v>41782</v>
      </c>
      <c r="O235">
        <v>1869.22</v>
      </c>
      <c r="P235" s="1">
        <v>41796</v>
      </c>
      <c r="Q235">
        <v>4937.1760000000004</v>
      </c>
      <c r="R235" s="1">
        <v>41782</v>
      </c>
      <c r="S235">
        <v>6811.33</v>
      </c>
    </row>
    <row r="236" spans="2:19" x14ac:dyDescent="0.2">
      <c r="B236" s="1">
        <v>41824</v>
      </c>
      <c r="C236">
        <v>2178.6999999999998</v>
      </c>
      <c r="D236" s="1">
        <v>41791</v>
      </c>
      <c r="E236">
        <v>7229.95</v>
      </c>
      <c r="F236" s="1">
        <v>41791</v>
      </c>
      <c r="G236">
        <v>1994.96</v>
      </c>
      <c r="H236" s="1">
        <v>41818</v>
      </c>
      <c r="I236">
        <v>9306.83</v>
      </c>
      <c r="J236" s="1">
        <v>41789</v>
      </c>
      <c r="K236">
        <v>3295.85</v>
      </c>
      <c r="L236" s="1">
        <v>41789</v>
      </c>
      <c r="M236">
        <v>1415.73</v>
      </c>
      <c r="N236" s="1">
        <v>41789</v>
      </c>
      <c r="O236">
        <v>1873.38</v>
      </c>
      <c r="P236" s="1">
        <v>41803</v>
      </c>
      <c r="Q236">
        <v>4926.6629999999996</v>
      </c>
      <c r="R236" s="1">
        <v>41789</v>
      </c>
      <c r="S236">
        <v>6647.65</v>
      </c>
    </row>
    <row r="237" spans="2:19" x14ac:dyDescent="0.2">
      <c r="B237" s="1">
        <v>41831</v>
      </c>
      <c r="C237">
        <v>2148.0100000000002</v>
      </c>
      <c r="D237" s="1">
        <v>41798</v>
      </c>
      <c r="E237">
        <v>7583.4</v>
      </c>
      <c r="F237" s="1">
        <v>41798</v>
      </c>
      <c r="G237">
        <v>1995.48</v>
      </c>
      <c r="H237" s="1">
        <v>41825</v>
      </c>
      <c r="I237">
        <v>9510.0499999999993</v>
      </c>
      <c r="J237" s="1">
        <v>41796</v>
      </c>
      <c r="K237">
        <v>3299.43</v>
      </c>
      <c r="L237" s="1">
        <v>41796</v>
      </c>
      <c r="M237">
        <v>1458.02</v>
      </c>
      <c r="N237" s="1">
        <v>41796</v>
      </c>
      <c r="O237">
        <v>1862.7</v>
      </c>
      <c r="P237" s="1">
        <v>41810</v>
      </c>
      <c r="Q237">
        <v>4847.701</v>
      </c>
      <c r="R237" s="1">
        <v>41796</v>
      </c>
      <c r="S237">
        <v>6762.62</v>
      </c>
    </row>
    <row r="238" spans="2:19" x14ac:dyDescent="0.2">
      <c r="B238" s="1">
        <v>41838</v>
      </c>
      <c r="C238">
        <v>2164.14</v>
      </c>
      <c r="D238" s="1">
        <v>41805</v>
      </c>
      <c r="E238">
        <v>7542.1</v>
      </c>
      <c r="F238" s="1">
        <v>41805</v>
      </c>
      <c r="G238">
        <v>1990.85</v>
      </c>
      <c r="H238" s="1">
        <v>41832</v>
      </c>
      <c r="I238">
        <v>9495.84</v>
      </c>
      <c r="J238" s="1">
        <v>41803</v>
      </c>
      <c r="K238">
        <v>3293.25</v>
      </c>
      <c r="L238" s="1">
        <v>41803</v>
      </c>
      <c r="M238">
        <v>1456.02</v>
      </c>
      <c r="N238" s="1">
        <v>41803</v>
      </c>
      <c r="O238">
        <v>1876.74</v>
      </c>
      <c r="P238" s="1">
        <v>41817</v>
      </c>
      <c r="Q238">
        <v>4845.134</v>
      </c>
      <c r="R238" s="1">
        <v>41803</v>
      </c>
      <c r="S238">
        <v>6784.95</v>
      </c>
    </row>
    <row r="239" spans="2:19" x14ac:dyDescent="0.2">
      <c r="B239" s="1">
        <v>41845</v>
      </c>
      <c r="C239">
        <v>2260.4499999999998</v>
      </c>
      <c r="D239" s="1">
        <v>41812</v>
      </c>
      <c r="E239">
        <v>7511.45</v>
      </c>
      <c r="F239" s="1">
        <v>41812</v>
      </c>
      <c r="G239">
        <v>1968.07</v>
      </c>
      <c r="H239" s="1">
        <v>41839</v>
      </c>
      <c r="I239">
        <v>9400.9699999999993</v>
      </c>
      <c r="J239" s="1">
        <v>41810</v>
      </c>
      <c r="K239">
        <v>3258.8</v>
      </c>
      <c r="L239" s="1">
        <v>41810</v>
      </c>
      <c r="M239">
        <v>1467.29</v>
      </c>
      <c r="N239" s="1">
        <v>41810</v>
      </c>
      <c r="O239">
        <v>1885.72</v>
      </c>
      <c r="P239" s="1">
        <v>41824</v>
      </c>
      <c r="Q239">
        <v>4905.8249999999998</v>
      </c>
      <c r="R239" s="1">
        <v>41810</v>
      </c>
      <c r="S239">
        <v>6730.96</v>
      </c>
    </row>
    <row r="240" spans="2:19" x14ac:dyDescent="0.2">
      <c r="B240" s="1">
        <v>41852</v>
      </c>
      <c r="C240">
        <v>2329.4</v>
      </c>
      <c r="D240" s="1">
        <v>41819</v>
      </c>
      <c r="E240">
        <v>7508.8</v>
      </c>
      <c r="F240" s="1">
        <v>41819</v>
      </c>
      <c r="G240">
        <v>1988.51</v>
      </c>
      <c r="H240" s="1">
        <v>41846</v>
      </c>
      <c r="I240">
        <v>9439.2900000000009</v>
      </c>
      <c r="J240" s="1">
        <v>41817</v>
      </c>
      <c r="K240">
        <v>3271.05</v>
      </c>
      <c r="L240" s="1">
        <v>41817</v>
      </c>
      <c r="M240">
        <v>1483.24</v>
      </c>
      <c r="N240" s="1">
        <v>41817</v>
      </c>
      <c r="O240">
        <v>1880.93</v>
      </c>
      <c r="P240" s="1">
        <v>41831</v>
      </c>
      <c r="Q240">
        <v>5032.5990000000002</v>
      </c>
      <c r="R240" s="1">
        <v>41817</v>
      </c>
      <c r="S240">
        <v>6842.15</v>
      </c>
    </row>
    <row r="241" spans="2:19" x14ac:dyDescent="0.2">
      <c r="B241" s="1">
        <v>41859</v>
      </c>
      <c r="C241">
        <v>2331.13</v>
      </c>
      <c r="D241" s="1">
        <v>41826</v>
      </c>
      <c r="E241">
        <v>7751.6</v>
      </c>
      <c r="F241" s="1">
        <v>41826</v>
      </c>
      <c r="G241">
        <v>2009.66</v>
      </c>
      <c r="H241" s="1">
        <v>41853</v>
      </c>
      <c r="I241">
        <v>9266.51</v>
      </c>
      <c r="J241" s="1">
        <v>41824</v>
      </c>
      <c r="K241">
        <v>3272.25</v>
      </c>
      <c r="L241" s="1">
        <v>41824</v>
      </c>
      <c r="M241">
        <v>1495.83</v>
      </c>
      <c r="N241" s="1">
        <v>41824</v>
      </c>
      <c r="O241">
        <v>1884.91</v>
      </c>
      <c r="P241" s="1">
        <v>41838</v>
      </c>
      <c r="Q241">
        <v>5087.0140000000001</v>
      </c>
      <c r="R241" s="1">
        <v>41824</v>
      </c>
      <c r="S241">
        <v>6962.28</v>
      </c>
    </row>
    <row r="242" spans="2:19" x14ac:dyDescent="0.2">
      <c r="B242" s="1">
        <v>41866</v>
      </c>
      <c r="C242">
        <v>2360.64</v>
      </c>
      <c r="D242" s="1">
        <v>41833</v>
      </c>
      <c r="E242">
        <v>7459.6</v>
      </c>
      <c r="F242" s="1">
        <v>41833</v>
      </c>
      <c r="G242">
        <v>1988.74</v>
      </c>
      <c r="H242" s="1">
        <v>41860</v>
      </c>
      <c r="I242">
        <v>9085.9599999999991</v>
      </c>
      <c r="J242" s="1">
        <v>41831</v>
      </c>
      <c r="K242">
        <v>3293.73</v>
      </c>
      <c r="L242" s="1">
        <v>41831</v>
      </c>
      <c r="M242">
        <v>1518.01</v>
      </c>
      <c r="N242" s="1">
        <v>41831</v>
      </c>
      <c r="O242">
        <v>1883.15</v>
      </c>
      <c r="P242" s="1">
        <v>41845</v>
      </c>
      <c r="Q242">
        <v>5088.8019999999997</v>
      </c>
      <c r="R242" s="1">
        <v>41831</v>
      </c>
      <c r="S242">
        <v>6901.09</v>
      </c>
    </row>
    <row r="243" spans="2:19" x14ac:dyDescent="0.2">
      <c r="B243" s="1">
        <v>41873</v>
      </c>
      <c r="C243">
        <v>2365.36</v>
      </c>
      <c r="D243" s="1">
        <v>41840</v>
      </c>
      <c r="E243">
        <v>7663.9</v>
      </c>
      <c r="F243" s="1">
        <v>41840</v>
      </c>
      <c r="G243">
        <v>2019.42</v>
      </c>
      <c r="H243" s="1">
        <v>41867</v>
      </c>
      <c r="I243">
        <v>9206.81</v>
      </c>
      <c r="J243" s="1">
        <v>41838</v>
      </c>
      <c r="K243">
        <v>3310.53</v>
      </c>
      <c r="L243" s="1">
        <v>41838</v>
      </c>
      <c r="M243">
        <v>1533.41</v>
      </c>
      <c r="N243" s="1">
        <v>41838</v>
      </c>
      <c r="O243">
        <v>1872.97</v>
      </c>
      <c r="P243" s="1">
        <v>41859</v>
      </c>
      <c r="Q243">
        <v>5053.76</v>
      </c>
      <c r="R243" s="1">
        <v>41838</v>
      </c>
      <c r="S243">
        <v>6853.07</v>
      </c>
    </row>
    <row r="244" spans="2:19" x14ac:dyDescent="0.2">
      <c r="B244" s="1">
        <v>41880</v>
      </c>
      <c r="C244">
        <v>2338.29</v>
      </c>
      <c r="D244" s="1">
        <v>41847</v>
      </c>
      <c r="E244">
        <v>7790.45</v>
      </c>
      <c r="F244" s="1">
        <v>41847</v>
      </c>
      <c r="G244">
        <v>2033.85</v>
      </c>
      <c r="H244" s="1">
        <v>41874</v>
      </c>
      <c r="I244">
        <v>9380.1</v>
      </c>
      <c r="J244" s="1">
        <v>41845</v>
      </c>
      <c r="K244">
        <v>3350.17</v>
      </c>
      <c r="L244" s="1">
        <v>41845</v>
      </c>
      <c r="M244">
        <v>1543.85</v>
      </c>
      <c r="N244" s="1">
        <v>41845</v>
      </c>
      <c r="O244">
        <v>1877.34</v>
      </c>
      <c r="P244" s="1">
        <v>41866</v>
      </c>
      <c r="Q244">
        <v>5148.9620000000004</v>
      </c>
      <c r="R244" s="1">
        <v>41845</v>
      </c>
      <c r="S244">
        <v>6889.55</v>
      </c>
    </row>
    <row r="245" spans="2:19" x14ac:dyDescent="0.2">
      <c r="B245" s="1">
        <v>41887</v>
      </c>
      <c r="C245">
        <v>2449.2600000000002</v>
      </c>
      <c r="D245" s="1">
        <v>41854</v>
      </c>
      <c r="E245">
        <v>7602.6</v>
      </c>
      <c r="F245" s="1">
        <v>41854</v>
      </c>
      <c r="G245">
        <v>2073.1</v>
      </c>
      <c r="H245" s="1">
        <v>41881</v>
      </c>
      <c r="I245">
        <v>9436.27</v>
      </c>
      <c r="J245" s="1">
        <v>41852</v>
      </c>
      <c r="K245">
        <v>3344.42</v>
      </c>
      <c r="L245" s="1">
        <v>41852</v>
      </c>
      <c r="M245">
        <v>1500.2</v>
      </c>
      <c r="N245" s="1">
        <v>41852</v>
      </c>
      <c r="O245">
        <v>1863.34</v>
      </c>
      <c r="P245" s="1">
        <v>41873</v>
      </c>
      <c r="Q245">
        <v>5198.8959999999997</v>
      </c>
      <c r="R245" s="1">
        <v>41852</v>
      </c>
      <c r="S245">
        <v>6894.23</v>
      </c>
    </row>
    <row r="246" spans="2:19" x14ac:dyDescent="0.2">
      <c r="B246" s="1">
        <v>41894</v>
      </c>
      <c r="C246">
        <v>2438.36</v>
      </c>
      <c r="D246" s="1">
        <v>41861</v>
      </c>
      <c r="E246">
        <v>7568.55</v>
      </c>
      <c r="F246" s="1">
        <v>41861</v>
      </c>
      <c r="G246">
        <v>2031.1</v>
      </c>
      <c r="H246" s="1">
        <v>41888</v>
      </c>
      <c r="I246">
        <v>9407.94</v>
      </c>
      <c r="J246" s="1">
        <v>41859</v>
      </c>
      <c r="K246">
        <v>3288.89</v>
      </c>
      <c r="L246" s="1">
        <v>41859</v>
      </c>
      <c r="M246">
        <v>1520.31</v>
      </c>
      <c r="N246" s="1">
        <v>41859</v>
      </c>
      <c r="O246">
        <v>1839.87</v>
      </c>
      <c r="P246" s="1">
        <v>41880</v>
      </c>
      <c r="Q246">
        <v>5136.8630000000003</v>
      </c>
      <c r="R246" s="1">
        <v>41859</v>
      </c>
      <c r="S246">
        <v>6880.34</v>
      </c>
    </row>
    <row r="247" spans="2:19" x14ac:dyDescent="0.2">
      <c r="B247" s="1">
        <v>41901</v>
      </c>
      <c r="C247">
        <v>2425.21</v>
      </c>
      <c r="D247" s="1">
        <v>41868</v>
      </c>
      <c r="E247">
        <v>7791.7</v>
      </c>
      <c r="F247" s="1">
        <v>41868</v>
      </c>
      <c r="G247">
        <v>2063.2199999999998</v>
      </c>
      <c r="H247" s="1">
        <v>41895</v>
      </c>
      <c r="I247">
        <v>9223.18</v>
      </c>
      <c r="J247" s="1">
        <v>41866</v>
      </c>
      <c r="K247">
        <v>3314.77</v>
      </c>
      <c r="L247" s="1">
        <v>41866</v>
      </c>
      <c r="M247">
        <v>1546.62</v>
      </c>
      <c r="N247" s="1">
        <v>41866</v>
      </c>
      <c r="O247">
        <v>1864.31</v>
      </c>
      <c r="P247" s="1">
        <v>41887</v>
      </c>
      <c r="Q247">
        <v>5217.335</v>
      </c>
      <c r="R247" s="1">
        <v>41866</v>
      </c>
      <c r="S247">
        <v>7008.51</v>
      </c>
    </row>
    <row r="248" spans="2:19" x14ac:dyDescent="0.2">
      <c r="B248" s="1">
        <v>41908</v>
      </c>
      <c r="C248">
        <v>2437.1999999999998</v>
      </c>
      <c r="D248" s="1">
        <v>41875</v>
      </c>
      <c r="E248">
        <v>7913.2</v>
      </c>
      <c r="F248" s="1">
        <v>41875</v>
      </c>
      <c r="G248">
        <v>2056.6999999999998</v>
      </c>
      <c r="H248" s="1">
        <v>41902</v>
      </c>
      <c r="I248">
        <v>9240.4500000000007</v>
      </c>
      <c r="J248" s="1">
        <v>41873</v>
      </c>
      <c r="K248">
        <v>3325.5</v>
      </c>
      <c r="L248" s="1">
        <v>41873</v>
      </c>
      <c r="M248">
        <v>1556.97</v>
      </c>
      <c r="N248" s="1">
        <v>41873</v>
      </c>
      <c r="O248">
        <v>1870.99</v>
      </c>
      <c r="P248" s="1">
        <v>41894</v>
      </c>
      <c r="Q248">
        <v>5143.7110000000002</v>
      </c>
      <c r="R248" s="1">
        <v>41873</v>
      </c>
      <c r="S248">
        <v>7133.09</v>
      </c>
    </row>
    <row r="249" spans="2:19" x14ac:dyDescent="0.2">
      <c r="B249" s="1">
        <v>41915</v>
      </c>
      <c r="C249">
        <v>2450.9899999999998</v>
      </c>
      <c r="D249" s="1">
        <v>41882</v>
      </c>
      <c r="E249">
        <v>7954.35</v>
      </c>
      <c r="F249" s="1">
        <v>41882</v>
      </c>
      <c r="G249">
        <v>2068.54</v>
      </c>
      <c r="H249" s="1">
        <v>41909</v>
      </c>
      <c r="I249">
        <v>8989.82</v>
      </c>
      <c r="J249" s="1">
        <v>41880</v>
      </c>
      <c r="K249">
        <v>3327.09</v>
      </c>
      <c r="L249" s="1">
        <v>41880</v>
      </c>
      <c r="M249">
        <v>1561.63</v>
      </c>
      <c r="N249" s="1">
        <v>41880</v>
      </c>
      <c r="O249">
        <v>1866.11</v>
      </c>
      <c r="P249" s="1">
        <v>41901</v>
      </c>
      <c r="Q249">
        <v>5227.5820000000003</v>
      </c>
      <c r="R249" s="1">
        <v>41880</v>
      </c>
      <c r="S249">
        <v>7050.89</v>
      </c>
    </row>
    <row r="250" spans="2:19" x14ac:dyDescent="0.2">
      <c r="B250" s="1">
        <v>41922</v>
      </c>
      <c r="C250">
        <v>2466.79</v>
      </c>
      <c r="D250" s="1">
        <v>41889</v>
      </c>
      <c r="E250">
        <v>8086.85</v>
      </c>
      <c r="F250" s="1">
        <v>41889</v>
      </c>
      <c r="G250">
        <v>2049.41</v>
      </c>
      <c r="H250" s="1">
        <v>41916</v>
      </c>
      <c r="I250">
        <v>9106.2800000000007</v>
      </c>
      <c r="J250" s="1">
        <v>41887</v>
      </c>
      <c r="K250">
        <v>3341.73</v>
      </c>
      <c r="L250" s="1">
        <v>41887</v>
      </c>
      <c r="M250">
        <v>1584.32</v>
      </c>
      <c r="N250" s="1">
        <v>41887</v>
      </c>
      <c r="O250">
        <v>1868.46</v>
      </c>
      <c r="P250" s="1">
        <v>41908</v>
      </c>
      <c r="Q250">
        <v>5132.5630000000001</v>
      </c>
      <c r="R250" s="1">
        <v>41887</v>
      </c>
      <c r="S250">
        <v>7263.58</v>
      </c>
    </row>
    <row r="251" spans="2:19" x14ac:dyDescent="0.2">
      <c r="B251" s="1">
        <v>41929</v>
      </c>
      <c r="C251">
        <v>2441.73</v>
      </c>
      <c r="D251" s="1">
        <v>41896</v>
      </c>
      <c r="E251">
        <v>8105.5</v>
      </c>
      <c r="F251" s="1">
        <v>41896</v>
      </c>
      <c r="G251">
        <v>2041.86</v>
      </c>
      <c r="H251" s="1">
        <v>41923</v>
      </c>
      <c r="I251">
        <v>8966.44</v>
      </c>
      <c r="J251" s="1">
        <v>41894</v>
      </c>
      <c r="K251">
        <v>3345.55</v>
      </c>
      <c r="L251" s="1">
        <v>41894</v>
      </c>
      <c r="M251">
        <v>1581.36</v>
      </c>
      <c r="N251" s="1">
        <v>41894</v>
      </c>
      <c r="O251">
        <v>1855.64</v>
      </c>
      <c r="P251" s="1">
        <v>41915</v>
      </c>
      <c r="Q251">
        <v>4949.3459999999995</v>
      </c>
      <c r="R251" s="1">
        <v>41894</v>
      </c>
      <c r="S251">
        <v>7201.88</v>
      </c>
    </row>
    <row r="252" spans="2:19" x14ac:dyDescent="0.2">
      <c r="B252" s="1">
        <v>41936</v>
      </c>
      <c r="C252">
        <v>2390.71</v>
      </c>
      <c r="D252" s="1">
        <v>41903</v>
      </c>
      <c r="E252">
        <v>8121.45</v>
      </c>
      <c r="F252" s="1">
        <v>41903</v>
      </c>
      <c r="G252">
        <v>2053.8200000000002</v>
      </c>
      <c r="H252" s="1">
        <v>41930</v>
      </c>
      <c r="I252">
        <v>8512.8799999999992</v>
      </c>
      <c r="J252" s="1">
        <v>41901</v>
      </c>
      <c r="K252">
        <v>3305.05</v>
      </c>
      <c r="L252" s="1">
        <v>41901</v>
      </c>
      <c r="M252">
        <v>1584.91</v>
      </c>
      <c r="N252" s="1">
        <v>41901</v>
      </c>
      <c r="O252">
        <v>1849.49</v>
      </c>
      <c r="P252" s="1">
        <v>41922</v>
      </c>
      <c r="Q252">
        <v>4962.96</v>
      </c>
      <c r="R252" s="1">
        <v>41901</v>
      </c>
      <c r="S252">
        <v>7287.29</v>
      </c>
    </row>
    <row r="253" spans="2:19" x14ac:dyDescent="0.2">
      <c r="B253" s="1">
        <v>41943</v>
      </c>
      <c r="C253">
        <v>2508.3200000000002</v>
      </c>
      <c r="D253" s="1">
        <v>41910</v>
      </c>
      <c r="E253">
        <v>7968.85</v>
      </c>
      <c r="F253" s="1">
        <v>41910</v>
      </c>
      <c r="G253">
        <v>2031.64</v>
      </c>
      <c r="H253" s="1">
        <v>41937</v>
      </c>
      <c r="I253">
        <v>8646.01</v>
      </c>
      <c r="J253" s="1">
        <v>41908</v>
      </c>
      <c r="K253">
        <v>3292.21</v>
      </c>
      <c r="L253" s="1">
        <v>41908</v>
      </c>
      <c r="M253">
        <v>1600.16</v>
      </c>
      <c r="N253" s="1">
        <v>41908</v>
      </c>
      <c r="O253">
        <v>1840.5</v>
      </c>
      <c r="P253" s="1">
        <v>41929</v>
      </c>
      <c r="Q253">
        <v>5028.9459999999999</v>
      </c>
      <c r="R253" s="1">
        <v>41908</v>
      </c>
      <c r="S253">
        <v>7261.3</v>
      </c>
    </row>
    <row r="254" spans="2:19" x14ac:dyDescent="0.2">
      <c r="B254" s="1">
        <v>41950</v>
      </c>
      <c r="C254">
        <v>2502.15</v>
      </c>
      <c r="D254" s="1">
        <v>41917</v>
      </c>
      <c r="E254">
        <v>7945.55</v>
      </c>
      <c r="F254" s="1">
        <v>41917</v>
      </c>
      <c r="G254">
        <v>1976.16</v>
      </c>
      <c r="H254" s="1">
        <v>41944</v>
      </c>
      <c r="I254">
        <v>8974.76</v>
      </c>
      <c r="J254" s="1">
        <v>41915</v>
      </c>
      <c r="K254">
        <v>3253.24</v>
      </c>
      <c r="L254" s="1">
        <v>41915</v>
      </c>
      <c r="M254">
        <v>1570.28</v>
      </c>
      <c r="N254" s="1">
        <v>41915</v>
      </c>
      <c r="O254">
        <v>1840.82</v>
      </c>
      <c r="P254" s="1">
        <v>41936</v>
      </c>
      <c r="Q254">
        <v>5073.0680000000002</v>
      </c>
      <c r="R254" s="1">
        <v>41915</v>
      </c>
      <c r="S254">
        <v>7247.03</v>
      </c>
    </row>
    <row r="255" spans="2:19" x14ac:dyDescent="0.2">
      <c r="B255" s="1">
        <v>41957</v>
      </c>
      <c r="C255">
        <v>2581.09</v>
      </c>
      <c r="D255" s="1">
        <v>41924</v>
      </c>
      <c r="E255">
        <v>7859.95</v>
      </c>
      <c r="F255" s="1">
        <v>41924</v>
      </c>
      <c r="G255">
        <v>1940.92</v>
      </c>
      <c r="H255" s="1">
        <v>41951</v>
      </c>
      <c r="I255">
        <v>8912.6200000000008</v>
      </c>
      <c r="J255" s="1">
        <v>41922</v>
      </c>
      <c r="K255">
        <v>3223.87</v>
      </c>
      <c r="L255" s="1">
        <v>41922</v>
      </c>
      <c r="M255">
        <v>1552.72</v>
      </c>
      <c r="N255" s="1">
        <v>41922</v>
      </c>
      <c r="O255">
        <v>1808.88</v>
      </c>
      <c r="P255" s="1">
        <v>41943</v>
      </c>
      <c r="Q255">
        <v>5089.5469999999996</v>
      </c>
      <c r="R255" s="1">
        <v>41922</v>
      </c>
      <c r="S255">
        <v>7167.35</v>
      </c>
    </row>
    <row r="256" spans="2:19" x14ac:dyDescent="0.2">
      <c r="B256" s="1">
        <v>41964</v>
      </c>
      <c r="C256">
        <v>2583.46</v>
      </c>
      <c r="D256" s="1">
        <v>41931</v>
      </c>
      <c r="E256">
        <v>7779.7</v>
      </c>
      <c r="F256" s="1">
        <v>41931</v>
      </c>
      <c r="G256">
        <v>1900.66</v>
      </c>
      <c r="H256" s="1">
        <v>41958</v>
      </c>
      <c r="I256">
        <v>8982.8799999999992</v>
      </c>
      <c r="J256" s="1">
        <v>41929</v>
      </c>
      <c r="K256">
        <v>3167.73</v>
      </c>
      <c r="L256" s="1">
        <v>41929</v>
      </c>
      <c r="M256">
        <v>1528.71</v>
      </c>
      <c r="N256" s="1">
        <v>41929</v>
      </c>
      <c r="O256">
        <v>1788.31</v>
      </c>
      <c r="P256" s="1">
        <v>41950</v>
      </c>
      <c r="Q256">
        <v>4987.424</v>
      </c>
      <c r="R256" s="1">
        <v>41929</v>
      </c>
      <c r="S256">
        <v>7003.22</v>
      </c>
    </row>
    <row r="257" spans="2:19" x14ac:dyDescent="0.2">
      <c r="B257" s="1">
        <v>41971</v>
      </c>
      <c r="C257">
        <v>2808.82</v>
      </c>
      <c r="D257" s="1">
        <v>41938</v>
      </c>
      <c r="E257">
        <v>8014.55</v>
      </c>
      <c r="F257" s="1">
        <v>41938</v>
      </c>
      <c r="G257">
        <v>1925.69</v>
      </c>
      <c r="H257" s="1">
        <v>41965</v>
      </c>
      <c r="I257">
        <v>9091.5300000000007</v>
      </c>
      <c r="J257" s="1">
        <v>41936</v>
      </c>
      <c r="K257">
        <v>3222.55</v>
      </c>
      <c r="L257" s="1">
        <v>41936</v>
      </c>
      <c r="M257">
        <v>1539.91</v>
      </c>
      <c r="N257" s="1">
        <v>41936</v>
      </c>
      <c r="O257">
        <v>1818.86</v>
      </c>
      <c r="P257" s="1">
        <v>41957</v>
      </c>
      <c r="Q257">
        <v>5049.4880000000003</v>
      </c>
      <c r="R257" s="1">
        <v>41936</v>
      </c>
      <c r="S257">
        <v>7103.55</v>
      </c>
    </row>
    <row r="258" spans="2:19" x14ac:dyDescent="0.2">
      <c r="B258" s="1">
        <v>41978</v>
      </c>
      <c r="C258">
        <v>3124.89</v>
      </c>
      <c r="D258" s="1">
        <v>41945</v>
      </c>
      <c r="E258">
        <v>8322.2000000000007</v>
      </c>
      <c r="F258" s="1">
        <v>41945</v>
      </c>
      <c r="G258">
        <v>1964.43</v>
      </c>
      <c r="H258" s="1">
        <v>41972</v>
      </c>
      <c r="I258">
        <v>9187.15</v>
      </c>
      <c r="J258" s="1">
        <v>41943</v>
      </c>
      <c r="K258">
        <v>3274.25</v>
      </c>
      <c r="L258" s="1">
        <v>41943</v>
      </c>
      <c r="M258">
        <v>1584.16</v>
      </c>
      <c r="N258" s="1">
        <v>41943</v>
      </c>
      <c r="O258">
        <v>1855.15</v>
      </c>
      <c r="P258" s="1">
        <v>41964</v>
      </c>
      <c r="Q258">
        <v>5112.0450000000001</v>
      </c>
      <c r="R258" s="1">
        <v>41943</v>
      </c>
      <c r="S258">
        <v>7215.73</v>
      </c>
    </row>
    <row r="259" spans="2:19" x14ac:dyDescent="0.2">
      <c r="B259" s="1">
        <v>41985</v>
      </c>
      <c r="C259">
        <v>3193.23</v>
      </c>
      <c r="D259" s="1">
        <v>41952</v>
      </c>
      <c r="E259">
        <v>8337</v>
      </c>
      <c r="F259" s="1">
        <v>41952</v>
      </c>
      <c r="G259">
        <v>1939.87</v>
      </c>
      <c r="H259" s="1">
        <v>41979</v>
      </c>
      <c r="I259">
        <v>9206.57</v>
      </c>
      <c r="J259" s="1">
        <v>41950</v>
      </c>
      <c r="K259">
        <v>3286.39</v>
      </c>
      <c r="L259" s="1">
        <v>41950</v>
      </c>
      <c r="M259">
        <v>1578.37</v>
      </c>
      <c r="N259" s="1">
        <v>41950</v>
      </c>
      <c r="O259">
        <v>1824.19</v>
      </c>
      <c r="P259" s="1">
        <v>41971</v>
      </c>
      <c r="Q259">
        <v>5149.8879999999999</v>
      </c>
      <c r="R259" s="1">
        <v>41950</v>
      </c>
      <c r="S259">
        <v>7205.72</v>
      </c>
    </row>
    <row r="260" spans="2:19" x14ac:dyDescent="0.2">
      <c r="B260" s="1">
        <v>41992</v>
      </c>
      <c r="C260">
        <v>3383.17</v>
      </c>
      <c r="D260" s="1">
        <v>41959</v>
      </c>
      <c r="E260">
        <v>8389.9</v>
      </c>
      <c r="F260" s="1">
        <v>41959</v>
      </c>
      <c r="G260">
        <v>1945.14</v>
      </c>
      <c r="H260" s="1">
        <v>41986</v>
      </c>
      <c r="I260">
        <v>9027.33</v>
      </c>
      <c r="J260" s="1">
        <v>41957</v>
      </c>
      <c r="K260">
        <v>3315.67</v>
      </c>
      <c r="L260" s="1">
        <v>41957</v>
      </c>
      <c r="M260">
        <v>1575.88</v>
      </c>
      <c r="N260" s="1">
        <v>41957</v>
      </c>
      <c r="O260">
        <v>1813.79</v>
      </c>
      <c r="P260" s="1">
        <v>41978</v>
      </c>
      <c r="Q260">
        <v>5187.9939999999997</v>
      </c>
      <c r="R260" s="1">
        <v>41957</v>
      </c>
      <c r="S260">
        <v>7217.34</v>
      </c>
    </row>
    <row r="261" spans="2:19" x14ac:dyDescent="0.2">
      <c r="B261" s="1">
        <v>41999</v>
      </c>
      <c r="C261">
        <v>3445.84</v>
      </c>
      <c r="D261" s="1">
        <v>41966</v>
      </c>
      <c r="E261">
        <v>8477.35</v>
      </c>
      <c r="F261" s="1">
        <v>41966</v>
      </c>
      <c r="G261">
        <v>1964.84</v>
      </c>
      <c r="H261" s="1">
        <v>41993</v>
      </c>
      <c r="I261">
        <v>8999.52</v>
      </c>
      <c r="J261" s="1">
        <v>41964</v>
      </c>
      <c r="K261">
        <v>3345.32</v>
      </c>
      <c r="L261" s="1">
        <v>41964</v>
      </c>
      <c r="M261">
        <v>1579.2</v>
      </c>
      <c r="N261" s="1">
        <v>41964</v>
      </c>
      <c r="O261">
        <v>1809.13</v>
      </c>
      <c r="P261" s="1">
        <v>41985</v>
      </c>
      <c r="Q261">
        <v>5160.433</v>
      </c>
      <c r="R261" s="1">
        <v>41964</v>
      </c>
      <c r="S261">
        <v>7276.18</v>
      </c>
    </row>
    <row r="262" spans="2:19" x14ac:dyDescent="0.2">
      <c r="B262" s="1">
        <v>42006</v>
      </c>
      <c r="C262">
        <v>3533.71</v>
      </c>
      <c r="D262" s="1">
        <v>41973</v>
      </c>
      <c r="E262">
        <v>8588.25</v>
      </c>
      <c r="F262" s="1">
        <v>41973</v>
      </c>
      <c r="G262">
        <v>1980.78</v>
      </c>
      <c r="H262" s="1">
        <v>42000</v>
      </c>
      <c r="I262">
        <v>9218.5</v>
      </c>
      <c r="J262" s="1">
        <v>41971</v>
      </c>
      <c r="K262">
        <v>3350.5</v>
      </c>
      <c r="L262" s="1">
        <v>41971</v>
      </c>
      <c r="M262">
        <v>1593.91</v>
      </c>
      <c r="N262" s="1">
        <v>41971</v>
      </c>
      <c r="O262">
        <v>1820.89</v>
      </c>
      <c r="P262" s="1">
        <v>41992</v>
      </c>
      <c r="Q262">
        <v>5144.6210000000001</v>
      </c>
      <c r="R262" s="1">
        <v>41971</v>
      </c>
      <c r="S262">
        <v>7294.38</v>
      </c>
    </row>
    <row r="263" spans="2:19" x14ac:dyDescent="0.2">
      <c r="B263" s="1">
        <v>42013</v>
      </c>
      <c r="C263">
        <v>3546.72</v>
      </c>
      <c r="D263" s="1">
        <v>41980</v>
      </c>
      <c r="E263">
        <v>8538.2999999999993</v>
      </c>
      <c r="F263" s="1">
        <v>41980</v>
      </c>
      <c r="G263">
        <v>1986.62</v>
      </c>
      <c r="H263" s="1">
        <v>42007</v>
      </c>
      <c r="I263">
        <v>9307.26</v>
      </c>
      <c r="J263" s="1">
        <v>41978</v>
      </c>
      <c r="K263">
        <v>3324.39</v>
      </c>
      <c r="L263" s="1">
        <v>41978</v>
      </c>
      <c r="M263">
        <v>1597.76</v>
      </c>
      <c r="N263" s="1">
        <v>41978</v>
      </c>
      <c r="O263">
        <v>1749.37</v>
      </c>
      <c r="P263" s="1">
        <v>41999</v>
      </c>
      <c r="Q263">
        <v>5166.9830000000002</v>
      </c>
      <c r="R263" s="1">
        <v>41978</v>
      </c>
      <c r="S263">
        <v>7230.56</v>
      </c>
    </row>
    <row r="264" spans="2:19" x14ac:dyDescent="0.2">
      <c r="B264" s="1">
        <v>42020</v>
      </c>
      <c r="C264">
        <v>3635.15</v>
      </c>
      <c r="D264" s="1">
        <v>41987</v>
      </c>
      <c r="E264">
        <v>8224.1</v>
      </c>
      <c r="F264" s="1">
        <v>41987</v>
      </c>
      <c r="G264">
        <v>1921.71</v>
      </c>
      <c r="H264" s="1">
        <v>42014</v>
      </c>
      <c r="I264">
        <v>9215.58</v>
      </c>
      <c r="J264" s="1">
        <v>41985</v>
      </c>
      <c r="K264">
        <v>3324.13</v>
      </c>
      <c r="L264" s="1">
        <v>41985</v>
      </c>
      <c r="M264">
        <v>1514.95</v>
      </c>
      <c r="N264" s="1">
        <v>41985</v>
      </c>
      <c r="O264">
        <v>1732.99</v>
      </c>
      <c r="P264" s="1">
        <v>42006</v>
      </c>
      <c r="Q264">
        <v>5242.7690000000002</v>
      </c>
      <c r="R264" s="1">
        <v>41985</v>
      </c>
      <c r="S264">
        <v>7224.21</v>
      </c>
    </row>
    <row r="265" spans="2:19" x14ac:dyDescent="0.2">
      <c r="B265" s="1">
        <v>42027</v>
      </c>
      <c r="C265">
        <v>3571.73</v>
      </c>
      <c r="D265" s="1">
        <v>41994</v>
      </c>
      <c r="E265">
        <v>8225.2000000000007</v>
      </c>
      <c r="F265" s="1">
        <v>41994</v>
      </c>
      <c r="G265">
        <v>1929.98</v>
      </c>
      <c r="H265" s="1">
        <v>42021</v>
      </c>
      <c r="I265">
        <v>9138.2900000000009</v>
      </c>
      <c r="J265" s="1">
        <v>41992</v>
      </c>
      <c r="K265">
        <v>3279.53</v>
      </c>
      <c r="L265" s="1">
        <v>41992</v>
      </c>
      <c r="M265">
        <v>1514.35</v>
      </c>
      <c r="N265" s="1">
        <v>41992</v>
      </c>
      <c r="O265">
        <v>1715.99</v>
      </c>
      <c r="P265" s="1">
        <v>42013</v>
      </c>
      <c r="Q265">
        <v>5216.665</v>
      </c>
      <c r="R265" s="1">
        <v>41992</v>
      </c>
      <c r="S265">
        <v>7125.63</v>
      </c>
    </row>
    <row r="266" spans="2:19" x14ac:dyDescent="0.2">
      <c r="B266" s="1">
        <v>42034</v>
      </c>
      <c r="C266">
        <v>3434.39</v>
      </c>
      <c r="D266" s="1">
        <v>42001</v>
      </c>
      <c r="E266">
        <v>8200.7000000000007</v>
      </c>
      <c r="F266" s="1">
        <v>42001</v>
      </c>
      <c r="G266">
        <v>1948.16</v>
      </c>
      <c r="H266" s="1">
        <v>42028</v>
      </c>
      <c r="I266">
        <v>9470.94</v>
      </c>
      <c r="J266" s="1">
        <v>41999</v>
      </c>
      <c r="K266">
        <v>3353.68</v>
      </c>
      <c r="L266" s="1">
        <v>41999</v>
      </c>
      <c r="M266">
        <v>1510.41</v>
      </c>
      <c r="N266" s="1">
        <v>41999</v>
      </c>
      <c r="O266">
        <v>1764.44</v>
      </c>
      <c r="P266" s="1">
        <v>42020</v>
      </c>
      <c r="Q266">
        <v>5148.3789999999999</v>
      </c>
      <c r="R266" s="1">
        <v>41999</v>
      </c>
      <c r="S266">
        <v>7186.32</v>
      </c>
    </row>
    <row r="267" spans="2:19" x14ac:dyDescent="0.2">
      <c r="B267" s="1">
        <v>42041</v>
      </c>
      <c r="C267">
        <v>3312.42</v>
      </c>
      <c r="D267" s="1">
        <v>42008</v>
      </c>
      <c r="E267">
        <v>8395.4500000000007</v>
      </c>
      <c r="F267" s="1">
        <v>42008</v>
      </c>
      <c r="G267">
        <v>1926.44</v>
      </c>
      <c r="H267" s="1">
        <v>42035</v>
      </c>
      <c r="I267">
        <v>9361.91</v>
      </c>
      <c r="J267" s="1">
        <v>42006</v>
      </c>
      <c r="K267">
        <v>3370.59</v>
      </c>
      <c r="L267" s="1">
        <v>42006</v>
      </c>
      <c r="M267">
        <v>1497.67</v>
      </c>
      <c r="N267" s="1">
        <v>42006</v>
      </c>
      <c r="O267">
        <v>1752.77</v>
      </c>
      <c r="P267" s="1">
        <v>42027</v>
      </c>
      <c r="Q267">
        <v>5323.8850000000002</v>
      </c>
      <c r="R267" s="1">
        <v>42006</v>
      </c>
      <c r="S267">
        <v>7230.57</v>
      </c>
    </row>
    <row r="268" spans="2:19" x14ac:dyDescent="0.2">
      <c r="B268" s="1">
        <v>42048</v>
      </c>
      <c r="C268">
        <v>3469.83</v>
      </c>
      <c r="D268" s="1">
        <v>42015</v>
      </c>
      <c r="E268">
        <v>8284.5</v>
      </c>
      <c r="F268" s="1">
        <v>42015</v>
      </c>
      <c r="G268">
        <v>1924.7</v>
      </c>
      <c r="H268" s="1">
        <v>42042</v>
      </c>
      <c r="I268">
        <v>9456.18</v>
      </c>
      <c r="J268" s="1">
        <v>42013</v>
      </c>
      <c r="K268">
        <v>3338.44</v>
      </c>
      <c r="L268" s="1">
        <v>42013</v>
      </c>
      <c r="M268">
        <v>1529.42</v>
      </c>
      <c r="N268" s="1">
        <v>42013</v>
      </c>
      <c r="O268">
        <v>1732.44</v>
      </c>
      <c r="P268" s="1">
        <v>42034</v>
      </c>
      <c r="Q268">
        <v>5289.4040000000005</v>
      </c>
      <c r="R268" s="1">
        <v>42013</v>
      </c>
      <c r="S268">
        <v>7402.72</v>
      </c>
    </row>
    <row r="269" spans="2:19" x14ac:dyDescent="0.2">
      <c r="B269" s="1">
        <v>42055</v>
      </c>
      <c r="C269">
        <v>3522.32</v>
      </c>
      <c r="D269" s="1">
        <v>42022</v>
      </c>
      <c r="E269">
        <v>8513.7999999999993</v>
      </c>
      <c r="F269" s="1">
        <v>42022</v>
      </c>
      <c r="G269">
        <v>1888.13</v>
      </c>
      <c r="H269" s="1">
        <v>42049</v>
      </c>
      <c r="I269">
        <v>9529.51</v>
      </c>
      <c r="J269" s="1">
        <v>42020</v>
      </c>
      <c r="K269">
        <v>3300.68</v>
      </c>
      <c r="L269" s="1">
        <v>42020</v>
      </c>
      <c r="M269">
        <v>1517.74</v>
      </c>
      <c r="N269" s="1">
        <v>42020</v>
      </c>
      <c r="O269">
        <v>1743.57</v>
      </c>
      <c r="P269" s="1">
        <v>42041</v>
      </c>
      <c r="Q269">
        <v>5342.5150000000003</v>
      </c>
      <c r="R269" s="1">
        <v>42020</v>
      </c>
      <c r="S269">
        <v>7490.88</v>
      </c>
    </row>
    <row r="270" spans="2:19" x14ac:dyDescent="0.2">
      <c r="B270" s="1">
        <v>42062</v>
      </c>
      <c r="C270">
        <v>3572.84</v>
      </c>
      <c r="D270" s="1">
        <v>42029</v>
      </c>
      <c r="E270">
        <v>8835.6</v>
      </c>
      <c r="F270" s="1">
        <v>42029</v>
      </c>
      <c r="G270">
        <v>1936.09</v>
      </c>
      <c r="H270" s="1">
        <v>42063</v>
      </c>
      <c r="I270">
        <v>9622.1</v>
      </c>
      <c r="J270" s="1">
        <v>42027</v>
      </c>
      <c r="K270">
        <v>3411.5</v>
      </c>
      <c r="L270" s="1">
        <v>42027</v>
      </c>
      <c r="M270">
        <v>1598.33</v>
      </c>
      <c r="N270" s="1">
        <v>42027</v>
      </c>
      <c r="O270">
        <v>1803.08</v>
      </c>
      <c r="P270" s="1">
        <v>42048</v>
      </c>
      <c r="Q270">
        <v>5374.165</v>
      </c>
      <c r="R270" s="1">
        <v>42027</v>
      </c>
      <c r="S270">
        <v>7548.93</v>
      </c>
    </row>
    <row r="271" spans="2:19" x14ac:dyDescent="0.2">
      <c r="B271" s="1">
        <v>42069</v>
      </c>
      <c r="C271">
        <v>3478.52</v>
      </c>
      <c r="D271" s="1">
        <v>42036</v>
      </c>
      <c r="E271">
        <v>8808.9</v>
      </c>
      <c r="F271" s="1">
        <v>42036</v>
      </c>
      <c r="G271">
        <v>1949.26</v>
      </c>
      <c r="H271" s="1">
        <v>42070</v>
      </c>
      <c r="I271">
        <v>9645.77</v>
      </c>
      <c r="J271" s="1">
        <v>42034</v>
      </c>
      <c r="K271">
        <v>3391.2</v>
      </c>
      <c r="L271" s="1">
        <v>42034</v>
      </c>
      <c r="M271">
        <v>1581.25</v>
      </c>
      <c r="N271" s="1">
        <v>42034</v>
      </c>
      <c r="O271">
        <v>1781.26</v>
      </c>
      <c r="P271" s="1">
        <v>42055</v>
      </c>
      <c r="Q271">
        <v>5400.1040000000003</v>
      </c>
      <c r="R271" s="1">
        <v>42034</v>
      </c>
      <c r="S271">
        <v>7689.91</v>
      </c>
    </row>
    <row r="272" spans="2:19" x14ac:dyDescent="0.2">
      <c r="B272" s="1">
        <v>42076</v>
      </c>
      <c r="C272">
        <v>3617.66</v>
      </c>
      <c r="D272" s="1">
        <v>42043</v>
      </c>
      <c r="E272">
        <v>8661.0499999999993</v>
      </c>
      <c r="F272" s="1">
        <v>42043</v>
      </c>
      <c r="G272">
        <v>1955.52</v>
      </c>
      <c r="H272" s="1">
        <v>42077</v>
      </c>
      <c r="I272">
        <v>9579.35</v>
      </c>
      <c r="J272" s="1">
        <v>42041</v>
      </c>
      <c r="K272">
        <v>3431.36</v>
      </c>
      <c r="L272" s="1">
        <v>42041</v>
      </c>
      <c r="M272">
        <v>1613.63</v>
      </c>
      <c r="N272" s="1">
        <v>42041</v>
      </c>
      <c r="O272">
        <v>1813.25</v>
      </c>
      <c r="P272" s="1">
        <v>42062</v>
      </c>
      <c r="Q272">
        <v>5450.2939999999999</v>
      </c>
      <c r="R272" s="1">
        <v>42041</v>
      </c>
      <c r="S272">
        <v>7728.18</v>
      </c>
    </row>
    <row r="273" spans="2:19" x14ac:dyDescent="0.2">
      <c r="B273" s="1">
        <v>42083</v>
      </c>
      <c r="C273">
        <v>3892.57</v>
      </c>
      <c r="D273" s="1">
        <v>42050</v>
      </c>
      <c r="E273">
        <v>8805.5</v>
      </c>
      <c r="F273" s="1">
        <v>42050</v>
      </c>
      <c r="G273">
        <v>1957.5</v>
      </c>
      <c r="H273" s="1">
        <v>42084</v>
      </c>
      <c r="I273">
        <v>9749.69</v>
      </c>
      <c r="J273" s="1">
        <v>42048</v>
      </c>
      <c r="K273">
        <v>3426.22</v>
      </c>
      <c r="L273" s="1">
        <v>42048</v>
      </c>
      <c r="M273">
        <v>1615.89</v>
      </c>
      <c r="N273" s="1">
        <v>42048</v>
      </c>
      <c r="O273">
        <v>1800.95</v>
      </c>
      <c r="P273" s="1">
        <v>42069</v>
      </c>
      <c r="Q273">
        <v>5514.7870000000003</v>
      </c>
      <c r="R273" s="1">
        <v>42048</v>
      </c>
      <c r="S273">
        <v>7773.45</v>
      </c>
    </row>
    <row r="274" spans="2:19" x14ac:dyDescent="0.2">
      <c r="B274" s="1">
        <v>42090</v>
      </c>
      <c r="C274">
        <v>3971.7</v>
      </c>
      <c r="D274" s="1">
        <v>42057</v>
      </c>
      <c r="E274">
        <v>8833.6</v>
      </c>
      <c r="F274" s="1">
        <v>42057</v>
      </c>
      <c r="G274">
        <v>1961.45</v>
      </c>
      <c r="H274" s="1">
        <v>42091</v>
      </c>
      <c r="I274">
        <v>9503.7199999999993</v>
      </c>
      <c r="J274" s="1">
        <v>42055</v>
      </c>
      <c r="K274">
        <v>3435.66</v>
      </c>
      <c r="L274" s="1">
        <v>42055</v>
      </c>
      <c r="M274">
        <v>1603.45</v>
      </c>
      <c r="N274" s="1">
        <v>42055</v>
      </c>
      <c r="O274">
        <v>1807.87</v>
      </c>
      <c r="P274" s="1">
        <v>42076</v>
      </c>
      <c r="Q274">
        <v>5426.4660000000003</v>
      </c>
      <c r="R274" s="1">
        <v>42055</v>
      </c>
      <c r="S274">
        <v>7825.39</v>
      </c>
    </row>
    <row r="275" spans="2:19" x14ac:dyDescent="0.2">
      <c r="B275" s="1">
        <v>42097</v>
      </c>
      <c r="C275">
        <v>4170.54</v>
      </c>
      <c r="D275" s="1">
        <v>42064</v>
      </c>
      <c r="E275">
        <v>8901.85</v>
      </c>
      <c r="F275" s="1">
        <v>42064</v>
      </c>
      <c r="G275">
        <v>1985.8</v>
      </c>
      <c r="H275" s="1">
        <v>42098</v>
      </c>
      <c r="I275">
        <v>9600.32</v>
      </c>
      <c r="J275" s="1">
        <v>42062</v>
      </c>
      <c r="K275">
        <v>3402.86</v>
      </c>
      <c r="L275" s="1">
        <v>42062</v>
      </c>
      <c r="M275">
        <v>1587.01</v>
      </c>
      <c r="N275" s="1">
        <v>42062</v>
      </c>
      <c r="O275">
        <v>1821.21</v>
      </c>
      <c r="P275" s="1">
        <v>42083</v>
      </c>
      <c r="Q275">
        <v>5443.0649999999996</v>
      </c>
      <c r="R275" s="1">
        <v>42062</v>
      </c>
      <c r="S275">
        <v>7730.57</v>
      </c>
    </row>
    <row r="276" spans="2:19" x14ac:dyDescent="0.2">
      <c r="B276" s="1">
        <v>42104</v>
      </c>
      <c r="C276">
        <v>4344.42</v>
      </c>
      <c r="D276" s="1">
        <v>42071</v>
      </c>
      <c r="E276">
        <v>8937.75</v>
      </c>
      <c r="F276" s="1">
        <v>42071</v>
      </c>
      <c r="G276">
        <v>2012.94</v>
      </c>
      <c r="H276" s="1">
        <v>42105</v>
      </c>
      <c r="I276">
        <v>9617.7000000000007</v>
      </c>
      <c r="J276" s="1">
        <v>42069</v>
      </c>
      <c r="K276">
        <v>3417.51</v>
      </c>
      <c r="L276" s="1">
        <v>42069</v>
      </c>
      <c r="M276">
        <v>1568.29</v>
      </c>
      <c r="N276" s="1">
        <v>42069</v>
      </c>
      <c r="O276">
        <v>1806.96</v>
      </c>
      <c r="P276" s="1">
        <v>42090</v>
      </c>
      <c r="Q276">
        <v>5396.8540000000003</v>
      </c>
      <c r="R276" s="1">
        <v>42069</v>
      </c>
      <c r="S276">
        <v>7861.33</v>
      </c>
    </row>
    <row r="277" spans="2:19" x14ac:dyDescent="0.2">
      <c r="B277" s="1">
        <v>42111</v>
      </c>
      <c r="C277">
        <v>4596.1400000000003</v>
      </c>
      <c r="D277" s="1">
        <v>42078</v>
      </c>
      <c r="E277">
        <v>8647.75</v>
      </c>
      <c r="F277" s="1">
        <v>42078</v>
      </c>
      <c r="G277">
        <v>1985.79</v>
      </c>
      <c r="H277" s="1">
        <v>42112</v>
      </c>
      <c r="I277">
        <v>9570.93</v>
      </c>
      <c r="J277" s="1">
        <v>42076</v>
      </c>
      <c r="K277">
        <v>3362.77</v>
      </c>
      <c r="L277" s="1">
        <v>42076</v>
      </c>
      <c r="M277">
        <v>1541.55</v>
      </c>
      <c r="N277" s="1">
        <v>42076</v>
      </c>
      <c r="O277">
        <v>1781.75</v>
      </c>
      <c r="P277" s="1">
        <v>42097</v>
      </c>
      <c r="Q277">
        <v>5456.3990000000003</v>
      </c>
      <c r="R277" s="1">
        <v>42076</v>
      </c>
      <c r="S277">
        <v>7809.54</v>
      </c>
    </row>
    <row r="278" spans="2:19" x14ac:dyDescent="0.2">
      <c r="B278" s="1">
        <v>42118</v>
      </c>
      <c r="C278">
        <v>4702.6400000000003</v>
      </c>
      <c r="D278" s="1">
        <v>42085</v>
      </c>
      <c r="E278">
        <v>8570.9</v>
      </c>
      <c r="F278" s="1">
        <v>42085</v>
      </c>
      <c r="G278">
        <v>2037.24</v>
      </c>
      <c r="H278" s="1">
        <v>42119</v>
      </c>
      <c r="I278">
        <v>9913.2800000000007</v>
      </c>
      <c r="J278" s="1">
        <v>42083</v>
      </c>
      <c r="K278">
        <v>3412.44</v>
      </c>
      <c r="L278" s="1">
        <v>42083</v>
      </c>
      <c r="M278">
        <v>1529.96</v>
      </c>
      <c r="N278" s="1">
        <v>42083</v>
      </c>
      <c r="O278">
        <v>1803.65</v>
      </c>
      <c r="P278" s="1">
        <v>42104</v>
      </c>
      <c r="Q278">
        <v>5491.34</v>
      </c>
      <c r="R278" s="1">
        <v>42083</v>
      </c>
      <c r="S278">
        <v>7818.38</v>
      </c>
    </row>
    <row r="279" spans="2:19" x14ac:dyDescent="0.2">
      <c r="B279" s="1">
        <v>42125</v>
      </c>
      <c r="C279">
        <v>4749.8900000000003</v>
      </c>
      <c r="D279" s="1">
        <v>42092</v>
      </c>
      <c r="E279">
        <v>8341.4</v>
      </c>
      <c r="F279" s="1">
        <v>42092</v>
      </c>
      <c r="G279">
        <v>2019.8</v>
      </c>
      <c r="H279" s="1">
        <v>42126</v>
      </c>
      <c r="I279">
        <v>9820.0499999999993</v>
      </c>
      <c r="J279" s="1">
        <v>42090</v>
      </c>
      <c r="K279">
        <v>3450.1</v>
      </c>
      <c r="L279" s="1">
        <v>42090</v>
      </c>
      <c r="M279">
        <v>1495.22</v>
      </c>
      <c r="N279" s="1">
        <v>42090</v>
      </c>
      <c r="O279">
        <v>1813.37</v>
      </c>
      <c r="P279" s="1">
        <v>42111</v>
      </c>
      <c r="Q279">
        <v>5410.6440000000002</v>
      </c>
      <c r="R279" s="1">
        <v>42090</v>
      </c>
      <c r="S279">
        <v>7877.96</v>
      </c>
    </row>
    <row r="280" spans="2:19" x14ac:dyDescent="0.2">
      <c r="B280" s="1">
        <v>42132</v>
      </c>
      <c r="C280">
        <v>4558.3999999999996</v>
      </c>
      <c r="D280" s="1">
        <v>42099</v>
      </c>
      <c r="E280">
        <v>8586.25</v>
      </c>
      <c r="F280" s="1">
        <v>42099</v>
      </c>
      <c r="G280">
        <v>2045.42</v>
      </c>
      <c r="H280" s="1">
        <v>42133</v>
      </c>
      <c r="I280">
        <v>9692</v>
      </c>
      <c r="J280" s="1">
        <v>42097</v>
      </c>
      <c r="K280">
        <v>3453.75</v>
      </c>
      <c r="L280" s="1">
        <v>42097</v>
      </c>
      <c r="M280">
        <v>1536.05</v>
      </c>
      <c r="N280" s="1">
        <v>42097</v>
      </c>
      <c r="O280">
        <v>1834.52</v>
      </c>
      <c r="P280" s="1">
        <v>42118</v>
      </c>
      <c r="Q280">
        <v>5435.3549999999996</v>
      </c>
      <c r="R280" s="1">
        <v>42097</v>
      </c>
      <c r="S280">
        <v>7993.09</v>
      </c>
    </row>
    <row r="281" spans="2:19" x14ac:dyDescent="0.2">
      <c r="B281" s="1">
        <v>42139</v>
      </c>
      <c r="C281">
        <v>4617.47</v>
      </c>
      <c r="D281" s="1">
        <v>42106</v>
      </c>
      <c r="E281">
        <v>8780.35</v>
      </c>
      <c r="F281" s="1">
        <v>42106</v>
      </c>
      <c r="G281">
        <v>2087.7600000000002</v>
      </c>
      <c r="H281" s="1">
        <v>42140</v>
      </c>
      <c r="I281">
        <v>9579.48</v>
      </c>
      <c r="J281" s="1">
        <v>42104</v>
      </c>
      <c r="K281">
        <v>3472.38</v>
      </c>
      <c r="L281" s="1">
        <v>42104</v>
      </c>
      <c r="M281">
        <v>1547.83</v>
      </c>
      <c r="N281" s="1">
        <v>42104</v>
      </c>
      <c r="O281">
        <v>1844.31</v>
      </c>
      <c r="P281" s="1">
        <v>42125</v>
      </c>
      <c r="Q281">
        <v>5086.4250000000002</v>
      </c>
      <c r="R281" s="1">
        <v>42104</v>
      </c>
      <c r="S281">
        <v>8127.48</v>
      </c>
    </row>
    <row r="282" spans="2:19" x14ac:dyDescent="0.2">
      <c r="B282" s="1">
        <v>42146</v>
      </c>
      <c r="C282">
        <v>4951.34</v>
      </c>
      <c r="D282" s="1">
        <v>42113</v>
      </c>
      <c r="E282">
        <v>8606</v>
      </c>
      <c r="F282" s="1">
        <v>42113</v>
      </c>
      <c r="G282">
        <v>2143.5</v>
      </c>
      <c r="H282" s="1">
        <v>42147</v>
      </c>
      <c r="I282">
        <v>9638.7999999999993</v>
      </c>
      <c r="J282" s="1">
        <v>42111</v>
      </c>
      <c r="K282">
        <v>3525.19</v>
      </c>
      <c r="L282" s="1">
        <v>42111</v>
      </c>
      <c r="M282">
        <v>1566.85</v>
      </c>
      <c r="N282" s="1">
        <v>42111</v>
      </c>
      <c r="O282">
        <v>1845.86</v>
      </c>
      <c r="P282" s="1">
        <v>42132</v>
      </c>
      <c r="Q282">
        <v>5182.2129999999997</v>
      </c>
      <c r="R282" s="1">
        <v>42111</v>
      </c>
      <c r="S282">
        <v>7946.89</v>
      </c>
    </row>
    <row r="283" spans="2:19" x14ac:dyDescent="0.2">
      <c r="B283" s="1">
        <v>42153</v>
      </c>
      <c r="C283">
        <v>4840.83</v>
      </c>
      <c r="D283" s="1">
        <v>42120</v>
      </c>
      <c r="E283">
        <v>8305.25</v>
      </c>
      <c r="F283" s="1">
        <v>42120</v>
      </c>
      <c r="G283">
        <v>2159.8000000000002</v>
      </c>
      <c r="H283" s="1">
        <v>42154</v>
      </c>
      <c r="I283">
        <v>9701.07</v>
      </c>
      <c r="J283" s="1">
        <v>42118</v>
      </c>
      <c r="K283">
        <v>3513</v>
      </c>
      <c r="L283" s="1">
        <v>42118</v>
      </c>
      <c r="M283">
        <v>1555.46</v>
      </c>
      <c r="N283" s="1">
        <v>42118</v>
      </c>
      <c r="O283">
        <v>1862.58</v>
      </c>
      <c r="P283" s="1">
        <v>42139</v>
      </c>
      <c r="Q283">
        <v>5227.0959999999995</v>
      </c>
      <c r="R283" s="1">
        <v>42118</v>
      </c>
      <c r="S283">
        <v>7947.25</v>
      </c>
    </row>
    <row r="284" spans="2:19" x14ac:dyDescent="0.2">
      <c r="B284" s="1">
        <v>42160</v>
      </c>
      <c r="C284">
        <v>5230.55</v>
      </c>
      <c r="D284" s="1">
        <v>42127</v>
      </c>
      <c r="E284">
        <v>8181.5</v>
      </c>
      <c r="F284" s="1">
        <v>42127</v>
      </c>
      <c r="G284">
        <v>2127.17</v>
      </c>
      <c r="H284" s="1">
        <v>42161</v>
      </c>
      <c r="I284">
        <v>9340.1299999999992</v>
      </c>
      <c r="J284" s="1">
        <v>42125</v>
      </c>
      <c r="K284">
        <v>3487.39</v>
      </c>
      <c r="L284" s="1">
        <v>42125</v>
      </c>
      <c r="M284">
        <v>1526.74</v>
      </c>
      <c r="N284" s="1">
        <v>42125</v>
      </c>
      <c r="O284">
        <v>1818.27</v>
      </c>
      <c r="P284" s="1">
        <v>42146</v>
      </c>
      <c r="Q284">
        <v>5315.1530000000002</v>
      </c>
      <c r="R284" s="1">
        <v>42125</v>
      </c>
      <c r="S284">
        <v>7714.82</v>
      </c>
    </row>
    <row r="285" spans="2:19" x14ac:dyDescent="0.2">
      <c r="B285" s="1">
        <v>42167</v>
      </c>
      <c r="C285">
        <v>5335.12</v>
      </c>
      <c r="D285" s="1">
        <v>42134</v>
      </c>
      <c r="E285">
        <v>8191.5</v>
      </c>
      <c r="F285" s="1">
        <v>42134</v>
      </c>
      <c r="G285">
        <v>2085.52</v>
      </c>
      <c r="H285" s="1">
        <v>42168</v>
      </c>
      <c r="I285">
        <v>9301.93</v>
      </c>
      <c r="J285" s="1">
        <v>42132</v>
      </c>
      <c r="K285">
        <v>3452.01</v>
      </c>
      <c r="L285" s="1">
        <v>42132</v>
      </c>
      <c r="M285">
        <v>1510.51</v>
      </c>
      <c r="N285" s="1">
        <v>42132</v>
      </c>
      <c r="O285">
        <v>1807.65</v>
      </c>
      <c r="P285" s="1">
        <v>42153</v>
      </c>
      <c r="Q285">
        <v>5216.3789999999999</v>
      </c>
      <c r="R285" s="1">
        <v>42132</v>
      </c>
      <c r="S285">
        <v>7763.21</v>
      </c>
    </row>
    <row r="286" spans="2:19" x14ac:dyDescent="0.2">
      <c r="B286" s="1">
        <v>42174</v>
      </c>
      <c r="C286">
        <v>4637.05</v>
      </c>
      <c r="D286" s="1">
        <v>42141</v>
      </c>
      <c r="E286">
        <v>8262.35</v>
      </c>
      <c r="F286" s="1">
        <v>42141</v>
      </c>
      <c r="G286">
        <v>2106.5</v>
      </c>
      <c r="H286" s="1">
        <v>42175</v>
      </c>
      <c r="I286">
        <v>9218.3700000000008</v>
      </c>
      <c r="J286" s="1">
        <v>42139</v>
      </c>
      <c r="K286">
        <v>3463.1</v>
      </c>
      <c r="L286" s="1">
        <v>42139</v>
      </c>
      <c r="M286">
        <v>1512.19</v>
      </c>
      <c r="N286" s="1">
        <v>42139</v>
      </c>
      <c r="O286">
        <v>1811.92</v>
      </c>
      <c r="P286" s="1">
        <v>42160</v>
      </c>
      <c r="Q286">
        <v>5100.5720000000001</v>
      </c>
      <c r="R286" s="1">
        <v>42139</v>
      </c>
      <c r="S286">
        <v>7881.95</v>
      </c>
    </row>
    <row r="287" spans="2:19" x14ac:dyDescent="0.2">
      <c r="B287" s="1">
        <v>42181</v>
      </c>
      <c r="C287">
        <v>4336.1899999999996</v>
      </c>
      <c r="D287" s="1">
        <v>42148</v>
      </c>
      <c r="E287">
        <v>8458.9500000000007</v>
      </c>
      <c r="F287" s="1">
        <v>42148</v>
      </c>
      <c r="G287">
        <v>2146.1</v>
      </c>
      <c r="H287" s="1">
        <v>42182</v>
      </c>
      <c r="I287">
        <v>9462.57</v>
      </c>
      <c r="J287" s="1">
        <v>42146</v>
      </c>
      <c r="K287">
        <v>3450.18</v>
      </c>
      <c r="L287" s="1">
        <v>42146</v>
      </c>
      <c r="M287">
        <v>1523.86</v>
      </c>
      <c r="N287" s="1">
        <v>42146</v>
      </c>
      <c r="O287">
        <v>1787.5</v>
      </c>
      <c r="P287" s="1">
        <v>42167</v>
      </c>
      <c r="Q287">
        <v>4935.817</v>
      </c>
      <c r="R287" s="1">
        <v>42146</v>
      </c>
      <c r="S287">
        <v>7810.17</v>
      </c>
    </row>
    <row r="288" spans="2:19" x14ac:dyDescent="0.2">
      <c r="B288" s="1">
        <v>42188</v>
      </c>
      <c r="C288">
        <v>3885.92</v>
      </c>
      <c r="D288" s="1">
        <v>42155</v>
      </c>
      <c r="E288">
        <v>8433.65</v>
      </c>
      <c r="F288" s="1">
        <v>42155</v>
      </c>
      <c r="G288">
        <v>2114.8000000000002</v>
      </c>
      <c r="H288" s="1">
        <v>42189</v>
      </c>
      <c r="I288">
        <v>9358.23</v>
      </c>
      <c r="J288" s="1">
        <v>42153</v>
      </c>
      <c r="K288">
        <v>3392.11</v>
      </c>
      <c r="L288" s="1">
        <v>42153</v>
      </c>
      <c r="M288">
        <v>1496.05</v>
      </c>
      <c r="N288" s="1">
        <v>42153</v>
      </c>
      <c r="O288">
        <v>1747.52</v>
      </c>
      <c r="P288" s="1">
        <v>42174</v>
      </c>
      <c r="Q288">
        <v>4985.0060000000003</v>
      </c>
      <c r="R288" s="1">
        <v>42153</v>
      </c>
      <c r="S288">
        <v>7580.46</v>
      </c>
    </row>
    <row r="289" spans="2:19" x14ac:dyDescent="0.2">
      <c r="B289" s="1">
        <v>42195</v>
      </c>
      <c r="C289">
        <v>4106.5600000000004</v>
      </c>
      <c r="D289" s="1">
        <v>42162</v>
      </c>
      <c r="E289">
        <v>8114.7</v>
      </c>
      <c r="F289" s="1">
        <v>42162</v>
      </c>
      <c r="G289">
        <v>2068.1</v>
      </c>
      <c r="H289" s="1">
        <v>42196</v>
      </c>
      <c r="I289">
        <v>8914.1299999999992</v>
      </c>
      <c r="J289" s="1">
        <v>42160</v>
      </c>
      <c r="K289">
        <v>3333.67</v>
      </c>
      <c r="L289" s="1">
        <v>42160</v>
      </c>
      <c r="M289">
        <v>1507.37</v>
      </c>
      <c r="N289" s="1">
        <v>42160</v>
      </c>
      <c r="O289">
        <v>1745.33</v>
      </c>
      <c r="P289" s="1">
        <v>42181</v>
      </c>
      <c r="Q289">
        <v>4923.0050000000001</v>
      </c>
      <c r="R289" s="1">
        <v>42160</v>
      </c>
      <c r="S289">
        <v>7526.7</v>
      </c>
    </row>
    <row r="290" spans="2:19" x14ac:dyDescent="0.2">
      <c r="B290" s="1">
        <v>42202</v>
      </c>
      <c r="C290">
        <v>4151.5</v>
      </c>
      <c r="D290" s="1">
        <v>42169</v>
      </c>
      <c r="E290">
        <v>7982.9</v>
      </c>
      <c r="F290" s="1">
        <v>42169</v>
      </c>
      <c r="G290">
        <v>2052.17</v>
      </c>
      <c r="H290" s="1">
        <v>42203</v>
      </c>
      <c r="I290">
        <v>9045.98</v>
      </c>
      <c r="J290" s="1">
        <v>42167</v>
      </c>
      <c r="K290">
        <v>3353.85</v>
      </c>
      <c r="L290" s="1">
        <v>42167</v>
      </c>
      <c r="M290">
        <v>1508.23</v>
      </c>
      <c r="N290" s="1">
        <v>42167</v>
      </c>
      <c r="O290">
        <v>1734.37</v>
      </c>
      <c r="P290" s="1">
        <v>42188</v>
      </c>
      <c r="Q290">
        <v>4982.91</v>
      </c>
      <c r="R290" s="1">
        <v>42167</v>
      </c>
      <c r="S290">
        <v>7503.72</v>
      </c>
    </row>
    <row r="291" spans="2:19" x14ac:dyDescent="0.2">
      <c r="B291" s="1">
        <v>42209</v>
      </c>
      <c r="C291">
        <v>4176.28</v>
      </c>
      <c r="D291" s="1">
        <v>42176</v>
      </c>
      <c r="E291">
        <v>8224.9500000000007</v>
      </c>
      <c r="F291" s="1">
        <v>42176</v>
      </c>
      <c r="G291">
        <v>2046.96</v>
      </c>
      <c r="H291" s="1">
        <v>42210</v>
      </c>
      <c r="I291">
        <v>8767.86</v>
      </c>
      <c r="J291" s="1">
        <v>42174</v>
      </c>
      <c r="K291">
        <v>3300.96</v>
      </c>
      <c r="L291" s="1">
        <v>42174</v>
      </c>
      <c r="M291">
        <v>1491.46</v>
      </c>
      <c r="N291" s="1">
        <v>42174</v>
      </c>
      <c r="O291">
        <v>1721.77</v>
      </c>
      <c r="P291" s="1">
        <v>42195</v>
      </c>
      <c r="Q291">
        <v>4859.0339999999997</v>
      </c>
      <c r="R291" s="1">
        <v>42174</v>
      </c>
      <c r="S291">
        <v>7601.17</v>
      </c>
    </row>
    <row r="292" spans="2:19" x14ac:dyDescent="0.2">
      <c r="B292" s="1">
        <v>42216</v>
      </c>
      <c r="C292">
        <v>3816.7</v>
      </c>
      <c r="D292" s="1">
        <v>42183</v>
      </c>
      <c r="E292">
        <v>8381.1</v>
      </c>
      <c r="F292" s="1">
        <v>42183</v>
      </c>
      <c r="G292">
        <v>2090.2600000000002</v>
      </c>
      <c r="H292" s="1">
        <v>42217</v>
      </c>
      <c r="I292">
        <v>8665.34</v>
      </c>
      <c r="J292" s="1">
        <v>42181</v>
      </c>
      <c r="K292">
        <v>3320.9</v>
      </c>
      <c r="L292" s="1">
        <v>42181</v>
      </c>
      <c r="M292">
        <v>1518.03</v>
      </c>
      <c r="N292" s="1">
        <v>42181</v>
      </c>
      <c r="O292">
        <v>1710.47</v>
      </c>
      <c r="P292" s="1">
        <v>42202</v>
      </c>
      <c r="Q292">
        <v>4869.8490000000002</v>
      </c>
      <c r="R292" s="1">
        <v>42181</v>
      </c>
      <c r="S292">
        <v>7622.05</v>
      </c>
    </row>
    <row r="293" spans="2:19" x14ac:dyDescent="0.2">
      <c r="B293" s="1">
        <v>42223</v>
      </c>
      <c r="C293">
        <v>3906.94</v>
      </c>
      <c r="D293" s="1">
        <v>42190</v>
      </c>
      <c r="E293">
        <v>8484.9</v>
      </c>
      <c r="F293" s="1">
        <v>42190</v>
      </c>
      <c r="G293">
        <v>2104.41</v>
      </c>
      <c r="H293" s="1">
        <v>42224</v>
      </c>
      <c r="I293">
        <v>8442.2900000000009</v>
      </c>
      <c r="J293" s="1">
        <v>42188</v>
      </c>
      <c r="K293">
        <v>3342.73</v>
      </c>
      <c r="L293" s="1">
        <v>42188</v>
      </c>
      <c r="M293">
        <v>1489.59</v>
      </c>
      <c r="N293" s="1">
        <v>42188</v>
      </c>
      <c r="O293">
        <v>1734.24</v>
      </c>
      <c r="P293" s="1">
        <v>42209</v>
      </c>
      <c r="Q293">
        <v>4856.5950000000003</v>
      </c>
      <c r="R293" s="1">
        <v>42188</v>
      </c>
      <c r="S293">
        <v>7535.3</v>
      </c>
    </row>
    <row r="294" spans="2:19" x14ac:dyDescent="0.2">
      <c r="B294" s="1">
        <v>42230</v>
      </c>
      <c r="C294">
        <v>4073.54</v>
      </c>
      <c r="D294" s="1">
        <v>42197</v>
      </c>
      <c r="E294">
        <v>8360.5499999999993</v>
      </c>
      <c r="F294" s="1">
        <v>42197</v>
      </c>
      <c r="G294">
        <v>2031.17</v>
      </c>
      <c r="H294" s="1">
        <v>42231</v>
      </c>
      <c r="I294">
        <v>8305.64</v>
      </c>
      <c r="J294" s="1">
        <v>42195</v>
      </c>
      <c r="K294">
        <v>3279.88</v>
      </c>
      <c r="L294" s="1">
        <v>42195</v>
      </c>
      <c r="M294">
        <v>1484.9</v>
      </c>
      <c r="N294" s="1">
        <v>42195</v>
      </c>
      <c r="O294">
        <v>1715.58</v>
      </c>
      <c r="P294" s="1">
        <v>42216</v>
      </c>
      <c r="Q294">
        <v>4802.5290000000005</v>
      </c>
      <c r="R294" s="1">
        <v>42195</v>
      </c>
      <c r="S294">
        <v>7392.59</v>
      </c>
    </row>
    <row r="295" spans="2:19" x14ac:dyDescent="0.2">
      <c r="B295" s="1">
        <v>42237</v>
      </c>
      <c r="C295">
        <v>3589.54</v>
      </c>
      <c r="D295" s="1">
        <v>42204</v>
      </c>
      <c r="E295">
        <v>8609.85</v>
      </c>
      <c r="F295" s="1">
        <v>42204</v>
      </c>
      <c r="G295">
        <v>2076.79</v>
      </c>
      <c r="H295" s="1">
        <v>42238</v>
      </c>
      <c r="I295">
        <v>7786.92</v>
      </c>
      <c r="J295" s="1">
        <v>42202</v>
      </c>
      <c r="K295">
        <v>3353.45</v>
      </c>
      <c r="L295" s="1">
        <v>42202</v>
      </c>
      <c r="M295">
        <v>1479.31</v>
      </c>
      <c r="N295" s="1">
        <v>42202</v>
      </c>
      <c r="O295">
        <v>1726.73</v>
      </c>
      <c r="P295" s="1">
        <v>42223</v>
      </c>
      <c r="Q295">
        <v>4770.3029999999999</v>
      </c>
      <c r="R295" s="1">
        <v>42202</v>
      </c>
      <c r="S295">
        <v>7617.13</v>
      </c>
    </row>
    <row r="296" spans="2:19" x14ac:dyDescent="0.2">
      <c r="B296" s="1">
        <v>42244</v>
      </c>
      <c r="C296">
        <v>3342.29</v>
      </c>
      <c r="D296" s="1">
        <v>42211</v>
      </c>
      <c r="E296">
        <v>8521.5499999999993</v>
      </c>
      <c r="F296" s="1">
        <v>42211</v>
      </c>
      <c r="G296">
        <v>2045.96</v>
      </c>
      <c r="H296" s="1">
        <v>42245</v>
      </c>
      <c r="I296">
        <v>8019.18</v>
      </c>
      <c r="J296" s="1">
        <v>42209</v>
      </c>
      <c r="K296">
        <v>3352.65</v>
      </c>
      <c r="L296" s="1">
        <v>42209</v>
      </c>
      <c r="M296">
        <v>1438.08</v>
      </c>
      <c r="N296" s="1">
        <v>42209</v>
      </c>
      <c r="O296">
        <v>1720.76</v>
      </c>
      <c r="P296" s="1">
        <v>42230</v>
      </c>
      <c r="Q296">
        <v>4585.3909999999996</v>
      </c>
      <c r="R296" s="1">
        <v>42209</v>
      </c>
      <c r="S296">
        <v>7665.52</v>
      </c>
    </row>
    <row r="297" spans="2:19" x14ac:dyDescent="0.2">
      <c r="B297" s="1">
        <v>42251</v>
      </c>
      <c r="C297">
        <v>3365.83</v>
      </c>
      <c r="D297" s="1">
        <v>42218</v>
      </c>
      <c r="E297">
        <v>8532.85</v>
      </c>
      <c r="F297" s="1">
        <v>42218</v>
      </c>
      <c r="G297">
        <v>2030.16</v>
      </c>
      <c r="H297" s="1">
        <v>42252</v>
      </c>
      <c r="I297">
        <v>8000.6</v>
      </c>
      <c r="J297" s="1">
        <v>42216</v>
      </c>
      <c r="K297">
        <v>3202.5</v>
      </c>
      <c r="L297" s="1">
        <v>42216</v>
      </c>
      <c r="M297">
        <v>1440.12</v>
      </c>
      <c r="N297" s="1">
        <v>42216</v>
      </c>
      <c r="O297">
        <v>1723.14</v>
      </c>
      <c r="P297" s="1">
        <v>42237</v>
      </c>
      <c r="Q297">
        <v>4335.9530000000004</v>
      </c>
      <c r="R297" s="1">
        <v>42216</v>
      </c>
      <c r="S297">
        <v>7550</v>
      </c>
    </row>
    <row r="298" spans="2:19" x14ac:dyDescent="0.2">
      <c r="B298" s="1">
        <v>42258</v>
      </c>
      <c r="C298">
        <v>3347.19</v>
      </c>
      <c r="D298" s="1">
        <v>42225</v>
      </c>
      <c r="E298">
        <v>8564.6</v>
      </c>
      <c r="F298" s="1">
        <v>42225</v>
      </c>
      <c r="G298">
        <v>2010.23</v>
      </c>
      <c r="H298" s="1">
        <v>42259</v>
      </c>
      <c r="I298">
        <v>8305.82</v>
      </c>
      <c r="J298" s="1">
        <v>42223</v>
      </c>
      <c r="K298">
        <v>3196.66</v>
      </c>
      <c r="L298" s="1">
        <v>42223</v>
      </c>
      <c r="M298">
        <v>1428.79</v>
      </c>
      <c r="N298" s="1">
        <v>42223</v>
      </c>
      <c r="O298">
        <v>1682.65</v>
      </c>
      <c r="P298" s="1">
        <v>42244</v>
      </c>
      <c r="Q298">
        <v>4446.201</v>
      </c>
      <c r="R298" s="1">
        <v>42223</v>
      </c>
      <c r="S298">
        <v>7532.52</v>
      </c>
    </row>
    <row r="299" spans="2:19" x14ac:dyDescent="0.2">
      <c r="B299" s="1">
        <v>42265</v>
      </c>
      <c r="C299">
        <v>3251.27</v>
      </c>
      <c r="D299" s="1">
        <v>42232</v>
      </c>
      <c r="E299">
        <v>8518.5499999999993</v>
      </c>
      <c r="F299" s="1">
        <v>42232</v>
      </c>
      <c r="G299">
        <v>1983.46</v>
      </c>
      <c r="H299" s="1">
        <v>42266</v>
      </c>
      <c r="I299">
        <v>8462.14</v>
      </c>
      <c r="J299" s="1">
        <v>42230</v>
      </c>
      <c r="K299">
        <v>3114.25</v>
      </c>
      <c r="L299" s="1">
        <v>42230</v>
      </c>
      <c r="M299">
        <v>1413.92</v>
      </c>
      <c r="N299" s="1">
        <v>42230</v>
      </c>
      <c r="O299">
        <v>1596.82</v>
      </c>
      <c r="P299" s="1">
        <v>42251</v>
      </c>
      <c r="Q299">
        <v>4415.3429999999998</v>
      </c>
      <c r="R299" s="1">
        <v>42230</v>
      </c>
      <c r="S299">
        <v>7408.44</v>
      </c>
    </row>
    <row r="300" spans="2:19" x14ac:dyDescent="0.2">
      <c r="B300" s="1">
        <v>42272</v>
      </c>
      <c r="C300">
        <v>3231.95</v>
      </c>
      <c r="D300" s="1">
        <v>42239</v>
      </c>
      <c r="E300">
        <v>8299.9500000000007</v>
      </c>
      <c r="F300" s="1">
        <v>42239</v>
      </c>
      <c r="G300">
        <v>1876.07</v>
      </c>
      <c r="H300" s="1">
        <v>42273</v>
      </c>
      <c r="I300">
        <v>8132.35</v>
      </c>
      <c r="J300" s="1">
        <v>42237</v>
      </c>
      <c r="K300">
        <v>2971.01</v>
      </c>
      <c r="L300" s="1">
        <v>42237</v>
      </c>
      <c r="M300">
        <v>1365.61</v>
      </c>
      <c r="N300" s="1">
        <v>42237</v>
      </c>
      <c r="O300">
        <v>1574.67</v>
      </c>
      <c r="P300" s="1">
        <v>42258</v>
      </c>
      <c r="Q300">
        <v>4360.4679999999998</v>
      </c>
      <c r="R300" s="1">
        <v>42237</v>
      </c>
      <c r="S300">
        <v>7278.98</v>
      </c>
    </row>
    <row r="301" spans="2:19" x14ac:dyDescent="0.2">
      <c r="B301" s="1">
        <v>42279</v>
      </c>
      <c r="C301">
        <v>3202.95</v>
      </c>
      <c r="D301" s="1">
        <v>42246</v>
      </c>
      <c r="E301">
        <v>8001.95</v>
      </c>
      <c r="F301" s="1">
        <v>42246</v>
      </c>
      <c r="G301">
        <v>1937.67</v>
      </c>
      <c r="H301" s="1">
        <v>42280</v>
      </c>
      <c r="I301">
        <v>8305.0300000000007</v>
      </c>
      <c r="J301" s="1">
        <v>42244</v>
      </c>
      <c r="K301">
        <v>2955.94</v>
      </c>
      <c r="L301" s="1">
        <v>42244</v>
      </c>
      <c r="M301">
        <v>1365.94</v>
      </c>
      <c r="N301" s="1">
        <v>42244</v>
      </c>
      <c r="O301">
        <v>1612.74</v>
      </c>
      <c r="P301" s="1">
        <v>42265</v>
      </c>
      <c r="Q301">
        <v>4380.32</v>
      </c>
      <c r="R301" s="1">
        <v>42244</v>
      </c>
      <c r="S301">
        <v>7098.81</v>
      </c>
    </row>
    <row r="302" spans="2:19" x14ac:dyDescent="0.2">
      <c r="B302" s="1">
        <v>42286</v>
      </c>
      <c r="C302">
        <v>3340.12</v>
      </c>
      <c r="D302" s="1">
        <v>42253</v>
      </c>
      <c r="E302">
        <v>7655.05</v>
      </c>
      <c r="F302" s="1">
        <v>42253</v>
      </c>
      <c r="G302">
        <v>1886.04</v>
      </c>
      <c r="H302" s="1">
        <v>42287</v>
      </c>
      <c r="I302">
        <v>8445.9599999999991</v>
      </c>
      <c r="J302" s="1">
        <v>42251</v>
      </c>
      <c r="K302">
        <v>2863.81</v>
      </c>
      <c r="L302" s="1">
        <v>42251</v>
      </c>
      <c r="M302">
        <v>1370.75</v>
      </c>
      <c r="N302" s="1">
        <v>42251</v>
      </c>
      <c r="O302">
        <v>1589.16</v>
      </c>
      <c r="P302" s="1">
        <v>42272</v>
      </c>
      <c r="Q302">
        <v>4209.4390000000003</v>
      </c>
      <c r="R302" s="1">
        <v>42251</v>
      </c>
      <c r="S302">
        <v>7051.78</v>
      </c>
    </row>
    <row r="303" spans="2:19" x14ac:dyDescent="0.2">
      <c r="B303" s="1">
        <v>42293</v>
      </c>
      <c r="C303">
        <v>3534.07</v>
      </c>
      <c r="D303" s="1">
        <v>42260</v>
      </c>
      <c r="E303">
        <v>7789.3</v>
      </c>
      <c r="F303" s="1">
        <v>42260</v>
      </c>
      <c r="G303">
        <v>1941.37</v>
      </c>
      <c r="H303" s="1">
        <v>42294</v>
      </c>
      <c r="I303">
        <v>8604.9500000000007</v>
      </c>
      <c r="J303" s="1">
        <v>42258</v>
      </c>
      <c r="K303">
        <v>2888.03</v>
      </c>
      <c r="L303" s="1">
        <v>42258</v>
      </c>
      <c r="M303">
        <v>1381.72</v>
      </c>
      <c r="N303" s="1">
        <v>42258</v>
      </c>
      <c r="O303">
        <v>1603.6</v>
      </c>
      <c r="P303" s="1">
        <v>42279</v>
      </c>
      <c r="Q303">
        <v>4207.799</v>
      </c>
      <c r="R303" s="1">
        <v>42258</v>
      </c>
      <c r="S303">
        <v>6911.38</v>
      </c>
    </row>
    <row r="304" spans="2:19" x14ac:dyDescent="0.2">
      <c r="B304" s="1">
        <v>42300</v>
      </c>
      <c r="C304">
        <v>3571.24</v>
      </c>
      <c r="D304" s="1">
        <v>42267</v>
      </c>
      <c r="E304">
        <v>7981.9</v>
      </c>
      <c r="F304" s="1">
        <v>42267</v>
      </c>
      <c r="G304">
        <v>1995.95</v>
      </c>
      <c r="H304" s="1">
        <v>42301</v>
      </c>
      <c r="I304">
        <v>8673.81</v>
      </c>
      <c r="J304" s="1">
        <v>42265</v>
      </c>
      <c r="K304">
        <v>2879.59</v>
      </c>
      <c r="L304" s="1">
        <v>42265</v>
      </c>
      <c r="M304">
        <v>1390.32</v>
      </c>
      <c r="N304" s="1">
        <v>42265</v>
      </c>
      <c r="O304">
        <v>1669.45</v>
      </c>
      <c r="P304" s="1">
        <v>42286</v>
      </c>
      <c r="Q304">
        <v>4589.3440000000001</v>
      </c>
      <c r="R304" s="1">
        <v>42265</v>
      </c>
      <c r="S304">
        <v>7131.91</v>
      </c>
    </row>
    <row r="305" spans="2:19" x14ac:dyDescent="0.2">
      <c r="B305" s="1">
        <v>42307</v>
      </c>
      <c r="C305">
        <v>3534.08</v>
      </c>
      <c r="D305" s="1">
        <v>42274</v>
      </c>
      <c r="E305">
        <v>7868.5</v>
      </c>
      <c r="F305" s="1">
        <v>42274</v>
      </c>
      <c r="G305">
        <v>1942.85</v>
      </c>
      <c r="H305" s="1">
        <v>42308</v>
      </c>
      <c r="I305">
        <v>8554.31</v>
      </c>
      <c r="J305" s="1">
        <v>42272</v>
      </c>
      <c r="K305">
        <v>2832.64</v>
      </c>
      <c r="L305" s="1">
        <v>42272</v>
      </c>
      <c r="M305">
        <v>1376.83</v>
      </c>
      <c r="N305" s="1">
        <v>42272</v>
      </c>
      <c r="O305">
        <v>1615.01</v>
      </c>
      <c r="P305" s="1">
        <v>42293</v>
      </c>
      <c r="Q305">
        <v>4521.8819999999996</v>
      </c>
      <c r="R305" s="1">
        <v>42272</v>
      </c>
      <c r="S305">
        <v>6917.55</v>
      </c>
    </row>
    <row r="306" spans="2:19" x14ac:dyDescent="0.2">
      <c r="B306" s="1">
        <v>42314</v>
      </c>
      <c r="C306">
        <v>3793.37</v>
      </c>
      <c r="D306" s="1">
        <v>42281</v>
      </c>
      <c r="E306">
        <v>7950.9</v>
      </c>
      <c r="F306" s="1">
        <v>42281</v>
      </c>
      <c r="G306">
        <v>1969.68</v>
      </c>
      <c r="H306" s="1">
        <v>42315</v>
      </c>
      <c r="I306">
        <v>8693.57</v>
      </c>
      <c r="J306" s="1">
        <v>42279</v>
      </c>
      <c r="K306">
        <v>2793.15</v>
      </c>
      <c r="L306" s="1">
        <v>42279</v>
      </c>
      <c r="M306">
        <v>1346.35</v>
      </c>
      <c r="N306" s="1">
        <v>42279</v>
      </c>
      <c r="O306">
        <v>1628.8</v>
      </c>
      <c r="P306" s="1">
        <v>42300</v>
      </c>
      <c r="Q306">
        <v>4653.1459999999997</v>
      </c>
      <c r="R306" s="1">
        <v>42279</v>
      </c>
      <c r="S306">
        <v>6850.61</v>
      </c>
    </row>
    <row r="307" spans="2:19" x14ac:dyDescent="0.2">
      <c r="B307" s="1">
        <v>42321</v>
      </c>
      <c r="C307">
        <v>3746.24</v>
      </c>
      <c r="D307" s="1">
        <v>42288</v>
      </c>
      <c r="E307">
        <v>8189.7</v>
      </c>
      <c r="F307" s="1">
        <v>42288</v>
      </c>
      <c r="G307">
        <v>2019.53</v>
      </c>
      <c r="H307" s="1">
        <v>42322</v>
      </c>
      <c r="I307">
        <v>8329.5</v>
      </c>
      <c r="J307" s="1">
        <v>42286</v>
      </c>
      <c r="K307">
        <v>2998.5</v>
      </c>
      <c r="L307" s="1">
        <v>42286</v>
      </c>
      <c r="M307">
        <v>1411.33</v>
      </c>
      <c r="N307" s="1">
        <v>42286</v>
      </c>
      <c r="O307">
        <v>1706.54</v>
      </c>
      <c r="P307" s="1">
        <v>42307</v>
      </c>
      <c r="Q307">
        <v>4455.18</v>
      </c>
      <c r="R307" s="1">
        <v>42286</v>
      </c>
      <c r="S307">
        <v>7138.91</v>
      </c>
    </row>
    <row r="308" spans="2:19" x14ac:dyDescent="0.2">
      <c r="B308" s="1">
        <v>42328</v>
      </c>
      <c r="C308">
        <v>3774.38</v>
      </c>
      <c r="D308" s="1">
        <v>42295</v>
      </c>
      <c r="E308">
        <v>8238.15</v>
      </c>
      <c r="F308" s="1">
        <v>42295</v>
      </c>
      <c r="G308">
        <v>2030.26</v>
      </c>
      <c r="H308" s="1">
        <v>42329</v>
      </c>
      <c r="I308">
        <v>8465.4500000000007</v>
      </c>
      <c r="J308" s="1">
        <v>42293</v>
      </c>
      <c r="K308">
        <v>3030.61</v>
      </c>
      <c r="L308" s="1">
        <v>42293</v>
      </c>
      <c r="M308">
        <v>1418.38</v>
      </c>
      <c r="N308" s="1">
        <v>42293</v>
      </c>
      <c r="O308">
        <v>1716.82</v>
      </c>
      <c r="P308" s="1">
        <v>42314</v>
      </c>
      <c r="Q308">
        <v>4566.5519999999997</v>
      </c>
      <c r="R308" s="1">
        <v>42293</v>
      </c>
      <c r="S308">
        <v>7055.74</v>
      </c>
    </row>
    <row r="309" spans="2:19" x14ac:dyDescent="0.2">
      <c r="B309" s="1">
        <v>42335</v>
      </c>
      <c r="C309">
        <v>3556.99</v>
      </c>
      <c r="D309" s="1">
        <v>42302</v>
      </c>
      <c r="E309">
        <v>8295.4500000000007</v>
      </c>
      <c r="F309" s="1">
        <v>42302</v>
      </c>
      <c r="G309">
        <v>2040.4</v>
      </c>
      <c r="H309" s="1">
        <v>42336</v>
      </c>
      <c r="I309">
        <v>8398.4</v>
      </c>
      <c r="J309" s="1">
        <v>42300</v>
      </c>
      <c r="K309">
        <v>3068.46</v>
      </c>
      <c r="L309" s="1">
        <v>42300</v>
      </c>
      <c r="M309">
        <v>1416.14</v>
      </c>
      <c r="N309" s="1">
        <v>42300</v>
      </c>
      <c r="O309">
        <v>1710.93</v>
      </c>
      <c r="P309" s="1">
        <v>42321</v>
      </c>
      <c r="Q309">
        <v>4472.8379999999997</v>
      </c>
      <c r="R309" s="1">
        <v>42300</v>
      </c>
      <c r="S309">
        <v>7236.38</v>
      </c>
    </row>
    <row r="310" spans="2:19" x14ac:dyDescent="0.2">
      <c r="B310" s="1">
        <v>42342</v>
      </c>
      <c r="C310">
        <v>3677.59</v>
      </c>
      <c r="D310" s="1">
        <v>42309</v>
      </c>
      <c r="E310">
        <v>8065.8</v>
      </c>
      <c r="F310" s="1">
        <v>42309</v>
      </c>
      <c r="G310">
        <v>2029.47</v>
      </c>
      <c r="H310" s="1">
        <v>42343</v>
      </c>
      <c r="I310">
        <v>8398.6</v>
      </c>
      <c r="J310" s="1">
        <v>42307</v>
      </c>
      <c r="K310">
        <v>2998.35</v>
      </c>
      <c r="L310" s="1">
        <v>42307</v>
      </c>
      <c r="M310">
        <v>1394.94</v>
      </c>
      <c r="N310" s="1">
        <v>42307</v>
      </c>
      <c r="O310">
        <v>1665.71</v>
      </c>
      <c r="P310" s="1">
        <v>42328</v>
      </c>
      <c r="Q310">
        <v>4561.3339999999998</v>
      </c>
      <c r="R310" s="1">
        <v>42307</v>
      </c>
      <c r="S310">
        <v>7134.26</v>
      </c>
    </row>
    <row r="311" spans="2:19" x14ac:dyDescent="0.2">
      <c r="B311" s="1">
        <v>42349</v>
      </c>
      <c r="C311">
        <v>3608.06</v>
      </c>
      <c r="D311" s="1">
        <v>42316</v>
      </c>
      <c r="E311">
        <v>7954.3</v>
      </c>
      <c r="F311" s="1">
        <v>42316</v>
      </c>
      <c r="G311">
        <v>2041.07</v>
      </c>
      <c r="H311" s="1">
        <v>42350</v>
      </c>
      <c r="I311">
        <v>8115.89</v>
      </c>
      <c r="J311" s="1">
        <v>42314</v>
      </c>
      <c r="K311">
        <v>3010.47</v>
      </c>
      <c r="L311" s="1">
        <v>42314</v>
      </c>
      <c r="M311">
        <v>1414.54</v>
      </c>
      <c r="N311" s="1">
        <v>42314</v>
      </c>
      <c r="O311">
        <v>1685.7</v>
      </c>
      <c r="P311" s="1">
        <v>42335</v>
      </c>
      <c r="Q311">
        <v>4560.5600000000004</v>
      </c>
      <c r="R311" s="1">
        <v>42314</v>
      </c>
      <c r="S311">
        <v>7118.2</v>
      </c>
    </row>
    <row r="312" spans="2:19" x14ac:dyDescent="0.2">
      <c r="B312" s="1">
        <v>42356</v>
      </c>
      <c r="C312">
        <v>3767.91</v>
      </c>
      <c r="D312" s="1">
        <v>42323</v>
      </c>
      <c r="E312">
        <v>7762.25</v>
      </c>
      <c r="F312" s="1">
        <v>42323</v>
      </c>
      <c r="G312">
        <v>1973.29</v>
      </c>
      <c r="H312" s="1">
        <v>42357</v>
      </c>
      <c r="I312">
        <v>8257.32</v>
      </c>
      <c r="J312" s="1">
        <v>42321</v>
      </c>
      <c r="K312">
        <v>2925.68</v>
      </c>
      <c r="L312" s="1">
        <v>42321</v>
      </c>
      <c r="M312">
        <v>1382.46</v>
      </c>
      <c r="N312" s="1">
        <v>42321</v>
      </c>
      <c r="O312">
        <v>1658.91</v>
      </c>
      <c r="P312" s="1">
        <v>42342</v>
      </c>
      <c r="Q312">
        <v>4508.4520000000002</v>
      </c>
      <c r="R312" s="1">
        <v>42321</v>
      </c>
      <c r="S312">
        <v>6897.77</v>
      </c>
    </row>
    <row r="313" spans="2:19" x14ac:dyDescent="0.2">
      <c r="B313" s="1">
        <v>42363</v>
      </c>
      <c r="C313">
        <v>3838.2</v>
      </c>
      <c r="D313" s="1">
        <v>42330</v>
      </c>
      <c r="E313">
        <v>7856.55</v>
      </c>
      <c r="F313" s="1">
        <v>42330</v>
      </c>
      <c r="G313">
        <v>1989.86</v>
      </c>
      <c r="H313" s="1">
        <v>42364</v>
      </c>
      <c r="I313">
        <v>8363.2800000000007</v>
      </c>
      <c r="J313" s="1">
        <v>42328</v>
      </c>
      <c r="K313">
        <v>2917.91</v>
      </c>
      <c r="L313" s="1">
        <v>42328</v>
      </c>
      <c r="M313">
        <v>1393.84</v>
      </c>
      <c r="N313" s="1">
        <v>42328</v>
      </c>
      <c r="O313">
        <v>1661.89</v>
      </c>
      <c r="P313" s="1">
        <v>42349</v>
      </c>
      <c r="Q313">
        <v>4393.5219999999999</v>
      </c>
      <c r="R313" s="1">
        <v>42328</v>
      </c>
      <c r="S313">
        <v>6932.81</v>
      </c>
    </row>
    <row r="314" spans="2:19" x14ac:dyDescent="0.2">
      <c r="B314" s="1">
        <v>42370</v>
      </c>
      <c r="C314">
        <v>3731</v>
      </c>
      <c r="D314" s="1">
        <v>42337</v>
      </c>
      <c r="E314">
        <v>7942.7</v>
      </c>
      <c r="F314" s="1">
        <v>42337</v>
      </c>
      <c r="G314">
        <v>2028.99</v>
      </c>
      <c r="H314" s="1">
        <v>42371</v>
      </c>
      <c r="I314">
        <v>8338.06</v>
      </c>
      <c r="J314" s="1">
        <v>42335</v>
      </c>
      <c r="K314">
        <v>2859.12</v>
      </c>
      <c r="L314" s="1">
        <v>42335</v>
      </c>
      <c r="M314">
        <v>1363.13</v>
      </c>
      <c r="N314" s="1">
        <v>42335</v>
      </c>
      <c r="O314">
        <v>1682.59</v>
      </c>
      <c r="P314" s="1">
        <v>42356</v>
      </c>
      <c r="Q314">
        <v>4468.6540000000005</v>
      </c>
      <c r="R314" s="1">
        <v>42335</v>
      </c>
      <c r="S314">
        <v>6927.07</v>
      </c>
    </row>
    <row r="315" spans="2:19" x14ac:dyDescent="0.2">
      <c r="B315" s="1">
        <v>42377</v>
      </c>
      <c r="C315">
        <v>3361.56</v>
      </c>
      <c r="D315" s="1">
        <v>42344</v>
      </c>
      <c r="E315">
        <v>7781.9</v>
      </c>
      <c r="F315" s="1">
        <v>42344</v>
      </c>
      <c r="G315">
        <v>1974.4</v>
      </c>
      <c r="H315" s="1">
        <v>42378</v>
      </c>
      <c r="I315">
        <v>7893.97</v>
      </c>
      <c r="J315" s="1">
        <v>42342</v>
      </c>
      <c r="K315">
        <v>2879.05</v>
      </c>
      <c r="L315" s="1">
        <v>42342</v>
      </c>
      <c r="M315">
        <v>1333.57</v>
      </c>
      <c r="N315" s="1">
        <v>42342</v>
      </c>
      <c r="O315">
        <v>1667.87</v>
      </c>
      <c r="P315" s="1">
        <v>42363</v>
      </c>
      <c r="Q315">
        <v>4522.6540000000005</v>
      </c>
      <c r="R315" s="1">
        <v>42342</v>
      </c>
      <c r="S315">
        <v>6921.93</v>
      </c>
    </row>
    <row r="316" spans="2:19" x14ac:dyDescent="0.2">
      <c r="B316" s="1">
        <v>42384</v>
      </c>
      <c r="C316">
        <v>3118.73</v>
      </c>
      <c r="D316" s="1">
        <v>42351</v>
      </c>
      <c r="E316">
        <v>7610.45</v>
      </c>
      <c r="F316" s="1">
        <v>42351</v>
      </c>
      <c r="G316">
        <v>1948.62</v>
      </c>
      <c r="H316" s="1">
        <v>42385</v>
      </c>
      <c r="I316">
        <v>7762.01</v>
      </c>
      <c r="J316" s="1">
        <v>42349</v>
      </c>
      <c r="K316">
        <v>2834.63</v>
      </c>
      <c r="L316" s="1">
        <v>42349</v>
      </c>
      <c r="M316">
        <v>1280.92</v>
      </c>
      <c r="N316" s="1">
        <v>42349</v>
      </c>
      <c r="O316">
        <v>1640.14</v>
      </c>
      <c r="P316" s="1">
        <v>42370</v>
      </c>
      <c r="Q316">
        <v>4593.0079999999998</v>
      </c>
      <c r="R316" s="1">
        <v>42349</v>
      </c>
      <c r="S316">
        <v>6735.01</v>
      </c>
    </row>
    <row r="317" spans="2:19" x14ac:dyDescent="0.2">
      <c r="B317" s="1">
        <v>42391</v>
      </c>
      <c r="C317">
        <v>3113.46</v>
      </c>
      <c r="D317" s="1">
        <v>42358</v>
      </c>
      <c r="E317">
        <v>7761.95</v>
      </c>
      <c r="F317" s="1">
        <v>42358</v>
      </c>
      <c r="G317">
        <v>1975.32</v>
      </c>
      <c r="H317" s="1">
        <v>42392</v>
      </c>
      <c r="I317">
        <v>7756.18</v>
      </c>
      <c r="J317" s="1">
        <v>42356</v>
      </c>
      <c r="K317">
        <v>2852.84</v>
      </c>
      <c r="L317" s="1">
        <v>42356</v>
      </c>
      <c r="M317">
        <v>1284.92</v>
      </c>
      <c r="N317" s="1">
        <v>42356</v>
      </c>
      <c r="O317">
        <v>1643.9</v>
      </c>
      <c r="P317" s="1">
        <v>42377</v>
      </c>
      <c r="Q317">
        <v>4546.2879999999996</v>
      </c>
      <c r="R317" s="1">
        <v>42356</v>
      </c>
      <c r="S317">
        <v>6867.07</v>
      </c>
    </row>
    <row r="318" spans="2:19" x14ac:dyDescent="0.2">
      <c r="B318" s="1">
        <v>42398</v>
      </c>
      <c r="C318">
        <v>2946.09</v>
      </c>
      <c r="D318" s="1">
        <v>42365</v>
      </c>
      <c r="E318">
        <v>7861.05</v>
      </c>
      <c r="F318" s="1">
        <v>42365</v>
      </c>
      <c r="G318">
        <v>1990.65</v>
      </c>
      <c r="H318" s="1">
        <v>42399</v>
      </c>
      <c r="I318">
        <v>8145.21</v>
      </c>
      <c r="J318" s="1">
        <v>42363</v>
      </c>
      <c r="K318">
        <v>2877.62</v>
      </c>
      <c r="L318" s="1">
        <v>42363</v>
      </c>
      <c r="M318">
        <v>1282.93</v>
      </c>
      <c r="N318" s="1">
        <v>42363</v>
      </c>
      <c r="O318">
        <v>1663.51</v>
      </c>
      <c r="P318" s="1">
        <v>42384</v>
      </c>
      <c r="Q318">
        <v>4523.9759999999997</v>
      </c>
      <c r="R318" s="1">
        <v>42363</v>
      </c>
      <c r="S318">
        <v>7002.42</v>
      </c>
    </row>
    <row r="319" spans="2:19" x14ac:dyDescent="0.2">
      <c r="B319" s="1">
        <v>42405</v>
      </c>
      <c r="C319">
        <v>2963.79</v>
      </c>
      <c r="D319" s="1">
        <v>42372</v>
      </c>
      <c r="E319">
        <v>7963.2</v>
      </c>
      <c r="F319" s="1">
        <v>42372</v>
      </c>
      <c r="G319">
        <v>1961.31</v>
      </c>
      <c r="H319" s="1">
        <v>42406</v>
      </c>
      <c r="I319">
        <v>8063</v>
      </c>
      <c r="J319" s="1">
        <v>42370</v>
      </c>
      <c r="K319">
        <v>2882.73</v>
      </c>
      <c r="L319" s="1">
        <v>42370</v>
      </c>
      <c r="M319">
        <v>1288.02</v>
      </c>
      <c r="N319" s="1">
        <v>42370</v>
      </c>
      <c r="O319">
        <v>1692.51</v>
      </c>
      <c r="P319" s="1">
        <v>42391</v>
      </c>
      <c r="Q319">
        <v>4456.7439999999997</v>
      </c>
      <c r="R319" s="1">
        <v>42370</v>
      </c>
      <c r="S319">
        <v>6952.08</v>
      </c>
    </row>
    <row r="320" spans="2:19" x14ac:dyDescent="0.2">
      <c r="B320" s="1">
        <v>42419</v>
      </c>
      <c r="C320">
        <v>3051.59</v>
      </c>
      <c r="D320" s="1">
        <v>42379</v>
      </c>
      <c r="E320">
        <v>7601.35</v>
      </c>
      <c r="F320" s="1">
        <v>42379</v>
      </c>
      <c r="G320">
        <v>1917.62</v>
      </c>
      <c r="H320" s="1">
        <v>42420</v>
      </c>
      <c r="I320">
        <v>8325.0400000000009</v>
      </c>
      <c r="J320" s="1">
        <v>42377</v>
      </c>
      <c r="K320">
        <v>2751.23</v>
      </c>
      <c r="L320" s="1">
        <v>42377</v>
      </c>
      <c r="M320">
        <v>1244.18</v>
      </c>
      <c r="N320" s="1">
        <v>42377</v>
      </c>
      <c r="O320">
        <v>1657.61</v>
      </c>
      <c r="P320" s="1">
        <v>42398</v>
      </c>
      <c r="Q320">
        <v>4615.1629999999996</v>
      </c>
      <c r="R320" s="1">
        <v>42377</v>
      </c>
      <c r="S320">
        <v>6575.43</v>
      </c>
    </row>
    <row r="321" spans="2:19" x14ac:dyDescent="0.2">
      <c r="B321" s="1">
        <v>42426</v>
      </c>
      <c r="C321">
        <v>2948.03</v>
      </c>
      <c r="D321" s="1">
        <v>42386</v>
      </c>
      <c r="E321">
        <v>7437.8</v>
      </c>
      <c r="F321" s="1">
        <v>42386</v>
      </c>
      <c r="G321">
        <v>1878.87</v>
      </c>
      <c r="H321" s="1">
        <v>42427</v>
      </c>
      <c r="I321">
        <v>8411.16</v>
      </c>
      <c r="J321" s="1">
        <v>42384</v>
      </c>
      <c r="K321">
        <v>2630.76</v>
      </c>
      <c r="L321" s="1">
        <v>42384</v>
      </c>
      <c r="M321">
        <v>1245.8499999999999</v>
      </c>
      <c r="N321" s="1">
        <v>42384</v>
      </c>
      <c r="O321">
        <v>1628.55</v>
      </c>
      <c r="P321" s="1">
        <v>42405</v>
      </c>
      <c r="Q321">
        <v>4798.9459999999999</v>
      </c>
      <c r="R321" s="1">
        <v>42384</v>
      </c>
      <c r="S321">
        <v>6449.5</v>
      </c>
    </row>
    <row r="322" spans="2:19" x14ac:dyDescent="0.2">
      <c r="B322" s="1">
        <v>42433</v>
      </c>
      <c r="C322">
        <v>3093.89</v>
      </c>
      <c r="D322" s="1">
        <v>42393</v>
      </c>
      <c r="E322">
        <v>7422.45</v>
      </c>
      <c r="F322" s="1">
        <v>42393</v>
      </c>
      <c r="G322">
        <v>1879.43</v>
      </c>
      <c r="H322" s="1">
        <v>42434</v>
      </c>
      <c r="I322">
        <v>8643.5499999999993</v>
      </c>
      <c r="J322" s="1">
        <v>42391</v>
      </c>
      <c r="K322">
        <v>2577.09</v>
      </c>
      <c r="L322" s="1">
        <v>42391</v>
      </c>
      <c r="M322">
        <v>1268.03</v>
      </c>
      <c r="N322" s="1">
        <v>42391</v>
      </c>
      <c r="O322">
        <v>1625.21</v>
      </c>
      <c r="P322" s="1">
        <v>42412</v>
      </c>
      <c r="Q322">
        <v>4714.393</v>
      </c>
      <c r="R322" s="1">
        <v>42391</v>
      </c>
      <c r="S322">
        <v>6208.05</v>
      </c>
    </row>
    <row r="323" spans="2:19" x14ac:dyDescent="0.2">
      <c r="B323" s="1">
        <v>42440</v>
      </c>
      <c r="C323">
        <v>3018.28</v>
      </c>
      <c r="D323" s="1">
        <v>42400</v>
      </c>
      <c r="E323">
        <v>7563.55</v>
      </c>
      <c r="F323" s="1">
        <v>42400</v>
      </c>
      <c r="G323">
        <v>1912.06</v>
      </c>
      <c r="H323" s="1">
        <v>42441</v>
      </c>
      <c r="I323">
        <v>8706.14</v>
      </c>
      <c r="J323" s="1">
        <v>42398</v>
      </c>
      <c r="K323">
        <v>2629.11</v>
      </c>
      <c r="L323" s="1">
        <v>42398</v>
      </c>
      <c r="M323">
        <v>1300.98</v>
      </c>
      <c r="N323" s="1">
        <v>42398</v>
      </c>
      <c r="O323">
        <v>1667.8</v>
      </c>
      <c r="P323" s="1">
        <v>42419</v>
      </c>
      <c r="Q323">
        <v>4697.5600000000004</v>
      </c>
      <c r="R323" s="1">
        <v>42398</v>
      </c>
      <c r="S323">
        <v>6687.62</v>
      </c>
    </row>
    <row r="324" spans="2:19" x14ac:dyDescent="0.2">
      <c r="B324" s="1">
        <v>42447</v>
      </c>
      <c r="C324">
        <v>3171.96</v>
      </c>
      <c r="D324" s="1">
        <v>42407</v>
      </c>
      <c r="E324">
        <v>7489.1</v>
      </c>
      <c r="F324" s="1">
        <v>42407</v>
      </c>
      <c r="G324">
        <v>1917.79</v>
      </c>
      <c r="H324" s="1">
        <v>42448</v>
      </c>
      <c r="I324">
        <v>8810.7099999999991</v>
      </c>
      <c r="J324" s="1">
        <v>42405</v>
      </c>
      <c r="K324">
        <v>2623.21</v>
      </c>
      <c r="L324" s="1">
        <v>42405</v>
      </c>
      <c r="M324">
        <v>1306.29</v>
      </c>
      <c r="N324" s="1">
        <v>42405</v>
      </c>
      <c r="O324">
        <v>1662.46</v>
      </c>
      <c r="P324" s="1">
        <v>42426</v>
      </c>
      <c r="Q324">
        <v>4733.1490000000003</v>
      </c>
      <c r="R324" s="1">
        <v>42405</v>
      </c>
      <c r="S324">
        <v>6765.13</v>
      </c>
    </row>
    <row r="325" spans="2:19" x14ac:dyDescent="0.2">
      <c r="B325" s="1">
        <v>42454</v>
      </c>
      <c r="C325">
        <v>3197.82</v>
      </c>
      <c r="D325" s="1">
        <v>42414</v>
      </c>
      <c r="E325">
        <v>6980.95</v>
      </c>
      <c r="F325" s="1">
        <v>42414</v>
      </c>
      <c r="G325">
        <v>1835.28</v>
      </c>
      <c r="H325" s="1">
        <v>42455</v>
      </c>
      <c r="I325">
        <v>8704.9699999999993</v>
      </c>
      <c r="J325" s="1">
        <v>42412</v>
      </c>
      <c r="K325">
        <v>2539.9499999999998</v>
      </c>
      <c r="L325" s="1">
        <v>42412</v>
      </c>
      <c r="M325">
        <v>1276.49</v>
      </c>
      <c r="N325" s="1">
        <v>42412</v>
      </c>
      <c r="O325">
        <v>1643.74</v>
      </c>
      <c r="P325" s="1">
        <v>42433</v>
      </c>
      <c r="Q325">
        <v>4850.8829999999998</v>
      </c>
      <c r="R325" s="1">
        <v>42412</v>
      </c>
      <c r="S325">
        <v>6654.45</v>
      </c>
    </row>
    <row r="326" spans="2:19" x14ac:dyDescent="0.2">
      <c r="B326" s="1">
        <v>42461</v>
      </c>
      <c r="C326">
        <v>3221.89</v>
      </c>
      <c r="D326" s="1">
        <v>42421</v>
      </c>
      <c r="E326">
        <v>7210.75</v>
      </c>
      <c r="F326" s="1">
        <v>42421</v>
      </c>
      <c r="G326">
        <v>1916.24</v>
      </c>
      <c r="H326" s="1">
        <v>42462</v>
      </c>
      <c r="I326">
        <v>8657.5499999999993</v>
      </c>
      <c r="J326" s="1">
        <v>42419</v>
      </c>
      <c r="K326">
        <v>2656.87</v>
      </c>
      <c r="L326" s="1">
        <v>42419</v>
      </c>
      <c r="M326">
        <v>1320.19</v>
      </c>
      <c r="N326" s="1">
        <v>42419</v>
      </c>
      <c r="O326">
        <v>1674.88</v>
      </c>
      <c r="P326" s="1">
        <v>42440</v>
      </c>
      <c r="Q326">
        <v>4813.7790000000005</v>
      </c>
      <c r="R326" s="1">
        <v>42419</v>
      </c>
      <c r="S326">
        <v>6792.06</v>
      </c>
    </row>
    <row r="327" spans="2:19" x14ac:dyDescent="0.2">
      <c r="B327" s="1">
        <v>42468</v>
      </c>
      <c r="C327">
        <v>3185.73</v>
      </c>
      <c r="D327" s="1">
        <v>42428</v>
      </c>
      <c r="E327">
        <v>7029.75</v>
      </c>
      <c r="F327" s="1">
        <v>42428</v>
      </c>
      <c r="G327">
        <v>1920.16</v>
      </c>
      <c r="H327" s="1">
        <v>42469</v>
      </c>
      <c r="I327">
        <v>8541.5</v>
      </c>
      <c r="J327" s="1">
        <v>42426</v>
      </c>
      <c r="K327">
        <v>2649.38</v>
      </c>
      <c r="L327" s="1">
        <v>42426</v>
      </c>
      <c r="M327">
        <v>1343.07</v>
      </c>
      <c r="N327" s="1">
        <v>42426</v>
      </c>
      <c r="O327">
        <v>1663.44</v>
      </c>
      <c r="P327" s="1">
        <v>42447</v>
      </c>
      <c r="Q327">
        <v>4885.7079999999996</v>
      </c>
      <c r="R327" s="1">
        <v>42426</v>
      </c>
      <c r="S327">
        <v>6771.3</v>
      </c>
    </row>
    <row r="328" spans="2:19" x14ac:dyDescent="0.2">
      <c r="B328" s="1">
        <v>42475</v>
      </c>
      <c r="C328">
        <v>3272.21</v>
      </c>
      <c r="D328" s="1">
        <v>42435</v>
      </c>
      <c r="E328">
        <v>7485.35</v>
      </c>
      <c r="F328" s="1">
        <v>42435</v>
      </c>
      <c r="G328">
        <v>1955.63</v>
      </c>
      <c r="H328" s="1">
        <v>42476</v>
      </c>
      <c r="I328">
        <v>8700.39</v>
      </c>
      <c r="J328" s="1">
        <v>42433</v>
      </c>
      <c r="K328">
        <v>2837</v>
      </c>
      <c r="L328" s="1">
        <v>42433</v>
      </c>
      <c r="M328">
        <v>1379.53</v>
      </c>
      <c r="N328" s="1">
        <v>42433</v>
      </c>
      <c r="O328">
        <v>1692.49</v>
      </c>
      <c r="P328" s="1">
        <v>42454</v>
      </c>
      <c r="Q328">
        <v>4827.0870000000004</v>
      </c>
      <c r="R328" s="1">
        <v>42433</v>
      </c>
      <c r="S328">
        <v>6899.07</v>
      </c>
    </row>
    <row r="329" spans="2:19" x14ac:dyDescent="0.2">
      <c r="B329" s="1">
        <v>42482</v>
      </c>
      <c r="C329">
        <v>3174.9</v>
      </c>
      <c r="D329" s="1">
        <v>42442</v>
      </c>
      <c r="E329">
        <v>7510.2</v>
      </c>
      <c r="F329" s="1">
        <v>42442</v>
      </c>
      <c r="G329">
        <v>1971.41</v>
      </c>
      <c r="H329" s="1">
        <v>42483</v>
      </c>
      <c r="I329">
        <v>8535.75</v>
      </c>
      <c r="J329" s="1">
        <v>42440</v>
      </c>
      <c r="K329">
        <v>2828.86</v>
      </c>
      <c r="L329" s="1">
        <v>42440</v>
      </c>
      <c r="M329">
        <v>1393.41</v>
      </c>
      <c r="N329" s="1">
        <v>42440</v>
      </c>
      <c r="O329">
        <v>1696.54</v>
      </c>
      <c r="P329" s="1">
        <v>42461</v>
      </c>
      <c r="Q329">
        <v>4843.1859999999997</v>
      </c>
      <c r="R329" s="1">
        <v>42440</v>
      </c>
      <c r="S329">
        <v>7098.64</v>
      </c>
    </row>
    <row r="330" spans="2:19" x14ac:dyDescent="0.2">
      <c r="B330" s="1">
        <v>42489</v>
      </c>
      <c r="C330">
        <v>3156.75</v>
      </c>
      <c r="D330" s="1">
        <v>42449</v>
      </c>
      <c r="E330">
        <v>7604.35</v>
      </c>
      <c r="F330" s="1">
        <v>42449</v>
      </c>
      <c r="G330">
        <v>1992.12</v>
      </c>
      <c r="H330" s="1">
        <v>42490</v>
      </c>
      <c r="I330">
        <v>8377.9</v>
      </c>
      <c r="J330" s="1">
        <v>42447</v>
      </c>
      <c r="K330">
        <v>2906.8</v>
      </c>
      <c r="L330" s="1">
        <v>42447</v>
      </c>
      <c r="M330">
        <v>1382.96</v>
      </c>
      <c r="N330" s="1">
        <v>42447</v>
      </c>
      <c r="O330">
        <v>1716.34</v>
      </c>
      <c r="P330" s="1">
        <v>42468</v>
      </c>
      <c r="Q330">
        <v>4846.7039999999997</v>
      </c>
      <c r="R330" s="1">
        <v>42447</v>
      </c>
      <c r="S330">
        <v>7306.74</v>
      </c>
    </row>
    <row r="331" spans="2:19" x14ac:dyDescent="0.2">
      <c r="B331" s="1">
        <v>42496</v>
      </c>
      <c r="C331">
        <v>3130.35</v>
      </c>
      <c r="D331" s="1">
        <v>42456</v>
      </c>
      <c r="E331">
        <v>7716.5</v>
      </c>
      <c r="F331" s="1">
        <v>42456</v>
      </c>
      <c r="G331">
        <v>1983.81</v>
      </c>
      <c r="H331" s="1">
        <v>42497</v>
      </c>
      <c r="I331">
        <v>8146.43</v>
      </c>
      <c r="J331" s="1">
        <v>42454</v>
      </c>
      <c r="K331">
        <v>2847.39</v>
      </c>
      <c r="L331" s="1">
        <v>42454</v>
      </c>
      <c r="M331">
        <v>1394.78</v>
      </c>
      <c r="N331" s="1">
        <v>42454</v>
      </c>
      <c r="O331">
        <v>1703.79</v>
      </c>
      <c r="P331" s="1">
        <v>42475</v>
      </c>
      <c r="Q331">
        <v>4823.5680000000002</v>
      </c>
      <c r="R331" s="1">
        <v>42454</v>
      </c>
      <c r="S331">
        <v>7360.05</v>
      </c>
    </row>
    <row r="332" spans="2:19" x14ac:dyDescent="0.2">
      <c r="B332" s="1">
        <v>42503</v>
      </c>
      <c r="C332">
        <v>3074.94</v>
      </c>
      <c r="D332" s="1">
        <v>42463</v>
      </c>
      <c r="E332">
        <v>7713.05</v>
      </c>
      <c r="F332" s="1">
        <v>42463</v>
      </c>
      <c r="G332">
        <v>1973.57</v>
      </c>
      <c r="H332" s="1">
        <v>42504</v>
      </c>
      <c r="I332">
        <v>8053.69</v>
      </c>
      <c r="J332" s="1">
        <v>42461</v>
      </c>
      <c r="K332">
        <v>2818.49</v>
      </c>
      <c r="L332" s="1">
        <v>42461</v>
      </c>
      <c r="M332">
        <v>1400.72</v>
      </c>
      <c r="N332" s="1">
        <v>42461</v>
      </c>
      <c r="O332">
        <v>1710.55</v>
      </c>
      <c r="P332" s="1">
        <v>42482</v>
      </c>
      <c r="Q332">
        <v>4914.7370000000001</v>
      </c>
      <c r="R332" s="1">
        <v>42461</v>
      </c>
      <c r="S332">
        <v>7245.13</v>
      </c>
    </row>
    <row r="333" spans="2:19" x14ac:dyDescent="0.2">
      <c r="B333" s="1">
        <v>42510</v>
      </c>
      <c r="C333">
        <v>3078.22</v>
      </c>
      <c r="D333" s="1">
        <v>42470</v>
      </c>
      <c r="E333">
        <v>7555.2</v>
      </c>
      <c r="F333" s="1">
        <v>42470</v>
      </c>
      <c r="G333">
        <v>1972.05</v>
      </c>
      <c r="H333" s="1">
        <v>42511</v>
      </c>
      <c r="I333">
        <v>8131.26</v>
      </c>
      <c r="J333" s="1">
        <v>42468</v>
      </c>
      <c r="K333">
        <v>2808.32</v>
      </c>
      <c r="L333" s="1">
        <v>42468</v>
      </c>
      <c r="M333">
        <v>1369.64</v>
      </c>
      <c r="N333" s="1">
        <v>42468</v>
      </c>
      <c r="O333">
        <v>1718.4</v>
      </c>
      <c r="P333" s="1">
        <v>42489</v>
      </c>
      <c r="Q333">
        <v>4838.5829999999996</v>
      </c>
      <c r="R333" s="1">
        <v>42468</v>
      </c>
      <c r="S333">
        <v>7247.2</v>
      </c>
    </row>
    <row r="334" spans="2:19" x14ac:dyDescent="0.2">
      <c r="B334" s="1">
        <v>42517</v>
      </c>
      <c r="C334">
        <v>3062.5</v>
      </c>
      <c r="D334" s="1">
        <v>42477</v>
      </c>
      <c r="E334">
        <v>7850.45</v>
      </c>
      <c r="F334" s="1">
        <v>42477</v>
      </c>
      <c r="G334">
        <v>2014.71</v>
      </c>
      <c r="H334" s="1">
        <v>42518</v>
      </c>
      <c r="I334">
        <v>8463.61</v>
      </c>
      <c r="J334" s="1">
        <v>42475</v>
      </c>
      <c r="K334">
        <v>2923.94</v>
      </c>
      <c r="L334" s="1">
        <v>42475</v>
      </c>
      <c r="M334">
        <v>1385.42</v>
      </c>
      <c r="N334" s="1">
        <v>42475</v>
      </c>
      <c r="O334">
        <v>1727.99</v>
      </c>
      <c r="P334" s="1">
        <v>42496</v>
      </c>
      <c r="Q334">
        <v>4822.5950000000003</v>
      </c>
      <c r="R334" s="1">
        <v>42475</v>
      </c>
      <c r="S334">
        <v>7321.3</v>
      </c>
    </row>
    <row r="335" spans="2:19" x14ac:dyDescent="0.2">
      <c r="B335" s="1">
        <v>42524</v>
      </c>
      <c r="C335">
        <v>3189.33</v>
      </c>
      <c r="D335" s="1">
        <v>42484</v>
      </c>
      <c r="E335">
        <v>7899.3</v>
      </c>
      <c r="F335" s="1">
        <v>42484</v>
      </c>
      <c r="G335">
        <v>2015.49</v>
      </c>
      <c r="H335" s="1">
        <v>42525</v>
      </c>
      <c r="I335">
        <v>8591.57</v>
      </c>
      <c r="J335" s="1">
        <v>42482</v>
      </c>
      <c r="K335">
        <v>2940.43</v>
      </c>
      <c r="L335" s="1">
        <v>42482</v>
      </c>
      <c r="M335">
        <v>1410.81</v>
      </c>
      <c r="N335" s="1">
        <v>42482</v>
      </c>
      <c r="O335">
        <v>1717.96</v>
      </c>
      <c r="P335" s="1">
        <v>42503</v>
      </c>
      <c r="Q335">
        <v>4761.7150000000001</v>
      </c>
      <c r="R335" s="1">
        <v>42482</v>
      </c>
      <c r="S335">
        <v>7255.39</v>
      </c>
    </row>
    <row r="336" spans="2:19" x14ac:dyDescent="0.2">
      <c r="B336" s="1">
        <v>42531</v>
      </c>
      <c r="C336">
        <v>3163.99</v>
      </c>
      <c r="D336" s="1">
        <v>42491</v>
      </c>
      <c r="E336">
        <v>7849.8</v>
      </c>
      <c r="F336" s="1">
        <v>42491</v>
      </c>
      <c r="G336">
        <v>1994.15</v>
      </c>
      <c r="H336" s="1">
        <v>42532</v>
      </c>
      <c r="I336">
        <v>8715.48</v>
      </c>
      <c r="J336" s="1">
        <v>42489</v>
      </c>
      <c r="K336">
        <v>2838.52</v>
      </c>
      <c r="L336" s="1">
        <v>42489</v>
      </c>
      <c r="M336">
        <v>1404.61</v>
      </c>
      <c r="N336" s="1">
        <v>42489</v>
      </c>
      <c r="O336">
        <v>1672.72</v>
      </c>
      <c r="P336" s="1">
        <v>42510</v>
      </c>
      <c r="Q336">
        <v>4711.8779999999997</v>
      </c>
      <c r="R336" s="1">
        <v>42489</v>
      </c>
      <c r="S336">
        <v>7159.29</v>
      </c>
    </row>
    <row r="337" spans="2:19" x14ac:dyDescent="0.2">
      <c r="B337" s="1">
        <v>42538</v>
      </c>
      <c r="C337">
        <v>3110.36</v>
      </c>
      <c r="D337" s="1">
        <v>42498</v>
      </c>
      <c r="E337">
        <v>7733.45</v>
      </c>
      <c r="F337" s="1">
        <v>42498</v>
      </c>
      <c r="G337">
        <v>1976.71</v>
      </c>
      <c r="H337" s="1">
        <v>42539</v>
      </c>
      <c r="I337">
        <v>8568.08</v>
      </c>
      <c r="J337" s="1">
        <v>42496</v>
      </c>
      <c r="K337">
        <v>2730.8</v>
      </c>
      <c r="L337" s="1">
        <v>42496</v>
      </c>
      <c r="M337">
        <v>1390.7</v>
      </c>
      <c r="N337" s="1">
        <v>42496</v>
      </c>
      <c r="O337">
        <v>1649.36</v>
      </c>
      <c r="P337" s="1">
        <v>42517</v>
      </c>
      <c r="Q337">
        <v>4814.7309999999998</v>
      </c>
      <c r="R337" s="1">
        <v>42496</v>
      </c>
      <c r="S337">
        <v>6991.87</v>
      </c>
    </row>
    <row r="338" spans="2:19" x14ac:dyDescent="0.2">
      <c r="B338" s="1">
        <v>42545</v>
      </c>
      <c r="C338">
        <v>3077.16</v>
      </c>
      <c r="D338" s="1">
        <v>42505</v>
      </c>
      <c r="E338">
        <v>7814.9</v>
      </c>
      <c r="F338" s="1">
        <v>42505</v>
      </c>
      <c r="G338">
        <v>1966.99</v>
      </c>
      <c r="H338" s="1">
        <v>42546</v>
      </c>
      <c r="I338">
        <v>8476.99</v>
      </c>
      <c r="J338" s="1">
        <v>42503</v>
      </c>
      <c r="K338">
        <v>2734.91</v>
      </c>
      <c r="L338" s="1">
        <v>42503</v>
      </c>
      <c r="M338">
        <v>1394.69</v>
      </c>
      <c r="N338" s="1">
        <v>42503</v>
      </c>
      <c r="O338">
        <v>1628.26</v>
      </c>
      <c r="P338" s="1">
        <v>42524</v>
      </c>
      <c r="Q338">
        <v>4853.9219999999996</v>
      </c>
      <c r="R338" s="1">
        <v>42503</v>
      </c>
      <c r="S338">
        <v>7436.79</v>
      </c>
    </row>
    <row r="339" spans="2:19" x14ac:dyDescent="0.2">
      <c r="B339" s="1">
        <v>42552</v>
      </c>
      <c r="C339">
        <v>3154.2</v>
      </c>
      <c r="D339" s="1">
        <v>42512</v>
      </c>
      <c r="E339">
        <v>7749.7</v>
      </c>
      <c r="F339" s="1">
        <v>42512</v>
      </c>
      <c r="G339">
        <v>1947.67</v>
      </c>
      <c r="H339" s="1">
        <v>42553</v>
      </c>
      <c r="I339">
        <v>8738.24</v>
      </c>
      <c r="J339" s="1">
        <v>42510</v>
      </c>
      <c r="K339">
        <v>2763.82</v>
      </c>
      <c r="L339" s="1">
        <v>42510</v>
      </c>
      <c r="M339">
        <v>1385.86</v>
      </c>
      <c r="N339" s="1">
        <v>42510</v>
      </c>
      <c r="O339">
        <v>1628.79</v>
      </c>
      <c r="P339" s="1">
        <v>42531</v>
      </c>
      <c r="Q339">
        <v>4848.0559999999996</v>
      </c>
      <c r="R339" s="1">
        <v>42510</v>
      </c>
      <c r="S339">
        <v>7299.03</v>
      </c>
    </row>
    <row r="340" spans="2:19" x14ac:dyDescent="0.2">
      <c r="B340" s="1">
        <v>42559</v>
      </c>
      <c r="C340">
        <v>3192.28</v>
      </c>
      <c r="D340" s="1">
        <v>42519</v>
      </c>
      <c r="E340">
        <v>8156.65</v>
      </c>
      <c r="F340" s="1">
        <v>42519</v>
      </c>
      <c r="G340">
        <v>1969.17</v>
      </c>
      <c r="H340" s="1">
        <v>42560</v>
      </c>
      <c r="I340">
        <v>8640.91</v>
      </c>
      <c r="J340" s="1">
        <v>42517</v>
      </c>
      <c r="K340">
        <v>2802.51</v>
      </c>
      <c r="L340" s="1">
        <v>42517</v>
      </c>
      <c r="M340">
        <v>1412.67</v>
      </c>
      <c r="N340" s="1">
        <v>42517</v>
      </c>
      <c r="O340">
        <v>1637.19</v>
      </c>
      <c r="P340" s="1">
        <v>42538</v>
      </c>
      <c r="Q340">
        <v>4835.143</v>
      </c>
      <c r="R340" s="1">
        <v>42517</v>
      </c>
      <c r="S340">
        <v>7411.68</v>
      </c>
    </row>
    <row r="341" spans="2:19" x14ac:dyDescent="0.2">
      <c r="B341" s="1">
        <v>42566</v>
      </c>
      <c r="C341">
        <v>3276.28</v>
      </c>
      <c r="D341" s="1">
        <v>42526</v>
      </c>
      <c r="E341">
        <v>8220.7999999999993</v>
      </c>
      <c r="F341" s="1">
        <v>42526</v>
      </c>
      <c r="G341">
        <v>1985.84</v>
      </c>
      <c r="H341" s="1">
        <v>42567</v>
      </c>
      <c r="I341">
        <v>8949.85</v>
      </c>
      <c r="J341" s="1">
        <v>42524</v>
      </c>
      <c r="K341">
        <v>2809.23</v>
      </c>
      <c r="L341" s="1">
        <v>42524</v>
      </c>
      <c r="M341">
        <v>1436.43</v>
      </c>
      <c r="N341" s="1">
        <v>42524</v>
      </c>
      <c r="O341">
        <v>1636.46</v>
      </c>
      <c r="P341" s="1">
        <v>42545</v>
      </c>
      <c r="Q341">
        <v>4834.5690000000004</v>
      </c>
      <c r="R341" s="1">
        <v>42524</v>
      </c>
      <c r="S341">
        <v>7514.22</v>
      </c>
    </row>
    <row r="342" spans="2:19" x14ac:dyDescent="0.2">
      <c r="B342" s="1">
        <v>42573</v>
      </c>
      <c r="C342">
        <v>3225.16</v>
      </c>
      <c r="D342" s="1">
        <v>42533</v>
      </c>
      <c r="E342">
        <v>8170.05</v>
      </c>
      <c r="F342" s="1">
        <v>42533</v>
      </c>
      <c r="G342">
        <v>2017.63</v>
      </c>
      <c r="H342" s="1">
        <v>42574</v>
      </c>
      <c r="I342">
        <v>9013.14</v>
      </c>
      <c r="J342" s="1">
        <v>42531</v>
      </c>
      <c r="K342">
        <v>2822.97</v>
      </c>
      <c r="L342" s="1">
        <v>42531</v>
      </c>
      <c r="M342">
        <v>1429.21</v>
      </c>
      <c r="N342" s="1">
        <v>42531</v>
      </c>
      <c r="O342">
        <v>1641.22</v>
      </c>
      <c r="P342" s="1">
        <v>42552</v>
      </c>
      <c r="Q342">
        <v>4971.5810000000001</v>
      </c>
      <c r="R342" s="1">
        <v>42531</v>
      </c>
      <c r="S342">
        <v>7509.94</v>
      </c>
    </row>
    <row r="343" spans="2:19" x14ac:dyDescent="0.2">
      <c r="B343" s="1">
        <v>42580</v>
      </c>
      <c r="C343">
        <v>3203.93</v>
      </c>
      <c r="D343" s="1">
        <v>42540</v>
      </c>
      <c r="E343">
        <v>8170.2</v>
      </c>
      <c r="F343" s="1">
        <v>42540</v>
      </c>
      <c r="G343">
        <v>1953.4</v>
      </c>
      <c r="H343" s="1">
        <v>42581</v>
      </c>
      <c r="I343">
        <v>8984.41</v>
      </c>
      <c r="J343" s="1">
        <v>42538</v>
      </c>
      <c r="K343">
        <v>2763.42</v>
      </c>
      <c r="L343" s="1">
        <v>42538</v>
      </c>
      <c r="M343">
        <v>1421.32</v>
      </c>
      <c r="N343" s="1">
        <v>42538</v>
      </c>
      <c r="O343">
        <v>1624.18</v>
      </c>
      <c r="P343" s="1">
        <v>42566</v>
      </c>
      <c r="Q343">
        <v>5110.1779999999999</v>
      </c>
      <c r="R343" s="1">
        <v>42538</v>
      </c>
      <c r="S343">
        <v>7622.07</v>
      </c>
    </row>
    <row r="344" spans="2:19" x14ac:dyDescent="0.2">
      <c r="B344" s="1">
        <v>42587</v>
      </c>
      <c r="C344">
        <v>3205.11</v>
      </c>
      <c r="D344" s="1">
        <v>42547</v>
      </c>
      <c r="E344">
        <v>8088.6</v>
      </c>
      <c r="F344" s="1">
        <v>42547</v>
      </c>
      <c r="G344">
        <v>1925.24</v>
      </c>
      <c r="H344" s="1">
        <v>42588</v>
      </c>
      <c r="I344">
        <v>9092.1200000000008</v>
      </c>
      <c r="J344" s="1">
        <v>42545</v>
      </c>
      <c r="K344">
        <v>2735.39</v>
      </c>
      <c r="L344" s="1">
        <v>42545</v>
      </c>
      <c r="M344">
        <v>1413.19</v>
      </c>
      <c r="N344" s="1">
        <v>42545</v>
      </c>
      <c r="O344">
        <v>1634.05</v>
      </c>
      <c r="P344" s="1">
        <v>42573</v>
      </c>
      <c r="Q344">
        <v>5197.2510000000002</v>
      </c>
      <c r="R344" s="1">
        <v>42545</v>
      </c>
      <c r="S344">
        <v>7629.72</v>
      </c>
    </row>
    <row r="345" spans="2:19" x14ac:dyDescent="0.2">
      <c r="B345" s="1">
        <v>42594</v>
      </c>
      <c r="C345">
        <v>3294.23</v>
      </c>
      <c r="D345" s="1">
        <v>42554</v>
      </c>
      <c r="E345">
        <v>8328.35</v>
      </c>
      <c r="F345" s="1">
        <v>42554</v>
      </c>
      <c r="G345">
        <v>1987.32</v>
      </c>
      <c r="H345" s="1">
        <v>42595</v>
      </c>
      <c r="I345">
        <v>9150.39</v>
      </c>
      <c r="J345" s="1">
        <v>42552</v>
      </c>
      <c r="K345">
        <v>2846.37</v>
      </c>
      <c r="L345" s="1">
        <v>42552</v>
      </c>
      <c r="M345">
        <v>1444.99</v>
      </c>
      <c r="N345" s="1">
        <v>42552</v>
      </c>
      <c r="O345">
        <v>1646.22</v>
      </c>
      <c r="P345" s="1">
        <v>42580</v>
      </c>
      <c r="Q345">
        <v>5215.9939999999997</v>
      </c>
      <c r="R345" s="1">
        <v>42552</v>
      </c>
      <c r="S345">
        <v>7830.35</v>
      </c>
    </row>
    <row r="346" spans="2:19" x14ac:dyDescent="0.2">
      <c r="B346" s="1">
        <v>42601</v>
      </c>
      <c r="C346">
        <v>3365.02</v>
      </c>
      <c r="D346" s="1">
        <v>42561</v>
      </c>
      <c r="E346">
        <v>8323.2000000000007</v>
      </c>
      <c r="F346" s="1">
        <v>42561</v>
      </c>
      <c r="G346">
        <v>1963.1</v>
      </c>
      <c r="H346" s="1">
        <v>42602</v>
      </c>
      <c r="I346">
        <v>9034.27</v>
      </c>
      <c r="J346" s="1">
        <v>42559</v>
      </c>
      <c r="K346">
        <v>2847.04</v>
      </c>
      <c r="L346" s="1">
        <v>42559</v>
      </c>
      <c r="M346">
        <v>1455.65</v>
      </c>
      <c r="N346" s="1">
        <v>42559</v>
      </c>
      <c r="O346">
        <v>1644.54</v>
      </c>
      <c r="P346" s="1">
        <v>42587</v>
      </c>
      <c r="Q346">
        <v>5420.2460000000001</v>
      </c>
      <c r="R346" s="1">
        <v>42559</v>
      </c>
      <c r="S346">
        <v>7771.52</v>
      </c>
    </row>
    <row r="347" spans="2:19" x14ac:dyDescent="0.2">
      <c r="B347" s="1">
        <v>42608</v>
      </c>
      <c r="C347">
        <v>3307.09</v>
      </c>
      <c r="D347" s="1">
        <v>42568</v>
      </c>
      <c r="E347">
        <v>8541.4</v>
      </c>
      <c r="F347" s="1">
        <v>42568</v>
      </c>
      <c r="G347">
        <v>2017.26</v>
      </c>
      <c r="H347" s="1">
        <v>42609</v>
      </c>
      <c r="I347">
        <v>9131.7199999999993</v>
      </c>
      <c r="J347" s="1">
        <v>42566</v>
      </c>
      <c r="K347">
        <v>2925.35</v>
      </c>
      <c r="L347" s="1">
        <v>42566</v>
      </c>
      <c r="M347">
        <v>1492</v>
      </c>
      <c r="N347" s="1">
        <v>42566</v>
      </c>
      <c r="O347">
        <v>1668.4</v>
      </c>
      <c r="P347" s="1">
        <v>42594</v>
      </c>
      <c r="Q347">
        <v>5377.1959999999999</v>
      </c>
      <c r="R347" s="1">
        <v>42566</v>
      </c>
      <c r="S347">
        <v>8030.06</v>
      </c>
    </row>
    <row r="348" spans="2:19" x14ac:dyDescent="0.2">
      <c r="B348" s="1">
        <v>42615</v>
      </c>
      <c r="C348">
        <v>3314.11</v>
      </c>
      <c r="D348" s="1">
        <v>42575</v>
      </c>
      <c r="E348">
        <v>8541.2000000000007</v>
      </c>
      <c r="F348" s="1">
        <v>42575</v>
      </c>
      <c r="G348">
        <v>2010.34</v>
      </c>
      <c r="H348" s="1">
        <v>42616</v>
      </c>
      <c r="I348">
        <v>8987.5499999999993</v>
      </c>
      <c r="J348" s="1">
        <v>42573</v>
      </c>
      <c r="K348">
        <v>2945.35</v>
      </c>
      <c r="L348" s="1">
        <v>42573</v>
      </c>
      <c r="M348">
        <v>1509.13</v>
      </c>
      <c r="N348" s="1">
        <v>42573</v>
      </c>
      <c r="O348">
        <v>1657.42</v>
      </c>
      <c r="P348" s="1">
        <v>42601</v>
      </c>
      <c r="Q348">
        <v>5416.0349999999999</v>
      </c>
      <c r="R348" s="1">
        <v>42573</v>
      </c>
      <c r="S348">
        <v>8025.35</v>
      </c>
    </row>
    <row r="349" spans="2:19" x14ac:dyDescent="0.2">
      <c r="B349" s="1">
        <v>42622</v>
      </c>
      <c r="C349">
        <v>3318.04</v>
      </c>
      <c r="D349" s="1">
        <v>42582</v>
      </c>
      <c r="E349">
        <v>8638.5</v>
      </c>
      <c r="F349" s="1">
        <v>42582</v>
      </c>
      <c r="G349">
        <v>2016.19</v>
      </c>
      <c r="H349" s="1">
        <v>42623</v>
      </c>
      <c r="I349">
        <v>9053.69</v>
      </c>
      <c r="J349" s="1">
        <v>42580</v>
      </c>
      <c r="K349">
        <v>2868.69</v>
      </c>
      <c r="L349" s="1">
        <v>42580</v>
      </c>
      <c r="M349">
        <v>1524.07</v>
      </c>
      <c r="N349" s="1">
        <v>42580</v>
      </c>
      <c r="O349">
        <v>1653.26</v>
      </c>
      <c r="P349" s="1">
        <v>42608</v>
      </c>
      <c r="Q349">
        <v>5438.8310000000001</v>
      </c>
      <c r="R349" s="1">
        <v>42580</v>
      </c>
      <c r="S349">
        <v>7963.11</v>
      </c>
    </row>
    <row r="350" spans="2:19" x14ac:dyDescent="0.2">
      <c r="B350" s="1">
        <v>42629</v>
      </c>
      <c r="C350">
        <v>3238.73</v>
      </c>
      <c r="D350" s="1">
        <v>42589</v>
      </c>
      <c r="E350">
        <v>8683.15</v>
      </c>
      <c r="F350" s="1">
        <v>42589</v>
      </c>
      <c r="G350">
        <v>2017.94</v>
      </c>
      <c r="H350" s="1">
        <v>42630</v>
      </c>
      <c r="I350">
        <v>8902.2999999999993</v>
      </c>
      <c r="J350" s="1">
        <v>42587</v>
      </c>
      <c r="K350">
        <v>2828.17</v>
      </c>
      <c r="L350" s="1">
        <v>42587</v>
      </c>
      <c r="M350">
        <v>1518.69</v>
      </c>
      <c r="N350" s="1">
        <v>42587</v>
      </c>
      <c r="O350">
        <v>1664.04</v>
      </c>
      <c r="P350" s="1">
        <v>42615</v>
      </c>
      <c r="Q350">
        <v>5353.4610000000002</v>
      </c>
      <c r="R350" s="1">
        <v>42587</v>
      </c>
      <c r="S350">
        <v>7970.35</v>
      </c>
    </row>
    <row r="351" spans="2:19" x14ac:dyDescent="0.2">
      <c r="B351" s="1">
        <v>42636</v>
      </c>
      <c r="C351">
        <v>3275.67</v>
      </c>
      <c r="D351" s="1">
        <v>42596</v>
      </c>
      <c r="E351">
        <v>8672.15</v>
      </c>
      <c r="F351" s="1">
        <v>42596</v>
      </c>
      <c r="G351">
        <v>2050.4699999999998</v>
      </c>
      <c r="H351" s="1">
        <v>42637</v>
      </c>
      <c r="I351">
        <v>9284.6200000000008</v>
      </c>
      <c r="J351" s="1">
        <v>42594</v>
      </c>
      <c r="K351">
        <v>2867.4</v>
      </c>
      <c r="L351" s="1">
        <v>42594</v>
      </c>
      <c r="M351">
        <v>1552.64</v>
      </c>
      <c r="N351" s="1">
        <v>42594</v>
      </c>
      <c r="O351">
        <v>1684.15</v>
      </c>
      <c r="P351" s="1">
        <v>42622</v>
      </c>
      <c r="Q351">
        <v>5281.9170000000004</v>
      </c>
      <c r="R351" s="1">
        <v>42594</v>
      </c>
      <c r="S351">
        <v>7955.86</v>
      </c>
    </row>
    <row r="352" spans="2:19" x14ac:dyDescent="0.2">
      <c r="B352" s="1">
        <v>42643</v>
      </c>
      <c r="C352">
        <v>3253.28</v>
      </c>
      <c r="D352" s="1">
        <v>42603</v>
      </c>
      <c r="E352">
        <v>8666.9</v>
      </c>
      <c r="F352" s="1">
        <v>42603</v>
      </c>
      <c r="G352">
        <v>2056.2399999999998</v>
      </c>
      <c r="H352" s="1">
        <v>42644</v>
      </c>
      <c r="I352">
        <v>9166.85</v>
      </c>
      <c r="J352" s="1">
        <v>42601</v>
      </c>
      <c r="K352">
        <v>2844.02</v>
      </c>
      <c r="L352" s="1">
        <v>42601</v>
      </c>
      <c r="M352">
        <v>1538.76</v>
      </c>
      <c r="N352" s="1">
        <v>42601</v>
      </c>
      <c r="O352">
        <v>1687.68</v>
      </c>
      <c r="P352" s="1">
        <v>42629</v>
      </c>
      <c r="Q352">
        <v>5267.7690000000002</v>
      </c>
      <c r="R352" s="1">
        <v>42601</v>
      </c>
      <c r="S352">
        <v>7930.75</v>
      </c>
    </row>
    <row r="353" spans="2:19" x14ac:dyDescent="0.2">
      <c r="B353" s="1">
        <v>42657</v>
      </c>
      <c r="C353">
        <v>3305.85</v>
      </c>
      <c r="D353" s="1">
        <v>42610</v>
      </c>
      <c r="E353">
        <v>8572.5499999999993</v>
      </c>
      <c r="F353" s="1">
        <v>42610</v>
      </c>
      <c r="G353">
        <v>2037.5</v>
      </c>
      <c r="H353" s="1">
        <v>42651</v>
      </c>
      <c r="I353">
        <v>9265.81</v>
      </c>
      <c r="J353" s="1">
        <v>42608</v>
      </c>
      <c r="K353">
        <v>2857.65</v>
      </c>
      <c r="L353" s="1">
        <v>42608</v>
      </c>
      <c r="M353">
        <v>1549.41</v>
      </c>
      <c r="N353" s="1">
        <v>42608</v>
      </c>
      <c r="O353">
        <v>1683.09</v>
      </c>
      <c r="P353" s="1">
        <v>42636</v>
      </c>
      <c r="Q353">
        <v>5388.9080000000004</v>
      </c>
      <c r="R353" s="1">
        <v>42608</v>
      </c>
      <c r="S353">
        <v>7845.49</v>
      </c>
    </row>
    <row r="354" spans="2:19" x14ac:dyDescent="0.2">
      <c r="B354" s="1">
        <v>42664</v>
      </c>
      <c r="C354">
        <v>3327.74</v>
      </c>
      <c r="D354" s="1">
        <v>42617</v>
      </c>
      <c r="E354">
        <v>8809.65</v>
      </c>
      <c r="F354" s="1">
        <v>42617</v>
      </c>
      <c r="G354">
        <v>2038.31</v>
      </c>
      <c r="H354" s="1">
        <v>42658</v>
      </c>
      <c r="I354">
        <v>9165.17</v>
      </c>
      <c r="J354" s="1">
        <v>42615</v>
      </c>
      <c r="K354">
        <v>2803.92</v>
      </c>
      <c r="L354" s="1">
        <v>42615</v>
      </c>
      <c r="M354">
        <v>1521.48</v>
      </c>
      <c r="N354" s="1">
        <v>42615</v>
      </c>
      <c r="O354">
        <v>1671.79</v>
      </c>
      <c r="P354" s="1">
        <v>42643</v>
      </c>
      <c r="Q354">
        <v>5364.8040000000001</v>
      </c>
      <c r="R354" s="1">
        <v>42615</v>
      </c>
      <c r="S354">
        <v>7807.42</v>
      </c>
    </row>
    <row r="355" spans="2:19" x14ac:dyDescent="0.2">
      <c r="B355" s="1">
        <v>42671</v>
      </c>
      <c r="C355">
        <v>3340.13</v>
      </c>
      <c r="D355" s="1">
        <v>42624</v>
      </c>
      <c r="E355">
        <v>8866.7000000000007</v>
      </c>
      <c r="F355" s="1">
        <v>42624</v>
      </c>
      <c r="G355">
        <v>2037.87</v>
      </c>
      <c r="H355" s="1">
        <v>42665</v>
      </c>
      <c r="I355">
        <v>9306.57</v>
      </c>
      <c r="J355" s="1">
        <v>42622</v>
      </c>
      <c r="K355">
        <v>2873.33</v>
      </c>
      <c r="L355" s="1">
        <v>42622</v>
      </c>
      <c r="M355">
        <v>1445.28</v>
      </c>
      <c r="N355" s="1">
        <v>42622</v>
      </c>
      <c r="O355">
        <v>1686.44</v>
      </c>
      <c r="P355" s="1">
        <v>42650</v>
      </c>
      <c r="Q355">
        <v>5377.1490000000003</v>
      </c>
      <c r="R355" s="1">
        <v>42622</v>
      </c>
      <c r="S355">
        <v>7581.79</v>
      </c>
    </row>
    <row r="356" spans="2:19" x14ac:dyDescent="0.2">
      <c r="B356" s="1">
        <v>42678</v>
      </c>
      <c r="C356">
        <v>3354.17</v>
      </c>
      <c r="D356" s="1">
        <v>42631</v>
      </c>
      <c r="E356">
        <v>8779.85</v>
      </c>
      <c r="F356" s="1">
        <v>42631</v>
      </c>
      <c r="G356">
        <v>1999.36</v>
      </c>
      <c r="H356" s="1">
        <v>42672</v>
      </c>
      <c r="I356">
        <v>9306.92</v>
      </c>
      <c r="J356" s="1">
        <v>42629</v>
      </c>
      <c r="K356">
        <v>2827.45</v>
      </c>
      <c r="L356" s="1">
        <v>42629</v>
      </c>
      <c r="M356">
        <v>1479.07</v>
      </c>
      <c r="N356" s="1">
        <v>42629</v>
      </c>
      <c r="O356">
        <v>1652.99</v>
      </c>
      <c r="P356" s="1">
        <v>42657</v>
      </c>
      <c r="Q356">
        <v>5399.8850000000002</v>
      </c>
      <c r="R356" s="1">
        <v>42629</v>
      </c>
      <c r="S356">
        <v>7553.76</v>
      </c>
    </row>
    <row r="357" spans="2:19" x14ac:dyDescent="0.2">
      <c r="B357" s="1">
        <v>42685</v>
      </c>
      <c r="C357">
        <v>3417.22</v>
      </c>
      <c r="D357" s="1">
        <v>42638</v>
      </c>
      <c r="E357">
        <v>8831.5499999999993</v>
      </c>
      <c r="F357" s="1">
        <v>42638</v>
      </c>
      <c r="G357">
        <v>2054.0700000000002</v>
      </c>
      <c r="H357" s="1">
        <v>42679</v>
      </c>
      <c r="I357">
        <v>9068.15</v>
      </c>
      <c r="J357" s="1">
        <v>42636</v>
      </c>
      <c r="K357">
        <v>2856.95</v>
      </c>
      <c r="L357" s="1">
        <v>42636</v>
      </c>
      <c r="M357">
        <v>1492.88</v>
      </c>
      <c r="N357" s="1">
        <v>42636</v>
      </c>
      <c r="O357">
        <v>1670.99</v>
      </c>
      <c r="P357" s="1">
        <v>42664</v>
      </c>
      <c r="Q357">
        <v>5409.2430000000004</v>
      </c>
      <c r="R357" s="1">
        <v>42636</v>
      </c>
      <c r="S357">
        <v>7723.6</v>
      </c>
    </row>
    <row r="358" spans="2:19" x14ac:dyDescent="0.2">
      <c r="B358" s="1">
        <v>42692</v>
      </c>
      <c r="C358">
        <v>3417.46</v>
      </c>
      <c r="D358" s="1">
        <v>42645</v>
      </c>
      <c r="E358">
        <v>8611.15</v>
      </c>
      <c r="F358" s="1">
        <v>42645</v>
      </c>
      <c r="G358">
        <v>2043.63</v>
      </c>
      <c r="H358" s="1">
        <v>42686</v>
      </c>
      <c r="I358">
        <v>8957.76</v>
      </c>
      <c r="J358" s="1">
        <v>42643</v>
      </c>
      <c r="K358">
        <v>2869.47</v>
      </c>
      <c r="L358" s="1">
        <v>42643</v>
      </c>
      <c r="M358">
        <v>1483.21</v>
      </c>
      <c r="N358" s="1">
        <v>42643</v>
      </c>
      <c r="O358">
        <v>1652.55</v>
      </c>
      <c r="P358" s="1">
        <v>42671</v>
      </c>
      <c r="Q358">
        <v>5410.2690000000002</v>
      </c>
      <c r="R358" s="1">
        <v>42643</v>
      </c>
      <c r="S358">
        <v>7629.73</v>
      </c>
    </row>
    <row r="359" spans="2:19" x14ac:dyDescent="0.2">
      <c r="B359" s="1">
        <v>42699</v>
      </c>
      <c r="C359">
        <v>3521.3</v>
      </c>
      <c r="D359" s="1">
        <v>42652</v>
      </c>
      <c r="E359">
        <v>8697.6</v>
      </c>
      <c r="F359" s="1">
        <v>42652</v>
      </c>
      <c r="G359">
        <v>2053.8000000000002</v>
      </c>
      <c r="H359" s="1">
        <v>42693</v>
      </c>
      <c r="I359">
        <v>9008.7900000000009</v>
      </c>
      <c r="J359" s="1">
        <v>42650</v>
      </c>
      <c r="K359">
        <v>2875.24</v>
      </c>
      <c r="L359" s="1">
        <v>42650</v>
      </c>
      <c r="M359">
        <v>1504.34</v>
      </c>
      <c r="N359" s="1">
        <v>42650</v>
      </c>
      <c r="O359">
        <v>1665.38</v>
      </c>
      <c r="P359" s="1">
        <v>42678</v>
      </c>
      <c r="Q359">
        <v>5362.66</v>
      </c>
      <c r="R359" s="1">
        <v>42650</v>
      </c>
      <c r="S359">
        <v>7578.29</v>
      </c>
    </row>
    <row r="360" spans="2:19" x14ac:dyDescent="0.2">
      <c r="B360" s="1">
        <v>42706</v>
      </c>
      <c r="C360">
        <v>3528.95</v>
      </c>
      <c r="D360" s="1">
        <v>42659</v>
      </c>
      <c r="E360">
        <v>8583.4</v>
      </c>
      <c r="F360" s="1">
        <v>42659</v>
      </c>
      <c r="G360">
        <v>2022.66</v>
      </c>
      <c r="H360" s="1">
        <v>42700</v>
      </c>
      <c r="I360">
        <v>9159.07</v>
      </c>
      <c r="J360" s="1">
        <v>42657</v>
      </c>
      <c r="K360">
        <v>2815.24</v>
      </c>
      <c r="L360" s="1">
        <v>42657</v>
      </c>
      <c r="M360">
        <v>1477.61</v>
      </c>
      <c r="N360" s="1">
        <v>42657</v>
      </c>
      <c r="O360">
        <v>1658.97</v>
      </c>
      <c r="P360" s="1">
        <v>42685</v>
      </c>
      <c r="Q360">
        <v>5231.9709999999995</v>
      </c>
      <c r="R360" s="1">
        <v>42657</v>
      </c>
      <c r="S360">
        <v>7389.3</v>
      </c>
    </row>
    <row r="361" spans="2:19" x14ac:dyDescent="0.2">
      <c r="B361" s="1">
        <v>42713</v>
      </c>
      <c r="C361">
        <v>3493.7</v>
      </c>
      <c r="D361" s="1">
        <v>42666</v>
      </c>
      <c r="E361">
        <v>8693.0499999999993</v>
      </c>
      <c r="F361" s="1">
        <v>42666</v>
      </c>
      <c r="G361">
        <v>2033</v>
      </c>
      <c r="H361" s="1">
        <v>42707</v>
      </c>
      <c r="I361">
        <v>9189.49</v>
      </c>
      <c r="J361" s="1">
        <v>42664</v>
      </c>
      <c r="K361">
        <v>2831.06</v>
      </c>
      <c r="L361" s="1">
        <v>42664</v>
      </c>
      <c r="M361">
        <v>1500.37</v>
      </c>
      <c r="N361" s="1">
        <v>42664</v>
      </c>
      <c r="O361">
        <v>1669.98</v>
      </c>
      <c r="P361" s="1">
        <v>42692</v>
      </c>
      <c r="Q361">
        <v>5170.1090000000004</v>
      </c>
      <c r="R361" s="1">
        <v>42664</v>
      </c>
      <c r="S361">
        <v>7650.22</v>
      </c>
    </row>
    <row r="362" spans="2:19" x14ac:dyDescent="0.2">
      <c r="B362" s="1">
        <v>42720</v>
      </c>
      <c r="C362">
        <v>3346.03</v>
      </c>
      <c r="D362" s="1">
        <v>42673</v>
      </c>
      <c r="E362">
        <v>8625.7000000000007</v>
      </c>
      <c r="F362" s="1">
        <v>42673</v>
      </c>
      <c r="G362">
        <v>2019.42</v>
      </c>
      <c r="H362" s="1">
        <v>42714</v>
      </c>
      <c r="I362">
        <v>9392.68</v>
      </c>
      <c r="J362" s="1">
        <v>42671</v>
      </c>
      <c r="K362">
        <v>2816.26</v>
      </c>
      <c r="L362" s="1">
        <v>42671</v>
      </c>
      <c r="M362">
        <v>1494.44</v>
      </c>
      <c r="N362" s="1">
        <v>42671</v>
      </c>
      <c r="O362">
        <v>1670.27</v>
      </c>
      <c r="P362" s="1">
        <v>42699</v>
      </c>
      <c r="Q362">
        <v>5122.1040000000003</v>
      </c>
      <c r="R362" s="1">
        <v>42671</v>
      </c>
      <c r="S362">
        <v>7404.8</v>
      </c>
    </row>
    <row r="363" spans="2:19" x14ac:dyDescent="0.2">
      <c r="B363" s="1">
        <v>42727</v>
      </c>
      <c r="C363">
        <v>3307.6</v>
      </c>
      <c r="D363" s="1">
        <v>42680</v>
      </c>
      <c r="E363">
        <v>8433.75</v>
      </c>
      <c r="F363" s="1">
        <v>42680</v>
      </c>
      <c r="G363">
        <v>1982.02</v>
      </c>
      <c r="H363" s="1">
        <v>42721</v>
      </c>
      <c r="I363">
        <v>9326.7800000000007</v>
      </c>
      <c r="J363" s="1">
        <v>42678</v>
      </c>
      <c r="K363">
        <v>2788.8</v>
      </c>
      <c r="L363" s="1">
        <v>42678</v>
      </c>
      <c r="M363">
        <v>1485.7</v>
      </c>
      <c r="N363" s="1">
        <v>42678</v>
      </c>
      <c r="O363">
        <v>1648.24</v>
      </c>
      <c r="P363" s="1">
        <v>42706</v>
      </c>
      <c r="Q363">
        <v>5245.9560000000001</v>
      </c>
      <c r="R363" s="1">
        <v>42678</v>
      </c>
      <c r="S363">
        <v>7227.37</v>
      </c>
    </row>
    <row r="364" spans="2:19" x14ac:dyDescent="0.2">
      <c r="B364" s="1">
        <v>42734</v>
      </c>
      <c r="C364">
        <v>3310.08</v>
      </c>
      <c r="D364" s="1">
        <v>42687</v>
      </c>
      <c r="E364">
        <v>8296.2999999999993</v>
      </c>
      <c r="F364" s="1">
        <v>42687</v>
      </c>
      <c r="G364">
        <v>1984.43</v>
      </c>
      <c r="H364" s="1">
        <v>42728</v>
      </c>
      <c r="I364">
        <v>9078.64</v>
      </c>
      <c r="J364" s="1">
        <v>42685</v>
      </c>
      <c r="K364">
        <v>2814.6</v>
      </c>
      <c r="L364" s="1">
        <v>42685</v>
      </c>
      <c r="M364">
        <v>1494.53</v>
      </c>
      <c r="N364" s="1">
        <v>42685</v>
      </c>
      <c r="O364">
        <v>1634.19</v>
      </c>
      <c r="P364" s="1">
        <v>42713</v>
      </c>
      <c r="Q364">
        <v>5308.1260000000002</v>
      </c>
      <c r="R364" s="1">
        <v>42685</v>
      </c>
      <c r="S364">
        <v>6975.09</v>
      </c>
    </row>
    <row r="365" spans="2:19" x14ac:dyDescent="0.2">
      <c r="B365" s="1">
        <v>42741</v>
      </c>
      <c r="C365">
        <v>3347.67</v>
      </c>
      <c r="D365" s="1">
        <v>42694</v>
      </c>
      <c r="E365">
        <v>8074.1</v>
      </c>
      <c r="F365" s="1">
        <v>42694</v>
      </c>
      <c r="G365">
        <v>1974.58</v>
      </c>
      <c r="H365" s="1">
        <v>42735</v>
      </c>
      <c r="I365">
        <v>9253.5</v>
      </c>
      <c r="J365" s="1">
        <v>42692</v>
      </c>
      <c r="K365">
        <v>2838.65</v>
      </c>
      <c r="L365" s="1">
        <v>42692</v>
      </c>
      <c r="M365">
        <v>1473.86</v>
      </c>
      <c r="N365" s="1">
        <v>42692</v>
      </c>
      <c r="O365">
        <v>1623.8</v>
      </c>
      <c r="P365" s="1">
        <v>42720</v>
      </c>
      <c r="Q365">
        <v>5231.652</v>
      </c>
      <c r="R365" s="1">
        <v>42692</v>
      </c>
      <c r="S365">
        <v>7067.73</v>
      </c>
    </row>
    <row r="366" spans="2:19" x14ac:dyDescent="0.2">
      <c r="B366" s="1">
        <v>42748</v>
      </c>
      <c r="C366">
        <v>3319.91</v>
      </c>
      <c r="D366" s="1">
        <v>42701</v>
      </c>
      <c r="E366">
        <v>8114.3</v>
      </c>
      <c r="F366" s="1">
        <v>42701</v>
      </c>
      <c r="G366">
        <v>1974.46</v>
      </c>
      <c r="H366" s="1">
        <v>42742</v>
      </c>
      <c r="I366">
        <v>9372.2199999999993</v>
      </c>
      <c r="J366" s="1">
        <v>42699</v>
      </c>
      <c r="K366">
        <v>2859.33</v>
      </c>
      <c r="L366" s="1">
        <v>42699</v>
      </c>
      <c r="M366">
        <v>1500.4</v>
      </c>
      <c r="N366" s="1">
        <v>42699</v>
      </c>
      <c r="O366">
        <v>1627.26</v>
      </c>
      <c r="P366" s="1">
        <v>42727</v>
      </c>
      <c r="Q366">
        <v>5027.7039999999997</v>
      </c>
      <c r="R366" s="1">
        <v>42699</v>
      </c>
      <c r="S366">
        <v>6889.78</v>
      </c>
    </row>
    <row r="367" spans="2:19" x14ac:dyDescent="0.2">
      <c r="B367" s="1">
        <v>42755</v>
      </c>
      <c r="C367">
        <v>3354.89</v>
      </c>
      <c r="D367" s="1">
        <v>42708</v>
      </c>
      <c r="E367">
        <v>8086.8</v>
      </c>
      <c r="F367" s="1">
        <v>42708</v>
      </c>
      <c r="G367">
        <v>1970.61</v>
      </c>
      <c r="H367" s="1">
        <v>42749</v>
      </c>
      <c r="I367">
        <v>9378.83</v>
      </c>
      <c r="J367" s="1">
        <v>42706</v>
      </c>
      <c r="K367">
        <v>2919.37</v>
      </c>
      <c r="L367" s="1">
        <v>42706</v>
      </c>
      <c r="M367">
        <v>1501.66</v>
      </c>
      <c r="N367" s="1">
        <v>42706</v>
      </c>
      <c r="O367">
        <v>1628.96</v>
      </c>
      <c r="P367" s="1">
        <v>42734</v>
      </c>
      <c r="Q367">
        <v>5296.7110000000002</v>
      </c>
      <c r="R367" s="1">
        <v>42706</v>
      </c>
      <c r="S367">
        <v>6886.74</v>
      </c>
    </row>
    <row r="368" spans="2:19" x14ac:dyDescent="0.2">
      <c r="B368" s="1">
        <v>42762</v>
      </c>
      <c r="C368">
        <v>3387.96</v>
      </c>
      <c r="D368" s="1">
        <v>42715</v>
      </c>
      <c r="E368">
        <v>8261.75</v>
      </c>
      <c r="F368" s="1">
        <v>42715</v>
      </c>
      <c r="G368">
        <v>2024.69</v>
      </c>
      <c r="H368" s="1">
        <v>42756</v>
      </c>
      <c r="I368">
        <v>9331.4599999999991</v>
      </c>
      <c r="J368" s="1">
        <v>42713</v>
      </c>
      <c r="K368">
        <v>2956.13</v>
      </c>
      <c r="L368" s="1">
        <v>42713</v>
      </c>
      <c r="M368">
        <v>1526.32</v>
      </c>
      <c r="N368" s="1">
        <v>42713</v>
      </c>
      <c r="O368">
        <v>1641.42</v>
      </c>
      <c r="P368" s="1">
        <v>42741</v>
      </c>
      <c r="Q368">
        <v>5347.0219999999999</v>
      </c>
      <c r="R368" s="1">
        <v>42713</v>
      </c>
      <c r="S368">
        <v>7043.16</v>
      </c>
    </row>
    <row r="369" spans="2:19" x14ac:dyDescent="0.2">
      <c r="B369" s="1">
        <v>42769</v>
      </c>
      <c r="C369">
        <v>3364.49</v>
      </c>
      <c r="D369" s="1">
        <v>42722</v>
      </c>
      <c r="E369">
        <v>8139.45</v>
      </c>
      <c r="F369" s="1">
        <v>42722</v>
      </c>
      <c r="G369">
        <v>2042.24</v>
      </c>
      <c r="H369" s="1">
        <v>42763</v>
      </c>
      <c r="I369">
        <v>9447.9500000000007</v>
      </c>
      <c r="J369" s="1">
        <v>42720</v>
      </c>
      <c r="K369">
        <v>2937.86</v>
      </c>
      <c r="L369" s="1">
        <v>42720</v>
      </c>
      <c r="M369">
        <v>1522.51</v>
      </c>
      <c r="N369" s="1">
        <v>42720</v>
      </c>
      <c r="O369">
        <v>1637.79</v>
      </c>
      <c r="P369" s="1">
        <v>42748</v>
      </c>
      <c r="Q369">
        <v>5272.9830000000002</v>
      </c>
      <c r="R369" s="1">
        <v>42720</v>
      </c>
      <c r="S369">
        <v>6850.71</v>
      </c>
    </row>
    <row r="370" spans="2:19" x14ac:dyDescent="0.2">
      <c r="B370" s="1">
        <v>42776</v>
      </c>
      <c r="C370">
        <v>3413.49</v>
      </c>
      <c r="D370" s="1">
        <v>42729</v>
      </c>
      <c r="E370">
        <v>7985.75</v>
      </c>
      <c r="F370" s="1">
        <v>42729</v>
      </c>
      <c r="G370">
        <v>2035.9</v>
      </c>
      <c r="H370" s="1">
        <v>42770</v>
      </c>
      <c r="I370">
        <v>9455.56</v>
      </c>
      <c r="J370" s="1">
        <v>42727</v>
      </c>
      <c r="K370">
        <v>2871.05</v>
      </c>
      <c r="L370" s="1">
        <v>42727</v>
      </c>
      <c r="M370">
        <v>1509.98</v>
      </c>
      <c r="N370" s="1">
        <v>42727</v>
      </c>
      <c r="O370">
        <v>1617.15</v>
      </c>
      <c r="P370" s="1">
        <v>42755</v>
      </c>
      <c r="Q370">
        <v>5254.3109999999997</v>
      </c>
      <c r="R370" s="1">
        <v>42727</v>
      </c>
      <c r="S370">
        <v>6563.67</v>
      </c>
    </row>
    <row r="371" spans="2:19" x14ac:dyDescent="0.2">
      <c r="B371" s="1">
        <v>42783</v>
      </c>
      <c r="C371">
        <v>3421.44</v>
      </c>
      <c r="D371" s="1">
        <v>42736</v>
      </c>
      <c r="E371">
        <v>8185.8</v>
      </c>
      <c r="F371" s="1">
        <v>42736</v>
      </c>
      <c r="G371">
        <v>2026.46</v>
      </c>
      <c r="H371" s="1">
        <v>42777</v>
      </c>
      <c r="I371">
        <v>9665.59</v>
      </c>
      <c r="J371" s="1">
        <v>42734</v>
      </c>
      <c r="K371">
        <v>2880.76</v>
      </c>
      <c r="L371" s="1">
        <v>42734</v>
      </c>
      <c r="M371">
        <v>1542.94</v>
      </c>
      <c r="N371" s="1">
        <v>42734</v>
      </c>
      <c r="O371">
        <v>1641.73</v>
      </c>
      <c r="P371" s="1">
        <v>42762</v>
      </c>
      <c r="Q371">
        <v>5312.84</v>
      </c>
      <c r="R371" s="1">
        <v>42734</v>
      </c>
      <c r="S371">
        <v>6840.64</v>
      </c>
    </row>
    <row r="372" spans="2:19" x14ac:dyDescent="0.2">
      <c r="B372" s="1">
        <v>42790</v>
      </c>
      <c r="C372">
        <v>3473.85</v>
      </c>
      <c r="D372" s="1">
        <v>42743</v>
      </c>
      <c r="E372">
        <v>8243.7999999999993</v>
      </c>
      <c r="F372" s="1">
        <v>42743</v>
      </c>
      <c r="G372">
        <v>2049.12</v>
      </c>
      <c r="H372" s="1">
        <v>42784</v>
      </c>
      <c r="I372">
        <v>9779.92</v>
      </c>
      <c r="J372" s="1">
        <v>42741</v>
      </c>
      <c r="K372">
        <v>2962.63</v>
      </c>
      <c r="L372" s="1">
        <v>42741</v>
      </c>
      <c r="M372">
        <v>1571.48</v>
      </c>
      <c r="N372" s="1">
        <v>42741</v>
      </c>
      <c r="O372">
        <v>1675.49</v>
      </c>
      <c r="P372" s="1">
        <v>42769</v>
      </c>
      <c r="Q372">
        <v>5360.7669999999998</v>
      </c>
      <c r="R372" s="1">
        <v>42741</v>
      </c>
      <c r="S372">
        <v>7248.2</v>
      </c>
    </row>
    <row r="373" spans="2:19" x14ac:dyDescent="0.2">
      <c r="B373" s="1">
        <v>42797</v>
      </c>
      <c r="C373">
        <v>3427.86</v>
      </c>
      <c r="D373" s="1">
        <v>42750</v>
      </c>
      <c r="E373">
        <v>8400.35</v>
      </c>
      <c r="F373" s="1">
        <v>42750</v>
      </c>
      <c r="G373">
        <v>2076.79</v>
      </c>
      <c r="H373" s="1">
        <v>42791</v>
      </c>
      <c r="I373">
        <v>9750.4699999999993</v>
      </c>
      <c r="J373" s="1">
        <v>42748</v>
      </c>
      <c r="K373">
        <v>3025.07</v>
      </c>
      <c r="L373" s="1">
        <v>42748</v>
      </c>
      <c r="M373">
        <v>1575.24</v>
      </c>
      <c r="N373" s="1">
        <v>42748</v>
      </c>
      <c r="O373">
        <v>1672.5</v>
      </c>
      <c r="P373" s="1">
        <v>42776</v>
      </c>
      <c r="Q373">
        <v>5371.6689999999999</v>
      </c>
      <c r="R373" s="1">
        <v>42748</v>
      </c>
      <c r="S373">
        <v>7238.52</v>
      </c>
    </row>
    <row r="374" spans="2:19" x14ac:dyDescent="0.2">
      <c r="B374" s="1">
        <v>42804</v>
      </c>
      <c r="C374">
        <v>3427.89</v>
      </c>
      <c r="D374" s="1">
        <v>42757</v>
      </c>
      <c r="E374">
        <v>8349.35</v>
      </c>
      <c r="F374" s="1">
        <v>42757</v>
      </c>
      <c r="G374">
        <v>2065.61</v>
      </c>
      <c r="H374" s="1">
        <v>42798</v>
      </c>
      <c r="I374">
        <v>9648.2099999999991</v>
      </c>
      <c r="J374" s="1">
        <v>42755</v>
      </c>
      <c r="K374">
        <v>3011.08</v>
      </c>
      <c r="L374" s="1">
        <v>42755</v>
      </c>
      <c r="M374">
        <v>1562.99</v>
      </c>
      <c r="N374" s="1">
        <v>42755</v>
      </c>
      <c r="O374">
        <v>1664.89</v>
      </c>
      <c r="P374" s="1">
        <v>42783</v>
      </c>
      <c r="Q374">
        <v>5350.9319999999998</v>
      </c>
      <c r="R374" s="1">
        <v>42755</v>
      </c>
      <c r="S374">
        <v>7232.66</v>
      </c>
    </row>
    <row r="375" spans="2:19" x14ac:dyDescent="0.2">
      <c r="B375" s="1">
        <v>42811</v>
      </c>
      <c r="C375">
        <v>3445.81</v>
      </c>
      <c r="D375" s="1">
        <v>42764</v>
      </c>
      <c r="E375">
        <v>8641.25</v>
      </c>
      <c r="F375" s="1">
        <v>42764</v>
      </c>
      <c r="G375">
        <v>2083.59</v>
      </c>
      <c r="H375" s="1">
        <v>42805</v>
      </c>
      <c r="I375">
        <v>9627.89</v>
      </c>
      <c r="J375" s="1">
        <v>42762</v>
      </c>
      <c r="K375">
        <v>3064.85</v>
      </c>
      <c r="L375" s="1">
        <v>42762</v>
      </c>
      <c r="M375">
        <v>1590.8</v>
      </c>
      <c r="N375" s="1">
        <v>42762</v>
      </c>
      <c r="O375">
        <v>1686.36</v>
      </c>
      <c r="P375" s="1">
        <v>42790</v>
      </c>
      <c r="Q375">
        <v>5385.9059999999999</v>
      </c>
      <c r="R375" s="1">
        <v>42762</v>
      </c>
      <c r="S375">
        <v>7333.67</v>
      </c>
    </row>
    <row r="376" spans="2:19" x14ac:dyDescent="0.2">
      <c r="B376" s="1">
        <v>42818</v>
      </c>
      <c r="C376">
        <v>3489.6</v>
      </c>
      <c r="D376" s="1">
        <v>42771</v>
      </c>
      <c r="E376">
        <v>8740.9500000000007</v>
      </c>
      <c r="F376" s="1">
        <v>42771</v>
      </c>
      <c r="G376">
        <v>2073.16</v>
      </c>
      <c r="H376" s="1">
        <v>42812</v>
      </c>
      <c r="I376">
        <v>9908.69</v>
      </c>
      <c r="J376" s="1">
        <v>42769</v>
      </c>
      <c r="K376">
        <v>3041.94</v>
      </c>
      <c r="L376" s="1">
        <v>42769</v>
      </c>
      <c r="M376">
        <v>1582.95</v>
      </c>
      <c r="N376" s="1">
        <v>42769</v>
      </c>
      <c r="O376">
        <v>1685.01</v>
      </c>
      <c r="P376" s="1">
        <v>42797</v>
      </c>
      <c r="Q376">
        <v>5391.2150000000001</v>
      </c>
      <c r="R376" s="1">
        <v>42769</v>
      </c>
      <c r="S376">
        <v>7226.7</v>
      </c>
    </row>
    <row r="377" spans="2:19" x14ac:dyDescent="0.2">
      <c r="B377" s="1">
        <v>42825</v>
      </c>
      <c r="C377">
        <v>3456.05</v>
      </c>
      <c r="D377" s="1">
        <v>42778</v>
      </c>
      <c r="E377">
        <v>8793.5499999999993</v>
      </c>
      <c r="F377" s="1">
        <v>42778</v>
      </c>
      <c r="G377">
        <v>2075.08</v>
      </c>
      <c r="H377" s="1">
        <v>42819</v>
      </c>
      <c r="I377">
        <v>9902.98</v>
      </c>
      <c r="J377" s="1">
        <v>42776</v>
      </c>
      <c r="K377">
        <v>3100.39</v>
      </c>
      <c r="L377" s="1">
        <v>42776</v>
      </c>
      <c r="M377">
        <v>1585.24</v>
      </c>
      <c r="N377" s="1">
        <v>42776</v>
      </c>
      <c r="O377">
        <v>1698.94</v>
      </c>
      <c r="P377" s="1">
        <v>42804</v>
      </c>
      <c r="Q377">
        <v>5390.6769999999997</v>
      </c>
      <c r="R377" s="1">
        <v>42776</v>
      </c>
      <c r="S377">
        <v>7235.21</v>
      </c>
    </row>
    <row r="378" spans="2:19" x14ac:dyDescent="0.2">
      <c r="B378" s="1">
        <v>42832</v>
      </c>
      <c r="C378">
        <v>3517.46</v>
      </c>
      <c r="D378" s="1">
        <v>42785</v>
      </c>
      <c r="E378">
        <v>8821.7000000000007</v>
      </c>
      <c r="F378" s="1">
        <v>42785</v>
      </c>
      <c r="G378">
        <v>2080.58</v>
      </c>
      <c r="H378" s="1">
        <v>42826</v>
      </c>
      <c r="I378">
        <v>9811.52</v>
      </c>
      <c r="J378" s="1">
        <v>42783</v>
      </c>
      <c r="K378">
        <v>3107.65</v>
      </c>
      <c r="L378" s="1">
        <v>42783</v>
      </c>
      <c r="M378">
        <v>1577.84</v>
      </c>
      <c r="N378" s="1">
        <v>42783</v>
      </c>
      <c r="O378">
        <v>1707.68</v>
      </c>
      <c r="P378" s="1">
        <v>42811</v>
      </c>
      <c r="Q378">
        <v>5540.4319999999998</v>
      </c>
      <c r="R378" s="1">
        <v>42783</v>
      </c>
      <c r="S378">
        <v>7244.79</v>
      </c>
    </row>
    <row r="379" spans="2:19" x14ac:dyDescent="0.2">
      <c r="B379" s="1">
        <v>42839</v>
      </c>
      <c r="C379">
        <v>3486.5</v>
      </c>
      <c r="D379" s="1">
        <v>42792</v>
      </c>
      <c r="E379">
        <v>8939.5</v>
      </c>
      <c r="F379" s="1">
        <v>42792</v>
      </c>
      <c r="G379">
        <v>2094.12</v>
      </c>
      <c r="H379" s="1">
        <v>42833</v>
      </c>
      <c r="I379">
        <v>9873.3700000000008</v>
      </c>
      <c r="J379" s="1">
        <v>42790</v>
      </c>
      <c r="K379">
        <v>3117.03</v>
      </c>
      <c r="L379" s="1">
        <v>42790</v>
      </c>
      <c r="M379">
        <v>1564.59</v>
      </c>
      <c r="N379" s="1">
        <v>42790</v>
      </c>
      <c r="O379">
        <v>1698.35</v>
      </c>
      <c r="P379" s="1">
        <v>42818</v>
      </c>
      <c r="Q379">
        <v>5567.134</v>
      </c>
      <c r="R379" s="1">
        <v>42790</v>
      </c>
      <c r="S379">
        <v>7258.99</v>
      </c>
    </row>
    <row r="380" spans="2:19" x14ac:dyDescent="0.2">
      <c r="B380" s="1">
        <v>42846</v>
      </c>
      <c r="C380">
        <v>3466.79</v>
      </c>
      <c r="D380" s="1">
        <v>42799</v>
      </c>
      <c r="E380">
        <v>8897.5499999999993</v>
      </c>
      <c r="F380" s="1">
        <v>42799</v>
      </c>
      <c r="G380">
        <v>2078.75</v>
      </c>
      <c r="H380" s="1">
        <v>42840</v>
      </c>
      <c r="I380">
        <v>9732.93</v>
      </c>
      <c r="J380" s="1">
        <v>42797</v>
      </c>
      <c r="K380">
        <v>3122.34</v>
      </c>
      <c r="L380" s="1">
        <v>42797</v>
      </c>
      <c r="M380">
        <v>1566.2</v>
      </c>
      <c r="N380" s="1">
        <v>42797</v>
      </c>
      <c r="O380">
        <v>1708.38</v>
      </c>
      <c r="P380" s="1">
        <v>42825</v>
      </c>
      <c r="Q380">
        <v>5568.1059999999998</v>
      </c>
      <c r="R380" s="1">
        <v>42797</v>
      </c>
      <c r="S380">
        <v>7247.12</v>
      </c>
    </row>
    <row r="381" spans="2:19" x14ac:dyDescent="0.2">
      <c r="B381" s="1">
        <v>42853</v>
      </c>
      <c r="C381">
        <v>3439.75</v>
      </c>
      <c r="D381" s="1">
        <v>42806</v>
      </c>
      <c r="E381">
        <v>8934.5499999999993</v>
      </c>
      <c r="F381" s="1">
        <v>42806</v>
      </c>
      <c r="G381">
        <v>2097.35</v>
      </c>
      <c r="H381" s="1">
        <v>42847</v>
      </c>
      <c r="I381">
        <v>9717.41</v>
      </c>
      <c r="J381" s="1">
        <v>42804</v>
      </c>
      <c r="K381">
        <v>3133.35</v>
      </c>
      <c r="L381" s="1">
        <v>42804</v>
      </c>
      <c r="M381">
        <v>1539.91</v>
      </c>
      <c r="N381" s="1">
        <v>42804</v>
      </c>
      <c r="O381">
        <v>1717.58</v>
      </c>
      <c r="P381" s="1">
        <v>42832</v>
      </c>
      <c r="Q381">
        <v>5653.4859999999999</v>
      </c>
      <c r="R381" s="1">
        <v>42804</v>
      </c>
      <c r="S381">
        <v>7146.27</v>
      </c>
    </row>
    <row r="382" spans="2:19" x14ac:dyDescent="0.2">
      <c r="B382" s="1">
        <v>42860</v>
      </c>
      <c r="C382">
        <v>3382.55</v>
      </c>
      <c r="D382" s="1">
        <v>42813</v>
      </c>
      <c r="E382">
        <v>9160.0499999999993</v>
      </c>
      <c r="F382" s="1">
        <v>42813</v>
      </c>
      <c r="G382">
        <v>2164.58</v>
      </c>
      <c r="H382" s="1">
        <v>42854</v>
      </c>
      <c r="I382">
        <v>9872</v>
      </c>
      <c r="J382" s="1">
        <v>42811</v>
      </c>
      <c r="K382">
        <v>3169.38</v>
      </c>
      <c r="L382" s="1">
        <v>42811</v>
      </c>
      <c r="M382">
        <v>1560.98</v>
      </c>
      <c r="N382" s="1">
        <v>42811</v>
      </c>
      <c r="O382">
        <v>1745.2</v>
      </c>
      <c r="P382" s="1">
        <v>42839</v>
      </c>
      <c r="Q382">
        <v>5616.5450000000001</v>
      </c>
      <c r="R382" s="1">
        <v>42811</v>
      </c>
      <c r="S382">
        <v>7345.02</v>
      </c>
    </row>
    <row r="383" spans="2:19" x14ac:dyDescent="0.2">
      <c r="B383" s="1">
        <v>42867</v>
      </c>
      <c r="C383">
        <v>3385.38</v>
      </c>
      <c r="D383" s="1">
        <v>42820</v>
      </c>
      <c r="E383">
        <v>9108</v>
      </c>
      <c r="F383" s="1">
        <v>42820</v>
      </c>
      <c r="G383">
        <v>2168.9499999999998</v>
      </c>
      <c r="H383" s="1">
        <v>42861</v>
      </c>
      <c r="I383">
        <v>9899.94</v>
      </c>
      <c r="J383" s="1">
        <v>42818</v>
      </c>
      <c r="K383">
        <v>3142.9</v>
      </c>
      <c r="L383" s="1">
        <v>42818</v>
      </c>
      <c r="M383">
        <v>1573.51</v>
      </c>
      <c r="N383" s="1">
        <v>42818</v>
      </c>
      <c r="O383">
        <v>1745.75</v>
      </c>
      <c r="P383" s="1">
        <v>42846</v>
      </c>
      <c r="Q383">
        <v>5664.4750000000004</v>
      </c>
      <c r="R383" s="1">
        <v>42818</v>
      </c>
      <c r="S383">
        <v>7269.62</v>
      </c>
    </row>
    <row r="384" spans="2:19" x14ac:dyDescent="0.2">
      <c r="B384" s="1">
        <v>42874</v>
      </c>
      <c r="C384">
        <v>3403.85</v>
      </c>
      <c r="D384" s="1">
        <v>42827</v>
      </c>
      <c r="E384">
        <v>9173.75</v>
      </c>
      <c r="F384" s="1">
        <v>42827</v>
      </c>
      <c r="G384">
        <v>2160.23</v>
      </c>
      <c r="H384" s="1">
        <v>42868</v>
      </c>
      <c r="I384">
        <v>9986.82</v>
      </c>
      <c r="J384" s="1">
        <v>42825</v>
      </c>
      <c r="K384">
        <v>3175.11</v>
      </c>
      <c r="L384" s="1">
        <v>42825</v>
      </c>
      <c r="M384">
        <v>1575.11</v>
      </c>
      <c r="N384" s="1">
        <v>42825</v>
      </c>
      <c r="O384">
        <v>1740.09</v>
      </c>
      <c r="P384" s="1">
        <v>42853</v>
      </c>
      <c r="Q384">
        <v>5685.2979999999998</v>
      </c>
      <c r="R384" s="1">
        <v>42825</v>
      </c>
      <c r="S384">
        <v>7311.72</v>
      </c>
    </row>
    <row r="385" spans="2:19" x14ac:dyDescent="0.2">
      <c r="B385" s="1">
        <v>42881</v>
      </c>
      <c r="C385">
        <v>3480.43</v>
      </c>
      <c r="D385" s="1">
        <v>42834</v>
      </c>
      <c r="E385">
        <v>9198.2999999999993</v>
      </c>
      <c r="F385" s="1">
        <v>42834</v>
      </c>
      <c r="G385">
        <v>2151.73</v>
      </c>
      <c r="H385" s="1">
        <v>42875</v>
      </c>
      <c r="I385">
        <v>9947.6200000000008</v>
      </c>
      <c r="J385" s="1">
        <v>42832</v>
      </c>
      <c r="K385">
        <v>3177.27</v>
      </c>
      <c r="L385" s="1">
        <v>42832</v>
      </c>
      <c r="M385">
        <v>1583.53</v>
      </c>
      <c r="N385" s="1">
        <v>42832</v>
      </c>
      <c r="O385">
        <v>1741.72</v>
      </c>
      <c r="P385" s="1">
        <v>42860</v>
      </c>
      <c r="Q385">
        <v>5683.3770000000004</v>
      </c>
      <c r="R385" s="1">
        <v>42832</v>
      </c>
      <c r="S385">
        <v>7583.75</v>
      </c>
    </row>
    <row r="386" spans="2:19" x14ac:dyDescent="0.2">
      <c r="B386" s="1">
        <v>42888</v>
      </c>
      <c r="C386">
        <v>3486.51</v>
      </c>
      <c r="D386" s="1">
        <v>42841</v>
      </c>
      <c r="E386">
        <v>9150.7999999999993</v>
      </c>
      <c r="F386" s="1">
        <v>42841</v>
      </c>
      <c r="G386">
        <v>2134.88</v>
      </c>
      <c r="H386" s="1">
        <v>42882</v>
      </c>
      <c r="I386">
        <v>10101.950000000001</v>
      </c>
      <c r="J386" s="1">
        <v>42839</v>
      </c>
      <c r="K386">
        <v>3169.24</v>
      </c>
      <c r="L386" s="1">
        <v>42839</v>
      </c>
      <c r="M386">
        <v>1589.5</v>
      </c>
      <c r="N386" s="1">
        <v>42839</v>
      </c>
      <c r="O386">
        <v>1730.99</v>
      </c>
      <c r="P386" s="1">
        <v>42867</v>
      </c>
      <c r="Q386">
        <v>5675.2160000000003</v>
      </c>
      <c r="R386" s="1">
        <v>42839</v>
      </c>
      <c r="S386">
        <v>7629.64</v>
      </c>
    </row>
    <row r="387" spans="2:19" x14ac:dyDescent="0.2">
      <c r="B387" s="1">
        <v>42895</v>
      </c>
      <c r="C387">
        <v>3576.17</v>
      </c>
      <c r="D387" s="1">
        <v>42848</v>
      </c>
      <c r="E387">
        <v>9119.4</v>
      </c>
      <c r="F387" s="1">
        <v>42848</v>
      </c>
      <c r="G387">
        <v>2165.04</v>
      </c>
      <c r="H387" s="1">
        <v>42889</v>
      </c>
      <c r="I387">
        <v>10158.15</v>
      </c>
      <c r="J387" s="1">
        <v>42846</v>
      </c>
      <c r="K387">
        <v>3139.83</v>
      </c>
      <c r="L387" s="1">
        <v>42846</v>
      </c>
      <c r="M387">
        <v>1570.02</v>
      </c>
      <c r="N387" s="1">
        <v>42846</v>
      </c>
      <c r="O387">
        <v>1756.05</v>
      </c>
      <c r="P387" s="1">
        <v>42874</v>
      </c>
      <c r="Q387">
        <v>5791.884</v>
      </c>
      <c r="R387" s="1">
        <v>42846</v>
      </c>
      <c r="S387">
        <v>7578.16</v>
      </c>
    </row>
    <row r="388" spans="2:19" x14ac:dyDescent="0.2">
      <c r="B388" s="1">
        <v>42902</v>
      </c>
      <c r="C388">
        <v>3518.76</v>
      </c>
      <c r="D388" s="1">
        <v>42855</v>
      </c>
      <c r="E388">
        <v>9304.0499999999993</v>
      </c>
      <c r="F388" s="1">
        <v>42855</v>
      </c>
      <c r="G388">
        <v>2205.44</v>
      </c>
      <c r="H388" s="1">
        <v>42896</v>
      </c>
      <c r="I388">
        <v>10199.65</v>
      </c>
      <c r="J388" s="1">
        <v>42853</v>
      </c>
      <c r="K388">
        <v>3175.44</v>
      </c>
      <c r="L388" s="1">
        <v>42853</v>
      </c>
      <c r="M388">
        <v>1566.32</v>
      </c>
      <c r="N388" s="1">
        <v>42853</v>
      </c>
      <c r="O388">
        <v>1768.06</v>
      </c>
      <c r="P388" s="1">
        <v>42881</v>
      </c>
      <c r="Q388">
        <v>5716.8149999999996</v>
      </c>
      <c r="R388" s="1">
        <v>42853</v>
      </c>
      <c r="S388">
        <v>7661.01</v>
      </c>
    </row>
    <row r="389" spans="2:19" x14ac:dyDescent="0.2">
      <c r="B389" s="1">
        <v>42909</v>
      </c>
      <c r="C389">
        <v>3622.88</v>
      </c>
      <c r="D389" s="1">
        <v>42862</v>
      </c>
      <c r="E389">
        <v>9285.2999999999993</v>
      </c>
      <c r="F389" s="1">
        <v>42862</v>
      </c>
      <c r="G389">
        <v>2241.2399999999998</v>
      </c>
      <c r="H389" s="1">
        <v>42903</v>
      </c>
      <c r="I389">
        <v>10156.73</v>
      </c>
      <c r="J389" s="1">
        <v>42860</v>
      </c>
      <c r="K389">
        <v>3229.73</v>
      </c>
      <c r="L389" s="1">
        <v>42860</v>
      </c>
      <c r="M389">
        <v>1569.02</v>
      </c>
      <c r="N389" s="1">
        <v>42860</v>
      </c>
      <c r="O389">
        <v>1762.74</v>
      </c>
      <c r="P389" s="1">
        <v>42888</v>
      </c>
      <c r="Q389">
        <v>5742.4459999999999</v>
      </c>
      <c r="R389" s="1">
        <v>42860</v>
      </c>
      <c r="S389">
        <v>7841.99</v>
      </c>
    </row>
    <row r="390" spans="2:19" x14ac:dyDescent="0.2">
      <c r="B390" s="1">
        <v>42916</v>
      </c>
      <c r="C390">
        <v>3666.8</v>
      </c>
      <c r="D390" s="1">
        <v>42869</v>
      </c>
      <c r="E390">
        <v>9400.9</v>
      </c>
      <c r="F390" s="1">
        <v>42869</v>
      </c>
      <c r="G390">
        <v>2286.02</v>
      </c>
      <c r="H390" s="1">
        <v>42910</v>
      </c>
      <c r="I390">
        <v>10377.700000000001</v>
      </c>
      <c r="J390" s="1">
        <v>42867</v>
      </c>
      <c r="K390">
        <v>3255.29</v>
      </c>
      <c r="L390" s="1">
        <v>42867</v>
      </c>
      <c r="M390">
        <v>1543.94</v>
      </c>
      <c r="N390" s="1">
        <v>42867</v>
      </c>
      <c r="O390">
        <v>1775.87</v>
      </c>
      <c r="P390" s="1">
        <v>42895</v>
      </c>
      <c r="Q390">
        <v>5675.5230000000001</v>
      </c>
      <c r="R390" s="1">
        <v>42867</v>
      </c>
      <c r="S390">
        <v>7815.53</v>
      </c>
    </row>
    <row r="391" spans="2:19" x14ac:dyDescent="0.2">
      <c r="B391" s="1">
        <v>42923</v>
      </c>
      <c r="C391">
        <v>3655.93</v>
      </c>
      <c r="D391" s="1">
        <v>42876</v>
      </c>
      <c r="E391">
        <v>9427.9</v>
      </c>
      <c r="F391" s="1">
        <v>42876</v>
      </c>
      <c r="G391">
        <v>2288.48</v>
      </c>
      <c r="H391" s="1">
        <v>42917</v>
      </c>
      <c r="I391">
        <v>10395.07</v>
      </c>
      <c r="J391" s="1">
        <v>42874</v>
      </c>
      <c r="K391">
        <v>3216.92</v>
      </c>
      <c r="L391" s="1">
        <v>42874</v>
      </c>
      <c r="M391">
        <v>1549.64</v>
      </c>
      <c r="N391" s="1">
        <v>42874</v>
      </c>
      <c r="O391">
        <v>1768.28</v>
      </c>
      <c r="P391" s="1">
        <v>42902</v>
      </c>
      <c r="Q391">
        <v>5723.6360000000004</v>
      </c>
      <c r="R391" s="1">
        <v>42874</v>
      </c>
      <c r="S391">
        <v>7767.62</v>
      </c>
    </row>
    <row r="392" spans="2:19" x14ac:dyDescent="0.2">
      <c r="B392" s="1">
        <v>42930</v>
      </c>
      <c r="C392">
        <v>3703.09</v>
      </c>
      <c r="D392" s="1">
        <v>42883</v>
      </c>
      <c r="E392">
        <v>9595.1</v>
      </c>
      <c r="F392" s="1">
        <v>42883</v>
      </c>
      <c r="G392">
        <v>2355.3000000000002</v>
      </c>
      <c r="H392" s="1">
        <v>42924</v>
      </c>
      <c r="I392">
        <v>10297.25</v>
      </c>
      <c r="J392" s="1">
        <v>42881</v>
      </c>
      <c r="K392">
        <v>3219.42</v>
      </c>
      <c r="L392" s="1">
        <v>42881</v>
      </c>
      <c r="M392">
        <v>1569.27</v>
      </c>
      <c r="N392" s="1">
        <v>42881</v>
      </c>
      <c r="O392">
        <v>1772.3</v>
      </c>
      <c r="P392" s="1">
        <v>42909</v>
      </c>
      <c r="Q392">
        <v>5829.7079999999996</v>
      </c>
      <c r="R392" s="1">
        <v>42881</v>
      </c>
      <c r="S392">
        <v>7867.49</v>
      </c>
    </row>
    <row r="393" spans="2:19" x14ac:dyDescent="0.2">
      <c r="B393" s="1">
        <v>42937</v>
      </c>
      <c r="C393">
        <v>3728.6</v>
      </c>
      <c r="D393" s="1">
        <v>42890</v>
      </c>
      <c r="E393">
        <v>9653.5</v>
      </c>
      <c r="F393" s="1">
        <v>42890</v>
      </c>
      <c r="G393">
        <v>2371.7199999999998</v>
      </c>
      <c r="H393" s="1">
        <v>42931</v>
      </c>
      <c r="I393">
        <v>10443.91</v>
      </c>
      <c r="J393" s="1">
        <v>42888</v>
      </c>
      <c r="K393">
        <v>3240.01</v>
      </c>
      <c r="L393" s="1">
        <v>42888</v>
      </c>
      <c r="M393">
        <v>1567.6</v>
      </c>
      <c r="N393" s="1">
        <v>42888</v>
      </c>
      <c r="O393">
        <v>1776.95</v>
      </c>
      <c r="P393" s="1">
        <v>42923</v>
      </c>
      <c r="Q393">
        <v>5814.7929999999997</v>
      </c>
      <c r="R393" s="1">
        <v>42888</v>
      </c>
      <c r="S393">
        <v>7907.66</v>
      </c>
    </row>
    <row r="394" spans="2:19" x14ac:dyDescent="0.2">
      <c r="B394" s="1">
        <v>42944</v>
      </c>
      <c r="C394">
        <v>3721.89</v>
      </c>
      <c r="D394" s="1">
        <v>42897</v>
      </c>
      <c r="E394">
        <v>9668.25</v>
      </c>
      <c r="F394" s="1">
        <v>42897</v>
      </c>
      <c r="G394">
        <v>2381.69</v>
      </c>
      <c r="H394" s="1">
        <v>42938</v>
      </c>
      <c r="I394">
        <v>10436.700000000001</v>
      </c>
      <c r="J394" s="1">
        <v>42895</v>
      </c>
      <c r="K394">
        <v>3254.19</v>
      </c>
      <c r="L394" s="1">
        <v>42895</v>
      </c>
      <c r="M394">
        <v>1566.65</v>
      </c>
      <c r="N394" s="1">
        <v>42895</v>
      </c>
      <c r="O394">
        <v>1788.89</v>
      </c>
      <c r="P394" s="1">
        <v>42930</v>
      </c>
      <c r="Q394">
        <v>5831.7950000000001</v>
      </c>
      <c r="R394" s="1">
        <v>42895</v>
      </c>
      <c r="S394">
        <v>7990.24</v>
      </c>
    </row>
    <row r="395" spans="2:19" x14ac:dyDescent="0.2">
      <c r="B395" s="1">
        <v>42951</v>
      </c>
      <c r="C395">
        <v>3707.58</v>
      </c>
      <c r="D395" s="1">
        <v>42904</v>
      </c>
      <c r="E395">
        <v>9588.0499999999993</v>
      </c>
      <c r="F395" s="1">
        <v>42904</v>
      </c>
      <c r="G395">
        <v>2361.83</v>
      </c>
      <c r="H395" s="1">
        <v>42945</v>
      </c>
      <c r="I395">
        <v>10423.049999999999</v>
      </c>
      <c r="J395" s="1">
        <v>42902</v>
      </c>
      <c r="K395">
        <v>3231.44</v>
      </c>
      <c r="L395" s="1">
        <v>42902</v>
      </c>
      <c r="M395">
        <v>1576.58</v>
      </c>
      <c r="N395" s="1">
        <v>42902</v>
      </c>
      <c r="O395">
        <v>1791.31</v>
      </c>
      <c r="P395" s="1">
        <v>42937</v>
      </c>
      <c r="Q395">
        <v>5765.424</v>
      </c>
      <c r="R395" s="1">
        <v>42902</v>
      </c>
      <c r="S395">
        <v>7882.22</v>
      </c>
    </row>
    <row r="396" spans="2:19" x14ac:dyDescent="0.2">
      <c r="B396" s="1">
        <v>42958</v>
      </c>
      <c r="C396">
        <v>3647.35</v>
      </c>
      <c r="D396" s="1">
        <v>42911</v>
      </c>
      <c r="E396">
        <v>9574.9500000000007</v>
      </c>
      <c r="F396" s="1">
        <v>42911</v>
      </c>
      <c r="G396">
        <v>2378.6</v>
      </c>
      <c r="H396" s="1">
        <v>42952</v>
      </c>
      <c r="I396">
        <v>10506.56</v>
      </c>
      <c r="J396" s="1">
        <v>42909</v>
      </c>
      <c r="K396">
        <v>3209.47</v>
      </c>
      <c r="L396" s="1">
        <v>42909</v>
      </c>
      <c r="M396">
        <v>1582.36</v>
      </c>
      <c r="N396" s="1">
        <v>42909</v>
      </c>
      <c r="O396">
        <v>1779.45</v>
      </c>
      <c r="P396" s="1">
        <v>42944</v>
      </c>
      <c r="Q396">
        <v>5831.027</v>
      </c>
      <c r="R396" s="1">
        <v>42909</v>
      </c>
      <c r="S396">
        <v>7814.17</v>
      </c>
    </row>
    <row r="397" spans="2:19" x14ac:dyDescent="0.2">
      <c r="B397" s="1">
        <v>42965</v>
      </c>
      <c r="C397">
        <v>3724.68</v>
      </c>
      <c r="D397" s="1">
        <v>42918</v>
      </c>
      <c r="E397">
        <v>9520.9</v>
      </c>
      <c r="F397" s="1">
        <v>42918</v>
      </c>
      <c r="G397">
        <v>2391.79</v>
      </c>
      <c r="H397" s="1">
        <v>42959</v>
      </c>
      <c r="I397">
        <v>10329.57</v>
      </c>
      <c r="J397" s="1">
        <v>42916</v>
      </c>
      <c r="K397">
        <v>3226.48</v>
      </c>
      <c r="L397" s="1">
        <v>42916</v>
      </c>
      <c r="M397">
        <v>1574.74</v>
      </c>
      <c r="N397" s="1">
        <v>42916</v>
      </c>
      <c r="O397">
        <v>1763.67</v>
      </c>
      <c r="P397" s="1">
        <v>42951</v>
      </c>
      <c r="Q397">
        <v>5777.482</v>
      </c>
      <c r="R397" s="1">
        <v>42916</v>
      </c>
      <c r="S397">
        <v>7843.16</v>
      </c>
    </row>
    <row r="398" spans="2:19" x14ac:dyDescent="0.2">
      <c r="B398" s="1">
        <v>42972</v>
      </c>
      <c r="C398">
        <v>3795.75</v>
      </c>
      <c r="D398" s="1">
        <v>42925</v>
      </c>
      <c r="E398">
        <v>9665.7999999999993</v>
      </c>
      <c r="F398" s="1">
        <v>42925</v>
      </c>
      <c r="G398">
        <v>2379.87</v>
      </c>
      <c r="H398" s="1">
        <v>42966</v>
      </c>
      <c r="I398">
        <v>10321.33</v>
      </c>
      <c r="J398" s="1">
        <v>42923</v>
      </c>
      <c r="K398">
        <v>3229.01</v>
      </c>
      <c r="L398" s="1">
        <v>42923</v>
      </c>
      <c r="M398">
        <v>1569.44</v>
      </c>
      <c r="N398" s="1">
        <v>42923</v>
      </c>
      <c r="O398">
        <v>1759.93</v>
      </c>
      <c r="P398" s="1">
        <v>42958</v>
      </c>
      <c r="Q398">
        <v>5766.1379999999999</v>
      </c>
      <c r="R398" s="1">
        <v>42923</v>
      </c>
      <c r="S398">
        <v>7889.33</v>
      </c>
    </row>
    <row r="399" spans="2:19" x14ac:dyDescent="0.2">
      <c r="B399" s="1">
        <v>42979</v>
      </c>
      <c r="C399">
        <v>3830.54</v>
      </c>
      <c r="D399" s="1">
        <v>42932</v>
      </c>
      <c r="E399">
        <v>9886.35</v>
      </c>
      <c r="F399" s="1">
        <v>42932</v>
      </c>
      <c r="G399">
        <v>2414.63</v>
      </c>
      <c r="H399" s="1">
        <v>42973</v>
      </c>
      <c r="I399">
        <v>10515.51</v>
      </c>
      <c r="J399" s="1">
        <v>42930</v>
      </c>
      <c r="K399">
        <v>3287.43</v>
      </c>
      <c r="L399" s="1">
        <v>42930</v>
      </c>
      <c r="M399">
        <v>1577.79</v>
      </c>
      <c r="N399" s="1">
        <v>42930</v>
      </c>
      <c r="O399">
        <v>1755</v>
      </c>
      <c r="P399" s="1">
        <v>42965</v>
      </c>
      <c r="Q399">
        <v>5893.8410000000003</v>
      </c>
      <c r="R399" s="1">
        <v>42930</v>
      </c>
      <c r="S399">
        <v>7885.9</v>
      </c>
    </row>
    <row r="400" spans="2:19" x14ac:dyDescent="0.2">
      <c r="B400" s="1">
        <v>42986</v>
      </c>
      <c r="C400">
        <v>3825.99</v>
      </c>
      <c r="D400" s="1">
        <v>42939</v>
      </c>
      <c r="E400">
        <v>9915.25</v>
      </c>
      <c r="F400" s="1">
        <v>42939</v>
      </c>
      <c r="G400">
        <v>2450.06</v>
      </c>
      <c r="H400" s="1">
        <v>42980</v>
      </c>
      <c r="I400">
        <v>10594.82</v>
      </c>
      <c r="J400" s="1">
        <v>42937</v>
      </c>
      <c r="K400">
        <v>3314.12</v>
      </c>
      <c r="L400" s="1">
        <v>42937</v>
      </c>
      <c r="M400">
        <v>1573.51</v>
      </c>
      <c r="N400" s="1">
        <v>42937</v>
      </c>
      <c r="O400">
        <v>1759.16</v>
      </c>
      <c r="P400" s="1">
        <v>42972</v>
      </c>
      <c r="Q400">
        <v>5915.3630000000003</v>
      </c>
      <c r="R400" s="1">
        <v>42937</v>
      </c>
      <c r="S400">
        <v>7989.73</v>
      </c>
    </row>
    <row r="401" spans="2:19" x14ac:dyDescent="0.2">
      <c r="B401" s="1">
        <v>42993</v>
      </c>
      <c r="C401">
        <v>3831.3</v>
      </c>
      <c r="D401" s="1">
        <v>42946</v>
      </c>
      <c r="E401">
        <v>10014.5</v>
      </c>
      <c r="F401" s="1">
        <v>42946</v>
      </c>
      <c r="G401">
        <v>2400.9899999999998</v>
      </c>
      <c r="H401" s="1">
        <v>42987</v>
      </c>
      <c r="I401">
        <v>10609.95</v>
      </c>
      <c r="J401" s="1">
        <v>42944</v>
      </c>
      <c r="K401">
        <v>3330.75</v>
      </c>
      <c r="L401" s="1">
        <v>42944</v>
      </c>
      <c r="M401">
        <v>1581.06</v>
      </c>
      <c r="N401" s="1">
        <v>42944</v>
      </c>
      <c r="O401">
        <v>1767.08</v>
      </c>
      <c r="P401" s="1">
        <v>42979</v>
      </c>
      <c r="Q401">
        <v>5864.0590000000002</v>
      </c>
      <c r="R401" s="1">
        <v>42944</v>
      </c>
      <c r="S401">
        <v>8071.47</v>
      </c>
    </row>
    <row r="402" spans="2:19" x14ac:dyDescent="0.2">
      <c r="B402" s="1">
        <v>43000</v>
      </c>
      <c r="C402">
        <v>3837.73</v>
      </c>
      <c r="D402" s="1">
        <v>42953</v>
      </c>
      <c r="E402">
        <v>10066.4</v>
      </c>
      <c r="F402" s="1">
        <v>42953</v>
      </c>
      <c r="G402">
        <v>2395.4499999999998</v>
      </c>
      <c r="H402" s="1">
        <v>42994</v>
      </c>
      <c r="I402">
        <v>10580.41</v>
      </c>
      <c r="J402" s="1">
        <v>42951</v>
      </c>
      <c r="K402">
        <v>3326.52</v>
      </c>
      <c r="L402" s="1">
        <v>42951</v>
      </c>
      <c r="M402">
        <v>1578.26</v>
      </c>
      <c r="N402" s="1">
        <v>42951</v>
      </c>
      <c r="O402">
        <v>1774.53</v>
      </c>
      <c r="P402" s="1">
        <v>42986</v>
      </c>
      <c r="Q402">
        <v>5857.1189999999997</v>
      </c>
      <c r="R402" s="1">
        <v>42951</v>
      </c>
      <c r="S402">
        <v>7932.82</v>
      </c>
    </row>
    <row r="403" spans="2:19" x14ac:dyDescent="0.2">
      <c r="B403" s="1">
        <v>43007</v>
      </c>
      <c r="C403">
        <v>3836.5</v>
      </c>
      <c r="D403" s="1">
        <v>42960</v>
      </c>
      <c r="E403">
        <v>9710.7999999999993</v>
      </c>
      <c r="F403" s="1">
        <v>42960</v>
      </c>
      <c r="G403">
        <v>2319.71</v>
      </c>
      <c r="H403" s="1">
        <v>43001</v>
      </c>
      <c r="I403">
        <v>10449.68</v>
      </c>
      <c r="J403" s="1">
        <v>42958</v>
      </c>
      <c r="K403">
        <v>3279.72</v>
      </c>
      <c r="L403" s="1">
        <v>42958</v>
      </c>
      <c r="M403">
        <v>1561.31</v>
      </c>
      <c r="N403" s="1">
        <v>42958</v>
      </c>
      <c r="O403">
        <v>1766.96</v>
      </c>
      <c r="P403" s="1">
        <v>42993</v>
      </c>
      <c r="Q403">
        <v>5872.3919999999998</v>
      </c>
      <c r="R403" s="1">
        <v>42958</v>
      </c>
      <c r="S403">
        <v>7928.43</v>
      </c>
    </row>
    <row r="404" spans="2:19" x14ac:dyDescent="0.2">
      <c r="B404" s="1">
        <v>43021</v>
      </c>
      <c r="C404">
        <v>3921</v>
      </c>
      <c r="D404" s="1">
        <v>42967</v>
      </c>
      <c r="E404">
        <v>9837.4</v>
      </c>
      <c r="F404" s="1">
        <v>42967</v>
      </c>
      <c r="G404">
        <v>2358.37</v>
      </c>
      <c r="H404" s="1">
        <v>43008</v>
      </c>
      <c r="I404">
        <v>10383.94</v>
      </c>
      <c r="J404" s="1">
        <v>42965</v>
      </c>
      <c r="K404">
        <v>3251.99</v>
      </c>
      <c r="L404" s="1">
        <v>42965</v>
      </c>
      <c r="M404">
        <v>1566.53</v>
      </c>
      <c r="N404" s="1">
        <v>42965</v>
      </c>
      <c r="O404">
        <v>1776.22</v>
      </c>
      <c r="P404" s="1">
        <v>43000</v>
      </c>
      <c r="Q404">
        <v>5911.7079999999996</v>
      </c>
      <c r="R404" s="1">
        <v>42965</v>
      </c>
      <c r="S404">
        <v>8016.73</v>
      </c>
    </row>
    <row r="405" spans="2:19" x14ac:dyDescent="0.2">
      <c r="B405" s="1">
        <v>43028</v>
      </c>
      <c r="C405">
        <v>3926.85</v>
      </c>
      <c r="D405" s="1">
        <v>42974</v>
      </c>
      <c r="E405">
        <v>9857.0499999999993</v>
      </c>
      <c r="F405" s="1">
        <v>42974</v>
      </c>
      <c r="G405">
        <v>2378.5100000000002</v>
      </c>
      <c r="H405" s="1">
        <v>43015</v>
      </c>
      <c r="I405">
        <v>10532.81</v>
      </c>
      <c r="J405" s="1">
        <v>42972</v>
      </c>
      <c r="K405">
        <v>3259.57</v>
      </c>
      <c r="L405" s="1">
        <v>42972</v>
      </c>
      <c r="M405">
        <v>1575.85</v>
      </c>
      <c r="N405" s="1">
        <v>42972</v>
      </c>
      <c r="O405">
        <v>1769.17</v>
      </c>
      <c r="P405" s="1">
        <v>43007</v>
      </c>
      <c r="Q405">
        <v>5900.8540000000003</v>
      </c>
      <c r="R405" s="1">
        <v>42972</v>
      </c>
      <c r="S405">
        <v>8015.14</v>
      </c>
    </row>
    <row r="406" spans="2:19" x14ac:dyDescent="0.2">
      <c r="B406" s="1">
        <v>43035</v>
      </c>
      <c r="C406">
        <v>4021.97</v>
      </c>
      <c r="D406" s="1">
        <v>42981</v>
      </c>
      <c r="E406">
        <v>9974.4</v>
      </c>
      <c r="F406" s="1">
        <v>42981</v>
      </c>
      <c r="G406">
        <v>2357.69</v>
      </c>
      <c r="H406" s="1">
        <v>43022</v>
      </c>
      <c r="I406">
        <v>10724.09</v>
      </c>
      <c r="J406" s="1">
        <v>42979</v>
      </c>
      <c r="K406">
        <v>3277.26</v>
      </c>
      <c r="L406" s="1">
        <v>42979</v>
      </c>
      <c r="M406">
        <v>1618.42</v>
      </c>
      <c r="N406" s="1">
        <v>42979</v>
      </c>
      <c r="O406">
        <v>1773.16</v>
      </c>
      <c r="P406" s="1">
        <v>43014</v>
      </c>
      <c r="Q406">
        <v>5905.3779999999997</v>
      </c>
      <c r="R406" s="1">
        <v>42979</v>
      </c>
      <c r="S406">
        <v>7958.57</v>
      </c>
    </row>
    <row r="407" spans="2:19" x14ac:dyDescent="0.2">
      <c r="B407" s="1">
        <v>43042</v>
      </c>
      <c r="C407">
        <v>3992.7</v>
      </c>
      <c r="D407" s="1">
        <v>42988</v>
      </c>
      <c r="E407">
        <v>9934.7999999999993</v>
      </c>
      <c r="F407" s="1">
        <v>42988</v>
      </c>
      <c r="G407">
        <v>2343.7199999999998</v>
      </c>
      <c r="H407" s="1">
        <v>43029</v>
      </c>
      <c r="I407">
        <v>10728.88</v>
      </c>
      <c r="J407" s="1">
        <v>42986</v>
      </c>
      <c r="K407">
        <v>3228.56</v>
      </c>
      <c r="L407" s="1">
        <v>42986</v>
      </c>
      <c r="M407">
        <v>1635.61</v>
      </c>
      <c r="N407" s="1">
        <v>42986</v>
      </c>
      <c r="O407">
        <v>1779.9</v>
      </c>
      <c r="P407" s="1">
        <v>43021</v>
      </c>
      <c r="Q407">
        <v>5924.1239999999998</v>
      </c>
      <c r="R407" s="1">
        <v>42986</v>
      </c>
      <c r="S407">
        <v>8022.75</v>
      </c>
    </row>
    <row r="408" spans="2:19" x14ac:dyDescent="0.2">
      <c r="B408" s="1">
        <v>43049</v>
      </c>
      <c r="C408">
        <v>4111.91</v>
      </c>
      <c r="D408" s="1">
        <v>42995</v>
      </c>
      <c r="E408">
        <v>10085.4</v>
      </c>
      <c r="F408" s="1">
        <v>42995</v>
      </c>
      <c r="G408">
        <v>2386.0700000000002</v>
      </c>
      <c r="H408" s="1">
        <v>43036</v>
      </c>
      <c r="I408">
        <v>10709.11</v>
      </c>
      <c r="J408" s="1">
        <v>42993</v>
      </c>
      <c r="K408">
        <v>3209.56</v>
      </c>
      <c r="L408" s="1">
        <v>42993</v>
      </c>
      <c r="M408">
        <v>1660.53</v>
      </c>
      <c r="N408" s="1">
        <v>42993</v>
      </c>
      <c r="O408">
        <v>1786.33</v>
      </c>
      <c r="P408" s="1">
        <v>43028</v>
      </c>
      <c r="Q408">
        <v>5929.549</v>
      </c>
      <c r="R408" s="1">
        <v>42993</v>
      </c>
      <c r="S408">
        <v>8180.85</v>
      </c>
    </row>
    <row r="409" spans="2:19" x14ac:dyDescent="0.2">
      <c r="B409" s="1">
        <v>43056</v>
      </c>
      <c r="C409">
        <v>4120.8500000000004</v>
      </c>
      <c r="D409" s="1">
        <v>43002</v>
      </c>
      <c r="E409">
        <v>9964.4</v>
      </c>
      <c r="F409" s="1">
        <v>43002</v>
      </c>
      <c r="G409">
        <v>2388.71</v>
      </c>
      <c r="H409" s="1">
        <v>43043</v>
      </c>
      <c r="I409">
        <v>10800.77</v>
      </c>
      <c r="J409" s="1">
        <v>43000</v>
      </c>
      <c r="K409">
        <v>3220.25</v>
      </c>
      <c r="L409" s="1">
        <v>43000</v>
      </c>
      <c r="M409">
        <v>1659.05</v>
      </c>
      <c r="N409" s="1">
        <v>43000</v>
      </c>
      <c r="O409">
        <v>1771.04</v>
      </c>
      <c r="P409" s="1">
        <v>43035</v>
      </c>
      <c r="Q409">
        <v>5975.2809999999999</v>
      </c>
      <c r="R409" s="1">
        <v>43000</v>
      </c>
      <c r="S409">
        <v>8281.27</v>
      </c>
    </row>
    <row r="410" spans="2:19" x14ac:dyDescent="0.2">
      <c r="B410" s="1">
        <v>43063</v>
      </c>
      <c r="C410">
        <v>4104.2</v>
      </c>
      <c r="D410" s="1">
        <v>43009</v>
      </c>
      <c r="E410">
        <v>9788.6</v>
      </c>
      <c r="F410" s="1">
        <v>43009</v>
      </c>
      <c r="G410">
        <v>2394.4699999999998</v>
      </c>
      <c r="H410" s="1">
        <v>43050</v>
      </c>
      <c r="I410">
        <v>10732.67</v>
      </c>
      <c r="J410" s="1">
        <v>43007</v>
      </c>
      <c r="K410">
        <v>3219.91</v>
      </c>
      <c r="L410" s="1">
        <v>43007</v>
      </c>
      <c r="M410">
        <v>1673.16</v>
      </c>
      <c r="N410" s="1">
        <v>43007</v>
      </c>
      <c r="O410">
        <v>1755.58</v>
      </c>
      <c r="P410" s="1">
        <v>43042</v>
      </c>
      <c r="Q410">
        <v>6039.5410000000002</v>
      </c>
      <c r="R410" s="1">
        <v>43007</v>
      </c>
      <c r="S410">
        <v>8171.43</v>
      </c>
    </row>
    <row r="411" spans="2:19" x14ac:dyDescent="0.2">
      <c r="B411" s="1">
        <v>43070</v>
      </c>
      <c r="C411">
        <v>3998.14</v>
      </c>
      <c r="D411" s="1">
        <v>43016</v>
      </c>
      <c r="E411">
        <v>9979.7000000000007</v>
      </c>
      <c r="F411" s="1">
        <v>43023</v>
      </c>
      <c r="G411">
        <v>2473.62</v>
      </c>
      <c r="H411" s="1">
        <v>43057</v>
      </c>
      <c r="I411">
        <v>10701.64</v>
      </c>
      <c r="J411" s="1">
        <v>43014</v>
      </c>
      <c r="K411">
        <v>3291.29</v>
      </c>
      <c r="L411" s="1">
        <v>43014</v>
      </c>
      <c r="M411">
        <v>1695.97</v>
      </c>
      <c r="N411" s="1">
        <v>43014</v>
      </c>
      <c r="O411">
        <v>1764</v>
      </c>
      <c r="P411" s="1">
        <v>43049</v>
      </c>
      <c r="Q411">
        <v>6021.8280000000004</v>
      </c>
      <c r="R411" s="1">
        <v>43014</v>
      </c>
      <c r="S411">
        <v>8310.8799999999992</v>
      </c>
    </row>
    <row r="412" spans="2:19" x14ac:dyDescent="0.2">
      <c r="B412" s="1">
        <v>43077</v>
      </c>
      <c r="C412">
        <v>4003.38</v>
      </c>
      <c r="D412" s="1">
        <v>43023</v>
      </c>
      <c r="E412">
        <v>10167.450000000001</v>
      </c>
      <c r="F412" s="1">
        <v>43030</v>
      </c>
      <c r="G412">
        <v>2489.54</v>
      </c>
      <c r="H412" s="1">
        <v>43064</v>
      </c>
      <c r="I412">
        <v>10854.09</v>
      </c>
      <c r="J412" s="1">
        <v>43021</v>
      </c>
      <c r="K412">
        <v>3319.11</v>
      </c>
      <c r="L412" s="1">
        <v>43021</v>
      </c>
      <c r="M412">
        <v>1712.48</v>
      </c>
      <c r="N412" s="1">
        <v>43021</v>
      </c>
      <c r="O412">
        <v>1755.32</v>
      </c>
      <c r="P412" s="1">
        <v>43056</v>
      </c>
      <c r="Q412">
        <v>6051.732</v>
      </c>
      <c r="R412" s="1">
        <v>43021</v>
      </c>
      <c r="S412">
        <v>8447.94</v>
      </c>
    </row>
    <row r="413" spans="2:19" x14ac:dyDescent="0.2">
      <c r="B413" s="1">
        <v>43084</v>
      </c>
      <c r="C413">
        <v>3980.86</v>
      </c>
      <c r="D413" s="1">
        <v>43030</v>
      </c>
      <c r="E413">
        <v>10146.549999999999</v>
      </c>
      <c r="F413" s="1">
        <v>43037</v>
      </c>
      <c r="G413">
        <v>2496.63</v>
      </c>
      <c r="H413" s="1">
        <v>43071</v>
      </c>
      <c r="I413">
        <v>10600.37</v>
      </c>
      <c r="J413" s="1">
        <v>43028</v>
      </c>
      <c r="K413">
        <v>3340.73</v>
      </c>
      <c r="L413" s="1">
        <v>43028</v>
      </c>
      <c r="M413">
        <v>1692.58</v>
      </c>
      <c r="N413" s="1">
        <v>43028</v>
      </c>
      <c r="O413">
        <v>1740.65</v>
      </c>
      <c r="P413" s="1">
        <v>43063</v>
      </c>
      <c r="Q413">
        <v>6067.1419999999998</v>
      </c>
      <c r="R413" s="1">
        <v>43028</v>
      </c>
      <c r="S413">
        <v>8420.9500000000007</v>
      </c>
    </row>
    <row r="414" spans="2:19" x14ac:dyDescent="0.2">
      <c r="B414" s="1">
        <v>43091</v>
      </c>
      <c r="C414">
        <v>4054.6</v>
      </c>
      <c r="D414" s="1">
        <v>43037</v>
      </c>
      <c r="E414">
        <v>10323.049999999999</v>
      </c>
      <c r="F414" s="1">
        <v>43044</v>
      </c>
      <c r="G414">
        <v>2557.9699999999998</v>
      </c>
      <c r="H414" s="1">
        <v>43078</v>
      </c>
      <c r="I414">
        <v>10398.620000000001</v>
      </c>
      <c r="J414" s="1">
        <v>43035</v>
      </c>
      <c r="K414">
        <v>3386.44</v>
      </c>
      <c r="L414" s="1">
        <v>43035</v>
      </c>
      <c r="M414">
        <v>1716.03</v>
      </c>
      <c r="N414" s="1">
        <v>43035</v>
      </c>
      <c r="O414">
        <v>1746.13</v>
      </c>
      <c r="P414" s="1">
        <v>43070</v>
      </c>
      <c r="Q414">
        <v>5952.1379999999999</v>
      </c>
      <c r="R414" s="1">
        <v>43035</v>
      </c>
      <c r="S414">
        <v>8295.9500000000007</v>
      </c>
    </row>
    <row r="415" spans="2:19" x14ac:dyDescent="0.2">
      <c r="B415" s="1">
        <v>43098</v>
      </c>
      <c r="C415">
        <v>4030.86</v>
      </c>
      <c r="D415" s="1">
        <v>43044</v>
      </c>
      <c r="E415">
        <v>10452.5</v>
      </c>
      <c r="F415" s="1">
        <v>43051</v>
      </c>
      <c r="G415">
        <v>2542.9499999999998</v>
      </c>
      <c r="H415" s="1">
        <v>43085</v>
      </c>
      <c r="I415">
        <v>10491.44</v>
      </c>
      <c r="J415" s="1">
        <v>43042</v>
      </c>
      <c r="K415">
        <v>3382.31</v>
      </c>
      <c r="L415" s="1">
        <v>43042</v>
      </c>
      <c r="M415">
        <v>1701.47</v>
      </c>
      <c r="N415" s="1">
        <v>43042</v>
      </c>
      <c r="O415">
        <v>1740.93</v>
      </c>
      <c r="P415" s="1">
        <v>43077</v>
      </c>
      <c r="Q415">
        <v>6030.9579999999996</v>
      </c>
      <c r="R415" s="1">
        <v>43042</v>
      </c>
      <c r="S415">
        <v>8376.1299999999992</v>
      </c>
    </row>
    <row r="416" spans="2:19" x14ac:dyDescent="0.2">
      <c r="B416" s="1">
        <v>43105</v>
      </c>
      <c r="C416">
        <v>4138.75</v>
      </c>
      <c r="D416" s="1">
        <v>43051</v>
      </c>
      <c r="E416">
        <v>10321.75</v>
      </c>
      <c r="F416" s="1">
        <v>43058</v>
      </c>
      <c r="G416">
        <v>2533.9899999999998</v>
      </c>
      <c r="H416" s="1">
        <v>43092</v>
      </c>
      <c r="I416">
        <v>10537.27</v>
      </c>
      <c r="J416" s="1">
        <v>43049</v>
      </c>
      <c r="K416">
        <v>3420.1</v>
      </c>
      <c r="L416" s="1">
        <v>43049</v>
      </c>
      <c r="M416">
        <v>1689.28</v>
      </c>
      <c r="N416" s="1">
        <v>43049</v>
      </c>
      <c r="O416">
        <v>1742.28</v>
      </c>
      <c r="P416" s="1">
        <v>43084</v>
      </c>
      <c r="Q416">
        <v>6119.4189999999999</v>
      </c>
      <c r="R416" s="1">
        <v>43049</v>
      </c>
      <c r="S416">
        <v>8433.48</v>
      </c>
    </row>
    <row r="417" spans="2:19" x14ac:dyDescent="0.2">
      <c r="B417" s="1">
        <v>43112</v>
      </c>
      <c r="C417">
        <v>4225</v>
      </c>
      <c r="D417" s="1">
        <v>43058</v>
      </c>
      <c r="E417">
        <v>10283.6</v>
      </c>
      <c r="F417" s="1">
        <v>43065</v>
      </c>
      <c r="G417">
        <v>2544.33</v>
      </c>
      <c r="H417" s="1">
        <v>43099</v>
      </c>
      <c r="I417">
        <v>10642.86</v>
      </c>
      <c r="J417" s="1">
        <v>43056</v>
      </c>
      <c r="K417">
        <v>3382.38</v>
      </c>
      <c r="L417" s="1">
        <v>43056</v>
      </c>
      <c r="M417">
        <v>1709.38</v>
      </c>
      <c r="N417" s="1">
        <v>43056</v>
      </c>
      <c r="O417">
        <v>1721.66</v>
      </c>
      <c r="P417" s="1">
        <v>43091</v>
      </c>
      <c r="Q417">
        <v>6221.0129999999999</v>
      </c>
      <c r="R417" s="1">
        <v>43056</v>
      </c>
      <c r="S417">
        <v>8311.08</v>
      </c>
    </row>
    <row r="418" spans="2:19" x14ac:dyDescent="0.2">
      <c r="B418" s="1">
        <v>43119</v>
      </c>
      <c r="C418">
        <v>4285.3999999999996</v>
      </c>
      <c r="D418" s="1">
        <v>43065</v>
      </c>
      <c r="E418">
        <v>10389.700000000001</v>
      </c>
      <c r="F418" s="1">
        <v>43072</v>
      </c>
      <c r="G418">
        <v>2475.41</v>
      </c>
      <c r="H418" s="1">
        <v>43106</v>
      </c>
      <c r="I418">
        <v>10879.8</v>
      </c>
      <c r="J418" s="1">
        <v>43063</v>
      </c>
      <c r="K418">
        <v>3442.15</v>
      </c>
      <c r="L418" s="1">
        <v>43063</v>
      </c>
      <c r="M418">
        <v>1695.84</v>
      </c>
      <c r="N418" s="1">
        <v>43063</v>
      </c>
      <c r="O418">
        <v>1717.23</v>
      </c>
      <c r="P418" s="1">
        <v>43098</v>
      </c>
      <c r="Q418">
        <v>6355.6540000000005</v>
      </c>
      <c r="R418" s="1">
        <v>43063</v>
      </c>
      <c r="S418">
        <v>8365.11</v>
      </c>
    </row>
    <row r="419" spans="2:19" x14ac:dyDescent="0.2">
      <c r="B419" s="1">
        <v>43126</v>
      </c>
      <c r="C419">
        <v>4381.3</v>
      </c>
      <c r="D419" s="1">
        <v>43072</v>
      </c>
      <c r="E419">
        <v>10121.799999999999</v>
      </c>
      <c r="F419" s="1">
        <v>43079</v>
      </c>
      <c r="G419">
        <v>2464</v>
      </c>
      <c r="H419" s="1">
        <v>43113</v>
      </c>
      <c r="I419">
        <v>10883.96</v>
      </c>
      <c r="J419" s="1">
        <v>43070</v>
      </c>
      <c r="K419">
        <v>3449.54</v>
      </c>
      <c r="L419" s="1">
        <v>43070</v>
      </c>
      <c r="M419">
        <v>1699.65</v>
      </c>
      <c r="N419" s="1">
        <v>43070</v>
      </c>
      <c r="O419">
        <v>1717.86</v>
      </c>
      <c r="P419" s="1">
        <v>43105</v>
      </c>
      <c r="Q419">
        <v>6353.7380000000003</v>
      </c>
      <c r="R419" s="1">
        <v>43070</v>
      </c>
      <c r="S419">
        <v>8144.02</v>
      </c>
    </row>
    <row r="420" spans="2:19" x14ac:dyDescent="0.2">
      <c r="B420" s="1">
        <v>43133</v>
      </c>
      <c r="C420">
        <v>4271.2299999999996</v>
      </c>
      <c r="D420" s="1">
        <v>43079</v>
      </c>
      <c r="E420">
        <v>10265.65</v>
      </c>
      <c r="F420" s="1">
        <v>43086</v>
      </c>
      <c r="G420">
        <v>2482.0700000000002</v>
      </c>
      <c r="H420" s="1">
        <v>43120</v>
      </c>
      <c r="I420">
        <v>11150.85</v>
      </c>
      <c r="J420" s="1">
        <v>43077</v>
      </c>
      <c r="K420">
        <v>3424.64</v>
      </c>
      <c r="L420" s="1">
        <v>43077</v>
      </c>
      <c r="M420">
        <v>1706.52</v>
      </c>
      <c r="N420" s="1">
        <v>43077</v>
      </c>
      <c r="O420">
        <v>1721.25</v>
      </c>
      <c r="P420" s="1">
        <v>43112</v>
      </c>
      <c r="Q420">
        <v>6370.0649999999996</v>
      </c>
      <c r="R420" s="1">
        <v>43077</v>
      </c>
      <c r="S420">
        <v>8304.7000000000007</v>
      </c>
    </row>
    <row r="421" spans="2:19" x14ac:dyDescent="0.2">
      <c r="B421" s="1">
        <v>43140</v>
      </c>
      <c r="C421">
        <v>3840.65</v>
      </c>
      <c r="D421" s="1">
        <v>43086</v>
      </c>
      <c r="E421">
        <v>10333.25</v>
      </c>
      <c r="F421" s="1">
        <v>43093</v>
      </c>
      <c r="G421">
        <v>2440.54</v>
      </c>
      <c r="H421" s="1">
        <v>43127</v>
      </c>
      <c r="I421">
        <v>11147.1</v>
      </c>
      <c r="J421" s="1">
        <v>43084</v>
      </c>
      <c r="K421">
        <v>3416.94</v>
      </c>
      <c r="L421" s="1">
        <v>43084</v>
      </c>
      <c r="M421">
        <v>1717.69</v>
      </c>
      <c r="N421" s="1">
        <v>43084</v>
      </c>
      <c r="O421">
        <v>1753.07</v>
      </c>
      <c r="P421" s="1">
        <v>43119</v>
      </c>
      <c r="Q421">
        <v>6490.8959999999997</v>
      </c>
      <c r="R421" s="1">
        <v>43084</v>
      </c>
      <c r="S421">
        <v>8337.0400000000009</v>
      </c>
    </row>
    <row r="422" spans="2:19" x14ac:dyDescent="0.2">
      <c r="B422" s="1">
        <v>43147</v>
      </c>
      <c r="C422">
        <v>3966.96</v>
      </c>
      <c r="D422" s="1">
        <v>43093</v>
      </c>
      <c r="E422">
        <v>10493</v>
      </c>
      <c r="F422" s="1">
        <v>43100</v>
      </c>
      <c r="G422">
        <v>2467.4899999999998</v>
      </c>
      <c r="H422" s="1">
        <v>43134</v>
      </c>
      <c r="I422">
        <v>11126.23</v>
      </c>
      <c r="J422" s="1">
        <v>43091</v>
      </c>
      <c r="K422">
        <v>3385.71</v>
      </c>
      <c r="L422" s="1">
        <v>43091</v>
      </c>
      <c r="M422">
        <v>1742.08</v>
      </c>
      <c r="N422" s="1">
        <v>43091</v>
      </c>
      <c r="O422">
        <v>1760.24</v>
      </c>
      <c r="P422" s="1">
        <v>43126</v>
      </c>
      <c r="Q422">
        <v>6660.6180000000004</v>
      </c>
      <c r="R422" s="1">
        <v>43091</v>
      </c>
      <c r="S422">
        <v>8432.31</v>
      </c>
    </row>
    <row r="423" spans="2:19" x14ac:dyDescent="0.2">
      <c r="B423" s="1">
        <v>43154</v>
      </c>
      <c r="C423">
        <v>4071.09</v>
      </c>
      <c r="D423" s="1">
        <v>43100</v>
      </c>
      <c r="E423">
        <v>10530.7</v>
      </c>
      <c r="F423" s="1">
        <v>43107</v>
      </c>
      <c r="G423">
        <v>2497.52</v>
      </c>
      <c r="H423" s="1">
        <v>43141</v>
      </c>
      <c r="I423">
        <v>10371.75</v>
      </c>
      <c r="J423" s="1">
        <v>43098</v>
      </c>
      <c r="K423">
        <v>3402.92</v>
      </c>
      <c r="L423" s="1">
        <v>43098</v>
      </c>
      <c r="M423">
        <v>1753.71</v>
      </c>
      <c r="N423" s="1">
        <v>43098</v>
      </c>
      <c r="O423">
        <v>1796.81</v>
      </c>
      <c r="P423" s="1">
        <v>43133</v>
      </c>
      <c r="Q423">
        <v>6628.82</v>
      </c>
      <c r="R423" s="1">
        <v>43098</v>
      </c>
      <c r="S423">
        <v>8558.42</v>
      </c>
    </row>
    <row r="424" spans="2:19" x14ac:dyDescent="0.2">
      <c r="B424" s="1">
        <v>43161</v>
      </c>
      <c r="C424">
        <v>4016.46</v>
      </c>
      <c r="D424" s="1">
        <v>43107</v>
      </c>
      <c r="E424">
        <v>10558.85</v>
      </c>
      <c r="F424" s="1">
        <v>43114</v>
      </c>
      <c r="G424">
        <v>2496.42</v>
      </c>
      <c r="H424" s="1">
        <v>43148</v>
      </c>
      <c r="I424">
        <v>10421.09</v>
      </c>
      <c r="J424" s="1">
        <v>43105</v>
      </c>
      <c r="K424">
        <v>3489.45</v>
      </c>
      <c r="L424" s="1">
        <v>43105</v>
      </c>
      <c r="M424">
        <v>1795.45</v>
      </c>
      <c r="N424" s="1">
        <v>43105</v>
      </c>
      <c r="O424">
        <v>1817.97</v>
      </c>
      <c r="P424" s="1">
        <v>43140</v>
      </c>
      <c r="Q424">
        <v>6505.5230000000001</v>
      </c>
      <c r="R424" s="1">
        <v>43105</v>
      </c>
      <c r="S424">
        <v>8770</v>
      </c>
    </row>
    <row r="425" spans="2:19" x14ac:dyDescent="0.2">
      <c r="B425" s="1">
        <v>43168</v>
      </c>
      <c r="C425">
        <v>4108.87</v>
      </c>
      <c r="D425" s="1">
        <v>43114</v>
      </c>
      <c r="E425">
        <v>10681.25</v>
      </c>
      <c r="F425" s="1">
        <v>43121</v>
      </c>
      <c r="G425">
        <v>2520.2600000000002</v>
      </c>
      <c r="H425" s="1">
        <v>43155</v>
      </c>
      <c r="I425">
        <v>10794.55</v>
      </c>
      <c r="J425" s="1">
        <v>43112</v>
      </c>
      <c r="K425">
        <v>3520.56</v>
      </c>
      <c r="L425" s="1">
        <v>43112</v>
      </c>
      <c r="M425">
        <v>1810.19</v>
      </c>
      <c r="N425" s="1">
        <v>43112</v>
      </c>
      <c r="O425">
        <v>1822.67</v>
      </c>
      <c r="P425" s="1">
        <v>43147</v>
      </c>
      <c r="Q425">
        <v>6591.5820000000003</v>
      </c>
      <c r="R425" s="1">
        <v>43112</v>
      </c>
      <c r="S425">
        <v>8814.6200000000008</v>
      </c>
    </row>
    <row r="426" spans="2:19" x14ac:dyDescent="0.2">
      <c r="B426" s="1">
        <v>43175</v>
      </c>
      <c r="C426">
        <v>4056.42</v>
      </c>
      <c r="D426" s="1">
        <v>43121</v>
      </c>
      <c r="E426">
        <v>10894.7</v>
      </c>
      <c r="F426" s="1">
        <v>43128</v>
      </c>
      <c r="G426">
        <v>2574.7600000000002</v>
      </c>
      <c r="H426" s="1">
        <v>43162</v>
      </c>
      <c r="I426">
        <v>10698.17</v>
      </c>
      <c r="J426" s="1">
        <v>43119</v>
      </c>
      <c r="K426">
        <v>3550.36</v>
      </c>
      <c r="L426" s="1">
        <v>43119</v>
      </c>
      <c r="M426">
        <v>1821.34</v>
      </c>
      <c r="N426" s="1">
        <v>43119</v>
      </c>
      <c r="O426">
        <v>1828.83</v>
      </c>
      <c r="P426" s="1">
        <v>43154</v>
      </c>
      <c r="Q426">
        <v>6619.8040000000001</v>
      </c>
      <c r="R426" s="1">
        <v>43119</v>
      </c>
      <c r="S426">
        <v>8915.92</v>
      </c>
    </row>
    <row r="427" spans="2:19" x14ac:dyDescent="0.2">
      <c r="B427" s="1">
        <v>43182</v>
      </c>
      <c r="C427">
        <v>3904.94</v>
      </c>
      <c r="D427" s="1">
        <v>43128</v>
      </c>
      <c r="E427">
        <v>11069.65</v>
      </c>
      <c r="F427" s="1">
        <v>43135</v>
      </c>
      <c r="G427">
        <v>2525.39</v>
      </c>
      <c r="H427" s="1">
        <v>43169</v>
      </c>
      <c r="I427">
        <v>10864.82</v>
      </c>
      <c r="J427" s="1">
        <v>43126</v>
      </c>
      <c r="K427">
        <v>3567.14</v>
      </c>
      <c r="L427" s="1">
        <v>43126</v>
      </c>
      <c r="M427">
        <v>1828.88</v>
      </c>
      <c r="N427" s="1">
        <v>43126</v>
      </c>
      <c r="O427">
        <v>1853.92</v>
      </c>
      <c r="P427" s="1">
        <v>43161</v>
      </c>
      <c r="Q427">
        <v>6582.3159999999998</v>
      </c>
      <c r="R427" s="1">
        <v>43126</v>
      </c>
      <c r="S427">
        <v>9041.2000000000007</v>
      </c>
    </row>
    <row r="428" spans="2:19" x14ac:dyDescent="0.2">
      <c r="B428" s="1">
        <v>43189</v>
      </c>
      <c r="C428">
        <v>3898.5</v>
      </c>
      <c r="D428" s="1">
        <v>43135</v>
      </c>
      <c r="E428">
        <v>10760.6</v>
      </c>
      <c r="F428" s="1">
        <v>43142</v>
      </c>
      <c r="G428">
        <v>2363.77</v>
      </c>
      <c r="H428" s="1">
        <v>43176</v>
      </c>
      <c r="I428">
        <v>11027.7</v>
      </c>
      <c r="J428" s="1">
        <v>43133</v>
      </c>
      <c r="K428">
        <v>3529.82</v>
      </c>
      <c r="L428" s="1">
        <v>43133</v>
      </c>
      <c r="M428">
        <v>1827.35</v>
      </c>
      <c r="N428" s="1">
        <v>43133</v>
      </c>
      <c r="O428">
        <v>1870.48</v>
      </c>
      <c r="P428" s="1">
        <v>43168</v>
      </c>
      <c r="Q428">
        <v>6433.3220000000001</v>
      </c>
      <c r="R428" s="1">
        <v>43133</v>
      </c>
      <c r="S428">
        <v>8810.75</v>
      </c>
    </row>
    <row r="429" spans="2:19" x14ac:dyDescent="0.2">
      <c r="B429" s="1">
        <v>43196</v>
      </c>
      <c r="C429">
        <v>3854.86</v>
      </c>
      <c r="D429" s="1">
        <v>43142</v>
      </c>
      <c r="E429">
        <v>10454.950000000001</v>
      </c>
      <c r="F429" s="1">
        <v>43149</v>
      </c>
      <c r="G429">
        <v>2421.83</v>
      </c>
      <c r="H429" s="1">
        <v>43183</v>
      </c>
      <c r="I429">
        <v>10823.33</v>
      </c>
      <c r="J429" s="1">
        <v>43140</v>
      </c>
      <c r="K429">
        <v>3377.24</v>
      </c>
      <c r="L429" s="1">
        <v>43140</v>
      </c>
      <c r="M429">
        <v>1786.45</v>
      </c>
      <c r="N429" s="1">
        <v>43140</v>
      </c>
      <c r="O429">
        <v>1819.82</v>
      </c>
      <c r="P429" s="1">
        <v>43175</v>
      </c>
      <c r="Q429">
        <v>6304.9520000000002</v>
      </c>
      <c r="R429" s="1">
        <v>43140</v>
      </c>
      <c r="S429">
        <v>8503.69</v>
      </c>
    </row>
    <row r="430" spans="2:19" x14ac:dyDescent="0.2">
      <c r="B430" s="1">
        <v>43203</v>
      </c>
      <c r="C430">
        <v>3871.14</v>
      </c>
      <c r="D430" s="1">
        <v>43149</v>
      </c>
      <c r="E430">
        <v>10452.299999999999</v>
      </c>
      <c r="F430" s="1">
        <v>43156</v>
      </c>
      <c r="G430">
        <v>2451.52</v>
      </c>
      <c r="H430" s="1">
        <v>43190</v>
      </c>
      <c r="I430">
        <v>10919.49</v>
      </c>
      <c r="J430" s="1">
        <v>43147</v>
      </c>
      <c r="K430">
        <v>3443.51</v>
      </c>
      <c r="L430" s="1">
        <v>43147</v>
      </c>
      <c r="M430">
        <v>1805.89</v>
      </c>
      <c r="N430" s="1">
        <v>43147</v>
      </c>
      <c r="O430">
        <v>1838.28</v>
      </c>
      <c r="P430" s="1">
        <v>43182</v>
      </c>
      <c r="Q430">
        <v>6210.6980000000003</v>
      </c>
      <c r="R430" s="1">
        <v>43147</v>
      </c>
      <c r="S430">
        <v>8612.44</v>
      </c>
    </row>
    <row r="431" spans="2:19" x14ac:dyDescent="0.2">
      <c r="B431" s="1">
        <v>43210</v>
      </c>
      <c r="C431">
        <v>3760.85</v>
      </c>
      <c r="D431" s="1">
        <v>43156</v>
      </c>
      <c r="E431">
        <v>10491.05</v>
      </c>
      <c r="F431" s="1">
        <v>43163</v>
      </c>
      <c r="G431">
        <v>2402.16</v>
      </c>
      <c r="H431" s="1">
        <v>43197</v>
      </c>
      <c r="I431">
        <v>10821.53</v>
      </c>
      <c r="J431" s="1">
        <v>43154</v>
      </c>
      <c r="K431">
        <v>3533.22</v>
      </c>
      <c r="L431" s="1">
        <v>43154</v>
      </c>
      <c r="M431">
        <v>1808.06</v>
      </c>
      <c r="N431" s="1">
        <v>43154</v>
      </c>
      <c r="O431">
        <v>1861.5</v>
      </c>
      <c r="P431" s="1">
        <v>43189</v>
      </c>
      <c r="Q431">
        <v>6188.9870000000001</v>
      </c>
      <c r="R431" s="1">
        <v>43154</v>
      </c>
      <c r="S431">
        <v>8467.56</v>
      </c>
    </row>
    <row r="432" spans="2:19" x14ac:dyDescent="0.2">
      <c r="B432" s="1">
        <v>43217</v>
      </c>
      <c r="C432">
        <v>3756.88</v>
      </c>
      <c r="D432" s="1">
        <v>43163</v>
      </c>
      <c r="E432">
        <v>10458.35</v>
      </c>
      <c r="F432" s="1">
        <v>43170</v>
      </c>
      <c r="G432">
        <v>2459.4499999999998</v>
      </c>
      <c r="H432" s="1">
        <v>43204</v>
      </c>
      <c r="I432">
        <v>10965.39</v>
      </c>
      <c r="J432" s="1">
        <v>43161</v>
      </c>
      <c r="K432">
        <v>3479.2</v>
      </c>
      <c r="L432" s="1">
        <v>43161</v>
      </c>
      <c r="M432">
        <v>1811.98</v>
      </c>
      <c r="N432" s="1">
        <v>43161</v>
      </c>
      <c r="O432">
        <v>1856.07</v>
      </c>
      <c r="P432" s="1">
        <v>43196</v>
      </c>
      <c r="Q432">
        <v>6175.0519999999997</v>
      </c>
      <c r="R432" s="1">
        <v>43161</v>
      </c>
      <c r="S432">
        <v>8458.57</v>
      </c>
    </row>
    <row r="433" spans="2:19" x14ac:dyDescent="0.2">
      <c r="B433" s="1">
        <v>43224</v>
      </c>
      <c r="C433">
        <v>3774.6</v>
      </c>
      <c r="D433" s="1">
        <v>43170</v>
      </c>
      <c r="E433">
        <v>10226.85</v>
      </c>
      <c r="F433" s="1">
        <v>43177</v>
      </c>
      <c r="G433">
        <v>2493.9699999999998</v>
      </c>
      <c r="H433" s="1">
        <v>43211</v>
      </c>
      <c r="I433">
        <v>10779.38</v>
      </c>
      <c r="J433" s="1">
        <v>43168</v>
      </c>
      <c r="K433">
        <v>3485.57</v>
      </c>
      <c r="L433" s="1">
        <v>43168</v>
      </c>
      <c r="M433">
        <v>1775.37</v>
      </c>
      <c r="N433" s="1">
        <v>43168</v>
      </c>
      <c r="O433">
        <v>1843.92</v>
      </c>
      <c r="P433" s="1">
        <v>43203</v>
      </c>
      <c r="Q433">
        <v>6270.3270000000002</v>
      </c>
      <c r="R433" s="1">
        <v>43168</v>
      </c>
      <c r="S433">
        <v>8372.51</v>
      </c>
    </row>
    <row r="434" spans="2:19" x14ac:dyDescent="0.2">
      <c r="B434" s="1">
        <v>43231</v>
      </c>
      <c r="C434">
        <v>3872.84</v>
      </c>
      <c r="D434" s="1">
        <v>43177</v>
      </c>
      <c r="E434">
        <v>10195.15</v>
      </c>
      <c r="F434" s="1">
        <v>43184</v>
      </c>
      <c r="G434">
        <v>2416.7600000000002</v>
      </c>
      <c r="H434" s="1">
        <v>43218</v>
      </c>
      <c r="I434">
        <v>10553.43</v>
      </c>
      <c r="J434" s="1">
        <v>43175</v>
      </c>
      <c r="K434">
        <v>3512.14</v>
      </c>
      <c r="L434" s="1">
        <v>43175</v>
      </c>
      <c r="M434">
        <v>1811.76</v>
      </c>
      <c r="N434" s="1">
        <v>43175</v>
      </c>
      <c r="O434">
        <v>1846.39</v>
      </c>
      <c r="P434" s="1">
        <v>43210</v>
      </c>
      <c r="Q434">
        <v>6337.6949999999997</v>
      </c>
      <c r="R434" s="1">
        <v>43175</v>
      </c>
      <c r="S434">
        <v>8238.15</v>
      </c>
    </row>
    <row r="435" spans="2:19" x14ac:dyDescent="0.2">
      <c r="B435" s="1">
        <v>43238</v>
      </c>
      <c r="C435">
        <v>3903.06</v>
      </c>
      <c r="D435" s="1">
        <v>43184</v>
      </c>
      <c r="E435">
        <v>9998.0499999999993</v>
      </c>
      <c r="F435" s="1">
        <v>43191</v>
      </c>
      <c r="G435">
        <v>2445.85</v>
      </c>
      <c r="H435" s="1">
        <v>43225</v>
      </c>
      <c r="I435">
        <v>10529.37</v>
      </c>
      <c r="J435" s="1">
        <v>43182</v>
      </c>
      <c r="K435">
        <v>3421.39</v>
      </c>
      <c r="L435" s="1">
        <v>43182</v>
      </c>
      <c r="M435">
        <v>1794.21</v>
      </c>
      <c r="N435" s="1">
        <v>43182</v>
      </c>
      <c r="O435">
        <v>1865.22</v>
      </c>
      <c r="P435" s="1">
        <v>43217</v>
      </c>
      <c r="Q435">
        <v>5919.2380000000003</v>
      </c>
      <c r="R435" s="1">
        <v>43182</v>
      </c>
      <c r="S435">
        <v>7970.8</v>
      </c>
    </row>
    <row r="436" spans="2:19" x14ac:dyDescent="0.2">
      <c r="B436" s="1">
        <v>43245</v>
      </c>
      <c r="C436">
        <v>3816.5</v>
      </c>
      <c r="D436" s="1">
        <v>43191</v>
      </c>
      <c r="E436">
        <v>10113.700000000001</v>
      </c>
      <c r="F436" s="1">
        <v>43198</v>
      </c>
      <c r="G436">
        <v>2429.58</v>
      </c>
      <c r="H436" s="1">
        <v>43232</v>
      </c>
      <c r="I436">
        <v>10858.98</v>
      </c>
      <c r="J436" s="1">
        <v>43189</v>
      </c>
      <c r="K436">
        <v>3427.97</v>
      </c>
      <c r="L436" s="1">
        <v>43189</v>
      </c>
      <c r="M436">
        <v>1776.26</v>
      </c>
      <c r="N436" s="1">
        <v>43189</v>
      </c>
      <c r="O436">
        <v>1863.46</v>
      </c>
      <c r="P436" s="1">
        <v>43224</v>
      </c>
      <c r="Q436">
        <v>5792.3450000000003</v>
      </c>
      <c r="R436" s="1">
        <v>43189</v>
      </c>
      <c r="S436">
        <v>7979.83</v>
      </c>
    </row>
    <row r="437" spans="2:19" x14ac:dyDescent="0.2">
      <c r="B437" s="1">
        <v>43252</v>
      </c>
      <c r="C437">
        <v>3770.59</v>
      </c>
      <c r="D437" s="1">
        <v>43198</v>
      </c>
      <c r="E437">
        <v>10331.6</v>
      </c>
      <c r="F437" s="1">
        <v>43205</v>
      </c>
      <c r="G437">
        <v>2455.0700000000002</v>
      </c>
      <c r="H437" s="1">
        <v>43239</v>
      </c>
      <c r="I437">
        <v>10830.84</v>
      </c>
      <c r="J437" s="1">
        <v>43196</v>
      </c>
      <c r="K437">
        <v>3442.5</v>
      </c>
      <c r="L437" s="1">
        <v>43196</v>
      </c>
      <c r="M437">
        <v>1739.92</v>
      </c>
      <c r="N437" s="1">
        <v>43196</v>
      </c>
      <c r="O437">
        <v>1837.01</v>
      </c>
      <c r="P437" s="1">
        <v>43231</v>
      </c>
      <c r="Q437">
        <v>5956.8320000000003</v>
      </c>
      <c r="R437" s="1">
        <v>43196</v>
      </c>
      <c r="S437">
        <v>7945.66</v>
      </c>
    </row>
    <row r="438" spans="2:19" x14ac:dyDescent="0.2">
      <c r="B438" s="1">
        <v>43259</v>
      </c>
      <c r="C438">
        <v>3779.62</v>
      </c>
      <c r="D438" s="1">
        <v>43205</v>
      </c>
      <c r="E438">
        <v>10480.6</v>
      </c>
      <c r="F438" s="1">
        <v>43212</v>
      </c>
      <c r="G438">
        <v>2476.33</v>
      </c>
      <c r="H438" s="1">
        <v>43246</v>
      </c>
      <c r="I438">
        <v>10942.3</v>
      </c>
      <c r="J438" s="1">
        <v>43203</v>
      </c>
      <c r="K438">
        <v>3501.3</v>
      </c>
      <c r="L438" s="1">
        <v>43203</v>
      </c>
      <c r="M438">
        <v>1767.17</v>
      </c>
      <c r="N438" s="1">
        <v>43203</v>
      </c>
      <c r="O438">
        <v>1868.47</v>
      </c>
      <c r="P438" s="1">
        <v>43238</v>
      </c>
      <c r="Q438">
        <v>5783.31</v>
      </c>
      <c r="R438" s="1">
        <v>43203</v>
      </c>
      <c r="S438">
        <v>7899.98</v>
      </c>
    </row>
    <row r="439" spans="2:19" x14ac:dyDescent="0.2">
      <c r="B439" s="1">
        <v>43266</v>
      </c>
      <c r="C439">
        <v>3753.43</v>
      </c>
      <c r="D439" s="1">
        <v>43212</v>
      </c>
      <c r="E439">
        <v>10564.05</v>
      </c>
      <c r="F439" s="1">
        <v>43219</v>
      </c>
      <c r="G439">
        <v>2492.4</v>
      </c>
      <c r="H439" s="1">
        <v>43253</v>
      </c>
      <c r="I439">
        <v>10949.08</v>
      </c>
      <c r="J439" s="1">
        <v>43210</v>
      </c>
      <c r="K439">
        <v>3573.38</v>
      </c>
      <c r="L439" s="1">
        <v>43210</v>
      </c>
      <c r="M439">
        <v>1801.28</v>
      </c>
      <c r="N439" s="1">
        <v>43210</v>
      </c>
      <c r="O439">
        <v>1887.75</v>
      </c>
      <c r="P439" s="1">
        <v>43245</v>
      </c>
      <c r="Q439">
        <v>5975.7420000000002</v>
      </c>
      <c r="R439" s="1">
        <v>43210</v>
      </c>
      <c r="S439">
        <v>7726.72</v>
      </c>
    </row>
    <row r="440" spans="2:19" x14ac:dyDescent="0.2">
      <c r="B440" s="1">
        <v>43273</v>
      </c>
      <c r="C440">
        <v>3608.91</v>
      </c>
      <c r="D440" s="1">
        <v>43219</v>
      </c>
      <c r="E440">
        <v>10692.3</v>
      </c>
      <c r="F440" s="1">
        <v>43226</v>
      </c>
      <c r="G440">
        <v>2461.38</v>
      </c>
      <c r="H440" s="1">
        <v>43260</v>
      </c>
      <c r="I440">
        <v>11156.42</v>
      </c>
      <c r="J440" s="1">
        <v>43217</v>
      </c>
      <c r="K440">
        <v>3577.21</v>
      </c>
      <c r="L440" s="1">
        <v>43217</v>
      </c>
      <c r="M440">
        <v>1778.02</v>
      </c>
      <c r="N440" s="1">
        <v>43217</v>
      </c>
      <c r="O440">
        <v>1863.47</v>
      </c>
      <c r="P440" s="1">
        <v>43252</v>
      </c>
      <c r="Q440">
        <v>5983.5870000000004</v>
      </c>
      <c r="R440" s="1">
        <v>43217</v>
      </c>
      <c r="S440">
        <v>7721.02</v>
      </c>
    </row>
    <row r="441" spans="2:19" x14ac:dyDescent="0.2">
      <c r="B441" s="1">
        <v>43280</v>
      </c>
      <c r="C441">
        <v>3510.99</v>
      </c>
      <c r="D441" s="1">
        <v>43226</v>
      </c>
      <c r="E441">
        <v>10618.25</v>
      </c>
      <c r="F441" s="1">
        <v>43233</v>
      </c>
      <c r="G441">
        <v>2477.71</v>
      </c>
      <c r="H441" s="1">
        <v>43267</v>
      </c>
      <c r="I441">
        <v>11087.47</v>
      </c>
      <c r="J441" s="1">
        <v>43224</v>
      </c>
      <c r="K441">
        <v>3545.38</v>
      </c>
      <c r="L441" s="1">
        <v>43224</v>
      </c>
      <c r="M441">
        <v>1779.87</v>
      </c>
      <c r="N441" s="1">
        <v>43224</v>
      </c>
      <c r="O441">
        <v>1841.83</v>
      </c>
      <c r="P441" s="1">
        <v>43259</v>
      </c>
      <c r="Q441">
        <v>5993.6270000000004</v>
      </c>
      <c r="R441" s="1">
        <v>43224</v>
      </c>
      <c r="S441">
        <v>7546.19</v>
      </c>
    </row>
    <row r="442" spans="2:19" x14ac:dyDescent="0.2">
      <c r="B442" s="1">
        <v>43287</v>
      </c>
      <c r="C442">
        <v>3365.12</v>
      </c>
      <c r="D442" s="1">
        <v>43233</v>
      </c>
      <c r="E442">
        <v>10806.5</v>
      </c>
      <c r="F442" s="1">
        <v>43240</v>
      </c>
      <c r="G442">
        <v>2460.65</v>
      </c>
      <c r="H442" s="1">
        <v>43274</v>
      </c>
      <c r="I442">
        <v>10899.28</v>
      </c>
      <c r="J442" s="1">
        <v>43231</v>
      </c>
      <c r="K442">
        <v>3570.17</v>
      </c>
      <c r="L442" s="1">
        <v>43231</v>
      </c>
      <c r="M442">
        <v>1765.93</v>
      </c>
      <c r="N442" s="1">
        <v>43231</v>
      </c>
      <c r="O442">
        <v>1846.51</v>
      </c>
      <c r="P442" s="1">
        <v>43273</v>
      </c>
      <c r="Q442">
        <v>5821.8119999999999</v>
      </c>
      <c r="R442" s="1">
        <v>43231</v>
      </c>
      <c r="S442">
        <v>7752.11</v>
      </c>
    </row>
    <row r="443" spans="2:19" x14ac:dyDescent="0.2">
      <c r="B443" s="1">
        <v>43294</v>
      </c>
      <c r="C443">
        <v>3492.69</v>
      </c>
      <c r="D443" s="1">
        <v>43240</v>
      </c>
      <c r="E443">
        <v>10596.4</v>
      </c>
      <c r="F443" s="1">
        <v>43247</v>
      </c>
      <c r="G443">
        <v>2460.8000000000002</v>
      </c>
      <c r="H443" s="1">
        <v>43281</v>
      </c>
      <c r="I443">
        <v>10836.91</v>
      </c>
      <c r="J443" s="1">
        <v>43238</v>
      </c>
      <c r="K443">
        <v>3529.27</v>
      </c>
      <c r="L443" s="1">
        <v>43238</v>
      </c>
      <c r="M443">
        <v>1754.17</v>
      </c>
      <c r="N443" s="1">
        <v>43238</v>
      </c>
      <c r="O443">
        <v>1854.5</v>
      </c>
      <c r="P443" s="1">
        <v>43280</v>
      </c>
      <c r="Q443">
        <v>5799.2370000000001</v>
      </c>
      <c r="R443" s="1">
        <v>43238</v>
      </c>
      <c r="S443">
        <v>7672.28</v>
      </c>
    </row>
    <row r="444" spans="2:19" x14ac:dyDescent="0.2">
      <c r="B444" s="1">
        <v>43301</v>
      </c>
      <c r="C444">
        <v>3492.89</v>
      </c>
      <c r="D444" s="1">
        <v>43247</v>
      </c>
      <c r="E444">
        <v>10605.15</v>
      </c>
      <c r="F444" s="1">
        <v>43254</v>
      </c>
      <c r="G444">
        <v>2438.96</v>
      </c>
      <c r="H444" s="1">
        <v>43288</v>
      </c>
      <c r="I444">
        <v>10608.57</v>
      </c>
      <c r="J444" s="1">
        <v>43245</v>
      </c>
      <c r="K444">
        <v>3513.23</v>
      </c>
      <c r="L444" s="1">
        <v>43245</v>
      </c>
      <c r="M444">
        <v>1741.21</v>
      </c>
      <c r="N444" s="1">
        <v>43245</v>
      </c>
      <c r="O444">
        <v>1797.4</v>
      </c>
      <c r="P444" s="1">
        <v>43287</v>
      </c>
      <c r="Q444">
        <v>5694.9120000000003</v>
      </c>
      <c r="R444" s="1">
        <v>43245</v>
      </c>
      <c r="S444">
        <v>7647.51</v>
      </c>
    </row>
    <row r="445" spans="2:19" x14ac:dyDescent="0.2">
      <c r="B445" s="1">
        <v>43308</v>
      </c>
      <c r="C445">
        <v>3521.23</v>
      </c>
      <c r="D445" s="1">
        <v>43254</v>
      </c>
      <c r="E445">
        <v>10696.2</v>
      </c>
      <c r="F445" s="1">
        <v>43261</v>
      </c>
      <c r="G445">
        <v>2451.58</v>
      </c>
      <c r="H445" s="1">
        <v>43295</v>
      </c>
      <c r="I445">
        <v>10864.54</v>
      </c>
      <c r="J445" s="1">
        <v>43252</v>
      </c>
      <c r="K445">
        <v>3427.51</v>
      </c>
      <c r="L445" s="1">
        <v>43252</v>
      </c>
      <c r="M445">
        <v>1719.82</v>
      </c>
      <c r="N445" s="1">
        <v>43252</v>
      </c>
      <c r="O445">
        <v>1756.38</v>
      </c>
      <c r="P445" s="1">
        <v>43294</v>
      </c>
      <c r="Q445">
        <v>5944.0739999999996</v>
      </c>
      <c r="R445" s="1">
        <v>43252</v>
      </c>
      <c r="S445">
        <v>7630.26</v>
      </c>
    </row>
    <row r="446" spans="2:19" x14ac:dyDescent="0.2">
      <c r="B446" s="1">
        <v>43315</v>
      </c>
      <c r="C446">
        <v>3315.28</v>
      </c>
      <c r="D446" s="1">
        <v>43261</v>
      </c>
      <c r="E446">
        <v>10767.65</v>
      </c>
      <c r="F446" s="1">
        <v>43268</v>
      </c>
      <c r="G446">
        <v>2404.04</v>
      </c>
      <c r="H446" s="1">
        <v>43302</v>
      </c>
      <c r="I446">
        <v>10932.11</v>
      </c>
      <c r="J446" s="1">
        <v>43259</v>
      </c>
      <c r="K446">
        <v>3436.37</v>
      </c>
      <c r="L446" s="1">
        <v>43259</v>
      </c>
      <c r="M446">
        <v>1722.04</v>
      </c>
      <c r="N446" s="1">
        <v>43259</v>
      </c>
      <c r="O446">
        <v>1778.32</v>
      </c>
      <c r="P446" s="1">
        <v>43301</v>
      </c>
      <c r="Q446">
        <v>5872.7839999999997</v>
      </c>
      <c r="R446" s="1">
        <v>43259</v>
      </c>
      <c r="S446">
        <v>7740.74</v>
      </c>
    </row>
    <row r="447" spans="2:19" x14ac:dyDescent="0.2">
      <c r="B447" s="1">
        <v>43322</v>
      </c>
      <c r="C447">
        <v>3405.02</v>
      </c>
      <c r="D447" s="1">
        <v>43268</v>
      </c>
      <c r="E447">
        <v>10817.7</v>
      </c>
      <c r="F447" s="1">
        <v>43275</v>
      </c>
      <c r="G447">
        <v>2357.2199999999998</v>
      </c>
      <c r="H447" s="1">
        <v>43309</v>
      </c>
      <c r="I447">
        <v>11075.78</v>
      </c>
      <c r="J447" s="1">
        <v>43266</v>
      </c>
      <c r="K447">
        <v>3356.73</v>
      </c>
      <c r="L447" s="1">
        <v>43266</v>
      </c>
      <c r="M447">
        <v>1704.82</v>
      </c>
      <c r="N447" s="1">
        <v>43266</v>
      </c>
      <c r="O447">
        <v>1761.78</v>
      </c>
      <c r="P447" s="1">
        <v>43308</v>
      </c>
      <c r="Q447">
        <v>5989.1360000000004</v>
      </c>
      <c r="R447" s="1">
        <v>43266</v>
      </c>
      <c r="S447">
        <v>7529.54</v>
      </c>
    </row>
    <row r="448" spans="2:19" x14ac:dyDescent="0.2">
      <c r="B448" s="1">
        <v>43329</v>
      </c>
      <c r="C448">
        <v>3229.62</v>
      </c>
      <c r="D448" s="1">
        <v>43275</v>
      </c>
      <c r="E448">
        <v>10821.85</v>
      </c>
      <c r="F448" s="1">
        <v>43282</v>
      </c>
      <c r="G448">
        <v>2326.13</v>
      </c>
      <c r="H448" s="1">
        <v>43316</v>
      </c>
      <c r="I448">
        <v>11012.43</v>
      </c>
      <c r="J448" s="1">
        <v>43273</v>
      </c>
      <c r="K448">
        <v>3287.4</v>
      </c>
      <c r="L448" s="1">
        <v>43273</v>
      </c>
      <c r="M448">
        <v>1634.98</v>
      </c>
      <c r="N448" s="1">
        <v>43273</v>
      </c>
      <c r="O448">
        <v>1694.15</v>
      </c>
      <c r="P448" s="1">
        <v>43315</v>
      </c>
      <c r="Q448">
        <v>6007.5379999999996</v>
      </c>
      <c r="R448" s="1">
        <v>43273</v>
      </c>
      <c r="S448">
        <v>7063.2</v>
      </c>
    </row>
    <row r="449" spans="2:19" x14ac:dyDescent="0.2">
      <c r="B449" s="1">
        <v>43336</v>
      </c>
      <c r="C449">
        <v>3325.33</v>
      </c>
      <c r="D449" s="1">
        <v>43282</v>
      </c>
      <c r="E449">
        <v>10714.3</v>
      </c>
      <c r="F449" s="1">
        <v>43289</v>
      </c>
      <c r="G449">
        <v>2272.87</v>
      </c>
      <c r="H449" s="1">
        <v>43323</v>
      </c>
      <c r="I449">
        <v>10983.68</v>
      </c>
      <c r="J449" s="1">
        <v>43280</v>
      </c>
      <c r="K449">
        <v>3268.7</v>
      </c>
      <c r="L449" s="1">
        <v>43280</v>
      </c>
      <c r="M449">
        <v>1595.58</v>
      </c>
      <c r="N449" s="1">
        <v>43280</v>
      </c>
      <c r="O449">
        <v>1691.5</v>
      </c>
      <c r="P449" s="1">
        <v>43322</v>
      </c>
      <c r="Q449">
        <v>6077.1729999999998</v>
      </c>
      <c r="R449" s="1">
        <v>43280</v>
      </c>
      <c r="S449">
        <v>7193.68</v>
      </c>
    </row>
    <row r="450" spans="2:19" x14ac:dyDescent="0.2">
      <c r="B450" s="1">
        <v>43343</v>
      </c>
      <c r="C450">
        <v>3334.5</v>
      </c>
      <c r="D450" s="1">
        <v>43289</v>
      </c>
      <c r="E450">
        <v>10772.65</v>
      </c>
      <c r="F450" s="1">
        <v>43296</v>
      </c>
      <c r="G450">
        <v>2310.9</v>
      </c>
      <c r="H450" s="1">
        <v>43330</v>
      </c>
      <c r="I450">
        <v>10690.96</v>
      </c>
      <c r="J450" s="1">
        <v>43287</v>
      </c>
      <c r="K450">
        <v>3191.82</v>
      </c>
      <c r="L450" s="1">
        <v>43287</v>
      </c>
      <c r="M450">
        <v>1614.76</v>
      </c>
      <c r="N450" s="1">
        <v>43287</v>
      </c>
      <c r="O450">
        <v>1663.86</v>
      </c>
      <c r="P450" s="1">
        <v>43329</v>
      </c>
      <c r="Q450">
        <v>5783.7979999999998</v>
      </c>
      <c r="R450" s="1">
        <v>43287</v>
      </c>
      <c r="S450">
        <v>7186.71</v>
      </c>
    </row>
    <row r="451" spans="2:19" x14ac:dyDescent="0.2">
      <c r="B451" s="1">
        <v>43350</v>
      </c>
      <c r="C451">
        <v>3277.64</v>
      </c>
      <c r="D451" s="1">
        <v>43296</v>
      </c>
      <c r="E451">
        <v>11018.9</v>
      </c>
      <c r="F451" s="1">
        <v>43303</v>
      </c>
      <c r="G451">
        <v>2289.19</v>
      </c>
      <c r="H451" s="1">
        <v>43337</v>
      </c>
      <c r="I451">
        <v>10809.35</v>
      </c>
      <c r="J451" s="1">
        <v>43294</v>
      </c>
      <c r="K451">
        <v>3260.35</v>
      </c>
      <c r="L451" s="1">
        <v>43294</v>
      </c>
      <c r="M451">
        <v>1643.52</v>
      </c>
      <c r="N451" s="1">
        <v>43294</v>
      </c>
      <c r="O451">
        <v>1721.93</v>
      </c>
      <c r="P451" s="1">
        <v>43336</v>
      </c>
      <c r="Q451">
        <v>5968.75</v>
      </c>
      <c r="R451" s="1">
        <v>43294</v>
      </c>
      <c r="S451">
        <v>7399.18</v>
      </c>
    </row>
    <row r="452" spans="2:19" x14ac:dyDescent="0.2">
      <c r="B452" s="1">
        <v>43357</v>
      </c>
      <c r="C452">
        <v>3242.09</v>
      </c>
      <c r="D452" s="1">
        <v>43303</v>
      </c>
      <c r="E452">
        <v>11010.2</v>
      </c>
      <c r="F452" s="1">
        <v>43310</v>
      </c>
      <c r="G452">
        <v>2294.9899999999998</v>
      </c>
      <c r="H452" s="1">
        <v>43344</v>
      </c>
      <c r="I452">
        <v>11063.94</v>
      </c>
      <c r="J452" s="1">
        <v>43301</v>
      </c>
      <c r="K452">
        <v>3297.83</v>
      </c>
      <c r="L452" s="1">
        <v>43301</v>
      </c>
      <c r="M452">
        <v>1671.06</v>
      </c>
      <c r="N452" s="1">
        <v>43301</v>
      </c>
      <c r="O452">
        <v>1754.67</v>
      </c>
      <c r="P452" s="1">
        <v>43343</v>
      </c>
      <c r="Q452">
        <v>6018.46</v>
      </c>
      <c r="R452" s="1">
        <v>43301</v>
      </c>
      <c r="S452">
        <v>7399.61</v>
      </c>
    </row>
    <row r="453" spans="2:19" x14ac:dyDescent="0.2">
      <c r="B453" s="1">
        <v>43364</v>
      </c>
      <c r="C453">
        <v>3410.49</v>
      </c>
      <c r="D453" s="1">
        <v>43310</v>
      </c>
      <c r="E453">
        <v>11278.35</v>
      </c>
      <c r="F453" s="1">
        <v>43317</v>
      </c>
      <c r="G453">
        <v>2287.6799999999998</v>
      </c>
      <c r="H453" s="1">
        <v>43351</v>
      </c>
      <c r="I453">
        <v>10846.99</v>
      </c>
      <c r="J453" s="1">
        <v>43308</v>
      </c>
      <c r="K453">
        <v>3324.98</v>
      </c>
      <c r="L453" s="1">
        <v>43308</v>
      </c>
      <c r="M453">
        <v>1701.87</v>
      </c>
      <c r="N453" s="1">
        <v>43308</v>
      </c>
      <c r="O453">
        <v>1769.14</v>
      </c>
      <c r="P453" s="1">
        <v>43350</v>
      </c>
      <c r="Q453">
        <v>5851.4650000000001</v>
      </c>
      <c r="R453" s="1">
        <v>43308</v>
      </c>
      <c r="S453">
        <v>7701.38</v>
      </c>
    </row>
    <row r="454" spans="2:19" x14ac:dyDescent="0.2">
      <c r="B454" s="1">
        <v>43371</v>
      </c>
      <c r="C454">
        <v>3438.87</v>
      </c>
      <c r="D454" s="1">
        <v>43317</v>
      </c>
      <c r="E454">
        <v>11360.8</v>
      </c>
      <c r="F454" s="1">
        <v>43324</v>
      </c>
      <c r="G454">
        <v>2282.79</v>
      </c>
      <c r="H454" s="1">
        <v>43358</v>
      </c>
      <c r="I454">
        <v>10868.14</v>
      </c>
      <c r="J454" s="1">
        <v>43315</v>
      </c>
      <c r="K454">
        <v>3265.73</v>
      </c>
      <c r="L454" s="1">
        <v>43315</v>
      </c>
      <c r="M454">
        <v>1712.09</v>
      </c>
      <c r="N454" s="1">
        <v>43315</v>
      </c>
      <c r="O454">
        <v>1780.09</v>
      </c>
      <c r="P454" s="1">
        <v>43357</v>
      </c>
      <c r="Q454">
        <v>5931.2809999999999</v>
      </c>
      <c r="R454" s="1">
        <v>43315</v>
      </c>
      <c r="S454">
        <v>7819.39</v>
      </c>
    </row>
    <row r="455" spans="2:19" x14ac:dyDescent="0.2">
      <c r="B455" s="1">
        <v>43385</v>
      </c>
      <c r="C455">
        <v>3170.73</v>
      </c>
      <c r="D455" s="1">
        <v>43324</v>
      </c>
      <c r="E455">
        <v>11429.5</v>
      </c>
      <c r="F455" s="1">
        <v>43331</v>
      </c>
      <c r="G455">
        <v>2247.0500000000002</v>
      </c>
      <c r="H455" s="1">
        <v>43365</v>
      </c>
      <c r="I455">
        <v>10972.41</v>
      </c>
      <c r="J455" s="1">
        <v>43322</v>
      </c>
      <c r="K455">
        <v>3284.78</v>
      </c>
      <c r="L455" s="1">
        <v>43322</v>
      </c>
      <c r="M455">
        <v>1705.96</v>
      </c>
      <c r="N455" s="1">
        <v>43322</v>
      </c>
      <c r="O455">
        <v>1805.75</v>
      </c>
      <c r="P455" s="1">
        <v>43364</v>
      </c>
      <c r="Q455">
        <v>5957.7439999999997</v>
      </c>
      <c r="R455" s="1">
        <v>43322</v>
      </c>
      <c r="S455">
        <v>7804.98</v>
      </c>
    </row>
    <row r="456" spans="2:19" x14ac:dyDescent="0.2">
      <c r="B456" s="1">
        <v>43392</v>
      </c>
      <c r="C456">
        <v>3134.95</v>
      </c>
      <c r="D456" s="1">
        <v>43331</v>
      </c>
      <c r="E456">
        <v>11470.75</v>
      </c>
      <c r="F456" s="1">
        <v>43338</v>
      </c>
      <c r="G456">
        <v>2293.21</v>
      </c>
      <c r="H456" s="1">
        <v>43372</v>
      </c>
      <c r="I456">
        <v>11006.34</v>
      </c>
      <c r="J456" s="1">
        <v>43329</v>
      </c>
      <c r="K456">
        <v>3209.44</v>
      </c>
      <c r="L456" s="1">
        <v>43329</v>
      </c>
      <c r="M456">
        <v>1690.04</v>
      </c>
      <c r="N456" s="1">
        <v>43329</v>
      </c>
      <c r="O456">
        <v>1783.47</v>
      </c>
      <c r="P456" s="1">
        <v>43371</v>
      </c>
      <c r="Q456">
        <v>5976.5529999999999</v>
      </c>
      <c r="R456" s="1">
        <v>43329</v>
      </c>
      <c r="S456">
        <v>7583.52</v>
      </c>
    </row>
    <row r="457" spans="2:19" x14ac:dyDescent="0.2">
      <c r="B457" s="1">
        <v>43399</v>
      </c>
      <c r="C457">
        <v>3173.64</v>
      </c>
      <c r="D457" s="1">
        <v>43338</v>
      </c>
      <c r="E457">
        <v>11557.1</v>
      </c>
      <c r="F457" s="1">
        <v>43345</v>
      </c>
      <c r="G457">
        <v>2322.88</v>
      </c>
      <c r="H457" s="1">
        <v>43379</v>
      </c>
      <c r="I457">
        <v>10517.12</v>
      </c>
      <c r="J457" s="1">
        <v>43336</v>
      </c>
      <c r="K457">
        <v>3213</v>
      </c>
      <c r="L457" s="1">
        <v>43336</v>
      </c>
      <c r="M457">
        <v>1703.82</v>
      </c>
      <c r="N457" s="1">
        <v>43336</v>
      </c>
      <c r="O457">
        <v>1808.59</v>
      </c>
      <c r="P457" s="1">
        <v>43378</v>
      </c>
      <c r="Q457">
        <v>5731.9350000000004</v>
      </c>
      <c r="R457" s="1">
        <v>43336</v>
      </c>
      <c r="S457">
        <v>7766.47</v>
      </c>
    </row>
    <row r="458" spans="2:19" x14ac:dyDescent="0.2">
      <c r="B458" s="1">
        <v>43406</v>
      </c>
      <c r="C458">
        <v>3290.25</v>
      </c>
      <c r="D458" s="1">
        <v>43345</v>
      </c>
      <c r="E458">
        <v>11680.5</v>
      </c>
      <c r="F458" s="1">
        <v>43352</v>
      </c>
      <c r="G458">
        <v>2281.58</v>
      </c>
      <c r="H458" s="1">
        <v>43386</v>
      </c>
      <c r="I458">
        <v>10045.81</v>
      </c>
      <c r="J458" s="1">
        <v>43343</v>
      </c>
      <c r="K458">
        <v>3213.48</v>
      </c>
      <c r="L458" s="1">
        <v>43343</v>
      </c>
      <c r="M458">
        <v>1721.58</v>
      </c>
      <c r="N458" s="1">
        <v>43343</v>
      </c>
      <c r="O458">
        <v>1819.66</v>
      </c>
      <c r="P458" s="1">
        <v>43385</v>
      </c>
      <c r="Q458">
        <v>5756.49</v>
      </c>
      <c r="R458" s="1">
        <v>43343</v>
      </c>
      <c r="S458">
        <v>7855.71</v>
      </c>
    </row>
    <row r="459" spans="2:19" x14ac:dyDescent="0.2">
      <c r="B459" s="1">
        <v>43413</v>
      </c>
      <c r="C459">
        <v>3167.44</v>
      </c>
      <c r="D459" s="1">
        <v>43352</v>
      </c>
      <c r="E459">
        <v>11589.1</v>
      </c>
      <c r="F459" s="1">
        <v>43359</v>
      </c>
      <c r="G459">
        <v>2318.25</v>
      </c>
      <c r="H459" s="1">
        <v>43393</v>
      </c>
      <c r="I459">
        <v>9919.26</v>
      </c>
      <c r="J459" s="1">
        <v>43350</v>
      </c>
      <c r="K459">
        <v>3134.39</v>
      </c>
      <c r="L459" s="1">
        <v>43350</v>
      </c>
      <c r="M459">
        <v>1689.49</v>
      </c>
      <c r="N459" s="1">
        <v>43350</v>
      </c>
      <c r="O459">
        <v>1799.17</v>
      </c>
      <c r="P459" s="1">
        <v>43392</v>
      </c>
      <c r="Q459">
        <v>5837.2910000000002</v>
      </c>
      <c r="R459" s="1">
        <v>43350</v>
      </c>
      <c r="S459">
        <v>7598.64</v>
      </c>
    </row>
    <row r="460" spans="2:19" x14ac:dyDescent="0.2">
      <c r="B460" s="1">
        <v>43420</v>
      </c>
      <c r="C460">
        <v>3257.67</v>
      </c>
      <c r="D460" s="1">
        <v>43359</v>
      </c>
      <c r="E460">
        <v>11515.2</v>
      </c>
      <c r="F460" s="1">
        <v>43366</v>
      </c>
      <c r="G460">
        <v>2339.17</v>
      </c>
      <c r="H460" s="1">
        <v>43400</v>
      </c>
      <c r="I460">
        <v>9489.18</v>
      </c>
      <c r="J460" s="1">
        <v>43357</v>
      </c>
      <c r="K460">
        <v>3161.42</v>
      </c>
      <c r="L460" s="1">
        <v>43357</v>
      </c>
      <c r="M460">
        <v>1722.21</v>
      </c>
      <c r="N460" s="1">
        <v>43357</v>
      </c>
      <c r="O460">
        <v>1803.76</v>
      </c>
      <c r="P460" s="1">
        <v>43399</v>
      </c>
      <c r="Q460">
        <v>5784.9210000000003</v>
      </c>
      <c r="R460" s="1">
        <v>43357</v>
      </c>
      <c r="S460">
        <v>7413.15</v>
      </c>
    </row>
    <row r="461" spans="2:19" x14ac:dyDescent="0.2">
      <c r="B461" s="1">
        <v>43427</v>
      </c>
      <c r="C461">
        <v>3143.48</v>
      </c>
      <c r="D461" s="1">
        <v>43366</v>
      </c>
      <c r="E461">
        <v>11143.1</v>
      </c>
      <c r="F461" s="1">
        <v>43373</v>
      </c>
      <c r="G461">
        <v>2343.0700000000002</v>
      </c>
      <c r="H461" s="1">
        <v>43407</v>
      </c>
      <c r="I461">
        <v>9906.59</v>
      </c>
      <c r="J461" s="1">
        <v>43364</v>
      </c>
      <c r="K461">
        <v>3217.68</v>
      </c>
      <c r="L461" s="1">
        <v>43364</v>
      </c>
      <c r="M461">
        <v>1756.12</v>
      </c>
      <c r="N461" s="1">
        <v>43364</v>
      </c>
      <c r="O461">
        <v>1810.64</v>
      </c>
      <c r="P461" s="1">
        <v>43406</v>
      </c>
      <c r="Q461">
        <v>5906.2920000000004</v>
      </c>
      <c r="R461" s="1">
        <v>43364</v>
      </c>
      <c r="S461">
        <v>7383</v>
      </c>
    </row>
    <row r="462" spans="2:19" x14ac:dyDescent="0.2">
      <c r="B462" s="1">
        <v>43434</v>
      </c>
      <c r="C462">
        <v>3172.69</v>
      </c>
      <c r="D462" s="1">
        <v>43373</v>
      </c>
      <c r="E462">
        <v>10930.45</v>
      </c>
      <c r="F462" s="1">
        <v>43380</v>
      </c>
      <c r="G462">
        <v>2267.52</v>
      </c>
      <c r="H462" s="1">
        <v>43414</v>
      </c>
      <c r="I462">
        <v>9830.01</v>
      </c>
      <c r="J462" s="1">
        <v>43371</v>
      </c>
      <c r="K462">
        <v>3257.05</v>
      </c>
      <c r="L462" s="1">
        <v>43371</v>
      </c>
      <c r="M462">
        <v>1756.41</v>
      </c>
      <c r="N462" s="1">
        <v>43371</v>
      </c>
      <c r="O462">
        <v>1793.15</v>
      </c>
      <c r="P462" s="1">
        <v>43413</v>
      </c>
      <c r="Q462">
        <v>5874.1540000000005</v>
      </c>
      <c r="R462" s="1">
        <v>43371</v>
      </c>
      <c r="S462">
        <v>7276.82</v>
      </c>
    </row>
    <row r="463" spans="2:19" x14ac:dyDescent="0.2">
      <c r="B463" s="1">
        <v>43441</v>
      </c>
      <c r="C463">
        <v>3181.56</v>
      </c>
      <c r="D463" s="1">
        <v>43380</v>
      </c>
      <c r="E463">
        <v>10316.450000000001</v>
      </c>
      <c r="F463" s="1">
        <v>43387</v>
      </c>
      <c r="G463">
        <v>2161.85</v>
      </c>
      <c r="H463" s="1">
        <v>43421</v>
      </c>
      <c r="I463">
        <v>9797.09</v>
      </c>
      <c r="J463" s="1">
        <v>43378</v>
      </c>
      <c r="K463">
        <v>3209.79</v>
      </c>
      <c r="L463" s="1">
        <v>43378</v>
      </c>
      <c r="M463">
        <v>1720.52</v>
      </c>
      <c r="N463" s="1">
        <v>43378</v>
      </c>
      <c r="O463">
        <v>1777.15</v>
      </c>
      <c r="P463" s="1">
        <v>43420</v>
      </c>
      <c r="Q463">
        <v>6012.35</v>
      </c>
      <c r="R463" s="1">
        <v>43378</v>
      </c>
      <c r="S463">
        <v>7078.2</v>
      </c>
    </row>
    <row r="464" spans="2:19" x14ac:dyDescent="0.2">
      <c r="B464" s="1">
        <v>43448</v>
      </c>
      <c r="C464">
        <v>3165.91</v>
      </c>
      <c r="D464" s="1">
        <v>43387</v>
      </c>
      <c r="E464">
        <v>10472.5</v>
      </c>
      <c r="F464" s="1">
        <v>43394</v>
      </c>
      <c r="G464">
        <v>2156.2600000000002</v>
      </c>
      <c r="H464" s="1">
        <v>43428</v>
      </c>
      <c r="I464">
        <v>9667.2999999999993</v>
      </c>
      <c r="J464" s="1">
        <v>43385</v>
      </c>
      <c r="K464">
        <v>3069.17</v>
      </c>
      <c r="L464" s="1">
        <v>43385</v>
      </c>
      <c r="M464">
        <v>1696.16</v>
      </c>
      <c r="N464" s="1">
        <v>43385</v>
      </c>
      <c r="O464">
        <v>1730.74</v>
      </c>
      <c r="P464" s="1">
        <v>43427</v>
      </c>
      <c r="Q464">
        <v>6006.2020000000002</v>
      </c>
      <c r="R464" s="1">
        <v>43385</v>
      </c>
      <c r="S464">
        <v>7004.77</v>
      </c>
    </row>
    <row r="465" spans="2:19" x14ac:dyDescent="0.2">
      <c r="B465" s="1">
        <v>43455</v>
      </c>
      <c r="C465">
        <v>3029.4</v>
      </c>
      <c r="D465" s="1">
        <v>43394</v>
      </c>
      <c r="E465">
        <v>10303.549999999999</v>
      </c>
      <c r="F465" s="1">
        <v>43401</v>
      </c>
      <c r="G465">
        <v>2027.15</v>
      </c>
      <c r="H465" s="1">
        <v>43435</v>
      </c>
      <c r="I465">
        <v>9888.0300000000007</v>
      </c>
      <c r="J465" s="1">
        <v>43392</v>
      </c>
      <c r="K465">
        <v>3062.51</v>
      </c>
      <c r="L465" s="1">
        <v>43392</v>
      </c>
      <c r="M465">
        <v>1667.91</v>
      </c>
      <c r="N465" s="1">
        <v>43392</v>
      </c>
      <c r="O465">
        <v>1732.14</v>
      </c>
      <c r="P465" s="1">
        <v>43434</v>
      </c>
      <c r="Q465">
        <v>6056.1239999999998</v>
      </c>
      <c r="R465" s="1">
        <v>43392</v>
      </c>
      <c r="S465">
        <v>7151.52</v>
      </c>
    </row>
    <row r="466" spans="2:19" x14ac:dyDescent="0.2">
      <c r="B466" s="1">
        <v>43462</v>
      </c>
      <c r="C466">
        <v>3010.65</v>
      </c>
      <c r="D466" s="1">
        <v>43401</v>
      </c>
      <c r="E466">
        <v>10030</v>
      </c>
      <c r="F466" s="1">
        <v>43408</v>
      </c>
      <c r="G466">
        <v>2096</v>
      </c>
      <c r="H466" s="1">
        <v>43442</v>
      </c>
      <c r="I466">
        <v>9760.8799999999992</v>
      </c>
      <c r="J466" s="1">
        <v>43399</v>
      </c>
      <c r="K466">
        <v>2972.02</v>
      </c>
      <c r="L466" s="1">
        <v>43399</v>
      </c>
      <c r="M466">
        <v>1628.96</v>
      </c>
      <c r="N466" s="1">
        <v>43399</v>
      </c>
      <c r="O466">
        <v>1683.06</v>
      </c>
      <c r="P466" s="1">
        <v>43441</v>
      </c>
      <c r="Q466">
        <v>6126.3559999999998</v>
      </c>
      <c r="R466" s="1">
        <v>43399</v>
      </c>
      <c r="S466">
        <v>7064.33</v>
      </c>
    </row>
    <row r="467" spans="2:19" x14ac:dyDescent="0.2">
      <c r="B467" s="1">
        <v>43469</v>
      </c>
      <c r="C467">
        <v>3035.87</v>
      </c>
      <c r="D467" s="1">
        <v>43408</v>
      </c>
      <c r="E467">
        <v>10553</v>
      </c>
      <c r="F467" s="1">
        <v>43415</v>
      </c>
      <c r="G467">
        <v>2086.09</v>
      </c>
      <c r="H467" s="1">
        <v>43449</v>
      </c>
      <c r="I467">
        <v>9774.16</v>
      </c>
      <c r="J467" s="1">
        <v>43406</v>
      </c>
      <c r="K467">
        <v>3116.39</v>
      </c>
      <c r="L467" s="1">
        <v>43406</v>
      </c>
      <c r="M467">
        <v>1681.84</v>
      </c>
      <c r="N467" s="1">
        <v>43406</v>
      </c>
      <c r="O467">
        <v>1713.87</v>
      </c>
      <c r="P467" s="1">
        <v>43448</v>
      </c>
      <c r="Q467">
        <v>6169.8429999999998</v>
      </c>
      <c r="R467" s="1">
        <v>43406</v>
      </c>
      <c r="S467">
        <v>7140.29</v>
      </c>
    </row>
    <row r="468" spans="2:19" x14ac:dyDescent="0.2">
      <c r="B468" s="1">
        <v>43476</v>
      </c>
      <c r="C468">
        <v>3094.78</v>
      </c>
      <c r="D468" s="1">
        <v>43415</v>
      </c>
      <c r="E468">
        <v>10585.2</v>
      </c>
      <c r="F468" s="1">
        <v>43422</v>
      </c>
      <c r="G468">
        <v>2092.4</v>
      </c>
      <c r="H468" s="1">
        <v>43456</v>
      </c>
      <c r="I468">
        <v>9646.16</v>
      </c>
      <c r="J468" s="1">
        <v>43413</v>
      </c>
      <c r="K468">
        <v>3077.97</v>
      </c>
      <c r="L468" s="1">
        <v>43413</v>
      </c>
      <c r="M468">
        <v>1668.52</v>
      </c>
      <c r="N468" s="1">
        <v>43413</v>
      </c>
      <c r="O468">
        <v>1708.09</v>
      </c>
      <c r="P468" s="1">
        <v>43455</v>
      </c>
      <c r="Q468">
        <v>6163.5959999999995</v>
      </c>
      <c r="R468" s="1">
        <v>43413</v>
      </c>
      <c r="S468">
        <v>6968.82</v>
      </c>
    </row>
    <row r="469" spans="2:19" x14ac:dyDescent="0.2">
      <c r="B469" s="1">
        <v>43483</v>
      </c>
      <c r="C469">
        <v>3168.17</v>
      </c>
      <c r="D469" s="1">
        <v>43422</v>
      </c>
      <c r="E469">
        <v>10682.2</v>
      </c>
      <c r="F469" s="1">
        <v>43429</v>
      </c>
      <c r="G469">
        <v>2057.48</v>
      </c>
      <c r="H469" s="1">
        <v>43463</v>
      </c>
      <c r="I469">
        <v>9727.41</v>
      </c>
      <c r="J469" s="1">
        <v>43420</v>
      </c>
      <c r="K469">
        <v>3083.6</v>
      </c>
      <c r="L469" s="1">
        <v>43420</v>
      </c>
      <c r="M469">
        <v>1635</v>
      </c>
      <c r="N469" s="1">
        <v>43420</v>
      </c>
      <c r="O469">
        <v>1706.38</v>
      </c>
      <c r="P469" s="1">
        <v>43462</v>
      </c>
      <c r="Q469">
        <v>6194.4979999999996</v>
      </c>
      <c r="R469" s="1">
        <v>43420</v>
      </c>
      <c r="S469">
        <v>7083.34</v>
      </c>
    </row>
    <row r="470" spans="2:19" x14ac:dyDescent="0.2">
      <c r="B470" s="1">
        <v>43490</v>
      </c>
      <c r="C470">
        <v>3184.47</v>
      </c>
      <c r="D470" s="1">
        <v>43429</v>
      </c>
      <c r="E470">
        <v>10526.75</v>
      </c>
      <c r="F470" s="1">
        <v>43436</v>
      </c>
      <c r="G470">
        <v>2096.86</v>
      </c>
      <c r="H470" s="1">
        <v>43470</v>
      </c>
      <c r="I470">
        <v>9382.51</v>
      </c>
      <c r="J470" s="1">
        <v>43427</v>
      </c>
      <c r="K470">
        <v>3052.49</v>
      </c>
      <c r="L470" s="1">
        <v>43427</v>
      </c>
      <c r="M470">
        <v>1622.1</v>
      </c>
      <c r="N470" s="1">
        <v>43427</v>
      </c>
      <c r="O470">
        <v>1695.88</v>
      </c>
      <c r="P470" s="1">
        <v>43469</v>
      </c>
      <c r="Q470">
        <v>6274.54</v>
      </c>
      <c r="R470" s="1">
        <v>43427</v>
      </c>
      <c r="S470">
        <v>7340.18</v>
      </c>
    </row>
    <row r="471" spans="2:19" x14ac:dyDescent="0.2">
      <c r="B471" s="1">
        <v>43497</v>
      </c>
      <c r="C471">
        <v>3247.4</v>
      </c>
      <c r="D471" s="1">
        <v>43436</v>
      </c>
      <c r="E471">
        <v>10876.75</v>
      </c>
      <c r="F471" s="1">
        <v>43443</v>
      </c>
      <c r="G471">
        <v>2075.7600000000002</v>
      </c>
      <c r="H471" s="1">
        <v>43477</v>
      </c>
      <c r="I471">
        <v>9759.4</v>
      </c>
      <c r="J471" s="1">
        <v>43434</v>
      </c>
      <c r="K471">
        <v>3117.61</v>
      </c>
      <c r="L471" s="1">
        <v>43434</v>
      </c>
      <c r="M471">
        <v>1641.8</v>
      </c>
      <c r="N471" s="1">
        <v>43434</v>
      </c>
      <c r="O471">
        <v>1679.86</v>
      </c>
      <c r="P471" s="1">
        <v>43476</v>
      </c>
      <c r="Q471">
        <v>6361.4650000000001</v>
      </c>
      <c r="R471" s="1">
        <v>43434</v>
      </c>
      <c r="S471">
        <v>7367.85</v>
      </c>
    </row>
    <row r="472" spans="2:19" x14ac:dyDescent="0.2">
      <c r="B472" s="1">
        <v>43511</v>
      </c>
      <c r="C472">
        <v>3338.71</v>
      </c>
      <c r="D472" s="1">
        <v>43443</v>
      </c>
      <c r="E472">
        <v>10693.7</v>
      </c>
      <c r="F472" s="1">
        <v>43450</v>
      </c>
      <c r="G472">
        <v>2069.38</v>
      </c>
      <c r="H472" s="1">
        <v>43484</v>
      </c>
      <c r="I472">
        <v>9836.06</v>
      </c>
      <c r="J472" s="1">
        <v>43441</v>
      </c>
      <c r="K472">
        <v>3111.12</v>
      </c>
      <c r="L472" s="1">
        <v>43441</v>
      </c>
      <c r="M472">
        <v>1649.99</v>
      </c>
      <c r="N472" s="1">
        <v>43441</v>
      </c>
      <c r="O472">
        <v>1680.54</v>
      </c>
      <c r="P472" s="1">
        <v>43483</v>
      </c>
      <c r="Q472">
        <v>6448.1559999999999</v>
      </c>
      <c r="R472" s="1">
        <v>43441</v>
      </c>
      <c r="S472">
        <v>7461.06</v>
      </c>
    </row>
    <row r="473" spans="2:19" x14ac:dyDescent="0.2">
      <c r="B473" s="1">
        <v>43518</v>
      </c>
      <c r="C473">
        <v>3520.12</v>
      </c>
      <c r="D473" s="1">
        <v>43450</v>
      </c>
      <c r="E473">
        <v>10805.45</v>
      </c>
      <c r="F473" s="1">
        <v>43457</v>
      </c>
      <c r="G473">
        <v>2061.4899999999998</v>
      </c>
      <c r="H473" s="1">
        <v>43491</v>
      </c>
      <c r="I473">
        <v>9969.61</v>
      </c>
      <c r="J473" s="1">
        <v>43448</v>
      </c>
      <c r="K473">
        <v>3077.09</v>
      </c>
      <c r="L473" s="1">
        <v>43448</v>
      </c>
      <c r="M473">
        <v>1609.45</v>
      </c>
      <c r="N473" s="1">
        <v>43448</v>
      </c>
      <c r="O473">
        <v>1661.96</v>
      </c>
      <c r="P473" s="1">
        <v>43490</v>
      </c>
      <c r="Q473">
        <v>6482.8429999999998</v>
      </c>
      <c r="R473" s="1">
        <v>43448</v>
      </c>
      <c r="S473">
        <v>7524.37</v>
      </c>
    </row>
    <row r="474" spans="2:19" x14ac:dyDescent="0.2">
      <c r="B474" s="1">
        <v>43525</v>
      </c>
      <c r="C474">
        <v>3749.71</v>
      </c>
      <c r="D474" s="1">
        <v>43457</v>
      </c>
      <c r="E474">
        <v>10754</v>
      </c>
      <c r="F474" s="1">
        <v>43464</v>
      </c>
      <c r="G474">
        <v>2041.04</v>
      </c>
      <c r="H474" s="1">
        <v>43498</v>
      </c>
      <c r="I474">
        <v>9932.26</v>
      </c>
      <c r="J474" s="1">
        <v>43455</v>
      </c>
      <c r="K474">
        <v>3046.04</v>
      </c>
      <c r="L474" s="1">
        <v>43455</v>
      </c>
      <c r="M474">
        <v>1595.33</v>
      </c>
      <c r="N474" s="1">
        <v>43455</v>
      </c>
      <c r="O474">
        <v>1670.28</v>
      </c>
      <c r="P474" s="1">
        <v>43497</v>
      </c>
      <c r="Q474">
        <v>6538.6379999999999</v>
      </c>
      <c r="R474" s="1">
        <v>43455</v>
      </c>
      <c r="S474">
        <v>7479.71</v>
      </c>
    </row>
    <row r="475" spans="2:19" x14ac:dyDescent="0.2">
      <c r="B475" s="1">
        <v>43532</v>
      </c>
      <c r="C475">
        <v>3657.58</v>
      </c>
      <c r="D475" s="1">
        <v>43464</v>
      </c>
      <c r="E475">
        <v>10859.9</v>
      </c>
      <c r="F475" s="1">
        <v>43471</v>
      </c>
      <c r="G475">
        <v>2010.25</v>
      </c>
      <c r="H475" s="1">
        <v>43512</v>
      </c>
      <c r="I475">
        <v>10064.780000000001</v>
      </c>
      <c r="J475" s="1">
        <v>43462</v>
      </c>
      <c r="K475">
        <v>3053.43</v>
      </c>
      <c r="L475" s="1">
        <v>43462</v>
      </c>
      <c r="M475">
        <v>1563.88</v>
      </c>
      <c r="N475" s="1">
        <v>43462</v>
      </c>
      <c r="O475">
        <v>1692.07</v>
      </c>
      <c r="P475" s="1">
        <v>43504</v>
      </c>
      <c r="Q475">
        <v>6521.6629999999996</v>
      </c>
      <c r="R475" s="1">
        <v>43462</v>
      </c>
      <c r="S475">
        <v>7466.02</v>
      </c>
    </row>
    <row r="476" spans="2:19" x14ac:dyDescent="0.2">
      <c r="B476" s="1">
        <v>43539</v>
      </c>
      <c r="C476">
        <v>3745.01</v>
      </c>
      <c r="D476" s="1">
        <v>43471</v>
      </c>
      <c r="E476">
        <v>10727.35</v>
      </c>
      <c r="F476" s="1">
        <v>43478</v>
      </c>
      <c r="G476">
        <v>2075.5700000000002</v>
      </c>
      <c r="H476" s="1">
        <v>43519</v>
      </c>
      <c r="I476">
        <v>10322.92</v>
      </c>
      <c r="J476" s="1">
        <v>43469</v>
      </c>
      <c r="K476">
        <v>3059.23</v>
      </c>
      <c r="L476" s="1">
        <v>43469</v>
      </c>
      <c r="M476">
        <v>1575.13</v>
      </c>
      <c r="N476" s="1">
        <v>43469</v>
      </c>
      <c r="O476">
        <v>1669.78</v>
      </c>
      <c r="P476" s="1">
        <v>43511</v>
      </c>
      <c r="Q476">
        <v>6389.085</v>
      </c>
      <c r="R476" s="1">
        <v>43469</v>
      </c>
      <c r="S476">
        <v>7761.11</v>
      </c>
    </row>
    <row r="477" spans="2:19" x14ac:dyDescent="0.2">
      <c r="B477" s="1">
        <v>43546</v>
      </c>
      <c r="C477">
        <v>3833.8</v>
      </c>
      <c r="D477" s="1">
        <v>43478</v>
      </c>
      <c r="E477">
        <v>10794.95</v>
      </c>
      <c r="F477" s="1">
        <v>43485</v>
      </c>
      <c r="G477">
        <v>2124.2800000000002</v>
      </c>
      <c r="H477" s="1">
        <v>43526</v>
      </c>
      <c r="I477">
        <v>10389.17</v>
      </c>
      <c r="J477" s="1">
        <v>43476</v>
      </c>
      <c r="K477">
        <v>3198.65</v>
      </c>
      <c r="L477" s="1">
        <v>43476</v>
      </c>
      <c r="M477">
        <v>1597.04</v>
      </c>
      <c r="N477" s="1">
        <v>43476</v>
      </c>
      <c r="O477">
        <v>1683.22</v>
      </c>
      <c r="P477" s="1">
        <v>43518</v>
      </c>
      <c r="Q477">
        <v>6501.3779999999997</v>
      </c>
      <c r="R477" s="1">
        <v>43476</v>
      </c>
      <c r="S477">
        <v>7904.09</v>
      </c>
    </row>
    <row r="478" spans="2:19" x14ac:dyDescent="0.2">
      <c r="B478" s="1">
        <v>43553</v>
      </c>
      <c r="C478">
        <v>3872.34</v>
      </c>
      <c r="D478" s="1">
        <v>43485</v>
      </c>
      <c r="E478">
        <v>10906.95</v>
      </c>
      <c r="F478" s="1">
        <v>43492</v>
      </c>
      <c r="G478">
        <v>2177.73</v>
      </c>
      <c r="H478" s="1">
        <v>43533</v>
      </c>
      <c r="I478">
        <v>10241.75</v>
      </c>
      <c r="J478" s="1">
        <v>43483</v>
      </c>
      <c r="K478">
        <v>3224.34</v>
      </c>
      <c r="L478" s="1">
        <v>43483</v>
      </c>
      <c r="M478">
        <v>1583.77</v>
      </c>
      <c r="N478" s="1">
        <v>43483</v>
      </c>
      <c r="O478">
        <v>1692.22</v>
      </c>
      <c r="P478" s="1">
        <v>43525</v>
      </c>
      <c r="Q478">
        <v>6499.884</v>
      </c>
      <c r="R478" s="1">
        <v>43483</v>
      </c>
      <c r="S478">
        <v>8047.12</v>
      </c>
    </row>
    <row r="479" spans="2:19" x14ac:dyDescent="0.2">
      <c r="B479" s="1">
        <v>43560</v>
      </c>
      <c r="C479">
        <v>4062.23</v>
      </c>
      <c r="D479" s="1">
        <v>43492</v>
      </c>
      <c r="E479">
        <v>10780.55</v>
      </c>
      <c r="F479" s="1">
        <v>43499</v>
      </c>
      <c r="G479">
        <v>2203.46</v>
      </c>
      <c r="H479" s="1">
        <v>43540</v>
      </c>
      <c r="I479">
        <v>10439.24</v>
      </c>
      <c r="J479" s="1">
        <v>43490</v>
      </c>
      <c r="K479">
        <v>3202.25</v>
      </c>
      <c r="L479" s="1">
        <v>43490</v>
      </c>
      <c r="M479">
        <v>1623.62</v>
      </c>
      <c r="N479" s="1">
        <v>43490</v>
      </c>
      <c r="O479">
        <v>1701.03</v>
      </c>
      <c r="P479" s="1">
        <v>43532</v>
      </c>
      <c r="Q479">
        <v>6383.0680000000002</v>
      </c>
      <c r="R479" s="1">
        <v>43490</v>
      </c>
      <c r="S479">
        <v>8053.2</v>
      </c>
    </row>
    <row r="480" spans="2:19" x14ac:dyDescent="0.2">
      <c r="B480" s="1">
        <v>43567</v>
      </c>
      <c r="C480">
        <v>3988.62</v>
      </c>
      <c r="D480" s="1">
        <v>43499</v>
      </c>
      <c r="E480">
        <v>10893.65</v>
      </c>
      <c r="F480" s="1">
        <v>43506</v>
      </c>
      <c r="G480">
        <v>2177.0500000000002</v>
      </c>
      <c r="H480" s="1">
        <v>43547</v>
      </c>
      <c r="I480">
        <v>10639.07</v>
      </c>
      <c r="J480" s="1">
        <v>43497</v>
      </c>
      <c r="K480">
        <v>3188.68</v>
      </c>
      <c r="L480" s="1">
        <v>43497</v>
      </c>
      <c r="M480">
        <v>1651.4</v>
      </c>
      <c r="N480" s="1">
        <v>43497</v>
      </c>
      <c r="O480">
        <v>1683.53</v>
      </c>
      <c r="P480" s="1">
        <v>43539</v>
      </c>
      <c r="Q480">
        <v>6461.183</v>
      </c>
      <c r="R480" s="1">
        <v>43497</v>
      </c>
      <c r="S480">
        <v>8144.16</v>
      </c>
    </row>
    <row r="481" spans="2:19" x14ac:dyDescent="0.2">
      <c r="B481" s="1">
        <v>43574</v>
      </c>
      <c r="C481">
        <v>4120.6099999999997</v>
      </c>
      <c r="D481" s="1">
        <v>43506</v>
      </c>
      <c r="E481">
        <v>10943.6</v>
      </c>
      <c r="F481" s="1">
        <v>43513</v>
      </c>
      <c r="G481">
        <v>2196.09</v>
      </c>
      <c r="H481" s="1">
        <v>43554</v>
      </c>
      <c r="I481">
        <v>10641.04</v>
      </c>
      <c r="J481" s="1">
        <v>43504</v>
      </c>
      <c r="K481">
        <v>3202.04</v>
      </c>
      <c r="L481" s="1">
        <v>43504</v>
      </c>
      <c r="M481">
        <v>1651.68</v>
      </c>
      <c r="N481" s="1">
        <v>43504</v>
      </c>
      <c r="O481">
        <v>1686.52</v>
      </c>
      <c r="P481" s="1">
        <v>43546</v>
      </c>
      <c r="Q481">
        <v>6525.2740000000003</v>
      </c>
      <c r="R481" s="1">
        <v>43504</v>
      </c>
      <c r="S481">
        <v>8070.89</v>
      </c>
    </row>
    <row r="482" spans="2:19" x14ac:dyDescent="0.2">
      <c r="B482" s="1">
        <v>43581</v>
      </c>
      <c r="C482">
        <v>3889.28</v>
      </c>
      <c r="D482" s="1">
        <v>43513</v>
      </c>
      <c r="E482">
        <v>10724.4</v>
      </c>
      <c r="F482" s="1">
        <v>43520</v>
      </c>
      <c r="G482">
        <v>2230.5</v>
      </c>
      <c r="H482" s="1">
        <v>43561</v>
      </c>
      <c r="I482">
        <v>10704.38</v>
      </c>
      <c r="J482" s="1">
        <v>43511</v>
      </c>
      <c r="K482">
        <v>3239.74</v>
      </c>
      <c r="L482" s="1">
        <v>43511</v>
      </c>
      <c r="M482">
        <v>1636.94</v>
      </c>
      <c r="N482" s="1">
        <v>43511</v>
      </c>
      <c r="O482">
        <v>1688.83</v>
      </c>
      <c r="P482" s="1">
        <v>43553</v>
      </c>
      <c r="Q482">
        <v>6468.7550000000001</v>
      </c>
      <c r="R482" s="1">
        <v>43511</v>
      </c>
      <c r="S482">
        <v>7908.89</v>
      </c>
    </row>
    <row r="483" spans="2:19" x14ac:dyDescent="0.2">
      <c r="B483" s="1">
        <v>43588</v>
      </c>
      <c r="C483">
        <v>3913.21</v>
      </c>
      <c r="D483" s="1">
        <v>43520</v>
      </c>
      <c r="E483">
        <v>10791.65</v>
      </c>
      <c r="F483" s="1">
        <v>43527</v>
      </c>
      <c r="G483">
        <v>2195.44</v>
      </c>
      <c r="H483" s="1">
        <v>43568</v>
      </c>
      <c r="I483">
        <v>10805.3</v>
      </c>
      <c r="J483" s="1">
        <v>43518</v>
      </c>
      <c r="K483">
        <v>3269.9</v>
      </c>
      <c r="L483" s="1">
        <v>43518</v>
      </c>
      <c r="M483">
        <v>1659.2</v>
      </c>
      <c r="N483" s="1">
        <v>43518</v>
      </c>
      <c r="O483">
        <v>1721.42</v>
      </c>
      <c r="P483" s="1">
        <v>43560</v>
      </c>
      <c r="Q483">
        <v>6474.018</v>
      </c>
      <c r="R483" s="1">
        <v>43518</v>
      </c>
      <c r="S483">
        <v>7962.13</v>
      </c>
    </row>
    <row r="484" spans="2:19" x14ac:dyDescent="0.2">
      <c r="B484" s="1">
        <v>43595</v>
      </c>
      <c r="C484">
        <v>3730.45</v>
      </c>
      <c r="D484" s="1">
        <v>43527</v>
      </c>
      <c r="E484">
        <v>10863.5</v>
      </c>
      <c r="F484" s="1">
        <v>43534</v>
      </c>
      <c r="G484">
        <v>2137.44</v>
      </c>
      <c r="H484" s="1">
        <v>43575</v>
      </c>
      <c r="I484">
        <v>10968.5</v>
      </c>
      <c r="J484" s="1">
        <v>43525</v>
      </c>
      <c r="K484">
        <v>3220.4</v>
      </c>
      <c r="L484" s="1">
        <v>43525</v>
      </c>
      <c r="M484">
        <v>1641.44</v>
      </c>
      <c r="N484" s="1">
        <v>43525</v>
      </c>
      <c r="O484">
        <v>1700.76</v>
      </c>
      <c r="P484" s="1">
        <v>43567</v>
      </c>
      <c r="Q484">
        <v>6405.866</v>
      </c>
      <c r="R484" s="1">
        <v>43525</v>
      </c>
      <c r="S484">
        <v>7641.77</v>
      </c>
    </row>
    <row r="485" spans="2:19" x14ac:dyDescent="0.2">
      <c r="B485" s="1">
        <v>43602</v>
      </c>
      <c r="C485">
        <v>3648.76</v>
      </c>
      <c r="D485" s="1">
        <v>43534</v>
      </c>
      <c r="E485">
        <v>11035.4</v>
      </c>
      <c r="F485" s="1">
        <v>43541</v>
      </c>
      <c r="G485">
        <v>2176.11</v>
      </c>
      <c r="H485" s="1">
        <v>43582</v>
      </c>
      <c r="I485">
        <v>10952.47</v>
      </c>
      <c r="J485" s="1">
        <v>43532</v>
      </c>
      <c r="K485">
        <v>3195.87</v>
      </c>
      <c r="L485" s="1">
        <v>43532</v>
      </c>
      <c r="M485">
        <v>1630.12</v>
      </c>
      <c r="N485" s="1">
        <v>43532</v>
      </c>
      <c r="O485">
        <v>1679.9</v>
      </c>
      <c r="P485" s="1">
        <v>43574</v>
      </c>
      <c r="Q485">
        <v>6507.2209999999995</v>
      </c>
      <c r="R485" s="1">
        <v>43532</v>
      </c>
      <c r="S485">
        <v>7797.11</v>
      </c>
    </row>
    <row r="486" spans="2:19" x14ac:dyDescent="0.2">
      <c r="B486" s="1">
        <v>43609</v>
      </c>
      <c r="C486">
        <v>3593.91</v>
      </c>
      <c r="D486" s="1">
        <v>43541</v>
      </c>
      <c r="E486">
        <v>11426.85</v>
      </c>
      <c r="F486" s="1">
        <v>43548</v>
      </c>
      <c r="G486">
        <v>2186.9499999999998</v>
      </c>
      <c r="H486" s="1">
        <v>43589</v>
      </c>
      <c r="I486">
        <v>11096.3</v>
      </c>
      <c r="J486" s="1">
        <v>43539</v>
      </c>
      <c r="K486">
        <v>3200.18</v>
      </c>
      <c r="L486" s="1">
        <v>43539</v>
      </c>
      <c r="M486">
        <v>1625.57</v>
      </c>
      <c r="N486" s="1">
        <v>43539</v>
      </c>
      <c r="O486">
        <v>1680.54</v>
      </c>
      <c r="P486" s="1">
        <v>43581</v>
      </c>
      <c r="Q486">
        <v>6401.08</v>
      </c>
      <c r="R486" s="1">
        <v>43539</v>
      </c>
      <c r="S486">
        <v>7798.28</v>
      </c>
    </row>
    <row r="487" spans="2:19" x14ac:dyDescent="0.2">
      <c r="B487" s="1">
        <v>43616</v>
      </c>
      <c r="C487">
        <v>3629.79</v>
      </c>
      <c r="D487" s="1">
        <v>43548</v>
      </c>
      <c r="E487">
        <v>11456.9</v>
      </c>
      <c r="F487" s="1">
        <v>43555</v>
      </c>
      <c r="G487">
        <v>2140.67</v>
      </c>
      <c r="H487" s="1">
        <v>43596</v>
      </c>
      <c r="I487">
        <v>10712.99</v>
      </c>
      <c r="J487" s="1">
        <v>43546</v>
      </c>
      <c r="K487">
        <v>3212.1</v>
      </c>
      <c r="L487" s="1">
        <v>43546</v>
      </c>
      <c r="M487">
        <v>1646.29</v>
      </c>
      <c r="N487" s="1">
        <v>43546</v>
      </c>
      <c r="O487">
        <v>1666.66</v>
      </c>
      <c r="P487" s="1">
        <v>43588</v>
      </c>
      <c r="Q487">
        <v>6319.4589999999998</v>
      </c>
      <c r="R487" s="1">
        <v>43546</v>
      </c>
      <c r="S487">
        <v>8013.42</v>
      </c>
    </row>
    <row r="488" spans="2:19" x14ac:dyDescent="0.2">
      <c r="B488" s="1">
        <v>43623</v>
      </c>
      <c r="C488">
        <v>3564.68</v>
      </c>
      <c r="D488" s="1">
        <v>43555</v>
      </c>
      <c r="E488">
        <v>11623.9</v>
      </c>
      <c r="F488" s="1">
        <v>43562</v>
      </c>
      <c r="G488">
        <v>2209.61</v>
      </c>
      <c r="H488" s="1">
        <v>43603</v>
      </c>
      <c r="I488">
        <v>10384.11</v>
      </c>
      <c r="J488" s="1">
        <v>43553</v>
      </c>
      <c r="K488">
        <v>3212.88</v>
      </c>
      <c r="L488" s="1">
        <v>43553</v>
      </c>
      <c r="M488">
        <v>1638.65</v>
      </c>
      <c r="N488" s="1">
        <v>43553</v>
      </c>
      <c r="O488">
        <v>1643.63</v>
      </c>
      <c r="P488" s="1">
        <v>43595</v>
      </c>
      <c r="Q488">
        <v>6209.1180000000004</v>
      </c>
      <c r="R488" s="1">
        <v>43553</v>
      </c>
      <c r="S488">
        <v>7920.93</v>
      </c>
    </row>
    <row r="489" spans="2:19" x14ac:dyDescent="0.2">
      <c r="B489" s="1">
        <v>43630</v>
      </c>
      <c r="C489">
        <v>3654.88</v>
      </c>
      <c r="D489" s="1">
        <v>43562</v>
      </c>
      <c r="E489">
        <v>11665.95</v>
      </c>
      <c r="F489" s="1">
        <v>43569</v>
      </c>
      <c r="G489">
        <v>2233.4499999999998</v>
      </c>
      <c r="H489" s="1">
        <v>43610</v>
      </c>
      <c r="I489">
        <v>10328.280000000001</v>
      </c>
      <c r="J489" s="1">
        <v>43560</v>
      </c>
      <c r="K489">
        <v>3322.64</v>
      </c>
      <c r="L489" s="1">
        <v>43560</v>
      </c>
      <c r="M489">
        <v>1646.18</v>
      </c>
      <c r="N489" s="1">
        <v>43560</v>
      </c>
      <c r="O489">
        <v>1641.81</v>
      </c>
      <c r="P489" s="1">
        <v>43602</v>
      </c>
      <c r="Q489">
        <v>5826.8680000000004</v>
      </c>
      <c r="R489" s="1">
        <v>43560</v>
      </c>
      <c r="S489">
        <v>7873.18</v>
      </c>
    </row>
    <row r="490" spans="2:19" x14ac:dyDescent="0.2">
      <c r="B490" s="1">
        <v>43637</v>
      </c>
      <c r="C490">
        <v>3833.94</v>
      </c>
      <c r="D490" s="1">
        <v>43569</v>
      </c>
      <c r="E490">
        <v>11643.45</v>
      </c>
      <c r="F490" s="1">
        <v>43576</v>
      </c>
      <c r="G490">
        <v>2216.15</v>
      </c>
      <c r="H490" s="1">
        <v>43617</v>
      </c>
      <c r="I490">
        <v>10498.49</v>
      </c>
      <c r="J490" s="1">
        <v>43567</v>
      </c>
      <c r="K490">
        <v>3331.98</v>
      </c>
      <c r="L490" s="1">
        <v>43567</v>
      </c>
      <c r="M490">
        <v>1660.45</v>
      </c>
      <c r="N490" s="1">
        <v>43567</v>
      </c>
      <c r="O490">
        <v>1630.17</v>
      </c>
      <c r="P490" s="1">
        <v>43609</v>
      </c>
      <c r="Q490">
        <v>6057.3530000000001</v>
      </c>
      <c r="R490" s="1">
        <v>43567</v>
      </c>
      <c r="S490">
        <v>7880.82</v>
      </c>
    </row>
    <row r="491" spans="2:19" x14ac:dyDescent="0.2">
      <c r="B491" s="1">
        <v>43644</v>
      </c>
      <c r="C491">
        <v>3825.59</v>
      </c>
      <c r="D491" s="1">
        <v>43576</v>
      </c>
      <c r="E491">
        <v>11752.8</v>
      </c>
      <c r="F491" s="1">
        <v>43583</v>
      </c>
      <c r="G491">
        <v>2179.31</v>
      </c>
      <c r="H491" s="1">
        <v>43624</v>
      </c>
      <c r="I491">
        <v>10409.200000000001</v>
      </c>
      <c r="J491" s="1">
        <v>43574</v>
      </c>
      <c r="K491">
        <v>3347.58</v>
      </c>
      <c r="L491" s="1">
        <v>43574</v>
      </c>
      <c r="M491">
        <v>1674.1</v>
      </c>
      <c r="N491" s="1">
        <v>43574</v>
      </c>
      <c r="O491">
        <v>1622.07</v>
      </c>
      <c r="P491" s="1">
        <v>43616</v>
      </c>
      <c r="Q491">
        <v>6209.1170000000002</v>
      </c>
      <c r="R491" s="1">
        <v>43574</v>
      </c>
      <c r="S491">
        <v>7835.15</v>
      </c>
    </row>
    <row r="492" spans="2:19" x14ac:dyDescent="0.2">
      <c r="B492" s="1">
        <v>43651</v>
      </c>
      <c r="C492">
        <v>3893.2</v>
      </c>
      <c r="D492" s="1">
        <v>43583</v>
      </c>
      <c r="E492">
        <v>11754.65</v>
      </c>
      <c r="F492" s="1">
        <v>43590</v>
      </c>
      <c r="G492">
        <v>2196.3200000000002</v>
      </c>
      <c r="H492" s="1">
        <v>43631</v>
      </c>
      <c r="I492">
        <v>10524.67</v>
      </c>
      <c r="J492" s="1">
        <v>43581</v>
      </c>
      <c r="K492">
        <v>3356.95</v>
      </c>
      <c r="L492" s="1">
        <v>43581</v>
      </c>
      <c r="M492">
        <v>1667.15</v>
      </c>
      <c r="N492" s="1">
        <v>43581</v>
      </c>
      <c r="O492">
        <v>1638.38</v>
      </c>
      <c r="P492" s="1">
        <v>43630</v>
      </c>
      <c r="Q492">
        <v>6250.2650000000003</v>
      </c>
      <c r="R492" s="1">
        <v>43581</v>
      </c>
      <c r="S492">
        <v>7868.28</v>
      </c>
    </row>
    <row r="493" spans="2:19" x14ac:dyDescent="0.2">
      <c r="B493" s="1">
        <v>43658</v>
      </c>
      <c r="C493">
        <v>3808.73</v>
      </c>
      <c r="D493" s="1">
        <v>43590</v>
      </c>
      <c r="E493">
        <v>11712.25</v>
      </c>
      <c r="F493" s="1">
        <v>43597</v>
      </c>
      <c r="G493">
        <v>2108.04</v>
      </c>
      <c r="H493" s="1">
        <v>43638</v>
      </c>
      <c r="I493">
        <v>10803.77</v>
      </c>
      <c r="J493" s="1">
        <v>43588</v>
      </c>
      <c r="K493">
        <v>3392.29</v>
      </c>
      <c r="L493" s="1">
        <v>43588</v>
      </c>
      <c r="M493">
        <v>1679.05</v>
      </c>
      <c r="N493" s="1">
        <v>43588</v>
      </c>
      <c r="O493">
        <v>1637.3</v>
      </c>
      <c r="P493" s="1">
        <v>43637</v>
      </c>
      <c r="Q493">
        <v>6315.4359999999997</v>
      </c>
      <c r="R493" s="1">
        <v>43588</v>
      </c>
      <c r="S493">
        <v>7967.98</v>
      </c>
    </row>
    <row r="494" spans="2:19" x14ac:dyDescent="0.2">
      <c r="B494" s="1">
        <v>43665</v>
      </c>
      <c r="C494">
        <v>3807.96</v>
      </c>
      <c r="D494" s="1">
        <v>43597</v>
      </c>
      <c r="E494">
        <v>11278.9</v>
      </c>
      <c r="F494" s="1">
        <v>43604</v>
      </c>
      <c r="G494">
        <v>2055.8000000000002</v>
      </c>
      <c r="H494" s="1">
        <v>43645</v>
      </c>
      <c r="I494">
        <v>10730.83</v>
      </c>
      <c r="J494" s="1">
        <v>43595</v>
      </c>
      <c r="K494">
        <v>3273.5</v>
      </c>
      <c r="L494" s="1">
        <v>43595</v>
      </c>
      <c r="M494">
        <v>1648.69</v>
      </c>
      <c r="N494" s="1">
        <v>43595</v>
      </c>
      <c r="O494">
        <v>1610.27</v>
      </c>
      <c r="P494" s="1">
        <v>43644</v>
      </c>
      <c r="Q494">
        <v>6358.6289999999999</v>
      </c>
      <c r="R494" s="1">
        <v>43595</v>
      </c>
      <c r="S494">
        <v>7742.2</v>
      </c>
    </row>
    <row r="495" spans="2:19" x14ac:dyDescent="0.2">
      <c r="B495" s="1">
        <v>43672</v>
      </c>
      <c r="C495">
        <v>3858.57</v>
      </c>
      <c r="D495" s="1">
        <v>43604</v>
      </c>
      <c r="E495">
        <v>11407.15</v>
      </c>
      <c r="F495" s="1">
        <v>43611</v>
      </c>
      <c r="G495">
        <v>2045.31</v>
      </c>
      <c r="H495" s="1">
        <v>43652</v>
      </c>
      <c r="I495">
        <v>10785.73</v>
      </c>
      <c r="J495" s="1">
        <v>43602</v>
      </c>
      <c r="K495">
        <v>3205.46</v>
      </c>
      <c r="L495" s="1">
        <v>43602</v>
      </c>
      <c r="M495">
        <v>1608.11</v>
      </c>
      <c r="N495" s="1">
        <v>43602</v>
      </c>
      <c r="O495">
        <v>1605.36</v>
      </c>
      <c r="P495" s="1">
        <v>43651</v>
      </c>
      <c r="Q495">
        <v>6373.4769999999999</v>
      </c>
      <c r="R495" s="1">
        <v>43602</v>
      </c>
      <c r="S495">
        <v>7583.82</v>
      </c>
    </row>
    <row r="496" spans="2:19" x14ac:dyDescent="0.2">
      <c r="B496" s="1">
        <v>43679</v>
      </c>
      <c r="C496">
        <v>3747.44</v>
      </c>
      <c r="D496" s="1">
        <v>43611</v>
      </c>
      <c r="E496">
        <v>11844.1</v>
      </c>
      <c r="F496" s="1">
        <v>43618</v>
      </c>
      <c r="G496">
        <v>2041.74</v>
      </c>
      <c r="H496" s="1">
        <v>43659</v>
      </c>
      <c r="I496">
        <v>10824.35</v>
      </c>
      <c r="J496" s="1">
        <v>43609</v>
      </c>
      <c r="K496">
        <v>3169.89</v>
      </c>
      <c r="L496" s="1">
        <v>43609</v>
      </c>
      <c r="M496">
        <v>1614.12</v>
      </c>
      <c r="N496" s="1">
        <v>43609</v>
      </c>
      <c r="O496">
        <v>1598.32</v>
      </c>
      <c r="P496" s="1">
        <v>43658</v>
      </c>
      <c r="Q496">
        <v>6373.3450000000003</v>
      </c>
      <c r="R496" s="1">
        <v>43609</v>
      </c>
      <c r="S496">
        <v>7747.09</v>
      </c>
    </row>
    <row r="497" spans="2:19" x14ac:dyDescent="0.2">
      <c r="B497" s="1">
        <v>43686</v>
      </c>
      <c r="C497">
        <v>3633.53</v>
      </c>
      <c r="D497" s="1">
        <v>43618</v>
      </c>
      <c r="E497">
        <v>11922.8</v>
      </c>
      <c r="F497" s="1">
        <v>43625</v>
      </c>
      <c r="G497">
        <v>2072.33</v>
      </c>
      <c r="H497" s="1">
        <v>43666</v>
      </c>
      <c r="I497">
        <v>10873.19</v>
      </c>
      <c r="J497" s="1">
        <v>43616</v>
      </c>
      <c r="K497">
        <v>3117.76</v>
      </c>
      <c r="L497" s="1">
        <v>43616</v>
      </c>
      <c r="M497">
        <v>1620.22</v>
      </c>
      <c r="N497" s="1">
        <v>43616</v>
      </c>
      <c r="O497">
        <v>1650.76</v>
      </c>
      <c r="P497" s="1">
        <v>43665</v>
      </c>
      <c r="Q497">
        <v>6456.5389999999998</v>
      </c>
      <c r="R497" s="1">
        <v>43616</v>
      </c>
      <c r="S497">
        <v>7970.02</v>
      </c>
    </row>
    <row r="498" spans="2:19" x14ac:dyDescent="0.2">
      <c r="B498" s="1">
        <v>43693</v>
      </c>
      <c r="C498">
        <v>3710.54</v>
      </c>
      <c r="D498" s="1">
        <v>43625</v>
      </c>
      <c r="E498">
        <v>11870.65</v>
      </c>
      <c r="F498" s="1">
        <v>43632</v>
      </c>
      <c r="G498">
        <v>2095.41</v>
      </c>
      <c r="H498" s="1">
        <v>43673</v>
      </c>
      <c r="I498">
        <v>10891.98</v>
      </c>
      <c r="J498" s="1">
        <v>43623</v>
      </c>
      <c r="K498">
        <v>3166.29</v>
      </c>
      <c r="L498" s="1">
        <v>43623</v>
      </c>
      <c r="M498">
        <v>1653.5</v>
      </c>
      <c r="N498" s="1">
        <v>43623</v>
      </c>
      <c r="O498">
        <v>1649.33</v>
      </c>
      <c r="P498" s="1">
        <v>43672</v>
      </c>
      <c r="Q498">
        <v>6325.2370000000001</v>
      </c>
      <c r="R498" s="1">
        <v>43623</v>
      </c>
      <c r="S498">
        <v>7983.98</v>
      </c>
    </row>
    <row r="499" spans="2:19" x14ac:dyDescent="0.2">
      <c r="B499" s="1">
        <v>43700</v>
      </c>
      <c r="C499">
        <v>3820.86</v>
      </c>
      <c r="D499" s="1">
        <v>43632</v>
      </c>
      <c r="E499">
        <v>11823.3</v>
      </c>
      <c r="F499" s="1">
        <v>43639</v>
      </c>
      <c r="G499">
        <v>2125.62</v>
      </c>
      <c r="H499" s="1">
        <v>43680</v>
      </c>
      <c r="I499">
        <v>10549.04</v>
      </c>
      <c r="J499" s="1">
        <v>43630</v>
      </c>
      <c r="K499">
        <v>3222.63</v>
      </c>
      <c r="L499" s="1">
        <v>43630</v>
      </c>
      <c r="M499">
        <v>1672.33</v>
      </c>
      <c r="N499" s="1">
        <v>43630</v>
      </c>
      <c r="O499">
        <v>1638.63</v>
      </c>
      <c r="P499" s="1">
        <v>43679</v>
      </c>
      <c r="Q499">
        <v>6340.18</v>
      </c>
      <c r="R499" s="1">
        <v>43630</v>
      </c>
      <c r="S499">
        <v>7990.2</v>
      </c>
    </row>
    <row r="500" spans="2:19" x14ac:dyDescent="0.2">
      <c r="B500" s="1">
        <v>43707</v>
      </c>
      <c r="C500">
        <v>3799.59</v>
      </c>
      <c r="D500" s="1">
        <v>43639</v>
      </c>
      <c r="E500">
        <v>11724.1</v>
      </c>
      <c r="F500" s="1">
        <v>43646</v>
      </c>
      <c r="G500">
        <v>2130.62</v>
      </c>
      <c r="H500" s="1">
        <v>43687</v>
      </c>
      <c r="I500">
        <v>10494.49</v>
      </c>
      <c r="J500" s="1">
        <v>43637</v>
      </c>
      <c r="K500">
        <v>3321.4</v>
      </c>
      <c r="L500" s="1">
        <v>43637</v>
      </c>
      <c r="M500">
        <v>1717.14</v>
      </c>
      <c r="N500" s="1">
        <v>43637</v>
      </c>
      <c r="O500">
        <v>1682.23</v>
      </c>
      <c r="P500" s="1">
        <v>43686</v>
      </c>
      <c r="Q500">
        <v>6282.1319999999996</v>
      </c>
      <c r="R500" s="1">
        <v>43637</v>
      </c>
      <c r="S500">
        <v>8055.47</v>
      </c>
    </row>
    <row r="501" spans="2:19" x14ac:dyDescent="0.2">
      <c r="B501" s="1">
        <v>43714</v>
      </c>
      <c r="C501">
        <v>3948.51</v>
      </c>
      <c r="D501" s="1">
        <v>43646</v>
      </c>
      <c r="E501">
        <v>11788.85</v>
      </c>
      <c r="F501" s="1">
        <v>43653</v>
      </c>
      <c r="G501">
        <v>2110.59</v>
      </c>
      <c r="H501" s="1">
        <v>43694</v>
      </c>
      <c r="I501">
        <v>10420.89</v>
      </c>
      <c r="J501" s="1">
        <v>43644</v>
      </c>
      <c r="K501">
        <v>3321.61</v>
      </c>
      <c r="L501" s="1">
        <v>43644</v>
      </c>
      <c r="M501">
        <v>1730.34</v>
      </c>
      <c r="N501" s="1">
        <v>43644</v>
      </c>
      <c r="O501">
        <v>1672.13</v>
      </c>
      <c r="P501" s="1">
        <v>43693</v>
      </c>
      <c r="Q501">
        <v>6286.6570000000002</v>
      </c>
      <c r="R501" s="1">
        <v>43644</v>
      </c>
      <c r="S501">
        <v>7999.71</v>
      </c>
    </row>
    <row r="502" spans="2:19" x14ac:dyDescent="0.2">
      <c r="B502" s="1">
        <v>43721</v>
      </c>
      <c r="C502">
        <v>3972.38</v>
      </c>
      <c r="D502" s="1">
        <v>43653</v>
      </c>
      <c r="E502">
        <v>11811.15</v>
      </c>
      <c r="F502" s="1">
        <v>43660</v>
      </c>
      <c r="G502">
        <v>2086.66</v>
      </c>
      <c r="H502" s="1">
        <v>43701</v>
      </c>
      <c r="I502">
        <v>10538.11</v>
      </c>
      <c r="J502" s="1">
        <v>43651</v>
      </c>
      <c r="K502">
        <v>3366.81</v>
      </c>
      <c r="L502" s="1">
        <v>43651</v>
      </c>
      <c r="M502">
        <v>1731.23</v>
      </c>
      <c r="N502" s="1">
        <v>43651</v>
      </c>
      <c r="O502">
        <v>1682.53</v>
      </c>
      <c r="P502" s="1">
        <v>43700</v>
      </c>
      <c r="Q502">
        <v>6255.5969999999998</v>
      </c>
      <c r="R502" s="1">
        <v>43651</v>
      </c>
      <c r="S502">
        <v>8117.94</v>
      </c>
    </row>
    <row r="503" spans="2:19" x14ac:dyDescent="0.2">
      <c r="B503" s="1">
        <v>43728</v>
      </c>
      <c r="C503">
        <v>3935.65</v>
      </c>
      <c r="D503" s="1">
        <v>43660</v>
      </c>
      <c r="E503">
        <v>11552.5</v>
      </c>
      <c r="F503" s="1">
        <v>43667</v>
      </c>
      <c r="G503">
        <v>2094.36</v>
      </c>
      <c r="H503" s="1">
        <v>43708</v>
      </c>
      <c r="I503">
        <v>10618.05</v>
      </c>
      <c r="J503" s="1">
        <v>43658</v>
      </c>
      <c r="K503">
        <v>3357.34</v>
      </c>
      <c r="L503" s="1">
        <v>43658</v>
      </c>
      <c r="M503">
        <v>1731.59</v>
      </c>
      <c r="N503" s="1">
        <v>43658</v>
      </c>
      <c r="O503">
        <v>1669.45</v>
      </c>
      <c r="P503" s="1">
        <v>43707</v>
      </c>
      <c r="Q503">
        <v>6328.47</v>
      </c>
      <c r="R503" s="1">
        <v>43658</v>
      </c>
      <c r="S503">
        <v>8141.82</v>
      </c>
    </row>
    <row r="504" spans="2:19" x14ac:dyDescent="0.2">
      <c r="B504" s="1">
        <v>43735</v>
      </c>
      <c r="C504">
        <v>3852.65</v>
      </c>
      <c r="D504" s="1">
        <v>43667</v>
      </c>
      <c r="E504">
        <v>11419.25</v>
      </c>
      <c r="F504" s="1">
        <v>43674</v>
      </c>
      <c r="G504">
        <v>2066.2600000000002</v>
      </c>
      <c r="H504" s="1">
        <v>43715</v>
      </c>
      <c r="I504">
        <v>10780.64</v>
      </c>
      <c r="J504" s="1">
        <v>43665</v>
      </c>
      <c r="K504">
        <v>3377.96</v>
      </c>
      <c r="L504" s="1">
        <v>43665</v>
      </c>
      <c r="M504">
        <v>1735.1</v>
      </c>
      <c r="N504" s="1">
        <v>43665</v>
      </c>
      <c r="O504">
        <v>1658.19</v>
      </c>
      <c r="P504" s="1">
        <v>43714</v>
      </c>
      <c r="Q504">
        <v>6308.95</v>
      </c>
      <c r="R504" s="1">
        <v>43665</v>
      </c>
      <c r="S504">
        <v>8270.07</v>
      </c>
    </row>
    <row r="505" spans="2:19" x14ac:dyDescent="0.2">
      <c r="B505" s="1">
        <v>43742</v>
      </c>
      <c r="C505">
        <v>3814.53</v>
      </c>
      <c r="D505" s="1">
        <v>43674</v>
      </c>
      <c r="E505">
        <v>11284.3</v>
      </c>
      <c r="F505" s="1">
        <v>43681</v>
      </c>
      <c r="G505">
        <v>1998.13</v>
      </c>
      <c r="H505" s="1">
        <v>43722</v>
      </c>
      <c r="I505">
        <v>10827.55</v>
      </c>
      <c r="J505" s="1">
        <v>43672</v>
      </c>
      <c r="K505">
        <v>3363.76</v>
      </c>
      <c r="L505" s="1">
        <v>43672</v>
      </c>
      <c r="M505">
        <v>1717.97</v>
      </c>
      <c r="N505" s="1">
        <v>43672</v>
      </c>
      <c r="O505">
        <v>1647.96</v>
      </c>
      <c r="P505" s="1">
        <v>43721</v>
      </c>
      <c r="Q505">
        <v>6334.8429999999998</v>
      </c>
      <c r="R505" s="1">
        <v>43672</v>
      </c>
      <c r="S505">
        <v>8183.99</v>
      </c>
    </row>
    <row r="506" spans="2:19" x14ac:dyDescent="0.2">
      <c r="B506" s="1">
        <v>43749</v>
      </c>
      <c r="C506">
        <v>3911.73</v>
      </c>
      <c r="D506" s="1">
        <v>43681</v>
      </c>
      <c r="E506">
        <v>10997.35</v>
      </c>
      <c r="F506" s="1">
        <v>43688</v>
      </c>
      <c r="G506">
        <v>1937.75</v>
      </c>
      <c r="H506" s="1">
        <v>43729</v>
      </c>
      <c r="I506">
        <v>10929.69</v>
      </c>
      <c r="J506" s="1">
        <v>43679</v>
      </c>
      <c r="K506">
        <v>3261.11</v>
      </c>
      <c r="L506" s="1">
        <v>43679</v>
      </c>
      <c r="M506">
        <v>1684.71</v>
      </c>
      <c r="N506" s="1">
        <v>43679</v>
      </c>
      <c r="O506">
        <v>1626.76</v>
      </c>
      <c r="P506" s="1">
        <v>43728</v>
      </c>
      <c r="Q506">
        <v>6231.473</v>
      </c>
      <c r="R506" s="1">
        <v>43679</v>
      </c>
      <c r="S506">
        <v>8129.93</v>
      </c>
    </row>
    <row r="507" spans="2:19" x14ac:dyDescent="0.2">
      <c r="B507" s="1">
        <v>43756</v>
      </c>
      <c r="C507">
        <v>3869.38</v>
      </c>
      <c r="D507" s="1">
        <v>43688</v>
      </c>
      <c r="E507">
        <v>11109.65</v>
      </c>
      <c r="F507" s="1">
        <v>43695</v>
      </c>
      <c r="G507">
        <v>1927.17</v>
      </c>
      <c r="H507" s="1">
        <v>43736</v>
      </c>
      <c r="I507">
        <v>10829.68</v>
      </c>
      <c r="J507" s="1">
        <v>43686</v>
      </c>
      <c r="K507">
        <v>3168.94</v>
      </c>
      <c r="L507" s="1">
        <v>43686</v>
      </c>
      <c r="M507">
        <v>1650.64</v>
      </c>
      <c r="N507" s="1">
        <v>43686</v>
      </c>
      <c r="O507">
        <v>1615.05</v>
      </c>
      <c r="P507" s="1">
        <v>43735</v>
      </c>
      <c r="Q507">
        <v>6196.8890000000001</v>
      </c>
      <c r="R507" s="1">
        <v>43686</v>
      </c>
      <c r="S507">
        <v>7854.39</v>
      </c>
    </row>
    <row r="508" spans="2:19" x14ac:dyDescent="0.2">
      <c r="B508" s="1">
        <v>43763</v>
      </c>
      <c r="C508">
        <v>3896.79</v>
      </c>
      <c r="D508" s="1">
        <v>43695</v>
      </c>
      <c r="E508">
        <v>11047.8</v>
      </c>
      <c r="F508" s="1">
        <v>43702</v>
      </c>
      <c r="G508">
        <v>1948.3</v>
      </c>
      <c r="H508" s="1">
        <v>43743</v>
      </c>
      <c r="I508">
        <v>10894.48</v>
      </c>
      <c r="J508" s="1">
        <v>43693</v>
      </c>
      <c r="K508">
        <v>3115.03</v>
      </c>
      <c r="L508" s="1">
        <v>43693</v>
      </c>
      <c r="M508">
        <v>1631.4</v>
      </c>
      <c r="N508" s="1">
        <v>43693</v>
      </c>
      <c r="O508">
        <v>1599.22</v>
      </c>
      <c r="P508" s="1">
        <v>43742</v>
      </c>
      <c r="Q508">
        <v>6061.2520000000004</v>
      </c>
      <c r="R508" s="1">
        <v>43693</v>
      </c>
      <c r="S508">
        <v>7795.98</v>
      </c>
    </row>
    <row r="509" spans="2:19" x14ac:dyDescent="0.2">
      <c r="B509" s="1">
        <v>43770</v>
      </c>
      <c r="C509">
        <v>3952.39</v>
      </c>
      <c r="D509" s="1">
        <v>43702</v>
      </c>
      <c r="E509">
        <v>10829.35</v>
      </c>
      <c r="F509" s="1">
        <v>43709</v>
      </c>
      <c r="G509">
        <v>1967.79</v>
      </c>
      <c r="H509" s="1">
        <v>43750</v>
      </c>
      <c r="I509">
        <v>10889.96</v>
      </c>
      <c r="J509" s="1">
        <v>43700</v>
      </c>
      <c r="K509">
        <v>3110.35</v>
      </c>
      <c r="L509" s="1">
        <v>43700</v>
      </c>
      <c r="M509">
        <v>1646.68</v>
      </c>
      <c r="N509" s="1">
        <v>43700</v>
      </c>
      <c r="O509">
        <v>1609.33</v>
      </c>
      <c r="P509" s="1">
        <v>43749</v>
      </c>
      <c r="Q509">
        <v>6105.8</v>
      </c>
      <c r="R509" s="1">
        <v>43700</v>
      </c>
      <c r="S509">
        <v>7889.41</v>
      </c>
    </row>
    <row r="510" spans="2:19" x14ac:dyDescent="0.2">
      <c r="B510" s="1">
        <v>43777</v>
      </c>
      <c r="C510">
        <v>3973.01</v>
      </c>
      <c r="D510" s="1">
        <v>43709</v>
      </c>
      <c r="E510">
        <v>11023.25</v>
      </c>
      <c r="F510" s="1">
        <v>43716</v>
      </c>
      <c r="G510">
        <v>2009.13</v>
      </c>
      <c r="H510" s="1">
        <v>43757</v>
      </c>
      <c r="I510">
        <v>11180.22</v>
      </c>
      <c r="J510" s="1">
        <v>43707</v>
      </c>
      <c r="K510">
        <v>3106.52</v>
      </c>
      <c r="L510" s="1">
        <v>43707</v>
      </c>
      <c r="M510">
        <v>1654.92</v>
      </c>
      <c r="N510" s="1">
        <v>43707</v>
      </c>
      <c r="O510">
        <v>1612.14</v>
      </c>
      <c r="P510" s="1">
        <v>43756</v>
      </c>
      <c r="Q510">
        <v>6191.9470000000001</v>
      </c>
      <c r="R510" s="1">
        <v>43707</v>
      </c>
      <c r="S510">
        <v>7979.66</v>
      </c>
    </row>
    <row r="511" spans="2:19" x14ac:dyDescent="0.2">
      <c r="B511" s="1">
        <v>43784</v>
      </c>
      <c r="C511">
        <v>3877.09</v>
      </c>
      <c r="D511" s="1">
        <v>43716</v>
      </c>
      <c r="E511">
        <v>10946.2</v>
      </c>
      <c r="F511" s="1">
        <v>43723</v>
      </c>
      <c r="G511">
        <v>2049.1999999999998</v>
      </c>
      <c r="H511" s="1">
        <v>43764</v>
      </c>
      <c r="I511">
        <v>11296.12</v>
      </c>
      <c r="J511" s="1">
        <v>43714</v>
      </c>
      <c r="K511">
        <v>3144.48</v>
      </c>
      <c r="L511" s="1">
        <v>43714</v>
      </c>
      <c r="M511">
        <v>1670.06</v>
      </c>
      <c r="N511" s="1">
        <v>43714</v>
      </c>
      <c r="O511">
        <v>1604.47</v>
      </c>
      <c r="P511" s="1">
        <v>43763</v>
      </c>
      <c r="Q511">
        <v>6252.3450000000003</v>
      </c>
      <c r="R511" s="1">
        <v>43714</v>
      </c>
      <c r="S511">
        <v>7933.47</v>
      </c>
    </row>
    <row r="512" spans="2:19" x14ac:dyDescent="0.2">
      <c r="B512" s="1">
        <v>43791</v>
      </c>
      <c r="C512">
        <v>3849.99</v>
      </c>
      <c r="D512" s="1">
        <v>43723</v>
      </c>
      <c r="E512">
        <v>11075.9</v>
      </c>
      <c r="F512" s="1">
        <v>43730</v>
      </c>
      <c r="G512">
        <v>2091.52</v>
      </c>
      <c r="H512" s="1">
        <v>43771</v>
      </c>
      <c r="I512">
        <v>11399.53</v>
      </c>
      <c r="J512" s="1">
        <v>43721</v>
      </c>
      <c r="K512">
        <v>3211.49</v>
      </c>
      <c r="L512" s="1">
        <v>43721</v>
      </c>
      <c r="M512">
        <v>1661.96</v>
      </c>
      <c r="N512" s="1">
        <v>43721</v>
      </c>
      <c r="O512">
        <v>1601.25</v>
      </c>
      <c r="P512" s="1">
        <v>43770</v>
      </c>
      <c r="Q512">
        <v>6207.1909999999998</v>
      </c>
      <c r="R512" s="1">
        <v>43721</v>
      </c>
      <c r="S512">
        <v>7992.32</v>
      </c>
    </row>
    <row r="513" spans="2:19" x14ac:dyDescent="0.2">
      <c r="B513" s="1">
        <v>43798</v>
      </c>
      <c r="C513">
        <v>3828.67</v>
      </c>
      <c r="D513" s="1">
        <v>43730</v>
      </c>
      <c r="E513">
        <v>11274.2</v>
      </c>
      <c r="F513" s="1">
        <v>43737</v>
      </c>
      <c r="G513">
        <v>2049.9299999999998</v>
      </c>
      <c r="H513" s="1">
        <v>43778</v>
      </c>
      <c r="I513">
        <v>11579.54</v>
      </c>
      <c r="J513" s="1">
        <v>43728</v>
      </c>
      <c r="K513">
        <v>3159.68</v>
      </c>
      <c r="L513" s="1">
        <v>43728</v>
      </c>
      <c r="M513">
        <v>1636.2</v>
      </c>
      <c r="N513" s="1">
        <v>43728</v>
      </c>
      <c r="O513">
        <v>1597.41</v>
      </c>
      <c r="P513" s="1">
        <v>43777</v>
      </c>
      <c r="Q513">
        <v>6177.9859999999999</v>
      </c>
      <c r="R513" s="1">
        <v>43728</v>
      </c>
      <c r="S513">
        <v>7871.11</v>
      </c>
    </row>
    <row r="514" spans="2:19" x14ac:dyDescent="0.2">
      <c r="B514" s="1">
        <v>43805</v>
      </c>
      <c r="C514">
        <v>3902.39</v>
      </c>
      <c r="D514" s="1">
        <v>43737</v>
      </c>
      <c r="E514">
        <v>11512.4</v>
      </c>
      <c r="F514" s="1">
        <v>43744</v>
      </c>
      <c r="G514">
        <v>2020.69</v>
      </c>
      <c r="H514" s="1">
        <v>43785</v>
      </c>
      <c r="I514">
        <v>11525.6</v>
      </c>
      <c r="J514" s="1">
        <v>43735</v>
      </c>
      <c r="K514">
        <v>3125.63</v>
      </c>
      <c r="L514" s="1">
        <v>43735</v>
      </c>
      <c r="M514">
        <v>1643.76</v>
      </c>
      <c r="N514" s="1">
        <v>43735</v>
      </c>
      <c r="O514">
        <v>1584.14</v>
      </c>
      <c r="P514" s="1">
        <v>43784</v>
      </c>
      <c r="Q514">
        <v>6128.3450000000003</v>
      </c>
      <c r="R514" s="1">
        <v>43735</v>
      </c>
      <c r="S514">
        <v>7819.22</v>
      </c>
    </row>
    <row r="515" spans="2:19" x14ac:dyDescent="0.2">
      <c r="B515" s="1">
        <v>43812</v>
      </c>
      <c r="C515">
        <v>3968.22</v>
      </c>
      <c r="D515" s="1">
        <v>43744</v>
      </c>
      <c r="E515">
        <v>11174.75</v>
      </c>
      <c r="F515" s="1">
        <v>43751</v>
      </c>
      <c r="G515">
        <v>2044.61</v>
      </c>
      <c r="H515" s="1">
        <v>43792</v>
      </c>
      <c r="I515">
        <v>11566.8</v>
      </c>
      <c r="J515" s="1">
        <v>43742</v>
      </c>
      <c r="K515">
        <v>3078.36</v>
      </c>
      <c r="L515" s="1">
        <v>43742</v>
      </c>
      <c r="M515">
        <v>1605.96</v>
      </c>
      <c r="N515" s="1">
        <v>43742</v>
      </c>
      <c r="O515">
        <v>1557.67</v>
      </c>
      <c r="P515" s="1">
        <v>43791</v>
      </c>
      <c r="Q515">
        <v>6100.2420000000002</v>
      </c>
      <c r="R515" s="1">
        <v>43742</v>
      </c>
      <c r="S515">
        <v>7704.6</v>
      </c>
    </row>
    <row r="516" spans="2:19" x14ac:dyDescent="0.2">
      <c r="B516" s="1">
        <v>43819</v>
      </c>
      <c r="C516">
        <v>4017.25</v>
      </c>
      <c r="D516" s="1">
        <v>43751</v>
      </c>
      <c r="E516">
        <v>11305.05</v>
      </c>
      <c r="F516" s="1">
        <v>43758</v>
      </c>
      <c r="G516">
        <v>2060.69</v>
      </c>
      <c r="H516" s="1">
        <v>43799</v>
      </c>
      <c r="I516">
        <v>11489.57</v>
      </c>
      <c r="J516" s="1">
        <v>43749</v>
      </c>
      <c r="K516">
        <v>3113.97</v>
      </c>
      <c r="L516" s="1">
        <v>43749</v>
      </c>
      <c r="M516">
        <v>1626</v>
      </c>
      <c r="N516" s="1">
        <v>43749</v>
      </c>
      <c r="O516">
        <v>1556.84</v>
      </c>
      <c r="P516" s="1">
        <v>43798</v>
      </c>
      <c r="Q516">
        <v>6011.83</v>
      </c>
      <c r="R516" s="1">
        <v>43749</v>
      </c>
      <c r="S516">
        <v>7849.94</v>
      </c>
    </row>
    <row r="517" spans="2:19" x14ac:dyDescent="0.2">
      <c r="B517" s="1">
        <v>43826</v>
      </c>
      <c r="C517">
        <v>4022.03</v>
      </c>
      <c r="D517" s="1">
        <v>43758</v>
      </c>
      <c r="E517">
        <v>11661.85</v>
      </c>
      <c r="F517" s="1">
        <v>43765</v>
      </c>
      <c r="G517">
        <v>2087.89</v>
      </c>
      <c r="H517" s="1">
        <v>43806</v>
      </c>
      <c r="I517">
        <v>11609.64</v>
      </c>
      <c r="J517" s="1">
        <v>43756</v>
      </c>
      <c r="K517">
        <v>3114.16</v>
      </c>
      <c r="L517" s="1">
        <v>43756</v>
      </c>
      <c r="M517">
        <v>1631.43</v>
      </c>
      <c r="N517" s="1">
        <v>43756</v>
      </c>
      <c r="O517">
        <v>1571.15</v>
      </c>
      <c r="P517" s="1">
        <v>43805</v>
      </c>
      <c r="Q517">
        <v>6186.8680000000004</v>
      </c>
      <c r="R517" s="1">
        <v>43756</v>
      </c>
      <c r="S517">
        <v>7885.23</v>
      </c>
    </row>
    <row r="518" spans="2:19" x14ac:dyDescent="0.2">
      <c r="B518" s="1">
        <v>43833</v>
      </c>
      <c r="C518">
        <v>4144.96</v>
      </c>
      <c r="D518" s="1">
        <v>43765</v>
      </c>
      <c r="E518">
        <v>11627.15</v>
      </c>
      <c r="F518" s="1">
        <v>43772</v>
      </c>
      <c r="G518">
        <v>2100.1999999999998</v>
      </c>
      <c r="H518" s="1">
        <v>43813</v>
      </c>
      <c r="I518">
        <v>11927.73</v>
      </c>
      <c r="J518" s="1">
        <v>43763</v>
      </c>
      <c r="K518">
        <v>3185.53</v>
      </c>
      <c r="L518" s="1">
        <v>43763</v>
      </c>
      <c r="M518">
        <v>1593.28</v>
      </c>
      <c r="N518" s="1">
        <v>43763</v>
      </c>
      <c r="O518">
        <v>1570</v>
      </c>
      <c r="P518" s="1">
        <v>43812</v>
      </c>
      <c r="Q518">
        <v>6197.3180000000002</v>
      </c>
      <c r="R518" s="1">
        <v>43763</v>
      </c>
      <c r="S518">
        <v>7922.5</v>
      </c>
    </row>
    <row r="519" spans="2:19" x14ac:dyDescent="0.2">
      <c r="B519" s="1">
        <v>43840</v>
      </c>
      <c r="C519">
        <v>4163.18</v>
      </c>
      <c r="D519" s="1">
        <v>43772</v>
      </c>
      <c r="E519">
        <v>11890.6</v>
      </c>
      <c r="F519" s="1">
        <v>43779</v>
      </c>
      <c r="G519">
        <v>2137.23</v>
      </c>
      <c r="H519" s="1">
        <v>43820</v>
      </c>
      <c r="I519">
        <v>11959.08</v>
      </c>
      <c r="J519" s="1">
        <v>43770</v>
      </c>
      <c r="K519">
        <v>3229.43</v>
      </c>
      <c r="L519" s="1">
        <v>43770</v>
      </c>
      <c r="M519">
        <v>1592.52</v>
      </c>
      <c r="N519" s="1">
        <v>43770</v>
      </c>
      <c r="O519">
        <v>1593.34</v>
      </c>
      <c r="P519" s="1">
        <v>43819</v>
      </c>
      <c r="Q519">
        <v>6284.3720000000003</v>
      </c>
      <c r="R519" s="1">
        <v>43770</v>
      </c>
      <c r="S519">
        <v>7977.12</v>
      </c>
    </row>
    <row r="520" spans="2:19" x14ac:dyDescent="0.2">
      <c r="B520" s="1">
        <v>43847</v>
      </c>
      <c r="C520">
        <v>4154.8500000000004</v>
      </c>
      <c r="D520" s="1">
        <v>43779</v>
      </c>
      <c r="E520">
        <v>11908.15</v>
      </c>
      <c r="F520" s="1">
        <v>43786</v>
      </c>
      <c r="G520">
        <v>2162.1799999999998</v>
      </c>
      <c r="H520" s="1">
        <v>43827</v>
      </c>
      <c r="I520">
        <v>12091.59</v>
      </c>
      <c r="J520" s="1">
        <v>43777</v>
      </c>
      <c r="K520">
        <v>3264.3</v>
      </c>
      <c r="L520" s="1">
        <v>43777</v>
      </c>
      <c r="M520">
        <v>1637.85</v>
      </c>
      <c r="N520" s="1">
        <v>43777</v>
      </c>
      <c r="O520">
        <v>1609.73</v>
      </c>
      <c r="P520" s="1">
        <v>43826</v>
      </c>
      <c r="Q520">
        <v>6329.3140000000003</v>
      </c>
      <c r="R520" s="1">
        <v>43777</v>
      </c>
      <c r="S520">
        <v>8065.76</v>
      </c>
    </row>
    <row r="521" spans="2:19" x14ac:dyDescent="0.2">
      <c r="B521" s="1">
        <v>43854</v>
      </c>
      <c r="C521">
        <v>4003.9</v>
      </c>
      <c r="D521" s="1">
        <v>43786</v>
      </c>
      <c r="E521">
        <v>11895.45</v>
      </c>
      <c r="F521" s="1">
        <v>43793</v>
      </c>
      <c r="G521">
        <v>2101.96</v>
      </c>
      <c r="H521" s="1">
        <v>43834</v>
      </c>
      <c r="I521">
        <v>12110.43</v>
      </c>
      <c r="J521" s="1">
        <v>43784</v>
      </c>
      <c r="K521">
        <v>3238.86</v>
      </c>
      <c r="L521" s="1">
        <v>43784</v>
      </c>
      <c r="M521">
        <v>1602.23</v>
      </c>
      <c r="N521" s="1">
        <v>43784</v>
      </c>
      <c r="O521">
        <v>1594.75</v>
      </c>
      <c r="P521" s="1">
        <v>43833</v>
      </c>
      <c r="Q521">
        <v>6323.4660000000003</v>
      </c>
      <c r="R521" s="1">
        <v>43784</v>
      </c>
      <c r="S521">
        <v>7932.96</v>
      </c>
    </row>
    <row r="522" spans="2:19" x14ac:dyDescent="0.2">
      <c r="B522" s="1">
        <v>43868</v>
      </c>
      <c r="C522">
        <v>3899.87</v>
      </c>
      <c r="D522" s="1">
        <v>43793</v>
      </c>
      <c r="E522">
        <v>11914.4</v>
      </c>
      <c r="F522" s="1">
        <v>43800</v>
      </c>
      <c r="G522">
        <v>2087.96</v>
      </c>
      <c r="H522" s="1">
        <v>43841</v>
      </c>
      <c r="I522">
        <v>12024.65</v>
      </c>
      <c r="J522" s="1">
        <v>43791</v>
      </c>
      <c r="K522">
        <v>3225.65</v>
      </c>
      <c r="L522" s="1">
        <v>43791</v>
      </c>
      <c r="M522">
        <v>1597.72</v>
      </c>
      <c r="N522" s="1">
        <v>43791</v>
      </c>
      <c r="O522">
        <v>1596.84</v>
      </c>
      <c r="P522" s="1">
        <v>43840</v>
      </c>
      <c r="Q522">
        <v>6274.9409999999998</v>
      </c>
      <c r="R522" s="1">
        <v>43791</v>
      </c>
      <c r="S522">
        <v>7824.59</v>
      </c>
    </row>
    <row r="523" spans="2:19" x14ac:dyDescent="0.2">
      <c r="B523" s="1">
        <v>43875</v>
      </c>
      <c r="C523">
        <v>3987.73</v>
      </c>
      <c r="D523" s="1">
        <v>43800</v>
      </c>
      <c r="E523">
        <v>12056.05</v>
      </c>
      <c r="F523" s="1">
        <v>43807</v>
      </c>
      <c r="G523">
        <v>2081.85</v>
      </c>
      <c r="H523" s="1">
        <v>43848</v>
      </c>
      <c r="I523">
        <v>12090.29</v>
      </c>
      <c r="J523" s="1">
        <v>43798</v>
      </c>
      <c r="K523">
        <v>3193.92</v>
      </c>
      <c r="L523" s="1">
        <v>43798</v>
      </c>
      <c r="M523">
        <v>1590.59</v>
      </c>
      <c r="N523" s="1">
        <v>43798</v>
      </c>
      <c r="O523">
        <v>1561.74</v>
      </c>
      <c r="P523" s="1">
        <v>43847</v>
      </c>
      <c r="Q523">
        <v>6291.6570000000002</v>
      </c>
      <c r="R523" s="1">
        <v>43798</v>
      </c>
      <c r="S523">
        <v>7738.96</v>
      </c>
    </row>
    <row r="524" spans="2:19" x14ac:dyDescent="0.2">
      <c r="B524" s="1">
        <v>43882</v>
      </c>
      <c r="C524">
        <v>4149.49</v>
      </c>
      <c r="D524" s="1">
        <v>43807</v>
      </c>
      <c r="E524">
        <v>11921.5</v>
      </c>
      <c r="F524" s="1">
        <v>43814</v>
      </c>
      <c r="G524">
        <v>2170.25</v>
      </c>
      <c r="H524" s="1">
        <v>43855</v>
      </c>
      <c r="I524">
        <v>12118.71</v>
      </c>
      <c r="J524" s="1">
        <v>43805</v>
      </c>
      <c r="K524">
        <v>3194.71</v>
      </c>
      <c r="L524" s="1">
        <v>43805</v>
      </c>
      <c r="M524">
        <v>1558.99</v>
      </c>
      <c r="N524" s="1">
        <v>43805</v>
      </c>
      <c r="O524">
        <v>1568.44</v>
      </c>
      <c r="P524" s="1">
        <v>43854</v>
      </c>
      <c r="Q524">
        <v>6244.1090000000004</v>
      </c>
      <c r="R524" s="1">
        <v>43805</v>
      </c>
      <c r="S524">
        <v>7801.72</v>
      </c>
    </row>
    <row r="525" spans="2:19" x14ac:dyDescent="0.2">
      <c r="B525" s="1">
        <v>43889</v>
      </c>
      <c r="C525">
        <v>3940.05</v>
      </c>
      <c r="D525" s="1">
        <v>43814</v>
      </c>
      <c r="E525">
        <v>12086.7</v>
      </c>
      <c r="F525" s="1">
        <v>43821</v>
      </c>
      <c r="G525">
        <v>2204.1799999999998</v>
      </c>
      <c r="H525" s="1">
        <v>43862</v>
      </c>
      <c r="I525">
        <v>11495.1</v>
      </c>
      <c r="J525" s="1">
        <v>43812</v>
      </c>
      <c r="K525">
        <v>3214.05</v>
      </c>
      <c r="L525" s="1">
        <v>43812</v>
      </c>
      <c r="M525">
        <v>1573.91</v>
      </c>
      <c r="N525" s="1">
        <v>43812</v>
      </c>
      <c r="O525">
        <v>1571.16</v>
      </c>
      <c r="P525" s="1">
        <v>43861</v>
      </c>
      <c r="Q525">
        <v>5940.0479999999998</v>
      </c>
      <c r="R525" s="1">
        <v>43812</v>
      </c>
      <c r="S525">
        <v>7877.63</v>
      </c>
    </row>
    <row r="526" spans="2:19" x14ac:dyDescent="0.2">
      <c r="B526" s="1">
        <v>43896</v>
      </c>
      <c r="C526">
        <v>4138.51</v>
      </c>
      <c r="D526" s="1">
        <v>43821</v>
      </c>
      <c r="E526">
        <v>12271.8</v>
      </c>
      <c r="F526" s="1">
        <v>43828</v>
      </c>
      <c r="G526">
        <v>2204.21</v>
      </c>
      <c r="H526" s="1">
        <v>43869</v>
      </c>
      <c r="I526">
        <v>11612.81</v>
      </c>
      <c r="J526" s="1">
        <v>43819</v>
      </c>
      <c r="K526">
        <v>3212.39</v>
      </c>
      <c r="L526" s="1">
        <v>43819</v>
      </c>
      <c r="M526">
        <v>1572.92</v>
      </c>
      <c r="N526" s="1">
        <v>43819</v>
      </c>
      <c r="O526">
        <v>1610.18</v>
      </c>
      <c r="P526" s="1">
        <v>43868</v>
      </c>
      <c r="Q526">
        <v>5999.607</v>
      </c>
      <c r="R526" s="1">
        <v>43819</v>
      </c>
      <c r="S526">
        <v>7773.12</v>
      </c>
    </row>
    <row r="527" spans="2:19" x14ac:dyDescent="0.2">
      <c r="B527" s="1">
        <v>43903</v>
      </c>
      <c r="C527">
        <v>3895.31</v>
      </c>
      <c r="D527" s="1">
        <v>43828</v>
      </c>
      <c r="E527">
        <v>12245.8</v>
      </c>
      <c r="F527" s="1">
        <v>43835</v>
      </c>
      <c r="G527">
        <v>2176.46</v>
      </c>
      <c r="H527" s="1">
        <v>43876</v>
      </c>
      <c r="I527">
        <v>11815.7</v>
      </c>
      <c r="J527" s="1">
        <v>43826</v>
      </c>
      <c r="K527">
        <v>3226.53</v>
      </c>
      <c r="L527" s="1">
        <v>43826</v>
      </c>
      <c r="M527">
        <v>1578.22</v>
      </c>
      <c r="N527" s="1">
        <v>43826</v>
      </c>
      <c r="O527">
        <v>1610.61</v>
      </c>
      <c r="P527" s="1">
        <v>43875</v>
      </c>
      <c r="Q527">
        <v>5866.9449999999997</v>
      </c>
      <c r="R527" s="1">
        <v>43826</v>
      </c>
      <c r="S527">
        <v>7815.26</v>
      </c>
    </row>
    <row r="528" spans="2:19" x14ac:dyDescent="0.2">
      <c r="B528" s="1">
        <v>43910</v>
      </c>
      <c r="C528">
        <v>3653.22</v>
      </c>
      <c r="D528" s="1">
        <v>43835</v>
      </c>
      <c r="E528">
        <v>12226.65</v>
      </c>
      <c r="F528" s="1">
        <v>43842</v>
      </c>
      <c r="G528">
        <v>2206.39</v>
      </c>
      <c r="H528" s="1">
        <v>43883</v>
      </c>
      <c r="I528">
        <v>11686.35</v>
      </c>
      <c r="J528" s="1">
        <v>43833</v>
      </c>
      <c r="K528">
        <v>3238.82</v>
      </c>
      <c r="L528" s="1">
        <v>43833</v>
      </c>
      <c r="M528">
        <v>1594.97</v>
      </c>
      <c r="N528" s="1">
        <v>43833</v>
      </c>
      <c r="O528">
        <v>1611.38</v>
      </c>
      <c r="P528" s="1">
        <v>43882</v>
      </c>
      <c r="Q528">
        <v>5882.2550000000001</v>
      </c>
      <c r="R528" s="1">
        <v>43833</v>
      </c>
      <c r="S528">
        <v>7839.79</v>
      </c>
    </row>
    <row r="529" spans="2:19" x14ac:dyDescent="0.2">
      <c r="B529" s="1">
        <v>43917</v>
      </c>
      <c r="C529">
        <v>3710.06</v>
      </c>
      <c r="D529" s="1">
        <v>43842</v>
      </c>
      <c r="E529">
        <v>12256.8</v>
      </c>
      <c r="F529" s="1">
        <v>43849</v>
      </c>
      <c r="G529">
        <v>2250.5700000000002</v>
      </c>
      <c r="H529" s="1">
        <v>43890</v>
      </c>
      <c r="I529">
        <v>11292.17</v>
      </c>
      <c r="J529" s="1">
        <v>43840</v>
      </c>
      <c r="K529">
        <v>3255.95</v>
      </c>
      <c r="L529" s="1">
        <v>43840</v>
      </c>
      <c r="M529">
        <v>1580.63</v>
      </c>
      <c r="N529" s="1">
        <v>43840</v>
      </c>
      <c r="O529">
        <v>1591.46</v>
      </c>
      <c r="P529" s="1">
        <v>43889</v>
      </c>
      <c r="Q529">
        <v>5452.7039999999997</v>
      </c>
      <c r="R529" s="1">
        <v>43840</v>
      </c>
      <c r="S529">
        <v>7776.77</v>
      </c>
    </row>
    <row r="530" spans="2:19" x14ac:dyDescent="0.2">
      <c r="B530" s="1">
        <v>43924</v>
      </c>
      <c r="C530">
        <v>3713.22</v>
      </c>
      <c r="D530" s="1">
        <v>43849</v>
      </c>
      <c r="E530">
        <v>12352.35</v>
      </c>
      <c r="F530" s="1">
        <v>43856</v>
      </c>
      <c r="G530">
        <v>2246.13</v>
      </c>
      <c r="H530" s="1">
        <v>43897</v>
      </c>
      <c r="I530">
        <v>11321.81</v>
      </c>
      <c r="J530" s="1">
        <v>43847</v>
      </c>
      <c r="K530">
        <v>3281.03</v>
      </c>
      <c r="L530" s="1">
        <v>43847</v>
      </c>
      <c r="M530">
        <v>1600.48</v>
      </c>
      <c r="N530" s="1">
        <v>43847</v>
      </c>
      <c r="O530">
        <v>1595.81</v>
      </c>
      <c r="P530" s="1">
        <v>43896</v>
      </c>
      <c r="Q530">
        <v>5498.54</v>
      </c>
      <c r="R530" s="1">
        <v>43847</v>
      </c>
      <c r="S530">
        <v>7722.58</v>
      </c>
    </row>
    <row r="531" spans="2:19" x14ac:dyDescent="0.2">
      <c r="B531" s="1">
        <v>43931</v>
      </c>
      <c r="C531">
        <v>3769.18</v>
      </c>
      <c r="D531" s="1">
        <v>43856</v>
      </c>
      <c r="E531">
        <v>12248.25</v>
      </c>
      <c r="F531" s="1">
        <v>43863</v>
      </c>
      <c r="G531">
        <v>2119.0100000000002</v>
      </c>
      <c r="H531" s="1">
        <v>43904</v>
      </c>
      <c r="I531">
        <v>10128.870000000001</v>
      </c>
      <c r="J531" s="1">
        <v>43854</v>
      </c>
      <c r="K531">
        <v>3240.02</v>
      </c>
      <c r="L531" s="1">
        <v>43854</v>
      </c>
      <c r="M531">
        <v>1569.55</v>
      </c>
      <c r="N531" s="1">
        <v>43854</v>
      </c>
      <c r="O531">
        <v>1572.81</v>
      </c>
      <c r="P531" s="1">
        <v>43903</v>
      </c>
      <c r="Q531">
        <v>4907.5709999999999</v>
      </c>
      <c r="R531" s="1">
        <v>43854</v>
      </c>
      <c r="S531">
        <v>7623.41</v>
      </c>
    </row>
    <row r="532" spans="2:19" x14ac:dyDescent="0.2">
      <c r="B532" s="1">
        <v>43938</v>
      </c>
      <c r="C532">
        <v>3839.49</v>
      </c>
      <c r="D532" s="1">
        <v>43863</v>
      </c>
      <c r="E532">
        <v>11661.85</v>
      </c>
      <c r="F532" s="1">
        <v>43870</v>
      </c>
      <c r="G532">
        <v>2211.9499999999998</v>
      </c>
      <c r="H532" s="1">
        <v>43911</v>
      </c>
      <c r="I532">
        <v>9234.09</v>
      </c>
      <c r="J532" s="1">
        <v>43861</v>
      </c>
      <c r="K532">
        <v>3153.73</v>
      </c>
      <c r="L532" s="1">
        <v>43861</v>
      </c>
      <c r="M532">
        <v>1514.14</v>
      </c>
      <c r="N532" s="1">
        <v>43861</v>
      </c>
      <c r="O532">
        <v>1531.06</v>
      </c>
      <c r="P532" s="1">
        <v>43910</v>
      </c>
      <c r="Q532">
        <v>4194.9440000000004</v>
      </c>
      <c r="R532" s="1">
        <v>43861</v>
      </c>
      <c r="S532">
        <v>7200.79</v>
      </c>
    </row>
    <row r="533" spans="2:19" x14ac:dyDescent="0.2">
      <c r="B533" s="1">
        <v>43945</v>
      </c>
      <c r="C533">
        <v>3796.97</v>
      </c>
      <c r="D533" s="1">
        <v>43870</v>
      </c>
      <c r="E533">
        <v>12098.35</v>
      </c>
      <c r="F533" s="1">
        <v>43877</v>
      </c>
      <c r="G533">
        <v>2243.59</v>
      </c>
      <c r="H533" s="1">
        <v>43918</v>
      </c>
      <c r="I533">
        <v>9698.92</v>
      </c>
      <c r="J533" s="1">
        <v>43868</v>
      </c>
      <c r="K533">
        <v>3181.48</v>
      </c>
      <c r="L533" s="1">
        <v>43868</v>
      </c>
      <c r="M533">
        <v>1535.24</v>
      </c>
      <c r="N533" s="1">
        <v>43868</v>
      </c>
      <c r="O533">
        <v>1554.49</v>
      </c>
      <c r="P533" s="1">
        <v>43917</v>
      </c>
      <c r="Q533">
        <v>4545.5709999999999</v>
      </c>
      <c r="R533" s="1">
        <v>43868</v>
      </c>
      <c r="S533">
        <v>7507.2</v>
      </c>
    </row>
    <row r="534" spans="2:19" x14ac:dyDescent="0.2">
      <c r="B534" s="1">
        <v>43952</v>
      </c>
      <c r="C534">
        <v>3912.58</v>
      </c>
      <c r="D534" s="1">
        <v>43877</v>
      </c>
      <c r="E534">
        <v>12113.45</v>
      </c>
      <c r="F534" s="1">
        <v>43884</v>
      </c>
      <c r="G534">
        <v>2162.84</v>
      </c>
      <c r="H534" s="1">
        <v>43925</v>
      </c>
      <c r="I534">
        <v>9663.6299999999992</v>
      </c>
      <c r="J534" s="1">
        <v>43875</v>
      </c>
      <c r="K534">
        <v>3220.03</v>
      </c>
      <c r="L534" s="1">
        <v>43875</v>
      </c>
      <c r="M534">
        <v>1526.3</v>
      </c>
      <c r="N534" s="1">
        <v>43875</v>
      </c>
      <c r="O534">
        <v>1544.46</v>
      </c>
      <c r="P534" s="1">
        <v>43924</v>
      </c>
      <c r="Q534">
        <v>4623.4290000000001</v>
      </c>
      <c r="R534" s="1">
        <v>43875</v>
      </c>
      <c r="S534">
        <v>7282</v>
      </c>
    </row>
    <row r="535" spans="2:19" x14ac:dyDescent="0.2">
      <c r="B535" s="1">
        <v>43959</v>
      </c>
      <c r="C535">
        <v>3963.62</v>
      </c>
      <c r="D535" s="1">
        <v>43884</v>
      </c>
      <c r="E535">
        <v>12080.85</v>
      </c>
      <c r="F535" s="1">
        <v>43891</v>
      </c>
      <c r="G535">
        <v>1987.01</v>
      </c>
      <c r="H535" s="1">
        <v>43932</v>
      </c>
      <c r="I535">
        <v>10157.61</v>
      </c>
      <c r="J535" s="1">
        <v>43882</v>
      </c>
      <c r="K535">
        <v>3181.03</v>
      </c>
      <c r="L535" s="1">
        <v>43882</v>
      </c>
      <c r="M535">
        <v>1495.09</v>
      </c>
      <c r="N535" s="1">
        <v>43882</v>
      </c>
      <c r="O535">
        <v>1531.2</v>
      </c>
      <c r="P535" s="1">
        <v>43931</v>
      </c>
      <c r="Q535">
        <v>4649.0789999999997</v>
      </c>
      <c r="R535" s="1">
        <v>43882</v>
      </c>
      <c r="S535">
        <v>7369.78</v>
      </c>
    </row>
    <row r="536" spans="2:19" x14ac:dyDescent="0.2">
      <c r="B536" s="1">
        <v>43966</v>
      </c>
      <c r="C536">
        <v>3912.82</v>
      </c>
      <c r="D536" s="1">
        <v>43891</v>
      </c>
      <c r="E536">
        <v>11201.75</v>
      </c>
      <c r="F536" s="1">
        <v>43898</v>
      </c>
      <c r="G536">
        <v>2040.22</v>
      </c>
      <c r="H536" s="1">
        <v>43939</v>
      </c>
      <c r="I536">
        <v>10597.04</v>
      </c>
      <c r="J536" s="1">
        <v>43889</v>
      </c>
      <c r="K536">
        <v>3011.08</v>
      </c>
      <c r="L536" s="1">
        <v>43889</v>
      </c>
      <c r="M536">
        <v>1340.52</v>
      </c>
      <c r="N536" s="1">
        <v>43889</v>
      </c>
      <c r="O536">
        <v>1482.64</v>
      </c>
      <c r="P536" s="1">
        <v>43938</v>
      </c>
      <c r="Q536">
        <v>4634.8209999999999</v>
      </c>
      <c r="R536" s="1">
        <v>43889</v>
      </c>
      <c r="S536">
        <v>6787.91</v>
      </c>
    </row>
    <row r="537" spans="2:19" x14ac:dyDescent="0.2">
      <c r="B537" s="1">
        <v>43973</v>
      </c>
      <c r="C537">
        <v>3824.06</v>
      </c>
      <c r="D537" s="1">
        <v>43898</v>
      </c>
      <c r="E537">
        <v>10989.45</v>
      </c>
      <c r="F537" s="1">
        <v>43905</v>
      </c>
      <c r="G537">
        <v>1771.44</v>
      </c>
      <c r="H537" s="1">
        <v>43946</v>
      </c>
      <c r="I537">
        <v>10347.36</v>
      </c>
      <c r="J537" s="1">
        <v>43896</v>
      </c>
      <c r="K537">
        <v>2960.98</v>
      </c>
      <c r="L537" s="1">
        <v>43896</v>
      </c>
      <c r="M537">
        <v>1364.57</v>
      </c>
      <c r="N537" s="1">
        <v>43896</v>
      </c>
      <c r="O537">
        <v>1483.1</v>
      </c>
      <c r="P537" s="1">
        <v>43945</v>
      </c>
      <c r="Q537">
        <v>4496.0640000000003</v>
      </c>
      <c r="R537" s="1">
        <v>43896</v>
      </c>
      <c r="S537">
        <v>6770.38</v>
      </c>
    </row>
    <row r="538" spans="2:19" x14ac:dyDescent="0.2">
      <c r="B538" s="1">
        <v>43980</v>
      </c>
      <c r="C538">
        <v>3867.02</v>
      </c>
      <c r="D538" s="1">
        <v>43905</v>
      </c>
      <c r="E538">
        <v>9955.2000000000007</v>
      </c>
      <c r="F538" s="1">
        <v>43912</v>
      </c>
      <c r="G538">
        <v>1566.15</v>
      </c>
      <c r="H538" s="1">
        <v>43953</v>
      </c>
      <c r="I538">
        <v>10992.14</v>
      </c>
      <c r="J538" s="1">
        <v>43903</v>
      </c>
      <c r="K538">
        <v>2634</v>
      </c>
      <c r="L538" s="1">
        <v>43903</v>
      </c>
      <c r="M538">
        <v>1128.9100000000001</v>
      </c>
      <c r="N538" s="1">
        <v>43903</v>
      </c>
      <c r="O538">
        <v>1344.75</v>
      </c>
      <c r="P538" s="1">
        <v>43952</v>
      </c>
      <c r="Q538">
        <v>4716.4030000000002</v>
      </c>
      <c r="R538" s="1">
        <v>43903</v>
      </c>
      <c r="S538">
        <v>5793.94</v>
      </c>
    </row>
    <row r="539" spans="2:19" x14ac:dyDescent="0.2">
      <c r="B539" s="1">
        <v>43987</v>
      </c>
      <c r="C539">
        <v>4001.25</v>
      </c>
      <c r="D539" s="1">
        <v>43912</v>
      </c>
      <c r="E539">
        <v>8745.4500000000007</v>
      </c>
      <c r="F539" s="1">
        <v>43919</v>
      </c>
      <c r="G539">
        <v>1717.73</v>
      </c>
      <c r="H539" s="1">
        <v>43960</v>
      </c>
      <c r="I539">
        <v>10901.42</v>
      </c>
      <c r="J539" s="1">
        <v>43910</v>
      </c>
      <c r="K539">
        <v>2410.7399999999998</v>
      </c>
      <c r="L539" s="1">
        <v>43910</v>
      </c>
      <c r="M539">
        <v>1127.24</v>
      </c>
      <c r="N539" s="1">
        <v>43910</v>
      </c>
      <c r="O539">
        <v>1303.28</v>
      </c>
      <c r="P539" s="1">
        <v>43959</v>
      </c>
      <c r="Q539">
        <v>4597.43</v>
      </c>
      <c r="R539" s="1">
        <v>43910</v>
      </c>
      <c r="S539">
        <v>4778.76</v>
      </c>
    </row>
    <row r="540" spans="2:19" x14ac:dyDescent="0.2">
      <c r="B540" s="1">
        <v>43994</v>
      </c>
      <c r="C540">
        <v>4003.08</v>
      </c>
      <c r="D540" s="1">
        <v>43919</v>
      </c>
      <c r="E540">
        <v>8660.25</v>
      </c>
      <c r="F540" s="1">
        <v>43926</v>
      </c>
      <c r="G540">
        <v>1725.44</v>
      </c>
      <c r="H540" s="1">
        <v>43967</v>
      </c>
      <c r="I540">
        <v>10814.92</v>
      </c>
      <c r="J540" s="1">
        <v>43917</v>
      </c>
      <c r="K540">
        <v>2528.7600000000002</v>
      </c>
      <c r="L540" s="1">
        <v>43917</v>
      </c>
      <c r="M540">
        <v>1099.76</v>
      </c>
      <c r="N540" s="1">
        <v>43917</v>
      </c>
      <c r="O540">
        <v>1343.09</v>
      </c>
      <c r="P540" s="1">
        <v>43966</v>
      </c>
      <c r="Q540">
        <v>4507.607</v>
      </c>
      <c r="R540" s="1">
        <v>43917</v>
      </c>
      <c r="S540">
        <v>5266.62</v>
      </c>
    </row>
    <row r="541" spans="2:19" x14ac:dyDescent="0.2">
      <c r="B541" s="1">
        <v>44001</v>
      </c>
      <c r="C541">
        <v>4098.71</v>
      </c>
      <c r="D541" s="1">
        <v>43926</v>
      </c>
      <c r="E541">
        <v>8083.8</v>
      </c>
      <c r="F541" s="1">
        <v>43933</v>
      </c>
      <c r="G541">
        <v>1860.7</v>
      </c>
      <c r="H541" s="1">
        <v>43974</v>
      </c>
      <c r="I541">
        <v>10811.15</v>
      </c>
      <c r="J541" s="1">
        <v>43924</v>
      </c>
      <c r="K541">
        <v>2389.29</v>
      </c>
      <c r="L541" s="1">
        <v>43924</v>
      </c>
      <c r="M541">
        <v>1138.8399999999999</v>
      </c>
      <c r="N541" s="1">
        <v>43924</v>
      </c>
      <c r="O541">
        <v>1330.65</v>
      </c>
      <c r="P541" s="1">
        <v>43973</v>
      </c>
      <c r="Q541">
        <v>4545.9520000000002</v>
      </c>
      <c r="R541" s="1">
        <v>43924</v>
      </c>
      <c r="S541">
        <v>5346.97</v>
      </c>
    </row>
    <row r="542" spans="2:19" x14ac:dyDescent="0.2">
      <c r="B542" s="1">
        <v>44008</v>
      </c>
      <c r="C542">
        <v>4138.99</v>
      </c>
      <c r="D542" s="1">
        <v>43933</v>
      </c>
      <c r="E542">
        <v>9111.9</v>
      </c>
      <c r="F542" s="1">
        <v>43940</v>
      </c>
      <c r="G542">
        <v>1914.53</v>
      </c>
      <c r="H542" s="1">
        <v>43981</v>
      </c>
      <c r="I542">
        <v>10942.16</v>
      </c>
      <c r="J542" s="1">
        <v>43931</v>
      </c>
      <c r="K542">
        <v>2571.3200000000002</v>
      </c>
      <c r="L542" s="1">
        <v>43931</v>
      </c>
      <c r="M542">
        <v>1228.03</v>
      </c>
      <c r="N542" s="1">
        <v>43931</v>
      </c>
      <c r="O542">
        <v>1357.5</v>
      </c>
      <c r="P542" s="1">
        <v>43980</v>
      </c>
      <c r="Q542">
        <v>4753.6120000000001</v>
      </c>
      <c r="R542" s="1">
        <v>43931</v>
      </c>
      <c r="S542">
        <v>5510.83</v>
      </c>
    </row>
    <row r="543" spans="2:19" x14ac:dyDescent="0.2">
      <c r="B543" s="1">
        <v>44015</v>
      </c>
      <c r="C543">
        <v>4419.6000000000004</v>
      </c>
      <c r="D543" s="1">
        <v>43940</v>
      </c>
      <c r="E543">
        <v>9266.75</v>
      </c>
      <c r="F543" s="1">
        <v>43947</v>
      </c>
      <c r="G543">
        <v>1889.01</v>
      </c>
      <c r="H543" s="1">
        <v>43988</v>
      </c>
      <c r="I543">
        <v>11479.4</v>
      </c>
      <c r="J543" s="1">
        <v>43938</v>
      </c>
      <c r="K543">
        <v>2614.6</v>
      </c>
      <c r="L543" s="1">
        <v>43938</v>
      </c>
      <c r="M543">
        <v>1239.24</v>
      </c>
      <c r="N543" s="1">
        <v>43938</v>
      </c>
      <c r="O543">
        <v>1407.34</v>
      </c>
      <c r="P543" s="1">
        <v>43987</v>
      </c>
      <c r="Q543">
        <v>4947.7820000000002</v>
      </c>
      <c r="R543" s="1">
        <v>43938</v>
      </c>
      <c r="S543">
        <v>5789.97</v>
      </c>
    </row>
    <row r="544" spans="2:19" x14ac:dyDescent="0.2">
      <c r="B544" s="1">
        <v>44022</v>
      </c>
      <c r="C544">
        <v>4753.13</v>
      </c>
      <c r="D544" s="1">
        <v>43947</v>
      </c>
      <c r="E544">
        <v>9154.4</v>
      </c>
      <c r="F544" s="1">
        <v>43954</v>
      </c>
      <c r="G544">
        <v>1947.56</v>
      </c>
      <c r="H544" s="1">
        <v>43995</v>
      </c>
      <c r="I544">
        <v>11429.94</v>
      </c>
      <c r="J544" s="1">
        <v>43945</v>
      </c>
      <c r="K544">
        <v>2518.16</v>
      </c>
      <c r="L544" s="1">
        <v>43945</v>
      </c>
      <c r="M544">
        <v>1258.78</v>
      </c>
      <c r="N544" s="1">
        <v>43945</v>
      </c>
      <c r="O544">
        <v>1369.85</v>
      </c>
      <c r="P544" s="1">
        <v>43994</v>
      </c>
      <c r="Q544">
        <v>4880.3590000000004</v>
      </c>
      <c r="R544" s="1">
        <v>43945</v>
      </c>
      <c r="S544">
        <v>5464.98</v>
      </c>
    </row>
    <row r="545" spans="2:19" x14ac:dyDescent="0.2">
      <c r="B545" s="1">
        <v>44029</v>
      </c>
      <c r="C545">
        <v>4544.7</v>
      </c>
      <c r="D545" s="1">
        <v>43954</v>
      </c>
      <c r="E545">
        <v>9859.9</v>
      </c>
      <c r="F545" s="1">
        <v>43961</v>
      </c>
      <c r="G545">
        <v>1945.82</v>
      </c>
      <c r="H545" s="1">
        <v>44002</v>
      </c>
      <c r="I545">
        <v>11549.86</v>
      </c>
      <c r="J545" s="1">
        <v>43952</v>
      </c>
      <c r="K545">
        <v>2624.23</v>
      </c>
      <c r="L545" s="1">
        <v>43952</v>
      </c>
      <c r="M545">
        <v>1301.6600000000001</v>
      </c>
      <c r="N545" s="1">
        <v>43952</v>
      </c>
      <c r="O545">
        <v>1407.78</v>
      </c>
      <c r="P545" s="1">
        <v>44001</v>
      </c>
      <c r="Q545">
        <v>4942.2749999999996</v>
      </c>
      <c r="R545" s="1">
        <v>43952</v>
      </c>
      <c r="S545">
        <v>5700.71</v>
      </c>
    </row>
    <row r="546" spans="2:19" x14ac:dyDescent="0.2">
      <c r="B546" s="1">
        <v>44036</v>
      </c>
      <c r="C546">
        <v>4505.59</v>
      </c>
      <c r="D546" s="1">
        <v>43961</v>
      </c>
      <c r="E546">
        <v>9251.5</v>
      </c>
      <c r="F546" s="1">
        <v>43968</v>
      </c>
      <c r="G546">
        <v>1927.28</v>
      </c>
      <c r="H546" s="1">
        <v>44009</v>
      </c>
      <c r="I546">
        <v>11660.67</v>
      </c>
      <c r="J546" s="1">
        <v>43959</v>
      </c>
      <c r="K546">
        <v>2591.88</v>
      </c>
      <c r="L546" s="1">
        <v>43959</v>
      </c>
      <c r="M546">
        <v>1266.02</v>
      </c>
      <c r="N546" s="1">
        <v>43959</v>
      </c>
      <c r="O546">
        <v>1382.31</v>
      </c>
      <c r="P546" s="1">
        <v>44008</v>
      </c>
      <c r="Q546">
        <v>4904.0879999999997</v>
      </c>
      <c r="R546" s="1">
        <v>43959</v>
      </c>
      <c r="S546">
        <v>5621.94</v>
      </c>
    </row>
    <row r="547" spans="2:19" x14ac:dyDescent="0.2">
      <c r="B547" s="1">
        <v>44043</v>
      </c>
      <c r="C547">
        <v>4695.05</v>
      </c>
      <c r="D547" s="1">
        <v>43968</v>
      </c>
      <c r="E547">
        <v>9136.85</v>
      </c>
      <c r="F547" s="1">
        <v>43975</v>
      </c>
      <c r="G547">
        <v>1970.13</v>
      </c>
      <c r="H547" s="1">
        <v>44016</v>
      </c>
      <c r="I547">
        <v>11909.16</v>
      </c>
      <c r="J547" s="1">
        <v>43966</v>
      </c>
      <c r="K547">
        <v>2523.5500000000002</v>
      </c>
      <c r="L547" s="1">
        <v>43966</v>
      </c>
      <c r="M547">
        <v>1280.76</v>
      </c>
      <c r="N547" s="1">
        <v>43966</v>
      </c>
      <c r="O547">
        <v>1403.44</v>
      </c>
      <c r="P547" s="1">
        <v>44015</v>
      </c>
      <c r="Q547">
        <v>4973.7939999999999</v>
      </c>
      <c r="R547" s="1">
        <v>43966</v>
      </c>
      <c r="S547">
        <v>5541.95</v>
      </c>
    </row>
    <row r="548" spans="2:19" x14ac:dyDescent="0.2">
      <c r="B548" s="1">
        <v>44050</v>
      </c>
      <c r="C548">
        <v>4707.93</v>
      </c>
      <c r="D548" s="1">
        <v>43975</v>
      </c>
      <c r="E548">
        <v>9039.25</v>
      </c>
      <c r="F548" s="1">
        <v>43982</v>
      </c>
      <c r="G548">
        <v>2029.6</v>
      </c>
      <c r="H548" s="1">
        <v>44023</v>
      </c>
      <c r="I548">
        <v>12073.68</v>
      </c>
      <c r="J548" s="1">
        <v>43973</v>
      </c>
      <c r="K548">
        <v>2499.83</v>
      </c>
      <c r="L548" s="1">
        <v>43973</v>
      </c>
      <c r="M548">
        <v>1303.97</v>
      </c>
      <c r="N548" s="1">
        <v>43973</v>
      </c>
      <c r="O548">
        <v>1436.76</v>
      </c>
      <c r="P548" s="1">
        <v>44022</v>
      </c>
      <c r="Q548">
        <v>5031.2560000000003</v>
      </c>
      <c r="R548" s="1">
        <v>43973</v>
      </c>
      <c r="S548">
        <v>5539.19</v>
      </c>
    </row>
    <row r="549" spans="2:19" x14ac:dyDescent="0.2">
      <c r="B549" s="1">
        <v>44057</v>
      </c>
      <c r="C549">
        <v>4704.63</v>
      </c>
      <c r="D549" s="1">
        <v>43982</v>
      </c>
      <c r="E549">
        <v>9580.2999999999993</v>
      </c>
      <c r="F549" s="1">
        <v>43989</v>
      </c>
      <c r="G549">
        <v>2181.87</v>
      </c>
      <c r="H549" s="1">
        <v>44030</v>
      </c>
      <c r="I549">
        <v>12181.56</v>
      </c>
      <c r="J549" s="1">
        <v>43980</v>
      </c>
      <c r="K549">
        <v>2510.75</v>
      </c>
      <c r="L549" s="1">
        <v>43980</v>
      </c>
      <c r="M549">
        <v>1342.85</v>
      </c>
      <c r="N549" s="1">
        <v>43980</v>
      </c>
      <c r="O549">
        <v>1473.25</v>
      </c>
      <c r="P549" s="1">
        <v>44029</v>
      </c>
      <c r="Q549">
        <v>5079.585</v>
      </c>
      <c r="R549" s="1">
        <v>43980</v>
      </c>
      <c r="S549">
        <v>5838.84</v>
      </c>
    </row>
    <row r="550" spans="2:19" x14ac:dyDescent="0.2">
      <c r="B550" s="1">
        <v>44064</v>
      </c>
      <c r="C550">
        <v>4718.84</v>
      </c>
      <c r="D550" s="1">
        <v>43989</v>
      </c>
      <c r="E550">
        <v>10142.15</v>
      </c>
      <c r="F550" s="1">
        <v>43996</v>
      </c>
      <c r="G550">
        <v>2132.3000000000002</v>
      </c>
      <c r="H550" s="1">
        <v>44037</v>
      </c>
      <c r="I550">
        <v>12304.04</v>
      </c>
      <c r="J550" s="1">
        <v>43987</v>
      </c>
      <c r="K550">
        <v>2751.5</v>
      </c>
      <c r="L550" s="1">
        <v>43987</v>
      </c>
      <c r="M550">
        <v>1435.7</v>
      </c>
      <c r="N550" s="1">
        <v>43987</v>
      </c>
      <c r="O550">
        <v>1556.33</v>
      </c>
      <c r="P550" s="1">
        <v>44036</v>
      </c>
      <c r="Q550">
        <v>5082.991</v>
      </c>
      <c r="R550" s="1">
        <v>43987</v>
      </c>
      <c r="S550">
        <v>6465.13</v>
      </c>
    </row>
    <row r="551" spans="2:19" x14ac:dyDescent="0.2">
      <c r="B551" s="1">
        <v>44071</v>
      </c>
      <c r="C551">
        <v>4844.2700000000004</v>
      </c>
      <c r="D551" s="1">
        <v>43996</v>
      </c>
      <c r="E551">
        <v>9972.9</v>
      </c>
      <c r="F551" s="1">
        <v>44003</v>
      </c>
      <c r="G551">
        <v>2141.3200000000002</v>
      </c>
      <c r="H551" s="1">
        <v>44044</v>
      </c>
      <c r="I551">
        <v>12664.8</v>
      </c>
      <c r="J551" s="1">
        <v>43994</v>
      </c>
      <c r="K551">
        <v>2684.63</v>
      </c>
      <c r="L551" s="1">
        <v>43994</v>
      </c>
      <c r="M551">
        <v>1382.56</v>
      </c>
      <c r="N551" s="1">
        <v>43994</v>
      </c>
      <c r="O551">
        <v>1546.02</v>
      </c>
      <c r="P551" s="1">
        <v>44043</v>
      </c>
      <c r="Q551">
        <v>5149.6270000000004</v>
      </c>
      <c r="R551" s="1">
        <v>43994</v>
      </c>
      <c r="S551">
        <v>6476.24</v>
      </c>
    </row>
    <row r="552" spans="2:19" x14ac:dyDescent="0.2">
      <c r="B552" s="1">
        <v>44078</v>
      </c>
      <c r="C552">
        <v>4770.22</v>
      </c>
      <c r="D552" s="1">
        <v>44003</v>
      </c>
      <c r="E552">
        <v>10244.4</v>
      </c>
      <c r="F552" s="1">
        <v>44010</v>
      </c>
      <c r="G552">
        <v>2134.65</v>
      </c>
      <c r="H552" s="1">
        <v>44051</v>
      </c>
      <c r="I552">
        <v>12828.87</v>
      </c>
      <c r="J552" s="1">
        <v>44001</v>
      </c>
      <c r="K552">
        <v>2634.83</v>
      </c>
      <c r="L552" s="1">
        <v>44001</v>
      </c>
      <c r="M552">
        <v>1370.82</v>
      </c>
      <c r="N552" s="1">
        <v>44001</v>
      </c>
      <c r="O552">
        <v>1507.26</v>
      </c>
      <c r="P552" s="1">
        <v>44050</v>
      </c>
      <c r="Q552">
        <v>5143.893</v>
      </c>
      <c r="R552" s="1">
        <v>44001</v>
      </c>
      <c r="S552">
        <v>6315.07</v>
      </c>
    </row>
    <row r="553" spans="2:19" x14ac:dyDescent="0.2">
      <c r="B553" s="1">
        <v>44085</v>
      </c>
      <c r="C553">
        <v>4627.28</v>
      </c>
      <c r="D553" s="1">
        <v>44010</v>
      </c>
      <c r="E553">
        <v>10383</v>
      </c>
      <c r="F553" s="1">
        <v>44017</v>
      </c>
      <c r="G553">
        <v>2152.41</v>
      </c>
      <c r="H553" s="1">
        <v>44058</v>
      </c>
      <c r="I553">
        <v>12795.46</v>
      </c>
      <c r="J553" s="1">
        <v>44008</v>
      </c>
      <c r="K553">
        <v>2604.5100000000002</v>
      </c>
      <c r="L553" s="1">
        <v>44008</v>
      </c>
      <c r="M553">
        <v>1330.34</v>
      </c>
      <c r="N553" s="1">
        <v>44008</v>
      </c>
      <c r="O553">
        <v>1488.14</v>
      </c>
      <c r="P553" s="1">
        <v>44057</v>
      </c>
      <c r="Q553">
        <v>5247.69</v>
      </c>
      <c r="R553" s="1">
        <v>44008</v>
      </c>
      <c r="S553">
        <v>6191.84</v>
      </c>
    </row>
    <row r="554" spans="2:19" x14ac:dyDescent="0.2">
      <c r="B554" s="1">
        <v>44092</v>
      </c>
      <c r="C554">
        <v>4737.09</v>
      </c>
      <c r="D554" s="1">
        <v>44017</v>
      </c>
      <c r="E554">
        <v>10607.35</v>
      </c>
      <c r="F554" s="1">
        <v>44024</v>
      </c>
      <c r="G554">
        <v>2150.25</v>
      </c>
      <c r="H554" s="1">
        <v>44065</v>
      </c>
      <c r="I554">
        <v>12607.84</v>
      </c>
      <c r="J554" s="1">
        <v>44015</v>
      </c>
      <c r="K554">
        <v>2652.94</v>
      </c>
      <c r="L554" s="1">
        <v>44015</v>
      </c>
      <c r="M554">
        <v>1372.27</v>
      </c>
      <c r="N554" s="1">
        <v>44015</v>
      </c>
      <c r="O554">
        <v>1552.65</v>
      </c>
      <c r="P554" s="1">
        <v>44064</v>
      </c>
      <c r="Q554">
        <v>5272.81</v>
      </c>
      <c r="R554" s="1">
        <v>44015</v>
      </c>
      <c r="S554">
        <v>6372.66</v>
      </c>
    </row>
    <row r="555" spans="2:19" x14ac:dyDescent="0.2">
      <c r="B555" s="1">
        <v>44099</v>
      </c>
      <c r="C555">
        <v>4570.0200000000004</v>
      </c>
      <c r="D555" s="1">
        <v>44024</v>
      </c>
      <c r="E555">
        <v>10768.05</v>
      </c>
      <c r="F555" s="1">
        <v>44031</v>
      </c>
      <c r="G555">
        <v>2201.19</v>
      </c>
      <c r="H555" s="1">
        <v>44072</v>
      </c>
      <c r="I555">
        <v>12728.85</v>
      </c>
      <c r="J555" s="1">
        <v>44022</v>
      </c>
      <c r="K555">
        <v>2652.65</v>
      </c>
      <c r="L555" s="1">
        <v>44022</v>
      </c>
      <c r="M555">
        <v>1350.5</v>
      </c>
      <c r="N555" s="1">
        <v>44022</v>
      </c>
      <c r="O555">
        <v>1591.84</v>
      </c>
      <c r="P555" s="1">
        <v>44071</v>
      </c>
      <c r="Q555">
        <v>5346.6589999999997</v>
      </c>
      <c r="R555" s="1">
        <v>44022</v>
      </c>
      <c r="S555">
        <v>6197.38</v>
      </c>
    </row>
    <row r="556" spans="2:19" x14ac:dyDescent="0.2">
      <c r="B556" s="1">
        <v>44106</v>
      </c>
      <c r="C556">
        <v>4587.3999999999996</v>
      </c>
      <c r="D556" s="1">
        <v>44031</v>
      </c>
      <c r="E556">
        <v>10901.7</v>
      </c>
      <c r="F556" s="1">
        <v>44038</v>
      </c>
      <c r="G556">
        <v>2200.44</v>
      </c>
      <c r="H556" s="1">
        <v>44079</v>
      </c>
      <c r="I556">
        <v>12637.95</v>
      </c>
      <c r="J556" s="1">
        <v>44029</v>
      </c>
      <c r="K556">
        <v>2618.48</v>
      </c>
      <c r="L556" s="1">
        <v>44029</v>
      </c>
      <c r="M556">
        <v>1359.58</v>
      </c>
      <c r="N556" s="1">
        <v>44029</v>
      </c>
      <c r="O556">
        <v>1596.33</v>
      </c>
      <c r="P556" s="1">
        <v>44078</v>
      </c>
      <c r="Q556">
        <v>5239.8509999999997</v>
      </c>
      <c r="R556" s="1">
        <v>44029</v>
      </c>
      <c r="S556">
        <v>6088.75</v>
      </c>
    </row>
    <row r="557" spans="2:19" x14ac:dyDescent="0.2">
      <c r="B557" s="1">
        <v>44113</v>
      </c>
      <c r="C557">
        <v>4681.1400000000003</v>
      </c>
      <c r="D557" s="1">
        <v>44038</v>
      </c>
      <c r="E557">
        <v>11194.15</v>
      </c>
      <c r="F557" s="1">
        <v>44045</v>
      </c>
      <c r="G557">
        <v>2249.37</v>
      </c>
      <c r="H557" s="1">
        <v>44086</v>
      </c>
      <c r="I557">
        <v>12675.95</v>
      </c>
      <c r="J557" s="1">
        <v>44036</v>
      </c>
      <c r="K557">
        <v>2579.5100000000002</v>
      </c>
      <c r="L557" s="1">
        <v>44036</v>
      </c>
      <c r="M557">
        <v>1340.92</v>
      </c>
      <c r="N557" s="1">
        <v>44036</v>
      </c>
      <c r="O557">
        <v>1589.61</v>
      </c>
      <c r="P557" s="1">
        <v>44085</v>
      </c>
      <c r="Q557">
        <v>5016.7120000000004</v>
      </c>
      <c r="R557" s="1">
        <v>44036</v>
      </c>
      <c r="S557">
        <v>6003.26</v>
      </c>
    </row>
    <row r="558" spans="2:19" x14ac:dyDescent="0.2">
      <c r="B558" s="1">
        <v>44120</v>
      </c>
      <c r="C558">
        <v>4791.68</v>
      </c>
      <c r="D558" s="1">
        <v>44045</v>
      </c>
      <c r="E558">
        <v>11073.45</v>
      </c>
      <c r="F558" s="1">
        <v>44052</v>
      </c>
      <c r="G558">
        <v>2351.67</v>
      </c>
      <c r="H558" s="1">
        <v>44093</v>
      </c>
      <c r="I558">
        <v>12875.62</v>
      </c>
      <c r="J558" s="1">
        <v>44043</v>
      </c>
      <c r="K558">
        <v>2529.8200000000002</v>
      </c>
      <c r="L558" s="1">
        <v>44043</v>
      </c>
      <c r="M558">
        <v>1328.53</v>
      </c>
      <c r="N558" s="1">
        <v>44043</v>
      </c>
      <c r="O558">
        <v>1603.75</v>
      </c>
      <c r="P558" s="1">
        <v>44092</v>
      </c>
      <c r="Q558">
        <v>5059.223</v>
      </c>
      <c r="R558" s="1">
        <v>44043</v>
      </c>
      <c r="S558">
        <v>5928.45</v>
      </c>
    </row>
    <row r="559" spans="2:19" x14ac:dyDescent="0.2">
      <c r="B559" s="1">
        <v>44127</v>
      </c>
      <c r="C559">
        <v>4718.49</v>
      </c>
      <c r="D559" s="1">
        <v>44052</v>
      </c>
      <c r="E559">
        <v>11214.05</v>
      </c>
      <c r="F559" s="1">
        <v>44059</v>
      </c>
      <c r="G559">
        <v>2407.4899999999998</v>
      </c>
      <c r="H559" s="1">
        <v>44100</v>
      </c>
      <c r="I559">
        <v>12232.91</v>
      </c>
      <c r="J559" s="1">
        <v>44050</v>
      </c>
      <c r="K559">
        <v>2545.5100000000002</v>
      </c>
      <c r="L559" s="1">
        <v>44050</v>
      </c>
      <c r="M559">
        <v>1324.4</v>
      </c>
      <c r="N559" s="1">
        <v>44050</v>
      </c>
      <c r="O559">
        <v>1578.14</v>
      </c>
      <c r="P559" s="1">
        <v>44099</v>
      </c>
      <c r="Q559">
        <v>4945.7910000000002</v>
      </c>
      <c r="R559" s="1">
        <v>44050</v>
      </c>
      <c r="S559">
        <v>5846.02</v>
      </c>
    </row>
    <row r="560" spans="2:19" x14ac:dyDescent="0.2">
      <c r="B560" s="1">
        <v>44134</v>
      </c>
      <c r="C560">
        <v>4695.33</v>
      </c>
      <c r="D560" s="1">
        <v>44059</v>
      </c>
      <c r="E560">
        <v>11178.4</v>
      </c>
      <c r="F560" s="1">
        <v>44066</v>
      </c>
      <c r="G560">
        <v>2304.59</v>
      </c>
      <c r="H560" s="1">
        <v>44107</v>
      </c>
      <c r="I560">
        <v>12515.61</v>
      </c>
      <c r="J560" s="1">
        <v>44057</v>
      </c>
      <c r="K560">
        <v>2581.3200000000002</v>
      </c>
      <c r="L560" s="1">
        <v>44057</v>
      </c>
      <c r="M560">
        <v>1327.05</v>
      </c>
      <c r="N560" s="1">
        <v>44057</v>
      </c>
      <c r="O560">
        <v>1564.59</v>
      </c>
      <c r="P560" s="1">
        <v>44106</v>
      </c>
      <c r="Q560">
        <v>4926.7340000000004</v>
      </c>
      <c r="R560" s="1">
        <v>44057</v>
      </c>
      <c r="S560">
        <v>6076.91</v>
      </c>
    </row>
    <row r="561" spans="2:19" x14ac:dyDescent="0.2">
      <c r="B561" s="1">
        <v>44141</v>
      </c>
      <c r="C561">
        <v>4885.72</v>
      </c>
      <c r="D561" s="1">
        <v>44066</v>
      </c>
      <c r="E561">
        <v>11371.6</v>
      </c>
      <c r="F561" s="1">
        <v>44073</v>
      </c>
      <c r="G561">
        <v>2353.8000000000002</v>
      </c>
      <c r="H561" s="1">
        <v>44114</v>
      </c>
      <c r="I561">
        <v>12887.19</v>
      </c>
      <c r="J561" s="1">
        <v>44064</v>
      </c>
      <c r="K561">
        <v>2528.54</v>
      </c>
      <c r="L561" s="1">
        <v>44064</v>
      </c>
      <c r="M561">
        <v>1299.26</v>
      </c>
      <c r="N561" s="1">
        <v>44064</v>
      </c>
      <c r="O561">
        <v>1577.12</v>
      </c>
      <c r="P561" s="1">
        <v>44113</v>
      </c>
      <c r="Q561">
        <v>5053.6629999999996</v>
      </c>
      <c r="R561" s="1">
        <v>44064</v>
      </c>
      <c r="S561">
        <v>6005.4</v>
      </c>
    </row>
    <row r="562" spans="2:19" x14ac:dyDescent="0.2">
      <c r="B562" s="1">
        <v>44148</v>
      </c>
      <c r="C562">
        <v>4856.8500000000004</v>
      </c>
      <c r="D562" s="1">
        <v>44073</v>
      </c>
      <c r="E562">
        <v>11647.6</v>
      </c>
      <c r="F562" s="1">
        <v>44080</v>
      </c>
      <c r="G562">
        <v>2368.25</v>
      </c>
      <c r="H562" s="1">
        <v>44121</v>
      </c>
      <c r="I562">
        <v>12750.37</v>
      </c>
      <c r="J562" s="1">
        <v>44071</v>
      </c>
      <c r="K562">
        <v>2539.63</v>
      </c>
      <c r="L562" s="1">
        <v>44071</v>
      </c>
      <c r="M562">
        <v>1323.31</v>
      </c>
      <c r="N562" s="1">
        <v>44071</v>
      </c>
      <c r="O562">
        <v>1525.21</v>
      </c>
      <c r="P562" s="1">
        <v>44120</v>
      </c>
      <c r="Q562">
        <v>5103.4139999999998</v>
      </c>
      <c r="R562" s="1">
        <v>44071</v>
      </c>
      <c r="S562">
        <v>5884.18</v>
      </c>
    </row>
    <row r="563" spans="2:19" x14ac:dyDescent="0.2">
      <c r="B563" s="1">
        <v>44155</v>
      </c>
      <c r="C563">
        <v>4943.29</v>
      </c>
      <c r="D563" s="1">
        <v>44080</v>
      </c>
      <c r="E563">
        <v>11333.85</v>
      </c>
      <c r="F563" s="1">
        <v>44087</v>
      </c>
      <c r="G563">
        <v>2396.69</v>
      </c>
      <c r="H563" s="1">
        <v>44128</v>
      </c>
      <c r="I563">
        <v>12898.82</v>
      </c>
      <c r="J563" s="1">
        <v>44078</v>
      </c>
      <c r="K563">
        <v>2509.64</v>
      </c>
      <c r="L563" s="1">
        <v>44078</v>
      </c>
      <c r="M563">
        <v>1311.95</v>
      </c>
      <c r="N563" s="1">
        <v>44078</v>
      </c>
      <c r="O563">
        <v>1515.86</v>
      </c>
      <c r="P563" s="1">
        <v>44127</v>
      </c>
      <c r="Q563">
        <v>5112.1880000000001</v>
      </c>
      <c r="R563" s="1">
        <v>44078</v>
      </c>
      <c r="S563">
        <v>5785.09</v>
      </c>
    </row>
    <row r="564" spans="2:19" x14ac:dyDescent="0.2">
      <c r="B564" s="1">
        <v>44162</v>
      </c>
      <c r="C564">
        <v>4980.7700000000004</v>
      </c>
      <c r="D564" s="1">
        <v>44087</v>
      </c>
      <c r="E564">
        <v>11464.45</v>
      </c>
      <c r="F564" s="1">
        <v>44094</v>
      </c>
      <c r="G564">
        <v>2412.4</v>
      </c>
      <c r="H564" s="1">
        <v>44135</v>
      </c>
      <c r="I564">
        <v>12546.34</v>
      </c>
      <c r="J564" s="1">
        <v>44085</v>
      </c>
      <c r="K564">
        <v>2490.09</v>
      </c>
      <c r="L564" s="1">
        <v>44085</v>
      </c>
      <c r="M564">
        <v>1279.96</v>
      </c>
      <c r="N564" s="1">
        <v>44085</v>
      </c>
      <c r="O564">
        <v>1504.85</v>
      </c>
      <c r="P564" s="1">
        <v>44134</v>
      </c>
      <c r="Q564">
        <v>5128.2250000000004</v>
      </c>
      <c r="R564" s="1">
        <v>44085</v>
      </c>
      <c r="S564">
        <v>5967.96</v>
      </c>
    </row>
    <row r="565" spans="2:19" x14ac:dyDescent="0.2">
      <c r="B565" s="1">
        <v>44169</v>
      </c>
      <c r="C565">
        <v>5065.92</v>
      </c>
      <c r="D565" s="1">
        <v>44094</v>
      </c>
      <c r="E565">
        <v>11504.95</v>
      </c>
      <c r="F565" s="1">
        <v>44101</v>
      </c>
      <c r="G565">
        <v>2278.79</v>
      </c>
      <c r="H565" s="1">
        <v>44142</v>
      </c>
      <c r="I565">
        <v>12973.53</v>
      </c>
      <c r="J565" s="1">
        <v>44092</v>
      </c>
      <c r="K565">
        <v>2497.71</v>
      </c>
      <c r="L565" s="1">
        <v>44092</v>
      </c>
      <c r="M565">
        <v>1288.3900000000001</v>
      </c>
      <c r="N565" s="1">
        <v>44092</v>
      </c>
      <c r="O565">
        <v>1506.63</v>
      </c>
      <c r="P565" s="1">
        <v>44141</v>
      </c>
      <c r="Q565">
        <v>5335.5290000000005</v>
      </c>
      <c r="R565" s="1">
        <v>44092</v>
      </c>
      <c r="S565">
        <v>5908.9</v>
      </c>
    </row>
    <row r="566" spans="2:19" x14ac:dyDescent="0.2">
      <c r="B566" s="1">
        <v>44176</v>
      </c>
      <c r="C566">
        <v>4889.63</v>
      </c>
      <c r="D566" s="1">
        <v>44101</v>
      </c>
      <c r="E566">
        <v>11050.25</v>
      </c>
      <c r="F566" s="1">
        <v>44108</v>
      </c>
      <c r="G566">
        <v>2327.89</v>
      </c>
      <c r="H566" s="1">
        <v>44149</v>
      </c>
      <c r="I566">
        <v>13273.33</v>
      </c>
      <c r="J566" s="1">
        <v>44099</v>
      </c>
      <c r="K566">
        <v>2472.2800000000002</v>
      </c>
      <c r="L566" s="1">
        <v>44099</v>
      </c>
      <c r="M566">
        <v>1244.94</v>
      </c>
      <c r="N566" s="1">
        <v>44099</v>
      </c>
      <c r="O566">
        <v>1509.14</v>
      </c>
      <c r="P566" s="1">
        <v>44148</v>
      </c>
      <c r="Q566">
        <v>5461.058</v>
      </c>
      <c r="R566" s="1">
        <v>44099</v>
      </c>
      <c r="S566">
        <v>5838.66</v>
      </c>
    </row>
    <row r="567" spans="2:19" x14ac:dyDescent="0.2">
      <c r="B567" s="1">
        <v>44183</v>
      </c>
      <c r="C567">
        <v>4999.97</v>
      </c>
      <c r="D567" s="1">
        <v>44108</v>
      </c>
      <c r="E567">
        <v>11416.95</v>
      </c>
      <c r="F567" s="1">
        <v>44115</v>
      </c>
      <c r="G567">
        <v>2391.96</v>
      </c>
      <c r="H567" s="1">
        <v>44156</v>
      </c>
      <c r="I567">
        <v>13716.44</v>
      </c>
      <c r="J567" s="1">
        <v>44106</v>
      </c>
      <c r="K567">
        <v>2496.11</v>
      </c>
      <c r="L567" s="1">
        <v>44106</v>
      </c>
      <c r="M567">
        <v>1237.54</v>
      </c>
      <c r="N567" s="1">
        <v>44106</v>
      </c>
      <c r="O567">
        <v>1500.3</v>
      </c>
      <c r="P567" s="1">
        <v>44155</v>
      </c>
      <c r="Q567">
        <v>5571.6559999999999</v>
      </c>
      <c r="R567" s="1">
        <v>44106</v>
      </c>
      <c r="S567">
        <v>5999.4</v>
      </c>
    </row>
    <row r="568" spans="2:19" x14ac:dyDescent="0.2">
      <c r="B568" s="1">
        <v>44190</v>
      </c>
      <c r="C568">
        <v>5042.01</v>
      </c>
      <c r="D568" s="1">
        <v>44115</v>
      </c>
      <c r="E568">
        <v>11914.2</v>
      </c>
      <c r="F568" s="1">
        <v>44122</v>
      </c>
      <c r="G568">
        <v>2341.5300000000002</v>
      </c>
      <c r="H568" s="1">
        <v>44163</v>
      </c>
      <c r="I568">
        <v>13867.09</v>
      </c>
      <c r="J568" s="1">
        <v>44113</v>
      </c>
      <c r="K568">
        <v>2532.96</v>
      </c>
      <c r="L568" s="1">
        <v>44113</v>
      </c>
      <c r="M568">
        <v>1267.1400000000001</v>
      </c>
      <c r="N568" s="1">
        <v>44113</v>
      </c>
      <c r="O568">
        <v>1530.35</v>
      </c>
      <c r="P568" s="1">
        <v>44162</v>
      </c>
      <c r="Q568">
        <v>5783.335</v>
      </c>
      <c r="R568" s="1">
        <v>44113</v>
      </c>
      <c r="S568">
        <v>5931.61</v>
      </c>
    </row>
    <row r="569" spans="2:19" x14ac:dyDescent="0.2">
      <c r="B569" s="1">
        <v>44197</v>
      </c>
      <c r="C569">
        <v>5211.29</v>
      </c>
      <c r="D569" s="1">
        <v>44122</v>
      </c>
      <c r="E569">
        <v>11762.45</v>
      </c>
      <c r="F569" s="1">
        <v>44129</v>
      </c>
      <c r="G569">
        <v>2360.81</v>
      </c>
      <c r="H569" s="1">
        <v>44170</v>
      </c>
      <c r="I569">
        <v>14132.44</v>
      </c>
      <c r="J569" s="1">
        <v>44120</v>
      </c>
      <c r="K569">
        <v>2533.02</v>
      </c>
      <c r="L569" s="1">
        <v>44120</v>
      </c>
      <c r="M569">
        <v>1233.68</v>
      </c>
      <c r="N569" s="1">
        <v>44120</v>
      </c>
      <c r="O569">
        <v>1503.84</v>
      </c>
      <c r="P569" s="1">
        <v>44169</v>
      </c>
      <c r="Q569">
        <v>5810.4830000000002</v>
      </c>
      <c r="R569" s="1">
        <v>44120</v>
      </c>
      <c r="S569">
        <v>5898.47</v>
      </c>
    </row>
    <row r="570" spans="2:19" x14ac:dyDescent="0.2">
      <c r="B570" s="1">
        <v>44204</v>
      </c>
      <c r="C570">
        <v>5495.43</v>
      </c>
      <c r="D570" s="1">
        <v>44129</v>
      </c>
      <c r="E570">
        <v>11930.35</v>
      </c>
      <c r="F570" s="1">
        <v>44136</v>
      </c>
      <c r="G570">
        <v>2267.15</v>
      </c>
      <c r="H570" s="1">
        <v>44177</v>
      </c>
      <c r="I570">
        <v>14261.69</v>
      </c>
      <c r="J570" s="1">
        <v>44127</v>
      </c>
      <c r="K570">
        <v>2537.39</v>
      </c>
      <c r="L570" s="1">
        <v>44127</v>
      </c>
      <c r="M570">
        <v>1213.6099999999999</v>
      </c>
      <c r="N570" s="1">
        <v>44127</v>
      </c>
      <c r="O570">
        <v>1494.64</v>
      </c>
      <c r="P570" s="1">
        <v>44176</v>
      </c>
      <c r="Q570">
        <v>5938.3289999999997</v>
      </c>
      <c r="R570" s="1">
        <v>44127</v>
      </c>
      <c r="S570">
        <v>6484.06</v>
      </c>
    </row>
    <row r="571" spans="2:19" x14ac:dyDescent="0.2">
      <c r="B571" s="1">
        <v>44211</v>
      </c>
      <c r="C571">
        <v>5458.08</v>
      </c>
      <c r="D571" s="1">
        <v>44136</v>
      </c>
      <c r="E571">
        <v>11642.4</v>
      </c>
      <c r="F571" s="1">
        <v>44143</v>
      </c>
      <c r="G571">
        <v>2416.5</v>
      </c>
      <c r="H571" s="1">
        <v>44184</v>
      </c>
      <c r="I571">
        <v>14249.96</v>
      </c>
      <c r="J571" s="1">
        <v>44134</v>
      </c>
      <c r="K571">
        <v>2423.84</v>
      </c>
      <c r="L571" s="1">
        <v>44134</v>
      </c>
      <c r="M571">
        <v>1194.95</v>
      </c>
      <c r="N571" s="1">
        <v>44134</v>
      </c>
      <c r="O571">
        <v>1466.89</v>
      </c>
      <c r="P571" s="1">
        <v>44183</v>
      </c>
      <c r="Q571">
        <v>6104.3239999999996</v>
      </c>
      <c r="R571" s="1">
        <v>44134</v>
      </c>
      <c r="S571">
        <v>6324</v>
      </c>
    </row>
    <row r="572" spans="2:19" x14ac:dyDescent="0.2">
      <c r="B572" s="1">
        <v>44218</v>
      </c>
      <c r="C572">
        <v>5569.78</v>
      </c>
      <c r="D572" s="1">
        <v>44143</v>
      </c>
      <c r="E572">
        <v>12263.55</v>
      </c>
      <c r="F572" s="1">
        <v>44150</v>
      </c>
      <c r="G572">
        <v>2493.87</v>
      </c>
      <c r="H572" s="1">
        <v>44191</v>
      </c>
      <c r="I572">
        <v>14331.42</v>
      </c>
      <c r="J572" s="1">
        <v>44141</v>
      </c>
      <c r="K572">
        <v>2578.6799999999998</v>
      </c>
      <c r="L572" s="1">
        <v>44141</v>
      </c>
      <c r="M572">
        <v>1260.08</v>
      </c>
      <c r="N572" s="1">
        <v>44141</v>
      </c>
      <c r="O572">
        <v>1519.64</v>
      </c>
      <c r="P572" s="1">
        <v>44190</v>
      </c>
      <c r="Q572">
        <v>6008.7089999999998</v>
      </c>
      <c r="R572" s="1">
        <v>44141</v>
      </c>
      <c r="S572">
        <v>6685.69</v>
      </c>
    </row>
    <row r="573" spans="2:19" x14ac:dyDescent="0.2">
      <c r="B573" s="1">
        <v>44225</v>
      </c>
      <c r="C573">
        <v>5351.96</v>
      </c>
      <c r="D573" s="1">
        <v>44150</v>
      </c>
      <c r="E573">
        <v>12780.25</v>
      </c>
      <c r="F573" s="1">
        <v>44157</v>
      </c>
      <c r="G573">
        <v>2553.5</v>
      </c>
      <c r="H573" s="1">
        <v>44198</v>
      </c>
      <c r="I573">
        <v>14732.53</v>
      </c>
      <c r="J573" s="1">
        <v>44148</v>
      </c>
      <c r="K573">
        <v>2711.39</v>
      </c>
      <c r="L573" s="1">
        <v>44148</v>
      </c>
      <c r="M573">
        <v>1346.47</v>
      </c>
      <c r="N573" s="1">
        <v>44148</v>
      </c>
      <c r="O573">
        <v>1589.69</v>
      </c>
      <c r="P573" s="1">
        <v>44197</v>
      </c>
      <c r="Q573">
        <v>5979.0730000000003</v>
      </c>
      <c r="R573" s="1">
        <v>44148</v>
      </c>
      <c r="S573">
        <v>6969.88</v>
      </c>
    </row>
    <row r="574" spans="2:19" x14ac:dyDescent="0.2">
      <c r="B574" s="1">
        <v>44232</v>
      </c>
      <c r="C574">
        <v>5483.41</v>
      </c>
      <c r="D574" s="1">
        <v>44157</v>
      </c>
      <c r="E574">
        <v>12859.05</v>
      </c>
      <c r="F574" s="1">
        <v>44164</v>
      </c>
      <c r="G574">
        <v>2633.45</v>
      </c>
      <c r="H574" s="1">
        <v>44205</v>
      </c>
      <c r="I574">
        <v>15463.95</v>
      </c>
      <c r="J574" s="1">
        <v>44155</v>
      </c>
      <c r="K574">
        <v>2813.01</v>
      </c>
      <c r="L574" s="1">
        <v>44155</v>
      </c>
      <c r="M574">
        <v>1389.34</v>
      </c>
      <c r="N574" s="1">
        <v>44155</v>
      </c>
      <c r="O574">
        <v>1593.75</v>
      </c>
      <c r="P574" s="1">
        <v>44204</v>
      </c>
      <c r="Q574">
        <v>6257.835</v>
      </c>
      <c r="R574" s="1">
        <v>44155</v>
      </c>
      <c r="S574">
        <v>7169.79</v>
      </c>
    </row>
    <row r="575" spans="2:19" x14ac:dyDescent="0.2">
      <c r="B575" s="1">
        <v>44239</v>
      </c>
      <c r="C575">
        <v>5807.72</v>
      </c>
      <c r="D575" s="1">
        <v>44164</v>
      </c>
      <c r="E575">
        <v>12968.95</v>
      </c>
      <c r="F575" s="1">
        <v>44171</v>
      </c>
      <c r="G575">
        <v>2731.45</v>
      </c>
      <c r="H575" s="1">
        <v>44212</v>
      </c>
      <c r="I575">
        <v>15616.39</v>
      </c>
      <c r="J575" s="1">
        <v>44162</v>
      </c>
      <c r="K575">
        <v>2855.82</v>
      </c>
      <c r="L575" s="1">
        <v>44162</v>
      </c>
      <c r="M575">
        <v>1437.78</v>
      </c>
      <c r="N575" s="1">
        <v>44162</v>
      </c>
      <c r="O575">
        <v>1607.59</v>
      </c>
      <c r="P575" s="1">
        <v>44211</v>
      </c>
      <c r="Q575">
        <v>6373.4120000000003</v>
      </c>
      <c r="R575" s="1">
        <v>44162</v>
      </c>
      <c r="S575">
        <v>6791.46</v>
      </c>
    </row>
    <row r="576" spans="2:19" x14ac:dyDescent="0.2">
      <c r="B576" s="1">
        <v>44246</v>
      </c>
      <c r="C576">
        <v>5778.84</v>
      </c>
      <c r="D576" s="1">
        <v>44171</v>
      </c>
      <c r="E576">
        <v>13258.55</v>
      </c>
      <c r="F576" s="1">
        <v>44178</v>
      </c>
      <c r="G576">
        <v>2770.06</v>
      </c>
      <c r="H576" s="1">
        <v>44219</v>
      </c>
      <c r="I576">
        <v>16019.03</v>
      </c>
      <c r="J576" s="1">
        <v>44169</v>
      </c>
      <c r="K576">
        <v>2839.89</v>
      </c>
      <c r="L576" s="1">
        <v>44169</v>
      </c>
      <c r="M576">
        <v>1449.83</v>
      </c>
      <c r="N576" s="1">
        <v>44169</v>
      </c>
      <c r="O576">
        <v>1621.85</v>
      </c>
      <c r="P576" s="1">
        <v>44218</v>
      </c>
      <c r="Q576">
        <v>6307.1270000000004</v>
      </c>
      <c r="R576" s="1">
        <v>44169</v>
      </c>
      <c r="S576">
        <v>7134.56</v>
      </c>
    </row>
    <row r="577" spans="2:19" x14ac:dyDescent="0.2">
      <c r="B577" s="1">
        <v>44253</v>
      </c>
      <c r="C577">
        <v>5336.76</v>
      </c>
      <c r="D577" s="1">
        <v>44178</v>
      </c>
      <c r="E577">
        <v>13513.85</v>
      </c>
      <c r="F577" s="1">
        <v>44185</v>
      </c>
      <c r="G577">
        <v>2772.18</v>
      </c>
      <c r="H577" s="1">
        <v>44226</v>
      </c>
      <c r="I577">
        <v>15138.31</v>
      </c>
      <c r="J577" s="1">
        <v>44176</v>
      </c>
      <c r="K577">
        <v>2821.7</v>
      </c>
      <c r="L577" s="1">
        <v>44176</v>
      </c>
      <c r="M577">
        <v>1482.67</v>
      </c>
      <c r="N577" s="1">
        <v>44176</v>
      </c>
      <c r="O577">
        <v>1684.58</v>
      </c>
      <c r="P577" s="1">
        <v>44225</v>
      </c>
      <c r="Q577">
        <v>5862.3519999999999</v>
      </c>
      <c r="R577" s="1">
        <v>44176</v>
      </c>
      <c r="S577">
        <v>7246.16</v>
      </c>
    </row>
    <row r="578" spans="2:19" x14ac:dyDescent="0.2">
      <c r="B578" s="1">
        <v>44260</v>
      </c>
      <c r="C578">
        <v>5262.8</v>
      </c>
      <c r="D578" s="1">
        <v>44185</v>
      </c>
      <c r="E578">
        <v>13760.55</v>
      </c>
      <c r="F578" s="1">
        <v>44192</v>
      </c>
      <c r="G578">
        <v>2806.86</v>
      </c>
      <c r="H578" s="1">
        <v>44233</v>
      </c>
      <c r="I578">
        <v>15802.4</v>
      </c>
      <c r="J578" s="1">
        <v>44183</v>
      </c>
      <c r="K578">
        <v>2848.98</v>
      </c>
      <c r="L578" s="1">
        <v>44183</v>
      </c>
      <c r="M578">
        <v>1482.38</v>
      </c>
      <c r="N578" s="1">
        <v>44183</v>
      </c>
      <c r="O578">
        <v>1652.49</v>
      </c>
      <c r="P578" s="1">
        <v>44232</v>
      </c>
      <c r="Q578">
        <v>6151.7290000000003</v>
      </c>
      <c r="R578" s="1">
        <v>44183</v>
      </c>
      <c r="S578">
        <v>7272.8</v>
      </c>
    </row>
    <row r="579" spans="2:19" x14ac:dyDescent="0.2">
      <c r="B579" s="1">
        <v>44267</v>
      </c>
      <c r="C579">
        <v>5146.38</v>
      </c>
      <c r="D579" s="1">
        <v>44192</v>
      </c>
      <c r="E579">
        <v>13749.25</v>
      </c>
      <c r="F579" s="1">
        <v>44199</v>
      </c>
      <c r="G579">
        <v>2873.47</v>
      </c>
      <c r="H579" s="1">
        <v>44247</v>
      </c>
      <c r="I579">
        <v>16341.38</v>
      </c>
      <c r="J579" s="1">
        <v>44190</v>
      </c>
      <c r="K579">
        <v>2842.04</v>
      </c>
      <c r="L579" s="1">
        <v>44190</v>
      </c>
      <c r="M579">
        <v>1486.31</v>
      </c>
      <c r="N579" s="1">
        <v>44190</v>
      </c>
      <c r="O579">
        <v>1641.17</v>
      </c>
      <c r="P579" s="1">
        <v>44239</v>
      </c>
      <c r="Q579">
        <v>6222.5209999999997</v>
      </c>
      <c r="R579" s="1">
        <v>44190</v>
      </c>
      <c r="S579">
        <v>7204.38</v>
      </c>
    </row>
    <row r="580" spans="2:19" x14ac:dyDescent="0.2">
      <c r="B580" s="1">
        <v>44274</v>
      </c>
      <c r="C580">
        <v>5007.09</v>
      </c>
      <c r="D580" s="1">
        <v>44199</v>
      </c>
      <c r="E580">
        <v>14018.5</v>
      </c>
      <c r="F580" s="1">
        <v>44206</v>
      </c>
      <c r="G580">
        <v>3152.18</v>
      </c>
      <c r="H580" s="1">
        <v>44254</v>
      </c>
      <c r="I580">
        <v>15953.8</v>
      </c>
      <c r="J580" s="1">
        <v>44197</v>
      </c>
      <c r="K580">
        <v>2843.81</v>
      </c>
      <c r="L580" s="1">
        <v>44197</v>
      </c>
      <c r="M580">
        <v>1449.35</v>
      </c>
      <c r="N580" s="1">
        <v>44197</v>
      </c>
      <c r="O580">
        <v>1627.21</v>
      </c>
      <c r="P580" s="1">
        <v>44246</v>
      </c>
      <c r="Q580">
        <v>6231.9319999999998</v>
      </c>
      <c r="R580" s="1">
        <v>44197</v>
      </c>
      <c r="S580">
        <v>7139.71</v>
      </c>
    </row>
    <row r="581" spans="2:19" x14ac:dyDescent="0.2">
      <c r="B581" s="1">
        <v>44281</v>
      </c>
      <c r="C581">
        <v>5037.99</v>
      </c>
      <c r="D581" s="1">
        <v>44206</v>
      </c>
      <c r="E581">
        <v>14347.25</v>
      </c>
      <c r="F581" s="1">
        <v>44213</v>
      </c>
      <c r="G581">
        <v>3085.9</v>
      </c>
      <c r="H581" s="1">
        <v>44261</v>
      </c>
      <c r="I581">
        <v>15855.23</v>
      </c>
      <c r="J581" s="1">
        <v>44204</v>
      </c>
      <c r="K581">
        <v>2993.19</v>
      </c>
      <c r="L581" s="1">
        <v>44204</v>
      </c>
      <c r="M581">
        <v>1536.44</v>
      </c>
      <c r="N581" s="1">
        <v>44204</v>
      </c>
      <c r="O581">
        <v>1633.19</v>
      </c>
      <c r="P581" s="1">
        <v>44253</v>
      </c>
      <c r="Q581">
        <v>6241.7960000000003</v>
      </c>
      <c r="R581" s="1">
        <v>44204</v>
      </c>
      <c r="S581">
        <v>7289.88</v>
      </c>
    </row>
    <row r="582" spans="2:19" x14ac:dyDescent="0.2">
      <c r="B582" s="1">
        <v>44288</v>
      </c>
      <c r="C582">
        <v>5161.5600000000004</v>
      </c>
      <c r="D582" s="1">
        <v>44213</v>
      </c>
      <c r="E582">
        <v>14433.7</v>
      </c>
      <c r="F582" s="1">
        <v>44220</v>
      </c>
      <c r="G582">
        <v>3140.63</v>
      </c>
      <c r="H582" s="1">
        <v>44268</v>
      </c>
      <c r="I582">
        <v>16255.18</v>
      </c>
      <c r="J582" s="1">
        <v>44211</v>
      </c>
      <c r="K582">
        <v>3004.87</v>
      </c>
      <c r="L582" s="1">
        <v>44211</v>
      </c>
      <c r="M582">
        <v>1519.13</v>
      </c>
      <c r="N582" s="1">
        <v>44211</v>
      </c>
      <c r="O582">
        <v>1627.01</v>
      </c>
      <c r="P582" s="1">
        <v>44260</v>
      </c>
      <c r="Q582">
        <v>6258.7489999999998</v>
      </c>
      <c r="R582" s="1">
        <v>44211</v>
      </c>
      <c r="S582">
        <v>7238.46</v>
      </c>
    </row>
    <row r="583" spans="2:19" x14ac:dyDescent="0.2">
      <c r="B583" s="1">
        <v>44295</v>
      </c>
      <c r="C583">
        <v>5035.34</v>
      </c>
      <c r="D583" s="1">
        <v>44220</v>
      </c>
      <c r="E583">
        <v>14371.9</v>
      </c>
      <c r="F583" s="1">
        <v>44227</v>
      </c>
      <c r="G583">
        <v>2976.21</v>
      </c>
      <c r="H583" s="1">
        <v>44275</v>
      </c>
      <c r="I583">
        <v>16070.24</v>
      </c>
      <c r="J583" s="1">
        <v>44218</v>
      </c>
      <c r="K583">
        <v>2991.53</v>
      </c>
      <c r="L583" s="1">
        <v>44218</v>
      </c>
      <c r="M583">
        <v>1497.88</v>
      </c>
      <c r="N583" s="1">
        <v>44218</v>
      </c>
      <c r="O583">
        <v>1596.74</v>
      </c>
      <c r="P583" s="1">
        <v>44267</v>
      </c>
      <c r="Q583">
        <v>6358.2089999999998</v>
      </c>
      <c r="R583" s="1">
        <v>44218</v>
      </c>
      <c r="S583">
        <v>7045.83</v>
      </c>
    </row>
    <row r="584" spans="2:19" x14ac:dyDescent="0.2">
      <c r="B584" s="1">
        <v>44302</v>
      </c>
      <c r="C584">
        <v>4966.18</v>
      </c>
      <c r="D584" s="1">
        <v>44227</v>
      </c>
      <c r="E584">
        <v>13634.6</v>
      </c>
      <c r="F584" s="1">
        <v>44234</v>
      </c>
      <c r="G584">
        <v>3120.63</v>
      </c>
      <c r="H584" s="1">
        <v>44282</v>
      </c>
      <c r="I584">
        <v>16305.88</v>
      </c>
      <c r="J584" s="1">
        <v>44225</v>
      </c>
      <c r="K584">
        <v>2902.52</v>
      </c>
      <c r="L584" s="1">
        <v>44225</v>
      </c>
      <c r="M584">
        <v>1466.98</v>
      </c>
      <c r="N584" s="1">
        <v>44225</v>
      </c>
      <c r="O584">
        <v>1566.4</v>
      </c>
      <c r="P584" s="1">
        <v>44274</v>
      </c>
      <c r="Q584">
        <v>6356.16</v>
      </c>
      <c r="R584" s="1">
        <v>44225</v>
      </c>
      <c r="S584">
        <v>6612.62</v>
      </c>
    </row>
    <row r="585" spans="2:19" x14ac:dyDescent="0.2">
      <c r="B585" s="1">
        <v>44309</v>
      </c>
      <c r="C585">
        <v>5135.45</v>
      </c>
      <c r="D585" s="1">
        <v>44234</v>
      </c>
      <c r="E585">
        <v>14924.25</v>
      </c>
      <c r="F585" s="1">
        <v>44241</v>
      </c>
      <c r="G585">
        <v>3100.58</v>
      </c>
      <c r="H585" s="1">
        <v>44289</v>
      </c>
      <c r="I585">
        <v>16571.28</v>
      </c>
      <c r="J585" s="1">
        <v>44232</v>
      </c>
      <c r="K585">
        <v>2907.11</v>
      </c>
      <c r="L585" s="1">
        <v>44232</v>
      </c>
      <c r="M585">
        <v>1496.61</v>
      </c>
      <c r="N585" s="1">
        <v>44232</v>
      </c>
      <c r="O585">
        <v>1578.63</v>
      </c>
      <c r="P585" s="1">
        <v>44281</v>
      </c>
      <c r="Q585">
        <v>6195.5619999999999</v>
      </c>
      <c r="R585" s="1">
        <v>44232</v>
      </c>
      <c r="S585">
        <v>7019.18</v>
      </c>
    </row>
    <row r="586" spans="2:19" x14ac:dyDescent="0.2">
      <c r="B586" s="1">
        <v>44316</v>
      </c>
      <c r="C586">
        <v>5123.49</v>
      </c>
      <c r="D586" s="1">
        <v>44241</v>
      </c>
      <c r="E586">
        <v>15163.3</v>
      </c>
      <c r="F586" s="1">
        <v>44248</v>
      </c>
      <c r="G586">
        <v>3107.62</v>
      </c>
      <c r="H586" s="1">
        <v>44296</v>
      </c>
      <c r="I586">
        <v>16854.099999999999</v>
      </c>
      <c r="J586" s="1">
        <v>44239</v>
      </c>
      <c r="K586">
        <v>2925.48</v>
      </c>
      <c r="L586" s="1">
        <v>44239</v>
      </c>
      <c r="M586">
        <v>1508.35</v>
      </c>
      <c r="N586" s="1">
        <v>44239</v>
      </c>
      <c r="O586">
        <v>1599.42</v>
      </c>
      <c r="P586" s="1">
        <v>44288</v>
      </c>
      <c r="Q586">
        <v>6011.4560000000001</v>
      </c>
      <c r="R586" s="1">
        <v>44239</v>
      </c>
      <c r="S586">
        <v>6991.01</v>
      </c>
    </row>
    <row r="587" spans="2:19" x14ac:dyDescent="0.2">
      <c r="B587" s="1">
        <v>44323</v>
      </c>
      <c r="C587">
        <v>4996.05</v>
      </c>
      <c r="D587" s="1">
        <v>44248</v>
      </c>
      <c r="E587">
        <v>14981.75</v>
      </c>
      <c r="F587" s="1">
        <v>44255</v>
      </c>
      <c r="G587">
        <v>3012.95</v>
      </c>
      <c r="H587" s="1">
        <v>44303</v>
      </c>
      <c r="I587">
        <v>17158.810000000001</v>
      </c>
      <c r="J587" s="1">
        <v>44246</v>
      </c>
      <c r="K587">
        <v>2880.64</v>
      </c>
      <c r="L587" s="1">
        <v>44246</v>
      </c>
      <c r="M587">
        <v>1500.51</v>
      </c>
      <c r="N587" s="1">
        <v>44246</v>
      </c>
      <c r="O587">
        <v>1584.93</v>
      </c>
      <c r="P587" s="1">
        <v>44295</v>
      </c>
      <c r="Q587">
        <v>6070.2089999999998</v>
      </c>
      <c r="R587" s="1">
        <v>44246</v>
      </c>
      <c r="S587">
        <v>6926.41</v>
      </c>
    </row>
    <row r="588" spans="2:19" x14ac:dyDescent="0.2">
      <c r="B588" s="1">
        <v>44330</v>
      </c>
      <c r="C588">
        <v>5110.59</v>
      </c>
      <c r="D588" s="1">
        <v>44255</v>
      </c>
      <c r="E588">
        <v>14529.15</v>
      </c>
      <c r="F588" s="1">
        <v>44262</v>
      </c>
      <c r="G588">
        <v>3026.26</v>
      </c>
      <c r="H588" s="1">
        <v>44310</v>
      </c>
      <c r="I588">
        <v>17300.27</v>
      </c>
      <c r="J588" s="1">
        <v>44253</v>
      </c>
      <c r="K588">
        <v>2949.04</v>
      </c>
      <c r="L588" s="1">
        <v>44253</v>
      </c>
      <c r="M588">
        <v>1496.78</v>
      </c>
      <c r="N588" s="1">
        <v>44253</v>
      </c>
      <c r="O588">
        <v>1577.75</v>
      </c>
      <c r="P588" s="1">
        <v>44302</v>
      </c>
      <c r="Q588">
        <v>6086.2579999999998</v>
      </c>
      <c r="R588" s="1">
        <v>44253</v>
      </c>
      <c r="S588">
        <v>6794.86</v>
      </c>
    </row>
    <row r="589" spans="2:19" x14ac:dyDescent="0.2">
      <c r="B589" s="1">
        <v>44337</v>
      </c>
      <c r="C589">
        <v>5134.1499999999996</v>
      </c>
      <c r="D589" s="1">
        <v>44262</v>
      </c>
      <c r="E589">
        <v>14938.1</v>
      </c>
      <c r="F589" s="1">
        <v>44269</v>
      </c>
      <c r="G589">
        <v>3054.39</v>
      </c>
      <c r="H589" s="1">
        <v>44317</v>
      </c>
      <c r="I589">
        <v>17566.66</v>
      </c>
      <c r="J589" s="1">
        <v>44260</v>
      </c>
      <c r="K589">
        <v>3013.85</v>
      </c>
      <c r="L589" s="1">
        <v>44260</v>
      </c>
      <c r="M589">
        <v>1544.11</v>
      </c>
      <c r="N589" s="1">
        <v>44260</v>
      </c>
      <c r="O589">
        <v>1600.12</v>
      </c>
      <c r="P589" s="1">
        <v>44309</v>
      </c>
      <c r="Q589">
        <v>6016.8639999999996</v>
      </c>
      <c r="R589" s="1">
        <v>44260</v>
      </c>
      <c r="S589">
        <v>6881.37</v>
      </c>
    </row>
    <row r="590" spans="2:19" x14ac:dyDescent="0.2">
      <c r="B590" s="1">
        <v>44344</v>
      </c>
      <c r="C590">
        <v>5321.09</v>
      </c>
      <c r="D590" s="1">
        <v>44269</v>
      </c>
      <c r="E590">
        <v>15030.95</v>
      </c>
      <c r="F590" s="1">
        <v>44276</v>
      </c>
      <c r="G590">
        <v>3039.53</v>
      </c>
      <c r="H590" s="1">
        <v>44324</v>
      </c>
      <c r="I590">
        <v>17285</v>
      </c>
      <c r="J590" s="1">
        <v>44267</v>
      </c>
      <c r="K590">
        <v>3095.22</v>
      </c>
      <c r="L590" s="1">
        <v>44267</v>
      </c>
      <c r="M590">
        <v>1568.19</v>
      </c>
      <c r="N590" s="1">
        <v>44267</v>
      </c>
      <c r="O590">
        <v>1615.69</v>
      </c>
      <c r="P590" s="1">
        <v>44316</v>
      </c>
      <c r="Q590">
        <v>5995.616</v>
      </c>
      <c r="R590" s="1">
        <v>44267</v>
      </c>
      <c r="S590">
        <v>6728.55</v>
      </c>
    </row>
    <row r="591" spans="2:19" x14ac:dyDescent="0.2">
      <c r="B591" s="1">
        <v>44351</v>
      </c>
      <c r="C591">
        <v>5282.28</v>
      </c>
      <c r="D591" s="1">
        <v>44276</v>
      </c>
      <c r="E591">
        <v>14744</v>
      </c>
      <c r="F591" s="1">
        <v>44283</v>
      </c>
      <c r="G591">
        <v>3041.01</v>
      </c>
      <c r="H591" s="1">
        <v>44331</v>
      </c>
      <c r="I591">
        <v>15827.09</v>
      </c>
      <c r="J591" s="1">
        <v>44274</v>
      </c>
      <c r="K591">
        <v>3134.54</v>
      </c>
      <c r="L591" s="1">
        <v>44274</v>
      </c>
      <c r="M591">
        <v>1563.96</v>
      </c>
      <c r="N591" s="1">
        <v>44274</v>
      </c>
      <c r="O591">
        <v>1626.19</v>
      </c>
      <c r="P591" s="1">
        <v>44323</v>
      </c>
      <c r="Q591">
        <v>5928.3090000000002</v>
      </c>
      <c r="R591" s="1">
        <v>44274</v>
      </c>
      <c r="S591">
        <v>6436.1</v>
      </c>
    </row>
    <row r="592" spans="2:19" x14ac:dyDescent="0.2">
      <c r="B592" s="1">
        <v>44358</v>
      </c>
      <c r="C592">
        <v>5224.7</v>
      </c>
      <c r="D592" s="1">
        <v>44283</v>
      </c>
      <c r="E592">
        <v>14507.3</v>
      </c>
      <c r="F592" s="1">
        <v>44290</v>
      </c>
      <c r="G592">
        <v>3112.8</v>
      </c>
      <c r="H592" s="1">
        <v>44338</v>
      </c>
      <c r="I592">
        <v>16302.06</v>
      </c>
      <c r="J592" s="1">
        <v>44281</v>
      </c>
      <c r="K592">
        <v>3157.95</v>
      </c>
      <c r="L592" s="1">
        <v>44281</v>
      </c>
      <c r="M592">
        <v>1574.86</v>
      </c>
      <c r="N592" s="1">
        <v>44281</v>
      </c>
      <c r="O592">
        <v>1601.42</v>
      </c>
      <c r="P592" s="1">
        <v>44330</v>
      </c>
      <c r="Q592">
        <v>5938.3509999999997</v>
      </c>
      <c r="R592" s="1">
        <v>44281</v>
      </c>
      <c r="S592">
        <v>6544.63</v>
      </c>
    </row>
    <row r="593" spans="2:19" x14ac:dyDescent="0.2">
      <c r="B593" s="1">
        <v>44365</v>
      </c>
      <c r="C593">
        <v>5102.47</v>
      </c>
      <c r="D593" s="1">
        <v>44290</v>
      </c>
      <c r="E593">
        <v>14867.35</v>
      </c>
      <c r="F593" s="1">
        <v>44297</v>
      </c>
      <c r="G593">
        <v>3131.88</v>
      </c>
      <c r="H593" s="1">
        <v>44345</v>
      </c>
      <c r="I593">
        <v>16870.86</v>
      </c>
      <c r="J593" s="1">
        <v>44288</v>
      </c>
      <c r="K593">
        <v>3181.68</v>
      </c>
      <c r="L593" s="1">
        <v>44288</v>
      </c>
      <c r="M593">
        <v>1596.27</v>
      </c>
      <c r="N593" s="1">
        <v>44288</v>
      </c>
      <c r="O593">
        <v>1585.35</v>
      </c>
      <c r="P593" s="1">
        <v>44337</v>
      </c>
      <c r="Q593">
        <v>5773.12</v>
      </c>
      <c r="R593" s="1">
        <v>44288</v>
      </c>
      <c r="S593">
        <v>6443.09</v>
      </c>
    </row>
    <row r="594" spans="2:19" x14ac:dyDescent="0.2">
      <c r="B594" s="1">
        <v>44372</v>
      </c>
      <c r="C594">
        <v>5239.97</v>
      </c>
      <c r="D594" s="1">
        <v>44297</v>
      </c>
      <c r="E594">
        <v>14834.85</v>
      </c>
      <c r="F594" s="1">
        <v>44304</v>
      </c>
      <c r="G594">
        <v>3198.62</v>
      </c>
      <c r="H594" s="1">
        <v>44352</v>
      </c>
      <c r="I594">
        <v>17147.41</v>
      </c>
      <c r="J594" s="1">
        <v>44295</v>
      </c>
      <c r="K594">
        <v>3184.54</v>
      </c>
      <c r="L594" s="1">
        <v>44295</v>
      </c>
      <c r="M594">
        <v>1566.34</v>
      </c>
      <c r="N594" s="1">
        <v>44295</v>
      </c>
      <c r="O594">
        <v>1612.25</v>
      </c>
      <c r="P594" s="1">
        <v>44344</v>
      </c>
      <c r="Q594">
        <v>5848.616</v>
      </c>
      <c r="R594" s="1">
        <v>44295</v>
      </c>
      <c r="S594">
        <v>6545.17</v>
      </c>
    </row>
    <row r="595" spans="2:19" x14ac:dyDescent="0.2">
      <c r="B595" s="1">
        <v>44379</v>
      </c>
      <c r="C595">
        <v>5081.12</v>
      </c>
      <c r="D595" s="1">
        <v>44304</v>
      </c>
      <c r="E595">
        <v>14617.85</v>
      </c>
      <c r="F595" s="1">
        <v>44311</v>
      </c>
      <c r="G595">
        <v>3186.1</v>
      </c>
      <c r="H595" s="1">
        <v>44359</v>
      </c>
      <c r="I595">
        <v>17213.52</v>
      </c>
      <c r="J595" s="1">
        <v>44302</v>
      </c>
      <c r="K595">
        <v>3201.76</v>
      </c>
      <c r="L595" s="1">
        <v>44302</v>
      </c>
      <c r="M595">
        <v>1548.96</v>
      </c>
      <c r="N595" s="1">
        <v>44302</v>
      </c>
      <c r="O595">
        <v>1608.38</v>
      </c>
      <c r="P595" s="1">
        <v>44351</v>
      </c>
      <c r="Q595">
        <v>6065.1660000000002</v>
      </c>
      <c r="R595" s="1">
        <v>44302</v>
      </c>
      <c r="S595">
        <v>6494.81</v>
      </c>
    </row>
    <row r="596" spans="2:19" x14ac:dyDescent="0.2">
      <c r="B596" s="1">
        <v>44386</v>
      </c>
      <c r="C596">
        <v>5069.4399999999996</v>
      </c>
      <c r="D596" s="1">
        <v>44311</v>
      </c>
      <c r="E596">
        <v>14341.35</v>
      </c>
      <c r="F596" s="1">
        <v>44318</v>
      </c>
      <c r="G596">
        <v>3147.86</v>
      </c>
      <c r="H596" s="1">
        <v>44366</v>
      </c>
      <c r="I596">
        <v>17318.54</v>
      </c>
      <c r="J596" s="1">
        <v>44309</v>
      </c>
      <c r="K596">
        <v>3194.04</v>
      </c>
      <c r="L596" s="1">
        <v>44309</v>
      </c>
      <c r="M596">
        <v>1553.59</v>
      </c>
      <c r="N596" s="1">
        <v>44309</v>
      </c>
      <c r="O596">
        <v>1608.43</v>
      </c>
      <c r="P596" s="1">
        <v>44358</v>
      </c>
      <c r="Q596">
        <v>6095.4970000000003</v>
      </c>
      <c r="R596" s="1">
        <v>44309</v>
      </c>
      <c r="S596">
        <v>6378.07</v>
      </c>
    </row>
    <row r="597" spans="2:19" x14ac:dyDescent="0.2">
      <c r="B597" s="1">
        <v>44393</v>
      </c>
      <c r="C597">
        <v>5094.7700000000004</v>
      </c>
      <c r="D597" s="1">
        <v>44318</v>
      </c>
      <c r="E597">
        <v>14631.1</v>
      </c>
      <c r="F597" s="1">
        <v>44325</v>
      </c>
      <c r="G597">
        <v>3197.2</v>
      </c>
      <c r="H597" s="1">
        <v>44373</v>
      </c>
      <c r="I597">
        <v>17502.990000000002</v>
      </c>
      <c r="J597" s="1">
        <v>44316</v>
      </c>
      <c r="K597">
        <v>3218.27</v>
      </c>
      <c r="L597" s="1">
        <v>44316</v>
      </c>
      <c r="M597">
        <v>1583.13</v>
      </c>
      <c r="N597" s="1">
        <v>44316</v>
      </c>
      <c r="O597">
        <v>1601.65</v>
      </c>
      <c r="P597" s="1">
        <v>44365</v>
      </c>
      <c r="Q597">
        <v>6007.12</v>
      </c>
      <c r="R597" s="1">
        <v>44316</v>
      </c>
      <c r="S597">
        <v>6370.87</v>
      </c>
    </row>
    <row r="598" spans="2:19" x14ac:dyDescent="0.2">
      <c r="B598" s="1">
        <v>44400</v>
      </c>
      <c r="C598">
        <v>5089.2299999999996</v>
      </c>
      <c r="D598" s="1">
        <v>44325</v>
      </c>
      <c r="E598">
        <v>14823.15</v>
      </c>
      <c r="F598" s="1">
        <v>44332</v>
      </c>
      <c r="G598">
        <v>3153.32</v>
      </c>
      <c r="H598" s="1">
        <v>44380</v>
      </c>
      <c r="I598">
        <v>17710.150000000001</v>
      </c>
      <c r="J598" s="1">
        <v>44323</v>
      </c>
      <c r="K598">
        <v>3200.26</v>
      </c>
      <c r="L598" s="1">
        <v>44323</v>
      </c>
      <c r="M598">
        <v>1585.03</v>
      </c>
      <c r="N598" s="1">
        <v>44323</v>
      </c>
      <c r="O598">
        <v>1587.45</v>
      </c>
      <c r="P598" s="1">
        <v>44372</v>
      </c>
      <c r="Q598">
        <v>6022.3990000000003</v>
      </c>
      <c r="R598" s="1">
        <v>44323</v>
      </c>
      <c r="S598">
        <v>6258.71</v>
      </c>
    </row>
    <row r="599" spans="2:19" x14ac:dyDescent="0.2">
      <c r="B599" s="1">
        <v>44407</v>
      </c>
      <c r="C599">
        <v>4811.17</v>
      </c>
      <c r="D599" s="1">
        <v>44332</v>
      </c>
      <c r="E599">
        <v>14677.8</v>
      </c>
      <c r="F599" s="1">
        <v>44339</v>
      </c>
      <c r="G599">
        <v>3156.42</v>
      </c>
      <c r="H599" s="1">
        <v>44387</v>
      </c>
      <c r="I599">
        <v>17661.48</v>
      </c>
      <c r="J599" s="1">
        <v>44330</v>
      </c>
      <c r="K599">
        <v>3055.02</v>
      </c>
      <c r="L599" s="1">
        <v>44330</v>
      </c>
      <c r="M599">
        <v>1549.48</v>
      </c>
      <c r="N599" s="1">
        <v>44330</v>
      </c>
      <c r="O599">
        <v>1582.52</v>
      </c>
      <c r="P599" s="1">
        <v>44379</v>
      </c>
      <c r="Q599">
        <v>6023.0079999999998</v>
      </c>
      <c r="R599" s="1">
        <v>44330</v>
      </c>
      <c r="S599">
        <v>6269.36</v>
      </c>
    </row>
    <row r="600" spans="2:19" x14ac:dyDescent="0.2">
      <c r="B600" s="1">
        <v>44414</v>
      </c>
      <c r="C600">
        <v>4921.5600000000004</v>
      </c>
      <c r="D600" s="1">
        <v>44339</v>
      </c>
      <c r="E600">
        <v>15175.3</v>
      </c>
      <c r="F600" s="1">
        <v>44346</v>
      </c>
      <c r="G600">
        <v>3188.73</v>
      </c>
      <c r="H600" s="1">
        <v>44394</v>
      </c>
      <c r="I600">
        <v>17895.25</v>
      </c>
      <c r="J600" s="1">
        <v>44337</v>
      </c>
      <c r="K600">
        <v>3117.89</v>
      </c>
      <c r="L600" s="1">
        <v>44337</v>
      </c>
      <c r="M600">
        <v>1552.44</v>
      </c>
      <c r="N600" s="1">
        <v>44337</v>
      </c>
      <c r="O600">
        <v>1562.17</v>
      </c>
      <c r="P600" s="1">
        <v>44386</v>
      </c>
      <c r="Q600">
        <v>6039.8440000000001</v>
      </c>
      <c r="R600" s="1">
        <v>44337</v>
      </c>
      <c r="S600">
        <v>6199.25</v>
      </c>
    </row>
    <row r="601" spans="2:19" x14ac:dyDescent="0.2">
      <c r="B601" s="1">
        <v>44421</v>
      </c>
      <c r="C601">
        <v>4945.9799999999996</v>
      </c>
      <c r="D601" s="1">
        <v>44346</v>
      </c>
      <c r="E601">
        <v>15435.65</v>
      </c>
      <c r="F601" s="1">
        <v>44353</v>
      </c>
      <c r="G601">
        <v>3240.08</v>
      </c>
      <c r="H601" s="1">
        <v>44401</v>
      </c>
      <c r="I601">
        <v>17572.919999999998</v>
      </c>
      <c r="J601" s="1">
        <v>44344</v>
      </c>
      <c r="K601">
        <v>3178.5</v>
      </c>
      <c r="L601" s="1">
        <v>44344</v>
      </c>
      <c r="M601">
        <v>1581.98</v>
      </c>
      <c r="N601" s="1">
        <v>44344</v>
      </c>
      <c r="O601">
        <v>1594.44</v>
      </c>
      <c r="P601" s="1">
        <v>44393</v>
      </c>
      <c r="Q601">
        <v>6072.51</v>
      </c>
      <c r="R601" s="1">
        <v>44344</v>
      </c>
      <c r="S601">
        <v>6674.51</v>
      </c>
    </row>
    <row r="602" spans="2:19" x14ac:dyDescent="0.2">
      <c r="B602" s="1">
        <v>44428</v>
      </c>
      <c r="C602">
        <v>4769.2700000000004</v>
      </c>
      <c r="D602" s="1">
        <v>44353</v>
      </c>
      <c r="E602">
        <v>15670.25</v>
      </c>
      <c r="F602" s="1">
        <v>44360</v>
      </c>
      <c r="G602">
        <v>3249.32</v>
      </c>
      <c r="H602" s="1">
        <v>44408</v>
      </c>
      <c r="I602">
        <v>17247.41</v>
      </c>
      <c r="J602" s="1">
        <v>44351</v>
      </c>
      <c r="K602">
        <v>3151.04</v>
      </c>
      <c r="L602" s="1">
        <v>44351</v>
      </c>
      <c r="M602">
        <v>1611.53</v>
      </c>
      <c r="N602" s="1">
        <v>44351</v>
      </c>
      <c r="O602">
        <v>1578.45</v>
      </c>
      <c r="P602" s="1">
        <v>44400</v>
      </c>
      <c r="Q602">
        <v>6101.69</v>
      </c>
      <c r="R602" s="1">
        <v>44351</v>
      </c>
      <c r="S602">
        <v>6796.34</v>
      </c>
    </row>
    <row r="603" spans="2:19" x14ac:dyDescent="0.2">
      <c r="B603" s="1">
        <v>44435</v>
      </c>
      <c r="C603">
        <v>4827.04</v>
      </c>
      <c r="D603" s="1">
        <v>44360</v>
      </c>
      <c r="E603">
        <v>15799.35</v>
      </c>
      <c r="F603" s="1">
        <v>44367</v>
      </c>
      <c r="G603">
        <v>3267.93</v>
      </c>
      <c r="H603" s="1">
        <v>44415</v>
      </c>
      <c r="I603">
        <v>17526.28</v>
      </c>
      <c r="J603" s="1">
        <v>44358</v>
      </c>
      <c r="K603">
        <v>3157.97</v>
      </c>
      <c r="L603" s="1">
        <v>44358</v>
      </c>
      <c r="M603">
        <v>1636.56</v>
      </c>
      <c r="N603" s="1">
        <v>44358</v>
      </c>
      <c r="O603">
        <v>1575.16</v>
      </c>
      <c r="P603" s="1">
        <v>44407</v>
      </c>
      <c r="Q603">
        <v>6070.0389999999998</v>
      </c>
      <c r="R603" s="1">
        <v>44358</v>
      </c>
      <c r="S603">
        <v>6907.79</v>
      </c>
    </row>
    <row r="604" spans="2:19" x14ac:dyDescent="0.2">
      <c r="B604" s="1">
        <v>44442</v>
      </c>
      <c r="C604">
        <v>4843.0600000000004</v>
      </c>
      <c r="D604" s="1">
        <v>44367</v>
      </c>
      <c r="E604">
        <v>15683.35</v>
      </c>
      <c r="F604" s="1">
        <v>44374</v>
      </c>
      <c r="G604">
        <v>3302.84</v>
      </c>
      <c r="H604" s="1">
        <v>44422</v>
      </c>
      <c r="I604">
        <v>16982.11</v>
      </c>
      <c r="J604" s="1">
        <v>44365</v>
      </c>
      <c r="K604">
        <v>3144.16</v>
      </c>
      <c r="L604" s="1">
        <v>44365</v>
      </c>
      <c r="M604">
        <v>1612.98</v>
      </c>
      <c r="N604" s="1">
        <v>44365</v>
      </c>
      <c r="O604">
        <v>1589.05</v>
      </c>
      <c r="P604" s="1">
        <v>44414</v>
      </c>
      <c r="Q604">
        <v>6203.4309999999996</v>
      </c>
      <c r="R604" s="1">
        <v>44365</v>
      </c>
      <c r="S604">
        <v>6851.38</v>
      </c>
    </row>
    <row r="605" spans="2:19" x14ac:dyDescent="0.2">
      <c r="B605" s="1">
        <v>44449</v>
      </c>
      <c r="C605">
        <v>5013.5200000000004</v>
      </c>
      <c r="D605" s="1">
        <v>44374</v>
      </c>
      <c r="E605">
        <v>15860.35</v>
      </c>
      <c r="F605" s="1">
        <v>44381</v>
      </c>
      <c r="G605">
        <v>3281.78</v>
      </c>
      <c r="H605" s="1">
        <v>44429</v>
      </c>
      <c r="I605">
        <v>16341.94</v>
      </c>
      <c r="J605" s="1">
        <v>44372</v>
      </c>
      <c r="K605">
        <v>3121.6</v>
      </c>
      <c r="L605" s="1">
        <v>44372</v>
      </c>
      <c r="M605">
        <v>1582.67</v>
      </c>
      <c r="N605" s="1">
        <v>44372</v>
      </c>
      <c r="O605">
        <v>1559.68</v>
      </c>
      <c r="P605" s="1">
        <v>44421</v>
      </c>
      <c r="Q605">
        <v>6139.4920000000002</v>
      </c>
      <c r="R605" s="1">
        <v>44372</v>
      </c>
      <c r="S605">
        <v>6950.51</v>
      </c>
    </row>
    <row r="606" spans="2:19" x14ac:dyDescent="0.2">
      <c r="B606" s="1">
        <v>44456</v>
      </c>
      <c r="C606">
        <v>4855.9399999999996</v>
      </c>
      <c r="D606" s="1">
        <v>44381</v>
      </c>
      <c r="E606">
        <v>15722.2</v>
      </c>
      <c r="F606" s="1">
        <v>44388</v>
      </c>
      <c r="G606">
        <v>3217.95</v>
      </c>
      <c r="H606" s="1">
        <v>44436</v>
      </c>
      <c r="I606">
        <v>17209.93</v>
      </c>
      <c r="J606" s="1">
        <v>44379</v>
      </c>
      <c r="K606">
        <v>3128.95</v>
      </c>
      <c r="L606" s="1">
        <v>44379</v>
      </c>
      <c r="M606">
        <v>1578.49</v>
      </c>
      <c r="N606" s="1">
        <v>44379</v>
      </c>
      <c r="O606">
        <v>1533.35</v>
      </c>
      <c r="P606" s="1">
        <v>44428</v>
      </c>
      <c r="Q606">
        <v>6030.7719999999999</v>
      </c>
      <c r="R606" s="1">
        <v>44379</v>
      </c>
      <c r="S606">
        <v>7002.26</v>
      </c>
    </row>
    <row r="607" spans="2:19" x14ac:dyDescent="0.2">
      <c r="B607" s="1">
        <v>44463</v>
      </c>
      <c r="C607">
        <v>4849.43</v>
      </c>
      <c r="D607" s="1">
        <v>44388</v>
      </c>
      <c r="E607">
        <v>15689.8</v>
      </c>
      <c r="F607" s="1">
        <v>44395</v>
      </c>
      <c r="G607">
        <v>3276.91</v>
      </c>
      <c r="H607" s="1">
        <v>44443</v>
      </c>
      <c r="I607">
        <v>17516.919999999998</v>
      </c>
      <c r="J607" s="1">
        <v>44386</v>
      </c>
      <c r="K607">
        <v>3131.4</v>
      </c>
      <c r="L607" s="1">
        <v>44386</v>
      </c>
      <c r="M607">
        <v>1552.09</v>
      </c>
      <c r="N607" s="1">
        <v>44386</v>
      </c>
      <c r="O607">
        <v>1520.58</v>
      </c>
      <c r="P607" s="1">
        <v>44435</v>
      </c>
      <c r="Q607">
        <v>6041.366</v>
      </c>
      <c r="R607" s="1">
        <v>44386</v>
      </c>
      <c r="S607">
        <v>6834.92</v>
      </c>
    </row>
    <row r="608" spans="2:19" x14ac:dyDescent="0.2">
      <c r="B608" s="1">
        <v>44470</v>
      </c>
      <c r="C608">
        <v>4866.38</v>
      </c>
      <c r="D608" s="1">
        <v>44395</v>
      </c>
      <c r="E608">
        <v>15923.4</v>
      </c>
      <c r="F608" s="1">
        <v>44402</v>
      </c>
      <c r="G608">
        <v>3254.42</v>
      </c>
      <c r="H608" s="1">
        <v>44450</v>
      </c>
      <c r="I608">
        <v>17474.57</v>
      </c>
      <c r="J608" s="1">
        <v>44393</v>
      </c>
      <c r="K608">
        <v>3152.3</v>
      </c>
      <c r="L608" s="1">
        <v>44393</v>
      </c>
      <c r="M608">
        <v>1574.37</v>
      </c>
      <c r="N608" s="1">
        <v>44393</v>
      </c>
      <c r="O608">
        <v>1522.48</v>
      </c>
      <c r="P608" s="1">
        <v>44442</v>
      </c>
      <c r="Q608">
        <v>6126.9210000000003</v>
      </c>
      <c r="R608" s="1">
        <v>44393</v>
      </c>
      <c r="S608">
        <v>6693.83</v>
      </c>
    </row>
    <row r="609" spans="2:19" x14ac:dyDescent="0.2">
      <c r="B609" s="1">
        <v>44477</v>
      </c>
      <c r="C609">
        <v>4929.9399999999996</v>
      </c>
      <c r="D609" s="1">
        <v>44402</v>
      </c>
      <c r="E609">
        <v>15856.05</v>
      </c>
      <c r="F609" s="1">
        <v>44409</v>
      </c>
      <c r="G609">
        <v>3202.32</v>
      </c>
      <c r="H609" s="1">
        <v>44457</v>
      </c>
      <c r="I609">
        <v>17276.79</v>
      </c>
      <c r="J609" s="1">
        <v>44400</v>
      </c>
      <c r="K609">
        <v>3157.05</v>
      </c>
      <c r="L609" s="1">
        <v>44400</v>
      </c>
      <c r="M609">
        <v>1545.1</v>
      </c>
      <c r="N609" s="1">
        <v>44400</v>
      </c>
      <c r="O609">
        <v>1523.44</v>
      </c>
      <c r="P609" s="1">
        <v>44449</v>
      </c>
      <c r="Q609">
        <v>6094.8729999999996</v>
      </c>
      <c r="R609" s="1">
        <v>44400</v>
      </c>
      <c r="S609">
        <v>6520.74</v>
      </c>
    </row>
    <row r="610" spans="2:19" x14ac:dyDescent="0.2">
      <c r="B610" s="1">
        <v>44484</v>
      </c>
      <c r="C610">
        <v>4932.1099999999997</v>
      </c>
      <c r="D610" s="1">
        <v>44409</v>
      </c>
      <c r="E610">
        <v>15763.05</v>
      </c>
      <c r="F610" s="1">
        <v>44416</v>
      </c>
      <c r="G610">
        <v>3270.36</v>
      </c>
      <c r="H610" s="1">
        <v>44464</v>
      </c>
      <c r="I610">
        <v>17260.189999999999</v>
      </c>
      <c r="J610" s="1">
        <v>44407</v>
      </c>
      <c r="K610">
        <v>3166.94</v>
      </c>
      <c r="L610" s="1">
        <v>44407</v>
      </c>
      <c r="M610">
        <v>1521.92</v>
      </c>
      <c r="N610" s="1">
        <v>44407</v>
      </c>
      <c r="O610">
        <v>1494.6</v>
      </c>
      <c r="P610" s="1">
        <v>44456</v>
      </c>
      <c r="Q610">
        <v>6133.2460000000001</v>
      </c>
      <c r="R610" s="1">
        <v>44407</v>
      </c>
      <c r="S610">
        <v>6270.23</v>
      </c>
    </row>
    <row r="611" spans="2:19" x14ac:dyDescent="0.2">
      <c r="B611" s="1">
        <v>44491</v>
      </c>
      <c r="C611">
        <v>4959.7299999999996</v>
      </c>
      <c r="D611" s="1">
        <v>44416</v>
      </c>
      <c r="E611">
        <v>16238.2</v>
      </c>
      <c r="F611" s="1">
        <v>44423</v>
      </c>
      <c r="G611">
        <v>3171.29</v>
      </c>
      <c r="H611" s="1">
        <v>44471</v>
      </c>
      <c r="I611">
        <v>16570.89</v>
      </c>
      <c r="J611" s="1">
        <v>44414</v>
      </c>
      <c r="K611">
        <v>3177.18</v>
      </c>
      <c r="L611" s="1">
        <v>44414</v>
      </c>
      <c r="M611">
        <v>1521.72</v>
      </c>
      <c r="N611" s="1">
        <v>44414</v>
      </c>
      <c r="O611">
        <v>1489.8</v>
      </c>
      <c r="P611" s="1">
        <v>44463</v>
      </c>
      <c r="Q611">
        <v>6144.8149999999996</v>
      </c>
      <c r="R611" s="1">
        <v>44414</v>
      </c>
      <c r="S611">
        <v>6539.91</v>
      </c>
    </row>
    <row r="612" spans="2:19" x14ac:dyDescent="0.2">
      <c r="B612" s="1">
        <v>44498</v>
      </c>
      <c r="C612">
        <v>4908.7700000000004</v>
      </c>
      <c r="D612" s="1">
        <v>44423</v>
      </c>
      <c r="E612">
        <v>16529.099999999999</v>
      </c>
      <c r="F612" s="1">
        <v>44430</v>
      </c>
      <c r="G612">
        <v>3060.51</v>
      </c>
      <c r="H612" s="1">
        <v>44478</v>
      </c>
      <c r="I612">
        <v>16640.43</v>
      </c>
      <c r="J612" s="1">
        <v>44421</v>
      </c>
      <c r="K612">
        <v>3165.49</v>
      </c>
      <c r="L612" s="1">
        <v>44421</v>
      </c>
      <c r="M612">
        <v>1528.32</v>
      </c>
      <c r="N612" s="1">
        <v>44421</v>
      </c>
      <c r="O612">
        <v>1505.11</v>
      </c>
      <c r="P612" s="1">
        <v>44470</v>
      </c>
      <c r="Q612">
        <v>6228.8450000000003</v>
      </c>
      <c r="R612" s="1">
        <v>44421</v>
      </c>
      <c r="S612">
        <v>6320.19</v>
      </c>
    </row>
    <row r="613" spans="2:19" x14ac:dyDescent="0.2">
      <c r="B613" s="1">
        <v>44505</v>
      </c>
      <c r="C613">
        <v>4842.3500000000004</v>
      </c>
      <c r="D613" s="1">
        <v>44430</v>
      </c>
      <c r="E613">
        <v>16450.5</v>
      </c>
      <c r="F613" s="1">
        <v>44437</v>
      </c>
      <c r="G613">
        <v>3133.9</v>
      </c>
      <c r="H613" s="1">
        <v>44485</v>
      </c>
      <c r="I613">
        <v>16781.189999999999</v>
      </c>
      <c r="J613" s="1">
        <v>44428</v>
      </c>
      <c r="K613">
        <v>3102.75</v>
      </c>
      <c r="L613" s="1">
        <v>44428</v>
      </c>
      <c r="M613">
        <v>1553.18</v>
      </c>
      <c r="N613" s="1">
        <v>44428</v>
      </c>
      <c r="O613">
        <v>1518.03</v>
      </c>
      <c r="P613" s="1">
        <v>44477</v>
      </c>
      <c r="Q613">
        <v>6481.7690000000002</v>
      </c>
      <c r="R613" s="1">
        <v>44428</v>
      </c>
      <c r="S613">
        <v>6633.22</v>
      </c>
    </row>
    <row r="614" spans="2:19" x14ac:dyDescent="0.2">
      <c r="B614" s="1">
        <v>44512</v>
      </c>
      <c r="C614">
        <v>4888.38</v>
      </c>
      <c r="D614" s="1">
        <v>44437</v>
      </c>
      <c r="E614">
        <v>16705.2</v>
      </c>
      <c r="F614" s="1">
        <v>44444</v>
      </c>
      <c r="G614">
        <v>3201.06</v>
      </c>
      <c r="H614" s="1">
        <v>44492</v>
      </c>
      <c r="I614">
        <v>16888.740000000002</v>
      </c>
      <c r="J614" s="1">
        <v>44435</v>
      </c>
      <c r="K614">
        <v>3080.77</v>
      </c>
      <c r="L614" s="1">
        <v>44435</v>
      </c>
      <c r="M614">
        <v>1611.2</v>
      </c>
      <c r="N614" s="1">
        <v>44435</v>
      </c>
      <c r="O614">
        <v>1590.16</v>
      </c>
      <c r="P614" s="1">
        <v>44484</v>
      </c>
      <c r="Q614">
        <v>6633.3379999999997</v>
      </c>
      <c r="R614" s="1">
        <v>44435</v>
      </c>
      <c r="S614">
        <v>6786.62</v>
      </c>
    </row>
    <row r="615" spans="2:19" x14ac:dyDescent="0.2">
      <c r="B615" s="1">
        <v>44519</v>
      </c>
      <c r="C615">
        <v>4890.0600000000004</v>
      </c>
      <c r="D615" s="1">
        <v>44444</v>
      </c>
      <c r="E615">
        <v>17323.599999999999</v>
      </c>
      <c r="F615" s="1">
        <v>44451</v>
      </c>
      <c r="G615">
        <v>3125.76</v>
      </c>
      <c r="H615" s="1">
        <v>44499</v>
      </c>
      <c r="I615">
        <v>16987.41</v>
      </c>
      <c r="J615" s="1">
        <v>44442</v>
      </c>
      <c r="K615">
        <v>3083.85</v>
      </c>
      <c r="L615" s="1">
        <v>44442</v>
      </c>
      <c r="M615">
        <v>1650.33</v>
      </c>
      <c r="N615" s="1">
        <v>44442</v>
      </c>
      <c r="O615">
        <v>1589.19</v>
      </c>
      <c r="P615" s="1">
        <v>44491</v>
      </c>
      <c r="Q615">
        <v>6643.7380000000003</v>
      </c>
      <c r="R615" s="1">
        <v>44442</v>
      </c>
      <c r="S615">
        <v>6897.13</v>
      </c>
    </row>
    <row r="616" spans="2:19" x14ac:dyDescent="0.2">
      <c r="B616" s="1">
        <v>44526</v>
      </c>
      <c r="C616">
        <v>4860.13</v>
      </c>
      <c r="D616" s="1">
        <v>44451</v>
      </c>
      <c r="E616">
        <v>17369.25</v>
      </c>
      <c r="F616" s="1">
        <v>44458</v>
      </c>
      <c r="G616">
        <v>3140.51</v>
      </c>
      <c r="H616" s="1">
        <v>44506</v>
      </c>
      <c r="I616">
        <v>17296.900000000001</v>
      </c>
      <c r="J616" s="1">
        <v>44449</v>
      </c>
      <c r="K616">
        <v>3098.8</v>
      </c>
      <c r="L616" s="1">
        <v>44449</v>
      </c>
      <c r="M616">
        <v>1635.35</v>
      </c>
      <c r="N616" s="1">
        <v>44449</v>
      </c>
      <c r="O616">
        <v>1575.97</v>
      </c>
      <c r="P616" s="1">
        <v>44498</v>
      </c>
      <c r="Q616">
        <v>6591.3459999999995</v>
      </c>
      <c r="R616" s="1">
        <v>44449</v>
      </c>
      <c r="S616">
        <v>6970.51</v>
      </c>
    </row>
    <row r="617" spans="2:19" x14ac:dyDescent="0.2">
      <c r="B617" s="1">
        <v>44533</v>
      </c>
      <c r="C617">
        <v>4901.0200000000004</v>
      </c>
      <c r="D617" s="1">
        <v>44458</v>
      </c>
      <c r="E617">
        <v>17585.150000000001</v>
      </c>
      <c r="F617" s="1">
        <v>44465</v>
      </c>
      <c r="G617">
        <v>3125.24</v>
      </c>
      <c r="H617" s="1">
        <v>44513</v>
      </c>
      <c r="I617">
        <v>17518.13</v>
      </c>
      <c r="J617" s="1">
        <v>44456</v>
      </c>
      <c r="K617">
        <v>3071.23</v>
      </c>
      <c r="L617" s="1">
        <v>44456</v>
      </c>
      <c r="M617">
        <v>1625.65</v>
      </c>
      <c r="N617" s="1">
        <v>44456</v>
      </c>
      <c r="O617">
        <v>1548.51</v>
      </c>
      <c r="P617" s="1">
        <v>44505</v>
      </c>
      <c r="Q617">
        <v>6581.7849999999999</v>
      </c>
      <c r="R617" s="1">
        <v>44456</v>
      </c>
      <c r="S617">
        <v>6912.85</v>
      </c>
    </row>
    <row r="618" spans="2:19" x14ac:dyDescent="0.2">
      <c r="B618" s="1">
        <v>44540</v>
      </c>
      <c r="C618">
        <v>5055.12</v>
      </c>
      <c r="D618" s="1">
        <v>44465</v>
      </c>
      <c r="E618">
        <v>17853.2</v>
      </c>
      <c r="F618" s="1">
        <v>44472</v>
      </c>
      <c r="G618">
        <v>3019.18</v>
      </c>
      <c r="H618" s="1">
        <v>44520</v>
      </c>
      <c r="I618">
        <v>17818.310000000001</v>
      </c>
      <c r="J618" s="1">
        <v>44463</v>
      </c>
      <c r="K618">
        <v>3061.35</v>
      </c>
      <c r="L618" s="1">
        <v>44463</v>
      </c>
      <c r="M618">
        <v>1631.15</v>
      </c>
      <c r="N618" s="1">
        <v>44463</v>
      </c>
      <c r="O618">
        <v>1532.06</v>
      </c>
      <c r="P618" s="1">
        <v>44512</v>
      </c>
      <c r="Q618">
        <v>6651.0540000000001</v>
      </c>
      <c r="R618" s="1">
        <v>44463</v>
      </c>
      <c r="S618">
        <v>6951.53</v>
      </c>
    </row>
    <row r="619" spans="2:19" x14ac:dyDescent="0.2">
      <c r="B619" s="1">
        <v>44547</v>
      </c>
      <c r="C619">
        <v>4954.76</v>
      </c>
      <c r="D619" s="1">
        <v>44472</v>
      </c>
      <c r="E619">
        <v>17532.05</v>
      </c>
      <c r="F619" s="1">
        <v>44479</v>
      </c>
      <c r="G619">
        <v>2956.3</v>
      </c>
      <c r="H619" s="1">
        <v>44527</v>
      </c>
      <c r="I619">
        <v>17369.39</v>
      </c>
      <c r="J619" s="1">
        <v>44470</v>
      </c>
      <c r="K619">
        <v>3051.11</v>
      </c>
      <c r="L619" s="1">
        <v>44470</v>
      </c>
      <c r="M619">
        <v>1605.17</v>
      </c>
      <c r="N619" s="1">
        <v>44470</v>
      </c>
      <c r="O619">
        <v>1524.48</v>
      </c>
      <c r="P619" s="1">
        <v>44519</v>
      </c>
      <c r="Q619">
        <v>6720.2629999999999</v>
      </c>
      <c r="R619" s="1">
        <v>44470</v>
      </c>
      <c r="S619">
        <v>6923.6</v>
      </c>
    </row>
    <row r="620" spans="2:19" x14ac:dyDescent="0.2">
      <c r="B620" s="1">
        <v>44554</v>
      </c>
      <c r="C620">
        <v>4921.3500000000004</v>
      </c>
      <c r="D620" s="1">
        <v>44479</v>
      </c>
      <c r="E620">
        <v>17895.2</v>
      </c>
      <c r="F620" s="1">
        <v>44486</v>
      </c>
      <c r="G620">
        <v>3015.06</v>
      </c>
      <c r="H620" s="1">
        <v>44534</v>
      </c>
      <c r="I620">
        <v>17697.14</v>
      </c>
      <c r="J620" s="1">
        <v>44477</v>
      </c>
      <c r="K620">
        <v>3112.81</v>
      </c>
      <c r="L620" s="1">
        <v>44477</v>
      </c>
      <c r="M620">
        <v>1639.41</v>
      </c>
      <c r="N620" s="1">
        <v>44477</v>
      </c>
      <c r="O620">
        <v>1563.9</v>
      </c>
      <c r="P620" s="1">
        <v>44526</v>
      </c>
      <c r="Q620">
        <v>6561.5529999999999</v>
      </c>
      <c r="R620" s="1">
        <v>44477</v>
      </c>
      <c r="S620">
        <v>6906.86</v>
      </c>
    </row>
    <row r="621" spans="2:19" x14ac:dyDescent="0.2">
      <c r="B621" s="1">
        <v>44561</v>
      </c>
      <c r="C621">
        <v>4940.37</v>
      </c>
      <c r="D621" s="1">
        <v>44486</v>
      </c>
      <c r="E621">
        <v>18338.55</v>
      </c>
      <c r="F621" s="1">
        <v>44493</v>
      </c>
      <c r="G621">
        <v>3006.16</v>
      </c>
      <c r="H621" s="1">
        <v>44541</v>
      </c>
      <c r="I621">
        <v>17826.259999999998</v>
      </c>
      <c r="J621" s="1">
        <v>44484</v>
      </c>
      <c r="K621">
        <v>3173.91</v>
      </c>
      <c r="L621" s="1">
        <v>44484</v>
      </c>
      <c r="M621">
        <v>1638.34</v>
      </c>
      <c r="N621" s="1">
        <v>44484</v>
      </c>
      <c r="O621">
        <v>1598.28</v>
      </c>
      <c r="P621" s="1">
        <v>44533</v>
      </c>
      <c r="Q621">
        <v>6538.5060000000003</v>
      </c>
      <c r="R621" s="1">
        <v>44484</v>
      </c>
      <c r="S621">
        <v>7213.46</v>
      </c>
    </row>
    <row r="622" spans="2:19" x14ac:dyDescent="0.2">
      <c r="B622" s="1">
        <v>44568</v>
      </c>
      <c r="C622">
        <v>4822.37</v>
      </c>
      <c r="D622" s="1">
        <v>44493</v>
      </c>
      <c r="E622">
        <v>18114.900000000001</v>
      </c>
      <c r="F622" s="1">
        <v>44500</v>
      </c>
      <c r="G622">
        <v>2970.68</v>
      </c>
      <c r="H622" s="1">
        <v>44548</v>
      </c>
      <c r="I622">
        <v>17812.59</v>
      </c>
      <c r="J622" s="1">
        <v>44491</v>
      </c>
      <c r="K622">
        <v>3205.14</v>
      </c>
      <c r="L622" s="1">
        <v>44491</v>
      </c>
      <c r="M622">
        <v>1643.42</v>
      </c>
      <c r="N622" s="1">
        <v>44491</v>
      </c>
      <c r="O622">
        <v>1588.08</v>
      </c>
      <c r="P622" s="1">
        <v>44540</v>
      </c>
      <c r="Q622">
        <v>6652.9219999999996</v>
      </c>
      <c r="R622" s="1">
        <v>44491</v>
      </c>
      <c r="S622">
        <v>7289.61</v>
      </c>
    </row>
    <row r="623" spans="2:19" x14ac:dyDescent="0.2">
      <c r="B623" s="1">
        <v>44575</v>
      </c>
      <c r="C623">
        <v>4726.7299999999996</v>
      </c>
      <c r="D623" s="1">
        <v>44500</v>
      </c>
      <c r="E623">
        <v>17671.650000000001</v>
      </c>
      <c r="F623" s="1">
        <v>44507</v>
      </c>
      <c r="G623">
        <v>2969.27</v>
      </c>
      <c r="H623" s="1">
        <v>44555</v>
      </c>
      <c r="I623">
        <v>17961.64</v>
      </c>
      <c r="J623" s="1">
        <v>44498</v>
      </c>
      <c r="K623">
        <v>3198.17</v>
      </c>
      <c r="L623" s="1">
        <v>44498</v>
      </c>
      <c r="M623">
        <v>1623.43</v>
      </c>
      <c r="N623" s="1">
        <v>44498</v>
      </c>
      <c r="O623">
        <v>1562.31</v>
      </c>
      <c r="P623" s="1">
        <v>44547</v>
      </c>
      <c r="Q623">
        <v>6601.9319999999998</v>
      </c>
      <c r="R623" s="1">
        <v>44498</v>
      </c>
      <c r="S623">
        <v>7054.7</v>
      </c>
    </row>
    <row r="624" spans="2:19" x14ac:dyDescent="0.2">
      <c r="B624" s="1">
        <v>44582</v>
      </c>
      <c r="C624">
        <v>4779.3100000000004</v>
      </c>
      <c r="D624" s="1">
        <v>44507</v>
      </c>
      <c r="E624">
        <v>17916.8</v>
      </c>
      <c r="F624" s="1">
        <v>44514</v>
      </c>
      <c r="G624">
        <v>2968.8</v>
      </c>
      <c r="H624" s="1">
        <v>44562</v>
      </c>
      <c r="I624">
        <v>18218.84</v>
      </c>
      <c r="J624" s="1">
        <v>44505</v>
      </c>
      <c r="K624">
        <v>3242.34</v>
      </c>
      <c r="L624" s="1">
        <v>44505</v>
      </c>
      <c r="M624">
        <v>1626.22</v>
      </c>
      <c r="N624" s="1">
        <v>44505</v>
      </c>
      <c r="O624">
        <v>1531.73</v>
      </c>
      <c r="P624" s="1">
        <v>44554</v>
      </c>
      <c r="Q624">
        <v>6562.9</v>
      </c>
      <c r="R624" s="1">
        <v>44505</v>
      </c>
      <c r="S624">
        <v>7340.77</v>
      </c>
    </row>
    <row r="625" spans="2:19" x14ac:dyDescent="0.2">
      <c r="B625" s="1">
        <v>44589</v>
      </c>
      <c r="C625">
        <v>4563.7700000000004</v>
      </c>
      <c r="D625" s="1">
        <v>44514</v>
      </c>
      <c r="E625">
        <v>18102.75</v>
      </c>
      <c r="F625" s="1">
        <v>44521</v>
      </c>
      <c r="G625">
        <v>2971.02</v>
      </c>
      <c r="H625" s="1">
        <v>44569</v>
      </c>
      <c r="I625">
        <v>18169.759999999998</v>
      </c>
      <c r="J625" s="1">
        <v>44512</v>
      </c>
      <c r="K625">
        <v>3228.45</v>
      </c>
      <c r="L625" s="1">
        <v>44512</v>
      </c>
      <c r="M625">
        <v>1633.94</v>
      </c>
      <c r="N625" s="1">
        <v>44512</v>
      </c>
      <c r="O625">
        <v>1531.22</v>
      </c>
      <c r="P625" s="1">
        <v>44561</v>
      </c>
      <c r="Q625">
        <v>6581.482</v>
      </c>
      <c r="R625" s="1">
        <v>44512</v>
      </c>
      <c r="S625">
        <v>7382.84</v>
      </c>
    </row>
    <row r="626" spans="2:19" x14ac:dyDescent="0.2">
      <c r="B626" s="1">
        <v>44603</v>
      </c>
      <c r="C626">
        <v>4601.3999999999996</v>
      </c>
      <c r="D626" s="1">
        <v>44521</v>
      </c>
      <c r="E626">
        <v>17764.8</v>
      </c>
      <c r="F626" s="1">
        <v>44528</v>
      </c>
      <c r="G626">
        <v>2936.44</v>
      </c>
      <c r="H626" s="1">
        <v>44576</v>
      </c>
      <c r="I626">
        <v>18403.330000000002</v>
      </c>
      <c r="J626" s="1">
        <v>44519</v>
      </c>
      <c r="K626">
        <v>3232.34</v>
      </c>
      <c r="L626" s="1">
        <v>44519</v>
      </c>
      <c r="M626">
        <v>1645.06</v>
      </c>
      <c r="N626" s="1">
        <v>44519</v>
      </c>
      <c r="O626">
        <v>1525.54</v>
      </c>
      <c r="P626" s="1">
        <v>44568</v>
      </c>
      <c r="Q626">
        <v>6701.3159999999998</v>
      </c>
      <c r="R626" s="1">
        <v>44519</v>
      </c>
      <c r="S626">
        <v>7280.57</v>
      </c>
    </row>
    <row r="627" spans="2:19" x14ac:dyDescent="0.2">
      <c r="B627" s="1">
        <v>44610</v>
      </c>
      <c r="C627">
        <v>4651.24</v>
      </c>
      <c r="D627" s="1">
        <v>44528</v>
      </c>
      <c r="E627">
        <v>17026.45</v>
      </c>
      <c r="F627" s="1">
        <v>44535</v>
      </c>
      <c r="G627">
        <v>2968.33</v>
      </c>
      <c r="H627" s="1">
        <v>44583</v>
      </c>
      <c r="I627">
        <v>17899.3</v>
      </c>
      <c r="J627" s="1">
        <v>44526</v>
      </c>
      <c r="K627">
        <v>3166.27</v>
      </c>
      <c r="L627" s="1">
        <v>44526</v>
      </c>
      <c r="M627">
        <v>1610.61</v>
      </c>
      <c r="N627" s="1">
        <v>44526</v>
      </c>
      <c r="O627">
        <v>1512.22</v>
      </c>
      <c r="P627" s="1">
        <v>44575</v>
      </c>
      <c r="Q627">
        <v>6693.4009999999998</v>
      </c>
      <c r="R627" s="1">
        <v>44526</v>
      </c>
      <c r="S627">
        <v>7278.44</v>
      </c>
    </row>
    <row r="628" spans="2:19" x14ac:dyDescent="0.2">
      <c r="B628" s="1">
        <v>44617</v>
      </c>
      <c r="C628">
        <v>4573.43</v>
      </c>
      <c r="D628" s="1">
        <v>44535</v>
      </c>
      <c r="E628">
        <v>17196.7</v>
      </c>
      <c r="F628" s="1">
        <v>44542</v>
      </c>
      <c r="G628">
        <v>3010.23</v>
      </c>
      <c r="H628" s="1">
        <v>44590</v>
      </c>
      <c r="I628">
        <v>17674.400000000001</v>
      </c>
      <c r="J628" s="1">
        <v>44533</v>
      </c>
      <c r="K628">
        <v>3101.93</v>
      </c>
      <c r="L628" s="1">
        <v>44533</v>
      </c>
      <c r="M628">
        <v>1588.19</v>
      </c>
      <c r="N628" s="1">
        <v>44533</v>
      </c>
      <c r="O628">
        <v>1501.74</v>
      </c>
      <c r="P628" s="1">
        <v>44582</v>
      </c>
      <c r="Q628">
        <v>6726.3729999999996</v>
      </c>
      <c r="R628" s="1">
        <v>44533</v>
      </c>
      <c r="S628">
        <v>7055.19</v>
      </c>
    </row>
    <row r="629" spans="2:19" x14ac:dyDescent="0.2">
      <c r="B629" s="1">
        <v>44624</v>
      </c>
      <c r="C629">
        <v>4496.43</v>
      </c>
      <c r="D629" s="1">
        <v>44542</v>
      </c>
      <c r="E629">
        <v>17511.3</v>
      </c>
      <c r="F629" s="1">
        <v>44549</v>
      </c>
      <c r="G629">
        <v>3017.73</v>
      </c>
      <c r="H629" s="1">
        <v>44604</v>
      </c>
      <c r="I629">
        <v>18310.939999999999</v>
      </c>
      <c r="J629" s="1">
        <v>44540</v>
      </c>
      <c r="K629">
        <v>3135.61</v>
      </c>
      <c r="L629" s="1">
        <v>44540</v>
      </c>
      <c r="M629">
        <v>1618.23</v>
      </c>
      <c r="N629" s="1">
        <v>44540</v>
      </c>
      <c r="O629">
        <v>1488.88</v>
      </c>
      <c r="P629" s="1">
        <v>44589</v>
      </c>
      <c r="Q629">
        <v>6645.5110000000004</v>
      </c>
      <c r="R629" s="1">
        <v>44540</v>
      </c>
      <c r="S629">
        <v>7192.17</v>
      </c>
    </row>
    <row r="630" spans="2:19" x14ac:dyDescent="0.2">
      <c r="B630" s="1">
        <v>44631</v>
      </c>
      <c r="C630">
        <v>4306.5200000000004</v>
      </c>
      <c r="D630" s="1">
        <v>44549</v>
      </c>
      <c r="E630">
        <v>16985.2</v>
      </c>
      <c r="F630" s="1">
        <v>44556</v>
      </c>
      <c r="G630">
        <v>3012.43</v>
      </c>
      <c r="H630" s="1">
        <v>44611</v>
      </c>
      <c r="I630">
        <v>18232.349999999999</v>
      </c>
      <c r="J630" s="1">
        <v>44547</v>
      </c>
      <c r="K630">
        <v>3111.63</v>
      </c>
      <c r="L630" s="1">
        <v>44547</v>
      </c>
      <c r="M630">
        <v>1641.73</v>
      </c>
      <c r="N630" s="1">
        <v>44547</v>
      </c>
      <c r="O630">
        <v>1502.01</v>
      </c>
      <c r="P630" s="1">
        <v>44596</v>
      </c>
      <c r="Q630">
        <v>6731.3909999999996</v>
      </c>
      <c r="R630" s="1">
        <v>44547</v>
      </c>
      <c r="S630">
        <v>7297.66</v>
      </c>
    </row>
    <row r="631" spans="2:19" x14ac:dyDescent="0.2">
      <c r="B631" s="1">
        <v>44638</v>
      </c>
      <c r="C631">
        <v>4265.8999999999996</v>
      </c>
      <c r="D631" s="1">
        <v>44556</v>
      </c>
      <c r="E631">
        <v>17003.75</v>
      </c>
      <c r="F631" s="1">
        <v>44563</v>
      </c>
      <c r="G631">
        <v>2977.65</v>
      </c>
      <c r="H631" s="1">
        <v>44618</v>
      </c>
      <c r="I631">
        <v>17652.18</v>
      </c>
      <c r="J631" s="1">
        <v>44554</v>
      </c>
      <c r="K631">
        <v>3108.28</v>
      </c>
      <c r="L631" s="1">
        <v>44554</v>
      </c>
      <c r="M631">
        <v>1637.22</v>
      </c>
      <c r="N631" s="1">
        <v>44554</v>
      </c>
      <c r="O631">
        <v>1516.45</v>
      </c>
      <c r="P631" s="1">
        <v>44603</v>
      </c>
      <c r="Q631">
        <v>6815.607</v>
      </c>
      <c r="R631" s="1">
        <v>44554</v>
      </c>
      <c r="S631">
        <v>7181.86</v>
      </c>
    </row>
    <row r="632" spans="2:19" x14ac:dyDescent="0.2">
      <c r="B632" s="1">
        <v>44645</v>
      </c>
      <c r="C632">
        <v>4174.57</v>
      </c>
      <c r="D632" s="1">
        <v>44563</v>
      </c>
      <c r="E632">
        <v>17354.05</v>
      </c>
      <c r="F632" s="1">
        <v>44570</v>
      </c>
      <c r="G632">
        <v>2954.89</v>
      </c>
      <c r="H632" s="1">
        <v>44625</v>
      </c>
      <c r="I632">
        <v>17736.52</v>
      </c>
      <c r="J632" s="1">
        <v>44561</v>
      </c>
      <c r="K632">
        <v>3123.68</v>
      </c>
      <c r="L632" s="1">
        <v>44561</v>
      </c>
      <c r="M632">
        <v>1657.62</v>
      </c>
      <c r="N632" s="1">
        <v>44561</v>
      </c>
      <c r="O632">
        <v>1567.53</v>
      </c>
      <c r="P632" s="1">
        <v>44610</v>
      </c>
      <c r="Q632">
        <v>6892.8180000000002</v>
      </c>
      <c r="R632" s="1">
        <v>44561</v>
      </c>
      <c r="S632">
        <v>7122.63</v>
      </c>
    </row>
    <row r="633" spans="2:19" x14ac:dyDescent="0.2">
      <c r="B633" s="1">
        <v>44652</v>
      </c>
      <c r="C633">
        <v>4276.16</v>
      </c>
      <c r="D633" s="1">
        <v>44570</v>
      </c>
      <c r="E633">
        <v>17812.7</v>
      </c>
      <c r="F633" s="1">
        <v>44577</v>
      </c>
      <c r="G633">
        <v>2921.92</v>
      </c>
      <c r="H633" s="1">
        <v>44632</v>
      </c>
      <c r="I633">
        <v>17264.740000000002</v>
      </c>
      <c r="J633" s="1">
        <v>44568</v>
      </c>
      <c r="K633">
        <v>3205.26</v>
      </c>
      <c r="L633" s="1">
        <v>44568</v>
      </c>
      <c r="M633">
        <v>1657.62</v>
      </c>
      <c r="N633" s="1">
        <v>44568</v>
      </c>
      <c r="O633">
        <v>1543.11</v>
      </c>
      <c r="P633" s="1">
        <v>44617</v>
      </c>
      <c r="Q633">
        <v>6888.1710000000003</v>
      </c>
      <c r="R633" s="1">
        <v>44568</v>
      </c>
      <c r="S633">
        <v>7011.11</v>
      </c>
    </row>
    <row r="634" spans="2:19" x14ac:dyDescent="0.2">
      <c r="B634" s="1">
        <v>44659</v>
      </c>
      <c r="C634">
        <v>4230.7700000000004</v>
      </c>
      <c r="D634" s="1">
        <v>44577</v>
      </c>
      <c r="E634">
        <v>18255.75</v>
      </c>
      <c r="F634" s="1">
        <v>44584</v>
      </c>
      <c r="G634">
        <v>2834.29</v>
      </c>
      <c r="H634" s="1">
        <v>44639</v>
      </c>
      <c r="I634">
        <v>17456.52</v>
      </c>
      <c r="J634" s="1">
        <v>44575</v>
      </c>
      <c r="K634">
        <v>3281.97</v>
      </c>
      <c r="L634" s="1">
        <v>44575</v>
      </c>
      <c r="M634">
        <v>1672.63</v>
      </c>
      <c r="N634" s="1">
        <v>44575</v>
      </c>
      <c r="O634">
        <v>1555.33</v>
      </c>
      <c r="P634" s="1">
        <v>44624</v>
      </c>
      <c r="Q634">
        <v>6928.3280000000004</v>
      </c>
      <c r="R634" s="1">
        <v>44575</v>
      </c>
      <c r="S634">
        <v>7261.34</v>
      </c>
    </row>
    <row r="635" spans="2:19" x14ac:dyDescent="0.2">
      <c r="B635" s="1">
        <v>44666</v>
      </c>
      <c r="C635">
        <v>4188.75</v>
      </c>
      <c r="D635" s="1">
        <v>44584</v>
      </c>
      <c r="E635">
        <v>17617.150000000001</v>
      </c>
      <c r="F635" s="1">
        <v>44591</v>
      </c>
      <c r="G635">
        <v>2663.34</v>
      </c>
      <c r="H635" s="1">
        <v>44646</v>
      </c>
      <c r="I635">
        <v>17676.95</v>
      </c>
      <c r="J635" s="1">
        <v>44582</v>
      </c>
      <c r="K635">
        <v>3294.86</v>
      </c>
      <c r="L635" s="1">
        <v>44582</v>
      </c>
      <c r="M635">
        <v>1652.73</v>
      </c>
      <c r="N635" s="1">
        <v>44582</v>
      </c>
      <c r="O635">
        <v>1527.06</v>
      </c>
      <c r="P635" s="1">
        <v>44631</v>
      </c>
      <c r="Q635">
        <v>6922.6019999999999</v>
      </c>
      <c r="R635" s="1">
        <v>44582</v>
      </c>
      <c r="S635">
        <v>7293.52</v>
      </c>
    </row>
    <row r="636" spans="2:19" x14ac:dyDescent="0.2">
      <c r="B636" s="1">
        <v>44673</v>
      </c>
      <c r="C636">
        <v>4013.25</v>
      </c>
      <c r="D636" s="1">
        <v>44591</v>
      </c>
      <c r="E636">
        <v>17101.95</v>
      </c>
      <c r="F636" s="1">
        <v>44598</v>
      </c>
      <c r="G636">
        <v>2750.26</v>
      </c>
      <c r="H636" s="1">
        <v>44653</v>
      </c>
      <c r="I636">
        <v>17625.59</v>
      </c>
      <c r="J636" s="1">
        <v>44589</v>
      </c>
      <c r="K636">
        <v>3246.33</v>
      </c>
      <c r="L636" s="1">
        <v>44589</v>
      </c>
      <c r="M636">
        <v>1639.51</v>
      </c>
      <c r="N636" s="1">
        <v>44589</v>
      </c>
      <c r="O636">
        <v>1520.02</v>
      </c>
      <c r="P636" s="1">
        <v>44638</v>
      </c>
      <c r="Q636">
        <v>6954.9650000000001</v>
      </c>
      <c r="R636" s="1">
        <v>44589</v>
      </c>
      <c r="S636">
        <v>7251.97</v>
      </c>
    </row>
    <row r="637" spans="2:19" x14ac:dyDescent="0.2">
      <c r="B637" s="1">
        <v>44680</v>
      </c>
      <c r="C637">
        <v>4016.24</v>
      </c>
      <c r="D637" s="1">
        <v>44598</v>
      </c>
      <c r="E637">
        <v>17516.3</v>
      </c>
      <c r="F637" s="1">
        <v>44605</v>
      </c>
      <c r="G637">
        <v>2747.71</v>
      </c>
      <c r="H637" s="1">
        <v>44660</v>
      </c>
      <c r="I637">
        <v>17284.54</v>
      </c>
      <c r="J637" s="1">
        <v>44596</v>
      </c>
      <c r="K637">
        <v>3331.41</v>
      </c>
      <c r="L637" s="1">
        <v>44596</v>
      </c>
      <c r="M637">
        <v>1674.22</v>
      </c>
      <c r="N637" s="1">
        <v>44596</v>
      </c>
      <c r="O637">
        <v>1522.76</v>
      </c>
      <c r="P637" s="1">
        <v>44645</v>
      </c>
      <c r="Q637">
        <v>7002.5320000000002</v>
      </c>
      <c r="R637" s="1">
        <v>44596</v>
      </c>
      <c r="S637">
        <v>7456.35</v>
      </c>
    </row>
    <row r="638" spans="2:19" x14ac:dyDescent="0.2">
      <c r="B638" s="1">
        <v>44687</v>
      </c>
      <c r="C638">
        <v>3908.82</v>
      </c>
      <c r="D638" s="1">
        <v>44605</v>
      </c>
      <c r="E638">
        <v>17374.75</v>
      </c>
      <c r="F638" s="1">
        <v>44612</v>
      </c>
      <c r="G638">
        <v>2744.52</v>
      </c>
      <c r="H638" s="1">
        <v>44667</v>
      </c>
      <c r="I638">
        <v>17004.18</v>
      </c>
      <c r="J638" s="1">
        <v>44603</v>
      </c>
      <c r="K638">
        <v>3428.95</v>
      </c>
      <c r="L638" s="1">
        <v>44603</v>
      </c>
      <c r="M638">
        <v>1699.2</v>
      </c>
      <c r="N638" s="1">
        <v>44603</v>
      </c>
      <c r="O638">
        <v>1578.89</v>
      </c>
      <c r="P638" s="1">
        <v>44652</v>
      </c>
      <c r="Q638">
        <v>7078.76</v>
      </c>
      <c r="R638" s="1">
        <v>44603</v>
      </c>
      <c r="S638">
        <v>7270.36</v>
      </c>
    </row>
    <row r="639" spans="2:19" x14ac:dyDescent="0.2">
      <c r="B639" s="1">
        <v>44694</v>
      </c>
      <c r="C639">
        <v>3988.6</v>
      </c>
      <c r="D639" s="1">
        <v>44612</v>
      </c>
      <c r="E639">
        <v>17276.3</v>
      </c>
      <c r="F639" s="1">
        <v>44619</v>
      </c>
      <c r="G639">
        <v>2676.76</v>
      </c>
      <c r="H639" s="1">
        <v>44674</v>
      </c>
      <c r="I639">
        <v>17025.09</v>
      </c>
      <c r="J639" s="1">
        <v>44610</v>
      </c>
      <c r="K639">
        <v>3428.9</v>
      </c>
      <c r="L639" s="1">
        <v>44610</v>
      </c>
      <c r="M639">
        <v>1713.2</v>
      </c>
      <c r="N639" s="1">
        <v>44610</v>
      </c>
      <c r="O639">
        <v>1603.05</v>
      </c>
      <c r="P639" s="1">
        <v>44659</v>
      </c>
      <c r="Q639">
        <v>7210.835</v>
      </c>
      <c r="R639" s="1">
        <v>44610</v>
      </c>
      <c r="S639">
        <v>7418.79</v>
      </c>
    </row>
    <row r="640" spans="2:19" x14ac:dyDescent="0.2">
      <c r="B640" s="1">
        <v>44701</v>
      </c>
      <c r="C640">
        <v>4077.6</v>
      </c>
      <c r="D640" s="1">
        <v>44619</v>
      </c>
      <c r="E640">
        <v>16658.400000000001</v>
      </c>
      <c r="F640" s="1">
        <v>44626</v>
      </c>
      <c r="G640">
        <v>2713.43</v>
      </c>
      <c r="H640" s="1">
        <v>44681</v>
      </c>
      <c r="I640">
        <v>16592.18</v>
      </c>
      <c r="J640" s="1">
        <v>44617</v>
      </c>
      <c r="K640">
        <v>3294.47</v>
      </c>
      <c r="L640" s="1">
        <v>44617</v>
      </c>
      <c r="M640">
        <v>1679.9</v>
      </c>
      <c r="N640" s="1">
        <v>44617</v>
      </c>
      <c r="O640">
        <v>1591.72</v>
      </c>
      <c r="P640" s="1">
        <v>44666</v>
      </c>
      <c r="Q640">
        <v>7235.5320000000002</v>
      </c>
      <c r="R640" s="1">
        <v>44617</v>
      </c>
      <c r="S640">
        <v>7212.23</v>
      </c>
    </row>
    <row r="641" spans="2:19" x14ac:dyDescent="0.2">
      <c r="B641" s="1">
        <v>44708</v>
      </c>
      <c r="C641">
        <v>4001.3</v>
      </c>
      <c r="D641" s="1">
        <v>44626</v>
      </c>
      <c r="E641">
        <v>16245.35</v>
      </c>
      <c r="F641" s="1">
        <v>44633</v>
      </c>
      <c r="G641">
        <v>2661.28</v>
      </c>
      <c r="H641" s="1">
        <v>44688</v>
      </c>
      <c r="I641">
        <v>16408.2</v>
      </c>
      <c r="J641" s="1">
        <v>44624</v>
      </c>
      <c r="K641">
        <v>3226.78</v>
      </c>
      <c r="L641" s="1">
        <v>44624</v>
      </c>
      <c r="M641">
        <v>1671.72</v>
      </c>
      <c r="N641" s="1">
        <v>44624</v>
      </c>
      <c r="O641">
        <v>1603.94</v>
      </c>
      <c r="P641" s="1">
        <v>44673</v>
      </c>
      <c r="Q641">
        <v>7225.6059999999998</v>
      </c>
      <c r="R641" s="1">
        <v>44624</v>
      </c>
      <c r="S641">
        <v>7342.01</v>
      </c>
    </row>
    <row r="642" spans="2:19" x14ac:dyDescent="0.2">
      <c r="B642" s="1">
        <v>44715</v>
      </c>
      <c r="C642">
        <v>4089.57</v>
      </c>
      <c r="D642" s="1">
        <v>44633</v>
      </c>
      <c r="E642">
        <v>16630.45</v>
      </c>
      <c r="F642" s="1">
        <v>44640</v>
      </c>
      <c r="G642">
        <v>2707.02</v>
      </c>
      <c r="H642" s="1">
        <v>44695</v>
      </c>
      <c r="I642">
        <v>15832.54</v>
      </c>
      <c r="J642" s="1">
        <v>44631</v>
      </c>
      <c r="K642">
        <v>3249.66</v>
      </c>
      <c r="L642" s="1">
        <v>44631</v>
      </c>
      <c r="M642">
        <v>1658.01</v>
      </c>
      <c r="N642" s="1">
        <v>44631</v>
      </c>
      <c r="O642">
        <v>1568.22</v>
      </c>
      <c r="P642" s="1">
        <v>44680</v>
      </c>
      <c r="Q642">
        <v>7228.9139999999998</v>
      </c>
      <c r="R642" s="1">
        <v>44631</v>
      </c>
      <c r="S642">
        <v>7112.19</v>
      </c>
    </row>
    <row r="643" spans="2:19" x14ac:dyDescent="0.2">
      <c r="B643" s="1">
        <v>44722</v>
      </c>
      <c r="C643">
        <v>4238.99</v>
      </c>
      <c r="D643" s="1">
        <v>44640</v>
      </c>
      <c r="E643">
        <v>17287.05</v>
      </c>
      <c r="F643" s="1">
        <v>44647</v>
      </c>
      <c r="G643">
        <v>2729.98</v>
      </c>
      <c r="H643" s="1">
        <v>44702</v>
      </c>
      <c r="I643">
        <v>16144.85</v>
      </c>
      <c r="J643" s="1">
        <v>44638</v>
      </c>
      <c r="K643">
        <v>3330.63</v>
      </c>
      <c r="L643" s="1">
        <v>44638</v>
      </c>
      <c r="M643">
        <v>1678.51</v>
      </c>
      <c r="N643" s="1">
        <v>44638</v>
      </c>
      <c r="O643">
        <v>1591.26</v>
      </c>
      <c r="P643" s="1">
        <v>44694</v>
      </c>
      <c r="Q643">
        <v>6597.9930000000004</v>
      </c>
      <c r="R643" s="1">
        <v>44638</v>
      </c>
      <c r="S643">
        <v>7007.63</v>
      </c>
    </row>
    <row r="644" spans="2:19" x14ac:dyDescent="0.2">
      <c r="B644" s="1">
        <v>44729</v>
      </c>
      <c r="C644">
        <v>4309.04</v>
      </c>
      <c r="D644" s="1">
        <v>44647</v>
      </c>
      <c r="E644">
        <v>17153</v>
      </c>
      <c r="F644" s="1">
        <v>44654</v>
      </c>
      <c r="G644">
        <v>2739.85</v>
      </c>
      <c r="H644" s="1">
        <v>44709</v>
      </c>
      <c r="I644">
        <v>16266.22</v>
      </c>
      <c r="J644" s="1">
        <v>44645</v>
      </c>
      <c r="K644">
        <v>3413.69</v>
      </c>
      <c r="L644" s="1">
        <v>44645</v>
      </c>
      <c r="M644">
        <v>1676.8</v>
      </c>
      <c r="N644" s="1">
        <v>44645</v>
      </c>
      <c r="O644">
        <v>1603.3</v>
      </c>
      <c r="P644" s="1">
        <v>44701</v>
      </c>
      <c r="Q644">
        <v>6918.1440000000002</v>
      </c>
      <c r="R644" s="1">
        <v>44645</v>
      </c>
      <c r="S644">
        <v>7124.84</v>
      </c>
    </row>
    <row r="645" spans="2:19" x14ac:dyDescent="0.2">
      <c r="B645" s="1">
        <v>44736</v>
      </c>
      <c r="C645">
        <v>4394.7700000000004</v>
      </c>
      <c r="D645" s="1">
        <v>44654</v>
      </c>
      <c r="E645">
        <v>17670.45</v>
      </c>
      <c r="F645" s="1">
        <v>44661</v>
      </c>
      <c r="G645">
        <v>2700.39</v>
      </c>
      <c r="H645" s="1">
        <v>44716</v>
      </c>
      <c r="I645">
        <v>16552.57</v>
      </c>
      <c r="J645" s="1">
        <v>44652</v>
      </c>
      <c r="K645">
        <v>3419.11</v>
      </c>
      <c r="L645" s="1">
        <v>44652</v>
      </c>
      <c r="M645">
        <v>1701.31</v>
      </c>
      <c r="N645" s="1">
        <v>44652</v>
      </c>
      <c r="O645">
        <v>1602.41</v>
      </c>
      <c r="P645" s="1">
        <v>44708</v>
      </c>
      <c r="Q645">
        <v>7026.2560000000003</v>
      </c>
      <c r="R645" s="1">
        <v>44652</v>
      </c>
      <c r="S645">
        <v>7152.88</v>
      </c>
    </row>
    <row r="646" spans="2:19" x14ac:dyDescent="0.2">
      <c r="B646" s="1">
        <v>44743</v>
      </c>
      <c r="C646">
        <v>4466.72</v>
      </c>
      <c r="D646" s="1">
        <v>44661</v>
      </c>
      <c r="E646">
        <v>17784.349999999999</v>
      </c>
      <c r="F646" s="1">
        <v>44668</v>
      </c>
      <c r="G646">
        <v>2696.06</v>
      </c>
      <c r="H646" s="1">
        <v>44723</v>
      </c>
      <c r="I646">
        <v>16460.12</v>
      </c>
      <c r="J646" s="1">
        <v>44659</v>
      </c>
      <c r="K646">
        <v>3383.28</v>
      </c>
      <c r="L646" s="1">
        <v>44659</v>
      </c>
      <c r="M646">
        <v>1686</v>
      </c>
      <c r="N646" s="1">
        <v>44659</v>
      </c>
      <c r="O646">
        <v>1607.29</v>
      </c>
      <c r="P646" s="1">
        <v>44715</v>
      </c>
      <c r="Q646">
        <v>7182.9610000000002</v>
      </c>
      <c r="R646" s="1">
        <v>44659</v>
      </c>
      <c r="S646">
        <v>7018.02</v>
      </c>
    </row>
    <row r="647" spans="2:19" x14ac:dyDescent="0.2">
      <c r="B647" s="1">
        <v>44750</v>
      </c>
      <c r="C647">
        <v>4428.78</v>
      </c>
      <c r="D647" s="1">
        <v>44668</v>
      </c>
      <c r="E647">
        <v>17475.650000000001</v>
      </c>
      <c r="F647" s="1">
        <v>44675</v>
      </c>
      <c r="G647">
        <v>2704.71</v>
      </c>
      <c r="H647" s="1">
        <v>44730</v>
      </c>
      <c r="I647">
        <v>15641.26</v>
      </c>
      <c r="J647" s="1">
        <v>44666</v>
      </c>
      <c r="K647">
        <v>3335.85</v>
      </c>
      <c r="L647" s="1">
        <v>44666</v>
      </c>
      <c r="M647">
        <v>1674.34</v>
      </c>
      <c r="N647" s="1">
        <v>44666</v>
      </c>
      <c r="O647">
        <v>1589.01</v>
      </c>
      <c r="P647" s="1">
        <v>44722</v>
      </c>
      <c r="Q647">
        <v>7086.6480000000001</v>
      </c>
      <c r="R647" s="1">
        <v>44666</v>
      </c>
      <c r="S647">
        <v>6984.9</v>
      </c>
    </row>
    <row r="648" spans="2:19" x14ac:dyDescent="0.2">
      <c r="B648" s="1">
        <v>44757</v>
      </c>
      <c r="C648">
        <v>4248.53</v>
      </c>
      <c r="D648" s="1">
        <v>44675</v>
      </c>
      <c r="E648">
        <v>17171.95</v>
      </c>
      <c r="F648" s="1">
        <v>44682</v>
      </c>
      <c r="G648">
        <v>2695.05</v>
      </c>
      <c r="H648" s="1">
        <v>44737</v>
      </c>
      <c r="I648">
        <v>15303.32</v>
      </c>
      <c r="J648" s="1">
        <v>44673</v>
      </c>
      <c r="K648">
        <v>3361.11</v>
      </c>
      <c r="L648" s="1">
        <v>44673</v>
      </c>
      <c r="M648">
        <v>1690.59</v>
      </c>
      <c r="N648" s="1">
        <v>44673</v>
      </c>
      <c r="O648">
        <v>1601.97</v>
      </c>
      <c r="P648" s="1">
        <v>44729</v>
      </c>
      <c r="Q648">
        <v>6936.9669999999996</v>
      </c>
      <c r="R648" s="1">
        <v>44673</v>
      </c>
      <c r="S648">
        <v>6998.59</v>
      </c>
    </row>
    <row r="649" spans="2:19" x14ac:dyDescent="0.2">
      <c r="B649" s="1">
        <v>44764</v>
      </c>
      <c r="C649">
        <v>4238.2299999999996</v>
      </c>
      <c r="D649" s="1">
        <v>44682</v>
      </c>
      <c r="E649">
        <v>17102.55</v>
      </c>
      <c r="F649" s="1">
        <v>44689</v>
      </c>
      <c r="G649">
        <v>2644.51</v>
      </c>
      <c r="H649" s="1">
        <v>44744</v>
      </c>
      <c r="I649">
        <v>14343.08</v>
      </c>
      <c r="J649" s="1">
        <v>44680</v>
      </c>
      <c r="K649">
        <v>3356.9</v>
      </c>
      <c r="L649" s="1">
        <v>44680</v>
      </c>
      <c r="M649">
        <v>1667.44</v>
      </c>
      <c r="N649" s="1">
        <v>44680</v>
      </c>
      <c r="O649">
        <v>1600.43</v>
      </c>
      <c r="P649" s="1">
        <v>44736</v>
      </c>
      <c r="Q649">
        <v>7042.9369999999999</v>
      </c>
      <c r="R649" s="1">
        <v>44680</v>
      </c>
      <c r="S649">
        <v>6731.25</v>
      </c>
    </row>
    <row r="650" spans="2:19" x14ac:dyDescent="0.2">
      <c r="B650" s="1">
        <v>44771</v>
      </c>
      <c r="C650">
        <v>4170.1000000000004</v>
      </c>
      <c r="D650" s="1">
        <v>44689</v>
      </c>
      <c r="E650">
        <v>16411.25</v>
      </c>
      <c r="F650" s="1">
        <v>44696</v>
      </c>
      <c r="G650">
        <v>2604.2399999999998</v>
      </c>
      <c r="H650" s="1">
        <v>44751</v>
      </c>
      <c r="I650">
        <v>14464.53</v>
      </c>
      <c r="J650" s="1">
        <v>44687</v>
      </c>
      <c r="K650">
        <v>3291.89</v>
      </c>
      <c r="L650" s="1">
        <v>44687</v>
      </c>
      <c r="M650">
        <v>1629.58</v>
      </c>
      <c r="N650" s="1">
        <v>44687</v>
      </c>
      <c r="O650">
        <v>1564.34</v>
      </c>
      <c r="P650" s="1">
        <v>44743</v>
      </c>
      <c r="Q650">
        <v>6794.3280000000004</v>
      </c>
      <c r="R650" s="1">
        <v>44687</v>
      </c>
      <c r="S650">
        <v>6759.9</v>
      </c>
    </row>
    <row r="651" spans="2:19" x14ac:dyDescent="0.2">
      <c r="B651" s="1">
        <v>44778</v>
      </c>
      <c r="C651">
        <v>4156.91</v>
      </c>
      <c r="D651" s="1">
        <v>44696</v>
      </c>
      <c r="E651">
        <v>15782.15</v>
      </c>
      <c r="F651" s="1">
        <v>44703</v>
      </c>
      <c r="G651">
        <v>2639.29</v>
      </c>
      <c r="H651" s="1">
        <v>44758</v>
      </c>
      <c r="I651">
        <v>14550.62</v>
      </c>
      <c r="J651" s="1">
        <v>44694</v>
      </c>
      <c r="K651">
        <v>3191.16</v>
      </c>
      <c r="L651" s="1">
        <v>44694</v>
      </c>
      <c r="M651">
        <v>1584.38</v>
      </c>
      <c r="N651" s="1">
        <v>44694</v>
      </c>
      <c r="O651">
        <v>1544.41</v>
      </c>
      <c r="P651" s="1">
        <v>44750</v>
      </c>
      <c r="Q651">
        <v>6740.2190000000001</v>
      </c>
      <c r="R651" s="1">
        <v>44694</v>
      </c>
      <c r="S651">
        <v>6379.17</v>
      </c>
    </row>
    <row r="652" spans="2:19" x14ac:dyDescent="0.2">
      <c r="B652" s="1">
        <v>44785</v>
      </c>
      <c r="C652">
        <v>4191.1499999999996</v>
      </c>
      <c r="D652" s="1">
        <v>44703</v>
      </c>
      <c r="E652">
        <v>16266.15</v>
      </c>
      <c r="F652" s="1">
        <v>44710</v>
      </c>
      <c r="G652">
        <v>2638.05</v>
      </c>
      <c r="H652" s="1">
        <v>44765</v>
      </c>
      <c r="I652">
        <v>14949.36</v>
      </c>
      <c r="J652" s="1">
        <v>44701</v>
      </c>
      <c r="K652">
        <v>3240.58</v>
      </c>
      <c r="L652" s="1">
        <v>44701</v>
      </c>
      <c r="M652">
        <v>1622.95</v>
      </c>
      <c r="N652" s="1">
        <v>44701</v>
      </c>
      <c r="O652">
        <v>1549.12</v>
      </c>
      <c r="P652" s="1">
        <v>44757</v>
      </c>
      <c r="Q652">
        <v>6651.9049999999997</v>
      </c>
      <c r="R652" s="1">
        <v>44701</v>
      </c>
      <c r="S652">
        <v>6746.33</v>
      </c>
    </row>
    <row r="653" spans="2:19" x14ac:dyDescent="0.2">
      <c r="B653" s="1">
        <v>44792</v>
      </c>
      <c r="C653">
        <v>4151.07</v>
      </c>
      <c r="D653" s="1">
        <v>44710</v>
      </c>
      <c r="E653">
        <v>16352.45</v>
      </c>
      <c r="F653" s="1">
        <v>44717</v>
      </c>
      <c r="G653">
        <v>2670.65</v>
      </c>
      <c r="H653" s="1">
        <v>44772</v>
      </c>
      <c r="I653">
        <v>15000.07</v>
      </c>
      <c r="J653" s="1">
        <v>44708</v>
      </c>
      <c r="K653">
        <v>3230.55</v>
      </c>
      <c r="L653" s="1">
        <v>44708</v>
      </c>
      <c r="M653">
        <v>1638.75</v>
      </c>
      <c r="N653" s="1">
        <v>44708</v>
      </c>
      <c r="O653">
        <v>1546.76</v>
      </c>
      <c r="P653" s="1">
        <v>44764</v>
      </c>
      <c r="Q653">
        <v>6886.9620000000004</v>
      </c>
      <c r="R653" s="1">
        <v>44708</v>
      </c>
      <c r="S653">
        <v>6726.14</v>
      </c>
    </row>
    <row r="654" spans="2:19" x14ac:dyDescent="0.2">
      <c r="B654" s="1">
        <v>44799</v>
      </c>
      <c r="C654">
        <v>4107.55</v>
      </c>
      <c r="D654" s="1">
        <v>44717</v>
      </c>
      <c r="E654">
        <v>16584.3</v>
      </c>
      <c r="F654" s="1">
        <v>44724</v>
      </c>
      <c r="G654">
        <v>2595.87</v>
      </c>
      <c r="H654" s="1">
        <v>44779</v>
      </c>
      <c r="I654">
        <v>15036.04</v>
      </c>
      <c r="J654" s="1">
        <v>44715</v>
      </c>
      <c r="K654">
        <v>3231.97</v>
      </c>
      <c r="L654" s="1">
        <v>44715</v>
      </c>
      <c r="M654">
        <v>1647.67</v>
      </c>
      <c r="N654" s="1">
        <v>44715</v>
      </c>
      <c r="O654">
        <v>1537.83</v>
      </c>
      <c r="P654" s="1">
        <v>44771</v>
      </c>
      <c r="Q654">
        <v>6951.1229999999996</v>
      </c>
      <c r="R654" s="1">
        <v>44715</v>
      </c>
      <c r="S654">
        <v>6741.4</v>
      </c>
    </row>
    <row r="655" spans="2:19" x14ac:dyDescent="0.2">
      <c r="B655" s="1">
        <v>44806</v>
      </c>
      <c r="C655">
        <v>4023.61</v>
      </c>
      <c r="D655" s="1">
        <v>44724</v>
      </c>
      <c r="E655">
        <v>16201.8</v>
      </c>
      <c r="F655" s="1">
        <v>44731</v>
      </c>
      <c r="G655">
        <v>2440.9299999999998</v>
      </c>
      <c r="H655" s="1">
        <v>44786</v>
      </c>
      <c r="I655">
        <v>15288.97</v>
      </c>
      <c r="J655" s="1">
        <v>44722</v>
      </c>
      <c r="K655">
        <v>3181.73</v>
      </c>
      <c r="L655" s="1">
        <v>44722</v>
      </c>
      <c r="M655">
        <v>1632.62</v>
      </c>
      <c r="N655" s="1">
        <v>44722</v>
      </c>
      <c r="O655">
        <v>1493.95</v>
      </c>
      <c r="P655" s="1">
        <v>44778</v>
      </c>
      <c r="Q655">
        <v>7084.6549999999997</v>
      </c>
      <c r="R655" s="1">
        <v>44722</v>
      </c>
      <c r="S655">
        <v>6530.04</v>
      </c>
    </row>
    <row r="656" spans="2:19" x14ac:dyDescent="0.2">
      <c r="B656" s="1">
        <v>44813</v>
      </c>
      <c r="C656">
        <v>4093.79</v>
      </c>
      <c r="D656" s="1">
        <v>44731</v>
      </c>
      <c r="E656">
        <v>15293.5</v>
      </c>
      <c r="F656" s="1">
        <v>44738</v>
      </c>
      <c r="G656">
        <v>2366.6</v>
      </c>
      <c r="H656" s="1">
        <v>44793</v>
      </c>
      <c r="I656">
        <v>15408.78</v>
      </c>
      <c r="J656" s="1">
        <v>44729</v>
      </c>
      <c r="K656">
        <v>3098.09</v>
      </c>
      <c r="L656" s="1">
        <v>44729</v>
      </c>
      <c r="M656">
        <v>1559.39</v>
      </c>
      <c r="N656" s="1">
        <v>44729</v>
      </c>
      <c r="O656">
        <v>1456.74</v>
      </c>
      <c r="P656" s="1">
        <v>44785</v>
      </c>
      <c r="Q656">
        <v>7129.277</v>
      </c>
      <c r="R656" s="1">
        <v>44729</v>
      </c>
      <c r="S656">
        <v>6331.56</v>
      </c>
    </row>
    <row r="657" spans="2:19" x14ac:dyDescent="0.2">
      <c r="B657" s="1">
        <v>44820</v>
      </c>
      <c r="C657">
        <v>3932.68</v>
      </c>
      <c r="D657" s="1">
        <v>44738</v>
      </c>
      <c r="E657">
        <v>15699.25</v>
      </c>
      <c r="F657" s="1">
        <v>44745</v>
      </c>
      <c r="G657">
        <v>2305.42</v>
      </c>
      <c r="H657" s="1">
        <v>44800</v>
      </c>
      <c r="I657">
        <v>15278.44</v>
      </c>
      <c r="J657" s="1">
        <v>44736</v>
      </c>
      <c r="K657">
        <v>3111.65</v>
      </c>
      <c r="L657" s="1">
        <v>44736</v>
      </c>
      <c r="M657">
        <v>1568.76</v>
      </c>
      <c r="N657" s="1">
        <v>44736</v>
      </c>
      <c r="O657">
        <v>1436.7</v>
      </c>
      <c r="P657" s="1">
        <v>44792</v>
      </c>
      <c r="Q657">
        <v>7172.4340000000002</v>
      </c>
      <c r="R657" s="1">
        <v>44736</v>
      </c>
      <c r="S657">
        <v>6217.56</v>
      </c>
    </row>
    <row r="658" spans="2:19" x14ac:dyDescent="0.2">
      <c r="B658" s="1">
        <v>44827</v>
      </c>
      <c r="C658">
        <v>3856.02</v>
      </c>
      <c r="D658" s="1">
        <v>44745</v>
      </c>
      <c r="E658">
        <v>15752.05</v>
      </c>
      <c r="F658" s="1">
        <v>44752</v>
      </c>
      <c r="G658">
        <v>2350.61</v>
      </c>
      <c r="H658" s="1">
        <v>44807</v>
      </c>
      <c r="I658">
        <v>14673.04</v>
      </c>
      <c r="J658" s="1">
        <v>44743</v>
      </c>
      <c r="K658">
        <v>3095.59</v>
      </c>
      <c r="L658" s="1">
        <v>44743</v>
      </c>
      <c r="M658">
        <v>1572.67</v>
      </c>
      <c r="N658" s="1">
        <v>44743</v>
      </c>
      <c r="O658">
        <v>1449.74</v>
      </c>
      <c r="P658" s="1">
        <v>44799</v>
      </c>
      <c r="Q658">
        <v>7135.2479999999996</v>
      </c>
      <c r="R658" s="1">
        <v>44743</v>
      </c>
      <c r="S658">
        <v>6165.35</v>
      </c>
    </row>
    <row r="659" spans="2:19" x14ac:dyDescent="0.2">
      <c r="B659" s="1">
        <v>44834</v>
      </c>
      <c r="C659">
        <v>3804.89</v>
      </c>
      <c r="D659" s="1">
        <v>44752</v>
      </c>
      <c r="E659">
        <v>16220.6</v>
      </c>
      <c r="F659" s="1">
        <v>44759</v>
      </c>
      <c r="G659">
        <v>2330.98</v>
      </c>
      <c r="H659" s="1">
        <v>44814</v>
      </c>
      <c r="I659">
        <v>14583.42</v>
      </c>
      <c r="J659" s="1">
        <v>44750</v>
      </c>
      <c r="K659">
        <v>3131.26</v>
      </c>
      <c r="L659" s="1">
        <v>44750</v>
      </c>
      <c r="M659">
        <v>1557.87</v>
      </c>
      <c r="N659" s="1">
        <v>44750</v>
      </c>
      <c r="O659">
        <v>1425.79</v>
      </c>
      <c r="P659" s="1">
        <v>44806</v>
      </c>
      <c r="Q659">
        <v>7177.1790000000001</v>
      </c>
      <c r="R659" s="1">
        <v>44750</v>
      </c>
      <c r="S659">
        <v>6361.82</v>
      </c>
    </row>
    <row r="660" spans="2:19" x14ac:dyDescent="0.2">
      <c r="B660" s="1">
        <v>44848</v>
      </c>
      <c r="C660">
        <v>3842.47</v>
      </c>
      <c r="D660" s="1">
        <v>44759</v>
      </c>
      <c r="E660">
        <v>16049.2</v>
      </c>
      <c r="F660" s="1">
        <v>44766</v>
      </c>
      <c r="G660">
        <v>2393.14</v>
      </c>
      <c r="H660" s="1">
        <v>44821</v>
      </c>
      <c r="I660">
        <v>14561.76</v>
      </c>
      <c r="J660" s="1">
        <v>44757</v>
      </c>
      <c r="K660">
        <v>3099.15</v>
      </c>
      <c r="L660" s="1">
        <v>44757</v>
      </c>
      <c r="M660">
        <v>1533.37</v>
      </c>
      <c r="N660" s="1">
        <v>44757</v>
      </c>
      <c r="O660">
        <v>1418.44</v>
      </c>
      <c r="P660" s="1">
        <v>44813</v>
      </c>
      <c r="Q660">
        <v>7242.6559999999999</v>
      </c>
      <c r="R660" s="1">
        <v>44757</v>
      </c>
      <c r="S660">
        <v>6195.26</v>
      </c>
    </row>
    <row r="661" spans="2:19" x14ac:dyDescent="0.2">
      <c r="B661" s="1">
        <v>44855</v>
      </c>
      <c r="C661">
        <v>3742.89</v>
      </c>
      <c r="D661" s="1">
        <v>44766</v>
      </c>
      <c r="E661">
        <v>16719.45</v>
      </c>
      <c r="F661" s="1">
        <v>44773</v>
      </c>
      <c r="G661">
        <v>2451.5</v>
      </c>
      <c r="H661" s="1">
        <v>44828</v>
      </c>
      <c r="I661">
        <v>14118.38</v>
      </c>
      <c r="J661" s="1">
        <v>44764</v>
      </c>
      <c r="K661">
        <v>3181.34</v>
      </c>
      <c r="L661" s="1">
        <v>44764</v>
      </c>
      <c r="M661">
        <v>1552.73</v>
      </c>
      <c r="N661" s="1">
        <v>44764</v>
      </c>
      <c r="O661">
        <v>1465.8</v>
      </c>
      <c r="P661" s="1">
        <v>44820</v>
      </c>
      <c r="Q661">
        <v>7168.87</v>
      </c>
      <c r="R661" s="1">
        <v>44764</v>
      </c>
      <c r="S661">
        <v>6263.39</v>
      </c>
    </row>
    <row r="662" spans="2:19" x14ac:dyDescent="0.2">
      <c r="B662" s="1">
        <v>44862</v>
      </c>
      <c r="C662">
        <v>3541.33</v>
      </c>
      <c r="D662" s="1">
        <v>44773</v>
      </c>
      <c r="E662">
        <v>17158.25</v>
      </c>
      <c r="F662" s="1">
        <v>44780</v>
      </c>
      <c r="G662">
        <v>2490.8000000000002</v>
      </c>
      <c r="H662" s="1">
        <v>44835</v>
      </c>
      <c r="I662">
        <v>13424.58</v>
      </c>
      <c r="J662" s="1">
        <v>44771</v>
      </c>
      <c r="K662">
        <v>3211.56</v>
      </c>
      <c r="L662" s="1">
        <v>44771</v>
      </c>
      <c r="M662">
        <v>1576.41</v>
      </c>
      <c r="N662" s="1">
        <v>44771</v>
      </c>
      <c r="O662">
        <v>1492.23</v>
      </c>
      <c r="P662" s="1">
        <v>44827</v>
      </c>
      <c r="Q662">
        <v>7178.5829999999996</v>
      </c>
      <c r="R662" s="1">
        <v>44771</v>
      </c>
      <c r="S662">
        <v>6315.93</v>
      </c>
    </row>
    <row r="663" spans="2:19" x14ac:dyDescent="0.2">
      <c r="B663" s="1">
        <v>44869</v>
      </c>
      <c r="C663">
        <v>3767.18</v>
      </c>
      <c r="D663" s="1">
        <v>44780</v>
      </c>
      <c r="E663">
        <v>17397.5</v>
      </c>
      <c r="F663" s="1">
        <v>44787</v>
      </c>
      <c r="G663">
        <v>2527.94</v>
      </c>
      <c r="H663" s="1">
        <v>44842</v>
      </c>
      <c r="I663">
        <v>13702.28</v>
      </c>
      <c r="J663" s="1">
        <v>44778</v>
      </c>
      <c r="K663">
        <v>3282.88</v>
      </c>
      <c r="L663" s="1">
        <v>44778</v>
      </c>
      <c r="M663">
        <v>1601.09</v>
      </c>
      <c r="N663" s="1">
        <v>44778</v>
      </c>
      <c r="O663">
        <v>1501.55</v>
      </c>
      <c r="P663" s="1">
        <v>44834</v>
      </c>
      <c r="Q663">
        <v>7040.7979999999998</v>
      </c>
      <c r="R663" s="1">
        <v>44778</v>
      </c>
      <c r="S663">
        <v>6405.5</v>
      </c>
    </row>
    <row r="664" spans="2:19" x14ac:dyDescent="0.2">
      <c r="B664" s="1">
        <v>44876</v>
      </c>
      <c r="C664">
        <v>3788.44</v>
      </c>
      <c r="D664" s="1">
        <v>44787</v>
      </c>
      <c r="E664">
        <v>17698.150000000001</v>
      </c>
      <c r="F664" s="1">
        <v>44794</v>
      </c>
      <c r="G664">
        <v>2492.69</v>
      </c>
      <c r="H664" s="1">
        <v>44849</v>
      </c>
      <c r="I664">
        <v>13128.12</v>
      </c>
      <c r="J664" s="1">
        <v>44785</v>
      </c>
      <c r="K664">
        <v>3269.27</v>
      </c>
      <c r="L664" s="1">
        <v>44785</v>
      </c>
      <c r="M664">
        <v>1622.26</v>
      </c>
      <c r="N664" s="1">
        <v>44785</v>
      </c>
      <c r="O664">
        <v>1506.19</v>
      </c>
      <c r="P664" s="1">
        <v>44841</v>
      </c>
      <c r="Q664">
        <v>7026.7830000000004</v>
      </c>
      <c r="R664" s="1">
        <v>44785</v>
      </c>
      <c r="S664">
        <v>6699.66</v>
      </c>
    </row>
    <row r="665" spans="2:19" x14ac:dyDescent="0.2">
      <c r="B665" s="1">
        <v>44883</v>
      </c>
      <c r="C665">
        <v>3801.57</v>
      </c>
      <c r="D665" s="1">
        <v>44794</v>
      </c>
      <c r="E665">
        <v>17758.45</v>
      </c>
      <c r="F665" s="1">
        <v>44801</v>
      </c>
      <c r="G665">
        <v>2481.0300000000002</v>
      </c>
      <c r="H665" s="1">
        <v>44856</v>
      </c>
      <c r="I665">
        <v>12819.2</v>
      </c>
      <c r="J665" s="1">
        <v>44792</v>
      </c>
      <c r="K665">
        <v>3246.51</v>
      </c>
      <c r="L665" s="1">
        <v>44792</v>
      </c>
      <c r="M665">
        <v>1625.92</v>
      </c>
      <c r="N665" s="1">
        <v>44792</v>
      </c>
      <c r="O665">
        <v>1504.44</v>
      </c>
      <c r="P665" s="1">
        <v>44848</v>
      </c>
      <c r="Q665">
        <v>6814.53</v>
      </c>
      <c r="R665" s="1">
        <v>44792</v>
      </c>
      <c r="S665">
        <v>6863.86</v>
      </c>
    </row>
    <row r="666" spans="2:19" x14ac:dyDescent="0.2">
      <c r="B666" s="1">
        <v>44890</v>
      </c>
      <c r="C666">
        <v>3775.78</v>
      </c>
      <c r="D666" s="1">
        <v>44801</v>
      </c>
      <c r="E666">
        <v>17558.900000000001</v>
      </c>
      <c r="F666" s="1">
        <v>44808</v>
      </c>
      <c r="G666">
        <v>2409.41</v>
      </c>
      <c r="H666" s="1">
        <v>44863</v>
      </c>
      <c r="I666">
        <v>12788.42</v>
      </c>
      <c r="J666" s="1">
        <v>44799</v>
      </c>
      <c r="K666">
        <v>3249.53</v>
      </c>
      <c r="L666" s="1">
        <v>44799</v>
      </c>
      <c r="M666">
        <v>1644.78</v>
      </c>
      <c r="N666" s="1">
        <v>44799</v>
      </c>
      <c r="O666">
        <v>1500.29</v>
      </c>
      <c r="P666" s="1">
        <v>44855</v>
      </c>
      <c r="Q666">
        <v>7017.7709999999997</v>
      </c>
      <c r="R666" s="1">
        <v>44799</v>
      </c>
      <c r="S666">
        <v>6752.5</v>
      </c>
    </row>
    <row r="667" spans="2:19" x14ac:dyDescent="0.2">
      <c r="B667" s="1">
        <v>44897</v>
      </c>
      <c r="C667">
        <v>3870.95</v>
      </c>
      <c r="D667" s="1">
        <v>44808</v>
      </c>
      <c r="E667">
        <v>17539.45</v>
      </c>
      <c r="F667" s="1">
        <v>44815</v>
      </c>
      <c r="G667">
        <v>2384.2800000000002</v>
      </c>
      <c r="H667" s="1">
        <v>44870</v>
      </c>
      <c r="I667">
        <v>13026.71</v>
      </c>
      <c r="J667" s="1">
        <v>44806</v>
      </c>
      <c r="K667">
        <v>3205.69</v>
      </c>
      <c r="L667" s="1">
        <v>44806</v>
      </c>
      <c r="M667">
        <v>1622.15</v>
      </c>
      <c r="N667" s="1">
        <v>44806</v>
      </c>
      <c r="O667">
        <v>1491.18</v>
      </c>
      <c r="P667" s="1">
        <v>44862</v>
      </c>
      <c r="Q667">
        <v>7056.04</v>
      </c>
      <c r="R667" s="1">
        <v>44806</v>
      </c>
      <c r="S667">
        <v>6692.65</v>
      </c>
    </row>
    <row r="668" spans="2:19" x14ac:dyDescent="0.2">
      <c r="B668" s="1">
        <v>44904</v>
      </c>
      <c r="C668">
        <v>3998.24</v>
      </c>
      <c r="D668" s="1">
        <v>44815</v>
      </c>
      <c r="E668">
        <v>17833.349999999999</v>
      </c>
      <c r="F668" s="1">
        <v>44822</v>
      </c>
      <c r="G668">
        <v>2382.7800000000002</v>
      </c>
      <c r="H668" s="1">
        <v>44877</v>
      </c>
      <c r="I668">
        <v>14007.56</v>
      </c>
      <c r="J668" s="1">
        <v>44813</v>
      </c>
      <c r="K668">
        <v>3262.95</v>
      </c>
      <c r="L668" s="1">
        <v>44813</v>
      </c>
      <c r="M668">
        <v>1654.62</v>
      </c>
      <c r="N668" s="1">
        <v>44813</v>
      </c>
      <c r="O668">
        <v>1496.53</v>
      </c>
      <c r="P668" s="1">
        <v>44869</v>
      </c>
      <c r="Q668">
        <v>7045.527</v>
      </c>
      <c r="R668" s="1">
        <v>44813</v>
      </c>
      <c r="S668">
        <v>6606</v>
      </c>
    </row>
    <row r="669" spans="2:19" x14ac:dyDescent="0.2">
      <c r="B669" s="1">
        <v>44911</v>
      </c>
      <c r="C669">
        <v>3954.23</v>
      </c>
      <c r="D669" s="1">
        <v>44822</v>
      </c>
      <c r="E669">
        <v>17530.849999999999</v>
      </c>
      <c r="F669" s="1">
        <v>44829</v>
      </c>
      <c r="G669">
        <v>2290</v>
      </c>
      <c r="H669" s="1">
        <v>44884</v>
      </c>
      <c r="I669">
        <v>14504.99</v>
      </c>
      <c r="J669" s="1">
        <v>44820</v>
      </c>
      <c r="K669">
        <v>3268.29</v>
      </c>
      <c r="L669" s="1">
        <v>44820</v>
      </c>
      <c r="M669">
        <v>1630.4</v>
      </c>
      <c r="N669" s="1">
        <v>44820</v>
      </c>
      <c r="O669">
        <v>1467.31</v>
      </c>
      <c r="P669" s="1">
        <v>44876</v>
      </c>
      <c r="Q669">
        <v>7089.2060000000001</v>
      </c>
      <c r="R669" s="1">
        <v>44820</v>
      </c>
      <c r="S669">
        <v>6548.77</v>
      </c>
    </row>
    <row r="670" spans="2:19" x14ac:dyDescent="0.2">
      <c r="B670" s="1">
        <v>44918</v>
      </c>
      <c r="C670">
        <v>3828.22</v>
      </c>
      <c r="D670" s="1">
        <v>44829</v>
      </c>
      <c r="E670">
        <v>17327.349999999999</v>
      </c>
      <c r="F670" s="1">
        <v>44836</v>
      </c>
      <c r="G670">
        <v>2155.4899999999998</v>
      </c>
      <c r="H670" s="1">
        <v>44891</v>
      </c>
      <c r="I670">
        <v>14778.51</v>
      </c>
      <c r="J670" s="1">
        <v>44827</v>
      </c>
      <c r="K670">
        <v>3227.1</v>
      </c>
      <c r="L670" s="1">
        <v>44827</v>
      </c>
      <c r="M670">
        <v>1631.71</v>
      </c>
      <c r="N670" s="1">
        <v>44827</v>
      </c>
      <c r="O670">
        <v>1424.98</v>
      </c>
      <c r="P670" s="1">
        <v>44883</v>
      </c>
      <c r="Q670">
        <v>7082.1809999999996</v>
      </c>
      <c r="R670" s="1">
        <v>44827</v>
      </c>
      <c r="S670">
        <v>6259.54</v>
      </c>
    </row>
    <row r="671" spans="2:19" x14ac:dyDescent="0.2">
      <c r="B671" s="1">
        <v>44925</v>
      </c>
      <c r="C671">
        <v>3871.63</v>
      </c>
      <c r="D671" s="1">
        <v>44836</v>
      </c>
      <c r="E671">
        <v>17094.349999999999</v>
      </c>
      <c r="F671" s="1">
        <v>44843</v>
      </c>
      <c r="G671">
        <v>2232.84</v>
      </c>
      <c r="H671" s="1">
        <v>44898</v>
      </c>
      <c r="I671">
        <v>14970.68</v>
      </c>
      <c r="J671" s="1">
        <v>44834</v>
      </c>
      <c r="K671">
        <v>3130.24</v>
      </c>
      <c r="L671" s="1">
        <v>44834</v>
      </c>
      <c r="M671">
        <v>1589.51</v>
      </c>
      <c r="N671" s="1">
        <v>44834</v>
      </c>
      <c r="O671">
        <v>1394.63</v>
      </c>
      <c r="P671" s="1">
        <v>44890</v>
      </c>
      <c r="Q671">
        <v>7053.15</v>
      </c>
      <c r="R671" s="1">
        <v>44834</v>
      </c>
      <c r="S671">
        <v>5741.07</v>
      </c>
    </row>
    <row r="672" spans="2:19" x14ac:dyDescent="0.2">
      <c r="B672" s="1">
        <v>44932</v>
      </c>
      <c r="C672">
        <v>3980.89</v>
      </c>
      <c r="D672" s="1">
        <v>44843</v>
      </c>
      <c r="E672">
        <v>17314.650000000001</v>
      </c>
      <c r="F672" s="1">
        <v>44850</v>
      </c>
      <c r="G672">
        <v>2212.5500000000002</v>
      </c>
      <c r="H672" s="1">
        <v>44905</v>
      </c>
      <c r="I672">
        <v>14705.43</v>
      </c>
      <c r="J672" s="1">
        <v>44841</v>
      </c>
      <c r="K672">
        <v>3145.81</v>
      </c>
      <c r="L672" s="1">
        <v>44841</v>
      </c>
      <c r="M672">
        <v>1579.66</v>
      </c>
      <c r="N672" s="1">
        <v>44841</v>
      </c>
      <c r="O672">
        <v>1406</v>
      </c>
      <c r="P672" s="1">
        <v>44897</v>
      </c>
      <c r="Q672">
        <v>7019.6390000000001</v>
      </c>
      <c r="R672" s="1">
        <v>44841</v>
      </c>
      <c r="S672">
        <v>5932.19</v>
      </c>
    </row>
    <row r="673" spans="2:19" x14ac:dyDescent="0.2">
      <c r="B673" s="1">
        <v>44939</v>
      </c>
      <c r="C673">
        <v>4074.38</v>
      </c>
      <c r="D673" s="1">
        <v>44850</v>
      </c>
      <c r="E673">
        <v>17185.7</v>
      </c>
      <c r="F673" s="1">
        <v>44857</v>
      </c>
      <c r="G673">
        <v>2213.12</v>
      </c>
      <c r="H673" s="1">
        <v>44912</v>
      </c>
      <c r="I673">
        <v>14528.55</v>
      </c>
      <c r="J673" s="1">
        <v>44848</v>
      </c>
      <c r="K673">
        <v>3039.61</v>
      </c>
      <c r="L673" s="1">
        <v>44848</v>
      </c>
      <c r="M673">
        <v>1560.78</v>
      </c>
      <c r="N673" s="1">
        <v>44848</v>
      </c>
      <c r="O673">
        <v>1382.47</v>
      </c>
      <c r="P673" s="1">
        <v>44904</v>
      </c>
      <c r="Q673">
        <v>6715.1180000000004</v>
      </c>
      <c r="R673" s="1">
        <v>44848</v>
      </c>
      <c r="S673">
        <v>5904.75</v>
      </c>
    </row>
    <row r="674" spans="2:19" x14ac:dyDescent="0.2">
      <c r="B674" s="1">
        <v>44946</v>
      </c>
      <c r="C674">
        <v>4181.53</v>
      </c>
      <c r="D674" s="1">
        <v>44857</v>
      </c>
      <c r="E674">
        <v>17576.3</v>
      </c>
      <c r="F674" s="1">
        <v>44864</v>
      </c>
      <c r="G674">
        <v>2268.4</v>
      </c>
      <c r="H674" s="1">
        <v>44919</v>
      </c>
      <c r="I674">
        <v>14271.63</v>
      </c>
      <c r="J674" s="1">
        <v>44855</v>
      </c>
      <c r="K674">
        <v>2969.95</v>
      </c>
      <c r="L674" s="1">
        <v>44855</v>
      </c>
      <c r="M674">
        <v>1591.32</v>
      </c>
      <c r="N674" s="1">
        <v>44855</v>
      </c>
      <c r="O674">
        <v>1446.42</v>
      </c>
      <c r="P674" s="1">
        <v>44911</v>
      </c>
      <c r="Q674">
        <v>6812.1930000000002</v>
      </c>
      <c r="R674" s="1">
        <v>44855</v>
      </c>
      <c r="S674">
        <v>5983.56</v>
      </c>
    </row>
    <row r="675" spans="2:19" x14ac:dyDescent="0.2">
      <c r="B675" s="1">
        <v>44960</v>
      </c>
      <c r="C675">
        <v>4141.63</v>
      </c>
      <c r="D675" s="1">
        <v>44864</v>
      </c>
      <c r="E675">
        <v>17786.8</v>
      </c>
      <c r="F675" s="1">
        <v>44871</v>
      </c>
      <c r="G675">
        <v>2348.4299999999998</v>
      </c>
      <c r="H675" s="1">
        <v>44926</v>
      </c>
      <c r="I675">
        <v>14137.69</v>
      </c>
      <c r="J675" s="1">
        <v>44862</v>
      </c>
      <c r="K675">
        <v>3059.19</v>
      </c>
      <c r="L675" s="1">
        <v>44862</v>
      </c>
      <c r="M675">
        <v>1606.07</v>
      </c>
      <c r="N675" s="1">
        <v>44862</v>
      </c>
      <c r="O675">
        <v>1447.31</v>
      </c>
      <c r="P675" s="1">
        <v>44918</v>
      </c>
      <c r="Q675">
        <v>6800.6729999999998</v>
      </c>
      <c r="R675" s="1">
        <v>44862</v>
      </c>
      <c r="S675">
        <v>6153.43</v>
      </c>
    </row>
    <row r="676" spans="2:19" x14ac:dyDescent="0.2">
      <c r="B676" s="1">
        <v>44967</v>
      </c>
      <c r="C676">
        <v>4106.3100000000004</v>
      </c>
      <c r="D676" s="1">
        <v>44871</v>
      </c>
      <c r="E676">
        <v>18117.150000000001</v>
      </c>
      <c r="F676" s="1">
        <v>44878</v>
      </c>
      <c r="G676">
        <v>2483.16</v>
      </c>
      <c r="H676" s="1">
        <v>44933</v>
      </c>
      <c r="I676">
        <v>14373.34</v>
      </c>
      <c r="J676" s="1">
        <v>44869</v>
      </c>
      <c r="K676">
        <v>3130.11</v>
      </c>
      <c r="L676" s="1">
        <v>44869</v>
      </c>
      <c r="M676">
        <v>1626.32</v>
      </c>
      <c r="N676" s="1">
        <v>44869</v>
      </c>
      <c r="O676">
        <v>1438.28</v>
      </c>
      <c r="P676" s="1">
        <v>44925</v>
      </c>
      <c r="Q676">
        <v>6850.6189999999997</v>
      </c>
      <c r="R676" s="1">
        <v>44869</v>
      </c>
      <c r="S676">
        <v>6185.53</v>
      </c>
    </row>
    <row r="677" spans="2:19" x14ac:dyDescent="0.2">
      <c r="B677" s="1">
        <v>44974</v>
      </c>
      <c r="C677">
        <v>4034.51</v>
      </c>
      <c r="D677" s="1">
        <v>44878</v>
      </c>
      <c r="E677">
        <v>18349.7</v>
      </c>
      <c r="F677" s="1">
        <v>44885</v>
      </c>
      <c r="G677">
        <v>2444.48</v>
      </c>
      <c r="H677" s="1">
        <v>44940</v>
      </c>
      <c r="I677">
        <v>14824.13</v>
      </c>
      <c r="J677" s="1">
        <v>44876</v>
      </c>
      <c r="K677">
        <v>3228.33</v>
      </c>
      <c r="L677" s="1">
        <v>44876</v>
      </c>
      <c r="M677">
        <v>1637.29</v>
      </c>
      <c r="N677" s="1">
        <v>44876</v>
      </c>
      <c r="O677">
        <v>1468.21</v>
      </c>
      <c r="P677" s="1">
        <v>44932</v>
      </c>
      <c r="Q677">
        <v>6684.558</v>
      </c>
      <c r="R677" s="1">
        <v>44876</v>
      </c>
      <c r="S677">
        <v>6286.77</v>
      </c>
    </row>
    <row r="678" spans="2:19" x14ac:dyDescent="0.2">
      <c r="B678" s="1">
        <v>44981</v>
      </c>
      <c r="C678">
        <v>4061.05</v>
      </c>
      <c r="D678" s="1">
        <v>44885</v>
      </c>
      <c r="E678">
        <v>18307.650000000001</v>
      </c>
      <c r="F678" s="1">
        <v>44892</v>
      </c>
      <c r="G678">
        <v>2437.86</v>
      </c>
      <c r="H678" s="1">
        <v>44947</v>
      </c>
      <c r="I678">
        <v>14932.93</v>
      </c>
      <c r="J678" s="1">
        <v>44883</v>
      </c>
      <c r="K678">
        <v>3272.23</v>
      </c>
      <c r="L678" s="1">
        <v>44883</v>
      </c>
      <c r="M678">
        <v>1617.38</v>
      </c>
      <c r="N678" s="1">
        <v>44883</v>
      </c>
      <c r="O678">
        <v>1449.32</v>
      </c>
      <c r="P678" s="1">
        <v>44939</v>
      </c>
      <c r="Q678">
        <v>6641.83</v>
      </c>
      <c r="R678" s="1">
        <v>44883</v>
      </c>
      <c r="S678">
        <v>6437.38</v>
      </c>
    </row>
    <row r="679" spans="2:19" x14ac:dyDescent="0.2">
      <c r="B679" s="1">
        <v>44988</v>
      </c>
      <c r="C679">
        <v>4130.55</v>
      </c>
      <c r="D679" s="1">
        <v>44892</v>
      </c>
      <c r="E679">
        <v>18512.75</v>
      </c>
      <c r="F679" s="1">
        <v>44899</v>
      </c>
      <c r="G679">
        <v>2434.33</v>
      </c>
      <c r="H679" s="1">
        <v>44961</v>
      </c>
      <c r="I679">
        <v>15602.66</v>
      </c>
      <c r="J679" s="1">
        <v>44890</v>
      </c>
      <c r="K679">
        <v>3244.55</v>
      </c>
      <c r="L679" s="1">
        <v>44890</v>
      </c>
      <c r="M679">
        <v>1620.84</v>
      </c>
      <c r="N679" s="1">
        <v>44890</v>
      </c>
      <c r="O679">
        <v>1486.54</v>
      </c>
      <c r="P679" s="1">
        <v>44946</v>
      </c>
      <c r="Q679">
        <v>6874.9309999999996</v>
      </c>
      <c r="R679" s="1">
        <v>44890</v>
      </c>
      <c r="S679">
        <v>6606.94</v>
      </c>
    </row>
    <row r="680" spans="2:19" x14ac:dyDescent="0.2">
      <c r="B680" s="1">
        <v>44995</v>
      </c>
      <c r="C680">
        <v>3967.14</v>
      </c>
      <c r="D680" s="1">
        <v>44899</v>
      </c>
      <c r="E680">
        <v>18696.099999999999</v>
      </c>
      <c r="F680" s="1">
        <v>44906</v>
      </c>
      <c r="G680">
        <v>2389.04</v>
      </c>
      <c r="H680" s="1">
        <v>44968</v>
      </c>
      <c r="I680">
        <v>15586.65</v>
      </c>
      <c r="J680" s="1">
        <v>44897</v>
      </c>
      <c r="K680">
        <v>3259.14</v>
      </c>
      <c r="L680" s="1">
        <v>44897</v>
      </c>
      <c r="M680">
        <v>1641.63</v>
      </c>
      <c r="N680" s="1">
        <v>44897</v>
      </c>
      <c r="O680">
        <v>1481.8</v>
      </c>
      <c r="P680" s="1">
        <v>44953</v>
      </c>
      <c r="Q680">
        <v>6898.9809999999998</v>
      </c>
      <c r="R680" s="1">
        <v>44897</v>
      </c>
      <c r="S680">
        <v>6489.65</v>
      </c>
    </row>
    <row r="681" spans="2:19" x14ac:dyDescent="0.2">
      <c r="B681" s="1">
        <v>45002</v>
      </c>
      <c r="C681">
        <v>3958.82</v>
      </c>
      <c r="D681" s="1">
        <v>44906</v>
      </c>
      <c r="E681">
        <v>18496.599999999999</v>
      </c>
      <c r="F681" s="1">
        <v>44913</v>
      </c>
      <c r="G681">
        <v>2360.02</v>
      </c>
      <c r="H681" s="1">
        <v>44975</v>
      </c>
      <c r="I681">
        <v>15479.7</v>
      </c>
      <c r="J681" s="1">
        <v>44904</v>
      </c>
      <c r="K681">
        <v>3245.97</v>
      </c>
      <c r="L681" s="1">
        <v>44904</v>
      </c>
      <c r="M681">
        <v>1623.13</v>
      </c>
      <c r="N681" s="1">
        <v>44904</v>
      </c>
      <c r="O681">
        <v>1477.19</v>
      </c>
      <c r="P681" s="1">
        <v>44960</v>
      </c>
      <c r="Q681">
        <v>6911.732</v>
      </c>
      <c r="R681" s="1">
        <v>44904</v>
      </c>
      <c r="S681">
        <v>6580.12</v>
      </c>
    </row>
    <row r="682" spans="2:19" x14ac:dyDescent="0.2">
      <c r="B682" s="1">
        <v>45009</v>
      </c>
      <c r="C682">
        <v>4027.05</v>
      </c>
      <c r="D682" s="1">
        <v>44913</v>
      </c>
      <c r="E682">
        <v>18269</v>
      </c>
      <c r="F682" s="1">
        <v>44920</v>
      </c>
      <c r="G682">
        <v>2313.69</v>
      </c>
      <c r="H682" s="1">
        <v>44982</v>
      </c>
      <c r="I682">
        <v>15503.79</v>
      </c>
      <c r="J682" s="1">
        <v>44911</v>
      </c>
      <c r="K682">
        <v>3240.81</v>
      </c>
      <c r="L682" s="1">
        <v>44911</v>
      </c>
      <c r="M682">
        <v>1619.01</v>
      </c>
      <c r="N682" s="1">
        <v>44911</v>
      </c>
      <c r="O682">
        <v>1478.54</v>
      </c>
      <c r="P682" s="1">
        <v>44967</v>
      </c>
      <c r="Q682">
        <v>6880.3289999999997</v>
      </c>
      <c r="R682" s="1">
        <v>44911</v>
      </c>
      <c r="S682">
        <v>6496.5</v>
      </c>
    </row>
    <row r="683" spans="2:19" x14ac:dyDescent="0.2">
      <c r="B683" s="1">
        <v>45016</v>
      </c>
      <c r="C683">
        <v>4050.93</v>
      </c>
      <c r="D683" s="1">
        <v>44920</v>
      </c>
      <c r="E683">
        <v>17806.8</v>
      </c>
      <c r="F683" s="1">
        <v>44927</v>
      </c>
      <c r="G683">
        <v>2236.4</v>
      </c>
      <c r="H683" s="1">
        <v>44989</v>
      </c>
      <c r="I683">
        <v>15608.42</v>
      </c>
      <c r="J683" s="1">
        <v>44918</v>
      </c>
      <c r="K683">
        <v>3257.7</v>
      </c>
      <c r="L683" s="1">
        <v>44918</v>
      </c>
      <c r="M683">
        <v>1617.55</v>
      </c>
      <c r="N683" s="1">
        <v>44918</v>
      </c>
      <c r="O683">
        <v>1474.68</v>
      </c>
      <c r="P683" s="1">
        <v>44974</v>
      </c>
      <c r="Q683">
        <v>6895.7139999999999</v>
      </c>
      <c r="R683" s="1">
        <v>44918</v>
      </c>
      <c r="S683">
        <v>6541.03</v>
      </c>
    </row>
    <row r="684" spans="2:19" x14ac:dyDescent="0.2">
      <c r="B684" s="1">
        <v>45023</v>
      </c>
      <c r="C684">
        <v>4123.28</v>
      </c>
      <c r="D684" s="1">
        <v>44927</v>
      </c>
      <c r="E684">
        <v>18105.3</v>
      </c>
      <c r="F684" s="1">
        <v>44934</v>
      </c>
      <c r="G684">
        <v>2289.9699999999998</v>
      </c>
      <c r="H684" s="1">
        <v>44996</v>
      </c>
      <c r="I684">
        <v>15526.2</v>
      </c>
      <c r="J684" s="1">
        <v>44925</v>
      </c>
      <c r="K684">
        <v>3251.32</v>
      </c>
      <c r="L684" s="1">
        <v>44925</v>
      </c>
      <c r="M684">
        <v>1668.66</v>
      </c>
      <c r="N684" s="1">
        <v>44925</v>
      </c>
      <c r="O684">
        <v>1495.49</v>
      </c>
      <c r="P684" s="1">
        <v>44981</v>
      </c>
      <c r="Q684">
        <v>6856.576</v>
      </c>
      <c r="R684" s="1">
        <v>44925</v>
      </c>
      <c r="S684">
        <v>6566.39</v>
      </c>
    </row>
    <row r="685" spans="2:19" x14ac:dyDescent="0.2">
      <c r="B685" s="1">
        <v>45030</v>
      </c>
      <c r="C685">
        <v>4092</v>
      </c>
      <c r="D685" s="1">
        <v>44934</v>
      </c>
      <c r="E685">
        <v>17859.45</v>
      </c>
      <c r="F685" s="1">
        <v>44941</v>
      </c>
      <c r="G685">
        <v>2386.09</v>
      </c>
      <c r="H685" s="1">
        <v>45003</v>
      </c>
      <c r="I685">
        <v>15452.96</v>
      </c>
      <c r="J685" s="1">
        <v>44932</v>
      </c>
      <c r="K685">
        <v>3276.72</v>
      </c>
      <c r="L685" s="1">
        <v>44932</v>
      </c>
      <c r="M685">
        <v>1673.86</v>
      </c>
      <c r="N685" s="1">
        <v>44932</v>
      </c>
      <c r="O685">
        <v>1480.55</v>
      </c>
      <c r="P685" s="1">
        <v>44988</v>
      </c>
      <c r="Q685">
        <v>6813.6360000000004</v>
      </c>
      <c r="R685" s="1">
        <v>44932</v>
      </c>
      <c r="S685">
        <v>6667.97</v>
      </c>
    </row>
    <row r="686" spans="2:19" x14ac:dyDescent="0.2">
      <c r="B686" s="1">
        <v>45037</v>
      </c>
      <c r="C686">
        <v>4032.57</v>
      </c>
      <c r="D686" s="1">
        <v>44941</v>
      </c>
      <c r="E686">
        <v>17956.599999999999</v>
      </c>
      <c r="F686" s="1">
        <v>44948</v>
      </c>
      <c r="G686">
        <v>2395.2600000000002</v>
      </c>
      <c r="H686" s="1">
        <v>45010</v>
      </c>
      <c r="I686">
        <v>15914.7</v>
      </c>
      <c r="J686" s="1">
        <v>44939</v>
      </c>
      <c r="K686">
        <v>3293.75</v>
      </c>
      <c r="L686" s="1">
        <v>44939</v>
      </c>
      <c r="M686">
        <v>1681.73</v>
      </c>
      <c r="N686" s="1">
        <v>44939</v>
      </c>
      <c r="O686">
        <v>1495.03</v>
      </c>
      <c r="P686" s="1">
        <v>44995</v>
      </c>
      <c r="Q686">
        <v>6765.3019999999997</v>
      </c>
      <c r="R686" s="1">
        <v>44939</v>
      </c>
      <c r="S686">
        <v>6951.54</v>
      </c>
    </row>
    <row r="687" spans="2:19" x14ac:dyDescent="0.2">
      <c r="B687" s="1">
        <v>45044</v>
      </c>
      <c r="C687">
        <v>4029.09</v>
      </c>
      <c r="D687" s="1">
        <v>44948</v>
      </c>
      <c r="E687">
        <v>18027.650000000001</v>
      </c>
      <c r="F687" s="1">
        <v>44955</v>
      </c>
      <c r="G687">
        <v>2484.02</v>
      </c>
      <c r="H687" s="1">
        <v>45017</v>
      </c>
      <c r="I687">
        <v>15868.06</v>
      </c>
      <c r="J687" s="1">
        <v>44946</v>
      </c>
      <c r="K687">
        <v>3293.71</v>
      </c>
      <c r="L687" s="1">
        <v>44946</v>
      </c>
      <c r="M687">
        <v>1677.25</v>
      </c>
      <c r="N687" s="1">
        <v>44946</v>
      </c>
      <c r="O687">
        <v>1500.33</v>
      </c>
      <c r="P687" s="1">
        <v>45002</v>
      </c>
      <c r="Q687">
        <v>6678.2370000000001</v>
      </c>
      <c r="R687" s="1">
        <v>44946</v>
      </c>
      <c r="S687">
        <v>7056.62</v>
      </c>
    </row>
    <row r="688" spans="2:19" x14ac:dyDescent="0.2">
      <c r="B688" s="1">
        <v>45051</v>
      </c>
      <c r="C688">
        <v>4016.88</v>
      </c>
      <c r="D688" s="1">
        <v>44955</v>
      </c>
      <c r="E688">
        <v>17604.349999999999</v>
      </c>
      <c r="F688" s="1">
        <v>44962</v>
      </c>
      <c r="G688">
        <v>2480.4</v>
      </c>
      <c r="H688" s="1">
        <v>45024</v>
      </c>
      <c r="I688">
        <v>15836.5</v>
      </c>
      <c r="J688" s="1">
        <v>44953</v>
      </c>
      <c r="K688">
        <v>3394.21</v>
      </c>
      <c r="L688" s="1">
        <v>44953</v>
      </c>
      <c r="M688">
        <v>1681.3</v>
      </c>
      <c r="N688" s="1">
        <v>44953</v>
      </c>
      <c r="O688">
        <v>1497.55</v>
      </c>
      <c r="P688" s="1">
        <v>45009</v>
      </c>
      <c r="Q688">
        <v>6762.2539999999999</v>
      </c>
      <c r="R688" s="1">
        <v>44953</v>
      </c>
      <c r="S688">
        <v>7052.16</v>
      </c>
    </row>
    <row r="689" spans="2:19" x14ac:dyDescent="0.2">
      <c r="B689" s="1">
        <v>45058</v>
      </c>
      <c r="C689">
        <v>3937.76</v>
      </c>
      <c r="D689" s="1">
        <v>44962</v>
      </c>
      <c r="E689">
        <v>17854.05</v>
      </c>
      <c r="F689" s="1">
        <v>44969</v>
      </c>
      <c r="G689">
        <v>2469.73</v>
      </c>
      <c r="H689" s="1">
        <v>45031</v>
      </c>
      <c r="I689">
        <v>15929.43</v>
      </c>
      <c r="J689" s="1">
        <v>44960</v>
      </c>
      <c r="K689">
        <v>3384.29</v>
      </c>
      <c r="L689" s="1">
        <v>44960</v>
      </c>
      <c r="M689">
        <v>1688.36</v>
      </c>
      <c r="N689" s="1">
        <v>44960</v>
      </c>
      <c r="O689">
        <v>1490.47</v>
      </c>
      <c r="P689" s="1">
        <v>45016</v>
      </c>
      <c r="Q689">
        <v>6805.277</v>
      </c>
      <c r="R689" s="1">
        <v>44960</v>
      </c>
      <c r="S689">
        <v>7027.38</v>
      </c>
    </row>
    <row r="690" spans="2:19" x14ac:dyDescent="0.2">
      <c r="B690" s="1">
        <v>45065</v>
      </c>
      <c r="C690">
        <v>3944.54</v>
      </c>
      <c r="D690" s="1">
        <v>44969</v>
      </c>
      <c r="E690">
        <v>17856.5</v>
      </c>
      <c r="F690" s="1">
        <v>44976</v>
      </c>
      <c r="G690">
        <v>2451.21</v>
      </c>
      <c r="H690" s="1">
        <v>45038</v>
      </c>
      <c r="I690">
        <v>15602.99</v>
      </c>
      <c r="J690" s="1">
        <v>44967</v>
      </c>
      <c r="K690">
        <v>3360.69</v>
      </c>
      <c r="L690" s="1">
        <v>44967</v>
      </c>
      <c r="M690">
        <v>1664.57</v>
      </c>
      <c r="N690" s="1">
        <v>44967</v>
      </c>
      <c r="O690">
        <v>1474.59</v>
      </c>
      <c r="P690" s="1">
        <v>45023</v>
      </c>
      <c r="Q690">
        <v>6792.7650000000003</v>
      </c>
      <c r="R690" s="1">
        <v>44967</v>
      </c>
      <c r="S690">
        <v>6876.79</v>
      </c>
    </row>
    <row r="691" spans="2:19" x14ac:dyDescent="0.2">
      <c r="B691" s="1">
        <v>45072</v>
      </c>
      <c r="C691">
        <v>3850.95</v>
      </c>
      <c r="D691" s="1">
        <v>44976</v>
      </c>
      <c r="E691">
        <v>17944.2</v>
      </c>
      <c r="F691" s="1">
        <v>44983</v>
      </c>
      <c r="G691">
        <v>2423.61</v>
      </c>
      <c r="H691" s="1">
        <v>45045</v>
      </c>
      <c r="I691">
        <v>15579.18</v>
      </c>
      <c r="J691" s="1">
        <v>44974</v>
      </c>
      <c r="K691">
        <v>3328.37</v>
      </c>
      <c r="L691" s="1">
        <v>44974</v>
      </c>
      <c r="M691">
        <v>1651.67</v>
      </c>
      <c r="N691" s="1">
        <v>44974</v>
      </c>
      <c r="O691">
        <v>1476.9</v>
      </c>
      <c r="P691" s="1">
        <v>45030</v>
      </c>
      <c r="Q691">
        <v>6818.5739999999996</v>
      </c>
      <c r="R691" s="1">
        <v>44974</v>
      </c>
      <c r="S691">
        <v>6779.02</v>
      </c>
    </row>
    <row r="692" spans="2:19" x14ac:dyDescent="0.2">
      <c r="B692" s="1">
        <v>45079</v>
      </c>
      <c r="C692">
        <v>3861.83</v>
      </c>
      <c r="D692" s="1">
        <v>44983</v>
      </c>
      <c r="E692">
        <v>17465.8</v>
      </c>
      <c r="F692" s="1">
        <v>44990</v>
      </c>
      <c r="G692">
        <v>2432.0700000000002</v>
      </c>
      <c r="H692" s="1">
        <v>45052</v>
      </c>
      <c r="I692">
        <v>15626.07</v>
      </c>
      <c r="J692" s="1">
        <v>44981</v>
      </c>
      <c r="K692">
        <v>3282.3</v>
      </c>
      <c r="L692" s="1">
        <v>44981</v>
      </c>
      <c r="M692">
        <v>1634.02</v>
      </c>
      <c r="N692" s="1">
        <v>44981</v>
      </c>
      <c r="O692">
        <v>1456.8</v>
      </c>
      <c r="P692" s="1">
        <v>45037</v>
      </c>
      <c r="Q692">
        <v>6821.8069999999998</v>
      </c>
      <c r="R692" s="1">
        <v>44981</v>
      </c>
      <c r="S692">
        <v>6685.9</v>
      </c>
    </row>
    <row r="693" spans="2:19" x14ac:dyDescent="0.2">
      <c r="B693" s="1">
        <v>45086</v>
      </c>
      <c r="C693">
        <v>3836.7</v>
      </c>
      <c r="D693" s="1">
        <v>44990</v>
      </c>
      <c r="E693">
        <v>17594.349999999999</v>
      </c>
      <c r="F693" s="1">
        <v>44997</v>
      </c>
      <c r="G693">
        <v>2394.59</v>
      </c>
      <c r="H693" s="1">
        <v>45059</v>
      </c>
      <c r="I693">
        <v>15502.36</v>
      </c>
      <c r="J693" s="1">
        <v>44988</v>
      </c>
      <c r="K693">
        <v>3232.02</v>
      </c>
      <c r="L693" s="1">
        <v>44988</v>
      </c>
      <c r="M693">
        <v>1606.88</v>
      </c>
      <c r="N693" s="1">
        <v>44988</v>
      </c>
      <c r="O693">
        <v>1453.55</v>
      </c>
      <c r="P693" s="1">
        <v>45044</v>
      </c>
      <c r="Q693">
        <v>6915.7160000000003</v>
      </c>
      <c r="R693" s="1">
        <v>44988</v>
      </c>
      <c r="S693">
        <v>6655.37</v>
      </c>
    </row>
    <row r="694" spans="2:19" x14ac:dyDescent="0.2">
      <c r="B694" s="1">
        <v>45093</v>
      </c>
      <c r="C694">
        <v>3963.35</v>
      </c>
      <c r="D694" s="1">
        <v>44997</v>
      </c>
      <c r="E694">
        <v>17412.900000000001</v>
      </c>
      <c r="F694" s="1">
        <v>45004</v>
      </c>
      <c r="G694">
        <v>2395.69</v>
      </c>
      <c r="H694" s="1">
        <v>45066</v>
      </c>
      <c r="I694">
        <v>16174.92</v>
      </c>
      <c r="J694" s="1">
        <v>44995</v>
      </c>
      <c r="K694">
        <v>3177.43</v>
      </c>
      <c r="L694" s="1">
        <v>44995</v>
      </c>
      <c r="M694">
        <v>1599.65</v>
      </c>
      <c r="N694" s="1">
        <v>44995</v>
      </c>
      <c r="O694">
        <v>1433.08</v>
      </c>
      <c r="P694" s="1">
        <v>45051</v>
      </c>
      <c r="Q694">
        <v>6787.6310000000003</v>
      </c>
      <c r="R694" s="1">
        <v>44995</v>
      </c>
      <c r="S694">
        <v>6589.88</v>
      </c>
    </row>
    <row r="695" spans="2:19" x14ac:dyDescent="0.2">
      <c r="B695" s="1">
        <v>45100</v>
      </c>
      <c r="C695">
        <v>3864.03</v>
      </c>
      <c r="D695" s="1">
        <v>45004</v>
      </c>
      <c r="E695">
        <v>17100.05</v>
      </c>
      <c r="F695" s="1">
        <v>45011</v>
      </c>
      <c r="G695">
        <v>2414.96</v>
      </c>
      <c r="H695" s="1">
        <v>45073</v>
      </c>
      <c r="I695">
        <v>16505.05</v>
      </c>
      <c r="J695" s="1">
        <v>45002</v>
      </c>
      <c r="K695">
        <v>3183.28</v>
      </c>
      <c r="L695" s="1">
        <v>45002</v>
      </c>
      <c r="M695">
        <v>1563.67</v>
      </c>
      <c r="N695" s="1">
        <v>45002</v>
      </c>
      <c r="O695">
        <v>1411.73</v>
      </c>
      <c r="P695" s="1">
        <v>45058</v>
      </c>
      <c r="Q695">
        <v>6707.7629999999999</v>
      </c>
      <c r="R695" s="1">
        <v>45002</v>
      </c>
      <c r="S695">
        <v>6469.72</v>
      </c>
    </row>
    <row r="696" spans="2:19" x14ac:dyDescent="0.2">
      <c r="B696" s="1">
        <v>45107</v>
      </c>
      <c r="C696">
        <v>3842.45</v>
      </c>
      <c r="D696" s="1">
        <v>45011</v>
      </c>
      <c r="E696">
        <v>16945.05</v>
      </c>
      <c r="F696" s="1">
        <v>45018</v>
      </c>
      <c r="G696">
        <v>2476.86</v>
      </c>
      <c r="H696" s="1">
        <v>45080</v>
      </c>
      <c r="I696">
        <v>16706.91</v>
      </c>
      <c r="J696" s="1">
        <v>45009</v>
      </c>
      <c r="K696">
        <v>3212.64</v>
      </c>
      <c r="L696" s="1">
        <v>45009</v>
      </c>
      <c r="M696">
        <v>1591.85</v>
      </c>
      <c r="N696" s="1">
        <v>45009</v>
      </c>
      <c r="O696">
        <v>1399.7</v>
      </c>
      <c r="P696" s="1">
        <v>45065</v>
      </c>
      <c r="Q696">
        <v>6700.5609999999997</v>
      </c>
      <c r="R696" s="1">
        <v>45009</v>
      </c>
      <c r="S696">
        <v>6602.17</v>
      </c>
    </row>
    <row r="697" spans="2:19" x14ac:dyDescent="0.2">
      <c r="B697" s="1">
        <v>45114</v>
      </c>
      <c r="C697">
        <v>3825.7</v>
      </c>
      <c r="D697" s="1">
        <v>45018</v>
      </c>
      <c r="E697">
        <v>17359.75</v>
      </c>
      <c r="F697" s="1">
        <v>45025</v>
      </c>
      <c r="G697">
        <v>2490.41</v>
      </c>
      <c r="H697" s="1">
        <v>45087</v>
      </c>
      <c r="I697">
        <v>16886.400000000001</v>
      </c>
      <c r="J697" s="1">
        <v>45016</v>
      </c>
      <c r="K697">
        <v>3258.9</v>
      </c>
      <c r="L697" s="1">
        <v>45016</v>
      </c>
      <c r="M697">
        <v>1609.17</v>
      </c>
      <c r="N697" s="1">
        <v>45016</v>
      </c>
      <c r="O697">
        <v>1422.59</v>
      </c>
      <c r="P697" s="1">
        <v>45072</v>
      </c>
      <c r="Q697">
        <v>6687.0010000000002</v>
      </c>
      <c r="R697" s="1">
        <v>45016</v>
      </c>
      <c r="S697">
        <v>6499.68</v>
      </c>
    </row>
    <row r="698" spans="2:19" x14ac:dyDescent="0.2">
      <c r="B698" s="1">
        <v>45121</v>
      </c>
      <c r="C698">
        <v>3899.1</v>
      </c>
      <c r="D698" s="1">
        <v>45025</v>
      </c>
      <c r="E698">
        <v>17599.150000000001</v>
      </c>
      <c r="F698" s="1">
        <v>45032</v>
      </c>
      <c r="G698">
        <v>2571.4899999999998</v>
      </c>
      <c r="H698" s="1">
        <v>45094</v>
      </c>
      <c r="I698">
        <v>17288.91</v>
      </c>
      <c r="J698" s="1">
        <v>45023</v>
      </c>
      <c r="K698">
        <v>3300.48</v>
      </c>
      <c r="L698" s="1">
        <v>45023</v>
      </c>
      <c r="M698">
        <v>1577.07</v>
      </c>
      <c r="N698" s="1">
        <v>45023</v>
      </c>
      <c r="O698">
        <v>1427.04</v>
      </c>
      <c r="P698" s="1">
        <v>45079</v>
      </c>
      <c r="Q698">
        <v>6633.2610000000004</v>
      </c>
      <c r="R698" s="1">
        <v>45023</v>
      </c>
      <c r="S698">
        <v>6488.51</v>
      </c>
    </row>
    <row r="699" spans="2:19" x14ac:dyDescent="0.2">
      <c r="B699" s="1">
        <v>45128</v>
      </c>
      <c r="C699">
        <v>3821.91</v>
      </c>
      <c r="D699" s="1">
        <v>45032</v>
      </c>
      <c r="E699">
        <v>17828</v>
      </c>
      <c r="F699" s="1">
        <v>45039</v>
      </c>
      <c r="G699">
        <v>2544.4</v>
      </c>
      <c r="H699" s="1">
        <v>45101</v>
      </c>
      <c r="I699">
        <v>17202.400000000001</v>
      </c>
      <c r="J699" s="1">
        <v>45030</v>
      </c>
      <c r="K699">
        <v>3302.66</v>
      </c>
      <c r="L699" s="1">
        <v>45030</v>
      </c>
      <c r="M699">
        <v>1592.67</v>
      </c>
      <c r="N699" s="1">
        <v>45030</v>
      </c>
      <c r="O699">
        <v>1435.13</v>
      </c>
      <c r="P699" s="1">
        <v>45086</v>
      </c>
      <c r="Q699">
        <v>6694.0240000000003</v>
      </c>
      <c r="R699" s="1">
        <v>45030</v>
      </c>
      <c r="S699">
        <v>6481.91</v>
      </c>
    </row>
    <row r="700" spans="2:19" x14ac:dyDescent="0.2">
      <c r="B700" s="1">
        <v>45135</v>
      </c>
      <c r="C700">
        <v>3992.74</v>
      </c>
      <c r="D700" s="1">
        <v>45039</v>
      </c>
      <c r="E700">
        <v>17624.05</v>
      </c>
      <c r="F700" s="1">
        <v>45046</v>
      </c>
      <c r="G700">
        <v>2501.5300000000002</v>
      </c>
      <c r="H700" s="1">
        <v>45108</v>
      </c>
      <c r="I700">
        <v>16915.54</v>
      </c>
      <c r="J700" s="1">
        <v>45037</v>
      </c>
      <c r="K700">
        <v>3321.82</v>
      </c>
      <c r="L700" s="1">
        <v>45037</v>
      </c>
      <c r="M700">
        <v>1558.36</v>
      </c>
      <c r="N700" s="1">
        <v>45037</v>
      </c>
      <c r="O700">
        <v>1422.11</v>
      </c>
      <c r="P700" s="1">
        <v>45093</v>
      </c>
      <c r="Q700">
        <v>6698.5469999999996</v>
      </c>
      <c r="R700" s="1">
        <v>45037</v>
      </c>
      <c r="S700">
        <v>6520.44</v>
      </c>
    </row>
    <row r="701" spans="2:19" x14ac:dyDescent="0.2">
      <c r="B701" s="1">
        <v>45142</v>
      </c>
      <c r="C701">
        <v>4020.58</v>
      </c>
      <c r="D701" s="1">
        <v>45046</v>
      </c>
      <c r="E701">
        <v>18065</v>
      </c>
      <c r="F701" s="1">
        <v>45053</v>
      </c>
      <c r="G701">
        <v>2500.94</v>
      </c>
      <c r="H701" s="1">
        <v>45115</v>
      </c>
      <c r="I701">
        <v>16664.21</v>
      </c>
      <c r="J701" s="1">
        <v>45044</v>
      </c>
      <c r="K701">
        <v>3270.51</v>
      </c>
      <c r="L701" s="1">
        <v>45044</v>
      </c>
      <c r="M701">
        <v>1529.12</v>
      </c>
      <c r="N701" s="1">
        <v>45044</v>
      </c>
      <c r="O701">
        <v>1415.95</v>
      </c>
      <c r="P701" s="1">
        <v>45100</v>
      </c>
      <c r="Q701">
        <v>6639.7330000000002</v>
      </c>
      <c r="R701" s="1">
        <v>45044</v>
      </c>
      <c r="S701">
        <v>6625.08</v>
      </c>
    </row>
    <row r="702" spans="2:19" x14ac:dyDescent="0.2">
      <c r="B702" s="1">
        <v>45149</v>
      </c>
      <c r="C702">
        <v>3884.25</v>
      </c>
      <c r="D702" s="1">
        <v>45053</v>
      </c>
      <c r="E702">
        <v>18069</v>
      </c>
      <c r="F702" s="1">
        <v>45060</v>
      </c>
      <c r="G702">
        <v>2475.42</v>
      </c>
      <c r="H702" s="1">
        <v>45122</v>
      </c>
      <c r="I702">
        <v>17283.71</v>
      </c>
      <c r="J702" s="1">
        <v>45051</v>
      </c>
      <c r="K702">
        <v>3266.63</v>
      </c>
      <c r="L702" s="1">
        <v>45051</v>
      </c>
      <c r="M702">
        <v>1533.3</v>
      </c>
      <c r="N702" s="1">
        <v>45051</v>
      </c>
      <c r="O702">
        <v>1431.04</v>
      </c>
      <c r="P702" s="1">
        <v>45107</v>
      </c>
      <c r="Q702">
        <v>6661.8789999999999</v>
      </c>
      <c r="R702" s="1">
        <v>45051</v>
      </c>
      <c r="S702">
        <v>6685.66</v>
      </c>
    </row>
    <row r="703" spans="2:19" x14ac:dyDescent="0.2">
      <c r="B703" s="1">
        <v>45156</v>
      </c>
      <c r="C703">
        <v>3784</v>
      </c>
      <c r="D703" s="1">
        <v>45060</v>
      </c>
      <c r="E703">
        <v>18314.8</v>
      </c>
      <c r="F703" s="1">
        <v>45067</v>
      </c>
      <c r="G703">
        <v>2537.79</v>
      </c>
      <c r="H703" s="1">
        <v>45129</v>
      </c>
      <c r="I703">
        <v>17030.7</v>
      </c>
      <c r="J703" s="1">
        <v>45058</v>
      </c>
      <c r="K703">
        <v>3208.55</v>
      </c>
      <c r="L703" s="1">
        <v>45058</v>
      </c>
      <c r="M703">
        <v>1561.35</v>
      </c>
      <c r="N703" s="1">
        <v>45058</v>
      </c>
      <c r="O703">
        <v>1422.92</v>
      </c>
      <c r="P703" s="1">
        <v>45114</v>
      </c>
      <c r="Q703">
        <v>6716.4589999999998</v>
      </c>
      <c r="R703" s="1">
        <v>45058</v>
      </c>
      <c r="S703">
        <v>6578.15</v>
      </c>
    </row>
    <row r="704" spans="2:19" x14ac:dyDescent="0.2">
      <c r="B704" s="1">
        <v>45163</v>
      </c>
      <c r="C704">
        <v>3709.15</v>
      </c>
      <c r="D704" s="1">
        <v>45067</v>
      </c>
      <c r="E704">
        <v>18203.400000000001</v>
      </c>
      <c r="F704" s="1">
        <v>45074</v>
      </c>
      <c r="G704">
        <v>2558.81</v>
      </c>
      <c r="H704" s="1">
        <v>45136</v>
      </c>
      <c r="I704">
        <v>17292.93</v>
      </c>
      <c r="J704" s="1">
        <v>45065</v>
      </c>
      <c r="K704">
        <v>3202.59</v>
      </c>
      <c r="L704" s="1">
        <v>45065</v>
      </c>
      <c r="M704">
        <v>1514.89</v>
      </c>
      <c r="N704" s="1">
        <v>45065</v>
      </c>
      <c r="O704">
        <v>1428.54</v>
      </c>
      <c r="P704" s="1">
        <v>45121</v>
      </c>
      <c r="Q704">
        <v>6869.5720000000001</v>
      </c>
      <c r="R704" s="1">
        <v>45065</v>
      </c>
      <c r="S704">
        <v>6664.55</v>
      </c>
    </row>
    <row r="705" spans="2:19" x14ac:dyDescent="0.2">
      <c r="B705" s="1">
        <v>45170</v>
      </c>
      <c r="C705">
        <v>3791.49</v>
      </c>
      <c r="D705" s="1">
        <v>45074</v>
      </c>
      <c r="E705">
        <v>18499.349999999999</v>
      </c>
      <c r="F705" s="1">
        <v>45081</v>
      </c>
      <c r="G705">
        <v>2601.36</v>
      </c>
      <c r="H705" s="1">
        <v>45143</v>
      </c>
      <c r="I705">
        <v>16843.68</v>
      </c>
      <c r="J705" s="1">
        <v>45072</v>
      </c>
      <c r="K705">
        <v>3207.39</v>
      </c>
      <c r="L705" s="1">
        <v>45072</v>
      </c>
      <c r="M705">
        <v>1530.84</v>
      </c>
      <c r="N705" s="1">
        <v>45072</v>
      </c>
      <c r="O705">
        <v>1402.98</v>
      </c>
      <c r="P705" s="1">
        <v>45128</v>
      </c>
      <c r="Q705">
        <v>6880.8019999999997</v>
      </c>
      <c r="R705" s="1">
        <v>45072</v>
      </c>
      <c r="S705">
        <v>6530.2</v>
      </c>
    </row>
    <row r="706" spans="2:19" x14ac:dyDescent="0.2">
      <c r="B706" s="1">
        <v>45177</v>
      </c>
      <c r="C706">
        <v>3739.99</v>
      </c>
      <c r="D706" s="1">
        <v>45081</v>
      </c>
      <c r="E706">
        <v>18534.099999999999</v>
      </c>
      <c r="F706" s="1">
        <v>45088</v>
      </c>
      <c r="G706">
        <v>2641.16</v>
      </c>
      <c r="H706" s="1">
        <v>45150</v>
      </c>
      <c r="I706">
        <v>16601.25</v>
      </c>
      <c r="J706" s="1">
        <v>45079</v>
      </c>
      <c r="K706">
        <v>3166.3</v>
      </c>
      <c r="L706" s="1">
        <v>45079</v>
      </c>
      <c r="M706">
        <v>1531.2</v>
      </c>
      <c r="N706" s="1">
        <v>45079</v>
      </c>
      <c r="O706">
        <v>1381.26</v>
      </c>
      <c r="P706" s="1">
        <v>45135</v>
      </c>
      <c r="Q706">
        <v>6900.23</v>
      </c>
      <c r="R706" s="1">
        <v>45079</v>
      </c>
      <c r="S706">
        <v>6512.01</v>
      </c>
    </row>
    <row r="707" spans="2:19" x14ac:dyDescent="0.2">
      <c r="B707" s="1">
        <v>45184</v>
      </c>
      <c r="C707">
        <v>3708.78</v>
      </c>
      <c r="D707" s="1">
        <v>45088</v>
      </c>
      <c r="E707">
        <v>18563.400000000001</v>
      </c>
      <c r="F707" s="1">
        <v>45095</v>
      </c>
      <c r="G707">
        <v>2625.79</v>
      </c>
      <c r="H707" s="1">
        <v>45157</v>
      </c>
      <c r="I707">
        <v>16381.31</v>
      </c>
      <c r="J707" s="1">
        <v>45086</v>
      </c>
      <c r="K707">
        <v>3186.97</v>
      </c>
      <c r="L707" s="1">
        <v>45086</v>
      </c>
      <c r="M707">
        <v>1555.11</v>
      </c>
      <c r="N707" s="1">
        <v>45086</v>
      </c>
      <c r="O707">
        <v>1376.08</v>
      </c>
      <c r="P707" s="1">
        <v>45142</v>
      </c>
      <c r="Q707">
        <v>6852.8419999999996</v>
      </c>
      <c r="R707" s="1">
        <v>45086</v>
      </c>
      <c r="S707">
        <v>6507.15</v>
      </c>
    </row>
    <row r="708" spans="2:19" x14ac:dyDescent="0.2">
      <c r="B708" s="1">
        <v>45191</v>
      </c>
      <c r="C708">
        <v>3738.93</v>
      </c>
      <c r="D708" s="1">
        <v>45095</v>
      </c>
      <c r="E708">
        <v>18826</v>
      </c>
      <c r="F708" s="1">
        <v>45102</v>
      </c>
      <c r="G708">
        <v>2570.1</v>
      </c>
      <c r="H708" s="1">
        <v>45164</v>
      </c>
      <c r="I708">
        <v>16481.580000000002</v>
      </c>
      <c r="J708" s="1">
        <v>45093</v>
      </c>
      <c r="K708">
        <v>3260.03</v>
      </c>
      <c r="L708" s="1">
        <v>45093</v>
      </c>
      <c r="M708">
        <v>1559.39</v>
      </c>
      <c r="N708" s="1">
        <v>45093</v>
      </c>
      <c r="O708">
        <v>1388.61</v>
      </c>
      <c r="P708" s="1">
        <v>45149</v>
      </c>
      <c r="Q708">
        <v>6879.9790000000003</v>
      </c>
      <c r="R708" s="1">
        <v>45093</v>
      </c>
      <c r="S708">
        <v>6508.34</v>
      </c>
    </row>
    <row r="709" spans="2:19" x14ac:dyDescent="0.2">
      <c r="B709" s="1">
        <v>45198</v>
      </c>
      <c r="C709">
        <v>3689.52</v>
      </c>
      <c r="D709" s="1">
        <v>45102</v>
      </c>
      <c r="E709">
        <v>18665.5</v>
      </c>
      <c r="F709" s="1">
        <v>45109</v>
      </c>
      <c r="G709">
        <v>2564.2800000000002</v>
      </c>
      <c r="H709" s="1">
        <v>45171</v>
      </c>
      <c r="I709">
        <v>16644.939999999999</v>
      </c>
      <c r="J709" s="1">
        <v>45100</v>
      </c>
      <c r="K709">
        <v>3191.6</v>
      </c>
      <c r="L709" s="1">
        <v>45100</v>
      </c>
      <c r="M709">
        <v>1505.52</v>
      </c>
      <c r="N709" s="1">
        <v>45100</v>
      </c>
      <c r="O709">
        <v>1390.89</v>
      </c>
      <c r="P709" s="1">
        <v>45156</v>
      </c>
      <c r="Q709">
        <v>6859.9120000000003</v>
      </c>
      <c r="R709" s="1">
        <v>45100</v>
      </c>
      <c r="S709">
        <v>6393.55</v>
      </c>
    </row>
    <row r="710" spans="2:19" x14ac:dyDescent="0.2">
      <c r="B710" s="1">
        <v>45212</v>
      </c>
      <c r="C710">
        <v>3663.41</v>
      </c>
      <c r="D710" s="1">
        <v>45109</v>
      </c>
      <c r="E710">
        <v>19189.05</v>
      </c>
      <c r="F710" s="1">
        <v>45116</v>
      </c>
      <c r="G710">
        <v>2526.71</v>
      </c>
      <c r="H710" s="1">
        <v>45178</v>
      </c>
      <c r="I710">
        <v>16576.02</v>
      </c>
      <c r="J710" s="1">
        <v>45107</v>
      </c>
      <c r="K710">
        <v>3205.91</v>
      </c>
      <c r="L710" s="1">
        <v>45107</v>
      </c>
      <c r="M710">
        <v>1503.1</v>
      </c>
      <c r="N710" s="1">
        <v>45107</v>
      </c>
      <c r="O710">
        <v>1376.68</v>
      </c>
      <c r="P710" s="1">
        <v>45163</v>
      </c>
      <c r="Q710">
        <v>6895.4430000000002</v>
      </c>
      <c r="R710" s="1">
        <v>45107</v>
      </c>
      <c r="S710">
        <v>6468.07</v>
      </c>
    </row>
    <row r="711" spans="2:19" x14ac:dyDescent="0.2">
      <c r="B711" s="1">
        <v>45219</v>
      </c>
      <c r="C711">
        <v>3510.59</v>
      </c>
      <c r="D711" s="1">
        <v>45116</v>
      </c>
      <c r="E711">
        <v>19331.8</v>
      </c>
      <c r="F711" s="1">
        <v>45123</v>
      </c>
      <c r="G711">
        <v>2628.3</v>
      </c>
      <c r="H711" s="1">
        <v>45185</v>
      </c>
      <c r="I711">
        <v>16920.919999999998</v>
      </c>
      <c r="J711" s="1">
        <v>45114</v>
      </c>
      <c r="K711">
        <v>3139.47</v>
      </c>
      <c r="L711" s="1">
        <v>45114</v>
      </c>
      <c r="M711">
        <v>1490.51</v>
      </c>
      <c r="N711" s="1">
        <v>45114</v>
      </c>
      <c r="O711">
        <v>1377.67</v>
      </c>
      <c r="P711" s="1">
        <v>45170</v>
      </c>
      <c r="Q711">
        <v>6977.6540000000005</v>
      </c>
      <c r="R711" s="1">
        <v>45114</v>
      </c>
      <c r="S711">
        <v>6379.03</v>
      </c>
    </row>
    <row r="712" spans="2:19" x14ac:dyDescent="0.2">
      <c r="B712" s="1">
        <v>45226</v>
      </c>
      <c r="C712">
        <v>3562.39</v>
      </c>
      <c r="D712" s="1">
        <v>45123</v>
      </c>
      <c r="E712">
        <v>19564.5</v>
      </c>
      <c r="F712" s="1">
        <v>45130</v>
      </c>
      <c r="G712">
        <v>2609.7600000000002</v>
      </c>
      <c r="H712" s="1">
        <v>45192</v>
      </c>
      <c r="I712">
        <v>16344.48</v>
      </c>
      <c r="J712" s="1">
        <v>45121</v>
      </c>
      <c r="K712">
        <v>3248.63</v>
      </c>
      <c r="L712" s="1">
        <v>45121</v>
      </c>
      <c r="M712">
        <v>1517.92</v>
      </c>
      <c r="N712" s="1">
        <v>45121</v>
      </c>
      <c r="O712">
        <v>1412.09</v>
      </c>
      <c r="P712" s="1">
        <v>45177</v>
      </c>
      <c r="Q712">
        <v>6924.78</v>
      </c>
      <c r="R712" s="1">
        <v>45121</v>
      </c>
      <c r="S712">
        <v>6624.79</v>
      </c>
    </row>
    <row r="713" spans="2:19" x14ac:dyDescent="0.2">
      <c r="B713" s="1">
        <v>45233</v>
      </c>
      <c r="C713">
        <v>3584.14</v>
      </c>
      <c r="D713" s="1">
        <v>45130</v>
      </c>
      <c r="E713">
        <v>19745</v>
      </c>
      <c r="F713" s="1">
        <v>45137</v>
      </c>
      <c r="G713">
        <v>2608.3200000000002</v>
      </c>
      <c r="H713" s="1">
        <v>45199</v>
      </c>
      <c r="I713">
        <v>16353.74</v>
      </c>
      <c r="J713" s="1">
        <v>45128</v>
      </c>
      <c r="K713">
        <v>3278.3</v>
      </c>
      <c r="L713" s="1">
        <v>45128</v>
      </c>
      <c r="M713">
        <v>1529.25</v>
      </c>
      <c r="N713" s="1">
        <v>45128</v>
      </c>
      <c r="O713">
        <v>1413.52</v>
      </c>
      <c r="P713" s="1">
        <v>45184</v>
      </c>
      <c r="Q713">
        <v>6982.7910000000002</v>
      </c>
      <c r="R713" s="1">
        <v>45128</v>
      </c>
      <c r="S713">
        <v>6647.56</v>
      </c>
    </row>
    <row r="714" spans="2:19" x14ac:dyDescent="0.2">
      <c r="B714" s="1">
        <v>45240</v>
      </c>
      <c r="C714">
        <v>3586.49</v>
      </c>
      <c r="D714" s="1">
        <v>45137</v>
      </c>
      <c r="E714">
        <v>19646.05</v>
      </c>
      <c r="F714" s="1">
        <v>45144</v>
      </c>
      <c r="G714">
        <v>2602.8000000000002</v>
      </c>
      <c r="H714" s="1">
        <v>45206</v>
      </c>
      <c r="I714">
        <v>16520.57</v>
      </c>
      <c r="J714" s="1">
        <v>45135</v>
      </c>
      <c r="K714">
        <v>3371.17</v>
      </c>
      <c r="L714" s="1">
        <v>45135</v>
      </c>
      <c r="M714">
        <v>1543.27</v>
      </c>
      <c r="N714" s="1">
        <v>45135</v>
      </c>
      <c r="O714">
        <v>1450.35</v>
      </c>
      <c r="P714" s="1">
        <v>45191</v>
      </c>
      <c r="Q714">
        <v>7016.8440000000001</v>
      </c>
      <c r="R714" s="1">
        <v>45135</v>
      </c>
      <c r="S714">
        <v>6625.26</v>
      </c>
    </row>
    <row r="715" spans="2:19" x14ac:dyDescent="0.2">
      <c r="B715" s="1">
        <v>45247</v>
      </c>
      <c r="C715">
        <v>3568.07</v>
      </c>
      <c r="D715" s="1">
        <v>45144</v>
      </c>
      <c r="E715">
        <v>19517</v>
      </c>
      <c r="F715" s="1">
        <v>45151</v>
      </c>
      <c r="G715">
        <v>2591.2600000000002</v>
      </c>
      <c r="H715" s="1">
        <v>45213</v>
      </c>
      <c r="I715">
        <v>16782.57</v>
      </c>
      <c r="J715" s="1">
        <v>45142</v>
      </c>
      <c r="K715">
        <v>3292.39</v>
      </c>
      <c r="L715" s="1">
        <v>45142</v>
      </c>
      <c r="M715">
        <v>1530.46</v>
      </c>
      <c r="N715" s="1">
        <v>45142</v>
      </c>
      <c r="O715">
        <v>1445.21</v>
      </c>
      <c r="P715" s="1">
        <v>45198</v>
      </c>
      <c r="Q715">
        <v>6939.8919999999998</v>
      </c>
      <c r="R715" s="1">
        <v>45142</v>
      </c>
      <c r="S715">
        <v>6450.84</v>
      </c>
    </row>
    <row r="716" spans="2:19" x14ac:dyDescent="0.2">
      <c r="B716" s="1">
        <v>45254</v>
      </c>
      <c r="C716">
        <v>3538.01</v>
      </c>
      <c r="D716" s="1">
        <v>45151</v>
      </c>
      <c r="E716">
        <v>19428.3</v>
      </c>
      <c r="F716" s="1">
        <v>45158</v>
      </c>
      <c r="G716">
        <v>2504.5</v>
      </c>
      <c r="H716" s="1">
        <v>45220</v>
      </c>
      <c r="I716">
        <v>16440.72</v>
      </c>
      <c r="J716" s="1">
        <v>45149</v>
      </c>
      <c r="K716">
        <v>3294.28</v>
      </c>
      <c r="L716" s="1">
        <v>45149</v>
      </c>
      <c r="M716">
        <v>1535.16</v>
      </c>
      <c r="N716" s="1">
        <v>45149</v>
      </c>
      <c r="O716">
        <v>1457.16</v>
      </c>
      <c r="P716" s="1">
        <v>45205</v>
      </c>
      <c r="Q716">
        <v>6888.518</v>
      </c>
      <c r="R716" s="1">
        <v>45149</v>
      </c>
      <c r="S716">
        <v>6405.91</v>
      </c>
    </row>
    <row r="717" spans="2:19" x14ac:dyDescent="0.2">
      <c r="B717" s="1">
        <v>45261</v>
      </c>
      <c r="C717">
        <v>3482.88</v>
      </c>
      <c r="D717" s="1">
        <v>45158</v>
      </c>
      <c r="E717">
        <v>19310.150000000001</v>
      </c>
      <c r="F717" s="1">
        <v>45165</v>
      </c>
      <c r="G717">
        <v>2519.14</v>
      </c>
      <c r="H717" s="1">
        <v>45227</v>
      </c>
      <c r="I717">
        <v>16134.61</v>
      </c>
      <c r="J717" s="1">
        <v>45156</v>
      </c>
      <c r="K717">
        <v>3173.93</v>
      </c>
      <c r="L717" s="1">
        <v>45156</v>
      </c>
      <c r="M717">
        <v>1519.12</v>
      </c>
      <c r="N717" s="1">
        <v>45156</v>
      </c>
      <c r="O717">
        <v>1446.09</v>
      </c>
      <c r="P717" s="1">
        <v>45212</v>
      </c>
      <c r="Q717">
        <v>6926.78</v>
      </c>
      <c r="R717" s="1">
        <v>45156</v>
      </c>
      <c r="S717">
        <v>6290.27</v>
      </c>
    </row>
    <row r="718" spans="2:19" x14ac:dyDescent="0.2">
      <c r="B718" s="1">
        <v>45268</v>
      </c>
      <c r="C718">
        <v>3399.46</v>
      </c>
      <c r="D718" s="1">
        <v>45165</v>
      </c>
      <c r="E718">
        <v>19265.8</v>
      </c>
      <c r="F718" s="1">
        <v>45172</v>
      </c>
      <c r="G718">
        <v>2563.71</v>
      </c>
      <c r="H718" s="1">
        <v>45234</v>
      </c>
      <c r="I718">
        <v>16507.650000000001</v>
      </c>
      <c r="J718" s="1">
        <v>45163</v>
      </c>
      <c r="K718">
        <v>3189.88</v>
      </c>
      <c r="L718" s="1">
        <v>45163</v>
      </c>
      <c r="M718">
        <v>1560.2</v>
      </c>
      <c r="N718" s="1">
        <v>45163</v>
      </c>
      <c r="O718">
        <v>1444.41</v>
      </c>
      <c r="P718" s="1">
        <v>45219</v>
      </c>
      <c r="Q718">
        <v>6849.1679999999997</v>
      </c>
      <c r="R718" s="1">
        <v>45163</v>
      </c>
      <c r="S718">
        <v>6160.61</v>
      </c>
    </row>
    <row r="719" spans="2:19" x14ac:dyDescent="0.2">
      <c r="B719" s="1">
        <v>45275</v>
      </c>
      <c r="C719">
        <v>3341.55</v>
      </c>
      <c r="D719" s="1">
        <v>45172</v>
      </c>
      <c r="E719">
        <v>19435.3</v>
      </c>
      <c r="F719" s="1">
        <v>45179</v>
      </c>
      <c r="G719">
        <v>2547.6799999999998</v>
      </c>
      <c r="H719" s="1">
        <v>45241</v>
      </c>
      <c r="I719">
        <v>16682.669999999998</v>
      </c>
      <c r="J719" s="1">
        <v>45170</v>
      </c>
      <c r="K719">
        <v>3233.3</v>
      </c>
      <c r="L719" s="1">
        <v>45170</v>
      </c>
      <c r="M719">
        <v>1561.51</v>
      </c>
      <c r="N719" s="1">
        <v>45170</v>
      </c>
      <c r="O719">
        <v>1463.43</v>
      </c>
      <c r="P719" s="1">
        <v>45226</v>
      </c>
      <c r="Q719">
        <v>6758.7929999999997</v>
      </c>
      <c r="R719" s="1">
        <v>45170</v>
      </c>
      <c r="S719">
        <v>6181.06</v>
      </c>
    </row>
    <row r="720" spans="2:19" x14ac:dyDescent="0.2">
      <c r="B720" s="1">
        <v>45282</v>
      </c>
      <c r="C720">
        <v>3337.23</v>
      </c>
      <c r="D720" s="1">
        <v>45179</v>
      </c>
      <c r="E720">
        <v>19819.95</v>
      </c>
      <c r="F720" s="1">
        <v>45186</v>
      </c>
      <c r="G720">
        <v>2601.2800000000002</v>
      </c>
      <c r="H720" s="1">
        <v>45248</v>
      </c>
      <c r="I720">
        <v>17208.95</v>
      </c>
      <c r="J720" s="1">
        <v>45177</v>
      </c>
      <c r="K720">
        <v>3207.75</v>
      </c>
      <c r="L720" s="1">
        <v>45177</v>
      </c>
      <c r="M720">
        <v>1547.17</v>
      </c>
      <c r="N720" s="1">
        <v>45177</v>
      </c>
      <c r="O720">
        <v>1454.95</v>
      </c>
      <c r="P720" s="1">
        <v>45233</v>
      </c>
      <c r="Q720">
        <v>6788.85</v>
      </c>
      <c r="R720" s="1">
        <v>45177</v>
      </c>
      <c r="S720">
        <v>6222.94</v>
      </c>
    </row>
    <row r="721" spans="2:19" x14ac:dyDescent="0.2">
      <c r="B721" s="1">
        <v>45289</v>
      </c>
      <c r="C721">
        <v>3431.11</v>
      </c>
      <c r="D721" s="1">
        <v>45186</v>
      </c>
      <c r="E721">
        <v>20192.349999999999</v>
      </c>
      <c r="F721" s="1">
        <v>45193</v>
      </c>
      <c r="G721">
        <v>2508.13</v>
      </c>
      <c r="H721" s="1">
        <v>45255</v>
      </c>
      <c r="I721">
        <v>17287.419999999998</v>
      </c>
      <c r="J721" s="1">
        <v>45184</v>
      </c>
      <c r="K721">
        <v>3280.69</v>
      </c>
      <c r="L721" s="1">
        <v>45184</v>
      </c>
      <c r="M721">
        <v>1542.03</v>
      </c>
      <c r="N721" s="1">
        <v>45184</v>
      </c>
      <c r="O721">
        <v>1459.03</v>
      </c>
      <c r="P721" s="1">
        <v>45240</v>
      </c>
      <c r="Q721">
        <v>6809.2629999999999</v>
      </c>
      <c r="R721" s="1">
        <v>45184</v>
      </c>
      <c r="S721">
        <v>6126.34</v>
      </c>
    </row>
    <row r="722" spans="2:19" x14ac:dyDescent="0.2">
      <c r="B722" s="1">
        <v>45296</v>
      </c>
      <c r="C722">
        <v>3329.11</v>
      </c>
      <c r="D722" s="1">
        <v>45193</v>
      </c>
      <c r="E722">
        <v>19674.25</v>
      </c>
      <c r="F722" s="1">
        <v>45200</v>
      </c>
      <c r="G722">
        <v>2465.0700000000002</v>
      </c>
      <c r="H722" s="1">
        <v>45262</v>
      </c>
      <c r="I722">
        <v>17438.349999999999</v>
      </c>
      <c r="J722" s="1">
        <v>45191</v>
      </c>
      <c r="K722">
        <v>3204.82</v>
      </c>
      <c r="L722" s="1">
        <v>45191</v>
      </c>
      <c r="M722">
        <v>1522.59</v>
      </c>
      <c r="N722" s="1">
        <v>45191</v>
      </c>
      <c r="O722">
        <v>1450.23</v>
      </c>
      <c r="P722" s="1">
        <v>45247</v>
      </c>
      <c r="Q722">
        <v>6977.6679999999997</v>
      </c>
      <c r="R722" s="1">
        <v>45191</v>
      </c>
      <c r="S722">
        <v>6142.79</v>
      </c>
    </row>
    <row r="723" spans="2:19" x14ac:dyDescent="0.2">
      <c r="B723" s="1">
        <v>45303</v>
      </c>
      <c r="C723">
        <v>3284.17</v>
      </c>
      <c r="D723" s="1">
        <v>45200</v>
      </c>
      <c r="E723">
        <v>19638.3</v>
      </c>
      <c r="F723" s="1">
        <v>45207</v>
      </c>
      <c r="G723">
        <v>2408.73</v>
      </c>
      <c r="H723" s="1">
        <v>45269</v>
      </c>
      <c r="I723">
        <v>17383.990000000002</v>
      </c>
      <c r="J723" s="1">
        <v>45198</v>
      </c>
      <c r="K723">
        <v>3217.41</v>
      </c>
      <c r="L723" s="1">
        <v>45198</v>
      </c>
      <c r="M723">
        <v>1471.43</v>
      </c>
      <c r="N723" s="1">
        <v>45198</v>
      </c>
      <c r="O723">
        <v>1424.17</v>
      </c>
      <c r="P723" s="1">
        <v>45254</v>
      </c>
      <c r="Q723">
        <v>7009.6310000000003</v>
      </c>
      <c r="R723" s="1">
        <v>45198</v>
      </c>
      <c r="S723">
        <v>6321.24</v>
      </c>
    </row>
    <row r="724" spans="2:19" x14ac:dyDescent="0.2">
      <c r="B724" s="1">
        <v>45310</v>
      </c>
      <c r="C724">
        <v>3269.78</v>
      </c>
      <c r="D724" s="1">
        <v>45207</v>
      </c>
      <c r="E724">
        <v>19653.5</v>
      </c>
      <c r="F724" s="1">
        <v>45214</v>
      </c>
      <c r="G724">
        <v>2456.15</v>
      </c>
      <c r="H724" s="1">
        <v>45276</v>
      </c>
      <c r="I724">
        <v>17673.87</v>
      </c>
      <c r="J724" s="1">
        <v>45205</v>
      </c>
      <c r="K724">
        <v>3174.39</v>
      </c>
      <c r="L724" s="1">
        <v>45205</v>
      </c>
      <c r="M724">
        <v>1438.45</v>
      </c>
      <c r="N724" s="1">
        <v>45205</v>
      </c>
      <c r="O724">
        <v>1416.88</v>
      </c>
      <c r="P724" s="1">
        <v>45261</v>
      </c>
      <c r="Q724">
        <v>7059.9059999999999</v>
      </c>
      <c r="R724" s="1">
        <v>45205</v>
      </c>
      <c r="S724">
        <v>6259.95</v>
      </c>
    </row>
    <row r="725" spans="2:19" x14ac:dyDescent="0.2">
      <c r="B725" s="1">
        <v>45317</v>
      </c>
      <c r="C725">
        <v>3333.82</v>
      </c>
      <c r="D725" s="1">
        <v>45214</v>
      </c>
      <c r="E725">
        <v>19751.05</v>
      </c>
      <c r="F725" s="1">
        <v>45221</v>
      </c>
      <c r="G725">
        <v>2375</v>
      </c>
      <c r="H725" s="1">
        <v>45283</v>
      </c>
      <c r="I725">
        <v>17596.63</v>
      </c>
      <c r="J725" s="1">
        <v>45212</v>
      </c>
      <c r="K725">
        <v>3185.79</v>
      </c>
      <c r="L725" s="1">
        <v>45212</v>
      </c>
      <c r="M725">
        <v>1450.75</v>
      </c>
      <c r="N725" s="1">
        <v>45212</v>
      </c>
      <c r="O725">
        <v>1444.14</v>
      </c>
      <c r="P725" s="1">
        <v>45268</v>
      </c>
      <c r="Q725">
        <v>7159.598</v>
      </c>
      <c r="R725" s="1">
        <v>45212</v>
      </c>
      <c r="S725">
        <v>6266.34</v>
      </c>
    </row>
    <row r="726" spans="2:19" x14ac:dyDescent="0.2">
      <c r="B726" s="1">
        <v>45324</v>
      </c>
      <c r="C726">
        <v>3179.63</v>
      </c>
      <c r="D726" s="1">
        <v>45221</v>
      </c>
      <c r="E726">
        <v>19542.650000000001</v>
      </c>
      <c r="F726" s="1">
        <v>45228</v>
      </c>
      <c r="G726">
        <v>2302.81</v>
      </c>
      <c r="H726" s="1">
        <v>45290</v>
      </c>
      <c r="I726">
        <v>17930.810000000001</v>
      </c>
      <c r="J726" s="1">
        <v>45219</v>
      </c>
      <c r="K726">
        <v>3076.69</v>
      </c>
      <c r="L726" s="1">
        <v>45219</v>
      </c>
      <c r="M726">
        <v>1399.35</v>
      </c>
      <c r="N726" s="1">
        <v>45219</v>
      </c>
      <c r="O726">
        <v>1441.04</v>
      </c>
      <c r="P726" s="1">
        <v>45275</v>
      </c>
      <c r="Q726">
        <v>7190.9880000000003</v>
      </c>
      <c r="R726" s="1">
        <v>45219</v>
      </c>
      <c r="S726">
        <v>6142.9</v>
      </c>
    </row>
    <row r="727" spans="2:19" x14ac:dyDescent="0.2">
      <c r="B727" s="1">
        <v>45331</v>
      </c>
      <c r="C727">
        <v>3364.93</v>
      </c>
      <c r="D727" s="1">
        <v>45228</v>
      </c>
      <c r="E727">
        <v>19047.25</v>
      </c>
      <c r="F727" s="1">
        <v>45235</v>
      </c>
      <c r="G727">
        <v>2368.34</v>
      </c>
      <c r="H727" s="1">
        <v>45297</v>
      </c>
      <c r="I727">
        <v>17519.14</v>
      </c>
      <c r="J727" s="1">
        <v>45226</v>
      </c>
      <c r="K727">
        <v>3061.85</v>
      </c>
      <c r="L727" s="1">
        <v>45226</v>
      </c>
      <c r="M727">
        <v>1388.23</v>
      </c>
      <c r="N727" s="1">
        <v>45226</v>
      </c>
      <c r="O727">
        <v>1441.9</v>
      </c>
      <c r="P727" s="1">
        <v>45282</v>
      </c>
      <c r="Q727">
        <v>7237.5190000000002</v>
      </c>
      <c r="R727" s="1">
        <v>45226</v>
      </c>
      <c r="S727">
        <v>5961.99</v>
      </c>
    </row>
    <row r="728" spans="2:19" x14ac:dyDescent="0.2">
      <c r="B728" s="1">
        <v>45345</v>
      </c>
      <c r="C728">
        <v>3489.74</v>
      </c>
      <c r="D728" s="1">
        <v>45235</v>
      </c>
      <c r="E728">
        <v>19230.599999999999</v>
      </c>
      <c r="F728" s="1">
        <v>45242</v>
      </c>
      <c r="G728">
        <v>2409.66</v>
      </c>
      <c r="H728" s="1">
        <v>45304</v>
      </c>
      <c r="I728">
        <v>17512.830000000002</v>
      </c>
      <c r="J728" s="1">
        <v>45233</v>
      </c>
      <c r="K728">
        <v>3143.66</v>
      </c>
      <c r="L728" s="1">
        <v>45233</v>
      </c>
      <c r="M728">
        <v>1419.76</v>
      </c>
      <c r="N728" s="1">
        <v>45233</v>
      </c>
      <c r="O728">
        <v>1449.93</v>
      </c>
      <c r="P728" s="1">
        <v>45289</v>
      </c>
      <c r="Q728">
        <v>7272.7969999999996</v>
      </c>
      <c r="R728" s="1">
        <v>45233</v>
      </c>
      <c r="S728">
        <v>5989.27</v>
      </c>
    </row>
    <row r="729" spans="2:19" x14ac:dyDescent="0.2">
      <c r="B729" s="1">
        <v>45352</v>
      </c>
      <c r="C729">
        <v>3537.8</v>
      </c>
      <c r="D729" s="1">
        <v>45242</v>
      </c>
      <c r="E729">
        <v>19525.55</v>
      </c>
      <c r="F729" s="1">
        <v>45249</v>
      </c>
      <c r="G729">
        <v>2469.85</v>
      </c>
      <c r="H729" s="1">
        <v>45311</v>
      </c>
      <c r="I729">
        <v>17681.52</v>
      </c>
      <c r="J729" s="1">
        <v>45240</v>
      </c>
      <c r="K729">
        <v>3106.68</v>
      </c>
      <c r="L729" s="1">
        <v>45240</v>
      </c>
      <c r="M729">
        <v>1389.57</v>
      </c>
      <c r="N729" s="1">
        <v>45240</v>
      </c>
      <c r="O729">
        <v>1445.18</v>
      </c>
      <c r="P729" s="1">
        <v>45296</v>
      </c>
      <c r="Q729">
        <v>7350.6189999999997</v>
      </c>
      <c r="R729" s="1">
        <v>45240</v>
      </c>
      <c r="S729">
        <v>6161.89</v>
      </c>
    </row>
    <row r="730" spans="2:19" x14ac:dyDescent="0.2">
      <c r="B730" s="1">
        <v>45359</v>
      </c>
      <c r="C730">
        <v>3544.91</v>
      </c>
      <c r="D730" s="1">
        <v>45249</v>
      </c>
      <c r="E730">
        <v>19731.8</v>
      </c>
      <c r="F730" s="1">
        <v>45256</v>
      </c>
      <c r="G730">
        <v>2496.63</v>
      </c>
      <c r="H730" s="1">
        <v>45318</v>
      </c>
      <c r="I730">
        <v>17995.03</v>
      </c>
      <c r="J730" s="1">
        <v>45247</v>
      </c>
      <c r="K730">
        <v>3124.67</v>
      </c>
      <c r="L730" s="1">
        <v>45247</v>
      </c>
      <c r="M730">
        <v>1415.78</v>
      </c>
      <c r="N730" s="1">
        <v>45247</v>
      </c>
      <c r="O730">
        <v>1460.67</v>
      </c>
      <c r="P730" s="1">
        <v>45303</v>
      </c>
      <c r="Q730">
        <v>7241.1379999999999</v>
      </c>
      <c r="R730" s="1">
        <v>45247</v>
      </c>
      <c r="S730">
        <v>6211.89</v>
      </c>
    </row>
    <row r="731" spans="2:19" x14ac:dyDescent="0.2">
      <c r="B731" s="1">
        <v>45366</v>
      </c>
      <c r="C731">
        <v>3569.99</v>
      </c>
      <c r="D731" s="1">
        <v>45256</v>
      </c>
      <c r="E731">
        <v>19794.7</v>
      </c>
      <c r="F731" s="1">
        <v>45263</v>
      </c>
      <c r="G731">
        <v>2505.0100000000002</v>
      </c>
      <c r="H731" s="1">
        <v>45325</v>
      </c>
      <c r="I731">
        <v>18059.93</v>
      </c>
      <c r="J731" s="1">
        <v>45254</v>
      </c>
      <c r="K731">
        <v>3094.81</v>
      </c>
      <c r="L731" s="1">
        <v>45254</v>
      </c>
      <c r="M731">
        <v>1397.43</v>
      </c>
      <c r="N731" s="1">
        <v>45254</v>
      </c>
      <c r="O731">
        <v>1453.92</v>
      </c>
      <c r="P731" s="1">
        <v>45310</v>
      </c>
      <c r="Q731">
        <v>7227.402</v>
      </c>
      <c r="R731" s="1">
        <v>45254</v>
      </c>
      <c r="S731">
        <v>6269.5</v>
      </c>
    </row>
    <row r="732" spans="2:19" x14ac:dyDescent="0.2">
      <c r="B732" s="1">
        <v>45373</v>
      </c>
      <c r="C732">
        <v>3545</v>
      </c>
      <c r="D732" s="1">
        <v>45263</v>
      </c>
      <c r="E732">
        <v>20267.900000000001</v>
      </c>
      <c r="F732" s="1">
        <v>45270</v>
      </c>
      <c r="G732">
        <v>2517.85</v>
      </c>
      <c r="H732" s="1">
        <v>45332</v>
      </c>
      <c r="I732">
        <v>18096.07</v>
      </c>
      <c r="J732" s="1">
        <v>45261</v>
      </c>
      <c r="K732">
        <v>3090.31</v>
      </c>
      <c r="L732" s="1">
        <v>45261</v>
      </c>
      <c r="M732">
        <v>1380.31</v>
      </c>
      <c r="N732" s="1">
        <v>45261</v>
      </c>
      <c r="O732">
        <v>1456.38</v>
      </c>
      <c r="P732" s="1">
        <v>45317</v>
      </c>
      <c r="Q732">
        <v>7137.0879999999997</v>
      </c>
      <c r="R732" s="1">
        <v>45261</v>
      </c>
      <c r="S732">
        <v>6245.18</v>
      </c>
    </row>
    <row r="733" spans="2:19" x14ac:dyDescent="0.2">
      <c r="B733" s="1">
        <v>45380</v>
      </c>
      <c r="C733">
        <v>3537.48</v>
      </c>
      <c r="D733" s="1">
        <v>45270</v>
      </c>
      <c r="E733">
        <v>20969.400000000001</v>
      </c>
      <c r="F733" s="1">
        <v>45277</v>
      </c>
      <c r="G733">
        <v>2563.56</v>
      </c>
      <c r="H733" s="1">
        <v>45339</v>
      </c>
      <c r="I733">
        <v>18607.25</v>
      </c>
      <c r="J733" s="1">
        <v>45268</v>
      </c>
      <c r="K733">
        <v>3110.73</v>
      </c>
      <c r="L733" s="1">
        <v>45268</v>
      </c>
      <c r="M733">
        <v>1380.99</v>
      </c>
      <c r="N733" s="1">
        <v>45268</v>
      </c>
      <c r="O733">
        <v>1441.97</v>
      </c>
      <c r="P733" s="1">
        <v>45324</v>
      </c>
      <c r="Q733">
        <v>7238.7849999999999</v>
      </c>
      <c r="R733" s="1">
        <v>45268</v>
      </c>
      <c r="S733">
        <v>6234.77</v>
      </c>
    </row>
    <row r="734" spans="2:19" x14ac:dyDescent="0.2">
      <c r="B734" s="1">
        <v>45387</v>
      </c>
      <c r="C734">
        <v>3567.8</v>
      </c>
      <c r="D734" s="1">
        <v>45277</v>
      </c>
      <c r="E734">
        <v>21456.65</v>
      </c>
      <c r="F734" s="1">
        <v>45284</v>
      </c>
      <c r="G734">
        <v>2599.5100000000002</v>
      </c>
      <c r="H734" s="1">
        <v>45346</v>
      </c>
      <c r="I734">
        <v>18889.189999999999</v>
      </c>
      <c r="J734" s="1">
        <v>45275</v>
      </c>
      <c r="K734">
        <v>3116.51</v>
      </c>
      <c r="L734" s="1">
        <v>45275</v>
      </c>
      <c r="M734">
        <v>1391.03</v>
      </c>
      <c r="N734" s="1">
        <v>45275</v>
      </c>
      <c r="O734">
        <v>1462.45</v>
      </c>
      <c r="P734" s="1">
        <v>45331</v>
      </c>
      <c r="Q734">
        <v>7235.152</v>
      </c>
      <c r="R734" s="1">
        <v>45275</v>
      </c>
      <c r="S734">
        <v>6478.44</v>
      </c>
    </row>
    <row r="735" spans="2:19" x14ac:dyDescent="0.2">
      <c r="B735" s="1">
        <v>45394</v>
      </c>
      <c r="C735">
        <v>3475.84</v>
      </c>
      <c r="D735" s="1">
        <v>45284</v>
      </c>
      <c r="E735">
        <v>21349.4</v>
      </c>
      <c r="F735" s="1">
        <v>45291</v>
      </c>
      <c r="G735">
        <v>2655.28</v>
      </c>
      <c r="H735" s="1">
        <v>45353</v>
      </c>
      <c r="I735">
        <v>18935.93</v>
      </c>
      <c r="J735" s="1">
        <v>45282</v>
      </c>
      <c r="K735">
        <v>3140.32</v>
      </c>
      <c r="L735" s="1">
        <v>45282</v>
      </c>
      <c r="M735">
        <v>1405.09</v>
      </c>
      <c r="N735" s="1">
        <v>45282</v>
      </c>
      <c r="O735">
        <v>1454.38</v>
      </c>
      <c r="P735" s="1">
        <v>45338</v>
      </c>
      <c r="Q735">
        <v>7335.5450000000001</v>
      </c>
      <c r="R735" s="1">
        <v>45282</v>
      </c>
      <c r="S735">
        <v>6501</v>
      </c>
    </row>
    <row r="736" spans="2:19" x14ac:dyDescent="0.2">
      <c r="B736" s="1">
        <v>45401</v>
      </c>
      <c r="C736">
        <v>3541.66</v>
      </c>
      <c r="D736" s="1">
        <v>45291</v>
      </c>
      <c r="E736">
        <v>21731.4</v>
      </c>
      <c r="F736" s="1">
        <v>45298</v>
      </c>
      <c r="G736">
        <v>2578.08</v>
      </c>
      <c r="H736" s="1">
        <v>45360</v>
      </c>
      <c r="I736">
        <v>19785.32</v>
      </c>
      <c r="J736" s="1">
        <v>45289</v>
      </c>
      <c r="K736">
        <v>3240.27</v>
      </c>
      <c r="L736" s="1">
        <v>45289</v>
      </c>
      <c r="M736">
        <v>1415.85</v>
      </c>
      <c r="N736" s="1">
        <v>45289</v>
      </c>
      <c r="O736">
        <v>1454.66</v>
      </c>
      <c r="P736" s="1">
        <v>45345</v>
      </c>
      <c r="Q736">
        <v>7295.0950000000003</v>
      </c>
      <c r="R736" s="1">
        <v>45289</v>
      </c>
      <c r="S736">
        <v>6450.04</v>
      </c>
    </row>
    <row r="737" spans="2:19" x14ac:dyDescent="0.2">
      <c r="B737" s="1">
        <v>45408</v>
      </c>
      <c r="C737">
        <v>3584.27</v>
      </c>
      <c r="D737" s="1">
        <v>45298</v>
      </c>
      <c r="E737">
        <v>21710.799999999999</v>
      </c>
      <c r="F737" s="1">
        <v>45305</v>
      </c>
      <c r="G737">
        <v>2525.0500000000002</v>
      </c>
      <c r="H737" s="1">
        <v>45367</v>
      </c>
      <c r="I737">
        <v>19682.5</v>
      </c>
      <c r="J737" s="1">
        <v>45296</v>
      </c>
      <c r="K737">
        <v>3184.3</v>
      </c>
      <c r="L737" s="1">
        <v>45296</v>
      </c>
      <c r="M737">
        <v>1427.96</v>
      </c>
      <c r="N737" s="1">
        <v>45296</v>
      </c>
      <c r="O737">
        <v>1487.61</v>
      </c>
      <c r="P737" s="1">
        <v>45352</v>
      </c>
      <c r="Q737">
        <v>7311.9070000000002</v>
      </c>
      <c r="R737" s="1">
        <v>45296</v>
      </c>
      <c r="S737">
        <v>6629.64</v>
      </c>
    </row>
    <row r="738" spans="2:19" x14ac:dyDescent="0.2">
      <c r="B738" s="1">
        <v>45415</v>
      </c>
      <c r="C738">
        <v>3604.39</v>
      </c>
      <c r="D738" s="1">
        <v>45305</v>
      </c>
      <c r="E738">
        <v>21894.55</v>
      </c>
      <c r="F738" s="1">
        <v>45312</v>
      </c>
      <c r="G738">
        <v>2472.7399999999998</v>
      </c>
      <c r="H738" s="1">
        <v>45374</v>
      </c>
      <c r="I738">
        <v>20228.43</v>
      </c>
      <c r="J738" s="1">
        <v>45303</v>
      </c>
      <c r="K738">
        <v>3191.72</v>
      </c>
      <c r="L738" s="1">
        <v>45303</v>
      </c>
      <c r="M738">
        <v>1413.53</v>
      </c>
      <c r="N738" s="1">
        <v>45303</v>
      </c>
      <c r="O738">
        <v>1487.34</v>
      </c>
      <c r="P738" s="1">
        <v>45359</v>
      </c>
      <c r="Q738">
        <v>7381.9070000000002</v>
      </c>
      <c r="R738" s="1">
        <v>45303</v>
      </c>
      <c r="S738">
        <v>6643.18</v>
      </c>
    </row>
    <row r="739" spans="2:19" x14ac:dyDescent="0.2">
      <c r="B739" s="1">
        <v>45422</v>
      </c>
      <c r="C739">
        <v>3666.28</v>
      </c>
      <c r="D739" s="1">
        <v>45312</v>
      </c>
      <c r="E739">
        <v>21571.8</v>
      </c>
      <c r="F739" s="1">
        <v>45319</v>
      </c>
      <c r="G739">
        <v>2478.56</v>
      </c>
      <c r="H739" s="1">
        <v>45381</v>
      </c>
      <c r="I739">
        <v>20294.45</v>
      </c>
      <c r="J739" s="1">
        <v>45310</v>
      </c>
      <c r="K739">
        <v>3152.29</v>
      </c>
      <c r="L739" s="1">
        <v>45310</v>
      </c>
      <c r="M739">
        <v>1382.51</v>
      </c>
      <c r="N739" s="1">
        <v>45310</v>
      </c>
      <c r="O739">
        <v>1486.37</v>
      </c>
      <c r="P739" s="1">
        <v>45366</v>
      </c>
      <c r="Q739">
        <v>7328.0540000000001</v>
      </c>
      <c r="R739" s="1">
        <v>45310</v>
      </c>
      <c r="S739">
        <v>6503.54</v>
      </c>
    </row>
    <row r="740" spans="2:19" x14ac:dyDescent="0.2">
      <c r="B740" s="1">
        <v>45429</v>
      </c>
      <c r="C740">
        <v>3677.97</v>
      </c>
      <c r="D740" s="1">
        <v>45319</v>
      </c>
      <c r="E740">
        <v>21352.6</v>
      </c>
      <c r="F740" s="1">
        <v>45326</v>
      </c>
      <c r="G740">
        <v>2615.31</v>
      </c>
      <c r="H740" s="1">
        <v>45388</v>
      </c>
      <c r="I740">
        <v>20337.599999999999</v>
      </c>
      <c r="J740" s="1">
        <v>45317</v>
      </c>
      <c r="K740">
        <v>3159.53</v>
      </c>
      <c r="L740" s="1">
        <v>45317</v>
      </c>
      <c r="M740">
        <v>1368.15</v>
      </c>
      <c r="N740" s="1">
        <v>45317</v>
      </c>
      <c r="O740">
        <v>1506.28</v>
      </c>
      <c r="P740" s="1">
        <v>45373</v>
      </c>
      <c r="Q740">
        <v>7350.152</v>
      </c>
      <c r="R740" s="1">
        <v>45317</v>
      </c>
      <c r="S740">
        <v>6686.09</v>
      </c>
    </row>
    <row r="741" spans="2:19" x14ac:dyDescent="0.2">
      <c r="B741" s="1">
        <v>45436</v>
      </c>
      <c r="C741">
        <v>3601.48</v>
      </c>
      <c r="D741" s="1">
        <v>45326</v>
      </c>
      <c r="E741">
        <v>21853.8</v>
      </c>
      <c r="F741" s="1">
        <v>45333</v>
      </c>
      <c r="G741">
        <v>2620.3200000000002</v>
      </c>
      <c r="H741" s="1">
        <v>45395</v>
      </c>
      <c r="I741">
        <v>20736.57</v>
      </c>
      <c r="J741" s="1">
        <v>45324</v>
      </c>
      <c r="K741">
        <v>3179.77</v>
      </c>
      <c r="L741" s="1">
        <v>45324</v>
      </c>
      <c r="M741">
        <v>1384.08</v>
      </c>
      <c r="N741" s="1">
        <v>45324</v>
      </c>
      <c r="O741">
        <v>1516.58</v>
      </c>
      <c r="P741" s="1">
        <v>45380</v>
      </c>
      <c r="Q741">
        <v>7288.8130000000001</v>
      </c>
      <c r="R741" s="1">
        <v>45324</v>
      </c>
      <c r="S741">
        <v>6707.25</v>
      </c>
    </row>
    <row r="742" spans="2:19" x14ac:dyDescent="0.2">
      <c r="B742" s="1">
        <v>45443</v>
      </c>
      <c r="C742">
        <v>3579.92</v>
      </c>
      <c r="D742" s="1">
        <v>45333</v>
      </c>
      <c r="E742">
        <v>21782.5</v>
      </c>
      <c r="F742" s="1">
        <v>45340</v>
      </c>
      <c r="G742">
        <v>2648.76</v>
      </c>
      <c r="H742" s="1">
        <v>45402</v>
      </c>
      <c r="I742">
        <v>19527.12</v>
      </c>
      <c r="J742" s="1">
        <v>45331</v>
      </c>
      <c r="K742">
        <v>3138.3</v>
      </c>
      <c r="L742" s="1">
        <v>45331</v>
      </c>
      <c r="M742">
        <v>1388.37</v>
      </c>
      <c r="N742" s="1">
        <v>45331</v>
      </c>
      <c r="O742">
        <v>1512.28</v>
      </c>
      <c r="P742" s="1">
        <v>45387</v>
      </c>
      <c r="Q742">
        <v>7286.8819999999996</v>
      </c>
      <c r="R742" s="1">
        <v>45331</v>
      </c>
      <c r="S742">
        <v>6850.16</v>
      </c>
    </row>
    <row r="743" spans="2:19" x14ac:dyDescent="0.2">
      <c r="B743" s="1">
        <v>45450</v>
      </c>
      <c r="C743">
        <v>3574.11</v>
      </c>
      <c r="D743" s="1">
        <v>45340</v>
      </c>
      <c r="E743">
        <v>22040.7</v>
      </c>
      <c r="F743" s="1">
        <v>45347</v>
      </c>
      <c r="G743">
        <v>2667.7</v>
      </c>
      <c r="H743" s="1">
        <v>45409</v>
      </c>
      <c r="I743">
        <v>20120.509999999998</v>
      </c>
      <c r="J743" s="1">
        <v>45338</v>
      </c>
      <c r="K743">
        <v>3221.94</v>
      </c>
      <c r="L743" s="1">
        <v>45338</v>
      </c>
      <c r="M743">
        <v>1386.27</v>
      </c>
      <c r="N743" s="1">
        <v>45338</v>
      </c>
      <c r="O743">
        <v>1533.55</v>
      </c>
      <c r="P743" s="1">
        <v>45401</v>
      </c>
      <c r="Q743">
        <v>7087.317</v>
      </c>
      <c r="R743" s="1">
        <v>45338</v>
      </c>
      <c r="S743">
        <v>6873.23</v>
      </c>
    </row>
    <row r="744" spans="2:19" x14ac:dyDescent="0.2">
      <c r="B744" s="1">
        <v>45457</v>
      </c>
      <c r="C744">
        <v>3541.53</v>
      </c>
      <c r="D744" s="1">
        <v>45347</v>
      </c>
      <c r="E744">
        <v>22212.7</v>
      </c>
      <c r="F744" s="1">
        <v>45354</v>
      </c>
      <c r="G744">
        <v>2642.36</v>
      </c>
      <c r="H744" s="1">
        <v>45416</v>
      </c>
      <c r="I744">
        <v>20330.32</v>
      </c>
      <c r="J744" s="1">
        <v>45345</v>
      </c>
      <c r="K744">
        <v>3184.91</v>
      </c>
      <c r="L744" s="1">
        <v>45345</v>
      </c>
      <c r="M744">
        <v>1398.14</v>
      </c>
      <c r="N744" s="1">
        <v>45345</v>
      </c>
      <c r="O744">
        <v>1549.11</v>
      </c>
      <c r="P744" s="1">
        <v>45408</v>
      </c>
      <c r="Q744">
        <v>7036.0749999999998</v>
      </c>
      <c r="R744" s="1">
        <v>45345</v>
      </c>
      <c r="S744">
        <v>6913.21</v>
      </c>
    </row>
    <row r="745" spans="2:19" x14ac:dyDescent="0.2">
      <c r="B745" s="1">
        <v>45464</v>
      </c>
      <c r="C745">
        <v>3495.62</v>
      </c>
      <c r="D745" s="1">
        <v>45354</v>
      </c>
      <c r="E745">
        <v>22378.400000000001</v>
      </c>
      <c r="F745" s="1">
        <v>45361</v>
      </c>
      <c r="G745">
        <v>2680.35</v>
      </c>
      <c r="H745" s="1">
        <v>45423</v>
      </c>
      <c r="I745">
        <v>20708.84</v>
      </c>
      <c r="J745" s="1">
        <v>45352</v>
      </c>
      <c r="K745">
        <v>3135.76</v>
      </c>
      <c r="L745" s="1">
        <v>45352</v>
      </c>
      <c r="M745">
        <v>1367.42</v>
      </c>
      <c r="N745" s="1">
        <v>45352</v>
      </c>
      <c r="O745">
        <v>1538.02</v>
      </c>
      <c r="P745" s="1">
        <v>45415</v>
      </c>
      <c r="Q745">
        <v>7134.7240000000002</v>
      </c>
      <c r="R745" s="1">
        <v>45352</v>
      </c>
      <c r="S745">
        <v>6919.59</v>
      </c>
    </row>
    <row r="746" spans="2:19" x14ac:dyDescent="0.2">
      <c r="B746" s="1">
        <v>45471</v>
      </c>
      <c r="C746">
        <v>3461.66</v>
      </c>
      <c r="D746" s="1">
        <v>45361</v>
      </c>
      <c r="E746">
        <v>22493.55</v>
      </c>
      <c r="F746" s="1">
        <v>45368</v>
      </c>
      <c r="G746">
        <v>2666.84</v>
      </c>
      <c r="H746" s="1">
        <v>45430</v>
      </c>
      <c r="I746">
        <v>21258.47</v>
      </c>
      <c r="J746" s="1">
        <v>45359</v>
      </c>
      <c r="K746">
        <v>3147.09</v>
      </c>
      <c r="L746" s="1">
        <v>45359</v>
      </c>
      <c r="M746">
        <v>1386.42</v>
      </c>
      <c r="N746" s="1">
        <v>45359</v>
      </c>
      <c r="O746">
        <v>1539.86</v>
      </c>
      <c r="P746" s="1">
        <v>45422</v>
      </c>
      <c r="Q746">
        <v>7088.7950000000001</v>
      </c>
      <c r="R746" s="1">
        <v>45359</v>
      </c>
      <c r="S746">
        <v>6942.21</v>
      </c>
    </row>
    <row r="747" spans="2:19" x14ac:dyDescent="0.2">
      <c r="B747" s="1">
        <v>45478</v>
      </c>
      <c r="C747">
        <v>3431.06</v>
      </c>
      <c r="D747" s="1">
        <v>45368</v>
      </c>
      <c r="E747">
        <v>22023.35</v>
      </c>
      <c r="F747" s="1">
        <v>45375</v>
      </c>
      <c r="G747">
        <v>2748.56</v>
      </c>
      <c r="H747" s="1">
        <v>45437</v>
      </c>
      <c r="I747">
        <v>21565.34</v>
      </c>
      <c r="J747" s="1">
        <v>45366</v>
      </c>
      <c r="K747">
        <v>3172.96</v>
      </c>
      <c r="L747" s="1">
        <v>45366</v>
      </c>
      <c r="M747">
        <v>1386.04</v>
      </c>
      <c r="N747" s="1">
        <v>45366</v>
      </c>
      <c r="O747">
        <v>1552.83</v>
      </c>
      <c r="P747" s="1">
        <v>45429</v>
      </c>
      <c r="Q747">
        <v>7317.2380000000003</v>
      </c>
      <c r="R747" s="1">
        <v>45366</v>
      </c>
      <c r="S747">
        <v>6822.32</v>
      </c>
    </row>
    <row r="748" spans="2:19" x14ac:dyDescent="0.2">
      <c r="B748" s="1">
        <v>45485</v>
      </c>
      <c r="C748">
        <v>3472.4</v>
      </c>
      <c r="D748" s="1">
        <v>45375</v>
      </c>
      <c r="E748">
        <v>22096.75</v>
      </c>
      <c r="F748" s="1">
        <v>45382</v>
      </c>
      <c r="G748">
        <v>2746.63</v>
      </c>
      <c r="H748" s="1">
        <v>45444</v>
      </c>
      <c r="I748">
        <v>21174.22</v>
      </c>
      <c r="J748" s="1">
        <v>45373</v>
      </c>
      <c r="K748">
        <v>3217.97</v>
      </c>
      <c r="L748" s="1">
        <v>45373</v>
      </c>
      <c r="M748">
        <v>1381.04</v>
      </c>
      <c r="N748" s="1">
        <v>45373</v>
      </c>
      <c r="O748">
        <v>1542.39</v>
      </c>
      <c r="P748" s="1">
        <v>45436</v>
      </c>
      <c r="Q748">
        <v>7222.3819999999996</v>
      </c>
      <c r="R748" s="1">
        <v>45373</v>
      </c>
      <c r="S748">
        <v>6881.97</v>
      </c>
    </row>
    <row r="749" spans="2:19" x14ac:dyDescent="0.2">
      <c r="B749" s="1">
        <v>45492</v>
      </c>
      <c r="C749">
        <v>3539.02</v>
      </c>
      <c r="D749" s="1">
        <v>45382</v>
      </c>
      <c r="E749">
        <v>22326.9</v>
      </c>
      <c r="F749" s="1">
        <v>45389</v>
      </c>
      <c r="G749">
        <v>2714.21</v>
      </c>
      <c r="H749" s="1">
        <v>45451</v>
      </c>
      <c r="I749">
        <v>21858.38</v>
      </c>
      <c r="J749" s="1">
        <v>45380</v>
      </c>
      <c r="K749">
        <v>3224.01</v>
      </c>
      <c r="L749" s="1">
        <v>45380</v>
      </c>
      <c r="M749">
        <v>1377.94</v>
      </c>
      <c r="N749" s="1">
        <v>45380</v>
      </c>
      <c r="O749">
        <v>1536.07</v>
      </c>
      <c r="P749" s="1">
        <v>45443</v>
      </c>
      <c r="Q749">
        <v>6970.7359999999999</v>
      </c>
      <c r="R749" s="1">
        <v>45380</v>
      </c>
      <c r="S749">
        <v>6903.53</v>
      </c>
    </row>
    <row r="750" spans="2:19" x14ac:dyDescent="0.2">
      <c r="B750" s="1">
        <v>45499</v>
      </c>
      <c r="C750">
        <v>3409.29</v>
      </c>
      <c r="D750" s="1">
        <v>45389</v>
      </c>
      <c r="E750">
        <v>22513.7</v>
      </c>
      <c r="F750" s="1">
        <v>45396</v>
      </c>
      <c r="G750">
        <v>2681.82</v>
      </c>
      <c r="H750" s="1">
        <v>45458</v>
      </c>
      <c r="I750">
        <v>22504.720000000001</v>
      </c>
      <c r="J750" s="1">
        <v>45387</v>
      </c>
      <c r="K750">
        <v>3218.26</v>
      </c>
      <c r="L750" s="1">
        <v>45387</v>
      </c>
      <c r="M750">
        <v>1375.58</v>
      </c>
      <c r="N750" s="1">
        <v>45387</v>
      </c>
      <c r="O750">
        <v>1555.25</v>
      </c>
      <c r="P750" s="1">
        <v>45450</v>
      </c>
      <c r="Q750">
        <v>6897.95</v>
      </c>
      <c r="R750" s="1">
        <v>45387</v>
      </c>
      <c r="S750">
        <v>6745.46</v>
      </c>
    </row>
    <row r="751" spans="2:19" x14ac:dyDescent="0.2">
      <c r="B751" s="1">
        <v>45506</v>
      </c>
      <c r="C751">
        <v>3384.39</v>
      </c>
      <c r="D751" s="1">
        <v>45396</v>
      </c>
      <c r="E751">
        <v>22519.4</v>
      </c>
      <c r="F751" s="1">
        <v>45403</v>
      </c>
      <c r="G751">
        <v>2591.86</v>
      </c>
      <c r="H751" s="1">
        <v>45465</v>
      </c>
      <c r="I751">
        <v>23253.39</v>
      </c>
      <c r="J751" s="1">
        <v>45394</v>
      </c>
      <c r="K751">
        <v>3216.91</v>
      </c>
      <c r="L751" s="1">
        <v>45394</v>
      </c>
      <c r="M751">
        <v>1396.38</v>
      </c>
      <c r="N751" s="1">
        <v>45394</v>
      </c>
      <c r="O751">
        <v>1551.04</v>
      </c>
      <c r="P751" s="1">
        <v>45457</v>
      </c>
      <c r="Q751">
        <v>6734.8320000000003</v>
      </c>
      <c r="R751" s="1">
        <v>45394</v>
      </c>
      <c r="S751">
        <v>6659.39</v>
      </c>
    </row>
    <row r="752" spans="2:19" x14ac:dyDescent="0.2">
      <c r="B752" s="1">
        <v>45513</v>
      </c>
      <c r="C752">
        <v>3331.63</v>
      </c>
      <c r="D752" s="1">
        <v>45403</v>
      </c>
      <c r="E752">
        <v>22147</v>
      </c>
      <c r="F752" s="1">
        <v>45410</v>
      </c>
      <c r="G752">
        <v>2656.33</v>
      </c>
      <c r="H752" s="1">
        <v>45472</v>
      </c>
      <c r="I752">
        <v>23032.25</v>
      </c>
      <c r="J752" s="1">
        <v>45401</v>
      </c>
      <c r="K752">
        <v>3176.51</v>
      </c>
      <c r="L752" s="1">
        <v>45401</v>
      </c>
      <c r="M752">
        <v>1332.08</v>
      </c>
      <c r="N752" s="1">
        <v>45401</v>
      </c>
      <c r="O752">
        <v>1547.57</v>
      </c>
      <c r="P752" s="1">
        <v>45464</v>
      </c>
      <c r="Q752">
        <v>6879.9780000000001</v>
      </c>
      <c r="R752" s="1">
        <v>45401</v>
      </c>
      <c r="S752">
        <v>6443</v>
      </c>
    </row>
    <row r="753" spans="2:19" x14ac:dyDescent="0.2">
      <c r="B753" s="1">
        <v>45520</v>
      </c>
      <c r="C753">
        <v>3345.63</v>
      </c>
      <c r="D753" s="1">
        <v>45410</v>
      </c>
      <c r="E753">
        <v>22419.95</v>
      </c>
      <c r="F753" s="1">
        <v>45417</v>
      </c>
      <c r="G753">
        <v>2676.63</v>
      </c>
      <c r="H753" s="1">
        <v>45479</v>
      </c>
      <c r="I753">
        <v>23556.59</v>
      </c>
      <c r="J753" s="1">
        <v>45408</v>
      </c>
      <c r="K753">
        <v>3280.1</v>
      </c>
      <c r="L753" s="1">
        <v>45408</v>
      </c>
      <c r="M753">
        <v>1359.94</v>
      </c>
      <c r="N753" s="1">
        <v>45408</v>
      </c>
      <c r="O753">
        <v>1575.16</v>
      </c>
      <c r="P753" s="1">
        <v>45471</v>
      </c>
      <c r="Q753">
        <v>7063.5770000000002</v>
      </c>
      <c r="R753" s="1">
        <v>45408</v>
      </c>
      <c r="S753">
        <v>6628.75</v>
      </c>
    </row>
    <row r="754" spans="2:19" x14ac:dyDescent="0.2">
      <c r="B754" s="1">
        <v>45527</v>
      </c>
      <c r="C754">
        <v>3327.19</v>
      </c>
      <c r="D754" s="1">
        <v>45417</v>
      </c>
      <c r="E754">
        <v>22475.85</v>
      </c>
      <c r="F754" s="1">
        <v>45424</v>
      </c>
      <c r="G754">
        <v>2727.63</v>
      </c>
      <c r="H754" s="1">
        <v>45486</v>
      </c>
      <c r="I754">
        <v>23916.93</v>
      </c>
      <c r="J754" s="1">
        <v>45415</v>
      </c>
      <c r="K754">
        <v>3292.93</v>
      </c>
      <c r="L754" s="1">
        <v>45415</v>
      </c>
      <c r="M754">
        <v>1369.92</v>
      </c>
      <c r="N754" s="1">
        <v>45415</v>
      </c>
      <c r="O754">
        <v>1589.59</v>
      </c>
      <c r="P754" s="1">
        <v>45478</v>
      </c>
      <c r="Q754">
        <v>7253.3720000000003</v>
      </c>
      <c r="R754" s="1">
        <v>45415</v>
      </c>
      <c r="S754">
        <v>6615.55</v>
      </c>
    </row>
    <row r="755" spans="2:19" x14ac:dyDescent="0.2">
      <c r="B755" s="1">
        <v>45534</v>
      </c>
      <c r="C755">
        <v>3321.43</v>
      </c>
      <c r="D755" s="1">
        <v>45424</v>
      </c>
      <c r="E755">
        <v>22055.200000000001</v>
      </c>
      <c r="F755" s="1">
        <v>45431</v>
      </c>
      <c r="G755">
        <v>2724.62</v>
      </c>
      <c r="H755" s="1">
        <v>45493</v>
      </c>
      <c r="I755">
        <v>22869.26</v>
      </c>
      <c r="J755" s="1">
        <v>45422</v>
      </c>
      <c r="K755">
        <v>3290.7</v>
      </c>
      <c r="L755" s="1">
        <v>45422</v>
      </c>
      <c r="M755">
        <v>1371.9</v>
      </c>
      <c r="N755" s="1">
        <v>45422</v>
      </c>
      <c r="O755">
        <v>1600.67</v>
      </c>
      <c r="P755" s="1">
        <v>45485</v>
      </c>
      <c r="Q755">
        <v>7327.58</v>
      </c>
      <c r="R755" s="1">
        <v>45422</v>
      </c>
      <c r="S755">
        <v>6511.93</v>
      </c>
    </row>
    <row r="756" spans="2:19" x14ac:dyDescent="0.2">
      <c r="B756" s="1">
        <v>45541</v>
      </c>
      <c r="C756">
        <v>3231.35</v>
      </c>
      <c r="D756" s="1">
        <v>45431</v>
      </c>
      <c r="E756">
        <v>22502</v>
      </c>
      <c r="F756" s="1">
        <v>45438</v>
      </c>
      <c r="G756">
        <v>2687.6</v>
      </c>
      <c r="H756" s="1">
        <v>45500</v>
      </c>
      <c r="I756">
        <v>22119.21</v>
      </c>
      <c r="J756" s="1">
        <v>45429</v>
      </c>
      <c r="K756">
        <v>3313.48</v>
      </c>
      <c r="L756" s="1">
        <v>45429</v>
      </c>
      <c r="M756">
        <v>1382.68</v>
      </c>
      <c r="N756" s="1">
        <v>45429</v>
      </c>
      <c r="O756">
        <v>1616.62</v>
      </c>
      <c r="P756" s="1">
        <v>45492</v>
      </c>
      <c r="Q756">
        <v>7294.4949999999999</v>
      </c>
      <c r="R756" s="1">
        <v>45429</v>
      </c>
      <c r="S756">
        <v>6618.69</v>
      </c>
    </row>
    <row r="757" spans="2:19" x14ac:dyDescent="0.2">
      <c r="B757" s="1">
        <v>45548</v>
      </c>
      <c r="C757">
        <v>3159.25</v>
      </c>
      <c r="D757" s="1">
        <v>45438</v>
      </c>
      <c r="E757">
        <v>22957.1</v>
      </c>
      <c r="F757" s="1">
        <v>45445</v>
      </c>
      <c r="G757">
        <v>2636.52</v>
      </c>
      <c r="H757" s="1">
        <v>45507</v>
      </c>
      <c r="I757">
        <v>21638.09</v>
      </c>
      <c r="J757" s="1">
        <v>45436</v>
      </c>
      <c r="K757">
        <v>3316.56</v>
      </c>
      <c r="L757" s="1">
        <v>45436</v>
      </c>
      <c r="M757">
        <v>1364.48</v>
      </c>
      <c r="N757" s="1">
        <v>45436</v>
      </c>
      <c r="O757">
        <v>1619.4</v>
      </c>
      <c r="P757" s="1">
        <v>45499</v>
      </c>
      <c r="Q757">
        <v>7288.1670000000004</v>
      </c>
      <c r="R757" s="1">
        <v>45436</v>
      </c>
      <c r="S757">
        <v>6619.89</v>
      </c>
    </row>
    <row r="758" spans="2:19" x14ac:dyDescent="0.2">
      <c r="B758" s="1">
        <v>45555</v>
      </c>
      <c r="C758">
        <v>3201.05</v>
      </c>
      <c r="D758" s="1">
        <v>45445</v>
      </c>
      <c r="E758">
        <v>22530.7</v>
      </c>
      <c r="F758" s="1">
        <v>45452</v>
      </c>
      <c r="G758">
        <v>2722.67</v>
      </c>
      <c r="H758" s="1">
        <v>45514</v>
      </c>
      <c r="I758">
        <v>21469</v>
      </c>
      <c r="J758" s="1">
        <v>45443</v>
      </c>
      <c r="K758">
        <v>3336.59</v>
      </c>
      <c r="L758" s="1">
        <v>45443</v>
      </c>
      <c r="M758">
        <v>1345.66</v>
      </c>
      <c r="N758" s="1">
        <v>45443</v>
      </c>
      <c r="O758">
        <v>1596.68</v>
      </c>
      <c r="P758" s="1">
        <v>45506</v>
      </c>
      <c r="Q758">
        <v>7308.1229999999996</v>
      </c>
      <c r="R758" s="1">
        <v>45443</v>
      </c>
      <c r="S758">
        <v>6433.1</v>
      </c>
    </row>
    <row r="759" spans="2:19" x14ac:dyDescent="0.2">
      <c r="B759" s="1">
        <v>45562</v>
      </c>
      <c r="C759">
        <v>3703.69</v>
      </c>
      <c r="D759" s="1">
        <v>45452</v>
      </c>
      <c r="E759">
        <v>23290.15</v>
      </c>
      <c r="F759" s="1">
        <v>45459</v>
      </c>
      <c r="G759">
        <v>2758.42</v>
      </c>
      <c r="H759" s="1">
        <v>45521</v>
      </c>
      <c r="I759">
        <v>22349.33</v>
      </c>
      <c r="J759" s="1">
        <v>45450</v>
      </c>
      <c r="K759">
        <v>3330.77</v>
      </c>
      <c r="L759" s="1">
        <v>45450</v>
      </c>
      <c r="M759">
        <v>1332.74</v>
      </c>
      <c r="N759" s="1">
        <v>45450</v>
      </c>
      <c r="O759">
        <v>1617.86</v>
      </c>
      <c r="P759" s="1">
        <v>45513</v>
      </c>
      <c r="Q759">
        <v>7256.9960000000001</v>
      </c>
      <c r="R759" s="1">
        <v>45450</v>
      </c>
      <c r="S759">
        <v>6518.76</v>
      </c>
    </row>
    <row r="760" spans="2:19" x14ac:dyDescent="0.2">
      <c r="B760" s="1">
        <v>45569</v>
      </c>
      <c r="C760">
        <v>4017.85</v>
      </c>
      <c r="D760" s="1">
        <v>45459</v>
      </c>
      <c r="E760">
        <v>23465.599999999999</v>
      </c>
      <c r="F760" s="1">
        <v>45466</v>
      </c>
      <c r="G760">
        <v>2784.26</v>
      </c>
      <c r="H760" s="1">
        <v>45528</v>
      </c>
      <c r="I760">
        <v>22158.05</v>
      </c>
      <c r="J760" s="1">
        <v>45457</v>
      </c>
      <c r="K760">
        <v>3297.55</v>
      </c>
      <c r="L760" s="1">
        <v>45457</v>
      </c>
      <c r="M760">
        <v>1306.56</v>
      </c>
      <c r="N760" s="1">
        <v>45457</v>
      </c>
      <c r="O760">
        <v>1607.32</v>
      </c>
      <c r="P760" s="1">
        <v>45520</v>
      </c>
      <c r="Q760">
        <v>7432.09</v>
      </c>
      <c r="R760" s="1">
        <v>45457</v>
      </c>
      <c r="S760">
        <v>6383.7</v>
      </c>
    </row>
    <row r="761" spans="2:19" x14ac:dyDescent="0.2">
      <c r="B761" s="1">
        <v>45576</v>
      </c>
      <c r="C761">
        <v>3887.17</v>
      </c>
      <c r="D761" s="1">
        <v>45466</v>
      </c>
      <c r="E761">
        <v>23501.1</v>
      </c>
      <c r="F761" s="1">
        <v>45473</v>
      </c>
      <c r="G761">
        <v>2797.82</v>
      </c>
      <c r="H761" s="1">
        <v>45535</v>
      </c>
      <c r="I761">
        <v>22268.09</v>
      </c>
      <c r="J761" s="1">
        <v>45464</v>
      </c>
      <c r="K761">
        <v>3306.02</v>
      </c>
      <c r="L761" s="1">
        <v>45464</v>
      </c>
      <c r="M761">
        <v>1306.4100000000001</v>
      </c>
      <c r="N761" s="1">
        <v>45464</v>
      </c>
      <c r="O761">
        <v>1590.37</v>
      </c>
      <c r="P761" s="1">
        <v>45527</v>
      </c>
      <c r="Q761">
        <v>7544.2979999999998</v>
      </c>
      <c r="R761" s="1">
        <v>45464</v>
      </c>
      <c r="S761">
        <v>6158.48</v>
      </c>
    </row>
    <row r="762" spans="2:19" x14ac:dyDescent="0.2">
      <c r="B762" s="1">
        <v>45583</v>
      </c>
      <c r="C762">
        <v>3925.23</v>
      </c>
      <c r="D762" s="1">
        <v>45473</v>
      </c>
      <c r="E762">
        <v>24010.6</v>
      </c>
      <c r="F762" s="1">
        <v>45480</v>
      </c>
      <c r="G762">
        <v>2862.23</v>
      </c>
      <c r="H762" s="1">
        <v>45542</v>
      </c>
      <c r="I762">
        <v>21435.19</v>
      </c>
      <c r="J762" s="1">
        <v>45471</v>
      </c>
      <c r="K762">
        <v>3332.8</v>
      </c>
      <c r="L762" s="1">
        <v>45471</v>
      </c>
      <c r="M762">
        <v>1300.96</v>
      </c>
      <c r="N762" s="1">
        <v>45471</v>
      </c>
      <c r="O762">
        <v>1590.09</v>
      </c>
      <c r="P762" s="1">
        <v>45534</v>
      </c>
      <c r="Q762">
        <v>7670.7330000000002</v>
      </c>
      <c r="R762" s="1">
        <v>45471</v>
      </c>
      <c r="S762">
        <v>6411.91</v>
      </c>
    </row>
    <row r="763" spans="2:19" x14ac:dyDescent="0.2">
      <c r="B763" s="1">
        <v>45590</v>
      </c>
      <c r="C763">
        <v>3956.42</v>
      </c>
      <c r="D763" s="1">
        <v>45480</v>
      </c>
      <c r="E763">
        <v>24323.85</v>
      </c>
      <c r="F763" s="1">
        <v>45487</v>
      </c>
      <c r="G763">
        <v>2857</v>
      </c>
      <c r="H763" s="1">
        <v>45549</v>
      </c>
      <c r="I763">
        <v>21759.65</v>
      </c>
      <c r="J763" s="1">
        <v>45478</v>
      </c>
      <c r="K763">
        <v>3410.81</v>
      </c>
      <c r="L763" s="1">
        <v>45478</v>
      </c>
      <c r="M763">
        <v>1311.99</v>
      </c>
      <c r="N763" s="1">
        <v>45478</v>
      </c>
      <c r="O763">
        <v>1611.02</v>
      </c>
      <c r="P763" s="1">
        <v>45541</v>
      </c>
      <c r="Q763">
        <v>7721.8459999999995</v>
      </c>
      <c r="R763" s="1">
        <v>45478</v>
      </c>
      <c r="S763">
        <v>6492.75</v>
      </c>
    </row>
    <row r="764" spans="2:19" x14ac:dyDescent="0.2">
      <c r="B764" s="1">
        <v>45597</v>
      </c>
      <c r="C764">
        <v>3890.02</v>
      </c>
      <c r="D764" s="1">
        <v>45487</v>
      </c>
      <c r="E764">
        <v>24502.15</v>
      </c>
      <c r="F764" s="1">
        <v>45494</v>
      </c>
      <c r="G764">
        <v>2795.46</v>
      </c>
      <c r="H764" s="1">
        <v>45556</v>
      </c>
      <c r="I764">
        <v>22159.42</v>
      </c>
      <c r="J764" s="1">
        <v>45485</v>
      </c>
      <c r="K764">
        <v>3497.78</v>
      </c>
      <c r="L764" s="1">
        <v>45485</v>
      </c>
      <c r="M764">
        <v>1332.04</v>
      </c>
      <c r="N764" s="1">
        <v>45485</v>
      </c>
      <c r="O764">
        <v>1619.06</v>
      </c>
      <c r="P764" s="1">
        <v>45548</v>
      </c>
      <c r="Q764">
        <v>7812.1310000000003</v>
      </c>
      <c r="R764" s="1">
        <v>45485</v>
      </c>
      <c r="S764">
        <v>6648.23</v>
      </c>
    </row>
    <row r="765" spans="2:19" x14ac:dyDescent="0.2">
      <c r="B765" s="1">
        <v>45604</v>
      </c>
      <c r="C765">
        <v>4104.05</v>
      </c>
      <c r="D765" s="1">
        <v>45494</v>
      </c>
      <c r="E765">
        <v>24530.9</v>
      </c>
      <c r="F765" s="1">
        <v>45501</v>
      </c>
      <c r="G765">
        <v>2731.9</v>
      </c>
      <c r="H765" s="1">
        <v>45563</v>
      </c>
      <c r="I765">
        <v>22822.79</v>
      </c>
      <c r="J765" s="1">
        <v>45492</v>
      </c>
      <c r="K765">
        <v>3447.56</v>
      </c>
      <c r="L765" s="1">
        <v>45492</v>
      </c>
      <c r="M765">
        <v>1317.14</v>
      </c>
      <c r="N765" s="1">
        <v>45492</v>
      </c>
      <c r="O765">
        <v>1636.55</v>
      </c>
      <c r="P765" s="1">
        <v>45555</v>
      </c>
      <c r="Q765">
        <v>7743.0039999999999</v>
      </c>
      <c r="R765" s="1">
        <v>45492</v>
      </c>
      <c r="S765">
        <v>6791.69</v>
      </c>
    </row>
    <row r="766" spans="2:19" x14ac:dyDescent="0.2">
      <c r="B766" s="1">
        <v>45611</v>
      </c>
      <c r="C766">
        <v>3968.83</v>
      </c>
      <c r="D766" s="1">
        <v>45501</v>
      </c>
      <c r="E766">
        <v>24834.85</v>
      </c>
      <c r="F766" s="1">
        <v>45508</v>
      </c>
      <c r="G766">
        <v>2676.19</v>
      </c>
      <c r="H766" s="1">
        <v>45570</v>
      </c>
      <c r="I766">
        <v>22302.71</v>
      </c>
      <c r="J766" s="1">
        <v>45499</v>
      </c>
      <c r="K766">
        <v>3426.47</v>
      </c>
      <c r="L766" s="1">
        <v>45499</v>
      </c>
      <c r="M766">
        <v>1307.21</v>
      </c>
      <c r="N766" s="1">
        <v>45499</v>
      </c>
      <c r="O766">
        <v>1612.88</v>
      </c>
      <c r="P766" s="1">
        <v>45562</v>
      </c>
      <c r="Q766">
        <v>7696.9160000000002</v>
      </c>
      <c r="R766" s="1">
        <v>45499</v>
      </c>
      <c r="S766">
        <v>6726.01</v>
      </c>
    </row>
    <row r="767" spans="2:19" x14ac:dyDescent="0.2">
      <c r="B767" s="1">
        <v>45618</v>
      </c>
      <c r="C767">
        <v>3865.7</v>
      </c>
      <c r="D767" s="1">
        <v>45508</v>
      </c>
      <c r="E767">
        <v>24717.7</v>
      </c>
      <c r="F767" s="1">
        <v>45515</v>
      </c>
      <c r="G767">
        <v>2588.4299999999998</v>
      </c>
      <c r="H767" s="1">
        <v>45577</v>
      </c>
      <c r="I767">
        <v>22901.64</v>
      </c>
      <c r="J767" s="1">
        <v>45506</v>
      </c>
      <c r="K767">
        <v>3381.45</v>
      </c>
      <c r="L767" s="1">
        <v>45506</v>
      </c>
      <c r="M767">
        <v>1313.08</v>
      </c>
      <c r="N767" s="1">
        <v>45506</v>
      </c>
      <c r="O767">
        <v>1611.05</v>
      </c>
      <c r="P767" s="1">
        <v>45569</v>
      </c>
      <c r="Q767">
        <v>7496.0910000000003</v>
      </c>
      <c r="R767" s="1">
        <v>45506</v>
      </c>
      <c r="S767">
        <v>6605.3</v>
      </c>
    </row>
    <row r="768" spans="2:19" x14ac:dyDescent="0.2">
      <c r="B768" s="1">
        <v>45625</v>
      </c>
      <c r="C768">
        <v>3916.58</v>
      </c>
      <c r="D768" s="1">
        <v>45515</v>
      </c>
      <c r="E768">
        <v>24367.5</v>
      </c>
      <c r="F768" s="1">
        <v>45522</v>
      </c>
      <c r="G768">
        <v>2697.23</v>
      </c>
      <c r="H768" s="1">
        <v>45584</v>
      </c>
      <c r="I768">
        <v>23487.27</v>
      </c>
      <c r="J768" s="1">
        <v>45513</v>
      </c>
      <c r="K768">
        <v>3261.83</v>
      </c>
      <c r="L768" s="1">
        <v>45513</v>
      </c>
      <c r="M768">
        <v>1297.07</v>
      </c>
      <c r="N768" s="1">
        <v>45513</v>
      </c>
      <c r="O768">
        <v>1596.05</v>
      </c>
      <c r="P768" s="1">
        <v>45576</v>
      </c>
      <c r="Q768">
        <v>7520.6019999999999</v>
      </c>
      <c r="R768" s="1">
        <v>45513</v>
      </c>
      <c r="S768">
        <v>6647.8</v>
      </c>
    </row>
    <row r="769" spans="2:19" x14ac:dyDescent="0.2">
      <c r="B769" s="1">
        <v>45632</v>
      </c>
      <c r="C769">
        <v>3973.14</v>
      </c>
      <c r="D769" s="1">
        <v>45522</v>
      </c>
      <c r="E769">
        <v>24541.15</v>
      </c>
      <c r="F769" s="1">
        <v>45529</v>
      </c>
      <c r="G769">
        <v>2701.69</v>
      </c>
      <c r="H769" s="1">
        <v>45591</v>
      </c>
      <c r="I769">
        <v>23348.45</v>
      </c>
      <c r="J769" s="1">
        <v>45520</v>
      </c>
      <c r="K769">
        <v>3352.89</v>
      </c>
      <c r="L769" s="1">
        <v>45520</v>
      </c>
      <c r="M769">
        <v>1303</v>
      </c>
      <c r="N769" s="1">
        <v>45520</v>
      </c>
      <c r="O769">
        <v>1623.9</v>
      </c>
      <c r="P769" s="1">
        <v>45583</v>
      </c>
      <c r="Q769">
        <v>7760.06</v>
      </c>
      <c r="R769" s="1">
        <v>45520</v>
      </c>
      <c r="S769">
        <v>6847.37</v>
      </c>
    </row>
    <row r="770" spans="2:19" x14ac:dyDescent="0.2">
      <c r="B770" s="1">
        <v>45639</v>
      </c>
      <c r="C770">
        <v>3933.18</v>
      </c>
      <c r="D770" s="1">
        <v>45529</v>
      </c>
      <c r="E770">
        <v>24823.15</v>
      </c>
      <c r="F770" s="1">
        <v>45536</v>
      </c>
      <c r="G770">
        <v>2674.31</v>
      </c>
      <c r="H770" s="1">
        <v>45598</v>
      </c>
      <c r="I770">
        <v>22780.080000000002</v>
      </c>
      <c r="J770" s="1">
        <v>45527</v>
      </c>
      <c r="K770">
        <v>3387.99</v>
      </c>
      <c r="L770" s="1">
        <v>45527</v>
      </c>
      <c r="M770">
        <v>1354.87</v>
      </c>
      <c r="N770" s="1">
        <v>45527</v>
      </c>
      <c r="O770">
        <v>1635.74</v>
      </c>
      <c r="P770" s="1">
        <v>45590</v>
      </c>
      <c r="Q770">
        <v>7694.66</v>
      </c>
      <c r="R770" s="1">
        <v>45527</v>
      </c>
      <c r="S770">
        <v>6961.96</v>
      </c>
    </row>
    <row r="771" spans="2:19" x14ac:dyDescent="0.2">
      <c r="B771" s="1">
        <v>45646</v>
      </c>
      <c r="C771">
        <v>3927.74</v>
      </c>
      <c r="D771" s="1">
        <v>45536</v>
      </c>
      <c r="E771">
        <v>25235.9</v>
      </c>
      <c r="F771" s="1">
        <v>45543</v>
      </c>
      <c r="G771">
        <v>2544.2800000000002</v>
      </c>
      <c r="H771" s="1">
        <v>45605</v>
      </c>
      <c r="I771">
        <v>23553.89</v>
      </c>
      <c r="J771" s="1">
        <v>45534</v>
      </c>
      <c r="K771">
        <v>3442.93</v>
      </c>
      <c r="L771" s="1">
        <v>45534</v>
      </c>
      <c r="M771">
        <v>1359.07</v>
      </c>
      <c r="N771" s="1">
        <v>45534</v>
      </c>
      <c r="O771">
        <v>1678.8</v>
      </c>
      <c r="P771" s="1">
        <v>45597</v>
      </c>
      <c r="Q771">
        <v>7505.2569999999996</v>
      </c>
      <c r="R771" s="1">
        <v>45534</v>
      </c>
      <c r="S771">
        <v>6897.54</v>
      </c>
    </row>
    <row r="772" spans="2:19" x14ac:dyDescent="0.2">
      <c r="B772" s="1">
        <v>45653</v>
      </c>
      <c r="C772">
        <v>3981.03</v>
      </c>
      <c r="D772" s="1">
        <v>45543</v>
      </c>
      <c r="E772">
        <v>24852.15</v>
      </c>
      <c r="F772" s="1">
        <v>45550</v>
      </c>
      <c r="G772">
        <v>2575.41</v>
      </c>
      <c r="H772" s="1">
        <v>45612</v>
      </c>
      <c r="I772">
        <v>22742.77</v>
      </c>
      <c r="J772" s="1">
        <v>45541</v>
      </c>
      <c r="K772">
        <v>3454.47</v>
      </c>
      <c r="L772" s="1">
        <v>45541</v>
      </c>
      <c r="M772">
        <v>1427.64</v>
      </c>
      <c r="N772" s="1">
        <v>45541</v>
      </c>
      <c r="O772">
        <v>1653.12</v>
      </c>
      <c r="P772" s="1">
        <v>45604</v>
      </c>
      <c r="Q772">
        <v>7287.1909999999998</v>
      </c>
      <c r="R772" s="1">
        <v>45541</v>
      </c>
      <c r="S772">
        <v>6936.09</v>
      </c>
    </row>
    <row r="773" spans="2:19" x14ac:dyDescent="0.2">
      <c r="B773" s="1">
        <v>45660</v>
      </c>
      <c r="C773">
        <v>3775.17</v>
      </c>
      <c r="D773" s="1">
        <v>45550</v>
      </c>
      <c r="E773">
        <v>25356.5</v>
      </c>
      <c r="F773" s="1">
        <v>45557</v>
      </c>
      <c r="G773">
        <v>2593.37</v>
      </c>
      <c r="H773" s="1">
        <v>45619</v>
      </c>
      <c r="I773">
        <v>22904.32</v>
      </c>
      <c r="J773" s="1">
        <v>45548</v>
      </c>
      <c r="K773">
        <v>3562.65</v>
      </c>
      <c r="L773" s="1">
        <v>45548</v>
      </c>
      <c r="M773">
        <v>1424.39</v>
      </c>
      <c r="N773" s="1">
        <v>45548</v>
      </c>
      <c r="O773">
        <v>1652.15</v>
      </c>
      <c r="P773" s="1">
        <v>45611</v>
      </c>
      <c r="Q773">
        <v>7161.2579999999998</v>
      </c>
      <c r="R773" s="1">
        <v>45548</v>
      </c>
      <c r="S773">
        <v>7022.85</v>
      </c>
    </row>
    <row r="774" spans="2:19" x14ac:dyDescent="0.2">
      <c r="B774" s="1">
        <v>45667</v>
      </c>
      <c r="C774">
        <v>3732.48</v>
      </c>
      <c r="D774" s="1">
        <v>45557</v>
      </c>
      <c r="E774">
        <v>25790.95</v>
      </c>
      <c r="F774" s="1">
        <v>45564</v>
      </c>
      <c r="G774">
        <v>2649.78</v>
      </c>
      <c r="H774" s="1">
        <v>45626</v>
      </c>
      <c r="I774">
        <v>22262.5</v>
      </c>
      <c r="J774" s="1">
        <v>45555</v>
      </c>
      <c r="K774">
        <v>3624.76</v>
      </c>
      <c r="L774" s="1">
        <v>45555</v>
      </c>
      <c r="M774">
        <v>1451.69</v>
      </c>
      <c r="N774" s="1">
        <v>45555</v>
      </c>
      <c r="O774">
        <v>1668.82</v>
      </c>
      <c r="P774" s="1">
        <v>45618</v>
      </c>
      <c r="Q774">
        <v>7195.5649999999996</v>
      </c>
      <c r="R774" s="1">
        <v>45555</v>
      </c>
      <c r="S774">
        <v>7252.32</v>
      </c>
    </row>
    <row r="775" spans="2:19" x14ac:dyDescent="0.2">
      <c r="B775" s="1">
        <v>45674</v>
      </c>
      <c r="C775">
        <v>3812.34</v>
      </c>
      <c r="D775" s="1">
        <v>45564</v>
      </c>
      <c r="E775">
        <v>26178.95</v>
      </c>
      <c r="F775" s="1">
        <v>45571</v>
      </c>
      <c r="G775">
        <v>2569.71</v>
      </c>
      <c r="H775" s="1">
        <v>45633</v>
      </c>
      <c r="I775">
        <v>23193.27</v>
      </c>
      <c r="J775" s="1">
        <v>45562</v>
      </c>
      <c r="K775">
        <v>3573.36</v>
      </c>
      <c r="L775" s="1">
        <v>45562</v>
      </c>
      <c r="M775">
        <v>1450.15</v>
      </c>
      <c r="N775" s="1">
        <v>45562</v>
      </c>
      <c r="O775">
        <v>1660.09</v>
      </c>
      <c r="P775" s="1">
        <v>45625</v>
      </c>
      <c r="Q775">
        <v>7114.2659999999996</v>
      </c>
      <c r="R775" s="1">
        <v>45562</v>
      </c>
      <c r="S775">
        <v>7428.3</v>
      </c>
    </row>
    <row r="776" spans="2:19" x14ac:dyDescent="0.2">
      <c r="B776" s="1">
        <v>45681</v>
      </c>
      <c r="C776">
        <v>3832.86</v>
      </c>
      <c r="D776" s="1">
        <v>45571</v>
      </c>
      <c r="E776">
        <v>25014.6</v>
      </c>
      <c r="F776" s="1">
        <v>45578</v>
      </c>
      <c r="G776">
        <v>2596.91</v>
      </c>
      <c r="H776" s="1">
        <v>45640</v>
      </c>
      <c r="I776">
        <v>23020.48</v>
      </c>
      <c r="J776" s="1">
        <v>45569</v>
      </c>
      <c r="K776">
        <v>3589.13</v>
      </c>
      <c r="L776" s="1">
        <v>45569</v>
      </c>
      <c r="M776">
        <v>1444.25</v>
      </c>
      <c r="N776" s="1">
        <v>45569</v>
      </c>
      <c r="O776">
        <v>1629.97</v>
      </c>
      <c r="P776" s="1">
        <v>45632</v>
      </c>
      <c r="Q776">
        <v>7382.7849999999999</v>
      </c>
      <c r="R776" s="1">
        <v>45569</v>
      </c>
      <c r="S776">
        <v>7467.92</v>
      </c>
    </row>
    <row r="777" spans="2:19" x14ac:dyDescent="0.2">
      <c r="B777" s="1">
        <v>45688</v>
      </c>
      <c r="C777">
        <v>3817.08</v>
      </c>
      <c r="D777" s="1">
        <v>45578</v>
      </c>
      <c r="E777">
        <v>24964.25</v>
      </c>
      <c r="F777" s="1">
        <v>45585</v>
      </c>
      <c r="G777">
        <v>2593.8200000000002</v>
      </c>
      <c r="H777" s="1">
        <v>45647</v>
      </c>
      <c r="I777">
        <v>22510.25</v>
      </c>
      <c r="J777" s="1">
        <v>45576</v>
      </c>
      <c r="K777">
        <v>3573.76</v>
      </c>
      <c r="L777" s="1">
        <v>45576</v>
      </c>
      <c r="M777">
        <v>1470.1</v>
      </c>
      <c r="N777" s="1">
        <v>45576</v>
      </c>
      <c r="O777">
        <v>1633.55</v>
      </c>
      <c r="P777" s="1">
        <v>45639</v>
      </c>
      <c r="Q777">
        <v>7324.7889999999998</v>
      </c>
      <c r="R777" s="1">
        <v>45576</v>
      </c>
      <c r="S777">
        <v>7310.32</v>
      </c>
    </row>
    <row r="778" spans="2:19" x14ac:dyDescent="0.2">
      <c r="B778" s="1">
        <v>45695</v>
      </c>
      <c r="C778">
        <v>3892.7</v>
      </c>
      <c r="D778" s="1">
        <v>45585</v>
      </c>
      <c r="E778">
        <v>24854.05</v>
      </c>
      <c r="F778" s="1">
        <v>45592</v>
      </c>
      <c r="G778">
        <v>2583.27</v>
      </c>
      <c r="H778" s="1">
        <v>45654</v>
      </c>
      <c r="I778">
        <v>23275.68</v>
      </c>
      <c r="J778" s="1">
        <v>45583</v>
      </c>
      <c r="K778">
        <v>3640.19</v>
      </c>
      <c r="L778" s="1">
        <v>45583</v>
      </c>
      <c r="M778">
        <v>1489.82</v>
      </c>
      <c r="N778" s="1">
        <v>45583</v>
      </c>
      <c r="O778">
        <v>1645.99</v>
      </c>
      <c r="P778" s="1">
        <v>45646</v>
      </c>
      <c r="Q778">
        <v>6983.8649999999998</v>
      </c>
      <c r="R778" s="1">
        <v>45583</v>
      </c>
      <c r="S778">
        <v>7415.73</v>
      </c>
    </row>
    <row r="779" spans="2:19" x14ac:dyDescent="0.2">
      <c r="B779" s="1">
        <v>45702</v>
      </c>
      <c r="C779">
        <v>3939.01</v>
      </c>
      <c r="D779" s="1">
        <v>45592</v>
      </c>
      <c r="E779">
        <v>24180.799999999999</v>
      </c>
      <c r="F779" s="1">
        <v>45599</v>
      </c>
      <c r="G779">
        <v>2542.36</v>
      </c>
      <c r="H779" s="1">
        <v>45661</v>
      </c>
      <c r="I779">
        <v>22908.3</v>
      </c>
      <c r="J779" s="1">
        <v>45590</v>
      </c>
      <c r="K779">
        <v>3593.41</v>
      </c>
      <c r="L779" s="1">
        <v>45590</v>
      </c>
      <c r="M779">
        <v>1463.42</v>
      </c>
      <c r="N779" s="1">
        <v>45590</v>
      </c>
      <c r="O779">
        <v>1618.3</v>
      </c>
      <c r="P779" s="1">
        <v>45653</v>
      </c>
      <c r="Q779">
        <v>7036.5709999999999</v>
      </c>
      <c r="R779" s="1">
        <v>45590</v>
      </c>
      <c r="S779">
        <v>7314.23</v>
      </c>
    </row>
    <row r="780" spans="2:19" x14ac:dyDescent="0.2">
      <c r="B780" s="1">
        <v>45709</v>
      </c>
      <c r="C780">
        <v>3978.44</v>
      </c>
      <c r="D780" s="1">
        <v>45599</v>
      </c>
      <c r="E780">
        <v>24304.35</v>
      </c>
      <c r="F780" s="1">
        <v>45606</v>
      </c>
      <c r="G780">
        <v>2561.15</v>
      </c>
      <c r="H780" s="1">
        <v>45668</v>
      </c>
      <c r="I780">
        <v>23011.86</v>
      </c>
      <c r="J780" s="1">
        <v>45597</v>
      </c>
      <c r="K780">
        <v>3555.43</v>
      </c>
      <c r="L780" s="1">
        <v>45597</v>
      </c>
      <c r="M780">
        <v>1464.17</v>
      </c>
      <c r="N780" s="1">
        <v>45597</v>
      </c>
      <c r="O780">
        <v>1603.98</v>
      </c>
      <c r="P780" s="1">
        <v>45660</v>
      </c>
      <c r="Q780">
        <v>7164.4290000000001</v>
      </c>
      <c r="R780" s="1">
        <v>45597</v>
      </c>
      <c r="S780">
        <v>7142.96</v>
      </c>
    </row>
    <row r="781" spans="2:19" x14ac:dyDescent="0.2">
      <c r="B781" s="1">
        <v>45716</v>
      </c>
      <c r="C781">
        <v>3890.05</v>
      </c>
      <c r="D781" s="1">
        <v>45606</v>
      </c>
      <c r="E781">
        <v>24148.2</v>
      </c>
      <c r="F781" s="1">
        <v>45613</v>
      </c>
      <c r="G781">
        <v>2416.86</v>
      </c>
      <c r="H781" s="1">
        <v>45675</v>
      </c>
      <c r="I781">
        <v>23148.080000000002</v>
      </c>
      <c r="J781" s="1">
        <v>45604</v>
      </c>
      <c r="K781">
        <v>3724.37</v>
      </c>
      <c r="L781" s="1">
        <v>45604</v>
      </c>
      <c r="M781">
        <v>1464.69</v>
      </c>
      <c r="N781" s="1">
        <v>45604</v>
      </c>
      <c r="O781">
        <v>1621.24</v>
      </c>
      <c r="P781" s="1">
        <v>45667</v>
      </c>
      <c r="Q781">
        <v>7088.866</v>
      </c>
      <c r="R781" s="1">
        <v>45604</v>
      </c>
      <c r="S781">
        <v>6977.18</v>
      </c>
    </row>
    <row r="782" spans="2:19" x14ac:dyDescent="0.2">
      <c r="B782" s="1">
        <v>45723</v>
      </c>
      <c r="C782">
        <v>3944.01</v>
      </c>
      <c r="D782" s="1">
        <v>45613</v>
      </c>
      <c r="E782">
        <v>23532.7</v>
      </c>
      <c r="F782" s="1">
        <v>45620</v>
      </c>
      <c r="G782">
        <v>2501.2399999999998</v>
      </c>
      <c r="H782" s="1">
        <v>45682</v>
      </c>
      <c r="I782">
        <v>23525.41</v>
      </c>
      <c r="J782" s="1">
        <v>45611</v>
      </c>
      <c r="K782">
        <v>3744.7</v>
      </c>
      <c r="L782" s="1">
        <v>45611</v>
      </c>
      <c r="M782">
        <v>1442.63</v>
      </c>
      <c r="N782" s="1">
        <v>45611</v>
      </c>
      <c r="O782">
        <v>1592.44</v>
      </c>
      <c r="P782" s="1">
        <v>45674</v>
      </c>
      <c r="Q782">
        <v>7154.6580000000004</v>
      </c>
      <c r="R782" s="1">
        <v>45611</v>
      </c>
      <c r="S782">
        <v>6676.65</v>
      </c>
    </row>
    <row r="783" spans="2:19" x14ac:dyDescent="0.2">
      <c r="B783" s="1">
        <v>45730</v>
      </c>
      <c r="C783">
        <v>4006.56</v>
      </c>
      <c r="D783" s="1">
        <v>45620</v>
      </c>
      <c r="E783">
        <v>23907.25</v>
      </c>
      <c r="F783" s="1">
        <v>45627</v>
      </c>
      <c r="G783">
        <v>2455.91</v>
      </c>
      <c r="H783" s="1">
        <v>45696</v>
      </c>
      <c r="I783">
        <v>23478.27</v>
      </c>
      <c r="J783" s="1">
        <v>45618</v>
      </c>
      <c r="K783">
        <v>3746.02</v>
      </c>
      <c r="L783" s="1">
        <v>45618</v>
      </c>
      <c r="M783">
        <v>1446.3</v>
      </c>
      <c r="N783" s="1">
        <v>45618</v>
      </c>
      <c r="O783">
        <v>1589.78</v>
      </c>
      <c r="P783" s="1">
        <v>45681</v>
      </c>
      <c r="Q783">
        <v>7166.0559999999996</v>
      </c>
      <c r="R783" s="1">
        <v>45618</v>
      </c>
      <c r="S783">
        <v>6780.13</v>
      </c>
    </row>
    <row r="784" spans="2:19" x14ac:dyDescent="0.2">
      <c r="B784" s="1">
        <v>45737</v>
      </c>
      <c r="C784">
        <v>3914.7</v>
      </c>
      <c r="D784" s="1">
        <v>45627</v>
      </c>
      <c r="E784">
        <v>24131.1</v>
      </c>
      <c r="F784" s="1">
        <v>45634</v>
      </c>
      <c r="G784">
        <v>2428.16</v>
      </c>
      <c r="H784" s="1">
        <v>45703</v>
      </c>
      <c r="I784">
        <v>23152.61</v>
      </c>
      <c r="J784" s="1">
        <v>45625</v>
      </c>
      <c r="K784">
        <v>3739.29</v>
      </c>
      <c r="L784" s="1">
        <v>45625</v>
      </c>
      <c r="M784">
        <v>1427.54</v>
      </c>
      <c r="N784" s="1">
        <v>45625</v>
      </c>
      <c r="O784">
        <v>1594.29</v>
      </c>
      <c r="P784" s="1">
        <v>45688</v>
      </c>
      <c r="Q784">
        <v>7109.1959999999999</v>
      </c>
      <c r="R784" s="1">
        <v>45625</v>
      </c>
      <c r="S784">
        <v>6613.85</v>
      </c>
    </row>
    <row r="785" spans="2:19" x14ac:dyDescent="0.2">
      <c r="B785" s="1">
        <v>45744</v>
      </c>
      <c r="C785">
        <v>3915.17</v>
      </c>
      <c r="D785" s="1">
        <v>45634</v>
      </c>
      <c r="E785">
        <v>24677.8</v>
      </c>
      <c r="F785" s="1">
        <v>45641</v>
      </c>
      <c r="G785">
        <v>2494.46</v>
      </c>
      <c r="H785" s="1">
        <v>45710</v>
      </c>
      <c r="I785">
        <v>23730.25</v>
      </c>
      <c r="J785" s="1">
        <v>45632</v>
      </c>
      <c r="K785">
        <v>3796.16</v>
      </c>
      <c r="L785" s="1">
        <v>45632</v>
      </c>
      <c r="M785">
        <v>1451.96</v>
      </c>
      <c r="N785" s="1">
        <v>45632</v>
      </c>
      <c r="O785">
        <v>1613.25</v>
      </c>
      <c r="P785" s="1">
        <v>45695</v>
      </c>
      <c r="Q785">
        <v>6742.576</v>
      </c>
      <c r="R785" s="1">
        <v>45632</v>
      </c>
      <c r="S785">
        <v>6729.14</v>
      </c>
    </row>
    <row r="786" spans="2:19" x14ac:dyDescent="0.2">
      <c r="B786" s="1">
        <v>45751</v>
      </c>
      <c r="C786">
        <v>3861.5</v>
      </c>
      <c r="D786" s="1">
        <v>45641</v>
      </c>
      <c r="E786">
        <v>24768.3</v>
      </c>
      <c r="F786" s="1">
        <v>45648</v>
      </c>
      <c r="G786">
        <v>2404.15</v>
      </c>
      <c r="H786" s="1">
        <v>45717</v>
      </c>
      <c r="I786">
        <v>23053.18</v>
      </c>
      <c r="J786" s="1">
        <v>45639</v>
      </c>
      <c r="K786">
        <v>3810.35</v>
      </c>
      <c r="L786" s="1">
        <v>45639</v>
      </c>
      <c r="M786">
        <v>1431.67</v>
      </c>
      <c r="N786" s="1">
        <v>45639</v>
      </c>
      <c r="O786">
        <v>1608.75</v>
      </c>
      <c r="P786" s="1">
        <v>45702</v>
      </c>
      <c r="Q786">
        <v>6638.4589999999998</v>
      </c>
      <c r="R786" s="1">
        <v>45639</v>
      </c>
      <c r="S786">
        <v>6616.51</v>
      </c>
    </row>
    <row r="787" spans="2:19" x14ac:dyDescent="0.2">
      <c r="B787" s="1">
        <v>45758</v>
      </c>
      <c r="C787">
        <v>3750.52</v>
      </c>
      <c r="D787" s="1">
        <v>45648</v>
      </c>
      <c r="E787">
        <v>23587.5</v>
      </c>
      <c r="F787" s="1">
        <v>45655</v>
      </c>
      <c r="G787">
        <v>2404.77</v>
      </c>
      <c r="H787" s="1">
        <v>45724</v>
      </c>
      <c r="I787">
        <v>22576.07</v>
      </c>
      <c r="J787" s="1">
        <v>45646</v>
      </c>
      <c r="K787">
        <v>3719.93</v>
      </c>
      <c r="L787" s="1">
        <v>45646</v>
      </c>
      <c r="M787">
        <v>1365.07</v>
      </c>
      <c r="N787" s="1">
        <v>45646</v>
      </c>
      <c r="O787">
        <v>1591.41</v>
      </c>
      <c r="P787" s="1">
        <v>45709</v>
      </c>
      <c r="Q787">
        <v>6803.0010000000002</v>
      </c>
      <c r="R787" s="1">
        <v>45646</v>
      </c>
      <c r="S787">
        <v>6406.38</v>
      </c>
    </row>
    <row r="788" spans="2:19" x14ac:dyDescent="0.2">
      <c r="B788" s="1">
        <v>45765</v>
      </c>
      <c r="C788">
        <v>3772.52</v>
      </c>
      <c r="D788" s="1">
        <v>45655</v>
      </c>
      <c r="E788">
        <v>23813.4</v>
      </c>
      <c r="F788" s="1">
        <v>45662</v>
      </c>
      <c r="G788">
        <v>2441.92</v>
      </c>
      <c r="H788" s="1">
        <v>45731</v>
      </c>
      <c r="I788">
        <v>21968.05</v>
      </c>
      <c r="J788" s="1">
        <v>45653</v>
      </c>
      <c r="K788">
        <v>3771.63</v>
      </c>
      <c r="L788" s="1">
        <v>45653</v>
      </c>
      <c r="M788">
        <v>1401.46</v>
      </c>
      <c r="N788" s="1">
        <v>45653</v>
      </c>
      <c r="O788">
        <v>1628.14</v>
      </c>
      <c r="P788" s="1">
        <v>45716</v>
      </c>
      <c r="Q788">
        <v>6270.5969999999998</v>
      </c>
      <c r="R788" s="1">
        <v>45653</v>
      </c>
      <c r="S788">
        <v>6528.79</v>
      </c>
    </row>
    <row r="789" spans="2:19" x14ac:dyDescent="0.2">
      <c r="B789" s="1">
        <v>45772</v>
      </c>
      <c r="C789">
        <v>3786.99</v>
      </c>
      <c r="D789" s="1">
        <v>45662</v>
      </c>
      <c r="E789">
        <v>24004.75</v>
      </c>
      <c r="F789" s="1">
        <v>45669</v>
      </c>
      <c r="G789">
        <v>2515.7800000000002</v>
      </c>
      <c r="H789" s="1">
        <v>45738</v>
      </c>
      <c r="I789">
        <v>22209.1</v>
      </c>
      <c r="J789" s="1">
        <v>45660</v>
      </c>
      <c r="K789">
        <v>3801.83</v>
      </c>
      <c r="L789" s="1">
        <v>45660</v>
      </c>
      <c r="M789">
        <v>1384.76</v>
      </c>
      <c r="N789" s="1">
        <v>45660</v>
      </c>
      <c r="O789">
        <v>1629.46</v>
      </c>
      <c r="P789" s="1">
        <v>45723</v>
      </c>
      <c r="Q789">
        <v>6636</v>
      </c>
      <c r="R789" s="1">
        <v>45660</v>
      </c>
      <c r="S789">
        <v>6603.81</v>
      </c>
    </row>
    <row r="790" spans="2:19" x14ac:dyDescent="0.2">
      <c r="B790" s="1">
        <v>45779</v>
      </c>
      <c r="C790">
        <v>3770.57</v>
      </c>
      <c r="D790" s="1">
        <v>45669</v>
      </c>
      <c r="E790">
        <v>23431.5</v>
      </c>
      <c r="F790" s="1">
        <v>45676</v>
      </c>
      <c r="G790">
        <v>2523.5500000000002</v>
      </c>
      <c r="H790" s="1">
        <v>45745</v>
      </c>
      <c r="I790">
        <v>21602.89</v>
      </c>
      <c r="J790" s="1">
        <v>45667</v>
      </c>
      <c r="K790">
        <v>3801.56</v>
      </c>
      <c r="L790" s="1">
        <v>45667</v>
      </c>
      <c r="M790">
        <v>1367.99</v>
      </c>
      <c r="N790" s="1">
        <v>45667</v>
      </c>
      <c r="O790">
        <v>1602.41</v>
      </c>
      <c r="P790" s="1">
        <v>45730</v>
      </c>
      <c r="Q790">
        <v>6515.6310000000003</v>
      </c>
      <c r="R790" s="1">
        <v>45667</v>
      </c>
      <c r="S790">
        <v>6496.32</v>
      </c>
    </row>
    <row r="791" spans="2:19" x14ac:dyDescent="0.2">
      <c r="B791" s="1">
        <v>45786</v>
      </c>
      <c r="C791">
        <v>3846.16</v>
      </c>
      <c r="D791" s="1">
        <v>45676</v>
      </c>
      <c r="E791">
        <v>23203.200000000001</v>
      </c>
      <c r="F791" s="1">
        <v>45683</v>
      </c>
      <c r="G791">
        <v>2536.8000000000002</v>
      </c>
      <c r="H791" s="1">
        <v>45752</v>
      </c>
      <c r="I791">
        <v>21298.22</v>
      </c>
      <c r="J791" s="1">
        <v>45674</v>
      </c>
      <c r="K791">
        <v>3810.78</v>
      </c>
      <c r="L791" s="1">
        <v>45674</v>
      </c>
      <c r="M791">
        <v>1340.63</v>
      </c>
      <c r="N791" s="1">
        <v>45674</v>
      </c>
      <c r="O791">
        <v>1566.72</v>
      </c>
      <c r="P791" s="1">
        <v>45737</v>
      </c>
      <c r="Q791">
        <v>6258.1790000000001</v>
      </c>
      <c r="R791" s="1">
        <v>45674</v>
      </c>
      <c r="S791">
        <v>6352.12</v>
      </c>
    </row>
    <row r="792" spans="2:19" x14ac:dyDescent="0.2">
      <c r="B792" s="1">
        <v>45793</v>
      </c>
      <c r="C792">
        <v>3889.09</v>
      </c>
      <c r="D792" s="1">
        <v>45683</v>
      </c>
      <c r="E792">
        <v>23092.2</v>
      </c>
      <c r="F792" s="1">
        <v>45690</v>
      </c>
      <c r="G792">
        <v>2517.37</v>
      </c>
      <c r="H792" s="1">
        <v>45759</v>
      </c>
      <c r="I792">
        <v>19528.77</v>
      </c>
      <c r="J792" s="1">
        <v>45681</v>
      </c>
      <c r="K792">
        <v>3804.26</v>
      </c>
      <c r="L792" s="1">
        <v>45681</v>
      </c>
      <c r="M792">
        <v>1354.07</v>
      </c>
      <c r="N792" s="1">
        <v>45681</v>
      </c>
      <c r="O792">
        <v>1573.73</v>
      </c>
      <c r="P792" s="1">
        <v>45744</v>
      </c>
      <c r="Q792">
        <v>6510.62</v>
      </c>
      <c r="R792" s="1">
        <v>45681</v>
      </c>
      <c r="S792">
        <v>6296.2</v>
      </c>
    </row>
    <row r="793" spans="2:19" x14ac:dyDescent="0.2">
      <c r="B793" s="1">
        <v>45800</v>
      </c>
      <c r="C793">
        <v>3882.27</v>
      </c>
      <c r="D793" s="1">
        <v>45690</v>
      </c>
      <c r="E793">
        <v>23482.15</v>
      </c>
      <c r="F793" s="1">
        <v>45697</v>
      </c>
      <c r="G793">
        <v>2521.92</v>
      </c>
      <c r="H793" s="1">
        <v>45766</v>
      </c>
      <c r="I793">
        <v>19395.03</v>
      </c>
      <c r="J793" s="1">
        <v>45688</v>
      </c>
      <c r="K793">
        <v>3855.82</v>
      </c>
      <c r="L793" s="1">
        <v>45688</v>
      </c>
      <c r="M793">
        <v>1314.5</v>
      </c>
      <c r="N793" s="1">
        <v>45688</v>
      </c>
      <c r="O793">
        <v>1556.92</v>
      </c>
      <c r="P793" s="1">
        <v>45758</v>
      </c>
      <c r="Q793">
        <v>6262.2259999999997</v>
      </c>
      <c r="R793" s="1">
        <v>45688</v>
      </c>
      <c r="S793">
        <v>5862.59</v>
      </c>
    </row>
    <row r="794" spans="2:19" x14ac:dyDescent="0.2">
      <c r="B794" s="1">
        <v>45807</v>
      </c>
      <c r="C794">
        <v>3840.23</v>
      </c>
      <c r="D794" s="1">
        <v>45697</v>
      </c>
      <c r="E794">
        <v>23559.95</v>
      </c>
      <c r="F794" s="1">
        <v>45704</v>
      </c>
      <c r="G794">
        <v>2591.0500000000002</v>
      </c>
      <c r="H794" s="1">
        <v>45773</v>
      </c>
      <c r="I794">
        <v>19872.73</v>
      </c>
      <c r="J794" s="1">
        <v>45695</v>
      </c>
      <c r="K794">
        <v>3861.42</v>
      </c>
      <c r="L794" s="1">
        <v>45695</v>
      </c>
      <c r="M794">
        <v>1282.0899999999999</v>
      </c>
      <c r="N794" s="1">
        <v>45695</v>
      </c>
      <c r="O794">
        <v>1590.91</v>
      </c>
      <c r="P794" s="1">
        <v>45765</v>
      </c>
      <c r="Q794">
        <v>6438.2690000000002</v>
      </c>
      <c r="R794" s="1">
        <v>45695</v>
      </c>
      <c r="S794">
        <v>6154.99</v>
      </c>
    </row>
    <row r="795" spans="2:19" x14ac:dyDescent="0.2">
      <c r="B795" s="1">
        <v>45814</v>
      </c>
      <c r="C795">
        <v>3873.98</v>
      </c>
      <c r="D795" s="1">
        <v>45704</v>
      </c>
      <c r="E795">
        <v>22929.25</v>
      </c>
      <c r="F795" s="1">
        <v>45711</v>
      </c>
      <c r="G795">
        <v>2654.58</v>
      </c>
      <c r="H795" s="1">
        <v>45780</v>
      </c>
      <c r="I795">
        <v>20787.64</v>
      </c>
      <c r="J795" s="1">
        <v>45702</v>
      </c>
      <c r="K795">
        <v>3877.5</v>
      </c>
      <c r="L795" s="1">
        <v>45702</v>
      </c>
      <c r="M795">
        <v>1272.0999999999999</v>
      </c>
      <c r="N795" s="1">
        <v>45702</v>
      </c>
      <c r="O795">
        <v>1591.6</v>
      </c>
      <c r="P795" s="1">
        <v>45772</v>
      </c>
      <c r="Q795">
        <v>6678.915</v>
      </c>
      <c r="R795" s="1">
        <v>45702</v>
      </c>
      <c r="S795">
        <v>6061.33</v>
      </c>
    </row>
    <row r="796" spans="2:19" x14ac:dyDescent="0.2">
      <c r="B796" s="1">
        <v>45821</v>
      </c>
      <c r="C796">
        <v>3864.18</v>
      </c>
      <c r="D796" s="1">
        <v>45711</v>
      </c>
      <c r="E796">
        <v>22795.9</v>
      </c>
      <c r="F796" s="1">
        <v>45718</v>
      </c>
      <c r="G796">
        <v>2532.7800000000002</v>
      </c>
      <c r="H796" s="1">
        <v>45787</v>
      </c>
      <c r="I796">
        <v>20915.04</v>
      </c>
      <c r="J796" s="1">
        <v>45709</v>
      </c>
      <c r="K796">
        <v>3929.94</v>
      </c>
      <c r="L796" s="1">
        <v>45709</v>
      </c>
      <c r="M796">
        <v>1246.21</v>
      </c>
      <c r="N796" s="1">
        <v>45709</v>
      </c>
      <c r="O796">
        <v>1591.03</v>
      </c>
      <c r="P796" s="1">
        <v>45779</v>
      </c>
      <c r="Q796">
        <v>6815.73</v>
      </c>
      <c r="R796" s="1">
        <v>45709</v>
      </c>
      <c r="S796">
        <v>6098.04</v>
      </c>
    </row>
    <row r="797" spans="2:19" x14ac:dyDescent="0.2">
      <c r="B797" s="1">
        <v>45828</v>
      </c>
      <c r="C797">
        <v>3846.64</v>
      </c>
      <c r="D797" s="1">
        <v>45718</v>
      </c>
      <c r="E797">
        <v>22124.7</v>
      </c>
      <c r="F797" s="1">
        <v>45725</v>
      </c>
      <c r="G797">
        <v>2563.48</v>
      </c>
      <c r="H797" s="1">
        <v>45794</v>
      </c>
      <c r="I797">
        <v>21843.69</v>
      </c>
      <c r="J797" s="1">
        <v>45716</v>
      </c>
      <c r="K797">
        <v>3895.7</v>
      </c>
      <c r="L797" s="1">
        <v>45716</v>
      </c>
      <c r="M797">
        <v>1203.72</v>
      </c>
      <c r="N797" s="1">
        <v>45716</v>
      </c>
      <c r="O797">
        <v>1574.7</v>
      </c>
      <c r="P797" s="1">
        <v>45786</v>
      </c>
      <c r="Q797">
        <v>6832.8029999999999</v>
      </c>
      <c r="R797" s="1">
        <v>45716</v>
      </c>
      <c r="S797">
        <v>5997.97</v>
      </c>
    </row>
    <row r="798" spans="2:19" x14ac:dyDescent="0.2">
      <c r="B798" s="1">
        <v>45835</v>
      </c>
      <c r="C798">
        <v>3921.76</v>
      </c>
      <c r="D798" s="1">
        <v>45725</v>
      </c>
      <c r="E798">
        <v>22552.5</v>
      </c>
      <c r="F798" s="1">
        <v>45732</v>
      </c>
      <c r="G798">
        <v>2566.36</v>
      </c>
      <c r="H798" s="1">
        <v>45801</v>
      </c>
      <c r="I798">
        <v>21652.240000000002</v>
      </c>
      <c r="J798" s="1">
        <v>45723</v>
      </c>
      <c r="K798">
        <v>3914.48</v>
      </c>
      <c r="L798" s="1">
        <v>45723</v>
      </c>
      <c r="M798">
        <v>1202.03</v>
      </c>
      <c r="N798" s="1">
        <v>45723</v>
      </c>
      <c r="O798">
        <v>1547.27</v>
      </c>
      <c r="P798" s="1">
        <v>45793</v>
      </c>
      <c r="Q798">
        <v>7106.5259999999998</v>
      </c>
      <c r="R798" s="1">
        <v>45723</v>
      </c>
      <c r="S798">
        <v>6298.29</v>
      </c>
    </row>
    <row r="799" spans="2:19" x14ac:dyDescent="0.2">
      <c r="B799" s="1">
        <v>45842</v>
      </c>
      <c r="C799">
        <v>3982.2</v>
      </c>
      <c r="D799" s="1">
        <v>45732</v>
      </c>
      <c r="E799">
        <v>22397.200000000001</v>
      </c>
      <c r="F799" s="1">
        <v>45739</v>
      </c>
      <c r="G799">
        <v>2643.13</v>
      </c>
      <c r="H799" s="1">
        <v>45808</v>
      </c>
      <c r="I799">
        <v>21347.3</v>
      </c>
      <c r="J799" s="1">
        <v>45730</v>
      </c>
      <c r="K799">
        <v>3836.02</v>
      </c>
      <c r="L799" s="1">
        <v>45730</v>
      </c>
      <c r="M799">
        <v>1173.76</v>
      </c>
      <c r="N799" s="1">
        <v>45730</v>
      </c>
      <c r="O799">
        <v>1512.15</v>
      </c>
      <c r="P799" s="1">
        <v>45800</v>
      </c>
      <c r="Q799">
        <v>7214.1629999999996</v>
      </c>
      <c r="R799" s="1">
        <v>45730</v>
      </c>
      <c r="S799">
        <v>6294.11</v>
      </c>
    </row>
    <row r="800" spans="2:19" x14ac:dyDescent="0.2">
      <c r="B800" s="1">
        <v>45849</v>
      </c>
      <c r="C800">
        <v>4014.81</v>
      </c>
      <c r="D800" s="1">
        <v>45739</v>
      </c>
      <c r="E800">
        <v>23350.400000000001</v>
      </c>
      <c r="F800" s="1">
        <v>45746</v>
      </c>
      <c r="G800">
        <v>2557.98</v>
      </c>
      <c r="H800" s="1">
        <v>45815</v>
      </c>
      <c r="I800">
        <v>21660.66</v>
      </c>
      <c r="J800" s="1">
        <v>45737</v>
      </c>
      <c r="K800">
        <v>3926.45</v>
      </c>
      <c r="L800" s="1">
        <v>45737</v>
      </c>
      <c r="M800">
        <v>1186.6099999999999</v>
      </c>
      <c r="N800" s="1">
        <v>45737</v>
      </c>
      <c r="O800">
        <v>1505.45</v>
      </c>
      <c r="P800" s="1">
        <v>45807</v>
      </c>
      <c r="Q800">
        <v>7175.8190000000004</v>
      </c>
      <c r="R800" s="1">
        <v>45737</v>
      </c>
      <c r="S800">
        <v>6266.75</v>
      </c>
    </row>
    <row r="801" spans="2:19" x14ac:dyDescent="0.2">
      <c r="B801" s="1">
        <v>45856</v>
      </c>
      <c r="C801">
        <v>4058.55</v>
      </c>
      <c r="D801" s="1">
        <v>45746</v>
      </c>
      <c r="E801">
        <v>23519.35</v>
      </c>
      <c r="F801" s="1">
        <v>45753</v>
      </c>
      <c r="G801">
        <v>2465.42</v>
      </c>
      <c r="H801" s="1">
        <v>45822</v>
      </c>
      <c r="I801">
        <v>22072.95</v>
      </c>
      <c r="J801" s="1">
        <v>45744</v>
      </c>
      <c r="K801">
        <v>3972.43</v>
      </c>
      <c r="L801" s="1">
        <v>45744</v>
      </c>
      <c r="M801">
        <v>1175.45</v>
      </c>
      <c r="N801" s="1">
        <v>45744</v>
      </c>
      <c r="O801">
        <v>1513.65</v>
      </c>
      <c r="P801" s="1">
        <v>45814</v>
      </c>
      <c r="Q801">
        <v>7113.4250000000002</v>
      </c>
      <c r="R801" s="1">
        <v>45744</v>
      </c>
      <c r="S801">
        <v>6147.44</v>
      </c>
    </row>
    <row r="802" spans="2:19" x14ac:dyDescent="0.2">
      <c r="B802" s="1">
        <v>45863</v>
      </c>
      <c r="C802">
        <v>4127.16</v>
      </c>
      <c r="D802" s="1">
        <v>45753</v>
      </c>
      <c r="E802">
        <v>22904.45</v>
      </c>
      <c r="F802" s="1">
        <v>45760</v>
      </c>
      <c r="G802">
        <v>2432.7199999999998</v>
      </c>
      <c r="H802" s="1">
        <v>45829</v>
      </c>
      <c r="I802">
        <v>22045.74</v>
      </c>
      <c r="J802" s="1">
        <v>45751</v>
      </c>
      <c r="K802">
        <v>3825.86</v>
      </c>
      <c r="L802" s="1">
        <v>45751</v>
      </c>
      <c r="M802">
        <v>1125.21</v>
      </c>
      <c r="N802" s="1">
        <v>45751</v>
      </c>
      <c r="O802">
        <v>1504.14</v>
      </c>
      <c r="P802" s="1">
        <v>45821</v>
      </c>
      <c r="Q802">
        <v>7166.0649999999996</v>
      </c>
      <c r="R802" s="1">
        <v>45751</v>
      </c>
      <c r="S802">
        <v>6084.19</v>
      </c>
    </row>
    <row r="803" spans="2:19" x14ac:dyDescent="0.2">
      <c r="B803" s="1">
        <v>45870</v>
      </c>
      <c r="C803">
        <v>4054.93</v>
      </c>
      <c r="D803" s="1">
        <v>45760</v>
      </c>
      <c r="E803">
        <v>22828.55</v>
      </c>
      <c r="F803" s="1">
        <v>45767</v>
      </c>
      <c r="G803">
        <v>2483.42</v>
      </c>
      <c r="H803" s="1">
        <v>45836</v>
      </c>
      <c r="I803">
        <v>22580.080000000002</v>
      </c>
      <c r="J803" s="1">
        <v>45758</v>
      </c>
      <c r="K803">
        <v>3512.53</v>
      </c>
      <c r="L803" s="1">
        <v>45758</v>
      </c>
      <c r="M803">
        <v>1128.6600000000001</v>
      </c>
      <c r="N803" s="1">
        <v>45758</v>
      </c>
      <c r="O803">
        <v>1454.76</v>
      </c>
      <c r="P803" s="1">
        <v>45828</v>
      </c>
      <c r="Q803">
        <v>6907.1379999999999</v>
      </c>
      <c r="R803" s="1">
        <v>45758</v>
      </c>
      <c r="S803">
        <v>6082.44</v>
      </c>
    </row>
    <row r="804" spans="2:19" x14ac:dyDescent="0.2">
      <c r="B804" s="1">
        <v>45877</v>
      </c>
      <c r="C804">
        <v>4104.97</v>
      </c>
      <c r="D804" s="1">
        <v>45767</v>
      </c>
      <c r="E804">
        <v>23851.65</v>
      </c>
      <c r="F804" s="1">
        <v>45774</v>
      </c>
      <c r="G804">
        <v>2546.3000000000002</v>
      </c>
      <c r="H804" s="1">
        <v>45843</v>
      </c>
      <c r="I804">
        <v>22547.5</v>
      </c>
      <c r="J804" s="1">
        <v>45765</v>
      </c>
      <c r="K804">
        <v>3720.33</v>
      </c>
      <c r="L804" s="1">
        <v>45765</v>
      </c>
      <c r="M804">
        <v>1150.95</v>
      </c>
      <c r="N804" s="1">
        <v>45765</v>
      </c>
      <c r="O804">
        <v>1499.4</v>
      </c>
      <c r="P804" s="1">
        <v>45835</v>
      </c>
      <c r="Q804">
        <v>6897.4</v>
      </c>
      <c r="R804" s="1">
        <v>45765</v>
      </c>
      <c r="S804">
        <v>6134.62</v>
      </c>
    </row>
    <row r="805" spans="2:19" x14ac:dyDescent="0.2">
      <c r="B805" s="1">
        <v>45884</v>
      </c>
      <c r="C805">
        <v>4202.3500000000004</v>
      </c>
      <c r="D805" s="1">
        <v>45774</v>
      </c>
      <c r="E805">
        <v>24039.35</v>
      </c>
      <c r="F805" s="1">
        <v>45781</v>
      </c>
      <c r="G805">
        <v>2559.79</v>
      </c>
      <c r="H805" s="1">
        <v>45850</v>
      </c>
      <c r="I805">
        <v>22751.03</v>
      </c>
      <c r="J805" s="1">
        <v>45772</v>
      </c>
      <c r="K805">
        <v>3823.78</v>
      </c>
      <c r="L805" s="1">
        <v>45772</v>
      </c>
      <c r="M805">
        <v>1159</v>
      </c>
      <c r="N805" s="1">
        <v>45772</v>
      </c>
      <c r="O805">
        <v>1509.2</v>
      </c>
      <c r="P805" s="1">
        <v>45842</v>
      </c>
      <c r="Q805">
        <v>6865.192</v>
      </c>
      <c r="R805" s="1">
        <v>45772</v>
      </c>
      <c r="S805">
        <v>6268.75</v>
      </c>
    </row>
    <row r="806" spans="2:19" x14ac:dyDescent="0.2">
      <c r="B806" s="1">
        <v>45891</v>
      </c>
      <c r="C806">
        <v>4378</v>
      </c>
      <c r="D806" s="1">
        <v>45781</v>
      </c>
      <c r="E806">
        <v>24346.7</v>
      </c>
      <c r="F806" s="1">
        <v>45788</v>
      </c>
      <c r="G806">
        <v>2577.27</v>
      </c>
      <c r="H806" s="1">
        <v>45857</v>
      </c>
      <c r="I806">
        <v>23383.13</v>
      </c>
      <c r="J806" s="1">
        <v>45779</v>
      </c>
      <c r="K806">
        <v>3845.14</v>
      </c>
      <c r="L806" s="1">
        <v>45779</v>
      </c>
      <c r="M806">
        <v>1198.98</v>
      </c>
      <c r="N806" s="1">
        <v>45779</v>
      </c>
      <c r="O806">
        <v>1542.49</v>
      </c>
      <c r="P806" s="1">
        <v>45849</v>
      </c>
      <c r="Q806">
        <v>7047.4380000000001</v>
      </c>
      <c r="R806" s="1">
        <v>45779</v>
      </c>
      <c r="S806">
        <v>6411.86</v>
      </c>
    </row>
    <row r="807" spans="2:19" x14ac:dyDescent="0.2">
      <c r="B807" s="1">
        <v>45898</v>
      </c>
      <c r="C807">
        <v>4496.76</v>
      </c>
      <c r="D807" s="1">
        <v>45788</v>
      </c>
      <c r="E807">
        <v>24008</v>
      </c>
      <c r="F807" s="1">
        <v>45795</v>
      </c>
      <c r="G807">
        <v>2626.87</v>
      </c>
      <c r="H807" s="1">
        <v>45864</v>
      </c>
      <c r="I807">
        <v>23364.38</v>
      </c>
      <c r="J807" s="1">
        <v>45786</v>
      </c>
      <c r="K807">
        <v>3876.16</v>
      </c>
      <c r="L807" s="1">
        <v>45786</v>
      </c>
      <c r="M807">
        <v>1210.94</v>
      </c>
      <c r="N807" s="1">
        <v>45786</v>
      </c>
      <c r="O807">
        <v>1546.5</v>
      </c>
      <c r="P807" s="1">
        <v>45856</v>
      </c>
      <c r="Q807">
        <v>7311.915</v>
      </c>
      <c r="R807" s="1">
        <v>45786</v>
      </c>
      <c r="S807">
        <v>6458.2</v>
      </c>
    </row>
    <row r="808" spans="2:19" x14ac:dyDescent="0.2">
      <c r="B808" s="1">
        <v>45905</v>
      </c>
      <c r="C808">
        <v>4460.32</v>
      </c>
      <c r="D808" s="1">
        <v>45795</v>
      </c>
      <c r="E808">
        <v>25019.8</v>
      </c>
      <c r="F808" s="1">
        <v>45802</v>
      </c>
      <c r="G808">
        <v>2592.09</v>
      </c>
      <c r="H808" s="1">
        <v>45871</v>
      </c>
      <c r="I808">
        <v>23434.38</v>
      </c>
      <c r="J808" s="1">
        <v>45793</v>
      </c>
      <c r="K808">
        <v>3897.87</v>
      </c>
      <c r="L808" s="1">
        <v>45793</v>
      </c>
      <c r="M808">
        <v>1195.77</v>
      </c>
      <c r="N808" s="1">
        <v>45793</v>
      </c>
      <c r="O808">
        <v>1571.75</v>
      </c>
      <c r="P808" s="1">
        <v>45863</v>
      </c>
      <c r="Q808">
        <v>7543.5029999999997</v>
      </c>
      <c r="R808" s="1">
        <v>45793</v>
      </c>
      <c r="S808">
        <v>6465.53</v>
      </c>
    </row>
    <row r="809" spans="2:19" x14ac:dyDescent="0.2">
      <c r="B809" s="1">
        <v>45912</v>
      </c>
      <c r="C809">
        <v>4522</v>
      </c>
      <c r="D809" s="1">
        <v>45802</v>
      </c>
      <c r="E809">
        <v>24853.15</v>
      </c>
      <c r="F809" s="1">
        <v>45809</v>
      </c>
      <c r="G809">
        <v>2697.67</v>
      </c>
      <c r="H809" s="1">
        <v>45878</v>
      </c>
      <c r="I809">
        <v>24021.26</v>
      </c>
      <c r="J809" s="1">
        <v>45800</v>
      </c>
      <c r="K809">
        <v>3882.42</v>
      </c>
      <c r="L809" s="1">
        <v>45800</v>
      </c>
      <c r="M809">
        <v>1176.3599999999999</v>
      </c>
      <c r="N809" s="1">
        <v>45800</v>
      </c>
      <c r="O809">
        <v>1535.38</v>
      </c>
      <c r="P809" s="1">
        <v>45870</v>
      </c>
      <c r="Q809">
        <v>7537.768</v>
      </c>
      <c r="R809" s="1">
        <v>45800</v>
      </c>
      <c r="S809">
        <v>6413.1</v>
      </c>
    </row>
    <row r="810" spans="2:19" x14ac:dyDescent="0.2">
      <c r="B810" s="1">
        <v>45919</v>
      </c>
      <c r="C810">
        <v>4501.92</v>
      </c>
      <c r="D810" s="1">
        <v>45809</v>
      </c>
      <c r="E810">
        <v>24750.7</v>
      </c>
      <c r="F810" s="1">
        <v>45816</v>
      </c>
      <c r="G810">
        <v>2812.05</v>
      </c>
      <c r="H810" s="1">
        <v>45885</v>
      </c>
      <c r="I810">
        <v>24334.48</v>
      </c>
      <c r="J810" s="1">
        <v>45807</v>
      </c>
      <c r="K810">
        <v>3894.61</v>
      </c>
      <c r="L810" s="1">
        <v>45807</v>
      </c>
      <c r="M810">
        <v>1149.18</v>
      </c>
      <c r="N810" s="1">
        <v>45807</v>
      </c>
      <c r="O810">
        <v>1508.35</v>
      </c>
      <c r="P810" s="1">
        <v>45877</v>
      </c>
      <c r="Q810">
        <v>7533.3850000000002</v>
      </c>
      <c r="R810" s="1">
        <v>45807</v>
      </c>
      <c r="S810">
        <v>6341.53</v>
      </c>
    </row>
    <row r="811" spans="2:19" x14ac:dyDescent="0.2">
      <c r="B811" s="1">
        <v>45926</v>
      </c>
      <c r="C811">
        <v>4550.05</v>
      </c>
      <c r="D811" s="1">
        <v>45816</v>
      </c>
      <c r="E811">
        <v>25003.05</v>
      </c>
      <c r="F811" s="1">
        <v>45823</v>
      </c>
      <c r="G811">
        <v>2894.62</v>
      </c>
      <c r="H811" s="1">
        <v>45892</v>
      </c>
      <c r="I811">
        <v>23764.47</v>
      </c>
      <c r="J811" s="1">
        <v>45814</v>
      </c>
      <c r="K811">
        <v>3934.29</v>
      </c>
      <c r="L811" s="1">
        <v>45814</v>
      </c>
      <c r="M811">
        <v>1136.43</v>
      </c>
      <c r="N811" s="1">
        <v>45814</v>
      </c>
      <c r="O811">
        <v>1516.79</v>
      </c>
      <c r="P811" s="1">
        <v>45884</v>
      </c>
      <c r="Q811">
        <v>7898.375</v>
      </c>
      <c r="R811" s="1">
        <v>45814</v>
      </c>
      <c r="S811">
        <v>6376.79</v>
      </c>
    </row>
    <row r="812" spans="2:19" x14ac:dyDescent="0.2">
      <c r="B812" s="1">
        <v>45933</v>
      </c>
      <c r="C812">
        <v>4640.6899999999996</v>
      </c>
      <c r="D812" s="1">
        <v>45823</v>
      </c>
      <c r="E812">
        <v>24718.6</v>
      </c>
      <c r="F812" s="1">
        <v>45830</v>
      </c>
      <c r="G812">
        <v>3021.84</v>
      </c>
      <c r="H812" s="1">
        <v>45899</v>
      </c>
      <c r="I812">
        <v>24233.1</v>
      </c>
      <c r="J812" s="1">
        <v>45821</v>
      </c>
      <c r="K812">
        <v>3911.42</v>
      </c>
      <c r="L812" s="1">
        <v>45821</v>
      </c>
      <c r="M812">
        <v>1122.7</v>
      </c>
      <c r="N812" s="1">
        <v>45821</v>
      </c>
      <c r="O812">
        <v>1518.11</v>
      </c>
      <c r="P812" s="1">
        <v>45891</v>
      </c>
      <c r="Q812">
        <v>7858.8509999999997</v>
      </c>
      <c r="R812" s="1">
        <v>45821</v>
      </c>
      <c r="S812">
        <v>6395.59</v>
      </c>
    </row>
    <row r="813" spans="2:19" x14ac:dyDescent="0.2">
      <c r="B813" s="1">
        <v>45940</v>
      </c>
      <c r="C813">
        <v>4616.83</v>
      </c>
      <c r="D813" s="1">
        <v>45830</v>
      </c>
      <c r="E813">
        <v>25112.400000000001</v>
      </c>
      <c r="F813" s="1">
        <v>45837</v>
      </c>
      <c r="G813">
        <v>3055.94</v>
      </c>
      <c r="H813" s="1">
        <v>45906</v>
      </c>
      <c r="I813">
        <v>24494.58</v>
      </c>
      <c r="J813" s="1">
        <v>45828</v>
      </c>
      <c r="K813">
        <v>3883.43</v>
      </c>
      <c r="L813" s="1">
        <v>45828</v>
      </c>
      <c r="M813">
        <v>1067.6300000000001</v>
      </c>
      <c r="N813" s="1">
        <v>45828</v>
      </c>
      <c r="O813">
        <v>1502.74</v>
      </c>
      <c r="P813" s="1">
        <v>45898</v>
      </c>
      <c r="Q813">
        <v>7830.4930000000004</v>
      </c>
      <c r="R813" s="1">
        <v>45828</v>
      </c>
      <c r="S813">
        <v>6339.77</v>
      </c>
    </row>
    <row r="814" spans="2:19" x14ac:dyDescent="0.2">
      <c r="B814" s="1">
        <v>45947</v>
      </c>
      <c r="C814">
        <v>4514.2299999999996</v>
      </c>
      <c r="D814" s="1">
        <v>45837</v>
      </c>
      <c r="E814">
        <v>25637.8</v>
      </c>
      <c r="F814" s="1">
        <v>45844</v>
      </c>
      <c r="G814">
        <v>3054.28</v>
      </c>
      <c r="H814" s="1">
        <v>45913</v>
      </c>
      <c r="I814">
        <v>25474.639999999999</v>
      </c>
      <c r="J814" s="1">
        <v>45835</v>
      </c>
      <c r="K814">
        <v>3966.2</v>
      </c>
      <c r="L814" s="1">
        <v>45835</v>
      </c>
      <c r="M814">
        <v>1082.42</v>
      </c>
      <c r="N814" s="1">
        <v>45835</v>
      </c>
      <c r="O814">
        <v>1528.16</v>
      </c>
      <c r="P814" s="1">
        <v>45905</v>
      </c>
      <c r="Q814">
        <v>7867.348</v>
      </c>
      <c r="R814" s="1">
        <v>45835</v>
      </c>
      <c r="S814">
        <v>6408.27</v>
      </c>
    </row>
    <row r="815" spans="2:19" x14ac:dyDescent="0.2">
      <c r="B815" s="1">
        <v>45954</v>
      </c>
      <c r="C815">
        <v>4660.68</v>
      </c>
      <c r="D815" s="1">
        <v>45844</v>
      </c>
      <c r="E815">
        <v>25461</v>
      </c>
      <c r="F815" s="1">
        <v>45851</v>
      </c>
      <c r="G815">
        <v>3175.77</v>
      </c>
      <c r="H815" s="1">
        <v>45920</v>
      </c>
      <c r="I815">
        <v>25578.37</v>
      </c>
      <c r="J815" s="1">
        <v>45842</v>
      </c>
      <c r="K815">
        <v>4013.62</v>
      </c>
      <c r="L815" s="1">
        <v>45842</v>
      </c>
      <c r="M815">
        <v>1119.94</v>
      </c>
      <c r="N815" s="1">
        <v>45842</v>
      </c>
      <c r="O815">
        <v>1550.19</v>
      </c>
      <c r="P815" s="1">
        <v>45912</v>
      </c>
      <c r="Q815">
        <v>7854.06</v>
      </c>
      <c r="R815" s="1">
        <v>45842</v>
      </c>
      <c r="S815">
        <v>6395.57</v>
      </c>
    </row>
    <row r="816" spans="2:19" x14ac:dyDescent="0.2">
      <c r="B816" s="1">
        <v>45961</v>
      </c>
      <c r="C816">
        <v>4640.67</v>
      </c>
      <c r="D816" s="1">
        <v>45851</v>
      </c>
      <c r="E816">
        <v>25149.85</v>
      </c>
      <c r="F816" s="1">
        <v>45858</v>
      </c>
      <c r="G816">
        <v>3188.07</v>
      </c>
      <c r="H816" s="1">
        <v>45927</v>
      </c>
      <c r="I816">
        <v>25580.32</v>
      </c>
      <c r="J816" s="1">
        <v>45849</v>
      </c>
      <c r="K816">
        <v>4087.81</v>
      </c>
      <c r="L816" s="1">
        <v>45849</v>
      </c>
      <c r="M816">
        <v>1121.1300000000001</v>
      </c>
      <c r="N816" s="1">
        <v>45849</v>
      </c>
      <c r="O816">
        <v>1536.07</v>
      </c>
      <c r="P816" s="1">
        <v>45919</v>
      </c>
      <c r="Q816">
        <v>8051.1180000000004</v>
      </c>
      <c r="R816" s="1">
        <v>45849</v>
      </c>
      <c r="S816">
        <v>6459.88</v>
      </c>
    </row>
    <row r="817" spans="2:19" x14ac:dyDescent="0.2">
      <c r="B817" s="1">
        <v>45968</v>
      </c>
      <c r="C817">
        <v>4678.79</v>
      </c>
      <c r="D817" s="1">
        <v>45858</v>
      </c>
      <c r="E817">
        <v>24968.400000000001</v>
      </c>
      <c r="F817" s="1">
        <v>45865</v>
      </c>
      <c r="G817">
        <v>3196.05</v>
      </c>
      <c r="H817" s="1">
        <v>45934</v>
      </c>
      <c r="I817">
        <v>26761.06</v>
      </c>
      <c r="J817" s="1">
        <v>45856</v>
      </c>
      <c r="K817">
        <v>4189.5</v>
      </c>
      <c r="L817" s="1">
        <v>45856</v>
      </c>
      <c r="M817">
        <v>1206.58</v>
      </c>
      <c r="N817" s="1">
        <v>45856</v>
      </c>
      <c r="O817">
        <v>1525.86</v>
      </c>
      <c r="P817" s="1">
        <v>45926</v>
      </c>
      <c r="Q817">
        <v>8099.3329999999996</v>
      </c>
      <c r="R817" s="1">
        <v>45856</v>
      </c>
      <c r="S817">
        <v>6303.72</v>
      </c>
    </row>
    <row r="818" spans="2:19" x14ac:dyDescent="0.2">
      <c r="B818" s="1">
        <v>45975</v>
      </c>
      <c r="C818">
        <v>4628.1400000000003</v>
      </c>
      <c r="D818" s="1">
        <v>45865</v>
      </c>
      <c r="E818">
        <v>24837</v>
      </c>
      <c r="F818" s="1">
        <v>45872</v>
      </c>
      <c r="G818">
        <v>3119.41</v>
      </c>
      <c r="H818" s="1">
        <v>45941</v>
      </c>
      <c r="I818">
        <v>27301.919999999998</v>
      </c>
      <c r="J818" s="1">
        <v>45863</v>
      </c>
      <c r="K818">
        <v>4261.0600000000004</v>
      </c>
      <c r="L818" s="1">
        <v>45863</v>
      </c>
      <c r="M818">
        <v>1217.1500000000001</v>
      </c>
      <c r="N818" s="1">
        <v>45863</v>
      </c>
      <c r="O818">
        <v>1533.76</v>
      </c>
      <c r="P818" s="1">
        <v>45933</v>
      </c>
      <c r="Q818">
        <v>8118.3010000000004</v>
      </c>
      <c r="R818" s="1">
        <v>45863</v>
      </c>
      <c r="S818">
        <v>6413.18</v>
      </c>
    </row>
    <row r="819" spans="2:19" x14ac:dyDescent="0.2">
      <c r="B819" s="1">
        <v>45982</v>
      </c>
      <c r="C819">
        <v>4453.6099999999997</v>
      </c>
      <c r="D819" s="1">
        <v>45872</v>
      </c>
      <c r="E819">
        <v>24565.35</v>
      </c>
      <c r="F819" s="1">
        <v>45879</v>
      </c>
      <c r="G819">
        <v>3210.01</v>
      </c>
      <c r="H819" s="1">
        <v>45948</v>
      </c>
      <c r="I819">
        <v>27302.37</v>
      </c>
      <c r="J819" s="1">
        <v>45870</v>
      </c>
      <c r="K819">
        <v>4153.83</v>
      </c>
      <c r="L819" s="1">
        <v>45870</v>
      </c>
      <c r="M819">
        <v>1218.33</v>
      </c>
      <c r="N819" s="1">
        <v>45870</v>
      </c>
      <c r="O819">
        <v>1533.35</v>
      </c>
      <c r="P819" s="1">
        <v>45940</v>
      </c>
      <c r="Q819">
        <v>8257.8590000000004</v>
      </c>
      <c r="R819" s="1">
        <v>45870</v>
      </c>
      <c r="S819">
        <v>6306.13</v>
      </c>
    </row>
    <row r="820" spans="2:19" x14ac:dyDescent="0.2">
      <c r="B820" s="1">
        <v>45989</v>
      </c>
      <c r="C820">
        <v>4526.66</v>
      </c>
      <c r="D820" s="1">
        <v>45879</v>
      </c>
      <c r="E820">
        <v>24363.3</v>
      </c>
      <c r="F820" s="1">
        <v>45886</v>
      </c>
      <c r="G820">
        <v>3225.66</v>
      </c>
      <c r="H820" s="1">
        <v>45955</v>
      </c>
      <c r="I820">
        <v>27532.26</v>
      </c>
      <c r="J820" s="1">
        <v>45877</v>
      </c>
      <c r="K820">
        <v>4239.83</v>
      </c>
      <c r="L820" s="1">
        <v>45877</v>
      </c>
      <c r="M820">
        <v>1259.07</v>
      </c>
      <c r="N820" s="1">
        <v>45877</v>
      </c>
      <c r="O820">
        <v>1556.98</v>
      </c>
      <c r="P820" s="1">
        <v>45947</v>
      </c>
      <c r="Q820">
        <v>7915.6559999999999</v>
      </c>
      <c r="R820" s="1">
        <v>45877</v>
      </c>
      <c r="S820">
        <v>6339.38</v>
      </c>
    </row>
    <row r="821" spans="2:19" x14ac:dyDescent="0.2">
      <c r="B821" s="1">
        <v>45996</v>
      </c>
      <c r="C821">
        <v>4584.54</v>
      </c>
      <c r="D821" s="1">
        <v>45886</v>
      </c>
      <c r="E821">
        <v>24631.3</v>
      </c>
      <c r="F821" s="1">
        <v>45893</v>
      </c>
      <c r="G821">
        <v>3168.73</v>
      </c>
      <c r="H821" s="1">
        <v>45962</v>
      </c>
      <c r="I821">
        <v>28233.35</v>
      </c>
      <c r="J821" s="1">
        <v>45884</v>
      </c>
      <c r="K821">
        <v>4230.53</v>
      </c>
      <c r="L821" s="1">
        <v>45884</v>
      </c>
      <c r="M821">
        <v>1259.42</v>
      </c>
      <c r="N821" s="1">
        <v>45884</v>
      </c>
      <c r="O821">
        <v>1576.34</v>
      </c>
      <c r="P821" s="1">
        <v>45954</v>
      </c>
      <c r="Q821">
        <v>8271.7219999999998</v>
      </c>
      <c r="R821" s="1">
        <v>45884</v>
      </c>
      <c r="S821">
        <v>6315.93</v>
      </c>
    </row>
    <row r="822" spans="2:19" x14ac:dyDescent="0.2">
      <c r="B822" s="1">
        <v>46003</v>
      </c>
      <c r="C822">
        <v>4580.95</v>
      </c>
      <c r="D822" s="1">
        <v>45893</v>
      </c>
      <c r="E822">
        <v>24870.1</v>
      </c>
      <c r="F822" s="1">
        <v>45900</v>
      </c>
      <c r="G822">
        <v>3186.01</v>
      </c>
      <c r="H822" s="1">
        <v>45969</v>
      </c>
      <c r="I822">
        <v>27651.41</v>
      </c>
      <c r="J822" s="1">
        <v>45891</v>
      </c>
      <c r="K822">
        <v>4253.0200000000004</v>
      </c>
      <c r="L822" s="1">
        <v>45891</v>
      </c>
      <c r="M822">
        <v>1253.3900000000001</v>
      </c>
      <c r="N822" s="1">
        <v>45891</v>
      </c>
      <c r="O822">
        <v>1597.47</v>
      </c>
      <c r="P822" s="1">
        <v>45961</v>
      </c>
      <c r="Q822">
        <v>8163.875</v>
      </c>
      <c r="R822" s="1">
        <v>45891</v>
      </c>
      <c r="S822">
        <v>6281.58</v>
      </c>
    </row>
    <row r="823" spans="2:19" x14ac:dyDescent="0.2">
      <c r="B823" s="1">
        <v>46010</v>
      </c>
      <c r="C823">
        <v>4568.18</v>
      </c>
      <c r="D823" s="1">
        <v>45900</v>
      </c>
      <c r="E823">
        <v>24426.85</v>
      </c>
      <c r="F823" s="1">
        <v>45907</v>
      </c>
      <c r="G823">
        <v>3205.12</v>
      </c>
      <c r="H823" s="1">
        <v>45976</v>
      </c>
      <c r="I823">
        <v>27397.5</v>
      </c>
      <c r="J823" s="1">
        <v>45898</v>
      </c>
      <c r="K823">
        <v>4269.7</v>
      </c>
      <c r="L823" s="1">
        <v>45898</v>
      </c>
      <c r="M823">
        <v>1236.6099999999999</v>
      </c>
      <c r="N823" s="1">
        <v>45898</v>
      </c>
      <c r="O823">
        <v>1575.12</v>
      </c>
      <c r="P823" s="1">
        <v>45968</v>
      </c>
      <c r="Q823">
        <v>8394.59</v>
      </c>
      <c r="R823" s="1">
        <v>45898</v>
      </c>
      <c r="S823">
        <v>6155.57</v>
      </c>
    </row>
    <row r="824" spans="2:19" x14ac:dyDescent="0.2">
      <c r="B824" s="1">
        <v>46017</v>
      </c>
      <c r="C824">
        <v>4657.24</v>
      </c>
      <c r="D824" s="1">
        <v>45907</v>
      </c>
      <c r="E824">
        <v>24741</v>
      </c>
      <c r="F824" s="1">
        <v>45914</v>
      </c>
      <c r="G824">
        <v>3395.54</v>
      </c>
      <c r="H824" s="1">
        <v>45983</v>
      </c>
      <c r="I824">
        <v>26434.94</v>
      </c>
      <c r="J824" s="1">
        <v>45905</v>
      </c>
      <c r="K824">
        <v>4307.08</v>
      </c>
      <c r="L824" s="1">
        <v>45905</v>
      </c>
      <c r="M824">
        <v>1264.8</v>
      </c>
      <c r="N824" s="1">
        <v>45905</v>
      </c>
      <c r="O824">
        <v>1578.15</v>
      </c>
      <c r="P824" s="1">
        <v>45975</v>
      </c>
      <c r="Q824">
        <v>8370.4359999999997</v>
      </c>
      <c r="R824" s="1">
        <v>45905</v>
      </c>
      <c r="S824">
        <v>6149.13</v>
      </c>
    </row>
    <row r="825" spans="2:19" x14ac:dyDescent="0.2">
      <c r="B825" s="1">
        <v>46024</v>
      </c>
      <c r="C825">
        <v>4629.9399999999996</v>
      </c>
      <c r="D825" s="1">
        <v>45914</v>
      </c>
      <c r="E825">
        <v>25114</v>
      </c>
      <c r="F825" s="1">
        <v>45921</v>
      </c>
      <c r="G825">
        <v>3445.24</v>
      </c>
      <c r="H825" s="1">
        <v>45990</v>
      </c>
      <c r="I825">
        <v>27626.48</v>
      </c>
      <c r="J825" s="1">
        <v>45912</v>
      </c>
      <c r="K825">
        <v>4344.24</v>
      </c>
      <c r="L825" s="1">
        <v>45912</v>
      </c>
      <c r="M825">
        <v>1293.6199999999999</v>
      </c>
      <c r="N825" s="1">
        <v>45912</v>
      </c>
      <c r="O825">
        <v>1600.13</v>
      </c>
      <c r="P825" s="1">
        <v>45982</v>
      </c>
      <c r="Q825">
        <v>8414.3520000000008</v>
      </c>
      <c r="R825" s="1">
        <v>45912</v>
      </c>
      <c r="S825">
        <v>6109.21</v>
      </c>
    </row>
    <row r="826" spans="2:19" x14ac:dyDescent="0.2">
      <c r="B826" s="1">
        <v>46031</v>
      </c>
      <c r="C826">
        <v>4758.92</v>
      </c>
      <c r="D826" s="1">
        <v>45921</v>
      </c>
      <c r="E826">
        <v>25327.05</v>
      </c>
      <c r="F826" s="1">
        <v>45928</v>
      </c>
      <c r="G826">
        <v>3386.05</v>
      </c>
      <c r="H826" s="1">
        <v>45997</v>
      </c>
      <c r="I826">
        <v>27980.89</v>
      </c>
      <c r="J826" s="1">
        <v>45919</v>
      </c>
      <c r="K826">
        <v>4302.71</v>
      </c>
      <c r="L826" s="1">
        <v>45919</v>
      </c>
      <c r="M826">
        <v>1292.72</v>
      </c>
      <c r="N826" s="1">
        <v>45919</v>
      </c>
      <c r="O826">
        <v>1598.23</v>
      </c>
      <c r="P826" s="1">
        <v>45989</v>
      </c>
      <c r="Q826">
        <v>8508.7060000000001</v>
      </c>
      <c r="R826" s="1">
        <v>45919</v>
      </c>
      <c r="S826">
        <v>6264.49</v>
      </c>
    </row>
    <row r="827" spans="2:19" x14ac:dyDescent="0.2">
      <c r="B827" s="1">
        <v>46038</v>
      </c>
      <c r="C827">
        <v>4731.87</v>
      </c>
      <c r="D827" s="1">
        <v>45928</v>
      </c>
      <c r="E827">
        <v>24654.7</v>
      </c>
      <c r="F827" s="1">
        <v>45935</v>
      </c>
      <c r="G827">
        <v>3549.21</v>
      </c>
      <c r="H827" s="1">
        <v>46004</v>
      </c>
      <c r="I827">
        <v>28198.02</v>
      </c>
      <c r="J827" s="1">
        <v>45926</v>
      </c>
      <c r="K827">
        <v>4265.9799999999996</v>
      </c>
      <c r="L827" s="1">
        <v>45926</v>
      </c>
      <c r="M827">
        <v>1278.74</v>
      </c>
      <c r="N827" s="1">
        <v>45926</v>
      </c>
      <c r="O827">
        <v>1609.05</v>
      </c>
      <c r="P827" s="1">
        <v>45996</v>
      </c>
      <c r="Q827">
        <v>8632.7610000000004</v>
      </c>
      <c r="R827" s="1">
        <v>45926</v>
      </c>
      <c r="S827">
        <v>6027.12</v>
      </c>
    </row>
    <row r="828" spans="2:19" x14ac:dyDescent="0.2">
      <c r="B828" s="1">
        <v>46045</v>
      </c>
      <c r="C828">
        <v>4702.5</v>
      </c>
      <c r="D828" s="1">
        <v>45935</v>
      </c>
      <c r="E828">
        <v>24894.25</v>
      </c>
      <c r="F828" s="1">
        <v>45942</v>
      </c>
      <c r="G828">
        <v>3610.6</v>
      </c>
      <c r="H828" s="1">
        <v>46011</v>
      </c>
      <c r="I828">
        <v>27696.35</v>
      </c>
      <c r="J828" s="1">
        <v>45933</v>
      </c>
      <c r="K828">
        <v>4411.95</v>
      </c>
      <c r="L828" s="1">
        <v>45933</v>
      </c>
      <c r="M828">
        <v>1293.6099999999999</v>
      </c>
      <c r="N828" s="1">
        <v>45933</v>
      </c>
      <c r="O828">
        <v>1635.06</v>
      </c>
      <c r="P828" s="1">
        <v>46003</v>
      </c>
      <c r="Q828">
        <v>8660.4989999999998</v>
      </c>
      <c r="R828" s="1">
        <v>45933</v>
      </c>
      <c r="S828">
        <v>6108.86</v>
      </c>
    </row>
    <row r="829" spans="2:19" x14ac:dyDescent="0.2">
      <c r="B829" s="1">
        <v>46052</v>
      </c>
      <c r="C829">
        <v>4706.34</v>
      </c>
      <c r="D829" s="1">
        <v>45942</v>
      </c>
      <c r="E829">
        <v>25285.35</v>
      </c>
      <c r="F829" s="1">
        <v>45949</v>
      </c>
      <c r="G829">
        <v>3748.89</v>
      </c>
      <c r="H829" s="1">
        <v>46018</v>
      </c>
      <c r="I829">
        <v>28556.02</v>
      </c>
      <c r="J829" s="1">
        <v>45940</v>
      </c>
      <c r="K829">
        <v>4427.0600000000004</v>
      </c>
      <c r="L829" s="1">
        <v>45940</v>
      </c>
      <c r="M829">
        <v>1286.98</v>
      </c>
      <c r="N829" s="1">
        <v>45940</v>
      </c>
      <c r="O829">
        <v>1622.25</v>
      </c>
      <c r="P829" s="1">
        <v>46010</v>
      </c>
      <c r="Q829">
        <v>8609.5509999999995</v>
      </c>
      <c r="R829" s="1">
        <v>45940</v>
      </c>
      <c r="S829">
        <v>6037.79</v>
      </c>
    </row>
    <row r="830" spans="2:19" x14ac:dyDescent="0.2">
      <c r="B830" s="1">
        <v>46059</v>
      </c>
      <c r="C830">
        <v>4643.6000000000004</v>
      </c>
      <c r="D830" s="1">
        <v>45949</v>
      </c>
      <c r="E830">
        <v>25709.85</v>
      </c>
      <c r="F830" s="1">
        <v>45956</v>
      </c>
      <c r="G830">
        <v>3941.59</v>
      </c>
      <c r="H830" s="1">
        <v>46025</v>
      </c>
      <c r="I830">
        <v>29349.81</v>
      </c>
      <c r="J830" s="1">
        <v>45947</v>
      </c>
      <c r="K830">
        <v>4328.93</v>
      </c>
      <c r="L830" s="1">
        <v>45947</v>
      </c>
      <c r="M830">
        <v>1274.6099999999999</v>
      </c>
      <c r="N830" s="1">
        <v>45947</v>
      </c>
      <c r="O830">
        <v>1607.18</v>
      </c>
      <c r="P830" s="1">
        <v>46017</v>
      </c>
      <c r="Q830">
        <v>8537.9110000000001</v>
      </c>
      <c r="R830" s="1">
        <v>45947</v>
      </c>
      <c r="S830">
        <v>6089.53</v>
      </c>
    </row>
    <row r="831" spans="2:19" x14ac:dyDescent="0.2">
      <c r="B831" s="1">
        <v>46066</v>
      </c>
      <c r="C831">
        <v>4660.41</v>
      </c>
      <c r="D831" s="1">
        <v>45956</v>
      </c>
      <c r="E831">
        <v>25795.15</v>
      </c>
      <c r="F831" s="1">
        <v>45963</v>
      </c>
      <c r="G831">
        <v>4107.5</v>
      </c>
      <c r="H831" s="1">
        <v>46032</v>
      </c>
      <c r="I831">
        <v>30288.959999999999</v>
      </c>
      <c r="J831" s="1">
        <v>45954</v>
      </c>
      <c r="K831">
        <v>4422.21</v>
      </c>
      <c r="L831" s="1">
        <v>45954</v>
      </c>
      <c r="M831">
        <v>1313.91</v>
      </c>
      <c r="N831" s="1">
        <v>45954</v>
      </c>
      <c r="O831">
        <v>1613.27</v>
      </c>
      <c r="P831" s="1">
        <v>46024</v>
      </c>
      <c r="Q831">
        <v>8748.1319999999996</v>
      </c>
      <c r="R831" s="1">
        <v>45954</v>
      </c>
      <c r="S831">
        <v>5988.02</v>
      </c>
    </row>
    <row r="832" spans="2:19" x14ac:dyDescent="0.2">
      <c r="B832" s="1">
        <v>46080</v>
      </c>
      <c r="C832">
        <v>4710.6499999999996</v>
      </c>
      <c r="D832" s="1">
        <v>45963</v>
      </c>
      <c r="E832">
        <v>25722.1</v>
      </c>
      <c r="F832" s="1">
        <v>45970</v>
      </c>
      <c r="G832">
        <v>3953.76</v>
      </c>
      <c r="H832" s="1">
        <v>46039</v>
      </c>
      <c r="I832">
        <v>31408.7</v>
      </c>
      <c r="J832" s="1">
        <v>45961</v>
      </c>
      <c r="K832">
        <v>4428.62</v>
      </c>
      <c r="L832" s="1">
        <v>45961</v>
      </c>
      <c r="M832">
        <v>1309.5</v>
      </c>
      <c r="N832" s="1">
        <v>45961</v>
      </c>
      <c r="O832">
        <v>1609.15</v>
      </c>
      <c r="P832" s="1">
        <v>46031</v>
      </c>
      <c r="Q832">
        <v>8936.7540000000008</v>
      </c>
      <c r="R832" s="1">
        <v>45961</v>
      </c>
      <c r="S832">
        <v>5929.68</v>
      </c>
    </row>
    <row r="833" spans="2:19" x14ac:dyDescent="0.2">
      <c r="B833" s="1">
        <v>46087</v>
      </c>
      <c r="C833">
        <v>4660.4399999999996</v>
      </c>
      <c r="D833" s="1">
        <v>45970</v>
      </c>
      <c r="E833">
        <v>25492.3</v>
      </c>
      <c r="F833" s="1">
        <v>45977</v>
      </c>
      <c r="G833">
        <v>4011.57</v>
      </c>
      <c r="H833" s="1">
        <v>46046</v>
      </c>
      <c r="I833">
        <v>31961.51</v>
      </c>
      <c r="J833" s="1">
        <v>45968</v>
      </c>
      <c r="K833">
        <v>4492.24</v>
      </c>
      <c r="L833" s="1">
        <v>45968</v>
      </c>
      <c r="M833">
        <v>1302.9100000000001</v>
      </c>
      <c r="N833" s="1">
        <v>45968</v>
      </c>
      <c r="O833">
        <v>1619.13</v>
      </c>
      <c r="P833" s="1">
        <v>46038</v>
      </c>
      <c r="Q833">
        <v>9075.4060000000009</v>
      </c>
      <c r="R833" s="1">
        <v>45968</v>
      </c>
      <c r="S833">
        <v>5759.37</v>
      </c>
    </row>
    <row r="834" spans="2:19" x14ac:dyDescent="0.2">
      <c r="B834" s="1">
        <v>46094</v>
      </c>
      <c r="C834">
        <v>4669.1400000000003</v>
      </c>
      <c r="D834" s="1">
        <v>45977</v>
      </c>
      <c r="E834">
        <v>25910.05</v>
      </c>
      <c r="F834" s="1">
        <v>45984</v>
      </c>
      <c r="G834">
        <v>3853.26</v>
      </c>
      <c r="H834" s="1">
        <v>46053</v>
      </c>
      <c r="I834">
        <v>32063.75</v>
      </c>
      <c r="J834" s="1">
        <v>45975</v>
      </c>
      <c r="K834">
        <v>4546.07</v>
      </c>
      <c r="L834" s="1">
        <v>45975</v>
      </c>
      <c r="M834">
        <v>1269.26</v>
      </c>
      <c r="N834" s="1">
        <v>45975</v>
      </c>
      <c r="O834">
        <v>1625.67</v>
      </c>
      <c r="P834" s="1">
        <v>46045</v>
      </c>
      <c r="Q834">
        <v>8951.01</v>
      </c>
      <c r="R834" s="1">
        <v>45975</v>
      </c>
      <c r="S834">
        <v>5584.35</v>
      </c>
    </row>
    <row r="835" spans="2:19" x14ac:dyDescent="0.2">
      <c r="B835" s="1">
        <v>46101</v>
      </c>
      <c r="C835">
        <v>4567.0200000000004</v>
      </c>
      <c r="D835" s="1">
        <v>45984</v>
      </c>
      <c r="E835">
        <v>26068.15</v>
      </c>
      <c r="F835" s="1">
        <v>45991</v>
      </c>
      <c r="G835">
        <v>3926.59</v>
      </c>
      <c r="H835" s="1">
        <v>46060</v>
      </c>
      <c r="I835">
        <v>31782.92</v>
      </c>
      <c r="J835" s="1">
        <v>45982</v>
      </c>
      <c r="K835">
        <v>4469.1400000000003</v>
      </c>
      <c r="L835" s="1">
        <v>45982</v>
      </c>
      <c r="M835">
        <v>1254.4000000000001</v>
      </c>
      <c r="N835" s="1">
        <v>45982</v>
      </c>
      <c r="O835">
        <v>1617.57</v>
      </c>
      <c r="P835" s="1">
        <v>46052</v>
      </c>
      <c r="Q835">
        <v>8329.6059999999998</v>
      </c>
      <c r="R835" s="1">
        <v>45982</v>
      </c>
      <c r="S835">
        <v>5997.13</v>
      </c>
    </row>
    <row r="836" spans="2:19" x14ac:dyDescent="0.2">
      <c r="B836" s="1">
        <v>46108</v>
      </c>
      <c r="C836">
        <v>4502.57</v>
      </c>
      <c r="D836" s="1">
        <v>45991</v>
      </c>
      <c r="E836">
        <v>26202.95</v>
      </c>
      <c r="F836" s="1">
        <v>45998</v>
      </c>
      <c r="G836">
        <v>4100.05</v>
      </c>
      <c r="H836" s="1">
        <v>46067</v>
      </c>
      <c r="I836">
        <v>33605.71</v>
      </c>
      <c r="J836" s="1">
        <v>45989</v>
      </c>
      <c r="K836">
        <v>4523.96</v>
      </c>
      <c r="L836" s="1">
        <v>45989</v>
      </c>
      <c r="M836">
        <v>1256.69</v>
      </c>
      <c r="N836" s="1">
        <v>45989</v>
      </c>
      <c r="O836">
        <v>1604.47</v>
      </c>
      <c r="P836" s="1">
        <v>46059</v>
      </c>
      <c r="Q836">
        <v>7935.26</v>
      </c>
      <c r="R836" s="1">
        <v>45989</v>
      </c>
      <c r="S836">
        <v>6022.24</v>
      </c>
    </row>
    <row r="837" spans="2:19" x14ac:dyDescent="0.2">
      <c r="B837" s="1">
        <v>46115</v>
      </c>
      <c r="C837">
        <v>4440.79</v>
      </c>
      <c r="D837" s="1">
        <v>45998</v>
      </c>
      <c r="E837">
        <v>26186.45</v>
      </c>
      <c r="F837" s="1">
        <v>46005</v>
      </c>
      <c r="G837">
        <v>4167.16</v>
      </c>
      <c r="H837" s="1">
        <v>46081</v>
      </c>
      <c r="I837">
        <v>35414.49</v>
      </c>
      <c r="J837" s="1">
        <v>45996</v>
      </c>
      <c r="K837">
        <v>4531.3599999999997</v>
      </c>
      <c r="L837" s="1">
        <v>45996</v>
      </c>
      <c r="M837">
        <v>1273.77</v>
      </c>
      <c r="N837" s="1">
        <v>45996</v>
      </c>
      <c r="O837">
        <v>1616.52</v>
      </c>
      <c r="P837" s="1">
        <v>46066</v>
      </c>
      <c r="Q837">
        <v>8212.2710000000006</v>
      </c>
      <c r="R837" s="1">
        <v>45996</v>
      </c>
      <c r="S837">
        <v>5949.22</v>
      </c>
    </row>
    <row r="838" spans="2:19" x14ac:dyDescent="0.2">
      <c r="B838" s="1">
        <v>46122</v>
      </c>
      <c r="C838">
        <v>4636.5600000000004</v>
      </c>
      <c r="D838" s="1">
        <v>46005</v>
      </c>
      <c r="E838">
        <v>26046.95</v>
      </c>
      <c r="F838" s="1">
        <v>46012</v>
      </c>
      <c r="G838">
        <v>4020.55</v>
      </c>
      <c r="H838" s="1">
        <v>46088</v>
      </c>
      <c r="I838">
        <v>33599.54</v>
      </c>
      <c r="J838" s="1">
        <v>46003</v>
      </c>
      <c r="K838">
        <v>4586.45</v>
      </c>
      <c r="L838" s="1">
        <v>46003</v>
      </c>
      <c r="M838">
        <v>1254.0999999999999</v>
      </c>
      <c r="N838" s="1">
        <v>46003</v>
      </c>
      <c r="O838">
        <v>1637.81</v>
      </c>
      <c r="P838" s="1">
        <v>46073</v>
      </c>
      <c r="Q838">
        <v>8271.7669999999998</v>
      </c>
      <c r="R838" s="1">
        <v>46003</v>
      </c>
      <c r="S838">
        <v>6036.72</v>
      </c>
    </row>
    <row r="839" spans="2:19" x14ac:dyDescent="0.2">
      <c r="B839" s="1">
        <v>46129</v>
      </c>
      <c r="C839">
        <v>4728.67</v>
      </c>
      <c r="D839" s="1">
        <v>46012</v>
      </c>
      <c r="E839">
        <v>25966.400000000001</v>
      </c>
      <c r="F839" s="1">
        <v>46019</v>
      </c>
      <c r="G839">
        <v>4129.68</v>
      </c>
      <c r="H839" s="1">
        <v>46095</v>
      </c>
      <c r="I839">
        <v>33400.32</v>
      </c>
      <c r="J839" s="1">
        <v>46010</v>
      </c>
      <c r="K839">
        <v>4569.78</v>
      </c>
      <c r="L839" s="1">
        <v>46010</v>
      </c>
      <c r="M839">
        <v>1252.19</v>
      </c>
      <c r="N839" s="1">
        <v>46010</v>
      </c>
      <c r="O839">
        <v>1665.9</v>
      </c>
      <c r="P839" s="1">
        <v>46080</v>
      </c>
      <c r="Q839">
        <v>8235.4850000000006</v>
      </c>
      <c r="R839" s="1">
        <v>46010</v>
      </c>
      <c r="S839">
        <v>5920.87</v>
      </c>
    </row>
    <row r="840" spans="2:19" x14ac:dyDescent="0.2">
      <c r="B840" s="1">
        <v>46136</v>
      </c>
      <c r="C840">
        <v>4769.37</v>
      </c>
      <c r="D840" s="1">
        <v>46019</v>
      </c>
      <c r="E840">
        <v>26042.3</v>
      </c>
      <c r="F840" s="1">
        <v>46026</v>
      </c>
      <c r="G840">
        <v>4309.63</v>
      </c>
      <c r="H840" s="1">
        <v>46102</v>
      </c>
      <c r="I840">
        <v>33543.879999999997</v>
      </c>
      <c r="J840" s="1">
        <v>46017</v>
      </c>
      <c r="K840">
        <v>4636.1499999999996</v>
      </c>
      <c r="L840" s="1">
        <v>46017</v>
      </c>
      <c r="M840">
        <v>1259.25</v>
      </c>
      <c r="N840" s="1">
        <v>46017</v>
      </c>
      <c r="O840">
        <v>1677.1</v>
      </c>
      <c r="P840" s="1">
        <v>46087</v>
      </c>
      <c r="Q840">
        <v>7585.6869999999999</v>
      </c>
      <c r="R840" s="1">
        <v>46017</v>
      </c>
      <c r="S840">
        <v>6065.64</v>
      </c>
    </row>
    <row r="841" spans="2:19" x14ac:dyDescent="0.2">
      <c r="B841" s="1">
        <v>46143</v>
      </c>
      <c r="C841">
        <v>4807.3100000000004</v>
      </c>
      <c r="D841" s="1">
        <v>46026</v>
      </c>
      <c r="E841">
        <v>26328.55</v>
      </c>
      <c r="F841" s="1">
        <v>46033</v>
      </c>
      <c r="G841">
        <v>4586.32</v>
      </c>
      <c r="H841" s="1">
        <v>46109</v>
      </c>
      <c r="I841">
        <v>33112.589999999997</v>
      </c>
      <c r="J841" s="1">
        <v>46024</v>
      </c>
      <c r="K841">
        <v>4656.12</v>
      </c>
      <c r="L841" s="1">
        <v>46024</v>
      </c>
      <c r="M841">
        <v>1259.67</v>
      </c>
      <c r="N841" s="1">
        <v>46024</v>
      </c>
      <c r="O841">
        <v>1669.76</v>
      </c>
      <c r="P841" s="1">
        <v>46094</v>
      </c>
      <c r="Q841">
        <v>7137.2120000000004</v>
      </c>
      <c r="R841" s="1">
        <v>46024</v>
      </c>
      <c r="S841">
        <v>6135.06</v>
      </c>
    </row>
    <row r="842" spans="2:19" x14ac:dyDescent="0.2">
      <c r="B842" s="1">
        <v>46150</v>
      </c>
      <c r="C842">
        <v>4871.91</v>
      </c>
      <c r="D842" s="1">
        <v>46033</v>
      </c>
      <c r="E842">
        <v>25683.3</v>
      </c>
      <c r="F842" s="1">
        <v>46040</v>
      </c>
      <c r="G842">
        <v>4840.74</v>
      </c>
      <c r="H842" s="1">
        <v>46116</v>
      </c>
      <c r="I842">
        <v>32572.43</v>
      </c>
      <c r="J842" s="1">
        <v>46031</v>
      </c>
      <c r="K842">
        <v>4744.66</v>
      </c>
      <c r="L842" s="1">
        <v>46031</v>
      </c>
      <c r="M842">
        <v>1254.0899999999999</v>
      </c>
      <c r="N842" s="1">
        <v>46031</v>
      </c>
      <c r="O842">
        <v>1686.54</v>
      </c>
      <c r="P842" s="1">
        <v>46101</v>
      </c>
      <c r="Q842">
        <v>7106.8389999999999</v>
      </c>
      <c r="R842" s="1">
        <v>46031</v>
      </c>
      <c r="S842">
        <v>6348.14</v>
      </c>
    </row>
    <row r="843" spans="2:19" x14ac:dyDescent="0.2">
      <c r="B843" s="1">
        <v>46157</v>
      </c>
      <c r="C843">
        <v>4859.59</v>
      </c>
      <c r="D843" s="1">
        <v>46040</v>
      </c>
      <c r="E843">
        <v>25694.35</v>
      </c>
      <c r="F843" s="1">
        <v>46047</v>
      </c>
      <c r="G843">
        <v>4990.07</v>
      </c>
      <c r="H843" s="1">
        <v>46123</v>
      </c>
      <c r="I843">
        <v>35417.83</v>
      </c>
      <c r="J843" s="1">
        <v>46038</v>
      </c>
      <c r="K843">
        <v>4849.1000000000004</v>
      </c>
      <c r="L843" s="1">
        <v>46038</v>
      </c>
      <c r="M843">
        <v>1275.5999999999999</v>
      </c>
      <c r="N843" s="1">
        <v>46038</v>
      </c>
      <c r="O843">
        <v>1712.74</v>
      </c>
      <c r="P843" s="1">
        <v>46108</v>
      </c>
      <c r="Q843">
        <v>7097.0569999999998</v>
      </c>
      <c r="R843" s="1">
        <v>46038</v>
      </c>
      <c r="S843">
        <v>6464.67</v>
      </c>
    </row>
    <row r="844" spans="2:19" x14ac:dyDescent="0.2">
      <c r="B844" s="1">
        <v>46164</v>
      </c>
      <c r="C844">
        <v>4845.1000000000004</v>
      </c>
      <c r="D844" s="1">
        <v>46047</v>
      </c>
      <c r="E844">
        <v>25048.65</v>
      </c>
      <c r="F844" s="1">
        <v>46054</v>
      </c>
      <c r="G844">
        <v>5224.3599999999997</v>
      </c>
      <c r="H844" s="1">
        <v>46130</v>
      </c>
      <c r="I844">
        <v>36804.339999999997</v>
      </c>
      <c r="J844" s="1">
        <v>46045</v>
      </c>
      <c r="K844">
        <v>4891.45</v>
      </c>
      <c r="L844" s="1">
        <v>46045</v>
      </c>
      <c r="M844">
        <v>1314.39</v>
      </c>
      <c r="N844" s="1">
        <v>46045</v>
      </c>
      <c r="O844">
        <v>1719.99</v>
      </c>
      <c r="P844" s="1">
        <v>46115</v>
      </c>
      <c r="Q844">
        <v>7026.7820000000002</v>
      </c>
      <c r="R844" s="1">
        <v>46045</v>
      </c>
      <c r="S844">
        <v>6333.26</v>
      </c>
    </row>
    <row r="845" spans="2:19" x14ac:dyDescent="0.2">
      <c r="B845" s="1">
        <v>46171</v>
      </c>
      <c r="C845">
        <v>4892.12</v>
      </c>
      <c r="D845" s="1">
        <v>46054</v>
      </c>
      <c r="E845">
        <v>24825.45</v>
      </c>
      <c r="F845" s="1">
        <v>46061</v>
      </c>
      <c r="G845">
        <v>5089.1400000000003</v>
      </c>
      <c r="H845" s="1">
        <v>46137</v>
      </c>
      <c r="I845">
        <v>38932.400000000001</v>
      </c>
      <c r="J845" s="1">
        <v>46052</v>
      </c>
      <c r="K845">
        <v>4905.13</v>
      </c>
      <c r="L845" s="1">
        <v>46052</v>
      </c>
      <c r="M845">
        <v>1325.62</v>
      </c>
      <c r="N845" s="1">
        <v>46052</v>
      </c>
      <c r="O845">
        <v>1740.88</v>
      </c>
      <c r="P845" s="1">
        <v>46122</v>
      </c>
      <c r="Q845">
        <v>7458.4960000000001</v>
      </c>
      <c r="R845" s="1">
        <v>46052</v>
      </c>
      <c r="S845">
        <v>6328.97</v>
      </c>
    </row>
    <row r="846" spans="2:19" x14ac:dyDescent="0.2">
      <c r="B846" s="1">
        <v>46178</v>
      </c>
      <c r="C846">
        <v>4816.92</v>
      </c>
      <c r="D846" s="1">
        <v>46061</v>
      </c>
      <c r="E846">
        <v>25693.7</v>
      </c>
      <c r="F846" s="1">
        <v>46068</v>
      </c>
      <c r="G846">
        <v>5507.01</v>
      </c>
      <c r="H846" s="1">
        <v>46144</v>
      </c>
      <c r="I846">
        <v>38926.629999999997</v>
      </c>
      <c r="J846" s="1">
        <v>46059</v>
      </c>
      <c r="K846">
        <v>4934.41</v>
      </c>
      <c r="L846" s="1">
        <v>46059</v>
      </c>
      <c r="M846">
        <v>1354.01</v>
      </c>
      <c r="N846" s="1">
        <v>46059</v>
      </c>
      <c r="O846">
        <v>1732.83</v>
      </c>
      <c r="P846" s="1">
        <v>46129</v>
      </c>
      <c r="Q846">
        <v>7634.0039999999999</v>
      </c>
      <c r="R846" s="1">
        <v>46059</v>
      </c>
      <c r="S846">
        <v>6390.91</v>
      </c>
    </row>
    <row r="847" spans="2:19" x14ac:dyDescent="0.2">
      <c r="B847" s="1">
        <v>46185</v>
      </c>
      <c r="C847">
        <v>4777.32</v>
      </c>
      <c r="D847" s="1">
        <v>46068</v>
      </c>
      <c r="E847">
        <v>25471.1</v>
      </c>
      <c r="F847" s="1">
        <v>46075</v>
      </c>
      <c r="G847">
        <v>5808.53</v>
      </c>
      <c r="H847" s="1">
        <v>46151</v>
      </c>
      <c r="I847">
        <v>41603.94</v>
      </c>
      <c r="J847" s="1">
        <v>46066</v>
      </c>
      <c r="K847">
        <v>4937.78</v>
      </c>
      <c r="L847" s="1">
        <v>46066</v>
      </c>
      <c r="M847">
        <v>1430.41</v>
      </c>
      <c r="N847" s="1">
        <v>46066</v>
      </c>
      <c r="O847">
        <v>1739.54</v>
      </c>
      <c r="P847" s="1">
        <v>46136</v>
      </c>
      <c r="Q847">
        <v>7129.49</v>
      </c>
      <c r="R847" s="1">
        <v>46066</v>
      </c>
      <c r="S847">
        <v>6384.58</v>
      </c>
    </row>
    <row r="848" spans="2:19" x14ac:dyDescent="0.2">
      <c r="B848" s="1">
        <v>46192</v>
      </c>
      <c r="C848">
        <v>4941.6000000000004</v>
      </c>
      <c r="D848" s="1">
        <v>46075</v>
      </c>
      <c r="E848">
        <v>25571.25</v>
      </c>
      <c r="F848" s="1">
        <v>46082</v>
      </c>
      <c r="G848">
        <v>6244.13</v>
      </c>
      <c r="H848" s="1">
        <v>46158</v>
      </c>
      <c r="I848">
        <v>41172.36</v>
      </c>
      <c r="J848" s="1">
        <v>46073</v>
      </c>
      <c r="K848">
        <v>5017.6000000000004</v>
      </c>
      <c r="L848" s="1">
        <v>46073</v>
      </c>
      <c r="M848">
        <v>1479.71</v>
      </c>
      <c r="N848" s="1">
        <v>46073</v>
      </c>
      <c r="O848">
        <v>1752.83</v>
      </c>
      <c r="P848" s="1">
        <v>46143</v>
      </c>
      <c r="Q848">
        <v>6956.8040000000001</v>
      </c>
      <c r="R848" s="1">
        <v>46073</v>
      </c>
      <c r="S848">
        <v>6465.12</v>
      </c>
    </row>
    <row r="849" spans="2:19" x14ac:dyDescent="0.2">
      <c r="B849" s="1">
        <v>46199</v>
      </c>
      <c r="C849">
        <v>4868.22</v>
      </c>
      <c r="D849" s="1">
        <v>46082</v>
      </c>
      <c r="E849">
        <v>25178.65</v>
      </c>
      <c r="F849" s="1">
        <v>46089</v>
      </c>
      <c r="G849">
        <v>5584.87</v>
      </c>
      <c r="H849" s="1">
        <v>46165</v>
      </c>
      <c r="I849">
        <v>42267.97</v>
      </c>
      <c r="J849" s="1">
        <v>46080</v>
      </c>
      <c r="K849">
        <v>4995.07</v>
      </c>
      <c r="L849" s="1">
        <v>46080</v>
      </c>
      <c r="M849">
        <v>1528.26</v>
      </c>
      <c r="N849" s="1">
        <v>46080</v>
      </c>
      <c r="O849">
        <v>1716.61</v>
      </c>
      <c r="P849" s="1">
        <v>46150</v>
      </c>
      <c r="Q849">
        <v>6969.3959999999997</v>
      </c>
      <c r="R849" s="1">
        <v>46080</v>
      </c>
      <c r="S849">
        <v>6611.24</v>
      </c>
    </row>
    <row r="850" spans="2:19" x14ac:dyDescent="0.2">
      <c r="B850" s="1">
        <v>46206</v>
      </c>
      <c r="C850">
        <v>4842.17</v>
      </c>
      <c r="D850" s="1">
        <v>46089</v>
      </c>
      <c r="E850">
        <v>24450.45</v>
      </c>
      <c r="F850" s="1">
        <v>46096</v>
      </c>
      <c r="G850">
        <v>5487.24</v>
      </c>
      <c r="H850" s="1">
        <v>46172</v>
      </c>
      <c r="I850">
        <v>44732.94</v>
      </c>
      <c r="J850" s="1">
        <v>46087</v>
      </c>
      <c r="K850">
        <v>4848.25</v>
      </c>
      <c r="L850" s="1">
        <v>46087</v>
      </c>
      <c r="M850">
        <v>1410.37</v>
      </c>
      <c r="N850" s="1">
        <v>46087</v>
      </c>
      <c r="O850">
        <v>1718.06</v>
      </c>
      <c r="P850" s="1">
        <v>46157</v>
      </c>
      <c r="Q850">
        <v>6723.32</v>
      </c>
      <c r="R850" s="1">
        <v>46087</v>
      </c>
      <c r="S850">
        <v>6320.41</v>
      </c>
    </row>
    <row r="851" spans="2:19" x14ac:dyDescent="0.2">
      <c r="B851" s="1">
        <v>46213</v>
      </c>
      <c r="C851">
        <v>4780.79</v>
      </c>
      <c r="D851" s="1">
        <v>46096</v>
      </c>
      <c r="E851">
        <v>23151.1</v>
      </c>
      <c r="F851" s="1">
        <v>46103</v>
      </c>
      <c r="G851">
        <v>5781.2</v>
      </c>
      <c r="H851" s="1">
        <v>46179</v>
      </c>
      <c r="I851">
        <v>45070.94</v>
      </c>
      <c r="J851" s="1">
        <v>46094</v>
      </c>
      <c r="K851">
        <v>4842.2700000000004</v>
      </c>
      <c r="L851" s="1">
        <v>46094</v>
      </c>
      <c r="M851">
        <v>1409.35</v>
      </c>
      <c r="N851" s="1">
        <v>46094</v>
      </c>
      <c r="O851">
        <v>1698.85</v>
      </c>
      <c r="P851" s="1">
        <v>46164</v>
      </c>
      <c r="Q851">
        <v>6162.0450000000001</v>
      </c>
      <c r="R851" s="1">
        <v>46094</v>
      </c>
      <c r="S851">
        <v>6058.94</v>
      </c>
    </row>
    <row r="852" spans="2:19" x14ac:dyDescent="0.2">
      <c r="B852" s="1">
        <v>46220</v>
      </c>
      <c r="C852">
        <v>4529.1000000000004</v>
      </c>
      <c r="D852" s="1">
        <v>46103</v>
      </c>
      <c r="E852">
        <v>23114.5</v>
      </c>
      <c r="F852" s="1">
        <v>46110</v>
      </c>
      <c r="G852">
        <v>5438.87</v>
      </c>
      <c r="H852" s="1">
        <v>46186</v>
      </c>
      <c r="I852">
        <v>44169.04</v>
      </c>
      <c r="J852" s="1">
        <v>46101</v>
      </c>
      <c r="K852">
        <v>4948.87</v>
      </c>
      <c r="L852" s="1">
        <v>46101</v>
      </c>
      <c r="M852">
        <v>1432.99</v>
      </c>
      <c r="N852" s="1">
        <v>46101</v>
      </c>
      <c r="O852">
        <v>1720.71</v>
      </c>
      <c r="P852" s="1">
        <v>46171</v>
      </c>
      <c r="Q852">
        <v>6127.3810000000003</v>
      </c>
      <c r="R852" s="1">
        <v>46101</v>
      </c>
      <c r="S852">
        <v>6018.62</v>
      </c>
    </row>
    <row r="853" spans="2:19" x14ac:dyDescent="0.2">
      <c r="B853" s="1"/>
      <c r="D853" s="1">
        <v>46110</v>
      </c>
      <c r="E853">
        <v>22819.599999999999</v>
      </c>
      <c r="F853" s="1">
        <v>46117</v>
      </c>
      <c r="G853">
        <v>5377.3</v>
      </c>
      <c r="H853" s="1">
        <v>46193</v>
      </c>
      <c r="I853">
        <v>46465.2</v>
      </c>
      <c r="J853" s="1">
        <v>46108</v>
      </c>
      <c r="K853">
        <v>4898.18</v>
      </c>
      <c r="L853" s="1">
        <v>46108</v>
      </c>
      <c r="M853">
        <v>1447.05</v>
      </c>
      <c r="N853" s="1">
        <v>46108</v>
      </c>
      <c r="O853">
        <v>1712.65</v>
      </c>
      <c r="P853" s="1">
        <v>46178</v>
      </c>
      <c r="Q853">
        <v>5594.7650000000003</v>
      </c>
      <c r="R853" s="1">
        <v>46108</v>
      </c>
      <c r="S853">
        <v>5972.83</v>
      </c>
    </row>
    <row r="854" spans="2:19" x14ac:dyDescent="0.2">
      <c r="B854" s="1"/>
      <c r="D854" s="1">
        <v>46117</v>
      </c>
      <c r="E854">
        <v>22713.1</v>
      </c>
      <c r="F854" s="1">
        <v>46124</v>
      </c>
      <c r="G854">
        <v>5858.87</v>
      </c>
      <c r="H854" s="1">
        <v>46200</v>
      </c>
      <c r="I854">
        <v>44571.76</v>
      </c>
      <c r="J854" s="1">
        <v>46115</v>
      </c>
      <c r="K854">
        <v>4947.5</v>
      </c>
      <c r="L854" s="1">
        <v>46115</v>
      </c>
      <c r="M854">
        <v>1454</v>
      </c>
      <c r="N854" s="1">
        <v>46115</v>
      </c>
      <c r="O854">
        <v>1695.5</v>
      </c>
      <c r="P854" s="1">
        <v>46185</v>
      </c>
      <c r="Q854">
        <v>6007.6559999999999</v>
      </c>
      <c r="R854" s="1">
        <v>46115</v>
      </c>
      <c r="S854">
        <v>5998.68</v>
      </c>
    </row>
    <row r="855" spans="2:19" x14ac:dyDescent="0.2">
      <c r="B855" s="1"/>
      <c r="D855" s="1">
        <v>46124</v>
      </c>
      <c r="E855">
        <v>24050.6</v>
      </c>
      <c r="F855" s="1">
        <v>46131</v>
      </c>
      <c r="G855">
        <v>6191.92</v>
      </c>
      <c r="H855" s="1">
        <v>46207</v>
      </c>
      <c r="I855">
        <v>46780.62</v>
      </c>
      <c r="J855" s="1">
        <v>46122</v>
      </c>
      <c r="K855">
        <v>4989.41</v>
      </c>
      <c r="L855" s="1">
        <v>46122</v>
      </c>
      <c r="M855">
        <v>1506.84</v>
      </c>
      <c r="N855" s="1">
        <v>46122</v>
      </c>
      <c r="O855">
        <v>1691.31</v>
      </c>
      <c r="P855" s="1">
        <v>46192</v>
      </c>
      <c r="Q855">
        <v>6177.1390000000001</v>
      </c>
      <c r="R855" s="1">
        <v>46122</v>
      </c>
      <c r="S855">
        <v>6098.21</v>
      </c>
    </row>
    <row r="856" spans="2:19" x14ac:dyDescent="0.2">
      <c r="B856" s="1"/>
      <c r="D856" s="1">
        <v>46131</v>
      </c>
      <c r="E856">
        <v>24353.55</v>
      </c>
      <c r="F856" s="1">
        <v>46138</v>
      </c>
      <c r="G856">
        <v>6475.63</v>
      </c>
      <c r="H856" s="1">
        <v>46214</v>
      </c>
      <c r="I856">
        <v>45354.61</v>
      </c>
      <c r="J856" s="1">
        <v>46129</v>
      </c>
      <c r="K856">
        <v>4997.93</v>
      </c>
      <c r="L856" s="1">
        <v>46129</v>
      </c>
      <c r="M856">
        <v>1482.45</v>
      </c>
      <c r="N856" s="1">
        <v>46129</v>
      </c>
      <c r="O856">
        <v>1695.21</v>
      </c>
      <c r="P856" s="1">
        <v>46199</v>
      </c>
      <c r="Q856">
        <v>5896.134</v>
      </c>
      <c r="R856" s="1">
        <v>46129</v>
      </c>
      <c r="S856">
        <v>5999.13</v>
      </c>
    </row>
    <row r="857" spans="2:19" x14ac:dyDescent="0.2">
      <c r="B857" s="1"/>
      <c r="D857" s="1">
        <v>46138</v>
      </c>
      <c r="E857">
        <v>23897.95</v>
      </c>
      <c r="F857" s="1">
        <v>46145</v>
      </c>
      <c r="G857">
        <v>6598.87</v>
      </c>
      <c r="H857" s="1">
        <v>46221</v>
      </c>
      <c r="I857">
        <v>42671.27</v>
      </c>
      <c r="J857" s="1">
        <v>46136</v>
      </c>
      <c r="K857">
        <v>4922.8599999999997</v>
      </c>
      <c r="L857" s="1">
        <v>46136</v>
      </c>
      <c r="M857">
        <v>1456.1</v>
      </c>
      <c r="N857" s="1">
        <v>46136</v>
      </c>
      <c r="O857">
        <v>1720.34</v>
      </c>
      <c r="P857" s="1">
        <v>46206</v>
      </c>
      <c r="Q857">
        <v>5875.78</v>
      </c>
      <c r="R857" s="1">
        <v>46136</v>
      </c>
      <c r="S857">
        <v>5943.49</v>
      </c>
    </row>
    <row r="858" spans="2:19" x14ac:dyDescent="0.2">
      <c r="B858" s="1"/>
      <c r="D858" s="1">
        <v>46145</v>
      </c>
      <c r="E858">
        <v>23997.55</v>
      </c>
      <c r="F858" s="1">
        <v>46152</v>
      </c>
      <c r="G858">
        <v>7498</v>
      </c>
      <c r="J858" s="1">
        <v>46143</v>
      </c>
      <c r="K858">
        <v>4912.6899999999996</v>
      </c>
      <c r="L858" s="1">
        <v>46143</v>
      </c>
      <c r="M858">
        <v>1493.69</v>
      </c>
      <c r="N858" s="1">
        <v>46143</v>
      </c>
      <c r="O858">
        <v>1722.02</v>
      </c>
      <c r="P858" s="1">
        <v>46213</v>
      </c>
      <c r="Q858">
        <v>5924.36</v>
      </c>
      <c r="R858" s="1">
        <v>46143</v>
      </c>
      <c r="S858">
        <v>5833.64</v>
      </c>
    </row>
    <row r="859" spans="2:19" x14ac:dyDescent="0.2">
      <c r="B859" s="1"/>
      <c r="D859" s="1">
        <v>46152</v>
      </c>
      <c r="E859">
        <v>24176.15</v>
      </c>
      <c r="F859" s="1">
        <v>46159</v>
      </c>
      <c r="G859">
        <v>7493.18</v>
      </c>
      <c r="J859" s="1">
        <v>46150</v>
      </c>
      <c r="K859">
        <v>4921.8999999999996</v>
      </c>
      <c r="L859" s="1">
        <v>46150</v>
      </c>
      <c r="M859">
        <v>1500.36</v>
      </c>
      <c r="N859" s="1">
        <v>46150</v>
      </c>
      <c r="O859">
        <v>1748.06</v>
      </c>
      <c r="P859" s="1">
        <v>46220</v>
      </c>
      <c r="Q859">
        <v>6175.5349999999999</v>
      </c>
      <c r="R859" s="1">
        <v>46150</v>
      </c>
      <c r="S859">
        <v>5960.97</v>
      </c>
    </row>
    <row r="860" spans="2:19" x14ac:dyDescent="0.2">
      <c r="B860" s="1"/>
      <c r="D860" s="1">
        <v>46159</v>
      </c>
      <c r="E860">
        <v>23643.5</v>
      </c>
      <c r="F860" s="1">
        <v>46166</v>
      </c>
      <c r="G860">
        <v>7847.71</v>
      </c>
      <c r="J860" s="1">
        <v>46157</v>
      </c>
      <c r="K860">
        <v>4989.08</v>
      </c>
      <c r="L860" s="1">
        <v>46157</v>
      </c>
      <c r="M860">
        <v>1517.95</v>
      </c>
      <c r="N860" s="1">
        <v>46157</v>
      </c>
      <c r="O860">
        <v>1740.22</v>
      </c>
      <c r="R860" s="1">
        <v>46157</v>
      </c>
      <c r="S860">
        <v>5976.77</v>
      </c>
    </row>
    <row r="861" spans="2:19" x14ac:dyDescent="0.2">
      <c r="B861" s="1"/>
      <c r="D861" s="1">
        <v>46166</v>
      </c>
      <c r="E861">
        <v>23719.3</v>
      </c>
      <c r="F861" s="1">
        <v>46173</v>
      </c>
      <c r="G861">
        <v>8476.15</v>
      </c>
      <c r="J861" s="1">
        <v>46164</v>
      </c>
      <c r="K861">
        <v>5068.1499999999996</v>
      </c>
      <c r="L861" s="1">
        <v>46164</v>
      </c>
      <c r="M861">
        <v>1538.67</v>
      </c>
      <c r="N861" s="1">
        <v>46164</v>
      </c>
      <c r="O861">
        <v>1712.67</v>
      </c>
      <c r="R861" s="1">
        <v>46164</v>
      </c>
      <c r="S861">
        <v>5961.4</v>
      </c>
    </row>
    <row r="862" spans="2:19" x14ac:dyDescent="0.2">
      <c r="B862" s="1"/>
      <c r="D862" s="1">
        <v>46173</v>
      </c>
      <c r="E862">
        <v>23547.75</v>
      </c>
      <c r="F862" s="1">
        <v>46180</v>
      </c>
      <c r="G862">
        <v>8160.59</v>
      </c>
      <c r="J862" s="1">
        <v>46171</v>
      </c>
      <c r="K862">
        <v>5037.8599999999997</v>
      </c>
      <c r="L862" s="1">
        <v>46171</v>
      </c>
      <c r="M862">
        <v>1568.37</v>
      </c>
      <c r="N862" s="1">
        <v>46171</v>
      </c>
      <c r="O862">
        <v>1683.07</v>
      </c>
      <c r="R862" s="1">
        <v>46171</v>
      </c>
      <c r="S862">
        <v>5768.76</v>
      </c>
    </row>
    <row r="863" spans="2:19" x14ac:dyDescent="0.2">
      <c r="B863" s="1"/>
      <c r="D863" s="1">
        <v>46180</v>
      </c>
      <c r="E863">
        <v>23366.7</v>
      </c>
      <c r="F863" s="1">
        <v>46187</v>
      </c>
      <c r="G863">
        <v>8123.62</v>
      </c>
      <c r="J863" s="1">
        <v>46178</v>
      </c>
      <c r="K863">
        <v>5049.96</v>
      </c>
      <c r="L863" s="1">
        <v>46178</v>
      </c>
      <c r="M863">
        <v>1582.6</v>
      </c>
      <c r="N863" s="1">
        <v>46178</v>
      </c>
      <c r="O863">
        <v>1693.43</v>
      </c>
      <c r="R863" s="1">
        <v>46178</v>
      </c>
      <c r="S863">
        <v>5938.38</v>
      </c>
    </row>
    <row r="864" spans="2:19" x14ac:dyDescent="0.2">
      <c r="B864" s="1"/>
      <c r="D864" s="1">
        <v>46187</v>
      </c>
      <c r="E864">
        <v>23622.9</v>
      </c>
      <c r="F864" s="1">
        <v>46194</v>
      </c>
      <c r="G864">
        <v>9052.42</v>
      </c>
      <c r="J864" s="1">
        <v>46185</v>
      </c>
      <c r="K864">
        <v>5025.8</v>
      </c>
      <c r="L864" s="1">
        <v>46185</v>
      </c>
      <c r="M864">
        <v>1592.41</v>
      </c>
      <c r="N864" s="1">
        <v>46185</v>
      </c>
      <c r="O864">
        <v>1683.63</v>
      </c>
      <c r="R864" s="1">
        <v>46185</v>
      </c>
      <c r="S864">
        <v>5910.06</v>
      </c>
    </row>
    <row r="865" spans="2:19" x14ac:dyDescent="0.2">
      <c r="B865" s="1"/>
      <c r="D865" s="1">
        <v>46194</v>
      </c>
      <c r="E865">
        <v>24013.1</v>
      </c>
      <c r="F865" s="1">
        <v>46201</v>
      </c>
      <c r="G865">
        <v>8411.2099999999991</v>
      </c>
      <c r="J865" s="1">
        <v>46192</v>
      </c>
      <c r="K865">
        <v>5192.7</v>
      </c>
      <c r="L865" s="1">
        <v>46192</v>
      </c>
      <c r="M865">
        <v>1572.5</v>
      </c>
      <c r="N865" s="1">
        <v>46192</v>
      </c>
      <c r="O865">
        <v>1712.03</v>
      </c>
      <c r="R865" s="1">
        <v>46192</v>
      </c>
      <c r="S865">
        <v>6135.35</v>
      </c>
    </row>
    <row r="866" spans="2:19" x14ac:dyDescent="0.2">
      <c r="B866" s="1"/>
      <c r="D866" s="1">
        <v>46201</v>
      </c>
      <c r="E866">
        <v>24056</v>
      </c>
      <c r="F866" s="1">
        <v>46208</v>
      </c>
      <c r="G866">
        <v>8088.34</v>
      </c>
      <c r="J866" s="1">
        <v>46199</v>
      </c>
      <c r="K866">
        <v>5191.7299999999996</v>
      </c>
      <c r="L866" s="1">
        <v>46199</v>
      </c>
      <c r="M866">
        <v>1542.34</v>
      </c>
      <c r="N866" s="1">
        <v>46199</v>
      </c>
      <c r="O866">
        <v>1667.74</v>
      </c>
      <c r="R866" s="1">
        <v>46199</v>
      </c>
      <c r="S866">
        <v>6072.24</v>
      </c>
    </row>
    <row r="867" spans="2:19" x14ac:dyDescent="0.2">
      <c r="B867" s="1"/>
      <c r="D867" s="1">
        <v>46208</v>
      </c>
      <c r="E867">
        <v>24270.85</v>
      </c>
      <c r="F867" s="1">
        <v>46215</v>
      </c>
      <c r="G867">
        <v>7475.94</v>
      </c>
      <c r="J867" s="1">
        <v>46206</v>
      </c>
      <c r="K867">
        <v>5244.29</v>
      </c>
      <c r="L867" s="1">
        <v>46206</v>
      </c>
      <c r="M867">
        <v>1611.28</v>
      </c>
      <c r="N867" s="1">
        <v>46206</v>
      </c>
      <c r="O867">
        <v>1679.05</v>
      </c>
      <c r="R867" s="1">
        <v>46206</v>
      </c>
      <c r="S867">
        <v>6188.03</v>
      </c>
    </row>
    <row r="868" spans="2:19" x14ac:dyDescent="0.2">
      <c r="B868" s="1"/>
      <c r="D868" s="1">
        <v>46215</v>
      </c>
      <c r="E868">
        <v>24206.9</v>
      </c>
      <c r="F868" s="1">
        <v>46222</v>
      </c>
      <c r="G868">
        <v>6820.6</v>
      </c>
      <c r="J868" s="1">
        <v>46213</v>
      </c>
      <c r="K868">
        <v>5469.29</v>
      </c>
      <c r="L868" s="1">
        <v>46213</v>
      </c>
      <c r="M868">
        <v>1621.55</v>
      </c>
      <c r="N868" s="1">
        <v>46213</v>
      </c>
      <c r="O868">
        <v>1691.49</v>
      </c>
      <c r="R868" s="1">
        <v>46213</v>
      </c>
      <c r="S868">
        <v>6286.7</v>
      </c>
    </row>
    <row r="869" spans="2:19" x14ac:dyDescent="0.2">
      <c r="B869" s="1"/>
      <c r="D869" s="1">
        <v>46222</v>
      </c>
      <c r="E869">
        <v>24334.3</v>
      </c>
      <c r="J869" s="1">
        <v>46220</v>
      </c>
      <c r="K869">
        <v>5509.43</v>
      </c>
      <c r="L869" s="1">
        <v>46220</v>
      </c>
      <c r="M869">
        <v>1639.04</v>
      </c>
      <c r="N869" s="1">
        <v>46220</v>
      </c>
      <c r="O869">
        <v>1731.45</v>
      </c>
      <c r="R869" s="1">
        <v>46220</v>
      </c>
      <c r="S869">
        <v>6404.11</v>
      </c>
    </row>
    <row r="870" spans="2:19" x14ac:dyDescent="0.2">
      <c r="B870" s="1"/>
    </row>
    <row r="871" spans="2:19" x14ac:dyDescent="0.2">
      <c r="B871" s="1"/>
    </row>
    <row r="872" spans="2:19" x14ac:dyDescent="0.2">
      <c r="B872" s="1"/>
    </row>
    <row r="873" spans="2:19" x14ac:dyDescent="0.2">
      <c r="B873" s="1"/>
    </row>
    <row r="874" spans="2:19" x14ac:dyDescent="0.2">
      <c r="B874" s="1"/>
    </row>
    <row r="875" spans="2:19" x14ac:dyDescent="0.2">
      <c r="B875" s="1"/>
    </row>
    <row r="876" spans="2:19" x14ac:dyDescent="0.2">
      <c r="B876" s="1"/>
    </row>
    <row r="877" spans="2:19" x14ac:dyDescent="0.2">
      <c r="B877" s="1"/>
    </row>
    <row r="878" spans="2:19" x14ac:dyDescent="0.2">
      <c r="B878" s="1"/>
    </row>
    <row r="879" spans="2:19" x14ac:dyDescent="0.2">
      <c r="B879" s="1"/>
    </row>
    <row r="880" spans="2:19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E387-40A7-4D09-A170-0E26A49CB856}">
  <dimension ref="B2:K204"/>
  <sheetViews>
    <sheetView showGridLines="0" zoomScale="145" zoomScaleNormal="145" workbookViewId="0"/>
  </sheetViews>
  <sheetFormatPr defaultRowHeight="11.25" x14ac:dyDescent="0.2"/>
  <cols>
    <col min="2" max="2" width="10.5" bestFit="1" customWidth="1"/>
    <col min="3" max="3" width="14" bestFit="1" customWidth="1"/>
    <col min="4" max="6" width="14" customWidth="1"/>
    <col min="7" max="11" width="14" bestFit="1" customWidth="1"/>
  </cols>
  <sheetData>
    <row r="2" spans="2:11" x14ac:dyDescent="0.2">
      <c r="B2" t="s">
        <v>77</v>
      </c>
      <c r="C2" s="3">
        <v>40179</v>
      </c>
      <c r="D2" s="3"/>
      <c r="E2" s="3"/>
      <c r="F2" s="3"/>
    </row>
    <row r="3" spans="2:11" x14ac:dyDescent="0.2">
      <c r="B3" t="s">
        <v>78</v>
      </c>
      <c r="C3" s="3">
        <f ca="1">TODAY()</f>
        <v>46222</v>
      </c>
      <c r="D3" s="3"/>
      <c r="E3" s="3"/>
      <c r="F3" s="3"/>
    </row>
    <row r="5" spans="2:11" x14ac:dyDescent="0.2">
      <c r="C5" s="2" t="s">
        <v>211</v>
      </c>
      <c r="D5" s="2" t="s">
        <v>213</v>
      </c>
      <c r="E5" s="2" t="s">
        <v>214</v>
      </c>
      <c r="F5" s="2" t="s">
        <v>215</v>
      </c>
      <c r="G5" s="2" t="s">
        <v>216</v>
      </c>
      <c r="H5" s="2" t="s">
        <v>217</v>
      </c>
      <c r="I5" s="2" t="s">
        <v>218</v>
      </c>
      <c r="J5" s="2" t="s">
        <v>219</v>
      </c>
      <c r="K5" s="2" t="s">
        <v>220</v>
      </c>
    </row>
    <row r="6" spans="2:11" x14ac:dyDescent="0.2">
      <c r="C6" s="2" t="s">
        <v>212</v>
      </c>
      <c r="D6" s="2" t="s">
        <v>221</v>
      </c>
      <c r="E6" s="2" t="s">
        <v>222</v>
      </c>
      <c r="F6" s="2" t="s">
        <v>223</v>
      </c>
      <c r="G6" s="2" t="s">
        <v>224</v>
      </c>
      <c r="H6" s="2" t="s">
        <v>225</v>
      </c>
      <c r="I6" s="2" t="s">
        <v>226</v>
      </c>
      <c r="J6" s="2" t="s">
        <v>227</v>
      </c>
      <c r="K6" s="2" t="s">
        <v>228</v>
      </c>
    </row>
    <row r="7" spans="2:11" x14ac:dyDescent="0.2">
      <c r="B7" s="1">
        <f ca="1">_xll.BDH(C6,"px_last",C2,C3,"per=M","cols=2;rows=198")</f>
        <v>40209</v>
      </c>
      <c r="C7" s="2">
        <v>43.4</v>
      </c>
      <c r="D7" s="2">
        <f ca="1">_xll.BDH(D6,"px_last",$C$2,$C$3,"per=M","Fill=P","dates=h","cols=1;rows=197")</f>
        <v>17.600000000000001</v>
      </c>
      <c r="E7" s="2">
        <f ca="1">_xll.BDH(E6,"px_last",$C$2,$C$3,"per=M","Fill=P","dates=h","cols=1;rows=198")</f>
        <v>-96.8</v>
      </c>
      <c r="F7" s="2">
        <f ca="1">_xll.BDH(F6,"px_last",$C$2,$C$3,"per=M","Fill=P","dates=h","cols=1;rows=197")</f>
        <v>-4.5999999999999996</v>
      </c>
      <c r="G7" s="2">
        <f ca="1">_xll.BDH(G6,"px_last",$C$2,$C$3,"per=M","Fill=P","dates=h","cols=1;rows=198")</f>
        <v>173.1</v>
      </c>
      <c r="H7" s="2">
        <f ca="1">_xll.BDH(H6,"px_last",$C$2,$C$3,"per=M","Fill=P","dates=h","cols=1;rows=197")</f>
        <v>21.1</v>
      </c>
      <c r="I7" s="2">
        <f ca="1">_xll.BDH(I6,"px_last",$C$2,$C$3,"per=M","Fill=P","dates=h","cols=1;rows=197")</f>
        <v>35.4</v>
      </c>
      <c r="J7" s="2">
        <f ca="1">_xll.BDH(J6,"px_last",$C$2,$C$3,"per=M","Fill=P","dates=h","cols=1;rows=198")</f>
        <v>25.6</v>
      </c>
      <c r="K7" s="2">
        <f ca="1">_xll.BDH(K6,"px_last",$C$2,$C$3,"per=M","Fill=P","dates=h","cols=1;rows=198")</f>
        <v>27.1</v>
      </c>
    </row>
    <row r="8" spans="2:11" x14ac:dyDescent="0.2">
      <c r="B8" s="1">
        <v>40237</v>
      </c>
      <c r="C8" s="2">
        <v>42.6</v>
      </c>
      <c r="D8" s="2">
        <v>14.3</v>
      </c>
      <c r="E8" s="2">
        <v>-104</v>
      </c>
      <c r="F8" s="2">
        <v>-4.4000000000000004</v>
      </c>
      <c r="G8" s="2">
        <v>175.9</v>
      </c>
      <c r="H8" s="2">
        <v>21.6</v>
      </c>
      <c r="I8" s="2">
        <v>35.799999999999997</v>
      </c>
      <c r="J8" s="2">
        <v>26.3</v>
      </c>
      <c r="K8" s="2">
        <v>26.1</v>
      </c>
    </row>
    <row r="9" spans="2:11" x14ac:dyDescent="0.2">
      <c r="B9" s="1">
        <v>40268</v>
      </c>
      <c r="C9" s="2">
        <v>40.4</v>
      </c>
      <c r="D9" s="2">
        <v>12.9</v>
      </c>
      <c r="E9" s="2">
        <v>-109.6</v>
      </c>
      <c r="F9" s="2">
        <v>-4.4000000000000004</v>
      </c>
      <c r="G9" s="2">
        <v>150.1</v>
      </c>
      <c r="H9" s="2">
        <v>21.3</v>
      </c>
      <c r="I9" s="2">
        <v>36.9</v>
      </c>
      <c r="J9" s="2">
        <v>26.9</v>
      </c>
      <c r="K9" s="2">
        <v>24</v>
      </c>
    </row>
    <row r="10" spans="2:11" x14ac:dyDescent="0.2">
      <c r="B10" s="1">
        <v>40298</v>
      </c>
      <c r="C10" s="2">
        <v>38.700000000000003</v>
      </c>
      <c r="D10" s="2">
        <v>11.7</v>
      </c>
      <c r="E10" s="2">
        <v>-116.3</v>
      </c>
      <c r="F10" s="2">
        <v>-5.0999999999999996</v>
      </c>
      <c r="G10" s="2">
        <v>138.69999999999999</v>
      </c>
      <c r="H10" s="2">
        <v>20.399999999999999</v>
      </c>
      <c r="I10" s="2">
        <v>37.700000000000003</v>
      </c>
      <c r="J10" s="2">
        <v>27.4</v>
      </c>
      <c r="K10" s="2">
        <v>24.1</v>
      </c>
    </row>
    <row r="11" spans="2:11" x14ac:dyDescent="0.2">
      <c r="B11" s="1">
        <v>40329</v>
      </c>
      <c r="C11" s="2">
        <v>38.299999999999997</v>
      </c>
      <c r="D11" s="2">
        <v>11.4</v>
      </c>
      <c r="E11" s="2">
        <v>-121.1</v>
      </c>
      <c r="F11" s="2">
        <v>-5.2</v>
      </c>
      <c r="G11" s="2">
        <v>144.80000000000001</v>
      </c>
      <c r="H11" s="2">
        <v>21.4</v>
      </c>
      <c r="I11" s="2">
        <v>37.4</v>
      </c>
      <c r="J11" s="2">
        <v>29.6</v>
      </c>
      <c r="K11" s="2">
        <v>24</v>
      </c>
    </row>
    <row r="12" spans="2:11" x14ac:dyDescent="0.2">
      <c r="B12" s="1">
        <v>40359</v>
      </c>
      <c r="C12" s="2">
        <v>38.6</v>
      </c>
      <c r="D12" s="2">
        <v>12.7</v>
      </c>
      <c r="E12" s="2">
        <v>-119.6</v>
      </c>
      <c r="F12" s="2">
        <v>-4.0999999999999996</v>
      </c>
      <c r="G12" s="2">
        <v>156.6</v>
      </c>
      <c r="H12" s="2">
        <v>20.6</v>
      </c>
      <c r="I12" s="2">
        <v>36.5</v>
      </c>
      <c r="J12" s="2">
        <v>30.3</v>
      </c>
      <c r="K12" s="2">
        <v>23.8</v>
      </c>
    </row>
    <row r="13" spans="2:11" x14ac:dyDescent="0.2">
      <c r="B13" s="1">
        <v>40390</v>
      </c>
      <c r="C13" s="2">
        <v>39.4</v>
      </c>
      <c r="D13" s="2">
        <v>10.9</v>
      </c>
      <c r="E13" s="2">
        <v>-124.9</v>
      </c>
      <c r="F13" s="2">
        <v>-3.6</v>
      </c>
      <c r="G13" s="2">
        <v>174.7</v>
      </c>
      <c r="H13" s="2">
        <v>19.399999999999999</v>
      </c>
      <c r="I13" s="2">
        <v>36.4</v>
      </c>
      <c r="J13" s="2">
        <v>29.8</v>
      </c>
      <c r="K13" s="2">
        <v>23.9</v>
      </c>
    </row>
    <row r="14" spans="2:11" x14ac:dyDescent="0.2">
      <c r="B14" s="1">
        <v>40421</v>
      </c>
      <c r="C14" s="2">
        <v>39</v>
      </c>
      <c r="D14" s="2">
        <v>9.3000000000000007</v>
      </c>
      <c r="E14" s="2">
        <v>-125.4</v>
      </c>
      <c r="F14" s="2">
        <v>-3.2</v>
      </c>
      <c r="G14" s="2">
        <v>179</v>
      </c>
      <c r="H14" s="2">
        <v>20.100000000000001</v>
      </c>
      <c r="I14" s="2">
        <v>36.1</v>
      </c>
      <c r="J14" s="2">
        <v>32</v>
      </c>
      <c r="K14" s="2">
        <v>24.3</v>
      </c>
    </row>
    <row r="15" spans="2:11" x14ac:dyDescent="0.2">
      <c r="B15" s="1">
        <v>40451</v>
      </c>
      <c r="C15" s="2">
        <v>39.299999999999997</v>
      </c>
      <c r="D15" s="2">
        <v>10.3</v>
      </c>
      <c r="E15" s="2">
        <v>-129</v>
      </c>
      <c r="F15" s="2">
        <v>-2.4</v>
      </c>
      <c r="G15" s="2">
        <v>182.9</v>
      </c>
      <c r="H15" s="2">
        <v>21.3</v>
      </c>
      <c r="I15" s="2">
        <v>35.5</v>
      </c>
      <c r="J15" s="2">
        <v>35.1</v>
      </c>
      <c r="K15" s="2">
        <v>23.5</v>
      </c>
    </row>
    <row r="16" spans="2:11" x14ac:dyDescent="0.2">
      <c r="B16" s="1">
        <v>40482</v>
      </c>
      <c r="C16" s="2">
        <v>42</v>
      </c>
      <c r="D16" s="2">
        <v>10.5</v>
      </c>
      <c r="E16" s="2">
        <v>-131.30000000000001</v>
      </c>
      <c r="F16" s="2">
        <v>-2.4</v>
      </c>
      <c r="G16" s="2">
        <v>186.1</v>
      </c>
      <c r="H16" s="2">
        <v>20.8</v>
      </c>
      <c r="I16" s="2">
        <v>34.200000000000003</v>
      </c>
      <c r="J16" s="2">
        <v>38.1</v>
      </c>
      <c r="K16" s="2">
        <v>23.3</v>
      </c>
    </row>
    <row r="17" spans="2:11" x14ac:dyDescent="0.2">
      <c r="B17" s="1">
        <v>40512</v>
      </c>
      <c r="C17" s="2">
        <v>40.200000000000003</v>
      </c>
      <c r="D17" s="2">
        <v>9.6999999999999993</v>
      </c>
      <c r="E17" s="2">
        <v>-127.4</v>
      </c>
      <c r="F17" s="2">
        <v>-3.3</v>
      </c>
      <c r="G17" s="2">
        <v>189.9</v>
      </c>
      <c r="H17" s="2">
        <v>21.5</v>
      </c>
      <c r="I17" s="2">
        <v>34.4</v>
      </c>
      <c r="J17" s="2">
        <v>38.1</v>
      </c>
      <c r="K17" s="2">
        <v>21.7</v>
      </c>
    </row>
    <row r="18" spans="2:11" x14ac:dyDescent="0.2">
      <c r="B18" s="1">
        <v>40543</v>
      </c>
      <c r="C18" s="2">
        <v>41.2</v>
      </c>
      <c r="D18" s="2">
        <v>10.4</v>
      </c>
      <c r="E18" s="2">
        <v>-123.8</v>
      </c>
      <c r="F18" s="2">
        <v>-3.4</v>
      </c>
      <c r="G18" s="2">
        <v>184.5</v>
      </c>
      <c r="H18" s="2">
        <v>22.1</v>
      </c>
      <c r="I18" s="2">
        <v>34</v>
      </c>
      <c r="J18" s="2">
        <v>40.200000000000003</v>
      </c>
      <c r="K18" s="2">
        <v>21.6</v>
      </c>
    </row>
    <row r="19" spans="2:11" x14ac:dyDescent="0.2">
      <c r="B19" s="1">
        <v>40574</v>
      </c>
      <c r="C19" s="2">
        <v>44.5</v>
      </c>
      <c r="D19" s="2">
        <v>8.6</v>
      </c>
      <c r="E19" s="2">
        <v>-124.8</v>
      </c>
      <c r="F19" s="2">
        <v>-4</v>
      </c>
      <c r="G19" s="2">
        <v>176.8</v>
      </c>
      <c r="H19" s="2">
        <v>22.1</v>
      </c>
      <c r="I19" s="2">
        <v>33.4</v>
      </c>
      <c r="J19" s="2">
        <v>42.8</v>
      </c>
      <c r="K19" s="2">
        <v>20.8</v>
      </c>
    </row>
    <row r="20" spans="2:11" x14ac:dyDescent="0.2">
      <c r="B20" s="1">
        <v>40602</v>
      </c>
      <c r="C20" s="2">
        <v>44.5</v>
      </c>
      <c r="D20" s="2">
        <v>9.6999999999999993</v>
      </c>
      <c r="E20" s="2">
        <v>-124.1</v>
      </c>
      <c r="F20" s="2">
        <v>-4.5999999999999996</v>
      </c>
      <c r="G20" s="2">
        <v>161.9</v>
      </c>
      <c r="H20" s="2">
        <v>23.1</v>
      </c>
      <c r="I20" s="2">
        <v>33.4</v>
      </c>
      <c r="J20" s="2">
        <v>45.1</v>
      </c>
      <c r="K20" s="2">
        <v>20.6</v>
      </c>
    </row>
    <row r="21" spans="2:11" x14ac:dyDescent="0.2">
      <c r="B21" s="1">
        <v>40633</v>
      </c>
      <c r="C21" s="2">
        <v>45.3</v>
      </c>
      <c r="D21" s="2">
        <v>10.4</v>
      </c>
      <c r="E21" s="2">
        <v>-118.6</v>
      </c>
      <c r="F21" s="2">
        <v>-5.4</v>
      </c>
      <c r="G21" s="2">
        <v>169.3</v>
      </c>
      <c r="H21" s="2">
        <v>23.1</v>
      </c>
      <c r="I21" s="2">
        <v>32.799999999999997</v>
      </c>
      <c r="J21" s="2">
        <v>44.7</v>
      </c>
      <c r="K21" s="2">
        <v>20.8</v>
      </c>
    </row>
    <row r="22" spans="2:11" x14ac:dyDescent="0.2">
      <c r="B22" s="1">
        <v>40663</v>
      </c>
      <c r="C22" s="2">
        <v>45.9</v>
      </c>
      <c r="D22" s="2">
        <v>9.9</v>
      </c>
      <c r="E22" s="2">
        <v>-118.2</v>
      </c>
      <c r="F22" s="2">
        <v>-5.7</v>
      </c>
      <c r="G22" s="2">
        <v>179</v>
      </c>
      <c r="H22" s="2">
        <v>24</v>
      </c>
      <c r="I22" s="2">
        <v>33.6</v>
      </c>
      <c r="J22" s="2">
        <v>45.3</v>
      </c>
      <c r="K22" s="2">
        <v>21.4</v>
      </c>
    </row>
    <row r="23" spans="2:11" x14ac:dyDescent="0.2">
      <c r="B23" s="1">
        <v>40694</v>
      </c>
      <c r="C23" s="2">
        <v>43.9</v>
      </c>
      <c r="D23" s="2">
        <v>7.6</v>
      </c>
      <c r="E23" s="2">
        <v>-124.5</v>
      </c>
      <c r="F23" s="2">
        <v>-5.9</v>
      </c>
      <c r="G23" s="2">
        <v>172.5</v>
      </c>
      <c r="H23" s="2">
        <v>24.8</v>
      </c>
      <c r="I23" s="2">
        <v>33.9</v>
      </c>
      <c r="J23" s="2">
        <v>43.8</v>
      </c>
      <c r="K23" s="2">
        <v>19.5</v>
      </c>
    </row>
    <row r="24" spans="2:11" x14ac:dyDescent="0.2">
      <c r="B24" s="1">
        <v>40724</v>
      </c>
      <c r="C24" s="2">
        <v>39</v>
      </c>
      <c r="D24" s="2">
        <v>5.8</v>
      </c>
      <c r="E24" s="2">
        <v>-130.9</v>
      </c>
      <c r="F24" s="2">
        <v>-6.6</v>
      </c>
      <c r="G24" s="2">
        <v>174.8</v>
      </c>
      <c r="H24" s="2">
        <v>27.6</v>
      </c>
      <c r="I24" s="2">
        <v>34.700000000000003</v>
      </c>
      <c r="J24" s="2">
        <v>45.2</v>
      </c>
      <c r="K24" s="2">
        <v>19.3</v>
      </c>
    </row>
    <row r="25" spans="2:11" x14ac:dyDescent="0.2">
      <c r="B25" s="1">
        <v>40755</v>
      </c>
      <c r="C25" s="2">
        <v>38.6</v>
      </c>
      <c r="D25" s="2">
        <v>8.6</v>
      </c>
      <c r="E25" s="2">
        <v>-132.9</v>
      </c>
      <c r="F25" s="2">
        <v>-7</v>
      </c>
      <c r="G25" s="2">
        <v>177.5</v>
      </c>
      <c r="H25" s="2">
        <v>28.9</v>
      </c>
      <c r="I25" s="2">
        <v>35.700000000000003</v>
      </c>
      <c r="J25" s="2">
        <v>47.7</v>
      </c>
      <c r="K25" s="2">
        <v>20.399999999999999</v>
      </c>
    </row>
    <row r="26" spans="2:11" x14ac:dyDescent="0.2">
      <c r="B26" s="1">
        <v>40786</v>
      </c>
      <c r="C26" s="2">
        <v>37.799999999999997</v>
      </c>
      <c r="D26" s="2">
        <v>6.6</v>
      </c>
      <c r="E26" s="2">
        <v>-138.69999999999999</v>
      </c>
      <c r="F26" s="2">
        <v>-8.1999999999999993</v>
      </c>
      <c r="G26" s="2">
        <v>175.3</v>
      </c>
      <c r="H26" s="2">
        <v>30.9</v>
      </c>
      <c r="I26" s="2">
        <v>36.700000000000003</v>
      </c>
      <c r="J26" s="2">
        <v>45.1</v>
      </c>
      <c r="K26" s="2">
        <v>20.8</v>
      </c>
    </row>
    <row r="27" spans="2:11" x14ac:dyDescent="0.2">
      <c r="B27" s="1">
        <v>40816</v>
      </c>
      <c r="C27" s="2">
        <v>34.700000000000003</v>
      </c>
      <c r="D27" s="2">
        <v>3.1</v>
      </c>
      <c r="E27" s="2">
        <v>-141.4</v>
      </c>
      <c r="F27" s="2">
        <v>-10.1</v>
      </c>
      <c r="G27" s="2">
        <v>172.9</v>
      </c>
      <c r="H27" s="2">
        <v>30.8</v>
      </c>
      <c r="I27" s="2">
        <v>37.6</v>
      </c>
      <c r="J27" s="2">
        <v>45.8</v>
      </c>
      <c r="K27" s="2">
        <v>20.9</v>
      </c>
    </row>
    <row r="28" spans="2:11" x14ac:dyDescent="0.2">
      <c r="B28" s="1">
        <v>40847</v>
      </c>
      <c r="C28" s="2">
        <v>32.200000000000003</v>
      </c>
      <c r="D28" s="2">
        <v>-0.1</v>
      </c>
      <c r="E28" s="2">
        <v>-145.5</v>
      </c>
      <c r="F28" s="2">
        <v>-10.9</v>
      </c>
      <c r="G28" s="2">
        <v>162.80000000000001</v>
      </c>
      <c r="H28" s="2">
        <v>29.9</v>
      </c>
      <c r="I28" s="2">
        <v>39.700000000000003</v>
      </c>
      <c r="J28" s="2">
        <v>44.4</v>
      </c>
      <c r="K28" s="2">
        <v>21.3</v>
      </c>
    </row>
    <row r="29" spans="2:11" x14ac:dyDescent="0.2">
      <c r="B29" s="1">
        <v>40877</v>
      </c>
      <c r="C29" s="2">
        <v>32.6</v>
      </c>
      <c r="D29" s="2">
        <v>-1.7</v>
      </c>
      <c r="E29" s="2">
        <v>-155.1</v>
      </c>
      <c r="F29" s="2">
        <v>-11.7</v>
      </c>
      <c r="G29" s="2">
        <v>154.4</v>
      </c>
      <c r="H29" s="2">
        <v>29.1</v>
      </c>
      <c r="I29" s="2">
        <v>39.799999999999997</v>
      </c>
      <c r="J29" s="2">
        <v>42.4</v>
      </c>
      <c r="K29" s="2">
        <v>24</v>
      </c>
    </row>
    <row r="30" spans="2:11" x14ac:dyDescent="0.2">
      <c r="B30" s="1">
        <v>40908</v>
      </c>
      <c r="C30" s="2">
        <v>30.8</v>
      </c>
      <c r="D30" s="2">
        <v>-6.2</v>
      </c>
      <c r="E30" s="2">
        <v>-161.6</v>
      </c>
      <c r="F30" s="2">
        <v>-12.2</v>
      </c>
      <c r="G30" s="2">
        <v>157.9</v>
      </c>
      <c r="H30" s="2">
        <v>26.1</v>
      </c>
      <c r="I30" s="2">
        <v>39.299999999999997</v>
      </c>
      <c r="J30" s="2">
        <v>43.6</v>
      </c>
      <c r="K30" s="2">
        <v>24.9</v>
      </c>
    </row>
    <row r="31" spans="2:11" x14ac:dyDescent="0.2">
      <c r="B31" s="1">
        <v>40939</v>
      </c>
      <c r="C31" s="2">
        <v>26</v>
      </c>
      <c r="D31" s="2">
        <v>-5.9</v>
      </c>
      <c r="E31" s="2">
        <v>-168.5</v>
      </c>
      <c r="F31" s="2">
        <v>-11.9</v>
      </c>
      <c r="G31" s="2">
        <v>178.5</v>
      </c>
      <c r="H31" s="2">
        <v>25</v>
      </c>
      <c r="I31" s="2">
        <v>38.9</v>
      </c>
      <c r="J31" s="2">
        <v>40.1</v>
      </c>
      <c r="K31" s="2">
        <v>23.6</v>
      </c>
    </row>
    <row r="32" spans="2:11" x14ac:dyDescent="0.2">
      <c r="B32" s="1">
        <v>40968</v>
      </c>
      <c r="C32" s="2">
        <v>25.1</v>
      </c>
      <c r="D32" s="2">
        <v>-6.6</v>
      </c>
      <c r="E32" s="2">
        <v>-173.7</v>
      </c>
      <c r="F32" s="2">
        <v>-11.5</v>
      </c>
      <c r="G32" s="2">
        <v>153.80000000000001</v>
      </c>
      <c r="H32" s="2">
        <v>23.2</v>
      </c>
      <c r="I32" s="2">
        <v>39</v>
      </c>
      <c r="J32" s="2">
        <v>40.700000000000003</v>
      </c>
      <c r="K32" s="2">
        <v>25.7</v>
      </c>
    </row>
    <row r="33" spans="2:11" x14ac:dyDescent="0.2">
      <c r="B33" s="1">
        <v>40999</v>
      </c>
      <c r="C33" s="2">
        <v>24.9</v>
      </c>
      <c r="D33" s="2">
        <v>-13.1</v>
      </c>
      <c r="E33" s="2">
        <v>-183.4</v>
      </c>
      <c r="F33" s="2">
        <v>-11.4</v>
      </c>
      <c r="G33" s="2">
        <v>158.80000000000001</v>
      </c>
      <c r="H33" s="2">
        <v>22.2</v>
      </c>
      <c r="I33" s="2">
        <v>38.700000000000003</v>
      </c>
      <c r="J33" s="2">
        <v>39.700000000000003</v>
      </c>
      <c r="K33" s="2">
        <v>26.4</v>
      </c>
    </row>
    <row r="34" spans="2:11" x14ac:dyDescent="0.2">
      <c r="B34" s="1">
        <v>41029</v>
      </c>
      <c r="C34" s="2">
        <v>22.7</v>
      </c>
      <c r="D34" s="2">
        <v>-15.2</v>
      </c>
      <c r="E34" s="2">
        <v>-184.3</v>
      </c>
      <c r="F34" s="2">
        <v>-10.3</v>
      </c>
      <c r="G34" s="2">
        <v>166</v>
      </c>
      <c r="H34" s="2">
        <v>19.8</v>
      </c>
      <c r="I34" s="2">
        <v>37.4</v>
      </c>
      <c r="J34" s="2">
        <v>40.4</v>
      </c>
      <c r="K34" s="2">
        <v>24.3</v>
      </c>
    </row>
    <row r="35" spans="2:11" x14ac:dyDescent="0.2">
      <c r="B35" s="1">
        <v>41060</v>
      </c>
      <c r="C35" s="2">
        <v>23.1</v>
      </c>
      <c r="D35" s="2">
        <v>-17</v>
      </c>
      <c r="E35" s="2">
        <v>-182.5</v>
      </c>
      <c r="F35" s="2">
        <v>-10</v>
      </c>
      <c r="G35" s="2">
        <v>171.1</v>
      </c>
      <c r="H35" s="2">
        <v>16.100000000000001</v>
      </c>
      <c r="I35" s="2">
        <v>36.1</v>
      </c>
      <c r="J35" s="2">
        <v>39.4</v>
      </c>
      <c r="K35" s="2">
        <v>25.4</v>
      </c>
    </row>
    <row r="36" spans="2:11" x14ac:dyDescent="0.2">
      <c r="B36" s="1">
        <v>41090</v>
      </c>
      <c r="C36" s="2">
        <v>26.3</v>
      </c>
      <c r="D36" s="2">
        <v>-18.100000000000001</v>
      </c>
      <c r="E36" s="2">
        <v>-179.5</v>
      </c>
      <c r="F36" s="2">
        <v>-10.4</v>
      </c>
      <c r="G36" s="2">
        <v>180.4</v>
      </c>
      <c r="H36" s="2">
        <v>11.5</v>
      </c>
      <c r="I36" s="2">
        <v>36.4</v>
      </c>
      <c r="J36" s="2">
        <v>37</v>
      </c>
      <c r="K36" s="2">
        <v>26.7</v>
      </c>
    </row>
    <row r="37" spans="2:11" x14ac:dyDescent="0.2">
      <c r="B37" s="1">
        <v>41121</v>
      </c>
      <c r="C37" s="2">
        <v>24.4</v>
      </c>
      <c r="D37" s="2">
        <v>-21.6</v>
      </c>
      <c r="E37" s="2">
        <v>-182.2</v>
      </c>
      <c r="F37" s="2">
        <v>-10.199999999999999</v>
      </c>
      <c r="G37" s="2">
        <v>174.3</v>
      </c>
      <c r="H37" s="2">
        <v>10.1</v>
      </c>
      <c r="I37" s="2">
        <v>34.4</v>
      </c>
      <c r="J37" s="2">
        <v>35.4</v>
      </c>
      <c r="K37" s="2">
        <v>24.1</v>
      </c>
    </row>
    <row r="38" spans="2:11" x14ac:dyDescent="0.2">
      <c r="B38" s="1">
        <v>41152</v>
      </c>
      <c r="C38" s="2">
        <v>25.9</v>
      </c>
      <c r="D38" s="2">
        <v>-21.3</v>
      </c>
      <c r="E38" s="2">
        <v>-181.2</v>
      </c>
      <c r="F38" s="2">
        <v>-10.7</v>
      </c>
      <c r="G38" s="2">
        <v>182.9</v>
      </c>
      <c r="H38" s="2">
        <v>6.7</v>
      </c>
      <c r="I38" s="2">
        <v>33</v>
      </c>
      <c r="J38" s="2">
        <v>35.6</v>
      </c>
      <c r="K38" s="2">
        <v>24.8</v>
      </c>
    </row>
    <row r="39" spans="2:11" x14ac:dyDescent="0.2">
      <c r="B39" s="1">
        <v>41182</v>
      </c>
      <c r="C39" s="2">
        <v>27.5</v>
      </c>
      <c r="D39" s="2">
        <v>-20</v>
      </c>
      <c r="E39" s="2">
        <v>-185.1</v>
      </c>
      <c r="F39" s="2">
        <v>-10</v>
      </c>
      <c r="G39" s="2">
        <v>195.8</v>
      </c>
      <c r="H39" s="2">
        <v>4.9000000000000004</v>
      </c>
      <c r="I39" s="2">
        <v>32</v>
      </c>
      <c r="J39" s="2">
        <v>33.6</v>
      </c>
      <c r="K39" s="2">
        <v>27.1</v>
      </c>
    </row>
    <row r="40" spans="2:11" x14ac:dyDescent="0.2">
      <c r="B40" s="1">
        <v>41213</v>
      </c>
      <c r="C40" s="2">
        <v>27.3</v>
      </c>
      <c r="D40" s="2">
        <v>-21.7</v>
      </c>
      <c r="E40" s="2">
        <v>-187.8</v>
      </c>
      <c r="F40" s="2">
        <v>-10</v>
      </c>
      <c r="G40" s="2">
        <v>210.9</v>
      </c>
      <c r="H40" s="2">
        <v>1.6</v>
      </c>
      <c r="I40" s="2">
        <v>30.9</v>
      </c>
      <c r="J40" s="2">
        <v>32.5</v>
      </c>
      <c r="K40" s="2">
        <v>26.8</v>
      </c>
    </row>
    <row r="41" spans="2:11" x14ac:dyDescent="0.2">
      <c r="B41" s="1">
        <v>41243</v>
      </c>
      <c r="C41" s="2">
        <v>28.7</v>
      </c>
      <c r="D41" s="2">
        <v>-20.9</v>
      </c>
      <c r="E41" s="2">
        <v>-189.2</v>
      </c>
      <c r="F41" s="2">
        <v>-9.9</v>
      </c>
      <c r="G41" s="2">
        <v>215.9</v>
      </c>
      <c r="H41" s="2">
        <v>-0.9</v>
      </c>
      <c r="I41" s="2">
        <v>30.7</v>
      </c>
      <c r="J41" s="2">
        <v>33.5</v>
      </c>
      <c r="K41" s="2">
        <v>27</v>
      </c>
    </row>
    <row r="42" spans="2:11" x14ac:dyDescent="0.2">
      <c r="B42" s="1">
        <v>41274</v>
      </c>
      <c r="C42" s="2">
        <v>28.3</v>
      </c>
      <c r="D42" s="2">
        <v>-20</v>
      </c>
      <c r="E42" s="2">
        <v>-192.1</v>
      </c>
      <c r="F42" s="2">
        <v>-10</v>
      </c>
      <c r="G42" s="2">
        <v>230.7</v>
      </c>
      <c r="H42" s="2">
        <v>-1.7</v>
      </c>
      <c r="I42" s="2">
        <v>30.8</v>
      </c>
      <c r="J42" s="2">
        <v>29.8</v>
      </c>
      <c r="K42" s="2">
        <v>28.8</v>
      </c>
    </row>
    <row r="43" spans="2:11" x14ac:dyDescent="0.2">
      <c r="B43" s="1">
        <v>41305</v>
      </c>
      <c r="C43" s="2">
        <v>31</v>
      </c>
      <c r="D43" s="2">
        <v>-24.8</v>
      </c>
      <c r="E43" s="2">
        <v>-193.5</v>
      </c>
      <c r="F43" s="2">
        <v>-9.3000000000000007</v>
      </c>
      <c r="G43" s="2">
        <v>231.8</v>
      </c>
      <c r="H43" s="2">
        <v>-2.8</v>
      </c>
      <c r="I43" s="2">
        <v>29</v>
      </c>
      <c r="J43" s="2">
        <v>29.7</v>
      </c>
      <c r="K43" s="2">
        <v>28.9</v>
      </c>
    </row>
    <row r="44" spans="2:11" x14ac:dyDescent="0.2">
      <c r="B44" s="1">
        <v>41333</v>
      </c>
      <c r="C44" s="2">
        <v>31.6</v>
      </c>
      <c r="D44" s="2">
        <v>-27.3</v>
      </c>
      <c r="E44" s="2">
        <v>-192.7</v>
      </c>
      <c r="F44" s="2">
        <v>-9.1999999999999993</v>
      </c>
      <c r="G44" s="2">
        <v>278.7</v>
      </c>
      <c r="H44" s="2">
        <v>-3.9</v>
      </c>
      <c r="I44" s="2">
        <v>28.2</v>
      </c>
      <c r="J44" s="2">
        <v>27.2</v>
      </c>
      <c r="K44" s="2">
        <v>26.8</v>
      </c>
    </row>
    <row r="45" spans="2:11" x14ac:dyDescent="0.2">
      <c r="B45" s="1">
        <v>41364</v>
      </c>
      <c r="C45" s="2">
        <v>32.700000000000003</v>
      </c>
      <c r="D45" s="2">
        <v>-23.2</v>
      </c>
      <c r="E45" s="2">
        <v>-189.6</v>
      </c>
      <c r="F45" s="2">
        <v>-8.4</v>
      </c>
      <c r="G45" s="2">
        <v>272.60000000000002</v>
      </c>
      <c r="H45" s="2">
        <v>-4.7</v>
      </c>
      <c r="I45" s="2">
        <v>26.3</v>
      </c>
      <c r="J45" s="2">
        <v>28.6</v>
      </c>
      <c r="K45" s="2">
        <v>27.7</v>
      </c>
    </row>
    <row r="46" spans="2:11" x14ac:dyDescent="0.2">
      <c r="B46" s="1">
        <v>41394</v>
      </c>
      <c r="C46" s="2">
        <v>33.1</v>
      </c>
      <c r="D46" s="2">
        <v>-24.5</v>
      </c>
      <c r="E46" s="2">
        <v>-192.6</v>
      </c>
      <c r="F46" s="2">
        <v>-8.9</v>
      </c>
      <c r="G46" s="2">
        <v>272.39999999999998</v>
      </c>
      <c r="H46" s="2">
        <v>-5.6</v>
      </c>
      <c r="I46" s="2">
        <v>24.2</v>
      </c>
      <c r="J46" s="2">
        <v>27.5</v>
      </c>
      <c r="K46" s="2">
        <v>29.1</v>
      </c>
    </row>
    <row r="47" spans="2:11" x14ac:dyDescent="0.2">
      <c r="B47" s="1">
        <v>41425</v>
      </c>
      <c r="C47" s="2">
        <v>36.6</v>
      </c>
      <c r="D47" s="2">
        <v>-25</v>
      </c>
      <c r="E47" s="2">
        <v>-194.7</v>
      </c>
      <c r="F47" s="2">
        <v>-8.6</v>
      </c>
      <c r="G47" s="2">
        <v>274.89999999999998</v>
      </c>
      <c r="H47" s="2">
        <v>-5.9</v>
      </c>
      <c r="I47" s="2">
        <v>23.7</v>
      </c>
      <c r="J47" s="2">
        <v>29.1</v>
      </c>
      <c r="K47" s="2">
        <v>31.2</v>
      </c>
    </row>
    <row r="48" spans="2:11" x14ac:dyDescent="0.2">
      <c r="B48" s="1">
        <v>41455</v>
      </c>
      <c r="C48" s="2">
        <v>37.4</v>
      </c>
      <c r="D48" s="2">
        <v>-26.2</v>
      </c>
      <c r="E48" s="2">
        <v>-194.7</v>
      </c>
      <c r="F48" s="2">
        <v>-8.1999999999999993</v>
      </c>
      <c r="G48" s="2">
        <v>270.5</v>
      </c>
      <c r="H48" s="2">
        <v>-5.5</v>
      </c>
      <c r="I48" s="2">
        <v>22.2</v>
      </c>
      <c r="J48" s="2">
        <v>31</v>
      </c>
      <c r="K48" s="2">
        <v>31.8</v>
      </c>
    </row>
    <row r="49" spans="2:11" x14ac:dyDescent="0.2">
      <c r="B49" s="1">
        <v>41486</v>
      </c>
      <c r="C49" s="2">
        <v>37.1</v>
      </c>
      <c r="D49" s="2">
        <v>-26</v>
      </c>
      <c r="E49" s="2">
        <v>-189.8</v>
      </c>
      <c r="F49" s="2">
        <v>-8.6</v>
      </c>
      <c r="G49" s="2">
        <v>263</v>
      </c>
      <c r="H49" s="2">
        <v>-7.6</v>
      </c>
      <c r="I49" s="2">
        <v>21.9</v>
      </c>
      <c r="J49" s="2">
        <v>30.3</v>
      </c>
      <c r="K49" s="2">
        <v>34.200000000000003</v>
      </c>
    </row>
    <row r="50" spans="2:11" x14ac:dyDescent="0.2">
      <c r="B50" s="1">
        <v>41517</v>
      </c>
      <c r="C50" s="2">
        <v>39.9</v>
      </c>
      <c r="D50" s="2">
        <v>-25</v>
      </c>
      <c r="E50" s="2">
        <v>-186.3</v>
      </c>
      <c r="F50" s="2">
        <v>-7.8</v>
      </c>
      <c r="G50" s="2">
        <v>264.7</v>
      </c>
      <c r="H50" s="2">
        <v>-7.7</v>
      </c>
      <c r="I50" s="2">
        <v>21.8</v>
      </c>
      <c r="J50" s="2">
        <v>30.4</v>
      </c>
      <c r="K50" s="2">
        <v>35.4</v>
      </c>
    </row>
    <row r="51" spans="2:11" x14ac:dyDescent="0.2">
      <c r="B51" s="1">
        <v>41547</v>
      </c>
      <c r="C51" s="2">
        <v>40.700000000000003</v>
      </c>
      <c r="D51" s="2">
        <v>-25.4</v>
      </c>
      <c r="E51" s="2">
        <v>-175.2</v>
      </c>
      <c r="F51" s="2">
        <v>-7.9</v>
      </c>
      <c r="G51" s="2">
        <v>252</v>
      </c>
      <c r="H51" s="2">
        <v>-9.1</v>
      </c>
      <c r="I51" s="2">
        <v>22.4</v>
      </c>
      <c r="J51" s="2">
        <v>30</v>
      </c>
      <c r="K51" s="2">
        <v>33.6</v>
      </c>
    </row>
    <row r="52" spans="2:11" x14ac:dyDescent="0.2">
      <c r="B52" s="1">
        <v>41578</v>
      </c>
      <c r="C52" s="2">
        <v>41.8</v>
      </c>
      <c r="D52" s="2">
        <v>-24.3</v>
      </c>
      <c r="E52" s="2">
        <v>-165.6</v>
      </c>
      <c r="F52" s="2">
        <v>-6.9</v>
      </c>
      <c r="G52" s="2">
        <v>251</v>
      </c>
      <c r="H52" s="2">
        <v>-7.2</v>
      </c>
      <c r="I52" s="2">
        <v>21.8</v>
      </c>
      <c r="J52" s="2">
        <v>29.6</v>
      </c>
      <c r="K52" s="2">
        <v>34.5</v>
      </c>
    </row>
    <row r="53" spans="2:11" x14ac:dyDescent="0.2">
      <c r="B53" s="1">
        <v>41608</v>
      </c>
      <c r="C53" s="2">
        <v>42.2</v>
      </c>
      <c r="D53" s="2">
        <v>-24.2</v>
      </c>
      <c r="E53" s="2">
        <v>-158</v>
      </c>
      <c r="F53" s="2">
        <v>-6.6</v>
      </c>
      <c r="G53" s="2">
        <v>265.10000000000002</v>
      </c>
      <c r="H53" s="2">
        <v>-5.8</v>
      </c>
      <c r="I53" s="2">
        <v>22</v>
      </c>
      <c r="J53" s="2">
        <v>30.9</v>
      </c>
      <c r="K53" s="2">
        <v>35.6</v>
      </c>
    </row>
    <row r="54" spans="2:11" x14ac:dyDescent="0.2">
      <c r="B54" s="1">
        <v>41639</v>
      </c>
      <c r="C54" s="2">
        <v>44</v>
      </c>
      <c r="D54" s="2">
        <v>-21.9</v>
      </c>
      <c r="E54" s="2">
        <v>-150.6</v>
      </c>
      <c r="F54" s="2">
        <v>-5.7</v>
      </c>
      <c r="G54" s="2">
        <v>259</v>
      </c>
      <c r="H54" s="2">
        <v>-4.0999999999999996</v>
      </c>
      <c r="I54" s="2">
        <v>22.3</v>
      </c>
      <c r="J54" s="2">
        <v>31.9</v>
      </c>
      <c r="K54" s="2">
        <v>33.5</v>
      </c>
    </row>
    <row r="55" spans="2:11" x14ac:dyDescent="0.2">
      <c r="B55" s="1">
        <v>41670</v>
      </c>
      <c r="C55" s="2">
        <v>44.5</v>
      </c>
      <c r="D55" s="2">
        <v>-18.600000000000001</v>
      </c>
      <c r="E55" s="2">
        <v>-141.1</v>
      </c>
      <c r="F55" s="2">
        <v>-7.1</v>
      </c>
      <c r="G55" s="2">
        <v>262.89999999999998</v>
      </c>
      <c r="H55" s="2">
        <v>-4.4000000000000004</v>
      </c>
      <c r="I55" s="2">
        <v>23.1</v>
      </c>
      <c r="J55" s="2">
        <v>33.700000000000003</v>
      </c>
      <c r="K55" s="2">
        <v>36.1</v>
      </c>
    </row>
    <row r="56" spans="2:11" x14ac:dyDescent="0.2">
      <c r="B56" s="1">
        <v>41698</v>
      </c>
      <c r="C56" s="2">
        <v>43.5</v>
      </c>
      <c r="D56" s="2">
        <v>-14.8</v>
      </c>
      <c r="E56" s="2">
        <v>-135.19999999999999</v>
      </c>
      <c r="F56" s="2">
        <v>-6.8</v>
      </c>
      <c r="G56" s="2">
        <v>225.5</v>
      </c>
      <c r="H56" s="2">
        <v>-3.3</v>
      </c>
      <c r="I56" s="2">
        <v>23.6</v>
      </c>
      <c r="J56" s="2">
        <v>35.1</v>
      </c>
      <c r="K56" s="2">
        <v>36.799999999999997</v>
      </c>
    </row>
    <row r="57" spans="2:11" x14ac:dyDescent="0.2">
      <c r="B57" s="1">
        <v>41729</v>
      </c>
      <c r="C57" s="2">
        <v>43.6</v>
      </c>
      <c r="D57" s="2">
        <v>-12.6</v>
      </c>
      <c r="E57" s="2">
        <v>-135.80000000000001</v>
      </c>
      <c r="F57" s="2">
        <v>-6.7</v>
      </c>
      <c r="G57" s="2">
        <v>234.4</v>
      </c>
      <c r="H57" s="2">
        <v>-2.8</v>
      </c>
      <c r="I57" s="2">
        <v>25</v>
      </c>
      <c r="J57" s="2">
        <v>32.9</v>
      </c>
      <c r="K57" s="2">
        <v>35.6</v>
      </c>
    </row>
    <row r="58" spans="2:11" x14ac:dyDescent="0.2">
      <c r="B58" s="1">
        <v>41759</v>
      </c>
      <c r="C58" s="2">
        <v>45.5</v>
      </c>
      <c r="D58" s="2">
        <v>-9.6</v>
      </c>
      <c r="E58" s="2">
        <v>-128.5</v>
      </c>
      <c r="F58" s="2">
        <v>-6.9</v>
      </c>
      <c r="G58" s="2">
        <v>234.7</v>
      </c>
      <c r="H58" s="2">
        <v>-3</v>
      </c>
      <c r="I58" s="2">
        <v>27.3</v>
      </c>
      <c r="J58" s="2">
        <v>32.6</v>
      </c>
      <c r="K58" s="2">
        <v>36</v>
      </c>
    </row>
    <row r="59" spans="2:11" x14ac:dyDescent="0.2">
      <c r="B59" s="1">
        <v>41790</v>
      </c>
      <c r="C59" s="2">
        <v>44.6</v>
      </c>
      <c r="D59" s="2">
        <v>-7.8</v>
      </c>
      <c r="E59" s="2">
        <v>-120.5</v>
      </c>
      <c r="F59" s="2">
        <v>-5.9</v>
      </c>
      <c r="G59" s="2">
        <v>250.3</v>
      </c>
      <c r="H59" s="2">
        <v>-2.5</v>
      </c>
      <c r="I59" s="2">
        <v>28.1</v>
      </c>
      <c r="J59" s="2">
        <v>31.1</v>
      </c>
      <c r="K59" s="2">
        <v>36.799999999999997</v>
      </c>
    </row>
    <row r="60" spans="2:11" x14ac:dyDescent="0.2">
      <c r="B60" s="1">
        <v>41820</v>
      </c>
      <c r="C60" s="2">
        <v>43.9</v>
      </c>
      <c r="D60" s="2">
        <v>-4.2</v>
      </c>
      <c r="E60" s="2">
        <v>-121.6</v>
      </c>
      <c r="F60" s="2">
        <v>-4.9000000000000004</v>
      </c>
      <c r="G60" s="2">
        <v>254.9</v>
      </c>
      <c r="H60" s="2">
        <v>-1.9</v>
      </c>
      <c r="I60" s="2">
        <v>28</v>
      </c>
      <c r="J60" s="2">
        <v>32.1</v>
      </c>
      <c r="K60" s="2">
        <v>35.4</v>
      </c>
    </row>
    <row r="61" spans="2:11" x14ac:dyDescent="0.2">
      <c r="B61" s="1">
        <v>41851</v>
      </c>
      <c r="C61" s="2">
        <v>43.8</v>
      </c>
      <c r="D61" s="2">
        <v>-3.8</v>
      </c>
      <c r="E61" s="2">
        <v>-123.4</v>
      </c>
      <c r="F61" s="2">
        <v>-4.4000000000000004</v>
      </c>
      <c r="G61" s="2">
        <v>284.5</v>
      </c>
      <c r="H61" s="2">
        <v>0.5</v>
      </c>
      <c r="I61" s="2">
        <v>28.3</v>
      </c>
      <c r="J61" s="2">
        <v>32.200000000000003</v>
      </c>
      <c r="K61" s="2">
        <v>34.9</v>
      </c>
    </row>
    <row r="62" spans="2:11" x14ac:dyDescent="0.2">
      <c r="B62" s="1">
        <v>41882</v>
      </c>
      <c r="C62" s="2">
        <v>42.4</v>
      </c>
      <c r="D62" s="2">
        <v>-2.4</v>
      </c>
      <c r="E62" s="2">
        <v>-123.4</v>
      </c>
      <c r="F62" s="2">
        <v>-4.0999999999999996</v>
      </c>
      <c r="G62" s="2">
        <v>306.2</v>
      </c>
      <c r="H62" s="2">
        <v>0.1</v>
      </c>
      <c r="I62" s="2">
        <v>27.3</v>
      </c>
      <c r="J62" s="2">
        <v>34.799999999999997</v>
      </c>
      <c r="K62" s="2">
        <v>34.5</v>
      </c>
    </row>
    <row r="63" spans="2:11" x14ac:dyDescent="0.2">
      <c r="B63" s="1">
        <v>41912</v>
      </c>
      <c r="C63" s="2">
        <v>42.1</v>
      </c>
      <c r="D63" s="2">
        <v>-4.5</v>
      </c>
      <c r="E63" s="2">
        <v>-131.80000000000001</v>
      </c>
      <c r="F63" s="2">
        <v>-3.4</v>
      </c>
      <c r="G63" s="2">
        <v>322.7</v>
      </c>
      <c r="H63" s="2">
        <v>0.7</v>
      </c>
      <c r="I63" s="2">
        <v>27.5</v>
      </c>
      <c r="J63" s="2">
        <v>35.700000000000003</v>
      </c>
      <c r="K63" s="2">
        <v>35.700000000000003</v>
      </c>
    </row>
    <row r="64" spans="2:11" x14ac:dyDescent="0.2">
      <c r="B64" s="1">
        <v>41943</v>
      </c>
      <c r="C64" s="2">
        <v>44.8</v>
      </c>
      <c r="D64" s="2">
        <v>-2.7</v>
      </c>
      <c r="E64" s="2">
        <v>-134.69999999999999</v>
      </c>
      <c r="F64" s="2">
        <v>-4</v>
      </c>
      <c r="G64" s="2">
        <v>337.4</v>
      </c>
      <c r="H64" s="2">
        <v>0.6</v>
      </c>
      <c r="I64" s="2">
        <v>25.3</v>
      </c>
      <c r="J64" s="2">
        <v>36.299999999999997</v>
      </c>
      <c r="K64" s="2">
        <v>36.1</v>
      </c>
    </row>
    <row r="65" spans="2:11" x14ac:dyDescent="0.2">
      <c r="B65" s="1">
        <v>41973</v>
      </c>
      <c r="C65" s="2">
        <v>45.2</v>
      </c>
      <c r="D65" s="2">
        <v>-2.2000000000000002</v>
      </c>
      <c r="E65" s="2">
        <v>-141.4</v>
      </c>
      <c r="F65" s="2">
        <v>-3.1</v>
      </c>
      <c r="G65" s="2">
        <v>358.4</v>
      </c>
      <c r="H65" s="2">
        <v>-0.7</v>
      </c>
      <c r="I65" s="2">
        <v>25.6</v>
      </c>
      <c r="J65" s="2">
        <v>37.6</v>
      </c>
      <c r="K65" s="2">
        <v>35.9</v>
      </c>
    </row>
    <row r="66" spans="2:11" x14ac:dyDescent="0.2">
      <c r="B66" s="1">
        <v>42004</v>
      </c>
      <c r="C66" s="2">
        <v>47.2</v>
      </c>
      <c r="D66" s="2">
        <v>-0.3</v>
      </c>
      <c r="E66" s="2">
        <v>-140.4</v>
      </c>
      <c r="F66" s="2">
        <v>-3.3</v>
      </c>
      <c r="G66" s="2">
        <v>383.1</v>
      </c>
      <c r="H66" s="2">
        <v>-2.2000000000000002</v>
      </c>
      <c r="I66" s="2">
        <v>25.3</v>
      </c>
      <c r="J66" s="2">
        <v>37.5</v>
      </c>
      <c r="K66" s="2">
        <v>38.299999999999997</v>
      </c>
    </row>
    <row r="67" spans="2:11" x14ac:dyDescent="0.2">
      <c r="B67" s="1">
        <v>42035</v>
      </c>
      <c r="C67" s="2">
        <v>52.2</v>
      </c>
      <c r="D67" s="2">
        <v>1.9</v>
      </c>
      <c r="E67" s="2">
        <v>-138.80000000000001</v>
      </c>
      <c r="F67" s="2">
        <v>-3</v>
      </c>
      <c r="G67" s="2">
        <v>410.4</v>
      </c>
      <c r="H67" s="2">
        <v>-1.1000000000000001</v>
      </c>
      <c r="I67" s="2">
        <v>25.9</v>
      </c>
      <c r="J67" s="2">
        <v>40</v>
      </c>
      <c r="K67" s="2">
        <v>39.799999999999997</v>
      </c>
    </row>
    <row r="68" spans="2:11" x14ac:dyDescent="0.2">
      <c r="B68" s="1">
        <v>42063</v>
      </c>
      <c r="C68" s="2">
        <v>58.8</v>
      </c>
      <c r="D68" s="2">
        <v>0.5</v>
      </c>
      <c r="E68" s="2">
        <v>-137.30000000000001</v>
      </c>
      <c r="F68" s="2">
        <v>-4</v>
      </c>
      <c r="G68" s="2">
        <v>493.4</v>
      </c>
      <c r="H68" s="2">
        <v>-1.3</v>
      </c>
      <c r="I68" s="2">
        <v>24</v>
      </c>
      <c r="J68" s="2">
        <v>40.700000000000003</v>
      </c>
      <c r="K68" s="2">
        <v>42.9</v>
      </c>
    </row>
    <row r="69" spans="2:11" x14ac:dyDescent="0.2">
      <c r="B69" s="1">
        <v>42094</v>
      </c>
      <c r="C69" s="2">
        <v>63.6</v>
      </c>
      <c r="D69" s="2">
        <v>0.7</v>
      </c>
      <c r="E69" s="2">
        <v>-137.69999999999999</v>
      </c>
      <c r="F69" s="2">
        <v>-4</v>
      </c>
      <c r="G69" s="2">
        <v>487.9</v>
      </c>
      <c r="H69" s="2">
        <v>-0.9</v>
      </c>
      <c r="I69" s="2">
        <v>23.2</v>
      </c>
      <c r="J69" s="2">
        <v>44.9</v>
      </c>
      <c r="K69" s="2">
        <v>44.9</v>
      </c>
    </row>
    <row r="70" spans="2:11" x14ac:dyDescent="0.2">
      <c r="B70" s="1">
        <v>42124</v>
      </c>
      <c r="C70" s="2">
        <v>67.599999999999994</v>
      </c>
      <c r="D70" s="2">
        <v>1.7</v>
      </c>
      <c r="E70" s="2">
        <v>-139.30000000000001</v>
      </c>
      <c r="F70" s="2">
        <v>-3.8</v>
      </c>
      <c r="G70" s="2">
        <v>502.5</v>
      </c>
      <c r="H70" s="2">
        <v>1.5</v>
      </c>
      <c r="I70" s="2">
        <v>22.4</v>
      </c>
      <c r="J70" s="2">
        <v>46</v>
      </c>
      <c r="K70" s="2">
        <v>47</v>
      </c>
    </row>
    <row r="71" spans="2:11" x14ac:dyDescent="0.2">
      <c r="B71" s="1">
        <v>42155</v>
      </c>
      <c r="C71" s="2">
        <v>68.900000000000006</v>
      </c>
      <c r="D71" s="2">
        <v>4.8</v>
      </c>
      <c r="E71" s="2">
        <v>-138.6</v>
      </c>
      <c r="F71" s="2">
        <v>-4.5999999999999996</v>
      </c>
      <c r="G71" s="2">
        <v>523.4</v>
      </c>
      <c r="H71" s="2">
        <v>2.6</v>
      </c>
      <c r="I71" s="2">
        <v>22.2</v>
      </c>
      <c r="J71" s="2">
        <v>48.9</v>
      </c>
      <c r="K71" s="2">
        <v>47.1</v>
      </c>
    </row>
    <row r="72" spans="2:11" x14ac:dyDescent="0.2">
      <c r="B72" s="1">
        <v>42185</v>
      </c>
      <c r="C72" s="2">
        <v>73.5</v>
      </c>
      <c r="D72" s="2">
        <v>3.2</v>
      </c>
      <c r="E72" s="2">
        <v>-137</v>
      </c>
      <c r="F72" s="2">
        <v>-5.8</v>
      </c>
      <c r="G72" s="2">
        <v>536.70000000000005</v>
      </c>
      <c r="H72" s="2">
        <v>3.4</v>
      </c>
      <c r="I72" s="2">
        <v>23</v>
      </c>
      <c r="J72" s="2">
        <v>48.1</v>
      </c>
      <c r="K72" s="2">
        <v>47.3</v>
      </c>
    </row>
    <row r="73" spans="2:11" x14ac:dyDescent="0.2">
      <c r="B73" s="1">
        <v>42216</v>
      </c>
      <c r="C73" s="2">
        <v>78.2</v>
      </c>
      <c r="D73" s="2">
        <v>5.0999999999999996</v>
      </c>
      <c r="E73" s="2">
        <v>-135.80000000000001</v>
      </c>
      <c r="F73" s="2">
        <v>-7.2</v>
      </c>
      <c r="G73" s="2">
        <v>531.20000000000005</v>
      </c>
      <c r="H73" s="2">
        <v>4.7</v>
      </c>
      <c r="I73" s="2">
        <v>22.5</v>
      </c>
      <c r="J73" s="2">
        <v>49.8</v>
      </c>
      <c r="K73" s="2">
        <v>48.3</v>
      </c>
    </row>
    <row r="74" spans="2:11" x14ac:dyDescent="0.2">
      <c r="B74" s="1">
        <v>42247</v>
      </c>
      <c r="C74" s="2">
        <v>79.2</v>
      </c>
      <c r="D74" s="2">
        <v>4.7</v>
      </c>
      <c r="E74" s="2">
        <v>-137.5</v>
      </c>
      <c r="F74" s="2">
        <v>-7.8</v>
      </c>
      <c r="G74" s="2">
        <v>541</v>
      </c>
      <c r="H74" s="2">
        <v>5.4</v>
      </c>
      <c r="I74" s="2">
        <v>23.8</v>
      </c>
      <c r="J74" s="2">
        <v>46.9</v>
      </c>
      <c r="K74" s="2">
        <v>47.7</v>
      </c>
    </row>
    <row r="75" spans="2:11" x14ac:dyDescent="0.2">
      <c r="B75" s="1">
        <v>42277</v>
      </c>
      <c r="C75" s="2">
        <v>84.9</v>
      </c>
      <c r="D75" s="2">
        <v>9.3000000000000007</v>
      </c>
      <c r="E75" s="2">
        <v>-133.19999999999999</v>
      </c>
      <c r="F75" s="2">
        <v>-9.1999999999999993</v>
      </c>
      <c r="G75" s="2">
        <v>569.4</v>
      </c>
      <c r="H75" s="2">
        <v>6.7</v>
      </c>
      <c r="I75" s="2">
        <v>23.2</v>
      </c>
      <c r="J75" s="2">
        <v>47</v>
      </c>
      <c r="K75" s="2">
        <v>49.1</v>
      </c>
    </row>
    <row r="76" spans="2:11" x14ac:dyDescent="0.2">
      <c r="B76" s="1">
        <v>42308</v>
      </c>
      <c r="C76" s="2">
        <v>83.9</v>
      </c>
      <c r="D76" s="2">
        <v>11.3</v>
      </c>
      <c r="E76" s="2">
        <v>-129.30000000000001</v>
      </c>
      <c r="F76" s="2">
        <v>-10.7</v>
      </c>
      <c r="G76" s="2">
        <v>585</v>
      </c>
      <c r="H76" s="2">
        <v>7.7</v>
      </c>
      <c r="I76" s="2">
        <v>25.7</v>
      </c>
      <c r="J76" s="2">
        <v>49.2</v>
      </c>
      <c r="K76" s="2">
        <v>50.5</v>
      </c>
    </row>
    <row r="77" spans="2:11" x14ac:dyDescent="0.2">
      <c r="B77" s="1">
        <v>42338</v>
      </c>
      <c r="C77" s="2">
        <v>88.9</v>
      </c>
      <c r="D77" s="2">
        <v>11.7</v>
      </c>
      <c r="E77" s="2">
        <v>-123.4</v>
      </c>
      <c r="F77" s="2">
        <v>-11.3</v>
      </c>
      <c r="G77" s="2">
        <v>584.20000000000005</v>
      </c>
      <c r="H77" s="2">
        <v>7.8</v>
      </c>
      <c r="I77" s="2">
        <v>24.7</v>
      </c>
      <c r="J77" s="2">
        <v>48.6</v>
      </c>
      <c r="K77" s="2">
        <v>48.4</v>
      </c>
    </row>
    <row r="78" spans="2:11" x14ac:dyDescent="0.2">
      <c r="B78" s="1">
        <v>42369</v>
      </c>
      <c r="C78" s="2">
        <v>90.3</v>
      </c>
      <c r="D78" s="2">
        <v>11.7</v>
      </c>
      <c r="E78" s="2">
        <v>-125.8</v>
      </c>
      <c r="F78" s="2">
        <v>-12.2</v>
      </c>
      <c r="G78" s="2">
        <v>593.9</v>
      </c>
      <c r="H78" s="2">
        <v>7.7</v>
      </c>
      <c r="I78" s="2">
        <v>24</v>
      </c>
      <c r="J78" s="2">
        <v>49.8</v>
      </c>
      <c r="K78" s="2">
        <v>48.1</v>
      </c>
    </row>
    <row r="79" spans="2:11" x14ac:dyDescent="0.2">
      <c r="B79" s="1">
        <v>42400</v>
      </c>
      <c r="C79" s="2">
        <v>89.4</v>
      </c>
      <c r="D79" s="2">
        <v>12.3</v>
      </c>
      <c r="E79" s="2">
        <v>-125.5</v>
      </c>
      <c r="F79" s="2">
        <v>-13.5</v>
      </c>
      <c r="G79" s="2">
        <v>591.4</v>
      </c>
      <c r="H79" s="2">
        <v>7.2</v>
      </c>
      <c r="I79" s="2">
        <v>22.7</v>
      </c>
      <c r="J79" s="2">
        <v>48.4</v>
      </c>
      <c r="K79" s="2">
        <v>47.2</v>
      </c>
    </row>
    <row r="80" spans="2:11" x14ac:dyDescent="0.2">
      <c r="B80" s="1">
        <v>42429</v>
      </c>
      <c r="C80" s="2">
        <v>88.7</v>
      </c>
      <c r="D80" s="2">
        <v>16.899999999999999</v>
      </c>
      <c r="E80" s="2">
        <v>-125.4</v>
      </c>
      <c r="F80" s="2">
        <v>-13.6</v>
      </c>
      <c r="G80" s="2">
        <v>559.1</v>
      </c>
      <c r="H80" s="2">
        <v>7.6</v>
      </c>
      <c r="I80" s="2">
        <v>23.2</v>
      </c>
      <c r="J80" s="2">
        <v>45.7</v>
      </c>
      <c r="K80" s="2">
        <v>46.9</v>
      </c>
    </row>
    <row r="81" spans="2:11" x14ac:dyDescent="0.2">
      <c r="B81" s="1">
        <v>42460</v>
      </c>
      <c r="C81" s="2">
        <v>90</v>
      </c>
      <c r="D81" s="2">
        <v>18.399999999999999</v>
      </c>
      <c r="E81" s="2">
        <v>-118.4</v>
      </c>
      <c r="F81" s="2">
        <v>-15.3</v>
      </c>
      <c r="G81" s="2">
        <v>581.5</v>
      </c>
      <c r="H81" s="2">
        <v>7.1</v>
      </c>
      <c r="I81" s="2">
        <v>23.8</v>
      </c>
      <c r="J81" s="2">
        <v>44</v>
      </c>
      <c r="K81" s="2">
        <v>47.8</v>
      </c>
    </row>
    <row r="82" spans="2:11" x14ac:dyDescent="0.2">
      <c r="B82" s="1">
        <v>42490</v>
      </c>
      <c r="C82" s="2">
        <v>90.3</v>
      </c>
      <c r="D82" s="2">
        <v>19.7</v>
      </c>
      <c r="E82" s="2">
        <v>-111.8</v>
      </c>
      <c r="F82" s="2">
        <v>-17.2</v>
      </c>
      <c r="G82" s="2">
        <v>588.20000000000005</v>
      </c>
      <c r="H82" s="2">
        <v>7.5</v>
      </c>
      <c r="I82" s="2">
        <v>24.2</v>
      </c>
      <c r="J82" s="2">
        <v>45.1</v>
      </c>
      <c r="K82" s="2">
        <v>48</v>
      </c>
    </row>
    <row r="83" spans="2:11" x14ac:dyDescent="0.2">
      <c r="B83" s="1">
        <v>42521</v>
      </c>
      <c r="C83" s="2">
        <v>90.7</v>
      </c>
      <c r="D83" s="2">
        <v>18.899999999999999</v>
      </c>
      <c r="E83" s="2">
        <v>-107.7</v>
      </c>
      <c r="F83" s="2">
        <v>-19.5</v>
      </c>
      <c r="G83" s="2">
        <v>575.9</v>
      </c>
      <c r="H83" s="2">
        <v>6.8</v>
      </c>
      <c r="I83" s="2">
        <v>23.5</v>
      </c>
      <c r="J83" s="2">
        <v>45.1</v>
      </c>
      <c r="K83" s="2">
        <v>46.3</v>
      </c>
    </row>
    <row r="84" spans="2:11" x14ac:dyDescent="0.2">
      <c r="B84" s="1">
        <v>42551</v>
      </c>
      <c r="C84" s="2">
        <v>92.1</v>
      </c>
      <c r="D84" s="2">
        <v>20.8</v>
      </c>
      <c r="E84" s="2">
        <v>-105</v>
      </c>
      <c r="F84" s="2">
        <v>-21.3</v>
      </c>
      <c r="G84" s="2">
        <v>576</v>
      </c>
      <c r="H84" s="2">
        <v>7.3</v>
      </c>
      <c r="I84" s="2">
        <v>22.7</v>
      </c>
      <c r="J84" s="2">
        <v>45.4</v>
      </c>
      <c r="K84" s="2">
        <v>47.9</v>
      </c>
    </row>
    <row r="85" spans="2:11" x14ac:dyDescent="0.2">
      <c r="B85" s="1">
        <v>42582</v>
      </c>
      <c r="C85" s="2">
        <v>92.6</v>
      </c>
      <c r="D85" s="2">
        <v>21</v>
      </c>
      <c r="E85" s="2">
        <v>-99.7</v>
      </c>
      <c r="F85" s="2">
        <v>-22.2</v>
      </c>
      <c r="G85" s="2">
        <v>582.5</v>
      </c>
      <c r="H85" s="2">
        <v>6.6</v>
      </c>
      <c r="I85" s="2">
        <v>22.6</v>
      </c>
      <c r="J85" s="2">
        <v>46.1</v>
      </c>
      <c r="K85" s="2">
        <v>48.3</v>
      </c>
    </row>
    <row r="86" spans="2:11" x14ac:dyDescent="0.2">
      <c r="B86" s="1">
        <v>42613</v>
      </c>
      <c r="C86" s="2">
        <v>93.2</v>
      </c>
      <c r="D86" s="2">
        <v>22.4</v>
      </c>
      <c r="E86" s="2">
        <v>-95</v>
      </c>
      <c r="F86" s="2">
        <v>-23.3</v>
      </c>
      <c r="G86" s="2">
        <v>572.9</v>
      </c>
      <c r="H86" s="2">
        <v>6.6</v>
      </c>
      <c r="I86" s="2">
        <v>22.2</v>
      </c>
      <c r="J86" s="2">
        <v>47.5</v>
      </c>
      <c r="K86" s="2">
        <v>48.9</v>
      </c>
    </row>
    <row r="87" spans="2:11" x14ac:dyDescent="0.2">
      <c r="B87" s="1">
        <v>42643</v>
      </c>
      <c r="C87" s="2">
        <v>91.2</v>
      </c>
      <c r="D87" s="2">
        <v>22.2</v>
      </c>
      <c r="E87" s="2">
        <v>-93.9</v>
      </c>
      <c r="F87" s="2">
        <v>-24</v>
      </c>
      <c r="G87" s="2">
        <v>553.70000000000005</v>
      </c>
      <c r="H87" s="2">
        <v>6.8</v>
      </c>
      <c r="I87" s="2">
        <v>21.8</v>
      </c>
      <c r="J87" s="2">
        <v>48.9</v>
      </c>
      <c r="K87" s="2">
        <v>48.4</v>
      </c>
    </row>
    <row r="88" spans="2:11" x14ac:dyDescent="0.2">
      <c r="B88" s="1">
        <v>42674</v>
      </c>
      <c r="C88" s="2">
        <v>91.6</v>
      </c>
      <c r="D88" s="2">
        <v>20.3</v>
      </c>
      <c r="E88" s="2">
        <v>-95.4</v>
      </c>
      <c r="F88" s="2">
        <v>-24.3</v>
      </c>
      <c r="G88" s="2">
        <v>540.6</v>
      </c>
      <c r="H88" s="2">
        <v>7</v>
      </c>
      <c r="I88" s="2">
        <v>21.3</v>
      </c>
      <c r="J88" s="2">
        <v>47.7</v>
      </c>
      <c r="K88" s="2">
        <v>47.1</v>
      </c>
    </row>
    <row r="89" spans="2:11" x14ac:dyDescent="0.2">
      <c r="B89" s="1">
        <v>42704</v>
      </c>
      <c r="C89" s="2">
        <v>89.4</v>
      </c>
      <c r="D89" s="2">
        <v>21.7</v>
      </c>
      <c r="E89" s="2">
        <v>-98.4</v>
      </c>
      <c r="F89" s="2">
        <v>-25.8</v>
      </c>
      <c r="G89" s="2">
        <v>529.70000000000005</v>
      </c>
      <c r="H89" s="2">
        <v>8.3000000000000007</v>
      </c>
      <c r="I89" s="2">
        <v>21</v>
      </c>
      <c r="J89" s="2">
        <v>46.9</v>
      </c>
      <c r="K89" s="2">
        <v>49.2</v>
      </c>
    </row>
    <row r="90" spans="2:11" x14ac:dyDescent="0.2">
      <c r="B90" s="1">
        <v>42735</v>
      </c>
      <c r="C90" s="2">
        <v>89.2</v>
      </c>
      <c r="D90" s="2">
        <v>21.2</v>
      </c>
      <c r="E90" s="2">
        <v>-97.5</v>
      </c>
      <c r="F90" s="2">
        <v>-26.7</v>
      </c>
      <c r="G90" s="2">
        <v>509.7</v>
      </c>
      <c r="H90" s="2">
        <v>9.5</v>
      </c>
      <c r="I90" s="2">
        <v>21.1</v>
      </c>
      <c r="J90" s="2">
        <v>46.2</v>
      </c>
      <c r="K90" s="2">
        <v>50</v>
      </c>
    </row>
    <row r="91" spans="2:11" x14ac:dyDescent="0.2">
      <c r="B91" s="1">
        <v>42766</v>
      </c>
      <c r="C91" s="2">
        <v>86.9</v>
      </c>
      <c r="D91" s="2">
        <v>21.8</v>
      </c>
      <c r="E91" s="2">
        <v>-99.7</v>
      </c>
      <c r="F91" s="2">
        <v>-26.5</v>
      </c>
      <c r="G91" s="2">
        <v>501.5</v>
      </c>
      <c r="H91" s="2">
        <v>10.8</v>
      </c>
      <c r="I91" s="2">
        <v>20.9</v>
      </c>
      <c r="J91" s="2">
        <v>44.6</v>
      </c>
      <c r="K91" s="2">
        <v>50.1</v>
      </c>
    </row>
    <row r="92" spans="2:11" x14ac:dyDescent="0.2">
      <c r="B92" s="1">
        <v>42794</v>
      </c>
      <c r="C92" s="2">
        <v>87.1</v>
      </c>
      <c r="D92" s="2">
        <v>18.5</v>
      </c>
      <c r="E92" s="2">
        <v>-102.7</v>
      </c>
      <c r="F92" s="2">
        <v>-26.8</v>
      </c>
      <c r="G92" s="2">
        <v>462.4</v>
      </c>
      <c r="H92" s="2">
        <v>10.9</v>
      </c>
      <c r="I92" s="2">
        <v>21.1</v>
      </c>
      <c r="J92" s="2">
        <v>48</v>
      </c>
      <c r="K92" s="2">
        <v>49.4</v>
      </c>
    </row>
    <row r="93" spans="2:11" x14ac:dyDescent="0.2">
      <c r="B93" s="1">
        <v>42825</v>
      </c>
      <c r="C93" s="2">
        <v>83.5</v>
      </c>
      <c r="D93" s="2">
        <v>17.3</v>
      </c>
      <c r="E93" s="2">
        <v>-108.9</v>
      </c>
      <c r="F93" s="2">
        <v>-27</v>
      </c>
      <c r="G93" s="2">
        <v>460.2</v>
      </c>
      <c r="H93" s="2">
        <v>11.8</v>
      </c>
      <c r="I93" s="2">
        <v>19.5</v>
      </c>
      <c r="J93" s="2">
        <v>48.6</v>
      </c>
      <c r="K93" s="2">
        <v>48.8</v>
      </c>
    </row>
    <row r="94" spans="2:11" x14ac:dyDescent="0.2">
      <c r="B94" s="1">
        <v>42855</v>
      </c>
      <c r="C94" s="2">
        <v>87.7</v>
      </c>
      <c r="D94" s="2">
        <v>16.7</v>
      </c>
      <c r="E94" s="2">
        <v>-117.3</v>
      </c>
      <c r="F94" s="2">
        <v>-26</v>
      </c>
      <c r="G94" s="2">
        <v>456.9</v>
      </c>
      <c r="H94" s="2">
        <v>12.3</v>
      </c>
      <c r="I94" s="2">
        <v>19.2</v>
      </c>
      <c r="J94" s="2">
        <v>48</v>
      </c>
      <c r="K94" s="2">
        <v>46.8</v>
      </c>
    </row>
    <row r="95" spans="2:11" x14ac:dyDescent="0.2">
      <c r="B95" s="1">
        <v>42886</v>
      </c>
      <c r="C95" s="2">
        <v>86.6</v>
      </c>
      <c r="D95" s="2">
        <v>16.2</v>
      </c>
      <c r="E95" s="2">
        <v>-124.9</v>
      </c>
      <c r="F95" s="2">
        <v>-26.2</v>
      </c>
      <c r="G95" s="2">
        <v>452</v>
      </c>
      <c r="H95" s="2">
        <v>12.5</v>
      </c>
      <c r="I95" s="2">
        <v>19.600000000000001</v>
      </c>
      <c r="J95" s="2">
        <v>47</v>
      </c>
      <c r="K95" s="2">
        <v>46.7</v>
      </c>
    </row>
    <row r="96" spans="2:11" x14ac:dyDescent="0.2">
      <c r="B96" s="1">
        <v>42916</v>
      </c>
      <c r="C96" s="2">
        <v>86</v>
      </c>
      <c r="D96" s="2">
        <v>16.100000000000001</v>
      </c>
      <c r="E96" s="2">
        <v>-129.69999999999999</v>
      </c>
      <c r="F96" s="2">
        <v>-25.5</v>
      </c>
      <c r="G96" s="2">
        <v>447.8</v>
      </c>
      <c r="H96" s="2">
        <v>13</v>
      </c>
      <c r="I96" s="2">
        <v>20.6</v>
      </c>
      <c r="J96" s="2">
        <v>47.4</v>
      </c>
      <c r="K96" s="2">
        <v>49</v>
      </c>
    </row>
    <row r="97" spans="2:11" x14ac:dyDescent="0.2">
      <c r="B97" s="1">
        <v>42947</v>
      </c>
      <c r="C97" s="2">
        <v>88.7</v>
      </c>
      <c r="D97" s="2">
        <v>15.1</v>
      </c>
      <c r="E97" s="2">
        <v>-133.4</v>
      </c>
      <c r="F97" s="2">
        <v>-24.4</v>
      </c>
      <c r="G97" s="2">
        <v>444.4</v>
      </c>
      <c r="H97" s="2">
        <v>12.1</v>
      </c>
      <c r="I97" s="2">
        <v>22</v>
      </c>
      <c r="J97" s="2">
        <v>47</v>
      </c>
      <c r="K97" s="2">
        <v>50.6</v>
      </c>
    </row>
    <row r="98" spans="2:11" x14ac:dyDescent="0.2">
      <c r="B98" s="1">
        <v>42978</v>
      </c>
      <c r="C98" s="2">
        <v>90.3</v>
      </c>
      <c r="D98" s="2">
        <v>15.3</v>
      </c>
      <c r="E98" s="2">
        <v>-138.4</v>
      </c>
      <c r="F98" s="2">
        <v>-25</v>
      </c>
      <c r="G98" s="2">
        <v>434.3</v>
      </c>
      <c r="H98" s="2">
        <v>13.5</v>
      </c>
      <c r="I98" s="2">
        <v>22.2</v>
      </c>
      <c r="J98" s="2">
        <v>47.4</v>
      </c>
      <c r="K98" s="2">
        <v>52.3</v>
      </c>
    </row>
    <row r="99" spans="2:11" x14ac:dyDescent="0.2">
      <c r="B99" s="1">
        <v>43008</v>
      </c>
      <c r="C99" s="2">
        <v>96.8</v>
      </c>
      <c r="D99" s="2">
        <v>16.100000000000001</v>
      </c>
      <c r="E99" s="2">
        <v>-138.80000000000001</v>
      </c>
      <c r="F99" s="2">
        <v>-24.7</v>
      </c>
      <c r="G99" s="2">
        <v>421.2</v>
      </c>
      <c r="H99" s="2">
        <v>14</v>
      </c>
      <c r="I99" s="2">
        <v>22.4</v>
      </c>
      <c r="J99" s="2">
        <v>46.3</v>
      </c>
      <c r="K99" s="2">
        <v>54.5</v>
      </c>
    </row>
    <row r="100" spans="2:11" x14ac:dyDescent="0.2">
      <c r="B100" s="1">
        <v>43039</v>
      </c>
      <c r="C100" s="2">
        <v>96.8</v>
      </c>
      <c r="D100" s="2">
        <v>16.100000000000001</v>
      </c>
      <c r="E100" s="2">
        <v>-142.19999999999999</v>
      </c>
      <c r="F100" s="2">
        <v>-25.1</v>
      </c>
      <c r="G100" s="2">
        <v>410</v>
      </c>
      <c r="H100" s="2">
        <v>13.7</v>
      </c>
      <c r="I100" s="2">
        <v>22.5</v>
      </c>
      <c r="J100" s="2">
        <v>45.4</v>
      </c>
      <c r="K100" s="2">
        <v>55.4</v>
      </c>
    </row>
    <row r="101" spans="2:11" x14ac:dyDescent="0.2">
      <c r="B101" s="1">
        <v>43069</v>
      </c>
      <c r="C101" s="2">
        <v>96.5</v>
      </c>
      <c r="D101" s="2">
        <v>16.3</v>
      </c>
      <c r="E101" s="2">
        <v>-143.9</v>
      </c>
      <c r="F101" s="2">
        <v>-25.9</v>
      </c>
      <c r="G101" s="2">
        <v>405.3</v>
      </c>
      <c r="H101" s="2">
        <v>13.1</v>
      </c>
      <c r="I101" s="2">
        <v>22.9</v>
      </c>
      <c r="J101" s="2">
        <v>45.6</v>
      </c>
      <c r="K101" s="2">
        <v>57.1</v>
      </c>
    </row>
    <row r="102" spans="2:11" x14ac:dyDescent="0.2">
      <c r="B102" s="1">
        <v>43100</v>
      </c>
      <c r="C102" s="2">
        <v>95.2</v>
      </c>
      <c r="D102" s="2">
        <v>15.1</v>
      </c>
      <c r="E102" s="2">
        <v>-147.6</v>
      </c>
      <c r="F102" s="2">
        <v>-27.4</v>
      </c>
      <c r="G102" s="2">
        <v>419.6</v>
      </c>
      <c r="H102" s="2">
        <v>11.8</v>
      </c>
      <c r="I102" s="2">
        <v>22.7</v>
      </c>
      <c r="J102" s="2">
        <v>45.6</v>
      </c>
      <c r="K102" s="2">
        <v>58.3</v>
      </c>
    </row>
    <row r="103" spans="2:11" x14ac:dyDescent="0.2">
      <c r="B103" s="1">
        <v>43131</v>
      </c>
      <c r="C103" s="2">
        <v>96</v>
      </c>
      <c r="D103" s="2">
        <v>14.2</v>
      </c>
      <c r="E103" s="2">
        <v>-153.4</v>
      </c>
      <c r="F103" s="2">
        <v>-28.3</v>
      </c>
      <c r="G103" s="2">
        <v>389.3</v>
      </c>
      <c r="H103" s="2">
        <v>9.6999999999999993</v>
      </c>
      <c r="I103" s="2">
        <v>24.1</v>
      </c>
      <c r="J103" s="2">
        <v>47.3</v>
      </c>
      <c r="K103" s="2">
        <v>57.4</v>
      </c>
    </row>
    <row r="104" spans="2:11" x14ac:dyDescent="0.2">
      <c r="B104" s="1">
        <v>43159</v>
      </c>
      <c r="C104" s="2">
        <v>91.9</v>
      </c>
      <c r="D104" s="2">
        <v>13.5</v>
      </c>
      <c r="E104" s="2">
        <v>-156.1</v>
      </c>
      <c r="F104" s="2">
        <v>-29.1</v>
      </c>
      <c r="G104" s="2">
        <v>432.5</v>
      </c>
      <c r="H104" s="2">
        <v>8.4</v>
      </c>
      <c r="I104" s="2">
        <v>24.4</v>
      </c>
      <c r="J104" s="2">
        <v>46.1</v>
      </c>
      <c r="K104" s="2">
        <v>56.9</v>
      </c>
    </row>
    <row r="105" spans="2:11" x14ac:dyDescent="0.2">
      <c r="B105" s="1">
        <v>43190</v>
      </c>
      <c r="C105" s="2">
        <v>92.2</v>
      </c>
      <c r="D105" s="2">
        <v>13.3</v>
      </c>
      <c r="E105" s="2">
        <v>-159</v>
      </c>
      <c r="F105" s="2">
        <v>-29.4</v>
      </c>
      <c r="G105" s="2">
        <v>404.1</v>
      </c>
      <c r="H105" s="2">
        <v>8</v>
      </c>
      <c r="I105" s="2">
        <v>27</v>
      </c>
      <c r="J105" s="2">
        <v>46.2</v>
      </c>
      <c r="K105" s="2">
        <v>58.9</v>
      </c>
    </row>
    <row r="106" spans="2:11" x14ac:dyDescent="0.2">
      <c r="B106" s="1">
        <v>43220</v>
      </c>
      <c r="C106" s="2">
        <v>85.5</v>
      </c>
      <c r="D106" s="2">
        <v>12.1</v>
      </c>
      <c r="E106" s="2">
        <v>-159.5</v>
      </c>
      <c r="F106" s="2">
        <v>-31.5</v>
      </c>
      <c r="G106" s="2">
        <v>393.8</v>
      </c>
      <c r="H106" s="2">
        <v>5</v>
      </c>
      <c r="I106" s="2">
        <v>28.3</v>
      </c>
      <c r="J106" s="2">
        <v>46.6</v>
      </c>
      <c r="K106" s="2">
        <v>60.3</v>
      </c>
    </row>
    <row r="107" spans="2:11" x14ac:dyDescent="0.2">
      <c r="B107" s="1">
        <v>43251</v>
      </c>
      <c r="C107" s="2">
        <v>86.1</v>
      </c>
      <c r="D107" s="2">
        <v>12.4</v>
      </c>
      <c r="E107" s="2">
        <v>-160.19999999999999</v>
      </c>
      <c r="F107" s="2">
        <v>-32.9</v>
      </c>
      <c r="G107" s="2">
        <v>377.3</v>
      </c>
      <c r="H107" s="2">
        <v>3</v>
      </c>
      <c r="I107" s="2">
        <v>29.1</v>
      </c>
      <c r="J107" s="2">
        <v>47.3</v>
      </c>
      <c r="K107" s="2">
        <v>61.3</v>
      </c>
    </row>
    <row r="108" spans="2:11" x14ac:dyDescent="0.2">
      <c r="B108" s="1">
        <v>43281</v>
      </c>
      <c r="C108" s="2">
        <v>81.400000000000006</v>
      </c>
      <c r="D108" s="2">
        <v>12.3</v>
      </c>
      <c r="E108" s="2">
        <v>-163.9</v>
      </c>
      <c r="F108" s="2">
        <v>-34.9</v>
      </c>
      <c r="G108" s="2">
        <v>377</v>
      </c>
      <c r="H108" s="2">
        <v>3</v>
      </c>
      <c r="I108" s="2">
        <v>28.3</v>
      </c>
      <c r="J108" s="2">
        <v>46.4</v>
      </c>
      <c r="K108" s="2">
        <v>60.6</v>
      </c>
    </row>
    <row r="109" spans="2:11" x14ac:dyDescent="0.2">
      <c r="B109" s="1">
        <v>43312</v>
      </c>
      <c r="C109" s="2">
        <v>78.099999999999994</v>
      </c>
      <c r="D109" s="2">
        <v>11.9</v>
      </c>
      <c r="E109" s="2">
        <v>-171.1</v>
      </c>
      <c r="F109" s="2">
        <v>-37.6</v>
      </c>
      <c r="G109" s="2">
        <v>359.6</v>
      </c>
      <c r="H109" s="2">
        <v>1.2</v>
      </c>
      <c r="I109" s="2">
        <v>28.5</v>
      </c>
      <c r="J109" s="2">
        <v>44.7</v>
      </c>
      <c r="K109" s="2">
        <v>57.5</v>
      </c>
    </row>
    <row r="110" spans="2:11" x14ac:dyDescent="0.2">
      <c r="B110" s="1">
        <v>43343</v>
      </c>
      <c r="C110" s="2">
        <v>78.400000000000006</v>
      </c>
      <c r="D110" s="2">
        <v>9.1999999999999993</v>
      </c>
      <c r="E110" s="2">
        <v>-176.3</v>
      </c>
      <c r="F110" s="2">
        <v>-38.4</v>
      </c>
      <c r="G110" s="2">
        <v>345.8</v>
      </c>
      <c r="H110" s="2">
        <v>-1.4</v>
      </c>
      <c r="I110" s="2">
        <v>26.5</v>
      </c>
      <c r="J110" s="2">
        <v>45.3</v>
      </c>
      <c r="K110" s="2">
        <v>56.2</v>
      </c>
    </row>
    <row r="111" spans="2:11" x14ac:dyDescent="0.2">
      <c r="B111" s="1">
        <v>43373</v>
      </c>
      <c r="C111" s="2">
        <v>74.599999999999994</v>
      </c>
      <c r="D111" s="2">
        <v>6.4</v>
      </c>
      <c r="E111" s="2">
        <v>-181.8</v>
      </c>
      <c r="F111" s="2">
        <v>-40.700000000000003</v>
      </c>
      <c r="G111" s="2">
        <v>348.9</v>
      </c>
      <c r="H111" s="2">
        <v>-2.8</v>
      </c>
      <c r="I111" s="2">
        <v>28.2</v>
      </c>
      <c r="J111" s="2">
        <v>44.5</v>
      </c>
      <c r="K111" s="2">
        <v>53.9</v>
      </c>
    </row>
    <row r="112" spans="2:11" x14ac:dyDescent="0.2">
      <c r="B112" s="1">
        <v>43404</v>
      </c>
      <c r="C112" s="2">
        <v>74</v>
      </c>
      <c r="D112" s="2">
        <v>6.1</v>
      </c>
      <c r="E112" s="2">
        <v>-185.2</v>
      </c>
      <c r="F112" s="2">
        <v>-42.5</v>
      </c>
      <c r="G112" s="2">
        <v>345.1</v>
      </c>
      <c r="H112" s="2">
        <v>-5.6</v>
      </c>
      <c r="I112" s="2">
        <v>29.6</v>
      </c>
      <c r="J112" s="2">
        <v>44.6</v>
      </c>
      <c r="K112" s="2">
        <v>51.9</v>
      </c>
    </row>
    <row r="113" spans="2:11" x14ac:dyDescent="0.2">
      <c r="B113" s="1">
        <v>43434</v>
      </c>
      <c r="C113" s="2">
        <v>71</v>
      </c>
      <c r="D113" s="2">
        <v>3.2</v>
      </c>
      <c r="E113" s="2">
        <v>-187.7</v>
      </c>
      <c r="F113" s="2">
        <v>-43.3</v>
      </c>
      <c r="G113" s="2">
        <v>348.6</v>
      </c>
      <c r="H113" s="2">
        <v>-7.9</v>
      </c>
      <c r="I113" s="2">
        <v>29.1</v>
      </c>
      <c r="J113" s="2">
        <v>43.9</v>
      </c>
      <c r="K113" s="2">
        <v>50.7</v>
      </c>
    </row>
    <row r="114" spans="2:11" x14ac:dyDescent="0.2">
      <c r="B114" s="1">
        <v>43465</v>
      </c>
      <c r="C114" s="2">
        <v>69.7</v>
      </c>
      <c r="D114" s="2">
        <v>4.8</v>
      </c>
      <c r="E114" s="2">
        <v>-188</v>
      </c>
      <c r="F114" s="2">
        <v>-43.5</v>
      </c>
      <c r="G114" s="2">
        <v>351.8</v>
      </c>
      <c r="H114" s="2">
        <v>-8.6999999999999993</v>
      </c>
      <c r="I114" s="2">
        <v>29.9</v>
      </c>
      <c r="J114" s="2">
        <v>41.2</v>
      </c>
      <c r="K114" s="2">
        <v>49.2</v>
      </c>
    </row>
    <row r="115" spans="2:11" x14ac:dyDescent="0.2">
      <c r="B115" s="1">
        <v>43496</v>
      </c>
      <c r="C115" s="2">
        <v>67.3</v>
      </c>
      <c r="D115" s="2">
        <v>0.8</v>
      </c>
      <c r="E115" s="2">
        <v>-187.4</v>
      </c>
      <c r="F115" s="2">
        <v>-44.6</v>
      </c>
      <c r="G115" s="2">
        <v>371.8</v>
      </c>
      <c r="H115" s="2">
        <v>-8.9</v>
      </c>
      <c r="I115" s="2">
        <v>30.3</v>
      </c>
      <c r="J115" s="2">
        <v>39.200000000000003</v>
      </c>
      <c r="K115" s="2">
        <v>47.4</v>
      </c>
    </row>
    <row r="116" spans="2:11" x14ac:dyDescent="0.2">
      <c r="B116" s="1">
        <v>43524</v>
      </c>
      <c r="C116" s="2">
        <v>67.3</v>
      </c>
      <c r="D116" s="2">
        <v>3.9</v>
      </c>
      <c r="E116" s="2">
        <v>-184.8</v>
      </c>
      <c r="F116" s="2">
        <v>-44.8</v>
      </c>
      <c r="G116" s="2">
        <v>342.5</v>
      </c>
      <c r="H116" s="2">
        <v>-8.6</v>
      </c>
      <c r="I116" s="2">
        <v>30.7</v>
      </c>
      <c r="J116" s="2">
        <v>38.700000000000003</v>
      </c>
      <c r="K116" s="2">
        <v>49.5</v>
      </c>
    </row>
    <row r="117" spans="2:11" x14ac:dyDescent="0.2">
      <c r="B117" s="1">
        <v>43555</v>
      </c>
      <c r="C117" s="2">
        <v>65.900000000000006</v>
      </c>
      <c r="D117" s="2">
        <v>4.4000000000000004</v>
      </c>
      <c r="E117" s="2">
        <v>-182.3</v>
      </c>
      <c r="F117" s="2">
        <v>-45.8</v>
      </c>
      <c r="G117" s="2">
        <v>379.7</v>
      </c>
      <c r="H117" s="2">
        <v>-8.9</v>
      </c>
      <c r="I117" s="2">
        <v>30.4</v>
      </c>
      <c r="J117" s="2">
        <v>37.1</v>
      </c>
      <c r="K117" s="2">
        <v>46.6</v>
      </c>
    </row>
    <row r="118" spans="2:11" x14ac:dyDescent="0.2">
      <c r="B118" s="1">
        <v>43585</v>
      </c>
      <c r="C118" s="2">
        <v>63.5</v>
      </c>
      <c r="D118" s="2">
        <v>4.0999999999999996</v>
      </c>
      <c r="E118" s="2">
        <v>-183.9</v>
      </c>
      <c r="F118" s="2">
        <v>-45.9</v>
      </c>
      <c r="G118" s="2">
        <v>366.5</v>
      </c>
      <c r="H118" s="2">
        <v>-9.6</v>
      </c>
      <c r="I118" s="2">
        <v>29.7</v>
      </c>
      <c r="J118" s="2">
        <v>34.6</v>
      </c>
      <c r="K118" s="2">
        <v>45.2</v>
      </c>
    </row>
    <row r="119" spans="2:11" x14ac:dyDescent="0.2">
      <c r="B119" s="1">
        <v>43616</v>
      </c>
      <c r="C119" s="2">
        <v>59.3</v>
      </c>
      <c r="D119" s="2">
        <v>3</v>
      </c>
      <c r="E119" s="2">
        <v>-184.7</v>
      </c>
      <c r="F119" s="2">
        <v>-45.6</v>
      </c>
      <c r="G119" s="2">
        <v>384.3</v>
      </c>
      <c r="H119" s="2">
        <v>-8</v>
      </c>
      <c r="I119" s="2">
        <v>29.8</v>
      </c>
      <c r="J119" s="2">
        <v>33.4</v>
      </c>
      <c r="K119" s="2">
        <v>45.3</v>
      </c>
    </row>
    <row r="120" spans="2:11" x14ac:dyDescent="0.2">
      <c r="B120" s="1">
        <v>43646</v>
      </c>
      <c r="C120" s="2">
        <v>57.1</v>
      </c>
      <c r="D120" s="2">
        <v>4.5</v>
      </c>
      <c r="E120" s="2">
        <v>-183.3</v>
      </c>
      <c r="F120" s="2">
        <v>-44.7</v>
      </c>
      <c r="G120" s="2">
        <v>393</v>
      </c>
      <c r="H120" s="2">
        <v>-9.4</v>
      </c>
      <c r="I120" s="2">
        <v>30.9</v>
      </c>
      <c r="J120" s="2">
        <v>31.8</v>
      </c>
      <c r="K120" s="2">
        <v>43.8</v>
      </c>
    </row>
    <row r="121" spans="2:11" x14ac:dyDescent="0.2">
      <c r="B121" s="1">
        <v>43677</v>
      </c>
      <c r="C121" s="2">
        <v>52.6</v>
      </c>
      <c r="D121" s="2">
        <v>5.0999999999999996</v>
      </c>
      <c r="E121" s="2">
        <v>-178.1</v>
      </c>
      <c r="F121" s="2">
        <v>-44.3</v>
      </c>
      <c r="G121" s="2">
        <v>409.7</v>
      </c>
      <c r="H121" s="2">
        <v>-7.6</v>
      </c>
      <c r="I121" s="2">
        <v>32.299999999999997</v>
      </c>
      <c r="J121" s="2">
        <v>31.8</v>
      </c>
      <c r="K121" s="2">
        <v>45.2</v>
      </c>
    </row>
    <row r="122" spans="2:11" x14ac:dyDescent="0.2">
      <c r="B122" s="1">
        <v>43708</v>
      </c>
      <c r="C122" s="2">
        <v>47.3</v>
      </c>
      <c r="D122" s="2">
        <v>7.8</v>
      </c>
      <c r="E122" s="2">
        <v>-174.1</v>
      </c>
      <c r="F122" s="2">
        <v>-43.8</v>
      </c>
      <c r="G122" s="2">
        <v>418</v>
      </c>
      <c r="H122" s="2">
        <v>-6.6</v>
      </c>
      <c r="I122" s="2">
        <v>34.5</v>
      </c>
      <c r="J122" s="2">
        <v>30</v>
      </c>
      <c r="K122" s="2">
        <v>46.7</v>
      </c>
    </row>
    <row r="123" spans="2:11" x14ac:dyDescent="0.2">
      <c r="B123" s="1">
        <v>43738</v>
      </c>
      <c r="C123" s="2">
        <v>43.6</v>
      </c>
      <c r="D123" s="2">
        <v>8.4</v>
      </c>
      <c r="E123" s="2">
        <v>-170.8</v>
      </c>
      <c r="F123" s="2">
        <v>-43.1</v>
      </c>
      <c r="G123" s="2">
        <v>426.6</v>
      </c>
      <c r="H123" s="2">
        <v>-7.1</v>
      </c>
      <c r="I123" s="2">
        <v>32.799999999999997</v>
      </c>
      <c r="J123" s="2">
        <v>29.6</v>
      </c>
      <c r="K123" s="2">
        <v>45.5</v>
      </c>
    </row>
    <row r="124" spans="2:11" x14ac:dyDescent="0.2">
      <c r="B124" s="1">
        <v>43769</v>
      </c>
      <c r="C124" s="2">
        <v>42.5</v>
      </c>
      <c r="D124" s="2">
        <v>9.1</v>
      </c>
      <c r="E124" s="2">
        <v>-164.5</v>
      </c>
      <c r="F124" s="2">
        <v>-42.3</v>
      </c>
      <c r="G124" s="2">
        <v>436</v>
      </c>
      <c r="H124" s="2">
        <v>-5.2</v>
      </c>
      <c r="I124" s="2">
        <v>33</v>
      </c>
      <c r="J124" s="2">
        <v>29.7</v>
      </c>
      <c r="K124" s="2">
        <v>46.1</v>
      </c>
    </row>
    <row r="125" spans="2:11" x14ac:dyDescent="0.2">
      <c r="B125" s="1">
        <v>43799</v>
      </c>
      <c r="C125" s="2">
        <v>41.1</v>
      </c>
      <c r="D125" s="2">
        <v>10.6</v>
      </c>
      <c r="E125" s="2">
        <v>-159.69999999999999</v>
      </c>
      <c r="F125" s="2">
        <v>-41.9</v>
      </c>
      <c r="G125" s="2">
        <v>431.8</v>
      </c>
      <c r="H125" s="2">
        <v>-4.5999999999999996</v>
      </c>
      <c r="I125" s="2">
        <v>32.700000000000003</v>
      </c>
      <c r="J125" s="2">
        <v>29.5</v>
      </c>
      <c r="K125" s="2">
        <v>45.7</v>
      </c>
    </row>
    <row r="126" spans="2:11" x14ac:dyDescent="0.2">
      <c r="B126" s="1">
        <v>43830</v>
      </c>
      <c r="C126" s="2">
        <v>38.9</v>
      </c>
      <c r="D126" s="2">
        <v>10</v>
      </c>
      <c r="E126" s="2">
        <v>-157.69999999999999</v>
      </c>
      <c r="F126" s="2">
        <v>-40.700000000000003</v>
      </c>
      <c r="G126" s="2">
        <v>421.9</v>
      </c>
      <c r="H126" s="2">
        <v>-3.6</v>
      </c>
      <c r="I126" s="2">
        <v>33.200000000000003</v>
      </c>
      <c r="J126" s="2">
        <v>31.3</v>
      </c>
      <c r="K126" s="2">
        <v>43.5</v>
      </c>
    </row>
    <row r="127" spans="2:11" x14ac:dyDescent="0.2">
      <c r="B127" s="1">
        <v>43861</v>
      </c>
      <c r="C127" s="2">
        <v>38.299999999999997</v>
      </c>
      <c r="D127" s="2">
        <v>12.7</v>
      </c>
      <c r="E127" s="2">
        <v>-157.9</v>
      </c>
      <c r="F127" s="2">
        <v>-40.1</v>
      </c>
      <c r="G127" s="2">
        <v>438.2</v>
      </c>
      <c r="H127" s="2">
        <v>-3.2</v>
      </c>
      <c r="I127" s="2">
        <v>33.299999999999997</v>
      </c>
      <c r="J127" s="2">
        <v>31.7</v>
      </c>
      <c r="K127" s="2">
        <v>46</v>
      </c>
    </row>
    <row r="128" spans="2:11" x14ac:dyDescent="0.2">
      <c r="B128" s="1">
        <v>43890</v>
      </c>
      <c r="C128" s="2">
        <v>39.4</v>
      </c>
      <c r="D128" s="2">
        <v>12.8</v>
      </c>
      <c r="E128" s="2">
        <v>-158.4</v>
      </c>
      <c r="F128" s="2">
        <v>-39.4</v>
      </c>
      <c r="G128" s="2">
        <v>373.1</v>
      </c>
      <c r="H128" s="2">
        <v>-1.1000000000000001</v>
      </c>
      <c r="I128" s="2">
        <v>33.6</v>
      </c>
      <c r="J128" s="2">
        <v>31.7</v>
      </c>
      <c r="K128" s="2">
        <v>44.3</v>
      </c>
    </row>
    <row r="129" spans="2:11" x14ac:dyDescent="0.2">
      <c r="B129" s="1">
        <v>43921</v>
      </c>
      <c r="C129" s="2">
        <v>38.700000000000003</v>
      </c>
      <c r="D129" s="2">
        <v>12.4</v>
      </c>
      <c r="E129" s="2">
        <v>-157.4</v>
      </c>
      <c r="F129" s="2">
        <v>-38.799999999999997</v>
      </c>
      <c r="G129" s="2">
        <v>361.4</v>
      </c>
      <c r="H129" s="2">
        <v>-1.1000000000000001</v>
      </c>
      <c r="I129" s="2">
        <v>33</v>
      </c>
      <c r="J129" s="2">
        <v>32.6</v>
      </c>
      <c r="K129" s="2">
        <v>44.1</v>
      </c>
    </row>
    <row r="130" spans="2:11" x14ac:dyDescent="0.2">
      <c r="B130" s="1">
        <v>43951</v>
      </c>
      <c r="C130" s="2">
        <v>33.299999999999997</v>
      </c>
      <c r="D130" s="2">
        <v>16.399999999999999</v>
      </c>
      <c r="E130" s="2">
        <v>-148.80000000000001</v>
      </c>
      <c r="F130" s="2">
        <v>-35.200000000000003</v>
      </c>
      <c r="G130" s="2">
        <v>393.2</v>
      </c>
      <c r="H130" s="2">
        <v>0.9</v>
      </c>
      <c r="I130" s="2">
        <v>29.5</v>
      </c>
      <c r="J130" s="2">
        <v>33.4</v>
      </c>
      <c r="K130" s="2">
        <v>43.8</v>
      </c>
    </row>
    <row r="131" spans="2:11" x14ac:dyDescent="0.2">
      <c r="B131" s="1">
        <v>43982</v>
      </c>
      <c r="C131" s="2">
        <v>31.4</v>
      </c>
      <c r="D131" s="2">
        <v>18.7</v>
      </c>
      <c r="E131" s="2">
        <v>-136.6</v>
      </c>
      <c r="F131" s="2">
        <v>-32.799999999999997</v>
      </c>
      <c r="G131" s="2">
        <v>414.6</v>
      </c>
      <c r="H131" s="2">
        <v>2.7</v>
      </c>
      <c r="I131" s="2">
        <v>29.7</v>
      </c>
      <c r="J131" s="2">
        <v>34.1</v>
      </c>
      <c r="K131" s="2">
        <v>44.1</v>
      </c>
    </row>
    <row r="132" spans="2:11" x14ac:dyDescent="0.2">
      <c r="B132" s="1">
        <v>44012</v>
      </c>
      <c r="C132" s="2">
        <v>30.9</v>
      </c>
      <c r="D132" s="2">
        <v>17.100000000000001</v>
      </c>
      <c r="E132" s="2">
        <v>-120.5</v>
      </c>
      <c r="F132" s="2">
        <v>-31.6</v>
      </c>
      <c r="G132" s="2">
        <v>411.3</v>
      </c>
      <c r="H132" s="2">
        <v>3.7</v>
      </c>
      <c r="I132" s="2">
        <v>32.1</v>
      </c>
      <c r="J132" s="2">
        <v>36.200000000000003</v>
      </c>
      <c r="K132" s="2">
        <v>45.3</v>
      </c>
    </row>
    <row r="133" spans="2:11" x14ac:dyDescent="0.2">
      <c r="B133" s="1">
        <v>44043</v>
      </c>
      <c r="C133" s="2">
        <v>32.6</v>
      </c>
      <c r="D133" s="2">
        <v>20.3</v>
      </c>
      <c r="E133" s="2">
        <v>-111.9</v>
      </c>
      <c r="F133" s="2">
        <v>-30.1</v>
      </c>
      <c r="G133" s="2">
        <v>429.1</v>
      </c>
      <c r="H133" s="2">
        <v>7.2</v>
      </c>
      <c r="I133" s="2">
        <v>34.5</v>
      </c>
      <c r="J133" s="2">
        <v>37.4</v>
      </c>
      <c r="K133" s="2">
        <v>47.1</v>
      </c>
    </row>
    <row r="134" spans="2:11" x14ac:dyDescent="0.2">
      <c r="B134" s="1">
        <v>44074</v>
      </c>
      <c r="C134" s="2">
        <v>34.700000000000003</v>
      </c>
      <c r="D134" s="2">
        <v>22.6</v>
      </c>
      <c r="E134" s="2">
        <v>-106.3</v>
      </c>
      <c r="F134" s="2">
        <v>-29.3</v>
      </c>
      <c r="G134" s="2">
        <v>452.9</v>
      </c>
      <c r="H134" s="2">
        <v>9.4</v>
      </c>
      <c r="I134" s="2">
        <v>35.1</v>
      </c>
      <c r="J134" s="2">
        <v>40.1</v>
      </c>
      <c r="K134" s="2">
        <v>47.6</v>
      </c>
    </row>
    <row r="135" spans="2:11" x14ac:dyDescent="0.2">
      <c r="B135" s="1">
        <v>44104</v>
      </c>
      <c r="C135" s="2">
        <v>37.200000000000003</v>
      </c>
      <c r="D135" s="2">
        <v>23.8</v>
      </c>
      <c r="E135" s="2">
        <v>-97.5</v>
      </c>
      <c r="F135" s="2">
        <v>-28.1</v>
      </c>
      <c r="G135" s="2">
        <v>450.7</v>
      </c>
      <c r="H135" s="2">
        <v>12</v>
      </c>
      <c r="I135" s="2">
        <v>38.4</v>
      </c>
      <c r="J135" s="2">
        <v>40.9</v>
      </c>
      <c r="K135" s="2">
        <v>51.6</v>
      </c>
    </row>
    <row r="136" spans="2:11" x14ac:dyDescent="0.2">
      <c r="B136" s="1">
        <v>44135</v>
      </c>
      <c r="C136" s="2">
        <v>37.700000000000003</v>
      </c>
      <c r="D136" s="2">
        <v>25.5</v>
      </c>
      <c r="E136" s="2">
        <v>-94.9</v>
      </c>
      <c r="F136" s="2">
        <v>-26.6</v>
      </c>
      <c r="G136" s="2">
        <v>466.2</v>
      </c>
      <c r="H136" s="2">
        <v>15.5</v>
      </c>
      <c r="I136" s="2">
        <v>39.6</v>
      </c>
      <c r="J136" s="2">
        <v>42</v>
      </c>
      <c r="K136" s="2">
        <v>55.1</v>
      </c>
    </row>
    <row r="137" spans="2:11" x14ac:dyDescent="0.2">
      <c r="B137" s="1">
        <v>44165</v>
      </c>
      <c r="C137" s="2">
        <v>40.200000000000003</v>
      </c>
      <c r="D137" s="2">
        <v>25.1</v>
      </c>
      <c r="E137" s="2">
        <v>-92.4</v>
      </c>
      <c r="F137" s="2">
        <v>-25.1</v>
      </c>
      <c r="G137" s="2">
        <v>504.1</v>
      </c>
      <c r="H137" s="2">
        <v>19.399999999999999</v>
      </c>
      <c r="I137" s="2">
        <v>42.1</v>
      </c>
      <c r="J137" s="2">
        <v>43.1</v>
      </c>
      <c r="K137" s="2">
        <v>56.1</v>
      </c>
    </row>
    <row r="138" spans="2:11" x14ac:dyDescent="0.2">
      <c r="B138" s="1">
        <v>44196</v>
      </c>
      <c r="C138" s="2">
        <v>44.9</v>
      </c>
      <c r="D138" s="2">
        <v>25.5</v>
      </c>
      <c r="E138" s="2">
        <v>-95.6</v>
      </c>
      <c r="F138" s="2">
        <v>-24.6</v>
      </c>
      <c r="G138" s="2">
        <v>535</v>
      </c>
      <c r="H138" s="2">
        <v>21.6</v>
      </c>
      <c r="I138" s="2">
        <v>44.2</v>
      </c>
      <c r="J138" s="2">
        <v>45.1</v>
      </c>
      <c r="K138" s="2">
        <v>59.4</v>
      </c>
    </row>
    <row r="139" spans="2:11" x14ac:dyDescent="0.2">
      <c r="B139" s="1">
        <v>44227</v>
      </c>
      <c r="C139" s="2">
        <v>48</v>
      </c>
      <c r="D139" s="2">
        <v>26.8</v>
      </c>
      <c r="E139" s="2">
        <v>-94.8</v>
      </c>
      <c r="F139" s="2">
        <v>-23.7</v>
      </c>
      <c r="G139" s="2">
        <v>541.79999999999995</v>
      </c>
      <c r="H139" s="2">
        <v>24.2</v>
      </c>
      <c r="I139" s="2">
        <v>45.4</v>
      </c>
      <c r="J139" s="2">
        <v>47.2</v>
      </c>
      <c r="K139" s="2">
        <v>62.2</v>
      </c>
    </row>
    <row r="140" spans="2:11" x14ac:dyDescent="0.2">
      <c r="B140" s="1">
        <v>44255</v>
      </c>
      <c r="C140" s="2">
        <v>46.4</v>
      </c>
      <c r="D140" s="2">
        <v>22.8</v>
      </c>
      <c r="E140" s="2">
        <v>-97.8</v>
      </c>
      <c r="F140" s="2">
        <v>-24.5</v>
      </c>
      <c r="G140" s="2">
        <v>638.9</v>
      </c>
      <c r="H140" s="2">
        <v>23.7</v>
      </c>
      <c r="I140" s="2">
        <v>46.8</v>
      </c>
      <c r="J140" s="2">
        <v>48</v>
      </c>
      <c r="K140" s="2">
        <v>63.4</v>
      </c>
    </row>
    <row r="141" spans="2:11" x14ac:dyDescent="0.2">
      <c r="B141" s="1">
        <v>44286</v>
      </c>
      <c r="C141" s="2">
        <v>46</v>
      </c>
      <c r="D141" s="2">
        <v>22</v>
      </c>
      <c r="E141" s="2">
        <v>-101.4</v>
      </c>
      <c r="F141" s="2">
        <v>-24.5</v>
      </c>
      <c r="G141" s="2">
        <v>630.6</v>
      </c>
      <c r="H141" s="2">
        <v>24.7</v>
      </c>
      <c r="I141" s="2">
        <v>49.8</v>
      </c>
      <c r="J141" s="2">
        <v>50</v>
      </c>
      <c r="K141" s="2">
        <v>64.2</v>
      </c>
    </row>
    <row r="142" spans="2:11" x14ac:dyDescent="0.2">
      <c r="B142" s="1">
        <v>44316</v>
      </c>
      <c r="C142" s="2">
        <v>48</v>
      </c>
      <c r="D142" s="2">
        <v>19.899999999999999</v>
      </c>
      <c r="E142" s="2">
        <v>-109.9</v>
      </c>
      <c r="F142" s="2">
        <v>-27.4</v>
      </c>
      <c r="G142" s="2">
        <v>626.20000000000005</v>
      </c>
      <c r="H142" s="2">
        <v>27.3</v>
      </c>
      <c r="I142" s="2">
        <v>55.5</v>
      </c>
      <c r="J142" s="2">
        <v>51.2</v>
      </c>
      <c r="K142" s="2">
        <v>67.900000000000006</v>
      </c>
    </row>
    <row r="143" spans="2:11" x14ac:dyDescent="0.2">
      <c r="B143" s="1">
        <v>44347</v>
      </c>
      <c r="C143" s="2">
        <v>50.6</v>
      </c>
      <c r="D143" s="2">
        <v>18.2</v>
      </c>
      <c r="E143" s="2">
        <v>-113.3</v>
      </c>
      <c r="F143" s="2">
        <v>-29.3</v>
      </c>
      <c r="G143" s="2">
        <v>606.4</v>
      </c>
      <c r="H143" s="2">
        <v>28</v>
      </c>
      <c r="I143" s="2">
        <v>56.5</v>
      </c>
      <c r="J143" s="2">
        <v>52</v>
      </c>
      <c r="K143" s="2">
        <v>69.3</v>
      </c>
    </row>
    <row r="144" spans="2:11" x14ac:dyDescent="0.2">
      <c r="B144" s="1">
        <v>44377</v>
      </c>
      <c r="C144" s="2">
        <v>51.5</v>
      </c>
      <c r="D144" s="2">
        <v>17.8</v>
      </c>
      <c r="E144" s="2">
        <v>-123.7</v>
      </c>
      <c r="F144" s="2">
        <v>-31.2</v>
      </c>
      <c r="G144" s="2">
        <v>609.6</v>
      </c>
      <c r="H144" s="2">
        <v>28</v>
      </c>
      <c r="I144" s="2">
        <v>57</v>
      </c>
      <c r="J144" s="2">
        <v>51.5</v>
      </c>
      <c r="K144" s="2">
        <v>69.400000000000006</v>
      </c>
    </row>
    <row r="145" spans="2:11" x14ac:dyDescent="0.2">
      <c r="B145" s="1">
        <v>44408</v>
      </c>
      <c r="C145" s="2">
        <v>49.4</v>
      </c>
      <c r="D145" s="2">
        <v>14.9</v>
      </c>
      <c r="E145" s="2">
        <v>-129.5</v>
      </c>
      <c r="F145" s="2">
        <v>-32.5</v>
      </c>
      <c r="G145" s="2">
        <v>602.5</v>
      </c>
      <c r="H145" s="2">
        <v>28.9</v>
      </c>
      <c r="I145" s="2">
        <v>54.4</v>
      </c>
      <c r="J145" s="2">
        <v>50.6</v>
      </c>
      <c r="K145" s="2">
        <v>69.900000000000006</v>
      </c>
    </row>
    <row r="146" spans="2:11" x14ac:dyDescent="0.2">
      <c r="B146" s="1">
        <v>44439</v>
      </c>
      <c r="C146" s="2">
        <v>47.3</v>
      </c>
      <c r="D146" s="2">
        <v>9.4</v>
      </c>
      <c r="E146" s="2">
        <v>-133</v>
      </c>
      <c r="F146" s="2">
        <v>-33.700000000000003</v>
      </c>
      <c r="G146" s="2">
        <v>602.5</v>
      </c>
      <c r="H146" s="2">
        <v>31.4</v>
      </c>
      <c r="I146" s="2">
        <v>57.4</v>
      </c>
      <c r="J146" s="2">
        <v>50.3</v>
      </c>
      <c r="K146" s="2">
        <v>66.900000000000006</v>
      </c>
    </row>
    <row r="147" spans="2:11" x14ac:dyDescent="0.2">
      <c r="B147" s="1">
        <v>44469</v>
      </c>
      <c r="C147" s="2">
        <v>43.2</v>
      </c>
      <c r="D147" s="2">
        <v>7.8</v>
      </c>
      <c r="E147" s="2">
        <v>-152.6</v>
      </c>
      <c r="F147" s="2">
        <v>-35.200000000000003</v>
      </c>
      <c r="G147" s="2">
        <v>633.29999999999995</v>
      </c>
      <c r="H147" s="2">
        <v>33.4</v>
      </c>
      <c r="I147" s="2">
        <v>58.4</v>
      </c>
      <c r="J147" s="2">
        <v>51</v>
      </c>
      <c r="K147" s="2">
        <v>66.2</v>
      </c>
    </row>
    <row r="148" spans="2:11" x14ac:dyDescent="0.2">
      <c r="B148" s="1">
        <v>44500</v>
      </c>
      <c r="C148" s="2">
        <v>39.299999999999997</v>
      </c>
      <c r="D148" s="2">
        <v>5.5</v>
      </c>
      <c r="E148" s="2">
        <v>-161.30000000000001</v>
      </c>
      <c r="F148" s="2">
        <v>-37</v>
      </c>
      <c r="G148" s="2">
        <v>659.6</v>
      </c>
      <c r="H148" s="2">
        <v>35.6</v>
      </c>
      <c r="I148" s="2">
        <v>59.4</v>
      </c>
      <c r="J148" s="2">
        <v>50.9</v>
      </c>
      <c r="K148" s="2">
        <v>64.8</v>
      </c>
    </row>
    <row r="149" spans="2:11" x14ac:dyDescent="0.2">
      <c r="B149" s="1">
        <v>44530</v>
      </c>
      <c r="C149" s="2">
        <v>36.4</v>
      </c>
      <c r="D149" s="2">
        <v>6.7</v>
      </c>
      <c r="E149" s="2">
        <v>-172.3</v>
      </c>
      <c r="F149" s="2">
        <v>-39.5</v>
      </c>
      <c r="G149" s="2">
        <v>655.4</v>
      </c>
      <c r="H149" s="2">
        <v>36.5</v>
      </c>
      <c r="I149" s="2">
        <v>59.7</v>
      </c>
      <c r="J149" s="2">
        <v>51.8</v>
      </c>
      <c r="K149" s="2">
        <v>65.3</v>
      </c>
    </row>
    <row r="150" spans="2:11" x14ac:dyDescent="0.2">
      <c r="B150" s="1">
        <v>44561</v>
      </c>
      <c r="C150" s="2">
        <v>29.3</v>
      </c>
      <c r="D150" s="2">
        <v>5.0999999999999996</v>
      </c>
      <c r="E150" s="2">
        <v>-177.7</v>
      </c>
      <c r="F150" s="2">
        <v>-42.2</v>
      </c>
      <c r="G150" s="2">
        <v>670.4</v>
      </c>
      <c r="H150" s="2">
        <v>35.4</v>
      </c>
      <c r="I150" s="2">
        <v>62</v>
      </c>
      <c r="J150" s="2">
        <v>50.8</v>
      </c>
      <c r="K150" s="2">
        <v>65.3</v>
      </c>
    </row>
    <row r="151" spans="2:11" x14ac:dyDescent="0.2">
      <c r="B151" s="1">
        <v>44592</v>
      </c>
      <c r="C151" s="2">
        <v>20.6</v>
      </c>
      <c r="D151" s="2">
        <v>3.2</v>
      </c>
      <c r="E151" s="2">
        <v>-180.5</v>
      </c>
      <c r="F151" s="2">
        <v>-43.8</v>
      </c>
      <c r="G151" s="2">
        <v>688.3</v>
      </c>
      <c r="H151" s="2">
        <v>34.4</v>
      </c>
      <c r="I151" s="2">
        <v>62.3</v>
      </c>
      <c r="J151" s="2">
        <v>49.9</v>
      </c>
      <c r="K151" s="2">
        <v>64</v>
      </c>
    </row>
    <row r="152" spans="2:11" x14ac:dyDescent="0.2">
      <c r="B152" s="1">
        <v>44620</v>
      </c>
      <c r="C152" s="2">
        <v>19</v>
      </c>
      <c r="D152" s="2">
        <v>3.2</v>
      </c>
      <c r="E152" s="2">
        <v>-186.2</v>
      </c>
      <c r="F152" s="2">
        <v>-45</v>
      </c>
      <c r="G152" s="2">
        <v>679.5</v>
      </c>
      <c r="H152" s="2">
        <v>36.200000000000003</v>
      </c>
      <c r="I152" s="2">
        <v>62.6</v>
      </c>
      <c r="J152" s="2">
        <v>51.3</v>
      </c>
      <c r="K152" s="2">
        <v>65.3</v>
      </c>
    </row>
    <row r="153" spans="2:11" x14ac:dyDescent="0.2">
      <c r="B153" s="1">
        <v>44651</v>
      </c>
      <c r="C153" s="2">
        <v>15</v>
      </c>
      <c r="D153" s="2">
        <v>4.4000000000000004</v>
      </c>
      <c r="E153" s="2">
        <v>-191</v>
      </c>
      <c r="F153" s="2">
        <v>-46.7</v>
      </c>
      <c r="G153" s="2">
        <v>710.8</v>
      </c>
      <c r="H153" s="2">
        <v>39.299999999999997</v>
      </c>
      <c r="I153" s="2">
        <v>63.1</v>
      </c>
      <c r="J153" s="2">
        <v>49.3</v>
      </c>
      <c r="K153" s="2">
        <v>66.3</v>
      </c>
    </row>
    <row r="154" spans="2:11" x14ac:dyDescent="0.2">
      <c r="B154" s="1">
        <v>44681</v>
      </c>
      <c r="C154" s="2">
        <v>12.3</v>
      </c>
      <c r="D154" s="2">
        <v>2.4</v>
      </c>
      <c r="E154" s="2">
        <v>-194.1</v>
      </c>
      <c r="F154" s="2">
        <v>-48.9</v>
      </c>
      <c r="G154" s="2">
        <v>716.6</v>
      </c>
      <c r="H154" s="2">
        <v>44.5</v>
      </c>
      <c r="I154" s="2">
        <v>63.7</v>
      </c>
      <c r="J154" s="2">
        <v>48.2</v>
      </c>
      <c r="K154" s="2">
        <v>65</v>
      </c>
    </row>
    <row r="155" spans="2:11" x14ac:dyDescent="0.2">
      <c r="B155" s="1">
        <v>44712</v>
      </c>
      <c r="C155" s="2">
        <v>7.9</v>
      </c>
      <c r="D155" s="2">
        <v>-0.1</v>
      </c>
      <c r="E155" s="2">
        <v>-209.7</v>
      </c>
      <c r="F155" s="2">
        <v>-51.3</v>
      </c>
      <c r="G155" s="2">
        <v>749.9</v>
      </c>
      <c r="H155" s="2">
        <v>44.8</v>
      </c>
      <c r="I155" s="2">
        <v>63.2</v>
      </c>
      <c r="J155" s="2">
        <v>45.5</v>
      </c>
      <c r="K155" s="2">
        <v>61.3</v>
      </c>
    </row>
    <row r="156" spans="2:11" x14ac:dyDescent="0.2">
      <c r="B156" s="1">
        <v>44742</v>
      </c>
      <c r="C156" s="2">
        <v>1.1000000000000001</v>
      </c>
      <c r="D156" s="2">
        <v>-2.4</v>
      </c>
      <c r="E156" s="2">
        <v>-222.2</v>
      </c>
      <c r="F156" s="2">
        <v>-53.7</v>
      </c>
      <c r="G156" s="2">
        <v>793.7</v>
      </c>
      <c r="H156" s="2">
        <v>48.6</v>
      </c>
      <c r="I156" s="2">
        <v>62.8</v>
      </c>
      <c r="J156" s="2">
        <v>45.3</v>
      </c>
      <c r="K156" s="2">
        <v>60.8</v>
      </c>
    </row>
    <row r="157" spans="2:11" x14ac:dyDescent="0.2">
      <c r="B157" s="1">
        <v>44773</v>
      </c>
      <c r="C157" s="2">
        <v>-5.7</v>
      </c>
      <c r="D157" s="2">
        <v>-6.5</v>
      </c>
      <c r="E157" s="2">
        <v>-237</v>
      </c>
      <c r="F157" s="2">
        <v>-56.2</v>
      </c>
      <c r="G157" s="2">
        <v>837.1</v>
      </c>
      <c r="H157" s="2">
        <v>48.6</v>
      </c>
      <c r="I157" s="2">
        <v>63.1</v>
      </c>
      <c r="J157" s="2">
        <v>44.7</v>
      </c>
      <c r="K157" s="2">
        <v>59.9</v>
      </c>
    </row>
    <row r="158" spans="2:11" x14ac:dyDescent="0.2">
      <c r="B158" s="1">
        <v>44804</v>
      </c>
      <c r="C158" s="2">
        <v>-16.7</v>
      </c>
      <c r="D158" s="2">
        <v>-9.3000000000000007</v>
      </c>
      <c r="E158" s="2">
        <v>-250.1</v>
      </c>
      <c r="F158" s="2">
        <v>-58.9</v>
      </c>
      <c r="G158" s="2">
        <v>855.7</v>
      </c>
      <c r="H158" s="2">
        <v>49.6</v>
      </c>
      <c r="I158" s="2">
        <v>60.7</v>
      </c>
      <c r="J158" s="2">
        <v>42.9</v>
      </c>
      <c r="K158" s="2">
        <v>59.4</v>
      </c>
    </row>
    <row r="159" spans="2:11" x14ac:dyDescent="0.2">
      <c r="B159" s="1">
        <v>44834</v>
      </c>
      <c r="C159" s="2">
        <v>-24.8</v>
      </c>
      <c r="D159" s="2">
        <v>-10.6</v>
      </c>
      <c r="E159" s="2">
        <v>-255.6</v>
      </c>
      <c r="F159" s="2">
        <v>-59.8</v>
      </c>
      <c r="G159" s="2">
        <v>870.3</v>
      </c>
      <c r="H159" s="2">
        <v>50.2</v>
      </c>
      <c r="I159" s="2">
        <v>61.4</v>
      </c>
      <c r="J159" s="2">
        <v>43.2</v>
      </c>
      <c r="K159" s="2">
        <v>58</v>
      </c>
    </row>
    <row r="160" spans="2:11" x14ac:dyDescent="0.2">
      <c r="B160" s="1">
        <v>44865</v>
      </c>
      <c r="C160" s="2">
        <v>-33.4</v>
      </c>
      <c r="D160" s="2">
        <v>-10.9</v>
      </c>
      <c r="E160" s="2">
        <v>-264</v>
      </c>
      <c r="F160" s="2">
        <v>-59.3</v>
      </c>
      <c r="G160" s="2">
        <v>867.6</v>
      </c>
      <c r="H160" s="2">
        <v>50</v>
      </c>
      <c r="I160" s="2">
        <v>58.9</v>
      </c>
      <c r="J160" s="2">
        <v>41.3</v>
      </c>
      <c r="K160" s="2">
        <v>54.9</v>
      </c>
    </row>
    <row r="161" spans="2:11" x14ac:dyDescent="0.2">
      <c r="B161" s="1">
        <v>44895</v>
      </c>
      <c r="C161" s="2">
        <v>-43.4</v>
      </c>
      <c r="D161" s="2">
        <v>-13.3</v>
      </c>
      <c r="E161" s="2">
        <v>-264.89999999999998</v>
      </c>
      <c r="F161" s="2">
        <v>-58.3</v>
      </c>
      <c r="G161" s="2">
        <v>862.1</v>
      </c>
      <c r="H161" s="2">
        <v>51.5</v>
      </c>
      <c r="I161" s="2">
        <v>59.4</v>
      </c>
      <c r="J161" s="2">
        <v>39.4</v>
      </c>
      <c r="K161" s="2">
        <v>52.6</v>
      </c>
    </row>
    <row r="162" spans="2:11" x14ac:dyDescent="0.2">
      <c r="B162" s="1">
        <v>44926</v>
      </c>
      <c r="C162" s="2">
        <v>-47.8</v>
      </c>
      <c r="D162" s="2">
        <v>-13.6</v>
      </c>
      <c r="E162" s="2">
        <v>-266.89999999999998</v>
      </c>
      <c r="F162" s="2">
        <v>-57.6</v>
      </c>
      <c r="G162" s="2">
        <v>837.9</v>
      </c>
      <c r="H162" s="2">
        <v>54.5</v>
      </c>
      <c r="I162" s="2">
        <v>58.3</v>
      </c>
      <c r="J162" s="2">
        <v>39.6</v>
      </c>
      <c r="K162" s="2">
        <v>51.6</v>
      </c>
    </row>
    <row r="163" spans="2:11" x14ac:dyDescent="0.2">
      <c r="B163" s="1">
        <v>44957</v>
      </c>
      <c r="C163" s="2">
        <v>-55.3</v>
      </c>
      <c r="D163" s="2">
        <v>-15.8</v>
      </c>
      <c r="E163" s="2">
        <v>-266.60000000000002</v>
      </c>
      <c r="F163" s="2">
        <v>-58.7</v>
      </c>
      <c r="G163" s="2">
        <v>850.5</v>
      </c>
      <c r="H163" s="2">
        <v>57.4</v>
      </c>
      <c r="I163" s="2">
        <v>58.1</v>
      </c>
      <c r="J163" s="2">
        <v>39.9</v>
      </c>
      <c r="K163" s="2">
        <v>49</v>
      </c>
    </row>
    <row r="164" spans="2:11" x14ac:dyDescent="0.2">
      <c r="B164" s="1">
        <v>44985</v>
      </c>
      <c r="C164" s="2">
        <v>-61.4</v>
      </c>
      <c r="D164" s="2">
        <v>-16.7</v>
      </c>
      <c r="E164" s="2">
        <v>-264.5</v>
      </c>
      <c r="F164" s="2">
        <v>-58.7</v>
      </c>
      <c r="G164" s="2">
        <v>836.3</v>
      </c>
      <c r="H164" s="2">
        <v>59</v>
      </c>
      <c r="I164" s="2">
        <v>58.1</v>
      </c>
      <c r="J164" s="2">
        <v>40.4</v>
      </c>
      <c r="K164" s="2">
        <v>45.6</v>
      </c>
    </row>
    <row r="165" spans="2:11" x14ac:dyDescent="0.2">
      <c r="B165" s="1">
        <v>45016</v>
      </c>
      <c r="C165" s="2">
        <v>-66.099999999999994</v>
      </c>
      <c r="D165" s="2">
        <v>-15.5</v>
      </c>
      <c r="E165" s="2">
        <v>-264.89999999999998</v>
      </c>
      <c r="F165" s="2">
        <v>-59.2</v>
      </c>
      <c r="G165" s="2">
        <v>870.5</v>
      </c>
      <c r="H165" s="2">
        <v>57.2</v>
      </c>
      <c r="I165" s="2">
        <v>57.6</v>
      </c>
      <c r="J165" s="2">
        <v>42.2</v>
      </c>
      <c r="K165" s="2">
        <v>45.1</v>
      </c>
    </row>
    <row r="166" spans="2:11" x14ac:dyDescent="0.2">
      <c r="B166" s="1">
        <v>45046</v>
      </c>
      <c r="C166" s="2">
        <v>-66.2</v>
      </c>
      <c r="D166" s="2">
        <v>-15.2</v>
      </c>
      <c r="E166" s="2">
        <v>-261</v>
      </c>
      <c r="F166" s="2">
        <v>-58.8</v>
      </c>
      <c r="G166" s="2">
        <v>909.3</v>
      </c>
      <c r="H166" s="2">
        <v>53.5</v>
      </c>
      <c r="I166" s="2">
        <v>54.6</v>
      </c>
      <c r="J166" s="2">
        <v>42.5</v>
      </c>
      <c r="K166" s="2">
        <v>46.9</v>
      </c>
    </row>
    <row r="167" spans="2:11" x14ac:dyDescent="0.2">
      <c r="B167" s="1">
        <v>45077</v>
      </c>
      <c r="C167" s="2">
        <v>-66.900000000000006</v>
      </c>
      <c r="D167" s="2">
        <v>-15.1</v>
      </c>
      <c r="E167" s="2">
        <v>-261.39999999999998</v>
      </c>
      <c r="F167" s="2">
        <v>-57.6</v>
      </c>
      <c r="G167" s="2">
        <v>898.3</v>
      </c>
      <c r="H167" s="2">
        <v>51.1</v>
      </c>
      <c r="I167" s="2">
        <v>55.1</v>
      </c>
      <c r="J167" s="2">
        <v>44.7</v>
      </c>
      <c r="K167" s="2">
        <v>49.4</v>
      </c>
    </row>
    <row r="168" spans="2:11" x14ac:dyDescent="0.2">
      <c r="B168" s="1">
        <v>45107</v>
      </c>
      <c r="C168" s="2">
        <v>-63.2</v>
      </c>
      <c r="D168" s="2">
        <v>-13.7</v>
      </c>
      <c r="E168" s="2">
        <v>-258.5</v>
      </c>
      <c r="F168" s="2">
        <v>-55.8</v>
      </c>
      <c r="G168" s="2">
        <v>874.6</v>
      </c>
      <c r="H168" s="2">
        <v>49.4</v>
      </c>
      <c r="I168" s="2">
        <v>56.1</v>
      </c>
      <c r="J168" s="2">
        <v>46.2</v>
      </c>
      <c r="K168" s="2">
        <v>50.7</v>
      </c>
    </row>
    <row r="169" spans="2:11" x14ac:dyDescent="0.2">
      <c r="B169" s="1">
        <v>45138</v>
      </c>
      <c r="C169" s="2">
        <v>-56.4</v>
      </c>
      <c r="D169" s="2">
        <v>-11.8</v>
      </c>
      <c r="E169" s="2">
        <v>-253.7</v>
      </c>
      <c r="F169" s="2">
        <v>-53.9</v>
      </c>
      <c r="G169" s="2">
        <v>855.8</v>
      </c>
      <c r="H169" s="2">
        <v>46.5</v>
      </c>
      <c r="I169" s="2">
        <v>56.3</v>
      </c>
      <c r="J169" s="2">
        <v>48.2</v>
      </c>
      <c r="K169" s="2">
        <v>54.2</v>
      </c>
    </row>
    <row r="170" spans="2:11" x14ac:dyDescent="0.2">
      <c r="B170" s="1">
        <v>45169</v>
      </c>
      <c r="C170" s="2">
        <v>-46</v>
      </c>
      <c r="D170" s="2">
        <v>-7.4</v>
      </c>
      <c r="E170" s="2">
        <v>-252.9</v>
      </c>
      <c r="F170" s="2">
        <v>-52.1</v>
      </c>
      <c r="G170" s="2">
        <v>846</v>
      </c>
      <c r="H170" s="2">
        <v>43.9</v>
      </c>
      <c r="I170" s="2">
        <v>56.2</v>
      </c>
      <c r="J170" s="2">
        <v>47.9</v>
      </c>
      <c r="K170" s="2">
        <v>59.8</v>
      </c>
    </row>
    <row r="171" spans="2:11" x14ac:dyDescent="0.2">
      <c r="B171" s="1">
        <v>45199</v>
      </c>
      <c r="C171" s="2">
        <v>-38.5</v>
      </c>
      <c r="D171" s="2">
        <v>-4.5</v>
      </c>
      <c r="E171" s="2">
        <v>-245</v>
      </c>
      <c r="F171" s="2">
        <v>-50.8</v>
      </c>
      <c r="G171" s="2">
        <v>838.9</v>
      </c>
      <c r="H171" s="2">
        <v>42.3</v>
      </c>
      <c r="I171" s="2">
        <v>54.4</v>
      </c>
      <c r="J171" s="2">
        <v>47.2</v>
      </c>
      <c r="K171" s="2">
        <v>65.099999999999994</v>
      </c>
    </row>
    <row r="172" spans="2:11" x14ac:dyDescent="0.2">
      <c r="B172" s="1">
        <v>45230</v>
      </c>
      <c r="C172" s="2">
        <v>-30.2</v>
      </c>
      <c r="D172" s="2">
        <v>-4.5999999999999996</v>
      </c>
      <c r="E172" s="2">
        <v>-249.1</v>
      </c>
      <c r="F172" s="2">
        <v>-51.8</v>
      </c>
      <c r="G172" s="2">
        <v>813.1</v>
      </c>
      <c r="H172" s="2">
        <v>40.200000000000003</v>
      </c>
      <c r="I172" s="2">
        <v>53.2</v>
      </c>
      <c r="J172" s="2">
        <v>49.3</v>
      </c>
      <c r="K172" s="2">
        <v>67.900000000000006</v>
      </c>
    </row>
    <row r="173" spans="2:11" x14ac:dyDescent="0.2">
      <c r="B173" s="1">
        <v>45260</v>
      </c>
      <c r="C173" s="2">
        <v>-19.600000000000001</v>
      </c>
      <c r="D173" s="2">
        <v>-5.4</v>
      </c>
      <c r="E173" s="2">
        <v>-248.4</v>
      </c>
      <c r="F173" s="2">
        <v>-52.9</v>
      </c>
      <c r="G173" s="2">
        <v>816.4</v>
      </c>
      <c r="H173" s="2">
        <v>37.5</v>
      </c>
      <c r="I173" s="2">
        <v>51.1</v>
      </c>
      <c r="J173" s="2">
        <v>51.3</v>
      </c>
      <c r="K173" s="2">
        <v>74.2</v>
      </c>
    </row>
    <row r="174" spans="2:11" x14ac:dyDescent="0.2">
      <c r="B174" s="1">
        <v>45291</v>
      </c>
      <c r="C174" s="2">
        <v>-10.3</v>
      </c>
      <c r="D174" s="2">
        <v>-3.4</v>
      </c>
      <c r="E174" s="2">
        <v>-244</v>
      </c>
      <c r="F174" s="2">
        <v>-52.6</v>
      </c>
      <c r="G174" s="2">
        <v>822.1</v>
      </c>
      <c r="H174" s="2">
        <v>36.9</v>
      </c>
      <c r="I174" s="2">
        <v>47.3</v>
      </c>
      <c r="J174" s="2">
        <v>53</v>
      </c>
      <c r="K174" s="2">
        <v>80.5</v>
      </c>
    </row>
    <row r="175" spans="2:11" x14ac:dyDescent="0.2">
      <c r="B175" s="1">
        <v>45322</v>
      </c>
      <c r="C175" s="2">
        <v>2.6</v>
      </c>
      <c r="D175" s="2">
        <v>-2.2000000000000002</v>
      </c>
      <c r="E175" s="2">
        <v>-243.5</v>
      </c>
      <c r="F175" s="2">
        <v>-51.4</v>
      </c>
      <c r="G175" s="2">
        <v>813.9</v>
      </c>
      <c r="H175" s="2">
        <v>35</v>
      </c>
      <c r="I175" s="2">
        <v>45.3</v>
      </c>
      <c r="J175" s="2">
        <v>55.4</v>
      </c>
      <c r="K175" s="2">
        <v>80.7</v>
      </c>
    </row>
    <row r="176" spans="2:11" x14ac:dyDescent="0.2">
      <c r="B176" s="1">
        <v>45351</v>
      </c>
      <c r="C176" s="2">
        <v>11.8</v>
      </c>
      <c r="D176" s="2">
        <v>-1.9</v>
      </c>
      <c r="E176" s="2">
        <v>-246.4</v>
      </c>
      <c r="F176" s="2">
        <v>-51.1</v>
      </c>
      <c r="G176" s="2">
        <v>842.9</v>
      </c>
      <c r="H176" s="2">
        <v>30.4</v>
      </c>
      <c r="I176" s="2">
        <v>43</v>
      </c>
      <c r="J176" s="2">
        <v>54.3</v>
      </c>
      <c r="K176" s="2">
        <v>86.2</v>
      </c>
    </row>
    <row r="177" spans="2:11" x14ac:dyDescent="0.2">
      <c r="B177" s="1">
        <v>45382</v>
      </c>
      <c r="C177" s="2">
        <v>21</v>
      </c>
      <c r="D177" s="2">
        <v>-6.1</v>
      </c>
      <c r="E177" s="2">
        <v>-242.8</v>
      </c>
      <c r="F177" s="2">
        <v>-49.4</v>
      </c>
      <c r="G177" s="2">
        <v>824.4</v>
      </c>
      <c r="H177" s="2">
        <v>32.200000000000003</v>
      </c>
      <c r="I177" s="2">
        <v>40.1</v>
      </c>
      <c r="J177" s="2">
        <v>52.9</v>
      </c>
      <c r="K177" s="2">
        <v>90.7</v>
      </c>
    </row>
    <row r="178" spans="2:11" x14ac:dyDescent="0.2">
      <c r="B178" s="1">
        <v>45412</v>
      </c>
      <c r="C178" s="2">
        <v>24.8</v>
      </c>
      <c r="D178" s="2">
        <v>-6.6</v>
      </c>
      <c r="E178" s="2">
        <v>-247.6</v>
      </c>
      <c r="F178" s="2">
        <v>-49.3</v>
      </c>
      <c r="G178" s="2">
        <v>811.2</v>
      </c>
      <c r="H178" s="2">
        <v>31</v>
      </c>
      <c r="I178" s="2">
        <v>39.1</v>
      </c>
      <c r="J178" s="2">
        <v>51.8</v>
      </c>
      <c r="K178" s="2">
        <v>90.4</v>
      </c>
    </row>
    <row r="179" spans="2:11" x14ac:dyDescent="0.2">
      <c r="B179" s="1">
        <v>45443</v>
      </c>
      <c r="C179" s="2">
        <v>31.9</v>
      </c>
      <c r="D179" s="2">
        <v>-4.3</v>
      </c>
      <c r="E179" s="2">
        <v>-247.1</v>
      </c>
      <c r="F179" s="2">
        <v>-49.6</v>
      </c>
      <c r="G179" s="2">
        <v>827.5</v>
      </c>
      <c r="H179" s="2">
        <v>33.5</v>
      </c>
      <c r="I179" s="2">
        <v>37.799999999999997</v>
      </c>
      <c r="J179" s="2">
        <v>51</v>
      </c>
      <c r="K179" s="2">
        <v>91.6</v>
      </c>
    </row>
    <row r="180" spans="2:11" x14ac:dyDescent="0.2">
      <c r="B180" s="1">
        <v>45473</v>
      </c>
      <c r="C180" s="2">
        <v>38.9</v>
      </c>
      <c r="D180" s="2">
        <v>-4.2</v>
      </c>
      <c r="E180" s="2">
        <v>-248.8</v>
      </c>
      <c r="F180" s="2">
        <v>-50</v>
      </c>
      <c r="G180" s="2">
        <v>857</v>
      </c>
      <c r="H180" s="2">
        <v>32.6</v>
      </c>
      <c r="I180" s="2">
        <v>34.6</v>
      </c>
      <c r="J180" s="2">
        <v>48.7</v>
      </c>
      <c r="K180" s="2">
        <v>90.3</v>
      </c>
    </row>
    <row r="181" spans="2:11" x14ac:dyDescent="0.2">
      <c r="B181" s="1">
        <v>45504</v>
      </c>
      <c r="C181" s="2">
        <v>40.799999999999997</v>
      </c>
      <c r="D181" s="2">
        <v>-3.7</v>
      </c>
      <c r="E181" s="2">
        <v>-252.9</v>
      </c>
      <c r="F181" s="2">
        <v>-50.8</v>
      </c>
      <c r="G181" s="2">
        <v>863</v>
      </c>
      <c r="H181" s="2">
        <v>31.9</v>
      </c>
      <c r="I181" s="2">
        <v>32.200000000000003</v>
      </c>
      <c r="J181" s="2">
        <v>49</v>
      </c>
      <c r="K181" s="2">
        <v>86.7</v>
      </c>
    </row>
    <row r="182" spans="2:11" x14ac:dyDescent="0.2">
      <c r="B182" s="1">
        <v>45535</v>
      </c>
      <c r="C182" s="2">
        <v>43.4</v>
      </c>
      <c r="D182" s="2">
        <v>-3.8</v>
      </c>
      <c r="E182" s="2">
        <v>-264.5</v>
      </c>
      <c r="F182" s="2">
        <v>-51.1</v>
      </c>
      <c r="G182" s="2">
        <v>887.4</v>
      </c>
      <c r="H182" s="2">
        <v>31.6</v>
      </c>
      <c r="I182" s="2">
        <v>29.7</v>
      </c>
      <c r="J182" s="2">
        <v>50.3</v>
      </c>
      <c r="K182" s="2">
        <v>89.6</v>
      </c>
    </row>
    <row r="183" spans="2:11" x14ac:dyDescent="0.2">
      <c r="B183" s="1">
        <v>45565</v>
      </c>
      <c r="C183" s="2">
        <v>46.2</v>
      </c>
      <c r="D183" s="2">
        <v>-5.6</v>
      </c>
      <c r="E183" s="2">
        <v>-269.10000000000002</v>
      </c>
      <c r="F183" s="2">
        <v>-52.6</v>
      </c>
      <c r="G183" s="2">
        <v>894</v>
      </c>
      <c r="H183" s="2">
        <v>31.3</v>
      </c>
      <c r="I183" s="2">
        <v>27.4</v>
      </c>
      <c r="J183" s="2">
        <v>50.4</v>
      </c>
      <c r="K183" s="2">
        <v>86.4</v>
      </c>
    </row>
    <row r="184" spans="2:11" x14ac:dyDescent="0.2">
      <c r="B184" s="1">
        <v>45596</v>
      </c>
      <c r="C184" s="2">
        <v>47.8</v>
      </c>
      <c r="D184" s="2">
        <v>-5.6</v>
      </c>
      <c r="E184" s="2">
        <v>-264.89999999999998</v>
      </c>
      <c r="F184" s="2">
        <v>-54.2</v>
      </c>
      <c r="G184" s="2">
        <v>933.9</v>
      </c>
      <c r="H184" s="2">
        <v>30.6</v>
      </c>
      <c r="I184" s="2">
        <v>27.5</v>
      </c>
      <c r="J184" s="2">
        <v>49.5</v>
      </c>
      <c r="K184" s="2">
        <v>87.5</v>
      </c>
    </row>
    <row r="185" spans="2:11" x14ac:dyDescent="0.2">
      <c r="B185" s="1">
        <v>45626</v>
      </c>
      <c r="C185" s="2">
        <v>49.8</v>
      </c>
      <c r="D185" s="2">
        <v>-3.7</v>
      </c>
      <c r="E185" s="2">
        <v>-275.5</v>
      </c>
      <c r="F185" s="2">
        <v>-54.4</v>
      </c>
      <c r="G185" s="2">
        <v>962.1</v>
      </c>
      <c r="H185" s="2">
        <v>32.5</v>
      </c>
      <c r="I185" s="2">
        <v>28.3</v>
      </c>
      <c r="J185" s="2">
        <v>49.8</v>
      </c>
      <c r="K185" s="2">
        <v>85.6</v>
      </c>
    </row>
    <row r="186" spans="2:11" x14ac:dyDescent="0.2">
      <c r="B186" s="1">
        <v>45657</v>
      </c>
      <c r="C186" s="2">
        <v>51.8</v>
      </c>
      <c r="D186" s="2">
        <v>-4.8</v>
      </c>
      <c r="E186" s="2">
        <v>-277.3</v>
      </c>
      <c r="F186" s="2">
        <v>-54.3</v>
      </c>
      <c r="G186" s="2">
        <v>992.6</v>
      </c>
      <c r="H186" s="2">
        <v>31.3</v>
      </c>
      <c r="I186" s="2">
        <v>30</v>
      </c>
      <c r="J186" s="2">
        <v>47.3</v>
      </c>
      <c r="K186" s="2">
        <v>80.599999999999994</v>
      </c>
    </row>
    <row r="187" spans="2:11" x14ac:dyDescent="0.2">
      <c r="B187" s="1">
        <v>45688</v>
      </c>
      <c r="C187" s="2">
        <v>49.6</v>
      </c>
      <c r="D187" s="2">
        <v>-3.5</v>
      </c>
      <c r="E187" s="2">
        <v>-284.2</v>
      </c>
      <c r="F187" s="2">
        <v>-54.9</v>
      </c>
      <c r="G187" s="2">
        <v>1046.8</v>
      </c>
      <c r="H187" s="2">
        <v>32.799999999999997</v>
      </c>
      <c r="I187" s="2">
        <v>28.7</v>
      </c>
      <c r="J187" s="2">
        <v>44.7</v>
      </c>
      <c r="K187" s="2">
        <v>88.2</v>
      </c>
    </row>
    <row r="188" spans="2:11" x14ac:dyDescent="0.2">
      <c r="B188" s="1">
        <v>45716</v>
      </c>
      <c r="C188" s="2">
        <v>49.7</v>
      </c>
      <c r="D188" s="2">
        <v>-0.8</v>
      </c>
      <c r="E188" s="2">
        <v>-279.10000000000002</v>
      </c>
      <c r="F188" s="2">
        <v>-54.4</v>
      </c>
      <c r="G188" s="2">
        <v>1037</v>
      </c>
      <c r="H188" s="2">
        <v>35.1</v>
      </c>
      <c r="I188" s="2">
        <v>29.2</v>
      </c>
      <c r="J188" s="2">
        <v>45.8</v>
      </c>
      <c r="K188" s="2">
        <v>86.9</v>
      </c>
    </row>
    <row r="189" spans="2:11" x14ac:dyDescent="0.2">
      <c r="B189" s="1">
        <v>45747</v>
      </c>
      <c r="C189" s="2">
        <v>50</v>
      </c>
      <c r="D189" s="2">
        <v>1.3</v>
      </c>
      <c r="E189" s="2">
        <v>-285.5</v>
      </c>
      <c r="F189" s="2">
        <v>-55.5</v>
      </c>
      <c r="G189" s="2">
        <v>1080.3</v>
      </c>
      <c r="H189" s="2">
        <v>34.799999999999997</v>
      </c>
      <c r="I189" s="2">
        <v>32.1</v>
      </c>
      <c r="J189" s="2">
        <v>45.2</v>
      </c>
      <c r="K189" s="2">
        <v>85.2</v>
      </c>
    </row>
    <row r="190" spans="2:11" x14ac:dyDescent="0.2">
      <c r="B190" s="1">
        <v>45777</v>
      </c>
      <c r="C190" s="2">
        <v>53.5</v>
      </c>
      <c r="D190" s="2">
        <v>0</v>
      </c>
      <c r="E190" s="2">
        <v>-293.39999999999998</v>
      </c>
      <c r="F190" s="2">
        <v>-54.8</v>
      </c>
      <c r="G190" s="2">
        <v>1104.3</v>
      </c>
      <c r="H190" s="2">
        <v>32.299999999999997</v>
      </c>
      <c r="I190" s="2">
        <v>31.6</v>
      </c>
      <c r="J190" s="2">
        <v>51.9</v>
      </c>
      <c r="K190" s="2">
        <v>86.1</v>
      </c>
    </row>
    <row r="191" spans="2:11" x14ac:dyDescent="0.2">
      <c r="B191" s="1">
        <v>45808</v>
      </c>
      <c r="C191" s="2">
        <v>55.5</v>
      </c>
      <c r="D191" s="2">
        <v>0.5</v>
      </c>
      <c r="E191" s="2">
        <v>-293.89999999999998</v>
      </c>
      <c r="F191" s="2">
        <v>-53.7</v>
      </c>
      <c r="G191" s="2">
        <v>1125.5999999999999</v>
      </c>
      <c r="H191" s="2">
        <v>33.6</v>
      </c>
      <c r="I191" s="2">
        <v>29.7</v>
      </c>
      <c r="J191" s="2">
        <v>53.4</v>
      </c>
      <c r="K191" s="2">
        <v>92.7</v>
      </c>
    </row>
    <row r="192" spans="2:11" x14ac:dyDescent="0.2">
      <c r="B192" s="1">
        <v>45838</v>
      </c>
      <c r="C192" s="2">
        <v>56.3</v>
      </c>
      <c r="D192" s="2">
        <v>1.3</v>
      </c>
      <c r="E192" s="2">
        <v>-292.10000000000002</v>
      </c>
      <c r="F192" s="2">
        <v>-53.8</v>
      </c>
      <c r="G192" s="2">
        <v>1140.4000000000001</v>
      </c>
      <c r="H192" s="2">
        <v>35.200000000000003</v>
      </c>
      <c r="I192" s="2">
        <v>28.6</v>
      </c>
      <c r="J192" s="2">
        <v>58</v>
      </c>
      <c r="K192" s="2">
        <v>100.1</v>
      </c>
    </row>
    <row r="193" spans="2:11" x14ac:dyDescent="0.2">
      <c r="B193" s="1">
        <v>45869</v>
      </c>
      <c r="C193" s="2">
        <v>59.2</v>
      </c>
      <c r="D193" s="2">
        <v>2.8</v>
      </c>
      <c r="E193" s="2">
        <v>-294.7</v>
      </c>
      <c r="F193" s="2">
        <v>-53.3</v>
      </c>
      <c r="G193" s="2">
        <v>1152.4000000000001</v>
      </c>
      <c r="H193" s="2">
        <v>38.700000000000003</v>
      </c>
      <c r="I193" s="2">
        <v>30.7</v>
      </c>
      <c r="J193" s="2">
        <v>59</v>
      </c>
      <c r="K193" s="2">
        <v>109.6</v>
      </c>
    </row>
    <row r="194" spans="2:11" x14ac:dyDescent="0.2">
      <c r="B194" s="1">
        <v>45900</v>
      </c>
      <c r="C194" s="2">
        <v>62</v>
      </c>
      <c r="D194" s="2">
        <v>0.2</v>
      </c>
      <c r="E194" s="2">
        <v>-285.60000000000002</v>
      </c>
      <c r="F194" s="2">
        <v>-52.9</v>
      </c>
      <c r="G194" s="2">
        <v>1161.9000000000001</v>
      </c>
      <c r="H194" s="2">
        <v>41.5</v>
      </c>
      <c r="I194" s="2">
        <v>33.200000000000003</v>
      </c>
      <c r="J194" s="2">
        <v>58.4</v>
      </c>
      <c r="K194" s="2">
        <v>114.9</v>
      </c>
    </row>
    <row r="195" spans="2:11" x14ac:dyDescent="0.2">
      <c r="B195" s="1">
        <v>45930</v>
      </c>
      <c r="C195" s="2">
        <v>65.099999999999994</v>
      </c>
      <c r="D195" s="2">
        <v>0.8</v>
      </c>
      <c r="E195" s="2">
        <v>-293</v>
      </c>
      <c r="F195" s="2">
        <v>-52.5</v>
      </c>
      <c r="G195" s="2">
        <v>1168.9000000000001</v>
      </c>
      <c r="H195" s="2">
        <v>42.6</v>
      </c>
      <c r="I195" s="2">
        <v>35</v>
      </c>
      <c r="J195" s="2">
        <v>59</v>
      </c>
      <c r="K195" s="2">
        <v>120.1</v>
      </c>
    </row>
    <row r="196" spans="2:11" x14ac:dyDescent="0.2">
      <c r="B196" s="1">
        <v>45961</v>
      </c>
      <c r="C196" s="2">
        <v>67.900000000000006</v>
      </c>
      <c r="D196" s="2">
        <v>-2.1</v>
      </c>
      <c r="E196" s="2">
        <v>-308.5</v>
      </c>
      <c r="F196" s="2">
        <v>-50.8</v>
      </c>
      <c r="G196" s="2">
        <v>1161.3</v>
      </c>
      <c r="H196" s="2">
        <v>42.3</v>
      </c>
      <c r="I196" s="2">
        <v>37.1</v>
      </c>
      <c r="J196" s="2">
        <v>61.5</v>
      </c>
      <c r="K196" s="2">
        <v>134.9</v>
      </c>
    </row>
    <row r="197" spans="2:11" x14ac:dyDescent="0.2">
      <c r="B197" s="1">
        <v>45991</v>
      </c>
      <c r="C197" s="2">
        <v>71.8</v>
      </c>
      <c r="D197" s="2">
        <v>-4.8</v>
      </c>
      <c r="E197" s="2">
        <v>-301.10000000000002</v>
      </c>
      <c r="F197" s="2">
        <v>-49.9</v>
      </c>
      <c r="G197" s="2">
        <v>1174</v>
      </c>
      <c r="H197" s="2">
        <v>40.6</v>
      </c>
      <c r="I197" s="2">
        <v>35.200000000000003</v>
      </c>
      <c r="J197" s="2">
        <v>63.2</v>
      </c>
      <c r="K197" s="2">
        <v>143.1</v>
      </c>
    </row>
    <row r="198" spans="2:11" x14ac:dyDescent="0.2">
      <c r="B198" s="1">
        <v>46022</v>
      </c>
      <c r="C198" s="2">
        <v>77.400000000000006</v>
      </c>
      <c r="D198" s="2">
        <v>-5.3</v>
      </c>
      <c r="E198" s="2">
        <v>-305.5</v>
      </c>
      <c r="F198" s="2">
        <v>-49.7</v>
      </c>
      <c r="G198" s="2">
        <v>1181.3</v>
      </c>
      <c r="H198" s="2">
        <v>41.1</v>
      </c>
      <c r="I198" s="2">
        <v>36.299999999999997</v>
      </c>
      <c r="J198" s="2">
        <v>62.1</v>
      </c>
      <c r="K198" s="2">
        <v>156.4</v>
      </c>
    </row>
    <row r="199" spans="2:11" x14ac:dyDescent="0.2">
      <c r="B199" s="1">
        <v>46053</v>
      </c>
      <c r="C199" s="2">
        <v>88.2</v>
      </c>
      <c r="D199" s="2">
        <v>-7</v>
      </c>
      <c r="E199" s="2">
        <v>-316.8</v>
      </c>
      <c r="F199" s="2">
        <v>-49</v>
      </c>
      <c r="G199" s="2">
        <v>1164.5999999999999</v>
      </c>
      <c r="H199" s="2">
        <v>38.5</v>
      </c>
      <c r="I199" s="2">
        <v>40.9</v>
      </c>
      <c r="J199" s="2">
        <v>69.5</v>
      </c>
      <c r="K199" s="2">
        <v>165.3</v>
      </c>
    </row>
    <row r="200" spans="2:11" x14ac:dyDescent="0.2">
      <c r="B200" s="1">
        <v>46081</v>
      </c>
      <c r="C200" s="2">
        <v>99.9</v>
      </c>
      <c r="D200" s="2">
        <v>-12.2</v>
      </c>
      <c r="E200" s="2">
        <v>-329.5</v>
      </c>
      <c r="F200" s="2">
        <v>-50.1</v>
      </c>
      <c r="G200" s="2">
        <v>1223.5999999999999</v>
      </c>
      <c r="H200" s="2">
        <v>36.700000000000003</v>
      </c>
      <c r="I200" s="2">
        <v>42.3</v>
      </c>
      <c r="J200" s="2">
        <v>68.599999999999994</v>
      </c>
      <c r="K200" s="2">
        <v>171.4</v>
      </c>
    </row>
    <row r="201" spans="2:11" x14ac:dyDescent="0.2">
      <c r="B201" s="1">
        <v>46112</v>
      </c>
      <c r="C201" s="2">
        <v>121.8</v>
      </c>
      <c r="D201" s="2">
        <v>-16.8</v>
      </c>
      <c r="E201" s="2">
        <v>-328.4</v>
      </c>
      <c r="F201" s="2">
        <v>-50.6</v>
      </c>
      <c r="G201" s="2">
        <v>1171.9000000000001</v>
      </c>
      <c r="H201" s="2">
        <v>35.700000000000003</v>
      </c>
      <c r="I201" s="2">
        <v>42.9</v>
      </c>
      <c r="J201" s="2">
        <v>72.7</v>
      </c>
      <c r="K201" s="2">
        <v>185.8</v>
      </c>
    </row>
    <row r="202" spans="2:11" x14ac:dyDescent="0.2">
      <c r="B202" s="1">
        <v>46142</v>
      </c>
      <c r="C202" s="2">
        <v>140.69999999999999</v>
      </c>
      <c r="D202" s="2">
        <v>-23.8</v>
      </c>
      <c r="E202" s="2">
        <v>-329.7</v>
      </c>
      <c r="F202" s="2">
        <v>-53</v>
      </c>
      <c r="G202" s="2">
        <v>1160.7</v>
      </c>
      <c r="H202" s="2">
        <v>35.6</v>
      </c>
      <c r="I202" s="2">
        <v>49</v>
      </c>
      <c r="J202" s="2">
        <v>74.7</v>
      </c>
      <c r="K202" s="2">
        <v>192.7</v>
      </c>
    </row>
    <row r="203" spans="2:11" x14ac:dyDescent="0.2">
      <c r="B203" s="1">
        <v>46173</v>
      </c>
      <c r="C203" s="2">
        <v>160.6</v>
      </c>
      <c r="D203" s="2">
        <v>-30.9</v>
      </c>
      <c r="E203" s="2">
        <v>-335.4</v>
      </c>
      <c r="F203" s="2">
        <v>-54.9</v>
      </c>
      <c r="G203" s="2">
        <v>1163.4000000000001</v>
      </c>
      <c r="H203" s="2">
        <v>29.7</v>
      </c>
      <c r="I203" s="2">
        <v>59.1</v>
      </c>
      <c r="J203" s="2">
        <v>73.3</v>
      </c>
      <c r="K203" s="2">
        <v>198</v>
      </c>
    </row>
    <row r="204" spans="2:11" x14ac:dyDescent="0.2">
      <c r="B204" s="1">
        <v>46203</v>
      </c>
      <c r="C204" s="2">
        <v>187.7</v>
      </c>
      <c r="D204" s="2"/>
      <c r="E204" s="2">
        <v>-346.7</v>
      </c>
      <c r="F204" s="2"/>
      <c r="G204" s="2">
        <v>1175.2</v>
      </c>
      <c r="H204" s="2"/>
      <c r="J204">
        <v>76.400000000000006</v>
      </c>
      <c r="K204">
        <v>198.1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4E1C-9388-4CC0-8333-8A9030963A95}">
  <dimension ref="B2:K1597"/>
  <sheetViews>
    <sheetView showGridLines="0" zoomScale="160" zoomScaleNormal="160" workbookViewId="0">
      <selection activeCell="A4" sqref="A4"/>
    </sheetView>
  </sheetViews>
  <sheetFormatPr defaultRowHeight="11.25" x14ac:dyDescent="0.2"/>
  <cols>
    <col min="2" max="2" width="13.83203125" bestFit="1" customWidth="1"/>
    <col min="3" max="3" width="24.6640625" bestFit="1" customWidth="1"/>
    <col min="4" max="4" width="24.33203125" bestFit="1" customWidth="1"/>
    <col min="5" max="5" width="24.6640625" bestFit="1" customWidth="1"/>
    <col min="6" max="6" width="24.83203125" bestFit="1" customWidth="1"/>
    <col min="7" max="7" width="24.33203125" bestFit="1" customWidth="1"/>
    <col min="8" max="8" width="24.83203125" bestFit="1" customWidth="1"/>
    <col min="9" max="9" width="25.33203125" bestFit="1" customWidth="1"/>
    <col min="10" max="10" width="25" bestFit="1" customWidth="1"/>
    <col min="11" max="11" width="25.33203125" bestFit="1" customWidth="1"/>
  </cols>
  <sheetData>
    <row r="2" spans="2:11" x14ac:dyDescent="0.2">
      <c r="B2" t="str" cm="1">
        <f t="array" ref="B2">_xll.CVTSHIST("FX.CTOT.EM.CTOT_CNY,FX.CTOT.EM.CTOT_IDR,FX.CTOT.EM.CTOT_THB,FX.CTOT.EM.CTOT_PHP,FX.CTOT.EM.CTOT_INR,FX.CTOT.EM.CTOT_SGD,FX.CTOT.EM.CTOT_TWD,FX.CTOT.EM.CTOT_MYR,FX.CTOT.EM.CTOT_KRW", "WEEKLY", "MAX", , , "CLOSE")</f>
        <v>=CVTSHIST("FX.CTOT.EM.CTOT_CNY,FX.CTOT.EM.CTOT_IDR,FX.CTOT.EM.CTOT_THB,FX.CTOT.EM.CTOT_PHP,FX.CTOT.EM.CTOT_INR,FX.CTOT.EM.CTOT_SGD,FX.CTOT.EM.CTOT_TWD,FX.CTOT.EM.CTOT_MYR,FX.CTOT.EM.CTOT_KRW","WEEKLY","MAX",,,"CLOSE")</v>
      </c>
      <c r="C2" s="17"/>
      <c r="D2" s="17"/>
      <c r="E2" s="17"/>
      <c r="F2" s="17"/>
      <c r="G2" s="17"/>
      <c r="H2" s="17"/>
      <c r="I2" s="17"/>
      <c r="J2" s="17"/>
      <c r="K2" s="17"/>
    </row>
    <row r="3" spans="2:11" x14ac:dyDescent="0.2">
      <c r="B3" t="s">
        <v>0</v>
      </c>
      <c r="C3" s="19" t="s">
        <v>79</v>
      </c>
      <c r="D3" s="17" t="s">
        <v>80</v>
      </c>
      <c r="E3" s="17" t="s">
        <v>81</v>
      </c>
      <c r="F3" s="17" t="s">
        <v>82</v>
      </c>
      <c r="G3" s="17" t="s">
        <v>83</v>
      </c>
      <c r="H3" s="17" t="s">
        <v>84</v>
      </c>
      <c r="I3" s="17" t="s">
        <v>85</v>
      </c>
      <c r="J3" s="17" t="s">
        <v>86</v>
      </c>
      <c r="K3" s="17" t="s">
        <v>87</v>
      </c>
    </row>
    <row r="4" spans="2:11" x14ac:dyDescent="0.2">
      <c r="B4" s="16">
        <v>46220</v>
      </c>
      <c r="C4" s="17">
        <v>-31.96</v>
      </c>
      <c r="D4" s="17">
        <v>1.69</v>
      </c>
      <c r="E4" s="17">
        <v>-23.75</v>
      </c>
      <c r="F4" s="17">
        <v>-11.84</v>
      </c>
      <c r="G4" s="17">
        <v>-47.65</v>
      </c>
      <c r="H4" s="17">
        <v>-9.2899999999999991</v>
      </c>
      <c r="I4" s="17">
        <v>-18.57</v>
      </c>
      <c r="J4" s="17">
        <v>-7.57</v>
      </c>
      <c r="K4" s="17">
        <v>-35.630000000000003</v>
      </c>
    </row>
    <row r="5" spans="2:11" x14ac:dyDescent="0.2">
      <c r="B5" s="16">
        <v>46213</v>
      </c>
      <c r="C5" s="17">
        <v>-29.52</v>
      </c>
      <c r="D5" s="17">
        <v>2.11</v>
      </c>
      <c r="E5" s="17">
        <v>-21.62</v>
      </c>
      <c r="F5" s="17">
        <v>-10.61</v>
      </c>
      <c r="G5" s="17">
        <v>-44.77</v>
      </c>
      <c r="H5" s="17">
        <v>-8.25</v>
      </c>
      <c r="I5" s="17">
        <v>-16.64</v>
      </c>
      <c r="J5" s="17">
        <v>-7.95</v>
      </c>
      <c r="K5" s="17">
        <v>-32.229999999999997</v>
      </c>
    </row>
    <row r="6" spans="2:11" x14ac:dyDescent="0.2">
      <c r="B6" s="16">
        <v>46206</v>
      </c>
      <c r="C6" s="17">
        <v>-28.5</v>
      </c>
      <c r="D6" s="17">
        <v>1.87</v>
      </c>
      <c r="E6" s="17">
        <v>-20.95</v>
      </c>
      <c r="F6" s="17">
        <v>-10.23</v>
      </c>
      <c r="G6" s="17">
        <v>-43.66</v>
      </c>
      <c r="H6" s="17">
        <v>-7.9</v>
      </c>
      <c r="I6" s="17">
        <v>-16.010000000000002</v>
      </c>
      <c r="J6" s="17">
        <v>-8.16</v>
      </c>
      <c r="K6" s="17">
        <v>-31.18</v>
      </c>
    </row>
    <row r="7" spans="2:11" x14ac:dyDescent="0.2">
      <c r="B7" s="16">
        <v>46199</v>
      </c>
      <c r="C7" s="17">
        <v>-28.38</v>
      </c>
      <c r="D7" s="17">
        <v>1.59</v>
      </c>
      <c r="E7" s="17">
        <v>-20.91</v>
      </c>
      <c r="F7" s="17">
        <v>-10</v>
      </c>
      <c r="G7" s="17">
        <v>-43.49</v>
      </c>
      <c r="H7" s="17">
        <v>-7.89</v>
      </c>
      <c r="I7" s="17">
        <v>-15.8</v>
      </c>
      <c r="J7" s="17">
        <v>-8.3699999999999992</v>
      </c>
      <c r="K7" s="17">
        <v>-30.8</v>
      </c>
    </row>
    <row r="8" spans="2:11" x14ac:dyDescent="0.2">
      <c r="B8" s="16">
        <v>46192</v>
      </c>
      <c r="C8" s="17">
        <v>-29.97</v>
      </c>
      <c r="D8" s="17">
        <v>1.95</v>
      </c>
      <c r="E8" s="17">
        <v>-21.95</v>
      </c>
      <c r="F8" s="17">
        <v>-10.07</v>
      </c>
      <c r="G8" s="17">
        <v>-45.92</v>
      </c>
      <c r="H8" s="17">
        <v>-8.35</v>
      </c>
      <c r="I8" s="17">
        <v>-16.670000000000002</v>
      </c>
      <c r="J8" s="17">
        <v>-8.75</v>
      </c>
      <c r="K8" s="17">
        <v>-32.11</v>
      </c>
    </row>
    <row r="9" spans="2:11" x14ac:dyDescent="0.2">
      <c r="B9" s="16">
        <v>46185</v>
      </c>
      <c r="C9" s="17">
        <v>-31.7</v>
      </c>
      <c r="D9" s="17">
        <v>2.74</v>
      </c>
      <c r="E9" s="17">
        <v>-23.49</v>
      </c>
      <c r="F9" s="17">
        <v>-10.76</v>
      </c>
      <c r="G9" s="17">
        <v>-48.39</v>
      </c>
      <c r="H9" s="17">
        <v>-9.0500000000000007</v>
      </c>
      <c r="I9" s="17">
        <v>-18.18</v>
      </c>
      <c r="J9" s="17">
        <v>-8.16</v>
      </c>
      <c r="K9" s="17">
        <v>-34.549999999999997</v>
      </c>
    </row>
    <row r="10" spans="2:11" x14ac:dyDescent="0.2">
      <c r="B10" s="16">
        <v>46178</v>
      </c>
      <c r="C10" s="17">
        <v>-32.57</v>
      </c>
      <c r="D10" s="17">
        <v>2.5</v>
      </c>
      <c r="E10" s="17">
        <v>-24.11</v>
      </c>
      <c r="F10" s="17">
        <v>-10.9</v>
      </c>
      <c r="G10" s="17">
        <v>-49.81</v>
      </c>
      <c r="H10" s="17">
        <v>-9.41</v>
      </c>
      <c r="I10" s="17">
        <v>-18.690000000000001</v>
      </c>
      <c r="J10" s="17">
        <v>-8.4</v>
      </c>
      <c r="K10" s="17">
        <v>-35.44</v>
      </c>
    </row>
    <row r="11" spans="2:11" x14ac:dyDescent="0.2">
      <c r="B11" s="16">
        <v>46171</v>
      </c>
      <c r="C11" s="17">
        <v>-33.049999999999997</v>
      </c>
      <c r="D11" s="17">
        <v>1.56</v>
      </c>
      <c r="E11" s="17">
        <v>-24.21</v>
      </c>
      <c r="F11" s="17">
        <v>-10.75</v>
      </c>
      <c r="G11" s="17">
        <v>-50.16</v>
      </c>
      <c r="H11" s="17">
        <v>-9.4</v>
      </c>
      <c r="I11" s="17">
        <v>-18.47</v>
      </c>
      <c r="J11" s="17">
        <v>-8.6300000000000008</v>
      </c>
      <c r="K11" s="17">
        <v>-35.08</v>
      </c>
    </row>
    <row r="12" spans="2:11" x14ac:dyDescent="0.2">
      <c r="B12" s="16">
        <v>46164</v>
      </c>
      <c r="C12" s="17">
        <v>-34.54</v>
      </c>
      <c r="D12" s="17">
        <v>0.46</v>
      </c>
      <c r="E12" s="17">
        <v>-25.59</v>
      </c>
      <c r="F12" s="17">
        <v>-11.7</v>
      </c>
      <c r="G12" s="17">
        <v>-51.65</v>
      </c>
      <c r="H12" s="17">
        <v>-10.039999999999999</v>
      </c>
      <c r="I12" s="17">
        <v>-19.55</v>
      </c>
      <c r="J12" s="17">
        <v>-8.99</v>
      </c>
      <c r="K12" s="17">
        <v>-37.08</v>
      </c>
    </row>
    <row r="13" spans="2:11" x14ac:dyDescent="0.2">
      <c r="B13" s="16">
        <v>46157</v>
      </c>
      <c r="C13" s="17">
        <v>-35.18</v>
      </c>
      <c r="D13" s="17">
        <v>-0.27</v>
      </c>
      <c r="E13" s="17">
        <v>-26.1</v>
      </c>
      <c r="F13" s="17">
        <v>-12.06</v>
      </c>
      <c r="G13" s="17">
        <v>-52.23</v>
      </c>
      <c r="H13" s="17">
        <v>-10.26</v>
      </c>
      <c r="I13" s="17">
        <v>-19.88</v>
      </c>
      <c r="J13" s="17">
        <v>-9.33</v>
      </c>
      <c r="K13" s="17">
        <v>-37.74</v>
      </c>
    </row>
    <row r="14" spans="2:11" x14ac:dyDescent="0.2">
      <c r="B14" s="16">
        <v>46150</v>
      </c>
      <c r="C14" s="17">
        <v>-34.07</v>
      </c>
      <c r="D14" s="17">
        <v>0.16</v>
      </c>
      <c r="E14" s="17">
        <v>-25.02</v>
      </c>
      <c r="F14" s="17">
        <v>-11.32</v>
      </c>
      <c r="G14" s="17">
        <v>-50.94</v>
      </c>
      <c r="H14" s="17">
        <v>-9.64</v>
      </c>
      <c r="I14" s="17">
        <v>-18.88</v>
      </c>
      <c r="J14" s="17">
        <v>-9.34</v>
      </c>
      <c r="K14" s="17">
        <v>-35.9</v>
      </c>
    </row>
    <row r="15" spans="2:11" x14ac:dyDescent="0.2">
      <c r="B15" s="16">
        <v>46143</v>
      </c>
      <c r="C15" s="17">
        <v>-34.43</v>
      </c>
      <c r="D15" s="17">
        <v>-0.48</v>
      </c>
      <c r="E15" s="17">
        <v>-25.72</v>
      </c>
      <c r="F15" s="17">
        <v>-11.72</v>
      </c>
      <c r="G15" s="17">
        <v>-51.71</v>
      </c>
      <c r="H15" s="17">
        <v>-10</v>
      </c>
      <c r="I15" s="17">
        <v>-19.350000000000001</v>
      </c>
      <c r="J15" s="17">
        <v>-9.4</v>
      </c>
      <c r="K15" s="17">
        <v>-36.94</v>
      </c>
    </row>
    <row r="16" spans="2:11" x14ac:dyDescent="0.2">
      <c r="B16" s="16">
        <v>46136</v>
      </c>
      <c r="C16" s="17">
        <v>-34.04</v>
      </c>
      <c r="D16" s="17">
        <v>0.11</v>
      </c>
      <c r="E16" s="17">
        <v>-25.41</v>
      </c>
      <c r="F16" s="17">
        <v>-10.94</v>
      </c>
      <c r="G16" s="17">
        <v>-51.69</v>
      </c>
      <c r="H16" s="17">
        <v>-9.82</v>
      </c>
      <c r="I16" s="17">
        <v>-18.920000000000002</v>
      </c>
      <c r="J16" s="17">
        <v>-9.15</v>
      </c>
      <c r="K16" s="17">
        <v>-36.08</v>
      </c>
    </row>
    <row r="17" spans="2:11" x14ac:dyDescent="0.2">
      <c r="B17" s="16">
        <v>46129</v>
      </c>
      <c r="C17" s="17">
        <v>-32.15</v>
      </c>
      <c r="D17" s="17">
        <v>0.44</v>
      </c>
      <c r="E17" s="17">
        <v>-23.63</v>
      </c>
      <c r="F17" s="17">
        <v>-9.6999999999999993</v>
      </c>
      <c r="G17" s="17">
        <v>-49.82</v>
      </c>
      <c r="H17" s="17">
        <v>-8.98</v>
      </c>
      <c r="I17" s="17">
        <v>-17.32</v>
      </c>
      <c r="J17" s="17">
        <v>-9.0299999999999994</v>
      </c>
      <c r="K17" s="17">
        <v>-33.22</v>
      </c>
    </row>
    <row r="18" spans="2:11" x14ac:dyDescent="0.2">
      <c r="B18" s="16">
        <v>46122</v>
      </c>
      <c r="C18" s="17">
        <v>-32.39</v>
      </c>
      <c r="D18" s="17">
        <v>1.1499999999999999</v>
      </c>
      <c r="E18" s="17">
        <v>-24.28</v>
      </c>
      <c r="F18" s="17">
        <v>-10.220000000000001</v>
      </c>
      <c r="G18" s="17">
        <v>-50.46</v>
      </c>
      <c r="H18" s="17">
        <v>-9.24</v>
      </c>
      <c r="I18" s="17">
        <v>-18.059999999999999</v>
      </c>
      <c r="J18" s="17">
        <v>-8.33</v>
      </c>
      <c r="K18" s="17">
        <v>-34.450000000000003</v>
      </c>
    </row>
    <row r="19" spans="2:11" x14ac:dyDescent="0.2">
      <c r="B19" s="16">
        <v>46115</v>
      </c>
      <c r="C19" s="17">
        <v>-33.56</v>
      </c>
      <c r="D19" s="17">
        <v>0.85</v>
      </c>
      <c r="E19" s="17">
        <v>-25.52</v>
      </c>
      <c r="F19" s="17">
        <v>-11.35</v>
      </c>
      <c r="G19" s="17">
        <v>-51.71</v>
      </c>
      <c r="H19" s="17">
        <v>-9.85</v>
      </c>
      <c r="I19" s="17">
        <v>-19.22</v>
      </c>
      <c r="J19" s="17">
        <v>-8.31</v>
      </c>
      <c r="K19" s="17">
        <v>-36.64</v>
      </c>
    </row>
    <row r="20" spans="2:11" x14ac:dyDescent="0.2">
      <c r="B20" s="16">
        <v>46108</v>
      </c>
      <c r="C20" s="17">
        <v>-34.4</v>
      </c>
      <c r="D20" s="17">
        <v>0.97</v>
      </c>
      <c r="E20" s="17">
        <v>-26.46</v>
      </c>
      <c r="F20" s="17">
        <v>-11.69</v>
      </c>
      <c r="G20" s="17">
        <v>-53.26</v>
      </c>
      <c r="H20" s="17">
        <v>-10.4</v>
      </c>
      <c r="I20" s="17">
        <v>-20.14</v>
      </c>
      <c r="J20" s="17">
        <v>-8.31</v>
      </c>
      <c r="K20" s="17">
        <v>-38.130000000000003</v>
      </c>
    </row>
    <row r="21" spans="2:11" x14ac:dyDescent="0.2">
      <c r="B21" s="16">
        <v>46101</v>
      </c>
      <c r="C21" s="17">
        <v>-34.89</v>
      </c>
      <c r="D21" s="17">
        <v>0.93</v>
      </c>
      <c r="E21" s="17">
        <v>-27.07</v>
      </c>
      <c r="F21" s="17">
        <v>-11.81</v>
      </c>
      <c r="G21" s="17">
        <v>-53.97</v>
      </c>
      <c r="H21" s="17">
        <v>-10.62</v>
      </c>
      <c r="I21" s="17">
        <v>-20.58</v>
      </c>
      <c r="J21" s="17">
        <v>-7.92</v>
      </c>
      <c r="K21" s="17">
        <v>-38.86</v>
      </c>
    </row>
    <row r="22" spans="2:11" x14ac:dyDescent="0.2">
      <c r="B22" s="16">
        <v>46094</v>
      </c>
      <c r="C22" s="17">
        <v>-34.29</v>
      </c>
      <c r="D22" s="17">
        <v>1</v>
      </c>
      <c r="E22" s="17">
        <v>-25.49</v>
      </c>
      <c r="F22" s="17">
        <v>-10.37</v>
      </c>
      <c r="G22" s="17">
        <v>-53.47</v>
      </c>
      <c r="H22" s="17">
        <v>-9.92</v>
      </c>
      <c r="I22" s="17">
        <v>-19</v>
      </c>
      <c r="J22" s="17">
        <v>-8.75</v>
      </c>
      <c r="K22" s="17">
        <v>-35.93</v>
      </c>
    </row>
    <row r="23" spans="2:11" x14ac:dyDescent="0.2">
      <c r="B23" s="16">
        <v>46087</v>
      </c>
      <c r="C23" s="17">
        <v>-32.71</v>
      </c>
      <c r="D23" s="17">
        <v>1.58</v>
      </c>
      <c r="E23" s="17">
        <v>-24.25</v>
      </c>
      <c r="F23" s="17">
        <v>-9.4700000000000006</v>
      </c>
      <c r="G23" s="17">
        <v>-51.83</v>
      </c>
      <c r="H23" s="17">
        <v>-9.2200000000000006</v>
      </c>
      <c r="I23" s="17">
        <v>-18.09</v>
      </c>
      <c r="J23" s="17">
        <v>-8.32</v>
      </c>
      <c r="K23" s="17">
        <v>-34.32</v>
      </c>
    </row>
    <row r="24" spans="2:11" x14ac:dyDescent="0.2">
      <c r="B24" s="16">
        <v>46080</v>
      </c>
      <c r="C24" s="17">
        <v>-29.13</v>
      </c>
      <c r="D24" s="17">
        <v>1.3</v>
      </c>
      <c r="E24" s="17">
        <v>-20.55</v>
      </c>
      <c r="F24" s="17">
        <v>-7.36</v>
      </c>
      <c r="G24" s="17">
        <v>-48.02</v>
      </c>
      <c r="H24" s="17">
        <v>-7.66</v>
      </c>
      <c r="I24" s="17">
        <v>-14.71</v>
      </c>
      <c r="J24" s="17">
        <v>-9.49</v>
      </c>
      <c r="K24" s="17">
        <v>-28.15</v>
      </c>
    </row>
    <row r="25" spans="2:11" x14ac:dyDescent="0.2">
      <c r="B25" s="16">
        <v>46073</v>
      </c>
      <c r="C25" s="17">
        <v>-28.11</v>
      </c>
      <c r="D25" s="17">
        <v>1.26</v>
      </c>
      <c r="E25" s="17">
        <v>-20.190000000000001</v>
      </c>
      <c r="F25" s="17">
        <v>-7.44</v>
      </c>
      <c r="G25" s="17">
        <v>-47</v>
      </c>
      <c r="H25" s="17">
        <v>-7.49</v>
      </c>
      <c r="I25" s="17">
        <v>-14.49</v>
      </c>
      <c r="J25" s="17">
        <v>-9.4</v>
      </c>
      <c r="K25" s="17">
        <v>-27.58</v>
      </c>
    </row>
    <row r="26" spans="2:11" x14ac:dyDescent="0.2">
      <c r="B26" s="16">
        <v>46066</v>
      </c>
      <c r="C26" s="17">
        <v>-27.4</v>
      </c>
      <c r="D26" s="17">
        <v>1.86</v>
      </c>
      <c r="E26" s="17">
        <v>-19.46</v>
      </c>
      <c r="F26" s="17">
        <v>-7.12</v>
      </c>
      <c r="G26" s="17">
        <v>-45.9</v>
      </c>
      <c r="H26" s="17">
        <v>-7.18</v>
      </c>
      <c r="I26" s="17">
        <v>-14.08</v>
      </c>
      <c r="J26" s="17">
        <v>-9.16</v>
      </c>
      <c r="K26" s="17">
        <v>-26.83</v>
      </c>
    </row>
    <row r="27" spans="2:11" x14ac:dyDescent="0.2">
      <c r="B27" s="16">
        <v>46059</v>
      </c>
      <c r="C27" s="17">
        <v>-27.44</v>
      </c>
      <c r="D27" s="17">
        <v>2.34</v>
      </c>
      <c r="E27" s="17">
        <v>-19.510000000000002</v>
      </c>
      <c r="F27" s="17">
        <v>-7.12</v>
      </c>
      <c r="G27" s="17">
        <v>-46.06</v>
      </c>
      <c r="H27" s="17">
        <v>-7.26</v>
      </c>
      <c r="I27" s="17">
        <v>-14.14</v>
      </c>
      <c r="J27" s="17">
        <v>-8.85</v>
      </c>
      <c r="K27" s="17">
        <v>-26.94</v>
      </c>
    </row>
    <row r="28" spans="2:11" x14ac:dyDescent="0.2">
      <c r="B28" s="16">
        <v>46052</v>
      </c>
      <c r="C28" s="17">
        <v>-27.72</v>
      </c>
      <c r="D28" s="17">
        <v>3.19</v>
      </c>
      <c r="E28" s="17">
        <v>-19.86</v>
      </c>
      <c r="F28" s="17">
        <v>-7.34</v>
      </c>
      <c r="G28" s="17">
        <v>-46.14</v>
      </c>
      <c r="H28" s="17">
        <v>-7.44</v>
      </c>
      <c r="I28" s="17">
        <v>-14.51</v>
      </c>
      <c r="J28" s="17">
        <v>-8.6</v>
      </c>
      <c r="K28" s="17">
        <v>-27.82</v>
      </c>
    </row>
    <row r="29" spans="2:11" x14ac:dyDescent="0.2">
      <c r="B29" s="16">
        <v>46045</v>
      </c>
      <c r="C29" s="17">
        <v>-27.6</v>
      </c>
      <c r="D29" s="17">
        <v>2.48</v>
      </c>
      <c r="E29" s="17">
        <v>-19.489999999999998</v>
      </c>
      <c r="F29" s="17">
        <v>-6.68</v>
      </c>
      <c r="G29" s="17">
        <v>-46.16</v>
      </c>
      <c r="H29" s="17">
        <v>-7.18</v>
      </c>
      <c r="I29" s="17">
        <v>-13.86</v>
      </c>
      <c r="J29" s="17">
        <v>-8.7100000000000009</v>
      </c>
      <c r="K29" s="17">
        <v>-26.81</v>
      </c>
    </row>
    <row r="30" spans="2:11" x14ac:dyDescent="0.2">
      <c r="B30" s="16">
        <v>46038</v>
      </c>
      <c r="C30" s="17">
        <v>-26.3</v>
      </c>
      <c r="D30" s="17">
        <v>2.6</v>
      </c>
      <c r="E30" s="17">
        <v>-18.93</v>
      </c>
      <c r="F30" s="17">
        <v>-6.8</v>
      </c>
      <c r="G30" s="17">
        <v>-44.24</v>
      </c>
      <c r="H30" s="17">
        <v>-6.92</v>
      </c>
      <c r="I30" s="17">
        <v>-13.56</v>
      </c>
      <c r="J30" s="17">
        <v>-8.65</v>
      </c>
      <c r="K30" s="17">
        <v>-26.31</v>
      </c>
    </row>
    <row r="31" spans="2:11" x14ac:dyDescent="0.2">
      <c r="B31" s="16">
        <v>46031</v>
      </c>
      <c r="C31" s="17">
        <v>-25.75</v>
      </c>
      <c r="D31" s="17">
        <v>2.14</v>
      </c>
      <c r="E31" s="17">
        <v>-18.420000000000002</v>
      </c>
      <c r="F31" s="17">
        <v>-6.64</v>
      </c>
      <c r="G31" s="17">
        <v>-43.14</v>
      </c>
      <c r="H31" s="17">
        <v>-6.7</v>
      </c>
      <c r="I31" s="17">
        <v>-13.12</v>
      </c>
      <c r="J31" s="17">
        <v>-8.85</v>
      </c>
      <c r="K31" s="17">
        <v>-25.25</v>
      </c>
    </row>
    <row r="32" spans="2:11" x14ac:dyDescent="0.2">
      <c r="B32" s="16">
        <v>46024</v>
      </c>
      <c r="C32" s="17">
        <v>-24.61</v>
      </c>
      <c r="D32" s="17">
        <v>2.2599999999999998</v>
      </c>
      <c r="E32" s="17">
        <v>-18.010000000000002</v>
      </c>
      <c r="F32" s="17">
        <v>-6.53</v>
      </c>
      <c r="G32" s="17">
        <v>-42.18</v>
      </c>
      <c r="H32" s="17">
        <v>-6.52</v>
      </c>
      <c r="I32" s="17">
        <v>-12.84</v>
      </c>
      <c r="J32" s="17">
        <v>-8.4600000000000009</v>
      </c>
      <c r="K32" s="17">
        <v>-24.62</v>
      </c>
    </row>
    <row r="33" spans="2:11" x14ac:dyDescent="0.2">
      <c r="B33" s="16">
        <v>46017</v>
      </c>
      <c r="C33" s="17">
        <v>-24.73</v>
      </c>
      <c r="D33" s="17">
        <v>2.04</v>
      </c>
      <c r="E33" s="17">
        <v>-17.97</v>
      </c>
      <c r="F33" s="17">
        <v>-6.65</v>
      </c>
      <c r="G33" s="17">
        <v>-42.63</v>
      </c>
      <c r="H33" s="17">
        <v>-6.51</v>
      </c>
      <c r="I33" s="17">
        <v>-12.82</v>
      </c>
      <c r="J33" s="17">
        <v>-8.68</v>
      </c>
      <c r="K33" s="17">
        <v>-24.45</v>
      </c>
    </row>
    <row r="34" spans="2:11" x14ac:dyDescent="0.2">
      <c r="B34" s="16">
        <v>46010</v>
      </c>
      <c r="C34" s="17">
        <v>-24.14</v>
      </c>
      <c r="D34" s="17">
        <v>1.59</v>
      </c>
      <c r="E34" s="17">
        <v>-17.850000000000001</v>
      </c>
      <c r="F34" s="17">
        <v>-6.6</v>
      </c>
      <c r="G34" s="17">
        <v>-42.03</v>
      </c>
      <c r="H34" s="17">
        <v>-6.45</v>
      </c>
      <c r="I34" s="17">
        <v>-12.68</v>
      </c>
      <c r="J34" s="17">
        <v>-8.65</v>
      </c>
      <c r="K34" s="17">
        <v>-24.05</v>
      </c>
    </row>
    <row r="35" spans="2:11" x14ac:dyDescent="0.2">
      <c r="B35" s="16">
        <v>46003</v>
      </c>
      <c r="C35" s="17">
        <v>-23.86</v>
      </c>
      <c r="D35" s="17">
        <v>1.65</v>
      </c>
      <c r="E35" s="17">
        <v>-17.91</v>
      </c>
      <c r="F35" s="17">
        <v>-6.89</v>
      </c>
      <c r="G35" s="17">
        <v>-42</v>
      </c>
      <c r="H35" s="17">
        <v>-6.51</v>
      </c>
      <c r="I35" s="17">
        <v>-12.82</v>
      </c>
      <c r="J35" s="17">
        <v>-8.4600000000000009</v>
      </c>
      <c r="K35" s="17">
        <v>-24.27</v>
      </c>
    </row>
    <row r="36" spans="2:11" x14ac:dyDescent="0.2">
      <c r="B36" s="16">
        <v>45996</v>
      </c>
      <c r="C36" s="17">
        <v>-24.28</v>
      </c>
      <c r="D36" s="17">
        <v>1.74</v>
      </c>
      <c r="E36" s="17">
        <v>-18.37</v>
      </c>
      <c r="F36" s="17">
        <v>-7.2</v>
      </c>
      <c r="G36" s="17">
        <v>-42.28</v>
      </c>
      <c r="H36" s="17">
        <v>-6.69</v>
      </c>
      <c r="I36" s="17">
        <v>-13.17</v>
      </c>
      <c r="J36" s="17">
        <v>-8.49</v>
      </c>
      <c r="K36" s="17">
        <v>-24.86</v>
      </c>
    </row>
    <row r="37" spans="2:11" x14ac:dyDescent="0.2">
      <c r="B37" s="16">
        <v>45989</v>
      </c>
      <c r="C37" s="17">
        <v>-24.01</v>
      </c>
      <c r="D37" s="17">
        <v>1.5</v>
      </c>
      <c r="E37" s="17">
        <v>-18.18</v>
      </c>
      <c r="F37" s="17">
        <v>-7.2</v>
      </c>
      <c r="G37" s="17">
        <v>-42.08</v>
      </c>
      <c r="H37" s="17">
        <v>-6.62</v>
      </c>
      <c r="I37" s="17">
        <v>-13.1</v>
      </c>
      <c r="J37" s="17">
        <v>-8.39</v>
      </c>
      <c r="K37" s="17">
        <v>-24.8</v>
      </c>
    </row>
    <row r="38" spans="2:11" x14ac:dyDescent="0.2">
      <c r="B38" s="16">
        <v>45982</v>
      </c>
      <c r="C38" s="17">
        <v>-23.38</v>
      </c>
      <c r="D38" s="17">
        <v>1.58</v>
      </c>
      <c r="E38" s="17">
        <v>-17.989999999999998</v>
      </c>
      <c r="F38" s="17">
        <v>-7.37</v>
      </c>
      <c r="G38" s="17">
        <v>-41.53</v>
      </c>
      <c r="H38" s="17">
        <v>-6.57</v>
      </c>
      <c r="I38" s="17">
        <v>-13.09</v>
      </c>
      <c r="J38" s="17">
        <v>-8.1199999999999992</v>
      </c>
      <c r="K38" s="17">
        <v>-24.85</v>
      </c>
    </row>
    <row r="39" spans="2:11" x14ac:dyDescent="0.2">
      <c r="B39" s="16">
        <v>45975</v>
      </c>
      <c r="C39" s="17">
        <v>-23.87</v>
      </c>
      <c r="D39" s="17">
        <v>1.32</v>
      </c>
      <c r="E39" s="17">
        <v>-18.399999999999999</v>
      </c>
      <c r="F39" s="17">
        <v>-7.62</v>
      </c>
      <c r="G39" s="17">
        <v>-41.91</v>
      </c>
      <c r="H39" s="17">
        <v>-6.75</v>
      </c>
      <c r="I39" s="17">
        <v>-13.43</v>
      </c>
      <c r="J39" s="17">
        <v>-8.19</v>
      </c>
      <c r="K39" s="17">
        <v>-25.47</v>
      </c>
    </row>
    <row r="40" spans="2:11" x14ac:dyDescent="0.2">
      <c r="B40" s="16">
        <v>45968</v>
      </c>
      <c r="C40" s="17">
        <v>-23.45</v>
      </c>
      <c r="D40" s="17">
        <v>1.49</v>
      </c>
      <c r="E40" s="17">
        <v>-18.32</v>
      </c>
      <c r="F40" s="17">
        <v>-7.62</v>
      </c>
      <c r="G40" s="17">
        <v>-41.48</v>
      </c>
      <c r="H40" s="17">
        <v>-6.7</v>
      </c>
      <c r="I40" s="17">
        <v>-13.38</v>
      </c>
      <c r="J40" s="17">
        <v>-8.19</v>
      </c>
      <c r="K40" s="17">
        <v>-25.36</v>
      </c>
    </row>
    <row r="41" spans="2:11" x14ac:dyDescent="0.2">
      <c r="B41" s="16">
        <v>45961</v>
      </c>
      <c r="C41" s="17">
        <v>-23.89</v>
      </c>
      <c r="D41" s="17">
        <v>1.3</v>
      </c>
      <c r="E41" s="17">
        <v>-18.47</v>
      </c>
      <c r="F41" s="17">
        <v>-7.65</v>
      </c>
      <c r="G41" s="17">
        <v>-41.5</v>
      </c>
      <c r="H41" s="17">
        <v>-6.78</v>
      </c>
      <c r="I41" s="17">
        <v>-13.44</v>
      </c>
      <c r="J41" s="17">
        <v>-8.2200000000000006</v>
      </c>
      <c r="K41" s="17">
        <v>-25.5</v>
      </c>
    </row>
    <row r="42" spans="2:11" x14ac:dyDescent="0.2">
      <c r="B42" s="16">
        <v>45954</v>
      </c>
      <c r="C42" s="17">
        <v>-24.1</v>
      </c>
      <c r="D42" s="17">
        <v>1.69</v>
      </c>
      <c r="E42" s="17">
        <v>-18.43</v>
      </c>
      <c r="F42" s="17">
        <v>-7.46</v>
      </c>
      <c r="G42" s="17">
        <v>-42.22</v>
      </c>
      <c r="H42" s="17">
        <v>-6.86</v>
      </c>
      <c r="I42" s="17">
        <v>-13.5</v>
      </c>
      <c r="J42" s="17">
        <v>-8</v>
      </c>
      <c r="K42" s="17">
        <v>-25.6</v>
      </c>
    </row>
    <row r="43" spans="2:11" x14ac:dyDescent="0.2">
      <c r="B43" s="16">
        <v>45947</v>
      </c>
      <c r="C43" s="17">
        <v>-23.46</v>
      </c>
      <c r="D43" s="17">
        <v>2.16</v>
      </c>
      <c r="E43" s="17">
        <v>-17.79</v>
      </c>
      <c r="F43" s="17">
        <v>-7.22</v>
      </c>
      <c r="G43" s="17">
        <v>-41.68</v>
      </c>
      <c r="H43" s="17">
        <v>-6.61</v>
      </c>
      <c r="I43" s="17">
        <v>-13.12</v>
      </c>
      <c r="J43" s="17">
        <v>-7.69</v>
      </c>
      <c r="K43" s="17">
        <v>-24.9</v>
      </c>
    </row>
    <row r="44" spans="2:11" x14ac:dyDescent="0.2">
      <c r="B44" s="16">
        <v>45940</v>
      </c>
      <c r="C44" s="17">
        <v>-23.14</v>
      </c>
      <c r="D44" s="17">
        <v>2.19</v>
      </c>
      <c r="E44" s="17">
        <v>-17.72</v>
      </c>
      <c r="F44" s="17">
        <v>-7.45</v>
      </c>
      <c r="G44" s="17">
        <v>-40.97</v>
      </c>
      <c r="H44" s="17">
        <v>-6.62</v>
      </c>
      <c r="I44" s="17">
        <v>-13.11</v>
      </c>
      <c r="J44" s="17">
        <v>-7.52</v>
      </c>
      <c r="K44" s="17">
        <v>-24.92</v>
      </c>
    </row>
    <row r="45" spans="2:11" x14ac:dyDescent="0.2">
      <c r="B45" s="16">
        <v>45933</v>
      </c>
      <c r="C45" s="17">
        <v>-23.37</v>
      </c>
      <c r="D45" s="17">
        <v>1.71</v>
      </c>
      <c r="E45" s="17">
        <v>-18.02</v>
      </c>
      <c r="F45" s="17">
        <v>-7.84</v>
      </c>
      <c r="G45" s="17">
        <v>-41.12</v>
      </c>
      <c r="H45" s="17">
        <v>-6.78</v>
      </c>
      <c r="I45" s="17">
        <v>-13.35</v>
      </c>
      <c r="J45" s="17">
        <v>-7.87</v>
      </c>
      <c r="K45" s="17">
        <v>-25.38</v>
      </c>
    </row>
    <row r="46" spans="2:11" x14ac:dyDescent="0.2">
      <c r="B46" s="16">
        <v>45926</v>
      </c>
      <c r="C46" s="17">
        <v>-23.78</v>
      </c>
      <c r="D46" s="17">
        <v>0.98</v>
      </c>
      <c r="E46" s="17">
        <v>-18.690000000000001</v>
      </c>
      <c r="F46" s="17">
        <v>-8.39</v>
      </c>
      <c r="G46" s="17">
        <v>-41.73</v>
      </c>
      <c r="H46" s="17">
        <v>-7.14</v>
      </c>
      <c r="I46" s="17">
        <v>-13.8</v>
      </c>
      <c r="J46" s="17">
        <v>-7.93</v>
      </c>
      <c r="K46" s="17">
        <v>-26.39</v>
      </c>
    </row>
    <row r="47" spans="2:11" x14ac:dyDescent="0.2">
      <c r="B47" s="16">
        <v>45919</v>
      </c>
      <c r="C47" s="17">
        <v>-23.12</v>
      </c>
      <c r="D47" s="17">
        <v>1.39</v>
      </c>
      <c r="E47" s="17">
        <v>-18.29</v>
      </c>
      <c r="F47" s="17">
        <v>-8.36</v>
      </c>
      <c r="G47" s="17">
        <v>-40.729999999999997</v>
      </c>
      <c r="H47" s="17">
        <v>-6.91</v>
      </c>
      <c r="I47" s="17">
        <v>-13.55</v>
      </c>
      <c r="J47" s="17">
        <v>-7.67</v>
      </c>
      <c r="K47" s="17">
        <v>-25.92</v>
      </c>
    </row>
    <row r="48" spans="2:11" x14ac:dyDescent="0.2">
      <c r="B48" s="16">
        <v>45912</v>
      </c>
      <c r="C48" s="17">
        <v>-23.15</v>
      </c>
      <c r="D48" s="17">
        <v>0.95</v>
      </c>
      <c r="E48" s="17">
        <v>-18.25</v>
      </c>
      <c r="F48" s="17">
        <v>-8.36</v>
      </c>
      <c r="G48" s="17">
        <v>-40.53</v>
      </c>
      <c r="H48" s="17">
        <v>-6.94</v>
      </c>
      <c r="I48" s="17">
        <v>-13.5</v>
      </c>
      <c r="J48" s="17">
        <v>-7.63</v>
      </c>
      <c r="K48" s="17">
        <v>-25.96</v>
      </c>
    </row>
    <row r="49" spans="2:11" x14ac:dyDescent="0.2">
      <c r="B49" s="16">
        <v>45905</v>
      </c>
      <c r="C49" s="17">
        <v>-22.8</v>
      </c>
      <c r="D49" s="17">
        <v>1.56</v>
      </c>
      <c r="E49" s="17">
        <v>-17.920000000000002</v>
      </c>
      <c r="F49" s="17">
        <v>-8.4700000000000006</v>
      </c>
      <c r="G49" s="17">
        <v>-40.24</v>
      </c>
      <c r="H49" s="17">
        <v>-6.81</v>
      </c>
      <c r="I49" s="17">
        <v>-13.43</v>
      </c>
      <c r="J49" s="17">
        <v>-7.64</v>
      </c>
      <c r="K49" s="17">
        <v>-25.79</v>
      </c>
    </row>
    <row r="50" spans="2:11" x14ac:dyDescent="0.2">
      <c r="B50" s="16">
        <v>45898</v>
      </c>
      <c r="C50" s="17">
        <v>-22.9</v>
      </c>
      <c r="D50" s="17">
        <v>1.23</v>
      </c>
      <c r="E50" s="17">
        <v>-18.28</v>
      </c>
      <c r="F50" s="17">
        <v>-8.82</v>
      </c>
      <c r="G50" s="17">
        <v>-40.21</v>
      </c>
      <c r="H50" s="17">
        <v>-6.95</v>
      </c>
      <c r="I50" s="17">
        <v>-13.63</v>
      </c>
      <c r="J50" s="17">
        <v>-7.82</v>
      </c>
      <c r="K50" s="17">
        <v>-26.22</v>
      </c>
    </row>
    <row r="51" spans="2:11" x14ac:dyDescent="0.2">
      <c r="B51" s="16">
        <v>45891</v>
      </c>
      <c r="C51" s="17">
        <v>-22.69</v>
      </c>
      <c r="D51" s="17">
        <v>1.45</v>
      </c>
      <c r="E51" s="17">
        <v>-18.38</v>
      </c>
      <c r="F51" s="17">
        <v>-8.9600000000000009</v>
      </c>
      <c r="G51" s="17">
        <v>-40.08</v>
      </c>
      <c r="H51" s="17">
        <v>-6.97</v>
      </c>
      <c r="I51" s="17">
        <v>-13.74</v>
      </c>
      <c r="J51" s="17">
        <v>-7.52</v>
      </c>
      <c r="K51" s="17">
        <v>-26.53</v>
      </c>
    </row>
    <row r="52" spans="2:11" x14ac:dyDescent="0.2">
      <c r="B52" s="16">
        <v>45884</v>
      </c>
      <c r="C52" s="17">
        <v>-22.18</v>
      </c>
      <c r="D52" s="17">
        <v>1.45</v>
      </c>
      <c r="E52" s="17">
        <v>-17.77</v>
      </c>
      <c r="F52" s="17">
        <v>-8.75</v>
      </c>
      <c r="G52" s="17">
        <v>-39.39</v>
      </c>
      <c r="H52" s="17">
        <v>-6.78</v>
      </c>
      <c r="I52" s="17">
        <v>-13.37</v>
      </c>
      <c r="J52" s="17">
        <v>-7.63</v>
      </c>
      <c r="K52" s="17">
        <v>-25.81</v>
      </c>
    </row>
    <row r="53" spans="2:11" x14ac:dyDescent="0.2">
      <c r="B53" s="16">
        <v>45877</v>
      </c>
      <c r="C53" s="17">
        <v>-22.44</v>
      </c>
      <c r="D53" s="17">
        <v>1.02</v>
      </c>
      <c r="E53" s="17">
        <v>-17.940000000000001</v>
      </c>
      <c r="F53" s="17">
        <v>-8.8000000000000007</v>
      </c>
      <c r="G53" s="17">
        <v>-39.79</v>
      </c>
      <c r="H53" s="17">
        <v>-6.83</v>
      </c>
      <c r="I53" s="17">
        <v>-13.53</v>
      </c>
      <c r="J53" s="17">
        <v>-7.82</v>
      </c>
      <c r="K53" s="17">
        <v>-25.96</v>
      </c>
    </row>
    <row r="54" spans="2:11" x14ac:dyDescent="0.2">
      <c r="B54" s="16">
        <v>45870</v>
      </c>
      <c r="C54" s="17">
        <v>-22.66</v>
      </c>
      <c r="D54" s="17">
        <v>0.77</v>
      </c>
      <c r="E54" s="17">
        <v>-18.48</v>
      </c>
      <c r="F54" s="17">
        <v>-9.14</v>
      </c>
      <c r="G54" s="17">
        <v>-40.25</v>
      </c>
      <c r="H54" s="17">
        <v>-7.04</v>
      </c>
      <c r="I54" s="17">
        <v>-13.89</v>
      </c>
      <c r="J54" s="17">
        <v>-7.89</v>
      </c>
      <c r="K54" s="17">
        <v>-26.6</v>
      </c>
    </row>
    <row r="55" spans="2:11" x14ac:dyDescent="0.2">
      <c r="B55" s="16">
        <v>45863</v>
      </c>
      <c r="C55" s="17">
        <v>-22.84</v>
      </c>
      <c r="D55" s="17">
        <v>0.96</v>
      </c>
      <c r="E55" s="17">
        <v>-18.28</v>
      </c>
      <c r="F55" s="17">
        <v>-9.19</v>
      </c>
      <c r="G55" s="17">
        <v>-40</v>
      </c>
      <c r="H55" s="17">
        <v>-6.98</v>
      </c>
      <c r="I55" s="17">
        <v>-13.82</v>
      </c>
      <c r="J55" s="17">
        <v>-7.91</v>
      </c>
      <c r="K55" s="17">
        <v>-26.46</v>
      </c>
    </row>
    <row r="56" spans="2:11" x14ac:dyDescent="0.2">
      <c r="B56" s="16">
        <v>45856</v>
      </c>
      <c r="C56" s="17">
        <v>-22.91</v>
      </c>
      <c r="D56" s="17">
        <v>0.13</v>
      </c>
      <c r="E56" s="17">
        <v>-18.47</v>
      </c>
      <c r="F56" s="17">
        <v>-9.1</v>
      </c>
      <c r="G56" s="17">
        <v>-40.07</v>
      </c>
      <c r="H56" s="17">
        <v>-7.06</v>
      </c>
      <c r="I56" s="17">
        <v>-13.86</v>
      </c>
      <c r="J56" s="17">
        <v>-7.86</v>
      </c>
      <c r="K56" s="17">
        <v>-26.6</v>
      </c>
    </row>
    <row r="57" spans="2:11" x14ac:dyDescent="0.2">
      <c r="B57" s="16">
        <v>45849</v>
      </c>
      <c r="C57" s="17">
        <v>-23.04</v>
      </c>
      <c r="D57" s="17">
        <v>0.11</v>
      </c>
      <c r="E57" s="17">
        <v>-18.760000000000002</v>
      </c>
      <c r="F57" s="17">
        <v>-9.23</v>
      </c>
      <c r="G57" s="17">
        <v>-40.43</v>
      </c>
      <c r="H57" s="17">
        <v>-7.19</v>
      </c>
      <c r="I57" s="17">
        <v>-14.14</v>
      </c>
      <c r="J57" s="17">
        <v>-7.85</v>
      </c>
      <c r="K57" s="17">
        <v>-27.08</v>
      </c>
    </row>
    <row r="58" spans="2:11" x14ac:dyDescent="0.2">
      <c r="B58" s="16">
        <v>45842</v>
      </c>
      <c r="C58" s="17">
        <v>-22.49</v>
      </c>
      <c r="D58" s="17">
        <v>-0.18</v>
      </c>
      <c r="E58" s="17">
        <v>-18.39</v>
      </c>
      <c r="F58" s="17">
        <v>-8.99</v>
      </c>
      <c r="G58" s="17">
        <v>-39.47</v>
      </c>
      <c r="H58" s="17">
        <v>-6.98</v>
      </c>
      <c r="I58" s="17">
        <v>-13.78</v>
      </c>
      <c r="J58" s="17">
        <v>-7.86</v>
      </c>
      <c r="K58" s="17">
        <v>-26.47</v>
      </c>
    </row>
    <row r="59" spans="2:11" x14ac:dyDescent="0.2">
      <c r="B59" s="16">
        <v>45835</v>
      </c>
      <c r="C59" s="17">
        <v>-21.97</v>
      </c>
      <c r="D59" s="17">
        <v>-0.38</v>
      </c>
      <c r="E59" s="17">
        <v>-18.14</v>
      </c>
      <c r="F59" s="17">
        <v>-8.89</v>
      </c>
      <c r="G59" s="17">
        <v>-38.9</v>
      </c>
      <c r="H59" s="17">
        <v>-6.89</v>
      </c>
      <c r="I59" s="17">
        <v>-13.57</v>
      </c>
      <c r="J59" s="17">
        <v>-7.85</v>
      </c>
      <c r="K59" s="17">
        <v>-26.12</v>
      </c>
    </row>
    <row r="60" spans="2:11" x14ac:dyDescent="0.2">
      <c r="B60" s="16">
        <v>45828</v>
      </c>
      <c r="C60" s="17">
        <v>-23.97</v>
      </c>
      <c r="D60" s="17">
        <v>-1.1599999999999999</v>
      </c>
      <c r="E60" s="17">
        <v>-20.010000000000002</v>
      </c>
      <c r="F60" s="17">
        <v>-9.7799999999999994</v>
      </c>
      <c r="G60" s="17">
        <v>-41.6</v>
      </c>
      <c r="H60" s="17">
        <v>-7.75</v>
      </c>
      <c r="I60" s="17">
        <v>-14.94</v>
      </c>
      <c r="J60" s="17">
        <v>-7.82</v>
      </c>
      <c r="K60" s="17">
        <v>-28.66</v>
      </c>
    </row>
    <row r="61" spans="2:11" x14ac:dyDescent="0.2">
      <c r="B61" s="16">
        <v>45821</v>
      </c>
      <c r="C61" s="17">
        <v>-23.43</v>
      </c>
      <c r="D61" s="17">
        <v>-1.37</v>
      </c>
      <c r="E61" s="17">
        <v>-19.37</v>
      </c>
      <c r="F61" s="17">
        <v>-9.36</v>
      </c>
      <c r="G61" s="17">
        <v>-40.92</v>
      </c>
      <c r="H61" s="17">
        <v>-7.5</v>
      </c>
      <c r="I61" s="17">
        <v>-14.4</v>
      </c>
      <c r="J61" s="17">
        <v>-8.1999999999999993</v>
      </c>
      <c r="K61" s="17">
        <v>-27.65</v>
      </c>
    </row>
    <row r="62" spans="2:11" x14ac:dyDescent="0.2">
      <c r="B62" s="16">
        <v>45814</v>
      </c>
      <c r="C62" s="17">
        <v>-21.98</v>
      </c>
      <c r="D62" s="17">
        <v>-0.67</v>
      </c>
      <c r="E62" s="17">
        <v>-18.2</v>
      </c>
      <c r="F62" s="17">
        <v>-8.9</v>
      </c>
      <c r="G62" s="17">
        <v>-38.81</v>
      </c>
      <c r="H62" s="17">
        <v>-6.9</v>
      </c>
      <c r="I62" s="17">
        <v>-13.58</v>
      </c>
      <c r="J62" s="17">
        <v>-8.0299999999999994</v>
      </c>
      <c r="K62" s="17">
        <v>-26.14</v>
      </c>
    </row>
    <row r="63" spans="2:11" x14ac:dyDescent="0.2">
      <c r="B63" s="16">
        <v>45807</v>
      </c>
      <c r="C63" s="17">
        <v>-20.99</v>
      </c>
      <c r="D63" s="17">
        <v>-0.69</v>
      </c>
      <c r="E63" s="17">
        <v>-17.420000000000002</v>
      </c>
      <c r="F63" s="17">
        <v>-8.5500000000000007</v>
      </c>
      <c r="G63" s="17">
        <v>-37.700000000000003</v>
      </c>
      <c r="H63" s="17">
        <v>-6.56</v>
      </c>
      <c r="I63" s="17">
        <v>-13</v>
      </c>
      <c r="J63" s="17">
        <v>-7.98</v>
      </c>
      <c r="K63" s="17">
        <v>-25.07</v>
      </c>
    </row>
    <row r="64" spans="2:11" x14ac:dyDescent="0.2">
      <c r="B64" s="16">
        <v>45800</v>
      </c>
      <c r="C64" s="17">
        <v>-21.88</v>
      </c>
      <c r="D64" s="17">
        <v>-0.52</v>
      </c>
      <c r="E64" s="17">
        <v>-17.940000000000001</v>
      </c>
      <c r="F64" s="17">
        <v>-8.74</v>
      </c>
      <c r="G64" s="17">
        <v>-38.630000000000003</v>
      </c>
      <c r="H64" s="17">
        <v>-6.77</v>
      </c>
      <c r="I64" s="17">
        <v>-13.49</v>
      </c>
      <c r="J64" s="17">
        <v>-8.06</v>
      </c>
      <c r="K64" s="17">
        <v>-25.87</v>
      </c>
    </row>
    <row r="65" spans="2:11" x14ac:dyDescent="0.2">
      <c r="B65" s="16">
        <v>45793</v>
      </c>
      <c r="C65" s="17">
        <v>-21.35</v>
      </c>
      <c r="D65" s="17">
        <v>-0.96</v>
      </c>
      <c r="E65" s="17">
        <v>-17.7</v>
      </c>
      <c r="F65" s="17">
        <v>-8.73</v>
      </c>
      <c r="G65" s="17">
        <v>-37.79</v>
      </c>
      <c r="H65" s="17">
        <v>-6.7</v>
      </c>
      <c r="I65" s="17">
        <v>-13.23</v>
      </c>
      <c r="J65" s="17">
        <v>-8.1999999999999993</v>
      </c>
      <c r="K65" s="17">
        <v>-25.56</v>
      </c>
    </row>
    <row r="66" spans="2:11" x14ac:dyDescent="0.2">
      <c r="B66" s="16">
        <v>45786</v>
      </c>
      <c r="C66" s="17">
        <v>-21.26</v>
      </c>
      <c r="D66" s="17">
        <v>-1.02</v>
      </c>
      <c r="E66" s="17">
        <v>-17.63</v>
      </c>
      <c r="F66" s="17">
        <v>-8.09</v>
      </c>
      <c r="G66" s="17">
        <v>-38.07</v>
      </c>
      <c r="H66" s="17">
        <v>-6.62</v>
      </c>
      <c r="I66" s="17">
        <v>-13.08</v>
      </c>
      <c r="J66" s="17">
        <v>-8.4</v>
      </c>
      <c r="K66" s="17">
        <v>-25.38</v>
      </c>
    </row>
    <row r="67" spans="2:11" x14ac:dyDescent="0.2">
      <c r="B67" s="16">
        <v>45779</v>
      </c>
      <c r="C67" s="17">
        <v>-20.58</v>
      </c>
      <c r="D67" s="17">
        <v>-0.61</v>
      </c>
      <c r="E67" s="17">
        <v>-17.239999999999998</v>
      </c>
      <c r="F67" s="17">
        <v>-8.49</v>
      </c>
      <c r="G67" s="17">
        <v>-37.35</v>
      </c>
      <c r="H67" s="17">
        <v>-6.41</v>
      </c>
      <c r="I67" s="17">
        <v>-12.72</v>
      </c>
      <c r="J67" s="17">
        <v>-8.2899999999999991</v>
      </c>
      <c r="K67" s="17">
        <v>-24.98</v>
      </c>
    </row>
    <row r="68" spans="2:11" x14ac:dyDescent="0.2">
      <c r="B68" s="16">
        <v>45772</v>
      </c>
      <c r="C68" s="17">
        <v>-21.48</v>
      </c>
      <c r="D68" s="17">
        <v>-1.26</v>
      </c>
      <c r="E68" s="17">
        <v>-17.82</v>
      </c>
      <c r="F68" s="17">
        <v>-8.66</v>
      </c>
      <c r="G68" s="17">
        <v>-38.11</v>
      </c>
      <c r="H68" s="17">
        <v>-6.78</v>
      </c>
      <c r="I68" s="17">
        <v>-13.15</v>
      </c>
      <c r="J68" s="17">
        <v>-8.2899999999999991</v>
      </c>
      <c r="K68" s="17">
        <v>-25.56</v>
      </c>
    </row>
    <row r="69" spans="2:11" x14ac:dyDescent="0.2">
      <c r="B69" s="16">
        <v>45765</v>
      </c>
      <c r="C69" s="17">
        <v>-21.63</v>
      </c>
      <c r="D69" s="17">
        <v>-1.44</v>
      </c>
      <c r="E69" s="17">
        <v>-17.989999999999998</v>
      </c>
      <c r="F69" s="17">
        <v>-8.49</v>
      </c>
      <c r="G69" s="17">
        <v>-38.86</v>
      </c>
      <c r="H69" s="17">
        <v>-6.91</v>
      </c>
      <c r="I69" s="17">
        <v>-13.42</v>
      </c>
      <c r="J69" s="17">
        <v>-8.23</v>
      </c>
      <c r="K69" s="17">
        <v>-26.01</v>
      </c>
    </row>
    <row r="70" spans="2:11" x14ac:dyDescent="0.2">
      <c r="B70" s="16">
        <v>45758</v>
      </c>
      <c r="C70" s="17">
        <v>-20.9</v>
      </c>
      <c r="D70" s="17">
        <v>-0.86</v>
      </c>
      <c r="E70" s="17">
        <v>-17.420000000000002</v>
      </c>
      <c r="F70" s="17">
        <v>-8.52</v>
      </c>
      <c r="G70" s="17">
        <v>-38.33</v>
      </c>
      <c r="H70" s="17">
        <v>-6.68</v>
      </c>
      <c r="I70" s="17">
        <v>-13.01</v>
      </c>
      <c r="J70" s="17">
        <v>-8.2100000000000009</v>
      </c>
      <c r="K70" s="17">
        <v>-25.49</v>
      </c>
    </row>
    <row r="71" spans="2:11" x14ac:dyDescent="0.2">
      <c r="B71" s="16">
        <v>45751</v>
      </c>
      <c r="C71" s="17">
        <v>-20.59</v>
      </c>
      <c r="D71" s="17">
        <v>-0.35</v>
      </c>
      <c r="E71" s="17">
        <v>-17.12</v>
      </c>
      <c r="F71" s="17">
        <v>-9.7899999999999991</v>
      </c>
      <c r="G71" s="17">
        <v>-37.68</v>
      </c>
      <c r="H71" s="17">
        <v>-6.65</v>
      </c>
      <c r="I71" s="17">
        <v>-13.15</v>
      </c>
      <c r="J71" s="17">
        <v>-7.76</v>
      </c>
      <c r="K71" s="17">
        <v>-25.71</v>
      </c>
    </row>
    <row r="72" spans="2:11" x14ac:dyDescent="0.2">
      <c r="B72" s="16">
        <v>45744</v>
      </c>
      <c r="C72" s="17">
        <v>-22.93</v>
      </c>
      <c r="D72" s="17">
        <v>-0.23</v>
      </c>
      <c r="E72" s="17">
        <v>-18.23</v>
      </c>
      <c r="F72" s="17">
        <v>-10.1</v>
      </c>
      <c r="G72" s="17">
        <v>-39.07</v>
      </c>
      <c r="H72" s="17">
        <v>-7.2</v>
      </c>
      <c r="I72" s="17">
        <v>-14.32</v>
      </c>
      <c r="J72" s="17">
        <v>-7.81</v>
      </c>
      <c r="K72" s="17">
        <v>-27.11</v>
      </c>
    </row>
    <row r="73" spans="2:11" x14ac:dyDescent="0.2">
      <c r="B73" s="16">
        <v>45737</v>
      </c>
      <c r="C73" s="17">
        <v>-22.55</v>
      </c>
      <c r="D73" s="17">
        <v>-0.16</v>
      </c>
      <c r="E73" s="17">
        <v>-17.989999999999998</v>
      </c>
      <c r="F73" s="17">
        <v>-10.32</v>
      </c>
      <c r="G73" s="17">
        <v>-38.72</v>
      </c>
      <c r="H73" s="17">
        <v>-7.15</v>
      </c>
      <c r="I73" s="17">
        <v>-14.25</v>
      </c>
      <c r="J73" s="17">
        <v>-7.66</v>
      </c>
      <c r="K73" s="17">
        <v>-27.1</v>
      </c>
    </row>
    <row r="74" spans="2:11" x14ac:dyDescent="0.2">
      <c r="B74" s="16">
        <v>45730</v>
      </c>
      <c r="C74" s="17">
        <v>-22.45</v>
      </c>
      <c r="D74" s="17">
        <v>0.37</v>
      </c>
      <c r="E74" s="17">
        <v>-17.920000000000002</v>
      </c>
      <c r="F74" s="17">
        <v>-10.29</v>
      </c>
      <c r="G74" s="17">
        <v>-38.64</v>
      </c>
      <c r="H74" s="17">
        <v>-7.06</v>
      </c>
      <c r="I74" s="17">
        <v>-14.19</v>
      </c>
      <c r="J74" s="17">
        <v>-7.69</v>
      </c>
      <c r="K74" s="17">
        <v>-26.99</v>
      </c>
    </row>
    <row r="75" spans="2:11" x14ac:dyDescent="0.2">
      <c r="B75" s="16">
        <v>45723</v>
      </c>
      <c r="C75" s="17">
        <v>-21.92</v>
      </c>
      <c r="D75" s="17">
        <v>0.51</v>
      </c>
      <c r="E75" s="17">
        <v>-17.72</v>
      </c>
      <c r="F75" s="17">
        <v>-10.67</v>
      </c>
      <c r="G75" s="17">
        <v>-38.57</v>
      </c>
      <c r="H75" s="17">
        <v>-7.01</v>
      </c>
      <c r="I75" s="17">
        <v>-14.06</v>
      </c>
      <c r="J75" s="17">
        <v>-7.76</v>
      </c>
      <c r="K75" s="17">
        <v>-26.9</v>
      </c>
    </row>
    <row r="76" spans="2:11" x14ac:dyDescent="0.2">
      <c r="B76" s="16">
        <v>45716</v>
      </c>
      <c r="C76" s="17">
        <v>-22.15</v>
      </c>
      <c r="D76" s="17">
        <v>-0.39</v>
      </c>
      <c r="E76" s="17">
        <v>-17.87</v>
      </c>
      <c r="F76" s="17">
        <v>-11.44</v>
      </c>
      <c r="G76" s="17">
        <v>-38.409999999999997</v>
      </c>
      <c r="H76" s="17">
        <v>-7.15</v>
      </c>
      <c r="I76" s="17">
        <v>-14.25</v>
      </c>
      <c r="J76" s="17">
        <v>-7.47</v>
      </c>
      <c r="K76" s="17">
        <v>-27.11</v>
      </c>
    </row>
    <row r="77" spans="2:11" x14ac:dyDescent="0.2">
      <c r="B77" s="16">
        <v>45709</v>
      </c>
      <c r="C77" s="17">
        <v>-23.05</v>
      </c>
      <c r="D77" s="17">
        <v>0.03</v>
      </c>
      <c r="E77" s="17">
        <v>-18.23</v>
      </c>
      <c r="F77" s="17">
        <v>-11.42</v>
      </c>
      <c r="G77" s="17">
        <v>-38.85</v>
      </c>
      <c r="H77" s="17">
        <v>-7.27</v>
      </c>
      <c r="I77" s="17">
        <v>-14.65</v>
      </c>
      <c r="J77" s="17">
        <v>-7.4</v>
      </c>
      <c r="K77" s="17">
        <v>-27.62</v>
      </c>
    </row>
    <row r="78" spans="2:11" x14ac:dyDescent="0.2">
      <c r="B78" s="16">
        <v>45702</v>
      </c>
      <c r="C78" s="17">
        <v>-22.97</v>
      </c>
      <c r="D78" s="17">
        <v>-0.38</v>
      </c>
      <c r="E78" s="17">
        <v>-18.309999999999999</v>
      </c>
      <c r="F78" s="17">
        <v>-11.86</v>
      </c>
      <c r="G78" s="17">
        <v>-38.72</v>
      </c>
      <c r="H78" s="17">
        <v>-7.29</v>
      </c>
      <c r="I78" s="17">
        <v>-14.83</v>
      </c>
      <c r="J78" s="17">
        <v>-7.37</v>
      </c>
      <c r="K78" s="17">
        <v>-27.89</v>
      </c>
    </row>
    <row r="79" spans="2:11" x14ac:dyDescent="0.2">
      <c r="B79" s="16">
        <v>45695</v>
      </c>
      <c r="C79" s="17">
        <v>-22.92</v>
      </c>
      <c r="D79" s="17">
        <v>0.1</v>
      </c>
      <c r="E79" s="17">
        <v>-18.579999999999998</v>
      </c>
      <c r="F79" s="17">
        <v>-11.5</v>
      </c>
      <c r="G79" s="17">
        <v>-39.89</v>
      </c>
      <c r="H79" s="17">
        <v>-7.48</v>
      </c>
      <c r="I79" s="17">
        <v>-15.02</v>
      </c>
      <c r="J79" s="17">
        <v>-7.49</v>
      </c>
      <c r="K79" s="17">
        <v>-28.37</v>
      </c>
    </row>
    <row r="80" spans="2:11" x14ac:dyDescent="0.2">
      <c r="B80" s="16">
        <v>45688</v>
      </c>
      <c r="C80" s="17">
        <v>-22.78</v>
      </c>
      <c r="D80" s="17">
        <v>0.36</v>
      </c>
      <c r="E80" s="17">
        <v>-18.53</v>
      </c>
      <c r="F80" s="17">
        <v>-11.6</v>
      </c>
      <c r="G80" s="17">
        <v>-40.68</v>
      </c>
      <c r="H80" s="17">
        <v>-7.6</v>
      </c>
      <c r="I80" s="17">
        <v>-15.08</v>
      </c>
      <c r="J80" s="17">
        <v>-7.72</v>
      </c>
      <c r="K80" s="17">
        <v>-28.58</v>
      </c>
    </row>
    <row r="81" spans="2:11" x14ac:dyDescent="0.2">
      <c r="B81" s="16">
        <v>45681</v>
      </c>
      <c r="C81" s="17">
        <v>-23.03</v>
      </c>
      <c r="D81" s="17">
        <v>0.11</v>
      </c>
      <c r="E81" s="17">
        <v>-18.670000000000002</v>
      </c>
      <c r="F81" s="17">
        <v>-11.7</v>
      </c>
      <c r="G81" s="17">
        <v>-40.74</v>
      </c>
      <c r="H81" s="17">
        <v>-7.71</v>
      </c>
      <c r="I81" s="17">
        <v>-15.15</v>
      </c>
      <c r="J81" s="17">
        <v>-7.9</v>
      </c>
      <c r="K81" s="17">
        <v>-28.67</v>
      </c>
    </row>
    <row r="82" spans="2:11" x14ac:dyDescent="0.2">
      <c r="B82" s="16">
        <v>45674</v>
      </c>
      <c r="C82" s="17">
        <v>-23.03</v>
      </c>
      <c r="D82" s="17">
        <v>-0.34</v>
      </c>
      <c r="E82" s="17">
        <v>-18.809999999999999</v>
      </c>
      <c r="F82" s="17">
        <v>-11.93</v>
      </c>
      <c r="G82" s="17">
        <v>-40.72</v>
      </c>
      <c r="H82" s="17">
        <v>-7.74</v>
      </c>
      <c r="I82" s="17">
        <v>-15.19</v>
      </c>
      <c r="J82" s="17">
        <v>-7.94</v>
      </c>
      <c r="K82" s="17">
        <v>-28.66</v>
      </c>
    </row>
    <row r="83" spans="2:11" x14ac:dyDescent="0.2">
      <c r="B83" s="16">
        <v>45667</v>
      </c>
      <c r="C83" s="17">
        <v>-22.45</v>
      </c>
      <c r="D83" s="17">
        <v>-0.53</v>
      </c>
      <c r="E83" s="17">
        <v>-18.52</v>
      </c>
      <c r="F83" s="17">
        <v>-11.86</v>
      </c>
      <c r="G83" s="17">
        <v>-40.67</v>
      </c>
      <c r="H83" s="17">
        <v>-7.71</v>
      </c>
      <c r="I83" s="17">
        <v>-14.95</v>
      </c>
      <c r="J83" s="17">
        <v>-7.83</v>
      </c>
      <c r="K83" s="17">
        <v>-28.45</v>
      </c>
    </row>
    <row r="84" spans="2:11" x14ac:dyDescent="0.2">
      <c r="B84" s="16">
        <v>45660</v>
      </c>
      <c r="C84" s="17">
        <v>-21.83</v>
      </c>
      <c r="D84" s="17">
        <v>0.14000000000000001</v>
      </c>
      <c r="E84" s="17">
        <v>-18.25</v>
      </c>
      <c r="F84" s="17">
        <v>-12.21</v>
      </c>
      <c r="G84" s="17">
        <v>-40.36</v>
      </c>
      <c r="H84" s="17">
        <v>-7.53</v>
      </c>
      <c r="I84" s="17">
        <v>-14.89</v>
      </c>
      <c r="J84" s="17">
        <v>-7.68</v>
      </c>
      <c r="K84" s="17">
        <v>-28.34</v>
      </c>
    </row>
    <row r="85" spans="2:11" x14ac:dyDescent="0.2">
      <c r="B85" s="16">
        <v>45653</v>
      </c>
      <c r="C85" s="17">
        <v>-21.51</v>
      </c>
      <c r="D85" s="17">
        <v>1.25</v>
      </c>
      <c r="E85" s="17">
        <v>-17.87</v>
      </c>
      <c r="F85" s="17">
        <v>-12.06</v>
      </c>
      <c r="G85" s="17">
        <v>-40.17</v>
      </c>
      <c r="H85" s="17">
        <v>-7.37</v>
      </c>
      <c r="I85" s="17">
        <v>-14.66</v>
      </c>
      <c r="J85" s="17">
        <v>-7.5</v>
      </c>
      <c r="K85" s="17">
        <v>-28.05</v>
      </c>
    </row>
    <row r="86" spans="2:11" x14ac:dyDescent="0.2">
      <c r="B86" s="16">
        <v>45646</v>
      </c>
      <c r="C86" s="17">
        <v>-21.3</v>
      </c>
      <c r="D86" s="17">
        <v>1.3</v>
      </c>
      <c r="E86" s="17">
        <v>-17.66</v>
      </c>
      <c r="F86" s="17">
        <v>-11.92</v>
      </c>
      <c r="G86" s="17">
        <v>-39.93</v>
      </c>
      <c r="H86" s="17">
        <v>-7.29</v>
      </c>
      <c r="I86" s="17">
        <v>-14.4</v>
      </c>
      <c r="J86" s="17">
        <v>-7.71</v>
      </c>
      <c r="K86" s="17">
        <v>-27.71</v>
      </c>
    </row>
    <row r="87" spans="2:11" x14ac:dyDescent="0.2">
      <c r="B87" s="16">
        <v>45639</v>
      </c>
      <c r="C87" s="17">
        <v>-21.9</v>
      </c>
      <c r="D87" s="17">
        <v>1.84</v>
      </c>
      <c r="E87" s="17">
        <v>-17.670000000000002</v>
      </c>
      <c r="F87" s="17">
        <v>-12.17</v>
      </c>
      <c r="G87" s="17">
        <v>-39.950000000000003</v>
      </c>
      <c r="H87" s="17">
        <v>-7.34</v>
      </c>
      <c r="I87" s="17">
        <v>-14.65</v>
      </c>
      <c r="J87" s="17">
        <v>-7.66</v>
      </c>
      <c r="K87" s="17">
        <v>-27.92</v>
      </c>
    </row>
    <row r="88" spans="2:11" x14ac:dyDescent="0.2">
      <c r="B88" s="16">
        <v>45632</v>
      </c>
      <c r="C88" s="17">
        <v>-21.59</v>
      </c>
      <c r="D88" s="17">
        <v>2.66</v>
      </c>
      <c r="E88" s="17">
        <v>-17.25</v>
      </c>
      <c r="F88" s="17">
        <v>-11.92</v>
      </c>
      <c r="G88" s="17">
        <v>-39.9</v>
      </c>
      <c r="H88" s="17">
        <v>-7.21</v>
      </c>
      <c r="I88" s="17">
        <v>-14.57</v>
      </c>
      <c r="J88" s="17">
        <v>-7.34</v>
      </c>
      <c r="K88" s="17">
        <v>-27.95</v>
      </c>
    </row>
    <row r="89" spans="2:11" x14ac:dyDescent="0.2">
      <c r="B89" s="16">
        <v>45625</v>
      </c>
      <c r="C89" s="17">
        <v>-21.78</v>
      </c>
      <c r="D89" s="17">
        <v>2.59</v>
      </c>
      <c r="E89" s="17">
        <v>-17.55</v>
      </c>
      <c r="F89" s="17">
        <v>-12.02</v>
      </c>
      <c r="G89" s="17">
        <v>-40.18</v>
      </c>
      <c r="H89" s="17">
        <v>-7.3</v>
      </c>
      <c r="I89" s="17">
        <v>-14.79</v>
      </c>
      <c r="J89" s="17">
        <v>-7.36</v>
      </c>
      <c r="K89" s="17">
        <v>-28.24</v>
      </c>
    </row>
    <row r="90" spans="2:11" x14ac:dyDescent="0.2">
      <c r="B90" s="16">
        <v>45618</v>
      </c>
      <c r="C90" s="17">
        <v>-22.04</v>
      </c>
      <c r="D90" s="17">
        <v>1.87</v>
      </c>
      <c r="E90" s="17">
        <v>-18.09</v>
      </c>
      <c r="F90" s="17">
        <v>-11.93</v>
      </c>
      <c r="G90" s="17">
        <v>-40.729999999999997</v>
      </c>
      <c r="H90" s="17">
        <v>-7.45</v>
      </c>
      <c r="I90" s="17">
        <v>-15.05</v>
      </c>
      <c r="J90" s="17">
        <v>-7.64</v>
      </c>
      <c r="K90" s="17">
        <v>-28.52</v>
      </c>
    </row>
    <row r="91" spans="2:11" x14ac:dyDescent="0.2">
      <c r="B91" s="16">
        <v>45611</v>
      </c>
      <c r="C91" s="17">
        <v>-21.09</v>
      </c>
      <c r="D91" s="17">
        <v>2.66</v>
      </c>
      <c r="E91" s="17">
        <v>-17.39</v>
      </c>
      <c r="F91" s="17">
        <v>-12.23</v>
      </c>
      <c r="G91" s="17">
        <v>-39.82</v>
      </c>
      <c r="H91" s="17">
        <v>-7.13</v>
      </c>
      <c r="I91" s="17">
        <v>-14.54</v>
      </c>
      <c r="J91" s="17">
        <v>-7.45</v>
      </c>
      <c r="K91" s="17">
        <v>-27.89</v>
      </c>
    </row>
    <row r="92" spans="2:11" x14ac:dyDescent="0.2">
      <c r="B92" s="16">
        <v>45604</v>
      </c>
      <c r="C92" s="17">
        <v>-22.21</v>
      </c>
      <c r="D92" s="17">
        <v>2.62</v>
      </c>
      <c r="E92" s="17">
        <v>-17.87</v>
      </c>
      <c r="F92" s="17">
        <v>-11.94</v>
      </c>
      <c r="G92" s="17">
        <v>-40.6</v>
      </c>
      <c r="H92" s="17">
        <v>-7.32</v>
      </c>
      <c r="I92" s="17">
        <v>-14.87</v>
      </c>
      <c r="J92" s="17">
        <v>-7.64</v>
      </c>
      <c r="K92" s="17">
        <v>-28.13</v>
      </c>
    </row>
    <row r="93" spans="2:11" x14ac:dyDescent="0.2">
      <c r="B93" s="16">
        <v>45597</v>
      </c>
      <c r="C93" s="17">
        <v>-22.04</v>
      </c>
      <c r="D93" s="17">
        <v>2.46</v>
      </c>
      <c r="E93" s="17">
        <v>-17.77</v>
      </c>
      <c r="F93" s="17">
        <v>-11.54</v>
      </c>
      <c r="G93" s="17">
        <v>-40.5</v>
      </c>
      <c r="H93" s="17">
        <v>-7.29</v>
      </c>
      <c r="I93" s="17">
        <v>-14.68</v>
      </c>
      <c r="J93" s="17">
        <v>-7.88</v>
      </c>
      <c r="K93" s="17">
        <v>-27.86</v>
      </c>
    </row>
    <row r="94" spans="2:11" x14ac:dyDescent="0.2">
      <c r="B94" s="16">
        <v>45590</v>
      </c>
      <c r="C94" s="17">
        <v>-22.55</v>
      </c>
      <c r="D94" s="17">
        <v>2.1800000000000002</v>
      </c>
      <c r="E94" s="17">
        <v>-18.21</v>
      </c>
      <c r="F94" s="17">
        <v>-11.79</v>
      </c>
      <c r="G94" s="17">
        <v>-40.9</v>
      </c>
      <c r="H94" s="17">
        <v>-7.48</v>
      </c>
      <c r="I94" s="17">
        <v>-15.16</v>
      </c>
      <c r="J94" s="17">
        <v>-7.83</v>
      </c>
      <c r="K94" s="17">
        <v>-28.48</v>
      </c>
    </row>
    <row r="95" spans="2:11" x14ac:dyDescent="0.2">
      <c r="B95" s="16">
        <v>45583</v>
      </c>
      <c r="C95" s="17">
        <v>-22.06</v>
      </c>
      <c r="D95" s="17">
        <v>2.19</v>
      </c>
      <c r="E95" s="17">
        <v>-17.73</v>
      </c>
      <c r="F95" s="17">
        <v>-11.54</v>
      </c>
      <c r="G95" s="17">
        <v>-40.340000000000003</v>
      </c>
      <c r="H95" s="17">
        <v>-7.29</v>
      </c>
      <c r="I95" s="17">
        <v>-14.74</v>
      </c>
      <c r="J95" s="17">
        <v>-8.11</v>
      </c>
      <c r="K95" s="17">
        <v>-27.94</v>
      </c>
    </row>
    <row r="96" spans="2:11" x14ac:dyDescent="0.2">
      <c r="B96" s="16">
        <v>45576</v>
      </c>
      <c r="C96" s="17">
        <v>-23.2</v>
      </c>
      <c r="D96" s="17">
        <v>1.75</v>
      </c>
      <c r="E96" s="17">
        <v>-18.510000000000002</v>
      </c>
      <c r="F96" s="17">
        <v>-12.43</v>
      </c>
      <c r="G96" s="17">
        <v>-40.83</v>
      </c>
      <c r="H96" s="17">
        <v>-7.61</v>
      </c>
      <c r="I96" s="17">
        <v>-15.44</v>
      </c>
      <c r="J96" s="17">
        <v>-8.2100000000000009</v>
      </c>
      <c r="K96" s="17">
        <v>-28.8</v>
      </c>
    </row>
    <row r="97" spans="2:11" x14ac:dyDescent="0.2">
      <c r="B97" s="16">
        <v>45569</v>
      </c>
      <c r="C97" s="17">
        <v>-23.22</v>
      </c>
      <c r="D97" s="17">
        <v>1.77</v>
      </c>
      <c r="E97" s="17">
        <v>-18.440000000000001</v>
      </c>
      <c r="F97" s="17">
        <v>-12.41</v>
      </c>
      <c r="G97" s="17">
        <v>-40.61</v>
      </c>
      <c r="H97" s="17">
        <v>-7.57</v>
      </c>
      <c r="I97" s="17">
        <v>-15.43</v>
      </c>
      <c r="J97" s="17">
        <v>-8.27</v>
      </c>
      <c r="K97" s="17">
        <v>-28.78</v>
      </c>
    </row>
    <row r="98" spans="2:11" x14ac:dyDescent="0.2">
      <c r="B98" s="16">
        <v>45562</v>
      </c>
      <c r="C98" s="17">
        <v>-22.25</v>
      </c>
      <c r="D98" s="17">
        <v>2.14</v>
      </c>
      <c r="E98" s="17">
        <v>-17.559999999999999</v>
      </c>
      <c r="F98" s="17">
        <v>-11.59</v>
      </c>
      <c r="G98" s="17">
        <v>-40.14</v>
      </c>
      <c r="H98" s="17">
        <v>-7.26</v>
      </c>
      <c r="I98" s="17">
        <v>-14.77</v>
      </c>
      <c r="J98" s="17">
        <v>-8.15</v>
      </c>
      <c r="K98" s="17">
        <v>-28.12</v>
      </c>
    </row>
    <row r="99" spans="2:11" x14ac:dyDescent="0.2">
      <c r="B99" s="16">
        <v>45555</v>
      </c>
      <c r="C99" s="17">
        <v>-21.48</v>
      </c>
      <c r="D99" s="17">
        <v>0.56999999999999995</v>
      </c>
      <c r="E99" s="17">
        <v>-17.54</v>
      </c>
      <c r="F99" s="17">
        <v>-11.86</v>
      </c>
      <c r="G99" s="17">
        <v>-39.770000000000003</v>
      </c>
      <c r="H99" s="17">
        <v>-7.3</v>
      </c>
      <c r="I99" s="17">
        <v>-14.58</v>
      </c>
      <c r="J99" s="17">
        <v>-8.3000000000000007</v>
      </c>
      <c r="K99" s="17">
        <v>-27.81</v>
      </c>
    </row>
    <row r="100" spans="2:11" x14ac:dyDescent="0.2">
      <c r="B100" s="16">
        <v>45548</v>
      </c>
      <c r="C100" s="17">
        <v>-20.94</v>
      </c>
      <c r="D100" s="17">
        <v>0.42</v>
      </c>
      <c r="E100" s="17">
        <v>-17.579999999999998</v>
      </c>
      <c r="F100" s="17">
        <v>-11.59</v>
      </c>
      <c r="G100" s="17">
        <v>-39.81</v>
      </c>
      <c r="H100" s="17">
        <v>-7.19</v>
      </c>
      <c r="I100" s="17">
        <v>-14.33</v>
      </c>
      <c r="J100" s="17">
        <v>-8.26</v>
      </c>
      <c r="K100" s="17">
        <v>-27.63</v>
      </c>
    </row>
    <row r="101" spans="2:11" x14ac:dyDescent="0.2">
      <c r="B101" s="16">
        <v>45541</v>
      </c>
      <c r="C101" s="17">
        <v>-20.420000000000002</v>
      </c>
      <c r="D101" s="17">
        <v>0.7</v>
      </c>
      <c r="E101" s="17">
        <v>-17.34</v>
      </c>
      <c r="F101" s="17">
        <v>-11.83</v>
      </c>
      <c r="G101" s="17">
        <v>-39.85</v>
      </c>
      <c r="H101" s="17">
        <v>-7.07</v>
      </c>
      <c r="I101" s="17">
        <v>-14.27</v>
      </c>
      <c r="J101" s="17">
        <v>-8.09</v>
      </c>
      <c r="K101" s="17">
        <v>-27.61</v>
      </c>
    </row>
    <row r="102" spans="2:11" x14ac:dyDescent="0.2">
      <c r="B102" s="16">
        <v>45534</v>
      </c>
      <c r="C102" s="17">
        <v>-22.03</v>
      </c>
      <c r="D102" s="17">
        <v>0.57999999999999996</v>
      </c>
      <c r="E102" s="17">
        <v>-18.399999999999999</v>
      </c>
      <c r="F102" s="17">
        <v>-12.68</v>
      </c>
      <c r="G102" s="17">
        <v>-40.5</v>
      </c>
      <c r="H102" s="17">
        <v>-7.46</v>
      </c>
      <c r="I102" s="17">
        <v>-15.18</v>
      </c>
      <c r="J102" s="17">
        <v>-7.97</v>
      </c>
      <c r="K102" s="17">
        <v>-28.67</v>
      </c>
    </row>
    <row r="103" spans="2:11" x14ac:dyDescent="0.2">
      <c r="B103" s="16">
        <v>45527</v>
      </c>
      <c r="C103" s="17">
        <v>-21.98</v>
      </c>
      <c r="D103" s="17">
        <v>0.34</v>
      </c>
      <c r="E103" s="17">
        <v>-18.59</v>
      </c>
      <c r="F103" s="17">
        <v>-12.56</v>
      </c>
      <c r="G103" s="17">
        <v>-40.659999999999997</v>
      </c>
      <c r="H103" s="17">
        <v>-7.52</v>
      </c>
      <c r="I103" s="17">
        <v>-15.23</v>
      </c>
      <c r="J103" s="17">
        <v>-8.1199999999999992</v>
      </c>
      <c r="K103" s="17">
        <v>-28.7</v>
      </c>
    </row>
    <row r="104" spans="2:11" x14ac:dyDescent="0.2">
      <c r="B104" s="16">
        <v>45520</v>
      </c>
      <c r="C104" s="17">
        <v>-21.81</v>
      </c>
      <c r="D104" s="17">
        <v>-0.02</v>
      </c>
      <c r="E104" s="17">
        <v>-18.690000000000001</v>
      </c>
      <c r="F104" s="17">
        <v>-12.66</v>
      </c>
      <c r="G104" s="17">
        <v>-41.05</v>
      </c>
      <c r="H104" s="17">
        <v>-7.55</v>
      </c>
      <c r="I104" s="17">
        <v>-15.38</v>
      </c>
      <c r="J104" s="17">
        <v>-8.09</v>
      </c>
      <c r="K104" s="17">
        <v>-28.98</v>
      </c>
    </row>
    <row r="105" spans="2:11" x14ac:dyDescent="0.2">
      <c r="B105" s="16">
        <v>45513</v>
      </c>
      <c r="C105" s="17">
        <v>-21.8</v>
      </c>
      <c r="D105" s="17">
        <v>-0.59</v>
      </c>
      <c r="E105" s="17">
        <v>-18.57</v>
      </c>
      <c r="F105" s="17">
        <v>-13.63</v>
      </c>
      <c r="G105" s="17">
        <v>-39.700000000000003</v>
      </c>
      <c r="H105" s="17">
        <v>-7.36</v>
      </c>
      <c r="I105" s="17">
        <v>-15.19</v>
      </c>
      <c r="J105" s="17">
        <v>-8.24</v>
      </c>
      <c r="K105" s="17">
        <v>-28.45</v>
      </c>
    </row>
    <row r="106" spans="2:11" x14ac:dyDescent="0.2">
      <c r="B106" s="16">
        <v>45506</v>
      </c>
      <c r="C106" s="17">
        <v>-21.72</v>
      </c>
      <c r="D106" s="17">
        <v>-0.67</v>
      </c>
      <c r="E106" s="17">
        <v>-18.37</v>
      </c>
      <c r="F106" s="17">
        <v>-13.71</v>
      </c>
      <c r="G106" s="17">
        <v>-38.81</v>
      </c>
      <c r="H106" s="17">
        <v>-7.16</v>
      </c>
      <c r="I106" s="17">
        <v>-14.88</v>
      </c>
      <c r="J106" s="17">
        <v>-8.1999999999999993</v>
      </c>
      <c r="K106" s="17">
        <v>-27.93</v>
      </c>
    </row>
    <row r="107" spans="2:11" x14ac:dyDescent="0.2">
      <c r="B107" s="16">
        <v>45499</v>
      </c>
      <c r="C107" s="17">
        <v>-21.91</v>
      </c>
      <c r="D107" s="17">
        <v>-1.71</v>
      </c>
      <c r="E107" s="17">
        <v>-18.57</v>
      </c>
      <c r="F107" s="17">
        <v>-14.27</v>
      </c>
      <c r="G107" s="17">
        <v>-38.409999999999997</v>
      </c>
      <c r="H107" s="17">
        <v>-7.28</v>
      </c>
      <c r="I107" s="17">
        <v>-14.92</v>
      </c>
      <c r="J107" s="17">
        <v>-8.26</v>
      </c>
      <c r="K107" s="17">
        <v>-27.96</v>
      </c>
    </row>
    <row r="108" spans="2:11" x14ac:dyDescent="0.2">
      <c r="B108" s="16">
        <v>45492</v>
      </c>
      <c r="C108" s="17">
        <v>-22.4</v>
      </c>
      <c r="D108" s="17">
        <v>-1.58</v>
      </c>
      <c r="E108" s="17">
        <v>-19.02</v>
      </c>
      <c r="F108" s="17">
        <v>-14.2</v>
      </c>
      <c r="G108" s="17">
        <v>-39.06</v>
      </c>
      <c r="H108" s="17">
        <v>-7.45</v>
      </c>
      <c r="I108" s="17">
        <v>-15.14</v>
      </c>
      <c r="J108" s="17">
        <v>-8.35</v>
      </c>
      <c r="K108" s="17">
        <v>-28.27</v>
      </c>
    </row>
    <row r="109" spans="2:11" x14ac:dyDescent="0.2">
      <c r="B109" s="16">
        <v>45485</v>
      </c>
      <c r="C109" s="17">
        <v>-23.32</v>
      </c>
      <c r="D109" s="17">
        <v>-1.71</v>
      </c>
      <c r="E109" s="17">
        <v>-19.440000000000001</v>
      </c>
      <c r="F109" s="17">
        <v>-14.37</v>
      </c>
      <c r="G109" s="17">
        <v>-39.17</v>
      </c>
      <c r="H109" s="17">
        <v>-7.63</v>
      </c>
      <c r="I109" s="17">
        <v>-15.44</v>
      </c>
      <c r="J109" s="17">
        <v>-8.49</v>
      </c>
      <c r="K109" s="17">
        <v>-28.6</v>
      </c>
    </row>
    <row r="110" spans="2:11" x14ac:dyDescent="0.2">
      <c r="B110" s="16">
        <v>45478</v>
      </c>
      <c r="C110" s="17">
        <v>-23.76</v>
      </c>
      <c r="D110" s="17">
        <v>-1.9</v>
      </c>
      <c r="E110" s="17">
        <v>-19.600000000000001</v>
      </c>
      <c r="F110" s="17">
        <v>-15.02</v>
      </c>
      <c r="G110" s="17">
        <v>-39.03</v>
      </c>
      <c r="H110" s="17">
        <v>-7.69</v>
      </c>
      <c r="I110" s="17">
        <v>-15.7</v>
      </c>
      <c r="J110" s="17">
        <v>-8.4</v>
      </c>
      <c r="K110" s="17">
        <v>-28.89</v>
      </c>
    </row>
    <row r="111" spans="2:11" x14ac:dyDescent="0.2">
      <c r="B111" s="16">
        <v>45471</v>
      </c>
      <c r="C111" s="17">
        <v>-23.14</v>
      </c>
      <c r="D111" s="17">
        <v>-2.3199999999999998</v>
      </c>
      <c r="E111" s="17">
        <v>-19.23</v>
      </c>
      <c r="F111" s="17">
        <v>-15.04</v>
      </c>
      <c r="G111" s="17">
        <v>-38.57</v>
      </c>
      <c r="H111" s="17">
        <v>-7.64</v>
      </c>
      <c r="I111" s="17">
        <v>-15.53</v>
      </c>
      <c r="J111" s="17">
        <v>-8.3800000000000008</v>
      </c>
      <c r="K111" s="17">
        <v>-28.79</v>
      </c>
    </row>
    <row r="112" spans="2:11" x14ac:dyDescent="0.2">
      <c r="B112" s="16">
        <v>45464</v>
      </c>
      <c r="C112" s="17">
        <v>-23.07</v>
      </c>
      <c r="D112" s="17">
        <v>-1.94</v>
      </c>
      <c r="E112" s="17">
        <v>-19.21</v>
      </c>
      <c r="F112" s="17">
        <v>-15.12</v>
      </c>
      <c r="G112" s="17">
        <v>-38.43</v>
      </c>
      <c r="H112" s="17">
        <v>-7.58</v>
      </c>
      <c r="I112" s="17">
        <v>-15.43</v>
      </c>
      <c r="J112" s="17">
        <v>-8.39</v>
      </c>
      <c r="K112" s="17">
        <v>-28.68</v>
      </c>
    </row>
    <row r="113" spans="2:11" x14ac:dyDescent="0.2">
      <c r="B113" s="16">
        <v>45457</v>
      </c>
      <c r="C113" s="17">
        <v>-23.02</v>
      </c>
      <c r="D113" s="17">
        <v>-1.39</v>
      </c>
      <c r="E113" s="17">
        <v>-18.98</v>
      </c>
      <c r="F113" s="17">
        <v>-14.78</v>
      </c>
      <c r="G113" s="17">
        <v>-38.58</v>
      </c>
      <c r="H113" s="17">
        <v>-7.53</v>
      </c>
      <c r="I113" s="17">
        <v>-15.31</v>
      </c>
      <c r="J113" s="17">
        <v>-8.49</v>
      </c>
      <c r="K113" s="17">
        <v>-28.58</v>
      </c>
    </row>
    <row r="114" spans="2:11" x14ac:dyDescent="0.2">
      <c r="B114" s="16">
        <v>45450</v>
      </c>
      <c r="C114" s="17">
        <v>-22.63</v>
      </c>
      <c r="D114" s="17">
        <v>-1.1299999999999999</v>
      </c>
      <c r="E114" s="17">
        <v>-18.45</v>
      </c>
      <c r="F114" s="17">
        <v>-14.75</v>
      </c>
      <c r="G114" s="17">
        <v>-37.75</v>
      </c>
      <c r="H114" s="17">
        <v>-7.27</v>
      </c>
      <c r="I114" s="17">
        <v>-14.92</v>
      </c>
      <c r="J114" s="17">
        <v>-8.4700000000000006</v>
      </c>
      <c r="K114" s="17">
        <v>-28</v>
      </c>
    </row>
    <row r="115" spans="2:11" x14ac:dyDescent="0.2">
      <c r="B115" s="16">
        <v>45443</v>
      </c>
      <c r="C115" s="17">
        <v>-23.73</v>
      </c>
      <c r="D115" s="17">
        <v>-0.55000000000000004</v>
      </c>
      <c r="E115" s="17">
        <v>-19.14</v>
      </c>
      <c r="F115" s="17">
        <v>-14.94</v>
      </c>
      <c r="G115" s="17">
        <v>-38.450000000000003</v>
      </c>
      <c r="H115" s="17">
        <v>-7.44</v>
      </c>
      <c r="I115" s="17">
        <v>-15.45</v>
      </c>
      <c r="J115" s="17">
        <v>-8.59</v>
      </c>
      <c r="K115" s="17">
        <v>-28.64</v>
      </c>
    </row>
    <row r="116" spans="2:11" x14ac:dyDescent="0.2">
      <c r="B116" s="16">
        <v>45436</v>
      </c>
      <c r="C116" s="17">
        <v>-24.22</v>
      </c>
      <c r="D116" s="17">
        <v>-1</v>
      </c>
      <c r="E116" s="17">
        <v>-19.399999999999999</v>
      </c>
      <c r="F116" s="17">
        <v>-15.08</v>
      </c>
      <c r="G116" s="17">
        <v>-38.159999999999997</v>
      </c>
      <c r="H116" s="17">
        <v>-7.47</v>
      </c>
      <c r="I116" s="17">
        <v>-15.59</v>
      </c>
      <c r="J116" s="17">
        <v>-8.69</v>
      </c>
      <c r="K116" s="17">
        <v>-28.76</v>
      </c>
    </row>
    <row r="117" spans="2:11" x14ac:dyDescent="0.2">
      <c r="B117" s="16">
        <v>45429</v>
      </c>
      <c r="C117" s="17">
        <v>-24.42</v>
      </c>
      <c r="D117" s="17">
        <v>-1.29</v>
      </c>
      <c r="E117" s="17">
        <v>-19.54</v>
      </c>
      <c r="F117" s="17">
        <v>-14.64</v>
      </c>
      <c r="G117" s="17">
        <v>-38.35</v>
      </c>
      <c r="H117" s="17">
        <v>-7.51</v>
      </c>
      <c r="I117" s="17">
        <v>-15.54</v>
      </c>
      <c r="J117" s="17">
        <v>-8.84</v>
      </c>
      <c r="K117" s="17">
        <v>-28.57</v>
      </c>
    </row>
    <row r="118" spans="2:11" x14ac:dyDescent="0.2">
      <c r="B118" s="16">
        <v>45422</v>
      </c>
      <c r="C118" s="17">
        <v>-23.55</v>
      </c>
      <c r="D118" s="17">
        <v>-1.72</v>
      </c>
      <c r="E118" s="17">
        <v>-19.100000000000001</v>
      </c>
      <c r="F118" s="17">
        <v>-14.81</v>
      </c>
      <c r="G118" s="17">
        <v>-38.04</v>
      </c>
      <c r="H118" s="17">
        <v>-7.39</v>
      </c>
      <c r="I118" s="17">
        <v>-15.2</v>
      </c>
      <c r="J118" s="17">
        <v>-8.9700000000000006</v>
      </c>
      <c r="K118" s="17">
        <v>-28.22</v>
      </c>
    </row>
    <row r="119" spans="2:11" x14ac:dyDescent="0.2">
      <c r="B119" s="16">
        <v>45415</v>
      </c>
      <c r="C119" s="17">
        <v>-23.4</v>
      </c>
      <c r="D119" s="17">
        <v>-1.71</v>
      </c>
      <c r="E119" s="17">
        <v>-18.940000000000001</v>
      </c>
      <c r="F119" s="17">
        <v>-15.28</v>
      </c>
      <c r="G119" s="17">
        <v>-37.520000000000003</v>
      </c>
      <c r="H119" s="17">
        <v>-7.29</v>
      </c>
      <c r="I119" s="17">
        <v>-15.23</v>
      </c>
      <c r="J119" s="17">
        <v>-8.7899999999999991</v>
      </c>
      <c r="K119" s="17">
        <v>-28.18</v>
      </c>
    </row>
    <row r="120" spans="2:11" x14ac:dyDescent="0.2">
      <c r="B120" s="16">
        <v>45408</v>
      </c>
      <c r="C120" s="17">
        <v>-24.18</v>
      </c>
      <c r="D120" s="17">
        <v>-2.99</v>
      </c>
      <c r="E120" s="17">
        <v>-19.48</v>
      </c>
      <c r="F120" s="17">
        <v>-15.92</v>
      </c>
      <c r="G120" s="17">
        <v>-37.54</v>
      </c>
      <c r="H120" s="17">
        <v>-7.91</v>
      </c>
      <c r="I120" s="17">
        <v>-15.71</v>
      </c>
      <c r="J120" s="17">
        <v>-8.7799999999999994</v>
      </c>
      <c r="K120" s="17">
        <v>-28.67</v>
      </c>
    </row>
    <row r="121" spans="2:11" x14ac:dyDescent="0.2">
      <c r="B121" s="16">
        <v>45401</v>
      </c>
      <c r="C121" s="17">
        <v>-23.97</v>
      </c>
      <c r="D121" s="17">
        <v>-1.78</v>
      </c>
      <c r="E121" s="17">
        <v>-19.46</v>
      </c>
      <c r="F121" s="17">
        <v>-15.62</v>
      </c>
      <c r="G121" s="17">
        <v>-38.19</v>
      </c>
      <c r="H121" s="17">
        <v>-7.73</v>
      </c>
      <c r="I121" s="17">
        <v>-15.71</v>
      </c>
      <c r="J121" s="17">
        <v>-8.85</v>
      </c>
      <c r="K121" s="17">
        <v>-28.65</v>
      </c>
    </row>
    <row r="122" spans="2:11" x14ac:dyDescent="0.2">
      <c r="B122" s="16">
        <v>45394</v>
      </c>
      <c r="C122" s="17">
        <v>-23.73</v>
      </c>
      <c r="D122" s="17">
        <v>-2.7</v>
      </c>
      <c r="E122" s="17">
        <v>-19.45</v>
      </c>
      <c r="F122" s="17">
        <v>-16.03</v>
      </c>
      <c r="G122" s="17">
        <v>-38.130000000000003</v>
      </c>
      <c r="H122" s="17">
        <v>-8</v>
      </c>
      <c r="I122" s="17">
        <v>-15.68</v>
      </c>
      <c r="J122" s="17">
        <v>-8.5</v>
      </c>
      <c r="K122" s="17">
        <v>-28.6</v>
      </c>
    </row>
    <row r="123" spans="2:11" x14ac:dyDescent="0.2">
      <c r="B123" s="16">
        <v>45387</v>
      </c>
      <c r="C123" s="17">
        <v>-22.85</v>
      </c>
      <c r="D123" s="17">
        <v>-3.22</v>
      </c>
      <c r="E123" s="17">
        <v>-19.100000000000001</v>
      </c>
      <c r="F123" s="17">
        <v>-15.89</v>
      </c>
      <c r="G123" s="17">
        <v>-37.82</v>
      </c>
      <c r="H123" s="17">
        <v>-7.91</v>
      </c>
      <c r="I123" s="17">
        <v>-15.29</v>
      </c>
      <c r="J123" s="17">
        <v>-8.34</v>
      </c>
      <c r="K123" s="17">
        <v>-28.15</v>
      </c>
    </row>
    <row r="124" spans="2:11" x14ac:dyDescent="0.2">
      <c r="B124" s="16">
        <v>45380</v>
      </c>
      <c r="C124" s="17">
        <v>-22.19</v>
      </c>
      <c r="D124" s="17">
        <v>-3.45</v>
      </c>
      <c r="E124" s="17">
        <v>-18.53</v>
      </c>
      <c r="F124" s="17">
        <v>-15.93</v>
      </c>
      <c r="G124" s="17">
        <v>-36.81</v>
      </c>
      <c r="H124" s="17">
        <v>-7.7</v>
      </c>
      <c r="I124" s="17">
        <v>-14.93</v>
      </c>
      <c r="J124" s="17">
        <v>-8.4499999999999993</v>
      </c>
      <c r="K124" s="17">
        <v>-27.79</v>
      </c>
    </row>
    <row r="125" spans="2:11" x14ac:dyDescent="0.2">
      <c r="B125" s="16">
        <v>45373</v>
      </c>
      <c r="C125" s="17">
        <v>-22.12</v>
      </c>
      <c r="D125" s="17">
        <v>-3.76</v>
      </c>
      <c r="E125" s="17">
        <v>-18.21</v>
      </c>
      <c r="F125" s="17">
        <v>-15.93</v>
      </c>
      <c r="G125" s="17">
        <v>-35.659999999999997</v>
      </c>
      <c r="H125" s="17">
        <v>-7.55</v>
      </c>
      <c r="I125" s="17">
        <v>-14.64</v>
      </c>
      <c r="J125" s="17">
        <v>-8.2899999999999991</v>
      </c>
      <c r="K125" s="17">
        <v>-27.38</v>
      </c>
    </row>
    <row r="126" spans="2:11" x14ac:dyDescent="0.2">
      <c r="B126" s="16">
        <v>45366</v>
      </c>
      <c r="C126" s="17">
        <v>-21.74</v>
      </c>
      <c r="D126" s="17">
        <v>-3.38</v>
      </c>
      <c r="E126" s="17">
        <v>-17.98</v>
      </c>
      <c r="F126" s="17">
        <v>-15.69</v>
      </c>
      <c r="G126" s="17">
        <v>-35.61</v>
      </c>
      <c r="H126" s="17">
        <v>-7.44</v>
      </c>
      <c r="I126" s="17">
        <v>-14.37</v>
      </c>
      <c r="J126" s="17">
        <v>-8.69</v>
      </c>
      <c r="K126" s="17">
        <v>-27.04</v>
      </c>
    </row>
    <row r="127" spans="2:11" x14ac:dyDescent="0.2">
      <c r="B127" s="16">
        <v>45359</v>
      </c>
      <c r="C127" s="17">
        <v>-21.71</v>
      </c>
      <c r="D127" s="17">
        <v>-2.99</v>
      </c>
      <c r="E127" s="17">
        <v>-17.73</v>
      </c>
      <c r="F127" s="17">
        <v>-15.33</v>
      </c>
      <c r="G127" s="17">
        <v>-35.49</v>
      </c>
      <c r="H127" s="17">
        <v>-6.95</v>
      </c>
      <c r="I127" s="17">
        <v>-14.08</v>
      </c>
      <c r="J127" s="17">
        <v>-8.84</v>
      </c>
      <c r="K127" s="17">
        <v>-26.87</v>
      </c>
    </row>
    <row r="128" spans="2:11" x14ac:dyDescent="0.2">
      <c r="B128" s="16">
        <v>45352</v>
      </c>
      <c r="C128" s="17">
        <v>-21.29</v>
      </c>
      <c r="D128" s="17">
        <v>-4.2300000000000004</v>
      </c>
      <c r="E128" s="17">
        <v>-17.87</v>
      </c>
      <c r="F128" s="17">
        <v>-15.86</v>
      </c>
      <c r="G128" s="17">
        <v>-34.340000000000003</v>
      </c>
      <c r="H128" s="17">
        <v>-7.04</v>
      </c>
      <c r="I128" s="17">
        <v>-13.91</v>
      </c>
      <c r="J128" s="17">
        <v>-9.27</v>
      </c>
      <c r="K128" s="17">
        <v>-26.38</v>
      </c>
    </row>
    <row r="129" spans="2:11" x14ac:dyDescent="0.2">
      <c r="B129" s="16">
        <v>45345</v>
      </c>
      <c r="C129" s="17">
        <v>-21</v>
      </c>
      <c r="D129" s="17">
        <v>-5.37</v>
      </c>
      <c r="E129" s="17">
        <v>-17.22</v>
      </c>
      <c r="F129" s="17">
        <v>-15.31</v>
      </c>
      <c r="G129" s="17">
        <v>-33.07</v>
      </c>
      <c r="H129" s="17">
        <v>-6.68</v>
      </c>
      <c r="I129" s="17">
        <v>-13.49</v>
      </c>
      <c r="J129" s="17">
        <v>-9.4</v>
      </c>
      <c r="K129" s="17">
        <v>-25.56</v>
      </c>
    </row>
    <row r="130" spans="2:11" x14ac:dyDescent="0.2">
      <c r="B130" s="16">
        <v>45338</v>
      </c>
      <c r="C130" s="17">
        <v>-22.01</v>
      </c>
      <c r="D130" s="17">
        <v>-6.2</v>
      </c>
      <c r="E130" s="17">
        <v>-17.95</v>
      </c>
      <c r="F130" s="17">
        <v>-15.91</v>
      </c>
      <c r="G130" s="17">
        <v>-33.35</v>
      </c>
      <c r="H130" s="17">
        <v>-7.02</v>
      </c>
      <c r="I130" s="17">
        <v>-14.07</v>
      </c>
      <c r="J130" s="17">
        <v>-9.2200000000000006</v>
      </c>
      <c r="K130" s="17">
        <v>-26.35</v>
      </c>
    </row>
    <row r="131" spans="2:11" x14ac:dyDescent="0.2">
      <c r="B131" s="16">
        <v>45331</v>
      </c>
      <c r="C131" s="17">
        <v>-21.87</v>
      </c>
      <c r="D131" s="17">
        <v>-5.49</v>
      </c>
      <c r="E131" s="17">
        <v>-17.899999999999999</v>
      </c>
      <c r="F131" s="17">
        <v>-16.059999999999999</v>
      </c>
      <c r="G131" s="17">
        <v>-34.119999999999997</v>
      </c>
      <c r="H131" s="17">
        <v>-6.88</v>
      </c>
      <c r="I131" s="17">
        <v>-14.19</v>
      </c>
      <c r="J131" s="17">
        <v>-8.8000000000000007</v>
      </c>
      <c r="K131" s="17">
        <v>-26.87</v>
      </c>
    </row>
    <row r="132" spans="2:11" x14ac:dyDescent="0.2">
      <c r="B132" s="16">
        <v>45324</v>
      </c>
      <c r="C132" s="17">
        <v>-21.61</v>
      </c>
      <c r="D132" s="17">
        <v>-4.8</v>
      </c>
      <c r="E132" s="17">
        <v>-17.649999999999999</v>
      </c>
      <c r="F132" s="17">
        <v>-14.72</v>
      </c>
      <c r="G132" s="17">
        <v>-35.020000000000003</v>
      </c>
      <c r="H132" s="17">
        <v>-6.28</v>
      </c>
      <c r="I132" s="17">
        <v>-14.11</v>
      </c>
      <c r="J132" s="17">
        <v>-8.0500000000000007</v>
      </c>
      <c r="K132" s="17">
        <v>-27.07</v>
      </c>
    </row>
    <row r="133" spans="2:11" x14ac:dyDescent="0.2">
      <c r="B133" s="16">
        <v>45317</v>
      </c>
      <c r="C133" s="17">
        <v>-22.91</v>
      </c>
      <c r="D133" s="17">
        <v>-5</v>
      </c>
      <c r="E133" s="17">
        <v>-18.43</v>
      </c>
      <c r="F133" s="17">
        <v>-15.21</v>
      </c>
      <c r="G133" s="17">
        <v>-35.409999999999997</v>
      </c>
      <c r="H133" s="17">
        <v>-6.9</v>
      </c>
      <c r="I133" s="17">
        <v>-14.58</v>
      </c>
      <c r="J133" s="17">
        <v>-8.15</v>
      </c>
      <c r="K133" s="17">
        <v>-27.56</v>
      </c>
    </row>
    <row r="134" spans="2:11" x14ac:dyDescent="0.2">
      <c r="B134" s="16">
        <v>45310</v>
      </c>
      <c r="C134" s="17">
        <v>-21.87</v>
      </c>
      <c r="D134" s="17">
        <v>-4.38</v>
      </c>
      <c r="E134" s="17">
        <v>-17.77</v>
      </c>
      <c r="F134" s="17">
        <v>-14.73</v>
      </c>
      <c r="G134" s="17">
        <v>-35.39</v>
      </c>
      <c r="H134" s="17">
        <v>-6.36</v>
      </c>
      <c r="I134" s="17">
        <v>-14.15</v>
      </c>
      <c r="J134" s="17">
        <v>-7.78</v>
      </c>
      <c r="K134" s="17">
        <v>-27.09</v>
      </c>
    </row>
    <row r="135" spans="2:11" x14ac:dyDescent="0.2">
      <c r="B135" s="16">
        <v>45303</v>
      </c>
      <c r="C135" s="17">
        <v>-22.47</v>
      </c>
      <c r="D135" s="17">
        <v>-3.34</v>
      </c>
      <c r="E135" s="17">
        <v>-18.559999999999999</v>
      </c>
      <c r="F135" s="17">
        <v>-14.85</v>
      </c>
      <c r="G135" s="17">
        <v>-37.03</v>
      </c>
      <c r="H135" s="17">
        <v>-6.56</v>
      </c>
      <c r="I135" s="17">
        <v>-14.76</v>
      </c>
      <c r="J135" s="17">
        <v>-7.26</v>
      </c>
      <c r="K135" s="17">
        <v>-28.3</v>
      </c>
    </row>
    <row r="136" spans="2:11" x14ac:dyDescent="0.2">
      <c r="B136" s="16">
        <v>45296</v>
      </c>
      <c r="C136" s="17">
        <v>-23.62</v>
      </c>
      <c r="D136" s="17">
        <v>-3.14</v>
      </c>
      <c r="E136" s="17">
        <v>-19.36</v>
      </c>
      <c r="F136" s="17">
        <v>-15.14</v>
      </c>
      <c r="G136" s="17">
        <v>-38.1</v>
      </c>
      <c r="H136" s="17">
        <v>-6.77</v>
      </c>
      <c r="I136" s="17">
        <v>-15.4</v>
      </c>
      <c r="J136" s="17">
        <v>-6.98</v>
      </c>
      <c r="K136" s="17">
        <v>-29.46</v>
      </c>
    </row>
    <row r="137" spans="2:11" x14ac:dyDescent="0.2">
      <c r="B137" s="16">
        <v>45289</v>
      </c>
      <c r="C137" s="17">
        <v>-23.31</v>
      </c>
      <c r="D137" s="17">
        <v>-2.41</v>
      </c>
      <c r="E137" s="17">
        <v>-18.91</v>
      </c>
      <c r="F137" s="17">
        <v>-14.93</v>
      </c>
      <c r="G137" s="17">
        <v>-37.43</v>
      </c>
      <c r="H137" s="17">
        <v>-6.53</v>
      </c>
      <c r="I137" s="17">
        <v>-15.02</v>
      </c>
      <c r="J137" s="17">
        <v>-7.35</v>
      </c>
      <c r="K137" s="17">
        <v>-28.83</v>
      </c>
    </row>
    <row r="138" spans="2:11" x14ac:dyDescent="0.2">
      <c r="B138" s="16">
        <v>45282</v>
      </c>
      <c r="C138" s="17">
        <v>-23.83</v>
      </c>
      <c r="D138" s="17">
        <v>-2.39</v>
      </c>
      <c r="E138" s="17">
        <v>-19.510000000000002</v>
      </c>
      <c r="F138" s="17">
        <v>-15.24</v>
      </c>
      <c r="G138" s="17">
        <v>-38.33</v>
      </c>
      <c r="H138" s="17">
        <v>-6.84</v>
      </c>
      <c r="I138" s="17">
        <v>-15.45</v>
      </c>
      <c r="J138" s="17">
        <v>-7.13</v>
      </c>
      <c r="K138" s="17">
        <v>-29.61</v>
      </c>
    </row>
    <row r="139" spans="2:11" x14ac:dyDescent="0.2">
      <c r="B139" s="16">
        <v>45275</v>
      </c>
      <c r="C139" s="17">
        <v>-23.65</v>
      </c>
      <c r="D139" s="17">
        <v>-1.95</v>
      </c>
      <c r="E139" s="17">
        <v>-19.61</v>
      </c>
      <c r="F139" s="17">
        <v>-15.41</v>
      </c>
      <c r="G139" s="17">
        <v>-38.58</v>
      </c>
      <c r="H139" s="17">
        <v>-6.83</v>
      </c>
      <c r="I139" s="17">
        <v>-15.61</v>
      </c>
      <c r="J139" s="17">
        <v>-6.77</v>
      </c>
      <c r="K139" s="17">
        <v>-29.94</v>
      </c>
    </row>
    <row r="140" spans="2:11" x14ac:dyDescent="0.2">
      <c r="B140" s="16">
        <v>45268</v>
      </c>
      <c r="C140" s="17">
        <v>-24.33</v>
      </c>
      <c r="D140" s="17">
        <v>-0.44</v>
      </c>
      <c r="E140" s="17">
        <v>-20.23</v>
      </c>
      <c r="F140" s="17">
        <v>-15.67</v>
      </c>
      <c r="G140" s="17">
        <v>-40.67</v>
      </c>
      <c r="H140" s="17">
        <v>-6.94</v>
      </c>
      <c r="I140" s="17">
        <v>-16.329999999999998</v>
      </c>
      <c r="J140" s="17">
        <v>-5.79</v>
      </c>
      <c r="K140" s="17">
        <v>-31.65</v>
      </c>
    </row>
    <row r="141" spans="2:11" x14ac:dyDescent="0.2">
      <c r="B141" s="16">
        <v>45261</v>
      </c>
      <c r="C141" s="17">
        <v>-25.2</v>
      </c>
      <c r="D141" s="17">
        <v>-1.46</v>
      </c>
      <c r="E141" s="17">
        <v>-21</v>
      </c>
      <c r="F141" s="17">
        <v>-15.91</v>
      </c>
      <c r="G141" s="17">
        <v>-41.81</v>
      </c>
      <c r="H141" s="17">
        <v>-7.65</v>
      </c>
      <c r="I141" s="17">
        <v>-17.36</v>
      </c>
      <c r="J141" s="17">
        <v>-4.8600000000000003</v>
      </c>
      <c r="K141" s="17">
        <v>-32.9</v>
      </c>
    </row>
    <row r="142" spans="2:11" x14ac:dyDescent="0.2">
      <c r="B142" s="16">
        <v>45254</v>
      </c>
      <c r="C142" s="17">
        <v>-26.02</v>
      </c>
      <c r="D142" s="17">
        <v>-1.92</v>
      </c>
      <c r="E142" s="17">
        <v>-21.53</v>
      </c>
      <c r="F142" s="17">
        <v>-16.36</v>
      </c>
      <c r="G142" s="17">
        <v>-42.41</v>
      </c>
      <c r="H142" s="17">
        <v>-8</v>
      </c>
      <c r="I142" s="17">
        <v>-18.12</v>
      </c>
      <c r="J142" s="17">
        <v>-4.13</v>
      </c>
      <c r="K142" s="17">
        <v>-34.07</v>
      </c>
    </row>
    <row r="143" spans="2:11" x14ac:dyDescent="0.2">
      <c r="B143" s="16">
        <v>45247</v>
      </c>
      <c r="C143" s="17">
        <v>-25.51</v>
      </c>
      <c r="D143" s="17">
        <v>-2.2200000000000002</v>
      </c>
      <c r="E143" s="17">
        <v>-21.35</v>
      </c>
      <c r="F143" s="17">
        <v>-16.28</v>
      </c>
      <c r="G143" s="17">
        <v>-41.94</v>
      </c>
      <c r="H143" s="17">
        <v>-7.94</v>
      </c>
      <c r="I143" s="17">
        <v>-17.899999999999999</v>
      </c>
      <c r="J143" s="17">
        <v>-4.26</v>
      </c>
      <c r="K143" s="17">
        <v>-33.659999999999997</v>
      </c>
    </row>
    <row r="144" spans="2:11" x14ac:dyDescent="0.2">
      <c r="B144" s="16">
        <v>45240</v>
      </c>
      <c r="C144" s="17">
        <v>-25.6</v>
      </c>
      <c r="D144" s="17">
        <v>-2.12</v>
      </c>
      <c r="E144" s="17">
        <v>-21.71</v>
      </c>
      <c r="F144" s="17">
        <v>-16.420000000000002</v>
      </c>
      <c r="G144" s="17">
        <v>-42.64</v>
      </c>
      <c r="H144" s="17">
        <v>-8.08</v>
      </c>
      <c r="I144" s="17">
        <v>-18.149999999999999</v>
      </c>
      <c r="J144" s="17">
        <v>-4.13</v>
      </c>
      <c r="K144" s="17">
        <v>-34.24</v>
      </c>
    </row>
    <row r="145" spans="2:11" x14ac:dyDescent="0.2">
      <c r="B145" s="16">
        <v>45233</v>
      </c>
      <c r="C145" s="17">
        <v>-26.29</v>
      </c>
      <c r="D145" s="17">
        <v>-2.46</v>
      </c>
      <c r="E145" s="17">
        <v>-22.36</v>
      </c>
      <c r="F145" s="17">
        <v>-16.23</v>
      </c>
      <c r="G145" s="17">
        <v>-43.91</v>
      </c>
      <c r="H145" s="17">
        <v>-8.49</v>
      </c>
      <c r="I145" s="17">
        <v>-18.73</v>
      </c>
      <c r="J145" s="17">
        <v>-3.85</v>
      </c>
      <c r="K145" s="17">
        <v>-35.19</v>
      </c>
    </row>
    <row r="146" spans="2:11" x14ac:dyDescent="0.2">
      <c r="B146" s="16">
        <v>45226</v>
      </c>
      <c r="C146" s="17">
        <v>-27.19</v>
      </c>
      <c r="D146" s="17">
        <v>-2.0699999999999998</v>
      </c>
      <c r="E146" s="17">
        <v>-23.41</v>
      </c>
      <c r="F146" s="17">
        <v>-16.89</v>
      </c>
      <c r="G146" s="17">
        <v>-45.88</v>
      </c>
      <c r="H146" s="17">
        <v>-9.14</v>
      </c>
      <c r="I146" s="17">
        <v>-19.510000000000002</v>
      </c>
      <c r="J146" s="17">
        <v>-3.74</v>
      </c>
      <c r="K146" s="17">
        <v>-36.74</v>
      </c>
    </row>
    <row r="147" spans="2:11" x14ac:dyDescent="0.2">
      <c r="B147" s="16">
        <v>45219</v>
      </c>
      <c r="C147" s="17">
        <v>-27.51</v>
      </c>
      <c r="D147" s="17">
        <v>-1.1599999999999999</v>
      </c>
      <c r="E147" s="17">
        <v>-24.06</v>
      </c>
      <c r="F147" s="17">
        <v>-17.420000000000002</v>
      </c>
      <c r="G147" s="17">
        <v>-47.18</v>
      </c>
      <c r="H147" s="17">
        <v>-9.49</v>
      </c>
      <c r="I147" s="17">
        <v>-20.010000000000002</v>
      </c>
      <c r="J147" s="17">
        <v>-3.44</v>
      </c>
      <c r="K147" s="17">
        <v>-37.69</v>
      </c>
    </row>
    <row r="148" spans="2:11" x14ac:dyDescent="0.2">
      <c r="B148" s="16">
        <v>45212</v>
      </c>
      <c r="C148" s="17">
        <v>-26.87</v>
      </c>
      <c r="D148" s="17">
        <v>-0.54</v>
      </c>
      <c r="E148" s="17">
        <v>-23.37</v>
      </c>
      <c r="F148" s="17">
        <v>-16.940000000000001</v>
      </c>
      <c r="G148" s="17">
        <v>-46.52</v>
      </c>
      <c r="H148" s="17">
        <v>-9</v>
      </c>
      <c r="I148" s="17">
        <v>-19.27</v>
      </c>
      <c r="J148" s="17">
        <v>-4.13</v>
      </c>
      <c r="K148" s="17">
        <v>-36.82</v>
      </c>
    </row>
    <row r="149" spans="2:11" x14ac:dyDescent="0.2">
      <c r="B149" s="16">
        <v>45205</v>
      </c>
      <c r="C149" s="17">
        <v>-24.34</v>
      </c>
      <c r="D149" s="17">
        <v>-1.96</v>
      </c>
      <c r="E149" s="17">
        <v>-21.3</v>
      </c>
      <c r="F149" s="17">
        <v>-15.83</v>
      </c>
      <c r="G149" s="17">
        <v>-41.92</v>
      </c>
      <c r="H149" s="17">
        <v>-7.7</v>
      </c>
      <c r="I149" s="17">
        <v>-17.079999999999998</v>
      </c>
      <c r="J149" s="17">
        <v>-5.46</v>
      </c>
      <c r="K149" s="17">
        <v>-33</v>
      </c>
    </row>
    <row r="150" spans="2:11" x14ac:dyDescent="0.2">
      <c r="B150" s="16">
        <v>45198</v>
      </c>
      <c r="C150" s="17">
        <v>-26.62</v>
      </c>
      <c r="D150" s="17">
        <v>-0.83</v>
      </c>
      <c r="E150" s="17">
        <v>-23.22</v>
      </c>
      <c r="F150" s="17">
        <v>-16.91</v>
      </c>
      <c r="G150" s="17">
        <v>-44.77</v>
      </c>
      <c r="H150" s="17">
        <v>-8.9</v>
      </c>
      <c r="I150" s="17">
        <v>-18.45</v>
      </c>
      <c r="J150" s="17">
        <v>-5.5</v>
      </c>
      <c r="K150" s="17">
        <v>-35.380000000000003</v>
      </c>
    </row>
    <row r="151" spans="2:11" x14ac:dyDescent="0.2">
      <c r="B151" s="16">
        <v>45191</v>
      </c>
      <c r="C151" s="17">
        <v>-27.09</v>
      </c>
      <c r="D151" s="17">
        <v>-1</v>
      </c>
      <c r="E151" s="17">
        <v>-23.42</v>
      </c>
      <c r="F151" s="17">
        <v>-17.46</v>
      </c>
      <c r="G151" s="17">
        <v>-45.22</v>
      </c>
      <c r="H151" s="17">
        <v>-9.24</v>
      </c>
      <c r="I151" s="17">
        <v>-18.93</v>
      </c>
      <c r="J151" s="17">
        <v>-5.29</v>
      </c>
      <c r="K151" s="17">
        <v>-36.01</v>
      </c>
    </row>
    <row r="152" spans="2:11" x14ac:dyDescent="0.2">
      <c r="B152" s="16">
        <v>45184</v>
      </c>
      <c r="C152" s="17">
        <v>-27.15</v>
      </c>
      <c r="D152" s="17">
        <v>-0.71</v>
      </c>
      <c r="E152" s="17">
        <v>-23.12</v>
      </c>
      <c r="F152" s="17">
        <v>-17.88</v>
      </c>
      <c r="G152" s="17">
        <v>-44.15</v>
      </c>
      <c r="H152" s="17">
        <v>-9.23</v>
      </c>
      <c r="I152" s="17">
        <v>-18.510000000000002</v>
      </c>
      <c r="J152" s="17">
        <v>-5.99</v>
      </c>
      <c r="K152" s="17">
        <v>-35.29</v>
      </c>
    </row>
    <row r="153" spans="2:11" x14ac:dyDescent="0.2">
      <c r="B153" s="16">
        <v>45177</v>
      </c>
      <c r="C153" s="17">
        <v>-26.07</v>
      </c>
      <c r="D153" s="17">
        <v>-1.1000000000000001</v>
      </c>
      <c r="E153" s="17">
        <v>-22.5</v>
      </c>
      <c r="F153" s="17">
        <v>-17.399999999999999</v>
      </c>
      <c r="G153" s="17">
        <v>-43.13</v>
      </c>
      <c r="H153" s="17">
        <v>-8.91</v>
      </c>
      <c r="I153" s="17">
        <v>-18.079999999999998</v>
      </c>
      <c r="J153" s="17">
        <v>-5.82</v>
      </c>
      <c r="K153" s="17">
        <v>-34.409999999999997</v>
      </c>
    </row>
    <row r="154" spans="2:11" x14ac:dyDescent="0.2">
      <c r="B154" s="16">
        <v>45170</v>
      </c>
      <c r="C154" s="17">
        <v>-26.22</v>
      </c>
      <c r="D154" s="17">
        <v>-0.22</v>
      </c>
      <c r="E154" s="17">
        <v>-22.6</v>
      </c>
      <c r="F154" s="17">
        <v>-17.02</v>
      </c>
      <c r="G154" s="17">
        <v>-43.33</v>
      </c>
      <c r="H154" s="17">
        <v>-8.85</v>
      </c>
      <c r="I154" s="17">
        <v>-18.21</v>
      </c>
      <c r="J154" s="17">
        <v>-5.22</v>
      </c>
      <c r="K154" s="17">
        <v>-34.58</v>
      </c>
    </row>
    <row r="155" spans="2:11" x14ac:dyDescent="0.2">
      <c r="B155" s="16">
        <v>45163</v>
      </c>
      <c r="C155" s="17">
        <v>-25.56</v>
      </c>
      <c r="D155" s="17">
        <v>-0.59</v>
      </c>
      <c r="E155" s="17">
        <v>-22.25</v>
      </c>
      <c r="F155" s="17">
        <v>-17.23</v>
      </c>
      <c r="G155" s="17">
        <v>-42.35</v>
      </c>
      <c r="H155" s="17">
        <v>-8.6199999999999992</v>
      </c>
      <c r="I155" s="17">
        <v>-17.97</v>
      </c>
      <c r="J155" s="17">
        <v>-5.0999999999999996</v>
      </c>
      <c r="K155" s="17">
        <v>-34.049999999999997</v>
      </c>
    </row>
    <row r="156" spans="2:11" x14ac:dyDescent="0.2">
      <c r="B156" s="16">
        <v>45156</v>
      </c>
      <c r="C156" s="17">
        <v>-25.58</v>
      </c>
      <c r="D156" s="17">
        <v>-0.02</v>
      </c>
      <c r="E156" s="17">
        <v>-22.97</v>
      </c>
      <c r="F156" s="17">
        <v>-17.53</v>
      </c>
      <c r="G156" s="17">
        <v>-43.73</v>
      </c>
      <c r="H156" s="17">
        <v>-8.81</v>
      </c>
      <c r="I156" s="17">
        <v>-18.510000000000002</v>
      </c>
      <c r="J156" s="17">
        <v>-4.3099999999999996</v>
      </c>
      <c r="K156" s="17">
        <v>-35.049999999999997</v>
      </c>
    </row>
    <row r="157" spans="2:11" x14ac:dyDescent="0.2">
      <c r="B157" s="16">
        <v>45149</v>
      </c>
      <c r="C157" s="17">
        <v>-24.22</v>
      </c>
      <c r="D157" s="17">
        <v>-2.2599999999999998</v>
      </c>
      <c r="E157" s="17">
        <v>-21.65</v>
      </c>
      <c r="F157" s="17">
        <v>-17.239999999999998</v>
      </c>
      <c r="G157" s="17">
        <v>-40.64</v>
      </c>
      <c r="H157" s="17">
        <v>-8.44</v>
      </c>
      <c r="I157" s="17">
        <v>-17.079999999999998</v>
      </c>
      <c r="J157" s="17">
        <v>-6.25</v>
      </c>
      <c r="K157" s="17">
        <v>-32.369999999999997</v>
      </c>
    </row>
    <row r="158" spans="2:11" x14ac:dyDescent="0.2">
      <c r="B158" s="16">
        <v>45142</v>
      </c>
      <c r="C158" s="17">
        <v>-23.69</v>
      </c>
      <c r="D158" s="17">
        <v>-3.24</v>
      </c>
      <c r="E158" s="17">
        <v>-21.14</v>
      </c>
      <c r="F158" s="17">
        <v>-16.87</v>
      </c>
      <c r="G158" s="17">
        <v>-38.85</v>
      </c>
      <c r="H158" s="17">
        <v>-8.3000000000000007</v>
      </c>
      <c r="I158" s="17">
        <v>-16.52</v>
      </c>
      <c r="J158" s="17">
        <v>-6.78</v>
      </c>
      <c r="K158" s="17">
        <v>-30.94</v>
      </c>
    </row>
    <row r="159" spans="2:11" x14ac:dyDescent="0.2">
      <c r="B159" s="16">
        <v>45135</v>
      </c>
      <c r="C159" s="17">
        <v>-23.93</v>
      </c>
      <c r="D159" s="17">
        <v>-3.68</v>
      </c>
      <c r="E159" s="17">
        <v>-20.89</v>
      </c>
      <c r="F159" s="17">
        <v>-17.04</v>
      </c>
      <c r="G159" s="17">
        <v>-37.79</v>
      </c>
      <c r="H159" s="17">
        <v>-8.26</v>
      </c>
      <c r="I159" s="17">
        <v>-16.399999999999999</v>
      </c>
      <c r="J159" s="17">
        <v>-6.97</v>
      </c>
      <c r="K159" s="17">
        <v>-30.46</v>
      </c>
    </row>
    <row r="160" spans="2:11" x14ac:dyDescent="0.2">
      <c r="B160" s="16">
        <v>45128</v>
      </c>
      <c r="C160" s="17">
        <v>-23.89</v>
      </c>
      <c r="D160" s="17">
        <v>-3.12</v>
      </c>
      <c r="E160" s="17">
        <v>-20.48</v>
      </c>
      <c r="F160" s="17">
        <v>-16.91</v>
      </c>
      <c r="G160" s="17">
        <v>-37.89</v>
      </c>
      <c r="H160" s="17">
        <v>-7.91</v>
      </c>
      <c r="I160" s="17">
        <v>-16.399999999999999</v>
      </c>
      <c r="J160" s="17">
        <v>-6.4</v>
      </c>
      <c r="K160" s="17">
        <v>-30.7</v>
      </c>
    </row>
    <row r="161" spans="2:11" x14ac:dyDescent="0.2">
      <c r="B161" s="16">
        <v>45121</v>
      </c>
      <c r="C161" s="17">
        <v>-23.12</v>
      </c>
      <c r="D161" s="17">
        <v>-3.64</v>
      </c>
      <c r="E161" s="17">
        <v>-19.64</v>
      </c>
      <c r="F161" s="17">
        <v>-15.44</v>
      </c>
      <c r="G161" s="17">
        <v>-36.92</v>
      </c>
      <c r="H161" s="17">
        <v>-7.31</v>
      </c>
      <c r="I161" s="17">
        <v>-15.52</v>
      </c>
      <c r="J161" s="17">
        <v>-6.93</v>
      </c>
      <c r="K161" s="17">
        <v>-29.27</v>
      </c>
    </row>
    <row r="162" spans="2:11" x14ac:dyDescent="0.2">
      <c r="B162" s="16">
        <v>45114</v>
      </c>
      <c r="C162" s="17">
        <v>-22.7</v>
      </c>
      <c r="D162" s="17">
        <v>-2.39</v>
      </c>
      <c r="E162" s="17">
        <v>-19.98</v>
      </c>
      <c r="F162" s="17">
        <v>-15.89</v>
      </c>
      <c r="G162" s="17">
        <v>-37.94</v>
      </c>
      <c r="H162" s="17">
        <v>-7.36</v>
      </c>
      <c r="I162" s="17">
        <v>-15.78</v>
      </c>
      <c r="J162" s="17">
        <v>-6.33</v>
      </c>
      <c r="K162" s="17">
        <v>-29.99</v>
      </c>
    </row>
    <row r="163" spans="2:11" x14ac:dyDescent="0.2">
      <c r="B163" s="16">
        <v>45107</v>
      </c>
      <c r="C163" s="17">
        <v>-22.95</v>
      </c>
      <c r="D163" s="17">
        <v>-1.4</v>
      </c>
      <c r="E163" s="17">
        <v>-20.010000000000002</v>
      </c>
      <c r="F163" s="17">
        <v>-16.02</v>
      </c>
      <c r="G163" s="17">
        <v>-38.43</v>
      </c>
      <c r="H163" s="17">
        <v>-7.24</v>
      </c>
      <c r="I163" s="17">
        <v>-15.94</v>
      </c>
      <c r="J163" s="17">
        <v>-6.07</v>
      </c>
      <c r="K163" s="17">
        <v>-30.58</v>
      </c>
    </row>
    <row r="164" spans="2:11" x14ac:dyDescent="0.2">
      <c r="B164" s="16">
        <v>45100</v>
      </c>
      <c r="C164" s="17">
        <v>-22.53</v>
      </c>
      <c r="D164" s="17">
        <v>-3.65</v>
      </c>
      <c r="E164" s="17">
        <v>-19.5</v>
      </c>
      <c r="F164" s="17">
        <v>-15.52</v>
      </c>
      <c r="G164" s="17">
        <v>-37.020000000000003</v>
      </c>
      <c r="H164" s="17">
        <v>-6.87</v>
      </c>
      <c r="I164" s="17">
        <v>-15.55</v>
      </c>
      <c r="J164" s="17">
        <v>-6.29</v>
      </c>
      <c r="K164" s="17">
        <v>-29.73</v>
      </c>
    </row>
    <row r="165" spans="2:11" x14ac:dyDescent="0.2">
      <c r="B165" s="16">
        <v>45093</v>
      </c>
      <c r="C165" s="17">
        <v>-23.07</v>
      </c>
      <c r="D165" s="17">
        <v>-4.51</v>
      </c>
      <c r="E165" s="17">
        <v>-19.68</v>
      </c>
      <c r="F165" s="17">
        <v>-15.79</v>
      </c>
      <c r="G165" s="17">
        <v>-36.36</v>
      </c>
      <c r="H165" s="17">
        <v>-7.26</v>
      </c>
      <c r="I165" s="17">
        <v>-15.82</v>
      </c>
      <c r="J165" s="17">
        <v>-6.66</v>
      </c>
      <c r="K165" s="17">
        <v>-29.69</v>
      </c>
    </row>
    <row r="166" spans="2:11" x14ac:dyDescent="0.2">
      <c r="B166" s="16">
        <v>45086</v>
      </c>
      <c r="C166" s="17">
        <v>-21.62</v>
      </c>
      <c r="D166" s="17">
        <v>-4.2300000000000004</v>
      </c>
      <c r="E166" s="17">
        <v>-18.43</v>
      </c>
      <c r="F166" s="17">
        <v>-15.36</v>
      </c>
      <c r="G166" s="17">
        <v>-34.840000000000003</v>
      </c>
      <c r="H166" s="17">
        <v>-6.65</v>
      </c>
      <c r="I166" s="17">
        <v>-14.5</v>
      </c>
      <c r="J166" s="17">
        <v>-8.0299999999999994</v>
      </c>
      <c r="K166" s="17">
        <v>-27.85</v>
      </c>
    </row>
    <row r="167" spans="2:11" x14ac:dyDescent="0.2">
      <c r="B167" s="16">
        <v>45079</v>
      </c>
      <c r="C167" s="17">
        <v>-20.47</v>
      </c>
      <c r="D167" s="17">
        <v>-5.68</v>
      </c>
      <c r="E167" s="17">
        <v>-17.940000000000001</v>
      </c>
      <c r="F167" s="17">
        <v>-14.88</v>
      </c>
      <c r="G167" s="17">
        <v>-33.75</v>
      </c>
      <c r="H167" s="17">
        <v>-6.35</v>
      </c>
      <c r="I167" s="17">
        <v>-13.67</v>
      </c>
      <c r="J167" s="17">
        <v>-9.0399999999999991</v>
      </c>
      <c r="K167" s="17">
        <v>-26.42</v>
      </c>
    </row>
    <row r="168" spans="2:11" x14ac:dyDescent="0.2">
      <c r="B168" s="16">
        <v>45072</v>
      </c>
      <c r="C168" s="17">
        <v>-20.43</v>
      </c>
      <c r="D168" s="17">
        <v>-5.1100000000000003</v>
      </c>
      <c r="E168" s="17">
        <v>-18.03</v>
      </c>
      <c r="F168" s="17">
        <v>-15.14</v>
      </c>
      <c r="G168" s="17">
        <v>-34</v>
      </c>
      <c r="H168" s="17">
        <v>-6.56</v>
      </c>
      <c r="I168" s="17">
        <v>-13.76</v>
      </c>
      <c r="J168" s="17">
        <v>-8.73</v>
      </c>
      <c r="K168" s="17">
        <v>-26.55</v>
      </c>
    </row>
    <row r="169" spans="2:11" x14ac:dyDescent="0.2">
      <c r="B169" s="16">
        <v>45065</v>
      </c>
      <c r="C169" s="17">
        <v>-21.22</v>
      </c>
      <c r="D169" s="17">
        <v>-2.08</v>
      </c>
      <c r="E169" s="17">
        <v>-18.47</v>
      </c>
      <c r="F169" s="17">
        <v>-15.37</v>
      </c>
      <c r="G169" s="17">
        <v>-35.880000000000003</v>
      </c>
      <c r="H169" s="17">
        <v>-6.61</v>
      </c>
      <c r="I169" s="17">
        <v>-14.23</v>
      </c>
      <c r="J169" s="17">
        <v>-8.3800000000000008</v>
      </c>
      <c r="K169" s="17">
        <v>-27.88</v>
      </c>
    </row>
    <row r="170" spans="2:11" x14ac:dyDescent="0.2">
      <c r="B170" s="16">
        <v>45058</v>
      </c>
      <c r="C170" s="17">
        <v>-20.93</v>
      </c>
      <c r="D170" s="17">
        <v>-0.89</v>
      </c>
      <c r="E170" s="17">
        <v>-18.190000000000001</v>
      </c>
      <c r="F170" s="17">
        <v>-15.03</v>
      </c>
      <c r="G170" s="17">
        <v>-36.46</v>
      </c>
      <c r="H170" s="17">
        <v>-6.34</v>
      </c>
      <c r="I170" s="17">
        <v>-14.05</v>
      </c>
      <c r="J170" s="17">
        <v>-8.3000000000000007</v>
      </c>
      <c r="K170" s="17">
        <v>-27.86</v>
      </c>
    </row>
    <row r="171" spans="2:11" x14ac:dyDescent="0.2">
      <c r="B171" s="16">
        <v>45051</v>
      </c>
      <c r="C171" s="17">
        <v>-21.87</v>
      </c>
      <c r="D171" s="17">
        <v>0.49</v>
      </c>
      <c r="E171" s="17">
        <v>-19.07</v>
      </c>
      <c r="F171" s="17">
        <v>-15.17</v>
      </c>
      <c r="G171" s="17">
        <v>-37.979999999999997</v>
      </c>
      <c r="H171" s="17">
        <v>-6.61</v>
      </c>
      <c r="I171" s="17">
        <v>-14.6</v>
      </c>
      <c r="J171" s="17">
        <v>-8.1999999999999993</v>
      </c>
      <c r="K171" s="17">
        <v>-28.98</v>
      </c>
    </row>
    <row r="172" spans="2:11" x14ac:dyDescent="0.2">
      <c r="B172" s="16">
        <v>45044</v>
      </c>
      <c r="C172" s="17">
        <v>-23.32</v>
      </c>
      <c r="D172" s="17">
        <v>1.22</v>
      </c>
      <c r="E172" s="17">
        <v>-20.3</v>
      </c>
      <c r="F172" s="17">
        <v>-16.11</v>
      </c>
      <c r="G172" s="17">
        <v>-39.479999999999997</v>
      </c>
      <c r="H172" s="17">
        <v>-7.35</v>
      </c>
      <c r="I172" s="17">
        <v>-15.49</v>
      </c>
      <c r="J172" s="17">
        <v>-8.09</v>
      </c>
      <c r="K172" s="17">
        <v>-30.6</v>
      </c>
    </row>
    <row r="173" spans="2:11" x14ac:dyDescent="0.2">
      <c r="B173" s="16">
        <v>45037</v>
      </c>
      <c r="C173" s="17">
        <v>-24.4</v>
      </c>
      <c r="D173" s="17">
        <v>2.4700000000000002</v>
      </c>
      <c r="E173" s="17">
        <v>-21.38</v>
      </c>
      <c r="F173" s="17">
        <v>-16.66</v>
      </c>
      <c r="G173" s="17">
        <v>-40.71</v>
      </c>
      <c r="H173" s="17">
        <v>-7.73</v>
      </c>
      <c r="I173" s="17">
        <v>-16.18</v>
      </c>
      <c r="J173" s="17">
        <v>-7.6</v>
      </c>
      <c r="K173" s="17">
        <v>-31.67</v>
      </c>
    </row>
    <row r="174" spans="2:11" x14ac:dyDescent="0.2">
      <c r="B174" s="16">
        <v>45030</v>
      </c>
      <c r="C174" s="17">
        <v>-25.53</v>
      </c>
      <c r="D174" s="17">
        <v>0.91</v>
      </c>
      <c r="E174" s="17">
        <v>-22.1</v>
      </c>
      <c r="F174" s="17">
        <v>-17.38</v>
      </c>
      <c r="G174" s="17">
        <v>-40.409999999999997</v>
      </c>
      <c r="H174" s="17">
        <v>-8.32</v>
      </c>
      <c r="I174" s="17">
        <v>-16.670000000000002</v>
      </c>
      <c r="J174" s="17">
        <v>-7.84</v>
      </c>
      <c r="K174" s="17">
        <v>-31.95</v>
      </c>
    </row>
    <row r="175" spans="2:11" x14ac:dyDescent="0.2">
      <c r="B175" s="16">
        <v>45023</v>
      </c>
      <c r="C175" s="17">
        <v>-25.44</v>
      </c>
      <c r="D175" s="17">
        <v>2.72</v>
      </c>
      <c r="E175" s="17">
        <v>-22.11</v>
      </c>
      <c r="F175" s="17">
        <v>-18.05</v>
      </c>
      <c r="G175" s="17">
        <v>-40.799999999999997</v>
      </c>
      <c r="H175" s="17">
        <v>-8.23</v>
      </c>
      <c r="I175" s="17">
        <v>-16.53</v>
      </c>
      <c r="J175" s="17">
        <v>-8.07</v>
      </c>
      <c r="K175" s="17">
        <v>-32.090000000000003</v>
      </c>
    </row>
    <row r="176" spans="2:11" x14ac:dyDescent="0.2">
      <c r="B176" s="16">
        <v>45016</v>
      </c>
      <c r="C176" s="17">
        <v>-25.95</v>
      </c>
      <c r="D176" s="17">
        <v>3</v>
      </c>
      <c r="E176" s="17">
        <v>-22.27</v>
      </c>
      <c r="F176" s="17">
        <v>-17.600000000000001</v>
      </c>
      <c r="G176" s="17">
        <v>-40.83</v>
      </c>
      <c r="H176" s="17">
        <v>-8.02</v>
      </c>
      <c r="I176" s="17">
        <v>-16.989999999999998</v>
      </c>
      <c r="J176" s="17">
        <v>-7.07</v>
      </c>
      <c r="K176" s="17">
        <v>-32.72</v>
      </c>
    </row>
    <row r="177" spans="2:11" x14ac:dyDescent="0.2">
      <c r="B177" s="16">
        <v>45009</v>
      </c>
      <c r="C177" s="17">
        <v>-23.85</v>
      </c>
      <c r="D177" s="17">
        <v>2.1</v>
      </c>
      <c r="E177" s="17">
        <v>-20.71</v>
      </c>
      <c r="F177" s="17">
        <v>-16.64</v>
      </c>
      <c r="G177" s="17">
        <v>-38.69</v>
      </c>
      <c r="H177" s="17">
        <v>-7.15</v>
      </c>
      <c r="I177" s="17">
        <v>-15.63</v>
      </c>
      <c r="J177" s="17">
        <v>-7.68</v>
      </c>
      <c r="K177" s="17">
        <v>-30.48</v>
      </c>
    </row>
    <row r="178" spans="2:11" x14ac:dyDescent="0.2">
      <c r="B178" s="16">
        <v>45002</v>
      </c>
      <c r="C178" s="17">
        <v>-24.2</v>
      </c>
      <c r="D178" s="17">
        <v>2.14</v>
      </c>
      <c r="E178" s="17">
        <v>-20.71</v>
      </c>
      <c r="F178" s="17">
        <v>-16.440000000000001</v>
      </c>
      <c r="G178" s="17">
        <v>-38.590000000000003</v>
      </c>
      <c r="H178" s="17">
        <v>-7.01</v>
      </c>
      <c r="I178" s="17">
        <v>-15.8</v>
      </c>
      <c r="J178" s="17">
        <v>-6.73</v>
      </c>
      <c r="K178" s="17">
        <v>-30.56</v>
      </c>
    </row>
    <row r="179" spans="2:11" x14ac:dyDescent="0.2">
      <c r="B179" s="16">
        <v>44995</v>
      </c>
      <c r="C179" s="17">
        <v>-26.86</v>
      </c>
      <c r="D179" s="17">
        <v>3.81</v>
      </c>
      <c r="E179" s="17">
        <v>-23.42</v>
      </c>
      <c r="F179" s="17">
        <v>-17.96</v>
      </c>
      <c r="G179" s="17">
        <v>-42.7</v>
      </c>
      <c r="H179" s="17">
        <v>-8.41</v>
      </c>
      <c r="I179" s="17">
        <v>-17.809999999999999</v>
      </c>
      <c r="J179" s="17">
        <v>-5.88</v>
      </c>
      <c r="K179" s="17">
        <v>-34.15</v>
      </c>
    </row>
    <row r="180" spans="2:11" x14ac:dyDescent="0.2">
      <c r="B180" s="16">
        <v>44988</v>
      </c>
      <c r="C180" s="17">
        <v>-26.47</v>
      </c>
      <c r="D180" s="17">
        <v>3.06</v>
      </c>
      <c r="E180" s="17">
        <v>-22.9</v>
      </c>
      <c r="F180" s="17">
        <v>-17.829999999999998</v>
      </c>
      <c r="G180" s="17">
        <v>-41.04</v>
      </c>
      <c r="H180" s="17">
        <v>-8.39</v>
      </c>
      <c r="I180" s="17">
        <v>-17.12</v>
      </c>
      <c r="J180" s="17">
        <v>-7.03</v>
      </c>
      <c r="K180" s="17">
        <v>-32.81</v>
      </c>
    </row>
    <row r="181" spans="2:11" x14ac:dyDescent="0.2">
      <c r="B181" s="16">
        <v>44981</v>
      </c>
      <c r="C181" s="17">
        <v>-26.6</v>
      </c>
      <c r="D181" s="17">
        <v>4.67</v>
      </c>
      <c r="E181" s="17">
        <v>-23.27</v>
      </c>
      <c r="F181" s="17">
        <v>-17.75</v>
      </c>
      <c r="G181" s="17">
        <v>-42.67</v>
      </c>
      <c r="H181" s="17">
        <v>-8.2200000000000006</v>
      </c>
      <c r="I181" s="17">
        <v>-17.47</v>
      </c>
      <c r="J181" s="17">
        <v>-6.34</v>
      </c>
      <c r="K181" s="17">
        <v>-33.92</v>
      </c>
    </row>
    <row r="182" spans="2:11" x14ac:dyDescent="0.2">
      <c r="B182" s="16">
        <v>44974</v>
      </c>
      <c r="C182" s="17">
        <v>-26.64</v>
      </c>
      <c r="D182" s="17">
        <v>2.78</v>
      </c>
      <c r="E182" s="17">
        <v>-23.1</v>
      </c>
      <c r="F182" s="17">
        <v>-17.440000000000001</v>
      </c>
      <c r="G182" s="17">
        <v>-41.68</v>
      </c>
      <c r="H182" s="17">
        <v>-8.2899999999999991</v>
      </c>
      <c r="I182" s="17">
        <v>-17.579999999999998</v>
      </c>
      <c r="J182" s="17">
        <v>-6.24</v>
      </c>
      <c r="K182" s="17">
        <v>-33.590000000000003</v>
      </c>
    </row>
    <row r="183" spans="2:11" x14ac:dyDescent="0.2">
      <c r="B183" s="16">
        <v>44967</v>
      </c>
      <c r="C183" s="17">
        <v>-27.92</v>
      </c>
      <c r="D183" s="17">
        <v>4.26</v>
      </c>
      <c r="E183" s="17">
        <v>-24.17</v>
      </c>
      <c r="F183" s="17">
        <v>-17.86</v>
      </c>
      <c r="G183" s="17">
        <v>-44.18</v>
      </c>
      <c r="H183" s="17">
        <v>-8.93</v>
      </c>
      <c r="I183" s="17">
        <v>-18.61</v>
      </c>
      <c r="J183" s="17">
        <v>-5.89</v>
      </c>
      <c r="K183" s="17">
        <v>-35.69</v>
      </c>
    </row>
    <row r="184" spans="2:11" x14ac:dyDescent="0.2">
      <c r="B184" s="16">
        <v>44960</v>
      </c>
      <c r="C184" s="17">
        <v>-28.03</v>
      </c>
      <c r="D184" s="17">
        <v>7.28</v>
      </c>
      <c r="E184" s="17">
        <v>-24.05</v>
      </c>
      <c r="F184" s="17">
        <v>-16.93</v>
      </c>
      <c r="G184" s="17">
        <v>-46.24</v>
      </c>
      <c r="H184" s="17">
        <v>-8.3699999999999992</v>
      </c>
      <c r="I184" s="17">
        <v>-18.87</v>
      </c>
      <c r="J184" s="17">
        <v>-5.04</v>
      </c>
      <c r="K184" s="17">
        <v>-36.9</v>
      </c>
    </row>
    <row r="185" spans="2:11" x14ac:dyDescent="0.2">
      <c r="B185" s="16">
        <v>44953</v>
      </c>
      <c r="C185" s="17">
        <v>-29.52</v>
      </c>
      <c r="D185" s="17">
        <v>9.4</v>
      </c>
      <c r="E185" s="17">
        <v>-25.03</v>
      </c>
      <c r="F185" s="17">
        <v>-18.239999999999998</v>
      </c>
      <c r="G185" s="17">
        <v>-48</v>
      </c>
      <c r="H185" s="17">
        <v>-9.2200000000000006</v>
      </c>
      <c r="I185" s="17">
        <v>-19.52</v>
      </c>
      <c r="J185" s="17">
        <v>-5.93</v>
      </c>
      <c r="K185" s="17">
        <v>-38.21</v>
      </c>
    </row>
    <row r="186" spans="2:11" x14ac:dyDescent="0.2">
      <c r="B186" s="16">
        <v>44946</v>
      </c>
      <c r="C186" s="17">
        <v>-30.26</v>
      </c>
      <c r="D186" s="17">
        <v>12.47</v>
      </c>
      <c r="E186" s="17">
        <v>-27.26</v>
      </c>
      <c r="F186" s="17">
        <v>-19.61</v>
      </c>
      <c r="G186" s="17">
        <v>-52.65</v>
      </c>
      <c r="H186" s="17">
        <v>-10.17</v>
      </c>
      <c r="I186" s="17">
        <v>-21.33</v>
      </c>
      <c r="J186" s="17">
        <v>-4.32</v>
      </c>
      <c r="K186" s="17">
        <v>-41.62</v>
      </c>
    </row>
    <row r="187" spans="2:11" x14ac:dyDescent="0.2">
      <c r="B187" s="16">
        <v>44939</v>
      </c>
      <c r="C187" s="17">
        <v>-29.67</v>
      </c>
      <c r="D187" s="17">
        <v>13.74</v>
      </c>
      <c r="E187" s="17">
        <v>-26.9</v>
      </c>
      <c r="F187" s="17">
        <v>-19.850000000000001</v>
      </c>
      <c r="G187" s="17">
        <v>-52.77</v>
      </c>
      <c r="H187" s="17">
        <v>-9.73</v>
      </c>
      <c r="I187" s="17">
        <v>-20.73</v>
      </c>
      <c r="J187" s="17">
        <v>-4.7699999999999996</v>
      </c>
      <c r="K187" s="17">
        <v>-41.16</v>
      </c>
    </row>
    <row r="188" spans="2:11" x14ac:dyDescent="0.2">
      <c r="B188" s="16">
        <v>44932</v>
      </c>
      <c r="C188" s="17">
        <v>-29.69</v>
      </c>
      <c r="D188" s="17">
        <v>18.07</v>
      </c>
      <c r="E188" s="17">
        <v>-27.47</v>
      </c>
      <c r="F188" s="17">
        <v>-20.18</v>
      </c>
      <c r="G188" s="17">
        <v>-56.33</v>
      </c>
      <c r="H188" s="17">
        <v>-9.4</v>
      </c>
      <c r="I188" s="17">
        <v>-21.33</v>
      </c>
      <c r="J188" s="17">
        <v>-3.09</v>
      </c>
      <c r="K188" s="17">
        <v>-43.56</v>
      </c>
    </row>
    <row r="189" spans="2:11" x14ac:dyDescent="0.2">
      <c r="B189" s="16">
        <v>44925</v>
      </c>
      <c r="C189" s="17">
        <v>-31.5</v>
      </c>
      <c r="D189" s="17">
        <v>18.23</v>
      </c>
      <c r="E189" s="17">
        <v>-29.02</v>
      </c>
      <c r="F189" s="17">
        <v>-21.37</v>
      </c>
      <c r="G189" s="17">
        <v>-57.95</v>
      </c>
      <c r="H189" s="17">
        <v>-10.45</v>
      </c>
      <c r="I189" s="17">
        <v>-22.6</v>
      </c>
      <c r="J189" s="17">
        <v>-3.08</v>
      </c>
      <c r="K189" s="17">
        <v>-45.58</v>
      </c>
    </row>
    <row r="190" spans="2:11" x14ac:dyDescent="0.2">
      <c r="B190" s="16">
        <v>44918</v>
      </c>
      <c r="C190" s="17">
        <v>-31.5</v>
      </c>
      <c r="D190" s="17">
        <v>16.98</v>
      </c>
      <c r="E190" s="17">
        <v>-29.12</v>
      </c>
      <c r="F190" s="17">
        <v>-21.03</v>
      </c>
      <c r="G190" s="17">
        <v>-58.26</v>
      </c>
      <c r="H190" s="17">
        <v>-10.51</v>
      </c>
      <c r="I190" s="17">
        <v>-23.05</v>
      </c>
      <c r="J190" s="17">
        <v>-2.42</v>
      </c>
      <c r="K190" s="17">
        <v>-46.11</v>
      </c>
    </row>
    <row r="191" spans="2:11" x14ac:dyDescent="0.2">
      <c r="B191" s="16">
        <v>44911</v>
      </c>
      <c r="C191" s="17">
        <v>-33.590000000000003</v>
      </c>
      <c r="D191" s="17">
        <v>20.239999999999998</v>
      </c>
      <c r="E191" s="17">
        <v>-31.4</v>
      </c>
      <c r="F191" s="17">
        <v>-21.56</v>
      </c>
      <c r="G191" s="17">
        <v>-63.84</v>
      </c>
      <c r="H191" s="17">
        <v>-11.21</v>
      </c>
      <c r="I191" s="17">
        <v>-25.74</v>
      </c>
      <c r="J191" s="17">
        <v>1.1499999999999999</v>
      </c>
      <c r="K191" s="17">
        <v>-50.73</v>
      </c>
    </row>
    <row r="192" spans="2:11" x14ac:dyDescent="0.2">
      <c r="B192" s="16">
        <v>44904</v>
      </c>
      <c r="C192" s="17">
        <v>-34.51</v>
      </c>
      <c r="D192" s="17">
        <v>22.65</v>
      </c>
      <c r="E192" s="17">
        <v>-32.03</v>
      </c>
      <c r="F192" s="17">
        <v>-21.48</v>
      </c>
      <c r="G192" s="17">
        <v>-65.94</v>
      </c>
      <c r="H192" s="17">
        <v>-11.4</v>
      </c>
      <c r="I192" s="17">
        <v>-26.6</v>
      </c>
      <c r="J192" s="17">
        <v>2.1800000000000002</v>
      </c>
      <c r="K192" s="17">
        <v>-52.45</v>
      </c>
    </row>
    <row r="193" spans="2:11" x14ac:dyDescent="0.2">
      <c r="B193" s="16">
        <v>44897</v>
      </c>
      <c r="C193" s="17">
        <v>-34.770000000000003</v>
      </c>
      <c r="D193" s="17">
        <v>21.77</v>
      </c>
      <c r="E193" s="17">
        <v>-32.29</v>
      </c>
      <c r="F193" s="17">
        <v>-22.28</v>
      </c>
      <c r="G193" s="17">
        <v>-65.39</v>
      </c>
      <c r="H193" s="17">
        <v>-11.91</v>
      </c>
      <c r="I193" s="17">
        <v>-26.43</v>
      </c>
      <c r="J193" s="17">
        <v>1.06</v>
      </c>
      <c r="K193" s="17">
        <v>-52.08</v>
      </c>
    </row>
    <row r="194" spans="2:11" x14ac:dyDescent="0.2">
      <c r="B194" s="16">
        <v>44890</v>
      </c>
      <c r="C194" s="17">
        <v>-32.619999999999997</v>
      </c>
      <c r="D194" s="17">
        <v>19.41</v>
      </c>
      <c r="E194" s="17">
        <v>-30.54</v>
      </c>
      <c r="F194" s="17">
        <v>-22.2</v>
      </c>
      <c r="G194" s="17">
        <v>-62.11</v>
      </c>
      <c r="H194" s="17">
        <v>-10.99</v>
      </c>
      <c r="I194" s="17">
        <v>-24.6</v>
      </c>
      <c r="J194" s="17">
        <v>-0.14000000000000001</v>
      </c>
      <c r="K194" s="17">
        <v>-49.15</v>
      </c>
    </row>
    <row r="195" spans="2:11" x14ac:dyDescent="0.2">
      <c r="B195" s="16">
        <v>44883</v>
      </c>
      <c r="C195" s="17">
        <v>-31.54</v>
      </c>
      <c r="D195" s="17">
        <v>16.39</v>
      </c>
      <c r="E195" s="17">
        <v>-29.5</v>
      </c>
      <c r="F195" s="17">
        <v>-21.55</v>
      </c>
      <c r="G195" s="17">
        <v>-59.25</v>
      </c>
      <c r="H195" s="17">
        <v>-10.72</v>
      </c>
      <c r="I195" s="17">
        <v>-23.38</v>
      </c>
      <c r="J195" s="17">
        <v>-1.74</v>
      </c>
      <c r="K195" s="17">
        <v>-46.63</v>
      </c>
    </row>
    <row r="196" spans="2:11" x14ac:dyDescent="0.2">
      <c r="B196" s="16">
        <v>44876</v>
      </c>
      <c r="C196" s="17">
        <v>-31.89</v>
      </c>
      <c r="D196" s="17">
        <v>13.37</v>
      </c>
      <c r="E196" s="17">
        <v>-29.74</v>
      </c>
      <c r="F196" s="17">
        <v>-21.32</v>
      </c>
      <c r="G196" s="17">
        <v>-57.82</v>
      </c>
      <c r="H196" s="17">
        <v>-11.27</v>
      </c>
      <c r="I196" s="17">
        <v>-23.51</v>
      </c>
      <c r="J196" s="17">
        <v>-1.78</v>
      </c>
      <c r="K196" s="17">
        <v>-45.85</v>
      </c>
    </row>
    <row r="197" spans="2:11" x14ac:dyDescent="0.2">
      <c r="B197" s="16">
        <v>44869</v>
      </c>
      <c r="C197" s="17">
        <v>-33.53</v>
      </c>
      <c r="D197" s="17">
        <v>16.739999999999998</v>
      </c>
      <c r="E197" s="17">
        <v>-31.85</v>
      </c>
      <c r="F197" s="17">
        <v>-23.89</v>
      </c>
      <c r="G197" s="17">
        <v>-61.35</v>
      </c>
      <c r="H197" s="17">
        <v>-12.14</v>
      </c>
      <c r="I197" s="17">
        <v>-25.06</v>
      </c>
      <c r="J197" s="17">
        <v>-1.08</v>
      </c>
      <c r="K197" s="17">
        <v>-49.06</v>
      </c>
    </row>
    <row r="198" spans="2:11" x14ac:dyDescent="0.2">
      <c r="B198" s="16">
        <v>44862</v>
      </c>
      <c r="C198" s="17">
        <v>-33.71</v>
      </c>
      <c r="D198" s="17">
        <v>19.38</v>
      </c>
      <c r="E198" s="17">
        <v>-32.770000000000003</v>
      </c>
      <c r="F198" s="17">
        <v>-24.42</v>
      </c>
      <c r="G198" s="17">
        <v>-64.34</v>
      </c>
      <c r="H198" s="17">
        <v>-12.13</v>
      </c>
      <c r="I198" s="17">
        <v>-25.64</v>
      </c>
      <c r="J198" s="17">
        <v>-0.4</v>
      </c>
      <c r="K198" s="17">
        <v>-50.83</v>
      </c>
    </row>
    <row r="199" spans="2:11" x14ac:dyDescent="0.2">
      <c r="B199" s="16">
        <v>44855</v>
      </c>
      <c r="C199" s="17">
        <v>-34.74</v>
      </c>
      <c r="D199" s="17">
        <v>21.28</v>
      </c>
      <c r="E199" s="17">
        <v>-33.130000000000003</v>
      </c>
      <c r="F199" s="17">
        <v>-24.74</v>
      </c>
      <c r="G199" s="17">
        <v>-65.72</v>
      </c>
      <c r="H199" s="17">
        <v>-12.21</v>
      </c>
      <c r="I199" s="17">
        <v>-26.36</v>
      </c>
      <c r="J199" s="17">
        <v>0.38</v>
      </c>
      <c r="K199" s="17">
        <v>-52.25</v>
      </c>
    </row>
    <row r="200" spans="2:11" x14ac:dyDescent="0.2">
      <c r="B200" s="16">
        <v>44848</v>
      </c>
      <c r="C200" s="17">
        <v>-35.61</v>
      </c>
      <c r="D200" s="17">
        <v>21.77</v>
      </c>
      <c r="E200" s="17">
        <v>-33.93</v>
      </c>
      <c r="F200" s="17">
        <v>-25.34</v>
      </c>
      <c r="G200" s="17">
        <v>-67.010000000000005</v>
      </c>
      <c r="H200" s="17">
        <v>-12.58</v>
      </c>
      <c r="I200" s="17">
        <v>-27.43</v>
      </c>
      <c r="J200" s="17">
        <v>1.22</v>
      </c>
      <c r="K200" s="17">
        <v>-53.93</v>
      </c>
    </row>
    <row r="201" spans="2:11" x14ac:dyDescent="0.2">
      <c r="B201" s="16">
        <v>44841</v>
      </c>
      <c r="C201" s="17">
        <v>-36.1</v>
      </c>
      <c r="D201" s="17">
        <v>19.34</v>
      </c>
      <c r="E201" s="17">
        <v>-34.340000000000003</v>
      </c>
      <c r="F201" s="17">
        <v>-26.07</v>
      </c>
      <c r="G201" s="17">
        <v>-66.06</v>
      </c>
      <c r="H201" s="17">
        <v>-13.24</v>
      </c>
      <c r="I201" s="17">
        <v>-27.76</v>
      </c>
      <c r="J201" s="17">
        <v>0.59</v>
      </c>
      <c r="K201" s="17">
        <v>-53.65</v>
      </c>
    </row>
    <row r="202" spans="2:11" x14ac:dyDescent="0.2">
      <c r="B202" s="16">
        <v>44834</v>
      </c>
      <c r="C202" s="17">
        <v>-38.01</v>
      </c>
      <c r="D202" s="17">
        <v>24.09</v>
      </c>
      <c r="E202" s="17">
        <v>-36.32</v>
      </c>
      <c r="F202" s="17">
        <v>-26.96</v>
      </c>
      <c r="G202" s="17">
        <v>-71.5</v>
      </c>
      <c r="H202" s="17">
        <v>-13.54</v>
      </c>
      <c r="I202" s="17">
        <v>-30.24</v>
      </c>
      <c r="J202" s="17">
        <v>4.07</v>
      </c>
      <c r="K202" s="17">
        <v>-58.47</v>
      </c>
    </row>
    <row r="203" spans="2:11" x14ac:dyDescent="0.2">
      <c r="B203" s="16">
        <v>44827</v>
      </c>
      <c r="C203" s="17">
        <v>-38.82</v>
      </c>
      <c r="D203" s="17">
        <v>25</v>
      </c>
      <c r="E203" s="17">
        <v>-36.93</v>
      </c>
      <c r="F203" s="17">
        <v>-26.5</v>
      </c>
      <c r="G203" s="17">
        <v>-72.760000000000005</v>
      </c>
      <c r="H203" s="17">
        <v>-13.83</v>
      </c>
      <c r="I203" s="17">
        <v>-31.07</v>
      </c>
      <c r="J203" s="17">
        <v>5.28</v>
      </c>
      <c r="K203" s="17">
        <v>-59.7</v>
      </c>
    </row>
    <row r="204" spans="2:11" x14ac:dyDescent="0.2">
      <c r="B204" s="16">
        <v>44820</v>
      </c>
      <c r="C204" s="17">
        <v>-40.22</v>
      </c>
      <c r="D204" s="17">
        <v>25.11</v>
      </c>
      <c r="E204" s="17">
        <v>-38.07</v>
      </c>
      <c r="F204" s="17">
        <v>-26.84</v>
      </c>
      <c r="G204" s="17">
        <v>-73.930000000000007</v>
      </c>
      <c r="H204" s="17">
        <v>-14.54</v>
      </c>
      <c r="I204" s="17">
        <v>-32.04</v>
      </c>
      <c r="J204" s="17">
        <v>5.59</v>
      </c>
      <c r="K204" s="17">
        <v>-60.97</v>
      </c>
    </row>
    <row r="205" spans="2:11" x14ac:dyDescent="0.2">
      <c r="B205" s="16">
        <v>44813</v>
      </c>
      <c r="C205" s="17">
        <v>-41.36</v>
      </c>
      <c r="D205" s="17">
        <v>24.93</v>
      </c>
      <c r="E205" s="17">
        <v>-39.01</v>
      </c>
      <c r="F205" s="17">
        <v>-27.53</v>
      </c>
      <c r="G205" s="17">
        <v>-75.099999999999994</v>
      </c>
      <c r="H205" s="17">
        <v>-15.12</v>
      </c>
      <c r="I205" s="17">
        <v>-33.17</v>
      </c>
      <c r="J205" s="17">
        <v>6.47</v>
      </c>
      <c r="K205" s="17">
        <v>-62.42</v>
      </c>
    </row>
    <row r="206" spans="2:11" x14ac:dyDescent="0.2">
      <c r="B206" s="16">
        <v>44806</v>
      </c>
      <c r="C206" s="17">
        <v>-42.38</v>
      </c>
      <c r="D206" s="17">
        <v>26.02</v>
      </c>
      <c r="E206" s="17">
        <v>-40.340000000000003</v>
      </c>
      <c r="F206" s="17">
        <v>-28.73</v>
      </c>
      <c r="G206" s="17">
        <v>-77.22</v>
      </c>
      <c r="H206" s="17">
        <v>-15.8</v>
      </c>
      <c r="I206" s="17">
        <v>-34.619999999999997</v>
      </c>
      <c r="J206" s="17">
        <v>7.94</v>
      </c>
      <c r="K206" s="17">
        <v>-64.56</v>
      </c>
    </row>
    <row r="207" spans="2:11" x14ac:dyDescent="0.2">
      <c r="B207" s="16">
        <v>44799</v>
      </c>
      <c r="C207" s="17">
        <v>-52.1</v>
      </c>
      <c r="D207" s="17">
        <v>27.3</v>
      </c>
      <c r="E207" s="17">
        <v>-49.13</v>
      </c>
      <c r="F207" s="17">
        <v>-32.78</v>
      </c>
      <c r="G207" s="17">
        <v>-88.57</v>
      </c>
      <c r="H207" s="17">
        <v>-20.65</v>
      </c>
      <c r="I207" s="17">
        <v>-44.68</v>
      </c>
      <c r="J207" s="17">
        <v>16.48</v>
      </c>
      <c r="K207" s="17">
        <v>-77.680000000000007</v>
      </c>
    </row>
    <row r="208" spans="2:11" x14ac:dyDescent="0.2">
      <c r="B208" s="16">
        <v>44792</v>
      </c>
      <c r="C208" s="17">
        <v>-45.84</v>
      </c>
      <c r="D208" s="17">
        <v>26.32</v>
      </c>
      <c r="E208" s="17">
        <v>-43.12</v>
      </c>
      <c r="F208" s="17">
        <v>-30.26</v>
      </c>
      <c r="G208" s="17">
        <v>-79.930000000000007</v>
      </c>
      <c r="H208" s="17">
        <v>-17.57</v>
      </c>
      <c r="I208" s="17">
        <v>-37.869999999999997</v>
      </c>
      <c r="J208" s="17">
        <v>10.210000000000001</v>
      </c>
      <c r="K208" s="17">
        <v>-68.44</v>
      </c>
    </row>
    <row r="209" spans="2:11" x14ac:dyDescent="0.2">
      <c r="B209" s="16">
        <v>44785</v>
      </c>
      <c r="C209" s="17">
        <v>-43.15</v>
      </c>
      <c r="D209" s="17">
        <v>23.23</v>
      </c>
      <c r="E209" s="17">
        <v>-39.82</v>
      </c>
      <c r="F209" s="17">
        <v>-28.37</v>
      </c>
      <c r="G209" s="17">
        <v>-74.209999999999994</v>
      </c>
      <c r="H209" s="17">
        <v>-16.13</v>
      </c>
      <c r="I209" s="17">
        <v>-34.44</v>
      </c>
      <c r="J209" s="17">
        <v>7.34</v>
      </c>
      <c r="K209" s="17">
        <v>-62.91</v>
      </c>
    </row>
    <row r="210" spans="2:11" x14ac:dyDescent="0.2">
      <c r="B210" s="16">
        <v>44778</v>
      </c>
      <c r="C210" s="17">
        <v>-40.01</v>
      </c>
      <c r="D210" s="17">
        <v>18.41</v>
      </c>
      <c r="E210" s="17">
        <v>-37.159999999999997</v>
      </c>
      <c r="F210" s="17">
        <v>-26.67</v>
      </c>
      <c r="G210" s="17">
        <v>-68.7</v>
      </c>
      <c r="H210" s="17">
        <v>-14.97</v>
      </c>
      <c r="I210" s="17">
        <v>-32.03</v>
      </c>
      <c r="J210" s="17">
        <v>5.94</v>
      </c>
      <c r="K210" s="17">
        <v>-58.42</v>
      </c>
    </row>
    <row r="211" spans="2:11" x14ac:dyDescent="0.2">
      <c r="B211" s="16">
        <v>44771</v>
      </c>
      <c r="C211" s="17">
        <v>-41.73</v>
      </c>
      <c r="D211" s="17">
        <v>21.59</v>
      </c>
      <c r="E211" s="17">
        <v>-38.21</v>
      </c>
      <c r="F211" s="17">
        <v>-28.25</v>
      </c>
      <c r="G211" s="17">
        <v>-70.3</v>
      </c>
      <c r="H211" s="17">
        <v>-15.65</v>
      </c>
      <c r="I211" s="17">
        <v>-32.14</v>
      </c>
      <c r="J211" s="17">
        <v>4.24</v>
      </c>
      <c r="K211" s="17">
        <v>-59.28</v>
      </c>
    </row>
    <row r="212" spans="2:11" x14ac:dyDescent="0.2">
      <c r="B212" s="16">
        <v>44764</v>
      </c>
      <c r="C212" s="17">
        <v>-39.049999999999997</v>
      </c>
      <c r="D212" s="17">
        <v>20.49</v>
      </c>
      <c r="E212" s="17">
        <v>-36.32</v>
      </c>
      <c r="F212" s="17">
        <v>-27.49</v>
      </c>
      <c r="G212" s="17">
        <v>-67.87</v>
      </c>
      <c r="H212" s="17">
        <v>-14.71</v>
      </c>
      <c r="I212" s="17">
        <v>-30.44</v>
      </c>
      <c r="J212" s="17">
        <v>3.26</v>
      </c>
      <c r="K212" s="17">
        <v>-56.87</v>
      </c>
    </row>
    <row r="213" spans="2:11" x14ac:dyDescent="0.2">
      <c r="B213" s="16">
        <v>44757</v>
      </c>
      <c r="C213" s="17">
        <v>-36.69</v>
      </c>
      <c r="D213" s="17">
        <v>18.36</v>
      </c>
      <c r="E213" s="17">
        <v>-34.200000000000003</v>
      </c>
      <c r="F213" s="17">
        <v>-27.04</v>
      </c>
      <c r="G213" s="17">
        <v>-64.48</v>
      </c>
      <c r="H213" s="17">
        <v>-13.76</v>
      </c>
      <c r="I213" s="17">
        <v>-28.39</v>
      </c>
      <c r="J213" s="17">
        <v>1.56</v>
      </c>
      <c r="K213" s="17">
        <v>-53.61</v>
      </c>
    </row>
    <row r="214" spans="2:11" x14ac:dyDescent="0.2">
      <c r="B214" s="16">
        <v>44750</v>
      </c>
      <c r="C214" s="17">
        <v>-39.35</v>
      </c>
      <c r="D214" s="17">
        <v>20.09</v>
      </c>
      <c r="E214" s="17">
        <v>-35.97</v>
      </c>
      <c r="F214" s="17">
        <v>-29.04</v>
      </c>
      <c r="G214" s="17">
        <v>-65.37</v>
      </c>
      <c r="H214" s="17">
        <v>-14.78</v>
      </c>
      <c r="I214" s="17">
        <v>-29.65</v>
      </c>
      <c r="J214" s="17">
        <v>1.25</v>
      </c>
      <c r="K214" s="17">
        <v>-55.12</v>
      </c>
    </row>
    <row r="215" spans="2:11" x14ac:dyDescent="0.2">
      <c r="B215" s="16">
        <v>44743</v>
      </c>
      <c r="C215" s="17">
        <v>-39.96</v>
      </c>
      <c r="D215" s="17">
        <v>17.8</v>
      </c>
      <c r="E215" s="17">
        <v>-36.39</v>
      </c>
      <c r="F215" s="17">
        <v>-29.25</v>
      </c>
      <c r="G215" s="17">
        <v>-63.95</v>
      </c>
      <c r="H215" s="17">
        <v>-15.37</v>
      </c>
      <c r="I215" s="17">
        <v>-30.24</v>
      </c>
      <c r="J215" s="17">
        <v>1.98</v>
      </c>
      <c r="K215" s="17">
        <v>-54.78</v>
      </c>
    </row>
    <row r="216" spans="2:11" x14ac:dyDescent="0.2">
      <c r="B216" s="16">
        <v>44736</v>
      </c>
      <c r="C216" s="17">
        <v>-38.950000000000003</v>
      </c>
      <c r="D216" s="17">
        <v>17.52</v>
      </c>
      <c r="E216" s="17">
        <v>-35.31</v>
      </c>
      <c r="F216" s="17">
        <v>-28.96</v>
      </c>
      <c r="G216" s="17">
        <v>-61.99</v>
      </c>
      <c r="H216" s="17">
        <v>-14.85</v>
      </c>
      <c r="I216" s="17">
        <v>-28.74</v>
      </c>
      <c r="J216" s="17">
        <v>0.21</v>
      </c>
      <c r="K216" s="17">
        <v>-52.58</v>
      </c>
    </row>
    <row r="217" spans="2:11" x14ac:dyDescent="0.2">
      <c r="B217" s="16">
        <v>44729</v>
      </c>
      <c r="C217" s="17">
        <v>-38.78</v>
      </c>
      <c r="D217" s="17">
        <v>16.850000000000001</v>
      </c>
      <c r="E217" s="17">
        <v>-34.840000000000003</v>
      </c>
      <c r="F217" s="17">
        <v>-27.8</v>
      </c>
      <c r="G217" s="17">
        <v>-60.2</v>
      </c>
      <c r="H217" s="17">
        <v>-14.46</v>
      </c>
      <c r="I217" s="17">
        <v>-27.83</v>
      </c>
      <c r="J217" s="17">
        <v>-0.2</v>
      </c>
      <c r="K217" s="17">
        <v>-50.77</v>
      </c>
    </row>
    <row r="218" spans="2:11" x14ac:dyDescent="0.2">
      <c r="B218" s="16">
        <v>44722</v>
      </c>
      <c r="C218" s="17">
        <v>-36.840000000000003</v>
      </c>
      <c r="D218" s="17">
        <v>13.88</v>
      </c>
      <c r="E218" s="17">
        <v>-32</v>
      </c>
      <c r="F218" s="17">
        <v>-26.9</v>
      </c>
      <c r="G218" s="17">
        <v>-53.07</v>
      </c>
      <c r="H218" s="17">
        <v>-13.53</v>
      </c>
      <c r="I218" s="17">
        <v>-24.11</v>
      </c>
      <c r="J218" s="17">
        <v>-4.7699999999999996</v>
      </c>
      <c r="K218" s="17">
        <v>-44.21</v>
      </c>
    </row>
    <row r="219" spans="2:11" x14ac:dyDescent="0.2">
      <c r="B219" s="16">
        <v>44715</v>
      </c>
      <c r="C219" s="17">
        <v>-37.43</v>
      </c>
      <c r="D219" s="17">
        <v>16.86</v>
      </c>
      <c r="E219" s="17">
        <v>-32.29</v>
      </c>
      <c r="F219" s="17">
        <v>-28.02</v>
      </c>
      <c r="G219" s="17">
        <v>-53.56</v>
      </c>
      <c r="H219" s="17">
        <v>-13.74</v>
      </c>
      <c r="I219" s="17">
        <v>-24.43</v>
      </c>
      <c r="J219" s="17">
        <v>-4.9400000000000004</v>
      </c>
      <c r="K219" s="17">
        <v>-45.02</v>
      </c>
    </row>
    <row r="220" spans="2:11" x14ac:dyDescent="0.2">
      <c r="B220" s="16">
        <v>44708</v>
      </c>
      <c r="C220" s="17">
        <v>-37.33</v>
      </c>
      <c r="D220" s="17">
        <v>16.96</v>
      </c>
      <c r="E220" s="17">
        <v>-32.31</v>
      </c>
      <c r="F220" s="17">
        <v>-27.04</v>
      </c>
      <c r="G220" s="17">
        <v>-54.47</v>
      </c>
      <c r="H220" s="17">
        <v>-13.52</v>
      </c>
      <c r="I220" s="17">
        <v>-24.54</v>
      </c>
      <c r="J220" s="17">
        <v>-3.92</v>
      </c>
      <c r="K220" s="17">
        <v>-45.32</v>
      </c>
    </row>
    <row r="221" spans="2:11" x14ac:dyDescent="0.2">
      <c r="B221" s="16">
        <v>44701</v>
      </c>
      <c r="C221" s="17">
        <v>-37.090000000000003</v>
      </c>
      <c r="D221" s="17">
        <v>19.16</v>
      </c>
      <c r="E221" s="17">
        <v>-32.299999999999997</v>
      </c>
      <c r="F221" s="17">
        <v>-26.85</v>
      </c>
      <c r="G221" s="17">
        <v>-56.19</v>
      </c>
      <c r="H221" s="17">
        <v>-13.1</v>
      </c>
      <c r="I221" s="17">
        <v>-23.83</v>
      </c>
      <c r="J221" s="17">
        <v>-5.66</v>
      </c>
      <c r="K221" s="17">
        <v>-45.52</v>
      </c>
    </row>
    <row r="222" spans="2:11" x14ac:dyDescent="0.2">
      <c r="B222" s="16">
        <v>44694</v>
      </c>
      <c r="C222" s="17">
        <v>-35.64</v>
      </c>
      <c r="D222" s="17">
        <v>14.68</v>
      </c>
      <c r="E222" s="17">
        <v>-31.28</v>
      </c>
      <c r="F222" s="17">
        <v>-26</v>
      </c>
      <c r="G222" s="17">
        <v>-52.9</v>
      </c>
      <c r="H222" s="17">
        <v>-12.61</v>
      </c>
      <c r="I222" s="17">
        <v>-22.79</v>
      </c>
      <c r="J222" s="17">
        <v>-5.77</v>
      </c>
      <c r="K222" s="17">
        <v>-43.43</v>
      </c>
    </row>
    <row r="223" spans="2:11" x14ac:dyDescent="0.2">
      <c r="B223" s="16">
        <v>44687</v>
      </c>
      <c r="C223" s="17">
        <v>-36.94</v>
      </c>
      <c r="D223" s="17">
        <v>15.98</v>
      </c>
      <c r="E223" s="17">
        <v>-31.89</v>
      </c>
      <c r="F223" s="17">
        <v>-25.57</v>
      </c>
      <c r="G223" s="17">
        <v>-54</v>
      </c>
      <c r="H223" s="17">
        <v>-12.89</v>
      </c>
      <c r="I223" s="17">
        <v>-23.53</v>
      </c>
      <c r="J223" s="17">
        <v>-5.18</v>
      </c>
      <c r="K223" s="17">
        <v>-44.44</v>
      </c>
    </row>
    <row r="224" spans="2:11" x14ac:dyDescent="0.2">
      <c r="B224" s="16">
        <v>44680</v>
      </c>
      <c r="C224" s="17">
        <v>-37.479999999999997</v>
      </c>
      <c r="D224" s="17">
        <v>15.1</v>
      </c>
      <c r="E224" s="17">
        <v>-31.74</v>
      </c>
      <c r="F224" s="17">
        <v>-23.83</v>
      </c>
      <c r="G224" s="17">
        <v>-53.98</v>
      </c>
      <c r="H224" s="17">
        <v>-13.02</v>
      </c>
      <c r="I224" s="17">
        <v>-24.19</v>
      </c>
      <c r="J224" s="17">
        <v>-3.28</v>
      </c>
      <c r="K224" s="17">
        <v>-44.22</v>
      </c>
    </row>
    <row r="225" spans="2:11" x14ac:dyDescent="0.2">
      <c r="B225" s="16">
        <v>44673</v>
      </c>
      <c r="C225" s="17">
        <v>-39.090000000000003</v>
      </c>
      <c r="D225" s="17">
        <v>17.64</v>
      </c>
      <c r="E225" s="17">
        <v>-33.14</v>
      </c>
      <c r="F225" s="17">
        <v>-23.93</v>
      </c>
      <c r="G225" s="17">
        <v>-57.52</v>
      </c>
      <c r="H225" s="17">
        <v>-13.43</v>
      </c>
      <c r="I225" s="17">
        <v>-25.32</v>
      </c>
      <c r="J225" s="17">
        <v>-3.64</v>
      </c>
      <c r="K225" s="17">
        <v>-47.09</v>
      </c>
    </row>
    <row r="226" spans="2:11" x14ac:dyDescent="0.2">
      <c r="B226" s="16">
        <v>44666</v>
      </c>
      <c r="C226" s="17">
        <v>-39.24</v>
      </c>
      <c r="D226" s="17">
        <v>16.079999999999998</v>
      </c>
      <c r="E226" s="17">
        <v>-33.619999999999997</v>
      </c>
      <c r="F226" s="17">
        <v>-24.18</v>
      </c>
      <c r="G226" s="17">
        <v>-56.91</v>
      </c>
      <c r="H226" s="17">
        <v>-13.77</v>
      </c>
      <c r="I226" s="17">
        <v>-25.93</v>
      </c>
      <c r="J226" s="17">
        <v>-2.81</v>
      </c>
      <c r="K226" s="17">
        <v>-47.18</v>
      </c>
    </row>
    <row r="227" spans="2:11" x14ac:dyDescent="0.2">
      <c r="B227" s="16">
        <v>44659</v>
      </c>
      <c r="C227" s="17">
        <v>-39.1</v>
      </c>
      <c r="D227" s="17">
        <v>15.34</v>
      </c>
      <c r="E227" s="17">
        <v>-33.700000000000003</v>
      </c>
      <c r="F227" s="17">
        <v>-23.11</v>
      </c>
      <c r="G227" s="17">
        <v>-56.64</v>
      </c>
      <c r="H227" s="17">
        <v>-13.71</v>
      </c>
      <c r="I227" s="17">
        <v>-26.75</v>
      </c>
      <c r="J227" s="17">
        <v>-0.93</v>
      </c>
      <c r="K227" s="17">
        <v>-47.83</v>
      </c>
    </row>
    <row r="228" spans="2:11" x14ac:dyDescent="0.2">
      <c r="B228" s="16">
        <v>44652</v>
      </c>
      <c r="C228" s="17">
        <v>-39.4</v>
      </c>
      <c r="D228" s="17">
        <v>12.38</v>
      </c>
      <c r="E228" s="17">
        <v>-34.07</v>
      </c>
      <c r="F228" s="17">
        <v>-22.76</v>
      </c>
      <c r="G228" s="17">
        <v>-55.37</v>
      </c>
      <c r="H228" s="17">
        <v>-14.12</v>
      </c>
      <c r="I228" s="17">
        <v>-27.59</v>
      </c>
      <c r="J228" s="17">
        <v>0.47</v>
      </c>
      <c r="K228" s="17">
        <v>-47.84</v>
      </c>
    </row>
    <row r="229" spans="2:11" x14ac:dyDescent="0.2">
      <c r="B229" s="16">
        <v>44645</v>
      </c>
      <c r="C229" s="17">
        <v>-40.42</v>
      </c>
      <c r="D229" s="17">
        <v>12.44</v>
      </c>
      <c r="E229" s="17">
        <v>-34.85</v>
      </c>
      <c r="F229" s="17">
        <v>-24</v>
      </c>
      <c r="G229" s="17">
        <v>-56.2</v>
      </c>
      <c r="H229" s="17">
        <v>-14.73</v>
      </c>
      <c r="I229" s="17">
        <v>-27.76</v>
      </c>
      <c r="J229" s="17">
        <v>-0.52</v>
      </c>
      <c r="K229" s="17">
        <v>-48.26</v>
      </c>
    </row>
    <row r="230" spans="2:11" x14ac:dyDescent="0.2">
      <c r="B230" s="16">
        <v>44638</v>
      </c>
      <c r="C230" s="17">
        <v>-39.56</v>
      </c>
      <c r="D230" s="17">
        <v>11.9</v>
      </c>
      <c r="E230" s="17">
        <v>-33.92</v>
      </c>
      <c r="F230" s="17">
        <v>-22.42</v>
      </c>
      <c r="G230" s="17">
        <v>-55.15</v>
      </c>
      <c r="H230" s="17">
        <v>-14.16</v>
      </c>
      <c r="I230" s="17">
        <v>-27.6</v>
      </c>
      <c r="J230" s="17">
        <v>0.86</v>
      </c>
      <c r="K230" s="17">
        <v>-47.54</v>
      </c>
    </row>
    <row r="231" spans="2:11" x14ac:dyDescent="0.2">
      <c r="B231" s="16">
        <v>44631</v>
      </c>
      <c r="C231" s="17">
        <v>-42.03</v>
      </c>
      <c r="D231" s="17">
        <v>20.46</v>
      </c>
      <c r="E231" s="17">
        <v>-35.369999999999997</v>
      </c>
      <c r="F231" s="17">
        <v>-23.16</v>
      </c>
      <c r="G231" s="17">
        <v>-60.74</v>
      </c>
      <c r="H231" s="17">
        <v>-14.79</v>
      </c>
      <c r="I231" s="17">
        <v>-28.79</v>
      </c>
      <c r="J231" s="17">
        <v>0.33</v>
      </c>
      <c r="K231" s="17">
        <v>-51.67</v>
      </c>
    </row>
    <row r="232" spans="2:11" x14ac:dyDescent="0.2">
      <c r="B232" s="16">
        <v>44624</v>
      </c>
      <c r="C232" s="17">
        <v>-47.62</v>
      </c>
      <c r="D232" s="17">
        <v>23.87</v>
      </c>
      <c r="E232" s="17">
        <v>-40.840000000000003</v>
      </c>
      <c r="F232" s="17">
        <v>-27.73</v>
      </c>
      <c r="G232" s="17">
        <v>-67.400000000000006</v>
      </c>
      <c r="H232" s="17">
        <v>-17.899999999999999</v>
      </c>
      <c r="I232" s="17">
        <v>-35.18</v>
      </c>
      <c r="J232" s="17">
        <v>6.13</v>
      </c>
      <c r="K232" s="17">
        <v>-60.86</v>
      </c>
    </row>
    <row r="233" spans="2:11" x14ac:dyDescent="0.2">
      <c r="B233" s="16">
        <v>44617</v>
      </c>
      <c r="C233" s="17">
        <v>-36.21</v>
      </c>
      <c r="D233" s="17">
        <v>13.33</v>
      </c>
      <c r="E233" s="17">
        <v>-30.91</v>
      </c>
      <c r="F233" s="17">
        <v>-21.15</v>
      </c>
      <c r="G233" s="17">
        <v>-52.76</v>
      </c>
      <c r="H233" s="17">
        <v>-12.42</v>
      </c>
      <c r="I233" s="17">
        <v>-24.74</v>
      </c>
      <c r="J233" s="17">
        <v>0.26</v>
      </c>
      <c r="K233" s="17">
        <v>-43.76</v>
      </c>
    </row>
    <row r="234" spans="2:11" x14ac:dyDescent="0.2">
      <c r="B234" s="16">
        <v>44610</v>
      </c>
      <c r="C234" s="17">
        <v>-33.67</v>
      </c>
      <c r="D234" s="17">
        <v>8.16</v>
      </c>
      <c r="E234" s="17">
        <v>-28.98</v>
      </c>
      <c r="F234" s="17">
        <v>-19.95</v>
      </c>
      <c r="G234" s="17">
        <v>-48.82</v>
      </c>
      <c r="H234" s="17">
        <v>-11.33</v>
      </c>
      <c r="I234" s="17">
        <v>-22.44</v>
      </c>
      <c r="J234" s="17">
        <v>-2.04</v>
      </c>
      <c r="K234" s="17">
        <v>-39.549999999999997</v>
      </c>
    </row>
    <row r="235" spans="2:11" x14ac:dyDescent="0.2">
      <c r="B235" s="16">
        <v>44603</v>
      </c>
      <c r="C235" s="17">
        <v>-35.090000000000003</v>
      </c>
      <c r="D235" s="17">
        <v>8.2200000000000006</v>
      </c>
      <c r="E235" s="17">
        <v>-29.55</v>
      </c>
      <c r="F235" s="17">
        <v>-20.74</v>
      </c>
      <c r="G235" s="17">
        <v>-49.4</v>
      </c>
      <c r="H235" s="17">
        <v>-11.7</v>
      </c>
      <c r="I235" s="17">
        <v>-23.18</v>
      </c>
      <c r="J235" s="17">
        <v>-2.06</v>
      </c>
      <c r="K235" s="17">
        <v>-40.93</v>
      </c>
    </row>
    <row r="236" spans="2:11" x14ac:dyDescent="0.2">
      <c r="B236" s="16">
        <v>44596</v>
      </c>
      <c r="C236" s="17">
        <v>-35.020000000000003</v>
      </c>
      <c r="D236" s="17">
        <v>9.4600000000000009</v>
      </c>
      <c r="E236" s="17">
        <v>-29.83</v>
      </c>
      <c r="F236" s="17">
        <v>-19.989999999999998</v>
      </c>
      <c r="G236" s="17">
        <v>-50.89</v>
      </c>
      <c r="H236" s="17">
        <v>-11.91</v>
      </c>
      <c r="I236" s="17">
        <v>-23.85</v>
      </c>
      <c r="J236" s="17">
        <v>-0.74</v>
      </c>
      <c r="K236" s="17">
        <v>-42.05</v>
      </c>
    </row>
    <row r="237" spans="2:11" x14ac:dyDescent="0.2">
      <c r="B237" s="16">
        <v>44589</v>
      </c>
      <c r="C237" s="17">
        <v>-34.65</v>
      </c>
      <c r="D237" s="17">
        <v>10.85</v>
      </c>
      <c r="E237" s="17">
        <v>-30.14</v>
      </c>
      <c r="F237" s="17">
        <v>-19.95</v>
      </c>
      <c r="G237" s="17">
        <v>-52.07</v>
      </c>
      <c r="H237" s="17">
        <v>-11.86</v>
      </c>
      <c r="I237" s="17">
        <v>-24.16</v>
      </c>
      <c r="J237" s="17">
        <v>-7.0000000000000007E-2</v>
      </c>
      <c r="K237" s="17">
        <v>-42.91</v>
      </c>
    </row>
    <row r="238" spans="2:11" x14ac:dyDescent="0.2">
      <c r="B238" s="16">
        <v>44582</v>
      </c>
      <c r="C238" s="17">
        <v>-32.24</v>
      </c>
      <c r="D238" s="17">
        <v>8.89</v>
      </c>
      <c r="E238" s="17">
        <v>-27.47</v>
      </c>
      <c r="F238" s="17">
        <v>-18.48</v>
      </c>
      <c r="G238" s="17">
        <v>-49.19</v>
      </c>
      <c r="H238" s="17">
        <v>-10.43</v>
      </c>
      <c r="I238" s="17">
        <v>-21.12</v>
      </c>
      <c r="J238" s="17">
        <v>-3.41</v>
      </c>
      <c r="K238" s="17">
        <v>-38.44</v>
      </c>
    </row>
    <row r="239" spans="2:11" x14ac:dyDescent="0.2">
      <c r="B239" s="16">
        <v>44575</v>
      </c>
      <c r="C239" s="17">
        <v>-32.299999999999997</v>
      </c>
      <c r="D239" s="17">
        <v>8.3000000000000007</v>
      </c>
      <c r="E239" s="17">
        <v>-27.7</v>
      </c>
      <c r="F239" s="17">
        <v>-18.62</v>
      </c>
      <c r="G239" s="17">
        <v>-49.5</v>
      </c>
      <c r="H239" s="17">
        <v>-10.64</v>
      </c>
      <c r="I239" s="17">
        <v>-21.79</v>
      </c>
      <c r="J239" s="17">
        <v>-2.14</v>
      </c>
      <c r="K239" s="17">
        <v>-39.26</v>
      </c>
    </row>
    <row r="240" spans="2:11" x14ac:dyDescent="0.2">
      <c r="B240" s="16">
        <v>44568</v>
      </c>
      <c r="C240" s="17">
        <v>-32.54</v>
      </c>
      <c r="D240" s="17">
        <v>7.85</v>
      </c>
      <c r="E240" s="17">
        <v>-28.56</v>
      </c>
      <c r="F240" s="17">
        <v>-18.37</v>
      </c>
      <c r="G240" s="17">
        <v>-50.21</v>
      </c>
      <c r="H240" s="17">
        <v>-11.05</v>
      </c>
      <c r="I240" s="17">
        <v>-23.24</v>
      </c>
      <c r="J240" s="17">
        <v>0.53</v>
      </c>
      <c r="K240" s="17">
        <v>-40.89</v>
      </c>
    </row>
    <row r="241" spans="2:11" x14ac:dyDescent="0.2">
      <c r="B241" s="16">
        <v>44561</v>
      </c>
      <c r="C241" s="17">
        <v>-29.77</v>
      </c>
      <c r="D241" s="17">
        <v>5.64</v>
      </c>
      <c r="E241" s="17">
        <v>-26.05</v>
      </c>
      <c r="F241" s="17">
        <v>-17.170000000000002</v>
      </c>
      <c r="G241" s="17">
        <v>-46.69</v>
      </c>
      <c r="H241" s="17">
        <v>-9.61</v>
      </c>
      <c r="I241" s="17">
        <v>-20.440000000000001</v>
      </c>
      <c r="J241" s="17">
        <v>-1.86</v>
      </c>
      <c r="K241" s="17">
        <v>-36.47</v>
      </c>
    </row>
    <row r="242" spans="2:11" x14ac:dyDescent="0.2">
      <c r="B242" s="16">
        <v>44554</v>
      </c>
      <c r="C242" s="17">
        <v>-34.25</v>
      </c>
      <c r="D242" s="17">
        <v>9.7200000000000006</v>
      </c>
      <c r="E242" s="17">
        <v>-30.72</v>
      </c>
      <c r="F242" s="17">
        <v>-18.89</v>
      </c>
      <c r="G242" s="17">
        <v>-53.41</v>
      </c>
      <c r="H242" s="17">
        <v>-12.13</v>
      </c>
      <c r="I242" s="17">
        <v>-26.08</v>
      </c>
      <c r="J242" s="17">
        <v>4.1100000000000003</v>
      </c>
      <c r="K242" s="17">
        <v>-45.09</v>
      </c>
    </row>
    <row r="243" spans="2:11" x14ac:dyDescent="0.2">
      <c r="B243" s="16">
        <v>44547</v>
      </c>
      <c r="C243" s="17">
        <v>-32.33</v>
      </c>
      <c r="D243" s="17">
        <v>9.32</v>
      </c>
      <c r="E243" s="17">
        <v>-29</v>
      </c>
      <c r="F243" s="17">
        <v>-18.079999999999998</v>
      </c>
      <c r="G243" s="17">
        <v>-51.74</v>
      </c>
      <c r="H243" s="17">
        <v>-11.06</v>
      </c>
      <c r="I243" s="17">
        <v>-24.13</v>
      </c>
      <c r="J243" s="17">
        <v>2.33</v>
      </c>
      <c r="K243" s="17">
        <v>-42.52</v>
      </c>
    </row>
    <row r="244" spans="2:11" x14ac:dyDescent="0.2">
      <c r="B244" s="16">
        <v>44540</v>
      </c>
      <c r="C244" s="17">
        <v>-31.76</v>
      </c>
      <c r="D244" s="17">
        <v>8.4700000000000006</v>
      </c>
      <c r="E244" s="17">
        <v>-28.66</v>
      </c>
      <c r="F244" s="17">
        <v>-17.91</v>
      </c>
      <c r="G244" s="17">
        <v>-51.11</v>
      </c>
      <c r="H244" s="17">
        <v>-11.04</v>
      </c>
      <c r="I244" s="17">
        <v>-23.83</v>
      </c>
      <c r="J244" s="17">
        <v>2.3199999999999998</v>
      </c>
      <c r="K244" s="17">
        <v>-41.79</v>
      </c>
    </row>
    <row r="245" spans="2:11" x14ac:dyDescent="0.2">
      <c r="B245" s="16">
        <v>44533</v>
      </c>
      <c r="C245" s="17">
        <v>-28.77</v>
      </c>
      <c r="D245" s="17">
        <v>7.33</v>
      </c>
      <c r="E245" s="17">
        <v>-26.48</v>
      </c>
      <c r="F245" s="17">
        <v>-16.59</v>
      </c>
      <c r="G245" s="17">
        <v>-48.12</v>
      </c>
      <c r="H245" s="17">
        <v>-9.5399999999999991</v>
      </c>
      <c r="I245" s="17">
        <v>-21.31</v>
      </c>
      <c r="J245" s="17">
        <v>0.51</v>
      </c>
      <c r="K245" s="17">
        <v>-37.93</v>
      </c>
    </row>
    <row r="246" spans="2:11" x14ac:dyDescent="0.2">
      <c r="B246" s="16">
        <v>44526</v>
      </c>
      <c r="C246" s="17">
        <v>-29.16</v>
      </c>
      <c r="D246" s="17">
        <v>9.9499999999999993</v>
      </c>
      <c r="E246" s="17">
        <v>-27.15</v>
      </c>
      <c r="F246" s="17">
        <v>-17.28</v>
      </c>
      <c r="G246" s="17">
        <v>-49.95</v>
      </c>
      <c r="H246" s="17">
        <v>-9.7899999999999991</v>
      </c>
      <c r="I246" s="17">
        <v>-21.59</v>
      </c>
      <c r="J246" s="17">
        <v>0.56000000000000005</v>
      </c>
      <c r="K246" s="17">
        <v>-39.090000000000003</v>
      </c>
    </row>
    <row r="247" spans="2:11" x14ac:dyDescent="0.2">
      <c r="B247" s="16">
        <v>44519</v>
      </c>
      <c r="C247" s="17">
        <v>-29.69</v>
      </c>
      <c r="D247" s="17">
        <v>8.25</v>
      </c>
      <c r="E247" s="17">
        <v>-27.3</v>
      </c>
      <c r="F247" s="17">
        <v>-17.46</v>
      </c>
      <c r="G247" s="17">
        <v>-49.81</v>
      </c>
      <c r="H247" s="17">
        <v>-10.33</v>
      </c>
      <c r="I247" s="17">
        <v>-21.84</v>
      </c>
      <c r="J247" s="17">
        <v>0.41</v>
      </c>
      <c r="K247" s="17">
        <v>-38.92</v>
      </c>
    </row>
    <row r="248" spans="2:11" x14ac:dyDescent="0.2">
      <c r="B248" s="16">
        <v>44512</v>
      </c>
      <c r="C248" s="17">
        <v>-29.6</v>
      </c>
      <c r="D248" s="17">
        <v>6.12</v>
      </c>
      <c r="E248" s="17">
        <v>-28.23</v>
      </c>
      <c r="F248" s="17">
        <v>-18.04</v>
      </c>
      <c r="G248" s="17">
        <v>-49.49</v>
      </c>
      <c r="H248" s="17">
        <v>-10.76</v>
      </c>
      <c r="I248" s="17">
        <v>-22.2</v>
      </c>
      <c r="J248" s="17">
        <v>0.2</v>
      </c>
      <c r="K248" s="17">
        <v>-38.909999999999997</v>
      </c>
    </row>
    <row r="249" spans="2:11" x14ac:dyDescent="0.2">
      <c r="B249" s="16">
        <v>44505</v>
      </c>
      <c r="C249" s="17">
        <v>-29.32</v>
      </c>
      <c r="D249" s="17">
        <v>6.11</v>
      </c>
      <c r="E249" s="17">
        <v>-28.29</v>
      </c>
      <c r="F249" s="17">
        <v>-18.28</v>
      </c>
      <c r="G249" s="17">
        <v>-49.21</v>
      </c>
      <c r="H249" s="17">
        <v>-10.68</v>
      </c>
      <c r="I249" s="17">
        <v>-21.85</v>
      </c>
      <c r="J249" s="17">
        <v>-0.13</v>
      </c>
      <c r="K249" s="17">
        <v>-38.479999999999997</v>
      </c>
    </row>
    <row r="250" spans="2:11" x14ac:dyDescent="0.2">
      <c r="B250" s="16">
        <v>44498</v>
      </c>
      <c r="C250" s="17">
        <v>-28.94</v>
      </c>
      <c r="D250" s="17">
        <v>5.55</v>
      </c>
      <c r="E250" s="17">
        <v>-28.17</v>
      </c>
      <c r="F250" s="17">
        <v>-18.68</v>
      </c>
      <c r="G250" s="17">
        <v>-47.89</v>
      </c>
      <c r="H250" s="17">
        <v>-10.35</v>
      </c>
      <c r="I250" s="17">
        <v>-20.86</v>
      </c>
      <c r="J250" s="17">
        <v>-1.76</v>
      </c>
      <c r="K250" s="17">
        <v>-36.880000000000003</v>
      </c>
    </row>
    <row r="251" spans="2:11" x14ac:dyDescent="0.2">
      <c r="B251" s="16">
        <v>44491</v>
      </c>
      <c r="C251" s="17">
        <v>-32.24</v>
      </c>
      <c r="D251" s="17">
        <v>8.92</v>
      </c>
      <c r="E251" s="17">
        <v>-30.59</v>
      </c>
      <c r="F251" s="17">
        <v>-19.690000000000001</v>
      </c>
      <c r="G251" s="17">
        <v>-51.94</v>
      </c>
      <c r="H251" s="17">
        <v>-11.77</v>
      </c>
      <c r="I251" s="17">
        <v>-23.83</v>
      </c>
      <c r="J251" s="17">
        <v>0.8</v>
      </c>
      <c r="K251" s="17">
        <v>-41.78</v>
      </c>
    </row>
    <row r="252" spans="2:11" x14ac:dyDescent="0.2">
      <c r="B252" s="16">
        <v>44484</v>
      </c>
      <c r="C252" s="17">
        <v>-33.450000000000003</v>
      </c>
      <c r="D252" s="17">
        <v>12.33</v>
      </c>
      <c r="E252" s="17">
        <v>-31.58</v>
      </c>
      <c r="F252" s="17">
        <v>-20.38</v>
      </c>
      <c r="G252" s="17">
        <v>-54.21</v>
      </c>
      <c r="H252" s="17">
        <v>-12.11</v>
      </c>
      <c r="I252" s="17">
        <v>-24.59</v>
      </c>
      <c r="J252" s="17">
        <v>0.54</v>
      </c>
      <c r="K252" s="17">
        <v>-43.98</v>
      </c>
    </row>
    <row r="253" spans="2:11" x14ac:dyDescent="0.2">
      <c r="B253" s="16">
        <v>44477</v>
      </c>
      <c r="C253" s="17">
        <v>-31.96</v>
      </c>
      <c r="D253" s="17">
        <v>10.92</v>
      </c>
      <c r="E253" s="17">
        <v>-30.54</v>
      </c>
      <c r="F253" s="17">
        <v>-20.13</v>
      </c>
      <c r="G253" s="17">
        <v>-52.52</v>
      </c>
      <c r="H253" s="17">
        <v>-11.5</v>
      </c>
      <c r="I253" s="17">
        <v>-23.58</v>
      </c>
      <c r="J253" s="17">
        <v>0.19</v>
      </c>
      <c r="K253" s="17">
        <v>-42.26</v>
      </c>
    </row>
    <row r="254" spans="2:11" x14ac:dyDescent="0.2">
      <c r="B254" s="16">
        <v>44470</v>
      </c>
      <c r="C254" s="17">
        <v>-31.18</v>
      </c>
      <c r="D254" s="17">
        <v>11.79</v>
      </c>
      <c r="E254" s="17">
        <v>-30.55</v>
      </c>
      <c r="F254" s="17">
        <v>-19.98</v>
      </c>
      <c r="G254" s="17">
        <v>-53.23</v>
      </c>
      <c r="H254" s="17">
        <v>-11.39</v>
      </c>
      <c r="I254" s="17">
        <v>-23.66</v>
      </c>
      <c r="J254" s="17">
        <v>0.67</v>
      </c>
      <c r="K254" s="17">
        <v>-42.67</v>
      </c>
    </row>
    <row r="255" spans="2:11" x14ac:dyDescent="0.2">
      <c r="B255" s="16">
        <v>44463</v>
      </c>
      <c r="C255" s="17">
        <v>-28.53</v>
      </c>
      <c r="D255" s="17">
        <v>8.41</v>
      </c>
      <c r="E255" s="17">
        <v>-28.33</v>
      </c>
      <c r="F255" s="17">
        <v>-18.29</v>
      </c>
      <c r="G255" s="17">
        <v>-49.44</v>
      </c>
      <c r="H255" s="17">
        <v>-10.09</v>
      </c>
      <c r="I255" s="17">
        <v>-21.09</v>
      </c>
      <c r="J255" s="17">
        <v>-1.6</v>
      </c>
      <c r="K255" s="17">
        <v>-38.229999999999997</v>
      </c>
    </row>
    <row r="256" spans="2:11" x14ac:dyDescent="0.2">
      <c r="B256" s="16">
        <v>44456</v>
      </c>
      <c r="C256" s="17">
        <v>-26.82</v>
      </c>
      <c r="D256" s="17">
        <v>6.8</v>
      </c>
      <c r="E256" s="17">
        <v>-27.09</v>
      </c>
      <c r="F256" s="17">
        <v>-17.61</v>
      </c>
      <c r="G256" s="17">
        <v>-47.39</v>
      </c>
      <c r="H256" s="17">
        <v>-9.3800000000000008</v>
      </c>
      <c r="I256" s="17">
        <v>-19.79</v>
      </c>
      <c r="J256" s="17">
        <v>-2.56</v>
      </c>
      <c r="K256" s="17">
        <v>-35.94</v>
      </c>
    </row>
    <row r="257" spans="2:11" x14ac:dyDescent="0.2">
      <c r="B257" s="16">
        <v>44449</v>
      </c>
      <c r="C257" s="17">
        <v>-26.55</v>
      </c>
      <c r="D257" s="17">
        <v>5.83</v>
      </c>
      <c r="E257" s="17">
        <v>-25.73</v>
      </c>
      <c r="F257" s="17">
        <v>-16.73</v>
      </c>
      <c r="G257" s="17">
        <v>-45</v>
      </c>
      <c r="H257" s="17">
        <v>-8.43</v>
      </c>
      <c r="I257" s="17">
        <v>-18.13</v>
      </c>
      <c r="J257" s="17">
        <v>-4.53</v>
      </c>
      <c r="K257" s="17">
        <v>-33.43</v>
      </c>
    </row>
    <row r="258" spans="2:11" x14ac:dyDescent="0.2">
      <c r="B258" s="16">
        <v>44442</v>
      </c>
      <c r="C258" s="17">
        <v>-26.75</v>
      </c>
      <c r="D258" s="17">
        <v>4.87</v>
      </c>
      <c r="E258" s="17">
        <v>-24.97</v>
      </c>
      <c r="F258" s="17">
        <v>-16.86</v>
      </c>
      <c r="G258" s="17">
        <v>-44.12</v>
      </c>
      <c r="H258" s="17">
        <v>-8.1300000000000008</v>
      </c>
      <c r="I258" s="17">
        <v>-17.55</v>
      </c>
      <c r="J258" s="17">
        <v>-5.28</v>
      </c>
      <c r="K258" s="17">
        <v>-32.58</v>
      </c>
    </row>
    <row r="259" spans="2:11" x14ac:dyDescent="0.2">
      <c r="B259" s="16">
        <v>44435</v>
      </c>
      <c r="C259" s="17">
        <v>-26.56</v>
      </c>
      <c r="D259" s="17">
        <v>4.24</v>
      </c>
      <c r="E259" s="17">
        <v>-24.27</v>
      </c>
      <c r="F259" s="17">
        <v>-16.54</v>
      </c>
      <c r="G259" s="17">
        <v>-42.68</v>
      </c>
      <c r="H259" s="17">
        <v>-7.65</v>
      </c>
      <c r="I259" s="17">
        <v>-16.940000000000001</v>
      </c>
      <c r="J259" s="17">
        <v>-5.71</v>
      </c>
      <c r="K259" s="17">
        <v>-31.55</v>
      </c>
    </row>
    <row r="260" spans="2:11" x14ac:dyDescent="0.2">
      <c r="B260" s="16">
        <v>44428</v>
      </c>
      <c r="C260" s="17">
        <v>-23.33</v>
      </c>
      <c r="D260" s="17">
        <v>3.24</v>
      </c>
      <c r="E260" s="17">
        <v>-22.4</v>
      </c>
      <c r="F260" s="17">
        <v>-15.25</v>
      </c>
      <c r="G260" s="17">
        <v>-40.619999999999997</v>
      </c>
      <c r="H260" s="17">
        <v>-6.45</v>
      </c>
      <c r="I260" s="17">
        <v>-15.09</v>
      </c>
      <c r="J260" s="17">
        <v>-6.55</v>
      </c>
      <c r="K260" s="17">
        <v>-28.58</v>
      </c>
    </row>
    <row r="261" spans="2:11" x14ac:dyDescent="0.2">
      <c r="B261" s="16">
        <v>44421</v>
      </c>
      <c r="C261" s="17">
        <v>-26.05</v>
      </c>
      <c r="D261" s="17">
        <v>3.41</v>
      </c>
      <c r="E261" s="17">
        <v>-23.81</v>
      </c>
      <c r="F261" s="17">
        <v>-16.600000000000001</v>
      </c>
      <c r="G261" s="17">
        <v>-41.61</v>
      </c>
      <c r="H261" s="17">
        <v>-7.34</v>
      </c>
      <c r="I261" s="17">
        <v>-16.27</v>
      </c>
      <c r="J261" s="17">
        <v>-6.59</v>
      </c>
      <c r="K261" s="17">
        <v>-30.38</v>
      </c>
    </row>
    <row r="262" spans="2:11" x14ac:dyDescent="0.2">
      <c r="B262" s="16">
        <v>44414</v>
      </c>
      <c r="C262" s="17">
        <v>-25.83</v>
      </c>
      <c r="D262" s="17">
        <v>0.75</v>
      </c>
      <c r="E262" s="17">
        <v>-23.44</v>
      </c>
      <c r="F262" s="17">
        <v>-16.48</v>
      </c>
      <c r="G262" s="17">
        <v>-39.590000000000003</v>
      </c>
      <c r="H262" s="17">
        <v>-7.22</v>
      </c>
      <c r="I262" s="17">
        <v>-15.92</v>
      </c>
      <c r="J262" s="17">
        <v>-6.91</v>
      </c>
      <c r="K262" s="17">
        <v>-29.2</v>
      </c>
    </row>
    <row r="263" spans="2:11" x14ac:dyDescent="0.2">
      <c r="B263" s="16">
        <v>44407</v>
      </c>
      <c r="C263" s="17">
        <v>-27.36</v>
      </c>
      <c r="D263" s="17">
        <v>1.5</v>
      </c>
      <c r="E263" s="17">
        <v>-24.36</v>
      </c>
      <c r="F263" s="17">
        <v>-17.16</v>
      </c>
      <c r="G263" s="17">
        <v>-41.04</v>
      </c>
      <c r="H263" s="17">
        <v>-7.7</v>
      </c>
      <c r="I263" s="17">
        <v>-15.85</v>
      </c>
      <c r="J263" s="17">
        <v>-7.28</v>
      </c>
      <c r="K263" s="17">
        <v>-30.2</v>
      </c>
    </row>
    <row r="264" spans="2:11" x14ac:dyDescent="0.2">
      <c r="B264" s="16">
        <v>44400</v>
      </c>
      <c r="C264" s="17">
        <v>-27.69</v>
      </c>
      <c r="D264" s="17">
        <v>0.78</v>
      </c>
      <c r="E264" s="17">
        <v>-24.02</v>
      </c>
      <c r="F264" s="17">
        <v>-16.78</v>
      </c>
      <c r="G264" s="17">
        <v>-40.81</v>
      </c>
      <c r="H264" s="17">
        <v>-7.46</v>
      </c>
      <c r="I264" s="17">
        <v>-15.35</v>
      </c>
      <c r="J264" s="17">
        <v>-7.1</v>
      </c>
      <c r="K264" s="17">
        <v>-30.24</v>
      </c>
    </row>
    <row r="265" spans="2:11" x14ac:dyDescent="0.2">
      <c r="B265" s="16">
        <v>44393</v>
      </c>
      <c r="C265" s="17">
        <v>-27.96</v>
      </c>
      <c r="D265" s="17">
        <v>-7.0000000000000007E-2</v>
      </c>
      <c r="E265" s="17">
        <v>-23.86</v>
      </c>
      <c r="F265" s="17">
        <v>-16.46</v>
      </c>
      <c r="G265" s="17">
        <v>-40.700000000000003</v>
      </c>
      <c r="H265" s="17">
        <v>-7.19</v>
      </c>
      <c r="I265" s="17">
        <v>-15.34</v>
      </c>
      <c r="J265" s="17">
        <v>-7.76</v>
      </c>
      <c r="K265" s="17">
        <v>-29.81</v>
      </c>
    </row>
    <row r="266" spans="2:11" x14ac:dyDescent="0.2">
      <c r="B266" s="16">
        <v>44386</v>
      </c>
      <c r="C266" s="17">
        <v>-27.99</v>
      </c>
      <c r="D266" s="17">
        <v>-1.72</v>
      </c>
      <c r="E266" s="17">
        <v>-23.76</v>
      </c>
      <c r="F266" s="17">
        <v>-16.04</v>
      </c>
      <c r="G266" s="17">
        <v>-40.659999999999997</v>
      </c>
      <c r="H266" s="17">
        <v>-7.51</v>
      </c>
      <c r="I266" s="17">
        <v>-15.46</v>
      </c>
      <c r="J266" s="17">
        <v>-7.46</v>
      </c>
      <c r="K266" s="17">
        <v>-29.76</v>
      </c>
    </row>
    <row r="267" spans="2:11" x14ac:dyDescent="0.2">
      <c r="B267" s="16">
        <v>44379</v>
      </c>
      <c r="C267" s="17">
        <v>-28.59</v>
      </c>
      <c r="D267" s="17">
        <v>-1.6</v>
      </c>
      <c r="E267" s="17">
        <v>-23.66</v>
      </c>
      <c r="F267" s="17">
        <v>-16.34</v>
      </c>
      <c r="G267" s="17">
        <v>-40.89</v>
      </c>
      <c r="H267" s="17">
        <v>-7.54</v>
      </c>
      <c r="I267" s="17">
        <v>-15.38</v>
      </c>
      <c r="J267" s="17">
        <v>-7.36</v>
      </c>
      <c r="K267" s="17">
        <v>-30.27</v>
      </c>
    </row>
    <row r="268" spans="2:11" x14ac:dyDescent="0.2">
      <c r="B268" s="16">
        <v>44372</v>
      </c>
      <c r="C268" s="17">
        <v>-28.32</v>
      </c>
      <c r="D268" s="17">
        <v>-3.4</v>
      </c>
      <c r="E268" s="17">
        <v>-22.98</v>
      </c>
      <c r="F268" s="17">
        <v>-15.86</v>
      </c>
      <c r="G268" s="17">
        <v>-40.07</v>
      </c>
      <c r="H268" s="17">
        <v>-7.29</v>
      </c>
      <c r="I268" s="17">
        <v>-14.84</v>
      </c>
      <c r="J268" s="17">
        <v>-7.67</v>
      </c>
      <c r="K268" s="17">
        <v>-29.55</v>
      </c>
    </row>
    <row r="269" spans="2:11" x14ac:dyDescent="0.2">
      <c r="B269" s="16">
        <v>44365</v>
      </c>
      <c r="C269" s="17">
        <v>-27.52</v>
      </c>
      <c r="D269" s="17">
        <v>-4.54</v>
      </c>
      <c r="E269" s="17">
        <v>-22.57</v>
      </c>
      <c r="F269" s="17">
        <v>-15.76</v>
      </c>
      <c r="G269" s="17">
        <v>-39.21</v>
      </c>
      <c r="H269" s="17">
        <v>-6.8</v>
      </c>
      <c r="I269" s="17">
        <v>-14.28</v>
      </c>
      <c r="J269" s="17">
        <v>-7.99</v>
      </c>
      <c r="K269" s="17">
        <v>-28.4</v>
      </c>
    </row>
    <row r="270" spans="2:11" x14ac:dyDescent="0.2">
      <c r="B270" s="16">
        <v>44358</v>
      </c>
      <c r="C270" s="17">
        <v>-28.26</v>
      </c>
      <c r="D270" s="17">
        <v>-2.97</v>
      </c>
      <c r="E270" s="17">
        <v>-22.83</v>
      </c>
      <c r="F270" s="17">
        <v>-15.61</v>
      </c>
      <c r="G270" s="17">
        <v>-39.69</v>
      </c>
      <c r="H270" s="17">
        <v>-6.91</v>
      </c>
      <c r="I270" s="17">
        <v>-14.29</v>
      </c>
      <c r="J270" s="17">
        <v>-7.53</v>
      </c>
      <c r="K270" s="17">
        <v>-28.5</v>
      </c>
    </row>
    <row r="271" spans="2:11" x14ac:dyDescent="0.2">
      <c r="B271" s="16">
        <v>44351</v>
      </c>
      <c r="C271" s="17">
        <v>-28.18</v>
      </c>
      <c r="D271" s="17">
        <v>-3.75</v>
      </c>
      <c r="E271" s="17">
        <v>-22.15</v>
      </c>
      <c r="F271" s="17">
        <v>-15.49</v>
      </c>
      <c r="G271" s="17">
        <v>-38.65</v>
      </c>
      <c r="H271" s="17">
        <v>-6.79</v>
      </c>
      <c r="I271" s="17">
        <v>-14.02</v>
      </c>
      <c r="J271" s="17">
        <v>-7.18</v>
      </c>
      <c r="K271" s="17">
        <v>-27.68</v>
      </c>
    </row>
    <row r="272" spans="2:11" x14ac:dyDescent="0.2">
      <c r="B272" s="16">
        <v>44344</v>
      </c>
      <c r="C272" s="17">
        <v>-27.24</v>
      </c>
      <c r="D272" s="17">
        <v>-2.4900000000000002</v>
      </c>
      <c r="E272" s="17">
        <v>-21.42</v>
      </c>
      <c r="F272" s="17">
        <v>-14.74</v>
      </c>
      <c r="G272" s="17">
        <v>-38.36</v>
      </c>
      <c r="H272" s="17">
        <v>-6.31</v>
      </c>
      <c r="I272" s="17">
        <v>-13.37</v>
      </c>
      <c r="J272" s="17">
        <v>-7.09</v>
      </c>
      <c r="K272" s="17">
        <v>-26.87</v>
      </c>
    </row>
    <row r="273" spans="2:11" x14ac:dyDescent="0.2">
      <c r="B273" s="16">
        <v>44337</v>
      </c>
      <c r="C273" s="17">
        <v>-27.1</v>
      </c>
      <c r="D273" s="17">
        <v>-3.13</v>
      </c>
      <c r="E273" s="17">
        <v>-21.09</v>
      </c>
      <c r="F273" s="17">
        <v>-14.93</v>
      </c>
      <c r="G273" s="17">
        <v>-37.49</v>
      </c>
      <c r="H273" s="17">
        <v>-5.97</v>
      </c>
      <c r="I273" s="17">
        <v>-13.14</v>
      </c>
      <c r="J273" s="17">
        <v>-6.86</v>
      </c>
      <c r="K273" s="17">
        <v>-26.21</v>
      </c>
    </row>
    <row r="274" spans="2:11" x14ac:dyDescent="0.2">
      <c r="B274" s="16">
        <v>44330</v>
      </c>
      <c r="C274" s="17">
        <v>-27.67</v>
      </c>
      <c r="D274" s="17">
        <v>-3.97</v>
      </c>
      <c r="E274" s="17">
        <v>-22.14</v>
      </c>
      <c r="F274" s="17">
        <v>-15.83</v>
      </c>
      <c r="G274" s="17">
        <v>-37.18</v>
      </c>
      <c r="H274" s="17">
        <v>-6.29</v>
      </c>
      <c r="I274" s="17">
        <v>-13.51</v>
      </c>
      <c r="J274" s="17">
        <v>-6.94</v>
      </c>
      <c r="K274" s="17">
        <v>-26.43</v>
      </c>
    </row>
    <row r="275" spans="2:11" x14ac:dyDescent="0.2">
      <c r="B275" s="16">
        <v>44323</v>
      </c>
      <c r="C275" s="17">
        <v>-28.64</v>
      </c>
      <c r="D275" s="17">
        <v>-4.8499999999999996</v>
      </c>
      <c r="E275" s="17">
        <v>-20.89</v>
      </c>
      <c r="F275" s="17">
        <v>-15.14</v>
      </c>
      <c r="G275" s="17">
        <v>-36.83</v>
      </c>
      <c r="H275" s="17">
        <v>-6.08</v>
      </c>
      <c r="I275" s="17">
        <v>-13.36</v>
      </c>
      <c r="J275" s="17">
        <v>-6.61</v>
      </c>
      <c r="K275" s="17">
        <v>-26.78</v>
      </c>
    </row>
    <row r="276" spans="2:11" x14ac:dyDescent="0.2">
      <c r="B276" s="16">
        <v>44316</v>
      </c>
      <c r="C276" s="17">
        <v>-26.69</v>
      </c>
      <c r="D276" s="17">
        <v>-5.76</v>
      </c>
      <c r="E276" s="17">
        <v>-20.62</v>
      </c>
      <c r="F276" s="17">
        <v>-14.68</v>
      </c>
      <c r="G276" s="17">
        <v>-36.08</v>
      </c>
      <c r="H276" s="17">
        <v>-5.85</v>
      </c>
      <c r="I276" s="17">
        <v>-12.59</v>
      </c>
      <c r="J276" s="17">
        <v>-6.64</v>
      </c>
      <c r="K276" s="17">
        <v>-25.83</v>
      </c>
    </row>
    <row r="277" spans="2:11" x14ac:dyDescent="0.2">
      <c r="B277" s="16">
        <v>44309</v>
      </c>
      <c r="C277" s="17">
        <v>-25.82</v>
      </c>
      <c r="D277" s="17">
        <v>-6.3</v>
      </c>
      <c r="E277" s="17">
        <v>-20.43</v>
      </c>
      <c r="F277" s="17">
        <v>-14.31</v>
      </c>
      <c r="G277" s="17">
        <v>-35.75</v>
      </c>
      <c r="H277" s="17">
        <v>-5.59</v>
      </c>
      <c r="I277" s="17">
        <v>-12.02</v>
      </c>
      <c r="J277" s="17">
        <v>-6.65</v>
      </c>
      <c r="K277" s="17">
        <v>-25.09</v>
      </c>
    </row>
    <row r="278" spans="2:11" x14ac:dyDescent="0.2">
      <c r="B278" s="16">
        <v>44302</v>
      </c>
      <c r="C278" s="17">
        <v>-25</v>
      </c>
      <c r="D278" s="17">
        <v>-7.17</v>
      </c>
      <c r="E278" s="17">
        <v>-20.51</v>
      </c>
      <c r="F278" s="17">
        <v>-14.23</v>
      </c>
      <c r="G278" s="17">
        <v>-35.69</v>
      </c>
      <c r="H278" s="17">
        <v>-5.74</v>
      </c>
      <c r="I278" s="17">
        <v>-11.93</v>
      </c>
      <c r="J278" s="17">
        <v>-7.09</v>
      </c>
      <c r="K278" s="17">
        <v>-24.81</v>
      </c>
    </row>
    <row r="279" spans="2:11" x14ac:dyDescent="0.2">
      <c r="B279" s="16">
        <v>44295</v>
      </c>
      <c r="C279" s="17">
        <v>-23.35</v>
      </c>
      <c r="D279" s="17">
        <v>-7.95</v>
      </c>
      <c r="E279" s="17">
        <v>-19.940000000000001</v>
      </c>
      <c r="F279" s="17">
        <v>-13.79</v>
      </c>
      <c r="G279" s="17">
        <v>-34.159999999999997</v>
      </c>
      <c r="H279" s="17">
        <v>-5.15</v>
      </c>
      <c r="I279" s="17">
        <v>-11.15</v>
      </c>
      <c r="J279" s="17">
        <v>-7.38</v>
      </c>
      <c r="K279" s="17">
        <v>-23.35</v>
      </c>
    </row>
    <row r="280" spans="2:11" x14ac:dyDescent="0.2">
      <c r="B280" s="16">
        <v>44288</v>
      </c>
      <c r="C280" s="17">
        <v>-23.12</v>
      </c>
      <c r="D280" s="17">
        <v>-7.87</v>
      </c>
      <c r="E280" s="17">
        <v>-20.079999999999998</v>
      </c>
      <c r="F280" s="17">
        <v>-13.9</v>
      </c>
      <c r="G280" s="17">
        <v>-34.6</v>
      </c>
      <c r="H280" s="17">
        <v>-5.44</v>
      </c>
      <c r="I280" s="17">
        <v>-11.18</v>
      </c>
      <c r="J280" s="17">
        <v>-7.53</v>
      </c>
      <c r="K280" s="17">
        <v>-23.65</v>
      </c>
    </row>
    <row r="281" spans="2:11" x14ac:dyDescent="0.2">
      <c r="B281" s="16">
        <v>44281</v>
      </c>
      <c r="C281" s="17">
        <v>-23</v>
      </c>
      <c r="D281" s="17">
        <v>-6.63</v>
      </c>
      <c r="E281" s="17">
        <v>-19.920000000000002</v>
      </c>
      <c r="F281" s="17">
        <v>-13.55</v>
      </c>
      <c r="G281" s="17">
        <v>-34.979999999999997</v>
      </c>
      <c r="H281" s="17">
        <v>-5.32</v>
      </c>
      <c r="I281" s="17">
        <v>-11.12</v>
      </c>
      <c r="J281" s="17">
        <v>-7.25</v>
      </c>
      <c r="K281" s="17">
        <v>-23.69</v>
      </c>
    </row>
    <row r="282" spans="2:11" x14ac:dyDescent="0.2">
      <c r="B282" s="16">
        <v>44274</v>
      </c>
      <c r="C282" s="17">
        <v>-22.95</v>
      </c>
      <c r="D282" s="17">
        <v>-6.57</v>
      </c>
      <c r="E282" s="17">
        <v>-19.64</v>
      </c>
      <c r="F282" s="17">
        <v>-13.33</v>
      </c>
      <c r="G282" s="17">
        <v>-35.270000000000003</v>
      </c>
      <c r="H282" s="17">
        <v>-5.28</v>
      </c>
      <c r="I282" s="17">
        <v>-10.98</v>
      </c>
      <c r="J282" s="17">
        <v>-7.29</v>
      </c>
      <c r="K282" s="17">
        <v>-23.6</v>
      </c>
    </row>
    <row r="283" spans="2:11" x14ac:dyDescent="0.2">
      <c r="B283" s="16">
        <v>44267</v>
      </c>
      <c r="C283" s="17">
        <v>-23.77</v>
      </c>
      <c r="D283" s="17">
        <v>-7.53</v>
      </c>
      <c r="E283" s="17">
        <v>-19.96</v>
      </c>
      <c r="F283" s="17">
        <v>-14.07</v>
      </c>
      <c r="G283" s="17">
        <v>-35.119999999999997</v>
      </c>
      <c r="H283" s="17">
        <v>-5.94</v>
      </c>
      <c r="I283" s="17">
        <v>-11.39</v>
      </c>
      <c r="J283" s="17">
        <v>-7.14</v>
      </c>
      <c r="K283" s="17">
        <v>-24.17</v>
      </c>
    </row>
    <row r="284" spans="2:11" x14ac:dyDescent="0.2">
      <c r="B284" s="16">
        <v>44260</v>
      </c>
      <c r="C284" s="17">
        <v>-24.17</v>
      </c>
      <c r="D284" s="17">
        <v>-8.7100000000000009</v>
      </c>
      <c r="E284" s="17">
        <v>-20.010000000000002</v>
      </c>
      <c r="F284" s="17">
        <v>-13.92</v>
      </c>
      <c r="G284" s="17">
        <v>-35.47</v>
      </c>
      <c r="H284" s="17">
        <v>-5.92</v>
      </c>
      <c r="I284" s="17">
        <v>-11.31</v>
      </c>
      <c r="J284" s="17">
        <v>-7.23</v>
      </c>
      <c r="K284" s="17">
        <v>-24.6</v>
      </c>
    </row>
    <row r="285" spans="2:11" x14ac:dyDescent="0.2">
      <c r="B285" s="16">
        <v>44253</v>
      </c>
      <c r="C285" s="17">
        <v>-24.18</v>
      </c>
      <c r="D285" s="17">
        <v>-6.88</v>
      </c>
      <c r="E285" s="17">
        <v>-19.21</v>
      </c>
      <c r="F285" s="17">
        <v>-12.97</v>
      </c>
      <c r="G285" s="17">
        <v>-35.33</v>
      </c>
      <c r="H285" s="17">
        <v>-5.31</v>
      </c>
      <c r="I285" s="17">
        <v>-10.88</v>
      </c>
      <c r="J285" s="17">
        <v>-6.75</v>
      </c>
      <c r="K285" s="17">
        <v>-24.21</v>
      </c>
    </row>
    <row r="286" spans="2:11" x14ac:dyDescent="0.2">
      <c r="B286" s="16">
        <v>44246</v>
      </c>
      <c r="C286" s="17">
        <v>-23.84</v>
      </c>
      <c r="D286" s="17">
        <v>-7.16</v>
      </c>
      <c r="E286" s="17">
        <v>-19.02</v>
      </c>
      <c r="F286" s="17">
        <v>-12.39</v>
      </c>
      <c r="G286" s="17">
        <v>-35.31</v>
      </c>
      <c r="H286" s="17">
        <v>-5.13</v>
      </c>
      <c r="I286" s="17">
        <v>-10.7</v>
      </c>
      <c r="J286" s="17">
        <v>-6.51</v>
      </c>
      <c r="K286" s="17">
        <v>-24.11</v>
      </c>
    </row>
    <row r="287" spans="2:11" x14ac:dyDescent="0.2">
      <c r="B287" s="16">
        <v>44239</v>
      </c>
      <c r="C287" s="17">
        <v>-23.27</v>
      </c>
      <c r="D287" s="17">
        <v>-6.92</v>
      </c>
      <c r="E287" s="17">
        <v>-19.04</v>
      </c>
      <c r="F287" s="17">
        <v>-11.98</v>
      </c>
      <c r="G287" s="17">
        <v>-36.090000000000003</v>
      </c>
      <c r="H287" s="17">
        <v>-5.0199999999999996</v>
      </c>
      <c r="I287" s="17">
        <v>-10.69</v>
      </c>
      <c r="J287" s="17">
        <v>-6.58</v>
      </c>
      <c r="K287" s="17">
        <v>-24.06</v>
      </c>
    </row>
    <row r="288" spans="2:11" x14ac:dyDescent="0.2">
      <c r="B288" s="16">
        <v>44232</v>
      </c>
      <c r="C288" s="17">
        <v>-22.14</v>
      </c>
      <c r="D288" s="17">
        <v>-6.75</v>
      </c>
      <c r="E288" s="17">
        <v>-18.45</v>
      </c>
      <c r="F288" s="17">
        <v>-11.65</v>
      </c>
      <c r="G288" s="17">
        <v>-36.03</v>
      </c>
      <c r="H288" s="17">
        <v>-4.5599999999999996</v>
      </c>
      <c r="I288" s="17">
        <v>-10.51</v>
      </c>
      <c r="J288" s="17">
        <v>-6.64</v>
      </c>
      <c r="K288" s="17">
        <v>-23.43</v>
      </c>
    </row>
    <row r="289" spans="2:11" x14ac:dyDescent="0.2">
      <c r="B289" s="16">
        <v>44225</v>
      </c>
      <c r="C289" s="17">
        <v>-21.69</v>
      </c>
      <c r="D289" s="17">
        <v>-5.76</v>
      </c>
      <c r="E289" s="17">
        <v>-17.72</v>
      </c>
      <c r="F289" s="17">
        <v>-11.16</v>
      </c>
      <c r="G289" s="17">
        <v>-35.51</v>
      </c>
      <c r="H289" s="17">
        <v>-3.81</v>
      </c>
      <c r="I289" s="17">
        <v>-10.35</v>
      </c>
      <c r="J289" s="17">
        <v>-6.92</v>
      </c>
      <c r="K289" s="17">
        <v>-22.41</v>
      </c>
    </row>
    <row r="290" spans="2:11" x14ac:dyDescent="0.2">
      <c r="B290" s="16">
        <v>44218</v>
      </c>
      <c r="C290" s="17">
        <v>-21.91</v>
      </c>
      <c r="D290" s="17">
        <v>-6.47</v>
      </c>
      <c r="E290" s="17">
        <v>-17.3</v>
      </c>
      <c r="F290" s="17">
        <v>-10.83</v>
      </c>
      <c r="G290" s="17">
        <v>-35.35</v>
      </c>
      <c r="H290" s="17">
        <v>-3.75</v>
      </c>
      <c r="I290" s="17">
        <v>-10.59</v>
      </c>
      <c r="J290" s="17">
        <v>-7.32</v>
      </c>
      <c r="K290" s="17">
        <v>-22.22</v>
      </c>
    </row>
    <row r="291" spans="2:11" x14ac:dyDescent="0.2">
      <c r="B291" s="16">
        <v>44211</v>
      </c>
      <c r="C291" s="17">
        <v>-22.17</v>
      </c>
      <c r="D291" s="17">
        <v>-5.08</v>
      </c>
      <c r="E291" s="17">
        <v>-17.54</v>
      </c>
      <c r="F291" s="17">
        <v>-11.12</v>
      </c>
      <c r="G291" s="17">
        <v>-35.93</v>
      </c>
      <c r="H291" s="17">
        <v>-3.8</v>
      </c>
      <c r="I291" s="17">
        <v>-10.93</v>
      </c>
      <c r="J291" s="17">
        <v>-6.85</v>
      </c>
      <c r="K291" s="17">
        <v>-22.81</v>
      </c>
    </row>
    <row r="292" spans="2:11" x14ac:dyDescent="0.2">
      <c r="B292" s="16">
        <v>44204</v>
      </c>
      <c r="C292" s="17">
        <v>-22.13</v>
      </c>
      <c r="D292" s="17">
        <v>-4.9800000000000004</v>
      </c>
      <c r="E292" s="17">
        <v>-17.8</v>
      </c>
      <c r="F292" s="17">
        <v>-10.94</v>
      </c>
      <c r="G292" s="17">
        <v>-35.869999999999997</v>
      </c>
      <c r="H292" s="17">
        <v>-3.86</v>
      </c>
      <c r="I292" s="17">
        <v>-12.19</v>
      </c>
      <c r="J292" s="17">
        <v>-6.5</v>
      </c>
      <c r="K292" s="17">
        <v>-22.64</v>
      </c>
    </row>
    <row r="293" spans="2:11" x14ac:dyDescent="0.2">
      <c r="B293" s="16">
        <v>44197</v>
      </c>
      <c r="C293" s="17">
        <v>-20.64</v>
      </c>
      <c r="D293" s="17">
        <v>-5.2</v>
      </c>
      <c r="E293" s="17">
        <v>-17.239999999999998</v>
      </c>
      <c r="F293" s="17">
        <v>-10.25</v>
      </c>
      <c r="G293" s="17">
        <v>-35.409999999999997</v>
      </c>
      <c r="H293" s="17">
        <v>-3.27</v>
      </c>
      <c r="I293" s="17">
        <v>-11.21</v>
      </c>
      <c r="J293" s="17">
        <v>-6.59</v>
      </c>
      <c r="K293" s="17">
        <v>-21.4</v>
      </c>
    </row>
    <row r="294" spans="2:11" x14ac:dyDescent="0.2">
      <c r="B294" s="16">
        <v>44190</v>
      </c>
      <c r="C294" s="17">
        <v>-20.69</v>
      </c>
      <c r="D294" s="17">
        <v>-4.6900000000000004</v>
      </c>
      <c r="E294" s="17">
        <v>-17.38</v>
      </c>
      <c r="F294" s="17">
        <v>-10.15</v>
      </c>
      <c r="G294" s="17">
        <v>-35.6</v>
      </c>
      <c r="H294" s="17">
        <v>-3.18</v>
      </c>
      <c r="I294" s="17">
        <v>-10.46</v>
      </c>
      <c r="J294" s="17">
        <v>-6.48</v>
      </c>
      <c r="K294" s="17">
        <v>-21.43</v>
      </c>
    </row>
    <row r="295" spans="2:11" x14ac:dyDescent="0.2">
      <c r="B295" s="16">
        <v>44183</v>
      </c>
      <c r="C295" s="17">
        <v>-20.9</v>
      </c>
      <c r="D295" s="17">
        <v>-5.01</v>
      </c>
      <c r="E295" s="17">
        <v>-17.350000000000001</v>
      </c>
      <c r="F295" s="17">
        <v>-9.8800000000000008</v>
      </c>
      <c r="G295" s="17">
        <v>-35.93</v>
      </c>
      <c r="H295" s="17">
        <v>-3.36</v>
      </c>
      <c r="I295" s="17">
        <v>-10.19</v>
      </c>
      <c r="J295" s="17">
        <v>-6.47</v>
      </c>
      <c r="K295" s="17">
        <v>-21.86</v>
      </c>
    </row>
    <row r="296" spans="2:11" x14ac:dyDescent="0.2">
      <c r="B296" s="16">
        <v>44176</v>
      </c>
      <c r="C296" s="17">
        <v>-19.86</v>
      </c>
      <c r="D296" s="17">
        <v>-5.65</v>
      </c>
      <c r="E296" s="17">
        <v>-17</v>
      </c>
      <c r="F296" s="17">
        <v>-9.5299999999999994</v>
      </c>
      <c r="G296" s="17">
        <v>-35.020000000000003</v>
      </c>
      <c r="H296" s="17">
        <v>-2.92</v>
      </c>
      <c r="I296" s="17">
        <v>-10.029999999999999</v>
      </c>
      <c r="J296" s="17">
        <v>-6.42</v>
      </c>
      <c r="K296" s="17">
        <v>-21.12</v>
      </c>
    </row>
    <row r="297" spans="2:11" x14ac:dyDescent="0.2">
      <c r="B297" s="16">
        <v>44169</v>
      </c>
      <c r="C297" s="17">
        <v>-18.78</v>
      </c>
      <c r="D297" s="17">
        <v>-6</v>
      </c>
      <c r="E297" s="17">
        <v>-16.45</v>
      </c>
      <c r="F297" s="17">
        <v>-9.07</v>
      </c>
      <c r="G297" s="17">
        <v>-34.81</v>
      </c>
      <c r="H297" s="17">
        <v>-2.75</v>
      </c>
      <c r="I297" s="17">
        <v>-8.89</v>
      </c>
      <c r="J297" s="17">
        <v>-6.47</v>
      </c>
      <c r="K297" s="17">
        <v>-20.39</v>
      </c>
    </row>
    <row r="298" spans="2:11" x14ac:dyDescent="0.2">
      <c r="B298" s="16">
        <v>44162</v>
      </c>
      <c r="C298" s="17">
        <v>-17.77</v>
      </c>
      <c r="D298" s="17">
        <v>-6.7</v>
      </c>
      <c r="E298" s="17">
        <v>-16.32</v>
      </c>
      <c r="F298" s="17">
        <v>-9.2100000000000009</v>
      </c>
      <c r="G298" s="17">
        <v>-33.83</v>
      </c>
      <c r="H298" s="17">
        <v>-2.71</v>
      </c>
      <c r="I298" s="17">
        <v>-8.43</v>
      </c>
      <c r="J298" s="17">
        <v>-5.94</v>
      </c>
      <c r="K298" s="17">
        <v>-20.100000000000001</v>
      </c>
    </row>
    <row r="299" spans="2:11" x14ac:dyDescent="0.2">
      <c r="B299" s="16">
        <v>44155</v>
      </c>
      <c r="C299" s="17">
        <v>-17.11</v>
      </c>
      <c r="D299" s="17">
        <v>-6.71</v>
      </c>
      <c r="E299" s="17">
        <v>-16.05</v>
      </c>
      <c r="F299" s="17">
        <v>-8.6</v>
      </c>
      <c r="G299" s="17">
        <v>-33.68</v>
      </c>
      <c r="H299" s="17">
        <v>-2.2799999999999998</v>
      </c>
      <c r="I299" s="17">
        <v>-7.8</v>
      </c>
      <c r="J299" s="17">
        <v>-5.77</v>
      </c>
      <c r="K299" s="17">
        <v>-19.14</v>
      </c>
    </row>
    <row r="300" spans="2:11" x14ac:dyDescent="0.2">
      <c r="B300" s="16">
        <v>44148</v>
      </c>
      <c r="C300" s="17">
        <v>-16.52</v>
      </c>
      <c r="D300" s="17">
        <v>-6.34</v>
      </c>
      <c r="E300" s="17">
        <v>-15.77</v>
      </c>
      <c r="F300" s="17">
        <v>-8.3000000000000007</v>
      </c>
      <c r="G300" s="17">
        <v>-33.76</v>
      </c>
      <c r="H300" s="17">
        <v>-2.13</v>
      </c>
      <c r="I300" s="17">
        <v>-7.48</v>
      </c>
      <c r="J300" s="17">
        <v>-5.3</v>
      </c>
      <c r="K300" s="17">
        <v>-19.04</v>
      </c>
    </row>
    <row r="301" spans="2:11" x14ac:dyDescent="0.2">
      <c r="B301" s="16">
        <v>44141</v>
      </c>
      <c r="C301" s="17">
        <v>-15.47</v>
      </c>
      <c r="D301" s="17">
        <v>-6.77</v>
      </c>
      <c r="E301" s="17">
        <v>-15.27</v>
      </c>
      <c r="F301" s="17">
        <v>-7.75</v>
      </c>
      <c r="G301" s="17">
        <v>-32.869999999999997</v>
      </c>
      <c r="H301" s="17">
        <v>-1.62</v>
      </c>
      <c r="I301" s="17">
        <v>-7.06</v>
      </c>
      <c r="J301" s="17">
        <v>-5.6</v>
      </c>
      <c r="K301" s="17">
        <v>-17.75</v>
      </c>
    </row>
    <row r="302" spans="2:11" x14ac:dyDescent="0.2">
      <c r="B302" s="16">
        <v>44134</v>
      </c>
      <c r="C302" s="17">
        <v>-15.33</v>
      </c>
      <c r="D302" s="17">
        <v>-6.3</v>
      </c>
      <c r="E302" s="17">
        <v>-14.52</v>
      </c>
      <c r="F302" s="17">
        <v>-7.55</v>
      </c>
      <c r="G302" s="17">
        <v>-32.74</v>
      </c>
      <c r="H302" s="17">
        <v>-1.43</v>
      </c>
      <c r="I302" s="17">
        <v>-6.72</v>
      </c>
      <c r="J302" s="17">
        <v>-5.13</v>
      </c>
      <c r="K302" s="17">
        <v>-18.079999999999998</v>
      </c>
    </row>
    <row r="303" spans="2:11" x14ac:dyDescent="0.2">
      <c r="B303" s="16">
        <v>44127</v>
      </c>
      <c r="C303" s="17">
        <v>-15.94</v>
      </c>
      <c r="D303" s="17">
        <v>-7.44</v>
      </c>
      <c r="E303" s="17">
        <v>-15.35</v>
      </c>
      <c r="F303" s="17">
        <v>-8.0500000000000007</v>
      </c>
      <c r="G303" s="17">
        <v>-33.520000000000003</v>
      </c>
      <c r="H303" s="17">
        <v>-2.0099999999999998</v>
      </c>
      <c r="I303" s="17">
        <v>-7.36</v>
      </c>
      <c r="J303" s="17">
        <v>-5.61</v>
      </c>
      <c r="K303" s="17">
        <v>-18.71</v>
      </c>
    </row>
    <row r="304" spans="2:11" x14ac:dyDescent="0.2">
      <c r="B304" s="16">
        <v>44120</v>
      </c>
      <c r="C304" s="17">
        <v>-15.99</v>
      </c>
      <c r="D304" s="17">
        <v>-8.18</v>
      </c>
      <c r="E304" s="17">
        <v>-16.04</v>
      </c>
      <c r="F304" s="17">
        <v>-8.19</v>
      </c>
      <c r="G304" s="17">
        <v>-33.64</v>
      </c>
      <c r="H304" s="17">
        <v>-2.2799999999999998</v>
      </c>
      <c r="I304" s="17">
        <v>-7.18</v>
      </c>
      <c r="J304" s="17">
        <v>-5.45</v>
      </c>
      <c r="K304" s="17">
        <v>-19.149999999999999</v>
      </c>
    </row>
    <row r="305" spans="2:11" x14ac:dyDescent="0.2">
      <c r="B305" s="16">
        <v>44113</v>
      </c>
      <c r="C305" s="17">
        <v>-15.94</v>
      </c>
      <c r="D305" s="17">
        <v>-8.57</v>
      </c>
      <c r="E305" s="17">
        <v>-16.07</v>
      </c>
      <c r="F305" s="17">
        <v>-8.15</v>
      </c>
      <c r="G305" s="17">
        <v>-33.130000000000003</v>
      </c>
      <c r="H305" s="17">
        <v>-2.23</v>
      </c>
      <c r="I305" s="17">
        <v>-7</v>
      </c>
      <c r="J305" s="17">
        <v>-5.82</v>
      </c>
      <c r="K305" s="17">
        <v>-18.71</v>
      </c>
    </row>
    <row r="306" spans="2:11" x14ac:dyDescent="0.2">
      <c r="B306" s="16">
        <v>44106</v>
      </c>
      <c r="C306" s="17">
        <v>-14.56</v>
      </c>
      <c r="D306" s="17">
        <v>-9.25</v>
      </c>
      <c r="E306" s="17">
        <v>-14.86</v>
      </c>
      <c r="F306" s="17">
        <v>-7.54</v>
      </c>
      <c r="G306" s="17">
        <v>-31.38</v>
      </c>
      <c r="H306" s="17">
        <v>-1.38</v>
      </c>
      <c r="I306" s="17">
        <v>-6.35</v>
      </c>
      <c r="J306" s="17">
        <v>-6.57</v>
      </c>
      <c r="K306" s="17">
        <v>-16.79</v>
      </c>
    </row>
    <row r="307" spans="2:11" x14ac:dyDescent="0.2">
      <c r="B307" s="16">
        <v>44099</v>
      </c>
      <c r="C307" s="17">
        <v>-15.16</v>
      </c>
      <c r="D307" s="17">
        <v>-9.2200000000000006</v>
      </c>
      <c r="E307" s="17">
        <v>-15.45</v>
      </c>
      <c r="F307" s="17">
        <v>-7.91</v>
      </c>
      <c r="G307" s="17">
        <v>-32.130000000000003</v>
      </c>
      <c r="H307" s="17">
        <v>-1.98</v>
      </c>
      <c r="I307" s="17">
        <v>-6.67</v>
      </c>
      <c r="J307" s="17">
        <v>-5.96</v>
      </c>
      <c r="K307" s="17">
        <v>-17.97</v>
      </c>
    </row>
    <row r="308" spans="2:11" x14ac:dyDescent="0.2">
      <c r="B308" s="16">
        <v>44092</v>
      </c>
      <c r="C308" s="17">
        <v>-15.91</v>
      </c>
      <c r="D308" s="17">
        <v>-9.18</v>
      </c>
      <c r="E308" s="17">
        <v>-16.059999999999999</v>
      </c>
      <c r="F308" s="17">
        <v>-7.93</v>
      </c>
      <c r="G308" s="17">
        <v>-32.9</v>
      </c>
      <c r="H308" s="17">
        <v>-2.19</v>
      </c>
      <c r="I308" s="17">
        <v>-6.86</v>
      </c>
      <c r="J308" s="17">
        <v>-6.08</v>
      </c>
      <c r="K308" s="17">
        <v>-18.059999999999999</v>
      </c>
    </row>
    <row r="309" spans="2:11" x14ac:dyDescent="0.2">
      <c r="B309" s="16">
        <v>44085</v>
      </c>
      <c r="C309" s="17">
        <v>-15.52</v>
      </c>
      <c r="D309" s="17">
        <v>-9.2200000000000006</v>
      </c>
      <c r="E309" s="17">
        <v>-15.6</v>
      </c>
      <c r="F309" s="17">
        <v>-7.24</v>
      </c>
      <c r="G309" s="17">
        <v>-32.42</v>
      </c>
      <c r="H309" s="17">
        <v>-1.58</v>
      </c>
      <c r="I309" s="17">
        <v>-6.45</v>
      </c>
      <c r="J309" s="17">
        <v>-5.84</v>
      </c>
      <c r="K309" s="17">
        <v>-17.47</v>
      </c>
    </row>
    <row r="310" spans="2:11" x14ac:dyDescent="0.2">
      <c r="B310" s="16">
        <v>44078</v>
      </c>
      <c r="C310" s="17">
        <v>-15.71</v>
      </c>
      <c r="D310" s="17">
        <v>-10.130000000000001</v>
      </c>
      <c r="E310" s="17">
        <v>-15.83</v>
      </c>
      <c r="F310" s="17">
        <v>-7.67</v>
      </c>
      <c r="G310" s="17">
        <v>-32.200000000000003</v>
      </c>
      <c r="H310" s="17">
        <v>-1.93</v>
      </c>
      <c r="I310" s="17">
        <v>-6.82</v>
      </c>
      <c r="J310" s="17">
        <v>-5.96</v>
      </c>
      <c r="K310" s="17">
        <v>-17.59</v>
      </c>
    </row>
    <row r="311" spans="2:11" x14ac:dyDescent="0.2">
      <c r="B311" s="16">
        <v>44071</v>
      </c>
      <c r="C311" s="17">
        <v>-16.399999999999999</v>
      </c>
      <c r="D311" s="17">
        <v>-11</v>
      </c>
      <c r="E311" s="17">
        <v>-16.32</v>
      </c>
      <c r="F311" s="17">
        <v>-7.8</v>
      </c>
      <c r="G311" s="17">
        <v>-33.18</v>
      </c>
      <c r="H311" s="17">
        <v>-2.4900000000000002</v>
      </c>
      <c r="I311" s="17">
        <v>-6.96</v>
      </c>
      <c r="J311" s="17">
        <v>-5.92</v>
      </c>
      <c r="K311" s="17">
        <v>-18.43</v>
      </c>
    </row>
    <row r="312" spans="2:11" x14ac:dyDescent="0.2">
      <c r="B312" s="16">
        <v>44064</v>
      </c>
      <c r="C312" s="17">
        <v>-15.88</v>
      </c>
      <c r="D312" s="17">
        <v>-11.94</v>
      </c>
      <c r="E312" s="17">
        <v>-16.190000000000001</v>
      </c>
      <c r="F312" s="17">
        <v>-7.64</v>
      </c>
      <c r="G312" s="17">
        <v>-32.619999999999997</v>
      </c>
      <c r="H312" s="17">
        <v>-2.2999999999999998</v>
      </c>
      <c r="I312" s="17">
        <v>-6.57</v>
      </c>
      <c r="J312" s="17">
        <v>-6.02</v>
      </c>
      <c r="K312" s="17">
        <v>-18.07</v>
      </c>
    </row>
    <row r="313" spans="2:11" x14ac:dyDescent="0.2">
      <c r="B313" s="16">
        <v>44057</v>
      </c>
      <c r="C313" s="17">
        <v>-15.28</v>
      </c>
      <c r="D313" s="17">
        <v>-11.71</v>
      </c>
      <c r="E313" s="17">
        <v>-16.239999999999998</v>
      </c>
      <c r="F313" s="17">
        <v>-7.52</v>
      </c>
      <c r="G313" s="17">
        <v>-32.83</v>
      </c>
      <c r="H313" s="17">
        <v>-2.25</v>
      </c>
      <c r="I313" s="17">
        <v>-6.49</v>
      </c>
      <c r="J313" s="17">
        <v>-6.22</v>
      </c>
      <c r="K313" s="17">
        <v>-17.850000000000001</v>
      </c>
    </row>
    <row r="314" spans="2:11" x14ac:dyDescent="0.2">
      <c r="B314" s="16">
        <v>44050</v>
      </c>
      <c r="C314" s="17">
        <v>-14.63</v>
      </c>
      <c r="D314" s="17">
        <v>-11.55</v>
      </c>
      <c r="E314" s="17">
        <v>-16.309999999999999</v>
      </c>
      <c r="F314" s="17">
        <v>-7.26</v>
      </c>
      <c r="G314" s="17">
        <v>-32.79</v>
      </c>
      <c r="H314" s="17">
        <v>-2.14</v>
      </c>
      <c r="I314" s="17">
        <v>-6.24</v>
      </c>
      <c r="J314" s="17">
        <v>-6.65</v>
      </c>
      <c r="K314" s="17">
        <v>-17.04</v>
      </c>
    </row>
    <row r="315" spans="2:11" x14ac:dyDescent="0.2">
      <c r="B315" s="16">
        <v>44043</v>
      </c>
      <c r="C315" s="17">
        <v>-13.65</v>
      </c>
      <c r="D315" s="17">
        <v>-12.68</v>
      </c>
      <c r="E315" s="17">
        <v>-15.78</v>
      </c>
      <c r="F315" s="17">
        <v>-7.21</v>
      </c>
      <c r="G315" s="17">
        <v>-31.49</v>
      </c>
      <c r="H315" s="17">
        <v>-1.71</v>
      </c>
      <c r="I315" s="17">
        <v>-5.77</v>
      </c>
      <c r="J315" s="17">
        <v>-7.36</v>
      </c>
      <c r="K315" s="17">
        <v>-15.87</v>
      </c>
    </row>
    <row r="316" spans="2:11" x14ac:dyDescent="0.2">
      <c r="B316" s="16">
        <v>44036</v>
      </c>
      <c r="C316" s="17">
        <v>-13.5</v>
      </c>
      <c r="D316" s="17">
        <v>-12.78</v>
      </c>
      <c r="E316" s="17">
        <v>-15.89</v>
      </c>
      <c r="F316" s="17">
        <v>-7.57</v>
      </c>
      <c r="G316" s="17">
        <v>-30.93</v>
      </c>
      <c r="H316" s="17">
        <v>-1.87</v>
      </c>
      <c r="I316" s="17">
        <v>-5.67</v>
      </c>
      <c r="J316" s="17">
        <v>-7.33</v>
      </c>
      <c r="K316" s="17">
        <v>-15.97</v>
      </c>
    </row>
    <row r="317" spans="2:11" x14ac:dyDescent="0.2">
      <c r="B317" s="16">
        <v>44029</v>
      </c>
      <c r="C317" s="17">
        <v>-13.15</v>
      </c>
      <c r="D317" s="17">
        <v>-13.27</v>
      </c>
      <c r="E317" s="17">
        <v>-15.54</v>
      </c>
      <c r="F317" s="17">
        <v>-7.55</v>
      </c>
      <c r="G317" s="17">
        <v>-30.24</v>
      </c>
      <c r="H317" s="17">
        <v>-1.61</v>
      </c>
      <c r="I317" s="17">
        <v>-5.56</v>
      </c>
      <c r="J317" s="17">
        <v>-7.48</v>
      </c>
      <c r="K317" s="17">
        <v>-15.76</v>
      </c>
    </row>
    <row r="318" spans="2:11" x14ac:dyDescent="0.2">
      <c r="B318" s="16">
        <v>44022</v>
      </c>
      <c r="C318" s="17">
        <v>-12.89</v>
      </c>
      <c r="D318" s="17">
        <v>-14.38</v>
      </c>
      <c r="E318" s="17">
        <v>-15.57</v>
      </c>
      <c r="F318" s="17">
        <v>-7.69</v>
      </c>
      <c r="G318" s="17">
        <v>-29.65</v>
      </c>
      <c r="H318" s="17">
        <v>-1.67</v>
      </c>
      <c r="I318" s="17">
        <v>-5.55</v>
      </c>
      <c r="J318" s="17">
        <v>-7.79</v>
      </c>
      <c r="K318" s="17">
        <v>-15.69</v>
      </c>
    </row>
    <row r="319" spans="2:11" x14ac:dyDescent="0.2">
      <c r="B319" s="16">
        <v>44015</v>
      </c>
      <c r="C319" s="17">
        <v>-12.25</v>
      </c>
      <c r="D319" s="17">
        <v>-14.64</v>
      </c>
      <c r="E319" s="17">
        <v>-15.13</v>
      </c>
      <c r="F319" s="17">
        <v>-7.62</v>
      </c>
      <c r="G319" s="17">
        <v>-29.25</v>
      </c>
      <c r="H319" s="17">
        <v>-1.56</v>
      </c>
      <c r="I319" s="17">
        <v>-5.35</v>
      </c>
      <c r="J319" s="17">
        <v>-7.9</v>
      </c>
      <c r="K319" s="17">
        <v>-15.29</v>
      </c>
    </row>
    <row r="320" spans="2:11" x14ac:dyDescent="0.2">
      <c r="B320" s="16">
        <v>44008</v>
      </c>
      <c r="C320" s="17">
        <v>-11.79</v>
      </c>
      <c r="D320" s="17">
        <v>-14.43</v>
      </c>
      <c r="E320" s="17">
        <v>-14.64</v>
      </c>
      <c r="F320" s="17">
        <v>-7.1</v>
      </c>
      <c r="G320" s="17">
        <v>-28.83</v>
      </c>
      <c r="H320" s="17">
        <v>-1.06</v>
      </c>
      <c r="I320" s="17">
        <v>-4.95</v>
      </c>
      <c r="J320" s="17">
        <v>-7.9</v>
      </c>
      <c r="K320" s="17">
        <v>-14.52</v>
      </c>
    </row>
    <row r="321" spans="2:11" x14ac:dyDescent="0.2">
      <c r="B321" s="16">
        <v>44001</v>
      </c>
      <c r="C321" s="17">
        <v>-12.06</v>
      </c>
      <c r="D321" s="17">
        <v>-15.08</v>
      </c>
      <c r="E321" s="17">
        <v>-14.76</v>
      </c>
      <c r="F321" s="17">
        <v>-7.63</v>
      </c>
      <c r="G321" s="17">
        <v>-28.45</v>
      </c>
      <c r="H321" s="17">
        <v>-1.45</v>
      </c>
      <c r="I321" s="17">
        <v>-5.04</v>
      </c>
      <c r="J321" s="17">
        <v>-7.76</v>
      </c>
      <c r="K321" s="17">
        <v>-14.95</v>
      </c>
    </row>
    <row r="322" spans="2:11" x14ac:dyDescent="0.2">
      <c r="B322" s="16">
        <v>43994</v>
      </c>
      <c r="C322" s="17">
        <v>-11.39</v>
      </c>
      <c r="D322" s="17">
        <v>-14.93</v>
      </c>
      <c r="E322" s="17">
        <v>-14.27</v>
      </c>
      <c r="F322" s="17">
        <v>-7.19</v>
      </c>
      <c r="G322" s="17">
        <v>-28.03</v>
      </c>
      <c r="H322" s="17">
        <v>-0.88</v>
      </c>
      <c r="I322" s="17">
        <v>-4.72</v>
      </c>
      <c r="J322" s="17">
        <v>-7.76</v>
      </c>
      <c r="K322" s="17">
        <v>-14.42</v>
      </c>
    </row>
    <row r="323" spans="2:11" x14ac:dyDescent="0.2">
      <c r="B323" s="16">
        <v>43987</v>
      </c>
      <c r="C323" s="17">
        <v>-11.66</v>
      </c>
      <c r="D323" s="17">
        <v>-15.08</v>
      </c>
      <c r="E323" s="17">
        <v>-14.47</v>
      </c>
      <c r="F323" s="17">
        <v>-7.82</v>
      </c>
      <c r="G323" s="17">
        <v>-28.22</v>
      </c>
      <c r="H323" s="17">
        <v>-1.35</v>
      </c>
      <c r="I323" s="17">
        <v>-5.0199999999999996</v>
      </c>
      <c r="J323" s="17">
        <v>-7.79</v>
      </c>
      <c r="K323" s="17">
        <v>-15.14</v>
      </c>
    </row>
    <row r="324" spans="2:11" x14ac:dyDescent="0.2">
      <c r="B324" s="16">
        <v>43980</v>
      </c>
      <c r="C324" s="17">
        <v>-10.93</v>
      </c>
      <c r="D324" s="17">
        <v>-15.01</v>
      </c>
      <c r="E324" s="17">
        <v>-14.09</v>
      </c>
      <c r="F324" s="17">
        <v>-6.93</v>
      </c>
      <c r="G324" s="17">
        <v>-28.1</v>
      </c>
      <c r="H324" s="17">
        <v>-0.71</v>
      </c>
      <c r="I324" s="17">
        <v>-4.3499999999999996</v>
      </c>
      <c r="J324" s="17">
        <v>-7.58</v>
      </c>
      <c r="K324" s="17">
        <v>-14.24</v>
      </c>
    </row>
    <row r="325" spans="2:11" x14ac:dyDescent="0.2">
      <c r="B325" s="16">
        <v>43973</v>
      </c>
      <c r="C325" s="17">
        <v>-10.25</v>
      </c>
      <c r="D325" s="17">
        <v>-14.75</v>
      </c>
      <c r="E325" s="17">
        <v>-13.79</v>
      </c>
      <c r="F325" s="17">
        <v>-6.7</v>
      </c>
      <c r="G325" s="17">
        <v>-27.59</v>
      </c>
      <c r="H325" s="17">
        <v>-0.42</v>
      </c>
      <c r="I325" s="17">
        <v>-3.78</v>
      </c>
      <c r="J325" s="17">
        <v>-7.62</v>
      </c>
      <c r="K325" s="17">
        <v>-13.66</v>
      </c>
    </row>
    <row r="326" spans="2:11" x14ac:dyDescent="0.2">
      <c r="B326" s="16">
        <v>43966</v>
      </c>
      <c r="C326" s="17">
        <v>-9.32</v>
      </c>
      <c r="D326" s="17">
        <v>-14.6</v>
      </c>
      <c r="E326" s="17">
        <v>-13.1</v>
      </c>
      <c r="F326" s="17">
        <v>-6.14</v>
      </c>
      <c r="G326" s="17">
        <v>-26.67</v>
      </c>
      <c r="H326" s="17">
        <v>0.13</v>
      </c>
      <c r="I326" s="17">
        <v>-3.44</v>
      </c>
      <c r="J326" s="17">
        <v>-7.6</v>
      </c>
      <c r="K326" s="17">
        <v>-12.62</v>
      </c>
    </row>
    <row r="327" spans="2:11" x14ac:dyDescent="0.2">
      <c r="B327" s="16">
        <v>43959</v>
      </c>
      <c r="C327" s="17">
        <v>-8.75</v>
      </c>
      <c r="D327" s="17">
        <v>-14.1</v>
      </c>
      <c r="E327" s="17">
        <v>-12.62</v>
      </c>
      <c r="F327" s="17">
        <v>-5.95</v>
      </c>
      <c r="G327" s="17">
        <v>-25.72</v>
      </c>
      <c r="H327" s="17">
        <v>0.52</v>
      </c>
      <c r="I327" s="17">
        <v>-3.18</v>
      </c>
      <c r="J327" s="17">
        <v>-7.4</v>
      </c>
      <c r="K327" s="17">
        <v>-12.16</v>
      </c>
    </row>
    <row r="328" spans="2:11" x14ac:dyDescent="0.2">
      <c r="B328" s="16">
        <v>43952</v>
      </c>
      <c r="C328" s="17">
        <v>-7.29</v>
      </c>
      <c r="D328" s="17">
        <v>-13.42</v>
      </c>
      <c r="E328" s="17">
        <v>-10.94</v>
      </c>
      <c r="F328" s="17">
        <v>-5.01</v>
      </c>
      <c r="G328" s="17">
        <v>-24.97</v>
      </c>
      <c r="H328" s="17">
        <v>1.48</v>
      </c>
      <c r="I328" s="17">
        <v>-2.46</v>
      </c>
      <c r="J328" s="17">
        <v>-7.18</v>
      </c>
      <c r="K328" s="17">
        <v>-10.83</v>
      </c>
    </row>
    <row r="329" spans="2:11" x14ac:dyDescent="0.2">
      <c r="B329" s="16">
        <v>43945</v>
      </c>
      <c r="C329" s="17">
        <v>-6.68</v>
      </c>
      <c r="D329" s="17">
        <v>-12.32</v>
      </c>
      <c r="E329" s="17">
        <v>-10.32</v>
      </c>
      <c r="F329" s="17">
        <v>-4.51</v>
      </c>
      <c r="G329" s="17">
        <v>-24.07</v>
      </c>
      <c r="H329" s="17">
        <v>2.09</v>
      </c>
      <c r="I329" s="17">
        <v>-2.06</v>
      </c>
      <c r="J329" s="17">
        <v>-7.04</v>
      </c>
      <c r="K329" s="17">
        <v>-9.9</v>
      </c>
    </row>
    <row r="330" spans="2:11" x14ac:dyDescent="0.2">
      <c r="B330" s="16">
        <v>43938</v>
      </c>
      <c r="C330" s="17">
        <v>-8.31</v>
      </c>
      <c r="D330" s="17">
        <v>-11.68</v>
      </c>
      <c r="E330" s="17">
        <v>-11.52</v>
      </c>
      <c r="F330" s="17">
        <v>-5.46</v>
      </c>
      <c r="G330" s="17">
        <v>-26.83</v>
      </c>
      <c r="H330" s="17">
        <v>0.95</v>
      </c>
      <c r="I330" s="17">
        <v>-2.6</v>
      </c>
      <c r="J330" s="17">
        <v>-6.89</v>
      </c>
      <c r="K330" s="17">
        <v>-12.22</v>
      </c>
    </row>
    <row r="331" spans="2:11" x14ac:dyDescent="0.2">
      <c r="B331" s="16">
        <v>43931</v>
      </c>
      <c r="C331" s="17">
        <v>-8.5399999999999991</v>
      </c>
      <c r="D331" s="17">
        <v>-10.87</v>
      </c>
      <c r="E331" s="17">
        <v>-11.74</v>
      </c>
      <c r="F331" s="17">
        <v>-5.52</v>
      </c>
      <c r="G331" s="17">
        <v>-28.33</v>
      </c>
      <c r="H331" s="17">
        <v>0.81</v>
      </c>
      <c r="I331" s="17">
        <v>-2.63</v>
      </c>
      <c r="J331" s="17">
        <v>-6.95</v>
      </c>
      <c r="K331" s="17">
        <v>-12.67</v>
      </c>
    </row>
    <row r="332" spans="2:11" x14ac:dyDescent="0.2">
      <c r="B332" s="16">
        <v>43924</v>
      </c>
      <c r="C332" s="17">
        <v>-7.95</v>
      </c>
      <c r="D332" s="17">
        <v>-10.98</v>
      </c>
      <c r="E332" s="17">
        <v>-11.96</v>
      </c>
      <c r="F332" s="17">
        <v>-5.71</v>
      </c>
      <c r="G332" s="17">
        <v>-28.29</v>
      </c>
      <c r="H332" s="17">
        <v>0.84</v>
      </c>
      <c r="I332" s="17">
        <v>-3.14</v>
      </c>
      <c r="J332" s="17">
        <v>-7.3</v>
      </c>
      <c r="K332" s="17">
        <v>-12.78</v>
      </c>
    </row>
    <row r="333" spans="2:11" x14ac:dyDescent="0.2">
      <c r="B333" s="16">
        <v>43917</v>
      </c>
      <c r="C333" s="17">
        <v>-7.44</v>
      </c>
      <c r="D333" s="17">
        <v>-9.25</v>
      </c>
      <c r="E333" s="17">
        <v>-11.16</v>
      </c>
      <c r="F333" s="17">
        <v>-5.43</v>
      </c>
      <c r="G333" s="17">
        <v>-26.95</v>
      </c>
      <c r="H333" s="17">
        <v>1.85</v>
      </c>
      <c r="I333" s="17">
        <v>-3.15</v>
      </c>
      <c r="J333" s="17">
        <v>-7.53</v>
      </c>
      <c r="K333" s="17">
        <v>-11.88</v>
      </c>
    </row>
    <row r="334" spans="2:11" x14ac:dyDescent="0.2">
      <c r="B334" s="16">
        <v>43910</v>
      </c>
      <c r="C334" s="17">
        <v>-7.23</v>
      </c>
      <c r="D334" s="17">
        <v>-10.18</v>
      </c>
      <c r="E334" s="17">
        <v>-11.37</v>
      </c>
      <c r="F334" s="17">
        <v>-5.73</v>
      </c>
      <c r="G334" s="17">
        <v>-25.77</v>
      </c>
      <c r="H334" s="17">
        <v>1.89</v>
      </c>
      <c r="I334" s="17">
        <v>-3.66</v>
      </c>
      <c r="J334" s="17">
        <v>-7.29</v>
      </c>
      <c r="K334" s="17">
        <v>-11.88</v>
      </c>
    </row>
    <row r="335" spans="2:11" x14ac:dyDescent="0.2">
      <c r="B335" s="16">
        <v>43903</v>
      </c>
      <c r="C335" s="17">
        <v>-9.7100000000000009</v>
      </c>
      <c r="D335" s="17">
        <v>-11.97</v>
      </c>
      <c r="E335" s="17">
        <v>-12.64</v>
      </c>
      <c r="F335" s="17">
        <v>-6.8</v>
      </c>
      <c r="G335" s="17">
        <v>-27.4</v>
      </c>
      <c r="H335" s="17">
        <v>0.13</v>
      </c>
      <c r="I335" s="17">
        <v>-4.63</v>
      </c>
      <c r="J335" s="17">
        <v>-7.31</v>
      </c>
      <c r="K335" s="17">
        <v>-14.17</v>
      </c>
    </row>
    <row r="336" spans="2:11" x14ac:dyDescent="0.2">
      <c r="B336" s="16">
        <v>43896</v>
      </c>
      <c r="C336" s="17">
        <v>-11.91</v>
      </c>
      <c r="D336" s="17">
        <v>-13.81</v>
      </c>
      <c r="E336" s="17">
        <v>-13.69</v>
      </c>
      <c r="F336" s="17">
        <v>-8.69</v>
      </c>
      <c r="G336" s="17">
        <v>-28.58</v>
      </c>
      <c r="H336" s="17">
        <v>-1.97</v>
      </c>
      <c r="I336" s="17">
        <v>-6.09</v>
      </c>
      <c r="J336" s="17">
        <v>-7.86</v>
      </c>
      <c r="K336" s="17">
        <v>-15.78</v>
      </c>
    </row>
    <row r="337" spans="2:11" x14ac:dyDescent="0.2">
      <c r="B337" s="16">
        <v>43889</v>
      </c>
      <c r="C337" s="17">
        <v>-12.16</v>
      </c>
      <c r="D337" s="17">
        <v>-14.79</v>
      </c>
      <c r="E337" s="17">
        <v>-14.01</v>
      </c>
      <c r="F337" s="17">
        <v>-9.51</v>
      </c>
      <c r="G337" s="17">
        <v>-28.39</v>
      </c>
      <c r="H337" s="17">
        <v>-2.48</v>
      </c>
      <c r="I337" s="17">
        <v>-6.46</v>
      </c>
      <c r="J337" s="17">
        <v>-7.92</v>
      </c>
      <c r="K337" s="17">
        <v>-16.48</v>
      </c>
    </row>
    <row r="338" spans="2:11" x14ac:dyDescent="0.2">
      <c r="B338" s="16">
        <v>43882</v>
      </c>
      <c r="C338" s="17">
        <v>-14.72</v>
      </c>
      <c r="D338" s="17">
        <v>-15.26</v>
      </c>
      <c r="E338" s="17">
        <v>-15.1</v>
      </c>
      <c r="F338" s="17">
        <v>-10.86</v>
      </c>
      <c r="G338" s="17">
        <v>-30.41</v>
      </c>
      <c r="H338" s="17">
        <v>-4.04</v>
      </c>
      <c r="I338" s="17">
        <v>-7.61</v>
      </c>
      <c r="J338" s="17">
        <v>-7.57</v>
      </c>
      <c r="K338" s="17">
        <v>-18.78</v>
      </c>
    </row>
    <row r="339" spans="2:11" x14ac:dyDescent="0.2">
      <c r="B339" s="16">
        <v>43875</v>
      </c>
      <c r="C339" s="17">
        <v>-14.19</v>
      </c>
      <c r="D339" s="17">
        <v>-14.32</v>
      </c>
      <c r="E339" s="17">
        <v>-15.19</v>
      </c>
      <c r="F339" s="17">
        <v>-10.84</v>
      </c>
      <c r="G339" s="17">
        <v>-30.03</v>
      </c>
      <c r="H339" s="17">
        <v>-3.83</v>
      </c>
      <c r="I339" s="17">
        <v>-7.5</v>
      </c>
      <c r="J339" s="17">
        <v>-7.57</v>
      </c>
      <c r="K339" s="17">
        <v>-18.600000000000001</v>
      </c>
    </row>
    <row r="340" spans="2:11" x14ac:dyDescent="0.2">
      <c r="B340" s="16">
        <v>43868</v>
      </c>
      <c r="C340" s="17">
        <v>-13.33</v>
      </c>
      <c r="D340" s="17">
        <v>-13.19</v>
      </c>
      <c r="E340" s="17">
        <v>-15.01</v>
      </c>
      <c r="F340" s="17">
        <v>-10.31</v>
      </c>
      <c r="G340" s="17">
        <v>-30.33</v>
      </c>
      <c r="H340" s="17">
        <v>-3.36</v>
      </c>
      <c r="I340" s="17">
        <v>-7.26</v>
      </c>
      <c r="J340" s="17">
        <v>-7.1</v>
      </c>
      <c r="K340" s="17">
        <v>-18.2</v>
      </c>
    </row>
    <row r="341" spans="2:11" x14ac:dyDescent="0.2">
      <c r="B341" s="16">
        <v>43861</v>
      </c>
      <c r="C341" s="17">
        <v>-13.48</v>
      </c>
      <c r="D341" s="17">
        <v>-12.86</v>
      </c>
      <c r="E341" s="17">
        <v>-15.43</v>
      </c>
      <c r="F341" s="17">
        <v>-10.47</v>
      </c>
      <c r="G341" s="17">
        <v>-30.95</v>
      </c>
      <c r="H341" s="17">
        <v>-3.53</v>
      </c>
      <c r="I341" s="17">
        <v>-7.73</v>
      </c>
      <c r="J341" s="17">
        <v>-6.76</v>
      </c>
      <c r="K341" s="17">
        <v>-18.37</v>
      </c>
    </row>
    <row r="342" spans="2:11" x14ac:dyDescent="0.2">
      <c r="B342" s="16">
        <v>43854</v>
      </c>
      <c r="C342" s="17">
        <v>-14.73</v>
      </c>
      <c r="D342" s="17">
        <v>-12.68</v>
      </c>
      <c r="E342" s="17">
        <v>-16.059999999999999</v>
      </c>
      <c r="F342" s="17">
        <v>-10.85</v>
      </c>
      <c r="G342" s="17">
        <v>-31.88</v>
      </c>
      <c r="H342" s="17">
        <v>-3.92</v>
      </c>
      <c r="I342" s="17">
        <v>-8.59</v>
      </c>
      <c r="J342" s="17">
        <v>-6.84</v>
      </c>
      <c r="K342" s="17">
        <v>-19.47</v>
      </c>
    </row>
    <row r="343" spans="2:11" x14ac:dyDescent="0.2">
      <c r="B343" s="16">
        <v>43847</v>
      </c>
      <c r="C343" s="17">
        <v>-16.07</v>
      </c>
      <c r="D343" s="17">
        <v>-12.8</v>
      </c>
      <c r="E343" s="17">
        <v>-16.75</v>
      </c>
      <c r="F343" s="17">
        <v>-11.39</v>
      </c>
      <c r="G343" s="17">
        <v>-32.64</v>
      </c>
      <c r="H343" s="17">
        <v>-4.62</v>
      </c>
      <c r="I343" s="17">
        <v>-9.25</v>
      </c>
      <c r="J343" s="17">
        <v>-6.86</v>
      </c>
      <c r="K343" s="17">
        <v>-20.7</v>
      </c>
    </row>
    <row r="344" spans="2:11" x14ac:dyDescent="0.2">
      <c r="B344" s="16">
        <v>43840</v>
      </c>
      <c r="C344" s="17">
        <v>-16.149999999999999</v>
      </c>
      <c r="D344" s="17">
        <v>-11.38</v>
      </c>
      <c r="E344" s="17">
        <v>-17</v>
      </c>
      <c r="F344" s="17">
        <v>-11.49</v>
      </c>
      <c r="G344" s="17">
        <v>-33.28</v>
      </c>
      <c r="H344" s="17">
        <v>-4.75</v>
      </c>
      <c r="I344" s="17">
        <v>-9.5</v>
      </c>
      <c r="J344" s="17">
        <v>-6.53</v>
      </c>
      <c r="K344" s="17">
        <v>-21.18</v>
      </c>
    </row>
    <row r="345" spans="2:11" x14ac:dyDescent="0.2">
      <c r="B345" s="16">
        <v>43833</v>
      </c>
      <c r="C345" s="17">
        <v>-16.649999999999999</v>
      </c>
      <c r="D345" s="17">
        <v>-12.61</v>
      </c>
      <c r="E345" s="17">
        <v>-17.41</v>
      </c>
      <c r="F345" s="17">
        <v>-11.92</v>
      </c>
      <c r="G345" s="17">
        <v>-33.700000000000003</v>
      </c>
      <c r="H345" s="17">
        <v>-5.28</v>
      </c>
      <c r="I345" s="17">
        <v>-9.91</v>
      </c>
      <c r="J345" s="17">
        <v>-6.53</v>
      </c>
      <c r="K345" s="17">
        <v>-21.71</v>
      </c>
    </row>
    <row r="346" spans="2:11" x14ac:dyDescent="0.2">
      <c r="B346" s="16">
        <v>43826</v>
      </c>
      <c r="C346" s="17">
        <v>-16.260000000000002</v>
      </c>
      <c r="D346" s="17">
        <v>-12.95</v>
      </c>
      <c r="E346" s="17">
        <v>-17.29</v>
      </c>
      <c r="F346" s="17">
        <v>-11.82</v>
      </c>
      <c r="G346" s="17">
        <v>-33.01</v>
      </c>
      <c r="H346" s="17">
        <v>-5.0999999999999996</v>
      </c>
      <c r="I346" s="17">
        <v>-9.66</v>
      </c>
      <c r="J346" s="17">
        <v>-6.56</v>
      </c>
      <c r="K346" s="17">
        <v>-21.44</v>
      </c>
    </row>
    <row r="347" spans="2:11" x14ac:dyDescent="0.2">
      <c r="B347" s="16">
        <v>43819</v>
      </c>
      <c r="C347" s="17">
        <v>-16.100000000000001</v>
      </c>
      <c r="D347" s="17">
        <v>-12.31</v>
      </c>
      <c r="E347" s="17">
        <v>-17.21</v>
      </c>
      <c r="F347" s="17">
        <v>-11.67</v>
      </c>
      <c r="G347" s="17">
        <v>-32.89</v>
      </c>
      <c r="H347" s="17">
        <v>-4.87</v>
      </c>
      <c r="I347" s="17">
        <v>-9.6</v>
      </c>
      <c r="J347" s="17">
        <v>-6.64</v>
      </c>
      <c r="K347" s="17">
        <v>-21.48</v>
      </c>
    </row>
    <row r="348" spans="2:11" x14ac:dyDescent="0.2">
      <c r="B348" s="16">
        <v>43812</v>
      </c>
      <c r="C348" s="17">
        <v>-15.87</v>
      </c>
      <c r="D348" s="17">
        <v>-13.23</v>
      </c>
      <c r="E348" s="17">
        <v>-17.16</v>
      </c>
      <c r="F348" s="17">
        <v>-11.52</v>
      </c>
      <c r="G348" s="17">
        <v>-32.5</v>
      </c>
      <c r="H348" s="17">
        <v>-4.75</v>
      </c>
      <c r="I348" s="17">
        <v>-9.49</v>
      </c>
      <c r="J348" s="17">
        <v>-6.6</v>
      </c>
      <c r="K348" s="17">
        <v>-21.06</v>
      </c>
    </row>
    <row r="349" spans="2:11" x14ac:dyDescent="0.2">
      <c r="B349" s="16">
        <v>43805</v>
      </c>
      <c r="C349" s="17">
        <v>-15.3</v>
      </c>
      <c r="D349" s="17">
        <v>-13.47</v>
      </c>
      <c r="E349" s="17">
        <v>-17.170000000000002</v>
      </c>
      <c r="F349" s="17">
        <v>-11.56</v>
      </c>
      <c r="G349" s="17">
        <v>-32.43</v>
      </c>
      <c r="H349" s="17">
        <v>-4.66</v>
      </c>
      <c r="I349" s="17">
        <v>-9.31</v>
      </c>
      <c r="J349" s="17">
        <v>-6.69</v>
      </c>
      <c r="K349" s="17">
        <v>-20.88</v>
      </c>
    </row>
    <row r="350" spans="2:11" x14ac:dyDescent="0.2">
      <c r="B350" s="16">
        <v>43798</v>
      </c>
      <c r="C350" s="17">
        <v>-14.46</v>
      </c>
      <c r="D350" s="17">
        <v>-13.1</v>
      </c>
      <c r="E350" s="17">
        <v>-16.73</v>
      </c>
      <c r="F350" s="17">
        <v>-11.24</v>
      </c>
      <c r="G350" s="17">
        <v>-31.65</v>
      </c>
      <c r="H350" s="17">
        <v>-4.12</v>
      </c>
      <c r="I350" s="17">
        <v>-8.9600000000000009</v>
      </c>
      <c r="J350" s="17">
        <v>-6.96</v>
      </c>
      <c r="K350" s="17">
        <v>-20.11</v>
      </c>
    </row>
    <row r="351" spans="2:11" x14ac:dyDescent="0.2">
      <c r="B351" s="16">
        <v>43791</v>
      </c>
      <c r="C351" s="17">
        <v>-15.13</v>
      </c>
      <c r="D351" s="17">
        <v>-12.77</v>
      </c>
      <c r="E351" s="17">
        <v>-17.239999999999998</v>
      </c>
      <c r="F351" s="17">
        <v>-11.4</v>
      </c>
      <c r="G351" s="17">
        <v>-32.450000000000003</v>
      </c>
      <c r="H351" s="17">
        <v>-4.63</v>
      </c>
      <c r="I351" s="17">
        <v>-9.25</v>
      </c>
      <c r="J351" s="17">
        <v>-6.43</v>
      </c>
      <c r="K351" s="17">
        <v>-21.07</v>
      </c>
    </row>
    <row r="352" spans="2:11" x14ac:dyDescent="0.2">
      <c r="B352" s="16">
        <v>43784</v>
      </c>
      <c r="C352" s="17">
        <v>-15.04</v>
      </c>
      <c r="D352" s="17">
        <v>-13.18</v>
      </c>
      <c r="E352" s="17">
        <v>-17.350000000000001</v>
      </c>
      <c r="F352" s="17">
        <v>-11.08</v>
      </c>
      <c r="G352" s="17">
        <v>-32.630000000000003</v>
      </c>
      <c r="H352" s="17">
        <v>-4.5999999999999996</v>
      </c>
      <c r="I352" s="17">
        <v>-9.27</v>
      </c>
      <c r="J352" s="17">
        <v>-6.27</v>
      </c>
      <c r="K352" s="17">
        <v>-21.05</v>
      </c>
    </row>
    <row r="353" spans="2:11" x14ac:dyDescent="0.2">
      <c r="B353" s="16">
        <v>43777</v>
      </c>
      <c r="C353" s="17">
        <v>-14.77</v>
      </c>
      <c r="D353" s="17">
        <v>-13.34</v>
      </c>
      <c r="E353" s="17">
        <v>-17.37</v>
      </c>
      <c r="F353" s="17">
        <v>-10.83</v>
      </c>
      <c r="G353" s="17">
        <v>-32.43</v>
      </c>
      <c r="H353" s="17">
        <v>-4.57</v>
      </c>
      <c r="I353" s="17">
        <v>-9.24</v>
      </c>
      <c r="J353" s="17">
        <v>-6.2</v>
      </c>
      <c r="K353" s="17">
        <v>-20.96</v>
      </c>
    </row>
    <row r="354" spans="2:11" x14ac:dyDescent="0.2">
      <c r="B354" s="16">
        <v>43770</v>
      </c>
      <c r="C354" s="17">
        <v>-14.92</v>
      </c>
      <c r="D354" s="17">
        <v>-14.1</v>
      </c>
      <c r="E354" s="17">
        <v>-17.190000000000001</v>
      </c>
      <c r="F354" s="17">
        <v>-10.6</v>
      </c>
      <c r="G354" s="17">
        <v>-32.25</v>
      </c>
      <c r="H354" s="17">
        <v>-4.49</v>
      </c>
      <c r="I354" s="17">
        <v>-9.31</v>
      </c>
      <c r="J354" s="17">
        <v>-6.54</v>
      </c>
      <c r="K354" s="17">
        <v>-20.69</v>
      </c>
    </row>
    <row r="355" spans="2:11" x14ac:dyDescent="0.2">
      <c r="B355" s="16">
        <v>43763</v>
      </c>
      <c r="C355" s="17">
        <v>-15.11</v>
      </c>
      <c r="D355" s="17">
        <v>-14.59</v>
      </c>
      <c r="E355" s="17">
        <v>-17.14</v>
      </c>
      <c r="F355" s="17">
        <v>-10.45</v>
      </c>
      <c r="G355" s="17">
        <v>-32.270000000000003</v>
      </c>
      <c r="H355" s="17">
        <v>-4.3899999999999997</v>
      </c>
      <c r="I355" s="17">
        <v>-9.3000000000000007</v>
      </c>
      <c r="J355" s="17">
        <v>-6.93</v>
      </c>
      <c r="K355" s="17">
        <v>-20.58</v>
      </c>
    </row>
    <row r="356" spans="2:11" x14ac:dyDescent="0.2">
      <c r="B356" s="16">
        <v>43756</v>
      </c>
      <c r="C356" s="17">
        <v>-14.46</v>
      </c>
      <c r="D356" s="17">
        <v>-14.28</v>
      </c>
      <c r="E356" s="17">
        <v>-16.829999999999998</v>
      </c>
      <c r="F356" s="17">
        <v>-10.34</v>
      </c>
      <c r="G356" s="17">
        <v>-31.79</v>
      </c>
      <c r="H356" s="17">
        <v>-4</v>
      </c>
      <c r="I356" s="17">
        <v>-9.18</v>
      </c>
      <c r="J356" s="17">
        <v>-7.11</v>
      </c>
      <c r="K356" s="17">
        <v>-20.12</v>
      </c>
    </row>
    <row r="357" spans="2:11" x14ac:dyDescent="0.2">
      <c r="B357" s="16">
        <v>43749</v>
      </c>
      <c r="C357" s="17">
        <v>-14.86</v>
      </c>
      <c r="D357" s="17">
        <v>-14.29</v>
      </c>
      <c r="E357" s="17">
        <v>-16.88</v>
      </c>
      <c r="F357" s="17">
        <v>-10.16</v>
      </c>
      <c r="G357" s="17">
        <v>-31.96</v>
      </c>
      <c r="H357" s="17">
        <v>-4.09</v>
      </c>
      <c r="I357" s="17">
        <v>-9.24</v>
      </c>
      <c r="J357" s="17">
        <v>-7.18</v>
      </c>
      <c r="K357" s="17">
        <v>-20.34</v>
      </c>
    </row>
    <row r="358" spans="2:11" x14ac:dyDescent="0.2">
      <c r="B358" s="16">
        <v>43742</v>
      </c>
      <c r="C358" s="17">
        <v>-14.31</v>
      </c>
      <c r="D358" s="17">
        <v>-14.6</v>
      </c>
      <c r="E358" s="17">
        <v>-16.510000000000002</v>
      </c>
      <c r="F358" s="17">
        <v>-9.82</v>
      </c>
      <c r="G358" s="17">
        <v>-31.42</v>
      </c>
      <c r="H358" s="17">
        <v>-3.83</v>
      </c>
      <c r="I358" s="17">
        <v>-8.8699999999999992</v>
      </c>
      <c r="J358" s="17">
        <v>-7.36</v>
      </c>
      <c r="K358" s="17">
        <v>-19.670000000000002</v>
      </c>
    </row>
    <row r="359" spans="2:11" x14ac:dyDescent="0.2">
      <c r="B359" s="16">
        <v>43735</v>
      </c>
      <c r="C359" s="17">
        <v>-14.7</v>
      </c>
      <c r="D359" s="17">
        <v>-14.43</v>
      </c>
      <c r="E359" s="17">
        <v>-16.79</v>
      </c>
      <c r="F359" s="17">
        <v>-10.18</v>
      </c>
      <c r="G359" s="17">
        <v>-32.25</v>
      </c>
      <c r="H359" s="17">
        <v>-4.24</v>
      </c>
      <c r="I359" s="17">
        <v>-9.0299999999999994</v>
      </c>
      <c r="J359" s="17">
        <v>-7.33</v>
      </c>
      <c r="K359" s="17">
        <v>-20.37</v>
      </c>
    </row>
    <row r="360" spans="2:11" x14ac:dyDescent="0.2">
      <c r="B360" s="16">
        <v>43728</v>
      </c>
      <c r="C360" s="17">
        <v>-15.39</v>
      </c>
      <c r="D360" s="17">
        <v>-13.45</v>
      </c>
      <c r="E360" s="17">
        <v>-17.170000000000002</v>
      </c>
      <c r="F360" s="17">
        <v>-10.4</v>
      </c>
      <c r="G360" s="17">
        <v>-33.14</v>
      </c>
      <c r="H360" s="17">
        <v>-4.62</v>
      </c>
      <c r="I360" s="17">
        <v>-9.32</v>
      </c>
      <c r="J360" s="17">
        <v>-6.92</v>
      </c>
      <c r="K360" s="17">
        <v>-21.14</v>
      </c>
    </row>
    <row r="361" spans="2:11" x14ac:dyDescent="0.2">
      <c r="B361" s="16">
        <v>43721</v>
      </c>
      <c r="C361" s="17">
        <v>-15.25</v>
      </c>
      <c r="D361" s="17">
        <v>-13.73</v>
      </c>
      <c r="E361" s="17">
        <v>-16.899999999999999</v>
      </c>
      <c r="F361" s="17">
        <v>-9.83</v>
      </c>
      <c r="G361" s="17">
        <v>-32.46</v>
      </c>
      <c r="H361" s="17">
        <v>-4.0599999999999996</v>
      </c>
      <c r="I361" s="17">
        <v>-8.84</v>
      </c>
      <c r="J361" s="17">
        <v>-6.94</v>
      </c>
      <c r="K361" s="17">
        <v>-20.65</v>
      </c>
    </row>
    <row r="362" spans="2:11" x14ac:dyDescent="0.2">
      <c r="B362" s="16">
        <v>43714</v>
      </c>
      <c r="C362" s="17">
        <v>-14.69</v>
      </c>
      <c r="D362" s="17">
        <v>-14.23</v>
      </c>
      <c r="E362" s="17">
        <v>-17.04</v>
      </c>
      <c r="F362" s="17">
        <v>-9.7899999999999991</v>
      </c>
      <c r="G362" s="17">
        <v>-32.869999999999997</v>
      </c>
      <c r="H362" s="17">
        <v>-4.3099999999999996</v>
      </c>
      <c r="I362" s="17">
        <v>-8.5299999999999994</v>
      </c>
      <c r="J362" s="17">
        <v>-7.02</v>
      </c>
      <c r="K362" s="17">
        <v>-20.399999999999999</v>
      </c>
    </row>
    <row r="363" spans="2:11" x14ac:dyDescent="0.2">
      <c r="B363" s="16">
        <v>43707</v>
      </c>
      <c r="C363" s="17">
        <v>-14.26</v>
      </c>
      <c r="D363" s="17">
        <v>-14.78</v>
      </c>
      <c r="E363" s="17">
        <v>-16.57</v>
      </c>
      <c r="F363" s="17">
        <v>-9.36</v>
      </c>
      <c r="G363" s="17">
        <v>-32.299999999999997</v>
      </c>
      <c r="H363" s="17">
        <v>-3.96</v>
      </c>
      <c r="I363" s="17">
        <v>-8.3800000000000008</v>
      </c>
      <c r="J363" s="17">
        <v>-7.19</v>
      </c>
      <c r="K363" s="17">
        <v>-19.690000000000001</v>
      </c>
    </row>
    <row r="364" spans="2:11" x14ac:dyDescent="0.2">
      <c r="B364" s="16">
        <v>43700</v>
      </c>
      <c r="C364" s="17">
        <v>-14.02</v>
      </c>
      <c r="D364" s="17">
        <v>-15.1</v>
      </c>
      <c r="E364" s="17">
        <v>-16.59</v>
      </c>
      <c r="F364" s="17">
        <v>-9.77</v>
      </c>
      <c r="G364" s="17">
        <v>-31.95</v>
      </c>
      <c r="H364" s="17">
        <v>-3.83</v>
      </c>
      <c r="I364" s="17">
        <v>-8.25</v>
      </c>
      <c r="J364" s="17">
        <v>-7.42</v>
      </c>
      <c r="K364" s="17">
        <v>-19.3</v>
      </c>
    </row>
    <row r="365" spans="2:11" x14ac:dyDescent="0.2">
      <c r="B365" s="16">
        <v>43693</v>
      </c>
      <c r="C365" s="17">
        <v>-14.21</v>
      </c>
      <c r="D365" s="17">
        <v>-14.55</v>
      </c>
      <c r="E365" s="17">
        <v>-16.64</v>
      </c>
      <c r="F365" s="17">
        <v>-9.82</v>
      </c>
      <c r="G365" s="17">
        <v>-32.04</v>
      </c>
      <c r="H365" s="17">
        <v>-3.85</v>
      </c>
      <c r="I365" s="17">
        <v>-8.2100000000000009</v>
      </c>
      <c r="J365" s="17">
        <v>-7.43</v>
      </c>
      <c r="K365" s="17">
        <v>-19.5</v>
      </c>
    </row>
    <row r="366" spans="2:11" x14ac:dyDescent="0.2">
      <c r="B366" s="16">
        <v>43686</v>
      </c>
      <c r="C366" s="17">
        <v>-14.25</v>
      </c>
      <c r="D366" s="17">
        <v>-15.06</v>
      </c>
      <c r="E366" s="17">
        <v>-16.52</v>
      </c>
      <c r="F366" s="17">
        <v>-10.34</v>
      </c>
      <c r="G366" s="17">
        <v>-31.4</v>
      </c>
      <c r="H366" s="17">
        <v>-3.84</v>
      </c>
      <c r="I366" s="17">
        <v>-8.35</v>
      </c>
      <c r="J366" s="17">
        <v>-7.99</v>
      </c>
      <c r="K366" s="17">
        <v>-19.43</v>
      </c>
    </row>
    <row r="367" spans="2:11" x14ac:dyDescent="0.2">
      <c r="B367" s="16">
        <v>43679</v>
      </c>
      <c r="C367" s="17">
        <v>-15.27</v>
      </c>
      <c r="D367" s="17">
        <v>-16.18</v>
      </c>
      <c r="E367" s="17">
        <v>-16.899999999999999</v>
      </c>
      <c r="F367" s="17">
        <v>-11.47</v>
      </c>
      <c r="G367" s="17">
        <v>-30.48</v>
      </c>
      <c r="H367" s="17">
        <v>-4.28</v>
      </c>
      <c r="I367" s="17">
        <v>-8.7100000000000009</v>
      </c>
      <c r="J367" s="17">
        <v>-8.33</v>
      </c>
      <c r="K367" s="17">
        <v>-19.97</v>
      </c>
    </row>
    <row r="368" spans="2:11" x14ac:dyDescent="0.2">
      <c r="B368" s="16">
        <v>43672</v>
      </c>
      <c r="C368" s="17">
        <v>-16.27</v>
      </c>
      <c r="D368" s="17">
        <v>-15.88</v>
      </c>
      <c r="E368" s="17">
        <v>-16.95</v>
      </c>
      <c r="F368" s="17">
        <v>-11.92</v>
      </c>
      <c r="G368" s="17">
        <v>-30.39</v>
      </c>
      <c r="H368" s="17">
        <v>-4.4000000000000004</v>
      </c>
      <c r="I368" s="17">
        <v>-9.07</v>
      </c>
      <c r="J368" s="17">
        <v>-8.57</v>
      </c>
      <c r="K368" s="17">
        <v>-20.49</v>
      </c>
    </row>
    <row r="369" spans="2:11" x14ac:dyDescent="0.2">
      <c r="B369" s="16">
        <v>43665</v>
      </c>
      <c r="C369" s="17">
        <v>-16.48</v>
      </c>
      <c r="D369" s="17">
        <v>-15.19</v>
      </c>
      <c r="E369" s="17">
        <v>-16.96</v>
      </c>
      <c r="F369" s="17">
        <v>-11.79</v>
      </c>
      <c r="G369" s="17">
        <v>-30.62</v>
      </c>
      <c r="H369" s="17">
        <v>-4.3099999999999996</v>
      </c>
      <c r="I369" s="17">
        <v>-9.1</v>
      </c>
      <c r="J369" s="17">
        <v>-8.5299999999999994</v>
      </c>
      <c r="K369" s="17">
        <v>-20.64</v>
      </c>
    </row>
    <row r="370" spans="2:11" x14ac:dyDescent="0.2">
      <c r="B370" s="16">
        <v>43658</v>
      </c>
      <c r="C370" s="17">
        <v>-17.02</v>
      </c>
      <c r="D370" s="17">
        <v>-16.5</v>
      </c>
      <c r="E370" s="17">
        <v>-17.649999999999999</v>
      </c>
      <c r="F370" s="17">
        <v>-12.73</v>
      </c>
      <c r="G370" s="17">
        <v>-31.18</v>
      </c>
      <c r="H370" s="17">
        <v>-5.0199999999999996</v>
      </c>
      <c r="I370" s="17">
        <v>-9.6199999999999992</v>
      </c>
      <c r="J370" s="17">
        <v>-8.4</v>
      </c>
      <c r="K370" s="17">
        <v>-21.56</v>
      </c>
    </row>
    <row r="371" spans="2:11" x14ac:dyDescent="0.2">
      <c r="B371" s="16">
        <v>43651</v>
      </c>
      <c r="C371" s="17">
        <v>-16.239999999999998</v>
      </c>
      <c r="D371" s="17">
        <v>-16.29</v>
      </c>
      <c r="E371" s="17">
        <v>-17.309999999999999</v>
      </c>
      <c r="F371" s="17">
        <v>-12.75</v>
      </c>
      <c r="G371" s="17">
        <v>-30.27</v>
      </c>
      <c r="H371" s="17">
        <v>-4.72</v>
      </c>
      <c r="I371" s="17">
        <v>-9.07</v>
      </c>
      <c r="J371" s="17">
        <v>-8.39</v>
      </c>
      <c r="K371" s="17">
        <v>-20.84</v>
      </c>
    </row>
    <row r="372" spans="2:11" x14ac:dyDescent="0.2">
      <c r="B372" s="16">
        <v>43644</v>
      </c>
      <c r="C372" s="17">
        <v>-16.28</v>
      </c>
      <c r="D372" s="17">
        <v>-17.88</v>
      </c>
      <c r="E372" s="17">
        <v>-17.170000000000002</v>
      </c>
      <c r="F372" s="17">
        <v>-12.47</v>
      </c>
      <c r="G372" s="17">
        <v>-30.12</v>
      </c>
      <c r="H372" s="17">
        <v>-4.75</v>
      </c>
      <c r="I372" s="17">
        <v>-9.18</v>
      </c>
      <c r="J372" s="17">
        <v>-8.31</v>
      </c>
      <c r="K372" s="17">
        <v>-20.47</v>
      </c>
    </row>
    <row r="373" spans="2:11" x14ac:dyDescent="0.2">
      <c r="B373" s="16">
        <v>43637</v>
      </c>
      <c r="C373" s="17">
        <v>-16.309999999999999</v>
      </c>
      <c r="D373" s="17">
        <v>-16.75</v>
      </c>
      <c r="E373" s="17">
        <v>-16.690000000000001</v>
      </c>
      <c r="F373" s="17">
        <v>-12.1</v>
      </c>
      <c r="G373" s="17">
        <v>-30.59</v>
      </c>
      <c r="H373" s="17">
        <v>-4.46</v>
      </c>
      <c r="I373" s="17">
        <v>-9.07</v>
      </c>
      <c r="J373" s="17">
        <v>-8.2200000000000006</v>
      </c>
      <c r="K373" s="17">
        <v>-20.41</v>
      </c>
    </row>
    <row r="374" spans="2:11" x14ac:dyDescent="0.2">
      <c r="B374" s="16">
        <v>43630</v>
      </c>
      <c r="C374" s="17">
        <v>-15.2</v>
      </c>
      <c r="D374" s="17">
        <v>-16.170000000000002</v>
      </c>
      <c r="E374" s="17">
        <v>-16.32</v>
      </c>
      <c r="F374" s="17">
        <v>-11.78</v>
      </c>
      <c r="G374" s="17">
        <v>-29.66</v>
      </c>
      <c r="H374" s="17">
        <v>-3.86</v>
      </c>
      <c r="I374" s="17">
        <v>-8.7200000000000006</v>
      </c>
      <c r="J374" s="17">
        <v>-7.95</v>
      </c>
      <c r="K374" s="17">
        <v>-19.809999999999999</v>
      </c>
    </row>
    <row r="375" spans="2:11" x14ac:dyDescent="0.2">
      <c r="B375" s="16">
        <v>43623</v>
      </c>
      <c r="C375" s="17">
        <v>-14.61</v>
      </c>
      <c r="D375" s="17">
        <v>-15.7</v>
      </c>
      <c r="E375" s="17">
        <v>-16.600000000000001</v>
      </c>
      <c r="F375" s="17">
        <v>-11.92</v>
      </c>
      <c r="G375" s="17">
        <v>-30.08</v>
      </c>
      <c r="H375" s="17">
        <v>-4.1100000000000003</v>
      </c>
      <c r="I375" s="17">
        <v>-8.67</v>
      </c>
      <c r="J375" s="17">
        <v>-8.09</v>
      </c>
      <c r="K375" s="17">
        <v>-19.87</v>
      </c>
    </row>
    <row r="376" spans="2:11" x14ac:dyDescent="0.2">
      <c r="B376" s="16">
        <v>43616</v>
      </c>
      <c r="C376" s="17">
        <v>-14.63</v>
      </c>
      <c r="D376" s="17">
        <v>-15.48</v>
      </c>
      <c r="E376" s="17">
        <v>-16.93</v>
      </c>
      <c r="F376" s="17">
        <v>-12.13</v>
      </c>
      <c r="G376" s="17">
        <v>-29.57</v>
      </c>
      <c r="H376" s="17">
        <v>-4.08</v>
      </c>
      <c r="I376" s="17">
        <v>-8.7200000000000006</v>
      </c>
      <c r="J376" s="17">
        <v>-8.02</v>
      </c>
      <c r="K376" s="17">
        <v>-19.93</v>
      </c>
    </row>
    <row r="377" spans="2:11" x14ac:dyDescent="0.2">
      <c r="B377" s="16">
        <v>43609</v>
      </c>
      <c r="C377" s="17">
        <v>-15.7</v>
      </c>
      <c r="D377" s="17">
        <v>-15.36</v>
      </c>
      <c r="E377" s="17">
        <v>-17.78</v>
      </c>
      <c r="F377" s="17">
        <v>-12.84</v>
      </c>
      <c r="G377" s="17">
        <v>-30.71</v>
      </c>
      <c r="H377" s="17">
        <v>-4.93</v>
      </c>
      <c r="I377" s="17">
        <v>-9.4600000000000009</v>
      </c>
      <c r="J377" s="17">
        <v>-7.95</v>
      </c>
      <c r="K377" s="17">
        <v>-21.35</v>
      </c>
    </row>
    <row r="378" spans="2:11" x14ac:dyDescent="0.2">
      <c r="B378" s="16">
        <v>43602</v>
      </c>
      <c r="C378" s="17">
        <v>-16.170000000000002</v>
      </c>
      <c r="D378" s="17">
        <v>-15.61</v>
      </c>
      <c r="E378" s="17">
        <v>-18.48</v>
      </c>
      <c r="F378" s="17">
        <v>-13.32</v>
      </c>
      <c r="G378" s="17">
        <v>-31.61</v>
      </c>
      <c r="H378" s="17">
        <v>-5.55</v>
      </c>
      <c r="I378" s="17">
        <v>-9.93</v>
      </c>
      <c r="J378" s="17">
        <v>-7.95</v>
      </c>
      <c r="K378" s="17">
        <v>-22.18</v>
      </c>
    </row>
    <row r="379" spans="2:11" x14ac:dyDescent="0.2">
      <c r="B379" s="16">
        <v>43595</v>
      </c>
      <c r="C379" s="17">
        <v>-15.86</v>
      </c>
      <c r="D379" s="17">
        <v>-14.56</v>
      </c>
      <c r="E379" s="17">
        <v>-18.45</v>
      </c>
      <c r="F379" s="17">
        <v>-13.08</v>
      </c>
      <c r="G379" s="17">
        <v>-31.86</v>
      </c>
      <c r="H379" s="17">
        <v>-5.39</v>
      </c>
      <c r="I379" s="17">
        <v>-9.9700000000000006</v>
      </c>
      <c r="J379" s="17">
        <v>-7.98</v>
      </c>
      <c r="K379" s="17">
        <v>-22.04</v>
      </c>
    </row>
    <row r="380" spans="2:11" x14ac:dyDescent="0.2">
      <c r="B380" s="16">
        <v>43588</v>
      </c>
      <c r="C380" s="17">
        <v>-15.93</v>
      </c>
      <c r="D380" s="17">
        <v>-14.85</v>
      </c>
      <c r="E380" s="17">
        <v>-18.73</v>
      </c>
      <c r="F380" s="17">
        <v>-13.38</v>
      </c>
      <c r="G380" s="17">
        <v>-31.49</v>
      </c>
      <c r="H380" s="17">
        <v>-5.49</v>
      </c>
      <c r="I380" s="17">
        <v>-10.19</v>
      </c>
      <c r="J380" s="17">
        <v>-8.11</v>
      </c>
      <c r="K380" s="17">
        <v>-22.02</v>
      </c>
    </row>
    <row r="381" spans="2:11" x14ac:dyDescent="0.2">
      <c r="B381" s="16">
        <v>43581</v>
      </c>
      <c r="C381" s="17">
        <v>-16.239999999999998</v>
      </c>
      <c r="D381" s="17">
        <v>-15.1</v>
      </c>
      <c r="E381" s="17">
        <v>-18.940000000000001</v>
      </c>
      <c r="F381" s="17">
        <v>-13.41</v>
      </c>
      <c r="G381" s="17">
        <v>-31.72</v>
      </c>
      <c r="H381" s="17">
        <v>-5.66</v>
      </c>
      <c r="I381" s="17">
        <v>-10.199999999999999</v>
      </c>
      <c r="J381" s="17">
        <v>-8.01</v>
      </c>
      <c r="K381" s="17">
        <v>-22.25</v>
      </c>
    </row>
    <row r="382" spans="2:11" x14ac:dyDescent="0.2">
      <c r="B382" s="16">
        <v>43574</v>
      </c>
      <c r="C382" s="17">
        <v>-16.23</v>
      </c>
      <c r="D382" s="17">
        <v>-14.53</v>
      </c>
      <c r="E382" s="17">
        <v>-19.13</v>
      </c>
      <c r="F382" s="17">
        <v>-13.47</v>
      </c>
      <c r="G382" s="17">
        <v>-31.91</v>
      </c>
      <c r="H382" s="17">
        <v>-5.7</v>
      </c>
      <c r="I382" s="17">
        <v>-10.16</v>
      </c>
      <c r="J382" s="17">
        <v>-8.08</v>
      </c>
      <c r="K382" s="17">
        <v>-22.45</v>
      </c>
    </row>
    <row r="383" spans="2:11" x14ac:dyDescent="0.2">
      <c r="B383" s="16">
        <v>43567</v>
      </c>
      <c r="C383" s="17">
        <v>-16.7</v>
      </c>
      <c r="D383" s="17">
        <v>-14.29</v>
      </c>
      <c r="E383" s="17">
        <v>-19.170000000000002</v>
      </c>
      <c r="F383" s="17">
        <v>-13.39</v>
      </c>
      <c r="G383" s="17">
        <v>-32.26</v>
      </c>
      <c r="H383" s="17">
        <v>-5.73</v>
      </c>
      <c r="I383" s="17">
        <v>-10.35</v>
      </c>
      <c r="J383" s="17">
        <v>-7.88</v>
      </c>
      <c r="K383" s="17">
        <v>-22.78</v>
      </c>
    </row>
    <row r="384" spans="2:11" x14ac:dyDescent="0.2">
      <c r="B384" s="16">
        <v>43560</v>
      </c>
      <c r="C384" s="17">
        <v>-16.309999999999999</v>
      </c>
      <c r="D384" s="17">
        <v>-15.51</v>
      </c>
      <c r="E384" s="17">
        <v>-18.82</v>
      </c>
      <c r="F384" s="17">
        <v>-12.98</v>
      </c>
      <c r="G384" s="17">
        <v>-31.7</v>
      </c>
      <c r="H384" s="17">
        <v>-5.6</v>
      </c>
      <c r="I384" s="17">
        <v>-10.09</v>
      </c>
      <c r="J384" s="17">
        <v>-7.69</v>
      </c>
      <c r="K384" s="17">
        <v>-22.28</v>
      </c>
    </row>
    <row r="385" spans="2:11" x14ac:dyDescent="0.2">
      <c r="B385" s="16">
        <v>43553</v>
      </c>
      <c r="C385" s="17">
        <v>-15.68</v>
      </c>
      <c r="D385" s="17">
        <v>-13.75</v>
      </c>
      <c r="E385" s="17">
        <v>-18.48</v>
      </c>
      <c r="F385" s="17">
        <v>-12.58</v>
      </c>
      <c r="G385" s="17">
        <v>-31.68</v>
      </c>
      <c r="H385" s="17">
        <v>-5.26</v>
      </c>
      <c r="I385" s="17">
        <v>-9.44</v>
      </c>
      <c r="J385" s="17">
        <v>-7.75</v>
      </c>
      <c r="K385" s="17">
        <v>-21.95</v>
      </c>
    </row>
    <row r="386" spans="2:11" x14ac:dyDescent="0.2">
      <c r="B386" s="16">
        <v>43546</v>
      </c>
      <c r="C386" s="17">
        <v>-15.63</v>
      </c>
      <c r="D386" s="17">
        <v>-12.73</v>
      </c>
      <c r="E386" s="17">
        <v>-18.239999999999998</v>
      </c>
      <c r="F386" s="17">
        <v>-12.69</v>
      </c>
      <c r="G386" s="17">
        <v>-31.69</v>
      </c>
      <c r="H386" s="17">
        <v>-5.19</v>
      </c>
      <c r="I386" s="17">
        <v>-9.3699999999999992</v>
      </c>
      <c r="J386" s="17">
        <v>-7.64</v>
      </c>
      <c r="K386" s="17">
        <v>-22.03</v>
      </c>
    </row>
    <row r="387" spans="2:11" x14ac:dyDescent="0.2">
      <c r="B387" s="16">
        <v>43539</v>
      </c>
      <c r="C387" s="17">
        <v>-15.79</v>
      </c>
      <c r="D387" s="17">
        <v>-11.89</v>
      </c>
      <c r="E387" s="17">
        <v>-18.440000000000001</v>
      </c>
      <c r="F387" s="17">
        <v>-12.6</v>
      </c>
      <c r="G387" s="17">
        <v>-32.29</v>
      </c>
      <c r="H387" s="17">
        <v>-5.19</v>
      </c>
      <c r="I387" s="17">
        <v>-9.73</v>
      </c>
      <c r="J387" s="17">
        <v>-7.61</v>
      </c>
      <c r="K387" s="17">
        <v>-22.31</v>
      </c>
    </row>
    <row r="388" spans="2:11" x14ac:dyDescent="0.2">
      <c r="B388" s="16">
        <v>43532</v>
      </c>
      <c r="C388" s="17">
        <v>-15.39</v>
      </c>
      <c r="D388" s="17">
        <v>-10.72</v>
      </c>
      <c r="E388" s="17">
        <v>-18.05</v>
      </c>
      <c r="F388" s="17">
        <v>-12.28</v>
      </c>
      <c r="G388" s="17">
        <v>-32.07</v>
      </c>
      <c r="H388" s="17">
        <v>-4.95</v>
      </c>
      <c r="I388" s="17">
        <v>-9.7899999999999991</v>
      </c>
      <c r="J388" s="17">
        <v>-7.51</v>
      </c>
      <c r="K388" s="17">
        <v>-22.05</v>
      </c>
    </row>
    <row r="389" spans="2:11" x14ac:dyDescent="0.2">
      <c r="B389" s="16">
        <v>43525</v>
      </c>
      <c r="C389" s="17">
        <v>-15.61</v>
      </c>
      <c r="D389" s="17">
        <v>-9.75</v>
      </c>
      <c r="E389" s="17">
        <v>-18.09</v>
      </c>
      <c r="F389" s="17">
        <v>-12.15</v>
      </c>
      <c r="G389" s="17">
        <v>-32.630000000000003</v>
      </c>
      <c r="H389" s="17">
        <v>-4.87</v>
      </c>
      <c r="I389" s="17">
        <v>-9.81</v>
      </c>
      <c r="J389" s="17">
        <v>-7.62</v>
      </c>
      <c r="K389" s="17">
        <v>-22.34</v>
      </c>
    </row>
    <row r="390" spans="2:11" x14ac:dyDescent="0.2">
      <c r="B390" s="16">
        <v>43518</v>
      </c>
      <c r="C390" s="17">
        <v>-15.95</v>
      </c>
      <c r="D390" s="17">
        <v>-10.68</v>
      </c>
      <c r="E390" s="17">
        <v>-18.2</v>
      </c>
      <c r="F390" s="17">
        <v>-12.35</v>
      </c>
      <c r="G390" s="17">
        <v>-32.86</v>
      </c>
      <c r="H390" s="17">
        <v>-5.0599999999999996</v>
      </c>
      <c r="I390" s="17">
        <v>-10.09</v>
      </c>
      <c r="J390" s="17">
        <v>-7.66</v>
      </c>
      <c r="K390" s="17">
        <v>-22.43</v>
      </c>
    </row>
    <row r="391" spans="2:11" x14ac:dyDescent="0.2">
      <c r="B391" s="16">
        <v>43511</v>
      </c>
      <c r="C391" s="17">
        <v>-15.54</v>
      </c>
      <c r="D391" s="17">
        <v>-11.16</v>
      </c>
      <c r="E391" s="17">
        <v>-18.059999999999999</v>
      </c>
      <c r="F391" s="17">
        <v>-12.35</v>
      </c>
      <c r="G391" s="17">
        <v>-32.44</v>
      </c>
      <c r="H391" s="17">
        <v>-4.87</v>
      </c>
      <c r="I391" s="17">
        <v>-10.119999999999999</v>
      </c>
      <c r="J391" s="17">
        <v>-7.7</v>
      </c>
      <c r="K391" s="17">
        <v>-21.98</v>
      </c>
    </row>
    <row r="392" spans="2:11" x14ac:dyDescent="0.2">
      <c r="B392" s="16">
        <v>43504</v>
      </c>
      <c r="C392" s="17">
        <v>-15.44</v>
      </c>
      <c r="D392" s="17">
        <v>-9.77</v>
      </c>
      <c r="E392" s="17">
        <v>-17.399999999999999</v>
      </c>
      <c r="F392" s="17">
        <v>-11.43</v>
      </c>
      <c r="G392" s="17">
        <v>-32.67</v>
      </c>
      <c r="H392" s="17">
        <v>-4.3499999999999996</v>
      </c>
      <c r="I392" s="17">
        <v>-9.7799999999999994</v>
      </c>
      <c r="J392" s="17">
        <v>-7.74</v>
      </c>
      <c r="K392" s="17">
        <v>-21.73</v>
      </c>
    </row>
    <row r="393" spans="2:11" x14ac:dyDescent="0.2">
      <c r="B393" s="16">
        <v>43497</v>
      </c>
      <c r="C393" s="17">
        <v>-15.5</v>
      </c>
      <c r="D393" s="17">
        <v>-8.24</v>
      </c>
      <c r="E393" s="17">
        <v>-17.8</v>
      </c>
      <c r="F393" s="17">
        <v>-11.44</v>
      </c>
      <c r="G393" s="17">
        <v>-34.29</v>
      </c>
      <c r="H393" s="17">
        <v>-4.58</v>
      </c>
      <c r="I393" s="17">
        <v>-9.86</v>
      </c>
      <c r="J393" s="17">
        <v>-7.52</v>
      </c>
      <c r="K393" s="17">
        <v>-22.57</v>
      </c>
    </row>
    <row r="394" spans="2:11" x14ac:dyDescent="0.2">
      <c r="B394" s="16">
        <v>43490</v>
      </c>
      <c r="C394" s="17">
        <v>-14.57</v>
      </c>
      <c r="D394" s="17">
        <v>-7.31</v>
      </c>
      <c r="E394" s="17">
        <v>-17.75</v>
      </c>
      <c r="F394" s="17">
        <v>-11.49</v>
      </c>
      <c r="G394" s="17">
        <v>-34.299999999999997</v>
      </c>
      <c r="H394" s="17">
        <v>-4.51</v>
      </c>
      <c r="I394" s="17">
        <v>-9.77</v>
      </c>
      <c r="J394" s="17">
        <v>-7.19</v>
      </c>
      <c r="K394" s="17">
        <v>-22.54</v>
      </c>
    </row>
    <row r="395" spans="2:11" x14ac:dyDescent="0.2">
      <c r="B395" s="16">
        <v>43483</v>
      </c>
      <c r="C395" s="17">
        <v>-14.74</v>
      </c>
      <c r="D395" s="17">
        <v>-6.88</v>
      </c>
      <c r="E395" s="17">
        <v>-17.850000000000001</v>
      </c>
      <c r="F395" s="17">
        <v>-11.71</v>
      </c>
      <c r="G395" s="17">
        <v>-34.43</v>
      </c>
      <c r="H395" s="17">
        <v>-4.63</v>
      </c>
      <c r="I395" s="17">
        <v>-9.99</v>
      </c>
      <c r="J395" s="17">
        <v>-7.1</v>
      </c>
      <c r="K395" s="17">
        <v>-22.93</v>
      </c>
    </row>
    <row r="396" spans="2:11" x14ac:dyDescent="0.2">
      <c r="B396" s="16">
        <v>43476</v>
      </c>
      <c r="C396" s="17">
        <v>-13.96</v>
      </c>
      <c r="D396" s="17">
        <v>-7.78</v>
      </c>
      <c r="E396" s="17">
        <v>-17.34</v>
      </c>
      <c r="F396" s="17">
        <v>-11.43</v>
      </c>
      <c r="G396" s="17">
        <v>-33.450000000000003</v>
      </c>
      <c r="H396" s="17">
        <v>-4.29</v>
      </c>
      <c r="I396" s="17">
        <v>-9.67</v>
      </c>
      <c r="J396" s="17">
        <v>-7.45</v>
      </c>
      <c r="K396" s="17">
        <v>-21.88</v>
      </c>
    </row>
    <row r="397" spans="2:11" x14ac:dyDescent="0.2">
      <c r="B397" s="16">
        <v>43469</v>
      </c>
      <c r="C397" s="17">
        <v>-13.32</v>
      </c>
      <c r="D397" s="17">
        <v>-7.15</v>
      </c>
      <c r="E397" s="17">
        <v>-16.89</v>
      </c>
      <c r="F397" s="17">
        <v>-10.81</v>
      </c>
      <c r="G397" s="17">
        <v>-32.83</v>
      </c>
      <c r="H397" s="17">
        <v>-3.8</v>
      </c>
      <c r="I397" s="17">
        <v>-9.35</v>
      </c>
      <c r="J397" s="17">
        <v>-7.45</v>
      </c>
      <c r="K397" s="17">
        <v>-21.28</v>
      </c>
    </row>
    <row r="398" spans="2:11" x14ac:dyDescent="0.2">
      <c r="B398" s="16">
        <v>43462</v>
      </c>
      <c r="C398" s="17">
        <v>-12.81</v>
      </c>
      <c r="D398" s="17">
        <v>-6.22</v>
      </c>
      <c r="E398" s="17">
        <v>-16.899999999999999</v>
      </c>
      <c r="F398" s="17">
        <v>-10.76</v>
      </c>
      <c r="G398" s="17">
        <v>-32.479999999999997</v>
      </c>
      <c r="H398" s="17">
        <v>-3.54</v>
      </c>
      <c r="I398" s="17">
        <v>-9.09</v>
      </c>
      <c r="J398" s="17">
        <v>-7.44</v>
      </c>
      <c r="K398" s="17">
        <v>-21.13</v>
      </c>
    </row>
    <row r="399" spans="2:11" x14ac:dyDescent="0.2">
      <c r="B399" s="16">
        <v>43455</v>
      </c>
      <c r="C399" s="17">
        <v>-13</v>
      </c>
      <c r="D399" s="17">
        <v>-5.55</v>
      </c>
      <c r="E399" s="17">
        <v>-17.260000000000002</v>
      </c>
      <c r="F399" s="17">
        <v>-10.94</v>
      </c>
      <c r="G399" s="17">
        <v>-32.94</v>
      </c>
      <c r="H399" s="17">
        <v>-3.74</v>
      </c>
      <c r="I399" s="17">
        <v>-9.36</v>
      </c>
      <c r="J399" s="17">
        <v>-6.74</v>
      </c>
      <c r="K399" s="17">
        <v>-21.85</v>
      </c>
    </row>
    <row r="400" spans="2:11" x14ac:dyDescent="0.2">
      <c r="B400" s="16">
        <v>43448</v>
      </c>
      <c r="C400" s="17">
        <v>-13.92</v>
      </c>
      <c r="D400" s="17">
        <v>-6.31</v>
      </c>
      <c r="E400" s="17">
        <v>-18.25</v>
      </c>
      <c r="F400" s="17">
        <v>-11.64</v>
      </c>
      <c r="G400" s="17">
        <v>-34.14</v>
      </c>
      <c r="H400" s="17">
        <v>-4.5</v>
      </c>
      <c r="I400" s="17">
        <v>-10.14</v>
      </c>
      <c r="J400" s="17">
        <v>-6.64</v>
      </c>
      <c r="K400" s="17">
        <v>-23.09</v>
      </c>
    </row>
    <row r="401" spans="2:11" x14ac:dyDescent="0.2">
      <c r="B401" s="16">
        <v>43441</v>
      </c>
      <c r="C401" s="17">
        <v>-14.29</v>
      </c>
      <c r="D401" s="17">
        <v>-6.21</v>
      </c>
      <c r="E401" s="17">
        <v>-18.86</v>
      </c>
      <c r="F401" s="17">
        <v>-11.95</v>
      </c>
      <c r="G401" s="17">
        <v>-34.71</v>
      </c>
      <c r="H401" s="17">
        <v>-4.91</v>
      </c>
      <c r="I401" s="17">
        <v>-10.26</v>
      </c>
      <c r="J401" s="17">
        <v>-5.51</v>
      </c>
      <c r="K401" s="17">
        <v>-24.06</v>
      </c>
    </row>
    <row r="402" spans="2:11" x14ac:dyDescent="0.2">
      <c r="B402" s="16">
        <v>43434</v>
      </c>
      <c r="C402" s="17">
        <v>-13.97</v>
      </c>
      <c r="D402" s="17">
        <v>-5.39</v>
      </c>
      <c r="E402" s="17">
        <v>-18.32</v>
      </c>
      <c r="F402" s="17">
        <v>-11.2</v>
      </c>
      <c r="G402" s="17">
        <v>-34.67</v>
      </c>
      <c r="H402" s="17">
        <v>-4.6500000000000004</v>
      </c>
      <c r="I402" s="17">
        <v>-10.32</v>
      </c>
      <c r="J402" s="17">
        <v>-5.1100000000000003</v>
      </c>
      <c r="K402" s="17">
        <v>-23.99</v>
      </c>
    </row>
    <row r="403" spans="2:11" x14ac:dyDescent="0.2">
      <c r="B403" s="16">
        <v>43427</v>
      </c>
      <c r="C403" s="17">
        <v>-13.78</v>
      </c>
      <c r="D403" s="17">
        <v>-6.68</v>
      </c>
      <c r="E403" s="17">
        <v>-18.579999999999998</v>
      </c>
      <c r="F403" s="17">
        <v>-11.44</v>
      </c>
      <c r="G403" s="17">
        <v>-34.07</v>
      </c>
      <c r="H403" s="17">
        <v>-4.5599999999999996</v>
      </c>
      <c r="I403" s="17">
        <v>-10.62</v>
      </c>
      <c r="J403" s="17">
        <v>-5.53</v>
      </c>
      <c r="K403" s="17">
        <v>-23.34</v>
      </c>
    </row>
    <row r="404" spans="2:11" x14ac:dyDescent="0.2">
      <c r="B404" s="16">
        <v>43420</v>
      </c>
      <c r="C404" s="17">
        <v>-15.03</v>
      </c>
      <c r="D404" s="17">
        <v>-7.48</v>
      </c>
      <c r="E404" s="17">
        <v>-20.12</v>
      </c>
      <c r="F404" s="17">
        <v>-12.86</v>
      </c>
      <c r="G404" s="17">
        <v>-35.29</v>
      </c>
      <c r="H404" s="17">
        <v>-5.47</v>
      </c>
      <c r="I404" s="17">
        <v>-11.64</v>
      </c>
      <c r="J404" s="17">
        <v>-5.92</v>
      </c>
      <c r="K404" s="17">
        <v>-24.65</v>
      </c>
    </row>
    <row r="405" spans="2:11" x14ac:dyDescent="0.2">
      <c r="B405" s="16">
        <v>43413</v>
      </c>
      <c r="C405" s="17">
        <v>-15.25</v>
      </c>
      <c r="D405" s="17">
        <v>-7.53</v>
      </c>
      <c r="E405" s="17">
        <v>-20.66</v>
      </c>
      <c r="F405" s="17">
        <v>-13.41</v>
      </c>
      <c r="G405" s="17">
        <v>-36</v>
      </c>
      <c r="H405" s="17">
        <v>-5.7</v>
      </c>
      <c r="I405" s="17">
        <v>-12.1</v>
      </c>
      <c r="J405" s="17">
        <v>-6.75</v>
      </c>
      <c r="K405" s="17">
        <v>-24.81</v>
      </c>
    </row>
    <row r="406" spans="2:11" x14ac:dyDescent="0.2">
      <c r="B406" s="16">
        <v>43406</v>
      </c>
      <c r="C406" s="17">
        <v>-15.38</v>
      </c>
      <c r="D406" s="17">
        <v>-8.3699999999999992</v>
      </c>
      <c r="E406" s="17">
        <v>-21.11</v>
      </c>
      <c r="F406" s="17">
        <v>-13.95</v>
      </c>
      <c r="G406" s="17">
        <v>-35.99</v>
      </c>
      <c r="H406" s="17">
        <v>-5.96</v>
      </c>
      <c r="I406" s="17">
        <v>-12.28</v>
      </c>
      <c r="J406" s="17">
        <v>-7.54</v>
      </c>
      <c r="K406" s="17">
        <v>-24.66</v>
      </c>
    </row>
    <row r="407" spans="2:11" x14ac:dyDescent="0.2">
      <c r="B407" s="16">
        <v>43399</v>
      </c>
      <c r="C407" s="17">
        <v>-16.09</v>
      </c>
      <c r="D407" s="17">
        <v>-7.96</v>
      </c>
      <c r="E407" s="17">
        <v>-21.68</v>
      </c>
      <c r="F407" s="17">
        <v>-14.56</v>
      </c>
      <c r="G407" s="17">
        <v>-37.1</v>
      </c>
      <c r="H407" s="17">
        <v>-6.46</v>
      </c>
      <c r="I407" s="17">
        <v>-12.84</v>
      </c>
      <c r="J407" s="17">
        <v>-7.59</v>
      </c>
      <c r="K407" s="17">
        <v>-25.64</v>
      </c>
    </row>
    <row r="408" spans="2:11" x14ac:dyDescent="0.2">
      <c r="B408" s="16">
        <v>43392</v>
      </c>
      <c r="C408" s="17">
        <v>-16.43</v>
      </c>
      <c r="D408" s="17">
        <v>-7.55</v>
      </c>
      <c r="E408" s="17">
        <v>-21.87</v>
      </c>
      <c r="F408" s="17">
        <v>-14.93</v>
      </c>
      <c r="G408" s="17">
        <v>-37.35</v>
      </c>
      <c r="H408" s="17">
        <v>-6.7</v>
      </c>
      <c r="I408" s="17">
        <v>-13.14</v>
      </c>
      <c r="J408" s="17">
        <v>-7.54</v>
      </c>
      <c r="K408" s="17">
        <v>-26.12</v>
      </c>
    </row>
    <row r="409" spans="2:11" x14ac:dyDescent="0.2">
      <c r="B409" s="16">
        <v>43385</v>
      </c>
      <c r="C409" s="17">
        <v>-16.55</v>
      </c>
      <c r="D409" s="17">
        <v>-8.6300000000000008</v>
      </c>
      <c r="E409" s="17">
        <v>-22.05</v>
      </c>
      <c r="F409" s="17">
        <v>-14.89</v>
      </c>
      <c r="G409" s="17">
        <v>-37.31</v>
      </c>
      <c r="H409" s="17">
        <v>-6.82</v>
      </c>
      <c r="I409" s="17">
        <v>-13.2</v>
      </c>
      <c r="J409" s="17">
        <v>-7.53</v>
      </c>
      <c r="K409" s="17">
        <v>-26.09</v>
      </c>
    </row>
    <row r="410" spans="2:11" x14ac:dyDescent="0.2">
      <c r="B410" s="16">
        <v>43378</v>
      </c>
      <c r="C410" s="17">
        <v>-16.97</v>
      </c>
      <c r="D410" s="17">
        <v>-8.36</v>
      </c>
      <c r="E410" s="17">
        <v>-22.56</v>
      </c>
      <c r="F410" s="17">
        <v>-15.65</v>
      </c>
      <c r="G410" s="17">
        <v>-37.82</v>
      </c>
      <c r="H410" s="17">
        <v>-7.19</v>
      </c>
      <c r="I410" s="17">
        <v>-13.89</v>
      </c>
      <c r="J410" s="17">
        <v>-7.63</v>
      </c>
      <c r="K410" s="17">
        <v>-26.75</v>
      </c>
    </row>
    <row r="411" spans="2:11" x14ac:dyDescent="0.2">
      <c r="B411" s="16">
        <v>43371</v>
      </c>
      <c r="C411" s="17">
        <v>-16.63</v>
      </c>
      <c r="D411" s="17">
        <v>-8.2899999999999991</v>
      </c>
      <c r="E411" s="17">
        <v>-22.67</v>
      </c>
      <c r="F411" s="17">
        <v>-15.45</v>
      </c>
      <c r="G411" s="17">
        <v>-37.549999999999997</v>
      </c>
      <c r="H411" s="17">
        <v>-7.01</v>
      </c>
      <c r="I411" s="17">
        <v>-13.39</v>
      </c>
      <c r="J411" s="17">
        <v>-7.83</v>
      </c>
      <c r="K411" s="17">
        <v>-26.3</v>
      </c>
    </row>
    <row r="412" spans="2:11" x14ac:dyDescent="0.2">
      <c r="B412" s="16">
        <v>43364</v>
      </c>
      <c r="C412" s="17">
        <v>-16.16</v>
      </c>
      <c r="D412" s="17">
        <v>-8.52</v>
      </c>
      <c r="E412" s="17">
        <v>-22.3</v>
      </c>
      <c r="F412" s="17">
        <v>-15.04</v>
      </c>
      <c r="G412" s="17">
        <v>-36.76</v>
      </c>
      <c r="H412" s="17">
        <v>-6.66</v>
      </c>
      <c r="I412" s="17">
        <v>-13.08</v>
      </c>
      <c r="J412" s="17">
        <v>-8.07</v>
      </c>
      <c r="K412" s="17">
        <v>-25.6</v>
      </c>
    </row>
    <row r="413" spans="2:11" x14ac:dyDescent="0.2">
      <c r="B413" s="16">
        <v>43357</v>
      </c>
      <c r="C413" s="17">
        <v>-15.67</v>
      </c>
      <c r="D413" s="17">
        <v>-8.11</v>
      </c>
      <c r="E413" s="17">
        <v>-21.66</v>
      </c>
      <c r="F413" s="17">
        <v>-14.97</v>
      </c>
      <c r="G413" s="17">
        <v>-36.42</v>
      </c>
      <c r="H413" s="17">
        <v>-6.4</v>
      </c>
      <c r="I413" s="17">
        <v>-12.92</v>
      </c>
      <c r="J413" s="17">
        <v>-8.23</v>
      </c>
      <c r="K413" s="17">
        <v>-25.11</v>
      </c>
    </row>
    <row r="414" spans="2:11" x14ac:dyDescent="0.2">
      <c r="B414" s="16">
        <v>43350</v>
      </c>
      <c r="C414" s="17">
        <v>-15.52</v>
      </c>
      <c r="D414" s="17">
        <v>-8.17</v>
      </c>
      <c r="E414" s="17">
        <v>-21.49</v>
      </c>
      <c r="F414" s="17">
        <v>-14.98</v>
      </c>
      <c r="G414" s="17">
        <v>-36.049999999999997</v>
      </c>
      <c r="H414" s="17">
        <v>-6.3</v>
      </c>
      <c r="I414" s="17">
        <v>-12.95</v>
      </c>
      <c r="J414" s="17">
        <v>-8.17</v>
      </c>
      <c r="K414" s="17">
        <v>-24.88</v>
      </c>
    </row>
    <row r="415" spans="2:11" x14ac:dyDescent="0.2">
      <c r="B415" s="16">
        <v>43343</v>
      </c>
      <c r="C415" s="17">
        <v>-15.84</v>
      </c>
      <c r="D415" s="17">
        <v>-8.64</v>
      </c>
      <c r="E415" s="17">
        <v>-21.8</v>
      </c>
      <c r="F415" s="17">
        <v>-15.21</v>
      </c>
      <c r="G415" s="17">
        <v>-36.42</v>
      </c>
      <c r="H415" s="17">
        <v>-6.54</v>
      </c>
      <c r="I415" s="17">
        <v>-13.06</v>
      </c>
      <c r="J415" s="17">
        <v>-7.89</v>
      </c>
      <c r="K415" s="17">
        <v>-25.24</v>
      </c>
    </row>
    <row r="416" spans="2:11" x14ac:dyDescent="0.2">
      <c r="B416" s="16">
        <v>43336</v>
      </c>
      <c r="C416" s="17">
        <v>-15.79</v>
      </c>
      <c r="D416" s="17">
        <v>-8.85</v>
      </c>
      <c r="E416" s="17">
        <v>-21.62</v>
      </c>
      <c r="F416" s="17">
        <v>-14.91</v>
      </c>
      <c r="G416" s="17">
        <v>-36.03</v>
      </c>
      <c r="H416" s="17">
        <v>-6.41</v>
      </c>
      <c r="I416" s="17">
        <v>-12.77</v>
      </c>
      <c r="J416" s="17">
        <v>-7.82</v>
      </c>
      <c r="K416" s="17">
        <v>-24.87</v>
      </c>
    </row>
    <row r="417" spans="2:11" x14ac:dyDescent="0.2">
      <c r="B417" s="16">
        <v>43329</v>
      </c>
      <c r="C417" s="17">
        <v>-15.47</v>
      </c>
      <c r="D417" s="17">
        <v>-8.07</v>
      </c>
      <c r="E417" s="17">
        <v>-20.97</v>
      </c>
      <c r="F417" s="17">
        <v>-14.43</v>
      </c>
      <c r="G417" s="17">
        <v>-35.549999999999997</v>
      </c>
      <c r="H417" s="17">
        <v>-5.93</v>
      </c>
      <c r="I417" s="17">
        <v>-12.29</v>
      </c>
      <c r="J417" s="17">
        <v>-7.66</v>
      </c>
      <c r="K417" s="17">
        <v>-24.48</v>
      </c>
    </row>
    <row r="418" spans="2:11" x14ac:dyDescent="0.2">
      <c r="B418" s="16">
        <v>43322</v>
      </c>
      <c r="C418" s="17">
        <v>-15.8</v>
      </c>
      <c r="D418" s="17">
        <v>-8.58</v>
      </c>
      <c r="E418" s="17">
        <v>-21.05</v>
      </c>
      <c r="F418" s="17">
        <v>-14.38</v>
      </c>
      <c r="G418" s="17">
        <v>-35.56</v>
      </c>
      <c r="H418" s="17">
        <v>-6.14</v>
      </c>
      <c r="I418" s="17">
        <v>-12.24</v>
      </c>
      <c r="J418" s="17">
        <v>-7.69</v>
      </c>
      <c r="K418" s="17">
        <v>-24.66</v>
      </c>
    </row>
    <row r="419" spans="2:11" x14ac:dyDescent="0.2">
      <c r="B419" s="16">
        <v>43315</v>
      </c>
      <c r="C419" s="17">
        <v>-16</v>
      </c>
      <c r="D419" s="17">
        <v>-9.91</v>
      </c>
      <c r="E419" s="17">
        <v>-20.85</v>
      </c>
      <c r="F419" s="17">
        <v>-14.72</v>
      </c>
      <c r="G419" s="17">
        <v>-34.76</v>
      </c>
      <c r="H419" s="17">
        <v>-6.23</v>
      </c>
      <c r="I419" s="17">
        <v>-12.12</v>
      </c>
      <c r="J419" s="17">
        <v>-7.86</v>
      </c>
      <c r="K419" s="17">
        <v>-24.49</v>
      </c>
    </row>
    <row r="420" spans="2:11" x14ac:dyDescent="0.2">
      <c r="B420" s="16">
        <v>43308</v>
      </c>
      <c r="C420" s="17">
        <v>-16.059999999999999</v>
      </c>
      <c r="D420" s="17">
        <v>-9.84</v>
      </c>
      <c r="E420" s="17">
        <v>-20.72</v>
      </c>
      <c r="F420" s="17">
        <v>-14.7</v>
      </c>
      <c r="G420" s="17">
        <v>-34.68</v>
      </c>
      <c r="H420" s="17">
        <v>-6.31</v>
      </c>
      <c r="I420" s="17">
        <v>-12.1</v>
      </c>
      <c r="J420" s="17">
        <v>-7.92</v>
      </c>
      <c r="K420" s="17">
        <v>-24.53</v>
      </c>
    </row>
    <row r="421" spans="2:11" x14ac:dyDescent="0.2">
      <c r="B421" s="16">
        <v>43301</v>
      </c>
      <c r="C421" s="17">
        <v>-15.81</v>
      </c>
      <c r="D421" s="17">
        <v>-9.1999999999999993</v>
      </c>
      <c r="E421" s="17">
        <v>-20.39</v>
      </c>
      <c r="F421" s="17">
        <v>-14.39</v>
      </c>
      <c r="G421" s="17">
        <v>-34.979999999999997</v>
      </c>
      <c r="H421" s="17">
        <v>-6.17</v>
      </c>
      <c r="I421" s="17">
        <v>-11.74</v>
      </c>
      <c r="J421" s="17">
        <v>-7.92</v>
      </c>
      <c r="K421" s="17">
        <v>-24.4</v>
      </c>
    </row>
    <row r="422" spans="2:11" x14ac:dyDescent="0.2">
      <c r="B422" s="16">
        <v>43294</v>
      </c>
      <c r="C422" s="17">
        <v>-16.16</v>
      </c>
      <c r="D422" s="17">
        <v>-8.6199999999999992</v>
      </c>
      <c r="E422" s="17">
        <v>-20.63</v>
      </c>
      <c r="F422" s="17">
        <v>-14.49</v>
      </c>
      <c r="G422" s="17">
        <v>-35.619999999999997</v>
      </c>
      <c r="H422" s="17">
        <v>-6.4</v>
      </c>
      <c r="I422" s="17">
        <v>-11.99</v>
      </c>
      <c r="J422" s="17">
        <v>-7.81</v>
      </c>
      <c r="K422" s="17">
        <v>-24.82</v>
      </c>
    </row>
    <row r="423" spans="2:11" x14ac:dyDescent="0.2">
      <c r="B423" s="16">
        <v>43287</v>
      </c>
      <c r="C423" s="17">
        <v>-16.87</v>
      </c>
      <c r="D423" s="17">
        <v>-8.34</v>
      </c>
      <c r="E423" s="17">
        <v>-21.07</v>
      </c>
      <c r="F423" s="17">
        <v>-14.86</v>
      </c>
      <c r="G423" s="17">
        <v>-36.630000000000003</v>
      </c>
      <c r="H423" s="17">
        <v>-6.78</v>
      </c>
      <c r="I423" s="17">
        <v>-12.42</v>
      </c>
      <c r="J423" s="17">
        <v>-7.35</v>
      </c>
      <c r="K423" s="17">
        <v>-25.67</v>
      </c>
    </row>
    <row r="424" spans="2:11" x14ac:dyDescent="0.2">
      <c r="B424" s="16">
        <v>43280</v>
      </c>
      <c r="C424" s="17">
        <v>-17.48</v>
      </c>
      <c r="D424" s="17">
        <v>-8.32</v>
      </c>
      <c r="E424" s="17">
        <v>-21.29</v>
      </c>
      <c r="F424" s="17">
        <v>-14.82</v>
      </c>
      <c r="G424" s="17">
        <v>-36.880000000000003</v>
      </c>
      <c r="H424" s="17">
        <v>-6.95</v>
      </c>
      <c r="I424" s="17">
        <v>-12.66</v>
      </c>
      <c r="J424" s="17">
        <v>-7.17</v>
      </c>
      <c r="K424" s="17">
        <v>-26.04</v>
      </c>
    </row>
    <row r="425" spans="2:11" x14ac:dyDescent="0.2">
      <c r="B425" s="16">
        <v>43273</v>
      </c>
      <c r="C425" s="17">
        <v>-16.82</v>
      </c>
      <c r="D425" s="17">
        <v>-8.33</v>
      </c>
      <c r="E425" s="17">
        <v>-20.95</v>
      </c>
      <c r="F425" s="17">
        <v>-14.33</v>
      </c>
      <c r="G425" s="17">
        <v>-35.770000000000003</v>
      </c>
      <c r="H425" s="17">
        <v>-6.46</v>
      </c>
      <c r="I425" s="17">
        <v>-12.5</v>
      </c>
      <c r="J425" s="17">
        <v>-7.32</v>
      </c>
      <c r="K425" s="17">
        <v>-25.06</v>
      </c>
    </row>
    <row r="426" spans="2:11" x14ac:dyDescent="0.2">
      <c r="B426" s="16">
        <v>43266</v>
      </c>
      <c r="C426" s="17">
        <v>-16.66</v>
      </c>
      <c r="D426" s="17">
        <v>-7.12</v>
      </c>
      <c r="E426" s="17">
        <v>-20.85</v>
      </c>
      <c r="F426" s="17">
        <v>-14.2</v>
      </c>
      <c r="G426" s="17">
        <v>-35.369999999999997</v>
      </c>
      <c r="H426" s="17">
        <v>-6.17</v>
      </c>
      <c r="I426" s="17">
        <v>-12.63</v>
      </c>
      <c r="J426" s="17">
        <v>-7.3</v>
      </c>
      <c r="K426" s="17">
        <v>-24.72</v>
      </c>
    </row>
    <row r="427" spans="2:11" x14ac:dyDescent="0.2">
      <c r="B427" s="16">
        <v>43259</v>
      </c>
      <c r="C427" s="17">
        <v>-17.3</v>
      </c>
      <c r="D427" s="17">
        <v>-7.41</v>
      </c>
      <c r="E427" s="17">
        <v>-20.96</v>
      </c>
      <c r="F427" s="17">
        <v>-14.52</v>
      </c>
      <c r="G427" s="17">
        <v>-35.409999999999997</v>
      </c>
      <c r="H427" s="17">
        <v>-6.38</v>
      </c>
      <c r="I427" s="17">
        <v>-12.54</v>
      </c>
      <c r="J427" s="17">
        <v>-7.44</v>
      </c>
      <c r="K427" s="17">
        <v>-24.98</v>
      </c>
    </row>
    <row r="428" spans="2:11" x14ac:dyDescent="0.2">
      <c r="B428" s="16">
        <v>43252</v>
      </c>
      <c r="C428" s="17">
        <v>-17.22</v>
      </c>
      <c r="D428" s="17">
        <v>-8.07</v>
      </c>
      <c r="E428" s="17">
        <v>-20.71</v>
      </c>
      <c r="F428" s="17">
        <v>-14.66</v>
      </c>
      <c r="G428" s="17">
        <v>-35.04</v>
      </c>
      <c r="H428" s="17">
        <v>-6.41</v>
      </c>
      <c r="I428" s="17">
        <v>-12.42</v>
      </c>
      <c r="J428" s="17">
        <v>-7.17</v>
      </c>
      <c r="K428" s="17">
        <v>-24.89</v>
      </c>
    </row>
    <row r="429" spans="2:11" x14ac:dyDescent="0.2">
      <c r="B429" s="16">
        <v>43245</v>
      </c>
      <c r="C429" s="17">
        <v>-17.41</v>
      </c>
      <c r="D429" s="17">
        <v>-8.4600000000000009</v>
      </c>
      <c r="E429" s="17">
        <v>-20.66</v>
      </c>
      <c r="F429" s="17">
        <v>-14.9</v>
      </c>
      <c r="G429" s="17">
        <v>-35.18</v>
      </c>
      <c r="H429" s="17">
        <v>-6.53</v>
      </c>
      <c r="I429" s="17">
        <v>-12.27</v>
      </c>
      <c r="J429" s="17">
        <v>-7.07</v>
      </c>
      <c r="K429" s="17">
        <v>-24.97</v>
      </c>
    </row>
    <row r="430" spans="2:11" x14ac:dyDescent="0.2">
      <c r="B430" s="16">
        <v>43238</v>
      </c>
      <c r="C430" s="17">
        <v>-17.850000000000001</v>
      </c>
      <c r="D430" s="17">
        <v>-8.58</v>
      </c>
      <c r="E430" s="17">
        <v>-21</v>
      </c>
      <c r="F430" s="17">
        <v>-15.18</v>
      </c>
      <c r="G430" s="17">
        <v>-35.74</v>
      </c>
      <c r="H430" s="17">
        <v>-6.82</v>
      </c>
      <c r="I430" s="17">
        <v>-12.32</v>
      </c>
      <c r="J430" s="17">
        <v>-7.13</v>
      </c>
      <c r="K430" s="17">
        <v>-25.46</v>
      </c>
    </row>
    <row r="431" spans="2:11" x14ac:dyDescent="0.2">
      <c r="B431" s="16">
        <v>43231</v>
      </c>
      <c r="C431" s="17">
        <v>-17.670000000000002</v>
      </c>
      <c r="D431" s="17">
        <v>-9.08</v>
      </c>
      <c r="E431" s="17">
        <v>-21.48</v>
      </c>
      <c r="F431" s="17">
        <v>-15.4</v>
      </c>
      <c r="G431" s="17">
        <v>-35.46</v>
      </c>
      <c r="H431" s="17">
        <v>-6.82</v>
      </c>
      <c r="I431" s="17">
        <v>-11.88</v>
      </c>
      <c r="J431" s="17">
        <v>-7.45</v>
      </c>
      <c r="K431" s="17">
        <v>-25.13</v>
      </c>
    </row>
    <row r="432" spans="2:11" x14ac:dyDescent="0.2">
      <c r="B432" s="16">
        <v>43224</v>
      </c>
      <c r="C432" s="17">
        <v>-17.329999999999998</v>
      </c>
      <c r="D432" s="17">
        <v>-10.01</v>
      </c>
      <c r="E432" s="17">
        <v>-21.07</v>
      </c>
      <c r="F432" s="17">
        <v>-15.11</v>
      </c>
      <c r="G432" s="17">
        <v>-34.94</v>
      </c>
      <c r="H432" s="17">
        <v>-6.59</v>
      </c>
      <c r="I432" s="17">
        <v>-11.55</v>
      </c>
      <c r="J432" s="17">
        <v>-7.66</v>
      </c>
      <c r="K432" s="17">
        <v>-24.73</v>
      </c>
    </row>
    <row r="433" spans="2:11" x14ac:dyDescent="0.2">
      <c r="B433" s="16">
        <v>43217</v>
      </c>
      <c r="C433" s="17">
        <v>-16.899999999999999</v>
      </c>
      <c r="D433" s="17">
        <v>-10.050000000000001</v>
      </c>
      <c r="E433" s="17">
        <v>-20.74</v>
      </c>
      <c r="F433" s="17">
        <v>-14.12</v>
      </c>
      <c r="G433" s="17">
        <v>-34.42</v>
      </c>
      <c r="H433" s="17">
        <v>-6.49</v>
      </c>
      <c r="I433" s="17">
        <v>-11.33</v>
      </c>
      <c r="J433" s="17">
        <v>-7.67</v>
      </c>
      <c r="K433" s="17">
        <v>-24.31</v>
      </c>
    </row>
    <row r="434" spans="2:11" x14ac:dyDescent="0.2">
      <c r="B434" s="16">
        <v>43210</v>
      </c>
      <c r="C434" s="17">
        <v>-16.899999999999999</v>
      </c>
      <c r="D434" s="17">
        <v>-9.89</v>
      </c>
      <c r="E434" s="17">
        <v>-20.84</v>
      </c>
      <c r="F434" s="17">
        <v>-13.79</v>
      </c>
      <c r="G434" s="17">
        <v>-34.64</v>
      </c>
      <c r="H434" s="17">
        <v>-6.46</v>
      </c>
      <c r="I434" s="17">
        <v>-11.22</v>
      </c>
      <c r="J434" s="17">
        <v>-7.68</v>
      </c>
      <c r="K434" s="17">
        <v>-24.38</v>
      </c>
    </row>
    <row r="435" spans="2:11" x14ac:dyDescent="0.2">
      <c r="B435" s="16">
        <v>43203</v>
      </c>
      <c r="C435" s="17">
        <v>-16.52</v>
      </c>
      <c r="D435" s="17">
        <v>-9.59</v>
      </c>
      <c r="E435" s="17">
        <v>-20.55</v>
      </c>
      <c r="F435" s="17">
        <v>-13.72</v>
      </c>
      <c r="G435" s="17">
        <v>-34.450000000000003</v>
      </c>
      <c r="H435" s="17">
        <v>-6.28</v>
      </c>
      <c r="I435" s="17">
        <v>-10.91</v>
      </c>
      <c r="J435" s="17">
        <v>-7.55</v>
      </c>
      <c r="K435" s="17">
        <v>-24.01</v>
      </c>
    </row>
    <row r="436" spans="2:11" x14ac:dyDescent="0.2">
      <c r="B436" s="16">
        <v>43196</v>
      </c>
      <c r="C436" s="17">
        <v>-15.58</v>
      </c>
      <c r="D436" s="17">
        <v>-9.3800000000000008</v>
      </c>
      <c r="E436" s="17">
        <v>-19.32</v>
      </c>
      <c r="F436" s="17">
        <v>-13.15</v>
      </c>
      <c r="G436" s="17">
        <v>-33.28</v>
      </c>
      <c r="H436" s="17">
        <v>-5.5</v>
      </c>
      <c r="I436" s="17">
        <v>-10.28</v>
      </c>
      <c r="J436" s="17">
        <v>-7.37</v>
      </c>
      <c r="K436" s="17">
        <v>-22.69</v>
      </c>
    </row>
    <row r="437" spans="2:11" x14ac:dyDescent="0.2">
      <c r="B437" s="16">
        <v>43189</v>
      </c>
      <c r="C437" s="17">
        <v>-15.89</v>
      </c>
      <c r="D437" s="17">
        <v>-10.16</v>
      </c>
      <c r="E437" s="17">
        <v>-19.62</v>
      </c>
      <c r="F437" s="17">
        <v>-13.39</v>
      </c>
      <c r="G437" s="17">
        <v>-33.56</v>
      </c>
      <c r="H437" s="17">
        <v>-5.86</v>
      </c>
      <c r="I437" s="17">
        <v>-10.3</v>
      </c>
      <c r="J437" s="17">
        <v>-7.33</v>
      </c>
      <c r="K437" s="17">
        <v>-23.07</v>
      </c>
    </row>
    <row r="438" spans="2:11" x14ac:dyDescent="0.2">
      <c r="B438" s="16">
        <v>43182</v>
      </c>
      <c r="C438" s="17">
        <v>-15.79</v>
      </c>
      <c r="D438" s="17">
        <v>-10.58</v>
      </c>
      <c r="E438" s="17">
        <v>-19.82</v>
      </c>
      <c r="F438" s="17">
        <v>-13.38</v>
      </c>
      <c r="G438" s="17">
        <v>-33.659999999999997</v>
      </c>
      <c r="H438" s="17">
        <v>-5.95</v>
      </c>
      <c r="I438" s="17">
        <v>-10.26</v>
      </c>
      <c r="J438" s="17">
        <v>-7.6</v>
      </c>
      <c r="K438" s="17">
        <v>-23.02</v>
      </c>
    </row>
    <row r="439" spans="2:11" x14ac:dyDescent="0.2">
      <c r="B439" s="16">
        <v>43175</v>
      </c>
      <c r="C439" s="17">
        <v>-15.63</v>
      </c>
      <c r="D439" s="17">
        <v>-9.42</v>
      </c>
      <c r="E439" s="17">
        <v>-19.149999999999999</v>
      </c>
      <c r="F439" s="17">
        <v>-13.14</v>
      </c>
      <c r="G439" s="17">
        <v>-32.94</v>
      </c>
      <c r="H439" s="17">
        <v>-5.44</v>
      </c>
      <c r="I439" s="17">
        <v>-10.18</v>
      </c>
      <c r="J439" s="17">
        <v>-7.44</v>
      </c>
      <c r="K439" s="17">
        <v>-22.64</v>
      </c>
    </row>
    <row r="440" spans="2:11" x14ac:dyDescent="0.2">
      <c r="B440" s="16">
        <v>43168</v>
      </c>
      <c r="C440" s="17">
        <v>-15.74</v>
      </c>
      <c r="D440" s="17">
        <v>-8.56</v>
      </c>
      <c r="E440" s="17">
        <v>-19.52</v>
      </c>
      <c r="F440" s="17">
        <v>-13.15</v>
      </c>
      <c r="G440" s="17">
        <v>-33.29</v>
      </c>
      <c r="H440" s="17">
        <v>-5.38</v>
      </c>
      <c r="I440" s="17">
        <v>-10.4</v>
      </c>
      <c r="J440" s="17">
        <v>-7.53</v>
      </c>
      <c r="K440" s="17">
        <v>-22.83</v>
      </c>
    </row>
    <row r="441" spans="2:11" x14ac:dyDescent="0.2">
      <c r="B441" s="16">
        <v>43161</v>
      </c>
      <c r="C441" s="17">
        <v>-15.98</v>
      </c>
      <c r="D441" s="17">
        <v>-9.39</v>
      </c>
      <c r="E441" s="17">
        <v>-19.190000000000001</v>
      </c>
      <c r="F441" s="17">
        <v>-13.14</v>
      </c>
      <c r="G441" s="17">
        <v>-32.74</v>
      </c>
      <c r="H441" s="17">
        <v>-5.25</v>
      </c>
      <c r="I441" s="17">
        <v>-10.38</v>
      </c>
      <c r="J441" s="17">
        <v>-7.49</v>
      </c>
      <c r="K441" s="17">
        <v>-22.56</v>
      </c>
    </row>
    <row r="442" spans="2:11" x14ac:dyDescent="0.2">
      <c r="B442" s="16">
        <v>43154</v>
      </c>
      <c r="C442" s="17">
        <v>-16.66</v>
      </c>
      <c r="D442" s="17">
        <v>-8.94</v>
      </c>
      <c r="E442" s="17">
        <v>-19.62</v>
      </c>
      <c r="F442" s="17">
        <v>-13.31</v>
      </c>
      <c r="G442" s="17">
        <v>-33.5</v>
      </c>
      <c r="H442" s="17">
        <v>-5.62</v>
      </c>
      <c r="I442" s="17">
        <v>-10.78</v>
      </c>
      <c r="J442" s="17">
        <v>-7.85</v>
      </c>
      <c r="K442" s="17">
        <v>-23.31</v>
      </c>
    </row>
    <row r="443" spans="2:11" x14ac:dyDescent="0.2">
      <c r="B443" s="16">
        <v>43147</v>
      </c>
      <c r="C443" s="17">
        <v>-16.190000000000001</v>
      </c>
      <c r="D443" s="17">
        <v>-9.82</v>
      </c>
      <c r="E443" s="17">
        <v>-19.43</v>
      </c>
      <c r="F443" s="17">
        <v>-12.89</v>
      </c>
      <c r="G443" s="17">
        <v>-32.86</v>
      </c>
      <c r="H443" s="17">
        <v>-5.31</v>
      </c>
      <c r="I443" s="17">
        <v>-10.56</v>
      </c>
      <c r="J443" s="17">
        <v>-8.01</v>
      </c>
      <c r="K443" s="17">
        <v>-22.64</v>
      </c>
    </row>
    <row r="444" spans="2:11" x14ac:dyDescent="0.2">
      <c r="B444" s="16">
        <v>43140</v>
      </c>
      <c r="C444" s="17">
        <v>-15.16</v>
      </c>
      <c r="D444" s="17">
        <v>-9.75</v>
      </c>
      <c r="E444" s="17">
        <v>-18.75</v>
      </c>
      <c r="F444" s="17">
        <v>-12.89</v>
      </c>
      <c r="G444" s="17">
        <v>-32.299999999999997</v>
      </c>
      <c r="H444" s="17">
        <v>-4.87</v>
      </c>
      <c r="I444" s="17">
        <v>-10.44</v>
      </c>
      <c r="J444" s="17">
        <v>-7.77</v>
      </c>
      <c r="K444" s="17">
        <v>-21.89</v>
      </c>
    </row>
    <row r="445" spans="2:11" x14ac:dyDescent="0.2">
      <c r="B445" s="16">
        <v>43133</v>
      </c>
      <c r="C445" s="17">
        <v>-16.32</v>
      </c>
      <c r="D445" s="17">
        <v>-8.35</v>
      </c>
      <c r="E445" s="17">
        <v>-20.07</v>
      </c>
      <c r="F445" s="17">
        <v>-13.25</v>
      </c>
      <c r="G445" s="17">
        <v>-34.71</v>
      </c>
      <c r="H445" s="17">
        <v>-5.78</v>
      </c>
      <c r="I445" s="17">
        <v>-11.23</v>
      </c>
      <c r="J445" s="17">
        <v>-7.39</v>
      </c>
      <c r="K445" s="17">
        <v>-23.95</v>
      </c>
    </row>
    <row r="446" spans="2:11" x14ac:dyDescent="0.2">
      <c r="B446" s="16">
        <v>43126</v>
      </c>
      <c r="C446" s="17">
        <v>-16.75</v>
      </c>
      <c r="D446" s="17">
        <v>-6.67</v>
      </c>
      <c r="E446" s="17">
        <v>-20.59</v>
      </c>
      <c r="F446" s="17">
        <v>-13.33</v>
      </c>
      <c r="G446" s="17">
        <v>-35.58</v>
      </c>
      <c r="H446" s="17">
        <v>-6.12</v>
      </c>
      <c r="I446" s="17">
        <v>-11.49</v>
      </c>
      <c r="J446" s="17">
        <v>-6.79</v>
      </c>
      <c r="K446" s="17">
        <v>-24.85</v>
      </c>
    </row>
    <row r="447" spans="2:11" x14ac:dyDescent="0.2">
      <c r="B447" s="16">
        <v>43119</v>
      </c>
      <c r="C447" s="17">
        <v>-16.329999999999998</v>
      </c>
      <c r="D447" s="17">
        <v>-6.88</v>
      </c>
      <c r="E447" s="17">
        <v>-19.940000000000001</v>
      </c>
      <c r="F447" s="17">
        <v>-13.19</v>
      </c>
      <c r="G447" s="17">
        <v>-34.85</v>
      </c>
      <c r="H447" s="17">
        <v>-5.66</v>
      </c>
      <c r="I447" s="17">
        <v>-11.69</v>
      </c>
      <c r="J447" s="17">
        <v>-7.26</v>
      </c>
      <c r="K447" s="17">
        <v>-24</v>
      </c>
    </row>
    <row r="448" spans="2:11" x14ac:dyDescent="0.2">
      <c r="B448" s="16">
        <v>43112</v>
      </c>
      <c r="C448" s="17">
        <v>-16.5</v>
      </c>
      <c r="D448" s="17">
        <v>-6.47</v>
      </c>
      <c r="E448" s="17">
        <v>-20.14</v>
      </c>
      <c r="F448" s="17">
        <v>-13.21</v>
      </c>
      <c r="G448" s="17">
        <v>-35.42</v>
      </c>
      <c r="H448" s="17">
        <v>-5.78</v>
      </c>
      <c r="I448" s="17">
        <v>-11.82</v>
      </c>
      <c r="J448" s="17">
        <v>-7.11</v>
      </c>
      <c r="K448" s="17">
        <v>-24.35</v>
      </c>
    </row>
    <row r="449" spans="2:11" x14ac:dyDescent="0.2">
      <c r="B449" s="16">
        <v>43105</v>
      </c>
      <c r="C449" s="17">
        <v>-15.88</v>
      </c>
      <c r="D449" s="17">
        <v>-6.47</v>
      </c>
      <c r="E449" s="17">
        <v>-19.62</v>
      </c>
      <c r="F449" s="17">
        <v>-13.08</v>
      </c>
      <c r="G449" s="17">
        <v>-34.840000000000003</v>
      </c>
      <c r="H449" s="17">
        <v>-5.35</v>
      </c>
      <c r="I449" s="17">
        <v>-11.61</v>
      </c>
      <c r="J449" s="17">
        <v>-7.49</v>
      </c>
      <c r="K449" s="17">
        <v>-23.57</v>
      </c>
    </row>
    <row r="450" spans="2:11" x14ac:dyDescent="0.2">
      <c r="B450" s="16">
        <v>43098</v>
      </c>
      <c r="C450" s="17">
        <v>-15.65</v>
      </c>
      <c r="D450" s="17">
        <v>-6.11</v>
      </c>
      <c r="E450" s="17">
        <v>-19.59</v>
      </c>
      <c r="F450" s="17">
        <v>-13.1</v>
      </c>
      <c r="G450" s="17">
        <v>-34.49</v>
      </c>
      <c r="H450" s="17">
        <v>-5.32</v>
      </c>
      <c r="I450" s="17">
        <v>-11.53</v>
      </c>
      <c r="J450" s="17">
        <v>-7.33</v>
      </c>
      <c r="K450" s="17">
        <v>-23.59</v>
      </c>
    </row>
    <row r="451" spans="2:11" x14ac:dyDescent="0.2">
      <c r="B451" s="16">
        <v>43091</v>
      </c>
      <c r="C451" s="17">
        <v>-15.08</v>
      </c>
      <c r="D451" s="17">
        <v>-6.75</v>
      </c>
      <c r="E451" s="17">
        <v>-18.96</v>
      </c>
      <c r="F451" s="17">
        <v>-13.11</v>
      </c>
      <c r="G451" s="17">
        <v>-33.479999999999997</v>
      </c>
      <c r="H451" s="17">
        <v>-4.9000000000000004</v>
      </c>
      <c r="I451" s="17">
        <v>-11.38</v>
      </c>
      <c r="J451" s="17">
        <v>-7.91</v>
      </c>
      <c r="K451" s="17">
        <v>-22.6</v>
      </c>
    </row>
    <row r="452" spans="2:11" x14ac:dyDescent="0.2">
      <c r="B452" s="16">
        <v>43084</v>
      </c>
      <c r="C452" s="17">
        <v>-14.47</v>
      </c>
      <c r="D452" s="17">
        <v>-6.05</v>
      </c>
      <c r="E452" s="17">
        <v>-18.739999999999998</v>
      </c>
      <c r="F452" s="17">
        <v>-13.03</v>
      </c>
      <c r="G452" s="17">
        <v>-33.44</v>
      </c>
      <c r="H452" s="17">
        <v>-4.58</v>
      </c>
      <c r="I452" s="17">
        <v>-10.97</v>
      </c>
      <c r="J452" s="17">
        <v>-7.73</v>
      </c>
      <c r="K452" s="17">
        <v>-22.15</v>
      </c>
    </row>
    <row r="453" spans="2:11" x14ac:dyDescent="0.2">
      <c r="B453" s="16">
        <v>43077</v>
      </c>
      <c r="C453" s="17">
        <v>-14.37</v>
      </c>
      <c r="D453" s="17">
        <v>-6.69</v>
      </c>
      <c r="E453" s="17">
        <v>-18.690000000000001</v>
      </c>
      <c r="F453" s="17">
        <v>-13.31</v>
      </c>
      <c r="G453" s="17">
        <v>-33.04</v>
      </c>
      <c r="H453" s="17">
        <v>-4.72</v>
      </c>
      <c r="I453" s="17">
        <v>-10.69</v>
      </c>
      <c r="J453" s="17">
        <v>-7.33</v>
      </c>
      <c r="K453" s="17">
        <v>-22.17</v>
      </c>
    </row>
    <row r="454" spans="2:11" x14ac:dyDescent="0.2">
      <c r="B454" s="16">
        <v>43070</v>
      </c>
      <c r="C454" s="17">
        <v>-15.01</v>
      </c>
      <c r="D454" s="17">
        <v>-6.4</v>
      </c>
      <c r="E454" s="17">
        <v>-19.04</v>
      </c>
      <c r="F454" s="17">
        <v>-13.25</v>
      </c>
      <c r="G454" s="17">
        <v>-33.549999999999997</v>
      </c>
      <c r="H454" s="17">
        <v>-5</v>
      </c>
      <c r="I454" s="17">
        <v>-10.86</v>
      </c>
      <c r="J454" s="17">
        <v>-6.8</v>
      </c>
      <c r="K454" s="17">
        <v>-22.98</v>
      </c>
    </row>
    <row r="455" spans="2:11" x14ac:dyDescent="0.2">
      <c r="B455" s="16">
        <v>43063</v>
      </c>
      <c r="C455" s="17">
        <v>-14.85</v>
      </c>
      <c r="D455" s="17">
        <v>-6.77</v>
      </c>
      <c r="E455" s="17">
        <v>-19.05</v>
      </c>
      <c r="F455" s="17">
        <v>-13.18</v>
      </c>
      <c r="G455" s="17">
        <v>-33.299999999999997</v>
      </c>
      <c r="H455" s="17">
        <v>-5.03</v>
      </c>
      <c r="I455" s="17">
        <v>-10.79</v>
      </c>
      <c r="J455" s="17">
        <v>-7.19</v>
      </c>
      <c r="K455" s="17">
        <v>-22.71</v>
      </c>
    </row>
    <row r="456" spans="2:11" x14ac:dyDescent="0.2">
      <c r="B456" s="16">
        <v>43056</v>
      </c>
      <c r="C456" s="17">
        <v>-14.24</v>
      </c>
      <c r="D456" s="17">
        <v>-6.17</v>
      </c>
      <c r="E456" s="17">
        <v>-19.04</v>
      </c>
      <c r="F456" s="17">
        <v>-13.08</v>
      </c>
      <c r="G456" s="17">
        <v>-33.19</v>
      </c>
      <c r="H456" s="17">
        <v>-4.92</v>
      </c>
      <c r="I456" s="17">
        <v>-10.61</v>
      </c>
      <c r="J456" s="17">
        <v>-6.41</v>
      </c>
      <c r="K456" s="17">
        <v>-22.58</v>
      </c>
    </row>
    <row r="457" spans="2:11" x14ac:dyDescent="0.2">
      <c r="B457" s="16">
        <v>43049</v>
      </c>
      <c r="C457" s="17">
        <v>-14.54</v>
      </c>
      <c r="D457" s="17">
        <v>-5.38</v>
      </c>
      <c r="E457" s="17">
        <v>-19.309999999999999</v>
      </c>
      <c r="F457" s="17">
        <v>-13.29</v>
      </c>
      <c r="G457" s="17">
        <v>-33.409999999999997</v>
      </c>
      <c r="H457" s="17">
        <v>-5.05</v>
      </c>
      <c r="I457" s="17">
        <v>-10.76</v>
      </c>
      <c r="J457" s="17">
        <v>-6.23</v>
      </c>
      <c r="K457" s="17">
        <v>-22.98</v>
      </c>
    </row>
    <row r="458" spans="2:11" x14ac:dyDescent="0.2">
      <c r="B458" s="16">
        <v>43042</v>
      </c>
      <c r="C458" s="17">
        <v>-14.07</v>
      </c>
      <c r="D458" s="17">
        <v>-5.54</v>
      </c>
      <c r="E458" s="17">
        <v>-18.899999999999999</v>
      </c>
      <c r="F458" s="17">
        <v>-13.09</v>
      </c>
      <c r="G458" s="17">
        <v>-32.700000000000003</v>
      </c>
      <c r="H458" s="17">
        <v>-4.7699999999999996</v>
      </c>
      <c r="I458" s="17">
        <v>-10.38</v>
      </c>
      <c r="J458" s="17">
        <v>-6.82</v>
      </c>
      <c r="K458" s="17">
        <v>-22.14</v>
      </c>
    </row>
    <row r="459" spans="2:11" x14ac:dyDescent="0.2">
      <c r="B459" s="16">
        <v>43035</v>
      </c>
      <c r="C459" s="17">
        <v>-13.6</v>
      </c>
      <c r="D459" s="17">
        <v>-5.28</v>
      </c>
      <c r="E459" s="17">
        <v>-18.489999999999998</v>
      </c>
      <c r="F459" s="17">
        <v>-12.95</v>
      </c>
      <c r="G459" s="17">
        <v>-32.46</v>
      </c>
      <c r="H459" s="17">
        <v>-4.47</v>
      </c>
      <c r="I459" s="17">
        <v>-10.01</v>
      </c>
      <c r="J459" s="17">
        <v>-6.73</v>
      </c>
      <c r="K459" s="17">
        <v>-21.67</v>
      </c>
    </row>
    <row r="460" spans="2:11" x14ac:dyDescent="0.2">
      <c r="B460" s="16">
        <v>43028</v>
      </c>
      <c r="C460" s="17">
        <v>-13.5</v>
      </c>
      <c r="D460" s="17">
        <v>-4.74</v>
      </c>
      <c r="E460" s="17">
        <v>-18.36</v>
      </c>
      <c r="F460" s="17">
        <v>-12.6</v>
      </c>
      <c r="G460" s="17">
        <v>-32.36</v>
      </c>
      <c r="H460" s="17">
        <v>-4.18</v>
      </c>
      <c r="I460" s="17">
        <v>-9.66</v>
      </c>
      <c r="J460" s="17">
        <v>-6.53</v>
      </c>
      <c r="K460" s="17">
        <v>-21.53</v>
      </c>
    </row>
    <row r="461" spans="2:11" x14ac:dyDescent="0.2">
      <c r="B461" s="16">
        <v>43021</v>
      </c>
      <c r="C461" s="17">
        <v>-13.57</v>
      </c>
      <c r="D461" s="17">
        <v>-4.4800000000000004</v>
      </c>
      <c r="E461" s="17">
        <v>-18.29</v>
      </c>
      <c r="F461" s="17">
        <v>-12.46</v>
      </c>
      <c r="G461" s="17">
        <v>-32.64</v>
      </c>
      <c r="H461" s="17">
        <v>-4.12</v>
      </c>
      <c r="I461" s="17">
        <v>-9.58</v>
      </c>
      <c r="J461" s="17">
        <v>-6.42</v>
      </c>
      <c r="K461" s="17">
        <v>-21.62</v>
      </c>
    </row>
    <row r="462" spans="2:11" x14ac:dyDescent="0.2">
      <c r="B462" s="16">
        <v>43014</v>
      </c>
      <c r="C462" s="17">
        <v>-12.93</v>
      </c>
      <c r="D462" s="17">
        <v>-5.4</v>
      </c>
      <c r="E462" s="17">
        <v>-17.68</v>
      </c>
      <c r="F462" s="17">
        <v>-12.54</v>
      </c>
      <c r="G462" s="17">
        <v>-31.61</v>
      </c>
      <c r="H462" s="17">
        <v>-3.7</v>
      </c>
      <c r="I462" s="17">
        <v>-9.44</v>
      </c>
      <c r="J462" s="17">
        <v>-6.85</v>
      </c>
      <c r="K462" s="17">
        <v>-20.6</v>
      </c>
    </row>
    <row r="463" spans="2:11" x14ac:dyDescent="0.2">
      <c r="B463" s="16">
        <v>43007</v>
      </c>
      <c r="C463" s="17">
        <v>-13.06</v>
      </c>
      <c r="D463" s="17">
        <v>-5.4</v>
      </c>
      <c r="E463" s="17">
        <v>-18.079999999999998</v>
      </c>
      <c r="F463" s="17">
        <v>-12.73</v>
      </c>
      <c r="G463" s="17">
        <v>-32.200000000000003</v>
      </c>
      <c r="H463" s="17">
        <v>-4</v>
      </c>
      <c r="I463" s="17">
        <v>-9.3699999999999992</v>
      </c>
      <c r="J463" s="17">
        <v>-6.61</v>
      </c>
      <c r="K463" s="17">
        <v>-21.12</v>
      </c>
    </row>
    <row r="464" spans="2:11" x14ac:dyDescent="0.2">
      <c r="B464" s="16">
        <v>43000</v>
      </c>
      <c r="C464" s="17">
        <v>-13.02</v>
      </c>
      <c r="D464" s="17">
        <v>-4.76</v>
      </c>
      <c r="E464" s="17">
        <v>-17.899999999999999</v>
      </c>
      <c r="F464" s="17">
        <v>-12.8</v>
      </c>
      <c r="G464" s="17">
        <v>-31.95</v>
      </c>
      <c r="H464" s="17">
        <v>-4</v>
      </c>
      <c r="I464" s="17">
        <v>-9.1300000000000008</v>
      </c>
      <c r="J464" s="17">
        <v>-6.68</v>
      </c>
      <c r="K464" s="17">
        <v>-21.05</v>
      </c>
    </row>
    <row r="465" spans="2:11" x14ac:dyDescent="0.2">
      <c r="B465" s="16">
        <v>42993</v>
      </c>
      <c r="C465" s="17">
        <v>-13.57</v>
      </c>
      <c r="D465" s="17">
        <v>-4.25</v>
      </c>
      <c r="E465" s="17">
        <v>-17.63</v>
      </c>
      <c r="F465" s="17">
        <v>-12.55</v>
      </c>
      <c r="G465" s="17">
        <v>-32.200000000000003</v>
      </c>
      <c r="H465" s="17">
        <v>-3.95</v>
      </c>
      <c r="I465" s="17">
        <v>-8.8800000000000008</v>
      </c>
      <c r="J465" s="17">
        <v>-6.61</v>
      </c>
      <c r="K465" s="17">
        <v>-21.23</v>
      </c>
    </row>
    <row r="466" spans="2:11" x14ac:dyDescent="0.2">
      <c r="B466" s="16">
        <v>42986</v>
      </c>
      <c r="C466" s="17">
        <v>-13.39</v>
      </c>
      <c r="D466" s="17">
        <v>-5.34</v>
      </c>
      <c r="E466" s="17">
        <v>-17.07</v>
      </c>
      <c r="F466" s="17">
        <v>-12.07</v>
      </c>
      <c r="G466" s="17">
        <v>-31.21</v>
      </c>
      <c r="H466" s="17">
        <v>-3.62</v>
      </c>
      <c r="I466" s="17">
        <v>-8.59</v>
      </c>
      <c r="J466" s="17">
        <v>-7.26</v>
      </c>
      <c r="K466" s="17">
        <v>-20.3</v>
      </c>
    </row>
    <row r="467" spans="2:11" x14ac:dyDescent="0.2">
      <c r="B467" s="16">
        <v>42979</v>
      </c>
      <c r="C467" s="17">
        <v>-13.64</v>
      </c>
      <c r="D467" s="17">
        <v>-5.96</v>
      </c>
      <c r="E467" s="17">
        <v>-17.010000000000002</v>
      </c>
      <c r="F467" s="17">
        <v>-12.19</v>
      </c>
      <c r="G467" s="17">
        <v>-30.35</v>
      </c>
      <c r="H467" s="17">
        <v>-3.73</v>
      </c>
      <c r="I467" s="17">
        <v>-8.39</v>
      </c>
      <c r="J467" s="17">
        <v>-7.1</v>
      </c>
      <c r="K467" s="17">
        <v>-20.41</v>
      </c>
    </row>
    <row r="468" spans="2:11" x14ac:dyDescent="0.2">
      <c r="B468" s="16">
        <v>42972</v>
      </c>
      <c r="C468" s="17">
        <v>-13.36</v>
      </c>
      <c r="D468" s="17">
        <v>-4.97</v>
      </c>
      <c r="E468" s="17">
        <v>-16.72</v>
      </c>
      <c r="F468" s="17">
        <v>-12</v>
      </c>
      <c r="G468" s="17">
        <v>-31.31</v>
      </c>
      <c r="H468" s="17">
        <v>-3.34</v>
      </c>
      <c r="I468" s="17">
        <v>-8.06</v>
      </c>
      <c r="J468" s="17">
        <v>-6.95</v>
      </c>
      <c r="K468" s="17">
        <v>-20.37</v>
      </c>
    </row>
    <row r="469" spans="2:11" x14ac:dyDescent="0.2">
      <c r="B469" s="16">
        <v>42965</v>
      </c>
      <c r="C469" s="17">
        <v>-13.33</v>
      </c>
      <c r="D469" s="17">
        <v>-5.6</v>
      </c>
      <c r="E469" s="17">
        <v>-16.940000000000001</v>
      </c>
      <c r="F469" s="17">
        <v>-12.12</v>
      </c>
      <c r="G469" s="17">
        <v>-31.48</v>
      </c>
      <c r="H469" s="17">
        <v>-3.38</v>
      </c>
      <c r="I469" s="17">
        <v>-8.06</v>
      </c>
      <c r="J469" s="17">
        <v>-6.97</v>
      </c>
      <c r="K469" s="17">
        <v>-20.47</v>
      </c>
    </row>
    <row r="470" spans="2:11" x14ac:dyDescent="0.2">
      <c r="B470" s="16">
        <v>42958</v>
      </c>
      <c r="C470" s="17">
        <v>-13.16</v>
      </c>
      <c r="D470" s="17">
        <v>-5.44</v>
      </c>
      <c r="E470" s="17">
        <v>-17.010000000000002</v>
      </c>
      <c r="F470" s="17">
        <v>-12.21</v>
      </c>
      <c r="G470" s="17">
        <v>-31.49</v>
      </c>
      <c r="H470" s="17">
        <v>-3.39</v>
      </c>
      <c r="I470" s="17">
        <v>-8.01</v>
      </c>
      <c r="J470" s="17">
        <v>-6.63</v>
      </c>
      <c r="K470" s="17">
        <v>-20.5</v>
      </c>
    </row>
    <row r="471" spans="2:11" x14ac:dyDescent="0.2">
      <c r="B471" s="16">
        <v>42951</v>
      </c>
      <c r="C471" s="17">
        <v>-13.2</v>
      </c>
      <c r="D471" s="17">
        <v>-7.19</v>
      </c>
      <c r="E471" s="17">
        <v>-16.5</v>
      </c>
      <c r="F471" s="17">
        <v>-12.58</v>
      </c>
      <c r="G471" s="17">
        <v>-30.21</v>
      </c>
      <c r="H471" s="17">
        <v>-3.49</v>
      </c>
      <c r="I471" s="17">
        <v>-7.96</v>
      </c>
      <c r="J471" s="17">
        <v>-7.22</v>
      </c>
      <c r="K471" s="17">
        <v>-19.96</v>
      </c>
    </row>
    <row r="472" spans="2:11" x14ac:dyDescent="0.2">
      <c r="B472" s="16">
        <v>42944</v>
      </c>
      <c r="C472" s="17">
        <v>-13.11</v>
      </c>
      <c r="D472" s="17">
        <v>-6.98</v>
      </c>
      <c r="E472" s="17">
        <v>-16.45</v>
      </c>
      <c r="F472" s="17">
        <v>-12.52</v>
      </c>
      <c r="G472" s="17">
        <v>-30.39</v>
      </c>
      <c r="H472" s="17">
        <v>-3.54</v>
      </c>
      <c r="I472" s="17">
        <v>-7.73</v>
      </c>
      <c r="J472" s="17">
        <v>-6.8</v>
      </c>
      <c r="K472" s="17">
        <v>-20.14</v>
      </c>
    </row>
    <row r="473" spans="2:11" x14ac:dyDescent="0.2">
      <c r="B473" s="16">
        <v>42937</v>
      </c>
      <c r="C473" s="17">
        <v>-12.28</v>
      </c>
      <c r="D473" s="17">
        <v>-6.38</v>
      </c>
      <c r="E473" s="17">
        <v>-15.81</v>
      </c>
      <c r="F473" s="17">
        <v>-12.31</v>
      </c>
      <c r="G473" s="17">
        <v>-29.67</v>
      </c>
      <c r="H473" s="17">
        <v>-2.92</v>
      </c>
      <c r="I473" s="17">
        <v>-7.19</v>
      </c>
      <c r="J473" s="17">
        <v>-6.65</v>
      </c>
      <c r="K473" s="17">
        <v>-19.329999999999998</v>
      </c>
    </row>
    <row r="474" spans="2:11" x14ac:dyDescent="0.2">
      <c r="B474" s="16">
        <v>42930</v>
      </c>
      <c r="C474" s="17">
        <v>-12.24</v>
      </c>
      <c r="D474" s="17">
        <v>-6.82</v>
      </c>
      <c r="E474" s="17">
        <v>-15.99</v>
      </c>
      <c r="F474" s="17">
        <v>-12.44</v>
      </c>
      <c r="G474" s="17">
        <v>-29.72</v>
      </c>
      <c r="H474" s="17">
        <v>-2.98</v>
      </c>
      <c r="I474" s="17">
        <v>-7.15</v>
      </c>
      <c r="J474" s="17">
        <v>-6.44</v>
      </c>
      <c r="K474" s="17">
        <v>-19.52</v>
      </c>
    </row>
    <row r="475" spans="2:11" x14ac:dyDescent="0.2">
      <c r="B475" s="16">
        <v>42923</v>
      </c>
      <c r="C475" s="17">
        <v>-11.56</v>
      </c>
      <c r="D475" s="17">
        <v>-6.83</v>
      </c>
      <c r="E475" s="17">
        <v>-15.4</v>
      </c>
      <c r="F475" s="17">
        <v>-12.48</v>
      </c>
      <c r="G475" s="17">
        <v>-28.72</v>
      </c>
      <c r="H475" s="17">
        <v>-2.56</v>
      </c>
      <c r="I475" s="17">
        <v>-6.89</v>
      </c>
      <c r="J475" s="17">
        <v>-6.72</v>
      </c>
      <c r="K475" s="17">
        <v>-18.75</v>
      </c>
    </row>
    <row r="476" spans="2:11" x14ac:dyDescent="0.2">
      <c r="B476" s="16">
        <v>42916</v>
      </c>
      <c r="C476" s="17">
        <v>-11.83</v>
      </c>
      <c r="D476" s="17">
        <v>-6.77</v>
      </c>
      <c r="E476" s="17">
        <v>-15.93</v>
      </c>
      <c r="F476" s="17">
        <v>-12.31</v>
      </c>
      <c r="G476" s="17">
        <v>-29.7</v>
      </c>
      <c r="H476" s="17">
        <v>-2.91</v>
      </c>
      <c r="I476" s="17">
        <v>-7.07</v>
      </c>
      <c r="J476" s="17">
        <v>-6.31</v>
      </c>
      <c r="K476" s="17">
        <v>-19.36</v>
      </c>
    </row>
    <row r="477" spans="2:11" x14ac:dyDescent="0.2">
      <c r="B477" s="16">
        <v>42909</v>
      </c>
      <c r="C477" s="17">
        <v>-10.6</v>
      </c>
      <c r="D477" s="17">
        <v>-6.32</v>
      </c>
      <c r="E477" s="17">
        <v>-15.52</v>
      </c>
      <c r="F477" s="17">
        <v>-11.83</v>
      </c>
      <c r="G477" s="17">
        <v>-29.15</v>
      </c>
      <c r="H477" s="17">
        <v>-2.4</v>
      </c>
      <c r="I477" s="17">
        <v>-6.54</v>
      </c>
      <c r="J477" s="17">
        <v>-6.35</v>
      </c>
      <c r="K477" s="17">
        <v>-18.260000000000002</v>
      </c>
    </row>
    <row r="478" spans="2:11" x14ac:dyDescent="0.2">
      <c r="B478" s="16">
        <v>42902</v>
      </c>
      <c r="C478" s="17">
        <v>-10.94</v>
      </c>
      <c r="D478" s="17">
        <v>-6.41</v>
      </c>
      <c r="E478" s="17">
        <v>-15.72</v>
      </c>
      <c r="F478" s="17">
        <v>-12.14</v>
      </c>
      <c r="G478" s="17">
        <v>-29.6</v>
      </c>
      <c r="H478" s="17">
        <v>-2.72</v>
      </c>
      <c r="I478" s="17">
        <v>-6.7</v>
      </c>
      <c r="J478" s="17">
        <v>-6.18</v>
      </c>
      <c r="K478" s="17">
        <v>-18.82</v>
      </c>
    </row>
    <row r="479" spans="2:11" x14ac:dyDescent="0.2">
      <c r="B479" s="16">
        <v>42895</v>
      </c>
      <c r="C479" s="17">
        <v>-10.98</v>
      </c>
      <c r="D479" s="17">
        <v>-7.13</v>
      </c>
      <c r="E479" s="17">
        <v>-16.2</v>
      </c>
      <c r="F479" s="17">
        <v>-12.19</v>
      </c>
      <c r="G479" s="17">
        <v>-29.54</v>
      </c>
      <c r="H479" s="17">
        <v>-2.95</v>
      </c>
      <c r="I479" s="17">
        <v>-6.88</v>
      </c>
      <c r="J479" s="17">
        <v>-6.42</v>
      </c>
      <c r="K479" s="17">
        <v>-18.989999999999998</v>
      </c>
    </row>
    <row r="480" spans="2:11" x14ac:dyDescent="0.2">
      <c r="B480" s="16">
        <v>42888</v>
      </c>
      <c r="C480" s="17">
        <v>-11.16</v>
      </c>
      <c r="D480" s="17">
        <v>-7.33</v>
      </c>
      <c r="E480" s="17">
        <v>-16.329999999999998</v>
      </c>
      <c r="F480" s="17">
        <v>-12.37</v>
      </c>
      <c r="G480" s="17">
        <v>-29.63</v>
      </c>
      <c r="H480" s="17">
        <v>-3.24</v>
      </c>
      <c r="I480" s="17">
        <v>-7.02</v>
      </c>
      <c r="J480" s="17">
        <v>-6.41</v>
      </c>
      <c r="K480" s="17">
        <v>-19.05</v>
      </c>
    </row>
    <row r="481" spans="2:11" x14ac:dyDescent="0.2">
      <c r="B481" s="16">
        <v>42881</v>
      </c>
      <c r="C481" s="17">
        <v>-11.89</v>
      </c>
      <c r="D481" s="17">
        <v>-7.14</v>
      </c>
      <c r="E481" s="17">
        <v>-16.52</v>
      </c>
      <c r="F481" s="17">
        <v>-12.67</v>
      </c>
      <c r="G481" s="17">
        <v>-30.42</v>
      </c>
      <c r="H481" s="17">
        <v>-3.7</v>
      </c>
      <c r="I481" s="17">
        <v>-7.35</v>
      </c>
      <c r="J481" s="17">
        <v>-5.93</v>
      </c>
      <c r="K481" s="17">
        <v>-20.100000000000001</v>
      </c>
    </row>
    <row r="482" spans="2:11" x14ac:dyDescent="0.2">
      <c r="B482" s="16">
        <v>42874</v>
      </c>
      <c r="C482" s="17">
        <v>-12.47</v>
      </c>
      <c r="D482" s="17">
        <v>-7.64</v>
      </c>
      <c r="E482" s="17">
        <v>-16.57</v>
      </c>
      <c r="F482" s="17">
        <v>-12.87</v>
      </c>
      <c r="G482" s="17">
        <v>-30.52</v>
      </c>
      <c r="H482" s="17">
        <v>-3.87</v>
      </c>
      <c r="I482" s="17">
        <v>-8.82</v>
      </c>
      <c r="J482" s="17">
        <v>-6.05</v>
      </c>
      <c r="K482" s="17">
        <v>-20.49</v>
      </c>
    </row>
    <row r="483" spans="2:11" x14ac:dyDescent="0.2">
      <c r="B483" s="16">
        <v>42867</v>
      </c>
      <c r="C483" s="17">
        <v>-11.94</v>
      </c>
      <c r="D483" s="17">
        <v>-7.57</v>
      </c>
      <c r="E483" s="17">
        <v>-16.309999999999999</v>
      </c>
      <c r="F483" s="17">
        <v>-12.63</v>
      </c>
      <c r="G483" s="17">
        <v>-29.85</v>
      </c>
      <c r="H483" s="17">
        <v>-3.47</v>
      </c>
      <c r="I483" s="17">
        <v>-8.48</v>
      </c>
      <c r="J483" s="17">
        <v>-5.47</v>
      </c>
      <c r="K483" s="17">
        <v>-20.02</v>
      </c>
    </row>
    <row r="484" spans="2:11" x14ac:dyDescent="0.2">
      <c r="B484" s="16">
        <v>42860</v>
      </c>
      <c r="C484" s="17">
        <v>-11.71</v>
      </c>
      <c r="D484" s="17">
        <v>-7.45</v>
      </c>
      <c r="E484" s="17">
        <v>-16.010000000000002</v>
      </c>
      <c r="F484" s="17">
        <v>-12.43</v>
      </c>
      <c r="G484" s="17">
        <v>-29.59</v>
      </c>
      <c r="H484" s="17">
        <v>-3.07</v>
      </c>
      <c r="I484" s="17">
        <v>-8.3800000000000008</v>
      </c>
      <c r="J484" s="17">
        <v>-5.85</v>
      </c>
      <c r="K484" s="17">
        <v>-19.420000000000002</v>
      </c>
    </row>
    <row r="485" spans="2:11" x14ac:dyDescent="0.2">
      <c r="B485" s="16">
        <v>42853</v>
      </c>
      <c r="C485" s="17">
        <v>-12.59</v>
      </c>
      <c r="D485" s="17">
        <v>-7.76</v>
      </c>
      <c r="E485" s="17">
        <v>-16.809999999999999</v>
      </c>
      <c r="F485" s="17">
        <v>-12.43</v>
      </c>
      <c r="G485" s="17">
        <v>-30.97</v>
      </c>
      <c r="H485" s="17">
        <v>-3.52</v>
      </c>
      <c r="I485" s="17">
        <v>-8.73</v>
      </c>
      <c r="J485" s="17">
        <v>-6.04</v>
      </c>
      <c r="K485" s="17">
        <v>-20.3</v>
      </c>
    </row>
    <row r="486" spans="2:11" x14ac:dyDescent="0.2">
      <c r="B486" s="16">
        <v>42846</v>
      </c>
      <c r="C486" s="17">
        <v>-12.64</v>
      </c>
      <c r="D486" s="17">
        <v>-8.2200000000000006</v>
      </c>
      <c r="E486" s="17">
        <v>-16.45</v>
      </c>
      <c r="F486" s="17">
        <v>-12.48</v>
      </c>
      <c r="G486" s="17">
        <v>-30.48</v>
      </c>
      <c r="H486" s="17">
        <v>-3.68</v>
      </c>
      <c r="I486" s="17">
        <v>-8.7799999999999994</v>
      </c>
      <c r="J486" s="17">
        <v>-6.2</v>
      </c>
      <c r="K486" s="17">
        <v>-20.12</v>
      </c>
    </row>
    <row r="487" spans="2:11" x14ac:dyDescent="0.2">
      <c r="B487" s="16">
        <v>42839</v>
      </c>
      <c r="C487" s="17">
        <v>-13.35</v>
      </c>
      <c r="D487" s="17">
        <v>-8.56</v>
      </c>
      <c r="E487" s="17">
        <v>-17.010000000000002</v>
      </c>
      <c r="F487" s="17">
        <v>-12.88</v>
      </c>
      <c r="G487" s="17">
        <v>-31.32</v>
      </c>
      <c r="H487" s="17">
        <v>-4.37</v>
      </c>
      <c r="I487" s="17">
        <v>-9.16</v>
      </c>
      <c r="J487" s="17">
        <v>-6.06</v>
      </c>
      <c r="K487" s="17">
        <v>-21.14</v>
      </c>
    </row>
    <row r="488" spans="2:11" x14ac:dyDescent="0.2">
      <c r="B488" s="16">
        <v>42832</v>
      </c>
      <c r="C488" s="17">
        <v>-13.65</v>
      </c>
      <c r="D488" s="17">
        <v>-7.64</v>
      </c>
      <c r="E488" s="17">
        <v>-16.57</v>
      </c>
      <c r="F488" s="17">
        <v>-12.87</v>
      </c>
      <c r="G488" s="17">
        <v>-30.96</v>
      </c>
      <c r="H488" s="17">
        <v>-4.25</v>
      </c>
      <c r="I488" s="17">
        <v>-9.18</v>
      </c>
      <c r="J488" s="17">
        <v>-6</v>
      </c>
      <c r="K488" s="17">
        <v>-21.06</v>
      </c>
    </row>
    <row r="489" spans="2:11" x14ac:dyDescent="0.2">
      <c r="B489" s="16">
        <v>42825</v>
      </c>
      <c r="C489" s="17">
        <v>-13.43</v>
      </c>
      <c r="D489" s="17">
        <v>-8.5399999999999991</v>
      </c>
      <c r="E489" s="17">
        <v>-16.510000000000002</v>
      </c>
      <c r="F489" s="17">
        <v>-12.73</v>
      </c>
      <c r="G489" s="17">
        <v>-30.25</v>
      </c>
      <c r="H489" s="17">
        <v>-3.95</v>
      </c>
      <c r="I489" s="17">
        <v>-9.01</v>
      </c>
      <c r="J489" s="17">
        <v>-6.18</v>
      </c>
      <c r="K489" s="17">
        <v>-20.5</v>
      </c>
    </row>
    <row r="490" spans="2:11" x14ac:dyDescent="0.2">
      <c r="B490" s="16">
        <v>42818</v>
      </c>
      <c r="C490" s="17">
        <v>-13.26</v>
      </c>
      <c r="D490" s="17">
        <v>-8.07</v>
      </c>
      <c r="E490" s="17">
        <v>-16.11</v>
      </c>
      <c r="F490" s="17">
        <v>-12.44</v>
      </c>
      <c r="G490" s="17">
        <v>-29.88</v>
      </c>
      <c r="H490" s="17">
        <v>-3.47</v>
      </c>
      <c r="I490" s="17">
        <v>-8.91</v>
      </c>
      <c r="J490" s="17">
        <v>-6.13</v>
      </c>
      <c r="K490" s="17">
        <v>-20.02</v>
      </c>
    </row>
    <row r="491" spans="2:11" x14ac:dyDescent="0.2">
      <c r="B491" s="16">
        <v>42811</v>
      </c>
      <c r="C491" s="17">
        <v>-14.03</v>
      </c>
      <c r="D491" s="17">
        <v>-7.94</v>
      </c>
      <c r="E491" s="17">
        <v>-15.96</v>
      </c>
      <c r="F491" s="17">
        <v>-12.51</v>
      </c>
      <c r="G491" s="17">
        <v>-30.24</v>
      </c>
      <c r="H491" s="17">
        <v>-3.53</v>
      </c>
      <c r="I491" s="17">
        <v>-9.09</v>
      </c>
      <c r="J491" s="17">
        <v>-6.54</v>
      </c>
      <c r="K491" s="17">
        <v>-20.329999999999998</v>
      </c>
    </row>
    <row r="492" spans="2:11" x14ac:dyDescent="0.2">
      <c r="B492" s="16">
        <v>42804</v>
      </c>
      <c r="C492" s="17">
        <v>-13.47</v>
      </c>
      <c r="D492" s="17">
        <v>-8.06</v>
      </c>
      <c r="E492" s="17">
        <v>-15.91</v>
      </c>
      <c r="F492" s="17">
        <v>-12.72</v>
      </c>
      <c r="G492" s="17">
        <v>-29.89</v>
      </c>
      <c r="H492" s="17">
        <v>-3.5</v>
      </c>
      <c r="I492" s="17">
        <v>-8.98</v>
      </c>
      <c r="J492" s="17">
        <v>-6.38</v>
      </c>
      <c r="K492" s="17">
        <v>-20.09</v>
      </c>
    </row>
    <row r="493" spans="2:11" x14ac:dyDescent="0.2">
      <c r="B493" s="16">
        <v>42797</v>
      </c>
      <c r="C493" s="17">
        <v>-14.41</v>
      </c>
      <c r="D493" s="17">
        <v>-8.2100000000000009</v>
      </c>
      <c r="E493" s="17">
        <v>-16.27</v>
      </c>
      <c r="F493" s="17">
        <v>-12.74</v>
      </c>
      <c r="G493" s="17">
        <v>-31.29</v>
      </c>
      <c r="H493" s="17">
        <v>-3.99</v>
      </c>
      <c r="I493" s="17">
        <v>-9.52</v>
      </c>
      <c r="J493" s="17">
        <v>-6.9</v>
      </c>
      <c r="K493" s="17">
        <v>-20.82</v>
      </c>
    </row>
    <row r="494" spans="2:11" x14ac:dyDescent="0.2">
      <c r="B494" s="16">
        <v>42790</v>
      </c>
      <c r="C494" s="17">
        <v>-14.62</v>
      </c>
      <c r="D494" s="17">
        <v>-8.07</v>
      </c>
      <c r="E494" s="17">
        <v>-16.3</v>
      </c>
      <c r="F494" s="17">
        <v>-12.82</v>
      </c>
      <c r="G494" s="17">
        <v>-31.31</v>
      </c>
      <c r="H494" s="17">
        <v>-4.21</v>
      </c>
      <c r="I494" s="17">
        <v>-9.52</v>
      </c>
      <c r="J494" s="17">
        <v>-7.12</v>
      </c>
      <c r="K494" s="17">
        <v>-20.95</v>
      </c>
    </row>
    <row r="495" spans="2:11" x14ac:dyDescent="0.2">
      <c r="B495" s="16">
        <v>42783</v>
      </c>
      <c r="C495" s="17">
        <v>-14.79</v>
      </c>
      <c r="D495" s="17">
        <v>-7.71</v>
      </c>
      <c r="E495" s="17">
        <v>-16.18</v>
      </c>
      <c r="F495" s="17">
        <v>-12.94</v>
      </c>
      <c r="G495" s="17">
        <v>-31.2</v>
      </c>
      <c r="H495" s="17">
        <v>-4.28</v>
      </c>
      <c r="I495" s="17">
        <v>-9.4600000000000009</v>
      </c>
      <c r="J495" s="17">
        <v>-6.79</v>
      </c>
      <c r="K495" s="17">
        <v>-21.17</v>
      </c>
    </row>
    <row r="496" spans="2:11" x14ac:dyDescent="0.2">
      <c r="B496" s="16">
        <v>42776</v>
      </c>
      <c r="C496" s="17">
        <v>-14.94</v>
      </c>
      <c r="D496" s="17">
        <v>-7.21</v>
      </c>
      <c r="E496" s="17">
        <v>-16.25</v>
      </c>
      <c r="F496" s="17">
        <v>-13.43</v>
      </c>
      <c r="G496" s="17">
        <v>-31.51</v>
      </c>
      <c r="H496" s="17">
        <v>-4.43</v>
      </c>
      <c r="I496" s="17">
        <v>-9.48</v>
      </c>
      <c r="J496" s="17">
        <v>-6.39</v>
      </c>
      <c r="K496" s="17">
        <v>-21.55</v>
      </c>
    </row>
    <row r="497" spans="2:11" x14ac:dyDescent="0.2">
      <c r="B497" s="16">
        <v>42769</v>
      </c>
      <c r="C497" s="17">
        <v>-14.12</v>
      </c>
      <c r="D497" s="17">
        <v>-5.81</v>
      </c>
      <c r="E497" s="17">
        <v>-16.329999999999998</v>
      </c>
      <c r="F497" s="17">
        <v>-12.93</v>
      </c>
      <c r="G497" s="17">
        <v>-32.72</v>
      </c>
      <c r="H497" s="17">
        <v>-4</v>
      </c>
      <c r="I497" s="17">
        <v>-9.39</v>
      </c>
      <c r="J497" s="17">
        <v>-6.19</v>
      </c>
      <c r="K497" s="17">
        <v>-21.34</v>
      </c>
    </row>
    <row r="498" spans="2:11" x14ac:dyDescent="0.2">
      <c r="B498" s="16">
        <v>42762</v>
      </c>
      <c r="C498" s="17">
        <v>-14.38</v>
      </c>
      <c r="D498" s="17">
        <v>-5.0999999999999996</v>
      </c>
      <c r="E498" s="17">
        <v>-16.13</v>
      </c>
      <c r="F498" s="17">
        <v>-12.97</v>
      </c>
      <c r="G498" s="17">
        <v>-32.53</v>
      </c>
      <c r="H498" s="17">
        <v>-3.99</v>
      </c>
      <c r="I498" s="17">
        <v>-9.2200000000000006</v>
      </c>
      <c r="J498" s="17">
        <v>-5.56</v>
      </c>
      <c r="K498" s="17">
        <v>-21.73</v>
      </c>
    </row>
    <row r="499" spans="2:11" x14ac:dyDescent="0.2">
      <c r="B499" s="16">
        <v>42755</v>
      </c>
      <c r="C499" s="17">
        <v>-14.1</v>
      </c>
      <c r="D499" s="17">
        <v>-5.18</v>
      </c>
      <c r="E499" s="17">
        <v>-16.489999999999998</v>
      </c>
      <c r="F499" s="17">
        <v>-13.22</v>
      </c>
      <c r="G499" s="17">
        <v>-32.35</v>
      </c>
      <c r="H499" s="17">
        <v>-4.05</v>
      </c>
      <c r="I499" s="17">
        <v>-9.19</v>
      </c>
      <c r="J499" s="17">
        <v>-5.85</v>
      </c>
      <c r="K499" s="17">
        <v>-21.56</v>
      </c>
    </row>
    <row r="500" spans="2:11" x14ac:dyDescent="0.2">
      <c r="B500" s="16">
        <v>42748</v>
      </c>
      <c r="C500" s="17">
        <v>-14.18</v>
      </c>
      <c r="D500" s="17">
        <v>-5.15</v>
      </c>
      <c r="E500" s="17">
        <v>-16.38</v>
      </c>
      <c r="F500" s="17">
        <v>-13.15</v>
      </c>
      <c r="G500" s="17">
        <v>-32.11</v>
      </c>
      <c r="H500" s="17">
        <v>-4.2300000000000004</v>
      </c>
      <c r="I500" s="17">
        <v>-9.18</v>
      </c>
      <c r="J500" s="17">
        <v>-5.48</v>
      </c>
      <c r="K500" s="17">
        <v>-21.77</v>
      </c>
    </row>
    <row r="501" spans="2:11" x14ac:dyDescent="0.2">
      <c r="B501" s="16">
        <v>42741</v>
      </c>
      <c r="C501" s="17">
        <v>-13.55</v>
      </c>
      <c r="D501" s="17">
        <v>-6.79</v>
      </c>
      <c r="E501" s="17">
        <v>-16.489999999999998</v>
      </c>
      <c r="F501" s="17">
        <v>-13.16</v>
      </c>
      <c r="G501" s="17">
        <v>-31.78</v>
      </c>
      <c r="H501" s="17">
        <v>-4.24</v>
      </c>
      <c r="I501" s="17">
        <v>-9.14</v>
      </c>
      <c r="J501" s="17">
        <v>-5.34</v>
      </c>
      <c r="K501" s="17">
        <v>-21.28</v>
      </c>
    </row>
    <row r="502" spans="2:11" x14ac:dyDescent="0.2">
      <c r="B502" s="16">
        <v>42734</v>
      </c>
      <c r="C502" s="17">
        <v>-13.69</v>
      </c>
      <c r="D502" s="17">
        <v>-5.0999999999999996</v>
      </c>
      <c r="E502" s="17">
        <v>-17</v>
      </c>
      <c r="F502" s="17">
        <v>-13.43</v>
      </c>
      <c r="G502" s="17">
        <v>-32.19</v>
      </c>
      <c r="H502" s="17">
        <v>-4.4800000000000004</v>
      </c>
      <c r="I502" s="17">
        <v>-8.93</v>
      </c>
      <c r="J502" s="17">
        <v>-4.5199999999999996</v>
      </c>
      <c r="K502" s="17">
        <v>-22.16</v>
      </c>
    </row>
    <row r="503" spans="2:11" x14ac:dyDescent="0.2">
      <c r="B503" s="16">
        <v>42727</v>
      </c>
      <c r="C503" s="17">
        <v>-13.46</v>
      </c>
      <c r="D503" s="17">
        <v>-5.09</v>
      </c>
      <c r="E503" s="17">
        <v>-16.88</v>
      </c>
      <c r="F503" s="17">
        <v>-13.08</v>
      </c>
      <c r="G503" s="17">
        <v>-31.96</v>
      </c>
      <c r="H503" s="17">
        <v>-4.29</v>
      </c>
      <c r="I503" s="17">
        <v>-8.8000000000000007</v>
      </c>
      <c r="J503" s="17">
        <v>-4.6100000000000003</v>
      </c>
      <c r="K503" s="17">
        <v>-21.86</v>
      </c>
    </row>
    <row r="504" spans="2:11" x14ac:dyDescent="0.2">
      <c r="B504" s="16">
        <v>42720</v>
      </c>
      <c r="C504" s="17">
        <v>-14.06</v>
      </c>
      <c r="D504" s="17">
        <v>-4.55</v>
      </c>
      <c r="E504" s="17">
        <v>-16.47</v>
      </c>
      <c r="F504" s="17">
        <v>-12.56</v>
      </c>
      <c r="G504" s="17">
        <v>-32.35</v>
      </c>
      <c r="H504" s="17">
        <v>-4.03</v>
      </c>
      <c r="I504" s="17">
        <v>-8.93</v>
      </c>
      <c r="J504" s="17">
        <v>-4.76</v>
      </c>
      <c r="K504" s="17">
        <v>-21.75</v>
      </c>
    </row>
    <row r="505" spans="2:11" x14ac:dyDescent="0.2">
      <c r="B505" s="16">
        <v>42713</v>
      </c>
      <c r="C505" s="17">
        <v>-13.94</v>
      </c>
      <c r="D505" s="17">
        <v>-5.12</v>
      </c>
      <c r="E505" s="17">
        <v>-17</v>
      </c>
      <c r="F505" s="17">
        <v>-12.29</v>
      </c>
      <c r="G505" s="17">
        <v>-32.53</v>
      </c>
      <c r="H505" s="17">
        <v>-3.97</v>
      </c>
      <c r="I505" s="17">
        <v>-8.84</v>
      </c>
      <c r="J505" s="17">
        <v>-4.25</v>
      </c>
      <c r="K505" s="17">
        <v>-22.06</v>
      </c>
    </row>
    <row r="506" spans="2:11" x14ac:dyDescent="0.2">
      <c r="B506" s="16">
        <v>42706</v>
      </c>
      <c r="C506" s="17">
        <v>-13.57</v>
      </c>
      <c r="D506" s="17">
        <v>-5.36</v>
      </c>
      <c r="E506" s="17">
        <v>-16.579999999999998</v>
      </c>
      <c r="F506" s="17">
        <v>-12.28</v>
      </c>
      <c r="G506" s="17">
        <v>-32.04</v>
      </c>
      <c r="H506" s="17">
        <v>-3.87</v>
      </c>
      <c r="I506" s="17">
        <v>-8.31</v>
      </c>
      <c r="J506" s="17">
        <v>-4.78</v>
      </c>
      <c r="K506" s="17">
        <v>-21.31</v>
      </c>
    </row>
    <row r="507" spans="2:11" x14ac:dyDescent="0.2">
      <c r="B507" s="16">
        <v>42699</v>
      </c>
      <c r="C507" s="17">
        <v>-12.98</v>
      </c>
      <c r="D507" s="17">
        <v>-4.58</v>
      </c>
      <c r="E507" s="17">
        <v>-15.39</v>
      </c>
      <c r="F507" s="17">
        <v>-11.06</v>
      </c>
      <c r="G507" s="17">
        <v>-31.01</v>
      </c>
      <c r="H507" s="17">
        <v>-2.69</v>
      </c>
      <c r="I507" s="17">
        <v>-7.52</v>
      </c>
      <c r="J507" s="17">
        <v>-5.29</v>
      </c>
      <c r="K507" s="17">
        <v>-19.95</v>
      </c>
    </row>
    <row r="508" spans="2:11" x14ac:dyDescent="0.2">
      <c r="B508" s="16">
        <v>42692</v>
      </c>
      <c r="C508" s="17">
        <v>-12.17</v>
      </c>
      <c r="D508" s="17">
        <v>-4.5199999999999996</v>
      </c>
      <c r="E508" s="17">
        <v>-14.74</v>
      </c>
      <c r="F508" s="17">
        <v>-10.85</v>
      </c>
      <c r="G508" s="17">
        <v>-31.21</v>
      </c>
      <c r="H508" s="17">
        <v>-2.41</v>
      </c>
      <c r="I508" s="17">
        <v>-7.15</v>
      </c>
      <c r="J508" s="17">
        <v>-5.39</v>
      </c>
      <c r="K508" s="17">
        <v>-19.239999999999998</v>
      </c>
    </row>
    <row r="509" spans="2:11" x14ac:dyDescent="0.2">
      <c r="B509" s="16">
        <v>42685</v>
      </c>
      <c r="C509" s="17">
        <v>-12.53</v>
      </c>
      <c r="D509" s="17">
        <v>-2.63</v>
      </c>
      <c r="E509" s="17">
        <v>-14.41</v>
      </c>
      <c r="F509" s="17">
        <v>-10.49</v>
      </c>
      <c r="G509" s="17">
        <v>-31.31</v>
      </c>
      <c r="H509" s="17">
        <v>-2.06</v>
      </c>
      <c r="I509" s="17">
        <v>-7.17</v>
      </c>
      <c r="J509" s="17">
        <v>-5.64</v>
      </c>
      <c r="K509" s="17">
        <v>-19.14</v>
      </c>
    </row>
    <row r="510" spans="2:11" x14ac:dyDescent="0.2">
      <c r="B510" s="16">
        <v>42678</v>
      </c>
      <c r="C510" s="17">
        <v>-11.06</v>
      </c>
      <c r="D510" s="17">
        <v>-4.0599999999999996</v>
      </c>
      <c r="E510" s="17">
        <v>-14.56</v>
      </c>
      <c r="F510" s="17">
        <v>-11.05</v>
      </c>
      <c r="G510" s="17">
        <v>-30.66</v>
      </c>
      <c r="H510" s="17">
        <v>-2.1800000000000002</v>
      </c>
      <c r="I510" s="17">
        <v>-6.88</v>
      </c>
      <c r="J510" s="17">
        <v>-6.05</v>
      </c>
      <c r="K510" s="17">
        <v>-18.190000000000001</v>
      </c>
    </row>
    <row r="511" spans="2:11" x14ac:dyDescent="0.2">
      <c r="B511" s="16">
        <v>42671</v>
      </c>
      <c r="C511" s="17">
        <v>-11.68</v>
      </c>
      <c r="D511" s="17">
        <v>-4.75</v>
      </c>
      <c r="E511" s="17">
        <v>-15.29</v>
      </c>
      <c r="F511" s="17">
        <v>-11.78</v>
      </c>
      <c r="G511" s="17">
        <v>-31.68</v>
      </c>
      <c r="H511" s="17">
        <v>-3.03</v>
      </c>
      <c r="I511" s="17">
        <v>-7.29</v>
      </c>
      <c r="J511" s="17">
        <v>-5.36</v>
      </c>
      <c r="K511" s="17">
        <v>-19.66</v>
      </c>
    </row>
    <row r="512" spans="2:11" x14ac:dyDescent="0.2">
      <c r="B512" s="16">
        <v>42664</v>
      </c>
      <c r="C512" s="17">
        <v>-11.63</v>
      </c>
      <c r="D512" s="17">
        <v>-5.32</v>
      </c>
      <c r="E512" s="17">
        <v>-15.52</v>
      </c>
      <c r="F512" s="17">
        <v>-12.29</v>
      </c>
      <c r="G512" s="17">
        <v>-31.97</v>
      </c>
      <c r="H512" s="17">
        <v>-3.49</v>
      </c>
      <c r="I512" s="17">
        <v>-7.29</v>
      </c>
      <c r="J512" s="17">
        <v>-4.87</v>
      </c>
      <c r="K512" s="17">
        <v>-20.260000000000002</v>
      </c>
    </row>
    <row r="513" spans="2:11" x14ac:dyDescent="0.2">
      <c r="B513" s="16">
        <v>42657</v>
      </c>
      <c r="C513" s="17">
        <v>-11.57</v>
      </c>
      <c r="D513" s="17">
        <v>-5.97</v>
      </c>
      <c r="E513" s="17">
        <v>-15.55</v>
      </c>
      <c r="F513" s="17">
        <v>-12.11</v>
      </c>
      <c r="G513" s="17">
        <v>-31.96</v>
      </c>
      <c r="H513" s="17">
        <v>-3.51</v>
      </c>
      <c r="I513" s="17">
        <v>-7.19</v>
      </c>
      <c r="J513" s="17">
        <v>-4.7300000000000004</v>
      </c>
      <c r="K513" s="17">
        <v>-20.37</v>
      </c>
    </row>
    <row r="514" spans="2:11" x14ac:dyDescent="0.2">
      <c r="B514" s="16">
        <v>42650</v>
      </c>
      <c r="C514" s="17">
        <v>-11.21</v>
      </c>
      <c r="D514" s="17">
        <v>-5.85</v>
      </c>
      <c r="E514" s="17">
        <v>-15.27</v>
      </c>
      <c r="F514" s="17">
        <v>-12</v>
      </c>
      <c r="G514" s="17">
        <v>-31.51</v>
      </c>
      <c r="H514" s="17">
        <v>-3.32</v>
      </c>
      <c r="I514" s="17">
        <v>-7.14</v>
      </c>
      <c r="J514" s="17">
        <v>-4.95</v>
      </c>
      <c r="K514" s="17">
        <v>-19.64</v>
      </c>
    </row>
    <row r="515" spans="2:11" x14ac:dyDescent="0.2">
      <c r="B515" s="16">
        <v>42643</v>
      </c>
      <c r="C515" s="17">
        <v>-10.81</v>
      </c>
      <c r="D515" s="17">
        <v>-6.88</v>
      </c>
      <c r="E515" s="17">
        <v>-15.02</v>
      </c>
      <c r="F515" s="17">
        <v>-11.64</v>
      </c>
      <c r="G515" s="17">
        <v>-30.98</v>
      </c>
      <c r="H515" s="17">
        <v>-2.98</v>
      </c>
      <c r="I515" s="17">
        <v>-6.76</v>
      </c>
      <c r="J515" s="17">
        <v>-5.7</v>
      </c>
      <c r="K515" s="17">
        <v>-18.53</v>
      </c>
    </row>
    <row r="516" spans="2:11" x14ac:dyDescent="0.2">
      <c r="B516" s="16">
        <v>42636</v>
      </c>
      <c r="C516" s="17">
        <v>-10.31</v>
      </c>
      <c r="D516" s="17">
        <v>-6.65</v>
      </c>
      <c r="E516" s="17">
        <v>-14.37</v>
      </c>
      <c r="F516" s="17">
        <v>-10.8</v>
      </c>
      <c r="G516" s="17">
        <v>-30.34</v>
      </c>
      <c r="H516" s="17">
        <v>-2.34</v>
      </c>
      <c r="I516" s="17">
        <v>-6.31</v>
      </c>
      <c r="J516" s="17">
        <v>-5.29</v>
      </c>
      <c r="K516" s="17">
        <v>-17.75</v>
      </c>
    </row>
    <row r="517" spans="2:11" x14ac:dyDescent="0.2">
      <c r="B517" s="16">
        <v>42629</v>
      </c>
      <c r="C517" s="17">
        <v>-10.06</v>
      </c>
      <c r="D517" s="17">
        <v>-7.76</v>
      </c>
      <c r="E517" s="17">
        <v>-14.11</v>
      </c>
      <c r="F517" s="17">
        <v>-10.95</v>
      </c>
      <c r="G517" s="17">
        <v>-29.4</v>
      </c>
      <c r="H517" s="17">
        <v>-2.2799999999999998</v>
      </c>
      <c r="I517" s="17">
        <v>-6.1</v>
      </c>
      <c r="J517" s="17">
        <v>-5.33</v>
      </c>
      <c r="K517" s="17">
        <v>-17.43</v>
      </c>
    </row>
    <row r="518" spans="2:11" x14ac:dyDescent="0.2">
      <c r="B518" s="16">
        <v>42622</v>
      </c>
      <c r="C518" s="17">
        <v>-10.39</v>
      </c>
      <c r="D518" s="17">
        <v>-8.0399999999999991</v>
      </c>
      <c r="E518" s="17">
        <v>-14.64</v>
      </c>
      <c r="F518" s="17">
        <v>-10.88</v>
      </c>
      <c r="G518" s="17">
        <v>-30.48</v>
      </c>
      <c r="H518" s="17">
        <v>-2.4</v>
      </c>
      <c r="I518" s="17">
        <v>-6.28</v>
      </c>
      <c r="J518" s="17">
        <v>-5.56</v>
      </c>
      <c r="K518" s="17">
        <v>-17.579999999999998</v>
      </c>
    </row>
    <row r="519" spans="2:11" x14ac:dyDescent="0.2">
      <c r="B519" s="16">
        <v>42615</v>
      </c>
      <c r="C519" s="17">
        <v>-10.119999999999999</v>
      </c>
      <c r="D519" s="17">
        <v>-7.52</v>
      </c>
      <c r="E519" s="17">
        <v>-14.37</v>
      </c>
      <c r="F519" s="17">
        <v>-10.57</v>
      </c>
      <c r="G519" s="17">
        <v>-30.35</v>
      </c>
      <c r="H519" s="17">
        <v>-2.06</v>
      </c>
      <c r="I519" s="17">
        <v>-6.11</v>
      </c>
      <c r="J519" s="17">
        <v>-5.57</v>
      </c>
      <c r="K519" s="17">
        <v>-17.22</v>
      </c>
    </row>
    <row r="520" spans="2:11" x14ac:dyDescent="0.2">
      <c r="B520" s="16">
        <v>42608</v>
      </c>
      <c r="C520" s="17">
        <v>-10.68</v>
      </c>
      <c r="D520" s="17">
        <v>-8.57</v>
      </c>
      <c r="E520" s="17">
        <v>-14.87</v>
      </c>
      <c r="F520" s="17">
        <v>-11.4</v>
      </c>
      <c r="G520" s="17">
        <v>-30.47</v>
      </c>
      <c r="H520" s="17">
        <v>-2.78</v>
      </c>
      <c r="I520" s="17">
        <v>-6.58</v>
      </c>
      <c r="J520" s="17">
        <v>-5.37</v>
      </c>
      <c r="K520" s="17">
        <v>-18.059999999999999</v>
      </c>
    </row>
    <row r="521" spans="2:11" x14ac:dyDescent="0.2">
      <c r="B521" s="16">
        <v>42601</v>
      </c>
      <c r="C521" s="17">
        <v>-11.16</v>
      </c>
      <c r="D521" s="17">
        <v>-9.27</v>
      </c>
      <c r="E521" s="17">
        <v>-14.87</v>
      </c>
      <c r="F521" s="17">
        <v>-11.43</v>
      </c>
      <c r="G521" s="17">
        <v>-30.64</v>
      </c>
      <c r="H521" s="17">
        <v>-2.81</v>
      </c>
      <c r="I521" s="17">
        <v>-6.74</v>
      </c>
      <c r="J521" s="17">
        <v>-6.11</v>
      </c>
      <c r="K521" s="17">
        <v>-17.940000000000001</v>
      </c>
    </row>
    <row r="522" spans="2:11" x14ac:dyDescent="0.2">
      <c r="B522" s="16">
        <v>42594</v>
      </c>
      <c r="C522" s="17">
        <v>-10.51</v>
      </c>
      <c r="D522" s="17">
        <v>-8.31</v>
      </c>
      <c r="E522" s="17">
        <v>-14.23</v>
      </c>
      <c r="F522" s="17">
        <v>-10.56</v>
      </c>
      <c r="G522" s="17">
        <v>-30.32</v>
      </c>
      <c r="H522" s="17">
        <v>-2.04</v>
      </c>
      <c r="I522" s="17">
        <v>-6.26</v>
      </c>
      <c r="J522" s="17">
        <v>-6.17</v>
      </c>
      <c r="K522" s="17">
        <v>-17.16</v>
      </c>
    </row>
    <row r="523" spans="2:11" x14ac:dyDescent="0.2">
      <c r="B523" s="16">
        <v>42587</v>
      </c>
      <c r="C523" s="17">
        <v>-10.17</v>
      </c>
      <c r="D523" s="17">
        <v>-9.25</v>
      </c>
      <c r="E523" s="17">
        <v>-13.79</v>
      </c>
      <c r="F523" s="17">
        <v>-10.28</v>
      </c>
      <c r="G523" s="17">
        <v>-28.55</v>
      </c>
      <c r="H523" s="17">
        <v>-1.89</v>
      </c>
      <c r="I523" s="17">
        <v>-5.96</v>
      </c>
      <c r="J523" s="17">
        <v>-6</v>
      </c>
      <c r="K523" s="17">
        <v>-16.600000000000001</v>
      </c>
    </row>
    <row r="524" spans="2:11" x14ac:dyDescent="0.2">
      <c r="B524" s="16">
        <v>42580</v>
      </c>
      <c r="C524" s="17">
        <v>-10.050000000000001</v>
      </c>
      <c r="D524" s="17">
        <v>-8.1300000000000008</v>
      </c>
      <c r="E524" s="17">
        <v>-13.85</v>
      </c>
      <c r="F524" s="17">
        <v>-10.17</v>
      </c>
      <c r="G524" s="17">
        <v>-29.04</v>
      </c>
      <c r="H524" s="17">
        <v>-1.79</v>
      </c>
      <c r="I524" s="17">
        <v>-6.04</v>
      </c>
      <c r="J524" s="17">
        <v>-6.01</v>
      </c>
      <c r="K524" s="17">
        <v>-16.72</v>
      </c>
    </row>
    <row r="525" spans="2:11" x14ac:dyDescent="0.2">
      <c r="B525" s="16">
        <v>42573</v>
      </c>
      <c r="C525" s="17">
        <v>-10.09</v>
      </c>
      <c r="D525" s="17">
        <v>-9.24</v>
      </c>
      <c r="E525" s="17">
        <v>-13.82</v>
      </c>
      <c r="F525" s="17">
        <v>-10.48</v>
      </c>
      <c r="G525" s="17">
        <v>-29.14</v>
      </c>
      <c r="H525" s="17">
        <v>-2.0699999999999998</v>
      </c>
      <c r="I525" s="17">
        <v>-6.2</v>
      </c>
      <c r="J525" s="17">
        <v>-6.07</v>
      </c>
      <c r="K525" s="17">
        <v>-16.809999999999999</v>
      </c>
    </row>
    <row r="526" spans="2:11" x14ac:dyDescent="0.2">
      <c r="B526" s="16">
        <v>42566</v>
      </c>
      <c r="C526" s="17">
        <v>-10.8</v>
      </c>
      <c r="D526" s="17">
        <v>-9.76</v>
      </c>
      <c r="E526" s="17">
        <v>-14.4</v>
      </c>
      <c r="F526" s="17">
        <v>-11.04</v>
      </c>
      <c r="G526" s="17">
        <v>-29.53</v>
      </c>
      <c r="H526" s="17">
        <v>-2.48</v>
      </c>
      <c r="I526" s="17">
        <v>-6.38</v>
      </c>
      <c r="J526" s="17">
        <v>-6.28</v>
      </c>
      <c r="K526" s="17">
        <v>-17.489999999999998</v>
      </c>
    </row>
    <row r="527" spans="2:11" x14ac:dyDescent="0.2">
      <c r="B527" s="16">
        <v>42559</v>
      </c>
      <c r="C527" s="17">
        <v>-10.220000000000001</v>
      </c>
      <c r="D527" s="17">
        <v>-10.26</v>
      </c>
      <c r="E527" s="17">
        <v>-14.35</v>
      </c>
      <c r="F527" s="17">
        <v>-10.95</v>
      </c>
      <c r="G527" s="17">
        <v>-29.44</v>
      </c>
      <c r="H527" s="17">
        <v>-2.2599999999999998</v>
      </c>
      <c r="I527" s="17">
        <v>-6.11</v>
      </c>
      <c r="J527" s="17">
        <v>-6.29</v>
      </c>
      <c r="K527" s="17">
        <v>-17.149999999999999</v>
      </c>
    </row>
    <row r="528" spans="2:11" x14ac:dyDescent="0.2">
      <c r="B528" s="16">
        <v>42552</v>
      </c>
      <c r="C528" s="17">
        <v>-10.91</v>
      </c>
      <c r="D528" s="17">
        <v>-10.29</v>
      </c>
      <c r="E528" s="17">
        <v>-14.97</v>
      </c>
      <c r="F528" s="17">
        <v>-11.74</v>
      </c>
      <c r="G528" s="17">
        <v>-29.84</v>
      </c>
      <c r="H528" s="17">
        <v>-3.06</v>
      </c>
      <c r="I528" s="17">
        <v>-6.38</v>
      </c>
      <c r="J528" s="17">
        <v>-5.87</v>
      </c>
      <c r="K528" s="17">
        <v>-18.2</v>
      </c>
    </row>
    <row r="529" spans="2:11" x14ac:dyDescent="0.2">
      <c r="B529" s="16">
        <v>42545</v>
      </c>
      <c r="C529" s="17">
        <v>-10.01</v>
      </c>
      <c r="D529" s="17">
        <v>-11.91</v>
      </c>
      <c r="E529" s="17">
        <v>-14.6</v>
      </c>
      <c r="F529" s="17">
        <v>-12.02</v>
      </c>
      <c r="G529" s="17">
        <v>-28.29</v>
      </c>
      <c r="H529" s="17">
        <v>-2.79</v>
      </c>
      <c r="I529" s="17">
        <v>-6.12</v>
      </c>
      <c r="J529" s="17">
        <v>-6.47</v>
      </c>
      <c r="K529" s="17">
        <v>-17.010000000000002</v>
      </c>
    </row>
    <row r="530" spans="2:11" x14ac:dyDescent="0.2">
      <c r="B530" s="16">
        <v>42538</v>
      </c>
      <c r="C530" s="17">
        <v>-10.199999999999999</v>
      </c>
      <c r="D530" s="17">
        <v>-12.49</v>
      </c>
      <c r="E530" s="17">
        <v>-14.63</v>
      </c>
      <c r="F530" s="17">
        <v>-12.17</v>
      </c>
      <c r="G530" s="17">
        <v>-28.17</v>
      </c>
      <c r="H530" s="17">
        <v>-2.82</v>
      </c>
      <c r="I530" s="17">
        <v>-6.07</v>
      </c>
      <c r="J530" s="17">
        <v>-6.48</v>
      </c>
      <c r="K530" s="17">
        <v>-17.22</v>
      </c>
    </row>
    <row r="531" spans="2:11" x14ac:dyDescent="0.2">
      <c r="B531" s="16">
        <v>42531</v>
      </c>
      <c r="C531" s="17">
        <v>-10.37</v>
      </c>
      <c r="D531" s="17">
        <v>-13.06</v>
      </c>
      <c r="E531" s="17">
        <v>-14.68</v>
      </c>
      <c r="F531" s="17">
        <v>-12.43</v>
      </c>
      <c r="G531" s="17">
        <v>-27.89</v>
      </c>
      <c r="H531" s="17">
        <v>-3.02</v>
      </c>
      <c r="I531" s="17">
        <v>-6.36</v>
      </c>
      <c r="J531" s="17">
        <v>-6.28</v>
      </c>
      <c r="K531" s="17">
        <v>-17.21</v>
      </c>
    </row>
    <row r="532" spans="2:11" x14ac:dyDescent="0.2">
      <c r="B532" s="16">
        <v>42524</v>
      </c>
      <c r="C532" s="17">
        <v>-9.92</v>
      </c>
      <c r="D532" s="17">
        <v>-13.86</v>
      </c>
      <c r="E532" s="17">
        <v>-14.16</v>
      </c>
      <c r="F532" s="17">
        <v>-12.36</v>
      </c>
      <c r="G532" s="17">
        <v>-26.71</v>
      </c>
      <c r="H532" s="17">
        <v>-2.83</v>
      </c>
      <c r="I532" s="17">
        <v>-6.12</v>
      </c>
      <c r="J532" s="17">
        <v>-6.8</v>
      </c>
      <c r="K532" s="17">
        <v>-16.350000000000001</v>
      </c>
    </row>
    <row r="533" spans="2:11" x14ac:dyDescent="0.2">
      <c r="B533" s="16">
        <v>42517</v>
      </c>
      <c r="C533" s="17">
        <v>-9.8699999999999992</v>
      </c>
      <c r="D533" s="17">
        <v>-14.66</v>
      </c>
      <c r="E533" s="17">
        <v>-14.09</v>
      </c>
      <c r="F533" s="17">
        <v>-12.28</v>
      </c>
      <c r="G533" s="17">
        <v>-26.39</v>
      </c>
      <c r="H533" s="17">
        <v>-2.81</v>
      </c>
      <c r="I533" s="17">
        <v>-5.94</v>
      </c>
      <c r="J533" s="17">
        <v>-7.17</v>
      </c>
      <c r="K533" s="17">
        <v>-15.93</v>
      </c>
    </row>
    <row r="534" spans="2:11" x14ac:dyDescent="0.2">
      <c r="B534" s="16">
        <v>42510</v>
      </c>
      <c r="C534" s="17">
        <v>-9.9700000000000006</v>
      </c>
      <c r="D534" s="17">
        <v>-14.71</v>
      </c>
      <c r="E534" s="17">
        <v>-13.86</v>
      </c>
      <c r="F534" s="17">
        <v>-12.17</v>
      </c>
      <c r="G534" s="17">
        <v>-26.14</v>
      </c>
      <c r="H534" s="17">
        <v>-2.75</v>
      </c>
      <c r="I534" s="17">
        <v>-5.86</v>
      </c>
      <c r="J534" s="17">
        <v>-7.05</v>
      </c>
      <c r="K534" s="17">
        <v>-15.84</v>
      </c>
    </row>
    <row r="535" spans="2:11" x14ac:dyDescent="0.2">
      <c r="B535" s="16">
        <v>42503</v>
      </c>
      <c r="C535" s="17">
        <v>-9.76</v>
      </c>
      <c r="D535" s="17">
        <v>-13.8</v>
      </c>
      <c r="E535" s="17">
        <v>-13.64</v>
      </c>
      <c r="F535" s="17">
        <v>-11.89</v>
      </c>
      <c r="G535" s="17">
        <v>-26.24</v>
      </c>
      <c r="H535" s="17">
        <v>-2.54</v>
      </c>
      <c r="I535" s="17">
        <v>-5.77</v>
      </c>
      <c r="J535" s="17">
        <v>-6.84</v>
      </c>
      <c r="K535" s="17">
        <v>-15.6</v>
      </c>
    </row>
    <row r="536" spans="2:11" x14ac:dyDescent="0.2">
      <c r="B536" s="16">
        <v>42496</v>
      </c>
      <c r="C536" s="17">
        <v>-9.7799999999999994</v>
      </c>
      <c r="D536" s="17">
        <v>-13.12</v>
      </c>
      <c r="E536" s="17">
        <v>-13.19</v>
      </c>
      <c r="F536" s="17">
        <v>-11.03</v>
      </c>
      <c r="G536" s="17">
        <v>-26.22</v>
      </c>
      <c r="H536" s="17">
        <v>-1.99</v>
      </c>
      <c r="I536" s="17">
        <v>-5.66</v>
      </c>
      <c r="J536" s="17">
        <v>-6.99</v>
      </c>
      <c r="K536" s="17">
        <v>-15.05</v>
      </c>
    </row>
    <row r="537" spans="2:11" x14ac:dyDescent="0.2">
      <c r="B537" s="16">
        <v>42489</v>
      </c>
      <c r="C537" s="17">
        <v>-10.59</v>
      </c>
      <c r="D537" s="17">
        <v>-13.43</v>
      </c>
      <c r="E537" s="17">
        <v>-13.27</v>
      </c>
      <c r="F537" s="17">
        <v>-11.33</v>
      </c>
      <c r="G537" s="17">
        <v>-26.22</v>
      </c>
      <c r="H537" s="17">
        <v>-2.39</v>
      </c>
      <c r="I537" s="17">
        <v>-6.04</v>
      </c>
      <c r="J537" s="17">
        <v>-6.85</v>
      </c>
      <c r="K537" s="17">
        <v>-15.72</v>
      </c>
    </row>
    <row r="538" spans="2:11" x14ac:dyDescent="0.2">
      <c r="B538" s="16">
        <v>42482</v>
      </c>
      <c r="C538" s="17">
        <v>-10.06</v>
      </c>
      <c r="D538" s="17">
        <v>-12.26</v>
      </c>
      <c r="E538" s="17">
        <v>-12.67</v>
      </c>
      <c r="F538" s="17">
        <v>-10.9</v>
      </c>
      <c r="G538" s="17">
        <v>-25.55</v>
      </c>
      <c r="H538" s="17">
        <v>-2.02</v>
      </c>
      <c r="I538" s="17">
        <v>-5.51</v>
      </c>
      <c r="J538" s="17">
        <v>-6.18</v>
      </c>
      <c r="K538" s="17">
        <v>-15.31</v>
      </c>
    </row>
    <row r="539" spans="2:11" x14ac:dyDescent="0.2">
      <c r="B539" s="16">
        <v>42475</v>
      </c>
      <c r="C539" s="17">
        <v>-9.14</v>
      </c>
      <c r="D539" s="17">
        <v>-12.88</v>
      </c>
      <c r="E539" s="17">
        <v>-12.05</v>
      </c>
      <c r="F539" s="17">
        <v>-10.46</v>
      </c>
      <c r="G539" s="17">
        <v>-24.84</v>
      </c>
      <c r="H539" s="17">
        <v>-1.49</v>
      </c>
      <c r="I539" s="17">
        <v>-5.0199999999999996</v>
      </c>
      <c r="J539" s="17">
        <v>-6.87</v>
      </c>
      <c r="K539" s="17">
        <v>-13.99</v>
      </c>
    </row>
    <row r="540" spans="2:11" x14ac:dyDescent="0.2">
      <c r="B540" s="16">
        <v>42468</v>
      </c>
      <c r="C540" s="17">
        <v>-8.4499999999999993</v>
      </c>
      <c r="D540" s="17">
        <v>-13.48</v>
      </c>
      <c r="E540" s="17">
        <v>-11.95</v>
      </c>
      <c r="F540" s="17">
        <v>-10.3</v>
      </c>
      <c r="G540" s="17">
        <v>-24.26</v>
      </c>
      <c r="H540" s="17">
        <v>-1.34</v>
      </c>
      <c r="I540" s="17">
        <v>-4.6399999999999997</v>
      </c>
      <c r="J540" s="17">
        <v>-6.69</v>
      </c>
      <c r="K540" s="17">
        <v>-13.43</v>
      </c>
    </row>
    <row r="541" spans="2:11" x14ac:dyDescent="0.2">
      <c r="B541" s="16">
        <v>42461</v>
      </c>
      <c r="C541" s="17">
        <v>-8.07</v>
      </c>
      <c r="D541" s="17">
        <v>-13.11</v>
      </c>
      <c r="E541" s="17">
        <v>-11.31</v>
      </c>
      <c r="F541" s="17">
        <v>-9.77</v>
      </c>
      <c r="G541" s="17">
        <v>-23.23</v>
      </c>
      <c r="H541" s="17">
        <v>-0.79</v>
      </c>
      <c r="I541" s="17">
        <v>-4.4000000000000004</v>
      </c>
      <c r="J541" s="17">
        <v>-6.84</v>
      </c>
      <c r="K541" s="17">
        <v>-12.6</v>
      </c>
    </row>
    <row r="542" spans="2:11" x14ac:dyDescent="0.2">
      <c r="B542" s="16">
        <v>42454</v>
      </c>
      <c r="C542" s="17">
        <v>-8.34</v>
      </c>
      <c r="D542" s="17">
        <v>-14.06</v>
      </c>
      <c r="E542" s="17">
        <v>-11.25</v>
      </c>
      <c r="F542" s="17">
        <v>-10.09</v>
      </c>
      <c r="G542" s="17">
        <v>-23.44</v>
      </c>
      <c r="H542" s="17">
        <v>-1.19</v>
      </c>
      <c r="I542" s="17">
        <v>-4.6399999999999997</v>
      </c>
      <c r="J542" s="17">
        <v>-7.16</v>
      </c>
      <c r="K542" s="17">
        <v>-12.91</v>
      </c>
    </row>
    <row r="543" spans="2:11" x14ac:dyDescent="0.2">
      <c r="B543" s="16">
        <v>42447</v>
      </c>
      <c r="C543" s="17">
        <v>-8.89</v>
      </c>
      <c r="D543" s="17">
        <v>-13.14</v>
      </c>
      <c r="E543" s="17">
        <v>-11.77</v>
      </c>
      <c r="F543" s="17">
        <v>-10.19</v>
      </c>
      <c r="G543" s="17">
        <v>-24.64</v>
      </c>
      <c r="H543" s="17">
        <v>-1.35</v>
      </c>
      <c r="I543" s="17">
        <v>-4.78</v>
      </c>
      <c r="J543" s="17">
        <v>-7.04</v>
      </c>
      <c r="K543" s="17">
        <v>-13.78</v>
      </c>
    </row>
    <row r="544" spans="2:11" x14ac:dyDescent="0.2">
      <c r="B544" s="16">
        <v>42440</v>
      </c>
      <c r="C544" s="17">
        <v>-8.5</v>
      </c>
      <c r="D544" s="17">
        <v>-13.84</v>
      </c>
      <c r="E544" s="17">
        <v>-11.74</v>
      </c>
      <c r="F544" s="17">
        <v>-10.130000000000001</v>
      </c>
      <c r="G544" s="17">
        <v>-24.04</v>
      </c>
      <c r="H544" s="17">
        <v>-1.23</v>
      </c>
      <c r="I544" s="17">
        <v>-4.5999999999999996</v>
      </c>
      <c r="J544" s="17">
        <v>-7.27</v>
      </c>
      <c r="K544" s="17">
        <v>-13.25</v>
      </c>
    </row>
    <row r="545" spans="2:11" x14ac:dyDescent="0.2">
      <c r="B545" s="16">
        <v>42433</v>
      </c>
      <c r="C545" s="17">
        <v>-7.81</v>
      </c>
      <c r="D545" s="17">
        <v>-14.27</v>
      </c>
      <c r="E545" s="17">
        <v>-11.05</v>
      </c>
      <c r="F545" s="17">
        <v>-9.15</v>
      </c>
      <c r="G545" s="17">
        <v>-23.29</v>
      </c>
      <c r="H545" s="17">
        <v>-0.4</v>
      </c>
      <c r="I545" s="17">
        <v>-4.29</v>
      </c>
      <c r="J545" s="17">
        <v>-8.16</v>
      </c>
      <c r="K545" s="17">
        <v>-11.82</v>
      </c>
    </row>
    <row r="546" spans="2:11" x14ac:dyDescent="0.2">
      <c r="B546" s="16">
        <v>42426</v>
      </c>
      <c r="C546" s="17">
        <v>-6.21</v>
      </c>
      <c r="D546" s="17">
        <v>-17.09</v>
      </c>
      <c r="E546" s="17">
        <v>-13.15</v>
      </c>
      <c r="F546" s="17">
        <v>-10</v>
      </c>
      <c r="G546" s="17">
        <v>-20.79</v>
      </c>
      <c r="H546" s="17">
        <v>-0.49</v>
      </c>
      <c r="I546" s="17">
        <v>-3.79</v>
      </c>
      <c r="J546" s="17">
        <v>-8.9600000000000009</v>
      </c>
      <c r="K546" s="17">
        <v>-10.9</v>
      </c>
    </row>
    <row r="547" spans="2:11" x14ac:dyDescent="0.2">
      <c r="B547" s="16">
        <v>42419</v>
      </c>
      <c r="C547" s="17">
        <v>-6.07</v>
      </c>
      <c r="D547" s="17">
        <v>-16.440000000000001</v>
      </c>
      <c r="E547" s="17">
        <v>-13.2</v>
      </c>
      <c r="F547" s="17">
        <v>-9.68</v>
      </c>
      <c r="G547" s="17">
        <v>-20.92</v>
      </c>
      <c r="H547" s="17">
        <v>-0.19</v>
      </c>
      <c r="I547" s="17">
        <v>-3.68</v>
      </c>
      <c r="J547" s="17">
        <v>-8.64</v>
      </c>
      <c r="K547" s="17">
        <v>-10.79</v>
      </c>
    </row>
    <row r="548" spans="2:11" x14ac:dyDescent="0.2">
      <c r="B548" s="16">
        <v>42412</v>
      </c>
      <c r="C548" s="17">
        <v>-5.72</v>
      </c>
      <c r="D548" s="17">
        <v>-17.27</v>
      </c>
      <c r="E548" s="17">
        <v>-13.38</v>
      </c>
      <c r="F548" s="17">
        <v>-10</v>
      </c>
      <c r="G548" s="17">
        <v>-20.69</v>
      </c>
      <c r="H548" s="17">
        <v>-0.43</v>
      </c>
      <c r="I548" s="17">
        <v>-3.6</v>
      </c>
      <c r="J548" s="17">
        <v>-8.39</v>
      </c>
      <c r="K548" s="17">
        <v>-10.94</v>
      </c>
    </row>
    <row r="549" spans="2:11" x14ac:dyDescent="0.2">
      <c r="B549" s="16">
        <v>42405</v>
      </c>
      <c r="C549" s="17">
        <v>-5.86</v>
      </c>
      <c r="D549" s="17">
        <v>-15.42</v>
      </c>
      <c r="E549" s="17">
        <v>-13.19</v>
      </c>
      <c r="F549" s="17">
        <v>-9.33</v>
      </c>
      <c r="G549" s="17">
        <v>-21.73</v>
      </c>
      <c r="H549" s="17">
        <v>0.1</v>
      </c>
      <c r="I549" s="17">
        <v>-3.94</v>
      </c>
      <c r="J549" s="17">
        <v>-8</v>
      </c>
      <c r="K549" s="17">
        <v>-11.33</v>
      </c>
    </row>
    <row r="550" spans="2:11" x14ac:dyDescent="0.2">
      <c r="B550" s="16">
        <v>42398</v>
      </c>
      <c r="C550" s="17">
        <v>-6.08</v>
      </c>
      <c r="D550" s="17">
        <v>-15.85</v>
      </c>
      <c r="E550" s="17">
        <v>-13.54</v>
      </c>
      <c r="F550" s="17">
        <v>-9.8800000000000008</v>
      </c>
      <c r="G550" s="17">
        <v>-21.65</v>
      </c>
      <c r="H550" s="17">
        <v>-0.48</v>
      </c>
      <c r="I550" s="17">
        <v>-3.76</v>
      </c>
      <c r="J550" s="17">
        <v>-7.64</v>
      </c>
      <c r="K550" s="17">
        <v>-12.25</v>
      </c>
    </row>
    <row r="551" spans="2:11" x14ac:dyDescent="0.2">
      <c r="B551" s="16">
        <v>42391</v>
      </c>
      <c r="C551" s="17">
        <v>-5.5</v>
      </c>
      <c r="D551" s="17">
        <v>-15.89</v>
      </c>
      <c r="E551" s="17">
        <v>-12.81</v>
      </c>
      <c r="F551" s="17">
        <v>-9.51</v>
      </c>
      <c r="G551" s="17">
        <v>-20.58</v>
      </c>
      <c r="H551" s="17">
        <v>-0.09</v>
      </c>
      <c r="I551" s="17">
        <v>-3.48</v>
      </c>
      <c r="J551" s="17">
        <v>-8</v>
      </c>
      <c r="K551" s="17">
        <v>-11.21</v>
      </c>
    </row>
    <row r="552" spans="2:11" x14ac:dyDescent="0.2">
      <c r="B552" s="16">
        <v>42384</v>
      </c>
      <c r="C552" s="17">
        <v>-5.03</v>
      </c>
      <c r="D552" s="17">
        <v>-16.190000000000001</v>
      </c>
      <c r="E552" s="17">
        <v>-12.42</v>
      </c>
      <c r="F552" s="17">
        <v>-9.1199999999999992</v>
      </c>
      <c r="G552" s="17">
        <v>-19.87</v>
      </c>
      <c r="H552" s="17">
        <v>0.32</v>
      </c>
      <c r="I552" s="17">
        <v>-3.37</v>
      </c>
      <c r="J552" s="17">
        <v>-7.91</v>
      </c>
      <c r="K552" s="17">
        <v>-10.46</v>
      </c>
    </row>
    <row r="553" spans="2:11" x14ac:dyDescent="0.2">
      <c r="B553" s="16">
        <v>42377</v>
      </c>
      <c r="C553" s="17">
        <v>-5.74</v>
      </c>
      <c r="D553" s="17">
        <v>-15.34</v>
      </c>
      <c r="E553" s="17">
        <v>-13.29</v>
      </c>
      <c r="F553" s="17">
        <v>-9.8699999999999992</v>
      </c>
      <c r="G553" s="17">
        <v>-21.15</v>
      </c>
      <c r="H553" s="17">
        <v>-0.5</v>
      </c>
      <c r="I553" s="17">
        <v>-4.0999999999999996</v>
      </c>
      <c r="J553" s="17">
        <v>-7.12</v>
      </c>
      <c r="K553" s="17">
        <v>-12.3</v>
      </c>
    </row>
    <row r="554" spans="2:11" x14ac:dyDescent="0.2">
      <c r="B554" s="16">
        <v>42370</v>
      </c>
      <c r="C554" s="17">
        <v>-6.65</v>
      </c>
      <c r="D554" s="17">
        <v>-15.75</v>
      </c>
      <c r="E554" s="17">
        <v>-13.45</v>
      </c>
      <c r="F554" s="17">
        <v>-10.6</v>
      </c>
      <c r="G554" s="17">
        <v>-21.41</v>
      </c>
      <c r="H554" s="17">
        <v>-1.1299999999999999</v>
      </c>
      <c r="I554" s="17">
        <v>-4.82</v>
      </c>
      <c r="J554" s="17">
        <v>-7.48</v>
      </c>
      <c r="K554" s="17">
        <v>-13.05</v>
      </c>
    </row>
    <row r="555" spans="2:11" x14ac:dyDescent="0.2">
      <c r="B555" s="16">
        <v>42363</v>
      </c>
      <c r="C555" s="17">
        <v>-6.51</v>
      </c>
      <c r="D555" s="17">
        <v>-16.61</v>
      </c>
      <c r="E555" s="17">
        <v>-13.52</v>
      </c>
      <c r="F555" s="17">
        <v>-10.62</v>
      </c>
      <c r="G555" s="17">
        <v>-21.75</v>
      </c>
      <c r="H555" s="17">
        <v>-1.1000000000000001</v>
      </c>
      <c r="I555" s="17">
        <v>-4.92</v>
      </c>
      <c r="J555" s="17">
        <v>-8.17</v>
      </c>
      <c r="K555" s="17">
        <v>-12.54</v>
      </c>
    </row>
    <row r="556" spans="2:11" x14ac:dyDescent="0.2">
      <c r="B556" s="16">
        <v>42356</v>
      </c>
      <c r="C556" s="17">
        <v>-6.29</v>
      </c>
      <c r="D556" s="17">
        <v>-17.63</v>
      </c>
      <c r="E556" s="17">
        <v>-13</v>
      </c>
      <c r="F556" s="17">
        <v>-10.36</v>
      </c>
      <c r="G556" s="17">
        <v>-20.77</v>
      </c>
      <c r="H556" s="17">
        <v>-0.78</v>
      </c>
      <c r="I556" s="17">
        <v>-5.57</v>
      </c>
      <c r="J556" s="17">
        <v>-8.92</v>
      </c>
      <c r="K556" s="17">
        <v>-11.63</v>
      </c>
    </row>
    <row r="557" spans="2:11" x14ac:dyDescent="0.2">
      <c r="B557" s="16">
        <v>42349</v>
      </c>
      <c r="C557" s="17">
        <v>-6.41</v>
      </c>
      <c r="D557" s="17">
        <v>-16.899999999999999</v>
      </c>
      <c r="E557" s="17">
        <v>-13.42</v>
      </c>
      <c r="F557" s="17">
        <v>-10.7</v>
      </c>
      <c r="G557" s="17">
        <v>-21.53</v>
      </c>
      <c r="H557" s="17">
        <v>-1.0900000000000001</v>
      </c>
      <c r="I557" s="17">
        <v>-6.51</v>
      </c>
      <c r="J557" s="17">
        <v>-8.3000000000000007</v>
      </c>
      <c r="K557" s="17">
        <v>-12.34</v>
      </c>
    </row>
    <row r="558" spans="2:11" x14ac:dyDescent="0.2">
      <c r="B558" s="16">
        <v>42342</v>
      </c>
      <c r="C558" s="17">
        <v>-6.99</v>
      </c>
      <c r="D558" s="17">
        <v>-16.420000000000002</v>
      </c>
      <c r="E558" s="17">
        <v>-14.12</v>
      </c>
      <c r="F558" s="17">
        <v>-11.03</v>
      </c>
      <c r="G558" s="17">
        <v>-23.35</v>
      </c>
      <c r="H558" s="17">
        <v>-1.53</v>
      </c>
      <c r="I558" s="17">
        <v>-6.64</v>
      </c>
      <c r="J558" s="17">
        <v>-8.08</v>
      </c>
      <c r="K558" s="17">
        <v>-13.64</v>
      </c>
    </row>
    <row r="559" spans="2:11" x14ac:dyDescent="0.2">
      <c r="B559" s="16">
        <v>42335</v>
      </c>
      <c r="C559" s="17">
        <v>-7.39</v>
      </c>
      <c r="D559" s="17">
        <v>-16.829999999999998</v>
      </c>
      <c r="E559" s="17">
        <v>-14.26</v>
      </c>
      <c r="F559" s="17">
        <v>-11.43</v>
      </c>
      <c r="G559" s="17">
        <v>-23.31</v>
      </c>
      <c r="H559" s="17">
        <v>-1.88</v>
      </c>
      <c r="I559" s="17">
        <v>-6.59</v>
      </c>
      <c r="J559" s="17">
        <v>-8.15</v>
      </c>
      <c r="K559" s="17">
        <v>-14.2</v>
      </c>
    </row>
    <row r="560" spans="2:11" x14ac:dyDescent="0.2">
      <c r="B560" s="16">
        <v>42328</v>
      </c>
      <c r="C560" s="17">
        <v>-7.59</v>
      </c>
      <c r="D560" s="17">
        <v>-16.239999999999998</v>
      </c>
      <c r="E560" s="17">
        <v>-14.49</v>
      </c>
      <c r="F560" s="17">
        <v>-11.3</v>
      </c>
      <c r="G560" s="17">
        <v>-24.12</v>
      </c>
      <c r="H560" s="17">
        <v>-1.79</v>
      </c>
      <c r="I560" s="17">
        <v>-6.7</v>
      </c>
      <c r="J560" s="17">
        <v>-8.01</v>
      </c>
      <c r="K560" s="17">
        <v>-14.59</v>
      </c>
    </row>
    <row r="561" spans="2:11" x14ac:dyDescent="0.2">
      <c r="B561" s="16">
        <v>42321</v>
      </c>
      <c r="C561" s="17">
        <v>-7.84</v>
      </c>
      <c r="D561" s="17">
        <v>-15.34</v>
      </c>
      <c r="E561" s="17">
        <v>-14.97</v>
      </c>
      <c r="F561" s="17">
        <v>-11.17</v>
      </c>
      <c r="G561" s="17">
        <v>-24.76</v>
      </c>
      <c r="H561" s="17">
        <v>-1.87</v>
      </c>
      <c r="I561" s="17">
        <v>-6.88</v>
      </c>
      <c r="J561" s="17">
        <v>-7.35</v>
      </c>
      <c r="K561" s="17">
        <v>-15.27</v>
      </c>
    </row>
    <row r="562" spans="2:11" x14ac:dyDescent="0.2">
      <c r="B562" s="16">
        <v>42314</v>
      </c>
      <c r="C562" s="17">
        <v>-8.33</v>
      </c>
      <c r="D562" s="17">
        <v>-16.25</v>
      </c>
      <c r="E562" s="17">
        <v>-15.21</v>
      </c>
      <c r="F562" s="17">
        <v>-11.8</v>
      </c>
      <c r="G562" s="17">
        <v>-24.84</v>
      </c>
      <c r="H562" s="17">
        <v>-2.38</v>
      </c>
      <c r="I562" s="17">
        <v>-7.43</v>
      </c>
      <c r="J562" s="17">
        <v>-7.71</v>
      </c>
      <c r="K562" s="17">
        <v>-15.61</v>
      </c>
    </row>
    <row r="563" spans="2:11" x14ac:dyDescent="0.2">
      <c r="B563" s="16">
        <v>42307</v>
      </c>
      <c r="C563" s="17">
        <v>-8.85</v>
      </c>
      <c r="D563" s="17">
        <v>-16.100000000000001</v>
      </c>
      <c r="E563" s="17">
        <v>-15.75</v>
      </c>
      <c r="F563" s="17">
        <v>-11.94</v>
      </c>
      <c r="G563" s="17">
        <v>-26.1</v>
      </c>
      <c r="H563" s="17">
        <v>-2.59</v>
      </c>
      <c r="I563" s="17">
        <v>-7.5</v>
      </c>
      <c r="J563" s="17">
        <v>-7.91</v>
      </c>
      <c r="K563" s="17">
        <v>-16.010000000000002</v>
      </c>
    </row>
    <row r="564" spans="2:11" x14ac:dyDescent="0.2">
      <c r="B564" s="16">
        <v>42300</v>
      </c>
      <c r="C564" s="17">
        <v>-8.8800000000000008</v>
      </c>
      <c r="D564" s="17">
        <v>-15.01</v>
      </c>
      <c r="E564" s="17">
        <v>-15.74</v>
      </c>
      <c r="F564" s="17">
        <v>-11.47</v>
      </c>
      <c r="G564" s="17">
        <v>-26.28</v>
      </c>
      <c r="H564" s="17">
        <v>-2.35</v>
      </c>
      <c r="I564" s="17">
        <v>-7.39</v>
      </c>
      <c r="J564" s="17">
        <v>-7.4</v>
      </c>
      <c r="K564" s="17">
        <v>-16.12</v>
      </c>
    </row>
    <row r="565" spans="2:11" x14ac:dyDescent="0.2">
      <c r="B565" s="16">
        <v>42293</v>
      </c>
      <c r="C565" s="17">
        <v>-9.42</v>
      </c>
      <c r="D565" s="17">
        <v>-14.43</v>
      </c>
      <c r="E565" s="17">
        <v>-16.25</v>
      </c>
      <c r="F565" s="17">
        <v>-11.89</v>
      </c>
      <c r="G565" s="17">
        <v>-27.49</v>
      </c>
      <c r="H565" s="17">
        <v>-2.82</v>
      </c>
      <c r="I565" s="17">
        <v>-7.69</v>
      </c>
      <c r="J565" s="17">
        <v>-7.08</v>
      </c>
      <c r="K565" s="17">
        <v>-17.190000000000001</v>
      </c>
    </row>
    <row r="566" spans="2:11" x14ac:dyDescent="0.2">
      <c r="B566" s="16">
        <v>42286</v>
      </c>
      <c r="C566" s="17">
        <v>-9.8000000000000007</v>
      </c>
      <c r="D566" s="17">
        <v>-15.09</v>
      </c>
      <c r="E566" s="17">
        <v>-16.32</v>
      </c>
      <c r="F566" s="17">
        <v>-12.45</v>
      </c>
      <c r="G566" s="17">
        <v>-27.41</v>
      </c>
      <c r="H566" s="17">
        <v>-3.21</v>
      </c>
      <c r="I566" s="17">
        <v>-8.24</v>
      </c>
      <c r="J566" s="17">
        <v>-7.29</v>
      </c>
      <c r="K566" s="17">
        <v>-17.670000000000002</v>
      </c>
    </row>
    <row r="567" spans="2:11" x14ac:dyDescent="0.2">
      <c r="B567" s="16">
        <v>42279</v>
      </c>
      <c r="C567" s="17">
        <v>-8.9</v>
      </c>
      <c r="D567" s="17">
        <v>-14.95</v>
      </c>
      <c r="E567" s="17">
        <v>-14.89</v>
      </c>
      <c r="F567" s="17">
        <v>-11.6</v>
      </c>
      <c r="G567" s="17">
        <v>-25.91</v>
      </c>
      <c r="H567" s="17">
        <v>-2.36</v>
      </c>
      <c r="I567" s="17">
        <v>-7.29</v>
      </c>
      <c r="J567" s="17">
        <v>-7.37</v>
      </c>
      <c r="K567" s="17">
        <v>-16.07</v>
      </c>
    </row>
    <row r="568" spans="2:11" x14ac:dyDescent="0.2">
      <c r="B568" s="16">
        <v>42272</v>
      </c>
      <c r="C568" s="17">
        <v>-9.35</v>
      </c>
      <c r="D568" s="17">
        <v>-13.91</v>
      </c>
      <c r="E568" s="17">
        <v>-14.73</v>
      </c>
      <c r="F568" s="17">
        <v>-11.58</v>
      </c>
      <c r="G568" s="17">
        <v>-26.18</v>
      </c>
      <c r="H568" s="17">
        <v>-2.4700000000000002</v>
      </c>
      <c r="I568" s="17">
        <v>-7.41</v>
      </c>
      <c r="J568" s="17">
        <v>-6.88</v>
      </c>
      <c r="K568" s="17">
        <v>-16.75</v>
      </c>
    </row>
    <row r="569" spans="2:11" x14ac:dyDescent="0.2">
      <c r="B569" s="16">
        <v>42265</v>
      </c>
      <c r="C569" s="17">
        <v>-9.43</v>
      </c>
      <c r="D569" s="17">
        <v>-13</v>
      </c>
      <c r="E569" s="17">
        <v>-14.4</v>
      </c>
      <c r="F569" s="17">
        <v>-11.18</v>
      </c>
      <c r="G569" s="17">
        <v>-26.44</v>
      </c>
      <c r="H569" s="17">
        <v>-2.23</v>
      </c>
      <c r="I569" s="17">
        <v>-7.66</v>
      </c>
      <c r="J569" s="17">
        <v>-6.64</v>
      </c>
      <c r="K569" s="17">
        <v>-16.8</v>
      </c>
    </row>
    <row r="570" spans="2:11" x14ac:dyDescent="0.2">
      <c r="B570" s="16">
        <v>42258</v>
      </c>
      <c r="C570" s="17">
        <v>-9.8000000000000007</v>
      </c>
      <c r="D570" s="17">
        <v>-12.55</v>
      </c>
      <c r="E570" s="17">
        <v>-14.29</v>
      </c>
      <c r="F570" s="17">
        <v>-11.17</v>
      </c>
      <c r="G570" s="17">
        <v>-26.49</v>
      </c>
      <c r="H570" s="17">
        <v>-2.39</v>
      </c>
      <c r="I570" s="17">
        <v>-7.71</v>
      </c>
      <c r="J570" s="17">
        <v>-6.33</v>
      </c>
      <c r="K570" s="17">
        <v>-17.27</v>
      </c>
    </row>
    <row r="571" spans="2:11" x14ac:dyDescent="0.2">
      <c r="B571" s="16">
        <v>42251</v>
      </c>
      <c r="C571" s="17">
        <v>-9.57</v>
      </c>
      <c r="D571" s="17">
        <v>-13.16</v>
      </c>
      <c r="E571" s="17">
        <v>-14.65</v>
      </c>
      <c r="F571" s="17">
        <v>-11.46</v>
      </c>
      <c r="G571" s="17">
        <v>-26.54</v>
      </c>
      <c r="H571" s="17">
        <v>-2.56</v>
      </c>
      <c r="I571" s="17">
        <v>-8.0299999999999994</v>
      </c>
      <c r="J571" s="17">
        <v>-6.62</v>
      </c>
      <c r="K571" s="17">
        <v>-17.05</v>
      </c>
    </row>
    <row r="572" spans="2:11" x14ac:dyDescent="0.2">
      <c r="B572" s="16">
        <v>42244</v>
      </c>
      <c r="C572" s="17">
        <v>-9.6</v>
      </c>
      <c r="D572" s="17">
        <v>-12.73</v>
      </c>
      <c r="E572" s="17">
        <v>-14.7</v>
      </c>
      <c r="F572" s="17">
        <v>-11.38</v>
      </c>
      <c r="G572" s="17">
        <v>-26.74</v>
      </c>
      <c r="H572" s="17">
        <v>-2.5099999999999998</v>
      </c>
      <c r="I572" s="17">
        <v>-7.7</v>
      </c>
      <c r="J572" s="17">
        <v>-6.53</v>
      </c>
      <c r="K572" s="17">
        <v>-17.2</v>
      </c>
    </row>
    <row r="573" spans="2:11" x14ac:dyDescent="0.2">
      <c r="B573" s="16">
        <v>42237</v>
      </c>
      <c r="C573" s="17">
        <v>-9.02</v>
      </c>
      <c r="D573" s="17">
        <v>-12.46</v>
      </c>
      <c r="E573" s="17">
        <v>-13.97</v>
      </c>
      <c r="F573" s="17">
        <v>-10.91</v>
      </c>
      <c r="G573" s="17">
        <v>-25.05</v>
      </c>
      <c r="H573" s="17">
        <v>-1.95</v>
      </c>
      <c r="I573" s="17">
        <v>-7.71</v>
      </c>
      <c r="J573" s="17">
        <v>-6.43</v>
      </c>
      <c r="K573" s="17">
        <v>-15.99</v>
      </c>
    </row>
    <row r="574" spans="2:11" x14ac:dyDescent="0.2">
      <c r="B574" s="16">
        <v>42230</v>
      </c>
      <c r="C574" s="17">
        <v>-9.7200000000000006</v>
      </c>
      <c r="D574" s="17">
        <v>-11.96</v>
      </c>
      <c r="E574" s="17">
        <v>-14.16</v>
      </c>
      <c r="F574" s="17">
        <v>-11.58</v>
      </c>
      <c r="G574" s="17">
        <v>-25.42</v>
      </c>
      <c r="H574" s="17">
        <v>-2.61</v>
      </c>
      <c r="I574" s="17">
        <v>-8.1300000000000008</v>
      </c>
      <c r="J574" s="17">
        <v>-5.95</v>
      </c>
      <c r="K574" s="17">
        <v>-17.14</v>
      </c>
    </row>
    <row r="575" spans="2:11" x14ac:dyDescent="0.2">
      <c r="B575" s="16">
        <v>42223</v>
      </c>
      <c r="C575" s="17">
        <v>-9.76</v>
      </c>
      <c r="D575" s="17">
        <v>-12.28</v>
      </c>
      <c r="E575" s="17">
        <v>-14.05</v>
      </c>
      <c r="F575" s="17">
        <v>-11.77</v>
      </c>
      <c r="G575" s="17">
        <v>-24.86</v>
      </c>
      <c r="H575" s="17">
        <v>-2.78</v>
      </c>
      <c r="I575" s="17">
        <v>-8.32</v>
      </c>
      <c r="J575" s="17">
        <v>-6.05</v>
      </c>
      <c r="K575" s="17">
        <v>-17.010000000000002</v>
      </c>
    </row>
    <row r="576" spans="2:11" x14ac:dyDescent="0.2">
      <c r="B576" s="16">
        <v>42216</v>
      </c>
      <c r="C576" s="17">
        <v>-10.199999999999999</v>
      </c>
      <c r="D576" s="17">
        <v>-13.01</v>
      </c>
      <c r="E576" s="17">
        <v>-14.23</v>
      </c>
      <c r="F576" s="17">
        <v>-12.48</v>
      </c>
      <c r="G576" s="17">
        <v>-24.83</v>
      </c>
      <c r="H576" s="17">
        <v>-3.44</v>
      </c>
      <c r="I576" s="17">
        <v>-8.64</v>
      </c>
      <c r="J576" s="17">
        <v>-6.18</v>
      </c>
      <c r="K576" s="17">
        <v>-17.399999999999999</v>
      </c>
    </row>
    <row r="577" spans="2:11" x14ac:dyDescent="0.2">
      <c r="B577" s="16">
        <v>42209</v>
      </c>
      <c r="C577" s="17">
        <v>-10.35</v>
      </c>
      <c r="D577" s="17">
        <v>-12.73</v>
      </c>
      <c r="E577" s="17">
        <v>-14.55</v>
      </c>
      <c r="F577" s="17">
        <v>-12.72</v>
      </c>
      <c r="G577" s="17">
        <v>-25.52</v>
      </c>
      <c r="H577" s="17">
        <v>-3.68</v>
      </c>
      <c r="I577" s="17">
        <v>-8.94</v>
      </c>
      <c r="J577" s="17">
        <v>-6.06</v>
      </c>
      <c r="K577" s="17">
        <v>-17.899999999999999</v>
      </c>
    </row>
    <row r="578" spans="2:11" x14ac:dyDescent="0.2">
      <c r="B578" s="16">
        <v>42202</v>
      </c>
      <c r="C578" s="17">
        <v>-11.09</v>
      </c>
      <c r="D578" s="17">
        <v>-12.91</v>
      </c>
      <c r="E578" s="17">
        <v>-15.25</v>
      </c>
      <c r="F578" s="17">
        <v>-13.39</v>
      </c>
      <c r="G578" s="17">
        <v>-26.34</v>
      </c>
      <c r="H578" s="17">
        <v>-4.22</v>
      </c>
      <c r="I578" s="17">
        <v>-9.4</v>
      </c>
      <c r="J578" s="17">
        <v>-6.02</v>
      </c>
      <c r="K578" s="17">
        <v>-18.899999999999999</v>
      </c>
    </row>
    <row r="579" spans="2:11" x14ac:dyDescent="0.2">
      <c r="B579" s="16">
        <v>42195</v>
      </c>
      <c r="C579" s="17">
        <v>-11.48</v>
      </c>
      <c r="D579" s="17">
        <v>-13.91</v>
      </c>
      <c r="E579" s="17">
        <v>-15.48</v>
      </c>
      <c r="F579" s="17">
        <v>-13.86</v>
      </c>
      <c r="G579" s="17">
        <v>-26.5</v>
      </c>
      <c r="H579" s="17">
        <v>-4.5</v>
      </c>
      <c r="I579" s="17">
        <v>-9.26</v>
      </c>
      <c r="J579" s="17">
        <v>-6.49</v>
      </c>
      <c r="K579" s="17">
        <v>-19.11</v>
      </c>
    </row>
    <row r="580" spans="2:11" x14ac:dyDescent="0.2">
      <c r="B580" s="16">
        <v>42188</v>
      </c>
      <c r="C580" s="17">
        <v>-12.34</v>
      </c>
      <c r="D580" s="17">
        <v>-13.42</v>
      </c>
      <c r="E580" s="17">
        <v>-16.07</v>
      </c>
      <c r="F580" s="17">
        <v>-14.28</v>
      </c>
      <c r="G580" s="17">
        <v>-27.73</v>
      </c>
      <c r="H580" s="17">
        <v>-5.03</v>
      </c>
      <c r="I580" s="17">
        <v>-9.82</v>
      </c>
      <c r="J580" s="17">
        <v>-6.28</v>
      </c>
      <c r="K580" s="17">
        <v>-20.14</v>
      </c>
    </row>
    <row r="581" spans="2:11" x14ac:dyDescent="0.2">
      <c r="B581" s="16">
        <v>42181</v>
      </c>
      <c r="C581" s="17">
        <v>-12.76</v>
      </c>
      <c r="D581" s="17">
        <v>-13.23</v>
      </c>
      <c r="E581" s="17">
        <v>-16.43</v>
      </c>
      <c r="F581" s="17">
        <v>-14.31</v>
      </c>
      <c r="G581" s="17">
        <v>-28.78</v>
      </c>
      <c r="H581" s="17">
        <v>-5.2</v>
      </c>
      <c r="I581" s="17">
        <v>-9.83</v>
      </c>
      <c r="J581" s="17">
        <v>-6.36</v>
      </c>
      <c r="K581" s="17">
        <v>-20.54</v>
      </c>
    </row>
    <row r="582" spans="2:11" x14ac:dyDescent="0.2">
      <c r="B582" s="16">
        <v>42174</v>
      </c>
      <c r="C582" s="17">
        <v>-12.77</v>
      </c>
      <c r="D582" s="17">
        <v>-12.72</v>
      </c>
      <c r="E582" s="17">
        <v>-16.54</v>
      </c>
      <c r="F582" s="17">
        <v>-14.12</v>
      </c>
      <c r="G582" s="17">
        <v>-29.28</v>
      </c>
      <c r="H582" s="17">
        <v>-5.27</v>
      </c>
      <c r="I582" s="17">
        <v>-9.7899999999999991</v>
      </c>
      <c r="J582" s="17">
        <v>-6.2</v>
      </c>
      <c r="K582" s="17">
        <v>-20.66</v>
      </c>
    </row>
    <row r="583" spans="2:11" x14ac:dyDescent="0.2">
      <c r="B583" s="16">
        <v>42167</v>
      </c>
      <c r="C583" s="17">
        <v>-13.08</v>
      </c>
      <c r="D583" s="17">
        <v>-13.29</v>
      </c>
      <c r="E583" s="17">
        <v>-16.559999999999999</v>
      </c>
      <c r="F583" s="17">
        <v>-14.32</v>
      </c>
      <c r="G583" s="17">
        <v>-29.02</v>
      </c>
      <c r="H583" s="17">
        <v>-5.44</v>
      </c>
      <c r="I583" s="17">
        <v>-10.14</v>
      </c>
      <c r="J583" s="17">
        <v>-6.46</v>
      </c>
      <c r="K583" s="17">
        <v>-20.82</v>
      </c>
    </row>
    <row r="584" spans="2:11" x14ac:dyDescent="0.2">
      <c r="B584" s="16">
        <v>42160</v>
      </c>
      <c r="C584" s="17">
        <v>-12.81</v>
      </c>
      <c r="D584" s="17">
        <v>-13.45</v>
      </c>
      <c r="E584" s="17">
        <v>-16.100000000000001</v>
      </c>
      <c r="F584" s="17">
        <v>-13.99</v>
      </c>
      <c r="G584" s="17">
        <v>-28.68</v>
      </c>
      <c r="H584" s="17">
        <v>-5.12</v>
      </c>
      <c r="I584" s="17">
        <v>-9.91</v>
      </c>
      <c r="J584" s="17">
        <v>-6.72</v>
      </c>
      <c r="K584" s="17">
        <v>-20.14</v>
      </c>
    </row>
    <row r="585" spans="2:11" x14ac:dyDescent="0.2">
      <c r="B585" s="16">
        <v>42153</v>
      </c>
      <c r="C585" s="17">
        <v>-12.22</v>
      </c>
      <c r="D585" s="17">
        <v>-16.53</v>
      </c>
      <c r="E585" s="17">
        <v>-19.489999999999998</v>
      </c>
      <c r="F585" s="17">
        <v>-15.49</v>
      </c>
      <c r="G585" s="17">
        <v>-28.23</v>
      </c>
      <c r="H585" s="17">
        <v>-5.91</v>
      </c>
      <c r="I585" s="17">
        <v>-10.07</v>
      </c>
      <c r="J585" s="17">
        <v>-8.1999999999999993</v>
      </c>
      <c r="K585" s="17">
        <v>-20.14</v>
      </c>
    </row>
    <row r="586" spans="2:11" x14ac:dyDescent="0.2">
      <c r="B586" s="16">
        <v>42146</v>
      </c>
      <c r="C586" s="17">
        <v>-12.03</v>
      </c>
      <c r="D586" s="17">
        <v>-16.510000000000002</v>
      </c>
      <c r="E586" s="17">
        <v>-20.190000000000001</v>
      </c>
      <c r="F586" s="17">
        <v>-15.64</v>
      </c>
      <c r="G586" s="17">
        <v>-28.44</v>
      </c>
      <c r="H586" s="17">
        <v>-6.03</v>
      </c>
      <c r="I586" s="17">
        <v>-10.5</v>
      </c>
      <c r="J586" s="17">
        <v>-7.81</v>
      </c>
      <c r="K586" s="17">
        <v>-20.6</v>
      </c>
    </row>
    <row r="587" spans="2:11" x14ac:dyDescent="0.2">
      <c r="B587" s="16">
        <v>42139</v>
      </c>
      <c r="C587" s="17">
        <v>-12.62</v>
      </c>
      <c r="D587" s="17">
        <v>-15.64</v>
      </c>
      <c r="E587" s="17">
        <v>-20.62</v>
      </c>
      <c r="F587" s="17">
        <v>-15.65</v>
      </c>
      <c r="G587" s="17">
        <v>-29.1</v>
      </c>
      <c r="H587" s="17">
        <v>-6.23</v>
      </c>
      <c r="I587" s="17">
        <v>-10.64</v>
      </c>
      <c r="J587" s="17">
        <v>-7.56</v>
      </c>
      <c r="K587" s="17">
        <v>-21.36</v>
      </c>
    </row>
    <row r="588" spans="2:11" x14ac:dyDescent="0.2">
      <c r="B588" s="16">
        <v>42132</v>
      </c>
      <c r="C588" s="17">
        <v>-12.51</v>
      </c>
      <c r="D588" s="17">
        <v>-16</v>
      </c>
      <c r="E588" s="17">
        <v>-20.149999999999999</v>
      </c>
      <c r="F588" s="17">
        <v>-15.29</v>
      </c>
      <c r="G588" s="17">
        <v>-28.69</v>
      </c>
      <c r="H588" s="17">
        <v>-5.97</v>
      </c>
      <c r="I588" s="17">
        <v>-10.4</v>
      </c>
      <c r="J588" s="17">
        <v>-7.98</v>
      </c>
      <c r="K588" s="17">
        <v>-20.89</v>
      </c>
    </row>
    <row r="589" spans="2:11" x14ac:dyDescent="0.2">
      <c r="B589" s="16">
        <v>42125</v>
      </c>
      <c r="C589" s="17">
        <v>-12.23</v>
      </c>
      <c r="D589" s="17">
        <v>-16.55</v>
      </c>
      <c r="E589" s="17">
        <v>-19.98</v>
      </c>
      <c r="F589" s="17">
        <v>-15.49</v>
      </c>
      <c r="G589" s="17">
        <v>-28.1</v>
      </c>
      <c r="H589" s="17">
        <v>-6.01</v>
      </c>
      <c r="I589" s="17">
        <v>-10.3</v>
      </c>
      <c r="J589" s="17">
        <v>-8.34</v>
      </c>
      <c r="K589" s="17">
        <v>-20.53</v>
      </c>
    </row>
    <row r="590" spans="2:11" x14ac:dyDescent="0.2">
      <c r="B590" s="16">
        <v>42118</v>
      </c>
      <c r="C590" s="17">
        <v>-11.93</v>
      </c>
      <c r="D590" s="17">
        <v>-17.600000000000001</v>
      </c>
      <c r="E590" s="17">
        <v>-19.54</v>
      </c>
      <c r="F590" s="17">
        <v>-15.17</v>
      </c>
      <c r="G590" s="17">
        <v>-27.32</v>
      </c>
      <c r="H590" s="17">
        <v>-5.63</v>
      </c>
      <c r="I590" s="17">
        <v>-10.119999999999999</v>
      </c>
      <c r="J590" s="17">
        <v>-8.93</v>
      </c>
      <c r="K590" s="17">
        <v>-19.62</v>
      </c>
    </row>
    <row r="591" spans="2:11" x14ac:dyDescent="0.2">
      <c r="B591" s="16">
        <v>42111</v>
      </c>
      <c r="C591" s="17">
        <v>-11.39</v>
      </c>
      <c r="D591" s="17">
        <v>-17.11</v>
      </c>
      <c r="E591" s="17">
        <v>-19.71</v>
      </c>
      <c r="F591" s="17">
        <v>-14.94</v>
      </c>
      <c r="G591" s="17">
        <v>-27.87</v>
      </c>
      <c r="H591" s="17">
        <v>-5.49</v>
      </c>
      <c r="I591" s="17">
        <v>-9.82</v>
      </c>
      <c r="J591" s="17">
        <v>-8.65</v>
      </c>
      <c r="K591" s="17">
        <v>-19.62</v>
      </c>
    </row>
    <row r="592" spans="2:11" x14ac:dyDescent="0.2">
      <c r="B592" s="16">
        <v>42104</v>
      </c>
      <c r="C592" s="17">
        <v>-10.34</v>
      </c>
      <c r="D592" s="17">
        <v>-17.41</v>
      </c>
      <c r="E592" s="17">
        <v>-18.98</v>
      </c>
      <c r="F592" s="17">
        <v>-14.07</v>
      </c>
      <c r="G592" s="17">
        <v>-26.64</v>
      </c>
      <c r="H592" s="17">
        <v>-4.68</v>
      </c>
      <c r="I592" s="17">
        <v>-9.11</v>
      </c>
      <c r="J592" s="17">
        <v>-8.99</v>
      </c>
      <c r="K592" s="17">
        <v>-18.07</v>
      </c>
    </row>
    <row r="593" spans="2:11" x14ac:dyDescent="0.2">
      <c r="B593" s="16">
        <v>42097</v>
      </c>
      <c r="C593" s="17">
        <v>-10</v>
      </c>
      <c r="D593" s="17">
        <v>-16.3</v>
      </c>
      <c r="E593" s="17">
        <v>-18.489999999999998</v>
      </c>
      <c r="F593" s="17">
        <v>-13.68</v>
      </c>
      <c r="G593" s="17">
        <v>-25.76</v>
      </c>
      <c r="H593" s="17">
        <v>-4.3099999999999996</v>
      </c>
      <c r="I593" s="17">
        <v>-9.27</v>
      </c>
      <c r="J593" s="17">
        <v>-8.36</v>
      </c>
      <c r="K593" s="17">
        <v>-17.77</v>
      </c>
    </row>
    <row r="594" spans="2:11" x14ac:dyDescent="0.2">
      <c r="B594" s="16">
        <v>42090</v>
      </c>
      <c r="C594" s="17">
        <v>-10.54</v>
      </c>
      <c r="D594" s="17">
        <v>-16.18</v>
      </c>
      <c r="E594" s="17">
        <v>-18.45</v>
      </c>
      <c r="F594" s="17">
        <v>-13.75</v>
      </c>
      <c r="G594" s="17">
        <v>-25.8</v>
      </c>
      <c r="H594" s="17">
        <v>-4.38</v>
      </c>
      <c r="I594" s="17">
        <v>-9.4</v>
      </c>
      <c r="J594" s="17">
        <v>-8.74</v>
      </c>
      <c r="K594" s="17">
        <v>-17.93</v>
      </c>
    </row>
    <row r="595" spans="2:11" x14ac:dyDescent="0.2">
      <c r="B595" s="16">
        <v>42083</v>
      </c>
      <c r="C595" s="17">
        <v>-10.49</v>
      </c>
      <c r="D595" s="17">
        <v>-15.65</v>
      </c>
      <c r="E595" s="17">
        <v>-18.29</v>
      </c>
      <c r="F595" s="17">
        <v>-13.56</v>
      </c>
      <c r="G595" s="17">
        <v>-25.25</v>
      </c>
      <c r="H595" s="17">
        <v>-4.29</v>
      </c>
      <c r="I595" s="17">
        <v>-8.84</v>
      </c>
      <c r="J595" s="17">
        <v>-8.19</v>
      </c>
      <c r="K595" s="17">
        <v>-18</v>
      </c>
    </row>
    <row r="596" spans="2:11" x14ac:dyDescent="0.2">
      <c r="B596" s="16">
        <v>42076</v>
      </c>
      <c r="C596" s="17">
        <v>-10.58</v>
      </c>
      <c r="D596" s="17">
        <v>-15.44</v>
      </c>
      <c r="E596" s="17">
        <v>-18.260000000000002</v>
      </c>
      <c r="F596" s="17">
        <v>-13.34</v>
      </c>
      <c r="G596" s="17">
        <v>-25.37</v>
      </c>
      <c r="H596" s="17">
        <v>-4.2</v>
      </c>
      <c r="I596" s="17">
        <v>-9.26</v>
      </c>
      <c r="J596" s="17">
        <v>-8.35</v>
      </c>
      <c r="K596" s="17">
        <v>-18.05</v>
      </c>
    </row>
    <row r="597" spans="2:11" x14ac:dyDescent="0.2">
      <c r="B597" s="16">
        <v>42069</v>
      </c>
      <c r="C597" s="17">
        <v>-11.27</v>
      </c>
      <c r="D597" s="17">
        <v>-15.51</v>
      </c>
      <c r="E597" s="17">
        <v>-18.71</v>
      </c>
      <c r="F597" s="17">
        <v>-14.17</v>
      </c>
      <c r="G597" s="17">
        <v>-26.11</v>
      </c>
      <c r="H597" s="17">
        <v>-4.8899999999999997</v>
      </c>
      <c r="I597" s="17">
        <v>-9.82</v>
      </c>
      <c r="J597" s="17">
        <v>-8.0399999999999991</v>
      </c>
      <c r="K597" s="17">
        <v>-19.09</v>
      </c>
    </row>
    <row r="598" spans="2:11" x14ac:dyDescent="0.2">
      <c r="B598" s="16">
        <v>42062</v>
      </c>
      <c r="C598" s="17">
        <v>-12.01</v>
      </c>
      <c r="D598" s="17">
        <v>-15.95</v>
      </c>
      <c r="E598" s="17">
        <v>-18.77</v>
      </c>
      <c r="F598" s="17">
        <v>-14.74</v>
      </c>
      <c r="G598" s="17">
        <v>-26.34</v>
      </c>
      <c r="H598" s="17">
        <v>-5.13</v>
      </c>
      <c r="I598" s="17">
        <v>-9.99</v>
      </c>
      <c r="J598" s="17">
        <v>-8.68</v>
      </c>
      <c r="K598" s="17">
        <v>-19.29</v>
      </c>
    </row>
    <row r="599" spans="2:11" x14ac:dyDescent="0.2">
      <c r="B599" s="16">
        <v>42055</v>
      </c>
      <c r="C599" s="17">
        <v>-11.64</v>
      </c>
      <c r="D599" s="17">
        <v>-15.29</v>
      </c>
      <c r="E599" s="17">
        <v>-19.510000000000002</v>
      </c>
      <c r="F599" s="17">
        <v>-14.58</v>
      </c>
      <c r="G599" s="17">
        <v>-26.95</v>
      </c>
      <c r="H599" s="17">
        <v>-5.1100000000000003</v>
      </c>
      <c r="I599" s="17">
        <v>-10.07</v>
      </c>
      <c r="J599" s="17">
        <v>-8.02</v>
      </c>
      <c r="K599" s="17">
        <v>-19.77</v>
      </c>
    </row>
    <row r="600" spans="2:11" x14ac:dyDescent="0.2">
      <c r="B600" s="16">
        <v>42048</v>
      </c>
      <c r="C600" s="17">
        <v>-11.97</v>
      </c>
      <c r="D600" s="17">
        <v>-16.16</v>
      </c>
      <c r="E600" s="17">
        <v>-20.36</v>
      </c>
      <c r="F600" s="17">
        <v>-15.14</v>
      </c>
      <c r="G600" s="17">
        <v>-27.62</v>
      </c>
      <c r="H600" s="17">
        <v>-5.43</v>
      </c>
      <c r="I600" s="17">
        <v>-9.66</v>
      </c>
      <c r="J600" s="17">
        <v>-8.92</v>
      </c>
      <c r="K600" s="17">
        <v>-19.989999999999998</v>
      </c>
    </row>
    <row r="601" spans="2:11" x14ac:dyDescent="0.2">
      <c r="B601" s="16">
        <v>42041</v>
      </c>
      <c r="C601" s="17">
        <v>-11.21</v>
      </c>
      <c r="D601" s="17">
        <v>-16.25</v>
      </c>
      <c r="E601" s="17">
        <v>-20.22</v>
      </c>
      <c r="F601" s="17">
        <v>-14.04</v>
      </c>
      <c r="G601" s="17">
        <v>-27.96</v>
      </c>
      <c r="H601" s="17">
        <v>-4.63</v>
      </c>
      <c r="I601" s="17">
        <v>-9.6</v>
      </c>
      <c r="J601" s="17">
        <v>-9.57</v>
      </c>
      <c r="K601" s="17">
        <v>-19</v>
      </c>
    </row>
    <row r="602" spans="2:11" x14ac:dyDescent="0.2">
      <c r="B602" s="16">
        <v>42034</v>
      </c>
      <c r="C602" s="17">
        <v>-10.38</v>
      </c>
      <c r="D602" s="17">
        <v>-16.03</v>
      </c>
      <c r="E602" s="17">
        <v>-19.899999999999999</v>
      </c>
      <c r="F602" s="17">
        <v>-13.08</v>
      </c>
      <c r="G602" s="17">
        <v>-27.61</v>
      </c>
      <c r="H602" s="17">
        <v>-3.98</v>
      </c>
      <c r="I602" s="17">
        <v>-8.2799999999999994</v>
      </c>
      <c r="J602" s="17">
        <v>-9.19</v>
      </c>
      <c r="K602" s="17">
        <v>-18.23</v>
      </c>
    </row>
    <row r="603" spans="2:11" x14ac:dyDescent="0.2">
      <c r="B603" s="16">
        <v>42027</v>
      </c>
      <c r="C603" s="17">
        <v>-10.15</v>
      </c>
      <c r="D603" s="17">
        <v>-14.5</v>
      </c>
      <c r="E603" s="17">
        <v>-19.690000000000001</v>
      </c>
      <c r="F603" s="17">
        <v>-12.52</v>
      </c>
      <c r="G603" s="17">
        <v>-27.45</v>
      </c>
      <c r="H603" s="17">
        <v>-3.54</v>
      </c>
      <c r="I603" s="17">
        <v>-8.73</v>
      </c>
      <c r="J603" s="17">
        <v>-8.09</v>
      </c>
      <c r="K603" s="17">
        <v>-18.34</v>
      </c>
    </row>
    <row r="604" spans="2:11" x14ac:dyDescent="0.2">
      <c r="B604" s="16">
        <v>42020</v>
      </c>
      <c r="C604" s="17">
        <v>-10.91</v>
      </c>
      <c r="D604" s="17">
        <v>-14.44</v>
      </c>
      <c r="E604" s="17">
        <v>-20.21</v>
      </c>
      <c r="F604" s="17">
        <v>-12.93</v>
      </c>
      <c r="G604" s="17">
        <v>-28.14</v>
      </c>
      <c r="H604" s="17">
        <v>-3.99</v>
      </c>
      <c r="I604" s="17">
        <v>-8.86</v>
      </c>
      <c r="J604" s="17">
        <v>-7.81</v>
      </c>
      <c r="K604" s="17">
        <v>-19.47</v>
      </c>
    </row>
    <row r="605" spans="2:11" x14ac:dyDescent="0.2">
      <c r="B605" s="16">
        <v>42013</v>
      </c>
      <c r="C605" s="17">
        <v>-11.36</v>
      </c>
      <c r="D605" s="17">
        <v>-13.91</v>
      </c>
      <c r="E605" s="17">
        <v>-20.13</v>
      </c>
      <c r="F605" s="17">
        <v>-12.94</v>
      </c>
      <c r="G605" s="17">
        <v>-27.79</v>
      </c>
      <c r="H605" s="17">
        <v>-3.81</v>
      </c>
      <c r="I605" s="17">
        <v>-9.6199999999999992</v>
      </c>
      <c r="J605" s="17">
        <v>-8.15</v>
      </c>
      <c r="K605" s="17">
        <v>-19.47</v>
      </c>
    </row>
    <row r="606" spans="2:11" x14ac:dyDescent="0.2">
      <c r="B606" s="16">
        <v>42006</v>
      </c>
      <c r="C606" s="17">
        <v>-12.21</v>
      </c>
      <c r="D606" s="17">
        <v>-13.05</v>
      </c>
      <c r="E606" s="17">
        <v>-20.87</v>
      </c>
      <c r="F606" s="17">
        <v>-13.97</v>
      </c>
      <c r="G606" s="17">
        <v>-29.14</v>
      </c>
      <c r="H606" s="17">
        <v>-4.57</v>
      </c>
      <c r="I606" s="17">
        <v>-10.67</v>
      </c>
      <c r="J606" s="17">
        <v>-8.14</v>
      </c>
      <c r="K606" s="17">
        <v>-20.97</v>
      </c>
    </row>
    <row r="607" spans="2:11" x14ac:dyDescent="0.2">
      <c r="B607" s="16">
        <v>41999</v>
      </c>
      <c r="C607" s="17">
        <v>-12.6</v>
      </c>
      <c r="D607" s="17">
        <v>-13.26</v>
      </c>
      <c r="E607" s="17">
        <v>-21.15</v>
      </c>
      <c r="F607" s="17">
        <v>-14.63</v>
      </c>
      <c r="G607" s="17">
        <v>-29.46</v>
      </c>
      <c r="H607" s="17">
        <v>-5.04</v>
      </c>
      <c r="I607" s="17">
        <v>-11.22</v>
      </c>
      <c r="J607" s="17">
        <v>-8.2200000000000006</v>
      </c>
      <c r="K607" s="17">
        <v>-21.57</v>
      </c>
    </row>
    <row r="608" spans="2:11" x14ac:dyDescent="0.2">
      <c r="B608" s="16">
        <v>41992</v>
      </c>
      <c r="C608" s="17">
        <v>-13.33</v>
      </c>
      <c r="D608" s="17">
        <v>-11.76</v>
      </c>
      <c r="E608" s="17">
        <v>-21.82</v>
      </c>
      <c r="F608" s="17">
        <v>-15.29</v>
      </c>
      <c r="G608" s="17">
        <v>-30.5</v>
      </c>
      <c r="H608" s="17">
        <v>-5.66</v>
      </c>
      <c r="I608" s="17">
        <v>-11.37</v>
      </c>
      <c r="J608" s="17">
        <v>-6.87</v>
      </c>
      <c r="K608" s="17">
        <v>-23.38</v>
      </c>
    </row>
    <row r="609" spans="2:11" x14ac:dyDescent="0.2">
      <c r="B609" s="16">
        <v>41985</v>
      </c>
      <c r="C609" s="17">
        <v>-13.65</v>
      </c>
      <c r="D609" s="17">
        <v>-10.74</v>
      </c>
      <c r="E609" s="17">
        <v>-22.28</v>
      </c>
      <c r="F609" s="17">
        <v>-15.52</v>
      </c>
      <c r="G609" s="17">
        <v>-31.2</v>
      </c>
      <c r="H609" s="17">
        <v>-6.03</v>
      </c>
      <c r="I609" s="17">
        <v>-11.77</v>
      </c>
      <c r="J609" s="17">
        <v>-5.78</v>
      </c>
      <c r="K609" s="17">
        <v>-24.33</v>
      </c>
    </row>
    <row r="610" spans="2:11" x14ac:dyDescent="0.2">
      <c r="B610" s="16">
        <v>41978</v>
      </c>
      <c r="C610" s="17">
        <v>-14.77</v>
      </c>
      <c r="D610" s="17">
        <v>-11.32</v>
      </c>
      <c r="E610" s="17">
        <v>-23.21</v>
      </c>
      <c r="F610" s="17">
        <v>-16.8</v>
      </c>
      <c r="G610" s="17">
        <v>-32.590000000000003</v>
      </c>
      <c r="H610" s="17">
        <v>-7.11</v>
      </c>
      <c r="I610" s="17">
        <v>-12.62</v>
      </c>
      <c r="J610" s="17">
        <v>-5.9</v>
      </c>
      <c r="K610" s="17">
        <v>-25.86</v>
      </c>
    </row>
    <row r="611" spans="2:11" x14ac:dyDescent="0.2">
      <c r="B611" s="16">
        <v>41971</v>
      </c>
      <c r="C611" s="17">
        <v>-15.01</v>
      </c>
      <c r="D611" s="17">
        <v>-10.15</v>
      </c>
      <c r="E611" s="17">
        <v>-23.31</v>
      </c>
      <c r="F611" s="17">
        <v>-17.18</v>
      </c>
      <c r="G611" s="17">
        <v>-32.64</v>
      </c>
      <c r="H611" s="17">
        <v>-7.41</v>
      </c>
      <c r="I611" s="17">
        <v>-12.82</v>
      </c>
      <c r="J611" s="17">
        <v>-4.97</v>
      </c>
      <c r="K611" s="17">
        <v>-26.69</v>
      </c>
    </row>
    <row r="612" spans="2:11" x14ac:dyDescent="0.2">
      <c r="B612" s="16">
        <v>41964</v>
      </c>
      <c r="C612" s="17">
        <v>-16.64</v>
      </c>
      <c r="D612" s="17">
        <v>-9.58</v>
      </c>
      <c r="E612" s="17">
        <v>-24.61</v>
      </c>
      <c r="F612" s="17">
        <v>-18.95</v>
      </c>
      <c r="G612" s="17">
        <v>-35.43</v>
      </c>
      <c r="H612" s="17">
        <v>-9.0399999999999991</v>
      </c>
      <c r="I612" s="17">
        <v>-13.76</v>
      </c>
      <c r="J612" s="17">
        <v>-4.08</v>
      </c>
      <c r="K612" s="17">
        <v>-29.46</v>
      </c>
    </row>
    <row r="613" spans="2:11" x14ac:dyDescent="0.2">
      <c r="B613" s="16">
        <v>41957</v>
      </c>
      <c r="C613" s="17">
        <v>-16.739999999999998</v>
      </c>
      <c r="D613" s="17">
        <v>-10.58</v>
      </c>
      <c r="E613" s="17">
        <v>-24.32</v>
      </c>
      <c r="F613" s="17">
        <v>-18.75</v>
      </c>
      <c r="G613" s="17">
        <v>-34.96</v>
      </c>
      <c r="H613" s="17">
        <v>-8.7200000000000006</v>
      </c>
      <c r="I613" s="17">
        <v>-13.53</v>
      </c>
      <c r="J613" s="17">
        <v>-4.8600000000000003</v>
      </c>
      <c r="K613" s="17">
        <v>-28.76</v>
      </c>
    </row>
    <row r="614" spans="2:11" x14ac:dyDescent="0.2">
      <c r="B614" s="16">
        <v>41950</v>
      </c>
      <c r="C614" s="17">
        <v>-17.39</v>
      </c>
      <c r="D614" s="17">
        <v>-10.4</v>
      </c>
      <c r="E614" s="17">
        <v>-24.92</v>
      </c>
      <c r="F614" s="17">
        <v>-19.36</v>
      </c>
      <c r="G614" s="17">
        <v>-35.57</v>
      </c>
      <c r="H614" s="17">
        <v>-9.4</v>
      </c>
      <c r="I614" s="17">
        <v>-14.5</v>
      </c>
      <c r="J614" s="17">
        <v>-4.0199999999999996</v>
      </c>
      <c r="K614" s="17">
        <v>-29.98</v>
      </c>
    </row>
    <row r="615" spans="2:11" x14ac:dyDescent="0.2">
      <c r="B615" s="16">
        <v>41943</v>
      </c>
      <c r="C615" s="17">
        <v>-17.670000000000002</v>
      </c>
      <c r="D615" s="17">
        <v>-12.04</v>
      </c>
      <c r="E615" s="17">
        <v>-24.7</v>
      </c>
      <c r="F615" s="17">
        <v>-19.46</v>
      </c>
      <c r="G615" s="17">
        <v>-35.630000000000003</v>
      </c>
      <c r="H615" s="17">
        <v>-9.36</v>
      </c>
      <c r="I615" s="17">
        <v>-15.28</v>
      </c>
      <c r="J615" s="17">
        <v>-5.76</v>
      </c>
      <c r="K615" s="17">
        <v>-29.23</v>
      </c>
    </row>
    <row r="616" spans="2:11" x14ac:dyDescent="0.2">
      <c r="B616" s="16">
        <v>41936</v>
      </c>
      <c r="C616" s="17">
        <v>-17.61</v>
      </c>
      <c r="D616" s="17">
        <v>-12.46</v>
      </c>
      <c r="E616" s="17">
        <v>-24.48</v>
      </c>
      <c r="F616" s="17">
        <v>-19.5</v>
      </c>
      <c r="G616" s="17">
        <v>-36.049999999999997</v>
      </c>
      <c r="H616" s="17">
        <v>-9.31</v>
      </c>
      <c r="I616" s="17">
        <v>-15.88</v>
      </c>
      <c r="J616" s="17">
        <v>-6.43</v>
      </c>
      <c r="K616" s="17">
        <v>-28.88</v>
      </c>
    </row>
    <row r="617" spans="2:11" x14ac:dyDescent="0.2">
      <c r="B617" s="16">
        <v>41929</v>
      </c>
      <c r="C617" s="17">
        <v>-17.760000000000002</v>
      </c>
      <c r="D617" s="17">
        <v>-12.11</v>
      </c>
      <c r="E617" s="17">
        <v>-24.68</v>
      </c>
      <c r="F617" s="17">
        <v>-19.649999999999999</v>
      </c>
      <c r="G617" s="17">
        <v>-36.26</v>
      </c>
      <c r="H617" s="17">
        <v>-9.49</v>
      </c>
      <c r="I617" s="17">
        <v>-15.96</v>
      </c>
      <c r="J617" s="17">
        <v>-5.86</v>
      </c>
      <c r="K617" s="17">
        <v>-29.36</v>
      </c>
    </row>
    <row r="618" spans="2:11" x14ac:dyDescent="0.2">
      <c r="B618" s="16">
        <v>41922</v>
      </c>
      <c r="C618" s="17">
        <v>-18.23</v>
      </c>
      <c r="D618" s="17">
        <v>-12.06</v>
      </c>
      <c r="E618" s="17">
        <v>-25.21</v>
      </c>
      <c r="F618" s="17">
        <v>-20.25</v>
      </c>
      <c r="G618" s="17">
        <v>-37</v>
      </c>
      <c r="H618" s="17">
        <v>-10.050000000000001</v>
      </c>
      <c r="I618" s="17">
        <v>-16.399999999999999</v>
      </c>
      <c r="J618" s="17">
        <v>-5.68</v>
      </c>
      <c r="K618" s="17">
        <v>-30.21</v>
      </c>
    </row>
    <row r="619" spans="2:11" x14ac:dyDescent="0.2">
      <c r="B619" s="16">
        <v>41915</v>
      </c>
      <c r="C619" s="17">
        <v>-18.61</v>
      </c>
      <c r="D619" s="17">
        <v>-12.32</v>
      </c>
      <c r="E619" s="17">
        <v>-25.55</v>
      </c>
      <c r="F619" s="17">
        <v>-20.88</v>
      </c>
      <c r="G619" s="17">
        <v>-37.22</v>
      </c>
      <c r="H619" s="17">
        <v>-10.6</v>
      </c>
      <c r="I619" s="17">
        <v>-16.5</v>
      </c>
      <c r="J619" s="17">
        <v>-5.41</v>
      </c>
      <c r="K619" s="17">
        <v>-30.9</v>
      </c>
    </row>
    <row r="620" spans="2:11" x14ac:dyDescent="0.2">
      <c r="B620" s="16">
        <v>41908</v>
      </c>
      <c r="C620" s="17">
        <v>-19.149999999999999</v>
      </c>
      <c r="D620" s="17">
        <v>-12.81</v>
      </c>
      <c r="E620" s="17">
        <v>-26</v>
      </c>
      <c r="F620" s="17">
        <v>-21.55</v>
      </c>
      <c r="G620" s="17">
        <v>-38.090000000000003</v>
      </c>
      <c r="H620" s="17">
        <v>-11.18</v>
      </c>
      <c r="I620" s="17">
        <v>-16.77</v>
      </c>
      <c r="J620" s="17">
        <v>-5.6</v>
      </c>
      <c r="K620" s="17">
        <v>-31.54</v>
      </c>
    </row>
    <row r="621" spans="2:11" x14ac:dyDescent="0.2">
      <c r="B621" s="16">
        <v>41901</v>
      </c>
      <c r="C621" s="17">
        <v>-19.53</v>
      </c>
      <c r="D621" s="17">
        <v>-13.18</v>
      </c>
      <c r="E621" s="17">
        <v>-25.92</v>
      </c>
      <c r="F621" s="17">
        <v>-21.49</v>
      </c>
      <c r="G621" s="17">
        <v>-37.72</v>
      </c>
      <c r="H621" s="17">
        <v>-11.09</v>
      </c>
      <c r="I621" s="17">
        <v>-16.95</v>
      </c>
      <c r="J621" s="17">
        <v>-6.05</v>
      </c>
      <c r="K621" s="17">
        <v>-31.29</v>
      </c>
    </row>
    <row r="622" spans="2:11" x14ac:dyDescent="0.2">
      <c r="B622" s="16">
        <v>41894</v>
      </c>
      <c r="C622" s="17">
        <v>-19.8</v>
      </c>
      <c r="D622" s="17">
        <v>-12.91</v>
      </c>
      <c r="E622" s="17">
        <v>-25.98</v>
      </c>
      <c r="F622" s="17">
        <v>-21.34</v>
      </c>
      <c r="G622" s="17">
        <v>-37.99</v>
      </c>
      <c r="H622" s="17">
        <v>-11</v>
      </c>
      <c r="I622" s="17">
        <v>-17.190000000000001</v>
      </c>
      <c r="J622" s="17">
        <v>-6.08</v>
      </c>
      <c r="K622" s="17">
        <v>-31.52</v>
      </c>
    </row>
    <row r="623" spans="2:11" x14ac:dyDescent="0.2">
      <c r="B623" s="16">
        <v>41887</v>
      </c>
      <c r="C623" s="17">
        <v>-20.21</v>
      </c>
      <c r="D623" s="17">
        <v>-13.43</v>
      </c>
      <c r="E623" s="17">
        <v>-26.22</v>
      </c>
      <c r="F623" s="17">
        <v>-21.87</v>
      </c>
      <c r="G623" s="17">
        <v>-38.270000000000003</v>
      </c>
      <c r="H623" s="17">
        <v>-11.28</v>
      </c>
      <c r="I623" s="17">
        <v>-17.57</v>
      </c>
      <c r="J623" s="17">
        <v>-6.47</v>
      </c>
      <c r="K623" s="17">
        <v>-31.59</v>
      </c>
    </row>
    <row r="624" spans="2:11" x14ac:dyDescent="0.2">
      <c r="B624" s="16">
        <v>41880</v>
      </c>
      <c r="C624" s="17">
        <v>-21</v>
      </c>
      <c r="D624" s="17">
        <v>-12.48</v>
      </c>
      <c r="E624" s="17">
        <v>-26.69</v>
      </c>
      <c r="F624" s="17">
        <v>-22.46</v>
      </c>
      <c r="G624" s="17">
        <v>-39.340000000000003</v>
      </c>
      <c r="H624" s="17">
        <v>-11.72</v>
      </c>
      <c r="I624" s="17">
        <v>-17.5</v>
      </c>
      <c r="J624" s="17">
        <v>-5.77</v>
      </c>
      <c r="K624" s="17">
        <v>-32.9</v>
      </c>
    </row>
    <row r="625" spans="2:11" x14ac:dyDescent="0.2">
      <c r="B625" s="16">
        <v>41873</v>
      </c>
      <c r="C625" s="17">
        <v>-21.02</v>
      </c>
      <c r="D625" s="17">
        <v>-12.61</v>
      </c>
      <c r="E625" s="17">
        <v>-26.17</v>
      </c>
      <c r="F625" s="17">
        <v>-22.08</v>
      </c>
      <c r="G625" s="17">
        <v>-38.97</v>
      </c>
      <c r="H625" s="17">
        <v>-11.41</v>
      </c>
      <c r="I625" s="17">
        <v>-17.48</v>
      </c>
      <c r="J625" s="17">
        <v>-6.19</v>
      </c>
      <c r="K625" s="17">
        <v>-32.36</v>
      </c>
    </row>
    <row r="626" spans="2:11" x14ac:dyDescent="0.2">
      <c r="B626" s="16">
        <v>41866</v>
      </c>
      <c r="C626" s="17">
        <v>-20.41</v>
      </c>
      <c r="D626" s="17">
        <v>-13.69</v>
      </c>
      <c r="E626" s="17">
        <v>-26.3</v>
      </c>
      <c r="F626" s="17">
        <v>-22.71</v>
      </c>
      <c r="G626" s="17">
        <v>-39.51</v>
      </c>
      <c r="H626" s="17">
        <v>-11.87</v>
      </c>
      <c r="I626" s="17">
        <v>-17.54</v>
      </c>
      <c r="J626" s="17">
        <v>-6.86</v>
      </c>
      <c r="K626" s="17">
        <v>-32.36</v>
      </c>
    </row>
    <row r="627" spans="2:11" x14ac:dyDescent="0.2">
      <c r="B627" s="16">
        <v>41859</v>
      </c>
      <c r="C627" s="17">
        <v>-20.81</v>
      </c>
      <c r="D627" s="17">
        <v>-13.21</v>
      </c>
      <c r="E627" s="17">
        <v>-26.48</v>
      </c>
      <c r="F627" s="17">
        <v>-23.21</v>
      </c>
      <c r="G627" s="17">
        <v>-39.53</v>
      </c>
      <c r="H627" s="17">
        <v>-12.25</v>
      </c>
      <c r="I627" s="17">
        <v>-18.02</v>
      </c>
      <c r="J627" s="17">
        <v>-6.4</v>
      </c>
      <c r="K627" s="17">
        <v>-32.86</v>
      </c>
    </row>
    <row r="628" spans="2:11" x14ac:dyDescent="0.2">
      <c r="B628" s="16">
        <v>41852</v>
      </c>
      <c r="C628" s="17">
        <v>-20.65</v>
      </c>
      <c r="D628" s="17">
        <v>-14.42</v>
      </c>
      <c r="E628" s="17">
        <v>-26.21</v>
      </c>
      <c r="F628" s="17">
        <v>-23.24</v>
      </c>
      <c r="G628" s="17">
        <v>-38.92</v>
      </c>
      <c r="H628" s="17">
        <v>-12.23</v>
      </c>
      <c r="I628" s="17">
        <v>-17.89</v>
      </c>
      <c r="J628" s="17">
        <v>-6.98</v>
      </c>
      <c r="K628" s="17">
        <v>-32.340000000000003</v>
      </c>
    </row>
    <row r="629" spans="2:11" x14ac:dyDescent="0.2">
      <c r="B629" s="16">
        <v>41845</v>
      </c>
      <c r="C629" s="17">
        <v>-21.3</v>
      </c>
      <c r="D629" s="17">
        <v>-14.73</v>
      </c>
      <c r="E629" s="17">
        <v>-26.56</v>
      </c>
      <c r="F629" s="17">
        <v>-23.79</v>
      </c>
      <c r="G629" s="17">
        <v>-39.43</v>
      </c>
      <c r="H629" s="17">
        <v>-12.65</v>
      </c>
      <c r="I629" s="17">
        <v>-17.96</v>
      </c>
      <c r="J629" s="17">
        <v>-7.1</v>
      </c>
      <c r="K629" s="17">
        <v>-33.01</v>
      </c>
    </row>
    <row r="630" spans="2:11" x14ac:dyDescent="0.2">
      <c r="B630" s="16">
        <v>41838</v>
      </c>
      <c r="C630" s="17">
        <v>-21.21</v>
      </c>
      <c r="D630" s="17">
        <v>-14.6</v>
      </c>
      <c r="E630" s="17">
        <v>-26.58</v>
      </c>
      <c r="F630" s="17">
        <v>-23.77</v>
      </c>
      <c r="G630" s="17">
        <v>-39.4</v>
      </c>
      <c r="H630" s="17">
        <v>-12.66</v>
      </c>
      <c r="I630" s="17">
        <v>-18.09</v>
      </c>
      <c r="J630" s="17">
        <v>-6.51</v>
      </c>
      <c r="K630" s="17">
        <v>-33.07</v>
      </c>
    </row>
    <row r="631" spans="2:11" x14ac:dyDescent="0.2">
      <c r="B631" s="16">
        <v>41831</v>
      </c>
      <c r="C631" s="17">
        <v>-21.4</v>
      </c>
      <c r="D631" s="17">
        <v>-13.55</v>
      </c>
      <c r="E631" s="17">
        <v>-26.28</v>
      </c>
      <c r="F631" s="17">
        <v>-23.64</v>
      </c>
      <c r="G631" s="17">
        <v>-39.42</v>
      </c>
      <c r="H631" s="17">
        <v>-12.65</v>
      </c>
      <c r="I631" s="17">
        <v>-18.14</v>
      </c>
      <c r="J631" s="17">
        <v>-5.81</v>
      </c>
      <c r="K631" s="17">
        <v>-33.31</v>
      </c>
    </row>
    <row r="632" spans="2:11" x14ac:dyDescent="0.2">
      <c r="B632" s="16">
        <v>41824</v>
      </c>
      <c r="C632" s="17">
        <v>-22.03</v>
      </c>
      <c r="D632" s="17">
        <v>-13.22</v>
      </c>
      <c r="E632" s="17">
        <v>-26.65</v>
      </c>
      <c r="F632" s="17">
        <v>-24.57</v>
      </c>
      <c r="G632" s="17">
        <v>-39.520000000000003</v>
      </c>
      <c r="H632" s="17">
        <v>-13.21</v>
      </c>
      <c r="I632" s="17">
        <v>-18.43</v>
      </c>
      <c r="J632" s="17">
        <v>-5.24</v>
      </c>
      <c r="K632" s="17">
        <v>-34.35</v>
      </c>
    </row>
    <row r="633" spans="2:11" x14ac:dyDescent="0.2">
      <c r="B633" s="16">
        <v>41817</v>
      </c>
      <c r="C633" s="17">
        <v>-22.06</v>
      </c>
      <c r="D633" s="17">
        <v>-13.72</v>
      </c>
      <c r="E633" s="17">
        <v>-26.74</v>
      </c>
      <c r="F633" s="17">
        <v>-25.01</v>
      </c>
      <c r="G633" s="17">
        <v>-39.630000000000003</v>
      </c>
      <c r="H633" s="17">
        <v>-13.41</v>
      </c>
      <c r="I633" s="17">
        <v>-18.899999999999999</v>
      </c>
      <c r="J633" s="17">
        <v>-5.2</v>
      </c>
      <c r="K633" s="17">
        <v>-34.44</v>
      </c>
    </row>
    <row r="634" spans="2:11" x14ac:dyDescent="0.2">
      <c r="B634" s="16">
        <v>41810</v>
      </c>
      <c r="C634" s="17">
        <v>-22.14</v>
      </c>
      <c r="D634" s="17">
        <v>-13.59</v>
      </c>
      <c r="E634" s="17">
        <v>-26.96</v>
      </c>
      <c r="F634" s="17">
        <v>-25.28</v>
      </c>
      <c r="G634" s="17">
        <v>-39.85</v>
      </c>
      <c r="H634" s="17">
        <v>-13.59</v>
      </c>
      <c r="I634" s="17">
        <v>-19.05</v>
      </c>
      <c r="J634" s="17">
        <v>-4.84</v>
      </c>
      <c r="K634" s="17">
        <v>-34.86</v>
      </c>
    </row>
    <row r="635" spans="2:11" x14ac:dyDescent="0.2">
      <c r="B635" s="16">
        <v>41803</v>
      </c>
      <c r="C635" s="17">
        <v>-21.84</v>
      </c>
      <c r="D635" s="17">
        <v>-12.7</v>
      </c>
      <c r="E635" s="17">
        <v>-27.08</v>
      </c>
      <c r="F635" s="17">
        <v>-25.05</v>
      </c>
      <c r="G635" s="17">
        <v>-39.64</v>
      </c>
      <c r="H635" s="17">
        <v>-13.45</v>
      </c>
      <c r="I635" s="17">
        <v>-18.79</v>
      </c>
      <c r="J635" s="17">
        <v>-4.1399999999999997</v>
      </c>
      <c r="K635" s="17">
        <v>-35.06</v>
      </c>
    </row>
    <row r="636" spans="2:11" x14ac:dyDescent="0.2">
      <c r="B636" s="16">
        <v>41796</v>
      </c>
      <c r="C636" s="17">
        <v>-21.8</v>
      </c>
      <c r="D636" s="17">
        <v>-12.67</v>
      </c>
      <c r="E636" s="17">
        <v>-26.95</v>
      </c>
      <c r="F636" s="17">
        <v>-24.39</v>
      </c>
      <c r="G636" s="17">
        <v>-38.93</v>
      </c>
      <c r="H636" s="17">
        <v>-13.02</v>
      </c>
      <c r="I636" s="17">
        <v>-18.57</v>
      </c>
      <c r="J636" s="17">
        <v>-4.21</v>
      </c>
      <c r="K636" s="17">
        <v>-34.549999999999997</v>
      </c>
    </row>
    <row r="637" spans="2:11" x14ac:dyDescent="0.2">
      <c r="B637" s="16">
        <v>41789</v>
      </c>
      <c r="C637" s="17">
        <v>-22.04</v>
      </c>
      <c r="D637" s="17">
        <v>-12.99</v>
      </c>
      <c r="E637" s="17">
        <v>-26.74</v>
      </c>
      <c r="F637" s="17">
        <v>-24.52</v>
      </c>
      <c r="G637" s="17">
        <v>-38.71</v>
      </c>
      <c r="H637" s="17">
        <v>-13.02</v>
      </c>
      <c r="I637" s="17">
        <v>-18.75</v>
      </c>
      <c r="J637" s="17">
        <v>-4.67</v>
      </c>
      <c r="K637" s="17">
        <v>-34.35</v>
      </c>
    </row>
    <row r="638" spans="2:11" x14ac:dyDescent="0.2">
      <c r="B638" s="16">
        <v>41782</v>
      </c>
      <c r="C638" s="17">
        <v>-22.78</v>
      </c>
      <c r="D638" s="17">
        <v>-13.39</v>
      </c>
      <c r="E638" s="17">
        <v>-26.78</v>
      </c>
      <c r="F638" s="17">
        <v>-24.74</v>
      </c>
      <c r="G638" s="17">
        <v>-39.119999999999997</v>
      </c>
      <c r="H638" s="17">
        <v>-13.13</v>
      </c>
      <c r="I638" s="17">
        <v>-18.89</v>
      </c>
      <c r="J638" s="17">
        <v>-5.18</v>
      </c>
      <c r="K638" s="17">
        <v>-34.549999999999997</v>
      </c>
    </row>
    <row r="639" spans="2:11" x14ac:dyDescent="0.2">
      <c r="B639" s="16">
        <v>41775</v>
      </c>
      <c r="C639" s="17">
        <v>-22.59</v>
      </c>
      <c r="D639" s="17">
        <v>-13.23</v>
      </c>
      <c r="E639" s="17">
        <v>-26.45</v>
      </c>
      <c r="F639" s="17">
        <v>-24.47</v>
      </c>
      <c r="G639" s="17">
        <v>-38.86</v>
      </c>
      <c r="H639" s="17">
        <v>-12.89</v>
      </c>
      <c r="I639" s="17">
        <v>-18.739999999999998</v>
      </c>
      <c r="J639" s="17">
        <v>-5.05</v>
      </c>
      <c r="K639" s="17">
        <v>-34.369999999999997</v>
      </c>
    </row>
    <row r="640" spans="2:11" x14ac:dyDescent="0.2">
      <c r="B640" s="16">
        <v>41768</v>
      </c>
      <c r="C640" s="17">
        <v>-22.47</v>
      </c>
      <c r="D640" s="17">
        <v>-12.69</v>
      </c>
      <c r="E640" s="17">
        <v>-26.41</v>
      </c>
      <c r="F640" s="17">
        <v>-24.19</v>
      </c>
      <c r="G640" s="17">
        <v>-38.74</v>
      </c>
      <c r="H640" s="17">
        <v>-12.71</v>
      </c>
      <c r="I640" s="17">
        <v>-18.68</v>
      </c>
      <c r="J640" s="17">
        <v>-4.6900000000000004</v>
      </c>
      <c r="K640" s="17">
        <v>-34.369999999999997</v>
      </c>
    </row>
    <row r="641" spans="2:11" x14ac:dyDescent="0.2">
      <c r="B641" s="16">
        <v>41761</v>
      </c>
      <c r="C641" s="17">
        <v>-22.64</v>
      </c>
      <c r="D641" s="17">
        <v>-12.44</v>
      </c>
      <c r="E641" s="17">
        <v>-26.42</v>
      </c>
      <c r="F641" s="17">
        <v>-24.59</v>
      </c>
      <c r="G641" s="17">
        <v>-38.68</v>
      </c>
      <c r="H641" s="17">
        <v>-12.89</v>
      </c>
      <c r="I641" s="17">
        <v>-18.66</v>
      </c>
      <c r="J641" s="17">
        <v>-4.3899999999999997</v>
      </c>
      <c r="K641" s="17">
        <v>-34.68</v>
      </c>
    </row>
    <row r="642" spans="2:11" x14ac:dyDescent="0.2">
      <c r="B642" s="16">
        <v>41754</v>
      </c>
      <c r="C642" s="17">
        <v>-23.26</v>
      </c>
      <c r="D642" s="17">
        <v>-12.85</v>
      </c>
      <c r="E642" s="17">
        <v>-26.61</v>
      </c>
      <c r="F642" s="17">
        <v>-24.77</v>
      </c>
      <c r="G642" s="17">
        <v>-38.43</v>
      </c>
      <c r="H642" s="17">
        <v>-13.04</v>
      </c>
      <c r="I642" s="17">
        <v>-19.05</v>
      </c>
      <c r="J642" s="17">
        <v>-4.4400000000000004</v>
      </c>
      <c r="K642" s="17">
        <v>-34.97</v>
      </c>
    </row>
    <row r="643" spans="2:11" x14ac:dyDescent="0.2">
      <c r="B643" s="16">
        <v>41747</v>
      </c>
      <c r="C643" s="17">
        <v>-23.48</v>
      </c>
      <c r="D643" s="17">
        <v>-12.58</v>
      </c>
      <c r="E643" s="17">
        <v>-26.89</v>
      </c>
      <c r="F643" s="17">
        <v>-24.99</v>
      </c>
      <c r="G643" s="17">
        <v>-38.9</v>
      </c>
      <c r="H643" s="17">
        <v>-13.19</v>
      </c>
      <c r="I643" s="17">
        <v>-18.96</v>
      </c>
      <c r="J643" s="17">
        <v>-4.21</v>
      </c>
      <c r="K643" s="17">
        <v>-35.380000000000003</v>
      </c>
    </row>
    <row r="644" spans="2:11" x14ac:dyDescent="0.2">
      <c r="B644" s="16">
        <v>41740</v>
      </c>
      <c r="C644" s="17">
        <v>-23.28</v>
      </c>
      <c r="D644" s="17">
        <v>-12.61</v>
      </c>
      <c r="E644" s="17">
        <v>-26.55</v>
      </c>
      <c r="F644" s="17">
        <v>-24.67</v>
      </c>
      <c r="G644" s="17">
        <v>-38.950000000000003</v>
      </c>
      <c r="H644" s="17">
        <v>-12.98</v>
      </c>
      <c r="I644" s="17">
        <v>-18.670000000000002</v>
      </c>
      <c r="J644" s="17">
        <v>-4.4000000000000004</v>
      </c>
      <c r="K644" s="17">
        <v>-35</v>
      </c>
    </row>
    <row r="645" spans="2:11" x14ac:dyDescent="0.2">
      <c r="B645" s="16">
        <v>41733</v>
      </c>
      <c r="C645" s="17">
        <v>-23.06</v>
      </c>
      <c r="D645" s="17">
        <v>-13.07</v>
      </c>
      <c r="E645" s="17">
        <v>-26.16</v>
      </c>
      <c r="F645" s="17">
        <v>-24.47</v>
      </c>
      <c r="G645" s="17">
        <v>-38.69</v>
      </c>
      <c r="H645" s="17">
        <v>-12.78</v>
      </c>
      <c r="I645" s="17">
        <v>-18.579999999999998</v>
      </c>
      <c r="J645" s="17">
        <v>-4.6900000000000004</v>
      </c>
      <c r="K645" s="17">
        <v>-34.479999999999997</v>
      </c>
    </row>
    <row r="646" spans="2:11" x14ac:dyDescent="0.2">
      <c r="B646" s="16">
        <v>41726</v>
      </c>
      <c r="C646" s="17">
        <v>-23.03</v>
      </c>
      <c r="D646" s="17">
        <v>-12.99</v>
      </c>
      <c r="E646" s="17">
        <v>-26.21</v>
      </c>
      <c r="F646" s="17">
        <v>-24.66</v>
      </c>
      <c r="G646" s="17">
        <v>-38.86</v>
      </c>
      <c r="H646" s="17">
        <v>-12.85</v>
      </c>
      <c r="I646" s="17">
        <v>-18.579999999999998</v>
      </c>
      <c r="J646" s="17">
        <v>-4.51</v>
      </c>
      <c r="K646" s="17">
        <v>-34.64</v>
      </c>
    </row>
    <row r="647" spans="2:11" x14ac:dyDescent="0.2">
      <c r="B647" s="16">
        <v>41719</v>
      </c>
      <c r="C647" s="17">
        <v>-22.72</v>
      </c>
      <c r="D647" s="17">
        <v>-13.32</v>
      </c>
      <c r="E647" s="17">
        <v>-26.09</v>
      </c>
      <c r="F647" s="17">
        <v>-24.39</v>
      </c>
      <c r="G647" s="17">
        <v>-38.92</v>
      </c>
      <c r="H647" s="17">
        <v>-12.59</v>
      </c>
      <c r="I647" s="17">
        <v>-18.48</v>
      </c>
      <c r="J647" s="17">
        <v>-4.8600000000000003</v>
      </c>
      <c r="K647" s="17">
        <v>-34.03</v>
      </c>
    </row>
    <row r="648" spans="2:11" x14ac:dyDescent="0.2">
      <c r="B648" s="16">
        <v>41712</v>
      </c>
      <c r="C648" s="17">
        <v>-22.66</v>
      </c>
      <c r="D648" s="17">
        <v>-12.74</v>
      </c>
      <c r="E648" s="17">
        <v>-26.1</v>
      </c>
      <c r="F648" s="17">
        <v>-24.48</v>
      </c>
      <c r="G648" s="17">
        <v>-39.08</v>
      </c>
      <c r="H648" s="17">
        <v>-12.72</v>
      </c>
      <c r="I648" s="17">
        <v>-18.559999999999999</v>
      </c>
      <c r="J648" s="17">
        <v>-4.59</v>
      </c>
      <c r="K648" s="17">
        <v>-34.119999999999997</v>
      </c>
    </row>
    <row r="649" spans="2:11" x14ac:dyDescent="0.2">
      <c r="B649" s="16">
        <v>41705</v>
      </c>
      <c r="C649" s="17">
        <v>-23.26</v>
      </c>
      <c r="D649" s="17">
        <v>-12.36</v>
      </c>
      <c r="E649" s="17">
        <v>-26.35</v>
      </c>
      <c r="F649" s="17">
        <v>-24.64</v>
      </c>
      <c r="G649" s="17">
        <v>-39.340000000000003</v>
      </c>
      <c r="H649" s="17">
        <v>-13</v>
      </c>
      <c r="I649" s="17">
        <v>-18.79</v>
      </c>
      <c r="J649" s="17">
        <v>-4.13</v>
      </c>
      <c r="K649" s="17">
        <v>-34.950000000000003</v>
      </c>
    </row>
    <row r="650" spans="2:11" x14ac:dyDescent="0.2">
      <c r="B650" s="16">
        <v>41698</v>
      </c>
      <c r="C650" s="17">
        <v>-23.33</v>
      </c>
      <c r="D650" s="17">
        <v>-12.34</v>
      </c>
      <c r="E650" s="17">
        <v>-26.23</v>
      </c>
      <c r="F650" s="17">
        <v>-24.49</v>
      </c>
      <c r="G650" s="17">
        <v>-39.24</v>
      </c>
      <c r="H650" s="17">
        <v>-13</v>
      </c>
      <c r="I650" s="17">
        <v>-18.850000000000001</v>
      </c>
      <c r="J650" s="17">
        <v>-4.17</v>
      </c>
      <c r="K650" s="17">
        <v>-35</v>
      </c>
    </row>
    <row r="651" spans="2:11" x14ac:dyDescent="0.2">
      <c r="B651" s="16">
        <v>41691</v>
      </c>
      <c r="C651" s="17">
        <v>-23.66</v>
      </c>
      <c r="D651" s="17">
        <v>-11.16</v>
      </c>
      <c r="E651" s="17">
        <v>-26.52</v>
      </c>
      <c r="F651" s="17">
        <v>-24.64</v>
      </c>
      <c r="G651" s="17">
        <v>-39.479999999999997</v>
      </c>
      <c r="H651" s="17">
        <v>-13.19</v>
      </c>
      <c r="I651" s="17">
        <v>-19.059999999999999</v>
      </c>
      <c r="J651" s="17">
        <v>-3.44</v>
      </c>
      <c r="K651" s="17">
        <v>-35.72</v>
      </c>
    </row>
    <row r="652" spans="2:11" x14ac:dyDescent="0.2">
      <c r="B652" s="16">
        <v>41684</v>
      </c>
      <c r="C652" s="17">
        <v>-23.38</v>
      </c>
      <c r="D652" s="17">
        <v>-12.11</v>
      </c>
      <c r="E652" s="17">
        <v>-26.16</v>
      </c>
      <c r="F652" s="17">
        <v>-24.31</v>
      </c>
      <c r="G652" s="17">
        <v>-39.06</v>
      </c>
      <c r="H652" s="17">
        <v>-12.88</v>
      </c>
      <c r="I652" s="17">
        <v>-18.86</v>
      </c>
      <c r="J652" s="17">
        <v>-4.32</v>
      </c>
      <c r="K652" s="17">
        <v>-34.880000000000003</v>
      </c>
    </row>
    <row r="653" spans="2:11" x14ac:dyDescent="0.2">
      <c r="B653" s="16">
        <v>41677</v>
      </c>
      <c r="C653" s="17">
        <v>-23.2</v>
      </c>
      <c r="D653" s="17">
        <v>-10.78</v>
      </c>
      <c r="E653" s="17">
        <v>-26.31</v>
      </c>
      <c r="F653" s="17">
        <v>-23.98</v>
      </c>
      <c r="G653" s="17">
        <v>-39.79</v>
      </c>
      <c r="H653" s="17">
        <v>-12.72</v>
      </c>
      <c r="I653" s="17">
        <v>-18.739999999999998</v>
      </c>
      <c r="J653" s="17">
        <v>-4.0199999999999996</v>
      </c>
      <c r="K653" s="17">
        <v>-35.36</v>
      </c>
    </row>
    <row r="654" spans="2:11" x14ac:dyDescent="0.2">
      <c r="B654" s="16">
        <v>41670</v>
      </c>
      <c r="C654" s="17">
        <v>-22.81</v>
      </c>
      <c r="D654" s="17">
        <v>-9.4</v>
      </c>
      <c r="E654" s="17">
        <v>-26.06</v>
      </c>
      <c r="F654" s="17">
        <v>-23.48</v>
      </c>
      <c r="G654" s="17">
        <v>-39.94</v>
      </c>
      <c r="H654" s="17">
        <v>-12.42</v>
      </c>
      <c r="I654" s="17">
        <v>-19</v>
      </c>
      <c r="J654" s="17">
        <v>-3.58</v>
      </c>
      <c r="K654" s="17">
        <v>-35.43</v>
      </c>
    </row>
    <row r="655" spans="2:11" x14ac:dyDescent="0.2">
      <c r="B655" s="16">
        <v>41663</v>
      </c>
      <c r="C655" s="17">
        <v>-23.26</v>
      </c>
      <c r="D655" s="17">
        <v>-8.81</v>
      </c>
      <c r="E655" s="17">
        <v>-26.02</v>
      </c>
      <c r="F655" s="17">
        <v>-23.54</v>
      </c>
      <c r="G655" s="17">
        <v>-40.090000000000003</v>
      </c>
      <c r="H655" s="17">
        <v>-12.51</v>
      </c>
      <c r="I655" s="17">
        <v>-19</v>
      </c>
      <c r="J655" s="17">
        <v>-3.48</v>
      </c>
      <c r="K655" s="17">
        <v>-35.71</v>
      </c>
    </row>
    <row r="656" spans="2:11" x14ac:dyDescent="0.2">
      <c r="B656" s="16">
        <v>41656</v>
      </c>
      <c r="C656" s="17">
        <v>-23.21</v>
      </c>
      <c r="D656" s="17">
        <v>-10.42</v>
      </c>
      <c r="E656" s="17">
        <v>-25.33</v>
      </c>
      <c r="F656" s="17">
        <v>-23.11</v>
      </c>
      <c r="G656" s="17">
        <v>-39.42</v>
      </c>
      <c r="H656" s="17">
        <v>-12.06</v>
      </c>
      <c r="I656" s="17">
        <v>-18.95</v>
      </c>
      <c r="J656" s="17">
        <v>-4.96</v>
      </c>
      <c r="K656" s="17">
        <v>-34.5</v>
      </c>
    </row>
    <row r="657" spans="2:11" x14ac:dyDescent="0.2">
      <c r="B657" s="16">
        <v>41649</v>
      </c>
      <c r="C657" s="17">
        <v>-23.1</v>
      </c>
      <c r="D657" s="17">
        <v>-11.2</v>
      </c>
      <c r="E657" s="17">
        <v>-24.71</v>
      </c>
      <c r="F657" s="17">
        <v>-22.94</v>
      </c>
      <c r="G657" s="17">
        <v>-38.81</v>
      </c>
      <c r="H657" s="17">
        <v>-11.91</v>
      </c>
      <c r="I657" s="17">
        <v>-18.96</v>
      </c>
      <c r="J657" s="17">
        <v>-5.26</v>
      </c>
      <c r="K657" s="17">
        <v>-33.909999999999997</v>
      </c>
    </row>
    <row r="658" spans="2:11" x14ac:dyDescent="0.2">
      <c r="B658" s="16">
        <v>41642</v>
      </c>
      <c r="C658" s="17">
        <v>-23.35</v>
      </c>
      <c r="D658" s="17">
        <v>-9.8000000000000007</v>
      </c>
      <c r="E658" s="17">
        <v>-24.33</v>
      </c>
      <c r="F658" s="17">
        <v>-22.94</v>
      </c>
      <c r="G658" s="17">
        <v>-39.299999999999997</v>
      </c>
      <c r="H658" s="17">
        <v>-11.96</v>
      </c>
      <c r="I658" s="17">
        <v>-19.170000000000002</v>
      </c>
      <c r="J658" s="17">
        <v>-4.49</v>
      </c>
      <c r="K658" s="17">
        <v>-34.590000000000003</v>
      </c>
    </row>
    <row r="659" spans="2:11" x14ac:dyDescent="0.2">
      <c r="B659" s="16">
        <v>41635</v>
      </c>
      <c r="C659" s="17">
        <v>-24.35</v>
      </c>
      <c r="D659" s="17">
        <v>-10.19</v>
      </c>
      <c r="E659" s="17">
        <v>-25.06</v>
      </c>
      <c r="F659" s="17">
        <v>-23.89</v>
      </c>
      <c r="G659" s="17">
        <v>-39.85</v>
      </c>
      <c r="H659" s="17">
        <v>-12.7</v>
      </c>
      <c r="I659" s="17">
        <v>-19.690000000000001</v>
      </c>
      <c r="J659" s="17">
        <v>-4.51</v>
      </c>
      <c r="K659" s="17">
        <v>-35.76</v>
      </c>
    </row>
    <row r="660" spans="2:11" x14ac:dyDescent="0.2">
      <c r="B660" s="16">
        <v>41628</v>
      </c>
      <c r="C660" s="17">
        <v>-24.32</v>
      </c>
      <c r="D660" s="17">
        <v>-9.75</v>
      </c>
      <c r="E660" s="17">
        <v>-24.91</v>
      </c>
      <c r="F660" s="17">
        <v>-23.82</v>
      </c>
      <c r="G660" s="17">
        <v>-39.76</v>
      </c>
      <c r="H660" s="17">
        <v>-12.62</v>
      </c>
      <c r="I660" s="17">
        <v>-19.52</v>
      </c>
      <c r="J660" s="17">
        <v>-4.2300000000000004</v>
      </c>
      <c r="K660" s="17">
        <v>-35.79</v>
      </c>
    </row>
    <row r="661" spans="2:11" x14ac:dyDescent="0.2">
      <c r="B661" s="16">
        <v>41621</v>
      </c>
      <c r="C661" s="17">
        <v>-23.98</v>
      </c>
      <c r="D661" s="17">
        <v>-8.82</v>
      </c>
      <c r="E661" s="17">
        <v>-24.33</v>
      </c>
      <c r="F661" s="17">
        <v>-23.13</v>
      </c>
      <c r="G661" s="17">
        <v>-40.14</v>
      </c>
      <c r="H661" s="17">
        <v>-12.14</v>
      </c>
      <c r="I661" s="17">
        <v>-19.399999999999999</v>
      </c>
      <c r="J661" s="17">
        <v>-4.33</v>
      </c>
      <c r="K661" s="17">
        <v>-35.409999999999997</v>
      </c>
    </row>
    <row r="662" spans="2:11" x14ac:dyDescent="0.2">
      <c r="B662" s="16">
        <v>41614</v>
      </c>
      <c r="C662" s="17">
        <v>-24.13</v>
      </c>
      <c r="D662" s="17">
        <v>-10.29</v>
      </c>
      <c r="E662" s="17">
        <v>-24.34</v>
      </c>
      <c r="F662" s="17">
        <v>-23.47</v>
      </c>
      <c r="G662" s="17">
        <v>-39.880000000000003</v>
      </c>
      <c r="H662" s="17">
        <v>-12.28</v>
      </c>
      <c r="I662" s="17">
        <v>-19.63</v>
      </c>
      <c r="J662" s="17">
        <v>-4.6900000000000004</v>
      </c>
      <c r="K662" s="17">
        <v>-35.19</v>
      </c>
    </row>
    <row r="663" spans="2:11" x14ac:dyDescent="0.2">
      <c r="B663" s="16">
        <v>41607</v>
      </c>
      <c r="C663" s="17">
        <v>-23.49</v>
      </c>
      <c r="D663" s="17">
        <v>-10.46</v>
      </c>
      <c r="E663" s="17">
        <v>-23.6</v>
      </c>
      <c r="F663" s="17">
        <v>-22.9</v>
      </c>
      <c r="G663" s="17">
        <v>-39.369999999999997</v>
      </c>
      <c r="H663" s="17">
        <v>-11.84</v>
      </c>
      <c r="I663" s="17">
        <v>-19.41</v>
      </c>
      <c r="J663" s="17">
        <v>-4.97</v>
      </c>
      <c r="K663" s="17">
        <v>-34.28</v>
      </c>
    </row>
    <row r="664" spans="2:11" x14ac:dyDescent="0.2">
      <c r="B664" s="16">
        <v>41600</v>
      </c>
      <c r="C664" s="17">
        <v>-23.74</v>
      </c>
      <c r="D664" s="17">
        <v>-11.02</v>
      </c>
      <c r="E664" s="17">
        <v>-23.73</v>
      </c>
      <c r="F664" s="17">
        <v>-23.08</v>
      </c>
      <c r="G664" s="17">
        <v>-39.47</v>
      </c>
      <c r="H664" s="17">
        <v>-11.98</v>
      </c>
      <c r="I664" s="17">
        <v>-19.260000000000002</v>
      </c>
      <c r="J664" s="17">
        <v>-5.23</v>
      </c>
      <c r="K664" s="17">
        <v>-34.380000000000003</v>
      </c>
    </row>
    <row r="665" spans="2:11" x14ac:dyDescent="0.2">
      <c r="B665" s="16">
        <v>41593</v>
      </c>
      <c r="C665" s="17">
        <v>-23.44</v>
      </c>
      <c r="D665" s="17">
        <v>-11.22</v>
      </c>
      <c r="E665" s="17">
        <v>-23.66</v>
      </c>
      <c r="F665" s="17">
        <v>-22.77</v>
      </c>
      <c r="G665" s="17">
        <v>-39.78</v>
      </c>
      <c r="H665" s="17">
        <v>-11.77</v>
      </c>
      <c r="I665" s="17">
        <v>-19.16</v>
      </c>
      <c r="J665" s="17">
        <v>-5.49</v>
      </c>
      <c r="K665" s="17">
        <v>-34.03</v>
      </c>
    </row>
    <row r="666" spans="2:11" x14ac:dyDescent="0.2">
      <c r="B666" s="16">
        <v>41586</v>
      </c>
      <c r="C666" s="17">
        <v>-23.33</v>
      </c>
      <c r="D666" s="17">
        <v>-11.06</v>
      </c>
      <c r="E666" s="17">
        <v>-23.52</v>
      </c>
      <c r="F666" s="17">
        <v>-22.41</v>
      </c>
      <c r="G666" s="17">
        <v>-39.96</v>
      </c>
      <c r="H666" s="17">
        <v>-11.53</v>
      </c>
      <c r="I666" s="17">
        <v>-18.8</v>
      </c>
      <c r="J666" s="17">
        <v>-5.77</v>
      </c>
      <c r="K666" s="17">
        <v>-33.79</v>
      </c>
    </row>
    <row r="667" spans="2:11" x14ac:dyDescent="0.2">
      <c r="B667" s="16">
        <v>41579</v>
      </c>
      <c r="C667" s="17">
        <v>-23.23</v>
      </c>
      <c r="D667" s="17">
        <v>-11.26</v>
      </c>
      <c r="E667" s="17">
        <v>-23.82</v>
      </c>
      <c r="F667" s="17">
        <v>-22.42</v>
      </c>
      <c r="G667" s="17">
        <v>-40.31</v>
      </c>
      <c r="H667" s="17">
        <v>-11.56</v>
      </c>
      <c r="I667" s="17">
        <v>-19.3</v>
      </c>
      <c r="J667" s="17">
        <v>-6.05</v>
      </c>
      <c r="K667" s="17">
        <v>-33.72</v>
      </c>
    </row>
    <row r="668" spans="2:11" x14ac:dyDescent="0.2">
      <c r="B668" s="16">
        <v>41572</v>
      </c>
      <c r="C668" s="17">
        <v>-23.65</v>
      </c>
      <c r="D668" s="17">
        <v>-9.9</v>
      </c>
      <c r="E668" s="17">
        <v>-24.21</v>
      </c>
      <c r="F668" s="17">
        <v>-22.79</v>
      </c>
      <c r="G668" s="17">
        <v>-41.35</v>
      </c>
      <c r="H668" s="17">
        <v>-11.86</v>
      </c>
      <c r="I668" s="17">
        <v>-19.09</v>
      </c>
      <c r="J668" s="17">
        <v>-5.55</v>
      </c>
      <c r="K668" s="17">
        <v>-34.75</v>
      </c>
    </row>
    <row r="669" spans="2:11" x14ac:dyDescent="0.2">
      <c r="B669" s="16">
        <v>41565</v>
      </c>
      <c r="C669" s="17">
        <v>-24.04</v>
      </c>
      <c r="D669" s="17">
        <v>-10.56</v>
      </c>
      <c r="E669" s="17">
        <v>-24.38</v>
      </c>
      <c r="F669" s="17">
        <v>-23.35</v>
      </c>
      <c r="G669" s="17">
        <v>-41.23</v>
      </c>
      <c r="H669" s="17">
        <v>-12.24</v>
      </c>
      <c r="I669" s="17">
        <v>-19.329999999999998</v>
      </c>
      <c r="J669" s="17">
        <v>-5.45</v>
      </c>
      <c r="K669" s="17">
        <v>-35.26</v>
      </c>
    </row>
    <row r="670" spans="2:11" x14ac:dyDescent="0.2">
      <c r="B670" s="16">
        <v>41558</v>
      </c>
      <c r="C670" s="17">
        <v>-23.9</v>
      </c>
      <c r="D670" s="17">
        <v>-11.06</v>
      </c>
      <c r="E670" s="17">
        <v>-24.3</v>
      </c>
      <c r="F670" s="17">
        <v>-23.37</v>
      </c>
      <c r="G670" s="17">
        <v>-40.950000000000003</v>
      </c>
      <c r="H670" s="17">
        <v>-12.28</v>
      </c>
      <c r="I670" s="17">
        <v>-19.46</v>
      </c>
      <c r="J670" s="17">
        <v>-5.24</v>
      </c>
      <c r="K670" s="17">
        <v>-35.26</v>
      </c>
    </row>
    <row r="671" spans="2:11" x14ac:dyDescent="0.2">
      <c r="B671" s="16">
        <v>41551</v>
      </c>
      <c r="C671" s="17">
        <v>-23.79</v>
      </c>
      <c r="D671" s="17">
        <v>-12.51</v>
      </c>
      <c r="E671" s="17">
        <v>-24.49</v>
      </c>
      <c r="F671" s="17">
        <v>-23.22</v>
      </c>
      <c r="G671" s="17">
        <v>-41.41</v>
      </c>
      <c r="H671" s="17">
        <v>-12.15</v>
      </c>
      <c r="I671" s="17">
        <v>-19.25</v>
      </c>
      <c r="J671" s="17">
        <v>-6.47</v>
      </c>
      <c r="K671" s="17">
        <v>-34.75</v>
      </c>
    </row>
    <row r="672" spans="2:11" x14ac:dyDescent="0.2">
      <c r="B672" s="16">
        <v>41544</v>
      </c>
      <c r="C672" s="17">
        <v>-24.04</v>
      </c>
      <c r="D672" s="17">
        <v>-12.33</v>
      </c>
      <c r="E672" s="17">
        <v>-24.31</v>
      </c>
      <c r="F672" s="17">
        <v>-23.21</v>
      </c>
      <c r="G672" s="17">
        <v>-41.11</v>
      </c>
      <c r="H672" s="17">
        <v>-12.15</v>
      </c>
      <c r="I672" s="17">
        <v>-19.149999999999999</v>
      </c>
      <c r="J672" s="17">
        <v>-6.26</v>
      </c>
      <c r="K672" s="17">
        <v>-34.71</v>
      </c>
    </row>
    <row r="673" spans="2:11" x14ac:dyDescent="0.2">
      <c r="B673" s="16">
        <v>41537</v>
      </c>
      <c r="C673" s="17">
        <v>-24.33</v>
      </c>
      <c r="D673" s="17">
        <v>-11.78</v>
      </c>
      <c r="E673" s="17">
        <v>-24.34</v>
      </c>
      <c r="F673" s="17">
        <v>-23.3</v>
      </c>
      <c r="G673" s="17">
        <v>-41.52</v>
      </c>
      <c r="H673" s="17">
        <v>-12.3</v>
      </c>
      <c r="I673" s="17">
        <v>-19.190000000000001</v>
      </c>
      <c r="J673" s="17">
        <v>-5.7</v>
      </c>
      <c r="K673" s="17">
        <v>-35.159999999999997</v>
      </c>
    </row>
    <row r="674" spans="2:11" x14ac:dyDescent="0.2">
      <c r="B674" s="16">
        <v>41530</v>
      </c>
      <c r="C674" s="17">
        <v>-24.64</v>
      </c>
      <c r="D674" s="17">
        <v>-12.43</v>
      </c>
      <c r="E674" s="17">
        <v>-24.44</v>
      </c>
      <c r="F674" s="17">
        <v>-23.71</v>
      </c>
      <c r="G674" s="17">
        <v>-41.44</v>
      </c>
      <c r="H674" s="17">
        <v>-12.58</v>
      </c>
      <c r="I674" s="17">
        <v>-19.41</v>
      </c>
      <c r="J674" s="17">
        <v>-5.58</v>
      </c>
      <c r="K674" s="17">
        <v>-35.47</v>
      </c>
    </row>
    <row r="675" spans="2:11" x14ac:dyDescent="0.2">
      <c r="B675" s="16">
        <v>41523</v>
      </c>
      <c r="C675" s="17">
        <v>-25.06</v>
      </c>
      <c r="D675" s="17">
        <v>-13.2</v>
      </c>
      <c r="E675" s="17">
        <v>-24.69</v>
      </c>
      <c r="F675" s="17">
        <v>-24.07</v>
      </c>
      <c r="G675" s="17">
        <v>-42.41</v>
      </c>
      <c r="H675" s="17">
        <v>-12.87</v>
      </c>
      <c r="I675" s="17">
        <v>-19.690000000000001</v>
      </c>
      <c r="J675" s="17">
        <v>-5.93</v>
      </c>
      <c r="K675" s="17">
        <v>-35.6</v>
      </c>
    </row>
    <row r="676" spans="2:11" x14ac:dyDescent="0.2">
      <c r="B676" s="16">
        <v>41516</v>
      </c>
      <c r="C676" s="17">
        <v>-24.74</v>
      </c>
      <c r="D676" s="17">
        <v>-13.59</v>
      </c>
      <c r="E676" s="17">
        <v>-24.39</v>
      </c>
      <c r="F676" s="17">
        <v>-23.85</v>
      </c>
      <c r="G676" s="17">
        <v>-41.53</v>
      </c>
      <c r="H676" s="17">
        <v>-12.67</v>
      </c>
      <c r="I676" s="17">
        <v>-19.559999999999999</v>
      </c>
      <c r="J676" s="17">
        <v>-5.91</v>
      </c>
      <c r="K676" s="17">
        <v>-35.1</v>
      </c>
    </row>
    <row r="677" spans="2:11" x14ac:dyDescent="0.2">
      <c r="B677" s="16">
        <v>41509</v>
      </c>
      <c r="C677" s="17">
        <v>-24.72</v>
      </c>
      <c r="D677" s="17">
        <v>-13.33</v>
      </c>
      <c r="E677" s="17">
        <v>-24.2</v>
      </c>
      <c r="F677" s="17">
        <v>-23.53</v>
      </c>
      <c r="G677" s="17">
        <v>-41.17</v>
      </c>
      <c r="H677" s="17">
        <v>-12.48</v>
      </c>
      <c r="I677" s="17">
        <v>-19.18</v>
      </c>
      <c r="J677" s="17">
        <v>-6.14</v>
      </c>
      <c r="K677" s="17">
        <v>-34.840000000000003</v>
      </c>
    </row>
    <row r="678" spans="2:11" x14ac:dyDescent="0.2">
      <c r="B678" s="16">
        <v>41502</v>
      </c>
      <c r="C678" s="17">
        <v>-24.71</v>
      </c>
      <c r="D678" s="17">
        <v>-13.54</v>
      </c>
      <c r="E678" s="17">
        <v>-24.09</v>
      </c>
      <c r="F678" s="17">
        <v>-23.49</v>
      </c>
      <c r="G678" s="17">
        <v>-41.03</v>
      </c>
      <c r="H678" s="17">
        <v>-12.44</v>
      </c>
      <c r="I678" s="17">
        <v>-19.170000000000002</v>
      </c>
      <c r="J678" s="17">
        <v>-6.32</v>
      </c>
      <c r="K678" s="17">
        <v>-34.79</v>
      </c>
    </row>
    <row r="679" spans="2:11" x14ac:dyDescent="0.2">
      <c r="B679" s="16">
        <v>41495</v>
      </c>
      <c r="C679" s="17">
        <v>-24.12</v>
      </c>
      <c r="D679" s="17">
        <v>-14.11</v>
      </c>
      <c r="E679" s="17">
        <v>-23.32</v>
      </c>
      <c r="F679" s="17">
        <v>-23.16</v>
      </c>
      <c r="G679" s="17">
        <v>-39.869999999999997</v>
      </c>
      <c r="H679" s="17">
        <v>-12.13</v>
      </c>
      <c r="I679" s="17">
        <v>-18.89</v>
      </c>
      <c r="J679" s="17">
        <v>-6.53</v>
      </c>
      <c r="K679" s="17">
        <v>-34.01</v>
      </c>
    </row>
    <row r="680" spans="2:11" x14ac:dyDescent="0.2">
      <c r="B680" s="16">
        <v>41488</v>
      </c>
      <c r="C680" s="17">
        <v>-23.96</v>
      </c>
      <c r="D680" s="17">
        <v>-15.1</v>
      </c>
      <c r="E680" s="17">
        <v>-23.42</v>
      </c>
      <c r="F680" s="17">
        <v>-23.76</v>
      </c>
      <c r="G680" s="17">
        <v>-39.340000000000003</v>
      </c>
      <c r="H680" s="17">
        <v>-12.46</v>
      </c>
      <c r="I680" s="17">
        <v>-18.86</v>
      </c>
      <c r="J680" s="17">
        <v>-6.29</v>
      </c>
      <c r="K680" s="17">
        <v>-34</v>
      </c>
    </row>
    <row r="681" spans="2:11" x14ac:dyDescent="0.2">
      <c r="B681" s="16">
        <v>41481</v>
      </c>
      <c r="C681" s="17">
        <v>-23.78</v>
      </c>
      <c r="D681" s="17">
        <v>-14.28</v>
      </c>
      <c r="E681" s="17">
        <v>-23.21</v>
      </c>
      <c r="F681" s="17">
        <v>-23.62</v>
      </c>
      <c r="G681" s="17">
        <v>-38.97</v>
      </c>
      <c r="H681" s="17">
        <v>-12.34</v>
      </c>
      <c r="I681" s="17">
        <v>-18.68</v>
      </c>
      <c r="J681" s="17">
        <v>-5.92</v>
      </c>
      <c r="K681" s="17">
        <v>-33.94</v>
      </c>
    </row>
    <row r="682" spans="2:11" x14ac:dyDescent="0.2">
      <c r="B682" s="16">
        <v>41474</v>
      </c>
      <c r="C682" s="17">
        <v>-24.36</v>
      </c>
      <c r="D682" s="17">
        <v>-13.64</v>
      </c>
      <c r="E682" s="17">
        <v>-23.55</v>
      </c>
      <c r="F682" s="17">
        <v>-24</v>
      </c>
      <c r="G682" s="17">
        <v>-39.22</v>
      </c>
      <c r="H682" s="17">
        <v>-12.6</v>
      </c>
      <c r="I682" s="17">
        <v>-18.82</v>
      </c>
      <c r="J682" s="17">
        <v>-5.21</v>
      </c>
      <c r="K682" s="17">
        <v>-34.75</v>
      </c>
    </row>
    <row r="683" spans="2:11" x14ac:dyDescent="0.2">
      <c r="B683" s="16">
        <v>41467</v>
      </c>
      <c r="C683" s="17">
        <v>-23.82</v>
      </c>
      <c r="D683" s="17">
        <v>-14.09</v>
      </c>
      <c r="E683" s="17">
        <v>-23.59</v>
      </c>
      <c r="F683" s="17">
        <v>-23.88</v>
      </c>
      <c r="G683" s="17">
        <v>-38.799999999999997</v>
      </c>
      <c r="H683" s="17">
        <v>-12.46</v>
      </c>
      <c r="I683" s="17">
        <v>-18.7</v>
      </c>
      <c r="J683" s="17">
        <v>-5.44</v>
      </c>
      <c r="K683" s="17">
        <v>-34.17</v>
      </c>
    </row>
    <row r="684" spans="2:11" x14ac:dyDescent="0.2">
      <c r="B684" s="16">
        <v>41460</v>
      </c>
      <c r="C684" s="17">
        <v>-23.37</v>
      </c>
      <c r="D684" s="17">
        <v>-13.22</v>
      </c>
      <c r="E684" s="17">
        <v>-23.2</v>
      </c>
      <c r="F684" s="17">
        <v>-23.45</v>
      </c>
      <c r="G684" s="17">
        <v>-38.799999999999997</v>
      </c>
      <c r="H684" s="17">
        <v>-12.15</v>
      </c>
      <c r="I684" s="17">
        <v>-18.43</v>
      </c>
      <c r="J684" s="17">
        <v>-5.3</v>
      </c>
      <c r="K684" s="17">
        <v>-34.020000000000003</v>
      </c>
    </row>
    <row r="685" spans="2:11" x14ac:dyDescent="0.2">
      <c r="B685" s="16">
        <v>41453</v>
      </c>
      <c r="C685" s="17">
        <v>-21.91</v>
      </c>
      <c r="D685" s="17">
        <v>-12.71</v>
      </c>
      <c r="E685" s="17">
        <v>-22.95</v>
      </c>
      <c r="F685" s="17">
        <v>-22.2</v>
      </c>
      <c r="G685" s="17">
        <v>-38.46</v>
      </c>
      <c r="H685" s="17">
        <v>-11.57</v>
      </c>
      <c r="I685" s="17">
        <v>-18.23</v>
      </c>
      <c r="J685" s="17">
        <v>-5.2</v>
      </c>
      <c r="K685" s="17">
        <v>-32.75</v>
      </c>
    </row>
    <row r="686" spans="2:11" x14ac:dyDescent="0.2">
      <c r="B686" s="16">
        <v>41446</v>
      </c>
      <c r="C686" s="17">
        <v>-21.78</v>
      </c>
      <c r="D686" s="17">
        <v>-12.39</v>
      </c>
      <c r="E686" s="17">
        <v>-22.69</v>
      </c>
      <c r="F686" s="17">
        <v>-22.26</v>
      </c>
      <c r="G686" s="17">
        <v>-38.25</v>
      </c>
      <c r="H686" s="17">
        <v>-11.42</v>
      </c>
      <c r="I686" s="17">
        <v>-18.239999999999998</v>
      </c>
      <c r="J686" s="17">
        <v>-4.88</v>
      </c>
      <c r="K686" s="17">
        <v>-32.630000000000003</v>
      </c>
    </row>
    <row r="687" spans="2:11" x14ac:dyDescent="0.2">
      <c r="B687" s="16">
        <v>41439</v>
      </c>
      <c r="C687" s="17">
        <v>-22.66</v>
      </c>
      <c r="D687" s="17">
        <v>-12.33</v>
      </c>
      <c r="E687" s="17">
        <v>-23.27</v>
      </c>
      <c r="F687" s="17">
        <v>-23.14</v>
      </c>
      <c r="G687" s="17">
        <v>-39.5</v>
      </c>
      <c r="H687" s="17">
        <v>-11.96</v>
      </c>
      <c r="I687" s="17">
        <v>-18.47</v>
      </c>
      <c r="J687" s="17">
        <v>-4.84</v>
      </c>
      <c r="K687" s="17">
        <v>-33.33</v>
      </c>
    </row>
    <row r="688" spans="2:11" x14ac:dyDescent="0.2">
      <c r="B688" s="16">
        <v>41432</v>
      </c>
      <c r="C688" s="17">
        <v>-23.01</v>
      </c>
      <c r="D688" s="17">
        <v>-11.73</v>
      </c>
      <c r="E688" s="17">
        <v>-23.38</v>
      </c>
      <c r="F688" s="17">
        <v>-22.96</v>
      </c>
      <c r="G688" s="17">
        <v>-39.18</v>
      </c>
      <c r="H688" s="17">
        <v>-11.81</v>
      </c>
      <c r="I688" s="17">
        <v>-18.489999999999998</v>
      </c>
      <c r="J688" s="17">
        <v>-4.96</v>
      </c>
      <c r="K688" s="17">
        <v>-33.42</v>
      </c>
    </row>
    <row r="689" spans="2:11" x14ac:dyDescent="0.2">
      <c r="B689" s="16">
        <v>41425</v>
      </c>
      <c r="C689" s="17">
        <v>-22.59</v>
      </c>
      <c r="D689" s="17">
        <v>-10.83</v>
      </c>
      <c r="E689" s="17">
        <v>-23.09</v>
      </c>
      <c r="F689" s="17">
        <v>-22.26</v>
      </c>
      <c r="G689" s="17">
        <v>-39</v>
      </c>
      <c r="H689" s="17">
        <v>-11.32</v>
      </c>
      <c r="I689" s="17">
        <v>-18.2</v>
      </c>
      <c r="J689" s="17">
        <v>-4.88</v>
      </c>
      <c r="K689" s="17">
        <v>-33.08</v>
      </c>
    </row>
    <row r="690" spans="2:11" x14ac:dyDescent="0.2">
      <c r="B690" s="16">
        <v>41418</v>
      </c>
      <c r="C690" s="17">
        <v>-22.81</v>
      </c>
      <c r="D690" s="17">
        <v>-10.37</v>
      </c>
      <c r="E690" s="17">
        <v>-23.21</v>
      </c>
      <c r="F690" s="17">
        <v>-22.71</v>
      </c>
      <c r="G690" s="17">
        <v>-39.159999999999997</v>
      </c>
      <c r="H690" s="17">
        <v>-11.6</v>
      </c>
      <c r="I690" s="17">
        <v>-18.239999999999998</v>
      </c>
      <c r="J690" s="17">
        <v>-4.53</v>
      </c>
      <c r="K690" s="17">
        <v>-33.799999999999997</v>
      </c>
    </row>
    <row r="691" spans="2:11" x14ac:dyDescent="0.2">
      <c r="B691" s="16">
        <v>41411</v>
      </c>
      <c r="C691" s="17">
        <v>-23.15</v>
      </c>
      <c r="D691" s="17">
        <v>-10.94</v>
      </c>
      <c r="E691" s="17">
        <v>-23.41</v>
      </c>
      <c r="F691" s="17">
        <v>-22.95</v>
      </c>
      <c r="G691" s="17">
        <v>-39.090000000000003</v>
      </c>
      <c r="H691" s="17">
        <v>-11.82</v>
      </c>
      <c r="I691" s="17">
        <v>-18.5</v>
      </c>
      <c r="J691" s="17">
        <v>-4.66</v>
      </c>
      <c r="K691" s="17">
        <v>-33.840000000000003</v>
      </c>
    </row>
    <row r="692" spans="2:11" x14ac:dyDescent="0.2">
      <c r="B692" s="16">
        <v>41404</v>
      </c>
      <c r="C692" s="17">
        <v>-23.18</v>
      </c>
      <c r="D692" s="17">
        <v>-10.75</v>
      </c>
      <c r="E692" s="17">
        <v>-23.33</v>
      </c>
      <c r="F692" s="17">
        <v>-22.87</v>
      </c>
      <c r="G692" s="17">
        <v>-39.74</v>
      </c>
      <c r="H692" s="17">
        <v>-11.77</v>
      </c>
      <c r="I692" s="17">
        <v>-18.57</v>
      </c>
      <c r="J692" s="17">
        <v>-5.0199999999999996</v>
      </c>
      <c r="K692" s="17">
        <v>-33.68</v>
      </c>
    </row>
    <row r="693" spans="2:11" x14ac:dyDescent="0.2">
      <c r="B693" s="16">
        <v>41397</v>
      </c>
      <c r="C693" s="17">
        <v>-23.04</v>
      </c>
      <c r="D693" s="17">
        <v>-11.24</v>
      </c>
      <c r="E693" s="17">
        <v>-23.7</v>
      </c>
      <c r="F693" s="17">
        <v>-22.88</v>
      </c>
      <c r="G693" s="17">
        <v>-40.020000000000003</v>
      </c>
      <c r="H693" s="17">
        <v>-11.73</v>
      </c>
      <c r="I693" s="17">
        <v>-18.489999999999998</v>
      </c>
      <c r="J693" s="17">
        <v>-5.18</v>
      </c>
      <c r="K693" s="17">
        <v>-33.85</v>
      </c>
    </row>
    <row r="694" spans="2:11" x14ac:dyDescent="0.2">
      <c r="B694" s="16">
        <v>41390</v>
      </c>
      <c r="C694" s="17">
        <v>-22.68</v>
      </c>
      <c r="D694" s="17">
        <v>-10.75</v>
      </c>
      <c r="E694" s="17">
        <v>-23.42</v>
      </c>
      <c r="F694" s="17">
        <v>-22.61</v>
      </c>
      <c r="G694" s="17">
        <v>-39.58</v>
      </c>
      <c r="H694" s="17">
        <v>-11.6</v>
      </c>
      <c r="I694" s="17">
        <v>-18.420000000000002</v>
      </c>
      <c r="J694" s="17">
        <v>-4.84</v>
      </c>
      <c r="K694" s="17">
        <v>-33.71</v>
      </c>
    </row>
    <row r="695" spans="2:11" x14ac:dyDescent="0.2">
      <c r="B695" s="16">
        <v>41383</v>
      </c>
      <c r="C695" s="17">
        <v>-22.3</v>
      </c>
      <c r="D695" s="17">
        <v>-10.18</v>
      </c>
      <c r="E695" s="17">
        <v>-22.98</v>
      </c>
      <c r="F695" s="17">
        <v>-22.21</v>
      </c>
      <c r="G695" s="17">
        <v>-38.28</v>
      </c>
      <c r="H695" s="17">
        <v>-11.15</v>
      </c>
      <c r="I695" s="17">
        <v>-18.14</v>
      </c>
      <c r="J695" s="17">
        <v>-4.46</v>
      </c>
      <c r="K695" s="17">
        <v>-33.380000000000003</v>
      </c>
    </row>
    <row r="696" spans="2:11" x14ac:dyDescent="0.2">
      <c r="B696" s="16">
        <v>41376</v>
      </c>
      <c r="C696" s="17">
        <v>-22.96</v>
      </c>
      <c r="D696" s="17">
        <v>-9.6199999999999992</v>
      </c>
      <c r="E696" s="17">
        <v>-23.25</v>
      </c>
      <c r="F696" s="17">
        <v>-22.69</v>
      </c>
      <c r="G696" s="17">
        <v>-39.880000000000003</v>
      </c>
      <c r="H696" s="17">
        <v>-11.52</v>
      </c>
      <c r="I696" s="17">
        <v>-18.62</v>
      </c>
      <c r="J696" s="17">
        <v>-4.67</v>
      </c>
      <c r="K696" s="17">
        <v>-33.79</v>
      </c>
    </row>
    <row r="697" spans="2:11" x14ac:dyDescent="0.2">
      <c r="B697" s="16">
        <v>41369</v>
      </c>
      <c r="C697" s="17">
        <v>-23.08</v>
      </c>
      <c r="D697" s="17">
        <v>-10.54</v>
      </c>
      <c r="E697" s="17">
        <v>-23.64</v>
      </c>
      <c r="F697" s="17">
        <v>-22.82</v>
      </c>
      <c r="G697" s="17">
        <v>-40.4</v>
      </c>
      <c r="H697" s="17">
        <v>-11.69</v>
      </c>
      <c r="I697" s="17">
        <v>-18.97</v>
      </c>
      <c r="J697" s="17">
        <v>-4.99</v>
      </c>
      <c r="K697" s="17">
        <v>-33.729999999999997</v>
      </c>
    </row>
    <row r="698" spans="2:11" x14ac:dyDescent="0.2">
      <c r="B698" s="16">
        <v>41362</v>
      </c>
      <c r="C698" s="17">
        <v>-23.93</v>
      </c>
      <c r="D698" s="17">
        <v>-11.75</v>
      </c>
      <c r="E698" s="17">
        <v>-23.75</v>
      </c>
      <c r="F698" s="17">
        <v>-23.81</v>
      </c>
      <c r="G698" s="17">
        <v>-40.229999999999997</v>
      </c>
      <c r="H698" s="17">
        <v>-12.36</v>
      </c>
      <c r="I698" s="17">
        <v>-19.62</v>
      </c>
      <c r="J698" s="17">
        <v>-5.16</v>
      </c>
      <c r="K698" s="17">
        <v>-34.17</v>
      </c>
    </row>
    <row r="699" spans="2:11" x14ac:dyDescent="0.2">
      <c r="B699" s="16">
        <v>41355</v>
      </c>
      <c r="C699" s="17">
        <v>-23.7</v>
      </c>
      <c r="D699" s="17">
        <v>-11.44</v>
      </c>
      <c r="E699" s="17">
        <v>-23.42</v>
      </c>
      <c r="F699" s="17">
        <v>-23.33</v>
      </c>
      <c r="G699" s="17">
        <v>-39.89</v>
      </c>
      <c r="H699" s="17">
        <v>-12.03</v>
      </c>
      <c r="I699" s="17">
        <v>-19.46</v>
      </c>
      <c r="J699" s="17">
        <v>-5.26</v>
      </c>
      <c r="K699" s="17">
        <v>-33.64</v>
      </c>
    </row>
    <row r="700" spans="2:11" x14ac:dyDescent="0.2">
      <c r="B700" s="16">
        <v>41348</v>
      </c>
      <c r="C700" s="17">
        <v>-23.96</v>
      </c>
      <c r="D700" s="17">
        <v>-11.78</v>
      </c>
      <c r="E700" s="17">
        <v>-23.47</v>
      </c>
      <c r="F700" s="17">
        <v>-23.6</v>
      </c>
      <c r="G700" s="17">
        <v>-39.39</v>
      </c>
      <c r="H700" s="17">
        <v>-12.18</v>
      </c>
      <c r="I700" s="17">
        <v>-19.68</v>
      </c>
      <c r="J700" s="17">
        <v>-5.35</v>
      </c>
      <c r="K700" s="17">
        <v>-33.78</v>
      </c>
    </row>
    <row r="701" spans="2:11" x14ac:dyDescent="0.2">
      <c r="B701" s="16">
        <v>41341</v>
      </c>
      <c r="C701" s="17">
        <v>-23.91</v>
      </c>
      <c r="D701" s="17">
        <v>-11.81</v>
      </c>
      <c r="E701" s="17">
        <v>-22.91</v>
      </c>
      <c r="F701" s="17">
        <v>-23.65</v>
      </c>
      <c r="G701" s="17">
        <v>-38.770000000000003</v>
      </c>
      <c r="H701" s="17">
        <v>-12.2</v>
      </c>
      <c r="I701" s="17">
        <v>-19.899999999999999</v>
      </c>
      <c r="J701" s="17">
        <v>-5.54</v>
      </c>
      <c r="K701" s="17">
        <v>-33.32</v>
      </c>
    </row>
    <row r="702" spans="2:11" x14ac:dyDescent="0.2">
      <c r="B702" s="16">
        <v>41334</v>
      </c>
      <c r="C702" s="17">
        <v>-23.67</v>
      </c>
      <c r="D702" s="17">
        <v>-11.92</v>
      </c>
      <c r="E702" s="17">
        <v>-22.81</v>
      </c>
      <c r="F702" s="17">
        <v>-23.44</v>
      </c>
      <c r="G702" s="17">
        <v>-38.78</v>
      </c>
      <c r="H702" s="17">
        <v>-12.05</v>
      </c>
      <c r="I702" s="17">
        <v>-19.899999999999999</v>
      </c>
      <c r="J702" s="17">
        <v>-5.9</v>
      </c>
      <c r="K702" s="17">
        <v>-33.049999999999997</v>
      </c>
    </row>
    <row r="703" spans="2:11" x14ac:dyDescent="0.2">
      <c r="B703" s="16">
        <v>41327</v>
      </c>
      <c r="C703" s="17">
        <v>-24.04</v>
      </c>
      <c r="D703" s="17">
        <v>-11.77</v>
      </c>
      <c r="E703" s="17">
        <v>-22.78</v>
      </c>
      <c r="F703" s="17">
        <v>-24.03</v>
      </c>
      <c r="G703" s="17">
        <v>-38.869999999999997</v>
      </c>
      <c r="H703" s="17">
        <v>-12.46</v>
      </c>
      <c r="I703" s="17">
        <v>-20.34</v>
      </c>
      <c r="J703" s="17">
        <v>-5.81</v>
      </c>
      <c r="K703" s="17">
        <v>-33.369999999999997</v>
      </c>
    </row>
    <row r="704" spans="2:11" x14ac:dyDescent="0.2">
      <c r="B704" s="16">
        <v>41320</v>
      </c>
      <c r="C704" s="17">
        <v>-24.67</v>
      </c>
      <c r="D704" s="17">
        <v>-11.76</v>
      </c>
      <c r="E704" s="17">
        <v>-23.07</v>
      </c>
      <c r="F704" s="17">
        <v>-24.52</v>
      </c>
      <c r="G704" s="17">
        <v>-39.71</v>
      </c>
      <c r="H704" s="17">
        <v>-12.8</v>
      </c>
      <c r="I704" s="17">
        <v>-20.86</v>
      </c>
      <c r="J704" s="17">
        <v>-6.17</v>
      </c>
      <c r="K704" s="17">
        <v>-33.950000000000003</v>
      </c>
    </row>
    <row r="705" spans="2:11" x14ac:dyDescent="0.2">
      <c r="B705" s="16">
        <v>41313</v>
      </c>
      <c r="C705" s="17">
        <v>-24.73</v>
      </c>
      <c r="D705" s="17">
        <v>-10.33</v>
      </c>
      <c r="E705" s="17">
        <v>-23.27</v>
      </c>
      <c r="F705" s="17">
        <v>-24.29</v>
      </c>
      <c r="G705" s="17">
        <v>-41.43</v>
      </c>
      <c r="H705" s="17">
        <v>-12.64</v>
      </c>
      <c r="I705" s="17">
        <v>-21</v>
      </c>
      <c r="J705" s="17">
        <v>-6.09</v>
      </c>
      <c r="K705" s="17">
        <v>-34.29</v>
      </c>
    </row>
    <row r="706" spans="2:11" x14ac:dyDescent="0.2">
      <c r="B706" s="16">
        <v>41306</v>
      </c>
      <c r="C706" s="17">
        <v>-24.77</v>
      </c>
      <c r="D706" s="17">
        <v>-10.09</v>
      </c>
      <c r="E706" s="17">
        <v>-23.61</v>
      </c>
      <c r="F706" s="17">
        <v>-24.06</v>
      </c>
      <c r="G706" s="17">
        <v>-42.07</v>
      </c>
      <c r="H706" s="17">
        <v>-12.58</v>
      </c>
      <c r="I706" s="17">
        <v>-20.75</v>
      </c>
      <c r="J706" s="17">
        <v>-6.09</v>
      </c>
      <c r="K706" s="17">
        <v>-34.450000000000003</v>
      </c>
    </row>
    <row r="707" spans="2:11" x14ac:dyDescent="0.2">
      <c r="B707" s="16">
        <v>41299</v>
      </c>
      <c r="C707" s="17">
        <v>-24.09</v>
      </c>
      <c r="D707" s="17">
        <v>-9.14</v>
      </c>
      <c r="E707" s="17">
        <v>-23.33</v>
      </c>
      <c r="F707" s="17">
        <v>-23.42</v>
      </c>
      <c r="G707" s="17">
        <v>-42.51</v>
      </c>
      <c r="H707" s="17">
        <v>-12.19</v>
      </c>
      <c r="I707" s="17">
        <v>-20.28</v>
      </c>
      <c r="J707" s="17">
        <v>-5.8</v>
      </c>
      <c r="K707" s="17">
        <v>-34.159999999999997</v>
      </c>
    </row>
    <row r="708" spans="2:11" x14ac:dyDescent="0.2">
      <c r="B708" s="16">
        <v>41292</v>
      </c>
      <c r="C708" s="17">
        <v>-24.01</v>
      </c>
      <c r="D708" s="17">
        <v>-8.36</v>
      </c>
      <c r="E708" s="17">
        <v>-23.39</v>
      </c>
      <c r="F708" s="17">
        <v>-23.2</v>
      </c>
      <c r="G708" s="17">
        <v>-43.23</v>
      </c>
      <c r="H708" s="17">
        <v>-12.08</v>
      </c>
      <c r="I708" s="17">
        <v>-20.05</v>
      </c>
      <c r="J708" s="17">
        <v>-5.64</v>
      </c>
      <c r="K708" s="17">
        <v>-34.25</v>
      </c>
    </row>
    <row r="709" spans="2:11" x14ac:dyDescent="0.2">
      <c r="B709" s="16">
        <v>41285</v>
      </c>
      <c r="C709" s="17">
        <v>-23.53</v>
      </c>
      <c r="D709" s="17">
        <v>-8.26</v>
      </c>
      <c r="E709" s="17">
        <v>-22.88</v>
      </c>
      <c r="F709" s="17">
        <v>-22.81</v>
      </c>
      <c r="G709" s="17">
        <v>-42.91</v>
      </c>
      <c r="H709" s="17">
        <v>-11.86</v>
      </c>
      <c r="I709" s="17">
        <v>-20.12</v>
      </c>
      <c r="J709" s="17">
        <v>-5.91</v>
      </c>
      <c r="K709" s="17">
        <v>-33.700000000000003</v>
      </c>
    </row>
    <row r="710" spans="2:11" x14ac:dyDescent="0.2">
      <c r="B710" s="16">
        <v>41278</v>
      </c>
      <c r="C710" s="17">
        <v>-23.45</v>
      </c>
      <c r="D710" s="17">
        <v>-8.31</v>
      </c>
      <c r="E710" s="17">
        <v>-22.82</v>
      </c>
      <c r="F710" s="17">
        <v>-22.79</v>
      </c>
      <c r="G710" s="17">
        <v>-42.71</v>
      </c>
      <c r="H710" s="17">
        <v>-11.88</v>
      </c>
      <c r="I710" s="17">
        <v>-20.07</v>
      </c>
      <c r="J710" s="17">
        <v>-5.91</v>
      </c>
      <c r="K710" s="17">
        <v>-33.57</v>
      </c>
    </row>
    <row r="711" spans="2:11" x14ac:dyDescent="0.2">
      <c r="B711" s="16">
        <v>41271</v>
      </c>
      <c r="C711" s="17">
        <v>-23.3</v>
      </c>
      <c r="D711" s="17">
        <v>-8.16</v>
      </c>
      <c r="E711" s="17">
        <v>-22.61</v>
      </c>
      <c r="F711" s="17">
        <v>-22.7</v>
      </c>
      <c r="G711" s="17">
        <v>-42.39</v>
      </c>
      <c r="H711" s="17">
        <v>-11.72</v>
      </c>
      <c r="I711" s="17">
        <v>-19.760000000000002</v>
      </c>
      <c r="J711" s="17">
        <v>-5.66</v>
      </c>
      <c r="K711" s="17">
        <v>-33.46</v>
      </c>
    </row>
    <row r="712" spans="2:11" x14ac:dyDescent="0.2">
      <c r="B712" s="16">
        <v>41264</v>
      </c>
      <c r="C712" s="17">
        <v>-23.06</v>
      </c>
      <c r="D712" s="17">
        <v>-8.2899999999999991</v>
      </c>
      <c r="E712" s="17">
        <v>-22.52</v>
      </c>
      <c r="F712" s="17">
        <v>-22.48</v>
      </c>
      <c r="G712" s="17">
        <v>-42.12</v>
      </c>
      <c r="H712" s="17">
        <v>-11.5</v>
      </c>
      <c r="I712" s="17">
        <v>-19.59</v>
      </c>
      <c r="J712" s="17">
        <v>-5.79</v>
      </c>
      <c r="K712" s="17">
        <v>-33.18</v>
      </c>
    </row>
    <row r="713" spans="2:11" x14ac:dyDescent="0.2">
      <c r="B713" s="16">
        <v>41257</v>
      </c>
      <c r="C713" s="17">
        <v>-23.12</v>
      </c>
      <c r="D713" s="17">
        <v>-8.2799999999999994</v>
      </c>
      <c r="E713" s="17">
        <v>-22.6</v>
      </c>
      <c r="F713" s="17">
        <v>-22.31</v>
      </c>
      <c r="G713" s="17">
        <v>-42.39</v>
      </c>
      <c r="H713" s="17">
        <v>-11.34</v>
      </c>
      <c r="I713" s="17">
        <v>-19.559999999999999</v>
      </c>
      <c r="J713" s="17">
        <v>-6.18</v>
      </c>
      <c r="K713" s="17">
        <v>-32.950000000000003</v>
      </c>
    </row>
    <row r="714" spans="2:11" x14ac:dyDescent="0.2">
      <c r="B714" s="16">
        <v>41250</v>
      </c>
      <c r="C714" s="17">
        <v>-22.76</v>
      </c>
      <c r="D714" s="17">
        <v>-7.56</v>
      </c>
      <c r="E714" s="17">
        <v>-22.6</v>
      </c>
      <c r="F714" s="17">
        <v>-22.1</v>
      </c>
      <c r="G714" s="17">
        <v>-42.77</v>
      </c>
      <c r="H714" s="17">
        <v>-11.13</v>
      </c>
      <c r="I714" s="17">
        <v>-19.350000000000001</v>
      </c>
      <c r="J714" s="17">
        <v>-5.72</v>
      </c>
      <c r="K714" s="17">
        <v>-32.92</v>
      </c>
    </row>
    <row r="715" spans="2:11" x14ac:dyDescent="0.2">
      <c r="B715" s="16">
        <v>41243</v>
      </c>
      <c r="C715" s="17">
        <v>-23.13</v>
      </c>
      <c r="D715" s="17">
        <v>-8.15</v>
      </c>
      <c r="E715" s="17">
        <v>-22.99</v>
      </c>
      <c r="F715" s="17">
        <v>-22.77</v>
      </c>
      <c r="G715" s="17">
        <v>-42.92</v>
      </c>
      <c r="H715" s="17">
        <v>-11.56</v>
      </c>
      <c r="I715" s="17">
        <v>-19.600000000000001</v>
      </c>
      <c r="J715" s="17">
        <v>-5.83</v>
      </c>
      <c r="K715" s="17">
        <v>-33.5</v>
      </c>
    </row>
    <row r="716" spans="2:11" x14ac:dyDescent="0.2">
      <c r="B716" s="16">
        <v>41236</v>
      </c>
      <c r="C716" s="17">
        <v>-22.93</v>
      </c>
      <c r="D716" s="17">
        <v>-7.42</v>
      </c>
      <c r="E716" s="17">
        <v>-23.08</v>
      </c>
      <c r="F716" s="17">
        <v>-22.79</v>
      </c>
      <c r="G716" s="17">
        <v>-43.48</v>
      </c>
      <c r="H716" s="17">
        <v>-11.52</v>
      </c>
      <c r="I716" s="17">
        <v>-19.54</v>
      </c>
      <c r="J716" s="17">
        <v>-5.17</v>
      </c>
      <c r="K716" s="17">
        <v>-33.83</v>
      </c>
    </row>
    <row r="717" spans="2:11" x14ac:dyDescent="0.2">
      <c r="B717" s="16">
        <v>41229</v>
      </c>
      <c r="C717" s="17">
        <v>-22.51</v>
      </c>
      <c r="D717" s="17">
        <v>-7.82</v>
      </c>
      <c r="E717" s="17">
        <v>-22.87</v>
      </c>
      <c r="F717" s="17">
        <v>-22.43</v>
      </c>
      <c r="G717" s="17">
        <v>-42.92</v>
      </c>
      <c r="H717" s="17">
        <v>-11.32</v>
      </c>
      <c r="I717" s="17">
        <v>-19.23</v>
      </c>
      <c r="J717" s="17">
        <v>-5.27</v>
      </c>
      <c r="K717" s="17">
        <v>-33.33</v>
      </c>
    </row>
    <row r="718" spans="2:11" x14ac:dyDescent="0.2">
      <c r="B718" s="16">
        <v>41222</v>
      </c>
      <c r="C718" s="17">
        <v>-22.5</v>
      </c>
      <c r="D718" s="17">
        <v>-8.49</v>
      </c>
      <c r="E718" s="17">
        <v>-22.52</v>
      </c>
      <c r="F718" s="17">
        <v>-22.43</v>
      </c>
      <c r="G718" s="17">
        <v>-42.92</v>
      </c>
      <c r="H718" s="17">
        <v>-11.28</v>
      </c>
      <c r="I718" s="17">
        <v>-19.05</v>
      </c>
      <c r="J718" s="17">
        <v>-5.57</v>
      </c>
      <c r="K718" s="17">
        <v>-32.82</v>
      </c>
    </row>
    <row r="719" spans="2:11" x14ac:dyDescent="0.2">
      <c r="B719" s="16">
        <v>41215</v>
      </c>
      <c r="C719" s="17">
        <v>-22.38</v>
      </c>
      <c r="D719" s="17">
        <v>-8.01</v>
      </c>
      <c r="E719" s="17">
        <v>-22.29</v>
      </c>
      <c r="F719" s="17">
        <v>-21.88</v>
      </c>
      <c r="G719" s="17">
        <v>-42.49</v>
      </c>
      <c r="H719" s="17">
        <v>-10.99</v>
      </c>
      <c r="I719" s="17">
        <v>-19.16</v>
      </c>
      <c r="J719" s="17">
        <v>-5.53</v>
      </c>
      <c r="K719" s="17">
        <v>-32.450000000000003</v>
      </c>
    </row>
    <row r="720" spans="2:11" x14ac:dyDescent="0.2">
      <c r="B720" s="16">
        <v>41208</v>
      </c>
      <c r="C720" s="17">
        <v>-22.79</v>
      </c>
      <c r="D720" s="17">
        <v>-7.83</v>
      </c>
      <c r="E720" s="17">
        <v>-22.57</v>
      </c>
      <c r="F720" s="17">
        <v>-22.31</v>
      </c>
      <c r="G720" s="17">
        <v>-42.98</v>
      </c>
      <c r="H720" s="17">
        <v>-11.26</v>
      </c>
      <c r="I720" s="17">
        <v>-19.28</v>
      </c>
      <c r="J720" s="17">
        <v>-5.27</v>
      </c>
      <c r="K720" s="17">
        <v>-32.97</v>
      </c>
    </row>
    <row r="721" spans="2:11" x14ac:dyDescent="0.2">
      <c r="B721" s="16">
        <v>41201</v>
      </c>
      <c r="C721" s="17">
        <v>-23.28</v>
      </c>
      <c r="D721" s="17">
        <v>-6.87</v>
      </c>
      <c r="E721" s="17">
        <v>-23.08</v>
      </c>
      <c r="F721" s="17">
        <v>-22.86</v>
      </c>
      <c r="G721" s="17">
        <v>-43.8</v>
      </c>
      <c r="H721" s="17">
        <v>-11.57</v>
      </c>
      <c r="I721" s="17">
        <v>-19.8</v>
      </c>
      <c r="J721" s="17">
        <v>-4.91</v>
      </c>
      <c r="K721" s="17">
        <v>-33.96</v>
      </c>
    </row>
    <row r="722" spans="2:11" x14ac:dyDescent="0.2">
      <c r="B722" s="16">
        <v>41194</v>
      </c>
      <c r="C722" s="17">
        <v>-23.59</v>
      </c>
      <c r="D722" s="17">
        <v>-7.29</v>
      </c>
      <c r="E722" s="17">
        <v>-23.13</v>
      </c>
      <c r="F722" s="17">
        <v>-23.37</v>
      </c>
      <c r="G722" s="17">
        <v>-43.89</v>
      </c>
      <c r="H722" s="17">
        <v>-11.94</v>
      </c>
      <c r="I722" s="17">
        <v>-19.84</v>
      </c>
      <c r="J722" s="17">
        <v>-4.95</v>
      </c>
      <c r="K722" s="17">
        <v>-34.130000000000003</v>
      </c>
    </row>
    <row r="723" spans="2:11" x14ac:dyDescent="0.2">
      <c r="B723" s="16">
        <v>41187</v>
      </c>
      <c r="C723" s="17">
        <v>-23.61</v>
      </c>
      <c r="D723" s="17">
        <v>-7.92</v>
      </c>
      <c r="E723" s="17">
        <v>-22.52</v>
      </c>
      <c r="F723" s="17">
        <v>-23.36</v>
      </c>
      <c r="G723" s="17">
        <v>-42.55</v>
      </c>
      <c r="H723" s="17">
        <v>-11.89</v>
      </c>
      <c r="I723" s="17">
        <v>-19.57</v>
      </c>
      <c r="J723" s="17">
        <v>-5.68</v>
      </c>
      <c r="K723" s="17">
        <v>-33.33</v>
      </c>
    </row>
    <row r="724" spans="2:11" x14ac:dyDescent="0.2">
      <c r="B724" s="16">
        <v>41180</v>
      </c>
      <c r="C724" s="17">
        <v>-23.76</v>
      </c>
      <c r="D724" s="17">
        <v>-8.73</v>
      </c>
      <c r="E724" s="17">
        <v>-22.77</v>
      </c>
      <c r="F724" s="17">
        <v>-23.59</v>
      </c>
      <c r="G724" s="17">
        <v>-42.83</v>
      </c>
      <c r="H724" s="17">
        <v>-12.03</v>
      </c>
      <c r="I724" s="17">
        <v>-20.16</v>
      </c>
      <c r="J724" s="17">
        <v>-5.8</v>
      </c>
      <c r="K724" s="17">
        <v>-33.42</v>
      </c>
    </row>
    <row r="725" spans="2:11" x14ac:dyDescent="0.2">
      <c r="B725" s="16">
        <v>41173</v>
      </c>
      <c r="C725" s="17">
        <v>-23.97</v>
      </c>
      <c r="D725" s="17">
        <v>-8.43</v>
      </c>
      <c r="E725" s="17">
        <v>-23.16</v>
      </c>
      <c r="F725" s="17">
        <v>-23.35</v>
      </c>
      <c r="G725" s="17">
        <v>-43.33</v>
      </c>
      <c r="H725" s="17">
        <v>-11.98</v>
      </c>
      <c r="I725" s="17">
        <v>-19.86</v>
      </c>
      <c r="J725" s="17">
        <v>-6</v>
      </c>
      <c r="K725" s="17">
        <v>-33.4</v>
      </c>
    </row>
    <row r="726" spans="2:11" x14ac:dyDescent="0.2">
      <c r="B726" s="16">
        <v>41166</v>
      </c>
      <c r="C726" s="17">
        <v>-25.04</v>
      </c>
      <c r="D726" s="17">
        <v>-8.67</v>
      </c>
      <c r="E726" s="17">
        <v>-24.15</v>
      </c>
      <c r="F726" s="17">
        <v>-24.36</v>
      </c>
      <c r="G726" s="17">
        <v>-44.25</v>
      </c>
      <c r="H726" s="17">
        <v>-12.61</v>
      </c>
      <c r="I726" s="17">
        <v>-20.7</v>
      </c>
      <c r="J726" s="17">
        <v>-5.78</v>
      </c>
      <c r="K726" s="17">
        <v>-34.64</v>
      </c>
    </row>
    <row r="727" spans="2:11" x14ac:dyDescent="0.2">
      <c r="B727" s="16">
        <v>41159</v>
      </c>
      <c r="C727" s="17">
        <v>-24.63</v>
      </c>
      <c r="D727" s="17">
        <v>-10.39</v>
      </c>
      <c r="E727" s="17">
        <v>-23.84</v>
      </c>
      <c r="F727" s="17">
        <v>-24.08</v>
      </c>
      <c r="G727" s="17">
        <v>-42.62</v>
      </c>
      <c r="H727" s="17">
        <v>-12.42</v>
      </c>
      <c r="I727" s="17">
        <v>-20</v>
      </c>
      <c r="J727" s="17">
        <v>-6.26</v>
      </c>
      <c r="K727" s="17">
        <v>-33.549999999999997</v>
      </c>
    </row>
    <row r="728" spans="2:11" x14ac:dyDescent="0.2">
      <c r="B728" s="16">
        <v>41152</v>
      </c>
      <c r="C728" s="17">
        <v>-24.49</v>
      </c>
      <c r="D728" s="17">
        <v>-10.54</v>
      </c>
      <c r="E728" s="17">
        <v>-23.88</v>
      </c>
      <c r="F728" s="17">
        <v>-24</v>
      </c>
      <c r="G728" s="17">
        <v>-42.58</v>
      </c>
      <c r="H728" s="17">
        <v>-12.37</v>
      </c>
      <c r="I728" s="17">
        <v>-20.18</v>
      </c>
      <c r="J728" s="17">
        <v>-6</v>
      </c>
      <c r="K728" s="17">
        <v>-33.659999999999997</v>
      </c>
    </row>
    <row r="729" spans="2:11" x14ac:dyDescent="0.2">
      <c r="B729" s="16">
        <v>41145</v>
      </c>
      <c r="C729" s="17">
        <v>-24.41</v>
      </c>
      <c r="D729" s="17">
        <v>-10.4</v>
      </c>
      <c r="E729" s="17">
        <v>-23.76</v>
      </c>
      <c r="F729" s="17">
        <v>-23.84</v>
      </c>
      <c r="G729" s="17">
        <v>-42.69</v>
      </c>
      <c r="H729" s="17">
        <v>-12.26</v>
      </c>
      <c r="I729" s="17">
        <v>-20.43</v>
      </c>
      <c r="J729" s="17">
        <v>-6.1</v>
      </c>
      <c r="K729" s="17">
        <v>-33.58</v>
      </c>
    </row>
    <row r="730" spans="2:11" x14ac:dyDescent="0.2">
      <c r="B730" s="16">
        <v>41138</v>
      </c>
      <c r="C730" s="17">
        <v>-24.19</v>
      </c>
      <c r="D730" s="17">
        <v>-10.31</v>
      </c>
      <c r="E730" s="17">
        <v>-23.71</v>
      </c>
      <c r="F730" s="17">
        <v>-23.77</v>
      </c>
      <c r="G730" s="17">
        <v>-42.59</v>
      </c>
      <c r="H730" s="17">
        <v>-12.21</v>
      </c>
      <c r="I730" s="17">
        <v>-20.329999999999998</v>
      </c>
      <c r="J730" s="17">
        <v>-6.01</v>
      </c>
      <c r="K730" s="17">
        <v>-33.69</v>
      </c>
    </row>
    <row r="731" spans="2:11" x14ac:dyDescent="0.2">
      <c r="B731" s="16">
        <v>41131</v>
      </c>
      <c r="C731" s="17">
        <v>-23.97</v>
      </c>
      <c r="D731" s="17">
        <v>-9.86</v>
      </c>
      <c r="E731" s="17">
        <v>-23.32</v>
      </c>
      <c r="F731" s="17">
        <v>-23.57</v>
      </c>
      <c r="G731" s="17">
        <v>-41.85</v>
      </c>
      <c r="H731" s="17">
        <v>-11.93</v>
      </c>
      <c r="I731" s="17">
        <v>-19.97</v>
      </c>
      <c r="J731" s="17">
        <v>-6.04</v>
      </c>
      <c r="K731" s="17">
        <v>-33.31</v>
      </c>
    </row>
    <row r="732" spans="2:11" x14ac:dyDescent="0.2">
      <c r="B732" s="16">
        <v>41124</v>
      </c>
      <c r="C732" s="17">
        <v>-23.66</v>
      </c>
      <c r="D732" s="17">
        <v>-10.41</v>
      </c>
      <c r="E732" s="17">
        <v>-22.71</v>
      </c>
      <c r="F732" s="17">
        <v>-23.5</v>
      </c>
      <c r="G732" s="17">
        <v>-40.5</v>
      </c>
      <c r="H732" s="17">
        <v>-11.83</v>
      </c>
      <c r="I732" s="17">
        <v>-19.32</v>
      </c>
      <c r="J732" s="17">
        <v>-5.98</v>
      </c>
      <c r="K732" s="17">
        <v>-32.799999999999997</v>
      </c>
    </row>
    <row r="733" spans="2:11" x14ac:dyDescent="0.2">
      <c r="B733" s="16">
        <v>41117</v>
      </c>
      <c r="C733" s="17">
        <v>-23.44</v>
      </c>
      <c r="D733" s="17">
        <v>-9.64</v>
      </c>
      <c r="E733" s="17">
        <v>-22.66</v>
      </c>
      <c r="F733" s="17">
        <v>-22.96</v>
      </c>
      <c r="G733" s="17">
        <v>-41.06</v>
      </c>
      <c r="H733" s="17">
        <v>-11.55</v>
      </c>
      <c r="I733" s="17">
        <v>-19.34</v>
      </c>
      <c r="J733" s="17">
        <v>-5.9</v>
      </c>
      <c r="K733" s="17">
        <v>-32.78</v>
      </c>
    </row>
    <row r="734" spans="2:11" x14ac:dyDescent="0.2">
      <c r="B734" s="16">
        <v>41110</v>
      </c>
      <c r="C734" s="17">
        <v>-23.9</v>
      </c>
      <c r="D734" s="17">
        <v>-9.6</v>
      </c>
      <c r="E734" s="17">
        <v>-22.72</v>
      </c>
      <c r="F734" s="17">
        <v>-23.36</v>
      </c>
      <c r="G734" s="17">
        <v>-40.840000000000003</v>
      </c>
      <c r="H734" s="17">
        <v>-11.72</v>
      </c>
      <c r="I734" s="17">
        <v>-19.579999999999998</v>
      </c>
      <c r="J734" s="17">
        <v>-5.62</v>
      </c>
      <c r="K734" s="17">
        <v>-33.15</v>
      </c>
    </row>
    <row r="735" spans="2:11" x14ac:dyDescent="0.2">
      <c r="B735" s="16">
        <v>41103</v>
      </c>
      <c r="C735" s="17">
        <v>-23.07</v>
      </c>
      <c r="D735" s="17">
        <v>-8.83</v>
      </c>
      <c r="E735" s="17">
        <v>-22.12</v>
      </c>
      <c r="F735" s="17">
        <v>-22.22</v>
      </c>
      <c r="G735" s="17">
        <v>-40.56</v>
      </c>
      <c r="H735" s="17">
        <v>-11.16</v>
      </c>
      <c r="I735" s="17">
        <v>-19.010000000000002</v>
      </c>
      <c r="J735" s="17">
        <v>-5.86</v>
      </c>
      <c r="K735" s="17">
        <v>-32</v>
      </c>
    </row>
    <row r="736" spans="2:11" x14ac:dyDescent="0.2">
      <c r="B736" s="16">
        <v>41096</v>
      </c>
      <c r="C736" s="17">
        <v>-22.54</v>
      </c>
      <c r="D736" s="17">
        <v>-8.69</v>
      </c>
      <c r="E736" s="17">
        <v>-21.43</v>
      </c>
      <c r="F736" s="17">
        <v>-21.75</v>
      </c>
      <c r="G736" s="17">
        <v>-39.44</v>
      </c>
      <c r="H736" s="17">
        <v>-10.94</v>
      </c>
      <c r="I736" s="17">
        <v>-18.61</v>
      </c>
      <c r="J736" s="17">
        <v>-5.94</v>
      </c>
      <c r="K736" s="17">
        <v>-31.21</v>
      </c>
    </row>
    <row r="737" spans="2:11" x14ac:dyDescent="0.2">
      <c r="B737" s="16">
        <v>41089</v>
      </c>
      <c r="C737" s="17">
        <v>-22.34</v>
      </c>
      <c r="D737" s="17">
        <v>-8.4499999999999993</v>
      </c>
      <c r="E737" s="17">
        <v>-22.02</v>
      </c>
      <c r="F737" s="17">
        <v>-21.3</v>
      </c>
      <c r="G737" s="17">
        <v>-40.28</v>
      </c>
      <c r="H737" s="17">
        <v>-10.9</v>
      </c>
      <c r="I737" s="17">
        <v>-17.91</v>
      </c>
      <c r="J737" s="17">
        <v>-5.98</v>
      </c>
      <c r="K737" s="17">
        <v>-31.26</v>
      </c>
    </row>
    <row r="738" spans="2:11" x14ac:dyDescent="0.2">
      <c r="B738" s="16">
        <v>41082</v>
      </c>
      <c r="C738" s="17">
        <v>-21.39</v>
      </c>
      <c r="D738" s="17">
        <v>-8.27</v>
      </c>
      <c r="E738" s="17">
        <v>-21.24</v>
      </c>
      <c r="F738" s="17">
        <v>-20.079999999999998</v>
      </c>
      <c r="G738" s="17">
        <v>-39.33</v>
      </c>
      <c r="H738" s="17">
        <v>-10.220000000000001</v>
      </c>
      <c r="I738" s="17">
        <v>-17.39</v>
      </c>
      <c r="J738" s="17">
        <v>-6.11</v>
      </c>
      <c r="K738" s="17">
        <v>-29.91</v>
      </c>
    </row>
    <row r="739" spans="2:11" x14ac:dyDescent="0.2">
      <c r="B739" s="16">
        <v>41075</v>
      </c>
      <c r="C739" s="17">
        <v>-22.01</v>
      </c>
      <c r="D739" s="17">
        <v>-9.23</v>
      </c>
      <c r="E739" s="17">
        <v>-21.64</v>
      </c>
      <c r="F739" s="17">
        <v>-20.71</v>
      </c>
      <c r="G739" s="17">
        <v>-40.19</v>
      </c>
      <c r="H739" s="17">
        <v>-10.88</v>
      </c>
      <c r="I739" s="17">
        <v>-18.260000000000002</v>
      </c>
      <c r="J739" s="17">
        <v>-6.38</v>
      </c>
      <c r="K739" s="17">
        <v>-30.45</v>
      </c>
    </row>
    <row r="740" spans="2:11" x14ac:dyDescent="0.2">
      <c r="B740" s="16">
        <v>41068</v>
      </c>
      <c r="C740" s="17">
        <v>-22.22</v>
      </c>
      <c r="D740" s="17">
        <v>-10.199999999999999</v>
      </c>
      <c r="E740" s="17">
        <v>-21.77</v>
      </c>
      <c r="F740" s="17">
        <v>-20.91</v>
      </c>
      <c r="G740" s="17">
        <v>-39.6</v>
      </c>
      <c r="H740" s="17">
        <v>-10.96</v>
      </c>
      <c r="I740" s="17">
        <v>-18.39</v>
      </c>
      <c r="J740" s="17">
        <v>-6.69</v>
      </c>
      <c r="K740" s="17">
        <v>-30.44</v>
      </c>
    </row>
    <row r="741" spans="2:11" x14ac:dyDescent="0.2">
      <c r="B741" s="16">
        <v>41061</v>
      </c>
      <c r="C741" s="17">
        <v>-22.06</v>
      </c>
      <c r="D741" s="17">
        <v>-8.98</v>
      </c>
      <c r="E741" s="17">
        <v>-21.4</v>
      </c>
      <c r="F741" s="17">
        <v>-20.72</v>
      </c>
      <c r="G741" s="17">
        <v>-39.770000000000003</v>
      </c>
      <c r="H741" s="17">
        <v>-10.88</v>
      </c>
      <c r="I741" s="17">
        <v>-18.579999999999998</v>
      </c>
      <c r="J741" s="17">
        <v>-6.59</v>
      </c>
      <c r="K741" s="17">
        <v>-30.29</v>
      </c>
    </row>
    <row r="742" spans="2:11" x14ac:dyDescent="0.2">
      <c r="B742" s="16">
        <v>41054</v>
      </c>
      <c r="C742" s="17">
        <v>-23.43</v>
      </c>
      <c r="D742" s="17">
        <v>-9</v>
      </c>
      <c r="E742" s="17">
        <v>-22.54</v>
      </c>
      <c r="F742" s="17">
        <v>-22.26</v>
      </c>
      <c r="G742" s="17">
        <v>-40.44</v>
      </c>
      <c r="H742" s="17">
        <v>-11.76</v>
      </c>
      <c r="I742" s="17">
        <v>-19.5</v>
      </c>
      <c r="J742" s="17">
        <v>-6.14</v>
      </c>
      <c r="K742" s="17">
        <v>-32.26</v>
      </c>
    </row>
    <row r="743" spans="2:11" x14ac:dyDescent="0.2">
      <c r="B743" s="16">
        <v>41047</v>
      </c>
      <c r="C743" s="17">
        <v>-23.67</v>
      </c>
      <c r="D743" s="17">
        <v>-8.43</v>
      </c>
      <c r="E743" s="17">
        <v>-22.68</v>
      </c>
      <c r="F743" s="17">
        <v>-22.52</v>
      </c>
      <c r="G743" s="17">
        <v>-40.83</v>
      </c>
      <c r="H743" s="17">
        <v>-11.79</v>
      </c>
      <c r="I743" s="17">
        <v>-19.53</v>
      </c>
      <c r="J743" s="17">
        <v>-5.84</v>
      </c>
      <c r="K743" s="17">
        <v>-32.75</v>
      </c>
    </row>
    <row r="744" spans="2:11" x14ac:dyDescent="0.2">
      <c r="B744" s="16">
        <v>41040</v>
      </c>
      <c r="C744" s="17">
        <v>-24.55</v>
      </c>
      <c r="D744" s="17">
        <v>-7.87</v>
      </c>
      <c r="E744" s="17">
        <v>-23.14</v>
      </c>
      <c r="F744" s="17">
        <v>-23.16</v>
      </c>
      <c r="G744" s="17">
        <v>-41.36</v>
      </c>
      <c r="H744" s="17">
        <v>-12.35</v>
      </c>
      <c r="I744" s="17">
        <v>-20.100000000000001</v>
      </c>
      <c r="J744" s="17">
        <v>-5.92</v>
      </c>
      <c r="K744" s="17">
        <v>-33.44</v>
      </c>
    </row>
    <row r="745" spans="2:11" x14ac:dyDescent="0.2">
      <c r="B745" s="16">
        <v>41033</v>
      </c>
      <c r="C745" s="17">
        <v>-25.13</v>
      </c>
      <c r="D745" s="17">
        <v>-7.87</v>
      </c>
      <c r="E745" s="17">
        <v>-23.11</v>
      </c>
      <c r="F745" s="17">
        <v>-23.27</v>
      </c>
      <c r="G745" s="17">
        <v>-41.99</v>
      </c>
      <c r="H745" s="17">
        <v>-12.55</v>
      </c>
      <c r="I745" s="17">
        <v>-20.67</v>
      </c>
      <c r="J745" s="17">
        <v>-6.3</v>
      </c>
      <c r="K745" s="17">
        <v>-33.51</v>
      </c>
    </row>
    <row r="746" spans="2:11" x14ac:dyDescent="0.2">
      <c r="B746" s="16">
        <v>41026</v>
      </c>
      <c r="C746" s="17">
        <v>-26.02</v>
      </c>
      <c r="D746" s="17">
        <v>-8.25</v>
      </c>
      <c r="E746" s="17">
        <v>-23.97</v>
      </c>
      <c r="F746" s="17">
        <v>-24.4</v>
      </c>
      <c r="G746" s="17">
        <v>-43.11</v>
      </c>
      <c r="H746" s="17">
        <v>-13.2</v>
      </c>
      <c r="I746" s="17">
        <v>-21.24</v>
      </c>
      <c r="J746" s="17">
        <v>-6.43</v>
      </c>
      <c r="K746" s="17">
        <v>-34.64</v>
      </c>
    </row>
    <row r="747" spans="2:11" x14ac:dyDescent="0.2">
      <c r="B747" s="16">
        <v>41019</v>
      </c>
      <c r="C747" s="17">
        <v>-25.65</v>
      </c>
      <c r="D747" s="17">
        <v>-8.3800000000000008</v>
      </c>
      <c r="E747" s="17">
        <v>-23.66</v>
      </c>
      <c r="F747" s="17">
        <v>-24.2</v>
      </c>
      <c r="G747" s="17">
        <v>-42.81</v>
      </c>
      <c r="H747" s="17">
        <v>-13.1</v>
      </c>
      <c r="I747" s="17">
        <v>-21.05</v>
      </c>
      <c r="J747" s="17">
        <v>-6.61</v>
      </c>
      <c r="K747" s="17">
        <v>-34.229999999999997</v>
      </c>
    </row>
    <row r="748" spans="2:11" x14ac:dyDescent="0.2">
      <c r="B748" s="16">
        <v>41012</v>
      </c>
      <c r="C748" s="17">
        <v>-25.7</v>
      </c>
      <c r="D748" s="17">
        <v>-8.68</v>
      </c>
      <c r="E748" s="17">
        <v>-23.41</v>
      </c>
      <c r="F748" s="17">
        <v>-24.68</v>
      </c>
      <c r="G748" s="17">
        <v>-42.36</v>
      </c>
      <c r="H748" s="17">
        <v>-13.17</v>
      </c>
      <c r="I748" s="17">
        <v>-21.3</v>
      </c>
      <c r="J748" s="17">
        <v>-6.41</v>
      </c>
      <c r="K748" s="17">
        <v>-34.270000000000003</v>
      </c>
    </row>
    <row r="749" spans="2:11" x14ac:dyDescent="0.2">
      <c r="B749" s="16">
        <v>41005</v>
      </c>
      <c r="C749" s="17">
        <v>-25.89</v>
      </c>
      <c r="D749" s="17">
        <v>-9.17</v>
      </c>
      <c r="E749" s="17">
        <v>-23.34</v>
      </c>
      <c r="F749" s="17">
        <v>-24.94</v>
      </c>
      <c r="G749" s="17">
        <v>-42.02</v>
      </c>
      <c r="H749" s="17">
        <v>-13.25</v>
      </c>
      <c r="I749" s="17">
        <v>-21.49</v>
      </c>
      <c r="J749" s="17">
        <v>-6.78</v>
      </c>
      <c r="K749" s="17">
        <v>-34.46</v>
      </c>
    </row>
    <row r="750" spans="2:11" x14ac:dyDescent="0.2">
      <c r="B750" s="16">
        <v>40998</v>
      </c>
      <c r="C750" s="17">
        <v>-25.71</v>
      </c>
      <c r="D750" s="17">
        <v>-9.27</v>
      </c>
      <c r="E750" s="17">
        <v>-23.42</v>
      </c>
      <c r="F750" s="17">
        <v>-24.81</v>
      </c>
      <c r="G750" s="17">
        <v>-42.27</v>
      </c>
      <c r="H750" s="17">
        <v>-13.19</v>
      </c>
      <c r="I750" s="17">
        <v>-21.66</v>
      </c>
      <c r="J750" s="17">
        <v>-6.9</v>
      </c>
      <c r="K750" s="17">
        <v>-34.369999999999997</v>
      </c>
    </row>
    <row r="751" spans="2:11" x14ac:dyDescent="0.2">
      <c r="B751" s="16">
        <v>40991</v>
      </c>
      <c r="C751" s="17">
        <v>-26.03</v>
      </c>
      <c r="D751" s="17">
        <v>-9.4499999999999993</v>
      </c>
      <c r="E751" s="17">
        <v>-23.79</v>
      </c>
      <c r="F751" s="17">
        <v>-25.28</v>
      </c>
      <c r="G751" s="17">
        <v>-42.89</v>
      </c>
      <c r="H751" s="17">
        <v>-13.54</v>
      </c>
      <c r="I751" s="17">
        <v>-21.6</v>
      </c>
      <c r="J751" s="17">
        <v>-6.44</v>
      </c>
      <c r="K751" s="17">
        <v>-35.119999999999997</v>
      </c>
    </row>
    <row r="752" spans="2:11" x14ac:dyDescent="0.2">
      <c r="B752" s="16">
        <v>40984</v>
      </c>
      <c r="C752" s="17">
        <v>-26.27</v>
      </c>
      <c r="D752" s="17">
        <v>-9.24</v>
      </c>
      <c r="E752" s="17">
        <v>-24.17</v>
      </c>
      <c r="F752" s="17">
        <v>-25.4</v>
      </c>
      <c r="G752" s="17">
        <v>-43.19</v>
      </c>
      <c r="H752" s="17">
        <v>-13.64</v>
      </c>
      <c r="I752" s="17">
        <v>-21.69</v>
      </c>
      <c r="J752" s="17">
        <v>-6.41</v>
      </c>
      <c r="K752" s="17">
        <v>-35.51</v>
      </c>
    </row>
    <row r="753" spans="2:11" x14ac:dyDescent="0.2">
      <c r="B753" s="16">
        <v>40977</v>
      </c>
      <c r="C753" s="17">
        <v>-26.2</v>
      </c>
      <c r="D753" s="17">
        <v>-8.7899999999999991</v>
      </c>
      <c r="E753" s="17">
        <v>-24.2</v>
      </c>
      <c r="F753" s="17">
        <v>-25.18</v>
      </c>
      <c r="G753" s="17">
        <v>-43.72</v>
      </c>
      <c r="H753" s="17">
        <v>-13.64</v>
      </c>
      <c r="I753" s="17">
        <v>-21.92</v>
      </c>
      <c r="J753" s="17">
        <v>-6.52</v>
      </c>
      <c r="K753" s="17">
        <v>-35.42</v>
      </c>
    </row>
    <row r="754" spans="2:11" x14ac:dyDescent="0.2">
      <c r="B754" s="16">
        <v>40970</v>
      </c>
      <c r="C754" s="17">
        <v>-26.09</v>
      </c>
      <c r="D754" s="17">
        <v>-8.69</v>
      </c>
      <c r="E754" s="17">
        <v>-23.86</v>
      </c>
      <c r="F754" s="17">
        <v>-25.01</v>
      </c>
      <c r="G754" s="17">
        <v>-43.54</v>
      </c>
      <c r="H754" s="17">
        <v>-13.51</v>
      </c>
      <c r="I754" s="17">
        <v>-22.06</v>
      </c>
      <c r="J754" s="17">
        <v>-6.76</v>
      </c>
      <c r="K754" s="17">
        <v>-35.35</v>
      </c>
    </row>
    <row r="755" spans="2:11" x14ac:dyDescent="0.2">
      <c r="B755" s="16">
        <v>40963</v>
      </c>
      <c r="C755" s="17">
        <v>-26.44</v>
      </c>
      <c r="D755" s="17">
        <v>-8.14</v>
      </c>
      <c r="E755" s="17">
        <v>-24.29</v>
      </c>
      <c r="F755" s="17">
        <v>-25.36</v>
      </c>
      <c r="G755" s="17">
        <v>-44.58</v>
      </c>
      <c r="H755" s="17">
        <v>-13.79</v>
      </c>
      <c r="I755" s="17">
        <v>-21.92</v>
      </c>
      <c r="J755" s="17">
        <v>-6.53</v>
      </c>
      <c r="K755" s="17">
        <v>-36.08</v>
      </c>
    </row>
    <row r="756" spans="2:11" x14ac:dyDescent="0.2">
      <c r="B756" s="16">
        <v>40956</v>
      </c>
      <c r="C756" s="17">
        <v>-25.37</v>
      </c>
      <c r="D756" s="17">
        <v>-7.86</v>
      </c>
      <c r="E756" s="17">
        <v>-23.69</v>
      </c>
      <c r="F756" s="17">
        <v>-24.46</v>
      </c>
      <c r="G756" s="17">
        <v>-43.23</v>
      </c>
      <c r="H756" s="17">
        <v>-13.12</v>
      </c>
      <c r="I756" s="17">
        <v>-21.33</v>
      </c>
      <c r="J756" s="17">
        <v>-6.32</v>
      </c>
      <c r="K756" s="17">
        <v>-35.07</v>
      </c>
    </row>
    <row r="757" spans="2:11" x14ac:dyDescent="0.2">
      <c r="B757" s="16">
        <v>40949</v>
      </c>
      <c r="C757" s="17">
        <v>-24.87</v>
      </c>
      <c r="D757" s="17">
        <v>-7.18</v>
      </c>
      <c r="E757" s="17">
        <v>-23.03</v>
      </c>
      <c r="F757" s="17">
        <v>-23.6</v>
      </c>
      <c r="G757" s="17">
        <v>-42.72</v>
      </c>
      <c r="H757" s="17">
        <v>-12.72</v>
      </c>
      <c r="I757" s="17">
        <v>-20.98</v>
      </c>
      <c r="J757" s="17">
        <v>-6.55</v>
      </c>
      <c r="K757" s="17">
        <v>-34.17</v>
      </c>
    </row>
    <row r="758" spans="2:11" x14ac:dyDescent="0.2">
      <c r="B758" s="16">
        <v>40942</v>
      </c>
      <c r="C758" s="17">
        <v>-24.7</v>
      </c>
      <c r="D758" s="17">
        <v>-6.4</v>
      </c>
      <c r="E758" s="17">
        <v>-23.04</v>
      </c>
      <c r="F758" s="17">
        <v>-22.98</v>
      </c>
      <c r="G758" s="17">
        <v>-43.4</v>
      </c>
      <c r="H758" s="17">
        <v>-12.58</v>
      </c>
      <c r="I758" s="17">
        <v>-20.57</v>
      </c>
      <c r="J758" s="17">
        <v>-7.2</v>
      </c>
      <c r="K758" s="17">
        <v>-34.14</v>
      </c>
    </row>
    <row r="759" spans="2:11" x14ac:dyDescent="0.2">
      <c r="B759" s="16">
        <v>40935</v>
      </c>
      <c r="C759" s="17">
        <v>-24.77</v>
      </c>
      <c r="D759" s="17">
        <v>-5.55</v>
      </c>
      <c r="E759" s="17">
        <v>-23</v>
      </c>
      <c r="F759" s="17">
        <v>-23.18</v>
      </c>
      <c r="G759" s="17">
        <v>-43.47</v>
      </c>
      <c r="H759" s="17">
        <v>-12.59</v>
      </c>
      <c r="I759" s="17">
        <v>-20.239999999999998</v>
      </c>
      <c r="J759" s="17">
        <v>-6.91</v>
      </c>
      <c r="K759" s="17">
        <v>-34.53</v>
      </c>
    </row>
    <row r="760" spans="2:11" x14ac:dyDescent="0.2">
      <c r="B760" s="16">
        <v>40928</v>
      </c>
      <c r="C760" s="17">
        <v>-24.15</v>
      </c>
      <c r="D760" s="17">
        <v>-6.09</v>
      </c>
      <c r="E760" s="17">
        <v>-22.67</v>
      </c>
      <c r="F760" s="17">
        <v>-22.4</v>
      </c>
      <c r="G760" s="17">
        <v>-43.18</v>
      </c>
      <c r="H760" s="17">
        <v>-12.42</v>
      </c>
      <c r="I760" s="17">
        <v>-20.52</v>
      </c>
      <c r="J760" s="17">
        <v>-7.18</v>
      </c>
      <c r="K760" s="17">
        <v>-33.81</v>
      </c>
    </row>
    <row r="761" spans="2:11" x14ac:dyDescent="0.2">
      <c r="B761" s="16">
        <v>40921</v>
      </c>
      <c r="C761" s="17">
        <v>-23.86</v>
      </c>
      <c r="D761" s="17">
        <v>-5.9</v>
      </c>
      <c r="E761" s="17">
        <v>-23.64</v>
      </c>
      <c r="F761" s="17">
        <v>-22.33</v>
      </c>
      <c r="G761" s="17">
        <v>-43.46</v>
      </c>
      <c r="H761" s="17">
        <v>-12.43</v>
      </c>
      <c r="I761" s="17">
        <v>-20.47</v>
      </c>
      <c r="J761" s="17">
        <v>-6.27</v>
      </c>
      <c r="K761" s="17">
        <v>-34.22</v>
      </c>
    </row>
    <row r="762" spans="2:11" x14ac:dyDescent="0.2">
      <c r="B762" s="16">
        <v>40914</v>
      </c>
      <c r="C762" s="17">
        <v>-24</v>
      </c>
      <c r="D762" s="17">
        <v>-5.6</v>
      </c>
      <c r="E762" s="17">
        <v>-24.34</v>
      </c>
      <c r="F762" s="17">
        <v>-22.84</v>
      </c>
      <c r="G762" s="17">
        <v>-44.3</v>
      </c>
      <c r="H762" s="17">
        <v>-12.67</v>
      </c>
      <c r="I762" s="17">
        <v>-20.64</v>
      </c>
      <c r="J762" s="17">
        <v>-5.62</v>
      </c>
      <c r="K762" s="17">
        <v>-35.19</v>
      </c>
    </row>
    <row r="763" spans="2:11" x14ac:dyDescent="0.2">
      <c r="B763" s="16">
        <v>40907</v>
      </c>
      <c r="C763" s="17">
        <v>-23.51</v>
      </c>
      <c r="D763" s="17">
        <v>-5.29</v>
      </c>
      <c r="E763" s="17">
        <v>-24.08</v>
      </c>
      <c r="F763" s="17">
        <v>-22.28</v>
      </c>
      <c r="G763" s="17">
        <v>-43.38</v>
      </c>
      <c r="H763" s="17">
        <v>-12.24</v>
      </c>
      <c r="I763" s="17">
        <v>-19.89</v>
      </c>
      <c r="J763" s="17">
        <v>-5.6</v>
      </c>
      <c r="K763" s="17">
        <v>-34.54</v>
      </c>
    </row>
    <row r="764" spans="2:11" x14ac:dyDescent="0.2">
      <c r="B764" s="16">
        <v>40900</v>
      </c>
      <c r="C764" s="17">
        <v>-23.53</v>
      </c>
      <c r="D764" s="17">
        <v>-4.55</v>
      </c>
      <c r="E764" s="17">
        <v>-24.06</v>
      </c>
      <c r="F764" s="17">
        <v>-22.24</v>
      </c>
      <c r="G764" s="17">
        <v>-43.98</v>
      </c>
      <c r="H764" s="17">
        <v>-12.32</v>
      </c>
      <c r="I764" s="17">
        <v>-19.739999999999998</v>
      </c>
      <c r="J764" s="17">
        <v>-5.38</v>
      </c>
      <c r="K764" s="17">
        <v>-34.76</v>
      </c>
    </row>
    <row r="765" spans="2:11" x14ac:dyDescent="0.2">
      <c r="B765" s="16">
        <v>40893</v>
      </c>
      <c r="C765" s="17">
        <v>-22.53</v>
      </c>
      <c r="D765" s="17">
        <v>-3.99</v>
      </c>
      <c r="E765" s="17">
        <v>-23.19</v>
      </c>
      <c r="F765" s="17">
        <v>-20.89</v>
      </c>
      <c r="G765" s="17">
        <v>-43.33</v>
      </c>
      <c r="H765" s="17">
        <v>-11.68</v>
      </c>
      <c r="I765" s="17">
        <v>-19.34</v>
      </c>
      <c r="J765" s="17">
        <v>-5.46</v>
      </c>
      <c r="K765" s="17">
        <v>-33.590000000000003</v>
      </c>
    </row>
    <row r="766" spans="2:11" x14ac:dyDescent="0.2">
      <c r="B766" s="16">
        <v>40886</v>
      </c>
      <c r="C766" s="17">
        <v>-23.62</v>
      </c>
      <c r="D766" s="17">
        <v>-3.52</v>
      </c>
      <c r="E766" s="17">
        <v>-23.94</v>
      </c>
      <c r="F766" s="17">
        <v>-21.93</v>
      </c>
      <c r="G766" s="17">
        <v>-45.33</v>
      </c>
      <c r="H766" s="17">
        <v>-12.37</v>
      </c>
      <c r="I766" s="17">
        <v>-19.77</v>
      </c>
      <c r="J766" s="17">
        <v>-5.37</v>
      </c>
      <c r="K766" s="17">
        <v>-34.979999999999997</v>
      </c>
    </row>
    <row r="767" spans="2:11" x14ac:dyDescent="0.2">
      <c r="B767" s="16">
        <v>40879</v>
      </c>
      <c r="C767" s="17">
        <v>-23.9</v>
      </c>
      <c r="D767" s="17">
        <v>-3.32</v>
      </c>
      <c r="E767" s="17">
        <v>-24.29</v>
      </c>
      <c r="F767" s="17">
        <v>-22.41</v>
      </c>
      <c r="G767" s="17">
        <v>-45.9</v>
      </c>
      <c r="H767" s="17">
        <v>-12.53</v>
      </c>
      <c r="I767" s="17">
        <v>-20.04</v>
      </c>
      <c r="J767" s="17">
        <v>-5.23</v>
      </c>
      <c r="K767" s="17">
        <v>-35.590000000000003</v>
      </c>
    </row>
    <row r="768" spans="2:11" x14ac:dyDescent="0.2">
      <c r="B768" s="16">
        <v>40872</v>
      </c>
      <c r="C768" s="17">
        <v>-23.1</v>
      </c>
      <c r="D768" s="17">
        <v>-3.53</v>
      </c>
      <c r="E768" s="17">
        <v>-24.21</v>
      </c>
      <c r="F768" s="17">
        <v>-21.36</v>
      </c>
      <c r="G768" s="17">
        <v>-44.98</v>
      </c>
      <c r="H768" s="17">
        <v>-12.03</v>
      </c>
      <c r="I768" s="17">
        <v>-19.7</v>
      </c>
      <c r="J768" s="17">
        <v>-4.96</v>
      </c>
      <c r="K768" s="17">
        <v>-34.83</v>
      </c>
    </row>
    <row r="769" spans="2:11" x14ac:dyDescent="0.2">
      <c r="B769" s="16">
        <v>40865</v>
      </c>
      <c r="C769" s="17">
        <v>-23.76</v>
      </c>
      <c r="D769" s="17">
        <v>-2.4300000000000002</v>
      </c>
      <c r="E769" s="17">
        <v>-24.07</v>
      </c>
      <c r="F769" s="17">
        <v>-21.73</v>
      </c>
      <c r="G769" s="17">
        <v>-45.59</v>
      </c>
      <c r="H769" s="17">
        <v>-12.2</v>
      </c>
      <c r="I769" s="17">
        <v>-20.32</v>
      </c>
      <c r="J769" s="17">
        <v>-5.23</v>
      </c>
      <c r="K769" s="17">
        <v>-35.200000000000003</v>
      </c>
    </row>
    <row r="770" spans="2:11" x14ac:dyDescent="0.2">
      <c r="B770" s="16">
        <v>40858</v>
      </c>
      <c r="C770" s="17">
        <v>-24.38</v>
      </c>
      <c r="D770" s="17">
        <v>-3.14</v>
      </c>
      <c r="E770" s="17">
        <v>-24.69</v>
      </c>
      <c r="F770" s="17">
        <v>-22.61</v>
      </c>
      <c r="G770" s="17">
        <v>-45.81</v>
      </c>
      <c r="H770" s="17">
        <v>-12.51</v>
      </c>
      <c r="I770" s="17">
        <v>-20.84</v>
      </c>
      <c r="J770" s="17">
        <v>-5.25</v>
      </c>
      <c r="K770" s="17">
        <v>-35.89</v>
      </c>
    </row>
    <row r="771" spans="2:11" x14ac:dyDescent="0.2">
      <c r="B771" s="16">
        <v>40851</v>
      </c>
      <c r="C771" s="17">
        <v>-24.36</v>
      </c>
      <c r="D771" s="17">
        <v>-2.17</v>
      </c>
      <c r="E771" s="17">
        <v>-23.19</v>
      </c>
      <c r="F771" s="17">
        <v>-22.54</v>
      </c>
      <c r="G771" s="17">
        <v>-44.22</v>
      </c>
      <c r="H771" s="17">
        <v>-12.12</v>
      </c>
      <c r="I771" s="17">
        <v>-20.74</v>
      </c>
      <c r="J771" s="17">
        <v>-5.43</v>
      </c>
      <c r="K771" s="17">
        <v>-35.31</v>
      </c>
    </row>
    <row r="772" spans="2:11" x14ac:dyDescent="0.2">
      <c r="B772" s="16">
        <v>40844</v>
      </c>
      <c r="C772" s="17">
        <v>-24.58</v>
      </c>
      <c r="D772" s="17">
        <v>-0.82</v>
      </c>
      <c r="E772" s="17">
        <v>-22.55</v>
      </c>
      <c r="F772" s="17">
        <v>-22.52</v>
      </c>
      <c r="G772" s="17">
        <v>-44.03</v>
      </c>
      <c r="H772" s="17">
        <v>-12.03</v>
      </c>
      <c r="I772" s="17">
        <v>-20.36</v>
      </c>
      <c r="J772" s="17">
        <v>-5.36</v>
      </c>
      <c r="K772" s="17">
        <v>-35.369999999999997</v>
      </c>
    </row>
    <row r="773" spans="2:11" x14ac:dyDescent="0.2">
      <c r="B773" s="16">
        <v>40837</v>
      </c>
      <c r="C773" s="17">
        <v>-23.53</v>
      </c>
      <c r="D773" s="17">
        <v>-3.05</v>
      </c>
      <c r="E773" s="17">
        <v>-22.2</v>
      </c>
      <c r="F773" s="17">
        <v>-22.13</v>
      </c>
      <c r="G773" s="17">
        <v>-41.44</v>
      </c>
      <c r="H773" s="17">
        <v>-11.5</v>
      </c>
      <c r="I773" s="17">
        <v>-19.95</v>
      </c>
      <c r="J773" s="17">
        <v>-5.35</v>
      </c>
      <c r="K773" s="17">
        <v>-34.17</v>
      </c>
    </row>
    <row r="774" spans="2:11" x14ac:dyDescent="0.2">
      <c r="B774" s="16">
        <v>40830</v>
      </c>
      <c r="C774" s="17">
        <v>-24.12</v>
      </c>
      <c r="D774" s="17">
        <v>-2.37</v>
      </c>
      <c r="E774" s="17">
        <v>-21.55</v>
      </c>
      <c r="F774" s="17">
        <v>-22.55</v>
      </c>
      <c r="G774" s="17">
        <v>-41.41</v>
      </c>
      <c r="H774" s="17">
        <v>-11.59</v>
      </c>
      <c r="I774" s="17">
        <v>-20.46</v>
      </c>
      <c r="J774" s="17">
        <v>-5.4</v>
      </c>
      <c r="K774" s="17">
        <v>-34.380000000000003</v>
      </c>
    </row>
    <row r="775" spans="2:11" x14ac:dyDescent="0.2">
      <c r="B775" s="16">
        <v>40823</v>
      </c>
      <c r="C775" s="17">
        <v>-23.3</v>
      </c>
      <c r="D775" s="17">
        <v>-1.76</v>
      </c>
      <c r="E775" s="17">
        <v>-21.04</v>
      </c>
      <c r="F775" s="17">
        <v>-21.43</v>
      </c>
      <c r="G775" s="17">
        <v>-40.35</v>
      </c>
      <c r="H775" s="17">
        <v>-11.05</v>
      </c>
      <c r="I775" s="17">
        <v>-19.64</v>
      </c>
      <c r="J775" s="17">
        <v>-5.66</v>
      </c>
      <c r="K775" s="17">
        <v>-33.06</v>
      </c>
    </row>
    <row r="776" spans="2:11" x14ac:dyDescent="0.2">
      <c r="B776" s="16">
        <v>40816</v>
      </c>
      <c r="C776" s="17">
        <v>-22.61</v>
      </c>
      <c r="D776" s="17">
        <v>-1.1200000000000001</v>
      </c>
      <c r="E776" s="17">
        <v>-20.59</v>
      </c>
      <c r="F776" s="17">
        <v>-20.86</v>
      </c>
      <c r="G776" s="17">
        <v>-39.78</v>
      </c>
      <c r="H776" s="17">
        <v>-10.59</v>
      </c>
      <c r="I776" s="17">
        <v>-19.38</v>
      </c>
      <c r="J776" s="17">
        <v>-5.51</v>
      </c>
      <c r="K776" s="17">
        <v>-32.56</v>
      </c>
    </row>
    <row r="777" spans="2:11" x14ac:dyDescent="0.2">
      <c r="B777" s="16">
        <v>40809</v>
      </c>
      <c r="C777" s="17">
        <v>-23.26</v>
      </c>
      <c r="D777" s="17">
        <v>0.14000000000000001</v>
      </c>
      <c r="E777" s="17">
        <v>-20.170000000000002</v>
      </c>
      <c r="F777" s="17">
        <v>-21.12</v>
      </c>
      <c r="G777" s="17">
        <v>-40.43</v>
      </c>
      <c r="H777" s="17">
        <v>-10.73</v>
      </c>
      <c r="I777" s="17">
        <v>-19.87</v>
      </c>
      <c r="J777" s="17">
        <v>-5.34</v>
      </c>
      <c r="K777" s="17">
        <v>-32.97</v>
      </c>
    </row>
    <row r="778" spans="2:11" x14ac:dyDescent="0.2">
      <c r="B778" s="16">
        <v>40802</v>
      </c>
      <c r="C778" s="17">
        <v>-25.56</v>
      </c>
      <c r="D778" s="17">
        <v>0.93</v>
      </c>
      <c r="E778" s="17">
        <v>-21.22</v>
      </c>
      <c r="F778" s="17">
        <v>-23.03</v>
      </c>
      <c r="G778" s="17">
        <v>-43.04</v>
      </c>
      <c r="H778" s="17">
        <v>-11.83</v>
      </c>
      <c r="I778" s="17">
        <v>-21.08</v>
      </c>
      <c r="J778" s="17">
        <v>-5.54</v>
      </c>
      <c r="K778" s="17">
        <v>-35.11</v>
      </c>
    </row>
    <row r="779" spans="2:11" x14ac:dyDescent="0.2">
      <c r="B779" s="16">
        <v>40795</v>
      </c>
      <c r="C779" s="17">
        <v>-25.74</v>
      </c>
      <c r="D779" s="17">
        <v>1.29</v>
      </c>
      <c r="E779" s="17">
        <v>-20.91</v>
      </c>
      <c r="F779" s="17">
        <v>-23.15</v>
      </c>
      <c r="G779" s="17">
        <v>-43.2</v>
      </c>
      <c r="H779" s="17">
        <v>-11.75</v>
      </c>
      <c r="I779" s="17">
        <v>-21.22</v>
      </c>
      <c r="J779" s="17">
        <v>-5.61</v>
      </c>
      <c r="K779" s="17">
        <v>-35.17</v>
      </c>
    </row>
    <row r="780" spans="2:11" x14ac:dyDescent="0.2">
      <c r="B780" s="16">
        <v>40788</v>
      </c>
      <c r="C780" s="17">
        <v>-25.93</v>
      </c>
      <c r="D780" s="17">
        <v>1.56</v>
      </c>
      <c r="E780" s="17">
        <v>-20.68</v>
      </c>
      <c r="F780" s="17">
        <v>-23.54</v>
      </c>
      <c r="G780" s="17">
        <v>-42.88</v>
      </c>
      <c r="H780" s="17">
        <v>-11.75</v>
      </c>
      <c r="I780" s="17">
        <v>-21.04</v>
      </c>
      <c r="J780" s="17">
        <v>-5.86</v>
      </c>
      <c r="K780" s="17">
        <v>-35.1</v>
      </c>
    </row>
    <row r="781" spans="2:11" x14ac:dyDescent="0.2">
      <c r="B781" s="16">
        <v>40781</v>
      </c>
      <c r="C781" s="17">
        <v>-25.69</v>
      </c>
      <c r="D781" s="17">
        <v>1.17</v>
      </c>
      <c r="E781" s="17">
        <v>-20.82</v>
      </c>
      <c r="F781" s="17">
        <v>-23.19</v>
      </c>
      <c r="G781" s="17">
        <v>-42.33</v>
      </c>
      <c r="H781" s="17">
        <v>-11.61</v>
      </c>
      <c r="I781" s="17">
        <v>-20.72</v>
      </c>
      <c r="J781" s="17">
        <v>-5.78</v>
      </c>
      <c r="K781" s="17">
        <v>-34.96</v>
      </c>
    </row>
    <row r="782" spans="2:11" x14ac:dyDescent="0.2">
      <c r="B782" s="16">
        <v>40774</v>
      </c>
      <c r="C782" s="17">
        <v>-24.81</v>
      </c>
      <c r="D782" s="17">
        <v>1.39</v>
      </c>
      <c r="E782" s="17">
        <v>-20.239999999999998</v>
      </c>
      <c r="F782" s="17">
        <v>-22.46</v>
      </c>
      <c r="G782" s="17">
        <v>-42.35</v>
      </c>
      <c r="H782" s="17">
        <v>-11.27</v>
      </c>
      <c r="I782" s="17">
        <v>-19.93</v>
      </c>
      <c r="J782" s="17">
        <v>-5.72</v>
      </c>
      <c r="K782" s="17">
        <v>-34.200000000000003</v>
      </c>
    </row>
    <row r="783" spans="2:11" x14ac:dyDescent="0.2">
      <c r="B783" s="16">
        <v>40767</v>
      </c>
      <c r="C783" s="17">
        <v>-25.06</v>
      </c>
      <c r="D783" s="17">
        <v>2.14</v>
      </c>
      <c r="E783" s="17">
        <v>-20.76</v>
      </c>
      <c r="F783" s="17">
        <v>-22.47</v>
      </c>
      <c r="G783" s="17">
        <v>-42.65</v>
      </c>
      <c r="H783" s="17">
        <v>-11.49</v>
      </c>
      <c r="I783" s="17">
        <v>-20.190000000000001</v>
      </c>
      <c r="J783" s="17">
        <v>-5.4</v>
      </c>
      <c r="K783" s="17">
        <v>-34.92</v>
      </c>
    </row>
    <row r="784" spans="2:11" x14ac:dyDescent="0.2">
      <c r="B784" s="16">
        <v>40760</v>
      </c>
      <c r="C784" s="17">
        <v>-25.49</v>
      </c>
      <c r="D784" s="17">
        <v>1.67</v>
      </c>
      <c r="E784" s="17">
        <v>-20.92</v>
      </c>
      <c r="F784" s="17">
        <v>-22.8</v>
      </c>
      <c r="G784" s="17">
        <v>-41.73</v>
      </c>
      <c r="H784" s="17">
        <v>-11.69</v>
      </c>
      <c r="I784" s="17">
        <v>-20.149999999999999</v>
      </c>
      <c r="J784" s="17">
        <v>-5.42</v>
      </c>
      <c r="K784" s="17">
        <v>-35</v>
      </c>
    </row>
    <row r="785" spans="2:11" x14ac:dyDescent="0.2">
      <c r="B785" s="16">
        <v>40753</v>
      </c>
      <c r="C785" s="17">
        <v>-27.21</v>
      </c>
      <c r="D785" s="17">
        <v>1.43</v>
      </c>
      <c r="E785" s="17">
        <v>-22.01</v>
      </c>
      <c r="F785" s="17">
        <v>-24.37</v>
      </c>
      <c r="G785" s="17">
        <v>-42.7</v>
      </c>
      <c r="H785" s="17">
        <v>-12.68</v>
      </c>
      <c r="I785" s="17">
        <v>-21.3</v>
      </c>
      <c r="J785" s="17">
        <v>-5.03</v>
      </c>
      <c r="K785" s="17">
        <v>-36.78</v>
      </c>
    </row>
    <row r="786" spans="2:11" x14ac:dyDescent="0.2">
      <c r="B786" s="16">
        <v>40746</v>
      </c>
      <c r="C786" s="17">
        <v>-27.78</v>
      </c>
      <c r="D786" s="17">
        <v>0.88</v>
      </c>
      <c r="E786" s="17">
        <v>-22.78</v>
      </c>
      <c r="F786" s="17">
        <v>-25.02</v>
      </c>
      <c r="G786" s="17">
        <v>-43.27</v>
      </c>
      <c r="H786" s="17">
        <v>-13.06</v>
      </c>
      <c r="I786" s="17">
        <v>-21.39</v>
      </c>
      <c r="J786" s="17">
        <v>-4.79</v>
      </c>
      <c r="K786" s="17">
        <v>-37.75</v>
      </c>
    </row>
    <row r="787" spans="2:11" x14ac:dyDescent="0.2">
      <c r="B787" s="16">
        <v>40739</v>
      </c>
      <c r="C787" s="17">
        <v>-27.49</v>
      </c>
      <c r="D787" s="17">
        <v>1.06</v>
      </c>
      <c r="E787" s="17">
        <v>-22.66</v>
      </c>
      <c r="F787" s="17">
        <v>-24.89</v>
      </c>
      <c r="G787" s="17">
        <v>-42.6</v>
      </c>
      <c r="H787" s="17">
        <v>-12.82</v>
      </c>
      <c r="I787" s="17">
        <v>-21.1</v>
      </c>
      <c r="J787" s="17">
        <v>-4.62</v>
      </c>
      <c r="K787" s="17">
        <v>-37.5</v>
      </c>
    </row>
    <row r="788" spans="2:11" x14ac:dyDescent="0.2">
      <c r="B788" s="16">
        <v>40732</v>
      </c>
      <c r="C788" s="17">
        <v>-27.43</v>
      </c>
      <c r="D788" s="17">
        <v>0.78</v>
      </c>
      <c r="E788" s="17">
        <v>-22.5</v>
      </c>
      <c r="F788" s="17">
        <v>-24.56</v>
      </c>
      <c r="G788" s="17">
        <v>-41.84</v>
      </c>
      <c r="H788" s="17">
        <v>-12.76</v>
      </c>
      <c r="I788" s="17">
        <v>-21.22</v>
      </c>
      <c r="J788" s="17">
        <v>-4.95</v>
      </c>
      <c r="K788" s="17">
        <v>-37.049999999999997</v>
      </c>
    </row>
    <row r="789" spans="2:11" x14ac:dyDescent="0.2">
      <c r="B789" s="16">
        <v>40725</v>
      </c>
      <c r="C789" s="17">
        <v>-26.77</v>
      </c>
      <c r="D789" s="17">
        <v>1.08</v>
      </c>
      <c r="E789" s="17">
        <v>-22.85</v>
      </c>
      <c r="F789" s="17">
        <v>-23.73</v>
      </c>
      <c r="G789" s="17">
        <v>-41.23</v>
      </c>
      <c r="H789" s="17">
        <v>-12.42</v>
      </c>
      <c r="I789" s="17">
        <v>-20.49</v>
      </c>
      <c r="J789" s="17">
        <v>-4.6399999999999997</v>
      </c>
      <c r="K789" s="17">
        <v>-36.630000000000003</v>
      </c>
    </row>
    <row r="790" spans="2:11" x14ac:dyDescent="0.2">
      <c r="B790" s="16">
        <v>40718</v>
      </c>
      <c r="C790" s="17">
        <v>-26.09</v>
      </c>
      <c r="D790" s="17">
        <v>1.69</v>
      </c>
      <c r="E790" s="17">
        <v>-22.5</v>
      </c>
      <c r="F790" s="17">
        <v>-22.6</v>
      </c>
      <c r="G790" s="17">
        <v>-41.31</v>
      </c>
      <c r="H790" s="17">
        <v>-11.9</v>
      </c>
      <c r="I790" s="17">
        <v>-20.11</v>
      </c>
      <c r="J790" s="17">
        <v>-4.7</v>
      </c>
      <c r="K790" s="17">
        <v>-35.86</v>
      </c>
    </row>
    <row r="791" spans="2:11" x14ac:dyDescent="0.2">
      <c r="B791" s="16">
        <v>40711</v>
      </c>
      <c r="C791" s="17">
        <v>-26.75</v>
      </c>
      <c r="D791" s="17">
        <v>1.39</v>
      </c>
      <c r="E791" s="17">
        <v>-22.42</v>
      </c>
      <c r="F791" s="17">
        <v>-23.77</v>
      </c>
      <c r="G791" s="17">
        <v>-41.78</v>
      </c>
      <c r="H791" s="17">
        <v>-12.34</v>
      </c>
      <c r="I791" s="17">
        <v>-20.68</v>
      </c>
      <c r="J791" s="17">
        <v>-4.66</v>
      </c>
      <c r="K791" s="17">
        <v>-36.520000000000003</v>
      </c>
    </row>
    <row r="792" spans="2:11" x14ac:dyDescent="0.2">
      <c r="B792" s="16">
        <v>40704</v>
      </c>
      <c r="C792" s="17">
        <v>-27.68</v>
      </c>
      <c r="D792" s="17">
        <v>1.34</v>
      </c>
      <c r="E792" s="17">
        <v>-23.36</v>
      </c>
      <c r="F792" s="17">
        <v>-25.16</v>
      </c>
      <c r="G792" s="17">
        <v>-42.82</v>
      </c>
      <c r="H792" s="17">
        <v>-12.99</v>
      </c>
      <c r="I792" s="17">
        <v>-21.83</v>
      </c>
      <c r="J792" s="17">
        <v>-4.07</v>
      </c>
      <c r="K792" s="17">
        <v>-38.18</v>
      </c>
    </row>
    <row r="793" spans="2:11" x14ac:dyDescent="0.2">
      <c r="B793" s="16">
        <v>40697</v>
      </c>
      <c r="C793" s="17">
        <v>-27.78</v>
      </c>
      <c r="D793" s="17">
        <v>1.1100000000000001</v>
      </c>
      <c r="E793" s="17">
        <v>-23.47</v>
      </c>
      <c r="F793" s="17">
        <v>-25.02</v>
      </c>
      <c r="G793" s="17">
        <v>-42.62</v>
      </c>
      <c r="H793" s="17">
        <v>-12.96</v>
      </c>
      <c r="I793" s="17">
        <v>-21.3</v>
      </c>
      <c r="J793" s="17">
        <v>-4.18</v>
      </c>
      <c r="K793" s="17">
        <v>-38.020000000000003</v>
      </c>
    </row>
    <row r="794" spans="2:11" x14ac:dyDescent="0.2">
      <c r="B794" s="16">
        <v>40690</v>
      </c>
      <c r="C794" s="17">
        <v>-27.69</v>
      </c>
      <c r="D794" s="17">
        <v>0.47</v>
      </c>
      <c r="E794" s="17">
        <v>-23.53</v>
      </c>
      <c r="F794" s="17">
        <v>-25.09</v>
      </c>
      <c r="G794" s="17">
        <v>-42.51</v>
      </c>
      <c r="H794" s="17">
        <v>-12.91</v>
      </c>
      <c r="I794" s="17">
        <v>-21.15</v>
      </c>
      <c r="J794" s="17">
        <v>-4.29</v>
      </c>
      <c r="K794" s="17">
        <v>-37.83</v>
      </c>
    </row>
    <row r="795" spans="2:11" x14ac:dyDescent="0.2">
      <c r="B795" s="16">
        <v>40683</v>
      </c>
      <c r="C795" s="17">
        <v>-27.38</v>
      </c>
      <c r="D795" s="17">
        <v>0.42</v>
      </c>
      <c r="E795" s="17">
        <v>-23.72</v>
      </c>
      <c r="F795" s="17">
        <v>-24.73</v>
      </c>
      <c r="G795" s="17">
        <v>-42.47</v>
      </c>
      <c r="H795" s="17">
        <v>-12.85</v>
      </c>
      <c r="I795" s="17">
        <v>-20.6</v>
      </c>
      <c r="J795" s="17">
        <v>-4.42</v>
      </c>
      <c r="K795" s="17">
        <v>-37.64</v>
      </c>
    </row>
    <row r="796" spans="2:11" x14ac:dyDescent="0.2">
      <c r="B796" s="16">
        <v>40676</v>
      </c>
      <c r="C796" s="17">
        <v>-27.28</v>
      </c>
      <c r="D796" s="17">
        <v>0.19</v>
      </c>
      <c r="E796" s="17">
        <v>-23.63</v>
      </c>
      <c r="F796" s="17">
        <v>-24.69</v>
      </c>
      <c r="G796" s="17">
        <v>-42.14</v>
      </c>
      <c r="H796" s="17">
        <v>-12.79</v>
      </c>
      <c r="I796" s="17">
        <v>-20.5</v>
      </c>
      <c r="J796" s="17">
        <v>-4.18</v>
      </c>
      <c r="K796" s="17">
        <v>-37.29</v>
      </c>
    </row>
    <row r="797" spans="2:11" x14ac:dyDescent="0.2">
      <c r="B797" s="16">
        <v>40669</v>
      </c>
      <c r="C797" s="17">
        <v>-26.96</v>
      </c>
      <c r="D797" s="17">
        <v>0.1</v>
      </c>
      <c r="E797" s="17">
        <v>-23.16</v>
      </c>
      <c r="F797" s="17">
        <v>-24.52</v>
      </c>
      <c r="G797" s="17">
        <v>-41.15</v>
      </c>
      <c r="H797" s="17">
        <v>-12.4</v>
      </c>
      <c r="I797" s="17">
        <v>-20.010000000000002</v>
      </c>
      <c r="J797" s="17">
        <v>-4.3499999999999996</v>
      </c>
      <c r="K797" s="17">
        <v>-36.65</v>
      </c>
    </row>
    <row r="798" spans="2:11" x14ac:dyDescent="0.2">
      <c r="B798" s="16">
        <v>40662</v>
      </c>
      <c r="C798" s="17">
        <v>-29.35</v>
      </c>
      <c r="D798" s="17">
        <v>-0.66</v>
      </c>
      <c r="E798" s="17">
        <v>-25.72</v>
      </c>
      <c r="F798" s="17">
        <v>-27.06</v>
      </c>
      <c r="G798" s="17">
        <v>-44.41</v>
      </c>
      <c r="H798" s="17">
        <v>-13.97</v>
      </c>
      <c r="I798" s="17">
        <v>-22.18</v>
      </c>
      <c r="J798" s="17">
        <v>-4.08</v>
      </c>
      <c r="K798" s="17">
        <v>-39.94</v>
      </c>
    </row>
    <row r="799" spans="2:11" x14ac:dyDescent="0.2">
      <c r="B799" s="16">
        <v>40655</v>
      </c>
      <c r="C799" s="17">
        <v>-29.33</v>
      </c>
      <c r="D799" s="17">
        <v>-0.47</v>
      </c>
      <c r="E799" s="17">
        <v>-25.64</v>
      </c>
      <c r="F799" s="17">
        <v>-26.5</v>
      </c>
      <c r="G799" s="17">
        <v>-43.87</v>
      </c>
      <c r="H799" s="17">
        <v>-13.92</v>
      </c>
      <c r="I799" s="17">
        <v>-22.16</v>
      </c>
      <c r="J799" s="17">
        <v>-4.34</v>
      </c>
      <c r="K799" s="17">
        <v>-39.86</v>
      </c>
    </row>
    <row r="800" spans="2:11" x14ac:dyDescent="0.2">
      <c r="B800" s="16">
        <v>40648</v>
      </c>
      <c r="C800" s="17">
        <v>-29.07</v>
      </c>
      <c r="D800" s="17">
        <v>-0.5</v>
      </c>
      <c r="E800" s="17">
        <v>-25.19</v>
      </c>
      <c r="F800" s="17">
        <v>-26.27</v>
      </c>
      <c r="G800" s="17">
        <v>-43.27</v>
      </c>
      <c r="H800" s="17">
        <v>-13.76</v>
      </c>
      <c r="I800" s="17">
        <v>-21.83</v>
      </c>
      <c r="J800" s="17">
        <v>-4.3600000000000003</v>
      </c>
      <c r="K800" s="17">
        <v>-39.43</v>
      </c>
    </row>
    <row r="801" spans="2:11" x14ac:dyDescent="0.2">
      <c r="B801" s="16">
        <v>40641</v>
      </c>
      <c r="C801" s="17">
        <v>-29.81</v>
      </c>
      <c r="D801" s="17">
        <v>-0.83</v>
      </c>
      <c r="E801" s="17">
        <v>-25.53</v>
      </c>
      <c r="F801" s="17">
        <v>-26.5</v>
      </c>
      <c r="G801" s="17">
        <v>-43.37</v>
      </c>
      <c r="H801" s="17">
        <v>-14.09</v>
      </c>
      <c r="I801" s="17">
        <v>-22.2</v>
      </c>
      <c r="J801" s="17">
        <v>-4.5999999999999996</v>
      </c>
      <c r="K801" s="17">
        <v>-40.11</v>
      </c>
    </row>
    <row r="802" spans="2:11" x14ac:dyDescent="0.2">
      <c r="B802" s="16">
        <v>40634</v>
      </c>
      <c r="C802" s="17">
        <v>-28.83</v>
      </c>
      <c r="D802" s="17">
        <v>-0.93</v>
      </c>
      <c r="E802" s="17">
        <v>-24.89</v>
      </c>
      <c r="F802" s="17">
        <v>-25.78</v>
      </c>
      <c r="G802" s="17">
        <v>-41.98</v>
      </c>
      <c r="H802" s="17">
        <v>-13.53</v>
      </c>
      <c r="I802" s="17">
        <v>-21.34</v>
      </c>
      <c r="J802" s="17">
        <v>-4.34</v>
      </c>
      <c r="K802" s="17">
        <v>-39.229999999999997</v>
      </c>
    </row>
    <row r="803" spans="2:11" x14ac:dyDescent="0.2">
      <c r="B803" s="16">
        <v>40627</v>
      </c>
      <c r="C803" s="17">
        <v>-28.66</v>
      </c>
      <c r="D803" s="17">
        <v>-0.04</v>
      </c>
      <c r="E803" s="17">
        <v>-24.55</v>
      </c>
      <c r="F803" s="17">
        <v>-25.22</v>
      </c>
      <c r="G803" s="17">
        <v>-41.63</v>
      </c>
      <c r="H803" s="17">
        <v>-13.34</v>
      </c>
      <c r="I803" s="17">
        <v>-21.11</v>
      </c>
      <c r="J803" s="17">
        <v>-4.29</v>
      </c>
      <c r="K803" s="17">
        <v>-38.92</v>
      </c>
    </row>
    <row r="804" spans="2:11" x14ac:dyDescent="0.2">
      <c r="B804" s="16">
        <v>40620</v>
      </c>
      <c r="C804" s="17">
        <v>-28.18</v>
      </c>
      <c r="D804" s="17">
        <v>0.22</v>
      </c>
      <c r="E804" s="17">
        <v>-24.17</v>
      </c>
      <c r="F804" s="17">
        <v>-24.59</v>
      </c>
      <c r="G804" s="17">
        <v>-41.3</v>
      </c>
      <c r="H804" s="17">
        <v>-13.07</v>
      </c>
      <c r="I804" s="17">
        <v>-21.1</v>
      </c>
      <c r="J804" s="17">
        <v>-4.42</v>
      </c>
      <c r="K804" s="17">
        <v>-38.28</v>
      </c>
    </row>
    <row r="805" spans="2:11" x14ac:dyDescent="0.2">
      <c r="B805" s="16">
        <v>40613</v>
      </c>
      <c r="C805" s="17">
        <v>-28.08</v>
      </c>
      <c r="D805" s="17">
        <v>-0.74</v>
      </c>
      <c r="E805" s="17">
        <v>-24.14</v>
      </c>
      <c r="F805" s="17">
        <v>-24.66</v>
      </c>
      <c r="G805" s="17">
        <v>-41.02</v>
      </c>
      <c r="H805" s="17">
        <v>-13.09</v>
      </c>
      <c r="I805" s="17">
        <v>-20.52</v>
      </c>
      <c r="J805" s="17">
        <v>-4.63</v>
      </c>
      <c r="K805" s="17">
        <v>-37.94</v>
      </c>
    </row>
    <row r="806" spans="2:11" x14ac:dyDescent="0.2">
      <c r="B806" s="16">
        <v>40606</v>
      </c>
      <c r="C806" s="17">
        <v>-29.06</v>
      </c>
      <c r="D806" s="17">
        <v>0.38</v>
      </c>
      <c r="E806" s="17">
        <v>-23.14</v>
      </c>
      <c r="F806" s="17">
        <v>-25.13</v>
      </c>
      <c r="G806" s="17">
        <v>-41.08</v>
      </c>
      <c r="H806" s="17">
        <v>-13.33</v>
      </c>
      <c r="I806" s="17">
        <v>-21.05</v>
      </c>
      <c r="J806" s="17">
        <v>-4.8600000000000003</v>
      </c>
      <c r="K806" s="17">
        <v>-38.44</v>
      </c>
    </row>
    <row r="807" spans="2:11" x14ac:dyDescent="0.2">
      <c r="B807" s="16">
        <v>40599</v>
      </c>
      <c r="C807" s="17">
        <v>-28.12</v>
      </c>
      <c r="D807" s="17">
        <v>1.82</v>
      </c>
      <c r="E807" s="17">
        <v>-21.95</v>
      </c>
      <c r="F807" s="17">
        <v>-24.21</v>
      </c>
      <c r="G807" s="17">
        <v>-40.5</v>
      </c>
      <c r="H807" s="17">
        <v>-12.79</v>
      </c>
      <c r="I807" s="17">
        <v>-20.66</v>
      </c>
      <c r="J807" s="17">
        <v>-4.66</v>
      </c>
      <c r="K807" s="17">
        <v>-37.47</v>
      </c>
    </row>
    <row r="808" spans="2:11" x14ac:dyDescent="0.2">
      <c r="B808" s="16">
        <v>40592</v>
      </c>
      <c r="C808" s="17">
        <v>-27.28</v>
      </c>
      <c r="D808" s="17">
        <v>3.01</v>
      </c>
      <c r="E808" s="17">
        <v>-20.52</v>
      </c>
      <c r="F808" s="17">
        <v>-22.99</v>
      </c>
      <c r="G808" s="17">
        <v>-39.04</v>
      </c>
      <c r="H808" s="17">
        <v>-12.04</v>
      </c>
      <c r="I808" s="17">
        <v>-19.79</v>
      </c>
      <c r="J808" s="17">
        <v>-4.87</v>
      </c>
      <c r="K808" s="17">
        <v>-36.130000000000003</v>
      </c>
    </row>
    <row r="809" spans="2:11" x14ac:dyDescent="0.2">
      <c r="B809" s="16">
        <v>40585</v>
      </c>
      <c r="C809" s="17">
        <v>-26.92</v>
      </c>
      <c r="D809" s="17">
        <v>3.43</v>
      </c>
      <c r="E809" s="17">
        <v>-19.87</v>
      </c>
      <c r="F809" s="17">
        <v>-22.82</v>
      </c>
      <c r="G809" s="17">
        <v>-39.24</v>
      </c>
      <c r="H809" s="17">
        <v>-11.92</v>
      </c>
      <c r="I809" s="17">
        <v>-19.63</v>
      </c>
      <c r="J809" s="17">
        <v>-4.54</v>
      </c>
      <c r="K809" s="17">
        <v>-35.799999999999997</v>
      </c>
    </row>
    <row r="810" spans="2:11" x14ac:dyDescent="0.2">
      <c r="B810" s="16">
        <v>40578</v>
      </c>
      <c r="C810" s="17">
        <v>-26.68</v>
      </c>
      <c r="D810" s="17">
        <v>5.08</v>
      </c>
      <c r="E810" s="17">
        <v>-20</v>
      </c>
      <c r="F810" s="17">
        <v>-22.37</v>
      </c>
      <c r="G810" s="17">
        <v>-40.14</v>
      </c>
      <c r="H810" s="17">
        <v>-12.02</v>
      </c>
      <c r="I810" s="17">
        <v>-19.739999999999998</v>
      </c>
      <c r="J810" s="17">
        <v>-4.3499999999999996</v>
      </c>
      <c r="K810" s="17">
        <v>-36.340000000000003</v>
      </c>
    </row>
    <row r="811" spans="2:11" x14ac:dyDescent="0.2">
      <c r="B811" s="16">
        <v>40571</v>
      </c>
      <c r="C811" s="17">
        <v>-26.33</v>
      </c>
      <c r="D811" s="17">
        <v>3.95</v>
      </c>
      <c r="E811" s="17">
        <v>-20.170000000000002</v>
      </c>
      <c r="F811" s="17">
        <v>-22.4</v>
      </c>
      <c r="G811" s="17">
        <v>-39.74</v>
      </c>
      <c r="H811" s="17">
        <v>-11.94</v>
      </c>
      <c r="I811" s="17">
        <v>-19</v>
      </c>
      <c r="J811" s="17">
        <v>-4.2</v>
      </c>
      <c r="K811" s="17">
        <v>-36.04</v>
      </c>
    </row>
    <row r="812" spans="2:11" x14ac:dyDescent="0.2">
      <c r="B812" s="16">
        <v>40564</v>
      </c>
      <c r="C812" s="17">
        <v>-26.05</v>
      </c>
      <c r="D812" s="17">
        <v>4.55</v>
      </c>
      <c r="E812" s="17">
        <v>-19.95</v>
      </c>
      <c r="F812" s="17">
        <v>-22.23</v>
      </c>
      <c r="G812" s="17">
        <v>-40.03</v>
      </c>
      <c r="H812" s="17">
        <v>-11.79</v>
      </c>
      <c r="I812" s="17">
        <v>-19.25</v>
      </c>
      <c r="J812" s="17">
        <v>-3.63</v>
      </c>
      <c r="K812" s="17">
        <v>-35.909999999999997</v>
      </c>
    </row>
    <row r="813" spans="2:11" x14ac:dyDescent="0.2">
      <c r="B813" s="16">
        <v>40557</v>
      </c>
      <c r="C813" s="17">
        <v>-26.28</v>
      </c>
      <c r="D813" s="17">
        <v>4.25</v>
      </c>
      <c r="E813" s="17">
        <v>-21</v>
      </c>
      <c r="F813" s="17">
        <v>-22.3</v>
      </c>
      <c r="G813" s="17">
        <v>-41.17</v>
      </c>
      <c r="H813" s="17">
        <v>-12.07</v>
      </c>
      <c r="I813" s="17">
        <v>-19.3</v>
      </c>
      <c r="J813" s="17">
        <v>-3.83</v>
      </c>
      <c r="K813" s="17">
        <v>-36.35</v>
      </c>
    </row>
    <row r="814" spans="2:11" x14ac:dyDescent="0.2">
      <c r="B814" s="16">
        <v>40550</v>
      </c>
      <c r="C814" s="17">
        <v>-25.38</v>
      </c>
      <c r="D814" s="17">
        <v>4.5</v>
      </c>
      <c r="E814" s="17">
        <v>-20.66</v>
      </c>
      <c r="F814" s="17">
        <v>-21.55</v>
      </c>
      <c r="G814" s="17">
        <v>-40.71</v>
      </c>
      <c r="H814" s="17">
        <v>-11.59</v>
      </c>
      <c r="I814" s="17">
        <v>-18.61</v>
      </c>
      <c r="J814" s="17">
        <v>-3.91</v>
      </c>
      <c r="K814" s="17">
        <v>-35.49</v>
      </c>
    </row>
    <row r="815" spans="2:11" x14ac:dyDescent="0.2">
      <c r="B815" s="16">
        <v>40543</v>
      </c>
      <c r="C815" s="17">
        <v>-25.81</v>
      </c>
      <c r="D815" s="17">
        <v>4.6399999999999997</v>
      </c>
      <c r="E815" s="17">
        <v>-21.2</v>
      </c>
      <c r="F815" s="17">
        <v>-21.98</v>
      </c>
      <c r="G815" s="17">
        <v>-41.71</v>
      </c>
      <c r="H815" s="17">
        <v>-11.9</v>
      </c>
      <c r="I815" s="17">
        <v>-17.75</v>
      </c>
      <c r="J815" s="17">
        <v>-4.09</v>
      </c>
      <c r="K815" s="17">
        <v>-36.18</v>
      </c>
    </row>
    <row r="816" spans="2:11" x14ac:dyDescent="0.2">
      <c r="B816" s="16">
        <v>40536</v>
      </c>
      <c r="C816" s="17">
        <v>-25.48</v>
      </c>
      <c r="D816" s="17">
        <v>3.96</v>
      </c>
      <c r="E816" s="17">
        <v>-20.62</v>
      </c>
      <c r="F816" s="17">
        <v>-21.79</v>
      </c>
      <c r="G816" s="17">
        <v>-41.25</v>
      </c>
      <c r="H816" s="17">
        <v>-11.83</v>
      </c>
      <c r="I816" s="17">
        <v>-18.149999999999999</v>
      </c>
      <c r="J816" s="17">
        <v>-3.95</v>
      </c>
      <c r="K816" s="17">
        <v>-35.56</v>
      </c>
    </row>
    <row r="817" spans="2:11" x14ac:dyDescent="0.2">
      <c r="B817" s="16">
        <v>40529</v>
      </c>
      <c r="C817" s="17">
        <v>-24.92</v>
      </c>
      <c r="D817" s="17">
        <v>3.98</v>
      </c>
      <c r="E817" s="17">
        <v>-20.57</v>
      </c>
      <c r="F817" s="17">
        <v>-21.24</v>
      </c>
      <c r="G817" s="17">
        <v>-41.08</v>
      </c>
      <c r="H817" s="17">
        <v>-11.57</v>
      </c>
      <c r="I817" s="17">
        <v>-17.84</v>
      </c>
      <c r="J817" s="17">
        <v>-3.91</v>
      </c>
      <c r="K817" s="17">
        <v>-34.950000000000003</v>
      </c>
    </row>
    <row r="818" spans="2:11" x14ac:dyDescent="0.2">
      <c r="B818" s="16">
        <v>40522</v>
      </c>
      <c r="C818" s="17">
        <v>-24.54</v>
      </c>
      <c r="D818" s="17">
        <v>3.94</v>
      </c>
      <c r="E818" s="17">
        <v>-20.74</v>
      </c>
      <c r="F818" s="17">
        <v>-21.2</v>
      </c>
      <c r="G818" s="17">
        <v>-41.47</v>
      </c>
      <c r="H818" s="17">
        <v>-11.46</v>
      </c>
      <c r="I818" s="17">
        <v>-17.87</v>
      </c>
      <c r="J818" s="17">
        <v>-3.5</v>
      </c>
      <c r="K818" s="17">
        <v>-34.700000000000003</v>
      </c>
    </row>
    <row r="819" spans="2:11" x14ac:dyDescent="0.2">
      <c r="B819" s="16">
        <v>40515</v>
      </c>
      <c r="C819" s="17">
        <v>-24.54</v>
      </c>
      <c r="D819" s="17">
        <v>3.22</v>
      </c>
      <c r="E819" s="17">
        <v>-20.79</v>
      </c>
      <c r="F819" s="17">
        <v>-21.6</v>
      </c>
      <c r="G819" s="17">
        <v>-41.54</v>
      </c>
      <c r="H819" s="17">
        <v>-11.54</v>
      </c>
      <c r="I819" s="17">
        <v>-17.8</v>
      </c>
      <c r="J819" s="17">
        <v>-3.62</v>
      </c>
      <c r="K819" s="17">
        <v>-34.700000000000003</v>
      </c>
    </row>
    <row r="820" spans="2:11" x14ac:dyDescent="0.2">
      <c r="B820" s="16">
        <v>40508</v>
      </c>
      <c r="C820" s="17">
        <v>-23.34</v>
      </c>
      <c r="D820" s="17">
        <v>4.0199999999999996</v>
      </c>
      <c r="E820" s="17">
        <v>-20.2</v>
      </c>
      <c r="F820" s="17">
        <v>-20.32</v>
      </c>
      <c r="G820" s="17">
        <v>-40.94</v>
      </c>
      <c r="H820" s="17">
        <v>-10.98</v>
      </c>
      <c r="I820" s="17">
        <v>-17.11</v>
      </c>
      <c r="J820" s="17">
        <v>-3.34</v>
      </c>
      <c r="K820" s="17">
        <v>-33.51</v>
      </c>
    </row>
    <row r="821" spans="2:11" x14ac:dyDescent="0.2">
      <c r="B821" s="16">
        <v>40501</v>
      </c>
      <c r="C821" s="17">
        <v>-23.17</v>
      </c>
      <c r="D821" s="17">
        <v>4.05</v>
      </c>
      <c r="E821" s="17">
        <v>-20.07</v>
      </c>
      <c r="F821" s="17">
        <v>-20.100000000000001</v>
      </c>
      <c r="G821" s="17">
        <v>-40.56</v>
      </c>
      <c r="H821" s="17">
        <v>-10.81</v>
      </c>
      <c r="I821" s="17">
        <v>-17.2</v>
      </c>
      <c r="J821" s="17">
        <v>-3.37</v>
      </c>
      <c r="K821" s="17">
        <v>-33.08</v>
      </c>
    </row>
    <row r="822" spans="2:11" x14ac:dyDescent="0.2">
      <c r="B822" s="16">
        <v>40494</v>
      </c>
      <c r="C822" s="17">
        <v>-23.85</v>
      </c>
      <c r="D822" s="17">
        <v>3.31</v>
      </c>
      <c r="E822" s="17">
        <v>-20.7</v>
      </c>
      <c r="F822" s="17">
        <v>-20.53</v>
      </c>
      <c r="G822" s="17">
        <v>-41.08</v>
      </c>
      <c r="H822" s="17">
        <v>-11.18</v>
      </c>
      <c r="I822" s="17">
        <v>-17.27</v>
      </c>
      <c r="J822" s="17">
        <v>-3.68</v>
      </c>
      <c r="K822" s="17">
        <v>-33.64</v>
      </c>
    </row>
    <row r="823" spans="2:11" x14ac:dyDescent="0.2">
      <c r="B823" s="16">
        <v>40487</v>
      </c>
      <c r="C823" s="17">
        <v>-24.26</v>
      </c>
      <c r="D823" s="17">
        <v>2.9</v>
      </c>
      <c r="E823" s="17">
        <v>-20.53</v>
      </c>
      <c r="F823" s="17">
        <v>-20.91</v>
      </c>
      <c r="G823" s="17">
        <v>-40.98</v>
      </c>
      <c r="H823" s="17">
        <v>-11.42</v>
      </c>
      <c r="I823" s="17">
        <v>-17.36</v>
      </c>
      <c r="J823" s="17">
        <v>-3.91</v>
      </c>
      <c r="K823" s="17">
        <v>-34.14</v>
      </c>
    </row>
    <row r="824" spans="2:11" x14ac:dyDescent="0.2">
      <c r="B824" s="16">
        <v>40480</v>
      </c>
      <c r="C824" s="17">
        <v>-23.11</v>
      </c>
      <c r="D824" s="17">
        <v>3.19</v>
      </c>
      <c r="E824" s="17">
        <v>-20.04</v>
      </c>
      <c r="F824" s="17">
        <v>-20.100000000000001</v>
      </c>
      <c r="G824" s="17">
        <v>-40.090000000000003</v>
      </c>
      <c r="H824" s="17">
        <v>-10.82</v>
      </c>
      <c r="I824" s="17">
        <v>-16.920000000000002</v>
      </c>
      <c r="J824" s="17">
        <v>-3.77</v>
      </c>
      <c r="K824" s="17">
        <v>-33.01</v>
      </c>
    </row>
    <row r="825" spans="2:11" x14ac:dyDescent="0.2">
      <c r="B825" s="16">
        <v>40473</v>
      </c>
      <c r="C825" s="17">
        <v>-23.14</v>
      </c>
      <c r="D825" s="17">
        <v>3.03</v>
      </c>
      <c r="E825" s="17">
        <v>-19.93</v>
      </c>
      <c r="F825" s="17">
        <v>-19.95</v>
      </c>
      <c r="G825" s="17">
        <v>-39.869999999999997</v>
      </c>
      <c r="H825" s="17">
        <v>-10.85</v>
      </c>
      <c r="I825" s="17">
        <v>-16.66</v>
      </c>
      <c r="J825" s="17">
        <v>-3.97</v>
      </c>
      <c r="K825" s="17">
        <v>-32.75</v>
      </c>
    </row>
    <row r="826" spans="2:11" x14ac:dyDescent="0.2">
      <c r="B826" s="16">
        <v>40466</v>
      </c>
      <c r="C826" s="17">
        <v>-23.16</v>
      </c>
      <c r="D826" s="17">
        <v>3.31</v>
      </c>
      <c r="E826" s="17">
        <v>-20.100000000000001</v>
      </c>
      <c r="F826" s="17">
        <v>-19.88</v>
      </c>
      <c r="G826" s="17">
        <v>-40.47</v>
      </c>
      <c r="H826" s="17">
        <v>-10.84</v>
      </c>
      <c r="I826" s="17">
        <v>-16.93</v>
      </c>
      <c r="J826" s="17">
        <v>-3.8</v>
      </c>
      <c r="K826" s="17">
        <v>-32.81</v>
      </c>
    </row>
    <row r="827" spans="2:11" x14ac:dyDescent="0.2">
      <c r="B827" s="16">
        <v>40459</v>
      </c>
      <c r="C827" s="17">
        <v>-23.18</v>
      </c>
      <c r="D827" s="17">
        <v>2.2799999999999998</v>
      </c>
      <c r="E827" s="17">
        <v>-20.48</v>
      </c>
      <c r="F827" s="17">
        <v>-20.12</v>
      </c>
      <c r="G827" s="17">
        <v>-40.19</v>
      </c>
      <c r="H827" s="17">
        <v>-10.94</v>
      </c>
      <c r="I827" s="17">
        <v>-16.5</v>
      </c>
      <c r="J827" s="17">
        <v>-3.83</v>
      </c>
      <c r="K827" s="17">
        <v>-32.78</v>
      </c>
    </row>
    <row r="828" spans="2:11" x14ac:dyDescent="0.2">
      <c r="B828" s="16">
        <v>40452</v>
      </c>
      <c r="C828" s="17">
        <v>-22.69</v>
      </c>
      <c r="D828" s="17">
        <v>2.5499999999999998</v>
      </c>
      <c r="E828" s="17">
        <v>-20.75</v>
      </c>
      <c r="F828" s="17">
        <v>-19.68</v>
      </c>
      <c r="G828" s="17">
        <v>-40.380000000000003</v>
      </c>
      <c r="H828" s="17">
        <v>-10.81</v>
      </c>
      <c r="I828" s="17">
        <v>-16.22</v>
      </c>
      <c r="J828" s="17">
        <v>-3.61</v>
      </c>
      <c r="K828" s="17">
        <v>-32.39</v>
      </c>
    </row>
    <row r="829" spans="2:11" x14ac:dyDescent="0.2">
      <c r="B829" s="16">
        <v>40445</v>
      </c>
      <c r="C829" s="17">
        <v>-21.98</v>
      </c>
      <c r="D829" s="17">
        <v>3.01</v>
      </c>
      <c r="E829" s="17">
        <v>-20.09</v>
      </c>
      <c r="F829" s="17">
        <v>-18.899999999999999</v>
      </c>
      <c r="G829" s="17">
        <v>-39.44</v>
      </c>
      <c r="H829" s="17">
        <v>-10.28</v>
      </c>
      <c r="I829" s="17">
        <v>-15.87</v>
      </c>
      <c r="J829" s="17">
        <v>-3.52</v>
      </c>
      <c r="K829" s="17">
        <v>-31.64</v>
      </c>
    </row>
    <row r="830" spans="2:11" x14ac:dyDescent="0.2">
      <c r="B830" s="16">
        <v>40438</v>
      </c>
      <c r="C830" s="17">
        <v>-21.58</v>
      </c>
      <c r="D830" s="17">
        <v>3.07</v>
      </c>
      <c r="E830" s="17">
        <v>-19.989999999999998</v>
      </c>
      <c r="F830" s="17">
        <v>-18.75</v>
      </c>
      <c r="G830" s="17">
        <v>-39.08</v>
      </c>
      <c r="H830" s="17">
        <v>-10.1</v>
      </c>
      <c r="I830" s="17">
        <v>-15.72</v>
      </c>
      <c r="J830" s="17">
        <v>-3.28</v>
      </c>
      <c r="K830" s="17">
        <v>-31.37</v>
      </c>
    </row>
    <row r="831" spans="2:11" x14ac:dyDescent="0.2">
      <c r="B831" s="16">
        <v>40431</v>
      </c>
      <c r="C831" s="17">
        <v>-21.59</v>
      </c>
      <c r="D831" s="17">
        <v>2.61</v>
      </c>
      <c r="E831" s="17">
        <v>-19.86</v>
      </c>
      <c r="F831" s="17">
        <v>-19.010000000000002</v>
      </c>
      <c r="G831" s="17">
        <v>-39.159999999999997</v>
      </c>
      <c r="H831" s="17">
        <v>-10.210000000000001</v>
      </c>
      <c r="I831" s="17">
        <v>-15.48</v>
      </c>
      <c r="J831" s="17">
        <v>-3.09</v>
      </c>
      <c r="K831" s="17">
        <v>-31.24</v>
      </c>
    </row>
    <row r="832" spans="2:11" x14ac:dyDescent="0.2">
      <c r="B832" s="16">
        <v>40424</v>
      </c>
      <c r="C832" s="17">
        <v>-21.31</v>
      </c>
      <c r="D832" s="17">
        <v>3.13</v>
      </c>
      <c r="E832" s="17">
        <v>-19.66</v>
      </c>
      <c r="F832" s="17">
        <v>-18.600000000000001</v>
      </c>
      <c r="G832" s="17">
        <v>-39.020000000000003</v>
      </c>
      <c r="H832" s="17">
        <v>-9.98</v>
      </c>
      <c r="I832" s="17">
        <v>-15.08</v>
      </c>
      <c r="J832" s="17">
        <v>-3.26</v>
      </c>
      <c r="K832" s="17">
        <v>-30.81</v>
      </c>
    </row>
    <row r="833" spans="2:11" x14ac:dyDescent="0.2">
      <c r="B833" s="16">
        <v>40417</v>
      </c>
      <c r="C833" s="17">
        <v>-21.24</v>
      </c>
      <c r="D833" s="17">
        <v>2.95</v>
      </c>
      <c r="E833" s="17">
        <v>-19.57</v>
      </c>
      <c r="F833" s="17">
        <v>-18.54</v>
      </c>
      <c r="G833" s="17">
        <v>-39.14</v>
      </c>
      <c r="H833" s="17">
        <v>-10.02</v>
      </c>
      <c r="I833" s="17">
        <v>-14.66</v>
      </c>
      <c r="J833" s="17">
        <v>-3.27</v>
      </c>
      <c r="K833" s="17">
        <v>-30.59</v>
      </c>
    </row>
    <row r="834" spans="2:11" x14ac:dyDescent="0.2">
      <c r="B834" s="16">
        <v>40410</v>
      </c>
      <c r="C834" s="17">
        <v>-20.89</v>
      </c>
      <c r="D834" s="17">
        <v>3.51</v>
      </c>
      <c r="E834" s="17">
        <v>-19.59</v>
      </c>
      <c r="F834" s="17">
        <v>-18.309999999999999</v>
      </c>
      <c r="G834" s="17">
        <v>-38.93</v>
      </c>
      <c r="H834" s="17">
        <v>-9.83</v>
      </c>
      <c r="I834" s="17">
        <v>-14.75</v>
      </c>
      <c r="J834" s="17">
        <v>-2.92</v>
      </c>
      <c r="K834" s="17">
        <v>-30.6</v>
      </c>
    </row>
    <row r="835" spans="2:11" x14ac:dyDescent="0.2">
      <c r="B835" s="16">
        <v>40403</v>
      </c>
      <c r="C835" s="17">
        <v>-21.1</v>
      </c>
      <c r="D835" s="17">
        <v>3.17</v>
      </c>
      <c r="E835" s="17">
        <v>-20.13</v>
      </c>
      <c r="F835" s="17">
        <v>-18.670000000000002</v>
      </c>
      <c r="G835" s="17">
        <v>-39.299999999999997</v>
      </c>
      <c r="H835" s="17">
        <v>-10.029999999999999</v>
      </c>
      <c r="I835" s="17">
        <v>-14.82</v>
      </c>
      <c r="J835" s="17">
        <v>-2.73</v>
      </c>
      <c r="K835" s="17">
        <v>-31.05</v>
      </c>
    </row>
    <row r="836" spans="2:11" x14ac:dyDescent="0.2">
      <c r="B836" s="16">
        <v>40396</v>
      </c>
      <c r="C836" s="17">
        <v>-21.9</v>
      </c>
      <c r="D836" s="17">
        <v>2.5299999999999998</v>
      </c>
      <c r="E836" s="17">
        <v>-20.81</v>
      </c>
      <c r="F836" s="17">
        <v>-19.57</v>
      </c>
      <c r="G836" s="17">
        <v>-39.840000000000003</v>
      </c>
      <c r="H836" s="17">
        <v>-10.49</v>
      </c>
      <c r="I836" s="17">
        <v>-15.58</v>
      </c>
      <c r="J836" s="17">
        <v>-2.52</v>
      </c>
      <c r="K836" s="17">
        <v>-31.94</v>
      </c>
    </row>
    <row r="837" spans="2:11" x14ac:dyDescent="0.2">
      <c r="B837" s="16">
        <v>40389</v>
      </c>
      <c r="C837" s="17">
        <v>-21.52</v>
      </c>
      <c r="D837" s="17">
        <v>2.63</v>
      </c>
      <c r="E837" s="17">
        <v>-20.63</v>
      </c>
      <c r="F837" s="17">
        <v>-19.32</v>
      </c>
      <c r="G837" s="17">
        <v>-38.93</v>
      </c>
      <c r="H837" s="17">
        <v>-10.220000000000001</v>
      </c>
      <c r="I837" s="17">
        <v>-14.59</v>
      </c>
      <c r="J837" s="17">
        <v>-2.1800000000000002</v>
      </c>
      <c r="K837" s="17">
        <v>-31.71</v>
      </c>
    </row>
    <row r="838" spans="2:11" x14ac:dyDescent="0.2">
      <c r="B838" s="16">
        <v>40382</v>
      </c>
      <c r="C838" s="17">
        <v>-21.26</v>
      </c>
      <c r="D838" s="17">
        <v>1.99</v>
      </c>
      <c r="E838" s="17">
        <v>-20.7</v>
      </c>
      <c r="F838" s="17">
        <v>-19.14</v>
      </c>
      <c r="G838" s="17">
        <v>-39.1</v>
      </c>
      <c r="H838" s="17">
        <v>-10.17</v>
      </c>
      <c r="I838" s="17">
        <v>-14.45</v>
      </c>
      <c r="J838" s="17">
        <v>-2.2799999999999998</v>
      </c>
      <c r="K838" s="17">
        <v>-31.22</v>
      </c>
    </row>
    <row r="839" spans="2:11" x14ac:dyDescent="0.2">
      <c r="B839" s="16">
        <v>40375</v>
      </c>
      <c r="C839" s="17">
        <v>-20.65</v>
      </c>
      <c r="D839" s="17">
        <v>2.2799999999999998</v>
      </c>
      <c r="E839" s="17">
        <v>-20.32</v>
      </c>
      <c r="F839" s="17">
        <v>-18.78</v>
      </c>
      <c r="G839" s="17">
        <v>-38.86</v>
      </c>
      <c r="H839" s="17">
        <v>-9.8800000000000008</v>
      </c>
      <c r="I839" s="17">
        <v>-14.35</v>
      </c>
      <c r="J839" s="17">
        <v>-2.27</v>
      </c>
      <c r="K839" s="17">
        <v>-30.64</v>
      </c>
    </row>
    <row r="840" spans="2:11" x14ac:dyDescent="0.2">
      <c r="B840" s="16">
        <v>40368</v>
      </c>
      <c r="C840" s="17">
        <v>-20.78</v>
      </c>
      <c r="D840" s="17">
        <v>2.4300000000000002</v>
      </c>
      <c r="E840" s="17">
        <v>-20.309999999999999</v>
      </c>
      <c r="F840" s="17">
        <v>-18.64</v>
      </c>
      <c r="G840" s="17">
        <v>-38.94</v>
      </c>
      <c r="H840" s="17">
        <v>-9.89</v>
      </c>
      <c r="I840" s="17">
        <v>-14.2</v>
      </c>
      <c r="J840" s="17">
        <v>-2.39</v>
      </c>
      <c r="K840" s="17">
        <v>-30.58</v>
      </c>
    </row>
    <row r="841" spans="2:11" x14ac:dyDescent="0.2">
      <c r="B841" s="16">
        <v>40361</v>
      </c>
      <c r="C841" s="17">
        <v>-19.96</v>
      </c>
      <c r="D841" s="17">
        <v>3.01</v>
      </c>
      <c r="E841" s="17">
        <v>-19.77</v>
      </c>
      <c r="F841" s="17">
        <v>-17.96</v>
      </c>
      <c r="G841" s="17">
        <v>-38.22</v>
      </c>
      <c r="H841" s="17">
        <v>-9.41</v>
      </c>
      <c r="I841" s="17">
        <v>-13.7</v>
      </c>
      <c r="J841" s="17">
        <v>-2.13</v>
      </c>
      <c r="K841" s="17">
        <v>-29.85</v>
      </c>
    </row>
    <row r="842" spans="2:11" x14ac:dyDescent="0.2">
      <c r="B842" s="16">
        <v>40354</v>
      </c>
      <c r="C842" s="17">
        <v>-21.25</v>
      </c>
      <c r="D842" s="17">
        <v>2.67</v>
      </c>
      <c r="E842" s="17">
        <v>-20.77</v>
      </c>
      <c r="F842" s="17">
        <v>-19.170000000000002</v>
      </c>
      <c r="G842" s="17">
        <v>-39.47</v>
      </c>
      <c r="H842" s="17">
        <v>-10.17</v>
      </c>
      <c r="I842" s="17">
        <v>-14.11</v>
      </c>
      <c r="J842" s="17">
        <v>-2.09</v>
      </c>
      <c r="K842" s="17">
        <v>-31.36</v>
      </c>
    </row>
    <row r="843" spans="2:11" x14ac:dyDescent="0.2">
      <c r="B843" s="16">
        <v>40347</v>
      </c>
      <c r="C843" s="17">
        <v>-21.02</v>
      </c>
      <c r="D843" s="17">
        <v>2.36</v>
      </c>
      <c r="E843" s="17">
        <v>-21</v>
      </c>
      <c r="F843" s="17">
        <v>-19.329999999999998</v>
      </c>
      <c r="G843" s="17">
        <v>-39.56</v>
      </c>
      <c r="H843" s="17">
        <v>-10.119999999999999</v>
      </c>
      <c r="I843" s="17">
        <v>-14.22</v>
      </c>
      <c r="J843" s="17">
        <v>-1.95</v>
      </c>
      <c r="K843" s="17">
        <v>-31.41</v>
      </c>
    </row>
    <row r="844" spans="2:11" x14ac:dyDescent="0.2">
      <c r="B844" s="16">
        <v>40340</v>
      </c>
      <c r="C844" s="17">
        <v>-20.74</v>
      </c>
      <c r="D844" s="17">
        <v>2.0099999999999998</v>
      </c>
      <c r="E844" s="17">
        <v>-21.17</v>
      </c>
      <c r="F844" s="17">
        <v>-18.78</v>
      </c>
      <c r="G844" s="17">
        <v>-38.61</v>
      </c>
      <c r="H844" s="17">
        <v>-9.89</v>
      </c>
      <c r="I844" s="17">
        <v>-13.72</v>
      </c>
      <c r="J844" s="17">
        <v>-2.4</v>
      </c>
      <c r="K844" s="17">
        <v>-31.06</v>
      </c>
    </row>
    <row r="845" spans="2:11" x14ac:dyDescent="0.2">
      <c r="B845" s="16">
        <v>40333</v>
      </c>
      <c r="C845" s="17">
        <v>-20.23</v>
      </c>
      <c r="D845" s="17">
        <v>2.2200000000000002</v>
      </c>
      <c r="E845" s="17">
        <v>-20.420000000000002</v>
      </c>
      <c r="F845" s="17">
        <v>-18.22</v>
      </c>
      <c r="G845" s="17">
        <v>-37.840000000000003</v>
      </c>
      <c r="H845" s="17">
        <v>-9.4700000000000006</v>
      </c>
      <c r="I845" s="17">
        <v>-13.61</v>
      </c>
      <c r="J845" s="17">
        <v>-2.31</v>
      </c>
      <c r="K845" s="17">
        <v>-30.16</v>
      </c>
    </row>
    <row r="846" spans="2:11" x14ac:dyDescent="0.2">
      <c r="B846" s="16">
        <v>40326</v>
      </c>
      <c r="C846" s="17">
        <v>-20.95</v>
      </c>
      <c r="D846" s="17">
        <v>1.96</v>
      </c>
      <c r="E846" s="17">
        <v>-20.71</v>
      </c>
      <c r="F846" s="17">
        <v>-18.510000000000002</v>
      </c>
      <c r="G846" s="17">
        <v>-38.159999999999997</v>
      </c>
      <c r="H846" s="17">
        <v>-9.7899999999999991</v>
      </c>
      <c r="I846" s="17">
        <v>-13.56</v>
      </c>
      <c r="J846" s="17">
        <v>-2.8</v>
      </c>
      <c r="K846" s="17">
        <v>-30.53</v>
      </c>
    </row>
    <row r="847" spans="2:11" x14ac:dyDescent="0.2">
      <c r="B847" s="16">
        <v>40319</v>
      </c>
      <c r="C847" s="17">
        <v>-20.5</v>
      </c>
      <c r="D847" s="17">
        <v>1.2</v>
      </c>
      <c r="E847" s="17">
        <v>-20.6</v>
      </c>
      <c r="F847" s="17">
        <v>-18.04</v>
      </c>
      <c r="G847" s="17">
        <v>-36.770000000000003</v>
      </c>
      <c r="H847" s="17">
        <v>-9.4499999999999993</v>
      </c>
      <c r="I847" s="17">
        <v>-13.5</v>
      </c>
      <c r="J847" s="17">
        <v>-3.2</v>
      </c>
      <c r="K847" s="17">
        <v>-29.9</v>
      </c>
    </row>
    <row r="848" spans="2:11" x14ac:dyDescent="0.2">
      <c r="B848" s="16">
        <v>40312</v>
      </c>
      <c r="C848" s="17">
        <v>-21.39</v>
      </c>
      <c r="D848" s="17">
        <v>-0.05</v>
      </c>
      <c r="E848" s="17">
        <v>-22.1</v>
      </c>
      <c r="F848" s="17">
        <v>-19.05</v>
      </c>
      <c r="G848" s="17">
        <v>-38.119999999999997</v>
      </c>
      <c r="H848" s="17">
        <v>-10.06</v>
      </c>
      <c r="I848" s="17">
        <v>-14.5</v>
      </c>
      <c r="J848" s="17">
        <v>-2.9</v>
      </c>
      <c r="K848" s="17">
        <v>-31.09</v>
      </c>
    </row>
    <row r="849" spans="2:11" x14ac:dyDescent="0.2">
      <c r="B849" s="16">
        <v>40305</v>
      </c>
      <c r="C849" s="17">
        <v>-21.47</v>
      </c>
      <c r="D849" s="17">
        <v>-0.37</v>
      </c>
      <c r="E849" s="17">
        <v>-22.24</v>
      </c>
      <c r="F849" s="17">
        <v>-19.149999999999999</v>
      </c>
      <c r="G849" s="17">
        <v>-38.090000000000003</v>
      </c>
      <c r="H849" s="17">
        <v>-10.119999999999999</v>
      </c>
      <c r="I849" s="17">
        <v>-14.72</v>
      </c>
      <c r="J849" s="17">
        <v>-3.21</v>
      </c>
      <c r="K849" s="17">
        <v>-31.09</v>
      </c>
    </row>
    <row r="850" spans="2:11" x14ac:dyDescent="0.2">
      <c r="B850" s="16">
        <v>40298</v>
      </c>
      <c r="C850" s="17">
        <v>-23.3</v>
      </c>
      <c r="D850" s="17">
        <v>-1.31</v>
      </c>
      <c r="E850" s="17">
        <v>-23.16</v>
      </c>
      <c r="F850" s="17">
        <v>-20.91</v>
      </c>
      <c r="G850" s="17">
        <v>-39.07</v>
      </c>
      <c r="H850" s="17">
        <v>-11.17</v>
      </c>
      <c r="I850" s="17">
        <v>-15.74</v>
      </c>
      <c r="J850" s="17">
        <v>-3.2</v>
      </c>
      <c r="K850" s="17">
        <v>-32.97</v>
      </c>
    </row>
    <row r="851" spans="2:11" x14ac:dyDescent="0.2">
      <c r="B851" s="16">
        <v>40291</v>
      </c>
      <c r="C851" s="17">
        <v>-23.31</v>
      </c>
      <c r="D851" s="17">
        <v>-0.42</v>
      </c>
      <c r="E851" s="17">
        <v>-23.11</v>
      </c>
      <c r="F851" s="17">
        <v>-20.67</v>
      </c>
      <c r="G851" s="17">
        <v>-38.99</v>
      </c>
      <c r="H851" s="17">
        <v>-11.08</v>
      </c>
      <c r="I851" s="17">
        <v>-15.77</v>
      </c>
      <c r="J851" s="17">
        <v>-2.81</v>
      </c>
      <c r="K851" s="17">
        <v>-33.159999999999997</v>
      </c>
    </row>
    <row r="852" spans="2:11" x14ac:dyDescent="0.2">
      <c r="B852" s="16">
        <v>40284</v>
      </c>
      <c r="C852" s="17">
        <v>-23.19</v>
      </c>
      <c r="D852" s="17">
        <v>-0.56999999999999995</v>
      </c>
      <c r="E852" s="17">
        <v>-22.67</v>
      </c>
      <c r="F852" s="17">
        <v>-20.45</v>
      </c>
      <c r="G852" s="17">
        <v>-38.72</v>
      </c>
      <c r="H852" s="17">
        <v>-11.08</v>
      </c>
      <c r="I852" s="17">
        <v>-16.09</v>
      </c>
      <c r="J852" s="17">
        <v>-2.86</v>
      </c>
      <c r="K852" s="17">
        <v>-32.729999999999997</v>
      </c>
    </row>
    <row r="853" spans="2:11" x14ac:dyDescent="0.2">
      <c r="B853" s="16">
        <v>40277</v>
      </c>
      <c r="C853" s="17">
        <v>-22.81</v>
      </c>
      <c r="D853" s="17">
        <v>-0.35</v>
      </c>
      <c r="E853" s="17">
        <v>-22.36</v>
      </c>
      <c r="F853" s="17">
        <v>-20.27</v>
      </c>
      <c r="G853" s="17">
        <v>-39.51</v>
      </c>
      <c r="H853" s="17">
        <v>-10.99</v>
      </c>
      <c r="I853" s="17">
        <v>-15.62</v>
      </c>
      <c r="J853" s="17">
        <v>-2.64</v>
      </c>
      <c r="K853" s="17">
        <v>-32.46</v>
      </c>
    </row>
    <row r="854" spans="2:11" x14ac:dyDescent="0.2">
      <c r="B854" s="16">
        <v>40270</v>
      </c>
      <c r="C854" s="17">
        <v>-22.65</v>
      </c>
      <c r="D854" s="17">
        <v>-1.17</v>
      </c>
      <c r="E854" s="17">
        <v>-22.62</v>
      </c>
      <c r="F854" s="17">
        <v>-20.12</v>
      </c>
      <c r="G854" s="17">
        <v>-38.65</v>
      </c>
      <c r="H854" s="17">
        <v>-10.88</v>
      </c>
      <c r="I854" s="17">
        <v>-15.11</v>
      </c>
      <c r="J854" s="17">
        <v>-2.65</v>
      </c>
      <c r="K854" s="17">
        <v>-32.119999999999997</v>
      </c>
    </row>
    <row r="855" spans="2:11" x14ac:dyDescent="0.2">
      <c r="B855" s="16">
        <v>40263</v>
      </c>
      <c r="C855" s="17">
        <v>-21.88</v>
      </c>
      <c r="D855" s="17">
        <v>-1.27</v>
      </c>
      <c r="E855" s="17">
        <v>-21.64</v>
      </c>
      <c r="F855" s="17">
        <v>-19.39</v>
      </c>
      <c r="G855" s="17">
        <v>-37.340000000000003</v>
      </c>
      <c r="H855" s="17">
        <v>-10.41</v>
      </c>
      <c r="I855" s="17">
        <v>-14.83</v>
      </c>
      <c r="J855" s="17">
        <v>-2.7</v>
      </c>
      <c r="K855" s="17">
        <v>-30.83</v>
      </c>
    </row>
    <row r="856" spans="2:11" x14ac:dyDescent="0.2">
      <c r="B856" s="16">
        <v>40256</v>
      </c>
      <c r="C856" s="17">
        <v>-21.87</v>
      </c>
      <c r="D856" s="17">
        <v>-1.69</v>
      </c>
      <c r="E856" s="17">
        <v>-21.53</v>
      </c>
      <c r="F856" s="17">
        <v>-19.64</v>
      </c>
      <c r="G856" s="17">
        <v>-37.43</v>
      </c>
      <c r="H856" s="17">
        <v>-10.43</v>
      </c>
      <c r="I856" s="17">
        <v>-14.93</v>
      </c>
      <c r="J856" s="17">
        <v>-2.4700000000000002</v>
      </c>
      <c r="K856" s="17">
        <v>-31.11</v>
      </c>
    </row>
    <row r="857" spans="2:11" x14ac:dyDescent="0.2">
      <c r="B857" s="16">
        <v>40249</v>
      </c>
      <c r="C857" s="17">
        <v>-21.83</v>
      </c>
      <c r="D857" s="17">
        <v>-1.62</v>
      </c>
      <c r="E857" s="17">
        <v>-21.71</v>
      </c>
      <c r="F857" s="17">
        <v>-19.71</v>
      </c>
      <c r="G857" s="17">
        <v>-37.549999999999997</v>
      </c>
      <c r="H857" s="17">
        <v>-10.47</v>
      </c>
      <c r="I857" s="17">
        <v>-15.33</v>
      </c>
      <c r="J857" s="17">
        <v>-2.34</v>
      </c>
      <c r="K857" s="17">
        <v>-31.34</v>
      </c>
    </row>
    <row r="858" spans="2:11" x14ac:dyDescent="0.2">
      <c r="B858" s="16">
        <v>40242</v>
      </c>
      <c r="C858" s="17">
        <v>-21.79</v>
      </c>
      <c r="D858" s="17">
        <v>-1.93</v>
      </c>
      <c r="E858" s="17">
        <v>-21.31</v>
      </c>
      <c r="F858" s="17">
        <v>-19.68</v>
      </c>
      <c r="G858" s="17">
        <v>-37.659999999999997</v>
      </c>
      <c r="H858" s="17">
        <v>-10.44</v>
      </c>
      <c r="I858" s="17">
        <v>-14.79</v>
      </c>
      <c r="J858" s="17">
        <v>-2.33</v>
      </c>
      <c r="K858" s="17">
        <v>-31.35</v>
      </c>
    </row>
    <row r="859" spans="2:11" x14ac:dyDescent="0.2">
      <c r="B859" s="16">
        <v>40235</v>
      </c>
      <c r="C859" s="17">
        <v>-21.4</v>
      </c>
      <c r="D859" s="17">
        <v>-1.33</v>
      </c>
      <c r="E859" s="17">
        <v>-20.57</v>
      </c>
      <c r="F859" s="17">
        <v>-19.53</v>
      </c>
      <c r="G859" s="17">
        <v>-37.24</v>
      </c>
      <c r="H859" s="17">
        <v>-10.28</v>
      </c>
      <c r="I859" s="17">
        <v>-14.36</v>
      </c>
      <c r="J859" s="17">
        <v>-2.16</v>
      </c>
      <c r="K859" s="17">
        <v>-31.11</v>
      </c>
    </row>
    <row r="860" spans="2:11" x14ac:dyDescent="0.2">
      <c r="B860" s="16">
        <v>40228</v>
      </c>
      <c r="C860" s="17">
        <v>-21.52</v>
      </c>
      <c r="D860" s="17">
        <v>-1.43</v>
      </c>
      <c r="E860" s="17">
        <v>-20.57</v>
      </c>
      <c r="F860" s="17">
        <v>-19.579999999999998</v>
      </c>
      <c r="G860" s="17">
        <v>-37.229999999999997</v>
      </c>
      <c r="H860" s="17">
        <v>-10.33</v>
      </c>
      <c r="I860" s="17">
        <v>-14.4</v>
      </c>
      <c r="J860" s="17">
        <v>-2.06</v>
      </c>
      <c r="K860" s="17">
        <v>-31.37</v>
      </c>
    </row>
    <row r="861" spans="2:11" x14ac:dyDescent="0.2">
      <c r="B861" s="16">
        <v>40221</v>
      </c>
      <c r="C861" s="17">
        <v>-20.54</v>
      </c>
      <c r="D861" s="17">
        <v>-0.4</v>
      </c>
      <c r="E861" s="17">
        <v>-19.45</v>
      </c>
      <c r="F861" s="17">
        <v>-18.91</v>
      </c>
      <c r="G861" s="17">
        <v>-35.950000000000003</v>
      </c>
      <c r="H861" s="17">
        <v>-9.8000000000000007</v>
      </c>
      <c r="I861" s="17">
        <v>-14.03</v>
      </c>
      <c r="J861" s="17">
        <v>-1.7</v>
      </c>
      <c r="K861" s="17">
        <v>-30.33</v>
      </c>
    </row>
    <row r="862" spans="2:11" x14ac:dyDescent="0.2">
      <c r="B862" s="16">
        <v>40214</v>
      </c>
      <c r="C862" s="17">
        <v>-19.670000000000002</v>
      </c>
      <c r="D862" s="17">
        <v>0.78</v>
      </c>
      <c r="E862" s="17">
        <v>-18.72</v>
      </c>
      <c r="F862" s="17">
        <v>-18.309999999999999</v>
      </c>
      <c r="G862" s="17">
        <v>-35.630000000000003</v>
      </c>
      <c r="H862" s="17">
        <v>-9.51</v>
      </c>
      <c r="I862" s="17">
        <v>-13.5</v>
      </c>
      <c r="J862" s="17">
        <v>-1.37</v>
      </c>
      <c r="K862" s="17">
        <v>-29.54</v>
      </c>
    </row>
    <row r="863" spans="2:11" x14ac:dyDescent="0.2">
      <c r="B863" s="16">
        <v>40207</v>
      </c>
      <c r="C863" s="17">
        <v>-20.02</v>
      </c>
      <c r="D863" s="17">
        <v>0.42</v>
      </c>
      <c r="E863" s="17">
        <v>-18.8</v>
      </c>
      <c r="F863" s="17">
        <v>-18.350000000000001</v>
      </c>
      <c r="G863" s="17">
        <v>-36.21</v>
      </c>
      <c r="H863" s="17">
        <v>-9.76</v>
      </c>
      <c r="I863" s="17">
        <v>-13.92</v>
      </c>
      <c r="J863" s="17">
        <v>-1.96</v>
      </c>
      <c r="K863" s="17">
        <v>-29.98</v>
      </c>
    </row>
    <row r="864" spans="2:11" x14ac:dyDescent="0.2">
      <c r="B864" s="16">
        <v>40200</v>
      </c>
      <c r="C864" s="17">
        <v>-20.64</v>
      </c>
      <c r="D864" s="17">
        <v>1.43</v>
      </c>
      <c r="E864" s="17">
        <v>-19.3</v>
      </c>
      <c r="F864" s="17">
        <v>-18.690000000000001</v>
      </c>
      <c r="G864" s="17">
        <v>-36.659999999999997</v>
      </c>
      <c r="H864" s="17">
        <v>-9.91</v>
      </c>
      <c r="I864" s="17">
        <v>-14.46</v>
      </c>
      <c r="J864" s="17">
        <v>-1.68</v>
      </c>
      <c r="K864" s="17">
        <v>-30.85</v>
      </c>
    </row>
    <row r="865" spans="2:11" x14ac:dyDescent="0.2">
      <c r="B865" s="16">
        <v>40193</v>
      </c>
      <c r="C865" s="17">
        <v>-21.18</v>
      </c>
      <c r="D865" s="17">
        <v>1.1000000000000001</v>
      </c>
      <c r="E865" s="17">
        <v>-20.12</v>
      </c>
      <c r="F865" s="17">
        <v>-19.36</v>
      </c>
      <c r="G865" s="17">
        <v>-38.14</v>
      </c>
      <c r="H865" s="17">
        <v>-10.29</v>
      </c>
      <c r="I865" s="17">
        <v>-14.92</v>
      </c>
      <c r="J865" s="17">
        <v>-1.8</v>
      </c>
      <c r="K865" s="17">
        <v>-31.77</v>
      </c>
    </row>
    <row r="866" spans="2:11" x14ac:dyDescent="0.2">
      <c r="B866" s="16">
        <v>40186</v>
      </c>
      <c r="C866" s="17">
        <v>-21.7</v>
      </c>
      <c r="D866" s="17">
        <v>0.42</v>
      </c>
      <c r="E866" s="17">
        <v>-20.75</v>
      </c>
      <c r="F866" s="17">
        <v>-20.3</v>
      </c>
      <c r="G866" s="17">
        <v>-39.130000000000003</v>
      </c>
      <c r="H866" s="17">
        <v>-10.7</v>
      </c>
      <c r="I866" s="17">
        <v>-15.17</v>
      </c>
      <c r="J866" s="17">
        <v>-1.85</v>
      </c>
      <c r="K866" s="17">
        <v>-32.869999999999997</v>
      </c>
    </row>
    <row r="867" spans="2:11" x14ac:dyDescent="0.2">
      <c r="B867" s="16">
        <v>40179</v>
      </c>
      <c r="C867" s="17">
        <v>-21.29</v>
      </c>
      <c r="D867" s="17">
        <v>0.17</v>
      </c>
      <c r="E867" s="17">
        <v>-20.239999999999998</v>
      </c>
      <c r="F867" s="17">
        <v>-19.59</v>
      </c>
      <c r="G867" s="17">
        <v>-37.72</v>
      </c>
      <c r="H867" s="17">
        <v>-10.38</v>
      </c>
      <c r="I867" s="17">
        <v>-14.95</v>
      </c>
      <c r="J867" s="17">
        <v>-1.86</v>
      </c>
      <c r="K867" s="17">
        <v>-31.8</v>
      </c>
    </row>
    <row r="868" spans="2:11" x14ac:dyDescent="0.2">
      <c r="B868" s="16">
        <v>40172</v>
      </c>
      <c r="C868" s="17">
        <v>-20.96</v>
      </c>
      <c r="D868" s="17">
        <v>0.52</v>
      </c>
      <c r="E868" s="17">
        <v>-19.86</v>
      </c>
      <c r="F868" s="17">
        <v>-19.399999999999999</v>
      </c>
      <c r="G868" s="17">
        <v>-37.6</v>
      </c>
      <c r="H868" s="17">
        <v>-10.25</v>
      </c>
      <c r="I868" s="17">
        <v>-14.53</v>
      </c>
      <c r="J868" s="17">
        <v>-1.72</v>
      </c>
      <c r="K868" s="17">
        <v>-31.5</v>
      </c>
    </row>
    <row r="869" spans="2:11" x14ac:dyDescent="0.2">
      <c r="B869" s="16">
        <v>40165</v>
      </c>
      <c r="C869" s="17">
        <v>-20.46</v>
      </c>
      <c r="D869" s="17">
        <v>1.1499999999999999</v>
      </c>
      <c r="E869" s="17">
        <v>-19.260000000000002</v>
      </c>
      <c r="F869" s="17">
        <v>-18.940000000000001</v>
      </c>
      <c r="G869" s="17">
        <v>-37.03</v>
      </c>
      <c r="H869" s="17">
        <v>-9.93</v>
      </c>
      <c r="I869" s="17">
        <v>-14.13</v>
      </c>
      <c r="J869" s="17">
        <v>-1.6</v>
      </c>
      <c r="K869" s="17">
        <v>-30.78</v>
      </c>
    </row>
    <row r="870" spans="2:11" x14ac:dyDescent="0.2">
      <c r="B870" s="16">
        <v>40158</v>
      </c>
      <c r="C870" s="17">
        <v>-20.14</v>
      </c>
      <c r="D870" s="17">
        <v>0.5</v>
      </c>
      <c r="E870" s="17">
        <v>-19.170000000000002</v>
      </c>
      <c r="F870" s="17">
        <v>-18.600000000000001</v>
      </c>
      <c r="G870" s="17">
        <v>-36.520000000000003</v>
      </c>
      <c r="H870" s="17">
        <v>-9.74</v>
      </c>
      <c r="I870" s="17">
        <v>-14.02</v>
      </c>
      <c r="J870" s="17">
        <v>-2.0699999999999998</v>
      </c>
      <c r="K870" s="17">
        <v>-29.87</v>
      </c>
    </row>
    <row r="871" spans="2:11" x14ac:dyDescent="0.2">
      <c r="B871" s="16">
        <v>40151</v>
      </c>
      <c r="C871" s="17">
        <v>-20.7</v>
      </c>
      <c r="D871" s="17">
        <v>-0.79</v>
      </c>
      <c r="E871" s="17">
        <v>-19.670000000000002</v>
      </c>
      <c r="F871" s="17">
        <v>-19.14</v>
      </c>
      <c r="G871" s="17">
        <v>-37.76</v>
      </c>
      <c r="H871" s="17">
        <v>-10.11</v>
      </c>
      <c r="I871" s="17">
        <v>-14.74</v>
      </c>
      <c r="J871" s="17">
        <v>-2.44</v>
      </c>
      <c r="K871" s="17">
        <v>-30.2</v>
      </c>
    </row>
    <row r="872" spans="2:11" x14ac:dyDescent="0.2">
      <c r="B872" s="16">
        <v>40144</v>
      </c>
      <c r="C872" s="17">
        <v>-20.67</v>
      </c>
      <c r="D872" s="17">
        <v>-0.19</v>
      </c>
      <c r="E872" s="17">
        <v>-19.940000000000001</v>
      </c>
      <c r="F872" s="17">
        <v>-19.260000000000002</v>
      </c>
      <c r="G872" s="17">
        <v>-38.26</v>
      </c>
      <c r="H872" s="17">
        <v>-10.14</v>
      </c>
      <c r="I872" s="17">
        <v>-14.29</v>
      </c>
      <c r="J872" s="17">
        <v>-1.97</v>
      </c>
      <c r="K872" s="17">
        <v>-30.69</v>
      </c>
    </row>
    <row r="873" spans="2:11" x14ac:dyDescent="0.2">
      <c r="B873" s="16">
        <v>40137</v>
      </c>
      <c r="C873" s="17">
        <v>-20.78</v>
      </c>
      <c r="D873" s="17">
        <v>-0.98</v>
      </c>
      <c r="E873" s="17">
        <v>-20.07</v>
      </c>
      <c r="F873" s="17">
        <v>-19.399999999999999</v>
      </c>
      <c r="G873" s="17">
        <v>-38.04</v>
      </c>
      <c r="H873" s="17">
        <v>-10.220000000000001</v>
      </c>
      <c r="I873" s="17">
        <v>-14.22</v>
      </c>
      <c r="J873" s="17">
        <v>-2.2400000000000002</v>
      </c>
      <c r="K873" s="17">
        <v>-30.61</v>
      </c>
    </row>
    <row r="874" spans="2:11" x14ac:dyDescent="0.2">
      <c r="B874" s="16">
        <v>40130</v>
      </c>
      <c r="C874" s="17">
        <v>-20.39</v>
      </c>
      <c r="D874" s="17">
        <v>-0.79</v>
      </c>
      <c r="E874" s="17">
        <v>-19.97</v>
      </c>
      <c r="F874" s="17">
        <v>-19.22</v>
      </c>
      <c r="G874" s="17">
        <v>-37.89</v>
      </c>
      <c r="H874" s="17">
        <v>-10.18</v>
      </c>
      <c r="I874" s="17">
        <v>-14.24</v>
      </c>
      <c r="J874" s="17">
        <v>-2.1</v>
      </c>
      <c r="K874" s="17">
        <v>-30.41</v>
      </c>
    </row>
    <row r="875" spans="2:11" x14ac:dyDescent="0.2">
      <c r="B875" s="16">
        <v>40123</v>
      </c>
      <c r="C875" s="17">
        <v>-20.329999999999998</v>
      </c>
      <c r="D875" s="17">
        <v>-0.73</v>
      </c>
      <c r="E875" s="17">
        <v>-19.97</v>
      </c>
      <c r="F875" s="17">
        <v>-19.14</v>
      </c>
      <c r="G875" s="17">
        <v>-37.76</v>
      </c>
      <c r="H875" s="17">
        <v>-10.23</v>
      </c>
      <c r="I875" s="17">
        <v>-14.45</v>
      </c>
      <c r="J875" s="17">
        <v>-2.09</v>
      </c>
      <c r="K875" s="17">
        <v>-30.27</v>
      </c>
    </row>
    <row r="876" spans="2:11" x14ac:dyDescent="0.2">
      <c r="B876" s="16">
        <v>40116</v>
      </c>
      <c r="C876" s="17">
        <v>-20.36</v>
      </c>
      <c r="D876" s="17">
        <v>-0.4</v>
      </c>
      <c r="E876" s="17">
        <v>-19.850000000000001</v>
      </c>
      <c r="F876" s="17">
        <v>-19.12</v>
      </c>
      <c r="G876" s="17">
        <v>-36.869999999999997</v>
      </c>
      <c r="H876" s="17">
        <v>-10.119999999999999</v>
      </c>
      <c r="I876" s="17">
        <v>-14.17</v>
      </c>
      <c r="J876" s="17">
        <v>-1.76</v>
      </c>
      <c r="K876" s="17">
        <v>-30.3</v>
      </c>
    </row>
    <row r="877" spans="2:11" x14ac:dyDescent="0.2">
      <c r="B877" s="16">
        <v>40109</v>
      </c>
      <c r="C877" s="17">
        <v>-20.9</v>
      </c>
      <c r="D877" s="17">
        <v>-0.61</v>
      </c>
      <c r="E877" s="17">
        <v>-20.88</v>
      </c>
      <c r="F877" s="17">
        <v>-19.690000000000001</v>
      </c>
      <c r="G877" s="17">
        <v>-37.979999999999997</v>
      </c>
      <c r="H877" s="17">
        <v>-10.43</v>
      </c>
      <c r="I877" s="17">
        <v>-14.88</v>
      </c>
      <c r="J877" s="17">
        <v>-1.6</v>
      </c>
      <c r="K877" s="17">
        <v>-31.44</v>
      </c>
    </row>
    <row r="878" spans="2:11" x14ac:dyDescent="0.2">
      <c r="B878" s="16">
        <v>40102</v>
      </c>
      <c r="C878" s="17">
        <v>-20.45</v>
      </c>
      <c r="D878" s="17">
        <v>-0.42</v>
      </c>
      <c r="E878" s="17">
        <v>-20.62</v>
      </c>
      <c r="F878" s="17">
        <v>-19.43</v>
      </c>
      <c r="G878" s="17">
        <v>-37.61</v>
      </c>
      <c r="H878" s="17">
        <v>-10.28</v>
      </c>
      <c r="I878" s="17">
        <v>-14.54</v>
      </c>
      <c r="J878" s="17">
        <v>-1.33</v>
      </c>
      <c r="K878" s="17">
        <v>-31.1</v>
      </c>
    </row>
    <row r="879" spans="2:11" x14ac:dyDescent="0.2">
      <c r="B879" s="16">
        <v>40095</v>
      </c>
      <c r="C879" s="17">
        <v>-19.48</v>
      </c>
      <c r="D879" s="17">
        <v>1.56</v>
      </c>
      <c r="E879" s="17">
        <v>-19.62</v>
      </c>
      <c r="F879" s="17">
        <v>-18.03</v>
      </c>
      <c r="G879" s="17">
        <v>-36.770000000000003</v>
      </c>
      <c r="H879" s="17">
        <v>-9.67</v>
      </c>
      <c r="I879" s="17">
        <v>-13.25</v>
      </c>
      <c r="J879" s="17">
        <v>-1.67</v>
      </c>
      <c r="K879" s="17">
        <v>-29.41</v>
      </c>
    </row>
    <row r="880" spans="2:11" x14ac:dyDescent="0.2">
      <c r="B880" s="16">
        <v>40088</v>
      </c>
      <c r="C880" s="17">
        <v>-18.86</v>
      </c>
      <c r="D880" s="17">
        <v>-0.2</v>
      </c>
      <c r="E880" s="17">
        <v>-18.98</v>
      </c>
      <c r="F880" s="17">
        <v>-17.57</v>
      </c>
      <c r="G880" s="17">
        <v>-35.29</v>
      </c>
      <c r="H880" s="17">
        <v>-9.44</v>
      </c>
      <c r="I880" s="17">
        <v>-13.34</v>
      </c>
      <c r="J880" s="17">
        <v>-1.87</v>
      </c>
      <c r="K880" s="17">
        <v>-28.26</v>
      </c>
    </row>
    <row r="881" spans="2:11" x14ac:dyDescent="0.2">
      <c r="B881" s="16">
        <v>40081</v>
      </c>
      <c r="C881" s="17">
        <v>-18.48</v>
      </c>
      <c r="D881" s="17">
        <v>0.68</v>
      </c>
      <c r="E881" s="17">
        <v>-18.61</v>
      </c>
      <c r="F881" s="17">
        <v>-16.86</v>
      </c>
      <c r="G881" s="17">
        <v>-34.39</v>
      </c>
      <c r="H881" s="17">
        <v>-9.08</v>
      </c>
      <c r="I881" s="17">
        <v>-12.23</v>
      </c>
      <c r="J881" s="17">
        <v>-1.76</v>
      </c>
      <c r="K881" s="17">
        <v>-27.57</v>
      </c>
    </row>
    <row r="882" spans="2:11" x14ac:dyDescent="0.2">
      <c r="B882" s="16">
        <v>40074</v>
      </c>
      <c r="C882" s="17">
        <v>-19.440000000000001</v>
      </c>
      <c r="D882" s="17">
        <v>-1.43</v>
      </c>
      <c r="E882" s="17">
        <v>-19.72</v>
      </c>
      <c r="F882" s="17">
        <v>-18.03</v>
      </c>
      <c r="G882" s="17">
        <v>-35.51</v>
      </c>
      <c r="H882" s="17">
        <v>-9.69</v>
      </c>
      <c r="I882" s="17">
        <v>-12.99</v>
      </c>
      <c r="J882" s="17">
        <v>-1.94</v>
      </c>
      <c r="K882" s="17">
        <v>-28.75</v>
      </c>
    </row>
    <row r="883" spans="2:11" x14ac:dyDescent="0.2">
      <c r="B883" s="16">
        <v>40067</v>
      </c>
      <c r="C883" s="17">
        <v>-18.96</v>
      </c>
      <c r="D883" s="17">
        <v>-1.3</v>
      </c>
      <c r="E883" s="17">
        <v>-18.93</v>
      </c>
      <c r="F883" s="17">
        <v>-17.350000000000001</v>
      </c>
      <c r="G883" s="17">
        <v>-34.92</v>
      </c>
      <c r="H883" s="17">
        <v>-9.43</v>
      </c>
      <c r="I883" s="17">
        <v>-13.06</v>
      </c>
      <c r="J883" s="17">
        <v>-2.57</v>
      </c>
      <c r="K883" s="17">
        <v>-27.59</v>
      </c>
    </row>
    <row r="884" spans="2:11" x14ac:dyDescent="0.2">
      <c r="B884" s="16">
        <v>40060</v>
      </c>
      <c r="C884" s="17">
        <v>-18.760000000000002</v>
      </c>
      <c r="D884" s="17">
        <v>-3.2</v>
      </c>
      <c r="E884" s="17">
        <v>-18.59</v>
      </c>
      <c r="F884" s="17">
        <v>-17.02</v>
      </c>
      <c r="G884" s="17">
        <v>-33.79</v>
      </c>
      <c r="H884" s="17">
        <v>-9.23</v>
      </c>
      <c r="I884" s="17">
        <v>-12.62</v>
      </c>
      <c r="J884" s="17">
        <v>-3.34</v>
      </c>
      <c r="K884" s="17">
        <v>-26.39</v>
      </c>
    </row>
    <row r="885" spans="2:11" x14ac:dyDescent="0.2">
      <c r="B885" s="16">
        <v>40053</v>
      </c>
      <c r="C885" s="17">
        <v>-19.62</v>
      </c>
      <c r="D885" s="17">
        <v>-3.77</v>
      </c>
      <c r="E885" s="17">
        <v>-19.39</v>
      </c>
      <c r="F885" s="17">
        <v>-17.91</v>
      </c>
      <c r="G885" s="17">
        <v>-34.479999999999997</v>
      </c>
      <c r="H885" s="17">
        <v>-9.7200000000000006</v>
      </c>
      <c r="I885" s="17">
        <v>-13.6</v>
      </c>
      <c r="J885" s="17">
        <v>-3.09</v>
      </c>
      <c r="K885" s="17">
        <v>-27.84</v>
      </c>
    </row>
    <row r="886" spans="2:11" x14ac:dyDescent="0.2">
      <c r="B886" s="16">
        <v>40046</v>
      </c>
      <c r="C886" s="17">
        <v>-19.59</v>
      </c>
      <c r="D886" s="17">
        <v>-3.46</v>
      </c>
      <c r="E886" s="17">
        <v>-20.11</v>
      </c>
      <c r="F886" s="17">
        <v>-18.149999999999999</v>
      </c>
      <c r="G886" s="17">
        <v>-35.1</v>
      </c>
      <c r="H886" s="17">
        <v>-9.86</v>
      </c>
      <c r="I886" s="17">
        <v>-13.58</v>
      </c>
      <c r="J886" s="17">
        <v>-2.9</v>
      </c>
      <c r="K886" s="17">
        <v>-28.25</v>
      </c>
    </row>
    <row r="887" spans="2:11" x14ac:dyDescent="0.2">
      <c r="B887" s="16">
        <v>40039</v>
      </c>
      <c r="C887" s="17">
        <v>-19.21</v>
      </c>
      <c r="D887" s="17">
        <v>-2.06</v>
      </c>
      <c r="E887" s="17">
        <v>-19.309999999999999</v>
      </c>
      <c r="F887" s="17">
        <v>-17.600000000000001</v>
      </c>
      <c r="G887" s="17">
        <v>-34.21</v>
      </c>
      <c r="H887" s="17">
        <v>-9.4600000000000009</v>
      </c>
      <c r="I887" s="17">
        <v>-13.98</v>
      </c>
      <c r="J887" s="17">
        <v>-2.62</v>
      </c>
      <c r="K887" s="17">
        <v>-27.72</v>
      </c>
    </row>
    <row r="888" spans="2:11" x14ac:dyDescent="0.2">
      <c r="B888" s="16">
        <v>40032</v>
      </c>
      <c r="C888" s="17">
        <v>-19.52</v>
      </c>
      <c r="D888" s="17">
        <v>-3.72</v>
      </c>
      <c r="E888" s="17">
        <v>-19.920000000000002</v>
      </c>
      <c r="F888" s="17">
        <v>-18.23</v>
      </c>
      <c r="G888" s="17">
        <v>-33.89</v>
      </c>
      <c r="H888" s="17">
        <v>-9.5</v>
      </c>
      <c r="I888" s="17">
        <v>-14.06</v>
      </c>
      <c r="J888" s="17">
        <v>-2.59</v>
      </c>
      <c r="K888" s="17">
        <v>-27.96</v>
      </c>
    </row>
    <row r="889" spans="2:11" x14ac:dyDescent="0.2">
      <c r="B889" s="16">
        <v>40025</v>
      </c>
      <c r="C889" s="17">
        <v>-19.04</v>
      </c>
      <c r="D889" s="17">
        <v>-4.33</v>
      </c>
      <c r="E889" s="17">
        <v>-19.350000000000001</v>
      </c>
      <c r="F889" s="17">
        <v>-18.149999999999999</v>
      </c>
      <c r="G889" s="17">
        <v>-33.1</v>
      </c>
      <c r="H889" s="17">
        <v>-9.2200000000000006</v>
      </c>
      <c r="I889" s="17">
        <v>-13.02</v>
      </c>
      <c r="J889" s="17">
        <v>-2.4900000000000002</v>
      </c>
      <c r="K889" s="17">
        <v>-27.12</v>
      </c>
    </row>
    <row r="890" spans="2:11" x14ac:dyDescent="0.2">
      <c r="B890" s="16">
        <v>40018</v>
      </c>
      <c r="C890" s="17">
        <v>-18.55</v>
      </c>
      <c r="D890" s="17">
        <v>-3.15</v>
      </c>
      <c r="E890" s="17">
        <v>-19.440000000000001</v>
      </c>
      <c r="F890" s="17">
        <v>-17.73</v>
      </c>
      <c r="G890" s="17">
        <v>-33.549999999999997</v>
      </c>
      <c r="H890" s="17">
        <v>-9.14</v>
      </c>
      <c r="I890" s="17">
        <v>-12.72</v>
      </c>
      <c r="J890" s="17">
        <v>-2.2599999999999998</v>
      </c>
      <c r="K890" s="17">
        <v>-26.99</v>
      </c>
    </row>
    <row r="891" spans="2:11" x14ac:dyDescent="0.2">
      <c r="B891" s="16">
        <v>40011</v>
      </c>
      <c r="C891" s="17">
        <v>-17.920000000000002</v>
      </c>
      <c r="D891" s="17">
        <v>-1.97</v>
      </c>
      <c r="E891" s="17">
        <v>-19.02</v>
      </c>
      <c r="F891" s="17">
        <v>-17.04</v>
      </c>
      <c r="G891" s="17">
        <v>-32.99</v>
      </c>
      <c r="H891" s="17">
        <v>-8.77</v>
      </c>
      <c r="I891" s="17">
        <v>-11.81</v>
      </c>
      <c r="J891" s="17">
        <v>-2.2599999999999998</v>
      </c>
      <c r="K891" s="17">
        <v>-26.21</v>
      </c>
    </row>
    <row r="892" spans="2:11" x14ac:dyDescent="0.2">
      <c r="B892" s="16">
        <v>40004</v>
      </c>
      <c r="C892" s="17">
        <v>-17.010000000000002</v>
      </c>
      <c r="D892" s="17">
        <v>-1.7</v>
      </c>
      <c r="E892" s="17">
        <v>-18.12</v>
      </c>
      <c r="F892" s="17">
        <v>-16.25</v>
      </c>
      <c r="G892" s="17">
        <v>-31.81</v>
      </c>
      <c r="H892" s="17">
        <v>-8.31</v>
      </c>
      <c r="I892" s="17">
        <v>-11.34</v>
      </c>
      <c r="J892" s="17">
        <v>-2.44</v>
      </c>
      <c r="K892" s="17">
        <v>-24.84</v>
      </c>
    </row>
    <row r="893" spans="2:11" x14ac:dyDescent="0.2">
      <c r="B893" s="16">
        <v>39997</v>
      </c>
      <c r="C893" s="17">
        <v>-18.11</v>
      </c>
      <c r="D893" s="17">
        <v>-3.09</v>
      </c>
      <c r="E893" s="17">
        <v>-19.47</v>
      </c>
      <c r="F893" s="17">
        <v>-17.309999999999999</v>
      </c>
      <c r="G893" s="17">
        <v>-33.43</v>
      </c>
      <c r="H893" s="17">
        <v>-8.9600000000000009</v>
      </c>
      <c r="I893" s="17">
        <v>-12.14</v>
      </c>
      <c r="J893" s="17">
        <v>-2.2799999999999998</v>
      </c>
      <c r="K893" s="17">
        <v>-26.46</v>
      </c>
    </row>
    <row r="894" spans="2:11" x14ac:dyDescent="0.2">
      <c r="B894" s="16">
        <v>39990</v>
      </c>
      <c r="C894" s="17">
        <v>-18.440000000000001</v>
      </c>
      <c r="D894" s="17">
        <v>-3.65</v>
      </c>
      <c r="E894" s="17">
        <v>-20.059999999999999</v>
      </c>
      <c r="F894" s="17">
        <v>-17.8</v>
      </c>
      <c r="G894" s="17">
        <v>-34.049999999999997</v>
      </c>
      <c r="H894" s="17">
        <v>-9.17</v>
      </c>
      <c r="I894" s="17">
        <v>-12.7</v>
      </c>
      <c r="J894" s="17">
        <v>-1.88</v>
      </c>
      <c r="K894" s="17">
        <v>-27.19</v>
      </c>
    </row>
    <row r="895" spans="2:11" x14ac:dyDescent="0.2">
      <c r="B895" s="16">
        <v>39983</v>
      </c>
      <c r="C895" s="17">
        <v>-18.47</v>
      </c>
      <c r="D895" s="17">
        <v>-3.94</v>
      </c>
      <c r="E895" s="17">
        <v>-20.07</v>
      </c>
      <c r="F895" s="17">
        <v>-18</v>
      </c>
      <c r="G895" s="17">
        <v>-34.18</v>
      </c>
      <c r="H895" s="17">
        <v>-9.17</v>
      </c>
      <c r="I895" s="17">
        <v>-12.78</v>
      </c>
      <c r="J895" s="17">
        <v>-1.65</v>
      </c>
      <c r="K895" s="17">
        <v>-27.2</v>
      </c>
    </row>
    <row r="896" spans="2:11" x14ac:dyDescent="0.2">
      <c r="B896" s="16">
        <v>39976</v>
      </c>
      <c r="C896" s="17">
        <v>-19.03</v>
      </c>
      <c r="D896" s="17">
        <v>-4.25</v>
      </c>
      <c r="E896" s="17">
        <v>-20.48</v>
      </c>
      <c r="F896" s="17">
        <v>-18.64</v>
      </c>
      <c r="G896" s="17">
        <v>-34.619999999999997</v>
      </c>
      <c r="H896" s="17">
        <v>-9.42</v>
      </c>
      <c r="I896" s="17">
        <v>-12.8</v>
      </c>
      <c r="J896" s="17">
        <v>-1.92</v>
      </c>
      <c r="K896" s="17">
        <v>-27.97</v>
      </c>
    </row>
    <row r="897" spans="2:11" x14ac:dyDescent="0.2">
      <c r="B897" s="16">
        <v>39969</v>
      </c>
      <c r="C897" s="17">
        <v>-18.489999999999998</v>
      </c>
      <c r="D897" s="17">
        <v>-3.83</v>
      </c>
      <c r="E897" s="17">
        <v>-19.72</v>
      </c>
      <c r="F897" s="17">
        <v>-18.03</v>
      </c>
      <c r="G897" s="17">
        <v>-34.15</v>
      </c>
      <c r="H897" s="17">
        <v>-9.01</v>
      </c>
      <c r="I897" s="17">
        <v>-12.33</v>
      </c>
      <c r="J897" s="17">
        <v>-2.0699999999999998</v>
      </c>
      <c r="K897" s="17">
        <v>-26.91</v>
      </c>
    </row>
    <row r="898" spans="2:11" x14ac:dyDescent="0.2">
      <c r="B898" s="16">
        <v>39962</v>
      </c>
      <c r="C898" s="17">
        <v>-18.04</v>
      </c>
      <c r="D898" s="17">
        <v>-3.77</v>
      </c>
      <c r="E898" s="17">
        <v>-19.13</v>
      </c>
      <c r="F898" s="17">
        <v>-17.559999999999999</v>
      </c>
      <c r="G898" s="17">
        <v>-33.67</v>
      </c>
      <c r="H898" s="17">
        <v>-8.73</v>
      </c>
      <c r="I898" s="17">
        <v>-11.77</v>
      </c>
      <c r="J898" s="17">
        <v>-2.12</v>
      </c>
      <c r="K898" s="17">
        <v>-26.1</v>
      </c>
    </row>
    <row r="899" spans="2:11" x14ac:dyDescent="0.2">
      <c r="B899" s="16">
        <v>39955</v>
      </c>
      <c r="C899" s="17">
        <v>-17.16</v>
      </c>
      <c r="D899" s="17">
        <v>-3.71</v>
      </c>
      <c r="E899" s="17">
        <v>-18.03</v>
      </c>
      <c r="F899" s="17">
        <v>-16.68</v>
      </c>
      <c r="G899" s="17">
        <v>-32.18</v>
      </c>
      <c r="H899" s="17">
        <v>-8.1999999999999993</v>
      </c>
      <c r="I899" s="17">
        <v>-10.95</v>
      </c>
      <c r="J899" s="17">
        <v>-2.17</v>
      </c>
      <c r="K899" s="17">
        <v>-24.56</v>
      </c>
    </row>
    <row r="900" spans="2:11" x14ac:dyDescent="0.2">
      <c r="B900" s="16">
        <v>39948</v>
      </c>
      <c r="C900" s="17">
        <v>-16.41</v>
      </c>
      <c r="D900" s="17">
        <v>-1.78</v>
      </c>
      <c r="E900" s="17">
        <v>-17.36</v>
      </c>
      <c r="F900" s="17">
        <v>-15.85</v>
      </c>
      <c r="G900" s="17">
        <v>-31.08</v>
      </c>
      <c r="H900" s="17">
        <v>-7.72</v>
      </c>
      <c r="I900" s="17">
        <v>-10.68</v>
      </c>
      <c r="J900" s="17">
        <v>-1.72</v>
      </c>
      <c r="K900" s="17">
        <v>-23.77</v>
      </c>
    </row>
    <row r="901" spans="2:11" x14ac:dyDescent="0.2">
      <c r="B901" s="16">
        <v>39941</v>
      </c>
      <c r="C901" s="17">
        <v>-16.8</v>
      </c>
      <c r="D901" s="17">
        <v>-1.26</v>
      </c>
      <c r="E901" s="17">
        <v>-17.5</v>
      </c>
      <c r="F901" s="17">
        <v>-16.23</v>
      </c>
      <c r="G901" s="17">
        <v>-31.63</v>
      </c>
      <c r="H901" s="17">
        <v>-7.96</v>
      </c>
      <c r="I901" s="17">
        <v>-10.71</v>
      </c>
      <c r="J901" s="17">
        <v>-1.53</v>
      </c>
      <c r="K901" s="17">
        <v>-24.5</v>
      </c>
    </row>
    <row r="902" spans="2:11" x14ac:dyDescent="0.2">
      <c r="B902" s="16">
        <v>39934</v>
      </c>
      <c r="C902" s="17">
        <v>-15.85</v>
      </c>
      <c r="D902" s="17">
        <v>-0.82</v>
      </c>
      <c r="E902" s="17">
        <v>-16.149999999999999</v>
      </c>
      <c r="F902" s="17">
        <v>-15.03</v>
      </c>
      <c r="G902" s="17">
        <v>-29.92</v>
      </c>
      <c r="H902" s="17">
        <v>-7.4</v>
      </c>
      <c r="I902" s="17">
        <v>-9.6199999999999992</v>
      </c>
      <c r="J902" s="17">
        <v>-2.1</v>
      </c>
      <c r="K902" s="17">
        <v>-22.54</v>
      </c>
    </row>
    <row r="903" spans="2:11" x14ac:dyDescent="0.2">
      <c r="B903" s="16">
        <v>39927</v>
      </c>
      <c r="C903" s="17">
        <v>-15.59</v>
      </c>
      <c r="D903" s="17">
        <v>-0.28000000000000003</v>
      </c>
      <c r="E903" s="17">
        <v>-16.190000000000001</v>
      </c>
      <c r="F903" s="17">
        <v>-14.66</v>
      </c>
      <c r="G903" s="17">
        <v>-30.04</v>
      </c>
      <c r="H903" s="17">
        <v>-7.32</v>
      </c>
      <c r="I903" s="17">
        <v>-9.3699999999999992</v>
      </c>
      <c r="J903" s="17">
        <v>-2.27</v>
      </c>
      <c r="K903" s="17">
        <v>-22.17</v>
      </c>
    </row>
    <row r="904" spans="2:11" x14ac:dyDescent="0.2">
      <c r="B904" s="16">
        <v>39920</v>
      </c>
      <c r="C904" s="17">
        <v>-16</v>
      </c>
      <c r="D904" s="17">
        <v>0.93</v>
      </c>
      <c r="E904" s="17">
        <v>-16.38</v>
      </c>
      <c r="F904" s="17">
        <v>-14.97</v>
      </c>
      <c r="G904" s="17">
        <v>-29.92</v>
      </c>
      <c r="H904" s="17">
        <v>-7.42</v>
      </c>
      <c r="I904" s="17">
        <v>-9.77</v>
      </c>
      <c r="J904" s="17">
        <v>-1.91</v>
      </c>
      <c r="K904" s="17">
        <v>-22.95</v>
      </c>
    </row>
    <row r="905" spans="2:11" x14ac:dyDescent="0.2">
      <c r="B905" s="16">
        <v>39913</v>
      </c>
      <c r="C905" s="17">
        <v>-15.96</v>
      </c>
      <c r="D905" s="17">
        <v>0.65</v>
      </c>
      <c r="E905" s="17">
        <v>-16.64</v>
      </c>
      <c r="F905" s="17">
        <v>-15.28</v>
      </c>
      <c r="G905" s="17">
        <v>-30.57</v>
      </c>
      <c r="H905" s="17">
        <v>-7.6</v>
      </c>
      <c r="I905" s="17">
        <v>-9.68</v>
      </c>
      <c r="J905" s="17">
        <v>-2.0299999999999998</v>
      </c>
      <c r="K905" s="17">
        <v>-23.18</v>
      </c>
    </row>
    <row r="906" spans="2:11" x14ac:dyDescent="0.2">
      <c r="B906" s="16">
        <v>39906</v>
      </c>
      <c r="C906" s="17">
        <v>-15.64</v>
      </c>
      <c r="D906" s="17">
        <v>0.49</v>
      </c>
      <c r="E906" s="17">
        <v>-16.7</v>
      </c>
      <c r="F906" s="17">
        <v>-15.21</v>
      </c>
      <c r="G906" s="17">
        <v>-30.48</v>
      </c>
      <c r="H906" s="17">
        <v>-7.44</v>
      </c>
      <c r="I906" s="17">
        <v>-9.31</v>
      </c>
      <c r="J906" s="17">
        <v>-2</v>
      </c>
      <c r="K906" s="17">
        <v>-22.88</v>
      </c>
    </row>
    <row r="907" spans="2:11" x14ac:dyDescent="0.2">
      <c r="B907" s="16">
        <v>39899</v>
      </c>
      <c r="C907" s="17">
        <v>-15.28</v>
      </c>
      <c r="D907" s="17">
        <v>-0.16</v>
      </c>
      <c r="E907" s="17">
        <v>-16.59</v>
      </c>
      <c r="F907" s="17">
        <v>-15.06</v>
      </c>
      <c r="G907" s="17">
        <v>-30.54</v>
      </c>
      <c r="H907" s="17">
        <v>-7.36</v>
      </c>
      <c r="I907" s="17">
        <v>-9.51</v>
      </c>
      <c r="J907" s="17">
        <v>-1.98</v>
      </c>
      <c r="K907" s="17">
        <v>-22.44</v>
      </c>
    </row>
    <row r="908" spans="2:11" x14ac:dyDescent="0.2">
      <c r="B908" s="16">
        <v>39892</v>
      </c>
      <c r="C908" s="17">
        <v>-15.25</v>
      </c>
      <c r="D908" s="17">
        <v>-0.09</v>
      </c>
      <c r="E908" s="17">
        <v>-16.72</v>
      </c>
      <c r="F908" s="17">
        <v>-15.08</v>
      </c>
      <c r="G908" s="17">
        <v>-30.75</v>
      </c>
      <c r="H908" s="17">
        <v>-7.32</v>
      </c>
      <c r="I908" s="17">
        <v>-9.19</v>
      </c>
      <c r="J908" s="17">
        <v>-1.75</v>
      </c>
      <c r="K908" s="17">
        <v>-22.73</v>
      </c>
    </row>
    <row r="909" spans="2:11" x14ac:dyDescent="0.2">
      <c r="B909" s="16">
        <v>39885</v>
      </c>
      <c r="C909" s="17">
        <v>-14.24</v>
      </c>
      <c r="D909" s="17">
        <v>0.04</v>
      </c>
      <c r="E909" s="17">
        <v>-15.81</v>
      </c>
      <c r="F909" s="17">
        <v>-13.92</v>
      </c>
      <c r="G909" s="17">
        <v>-28.97</v>
      </c>
      <c r="H909" s="17">
        <v>-6.73</v>
      </c>
      <c r="I909" s="17">
        <v>-8.23</v>
      </c>
      <c r="J909" s="17">
        <v>-1.87</v>
      </c>
      <c r="K909" s="17">
        <v>-20.91</v>
      </c>
    </row>
    <row r="910" spans="2:11" x14ac:dyDescent="0.2">
      <c r="B910" s="16">
        <v>39878</v>
      </c>
      <c r="C910" s="17">
        <v>-14.22</v>
      </c>
      <c r="D910" s="17">
        <v>0.45</v>
      </c>
      <c r="E910" s="17">
        <v>-15.96</v>
      </c>
      <c r="F910" s="17">
        <v>-13.86</v>
      </c>
      <c r="G910" s="17">
        <v>-28.86</v>
      </c>
      <c r="H910" s="17">
        <v>-6.67</v>
      </c>
      <c r="I910" s="17">
        <v>-8.17</v>
      </c>
      <c r="J910" s="17">
        <v>-2.1</v>
      </c>
      <c r="K910" s="17">
        <v>-20.95</v>
      </c>
    </row>
    <row r="911" spans="2:11" x14ac:dyDescent="0.2">
      <c r="B911" s="16">
        <v>39871</v>
      </c>
      <c r="C911" s="17">
        <v>-14.08</v>
      </c>
      <c r="D911" s="17">
        <v>0.14000000000000001</v>
      </c>
      <c r="E911" s="17">
        <v>-15.58</v>
      </c>
      <c r="F911" s="17">
        <v>-13.95</v>
      </c>
      <c r="G911" s="17">
        <v>-28.18</v>
      </c>
      <c r="H911" s="17">
        <v>-6.55</v>
      </c>
      <c r="I911" s="17">
        <v>-8.57</v>
      </c>
      <c r="J911" s="17">
        <v>-1.95</v>
      </c>
      <c r="K911" s="17">
        <v>-20.81</v>
      </c>
    </row>
    <row r="912" spans="2:11" x14ac:dyDescent="0.2">
      <c r="B912" s="16">
        <v>39864</v>
      </c>
      <c r="C912" s="17">
        <v>-13.31</v>
      </c>
      <c r="D912" s="17">
        <v>2.09</v>
      </c>
      <c r="E912" s="17">
        <v>-15.21</v>
      </c>
      <c r="F912" s="17">
        <v>-12.98</v>
      </c>
      <c r="G912" s="17">
        <v>-28.58</v>
      </c>
      <c r="H912" s="17">
        <v>-6.13</v>
      </c>
      <c r="I912" s="17">
        <v>-7.99</v>
      </c>
      <c r="J912" s="17">
        <v>-2.2599999999999998</v>
      </c>
      <c r="K912" s="17">
        <v>-19.93</v>
      </c>
    </row>
    <row r="913" spans="2:11" x14ac:dyDescent="0.2">
      <c r="B913" s="16">
        <v>39857</v>
      </c>
      <c r="C913" s="17">
        <v>-14.01</v>
      </c>
      <c r="D913" s="17">
        <v>2.37</v>
      </c>
      <c r="E913" s="17">
        <v>-15.44</v>
      </c>
      <c r="F913" s="17">
        <v>-13.72</v>
      </c>
      <c r="G913" s="17">
        <v>-28.15</v>
      </c>
      <c r="H913" s="17">
        <v>-6.34</v>
      </c>
      <c r="I913" s="17">
        <v>-8.9600000000000009</v>
      </c>
      <c r="J913" s="17">
        <v>-1.98</v>
      </c>
      <c r="K913" s="17">
        <v>-21.01</v>
      </c>
    </row>
    <row r="914" spans="2:11" x14ac:dyDescent="0.2">
      <c r="B914" s="16">
        <v>39850</v>
      </c>
      <c r="C914" s="17">
        <v>-14.13</v>
      </c>
      <c r="D914" s="17">
        <v>3.68</v>
      </c>
      <c r="E914" s="17">
        <v>-15.69</v>
      </c>
      <c r="F914" s="17">
        <v>-13.75</v>
      </c>
      <c r="G914" s="17">
        <v>-28.32</v>
      </c>
      <c r="H914" s="17">
        <v>-6.35</v>
      </c>
      <c r="I914" s="17">
        <v>-9.0299999999999994</v>
      </c>
      <c r="J914" s="17">
        <v>-1.71</v>
      </c>
      <c r="K914" s="17">
        <v>-21.48</v>
      </c>
    </row>
    <row r="915" spans="2:11" x14ac:dyDescent="0.2">
      <c r="B915" s="16">
        <v>39843</v>
      </c>
      <c r="C915" s="17">
        <v>-13.86</v>
      </c>
      <c r="D915" s="17">
        <v>2.69</v>
      </c>
      <c r="E915" s="17">
        <v>-15.69</v>
      </c>
      <c r="F915" s="17">
        <v>-13.7</v>
      </c>
      <c r="G915" s="17">
        <v>-28.46</v>
      </c>
      <c r="H915" s="17">
        <v>-6.34</v>
      </c>
      <c r="I915" s="17">
        <v>-8.0399999999999991</v>
      </c>
      <c r="J915" s="17">
        <v>-1.89</v>
      </c>
      <c r="K915" s="17">
        <v>-21.01</v>
      </c>
    </row>
    <row r="916" spans="2:11" x14ac:dyDescent="0.2">
      <c r="B916" s="16">
        <v>39836</v>
      </c>
      <c r="C916" s="17">
        <v>-14.61</v>
      </c>
      <c r="D916" s="17">
        <v>2.42</v>
      </c>
      <c r="E916" s="17">
        <v>-16.739999999999998</v>
      </c>
      <c r="F916" s="17">
        <v>-14.28</v>
      </c>
      <c r="G916" s="17">
        <v>-29.63</v>
      </c>
      <c r="H916" s="17">
        <v>-6.99</v>
      </c>
      <c r="I916" s="17">
        <v>-8.02</v>
      </c>
      <c r="J916" s="17">
        <v>-1.79</v>
      </c>
      <c r="K916" s="17">
        <v>-22.37</v>
      </c>
    </row>
    <row r="917" spans="2:11" x14ac:dyDescent="0.2">
      <c r="B917" s="16">
        <v>39829</v>
      </c>
      <c r="C917" s="17">
        <v>-14.33</v>
      </c>
      <c r="D917" s="17">
        <v>3.41</v>
      </c>
      <c r="E917" s="17">
        <v>-15.94</v>
      </c>
      <c r="F917" s="17">
        <v>-14.05</v>
      </c>
      <c r="G917" s="17">
        <v>-27.74</v>
      </c>
      <c r="H917" s="17">
        <v>-6.56</v>
      </c>
      <c r="I917" s="17">
        <v>-8.2899999999999991</v>
      </c>
      <c r="J917" s="17">
        <v>-1.55</v>
      </c>
      <c r="K917" s="17">
        <v>-21.88</v>
      </c>
    </row>
    <row r="918" spans="2:11" x14ac:dyDescent="0.2">
      <c r="B918" s="16">
        <v>39822</v>
      </c>
      <c r="C918" s="17">
        <v>-14.32</v>
      </c>
      <c r="D918" s="17">
        <v>5.45</v>
      </c>
      <c r="E918" s="17">
        <v>-16.04</v>
      </c>
      <c r="F918" s="17">
        <v>-14.27</v>
      </c>
      <c r="G918" s="17">
        <v>-28.81</v>
      </c>
      <c r="H918" s="17">
        <v>-6.62</v>
      </c>
      <c r="I918" s="17">
        <v>-8.4499999999999993</v>
      </c>
      <c r="J918" s="17">
        <v>-1.1499999999999999</v>
      </c>
      <c r="K918" s="17">
        <v>-22.75</v>
      </c>
    </row>
    <row r="919" spans="2:11" x14ac:dyDescent="0.2">
      <c r="B919" s="16">
        <v>39815</v>
      </c>
      <c r="C919" s="17">
        <v>-14.54</v>
      </c>
      <c r="D919" s="17">
        <v>5.9</v>
      </c>
      <c r="E919" s="17">
        <v>-16.71</v>
      </c>
      <c r="F919" s="17">
        <v>-14.75</v>
      </c>
      <c r="G919" s="17">
        <v>-30.41</v>
      </c>
      <c r="H919" s="17">
        <v>-6.99</v>
      </c>
      <c r="I919" s="17">
        <v>-7.59</v>
      </c>
      <c r="J919" s="17">
        <v>-0.72</v>
      </c>
      <c r="K919" s="17">
        <v>-23.81</v>
      </c>
    </row>
    <row r="920" spans="2:11" x14ac:dyDescent="0.2">
      <c r="B920" s="16">
        <v>39808</v>
      </c>
      <c r="C920" s="17">
        <v>-12.97</v>
      </c>
      <c r="D920" s="17">
        <v>7.9</v>
      </c>
      <c r="E920" s="17">
        <v>-14.84</v>
      </c>
      <c r="F920" s="17">
        <v>-13.3</v>
      </c>
      <c r="G920" s="17">
        <v>-28.13</v>
      </c>
      <c r="H920" s="17">
        <v>-6.03</v>
      </c>
      <c r="I920" s="17">
        <v>-7.64</v>
      </c>
      <c r="J920" s="17">
        <v>-0.89</v>
      </c>
      <c r="K920" s="17">
        <v>-21.27</v>
      </c>
    </row>
    <row r="921" spans="2:11" x14ac:dyDescent="0.2">
      <c r="B921" s="16">
        <v>39801</v>
      </c>
      <c r="C921" s="17">
        <v>-13.58</v>
      </c>
      <c r="D921" s="17">
        <v>5.59</v>
      </c>
      <c r="E921" s="17">
        <v>-16.27</v>
      </c>
      <c r="F921" s="17">
        <v>-14.05</v>
      </c>
      <c r="G921" s="17">
        <v>-28.65</v>
      </c>
      <c r="H921" s="17">
        <v>-6.58</v>
      </c>
      <c r="I921" s="17">
        <v>-7.41</v>
      </c>
      <c r="J921" s="17">
        <v>-1.1200000000000001</v>
      </c>
      <c r="K921" s="17">
        <v>-22.21</v>
      </c>
    </row>
    <row r="922" spans="2:11" x14ac:dyDescent="0.2">
      <c r="B922" s="16">
        <v>39794</v>
      </c>
      <c r="C922" s="17">
        <v>-14.41</v>
      </c>
      <c r="D922" s="17">
        <v>3.92</v>
      </c>
      <c r="E922" s="17">
        <v>-18.149999999999999</v>
      </c>
      <c r="F922" s="17">
        <v>-14.98</v>
      </c>
      <c r="G922" s="17">
        <v>-30.23</v>
      </c>
      <c r="H922" s="17">
        <v>-7.32</v>
      </c>
      <c r="I922" s="17">
        <v>-7.28</v>
      </c>
      <c r="J922" s="17">
        <v>-1.03</v>
      </c>
      <c r="K922" s="17">
        <v>-23.99</v>
      </c>
    </row>
    <row r="923" spans="2:11" x14ac:dyDescent="0.2">
      <c r="B923" s="16">
        <v>39787</v>
      </c>
      <c r="C923" s="17">
        <v>-13.23</v>
      </c>
      <c r="D923" s="17">
        <v>5.49</v>
      </c>
      <c r="E923" s="17">
        <v>-16.66</v>
      </c>
      <c r="F923" s="17">
        <v>-13.36</v>
      </c>
      <c r="G923" s="17">
        <v>-26.76</v>
      </c>
      <c r="H923" s="17">
        <v>-6.45</v>
      </c>
      <c r="I923" s="17">
        <v>-7.05</v>
      </c>
      <c r="J923" s="17">
        <v>-0.75</v>
      </c>
      <c r="K923" s="17">
        <v>-21.6</v>
      </c>
    </row>
    <row r="924" spans="2:11" x14ac:dyDescent="0.2">
      <c r="B924" s="16">
        <v>39780</v>
      </c>
      <c r="C924" s="17">
        <v>-15.68</v>
      </c>
      <c r="D924" s="17">
        <v>4.7</v>
      </c>
      <c r="E924" s="17">
        <v>-19.829999999999998</v>
      </c>
      <c r="F924" s="17">
        <v>-16.03</v>
      </c>
      <c r="G924" s="17">
        <v>-31.92</v>
      </c>
      <c r="H924" s="17">
        <v>-8.01</v>
      </c>
      <c r="I924" s="17">
        <v>-8.83</v>
      </c>
      <c r="J924" s="17">
        <v>-0.44</v>
      </c>
      <c r="K924" s="17">
        <v>-26.49</v>
      </c>
    </row>
    <row r="925" spans="2:11" x14ac:dyDescent="0.2">
      <c r="B925" s="16">
        <v>39773</v>
      </c>
      <c r="C925" s="17">
        <v>-15.29</v>
      </c>
      <c r="D925" s="17">
        <v>4.8600000000000003</v>
      </c>
      <c r="E925" s="17">
        <v>-19.57</v>
      </c>
      <c r="F925" s="17">
        <v>-15.3</v>
      </c>
      <c r="G925" s="17">
        <v>-29.58</v>
      </c>
      <c r="H925" s="17">
        <v>-7.66</v>
      </c>
      <c r="I925" s="17">
        <v>-8.26</v>
      </c>
      <c r="J925" s="17">
        <v>-0.77</v>
      </c>
      <c r="K925" s="17">
        <v>-25.43</v>
      </c>
    </row>
    <row r="926" spans="2:11" x14ac:dyDescent="0.2">
      <c r="B926" s="16">
        <v>39766</v>
      </c>
      <c r="C926" s="17">
        <v>-16.54</v>
      </c>
      <c r="D926" s="17">
        <v>4.8099999999999996</v>
      </c>
      <c r="E926" s="17">
        <v>-20.350000000000001</v>
      </c>
      <c r="F926" s="17">
        <v>-16.89</v>
      </c>
      <c r="G926" s="17">
        <v>-31.22</v>
      </c>
      <c r="H926" s="17">
        <v>-8.44</v>
      </c>
      <c r="I926" s="17">
        <v>-9.4</v>
      </c>
      <c r="J926" s="17">
        <v>-0.78</v>
      </c>
      <c r="K926" s="17">
        <v>-27.84</v>
      </c>
    </row>
    <row r="927" spans="2:11" x14ac:dyDescent="0.2">
      <c r="B927" s="16">
        <v>39759</v>
      </c>
      <c r="C927" s="17">
        <v>-17.48</v>
      </c>
      <c r="D927" s="17">
        <v>5.14</v>
      </c>
      <c r="E927" s="17">
        <v>-21.98</v>
      </c>
      <c r="F927" s="17">
        <v>-17.95</v>
      </c>
      <c r="G927" s="17">
        <v>-31.5</v>
      </c>
      <c r="H927" s="17">
        <v>-8.98</v>
      </c>
      <c r="I927" s="17">
        <v>-10.36</v>
      </c>
      <c r="J927" s="17">
        <v>-1.17</v>
      </c>
      <c r="K927" s="17">
        <v>-29.69</v>
      </c>
    </row>
    <row r="928" spans="2:11" x14ac:dyDescent="0.2">
      <c r="B928" s="16">
        <v>39752</v>
      </c>
      <c r="C928" s="17">
        <v>-18.600000000000001</v>
      </c>
      <c r="D928" s="17">
        <v>3.68</v>
      </c>
      <c r="E928" s="17">
        <v>-23.21</v>
      </c>
      <c r="F928" s="17">
        <v>-19.02</v>
      </c>
      <c r="G928" s="17">
        <v>-32.909999999999997</v>
      </c>
      <c r="H928" s="17">
        <v>-9.7100000000000009</v>
      </c>
      <c r="I928" s="17">
        <v>-10.68</v>
      </c>
      <c r="J928" s="17">
        <v>-1.1200000000000001</v>
      </c>
      <c r="K928" s="17">
        <v>-31.36</v>
      </c>
    </row>
    <row r="929" spans="2:11" x14ac:dyDescent="0.2">
      <c r="B929" s="16">
        <v>39745</v>
      </c>
      <c r="C929" s="17">
        <v>-18.55</v>
      </c>
      <c r="D929" s="17">
        <v>1.67</v>
      </c>
      <c r="E929" s="17">
        <v>-23.41</v>
      </c>
      <c r="F929" s="17">
        <v>-18.66</v>
      </c>
      <c r="G929" s="17">
        <v>-30.43</v>
      </c>
      <c r="H929" s="17">
        <v>-9.48</v>
      </c>
      <c r="I929" s="17">
        <v>-10.93</v>
      </c>
      <c r="J929" s="17">
        <v>-1.83</v>
      </c>
      <c r="K929" s="17">
        <v>-30.13</v>
      </c>
    </row>
    <row r="930" spans="2:11" x14ac:dyDescent="0.2">
      <c r="B930" s="16">
        <v>39738</v>
      </c>
      <c r="C930" s="17">
        <v>-19.98</v>
      </c>
      <c r="D930" s="17">
        <v>1.61</v>
      </c>
      <c r="E930" s="17">
        <v>-25.88</v>
      </c>
      <c r="F930" s="17">
        <v>-20.16</v>
      </c>
      <c r="G930" s="17">
        <v>-33.229999999999997</v>
      </c>
      <c r="H930" s="17">
        <v>-10.33</v>
      </c>
      <c r="I930" s="17">
        <v>-12.14</v>
      </c>
      <c r="J930" s="17">
        <v>-1.91</v>
      </c>
      <c r="K930" s="17">
        <v>-33.01</v>
      </c>
    </row>
    <row r="931" spans="2:11" x14ac:dyDescent="0.2">
      <c r="B931" s="16">
        <v>39731</v>
      </c>
      <c r="C931" s="17">
        <v>-21.18</v>
      </c>
      <c r="D931" s="17">
        <v>0.51</v>
      </c>
      <c r="E931" s="17">
        <v>-27.26</v>
      </c>
      <c r="F931" s="17">
        <v>-21.56</v>
      </c>
      <c r="G931" s="17">
        <v>-34.54</v>
      </c>
      <c r="H931" s="17">
        <v>-11.04</v>
      </c>
      <c r="I931" s="17">
        <v>-13.84</v>
      </c>
      <c r="J931" s="17">
        <v>-2.66</v>
      </c>
      <c r="K931" s="17">
        <v>-34.67</v>
      </c>
    </row>
    <row r="932" spans="2:11" x14ac:dyDescent="0.2">
      <c r="B932" s="16">
        <v>39724</v>
      </c>
      <c r="C932" s="17">
        <v>-23.78</v>
      </c>
      <c r="D932" s="17">
        <v>1.03</v>
      </c>
      <c r="E932" s="17">
        <v>-29.21</v>
      </c>
      <c r="F932" s="17">
        <v>-24.41</v>
      </c>
      <c r="G932" s="17">
        <v>-37.840000000000003</v>
      </c>
      <c r="H932" s="17">
        <v>-12.45</v>
      </c>
      <c r="I932" s="17">
        <v>-16.14</v>
      </c>
      <c r="J932" s="17">
        <v>-2.4300000000000002</v>
      </c>
      <c r="K932" s="17">
        <v>-39.130000000000003</v>
      </c>
    </row>
    <row r="933" spans="2:11" x14ac:dyDescent="0.2">
      <c r="B933" s="16">
        <v>39717</v>
      </c>
      <c r="C933" s="17">
        <v>-25.97</v>
      </c>
      <c r="D933" s="17">
        <v>-0.22</v>
      </c>
      <c r="E933" s="17">
        <v>-30.99</v>
      </c>
      <c r="F933" s="17">
        <v>-26.79</v>
      </c>
      <c r="G933" s="17">
        <v>-40.590000000000003</v>
      </c>
      <c r="H933" s="17">
        <v>-13.54</v>
      </c>
      <c r="I933" s="17">
        <v>-17.75</v>
      </c>
      <c r="J933" s="17">
        <v>-2.5499999999999998</v>
      </c>
      <c r="K933" s="17">
        <v>-42.36</v>
      </c>
    </row>
    <row r="934" spans="2:11" x14ac:dyDescent="0.2">
      <c r="B934" s="16">
        <v>39710</v>
      </c>
      <c r="C934" s="17">
        <v>-25.84</v>
      </c>
      <c r="D934" s="17">
        <v>1.1499999999999999</v>
      </c>
      <c r="E934" s="17">
        <v>-30.31</v>
      </c>
      <c r="F934" s="17">
        <v>-26.25</v>
      </c>
      <c r="G934" s="17">
        <v>-39.31</v>
      </c>
      <c r="H934" s="17">
        <v>-13.24</v>
      </c>
      <c r="I934" s="17">
        <v>-17.100000000000001</v>
      </c>
      <c r="J934" s="17">
        <v>-2.59</v>
      </c>
      <c r="K934" s="17">
        <v>-41.85</v>
      </c>
    </row>
    <row r="935" spans="2:11" x14ac:dyDescent="0.2">
      <c r="B935" s="16">
        <v>39703</v>
      </c>
      <c r="C935" s="17">
        <v>-25.89</v>
      </c>
      <c r="D935" s="17">
        <v>0.53</v>
      </c>
      <c r="E935" s="17">
        <v>-30.32</v>
      </c>
      <c r="F935" s="17">
        <v>-26.19</v>
      </c>
      <c r="G935" s="17">
        <v>-37.67</v>
      </c>
      <c r="H935" s="17">
        <v>-13.06</v>
      </c>
      <c r="I935" s="17">
        <v>-18.02</v>
      </c>
      <c r="J935" s="17">
        <v>-2.77</v>
      </c>
      <c r="K935" s="17">
        <v>-41.61</v>
      </c>
    </row>
    <row r="936" spans="2:11" x14ac:dyDescent="0.2">
      <c r="B936" s="16">
        <v>39696</v>
      </c>
      <c r="C936" s="17">
        <v>-26.46</v>
      </c>
      <c r="D936" s="17">
        <v>0.39</v>
      </c>
      <c r="E936" s="17">
        <v>-31.59</v>
      </c>
      <c r="F936" s="17">
        <v>-27.19</v>
      </c>
      <c r="G936" s="17">
        <v>-39.25</v>
      </c>
      <c r="H936" s="17">
        <v>-13.58</v>
      </c>
      <c r="I936" s="17">
        <v>-19.13</v>
      </c>
      <c r="J936" s="17">
        <v>-3.04</v>
      </c>
      <c r="K936" s="17">
        <v>-42.81</v>
      </c>
    </row>
    <row r="937" spans="2:11" x14ac:dyDescent="0.2">
      <c r="B937" s="16">
        <v>39689</v>
      </c>
      <c r="C937" s="17">
        <v>-27.93</v>
      </c>
      <c r="D937" s="17">
        <v>0.49</v>
      </c>
      <c r="E937" s="17">
        <v>-33.450000000000003</v>
      </c>
      <c r="F937" s="17">
        <v>-28.56</v>
      </c>
      <c r="G937" s="17">
        <v>-41.79</v>
      </c>
      <c r="H937" s="17">
        <v>-14.44</v>
      </c>
      <c r="I937" s="17">
        <v>-20.74</v>
      </c>
      <c r="J937" s="17">
        <v>-2.89</v>
      </c>
      <c r="K937" s="17">
        <v>-45.26</v>
      </c>
    </row>
    <row r="938" spans="2:11" x14ac:dyDescent="0.2">
      <c r="B938" s="16">
        <v>39682</v>
      </c>
      <c r="C938" s="17">
        <v>-28.11</v>
      </c>
      <c r="D938" s="17">
        <v>7.0000000000000007E-2</v>
      </c>
      <c r="E938" s="17">
        <v>-34.57</v>
      </c>
      <c r="F938" s="17">
        <v>-28.74</v>
      </c>
      <c r="G938" s="17">
        <v>-41.35</v>
      </c>
      <c r="H938" s="17">
        <v>-14.59</v>
      </c>
      <c r="I938" s="17">
        <v>-21.62</v>
      </c>
      <c r="J938" s="17">
        <v>-3.5</v>
      </c>
      <c r="K938" s="17">
        <v>-45.53</v>
      </c>
    </row>
    <row r="939" spans="2:11" x14ac:dyDescent="0.2">
      <c r="B939" s="16">
        <v>39675</v>
      </c>
      <c r="C939" s="17">
        <v>-27.81</v>
      </c>
      <c r="D939" s="17">
        <v>-0.38</v>
      </c>
      <c r="E939" s="17">
        <v>-34.659999999999997</v>
      </c>
      <c r="F939" s="17">
        <v>-28.42</v>
      </c>
      <c r="G939" s="17">
        <v>-40.82</v>
      </c>
      <c r="H939" s="17">
        <v>-14.48</v>
      </c>
      <c r="I939" s="17">
        <v>-20.350000000000001</v>
      </c>
      <c r="J939" s="17">
        <v>-3.02</v>
      </c>
      <c r="K939" s="17">
        <v>-45.08</v>
      </c>
    </row>
    <row r="940" spans="2:11" x14ac:dyDescent="0.2">
      <c r="B940" s="16">
        <v>39668</v>
      </c>
      <c r="C940" s="17">
        <v>-28.07</v>
      </c>
      <c r="D940" s="17">
        <v>-0.89</v>
      </c>
      <c r="E940" s="17">
        <v>-35.049999999999997</v>
      </c>
      <c r="F940" s="17">
        <v>-28.46</v>
      </c>
      <c r="G940" s="17">
        <v>-41.14</v>
      </c>
      <c r="H940" s="17">
        <v>-14.57</v>
      </c>
      <c r="I940" s="17">
        <v>-21.12</v>
      </c>
      <c r="J940" s="17">
        <v>-3.09</v>
      </c>
      <c r="K940" s="17">
        <v>-45.18</v>
      </c>
    </row>
    <row r="941" spans="2:11" x14ac:dyDescent="0.2">
      <c r="B941" s="16">
        <v>39661</v>
      </c>
      <c r="C941" s="17">
        <v>-29.65</v>
      </c>
      <c r="D941" s="17">
        <v>-0.86</v>
      </c>
      <c r="E941" s="17">
        <v>-36.729999999999997</v>
      </c>
      <c r="F941" s="17">
        <v>-29.99</v>
      </c>
      <c r="G941" s="17">
        <v>-43.42</v>
      </c>
      <c r="H941" s="17">
        <v>-15.36</v>
      </c>
      <c r="I941" s="17">
        <v>-22.2</v>
      </c>
      <c r="J941" s="17">
        <v>-2.63</v>
      </c>
      <c r="K941" s="17">
        <v>-47.71</v>
      </c>
    </row>
    <row r="942" spans="2:11" x14ac:dyDescent="0.2">
      <c r="B942" s="16">
        <v>39654</v>
      </c>
      <c r="C942" s="17">
        <v>-29.61</v>
      </c>
      <c r="D942" s="17">
        <v>-1.1499999999999999</v>
      </c>
      <c r="E942" s="17">
        <v>-36.47</v>
      </c>
      <c r="F942" s="17">
        <v>-29.84</v>
      </c>
      <c r="G942" s="17">
        <v>-43.31</v>
      </c>
      <c r="H942" s="17">
        <v>-15.3</v>
      </c>
      <c r="I942" s="17">
        <v>-22.84</v>
      </c>
      <c r="J942" s="17">
        <v>-2.78</v>
      </c>
      <c r="K942" s="17">
        <v>-47.33</v>
      </c>
    </row>
    <row r="943" spans="2:11" x14ac:dyDescent="0.2">
      <c r="B943" s="16">
        <v>39647</v>
      </c>
      <c r="C943" s="17">
        <v>-30.38</v>
      </c>
      <c r="D943" s="17">
        <v>0.39</v>
      </c>
      <c r="E943" s="17">
        <v>-37.619999999999997</v>
      </c>
      <c r="F943" s="17">
        <v>-30.92</v>
      </c>
      <c r="G943" s="17">
        <v>-44.98</v>
      </c>
      <c r="H943" s="17">
        <v>-15.73</v>
      </c>
      <c r="I943" s="17">
        <v>-23.67</v>
      </c>
      <c r="J943" s="17">
        <v>-2.1</v>
      </c>
      <c r="K943" s="17">
        <v>-49.41</v>
      </c>
    </row>
    <row r="944" spans="2:11" x14ac:dyDescent="0.2">
      <c r="B944" s="16">
        <v>39640</v>
      </c>
      <c r="C944" s="17">
        <v>-32.380000000000003</v>
      </c>
      <c r="D944" s="17">
        <v>-0.36</v>
      </c>
      <c r="E944" s="17">
        <v>-39.81</v>
      </c>
      <c r="F944" s="17">
        <v>-33.33</v>
      </c>
      <c r="G944" s="17">
        <v>-47.55</v>
      </c>
      <c r="H944" s="17">
        <v>-16.86</v>
      </c>
      <c r="I944" s="17">
        <v>-25.13</v>
      </c>
      <c r="J944" s="17">
        <v>-1.36</v>
      </c>
      <c r="K944" s="17">
        <v>-52.87</v>
      </c>
    </row>
    <row r="945" spans="2:11" x14ac:dyDescent="0.2">
      <c r="B945" s="16">
        <v>39633</v>
      </c>
      <c r="C945" s="17">
        <v>-32.520000000000003</v>
      </c>
      <c r="D945" s="17">
        <v>1.45</v>
      </c>
      <c r="E945" s="17">
        <v>-39.94</v>
      </c>
      <c r="F945" s="17">
        <v>-33.549999999999997</v>
      </c>
      <c r="G945" s="17">
        <v>-47.56</v>
      </c>
      <c r="H945" s="17">
        <v>-16.829999999999998</v>
      </c>
      <c r="I945" s="17">
        <v>-25.3</v>
      </c>
      <c r="J945" s="17">
        <v>-0.64</v>
      </c>
      <c r="K945" s="17">
        <v>-53.71</v>
      </c>
    </row>
    <row r="946" spans="2:11" x14ac:dyDescent="0.2">
      <c r="B946" s="16">
        <v>39626</v>
      </c>
      <c r="C946" s="17">
        <v>-31.96</v>
      </c>
      <c r="D946" s="17">
        <v>1.62</v>
      </c>
      <c r="E946" s="17">
        <v>-39.06</v>
      </c>
      <c r="F946" s="17">
        <v>-32.92</v>
      </c>
      <c r="G946" s="17">
        <v>-46.43</v>
      </c>
      <c r="H946" s="17">
        <v>-16.36</v>
      </c>
      <c r="I946" s="17">
        <v>-24.65</v>
      </c>
      <c r="J946" s="17">
        <v>-0.87</v>
      </c>
      <c r="K946" s="17">
        <v>-52.66</v>
      </c>
    </row>
    <row r="947" spans="2:11" x14ac:dyDescent="0.2">
      <c r="B947" s="16">
        <v>39619</v>
      </c>
      <c r="C947" s="17">
        <v>-31.41</v>
      </c>
      <c r="D947" s="17">
        <v>0.49</v>
      </c>
      <c r="E947" s="17">
        <v>-38.119999999999997</v>
      </c>
      <c r="F947" s="17">
        <v>-32.15</v>
      </c>
      <c r="G947" s="17">
        <v>-44.65</v>
      </c>
      <c r="H947" s="17">
        <v>-15.92</v>
      </c>
      <c r="I947" s="17">
        <v>-23.24</v>
      </c>
      <c r="J947" s="17">
        <v>-0.8</v>
      </c>
      <c r="K947" s="17">
        <v>-51.29</v>
      </c>
    </row>
    <row r="948" spans="2:11" x14ac:dyDescent="0.2">
      <c r="B948" s="16">
        <v>39612</v>
      </c>
      <c r="C948" s="17">
        <v>-31.4</v>
      </c>
      <c r="D948" s="17">
        <v>-1.05</v>
      </c>
      <c r="E948" s="17">
        <v>-38.020000000000003</v>
      </c>
      <c r="F948" s="17">
        <v>-32.19</v>
      </c>
      <c r="G948" s="17">
        <v>-44.2</v>
      </c>
      <c r="H948" s="17">
        <v>-15.89</v>
      </c>
      <c r="I948" s="17">
        <v>-23.61</v>
      </c>
      <c r="J948" s="17">
        <v>-0.81</v>
      </c>
      <c r="K948" s="17">
        <v>-50.84</v>
      </c>
    </row>
    <row r="949" spans="2:11" x14ac:dyDescent="0.2">
      <c r="B949" s="16">
        <v>39605</v>
      </c>
      <c r="C949" s="17">
        <v>-31.53</v>
      </c>
      <c r="D949" s="17">
        <v>-1.77</v>
      </c>
      <c r="E949" s="17">
        <v>-38.17</v>
      </c>
      <c r="F949" s="17">
        <v>-32.25</v>
      </c>
      <c r="G949" s="17">
        <v>-44.85</v>
      </c>
      <c r="H949" s="17">
        <v>-16.04</v>
      </c>
      <c r="I949" s="17">
        <v>-22.38</v>
      </c>
      <c r="J949" s="17">
        <v>-0.44</v>
      </c>
      <c r="K949" s="17">
        <v>-50.82</v>
      </c>
    </row>
    <row r="950" spans="2:11" x14ac:dyDescent="0.2">
      <c r="B950" s="16">
        <v>39598</v>
      </c>
      <c r="C950" s="17">
        <v>-30.12</v>
      </c>
      <c r="D950" s="17">
        <v>-1.51</v>
      </c>
      <c r="E950" s="17">
        <v>-36.64</v>
      </c>
      <c r="F950" s="17">
        <v>-30.55</v>
      </c>
      <c r="G950" s="17">
        <v>-42.6</v>
      </c>
      <c r="H950" s="17">
        <v>-15.15</v>
      </c>
      <c r="I950" s="17">
        <v>-22.01</v>
      </c>
      <c r="J950" s="17">
        <v>-1.04</v>
      </c>
      <c r="K950" s="17">
        <v>-48.33</v>
      </c>
    </row>
    <row r="951" spans="2:11" x14ac:dyDescent="0.2">
      <c r="B951" s="16">
        <v>39591</v>
      </c>
      <c r="C951" s="17">
        <v>-30.69</v>
      </c>
      <c r="D951" s="17">
        <v>-0.96</v>
      </c>
      <c r="E951" s="17">
        <v>-36.78</v>
      </c>
      <c r="F951" s="17">
        <v>-31.04</v>
      </c>
      <c r="G951" s="17">
        <v>-44.24</v>
      </c>
      <c r="H951" s="17">
        <v>-15.61</v>
      </c>
      <c r="I951" s="17">
        <v>-23.02</v>
      </c>
      <c r="J951" s="17">
        <v>-0.66</v>
      </c>
      <c r="K951" s="17">
        <v>-49.42</v>
      </c>
    </row>
    <row r="952" spans="2:11" x14ac:dyDescent="0.2">
      <c r="B952" s="16">
        <v>39584</v>
      </c>
      <c r="C952" s="17">
        <v>-30.14</v>
      </c>
      <c r="D952" s="17">
        <v>-1.19</v>
      </c>
      <c r="E952" s="17">
        <v>-36.07</v>
      </c>
      <c r="F952" s="17">
        <v>-29.92</v>
      </c>
      <c r="G952" s="17">
        <v>-42.75</v>
      </c>
      <c r="H952" s="17">
        <v>-15.19</v>
      </c>
      <c r="I952" s="17">
        <v>-22.2</v>
      </c>
      <c r="J952" s="17">
        <v>-1.1599999999999999</v>
      </c>
      <c r="K952" s="17">
        <v>-48.01</v>
      </c>
    </row>
    <row r="953" spans="2:11" x14ac:dyDescent="0.2">
      <c r="B953" s="16">
        <v>39577</v>
      </c>
      <c r="C953" s="17">
        <v>-29.77</v>
      </c>
      <c r="D953" s="17">
        <v>-1.06</v>
      </c>
      <c r="E953" s="17">
        <v>-35.04</v>
      </c>
      <c r="F953" s="17">
        <v>-30.03</v>
      </c>
      <c r="G953" s="17">
        <v>-43.02</v>
      </c>
      <c r="H953" s="17">
        <v>-15.07</v>
      </c>
      <c r="I953" s="17">
        <v>-22.5</v>
      </c>
      <c r="J953" s="17">
        <v>-0.59</v>
      </c>
      <c r="K953" s="17">
        <v>-47.96</v>
      </c>
    </row>
    <row r="954" spans="2:11" x14ac:dyDescent="0.2">
      <c r="B954" s="16">
        <v>39570</v>
      </c>
      <c r="C954" s="17">
        <v>-28.59</v>
      </c>
      <c r="D954" s="17">
        <v>-0.26</v>
      </c>
      <c r="E954" s="17">
        <v>-33.79</v>
      </c>
      <c r="F954" s="17">
        <v>-28.23</v>
      </c>
      <c r="G954" s="17">
        <v>-41.11</v>
      </c>
      <c r="H954" s="17">
        <v>-14.3</v>
      </c>
      <c r="I954" s="17">
        <v>-21.03</v>
      </c>
      <c r="J954" s="17">
        <v>-1.1200000000000001</v>
      </c>
      <c r="K954" s="17">
        <v>-45.77</v>
      </c>
    </row>
    <row r="955" spans="2:11" x14ac:dyDescent="0.2">
      <c r="B955" s="16">
        <v>39563</v>
      </c>
      <c r="C955" s="17">
        <v>-28.89</v>
      </c>
      <c r="D955" s="17">
        <v>-0.43</v>
      </c>
      <c r="E955" s="17">
        <v>-33.43</v>
      </c>
      <c r="F955" s="17">
        <v>-28.67</v>
      </c>
      <c r="G955" s="17">
        <v>-41.39</v>
      </c>
      <c r="H955" s="17">
        <v>-14.4</v>
      </c>
      <c r="I955" s="17">
        <v>-21.43</v>
      </c>
      <c r="J955" s="17">
        <v>-0.94</v>
      </c>
      <c r="K955" s="17">
        <v>-46.19</v>
      </c>
    </row>
    <row r="956" spans="2:11" x14ac:dyDescent="0.2">
      <c r="B956" s="16">
        <v>39556</v>
      </c>
      <c r="C956" s="17">
        <v>-28.68</v>
      </c>
      <c r="D956" s="17">
        <v>-1.03</v>
      </c>
      <c r="E956" s="17">
        <v>-33.22</v>
      </c>
      <c r="F956" s="17">
        <v>-28.44</v>
      </c>
      <c r="G956" s="17">
        <v>-41.18</v>
      </c>
      <c r="H956" s="17">
        <v>-14.28</v>
      </c>
      <c r="I956" s="17">
        <v>-21.33</v>
      </c>
      <c r="J956" s="17">
        <v>-1.29</v>
      </c>
      <c r="K956" s="17">
        <v>-45.67</v>
      </c>
    </row>
    <row r="957" spans="2:11" x14ac:dyDescent="0.2">
      <c r="B957" s="16">
        <v>39549</v>
      </c>
      <c r="C957" s="17">
        <v>-27.78</v>
      </c>
      <c r="D957" s="17">
        <v>-0.37</v>
      </c>
      <c r="E957" s="17">
        <v>-32.29</v>
      </c>
      <c r="F957" s="17">
        <v>-27.14</v>
      </c>
      <c r="G957" s="17">
        <v>-40.93</v>
      </c>
      <c r="H957" s="17">
        <v>-13.78</v>
      </c>
      <c r="I957" s="17">
        <v>-21.3</v>
      </c>
      <c r="J957" s="17">
        <v>-1.45</v>
      </c>
      <c r="K957" s="17">
        <v>-44.15</v>
      </c>
    </row>
    <row r="958" spans="2:11" x14ac:dyDescent="0.2">
      <c r="B958" s="16">
        <v>39542</v>
      </c>
      <c r="C958" s="17">
        <v>-27.24</v>
      </c>
      <c r="D958" s="17">
        <v>-0.98</v>
      </c>
      <c r="E958" s="17">
        <v>-31.58</v>
      </c>
      <c r="F958" s="17">
        <v>-26.62</v>
      </c>
      <c r="G958" s="17">
        <v>-40.11</v>
      </c>
      <c r="H958" s="17">
        <v>-13.43</v>
      </c>
      <c r="I958" s="17">
        <v>-20.309999999999999</v>
      </c>
      <c r="J958" s="17">
        <v>-1.76</v>
      </c>
      <c r="K958" s="17">
        <v>-42.99</v>
      </c>
    </row>
    <row r="959" spans="2:11" x14ac:dyDescent="0.2">
      <c r="B959" s="16">
        <v>39535</v>
      </c>
      <c r="C959" s="17">
        <v>-27.1</v>
      </c>
      <c r="D959" s="17">
        <v>-0.16</v>
      </c>
      <c r="E959" s="17">
        <v>-31.79</v>
      </c>
      <c r="F959" s="17">
        <v>-26.49</v>
      </c>
      <c r="G959" s="17">
        <v>-40.54</v>
      </c>
      <c r="H959" s="17">
        <v>-13.39</v>
      </c>
      <c r="I959" s="17">
        <v>-20.57</v>
      </c>
      <c r="J959" s="17">
        <v>-1.46</v>
      </c>
      <c r="K959" s="17">
        <v>-43.1</v>
      </c>
    </row>
    <row r="960" spans="2:11" x14ac:dyDescent="0.2">
      <c r="B960" s="16">
        <v>39528</v>
      </c>
      <c r="C960" s="17">
        <v>-26.15</v>
      </c>
      <c r="D960" s="17">
        <v>-0.68</v>
      </c>
      <c r="E960" s="17">
        <v>-30.88</v>
      </c>
      <c r="F960" s="17">
        <v>-25.72</v>
      </c>
      <c r="G960" s="17">
        <v>-40.159999999999997</v>
      </c>
      <c r="H960" s="17">
        <v>-12.97</v>
      </c>
      <c r="I960" s="17">
        <v>-19.399999999999999</v>
      </c>
      <c r="J960" s="17">
        <v>-1.38</v>
      </c>
      <c r="K960" s="17">
        <v>-41.64</v>
      </c>
    </row>
    <row r="961" spans="2:11" x14ac:dyDescent="0.2">
      <c r="B961" s="16">
        <v>39521</v>
      </c>
      <c r="C961" s="17">
        <v>-27.35</v>
      </c>
      <c r="D961" s="17">
        <v>0.39</v>
      </c>
      <c r="E961" s="17">
        <v>-32.43</v>
      </c>
      <c r="F961" s="17">
        <v>-27.16</v>
      </c>
      <c r="G961" s="17">
        <v>-42.84</v>
      </c>
      <c r="H961" s="17">
        <v>-13.68</v>
      </c>
      <c r="I961" s="17">
        <v>-21.1</v>
      </c>
      <c r="J961" s="17">
        <v>-1.44</v>
      </c>
      <c r="K961" s="17">
        <v>-44.14</v>
      </c>
    </row>
    <row r="962" spans="2:11" x14ac:dyDescent="0.2">
      <c r="B962" s="16">
        <v>39514</v>
      </c>
      <c r="C962" s="17">
        <v>-26.89</v>
      </c>
      <c r="D962" s="17">
        <v>1.24</v>
      </c>
      <c r="E962" s="17">
        <v>-31.62</v>
      </c>
      <c r="F962" s="17">
        <v>-26.31</v>
      </c>
      <c r="G962" s="17">
        <v>-41.92</v>
      </c>
      <c r="H962" s="17">
        <v>-13.2</v>
      </c>
      <c r="I962" s="17">
        <v>-20.45</v>
      </c>
      <c r="J962" s="17">
        <v>-1.36</v>
      </c>
      <c r="K962" s="17">
        <v>-43.23</v>
      </c>
    </row>
    <row r="963" spans="2:11" x14ac:dyDescent="0.2">
      <c r="B963" s="16">
        <v>39507</v>
      </c>
      <c r="C963" s="17">
        <v>-26.7</v>
      </c>
      <c r="D963" s="17">
        <v>1.34</v>
      </c>
      <c r="E963" s="17">
        <v>-30.81</v>
      </c>
      <c r="F963" s="17">
        <v>-26.02</v>
      </c>
      <c r="G963" s="17">
        <v>-41.12</v>
      </c>
      <c r="H963" s="17">
        <v>-12.94</v>
      </c>
      <c r="I963" s="17">
        <v>-19.89</v>
      </c>
      <c r="J963" s="17">
        <v>-1.67</v>
      </c>
      <c r="K963" s="17">
        <v>-42.58</v>
      </c>
    </row>
    <row r="964" spans="2:11" x14ac:dyDescent="0.2">
      <c r="B964" s="16">
        <v>39500</v>
      </c>
      <c r="C964" s="17">
        <v>-25.98</v>
      </c>
      <c r="D964" s="17">
        <v>1.1200000000000001</v>
      </c>
      <c r="E964" s="17">
        <v>-29.79</v>
      </c>
      <c r="F964" s="17">
        <v>-25.4</v>
      </c>
      <c r="G964" s="17">
        <v>-40.340000000000003</v>
      </c>
      <c r="H964" s="17">
        <v>-12.49</v>
      </c>
      <c r="I964" s="17">
        <v>-18.899999999999999</v>
      </c>
      <c r="J964" s="17">
        <v>-1.39</v>
      </c>
      <c r="K964" s="17">
        <v>-41.42</v>
      </c>
    </row>
    <row r="965" spans="2:11" x14ac:dyDescent="0.2">
      <c r="B965" s="16">
        <v>39493</v>
      </c>
      <c r="C965" s="17">
        <v>-25.21</v>
      </c>
      <c r="D965" s="17">
        <v>1.22</v>
      </c>
      <c r="E965" s="17">
        <v>-29.19</v>
      </c>
      <c r="F965" s="17">
        <v>-25.02</v>
      </c>
      <c r="G965" s="17">
        <v>-39.53</v>
      </c>
      <c r="H965" s="17">
        <v>-12.13</v>
      </c>
      <c r="I965" s="17">
        <v>-18.739999999999998</v>
      </c>
      <c r="J965" s="17">
        <v>-1.58</v>
      </c>
      <c r="K965" s="17">
        <v>-40.46</v>
      </c>
    </row>
    <row r="966" spans="2:11" x14ac:dyDescent="0.2">
      <c r="B966" s="16">
        <v>39486</v>
      </c>
      <c r="C966" s="17">
        <v>-24.59</v>
      </c>
      <c r="D966" s="17">
        <v>1.07</v>
      </c>
      <c r="E966" s="17">
        <v>-28.3</v>
      </c>
      <c r="F966" s="17">
        <v>-24.12</v>
      </c>
      <c r="G966" s="17">
        <v>-39.619999999999997</v>
      </c>
      <c r="H966" s="17">
        <v>-11.92</v>
      </c>
      <c r="I966" s="17">
        <v>-18.09</v>
      </c>
      <c r="J966" s="17">
        <v>-1.42</v>
      </c>
      <c r="K966" s="17">
        <v>-39.26</v>
      </c>
    </row>
    <row r="967" spans="2:11" x14ac:dyDescent="0.2">
      <c r="B967" s="16">
        <v>39479</v>
      </c>
      <c r="C967" s="17">
        <v>-23.95</v>
      </c>
      <c r="D967" s="17">
        <v>1.81</v>
      </c>
      <c r="E967" s="17">
        <v>-27.54</v>
      </c>
      <c r="F967" s="17">
        <v>-23.29</v>
      </c>
      <c r="G967" s="17">
        <v>-39.22</v>
      </c>
      <c r="H967" s="17">
        <v>-11.74</v>
      </c>
      <c r="I967" s="17">
        <v>-18.64</v>
      </c>
      <c r="J967" s="17">
        <v>-1.52</v>
      </c>
      <c r="K967" s="17">
        <v>-38.29</v>
      </c>
    </row>
    <row r="968" spans="2:11" x14ac:dyDescent="0.2">
      <c r="B968" s="16">
        <v>39472</v>
      </c>
      <c r="C968" s="17">
        <v>-23.82</v>
      </c>
      <c r="D968" s="17">
        <v>0.89</v>
      </c>
      <c r="E968" s="17">
        <v>-27.62</v>
      </c>
      <c r="F968" s="17">
        <v>-23.41</v>
      </c>
      <c r="G968" s="17">
        <v>-39.799999999999997</v>
      </c>
      <c r="H968" s="17">
        <v>-11.72</v>
      </c>
      <c r="I968" s="17">
        <v>-17.89</v>
      </c>
      <c r="J968" s="17">
        <v>-1</v>
      </c>
      <c r="K968" s="17">
        <v>-38.26</v>
      </c>
    </row>
    <row r="969" spans="2:11" x14ac:dyDescent="0.2">
      <c r="B969" s="16">
        <v>39465</v>
      </c>
      <c r="C969" s="17">
        <v>-23.83</v>
      </c>
      <c r="D969" s="17">
        <v>0.82</v>
      </c>
      <c r="E969" s="17">
        <v>-27.44</v>
      </c>
      <c r="F969" s="17">
        <v>-23.24</v>
      </c>
      <c r="G969" s="17">
        <v>-39.21</v>
      </c>
      <c r="H969" s="17">
        <v>-11.6</v>
      </c>
      <c r="I969" s="17">
        <v>-17.78</v>
      </c>
      <c r="J969" s="17">
        <v>-0.96</v>
      </c>
      <c r="K969" s="17">
        <v>-38.01</v>
      </c>
    </row>
    <row r="970" spans="2:11" x14ac:dyDescent="0.2">
      <c r="B970" s="16">
        <v>39458</v>
      </c>
      <c r="C970" s="17">
        <v>-24.03</v>
      </c>
      <c r="D970" s="17">
        <v>1.78</v>
      </c>
      <c r="E970" s="17">
        <v>-27.47</v>
      </c>
      <c r="F970" s="17">
        <v>-23.36</v>
      </c>
      <c r="G970" s="17">
        <v>-40.340000000000003</v>
      </c>
      <c r="H970" s="17">
        <v>-11.8</v>
      </c>
      <c r="I970" s="17">
        <v>-18.45</v>
      </c>
      <c r="J970" s="17">
        <v>-0.63</v>
      </c>
      <c r="K970" s="17">
        <v>-38.61</v>
      </c>
    </row>
    <row r="971" spans="2:11" x14ac:dyDescent="0.2">
      <c r="B971" s="16">
        <v>39451</v>
      </c>
      <c r="C971" s="17">
        <v>-24.65</v>
      </c>
      <c r="D971" s="17">
        <v>-0.53</v>
      </c>
      <c r="E971" s="17">
        <v>-28.09</v>
      </c>
      <c r="F971" s="17">
        <v>-24.39</v>
      </c>
      <c r="G971" s="17">
        <v>-40.79</v>
      </c>
      <c r="H971" s="17">
        <v>-12.25</v>
      </c>
      <c r="I971" s="17">
        <v>-18.690000000000001</v>
      </c>
      <c r="J971" s="17">
        <v>-0.53</v>
      </c>
      <c r="K971" s="17">
        <v>-39.32</v>
      </c>
    </row>
    <row r="972" spans="2:11" x14ac:dyDescent="0.2">
      <c r="B972" s="16">
        <v>39444</v>
      </c>
      <c r="C972" s="17">
        <v>-24.25</v>
      </c>
      <c r="D972" s="17">
        <v>-0.54</v>
      </c>
      <c r="E972" s="17">
        <v>-27.59</v>
      </c>
      <c r="F972" s="17">
        <v>-23.97</v>
      </c>
      <c r="G972" s="17">
        <v>-40.020000000000003</v>
      </c>
      <c r="H972" s="17">
        <v>-12.03</v>
      </c>
      <c r="I972" s="17">
        <v>-18.940000000000001</v>
      </c>
      <c r="J972" s="17">
        <v>-0.71</v>
      </c>
      <c r="K972" s="17">
        <v>-38.54</v>
      </c>
    </row>
    <row r="973" spans="2:11" x14ac:dyDescent="0.2">
      <c r="B973" s="16">
        <v>39437</v>
      </c>
      <c r="C973" s="17">
        <v>-23.85</v>
      </c>
      <c r="D973" s="17">
        <v>-0.2</v>
      </c>
      <c r="E973" s="17">
        <v>-27.1</v>
      </c>
      <c r="F973" s="17">
        <v>-23.67</v>
      </c>
      <c r="G973" s="17">
        <v>-39.54</v>
      </c>
      <c r="H973" s="17">
        <v>-11.82</v>
      </c>
      <c r="I973" s="17">
        <v>-18.28</v>
      </c>
      <c r="J973" s="17">
        <v>-0.71</v>
      </c>
      <c r="K973" s="17">
        <v>-38.020000000000003</v>
      </c>
    </row>
    <row r="974" spans="2:11" x14ac:dyDescent="0.2">
      <c r="B974" s="16">
        <v>39430</v>
      </c>
      <c r="C974" s="17">
        <v>-23.54</v>
      </c>
      <c r="D974" s="17">
        <v>-0.4</v>
      </c>
      <c r="E974" s="17">
        <v>-26.93</v>
      </c>
      <c r="F974" s="17">
        <v>-23.53</v>
      </c>
      <c r="G974" s="17">
        <v>-39.18</v>
      </c>
      <c r="H974" s="17">
        <v>-11.68</v>
      </c>
      <c r="I974" s="17">
        <v>-18.46</v>
      </c>
      <c r="J974" s="17">
        <v>-0.71</v>
      </c>
      <c r="K974" s="17">
        <v>-37.58</v>
      </c>
    </row>
    <row r="975" spans="2:11" x14ac:dyDescent="0.2">
      <c r="B975" s="16">
        <v>39423</v>
      </c>
      <c r="C975" s="17">
        <v>-23.13</v>
      </c>
      <c r="D975" s="17">
        <v>0.04</v>
      </c>
      <c r="E975" s="17">
        <v>-26.65</v>
      </c>
      <c r="F975" s="17">
        <v>-22.72</v>
      </c>
      <c r="G975" s="17">
        <v>-38.39</v>
      </c>
      <c r="H975" s="17">
        <v>-11.43</v>
      </c>
      <c r="I975" s="17">
        <v>-17.920000000000002</v>
      </c>
      <c r="J975" s="17">
        <v>-0.74</v>
      </c>
      <c r="K975" s="17">
        <v>-36.770000000000003</v>
      </c>
    </row>
    <row r="976" spans="2:11" x14ac:dyDescent="0.2">
      <c r="B976" s="16">
        <v>39416</v>
      </c>
      <c r="C976" s="17">
        <v>-23.12</v>
      </c>
      <c r="D976" s="17">
        <v>0.78</v>
      </c>
      <c r="E976" s="17">
        <v>-26.77</v>
      </c>
      <c r="F976" s="17">
        <v>-22.57</v>
      </c>
      <c r="G976" s="17">
        <v>-38.64</v>
      </c>
      <c r="H976" s="17">
        <v>-11.52</v>
      </c>
      <c r="I976" s="17">
        <v>-18.47</v>
      </c>
      <c r="J976" s="17">
        <v>-0.56000000000000005</v>
      </c>
      <c r="K976" s="17">
        <v>-36.99</v>
      </c>
    </row>
    <row r="977" spans="2:11" x14ac:dyDescent="0.2">
      <c r="B977" s="16">
        <v>39409</v>
      </c>
      <c r="C977" s="17">
        <v>-24.24</v>
      </c>
      <c r="D977" s="17">
        <v>0.81</v>
      </c>
      <c r="E977" s="17">
        <v>-28.26</v>
      </c>
      <c r="F977" s="17">
        <v>-24.11</v>
      </c>
      <c r="G977" s="17">
        <v>-41.12</v>
      </c>
      <c r="H977" s="17">
        <v>-12.25</v>
      </c>
      <c r="I977" s="17">
        <v>-18.57</v>
      </c>
      <c r="J977" s="17">
        <v>-0.08</v>
      </c>
      <c r="K977" s="17">
        <v>-39.42</v>
      </c>
    </row>
    <row r="978" spans="2:11" x14ac:dyDescent="0.2">
      <c r="B978" s="16">
        <v>39402</v>
      </c>
      <c r="C978" s="17">
        <v>-23.93</v>
      </c>
      <c r="D978" s="17">
        <v>1.53</v>
      </c>
      <c r="E978" s="17">
        <v>-27.69</v>
      </c>
      <c r="F978" s="17">
        <v>-23.12</v>
      </c>
      <c r="G978" s="17">
        <v>-39.450000000000003</v>
      </c>
      <c r="H978" s="17">
        <v>-11.88</v>
      </c>
      <c r="I978" s="17">
        <v>-18.2</v>
      </c>
      <c r="J978" s="17">
        <v>0.14000000000000001</v>
      </c>
      <c r="K978" s="17">
        <v>-38.56</v>
      </c>
    </row>
    <row r="979" spans="2:11" x14ac:dyDescent="0.2">
      <c r="B979" s="16">
        <v>39395</v>
      </c>
      <c r="C979" s="17">
        <v>-24.21</v>
      </c>
      <c r="D979" s="17">
        <v>1.34</v>
      </c>
      <c r="E979" s="17">
        <v>-27.41</v>
      </c>
      <c r="F979" s="17">
        <v>-23.28</v>
      </c>
      <c r="G979" s="17">
        <v>-40.18</v>
      </c>
      <c r="H979" s="17">
        <v>-11.98</v>
      </c>
      <c r="I979" s="17">
        <v>-18.48</v>
      </c>
      <c r="J979" s="17">
        <v>0.09</v>
      </c>
      <c r="K979" s="17">
        <v>-38.75</v>
      </c>
    </row>
    <row r="980" spans="2:11" x14ac:dyDescent="0.2">
      <c r="B980" s="16">
        <v>39388</v>
      </c>
      <c r="C980" s="17">
        <v>-24.15</v>
      </c>
      <c r="D980" s="17">
        <v>1.98</v>
      </c>
      <c r="E980" s="17">
        <v>-27.81</v>
      </c>
      <c r="F980" s="17">
        <v>-23.19</v>
      </c>
      <c r="G980" s="17">
        <v>-40.1</v>
      </c>
      <c r="H980" s="17">
        <v>-11.99</v>
      </c>
      <c r="I980" s="17">
        <v>-18.05</v>
      </c>
      <c r="J980" s="17">
        <v>0.16</v>
      </c>
      <c r="K980" s="17">
        <v>-38.96</v>
      </c>
    </row>
    <row r="981" spans="2:11" x14ac:dyDescent="0.2">
      <c r="B981" s="16">
        <v>39381</v>
      </c>
      <c r="C981" s="17">
        <v>-23.7</v>
      </c>
      <c r="D981" s="17">
        <v>2.63</v>
      </c>
      <c r="E981" s="17">
        <v>-27.36</v>
      </c>
      <c r="F981" s="17">
        <v>-22.38</v>
      </c>
      <c r="G981" s="17">
        <v>-39.42</v>
      </c>
      <c r="H981" s="17">
        <v>-11.77</v>
      </c>
      <c r="I981" s="17">
        <v>-17.829999999999998</v>
      </c>
      <c r="J981" s="17">
        <v>-0.27</v>
      </c>
      <c r="K981" s="17">
        <v>-38.020000000000003</v>
      </c>
    </row>
    <row r="982" spans="2:11" x14ac:dyDescent="0.2">
      <c r="B982" s="16">
        <v>39374</v>
      </c>
      <c r="C982" s="17">
        <v>-23.09</v>
      </c>
      <c r="D982" s="17">
        <v>3.09</v>
      </c>
      <c r="E982" s="17">
        <v>-26.55</v>
      </c>
      <c r="F982" s="17">
        <v>-21.71</v>
      </c>
      <c r="G982" s="17">
        <v>-38.08</v>
      </c>
      <c r="H982" s="17">
        <v>-11.31</v>
      </c>
      <c r="I982" s="17">
        <v>-17.55</v>
      </c>
      <c r="J982" s="17">
        <v>-0.39</v>
      </c>
      <c r="K982" s="17">
        <v>-36.950000000000003</v>
      </c>
    </row>
    <row r="983" spans="2:11" x14ac:dyDescent="0.2">
      <c r="B983" s="16">
        <v>39367</v>
      </c>
      <c r="C983" s="17">
        <v>-22.67</v>
      </c>
      <c r="D983" s="17">
        <v>2.72</v>
      </c>
      <c r="E983" s="17">
        <v>-26.07</v>
      </c>
      <c r="F983" s="17">
        <v>-20.95</v>
      </c>
      <c r="G983" s="17">
        <v>-36.53</v>
      </c>
      <c r="H983" s="17">
        <v>-10.91</v>
      </c>
      <c r="I983" s="17">
        <v>-17.12</v>
      </c>
      <c r="J983" s="17">
        <v>-0.44</v>
      </c>
      <c r="K983" s="17">
        <v>-35.729999999999997</v>
      </c>
    </row>
    <row r="984" spans="2:11" x14ac:dyDescent="0.2">
      <c r="B984" s="16">
        <v>39360</v>
      </c>
      <c r="C984" s="17">
        <v>-22.38</v>
      </c>
      <c r="D984" s="17">
        <v>2.41</v>
      </c>
      <c r="E984" s="17">
        <v>-25.76</v>
      </c>
      <c r="F984" s="17">
        <v>-20.65</v>
      </c>
      <c r="G984" s="17">
        <v>-36.130000000000003</v>
      </c>
      <c r="H984" s="17">
        <v>-10.76</v>
      </c>
      <c r="I984" s="17">
        <v>-16.95</v>
      </c>
      <c r="J984" s="17">
        <v>-0.66</v>
      </c>
      <c r="K984" s="17">
        <v>-35.07</v>
      </c>
    </row>
    <row r="985" spans="2:11" x14ac:dyDescent="0.2">
      <c r="B985" s="16">
        <v>39353</v>
      </c>
      <c r="C985" s="17">
        <v>-22.44</v>
      </c>
      <c r="D985" s="17">
        <v>1.39</v>
      </c>
      <c r="E985" s="17">
        <v>-25.71</v>
      </c>
      <c r="F985" s="17">
        <v>-20.91</v>
      </c>
      <c r="G985" s="17">
        <v>-36.18</v>
      </c>
      <c r="H985" s="17">
        <v>-10.86</v>
      </c>
      <c r="I985" s="17">
        <v>-17.21</v>
      </c>
      <c r="J985" s="17">
        <v>-0.94</v>
      </c>
      <c r="K985" s="17">
        <v>-34.99</v>
      </c>
    </row>
    <row r="986" spans="2:11" x14ac:dyDescent="0.2">
      <c r="B986" s="16">
        <v>39346</v>
      </c>
      <c r="C986" s="17">
        <v>-22.4</v>
      </c>
      <c r="D986" s="17">
        <v>1.27</v>
      </c>
      <c r="E986" s="17">
        <v>-25.57</v>
      </c>
      <c r="F986" s="17">
        <v>-20.77</v>
      </c>
      <c r="G986" s="17">
        <v>-35.83</v>
      </c>
      <c r="H986" s="17">
        <v>-10.76</v>
      </c>
      <c r="I986" s="17">
        <v>-16.86</v>
      </c>
      <c r="J986" s="17">
        <v>-0.75</v>
      </c>
      <c r="K986" s="17">
        <v>-34.840000000000003</v>
      </c>
    </row>
    <row r="987" spans="2:11" x14ac:dyDescent="0.2">
      <c r="B987" s="16">
        <v>39339</v>
      </c>
      <c r="C987" s="17">
        <v>-21.81</v>
      </c>
      <c r="D987" s="17">
        <v>1.1000000000000001</v>
      </c>
      <c r="E987" s="17">
        <v>-24.83</v>
      </c>
      <c r="F987" s="17">
        <v>-20.16</v>
      </c>
      <c r="G987" s="17">
        <v>-34.58</v>
      </c>
      <c r="H987" s="17">
        <v>-10.4</v>
      </c>
      <c r="I987" s="17">
        <v>-16.32</v>
      </c>
      <c r="J987" s="17">
        <v>-0.53</v>
      </c>
      <c r="K987" s="17">
        <v>-33.72</v>
      </c>
    </row>
    <row r="988" spans="2:11" x14ac:dyDescent="0.2">
      <c r="B988" s="16">
        <v>39332</v>
      </c>
      <c r="C988" s="17">
        <v>-21.27</v>
      </c>
      <c r="D988" s="17">
        <v>-0.73</v>
      </c>
      <c r="E988" s="17">
        <v>-23.84</v>
      </c>
      <c r="F988" s="17">
        <v>-19.850000000000001</v>
      </c>
      <c r="G988" s="17">
        <v>-33.909999999999997</v>
      </c>
      <c r="H988" s="17">
        <v>-10.25</v>
      </c>
      <c r="I988" s="17">
        <v>-15.85</v>
      </c>
      <c r="J988" s="17">
        <v>-1.27</v>
      </c>
      <c r="K988" s="17">
        <v>-32.28</v>
      </c>
    </row>
    <row r="989" spans="2:11" x14ac:dyDescent="0.2">
      <c r="B989" s="16">
        <v>39325</v>
      </c>
      <c r="C989" s="17">
        <v>-21.09</v>
      </c>
      <c r="D989" s="17">
        <v>0.11</v>
      </c>
      <c r="E989" s="17">
        <v>-23.57</v>
      </c>
      <c r="F989" s="17">
        <v>-19.29</v>
      </c>
      <c r="G989" s="17">
        <v>-32.72</v>
      </c>
      <c r="H989" s="17">
        <v>-9.9700000000000006</v>
      </c>
      <c r="I989" s="17">
        <v>-15.65</v>
      </c>
      <c r="J989" s="17">
        <v>-1.38</v>
      </c>
      <c r="K989" s="17">
        <v>-31.82</v>
      </c>
    </row>
    <row r="990" spans="2:11" x14ac:dyDescent="0.2">
      <c r="B990" s="16">
        <v>39318</v>
      </c>
      <c r="C990" s="17">
        <v>-20.6</v>
      </c>
      <c r="D990" s="17">
        <v>0.71</v>
      </c>
      <c r="E990" s="17">
        <v>-23.39</v>
      </c>
      <c r="F990" s="17">
        <v>-18.86</v>
      </c>
      <c r="G990" s="17">
        <v>-32.04</v>
      </c>
      <c r="H990" s="17">
        <v>-9.6999999999999993</v>
      </c>
      <c r="I990" s="17">
        <v>-15.34</v>
      </c>
      <c r="J990" s="17">
        <v>-1.31</v>
      </c>
      <c r="K990" s="17">
        <v>-31.38</v>
      </c>
    </row>
    <row r="991" spans="2:11" x14ac:dyDescent="0.2">
      <c r="B991" s="16">
        <v>39311</v>
      </c>
      <c r="C991" s="17">
        <v>-20.54</v>
      </c>
      <c r="D991" s="17">
        <v>2.19</v>
      </c>
      <c r="E991" s="17">
        <v>-23.51</v>
      </c>
      <c r="F991" s="17">
        <v>-18.96</v>
      </c>
      <c r="G991" s="17">
        <v>-32.22</v>
      </c>
      <c r="H991" s="17">
        <v>-9.65</v>
      </c>
      <c r="I991" s="17">
        <v>-15.06</v>
      </c>
      <c r="J991" s="17">
        <v>-0.31</v>
      </c>
      <c r="K991" s="17">
        <v>-32.03</v>
      </c>
    </row>
    <row r="992" spans="2:11" x14ac:dyDescent="0.2">
      <c r="B992" s="16">
        <v>39304</v>
      </c>
      <c r="C992" s="17">
        <v>-20.75</v>
      </c>
      <c r="D992" s="17">
        <v>3.18</v>
      </c>
      <c r="E992" s="17">
        <v>-23.5</v>
      </c>
      <c r="F992" s="17">
        <v>-18.84</v>
      </c>
      <c r="G992" s="17">
        <v>-32.53</v>
      </c>
      <c r="H992" s="17">
        <v>-9.7100000000000009</v>
      </c>
      <c r="I992" s="17">
        <v>-15.34</v>
      </c>
      <c r="J992" s="17">
        <v>-0.5</v>
      </c>
      <c r="K992" s="17">
        <v>-32.200000000000003</v>
      </c>
    </row>
    <row r="993" spans="2:11" x14ac:dyDescent="0.2">
      <c r="B993" s="16">
        <v>39297</v>
      </c>
      <c r="C993" s="17">
        <v>-21.47</v>
      </c>
      <c r="D993" s="17">
        <v>1.2</v>
      </c>
      <c r="E993" s="17">
        <v>-23.98</v>
      </c>
      <c r="F993" s="17">
        <v>-19.329999999999998</v>
      </c>
      <c r="G993" s="17">
        <v>-33.119999999999997</v>
      </c>
      <c r="H993" s="17">
        <v>-10.119999999999999</v>
      </c>
      <c r="I993" s="17">
        <v>-16.14</v>
      </c>
      <c r="J993" s="17">
        <v>-0.93</v>
      </c>
      <c r="K993" s="17">
        <v>-32.619999999999997</v>
      </c>
    </row>
    <row r="994" spans="2:11" x14ac:dyDescent="0.2">
      <c r="B994" s="16">
        <v>39290</v>
      </c>
      <c r="C994" s="17">
        <v>-21.69</v>
      </c>
      <c r="D994" s="17">
        <v>0.61</v>
      </c>
      <c r="E994" s="17">
        <v>-24.4</v>
      </c>
      <c r="F994" s="17">
        <v>-19.57</v>
      </c>
      <c r="G994" s="17">
        <v>-33.119999999999997</v>
      </c>
      <c r="H994" s="17">
        <v>-10.24</v>
      </c>
      <c r="I994" s="17">
        <v>-15.58</v>
      </c>
      <c r="J994" s="17">
        <v>-0.86</v>
      </c>
      <c r="K994" s="17">
        <v>-32.89</v>
      </c>
    </row>
    <row r="995" spans="2:11" x14ac:dyDescent="0.2">
      <c r="B995" s="16">
        <v>39283</v>
      </c>
      <c r="C995" s="17">
        <v>-22</v>
      </c>
      <c r="D995" s="17">
        <v>1.1299999999999999</v>
      </c>
      <c r="E995" s="17">
        <v>-24.68</v>
      </c>
      <c r="F995" s="17">
        <v>-19.48</v>
      </c>
      <c r="G995" s="17">
        <v>-32.96</v>
      </c>
      <c r="H995" s="17">
        <v>-10.130000000000001</v>
      </c>
      <c r="I995" s="17">
        <v>-16.07</v>
      </c>
      <c r="J995" s="17">
        <v>-0.94</v>
      </c>
      <c r="K995" s="17">
        <v>-33.130000000000003</v>
      </c>
    </row>
    <row r="996" spans="2:11" x14ac:dyDescent="0.2">
      <c r="B996" s="16">
        <v>39276</v>
      </c>
      <c r="C996" s="17">
        <v>-21.87</v>
      </c>
      <c r="D996" s="17">
        <v>0.4</v>
      </c>
      <c r="E996" s="17">
        <v>-24.64</v>
      </c>
      <c r="F996" s="17">
        <v>-19.45</v>
      </c>
      <c r="G996" s="17">
        <v>-31.98</v>
      </c>
      <c r="H996" s="17">
        <v>-9.83</v>
      </c>
      <c r="I996" s="17">
        <v>-15.78</v>
      </c>
      <c r="J996" s="17">
        <v>-0.87</v>
      </c>
      <c r="K996" s="17">
        <v>-32.729999999999997</v>
      </c>
    </row>
    <row r="997" spans="2:11" x14ac:dyDescent="0.2">
      <c r="B997" s="16">
        <v>39269</v>
      </c>
      <c r="C997" s="17">
        <v>-21.74</v>
      </c>
      <c r="D997" s="17">
        <v>-0.61</v>
      </c>
      <c r="E997" s="17">
        <v>-24.35</v>
      </c>
      <c r="F997" s="17">
        <v>-19.41</v>
      </c>
      <c r="G997" s="17">
        <v>-30.59</v>
      </c>
      <c r="H997" s="17">
        <v>-9.5</v>
      </c>
      <c r="I997" s="17">
        <v>-15.93</v>
      </c>
      <c r="J997" s="17">
        <v>-1.1299999999999999</v>
      </c>
      <c r="K997" s="17">
        <v>-32.07</v>
      </c>
    </row>
    <row r="998" spans="2:11" x14ac:dyDescent="0.2">
      <c r="B998" s="16">
        <v>39262</v>
      </c>
      <c r="C998" s="17">
        <v>-21.25</v>
      </c>
      <c r="D998" s="17">
        <v>0.73</v>
      </c>
      <c r="E998" s="17">
        <v>-23.65</v>
      </c>
      <c r="F998" s="17">
        <v>-18.989999999999998</v>
      </c>
      <c r="G998" s="17">
        <v>-30.13</v>
      </c>
      <c r="H998" s="17">
        <v>-9.2200000000000006</v>
      </c>
      <c r="I998" s="17">
        <v>-14.95</v>
      </c>
      <c r="J998" s="17">
        <v>-0.92</v>
      </c>
      <c r="K998" s="17">
        <v>-31.68</v>
      </c>
    </row>
    <row r="999" spans="2:11" x14ac:dyDescent="0.2">
      <c r="B999" s="16">
        <v>39255</v>
      </c>
      <c r="C999" s="17">
        <v>-21.09</v>
      </c>
      <c r="D999" s="17">
        <v>0.83</v>
      </c>
      <c r="E999" s="17">
        <v>-23.18</v>
      </c>
      <c r="F999" s="17">
        <v>-19</v>
      </c>
      <c r="G999" s="17">
        <v>-29.61</v>
      </c>
      <c r="H999" s="17">
        <v>-9.06</v>
      </c>
      <c r="I999" s="17">
        <v>-14.94</v>
      </c>
      <c r="J999" s="17">
        <v>-0.72</v>
      </c>
      <c r="K999" s="17">
        <v>-31.55</v>
      </c>
    </row>
    <row r="1000" spans="2:11" x14ac:dyDescent="0.2">
      <c r="B1000" s="16">
        <v>39248</v>
      </c>
      <c r="C1000" s="17">
        <v>-21.29</v>
      </c>
      <c r="D1000" s="17">
        <v>2.0099999999999998</v>
      </c>
      <c r="E1000" s="17">
        <v>-23.26</v>
      </c>
      <c r="F1000" s="17">
        <v>-18.97</v>
      </c>
      <c r="G1000" s="17">
        <v>-29.64</v>
      </c>
      <c r="H1000" s="17">
        <v>-9.0299999999999994</v>
      </c>
      <c r="I1000" s="17">
        <v>-15.49</v>
      </c>
      <c r="J1000" s="17">
        <v>-0.35</v>
      </c>
      <c r="K1000" s="17">
        <v>-32.020000000000003</v>
      </c>
    </row>
    <row r="1001" spans="2:11" x14ac:dyDescent="0.2">
      <c r="B1001" s="16">
        <v>39241</v>
      </c>
      <c r="C1001" s="17">
        <v>-20.62</v>
      </c>
      <c r="D1001" s="17">
        <v>2.57</v>
      </c>
      <c r="E1001" s="17">
        <v>-22.22</v>
      </c>
      <c r="F1001" s="17">
        <v>-17.97</v>
      </c>
      <c r="G1001" s="17">
        <v>-28.63</v>
      </c>
      <c r="H1001" s="17">
        <v>-8.68</v>
      </c>
      <c r="I1001" s="17">
        <v>-15.4</v>
      </c>
      <c r="J1001" s="17">
        <v>-0.32</v>
      </c>
      <c r="K1001" s="17">
        <v>-30.7</v>
      </c>
    </row>
    <row r="1002" spans="2:11" x14ac:dyDescent="0.2">
      <c r="B1002" s="16">
        <v>39234</v>
      </c>
      <c r="C1002" s="17">
        <v>-20.93</v>
      </c>
      <c r="D1002" s="17">
        <v>2.5099999999999998</v>
      </c>
      <c r="E1002" s="17">
        <v>-22.12</v>
      </c>
      <c r="F1002" s="17">
        <v>-18.079999999999998</v>
      </c>
      <c r="G1002" s="17">
        <v>-28.46</v>
      </c>
      <c r="H1002" s="17">
        <v>-8.5500000000000007</v>
      </c>
      <c r="I1002" s="17">
        <v>-15.09</v>
      </c>
      <c r="J1002" s="17">
        <v>-0.4</v>
      </c>
      <c r="K1002" s="17">
        <v>-30.83</v>
      </c>
    </row>
    <row r="1003" spans="2:11" x14ac:dyDescent="0.2">
      <c r="B1003" s="16">
        <v>39227</v>
      </c>
      <c r="C1003" s="17">
        <v>-20.98</v>
      </c>
      <c r="D1003" s="17">
        <v>1.74</v>
      </c>
      <c r="E1003" s="17">
        <v>-21.81</v>
      </c>
      <c r="F1003" s="17">
        <v>-18.18</v>
      </c>
      <c r="G1003" s="17">
        <v>-28.04</v>
      </c>
      <c r="H1003" s="17">
        <v>-8.51</v>
      </c>
      <c r="I1003" s="17">
        <v>-15.58</v>
      </c>
      <c r="J1003" s="17">
        <v>-0.31</v>
      </c>
      <c r="K1003" s="17">
        <v>-30.67</v>
      </c>
    </row>
    <row r="1004" spans="2:11" x14ac:dyDescent="0.2">
      <c r="B1004" s="16">
        <v>39220</v>
      </c>
      <c r="C1004" s="17">
        <v>-21.05</v>
      </c>
      <c r="D1004" s="17">
        <v>2.4</v>
      </c>
      <c r="E1004" s="17">
        <v>-22.1</v>
      </c>
      <c r="F1004" s="17">
        <v>-18.059999999999999</v>
      </c>
      <c r="G1004" s="17">
        <v>-28.2</v>
      </c>
      <c r="H1004" s="17">
        <v>-8.5399999999999991</v>
      </c>
      <c r="I1004" s="17">
        <v>-15.48</v>
      </c>
      <c r="J1004" s="17">
        <v>-0.17</v>
      </c>
      <c r="K1004" s="17">
        <v>-30.89</v>
      </c>
    </row>
    <row r="1005" spans="2:11" x14ac:dyDescent="0.2">
      <c r="B1005" s="16">
        <v>39213</v>
      </c>
      <c r="C1005" s="17">
        <v>-20.98</v>
      </c>
      <c r="D1005" s="17">
        <v>2.84</v>
      </c>
      <c r="E1005" s="17">
        <v>-22.16</v>
      </c>
      <c r="F1005" s="17">
        <v>-17.79</v>
      </c>
      <c r="G1005" s="17">
        <v>-27.69</v>
      </c>
      <c r="H1005" s="17">
        <v>-8.4</v>
      </c>
      <c r="I1005" s="17">
        <v>-15.19</v>
      </c>
      <c r="J1005" s="17">
        <v>-0.59</v>
      </c>
      <c r="K1005" s="17">
        <v>-30.57</v>
      </c>
    </row>
    <row r="1006" spans="2:11" x14ac:dyDescent="0.2">
      <c r="B1006" s="16">
        <v>39206</v>
      </c>
      <c r="C1006" s="17">
        <v>-20.9</v>
      </c>
      <c r="D1006" s="17">
        <v>3.7</v>
      </c>
      <c r="E1006" s="17">
        <v>-21.71</v>
      </c>
      <c r="F1006" s="17">
        <v>-17.440000000000001</v>
      </c>
      <c r="G1006" s="17">
        <v>-27.17</v>
      </c>
      <c r="H1006" s="17">
        <v>-8.2100000000000009</v>
      </c>
      <c r="I1006" s="17">
        <v>-15.36</v>
      </c>
      <c r="J1006" s="17">
        <v>-0.82</v>
      </c>
      <c r="K1006" s="17">
        <v>-30.2</v>
      </c>
    </row>
    <row r="1007" spans="2:11" x14ac:dyDescent="0.2">
      <c r="B1007" s="16">
        <v>39199</v>
      </c>
      <c r="C1007" s="17">
        <v>-21.04</v>
      </c>
      <c r="D1007" s="17">
        <v>2.39</v>
      </c>
      <c r="E1007" s="17">
        <v>-22.54</v>
      </c>
      <c r="F1007" s="17">
        <v>-18.010000000000002</v>
      </c>
      <c r="G1007" s="17">
        <v>-28.59</v>
      </c>
      <c r="H1007" s="17">
        <v>-8.67</v>
      </c>
      <c r="I1007" s="17">
        <v>-15.05</v>
      </c>
      <c r="J1007" s="17">
        <v>-0.52</v>
      </c>
      <c r="K1007" s="17">
        <v>-30.93</v>
      </c>
    </row>
    <row r="1008" spans="2:11" x14ac:dyDescent="0.2">
      <c r="B1008" s="16">
        <v>39192</v>
      </c>
      <c r="C1008" s="17">
        <v>-20.83</v>
      </c>
      <c r="D1008" s="17">
        <v>3.69</v>
      </c>
      <c r="E1008" s="17">
        <v>-22.05</v>
      </c>
      <c r="F1008" s="17">
        <v>-17.5</v>
      </c>
      <c r="G1008" s="17">
        <v>-28.5</v>
      </c>
      <c r="H1008" s="17">
        <v>-8.6199999999999992</v>
      </c>
      <c r="I1008" s="17">
        <v>-15.08</v>
      </c>
      <c r="J1008" s="17">
        <v>-0.74</v>
      </c>
      <c r="K1008" s="17">
        <v>-30.48</v>
      </c>
    </row>
    <row r="1009" spans="2:11" x14ac:dyDescent="0.2">
      <c r="B1009" s="16">
        <v>39185</v>
      </c>
      <c r="C1009" s="17">
        <v>-21.01</v>
      </c>
      <c r="D1009" s="17">
        <v>3.61</v>
      </c>
      <c r="E1009" s="17">
        <v>-22.25</v>
      </c>
      <c r="F1009" s="17">
        <v>-17.809999999999999</v>
      </c>
      <c r="G1009" s="17">
        <v>-29.16</v>
      </c>
      <c r="H1009" s="17">
        <v>-8.84</v>
      </c>
      <c r="I1009" s="17">
        <v>-15.3</v>
      </c>
      <c r="J1009" s="17">
        <v>-0.3</v>
      </c>
      <c r="K1009" s="17">
        <v>-31.08</v>
      </c>
    </row>
    <row r="1010" spans="2:11" x14ac:dyDescent="0.2">
      <c r="B1010" s="16">
        <v>39178</v>
      </c>
      <c r="C1010" s="17">
        <v>-20.74</v>
      </c>
      <c r="D1010" s="17">
        <v>3.4</v>
      </c>
      <c r="E1010" s="17">
        <v>-21.93</v>
      </c>
      <c r="F1010" s="17">
        <v>-17.43</v>
      </c>
      <c r="G1010" s="17">
        <v>-28.41</v>
      </c>
      <c r="H1010" s="17">
        <v>-8.6199999999999992</v>
      </c>
      <c r="I1010" s="17">
        <v>-15.08</v>
      </c>
      <c r="J1010" s="17">
        <v>-0.43</v>
      </c>
      <c r="K1010" s="17">
        <v>-30.53</v>
      </c>
    </row>
    <row r="1011" spans="2:11" x14ac:dyDescent="0.2">
      <c r="B1011" s="16">
        <v>39171</v>
      </c>
      <c r="C1011" s="17">
        <v>-20.55</v>
      </c>
      <c r="D1011" s="17">
        <v>3.24</v>
      </c>
      <c r="E1011" s="17">
        <v>-21.94</v>
      </c>
      <c r="F1011" s="17">
        <v>-17.43</v>
      </c>
      <c r="G1011" s="17">
        <v>-28.96</v>
      </c>
      <c r="H1011" s="17">
        <v>-8.85</v>
      </c>
      <c r="I1011" s="17">
        <v>-14.75</v>
      </c>
      <c r="J1011" s="17">
        <v>-0.12</v>
      </c>
      <c r="K1011" s="17">
        <v>-30.65</v>
      </c>
    </row>
    <row r="1012" spans="2:11" x14ac:dyDescent="0.2">
      <c r="B1012" s="16">
        <v>39164</v>
      </c>
      <c r="C1012" s="17">
        <v>-19.82</v>
      </c>
      <c r="D1012" s="17">
        <v>3.61</v>
      </c>
      <c r="E1012" s="17">
        <v>-21.16</v>
      </c>
      <c r="F1012" s="17">
        <v>-16.75</v>
      </c>
      <c r="G1012" s="17">
        <v>-27.95</v>
      </c>
      <c r="H1012" s="17">
        <v>-8.44</v>
      </c>
      <c r="I1012" s="17">
        <v>-13.74</v>
      </c>
      <c r="J1012" s="17">
        <v>-0.33</v>
      </c>
      <c r="K1012" s="17">
        <v>-29.6</v>
      </c>
    </row>
    <row r="1013" spans="2:11" x14ac:dyDescent="0.2">
      <c r="B1013" s="16">
        <v>39157</v>
      </c>
      <c r="C1013" s="17">
        <v>-19.5</v>
      </c>
      <c r="D1013" s="17">
        <v>4.0599999999999996</v>
      </c>
      <c r="E1013" s="17">
        <v>-20.65</v>
      </c>
      <c r="F1013" s="17">
        <v>-16.21</v>
      </c>
      <c r="G1013" s="17">
        <v>-27.12</v>
      </c>
      <c r="H1013" s="17">
        <v>-8.19</v>
      </c>
      <c r="I1013" s="17">
        <v>-13.65</v>
      </c>
      <c r="J1013" s="17">
        <v>-0.57999999999999996</v>
      </c>
      <c r="K1013" s="17">
        <v>-28.96</v>
      </c>
    </row>
    <row r="1014" spans="2:11" x14ac:dyDescent="0.2">
      <c r="B1014" s="16">
        <v>39150</v>
      </c>
      <c r="C1014" s="17">
        <v>-19.190000000000001</v>
      </c>
      <c r="D1014" s="17">
        <v>2.99</v>
      </c>
      <c r="E1014" s="17">
        <v>-20.43</v>
      </c>
      <c r="F1014" s="17">
        <v>-16.440000000000001</v>
      </c>
      <c r="G1014" s="17">
        <v>-27.49</v>
      </c>
      <c r="H1014" s="17">
        <v>-8.27</v>
      </c>
      <c r="I1014" s="17">
        <v>-13.7</v>
      </c>
      <c r="J1014" s="17">
        <v>-0.27</v>
      </c>
      <c r="K1014" s="17">
        <v>-28.97</v>
      </c>
    </row>
    <row r="1015" spans="2:11" x14ac:dyDescent="0.2">
      <c r="B1015" s="16">
        <v>39143</v>
      </c>
      <c r="C1015" s="17">
        <v>-19.23</v>
      </c>
      <c r="D1015" s="17">
        <v>2.82</v>
      </c>
      <c r="E1015" s="17">
        <v>-20.309999999999999</v>
      </c>
      <c r="F1015" s="17">
        <v>-16.489999999999998</v>
      </c>
      <c r="G1015" s="17">
        <v>-27.51</v>
      </c>
      <c r="H1015" s="17">
        <v>-8.33</v>
      </c>
      <c r="I1015" s="17">
        <v>-13.61</v>
      </c>
      <c r="J1015" s="17">
        <v>-0.13</v>
      </c>
      <c r="K1015" s="17">
        <v>-29.09</v>
      </c>
    </row>
    <row r="1016" spans="2:11" x14ac:dyDescent="0.2">
      <c r="B1016" s="16">
        <v>39136</v>
      </c>
      <c r="C1016" s="17">
        <v>-19.11</v>
      </c>
      <c r="D1016" s="17">
        <v>4.97</v>
      </c>
      <c r="E1016" s="17">
        <v>-20.25</v>
      </c>
      <c r="F1016" s="17">
        <v>-16.32</v>
      </c>
      <c r="G1016" s="17">
        <v>-28.74</v>
      </c>
      <c r="H1016" s="17">
        <v>-8.3699999999999992</v>
      </c>
      <c r="I1016" s="17">
        <v>-13.75</v>
      </c>
      <c r="J1016" s="17">
        <v>0.18</v>
      </c>
      <c r="K1016" s="17">
        <v>-29.46</v>
      </c>
    </row>
    <row r="1017" spans="2:11" x14ac:dyDescent="0.2">
      <c r="B1017" s="16">
        <v>39129</v>
      </c>
      <c r="C1017" s="17">
        <v>-18.559999999999999</v>
      </c>
      <c r="D1017" s="17">
        <v>5.17</v>
      </c>
      <c r="E1017" s="17">
        <v>-19.64</v>
      </c>
      <c r="F1017" s="17">
        <v>-15.87</v>
      </c>
      <c r="G1017" s="17">
        <v>-28.41</v>
      </c>
      <c r="H1017" s="17">
        <v>-8.25</v>
      </c>
      <c r="I1017" s="17">
        <v>-12.91</v>
      </c>
      <c r="J1017" s="17">
        <v>0.25</v>
      </c>
      <c r="K1017" s="17">
        <v>-28.84</v>
      </c>
    </row>
    <row r="1018" spans="2:11" x14ac:dyDescent="0.2">
      <c r="B1018" s="16">
        <v>39122</v>
      </c>
      <c r="C1018" s="17">
        <v>-18.18</v>
      </c>
      <c r="D1018" s="17">
        <v>5.85</v>
      </c>
      <c r="E1018" s="17">
        <v>-19.07</v>
      </c>
      <c r="F1018" s="17">
        <v>-15.7</v>
      </c>
      <c r="G1018" s="17">
        <v>-29.04</v>
      </c>
      <c r="H1018" s="17">
        <v>-8.32</v>
      </c>
      <c r="I1018" s="17">
        <v>-13.1</v>
      </c>
      <c r="J1018" s="17">
        <v>0.85</v>
      </c>
      <c r="K1018" s="17">
        <v>-28.71</v>
      </c>
    </row>
    <row r="1019" spans="2:11" x14ac:dyDescent="0.2">
      <c r="B1019" s="16">
        <v>39115</v>
      </c>
      <c r="C1019" s="17">
        <v>-17.850000000000001</v>
      </c>
      <c r="D1019" s="17">
        <v>6.01</v>
      </c>
      <c r="E1019" s="17">
        <v>-19</v>
      </c>
      <c r="F1019" s="17">
        <v>-15.26</v>
      </c>
      <c r="G1019" s="17">
        <v>-28.6</v>
      </c>
      <c r="H1019" s="17">
        <v>-8.33</v>
      </c>
      <c r="I1019" s="17">
        <v>-13</v>
      </c>
      <c r="J1019" s="17">
        <v>0.74</v>
      </c>
      <c r="K1019" s="17">
        <v>-28.29</v>
      </c>
    </row>
    <row r="1020" spans="2:11" x14ac:dyDescent="0.2">
      <c r="B1020" s="16">
        <v>39108</v>
      </c>
      <c r="C1020" s="17">
        <v>-17.649999999999999</v>
      </c>
      <c r="D1020" s="17">
        <v>6.83</v>
      </c>
      <c r="E1020" s="17">
        <v>-18.29</v>
      </c>
      <c r="F1020" s="17">
        <v>-14.74</v>
      </c>
      <c r="G1020" s="17">
        <v>-27.23</v>
      </c>
      <c r="H1020" s="17">
        <v>-7.92</v>
      </c>
      <c r="I1020" s="17">
        <v>-12.83</v>
      </c>
      <c r="J1020" s="17">
        <v>0.3</v>
      </c>
      <c r="K1020" s="17">
        <v>-27.46</v>
      </c>
    </row>
    <row r="1021" spans="2:11" x14ac:dyDescent="0.2">
      <c r="B1021" s="16">
        <v>39101</v>
      </c>
      <c r="C1021" s="17">
        <v>-17.11</v>
      </c>
      <c r="D1021" s="17">
        <v>6.74</v>
      </c>
      <c r="E1021" s="17">
        <v>-18.010000000000002</v>
      </c>
      <c r="F1021" s="17">
        <v>-14.29</v>
      </c>
      <c r="G1021" s="17">
        <v>-26.6</v>
      </c>
      <c r="H1021" s="17">
        <v>-7.7</v>
      </c>
      <c r="I1021" s="17">
        <v>-12.08</v>
      </c>
      <c r="J1021" s="17">
        <v>0.25</v>
      </c>
      <c r="K1021" s="17">
        <v>-26.71</v>
      </c>
    </row>
    <row r="1022" spans="2:11" x14ac:dyDescent="0.2">
      <c r="B1022" s="16">
        <v>39094</v>
      </c>
      <c r="C1022" s="17">
        <v>-17.13</v>
      </c>
      <c r="D1022" s="17">
        <v>5.97</v>
      </c>
      <c r="E1022" s="17">
        <v>-18.149999999999999</v>
      </c>
      <c r="F1022" s="17">
        <v>-14.46</v>
      </c>
      <c r="G1022" s="17">
        <v>-26.37</v>
      </c>
      <c r="H1022" s="17">
        <v>-7.71</v>
      </c>
      <c r="I1022" s="17">
        <v>-11.95</v>
      </c>
      <c r="J1022" s="17">
        <v>0.08</v>
      </c>
      <c r="K1022" s="17">
        <v>-26.6</v>
      </c>
    </row>
    <row r="1023" spans="2:11" x14ac:dyDescent="0.2">
      <c r="B1023" s="16">
        <v>39087</v>
      </c>
      <c r="C1023" s="17">
        <v>-17.22</v>
      </c>
      <c r="D1023" s="17">
        <v>5.03</v>
      </c>
      <c r="E1023" s="17">
        <v>-18.399999999999999</v>
      </c>
      <c r="F1023" s="17">
        <v>-14.65</v>
      </c>
      <c r="G1023" s="17">
        <v>-27.03</v>
      </c>
      <c r="H1023" s="17">
        <v>-8.01</v>
      </c>
      <c r="I1023" s="17">
        <v>-12.23</v>
      </c>
      <c r="J1023" s="17">
        <v>0.19</v>
      </c>
      <c r="K1023" s="17">
        <v>-26.86</v>
      </c>
    </row>
    <row r="1024" spans="2:11" x14ac:dyDescent="0.2">
      <c r="B1024" s="16">
        <v>39080</v>
      </c>
      <c r="C1024" s="17">
        <v>-17.899999999999999</v>
      </c>
      <c r="D1024" s="17">
        <v>5.0999999999999996</v>
      </c>
      <c r="E1024" s="17">
        <v>-19.23</v>
      </c>
      <c r="F1024" s="17">
        <v>-15.5</v>
      </c>
      <c r="G1024" s="17">
        <v>-29.33</v>
      </c>
      <c r="H1024" s="17">
        <v>-8.56</v>
      </c>
      <c r="I1024" s="17">
        <v>-13.06</v>
      </c>
      <c r="J1024" s="17">
        <v>0.24</v>
      </c>
      <c r="K1024" s="17">
        <v>-28.31</v>
      </c>
    </row>
    <row r="1025" spans="2:11" x14ac:dyDescent="0.2">
      <c r="B1025" s="16">
        <v>39073</v>
      </c>
      <c r="C1025" s="17">
        <v>-17.96</v>
      </c>
      <c r="D1025" s="17">
        <v>4.83</v>
      </c>
      <c r="E1025" s="17">
        <v>-20.02</v>
      </c>
      <c r="F1025" s="17">
        <v>-15.74</v>
      </c>
      <c r="G1025" s="17">
        <v>-29.58</v>
      </c>
      <c r="H1025" s="17">
        <v>-8.68</v>
      </c>
      <c r="I1025" s="17">
        <v>-13.31</v>
      </c>
      <c r="J1025" s="17">
        <v>0.5</v>
      </c>
      <c r="K1025" s="17">
        <v>-28.78</v>
      </c>
    </row>
    <row r="1026" spans="2:11" x14ac:dyDescent="0.2">
      <c r="B1026" s="16">
        <v>39066</v>
      </c>
      <c r="C1026" s="17">
        <v>-18.23</v>
      </c>
      <c r="D1026" s="17">
        <v>5.22</v>
      </c>
      <c r="E1026" s="17">
        <v>-20.9</v>
      </c>
      <c r="F1026" s="17">
        <v>-16.02</v>
      </c>
      <c r="G1026" s="17">
        <v>-30.02</v>
      </c>
      <c r="H1026" s="17">
        <v>-8.77</v>
      </c>
      <c r="I1026" s="17">
        <v>-13.26</v>
      </c>
      <c r="J1026" s="17">
        <v>0.76</v>
      </c>
      <c r="K1026" s="17">
        <v>-29.41</v>
      </c>
    </row>
    <row r="1027" spans="2:11" x14ac:dyDescent="0.2">
      <c r="B1027" s="16">
        <v>39059</v>
      </c>
      <c r="C1027" s="17">
        <v>-18.14</v>
      </c>
      <c r="D1027" s="17">
        <v>6.56</v>
      </c>
      <c r="E1027" s="17">
        <v>-20.58</v>
      </c>
      <c r="F1027" s="17">
        <v>-15.68</v>
      </c>
      <c r="G1027" s="17">
        <v>-29.92</v>
      </c>
      <c r="H1027" s="17">
        <v>-8.6999999999999993</v>
      </c>
      <c r="I1027" s="17">
        <v>-13.53</v>
      </c>
      <c r="J1027" s="17">
        <v>0.75</v>
      </c>
      <c r="K1027" s="17">
        <v>-29.17</v>
      </c>
    </row>
    <row r="1028" spans="2:11" x14ac:dyDescent="0.2">
      <c r="B1028" s="16">
        <v>39052</v>
      </c>
      <c r="C1028" s="17">
        <v>-18.38</v>
      </c>
      <c r="D1028" s="17">
        <v>6.33</v>
      </c>
      <c r="E1028" s="17">
        <v>-21.33</v>
      </c>
      <c r="F1028" s="17">
        <v>-16.170000000000002</v>
      </c>
      <c r="G1028" s="17">
        <v>-30.56</v>
      </c>
      <c r="H1028" s="17">
        <v>-8.7899999999999991</v>
      </c>
      <c r="I1028" s="17">
        <v>-13.68</v>
      </c>
      <c r="J1028" s="17">
        <v>0.95</v>
      </c>
      <c r="K1028" s="17">
        <v>-29.93</v>
      </c>
    </row>
    <row r="1029" spans="2:11" x14ac:dyDescent="0.2">
      <c r="B1029" s="16">
        <v>39045</v>
      </c>
      <c r="C1029" s="17">
        <v>-17.920000000000002</v>
      </c>
      <c r="D1029" s="17">
        <v>6.74</v>
      </c>
      <c r="E1029" s="17">
        <v>-20.66</v>
      </c>
      <c r="F1029" s="17">
        <v>-15.38</v>
      </c>
      <c r="G1029" s="17">
        <v>-28.78</v>
      </c>
      <c r="H1029" s="17">
        <v>-8.31</v>
      </c>
      <c r="I1029" s="17">
        <v>-12.83</v>
      </c>
      <c r="J1029" s="17">
        <v>0.69</v>
      </c>
      <c r="K1029" s="17">
        <v>-28.6</v>
      </c>
    </row>
    <row r="1030" spans="2:11" x14ac:dyDescent="0.2">
      <c r="B1030" s="16">
        <v>39038</v>
      </c>
      <c r="C1030" s="17">
        <v>-17.61</v>
      </c>
      <c r="D1030" s="17">
        <v>7.06</v>
      </c>
      <c r="E1030" s="17">
        <v>-20.059999999999999</v>
      </c>
      <c r="F1030" s="17">
        <v>-15.16</v>
      </c>
      <c r="G1030" s="17">
        <v>-28.56</v>
      </c>
      <c r="H1030" s="17">
        <v>-8.25</v>
      </c>
      <c r="I1030" s="17">
        <v>-12.26</v>
      </c>
      <c r="J1030" s="17">
        <v>1.26</v>
      </c>
      <c r="K1030" s="17">
        <v>-28.24</v>
      </c>
    </row>
    <row r="1031" spans="2:11" x14ac:dyDescent="0.2">
      <c r="B1031" s="16">
        <v>39031</v>
      </c>
      <c r="C1031" s="17">
        <v>-18</v>
      </c>
      <c r="D1031" s="17">
        <v>6.55</v>
      </c>
      <c r="E1031" s="17">
        <v>-20.149999999999999</v>
      </c>
      <c r="F1031" s="17">
        <v>-15.48</v>
      </c>
      <c r="G1031" s="17">
        <v>-29.4</v>
      </c>
      <c r="H1031" s="17">
        <v>-8.57</v>
      </c>
      <c r="I1031" s="17">
        <v>-12.86</v>
      </c>
      <c r="J1031" s="17">
        <v>1.08</v>
      </c>
      <c r="K1031" s="17">
        <v>-28.66</v>
      </c>
    </row>
    <row r="1032" spans="2:11" x14ac:dyDescent="0.2">
      <c r="B1032" s="16">
        <v>39024</v>
      </c>
      <c r="C1032" s="17">
        <v>-17.989999999999998</v>
      </c>
      <c r="D1032" s="17">
        <v>7.58</v>
      </c>
      <c r="E1032" s="17">
        <v>-20.059999999999999</v>
      </c>
      <c r="F1032" s="17">
        <v>-15.13</v>
      </c>
      <c r="G1032" s="17">
        <v>-28.76</v>
      </c>
      <c r="H1032" s="17">
        <v>-8.44</v>
      </c>
      <c r="I1032" s="17">
        <v>-12.62</v>
      </c>
      <c r="J1032" s="17">
        <v>0.76</v>
      </c>
      <c r="K1032" s="17">
        <v>-28.3</v>
      </c>
    </row>
    <row r="1033" spans="2:11" x14ac:dyDescent="0.2">
      <c r="B1033" s="16">
        <v>39017</v>
      </c>
      <c r="C1033" s="17">
        <v>-18.27</v>
      </c>
      <c r="D1033" s="17">
        <v>7.24</v>
      </c>
      <c r="E1033" s="17">
        <v>-20.09</v>
      </c>
      <c r="F1033" s="17">
        <v>-15.4</v>
      </c>
      <c r="G1033" s="17">
        <v>-28.81</v>
      </c>
      <c r="H1033" s="17">
        <v>-8.6199999999999992</v>
      </c>
      <c r="I1033" s="17">
        <v>-13.11</v>
      </c>
      <c r="J1033" s="17">
        <v>0.88</v>
      </c>
      <c r="K1033" s="17">
        <v>-28.65</v>
      </c>
    </row>
    <row r="1034" spans="2:11" x14ac:dyDescent="0.2">
      <c r="B1034" s="16">
        <v>39010</v>
      </c>
      <c r="C1034" s="17">
        <v>-18.079999999999998</v>
      </c>
      <c r="D1034" s="17">
        <v>8.51</v>
      </c>
      <c r="E1034" s="17">
        <v>-19.579999999999998</v>
      </c>
      <c r="F1034" s="17">
        <v>-15.14</v>
      </c>
      <c r="G1034" s="17">
        <v>-28.42</v>
      </c>
      <c r="H1034" s="17">
        <v>-8.4600000000000009</v>
      </c>
      <c r="I1034" s="17">
        <v>-13.38</v>
      </c>
      <c r="J1034" s="17">
        <v>1.0900000000000001</v>
      </c>
      <c r="K1034" s="17">
        <v>-28.41</v>
      </c>
    </row>
    <row r="1035" spans="2:11" x14ac:dyDescent="0.2">
      <c r="B1035" s="16">
        <v>39003</v>
      </c>
      <c r="C1035" s="17">
        <v>-17.989999999999998</v>
      </c>
      <c r="D1035" s="17">
        <v>7.18</v>
      </c>
      <c r="E1035" s="17">
        <v>-19.87</v>
      </c>
      <c r="F1035" s="17">
        <v>-15.25</v>
      </c>
      <c r="G1035" s="17">
        <v>-28.62</v>
      </c>
      <c r="H1035" s="17">
        <v>-8.59</v>
      </c>
      <c r="I1035" s="17">
        <v>-13.21</v>
      </c>
      <c r="J1035" s="17">
        <v>0.81</v>
      </c>
      <c r="K1035" s="17">
        <v>-28.23</v>
      </c>
    </row>
    <row r="1036" spans="2:11" x14ac:dyDescent="0.2">
      <c r="B1036" s="16">
        <v>38996</v>
      </c>
      <c r="C1036" s="17">
        <v>-17.7</v>
      </c>
      <c r="D1036" s="17">
        <v>6.96</v>
      </c>
      <c r="E1036" s="17">
        <v>-19.43</v>
      </c>
      <c r="F1036" s="17">
        <v>-14.95</v>
      </c>
      <c r="G1036" s="17">
        <v>-28.2</v>
      </c>
      <c r="H1036" s="17">
        <v>-8.51</v>
      </c>
      <c r="I1036" s="17">
        <v>-12.78</v>
      </c>
      <c r="J1036" s="17">
        <v>0.65</v>
      </c>
      <c r="K1036" s="17">
        <v>-27.59</v>
      </c>
    </row>
    <row r="1037" spans="2:11" x14ac:dyDescent="0.2">
      <c r="B1037" s="16">
        <v>38989</v>
      </c>
      <c r="C1037" s="17">
        <v>-17.93</v>
      </c>
      <c r="D1037" s="17">
        <v>5.1100000000000003</v>
      </c>
      <c r="E1037" s="17">
        <v>-20.350000000000001</v>
      </c>
      <c r="F1037" s="17">
        <v>-15.28</v>
      </c>
      <c r="G1037" s="17">
        <v>-29.58</v>
      </c>
      <c r="H1037" s="17">
        <v>-8.92</v>
      </c>
      <c r="I1037" s="17">
        <v>-13.46</v>
      </c>
      <c r="J1037" s="17">
        <v>0.11</v>
      </c>
      <c r="K1037" s="17">
        <v>-27.87</v>
      </c>
    </row>
    <row r="1038" spans="2:11" x14ac:dyDescent="0.2">
      <c r="B1038" s="16">
        <v>38982</v>
      </c>
      <c r="C1038" s="17">
        <v>-17.63</v>
      </c>
      <c r="D1038" s="17">
        <v>5.74</v>
      </c>
      <c r="E1038" s="17">
        <v>-20.13</v>
      </c>
      <c r="F1038" s="17">
        <v>-14.89</v>
      </c>
      <c r="G1038" s="17">
        <v>-28.65</v>
      </c>
      <c r="H1038" s="17">
        <v>-8.6</v>
      </c>
      <c r="I1038" s="17">
        <v>-13.45</v>
      </c>
      <c r="J1038" s="17">
        <v>0.21</v>
      </c>
      <c r="K1038" s="17">
        <v>-27.31</v>
      </c>
    </row>
    <row r="1039" spans="2:11" x14ac:dyDescent="0.2">
      <c r="B1039" s="16">
        <v>38975</v>
      </c>
      <c r="C1039" s="17">
        <v>-17.96</v>
      </c>
      <c r="D1039" s="17">
        <v>5.1100000000000003</v>
      </c>
      <c r="E1039" s="17">
        <v>-20.11</v>
      </c>
      <c r="F1039" s="17">
        <v>-15.35</v>
      </c>
      <c r="G1039" s="17">
        <v>-29.68</v>
      </c>
      <c r="H1039" s="17">
        <v>-8.92</v>
      </c>
      <c r="I1039" s="17">
        <v>-13.25</v>
      </c>
      <c r="J1039" s="17">
        <v>0.82</v>
      </c>
      <c r="K1039" s="17">
        <v>-28.09</v>
      </c>
    </row>
    <row r="1040" spans="2:11" x14ac:dyDescent="0.2">
      <c r="B1040" s="16">
        <v>38968</v>
      </c>
      <c r="C1040" s="17">
        <v>-18.57</v>
      </c>
      <c r="D1040" s="17">
        <v>5.15</v>
      </c>
      <c r="E1040" s="17">
        <v>-21.69</v>
      </c>
      <c r="F1040" s="17">
        <v>-15.77</v>
      </c>
      <c r="G1040" s="17">
        <v>-31.24</v>
      </c>
      <c r="H1040" s="17">
        <v>-9.36</v>
      </c>
      <c r="I1040" s="17">
        <v>-14.11</v>
      </c>
      <c r="J1040" s="17">
        <v>0.42</v>
      </c>
      <c r="K1040" s="17">
        <v>-29.01</v>
      </c>
    </row>
    <row r="1041" spans="2:11" x14ac:dyDescent="0.2">
      <c r="B1041" s="16">
        <v>38961</v>
      </c>
      <c r="C1041" s="17">
        <v>-18.96</v>
      </c>
      <c r="D1041" s="17">
        <v>4.13</v>
      </c>
      <c r="E1041" s="17">
        <v>-21.73</v>
      </c>
      <c r="F1041" s="17">
        <v>-16.329999999999998</v>
      </c>
      <c r="G1041" s="17">
        <v>-32.31</v>
      </c>
      <c r="H1041" s="17">
        <v>-9.58</v>
      </c>
      <c r="I1041" s="17">
        <v>-14.58</v>
      </c>
      <c r="J1041" s="17">
        <v>0.56999999999999995</v>
      </c>
      <c r="K1041" s="17">
        <v>-29.53</v>
      </c>
    </row>
    <row r="1042" spans="2:11" x14ac:dyDescent="0.2">
      <c r="B1042" s="16">
        <v>38954</v>
      </c>
      <c r="C1042" s="17">
        <v>-19.489999999999998</v>
      </c>
      <c r="D1042" s="17">
        <v>4.8600000000000003</v>
      </c>
      <c r="E1042" s="17">
        <v>-22.17</v>
      </c>
      <c r="F1042" s="17">
        <v>-17.02</v>
      </c>
      <c r="G1042" s="17">
        <v>-33.32</v>
      </c>
      <c r="H1042" s="17">
        <v>-9.83</v>
      </c>
      <c r="I1042" s="17">
        <v>-14.97</v>
      </c>
      <c r="J1042" s="17">
        <v>1.45</v>
      </c>
      <c r="K1042" s="17">
        <v>-30.9</v>
      </c>
    </row>
    <row r="1043" spans="2:11" x14ac:dyDescent="0.2">
      <c r="B1043" s="16">
        <v>38947</v>
      </c>
      <c r="C1043" s="17">
        <v>-19.350000000000001</v>
      </c>
      <c r="D1043" s="17">
        <v>3.97</v>
      </c>
      <c r="E1043" s="17">
        <v>-21.55</v>
      </c>
      <c r="F1043" s="17">
        <v>-17.059999999999999</v>
      </c>
      <c r="G1043" s="17">
        <v>-32.590000000000003</v>
      </c>
      <c r="H1043" s="17">
        <v>-9.67</v>
      </c>
      <c r="I1043" s="17">
        <v>-14.53</v>
      </c>
      <c r="J1043" s="17">
        <v>1.19</v>
      </c>
      <c r="K1043" s="17">
        <v>-30.4</v>
      </c>
    </row>
    <row r="1044" spans="2:11" x14ac:dyDescent="0.2">
      <c r="B1044" s="16">
        <v>38940</v>
      </c>
      <c r="C1044" s="17">
        <v>-19.91</v>
      </c>
      <c r="D1044" s="17">
        <v>3.76</v>
      </c>
      <c r="E1044" s="17">
        <v>-21.96</v>
      </c>
      <c r="F1044" s="17">
        <v>-17.829999999999998</v>
      </c>
      <c r="G1044" s="17">
        <v>-34.03</v>
      </c>
      <c r="H1044" s="17">
        <v>-10</v>
      </c>
      <c r="I1044" s="17">
        <v>-14.78</v>
      </c>
      <c r="J1044" s="17">
        <v>1.53</v>
      </c>
      <c r="K1044" s="17">
        <v>-31.56</v>
      </c>
    </row>
    <row r="1045" spans="2:11" x14ac:dyDescent="0.2">
      <c r="B1045" s="16">
        <v>38933</v>
      </c>
      <c r="C1045" s="17">
        <v>-20.350000000000001</v>
      </c>
      <c r="D1045" s="17">
        <v>1.95</v>
      </c>
      <c r="E1045" s="17">
        <v>-21.9</v>
      </c>
      <c r="F1045" s="17">
        <v>-18.16</v>
      </c>
      <c r="G1045" s="17">
        <v>-32.78</v>
      </c>
      <c r="H1045" s="17">
        <v>-9.56</v>
      </c>
      <c r="I1045" s="17">
        <v>-14.85</v>
      </c>
      <c r="J1045" s="17">
        <v>1.04</v>
      </c>
      <c r="K1045" s="17">
        <v>-31.16</v>
      </c>
    </row>
    <row r="1046" spans="2:11" x14ac:dyDescent="0.2">
      <c r="B1046" s="16">
        <v>38926</v>
      </c>
      <c r="C1046" s="17">
        <v>-20</v>
      </c>
      <c r="D1046" s="17">
        <v>1.8</v>
      </c>
      <c r="E1046" s="17">
        <v>-21.46</v>
      </c>
      <c r="F1046" s="17">
        <v>-17.850000000000001</v>
      </c>
      <c r="G1046" s="17">
        <v>-31.99</v>
      </c>
      <c r="H1046" s="17">
        <v>-9.31</v>
      </c>
      <c r="I1046" s="17">
        <v>-14.19</v>
      </c>
      <c r="J1046" s="17">
        <v>1.01</v>
      </c>
      <c r="K1046" s="17">
        <v>-30.58</v>
      </c>
    </row>
    <row r="1047" spans="2:11" x14ac:dyDescent="0.2">
      <c r="B1047" s="16">
        <v>38919</v>
      </c>
      <c r="C1047" s="17">
        <v>-19.86</v>
      </c>
      <c r="D1047" s="17">
        <v>-0.52</v>
      </c>
      <c r="E1047" s="17">
        <v>-20.96</v>
      </c>
      <c r="F1047" s="17">
        <v>-18</v>
      </c>
      <c r="G1047" s="17">
        <v>-31.76</v>
      </c>
      <c r="H1047" s="17">
        <v>-9.36</v>
      </c>
      <c r="I1047" s="17">
        <v>-13.6</v>
      </c>
      <c r="J1047" s="17">
        <v>0.76</v>
      </c>
      <c r="K1047" s="17">
        <v>-30.19</v>
      </c>
    </row>
    <row r="1048" spans="2:11" x14ac:dyDescent="0.2">
      <c r="B1048" s="16">
        <v>38912</v>
      </c>
      <c r="C1048" s="17">
        <v>-20.91</v>
      </c>
      <c r="D1048" s="17">
        <v>0.57999999999999996</v>
      </c>
      <c r="E1048" s="17">
        <v>-22.35</v>
      </c>
      <c r="F1048" s="17">
        <v>-18.690000000000001</v>
      </c>
      <c r="G1048" s="17">
        <v>-34.04</v>
      </c>
      <c r="H1048" s="17">
        <v>-9.9700000000000006</v>
      </c>
      <c r="I1048" s="17">
        <v>-14.67</v>
      </c>
      <c r="J1048" s="17">
        <v>0.63</v>
      </c>
      <c r="K1048" s="17">
        <v>-31.79</v>
      </c>
    </row>
    <row r="1049" spans="2:11" x14ac:dyDescent="0.2">
      <c r="B1049" s="16">
        <v>38905</v>
      </c>
      <c r="C1049" s="17">
        <v>-20.239999999999998</v>
      </c>
      <c r="D1049" s="17">
        <v>-0.17</v>
      </c>
      <c r="E1049" s="17">
        <v>-20.75</v>
      </c>
      <c r="F1049" s="17">
        <v>-17.91</v>
      </c>
      <c r="G1049" s="17">
        <v>-31.74</v>
      </c>
      <c r="H1049" s="17">
        <v>-9.44</v>
      </c>
      <c r="I1049" s="17">
        <v>-14.17</v>
      </c>
      <c r="J1049" s="17">
        <v>0.21</v>
      </c>
      <c r="K1049" s="17">
        <v>-30.12</v>
      </c>
    </row>
    <row r="1050" spans="2:11" x14ac:dyDescent="0.2">
      <c r="B1050" s="16">
        <v>38898</v>
      </c>
      <c r="C1050" s="17">
        <v>-20.04</v>
      </c>
      <c r="D1050" s="17">
        <v>0.19</v>
      </c>
      <c r="E1050" s="17">
        <v>-20.440000000000001</v>
      </c>
      <c r="F1050" s="17">
        <v>-17.89</v>
      </c>
      <c r="G1050" s="17">
        <v>-31.51</v>
      </c>
      <c r="H1050" s="17">
        <v>-9.43</v>
      </c>
      <c r="I1050" s="17">
        <v>-13.44</v>
      </c>
      <c r="J1050" s="17">
        <v>0.72</v>
      </c>
      <c r="K1050" s="17">
        <v>-30.15</v>
      </c>
    </row>
    <row r="1051" spans="2:11" x14ac:dyDescent="0.2">
      <c r="B1051" s="16">
        <v>38891</v>
      </c>
      <c r="C1051" s="17">
        <v>-19.21</v>
      </c>
      <c r="D1051" s="17">
        <v>0.86</v>
      </c>
      <c r="E1051" s="17">
        <v>-19.57</v>
      </c>
      <c r="F1051" s="17">
        <v>-17.190000000000001</v>
      </c>
      <c r="G1051" s="17">
        <v>-30.28</v>
      </c>
      <c r="H1051" s="17">
        <v>-9.0399999999999991</v>
      </c>
      <c r="I1051" s="17">
        <v>-12.66</v>
      </c>
      <c r="J1051" s="17">
        <v>1.1000000000000001</v>
      </c>
      <c r="K1051" s="17">
        <v>-29.2</v>
      </c>
    </row>
    <row r="1052" spans="2:11" x14ac:dyDescent="0.2">
      <c r="B1052" s="16">
        <v>38884</v>
      </c>
      <c r="C1052" s="17">
        <v>-19.13</v>
      </c>
      <c r="D1052" s="17">
        <v>2.67</v>
      </c>
      <c r="E1052" s="17">
        <v>-20.12</v>
      </c>
      <c r="F1052" s="17">
        <v>-17.010000000000002</v>
      </c>
      <c r="G1052" s="17">
        <v>-30.36</v>
      </c>
      <c r="H1052" s="17">
        <v>-9.01</v>
      </c>
      <c r="I1052" s="17">
        <v>-12.67</v>
      </c>
      <c r="J1052" s="17">
        <v>1.55</v>
      </c>
      <c r="K1052" s="17">
        <v>-29.59</v>
      </c>
    </row>
    <row r="1053" spans="2:11" x14ac:dyDescent="0.2">
      <c r="B1053" s="16">
        <v>38877</v>
      </c>
      <c r="C1053" s="17">
        <v>-19.52</v>
      </c>
      <c r="D1053" s="17">
        <v>1.17</v>
      </c>
      <c r="E1053" s="17">
        <v>-19.96</v>
      </c>
      <c r="F1053" s="17">
        <v>-17.41</v>
      </c>
      <c r="G1053" s="17">
        <v>-31.3</v>
      </c>
      <c r="H1053" s="17">
        <v>-9.18</v>
      </c>
      <c r="I1053" s="17">
        <v>-13.03</v>
      </c>
      <c r="J1053" s="17">
        <v>0.99</v>
      </c>
      <c r="K1053" s="17">
        <v>-29.63</v>
      </c>
    </row>
    <row r="1054" spans="2:11" x14ac:dyDescent="0.2">
      <c r="B1054" s="16">
        <v>38870</v>
      </c>
      <c r="C1054" s="17">
        <v>-19.920000000000002</v>
      </c>
      <c r="D1054" s="17">
        <v>1.76</v>
      </c>
      <c r="E1054" s="17">
        <v>-20.48</v>
      </c>
      <c r="F1054" s="17">
        <v>-17.68</v>
      </c>
      <c r="G1054" s="17">
        <v>-31.56</v>
      </c>
      <c r="H1054" s="17">
        <v>-9.17</v>
      </c>
      <c r="I1054" s="17">
        <v>-13.38</v>
      </c>
      <c r="J1054" s="17">
        <v>0.78</v>
      </c>
      <c r="K1054" s="17">
        <v>-30.06</v>
      </c>
    </row>
    <row r="1055" spans="2:11" x14ac:dyDescent="0.2">
      <c r="B1055" s="16">
        <v>38863</v>
      </c>
      <c r="C1055" s="17">
        <v>-19.940000000000001</v>
      </c>
      <c r="D1055" s="17">
        <v>2.2400000000000002</v>
      </c>
      <c r="E1055" s="17">
        <v>-20.48</v>
      </c>
      <c r="F1055" s="17">
        <v>-17.41</v>
      </c>
      <c r="G1055" s="17">
        <v>-31.75</v>
      </c>
      <c r="H1055" s="17">
        <v>-9.23</v>
      </c>
      <c r="I1055" s="17">
        <v>-14.03</v>
      </c>
      <c r="J1055" s="17">
        <v>0.38</v>
      </c>
      <c r="K1055" s="17">
        <v>-29.93</v>
      </c>
    </row>
    <row r="1056" spans="2:11" x14ac:dyDescent="0.2">
      <c r="B1056" s="16">
        <v>38856</v>
      </c>
      <c r="C1056" s="17">
        <v>-19.18</v>
      </c>
      <c r="D1056" s="17">
        <v>2.09</v>
      </c>
      <c r="E1056" s="17">
        <v>-20.41</v>
      </c>
      <c r="F1056" s="17">
        <v>-16.850000000000001</v>
      </c>
      <c r="G1056" s="17">
        <v>-31.53</v>
      </c>
      <c r="H1056" s="17">
        <v>-9.06</v>
      </c>
      <c r="I1056" s="17">
        <v>-13.72</v>
      </c>
      <c r="J1056" s="17">
        <v>0.52</v>
      </c>
      <c r="K1056" s="17">
        <v>-29.27</v>
      </c>
    </row>
    <row r="1057" spans="2:11" x14ac:dyDescent="0.2">
      <c r="B1057" s="16">
        <v>38849</v>
      </c>
      <c r="C1057" s="17">
        <v>-20.27</v>
      </c>
      <c r="D1057" s="17">
        <v>1.84</v>
      </c>
      <c r="E1057" s="17">
        <v>-22.06</v>
      </c>
      <c r="F1057" s="17">
        <v>-17.71</v>
      </c>
      <c r="G1057" s="17">
        <v>-33.520000000000003</v>
      </c>
      <c r="H1057" s="17">
        <v>-9.5299999999999994</v>
      </c>
      <c r="I1057" s="17">
        <v>-14.59</v>
      </c>
      <c r="J1057" s="17">
        <v>0.32</v>
      </c>
      <c r="K1057" s="17">
        <v>-30.73</v>
      </c>
    </row>
    <row r="1058" spans="2:11" x14ac:dyDescent="0.2">
      <c r="B1058" s="16">
        <v>38842</v>
      </c>
      <c r="C1058" s="17">
        <v>-19.39</v>
      </c>
      <c r="D1058" s="17">
        <v>2.19</v>
      </c>
      <c r="E1058" s="17">
        <v>-21.64</v>
      </c>
      <c r="F1058" s="17">
        <v>-17.07</v>
      </c>
      <c r="G1058" s="17">
        <v>-32.6</v>
      </c>
      <c r="H1058" s="17">
        <v>-9.25</v>
      </c>
      <c r="I1058" s="17">
        <v>-13.93</v>
      </c>
      <c r="J1058" s="17">
        <v>0.73</v>
      </c>
      <c r="K1058" s="17">
        <v>-29.94</v>
      </c>
    </row>
    <row r="1059" spans="2:11" x14ac:dyDescent="0.2">
      <c r="B1059" s="16">
        <v>38835</v>
      </c>
      <c r="C1059" s="17">
        <v>-19.18</v>
      </c>
      <c r="D1059" s="17">
        <v>0.84</v>
      </c>
      <c r="E1059" s="17">
        <v>-21.59</v>
      </c>
      <c r="F1059" s="17">
        <v>-17.190000000000001</v>
      </c>
      <c r="G1059" s="17">
        <v>-32.53</v>
      </c>
      <c r="H1059" s="17">
        <v>-9.31</v>
      </c>
      <c r="I1059" s="17">
        <v>-13.73</v>
      </c>
      <c r="J1059" s="17">
        <v>0.93</v>
      </c>
      <c r="K1059" s="17">
        <v>-29.91</v>
      </c>
    </row>
    <row r="1060" spans="2:11" x14ac:dyDescent="0.2">
      <c r="B1060" s="16">
        <v>38828</v>
      </c>
      <c r="C1060" s="17">
        <v>-19.55</v>
      </c>
      <c r="D1060" s="17">
        <v>1.63</v>
      </c>
      <c r="E1060" s="17">
        <v>-22.23</v>
      </c>
      <c r="F1060" s="17">
        <v>-17.920000000000002</v>
      </c>
      <c r="G1060" s="17">
        <v>-33.22</v>
      </c>
      <c r="H1060" s="17">
        <v>-9.51</v>
      </c>
      <c r="I1060" s="17">
        <v>-13.97</v>
      </c>
      <c r="J1060" s="17">
        <v>1.96</v>
      </c>
      <c r="K1060" s="17">
        <v>-31.25</v>
      </c>
    </row>
    <row r="1061" spans="2:11" x14ac:dyDescent="0.2">
      <c r="B1061" s="16">
        <v>38821</v>
      </c>
      <c r="C1061" s="17">
        <v>-18.510000000000002</v>
      </c>
      <c r="D1061" s="17">
        <v>0.94</v>
      </c>
      <c r="E1061" s="17">
        <v>-21.05</v>
      </c>
      <c r="F1061" s="17">
        <v>-17.02</v>
      </c>
      <c r="G1061" s="17">
        <v>-31.31</v>
      </c>
      <c r="H1061" s="17">
        <v>-9.0399999999999991</v>
      </c>
      <c r="I1061" s="17">
        <v>-13.02</v>
      </c>
      <c r="J1061" s="17">
        <v>1.63</v>
      </c>
      <c r="K1061" s="17">
        <v>-29.58</v>
      </c>
    </row>
    <row r="1062" spans="2:11" x14ac:dyDescent="0.2">
      <c r="B1062" s="16">
        <v>38814</v>
      </c>
      <c r="C1062" s="17">
        <v>-17.73</v>
      </c>
      <c r="D1062" s="17">
        <v>0.76</v>
      </c>
      <c r="E1062" s="17">
        <v>-19.940000000000001</v>
      </c>
      <c r="F1062" s="17">
        <v>-16.27</v>
      </c>
      <c r="G1062" s="17">
        <v>-30.12</v>
      </c>
      <c r="H1062" s="17">
        <v>-8.69</v>
      </c>
      <c r="I1062" s="17">
        <v>-12.29</v>
      </c>
      <c r="J1062" s="17">
        <v>1.41</v>
      </c>
      <c r="K1062" s="17">
        <v>-28.34</v>
      </c>
    </row>
    <row r="1063" spans="2:11" x14ac:dyDescent="0.2">
      <c r="B1063" s="16">
        <v>38807</v>
      </c>
      <c r="C1063" s="17">
        <v>-17.34</v>
      </c>
      <c r="D1063" s="17">
        <v>1.74</v>
      </c>
      <c r="E1063" s="17">
        <v>-19.38</v>
      </c>
      <c r="F1063" s="17">
        <v>-15.92</v>
      </c>
      <c r="G1063" s="17">
        <v>-29.97</v>
      </c>
      <c r="H1063" s="17">
        <v>-8.6300000000000008</v>
      </c>
      <c r="I1063" s="17">
        <v>-11.97</v>
      </c>
      <c r="J1063" s="17">
        <v>1.78</v>
      </c>
      <c r="K1063" s="17">
        <v>-28.14</v>
      </c>
    </row>
    <row r="1064" spans="2:11" x14ac:dyDescent="0.2">
      <c r="B1064" s="16">
        <v>38800</v>
      </c>
      <c r="C1064" s="17">
        <v>-16.95</v>
      </c>
      <c r="D1064" s="17">
        <v>2.41</v>
      </c>
      <c r="E1064" s="17">
        <v>-19.18</v>
      </c>
      <c r="F1064" s="17">
        <v>-15.48</v>
      </c>
      <c r="G1064" s="17">
        <v>-28.75</v>
      </c>
      <c r="H1064" s="17">
        <v>-8.35</v>
      </c>
      <c r="I1064" s="17">
        <v>-11.02</v>
      </c>
      <c r="J1064" s="17">
        <v>1.89</v>
      </c>
      <c r="K1064" s="17">
        <v>-27.57</v>
      </c>
    </row>
    <row r="1065" spans="2:11" x14ac:dyDescent="0.2">
      <c r="B1065" s="16">
        <v>38793</v>
      </c>
      <c r="C1065" s="17">
        <v>-16.91</v>
      </c>
      <c r="D1065" s="17">
        <v>1.88</v>
      </c>
      <c r="E1065" s="17">
        <v>-19.28</v>
      </c>
      <c r="F1065" s="17">
        <v>-15.46</v>
      </c>
      <c r="G1065" s="17">
        <v>-28.58</v>
      </c>
      <c r="H1065" s="17">
        <v>-8.34</v>
      </c>
      <c r="I1065" s="17">
        <v>-11.14</v>
      </c>
      <c r="J1065" s="17">
        <v>1.8</v>
      </c>
      <c r="K1065" s="17">
        <v>-27.39</v>
      </c>
    </row>
    <row r="1066" spans="2:11" x14ac:dyDescent="0.2">
      <c r="B1066" s="16">
        <v>38786</v>
      </c>
      <c r="C1066" s="17">
        <v>-16.34</v>
      </c>
      <c r="D1066" s="17">
        <v>1.67</v>
      </c>
      <c r="E1066" s="17">
        <v>-18.59</v>
      </c>
      <c r="F1066" s="17">
        <v>-14.86</v>
      </c>
      <c r="G1066" s="17">
        <v>-27.4</v>
      </c>
      <c r="H1066" s="17">
        <v>-8.1199999999999992</v>
      </c>
      <c r="I1066" s="17">
        <v>-10.83</v>
      </c>
      <c r="J1066" s="17">
        <v>1.61</v>
      </c>
      <c r="K1066" s="17">
        <v>-26.45</v>
      </c>
    </row>
    <row r="1067" spans="2:11" x14ac:dyDescent="0.2">
      <c r="B1067" s="16">
        <v>38779</v>
      </c>
      <c r="C1067" s="17">
        <v>-16.87</v>
      </c>
      <c r="D1067" s="17">
        <v>1.56</v>
      </c>
      <c r="E1067" s="17">
        <v>-18.649999999999999</v>
      </c>
      <c r="F1067" s="17">
        <v>-15.29</v>
      </c>
      <c r="G1067" s="17">
        <v>-28.84</v>
      </c>
      <c r="H1067" s="17">
        <v>-8.4600000000000009</v>
      </c>
      <c r="I1067" s="17">
        <v>-11.67</v>
      </c>
      <c r="J1067" s="17">
        <v>1.72</v>
      </c>
      <c r="K1067" s="17">
        <v>-27.19</v>
      </c>
    </row>
    <row r="1068" spans="2:11" x14ac:dyDescent="0.2">
      <c r="B1068" s="16">
        <v>38772</v>
      </c>
      <c r="C1068" s="17">
        <v>-16.63</v>
      </c>
      <c r="D1068" s="17">
        <v>3.12</v>
      </c>
      <c r="E1068" s="17">
        <v>-18.440000000000001</v>
      </c>
      <c r="F1068" s="17">
        <v>-14.88</v>
      </c>
      <c r="G1068" s="17">
        <v>-28.87</v>
      </c>
      <c r="H1068" s="17">
        <v>-8.51</v>
      </c>
      <c r="I1068" s="17">
        <v>-10.91</v>
      </c>
      <c r="J1068" s="17">
        <v>2.12</v>
      </c>
      <c r="K1068" s="17">
        <v>-27.21</v>
      </c>
    </row>
    <row r="1069" spans="2:11" x14ac:dyDescent="0.2">
      <c r="B1069" s="16">
        <v>38765</v>
      </c>
      <c r="C1069" s="17">
        <v>-16.32</v>
      </c>
      <c r="D1069" s="17">
        <v>2.95</v>
      </c>
      <c r="E1069" s="17">
        <v>-18.34</v>
      </c>
      <c r="F1069" s="17">
        <v>-14.64</v>
      </c>
      <c r="G1069" s="17">
        <v>-27.78</v>
      </c>
      <c r="H1069" s="17">
        <v>-8.17</v>
      </c>
      <c r="I1069" s="17">
        <v>-10.38</v>
      </c>
      <c r="J1069" s="17">
        <v>2.02</v>
      </c>
      <c r="K1069" s="17">
        <v>-26.61</v>
      </c>
    </row>
    <row r="1070" spans="2:11" x14ac:dyDescent="0.2">
      <c r="B1070" s="16">
        <v>38758</v>
      </c>
      <c r="C1070" s="17">
        <v>-16.46</v>
      </c>
      <c r="D1070" s="17">
        <v>3.73</v>
      </c>
      <c r="E1070" s="17">
        <v>-18.25</v>
      </c>
      <c r="F1070" s="17">
        <v>-14.79</v>
      </c>
      <c r="G1070" s="17">
        <v>-28.57</v>
      </c>
      <c r="H1070" s="17">
        <v>-8.43</v>
      </c>
      <c r="I1070" s="17">
        <v>-11.29</v>
      </c>
      <c r="J1070" s="17">
        <v>2.2000000000000002</v>
      </c>
      <c r="K1070" s="17">
        <v>-27.16</v>
      </c>
    </row>
    <row r="1071" spans="2:11" x14ac:dyDescent="0.2">
      <c r="B1071" s="16">
        <v>38751</v>
      </c>
      <c r="C1071" s="17">
        <v>-17.07</v>
      </c>
      <c r="D1071" s="17">
        <v>4.66</v>
      </c>
      <c r="E1071" s="17">
        <v>-18.63</v>
      </c>
      <c r="F1071" s="17">
        <v>-15.42</v>
      </c>
      <c r="G1071" s="17">
        <v>-30.01</v>
      </c>
      <c r="H1071" s="17">
        <v>-8.6999999999999993</v>
      </c>
      <c r="I1071" s="17">
        <v>-11.98</v>
      </c>
      <c r="J1071" s="17">
        <v>2.88</v>
      </c>
      <c r="K1071" s="17">
        <v>-28.44</v>
      </c>
    </row>
    <row r="1072" spans="2:11" x14ac:dyDescent="0.2">
      <c r="B1072" s="16">
        <v>38744</v>
      </c>
      <c r="C1072" s="17">
        <v>-17.29</v>
      </c>
      <c r="D1072" s="17">
        <v>3.04</v>
      </c>
      <c r="E1072" s="17">
        <v>-19.46</v>
      </c>
      <c r="F1072" s="17">
        <v>-15.91</v>
      </c>
      <c r="G1072" s="17">
        <v>-30.39</v>
      </c>
      <c r="H1072" s="17">
        <v>-8.84</v>
      </c>
      <c r="I1072" s="17">
        <v>-12.11</v>
      </c>
      <c r="J1072" s="17">
        <v>2.97</v>
      </c>
      <c r="K1072" s="17">
        <v>-28.71</v>
      </c>
    </row>
    <row r="1073" spans="2:11" x14ac:dyDescent="0.2">
      <c r="B1073" s="16">
        <v>38737</v>
      </c>
      <c r="C1073" s="17">
        <v>-17.29</v>
      </c>
      <c r="D1073" s="17">
        <v>3.47</v>
      </c>
      <c r="E1073" s="17">
        <v>-19.91</v>
      </c>
      <c r="F1073" s="17">
        <v>-16.14</v>
      </c>
      <c r="G1073" s="17">
        <v>-30.37</v>
      </c>
      <c r="H1073" s="17">
        <v>-8.7899999999999991</v>
      </c>
      <c r="I1073" s="17">
        <v>-11.95</v>
      </c>
      <c r="J1073" s="17">
        <v>3.63</v>
      </c>
      <c r="K1073" s="17">
        <v>-28.98</v>
      </c>
    </row>
    <row r="1074" spans="2:11" x14ac:dyDescent="0.2">
      <c r="B1074" s="16">
        <v>38730</v>
      </c>
      <c r="C1074" s="17">
        <v>-16.78</v>
      </c>
      <c r="D1074" s="17">
        <v>3.66</v>
      </c>
      <c r="E1074" s="17">
        <v>-19.59</v>
      </c>
      <c r="F1074" s="17">
        <v>-15.48</v>
      </c>
      <c r="G1074" s="17">
        <v>-28.81</v>
      </c>
      <c r="H1074" s="17">
        <v>-8.35</v>
      </c>
      <c r="I1074" s="17">
        <v>-11.38</v>
      </c>
      <c r="J1074" s="17">
        <v>3.17</v>
      </c>
      <c r="K1074" s="17">
        <v>-27.79</v>
      </c>
    </row>
    <row r="1075" spans="2:11" x14ac:dyDescent="0.2">
      <c r="B1075" s="16">
        <v>38723</v>
      </c>
      <c r="C1075" s="17">
        <v>-16.78</v>
      </c>
      <c r="D1075" s="17">
        <v>4.12</v>
      </c>
      <c r="E1075" s="17">
        <v>-19.670000000000002</v>
      </c>
      <c r="F1075" s="17">
        <v>-15.58</v>
      </c>
      <c r="G1075" s="17">
        <v>-28.12</v>
      </c>
      <c r="H1075" s="17">
        <v>-8.18</v>
      </c>
      <c r="I1075" s="17">
        <v>-10.97</v>
      </c>
      <c r="J1075" s="17">
        <v>3.58</v>
      </c>
      <c r="K1075" s="17">
        <v>-27.83</v>
      </c>
    </row>
    <row r="1076" spans="2:11" x14ac:dyDescent="0.2">
      <c r="B1076" s="16">
        <v>38716</v>
      </c>
      <c r="C1076" s="17">
        <v>-15.6</v>
      </c>
      <c r="D1076" s="17">
        <v>7.98</v>
      </c>
      <c r="E1076" s="17">
        <v>-18.2</v>
      </c>
      <c r="F1076" s="17">
        <v>-14.68</v>
      </c>
      <c r="G1076" s="17">
        <v>-27.77</v>
      </c>
      <c r="H1076" s="17">
        <v>-7.59</v>
      </c>
      <c r="I1076" s="17">
        <v>-9.89</v>
      </c>
      <c r="J1076" s="17">
        <v>4.8600000000000003</v>
      </c>
      <c r="K1076" s="17">
        <v>-27.33</v>
      </c>
    </row>
    <row r="1077" spans="2:11" x14ac:dyDescent="0.2">
      <c r="B1077" s="16">
        <v>38709</v>
      </c>
      <c r="C1077" s="17">
        <v>-15.24</v>
      </c>
      <c r="D1077" s="17">
        <v>10.88</v>
      </c>
      <c r="E1077" s="17">
        <v>-18.059999999999999</v>
      </c>
      <c r="F1077" s="17">
        <v>-14.11</v>
      </c>
      <c r="G1077" s="17">
        <v>-27.03</v>
      </c>
      <c r="H1077" s="17">
        <v>-7.37</v>
      </c>
      <c r="I1077" s="17">
        <v>-9.77</v>
      </c>
      <c r="J1077" s="17">
        <v>5.46</v>
      </c>
      <c r="K1077" s="17">
        <v>-27.32</v>
      </c>
    </row>
    <row r="1078" spans="2:11" x14ac:dyDescent="0.2">
      <c r="B1078" s="16">
        <v>38702</v>
      </c>
      <c r="C1078" s="17">
        <v>-15.37</v>
      </c>
      <c r="D1078" s="17">
        <v>12.45</v>
      </c>
      <c r="E1078" s="17">
        <v>-18.53</v>
      </c>
      <c r="F1078" s="17">
        <v>-14.3</v>
      </c>
      <c r="G1078" s="17">
        <v>-27.43</v>
      </c>
      <c r="H1078" s="17">
        <v>-7.4</v>
      </c>
      <c r="I1078" s="17">
        <v>-9.99</v>
      </c>
      <c r="J1078" s="17">
        <v>6.23</v>
      </c>
      <c r="K1078" s="17">
        <v>-28.04</v>
      </c>
    </row>
    <row r="1079" spans="2:11" x14ac:dyDescent="0.2">
      <c r="B1079" s="16">
        <v>38695</v>
      </c>
      <c r="C1079" s="17">
        <v>-15.49</v>
      </c>
      <c r="D1079" s="17">
        <v>13.35</v>
      </c>
      <c r="E1079" s="17">
        <v>-18.670000000000002</v>
      </c>
      <c r="F1079" s="17">
        <v>-14.49</v>
      </c>
      <c r="G1079" s="17">
        <v>-28.37</v>
      </c>
      <c r="H1079" s="17">
        <v>-7.47</v>
      </c>
      <c r="I1079" s="17">
        <v>-9.92</v>
      </c>
      <c r="J1079" s="17">
        <v>6.6</v>
      </c>
      <c r="K1079" s="17">
        <v>-28.54</v>
      </c>
    </row>
    <row r="1080" spans="2:11" x14ac:dyDescent="0.2">
      <c r="B1080" s="16">
        <v>38688</v>
      </c>
      <c r="C1080" s="17">
        <v>-15.39</v>
      </c>
      <c r="D1080" s="17">
        <v>12.48</v>
      </c>
      <c r="E1080" s="17">
        <v>-19.100000000000001</v>
      </c>
      <c r="F1080" s="17">
        <v>-14.37</v>
      </c>
      <c r="G1080" s="17">
        <v>-27.45</v>
      </c>
      <c r="H1080" s="17">
        <v>-7.41</v>
      </c>
      <c r="I1080" s="17">
        <v>-9.09</v>
      </c>
      <c r="J1080" s="17">
        <v>6.37</v>
      </c>
      <c r="K1080" s="17">
        <v>-28.08</v>
      </c>
    </row>
    <row r="1081" spans="2:11" x14ac:dyDescent="0.2">
      <c r="B1081" s="16">
        <v>38681</v>
      </c>
      <c r="C1081" s="17">
        <v>-14.98</v>
      </c>
      <c r="D1081" s="17">
        <v>10.45</v>
      </c>
      <c r="E1081" s="17">
        <v>-18.440000000000001</v>
      </c>
      <c r="F1081" s="17">
        <v>-13.83</v>
      </c>
      <c r="G1081" s="17">
        <v>-26.55</v>
      </c>
      <c r="H1081" s="17">
        <v>-7.39</v>
      </c>
      <c r="I1081" s="17">
        <v>-8.27</v>
      </c>
      <c r="J1081" s="17">
        <v>5.4</v>
      </c>
      <c r="K1081" s="17">
        <v>-26.73</v>
      </c>
    </row>
    <row r="1082" spans="2:11" x14ac:dyDescent="0.2">
      <c r="B1082" s="16">
        <v>38674</v>
      </c>
      <c r="C1082" s="17">
        <v>-14.85</v>
      </c>
      <c r="D1082" s="17">
        <v>10.48</v>
      </c>
      <c r="E1082" s="17">
        <v>-18.440000000000001</v>
      </c>
      <c r="F1082" s="17">
        <v>-13.66</v>
      </c>
      <c r="G1082" s="17">
        <v>-26.07</v>
      </c>
      <c r="H1082" s="17">
        <v>-7.22</v>
      </c>
      <c r="I1082" s="17">
        <v>-8.11</v>
      </c>
      <c r="J1082" s="17">
        <v>5.45</v>
      </c>
      <c r="K1082" s="17">
        <v>-26.41</v>
      </c>
    </row>
    <row r="1083" spans="2:11" x14ac:dyDescent="0.2">
      <c r="B1083" s="16">
        <v>38667</v>
      </c>
      <c r="C1083" s="17">
        <v>-15</v>
      </c>
      <c r="D1083" s="17">
        <v>10.130000000000001</v>
      </c>
      <c r="E1083" s="17">
        <v>-18.690000000000001</v>
      </c>
      <c r="F1083" s="17">
        <v>-13.98</v>
      </c>
      <c r="G1083" s="17">
        <v>-26.15</v>
      </c>
      <c r="H1083" s="17">
        <v>-7.35</v>
      </c>
      <c r="I1083" s="17">
        <v>-8.24</v>
      </c>
      <c r="J1083" s="17">
        <v>5.61</v>
      </c>
      <c r="K1083" s="17">
        <v>-26.81</v>
      </c>
    </row>
    <row r="1084" spans="2:11" x14ac:dyDescent="0.2">
      <c r="B1084" s="16">
        <v>38660</v>
      </c>
      <c r="C1084" s="17">
        <v>-14.94</v>
      </c>
      <c r="D1084" s="17">
        <v>8.7899999999999991</v>
      </c>
      <c r="E1084" s="17">
        <v>-18.57</v>
      </c>
      <c r="F1084" s="17">
        <v>-14.15</v>
      </c>
      <c r="G1084" s="17">
        <v>-27.14</v>
      </c>
      <c r="H1084" s="17">
        <v>-7.64</v>
      </c>
      <c r="I1084" s="17">
        <v>-9.2200000000000006</v>
      </c>
      <c r="J1084" s="17">
        <v>5.48</v>
      </c>
      <c r="K1084" s="17">
        <v>-26.87</v>
      </c>
    </row>
    <row r="1085" spans="2:11" x14ac:dyDescent="0.2">
      <c r="B1085" s="16">
        <v>38653</v>
      </c>
      <c r="C1085" s="17">
        <v>-15.04</v>
      </c>
      <c r="D1085" s="17">
        <v>10.64</v>
      </c>
      <c r="E1085" s="17">
        <v>-18.809999999999999</v>
      </c>
      <c r="F1085" s="17">
        <v>-14.46</v>
      </c>
      <c r="G1085" s="17">
        <v>-27.82</v>
      </c>
      <c r="H1085" s="17">
        <v>-7.56</v>
      </c>
      <c r="I1085" s="17">
        <v>-9.2799999999999994</v>
      </c>
      <c r="J1085" s="17">
        <v>6.36</v>
      </c>
      <c r="K1085" s="17">
        <v>-27.74</v>
      </c>
    </row>
    <row r="1086" spans="2:11" x14ac:dyDescent="0.2">
      <c r="B1086" s="16">
        <v>38646</v>
      </c>
      <c r="C1086" s="17">
        <v>-14.96</v>
      </c>
      <c r="D1086" s="17">
        <v>10.7</v>
      </c>
      <c r="E1086" s="17">
        <v>-18.48</v>
      </c>
      <c r="F1086" s="17">
        <v>-14.43</v>
      </c>
      <c r="G1086" s="17">
        <v>-27.33</v>
      </c>
      <c r="H1086" s="17">
        <v>-7.44</v>
      </c>
      <c r="I1086" s="17">
        <v>-8.9</v>
      </c>
      <c r="J1086" s="17">
        <v>6.4</v>
      </c>
      <c r="K1086" s="17">
        <v>-27.59</v>
      </c>
    </row>
    <row r="1087" spans="2:11" x14ac:dyDescent="0.2">
      <c r="B1087" s="16">
        <v>38639</v>
      </c>
      <c r="C1087" s="17">
        <v>-15.29</v>
      </c>
      <c r="D1087" s="17">
        <v>10.73</v>
      </c>
      <c r="E1087" s="17">
        <v>-18.63</v>
      </c>
      <c r="F1087" s="17">
        <v>-14.87</v>
      </c>
      <c r="G1087" s="17">
        <v>-27.74</v>
      </c>
      <c r="H1087" s="17">
        <v>-7.51</v>
      </c>
      <c r="I1087" s="17">
        <v>-9.48</v>
      </c>
      <c r="J1087" s="17">
        <v>6.71</v>
      </c>
      <c r="K1087" s="17">
        <v>-28.21</v>
      </c>
    </row>
    <row r="1088" spans="2:11" x14ac:dyDescent="0.2">
      <c r="B1088" s="16">
        <v>38632</v>
      </c>
      <c r="C1088" s="17">
        <v>-15.47</v>
      </c>
      <c r="D1088" s="17">
        <v>9.92</v>
      </c>
      <c r="E1088" s="17">
        <v>-18.75</v>
      </c>
      <c r="F1088" s="17">
        <v>-15.04</v>
      </c>
      <c r="G1088" s="17">
        <v>-27.24</v>
      </c>
      <c r="H1088" s="17">
        <v>-7.44</v>
      </c>
      <c r="I1088" s="17">
        <v>-9.31</v>
      </c>
      <c r="J1088" s="17">
        <v>6.27</v>
      </c>
      <c r="K1088" s="17">
        <v>-28.07</v>
      </c>
    </row>
    <row r="1089" spans="2:11" x14ac:dyDescent="0.2">
      <c r="B1089" s="16">
        <v>38625</v>
      </c>
      <c r="C1089" s="17">
        <v>-16.39</v>
      </c>
      <c r="D1089" s="17">
        <v>8.0500000000000007</v>
      </c>
      <c r="E1089" s="17">
        <v>-19.989999999999998</v>
      </c>
      <c r="F1089" s="17">
        <v>-16.32</v>
      </c>
      <c r="G1089" s="17">
        <v>-28.24</v>
      </c>
      <c r="H1089" s="17">
        <v>-7.78</v>
      </c>
      <c r="I1089" s="17">
        <v>-10.35</v>
      </c>
      <c r="J1089" s="17">
        <v>6.64</v>
      </c>
      <c r="K1089" s="17">
        <v>-29.45</v>
      </c>
    </row>
    <row r="1090" spans="2:11" x14ac:dyDescent="0.2">
      <c r="B1090" s="16">
        <v>38618</v>
      </c>
      <c r="C1090" s="17">
        <v>-16.010000000000002</v>
      </c>
      <c r="D1090" s="17">
        <v>7.27</v>
      </c>
      <c r="E1090" s="17">
        <v>-19.73</v>
      </c>
      <c r="F1090" s="17">
        <v>-15.8</v>
      </c>
      <c r="G1090" s="17">
        <v>-27.58</v>
      </c>
      <c r="H1090" s="17">
        <v>-7.69</v>
      </c>
      <c r="I1090" s="17">
        <v>-10.220000000000001</v>
      </c>
      <c r="J1090" s="17">
        <v>5.97</v>
      </c>
      <c r="K1090" s="17">
        <v>-28.48</v>
      </c>
    </row>
    <row r="1091" spans="2:11" x14ac:dyDescent="0.2">
      <c r="B1091" s="16">
        <v>38611</v>
      </c>
      <c r="C1091" s="17">
        <v>-15.48</v>
      </c>
      <c r="D1091" s="17">
        <v>7.57</v>
      </c>
      <c r="E1091" s="17">
        <v>-19.63</v>
      </c>
      <c r="F1091" s="17">
        <v>-15.15</v>
      </c>
      <c r="G1091" s="17">
        <v>-27.95</v>
      </c>
      <c r="H1091" s="17">
        <v>-7.89</v>
      </c>
      <c r="I1091" s="17">
        <v>-10.07</v>
      </c>
      <c r="J1091" s="17">
        <v>5.61</v>
      </c>
      <c r="K1091" s="17">
        <v>-27.94</v>
      </c>
    </row>
    <row r="1092" spans="2:11" x14ac:dyDescent="0.2">
      <c r="B1092" s="16">
        <v>38604</v>
      </c>
      <c r="C1092" s="17">
        <v>-15.87</v>
      </c>
      <c r="D1092" s="17">
        <v>5.98</v>
      </c>
      <c r="E1092" s="17">
        <v>-19.690000000000001</v>
      </c>
      <c r="F1092" s="17">
        <v>-15.6</v>
      </c>
      <c r="G1092" s="17">
        <v>-27.56</v>
      </c>
      <c r="H1092" s="17">
        <v>-7.84</v>
      </c>
      <c r="I1092" s="17">
        <v>-10.25</v>
      </c>
      <c r="J1092" s="17">
        <v>5.33</v>
      </c>
      <c r="K1092" s="17">
        <v>-28.02</v>
      </c>
    </row>
    <row r="1093" spans="2:11" x14ac:dyDescent="0.2">
      <c r="B1093" s="16">
        <v>38597</v>
      </c>
      <c r="C1093" s="17">
        <v>-16.260000000000002</v>
      </c>
      <c r="D1093" s="17">
        <v>4.8</v>
      </c>
      <c r="E1093" s="17">
        <v>-20.309999999999999</v>
      </c>
      <c r="F1093" s="17">
        <v>-16.34</v>
      </c>
      <c r="G1093" s="17">
        <v>-28.38</v>
      </c>
      <c r="H1093" s="17">
        <v>-7.94</v>
      </c>
      <c r="I1093" s="17">
        <v>-10.82</v>
      </c>
      <c r="J1093" s="17">
        <v>5.53</v>
      </c>
      <c r="K1093" s="17">
        <v>-28.8</v>
      </c>
    </row>
    <row r="1094" spans="2:11" x14ac:dyDescent="0.2">
      <c r="B1094" s="16">
        <v>38590</v>
      </c>
      <c r="C1094" s="17">
        <v>-15.59</v>
      </c>
      <c r="D1094" s="17">
        <v>4.1100000000000003</v>
      </c>
      <c r="E1094" s="17">
        <v>-20.2</v>
      </c>
      <c r="F1094" s="17">
        <v>-15.44</v>
      </c>
      <c r="G1094" s="17">
        <v>-28.55</v>
      </c>
      <c r="H1094" s="17">
        <v>-8.26</v>
      </c>
      <c r="I1094" s="17">
        <v>-10.85</v>
      </c>
      <c r="J1094" s="17">
        <v>4.54</v>
      </c>
      <c r="K1094" s="17">
        <v>-27.7</v>
      </c>
    </row>
    <row r="1095" spans="2:11" x14ac:dyDescent="0.2">
      <c r="B1095" s="16">
        <v>38583</v>
      </c>
      <c r="C1095" s="17">
        <v>-15.2</v>
      </c>
      <c r="D1095" s="17">
        <v>3.42</v>
      </c>
      <c r="E1095" s="17">
        <v>-20.11</v>
      </c>
      <c r="F1095" s="17">
        <v>-15.14</v>
      </c>
      <c r="G1095" s="17">
        <v>-28.64</v>
      </c>
      <c r="H1095" s="17">
        <v>-8.2200000000000006</v>
      </c>
      <c r="I1095" s="17">
        <v>-10.35</v>
      </c>
      <c r="J1095" s="17">
        <v>4.2699999999999996</v>
      </c>
      <c r="K1095" s="17">
        <v>-27.19</v>
      </c>
    </row>
    <row r="1096" spans="2:11" x14ac:dyDescent="0.2">
      <c r="B1096" s="16">
        <v>38576</v>
      </c>
      <c r="C1096" s="17">
        <v>-15.61</v>
      </c>
      <c r="D1096" s="17">
        <v>3.59</v>
      </c>
      <c r="E1096" s="17">
        <v>-20.34</v>
      </c>
      <c r="F1096" s="17">
        <v>-15.54</v>
      </c>
      <c r="G1096" s="17">
        <v>-29.32</v>
      </c>
      <c r="H1096" s="17">
        <v>-8.34</v>
      </c>
      <c r="I1096" s="17">
        <v>-10.65</v>
      </c>
      <c r="J1096" s="17">
        <v>4.5599999999999996</v>
      </c>
      <c r="K1096" s="17">
        <v>-27.89</v>
      </c>
    </row>
    <row r="1097" spans="2:11" x14ac:dyDescent="0.2">
      <c r="B1097" s="16">
        <v>38569</v>
      </c>
      <c r="C1097" s="17">
        <v>-14.68</v>
      </c>
      <c r="D1097" s="17">
        <v>3.76</v>
      </c>
      <c r="E1097" s="17">
        <v>-18.46</v>
      </c>
      <c r="F1097" s="17">
        <v>-14.53</v>
      </c>
      <c r="G1097" s="17">
        <v>-27.39</v>
      </c>
      <c r="H1097" s="17">
        <v>-7.67</v>
      </c>
      <c r="I1097" s="17">
        <v>-9.61</v>
      </c>
      <c r="J1097" s="17">
        <v>4.07</v>
      </c>
      <c r="K1097" s="17">
        <v>-26.05</v>
      </c>
    </row>
    <row r="1098" spans="2:11" x14ac:dyDescent="0.2">
      <c r="B1098" s="16">
        <v>38562</v>
      </c>
      <c r="C1098" s="17">
        <v>-14.24</v>
      </c>
      <c r="D1098" s="17">
        <v>3.55</v>
      </c>
      <c r="E1098" s="17">
        <v>-17.68</v>
      </c>
      <c r="F1098" s="17">
        <v>-14.01</v>
      </c>
      <c r="G1098" s="17">
        <v>-26.71</v>
      </c>
      <c r="H1098" s="17">
        <v>-7.5</v>
      </c>
      <c r="I1098" s="17">
        <v>-8.9700000000000006</v>
      </c>
      <c r="J1098" s="17">
        <v>3.63</v>
      </c>
      <c r="K1098" s="17">
        <v>-25.18</v>
      </c>
    </row>
    <row r="1099" spans="2:11" x14ac:dyDescent="0.2">
      <c r="B1099" s="16">
        <v>38555</v>
      </c>
      <c r="C1099" s="17">
        <v>-13.84</v>
      </c>
      <c r="D1099" s="17">
        <v>3.46</v>
      </c>
      <c r="E1099" s="17">
        <v>-17</v>
      </c>
      <c r="F1099" s="17">
        <v>-13.62</v>
      </c>
      <c r="G1099" s="17">
        <v>-25.83</v>
      </c>
      <c r="H1099" s="17">
        <v>-7.23</v>
      </c>
      <c r="I1099" s="17">
        <v>-8.16</v>
      </c>
      <c r="J1099" s="17">
        <v>3.39</v>
      </c>
      <c r="K1099" s="17">
        <v>-24.38</v>
      </c>
    </row>
    <row r="1100" spans="2:11" x14ac:dyDescent="0.2">
      <c r="B1100" s="16">
        <v>38548</v>
      </c>
      <c r="C1100" s="17">
        <v>-13.75</v>
      </c>
      <c r="D1100" s="17">
        <v>4.26</v>
      </c>
      <c r="E1100" s="17">
        <v>-17.25</v>
      </c>
      <c r="F1100" s="17">
        <v>-13.67</v>
      </c>
      <c r="G1100" s="17">
        <v>-26.3</v>
      </c>
      <c r="H1100" s="17">
        <v>-7.29</v>
      </c>
      <c r="I1100" s="17">
        <v>-8.49</v>
      </c>
      <c r="J1100" s="17">
        <v>3.77</v>
      </c>
      <c r="K1100" s="17">
        <v>-24.81</v>
      </c>
    </row>
    <row r="1101" spans="2:11" x14ac:dyDescent="0.2">
      <c r="B1101" s="16">
        <v>38541</v>
      </c>
      <c r="C1101" s="17">
        <v>-13.55</v>
      </c>
      <c r="D1101" s="17">
        <v>2.96</v>
      </c>
      <c r="E1101" s="17">
        <v>-17.420000000000002</v>
      </c>
      <c r="F1101" s="17">
        <v>-13.72</v>
      </c>
      <c r="G1101" s="17">
        <v>-26.64</v>
      </c>
      <c r="H1101" s="17">
        <v>-7.25</v>
      </c>
      <c r="I1101" s="17">
        <v>-8.8800000000000008</v>
      </c>
      <c r="J1101" s="17">
        <v>3.66</v>
      </c>
      <c r="K1101" s="17">
        <v>-24.63</v>
      </c>
    </row>
    <row r="1102" spans="2:11" x14ac:dyDescent="0.2">
      <c r="B1102" s="16">
        <v>38534</v>
      </c>
      <c r="C1102" s="17">
        <v>-13.16</v>
      </c>
      <c r="D1102" s="17">
        <v>2.88</v>
      </c>
      <c r="E1102" s="17">
        <v>-17.559999999999999</v>
      </c>
      <c r="F1102" s="17">
        <v>-13.35</v>
      </c>
      <c r="G1102" s="17">
        <v>-26.52</v>
      </c>
      <c r="H1102" s="17">
        <v>-7.22</v>
      </c>
      <c r="I1102" s="17">
        <v>-7.99</v>
      </c>
      <c r="J1102" s="17">
        <v>3.52</v>
      </c>
      <c r="K1102" s="17">
        <v>-24.08</v>
      </c>
    </row>
    <row r="1103" spans="2:11" x14ac:dyDescent="0.2">
      <c r="B1103" s="16">
        <v>38527</v>
      </c>
      <c r="C1103" s="17">
        <v>-13.72</v>
      </c>
      <c r="D1103" s="17">
        <v>2.95</v>
      </c>
      <c r="E1103" s="17">
        <v>-17.98</v>
      </c>
      <c r="F1103" s="17">
        <v>-13.74</v>
      </c>
      <c r="G1103" s="17">
        <v>-26.91</v>
      </c>
      <c r="H1103" s="17">
        <v>-7.39</v>
      </c>
      <c r="I1103" s="17">
        <v>-8.41</v>
      </c>
      <c r="J1103" s="17">
        <v>3.45</v>
      </c>
      <c r="K1103" s="17">
        <v>-24.69</v>
      </c>
    </row>
    <row r="1104" spans="2:11" x14ac:dyDescent="0.2">
      <c r="B1104" s="16">
        <v>38520</v>
      </c>
      <c r="C1104" s="17">
        <v>-13.59</v>
      </c>
      <c r="D1104" s="17">
        <v>3.84</v>
      </c>
      <c r="E1104" s="17">
        <v>-17.98</v>
      </c>
      <c r="F1104" s="17">
        <v>-13.59</v>
      </c>
      <c r="G1104" s="17">
        <v>-26.58</v>
      </c>
      <c r="H1104" s="17">
        <v>-7.27</v>
      </c>
      <c r="I1104" s="17">
        <v>-8.2799999999999994</v>
      </c>
      <c r="J1104" s="17">
        <v>3.64</v>
      </c>
      <c r="K1104" s="17">
        <v>-24.71</v>
      </c>
    </row>
    <row r="1105" spans="2:11" x14ac:dyDescent="0.2">
      <c r="B1105" s="16">
        <v>38513</v>
      </c>
      <c r="C1105" s="17">
        <v>-12.92</v>
      </c>
      <c r="D1105" s="17">
        <v>3.62</v>
      </c>
      <c r="E1105" s="17">
        <v>-16.88</v>
      </c>
      <c r="F1105" s="17">
        <v>-12.71</v>
      </c>
      <c r="G1105" s="17">
        <v>-23.88</v>
      </c>
      <c r="H1105" s="17">
        <v>-6.66</v>
      </c>
      <c r="I1105" s="17">
        <v>-7.74</v>
      </c>
      <c r="J1105" s="17">
        <v>2.97</v>
      </c>
      <c r="K1105" s="17">
        <v>-22.83</v>
      </c>
    </row>
    <row r="1106" spans="2:11" x14ac:dyDescent="0.2">
      <c r="B1106" s="16">
        <v>38506</v>
      </c>
      <c r="C1106" s="17">
        <v>-13.05</v>
      </c>
      <c r="D1106" s="17">
        <v>3.4</v>
      </c>
      <c r="E1106" s="17">
        <v>-17.02</v>
      </c>
      <c r="F1106" s="17">
        <v>-12.87</v>
      </c>
      <c r="G1106" s="17">
        <v>-24.01</v>
      </c>
      <c r="H1106" s="17">
        <v>-6.76</v>
      </c>
      <c r="I1106" s="17">
        <v>-7.58</v>
      </c>
      <c r="J1106" s="17">
        <v>2.92</v>
      </c>
      <c r="K1106" s="17">
        <v>-23.04</v>
      </c>
    </row>
    <row r="1107" spans="2:11" x14ac:dyDescent="0.2">
      <c r="B1107" s="16">
        <v>38499</v>
      </c>
      <c r="C1107" s="17">
        <v>-12.43</v>
      </c>
      <c r="D1107" s="17">
        <v>2.93</v>
      </c>
      <c r="E1107" s="17">
        <v>-16.28</v>
      </c>
      <c r="F1107" s="17">
        <v>-12.17</v>
      </c>
      <c r="G1107" s="17">
        <v>-22.16</v>
      </c>
      <c r="H1107" s="17">
        <v>-6.28</v>
      </c>
      <c r="I1107" s="17">
        <v>-6.72</v>
      </c>
      <c r="J1107" s="17">
        <v>2.52</v>
      </c>
      <c r="K1107" s="17">
        <v>-21.62</v>
      </c>
    </row>
    <row r="1108" spans="2:11" x14ac:dyDescent="0.2">
      <c r="B1108" s="16">
        <v>38492</v>
      </c>
      <c r="C1108" s="17">
        <v>-11.88</v>
      </c>
      <c r="D1108" s="17">
        <v>3.56</v>
      </c>
      <c r="E1108" s="17">
        <v>-15.6</v>
      </c>
      <c r="F1108" s="17">
        <v>-11.53</v>
      </c>
      <c r="G1108" s="17">
        <v>-20.56</v>
      </c>
      <c r="H1108" s="17">
        <v>-5.83</v>
      </c>
      <c r="I1108" s="17">
        <v>-6.23</v>
      </c>
      <c r="J1108" s="17">
        <v>2.42</v>
      </c>
      <c r="K1108" s="17">
        <v>-20.56</v>
      </c>
    </row>
    <row r="1109" spans="2:11" x14ac:dyDescent="0.2">
      <c r="B1109" s="16">
        <v>38485</v>
      </c>
      <c r="C1109" s="17">
        <v>-12.26</v>
      </c>
      <c r="D1109" s="17">
        <v>3.55</v>
      </c>
      <c r="E1109" s="17">
        <v>-16.309999999999999</v>
      </c>
      <c r="F1109" s="17">
        <v>-11.9</v>
      </c>
      <c r="G1109" s="17">
        <v>-21.37</v>
      </c>
      <c r="H1109" s="17">
        <v>-6.11</v>
      </c>
      <c r="I1109" s="17">
        <v>-6.51</v>
      </c>
      <c r="J1109" s="17">
        <v>2.5499999999999998</v>
      </c>
      <c r="K1109" s="17">
        <v>-21.25</v>
      </c>
    </row>
    <row r="1110" spans="2:11" x14ac:dyDescent="0.2">
      <c r="B1110" s="16">
        <v>38478</v>
      </c>
      <c r="C1110" s="17">
        <v>-13.02</v>
      </c>
      <c r="D1110" s="17">
        <v>2.86</v>
      </c>
      <c r="E1110" s="17">
        <v>-17.079999999999998</v>
      </c>
      <c r="F1110" s="17">
        <v>-12.44</v>
      </c>
      <c r="G1110" s="17">
        <v>-21.41</v>
      </c>
      <c r="H1110" s="17">
        <v>-6.32</v>
      </c>
      <c r="I1110" s="17">
        <v>-7.39</v>
      </c>
      <c r="J1110" s="17">
        <v>2.27</v>
      </c>
      <c r="K1110" s="17">
        <v>-21.79</v>
      </c>
    </row>
    <row r="1111" spans="2:11" x14ac:dyDescent="0.2">
      <c r="B1111" s="16">
        <v>38471</v>
      </c>
      <c r="C1111" s="17">
        <v>-13.13</v>
      </c>
      <c r="D1111" s="17">
        <v>2.52</v>
      </c>
      <c r="E1111" s="17">
        <v>-17.100000000000001</v>
      </c>
      <c r="F1111" s="17">
        <v>-12.4</v>
      </c>
      <c r="G1111" s="17">
        <v>-20.77</v>
      </c>
      <c r="H1111" s="17">
        <v>-6.15</v>
      </c>
      <c r="I1111" s="17">
        <v>-7.92</v>
      </c>
      <c r="J1111" s="17">
        <v>2.0699999999999998</v>
      </c>
      <c r="K1111" s="17">
        <v>-21.54</v>
      </c>
    </row>
    <row r="1112" spans="2:11" x14ac:dyDescent="0.2">
      <c r="B1112" s="16">
        <v>38464</v>
      </c>
      <c r="C1112" s="17">
        <v>-14</v>
      </c>
      <c r="D1112" s="17">
        <v>2.2799999999999998</v>
      </c>
      <c r="E1112" s="17">
        <v>-18.329999999999998</v>
      </c>
      <c r="F1112" s="17">
        <v>-13.51</v>
      </c>
      <c r="G1112" s="17">
        <v>-23.33</v>
      </c>
      <c r="H1112" s="17">
        <v>-6.84</v>
      </c>
      <c r="I1112" s="17">
        <v>-8.5</v>
      </c>
      <c r="J1112" s="17">
        <v>2.69</v>
      </c>
      <c r="K1112" s="17">
        <v>-23.55</v>
      </c>
    </row>
    <row r="1113" spans="2:11" x14ac:dyDescent="0.2">
      <c r="B1113" s="16">
        <v>38457</v>
      </c>
      <c r="C1113" s="17">
        <v>-13.49</v>
      </c>
      <c r="D1113" s="17">
        <v>3.1</v>
      </c>
      <c r="E1113" s="17">
        <v>-17.62</v>
      </c>
      <c r="F1113" s="17">
        <v>-12.79</v>
      </c>
      <c r="G1113" s="17">
        <v>-21.71</v>
      </c>
      <c r="H1113" s="17">
        <v>-6.45</v>
      </c>
      <c r="I1113" s="17">
        <v>-7.8</v>
      </c>
      <c r="J1113" s="17">
        <v>2.57</v>
      </c>
      <c r="K1113" s="17">
        <v>-22.36</v>
      </c>
    </row>
    <row r="1114" spans="2:11" x14ac:dyDescent="0.2">
      <c r="B1114" s="16">
        <v>38450</v>
      </c>
      <c r="C1114" s="17">
        <v>-13.91</v>
      </c>
      <c r="D1114" s="17">
        <v>2.98</v>
      </c>
      <c r="E1114" s="17">
        <v>-18.22</v>
      </c>
      <c r="F1114" s="17">
        <v>-13.2</v>
      </c>
      <c r="G1114" s="17">
        <v>-22.64</v>
      </c>
      <c r="H1114" s="17">
        <v>-6.73</v>
      </c>
      <c r="I1114" s="17">
        <v>-8.6</v>
      </c>
      <c r="J1114" s="17">
        <v>2.66</v>
      </c>
      <c r="K1114" s="17">
        <v>-23.1</v>
      </c>
    </row>
    <row r="1115" spans="2:11" x14ac:dyDescent="0.2">
      <c r="B1115" s="16">
        <v>38443</v>
      </c>
      <c r="C1115" s="17">
        <v>-14.42</v>
      </c>
      <c r="D1115" s="17">
        <v>2.25</v>
      </c>
      <c r="E1115" s="17">
        <v>-18.77</v>
      </c>
      <c r="F1115" s="17">
        <v>-14</v>
      </c>
      <c r="G1115" s="17">
        <v>-24.05</v>
      </c>
      <c r="H1115" s="17">
        <v>-7.07</v>
      </c>
      <c r="I1115" s="17">
        <v>-8.51</v>
      </c>
      <c r="J1115" s="17">
        <v>3.14</v>
      </c>
      <c r="K1115" s="17">
        <v>-24.36</v>
      </c>
    </row>
    <row r="1116" spans="2:11" x14ac:dyDescent="0.2">
      <c r="B1116" s="16">
        <v>38436</v>
      </c>
      <c r="C1116" s="17">
        <v>-13.92</v>
      </c>
      <c r="D1116" s="17">
        <v>2.16</v>
      </c>
      <c r="E1116" s="17">
        <v>-18.23</v>
      </c>
      <c r="F1116" s="17">
        <v>-13.48</v>
      </c>
      <c r="G1116" s="17">
        <v>-22.81</v>
      </c>
      <c r="H1116" s="17">
        <v>-6.77</v>
      </c>
      <c r="I1116" s="17">
        <v>-8.3000000000000007</v>
      </c>
      <c r="J1116" s="17">
        <v>2.66</v>
      </c>
      <c r="K1116" s="17">
        <v>-23.32</v>
      </c>
    </row>
    <row r="1117" spans="2:11" x14ac:dyDescent="0.2">
      <c r="B1117" s="16">
        <v>38429</v>
      </c>
      <c r="C1117" s="17">
        <v>-14.36</v>
      </c>
      <c r="D1117" s="17">
        <v>2.56</v>
      </c>
      <c r="E1117" s="17">
        <v>-18.95</v>
      </c>
      <c r="F1117" s="17">
        <v>-13.88</v>
      </c>
      <c r="G1117" s="17">
        <v>-24.33</v>
      </c>
      <c r="H1117" s="17">
        <v>-7.16</v>
      </c>
      <c r="I1117" s="17">
        <v>-8.86</v>
      </c>
      <c r="J1117" s="17">
        <v>2.84</v>
      </c>
      <c r="K1117" s="17">
        <v>-24.24</v>
      </c>
    </row>
    <row r="1118" spans="2:11" x14ac:dyDescent="0.2">
      <c r="B1118" s="16">
        <v>38422</v>
      </c>
      <c r="C1118" s="17">
        <v>-13.97</v>
      </c>
      <c r="D1118" s="17">
        <v>2.06</v>
      </c>
      <c r="E1118" s="17">
        <v>-18.440000000000001</v>
      </c>
      <c r="F1118" s="17">
        <v>-13.42</v>
      </c>
      <c r="G1118" s="17">
        <v>-23.15</v>
      </c>
      <c r="H1118" s="17">
        <v>-6.83</v>
      </c>
      <c r="I1118" s="17">
        <v>-8.23</v>
      </c>
      <c r="J1118" s="17">
        <v>2.38</v>
      </c>
      <c r="K1118" s="17">
        <v>-23.24</v>
      </c>
    </row>
    <row r="1119" spans="2:11" x14ac:dyDescent="0.2">
      <c r="B1119" s="16">
        <v>38415</v>
      </c>
      <c r="C1119" s="17">
        <v>-13.83</v>
      </c>
      <c r="D1119" s="17">
        <v>2.5099999999999998</v>
      </c>
      <c r="E1119" s="17">
        <v>-18.18</v>
      </c>
      <c r="F1119" s="17">
        <v>-13.04</v>
      </c>
      <c r="G1119" s="17">
        <v>-22.33</v>
      </c>
      <c r="H1119" s="17">
        <v>-6.63</v>
      </c>
      <c r="I1119" s="17">
        <v>-8.14</v>
      </c>
      <c r="J1119" s="17">
        <v>2.33</v>
      </c>
      <c r="K1119" s="17">
        <v>-22.67</v>
      </c>
    </row>
    <row r="1120" spans="2:11" x14ac:dyDescent="0.2">
      <c r="B1120" s="16">
        <v>38408</v>
      </c>
      <c r="C1120" s="17">
        <v>-13.49</v>
      </c>
      <c r="D1120" s="17">
        <v>2.86</v>
      </c>
      <c r="E1120" s="17">
        <v>-17.61</v>
      </c>
      <c r="F1120" s="17">
        <v>-12.51</v>
      </c>
      <c r="G1120" s="17">
        <v>-21.2</v>
      </c>
      <c r="H1120" s="17">
        <v>-6.33</v>
      </c>
      <c r="I1120" s="17">
        <v>-7.65</v>
      </c>
      <c r="J1120" s="17">
        <v>2.2799999999999998</v>
      </c>
      <c r="K1120" s="17">
        <v>-21.69</v>
      </c>
    </row>
    <row r="1121" spans="2:11" x14ac:dyDescent="0.2">
      <c r="B1121" s="16">
        <v>38401</v>
      </c>
      <c r="C1121" s="17">
        <v>-12.87</v>
      </c>
      <c r="D1121" s="17">
        <v>2.5499999999999998</v>
      </c>
      <c r="E1121" s="17">
        <v>-16.93</v>
      </c>
      <c r="F1121" s="17">
        <v>-11.8</v>
      </c>
      <c r="G1121" s="17">
        <v>-19.559999999999999</v>
      </c>
      <c r="H1121" s="17">
        <v>-5.93</v>
      </c>
      <c r="I1121" s="17">
        <v>-6.76</v>
      </c>
      <c r="J1121" s="17">
        <v>1.67</v>
      </c>
      <c r="K1121" s="17">
        <v>-20.37</v>
      </c>
    </row>
    <row r="1122" spans="2:11" x14ac:dyDescent="0.2">
      <c r="B1122" s="16">
        <v>38394</v>
      </c>
      <c r="C1122" s="17">
        <v>-12.54</v>
      </c>
      <c r="D1122" s="17">
        <v>2.65</v>
      </c>
      <c r="E1122" s="17">
        <v>-16.25</v>
      </c>
      <c r="F1122" s="17">
        <v>-11.57</v>
      </c>
      <c r="G1122" s="17">
        <v>-18.68</v>
      </c>
      <c r="H1122" s="17">
        <v>-5.69</v>
      </c>
      <c r="I1122" s="17">
        <v>-6.4</v>
      </c>
      <c r="J1122" s="17">
        <v>1.84</v>
      </c>
      <c r="K1122" s="17">
        <v>-19.91</v>
      </c>
    </row>
    <row r="1123" spans="2:11" x14ac:dyDescent="0.2">
      <c r="B1123" s="16">
        <v>38387</v>
      </c>
      <c r="C1123" s="17">
        <v>-12.14</v>
      </c>
      <c r="D1123" s="17">
        <v>3.8</v>
      </c>
      <c r="E1123" s="17">
        <v>-15.93</v>
      </c>
      <c r="F1123" s="17">
        <v>-11.12</v>
      </c>
      <c r="G1123" s="17">
        <v>-18.29</v>
      </c>
      <c r="H1123" s="17">
        <v>-5.55</v>
      </c>
      <c r="I1123" s="17">
        <v>-6.09</v>
      </c>
      <c r="J1123" s="17">
        <v>1.95</v>
      </c>
      <c r="K1123" s="17">
        <v>-19.36</v>
      </c>
    </row>
    <row r="1124" spans="2:11" x14ac:dyDescent="0.2">
      <c r="B1124" s="16">
        <v>38380</v>
      </c>
      <c r="C1124" s="17">
        <v>-12.35</v>
      </c>
      <c r="D1124" s="17">
        <v>3.58</v>
      </c>
      <c r="E1124" s="17">
        <v>-16.23</v>
      </c>
      <c r="F1124" s="17">
        <v>-11.39</v>
      </c>
      <c r="G1124" s="17">
        <v>-18.809999999999999</v>
      </c>
      <c r="H1124" s="17">
        <v>-5.65</v>
      </c>
      <c r="I1124" s="17">
        <v>-6.37</v>
      </c>
      <c r="J1124" s="17">
        <v>1.91</v>
      </c>
      <c r="K1124" s="17">
        <v>-19.77</v>
      </c>
    </row>
    <row r="1125" spans="2:11" x14ac:dyDescent="0.2">
      <c r="B1125" s="16">
        <v>38373</v>
      </c>
      <c r="C1125" s="17">
        <v>-12.44</v>
      </c>
      <c r="D1125" s="17">
        <v>3.19</v>
      </c>
      <c r="E1125" s="17">
        <v>-16.68</v>
      </c>
      <c r="F1125" s="17">
        <v>-11.66</v>
      </c>
      <c r="G1125" s="17">
        <v>-19.52</v>
      </c>
      <c r="H1125" s="17">
        <v>-5.87</v>
      </c>
      <c r="I1125" s="17">
        <v>-5.83</v>
      </c>
      <c r="J1125" s="17">
        <v>1.93</v>
      </c>
      <c r="K1125" s="17">
        <v>-20.18</v>
      </c>
    </row>
    <row r="1126" spans="2:11" x14ac:dyDescent="0.2">
      <c r="B1126" s="16">
        <v>38366</v>
      </c>
      <c r="C1126" s="17">
        <v>-12.26</v>
      </c>
      <c r="D1126" s="17">
        <v>3.6</v>
      </c>
      <c r="E1126" s="17">
        <v>-16.739999999999998</v>
      </c>
      <c r="F1126" s="17">
        <v>-11.59</v>
      </c>
      <c r="G1126" s="17">
        <v>-19.38</v>
      </c>
      <c r="H1126" s="17">
        <v>-5.83</v>
      </c>
      <c r="I1126" s="17">
        <v>-5.95</v>
      </c>
      <c r="J1126" s="17">
        <v>1.98</v>
      </c>
      <c r="K1126" s="17">
        <v>-20.190000000000001</v>
      </c>
    </row>
    <row r="1127" spans="2:11" x14ac:dyDescent="0.2">
      <c r="B1127" s="16">
        <v>38359</v>
      </c>
      <c r="C1127" s="17">
        <v>-11.92</v>
      </c>
      <c r="D1127" s="17">
        <v>3.84</v>
      </c>
      <c r="E1127" s="17">
        <v>-15.98</v>
      </c>
      <c r="F1127" s="17">
        <v>-11.03</v>
      </c>
      <c r="G1127" s="17">
        <v>-17.670000000000002</v>
      </c>
      <c r="H1127" s="17">
        <v>-5.4</v>
      </c>
      <c r="I1127" s="17">
        <v>-5.5</v>
      </c>
      <c r="J1127" s="17">
        <v>1.58</v>
      </c>
      <c r="K1127" s="17">
        <v>-19.12</v>
      </c>
    </row>
    <row r="1128" spans="2:11" x14ac:dyDescent="0.2">
      <c r="B1128" s="16">
        <v>38352</v>
      </c>
      <c r="C1128" s="17">
        <v>-8.9499999999999993</v>
      </c>
      <c r="D1128" s="17">
        <v>7.24</v>
      </c>
      <c r="E1128" s="17">
        <v>-13.66</v>
      </c>
      <c r="F1128" s="17">
        <v>-9.36</v>
      </c>
      <c r="G1128" s="17">
        <v>-18.87</v>
      </c>
      <c r="H1128" s="17">
        <v>-4.76</v>
      </c>
      <c r="I1128" s="17">
        <v>-4.08</v>
      </c>
      <c r="J1128" s="17">
        <v>2.62</v>
      </c>
      <c r="K1128" s="17">
        <v>-18.16</v>
      </c>
    </row>
    <row r="1129" spans="2:11" x14ac:dyDescent="0.2">
      <c r="B1129" s="16">
        <v>38345</v>
      </c>
      <c r="C1129" s="17">
        <v>-8.9700000000000006</v>
      </c>
      <c r="D1129" s="17">
        <v>7.8</v>
      </c>
      <c r="E1129" s="17">
        <v>-13.64</v>
      </c>
      <c r="F1129" s="17">
        <v>-9.5399999999999991</v>
      </c>
      <c r="G1129" s="17">
        <v>-19.23</v>
      </c>
      <c r="H1129" s="17">
        <v>-4.82</v>
      </c>
      <c r="I1129" s="17">
        <v>-4.03</v>
      </c>
      <c r="J1129" s="17">
        <v>3.04</v>
      </c>
      <c r="K1129" s="17">
        <v>-18.64</v>
      </c>
    </row>
    <row r="1130" spans="2:11" x14ac:dyDescent="0.2">
      <c r="B1130" s="16">
        <v>38338</v>
      </c>
      <c r="C1130" s="17">
        <v>-9.26</v>
      </c>
      <c r="D1130" s="17">
        <v>8.32</v>
      </c>
      <c r="E1130" s="17">
        <v>-14.35</v>
      </c>
      <c r="F1130" s="17">
        <v>-10.02</v>
      </c>
      <c r="G1130" s="17">
        <v>-20.75</v>
      </c>
      <c r="H1130" s="17">
        <v>-5.17</v>
      </c>
      <c r="I1130" s="17">
        <v>-4.12</v>
      </c>
      <c r="J1130" s="17">
        <v>3.68</v>
      </c>
      <c r="K1130" s="17">
        <v>-19.809999999999999</v>
      </c>
    </row>
    <row r="1131" spans="2:11" x14ac:dyDescent="0.2">
      <c r="B1131" s="16">
        <v>38331</v>
      </c>
      <c r="C1131" s="17">
        <v>-8.24</v>
      </c>
      <c r="D1131" s="17">
        <v>8.67</v>
      </c>
      <c r="E1131" s="17">
        <v>-12.88</v>
      </c>
      <c r="F1131" s="17">
        <v>-8.7899999999999991</v>
      </c>
      <c r="G1131" s="17">
        <v>-17.41</v>
      </c>
      <c r="H1131" s="17">
        <v>-4.26</v>
      </c>
      <c r="I1131" s="17">
        <v>-3.79</v>
      </c>
      <c r="J1131" s="17">
        <v>3.16</v>
      </c>
      <c r="K1131" s="17">
        <v>-17.36</v>
      </c>
    </row>
    <row r="1132" spans="2:11" x14ac:dyDescent="0.2">
      <c r="B1132" s="16">
        <v>38324</v>
      </c>
      <c r="C1132" s="17">
        <v>-9.2200000000000006</v>
      </c>
      <c r="D1132" s="17">
        <v>7.9</v>
      </c>
      <c r="E1132" s="17">
        <v>-13.61</v>
      </c>
      <c r="F1132" s="17">
        <v>-9.5</v>
      </c>
      <c r="G1132" s="17">
        <v>-18.350000000000001</v>
      </c>
      <c r="H1132" s="17">
        <v>-4.6399999999999997</v>
      </c>
      <c r="I1132" s="17">
        <v>-3.94</v>
      </c>
      <c r="J1132" s="17">
        <v>2.76</v>
      </c>
      <c r="K1132" s="17">
        <v>-18.100000000000001</v>
      </c>
    </row>
    <row r="1133" spans="2:11" x14ac:dyDescent="0.2">
      <c r="B1133" s="16">
        <v>38317</v>
      </c>
      <c r="C1133" s="17">
        <v>-10.44</v>
      </c>
      <c r="D1133" s="17">
        <v>8.74</v>
      </c>
      <c r="E1133" s="17">
        <v>-15.68</v>
      </c>
      <c r="F1133" s="17">
        <v>-11</v>
      </c>
      <c r="G1133" s="17">
        <v>-22.13</v>
      </c>
      <c r="H1133" s="17">
        <v>-5.62</v>
      </c>
      <c r="I1133" s="17">
        <v>-5.7</v>
      </c>
      <c r="J1133" s="17">
        <v>4.13</v>
      </c>
      <c r="K1133" s="17">
        <v>-21.5</v>
      </c>
    </row>
    <row r="1134" spans="2:11" x14ac:dyDescent="0.2">
      <c r="B1134" s="16">
        <v>38310</v>
      </c>
      <c r="C1134" s="17">
        <v>-10.24</v>
      </c>
      <c r="D1134" s="17">
        <v>7.27</v>
      </c>
      <c r="E1134" s="17">
        <v>-15.61</v>
      </c>
      <c r="F1134" s="17">
        <v>-10.86</v>
      </c>
      <c r="G1134" s="17">
        <v>-21.84</v>
      </c>
      <c r="H1134" s="17">
        <v>-5.57</v>
      </c>
      <c r="I1134" s="17">
        <v>-5.32</v>
      </c>
      <c r="J1134" s="17">
        <v>3.61</v>
      </c>
      <c r="K1134" s="17">
        <v>-20.84</v>
      </c>
    </row>
    <row r="1135" spans="2:11" x14ac:dyDescent="0.2">
      <c r="B1135" s="16">
        <v>38303</v>
      </c>
      <c r="C1135" s="17">
        <v>-9.9</v>
      </c>
      <c r="D1135" s="17">
        <v>8.1300000000000008</v>
      </c>
      <c r="E1135" s="17">
        <v>-14.97</v>
      </c>
      <c r="F1135" s="17">
        <v>-10.47</v>
      </c>
      <c r="G1135" s="17">
        <v>-21.01</v>
      </c>
      <c r="H1135" s="17">
        <v>-5.35</v>
      </c>
      <c r="I1135" s="17">
        <v>-5.38</v>
      </c>
      <c r="J1135" s="17">
        <v>3.62</v>
      </c>
      <c r="K1135" s="17">
        <v>-20.39</v>
      </c>
    </row>
    <row r="1136" spans="2:11" x14ac:dyDescent="0.2">
      <c r="B1136" s="16">
        <v>38296</v>
      </c>
      <c r="C1136" s="17">
        <v>-10.130000000000001</v>
      </c>
      <c r="D1136" s="17">
        <v>8.2100000000000009</v>
      </c>
      <c r="E1136" s="17">
        <v>-15.54</v>
      </c>
      <c r="F1136" s="17">
        <v>-10.82</v>
      </c>
      <c r="G1136" s="17">
        <v>-22.52</v>
      </c>
      <c r="H1136" s="17">
        <v>-5.73</v>
      </c>
      <c r="I1136" s="17">
        <v>-5.9</v>
      </c>
      <c r="J1136" s="17">
        <v>3.92</v>
      </c>
      <c r="K1136" s="17">
        <v>-21.24</v>
      </c>
    </row>
    <row r="1137" spans="2:11" x14ac:dyDescent="0.2">
      <c r="B1137" s="16">
        <v>38289</v>
      </c>
      <c r="C1137" s="17">
        <v>-9.9600000000000009</v>
      </c>
      <c r="D1137" s="17">
        <v>8.9</v>
      </c>
      <c r="E1137" s="17">
        <v>-15.69</v>
      </c>
      <c r="F1137" s="17">
        <v>-11.13</v>
      </c>
      <c r="G1137" s="17">
        <v>-24.18</v>
      </c>
      <c r="H1137" s="17">
        <v>-6.01</v>
      </c>
      <c r="I1137" s="17">
        <v>-6.77</v>
      </c>
      <c r="J1137" s="17">
        <v>4.7699999999999996</v>
      </c>
      <c r="K1137" s="17">
        <v>-22.35</v>
      </c>
    </row>
    <row r="1138" spans="2:11" x14ac:dyDescent="0.2">
      <c r="B1138" s="16">
        <v>38282</v>
      </c>
      <c r="C1138" s="17">
        <v>-10.130000000000001</v>
      </c>
      <c r="D1138" s="17">
        <v>8.01</v>
      </c>
      <c r="E1138" s="17">
        <v>-16.13</v>
      </c>
      <c r="F1138" s="17">
        <v>-11.65</v>
      </c>
      <c r="G1138" s="17">
        <v>-25.64</v>
      </c>
      <c r="H1138" s="17">
        <v>-6.4</v>
      </c>
      <c r="I1138" s="17">
        <v>-7.18</v>
      </c>
      <c r="J1138" s="17">
        <v>5.09</v>
      </c>
      <c r="K1138" s="17">
        <v>-23.36</v>
      </c>
    </row>
    <row r="1139" spans="2:11" x14ac:dyDescent="0.2">
      <c r="B1139" s="16">
        <v>38275</v>
      </c>
      <c r="C1139" s="17">
        <v>-9.8699999999999992</v>
      </c>
      <c r="D1139" s="17">
        <v>6.68</v>
      </c>
      <c r="E1139" s="17">
        <v>-15.63</v>
      </c>
      <c r="F1139" s="17">
        <v>-11.31</v>
      </c>
      <c r="G1139" s="17">
        <v>-24.81</v>
      </c>
      <c r="H1139" s="17">
        <v>-6.24</v>
      </c>
      <c r="I1139" s="17">
        <v>-7.01</v>
      </c>
      <c r="J1139" s="17">
        <v>4.42</v>
      </c>
      <c r="K1139" s="17">
        <v>-22.41</v>
      </c>
    </row>
    <row r="1140" spans="2:11" x14ac:dyDescent="0.2">
      <c r="B1140" s="16">
        <v>38268</v>
      </c>
      <c r="C1140" s="17">
        <v>-10.07</v>
      </c>
      <c r="D1140" s="17">
        <v>6.96</v>
      </c>
      <c r="E1140" s="17">
        <v>-15.6</v>
      </c>
      <c r="F1140" s="17">
        <v>-11.14</v>
      </c>
      <c r="G1140" s="17">
        <v>-24.5</v>
      </c>
      <c r="H1140" s="17">
        <v>-6.13</v>
      </c>
      <c r="I1140" s="17">
        <v>-7.12</v>
      </c>
      <c r="J1140" s="17">
        <v>4.0199999999999996</v>
      </c>
      <c r="K1140" s="17">
        <v>-22.27</v>
      </c>
    </row>
    <row r="1141" spans="2:11" x14ac:dyDescent="0.2">
      <c r="B1141" s="16">
        <v>38261</v>
      </c>
      <c r="C1141" s="17">
        <v>-9.35</v>
      </c>
      <c r="D1141" s="17">
        <v>6.06</v>
      </c>
      <c r="E1141" s="17">
        <v>-14.59</v>
      </c>
      <c r="F1141" s="17">
        <v>-10.44</v>
      </c>
      <c r="G1141" s="17">
        <v>-22.63</v>
      </c>
      <c r="H1141" s="17">
        <v>-5.64</v>
      </c>
      <c r="I1141" s="17">
        <v>-6.68</v>
      </c>
      <c r="J1141" s="17">
        <v>3.47</v>
      </c>
      <c r="K1141" s="17">
        <v>-20.62</v>
      </c>
    </row>
    <row r="1142" spans="2:11" x14ac:dyDescent="0.2">
      <c r="B1142" s="16">
        <v>38254</v>
      </c>
      <c r="C1142" s="17">
        <v>-8.91</v>
      </c>
      <c r="D1142" s="17">
        <v>4.9800000000000004</v>
      </c>
      <c r="E1142" s="17">
        <v>-14.22</v>
      </c>
      <c r="F1142" s="17">
        <v>-10.119999999999999</v>
      </c>
      <c r="G1142" s="17">
        <v>-21.55</v>
      </c>
      <c r="H1142" s="17">
        <v>-5.41</v>
      </c>
      <c r="I1142" s="17">
        <v>-6.14</v>
      </c>
      <c r="J1142" s="17">
        <v>3.05</v>
      </c>
      <c r="K1142" s="17">
        <v>-19.61</v>
      </c>
    </row>
    <row r="1143" spans="2:11" x14ac:dyDescent="0.2">
      <c r="B1143" s="16">
        <v>38247</v>
      </c>
      <c r="C1143" s="17">
        <v>-8.31</v>
      </c>
      <c r="D1143" s="17">
        <v>4.83</v>
      </c>
      <c r="E1143" s="17">
        <v>-13.18</v>
      </c>
      <c r="F1143" s="17">
        <v>-9.4499999999999993</v>
      </c>
      <c r="G1143" s="17">
        <v>-19.5</v>
      </c>
      <c r="H1143" s="17">
        <v>-4.88</v>
      </c>
      <c r="I1143" s="17">
        <v>-5.64</v>
      </c>
      <c r="J1143" s="17">
        <v>2.75</v>
      </c>
      <c r="K1143" s="17">
        <v>-18.13</v>
      </c>
    </row>
    <row r="1144" spans="2:11" x14ac:dyDescent="0.2">
      <c r="B1144" s="16">
        <v>38240</v>
      </c>
      <c r="C1144" s="17">
        <v>-7.91</v>
      </c>
      <c r="D1144" s="17">
        <v>4.7300000000000004</v>
      </c>
      <c r="E1144" s="17">
        <v>-12.45</v>
      </c>
      <c r="F1144" s="17">
        <v>-8.9</v>
      </c>
      <c r="G1144" s="17">
        <v>-17.95</v>
      </c>
      <c r="H1144" s="17">
        <v>-4.4800000000000004</v>
      </c>
      <c r="I1144" s="17">
        <v>-5.92</v>
      </c>
      <c r="J1144" s="17">
        <v>2.4</v>
      </c>
      <c r="K1144" s="17">
        <v>-16.93</v>
      </c>
    </row>
    <row r="1145" spans="2:11" x14ac:dyDescent="0.2">
      <c r="B1145" s="16">
        <v>38233</v>
      </c>
      <c r="C1145" s="17">
        <v>-8.43</v>
      </c>
      <c r="D1145" s="17">
        <v>2.98</v>
      </c>
      <c r="E1145" s="17">
        <v>-13.06</v>
      </c>
      <c r="F1145" s="17">
        <v>-9.25</v>
      </c>
      <c r="G1145" s="17">
        <v>-18.559999999999999</v>
      </c>
      <c r="H1145" s="17">
        <v>-4.75</v>
      </c>
      <c r="I1145" s="17">
        <v>-5.87</v>
      </c>
      <c r="J1145" s="17">
        <v>2.02</v>
      </c>
      <c r="K1145" s="17">
        <v>-17.11</v>
      </c>
    </row>
    <row r="1146" spans="2:11" x14ac:dyDescent="0.2">
      <c r="B1146" s="16">
        <v>38226</v>
      </c>
      <c r="C1146" s="17">
        <v>-8.3800000000000008</v>
      </c>
      <c r="D1146" s="17">
        <v>4.5999999999999996</v>
      </c>
      <c r="E1146" s="17">
        <v>-13.08</v>
      </c>
      <c r="F1146" s="17">
        <v>-9.11</v>
      </c>
      <c r="G1146" s="17">
        <v>-18.23</v>
      </c>
      <c r="H1146" s="17">
        <v>-4.6100000000000003</v>
      </c>
      <c r="I1146" s="17">
        <v>-5.85</v>
      </c>
      <c r="J1146" s="17">
        <v>2.34</v>
      </c>
      <c r="K1146" s="17">
        <v>-17.16</v>
      </c>
    </row>
    <row r="1147" spans="2:11" x14ac:dyDescent="0.2">
      <c r="B1147" s="16">
        <v>38219</v>
      </c>
      <c r="C1147" s="17">
        <v>-8.9700000000000006</v>
      </c>
      <c r="D1147" s="17">
        <v>4.45</v>
      </c>
      <c r="E1147" s="17">
        <v>-14.02</v>
      </c>
      <c r="F1147" s="17">
        <v>-9.9700000000000006</v>
      </c>
      <c r="G1147" s="17">
        <v>-20.57</v>
      </c>
      <c r="H1147" s="17">
        <v>-5.18</v>
      </c>
      <c r="I1147" s="17">
        <v>-6.49</v>
      </c>
      <c r="J1147" s="17">
        <v>2.75</v>
      </c>
      <c r="K1147" s="17">
        <v>-18.89</v>
      </c>
    </row>
    <row r="1148" spans="2:11" x14ac:dyDescent="0.2">
      <c r="B1148" s="16">
        <v>38212</v>
      </c>
      <c r="C1148" s="17">
        <v>-8.25</v>
      </c>
      <c r="D1148" s="17">
        <v>4.87</v>
      </c>
      <c r="E1148" s="17">
        <v>-13.09</v>
      </c>
      <c r="F1148" s="17">
        <v>-9.56</v>
      </c>
      <c r="G1148" s="17">
        <v>-19.95</v>
      </c>
      <c r="H1148" s="17">
        <v>-4.91</v>
      </c>
      <c r="I1148" s="17">
        <v>-5.69</v>
      </c>
      <c r="J1148" s="17">
        <v>2.84</v>
      </c>
      <c r="K1148" s="17">
        <v>-18.420000000000002</v>
      </c>
    </row>
    <row r="1149" spans="2:11" x14ac:dyDescent="0.2">
      <c r="B1149" s="16">
        <v>38205</v>
      </c>
      <c r="C1149" s="17">
        <v>-7.76</v>
      </c>
      <c r="D1149" s="17">
        <v>5.77</v>
      </c>
      <c r="E1149" s="17">
        <v>-12.46</v>
      </c>
      <c r="F1149" s="17">
        <v>-9.01</v>
      </c>
      <c r="G1149" s="17">
        <v>-18.82</v>
      </c>
      <c r="H1149" s="17">
        <v>-4.5</v>
      </c>
      <c r="I1149" s="17">
        <v>-5.38</v>
      </c>
      <c r="J1149" s="17">
        <v>2.82</v>
      </c>
      <c r="K1149" s="17">
        <v>-17.55</v>
      </c>
    </row>
    <row r="1150" spans="2:11" x14ac:dyDescent="0.2">
      <c r="B1150" s="16">
        <v>38198</v>
      </c>
      <c r="C1150" s="17">
        <v>-7.77</v>
      </c>
      <c r="D1150" s="17">
        <v>6.4</v>
      </c>
      <c r="E1150" s="17">
        <v>-12.63</v>
      </c>
      <c r="F1150" s="17">
        <v>-9.0399999999999991</v>
      </c>
      <c r="G1150" s="17">
        <v>-18.52</v>
      </c>
      <c r="H1150" s="17">
        <v>-4.3600000000000003</v>
      </c>
      <c r="I1150" s="17">
        <v>-5.13</v>
      </c>
      <c r="J1150" s="17">
        <v>3.11</v>
      </c>
      <c r="K1150" s="17">
        <v>-17.84</v>
      </c>
    </row>
    <row r="1151" spans="2:11" x14ac:dyDescent="0.2">
      <c r="B1151" s="16">
        <v>38191</v>
      </c>
      <c r="C1151" s="17">
        <v>-7.5</v>
      </c>
      <c r="D1151" s="17">
        <v>6.52</v>
      </c>
      <c r="E1151" s="17">
        <v>-12.11</v>
      </c>
      <c r="F1151" s="17">
        <v>-8.7100000000000009</v>
      </c>
      <c r="G1151" s="17">
        <v>-17.059999999999999</v>
      </c>
      <c r="H1151" s="17">
        <v>-3.99</v>
      </c>
      <c r="I1151" s="17">
        <v>-4.6900000000000004</v>
      </c>
      <c r="J1151" s="17">
        <v>3.12</v>
      </c>
      <c r="K1151" s="17">
        <v>-17.16</v>
      </c>
    </row>
    <row r="1152" spans="2:11" x14ac:dyDescent="0.2">
      <c r="B1152" s="16">
        <v>38184</v>
      </c>
      <c r="C1152" s="17">
        <v>-7.57</v>
      </c>
      <c r="D1152" s="17">
        <v>6.06</v>
      </c>
      <c r="E1152" s="17">
        <v>-11.9</v>
      </c>
      <c r="F1152" s="17">
        <v>-8.67</v>
      </c>
      <c r="G1152" s="17">
        <v>-16.93</v>
      </c>
      <c r="H1152" s="17">
        <v>-3.95</v>
      </c>
      <c r="I1152" s="17">
        <v>-4.7699999999999996</v>
      </c>
      <c r="J1152" s="17">
        <v>2.72</v>
      </c>
      <c r="K1152" s="17">
        <v>-16.989999999999998</v>
      </c>
    </row>
    <row r="1153" spans="2:11" x14ac:dyDescent="0.2">
      <c r="B1153" s="16">
        <v>38177</v>
      </c>
      <c r="C1153" s="17">
        <v>-7.04</v>
      </c>
      <c r="D1153" s="17">
        <v>6.74</v>
      </c>
      <c r="E1153" s="17">
        <v>-11.07</v>
      </c>
      <c r="F1153" s="17">
        <v>-8.42</v>
      </c>
      <c r="G1153" s="17">
        <v>-16.2</v>
      </c>
      <c r="H1153" s="17">
        <v>-3.64</v>
      </c>
      <c r="I1153" s="17">
        <v>-4.53</v>
      </c>
      <c r="J1153" s="17">
        <v>2.87</v>
      </c>
      <c r="K1153" s="17">
        <v>-16.82</v>
      </c>
    </row>
    <row r="1154" spans="2:11" x14ac:dyDescent="0.2">
      <c r="B1154" s="16">
        <v>38170</v>
      </c>
      <c r="C1154" s="17">
        <v>-6.16</v>
      </c>
      <c r="D1154" s="17">
        <v>7.55</v>
      </c>
      <c r="E1154" s="17">
        <v>-10.199999999999999</v>
      </c>
      <c r="F1154" s="17">
        <v>-7.97</v>
      </c>
      <c r="G1154" s="17">
        <v>-15.57</v>
      </c>
      <c r="H1154" s="17">
        <v>-3.35</v>
      </c>
      <c r="I1154" s="17">
        <v>-4.21</v>
      </c>
      <c r="J1154" s="17">
        <v>3.03</v>
      </c>
      <c r="K1154" s="17">
        <v>-16.27</v>
      </c>
    </row>
    <row r="1155" spans="2:11" x14ac:dyDescent="0.2">
      <c r="B1155" s="16">
        <v>38163</v>
      </c>
      <c r="C1155" s="17">
        <v>-6.08</v>
      </c>
      <c r="D1155" s="17">
        <v>8.18</v>
      </c>
      <c r="E1155" s="17">
        <v>-9.82</v>
      </c>
      <c r="F1155" s="17">
        <v>-7.85</v>
      </c>
      <c r="G1155" s="17">
        <v>-15.01</v>
      </c>
      <c r="H1155" s="17">
        <v>-3.19</v>
      </c>
      <c r="I1155" s="17">
        <v>-4.04</v>
      </c>
      <c r="J1155" s="17">
        <v>3.13</v>
      </c>
      <c r="K1155" s="17">
        <v>-16.21</v>
      </c>
    </row>
    <row r="1156" spans="2:11" x14ac:dyDescent="0.2">
      <c r="B1156" s="16">
        <v>38156</v>
      </c>
      <c r="C1156" s="17">
        <v>-6.23</v>
      </c>
      <c r="D1156" s="17">
        <v>8.0500000000000007</v>
      </c>
      <c r="E1156" s="17">
        <v>-10.01</v>
      </c>
      <c r="F1156" s="17">
        <v>-8.24</v>
      </c>
      <c r="G1156" s="17">
        <v>-15.57</v>
      </c>
      <c r="H1156" s="17">
        <v>-3.49</v>
      </c>
      <c r="I1156" s="17">
        <v>-4.2300000000000004</v>
      </c>
      <c r="J1156" s="17">
        <v>3.4</v>
      </c>
      <c r="K1156" s="17">
        <v>-16.68</v>
      </c>
    </row>
    <row r="1157" spans="2:11" x14ac:dyDescent="0.2">
      <c r="B1157" s="16">
        <v>38149</v>
      </c>
      <c r="C1157" s="17">
        <v>-6.45</v>
      </c>
      <c r="D1157" s="17">
        <v>6.64</v>
      </c>
      <c r="E1157" s="17">
        <v>-10.36</v>
      </c>
      <c r="F1157" s="17">
        <v>-8.3000000000000007</v>
      </c>
      <c r="G1157" s="17">
        <v>-14.7</v>
      </c>
      <c r="H1157" s="17">
        <v>-3.46</v>
      </c>
      <c r="I1157" s="17">
        <v>-4.04</v>
      </c>
      <c r="J1157" s="17">
        <v>3.02</v>
      </c>
      <c r="K1157" s="17">
        <v>-16.149999999999999</v>
      </c>
    </row>
    <row r="1158" spans="2:11" x14ac:dyDescent="0.2">
      <c r="B1158" s="16">
        <v>38142</v>
      </c>
      <c r="C1158" s="17">
        <v>-6.76</v>
      </c>
      <c r="D1158" s="17">
        <v>6.68</v>
      </c>
      <c r="E1158" s="17">
        <v>-10.47</v>
      </c>
      <c r="F1158" s="17">
        <v>-8.34</v>
      </c>
      <c r="G1158" s="17">
        <v>-14.61</v>
      </c>
      <c r="H1158" s="17">
        <v>-3.44</v>
      </c>
      <c r="I1158" s="17">
        <v>-4.24</v>
      </c>
      <c r="J1158" s="17">
        <v>2.92</v>
      </c>
      <c r="K1158" s="17">
        <v>-16.28</v>
      </c>
    </row>
    <row r="1159" spans="2:11" x14ac:dyDescent="0.2">
      <c r="B1159" s="16">
        <v>38135</v>
      </c>
      <c r="C1159" s="17">
        <v>-7.21</v>
      </c>
      <c r="D1159" s="17">
        <v>6.12</v>
      </c>
      <c r="E1159" s="17">
        <v>-10.86</v>
      </c>
      <c r="F1159" s="17">
        <v>-8.75</v>
      </c>
      <c r="G1159" s="17">
        <v>-15.27</v>
      </c>
      <c r="H1159" s="17">
        <v>-3.6</v>
      </c>
      <c r="I1159" s="17">
        <v>-4.59</v>
      </c>
      <c r="J1159" s="17">
        <v>3.02</v>
      </c>
      <c r="K1159" s="17">
        <v>-16.829999999999998</v>
      </c>
    </row>
    <row r="1160" spans="2:11" x14ac:dyDescent="0.2">
      <c r="B1160" s="16">
        <v>38128</v>
      </c>
      <c r="C1160" s="17">
        <v>-7.24</v>
      </c>
      <c r="D1160" s="17">
        <v>5.07</v>
      </c>
      <c r="E1160" s="17">
        <v>-10.78</v>
      </c>
      <c r="F1160" s="17">
        <v>-8.73</v>
      </c>
      <c r="G1160" s="17">
        <v>-14.87</v>
      </c>
      <c r="H1160" s="17">
        <v>-3.54</v>
      </c>
      <c r="I1160" s="17">
        <v>-4.57</v>
      </c>
      <c r="J1160" s="17">
        <v>3.05</v>
      </c>
      <c r="K1160" s="17">
        <v>-16.510000000000002</v>
      </c>
    </row>
    <row r="1161" spans="2:11" x14ac:dyDescent="0.2">
      <c r="B1161" s="16">
        <v>38121</v>
      </c>
      <c r="C1161" s="17">
        <v>-7.49</v>
      </c>
      <c r="D1161" s="17">
        <v>4.4400000000000004</v>
      </c>
      <c r="E1161" s="17">
        <v>-11.23</v>
      </c>
      <c r="F1161" s="17">
        <v>-9.0399999999999991</v>
      </c>
      <c r="G1161" s="17">
        <v>-15.59</v>
      </c>
      <c r="H1161" s="17">
        <v>-3.78</v>
      </c>
      <c r="I1161" s="17">
        <v>-4.71</v>
      </c>
      <c r="J1161" s="17">
        <v>3.29</v>
      </c>
      <c r="K1161" s="17">
        <v>-16.98</v>
      </c>
    </row>
    <row r="1162" spans="2:11" x14ac:dyDescent="0.2">
      <c r="B1162" s="16">
        <v>38114</v>
      </c>
      <c r="C1162" s="17">
        <v>-7.8</v>
      </c>
      <c r="D1162" s="17">
        <v>3.45</v>
      </c>
      <c r="E1162" s="17">
        <v>-11.18</v>
      </c>
      <c r="F1162" s="17">
        <v>-9.2100000000000009</v>
      </c>
      <c r="G1162" s="17">
        <v>-14.16</v>
      </c>
      <c r="H1162" s="17">
        <v>-3.62</v>
      </c>
      <c r="I1162" s="17">
        <v>-4.68</v>
      </c>
      <c r="J1162" s="17">
        <v>2.95</v>
      </c>
      <c r="K1162" s="17">
        <v>-16.559999999999999</v>
      </c>
    </row>
    <row r="1163" spans="2:11" x14ac:dyDescent="0.2">
      <c r="B1163" s="16">
        <v>38107</v>
      </c>
      <c r="C1163" s="17">
        <v>-7.57</v>
      </c>
      <c r="D1163" s="17">
        <v>3.76</v>
      </c>
      <c r="E1163" s="17">
        <v>-10.35</v>
      </c>
      <c r="F1163" s="17">
        <v>-8.6199999999999992</v>
      </c>
      <c r="G1163" s="17">
        <v>-12.51</v>
      </c>
      <c r="H1163" s="17">
        <v>-3.25</v>
      </c>
      <c r="I1163" s="17">
        <v>-4.1500000000000004</v>
      </c>
      <c r="J1163" s="17">
        <v>2.36</v>
      </c>
      <c r="K1163" s="17">
        <v>-15.33</v>
      </c>
    </row>
    <row r="1164" spans="2:11" x14ac:dyDescent="0.2">
      <c r="B1164" s="16">
        <v>38100</v>
      </c>
      <c r="C1164" s="17">
        <v>-7.32</v>
      </c>
      <c r="D1164" s="17">
        <v>4.0999999999999996</v>
      </c>
      <c r="E1164" s="17">
        <v>-10.43</v>
      </c>
      <c r="F1164" s="17">
        <v>-8.27</v>
      </c>
      <c r="G1164" s="17">
        <v>-12.26</v>
      </c>
      <c r="H1164" s="17">
        <v>-3.11</v>
      </c>
      <c r="I1164" s="17">
        <v>-3.58</v>
      </c>
      <c r="J1164" s="17">
        <v>2.0699999999999998</v>
      </c>
      <c r="K1164" s="17">
        <v>-14.82</v>
      </c>
    </row>
    <row r="1165" spans="2:11" x14ac:dyDescent="0.2">
      <c r="B1165" s="16">
        <v>38093</v>
      </c>
      <c r="C1165" s="17">
        <v>-7.74</v>
      </c>
      <c r="D1165" s="17">
        <v>4.5199999999999996</v>
      </c>
      <c r="E1165" s="17">
        <v>-10.62</v>
      </c>
      <c r="F1165" s="17">
        <v>-8.4499999999999993</v>
      </c>
      <c r="G1165" s="17">
        <v>-12.92</v>
      </c>
      <c r="H1165" s="17">
        <v>-3.25</v>
      </c>
      <c r="I1165" s="17">
        <v>-4.05</v>
      </c>
      <c r="J1165" s="17">
        <v>2.04</v>
      </c>
      <c r="K1165" s="17">
        <v>-15.25</v>
      </c>
    </row>
    <row r="1166" spans="2:11" x14ac:dyDescent="0.2">
      <c r="B1166" s="16">
        <v>38086</v>
      </c>
      <c r="C1166" s="17">
        <v>-7.79</v>
      </c>
      <c r="D1166" s="17">
        <v>4.84</v>
      </c>
      <c r="E1166" s="17">
        <v>-10.82</v>
      </c>
      <c r="F1166" s="17">
        <v>-8.49</v>
      </c>
      <c r="G1166" s="17">
        <v>-13.12</v>
      </c>
      <c r="H1166" s="17">
        <v>-3.21</v>
      </c>
      <c r="I1166" s="17">
        <v>-3.81</v>
      </c>
      <c r="J1166" s="17">
        <v>2.12</v>
      </c>
      <c r="K1166" s="17">
        <v>-15.35</v>
      </c>
    </row>
    <row r="1167" spans="2:11" x14ac:dyDescent="0.2">
      <c r="B1167" s="16">
        <v>38079</v>
      </c>
      <c r="C1167" s="17">
        <v>-8.01</v>
      </c>
      <c r="D1167" s="17">
        <v>5.12</v>
      </c>
      <c r="E1167" s="17">
        <v>-10.33</v>
      </c>
      <c r="F1167" s="17">
        <v>-8.09</v>
      </c>
      <c r="G1167" s="17">
        <v>-10.77</v>
      </c>
      <c r="H1167" s="17">
        <v>-2.77</v>
      </c>
      <c r="I1167" s="17">
        <v>-3.47</v>
      </c>
      <c r="J1167" s="17">
        <v>1.65</v>
      </c>
      <c r="K1167" s="17">
        <v>-14.29</v>
      </c>
    </row>
    <row r="1168" spans="2:11" x14ac:dyDescent="0.2">
      <c r="B1168" s="16">
        <v>38072</v>
      </c>
      <c r="C1168" s="17">
        <v>-8</v>
      </c>
      <c r="D1168" s="17">
        <v>4.2</v>
      </c>
      <c r="E1168" s="17">
        <v>-11.08</v>
      </c>
      <c r="F1168" s="17">
        <v>-8.1999999999999993</v>
      </c>
      <c r="G1168" s="17">
        <v>-12.19</v>
      </c>
      <c r="H1168" s="17">
        <v>-3.03</v>
      </c>
      <c r="I1168" s="17">
        <v>-3.76</v>
      </c>
      <c r="J1168" s="17">
        <v>1.49</v>
      </c>
      <c r="K1168" s="17">
        <v>-14.51</v>
      </c>
    </row>
    <row r="1169" spans="2:11" x14ac:dyDescent="0.2">
      <c r="B1169" s="16">
        <v>38065</v>
      </c>
      <c r="C1169" s="17">
        <v>-8.34</v>
      </c>
      <c r="D1169" s="17">
        <v>3.9</v>
      </c>
      <c r="E1169" s="17">
        <v>-11.31</v>
      </c>
      <c r="F1169" s="17">
        <v>-8.59</v>
      </c>
      <c r="G1169" s="17">
        <v>-12.9</v>
      </c>
      <c r="H1169" s="17">
        <v>-3.39</v>
      </c>
      <c r="I1169" s="17">
        <v>-3.98</v>
      </c>
      <c r="J1169" s="17">
        <v>1.62</v>
      </c>
      <c r="K1169" s="17">
        <v>-15.31</v>
      </c>
    </row>
    <row r="1170" spans="2:11" x14ac:dyDescent="0.2">
      <c r="B1170" s="16">
        <v>38058</v>
      </c>
      <c r="C1170" s="17">
        <v>-7.95</v>
      </c>
      <c r="D1170" s="17">
        <v>4.5999999999999996</v>
      </c>
      <c r="E1170" s="17">
        <v>-10.35</v>
      </c>
      <c r="F1170" s="17">
        <v>-8</v>
      </c>
      <c r="G1170" s="17">
        <v>-11.06</v>
      </c>
      <c r="H1170" s="17">
        <v>-3.01</v>
      </c>
      <c r="I1170" s="17">
        <v>-3.87</v>
      </c>
      <c r="J1170" s="17">
        <v>1.82</v>
      </c>
      <c r="K1170" s="17">
        <v>-14.34</v>
      </c>
    </row>
    <row r="1171" spans="2:11" x14ac:dyDescent="0.2">
      <c r="B1171" s="16">
        <v>38051</v>
      </c>
      <c r="C1171" s="17">
        <v>-7.92</v>
      </c>
      <c r="D1171" s="17">
        <v>3.75</v>
      </c>
      <c r="E1171" s="17">
        <v>-10.99</v>
      </c>
      <c r="F1171" s="17">
        <v>-8.07</v>
      </c>
      <c r="G1171" s="17">
        <v>-12.56</v>
      </c>
      <c r="H1171" s="17">
        <v>-3.25</v>
      </c>
      <c r="I1171" s="17">
        <v>-4.03</v>
      </c>
      <c r="J1171" s="17">
        <v>1.88</v>
      </c>
      <c r="K1171" s="17">
        <v>-14.65</v>
      </c>
    </row>
    <row r="1172" spans="2:11" x14ac:dyDescent="0.2">
      <c r="B1172" s="16">
        <v>38044</v>
      </c>
      <c r="C1172" s="17">
        <v>-8.02</v>
      </c>
      <c r="D1172" s="17">
        <v>3.28</v>
      </c>
      <c r="E1172" s="17">
        <v>-10.96</v>
      </c>
      <c r="F1172" s="17">
        <v>-7.79</v>
      </c>
      <c r="G1172" s="17">
        <v>-11.74</v>
      </c>
      <c r="H1172" s="17">
        <v>-3.04</v>
      </c>
      <c r="I1172" s="17">
        <v>-4.22</v>
      </c>
      <c r="J1172" s="17">
        <v>1.9</v>
      </c>
      <c r="K1172" s="17">
        <v>-14.12</v>
      </c>
    </row>
    <row r="1173" spans="2:11" x14ac:dyDescent="0.2">
      <c r="B1173" s="16">
        <v>38037</v>
      </c>
      <c r="C1173" s="17">
        <v>-7.68</v>
      </c>
      <c r="D1173" s="17">
        <v>3.2</v>
      </c>
      <c r="E1173" s="17">
        <v>-10.87</v>
      </c>
      <c r="F1173" s="17">
        <v>-7.15</v>
      </c>
      <c r="G1173" s="17">
        <v>-10.58</v>
      </c>
      <c r="H1173" s="17">
        <v>-2.68</v>
      </c>
      <c r="I1173" s="17">
        <v>-3.73</v>
      </c>
      <c r="J1173" s="17">
        <v>1.73</v>
      </c>
      <c r="K1173" s="17">
        <v>-12.98</v>
      </c>
    </row>
    <row r="1174" spans="2:11" x14ac:dyDescent="0.2">
      <c r="B1174" s="16">
        <v>38030</v>
      </c>
      <c r="C1174" s="17">
        <v>-7.43</v>
      </c>
      <c r="D1174" s="17">
        <v>3.65</v>
      </c>
      <c r="E1174" s="17">
        <v>-10.89</v>
      </c>
      <c r="F1174" s="17">
        <v>-7.06</v>
      </c>
      <c r="G1174" s="17">
        <v>-10.76</v>
      </c>
      <c r="H1174" s="17">
        <v>-2.59</v>
      </c>
      <c r="I1174" s="17">
        <v>-3.46</v>
      </c>
      <c r="J1174" s="17">
        <v>1.96</v>
      </c>
      <c r="K1174" s="17">
        <v>-13.03</v>
      </c>
    </row>
    <row r="1175" spans="2:11" x14ac:dyDescent="0.2">
      <c r="B1175" s="16">
        <v>38023</v>
      </c>
      <c r="C1175" s="17">
        <v>-6.26</v>
      </c>
      <c r="D1175" s="17">
        <v>5.08</v>
      </c>
      <c r="E1175" s="17">
        <v>-9.77</v>
      </c>
      <c r="F1175" s="17">
        <v>-6.13</v>
      </c>
      <c r="G1175" s="17">
        <v>-10.07</v>
      </c>
      <c r="H1175" s="17">
        <v>-2.14</v>
      </c>
      <c r="I1175" s="17">
        <v>-3.12</v>
      </c>
      <c r="J1175" s="17">
        <v>2.2799999999999998</v>
      </c>
      <c r="K1175" s="17">
        <v>-12.05</v>
      </c>
    </row>
    <row r="1176" spans="2:11" x14ac:dyDescent="0.2">
      <c r="B1176" s="16">
        <v>38016</v>
      </c>
      <c r="C1176" s="17">
        <v>-6.1</v>
      </c>
      <c r="D1176" s="17">
        <v>5.16</v>
      </c>
      <c r="E1176" s="17">
        <v>-9.5299999999999994</v>
      </c>
      <c r="F1176" s="17">
        <v>-6.24</v>
      </c>
      <c r="G1176" s="17">
        <v>-10.5</v>
      </c>
      <c r="H1176" s="17">
        <v>-2.27</v>
      </c>
      <c r="I1176" s="17">
        <v>-3.07</v>
      </c>
      <c r="J1176" s="17">
        <v>2.39</v>
      </c>
      <c r="K1176" s="17">
        <v>-12.33</v>
      </c>
    </row>
    <row r="1177" spans="2:11" x14ac:dyDescent="0.2">
      <c r="B1177" s="16">
        <v>38009</v>
      </c>
      <c r="C1177" s="17">
        <v>-6.56</v>
      </c>
      <c r="D1177" s="17">
        <v>5.68</v>
      </c>
      <c r="E1177" s="17">
        <v>-10.210000000000001</v>
      </c>
      <c r="F1177" s="17">
        <v>-6.72</v>
      </c>
      <c r="G1177" s="17">
        <v>-12</v>
      </c>
      <c r="H1177" s="17">
        <v>-2.6</v>
      </c>
      <c r="I1177" s="17">
        <v>-3.11</v>
      </c>
      <c r="J1177" s="17">
        <v>3.08</v>
      </c>
      <c r="K1177" s="17">
        <v>-13.57</v>
      </c>
    </row>
    <row r="1178" spans="2:11" x14ac:dyDescent="0.2">
      <c r="B1178" s="16">
        <v>38002</v>
      </c>
      <c r="C1178" s="17">
        <v>-6.31</v>
      </c>
      <c r="D1178" s="17">
        <v>5.5</v>
      </c>
      <c r="E1178" s="17">
        <v>-9.9600000000000009</v>
      </c>
      <c r="F1178" s="17">
        <v>-6.57</v>
      </c>
      <c r="G1178" s="17">
        <v>-11.17</v>
      </c>
      <c r="H1178" s="17">
        <v>-2.42</v>
      </c>
      <c r="I1178" s="17">
        <v>-2.63</v>
      </c>
      <c r="J1178" s="17">
        <v>3.05</v>
      </c>
      <c r="K1178" s="17">
        <v>-13.13</v>
      </c>
    </row>
    <row r="1179" spans="2:11" x14ac:dyDescent="0.2">
      <c r="B1179" s="16">
        <v>37995</v>
      </c>
      <c r="C1179" s="17">
        <v>-6.45</v>
      </c>
      <c r="D1179" s="17">
        <v>8.36</v>
      </c>
      <c r="E1179" s="17">
        <v>-9.8000000000000007</v>
      </c>
      <c r="F1179" s="17">
        <v>-6.72</v>
      </c>
      <c r="G1179" s="17">
        <v>-11.72</v>
      </c>
      <c r="H1179" s="17">
        <v>-2.4300000000000002</v>
      </c>
      <c r="I1179" s="17">
        <v>-2.88</v>
      </c>
      <c r="J1179" s="17">
        <v>4.09</v>
      </c>
      <c r="K1179" s="17">
        <v>-14.28</v>
      </c>
    </row>
    <row r="1180" spans="2:11" x14ac:dyDescent="0.2">
      <c r="B1180" s="16">
        <v>37988</v>
      </c>
      <c r="C1180" s="17">
        <v>-5.76</v>
      </c>
      <c r="D1180" s="17">
        <v>6.74</v>
      </c>
      <c r="E1180" s="17">
        <v>-8.9499999999999993</v>
      </c>
      <c r="F1180" s="17">
        <v>-6.07</v>
      </c>
      <c r="G1180" s="17">
        <v>-10.41</v>
      </c>
      <c r="H1180" s="17">
        <v>-2.12</v>
      </c>
      <c r="I1180" s="17">
        <v>-2.54</v>
      </c>
      <c r="J1180" s="17">
        <v>3.26</v>
      </c>
      <c r="K1180" s="17">
        <v>-12.63</v>
      </c>
    </row>
    <row r="1181" spans="2:11" x14ac:dyDescent="0.2">
      <c r="B1181" s="16">
        <v>37981</v>
      </c>
      <c r="C1181" s="17">
        <v>-5.03</v>
      </c>
      <c r="D1181" s="17">
        <v>7.96</v>
      </c>
      <c r="E1181" s="17">
        <v>-8.3000000000000007</v>
      </c>
      <c r="F1181" s="17">
        <v>-5.58</v>
      </c>
      <c r="G1181" s="17">
        <v>-10.89</v>
      </c>
      <c r="H1181" s="17">
        <v>-2.0099999999999998</v>
      </c>
      <c r="I1181" s="17">
        <v>-2.33</v>
      </c>
      <c r="J1181" s="17">
        <v>3.83</v>
      </c>
      <c r="K1181" s="17">
        <v>-12.54</v>
      </c>
    </row>
    <row r="1182" spans="2:11" x14ac:dyDescent="0.2">
      <c r="B1182" s="16">
        <v>37974</v>
      </c>
      <c r="C1182" s="17">
        <v>-5.13</v>
      </c>
      <c r="D1182" s="17">
        <v>9.1</v>
      </c>
      <c r="E1182" s="17">
        <v>-8.7100000000000009</v>
      </c>
      <c r="F1182" s="17">
        <v>-5.8</v>
      </c>
      <c r="G1182" s="17">
        <v>-11.1</v>
      </c>
      <c r="H1182" s="17">
        <v>-2.08</v>
      </c>
      <c r="I1182" s="17">
        <v>-2.4</v>
      </c>
      <c r="J1182" s="17">
        <v>4.37</v>
      </c>
      <c r="K1182" s="17">
        <v>-13.18</v>
      </c>
    </row>
    <row r="1183" spans="2:11" x14ac:dyDescent="0.2">
      <c r="B1183" s="16">
        <v>37967</v>
      </c>
      <c r="C1183" s="17">
        <v>-5.0199999999999996</v>
      </c>
      <c r="D1183" s="17">
        <v>9.36</v>
      </c>
      <c r="E1183" s="17">
        <v>-8.41</v>
      </c>
      <c r="F1183" s="17">
        <v>-5.8</v>
      </c>
      <c r="G1183" s="17">
        <v>-10.89</v>
      </c>
      <c r="H1183" s="17">
        <v>-2.08</v>
      </c>
      <c r="I1183" s="17">
        <v>-1.88</v>
      </c>
      <c r="J1183" s="17">
        <v>4.5</v>
      </c>
      <c r="K1183" s="17">
        <v>-13.2</v>
      </c>
    </row>
    <row r="1184" spans="2:11" x14ac:dyDescent="0.2">
      <c r="B1184" s="16">
        <v>37960</v>
      </c>
      <c r="C1184" s="17">
        <v>-4.46</v>
      </c>
      <c r="D1184" s="17">
        <v>7.25</v>
      </c>
      <c r="E1184" s="17">
        <v>-7.56</v>
      </c>
      <c r="F1184" s="17">
        <v>-5.23</v>
      </c>
      <c r="G1184" s="17">
        <v>-8.9499999999999993</v>
      </c>
      <c r="H1184" s="17">
        <v>-1.7</v>
      </c>
      <c r="I1184" s="17">
        <v>-1.69</v>
      </c>
      <c r="J1184" s="17">
        <v>3.63</v>
      </c>
      <c r="K1184" s="17">
        <v>-11.36</v>
      </c>
    </row>
    <row r="1185" spans="2:11" x14ac:dyDescent="0.2">
      <c r="B1185" s="16">
        <v>37953</v>
      </c>
      <c r="C1185" s="17">
        <v>-4.2300000000000004</v>
      </c>
      <c r="D1185" s="17">
        <v>4.05</v>
      </c>
      <c r="E1185" s="17">
        <v>-7.4</v>
      </c>
      <c r="F1185" s="17">
        <v>-4.95</v>
      </c>
      <c r="G1185" s="17">
        <v>-8.44</v>
      </c>
      <c r="H1185" s="17">
        <v>-1.68</v>
      </c>
      <c r="I1185" s="17">
        <v>-1.62</v>
      </c>
      <c r="J1185" s="17">
        <v>2.72</v>
      </c>
      <c r="K1185" s="17">
        <v>-9.9</v>
      </c>
    </row>
    <row r="1186" spans="2:11" x14ac:dyDescent="0.2">
      <c r="B1186" s="16">
        <v>37946</v>
      </c>
      <c r="C1186" s="17">
        <v>-4.3499999999999996</v>
      </c>
      <c r="D1186" s="17">
        <v>3.43</v>
      </c>
      <c r="E1186" s="17">
        <v>-7.54</v>
      </c>
      <c r="F1186" s="17">
        <v>-5.14</v>
      </c>
      <c r="G1186" s="17">
        <v>-9.3800000000000008</v>
      </c>
      <c r="H1186" s="17">
        <v>-1.89</v>
      </c>
      <c r="I1186" s="17">
        <v>-1.83</v>
      </c>
      <c r="J1186" s="17">
        <v>2.84</v>
      </c>
      <c r="K1186" s="17">
        <v>-10.220000000000001</v>
      </c>
    </row>
    <row r="1187" spans="2:11" x14ac:dyDescent="0.2">
      <c r="B1187" s="16">
        <v>37939</v>
      </c>
      <c r="C1187" s="17">
        <v>-4.57</v>
      </c>
      <c r="D1187" s="17">
        <v>4.34</v>
      </c>
      <c r="E1187" s="17">
        <v>-7.68</v>
      </c>
      <c r="F1187" s="17">
        <v>-5.28</v>
      </c>
      <c r="G1187" s="17">
        <v>-9.69</v>
      </c>
      <c r="H1187" s="17">
        <v>-1.9</v>
      </c>
      <c r="I1187" s="17">
        <v>-1.85</v>
      </c>
      <c r="J1187" s="17">
        <v>3.04</v>
      </c>
      <c r="K1187" s="17">
        <v>-10.75</v>
      </c>
    </row>
    <row r="1188" spans="2:11" x14ac:dyDescent="0.2">
      <c r="B1188" s="16">
        <v>37932</v>
      </c>
      <c r="C1188" s="17">
        <v>-4.26</v>
      </c>
      <c r="D1188" s="17">
        <v>3.82</v>
      </c>
      <c r="E1188" s="17">
        <v>-7.25</v>
      </c>
      <c r="F1188" s="17">
        <v>-4.7300000000000004</v>
      </c>
      <c r="G1188" s="17">
        <v>-8.85</v>
      </c>
      <c r="H1188" s="17">
        <v>-1.74</v>
      </c>
      <c r="I1188" s="17">
        <v>-1.54</v>
      </c>
      <c r="J1188" s="17">
        <v>2.63</v>
      </c>
      <c r="K1188" s="17">
        <v>-9.69</v>
      </c>
    </row>
    <row r="1189" spans="2:11" x14ac:dyDescent="0.2">
      <c r="B1189" s="16">
        <v>37925</v>
      </c>
      <c r="C1189" s="17">
        <v>-4.2699999999999996</v>
      </c>
      <c r="D1189" s="17">
        <v>4.53</v>
      </c>
      <c r="E1189" s="17">
        <v>-6.59</v>
      </c>
      <c r="F1189" s="17">
        <v>-4.3600000000000003</v>
      </c>
      <c r="G1189" s="17">
        <v>-7.58</v>
      </c>
      <c r="H1189" s="17">
        <v>-1.4</v>
      </c>
      <c r="I1189" s="17">
        <v>-1.55</v>
      </c>
      <c r="J1189" s="17">
        <v>2.71</v>
      </c>
      <c r="K1189" s="17">
        <v>-9.1</v>
      </c>
    </row>
    <row r="1190" spans="2:11" x14ac:dyDescent="0.2">
      <c r="B1190" s="16">
        <v>37918</v>
      </c>
      <c r="C1190" s="17">
        <v>-4.3099999999999996</v>
      </c>
      <c r="D1190" s="17">
        <v>4.18</v>
      </c>
      <c r="E1190" s="17">
        <v>-7.01</v>
      </c>
      <c r="F1190" s="17">
        <v>-4.59</v>
      </c>
      <c r="G1190" s="17">
        <v>-8.5299999999999994</v>
      </c>
      <c r="H1190" s="17">
        <v>-1.58</v>
      </c>
      <c r="I1190" s="17">
        <v>-1.64</v>
      </c>
      <c r="J1190" s="17">
        <v>2.91</v>
      </c>
      <c r="K1190" s="17">
        <v>-9.49</v>
      </c>
    </row>
    <row r="1191" spans="2:11" x14ac:dyDescent="0.2">
      <c r="B1191" s="16">
        <v>37911</v>
      </c>
      <c r="C1191" s="17">
        <v>-4.29</v>
      </c>
      <c r="D1191" s="17">
        <v>5.69</v>
      </c>
      <c r="E1191" s="17">
        <v>-7.54</v>
      </c>
      <c r="F1191" s="17">
        <v>-4.5199999999999996</v>
      </c>
      <c r="G1191" s="17">
        <v>-8.85</v>
      </c>
      <c r="H1191" s="17">
        <v>-1.67</v>
      </c>
      <c r="I1191" s="17">
        <v>-1.87</v>
      </c>
      <c r="J1191" s="17">
        <v>3.43</v>
      </c>
      <c r="K1191" s="17">
        <v>-9.9499999999999993</v>
      </c>
    </row>
    <row r="1192" spans="2:11" x14ac:dyDescent="0.2">
      <c r="B1192" s="16">
        <v>37904</v>
      </c>
      <c r="C1192" s="17">
        <v>-4.54</v>
      </c>
      <c r="D1192" s="17">
        <v>6.51</v>
      </c>
      <c r="E1192" s="17">
        <v>-8.0399999999999991</v>
      </c>
      <c r="F1192" s="17">
        <v>-4.8899999999999997</v>
      </c>
      <c r="G1192" s="17">
        <v>-9.9</v>
      </c>
      <c r="H1192" s="17">
        <v>-1.89</v>
      </c>
      <c r="I1192" s="17">
        <v>-1.74</v>
      </c>
      <c r="J1192" s="17">
        <v>4.03</v>
      </c>
      <c r="K1192" s="17">
        <v>-10.92</v>
      </c>
    </row>
    <row r="1193" spans="2:11" x14ac:dyDescent="0.2">
      <c r="B1193" s="16">
        <v>37897</v>
      </c>
      <c r="C1193" s="17">
        <v>-3.91</v>
      </c>
      <c r="D1193" s="17">
        <v>3.58</v>
      </c>
      <c r="E1193" s="17">
        <v>-7.12</v>
      </c>
      <c r="F1193" s="17">
        <v>-4.41</v>
      </c>
      <c r="G1193" s="17">
        <v>-7.87</v>
      </c>
      <c r="H1193" s="17">
        <v>-1.57</v>
      </c>
      <c r="I1193" s="17">
        <v>-1.2</v>
      </c>
      <c r="J1193" s="17">
        <v>2.88</v>
      </c>
      <c r="K1193" s="17">
        <v>-8.92</v>
      </c>
    </row>
    <row r="1194" spans="2:11" x14ac:dyDescent="0.2">
      <c r="B1194" s="16">
        <v>37890</v>
      </c>
      <c r="C1194" s="17">
        <v>-3.5</v>
      </c>
      <c r="D1194" s="17">
        <v>3.99</v>
      </c>
      <c r="E1194" s="17">
        <v>-6.31</v>
      </c>
      <c r="F1194" s="17">
        <v>-3.88</v>
      </c>
      <c r="G1194" s="17">
        <v>-6.37</v>
      </c>
      <c r="H1194" s="17">
        <v>-1.1100000000000001</v>
      </c>
      <c r="I1194" s="17">
        <v>-0.8</v>
      </c>
      <c r="J1194" s="17">
        <v>2.69</v>
      </c>
      <c r="K1194" s="17">
        <v>-7.79</v>
      </c>
    </row>
    <row r="1195" spans="2:11" x14ac:dyDescent="0.2">
      <c r="B1195" s="16">
        <v>37883</v>
      </c>
      <c r="C1195" s="17">
        <v>-3.13</v>
      </c>
      <c r="D1195" s="17">
        <v>5.01</v>
      </c>
      <c r="E1195" s="17">
        <v>-5.92</v>
      </c>
      <c r="F1195" s="17">
        <v>-3.45</v>
      </c>
      <c r="G1195" s="17">
        <v>-5.75</v>
      </c>
      <c r="H1195" s="17">
        <v>-0.85</v>
      </c>
      <c r="I1195" s="17">
        <v>-0.48</v>
      </c>
      <c r="J1195" s="17">
        <v>2.84</v>
      </c>
      <c r="K1195" s="17">
        <v>-7.37</v>
      </c>
    </row>
    <row r="1196" spans="2:11" x14ac:dyDescent="0.2">
      <c r="B1196" s="16">
        <v>37876</v>
      </c>
      <c r="C1196" s="17">
        <v>-3.29</v>
      </c>
      <c r="D1196" s="17">
        <v>5.18</v>
      </c>
      <c r="E1196" s="17">
        <v>-6.49</v>
      </c>
      <c r="F1196" s="17">
        <v>-3.8</v>
      </c>
      <c r="G1196" s="17">
        <v>-6.65</v>
      </c>
      <c r="H1196" s="17">
        <v>-1.04</v>
      </c>
      <c r="I1196" s="17">
        <v>-0.82</v>
      </c>
      <c r="J1196" s="17">
        <v>3.32</v>
      </c>
      <c r="K1196" s="17">
        <v>-8.18</v>
      </c>
    </row>
    <row r="1197" spans="2:11" x14ac:dyDescent="0.2">
      <c r="B1197" s="16">
        <v>37869</v>
      </c>
      <c r="C1197" s="17">
        <v>-3.3</v>
      </c>
      <c r="D1197" s="17">
        <v>4.26</v>
      </c>
      <c r="E1197" s="17">
        <v>-6.66</v>
      </c>
      <c r="F1197" s="17">
        <v>-3.98</v>
      </c>
      <c r="G1197" s="17">
        <v>-6.9</v>
      </c>
      <c r="H1197" s="17">
        <v>-1.1399999999999999</v>
      </c>
      <c r="I1197" s="17">
        <v>-0.8</v>
      </c>
      <c r="J1197" s="17">
        <v>3.09</v>
      </c>
      <c r="K1197" s="17">
        <v>-8.14</v>
      </c>
    </row>
    <row r="1198" spans="2:11" x14ac:dyDescent="0.2">
      <c r="B1198" s="16">
        <v>37862</v>
      </c>
      <c r="C1198" s="17">
        <v>-3.69</v>
      </c>
      <c r="D1198" s="17">
        <v>3.15</v>
      </c>
      <c r="E1198" s="17">
        <v>-7.25</v>
      </c>
      <c r="F1198" s="17">
        <v>-4.72</v>
      </c>
      <c r="G1198" s="17">
        <v>-8.83</v>
      </c>
      <c r="H1198" s="17">
        <v>-1.69</v>
      </c>
      <c r="I1198" s="17">
        <v>-1.44</v>
      </c>
      <c r="J1198" s="17">
        <v>3.13</v>
      </c>
      <c r="K1198" s="17">
        <v>-9.16</v>
      </c>
    </row>
    <row r="1199" spans="2:11" x14ac:dyDescent="0.2">
      <c r="B1199" s="16">
        <v>37855</v>
      </c>
      <c r="C1199" s="17">
        <v>-3.76</v>
      </c>
      <c r="D1199" s="17">
        <v>4.4000000000000004</v>
      </c>
      <c r="E1199" s="17">
        <v>-7.31</v>
      </c>
      <c r="F1199" s="17">
        <v>-4.83</v>
      </c>
      <c r="G1199" s="17">
        <v>-8.59</v>
      </c>
      <c r="H1199" s="17">
        <v>-1.71</v>
      </c>
      <c r="I1199" s="17">
        <v>-1.1000000000000001</v>
      </c>
      <c r="J1199" s="17">
        <v>3.64</v>
      </c>
      <c r="K1199" s="17">
        <v>-9.6999999999999993</v>
      </c>
    </row>
    <row r="1200" spans="2:11" x14ac:dyDescent="0.2">
      <c r="B1200" s="16">
        <v>37848</v>
      </c>
      <c r="C1200" s="17">
        <v>-3.39</v>
      </c>
      <c r="D1200" s="17">
        <v>3.79</v>
      </c>
      <c r="E1200" s="17">
        <v>-6.85</v>
      </c>
      <c r="F1200" s="17">
        <v>-4.5</v>
      </c>
      <c r="G1200" s="17">
        <v>-7.99</v>
      </c>
      <c r="H1200" s="17">
        <v>-1.56</v>
      </c>
      <c r="I1200" s="17">
        <v>-0.88</v>
      </c>
      <c r="J1200" s="17">
        <v>3.25</v>
      </c>
      <c r="K1200" s="17">
        <v>-8.84</v>
      </c>
    </row>
    <row r="1201" spans="2:11" x14ac:dyDescent="0.2">
      <c r="B1201" s="16">
        <v>37841</v>
      </c>
      <c r="C1201" s="17">
        <v>-3.5</v>
      </c>
      <c r="D1201" s="17">
        <v>3.93</v>
      </c>
      <c r="E1201" s="17">
        <v>-6.99</v>
      </c>
      <c r="F1201" s="17">
        <v>-4.7</v>
      </c>
      <c r="G1201" s="17">
        <v>-8.6999999999999993</v>
      </c>
      <c r="H1201" s="17">
        <v>-1.78</v>
      </c>
      <c r="I1201" s="17">
        <v>-0.96</v>
      </c>
      <c r="J1201" s="17">
        <v>3.52</v>
      </c>
      <c r="K1201" s="17">
        <v>-9.3699999999999992</v>
      </c>
    </row>
    <row r="1202" spans="2:11" x14ac:dyDescent="0.2">
      <c r="B1202" s="16">
        <v>37834</v>
      </c>
      <c r="C1202" s="17">
        <v>-3.44</v>
      </c>
      <c r="D1202" s="17">
        <v>3.36</v>
      </c>
      <c r="E1202" s="17">
        <v>-7.07</v>
      </c>
      <c r="F1202" s="17">
        <v>-4.6399999999999997</v>
      </c>
      <c r="G1202" s="17">
        <v>-8.6</v>
      </c>
      <c r="H1202" s="17">
        <v>-1.84</v>
      </c>
      <c r="I1202" s="17">
        <v>-0.55000000000000004</v>
      </c>
      <c r="J1202" s="17">
        <v>3.31</v>
      </c>
      <c r="K1202" s="17">
        <v>-9.23</v>
      </c>
    </row>
    <row r="1203" spans="2:11" x14ac:dyDescent="0.2">
      <c r="B1203" s="16">
        <v>37827</v>
      </c>
      <c r="C1203" s="17">
        <v>-3.01</v>
      </c>
      <c r="D1203" s="17">
        <v>3.46</v>
      </c>
      <c r="E1203" s="17">
        <v>-6.69</v>
      </c>
      <c r="F1203" s="17">
        <v>-3.92</v>
      </c>
      <c r="G1203" s="17">
        <v>-7.46</v>
      </c>
      <c r="H1203" s="17">
        <v>-1.41</v>
      </c>
      <c r="I1203" s="17">
        <v>-0.3</v>
      </c>
      <c r="J1203" s="17">
        <v>3.02</v>
      </c>
      <c r="K1203" s="17">
        <v>-8.1</v>
      </c>
    </row>
    <row r="1204" spans="2:11" x14ac:dyDescent="0.2">
      <c r="B1204" s="16">
        <v>37820</v>
      </c>
      <c r="C1204" s="17">
        <v>-3.14</v>
      </c>
      <c r="D1204" s="17">
        <v>4.12</v>
      </c>
      <c r="E1204" s="17">
        <v>-7.18</v>
      </c>
      <c r="F1204" s="17">
        <v>-4.05</v>
      </c>
      <c r="G1204" s="17">
        <v>-8.02</v>
      </c>
      <c r="H1204" s="17">
        <v>-1.52</v>
      </c>
      <c r="I1204" s="17">
        <v>-0.36</v>
      </c>
      <c r="J1204" s="17">
        <v>3.55</v>
      </c>
      <c r="K1204" s="17">
        <v>-8.68</v>
      </c>
    </row>
    <row r="1205" spans="2:11" x14ac:dyDescent="0.2">
      <c r="B1205" s="16">
        <v>37813</v>
      </c>
      <c r="C1205" s="17">
        <v>-3.03</v>
      </c>
      <c r="D1205" s="17">
        <v>4.53</v>
      </c>
      <c r="E1205" s="17">
        <v>-7.24</v>
      </c>
      <c r="F1205" s="17">
        <v>-3.96</v>
      </c>
      <c r="G1205" s="17">
        <v>-8.23</v>
      </c>
      <c r="H1205" s="17">
        <v>-1.48</v>
      </c>
      <c r="I1205" s="17">
        <v>-0.39</v>
      </c>
      <c r="J1205" s="17">
        <v>3.76</v>
      </c>
      <c r="K1205" s="17">
        <v>-8.8000000000000007</v>
      </c>
    </row>
    <row r="1206" spans="2:11" x14ac:dyDescent="0.2">
      <c r="B1206" s="16">
        <v>37806</v>
      </c>
      <c r="C1206" s="17">
        <v>-2.85</v>
      </c>
      <c r="D1206" s="17">
        <v>4.79</v>
      </c>
      <c r="E1206" s="17">
        <v>-7.5</v>
      </c>
      <c r="F1206" s="17">
        <v>-3.69</v>
      </c>
      <c r="G1206" s="17">
        <v>-7.98</v>
      </c>
      <c r="H1206" s="17">
        <v>-1.32</v>
      </c>
      <c r="I1206" s="17">
        <v>-0.1</v>
      </c>
      <c r="J1206" s="17">
        <v>3.89</v>
      </c>
      <c r="K1206" s="17">
        <v>-8.5</v>
      </c>
    </row>
    <row r="1207" spans="2:11" x14ac:dyDescent="0.2">
      <c r="B1207" s="16">
        <v>37799</v>
      </c>
      <c r="C1207" s="17">
        <v>-2.66</v>
      </c>
      <c r="D1207" s="17">
        <v>5.8</v>
      </c>
      <c r="E1207" s="17">
        <v>-7.33</v>
      </c>
      <c r="F1207" s="17">
        <v>-3.22</v>
      </c>
      <c r="G1207" s="17">
        <v>-7.02</v>
      </c>
      <c r="H1207" s="17">
        <v>-1.08</v>
      </c>
      <c r="I1207" s="17">
        <v>0.11</v>
      </c>
      <c r="J1207" s="17">
        <v>4.0199999999999996</v>
      </c>
      <c r="K1207" s="17">
        <v>-8.1</v>
      </c>
    </row>
    <row r="1208" spans="2:11" x14ac:dyDescent="0.2">
      <c r="B1208" s="16">
        <v>37792</v>
      </c>
      <c r="C1208" s="17">
        <v>-2.89</v>
      </c>
      <c r="D1208" s="17">
        <v>7.07</v>
      </c>
      <c r="E1208" s="17">
        <v>-7.19</v>
      </c>
      <c r="F1208" s="17">
        <v>-3.41</v>
      </c>
      <c r="G1208" s="17">
        <v>-7.29</v>
      </c>
      <c r="H1208" s="17">
        <v>-1.08</v>
      </c>
      <c r="I1208" s="17">
        <v>0.08</v>
      </c>
      <c r="J1208" s="17">
        <v>4.45</v>
      </c>
      <c r="K1208" s="17">
        <v>-8.7100000000000009</v>
      </c>
    </row>
    <row r="1209" spans="2:11" x14ac:dyDescent="0.2">
      <c r="B1209" s="16">
        <v>37785</v>
      </c>
      <c r="C1209" s="17">
        <v>-2.78</v>
      </c>
      <c r="D1209" s="17">
        <v>6.84</v>
      </c>
      <c r="E1209" s="17">
        <v>-6.83</v>
      </c>
      <c r="F1209" s="17">
        <v>-3.23</v>
      </c>
      <c r="G1209" s="17">
        <v>-6.96</v>
      </c>
      <c r="H1209" s="17">
        <v>-0.98</v>
      </c>
      <c r="I1209" s="17">
        <v>0.09</v>
      </c>
      <c r="J1209" s="17">
        <v>4.26</v>
      </c>
      <c r="K1209" s="17">
        <v>-8.33</v>
      </c>
    </row>
    <row r="1210" spans="2:11" x14ac:dyDescent="0.2">
      <c r="B1210" s="16">
        <v>37778</v>
      </c>
      <c r="C1210" s="17">
        <v>-3.58</v>
      </c>
      <c r="D1210" s="17">
        <v>8.52</v>
      </c>
      <c r="E1210" s="17">
        <v>-7.48</v>
      </c>
      <c r="F1210" s="17">
        <v>-3.89</v>
      </c>
      <c r="G1210" s="17">
        <v>-8.25</v>
      </c>
      <c r="H1210" s="17">
        <v>-1.33</v>
      </c>
      <c r="I1210" s="17">
        <v>-0.13</v>
      </c>
      <c r="J1210" s="17">
        <v>4.78</v>
      </c>
      <c r="K1210" s="17">
        <v>-9.81</v>
      </c>
    </row>
    <row r="1211" spans="2:11" x14ac:dyDescent="0.2">
      <c r="B1211" s="16">
        <v>37771</v>
      </c>
      <c r="C1211" s="17">
        <v>-3.23</v>
      </c>
      <c r="D1211" s="17">
        <v>8.08</v>
      </c>
      <c r="E1211" s="17">
        <v>-7</v>
      </c>
      <c r="F1211" s="17">
        <v>-3.47</v>
      </c>
      <c r="G1211" s="17">
        <v>-6.88</v>
      </c>
      <c r="H1211" s="17">
        <v>-1.05</v>
      </c>
      <c r="I1211" s="17">
        <v>0</v>
      </c>
      <c r="J1211" s="17">
        <v>4.37</v>
      </c>
      <c r="K1211" s="17">
        <v>-8.8699999999999992</v>
      </c>
    </row>
    <row r="1212" spans="2:11" x14ac:dyDescent="0.2">
      <c r="B1212" s="16">
        <v>37764</v>
      </c>
      <c r="C1212" s="17">
        <v>-3.17</v>
      </c>
      <c r="D1212" s="17">
        <v>7.96</v>
      </c>
      <c r="E1212" s="17">
        <v>-6.72</v>
      </c>
      <c r="F1212" s="17">
        <v>-3.36</v>
      </c>
      <c r="G1212" s="17">
        <v>-6.64</v>
      </c>
      <c r="H1212" s="17">
        <v>-0.96</v>
      </c>
      <c r="I1212" s="17">
        <v>0</v>
      </c>
      <c r="J1212" s="17">
        <v>4.37</v>
      </c>
      <c r="K1212" s="17">
        <v>-8.67</v>
      </c>
    </row>
    <row r="1213" spans="2:11" x14ac:dyDescent="0.2">
      <c r="B1213" s="16">
        <v>37757</v>
      </c>
      <c r="C1213" s="17">
        <v>-2.99</v>
      </c>
      <c r="D1213" s="17">
        <v>7.58</v>
      </c>
      <c r="E1213" s="17">
        <v>-7.12</v>
      </c>
      <c r="F1213" s="17">
        <v>-3.35</v>
      </c>
      <c r="G1213" s="17">
        <v>-5.92</v>
      </c>
      <c r="H1213" s="17">
        <v>-0.88</v>
      </c>
      <c r="I1213" s="17">
        <v>0</v>
      </c>
      <c r="J1213" s="17">
        <v>4.3</v>
      </c>
      <c r="K1213" s="17">
        <v>-8.4700000000000006</v>
      </c>
    </row>
    <row r="1214" spans="2:11" x14ac:dyDescent="0.2">
      <c r="B1214" s="16">
        <v>37750</v>
      </c>
      <c r="C1214" s="17">
        <v>-2.77</v>
      </c>
      <c r="D1214" s="17">
        <v>6.68</v>
      </c>
      <c r="E1214" s="17">
        <v>-6.92</v>
      </c>
      <c r="F1214" s="17">
        <v>-3.02</v>
      </c>
      <c r="G1214" s="17">
        <v>-4.5599999999999996</v>
      </c>
      <c r="H1214" s="17">
        <v>-0.68</v>
      </c>
      <c r="I1214" s="17">
        <v>0</v>
      </c>
      <c r="J1214" s="17">
        <v>3.83</v>
      </c>
      <c r="K1214" s="17">
        <v>-7.53</v>
      </c>
    </row>
    <row r="1215" spans="2:11" x14ac:dyDescent="0.2">
      <c r="B1215" s="16">
        <v>37743</v>
      </c>
      <c r="C1215" s="17">
        <v>-2.2999999999999998</v>
      </c>
      <c r="D1215" s="17">
        <v>5.8</v>
      </c>
      <c r="E1215" s="17">
        <v>-6.17</v>
      </c>
      <c r="F1215" s="17">
        <v>-2.25</v>
      </c>
      <c r="G1215" s="17">
        <v>-2.92</v>
      </c>
      <c r="H1215" s="17">
        <v>-0.32</v>
      </c>
      <c r="I1215" s="17">
        <v>0</v>
      </c>
      <c r="J1215" s="17">
        <v>3.35</v>
      </c>
      <c r="K1215" s="17">
        <v>-6.06</v>
      </c>
    </row>
    <row r="1216" spans="2:11" x14ac:dyDescent="0.2">
      <c r="B1216" s="16">
        <v>37736</v>
      </c>
      <c r="C1216" s="17">
        <v>-2.48</v>
      </c>
      <c r="D1216" s="17">
        <v>5.81</v>
      </c>
      <c r="E1216" s="17">
        <v>-6.12</v>
      </c>
      <c r="F1216" s="17">
        <v>-2.4900000000000002</v>
      </c>
      <c r="G1216" s="17">
        <v>-3.22</v>
      </c>
      <c r="H1216" s="17">
        <v>-0.4</v>
      </c>
      <c r="I1216" s="17">
        <v>0</v>
      </c>
      <c r="J1216" s="17">
        <v>3.69</v>
      </c>
      <c r="K1216" s="17">
        <v>-6.58</v>
      </c>
    </row>
    <row r="1217" spans="2:11" x14ac:dyDescent="0.2">
      <c r="B1217" s="16">
        <v>37729</v>
      </c>
      <c r="C1217" s="17">
        <v>-3.08</v>
      </c>
      <c r="D1217" s="17">
        <v>6.05</v>
      </c>
      <c r="E1217" s="17">
        <v>-6.8</v>
      </c>
      <c r="F1217" s="17">
        <v>-3.13</v>
      </c>
      <c r="G1217" s="17">
        <v>-5.09</v>
      </c>
      <c r="H1217" s="17">
        <v>-0.84</v>
      </c>
      <c r="I1217" s="17">
        <v>0</v>
      </c>
      <c r="J1217" s="17">
        <v>4.04</v>
      </c>
      <c r="K1217" s="17">
        <v>-7.89</v>
      </c>
    </row>
    <row r="1218" spans="2:11" x14ac:dyDescent="0.2">
      <c r="B1218" s="16">
        <v>37722</v>
      </c>
      <c r="C1218" s="17">
        <v>-2.8</v>
      </c>
      <c r="D1218" s="17">
        <v>5.71</v>
      </c>
      <c r="E1218" s="17">
        <v>-6.48</v>
      </c>
      <c r="F1218" s="17">
        <v>-2.71</v>
      </c>
      <c r="G1218" s="17">
        <v>-4.05</v>
      </c>
      <c r="H1218" s="17">
        <v>-0.57999999999999996</v>
      </c>
      <c r="I1218" s="17">
        <v>0</v>
      </c>
      <c r="J1218" s="17">
        <v>3.72</v>
      </c>
      <c r="K1218" s="17">
        <v>-6.98</v>
      </c>
    </row>
    <row r="1219" spans="2:11" x14ac:dyDescent="0.2">
      <c r="B1219" s="16">
        <v>37715</v>
      </c>
      <c r="C1219" s="17">
        <v>-2.91</v>
      </c>
      <c r="D1219" s="17">
        <v>4.3499999999999996</v>
      </c>
      <c r="E1219" s="17">
        <v>-6.42</v>
      </c>
      <c r="F1219" s="17">
        <v>-2.86</v>
      </c>
      <c r="G1219" s="17">
        <v>-4.68</v>
      </c>
      <c r="H1219" s="17">
        <v>-0.78</v>
      </c>
      <c r="I1219" s="17">
        <v>0</v>
      </c>
      <c r="J1219" s="17">
        <v>3.26</v>
      </c>
      <c r="K1219" s="17">
        <v>-6.86</v>
      </c>
    </row>
    <row r="1220" spans="2:11" x14ac:dyDescent="0.2">
      <c r="B1220" s="16">
        <v>37708</v>
      </c>
      <c r="C1220" s="17">
        <v>-3.2</v>
      </c>
      <c r="D1220" s="17">
        <v>4.51</v>
      </c>
      <c r="E1220" s="17">
        <v>-6.95</v>
      </c>
      <c r="F1220" s="17">
        <v>-3.25</v>
      </c>
      <c r="G1220" s="17">
        <v>-6.17</v>
      </c>
      <c r="H1220" s="17">
        <v>-1.05</v>
      </c>
      <c r="I1220" s="17">
        <v>0</v>
      </c>
      <c r="J1220" s="17">
        <v>3.47</v>
      </c>
      <c r="K1220" s="17">
        <v>-7.7</v>
      </c>
    </row>
    <row r="1221" spans="2:11" x14ac:dyDescent="0.2">
      <c r="B1221" s="16">
        <v>37701</v>
      </c>
      <c r="C1221" s="17">
        <v>-2.78</v>
      </c>
      <c r="D1221" s="17">
        <v>5.45</v>
      </c>
      <c r="E1221" s="17">
        <v>-6.21</v>
      </c>
      <c r="F1221" s="17">
        <v>-2.4700000000000002</v>
      </c>
      <c r="G1221" s="17">
        <v>-3.93</v>
      </c>
      <c r="H1221" s="17">
        <v>-0.52</v>
      </c>
      <c r="I1221" s="17">
        <v>0</v>
      </c>
      <c r="J1221" s="17">
        <v>3.44</v>
      </c>
      <c r="K1221" s="17">
        <v>-6.57</v>
      </c>
    </row>
    <row r="1222" spans="2:11" x14ac:dyDescent="0.2">
      <c r="B1222" s="16">
        <v>37694</v>
      </c>
      <c r="C1222" s="17">
        <v>-3.95</v>
      </c>
      <c r="D1222" s="17">
        <v>4.55</v>
      </c>
      <c r="E1222" s="17">
        <v>-8.17</v>
      </c>
      <c r="F1222" s="17">
        <v>-4.37</v>
      </c>
      <c r="G1222" s="17">
        <v>-9.39</v>
      </c>
      <c r="H1222" s="17">
        <v>-1.74</v>
      </c>
      <c r="I1222" s="17">
        <v>0</v>
      </c>
      <c r="J1222" s="17">
        <v>3.84</v>
      </c>
      <c r="K1222" s="17">
        <v>-9.7100000000000009</v>
      </c>
    </row>
    <row r="1223" spans="2:11" x14ac:dyDescent="0.2">
      <c r="B1223" s="16">
        <v>37687</v>
      </c>
      <c r="C1223" s="17">
        <v>-4.82</v>
      </c>
      <c r="D1223" s="17">
        <v>7.04</v>
      </c>
      <c r="E1223" s="17">
        <v>-9.6300000000000008</v>
      </c>
      <c r="F1223" s="17">
        <v>-5.73</v>
      </c>
      <c r="G1223" s="17">
        <v>-12.82</v>
      </c>
      <c r="H1223" s="17">
        <v>-2.46</v>
      </c>
      <c r="I1223" s="17">
        <v>0</v>
      </c>
      <c r="J1223" s="17">
        <v>5.12</v>
      </c>
      <c r="K1223" s="17">
        <v>-12.76</v>
      </c>
    </row>
    <row r="1224" spans="2:11" x14ac:dyDescent="0.2">
      <c r="B1224" s="16">
        <v>37680</v>
      </c>
      <c r="C1224" s="17">
        <v>-4.75</v>
      </c>
      <c r="D1224" s="17">
        <v>10</v>
      </c>
      <c r="E1224" s="17">
        <v>-9.98</v>
      </c>
      <c r="F1224" s="17">
        <v>-5.61</v>
      </c>
      <c r="G1224" s="17">
        <v>-12.2</v>
      </c>
      <c r="H1224" s="17">
        <v>-2.25</v>
      </c>
      <c r="I1224" s="17">
        <v>0</v>
      </c>
      <c r="J1224" s="17">
        <v>6.18</v>
      </c>
      <c r="K1224" s="17">
        <v>-13.43</v>
      </c>
    </row>
    <row r="1225" spans="2:11" x14ac:dyDescent="0.2">
      <c r="B1225" s="16">
        <v>37673</v>
      </c>
      <c r="C1225" s="17">
        <v>-4.54</v>
      </c>
      <c r="D1225" s="17">
        <v>6.42</v>
      </c>
      <c r="E1225" s="17">
        <v>-9.2100000000000009</v>
      </c>
      <c r="F1225" s="17">
        <v>-5.31</v>
      </c>
      <c r="G1225" s="17">
        <v>-11.54</v>
      </c>
      <c r="H1225" s="17">
        <v>-2.2000000000000002</v>
      </c>
      <c r="I1225" s="17">
        <v>0</v>
      </c>
      <c r="J1225" s="17">
        <v>4.67</v>
      </c>
      <c r="K1225" s="17">
        <v>-11.76</v>
      </c>
    </row>
    <row r="1226" spans="2:11" x14ac:dyDescent="0.2">
      <c r="B1226" s="16">
        <v>37666</v>
      </c>
      <c r="C1226" s="17">
        <v>-4.22</v>
      </c>
      <c r="D1226" s="17">
        <v>4.9400000000000004</v>
      </c>
      <c r="E1226" s="17">
        <v>-9.25</v>
      </c>
      <c r="F1226" s="17">
        <v>-5.13</v>
      </c>
      <c r="G1226" s="17">
        <v>-11.38</v>
      </c>
      <c r="H1226" s="17">
        <v>-2.16</v>
      </c>
      <c r="I1226" s="17">
        <v>0</v>
      </c>
      <c r="J1226" s="17">
        <v>4.1399999999999997</v>
      </c>
      <c r="K1226" s="17">
        <v>-11.1</v>
      </c>
    </row>
    <row r="1227" spans="2:11" x14ac:dyDescent="0.2">
      <c r="B1227" s="16">
        <v>37659</v>
      </c>
      <c r="C1227" s="17">
        <v>-4.2300000000000004</v>
      </c>
      <c r="D1227" s="17">
        <v>6.16</v>
      </c>
      <c r="E1227" s="17">
        <v>-9.2799999999999994</v>
      </c>
      <c r="F1227" s="17">
        <v>-5.13</v>
      </c>
      <c r="G1227" s="17">
        <v>-11.55</v>
      </c>
      <c r="H1227" s="17">
        <v>-2.1</v>
      </c>
      <c r="I1227" s="17">
        <v>0</v>
      </c>
      <c r="J1227" s="17">
        <v>4.4000000000000004</v>
      </c>
      <c r="K1227" s="17">
        <v>-11.3</v>
      </c>
    </row>
    <row r="1228" spans="2:11" x14ac:dyDescent="0.2">
      <c r="B1228" s="16">
        <v>37652</v>
      </c>
      <c r="C1228" s="17">
        <v>-3.87</v>
      </c>
      <c r="D1228" s="17">
        <v>6.13</v>
      </c>
      <c r="E1228" s="17">
        <v>-9.01</v>
      </c>
      <c r="F1228" s="17">
        <v>-4.58</v>
      </c>
      <c r="G1228" s="17">
        <v>-10.81</v>
      </c>
      <c r="H1228" s="17">
        <v>-1.94</v>
      </c>
      <c r="I1228" s="17">
        <v>0</v>
      </c>
      <c r="J1228" s="17">
        <v>4.0199999999999996</v>
      </c>
      <c r="K1228" s="17">
        <v>-10.52</v>
      </c>
    </row>
    <row r="1229" spans="2:11" x14ac:dyDescent="0.2">
      <c r="B1229" s="16">
        <v>37645</v>
      </c>
      <c r="C1229" s="17">
        <v>-3.64</v>
      </c>
      <c r="D1229" s="17">
        <v>6.16</v>
      </c>
      <c r="E1229" s="17">
        <v>-8.9499999999999993</v>
      </c>
      <c r="F1229" s="17">
        <v>-4.33</v>
      </c>
      <c r="G1229" s="17">
        <v>-10.6</v>
      </c>
      <c r="H1229" s="17">
        <v>-1.89</v>
      </c>
      <c r="I1229" s="17">
        <v>0</v>
      </c>
      <c r="J1229" s="17">
        <v>3.86</v>
      </c>
      <c r="K1229" s="17">
        <v>-10.17</v>
      </c>
    </row>
    <row r="1230" spans="2:11" x14ac:dyDescent="0.2">
      <c r="B1230" s="16">
        <v>37638</v>
      </c>
      <c r="C1230" s="17">
        <v>-3.34</v>
      </c>
      <c r="D1230" s="17">
        <v>6.37</v>
      </c>
      <c r="E1230" s="17">
        <v>-8.73</v>
      </c>
      <c r="F1230" s="17">
        <v>-4.1399999999999997</v>
      </c>
      <c r="G1230" s="17">
        <v>-10.18</v>
      </c>
      <c r="H1230" s="17">
        <v>-1.8</v>
      </c>
      <c r="I1230" s="17">
        <v>0</v>
      </c>
      <c r="J1230" s="17">
        <v>4.04</v>
      </c>
      <c r="K1230" s="17">
        <v>-9.9600000000000009</v>
      </c>
    </row>
    <row r="1231" spans="2:11" x14ac:dyDescent="0.2">
      <c r="B1231" s="16">
        <v>37631</v>
      </c>
      <c r="C1231" s="17">
        <v>-2.9</v>
      </c>
      <c r="D1231" s="17">
        <v>5.66</v>
      </c>
      <c r="E1231" s="17">
        <v>-8.08</v>
      </c>
      <c r="F1231" s="17">
        <v>-3.55</v>
      </c>
      <c r="G1231" s="17">
        <v>-8.7799999999999994</v>
      </c>
      <c r="H1231" s="17">
        <v>-1.45</v>
      </c>
      <c r="I1231" s="17">
        <v>0</v>
      </c>
      <c r="J1231" s="17">
        <v>3.66</v>
      </c>
      <c r="K1231" s="17">
        <v>-8.7799999999999994</v>
      </c>
    </row>
    <row r="1232" spans="2:11" x14ac:dyDescent="0.2">
      <c r="B1232" s="16">
        <v>37624</v>
      </c>
      <c r="C1232" s="17">
        <v>-3.18</v>
      </c>
      <c r="D1232" s="17">
        <v>5.71</v>
      </c>
      <c r="E1232" s="17">
        <v>-8.67</v>
      </c>
      <c r="F1232" s="17">
        <v>-4.1500000000000004</v>
      </c>
      <c r="G1232" s="17">
        <v>-9.99</v>
      </c>
      <c r="H1232" s="17">
        <v>-1.77</v>
      </c>
      <c r="I1232" s="17">
        <v>0</v>
      </c>
      <c r="J1232" s="17">
        <v>3.88</v>
      </c>
      <c r="K1232" s="17">
        <v>-9.7100000000000009</v>
      </c>
    </row>
    <row r="1233" spans="2:11" x14ac:dyDescent="0.2">
      <c r="B1233" s="16">
        <v>37617</v>
      </c>
      <c r="C1233" s="17">
        <v>-2.72</v>
      </c>
      <c r="D1233" s="17">
        <v>5.08</v>
      </c>
      <c r="E1233" s="17">
        <v>-8.31</v>
      </c>
      <c r="F1233" s="17">
        <v>-3.81</v>
      </c>
      <c r="G1233" s="17">
        <v>-9.66</v>
      </c>
      <c r="H1233" s="17">
        <v>-1.65</v>
      </c>
      <c r="I1233" s="17">
        <v>0</v>
      </c>
      <c r="J1233" s="17">
        <v>3.76</v>
      </c>
      <c r="K1233" s="17">
        <v>-9.19</v>
      </c>
    </row>
    <row r="1234" spans="2:11" x14ac:dyDescent="0.2">
      <c r="B1234" s="16">
        <v>37610</v>
      </c>
      <c r="C1234" s="17">
        <v>-2.3199999999999998</v>
      </c>
      <c r="D1234" s="17">
        <v>5.79</v>
      </c>
      <c r="E1234" s="17">
        <v>-7.54</v>
      </c>
      <c r="F1234" s="17">
        <v>-3.2</v>
      </c>
      <c r="G1234" s="17">
        <v>-7.54</v>
      </c>
      <c r="H1234" s="17">
        <v>-1.18</v>
      </c>
      <c r="I1234" s="17">
        <v>0</v>
      </c>
      <c r="J1234" s="17">
        <v>3.87</v>
      </c>
      <c r="K1234" s="17">
        <v>-8.26</v>
      </c>
    </row>
    <row r="1235" spans="2:11" x14ac:dyDescent="0.2">
      <c r="B1235" s="16">
        <v>37603</v>
      </c>
      <c r="C1235" s="17">
        <v>-2.09</v>
      </c>
      <c r="D1235" s="17">
        <v>6.32</v>
      </c>
      <c r="E1235" s="17">
        <v>-6.98</v>
      </c>
      <c r="F1235" s="17">
        <v>-2.74</v>
      </c>
      <c r="G1235" s="17">
        <v>-6</v>
      </c>
      <c r="H1235" s="17">
        <v>-0.84</v>
      </c>
      <c r="I1235" s="17">
        <v>0</v>
      </c>
      <c r="J1235" s="17">
        <v>3.94</v>
      </c>
      <c r="K1235" s="17">
        <v>-7.51</v>
      </c>
    </row>
    <row r="1236" spans="2:11" x14ac:dyDescent="0.2">
      <c r="B1236" s="16">
        <v>37596</v>
      </c>
      <c r="C1236" s="17">
        <v>-1.63</v>
      </c>
      <c r="D1236" s="17">
        <v>4.8099999999999996</v>
      </c>
      <c r="E1236" s="17">
        <v>-6.48</v>
      </c>
      <c r="F1236" s="17">
        <v>-2.1800000000000002</v>
      </c>
      <c r="G1236" s="17">
        <v>-4.55</v>
      </c>
      <c r="H1236" s="17">
        <v>-0.64</v>
      </c>
      <c r="I1236" s="17">
        <v>0</v>
      </c>
      <c r="J1236" s="17">
        <v>3.14</v>
      </c>
      <c r="K1236" s="17">
        <v>-6.12</v>
      </c>
    </row>
    <row r="1237" spans="2:11" x14ac:dyDescent="0.2">
      <c r="B1237" s="16">
        <v>37589</v>
      </c>
      <c r="C1237" s="17">
        <v>-1.64</v>
      </c>
      <c r="D1237" s="17">
        <v>4.2699999999999996</v>
      </c>
      <c r="E1237" s="17">
        <v>-6.41</v>
      </c>
      <c r="F1237" s="17">
        <v>-2.2599999999999998</v>
      </c>
      <c r="G1237" s="17">
        <v>-4.17</v>
      </c>
      <c r="H1237" s="17">
        <v>-0.67</v>
      </c>
      <c r="I1237" s="17">
        <v>0</v>
      </c>
      <c r="J1237" s="17">
        <v>2.96</v>
      </c>
      <c r="K1237" s="17">
        <v>-6.05</v>
      </c>
    </row>
    <row r="1238" spans="2:11" x14ac:dyDescent="0.2">
      <c r="B1238" s="16">
        <v>37582</v>
      </c>
      <c r="C1238" s="17">
        <v>-1.56</v>
      </c>
      <c r="D1238" s="17">
        <v>4.5</v>
      </c>
      <c r="E1238" s="17">
        <v>-6.52</v>
      </c>
      <c r="F1238" s="17">
        <v>-2.19</v>
      </c>
      <c r="G1238" s="17">
        <v>-4.2699999999999996</v>
      </c>
      <c r="H1238" s="17">
        <v>-0.63</v>
      </c>
      <c r="I1238" s="17">
        <v>0</v>
      </c>
      <c r="J1238" s="17">
        <v>3.1</v>
      </c>
      <c r="K1238" s="17">
        <v>-6.13</v>
      </c>
    </row>
    <row r="1239" spans="2:11" x14ac:dyDescent="0.2">
      <c r="B1239" s="16">
        <v>37575</v>
      </c>
      <c r="C1239" s="17">
        <v>-1.04</v>
      </c>
      <c r="D1239" s="17">
        <v>4.1100000000000003</v>
      </c>
      <c r="E1239" s="17">
        <v>-5.88</v>
      </c>
      <c r="F1239" s="17">
        <v>-1.5</v>
      </c>
      <c r="G1239" s="17">
        <v>-2.5</v>
      </c>
      <c r="H1239" s="17">
        <v>-0.2</v>
      </c>
      <c r="I1239" s="17">
        <v>0</v>
      </c>
      <c r="J1239" s="17">
        <v>2.74</v>
      </c>
      <c r="K1239" s="17">
        <v>-4.79</v>
      </c>
    </row>
    <row r="1240" spans="2:11" x14ac:dyDescent="0.2">
      <c r="B1240" s="16">
        <v>37568</v>
      </c>
      <c r="C1240" s="17">
        <v>-1.21</v>
      </c>
      <c r="D1240" s="17">
        <v>3.82</v>
      </c>
      <c r="E1240" s="17">
        <v>-5.82</v>
      </c>
      <c r="F1240" s="17">
        <v>-1.67</v>
      </c>
      <c r="G1240" s="17">
        <v>-2.92</v>
      </c>
      <c r="H1240" s="17">
        <v>-0.32</v>
      </c>
      <c r="I1240" s="17">
        <v>0</v>
      </c>
      <c r="J1240" s="17">
        <v>2.66</v>
      </c>
      <c r="K1240" s="17">
        <v>-4.91</v>
      </c>
    </row>
    <row r="1241" spans="2:11" x14ac:dyDescent="0.2">
      <c r="B1241" s="16">
        <v>37561</v>
      </c>
      <c r="C1241" s="17">
        <v>-1.68</v>
      </c>
      <c r="D1241" s="17">
        <v>3.55</v>
      </c>
      <c r="E1241" s="17">
        <v>-6.38</v>
      </c>
      <c r="F1241" s="17">
        <v>-2.35</v>
      </c>
      <c r="G1241" s="17">
        <v>-4.21</v>
      </c>
      <c r="H1241" s="17">
        <v>-0.66</v>
      </c>
      <c r="I1241" s="17">
        <v>0</v>
      </c>
      <c r="J1241" s="17">
        <v>2.83</v>
      </c>
      <c r="K1241" s="17">
        <v>-5.82</v>
      </c>
    </row>
    <row r="1242" spans="2:11" x14ac:dyDescent="0.2">
      <c r="B1242" s="16">
        <v>37554</v>
      </c>
      <c r="C1242" s="17">
        <v>-1.5</v>
      </c>
      <c r="D1242" s="17">
        <v>3.95</v>
      </c>
      <c r="E1242" s="17">
        <v>-6.49</v>
      </c>
      <c r="F1242" s="17">
        <v>-2.29</v>
      </c>
      <c r="G1242" s="17">
        <v>-3.98</v>
      </c>
      <c r="H1242" s="17">
        <v>-0.61</v>
      </c>
      <c r="I1242" s="17">
        <v>0</v>
      </c>
      <c r="J1242" s="17">
        <v>3.06</v>
      </c>
      <c r="K1242" s="17">
        <v>-5.83</v>
      </c>
    </row>
    <row r="1243" spans="2:11" x14ac:dyDescent="0.2">
      <c r="B1243" s="16">
        <v>37547</v>
      </c>
      <c r="C1243" s="17">
        <v>-1.88</v>
      </c>
      <c r="D1243" s="17">
        <v>4.22</v>
      </c>
      <c r="E1243" s="17">
        <v>-7.47</v>
      </c>
      <c r="F1243" s="17">
        <v>-3.09</v>
      </c>
      <c r="G1243" s="17">
        <v>-6.19</v>
      </c>
      <c r="H1243" s="17">
        <v>-1.1499999999999999</v>
      </c>
      <c r="I1243" s="17">
        <v>0</v>
      </c>
      <c r="J1243" s="17">
        <v>3.49</v>
      </c>
      <c r="K1243" s="17">
        <v>-7.33</v>
      </c>
    </row>
    <row r="1244" spans="2:11" x14ac:dyDescent="0.2">
      <c r="B1244" s="16">
        <v>37540</v>
      </c>
      <c r="C1244" s="17">
        <v>-1.82</v>
      </c>
      <c r="D1244" s="17">
        <v>4.5599999999999996</v>
      </c>
      <c r="E1244" s="17">
        <v>-7.36</v>
      </c>
      <c r="F1244" s="17">
        <v>-2.83</v>
      </c>
      <c r="G1244" s="17">
        <v>-6.31</v>
      </c>
      <c r="H1244" s="17">
        <v>-1.1200000000000001</v>
      </c>
      <c r="I1244" s="17">
        <v>0</v>
      </c>
      <c r="J1244" s="17">
        <v>3.43</v>
      </c>
      <c r="K1244" s="17">
        <v>-7.06</v>
      </c>
    </row>
    <row r="1245" spans="2:11" x14ac:dyDescent="0.2">
      <c r="B1245" s="16">
        <v>37533</v>
      </c>
      <c r="C1245" s="17">
        <v>-1.75</v>
      </c>
      <c r="D1245" s="17">
        <v>2.93</v>
      </c>
      <c r="E1245" s="17">
        <v>-7.26</v>
      </c>
      <c r="F1245" s="17">
        <v>-2.88</v>
      </c>
      <c r="G1245" s="17">
        <v>-6.65</v>
      </c>
      <c r="H1245" s="17">
        <v>-1.2</v>
      </c>
      <c r="I1245" s="17">
        <v>0</v>
      </c>
      <c r="J1245" s="17">
        <v>2.86</v>
      </c>
      <c r="K1245" s="17">
        <v>-6.67</v>
      </c>
    </row>
    <row r="1246" spans="2:11" x14ac:dyDescent="0.2">
      <c r="B1246" s="16">
        <v>37526</v>
      </c>
      <c r="C1246" s="17">
        <v>-2.0299999999999998</v>
      </c>
      <c r="D1246" s="17">
        <v>3.43</v>
      </c>
      <c r="E1246" s="17">
        <v>-7.34</v>
      </c>
      <c r="F1246" s="17">
        <v>-3.31</v>
      </c>
      <c r="G1246" s="17">
        <v>-7.34</v>
      </c>
      <c r="H1246" s="17">
        <v>-1.38</v>
      </c>
      <c r="I1246" s="17">
        <v>0</v>
      </c>
      <c r="J1246" s="17">
        <v>3.13</v>
      </c>
      <c r="K1246" s="17">
        <v>-7.43</v>
      </c>
    </row>
    <row r="1247" spans="2:11" x14ac:dyDescent="0.2">
      <c r="B1247" s="16">
        <v>37519</v>
      </c>
      <c r="C1247" s="17">
        <v>-1.87</v>
      </c>
      <c r="D1247" s="17">
        <v>3.27</v>
      </c>
      <c r="E1247" s="17">
        <v>-7.35</v>
      </c>
      <c r="F1247" s="17">
        <v>-3.12</v>
      </c>
      <c r="G1247" s="17">
        <v>-6.79</v>
      </c>
      <c r="H1247" s="17">
        <v>-1.26</v>
      </c>
      <c r="I1247" s="17">
        <v>0</v>
      </c>
      <c r="J1247" s="17">
        <v>2.99</v>
      </c>
      <c r="K1247" s="17">
        <v>-7.04</v>
      </c>
    </row>
    <row r="1248" spans="2:11" x14ac:dyDescent="0.2">
      <c r="B1248" s="16">
        <v>37512</v>
      </c>
      <c r="C1248" s="17">
        <v>-1.89</v>
      </c>
      <c r="D1248" s="17">
        <v>3.07</v>
      </c>
      <c r="E1248" s="17">
        <v>-7.33</v>
      </c>
      <c r="F1248" s="17">
        <v>-3.13</v>
      </c>
      <c r="G1248" s="17">
        <v>-6.77</v>
      </c>
      <c r="H1248" s="17">
        <v>-1.31</v>
      </c>
      <c r="I1248" s="17">
        <v>0</v>
      </c>
      <c r="J1248" s="17">
        <v>2.85</v>
      </c>
      <c r="K1248" s="17">
        <v>-7.08</v>
      </c>
    </row>
    <row r="1249" spans="2:11" x14ac:dyDescent="0.2">
      <c r="B1249" s="16">
        <v>37505</v>
      </c>
      <c r="C1249" s="17">
        <v>-1.8</v>
      </c>
      <c r="D1249" s="17">
        <v>1.63</v>
      </c>
      <c r="E1249" s="17">
        <v>-7</v>
      </c>
      <c r="F1249" s="17">
        <v>-2.98</v>
      </c>
      <c r="G1249" s="17">
        <v>-6.67</v>
      </c>
      <c r="H1249" s="17">
        <v>-1.27</v>
      </c>
      <c r="I1249" s="17">
        <v>0</v>
      </c>
      <c r="J1249" s="17">
        <v>2.36</v>
      </c>
      <c r="K1249" s="17">
        <v>-6.43</v>
      </c>
    </row>
    <row r="1250" spans="2:11" x14ac:dyDescent="0.2">
      <c r="B1250" s="16">
        <v>37498</v>
      </c>
      <c r="C1250" s="17">
        <v>-1.66</v>
      </c>
      <c r="D1250" s="17">
        <v>1.82</v>
      </c>
      <c r="E1250" s="17">
        <v>-6.73</v>
      </c>
      <c r="F1250" s="17">
        <v>-2.6</v>
      </c>
      <c r="G1250" s="17">
        <v>-5.89</v>
      </c>
      <c r="H1250" s="17">
        <v>-1.0900000000000001</v>
      </c>
      <c r="I1250" s="17">
        <v>0</v>
      </c>
      <c r="J1250" s="17">
        <v>2.46</v>
      </c>
      <c r="K1250" s="17">
        <v>-5.94</v>
      </c>
    </row>
    <row r="1251" spans="2:11" x14ac:dyDescent="0.2">
      <c r="B1251" s="16">
        <v>37491</v>
      </c>
      <c r="C1251" s="17">
        <v>-1.52</v>
      </c>
      <c r="D1251" s="17">
        <v>2.46</v>
      </c>
      <c r="E1251" s="17">
        <v>-6.85</v>
      </c>
      <c r="F1251" s="17">
        <v>-2.4500000000000002</v>
      </c>
      <c r="G1251" s="17">
        <v>-5.35</v>
      </c>
      <c r="H1251" s="17">
        <v>-1.01</v>
      </c>
      <c r="I1251" s="17">
        <v>0</v>
      </c>
      <c r="J1251" s="17">
        <v>2.74</v>
      </c>
      <c r="K1251" s="17">
        <v>-5.92</v>
      </c>
    </row>
    <row r="1252" spans="2:11" x14ac:dyDescent="0.2">
      <c r="B1252" s="16">
        <v>37484</v>
      </c>
      <c r="C1252" s="17">
        <v>-1.51</v>
      </c>
      <c r="D1252" s="17">
        <v>1.58</v>
      </c>
      <c r="E1252" s="17">
        <v>-6.65</v>
      </c>
      <c r="F1252" s="17">
        <v>-2.37</v>
      </c>
      <c r="G1252" s="17">
        <v>-5.4</v>
      </c>
      <c r="H1252" s="17">
        <v>-0.98</v>
      </c>
      <c r="I1252" s="17">
        <v>0</v>
      </c>
      <c r="J1252" s="17">
        <v>2.38</v>
      </c>
      <c r="K1252" s="17">
        <v>-5.6</v>
      </c>
    </row>
    <row r="1253" spans="2:11" x14ac:dyDescent="0.2">
      <c r="B1253" s="16">
        <v>37477</v>
      </c>
      <c r="C1253" s="17">
        <v>-1</v>
      </c>
      <c r="D1253" s="17">
        <v>0.65</v>
      </c>
      <c r="E1253" s="17">
        <v>-6.22</v>
      </c>
      <c r="F1253" s="17">
        <v>-1.71</v>
      </c>
      <c r="G1253" s="17">
        <v>-3.76</v>
      </c>
      <c r="H1253" s="17">
        <v>-0.62</v>
      </c>
      <c r="I1253" s="17">
        <v>0</v>
      </c>
      <c r="J1253" s="17">
        <v>1.94</v>
      </c>
      <c r="K1253" s="17">
        <v>-4.17</v>
      </c>
    </row>
    <row r="1254" spans="2:11" x14ac:dyDescent="0.2">
      <c r="B1254" s="16">
        <v>37470</v>
      </c>
      <c r="C1254" s="17">
        <v>-1.05</v>
      </c>
      <c r="D1254" s="17">
        <v>0.39</v>
      </c>
      <c r="E1254" s="17">
        <v>-6.26</v>
      </c>
      <c r="F1254" s="17">
        <v>-1.81</v>
      </c>
      <c r="G1254" s="17">
        <v>-3.68</v>
      </c>
      <c r="H1254" s="17">
        <v>-0.62</v>
      </c>
      <c r="I1254" s="17">
        <v>0</v>
      </c>
      <c r="J1254" s="17">
        <v>2.0499999999999998</v>
      </c>
      <c r="K1254" s="17">
        <v>-4.29</v>
      </c>
    </row>
    <row r="1255" spans="2:11" x14ac:dyDescent="0.2">
      <c r="B1255" s="16">
        <v>37463</v>
      </c>
      <c r="C1255" s="17">
        <v>-0.95</v>
      </c>
      <c r="D1255" s="17">
        <v>0.56000000000000005</v>
      </c>
      <c r="E1255" s="17">
        <v>-6.2</v>
      </c>
      <c r="F1255" s="17">
        <v>-1.68</v>
      </c>
      <c r="G1255" s="17">
        <v>-3.25</v>
      </c>
      <c r="H1255" s="17">
        <v>-0.56000000000000005</v>
      </c>
      <c r="I1255" s="17">
        <v>0</v>
      </c>
      <c r="J1255" s="17">
        <v>2.0699999999999998</v>
      </c>
      <c r="K1255" s="17">
        <v>-4.12</v>
      </c>
    </row>
    <row r="1256" spans="2:11" x14ac:dyDescent="0.2">
      <c r="B1256" s="16">
        <v>37456</v>
      </c>
      <c r="C1256" s="17">
        <v>-1.5</v>
      </c>
      <c r="D1256" s="17">
        <v>0.79</v>
      </c>
      <c r="E1256" s="17">
        <v>-6.45</v>
      </c>
      <c r="F1256" s="17">
        <v>-2.14</v>
      </c>
      <c r="G1256" s="17">
        <v>-5.25</v>
      </c>
      <c r="H1256" s="17">
        <v>-0.84</v>
      </c>
      <c r="I1256" s="17">
        <v>0</v>
      </c>
      <c r="J1256" s="17">
        <v>2.08</v>
      </c>
      <c r="K1256" s="17">
        <v>-4.9800000000000004</v>
      </c>
    </row>
    <row r="1257" spans="2:11" x14ac:dyDescent="0.2">
      <c r="B1257" s="16">
        <v>37449</v>
      </c>
      <c r="C1257" s="17">
        <v>-1.46</v>
      </c>
      <c r="D1257" s="17">
        <v>0.92</v>
      </c>
      <c r="E1257" s="17">
        <v>-6.48</v>
      </c>
      <c r="F1257" s="17">
        <v>-1.95</v>
      </c>
      <c r="G1257" s="17">
        <v>-4.8499999999999996</v>
      </c>
      <c r="H1257" s="17">
        <v>-0.76</v>
      </c>
      <c r="I1257" s="17">
        <v>0</v>
      </c>
      <c r="J1257" s="17">
        <v>2.06</v>
      </c>
      <c r="K1257" s="17">
        <v>-4.67</v>
      </c>
    </row>
    <row r="1258" spans="2:11" x14ac:dyDescent="0.2">
      <c r="B1258" s="16">
        <v>37442</v>
      </c>
      <c r="C1258" s="17">
        <v>-1.36</v>
      </c>
      <c r="D1258" s="17">
        <v>1.97</v>
      </c>
      <c r="E1258" s="17">
        <v>-6.17</v>
      </c>
      <c r="F1258" s="17">
        <v>-1.83</v>
      </c>
      <c r="G1258" s="17">
        <v>-4.34</v>
      </c>
      <c r="H1258" s="17">
        <v>-0.62</v>
      </c>
      <c r="I1258" s="17">
        <v>0</v>
      </c>
      <c r="J1258" s="17">
        <v>2.38</v>
      </c>
      <c r="K1258" s="17">
        <v>-4.7300000000000004</v>
      </c>
    </row>
    <row r="1259" spans="2:11" x14ac:dyDescent="0.2">
      <c r="B1259" s="16">
        <v>37435</v>
      </c>
      <c r="C1259" s="17">
        <v>-1.44</v>
      </c>
      <c r="D1259" s="17">
        <v>2.3199999999999998</v>
      </c>
      <c r="E1259" s="17">
        <v>-6.42</v>
      </c>
      <c r="F1259" s="17">
        <v>-1.79</v>
      </c>
      <c r="G1259" s="17">
        <v>-4.59</v>
      </c>
      <c r="H1259" s="17">
        <v>-0.62</v>
      </c>
      <c r="I1259" s="17">
        <v>0</v>
      </c>
      <c r="J1259" s="17">
        <v>2.54</v>
      </c>
      <c r="K1259" s="17">
        <v>-4.84</v>
      </c>
    </row>
    <row r="1260" spans="2:11" x14ac:dyDescent="0.2">
      <c r="B1260" s="16">
        <v>37428</v>
      </c>
      <c r="C1260" s="17">
        <v>-1.1100000000000001</v>
      </c>
      <c r="D1260" s="17">
        <v>3.02</v>
      </c>
      <c r="E1260" s="17">
        <v>-5.97</v>
      </c>
      <c r="F1260" s="17">
        <v>-1.34</v>
      </c>
      <c r="G1260" s="17">
        <v>-4.1500000000000004</v>
      </c>
      <c r="H1260" s="17">
        <v>-0.42</v>
      </c>
      <c r="I1260" s="17">
        <v>0</v>
      </c>
      <c r="J1260" s="17">
        <v>2.56</v>
      </c>
      <c r="K1260" s="17">
        <v>-4.3099999999999996</v>
      </c>
    </row>
    <row r="1261" spans="2:11" x14ac:dyDescent="0.2">
      <c r="B1261" s="16">
        <v>37421</v>
      </c>
      <c r="C1261" s="17">
        <v>-1.06</v>
      </c>
      <c r="D1261" s="17">
        <v>3.04</v>
      </c>
      <c r="E1261" s="17">
        <v>-6.24</v>
      </c>
      <c r="F1261" s="17">
        <v>-1.48</v>
      </c>
      <c r="G1261" s="17">
        <v>-4.12</v>
      </c>
      <c r="H1261" s="17">
        <v>-0.47</v>
      </c>
      <c r="I1261" s="17">
        <v>0</v>
      </c>
      <c r="J1261" s="17">
        <v>2.6</v>
      </c>
      <c r="K1261" s="17">
        <v>-4.49</v>
      </c>
    </row>
    <row r="1262" spans="2:11" x14ac:dyDescent="0.2">
      <c r="B1262" s="16">
        <v>37414</v>
      </c>
      <c r="C1262" s="17">
        <v>-0.81</v>
      </c>
      <c r="D1262" s="17">
        <v>3.02</v>
      </c>
      <c r="E1262" s="17">
        <v>-5.97</v>
      </c>
      <c r="F1262" s="17">
        <v>-1</v>
      </c>
      <c r="G1262" s="17">
        <v>-3.16</v>
      </c>
      <c r="H1262" s="17">
        <v>-0.26</v>
      </c>
      <c r="I1262" s="17">
        <v>0</v>
      </c>
      <c r="J1262" s="17">
        <v>2.33</v>
      </c>
      <c r="K1262" s="17">
        <v>-3.69</v>
      </c>
    </row>
    <row r="1263" spans="2:11" x14ac:dyDescent="0.2">
      <c r="B1263" s="16">
        <v>37407</v>
      </c>
      <c r="C1263" s="17">
        <v>-0.87</v>
      </c>
      <c r="D1263" s="17">
        <v>2.93</v>
      </c>
      <c r="E1263" s="17">
        <v>-6.12</v>
      </c>
      <c r="F1263" s="17">
        <v>-1.19</v>
      </c>
      <c r="G1263" s="17">
        <v>-3.57</v>
      </c>
      <c r="H1263" s="17">
        <v>-0.36</v>
      </c>
      <c r="I1263" s="17">
        <v>0</v>
      </c>
      <c r="J1263" s="17">
        <v>2.4</v>
      </c>
      <c r="K1263" s="17">
        <v>-3.98</v>
      </c>
    </row>
    <row r="1264" spans="2:11" x14ac:dyDescent="0.2">
      <c r="B1264" s="16">
        <v>37400</v>
      </c>
      <c r="C1264" s="17">
        <v>-0.85</v>
      </c>
      <c r="D1264" s="17">
        <v>3.38</v>
      </c>
      <c r="E1264" s="17">
        <v>-6.47</v>
      </c>
      <c r="F1264" s="17">
        <v>-1.26</v>
      </c>
      <c r="G1264" s="17">
        <v>-3.94</v>
      </c>
      <c r="H1264" s="17">
        <v>-0.4</v>
      </c>
      <c r="I1264" s="17">
        <v>0</v>
      </c>
      <c r="J1264" s="17">
        <v>2.72</v>
      </c>
      <c r="K1264" s="17">
        <v>-4.26</v>
      </c>
    </row>
    <row r="1265" spans="2:11" x14ac:dyDescent="0.2">
      <c r="B1265" s="16">
        <v>37393</v>
      </c>
      <c r="C1265" s="17">
        <v>-1.1000000000000001</v>
      </c>
      <c r="D1265" s="17">
        <v>3.89</v>
      </c>
      <c r="E1265" s="17">
        <v>-6.94</v>
      </c>
      <c r="F1265" s="17">
        <v>-1.68</v>
      </c>
      <c r="G1265" s="17">
        <v>-4.82</v>
      </c>
      <c r="H1265" s="17">
        <v>-0.64</v>
      </c>
      <c r="I1265" s="17">
        <v>0</v>
      </c>
      <c r="J1265" s="17">
        <v>3.08</v>
      </c>
      <c r="K1265" s="17">
        <v>-5.09</v>
      </c>
    </row>
    <row r="1266" spans="2:11" x14ac:dyDescent="0.2">
      <c r="B1266" s="16">
        <v>37386</v>
      </c>
      <c r="C1266" s="17">
        <v>-1.1100000000000001</v>
      </c>
      <c r="D1266" s="17">
        <v>4.4400000000000004</v>
      </c>
      <c r="E1266" s="17">
        <v>-7.17</v>
      </c>
      <c r="F1266" s="17">
        <v>-1.73</v>
      </c>
      <c r="G1266" s="17">
        <v>-5.21</v>
      </c>
      <c r="H1266" s="17">
        <v>-0.7</v>
      </c>
      <c r="I1266" s="17">
        <v>0</v>
      </c>
      <c r="J1266" s="17">
        <v>3.29</v>
      </c>
      <c r="K1266" s="17">
        <v>-5.36</v>
      </c>
    </row>
    <row r="1267" spans="2:11" x14ac:dyDescent="0.2">
      <c r="B1267" s="16">
        <v>37379</v>
      </c>
      <c r="C1267" s="17">
        <v>-0.84</v>
      </c>
      <c r="D1267" s="17">
        <v>4.3899999999999997</v>
      </c>
      <c r="E1267" s="17">
        <v>-7.01</v>
      </c>
      <c r="F1267" s="17">
        <v>-1.5</v>
      </c>
      <c r="G1267" s="17">
        <v>-4.4800000000000004</v>
      </c>
      <c r="H1267" s="17">
        <v>-0.54</v>
      </c>
      <c r="I1267" s="17">
        <v>0</v>
      </c>
      <c r="J1267" s="17">
        <v>3.21</v>
      </c>
      <c r="K1267" s="17">
        <v>-4.88</v>
      </c>
    </row>
    <row r="1268" spans="2:11" x14ac:dyDescent="0.2">
      <c r="B1268" s="16">
        <v>37372</v>
      </c>
      <c r="C1268" s="17">
        <v>-0.91</v>
      </c>
      <c r="D1268" s="17">
        <v>3.24</v>
      </c>
      <c r="E1268" s="17">
        <v>-7.2</v>
      </c>
      <c r="F1268" s="17">
        <v>-1.57</v>
      </c>
      <c r="G1268" s="17">
        <v>-4.8</v>
      </c>
      <c r="H1268" s="17">
        <v>-0.62</v>
      </c>
      <c r="I1268" s="17">
        <v>0</v>
      </c>
      <c r="J1268" s="17">
        <v>2.85</v>
      </c>
      <c r="K1268" s="17">
        <v>-4.83</v>
      </c>
    </row>
    <row r="1269" spans="2:11" x14ac:dyDescent="0.2">
      <c r="B1269" s="16">
        <v>37365</v>
      </c>
      <c r="C1269" s="17">
        <v>-0.77</v>
      </c>
      <c r="D1269" s="17">
        <v>3.58</v>
      </c>
      <c r="E1269" s="17">
        <v>-7.02</v>
      </c>
      <c r="F1269" s="17">
        <v>-1.46</v>
      </c>
      <c r="G1269" s="17">
        <v>-3.87</v>
      </c>
      <c r="H1269" s="17">
        <v>-0.49</v>
      </c>
      <c r="I1269" s="17">
        <v>0</v>
      </c>
      <c r="J1269" s="17">
        <v>2.95</v>
      </c>
      <c r="K1269" s="17">
        <v>-4.66</v>
      </c>
    </row>
    <row r="1270" spans="2:11" x14ac:dyDescent="0.2">
      <c r="B1270" s="16">
        <v>37358</v>
      </c>
      <c r="C1270" s="17">
        <v>-0.01</v>
      </c>
      <c r="D1270" s="17">
        <v>3.05</v>
      </c>
      <c r="E1270" s="17">
        <v>-5.97</v>
      </c>
      <c r="F1270" s="17">
        <v>-0.52</v>
      </c>
      <c r="G1270" s="17">
        <v>-1.42</v>
      </c>
      <c r="H1270" s="17">
        <v>0.04</v>
      </c>
      <c r="I1270" s="17">
        <v>0</v>
      </c>
      <c r="J1270" s="17">
        <v>2.59</v>
      </c>
      <c r="K1270" s="17">
        <v>-2.93</v>
      </c>
    </row>
    <row r="1271" spans="2:11" x14ac:dyDescent="0.2">
      <c r="B1271" s="16">
        <v>37351</v>
      </c>
      <c r="C1271" s="17">
        <v>-0.62</v>
      </c>
      <c r="D1271" s="17">
        <v>2.82</v>
      </c>
      <c r="E1271" s="17">
        <v>-6.62</v>
      </c>
      <c r="F1271" s="17">
        <v>-1.38</v>
      </c>
      <c r="G1271" s="17">
        <v>-3.7</v>
      </c>
      <c r="H1271" s="17">
        <v>-0.42</v>
      </c>
      <c r="I1271" s="17">
        <v>0</v>
      </c>
      <c r="J1271" s="17">
        <v>2.86</v>
      </c>
      <c r="K1271" s="17">
        <v>-4.3099999999999996</v>
      </c>
    </row>
    <row r="1272" spans="2:11" x14ac:dyDescent="0.2">
      <c r="B1272" s="16">
        <v>37344</v>
      </c>
      <c r="C1272" s="17">
        <v>-0.66</v>
      </c>
      <c r="D1272" s="17">
        <v>2.58</v>
      </c>
      <c r="E1272" s="17">
        <v>-6.89</v>
      </c>
      <c r="F1272" s="17">
        <v>-1.4</v>
      </c>
      <c r="G1272" s="17">
        <v>-3.77</v>
      </c>
      <c r="H1272" s="17">
        <v>-0.43</v>
      </c>
      <c r="I1272" s="17">
        <v>0</v>
      </c>
      <c r="J1272" s="17">
        <v>2.79</v>
      </c>
      <c r="K1272" s="17">
        <v>-4.3899999999999997</v>
      </c>
    </row>
    <row r="1273" spans="2:11" x14ac:dyDescent="0.2">
      <c r="B1273" s="16">
        <v>37337</v>
      </c>
      <c r="C1273" s="17">
        <v>-0.5</v>
      </c>
      <c r="D1273" s="17">
        <v>2.95</v>
      </c>
      <c r="E1273" s="17">
        <v>-6.45</v>
      </c>
      <c r="F1273" s="17">
        <v>-1.19</v>
      </c>
      <c r="G1273" s="17">
        <v>-2.91</v>
      </c>
      <c r="H1273" s="17">
        <v>-0.27</v>
      </c>
      <c r="I1273" s="17">
        <v>0</v>
      </c>
      <c r="J1273" s="17">
        <v>2.89</v>
      </c>
      <c r="K1273" s="17">
        <v>-4.0599999999999996</v>
      </c>
    </row>
    <row r="1274" spans="2:11" x14ac:dyDescent="0.2">
      <c r="B1274" s="16">
        <v>37330</v>
      </c>
      <c r="C1274" s="17">
        <v>-0.41</v>
      </c>
      <c r="D1274" s="17">
        <v>2.31</v>
      </c>
      <c r="E1274" s="17">
        <v>-6.19</v>
      </c>
      <c r="F1274" s="17">
        <v>-0.98</v>
      </c>
      <c r="G1274" s="17">
        <v>-2.0499999999999998</v>
      </c>
      <c r="H1274" s="17">
        <v>-0.14000000000000001</v>
      </c>
      <c r="I1274" s="17">
        <v>0</v>
      </c>
      <c r="J1274" s="17">
        <v>2.63</v>
      </c>
      <c r="K1274" s="17">
        <v>-3.55</v>
      </c>
    </row>
    <row r="1275" spans="2:11" x14ac:dyDescent="0.2">
      <c r="B1275" s="16">
        <v>37323</v>
      </c>
      <c r="C1275" s="17">
        <v>-0.14000000000000001</v>
      </c>
      <c r="D1275" s="17">
        <v>1.87</v>
      </c>
      <c r="E1275" s="17">
        <v>-5.93</v>
      </c>
      <c r="F1275" s="17">
        <v>-0.69</v>
      </c>
      <c r="G1275" s="17">
        <v>-1.29</v>
      </c>
      <c r="H1275" s="17">
        <v>-0.02</v>
      </c>
      <c r="I1275" s="17">
        <v>0</v>
      </c>
      <c r="J1275" s="17">
        <v>2.4300000000000002</v>
      </c>
      <c r="K1275" s="17">
        <v>-2.98</v>
      </c>
    </row>
    <row r="1276" spans="2:11" x14ac:dyDescent="0.2">
      <c r="B1276" s="16">
        <v>37316</v>
      </c>
      <c r="C1276" s="17">
        <v>0.51</v>
      </c>
      <c r="D1276" s="17">
        <v>0.92</v>
      </c>
      <c r="E1276" s="17">
        <v>-5.7</v>
      </c>
      <c r="F1276" s="17">
        <v>-0.05</v>
      </c>
      <c r="G1276" s="17">
        <v>0.15</v>
      </c>
      <c r="H1276" s="17">
        <v>0.23</v>
      </c>
      <c r="I1276" s="17">
        <v>0</v>
      </c>
      <c r="J1276" s="17">
        <v>1.86</v>
      </c>
      <c r="K1276" s="17">
        <v>-1.71</v>
      </c>
    </row>
    <row r="1277" spans="2:11" x14ac:dyDescent="0.2">
      <c r="B1277" s="16">
        <v>37309</v>
      </c>
      <c r="C1277" s="17">
        <v>0.96</v>
      </c>
      <c r="D1277" s="17">
        <v>1.45</v>
      </c>
      <c r="E1277" s="17">
        <v>-5.25</v>
      </c>
      <c r="F1277" s="17">
        <v>0.37</v>
      </c>
      <c r="G1277" s="17">
        <v>1.81</v>
      </c>
      <c r="H1277" s="17">
        <v>0.5</v>
      </c>
      <c r="I1277" s="17">
        <v>0</v>
      </c>
      <c r="J1277" s="17">
        <v>1.9</v>
      </c>
      <c r="K1277" s="17">
        <v>-1.02</v>
      </c>
    </row>
    <row r="1278" spans="2:11" x14ac:dyDescent="0.2">
      <c r="B1278" s="16">
        <v>37302</v>
      </c>
      <c r="C1278" s="17">
        <v>0.73</v>
      </c>
      <c r="D1278" s="17">
        <v>0.92</v>
      </c>
      <c r="E1278" s="17">
        <v>-5.3</v>
      </c>
      <c r="F1278" s="17">
        <v>0.18</v>
      </c>
      <c r="G1278" s="17">
        <v>0.84</v>
      </c>
      <c r="H1278" s="17">
        <v>0.37</v>
      </c>
      <c r="I1278" s="17">
        <v>0</v>
      </c>
      <c r="J1278" s="17">
        <v>1.75</v>
      </c>
      <c r="K1278" s="17">
        <v>-1.25</v>
      </c>
    </row>
    <row r="1279" spans="2:11" x14ac:dyDescent="0.2">
      <c r="B1279" s="16">
        <v>37295</v>
      </c>
      <c r="C1279" s="17">
        <v>1.0900000000000001</v>
      </c>
      <c r="D1279" s="17">
        <v>1.17</v>
      </c>
      <c r="E1279" s="17">
        <v>-4.8600000000000003</v>
      </c>
      <c r="F1279" s="17">
        <v>0.56000000000000005</v>
      </c>
      <c r="G1279" s="17">
        <v>1.9</v>
      </c>
      <c r="H1279" s="17">
        <v>0.55000000000000004</v>
      </c>
      <c r="I1279" s="17">
        <v>0</v>
      </c>
      <c r="J1279" s="17">
        <v>1.56</v>
      </c>
      <c r="K1279" s="17">
        <v>-0.65</v>
      </c>
    </row>
    <row r="1280" spans="2:11" x14ac:dyDescent="0.2">
      <c r="B1280" s="16">
        <v>37288</v>
      </c>
      <c r="C1280" s="17">
        <v>1.17</v>
      </c>
      <c r="D1280" s="17">
        <v>0.74</v>
      </c>
      <c r="E1280" s="17">
        <v>-4.93</v>
      </c>
      <c r="F1280" s="17">
        <v>0.57999999999999996</v>
      </c>
      <c r="G1280" s="17">
        <v>2.64</v>
      </c>
      <c r="H1280" s="17">
        <v>0.51</v>
      </c>
      <c r="I1280" s="17">
        <v>0</v>
      </c>
      <c r="J1280" s="17">
        <v>1.53</v>
      </c>
      <c r="K1280" s="17">
        <v>-0.47</v>
      </c>
    </row>
    <row r="1281" spans="2:11" x14ac:dyDescent="0.2">
      <c r="B1281" s="16">
        <v>37281</v>
      </c>
      <c r="C1281" s="17">
        <v>1.31</v>
      </c>
      <c r="D1281" s="17">
        <v>0.45</v>
      </c>
      <c r="E1281" s="17">
        <v>-4.53</v>
      </c>
      <c r="F1281" s="17">
        <v>0.64</v>
      </c>
      <c r="G1281" s="17">
        <v>3.44</v>
      </c>
      <c r="H1281" s="17">
        <v>0.6</v>
      </c>
      <c r="I1281" s="17">
        <v>0</v>
      </c>
      <c r="J1281" s="17">
        <v>1.52</v>
      </c>
      <c r="K1281" s="17">
        <v>-0.2</v>
      </c>
    </row>
    <row r="1282" spans="2:11" x14ac:dyDescent="0.2">
      <c r="B1282" s="16">
        <v>37274</v>
      </c>
      <c r="C1282" s="17">
        <v>1.73</v>
      </c>
      <c r="D1282" s="17">
        <v>0.87</v>
      </c>
      <c r="E1282" s="17">
        <v>-4.2300000000000004</v>
      </c>
      <c r="F1282" s="17">
        <v>1.04</v>
      </c>
      <c r="G1282" s="17">
        <v>4.63</v>
      </c>
      <c r="H1282" s="17">
        <v>0.81</v>
      </c>
      <c r="I1282" s="17">
        <v>0</v>
      </c>
      <c r="J1282" s="17">
        <v>1.43</v>
      </c>
      <c r="K1282" s="17">
        <v>0.35</v>
      </c>
    </row>
    <row r="1283" spans="2:11" x14ac:dyDescent="0.2">
      <c r="B1283" s="16">
        <v>37267</v>
      </c>
      <c r="C1283" s="17">
        <v>1.53</v>
      </c>
      <c r="D1283" s="17">
        <v>0.53</v>
      </c>
      <c r="E1283" s="17">
        <v>-4.67</v>
      </c>
      <c r="F1283" s="17">
        <v>0.57999999999999996</v>
      </c>
      <c r="G1283" s="17">
        <v>2.96</v>
      </c>
      <c r="H1283" s="17">
        <v>0.52</v>
      </c>
      <c r="I1283" s="17">
        <v>0</v>
      </c>
      <c r="J1283" s="17">
        <v>1.38</v>
      </c>
      <c r="K1283" s="17">
        <v>-0.42</v>
      </c>
    </row>
    <row r="1284" spans="2:11" x14ac:dyDescent="0.2">
      <c r="B1284" s="16">
        <v>37260</v>
      </c>
      <c r="C1284" s="17">
        <v>1.45</v>
      </c>
      <c r="D1284" s="17">
        <v>0.49</v>
      </c>
      <c r="E1284" s="17">
        <v>-5.32</v>
      </c>
      <c r="F1284" s="17">
        <v>0.2</v>
      </c>
      <c r="G1284" s="17">
        <v>1.67</v>
      </c>
      <c r="H1284" s="17">
        <v>0.28999999999999998</v>
      </c>
      <c r="I1284" s="17">
        <v>0</v>
      </c>
      <c r="J1284" s="17">
        <v>1.61</v>
      </c>
      <c r="K1284" s="17">
        <v>-1.1299999999999999</v>
      </c>
    </row>
    <row r="1285" spans="2:11" x14ac:dyDescent="0.2">
      <c r="B1285" s="16">
        <v>37253</v>
      </c>
      <c r="C1285" s="17">
        <v>1.48</v>
      </c>
      <c r="D1285" s="17">
        <v>2.06</v>
      </c>
      <c r="E1285" s="17">
        <v>-4.9800000000000004</v>
      </c>
      <c r="F1285" s="17">
        <v>0.48</v>
      </c>
      <c r="G1285" s="17">
        <v>3.06</v>
      </c>
      <c r="H1285" s="17">
        <v>0.51</v>
      </c>
      <c r="I1285" s="17">
        <v>0</v>
      </c>
      <c r="J1285" s="17">
        <v>1.97</v>
      </c>
      <c r="K1285" s="17">
        <v>-0.91</v>
      </c>
    </row>
    <row r="1286" spans="2:11" x14ac:dyDescent="0.2">
      <c r="B1286" s="16">
        <v>37246</v>
      </c>
      <c r="C1286" s="17">
        <v>1.66</v>
      </c>
      <c r="D1286" s="17">
        <v>2.4500000000000002</v>
      </c>
      <c r="E1286" s="17">
        <v>-4.76</v>
      </c>
      <c r="F1286" s="17">
        <v>0.68</v>
      </c>
      <c r="G1286" s="17">
        <v>3.91</v>
      </c>
      <c r="H1286" s="17">
        <v>0.65</v>
      </c>
      <c r="I1286" s="17">
        <v>0</v>
      </c>
      <c r="J1286" s="17">
        <v>1.96</v>
      </c>
      <c r="K1286" s="17">
        <v>-0.59</v>
      </c>
    </row>
    <row r="1287" spans="2:11" x14ac:dyDescent="0.2">
      <c r="B1287" s="16">
        <v>37239</v>
      </c>
      <c r="C1287" s="17">
        <v>1.8</v>
      </c>
      <c r="D1287" s="17">
        <v>2.3199999999999998</v>
      </c>
      <c r="E1287" s="17">
        <v>-4.8499999999999996</v>
      </c>
      <c r="F1287" s="17">
        <v>0.76</v>
      </c>
      <c r="G1287" s="17">
        <v>4.09</v>
      </c>
      <c r="H1287" s="17">
        <v>0.68</v>
      </c>
      <c r="I1287" s="17">
        <v>0</v>
      </c>
      <c r="J1287" s="17">
        <v>1.9</v>
      </c>
      <c r="K1287" s="17">
        <v>-0.47</v>
      </c>
    </row>
    <row r="1288" spans="2:11" x14ac:dyDescent="0.2">
      <c r="B1288" s="16">
        <v>37232</v>
      </c>
      <c r="C1288" s="17">
        <v>1.93</v>
      </c>
      <c r="D1288" s="17">
        <v>1.59</v>
      </c>
      <c r="E1288" s="17">
        <v>-4.6500000000000004</v>
      </c>
      <c r="F1288" s="17">
        <v>0.87</v>
      </c>
      <c r="G1288" s="17">
        <v>4.58</v>
      </c>
      <c r="H1288" s="17">
        <v>0.65</v>
      </c>
      <c r="I1288" s="17">
        <v>0</v>
      </c>
      <c r="J1288" s="17">
        <v>1.61</v>
      </c>
      <c r="K1288" s="17">
        <v>-0.17</v>
      </c>
    </row>
    <row r="1289" spans="2:11" x14ac:dyDescent="0.2">
      <c r="B1289" s="16">
        <v>37225</v>
      </c>
      <c r="C1289" s="17">
        <v>1.82</v>
      </c>
      <c r="D1289" s="17">
        <v>2.06</v>
      </c>
      <c r="E1289" s="17">
        <v>-4.91</v>
      </c>
      <c r="F1289" s="17">
        <v>0.67</v>
      </c>
      <c r="G1289" s="17">
        <v>4.13</v>
      </c>
      <c r="H1289" s="17">
        <v>0.6</v>
      </c>
      <c r="I1289" s="17">
        <v>0</v>
      </c>
      <c r="J1289" s="17">
        <v>1.57</v>
      </c>
      <c r="K1289" s="17">
        <v>-0.63</v>
      </c>
    </row>
    <row r="1290" spans="2:11" x14ac:dyDescent="0.2">
      <c r="B1290" s="16">
        <v>37218</v>
      </c>
      <c r="C1290" s="17">
        <v>2.0299999999999998</v>
      </c>
      <c r="D1290" s="17">
        <v>2.86</v>
      </c>
      <c r="E1290" s="17">
        <v>-4.6399999999999997</v>
      </c>
      <c r="F1290" s="17">
        <v>0.78</v>
      </c>
      <c r="G1290" s="17">
        <v>4.59</v>
      </c>
      <c r="H1290" s="17">
        <v>0.7</v>
      </c>
      <c r="I1290" s="17">
        <v>0</v>
      </c>
      <c r="J1290" s="17">
        <v>1.87</v>
      </c>
      <c r="K1290" s="17">
        <v>-0.54</v>
      </c>
    </row>
    <row r="1291" spans="2:11" x14ac:dyDescent="0.2">
      <c r="B1291" s="16">
        <v>37211</v>
      </c>
      <c r="C1291" s="17">
        <v>2.14</v>
      </c>
      <c r="D1291" s="17">
        <v>2.8</v>
      </c>
      <c r="E1291" s="17">
        <v>-4.47</v>
      </c>
      <c r="F1291" s="17">
        <v>1.0900000000000001</v>
      </c>
      <c r="G1291" s="17">
        <v>5.33</v>
      </c>
      <c r="H1291" s="17">
        <v>0.85</v>
      </c>
      <c r="I1291" s="17">
        <v>0</v>
      </c>
      <c r="J1291" s="17">
        <v>1.71</v>
      </c>
      <c r="K1291" s="17">
        <v>-0.03</v>
      </c>
    </row>
    <row r="1292" spans="2:11" x14ac:dyDescent="0.2">
      <c r="B1292" s="16">
        <v>37204</v>
      </c>
      <c r="C1292" s="17">
        <v>1.34</v>
      </c>
      <c r="D1292" s="17">
        <v>2.71</v>
      </c>
      <c r="E1292" s="17">
        <v>-5.65</v>
      </c>
      <c r="F1292" s="17">
        <v>-0.05</v>
      </c>
      <c r="G1292" s="17">
        <v>1.02</v>
      </c>
      <c r="H1292" s="17">
        <v>0.17</v>
      </c>
      <c r="I1292" s="17">
        <v>0</v>
      </c>
      <c r="J1292" s="17">
        <v>2.15</v>
      </c>
      <c r="K1292" s="17">
        <v>-2.02</v>
      </c>
    </row>
    <row r="1293" spans="2:11" x14ac:dyDescent="0.2">
      <c r="B1293" s="16">
        <v>37197</v>
      </c>
      <c r="C1293" s="17">
        <v>1.86</v>
      </c>
      <c r="D1293" s="17">
        <v>3.89</v>
      </c>
      <c r="E1293" s="17">
        <v>-4.96</v>
      </c>
      <c r="F1293" s="17">
        <v>0.62</v>
      </c>
      <c r="G1293" s="17">
        <v>3.11</v>
      </c>
      <c r="H1293" s="17">
        <v>0.53</v>
      </c>
      <c r="I1293" s="17">
        <v>0</v>
      </c>
      <c r="J1293" s="17">
        <v>2.31</v>
      </c>
      <c r="K1293" s="17">
        <v>-1.05</v>
      </c>
    </row>
    <row r="1294" spans="2:11" x14ac:dyDescent="0.2">
      <c r="B1294" s="16">
        <v>37190</v>
      </c>
      <c r="C1294" s="17">
        <v>1.42</v>
      </c>
      <c r="D1294" s="17">
        <v>3.4</v>
      </c>
      <c r="E1294" s="17">
        <v>-5.55</v>
      </c>
      <c r="F1294" s="17">
        <v>0.02</v>
      </c>
      <c r="G1294" s="17">
        <v>1.32</v>
      </c>
      <c r="H1294" s="17">
        <v>0.21</v>
      </c>
      <c r="I1294" s="17">
        <v>0</v>
      </c>
      <c r="J1294" s="17">
        <v>2.38</v>
      </c>
      <c r="K1294" s="17">
        <v>-1.98</v>
      </c>
    </row>
    <row r="1295" spans="2:11" x14ac:dyDescent="0.2">
      <c r="B1295" s="16">
        <v>37183</v>
      </c>
      <c r="C1295" s="17">
        <v>1.5</v>
      </c>
      <c r="D1295" s="17">
        <v>2.6</v>
      </c>
      <c r="E1295" s="17">
        <v>-5.77</v>
      </c>
      <c r="F1295" s="17">
        <v>0.01</v>
      </c>
      <c r="G1295" s="17">
        <v>1.06</v>
      </c>
      <c r="H1295" s="17">
        <v>0.15</v>
      </c>
      <c r="I1295" s="17">
        <v>0</v>
      </c>
      <c r="J1295" s="17">
        <v>2.17</v>
      </c>
      <c r="K1295" s="17">
        <v>-1.92</v>
      </c>
    </row>
    <row r="1296" spans="2:11" x14ac:dyDescent="0.2">
      <c r="B1296" s="16">
        <v>37176</v>
      </c>
      <c r="C1296" s="17">
        <v>1.29</v>
      </c>
      <c r="D1296" s="17">
        <v>1.95</v>
      </c>
      <c r="E1296" s="17">
        <v>-5.96</v>
      </c>
      <c r="F1296" s="17">
        <v>-0.14000000000000001</v>
      </c>
      <c r="G1296" s="17">
        <v>0.27</v>
      </c>
      <c r="H1296" s="17">
        <v>0.03</v>
      </c>
      <c r="I1296" s="17">
        <v>0</v>
      </c>
      <c r="J1296" s="17">
        <v>1.99</v>
      </c>
      <c r="K1296" s="17">
        <v>-2.11</v>
      </c>
    </row>
    <row r="1297" spans="2:11" x14ac:dyDescent="0.2">
      <c r="B1297" s="16">
        <v>37169</v>
      </c>
      <c r="C1297" s="17">
        <v>1.31</v>
      </c>
      <c r="D1297" s="17">
        <v>0.51</v>
      </c>
      <c r="E1297" s="17">
        <v>-6.01</v>
      </c>
      <c r="F1297" s="17">
        <v>-7.0000000000000007E-2</v>
      </c>
      <c r="G1297" s="17">
        <v>0.32</v>
      </c>
      <c r="H1297" s="17">
        <v>0.09</v>
      </c>
      <c r="I1297" s="17">
        <v>0</v>
      </c>
      <c r="J1297" s="17">
        <v>1.61</v>
      </c>
      <c r="K1297" s="17">
        <v>-1.69</v>
      </c>
    </row>
    <row r="1298" spans="2:11" x14ac:dyDescent="0.2">
      <c r="B1298" s="16">
        <v>37162</v>
      </c>
      <c r="C1298" s="17">
        <v>1.07</v>
      </c>
      <c r="D1298" s="17">
        <v>0.16</v>
      </c>
      <c r="E1298" s="17">
        <v>-6.45</v>
      </c>
      <c r="F1298" s="17">
        <v>-0.59</v>
      </c>
      <c r="G1298" s="17">
        <v>-0.95</v>
      </c>
      <c r="H1298" s="17">
        <v>-0.13</v>
      </c>
      <c r="I1298" s="17">
        <v>0</v>
      </c>
      <c r="J1298" s="17">
        <v>1.56</v>
      </c>
      <c r="K1298" s="17">
        <v>-2.2799999999999998</v>
      </c>
    </row>
    <row r="1299" spans="2:11" x14ac:dyDescent="0.2">
      <c r="B1299" s="16">
        <v>37155</v>
      </c>
      <c r="C1299" s="17">
        <v>0.42</v>
      </c>
      <c r="D1299" s="17">
        <v>0.28999999999999998</v>
      </c>
      <c r="E1299" s="17">
        <v>-7.38</v>
      </c>
      <c r="F1299" s="17">
        <v>-1.42</v>
      </c>
      <c r="G1299" s="17">
        <v>-3.51</v>
      </c>
      <c r="H1299" s="17">
        <v>-0.53</v>
      </c>
      <c r="I1299" s="17">
        <v>0</v>
      </c>
      <c r="J1299" s="17">
        <v>1.88</v>
      </c>
      <c r="K1299" s="17">
        <v>-3.81</v>
      </c>
    </row>
    <row r="1300" spans="2:11" x14ac:dyDescent="0.2">
      <c r="B1300" s="16">
        <v>37148</v>
      </c>
      <c r="C1300" s="17">
        <v>-0.51</v>
      </c>
      <c r="D1300" s="17">
        <v>0.16</v>
      </c>
      <c r="E1300" s="17">
        <v>-8.41</v>
      </c>
      <c r="F1300" s="17">
        <v>-2.66</v>
      </c>
      <c r="G1300" s="17">
        <v>-7.24</v>
      </c>
      <c r="H1300" s="17">
        <v>-1.03</v>
      </c>
      <c r="I1300" s="17">
        <v>0</v>
      </c>
      <c r="J1300" s="17">
        <v>2.46</v>
      </c>
      <c r="K1300" s="17">
        <v>-5.96</v>
      </c>
    </row>
    <row r="1301" spans="2:11" x14ac:dyDescent="0.2">
      <c r="B1301" s="16">
        <v>37141</v>
      </c>
      <c r="C1301" s="17">
        <v>-0.15</v>
      </c>
      <c r="D1301" s="17">
        <v>-0.78</v>
      </c>
      <c r="E1301" s="17">
        <v>-7.78</v>
      </c>
      <c r="F1301" s="17">
        <v>-2.1800000000000002</v>
      </c>
      <c r="G1301" s="17">
        <v>-5.14</v>
      </c>
      <c r="H1301" s="17">
        <v>-0.69</v>
      </c>
      <c r="I1301" s="17">
        <v>0</v>
      </c>
      <c r="J1301" s="17">
        <v>2.23</v>
      </c>
      <c r="K1301" s="17">
        <v>-4.8499999999999996</v>
      </c>
    </row>
    <row r="1302" spans="2:11" x14ac:dyDescent="0.2">
      <c r="B1302" s="16">
        <v>37134</v>
      </c>
      <c r="C1302" s="17">
        <v>-7.0000000000000007E-2</v>
      </c>
      <c r="D1302" s="17">
        <v>-0.81</v>
      </c>
      <c r="E1302" s="17">
        <v>-7.47</v>
      </c>
      <c r="F1302" s="17">
        <v>-1.97</v>
      </c>
      <c r="G1302" s="17">
        <v>-4.2699999999999996</v>
      </c>
      <c r="H1302" s="17">
        <v>-0.61</v>
      </c>
      <c r="I1302" s="17">
        <v>0</v>
      </c>
      <c r="J1302" s="17">
        <v>2.04</v>
      </c>
      <c r="K1302" s="17">
        <v>-4.5</v>
      </c>
    </row>
    <row r="1303" spans="2:11" x14ac:dyDescent="0.2">
      <c r="B1303" s="16">
        <v>37127</v>
      </c>
      <c r="C1303" s="17">
        <v>-0.14000000000000001</v>
      </c>
      <c r="D1303" s="17">
        <v>0.35</v>
      </c>
      <c r="E1303" s="17">
        <v>-6.92</v>
      </c>
      <c r="F1303" s="17">
        <v>-1.98</v>
      </c>
      <c r="G1303" s="17">
        <v>-3.92</v>
      </c>
      <c r="H1303" s="17">
        <v>-0.56000000000000005</v>
      </c>
      <c r="I1303" s="17">
        <v>0</v>
      </c>
      <c r="J1303" s="17">
        <v>2.29</v>
      </c>
      <c r="K1303" s="17">
        <v>-4.66</v>
      </c>
    </row>
    <row r="1304" spans="2:11" x14ac:dyDescent="0.2">
      <c r="B1304" s="16">
        <v>37120</v>
      </c>
      <c r="C1304" s="17">
        <v>0.04</v>
      </c>
      <c r="D1304" s="17">
        <v>2.58</v>
      </c>
      <c r="E1304" s="17">
        <v>-6.4</v>
      </c>
      <c r="F1304" s="17">
        <v>-1.67</v>
      </c>
      <c r="G1304" s="17">
        <v>-2.75</v>
      </c>
      <c r="H1304" s="17">
        <v>-0.43</v>
      </c>
      <c r="I1304" s="17">
        <v>0</v>
      </c>
      <c r="J1304" s="17">
        <v>2.73</v>
      </c>
      <c r="K1304" s="17">
        <v>-4.63</v>
      </c>
    </row>
    <row r="1305" spans="2:11" x14ac:dyDescent="0.2">
      <c r="B1305" s="16">
        <v>37113</v>
      </c>
      <c r="C1305" s="17">
        <v>-0.31</v>
      </c>
      <c r="D1305" s="17">
        <v>1.19</v>
      </c>
      <c r="E1305" s="17">
        <v>-6.99</v>
      </c>
      <c r="F1305" s="17">
        <v>-2.2000000000000002</v>
      </c>
      <c r="G1305" s="17">
        <v>-4.3499999999999996</v>
      </c>
      <c r="H1305" s="17">
        <v>-0.65</v>
      </c>
      <c r="I1305" s="17">
        <v>0</v>
      </c>
      <c r="J1305" s="17">
        <v>2.65</v>
      </c>
      <c r="K1305" s="17">
        <v>-5.17</v>
      </c>
    </row>
    <row r="1306" spans="2:11" x14ac:dyDescent="0.2">
      <c r="B1306" s="16">
        <v>37106</v>
      </c>
      <c r="C1306" s="17">
        <v>-0.24</v>
      </c>
      <c r="D1306" s="17">
        <v>0.81</v>
      </c>
      <c r="E1306" s="17">
        <v>-7</v>
      </c>
      <c r="F1306" s="17">
        <v>-2.08</v>
      </c>
      <c r="G1306" s="17">
        <v>-4.17</v>
      </c>
      <c r="H1306" s="17">
        <v>-0.64</v>
      </c>
      <c r="I1306" s="17">
        <v>0</v>
      </c>
      <c r="J1306" s="17">
        <v>2.58</v>
      </c>
      <c r="K1306" s="17">
        <v>-5.01</v>
      </c>
    </row>
    <row r="1307" spans="2:11" x14ac:dyDescent="0.2">
      <c r="B1307" s="16">
        <v>37099</v>
      </c>
      <c r="C1307" s="17">
        <v>-0.17</v>
      </c>
      <c r="D1307" s="17">
        <v>1.25</v>
      </c>
      <c r="E1307" s="17">
        <v>-6.6</v>
      </c>
      <c r="F1307" s="17">
        <v>-2.0699999999999998</v>
      </c>
      <c r="G1307" s="17">
        <v>-3.48</v>
      </c>
      <c r="H1307" s="17">
        <v>-0.59</v>
      </c>
      <c r="I1307" s="17">
        <v>0</v>
      </c>
      <c r="J1307" s="17">
        <v>2.58</v>
      </c>
      <c r="K1307" s="17">
        <v>-5.01</v>
      </c>
    </row>
    <row r="1308" spans="2:11" x14ac:dyDescent="0.2">
      <c r="B1308" s="16">
        <v>37092</v>
      </c>
      <c r="C1308" s="17">
        <v>0.03</v>
      </c>
      <c r="D1308" s="17">
        <v>1.1100000000000001</v>
      </c>
      <c r="E1308" s="17">
        <v>-6.27</v>
      </c>
      <c r="F1308" s="17">
        <v>-1.76</v>
      </c>
      <c r="G1308" s="17">
        <v>-2.5499999999999998</v>
      </c>
      <c r="H1308" s="17">
        <v>-0.5</v>
      </c>
      <c r="I1308" s="17">
        <v>0</v>
      </c>
      <c r="J1308" s="17">
        <v>2.33</v>
      </c>
      <c r="K1308" s="17">
        <v>-4.41</v>
      </c>
    </row>
    <row r="1309" spans="2:11" x14ac:dyDescent="0.2">
      <c r="B1309" s="16">
        <v>37085</v>
      </c>
      <c r="C1309" s="17">
        <v>-0.19</v>
      </c>
      <c r="D1309" s="17">
        <v>1.93</v>
      </c>
      <c r="E1309" s="17">
        <v>-6.2</v>
      </c>
      <c r="F1309" s="17">
        <v>-1.95</v>
      </c>
      <c r="G1309" s="17">
        <v>-2.88</v>
      </c>
      <c r="H1309" s="17">
        <v>-0.51</v>
      </c>
      <c r="I1309" s="17">
        <v>0</v>
      </c>
      <c r="J1309" s="17">
        <v>2.62</v>
      </c>
      <c r="K1309" s="17">
        <v>-4.9400000000000004</v>
      </c>
    </row>
    <row r="1310" spans="2:11" x14ac:dyDescent="0.2">
      <c r="B1310" s="16">
        <v>37078</v>
      </c>
      <c r="C1310" s="17">
        <v>-0.34</v>
      </c>
      <c r="D1310" s="17">
        <v>1.93</v>
      </c>
      <c r="E1310" s="17">
        <v>-6.92</v>
      </c>
      <c r="F1310" s="17">
        <v>-2.3199999999999998</v>
      </c>
      <c r="G1310" s="17">
        <v>-4.54</v>
      </c>
      <c r="H1310" s="17">
        <v>-0.86</v>
      </c>
      <c r="I1310" s="17">
        <v>0</v>
      </c>
      <c r="J1310" s="17">
        <v>2.73</v>
      </c>
      <c r="K1310" s="17">
        <v>-5.68</v>
      </c>
    </row>
    <row r="1311" spans="2:11" x14ac:dyDescent="0.2">
      <c r="B1311" s="16">
        <v>37071</v>
      </c>
      <c r="C1311" s="17">
        <v>-0.1</v>
      </c>
      <c r="D1311" s="17">
        <v>1.53</v>
      </c>
      <c r="E1311" s="17">
        <v>-6.2</v>
      </c>
      <c r="F1311" s="17">
        <v>-1.81</v>
      </c>
      <c r="G1311" s="17">
        <v>-3.16</v>
      </c>
      <c r="H1311" s="17">
        <v>-0.57999999999999996</v>
      </c>
      <c r="I1311" s="17">
        <v>0</v>
      </c>
      <c r="J1311" s="17">
        <v>2.52</v>
      </c>
      <c r="K1311" s="17">
        <v>-4.79</v>
      </c>
    </row>
    <row r="1312" spans="2:11" x14ac:dyDescent="0.2">
      <c r="B1312" s="16">
        <v>37064</v>
      </c>
      <c r="C1312" s="17">
        <v>-0.35</v>
      </c>
      <c r="D1312" s="17">
        <v>3.18</v>
      </c>
      <c r="E1312" s="17">
        <v>-6.12</v>
      </c>
      <c r="F1312" s="17">
        <v>-2.15</v>
      </c>
      <c r="G1312" s="17">
        <v>-3.85</v>
      </c>
      <c r="H1312" s="17">
        <v>-0.54</v>
      </c>
      <c r="I1312" s="17">
        <v>0</v>
      </c>
      <c r="J1312" s="17">
        <v>3.11</v>
      </c>
      <c r="K1312" s="17">
        <v>-5.6</v>
      </c>
    </row>
    <row r="1313" spans="2:11" x14ac:dyDescent="0.2">
      <c r="B1313" s="16">
        <v>37057</v>
      </c>
      <c r="C1313" s="17">
        <v>-0.77</v>
      </c>
      <c r="D1313" s="17">
        <v>3.25</v>
      </c>
      <c r="E1313" s="17">
        <v>-6.98</v>
      </c>
      <c r="F1313" s="17">
        <v>-2.72</v>
      </c>
      <c r="G1313" s="17">
        <v>-5.93</v>
      </c>
      <c r="H1313" s="17">
        <v>-0.59</v>
      </c>
      <c r="I1313" s="17">
        <v>0</v>
      </c>
      <c r="J1313" s="17">
        <v>3.52</v>
      </c>
      <c r="K1313" s="17">
        <v>-6.63</v>
      </c>
    </row>
    <row r="1314" spans="2:11" x14ac:dyDescent="0.2">
      <c r="B1314" s="16">
        <v>37050</v>
      </c>
      <c r="C1314" s="17">
        <v>-0.83</v>
      </c>
      <c r="D1314" s="17">
        <v>2.92</v>
      </c>
      <c r="E1314" s="17">
        <v>-7.12</v>
      </c>
      <c r="F1314" s="17">
        <v>-2.66</v>
      </c>
      <c r="G1314" s="17">
        <v>-6.07</v>
      </c>
      <c r="H1314" s="17">
        <v>-0.51</v>
      </c>
      <c r="I1314" s="17">
        <v>0</v>
      </c>
      <c r="J1314" s="17">
        <v>3.35</v>
      </c>
      <c r="K1314" s="17">
        <v>-6.51</v>
      </c>
    </row>
    <row r="1315" spans="2:11" x14ac:dyDescent="0.2">
      <c r="B1315" s="16">
        <v>37043</v>
      </c>
      <c r="C1315" s="17">
        <v>-0.95</v>
      </c>
      <c r="D1315" s="17">
        <v>2.48</v>
      </c>
      <c r="E1315" s="17">
        <v>-6.84</v>
      </c>
      <c r="F1315" s="17">
        <v>-2.61</v>
      </c>
      <c r="G1315" s="17">
        <v>-5.81</v>
      </c>
      <c r="H1315" s="17">
        <v>-0.23</v>
      </c>
      <c r="I1315" s="17"/>
      <c r="J1315" s="17">
        <v>3.29</v>
      </c>
      <c r="K1315" s="17">
        <v>-6.12</v>
      </c>
    </row>
    <row r="1316" spans="2:11" x14ac:dyDescent="0.2">
      <c r="B1316" s="16">
        <v>37036</v>
      </c>
      <c r="C1316" s="17">
        <v>-1.1200000000000001</v>
      </c>
      <c r="D1316" s="17">
        <v>2.73</v>
      </c>
      <c r="E1316" s="17">
        <v>-7.07</v>
      </c>
      <c r="F1316" s="17">
        <v>-2.6</v>
      </c>
      <c r="G1316" s="17">
        <v>-6.54</v>
      </c>
      <c r="H1316" s="17">
        <v>-0.15</v>
      </c>
      <c r="I1316" s="17"/>
      <c r="J1316" s="17">
        <v>3.31</v>
      </c>
      <c r="K1316" s="17">
        <v>-6.29</v>
      </c>
    </row>
    <row r="1317" spans="2:11" x14ac:dyDescent="0.2">
      <c r="B1317" s="16">
        <v>37029</v>
      </c>
      <c r="C1317" s="17">
        <v>-1.48</v>
      </c>
      <c r="D1317" s="17">
        <v>3.54</v>
      </c>
      <c r="E1317" s="17">
        <v>-7.82</v>
      </c>
      <c r="F1317" s="17">
        <v>-3.23</v>
      </c>
      <c r="G1317" s="17">
        <v>-8.61</v>
      </c>
      <c r="H1317" s="17">
        <v>-0.43</v>
      </c>
      <c r="I1317" s="17"/>
      <c r="J1317" s="17">
        <v>3.84</v>
      </c>
      <c r="K1317" s="17">
        <v>-7.6</v>
      </c>
    </row>
    <row r="1318" spans="2:11" x14ac:dyDescent="0.2">
      <c r="B1318" s="16">
        <v>37022</v>
      </c>
      <c r="C1318" s="17">
        <v>-1.0900000000000001</v>
      </c>
      <c r="D1318" s="17">
        <v>3.28</v>
      </c>
      <c r="E1318" s="17">
        <v>-7.25</v>
      </c>
      <c r="F1318" s="17">
        <v>-2.81</v>
      </c>
      <c r="G1318" s="17">
        <v>-6.8</v>
      </c>
      <c r="H1318" s="17">
        <v>-0.22</v>
      </c>
      <c r="I1318" s="17"/>
      <c r="J1318" s="17">
        <v>3.63</v>
      </c>
      <c r="K1318" s="17">
        <v>-6.82</v>
      </c>
    </row>
    <row r="1319" spans="2:11" x14ac:dyDescent="0.2">
      <c r="B1319" s="16">
        <v>37015</v>
      </c>
      <c r="C1319" s="17">
        <v>-1.22</v>
      </c>
      <c r="D1319" s="17">
        <v>2.33</v>
      </c>
      <c r="E1319" s="17">
        <v>-7.19</v>
      </c>
      <c r="F1319" s="17">
        <v>-2.77</v>
      </c>
      <c r="G1319" s="17">
        <v>-7.02</v>
      </c>
      <c r="H1319" s="17">
        <v>0.31</v>
      </c>
      <c r="I1319" s="17"/>
      <c r="J1319" s="17">
        <v>3.52</v>
      </c>
      <c r="K1319" s="17">
        <v>-6.46</v>
      </c>
    </row>
    <row r="1320" spans="2:11" x14ac:dyDescent="0.2">
      <c r="B1320" s="16">
        <v>37008</v>
      </c>
      <c r="C1320" s="17">
        <v>-1.1299999999999999</v>
      </c>
      <c r="D1320" s="17">
        <v>3.89</v>
      </c>
      <c r="E1320" s="17">
        <v>-7.1</v>
      </c>
      <c r="F1320" s="17">
        <v>-2.65</v>
      </c>
      <c r="G1320" s="17">
        <v>-6.52</v>
      </c>
      <c r="H1320" s="17">
        <v>0.25</v>
      </c>
      <c r="I1320" s="17"/>
      <c r="J1320" s="17">
        <v>3.83</v>
      </c>
      <c r="K1320" s="17">
        <v>-6.6</v>
      </c>
    </row>
    <row r="1321" spans="2:11" x14ac:dyDescent="0.2">
      <c r="B1321" s="16">
        <v>37001</v>
      </c>
      <c r="C1321" s="17">
        <v>-1</v>
      </c>
      <c r="D1321" s="17">
        <v>5.03</v>
      </c>
      <c r="E1321" s="17">
        <v>-6.85</v>
      </c>
      <c r="F1321" s="17">
        <v>-2.44</v>
      </c>
      <c r="G1321" s="17">
        <v>-5.73</v>
      </c>
      <c r="H1321" s="17">
        <v>0.32</v>
      </c>
      <c r="I1321" s="17"/>
      <c r="J1321" s="17">
        <v>4.01</v>
      </c>
      <c r="K1321" s="17">
        <v>-6.52</v>
      </c>
    </row>
    <row r="1322" spans="2:11" x14ac:dyDescent="0.2">
      <c r="B1322" s="16">
        <v>36994</v>
      </c>
      <c r="C1322" s="17">
        <v>-1.05</v>
      </c>
      <c r="D1322" s="17">
        <v>6.11</v>
      </c>
      <c r="E1322" s="17">
        <v>-7.04</v>
      </c>
      <c r="F1322" s="17">
        <v>-2.73</v>
      </c>
      <c r="G1322" s="17">
        <v>-6.21</v>
      </c>
      <c r="H1322" s="17">
        <v>0.01</v>
      </c>
      <c r="I1322" s="17"/>
      <c r="J1322" s="17">
        <v>4.32</v>
      </c>
      <c r="K1322" s="17">
        <v>-7.29</v>
      </c>
    </row>
    <row r="1323" spans="2:11" x14ac:dyDescent="0.2">
      <c r="B1323" s="16">
        <v>36987</v>
      </c>
      <c r="C1323" s="17">
        <v>-0.67</v>
      </c>
      <c r="D1323" s="17">
        <v>6.12</v>
      </c>
      <c r="E1323" s="17">
        <v>-6.41</v>
      </c>
      <c r="F1323" s="17">
        <v>-2.14</v>
      </c>
      <c r="G1323" s="17">
        <v>-4.62</v>
      </c>
      <c r="H1323" s="17">
        <v>0.27</v>
      </c>
      <c r="I1323" s="17"/>
      <c r="J1323" s="17">
        <v>4.1100000000000003</v>
      </c>
      <c r="K1323" s="17">
        <v>-6.33</v>
      </c>
    </row>
    <row r="1324" spans="2:11" x14ac:dyDescent="0.2">
      <c r="B1324" s="16">
        <v>36980</v>
      </c>
      <c r="C1324" s="17">
        <v>-0.42</v>
      </c>
      <c r="D1324" s="17">
        <v>5.74</v>
      </c>
      <c r="E1324" s="17">
        <v>-6.34</v>
      </c>
      <c r="F1324" s="17">
        <v>-1.74</v>
      </c>
      <c r="G1324" s="17">
        <v>-3.38</v>
      </c>
      <c r="H1324" s="17">
        <v>0.24</v>
      </c>
      <c r="I1324" s="17"/>
      <c r="J1324" s="17">
        <v>3.78</v>
      </c>
      <c r="K1324" s="17">
        <v>-5.57</v>
      </c>
    </row>
    <row r="1325" spans="2:11" x14ac:dyDescent="0.2">
      <c r="B1325" s="16">
        <v>36973</v>
      </c>
      <c r="C1325" s="17">
        <v>-0.61</v>
      </c>
      <c r="D1325" s="17">
        <v>6.32</v>
      </c>
      <c r="E1325" s="17">
        <v>-6.81</v>
      </c>
      <c r="F1325" s="17">
        <v>-2.14</v>
      </c>
      <c r="G1325" s="17">
        <v>-4.43</v>
      </c>
      <c r="H1325" s="17">
        <v>0.01</v>
      </c>
      <c r="I1325" s="17"/>
      <c r="J1325" s="17">
        <v>4.0199999999999996</v>
      </c>
      <c r="K1325" s="17">
        <v>-6.47</v>
      </c>
    </row>
    <row r="1326" spans="2:11" x14ac:dyDescent="0.2">
      <c r="B1326" s="16">
        <v>36966</v>
      </c>
      <c r="C1326" s="17">
        <v>-0.45</v>
      </c>
      <c r="D1326" s="17">
        <v>5.71</v>
      </c>
      <c r="E1326" s="17">
        <v>-6.57</v>
      </c>
      <c r="F1326" s="17">
        <v>-2.04</v>
      </c>
      <c r="G1326" s="17">
        <v>-3.62</v>
      </c>
      <c r="H1326" s="17">
        <v>-0.14000000000000001</v>
      </c>
      <c r="I1326" s="17"/>
      <c r="J1326" s="17">
        <v>3.77</v>
      </c>
      <c r="K1326" s="17">
        <v>-6.2</v>
      </c>
    </row>
    <row r="1327" spans="2:11" x14ac:dyDescent="0.2">
      <c r="B1327" s="16">
        <v>36959</v>
      </c>
      <c r="C1327" s="17">
        <v>-0.8</v>
      </c>
      <c r="D1327" s="17">
        <v>5.33</v>
      </c>
      <c r="E1327" s="17">
        <v>-7.04</v>
      </c>
      <c r="F1327" s="17">
        <v>-2.63</v>
      </c>
      <c r="G1327" s="17">
        <v>-5.22</v>
      </c>
      <c r="H1327" s="17">
        <v>-0.4</v>
      </c>
      <c r="I1327" s="17"/>
      <c r="J1327" s="17">
        <v>3.7</v>
      </c>
      <c r="K1327" s="17">
        <v>-7.15</v>
      </c>
    </row>
    <row r="1328" spans="2:11" x14ac:dyDescent="0.2">
      <c r="B1328" s="16">
        <v>36952</v>
      </c>
      <c r="C1328" s="17">
        <v>-0.75</v>
      </c>
      <c r="D1328" s="17">
        <v>5.77</v>
      </c>
      <c r="E1328" s="17">
        <v>-6.73</v>
      </c>
      <c r="F1328" s="17">
        <v>-2.58</v>
      </c>
      <c r="G1328" s="17">
        <v>-4.43</v>
      </c>
      <c r="H1328" s="17">
        <v>-0.35</v>
      </c>
      <c r="I1328" s="17"/>
      <c r="J1328" s="17">
        <v>3.77</v>
      </c>
      <c r="K1328" s="17">
        <v>-7.12</v>
      </c>
    </row>
    <row r="1329" spans="2:11" x14ac:dyDescent="0.2">
      <c r="B1329" s="16">
        <v>36945</v>
      </c>
      <c r="C1329" s="17">
        <v>-0.83</v>
      </c>
      <c r="D1329" s="17">
        <v>5.4</v>
      </c>
      <c r="E1329" s="17">
        <v>-7</v>
      </c>
      <c r="F1329" s="17">
        <v>-2.75</v>
      </c>
      <c r="G1329" s="17">
        <v>-5.48</v>
      </c>
      <c r="H1329" s="17">
        <v>-0.41</v>
      </c>
      <c r="I1329" s="17"/>
      <c r="J1329" s="17">
        <v>3.83</v>
      </c>
      <c r="K1329" s="17">
        <v>-7.38</v>
      </c>
    </row>
    <row r="1330" spans="2:11" x14ac:dyDescent="0.2">
      <c r="B1330" s="16">
        <v>36938</v>
      </c>
      <c r="C1330" s="17">
        <v>-1.0900000000000001</v>
      </c>
      <c r="D1330" s="17">
        <v>6.24</v>
      </c>
      <c r="E1330" s="17">
        <v>-7.09</v>
      </c>
      <c r="F1330" s="17">
        <v>-2.88</v>
      </c>
      <c r="G1330" s="17">
        <v>-5.79</v>
      </c>
      <c r="H1330" s="17">
        <v>-0.36</v>
      </c>
      <c r="I1330" s="17"/>
      <c r="J1330" s="17">
        <v>4.1100000000000003</v>
      </c>
      <c r="K1330" s="17">
        <v>-7.8</v>
      </c>
    </row>
    <row r="1331" spans="2:11" x14ac:dyDescent="0.2">
      <c r="B1331" s="16">
        <v>36931</v>
      </c>
      <c r="C1331" s="17">
        <v>-1.56</v>
      </c>
      <c r="D1331" s="17">
        <v>7.53</v>
      </c>
      <c r="E1331" s="17">
        <v>-7.86</v>
      </c>
      <c r="F1331" s="17">
        <v>-3.57</v>
      </c>
      <c r="G1331" s="17">
        <v>-7.62</v>
      </c>
      <c r="H1331" s="17">
        <v>-0.69</v>
      </c>
      <c r="I1331" s="17"/>
      <c r="J1331" s="17">
        <v>4.63</v>
      </c>
      <c r="K1331" s="17">
        <v>-9.18</v>
      </c>
    </row>
    <row r="1332" spans="2:11" x14ac:dyDescent="0.2">
      <c r="B1332" s="16">
        <v>36924</v>
      </c>
      <c r="C1332" s="17">
        <v>-1.81</v>
      </c>
      <c r="D1332" s="17">
        <v>9.77</v>
      </c>
      <c r="E1332" s="17">
        <v>-7.82</v>
      </c>
      <c r="F1332" s="17">
        <v>-3.77</v>
      </c>
      <c r="G1332" s="17">
        <v>-7.9</v>
      </c>
      <c r="H1332" s="17">
        <v>-0.89</v>
      </c>
      <c r="I1332" s="17"/>
      <c r="J1332" s="17">
        <v>5.27</v>
      </c>
      <c r="K1332" s="17">
        <v>-10.029999999999999</v>
      </c>
    </row>
    <row r="1333" spans="2:11" x14ac:dyDescent="0.2">
      <c r="B1333" s="16">
        <v>36917</v>
      </c>
      <c r="C1333" s="17">
        <v>-1.53</v>
      </c>
      <c r="D1333" s="17">
        <v>10.1</v>
      </c>
      <c r="E1333" s="17">
        <v>-7.12</v>
      </c>
      <c r="F1333" s="17">
        <v>-3.31</v>
      </c>
      <c r="G1333" s="17">
        <v>-6.12</v>
      </c>
      <c r="H1333" s="17">
        <v>-0.67</v>
      </c>
      <c r="I1333" s="17"/>
      <c r="J1333" s="17">
        <v>5.15</v>
      </c>
      <c r="K1333" s="17">
        <v>-9.2899999999999991</v>
      </c>
    </row>
    <row r="1334" spans="2:11" x14ac:dyDescent="0.2">
      <c r="B1334" s="16">
        <v>36910</v>
      </c>
      <c r="C1334" s="17">
        <v>-1.59</v>
      </c>
      <c r="D1334" s="17">
        <v>10.72</v>
      </c>
      <c r="E1334" s="17">
        <v>-7.21</v>
      </c>
      <c r="F1334" s="17">
        <v>-3.51</v>
      </c>
      <c r="G1334" s="17">
        <v>-6.44</v>
      </c>
      <c r="H1334" s="17">
        <v>-0.76</v>
      </c>
      <c r="I1334" s="17"/>
      <c r="J1334" s="17">
        <v>5.29</v>
      </c>
      <c r="K1334" s="17">
        <v>-9.7100000000000009</v>
      </c>
    </row>
    <row r="1335" spans="2:11" x14ac:dyDescent="0.2">
      <c r="B1335" s="16">
        <v>36903</v>
      </c>
      <c r="C1335" s="17">
        <v>-1.6</v>
      </c>
      <c r="D1335" s="17">
        <v>13.31</v>
      </c>
      <c r="E1335" s="17">
        <v>-6.48</v>
      </c>
      <c r="F1335" s="17">
        <v>-3.21</v>
      </c>
      <c r="G1335" s="17">
        <v>-5.55</v>
      </c>
      <c r="H1335" s="17">
        <v>-0.33</v>
      </c>
      <c r="I1335" s="17"/>
      <c r="J1335" s="17">
        <v>5.91</v>
      </c>
      <c r="K1335" s="17">
        <v>-9.75</v>
      </c>
    </row>
    <row r="1336" spans="2:11" x14ac:dyDescent="0.2">
      <c r="B1336" s="16">
        <v>36896</v>
      </c>
      <c r="C1336" s="17">
        <v>-1.67</v>
      </c>
      <c r="D1336" s="17">
        <v>17.190000000000001</v>
      </c>
      <c r="E1336" s="17">
        <v>-6.05</v>
      </c>
      <c r="F1336" s="17">
        <v>-3.17</v>
      </c>
      <c r="G1336" s="17">
        <v>-4.97</v>
      </c>
      <c r="H1336" s="17">
        <v>-0.37</v>
      </c>
      <c r="I1336" s="17"/>
      <c r="J1336" s="17">
        <v>6.96</v>
      </c>
      <c r="K1336" s="17">
        <v>-10.5</v>
      </c>
    </row>
    <row r="1337" spans="2:11" x14ac:dyDescent="0.2">
      <c r="B1337" s="16">
        <v>36889</v>
      </c>
      <c r="C1337" s="17">
        <v>-1.64</v>
      </c>
      <c r="D1337" s="17">
        <v>18.850000000000001</v>
      </c>
      <c r="E1337" s="17">
        <v>-5.4</v>
      </c>
      <c r="F1337" s="17">
        <v>-2.77</v>
      </c>
      <c r="G1337" s="17">
        <v>-3.85</v>
      </c>
      <c r="H1337" s="17">
        <v>-0.21</v>
      </c>
      <c r="I1337" s="17"/>
      <c r="J1337" s="17">
        <v>7.35</v>
      </c>
      <c r="K1337" s="17">
        <v>-10.38</v>
      </c>
    </row>
    <row r="1338" spans="2:11" x14ac:dyDescent="0.2">
      <c r="B1338" s="16">
        <v>36882</v>
      </c>
      <c r="C1338" s="17">
        <v>-1.32</v>
      </c>
      <c r="D1338" s="17">
        <v>17.13</v>
      </c>
      <c r="E1338" s="17">
        <v>-5.22</v>
      </c>
      <c r="F1338" s="17">
        <v>-2.46</v>
      </c>
      <c r="G1338" s="17">
        <v>-2.64</v>
      </c>
      <c r="H1338" s="17">
        <v>-0.44</v>
      </c>
      <c r="I1338" s="17"/>
      <c r="J1338" s="17">
        <v>6.65</v>
      </c>
      <c r="K1338" s="17">
        <v>-9.52</v>
      </c>
    </row>
    <row r="1339" spans="2:11" x14ac:dyDescent="0.2">
      <c r="B1339" s="16">
        <v>36875</v>
      </c>
      <c r="C1339" s="17">
        <v>-1.58</v>
      </c>
      <c r="D1339" s="17">
        <v>15.42</v>
      </c>
      <c r="E1339" s="17">
        <v>-5.99</v>
      </c>
      <c r="F1339" s="17">
        <v>-2.91</v>
      </c>
      <c r="G1339" s="17">
        <v>-4.28</v>
      </c>
      <c r="H1339" s="17">
        <v>-0.78</v>
      </c>
      <c r="I1339" s="17"/>
      <c r="J1339" s="17">
        <v>6.38</v>
      </c>
      <c r="K1339" s="17">
        <v>-9.98</v>
      </c>
    </row>
    <row r="1340" spans="2:11" x14ac:dyDescent="0.2">
      <c r="B1340" s="16">
        <v>36868</v>
      </c>
      <c r="C1340" s="17">
        <v>-1.7</v>
      </c>
      <c r="D1340" s="17">
        <v>15.96</v>
      </c>
      <c r="E1340" s="17">
        <v>-5.76</v>
      </c>
      <c r="F1340" s="17">
        <v>-3.2</v>
      </c>
      <c r="G1340" s="17">
        <v>-4.72</v>
      </c>
      <c r="H1340" s="17">
        <v>-1.05</v>
      </c>
      <c r="I1340" s="17"/>
      <c r="J1340" s="17">
        <v>6.65</v>
      </c>
      <c r="K1340" s="17">
        <v>-10.61</v>
      </c>
    </row>
    <row r="1341" spans="2:11" x14ac:dyDescent="0.2">
      <c r="B1341" s="16">
        <v>36861</v>
      </c>
      <c r="C1341" s="17">
        <v>-1.79</v>
      </c>
      <c r="D1341" s="17">
        <v>9.93</v>
      </c>
      <c r="E1341" s="17">
        <v>-7.26</v>
      </c>
      <c r="F1341" s="17">
        <v>-4.0199999999999996</v>
      </c>
      <c r="G1341" s="17">
        <v>-7.93</v>
      </c>
      <c r="H1341" s="17">
        <v>-1.52</v>
      </c>
      <c r="I1341" s="17"/>
      <c r="J1341" s="17">
        <v>5.59</v>
      </c>
      <c r="K1341" s="17">
        <v>-10.79</v>
      </c>
    </row>
    <row r="1342" spans="2:11" x14ac:dyDescent="0.2">
      <c r="B1342" s="16">
        <v>36854</v>
      </c>
      <c r="C1342" s="17">
        <v>-2.2000000000000002</v>
      </c>
      <c r="D1342" s="17">
        <v>8.85</v>
      </c>
      <c r="E1342" s="17">
        <v>-8.35</v>
      </c>
      <c r="F1342" s="17">
        <v>-4.9800000000000004</v>
      </c>
      <c r="G1342" s="17">
        <v>-11.18</v>
      </c>
      <c r="H1342" s="17">
        <v>-1.8</v>
      </c>
      <c r="I1342" s="17"/>
      <c r="J1342" s="17">
        <v>5.92</v>
      </c>
      <c r="K1342" s="17">
        <v>-12.25</v>
      </c>
    </row>
    <row r="1343" spans="2:11" x14ac:dyDescent="0.2">
      <c r="B1343" s="16">
        <v>36847</v>
      </c>
      <c r="C1343" s="17">
        <v>-1.95</v>
      </c>
      <c r="D1343" s="17">
        <v>7.44</v>
      </c>
      <c r="E1343" s="17">
        <v>-8.5399999999999991</v>
      </c>
      <c r="F1343" s="17">
        <v>-4.7300000000000004</v>
      </c>
      <c r="G1343" s="17">
        <v>-10.69</v>
      </c>
      <c r="H1343" s="17">
        <v>-1.77</v>
      </c>
      <c r="I1343" s="17"/>
      <c r="J1343" s="17">
        <v>5.47</v>
      </c>
      <c r="K1343" s="17">
        <v>-11.57</v>
      </c>
    </row>
    <row r="1344" spans="2:11" x14ac:dyDescent="0.2">
      <c r="B1344" s="16">
        <v>36840</v>
      </c>
      <c r="C1344" s="17">
        <v>-1.62</v>
      </c>
      <c r="D1344" s="17">
        <v>6.2</v>
      </c>
      <c r="E1344" s="17">
        <v>-7.92</v>
      </c>
      <c r="F1344" s="17">
        <v>-4.0999999999999996</v>
      </c>
      <c r="G1344" s="17">
        <v>-8.74</v>
      </c>
      <c r="H1344" s="17">
        <v>-1.66</v>
      </c>
      <c r="I1344" s="17"/>
      <c r="J1344" s="17">
        <v>4.78</v>
      </c>
      <c r="K1344" s="17">
        <v>-10.199999999999999</v>
      </c>
    </row>
    <row r="1345" spans="2:11" x14ac:dyDescent="0.2">
      <c r="B1345" s="16">
        <v>36833</v>
      </c>
      <c r="C1345" s="17">
        <v>-1.5</v>
      </c>
      <c r="D1345" s="17">
        <v>4.43</v>
      </c>
      <c r="E1345" s="17">
        <v>-7.52</v>
      </c>
      <c r="F1345" s="17">
        <v>-3.75</v>
      </c>
      <c r="G1345" s="17">
        <v>-8.15</v>
      </c>
      <c r="H1345" s="17">
        <v>-1.5</v>
      </c>
      <c r="I1345" s="17"/>
      <c r="J1345" s="17">
        <v>4.17</v>
      </c>
      <c r="K1345" s="17">
        <v>-9.2899999999999991</v>
      </c>
    </row>
    <row r="1346" spans="2:11" x14ac:dyDescent="0.2">
      <c r="B1346" s="16">
        <v>36826</v>
      </c>
      <c r="C1346" s="17">
        <v>-1.41</v>
      </c>
      <c r="D1346" s="17">
        <v>3.58</v>
      </c>
      <c r="E1346" s="17">
        <v>-7.59</v>
      </c>
      <c r="F1346" s="17">
        <v>-3.69</v>
      </c>
      <c r="G1346" s="17">
        <v>-8.1199999999999992</v>
      </c>
      <c r="H1346" s="17">
        <v>-1.49</v>
      </c>
      <c r="I1346" s="17"/>
      <c r="J1346" s="17">
        <v>4.0199999999999996</v>
      </c>
      <c r="K1346" s="17">
        <v>-8.9600000000000009</v>
      </c>
    </row>
    <row r="1347" spans="2:11" x14ac:dyDescent="0.2">
      <c r="B1347" s="16">
        <v>36819</v>
      </c>
      <c r="C1347" s="17">
        <v>-1.69</v>
      </c>
      <c r="D1347" s="17">
        <v>4.41</v>
      </c>
      <c r="E1347" s="17">
        <v>-7.41</v>
      </c>
      <c r="F1347" s="17">
        <v>-3.99</v>
      </c>
      <c r="G1347" s="17">
        <v>-8.9499999999999993</v>
      </c>
      <c r="H1347" s="17">
        <v>-1.49</v>
      </c>
      <c r="I1347" s="17"/>
      <c r="J1347" s="17">
        <v>4.26</v>
      </c>
      <c r="K1347" s="17">
        <v>-9.65</v>
      </c>
    </row>
    <row r="1348" spans="2:11" x14ac:dyDescent="0.2">
      <c r="B1348" s="16">
        <v>36812</v>
      </c>
      <c r="C1348" s="17">
        <v>-2.19</v>
      </c>
      <c r="D1348" s="17">
        <v>5.94</v>
      </c>
      <c r="E1348" s="17">
        <v>-7.85</v>
      </c>
      <c r="F1348" s="17">
        <v>-4.53</v>
      </c>
      <c r="G1348" s="17">
        <v>-10.49</v>
      </c>
      <c r="H1348" s="17">
        <v>-1.51</v>
      </c>
      <c r="I1348" s="17"/>
      <c r="J1348" s="17">
        <v>4.76</v>
      </c>
      <c r="K1348" s="17">
        <v>-10.79</v>
      </c>
    </row>
    <row r="1349" spans="2:11" x14ac:dyDescent="0.2">
      <c r="B1349" s="16">
        <v>36805</v>
      </c>
      <c r="C1349" s="17">
        <v>-1.6</v>
      </c>
      <c r="D1349" s="17">
        <v>5</v>
      </c>
      <c r="E1349" s="17">
        <v>-7.06</v>
      </c>
      <c r="F1349" s="17">
        <v>-3.5</v>
      </c>
      <c r="G1349" s="17">
        <v>-7.23</v>
      </c>
      <c r="H1349" s="17">
        <v>-1.37</v>
      </c>
      <c r="I1349" s="17"/>
      <c r="J1349" s="17">
        <v>4.04</v>
      </c>
      <c r="K1349" s="17">
        <v>-8.82</v>
      </c>
    </row>
    <row r="1350" spans="2:11" x14ac:dyDescent="0.2">
      <c r="B1350" s="16">
        <v>36798</v>
      </c>
      <c r="C1350" s="17">
        <v>-1.72</v>
      </c>
      <c r="D1350" s="17">
        <v>5.55</v>
      </c>
      <c r="E1350" s="17">
        <v>-7.27</v>
      </c>
      <c r="F1350" s="17">
        <v>-3.48</v>
      </c>
      <c r="G1350" s="17">
        <v>-7.2</v>
      </c>
      <c r="H1350" s="17">
        <v>-1.32</v>
      </c>
      <c r="I1350" s="17"/>
      <c r="J1350" s="17">
        <v>4.16</v>
      </c>
      <c r="K1350" s="17">
        <v>-8.86</v>
      </c>
    </row>
    <row r="1351" spans="2:11" x14ac:dyDescent="0.2">
      <c r="B1351" s="16">
        <v>36791</v>
      </c>
      <c r="C1351" s="17">
        <v>-2.0499999999999998</v>
      </c>
      <c r="D1351" s="17">
        <v>5.35</v>
      </c>
      <c r="E1351" s="17">
        <v>-8.2899999999999991</v>
      </c>
      <c r="F1351" s="17">
        <v>-3.95</v>
      </c>
      <c r="G1351" s="17">
        <v>-9.16</v>
      </c>
      <c r="H1351" s="17">
        <v>-1.34</v>
      </c>
      <c r="I1351" s="17"/>
      <c r="J1351" s="17">
        <v>4.32</v>
      </c>
      <c r="K1351" s="17">
        <v>-9.6999999999999993</v>
      </c>
    </row>
    <row r="1352" spans="2:11" x14ac:dyDescent="0.2">
      <c r="B1352" s="16">
        <v>36784</v>
      </c>
      <c r="C1352" s="17">
        <v>-2.31</v>
      </c>
      <c r="D1352" s="17">
        <v>5.23</v>
      </c>
      <c r="E1352" s="17">
        <v>-8.93</v>
      </c>
      <c r="F1352" s="17">
        <v>-4.63</v>
      </c>
      <c r="G1352" s="17">
        <v>-11</v>
      </c>
      <c r="H1352" s="17">
        <v>-1.71</v>
      </c>
      <c r="I1352" s="17"/>
      <c r="J1352" s="17">
        <v>4.67</v>
      </c>
      <c r="K1352" s="17">
        <v>-10.94</v>
      </c>
    </row>
    <row r="1353" spans="2:11" x14ac:dyDescent="0.2">
      <c r="B1353" s="16">
        <v>36777</v>
      </c>
      <c r="C1353" s="17">
        <v>-2.0499999999999998</v>
      </c>
      <c r="D1353" s="17">
        <v>3.37</v>
      </c>
      <c r="E1353" s="17">
        <v>-8.42</v>
      </c>
      <c r="F1353" s="17">
        <v>-4.24</v>
      </c>
      <c r="G1353" s="17">
        <v>-10.1</v>
      </c>
      <c r="H1353" s="17">
        <v>-1.36</v>
      </c>
      <c r="I1353" s="17"/>
      <c r="J1353" s="17">
        <v>3.99</v>
      </c>
      <c r="K1353" s="17">
        <v>-9.8699999999999992</v>
      </c>
    </row>
    <row r="1354" spans="2:11" x14ac:dyDescent="0.2">
      <c r="B1354" s="16">
        <v>36770</v>
      </c>
      <c r="C1354" s="17">
        <v>-1.93</v>
      </c>
      <c r="D1354" s="17">
        <v>2.81</v>
      </c>
      <c r="E1354" s="17">
        <v>-8.44</v>
      </c>
      <c r="F1354" s="17">
        <v>-4.0999999999999996</v>
      </c>
      <c r="G1354" s="17">
        <v>-10.19</v>
      </c>
      <c r="H1354" s="17">
        <v>-1.18</v>
      </c>
      <c r="I1354" s="17"/>
      <c r="J1354" s="17">
        <v>3.86</v>
      </c>
      <c r="K1354" s="17">
        <v>-9.51</v>
      </c>
    </row>
    <row r="1355" spans="2:11" x14ac:dyDescent="0.2">
      <c r="B1355" s="16">
        <v>36763</v>
      </c>
      <c r="C1355" s="17">
        <v>-1.59</v>
      </c>
      <c r="D1355" s="17">
        <v>3</v>
      </c>
      <c r="E1355" s="17">
        <v>-7.58</v>
      </c>
      <c r="F1355" s="17">
        <v>-3.57</v>
      </c>
      <c r="G1355" s="17">
        <v>-8.3699999999999992</v>
      </c>
      <c r="H1355" s="17">
        <v>-1.29</v>
      </c>
      <c r="I1355" s="17"/>
      <c r="J1355" s="17">
        <v>3.74</v>
      </c>
      <c r="K1355" s="17">
        <v>-8.66</v>
      </c>
    </row>
    <row r="1356" spans="2:11" x14ac:dyDescent="0.2">
      <c r="B1356" s="16">
        <v>36756</v>
      </c>
      <c r="C1356" s="17">
        <v>-1.46</v>
      </c>
      <c r="D1356" s="17">
        <v>2.63</v>
      </c>
      <c r="E1356" s="17">
        <v>-7.73</v>
      </c>
      <c r="F1356" s="17">
        <v>-3.36</v>
      </c>
      <c r="G1356" s="17">
        <v>-7.96</v>
      </c>
      <c r="H1356" s="17">
        <v>-1.3</v>
      </c>
      <c r="I1356" s="17"/>
      <c r="J1356" s="17">
        <v>3.57</v>
      </c>
      <c r="K1356" s="17">
        <v>-8.26</v>
      </c>
    </row>
    <row r="1357" spans="2:11" x14ac:dyDescent="0.2">
      <c r="B1357" s="16">
        <v>36749</v>
      </c>
      <c r="C1357" s="17">
        <v>-1.19</v>
      </c>
      <c r="D1357" s="17">
        <v>2.61</v>
      </c>
      <c r="E1357" s="17">
        <v>-7.59</v>
      </c>
      <c r="F1357" s="17">
        <v>-3.02</v>
      </c>
      <c r="G1357" s="17">
        <v>-6.86</v>
      </c>
      <c r="H1357" s="17">
        <v>-1.17</v>
      </c>
      <c r="I1357" s="17"/>
      <c r="J1357" s="17">
        <v>3.47</v>
      </c>
      <c r="K1357" s="17">
        <v>-7.61</v>
      </c>
    </row>
    <row r="1358" spans="2:11" x14ac:dyDescent="0.2">
      <c r="B1358" s="16">
        <v>36742</v>
      </c>
      <c r="C1358" s="17">
        <v>-1.29</v>
      </c>
      <c r="D1358" s="17">
        <v>2.2599999999999998</v>
      </c>
      <c r="E1358" s="17">
        <v>-6.71</v>
      </c>
      <c r="F1358" s="17">
        <v>-2.78</v>
      </c>
      <c r="G1358" s="17">
        <v>-6.6</v>
      </c>
      <c r="H1358" s="17">
        <v>-0.85</v>
      </c>
      <c r="I1358" s="17"/>
      <c r="J1358" s="17">
        <v>3.31</v>
      </c>
      <c r="K1358" s="17">
        <v>-7.02</v>
      </c>
    </row>
    <row r="1359" spans="2:11" x14ac:dyDescent="0.2">
      <c r="B1359" s="16">
        <v>36735</v>
      </c>
      <c r="C1359" s="17">
        <v>-0.98</v>
      </c>
      <c r="D1359" s="17">
        <v>0.64</v>
      </c>
      <c r="E1359" s="17">
        <v>-6.19</v>
      </c>
      <c r="F1359" s="17">
        <v>-2.29</v>
      </c>
      <c r="G1359" s="17">
        <v>-5.17</v>
      </c>
      <c r="H1359" s="17">
        <v>-0.63</v>
      </c>
      <c r="I1359" s="17"/>
      <c r="J1359" s="17">
        <v>2.72</v>
      </c>
      <c r="K1359" s="17">
        <v>-5.75</v>
      </c>
    </row>
    <row r="1360" spans="2:11" x14ac:dyDescent="0.2">
      <c r="B1360" s="16">
        <v>36728</v>
      </c>
      <c r="C1360" s="17">
        <v>-0.97</v>
      </c>
      <c r="D1360" s="17">
        <v>0.47</v>
      </c>
      <c r="E1360" s="17">
        <v>-6.67</v>
      </c>
      <c r="F1360" s="17">
        <v>-2.4500000000000002</v>
      </c>
      <c r="G1360" s="17">
        <v>-5.3</v>
      </c>
      <c r="H1360" s="17">
        <v>-0.69</v>
      </c>
      <c r="I1360" s="17"/>
      <c r="J1360" s="17">
        <v>2.67</v>
      </c>
      <c r="K1360" s="17">
        <v>-5.99</v>
      </c>
    </row>
    <row r="1361" spans="2:11" x14ac:dyDescent="0.2">
      <c r="B1361" s="16">
        <v>36721</v>
      </c>
      <c r="C1361" s="17">
        <v>-1.32</v>
      </c>
      <c r="D1361" s="17">
        <v>1.71</v>
      </c>
      <c r="E1361" s="17">
        <v>-7.75</v>
      </c>
      <c r="F1361" s="17">
        <v>-2.97</v>
      </c>
      <c r="G1361" s="17">
        <v>-7.31</v>
      </c>
      <c r="H1361" s="17">
        <v>-0.78</v>
      </c>
      <c r="I1361" s="17"/>
      <c r="J1361" s="17">
        <v>3.19</v>
      </c>
      <c r="K1361" s="17">
        <v>-7.09</v>
      </c>
    </row>
    <row r="1362" spans="2:11" x14ac:dyDescent="0.2">
      <c r="B1362" s="16">
        <v>36714</v>
      </c>
      <c r="C1362" s="17">
        <v>-1.32</v>
      </c>
      <c r="D1362" s="17">
        <v>1.81</v>
      </c>
      <c r="E1362" s="17">
        <v>-7.81</v>
      </c>
      <c r="F1362" s="17">
        <v>-2.95</v>
      </c>
      <c r="G1362" s="17">
        <v>-7.36</v>
      </c>
      <c r="H1362" s="17">
        <v>-0.56000000000000005</v>
      </c>
      <c r="I1362" s="17"/>
      <c r="J1362" s="17">
        <v>3.29</v>
      </c>
      <c r="K1362" s="17">
        <v>-6.95</v>
      </c>
    </row>
    <row r="1363" spans="2:11" x14ac:dyDescent="0.2">
      <c r="B1363" s="16">
        <v>36707</v>
      </c>
      <c r="C1363" s="17">
        <v>-1.86</v>
      </c>
      <c r="D1363" s="17">
        <v>2.0299999999999998</v>
      </c>
      <c r="E1363" s="17">
        <v>-8.6300000000000008</v>
      </c>
      <c r="F1363" s="17">
        <v>-3.73</v>
      </c>
      <c r="G1363" s="17">
        <v>-9.81</v>
      </c>
      <c r="H1363" s="17">
        <v>-0.5</v>
      </c>
      <c r="I1363" s="17"/>
      <c r="J1363" s="17">
        <v>3.61</v>
      </c>
      <c r="K1363" s="17">
        <v>-8.19</v>
      </c>
    </row>
    <row r="1364" spans="2:11" x14ac:dyDescent="0.2">
      <c r="B1364" s="16">
        <v>36700</v>
      </c>
      <c r="C1364" s="17">
        <v>-1.86</v>
      </c>
      <c r="D1364" s="17">
        <v>1.28</v>
      </c>
      <c r="E1364" s="17">
        <v>-8.51</v>
      </c>
      <c r="F1364" s="17">
        <v>-3.79</v>
      </c>
      <c r="G1364" s="17">
        <v>-9.6199999999999992</v>
      </c>
      <c r="H1364" s="17">
        <v>-0.32</v>
      </c>
      <c r="I1364" s="17"/>
      <c r="J1364" s="17">
        <v>3.47</v>
      </c>
      <c r="K1364" s="17">
        <v>-8.0299999999999994</v>
      </c>
    </row>
    <row r="1365" spans="2:11" x14ac:dyDescent="0.2">
      <c r="B1365" s="16">
        <v>36693</v>
      </c>
      <c r="C1365" s="17">
        <v>-1.66</v>
      </c>
      <c r="D1365" s="17">
        <v>1.42</v>
      </c>
      <c r="E1365" s="17">
        <v>-7.57</v>
      </c>
      <c r="F1365" s="17">
        <v>-3.17</v>
      </c>
      <c r="G1365" s="17">
        <v>-7.84</v>
      </c>
      <c r="H1365" s="17">
        <v>0.04</v>
      </c>
      <c r="I1365" s="17"/>
      <c r="J1365" s="17">
        <v>3.24</v>
      </c>
      <c r="K1365" s="17">
        <v>-6.83</v>
      </c>
    </row>
    <row r="1366" spans="2:11" x14ac:dyDescent="0.2">
      <c r="B1366" s="16">
        <v>36686</v>
      </c>
      <c r="C1366" s="17">
        <v>-1.45</v>
      </c>
      <c r="D1366" s="17">
        <v>0.25</v>
      </c>
      <c r="E1366" s="17">
        <v>-7.44</v>
      </c>
      <c r="F1366" s="17">
        <v>-3.05</v>
      </c>
      <c r="G1366" s="17">
        <v>-7.49</v>
      </c>
      <c r="H1366" s="17">
        <v>0.09</v>
      </c>
      <c r="I1366" s="17"/>
      <c r="J1366" s="17">
        <v>2.99</v>
      </c>
      <c r="K1366" s="17">
        <v>-6.43</v>
      </c>
    </row>
    <row r="1367" spans="2:11" x14ac:dyDescent="0.2">
      <c r="B1367" s="16">
        <v>36679</v>
      </c>
      <c r="C1367" s="17">
        <v>-1.51</v>
      </c>
      <c r="D1367" s="17">
        <v>-0.06</v>
      </c>
      <c r="E1367" s="17">
        <v>-7.87</v>
      </c>
      <c r="F1367" s="17">
        <v>-3.2</v>
      </c>
      <c r="G1367" s="17">
        <v>-8.0399999999999991</v>
      </c>
      <c r="H1367" s="17">
        <v>0.08</v>
      </c>
      <c r="I1367" s="17"/>
      <c r="J1367" s="17">
        <v>2.97</v>
      </c>
      <c r="K1367" s="17">
        <v>-6.67</v>
      </c>
    </row>
    <row r="1368" spans="2:11" x14ac:dyDescent="0.2">
      <c r="B1368" s="16">
        <v>36672</v>
      </c>
      <c r="C1368" s="17">
        <v>-1.47</v>
      </c>
      <c r="D1368" s="17">
        <v>1.1299999999999999</v>
      </c>
      <c r="E1368" s="17">
        <v>-7.9</v>
      </c>
      <c r="F1368" s="17">
        <v>-3.14</v>
      </c>
      <c r="G1368" s="17">
        <v>-7.16</v>
      </c>
      <c r="H1368" s="17">
        <v>-0.24</v>
      </c>
      <c r="I1368" s="17"/>
      <c r="J1368" s="17">
        <v>3.22</v>
      </c>
      <c r="K1368" s="17">
        <v>-7.02</v>
      </c>
    </row>
    <row r="1369" spans="2:11" x14ac:dyDescent="0.2">
      <c r="B1369" s="16">
        <v>36665</v>
      </c>
      <c r="C1369" s="17">
        <v>-1.33</v>
      </c>
      <c r="D1369" s="17">
        <v>0.6</v>
      </c>
      <c r="E1369" s="17">
        <v>-8.0399999999999991</v>
      </c>
      <c r="F1369" s="17">
        <v>-2.91</v>
      </c>
      <c r="G1369" s="17">
        <v>-6.76</v>
      </c>
      <c r="H1369" s="17">
        <v>-0.45</v>
      </c>
      <c r="I1369" s="17"/>
      <c r="J1369" s="17">
        <v>2.89</v>
      </c>
      <c r="K1369" s="17">
        <v>-6.63</v>
      </c>
    </row>
    <row r="1370" spans="2:11" x14ac:dyDescent="0.2">
      <c r="B1370" s="16">
        <v>36658</v>
      </c>
      <c r="C1370" s="17">
        <v>-1.17</v>
      </c>
      <c r="D1370" s="17">
        <v>-0.94</v>
      </c>
      <c r="E1370" s="17">
        <v>-8</v>
      </c>
      <c r="F1370" s="17">
        <v>-2.68</v>
      </c>
      <c r="G1370" s="17">
        <v>-6.2</v>
      </c>
      <c r="H1370" s="17">
        <v>-0.4</v>
      </c>
      <c r="I1370" s="17"/>
      <c r="J1370" s="17">
        <v>2.4</v>
      </c>
      <c r="K1370" s="17">
        <v>-5.81</v>
      </c>
    </row>
    <row r="1371" spans="2:11" x14ac:dyDescent="0.2">
      <c r="B1371" s="16">
        <v>36651</v>
      </c>
      <c r="C1371" s="17">
        <v>-0.79</v>
      </c>
      <c r="D1371" s="17">
        <v>-1.97</v>
      </c>
      <c r="E1371" s="17">
        <v>-7.06</v>
      </c>
      <c r="F1371" s="17">
        <v>-1.89</v>
      </c>
      <c r="G1371" s="17">
        <v>-4.32</v>
      </c>
      <c r="H1371" s="17">
        <v>0.06</v>
      </c>
      <c r="I1371" s="17"/>
      <c r="J1371" s="17">
        <v>1.83</v>
      </c>
      <c r="K1371" s="17">
        <v>-4.0199999999999996</v>
      </c>
    </row>
    <row r="1372" spans="2:11" x14ac:dyDescent="0.2">
      <c r="B1372" s="16">
        <v>36644</v>
      </c>
      <c r="C1372" s="17">
        <v>-0.41</v>
      </c>
      <c r="D1372" s="17">
        <v>-0.93</v>
      </c>
      <c r="E1372" s="17">
        <v>-6.4</v>
      </c>
      <c r="F1372" s="17">
        <v>-1.22</v>
      </c>
      <c r="G1372" s="17">
        <v>-2.27</v>
      </c>
      <c r="H1372" s="17">
        <v>-0.13</v>
      </c>
      <c r="I1372" s="17"/>
      <c r="J1372" s="17">
        <v>2.08</v>
      </c>
      <c r="K1372" s="17">
        <v>-3.22</v>
      </c>
    </row>
    <row r="1373" spans="2:11" x14ac:dyDescent="0.2">
      <c r="B1373" s="16">
        <v>36637</v>
      </c>
      <c r="C1373" s="17">
        <v>-0.38</v>
      </c>
      <c r="D1373" s="17">
        <v>-1.55</v>
      </c>
      <c r="E1373" s="17">
        <v>-6.47</v>
      </c>
      <c r="F1373" s="17">
        <v>-1.33</v>
      </c>
      <c r="G1373" s="17">
        <v>-2.52</v>
      </c>
      <c r="H1373" s="17">
        <v>-0.05</v>
      </c>
      <c r="I1373" s="17"/>
      <c r="J1373" s="17">
        <v>1.97</v>
      </c>
      <c r="K1373" s="17">
        <v>-3.18</v>
      </c>
    </row>
    <row r="1374" spans="2:11" x14ac:dyDescent="0.2">
      <c r="B1374" s="16">
        <v>36630</v>
      </c>
      <c r="C1374" s="17">
        <v>-0.14000000000000001</v>
      </c>
      <c r="D1374" s="17">
        <v>-1.33</v>
      </c>
      <c r="E1374" s="17">
        <v>-5.61</v>
      </c>
      <c r="F1374" s="17">
        <v>-0.84</v>
      </c>
      <c r="G1374" s="17">
        <v>-1.02</v>
      </c>
      <c r="H1374" s="17">
        <v>0.01</v>
      </c>
      <c r="I1374" s="17"/>
      <c r="J1374" s="17">
        <v>1.93</v>
      </c>
      <c r="K1374" s="17">
        <v>-2.25</v>
      </c>
    </row>
    <row r="1375" spans="2:11" x14ac:dyDescent="0.2">
      <c r="B1375" s="16">
        <v>36623</v>
      </c>
      <c r="C1375" s="17">
        <v>-0.26</v>
      </c>
      <c r="D1375" s="17">
        <v>-1.48</v>
      </c>
      <c r="E1375" s="17">
        <v>-5.87</v>
      </c>
      <c r="F1375" s="17">
        <v>-1.03</v>
      </c>
      <c r="G1375" s="17">
        <v>-1.31</v>
      </c>
      <c r="H1375" s="17">
        <v>-0.09</v>
      </c>
      <c r="I1375" s="17"/>
      <c r="J1375" s="17">
        <v>1.98</v>
      </c>
      <c r="K1375" s="17">
        <v>-2.4900000000000002</v>
      </c>
    </row>
    <row r="1376" spans="2:11" x14ac:dyDescent="0.2">
      <c r="B1376" s="16">
        <v>36616</v>
      </c>
      <c r="C1376" s="17">
        <v>-0.76</v>
      </c>
      <c r="D1376" s="17">
        <v>-1.91</v>
      </c>
      <c r="E1376" s="17">
        <v>-6.71</v>
      </c>
      <c r="F1376" s="17">
        <v>-1.83</v>
      </c>
      <c r="G1376" s="17">
        <v>-3.32</v>
      </c>
      <c r="H1376" s="17">
        <v>-0.17</v>
      </c>
      <c r="I1376" s="17"/>
      <c r="J1376" s="17">
        <v>2.0299999999999998</v>
      </c>
      <c r="K1376" s="17">
        <v>-3.87</v>
      </c>
    </row>
    <row r="1377" spans="2:11" x14ac:dyDescent="0.2">
      <c r="B1377" s="16">
        <v>36609</v>
      </c>
      <c r="C1377" s="17">
        <v>-0.9</v>
      </c>
      <c r="D1377" s="17">
        <v>-2.14</v>
      </c>
      <c r="E1377" s="17">
        <v>-7.58</v>
      </c>
      <c r="F1377" s="17">
        <v>-2.11</v>
      </c>
      <c r="G1377" s="17">
        <v>-4.41</v>
      </c>
      <c r="H1377" s="17">
        <v>-0.31</v>
      </c>
      <c r="I1377" s="17"/>
      <c r="J1377" s="17">
        <v>2.0299999999999998</v>
      </c>
      <c r="K1377" s="17">
        <v>-4.43</v>
      </c>
    </row>
    <row r="1378" spans="2:11" x14ac:dyDescent="0.2">
      <c r="B1378" s="16">
        <v>36602</v>
      </c>
      <c r="C1378" s="17">
        <v>-1.07</v>
      </c>
      <c r="D1378" s="17">
        <v>-2.19</v>
      </c>
      <c r="E1378" s="17">
        <v>-8.06</v>
      </c>
      <c r="F1378" s="17">
        <v>-2.46</v>
      </c>
      <c r="G1378" s="17">
        <v>-5.03</v>
      </c>
      <c r="H1378" s="17">
        <v>-0.57999999999999996</v>
      </c>
      <c r="I1378" s="17"/>
      <c r="J1378" s="17">
        <v>2.15</v>
      </c>
      <c r="K1378" s="17">
        <v>-5.15</v>
      </c>
    </row>
    <row r="1379" spans="2:11" x14ac:dyDescent="0.2">
      <c r="B1379" s="16">
        <v>36595</v>
      </c>
      <c r="C1379" s="17">
        <v>-1.27</v>
      </c>
      <c r="D1379" s="17">
        <v>-2.59</v>
      </c>
      <c r="E1379" s="17">
        <v>-8.5</v>
      </c>
      <c r="F1379" s="17">
        <v>-2.75</v>
      </c>
      <c r="G1379" s="17">
        <v>-6.46</v>
      </c>
      <c r="H1379" s="17">
        <v>-0.36</v>
      </c>
      <c r="I1379" s="17"/>
      <c r="J1379" s="17">
        <v>2.19</v>
      </c>
      <c r="K1379" s="17">
        <v>-5.55</v>
      </c>
    </row>
    <row r="1380" spans="2:11" x14ac:dyDescent="0.2">
      <c r="B1380" s="16">
        <v>36588</v>
      </c>
      <c r="C1380" s="17">
        <v>-1.56</v>
      </c>
      <c r="D1380" s="17">
        <v>-2.4300000000000002</v>
      </c>
      <c r="E1380" s="17">
        <v>-9.02</v>
      </c>
      <c r="F1380" s="17">
        <v>-3.2</v>
      </c>
      <c r="G1380" s="17">
        <v>-7.59</v>
      </c>
      <c r="H1380" s="17">
        <v>-0.45</v>
      </c>
      <c r="I1380" s="17"/>
      <c r="J1380" s="17">
        <v>2.34</v>
      </c>
      <c r="K1380" s="17">
        <v>-6.34</v>
      </c>
    </row>
    <row r="1381" spans="2:11" x14ac:dyDescent="0.2">
      <c r="B1381" s="16">
        <v>36581</v>
      </c>
      <c r="C1381" s="17">
        <v>-1.34</v>
      </c>
      <c r="D1381" s="17">
        <v>-2.6</v>
      </c>
      <c r="E1381" s="17">
        <v>-8.4</v>
      </c>
      <c r="F1381" s="17">
        <v>-2.63</v>
      </c>
      <c r="G1381" s="17">
        <v>-6.25</v>
      </c>
      <c r="H1381" s="17">
        <v>-0.57999999999999996</v>
      </c>
      <c r="I1381" s="17"/>
      <c r="J1381" s="17">
        <v>2.0699999999999998</v>
      </c>
      <c r="K1381" s="17">
        <v>-5.37</v>
      </c>
    </row>
    <row r="1382" spans="2:11" x14ac:dyDescent="0.2">
      <c r="B1382" s="16">
        <v>36574</v>
      </c>
      <c r="C1382" s="17">
        <v>-1.18</v>
      </c>
      <c r="D1382" s="17">
        <v>-2.34</v>
      </c>
      <c r="E1382" s="17">
        <v>-7.68</v>
      </c>
      <c r="F1382" s="17">
        <v>-2.17</v>
      </c>
      <c r="G1382" s="17">
        <v>-5.0999999999999996</v>
      </c>
      <c r="H1382" s="17">
        <v>-0.53</v>
      </c>
      <c r="I1382" s="17"/>
      <c r="J1382" s="17">
        <v>1.9</v>
      </c>
      <c r="K1382" s="17">
        <v>-4.4800000000000004</v>
      </c>
    </row>
    <row r="1383" spans="2:11" x14ac:dyDescent="0.2">
      <c r="B1383" s="16">
        <v>36567</v>
      </c>
      <c r="C1383" s="17">
        <v>-1.1599999999999999</v>
      </c>
      <c r="D1383" s="17">
        <v>-2.61</v>
      </c>
      <c r="E1383" s="17">
        <v>-7.64</v>
      </c>
      <c r="F1383" s="17">
        <v>-2.23</v>
      </c>
      <c r="G1383" s="17">
        <v>-5.16</v>
      </c>
      <c r="H1383" s="17">
        <v>-0.59</v>
      </c>
      <c r="I1383" s="17"/>
      <c r="J1383" s="17">
        <v>1.81</v>
      </c>
      <c r="K1383" s="17">
        <v>-4.51</v>
      </c>
    </row>
    <row r="1384" spans="2:11" x14ac:dyDescent="0.2">
      <c r="B1384" s="16">
        <v>36560</v>
      </c>
      <c r="C1384" s="17">
        <v>-0.99</v>
      </c>
      <c r="D1384" s="17">
        <v>-1.43</v>
      </c>
      <c r="E1384" s="17">
        <v>-7.94</v>
      </c>
      <c r="F1384" s="17">
        <v>-2.23</v>
      </c>
      <c r="G1384" s="17">
        <v>-4.8600000000000003</v>
      </c>
      <c r="H1384" s="17">
        <v>-1.1299999999999999</v>
      </c>
      <c r="I1384" s="17"/>
      <c r="J1384" s="17">
        <v>2.2000000000000002</v>
      </c>
      <c r="K1384" s="17">
        <v>-4.92</v>
      </c>
    </row>
    <row r="1385" spans="2:11" x14ac:dyDescent="0.2">
      <c r="B1385" s="16">
        <v>36553</v>
      </c>
      <c r="C1385" s="17">
        <v>-0.65</v>
      </c>
      <c r="D1385" s="17">
        <v>-2.1800000000000002</v>
      </c>
      <c r="E1385" s="17">
        <v>-7.32</v>
      </c>
      <c r="F1385" s="17">
        <v>-1.79</v>
      </c>
      <c r="G1385" s="17">
        <v>-2.2200000000000002</v>
      </c>
      <c r="H1385" s="17">
        <v>-1.17</v>
      </c>
      <c r="I1385" s="17"/>
      <c r="J1385" s="17">
        <v>1.89</v>
      </c>
      <c r="K1385" s="17">
        <v>-3.84</v>
      </c>
    </row>
    <row r="1386" spans="2:11" x14ac:dyDescent="0.2">
      <c r="B1386" s="16">
        <v>36546</v>
      </c>
      <c r="C1386" s="17">
        <v>-0.79</v>
      </c>
      <c r="D1386" s="17">
        <v>-2.31</v>
      </c>
      <c r="E1386" s="17">
        <v>-8.08</v>
      </c>
      <c r="F1386" s="17">
        <v>-2.0499999999999998</v>
      </c>
      <c r="G1386" s="17">
        <v>-3.31</v>
      </c>
      <c r="H1386" s="17">
        <v>-1.31</v>
      </c>
      <c r="I1386" s="17"/>
      <c r="J1386" s="17">
        <v>1.85</v>
      </c>
      <c r="K1386" s="17">
        <v>-4.38</v>
      </c>
    </row>
    <row r="1387" spans="2:11" x14ac:dyDescent="0.2">
      <c r="B1387" s="16">
        <v>36539</v>
      </c>
      <c r="C1387" s="17">
        <v>-0.52</v>
      </c>
      <c r="D1387" s="17">
        <v>-2.65</v>
      </c>
      <c r="E1387" s="17">
        <v>-7.77</v>
      </c>
      <c r="F1387" s="17">
        <v>-1.57</v>
      </c>
      <c r="G1387" s="17">
        <v>-2.4900000000000002</v>
      </c>
      <c r="H1387" s="17">
        <v>-1.0900000000000001</v>
      </c>
      <c r="I1387" s="17"/>
      <c r="J1387" s="17">
        <v>1.71</v>
      </c>
      <c r="K1387" s="17">
        <v>-3.48</v>
      </c>
    </row>
    <row r="1388" spans="2:11" x14ac:dyDescent="0.2">
      <c r="B1388" s="16">
        <v>36532</v>
      </c>
      <c r="C1388" s="17">
        <v>0.05</v>
      </c>
      <c r="D1388" s="17">
        <v>-2.86</v>
      </c>
      <c r="E1388" s="17">
        <v>-6.48</v>
      </c>
      <c r="F1388" s="17">
        <v>-0.48</v>
      </c>
      <c r="G1388" s="17">
        <v>0.3</v>
      </c>
      <c r="H1388" s="17">
        <v>-0.98</v>
      </c>
      <c r="I1388" s="17"/>
      <c r="J1388" s="17">
        <v>1.42</v>
      </c>
      <c r="K1388" s="17">
        <v>-1.4</v>
      </c>
    </row>
    <row r="1389" spans="2:11" x14ac:dyDescent="0.2">
      <c r="B1389" s="16">
        <v>36525</v>
      </c>
      <c r="C1389" s="17">
        <v>-0.04</v>
      </c>
      <c r="D1389" s="17">
        <v>-1.79</v>
      </c>
      <c r="E1389" s="17">
        <v>-6.92</v>
      </c>
      <c r="F1389" s="17">
        <v>-0.87</v>
      </c>
      <c r="G1389" s="17">
        <v>-1</v>
      </c>
      <c r="H1389" s="17">
        <v>-1.28</v>
      </c>
      <c r="I1389" s="17"/>
      <c r="J1389" s="17">
        <v>1.8</v>
      </c>
      <c r="K1389" s="17">
        <v>-2.64</v>
      </c>
    </row>
    <row r="1390" spans="2:11" x14ac:dyDescent="0.2">
      <c r="B1390" s="16">
        <v>36518</v>
      </c>
      <c r="C1390" s="17">
        <v>-0.09</v>
      </c>
      <c r="D1390" s="17">
        <v>-1.63</v>
      </c>
      <c r="E1390" s="17">
        <v>-6.96</v>
      </c>
      <c r="F1390" s="17">
        <v>-0.97</v>
      </c>
      <c r="G1390" s="17">
        <v>-1.25</v>
      </c>
      <c r="H1390" s="17">
        <v>-1.22</v>
      </c>
      <c r="I1390" s="17"/>
      <c r="J1390" s="17">
        <v>1.88</v>
      </c>
      <c r="K1390" s="17">
        <v>-2.8</v>
      </c>
    </row>
    <row r="1391" spans="2:11" x14ac:dyDescent="0.2">
      <c r="B1391" s="16">
        <v>36511</v>
      </c>
      <c r="C1391" s="17">
        <v>-0.14000000000000001</v>
      </c>
      <c r="D1391" s="17">
        <v>-0.95</v>
      </c>
      <c r="E1391" s="17">
        <v>-7.16</v>
      </c>
      <c r="F1391" s="17">
        <v>-1.17</v>
      </c>
      <c r="G1391" s="17">
        <v>-1.63</v>
      </c>
      <c r="H1391" s="17">
        <v>-1.1499999999999999</v>
      </c>
      <c r="I1391" s="17"/>
      <c r="J1391" s="17">
        <v>2.13</v>
      </c>
      <c r="K1391" s="17">
        <v>-3.28</v>
      </c>
    </row>
    <row r="1392" spans="2:11" x14ac:dyDescent="0.2">
      <c r="B1392" s="16">
        <v>36504</v>
      </c>
      <c r="C1392" s="17">
        <v>0.28000000000000003</v>
      </c>
      <c r="D1392" s="17">
        <v>-1.46</v>
      </c>
      <c r="E1392" s="17">
        <v>-6.15</v>
      </c>
      <c r="F1392" s="17">
        <v>-0.59</v>
      </c>
      <c r="G1392" s="17">
        <v>0.03</v>
      </c>
      <c r="H1392" s="17">
        <v>-0.99</v>
      </c>
      <c r="I1392" s="17"/>
      <c r="J1392" s="17">
        <v>1.92</v>
      </c>
      <c r="K1392" s="17">
        <v>-1.98</v>
      </c>
    </row>
    <row r="1393" spans="2:11" x14ac:dyDescent="0.2">
      <c r="B1393" s="16">
        <v>36497</v>
      </c>
      <c r="C1393" s="17">
        <v>0.19</v>
      </c>
      <c r="D1393" s="17">
        <v>-1.79</v>
      </c>
      <c r="E1393" s="17">
        <v>-6.46</v>
      </c>
      <c r="F1393" s="17">
        <v>-0.91</v>
      </c>
      <c r="G1393" s="17">
        <v>-0.63</v>
      </c>
      <c r="H1393" s="17">
        <v>-1.04</v>
      </c>
      <c r="I1393" s="17"/>
      <c r="J1393" s="17">
        <v>1.87</v>
      </c>
      <c r="K1393" s="17">
        <v>-2.56</v>
      </c>
    </row>
    <row r="1394" spans="2:11" x14ac:dyDescent="0.2">
      <c r="B1394" s="16">
        <v>36490</v>
      </c>
      <c r="C1394" s="17">
        <v>-0.06</v>
      </c>
      <c r="D1394" s="17">
        <v>-2.16</v>
      </c>
      <c r="E1394" s="17">
        <v>-6.75</v>
      </c>
      <c r="F1394" s="17">
        <v>-1.25</v>
      </c>
      <c r="G1394" s="17">
        <v>-2.4500000000000002</v>
      </c>
      <c r="H1394" s="17">
        <v>-1.03</v>
      </c>
      <c r="I1394" s="17"/>
      <c r="J1394" s="17">
        <v>1.95</v>
      </c>
      <c r="K1394" s="17">
        <v>-3.1</v>
      </c>
    </row>
    <row r="1395" spans="2:11" x14ac:dyDescent="0.2">
      <c r="B1395" s="16">
        <v>36483</v>
      </c>
      <c r="C1395" s="17">
        <v>0.08</v>
      </c>
      <c r="D1395" s="17">
        <v>-1.31</v>
      </c>
      <c r="E1395" s="17">
        <v>-6.64</v>
      </c>
      <c r="F1395" s="17">
        <v>-1.04</v>
      </c>
      <c r="G1395" s="17">
        <v>-1.85</v>
      </c>
      <c r="H1395" s="17">
        <v>-0.99</v>
      </c>
      <c r="I1395" s="17"/>
      <c r="J1395" s="17">
        <v>2.14</v>
      </c>
      <c r="K1395" s="17">
        <v>-2.92</v>
      </c>
    </row>
    <row r="1396" spans="2:11" x14ac:dyDescent="0.2">
      <c r="B1396" s="16">
        <v>36476</v>
      </c>
      <c r="C1396" s="17">
        <v>0.22</v>
      </c>
      <c r="D1396" s="17">
        <v>-0.59</v>
      </c>
      <c r="E1396" s="17">
        <v>-5.91</v>
      </c>
      <c r="F1396" s="17">
        <v>-0.65</v>
      </c>
      <c r="G1396" s="17">
        <v>-0.85</v>
      </c>
      <c r="H1396" s="17">
        <v>-0.8</v>
      </c>
      <c r="I1396" s="17"/>
      <c r="J1396" s="17">
        <v>2.2400000000000002</v>
      </c>
      <c r="K1396" s="17">
        <v>-2.36</v>
      </c>
    </row>
    <row r="1397" spans="2:11" x14ac:dyDescent="0.2">
      <c r="B1397" s="16">
        <v>36469</v>
      </c>
      <c r="C1397" s="17">
        <v>0.47</v>
      </c>
      <c r="D1397" s="17">
        <v>-0.35</v>
      </c>
      <c r="E1397" s="17">
        <v>-5.17</v>
      </c>
      <c r="F1397" s="17">
        <v>-0.06</v>
      </c>
      <c r="G1397" s="17">
        <v>0.47</v>
      </c>
      <c r="H1397" s="17">
        <v>-0.57999999999999996</v>
      </c>
      <c r="I1397" s="17"/>
      <c r="J1397" s="17">
        <v>2.09</v>
      </c>
      <c r="K1397" s="17">
        <v>-1.32</v>
      </c>
    </row>
    <row r="1398" spans="2:11" x14ac:dyDescent="0.2">
      <c r="B1398" s="16">
        <v>36462</v>
      </c>
      <c r="C1398" s="17">
        <v>0.62</v>
      </c>
      <c r="D1398" s="17">
        <v>-0.14000000000000001</v>
      </c>
      <c r="E1398" s="17">
        <v>-4.66</v>
      </c>
      <c r="F1398" s="17">
        <v>0.31</v>
      </c>
      <c r="G1398" s="17">
        <v>1.07</v>
      </c>
      <c r="H1398" s="17">
        <v>-0.41</v>
      </c>
      <c r="I1398" s="17"/>
      <c r="J1398" s="17">
        <v>1.97</v>
      </c>
      <c r="K1398" s="17">
        <v>-0.59</v>
      </c>
    </row>
    <row r="1399" spans="2:11" x14ac:dyDescent="0.2">
      <c r="B1399" s="16">
        <v>36455</v>
      </c>
      <c r="C1399" s="17">
        <v>0.36</v>
      </c>
      <c r="D1399" s="17">
        <v>0.34</v>
      </c>
      <c r="E1399" s="17">
        <v>-5.61</v>
      </c>
      <c r="F1399" s="17">
        <v>-0.28000000000000003</v>
      </c>
      <c r="G1399" s="17">
        <v>-0.33</v>
      </c>
      <c r="H1399" s="17">
        <v>-0.68</v>
      </c>
      <c r="I1399" s="17"/>
      <c r="J1399" s="17">
        <v>2.2599999999999998</v>
      </c>
      <c r="K1399" s="17">
        <v>-1.86</v>
      </c>
    </row>
    <row r="1400" spans="2:11" x14ac:dyDescent="0.2">
      <c r="B1400" s="16">
        <v>36448</v>
      </c>
      <c r="C1400" s="17">
        <v>0.5</v>
      </c>
      <c r="D1400" s="17">
        <v>0.46</v>
      </c>
      <c r="E1400" s="17">
        <v>-5.3</v>
      </c>
      <c r="F1400" s="17">
        <v>-0.06</v>
      </c>
      <c r="G1400" s="17">
        <v>0.02</v>
      </c>
      <c r="H1400" s="17">
        <v>-0.54</v>
      </c>
      <c r="I1400" s="17"/>
      <c r="J1400" s="17">
        <v>2.2000000000000002</v>
      </c>
      <c r="K1400" s="17">
        <v>-1.38</v>
      </c>
    </row>
    <row r="1401" spans="2:11" x14ac:dyDescent="0.2">
      <c r="B1401" s="16">
        <v>36441</v>
      </c>
      <c r="C1401" s="17">
        <v>0.94</v>
      </c>
      <c r="D1401" s="17">
        <v>-1.1399999999999999</v>
      </c>
      <c r="E1401" s="17">
        <v>-4.32</v>
      </c>
      <c r="F1401" s="17">
        <v>0.72</v>
      </c>
      <c r="G1401" s="17">
        <v>1.32</v>
      </c>
      <c r="H1401" s="17">
        <v>-0.28000000000000003</v>
      </c>
      <c r="I1401" s="17"/>
      <c r="J1401" s="17">
        <v>1.54</v>
      </c>
      <c r="K1401" s="17">
        <v>0.41</v>
      </c>
    </row>
    <row r="1402" spans="2:11" x14ac:dyDescent="0.2">
      <c r="B1402" s="16">
        <v>36434</v>
      </c>
      <c r="C1402" s="17">
        <v>0.28000000000000003</v>
      </c>
      <c r="D1402" s="17">
        <v>-1.25</v>
      </c>
      <c r="E1402" s="17">
        <v>-5.95</v>
      </c>
      <c r="F1402" s="17">
        <v>-0.82</v>
      </c>
      <c r="G1402" s="17">
        <v>-1.41</v>
      </c>
      <c r="H1402" s="17">
        <v>-0.7</v>
      </c>
      <c r="I1402" s="17"/>
      <c r="J1402" s="17">
        <v>1.84</v>
      </c>
      <c r="K1402" s="17">
        <v>-2.08</v>
      </c>
    </row>
    <row r="1403" spans="2:11" x14ac:dyDescent="0.2">
      <c r="B1403" s="16">
        <v>36427</v>
      </c>
      <c r="C1403" s="17">
        <v>0.31</v>
      </c>
      <c r="D1403" s="17">
        <v>-1.1200000000000001</v>
      </c>
      <c r="E1403" s="17">
        <v>-6.21</v>
      </c>
      <c r="F1403" s="17">
        <v>-1.01</v>
      </c>
      <c r="G1403" s="17">
        <v>-0.4</v>
      </c>
      <c r="H1403" s="17">
        <v>-0.83</v>
      </c>
      <c r="I1403" s="17"/>
      <c r="J1403" s="17">
        <v>2.12</v>
      </c>
      <c r="K1403" s="17">
        <v>-2.44</v>
      </c>
    </row>
    <row r="1404" spans="2:11" x14ac:dyDescent="0.2">
      <c r="B1404" s="16">
        <v>36420</v>
      </c>
      <c r="C1404" s="17">
        <v>0.32</v>
      </c>
      <c r="D1404" s="17">
        <v>-1.35</v>
      </c>
      <c r="E1404" s="17">
        <v>-6.08</v>
      </c>
      <c r="F1404" s="17">
        <v>-0.78</v>
      </c>
      <c r="G1404" s="17">
        <v>0.51</v>
      </c>
      <c r="H1404" s="17">
        <v>-0.84</v>
      </c>
      <c r="I1404" s="17"/>
      <c r="J1404" s="17">
        <v>2.06</v>
      </c>
      <c r="K1404" s="17">
        <v>-2.0699999999999998</v>
      </c>
    </row>
    <row r="1405" spans="2:11" x14ac:dyDescent="0.2">
      <c r="B1405" s="16">
        <v>36413</v>
      </c>
      <c r="C1405" s="17">
        <v>0.34</v>
      </c>
      <c r="D1405" s="17">
        <v>-1.52</v>
      </c>
      <c r="E1405" s="17">
        <v>-5.9</v>
      </c>
      <c r="F1405" s="17">
        <v>-0.77</v>
      </c>
      <c r="G1405" s="17">
        <v>0.62</v>
      </c>
      <c r="H1405" s="17">
        <v>-0.57999999999999996</v>
      </c>
      <c r="I1405" s="17"/>
      <c r="J1405" s="17">
        <v>2.04</v>
      </c>
      <c r="K1405" s="17">
        <v>-1.83</v>
      </c>
    </row>
    <row r="1406" spans="2:11" x14ac:dyDescent="0.2">
      <c r="B1406" s="16">
        <v>36406</v>
      </c>
      <c r="C1406" s="17">
        <v>0.8</v>
      </c>
      <c r="D1406" s="17">
        <v>-2.76</v>
      </c>
      <c r="E1406" s="17">
        <v>-5.3</v>
      </c>
      <c r="F1406" s="17">
        <v>-7.0000000000000007E-2</v>
      </c>
      <c r="G1406" s="17">
        <v>2.1800000000000002</v>
      </c>
      <c r="H1406" s="17">
        <v>-0.31</v>
      </c>
      <c r="I1406" s="17"/>
      <c r="J1406" s="17">
        <v>1.55</v>
      </c>
      <c r="K1406" s="17">
        <v>-0.34</v>
      </c>
    </row>
    <row r="1407" spans="2:11" x14ac:dyDescent="0.2">
      <c r="B1407" s="16">
        <v>36399</v>
      </c>
      <c r="C1407" s="17">
        <v>0.97</v>
      </c>
      <c r="D1407" s="17">
        <v>-1.49</v>
      </c>
      <c r="E1407" s="17">
        <v>-5.18</v>
      </c>
      <c r="F1407" s="17">
        <v>0.04</v>
      </c>
      <c r="G1407" s="17">
        <v>2.76</v>
      </c>
      <c r="H1407" s="17">
        <v>-0.21</v>
      </c>
      <c r="I1407" s="17"/>
      <c r="J1407" s="17">
        <v>1.88</v>
      </c>
      <c r="K1407" s="17">
        <v>-0.13</v>
      </c>
    </row>
    <row r="1408" spans="2:11" x14ac:dyDescent="0.2">
      <c r="B1408" s="16">
        <v>36392</v>
      </c>
      <c r="C1408" s="17">
        <v>0.87</v>
      </c>
      <c r="D1408" s="17">
        <v>-1.54</v>
      </c>
      <c r="E1408" s="17">
        <v>-5.41</v>
      </c>
      <c r="F1408" s="17">
        <v>-0.3</v>
      </c>
      <c r="G1408" s="17">
        <v>2.2599999999999998</v>
      </c>
      <c r="H1408" s="17">
        <v>-0.28999999999999998</v>
      </c>
      <c r="I1408" s="17"/>
      <c r="J1408" s="17">
        <v>1.86</v>
      </c>
      <c r="K1408" s="17">
        <v>-0.52</v>
      </c>
    </row>
    <row r="1409" spans="2:11" x14ac:dyDescent="0.2">
      <c r="B1409" s="16">
        <v>36385</v>
      </c>
      <c r="C1409" s="17">
        <v>0.91</v>
      </c>
      <c r="D1409" s="17">
        <v>-2.02</v>
      </c>
      <c r="E1409" s="17">
        <v>-5.5</v>
      </c>
      <c r="F1409" s="17">
        <v>-0.28999999999999998</v>
      </c>
      <c r="G1409" s="17">
        <v>2.54</v>
      </c>
      <c r="H1409" s="17">
        <v>-0.34</v>
      </c>
      <c r="I1409" s="17"/>
      <c r="J1409" s="17">
        <v>1.69</v>
      </c>
      <c r="K1409" s="17">
        <v>-0.27</v>
      </c>
    </row>
    <row r="1410" spans="2:11" x14ac:dyDescent="0.2">
      <c r="B1410" s="16">
        <v>36378</v>
      </c>
      <c r="C1410" s="17">
        <v>0.93</v>
      </c>
      <c r="D1410" s="17">
        <v>-2.66</v>
      </c>
      <c r="E1410" s="17">
        <v>-5.0999999999999996</v>
      </c>
      <c r="F1410" s="17">
        <v>-0.01</v>
      </c>
      <c r="G1410" s="17">
        <v>2.73</v>
      </c>
      <c r="H1410" s="17">
        <v>0.09</v>
      </c>
      <c r="I1410" s="17"/>
      <c r="J1410" s="17">
        <v>1.4</v>
      </c>
      <c r="K1410" s="17">
        <v>0.43</v>
      </c>
    </row>
    <row r="1411" spans="2:11" x14ac:dyDescent="0.2">
      <c r="B1411" s="16">
        <v>36371</v>
      </c>
      <c r="C1411" s="17">
        <v>1.21</v>
      </c>
      <c r="D1411" s="17">
        <v>-3.05</v>
      </c>
      <c r="E1411" s="17">
        <v>-4.88</v>
      </c>
      <c r="F1411" s="17">
        <v>0.34</v>
      </c>
      <c r="G1411" s="17">
        <v>3.51</v>
      </c>
      <c r="H1411" s="17">
        <v>0.01</v>
      </c>
      <c r="I1411" s="17"/>
      <c r="J1411" s="17">
        <v>1.44</v>
      </c>
      <c r="K1411" s="17">
        <v>1.02</v>
      </c>
    </row>
    <row r="1412" spans="2:11" x14ac:dyDescent="0.2">
      <c r="B1412" s="16">
        <v>36364</v>
      </c>
      <c r="C1412" s="17">
        <v>1.1200000000000001</v>
      </c>
      <c r="D1412" s="17">
        <v>-2.74</v>
      </c>
      <c r="E1412" s="17">
        <v>-4.8</v>
      </c>
      <c r="F1412" s="17">
        <v>0.32</v>
      </c>
      <c r="G1412" s="17">
        <v>3.68</v>
      </c>
      <c r="H1412" s="17">
        <v>-0.06</v>
      </c>
      <c r="I1412" s="17"/>
      <c r="J1412" s="17">
        <v>1.58</v>
      </c>
      <c r="K1412" s="17">
        <v>0.8</v>
      </c>
    </row>
    <row r="1413" spans="2:11" x14ac:dyDescent="0.2">
      <c r="B1413" s="16">
        <v>36357</v>
      </c>
      <c r="C1413" s="17">
        <v>1.18</v>
      </c>
      <c r="D1413" s="17">
        <v>-3.62</v>
      </c>
      <c r="E1413" s="17">
        <v>-4.9000000000000004</v>
      </c>
      <c r="F1413" s="17">
        <v>0.56999999999999995</v>
      </c>
      <c r="G1413" s="17">
        <v>3.64</v>
      </c>
      <c r="H1413" s="17">
        <v>-7.0000000000000007E-2</v>
      </c>
      <c r="I1413" s="17"/>
      <c r="J1413" s="17">
        <v>1.32</v>
      </c>
      <c r="K1413" s="17">
        <v>1.27</v>
      </c>
    </row>
    <row r="1414" spans="2:11" x14ac:dyDescent="0.2">
      <c r="B1414" s="16">
        <v>36350</v>
      </c>
      <c r="C1414" s="17">
        <v>1.34</v>
      </c>
      <c r="D1414" s="17">
        <v>-3.79</v>
      </c>
      <c r="E1414" s="17">
        <v>-4.4800000000000004</v>
      </c>
      <c r="F1414" s="17">
        <v>0.78</v>
      </c>
      <c r="G1414" s="17">
        <v>4.33</v>
      </c>
      <c r="H1414" s="17">
        <v>0.03</v>
      </c>
      <c r="I1414" s="17"/>
      <c r="J1414" s="17">
        <v>1.4</v>
      </c>
      <c r="K1414" s="17">
        <v>1.77</v>
      </c>
    </row>
    <row r="1415" spans="2:11" x14ac:dyDescent="0.2">
      <c r="B1415" s="16">
        <v>36343</v>
      </c>
      <c r="C1415" s="17">
        <v>1.36</v>
      </c>
      <c r="D1415" s="17">
        <v>-3.54</v>
      </c>
      <c r="E1415" s="17">
        <v>-4.05</v>
      </c>
      <c r="F1415" s="17">
        <v>0.96</v>
      </c>
      <c r="G1415" s="17">
        <v>4.5</v>
      </c>
      <c r="H1415" s="17">
        <v>0.13</v>
      </c>
      <c r="I1415" s="17"/>
      <c r="J1415" s="17">
        <v>1.4</v>
      </c>
      <c r="K1415" s="17">
        <v>1.9</v>
      </c>
    </row>
    <row r="1416" spans="2:11" x14ac:dyDescent="0.2">
      <c r="B1416" s="16">
        <v>36336</v>
      </c>
      <c r="C1416" s="17">
        <v>1.81</v>
      </c>
      <c r="D1416" s="17">
        <v>-3.84</v>
      </c>
      <c r="E1416" s="17">
        <v>-3.4</v>
      </c>
      <c r="F1416" s="17">
        <v>1.38</v>
      </c>
      <c r="G1416" s="17">
        <v>6.15</v>
      </c>
      <c r="H1416" s="17">
        <v>0.19</v>
      </c>
      <c r="I1416" s="17"/>
      <c r="J1416" s="17">
        <v>1.32</v>
      </c>
      <c r="K1416" s="17">
        <v>2.62</v>
      </c>
    </row>
    <row r="1417" spans="2:11" x14ac:dyDescent="0.2">
      <c r="B1417" s="16">
        <v>36329</v>
      </c>
      <c r="C1417" s="17">
        <v>1.91</v>
      </c>
      <c r="D1417" s="17">
        <v>-3.7</v>
      </c>
      <c r="E1417" s="17">
        <v>-3.11</v>
      </c>
      <c r="F1417" s="17">
        <v>1.35</v>
      </c>
      <c r="G1417" s="17">
        <v>6.64</v>
      </c>
      <c r="H1417" s="17">
        <v>0.21</v>
      </c>
      <c r="I1417" s="17"/>
      <c r="J1417" s="17">
        <v>1.36</v>
      </c>
      <c r="K1417" s="17">
        <v>2.68</v>
      </c>
    </row>
    <row r="1418" spans="2:11" x14ac:dyDescent="0.2">
      <c r="B1418" s="16">
        <v>36322</v>
      </c>
      <c r="C1418" s="17">
        <v>1.83</v>
      </c>
      <c r="D1418" s="17">
        <v>-3.28</v>
      </c>
      <c r="E1418" s="17">
        <v>-3.31</v>
      </c>
      <c r="F1418" s="17">
        <v>1.32</v>
      </c>
      <c r="G1418" s="17">
        <v>6.18</v>
      </c>
      <c r="H1418" s="17">
        <v>0.19</v>
      </c>
      <c r="I1418" s="17"/>
      <c r="J1418" s="17">
        <v>1.37</v>
      </c>
      <c r="K1418" s="17">
        <v>2.5</v>
      </c>
    </row>
    <row r="1419" spans="2:11" x14ac:dyDescent="0.2">
      <c r="B1419" s="16">
        <v>36315</v>
      </c>
      <c r="C1419" s="17">
        <v>2.19</v>
      </c>
      <c r="D1419" s="17">
        <v>-3.24</v>
      </c>
      <c r="E1419" s="17">
        <v>-2.78</v>
      </c>
      <c r="F1419" s="17">
        <v>1.9</v>
      </c>
      <c r="G1419" s="17">
        <v>7.54</v>
      </c>
      <c r="H1419" s="17">
        <v>0.4</v>
      </c>
      <c r="I1419" s="17"/>
      <c r="J1419" s="17">
        <v>1.23</v>
      </c>
      <c r="K1419" s="17">
        <v>3.43</v>
      </c>
    </row>
    <row r="1420" spans="2:11" x14ac:dyDescent="0.2">
      <c r="B1420" s="16">
        <v>36308</v>
      </c>
      <c r="C1420" s="17">
        <v>2.2599999999999998</v>
      </c>
      <c r="D1420" s="17">
        <v>-3.5</v>
      </c>
      <c r="E1420" s="17">
        <v>-2.64</v>
      </c>
      <c r="F1420" s="17">
        <v>2.12</v>
      </c>
      <c r="G1420" s="17">
        <v>7.81</v>
      </c>
      <c r="H1420" s="17">
        <v>0.45</v>
      </c>
      <c r="I1420" s="17"/>
      <c r="J1420" s="17">
        <v>1.07</v>
      </c>
      <c r="K1420" s="17">
        <v>3.84</v>
      </c>
    </row>
    <row r="1421" spans="2:11" x14ac:dyDescent="0.2">
      <c r="B1421" s="16">
        <v>36301</v>
      </c>
      <c r="C1421" s="17">
        <v>2.11</v>
      </c>
      <c r="D1421" s="17">
        <v>-3.94</v>
      </c>
      <c r="E1421" s="17">
        <v>-3.01</v>
      </c>
      <c r="F1421" s="17">
        <v>1.94</v>
      </c>
      <c r="G1421" s="17">
        <v>7.16</v>
      </c>
      <c r="H1421" s="17">
        <v>0.38</v>
      </c>
      <c r="I1421" s="17"/>
      <c r="J1421" s="17">
        <v>0.86</v>
      </c>
      <c r="K1421" s="17">
        <v>3.56</v>
      </c>
    </row>
    <row r="1422" spans="2:11" x14ac:dyDescent="0.2">
      <c r="B1422" s="16">
        <v>36294</v>
      </c>
      <c r="C1422" s="17">
        <v>1.88</v>
      </c>
      <c r="D1422" s="17">
        <v>-3.6</v>
      </c>
      <c r="E1422" s="17">
        <v>-3.19</v>
      </c>
      <c r="F1422" s="17">
        <v>1.72</v>
      </c>
      <c r="G1422" s="17">
        <v>6.32</v>
      </c>
      <c r="H1422" s="17">
        <v>0.28000000000000003</v>
      </c>
      <c r="I1422" s="17"/>
      <c r="J1422" s="17">
        <v>0.98</v>
      </c>
      <c r="K1422" s="17">
        <v>3.02</v>
      </c>
    </row>
    <row r="1423" spans="2:11" x14ac:dyDescent="0.2">
      <c r="B1423" s="16">
        <v>36287</v>
      </c>
      <c r="C1423" s="17">
        <v>1.83</v>
      </c>
      <c r="D1423" s="17">
        <v>-3.77</v>
      </c>
      <c r="E1423" s="17">
        <v>-3.25</v>
      </c>
      <c r="F1423" s="17">
        <v>1.68</v>
      </c>
      <c r="G1423" s="17">
        <v>5.92</v>
      </c>
      <c r="H1423" s="17">
        <v>0.3</v>
      </c>
      <c r="I1423" s="17"/>
      <c r="J1423" s="17">
        <v>0.95</v>
      </c>
      <c r="K1423" s="17">
        <v>2.97</v>
      </c>
    </row>
    <row r="1424" spans="2:11" x14ac:dyDescent="0.2">
      <c r="B1424" s="16">
        <v>36280</v>
      </c>
      <c r="C1424" s="17">
        <v>1.73</v>
      </c>
      <c r="D1424" s="17">
        <v>-3.92</v>
      </c>
      <c r="E1424" s="17">
        <v>-3.41</v>
      </c>
      <c r="F1424" s="17">
        <v>1.56</v>
      </c>
      <c r="G1424" s="17">
        <v>5.46</v>
      </c>
      <c r="H1424" s="17">
        <v>0.32</v>
      </c>
      <c r="I1424" s="17"/>
      <c r="J1424" s="17">
        <v>0.89</v>
      </c>
      <c r="K1424" s="17">
        <v>2.81</v>
      </c>
    </row>
    <row r="1425" spans="2:11" x14ac:dyDescent="0.2">
      <c r="B1425" s="16">
        <v>36273</v>
      </c>
      <c r="C1425" s="17">
        <v>1.92</v>
      </c>
      <c r="D1425" s="17">
        <v>-3.97</v>
      </c>
      <c r="E1425" s="17">
        <v>-2.97</v>
      </c>
      <c r="F1425" s="17">
        <v>1.8</v>
      </c>
      <c r="G1425" s="17">
        <v>6.25</v>
      </c>
      <c r="H1425" s="17">
        <v>0.42</v>
      </c>
      <c r="I1425" s="17"/>
      <c r="J1425" s="17">
        <v>0.86</v>
      </c>
      <c r="K1425" s="17">
        <v>3.28</v>
      </c>
    </row>
    <row r="1426" spans="2:11" x14ac:dyDescent="0.2">
      <c r="B1426" s="16">
        <v>36266</v>
      </c>
      <c r="C1426" s="17">
        <v>2.02</v>
      </c>
      <c r="D1426" s="17">
        <v>-4.47</v>
      </c>
      <c r="E1426" s="17">
        <v>-2.68</v>
      </c>
      <c r="F1426" s="17">
        <v>1.99</v>
      </c>
      <c r="G1426" s="17">
        <v>6.6</v>
      </c>
      <c r="H1426" s="17">
        <v>0.56999999999999995</v>
      </c>
      <c r="I1426" s="17"/>
      <c r="J1426" s="17">
        <v>0.56000000000000005</v>
      </c>
      <c r="K1426" s="17">
        <v>3.74</v>
      </c>
    </row>
    <row r="1427" spans="2:11" x14ac:dyDescent="0.2">
      <c r="B1427" s="16">
        <v>36259</v>
      </c>
      <c r="C1427" s="17">
        <v>2.33</v>
      </c>
      <c r="D1427" s="17">
        <v>-4.75</v>
      </c>
      <c r="E1427" s="17">
        <v>-2.27</v>
      </c>
      <c r="F1427" s="17">
        <v>2.23</v>
      </c>
      <c r="G1427" s="17">
        <v>7.23</v>
      </c>
      <c r="H1427" s="17">
        <v>0.7</v>
      </c>
      <c r="I1427" s="17"/>
      <c r="J1427" s="17">
        <v>0.47</v>
      </c>
      <c r="K1427" s="17">
        <v>4.2</v>
      </c>
    </row>
    <row r="1428" spans="2:11" x14ac:dyDescent="0.2">
      <c r="B1428" s="16">
        <v>36252</v>
      </c>
      <c r="C1428" s="17">
        <v>2.3199999999999998</v>
      </c>
      <c r="D1428" s="17">
        <v>-5.05</v>
      </c>
      <c r="E1428" s="17">
        <v>-2.16</v>
      </c>
      <c r="F1428" s="17">
        <v>2.2400000000000002</v>
      </c>
      <c r="G1428" s="17">
        <v>7.01</v>
      </c>
      <c r="H1428" s="17">
        <v>0.85</v>
      </c>
      <c r="I1428" s="17"/>
      <c r="J1428" s="17">
        <v>0.41</v>
      </c>
      <c r="K1428" s="17">
        <v>4.32</v>
      </c>
    </row>
    <row r="1429" spans="2:11" x14ac:dyDescent="0.2">
      <c r="B1429" s="16">
        <v>36245</v>
      </c>
      <c r="C1429" s="17">
        <v>2.39</v>
      </c>
      <c r="D1429" s="17">
        <v>-5.72</v>
      </c>
      <c r="E1429" s="17">
        <v>-1.87</v>
      </c>
      <c r="F1429" s="17">
        <v>2.2999999999999998</v>
      </c>
      <c r="G1429" s="17">
        <v>7.57</v>
      </c>
      <c r="H1429" s="17">
        <v>0.83</v>
      </c>
      <c r="I1429" s="17"/>
      <c r="J1429" s="17">
        <v>0.13</v>
      </c>
      <c r="K1429" s="17">
        <v>4.5999999999999996</v>
      </c>
    </row>
    <row r="1430" spans="2:11" x14ac:dyDescent="0.2">
      <c r="B1430" s="16">
        <v>36238</v>
      </c>
      <c r="C1430" s="17">
        <v>2.68</v>
      </c>
      <c r="D1430" s="17">
        <v>-6.47</v>
      </c>
      <c r="E1430" s="17">
        <v>-1.51</v>
      </c>
      <c r="F1430" s="17">
        <v>2.66</v>
      </c>
      <c r="G1430" s="17">
        <v>8.51</v>
      </c>
      <c r="H1430" s="17">
        <v>0.92</v>
      </c>
      <c r="I1430" s="17"/>
      <c r="J1430" s="17">
        <v>-0.18</v>
      </c>
      <c r="K1430" s="17">
        <v>5.39</v>
      </c>
    </row>
    <row r="1431" spans="2:11" x14ac:dyDescent="0.2">
      <c r="B1431" s="16">
        <v>36231</v>
      </c>
      <c r="C1431" s="17">
        <v>2.87</v>
      </c>
      <c r="D1431" s="17">
        <v>-6.3</v>
      </c>
      <c r="E1431" s="17">
        <v>-1.0900000000000001</v>
      </c>
      <c r="F1431" s="17">
        <v>3.01</v>
      </c>
      <c r="G1431" s="17">
        <v>9.0299999999999994</v>
      </c>
      <c r="H1431" s="17">
        <v>1.07</v>
      </c>
      <c r="I1431" s="17"/>
      <c r="J1431" s="17">
        <v>-0.19</v>
      </c>
      <c r="K1431" s="17">
        <v>5.92</v>
      </c>
    </row>
    <row r="1432" spans="2:11" x14ac:dyDescent="0.2">
      <c r="B1432" s="16">
        <v>36224</v>
      </c>
      <c r="C1432" s="17">
        <v>3.1</v>
      </c>
      <c r="D1432" s="17">
        <v>-6.18</v>
      </c>
      <c r="E1432" s="17">
        <v>-0.8</v>
      </c>
      <c r="F1432" s="17">
        <v>3.39</v>
      </c>
      <c r="G1432" s="17">
        <v>10.44</v>
      </c>
      <c r="H1432" s="17">
        <v>1.19</v>
      </c>
      <c r="I1432" s="17"/>
      <c r="J1432" s="17">
        <v>-0.13</v>
      </c>
      <c r="K1432" s="17">
        <v>6.53</v>
      </c>
    </row>
    <row r="1433" spans="2:11" x14ac:dyDescent="0.2">
      <c r="B1433" s="16">
        <v>36217</v>
      </c>
      <c r="C1433" s="17">
        <v>3.44</v>
      </c>
      <c r="D1433" s="17">
        <v>-7.06</v>
      </c>
      <c r="E1433" s="17">
        <v>-0.41</v>
      </c>
      <c r="F1433" s="17">
        <v>3.81</v>
      </c>
      <c r="G1433" s="17">
        <v>11.49</v>
      </c>
      <c r="H1433" s="17">
        <v>1.27</v>
      </c>
      <c r="I1433" s="17"/>
      <c r="J1433" s="17">
        <v>-0.56999999999999995</v>
      </c>
      <c r="K1433" s="17">
        <v>7.44</v>
      </c>
    </row>
    <row r="1434" spans="2:11" x14ac:dyDescent="0.2">
      <c r="B1434" s="16">
        <v>36210</v>
      </c>
      <c r="C1434" s="17">
        <v>3.51</v>
      </c>
      <c r="D1434" s="17">
        <v>-6.82</v>
      </c>
      <c r="E1434" s="17">
        <v>-0.23</v>
      </c>
      <c r="F1434" s="17">
        <v>3.81</v>
      </c>
      <c r="G1434" s="17">
        <v>11.91</v>
      </c>
      <c r="H1434" s="17">
        <v>1.33</v>
      </c>
      <c r="I1434" s="17"/>
      <c r="J1434" s="17">
        <v>-0.57999999999999996</v>
      </c>
      <c r="K1434" s="17">
        <v>7.47</v>
      </c>
    </row>
    <row r="1435" spans="2:11" x14ac:dyDescent="0.2">
      <c r="B1435" s="16">
        <v>36203</v>
      </c>
      <c r="C1435" s="17">
        <v>3.38</v>
      </c>
      <c r="D1435" s="17">
        <v>-6.72</v>
      </c>
      <c r="E1435" s="17">
        <v>-0.03</v>
      </c>
      <c r="F1435" s="17">
        <v>3.81</v>
      </c>
      <c r="G1435" s="17">
        <v>12.14</v>
      </c>
      <c r="H1435" s="17">
        <v>1.32</v>
      </c>
      <c r="I1435" s="17"/>
      <c r="J1435" s="17">
        <v>-0.54</v>
      </c>
      <c r="K1435" s="17">
        <v>7.5</v>
      </c>
    </row>
    <row r="1436" spans="2:11" x14ac:dyDescent="0.2">
      <c r="B1436" s="16">
        <v>36196</v>
      </c>
      <c r="C1436" s="17">
        <v>3.35</v>
      </c>
      <c r="D1436" s="17">
        <v>-6.75</v>
      </c>
      <c r="E1436" s="17">
        <v>0.11</v>
      </c>
      <c r="F1436" s="17">
        <v>3.82</v>
      </c>
      <c r="G1436" s="17">
        <v>12.44</v>
      </c>
      <c r="H1436" s="17">
        <v>1.26</v>
      </c>
      <c r="I1436" s="17"/>
      <c r="J1436" s="17">
        <v>-0.53</v>
      </c>
      <c r="K1436" s="17">
        <v>7.52</v>
      </c>
    </row>
    <row r="1437" spans="2:11" x14ac:dyDescent="0.2">
      <c r="B1437" s="16">
        <v>36189</v>
      </c>
      <c r="C1437" s="17">
        <v>3.16</v>
      </c>
      <c r="D1437" s="17">
        <v>-6.85</v>
      </c>
      <c r="E1437" s="17">
        <v>-7.0000000000000007E-2</v>
      </c>
      <c r="F1437" s="17">
        <v>3.37</v>
      </c>
      <c r="G1437" s="17">
        <v>11.75</v>
      </c>
      <c r="H1437" s="17">
        <v>1.1299999999999999</v>
      </c>
      <c r="I1437" s="17"/>
      <c r="J1437" s="17">
        <v>-0.42</v>
      </c>
      <c r="K1437" s="17">
        <v>7.04</v>
      </c>
    </row>
    <row r="1438" spans="2:11" x14ac:dyDescent="0.2">
      <c r="B1438" s="16">
        <v>36182</v>
      </c>
      <c r="C1438" s="17">
        <v>3.18</v>
      </c>
      <c r="D1438" s="17">
        <v>-6.56</v>
      </c>
      <c r="E1438" s="17">
        <v>0.17</v>
      </c>
      <c r="F1438" s="17">
        <v>3.38</v>
      </c>
      <c r="G1438" s="17">
        <v>12.14</v>
      </c>
      <c r="H1438" s="17">
        <v>1.06</v>
      </c>
      <c r="I1438" s="17"/>
      <c r="J1438" s="17">
        <v>-0.36</v>
      </c>
      <c r="K1438" s="17">
        <v>6.99</v>
      </c>
    </row>
    <row r="1439" spans="2:11" x14ac:dyDescent="0.2">
      <c r="B1439" s="16">
        <v>36175</v>
      </c>
      <c r="C1439" s="17">
        <v>3.23</v>
      </c>
      <c r="D1439" s="17">
        <v>-6.53</v>
      </c>
      <c r="E1439" s="17">
        <v>0.8</v>
      </c>
      <c r="F1439" s="17">
        <v>3.55</v>
      </c>
      <c r="G1439" s="17">
        <v>12.47</v>
      </c>
      <c r="H1439" s="17">
        <v>1.2</v>
      </c>
      <c r="I1439" s="17"/>
      <c r="J1439" s="17">
        <v>-0.49</v>
      </c>
      <c r="K1439" s="17">
        <v>7.23</v>
      </c>
    </row>
    <row r="1440" spans="2:11" x14ac:dyDescent="0.2">
      <c r="B1440" s="16">
        <v>36168</v>
      </c>
      <c r="C1440" s="17">
        <v>3.09</v>
      </c>
      <c r="D1440" s="17">
        <v>-6.52</v>
      </c>
      <c r="E1440" s="17">
        <v>0.55000000000000004</v>
      </c>
      <c r="F1440" s="17">
        <v>3.23</v>
      </c>
      <c r="G1440" s="17">
        <v>11.74</v>
      </c>
      <c r="H1440" s="17">
        <v>1.05</v>
      </c>
      <c r="I1440" s="17"/>
      <c r="J1440" s="17">
        <v>-0.52</v>
      </c>
      <c r="K1440" s="17">
        <v>6.72</v>
      </c>
    </row>
    <row r="1441" spans="2:11" x14ac:dyDescent="0.2">
      <c r="B1441" s="16">
        <v>36161</v>
      </c>
      <c r="C1441" s="17">
        <v>3.06</v>
      </c>
      <c r="D1441" s="17">
        <v>-6.61</v>
      </c>
      <c r="E1441" s="17">
        <v>0.2</v>
      </c>
      <c r="F1441" s="17">
        <v>3.26</v>
      </c>
      <c r="G1441" s="17">
        <v>12.67</v>
      </c>
      <c r="H1441" s="17">
        <v>1.19</v>
      </c>
      <c r="I1441" s="17"/>
      <c r="J1441" s="17">
        <v>-0.82</v>
      </c>
      <c r="K1441" s="17">
        <v>7.23</v>
      </c>
    </row>
    <row r="1442" spans="2:11" x14ac:dyDescent="0.2">
      <c r="B1442" s="16">
        <v>36154</v>
      </c>
      <c r="C1442" s="17">
        <v>3.26</v>
      </c>
      <c r="D1442" s="17">
        <v>-7.18</v>
      </c>
      <c r="E1442" s="17">
        <v>0.39</v>
      </c>
      <c r="F1442" s="17">
        <v>3.52</v>
      </c>
      <c r="G1442" s="17">
        <v>13.46</v>
      </c>
      <c r="H1442" s="17">
        <v>1.34</v>
      </c>
      <c r="I1442" s="17"/>
      <c r="J1442" s="17">
        <v>-1</v>
      </c>
      <c r="K1442" s="17">
        <v>7.79</v>
      </c>
    </row>
    <row r="1443" spans="2:11" x14ac:dyDescent="0.2">
      <c r="B1443" s="16">
        <v>36147</v>
      </c>
      <c r="C1443" s="17">
        <v>3.17</v>
      </c>
      <c r="D1443" s="17">
        <v>-6.42</v>
      </c>
      <c r="E1443" s="17">
        <v>0.27</v>
      </c>
      <c r="F1443" s="17">
        <v>3.54</v>
      </c>
      <c r="G1443" s="17">
        <v>13.27</v>
      </c>
      <c r="H1443" s="17">
        <v>1.38</v>
      </c>
      <c r="I1443" s="17"/>
      <c r="J1443" s="17">
        <v>-0.78</v>
      </c>
      <c r="K1443" s="17">
        <v>7.57</v>
      </c>
    </row>
    <row r="1444" spans="2:11" x14ac:dyDescent="0.2">
      <c r="B1444" s="16">
        <v>36140</v>
      </c>
      <c r="C1444" s="17">
        <v>3.14</v>
      </c>
      <c r="D1444" s="17">
        <v>-7.15</v>
      </c>
      <c r="E1444" s="17">
        <v>0.3</v>
      </c>
      <c r="F1444" s="17">
        <v>3.48</v>
      </c>
      <c r="G1444" s="17">
        <v>13.13</v>
      </c>
      <c r="H1444" s="17">
        <v>1.35</v>
      </c>
      <c r="I1444" s="17"/>
      <c r="J1444" s="17">
        <v>-1.1000000000000001</v>
      </c>
      <c r="K1444" s="17">
        <v>7.67</v>
      </c>
    </row>
    <row r="1445" spans="2:11" x14ac:dyDescent="0.2">
      <c r="B1445" s="16">
        <v>36133</v>
      </c>
      <c r="C1445" s="17">
        <v>3.15</v>
      </c>
      <c r="D1445" s="17">
        <v>-7.05</v>
      </c>
      <c r="E1445" s="17">
        <v>0.35</v>
      </c>
      <c r="F1445" s="17">
        <v>3.42</v>
      </c>
      <c r="G1445" s="17">
        <v>13.47</v>
      </c>
      <c r="H1445" s="17">
        <v>1.28</v>
      </c>
      <c r="I1445" s="17"/>
      <c r="J1445" s="17">
        <v>-1.1200000000000001</v>
      </c>
      <c r="K1445" s="17">
        <v>7.6</v>
      </c>
    </row>
    <row r="1446" spans="2:11" x14ac:dyDescent="0.2">
      <c r="B1446" s="16">
        <v>36126</v>
      </c>
      <c r="C1446" s="17">
        <v>2.84</v>
      </c>
      <c r="D1446" s="17">
        <v>-5.94</v>
      </c>
      <c r="E1446" s="17">
        <v>0.13</v>
      </c>
      <c r="F1446" s="17">
        <v>3.06</v>
      </c>
      <c r="G1446" s="17">
        <v>12.48</v>
      </c>
      <c r="H1446" s="17">
        <v>1.17</v>
      </c>
      <c r="I1446" s="17"/>
      <c r="J1446" s="17">
        <v>-0.86</v>
      </c>
      <c r="K1446" s="17">
        <v>6.82</v>
      </c>
    </row>
    <row r="1447" spans="2:11" x14ac:dyDescent="0.2">
      <c r="B1447" s="16">
        <v>36119</v>
      </c>
      <c r="C1447" s="17">
        <v>2.59</v>
      </c>
      <c r="D1447" s="17">
        <v>-5.35</v>
      </c>
      <c r="E1447" s="17">
        <v>-0.13</v>
      </c>
      <c r="F1447" s="17">
        <v>2.69</v>
      </c>
      <c r="G1447" s="17">
        <v>11.35</v>
      </c>
      <c r="H1447" s="17">
        <v>1.02</v>
      </c>
      <c r="I1447" s="17"/>
      <c r="J1447" s="17">
        <v>-0.59</v>
      </c>
      <c r="K1447" s="17">
        <v>6.07</v>
      </c>
    </row>
    <row r="1448" spans="2:11" x14ac:dyDescent="0.2">
      <c r="B1448" s="16">
        <v>36112</v>
      </c>
      <c r="C1448" s="17">
        <v>2.3199999999999998</v>
      </c>
      <c r="D1448" s="17">
        <v>-4.1399999999999997</v>
      </c>
      <c r="E1448" s="17">
        <v>-0.51</v>
      </c>
      <c r="F1448" s="17">
        <v>2.38</v>
      </c>
      <c r="G1448" s="17">
        <v>10.4</v>
      </c>
      <c r="H1448" s="17">
        <v>0.91</v>
      </c>
      <c r="I1448" s="17"/>
      <c r="J1448" s="17">
        <v>-0.11</v>
      </c>
      <c r="K1448" s="17">
        <v>5.24</v>
      </c>
    </row>
    <row r="1449" spans="2:11" x14ac:dyDescent="0.2">
      <c r="B1449" s="16">
        <v>36105</v>
      </c>
      <c r="C1449" s="17">
        <v>2.2599999999999998</v>
      </c>
      <c r="D1449" s="17">
        <v>-3.87</v>
      </c>
      <c r="E1449" s="17">
        <v>-0.45</v>
      </c>
      <c r="F1449" s="17">
        <v>2.46</v>
      </c>
      <c r="G1449" s="17">
        <v>10.49</v>
      </c>
      <c r="H1449" s="17">
        <v>0.91</v>
      </c>
      <c r="I1449" s="17"/>
      <c r="J1449" s="17">
        <v>-0.2</v>
      </c>
      <c r="K1449" s="17">
        <v>5.3</v>
      </c>
    </row>
    <row r="1450" spans="2:11" x14ac:dyDescent="0.2">
      <c r="B1450" s="16">
        <v>36098</v>
      </c>
      <c r="C1450" s="17">
        <v>2.21</v>
      </c>
      <c r="D1450" s="17">
        <v>-5.05</v>
      </c>
      <c r="E1450" s="17">
        <v>-0.66</v>
      </c>
      <c r="F1450" s="17">
        <v>2.27</v>
      </c>
      <c r="G1450" s="17">
        <v>9.9600000000000009</v>
      </c>
      <c r="H1450" s="17">
        <v>0.85</v>
      </c>
      <c r="I1450" s="17"/>
      <c r="J1450" s="17">
        <v>-0.55000000000000004</v>
      </c>
      <c r="K1450" s="17">
        <v>5.39</v>
      </c>
    </row>
    <row r="1451" spans="2:11" x14ac:dyDescent="0.2">
      <c r="B1451" s="16">
        <v>36091</v>
      </c>
      <c r="C1451" s="17">
        <v>2.29</v>
      </c>
      <c r="D1451" s="17">
        <v>-4.3099999999999996</v>
      </c>
      <c r="E1451" s="17">
        <v>-0.41</v>
      </c>
      <c r="F1451" s="17">
        <v>2.3199999999999998</v>
      </c>
      <c r="G1451" s="17">
        <v>10.050000000000001</v>
      </c>
      <c r="H1451" s="17">
        <v>0.92</v>
      </c>
      <c r="I1451" s="17"/>
      <c r="J1451" s="17">
        <v>-0.41</v>
      </c>
      <c r="K1451" s="17">
        <v>5.33</v>
      </c>
    </row>
    <row r="1452" spans="2:11" x14ac:dyDescent="0.2">
      <c r="B1452" s="16">
        <v>36084</v>
      </c>
      <c r="C1452" s="17">
        <v>2.19</v>
      </c>
      <c r="D1452" s="17">
        <v>-4.47</v>
      </c>
      <c r="E1452" s="17">
        <v>-0.37</v>
      </c>
      <c r="F1452" s="17">
        <v>2.21</v>
      </c>
      <c r="G1452" s="17">
        <v>9.67</v>
      </c>
      <c r="H1452" s="17">
        <v>0.84</v>
      </c>
      <c r="I1452" s="17"/>
      <c r="J1452" s="17">
        <v>-0.5</v>
      </c>
      <c r="K1452" s="17">
        <v>5.14</v>
      </c>
    </row>
    <row r="1453" spans="2:11" x14ac:dyDescent="0.2">
      <c r="B1453" s="16">
        <v>36077</v>
      </c>
      <c r="C1453" s="17">
        <v>2.04</v>
      </c>
      <c r="D1453" s="17">
        <v>-4.6100000000000003</v>
      </c>
      <c r="E1453" s="17">
        <v>-0.67</v>
      </c>
      <c r="F1453" s="17">
        <v>2.0299999999999998</v>
      </c>
      <c r="G1453" s="17">
        <v>9.68</v>
      </c>
      <c r="H1453" s="17">
        <v>0.72</v>
      </c>
      <c r="I1453" s="17"/>
      <c r="J1453" s="17">
        <v>-0.45</v>
      </c>
      <c r="K1453" s="17">
        <v>4.91</v>
      </c>
    </row>
    <row r="1454" spans="2:11" x14ac:dyDescent="0.2">
      <c r="B1454" s="16">
        <v>36070</v>
      </c>
      <c r="C1454" s="17">
        <v>1.84</v>
      </c>
      <c r="D1454" s="17">
        <v>-4.12</v>
      </c>
      <c r="E1454" s="17">
        <v>-1.28</v>
      </c>
      <c r="F1454" s="17">
        <v>1.77</v>
      </c>
      <c r="G1454" s="17">
        <v>8.3800000000000008</v>
      </c>
      <c r="H1454" s="17">
        <v>0.61</v>
      </c>
      <c r="I1454" s="17"/>
      <c r="J1454" s="17">
        <v>-0.36</v>
      </c>
      <c r="K1454" s="17">
        <v>4.4400000000000004</v>
      </c>
    </row>
    <row r="1455" spans="2:11" x14ac:dyDescent="0.2">
      <c r="B1455" s="16">
        <v>36063</v>
      </c>
      <c r="C1455" s="17">
        <v>1.81</v>
      </c>
      <c r="D1455" s="17">
        <v>-4.25</v>
      </c>
      <c r="E1455" s="17">
        <v>-1.4</v>
      </c>
      <c r="F1455" s="17">
        <v>1.64</v>
      </c>
      <c r="G1455" s="17">
        <v>8.6999999999999993</v>
      </c>
      <c r="H1455" s="17">
        <v>0.46</v>
      </c>
      <c r="I1455" s="17"/>
      <c r="J1455" s="17">
        <v>-0.4</v>
      </c>
      <c r="K1455" s="17">
        <v>4.3</v>
      </c>
    </row>
    <row r="1456" spans="2:11" x14ac:dyDescent="0.2">
      <c r="B1456" s="16">
        <v>36056</v>
      </c>
      <c r="C1456" s="17">
        <v>1.75</v>
      </c>
      <c r="D1456" s="17">
        <v>-4.12</v>
      </c>
      <c r="E1456" s="17">
        <v>-1.6</v>
      </c>
      <c r="F1456" s="17">
        <v>1.66</v>
      </c>
      <c r="G1456" s="17">
        <v>8.82</v>
      </c>
      <c r="H1456" s="17">
        <v>0.47</v>
      </c>
      <c r="I1456" s="17"/>
      <c r="J1456" s="17">
        <v>-0.37</v>
      </c>
      <c r="K1456" s="17">
        <v>4.29</v>
      </c>
    </row>
    <row r="1457" spans="2:11" x14ac:dyDescent="0.2">
      <c r="B1457" s="16">
        <v>36049</v>
      </c>
      <c r="C1457" s="17">
        <v>1.97</v>
      </c>
      <c r="D1457" s="17">
        <v>-5.82</v>
      </c>
      <c r="E1457" s="17">
        <v>-1.39</v>
      </c>
      <c r="F1457" s="17">
        <v>2.0699999999999998</v>
      </c>
      <c r="G1457" s="17">
        <v>9.89</v>
      </c>
      <c r="H1457" s="17">
        <v>0.6</v>
      </c>
      <c r="I1457" s="17"/>
      <c r="J1457" s="17">
        <v>-1.02</v>
      </c>
      <c r="K1457" s="17">
        <v>5.22</v>
      </c>
    </row>
    <row r="1458" spans="2:11" x14ac:dyDescent="0.2">
      <c r="B1458" s="16">
        <v>36042</v>
      </c>
      <c r="C1458" s="17">
        <v>2.06</v>
      </c>
      <c r="D1458" s="17">
        <v>-6.93</v>
      </c>
      <c r="E1458" s="17">
        <v>-1.26</v>
      </c>
      <c r="F1458" s="17">
        <v>2.1</v>
      </c>
      <c r="G1458" s="17">
        <v>10.33</v>
      </c>
      <c r="H1458" s="17">
        <v>0.52</v>
      </c>
      <c r="I1458" s="17"/>
      <c r="J1458" s="17">
        <v>-1.29</v>
      </c>
      <c r="K1458" s="17">
        <v>5.47</v>
      </c>
    </row>
    <row r="1459" spans="2:11" x14ac:dyDescent="0.2">
      <c r="B1459" s="16">
        <v>36035</v>
      </c>
      <c r="C1459" s="17">
        <v>2.31</v>
      </c>
      <c r="D1459" s="17">
        <v>-7.77</v>
      </c>
      <c r="E1459" s="17">
        <v>-1.08</v>
      </c>
      <c r="F1459" s="17">
        <v>2.41</v>
      </c>
      <c r="G1459" s="17">
        <v>11.52</v>
      </c>
      <c r="H1459" s="17">
        <v>0.76</v>
      </c>
      <c r="I1459" s="17"/>
      <c r="J1459" s="17">
        <v>-1.42</v>
      </c>
      <c r="K1459" s="17">
        <v>6.27</v>
      </c>
    </row>
    <row r="1460" spans="2:11" x14ac:dyDescent="0.2">
      <c r="B1460" s="16">
        <v>36028</v>
      </c>
      <c r="C1460" s="17">
        <v>2.19</v>
      </c>
      <c r="D1460" s="17">
        <v>-6.8</v>
      </c>
      <c r="E1460" s="17">
        <v>-0.76</v>
      </c>
      <c r="F1460" s="17">
        <v>2.39</v>
      </c>
      <c r="G1460" s="17">
        <v>11.19</v>
      </c>
      <c r="H1460" s="17">
        <v>0.81</v>
      </c>
      <c r="I1460" s="17"/>
      <c r="J1460" s="17">
        <v>-1.1599999999999999</v>
      </c>
      <c r="K1460" s="17">
        <v>5.94</v>
      </c>
    </row>
    <row r="1461" spans="2:11" x14ac:dyDescent="0.2">
      <c r="B1461" s="16">
        <v>36021</v>
      </c>
      <c r="C1461" s="17">
        <v>2.11</v>
      </c>
      <c r="D1461" s="17">
        <v>-7.22</v>
      </c>
      <c r="E1461" s="17">
        <v>-0.84</v>
      </c>
      <c r="F1461" s="17">
        <v>2.2200000000000002</v>
      </c>
      <c r="G1461" s="17">
        <v>10.89</v>
      </c>
      <c r="H1461" s="17">
        <v>0.77</v>
      </c>
      <c r="I1461" s="17"/>
      <c r="J1461" s="17">
        <v>-1.26</v>
      </c>
      <c r="K1461" s="17">
        <v>5.78</v>
      </c>
    </row>
    <row r="1462" spans="2:11" x14ac:dyDescent="0.2">
      <c r="B1462" s="16">
        <v>36014</v>
      </c>
      <c r="C1462" s="17">
        <v>2.0299999999999998</v>
      </c>
      <c r="D1462" s="17">
        <v>-7.23</v>
      </c>
      <c r="E1462" s="17">
        <v>-1.08</v>
      </c>
      <c r="F1462" s="17">
        <v>2.15</v>
      </c>
      <c r="G1462" s="17">
        <v>10.56</v>
      </c>
      <c r="H1462" s="17">
        <v>0.76</v>
      </c>
      <c r="I1462" s="17"/>
      <c r="J1462" s="17">
        <v>-1.35</v>
      </c>
      <c r="K1462" s="17">
        <v>5.67</v>
      </c>
    </row>
    <row r="1463" spans="2:11" x14ac:dyDescent="0.2">
      <c r="B1463" s="16">
        <v>36007</v>
      </c>
      <c r="C1463" s="17">
        <v>1.99</v>
      </c>
      <c r="D1463" s="17">
        <v>-6.85</v>
      </c>
      <c r="E1463" s="17">
        <v>-1.1599999999999999</v>
      </c>
      <c r="F1463" s="17">
        <v>2.0499999999999998</v>
      </c>
      <c r="G1463" s="17">
        <v>10.33</v>
      </c>
      <c r="H1463" s="17">
        <v>0.6</v>
      </c>
      <c r="I1463" s="17"/>
      <c r="J1463" s="17">
        <v>-1.31</v>
      </c>
      <c r="K1463" s="17">
        <v>5.45</v>
      </c>
    </row>
    <row r="1464" spans="2:11" x14ac:dyDescent="0.2">
      <c r="B1464" s="16">
        <v>36000</v>
      </c>
      <c r="C1464" s="17">
        <v>1.86</v>
      </c>
      <c r="D1464" s="17">
        <v>-6.25</v>
      </c>
      <c r="E1464" s="17">
        <v>-1.02</v>
      </c>
      <c r="F1464" s="17">
        <v>2.12</v>
      </c>
      <c r="G1464" s="17">
        <v>10.08</v>
      </c>
      <c r="H1464" s="17">
        <v>0.72</v>
      </c>
      <c r="I1464" s="17"/>
      <c r="J1464" s="17">
        <v>-1.28</v>
      </c>
      <c r="K1464" s="17">
        <v>5.35</v>
      </c>
    </row>
    <row r="1465" spans="2:11" x14ac:dyDescent="0.2">
      <c r="B1465" s="16">
        <v>35993</v>
      </c>
      <c r="C1465" s="17">
        <v>1.76</v>
      </c>
      <c r="D1465" s="17">
        <v>-6</v>
      </c>
      <c r="E1465" s="17">
        <v>-1.1200000000000001</v>
      </c>
      <c r="F1465" s="17">
        <v>2</v>
      </c>
      <c r="G1465" s="17">
        <v>9.41</v>
      </c>
      <c r="H1465" s="17">
        <v>0.77</v>
      </c>
      <c r="I1465" s="17"/>
      <c r="J1465" s="17">
        <v>-1.1599999999999999</v>
      </c>
      <c r="K1465" s="17">
        <v>5.03</v>
      </c>
    </row>
    <row r="1466" spans="2:11" x14ac:dyDescent="0.2">
      <c r="B1466" s="16">
        <v>35986</v>
      </c>
      <c r="C1466" s="17">
        <v>1.8</v>
      </c>
      <c r="D1466" s="17">
        <v>-5.76</v>
      </c>
      <c r="E1466" s="17">
        <v>-0.97</v>
      </c>
      <c r="F1466" s="17">
        <v>2.06</v>
      </c>
      <c r="G1466" s="17">
        <v>9.5299999999999994</v>
      </c>
      <c r="H1466" s="17">
        <v>0.96</v>
      </c>
      <c r="I1466" s="17"/>
      <c r="J1466" s="17">
        <v>-1.01</v>
      </c>
      <c r="K1466" s="17">
        <v>5.15</v>
      </c>
    </row>
    <row r="1467" spans="2:11" x14ac:dyDescent="0.2">
      <c r="B1467" s="16">
        <v>35979</v>
      </c>
      <c r="C1467" s="17">
        <v>1.67</v>
      </c>
      <c r="D1467" s="17">
        <v>-5.25</v>
      </c>
      <c r="E1467" s="17">
        <v>-1.27</v>
      </c>
      <c r="F1467" s="17">
        <v>1.92</v>
      </c>
      <c r="G1467" s="17">
        <v>8.89</v>
      </c>
      <c r="H1467" s="17">
        <v>0.94</v>
      </c>
      <c r="I1467" s="17"/>
      <c r="J1467" s="17">
        <v>-0.73</v>
      </c>
      <c r="K1467" s="17">
        <v>4.7300000000000004</v>
      </c>
    </row>
    <row r="1468" spans="2:11" x14ac:dyDescent="0.2">
      <c r="B1468" s="16">
        <v>35972</v>
      </c>
      <c r="C1468" s="17">
        <v>1.71</v>
      </c>
      <c r="D1468" s="17">
        <v>-5.52</v>
      </c>
      <c r="E1468" s="17">
        <v>-1.23</v>
      </c>
      <c r="F1468" s="17">
        <v>1.96</v>
      </c>
      <c r="G1468" s="17">
        <v>9.44</v>
      </c>
      <c r="H1468" s="17">
        <v>0.9</v>
      </c>
      <c r="I1468" s="17"/>
      <c r="J1468" s="17">
        <v>-0.9</v>
      </c>
      <c r="K1468" s="17">
        <v>4.8099999999999996</v>
      </c>
    </row>
    <row r="1469" spans="2:11" x14ac:dyDescent="0.2">
      <c r="B1469" s="16">
        <v>35965</v>
      </c>
      <c r="C1469" s="17">
        <v>1.76</v>
      </c>
      <c r="D1469" s="17">
        <v>-6.14</v>
      </c>
      <c r="E1469" s="17">
        <v>-0.97</v>
      </c>
      <c r="F1469" s="17">
        <v>2.2599999999999998</v>
      </c>
      <c r="G1469" s="17">
        <v>9.92</v>
      </c>
      <c r="H1469" s="17">
        <v>1.18</v>
      </c>
      <c r="I1469" s="17"/>
      <c r="J1469" s="17">
        <v>-1.23</v>
      </c>
      <c r="K1469" s="17">
        <v>5.35</v>
      </c>
    </row>
    <row r="1470" spans="2:11" x14ac:dyDescent="0.2">
      <c r="B1470" s="16">
        <v>35958</v>
      </c>
      <c r="C1470" s="17">
        <v>1.8</v>
      </c>
      <c r="D1470" s="17">
        <v>-6.68</v>
      </c>
      <c r="E1470" s="17">
        <v>-1.28</v>
      </c>
      <c r="F1470" s="17">
        <v>2.02</v>
      </c>
      <c r="G1470" s="17">
        <v>9.76</v>
      </c>
      <c r="H1470" s="17">
        <v>1</v>
      </c>
      <c r="I1470" s="17"/>
      <c r="J1470" s="17">
        <v>-1.24</v>
      </c>
      <c r="K1470" s="17">
        <v>5.29</v>
      </c>
    </row>
    <row r="1471" spans="2:11" x14ac:dyDescent="0.2">
      <c r="B1471" s="16">
        <v>35951</v>
      </c>
      <c r="C1471" s="17">
        <v>1.65</v>
      </c>
      <c r="D1471" s="17">
        <v>-6.27</v>
      </c>
      <c r="E1471" s="17">
        <v>-1.61</v>
      </c>
      <c r="F1471" s="17">
        <v>1.61</v>
      </c>
      <c r="G1471" s="17">
        <v>8.42</v>
      </c>
      <c r="H1471" s="17">
        <v>0.74</v>
      </c>
      <c r="I1471" s="17"/>
      <c r="J1471" s="17">
        <v>-1.1599999999999999</v>
      </c>
      <c r="K1471" s="17">
        <v>4.5999999999999996</v>
      </c>
    </row>
    <row r="1472" spans="2:11" x14ac:dyDescent="0.2">
      <c r="B1472" s="16">
        <v>35944</v>
      </c>
      <c r="C1472" s="17">
        <v>1.58</v>
      </c>
      <c r="D1472" s="17">
        <v>-5.55</v>
      </c>
      <c r="E1472" s="17">
        <v>-1.24</v>
      </c>
      <c r="F1472" s="17">
        <v>1.73</v>
      </c>
      <c r="G1472" s="17">
        <v>8.2799999999999994</v>
      </c>
      <c r="H1472" s="17">
        <v>0.83</v>
      </c>
      <c r="I1472" s="17"/>
      <c r="J1472" s="17">
        <v>-1.06</v>
      </c>
      <c r="K1472" s="17">
        <v>4.47</v>
      </c>
    </row>
    <row r="1473" spans="2:11" x14ac:dyDescent="0.2">
      <c r="B1473" s="16">
        <v>35937</v>
      </c>
      <c r="C1473" s="17">
        <v>1.59</v>
      </c>
      <c r="D1473" s="17">
        <v>-5.75</v>
      </c>
      <c r="E1473" s="17">
        <v>-0.84</v>
      </c>
      <c r="F1473" s="17">
        <v>1.86</v>
      </c>
      <c r="G1473" s="17">
        <v>8.5399999999999991</v>
      </c>
      <c r="H1473" s="17">
        <v>0.9</v>
      </c>
      <c r="I1473" s="17"/>
      <c r="J1473" s="17">
        <v>-1.1000000000000001</v>
      </c>
      <c r="K1473" s="17">
        <v>4.57</v>
      </c>
    </row>
    <row r="1474" spans="2:11" x14ac:dyDescent="0.2">
      <c r="B1474" s="16">
        <v>35930</v>
      </c>
      <c r="C1474" s="17">
        <v>1.52</v>
      </c>
      <c r="D1474" s="17">
        <v>-5.37</v>
      </c>
      <c r="E1474" s="17">
        <v>-1.1399999999999999</v>
      </c>
      <c r="F1474" s="17">
        <v>1.67</v>
      </c>
      <c r="G1474" s="17">
        <v>7.68</v>
      </c>
      <c r="H1474" s="17">
        <v>0.85</v>
      </c>
      <c r="I1474" s="17"/>
      <c r="J1474" s="17">
        <v>-0.83</v>
      </c>
      <c r="K1474" s="17">
        <v>4.17</v>
      </c>
    </row>
    <row r="1475" spans="2:11" x14ac:dyDescent="0.2">
      <c r="B1475" s="16">
        <v>35923</v>
      </c>
      <c r="C1475" s="17">
        <v>1.48</v>
      </c>
      <c r="D1475" s="17">
        <v>-5.54</v>
      </c>
      <c r="E1475" s="17">
        <v>-1.28</v>
      </c>
      <c r="F1475" s="17">
        <v>1.62</v>
      </c>
      <c r="G1475" s="17">
        <v>7.48</v>
      </c>
      <c r="H1475" s="17">
        <v>0.85</v>
      </c>
      <c r="I1475" s="17"/>
      <c r="J1475" s="17">
        <v>-0.94</v>
      </c>
      <c r="K1475" s="17">
        <v>4.07</v>
      </c>
    </row>
    <row r="1476" spans="2:11" x14ac:dyDescent="0.2">
      <c r="B1476" s="16">
        <v>35916</v>
      </c>
      <c r="C1476" s="17">
        <v>1.43</v>
      </c>
      <c r="D1476" s="17">
        <v>-4.8899999999999997</v>
      </c>
      <c r="E1476" s="17">
        <v>-1.75</v>
      </c>
      <c r="F1476" s="17">
        <v>1.48</v>
      </c>
      <c r="G1476" s="17">
        <v>6.38</v>
      </c>
      <c r="H1476" s="17">
        <v>0.77</v>
      </c>
      <c r="I1476" s="17"/>
      <c r="J1476" s="17">
        <v>-0.87</v>
      </c>
      <c r="K1476" s="17">
        <v>3.63</v>
      </c>
    </row>
    <row r="1477" spans="2:11" x14ac:dyDescent="0.2">
      <c r="B1477" s="16">
        <v>35909</v>
      </c>
      <c r="C1477" s="17">
        <v>1.48</v>
      </c>
      <c r="D1477" s="17">
        <v>-4.41</v>
      </c>
      <c r="E1477" s="17">
        <v>-1.32</v>
      </c>
      <c r="F1477" s="17">
        <v>1.8</v>
      </c>
      <c r="G1477" s="17">
        <v>7.33</v>
      </c>
      <c r="H1477" s="17">
        <v>0.89</v>
      </c>
      <c r="I1477" s="17"/>
      <c r="J1477" s="17">
        <v>-0.84</v>
      </c>
      <c r="K1477" s="17">
        <v>3.91</v>
      </c>
    </row>
    <row r="1478" spans="2:11" x14ac:dyDescent="0.2">
      <c r="B1478" s="16">
        <v>35902</v>
      </c>
      <c r="C1478" s="17">
        <v>1.34</v>
      </c>
      <c r="D1478" s="17">
        <v>-3.54</v>
      </c>
      <c r="E1478" s="17">
        <v>-1.66</v>
      </c>
      <c r="F1478" s="17">
        <v>1.42</v>
      </c>
      <c r="G1478" s="17">
        <v>6.53</v>
      </c>
      <c r="H1478" s="17">
        <v>0.79</v>
      </c>
      <c r="I1478" s="17"/>
      <c r="J1478" s="17">
        <v>-0.45</v>
      </c>
      <c r="K1478" s="17">
        <v>3.32</v>
      </c>
    </row>
    <row r="1479" spans="2:11" x14ac:dyDescent="0.2">
      <c r="B1479" s="16">
        <v>35895</v>
      </c>
      <c r="C1479" s="17">
        <v>1.45</v>
      </c>
      <c r="D1479" s="17">
        <v>-3.01</v>
      </c>
      <c r="E1479" s="17">
        <v>-1.43</v>
      </c>
      <c r="F1479" s="17">
        <v>1.45</v>
      </c>
      <c r="G1479" s="17">
        <v>6.97</v>
      </c>
      <c r="H1479" s="17">
        <v>0.7</v>
      </c>
      <c r="I1479" s="17"/>
      <c r="J1479" s="17">
        <v>-0.21</v>
      </c>
      <c r="K1479" s="17">
        <v>3.29</v>
      </c>
    </row>
    <row r="1480" spans="2:11" x14ac:dyDescent="0.2">
      <c r="B1480" s="16">
        <v>35888</v>
      </c>
      <c r="C1480" s="17">
        <v>1.5</v>
      </c>
      <c r="D1480" s="17">
        <v>-3.77</v>
      </c>
      <c r="E1480" s="17">
        <v>-1.52</v>
      </c>
      <c r="F1480" s="17">
        <v>1.36</v>
      </c>
      <c r="G1480" s="17">
        <v>6.83</v>
      </c>
      <c r="H1480" s="17">
        <v>0.68</v>
      </c>
      <c r="I1480" s="17"/>
      <c r="J1480" s="17">
        <v>-0.33</v>
      </c>
      <c r="K1480" s="17">
        <v>3.33</v>
      </c>
    </row>
    <row r="1481" spans="2:11" x14ac:dyDescent="0.2">
      <c r="B1481" s="16">
        <v>35881</v>
      </c>
      <c r="C1481" s="17">
        <v>1.27</v>
      </c>
      <c r="D1481" s="17">
        <v>-4.3499999999999996</v>
      </c>
      <c r="E1481" s="17">
        <v>-1.85</v>
      </c>
      <c r="F1481" s="17">
        <v>1.05</v>
      </c>
      <c r="G1481" s="17">
        <v>6.12</v>
      </c>
      <c r="H1481" s="17">
        <v>0.6</v>
      </c>
      <c r="I1481" s="17"/>
      <c r="J1481" s="17">
        <v>-0.51</v>
      </c>
      <c r="K1481" s="17">
        <v>3.01</v>
      </c>
    </row>
    <row r="1482" spans="2:11" x14ac:dyDescent="0.2">
      <c r="B1482" s="16">
        <v>35874</v>
      </c>
      <c r="C1482" s="17">
        <v>1.41</v>
      </c>
      <c r="D1482" s="17">
        <v>-5.08</v>
      </c>
      <c r="E1482" s="17">
        <v>-1.26</v>
      </c>
      <c r="F1482" s="17">
        <v>1.68</v>
      </c>
      <c r="G1482" s="17">
        <v>8.39</v>
      </c>
      <c r="H1482" s="17">
        <v>0.91</v>
      </c>
      <c r="I1482" s="17"/>
      <c r="J1482" s="17">
        <v>-0.89</v>
      </c>
      <c r="K1482" s="17">
        <v>4.05</v>
      </c>
    </row>
    <row r="1483" spans="2:11" x14ac:dyDescent="0.2">
      <c r="B1483" s="16">
        <v>35867</v>
      </c>
      <c r="C1483" s="17">
        <v>1.3</v>
      </c>
      <c r="D1483" s="17">
        <v>-5.93</v>
      </c>
      <c r="E1483" s="17">
        <v>-1.1100000000000001</v>
      </c>
      <c r="F1483" s="17">
        <v>1.73</v>
      </c>
      <c r="G1483" s="17">
        <v>8.98</v>
      </c>
      <c r="H1483" s="17">
        <v>0.85</v>
      </c>
      <c r="I1483" s="17"/>
      <c r="J1483" s="17">
        <v>-1.19</v>
      </c>
      <c r="K1483" s="17">
        <v>4.34</v>
      </c>
    </row>
    <row r="1484" spans="2:11" x14ac:dyDescent="0.2">
      <c r="B1484" s="16">
        <v>35860</v>
      </c>
      <c r="C1484" s="17">
        <v>1.32</v>
      </c>
      <c r="D1484" s="17">
        <v>-5.92</v>
      </c>
      <c r="E1484" s="17">
        <v>-1.27</v>
      </c>
      <c r="F1484" s="17">
        <v>1.54</v>
      </c>
      <c r="G1484" s="17">
        <v>8.59</v>
      </c>
      <c r="H1484" s="17">
        <v>0.71</v>
      </c>
      <c r="I1484" s="17"/>
      <c r="J1484" s="17">
        <v>-1.0900000000000001</v>
      </c>
      <c r="K1484" s="17">
        <v>4.1100000000000003</v>
      </c>
    </row>
    <row r="1485" spans="2:11" x14ac:dyDescent="0.2">
      <c r="B1485" s="16">
        <v>35853</v>
      </c>
      <c r="C1485" s="17">
        <v>1.2</v>
      </c>
      <c r="D1485" s="17">
        <v>-4.9800000000000004</v>
      </c>
      <c r="E1485" s="17">
        <v>-1.0900000000000001</v>
      </c>
      <c r="F1485" s="17">
        <v>1.34</v>
      </c>
      <c r="G1485" s="17">
        <v>7.91</v>
      </c>
      <c r="H1485" s="17">
        <v>0.79</v>
      </c>
      <c r="I1485" s="17"/>
      <c r="J1485" s="17">
        <v>-0.92</v>
      </c>
      <c r="K1485" s="17">
        <v>3.78</v>
      </c>
    </row>
    <row r="1486" spans="2:11" x14ac:dyDescent="0.2">
      <c r="B1486" s="16">
        <v>35846</v>
      </c>
      <c r="C1486" s="17">
        <v>1.1200000000000001</v>
      </c>
      <c r="D1486" s="17">
        <v>-4.91</v>
      </c>
      <c r="E1486" s="17">
        <v>-1.22</v>
      </c>
      <c r="F1486" s="17">
        <v>1.01</v>
      </c>
      <c r="G1486" s="17">
        <v>7.14</v>
      </c>
      <c r="H1486" s="17">
        <v>0.69</v>
      </c>
      <c r="I1486" s="17"/>
      <c r="J1486" s="17">
        <v>-0.8</v>
      </c>
      <c r="K1486" s="17">
        <v>3.4</v>
      </c>
    </row>
    <row r="1487" spans="2:11" x14ac:dyDescent="0.2">
      <c r="B1487" s="16">
        <v>35839</v>
      </c>
      <c r="C1487" s="17">
        <v>1.04</v>
      </c>
      <c r="D1487" s="17">
        <v>-5.23</v>
      </c>
      <c r="E1487" s="17">
        <v>-1.31</v>
      </c>
      <c r="F1487" s="17">
        <v>0.9</v>
      </c>
      <c r="G1487" s="17">
        <v>7.02</v>
      </c>
      <c r="H1487" s="17">
        <v>0.65</v>
      </c>
      <c r="I1487" s="17"/>
      <c r="J1487" s="17">
        <v>-0.82</v>
      </c>
      <c r="K1487" s="17">
        <v>3.23</v>
      </c>
    </row>
    <row r="1488" spans="2:11" x14ac:dyDescent="0.2">
      <c r="B1488" s="16">
        <v>35832</v>
      </c>
      <c r="C1488" s="17">
        <v>1.03</v>
      </c>
      <c r="D1488" s="17">
        <v>-4.3899999999999997</v>
      </c>
      <c r="E1488" s="17">
        <v>-1.3</v>
      </c>
      <c r="F1488" s="17">
        <v>0.73</v>
      </c>
      <c r="G1488" s="17">
        <v>7.09</v>
      </c>
      <c r="H1488" s="17">
        <v>0.42</v>
      </c>
      <c r="I1488" s="17"/>
      <c r="J1488" s="17">
        <v>-0.67</v>
      </c>
      <c r="K1488" s="17">
        <v>2.95</v>
      </c>
    </row>
    <row r="1489" spans="2:11" x14ac:dyDescent="0.2">
      <c r="B1489" s="16">
        <v>35825</v>
      </c>
      <c r="C1489" s="17">
        <v>0.97</v>
      </c>
      <c r="D1489" s="17">
        <v>-4.62</v>
      </c>
      <c r="E1489" s="17">
        <v>-1.31</v>
      </c>
      <c r="F1489" s="17">
        <v>0.56000000000000005</v>
      </c>
      <c r="G1489" s="17">
        <v>6.67</v>
      </c>
      <c r="H1489" s="17">
        <v>0.33</v>
      </c>
      <c r="I1489" s="17"/>
      <c r="J1489" s="17">
        <v>-0.82</v>
      </c>
      <c r="K1489" s="17">
        <v>2.78</v>
      </c>
    </row>
    <row r="1490" spans="2:11" x14ac:dyDescent="0.2">
      <c r="B1490" s="16">
        <v>35818</v>
      </c>
      <c r="C1490" s="17">
        <v>1.2</v>
      </c>
      <c r="D1490" s="17">
        <v>-5.8</v>
      </c>
      <c r="E1490" s="17">
        <v>-1</v>
      </c>
      <c r="F1490" s="17">
        <v>1.05</v>
      </c>
      <c r="G1490" s="17">
        <v>8.4700000000000006</v>
      </c>
      <c r="H1490" s="17">
        <v>0.5</v>
      </c>
      <c r="I1490" s="17"/>
      <c r="J1490" s="17">
        <v>-1.38</v>
      </c>
      <c r="K1490" s="17">
        <v>3.62</v>
      </c>
    </row>
    <row r="1491" spans="2:11" x14ac:dyDescent="0.2">
      <c r="B1491" s="16">
        <v>35811</v>
      </c>
      <c r="C1491" s="17">
        <v>1.22</v>
      </c>
      <c r="D1491" s="17">
        <v>-5.67</v>
      </c>
      <c r="E1491" s="17">
        <v>-1.47</v>
      </c>
      <c r="F1491" s="17">
        <v>0.69</v>
      </c>
      <c r="G1491" s="17">
        <v>7.47</v>
      </c>
      <c r="H1491" s="17">
        <v>0.34</v>
      </c>
      <c r="I1491" s="17"/>
      <c r="J1491" s="17">
        <v>-1.17</v>
      </c>
      <c r="K1491" s="17">
        <v>3.13</v>
      </c>
    </row>
    <row r="1492" spans="2:11" x14ac:dyDescent="0.2">
      <c r="B1492" s="16">
        <v>35804</v>
      </c>
      <c r="C1492" s="17">
        <v>1.32</v>
      </c>
      <c r="D1492" s="17">
        <v>-6.27</v>
      </c>
      <c r="E1492" s="17">
        <v>-1.49</v>
      </c>
      <c r="F1492" s="17">
        <v>0.78</v>
      </c>
      <c r="G1492" s="17">
        <v>7.29</v>
      </c>
      <c r="H1492" s="17">
        <v>0.42</v>
      </c>
      <c r="I1492" s="17"/>
      <c r="J1492" s="17">
        <v>-1.3</v>
      </c>
      <c r="K1492" s="17">
        <v>3.35</v>
      </c>
    </row>
    <row r="1493" spans="2:11" x14ac:dyDescent="0.2">
      <c r="B1493" s="16">
        <v>35797</v>
      </c>
      <c r="C1493" s="17">
        <v>1.0900000000000001</v>
      </c>
      <c r="D1493" s="17">
        <v>-5.56</v>
      </c>
      <c r="E1493" s="17">
        <v>-1.51</v>
      </c>
      <c r="F1493" s="17">
        <v>0.47</v>
      </c>
      <c r="G1493" s="17">
        <v>6.68</v>
      </c>
      <c r="H1493" s="17">
        <v>0.23</v>
      </c>
      <c r="I1493" s="17"/>
      <c r="J1493" s="17">
        <v>-1.1399999999999999</v>
      </c>
      <c r="K1493" s="17">
        <v>2.77</v>
      </c>
    </row>
    <row r="1494" spans="2:11" x14ac:dyDescent="0.2">
      <c r="B1494" s="16">
        <v>35790</v>
      </c>
      <c r="C1494" s="17">
        <v>0.97</v>
      </c>
      <c r="D1494" s="17">
        <v>-5.03</v>
      </c>
      <c r="E1494" s="17">
        <v>-1.64</v>
      </c>
      <c r="F1494" s="17">
        <v>0.24</v>
      </c>
      <c r="G1494" s="17">
        <v>5.56</v>
      </c>
      <c r="H1494" s="17">
        <v>0.18</v>
      </c>
      <c r="I1494" s="17"/>
      <c r="J1494" s="17">
        <v>-0.84</v>
      </c>
      <c r="K1494" s="17">
        <v>2.2599999999999998</v>
      </c>
    </row>
    <row r="1495" spans="2:11" x14ac:dyDescent="0.2">
      <c r="B1495" s="16">
        <v>35783</v>
      </c>
      <c r="C1495" s="17">
        <v>0.89</v>
      </c>
      <c r="D1495" s="17">
        <v>-4.3099999999999996</v>
      </c>
      <c r="E1495" s="17">
        <v>-1.91</v>
      </c>
      <c r="F1495" s="17">
        <v>0.13</v>
      </c>
      <c r="G1495" s="17">
        <v>5.32</v>
      </c>
      <c r="H1495" s="17">
        <v>0.12</v>
      </c>
      <c r="I1495" s="17"/>
      <c r="J1495" s="17">
        <v>-0.6</v>
      </c>
      <c r="K1495" s="17">
        <v>1.9</v>
      </c>
    </row>
    <row r="1496" spans="2:11" x14ac:dyDescent="0.2">
      <c r="B1496" s="16">
        <v>35776</v>
      </c>
      <c r="C1496" s="17">
        <v>1.02</v>
      </c>
      <c r="D1496" s="17">
        <v>-4.2</v>
      </c>
      <c r="E1496" s="17">
        <v>-1.87</v>
      </c>
      <c r="F1496" s="17">
        <v>7.0000000000000007E-2</v>
      </c>
      <c r="G1496" s="17">
        <v>5.69</v>
      </c>
      <c r="H1496" s="17">
        <v>0.06</v>
      </c>
      <c r="I1496" s="17"/>
      <c r="J1496" s="17">
        <v>-0.68</v>
      </c>
      <c r="K1496" s="17">
        <v>1.81</v>
      </c>
    </row>
    <row r="1497" spans="2:11" x14ac:dyDescent="0.2">
      <c r="B1497" s="16">
        <v>35769</v>
      </c>
      <c r="C1497" s="17">
        <v>0.82</v>
      </c>
      <c r="D1497" s="17">
        <v>-3.84</v>
      </c>
      <c r="E1497" s="17">
        <v>-1.77</v>
      </c>
      <c r="F1497" s="17">
        <v>-0.1</v>
      </c>
      <c r="G1497" s="17">
        <v>5.15</v>
      </c>
      <c r="H1497" s="17">
        <v>0.04</v>
      </c>
      <c r="I1497" s="17"/>
      <c r="J1497" s="17">
        <v>-0.46</v>
      </c>
      <c r="K1497" s="17">
        <v>1.41</v>
      </c>
    </row>
    <row r="1498" spans="2:11" x14ac:dyDescent="0.2">
      <c r="B1498" s="16">
        <v>35762</v>
      </c>
      <c r="C1498" s="17">
        <v>0.61</v>
      </c>
      <c r="D1498" s="17">
        <v>-3.17</v>
      </c>
      <c r="E1498" s="17">
        <v>-1.84</v>
      </c>
      <c r="F1498" s="17">
        <v>-0.25</v>
      </c>
      <c r="G1498" s="17">
        <v>4.5199999999999996</v>
      </c>
      <c r="H1498" s="17">
        <v>-0.06</v>
      </c>
      <c r="I1498" s="17"/>
      <c r="J1498" s="17">
        <v>-0.21</v>
      </c>
      <c r="K1498" s="17">
        <v>0.96</v>
      </c>
    </row>
    <row r="1499" spans="2:11" x14ac:dyDescent="0.2">
      <c r="B1499" s="16">
        <v>35755</v>
      </c>
      <c r="C1499" s="17">
        <v>0.46</v>
      </c>
      <c r="D1499" s="17">
        <v>-2.2400000000000002</v>
      </c>
      <c r="E1499" s="17">
        <v>-1.93</v>
      </c>
      <c r="F1499" s="17">
        <v>-0.45</v>
      </c>
      <c r="G1499" s="17">
        <v>3.8</v>
      </c>
      <c r="H1499" s="17">
        <v>-0.2</v>
      </c>
      <c r="I1499" s="17"/>
      <c r="J1499" s="17">
        <v>0.06</v>
      </c>
      <c r="K1499" s="17">
        <v>0.39</v>
      </c>
    </row>
    <row r="1500" spans="2:11" x14ac:dyDescent="0.2">
      <c r="B1500" s="16">
        <v>35748</v>
      </c>
      <c r="C1500" s="17">
        <v>0.12</v>
      </c>
      <c r="D1500" s="17">
        <v>-0.81</v>
      </c>
      <c r="E1500" s="17">
        <v>-2.35</v>
      </c>
      <c r="F1500" s="17">
        <v>-0.85</v>
      </c>
      <c r="G1500" s="17">
        <v>2.73</v>
      </c>
      <c r="H1500" s="17">
        <v>-0.44</v>
      </c>
      <c r="I1500" s="17"/>
      <c r="J1500" s="17">
        <v>0.48</v>
      </c>
      <c r="K1500" s="17">
        <v>-0.64</v>
      </c>
    </row>
    <row r="1501" spans="2:11" x14ac:dyDescent="0.2">
      <c r="B1501" s="16">
        <v>35741</v>
      </c>
      <c r="C1501" s="17">
        <v>0.1</v>
      </c>
      <c r="D1501" s="17">
        <v>-7.0000000000000007E-2</v>
      </c>
      <c r="E1501" s="17">
        <v>-2.0299999999999998</v>
      </c>
      <c r="F1501" s="17">
        <v>-0.74</v>
      </c>
      <c r="G1501" s="17">
        <v>2.81</v>
      </c>
      <c r="H1501" s="17">
        <v>-0.37</v>
      </c>
      <c r="I1501" s="17"/>
      <c r="J1501" s="17">
        <v>0.68</v>
      </c>
      <c r="K1501" s="17">
        <v>-0.65</v>
      </c>
    </row>
    <row r="1502" spans="2:11" x14ac:dyDescent="0.2">
      <c r="B1502" s="16">
        <v>35734</v>
      </c>
      <c r="C1502" s="17">
        <v>0.05</v>
      </c>
      <c r="D1502" s="17">
        <v>1.2</v>
      </c>
      <c r="E1502" s="17">
        <v>-2.0299999999999998</v>
      </c>
      <c r="F1502" s="17">
        <v>-0.84</v>
      </c>
      <c r="G1502" s="17">
        <v>2.4900000000000002</v>
      </c>
      <c r="H1502" s="17">
        <v>-0.42</v>
      </c>
      <c r="I1502" s="17"/>
      <c r="J1502" s="17">
        <v>1.05</v>
      </c>
      <c r="K1502" s="17">
        <v>-1.07</v>
      </c>
    </row>
    <row r="1503" spans="2:11" x14ac:dyDescent="0.2">
      <c r="B1503" s="16">
        <v>35727</v>
      </c>
      <c r="C1503" s="17">
        <v>0.1</v>
      </c>
      <c r="D1503" s="17">
        <v>1.55</v>
      </c>
      <c r="E1503" s="17">
        <v>-2.02</v>
      </c>
      <c r="F1503" s="17">
        <v>-0.87</v>
      </c>
      <c r="G1503" s="17">
        <v>2.72</v>
      </c>
      <c r="H1503" s="17">
        <v>-0.41</v>
      </c>
      <c r="I1503" s="17"/>
      <c r="J1503" s="17">
        <v>1.28</v>
      </c>
      <c r="K1503" s="17">
        <v>-1.1499999999999999</v>
      </c>
    </row>
    <row r="1504" spans="2:11" x14ac:dyDescent="0.2">
      <c r="B1504" s="16">
        <v>35720</v>
      </c>
      <c r="C1504" s="17">
        <v>7.0000000000000007E-2</v>
      </c>
      <c r="D1504" s="17">
        <v>0.77</v>
      </c>
      <c r="E1504" s="17">
        <v>-1.87</v>
      </c>
      <c r="F1504" s="17">
        <v>-0.73</v>
      </c>
      <c r="G1504" s="17">
        <v>2.6</v>
      </c>
      <c r="H1504" s="17">
        <v>-0.43</v>
      </c>
      <c r="I1504" s="17"/>
      <c r="J1504" s="17">
        <v>0.9</v>
      </c>
      <c r="K1504" s="17">
        <v>-0.84</v>
      </c>
    </row>
    <row r="1505" spans="2:11" x14ac:dyDescent="0.2">
      <c r="B1505" s="16">
        <v>35713</v>
      </c>
      <c r="C1505" s="17">
        <v>-0.12</v>
      </c>
      <c r="D1505" s="17">
        <v>0.62</v>
      </c>
      <c r="E1505" s="17">
        <v>-2.1</v>
      </c>
      <c r="F1505" s="17">
        <v>-1.1299999999999999</v>
      </c>
      <c r="G1505" s="17">
        <v>1.56</v>
      </c>
      <c r="H1505" s="17">
        <v>-0.69</v>
      </c>
      <c r="I1505" s="17"/>
      <c r="J1505" s="17">
        <v>0.77</v>
      </c>
      <c r="K1505" s="17">
        <v>-1.42</v>
      </c>
    </row>
    <row r="1506" spans="2:11" x14ac:dyDescent="0.2">
      <c r="B1506" s="16">
        <v>35706</v>
      </c>
      <c r="C1506" s="17">
        <v>-0.19</v>
      </c>
      <c r="D1506" s="17">
        <v>0.8</v>
      </c>
      <c r="E1506" s="17">
        <v>-2.33</v>
      </c>
      <c r="F1506" s="17">
        <v>-1.2</v>
      </c>
      <c r="G1506" s="17">
        <v>0.73</v>
      </c>
      <c r="H1506" s="17">
        <v>-0.76</v>
      </c>
      <c r="I1506" s="17"/>
      <c r="J1506" s="17">
        <v>0.87</v>
      </c>
      <c r="K1506" s="17">
        <v>-1.57</v>
      </c>
    </row>
    <row r="1507" spans="2:11" x14ac:dyDescent="0.2">
      <c r="B1507" s="16">
        <v>35699</v>
      </c>
      <c r="C1507" s="17">
        <v>0.06</v>
      </c>
      <c r="D1507" s="17">
        <v>0.85</v>
      </c>
      <c r="E1507" s="17">
        <v>-1.83</v>
      </c>
      <c r="F1507" s="17">
        <v>-0.68</v>
      </c>
      <c r="G1507" s="17">
        <v>2.37</v>
      </c>
      <c r="H1507" s="17">
        <v>-0.41</v>
      </c>
      <c r="I1507" s="17"/>
      <c r="J1507" s="17">
        <v>0.76</v>
      </c>
      <c r="K1507" s="17">
        <v>-0.72</v>
      </c>
    </row>
    <row r="1508" spans="2:11" x14ac:dyDescent="0.2">
      <c r="B1508" s="16">
        <v>35692</v>
      </c>
      <c r="C1508" s="17">
        <v>0.34</v>
      </c>
      <c r="D1508" s="17">
        <v>-0.68</v>
      </c>
      <c r="E1508" s="17">
        <v>-1.59</v>
      </c>
      <c r="F1508" s="17">
        <v>-0.27</v>
      </c>
      <c r="G1508" s="17">
        <v>3.89</v>
      </c>
      <c r="H1508" s="17">
        <v>-0.27</v>
      </c>
      <c r="I1508" s="17"/>
      <c r="J1508" s="17">
        <v>0.27</v>
      </c>
      <c r="K1508" s="17">
        <v>0.2</v>
      </c>
    </row>
    <row r="1509" spans="2:11" x14ac:dyDescent="0.2">
      <c r="B1509" s="16">
        <v>35685</v>
      </c>
      <c r="C1509" s="17">
        <v>0.32</v>
      </c>
      <c r="D1509" s="17">
        <v>-1.03</v>
      </c>
      <c r="E1509" s="17">
        <v>-1.56</v>
      </c>
      <c r="F1509" s="17">
        <v>-0.25</v>
      </c>
      <c r="G1509" s="17">
        <v>3.86</v>
      </c>
      <c r="H1509" s="17">
        <v>-0.21</v>
      </c>
      <c r="I1509" s="17"/>
      <c r="J1509" s="17">
        <v>0.24</v>
      </c>
      <c r="K1509" s="17">
        <v>0.32</v>
      </c>
    </row>
    <row r="1510" spans="2:11" x14ac:dyDescent="0.2">
      <c r="B1510" s="16">
        <v>35678</v>
      </c>
      <c r="C1510" s="17">
        <v>0.25</v>
      </c>
      <c r="D1510" s="17">
        <v>-1.76</v>
      </c>
      <c r="E1510" s="17">
        <v>-2.0699999999999998</v>
      </c>
      <c r="F1510" s="17">
        <v>-0.28999999999999998</v>
      </c>
      <c r="G1510" s="17">
        <v>3.15</v>
      </c>
      <c r="H1510" s="17">
        <v>-7.0000000000000007E-2</v>
      </c>
      <c r="I1510" s="17"/>
      <c r="J1510" s="17">
        <v>0.05</v>
      </c>
      <c r="K1510" s="17">
        <v>0.41</v>
      </c>
    </row>
    <row r="1511" spans="2:11" x14ac:dyDescent="0.2">
      <c r="B1511" s="16">
        <v>35671</v>
      </c>
      <c r="C1511" s="17">
        <v>0.13</v>
      </c>
      <c r="D1511" s="17">
        <v>-1.67</v>
      </c>
      <c r="E1511" s="17">
        <v>-2.13</v>
      </c>
      <c r="F1511" s="17">
        <v>-0.34</v>
      </c>
      <c r="G1511" s="17">
        <v>2.75</v>
      </c>
      <c r="H1511" s="17">
        <v>-0.02</v>
      </c>
      <c r="I1511" s="17"/>
      <c r="J1511" s="17">
        <v>0.14000000000000001</v>
      </c>
      <c r="K1511" s="17">
        <v>0.32</v>
      </c>
    </row>
    <row r="1512" spans="2:11" x14ac:dyDescent="0.2">
      <c r="B1512" s="16">
        <v>35664</v>
      </c>
      <c r="C1512" s="17">
        <v>0.2</v>
      </c>
      <c r="D1512" s="17">
        <v>-2.79</v>
      </c>
      <c r="E1512" s="17">
        <v>-2.16</v>
      </c>
      <c r="F1512" s="17">
        <v>-0.34</v>
      </c>
      <c r="G1512" s="17">
        <v>2.65</v>
      </c>
      <c r="H1512" s="17">
        <v>-0.1</v>
      </c>
      <c r="I1512" s="17"/>
      <c r="J1512" s="17">
        <v>-0.21</v>
      </c>
      <c r="K1512" s="17">
        <v>0.48</v>
      </c>
    </row>
    <row r="1513" spans="2:11" x14ac:dyDescent="0.2">
      <c r="B1513" s="16">
        <v>35657</v>
      </c>
      <c r="C1513" s="17">
        <v>0.14000000000000001</v>
      </c>
      <c r="D1513" s="17">
        <v>-2.59</v>
      </c>
      <c r="E1513" s="17">
        <v>-2.2799999999999998</v>
      </c>
      <c r="F1513" s="17">
        <v>-0.52</v>
      </c>
      <c r="G1513" s="17">
        <v>2.58</v>
      </c>
      <c r="H1513" s="17">
        <v>-0.31</v>
      </c>
      <c r="I1513" s="17"/>
      <c r="J1513" s="17">
        <v>-0.1</v>
      </c>
      <c r="K1513" s="17">
        <v>0.17</v>
      </c>
    </row>
    <row r="1514" spans="2:11" x14ac:dyDescent="0.2">
      <c r="B1514" s="16">
        <v>35650</v>
      </c>
      <c r="C1514" s="17">
        <v>0.04</v>
      </c>
      <c r="D1514" s="17">
        <v>-2.12</v>
      </c>
      <c r="E1514" s="17">
        <v>-2.0099999999999998</v>
      </c>
      <c r="F1514" s="17">
        <v>-0.31</v>
      </c>
      <c r="G1514" s="17">
        <v>3.07</v>
      </c>
      <c r="H1514" s="17">
        <v>-0.11</v>
      </c>
      <c r="I1514" s="17"/>
      <c r="J1514" s="17">
        <v>-0.09</v>
      </c>
      <c r="K1514" s="17">
        <v>0.39</v>
      </c>
    </row>
    <row r="1515" spans="2:11" x14ac:dyDescent="0.2">
      <c r="B1515" s="16">
        <v>35643</v>
      </c>
      <c r="C1515" s="17">
        <v>0.01</v>
      </c>
      <c r="D1515" s="17">
        <v>-3</v>
      </c>
      <c r="E1515" s="17">
        <v>-2.1800000000000002</v>
      </c>
      <c r="F1515" s="17">
        <v>-0.36</v>
      </c>
      <c r="G1515" s="17">
        <v>2.0499999999999998</v>
      </c>
      <c r="H1515" s="17">
        <v>-0.03</v>
      </c>
      <c r="I1515" s="17"/>
      <c r="J1515" s="17">
        <v>-0.35</v>
      </c>
      <c r="K1515" s="17">
        <v>0.33</v>
      </c>
    </row>
    <row r="1516" spans="2:11" x14ac:dyDescent="0.2">
      <c r="B1516" s="16">
        <v>35636</v>
      </c>
      <c r="C1516" s="17">
        <v>0.24</v>
      </c>
      <c r="D1516" s="17">
        <v>-3.54</v>
      </c>
      <c r="E1516" s="17">
        <v>-2.38</v>
      </c>
      <c r="F1516" s="17">
        <v>-0.23</v>
      </c>
      <c r="G1516" s="17">
        <v>2.75</v>
      </c>
      <c r="H1516" s="17">
        <v>-0.22</v>
      </c>
      <c r="I1516" s="17"/>
      <c r="J1516" s="17">
        <v>-0.55000000000000004</v>
      </c>
      <c r="K1516" s="17">
        <v>0.67</v>
      </c>
    </row>
    <row r="1517" spans="2:11" x14ac:dyDescent="0.2">
      <c r="B1517" s="16">
        <v>35629</v>
      </c>
      <c r="C1517" s="17">
        <v>0.43</v>
      </c>
      <c r="D1517" s="17">
        <v>-3.41</v>
      </c>
      <c r="E1517" s="17">
        <v>-2.15</v>
      </c>
      <c r="F1517" s="17">
        <v>-0.02</v>
      </c>
      <c r="G1517" s="17">
        <v>3.39</v>
      </c>
      <c r="H1517" s="17">
        <v>-0.23</v>
      </c>
      <c r="I1517" s="17"/>
      <c r="J1517" s="17">
        <v>-0.41</v>
      </c>
      <c r="K1517" s="17">
        <v>0.94</v>
      </c>
    </row>
    <row r="1518" spans="2:11" x14ac:dyDescent="0.2">
      <c r="B1518" s="16">
        <v>35622</v>
      </c>
      <c r="C1518" s="17">
        <v>0.42</v>
      </c>
      <c r="D1518" s="17">
        <v>-3.34</v>
      </c>
      <c r="E1518" s="17">
        <v>-2.0099999999999998</v>
      </c>
      <c r="F1518" s="17">
        <v>-0.02</v>
      </c>
      <c r="G1518" s="17">
        <v>3.34</v>
      </c>
      <c r="H1518" s="17">
        <v>-0.19</v>
      </c>
      <c r="I1518" s="17"/>
      <c r="J1518" s="17">
        <v>-0.22</v>
      </c>
      <c r="K1518" s="17">
        <v>1.02</v>
      </c>
    </row>
    <row r="1519" spans="2:11" x14ac:dyDescent="0.2">
      <c r="B1519" s="16">
        <v>35615</v>
      </c>
      <c r="C1519" s="17">
        <v>0.34</v>
      </c>
      <c r="D1519" s="17">
        <v>-3.12</v>
      </c>
      <c r="E1519" s="17">
        <v>-2.2200000000000002</v>
      </c>
      <c r="F1519" s="17">
        <v>0.02</v>
      </c>
      <c r="G1519" s="17">
        <v>3.22</v>
      </c>
      <c r="H1519" s="17">
        <v>-0.25</v>
      </c>
      <c r="I1519" s="17"/>
      <c r="J1519" s="17">
        <v>-0.19</v>
      </c>
      <c r="K1519" s="17">
        <v>0.92</v>
      </c>
    </row>
    <row r="1520" spans="2:11" x14ac:dyDescent="0.2">
      <c r="B1520" s="16">
        <v>35608</v>
      </c>
      <c r="C1520" s="17">
        <v>0.24</v>
      </c>
      <c r="D1520" s="17">
        <v>-2.96</v>
      </c>
      <c r="E1520" s="17">
        <v>-1.85</v>
      </c>
      <c r="F1520" s="17">
        <v>0.01</v>
      </c>
      <c r="G1520" s="17">
        <v>3.33</v>
      </c>
      <c r="H1520" s="17">
        <v>-0.24</v>
      </c>
      <c r="I1520" s="17"/>
      <c r="J1520" s="17">
        <v>-0.26</v>
      </c>
      <c r="K1520" s="17">
        <v>0.9</v>
      </c>
    </row>
    <row r="1521" spans="2:11" x14ac:dyDescent="0.2">
      <c r="B1521" s="16">
        <v>35601</v>
      </c>
      <c r="C1521" s="17">
        <v>0.17</v>
      </c>
      <c r="D1521" s="17">
        <v>-2.27</v>
      </c>
      <c r="E1521" s="17">
        <v>-1.36</v>
      </c>
      <c r="F1521" s="17">
        <v>0.16</v>
      </c>
      <c r="G1521" s="17">
        <v>3.95</v>
      </c>
      <c r="H1521" s="17">
        <v>-0.23</v>
      </c>
      <c r="I1521" s="17"/>
      <c r="J1521" s="17">
        <v>-0.12</v>
      </c>
      <c r="K1521" s="17">
        <v>0.92</v>
      </c>
    </row>
    <row r="1522" spans="2:11" x14ac:dyDescent="0.2">
      <c r="B1522" s="16">
        <v>35594</v>
      </c>
      <c r="C1522" s="17">
        <v>0.05</v>
      </c>
      <c r="D1522" s="17">
        <v>-2.4700000000000002</v>
      </c>
      <c r="E1522" s="17">
        <v>-1.28</v>
      </c>
      <c r="F1522" s="17">
        <v>0.11</v>
      </c>
      <c r="G1522" s="17">
        <v>3.55</v>
      </c>
      <c r="H1522" s="17">
        <v>-0.17</v>
      </c>
      <c r="I1522" s="17"/>
      <c r="J1522" s="17">
        <v>-0.37</v>
      </c>
      <c r="K1522" s="17">
        <v>0.86</v>
      </c>
    </row>
    <row r="1523" spans="2:11" x14ac:dyDescent="0.2">
      <c r="B1523" s="16">
        <v>35587</v>
      </c>
      <c r="C1523" s="17">
        <v>0.1</v>
      </c>
      <c r="D1523" s="17">
        <v>-2.2599999999999998</v>
      </c>
      <c r="E1523" s="17">
        <v>-1.05</v>
      </c>
      <c r="F1523" s="17">
        <v>0.17</v>
      </c>
      <c r="G1523" s="17">
        <v>4.07</v>
      </c>
      <c r="H1523" s="17">
        <v>-0.08</v>
      </c>
      <c r="I1523" s="17"/>
      <c r="J1523" s="17">
        <v>-0.43</v>
      </c>
      <c r="K1523" s="17">
        <v>0.87</v>
      </c>
    </row>
    <row r="1524" spans="2:11" x14ac:dyDescent="0.2">
      <c r="B1524" s="16">
        <v>35580</v>
      </c>
      <c r="C1524" s="17">
        <v>-0.23</v>
      </c>
      <c r="D1524" s="17">
        <v>-1.08</v>
      </c>
      <c r="E1524" s="17">
        <v>-1.71</v>
      </c>
      <c r="F1524" s="17">
        <v>-0.48</v>
      </c>
      <c r="G1524" s="17">
        <v>2.33</v>
      </c>
      <c r="H1524" s="17">
        <v>-0.28000000000000003</v>
      </c>
      <c r="I1524" s="17"/>
      <c r="J1524" s="17">
        <v>0.02</v>
      </c>
      <c r="K1524" s="17">
        <v>-0.27</v>
      </c>
    </row>
    <row r="1525" spans="2:11" x14ac:dyDescent="0.2">
      <c r="B1525" s="16">
        <v>35573</v>
      </c>
      <c r="C1525" s="17">
        <v>-0.31</v>
      </c>
      <c r="D1525" s="17">
        <v>-0.99</v>
      </c>
      <c r="E1525" s="17">
        <v>-2.17</v>
      </c>
      <c r="F1525" s="17">
        <v>-0.78</v>
      </c>
      <c r="G1525" s="17">
        <v>1.38</v>
      </c>
      <c r="H1525" s="17">
        <v>-0.37</v>
      </c>
      <c r="I1525" s="17"/>
      <c r="J1525" s="17">
        <v>0.21</v>
      </c>
      <c r="K1525" s="17">
        <v>-0.68</v>
      </c>
    </row>
    <row r="1526" spans="2:11" x14ac:dyDescent="0.2">
      <c r="B1526" s="16">
        <v>35566</v>
      </c>
      <c r="C1526" s="17">
        <v>-0.4</v>
      </c>
      <c r="D1526" s="17">
        <v>-0.92</v>
      </c>
      <c r="E1526" s="17">
        <v>-1.99</v>
      </c>
      <c r="F1526" s="17">
        <v>-1.04</v>
      </c>
      <c r="G1526" s="17">
        <v>1.1399999999999999</v>
      </c>
      <c r="H1526" s="17">
        <v>-0.53</v>
      </c>
      <c r="I1526" s="17"/>
      <c r="J1526" s="17">
        <v>0.35</v>
      </c>
      <c r="K1526" s="17">
        <v>-1.02</v>
      </c>
    </row>
    <row r="1527" spans="2:11" x14ac:dyDescent="0.2">
      <c r="B1527" s="16">
        <v>35559</v>
      </c>
      <c r="C1527" s="17">
        <v>-0.08</v>
      </c>
      <c r="D1527" s="17">
        <v>-2.0699999999999998</v>
      </c>
      <c r="E1527" s="17">
        <v>-1.82</v>
      </c>
      <c r="F1527" s="17">
        <v>-0.57999999999999996</v>
      </c>
      <c r="G1527" s="17">
        <v>2.06</v>
      </c>
      <c r="H1527" s="17">
        <v>-0.21</v>
      </c>
      <c r="I1527" s="17"/>
      <c r="J1527" s="17">
        <v>-0.02</v>
      </c>
      <c r="K1527" s="17">
        <v>-0.21</v>
      </c>
    </row>
    <row r="1528" spans="2:11" x14ac:dyDescent="0.2">
      <c r="B1528" s="16">
        <v>35552</v>
      </c>
      <c r="C1528" s="17">
        <v>0.09</v>
      </c>
      <c r="D1528" s="17">
        <v>-2.2799999999999998</v>
      </c>
      <c r="E1528" s="17">
        <v>-1.6</v>
      </c>
      <c r="F1528" s="17">
        <v>-0.25</v>
      </c>
      <c r="G1528" s="17">
        <v>2.89</v>
      </c>
      <c r="H1528" s="17">
        <v>-0.05</v>
      </c>
      <c r="I1528" s="17"/>
      <c r="J1528" s="17">
        <v>-0.04</v>
      </c>
      <c r="K1528" s="17">
        <v>0.24</v>
      </c>
    </row>
    <row r="1529" spans="2:11" x14ac:dyDescent="0.2">
      <c r="B1529" s="16">
        <v>35545</v>
      </c>
      <c r="C1529" s="17">
        <v>0.04</v>
      </c>
      <c r="D1529" s="17">
        <v>-3.06</v>
      </c>
      <c r="E1529" s="17">
        <v>-1.79</v>
      </c>
      <c r="F1529" s="17">
        <v>-0.43</v>
      </c>
      <c r="G1529" s="17">
        <v>2.35</v>
      </c>
      <c r="H1529" s="17">
        <v>-0.12</v>
      </c>
      <c r="I1529" s="17"/>
      <c r="J1529" s="17">
        <v>-0.15</v>
      </c>
      <c r="K1529" s="17">
        <v>0.14000000000000001</v>
      </c>
    </row>
    <row r="1530" spans="2:11" x14ac:dyDescent="0.2">
      <c r="B1530" s="16">
        <v>35538</v>
      </c>
      <c r="C1530" s="17">
        <v>0.21</v>
      </c>
      <c r="D1530" s="17">
        <v>-3.36</v>
      </c>
      <c r="E1530" s="17">
        <v>-1.67</v>
      </c>
      <c r="F1530" s="17">
        <v>-0.37</v>
      </c>
      <c r="G1530" s="17">
        <v>2.79</v>
      </c>
      <c r="H1530" s="17">
        <v>-0.05</v>
      </c>
      <c r="I1530" s="17"/>
      <c r="J1530" s="17">
        <v>-0.16</v>
      </c>
      <c r="K1530" s="17">
        <v>0.37</v>
      </c>
    </row>
    <row r="1531" spans="2:11" x14ac:dyDescent="0.2">
      <c r="B1531" s="16">
        <v>35531</v>
      </c>
      <c r="C1531" s="17">
        <v>0.25</v>
      </c>
      <c r="D1531" s="17">
        <v>-3.68</v>
      </c>
      <c r="E1531" s="17">
        <v>-1.27</v>
      </c>
      <c r="F1531" s="17">
        <v>-0.25</v>
      </c>
      <c r="G1531" s="17">
        <v>2.63</v>
      </c>
      <c r="H1531" s="17">
        <v>-0.05</v>
      </c>
      <c r="I1531" s="17"/>
      <c r="J1531" s="17">
        <v>-0.2</v>
      </c>
      <c r="K1531" s="17">
        <v>0.54</v>
      </c>
    </row>
    <row r="1532" spans="2:11" x14ac:dyDescent="0.2">
      <c r="B1532" s="16">
        <v>35524</v>
      </c>
      <c r="C1532" s="17">
        <v>0.28999999999999998</v>
      </c>
      <c r="D1532" s="17">
        <v>-3.65</v>
      </c>
      <c r="E1532" s="17">
        <v>-1.3</v>
      </c>
      <c r="F1532" s="17">
        <v>7.0000000000000007E-2</v>
      </c>
      <c r="G1532" s="17">
        <v>2.86</v>
      </c>
      <c r="H1532" s="17">
        <v>0.06</v>
      </c>
      <c r="I1532" s="17"/>
      <c r="J1532" s="17">
        <v>-0.48</v>
      </c>
      <c r="K1532" s="17">
        <v>0.84</v>
      </c>
    </row>
    <row r="1533" spans="2:11" x14ac:dyDescent="0.2">
      <c r="B1533" s="16">
        <v>35517</v>
      </c>
      <c r="C1533" s="17">
        <v>0.02</v>
      </c>
      <c r="D1533" s="17">
        <v>-3.23</v>
      </c>
      <c r="E1533" s="17">
        <v>-1.65</v>
      </c>
      <c r="F1533" s="17">
        <v>-0.55000000000000004</v>
      </c>
      <c r="G1533" s="17">
        <v>1.4</v>
      </c>
      <c r="H1533" s="17">
        <v>-0.15</v>
      </c>
      <c r="I1533" s="17"/>
      <c r="J1533" s="17">
        <v>-0.39</v>
      </c>
      <c r="K1533" s="17">
        <v>-0.02</v>
      </c>
    </row>
    <row r="1534" spans="2:11" x14ac:dyDescent="0.2">
      <c r="B1534" s="16">
        <v>35510</v>
      </c>
      <c r="C1534" s="17">
        <v>-0.09</v>
      </c>
      <c r="D1534" s="17">
        <v>-3.19</v>
      </c>
      <c r="E1534" s="17">
        <v>-1.74</v>
      </c>
      <c r="F1534" s="17">
        <v>-0.72</v>
      </c>
      <c r="G1534" s="17">
        <v>0.15</v>
      </c>
      <c r="H1534" s="17">
        <v>-0.19</v>
      </c>
      <c r="I1534" s="17"/>
      <c r="J1534" s="17">
        <v>-0.36</v>
      </c>
      <c r="K1534" s="17">
        <v>-0.28000000000000003</v>
      </c>
    </row>
    <row r="1535" spans="2:11" x14ac:dyDescent="0.2">
      <c r="B1535" s="16">
        <v>35503</v>
      </c>
      <c r="C1535" s="17">
        <v>-0.09</v>
      </c>
      <c r="D1535" s="17">
        <v>-2.64</v>
      </c>
      <c r="E1535" s="17">
        <v>-1.41</v>
      </c>
      <c r="F1535" s="17">
        <v>-0.68</v>
      </c>
      <c r="G1535" s="17">
        <v>0.91</v>
      </c>
      <c r="H1535" s="17">
        <v>-0.18</v>
      </c>
      <c r="I1535" s="17"/>
      <c r="J1535" s="17">
        <v>-0.17</v>
      </c>
      <c r="K1535" s="17">
        <v>-0.34</v>
      </c>
    </row>
    <row r="1536" spans="2:11" x14ac:dyDescent="0.2">
      <c r="B1536" s="16">
        <v>35496</v>
      </c>
      <c r="C1536" s="17">
        <v>-0.1</v>
      </c>
      <c r="D1536" s="17">
        <v>-2.83</v>
      </c>
      <c r="E1536" s="17">
        <v>-1.57</v>
      </c>
      <c r="F1536" s="17">
        <v>-0.69</v>
      </c>
      <c r="G1536" s="17">
        <v>0.94</v>
      </c>
      <c r="H1536" s="17">
        <v>-0.2</v>
      </c>
      <c r="I1536" s="17"/>
      <c r="J1536" s="17">
        <v>-0.27</v>
      </c>
      <c r="K1536" s="17">
        <v>-0.34</v>
      </c>
    </row>
    <row r="1537" spans="2:11" x14ac:dyDescent="0.2">
      <c r="B1537" s="16">
        <v>35489</v>
      </c>
      <c r="C1537" s="17">
        <v>7.0000000000000007E-2</v>
      </c>
      <c r="D1537" s="17">
        <v>-3.84</v>
      </c>
      <c r="E1537" s="17">
        <v>-1.19</v>
      </c>
      <c r="F1537" s="17">
        <v>-0.43</v>
      </c>
      <c r="G1537" s="17">
        <v>1.92</v>
      </c>
      <c r="H1537" s="17">
        <v>-0.16</v>
      </c>
      <c r="I1537" s="17"/>
      <c r="J1537" s="17">
        <v>-0.56000000000000005</v>
      </c>
      <c r="K1537" s="17">
        <v>0.25</v>
      </c>
    </row>
    <row r="1538" spans="2:11" x14ac:dyDescent="0.2">
      <c r="B1538" s="16">
        <v>35482</v>
      </c>
      <c r="C1538" s="17">
        <v>-0.02</v>
      </c>
      <c r="D1538" s="17">
        <v>-3.22</v>
      </c>
      <c r="E1538" s="17">
        <v>-1.57</v>
      </c>
      <c r="F1538" s="17">
        <v>-0.81</v>
      </c>
      <c r="G1538" s="17">
        <v>0.91</v>
      </c>
      <c r="H1538" s="17">
        <v>-0.39</v>
      </c>
      <c r="I1538" s="17"/>
      <c r="J1538" s="17">
        <v>-0.11</v>
      </c>
      <c r="K1538" s="17">
        <v>-0.32</v>
      </c>
    </row>
    <row r="1539" spans="2:11" x14ac:dyDescent="0.2">
      <c r="B1539" s="16">
        <v>35475</v>
      </c>
      <c r="C1539" s="17">
        <v>0.05</v>
      </c>
      <c r="D1539" s="17">
        <v>-2.82</v>
      </c>
      <c r="E1539" s="17">
        <v>-1.57</v>
      </c>
      <c r="F1539" s="17">
        <v>-0.97</v>
      </c>
      <c r="G1539" s="17">
        <v>0.36</v>
      </c>
      <c r="H1539" s="17">
        <v>-0.4</v>
      </c>
      <c r="I1539" s="17"/>
      <c r="J1539" s="17">
        <v>0.17</v>
      </c>
      <c r="K1539" s="17">
        <v>-0.43</v>
      </c>
    </row>
    <row r="1540" spans="2:11" x14ac:dyDescent="0.2">
      <c r="B1540" s="16">
        <v>35468</v>
      </c>
      <c r="C1540" s="17">
        <v>0.02</v>
      </c>
      <c r="D1540" s="17">
        <v>-1.87</v>
      </c>
      <c r="E1540" s="17">
        <v>-1.69</v>
      </c>
      <c r="F1540" s="17">
        <v>-1.04</v>
      </c>
      <c r="G1540" s="17">
        <v>0.36</v>
      </c>
      <c r="H1540" s="17">
        <v>-0.61</v>
      </c>
      <c r="I1540" s="17"/>
      <c r="J1540" s="17">
        <v>0.56000000000000005</v>
      </c>
      <c r="K1540" s="17">
        <v>-0.7</v>
      </c>
    </row>
    <row r="1541" spans="2:11" x14ac:dyDescent="0.2">
      <c r="B1541" s="16">
        <v>35461</v>
      </c>
      <c r="C1541" s="17">
        <v>-0.18</v>
      </c>
      <c r="D1541" s="17">
        <v>-1.1399999999999999</v>
      </c>
      <c r="E1541" s="17">
        <v>-2.38</v>
      </c>
      <c r="F1541" s="17">
        <v>-1.69</v>
      </c>
      <c r="G1541" s="17">
        <v>-1.39</v>
      </c>
      <c r="H1541" s="17">
        <v>-0.82</v>
      </c>
      <c r="I1541" s="17"/>
      <c r="J1541" s="17">
        <v>1</v>
      </c>
      <c r="K1541" s="17">
        <v>-1.58</v>
      </c>
    </row>
    <row r="1542" spans="2:11" x14ac:dyDescent="0.2">
      <c r="B1542" s="16">
        <v>35454</v>
      </c>
      <c r="C1542" s="17">
        <v>-0.28000000000000003</v>
      </c>
      <c r="D1542" s="17">
        <v>-0.5</v>
      </c>
      <c r="E1542" s="17">
        <v>-2.4900000000000002</v>
      </c>
      <c r="F1542" s="17">
        <v>-1.66</v>
      </c>
      <c r="G1542" s="17">
        <v>-1.53</v>
      </c>
      <c r="H1542" s="17">
        <v>-0.82</v>
      </c>
      <c r="I1542" s="17"/>
      <c r="J1542" s="17">
        <v>1.1299999999999999</v>
      </c>
      <c r="K1542" s="17">
        <v>-1.72</v>
      </c>
    </row>
    <row r="1543" spans="2:11" x14ac:dyDescent="0.2">
      <c r="B1543" s="16">
        <v>35447</v>
      </c>
      <c r="C1543" s="17">
        <v>-0.36</v>
      </c>
      <c r="D1543" s="17">
        <v>0.67</v>
      </c>
      <c r="E1543" s="17">
        <v>-2.38</v>
      </c>
      <c r="F1543" s="17">
        <v>-1.77</v>
      </c>
      <c r="G1543" s="17">
        <v>-2.0499999999999998</v>
      </c>
      <c r="H1543" s="17">
        <v>-0.87</v>
      </c>
      <c r="I1543" s="17"/>
      <c r="J1543" s="17">
        <v>1.58</v>
      </c>
      <c r="K1543" s="17">
        <v>-2.11</v>
      </c>
    </row>
    <row r="1544" spans="2:11" x14ac:dyDescent="0.2">
      <c r="B1544" s="16">
        <v>35440</v>
      </c>
      <c r="C1544" s="17">
        <v>-0.43</v>
      </c>
      <c r="D1544" s="17">
        <v>1.67</v>
      </c>
      <c r="E1544" s="17">
        <v>-2.67</v>
      </c>
      <c r="F1544" s="17">
        <v>-2.13</v>
      </c>
      <c r="G1544" s="17">
        <v>-3.24</v>
      </c>
      <c r="H1544" s="17">
        <v>-1.07</v>
      </c>
      <c r="I1544" s="17"/>
      <c r="J1544" s="17">
        <v>1.96</v>
      </c>
      <c r="K1544" s="17">
        <v>-2.73</v>
      </c>
    </row>
    <row r="1545" spans="2:11" x14ac:dyDescent="0.2">
      <c r="B1545" s="16">
        <v>35433</v>
      </c>
      <c r="C1545" s="17">
        <v>-0.36</v>
      </c>
      <c r="D1545" s="17">
        <v>1.94</v>
      </c>
      <c r="E1545" s="17">
        <v>-2.54</v>
      </c>
      <c r="F1545" s="17">
        <v>-2.04</v>
      </c>
      <c r="G1545" s="17">
        <v>-3.29</v>
      </c>
      <c r="H1545" s="17">
        <v>-0.99</v>
      </c>
      <c r="I1545" s="17"/>
      <c r="J1545" s="17">
        <v>2.2400000000000002</v>
      </c>
      <c r="K1545" s="17">
        <v>-2.67</v>
      </c>
    </row>
    <row r="1546" spans="2:11" x14ac:dyDescent="0.2">
      <c r="B1546" s="16">
        <v>35426</v>
      </c>
      <c r="C1546" s="17">
        <v>-0.12</v>
      </c>
      <c r="D1546" s="17">
        <v>1.38</v>
      </c>
      <c r="E1546" s="17">
        <v>-2.34</v>
      </c>
      <c r="F1546" s="17">
        <v>-1.9</v>
      </c>
      <c r="G1546" s="17">
        <v>-2.96</v>
      </c>
      <c r="H1546" s="17">
        <v>-0.93</v>
      </c>
      <c r="I1546" s="17"/>
      <c r="J1546" s="17">
        <v>1.93</v>
      </c>
      <c r="K1546" s="17">
        <v>-2.33</v>
      </c>
    </row>
    <row r="1547" spans="2:11" x14ac:dyDescent="0.2">
      <c r="B1547" s="16">
        <v>35419</v>
      </c>
      <c r="C1547" s="17">
        <v>-0.25</v>
      </c>
      <c r="D1547" s="17">
        <v>4.57</v>
      </c>
      <c r="E1547" s="17">
        <v>-2.35</v>
      </c>
      <c r="F1547" s="17">
        <v>-1.87</v>
      </c>
      <c r="G1547" s="17">
        <v>-3.2</v>
      </c>
      <c r="H1547" s="17">
        <v>-0.83</v>
      </c>
      <c r="I1547" s="17"/>
      <c r="J1547" s="17">
        <v>3.03</v>
      </c>
      <c r="K1547" s="17">
        <v>-3.13</v>
      </c>
    </row>
    <row r="1548" spans="2:11" x14ac:dyDescent="0.2">
      <c r="B1548" s="16">
        <v>35412</v>
      </c>
      <c r="C1548" s="17">
        <v>7.0000000000000007E-2</v>
      </c>
      <c r="D1548" s="17">
        <v>2.68</v>
      </c>
      <c r="E1548" s="17">
        <v>-1.95</v>
      </c>
      <c r="F1548" s="17">
        <v>-1.46</v>
      </c>
      <c r="G1548" s="17">
        <v>-2.14</v>
      </c>
      <c r="H1548" s="17">
        <v>-0.69</v>
      </c>
      <c r="I1548" s="17"/>
      <c r="J1548" s="17">
        <v>2.23</v>
      </c>
      <c r="K1548" s="17">
        <v>-2.0099999999999998</v>
      </c>
    </row>
    <row r="1549" spans="2:11" x14ac:dyDescent="0.2">
      <c r="B1549" s="16">
        <v>35405</v>
      </c>
      <c r="C1549" s="17">
        <v>-0.25</v>
      </c>
      <c r="D1549" s="17">
        <v>3.02</v>
      </c>
      <c r="E1549" s="17">
        <v>-2.71</v>
      </c>
      <c r="F1549" s="17">
        <v>-1.95</v>
      </c>
      <c r="G1549" s="17">
        <v>-3.42</v>
      </c>
      <c r="H1549" s="17">
        <v>-0.97</v>
      </c>
      <c r="I1549" s="17"/>
      <c r="J1549" s="17">
        <v>2.5</v>
      </c>
      <c r="K1549" s="17">
        <v>-2.86</v>
      </c>
    </row>
    <row r="1550" spans="2:11" x14ac:dyDescent="0.2">
      <c r="B1550" s="16">
        <v>35398</v>
      </c>
      <c r="C1550" s="17">
        <v>0</v>
      </c>
      <c r="D1550" s="17">
        <v>3.02</v>
      </c>
      <c r="E1550" s="17">
        <v>-2.16</v>
      </c>
      <c r="F1550" s="17">
        <v>-1.38</v>
      </c>
      <c r="G1550" s="17">
        <v>-2.11</v>
      </c>
      <c r="H1550" s="17">
        <v>-0.7</v>
      </c>
      <c r="I1550" s="17"/>
      <c r="J1550" s="17">
        <v>2.19</v>
      </c>
      <c r="K1550" s="17">
        <v>-2.08</v>
      </c>
    </row>
    <row r="1551" spans="2:11" x14ac:dyDescent="0.2">
      <c r="B1551" s="16">
        <v>35391</v>
      </c>
      <c r="C1551" s="17">
        <v>0.06</v>
      </c>
      <c r="D1551" s="17">
        <v>2.78</v>
      </c>
      <c r="E1551" s="17">
        <v>-2.11</v>
      </c>
      <c r="F1551" s="17">
        <v>-1.4</v>
      </c>
      <c r="G1551" s="17">
        <v>-2.13</v>
      </c>
      <c r="H1551" s="17">
        <v>-0.72</v>
      </c>
      <c r="I1551" s="17"/>
      <c r="J1551" s="17">
        <v>2.08</v>
      </c>
      <c r="K1551" s="17">
        <v>-2.02</v>
      </c>
    </row>
    <row r="1552" spans="2:11" x14ac:dyDescent="0.2">
      <c r="B1552" s="16">
        <v>35384</v>
      </c>
      <c r="C1552" s="17">
        <v>0.19</v>
      </c>
      <c r="D1552" s="17">
        <v>0.99</v>
      </c>
      <c r="E1552" s="17">
        <v>-2.31</v>
      </c>
      <c r="F1552" s="17">
        <v>-1.48</v>
      </c>
      <c r="G1552" s="17">
        <v>-2.2400000000000002</v>
      </c>
      <c r="H1552" s="17">
        <v>-0.82</v>
      </c>
      <c r="I1552" s="17"/>
      <c r="J1552" s="17">
        <v>1.72</v>
      </c>
      <c r="K1552" s="17">
        <v>-1.66</v>
      </c>
    </row>
    <row r="1553" spans="2:11" x14ac:dyDescent="0.2">
      <c r="B1553" s="16">
        <v>35377</v>
      </c>
      <c r="C1553" s="17">
        <v>0.37</v>
      </c>
      <c r="D1553" s="17">
        <v>0.16</v>
      </c>
      <c r="E1553" s="17">
        <v>-2.15</v>
      </c>
      <c r="F1553" s="17">
        <v>-1.33</v>
      </c>
      <c r="G1553" s="17">
        <v>-1.83</v>
      </c>
      <c r="H1553" s="17">
        <v>-0.71</v>
      </c>
      <c r="I1553" s="17"/>
      <c r="J1553" s="17">
        <v>1.57</v>
      </c>
      <c r="K1553" s="17">
        <v>-1.19</v>
      </c>
    </row>
    <row r="1554" spans="2:11" x14ac:dyDescent="0.2">
      <c r="B1554" s="16">
        <v>35370</v>
      </c>
      <c r="C1554" s="17">
        <v>0.44</v>
      </c>
      <c r="D1554" s="17">
        <v>-0.32</v>
      </c>
      <c r="E1554" s="17">
        <v>-2.2200000000000002</v>
      </c>
      <c r="F1554" s="17">
        <v>-1.26</v>
      </c>
      <c r="G1554" s="17">
        <v>-1.5</v>
      </c>
      <c r="H1554" s="17">
        <v>-0.57999999999999996</v>
      </c>
      <c r="I1554" s="17"/>
      <c r="J1554" s="17">
        <v>1.3</v>
      </c>
      <c r="K1554" s="17">
        <v>-0.81</v>
      </c>
    </row>
    <row r="1555" spans="2:11" x14ac:dyDescent="0.2">
      <c r="B1555" s="16">
        <v>35363</v>
      </c>
      <c r="C1555" s="17">
        <v>0.14000000000000001</v>
      </c>
      <c r="D1555" s="17">
        <v>0.28999999999999998</v>
      </c>
      <c r="E1555" s="17">
        <v>-2.91</v>
      </c>
      <c r="F1555" s="17">
        <v>-1.81</v>
      </c>
      <c r="G1555" s="17">
        <v>-3.14</v>
      </c>
      <c r="H1555" s="17">
        <v>-0.94</v>
      </c>
      <c r="I1555" s="17"/>
      <c r="J1555" s="17">
        <v>1.42</v>
      </c>
      <c r="K1555" s="17">
        <v>-1.94</v>
      </c>
    </row>
    <row r="1556" spans="2:11" x14ac:dyDescent="0.2">
      <c r="B1556" s="16">
        <v>35356</v>
      </c>
      <c r="C1556" s="17">
        <v>0.26</v>
      </c>
      <c r="D1556" s="17">
        <v>-0.2</v>
      </c>
      <c r="E1556" s="17">
        <v>-3.09</v>
      </c>
      <c r="F1556" s="17">
        <v>-1.99</v>
      </c>
      <c r="G1556" s="17">
        <v>-3.24</v>
      </c>
      <c r="H1556" s="17">
        <v>-1.1000000000000001</v>
      </c>
      <c r="I1556" s="17"/>
      <c r="J1556" s="17">
        <v>1.35</v>
      </c>
      <c r="K1556" s="17">
        <v>-2</v>
      </c>
    </row>
    <row r="1557" spans="2:11" x14ac:dyDescent="0.2">
      <c r="B1557" s="16">
        <v>35349</v>
      </c>
      <c r="C1557" s="17">
        <v>0.37</v>
      </c>
      <c r="D1557" s="17">
        <v>-0.69</v>
      </c>
      <c r="E1557" s="17">
        <v>-2.76</v>
      </c>
      <c r="F1557" s="17">
        <v>-1.78</v>
      </c>
      <c r="G1557" s="17">
        <v>-2.42</v>
      </c>
      <c r="H1557" s="17">
        <v>-0.96</v>
      </c>
      <c r="I1557" s="17"/>
      <c r="J1557" s="17">
        <v>1.1000000000000001</v>
      </c>
      <c r="K1557" s="17">
        <v>-1.52</v>
      </c>
    </row>
    <row r="1558" spans="2:11" x14ac:dyDescent="0.2">
      <c r="B1558" s="16">
        <v>35342</v>
      </c>
      <c r="C1558" s="17">
        <v>0.39</v>
      </c>
      <c r="D1558" s="17">
        <v>-1.39</v>
      </c>
      <c r="E1558" s="17">
        <v>-3.07</v>
      </c>
      <c r="F1558" s="17">
        <v>-1.93</v>
      </c>
      <c r="G1558" s="17">
        <v>-2.29</v>
      </c>
      <c r="H1558" s="17">
        <v>-1.17</v>
      </c>
      <c r="I1558" s="17"/>
      <c r="J1558" s="17">
        <v>0.85</v>
      </c>
      <c r="K1558" s="17">
        <v>-1.61</v>
      </c>
    </row>
    <row r="1559" spans="2:11" x14ac:dyDescent="0.2">
      <c r="B1559" s="16">
        <v>35335</v>
      </c>
      <c r="C1559" s="17">
        <v>0.33</v>
      </c>
      <c r="D1559" s="17">
        <v>-2.2200000000000002</v>
      </c>
      <c r="E1559" s="17">
        <v>-3.03</v>
      </c>
      <c r="F1559" s="17">
        <v>-1.94</v>
      </c>
      <c r="G1559" s="17">
        <v>-2.2799999999999998</v>
      </c>
      <c r="H1559" s="17">
        <v>-1.1399999999999999</v>
      </c>
      <c r="I1559" s="17"/>
      <c r="J1559" s="17">
        <v>0.43</v>
      </c>
      <c r="K1559" s="17">
        <v>-1.46</v>
      </c>
    </row>
    <row r="1560" spans="2:11" x14ac:dyDescent="0.2">
      <c r="B1560" s="16">
        <v>35328</v>
      </c>
      <c r="C1560" s="17">
        <v>0.56000000000000005</v>
      </c>
      <c r="D1560" s="17">
        <v>-2.57</v>
      </c>
      <c r="E1560" s="17">
        <v>-2.19</v>
      </c>
      <c r="F1560" s="17">
        <v>-1.5</v>
      </c>
      <c r="G1560" s="17">
        <v>-1.03</v>
      </c>
      <c r="H1560" s="17">
        <v>-0.93</v>
      </c>
      <c r="I1560" s="17"/>
      <c r="J1560" s="17">
        <v>0.21</v>
      </c>
      <c r="K1560" s="17">
        <v>-0.78</v>
      </c>
    </row>
    <row r="1561" spans="2:11" x14ac:dyDescent="0.2">
      <c r="B1561" s="16">
        <v>35321</v>
      </c>
      <c r="C1561" s="17">
        <v>0.41</v>
      </c>
      <c r="D1561" s="17">
        <v>-2.9</v>
      </c>
      <c r="E1561" s="17">
        <v>-2.56</v>
      </c>
      <c r="F1561" s="17">
        <v>-1.71</v>
      </c>
      <c r="G1561" s="17">
        <v>-1.96</v>
      </c>
      <c r="H1561" s="17">
        <v>-0.95</v>
      </c>
      <c r="I1561" s="17"/>
      <c r="J1561" s="17">
        <v>0.28999999999999998</v>
      </c>
      <c r="K1561" s="17">
        <v>-1.1399999999999999</v>
      </c>
    </row>
    <row r="1562" spans="2:11" x14ac:dyDescent="0.2">
      <c r="B1562" s="16">
        <v>35314</v>
      </c>
      <c r="C1562" s="17">
        <v>0.33</v>
      </c>
      <c r="D1562" s="17">
        <v>-3.8</v>
      </c>
      <c r="E1562" s="17">
        <v>-2.42</v>
      </c>
      <c r="F1562" s="17">
        <v>-1.77</v>
      </c>
      <c r="G1562" s="17">
        <v>-2.0499999999999998</v>
      </c>
      <c r="H1562" s="17">
        <v>-0.88</v>
      </c>
      <c r="I1562" s="17"/>
      <c r="J1562" s="17">
        <v>-0.02</v>
      </c>
      <c r="K1562" s="17">
        <v>-1.05</v>
      </c>
    </row>
    <row r="1563" spans="2:11" x14ac:dyDescent="0.2">
      <c r="B1563" s="16">
        <v>35307</v>
      </c>
      <c r="C1563" s="17">
        <v>0.39</v>
      </c>
      <c r="D1563" s="17">
        <v>-4.1500000000000004</v>
      </c>
      <c r="E1563" s="17">
        <v>-1.93</v>
      </c>
      <c r="F1563" s="17">
        <v>-1.34</v>
      </c>
      <c r="G1563" s="17">
        <v>-0.71</v>
      </c>
      <c r="H1563" s="17">
        <v>-0.66</v>
      </c>
      <c r="I1563" s="17"/>
      <c r="J1563" s="17">
        <v>-0.48</v>
      </c>
      <c r="K1563" s="17">
        <v>-0.35</v>
      </c>
    </row>
    <row r="1564" spans="2:11" x14ac:dyDescent="0.2">
      <c r="B1564" s="16">
        <v>35300</v>
      </c>
      <c r="C1564" s="17">
        <v>0.46</v>
      </c>
      <c r="D1564" s="17">
        <v>-3.74</v>
      </c>
      <c r="E1564" s="17">
        <v>-1.81</v>
      </c>
      <c r="F1564" s="17">
        <v>-1.21</v>
      </c>
      <c r="G1564" s="17">
        <v>-0.61</v>
      </c>
      <c r="H1564" s="17">
        <v>-0.54</v>
      </c>
      <c r="I1564" s="17"/>
      <c r="J1564" s="17">
        <v>-0.34</v>
      </c>
      <c r="K1564" s="17">
        <v>-0.23</v>
      </c>
    </row>
    <row r="1565" spans="2:11" x14ac:dyDescent="0.2">
      <c r="B1565" s="16">
        <v>35293</v>
      </c>
      <c r="C1565" s="17">
        <v>0.5</v>
      </c>
      <c r="D1565" s="17">
        <v>-3.15</v>
      </c>
      <c r="E1565" s="17">
        <v>-1.83</v>
      </c>
      <c r="F1565" s="17">
        <v>-1.24</v>
      </c>
      <c r="G1565" s="17">
        <v>-0.71</v>
      </c>
      <c r="H1565" s="17">
        <v>-0.56000000000000005</v>
      </c>
      <c r="I1565" s="17"/>
      <c r="J1565" s="17">
        <v>-0.18</v>
      </c>
      <c r="K1565" s="17">
        <v>-0.37</v>
      </c>
    </row>
    <row r="1566" spans="2:11" x14ac:dyDescent="0.2">
      <c r="B1566" s="16">
        <v>35286</v>
      </c>
      <c r="C1566" s="17">
        <v>0.59</v>
      </c>
      <c r="D1566" s="17">
        <v>-3.48</v>
      </c>
      <c r="E1566" s="17">
        <v>-1.61</v>
      </c>
      <c r="F1566" s="17">
        <v>-1.02</v>
      </c>
      <c r="G1566" s="17">
        <v>-0.22</v>
      </c>
      <c r="H1566" s="17">
        <v>-0.41</v>
      </c>
      <c r="I1566" s="17"/>
      <c r="J1566" s="17">
        <v>-0.34</v>
      </c>
      <c r="K1566" s="17">
        <v>0.04</v>
      </c>
    </row>
    <row r="1567" spans="2:11" x14ac:dyDescent="0.2">
      <c r="B1567" s="16">
        <v>35279</v>
      </c>
      <c r="C1567" s="17">
        <v>0.56000000000000005</v>
      </c>
      <c r="D1567" s="17">
        <v>-2.86</v>
      </c>
      <c r="E1567" s="17">
        <v>-1.27</v>
      </c>
      <c r="F1567" s="17">
        <v>-0.99</v>
      </c>
      <c r="G1567" s="17">
        <v>-0.32</v>
      </c>
      <c r="H1567" s="17">
        <v>-0.34</v>
      </c>
      <c r="I1567" s="17"/>
      <c r="J1567" s="17">
        <v>-0.31</v>
      </c>
      <c r="K1567" s="17">
        <v>-7.0000000000000007E-2</v>
      </c>
    </row>
    <row r="1568" spans="2:11" x14ac:dyDescent="0.2">
      <c r="B1568" s="16">
        <v>35272</v>
      </c>
      <c r="C1568" s="17">
        <v>0.73</v>
      </c>
      <c r="D1568" s="17">
        <v>-3.46</v>
      </c>
      <c r="E1568" s="17">
        <v>-0.75</v>
      </c>
      <c r="F1568" s="17">
        <v>-0.54</v>
      </c>
      <c r="G1568" s="17">
        <v>0.9</v>
      </c>
      <c r="H1568" s="17">
        <v>-0.21</v>
      </c>
      <c r="I1568" s="17"/>
      <c r="J1568" s="17">
        <v>-0.61</v>
      </c>
      <c r="K1568" s="17">
        <v>0.67</v>
      </c>
    </row>
    <row r="1569" spans="2:11" x14ac:dyDescent="0.2">
      <c r="B1569" s="16">
        <v>35265</v>
      </c>
      <c r="C1569" s="17">
        <v>0.64</v>
      </c>
      <c r="D1569" s="17">
        <v>-3.01</v>
      </c>
      <c r="E1569" s="17">
        <v>-1.02</v>
      </c>
      <c r="F1569" s="17">
        <v>-0.8</v>
      </c>
      <c r="G1569" s="17">
        <v>0.22</v>
      </c>
      <c r="H1569" s="17">
        <v>-0.22</v>
      </c>
      <c r="I1569" s="17"/>
      <c r="J1569" s="17">
        <v>-0.41</v>
      </c>
      <c r="K1569" s="17">
        <v>0.23</v>
      </c>
    </row>
    <row r="1570" spans="2:11" x14ac:dyDescent="0.2">
      <c r="B1570" s="16">
        <v>35258</v>
      </c>
      <c r="C1570" s="17">
        <v>0.49</v>
      </c>
      <c r="D1570" s="17">
        <v>-1.75</v>
      </c>
      <c r="E1570" s="17">
        <v>-1.41</v>
      </c>
      <c r="F1570" s="17">
        <v>-1.17</v>
      </c>
      <c r="G1570" s="17">
        <v>-0.45</v>
      </c>
      <c r="H1570" s="17">
        <v>-0.21</v>
      </c>
      <c r="I1570" s="17"/>
      <c r="J1570" s="17">
        <v>0.01</v>
      </c>
      <c r="K1570" s="17">
        <v>-0.61</v>
      </c>
    </row>
    <row r="1571" spans="2:11" x14ac:dyDescent="0.2">
      <c r="B1571" s="16">
        <v>35251</v>
      </c>
      <c r="C1571" s="17">
        <v>0.51</v>
      </c>
      <c r="D1571" s="17">
        <v>-0.89</v>
      </c>
      <c r="E1571" s="17">
        <v>-1.27</v>
      </c>
      <c r="F1571" s="17">
        <v>-1</v>
      </c>
      <c r="G1571" s="17">
        <v>-0.42</v>
      </c>
      <c r="H1571" s="17">
        <v>-0.22</v>
      </c>
      <c r="I1571" s="17"/>
      <c r="J1571" s="17">
        <v>0.11</v>
      </c>
      <c r="K1571" s="17">
        <v>-0.51</v>
      </c>
    </row>
    <row r="1572" spans="2:11" x14ac:dyDescent="0.2">
      <c r="B1572" s="16">
        <v>35244</v>
      </c>
      <c r="C1572" s="17">
        <v>0.47</v>
      </c>
      <c r="D1572" s="17">
        <v>-0.55000000000000004</v>
      </c>
      <c r="E1572" s="17">
        <v>-1.1299999999999999</v>
      </c>
      <c r="F1572" s="17">
        <v>-0.99</v>
      </c>
      <c r="G1572" s="17">
        <v>0.08</v>
      </c>
      <c r="H1572" s="17">
        <v>-0.27</v>
      </c>
      <c r="I1572" s="17"/>
      <c r="J1572" s="17">
        <v>0.14000000000000001</v>
      </c>
      <c r="K1572" s="17">
        <v>-0.5</v>
      </c>
    </row>
    <row r="1573" spans="2:11" x14ac:dyDescent="0.2">
      <c r="B1573" s="16">
        <v>35237</v>
      </c>
      <c r="C1573" s="17">
        <v>0.52</v>
      </c>
      <c r="D1573" s="17">
        <v>-1.54</v>
      </c>
      <c r="E1573" s="17">
        <v>-0.51</v>
      </c>
      <c r="F1573" s="17">
        <v>-0.68</v>
      </c>
      <c r="G1573" s="17">
        <v>0.86</v>
      </c>
      <c r="H1573" s="17">
        <v>-0.1</v>
      </c>
      <c r="I1573" s="17"/>
      <c r="J1573" s="17">
        <v>-0.16</v>
      </c>
      <c r="K1573" s="17">
        <v>0.17</v>
      </c>
    </row>
    <row r="1574" spans="2:11" x14ac:dyDescent="0.2">
      <c r="B1574" s="16">
        <v>35230</v>
      </c>
      <c r="C1574" s="17">
        <v>0.51</v>
      </c>
      <c r="D1574" s="17">
        <v>-2.13</v>
      </c>
      <c r="E1574" s="17">
        <v>-0.6</v>
      </c>
      <c r="F1574" s="17">
        <v>-0.57999999999999996</v>
      </c>
      <c r="G1574" s="17">
        <v>0.98</v>
      </c>
      <c r="H1574" s="17">
        <v>0.03</v>
      </c>
      <c r="I1574" s="17"/>
      <c r="J1574" s="17">
        <v>-0.27</v>
      </c>
      <c r="K1574" s="17">
        <v>0.42</v>
      </c>
    </row>
    <row r="1575" spans="2:11" x14ac:dyDescent="0.2">
      <c r="B1575" s="16">
        <v>35223</v>
      </c>
      <c r="C1575" s="17">
        <v>0.34</v>
      </c>
      <c r="D1575" s="17">
        <v>-2.4700000000000002</v>
      </c>
      <c r="E1575" s="17">
        <v>-1</v>
      </c>
      <c r="F1575" s="17">
        <v>-0.73</v>
      </c>
      <c r="G1575" s="17">
        <v>0.26</v>
      </c>
      <c r="H1575" s="17">
        <v>-0.08</v>
      </c>
      <c r="I1575" s="17"/>
      <c r="J1575" s="17">
        <v>-0.42</v>
      </c>
      <c r="K1575" s="17">
        <v>-0.16</v>
      </c>
    </row>
    <row r="1576" spans="2:11" x14ac:dyDescent="0.2">
      <c r="B1576" s="16">
        <v>35216</v>
      </c>
      <c r="C1576" s="17">
        <v>0.22</v>
      </c>
      <c r="D1576" s="17">
        <v>-2.17</v>
      </c>
      <c r="E1576" s="17">
        <v>-0.69</v>
      </c>
      <c r="F1576" s="17">
        <v>-0.69</v>
      </c>
      <c r="G1576" s="17">
        <v>0.45</v>
      </c>
      <c r="H1576" s="17">
        <v>-0.11</v>
      </c>
      <c r="I1576" s="17"/>
      <c r="J1576" s="17">
        <v>-0.5</v>
      </c>
      <c r="K1576" s="17">
        <v>-0.24</v>
      </c>
    </row>
    <row r="1577" spans="2:11" x14ac:dyDescent="0.2">
      <c r="B1577" s="16">
        <v>35209</v>
      </c>
      <c r="C1577" s="17">
        <v>-0.08</v>
      </c>
      <c r="D1577" s="17">
        <v>-2.16</v>
      </c>
      <c r="E1577" s="17">
        <v>-1.24</v>
      </c>
      <c r="F1577" s="17">
        <v>-1.29</v>
      </c>
      <c r="G1577" s="17">
        <v>-1.1100000000000001</v>
      </c>
      <c r="H1577" s="17">
        <v>-0.25</v>
      </c>
      <c r="I1577" s="17"/>
      <c r="J1577" s="17">
        <v>-0.32</v>
      </c>
      <c r="K1577" s="17">
        <v>-1.05</v>
      </c>
    </row>
    <row r="1578" spans="2:11" x14ac:dyDescent="0.2">
      <c r="B1578" s="16">
        <v>35202</v>
      </c>
      <c r="C1578" s="17">
        <v>0.02</v>
      </c>
      <c r="D1578" s="17">
        <v>-2.82</v>
      </c>
      <c r="E1578" s="17">
        <v>-0.55000000000000004</v>
      </c>
      <c r="F1578" s="17">
        <v>-0.72</v>
      </c>
      <c r="G1578" s="17">
        <v>0.42</v>
      </c>
      <c r="H1578" s="17">
        <v>0.1</v>
      </c>
      <c r="I1578" s="17"/>
      <c r="J1578" s="17">
        <v>-0.89</v>
      </c>
      <c r="K1578" s="17">
        <v>-0.18</v>
      </c>
    </row>
    <row r="1579" spans="2:11" x14ac:dyDescent="0.2">
      <c r="B1579" s="16">
        <v>35195</v>
      </c>
      <c r="C1579" s="17">
        <v>-0.26</v>
      </c>
      <c r="D1579" s="17">
        <v>-2.76</v>
      </c>
      <c r="E1579" s="17">
        <v>-1.19</v>
      </c>
      <c r="F1579" s="17">
        <v>-0.96</v>
      </c>
      <c r="G1579" s="17">
        <v>-0.9</v>
      </c>
      <c r="H1579" s="17">
        <v>0.12</v>
      </c>
      <c r="I1579" s="17"/>
      <c r="J1579" s="17">
        <v>-0.79</v>
      </c>
      <c r="K1579" s="17">
        <v>-0.56999999999999995</v>
      </c>
    </row>
    <row r="1580" spans="2:11" x14ac:dyDescent="0.2">
      <c r="B1580" s="16">
        <v>35188</v>
      </c>
      <c r="C1580" s="17">
        <v>-0.3</v>
      </c>
      <c r="D1580" s="17">
        <v>-3.15</v>
      </c>
      <c r="E1580" s="17">
        <v>-1.76</v>
      </c>
      <c r="F1580" s="17">
        <v>-1.1399999999999999</v>
      </c>
      <c r="G1580" s="17">
        <v>-1.95</v>
      </c>
      <c r="H1580" s="17">
        <v>0.13</v>
      </c>
      <c r="I1580" s="17"/>
      <c r="J1580" s="17">
        <v>-0.76</v>
      </c>
      <c r="K1580" s="17">
        <v>-0.73</v>
      </c>
    </row>
    <row r="1581" spans="2:11" x14ac:dyDescent="0.2">
      <c r="B1581" s="16">
        <v>35181</v>
      </c>
      <c r="C1581" s="17">
        <v>-0.45</v>
      </c>
      <c r="D1581" s="17">
        <v>-2.93</v>
      </c>
      <c r="E1581" s="17">
        <v>-2.19</v>
      </c>
      <c r="F1581" s="17">
        <v>-1.63</v>
      </c>
      <c r="G1581" s="17">
        <v>-2.78</v>
      </c>
      <c r="H1581" s="17">
        <v>-0.06</v>
      </c>
      <c r="I1581" s="17"/>
      <c r="J1581" s="17">
        <v>-0.66</v>
      </c>
      <c r="K1581" s="17">
        <v>-1.33</v>
      </c>
    </row>
    <row r="1582" spans="2:11" x14ac:dyDescent="0.2">
      <c r="B1582" s="16">
        <v>35174</v>
      </c>
      <c r="C1582" s="17">
        <v>-0.19</v>
      </c>
      <c r="D1582" s="17">
        <v>-2.54</v>
      </c>
      <c r="E1582" s="17">
        <v>-1.86</v>
      </c>
      <c r="F1582" s="17">
        <v>-1.0900000000000001</v>
      </c>
      <c r="G1582" s="17">
        <v>-1.37</v>
      </c>
      <c r="H1582" s="17">
        <v>-0.06</v>
      </c>
      <c r="I1582" s="17"/>
      <c r="J1582" s="17">
        <v>-0.66</v>
      </c>
      <c r="K1582" s="17">
        <v>-0.68</v>
      </c>
    </row>
    <row r="1583" spans="2:11" x14ac:dyDescent="0.2">
      <c r="B1583" s="16">
        <v>35167</v>
      </c>
      <c r="C1583" s="17">
        <v>-0.24</v>
      </c>
      <c r="D1583" s="17">
        <v>-2.38</v>
      </c>
      <c r="E1583" s="17">
        <v>-2.15</v>
      </c>
      <c r="F1583" s="17">
        <v>-1.2</v>
      </c>
      <c r="G1583" s="17">
        <v>-2.39</v>
      </c>
      <c r="H1583" s="17">
        <v>-0.09</v>
      </c>
      <c r="I1583" s="17"/>
      <c r="J1583" s="17">
        <v>-0.69</v>
      </c>
      <c r="K1583" s="17">
        <v>-1.04</v>
      </c>
    </row>
    <row r="1584" spans="2:11" x14ac:dyDescent="0.2">
      <c r="B1584" s="16">
        <v>35160</v>
      </c>
      <c r="C1584" s="17">
        <v>-0.17</v>
      </c>
      <c r="D1584" s="17">
        <v>-2.2999999999999998</v>
      </c>
      <c r="E1584" s="17">
        <v>-2.17</v>
      </c>
      <c r="F1584" s="17">
        <v>-1.37</v>
      </c>
      <c r="G1584" s="17">
        <v>-2.71</v>
      </c>
      <c r="H1584" s="17">
        <v>-0.35</v>
      </c>
      <c r="I1584" s="17"/>
      <c r="J1584" s="17">
        <v>-0.63</v>
      </c>
      <c r="K1584" s="17">
        <v>-1.28</v>
      </c>
    </row>
    <row r="1585" spans="2:11" x14ac:dyDescent="0.2">
      <c r="B1585" s="16">
        <v>35153</v>
      </c>
      <c r="C1585" s="17">
        <v>0.13</v>
      </c>
      <c r="D1585" s="17">
        <v>-1.87</v>
      </c>
      <c r="E1585" s="17">
        <v>-0.98</v>
      </c>
      <c r="F1585" s="17">
        <v>-0.56999999999999995</v>
      </c>
      <c r="G1585" s="17">
        <v>-1.31</v>
      </c>
      <c r="H1585" s="17">
        <v>-0.14000000000000001</v>
      </c>
      <c r="I1585" s="17"/>
      <c r="J1585" s="17">
        <v>-0.39</v>
      </c>
      <c r="K1585" s="17">
        <v>-0.47</v>
      </c>
    </row>
    <row r="1586" spans="2:11" x14ac:dyDescent="0.2">
      <c r="B1586" s="16">
        <v>35146</v>
      </c>
      <c r="C1586" s="17">
        <v>0.12</v>
      </c>
      <c r="D1586" s="17">
        <v>-1.28</v>
      </c>
      <c r="E1586" s="17">
        <v>-0.81</v>
      </c>
      <c r="F1586" s="17">
        <v>-0.7</v>
      </c>
      <c r="G1586" s="17">
        <v>-1.54</v>
      </c>
      <c r="H1586" s="17">
        <v>-0.26</v>
      </c>
      <c r="I1586" s="17"/>
      <c r="J1586" s="17">
        <v>-0.13</v>
      </c>
      <c r="K1586" s="17">
        <v>-0.71</v>
      </c>
    </row>
    <row r="1587" spans="2:11" x14ac:dyDescent="0.2">
      <c r="B1587" s="16">
        <v>35139</v>
      </c>
      <c r="C1587" s="17">
        <v>0.34</v>
      </c>
      <c r="D1587" s="17">
        <v>-2.4700000000000002</v>
      </c>
      <c r="E1587" s="17">
        <v>-0.46</v>
      </c>
      <c r="F1587" s="17">
        <v>0.01</v>
      </c>
      <c r="G1587" s="17">
        <v>-0.04</v>
      </c>
      <c r="H1587" s="17">
        <v>7.0000000000000007E-2</v>
      </c>
      <c r="I1587" s="17"/>
      <c r="J1587" s="17">
        <v>-0.61</v>
      </c>
      <c r="K1587" s="17">
        <v>0.37</v>
      </c>
    </row>
    <row r="1588" spans="2:11" x14ac:dyDescent="0.2">
      <c r="B1588" s="16">
        <v>35132</v>
      </c>
      <c r="C1588" s="17">
        <v>0.35</v>
      </c>
      <c r="D1588" s="17">
        <v>-2.93</v>
      </c>
      <c r="E1588" s="17">
        <v>0.03</v>
      </c>
      <c r="F1588" s="17">
        <v>0.25</v>
      </c>
      <c r="G1588" s="17">
        <v>0.9</v>
      </c>
      <c r="H1588" s="17">
        <v>7.0000000000000007E-2</v>
      </c>
      <c r="I1588" s="17"/>
      <c r="J1588" s="17">
        <v>-0.92</v>
      </c>
      <c r="K1588" s="17">
        <v>0.84</v>
      </c>
    </row>
    <row r="1589" spans="2:11" x14ac:dyDescent="0.2">
      <c r="B1589" s="16">
        <v>35125</v>
      </c>
      <c r="C1589" s="17">
        <v>0.28999999999999998</v>
      </c>
      <c r="D1589" s="17">
        <v>-2.71</v>
      </c>
      <c r="E1589" s="17">
        <v>0.09</v>
      </c>
      <c r="F1589" s="17">
        <v>0.18</v>
      </c>
      <c r="G1589" s="17">
        <v>0.66</v>
      </c>
      <c r="H1589" s="17">
        <v>0.13</v>
      </c>
      <c r="I1589" s="17"/>
      <c r="J1589" s="17">
        <v>-0.79</v>
      </c>
      <c r="K1589" s="17">
        <v>0.74</v>
      </c>
    </row>
    <row r="1590" spans="2:11" x14ac:dyDescent="0.2">
      <c r="B1590" s="16">
        <v>35118</v>
      </c>
      <c r="C1590" s="17">
        <v>0.31</v>
      </c>
      <c r="D1590" s="17">
        <v>-2.25</v>
      </c>
      <c r="E1590" s="17">
        <v>0.28000000000000003</v>
      </c>
      <c r="F1590" s="17">
        <v>0.36</v>
      </c>
      <c r="G1590" s="17">
        <v>1</v>
      </c>
      <c r="H1590" s="17">
        <v>0.22</v>
      </c>
      <c r="I1590" s="17"/>
      <c r="J1590" s="17">
        <v>-0.73</v>
      </c>
      <c r="K1590" s="17">
        <v>0.85</v>
      </c>
    </row>
    <row r="1591" spans="2:11" x14ac:dyDescent="0.2">
      <c r="B1591" s="16">
        <v>35111</v>
      </c>
      <c r="C1591" s="17">
        <v>0.38</v>
      </c>
      <c r="D1591" s="17">
        <v>-3.01</v>
      </c>
      <c r="E1591" s="17">
        <v>0.33</v>
      </c>
      <c r="F1591" s="17">
        <v>0.5</v>
      </c>
      <c r="G1591" s="17">
        <v>1.77</v>
      </c>
      <c r="H1591" s="17">
        <v>0.3</v>
      </c>
      <c r="I1591" s="17"/>
      <c r="J1591" s="17">
        <v>-0.88</v>
      </c>
      <c r="K1591" s="17">
        <v>1.17</v>
      </c>
    </row>
    <row r="1592" spans="2:11" x14ac:dyDescent="0.2">
      <c r="B1592" s="16">
        <v>35104</v>
      </c>
      <c r="C1592" s="17">
        <v>0.44</v>
      </c>
      <c r="D1592" s="17">
        <v>-2.4700000000000002</v>
      </c>
      <c r="E1592" s="17">
        <v>0.22</v>
      </c>
      <c r="F1592" s="17">
        <v>0.82</v>
      </c>
      <c r="G1592" s="17">
        <v>2.7</v>
      </c>
      <c r="H1592" s="17">
        <v>0.32</v>
      </c>
      <c r="I1592" s="17"/>
      <c r="J1592" s="17">
        <v>-0.81</v>
      </c>
      <c r="K1592" s="17">
        <v>1.44</v>
      </c>
    </row>
    <row r="1593" spans="2:11" x14ac:dyDescent="0.2">
      <c r="B1593" s="16">
        <v>35097</v>
      </c>
      <c r="C1593" s="17">
        <v>0.35</v>
      </c>
      <c r="D1593" s="17">
        <v>-2.11</v>
      </c>
      <c r="E1593" s="17">
        <v>0.28000000000000003</v>
      </c>
      <c r="F1593" s="17">
        <v>0.7</v>
      </c>
      <c r="G1593" s="17">
        <v>2.52</v>
      </c>
      <c r="H1593" s="17">
        <v>0.23</v>
      </c>
      <c r="I1593" s="17"/>
      <c r="J1593" s="17">
        <v>-0.73</v>
      </c>
      <c r="K1593" s="17">
        <v>1.22</v>
      </c>
    </row>
    <row r="1594" spans="2:11" x14ac:dyDescent="0.2">
      <c r="B1594" s="16">
        <v>35090</v>
      </c>
      <c r="C1594" s="17">
        <v>0.59</v>
      </c>
      <c r="D1594" s="17">
        <v>-3.65</v>
      </c>
      <c r="E1594" s="17">
        <v>0.06</v>
      </c>
      <c r="F1594" s="17">
        <v>0.78</v>
      </c>
      <c r="G1594" s="17">
        <v>2.99</v>
      </c>
      <c r="H1594" s="17">
        <v>0.14000000000000001</v>
      </c>
      <c r="I1594" s="17"/>
      <c r="J1594" s="17">
        <v>-1.03</v>
      </c>
      <c r="K1594" s="17">
        <v>1.67</v>
      </c>
    </row>
    <row r="1595" spans="2:11" x14ac:dyDescent="0.2">
      <c r="B1595" s="16">
        <v>35083</v>
      </c>
      <c r="C1595" s="17">
        <v>0.64</v>
      </c>
      <c r="D1595" s="17">
        <v>-4.01</v>
      </c>
      <c r="E1595" s="17">
        <v>-0.02</v>
      </c>
      <c r="F1595" s="17">
        <v>0.64</v>
      </c>
      <c r="G1595" s="17">
        <v>2.29</v>
      </c>
      <c r="H1595" s="17">
        <v>0.12</v>
      </c>
      <c r="I1595" s="17"/>
      <c r="J1595" s="17">
        <v>-1.07</v>
      </c>
      <c r="K1595" s="17">
        <v>1.57</v>
      </c>
    </row>
    <row r="1596" spans="2:11" x14ac:dyDescent="0.2">
      <c r="B1596" s="16">
        <v>35076</v>
      </c>
      <c r="C1596" s="17">
        <v>0.55000000000000004</v>
      </c>
      <c r="D1596" s="17">
        <v>-3.02</v>
      </c>
      <c r="E1596" s="17">
        <v>0.51</v>
      </c>
      <c r="F1596" s="17">
        <v>0.66</v>
      </c>
      <c r="G1596" s="17">
        <v>2.81</v>
      </c>
      <c r="H1596" s="17">
        <v>0.08</v>
      </c>
      <c r="I1596" s="17"/>
      <c r="J1596" s="17">
        <v>-0.94</v>
      </c>
      <c r="K1596" s="17">
        <v>1.5</v>
      </c>
    </row>
    <row r="1597" spans="2:11" x14ac:dyDescent="0.2">
      <c r="B1597" s="16">
        <v>35069</v>
      </c>
      <c r="C1597" s="17">
        <v>0</v>
      </c>
      <c r="D1597" s="17">
        <v>0.24</v>
      </c>
      <c r="E1597" s="17">
        <v>-0.04</v>
      </c>
      <c r="F1597" s="17">
        <v>-0.11</v>
      </c>
      <c r="G1597" s="17">
        <v>-0.42</v>
      </c>
      <c r="H1597" s="17">
        <v>-0.01</v>
      </c>
      <c r="I1597" s="17"/>
      <c r="J1597" s="17">
        <v>0.03</v>
      </c>
      <c r="K1597" s="17">
        <v>-0.16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AF88-70D4-44B6-A7E7-C664D15A603F}">
  <dimension ref="B1:N1048"/>
  <sheetViews>
    <sheetView showGridLines="0" tabSelected="1" topLeftCell="G1" zoomScale="130" zoomScaleNormal="130" workbookViewId="0">
      <selection activeCell="I9" sqref="I9"/>
    </sheetView>
  </sheetViews>
  <sheetFormatPr defaultRowHeight="11.25" x14ac:dyDescent="0.2"/>
  <cols>
    <col min="2" max="2" width="10.5" bestFit="1" customWidth="1"/>
    <col min="3" max="9" width="16.83203125" customWidth="1"/>
    <col min="10" max="10" width="28" bestFit="1" customWidth="1"/>
    <col min="11" max="11" width="16.1640625" bestFit="1" customWidth="1"/>
    <col min="12" max="12" width="16.1640625" customWidth="1"/>
    <col min="13" max="13" width="16.1640625" bestFit="1" customWidth="1"/>
    <col min="14" max="14" width="28.1640625" bestFit="1" customWidth="1"/>
  </cols>
  <sheetData>
    <row r="1" spans="2:14" x14ac:dyDescent="0.2">
      <c r="E1" s="2"/>
      <c r="F1" s="2"/>
    </row>
    <row r="2" spans="2:14" x14ac:dyDescent="0.2">
      <c r="B2" s="2" t="s">
        <v>77</v>
      </c>
      <c r="C2" s="3">
        <v>39083</v>
      </c>
      <c r="E2" s="2"/>
      <c r="F2" s="2"/>
    </row>
    <row r="3" spans="2:14" x14ac:dyDescent="0.2">
      <c r="B3" s="2" t="s">
        <v>78</v>
      </c>
      <c r="C3" s="3">
        <f ca="1">TODAY()</f>
        <v>46222</v>
      </c>
    </row>
    <row r="5" spans="2:14" x14ac:dyDescent="0.2">
      <c r="C5" s="2" t="s">
        <v>92</v>
      </c>
      <c r="D5" s="2" t="s">
        <v>91</v>
      </c>
      <c r="E5" s="2" t="s">
        <v>93</v>
      </c>
      <c r="F5" s="2" t="s">
        <v>95</v>
      </c>
      <c r="G5" s="2" t="s">
        <v>96</v>
      </c>
      <c r="H5" s="2" t="s">
        <v>99</v>
      </c>
      <c r="I5" s="2" t="s">
        <v>100</v>
      </c>
      <c r="J5" s="2" t="s">
        <v>106</v>
      </c>
      <c r="K5" s="2" t="s">
        <v>105</v>
      </c>
      <c r="L5" s="2"/>
      <c r="N5" s="2" t="s">
        <v>103</v>
      </c>
    </row>
    <row r="6" spans="2:14" x14ac:dyDescent="0.2">
      <c r="C6" s="2" t="s">
        <v>89</v>
      </c>
      <c r="D6" s="2" t="s">
        <v>88</v>
      </c>
      <c r="E6" s="2" t="s">
        <v>90</v>
      </c>
      <c r="F6" s="2" t="s">
        <v>94</v>
      </c>
      <c r="G6" s="2" t="s">
        <v>97</v>
      </c>
      <c r="H6" s="2" t="s">
        <v>98</v>
      </c>
      <c r="I6" s="2" t="s">
        <v>101</v>
      </c>
      <c r="J6" s="2" t="s">
        <v>102</v>
      </c>
      <c r="K6" s="2" t="s">
        <v>104</v>
      </c>
      <c r="L6" s="2"/>
      <c r="N6" s="2" t="s">
        <v>348</v>
      </c>
    </row>
    <row r="7" spans="2:14" x14ac:dyDescent="0.2">
      <c r="B7" s="3">
        <f ca="1">_xll.BQL(_xll.BQL.LIST(C6:K6),"MATCHES(#px,groupcount(#px,#px().date)==groupcount(id))","#px=px_last(dates=range("&amp;_xll.BQL.DATE(C2)&amp;","&amp;_xll.BQL.DATE(C3)&amp;"))","per=W","showheaders=F","showids=F","cols=10;rows=603")</f>
        <v>41852</v>
      </c>
      <c r="C7" s="5">
        <v>2357</v>
      </c>
      <c r="D7" s="5">
        <v>68.95</v>
      </c>
      <c r="E7" s="5">
        <v>104.84</v>
      </c>
      <c r="F7" s="5">
        <v>1293.75</v>
      </c>
      <c r="G7" s="5">
        <v>12.79</v>
      </c>
      <c r="H7" s="5">
        <v>7088.5</v>
      </c>
      <c r="I7" s="5">
        <v>94.77</v>
      </c>
      <c r="J7" s="5">
        <v>609.76499999999999</v>
      </c>
      <c r="K7" s="5">
        <v>11.4</v>
      </c>
      <c r="L7" s="2"/>
      <c r="M7" s="3">
        <f ca="1">_xll.BDH(N6,"px_last",B7,C3,"Fill=P","cols=2;rows=143")</f>
        <v>41882</v>
      </c>
      <c r="N7" s="5">
        <v>154</v>
      </c>
    </row>
    <row r="8" spans="2:14" x14ac:dyDescent="0.2">
      <c r="B8" s="3">
        <v>41859</v>
      </c>
      <c r="C8" s="5">
        <v>2291</v>
      </c>
      <c r="D8" s="5">
        <v>70.55</v>
      </c>
      <c r="E8" s="5">
        <v>105.02</v>
      </c>
      <c r="F8" s="5">
        <v>1309.58</v>
      </c>
      <c r="G8" s="5">
        <v>12.66</v>
      </c>
      <c r="H8" s="5">
        <v>7010.75</v>
      </c>
      <c r="I8" s="5">
        <v>95.23</v>
      </c>
      <c r="J8" s="5">
        <v>606.23099999999999</v>
      </c>
      <c r="K8" s="5">
        <v>13.03</v>
      </c>
      <c r="L8" s="2"/>
      <c r="M8" s="3">
        <v>41912</v>
      </c>
      <c r="N8" s="5">
        <v>154</v>
      </c>
    </row>
    <row r="9" spans="2:14" x14ac:dyDescent="0.2">
      <c r="B9" s="3">
        <v>41866</v>
      </c>
      <c r="C9" s="5">
        <v>2166</v>
      </c>
      <c r="D9" s="5">
        <v>70.25</v>
      </c>
      <c r="E9" s="5">
        <v>103.53</v>
      </c>
      <c r="F9" s="5">
        <v>1304.7</v>
      </c>
      <c r="G9" s="5">
        <v>12.904999999999999</v>
      </c>
      <c r="H9" s="5">
        <v>6891</v>
      </c>
      <c r="I9" s="5">
        <v>94.28</v>
      </c>
      <c r="J9" s="5">
        <v>624.60199999999998</v>
      </c>
      <c r="K9" s="5">
        <v>11.8</v>
      </c>
      <c r="L9" s="2"/>
      <c r="M9" s="3">
        <v>41943</v>
      </c>
      <c r="N9" s="5">
        <v>153.69999999999999</v>
      </c>
    </row>
    <row r="10" spans="2:14" x14ac:dyDescent="0.2">
      <c r="B10" s="3">
        <v>41873</v>
      </c>
      <c r="C10" s="5">
        <v>2021</v>
      </c>
      <c r="D10" s="5">
        <v>69.25</v>
      </c>
      <c r="E10" s="5">
        <v>102.29</v>
      </c>
      <c r="F10" s="5">
        <v>1281.0999999999999</v>
      </c>
      <c r="G10" s="5">
        <v>12.824999999999999</v>
      </c>
      <c r="H10" s="5">
        <v>7098</v>
      </c>
      <c r="I10" s="5">
        <v>92.96</v>
      </c>
      <c r="J10" s="5">
        <v>639.71900000000005</v>
      </c>
      <c r="K10" s="5">
        <v>12.08</v>
      </c>
      <c r="L10" s="2"/>
      <c r="M10" s="3">
        <v>41973</v>
      </c>
      <c r="N10" s="5">
        <v>153</v>
      </c>
    </row>
    <row r="11" spans="2:14" x14ac:dyDescent="0.2">
      <c r="B11" s="3">
        <v>41880</v>
      </c>
      <c r="C11" s="5">
        <v>1937</v>
      </c>
      <c r="D11" s="5">
        <v>69.25</v>
      </c>
      <c r="E11" s="5">
        <v>103.19</v>
      </c>
      <c r="F11" s="5">
        <v>1287.32</v>
      </c>
      <c r="G11" s="5">
        <v>12.585000000000001</v>
      </c>
      <c r="H11" s="5">
        <v>7008.5</v>
      </c>
      <c r="I11" s="5">
        <v>92.75</v>
      </c>
      <c r="J11" s="5">
        <v>645.25300000000004</v>
      </c>
      <c r="K11" s="5">
        <v>12.41</v>
      </c>
      <c r="L11" s="2"/>
      <c r="M11" s="3">
        <v>42004</v>
      </c>
      <c r="N11" s="5">
        <v>151.80000000000001</v>
      </c>
    </row>
    <row r="12" spans="2:14" x14ac:dyDescent="0.2">
      <c r="B12" s="3">
        <v>41887</v>
      </c>
      <c r="C12" s="5">
        <v>2041</v>
      </c>
      <c r="D12" s="5">
        <v>66.099999999999994</v>
      </c>
      <c r="E12" s="5">
        <v>100.82</v>
      </c>
      <c r="F12" s="5">
        <v>1268.81</v>
      </c>
      <c r="G12" s="5">
        <v>12.375</v>
      </c>
      <c r="H12" s="5">
        <v>6991.75</v>
      </c>
      <c r="I12" s="5">
        <v>83.71</v>
      </c>
      <c r="J12" s="5">
        <v>651.24400000000003</v>
      </c>
      <c r="K12" s="5">
        <v>12.77</v>
      </c>
      <c r="L12" s="2"/>
      <c r="M12" s="3">
        <v>42035</v>
      </c>
      <c r="N12" s="5">
        <v>149.9</v>
      </c>
    </row>
    <row r="13" spans="2:14" x14ac:dyDescent="0.2">
      <c r="B13" s="3">
        <v>41894</v>
      </c>
      <c r="C13" s="5">
        <v>2125</v>
      </c>
      <c r="D13" s="5">
        <v>65.900000000000006</v>
      </c>
      <c r="E13" s="5">
        <v>97.11</v>
      </c>
      <c r="F13" s="5">
        <v>1229.6500000000001</v>
      </c>
      <c r="G13" s="5">
        <v>12.55</v>
      </c>
      <c r="H13" s="5">
        <v>6866</v>
      </c>
      <c r="I13" s="5">
        <v>84.25</v>
      </c>
      <c r="J13" s="5">
        <v>639.88900000000001</v>
      </c>
      <c r="K13" s="5">
        <v>12.83</v>
      </c>
      <c r="L13" s="2"/>
      <c r="M13" s="3">
        <v>42063</v>
      </c>
      <c r="N13" s="5">
        <v>148.30000000000001</v>
      </c>
    </row>
    <row r="14" spans="2:14" x14ac:dyDescent="0.2">
      <c r="B14" s="3">
        <v>41901</v>
      </c>
      <c r="C14" s="5">
        <v>2136</v>
      </c>
      <c r="D14" s="5">
        <v>66.099999999999994</v>
      </c>
      <c r="E14" s="5">
        <v>98.39</v>
      </c>
      <c r="F14" s="5">
        <v>1215.7</v>
      </c>
      <c r="G14" s="5">
        <v>12.7</v>
      </c>
      <c r="H14" s="5">
        <v>6883.25</v>
      </c>
      <c r="I14" s="5">
        <v>83.13</v>
      </c>
      <c r="J14" s="5">
        <v>649.54100000000005</v>
      </c>
      <c r="K14" s="5">
        <v>13.16</v>
      </c>
      <c r="L14" s="2"/>
      <c r="M14" s="3">
        <v>42094</v>
      </c>
      <c r="N14" s="5">
        <v>146.30000000000001</v>
      </c>
    </row>
    <row r="15" spans="2:14" x14ac:dyDescent="0.2">
      <c r="B15" s="3">
        <v>41908</v>
      </c>
      <c r="C15" s="5">
        <v>2189</v>
      </c>
      <c r="D15" s="5">
        <v>66.3</v>
      </c>
      <c r="E15" s="5">
        <v>97</v>
      </c>
      <c r="F15" s="5">
        <v>1218.3800000000001</v>
      </c>
      <c r="G15" s="5">
        <v>12.815</v>
      </c>
      <c r="H15" s="5">
        <v>6766.5</v>
      </c>
      <c r="I15" s="5">
        <v>82.58</v>
      </c>
      <c r="J15" s="5">
        <v>643.34100000000001</v>
      </c>
      <c r="K15" s="5">
        <v>14.55</v>
      </c>
      <c r="L15" s="2"/>
      <c r="M15" s="3">
        <v>42124</v>
      </c>
      <c r="N15" s="5">
        <v>144.30000000000001</v>
      </c>
    </row>
    <row r="16" spans="2:14" x14ac:dyDescent="0.2">
      <c r="B16" s="3">
        <v>41915</v>
      </c>
      <c r="C16" s="5">
        <v>2187</v>
      </c>
      <c r="D16" s="5">
        <v>64.650000000000006</v>
      </c>
      <c r="E16" s="5">
        <v>92.31</v>
      </c>
      <c r="F16" s="5">
        <v>1191.42</v>
      </c>
      <c r="G16" s="5">
        <v>12.585000000000001</v>
      </c>
      <c r="H16" s="5">
        <v>6682</v>
      </c>
      <c r="I16" s="5">
        <v>79.28</v>
      </c>
      <c r="J16" s="5">
        <v>623.11699999999996</v>
      </c>
      <c r="K16" s="5">
        <v>14.455</v>
      </c>
      <c r="L16" s="2"/>
      <c r="M16" s="3">
        <v>42155</v>
      </c>
      <c r="N16" s="5">
        <v>143</v>
      </c>
    </row>
    <row r="17" spans="2:14" x14ac:dyDescent="0.2">
      <c r="B17" s="3">
        <v>41922</v>
      </c>
      <c r="C17" s="5">
        <v>2209</v>
      </c>
      <c r="D17" s="5">
        <v>64.5</v>
      </c>
      <c r="E17" s="5">
        <v>90.21</v>
      </c>
      <c r="F17" s="5">
        <v>1223.1600000000001</v>
      </c>
      <c r="G17" s="5">
        <v>12.585000000000001</v>
      </c>
      <c r="H17" s="5">
        <v>6703</v>
      </c>
      <c r="I17" s="5">
        <v>80.56</v>
      </c>
      <c r="J17" s="5">
        <v>561.39499999999998</v>
      </c>
      <c r="K17" s="5">
        <v>14.45</v>
      </c>
      <c r="L17" s="2"/>
      <c r="M17" s="3">
        <v>42185</v>
      </c>
      <c r="N17" s="5">
        <v>141</v>
      </c>
    </row>
    <row r="18" spans="2:14" x14ac:dyDescent="0.2">
      <c r="B18" s="3">
        <v>41929</v>
      </c>
      <c r="C18" s="5">
        <v>2165</v>
      </c>
      <c r="D18" s="5">
        <v>64.099999999999994</v>
      </c>
      <c r="E18" s="5">
        <v>86.16</v>
      </c>
      <c r="F18" s="5">
        <v>1238.32</v>
      </c>
      <c r="G18" s="5">
        <v>12.545</v>
      </c>
      <c r="H18" s="5">
        <v>6689</v>
      </c>
      <c r="I18" s="5">
        <v>80.47</v>
      </c>
      <c r="J18" s="5">
        <v>575.33199999999999</v>
      </c>
      <c r="K18" s="5">
        <v>14.355</v>
      </c>
      <c r="L18" s="2"/>
      <c r="M18" s="3">
        <v>42216</v>
      </c>
      <c r="N18" s="5">
        <v>138.80000000000001</v>
      </c>
    </row>
    <row r="19" spans="2:14" x14ac:dyDescent="0.2">
      <c r="B19" s="3">
        <v>41936</v>
      </c>
      <c r="C19" s="5">
        <v>2199</v>
      </c>
      <c r="D19" s="5">
        <v>64.349999999999994</v>
      </c>
      <c r="E19" s="5">
        <v>86.13</v>
      </c>
      <c r="F19" s="5">
        <v>1231.01</v>
      </c>
      <c r="G19" s="5">
        <v>12.404999999999999</v>
      </c>
      <c r="H19" s="5">
        <v>6762</v>
      </c>
      <c r="I19" s="5">
        <v>80.319999999999993</v>
      </c>
      <c r="J19" s="5">
        <v>612.04600000000005</v>
      </c>
      <c r="K19" s="5">
        <v>13.654999999999999</v>
      </c>
      <c r="L19" s="2"/>
      <c r="M19" s="3">
        <v>42247</v>
      </c>
      <c r="N19" s="5">
        <v>135.19999999999999</v>
      </c>
    </row>
    <row r="20" spans="2:14" x14ac:dyDescent="0.2">
      <c r="B20" s="3">
        <v>41943</v>
      </c>
      <c r="C20" s="5">
        <v>2295</v>
      </c>
      <c r="D20" s="5">
        <v>64.3</v>
      </c>
      <c r="E20" s="5">
        <v>85.86</v>
      </c>
      <c r="F20" s="5">
        <v>1172.94</v>
      </c>
      <c r="G20" s="5">
        <v>12.005000000000001</v>
      </c>
      <c r="H20" s="5">
        <v>6761.5</v>
      </c>
      <c r="I20" s="5">
        <v>80.17</v>
      </c>
      <c r="J20" s="5">
        <v>640.85599999999999</v>
      </c>
      <c r="K20" s="5">
        <v>13.065</v>
      </c>
      <c r="L20" s="2"/>
      <c r="M20" s="3">
        <v>42277</v>
      </c>
      <c r="N20" s="5">
        <v>132.5</v>
      </c>
    </row>
    <row r="21" spans="2:14" x14ac:dyDescent="0.2">
      <c r="B21" s="3">
        <v>41950</v>
      </c>
      <c r="C21" s="5">
        <v>2192</v>
      </c>
      <c r="D21" s="5">
        <v>62.1</v>
      </c>
      <c r="E21" s="5">
        <v>83.39</v>
      </c>
      <c r="F21" s="5">
        <v>1177.97</v>
      </c>
      <c r="G21" s="5">
        <v>11.87</v>
      </c>
      <c r="H21" s="5">
        <v>6790</v>
      </c>
      <c r="I21" s="5">
        <v>76.33</v>
      </c>
      <c r="J21" s="5">
        <v>637.48400000000004</v>
      </c>
      <c r="K21" s="5">
        <v>12.58</v>
      </c>
      <c r="L21" s="2"/>
      <c r="M21" s="3">
        <v>42308</v>
      </c>
      <c r="N21" s="5">
        <v>130.19999999999999</v>
      </c>
    </row>
    <row r="22" spans="2:14" x14ac:dyDescent="0.2">
      <c r="B22" s="3">
        <v>41957</v>
      </c>
      <c r="C22" s="5">
        <v>2191</v>
      </c>
      <c r="D22" s="5">
        <v>63.2</v>
      </c>
      <c r="E22" s="5">
        <v>79.41</v>
      </c>
      <c r="F22" s="5">
        <v>1188.75</v>
      </c>
      <c r="G22" s="5">
        <v>11.73</v>
      </c>
      <c r="H22" s="5">
        <v>6777.5</v>
      </c>
      <c r="I22" s="5">
        <v>75.38</v>
      </c>
      <c r="J22" s="5">
        <v>645.56399999999996</v>
      </c>
      <c r="K22" s="5">
        <v>12.505000000000001</v>
      </c>
      <c r="L22" s="2"/>
      <c r="M22" s="3">
        <v>42338</v>
      </c>
      <c r="N22" s="5">
        <v>128</v>
      </c>
    </row>
    <row r="23" spans="2:14" x14ac:dyDescent="0.2">
      <c r="B23" s="3">
        <v>41964</v>
      </c>
      <c r="C23" s="5">
        <v>2215</v>
      </c>
      <c r="D23" s="5">
        <v>63.4</v>
      </c>
      <c r="E23" s="5">
        <v>80.36</v>
      </c>
      <c r="F23" s="5">
        <v>1201.55</v>
      </c>
      <c r="G23" s="5">
        <v>12.595000000000001</v>
      </c>
      <c r="H23" s="5">
        <v>6785</v>
      </c>
      <c r="I23" s="5">
        <v>74.540000000000006</v>
      </c>
      <c r="J23" s="5">
        <v>662.94500000000005</v>
      </c>
      <c r="K23" s="5">
        <v>10.16</v>
      </c>
      <c r="L23" s="2"/>
      <c r="M23" s="3">
        <v>42369</v>
      </c>
      <c r="N23" s="5">
        <v>127.6</v>
      </c>
    </row>
    <row r="24" spans="2:14" x14ac:dyDescent="0.2">
      <c r="B24" s="3">
        <v>41971</v>
      </c>
      <c r="C24" s="5">
        <v>2147</v>
      </c>
      <c r="D24" s="5">
        <v>63.45</v>
      </c>
      <c r="E24" s="5">
        <v>70.150000000000006</v>
      </c>
      <c r="F24" s="5">
        <v>1167.3800000000001</v>
      </c>
      <c r="G24" s="5">
        <v>12.335000000000001</v>
      </c>
      <c r="H24" s="5">
        <v>6412</v>
      </c>
      <c r="I24" s="5">
        <v>73.22</v>
      </c>
      <c r="J24" s="5">
        <v>685.74099999999999</v>
      </c>
      <c r="K24" s="5">
        <v>10.09</v>
      </c>
      <c r="L24" s="2"/>
      <c r="M24" s="3">
        <v>42400</v>
      </c>
      <c r="N24" s="5">
        <v>126.6</v>
      </c>
    </row>
    <row r="25" spans="2:14" x14ac:dyDescent="0.2">
      <c r="B25" s="3">
        <v>41978</v>
      </c>
      <c r="C25" s="5">
        <v>2135</v>
      </c>
      <c r="D25" s="5">
        <v>62.35</v>
      </c>
      <c r="E25" s="5">
        <v>69.069999999999993</v>
      </c>
      <c r="F25" s="5">
        <v>1192.3499999999999</v>
      </c>
      <c r="G25" s="5">
        <v>12.065</v>
      </c>
      <c r="H25" s="5">
        <v>6515</v>
      </c>
      <c r="I25" s="5">
        <v>71.33</v>
      </c>
      <c r="J25" s="5">
        <v>703.11599999999999</v>
      </c>
      <c r="K25" s="5">
        <v>10.07</v>
      </c>
      <c r="L25" s="2"/>
      <c r="M25" s="3">
        <v>42429</v>
      </c>
      <c r="N25" s="5">
        <v>123.6</v>
      </c>
    </row>
    <row r="26" spans="2:14" x14ac:dyDescent="0.2">
      <c r="B26" s="3">
        <v>41985</v>
      </c>
      <c r="C26" s="5">
        <v>2154</v>
      </c>
      <c r="D26" s="5">
        <v>63.05</v>
      </c>
      <c r="E26" s="5">
        <v>61.85</v>
      </c>
      <c r="F26" s="5">
        <v>1222.5899999999999</v>
      </c>
      <c r="G26" s="5">
        <v>12.35</v>
      </c>
      <c r="H26" s="5">
        <v>6542.25</v>
      </c>
      <c r="I26" s="5">
        <v>69.56</v>
      </c>
      <c r="J26" s="5">
        <v>671.32799999999997</v>
      </c>
      <c r="K26" s="5">
        <v>10.06</v>
      </c>
      <c r="L26" s="2"/>
      <c r="M26" s="3">
        <v>42460</v>
      </c>
      <c r="N26" s="5">
        <v>122.1</v>
      </c>
    </row>
    <row r="27" spans="2:14" x14ac:dyDescent="0.2">
      <c r="B27" s="3">
        <v>41992</v>
      </c>
      <c r="C27" s="5">
        <v>2160</v>
      </c>
      <c r="D27" s="5">
        <v>63.05</v>
      </c>
      <c r="E27" s="5">
        <v>61.38</v>
      </c>
      <c r="F27" s="5">
        <v>1195.74</v>
      </c>
      <c r="G27" s="5">
        <v>12.31</v>
      </c>
      <c r="H27" s="5">
        <v>6452.5</v>
      </c>
      <c r="I27" s="5">
        <v>69.22</v>
      </c>
      <c r="J27" s="5">
        <v>686.09500000000003</v>
      </c>
      <c r="K27" s="5">
        <v>10.074999999999999</v>
      </c>
      <c r="L27" s="2"/>
      <c r="M27" s="3">
        <v>42490</v>
      </c>
      <c r="N27" s="5">
        <v>115.7</v>
      </c>
    </row>
    <row r="28" spans="2:14" x14ac:dyDescent="0.2">
      <c r="B28" s="3">
        <v>41999</v>
      </c>
      <c r="C28" s="5">
        <v>2250</v>
      </c>
      <c r="D28" s="5">
        <v>62.9</v>
      </c>
      <c r="E28" s="5">
        <v>59.45</v>
      </c>
      <c r="F28" s="5">
        <v>1196</v>
      </c>
      <c r="G28" s="5">
        <v>12.164999999999999</v>
      </c>
      <c r="H28" s="5">
        <v>6361</v>
      </c>
      <c r="I28" s="5">
        <v>68.63</v>
      </c>
      <c r="J28" s="5">
        <v>696.99699999999996</v>
      </c>
      <c r="K28" s="5">
        <v>10.085000000000001</v>
      </c>
      <c r="L28" s="2"/>
      <c r="M28" s="3">
        <v>42521</v>
      </c>
      <c r="N28" s="5">
        <v>113.7</v>
      </c>
    </row>
    <row r="29" spans="2:14" x14ac:dyDescent="0.2">
      <c r="B29" s="3">
        <v>42006</v>
      </c>
      <c r="C29" s="5">
        <v>2315</v>
      </c>
      <c r="D29" s="5">
        <v>61.3</v>
      </c>
      <c r="E29" s="5">
        <v>56.42</v>
      </c>
      <c r="F29" s="5">
        <v>1188.3900000000001</v>
      </c>
      <c r="G29" s="5">
        <v>11.29</v>
      </c>
      <c r="H29" s="5">
        <v>6321</v>
      </c>
      <c r="I29" s="5">
        <v>70.67</v>
      </c>
      <c r="J29" s="5">
        <v>686.726</v>
      </c>
      <c r="K29" s="5">
        <v>10.055</v>
      </c>
      <c r="L29" s="2"/>
      <c r="M29" s="3">
        <v>42551</v>
      </c>
      <c r="N29" s="5">
        <v>112.8</v>
      </c>
    </row>
    <row r="30" spans="2:14" x14ac:dyDescent="0.2">
      <c r="B30" s="3">
        <v>42013</v>
      </c>
      <c r="C30" s="5">
        <v>2359</v>
      </c>
      <c r="D30" s="5">
        <v>60.4</v>
      </c>
      <c r="E30" s="5">
        <v>50.11</v>
      </c>
      <c r="F30" s="5">
        <v>1223.25</v>
      </c>
      <c r="G30" s="5">
        <v>11.324999999999999</v>
      </c>
      <c r="H30" s="5">
        <v>6166.5</v>
      </c>
      <c r="I30" s="5">
        <v>70.5</v>
      </c>
      <c r="J30" s="5">
        <v>685.524</v>
      </c>
      <c r="K30" s="5">
        <v>9.9749999999999996</v>
      </c>
      <c r="L30" s="2"/>
      <c r="M30" s="3">
        <v>42582</v>
      </c>
      <c r="N30" s="5">
        <v>112.7</v>
      </c>
    </row>
    <row r="31" spans="2:14" x14ac:dyDescent="0.2">
      <c r="B31" s="3">
        <v>42020</v>
      </c>
      <c r="C31" s="5">
        <v>2348</v>
      </c>
      <c r="D31" s="5">
        <v>60.55</v>
      </c>
      <c r="E31" s="5">
        <v>50.17</v>
      </c>
      <c r="F31" s="5">
        <v>1280.45</v>
      </c>
      <c r="G31" s="5">
        <v>11.324999999999999</v>
      </c>
      <c r="H31" s="5">
        <v>5768</v>
      </c>
      <c r="I31" s="5">
        <v>69.03</v>
      </c>
      <c r="J31" s="5">
        <v>663.85900000000004</v>
      </c>
      <c r="K31" s="5">
        <v>9</v>
      </c>
      <c r="L31" s="2"/>
      <c r="M31" s="3">
        <v>42613</v>
      </c>
      <c r="N31" s="5">
        <v>115</v>
      </c>
    </row>
    <row r="32" spans="2:14" x14ac:dyDescent="0.2">
      <c r="B32" s="3">
        <v>42027</v>
      </c>
      <c r="C32" s="5">
        <v>2264</v>
      </c>
      <c r="D32" s="5">
        <v>62.3</v>
      </c>
      <c r="E32" s="5">
        <v>48.79</v>
      </c>
      <c r="F32" s="5">
        <v>1294.08</v>
      </c>
      <c r="G32" s="5">
        <v>11.01</v>
      </c>
      <c r="H32" s="5">
        <v>5549</v>
      </c>
      <c r="I32" s="5">
        <v>67.66</v>
      </c>
      <c r="J32" s="5">
        <v>680.53599999999994</v>
      </c>
      <c r="K32" s="5">
        <v>7.9450000000000003</v>
      </c>
      <c r="L32" s="2"/>
      <c r="M32" s="3">
        <v>42643</v>
      </c>
      <c r="N32" s="5">
        <v>115.5</v>
      </c>
    </row>
    <row r="33" spans="2:14" x14ac:dyDescent="0.2">
      <c r="B33" s="3">
        <v>42034</v>
      </c>
      <c r="C33" s="5">
        <v>2154</v>
      </c>
      <c r="D33" s="5">
        <v>63.1</v>
      </c>
      <c r="E33" s="5">
        <v>52.99</v>
      </c>
      <c r="F33" s="5">
        <v>1283.79</v>
      </c>
      <c r="G33" s="5">
        <v>10.57</v>
      </c>
      <c r="H33" s="5">
        <v>5541</v>
      </c>
      <c r="I33" s="5">
        <v>67.62</v>
      </c>
      <c r="J33" s="5">
        <v>653.13699999999994</v>
      </c>
      <c r="K33" s="5">
        <v>7.55</v>
      </c>
      <c r="L33" s="2"/>
      <c r="M33" s="3">
        <v>42674</v>
      </c>
      <c r="N33" s="5">
        <v>120.7</v>
      </c>
    </row>
    <row r="34" spans="2:14" x14ac:dyDescent="0.2">
      <c r="B34" s="3">
        <v>42041</v>
      </c>
      <c r="C34" s="5">
        <v>2330</v>
      </c>
      <c r="D34" s="5">
        <v>67.45</v>
      </c>
      <c r="E34" s="5">
        <v>57.8</v>
      </c>
      <c r="F34" s="5">
        <v>1234.04</v>
      </c>
      <c r="G34" s="5">
        <v>10.74</v>
      </c>
      <c r="H34" s="5">
        <v>5670</v>
      </c>
      <c r="I34" s="5">
        <v>62.62</v>
      </c>
      <c r="J34" s="5">
        <v>671.84500000000003</v>
      </c>
      <c r="K34" s="5">
        <v>7.4200010000000001</v>
      </c>
      <c r="L34" s="2"/>
      <c r="M34" s="3">
        <v>42704</v>
      </c>
      <c r="N34" s="5">
        <v>123.1</v>
      </c>
    </row>
    <row r="35" spans="2:14" x14ac:dyDescent="0.2">
      <c r="B35" s="3">
        <v>42048</v>
      </c>
      <c r="C35" s="5">
        <v>2265</v>
      </c>
      <c r="D35" s="5">
        <v>69.599999999999994</v>
      </c>
      <c r="E35" s="5">
        <v>61.52</v>
      </c>
      <c r="F35" s="5">
        <v>1229.76</v>
      </c>
      <c r="G35" s="5">
        <v>10.525</v>
      </c>
      <c r="H35" s="5">
        <v>5754</v>
      </c>
      <c r="I35" s="5">
        <v>62.75</v>
      </c>
      <c r="J35" s="5">
        <v>705.07500000000005</v>
      </c>
      <c r="K35" s="5">
        <v>7.43</v>
      </c>
      <c r="L35" s="2"/>
      <c r="M35" s="3">
        <v>42735</v>
      </c>
      <c r="N35" s="5">
        <v>123.5</v>
      </c>
    </row>
    <row r="36" spans="2:14" x14ac:dyDescent="0.2">
      <c r="B36" s="3">
        <v>42055</v>
      </c>
      <c r="C36" s="5">
        <v>2302</v>
      </c>
      <c r="D36" s="5">
        <v>70.8</v>
      </c>
      <c r="E36" s="5">
        <v>60.22</v>
      </c>
      <c r="F36" s="5">
        <v>1201.94</v>
      </c>
      <c r="G36" s="5">
        <v>10.79</v>
      </c>
      <c r="H36" s="5">
        <v>5708</v>
      </c>
      <c r="I36" s="5">
        <v>63</v>
      </c>
      <c r="J36" s="5">
        <v>711.25400000000002</v>
      </c>
      <c r="K36" s="5">
        <v>6.7249999999999996</v>
      </c>
      <c r="L36" s="2"/>
      <c r="M36" s="3">
        <v>42766</v>
      </c>
      <c r="N36" s="5">
        <v>126.1</v>
      </c>
    </row>
    <row r="37" spans="2:14" x14ac:dyDescent="0.2">
      <c r="B37" s="3">
        <v>42062</v>
      </c>
      <c r="C37" s="5">
        <v>2321</v>
      </c>
      <c r="D37" s="5">
        <v>71.05</v>
      </c>
      <c r="E37" s="5">
        <v>62.58</v>
      </c>
      <c r="F37" s="5">
        <v>1213.18</v>
      </c>
      <c r="G37" s="5">
        <v>10.47</v>
      </c>
      <c r="H37" s="5">
        <v>5924</v>
      </c>
      <c r="I37" s="5">
        <v>62.67</v>
      </c>
      <c r="J37" s="5">
        <v>714.65</v>
      </c>
      <c r="K37" s="5">
        <v>7.2</v>
      </c>
      <c r="L37" s="2"/>
      <c r="M37" s="3">
        <v>42794</v>
      </c>
      <c r="N37" s="5">
        <v>138.5</v>
      </c>
    </row>
    <row r="38" spans="2:14" x14ac:dyDescent="0.2">
      <c r="B38" s="3">
        <v>42069</v>
      </c>
      <c r="C38" s="5">
        <v>2312</v>
      </c>
      <c r="D38" s="5">
        <v>65.5</v>
      </c>
      <c r="E38" s="5">
        <v>59.73</v>
      </c>
      <c r="F38" s="5">
        <v>1167.29</v>
      </c>
      <c r="G38" s="5">
        <v>10.234999999999999</v>
      </c>
      <c r="H38" s="5">
        <v>5765.5</v>
      </c>
      <c r="I38" s="5">
        <v>58.33</v>
      </c>
      <c r="J38" s="5">
        <v>712.42200000000003</v>
      </c>
      <c r="K38" s="5">
        <v>7.2</v>
      </c>
      <c r="L38" s="2"/>
      <c r="M38" s="3">
        <v>42825</v>
      </c>
      <c r="N38" s="5">
        <v>139.69999999999999</v>
      </c>
    </row>
    <row r="39" spans="2:14" x14ac:dyDescent="0.2">
      <c r="B39" s="3">
        <v>42076</v>
      </c>
      <c r="C39" s="5">
        <v>2270</v>
      </c>
      <c r="D39" s="5">
        <v>64.95</v>
      </c>
      <c r="E39" s="5">
        <v>54.67</v>
      </c>
      <c r="F39" s="5">
        <v>1158.48</v>
      </c>
      <c r="G39" s="5">
        <v>10.435</v>
      </c>
      <c r="H39" s="5">
        <v>5882</v>
      </c>
      <c r="I39" s="5">
        <v>58.21</v>
      </c>
      <c r="J39" s="5">
        <v>707.79</v>
      </c>
      <c r="K39" s="5">
        <v>7.28</v>
      </c>
      <c r="L39" s="2"/>
      <c r="M39" s="3">
        <v>42855</v>
      </c>
      <c r="N39" s="5">
        <v>146.69999999999999</v>
      </c>
    </row>
    <row r="40" spans="2:14" x14ac:dyDescent="0.2">
      <c r="B40" s="3">
        <v>42083</v>
      </c>
      <c r="C40" s="5">
        <v>2168</v>
      </c>
      <c r="D40" s="5">
        <v>64.05</v>
      </c>
      <c r="E40" s="5">
        <v>55.32</v>
      </c>
      <c r="F40" s="5">
        <v>1182.54</v>
      </c>
      <c r="G40" s="5">
        <v>10.92</v>
      </c>
      <c r="H40" s="5">
        <v>6073.5</v>
      </c>
      <c r="I40" s="5">
        <v>56.92</v>
      </c>
      <c r="J40" s="5">
        <v>730.90800000000002</v>
      </c>
      <c r="K40" s="5">
        <v>7.72</v>
      </c>
      <c r="L40" s="2"/>
      <c r="M40" s="3">
        <v>42886</v>
      </c>
      <c r="N40" s="5">
        <v>147.1</v>
      </c>
    </row>
    <row r="41" spans="2:14" x14ac:dyDescent="0.2">
      <c r="B41" s="3">
        <v>42090</v>
      </c>
      <c r="C41" s="5">
        <v>2151</v>
      </c>
      <c r="D41" s="5">
        <v>63.3</v>
      </c>
      <c r="E41" s="5">
        <v>56.41</v>
      </c>
      <c r="F41" s="5">
        <v>1198.55</v>
      </c>
      <c r="G41" s="5">
        <v>10.99</v>
      </c>
      <c r="H41" s="5">
        <v>6078.5</v>
      </c>
      <c r="I41" s="5">
        <v>57.13</v>
      </c>
      <c r="J41" s="5">
        <v>694.32100000000003</v>
      </c>
      <c r="K41" s="5">
        <v>7.5350000000000001</v>
      </c>
      <c r="L41" s="2"/>
      <c r="M41" s="3">
        <v>42916</v>
      </c>
      <c r="N41" s="5">
        <v>147</v>
      </c>
    </row>
    <row r="42" spans="2:14" x14ac:dyDescent="0.2">
      <c r="B42" s="3">
        <v>42097</v>
      </c>
      <c r="C42" s="5">
        <v>2178</v>
      </c>
      <c r="D42" s="5">
        <v>55.6</v>
      </c>
      <c r="E42" s="5">
        <v>54.95</v>
      </c>
      <c r="F42" s="5">
        <v>1206.9100000000001</v>
      </c>
      <c r="G42" s="5">
        <v>10.865</v>
      </c>
      <c r="H42" s="5">
        <v>6003.25</v>
      </c>
      <c r="I42" s="5">
        <v>47.13</v>
      </c>
      <c r="J42" s="5">
        <v>689.17399999999998</v>
      </c>
      <c r="K42" s="5">
        <v>7.45</v>
      </c>
      <c r="L42" s="2"/>
      <c r="M42" s="3">
        <v>42947</v>
      </c>
      <c r="N42" s="5">
        <v>150.30000000000001</v>
      </c>
    </row>
    <row r="43" spans="2:14" x14ac:dyDescent="0.2">
      <c r="B43" s="3">
        <v>42104</v>
      </c>
      <c r="C43" s="5">
        <v>2120</v>
      </c>
      <c r="D43" s="5">
        <v>54.65</v>
      </c>
      <c r="E43" s="5">
        <v>57.87</v>
      </c>
      <c r="F43" s="5">
        <v>1207.5899999999999</v>
      </c>
      <c r="G43" s="5">
        <v>10.26</v>
      </c>
      <c r="H43" s="5">
        <v>6056</v>
      </c>
      <c r="I43" s="5">
        <v>47.19</v>
      </c>
      <c r="J43" s="5">
        <v>709.04499999999996</v>
      </c>
      <c r="K43" s="5">
        <v>7.39</v>
      </c>
      <c r="L43" s="2"/>
      <c r="M43" s="3">
        <v>42978</v>
      </c>
      <c r="N43" s="5">
        <v>150.6</v>
      </c>
    </row>
    <row r="44" spans="2:14" x14ac:dyDescent="0.2">
      <c r="B44" s="3">
        <v>42111</v>
      </c>
      <c r="C44" s="5">
        <v>2184</v>
      </c>
      <c r="D44" s="5">
        <v>57.9</v>
      </c>
      <c r="E44" s="5">
        <v>63.45</v>
      </c>
      <c r="F44" s="5">
        <v>1204.22</v>
      </c>
      <c r="G44" s="5">
        <v>9.9050010000000004</v>
      </c>
      <c r="H44" s="5">
        <v>6069</v>
      </c>
      <c r="I44" s="5">
        <v>50.37</v>
      </c>
      <c r="J44" s="5">
        <v>696.08799999999997</v>
      </c>
      <c r="K44" s="5">
        <v>6.875</v>
      </c>
      <c r="L44" s="2"/>
      <c r="M44" s="3">
        <v>43008</v>
      </c>
      <c r="N44" s="5">
        <v>150.69999999999999</v>
      </c>
    </row>
    <row r="45" spans="2:14" x14ac:dyDescent="0.2">
      <c r="B45" s="3">
        <v>42118</v>
      </c>
      <c r="C45" s="5">
        <v>2166</v>
      </c>
      <c r="D45" s="5">
        <v>58.55</v>
      </c>
      <c r="E45" s="5">
        <v>65.28</v>
      </c>
      <c r="F45" s="5">
        <v>1179</v>
      </c>
      <c r="G45" s="5">
        <v>9.98</v>
      </c>
      <c r="H45" s="5">
        <v>6031</v>
      </c>
      <c r="I45" s="5">
        <v>50.5</v>
      </c>
      <c r="J45" s="5">
        <v>693.72699999999998</v>
      </c>
      <c r="K45" s="5">
        <v>7.09</v>
      </c>
      <c r="L45" s="2"/>
      <c r="M45" s="3">
        <v>43039</v>
      </c>
      <c r="N45" s="5">
        <v>159.5</v>
      </c>
    </row>
    <row r="46" spans="2:14" x14ac:dyDescent="0.2">
      <c r="B46" s="3">
        <v>42125</v>
      </c>
      <c r="C46" s="5">
        <v>2070</v>
      </c>
      <c r="D46" s="5">
        <v>62.2</v>
      </c>
      <c r="E46" s="5">
        <v>66.459999999999994</v>
      </c>
      <c r="F46" s="5">
        <v>1178.46</v>
      </c>
      <c r="G46" s="5">
        <v>9.9500010000000003</v>
      </c>
      <c r="H46" s="5">
        <v>6411.5</v>
      </c>
      <c r="I46" s="5">
        <v>54</v>
      </c>
      <c r="J46" s="5">
        <v>705.5</v>
      </c>
      <c r="K46" s="5">
        <v>7.09</v>
      </c>
      <c r="L46" s="2"/>
      <c r="M46" s="3">
        <v>43069</v>
      </c>
      <c r="N46" s="5">
        <v>160.30000000000001</v>
      </c>
    </row>
    <row r="47" spans="2:14" x14ac:dyDescent="0.2">
      <c r="B47" s="3">
        <v>42132</v>
      </c>
      <c r="C47" s="5">
        <v>2146</v>
      </c>
      <c r="D47" s="5">
        <v>61.85</v>
      </c>
      <c r="E47" s="5">
        <v>65.39</v>
      </c>
      <c r="F47" s="5">
        <v>1188.3900000000001</v>
      </c>
      <c r="G47" s="5">
        <v>9.5050000000000008</v>
      </c>
      <c r="H47" s="5">
        <v>6391.5</v>
      </c>
      <c r="I47" s="5">
        <v>59.33</v>
      </c>
      <c r="J47" s="5">
        <v>702.13</v>
      </c>
      <c r="K47" s="5">
        <v>7.06</v>
      </c>
      <c r="L47" s="2"/>
      <c r="M47" s="3">
        <v>43100</v>
      </c>
      <c r="N47" s="5">
        <v>160</v>
      </c>
    </row>
    <row r="48" spans="2:14" x14ac:dyDescent="0.2">
      <c r="B48" s="3">
        <v>42139</v>
      </c>
      <c r="C48" s="5">
        <v>2199</v>
      </c>
      <c r="D48" s="5">
        <v>61.3</v>
      </c>
      <c r="E48" s="5">
        <v>66.81</v>
      </c>
      <c r="F48" s="5">
        <v>1224.8</v>
      </c>
      <c r="G48" s="5">
        <v>9.5750010000000003</v>
      </c>
      <c r="H48" s="5">
        <v>6414.75</v>
      </c>
      <c r="I48" s="5">
        <v>58.75</v>
      </c>
      <c r="J48" s="5">
        <v>709.52099999999996</v>
      </c>
      <c r="K48" s="5">
        <v>7.1150000000000002</v>
      </c>
      <c r="L48" s="2"/>
      <c r="M48" s="3">
        <v>43131</v>
      </c>
      <c r="N48" s="5">
        <v>165.1</v>
      </c>
    </row>
    <row r="49" spans="2:14" x14ac:dyDescent="0.2">
      <c r="B49" s="3">
        <v>42146</v>
      </c>
      <c r="C49" s="5">
        <v>2132</v>
      </c>
      <c r="D49" s="5">
        <v>60</v>
      </c>
      <c r="E49" s="5">
        <v>65.37</v>
      </c>
      <c r="F49" s="5">
        <v>1206.21</v>
      </c>
      <c r="G49" s="5">
        <v>9.43</v>
      </c>
      <c r="H49" s="5">
        <v>6156</v>
      </c>
      <c r="I49" s="5">
        <v>58.88</v>
      </c>
      <c r="J49" s="5">
        <v>720.19799999999998</v>
      </c>
      <c r="K49" s="5">
        <v>7.75</v>
      </c>
      <c r="L49" s="2"/>
      <c r="M49" s="3">
        <v>43159</v>
      </c>
      <c r="N49" s="5">
        <v>164.3</v>
      </c>
    </row>
    <row r="50" spans="2:14" x14ac:dyDescent="0.2">
      <c r="B50" s="3">
        <v>42153</v>
      </c>
      <c r="C50" s="5">
        <v>2170</v>
      </c>
      <c r="D50" s="5">
        <v>60.05</v>
      </c>
      <c r="E50" s="5">
        <v>65.56</v>
      </c>
      <c r="F50" s="5">
        <v>1190.58</v>
      </c>
      <c r="G50" s="5">
        <v>9.51</v>
      </c>
      <c r="H50" s="5">
        <v>6005.25</v>
      </c>
      <c r="I50" s="5">
        <v>60.42</v>
      </c>
      <c r="J50" s="5">
        <v>745.40800000000002</v>
      </c>
      <c r="K50" s="5">
        <v>7.7249999999999996</v>
      </c>
      <c r="L50" s="2"/>
      <c r="M50" s="3">
        <v>43190</v>
      </c>
      <c r="N50" s="5">
        <v>163.30000000000001</v>
      </c>
    </row>
    <row r="51" spans="2:14" x14ac:dyDescent="0.2">
      <c r="B51" s="3">
        <v>42160</v>
      </c>
      <c r="C51" s="5">
        <v>2320</v>
      </c>
      <c r="D51" s="5">
        <v>58.1</v>
      </c>
      <c r="E51" s="5">
        <v>63.31</v>
      </c>
      <c r="F51" s="5">
        <v>1171.94</v>
      </c>
      <c r="G51" s="5">
        <v>9.8049999999999997</v>
      </c>
      <c r="H51" s="5">
        <v>5927</v>
      </c>
      <c r="I51" s="5">
        <v>61.75</v>
      </c>
      <c r="J51" s="5">
        <v>726.28899999999999</v>
      </c>
      <c r="K51" s="5">
        <v>7.64</v>
      </c>
      <c r="L51" s="2"/>
      <c r="M51" s="3">
        <v>43220</v>
      </c>
      <c r="N51" s="5">
        <v>163</v>
      </c>
    </row>
    <row r="52" spans="2:14" x14ac:dyDescent="0.2">
      <c r="B52" s="3">
        <v>42167</v>
      </c>
      <c r="C52" s="5">
        <v>2254</v>
      </c>
      <c r="D52" s="5">
        <v>60</v>
      </c>
      <c r="E52" s="5">
        <v>63.87</v>
      </c>
      <c r="F52" s="5">
        <v>1181.6300000000001</v>
      </c>
      <c r="G52" s="5">
        <v>9.68</v>
      </c>
      <c r="H52" s="5">
        <v>5892.5</v>
      </c>
      <c r="I52" s="5">
        <v>63.46</v>
      </c>
      <c r="J52" s="5">
        <v>714.12699999999995</v>
      </c>
      <c r="K52" s="5">
        <v>7.6150000000000002</v>
      </c>
      <c r="L52" s="2"/>
      <c r="M52" s="3">
        <v>43251</v>
      </c>
      <c r="N52" s="5">
        <v>162.1</v>
      </c>
    </row>
    <row r="53" spans="2:14" x14ac:dyDescent="0.2">
      <c r="B53" s="3">
        <v>42174</v>
      </c>
      <c r="C53" s="5">
        <v>2232</v>
      </c>
      <c r="D53" s="5">
        <v>60.2</v>
      </c>
      <c r="E53" s="5">
        <v>63.02</v>
      </c>
      <c r="F53" s="5">
        <v>1200.27</v>
      </c>
      <c r="G53" s="5">
        <v>9.7200000000000006</v>
      </c>
      <c r="H53" s="5">
        <v>5642</v>
      </c>
      <c r="I53" s="5">
        <v>61.62</v>
      </c>
      <c r="J53" s="5">
        <v>723.36900000000003</v>
      </c>
      <c r="K53" s="5">
        <v>7.2</v>
      </c>
      <c r="L53" s="2"/>
      <c r="M53" s="3">
        <v>43281</v>
      </c>
      <c r="N53" s="5">
        <v>160.4</v>
      </c>
    </row>
    <row r="54" spans="2:14" x14ac:dyDescent="0.2">
      <c r="B54" s="3">
        <v>42181</v>
      </c>
      <c r="C54" s="5">
        <v>2278</v>
      </c>
      <c r="D54" s="5">
        <v>60.2</v>
      </c>
      <c r="E54" s="5">
        <v>63.26</v>
      </c>
      <c r="F54" s="5">
        <v>1175.52</v>
      </c>
      <c r="G54" s="5">
        <v>9.9600000000000009</v>
      </c>
      <c r="H54" s="5">
        <v>5745</v>
      </c>
      <c r="I54" s="5">
        <v>62</v>
      </c>
      <c r="J54" s="5">
        <v>698.35699999999997</v>
      </c>
      <c r="K54" s="5">
        <v>7.24</v>
      </c>
      <c r="L54" s="2"/>
      <c r="M54" s="3">
        <v>43312</v>
      </c>
      <c r="N54" s="5">
        <v>159.5</v>
      </c>
    </row>
    <row r="55" spans="2:14" x14ac:dyDescent="0.2">
      <c r="B55" s="3">
        <v>42188</v>
      </c>
      <c r="C55" s="5">
        <v>2263</v>
      </c>
      <c r="D55" s="5">
        <v>60.15</v>
      </c>
      <c r="E55" s="5">
        <v>60.32</v>
      </c>
      <c r="F55" s="5">
        <v>1169.0999999999999</v>
      </c>
      <c r="G55" s="5">
        <v>10.38</v>
      </c>
      <c r="H55" s="5">
        <v>5744</v>
      </c>
      <c r="I55" s="5">
        <v>53.17</v>
      </c>
      <c r="J55" s="5">
        <v>685.51199999999994</v>
      </c>
      <c r="K55" s="5">
        <v>7.2649999999999997</v>
      </c>
      <c r="L55" s="2"/>
      <c r="M55" s="3">
        <v>43343</v>
      </c>
      <c r="N55" s="5">
        <v>158.6</v>
      </c>
    </row>
    <row r="56" spans="2:14" x14ac:dyDescent="0.2">
      <c r="B56" s="3">
        <v>42195</v>
      </c>
      <c r="C56" s="5">
        <v>2190</v>
      </c>
      <c r="D56" s="5">
        <v>60.3</v>
      </c>
      <c r="E56" s="5">
        <v>58.73</v>
      </c>
      <c r="F56" s="5">
        <v>1163.74</v>
      </c>
      <c r="G56" s="5">
        <v>10.855</v>
      </c>
      <c r="H56" s="5">
        <v>5578</v>
      </c>
      <c r="I56" s="5">
        <v>49.92</v>
      </c>
      <c r="J56" s="5">
        <v>658.87900000000002</v>
      </c>
      <c r="K56" s="5">
        <v>7.38</v>
      </c>
      <c r="L56" s="2"/>
      <c r="M56" s="3">
        <v>43373</v>
      </c>
      <c r="N56" s="5">
        <v>157.30000000000001</v>
      </c>
    </row>
    <row r="57" spans="2:14" x14ac:dyDescent="0.2">
      <c r="B57" s="3">
        <v>42202</v>
      </c>
      <c r="C57" s="5">
        <v>2189</v>
      </c>
      <c r="D57" s="5">
        <v>60.3</v>
      </c>
      <c r="E57" s="5">
        <v>57.1</v>
      </c>
      <c r="F57" s="5">
        <v>1134.1400000000001</v>
      </c>
      <c r="G57" s="5">
        <v>10.92</v>
      </c>
      <c r="H57" s="5">
        <v>5459.75</v>
      </c>
      <c r="I57" s="5">
        <v>50.5</v>
      </c>
      <c r="J57" s="5">
        <v>667.05499999999995</v>
      </c>
      <c r="K57" s="5">
        <v>7.8250000000000002</v>
      </c>
      <c r="L57" s="2"/>
      <c r="M57" s="3">
        <v>43404</v>
      </c>
      <c r="N57" s="5">
        <v>149.5</v>
      </c>
    </row>
    <row r="58" spans="2:14" x14ac:dyDescent="0.2">
      <c r="B58" s="3">
        <v>42209</v>
      </c>
      <c r="C58" s="5">
        <v>2180</v>
      </c>
      <c r="D58" s="5">
        <v>60.4</v>
      </c>
      <c r="E58" s="5">
        <v>54.62</v>
      </c>
      <c r="F58" s="5">
        <v>1099.1099999999999</v>
      </c>
      <c r="G58" s="5">
        <v>11.045</v>
      </c>
      <c r="H58" s="5">
        <v>5246.5</v>
      </c>
      <c r="I58" s="5">
        <v>51.13</v>
      </c>
      <c r="J58" s="5">
        <v>642.47699999999998</v>
      </c>
      <c r="K58" s="5">
        <v>7.880001</v>
      </c>
      <c r="L58" s="2"/>
      <c r="M58" s="3">
        <v>43434</v>
      </c>
      <c r="N58" s="5">
        <v>147.1</v>
      </c>
    </row>
    <row r="59" spans="2:14" x14ac:dyDescent="0.2">
      <c r="B59" s="3">
        <v>42216</v>
      </c>
      <c r="C59" s="5">
        <v>2120</v>
      </c>
      <c r="D59" s="5">
        <v>60.3</v>
      </c>
      <c r="E59" s="5">
        <v>52.21</v>
      </c>
      <c r="F59" s="5">
        <v>1095.8</v>
      </c>
      <c r="G59" s="5">
        <v>11.515000000000001</v>
      </c>
      <c r="H59" s="5">
        <v>5221.5</v>
      </c>
      <c r="I59" s="5">
        <v>51.58</v>
      </c>
      <c r="J59" s="5">
        <v>646.28700000000003</v>
      </c>
      <c r="K59" s="5">
        <v>8.0650010000000005</v>
      </c>
      <c r="L59" s="2"/>
      <c r="M59" s="3">
        <v>43465</v>
      </c>
      <c r="N59" s="5">
        <v>145.6</v>
      </c>
    </row>
    <row r="60" spans="2:14" x14ac:dyDescent="0.2">
      <c r="B60" s="3">
        <v>42223</v>
      </c>
      <c r="C60" s="5">
        <v>2031</v>
      </c>
      <c r="D60" s="5">
        <v>60.05</v>
      </c>
      <c r="E60" s="5">
        <v>48.61</v>
      </c>
      <c r="F60" s="5">
        <v>1094.1500000000001</v>
      </c>
      <c r="G60" s="5">
        <v>11.43</v>
      </c>
      <c r="H60" s="5">
        <v>5164</v>
      </c>
      <c r="I60" s="5">
        <v>53.75</v>
      </c>
      <c r="J60" s="5">
        <v>636.82299999999998</v>
      </c>
      <c r="K60" s="5">
        <v>8.0300010000000004</v>
      </c>
      <c r="L60" s="2"/>
      <c r="M60" s="3">
        <v>43496</v>
      </c>
      <c r="N60" s="5">
        <v>131.30000000000001</v>
      </c>
    </row>
    <row r="61" spans="2:14" x14ac:dyDescent="0.2">
      <c r="B61" s="3">
        <v>42230</v>
      </c>
      <c r="C61" s="5">
        <v>1986</v>
      </c>
      <c r="D61" s="5">
        <v>59.35</v>
      </c>
      <c r="E61" s="5">
        <v>49.03</v>
      </c>
      <c r="F61" s="5">
        <v>1115.07</v>
      </c>
      <c r="G61" s="5">
        <v>11.82</v>
      </c>
      <c r="H61" s="5">
        <v>5157.25</v>
      </c>
      <c r="I61" s="5">
        <v>55.25</v>
      </c>
      <c r="J61" s="5">
        <v>631.04200000000003</v>
      </c>
      <c r="K61" s="5">
        <v>8.01</v>
      </c>
      <c r="L61" s="2"/>
      <c r="M61" s="3">
        <v>43524</v>
      </c>
      <c r="N61" s="5">
        <v>125.7</v>
      </c>
    </row>
    <row r="62" spans="2:14" x14ac:dyDescent="0.2">
      <c r="B62" s="3">
        <v>42237</v>
      </c>
      <c r="C62" s="5">
        <v>1913</v>
      </c>
      <c r="D62" s="5">
        <v>58.8</v>
      </c>
      <c r="E62" s="5">
        <v>45.46</v>
      </c>
      <c r="F62" s="5">
        <v>1160.77</v>
      </c>
      <c r="G62" s="5">
        <v>11.65</v>
      </c>
      <c r="H62" s="5">
        <v>5063.75</v>
      </c>
      <c r="I62" s="5">
        <v>55.46</v>
      </c>
      <c r="J62" s="5">
        <v>578.59400000000005</v>
      </c>
      <c r="K62" s="5">
        <v>7.73</v>
      </c>
      <c r="L62" s="2"/>
      <c r="M62" s="3">
        <v>43555</v>
      </c>
      <c r="N62" s="5">
        <v>120.4</v>
      </c>
    </row>
    <row r="63" spans="2:14" x14ac:dyDescent="0.2">
      <c r="B63" s="3">
        <v>42244</v>
      </c>
      <c r="C63" s="5">
        <v>1928</v>
      </c>
      <c r="D63" s="5">
        <v>58.5</v>
      </c>
      <c r="E63" s="5">
        <v>50.05</v>
      </c>
      <c r="F63" s="5">
        <v>1133.5999999999999</v>
      </c>
      <c r="G63" s="5">
        <v>11.59</v>
      </c>
      <c r="H63" s="5">
        <v>5147</v>
      </c>
      <c r="I63" s="5">
        <v>55.08</v>
      </c>
      <c r="J63" s="5">
        <v>613.90700000000004</v>
      </c>
      <c r="K63" s="5">
        <v>7.665</v>
      </c>
      <c r="L63" s="2"/>
      <c r="M63" s="3">
        <v>43585</v>
      </c>
      <c r="N63" s="5">
        <v>113.4</v>
      </c>
    </row>
    <row r="64" spans="2:14" x14ac:dyDescent="0.2">
      <c r="B64" s="3">
        <v>42251</v>
      </c>
      <c r="C64" s="5">
        <v>1955</v>
      </c>
      <c r="D64" s="5">
        <v>59.05</v>
      </c>
      <c r="E64" s="5">
        <v>49.61</v>
      </c>
      <c r="F64" s="5">
        <v>1121.8499999999999</v>
      </c>
      <c r="G64" s="5">
        <v>11.85</v>
      </c>
      <c r="H64" s="5">
        <v>5131.75</v>
      </c>
      <c r="I64" s="5">
        <v>55.44</v>
      </c>
      <c r="J64" s="5">
        <v>597.62199999999996</v>
      </c>
      <c r="K64" s="5">
        <v>7.6150000000000002</v>
      </c>
      <c r="L64" s="2"/>
      <c r="M64" s="3">
        <v>43616</v>
      </c>
      <c r="N64" s="5">
        <v>110</v>
      </c>
    </row>
    <row r="65" spans="2:14" x14ac:dyDescent="0.2">
      <c r="B65" s="3">
        <v>42258</v>
      </c>
      <c r="C65" s="5">
        <v>2032</v>
      </c>
      <c r="D65" s="5">
        <v>57.7</v>
      </c>
      <c r="E65" s="5">
        <v>48.14</v>
      </c>
      <c r="F65" s="5">
        <v>1107.95</v>
      </c>
      <c r="G65" s="5">
        <v>12.6</v>
      </c>
      <c r="H65" s="5">
        <v>5390.25</v>
      </c>
      <c r="I65" s="5">
        <v>57.06</v>
      </c>
      <c r="J65" s="5">
        <v>615.81200000000001</v>
      </c>
      <c r="K65" s="5">
        <v>7.55</v>
      </c>
      <c r="L65" s="2"/>
      <c r="M65" s="3">
        <v>43646</v>
      </c>
      <c r="N65" s="5">
        <v>106.9</v>
      </c>
    </row>
    <row r="66" spans="2:14" x14ac:dyDescent="0.2">
      <c r="B66" s="3">
        <v>42265</v>
      </c>
      <c r="C66" s="5">
        <v>2034</v>
      </c>
      <c r="D66" s="5">
        <v>57.8</v>
      </c>
      <c r="E66" s="5">
        <v>47.47</v>
      </c>
      <c r="F66" s="5">
        <v>1139.23</v>
      </c>
      <c r="G66" s="5">
        <v>12.95</v>
      </c>
      <c r="H66" s="5">
        <v>5272.5</v>
      </c>
      <c r="I66" s="5">
        <v>56.25</v>
      </c>
      <c r="J66" s="5">
        <v>610.74699999999996</v>
      </c>
      <c r="K66" s="5">
        <v>6.9550000000000001</v>
      </c>
      <c r="L66" s="2"/>
      <c r="M66" s="3">
        <v>43677</v>
      </c>
      <c r="N66" s="5">
        <v>100.7</v>
      </c>
    </row>
    <row r="67" spans="2:14" x14ac:dyDescent="0.2">
      <c r="B67" s="3">
        <v>42272</v>
      </c>
      <c r="C67" s="5">
        <v>2259</v>
      </c>
      <c r="D67" s="5">
        <v>57.55</v>
      </c>
      <c r="E67" s="5">
        <v>48.6</v>
      </c>
      <c r="F67" s="5">
        <v>1146.2</v>
      </c>
      <c r="G67" s="5">
        <v>13.27</v>
      </c>
      <c r="H67" s="5">
        <v>5042.5</v>
      </c>
      <c r="I67" s="5">
        <v>56.5</v>
      </c>
      <c r="J67" s="5">
        <v>592.87599999999998</v>
      </c>
      <c r="K67" s="5">
        <v>6.83</v>
      </c>
      <c r="L67" s="2"/>
      <c r="M67" s="3">
        <v>43708</v>
      </c>
      <c r="N67" s="5">
        <v>101.4</v>
      </c>
    </row>
    <row r="68" spans="2:14" x14ac:dyDescent="0.2">
      <c r="B68" s="3">
        <v>42279</v>
      </c>
      <c r="C68" s="5">
        <v>2319</v>
      </c>
      <c r="D68" s="5">
        <v>52.95</v>
      </c>
      <c r="E68" s="5">
        <v>48.13</v>
      </c>
      <c r="F68" s="5">
        <v>1138.5999999999999</v>
      </c>
      <c r="G68" s="5">
        <v>13.25</v>
      </c>
      <c r="H68" s="5">
        <v>5111.75</v>
      </c>
      <c r="I68" s="5">
        <v>52.65</v>
      </c>
      <c r="J68" s="5">
        <v>608.45699999999999</v>
      </c>
      <c r="K68" s="5">
        <v>6.665</v>
      </c>
      <c r="L68" s="2"/>
      <c r="M68" s="3">
        <v>43738</v>
      </c>
      <c r="N68" s="5">
        <v>101.4</v>
      </c>
    </row>
    <row r="69" spans="2:14" x14ac:dyDescent="0.2">
      <c r="B69" s="3">
        <v>42286</v>
      </c>
      <c r="C69" s="5">
        <v>2168</v>
      </c>
      <c r="D69" s="5">
        <v>53.6</v>
      </c>
      <c r="E69" s="5">
        <v>52.65</v>
      </c>
      <c r="F69" s="5">
        <v>1156.53</v>
      </c>
      <c r="G69" s="5">
        <v>12.994999999999999</v>
      </c>
      <c r="H69" s="5">
        <v>5310.25</v>
      </c>
      <c r="I69" s="5">
        <v>54.87</v>
      </c>
      <c r="J69" s="5">
        <v>629.50599999999997</v>
      </c>
      <c r="K69" s="5">
        <v>6.6950000000000003</v>
      </c>
      <c r="L69" s="2"/>
      <c r="M69" s="3">
        <v>43769</v>
      </c>
      <c r="N69" s="5">
        <v>98.6</v>
      </c>
    </row>
    <row r="70" spans="2:14" x14ac:dyDescent="0.2">
      <c r="B70" s="3">
        <v>42293</v>
      </c>
      <c r="C70" s="5">
        <v>2235</v>
      </c>
      <c r="D70" s="5">
        <v>53.1</v>
      </c>
      <c r="E70" s="5">
        <v>50.46</v>
      </c>
      <c r="F70" s="5">
        <v>1177.3</v>
      </c>
      <c r="G70" s="5">
        <v>12.11</v>
      </c>
      <c r="H70" s="5">
        <v>5303.5</v>
      </c>
      <c r="I70" s="5">
        <v>52.88</v>
      </c>
      <c r="J70" s="5">
        <v>652.63400000000001</v>
      </c>
      <c r="K70" s="5">
        <v>6.8</v>
      </c>
      <c r="L70" s="2"/>
      <c r="M70" s="3">
        <v>43799</v>
      </c>
      <c r="N70" s="5">
        <v>98.5</v>
      </c>
    </row>
    <row r="71" spans="2:14" x14ac:dyDescent="0.2">
      <c r="B71" s="3">
        <v>42300</v>
      </c>
      <c r="C71" s="5">
        <v>2251</v>
      </c>
      <c r="D71" s="5">
        <v>52.8</v>
      </c>
      <c r="E71" s="5">
        <v>47.99</v>
      </c>
      <c r="F71" s="5">
        <v>1164.45</v>
      </c>
      <c r="G71" s="5">
        <v>11.855</v>
      </c>
      <c r="H71" s="5">
        <v>5183.25</v>
      </c>
      <c r="I71" s="5">
        <v>53</v>
      </c>
      <c r="J71" s="5">
        <v>683.71199999999999</v>
      </c>
      <c r="K71" s="5">
        <v>7.0650000000000004</v>
      </c>
      <c r="L71" s="2"/>
      <c r="M71" s="3">
        <v>43830</v>
      </c>
      <c r="N71" s="5">
        <v>98.3</v>
      </c>
    </row>
    <row r="72" spans="2:14" x14ac:dyDescent="0.2">
      <c r="B72" s="3">
        <v>42307</v>
      </c>
      <c r="C72" s="5">
        <v>2238</v>
      </c>
      <c r="D72" s="5">
        <v>53.05</v>
      </c>
      <c r="E72" s="5">
        <v>49.56</v>
      </c>
      <c r="F72" s="5">
        <v>1142.1099999999999</v>
      </c>
      <c r="G72" s="5">
        <v>11.61</v>
      </c>
      <c r="H72" s="5">
        <v>5129.5</v>
      </c>
      <c r="I72" s="5">
        <v>52.74</v>
      </c>
      <c r="J72" s="5">
        <v>662.51700000000005</v>
      </c>
      <c r="K72" s="5">
        <v>7.125</v>
      </c>
      <c r="L72" s="2"/>
      <c r="M72" s="3">
        <v>43861</v>
      </c>
      <c r="N72" s="5">
        <v>98.6</v>
      </c>
    </row>
    <row r="73" spans="2:14" x14ac:dyDescent="0.2">
      <c r="B73" s="3">
        <v>42314</v>
      </c>
      <c r="C73" s="5">
        <v>2188</v>
      </c>
      <c r="D73" s="5">
        <v>52.15</v>
      </c>
      <c r="E73" s="5">
        <v>47.42</v>
      </c>
      <c r="F73" s="5">
        <v>1089.8</v>
      </c>
      <c r="G73" s="5">
        <v>12.185</v>
      </c>
      <c r="H73" s="5">
        <v>4993.5</v>
      </c>
      <c r="I73" s="5">
        <v>46.79</v>
      </c>
      <c r="J73" s="5">
        <v>676.46900000000005</v>
      </c>
      <c r="K73" s="5">
        <v>7.27</v>
      </c>
      <c r="L73" s="2"/>
      <c r="M73" s="3">
        <v>43890</v>
      </c>
      <c r="N73" s="5">
        <v>100.3</v>
      </c>
    </row>
    <row r="74" spans="2:14" x14ac:dyDescent="0.2">
      <c r="B74" s="3">
        <v>42321</v>
      </c>
      <c r="C74" s="5">
        <v>2100</v>
      </c>
      <c r="D74" s="5">
        <v>52.4</v>
      </c>
      <c r="E74" s="5">
        <v>43.61</v>
      </c>
      <c r="F74" s="5">
        <v>1083.9100000000001</v>
      </c>
      <c r="G74" s="5">
        <v>11.96</v>
      </c>
      <c r="H74" s="5">
        <v>4828.75</v>
      </c>
      <c r="I74" s="5">
        <v>47.38</v>
      </c>
      <c r="J74" s="5">
        <v>643.71</v>
      </c>
      <c r="K74" s="5">
        <v>7.28</v>
      </c>
      <c r="L74" s="2"/>
      <c r="M74" s="3">
        <v>43921</v>
      </c>
      <c r="N74" s="5">
        <v>101.4</v>
      </c>
    </row>
    <row r="75" spans="2:14" x14ac:dyDescent="0.2">
      <c r="B75" s="3">
        <v>42328</v>
      </c>
      <c r="C75" s="5">
        <v>2159</v>
      </c>
      <c r="D75" s="5">
        <v>52.9</v>
      </c>
      <c r="E75" s="5">
        <v>44.66</v>
      </c>
      <c r="F75" s="5">
        <v>1078.01</v>
      </c>
      <c r="G75" s="5">
        <v>12.13</v>
      </c>
      <c r="H75" s="5">
        <v>4605.5</v>
      </c>
      <c r="I75" s="5">
        <v>46.12</v>
      </c>
      <c r="J75" s="5">
        <v>665.75599999999997</v>
      </c>
      <c r="K75" s="5">
        <v>7.49</v>
      </c>
      <c r="L75" s="2"/>
      <c r="M75" s="3">
        <v>43951</v>
      </c>
      <c r="N75" s="5">
        <v>106.1</v>
      </c>
    </row>
    <row r="76" spans="2:14" x14ac:dyDescent="0.2">
      <c r="B76" s="3">
        <v>42335</v>
      </c>
      <c r="C76" s="5">
        <v>2159</v>
      </c>
      <c r="D76" s="5">
        <v>52.85</v>
      </c>
      <c r="E76" s="5">
        <v>44.86</v>
      </c>
      <c r="F76" s="5">
        <v>1057.45</v>
      </c>
      <c r="G76" s="5">
        <v>11.955</v>
      </c>
      <c r="H76" s="5">
        <v>4591</v>
      </c>
      <c r="I76" s="5">
        <v>46.09</v>
      </c>
      <c r="J76" s="5">
        <v>670.50900000000001</v>
      </c>
      <c r="K76" s="5">
        <v>7.29</v>
      </c>
      <c r="L76" s="2"/>
      <c r="M76" s="3">
        <v>43982</v>
      </c>
      <c r="N76" s="5">
        <v>105.4</v>
      </c>
    </row>
    <row r="77" spans="2:14" x14ac:dyDescent="0.2">
      <c r="B77" s="3">
        <v>42342</v>
      </c>
      <c r="C77" s="5">
        <v>2189</v>
      </c>
      <c r="D77" s="5">
        <v>53</v>
      </c>
      <c r="E77" s="5">
        <v>43</v>
      </c>
      <c r="F77" s="5">
        <v>1086.44</v>
      </c>
      <c r="G77" s="5">
        <v>11.18</v>
      </c>
      <c r="H77" s="5">
        <v>4611</v>
      </c>
      <c r="I77" s="5">
        <v>38.78</v>
      </c>
      <c r="J77" s="5">
        <v>691.48599999999999</v>
      </c>
      <c r="K77" s="5">
        <v>7.39</v>
      </c>
      <c r="L77" s="2"/>
      <c r="M77" s="3">
        <v>44012</v>
      </c>
      <c r="N77" s="5">
        <v>104.7</v>
      </c>
    </row>
    <row r="78" spans="2:14" x14ac:dyDescent="0.2">
      <c r="B78" s="3">
        <v>42349</v>
      </c>
      <c r="C78" s="5">
        <v>2222</v>
      </c>
      <c r="D78" s="5">
        <v>52.25</v>
      </c>
      <c r="E78" s="5">
        <v>37.93</v>
      </c>
      <c r="F78" s="5">
        <v>1074.77</v>
      </c>
      <c r="G78" s="5">
        <v>11.055</v>
      </c>
      <c r="H78" s="5">
        <v>4701</v>
      </c>
      <c r="I78" s="5">
        <v>38.28</v>
      </c>
      <c r="J78" s="5">
        <v>660.77800000000002</v>
      </c>
      <c r="K78" s="5">
        <v>7.39</v>
      </c>
      <c r="L78" s="2"/>
      <c r="M78" s="3">
        <v>44043</v>
      </c>
      <c r="N78" s="5">
        <v>100.2</v>
      </c>
    </row>
    <row r="79" spans="2:14" x14ac:dyDescent="0.2">
      <c r="B79" s="3">
        <v>42356</v>
      </c>
      <c r="C79" s="5">
        <v>2236</v>
      </c>
      <c r="D79" s="5">
        <v>52.2</v>
      </c>
      <c r="E79" s="5">
        <v>36.880000000000003</v>
      </c>
      <c r="F79" s="5">
        <v>1066.25</v>
      </c>
      <c r="G79" s="5">
        <v>11.08</v>
      </c>
      <c r="H79" s="5">
        <v>4685</v>
      </c>
      <c r="I79" s="5">
        <v>39.32</v>
      </c>
      <c r="J79" s="5">
        <v>653.71900000000005</v>
      </c>
      <c r="K79" s="5">
        <v>7.2</v>
      </c>
      <c r="L79" s="2"/>
      <c r="M79" s="3">
        <v>44074</v>
      </c>
      <c r="N79" s="5">
        <v>99.4</v>
      </c>
    </row>
    <row r="80" spans="2:14" x14ac:dyDescent="0.2">
      <c r="B80" s="3">
        <v>42363</v>
      </c>
      <c r="C80" s="5">
        <v>2294</v>
      </c>
      <c r="D80" s="5">
        <v>52.1</v>
      </c>
      <c r="E80" s="5">
        <v>37.89</v>
      </c>
      <c r="F80" s="5">
        <v>1076.0999999999999</v>
      </c>
      <c r="G80" s="5">
        <v>10.82</v>
      </c>
      <c r="H80" s="5">
        <v>4690.5</v>
      </c>
      <c r="I80" s="5">
        <v>39.119999999999997</v>
      </c>
      <c r="J80" s="5">
        <v>674.39400000000001</v>
      </c>
      <c r="K80" s="5">
        <v>6.96</v>
      </c>
      <c r="L80" s="2"/>
      <c r="M80" s="3">
        <v>44104</v>
      </c>
      <c r="N80" s="5">
        <v>99.3</v>
      </c>
    </row>
    <row r="81" spans="2:14" x14ac:dyDescent="0.2">
      <c r="B81" s="3">
        <v>42370</v>
      </c>
      <c r="C81" s="5">
        <v>2398</v>
      </c>
      <c r="D81" s="5">
        <v>50.6</v>
      </c>
      <c r="E81" s="5">
        <v>37.28</v>
      </c>
      <c r="F81" s="5">
        <v>1061.0999999999999</v>
      </c>
      <c r="G81" s="5">
        <v>11.565</v>
      </c>
      <c r="H81" s="5">
        <v>4705.75</v>
      </c>
      <c r="I81" s="5">
        <v>39.58</v>
      </c>
      <c r="J81" s="5">
        <v>663.48099999999999</v>
      </c>
      <c r="K81" s="5">
        <v>6.86</v>
      </c>
      <c r="L81" s="2"/>
      <c r="M81" s="3">
        <v>44135</v>
      </c>
      <c r="N81" s="5">
        <v>95.3</v>
      </c>
    </row>
    <row r="82" spans="2:14" x14ac:dyDescent="0.2">
      <c r="B82" s="3">
        <v>42377</v>
      </c>
      <c r="C82" s="5">
        <v>2263</v>
      </c>
      <c r="D82" s="5">
        <v>50.25</v>
      </c>
      <c r="E82" s="5">
        <v>33.549999999999997</v>
      </c>
      <c r="F82" s="5">
        <v>1104.1500000000001</v>
      </c>
      <c r="G82" s="5">
        <v>11.615</v>
      </c>
      <c r="H82" s="5">
        <v>4482.5</v>
      </c>
      <c r="I82" s="5">
        <v>40.619999999999997</v>
      </c>
      <c r="J82" s="5">
        <v>600.48099999999999</v>
      </c>
      <c r="K82" s="5">
        <v>6.7750000000000004</v>
      </c>
      <c r="L82" s="2"/>
      <c r="M82" s="3">
        <v>44165</v>
      </c>
      <c r="N82" s="5">
        <v>94.8</v>
      </c>
    </row>
    <row r="83" spans="2:14" x14ac:dyDescent="0.2">
      <c r="B83" s="3">
        <v>42384</v>
      </c>
      <c r="C83" s="5">
        <v>2200</v>
      </c>
      <c r="D83" s="5">
        <v>49.15</v>
      </c>
      <c r="E83" s="5">
        <v>28.94</v>
      </c>
      <c r="F83" s="5">
        <v>1088.8800000000001</v>
      </c>
      <c r="G83" s="5">
        <v>10.664999999999999</v>
      </c>
      <c r="H83" s="5">
        <v>4327.5</v>
      </c>
      <c r="I83" s="5">
        <v>40.450000000000003</v>
      </c>
      <c r="J83" s="5">
        <v>574.29399999999998</v>
      </c>
      <c r="K83" s="5">
        <v>6.7249999999999996</v>
      </c>
      <c r="L83" s="2"/>
      <c r="M83" s="3">
        <v>44196</v>
      </c>
      <c r="N83" s="5">
        <v>94.5</v>
      </c>
    </row>
    <row r="84" spans="2:14" x14ac:dyDescent="0.2">
      <c r="B84" s="3">
        <v>42391</v>
      </c>
      <c r="C84" s="5">
        <v>2382</v>
      </c>
      <c r="D84" s="5">
        <v>49</v>
      </c>
      <c r="E84" s="5">
        <v>32.18</v>
      </c>
      <c r="F84" s="5">
        <v>1097.95</v>
      </c>
      <c r="G84" s="5">
        <v>10.96</v>
      </c>
      <c r="H84" s="5">
        <v>4449.25</v>
      </c>
      <c r="I84" s="5">
        <v>41.07</v>
      </c>
      <c r="J84" s="5">
        <v>598.42499999999995</v>
      </c>
      <c r="K84" s="5">
        <v>5.12</v>
      </c>
      <c r="L84" s="2"/>
      <c r="M84" s="3">
        <v>44227</v>
      </c>
      <c r="N84" s="5">
        <v>96.8</v>
      </c>
    </row>
    <row r="85" spans="2:14" x14ac:dyDescent="0.2">
      <c r="B85" s="3">
        <v>42398</v>
      </c>
      <c r="C85" s="5">
        <v>2349</v>
      </c>
      <c r="D85" s="5">
        <v>48.8</v>
      </c>
      <c r="E85" s="5">
        <v>34.74</v>
      </c>
      <c r="F85" s="5">
        <v>1118.21</v>
      </c>
      <c r="G85" s="5">
        <v>11.35</v>
      </c>
      <c r="H85" s="5">
        <v>4570</v>
      </c>
      <c r="I85" s="5">
        <v>41.17</v>
      </c>
      <c r="J85" s="5">
        <v>613.68100000000004</v>
      </c>
      <c r="K85" s="5">
        <v>5.0549999999999997</v>
      </c>
      <c r="L85" s="2"/>
      <c r="M85" s="3">
        <v>44255</v>
      </c>
      <c r="N85" s="5">
        <v>97</v>
      </c>
    </row>
    <row r="86" spans="2:14" x14ac:dyDescent="0.2">
      <c r="B86" s="3">
        <v>42405</v>
      </c>
      <c r="C86" s="5">
        <v>2497</v>
      </c>
      <c r="D86" s="5">
        <v>51.6</v>
      </c>
      <c r="E86" s="5">
        <v>34.06</v>
      </c>
      <c r="F86" s="5">
        <v>1173.4000000000001</v>
      </c>
      <c r="G86" s="5">
        <v>11.12</v>
      </c>
      <c r="H86" s="5">
        <v>4633.25</v>
      </c>
      <c r="I86" s="5">
        <v>44.05</v>
      </c>
      <c r="J86" s="5">
        <v>586.25099999999998</v>
      </c>
      <c r="K86" s="5">
        <v>5.38</v>
      </c>
      <c r="L86" s="2"/>
      <c r="M86" s="3">
        <v>44286</v>
      </c>
      <c r="N86" s="5">
        <v>97.3</v>
      </c>
    </row>
    <row r="87" spans="2:14" x14ac:dyDescent="0.2">
      <c r="B87" s="3">
        <v>42412</v>
      </c>
      <c r="C87" s="5">
        <v>2548</v>
      </c>
      <c r="D87" s="5">
        <v>50.7</v>
      </c>
      <c r="E87" s="5">
        <v>33.36</v>
      </c>
      <c r="F87" s="5">
        <v>1237.97</v>
      </c>
      <c r="G87" s="5">
        <v>10.765000000000001</v>
      </c>
      <c r="H87" s="5">
        <v>4506.75</v>
      </c>
      <c r="I87" s="5">
        <v>43</v>
      </c>
      <c r="J87" s="5">
        <v>571.9</v>
      </c>
      <c r="K87" s="5">
        <v>5.38</v>
      </c>
      <c r="L87" s="2"/>
      <c r="M87" s="3">
        <v>44316</v>
      </c>
      <c r="N87" s="5">
        <v>110.6</v>
      </c>
    </row>
    <row r="88" spans="2:14" x14ac:dyDescent="0.2">
      <c r="B88" s="3">
        <v>42419</v>
      </c>
      <c r="C88" s="5">
        <v>2522</v>
      </c>
      <c r="D88" s="5">
        <v>50.5</v>
      </c>
      <c r="E88" s="5">
        <v>33.01</v>
      </c>
      <c r="F88" s="5">
        <v>1226.8</v>
      </c>
      <c r="G88" s="5">
        <v>11.02</v>
      </c>
      <c r="H88" s="5">
        <v>4624.25</v>
      </c>
      <c r="I88" s="5">
        <v>46.08</v>
      </c>
      <c r="J88" s="5">
        <v>605.45699999999999</v>
      </c>
      <c r="K88" s="5">
        <v>4.6550000000000002</v>
      </c>
      <c r="L88" s="2"/>
      <c r="M88" s="3">
        <v>44347</v>
      </c>
      <c r="N88" s="5">
        <v>110.7</v>
      </c>
    </row>
    <row r="89" spans="2:14" x14ac:dyDescent="0.2">
      <c r="B89" s="3">
        <v>42426</v>
      </c>
      <c r="C89" s="5">
        <v>2462</v>
      </c>
      <c r="D89" s="5">
        <v>50.45</v>
      </c>
      <c r="E89" s="5">
        <v>35.1</v>
      </c>
      <c r="F89" s="5">
        <v>1223.46</v>
      </c>
      <c r="G89" s="5">
        <v>10.39</v>
      </c>
      <c r="H89" s="5">
        <v>4714.75</v>
      </c>
      <c r="I89" s="5">
        <v>46.5</v>
      </c>
      <c r="J89" s="5">
        <v>624.649</v>
      </c>
      <c r="K89" s="5">
        <v>4.4349999999999996</v>
      </c>
      <c r="L89" s="2"/>
      <c r="M89" s="3">
        <v>44377</v>
      </c>
      <c r="N89" s="5">
        <v>111.4</v>
      </c>
    </row>
    <row r="90" spans="2:14" x14ac:dyDescent="0.2">
      <c r="B90" s="3">
        <v>42433</v>
      </c>
      <c r="C90" s="5">
        <v>2464</v>
      </c>
      <c r="D90" s="5">
        <v>51</v>
      </c>
      <c r="E90" s="5">
        <v>38.72</v>
      </c>
      <c r="F90" s="5">
        <v>1258.95</v>
      </c>
      <c r="G90" s="5">
        <v>10.265000000000001</v>
      </c>
      <c r="H90" s="5">
        <v>5036.75</v>
      </c>
      <c r="I90" s="5">
        <v>52</v>
      </c>
      <c r="J90" s="5">
        <v>650.61800000000005</v>
      </c>
      <c r="K90" s="5">
        <v>4.3899999999999997</v>
      </c>
      <c r="L90" s="2"/>
      <c r="M90" s="3">
        <v>44408</v>
      </c>
      <c r="N90" s="5">
        <v>116.6</v>
      </c>
    </row>
    <row r="91" spans="2:14" x14ac:dyDescent="0.2">
      <c r="B91" s="3">
        <v>42440</v>
      </c>
      <c r="C91" s="5">
        <v>2549</v>
      </c>
      <c r="D91" s="5">
        <v>51.5</v>
      </c>
      <c r="E91" s="5">
        <v>40.39</v>
      </c>
      <c r="F91" s="5">
        <v>1249.45</v>
      </c>
      <c r="G91" s="5">
        <v>10.095000000000001</v>
      </c>
      <c r="H91" s="5">
        <v>4986.5</v>
      </c>
      <c r="I91" s="5">
        <v>54.5</v>
      </c>
      <c r="J91" s="5">
        <v>659.14400000000001</v>
      </c>
      <c r="K91" s="5">
        <v>4.46</v>
      </c>
      <c r="L91" s="2"/>
      <c r="M91" s="3">
        <v>44439</v>
      </c>
      <c r="N91" s="5">
        <v>116.1</v>
      </c>
    </row>
    <row r="92" spans="2:14" x14ac:dyDescent="0.2">
      <c r="B92" s="3">
        <v>42447</v>
      </c>
      <c r="C92" s="5">
        <v>2633</v>
      </c>
      <c r="D92" s="5">
        <v>52.2</v>
      </c>
      <c r="E92" s="5">
        <v>41.2</v>
      </c>
      <c r="F92" s="5">
        <v>1255.4000000000001</v>
      </c>
      <c r="G92" s="5">
        <v>10.45</v>
      </c>
      <c r="H92" s="5">
        <v>5074.5</v>
      </c>
      <c r="I92" s="5">
        <v>55.67</v>
      </c>
      <c r="J92" s="5">
        <v>675.03</v>
      </c>
      <c r="K92" s="5">
        <v>4.4000000000000004</v>
      </c>
      <c r="L92" s="2"/>
      <c r="M92" s="3">
        <v>44469</v>
      </c>
      <c r="N92" s="5">
        <v>116.3</v>
      </c>
    </row>
    <row r="93" spans="2:14" x14ac:dyDescent="0.2">
      <c r="B93" s="3">
        <v>42454</v>
      </c>
      <c r="C93" s="5">
        <v>2660</v>
      </c>
      <c r="D93" s="5">
        <v>52.3</v>
      </c>
      <c r="E93" s="5">
        <v>40.44</v>
      </c>
      <c r="F93" s="5">
        <v>1217.05</v>
      </c>
      <c r="G93" s="5">
        <v>10.265000000000001</v>
      </c>
      <c r="H93" s="5">
        <v>4977</v>
      </c>
      <c r="I93" s="5">
        <v>55.75</v>
      </c>
      <c r="J93" s="5">
        <v>666.13599999999997</v>
      </c>
      <c r="K93" s="5">
        <v>4.3150000000000004</v>
      </c>
      <c r="L93" s="2"/>
      <c r="M93" s="3">
        <v>44500</v>
      </c>
      <c r="N93" s="5">
        <v>110.9</v>
      </c>
    </row>
    <row r="94" spans="2:14" x14ac:dyDescent="0.2">
      <c r="B94" s="3">
        <v>42461</v>
      </c>
      <c r="C94" s="5">
        <v>2717</v>
      </c>
      <c r="D94" s="5">
        <v>50.5</v>
      </c>
      <c r="E94" s="5">
        <v>38.67</v>
      </c>
      <c r="F94" s="5">
        <v>1222.5999999999999</v>
      </c>
      <c r="G94" s="5">
        <v>9.7550000000000008</v>
      </c>
      <c r="H94" s="5">
        <v>4859.75</v>
      </c>
      <c r="I94" s="5">
        <v>53.63</v>
      </c>
      <c r="J94" s="5">
        <v>681.59400000000005</v>
      </c>
      <c r="K94" s="5">
        <v>4.2850000000000001</v>
      </c>
      <c r="L94" s="2"/>
      <c r="M94" s="3">
        <v>44530</v>
      </c>
      <c r="N94" s="5">
        <v>110.8</v>
      </c>
    </row>
    <row r="95" spans="2:14" x14ac:dyDescent="0.2">
      <c r="B95" s="3">
        <v>42468</v>
      </c>
      <c r="C95" s="5">
        <v>2647</v>
      </c>
      <c r="D95" s="5">
        <v>49.85</v>
      </c>
      <c r="E95" s="5">
        <v>41.94</v>
      </c>
      <c r="F95" s="5">
        <v>1240.69</v>
      </c>
      <c r="G95" s="5">
        <v>9.9499999999999993</v>
      </c>
      <c r="H95" s="5">
        <v>4663.75</v>
      </c>
      <c r="I95" s="5">
        <v>53.18</v>
      </c>
      <c r="J95" s="5">
        <v>671.31100000000004</v>
      </c>
      <c r="K95" s="5">
        <v>4.24</v>
      </c>
      <c r="L95" s="2"/>
      <c r="M95" s="3">
        <v>44561</v>
      </c>
      <c r="N95" s="5">
        <v>110.7</v>
      </c>
    </row>
    <row r="96" spans="2:14" x14ac:dyDescent="0.2">
      <c r="B96" s="3">
        <v>42475</v>
      </c>
      <c r="C96" s="5">
        <v>2638</v>
      </c>
      <c r="D96" s="5">
        <v>50.85</v>
      </c>
      <c r="E96" s="5">
        <v>43.1</v>
      </c>
      <c r="F96" s="5">
        <v>1233.99</v>
      </c>
      <c r="G96" s="5">
        <v>10.315</v>
      </c>
      <c r="H96" s="5">
        <v>4828.25</v>
      </c>
      <c r="I96" s="5">
        <v>56.4</v>
      </c>
      <c r="J96" s="5">
        <v>673.49300000000005</v>
      </c>
      <c r="K96" s="5">
        <v>4.24</v>
      </c>
      <c r="L96" s="2"/>
      <c r="M96" s="3">
        <v>44592</v>
      </c>
      <c r="N96" s="5">
        <v>103.3</v>
      </c>
    </row>
    <row r="97" spans="2:14" x14ac:dyDescent="0.2">
      <c r="B97" s="3">
        <v>42482</v>
      </c>
      <c r="C97" s="5">
        <v>2677</v>
      </c>
      <c r="D97" s="5">
        <v>51</v>
      </c>
      <c r="E97" s="5">
        <v>45.11</v>
      </c>
      <c r="F97" s="5">
        <v>1233.03</v>
      </c>
      <c r="G97" s="5">
        <v>10.49</v>
      </c>
      <c r="H97" s="5">
        <v>5043.25</v>
      </c>
      <c r="I97" s="5">
        <v>59.88</v>
      </c>
      <c r="J97" s="5">
        <v>669.02700000000004</v>
      </c>
      <c r="K97" s="5">
        <v>4.2949999999999999</v>
      </c>
      <c r="L97" s="2"/>
      <c r="M97" s="3">
        <v>44620</v>
      </c>
      <c r="N97" s="5">
        <v>104</v>
      </c>
    </row>
    <row r="98" spans="2:14" x14ac:dyDescent="0.2">
      <c r="B98" s="3">
        <v>42489</v>
      </c>
      <c r="C98" s="5">
        <v>2572</v>
      </c>
      <c r="D98" s="5">
        <v>50.75</v>
      </c>
      <c r="E98" s="5">
        <v>48.13</v>
      </c>
      <c r="F98" s="5">
        <v>1293.53</v>
      </c>
      <c r="G98" s="5">
        <v>10.84</v>
      </c>
      <c r="H98" s="5">
        <v>5064</v>
      </c>
      <c r="I98" s="5">
        <v>59.58</v>
      </c>
      <c r="J98" s="5">
        <v>645.33799999999997</v>
      </c>
      <c r="K98" s="5">
        <v>4.57</v>
      </c>
      <c r="L98" s="2"/>
      <c r="M98" s="3">
        <v>44651</v>
      </c>
      <c r="N98" s="5">
        <v>104</v>
      </c>
    </row>
    <row r="99" spans="2:14" x14ac:dyDescent="0.2">
      <c r="B99" s="3">
        <v>42496</v>
      </c>
      <c r="C99" s="5">
        <v>2640</v>
      </c>
      <c r="D99" s="5">
        <v>50.65</v>
      </c>
      <c r="E99" s="5">
        <v>45.37</v>
      </c>
      <c r="F99" s="5">
        <v>1288.99</v>
      </c>
      <c r="G99" s="5">
        <v>11.21</v>
      </c>
      <c r="H99" s="5">
        <v>4825.5</v>
      </c>
      <c r="I99" s="5">
        <v>58.08</v>
      </c>
      <c r="J99" s="5">
        <v>637.49699999999996</v>
      </c>
      <c r="K99" s="5">
        <v>4.47</v>
      </c>
      <c r="L99" s="2"/>
      <c r="M99" s="3">
        <v>44681</v>
      </c>
      <c r="N99" s="5">
        <v>103.5</v>
      </c>
    </row>
    <row r="100" spans="2:14" x14ac:dyDescent="0.2">
      <c r="B100" s="3">
        <v>42503</v>
      </c>
      <c r="C100" s="5">
        <v>2635</v>
      </c>
      <c r="D100" s="5">
        <v>50.55</v>
      </c>
      <c r="E100" s="5">
        <v>47.83</v>
      </c>
      <c r="F100" s="5">
        <v>1273.45</v>
      </c>
      <c r="G100" s="5">
        <v>11.484999999999999</v>
      </c>
      <c r="H100" s="5">
        <v>4636</v>
      </c>
      <c r="I100" s="5">
        <v>54.07</v>
      </c>
      <c r="J100" s="5">
        <v>633.26300000000003</v>
      </c>
      <c r="K100" s="5">
        <v>4.46</v>
      </c>
      <c r="L100" s="2"/>
      <c r="M100" s="3">
        <v>44712</v>
      </c>
      <c r="N100" s="5">
        <v>102.1</v>
      </c>
    </row>
    <row r="101" spans="2:14" x14ac:dyDescent="0.2">
      <c r="B101" s="3">
        <v>42510</v>
      </c>
      <c r="C101" s="5">
        <v>2557</v>
      </c>
      <c r="D101" s="5">
        <v>50.95</v>
      </c>
      <c r="E101" s="5">
        <v>48.72</v>
      </c>
      <c r="F101" s="5">
        <v>1251.98</v>
      </c>
      <c r="G101" s="5">
        <v>11.77</v>
      </c>
      <c r="H101" s="5">
        <v>4588.5</v>
      </c>
      <c r="I101" s="5">
        <v>55.56</v>
      </c>
      <c r="J101" s="5">
        <v>665.08500000000004</v>
      </c>
      <c r="K101" s="5">
        <v>4.6100000000000003</v>
      </c>
      <c r="L101" s="2"/>
      <c r="M101" s="3">
        <v>44742</v>
      </c>
      <c r="N101" s="5">
        <v>100.9</v>
      </c>
    </row>
    <row r="102" spans="2:14" x14ac:dyDescent="0.2">
      <c r="B102" s="3">
        <v>42517</v>
      </c>
      <c r="C102" s="5">
        <v>2587</v>
      </c>
      <c r="D102" s="5">
        <v>51.35</v>
      </c>
      <c r="E102" s="5">
        <v>49.32</v>
      </c>
      <c r="F102" s="5">
        <v>1212.3800000000001</v>
      </c>
      <c r="G102" s="5">
        <v>10.765000000000001</v>
      </c>
      <c r="H102" s="5">
        <v>4720.5</v>
      </c>
      <c r="I102" s="5">
        <v>54.67</v>
      </c>
      <c r="J102" s="5">
        <v>695.70799999999997</v>
      </c>
      <c r="K102" s="5">
        <v>4.66</v>
      </c>
      <c r="L102" s="2"/>
      <c r="M102" s="3">
        <v>44773</v>
      </c>
      <c r="N102" s="5">
        <v>93.5</v>
      </c>
    </row>
    <row r="103" spans="2:14" x14ac:dyDescent="0.2">
      <c r="B103" s="3">
        <v>42524</v>
      </c>
      <c r="C103" s="5">
        <v>2680</v>
      </c>
      <c r="D103" s="5">
        <v>54</v>
      </c>
      <c r="E103" s="5">
        <v>49.64</v>
      </c>
      <c r="F103" s="5">
        <v>1244.2</v>
      </c>
      <c r="G103" s="5">
        <v>11.37</v>
      </c>
      <c r="H103" s="5">
        <v>4696.5</v>
      </c>
      <c r="I103" s="5">
        <v>47.97</v>
      </c>
      <c r="J103" s="5">
        <v>705.60400000000004</v>
      </c>
      <c r="K103" s="5">
        <v>4.7549999999999999</v>
      </c>
      <c r="L103" s="2"/>
      <c r="M103" s="3">
        <v>44804</v>
      </c>
      <c r="N103" s="5">
        <v>92.4</v>
      </c>
    </row>
    <row r="104" spans="2:14" x14ac:dyDescent="0.2">
      <c r="B104" s="3">
        <v>42531</v>
      </c>
      <c r="C104" s="5">
        <v>2626</v>
      </c>
      <c r="D104" s="5">
        <v>53</v>
      </c>
      <c r="E104" s="5">
        <v>50.54</v>
      </c>
      <c r="F104" s="5">
        <v>1274.24</v>
      </c>
      <c r="G104" s="5">
        <v>11.355</v>
      </c>
      <c r="H104" s="5">
        <v>4496</v>
      </c>
      <c r="I104" s="5">
        <v>50.95</v>
      </c>
      <c r="J104" s="5">
        <v>699.04300000000001</v>
      </c>
      <c r="K104" s="5">
        <v>4.82</v>
      </c>
      <c r="L104" s="2"/>
      <c r="M104" s="3">
        <v>44834</v>
      </c>
      <c r="N104" s="5">
        <v>89.2</v>
      </c>
    </row>
    <row r="105" spans="2:14" x14ac:dyDescent="0.2">
      <c r="B105" s="3">
        <v>42538</v>
      </c>
      <c r="C105" s="5">
        <v>2485</v>
      </c>
      <c r="D105" s="5">
        <v>52.55</v>
      </c>
      <c r="E105" s="5">
        <v>49.17</v>
      </c>
      <c r="F105" s="5">
        <v>1298.6500000000001</v>
      </c>
      <c r="G105" s="5">
        <v>11.295</v>
      </c>
      <c r="H105" s="5">
        <v>4541.5</v>
      </c>
      <c r="I105" s="5">
        <v>50.29</v>
      </c>
      <c r="J105" s="5">
        <v>689.09</v>
      </c>
      <c r="K105" s="5">
        <v>5.05</v>
      </c>
      <c r="L105" s="2"/>
      <c r="M105" s="3">
        <v>44865</v>
      </c>
      <c r="N105" s="5">
        <v>79.3</v>
      </c>
    </row>
    <row r="106" spans="2:14" x14ac:dyDescent="0.2">
      <c r="B106" s="3">
        <v>42545</v>
      </c>
      <c r="C106" s="5">
        <v>2470</v>
      </c>
      <c r="D106" s="5">
        <v>52.9</v>
      </c>
      <c r="E106" s="5">
        <v>48.41</v>
      </c>
      <c r="F106" s="5">
        <v>1315.75</v>
      </c>
      <c r="G106" s="5">
        <v>10.76</v>
      </c>
      <c r="H106" s="5">
        <v>4690</v>
      </c>
      <c r="I106" s="5">
        <v>50.75</v>
      </c>
      <c r="J106" s="5">
        <v>675.39800000000002</v>
      </c>
      <c r="K106" s="5">
        <v>5.3049999999999997</v>
      </c>
      <c r="L106" s="2"/>
      <c r="M106" s="3">
        <v>44895</v>
      </c>
      <c r="N106" s="5">
        <v>78.099999999999994</v>
      </c>
    </row>
    <row r="107" spans="2:14" x14ac:dyDescent="0.2">
      <c r="B107" s="3">
        <v>42552</v>
      </c>
      <c r="C107" s="5">
        <v>2406</v>
      </c>
      <c r="D107" s="5">
        <v>58.15</v>
      </c>
      <c r="E107" s="5">
        <v>50.35</v>
      </c>
      <c r="F107" s="5">
        <v>1341.35</v>
      </c>
      <c r="G107" s="5">
        <v>10.365</v>
      </c>
      <c r="H107" s="5">
        <v>4899.5</v>
      </c>
      <c r="I107" s="5">
        <v>52.38</v>
      </c>
      <c r="J107" s="5">
        <v>685.01</v>
      </c>
      <c r="K107" s="5">
        <v>5.2149999999999999</v>
      </c>
      <c r="L107" s="2"/>
      <c r="M107" s="3">
        <v>44926</v>
      </c>
      <c r="N107" s="5">
        <v>76.900000000000006</v>
      </c>
    </row>
    <row r="108" spans="2:14" x14ac:dyDescent="0.2">
      <c r="B108" s="3">
        <v>42559</v>
      </c>
      <c r="C108" s="5">
        <v>2320</v>
      </c>
      <c r="D108" s="5">
        <v>59.25</v>
      </c>
      <c r="E108" s="5">
        <v>46.76</v>
      </c>
      <c r="F108" s="5">
        <v>1366.33</v>
      </c>
      <c r="G108" s="5">
        <v>10.69</v>
      </c>
      <c r="H108" s="5">
        <v>4697.75</v>
      </c>
      <c r="I108" s="5">
        <v>53.99</v>
      </c>
      <c r="J108" s="5">
        <v>701.06600000000003</v>
      </c>
      <c r="K108" s="5">
        <v>5.2249999999999996</v>
      </c>
      <c r="L108" s="2"/>
      <c r="M108" s="3">
        <v>44957</v>
      </c>
      <c r="N108" s="5">
        <v>71</v>
      </c>
    </row>
    <row r="109" spans="2:14" x14ac:dyDescent="0.2">
      <c r="B109" s="3">
        <v>42566</v>
      </c>
      <c r="C109" s="5">
        <v>2298</v>
      </c>
      <c r="D109" s="5">
        <v>61.3</v>
      </c>
      <c r="E109" s="5">
        <v>47.61</v>
      </c>
      <c r="F109" s="5">
        <v>1337.45</v>
      </c>
      <c r="G109" s="5">
        <v>10.52</v>
      </c>
      <c r="H109" s="5">
        <v>4900.5</v>
      </c>
      <c r="I109" s="5">
        <v>56.42</v>
      </c>
      <c r="J109" s="5">
        <v>723.64400000000001</v>
      </c>
      <c r="K109" s="5">
        <v>5.2750000000000004</v>
      </c>
      <c r="L109" s="2"/>
      <c r="M109" s="3">
        <v>44985</v>
      </c>
      <c r="N109" s="5">
        <v>68.5</v>
      </c>
    </row>
    <row r="110" spans="2:14" x14ac:dyDescent="0.2">
      <c r="B110" s="3">
        <v>42573</v>
      </c>
      <c r="C110" s="5">
        <v>2362</v>
      </c>
      <c r="D110" s="5">
        <v>60.85</v>
      </c>
      <c r="E110" s="5">
        <v>45.69</v>
      </c>
      <c r="F110" s="5">
        <v>1322.73</v>
      </c>
      <c r="G110" s="5">
        <v>10.404999999999999</v>
      </c>
      <c r="H110" s="5">
        <v>4911</v>
      </c>
      <c r="I110" s="5">
        <v>55.53</v>
      </c>
      <c r="J110" s="5">
        <v>742.36599999999999</v>
      </c>
      <c r="K110" s="5">
        <v>5.9550000000000001</v>
      </c>
      <c r="L110" s="2"/>
      <c r="M110" s="3">
        <v>45016</v>
      </c>
      <c r="N110" s="5">
        <v>67.3</v>
      </c>
    </row>
    <row r="111" spans="2:14" x14ac:dyDescent="0.2">
      <c r="B111" s="3">
        <v>42580</v>
      </c>
      <c r="C111" s="5">
        <v>2374</v>
      </c>
      <c r="D111" s="5">
        <v>61.15</v>
      </c>
      <c r="E111" s="5">
        <v>42.46</v>
      </c>
      <c r="F111" s="5">
        <v>1351.28</v>
      </c>
      <c r="G111" s="5">
        <v>9.94</v>
      </c>
      <c r="H111" s="5">
        <v>4915.25</v>
      </c>
      <c r="I111" s="5">
        <v>56.61</v>
      </c>
      <c r="J111" s="5">
        <v>766.77599999999995</v>
      </c>
      <c r="K111" s="5">
        <v>5.9950000000000001</v>
      </c>
      <c r="L111" s="2"/>
      <c r="M111" s="3">
        <v>45046</v>
      </c>
      <c r="N111" s="5">
        <v>60.6</v>
      </c>
    </row>
    <row r="112" spans="2:14" x14ac:dyDescent="0.2">
      <c r="B112" s="3">
        <v>42587</v>
      </c>
      <c r="C112" s="5">
        <v>2505</v>
      </c>
      <c r="D112" s="5">
        <v>65</v>
      </c>
      <c r="E112" s="5">
        <v>44.27</v>
      </c>
      <c r="F112" s="5">
        <v>1336</v>
      </c>
      <c r="G112" s="5">
        <v>9.3049999999999997</v>
      </c>
      <c r="H112" s="5">
        <v>4779.25</v>
      </c>
      <c r="I112" s="5">
        <v>60.18</v>
      </c>
      <c r="J112" s="5">
        <v>773.78</v>
      </c>
      <c r="K112" s="5">
        <v>5.8449999999999998</v>
      </c>
      <c r="L112" s="2"/>
      <c r="M112" s="3">
        <v>45077</v>
      </c>
      <c r="N112" s="5">
        <v>60.5</v>
      </c>
    </row>
    <row r="113" spans="2:14" x14ac:dyDescent="0.2">
      <c r="B113" s="3">
        <v>42594</v>
      </c>
      <c r="C113" s="5">
        <v>2620</v>
      </c>
      <c r="D113" s="5">
        <v>68.3</v>
      </c>
      <c r="E113" s="5">
        <v>46.97</v>
      </c>
      <c r="F113" s="5">
        <v>1335.97</v>
      </c>
      <c r="G113" s="5">
        <v>9.6549999999999994</v>
      </c>
      <c r="H113" s="5">
        <v>4749</v>
      </c>
      <c r="I113" s="5">
        <v>59.44</v>
      </c>
      <c r="J113" s="5">
        <v>779.84400000000005</v>
      </c>
      <c r="K113" s="5">
        <v>5.8049999999999997</v>
      </c>
      <c r="L113" s="2"/>
      <c r="M113" s="3">
        <v>45107</v>
      </c>
      <c r="N113" s="5">
        <v>59.8</v>
      </c>
    </row>
    <row r="114" spans="2:14" x14ac:dyDescent="0.2">
      <c r="B114" s="3">
        <v>42601</v>
      </c>
      <c r="C114" s="5">
        <v>2852</v>
      </c>
      <c r="D114" s="5">
        <v>67.55</v>
      </c>
      <c r="E114" s="5">
        <v>50.88</v>
      </c>
      <c r="F114" s="5">
        <v>1341.47</v>
      </c>
      <c r="G114" s="5">
        <v>10.255000000000001</v>
      </c>
      <c r="H114" s="5">
        <v>4785.75</v>
      </c>
      <c r="I114" s="5">
        <v>60.6</v>
      </c>
      <c r="J114" s="5">
        <v>797.05799999999999</v>
      </c>
      <c r="K114" s="5">
        <v>5.625</v>
      </c>
      <c r="L114" s="2"/>
      <c r="M114" s="3">
        <v>45138</v>
      </c>
      <c r="N114" s="5">
        <v>59.2</v>
      </c>
    </row>
    <row r="115" spans="2:14" x14ac:dyDescent="0.2">
      <c r="B115" s="3">
        <v>42608</v>
      </c>
      <c r="C115" s="5">
        <v>2800</v>
      </c>
      <c r="D115" s="5">
        <v>67.150000000000006</v>
      </c>
      <c r="E115" s="5">
        <v>49.92</v>
      </c>
      <c r="F115" s="5">
        <v>1321.18</v>
      </c>
      <c r="G115" s="5">
        <v>9.73</v>
      </c>
      <c r="H115" s="5">
        <v>4603.5</v>
      </c>
      <c r="I115" s="5">
        <v>60.75</v>
      </c>
      <c r="J115" s="5">
        <v>801.4</v>
      </c>
      <c r="K115" s="5">
        <v>5.52</v>
      </c>
      <c r="L115" s="2"/>
      <c r="M115" s="3">
        <v>45169</v>
      </c>
      <c r="N115" s="5">
        <v>59.2</v>
      </c>
    </row>
    <row r="116" spans="2:14" x14ac:dyDescent="0.2">
      <c r="B116" s="3">
        <v>42615</v>
      </c>
      <c r="C116" s="5">
        <v>2829</v>
      </c>
      <c r="D116" s="5">
        <v>69.150000000000006</v>
      </c>
      <c r="E116" s="5">
        <v>46.83</v>
      </c>
      <c r="F116" s="5">
        <v>1325.21</v>
      </c>
      <c r="G116" s="5">
        <v>9.56</v>
      </c>
      <c r="H116" s="5">
        <v>4616.5</v>
      </c>
      <c r="I116" s="5">
        <v>57.85</v>
      </c>
      <c r="J116" s="5">
        <v>806.95500000000004</v>
      </c>
      <c r="K116" s="5">
        <v>5.4349999999999996</v>
      </c>
      <c r="L116" s="2"/>
      <c r="M116" s="3">
        <v>45199</v>
      </c>
      <c r="N116" s="5">
        <v>59.5</v>
      </c>
    </row>
    <row r="117" spans="2:14" x14ac:dyDescent="0.2">
      <c r="B117" s="3">
        <v>42622</v>
      </c>
      <c r="C117" s="5">
        <v>2898</v>
      </c>
      <c r="D117" s="5">
        <v>69.7</v>
      </c>
      <c r="E117" s="5">
        <v>48.01</v>
      </c>
      <c r="F117" s="5">
        <v>1327.83</v>
      </c>
      <c r="G117" s="5">
        <v>9.2899999999999991</v>
      </c>
      <c r="H117" s="5">
        <v>4614.5</v>
      </c>
      <c r="I117" s="5">
        <v>57.48</v>
      </c>
      <c r="J117" s="5">
        <v>768.37300000000005</v>
      </c>
      <c r="K117" s="5">
        <v>5.48</v>
      </c>
      <c r="L117" s="2"/>
      <c r="M117" s="3">
        <v>45230</v>
      </c>
      <c r="N117" s="5">
        <v>64</v>
      </c>
    </row>
    <row r="118" spans="2:14" x14ac:dyDescent="0.2">
      <c r="B118" s="3">
        <v>42629</v>
      </c>
      <c r="C118" s="5">
        <v>2833</v>
      </c>
      <c r="D118" s="5">
        <v>71.150000000000006</v>
      </c>
      <c r="E118" s="5">
        <v>45.77</v>
      </c>
      <c r="F118" s="5">
        <v>1310.3499999999999</v>
      </c>
      <c r="G118" s="5">
        <v>9.8149999999999995</v>
      </c>
      <c r="H118" s="5">
        <v>4771.5</v>
      </c>
      <c r="I118" s="5">
        <v>56.65</v>
      </c>
      <c r="J118" s="5">
        <v>801.54700000000003</v>
      </c>
      <c r="K118" s="5">
        <v>5.625</v>
      </c>
      <c r="L118" s="2"/>
      <c r="M118" s="3">
        <v>45260</v>
      </c>
      <c r="N118" s="5">
        <v>66.5</v>
      </c>
    </row>
    <row r="119" spans="2:14" x14ac:dyDescent="0.2">
      <c r="B119" s="3">
        <v>42636</v>
      </c>
      <c r="C119" s="5">
        <v>2863</v>
      </c>
      <c r="D119" s="5">
        <v>71.95</v>
      </c>
      <c r="E119" s="5">
        <v>45.89</v>
      </c>
      <c r="F119" s="5">
        <v>1337.56</v>
      </c>
      <c r="G119" s="5">
        <v>9.65</v>
      </c>
      <c r="H119" s="5">
        <v>4833</v>
      </c>
      <c r="I119" s="5">
        <v>56.89</v>
      </c>
      <c r="J119" s="5">
        <v>804.59299999999996</v>
      </c>
      <c r="K119" s="5">
        <v>5.7249999999999996</v>
      </c>
      <c r="L119" s="2"/>
      <c r="M119" s="3">
        <v>45291</v>
      </c>
      <c r="N119" s="5">
        <v>68.900000000000006</v>
      </c>
    </row>
    <row r="120" spans="2:14" x14ac:dyDescent="0.2">
      <c r="B120" s="3">
        <v>42643</v>
      </c>
      <c r="C120" s="5">
        <v>2775</v>
      </c>
      <c r="D120" s="5">
        <v>72.2</v>
      </c>
      <c r="E120" s="5">
        <v>49.06</v>
      </c>
      <c r="F120" s="5">
        <v>1315.87</v>
      </c>
      <c r="G120" s="5">
        <v>9.8849999999999998</v>
      </c>
      <c r="H120" s="5">
        <v>4848</v>
      </c>
      <c r="I120" s="5">
        <v>56.63</v>
      </c>
      <c r="J120" s="5">
        <v>835.6</v>
      </c>
      <c r="K120" s="5">
        <v>5.9050000000000002</v>
      </c>
      <c r="L120" s="2"/>
      <c r="M120" s="3">
        <v>45322</v>
      </c>
      <c r="N120" s="5">
        <v>76.7</v>
      </c>
    </row>
    <row r="121" spans="2:14" x14ac:dyDescent="0.2">
      <c r="B121" s="3">
        <v>42650</v>
      </c>
      <c r="C121" s="5">
        <v>2650</v>
      </c>
      <c r="D121" s="5">
        <v>84.45</v>
      </c>
      <c r="E121" s="5">
        <v>51.93</v>
      </c>
      <c r="F121" s="5">
        <v>1257.08</v>
      </c>
      <c r="G121" s="5">
        <v>10.095000000000001</v>
      </c>
      <c r="H121" s="5">
        <v>4758.25</v>
      </c>
      <c r="I121" s="5">
        <v>54.86</v>
      </c>
      <c r="J121" s="5">
        <v>837.024</v>
      </c>
      <c r="K121" s="5">
        <v>5.9850000000000003</v>
      </c>
      <c r="L121" s="2"/>
      <c r="M121" s="3">
        <v>45351</v>
      </c>
      <c r="N121" s="5">
        <v>78.099999999999994</v>
      </c>
    </row>
    <row r="122" spans="2:14" x14ac:dyDescent="0.2">
      <c r="B122" s="3">
        <v>42657</v>
      </c>
      <c r="C122" s="5">
        <v>2630</v>
      </c>
      <c r="D122" s="5">
        <v>89.45</v>
      </c>
      <c r="E122" s="5">
        <v>51.95</v>
      </c>
      <c r="F122" s="5">
        <v>1251.03</v>
      </c>
      <c r="G122" s="5">
        <v>10.16</v>
      </c>
      <c r="H122" s="5">
        <v>4655.25</v>
      </c>
      <c r="I122" s="5">
        <v>56.72</v>
      </c>
      <c r="J122" s="5">
        <v>809.39200000000005</v>
      </c>
      <c r="K122" s="5">
        <v>5.98</v>
      </c>
      <c r="L122" s="2"/>
      <c r="M122" s="3">
        <v>45382</v>
      </c>
      <c r="N122" s="5">
        <v>79.5</v>
      </c>
    </row>
    <row r="123" spans="2:14" x14ac:dyDescent="0.2">
      <c r="B123" s="3">
        <v>42664</v>
      </c>
      <c r="C123" s="5">
        <v>2759</v>
      </c>
      <c r="D123" s="5">
        <v>92.8</v>
      </c>
      <c r="E123" s="5">
        <v>51.78</v>
      </c>
      <c r="F123" s="5">
        <v>1266.46</v>
      </c>
      <c r="G123" s="5">
        <v>10.29</v>
      </c>
      <c r="H123" s="5">
        <v>4614.25</v>
      </c>
      <c r="I123" s="5">
        <v>57.05</v>
      </c>
      <c r="J123" s="5">
        <v>814.52599999999995</v>
      </c>
      <c r="K123" s="5">
        <v>6.8</v>
      </c>
      <c r="L123" s="2"/>
      <c r="M123" s="3">
        <v>45412</v>
      </c>
      <c r="N123" s="5">
        <v>85.6</v>
      </c>
    </row>
    <row r="124" spans="2:14" x14ac:dyDescent="0.2">
      <c r="B124" s="3">
        <v>42671</v>
      </c>
      <c r="C124" s="5">
        <v>2790</v>
      </c>
      <c r="D124" s="5">
        <v>93.95</v>
      </c>
      <c r="E124" s="5">
        <v>49.71</v>
      </c>
      <c r="F124" s="5">
        <v>1275.47</v>
      </c>
      <c r="G124" s="5">
        <v>9.8699999999999992</v>
      </c>
      <c r="H124" s="5">
        <v>4831.5</v>
      </c>
      <c r="I124" s="5">
        <v>57.87</v>
      </c>
      <c r="J124" s="5">
        <v>818.88</v>
      </c>
      <c r="K124" s="5">
        <v>6.9550000000000001</v>
      </c>
      <c r="L124" s="2"/>
      <c r="M124" s="3">
        <v>45443</v>
      </c>
      <c r="N124" s="5">
        <v>86</v>
      </c>
    </row>
    <row r="125" spans="2:14" x14ac:dyDescent="0.2">
      <c r="B125" s="3">
        <v>42678</v>
      </c>
      <c r="C125" s="5">
        <v>2752</v>
      </c>
      <c r="D125" s="5">
        <v>108.65</v>
      </c>
      <c r="E125" s="5">
        <v>45.58</v>
      </c>
      <c r="F125" s="5">
        <v>1305.06</v>
      </c>
      <c r="G125" s="5">
        <v>9.64</v>
      </c>
      <c r="H125" s="5">
        <v>4977.5</v>
      </c>
      <c r="I125" s="5">
        <v>63.43</v>
      </c>
      <c r="J125" s="5">
        <v>802.87599999999998</v>
      </c>
      <c r="K125" s="5">
        <v>7.02</v>
      </c>
      <c r="L125" s="2"/>
      <c r="M125" s="3">
        <v>45473</v>
      </c>
      <c r="N125" s="5">
        <v>86.1</v>
      </c>
    </row>
    <row r="126" spans="2:14" x14ac:dyDescent="0.2">
      <c r="B126" s="3">
        <v>42685</v>
      </c>
      <c r="C126" s="5">
        <v>2975</v>
      </c>
      <c r="D126" s="5">
        <v>109.85</v>
      </c>
      <c r="E126" s="5">
        <v>44.75</v>
      </c>
      <c r="F126" s="5">
        <v>1227.6400000000001</v>
      </c>
      <c r="G126" s="5">
        <v>9.4849999999999994</v>
      </c>
      <c r="H126" s="5">
        <v>5540.75</v>
      </c>
      <c r="I126" s="5">
        <v>77.12</v>
      </c>
      <c r="J126" s="5">
        <v>837.24199999999996</v>
      </c>
      <c r="K126" s="5">
        <v>7.0449999999999999</v>
      </c>
      <c r="L126" s="2"/>
      <c r="M126" s="3">
        <v>45504</v>
      </c>
      <c r="N126" s="5">
        <v>88.9</v>
      </c>
    </row>
    <row r="127" spans="2:14" x14ac:dyDescent="0.2">
      <c r="B127" s="3">
        <v>42692</v>
      </c>
      <c r="C127" s="5">
        <v>2872</v>
      </c>
      <c r="D127" s="5">
        <v>105.1</v>
      </c>
      <c r="E127" s="5">
        <v>46.86</v>
      </c>
      <c r="F127" s="5">
        <v>1207.8900000000001</v>
      </c>
      <c r="G127" s="5">
        <v>9.6349999999999998</v>
      </c>
      <c r="H127" s="5">
        <v>5412</v>
      </c>
      <c r="I127" s="5">
        <v>69.2</v>
      </c>
      <c r="J127" s="5">
        <v>872.63099999999997</v>
      </c>
      <c r="K127" s="5">
        <v>7.0549999999999997</v>
      </c>
      <c r="L127" s="2"/>
      <c r="M127" s="3">
        <v>45535</v>
      </c>
      <c r="N127" s="5">
        <v>88.9</v>
      </c>
    </row>
    <row r="128" spans="2:14" x14ac:dyDescent="0.2">
      <c r="B128" s="3">
        <v>42699</v>
      </c>
      <c r="C128" s="5">
        <v>3042</v>
      </c>
      <c r="D128" s="5">
        <v>103.75</v>
      </c>
      <c r="E128" s="5">
        <v>47.24</v>
      </c>
      <c r="F128" s="5">
        <v>1183.56</v>
      </c>
      <c r="G128" s="5">
        <v>9.625</v>
      </c>
      <c r="H128" s="5">
        <v>5864.5</v>
      </c>
      <c r="I128" s="5">
        <v>72.56</v>
      </c>
      <c r="J128" s="5">
        <v>890.97199999999998</v>
      </c>
      <c r="K128" s="5">
        <v>7.08</v>
      </c>
      <c r="L128" s="2"/>
      <c r="M128" s="3">
        <v>45565</v>
      </c>
      <c r="N128" s="5">
        <v>88</v>
      </c>
    </row>
    <row r="129" spans="2:14" x14ac:dyDescent="0.2">
      <c r="B129" s="3">
        <v>42706</v>
      </c>
      <c r="C129" s="5">
        <v>3120</v>
      </c>
      <c r="D129" s="5">
        <v>87.4</v>
      </c>
      <c r="E129" s="5">
        <v>54.46</v>
      </c>
      <c r="F129" s="5">
        <v>1177.43</v>
      </c>
      <c r="G129" s="5">
        <v>9.625</v>
      </c>
      <c r="H129" s="5">
        <v>5758</v>
      </c>
      <c r="I129" s="5">
        <v>74.2</v>
      </c>
      <c r="J129" s="5">
        <v>847.69899999999996</v>
      </c>
      <c r="K129" s="5">
        <v>7.36</v>
      </c>
      <c r="L129" s="2"/>
      <c r="M129" s="3">
        <v>45596</v>
      </c>
      <c r="N129" s="5">
        <v>84.7</v>
      </c>
    </row>
    <row r="130" spans="2:14" x14ac:dyDescent="0.2">
      <c r="B130" s="3">
        <v>42713</v>
      </c>
      <c r="C130" s="5">
        <v>3123</v>
      </c>
      <c r="D130" s="5">
        <v>84.35</v>
      </c>
      <c r="E130" s="5">
        <v>54.33</v>
      </c>
      <c r="F130" s="5">
        <v>1159.8599999999999</v>
      </c>
      <c r="G130" s="5">
        <v>9.92</v>
      </c>
      <c r="H130" s="5">
        <v>5822</v>
      </c>
      <c r="I130" s="5">
        <v>78.66</v>
      </c>
      <c r="J130" s="5">
        <v>892.51</v>
      </c>
      <c r="K130" s="5">
        <v>7.83</v>
      </c>
      <c r="L130" s="2"/>
      <c r="M130" s="3">
        <v>45626</v>
      </c>
      <c r="N130" s="5">
        <v>83.2</v>
      </c>
    </row>
    <row r="131" spans="2:14" x14ac:dyDescent="0.2">
      <c r="B131" s="3">
        <v>42720</v>
      </c>
      <c r="C131" s="5">
        <v>3188</v>
      </c>
      <c r="D131" s="5">
        <v>86.5</v>
      </c>
      <c r="E131" s="5">
        <v>55.21</v>
      </c>
      <c r="F131" s="5">
        <v>1134.8800000000001</v>
      </c>
      <c r="G131" s="5">
        <v>9.48</v>
      </c>
      <c r="H131" s="5">
        <v>5629.75</v>
      </c>
      <c r="I131" s="5">
        <v>79.7</v>
      </c>
      <c r="J131" s="5">
        <v>900.846</v>
      </c>
      <c r="K131" s="5">
        <v>7.8550000000000004</v>
      </c>
      <c r="L131" s="2"/>
      <c r="M131" s="3">
        <v>45657</v>
      </c>
      <c r="N131" s="5">
        <v>81.5</v>
      </c>
    </row>
    <row r="132" spans="2:14" x14ac:dyDescent="0.2">
      <c r="B132" s="3">
        <v>42881</v>
      </c>
      <c r="C132" s="5">
        <v>2840</v>
      </c>
      <c r="D132" s="5">
        <v>74.45</v>
      </c>
      <c r="E132" s="5">
        <v>52.15</v>
      </c>
      <c r="F132" s="5">
        <v>1266.76</v>
      </c>
      <c r="G132" s="5">
        <v>10.975</v>
      </c>
      <c r="H132" s="5">
        <v>5638</v>
      </c>
      <c r="I132" s="5">
        <v>60.71</v>
      </c>
      <c r="J132" s="5">
        <v>1084.845</v>
      </c>
      <c r="K132" s="5">
        <v>5.4950000000000001</v>
      </c>
      <c r="L132" s="2"/>
      <c r="M132" s="3">
        <v>45688</v>
      </c>
      <c r="N132" s="5">
        <v>79</v>
      </c>
    </row>
    <row r="133" spans="2:14" x14ac:dyDescent="0.2">
      <c r="B133" s="3">
        <v>42888</v>
      </c>
      <c r="C133" s="5">
        <v>2730</v>
      </c>
      <c r="D133" s="5">
        <v>76</v>
      </c>
      <c r="E133" s="5">
        <v>49.95</v>
      </c>
      <c r="F133" s="5">
        <v>1279.17</v>
      </c>
      <c r="G133" s="5">
        <v>11.12</v>
      </c>
      <c r="H133" s="5">
        <v>5640</v>
      </c>
      <c r="I133" s="5">
        <v>55.72</v>
      </c>
      <c r="J133" s="5">
        <v>1103.3979999999999</v>
      </c>
      <c r="K133" s="5">
        <v>5.45</v>
      </c>
      <c r="L133" s="2"/>
      <c r="M133" s="3">
        <v>45716</v>
      </c>
      <c r="N133" s="5">
        <v>77.400000000000006</v>
      </c>
    </row>
    <row r="134" spans="2:14" x14ac:dyDescent="0.2">
      <c r="B134" s="3">
        <v>42895</v>
      </c>
      <c r="C134" s="5">
        <v>2680</v>
      </c>
      <c r="D134" s="5">
        <v>79.45</v>
      </c>
      <c r="E134" s="5">
        <v>48.15</v>
      </c>
      <c r="F134" s="5">
        <v>1266.76</v>
      </c>
      <c r="G134" s="5">
        <v>11.32</v>
      </c>
      <c r="H134" s="5">
        <v>5779.5</v>
      </c>
      <c r="I134" s="5">
        <v>54.16</v>
      </c>
      <c r="J134" s="5">
        <v>1090.049</v>
      </c>
      <c r="K134" s="5">
        <v>5.4749999999999996</v>
      </c>
      <c r="L134" s="2"/>
      <c r="M134" s="3">
        <v>45747</v>
      </c>
      <c r="N134" s="5">
        <v>78.400000000000006</v>
      </c>
    </row>
    <row r="135" spans="2:14" x14ac:dyDescent="0.2">
      <c r="B135" s="3">
        <v>42902</v>
      </c>
      <c r="C135" s="5">
        <v>2656</v>
      </c>
      <c r="D135" s="5">
        <v>80.849999999999994</v>
      </c>
      <c r="E135" s="5">
        <v>47.37</v>
      </c>
      <c r="F135" s="5">
        <v>1253.73</v>
      </c>
      <c r="G135" s="5">
        <v>11.4</v>
      </c>
      <c r="H135" s="5">
        <v>5639</v>
      </c>
      <c r="I135" s="5">
        <v>54.72</v>
      </c>
      <c r="J135" s="5">
        <v>1067.232</v>
      </c>
      <c r="K135" s="5">
        <v>5.45</v>
      </c>
      <c r="L135" s="2"/>
      <c r="M135" s="3">
        <v>45777</v>
      </c>
      <c r="N135" s="5">
        <v>80.2</v>
      </c>
    </row>
    <row r="136" spans="2:14" x14ac:dyDescent="0.2">
      <c r="B136" s="3">
        <v>42909</v>
      </c>
      <c r="C136" s="5">
        <v>2589</v>
      </c>
      <c r="D136" s="5">
        <v>80.650000000000006</v>
      </c>
      <c r="E136" s="5">
        <v>45.54</v>
      </c>
      <c r="F136" s="5">
        <v>1256.71</v>
      </c>
      <c r="G136" s="5">
        <v>11.255000000000001</v>
      </c>
      <c r="H136" s="5">
        <v>5780.5</v>
      </c>
      <c r="I136" s="5">
        <v>54.75</v>
      </c>
      <c r="J136" s="5">
        <v>1088.4839999999999</v>
      </c>
      <c r="K136" s="5">
        <v>5.4950000000000001</v>
      </c>
      <c r="L136" s="2"/>
      <c r="M136" s="3">
        <v>45808</v>
      </c>
      <c r="N136" s="5">
        <v>81.900000000000006</v>
      </c>
    </row>
    <row r="137" spans="2:14" x14ac:dyDescent="0.2">
      <c r="B137" s="3">
        <v>42916</v>
      </c>
      <c r="C137" s="5">
        <v>2596</v>
      </c>
      <c r="D137" s="5">
        <v>81</v>
      </c>
      <c r="E137" s="5">
        <v>47.92</v>
      </c>
      <c r="F137" s="5">
        <v>1241.6099999999999</v>
      </c>
      <c r="G137" s="5">
        <v>11.505000000000001</v>
      </c>
      <c r="H137" s="5">
        <v>5927</v>
      </c>
      <c r="I137" s="5">
        <v>56.01</v>
      </c>
      <c r="J137" s="5">
        <v>1034.9069999999999</v>
      </c>
      <c r="K137" s="5">
        <v>5.48</v>
      </c>
      <c r="L137" s="2"/>
      <c r="M137" s="3">
        <v>45838</v>
      </c>
      <c r="N137" s="5">
        <v>82</v>
      </c>
    </row>
    <row r="138" spans="2:14" x14ac:dyDescent="0.2">
      <c r="B138" s="3">
        <v>42923</v>
      </c>
      <c r="C138" s="5">
        <v>2668</v>
      </c>
      <c r="D138" s="5">
        <v>82.55</v>
      </c>
      <c r="E138" s="5">
        <v>46.71</v>
      </c>
      <c r="F138" s="5">
        <v>1212.46</v>
      </c>
      <c r="G138" s="5">
        <v>11.72</v>
      </c>
      <c r="H138" s="5">
        <v>5804</v>
      </c>
      <c r="I138" s="5">
        <v>63.19</v>
      </c>
      <c r="J138" s="5">
        <v>1054.902</v>
      </c>
      <c r="K138" s="5">
        <v>5.4450000000000003</v>
      </c>
      <c r="L138" s="2"/>
      <c r="M138" s="3">
        <v>45869</v>
      </c>
      <c r="N138" s="5">
        <v>86.1</v>
      </c>
    </row>
    <row r="139" spans="2:14" x14ac:dyDescent="0.2">
      <c r="B139" s="3">
        <v>42930</v>
      </c>
      <c r="C139" s="5">
        <v>2620</v>
      </c>
      <c r="D139" s="5">
        <v>83.95</v>
      </c>
      <c r="E139" s="5">
        <v>48.91</v>
      </c>
      <c r="F139" s="5">
        <v>1228.7</v>
      </c>
      <c r="G139" s="5">
        <v>11.414999999999999</v>
      </c>
      <c r="H139" s="5">
        <v>5905.25</v>
      </c>
      <c r="I139" s="5">
        <v>64.650000000000006</v>
      </c>
      <c r="J139" s="5">
        <v>1104.3150000000001</v>
      </c>
      <c r="K139" s="5">
        <v>5.4450000000000003</v>
      </c>
      <c r="L139" s="2"/>
      <c r="M139" s="3">
        <v>45900</v>
      </c>
      <c r="N139" s="5">
        <v>86.2</v>
      </c>
    </row>
    <row r="140" spans="2:14" x14ac:dyDescent="0.2">
      <c r="B140" s="3">
        <v>42937</v>
      </c>
      <c r="C140" s="5">
        <v>2612</v>
      </c>
      <c r="D140" s="5">
        <v>86.45</v>
      </c>
      <c r="E140" s="5">
        <v>48.06</v>
      </c>
      <c r="F140" s="5">
        <v>1254.98</v>
      </c>
      <c r="G140" s="5">
        <v>11.984999999999999</v>
      </c>
      <c r="H140" s="5">
        <v>5971</v>
      </c>
      <c r="I140" s="5">
        <v>65.81</v>
      </c>
      <c r="J140" s="5">
        <v>1107.5409999999999</v>
      </c>
      <c r="K140" s="5">
        <v>5.5949999999999998</v>
      </c>
      <c r="L140" s="2"/>
      <c r="M140" s="3">
        <v>45930</v>
      </c>
      <c r="N140" s="5">
        <v>87.5</v>
      </c>
    </row>
    <row r="141" spans="2:14" x14ac:dyDescent="0.2">
      <c r="B141" s="3">
        <v>42944</v>
      </c>
      <c r="C141" s="5">
        <v>2666</v>
      </c>
      <c r="D141" s="5">
        <v>87.2</v>
      </c>
      <c r="E141" s="5">
        <v>52.52</v>
      </c>
      <c r="F141" s="5">
        <v>1269.6400000000001</v>
      </c>
      <c r="G141" s="5">
        <v>12.414999999999999</v>
      </c>
      <c r="H141" s="5">
        <v>6295.5</v>
      </c>
      <c r="I141" s="5">
        <v>65.819999999999993</v>
      </c>
      <c r="J141" s="5">
        <v>1092.992</v>
      </c>
      <c r="K141" s="5">
        <v>5.74</v>
      </c>
      <c r="L141" s="2"/>
      <c r="M141" s="3">
        <v>45961</v>
      </c>
      <c r="N141" s="5">
        <v>101.2</v>
      </c>
    </row>
    <row r="142" spans="2:14" x14ac:dyDescent="0.2">
      <c r="B142" s="3">
        <v>42951</v>
      </c>
      <c r="C142" s="5">
        <v>2590</v>
      </c>
      <c r="D142" s="5">
        <v>95.35</v>
      </c>
      <c r="E142" s="5">
        <v>52.42</v>
      </c>
      <c r="F142" s="5">
        <v>1258.8800000000001</v>
      </c>
      <c r="G142" s="5">
        <v>12.33</v>
      </c>
      <c r="H142" s="5">
        <v>6347.75</v>
      </c>
      <c r="I142" s="5">
        <v>73.56</v>
      </c>
      <c r="J142" s="5">
        <v>1079.4459999999999</v>
      </c>
      <c r="K142" s="5">
        <v>5.81</v>
      </c>
      <c r="L142" s="2"/>
      <c r="M142" s="3">
        <v>45991</v>
      </c>
      <c r="N142" s="5">
        <v>110.1</v>
      </c>
    </row>
    <row r="143" spans="2:14" x14ac:dyDescent="0.2">
      <c r="B143" s="3">
        <v>42958</v>
      </c>
      <c r="C143" s="5">
        <v>2683</v>
      </c>
      <c r="D143" s="5">
        <v>95.8</v>
      </c>
      <c r="E143" s="5">
        <v>52.1</v>
      </c>
      <c r="F143" s="5">
        <v>1289.31</v>
      </c>
      <c r="G143" s="5">
        <v>12.494999999999999</v>
      </c>
      <c r="H143" s="5">
        <v>6383</v>
      </c>
      <c r="I143" s="5">
        <v>73.510000000000005</v>
      </c>
      <c r="J143" s="5">
        <v>1066.222</v>
      </c>
      <c r="K143" s="5">
        <v>5.85</v>
      </c>
      <c r="L143" s="2"/>
      <c r="M143" s="3">
        <v>46022</v>
      </c>
      <c r="N143" s="5">
        <v>112.4</v>
      </c>
    </row>
    <row r="144" spans="2:14" x14ac:dyDescent="0.2">
      <c r="B144" s="3">
        <v>42965</v>
      </c>
      <c r="C144" s="5">
        <v>2675</v>
      </c>
      <c r="D144" s="5">
        <v>98.3</v>
      </c>
      <c r="E144" s="5">
        <v>52.72</v>
      </c>
      <c r="F144" s="5">
        <v>1284.1300000000001</v>
      </c>
      <c r="G144" s="5">
        <v>12.145</v>
      </c>
      <c r="H144" s="5">
        <v>6452.25</v>
      </c>
      <c r="I144" s="5">
        <v>74.91</v>
      </c>
      <c r="J144" s="5">
        <v>1071.894</v>
      </c>
      <c r="K144" s="5">
        <v>6.25</v>
      </c>
      <c r="L144" s="2"/>
      <c r="M144" s="3">
        <v>46053</v>
      </c>
      <c r="N144" s="5">
        <v>137.1</v>
      </c>
    </row>
    <row r="145" spans="2:14" x14ac:dyDescent="0.2">
      <c r="B145" s="3">
        <v>42972</v>
      </c>
      <c r="C145" s="5">
        <v>2733</v>
      </c>
      <c r="D145" s="5">
        <v>98.6</v>
      </c>
      <c r="E145" s="5">
        <v>52.41</v>
      </c>
      <c r="F145" s="5">
        <v>1291.3499999999999</v>
      </c>
      <c r="G145" s="5">
        <v>12.395</v>
      </c>
      <c r="H145" s="5">
        <v>6648.5</v>
      </c>
      <c r="I145" s="5">
        <v>75.19</v>
      </c>
      <c r="J145" s="5">
        <v>1080.498</v>
      </c>
      <c r="K145" s="5">
        <v>6.11</v>
      </c>
      <c r="L145" s="2"/>
      <c r="M145" s="3">
        <v>46081</v>
      </c>
      <c r="N145" s="5">
        <v>144.9</v>
      </c>
    </row>
    <row r="146" spans="2:14" x14ac:dyDescent="0.2">
      <c r="B146" s="3">
        <v>42979</v>
      </c>
      <c r="C146" s="5">
        <v>2680</v>
      </c>
      <c r="D146" s="5">
        <v>95.8</v>
      </c>
      <c r="E146" s="5">
        <v>52.75</v>
      </c>
      <c r="F146" s="5">
        <v>1325.23</v>
      </c>
      <c r="G146" s="5">
        <v>12.664999999999999</v>
      </c>
      <c r="H146" s="5">
        <v>6804.5</v>
      </c>
      <c r="I146" s="5">
        <v>77.599999999999994</v>
      </c>
      <c r="J146" s="5">
        <v>1119.3389999999999</v>
      </c>
      <c r="K146" s="5">
        <v>6.13</v>
      </c>
      <c r="L146" s="2"/>
      <c r="M146" s="3">
        <v>46112</v>
      </c>
      <c r="N146" s="5">
        <v>170</v>
      </c>
    </row>
    <row r="147" spans="2:14" x14ac:dyDescent="0.2">
      <c r="B147" s="3">
        <v>42986</v>
      </c>
      <c r="C147" s="5">
        <v>2771</v>
      </c>
      <c r="D147" s="5">
        <v>98.45</v>
      </c>
      <c r="E147" s="5">
        <v>53.78</v>
      </c>
      <c r="F147" s="5">
        <v>1346.59</v>
      </c>
      <c r="G147" s="5">
        <v>12.455</v>
      </c>
      <c r="H147" s="5">
        <v>6672.25</v>
      </c>
      <c r="I147" s="5">
        <v>74.209999999999994</v>
      </c>
      <c r="J147" s="5">
        <v>1093.489</v>
      </c>
      <c r="K147" s="5">
        <v>6.2350000000000003</v>
      </c>
      <c r="L147" s="2"/>
      <c r="M147" s="3">
        <v>46142</v>
      </c>
      <c r="N147" s="5">
        <v>199</v>
      </c>
    </row>
    <row r="148" spans="2:14" x14ac:dyDescent="0.2">
      <c r="B148" s="3">
        <v>42993</v>
      </c>
      <c r="C148" s="5">
        <v>2885</v>
      </c>
      <c r="D148" s="5">
        <v>99.2</v>
      </c>
      <c r="E148" s="5">
        <v>55.62</v>
      </c>
      <c r="F148" s="5">
        <v>1320.18</v>
      </c>
      <c r="G148" s="5">
        <v>12.805</v>
      </c>
      <c r="H148" s="5">
        <v>6461</v>
      </c>
      <c r="I148" s="5">
        <v>72.81</v>
      </c>
      <c r="J148" s="5">
        <v>1146.6849999999999</v>
      </c>
      <c r="K148" s="5">
        <v>6.3150000000000004</v>
      </c>
      <c r="L148" s="2"/>
      <c r="M148" s="3">
        <v>46173</v>
      </c>
      <c r="N148" s="5">
        <v>215.7</v>
      </c>
    </row>
    <row r="149" spans="2:14" x14ac:dyDescent="0.2">
      <c r="B149" s="3">
        <v>43000</v>
      </c>
      <c r="C149" s="5">
        <v>2748</v>
      </c>
      <c r="D149" s="5">
        <v>97.2</v>
      </c>
      <c r="E149" s="5">
        <v>56.86</v>
      </c>
      <c r="F149" s="5">
        <v>1297.3</v>
      </c>
      <c r="G149" s="5">
        <v>12.365</v>
      </c>
      <c r="H149" s="5">
        <v>6415.75</v>
      </c>
      <c r="I149" s="5">
        <v>70.02</v>
      </c>
      <c r="J149" s="5">
        <v>1149.587</v>
      </c>
      <c r="K149" s="5">
        <v>7.7750000000000004</v>
      </c>
      <c r="L149" s="2"/>
      <c r="M149" s="3">
        <v>46203</v>
      </c>
      <c r="N149" s="5">
        <v>220.1</v>
      </c>
    </row>
    <row r="150" spans="2:14" x14ac:dyDescent="0.2">
      <c r="B150" s="3">
        <v>43007</v>
      </c>
      <c r="C150" s="5">
        <v>2719</v>
      </c>
      <c r="D150" s="5">
        <v>97.25</v>
      </c>
      <c r="E150" s="5">
        <v>57.54</v>
      </c>
      <c r="F150" s="5">
        <v>1279.75</v>
      </c>
      <c r="G150" s="5">
        <v>11.994999999999999</v>
      </c>
      <c r="H150" s="5">
        <v>6432.25</v>
      </c>
      <c r="I150" s="5">
        <v>69.77</v>
      </c>
      <c r="J150" s="5">
        <v>1171.7380000000001</v>
      </c>
      <c r="K150" s="5">
        <v>8.1649999999999991</v>
      </c>
      <c r="L150" s="2"/>
    </row>
    <row r="151" spans="2:14" x14ac:dyDescent="0.2">
      <c r="B151" s="3">
        <v>43014</v>
      </c>
      <c r="C151" s="5">
        <v>2741</v>
      </c>
      <c r="D151" s="5">
        <v>97.35</v>
      </c>
      <c r="E151" s="5">
        <v>55.62</v>
      </c>
      <c r="F151" s="5">
        <v>1276.68</v>
      </c>
      <c r="G151" s="5">
        <v>11.885</v>
      </c>
      <c r="H151" s="5">
        <v>6616.5</v>
      </c>
      <c r="I151" s="5">
        <v>63.75</v>
      </c>
      <c r="J151" s="5">
        <v>1191.4490000000001</v>
      </c>
      <c r="K151" s="5">
        <v>8.2449999999999992</v>
      </c>
      <c r="L151" s="2"/>
    </row>
    <row r="152" spans="2:14" x14ac:dyDescent="0.2">
      <c r="B152" s="3">
        <v>43021</v>
      </c>
      <c r="C152" s="5">
        <v>2716</v>
      </c>
      <c r="D152" s="5">
        <v>95.75</v>
      </c>
      <c r="E152" s="5">
        <v>57.17</v>
      </c>
      <c r="F152" s="5">
        <v>1303.82</v>
      </c>
      <c r="G152" s="5">
        <v>12.185</v>
      </c>
      <c r="H152" s="5">
        <v>6859</v>
      </c>
      <c r="I152" s="5">
        <v>60.92</v>
      </c>
      <c r="J152" s="5">
        <v>1219.2139999999999</v>
      </c>
      <c r="K152" s="5">
        <v>8.27</v>
      </c>
      <c r="L152" s="2"/>
    </row>
    <row r="153" spans="2:14" x14ac:dyDescent="0.2">
      <c r="B153" s="3">
        <v>43028</v>
      </c>
      <c r="C153" s="5">
        <v>2724</v>
      </c>
      <c r="D153" s="5">
        <v>97.15</v>
      </c>
      <c r="E153" s="5">
        <v>57.75</v>
      </c>
      <c r="F153" s="5">
        <v>1280.47</v>
      </c>
      <c r="G153" s="5">
        <v>12.074999999999999</v>
      </c>
      <c r="H153" s="5">
        <v>6921.5</v>
      </c>
      <c r="I153" s="5">
        <v>60.89</v>
      </c>
      <c r="J153" s="5">
        <v>1231.3409999999999</v>
      </c>
      <c r="K153" s="5">
        <v>8.86</v>
      </c>
      <c r="L153" s="2"/>
    </row>
    <row r="154" spans="2:14" x14ac:dyDescent="0.2">
      <c r="B154" s="3">
        <v>43035</v>
      </c>
      <c r="C154" s="5">
        <v>2786</v>
      </c>
      <c r="D154" s="5">
        <v>97.45</v>
      </c>
      <c r="E154" s="5">
        <v>60.44</v>
      </c>
      <c r="F154" s="5">
        <v>1273.3499999999999</v>
      </c>
      <c r="G154" s="5">
        <v>11.55</v>
      </c>
      <c r="H154" s="5">
        <v>6800.5</v>
      </c>
      <c r="I154" s="5">
        <v>60.4</v>
      </c>
      <c r="J154" s="5">
        <v>1263.5540000000001</v>
      </c>
      <c r="K154" s="5">
        <v>8.9949999999999992</v>
      </c>
      <c r="L154" s="2"/>
    </row>
    <row r="155" spans="2:14" x14ac:dyDescent="0.2">
      <c r="B155" s="3">
        <v>43042</v>
      </c>
      <c r="C155" s="5">
        <v>2784</v>
      </c>
      <c r="D155" s="5">
        <v>99</v>
      </c>
      <c r="E155" s="5">
        <v>62.07</v>
      </c>
      <c r="F155" s="5">
        <v>1269.9100000000001</v>
      </c>
      <c r="G155" s="5">
        <v>11.285</v>
      </c>
      <c r="H155" s="5">
        <v>6864.5</v>
      </c>
      <c r="I155" s="5">
        <v>59.66</v>
      </c>
      <c r="J155" s="5">
        <v>1299.97</v>
      </c>
      <c r="K155" s="5">
        <v>9.125</v>
      </c>
      <c r="L155" s="2"/>
    </row>
    <row r="156" spans="2:14" x14ac:dyDescent="0.2">
      <c r="B156" s="3">
        <v>43049</v>
      </c>
      <c r="C156" s="5">
        <v>2740</v>
      </c>
      <c r="D156" s="5">
        <v>97.65</v>
      </c>
      <c r="E156" s="5">
        <v>63.52</v>
      </c>
      <c r="F156" s="5">
        <v>1275.07</v>
      </c>
      <c r="G156" s="5">
        <v>11.164999999999999</v>
      </c>
      <c r="H156" s="5">
        <v>6753.75</v>
      </c>
      <c r="I156" s="5">
        <v>62.09</v>
      </c>
      <c r="J156" s="5">
        <v>1303.0640000000001</v>
      </c>
      <c r="K156" s="5">
        <v>9.18</v>
      </c>
      <c r="L156" s="2"/>
    </row>
    <row r="157" spans="2:14" x14ac:dyDescent="0.2">
      <c r="B157" s="3">
        <v>43056</v>
      </c>
      <c r="C157" s="5">
        <v>2680</v>
      </c>
      <c r="D157" s="5">
        <v>96.55</v>
      </c>
      <c r="E157" s="5">
        <v>62.72</v>
      </c>
      <c r="F157" s="5">
        <v>1292.42</v>
      </c>
      <c r="G157" s="5">
        <v>12.285</v>
      </c>
      <c r="H157" s="5">
        <v>6743.5</v>
      </c>
      <c r="I157" s="5">
        <v>61.6</v>
      </c>
      <c r="J157" s="5">
        <v>1306.9290000000001</v>
      </c>
      <c r="K157" s="5">
        <v>9.6750000000000007</v>
      </c>
      <c r="L157" s="2"/>
    </row>
    <row r="158" spans="2:14" x14ac:dyDescent="0.2">
      <c r="B158" s="3">
        <v>43063</v>
      </c>
      <c r="C158" s="5">
        <v>2545</v>
      </c>
      <c r="D158" s="5">
        <v>96.55</v>
      </c>
      <c r="E158" s="5">
        <v>63.86</v>
      </c>
      <c r="F158" s="5">
        <v>1288.3699999999999</v>
      </c>
      <c r="G158" s="5">
        <v>12.42</v>
      </c>
      <c r="H158" s="5">
        <v>6980</v>
      </c>
      <c r="I158" s="5">
        <v>63.18</v>
      </c>
      <c r="J158" s="5">
        <v>1341.692</v>
      </c>
      <c r="K158" s="5">
        <v>9.77</v>
      </c>
      <c r="L158" s="2"/>
    </row>
    <row r="159" spans="2:14" x14ac:dyDescent="0.2">
      <c r="B159" s="3">
        <v>43070</v>
      </c>
      <c r="C159" s="5">
        <v>2495</v>
      </c>
      <c r="D159" s="5">
        <v>96.95</v>
      </c>
      <c r="E159" s="5">
        <v>63.73</v>
      </c>
      <c r="F159" s="5">
        <v>1280.6199999999999</v>
      </c>
      <c r="G159" s="5">
        <v>12.46</v>
      </c>
      <c r="H159" s="5">
        <v>6808.5</v>
      </c>
      <c r="I159" s="5">
        <v>68.95</v>
      </c>
      <c r="J159" s="5">
        <v>1258.653</v>
      </c>
      <c r="K159" s="5">
        <v>9.8149999999999995</v>
      </c>
      <c r="L159" s="2"/>
    </row>
    <row r="160" spans="2:14" x14ac:dyDescent="0.2">
      <c r="B160" s="3">
        <v>43077</v>
      </c>
      <c r="C160" s="5">
        <v>2379</v>
      </c>
      <c r="D160" s="5">
        <v>97.55</v>
      </c>
      <c r="E160" s="5">
        <v>63.4</v>
      </c>
      <c r="F160" s="5">
        <v>1248.49</v>
      </c>
      <c r="G160" s="5">
        <v>12.065</v>
      </c>
      <c r="H160" s="5">
        <v>6536.75</v>
      </c>
      <c r="I160" s="5">
        <v>68.069999999999993</v>
      </c>
      <c r="J160" s="5">
        <v>1238.2449999999999</v>
      </c>
      <c r="K160" s="5">
        <v>9.89</v>
      </c>
      <c r="L160" s="2"/>
    </row>
    <row r="161" spans="2:12" x14ac:dyDescent="0.2">
      <c r="B161" s="3">
        <v>43084</v>
      </c>
      <c r="C161" s="5">
        <v>2346</v>
      </c>
      <c r="D161" s="5">
        <v>100</v>
      </c>
      <c r="E161" s="5">
        <v>63.23</v>
      </c>
      <c r="F161" s="5">
        <v>1256.44</v>
      </c>
      <c r="G161" s="5">
        <v>11.705</v>
      </c>
      <c r="H161" s="5">
        <v>6855</v>
      </c>
      <c r="I161" s="5">
        <v>69.55</v>
      </c>
      <c r="J161" s="5">
        <v>1250.8869999999999</v>
      </c>
      <c r="K161" s="5">
        <v>9.9649999999999999</v>
      </c>
      <c r="L161" s="2"/>
    </row>
    <row r="162" spans="2:12" x14ac:dyDescent="0.2">
      <c r="B162" s="3">
        <v>43091</v>
      </c>
      <c r="C162" s="5">
        <v>2407</v>
      </c>
      <c r="D162" s="5">
        <v>100.2</v>
      </c>
      <c r="E162" s="5">
        <v>65.25</v>
      </c>
      <c r="F162" s="5">
        <v>1274.1600000000001</v>
      </c>
      <c r="G162" s="5">
        <v>11.95</v>
      </c>
      <c r="H162" s="5">
        <v>7085</v>
      </c>
      <c r="I162" s="5">
        <v>71.37</v>
      </c>
      <c r="J162" s="5">
        <v>1271.1669999999999</v>
      </c>
      <c r="K162" s="5">
        <v>11.045</v>
      </c>
      <c r="L162" s="2"/>
    </row>
    <row r="163" spans="2:12" x14ac:dyDescent="0.2">
      <c r="B163" s="3">
        <v>43098</v>
      </c>
      <c r="C163" s="5">
        <v>2444</v>
      </c>
      <c r="D163" s="5">
        <v>100.8</v>
      </c>
      <c r="E163" s="5">
        <v>66.87</v>
      </c>
      <c r="F163" s="5">
        <v>1302.8</v>
      </c>
      <c r="G163" s="5">
        <v>11.68</v>
      </c>
      <c r="H163" s="5">
        <v>7207</v>
      </c>
      <c r="I163" s="5">
        <v>71.28</v>
      </c>
      <c r="J163" s="5">
        <v>1253.048</v>
      </c>
      <c r="K163" s="5">
        <v>11.17</v>
      </c>
      <c r="L163" s="2"/>
    </row>
    <row r="164" spans="2:12" x14ac:dyDescent="0.2">
      <c r="B164" s="3">
        <v>43105</v>
      </c>
      <c r="C164" s="5">
        <v>2570</v>
      </c>
      <c r="D164" s="5">
        <v>105.3</v>
      </c>
      <c r="E164" s="5">
        <v>67.62</v>
      </c>
      <c r="F164" s="5">
        <v>1319.59</v>
      </c>
      <c r="G164" s="5">
        <v>11.565</v>
      </c>
      <c r="H164" s="5">
        <v>7078.5</v>
      </c>
      <c r="I164" s="5">
        <v>75.31</v>
      </c>
      <c r="J164" s="5">
        <v>1325.7080000000001</v>
      </c>
      <c r="K164" s="5">
        <v>11.17</v>
      </c>
      <c r="L164" s="2"/>
    </row>
    <row r="165" spans="2:12" x14ac:dyDescent="0.2">
      <c r="B165" s="3">
        <v>43112</v>
      </c>
      <c r="C165" s="5">
        <v>2474</v>
      </c>
      <c r="D165" s="5">
        <v>105.85</v>
      </c>
      <c r="E165" s="5">
        <v>69.87</v>
      </c>
      <c r="F165" s="5">
        <v>1337.64</v>
      </c>
      <c r="G165" s="5">
        <v>11.58</v>
      </c>
      <c r="H165" s="5">
        <v>7074.25</v>
      </c>
      <c r="I165" s="5">
        <v>77.19</v>
      </c>
      <c r="J165" s="5">
        <v>1322.105</v>
      </c>
      <c r="K165" s="5">
        <v>11.23</v>
      </c>
      <c r="L165" s="2"/>
    </row>
    <row r="166" spans="2:12" x14ac:dyDescent="0.2">
      <c r="B166" s="3">
        <v>43119</v>
      </c>
      <c r="C166" s="5">
        <v>2435</v>
      </c>
      <c r="D166" s="5">
        <v>106.75</v>
      </c>
      <c r="E166" s="5">
        <v>68.61</v>
      </c>
      <c r="F166" s="5">
        <v>1331.84</v>
      </c>
      <c r="G166" s="5">
        <v>12.205</v>
      </c>
      <c r="H166" s="5">
        <v>6999.25</v>
      </c>
      <c r="I166" s="5">
        <v>76.599999999999994</v>
      </c>
      <c r="J166" s="5">
        <v>1372.0319999999999</v>
      </c>
      <c r="K166" s="5">
        <v>10.545</v>
      </c>
      <c r="L166" s="2"/>
    </row>
    <row r="167" spans="2:12" x14ac:dyDescent="0.2">
      <c r="B167" s="3">
        <v>43126</v>
      </c>
      <c r="C167" s="5">
        <v>2482</v>
      </c>
      <c r="D167" s="5">
        <v>106.5</v>
      </c>
      <c r="E167" s="5">
        <v>70.52</v>
      </c>
      <c r="F167" s="5">
        <v>1349.12</v>
      </c>
      <c r="G167" s="5">
        <v>12.335000000000001</v>
      </c>
      <c r="H167" s="5">
        <v>7042.5</v>
      </c>
      <c r="I167" s="5">
        <v>75.84</v>
      </c>
      <c r="J167" s="5">
        <v>1381.2729999999999</v>
      </c>
      <c r="K167" s="5">
        <v>10.039999999999999</v>
      </c>
      <c r="L167" s="2"/>
    </row>
    <row r="168" spans="2:12" x14ac:dyDescent="0.2">
      <c r="B168" s="3">
        <v>43133</v>
      </c>
      <c r="C168" s="5">
        <v>2475</v>
      </c>
      <c r="D168" s="5">
        <v>104.75</v>
      </c>
      <c r="E168" s="5">
        <v>68.58</v>
      </c>
      <c r="F168" s="5">
        <v>1333.39</v>
      </c>
      <c r="G168" s="5">
        <v>12.46</v>
      </c>
      <c r="H168" s="5">
        <v>7003.75</v>
      </c>
      <c r="I168" s="5">
        <v>72.87</v>
      </c>
      <c r="J168" s="5">
        <v>1317.9829999999999</v>
      </c>
      <c r="K168" s="5">
        <v>10.345000000000001</v>
      </c>
      <c r="L168" s="2"/>
    </row>
    <row r="169" spans="2:12" x14ac:dyDescent="0.2">
      <c r="B169" s="3">
        <v>43140</v>
      </c>
      <c r="C169" s="5">
        <v>2495</v>
      </c>
      <c r="D169" s="5">
        <v>101.15</v>
      </c>
      <c r="E169" s="5">
        <v>62.79</v>
      </c>
      <c r="F169" s="5">
        <v>1316.65</v>
      </c>
      <c r="G169" s="5">
        <v>12.324999999999999</v>
      </c>
      <c r="H169" s="5">
        <v>6711.75</v>
      </c>
      <c r="I169" s="5">
        <v>75.58</v>
      </c>
      <c r="J169" s="5">
        <v>1255.8119999999999</v>
      </c>
      <c r="K169" s="5">
        <v>10.475</v>
      </c>
      <c r="L169" s="2"/>
    </row>
    <row r="170" spans="2:12" x14ac:dyDescent="0.2">
      <c r="B170" s="3">
        <v>43147</v>
      </c>
      <c r="C170" s="5">
        <v>2505</v>
      </c>
      <c r="D170" s="5">
        <v>104.7</v>
      </c>
      <c r="E170" s="5">
        <v>64.84</v>
      </c>
      <c r="F170" s="5">
        <v>1346.96</v>
      </c>
      <c r="G170" s="5">
        <v>12.015000000000001</v>
      </c>
      <c r="H170" s="5">
        <v>7191</v>
      </c>
      <c r="I170" s="5">
        <v>77.290000000000006</v>
      </c>
      <c r="J170" s="5">
        <v>1318.3209999999999</v>
      </c>
      <c r="K170" s="5">
        <v>8</v>
      </c>
      <c r="L170" s="2"/>
    </row>
    <row r="171" spans="2:12" x14ac:dyDescent="0.2">
      <c r="B171" s="3">
        <v>43154</v>
      </c>
      <c r="C171" s="5">
        <v>2536</v>
      </c>
      <c r="D171" s="5">
        <v>105.1</v>
      </c>
      <c r="E171" s="5">
        <v>67.31</v>
      </c>
      <c r="F171" s="5">
        <v>1328.71</v>
      </c>
      <c r="G171" s="5">
        <v>11.965</v>
      </c>
      <c r="H171" s="5">
        <v>7062.25</v>
      </c>
      <c r="I171" s="5">
        <v>77.319999999999993</v>
      </c>
      <c r="J171" s="5">
        <v>1351.0920000000001</v>
      </c>
      <c r="K171" s="5">
        <v>8.2949999999999999</v>
      </c>
      <c r="L171" s="2"/>
    </row>
    <row r="172" spans="2:12" x14ac:dyDescent="0.2">
      <c r="B172" s="3">
        <v>43161</v>
      </c>
      <c r="C172" s="5">
        <v>2496</v>
      </c>
      <c r="D172" s="5">
        <v>102.9</v>
      </c>
      <c r="E172" s="5">
        <v>64.37</v>
      </c>
      <c r="F172" s="5">
        <v>1322.75</v>
      </c>
      <c r="G172" s="5">
        <v>12.265000000000001</v>
      </c>
      <c r="H172" s="5">
        <v>6863.5</v>
      </c>
      <c r="I172" s="5">
        <v>76.959999999999994</v>
      </c>
      <c r="J172" s="5">
        <v>1363.7809999999999</v>
      </c>
      <c r="K172" s="5">
        <v>8.3699999999999992</v>
      </c>
      <c r="L172" s="2"/>
    </row>
    <row r="173" spans="2:12" x14ac:dyDescent="0.2">
      <c r="B173" s="3">
        <v>43168</v>
      </c>
      <c r="C173" s="5">
        <v>2398</v>
      </c>
      <c r="D173" s="5">
        <v>99.4</v>
      </c>
      <c r="E173" s="5">
        <v>65.489999999999995</v>
      </c>
      <c r="F173" s="5">
        <v>1323.93</v>
      </c>
      <c r="G173" s="5">
        <v>12.16</v>
      </c>
      <c r="H173" s="5">
        <v>6937.5</v>
      </c>
      <c r="I173" s="5">
        <v>71.77</v>
      </c>
      <c r="J173" s="5">
        <v>1431.1610000000001</v>
      </c>
      <c r="K173" s="5">
        <v>8.4600000000000009</v>
      </c>
      <c r="L173" s="2"/>
    </row>
    <row r="174" spans="2:12" x14ac:dyDescent="0.2">
      <c r="B174" s="3">
        <v>43175</v>
      </c>
      <c r="C174" s="5">
        <v>2438</v>
      </c>
      <c r="D174" s="5">
        <v>97.15</v>
      </c>
      <c r="E174" s="5">
        <v>66.209999999999994</v>
      </c>
      <c r="F174" s="5">
        <v>1314.24</v>
      </c>
      <c r="G174" s="5">
        <v>12.46</v>
      </c>
      <c r="H174" s="5">
        <v>6864.25</v>
      </c>
      <c r="I174" s="5">
        <v>71.8</v>
      </c>
      <c r="J174" s="5">
        <v>1422.5429999999999</v>
      </c>
      <c r="K174" s="5">
        <v>7.48</v>
      </c>
      <c r="L174" s="2"/>
    </row>
    <row r="175" spans="2:12" x14ac:dyDescent="0.2">
      <c r="B175" s="3">
        <v>43182</v>
      </c>
      <c r="C175" s="5">
        <v>2420</v>
      </c>
      <c r="D175" s="5">
        <v>96.75</v>
      </c>
      <c r="E175" s="5">
        <v>70.45</v>
      </c>
      <c r="F175" s="5">
        <v>1347.33</v>
      </c>
      <c r="G175" s="5">
        <v>12.36</v>
      </c>
      <c r="H175" s="5">
        <v>6617.75</v>
      </c>
      <c r="I175" s="5">
        <v>69.98</v>
      </c>
      <c r="J175" s="5">
        <v>1323.924</v>
      </c>
      <c r="K175" s="5">
        <v>7.1550000000000002</v>
      </c>
      <c r="L175" s="2"/>
    </row>
    <row r="176" spans="2:12" x14ac:dyDescent="0.2">
      <c r="B176" s="3">
        <v>43189</v>
      </c>
      <c r="C176" s="5">
        <v>2380</v>
      </c>
      <c r="D176" s="5">
        <v>96.4</v>
      </c>
      <c r="E176" s="5">
        <v>70.27</v>
      </c>
      <c r="F176" s="5">
        <v>1325.48</v>
      </c>
      <c r="G176" s="5">
        <v>12.355</v>
      </c>
      <c r="H176" s="5">
        <v>6679.25</v>
      </c>
      <c r="I176" s="5">
        <v>64.86</v>
      </c>
      <c r="J176" s="5">
        <v>1328.902</v>
      </c>
      <c r="K176" s="5">
        <v>7.21</v>
      </c>
      <c r="L176" s="2"/>
    </row>
    <row r="177" spans="2:12" x14ac:dyDescent="0.2">
      <c r="B177" s="3">
        <v>43196</v>
      </c>
      <c r="C177" s="5">
        <v>2479</v>
      </c>
      <c r="D177" s="5">
        <v>93.9</v>
      </c>
      <c r="E177" s="5">
        <v>67.11</v>
      </c>
      <c r="F177" s="5">
        <v>1333.03</v>
      </c>
      <c r="G177" s="5">
        <v>12.494999999999999</v>
      </c>
      <c r="H177" s="5">
        <v>6729.5</v>
      </c>
      <c r="I177" s="5">
        <v>63.54</v>
      </c>
      <c r="J177" s="5">
        <v>1265.2529999999999</v>
      </c>
      <c r="K177" s="5">
        <v>7.2</v>
      </c>
      <c r="L177" s="2"/>
    </row>
    <row r="178" spans="2:12" x14ac:dyDescent="0.2">
      <c r="B178" s="3">
        <v>43203</v>
      </c>
      <c r="C178" s="5">
        <v>2392</v>
      </c>
      <c r="D178" s="5">
        <v>93.4</v>
      </c>
      <c r="E178" s="5">
        <v>72.58</v>
      </c>
      <c r="F178" s="5">
        <v>1346.2</v>
      </c>
      <c r="G178" s="5">
        <v>13.11</v>
      </c>
      <c r="H178" s="5">
        <v>6796.5</v>
      </c>
      <c r="I178" s="5">
        <v>65.05</v>
      </c>
      <c r="J178" s="5">
        <v>1329.3969999999999</v>
      </c>
      <c r="K178" s="5">
        <v>7.18</v>
      </c>
      <c r="L178" s="2"/>
    </row>
    <row r="179" spans="2:12" x14ac:dyDescent="0.2">
      <c r="B179" s="3">
        <v>43210</v>
      </c>
      <c r="C179" s="5">
        <v>2410</v>
      </c>
      <c r="D179" s="5">
        <v>93.45</v>
      </c>
      <c r="E179" s="5">
        <v>74.06</v>
      </c>
      <c r="F179" s="5">
        <v>1336.36</v>
      </c>
      <c r="G179" s="5">
        <v>12.99</v>
      </c>
      <c r="H179" s="5">
        <v>6951</v>
      </c>
      <c r="I179" s="5">
        <v>65.540000000000006</v>
      </c>
      <c r="J179" s="5">
        <v>1270.828</v>
      </c>
      <c r="K179" s="5">
        <v>7.7249999999999996</v>
      </c>
      <c r="L179" s="2"/>
    </row>
    <row r="180" spans="2:12" x14ac:dyDescent="0.2">
      <c r="B180" s="3">
        <v>43217</v>
      </c>
      <c r="C180" s="5">
        <v>2378</v>
      </c>
      <c r="D180" s="5">
        <v>93.65</v>
      </c>
      <c r="E180" s="5">
        <v>74.64</v>
      </c>
      <c r="F180" s="5">
        <v>1324</v>
      </c>
      <c r="G180" s="5">
        <v>12.81</v>
      </c>
      <c r="H180" s="5">
        <v>6758.75</v>
      </c>
      <c r="I180" s="5">
        <v>65.37</v>
      </c>
      <c r="J180" s="5">
        <v>1258.105</v>
      </c>
      <c r="K180" s="5">
        <v>7.9550000000000001</v>
      </c>
      <c r="L180" s="2"/>
    </row>
    <row r="181" spans="2:12" x14ac:dyDescent="0.2">
      <c r="B181" s="3">
        <v>43224</v>
      </c>
      <c r="C181" s="5">
        <v>2319</v>
      </c>
      <c r="D181" s="5">
        <v>100.55</v>
      </c>
      <c r="E181" s="5">
        <v>74.87</v>
      </c>
      <c r="F181" s="5">
        <v>1314.5</v>
      </c>
      <c r="G181" s="5">
        <v>12.68</v>
      </c>
      <c r="H181" s="5">
        <v>6790</v>
      </c>
      <c r="I181" s="5">
        <v>67.05</v>
      </c>
      <c r="J181" s="5">
        <v>1296.729</v>
      </c>
      <c r="K181" s="5">
        <v>7.94</v>
      </c>
      <c r="L181" s="2"/>
    </row>
    <row r="182" spans="2:12" x14ac:dyDescent="0.2">
      <c r="B182" s="3">
        <v>43231</v>
      </c>
      <c r="C182" s="5">
        <v>2359</v>
      </c>
      <c r="D182" s="5">
        <v>101.75</v>
      </c>
      <c r="E182" s="5">
        <v>77.12</v>
      </c>
      <c r="F182" s="5">
        <v>1319.3</v>
      </c>
      <c r="G182" s="5">
        <v>12.484999999999999</v>
      </c>
      <c r="H182" s="5">
        <v>6908.5</v>
      </c>
      <c r="I182" s="5">
        <v>67.209999999999994</v>
      </c>
      <c r="J182" s="5">
        <v>1350.4639999999999</v>
      </c>
      <c r="K182" s="5">
        <v>7.97</v>
      </c>
      <c r="L182" s="2"/>
    </row>
    <row r="183" spans="2:12" x14ac:dyDescent="0.2">
      <c r="B183" s="3">
        <v>43238</v>
      </c>
      <c r="C183" s="5">
        <v>2433</v>
      </c>
      <c r="D183" s="5">
        <v>104.35</v>
      </c>
      <c r="E183" s="5">
        <v>78.509990000000002</v>
      </c>
      <c r="F183" s="5">
        <v>1293.04</v>
      </c>
      <c r="G183" s="5">
        <v>12.324999999999999</v>
      </c>
      <c r="H183" s="5">
        <v>6825.25</v>
      </c>
      <c r="I183" s="5">
        <v>67</v>
      </c>
      <c r="J183" s="5">
        <v>1345.1959999999999</v>
      </c>
      <c r="K183" s="5">
        <v>9.1050000000000004</v>
      </c>
      <c r="L183" s="2"/>
    </row>
    <row r="184" spans="2:12" x14ac:dyDescent="0.2">
      <c r="B184" s="3">
        <v>43245</v>
      </c>
      <c r="C184" s="5">
        <v>2453</v>
      </c>
      <c r="D184" s="5">
        <v>105.45</v>
      </c>
      <c r="E184" s="5">
        <v>76.439989999999995</v>
      </c>
      <c r="F184" s="5">
        <v>1302.25</v>
      </c>
      <c r="G184" s="5">
        <v>11.565</v>
      </c>
      <c r="H184" s="5">
        <v>6865.25</v>
      </c>
      <c r="I184" s="5">
        <v>65.98</v>
      </c>
      <c r="J184" s="5">
        <v>1390.836</v>
      </c>
      <c r="K184" s="5">
        <v>9.2899999999999991</v>
      </c>
      <c r="L184" s="2"/>
    </row>
    <row r="185" spans="2:12" x14ac:dyDescent="0.2">
      <c r="B185" s="3">
        <v>43252</v>
      </c>
      <c r="C185" s="5">
        <v>2436</v>
      </c>
      <c r="D185" s="5">
        <v>111.05</v>
      </c>
      <c r="E185" s="5">
        <v>76.790000000000006</v>
      </c>
      <c r="F185" s="5">
        <v>1293.4000000000001</v>
      </c>
      <c r="G185" s="5">
        <v>11.445</v>
      </c>
      <c r="H185" s="5">
        <v>6882.75</v>
      </c>
      <c r="I185" s="5">
        <v>64.489999999999995</v>
      </c>
      <c r="J185" s="5">
        <v>1411.306</v>
      </c>
      <c r="K185" s="5">
        <v>9.3699999999999992</v>
      </c>
      <c r="L185" s="2"/>
    </row>
    <row r="186" spans="2:12" x14ac:dyDescent="0.2">
      <c r="B186" s="3">
        <v>43259</v>
      </c>
      <c r="C186" s="5">
        <v>2378</v>
      </c>
      <c r="D186" s="5">
        <v>113.85</v>
      </c>
      <c r="E186" s="5">
        <v>76.459999999999994</v>
      </c>
      <c r="F186" s="5">
        <v>1298.17</v>
      </c>
      <c r="G186" s="5">
        <v>11.18</v>
      </c>
      <c r="H186" s="5">
        <v>7324</v>
      </c>
      <c r="I186" s="5">
        <v>64.98</v>
      </c>
      <c r="J186" s="5">
        <v>1412.287</v>
      </c>
      <c r="K186" s="5">
        <v>9.51</v>
      </c>
      <c r="L186" s="2"/>
    </row>
    <row r="187" spans="2:12" x14ac:dyDescent="0.2">
      <c r="B187" s="3">
        <v>43266</v>
      </c>
      <c r="C187" s="5">
        <v>2319</v>
      </c>
      <c r="D187" s="5">
        <v>115</v>
      </c>
      <c r="E187" s="5">
        <v>73.439989999999995</v>
      </c>
      <c r="F187" s="5">
        <v>1278.94</v>
      </c>
      <c r="G187" s="5">
        <v>12.36</v>
      </c>
      <c r="H187" s="5">
        <v>7019</v>
      </c>
      <c r="I187" s="5">
        <v>65.540000000000006</v>
      </c>
      <c r="J187" s="5">
        <v>1422.037</v>
      </c>
      <c r="K187" s="5">
        <v>9.6150000000000002</v>
      </c>
      <c r="L187" s="2"/>
    </row>
    <row r="188" spans="2:12" x14ac:dyDescent="0.2">
      <c r="B188" s="3">
        <v>43273</v>
      </c>
      <c r="C188" s="5">
        <v>2283</v>
      </c>
      <c r="D188" s="5">
        <v>114.05</v>
      </c>
      <c r="E188" s="5">
        <v>75.55</v>
      </c>
      <c r="F188" s="5">
        <v>1270.56</v>
      </c>
      <c r="G188" s="5">
        <v>12.6</v>
      </c>
      <c r="H188" s="5">
        <v>6791.5</v>
      </c>
      <c r="I188" s="5">
        <v>64.69</v>
      </c>
      <c r="J188" s="5">
        <v>1371.001</v>
      </c>
      <c r="K188" s="5">
        <v>10.654999999999999</v>
      </c>
      <c r="L188" s="2"/>
    </row>
    <row r="189" spans="2:12" x14ac:dyDescent="0.2">
      <c r="B189" s="3">
        <v>43280</v>
      </c>
      <c r="C189" s="5">
        <v>2298</v>
      </c>
      <c r="D189" s="5">
        <v>114.4</v>
      </c>
      <c r="E189" s="5">
        <v>79.439989999999995</v>
      </c>
      <c r="F189" s="5">
        <v>1252.5999999999999</v>
      </c>
      <c r="G189" s="5">
        <v>11.61</v>
      </c>
      <c r="H189" s="5">
        <v>6625</v>
      </c>
      <c r="I189" s="5">
        <v>64.8</v>
      </c>
      <c r="J189" s="5">
        <v>1313.704</v>
      </c>
      <c r="K189" s="5">
        <v>10.605</v>
      </c>
      <c r="L189" s="2"/>
    </row>
    <row r="190" spans="2:12" x14ac:dyDescent="0.2">
      <c r="B190" s="3">
        <v>43287</v>
      </c>
      <c r="C190" s="5">
        <v>2255</v>
      </c>
      <c r="D190" s="5">
        <v>116.1</v>
      </c>
      <c r="E190" s="5">
        <v>77.11</v>
      </c>
      <c r="F190" s="5">
        <v>1255.48</v>
      </c>
      <c r="G190" s="5">
        <v>12.115</v>
      </c>
      <c r="H190" s="5">
        <v>6278.5</v>
      </c>
      <c r="I190" s="5">
        <v>62.93</v>
      </c>
      <c r="J190" s="5">
        <v>1349.1890000000001</v>
      </c>
      <c r="K190" s="5">
        <v>10.53</v>
      </c>
      <c r="L190" s="2"/>
    </row>
    <row r="191" spans="2:12" x14ac:dyDescent="0.2">
      <c r="B191" s="3">
        <v>43294</v>
      </c>
      <c r="C191" s="5">
        <v>2140</v>
      </c>
      <c r="D191" s="5">
        <v>117.7</v>
      </c>
      <c r="E191" s="5">
        <v>75.33</v>
      </c>
      <c r="F191" s="5">
        <v>1244.32</v>
      </c>
      <c r="G191" s="5">
        <v>11.815</v>
      </c>
      <c r="H191" s="5">
        <v>6216.75</v>
      </c>
      <c r="I191" s="5">
        <v>63.2</v>
      </c>
      <c r="J191" s="5">
        <v>1340.8340000000001</v>
      </c>
      <c r="K191" s="5">
        <v>10.455</v>
      </c>
      <c r="L191" s="2"/>
    </row>
    <row r="192" spans="2:12" x14ac:dyDescent="0.2">
      <c r="B192" s="3">
        <v>43301</v>
      </c>
      <c r="C192" s="5">
        <v>2180</v>
      </c>
      <c r="D192" s="5">
        <v>117.7</v>
      </c>
      <c r="E192" s="5">
        <v>73.069999999999993</v>
      </c>
      <c r="F192" s="5">
        <v>1229.53</v>
      </c>
      <c r="G192" s="5">
        <v>11.93</v>
      </c>
      <c r="H192" s="5">
        <v>6122.5</v>
      </c>
      <c r="I192" s="5">
        <v>63.89</v>
      </c>
      <c r="J192" s="5">
        <v>1359.1849999999999</v>
      </c>
      <c r="K192" s="5">
        <v>9.5749999999999993</v>
      </c>
      <c r="L192" s="2"/>
    </row>
    <row r="193" spans="2:12" x14ac:dyDescent="0.2">
      <c r="B193" s="3">
        <v>43308</v>
      </c>
      <c r="C193" s="5">
        <v>2122</v>
      </c>
      <c r="D193" s="5">
        <v>119.9</v>
      </c>
      <c r="E193" s="5">
        <v>74.290000000000006</v>
      </c>
      <c r="F193" s="5">
        <v>1224.22</v>
      </c>
      <c r="G193" s="5">
        <v>12.005000000000001</v>
      </c>
      <c r="H193" s="5">
        <v>6274.25</v>
      </c>
      <c r="I193" s="5">
        <v>64.319999999999993</v>
      </c>
      <c r="J193" s="5">
        <v>1372.2360000000001</v>
      </c>
      <c r="K193" s="5">
        <v>9.6649999999999991</v>
      </c>
      <c r="L193" s="2"/>
    </row>
    <row r="194" spans="2:12" x14ac:dyDescent="0.2">
      <c r="B194" s="3">
        <v>43315</v>
      </c>
      <c r="C194" s="5">
        <v>2170</v>
      </c>
      <c r="D194" s="5">
        <v>117.45</v>
      </c>
      <c r="E194" s="5">
        <v>73.209999999999994</v>
      </c>
      <c r="F194" s="5">
        <v>1214.9000000000001</v>
      </c>
      <c r="G194" s="5">
        <v>11.494999999999999</v>
      </c>
      <c r="H194" s="5">
        <v>6178.25</v>
      </c>
      <c r="I194" s="5">
        <v>67.55</v>
      </c>
      <c r="J194" s="5">
        <v>1381.636</v>
      </c>
      <c r="K194" s="5">
        <v>9.81</v>
      </c>
      <c r="L194" s="2"/>
    </row>
    <row r="195" spans="2:12" x14ac:dyDescent="0.2">
      <c r="B195" s="3">
        <v>43322</v>
      </c>
      <c r="C195" s="5">
        <v>2206</v>
      </c>
      <c r="D195" s="5">
        <v>116.65</v>
      </c>
      <c r="E195" s="5">
        <v>72.81</v>
      </c>
      <c r="F195" s="5">
        <v>1210.57</v>
      </c>
      <c r="G195" s="5">
        <v>10.55</v>
      </c>
      <c r="H195" s="5">
        <v>6160.25</v>
      </c>
      <c r="I195" s="5">
        <v>68.86</v>
      </c>
      <c r="J195" s="5">
        <v>1354.8</v>
      </c>
      <c r="K195" s="5">
        <v>9.83</v>
      </c>
      <c r="L195" s="2"/>
    </row>
    <row r="196" spans="2:12" x14ac:dyDescent="0.2">
      <c r="B196" s="3">
        <v>43329</v>
      </c>
      <c r="C196" s="5">
        <v>2204</v>
      </c>
      <c r="D196" s="5">
        <v>118</v>
      </c>
      <c r="E196" s="5">
        <v>71.83</v>
      </c>
      <c r="F196" s="5">
        <v>1184.25</v>
      </c>
      <c r="G196" s="5">
        <v>10.35</v>
      </c>
      <c r="H196" s="5">
        <v>5889.5</v>
      </c>
      <c r="I196" s="5">
        <v>68.010000000000005</v>
      </c>
      <c r="J196" s="5">
        <v>1323.415</v>
      </c>
      <c r="K196" s="5">
        <v>11.275</v>
      </c>
      <c r="L196" s="2"/>
    </row>
    <row r="197" spans="2:12" x14ac:dyDescent="0.2">
      <c r="B197" s="3">
        <v>43336</v>
      </c>
      <c r="C197" s="5">
        <v>2178</v>
      </c>
      <c r="D197" s="5">
        <v>117.9</v>
      </c>
      <c r="E197" s="5">
        <v>75.819999999999993</v>
      </c>
      <c r="F197" s="5">
        <v>1205.3499999999999</v>
      </c>
      <c r="G197" s="5">
        <v>10.785</v>
      </c>
      <c r="H197" s="5">
        <v>6091.5</v>
      </c>
      <c r="I197" s="5">
        <v>67.209999999999994</v>
      </c>
      <c r="J197" s="5">
        <v>1375.8820000000001</v>
      </c>
      <c r="K197" s="5">
        <v>11.585000000000001</v>
      </c>
      <c r="L197" s="2"/>
    </row>
    <row r="198" spans="2:12" x14ac:dyDescent="0.2">
      <c r="B198" s="3">
        <v>43343</v>
      </c>
      <c r="C198" s="5">
        <v>2200</v>
      </c>
      <c r="D198" s="5">
        <v>118</v>
      </c>
      <c r="E198" s="5">
        <v>77.42</v>
      </c>
      <c r="F198" s="5">
        <v>1201.1500000000001</v>
      </c>
      <c r="G198" s="5">
        <v>10.83</v>
      </c>
      <c r="H198" s="5">
        <v>5968</v>
      </c>
      <c r="I198" s="5">
        <v>67.16</v>
      </c>
      <c r="J198" s="5">
        <v>1401.203</v>
      </c>
      <c r="K198" s="5">
        <v>11.615</v>
      </c>
      <c r="L198" s="2"/>
    </row>
    <row r="199" spans="2:12" x14ac:dyDescent="0.2">
      <c r="B199" s="3">
        <v>43350</v>
      </c>
      <c r="C199" s="5">
        <v>2213</v>
      </c>
      <c r="D199" s="5">
        <v>114.55</v>
      </c>
      <c r="E199" s="5">
        <v>76.83</v>
      </c>
      <c r="F199" s="5">
        <v>1196.93</v>
      </c>
      <c r="G199" s="5">
        <v>10.845000000000001</v>
      </c>
      <c r="H199" s="5">
        <v>5915</v>
      </c>
      <c r="I199" s="5">
        <v>68.22</v>
      </c>
      <c r="J199" s="5">
        <v>1360.768</v>
      </c>
      <c r="K199" s="5">
        <v>11.52</v>
      </c>
      <c r="L199" s="2"/>
    </row>
    <row r="200" spans="2:12" x14ac:dyDescent="0.2">
      <c r="B200" s="3">
        <v>43357</v>
      </c>
      <c r="C200" s="5">
        <v>2206</v>
      </c>
      <c r="D200" s="5">
        <v>115.4</v>
      </c>
      <c r="E200" s="5">
        <v>78.09</v>
      </c>
      <c r="F200" s="5">
        <v>1194.8499999999999</v>
      </c>
      <c r="G200" s="5">
        <v>10.664999999999999</v>
      </c>
      <c r="H200" s="5">
        <v>5950.75</v>
      </c>
      <c r="I200" s="5">
        <v>68.7</v>
      </c>
      <c r="J200" s="5">
        <v>1377.306</v>
      </c>
      <c r="K200" s="5">
        <v>11.455</v>
      </c>
      <c r="L200" s="2"/>
    </row>
    <row r="201" spans="2:12" x14ac:dyDescent="0.2">
      <c r="B201" s="3">
        <v>43364</v>
      </c>
      <c r="C201" s="5">
        <v>2116</v>
      </c>
      <c r="D201" s="5">
        <v>113.45</v>
      </c>
      <c r="E201" s="5">
        <v>78.8</v>
      </c>
      <c r="F201" s="5">
        <v>1200.04</v>
      </c>
      <c r="G201" s="5">
        <v>9.8800000000000008</v>
      </c>
      <c r="H201" s="5">
        <v>6379.5</v>
      </c>
      <c r="I201" s="5">
        <v>68.89</v>
      </c>
      <c r="J201" s="5">
        <v>1383.087</v>
      </c>
      <c r="K201" s="5">
        <v>11.595000000000001</v>
      </c>
      <c r="L201" s="2"/>
    </row>
    <row r="202" spans="2:12" x14ac:dyDescent="0.2">
      <c r="B202" s="3">
        <v>43371</v>
      </c>
      <c r="C202" s="5">
        <v>2118</v>
      </c>
      <c r="D202" s="5">
        <v>113.85</v>
      </c>
      <c r="E202" s="5">
        <v>82.72</v>
      </c>
      <c r="F202" s="5">
        <v>1190.8800000000001</v>
      </c>
      <c r="G202" s="5">
        <v>9.7799999999999994</v>
      </c>
      <c r="H202" s="5">
        <v>6263.5</v>
      </c>
      <c r="I202" s="5">
        <v>68.73</v>
      </c>
      <c r="J202" s="5">
        <v>1366.742</v>
      </c>
      <c r="K202" s="5">
        <v>11.365</v>
      </c>
      <c r="L202" s="2"/>
    </row>
    <row r="203" spans="2:12" x14ac:dyDescent="0.2">
      <c r="B203" s="3">
        <v>43378</v>
      </c>
      <c r="C203" s="5">
        <v>2139</v>
      </c>
      <c r="D203" s="5">
        <v>113.65</v>
      </c>
      <c r="E203" s="5">
        <v>84.16</v>
      </c>
      <c r="F203" s="5">
        <v>1203.6300000000001</v>
      </c>
      <c r="G203" s="5">
        <v>10.82</v>
      </c>
      <c r="H203" s="5">
        <v>6167</v>
      </c>
      <c r="I203" s="5">
        <v>69.05</v>
      </c>
      <c r="J203" s="5">
        <v>1315.8409999999999</v>
      </c>
      <c r="K203" s="5">
        <v>11.265000000000001</v>
      </c>
      <c r="L203" s="2"/>
    </row>
    <row r="204" spans="2:12" x14ac:dyDescent="0.2">
      <c r="B204" s="3">
        <v>43385</v>
      </c>
      <c r="C204" s="5">
        <v>2113</v>
      </c>
      <c r="D204" s="5">
        <v>109.2</v>
      </c>
      <c r="E204" s="5">
        <v>80.430000000000007</v>
      </c>
      <c r="F204" s="5">
        <v>1217.05</v>
      </c>
      <c r="G204" s="5">
        <v>10.685</v>
      </c>
      <c r="H204" s="5">
        <v>6319</v>
      </c>
      <c r="I204" s="5">
        <v>70.56</v>
      </c>
      <c r="J204" s="5">
        <v>1253.577</v>
      </c>
      <c r="K204" s="5">
        <v>11.12</v>
      </c>
      <c r="L204" s="2"/>
    </row>
    <row r="205" spans="2:12" x14ac:dyDescent="0.2">
      <c r="B205" s="3">
        <v>43392</v>
      </c>
      <c r="C205" s="5">
        <v>2125</v>
      </c>
      <c r="D205" s="5">
        <v>110</v>
      </c>
      <c r="E205" s="5">
        <v>79.78</v>
      </c>
      <c r="F205" s="5">
        <v>1226.49</v>
      </c>
      <c r="G205" s="5">
        <v>11.035</v>
      </c>
      <c r="H205" s="5">
        <v>6228</v>
      </c>
      <c r="I205" s="5">
        <v>71.89</v>
      </c>
      <c r="J205" s="5">
        <v>1225.941</v>
      </c>
      <c r="K205" s="5">
        <v>10.92</v>
      </c>
      <c r="L205" s="2"/>
    </row>
    <row r="206" spans="2:12" x14ac:dyDescent="0.2">
      <c r="B206" s="3">
        <v>43399</v>
      </c>
      <c r="C206" s="5">
        <v>2046</v>
      </c>
      <c r="D206" s="5">
        <v>109.65</v>
      </c>
      <c r="E206" s="5">
        <v>77.62</v>
      </c>
      <c r="F206" s="5">
        <v>1233.53</v>
      </c>
      <c r="G206" s="5">
        <v>10.73</v>
      </c>
      <c r="H206" s="5">
        <v>6207</v>
      </c>
      <c r="I206" s="5">
        <v>72.86</v>
      </c>
      <c r="J206" s="5">
        <v>1152.999</v>
      </c>
      <c r="K206" s="5">
        <v>10.6</v>
      </c>
      <c r="L206" s="2"/>
    </row>
    <row r="207" spans="2:12" x14ac:dyDescent="0.2">
      <c r="B207" s="3">
        <v>43406</v>
      </c>
      <c r="C207" s="5">
        <v>1985</v>
      </c>
      <c r="D207" s="5">
        <v>103.4</v>
      </c>
      <c r="E207" s="5">
        <v>72.83</v>
      </c>
      <c r="F207" s="5">
        <v>1232.8900000000001</v>
      </c>
      <c r="G207" s="5">
        <v>10.7</v>
      </c>
      <c r="H207" s="5">
        <v>6319</v>
      </c>
      <c r="I207" s="5">
        <v>72.760000000000005</v>
      </c>
      <c r="J207" s="5">
        <v>1239.1600000000001</v>
      </c>
      <c r="K207" s="5">
        <v>10.565</v>
      </c>
      <c r="L207" s="2"/>
    </row>
    <row r="208" spans="2:12" x14ac:dyDescent="0.2">
      <c r="B208" s="3">
        <v>43413</v>
      </c>
      <c r="C208" s="5">
        <v>1880</v>
      </c>
      <c r="D208" s="5">
        <v>105.9</v>
      </c>
      <c r="E208" s="5">
        <v>70.180000000000007</v>
      </c>
      <c r="F208" s="5">
        <v>1209.6500000000001</v>
      </c>
      <c r="G208" s="5">
        <v>10.595000000000001</v>
      </c>
      <c r="H208" s="5">
        <v>6078.5</v>
      </c>
      <c r="I208" s="5">
        <v>75.64</v>
      </c>
      <c r="J208" s="5">
        <v>1229.0550000000001</v>
      </c>
      <c r="K208" s="5">
        <v>10.484999999999999</v>
      </c>
      <c r="L208" s="2"/>
    </row>
    <row r="209" spans="2:12" x14ac:dyDescent="0.2">
      <c r="B209" s="3">
        <v>43420</v>
      </c>
      <c r="C209" s="5">
        <v>1775</v>
      </c>
      <c r="D209" s="5">
        <v>102.5</v>
      </c>
      <c r="E209" s="5">
        <v>66.760000000000005</v>
      </c>
      <c r="F209" s="5">
        <v>1223.3599999999999</v>
      </c>
      <c r="G209" s="5">
        <v>10.89</v>
      </c>
      <c r="H209" s="5">
        <v>6223.5</v>
      </c>
      <c r="I209" s="5">
        <v>74.84</v>
      </c>
      <c r="J209" s="5">
        <v>1220.145</v>
      </c>
      <c r="K209" s="5">
        <v>10.77</v>
      </c>
      <c r="L209" s="2"/>
    </row>
    <row r="210" spans="2:12" x14ac:dyDescent="0.2">
      <c r="B210" s="3">
        <v>43427</v>
      </c>
      <c r="C210" s="5">
        <v>1866</v>
      </c>
      <c r="D210" s="5">
        <v>101.75</v>
      </c>
      <c r="E210" s="5">
        <v>58.8</v>
      </c>
      <c r="F210" s="5">
        <v>1223.05</v>
      </c>
      <c r="G210" s="5">
        <v>10.76</v>
      </c>
      <c r="H210" s="5">
        <v>6236.5</v>
      </c>
      <c r="I210" s="5">
        <v>73.319999999999993</v>
      </c>
      <c r="J210" s="5">
        <v>1179.24</v>
      </c>
      <c r="K210" s="5">
        <v>10.35</v>
      </c>
      <c r="L210" s="2"/>
    </row>
    <row r="211" spans="2:12" x14ac:dyDescent="0.2">
      <c r="B211" s="3">
        <v>43434</v>
      </c>
      <c r="C211" s="5">
        <v>1872</v>
      </c>
      <c r="D211" s="5">
        <v>101.7</v>
      </c>
      <c r="E211" s="5">
        <v>58.71</v>
      </c>
      <c r="F211" s="5">
        <v>1220.52</v>
      </c>
      <c r="G211" s="5">
        <v>10.885</v>
      </c>
      <c r="H211" s="5">
        <v>6227</v>
      </c>
      <c r="I211" s="5">
        <v>72.28</v>
      </c>
      <c r="J211" s="5">
        <v>1239.6020000000001</v>
      </c>
      <c r="K211" s="5">
        <v>9.8049999999999997</v>
      </c>
      <c r="L211" s="2"/>
    </row>
    <row r="212" spans="2:12" x14ac:dyDescent="0.2">
      <c r="B212" s="3">
        <v>43441</v>
      </c>
      <c r="C212" s="5">
        <v>1793</v>
      </c>
      <c r="D212" s="5">
        <v>102.55</v>
      </c>
      <c r="E212" s="5">
        <v>61.67</v>
      </c>
      <c r="F212" s="5">
        <v>1249.31</v>
      </c>
      <c r="G212" s="5">
        <v>10.77</v>
      </c>
      <c r="H212" s="5">
        <v>6149</v>
      </c>
      <c r="I212" s="5">
        <v>66.62</v>
      </c>
      <c r="J212" s="5">
        <v>1157.8620000000001</v>
      </c>
      <c r="K212" s="5">
        <v>9.52</v>
      </c>
      <c r="L212" s="2"/>
    </row>
    <row r="213" spans="2:12" x14ac:dyDescent="0.2">
      <c r="B213" s="3">
        <v>43448</v>
      </c>
      <c r="C213" s="5">
        <v>1835</v>
      </c>
      <c r="D213" s="5">
        <v>102.3</v>
      </c>
      <c r="E213" s="5">
        <v>60.28</v>
      </c>
      <c r="F213" s="5">
        <v>1239.02</v>
      </c>
      <c r="G213" s="5">
        <v>10.574999999999999</v>
      </c>
      <c r="H213" s="5">
        <v>6127.75</v>
      </c>
      <c r="I213" s="5">
        <v>68.62</v>
      </c>
      <c r="J213" s="5">
        <v>1177.5650000000001</v>
      </c>
      <c r="K213" s="5">
        <v>9.5</v>
      </c>
      <c r="L213" s="2"/>
    </row>
    <row r="214" spans="2:12" x14ac:dyDescent="0.2">
      <c r="B214" s="3">
        <v>43455</v>
      </c>
      <c r="C214" s="5">
        <v>2103</v>
      </c>
      <c r="D214" s="5">
        <v>101.7</v>
      </c>
      <c r="E214" s="5">
        <v>53.82</v>
      </c>
      <c r="F214" s="5">
        <v>1256.94</v>
      </c>
      <c r="G214" s="5">
        <v>10.55</v>
      </c>
      <c r="H214" s="5">
        <v>5967.5</v>
      </c>
      <c r="I214" s="5">
        <v>69.400000000000006</v>
      </c>
      <c r="J214" s="5">
        <v>1101.2950000000001</v>
      </c>
      <c r="K214" s="5">
        <v>9.1</v>
      </c>
      <c r="L214" s="2"/>
    </row>
    <row r="215" spans="2:12" x14ac:dyDescent="0.2">
      <c r="B215" s="3">
        <v>43462</v>
      </c>
      <c r="C215" s="5">
        <v>2013</v>
      </c>
      <c r="D215" s="5">
        <v>101.9</v>
      </c>
      <c r="E215" s="5">
        <v>52.2</v>
      </c>
      <c r="F215" s="5">
        <v>1280.71</v>
      </c>
      <c r="G215" s="5">
        <v>10.055</v>
      </c>
      <c r="H215" s="5">
        <v>5987</v>
      </c>
      <c r="I215" s="5">
        <v>69.2</v>
      </c>
      <c r="J215" s="5">
        <v>1147.366</v>
      </c>
      <c r="K215" s="5">
        <v>9.0250000000000004</v>
      </c>
      <c r="L215" s="2"/>
    </row>
    <row r="216" spans="2:12" x14ac:dyDescent="0.2">
      <c r="B216" s="3">
        <v>43469</v>
      </c>
      <c r="C216" s="5">
        <v>2120</v>
      </c>
      <c r="D216" s="5">
        <v>99.5</v>
      </c>
      <c r="E216" s="5">
        <v>57.06</v>
      </c>
      <c r="F216" s="5">
        <v>1286.05</v>
      </c>
      <c r="G216" s="5">
        <v>10.225</v>
      </c>
      <c r="H216" s="5">
        <v>5897.25</v>
      </c>
      <c r="I216" s="5">
        <v>72.95</v>
      </c>
      <c r="J216" s="5">
        <v>1143.9639999999999</v>
      </c>
      <c r="K216" s="5">
        <v>8.8849999999999998</v>
      </c>
      <c r="L216" s="2"/>
    </row>
    <row r="217" spans="2:12" x14ac:dyDescent="0.2">
      <c r="B217" s="3">
        <v>43476</v>
      </c>
      <c r="C217" s="5">
        <v>2093</v>
      </c>
      <c r="D217" s="5">
        <v>98.05</v>
      </c>
      <c r="E217" s="5">
        <v>60.48</v>
      </c>
      <c r="F217" s="5">
        <v>1290.25</v>
      </c>
      <c r="G217" s="5">
        <v>10.53</v>
      </c>
      <c r="H217" s="5">
        <v>5920</v>
      </c>
      <c r="I217" s="5">
        <v>74.17</v>
      </c>
      <c r="J217" s="5">
        <v>1213.0429999999999</v>
      </c>
      <c r="K217" s="5">
        <v>8.7899999999999991</v>
      </c>
      <c r="L217" s="2"/>
    </row>
    <row r="218" spans="2:12" x14ac:dyDescent="0.2">
      <c r="B218" s="3">
        <v>43483</v>
      </c>
      <c r="C218" s="5">
        <v>2142</v>
      </c>
      <c r="D218" s="5">
        <v>99.75</v>
      </c>
      <c r="E218" s="5">
        <v>62.7</v>
      </c>
      <c r="F218" s="5">
        <v>1282.1099999999999</v>
      </c>
      <c r="G218" s="5">
        <v>10.625</v>
      </c>
      <c r="H218" s="5">
        <v>6029.5</v>
      </c>
      <c r="I218" s="5">
        <v>75.150000000000006</v>
      </c>
      <c r="J218" s="5">
        <v>1228.328</v>
      </c>
      <c r="K218" s="5">
        <v>8.35</v>
      </c>
      <c r="L218" s="2"/>
    </row>
    <row r="219" spans="2:12" x14ac:dyDescent="0.2">
      <c r="B219" s="3">
        <v>43490</v>
      </c>
      <c r="C219" s="5">
        <v>2190</v>
      </c>
      <c r="D219" s="5">
        <v>98.75</v>
      </c>
      <c r="E219" s="5">
        <v>61.64</v>
      </c>
      <c r="F219" s="5">
        <v>1305.25</v>
      </c>
      <c r="G219" s="5">
        <v>10.67</v>
      </c>
      <c r="H219" s="5">
        <v>6037.5</v>
      </c>
      <c r="I219" s="5">
        <v>74.72</v>
      </c>
      <c r="J219" s="5">
        <v>1281.1610000000001</v>
      </c>
      <c r="K219" s="5">
        <v>7.7949999999999999</v>
      </c>
      <c r="L219" s="2"/>
    </row>
    <row r="220" spans="2:12" x14ac:dyDescent="0.2">
      <c r="B220" s="3">
        <v>43497</v>
      </c>
      <c r="C220" s="5">
        <v>2200</v>
      </c>
      <c r="D220" s="5">
        <v>98.35</v>
      </c>
      <c r="E220" s="5">
        <v>62.75</v>
      </c>
      <c r="F220" s="5">
        <v>1317.98</v>
      </c>
      <c r="G220" s="5">
        <v>10.65</v>
      </c>
      <c r="H220" s="5">
        <v>6115.75</v>
      </c>
      <c r="I220" s="5">
        <v>86.9</v>
      </c>
      <c r="J220" s="5">
        <v>1287.402</v>
      </c>
      <c r="K220" s="5">
        <v>7.2</v>
      </c>
      <c r="L220" s="2"/>
    </row>
    <row r="221" spans="2:12" x14ac:dyDescent="0.2">
      <c r="B221" s="3">
        <v>43504</v>
      </c>
      <c r="C221" s="5">
        <v>2190</v>
      </c>
      <c r="D221" s="5">
        <v>97.2</v>
      </c>
      <c r="E221" s="5">
        <v>62.1</v>
      </c>
      <c r="F221" s="5">
        <v>1314.29</v>
      </c>
      <c r="G221" s="5">
        <v>10.365</v>
      </c>
      <c r="H221" s="5">
        <v>6190.75</v>
      </c>
      <c r="I221" s="5">
        <v>92.92</v>
      </c>
      <c r="J221" s="5">
        <v>1302.422</v>
      </c>
      <c r="K221" s="5">
        <v>7.31</v>
      </c>
      <c r="L221" s="2"/>
    </row>
    <row r="222" spans="2:12" x14ac:dyDescent="0.2">
      <c r="B222" s="3">
        <v>43511</v>
      </c>
      <c r="C222" s="5">
        <v>2200</v>
      </c>
      <c r="D222" s="5">
        <v>94.85</v>
      </c>
      <c r="E222" s="5">
        <v>66.25</v>
      </c>
      <c r="F222" s="5">
        <v>1322.49</v>
      </c>
      <c r="G222" s="5">
        <v>9.9949999999999992</v>
      </c>
      <c r="H222" s="5">
        <v>6193</v>
      </c>
      <c r="I222" s="5">
        <v>88.11</v>
      </c>
      <c r="J222" s="5">
        <v>1351.18</v>
      </c>
      <c r="K222" s="5">
        <v>7.28</v>
      </c>
      <c r="L222" s="2"/>
    </row>
    <row r="223" spans="2:12" x14ac:dyDescent="0.2">
      <c r="B223" s="3">
        <v>43518</v>
      </c>
      <c r="C223" s="5">
        <v>2138</v>
      </c>
      <c r="D223" s="5">
        <v>95.05</v>
      </c>
      <c r="E223" s="5">
        <v>67.12</v>
      </c>
      <c r="F223" s="5">
        <v>1329.4</v>
      </c>
      <c r="G223" s="5">
        <v>10.19</v>
      </c>
      <c r="H223" s="5">
        <v>6519</v>
      </c>
      <c r="I223" s="5">
        <v>87.78</v>
      </c>
      <c r="J223" s="5">
        <v>1364.777</v>
      </c>
      <c r="K223" s="5">
        <v>6.23</v>
      </c>
      <c r="L223" s="2"/>
    </row>
    <row r="224" spans="2:12" x14ac:dyDescent="0.2">
      <c r="B224" s="3">
        <v>43525</v>
      </c>
      <c r="C224" s="5">
        <v>1986</v>
      </c>
      <c r="D224" s="5">
        <v>97</v>
      </c>
      <c r="E224" s="5">
        <v>65.069999999999993</v>
      </c>
      <c r="F224" s="5">
        <v>1293.44</v>
      </c>
      <c r="G224" s="5">
        <v>10.285</v>
      </c>
      <c r="H224" s="5">
        <v>6525</v>
      </c>
      <c r="I224" s="5">
        <v>85.92</v>
      </c>
      <c r="J224" s="5">
        <v>1363.134</v>
      </c>
      <c r="K224" s="5">
        <v>6.12</v>
      </c>
      <c r="L224" s="2"/>
    </row>
    <row r="225" spans="2:12" x14ac:dyDescent="0.2">
      <c r="B225" s="3">
        <v>43532</v>
      </c>
      <c r="C225" s="5">
        <v>1971</v>
      </c>
      <c r="D225" s="5">
        <v>95.55</v>
      </c>
      <c r="E225" s="5">
        <v>65.739999999999995</v>
      </c>
      <c r="F225" s="5">
        <v>1298.3</v>
      </c>
      <c r="G225" s="5">
        <v>10.59</v>
      </c>
      <c r="H225" s="5">
        <v>6423</v>
      </c>
      <c r="I225" s="5">
        <v>84.83</v>
      </c>
      <c r="J225" s="5">
        <v>1318.2059999999999</v>
      </c>
      <c r="K225" s="5">
        <v>5.9850000000000003</v>
      </c>
      <c r="L225" s="2"/>
    </row>
    <row r="226" spans="2:12" x14ac:dyDescent="0.2">
      <c r="B226" s="3">
        <v>43539</v>
      </c>
      <c r="C226" s="5">
        <v>1950</v>
      </c>
      <c r="D226" s="5">
        <v>93.85</v>
      </c>
      <c r="E226" s="5">
        <v>67.16</v>
      </c>
      <c r="F226" s="5">
        <v>1302.4000000000001</v>
      </c>
      <c r="G226" s="5">
        <v>10.725</v>
      </c>
      <c r="H226" s="5">
        <v>6445.75</v>
      </c>
      <c r="I226" s="5">
        <v>86.32</v>
      </c>
      <c r="J226" s="5">
        <v>1392.355</v>
      </c>
      <c r="K226" s="5">
        <v>5.9450000000000003</v>
      </c>
      <c r="L226" s="2"/>
    </row>
    <row r="227" spans="2:12" x14ac:dyDescent="0.2">
      <c r="B227" s="3">
        <v>43546</v>
      </c>
      <c r="C227" s="5">
        <v>2090</v>
      </c>
      <c r="D227" s="5">
        <v>93.3</v>
      </c>
      <c r="E227" s="5">
        <v>67.03</v>
      </c>
      <c r="F227" s="5">
        <v>1313.68</v>
      </c>
      <c r="G227" s="5">
        <v>11.21</v>
      </c>
      <c r="H227" s="5">
        <v>6314.5</v>
      </c>
      <c r="I227" s="5">
        <v>85.72</v>
      </c>
      <c r="J227" s="5">
        <v>1400.37</v>
      </c>
      <c r="K227" s="5">
        <v>4.62</v>
      </c>
      <c r="L227" s="2"/>
    </row>
    <row r="228" spans="2:12" x14ac:dyDescent="0.2">
      <c r="B228" s="3">
        <v>43553</v>
      </c>
      <c r="C228" s="5">
        <v>2001</v>
      </c>
      <c r="D228" s="5">
        <v>92.75</v>
      </c>
      <c r="E228" s="5">
        <v>68.39</v>
      </c>
      <c r="F228" s="5">
        <v>1292.3800000000001</v>
      </c>
      <c r="G228" s="5">
        <v>10.85</v>
      </c>
      <c r="H228" s="5">
        <v>6486.5</v>
      </c>
      <c r="I228" s="5">
        <v>85.7</v>
      </c>
      <c r="J228" s="5">
        <v>1395.511</v>
      </c>
      <c r="K228" s="5">
        <v>4.5999999999999996</v>
      </c>
      <c r="L228" s="2"/>
    </row>
    <row r="229" spans="2:12" x14ac:dyDescent="0.2">
      <c r="B229" s="3">
        <v>43560</v>
      </c>
      <c r="C229" s="5">
        <v>2129</v>
      </c>
      <c r="D229" s="5">
        <v>78.849999999999994</v>
      </c>
      <c r="E229" s="5">
        <v>70.34</v>
      </c>
      <c r="F229" s="5">
        <v>1291.76</v>
      </c>
      <c r="G229" s="5">
        <v>10.515000000000001</v>
      </c>
      <c r="H229" s="5">
        <v>6385.25</v>
      </c>
      <c r="I229" s="5">
        <v>92.27</v>
      </c>
      <c r="J229" s="5">
        <v>1477.646</v>
      </c>
      <c r="K229" s="5">
        <v>4.6500000000000004</v>
      </c>
      <c r="L229" s="2"/>
    </row>
    <row r="230" spans="2:12" x14ac:dyDescent="0.2">
      <c r="B230" s="3">
        <v>43567</v>
      </c>
      <c r="C230" s="5">
        <v>2038</v>
      </c>
      <c r="D230" s="5">
        <v>84.2</v>
      </c>
      <c r="E230" s="5">
        <v>71.55</v>
      </c>
      <c r="F230" s="5">
        <v>1290.43</v>
      </c>
      <c r="G230" s="5">
        <v>10.46</v>
      </c>
      <c r="H230" s="5">
        <v>6463.5</v>
      </c>
      <c r="I230" s="5">
        <v>94.66</v>
      </c>
      <c r="J230" s="5">
        <v>1497.1179999999999</v>
      </c>
      <c r="K230" s="5">
        <v>4.7750000000000004</v>
      </c>
      <c r="L230" s="2"/>
    </row>
    <row r="231" spans="2:12" x14ac:dyDescent="0.2">
      <c r="B231" s="3">
        <v>43574</v>
      </c>
      <c r="C231" s="5">
        <v>2108</v>
      </c>
      <c r="D231" s="5">
        <v>84.45</v>
      </c>
      <c r="E231" s="5">
        <v>71.97</v>
      </c>
      <c r="F231" s="5">
        <v>1275.52</v>
      </c>
      <c r="G231" s="5">
        <v>10.425000000000001</v>
      </c>
      <c r="H231" s="5">
        <v>6460.75</v>
      </c>
      <c r="I231" s="5">
        <v>92.55</v>
      </c>
      <c r="J231" s="5">
        <v>1558.13</v>
      </c>
      <c r="K231" s="5">
        <v>5.42</v>
      </c>
      <c r="L231" s="2"/>
    </row>
    <row r="232" spans="2:12" x14ac:dyDescent="0.2">
      <c r="B232" s="3">
        <v>43581</v>
      </c>
      <c r="C232" s="5">
        <v>2013</v>
      </c>
      <c r="D232" s="5">
        <v>85.2</v>
      </c>
      <c r="E232" s="5">
        <v>72.150000000000006</v>
      </c>
      <c r="F232" s="5">
        <v>1286.1600000000001</v>
      </c>
      <c r="G232" s="5">
        <v>10.195</v>
      </c>
      <c r="H232" s="5">
        <v>6398.75</v>
      </c>
      <c r="I232" s="5">
        <v>93.16</v>
      </c>
      <c r="J232" s="5">
        <v>1547.405</v>
      </c>
      <c r="K232" s="5">
        <v>5.46</v>
      </c>
      <c r="L232" s="2"/>
    </row>
    <row r="233" spans="2:12" x14ac:dyDescent="0.2">
      <c r="B233" s="3">
        <v>43588</v>
      </c>
      <c r="C233" s="5">
        <v>1900</v>
      </c>
      <c r="D233" s="5">
        <v>87.6</v>
      </c>
      <c r="E233" s="5">
        <v>70.849999999999994</v>
      </c>
      <c r="F233" s="5">
        <v>1279.1099999999999</v>
      </c>
      <c r="G233" s="5">
        <v>10.47</v>
      </c>
      <c r="H233" s="5">
        <v>6229.25</v>
      </c>
      <c r="I233" s="5">
        <v>94.21</v>
      </c>
      <c r="J233" s="5">
        <v>1570.704</v>
      </c>
      <c r="K233" s="5">
        <v>5.62</v>
      </c>
      <c r="L233" s="2"/>
    </row>
    <row r="234" spans="2:12" x14ac:dyDescent="0.2">
      <c r="B234" s="3">
        <v>43595</v>
      </c>
      <c r="C234" s="5">
        <v>1920</v>
      </c>
      <c r="D234" s="5">
        <v>86.15</v>
      </c>
      <c r="E234" s="5">
        <v>70.62</v>
      </c>
      <c r="F234" s="5">
        <v>1286.05</v>
      </c>
      <c r="G234" s="5">
        <v>10.72</v>
      </c>
      <c r="H234" s="5">
        <v>6108</v>
      </c>
      <c r="I234" s="5">
        <v>95.23</v>
      </c>
      <c r="J234" s="5">
        <v>1478.867</v>
      </c>
      <c r="K234" s="5">
        <v>5.54</v>
      </c>
      <c r="L234" s="2"/>
    </row>
    <row r="235" spans="2:12" x14ac:dyDescent="0.2">
      <c r="B235" s="3">
        <v>43602</v>
      </c>
      <c r="C235" s="5">
        <v>2049</v>
      </c>
      <c r="D235" s="5">
        <v>84.1</v>
      </c>
      <c r="E235" s="5">
        <v>72.209999999999994</v>
      </c>
      <c r="F235" s="5">
        <v>1277.53</v>
      </c>
      <c r="G235" s="5">
        <v>11.07</v>
      </c>
      <c r="H235" s="5">
        <v>6033</v>
      </c>
      <c r="I235" s="5">
        <v>97.72</v>
      </c>
      <c r="J235" s="5">
        <v>1402.01</v>
      </c>
      <c r="K235" s="5">
        <v>4.93</v>
      </c>
      <c r="L235" s="2"/>
    </row>
    <row r="236" spans="2:12" x14ac:dyDescent="0.2">
      <c r="B236" s="3">
        <v>43609</v>
      </c>
      <c r="C236" s="5">
        <v>1976</v>
      </c>
      <c r="D236" s="5">
        <v>83.65</v>
      </c>
      <c r="E236" s="5">
        <v>68.689989999999995</v>
      </c>
      <c r="F236" s="5">
        <v>1284.93</v>
      </c>
      <c r="G236" s="5">
        <v>11.555</v>
      </c>
      <c r="H236" s="5">
        <v>5932</v>
      </c>
      <c r="I236" s="5">
        <v>98.6</v>
      </c>
      <c r="J236" s="5">
        <v>1311.9680000000001</v>
      </c>
      <c r="K236" s="5">
        <v>4.7249999999999996</v>
      </c>
      <c r="L236" s="2"/>
    </row>
    <row r="237" spans="2:12" x14ac:dyDescent="0.2">
      <c r="B237" s="3">
        <v>43616</v>
      </c>
      <c r="C237" s="5">
        <v>2030</v>
      </c>
      <c r="D237" s="5">
        <v>83.4</v>
      </c>
      <c r="E237" s="5">
        <v>64.489999999999995</v>
      </c>
      <c r="F237" s="5">
        <v>1305.58</v>
      </c>
      <c r="G237" s="5">
        <v>11.455</v>
      </c>
      <c r="H237" s="5">
        <v>5806</v>
      </c>
      <c r="I237" s="5">
        <v>98.76</v>
      </c>
      <c r="J237" s="5">
        <v>1296.1849999999999</v>
      </c>
      <c r="K237" s="5">
        <v>4.6500000000000004</v>
      </c>
      <c r="L237" s="2"/>
    </row>
    <row r="238" spans="2:12" x14ac:dyDescent="0.2">
      <c r="B238" s="3">
        <v>43623</v>
      </c>
      <c r="C238" s="5">
        <v>2003</v>
      </c>
      <c r="D238" s="5">
        <v>72.8</v>
      </c>
      <c r="E238" s="5">
        <v>63.29</v>
      </c>
      <c r="F238" s="5">
        <v>1340.86</v>
      </c>
      <c r="G238" s="5">
        <v>11.725</v>
      </c>
      <c r="H238" s="5">
        <v>5777.75</v>
      </c>
      <c r="I238" s="5">
        <v>97.47</v>
      </c>
      <c r="J238" s="5">
        <v>1378.808</v>
      </c>
      <c r="K238" s="5">
        <v>4.4749999999999996</v>
      </c>
      <c r="L238" s="2"/>
    </row>
    <row r="239" spans="2:12" x14ac:dyDescent="0.2">
      <c r="B239" s="3">
        <v>43630</v>
      </c>
      <c r="C239" s="5">
        <v>2000</v>
      </c>
      <c r="D239" s="5">
        <v>71.400000000000006</v>
      </c>
      <c r="E239" s="5">
        <v>62.01</v>
      </c>
      <c r="F239" s="5">
        <v>1341.7</v>
      </c>
      <c r="G239" s="5">
        <v>11.64</v>
      </c>
      <c r="H239" s="5">
        <v>5797.75</v>
      </c>
      <c r="I239" s="5">
        <v>105.58</v>
      </c>
      <c r="J239" s="5">
        <v>1356.5530000000001</v>
      </c>
      <c r="K239" s="5">
        <v>4.5049999999999999</v>
      </c>
      <c r="L239" s="2"/>
    </row>
    <row r="240" spans="2:12" x14ac:dyDescent="0.2">
      <c r="B240" s="3">
        <v>43637</v>
      </c>
      <c r="C240" s="5">
        <v>1998</v>
      </c>
      <c r="D240" s="5">
        <v>71.3</v>
      </c>
      <c r="E240" s="5">
        <v>65.2</v>
      </c>
      <c r="F240" s="5">
        <v>1399.63</v>
      </c>
      <c r="G240" s="5">
        <v>11.295</v>
      </c>
      <c r="H240" s="5">
        <v>5957.5</v>
      </c>
      <c r="I240" s="5">
        <v>109.5</v>
      </c>
      <c r="J240" s="5">
        <v>1410.4970000000001</v>
      </c>
      <c r="K240" s="5">
        <v>4.5949999999999998</v>
      </c>
      <c r="L240" s="2"/>
    </row>
    <row r="241" spans="2:12" x14ac:dyDescent="0.2">
      <c r="B241" s="3">
        <v>43644</v>
      </c>
      <c r="C241" s="5">
        <v>1865</v>
      </c>
      <c r="D241" s="5">
        <v>70.900000000000006</v>
      </c>
      <c r="E241" s="5">
        <v>66.55</v>
      </c>
      <c r="F241" s="5">
        <v>1409.55</v>
      </c>
      <c r="G241" s="5">
        <v>11.275</v>
      </c>
      <c r="H241" s="5">
        <v>5982</v>
      </c>
      <c r="I241" s="5">
        <v>109.18</v>
      </c>
      <c r="J241" s="5">
        <v>1458.9590000000001</v>
      </c>
      <c r="K241" s="5">
        <v>4.75</v>
      </c>
      <c r="L241" s="2"/>
    </row>
    <row r="242" spans="2:12" x14ac:dyDescent="0.2">
      <c r="B242" s="3">
        <v>43651</v>
      </c>
      <c r="C242" s="5">
        <v>1909</v>
      </c>
      <c r="D242" s="5">
        <v>76.2</v>
      </c>
      <c r="E242" s="5">
        <v>64.23</v>
      </c>
      <c r="F242" s="5">
        <v>1399.45</v>
      </c>
      <c r="G242" s="5">
        <v>11.205</v>
      </c>
      <c r="H242" s="5">
        <v>5890.25</v>
      </c>
      <c r="I242" s="5">
        <v>115.78</v>
      </c>
      <c r="J242" s="5">
        <v>1461.7</v>
      </c>
      <c r="K242" s="5">
        <v>4.51</v>
      </c>
      <c r="L242" s="2"/>
    </row>
    <row r="243" spans="2:12" x14ac:dyDescent="0.2">
      <c r="B243" s="3">
        <v>43658</v>
      </c>
      <c r="C243" s="5">
        <v>1900</v>
      </c>
      <c r="D243" s="5">
        <v>74.599999999999994</v>
      </c>
      <c r="E243" s="5">
        <v>66.72</v>
      </c>
      <c r="F243" s="5">
        <v>1415.75</v>
      </c>
      <c r="G243" s="5">
        <v>11.68</v>
      </c>
      <c r="H243" s="5">
        <v>5928.75</v>
      </c>
      <c r="I243" s="5">
        <v>119.88</v>
      </c>
      <c r="J243" s="5">
        <v>1504.2829999999999</v>
      </c>
      <c r="K243" s="5">
        <v>4.5449999999999999</v>
      </c>
      <c r="L243" s="2"/>
    </row>
    <row r="244" spans="2:12" x14ac:dyDescent="0.2">
      <c r="B244" s="3">
        <v>43665</v>
      </c>
      <c r="C244" s="5">
        <v>1905</v>
      </c>
      <c r="D244" s="5">
        <v>74.099999999999994</v>
      </c>
      <c r="E244" s="5">
        <v>62.47</v>
      </c>
      <c r="F244" s="5">
        <v>1425.37</v>
      </c>
      <c r="G244" s="5">
        <v>11.945</v>
      </c>
      <c r="H244" s="5">
        <v>6055.25</v>
      </c>
      <c r="I244" s="5">
        <v>120.87</v>
      </c>
      <c r="J244" s="5">
        <v>1523.91</v>
      </c>
      <c r="K244" s="5">
        <v>4.7149999999999999</v>
      </c>
      <c r="L244" s="2"/>
    </row>
    <row r="245" spans="2:12" x14ac:dyDescent="0.2">
      <c r="B245" s="3">
        <v>43672</v>
      </c>
      <c r="C245" s="5">
        <v>1996</v>
      </c>
      <c r="D245" s="5">
        <v>74.25</v>
      </c>
      <c r="E245" s="5">
        <v>63.46</v>
      </c>
      <c r="F245" s="5">
        <v>1418.9</v>
      </c>
      <c r="G245" s="5">
        <v>12.195</v>
      </c>
      <c r="H245" s="5">
        <v>5941</v>
      </c>
      <c r="I245" s="5">
        <v>120.16</v>
      </c>
      <c r="J245" s="5">
        <v>1593.864</v>
      </c>
      <c r="K245" s="5">
        <v>4.38</v>
      </c>
      <c r="L245" s="2"/>
    </row>
    <row r="246" spans="2:12" x14ac:dyDescent="0.2">
      <c r="B246" s="3">
        <v>43679</v>
      </c>
      <c r="C246" s="5">
        <v>2013</v>
      </c>
      <c r="D246" s="5">
        <v>69.150000000000006</v>
      </c>
      <c r="E246" s="5">
        <v>61.89</v>
      </c>
      <c r="F246" s="5">
        <v>1440.83</v>
      </c>
      <c r="G246" s="5">
        <v>11.705</v>
      </c>
      <c r="H246" s="5">
        <v>5703.75</v>
      </c>
      <c r="I246" s="5">
        <v>107.08</v>
      </c>
      <c r="J246" s="5">
        <v>1488.432</v>
      </c>
      <c r="K246" s="5">
        <v>4.2750000000000004</v>
      </c>
      <c r="L246" s="2"/>
    </row>
    <row r="247" spans="2:12" x14ac:dyDescent="0.2">
      <c r="B247" s="3">
        <v>43686</v>
      </c>
      <c r="C247" s="5">
        <v>2141</v>
      </c>
      <c r="D247" s="5">
        <v>67.849999999999994</v>
      </c>
      <c r="E247" s="5">
        <v>58.53</v>
      </c>
      <c r="F247" s="5">
        <v>1496.95</v>
      </c>
      <c r="G247" s="5">
        <v>11.37</v>
      </c>
      <c r="H247" s="5">
        <v>5732</v>
      </c>
      <c r="I247" s="5">
        <v>94.35</v>
      </c>
      <c r="J247" s="5">
        <v>1464.3389999999999</v>
      </c>
      <c r="K247" s="5">
        <v>4.3150000000000004</v>
      </c>
      <c r="L247" s="2"/>
    </row>
    <row r="248" spans="2:12" x14ac:dyDescent="0.2">
      <c r="B248" s="3">
        <v>43693</v>
      </c>
      <c r="C248" s="5">
        <v>2143</v>
      </c>
      <c r="D248" s="5">
        <v>66.3</v>
      </c>
      <c r="E248" s="5">
        <v>58.64</v>
      </c>
      <c r="F248" s="5">
        <v>1513.52</v>
      </c>
      <c r="G248" s="5">
        <v>11.2</v>
      </c>
      <c r="H248" s="5">
        <v>5719.5</v>
      </c>
      <c r="I248" s="5">
        <v>92.84</v>
      </c>
      <c r="J248" s="5">
        <v>1479.25</v>
      </c>
      <c r="K248" s="5">
        <v>4.7249999999999996</v>
      </c>
      <c r="L248" s="2"/>
    </row>
    <row r="249" spans="2:12" x14ac:dyDescent="0.2">
      <c r="B249" s="3">
        <v>43700</v>
      </c>
      <c r="C249" s="5">
        <v>2210</v>
      </c>
      <c r="D249" s="5">
        <v>65.75</v>
      </c>
      <c r="E249" s="5">
        <v>59.34</v>
      </c>
      <c r="F249" s="5">
        <v>1526.96</v>
      </c>
      <c r="G249" s="5">
        <v>10.98</v>
      </c>
      <c r="H249" s="5">
        <v>5613</v>
      </c>
      <c r="I249" s="5">
        <v>91.96</v>
      </c>
      <c r="J249" s="5">
        <v>1446.3789999999999</v>
      </c>
      <c r="K249" s="5">
        <v>4.57</v>
      </c>
      <c r="L249" s="2"/>
    </row>
    <row r="250" spans="2:12" x14ac:dyDescent="0.2">
      <c r="B250" s="3">
        <v>43707</v>
      </c>
      <c r="C250" s="5">
        <v>2168</v>
      </c>
      <c r="D250" s="5">
        <v>65.75</v>
      </c>
      <c r="E250" s="5">
        <v>60.43</v>
      </c>
      <c r="F250" s="5">
        <v>1520.38</v>
      </c>
      <c r="G250" s="5">
        <v>11.67</v>
      </c>
      <c r="H250" s="5">
        <v>5655.75</v>
      </c>
      <c r="I250" s="5">
        <v>90.91</v>
      </c>
      <c r="J250" s="5">
        <v>1504.925</v>
      </c>
      <c r="K250" s="5">
        <v>4.67</v>
      </c>
      <c r="L250" s="2"/>
    </row>
    <row r="251" spans="2:12" x14ac:dyDescent="0.2">
      <c r="B251" s="3">
        <v>43714</v>
      </c>
      <c r="C251" s="5">
        <v>2116</v>
      </c>
      <c r="D251" s="5">
        <v>66.25</v>
      </c>
      <c r="E251" s="5">
        <v>61.54</v>
      </c>
      <c r="F251" s="5">
        <v>1506.82</v>
      </c>
      <c r="G251" s="5">
        <v>11.69</v>
      </c>
      <c r="H251" s="5">
        <v>5809.25</v>
      </c>
      <c r="I251" s="5">
        <v>89.47</v>
      </c>
      <c r="J251" s="5">
        <v>1568.338</v>
      </c>
      <c r="K251" s="5">
        <v>4.4749999999999996</v>
      </c>
      <c r="L251" s="2"/>
    </row>
    <row r="252" spans="2:12" x14ac:dyDescent="0.2">
      <c r="B252" s="3">
        <v>43721</v>
      </c>
      <c r="C252" s="5">
        <v>2105</v>
      </c>
      <c r="D252" s="5">
        <v>65.7</v>
      </c>
      <c r="E252" s="5">
        <v>60.22</v>
      </c>
      <c r="F252" s="5">
        <v>1488.53</v>
      </c>
      <c r="G252" s="5">
        <v>11.97</v>
      </c>
      <c r="H252" s="5">
        <v>5949.25</v>
      </c>
      <c r="I252" s="5">
        <v>96.54</v>
      </c>
      <c r="J252" s="5">
        <v>1605.646</v>
      </c>
      <c r="K252" s="5">
        <v>4.585</v>
      </c>
      <c r="L252" s="2"/>
    </row>
    <row r="253" spans="2:12" x14ac:dyDescent="0.2">
      <c r="B253" s="3">
        <v>43728</v>
      </c>
      <c r="C253" s="5">
        <v>2161</v>
      </c>
      <c r="D253" s="5">
        <v>65.45</v>
      </c>
      <c r="E253" s="5">
        <v>64.28</v>
      </c>
      <c r="F253" s="5">
        <v>1516.9</v>
      </c>
      <c r="G253" s="5">
        <v>12.315</v>
      </c>
      <c r="H253" s="5">
        <v>5770</v>
      </c>
      <c r="I253" s="5">
        <v>92.9</v>
      </c>
      <c r="J253" s="5">
        <v>1563.0050000000001</v>
      </c>
      <c r="K253" s="5">
        <v>5.9950000000000001</v>
      </c>
      <c r="L253" s="2"/>
    </row>
    <row r="254" spans="2:12" x14ac:dyDescent="0.2">
      <c r="B254" s="3">
        <v>43735</v>
      </c>
      <c r="C254" s="5">
        <v>2090</v>
      </c>
      <c r="D254" s="5">
        <v>65.55</v>
      </c>
      <c r="E254" s="5">
        <v>61.91</v>
      </c>
      <c r="F254" s="5">
        <v>1497.01</v>
      </c>
      <c r="G254" s="5">
        <v>12.154999999999999</v>
      </c>
      <c r="H254" s="5">
        <v>5736.25</v>
      </c>
      <c r="I254" s="5">
        <v>92.83</v>
      </c>
      <c r="J254" s="5">
        <v>1542.8679999999999</v>
      </c>
      <c r="K254" s="5">
        <v>5.75</v>
      </c>
      <c r="L254" s="2"/>
    </row>
    <row r="255" spans="2:12" x14ac:dyDescent="0.2">
      <c r="B255" s="3">
        <v>43742</v>
      </c>
      <c r="C255" s="5">
        <v>2096</v>
      </c>
      <c r="D255" s="5">
        <v>65.2</v>
      </c>
      <c r="E255" s="5">
        <v>58.37</v>
      </c>
      <c r="F255" s="5">
        <v>1504.66</v>
      </c>
      <c r="G255" s="5">
        <v>11.66</v>
      </c>
      <c r="H255" s="5">
        <v>5608</v>
      </c>
      <c r="I255" s="5">
        <v>91.98</v>
      </c>
      <c r="J255" s="5">
        <v>1574.393</v>
      </c>
      <c r="K255" s="5">
        <v>5.7249999999999996</v>
      </c>
      <c r="L255" s="2"/>
    </row>
    <row r="256" spans="2:12" x14ac:dyDescent="0.2">
      <c r="B256" s="3">
        <v>43749</v>
      </c>
      <c r="C256" s="5">
        <v>2118</v>
      </c>
      <c r="D256" s="5">
        <v>66.400000000000006</v>
      </c>
      <c r="E256" s="5">
        <v>60.51</v>
      </c>
      <c r="F256" s="5">
        <v>1489.01</v>
      </c>
      <c r="G256" s="5">
        <v>12.06</v>
      </c>
      <c r="H256" s="5">
        <v>5763.5</v>
      </c>
      <c r="I256" s="5">
        <v>92.52</v>
      </c>
      <c r="J256" s="5">
        <v>1591.127</v>
      </c>
      <c r="K256" s="5">
        <v>5.82</v>
      </c>
      <c r="L256" s="2"/>
    </row>
    <row r="257" spans="2:12" x14ac:dyDescent="0.2">
      <c r="B257" s="3">
        <v>43756</v>
      </c>
      <c r="C257" s="5">
        <v>2208</v>
      </c>
      <c r="D257" s="5">
        <v>67.5</v>
      </c>
      <c r="E257" s="5">
        <v>59.42</v>
      </c>
      <c r="F257" s="5">
        <v>1490.05</v>
      </c>
      <c r="G257" s="5">
        <v>11.91</v>
      </c>
      <c r="H257" s="5">
        <v>5784.75</v>
      </c>
      <c r="I257" s="5">
        <v>89.43</v>
      </c>
      <c r="J257" s="5">
        <v>1590.0930000000001</v>
      </c>
      <c r="K257" s="5">
        <v>6.9249999999999998</v>
      </c>
      <c r="L257" s="2"/>
    </row>
    <row r="258" spans="2:12" x14ac:dyDescent="0.2">
      <c r="B258" s="3">
        <v>43763</v>
      </c>
      <c r="C258" s="5">
        <v>2309</v>
      </c>
      <c r="D258" s="5">
        <v>67.650000000000006</v>
      </c>
      <c r="E258" s="5">
        <v>62.02</v>
      </c>
      <c r="F258" s="5">
        <v>1504.63</v>
      </c>
      <c r="G258" s="5">
        <v>11.8</v>
      </c>
      <c r="H258" s="5">
        <v>5907</v>
      </c>
      <c r="I258" s="5">
        <v>89.66</v>
      </c>
      <c r="J258" s="5">
        <v>1648.671</v>
      </c>
      <c r="K258" s="5">
        <v>6.44</v>
      </c>
      <c r="L258" s="2"/>
    </row>
    <row r="259" spans="2:12" x14ac:dyDescent="0.2">
      <c r="B259" s="3">
        <v>43770</v>
      </c>
      <c r="C259" s="5">
        <v>2422</v>
      </c>
      <c r="D259" s="5">
        <v>67.25</v>
      </c>
      <c r="E259" s="5">
        <v>61.69</v>
      </c>
      <c r="F259" s="5">
        <v>1514.34</v>
      </c>
      <c r="G259" s="5">
        <v>11.725</v>
      </c>
      <c r="H259" s="5">
        <v>5827</v>
      </c>
      <c r="I259" s="5">
        <v>84.2</v>
      </c>
      <c r="J259" s="5">
        <v>1689.931</v>
      </c>
      <c r="K259" s="5">
        <v>6.3250000000000002</v>
      </c>
      <c r="L259" s="2"/>
    </row>
    <row r="260" spans="2:12" x14ac:dyDescent="0.2">
      <c r="B260" s="3">
        <v>43777</v>
      </c>
      <c r="C260" s="5">
        <v>2526</v>
      </c>
      <c r="D260" s="5">
        <v>66.8</v>
      </c>
      <c r="E260" s="5">
        <v>62.51</v>
      </c>
      <c r="F260" s="5">
        <v>1459</v>
      </c>
      <c r="G260" s="5">
        <v>11.8</v>
      </c>
      <c r="H260" s="5">
        <v>5910.75</v>
      </c>
      <c r="I260" s="5">
        <v>80.08</v>
      </c>
      <c r="J260" s="5">
        <v>1736.7829999999999</v>
      </c>
      <c r="K260" s="5">
        <v>6.1349999999999998</v>
      </c>
      <c r="L260" s="2"/>
    </row>
    <row r="261" spans="2:12" x14ac:dyDescent="0.2">
      <c r="B261" s="3">
        <v>43784</v>
      </c>
      <c r="C261" s="5">
        <v>2560</v>
      </c>
      <c r="D261" s="5">
        <v>67.150000000000006</v>
      </c>
      <c r="E261" s="5">
        <v>63.3</v>
      </c>
      <c r="F261" s="5">
        <v>1468.21</v>
      </c>
      <c r="G261" s="5">
        <v>11.89</v>
      </c>
      <c r="H261" s="5">
        <v>5825.5</v>
      </c>
      <c r="I261" s="5">
        <v>83.37</v>
      </c>
      <c r="J261" s="5">
        <v>1742.933</v>
      </c>
      <c r="K261" s="5">
        <v>6.08</v>
      </c>
      <c r="L261" s="2"/>
    </row>
    <row r="262" spans="2:12" x14ac:dyDescent="0.2">
      <c r="B262" s="3">
        <v>43791</v>
      </c>
      <c r="C262" s="5">
        <v>2642</v>
      </c>
      <c r="D262" s="5">
        <v>67.900000000000006</v>
      </c>
      <c r="E262" s="5">
        <v>63.39</v>
      </c>
      <c r="F262" s="5">
        <v>1461.93</v>
      </c>
      <c r="G262" s="5">
        <v>12.18</v>
      </c>
      <c r="H262" s="5">
        <v>5837.75</v>
      </c>
      <c r="I262" s="5">
        <v>84.52</v>
      </c>
      <c r="J262" s="5">
        <v>1690.7850000000001</v>
      </c>
      <c r="K262" s="5">
        <v>5.9249999999999998</v>
      </c>
      <c r="L262" s="2"/>
    </row>
    <row r="263" spans="2:12" x14ac:dyDescent="0.2">
      <c r="B263" s="3">
        <v>43798</v>
      </c>
      <c r="C263" s="5">
        <v>2620</v>
      </c>
      <c r="D263" s="5">
        <v>67.849999999999994</v>
      </c>
      <c r="E263" s="5">
        <v>62.43</v>
      </c>
      <c r="F263" s="5">
        <v>1463.98</v>
      </c>
      <c r="G263" s="5">
        <v>12.484999999999999</v>
      </c>
      <c r="H263" s="5">
        <v>5843.25</v>
      </c>
      <c r="I263" s="5">
        <v>84.68</v>
      </c>
      <c r="J263" s="5">
        <v>1716.845</v>
      </c>
      <c r="K263" s="5">
        <v>5.63</v>
      </c>
      <c r="L263" s="2"/>
    </row>
    <row r="264" spans="2:12" x14ac:dyDescent="0.2">
      <c r="B264" s="3">
        <v>43805</v>
      </c>
      <c r="C264" s="5">
        <v>2757</v>
      </c>
      <c r="D264" s="5">
        <v>66.400000000000006</v>
      </c>
      <c r="E264" s="5">
        <v>64.39</v>
      </c>
      <c r="F264" s="5">
        <v>1460.17</v>
      </c>
      <c r="G264" s="5">
        <v>12.31</v>
      </c>
      <c r="H264" s="5">
        <v>5962</v>
      </c>
      <c r="I264" s="5">
        <v>88.55</v>
      </c>
      <c r="J264" s="5">
        <v>1724.211</v>
      </c>
      <c r="K264" s="5">
        <v>5.6150000000000002</v>
      </c>
      <c r="L264" s="2"/>
    </row>
    <row r="265" spans="2:12" x14ac:dyDescent="0.2">
      <c r="B265" s="3">
        <v>43812</v>
      </c>
      <c r="C265" s="5">
        <v>2816</v>
      </c>
      <c r="D265" s="5">
        <v>66.3</v>
      </c>
      <c r="E265" s="5">
        <v>65.22</v>
      </c>
      <c r="F265" s="5">
        <v>1476.33</v>
      </c>
      <c r="G265" s="5">
        <v>12.515000000000001</v>
      </c>
      <c r="H265" s="5">
        <v>6105.75</v>
      </c>
      <c r="I265" s="5">
        <v>93.04</v>
      </c>
      <c r="J265" s="5">
        <v>1796.039</v>
      </c>
      <c r="K265" s="5">
        <v>5.6449999999999996</v>
      </c>
      <c r="L265" s="2"/>
    </row>
    <row r="266" spans="2:12" x14ac:dyDescent="0.2">
      <c r="B266" s="3">
        <v>43819</v>
      </c>
      <c r="C266" s="5">
        <v>2897</v>
      </c>
      <c r="D266" s="5">
        <v>66.349999999999994</v>
      </c>
      <c r="E266" s="5">
        <v>66.14</v>
      </c>
      <c r="F266" s="5">
        <v>1478.22</v>
      </c>
      <c r="G266" s="5">
        <v>12.88</v>
      </c>
      <c r="H266" s="5">
        <v>6147</v>
      </c>
      <c r="I266" s="5">
        <v>91.58</v>
      </c>
      <c r="J266" s="5">
        <v>1853.8689999999999</v>
      </c>
      <c r="K266" s="5">
        <v>5.45</v>
      </c>
      <c r="L266" s="2"/>
    </row>
    <row r="267" spans="2:12" x14ac:dyDescent="0.2">
      <c r="B267" s="3">
        <v>43826</v>
      </c>
      <c r="C267" s="5">
        <v>3035</v>
      </c>
      <c r="D267" s="5">
        <v>66.55</v>
      </c>
      <c r="E267" s="5">
        <v>68.16</v>
      </c>
      <c r="F267" s="5">
        <v>1510.56</v>
      </c>
      <c r="G267" s="5">
        <v>13.03</v>
      </c>
      <c r="H267" s="5">
        <v>6188</v>
      </c>
      <c r="I267" s="5">
        <v>91.42</v>
      </c>
      <c r="J267" s="5">
        <v>1858.59</v>
      </c>
      <c r="K267" s="5">
        <v>5.2249999999999996</v>
      </c>
      <c r="L267" s="2"/>
    </row>
    <row r="268" spans="2:12" x14ac:dyDescent="0.2">
      <c r="B268" s="3">
        <v>43833</v>
      </c>
      <c r="C268" s="5">
        <v>3110</v>
      </c>
      <c r="D268" s="5">
        <v>67.5</v>
      </c>
      <c r="E268" s="5">
        <v>68.599999999999994</v>
      </c>
      <c r="F268" s="5">
        <v>1552.2</v>
      </c>
      <c r="G268" s="5">
        <v>12.994999999999999</v>
      </c>
      <c r="H268" s="5">
        <v>6104</v>
      </c>
      <c r="I268" s="5">
        <v>93.36</v>
      </c>
      <c r="J268" s="5">
        <v>1853.9760000000001</v>
      </c>
      <c r="K268" s="5">
        <v>5.3849999999999998</v>
      </c>
      <c r="L268" s="2"/>
    </row>
    <row r="269" spans="2:12" x14ac:dyDescent="0.2">
      <c r="B269" s="3">
        <v>43840</v>
      </c>
      <c r="C269" s="5">
        <v>3131</v>
      </c>
      <c r="D269" s="5">
        <v>70.900000000000006</v>
      </c>
      <c r="E269" s="5">
        <v>64.98</v>
      </c>
      <c r="F269" s="5">
        <v>1562.34</v>
      </c>
      <c r="G269" s="5">
        <v>13.074999999999999</v>
      </c>
      <c r="H269" s="5">
        <v>6172.25</v>
      </c>
      <c r="I269" s="5">
        <v>93.26</v>
      </c>
      <c r="J269" s="5">
        <v>1866.35</v>
      </c>
      <c r="K269" s="5">
        <v>5.3</v>
      </c>
      <c r="L269" s="2"/>
    </row>
    <row r="270" spans="2:12" x14ac:dyDescent="0.2">
      <c r="B270" s="3">
        <v>43847</v>
      </c>
      <c r="C270" s="5">
        <v>2922</v>
      </c>
      <c r="D270" s="5">
        <v>70</v>
      </c>
      <c r="E270" s="5">
        <v>64.849999999999994</v>
      </c>
      <c r="F270" s="5">
        <v>1557.24</v>
      </c>
      <c r="G270" s="5">
        <v>13.515000000000001</v>
      </c>
      <c r="H270" s="5">
        <v>6247.25</v>
      </c>
      <c r="I270" s="5">
        <v>95</v>
      </c>
      <c r="J270" s="5">
        <v>1916.6189999999999</v>
      </c>
      <c r="K270" s="5">
        <v>4.13</v>
      </c>
      <c r="L270" s="2"/>
    </row>
    <row r="271" spans="2:12" x14ac:dyDescent="0.2">
      <c r="B271" s="3">
        <v>43854</v>
      </c>
      <c r="C271" s="5">
        <v>2925</v>
      </c>
      <c r="D271" s="5">
        <v>69.099999999999994</v>
      </c>
      <c r="E271" s="5">
        <v>60.69</v>
      </c>
      <c r="F271" s="5">
        <v>1571.53</v>
      </c>
      <c r="G271" s="5">
        <v>13.585000000000001</v>
      </c>
      <c r="H271" s="5">
        <v>5899.75</v>
      </c>
      <c r="I271" s="5">
        <v>94.37</v>
      </c>
      <c r="J271" s="5">
        <v>1924.027</v>
      </c>
      <c r="K271" s="5">
        <v>4</v>
      </c>
      <c r="L271" s="2"/>
    </row>
    <row r="272" spans="2:12" x14ac:dyDescent="0.2">
      <c r="B272" s="3">
        <v>43861</v>
      </c>
      <c r="C272" s="5">
        <v>2640</v>
      </c>
      <c r="D272" s="5">
        <v>68.5</v>
      </c>
      <c r="E272" s="5">
        <v>58.16</v>
      </c>
      <c r="F272" s="5">
        <v>1589.16</v>
      </c>
      <c r="G272" s="5">
        <v>13.61</v>
      </c>
      <c r="H272" s="5">
        <v>5551.25</v>
      </c>
      <c r="I272" s="5">
        <v>92.44</v>
      </c>
      <c r="J272" s="5">
        <v>1789.9269999999999</v>
      </c>
      <c r="K272" s="5">
        <v>4.0199999999999996</v>
      </c>
      <c r="L272" s="2"/>
    </row>
    <row r="273" spans="2:12" x14ac:dyDescent="0.2">
      <c r="B273" s="3">
        <v>43868</v>
      </c>
      <c r="C273" s="5">
        <v>2872</v>
      </c>
      <c r="D273" s="5">
        <v>68.5</v>
      </c>
      <c r="E273" s="5">
        <v>54.47</v>
      </c>
      <c r="F273" s="5">
        <v>1570.44</v>
      </c>
      <c r="G273" s="5">
        <v>13.615</v>
      </c>
      <c r="H273" s="5">
        <v>5648.25</v>
      </c>
      <c r="I273" s="5">
        <v>81.62</v>
      </c>
      <c r="J273" s="5">
        <v>1864.3620000000001</v>
      </c>
      <c r="K273" s="5">
        <v>3.57</v>
      </c>
      <c r="L273" s="2"/>
    </row>
    <row r="274" spans="2:12" x14ac:dyDescent="0.2">
      <c r="B274" s="3">
        <v>43875</v>
      </c>
      <c r="C274" s="5">
        <v>2660</v>
      </c>
      <c r="D274" s="5">
        <v>69.45</v>
      </c>
      <c r="E274" s="5">
        <v>57.32</v>
      </c>
      <c r="F274" s="5">
        <v>1584.06</v>
      </c>
      <c r="G274" s="5">
        <v>13.33</v>
      </c>
      <c r="H274" s="5">
        <v>5750.75</v>
      </c>
      <c r="I274" s="5">
        <v>85.76</v>
      </c>
      <c r="J274" s="5">
        <v>1956.558</v>
      </c>
      <c r="K274" s="5">
        <v>3.52</v>
      </c>
      <c r="L274" s="2"/>
    </row>
    <row r="275" spans="2:12" x14ac:dyDescent="0.2">
      <c r="B275" s="3">
        <v>43882</v>
      </c>
      <c r="C275" s="5">
        <v>2683</v>
      </c>
      <c r="D275" s="5">
        <v>67.900000000000006</v>
      </c>
      <c r="E275" s="5">
        <v>58.5</v>
      </c>
      <c r="F275" s="5">
        <v>1643.41</v>
      </c>
      <c r="G275" s="5">
        <v>13.385</v>
      </c>
      <c r="H275" s="5">
        <v>5746</v>
      </c>
      <c r="I275" s="5">
        <v>87.36</v>
      </c>
      <c r="J275" s="5">
        <v>1891.0550000000001</v>
      </c>
      <c r="K275" s="5">
        <v>2.9950000000000001</v>
      </c>
      <c r="L275" s="2"/>
    </row>
    <row r="276" spans="2:12" x14ac:dyDescent="0.2">
      <c r="B276" s="3">
        <v>43889</v>
      </c>
      <c r="C276" s="5">
        <v>2357</v>
      </c>
      <c r="D276" s="5">
        <v>67.400000000000006</v>
      </c>
      <c r="E276" s="5">
        <v>50.52</v>
      </c>
      <c r="F276" s="5">
        <v>1585.69</v>
      </c>
      <c r="G276" s="5">
        <v>13.515000000000001</v>
      </c>
      <c r="H276" s="5">
        <v>5617.25</v>
      </c>
      <c r="I276" s="5">
        <v>86.46</v>
      </c>
      <c r="J276" s="5">
        <v>1705.5360000000001</v>
      </c>
      <c r="K276" s="5">
        <v>2.96</v>
      </c>
      <c r="L276" s="2"/>
    </row>
    <row r="277" spans="2:12" x14ac:dyDescent="0.2">
      <c r="B277" s="3">
        <v>43896</v>
      </c>
      <c r="C277" s="5">
        <v>2448</v>
      </c>
      <c r="D277" s="5">
        <v>65.900000000000006</v>
      </c>
      <c r="E277" s="5">
        <v>45.27</v>
      </c>
      <c r="F277" s="5">
        <v>1673.83</v>
      </c>
      <c r="G277" s="5">
        <v>12.88</v>
      </c>
      <c r="H277" s="5">
        <v>5589</v>
      </c>
      <c r="I277" s="5">
        <v>89.07</v>
      </c>
      <c r="J277" s="5">
        <v>1699.8910000000001</v>
      </c>
      <c r="K277" s="5">
        <v>3.1150000000000002</v>
      </c>
      <c r="L277" s="2"/>
    </row>
    <row r="278" spans="2:12" x14ac:dyDescent="0.2">
      <c r="B278" s="3">
        <v>43903</v>
      </c>
      <c r="C278" s="5">
        <v>2302</v>
      </c>
      <c r="D278" s="5">
        <v>65.8</v>
      </c>
      <c r="E278" s="5">
        <v>33.85</v>
      </c>
      <c r="F278" s="5">
        <v>1529.83</v>
      </c>
      <c r="G278" s="5">
        <v>13.12</v>
      </c>
      <c r="H278" s="5">
        <v>5447.75</v>
      </c>
      <c r="I278" s="5">
        <v>90.24</v>
      </c>
      <c r="J278" s="5">
        <v>1544.2639999999999</v>
      </c>
      <c r="K278" s="5">
        <v>3.14</v>
      </c>
      <c r="L278" s="2"/>
    </row>
    <row r="279" spans="2:12" x14ac:dyDescent="0.2">
      <c r="B279" s="3">
        <v>43910</v>
      </c>
      <c r="C279" s="5">
        <v>2338</v>
      </c>
      <c r="D279" s="5">
        <v>66.3</v>
      </c>
      <c r="E279" s="5">
        <v>26.98</v>
      </c>
      <c r="F279" s="5">
        <v>1498.65</v>
      </c>
      <c r="G279" s="5">
        <v>13.285</v>
      </c>
      <c r="H279" s="5">
        <v>4805.25</v>
      </c>
      <c r="I279" s="5">
        <v>89.12</v>
      </c>
      <c r="J279" s="5">
        <v>1298.5419999999999</v>
      </c>
      <c r="K279" s="5">
        <v>3.43</v>
      </c>
      <c r="L279" s="2"/>
    </row>
    <row r="280" spans="2:12" x14ac:dyDescent="0.2">
      <c r="B280" s="3">
        <v>43917</v>
      </c>
      <c r="C280" s="5">
        <v>2487</v>
      </c>
      <c r="D280" s="5">
        <v>66.650000000000006</v>
      </c>
      <c r="E280" s="5">
        <v>24.93</v>
      </c>
      <c r="F280" s="5">
        <v>1628.16</v>
      </c>
      <c r="G280" s="5">
        <v>13.97</v>
      </c>
      <c r="H280" s="5">
        <v>4782.5</v>
      </c>
      <c r="I280" s="5">
        <v>88.29</v>
      </c>
      <c r="J280" s="5">
        <v>1488.748</v>
      </c>
      <c r="K280" s="5">
        <v>2.9750000000000001</v>
      </c>
      <c r="L280" s="2"/>
    </row>
    <row r="281" spans="2:12" x14ac:dyDescent="0.2">
      <c r="B281" s="3">
        <v>43924</v>
      </c>
      <c r="C281" s="5">
        <v>2320</v>
      </c>
      <c r="D281" s="5">
        <v>66.05</v>
      </c>
      <c r="E281" s="5">
        <v>34.11</v>
      </c>
      <c r="F281" s="5">
        <v>1620.81</v>
      </c>
      <c r="G281" s="5">
        <v>14.55</v>
      </c>
      <c r="H281" s="5">
        <v>4824</v>
      </c>
      <c r="I281" s="5">
        <v>82.2</v>
      </c>
      <c r="J281" s="5">
        <v>1443.0429999999999</v>
      </c>
      <c r="K281" s="5">
        <v>2.8450000000000002</v>
      </c>
      <c r="L281" s="2"/>
    </row>
    <row r="282" spans="2:12" x14ac:dyDescent="0.2">
      <c r="B282" s="3">
        <v>43931</v>
      </c>
      <c r="C282" s="5">
        <v>2389</v>
      </c>
      <c r="D282" s="5">
        <v>63.6</v>
      </c>
      <c r="E282" s="5">
        <v>31.48</v>
      </c>
      <c r="F282" s="5">
        <v>1696.65</v>
      </c>
      <c r="G282" s="5">
        <v>14.52</v>
      </c>
      <c r="H282" s="5">
        <v>4993</v>
      </c>
      <c r="I282" s="5">
        <v>83.71</v>
      </c>
      <c r="J282" s="5">
        <v>1601.731</v>
      </c>
      <c r="K282" s="5">
        <v>2.8050000000000002</v>
      </c>
      <c r="L282" s="2"/>
    </row>
    <row r="283" spans="2:12" x14ac:dyDescent="0.2">
      <c r="B283" s="3">
        <v>43938</v>
      </c>
      <c r="C283" s="5">
        <v>2285</v>
      </c>
      <c r="D283" s="5">
        <v>62</v>
      </c>
      <c r="E283" s="5">
        <v>28.08</v>
      </c>
      <c r="F283" s="5">
        <v>1682.82</v>
      </c>
      <c r="G283" s="5">
        <v>14.494999999999999</v>
      </c>
      <c r="H283" s="5">
        <v>5194</v>
      </c>
      <c r="I283" s="5">
        <v>84.53</v>
      </c>
      <c r="J283" s="5">
        <v>1705.6420000000001</v>
      </c>
      <c r="K283" s="5">
        <v>2.3450000000000002</v>
      </c>
      <c r="L283" s="2"/>
    </row>
    <row r="284" spans="2:12" x14ac:dyDescent="0.2">
      <c r="B284" s="3">
        <v>43945</v>
      </c>
      <c r="C284" s="5">
        <v>2121</v>
      </c>
      <c r="D284" s="5">
        <v>61.1</v>
      </c>
      <c r="E284" s="5">
        <v>21.44</v>
      </c>
      <c r="F284" s="5">
        <v>1729.6</v>
      </c>
      <c r="G284" s="5">
        <v>16.61</v>
      </c>
      <c r="H284" s="5">
        <v>5118.74</v>
      </c>
      <c r="I284" s="5">
        <v>83.68</v>
      </c>
      <c r="J284" s="5">
        <v>1702.5619999999999</v>
      </c>
      <c r="K284" s="5">
        <v>2.0249999999999999</v>
      </c>
      <c r="L284" s="2"/>
    </row>
    <row r="285" spans="2:12" x14ac:dyDescent="0.2">
      <c r="B285" s="3">
        <v>43952</v>
      </c>
      <c r="C285" s="5">
        <v>2102</v>
      </c>
      <c r="D285" s="5">
        <v>51.25</v>
      </c>
      <c r="E285" s="5">
        <v>26.44</v>
      </c>
      <c r="F285" s="5">
        <v>1700.42</v>
      </c>
      <c r="G285" s="5">
        <v>16.774999999999999</v>
      </c>
      <c r="H285" s="5">
        <v>5081</v>
      </c>
      <c r="I285" s="5">
        <v>82.45</v>
      </c>
      <c r="J285" s="5">
        <v>1644.402</v>
      </c>
      <c r="K285" s="5">
        <v>2</v>
      </c>
      <c r="L285" s="2"/>
    </row>
    <row r="286" spans="2:12" x14ac:dyDescent="0.2">
      <c r="B286" s="3">
        <v>43959</v>
      </c>
      <c r="C286" s="5">
        <v>2060</v>
      </c>
      <c r="D286" s="5">
        <v>51.15</v>
      </c>
      <c r="E286" s="5">
        <v>30.97</v>
      </c>
      <c r="F286" s="5">
        <v>1702.7</v>
      </c>
      <c r="G286" s="5">
        <v>16.7</v>
      </c>
      <c r="H286" s="5">
        <v>5243.25</v>
      </c>
      <c r="I286" s="5">
        <v>87.18</v>
      </c>
      <c r="J286" s="5">
        <v>1775.606</v>
      </c>
      <c r="K286" s="5">
        <v>2.0299999999999998</v>
      </c>
      <c r="L286" s="2"/>
    </row>
    <row r="287" spans="2:12" x14ac:dyDescent="0.2">
      <c r="B287" s="3">
        <v>43966</v>
      </c>
      <c r="C287" s="5">
        <v>2115</v>
      </c>
      <c r="D287" s="5">
        <v>50.95</v>
      </c>
      <c r="E287" s="5">
        <v>32.5</v>
      </c>
      <c r="F287" s="5">
        <v>1743.67</v>
      </c>
      <c r="G287" s="5">
        <v>16.015000000000001</v>
      </c>
      <c r="H287" s="5">
        <v>5156</v>
      </c>
      <c r="I287" s="5">
        <v>90.66</v>
      </c>
      <c r="J287" s="5">
        <v>1700.894</v>
      </c>
      <c r="K287" s="5">
        <v>2.105</v>
      </c>
      <c r="L287" s="2"/>
    </row>
    <row r="288" spans="2:12" x14ac:dyDescent="0.2">
      <c r="B288" s="3">
        <v>43973</v>
      </c>
      <c r="C288" s="5">
        <v>2240</v>
      </c>
      <c r="D288" s="5">
        <v>51.95</v>
      </c>
      <c r="E288" s="5">
        <v>35.130000000000003</v>
      </c>
      <c r="F288" s="5">
        <v>1734.68</v>
      </c>
      <c r="G288" s="5">
        <v>16.05</v>
      </c>
      <c r="H288" s="5">
        <v>5259.8</v>
      </c>
      <c r="I288" s="5">
        <v>92.66</v>
      </c>
      <c r="J288" s="5">
        <v>1802.306</v>
      </c>
      <c r="K288" s="5">
        <v>2.0049999999999999</v>
      </c>
      <c r="L288" s="2"/>
    </row>
    <row r="289" spans="2:12" x14ac:dyDescent="0.2">
      <c r="B289" s="3">
        <v>43980</v>
      </c>
      <c r="C289" s="5">
        <v>2373</v>
      </c>
      <c r="D289" s="5">
        <v>52</v>
      </c>
      <c r="E289" s="5">
        <v>35.33</v>
      </c>
      <c r="F289" s="5">
        <v>1730.27</v>
      </c>
      <c r="G289" s="5">
        <v>17.215</v>
      </c>
      <c r="H289" s="5">
        <v>5352.25</v>
      </c>
      <c r="I289" s="5">
        <v>92.54</v>
      </c>
      <c r="J289" s="5">
        <v>1852.4939999999999</v>
      </c>
      <c r="K289" s="5">
        <v>2.0649999999999999</v>
      </c>
      <c r="L289" s="2"/>
    </row>
    <row r="290" spans="2:12" x14ac:dyDescent="0.2">
      <c r="B290" s="3">
        <v>43987</v>
      </c>
      <c r="C290" s="5">
        <v>2405</v>
      </c>
      <c r="D290" s="5">
        <v>55.6</v>
      </c>
      <c r="E290" s="5">
        <v>42.3</v>
      </c>
      <c r="F290" s="5">
        <v>1685.06</v>
      </c>
      <c r="G290" s="5">
        <v>20.565000000000001</v>
      </c>
      <c r="H290" s="5">
        <v>5669.35</v>
      </c>
      <c r="I290" s="5">
        <v>100.21</v>
      </c>
      <c r="J290" s="5">
        <v>2003.7570000000001</v>
      </c>
      <c r="K290" s="5">
        <v>2.0699999999999998</v>
      </c>
      <c r="L290" s="2"/>
    </row>
    <row r="291" spans="2:12" x14ac:dyDescent="0.2">
      <c r="B291" s="3">
        <v>43994</v>
      </c>
      <c r="C291" s="5">
        <v>2433</v>
      </c>
      <c r="D291" s="5">
        <v>53</v>
      </c>
      <c r="E291" s="5">
        <v>38.729999999999997</v>
      </c>
      <c r="F291" s="5">
        <v>1730.75</v>
      </c>
      <c r="G291" s="5">
        <v>16.065000000000001</v>
      </c>
      <c r="H291" s="5">
        <v>5761.5</v>
      </c>
      <c r="I291" s="5">
        <v>104.25</v>
      </c>
      <c r="J291" s="5">
        <v>1903.845</v>
      </c>
      <c r="K291" s="5">
        <v>2.0649999999999999</v>
      </c>
      <c r="L291" s="2"/>
    </row>
    <row r="292" spans="2:12" x14ac:dyDescent="0.2">
      <c r="B292" s="3">
        <v>44001</v>
      </c>
      <c r="C292" s="5">
        <v>2538</v>
      </c>
      <c r="D292" s="5">
        <v>53.1</v>
      </c>
      <c r="E292" s="5">
        <v>42.19</v>
      </c>
      <c r="F292" s="5">
        <v>1743.87</v>
      </c>
      <c r="G292" s="5">
        <v>14.02</v>
      </c>
      <c r="H292" s="5">
        <v>5829.25</v>
      </c>
      <c r="I292" s="5">
        <v>103.1</v>
      </c>
      <c r="J292" s="5">
        <v>1966.79</v>
      </c>
      <c r="K292" s="5">
        <v>2.2200000000000002</v>
      </c>
      <c r="L292" s="2"/>
    </row>
    <row r="293" spans="2:12" x14ac:dyDescent="0.2">
      <c r="B293" s="3">
        <v>44008</v>
      </c>
      <c r="C293" s="5">
        <v>2473</v>
      </c>
      <c r="D293" s="5">
        <v>53.5</v>
      </c>
      <c r="E293" s="5">
        <v>41.02</v>
      </c>
      <c r="F293" s="5">
        <v>1771.29</v>
      </c>
      <c r="G293" s="5">
        <v>13.57</v>
      </c>
      <c r="H293" s="5">
        <v>5953.25</v>
      </c>
      <c r="I293" s="5">
        <v>103.04</v>
      </c>
      <c r="J293" s="5">
        <v>1921.922</v>
      </c>
      <c r="K293" s="5">
        <v>2.2000000000000002</v>
      </c>
      <c r="L293" s="2"/>
    </row>
    <row r="294" spans="2:12" x14ac:dyDescent="0.2">
      <c r="B294" s="3">
        <v>44015</v>
      </c>
      <c r="C294" s="5">
        <v>2421</v>
      </c>
      <c r="D294" s="5">
        <v>52.45</v>
      </c>
      <c r="E294" s="5">
        <v>42.8</v>
      </c>
      <c r="F294" s="5">
        <v>1775.95</v>
      </c>
      <c r="G294" s="5">
        <v>16.524999999999999</v>
      </c>
      <c r="H294" s="5">
        <v>6023.5</v>
      </c>
      <c r="I294" s="5">
        <v>99.73</v>
      </c>
      <c r="J294" s="5">
        <v>1993.6130000000001</v>
      </c>
      <c r="K294" s="5">
        <v>2.2000000000000002</v>
      </c>
      <c r="L294" s="2"/>
    </row>
    <row r="295" spans="2:12" x14ac:dyDescent="0.2">
      <c r="B295" s="3">
        <v>44022</v>
      </c>
      <c r="C295" s="5">
        <v>2467</v>
      </c>
      <c r="D295" s="5">
        <v>52.4</v>
      </c>
      <c r="E295" s="5">
        <v>43.24</v>
      </c>
      <c r="F295" s="5">
        <v>1798.7</v>
      </c>
      <c r="G295" s="5">
        <v>16.155000000000001</v>
      </c>
      <c r="H295" s="5">
        <v>6418.55</v>
      </c>
      <c r="I295" s="5">
        <v>105.08</v>
      </c>
      <c r="J295" s="5">
        <v>2069.7849999999999</v>
      </c>
      <c r="K295" s="5">
        <v>2.1749999999999998</v>
      </c>
      <c r="L295" s="2"/>
    </row>
    <row r="296" spans="2:12" x14ac:dyDescent="0.2">
      <c r="B296" s="3">
        <v>44029</v>
      </c>
      <c r="C296" s="5">
        <v>2699</v>
      </c>
      <c r="D296" s="5">
        <v>52.2</v>
      </c>
      <c r="E296" s="5">
        <v>43.14</v>
      </c>
      <c r="F296" s="5">
        <v>1810.42</v>
      </c>
      <c r="G296" s="5">
        <v>11.824999999999999</v>
      </c>
      <c r="H296" s="5">
        <v>6456</v>
      </c>
      <c r="I296" s="5">
        <v>107.99</v>
      </c>
      <c r="J296" s="5">
        <v>2068.9899999999998</v>
      </c>
      <c r="K296" s="5">
        <v>2.5049999999999999</v>
      </c>
      <c r="L296" s="2"/>
    </row>
    <row r="297" spans="2:12" x14ac:dyDescent="0.2">
      <c r="B297" s="3">
        <v>44036</v>
      </c>
      <c r="C297" s="5">
        <v>2890</v>
      </c>
      <c r="D297" s="5">
        <v>52</v>
      </c>
      <c r="E297" s="5">
        <v>43.34</v>
      </c>
      <c r="F297" s="5">
        <v>1902.02</v>
      </c>
      <c r="G297" s="5">
        <v>11.805</v>
      </c>
      <c r="H297" s="5">
        <v>6430.25</v>
      </c>
      <c r="I297" s="5">
        <v>107.78</v>
      </c>
      <c r="J297" s="5">
        <v>2038.712</v>
      </c>
      <c r="K297" s="5">
        <v>2.5950000000000002</v>
      </c>
      <c r="L297" s="2"/>
    </row>
    <row r="298" spans="2:12" x14ac:dyDescent="0.2">
      <c r="B298" s="3">
        <v>44043</v>
      </c>
      <c r="C298" s="5">
        <v>2780</v>
      </c>
      <c r="D298" s="5">
        <v>51.95</v>
      </c>
      <c r="E298" s="5">
        <v>43.3</v>
      </c>
      <c r="F298" s="5">
        <v>1975.86</v>
      </c>
      <c r="G298" s="5">
        <v>11.595000000000001</v>
      </c>
      <c r="H298" s="5">
        <v>6422</v>
      </c>
      <c r="I298" s="5">
        <v>108.97</v>
      </c>
      <c r="J298" s="5">
        <v>2136.4119999999998</v>
      </c>
      <c r="K298" s="5">
        <v>2.56</v>
      </c>
      <c r="L298" s="2"/>
    </row>
    <row r="299" spans="2:12" x14ac:dyDescent="0.2">
      <c r="B299" s="3">
        <v>44050</v>
      </c>
      <c r="C299" s="5">
        <v>2885</v>
      </c>
      <c r="D299" s="5">
        <v>51.2</v>
      </c>
      <c r="E299" s="5">
        <v>44.4</v>
      </c>
      <c r="F299" s="5">
        <v>2035.55</v>
      </c>
      <c r="G299" s="5">
        <v>11.525</v>
      </c>
      <c r="H299" s="5">
        <v>6308</v>
      </c>
      <c r="I299" s="5">
        <v>117.89</v>
      </c>
      <c r="J299" s="5">
        <v>2178.864</v>
      </c>
      <c r="K299" s="5">
        <v>2.7850000000000001</v>
      </c>
      <c r="L299" s="2"/>
    </row>
    <row r="300" spans="2:12" x14ac:dyDescent="0.2">
      <c r="B300" s="3">
        <v>44057</v>
      </c>
      <c r="C300" s="5">
        <v>2803</v>
      </c>
      <c r="D300" s="5">
        <v>50.4</v>
      </c>
      <c r="E300" s="5">
        <v>44.8</v>
      </c>
      <c r="F300" s="5">
        <v>1945.12</v>
      </c>
      <c r="G300" s="5">
        <v>11.89</v>
      </c>
      <c r="H300" s="5">
        <v>6377.75</v>
      </c>
      <c r="I300" s="5">
        <v>120.23</v>
      </c>
      <c r="J300" s="5">
        <v>2200.806</v>
      </c>
      <c r="K300" s="5">
        <v>2.8980000000000001</v>
      </c>
      <c r="L300" s="2"/>
    </row>
    <row r="301" spans="2:12" x14ac:dyDescent="0.2">
      <c r="B301" s="3">
        <v>44064</v>
      </c>
      <c r="C301" s="5">
        <v>2798</v>
      </c>
      <c r="D301" s="5">
        <v>49.8</v>
      </c>
      <c r="E301" s="5">
        <v>44.35</v>
      </c>
      <c r="F301" s="5">
        <v>1940.48</v>
      </c>
      <c r="G301" s="5">
        <v>12.3</v>
      </c>
      <c r="H301" s="5">
        <v>6511.5</v>
      </c>
      <c r="I301" s="5">
        <v>123.43</v>
      </c>
      <c r="J301" s="5">
        <v>2198.3310000000001</v>
      </c>
      <c r="K301" s="5">
        <v>3.7050000000000001</v>
      </c>
      <c r="L301" s="2"/>
    </row>
    <row r="302" spans="2:12" x14ac:dyDescent="0.2">
      <c r="B302" s="3">
        <v>44071</v>
      </c>
      <c r="C302" s="5">
        <v>2845</v>
      </c>
      <c r="D302" s="5">
        <v>49.75</v>
      </c>
      <c r="E302" s="5">
        <v>45.05</v>
      </c>
      <c r="F302" s="5">
        <v>1964.83</v>
      </c>
      <c r="G302" s="5">
        <v>12.32</v>
      </c>
      <c r="H302" s="5">
        <v>6697.5</v>
      </c>
      <c r="I302" s="5">
        <v>122.48</v>
      </c>
      <c r="J302" s="5">
        <v>2264.1370000000002</v>
      </c>
      <c r="K302" s="5">
        <v>4.2249999999999996</v>
      </c>
      <c r="L302" s="2"/>
    </row>
    <row r="303" spans="2:12" x14ac:dyDescent="0.2">
      <c r="B303" s="3">
        <v>44078</v>
      </c>
      <c r="C303" s="5">
        <v>2932</v>
      </c>
      <c r="D303" s="5">
        <v>49</v>
      </c>
      <c r="E303" s="5">
        <v>42.66</v>
      </c>
      <c r="F303" s="5">
        <v>1933.94</v>
      </c>
      <c r="G303" s="5">
        <v>12.5</v>
      </c>
      <c r="H303" s="5">
        <v>6729.5</v>
      </c>
      <c r="I303" s="5">
        <v>127.41</v>
      </c>
      <c r="J303" s="5">
        <v>2212.7269999999999</v>
      </c>
      <c r="K303" s="5">
        <v>4.2249999999999996</v>
      </c>
      <c r="L303" s="2"/>
    </row>
    <row r="304" spans="2:12" x14ac:dyDescent="0.2">
      <c r="B304" s="3">
        <v>44085</v>
      </c>
      <c r="C304" s="5">
        <v>2880</v>
      </c>
      <c r="D304" s="5">
        <v>50.75</v>
      </c>
      <c r="E304" s="5">
        <v>39.83</v>
      </c>
      <c r="F304" s="5">
        <v>1940.55</v>
      </c>
      <c r="G304" s="5">
        <v>12.215</v>
      </c>
      <c r="H304" s="5">
        <v>6770.25</v>
      </c>
      <c r="I304" s="5">
        <v>127.55</v>
      </c>
      <c r="J304" s="5">
        <v>2136.373</v>
      </c>
      <c r="K304" s="5">
        <v>4.3099999999999996</v>
      </c>
      <c r="L304" s="2"/>
    </row>
    <row r="305" spans="2:12" x14ac:dyDescent="0.2">
      <c r="B305" s="3">
        <v>44092</v>
      </c>
      <c r="C305" s="5">
        <v>3102</v>
      </c>
      <c r="D305" s="5">
        <v>52.05</v>
      </c>
      <c r="E305" s="5">
        <v>43.15</v>
      </c>
      <c r="F305" s="5">
        <v>1950.86</v>
      </c>
      <c r="G305" s="5">
        <v>12.515000000000001</v>
      </c>
      <c r="H305" s="5">
        <v>6852.75</v>
      </c>
      <c r="I305" s="5">
        <v>126.42</v>
      </c>
      <c r="J305" s="5">
        <v>2160.9720000000002</v>
      </c>
      <c r="K305" s="5">
        <v>4.8449999999999998</v>
      </c>
      <c r="L305" s="2"/>
    </row>
    <row r="306" spans="2:12" x14ac:dyDescent="0.2">
      <c r="B306" s="3">
        <v>44099</v>
      </c>
      <c r="C306" s="5">
        <v>2930</v>
      </c>
      <c r="D306" s="5">
        <v>52.8</v>
      </c>
      <c r="E306" s="5">
        <v>41.92</v>
      </c>
      <c r="F306" s="5">
        <v>1861.58</v>
      </c>
      <c r="G306" s="5">
        <v>12.45</v>
      </c>
      <c r="H306" s="5">
        <v>6543.55</v>
      </c>
      <c r="I306" s="5">
        <v>123.42</v>
      </c>
      <c r="J306" s="5">
        <v>2177.835</v>
      </c>
      <c r="K306" s="5">
        <v>4.9749999999999996</v>
      </c>
      <c r="L306" s="2"/>
    </row>
    <row r="307" spans="2:12" x14ac:dyDescent="0.2">
      <c r="B307" s="3">
        <v>44106</v>
      </c>
      <c r="C307" s="5">
        <v>2846</v>
      </c>
      <c r="D307" s="5">
        <v>57.55</v>
      </c>
      <c r="E307" s="5">
        <v>39.270000000000003</v>
      </c>
      <c r="F307" s="5">
        <v>1899.84</v>
      </c>
      <c r="G307" s="5">
        <v>12.55</v>
      </c>
      <c r="H307" s="5">
        <v>6546.75</v>
      </c>
      <c r="I307" s="5">
        <v>120.31</v>
      </c>
      <c r="J307" s="5">
        <v>2221.123</v>
      </c>
      <c r="K307" s="5">
        <v>5.0250000000000004</v>
      </c>
      <c r="L307" s="2"/>
    </row>
    <row r="308" spans="2:12" x14ac:dyDescent="0.2">
      <c r="B308" s="3">
        <v>44113</v>
      </c>
      <c r="C308" s="5">
        <v>3020</v>
      </c>
      <c r="D308" s="5">
        <v>57.4</v>
      </c>
      <c r="E308" s="5">
        <v>42.85</v>
      </c>
      <c r="F308" s="5">
        <v>1930.4</v>
      </c>
      <c r="G308" s="5">
        <v>12.465</v>
      </c>
      <c r="H308" s="5">
        <v>6767.5</v>
      </c>
      <c r="I308" s="5">
        <v>124.76</v>
      </c>
      <c r="J308" s="5">
        <v>2398.0419999999999</v>
      </c>
      <c r="K308" s="5">
        <v>5.1349999999999998</v>
      </c>
      <c r="L308" s="2"/>
    </row>
    <row r="309" spans="2:12" x14ac:dyDescent="0.2">
      <c r="B309" s="3">
        <v>44120</v>
      </c>
      <c r="C309" s="5">
        <v>2985</v>
      </c>
      <c r="D309" s="5">
        <v>56.3</v>
      </c>
      <c r="E309" s="5">
        <v>42.93</v>
      </c>
      <c r="F309" s="5">
        <v>1899.29</v>
      </c>
      <c r="G309" s="5">
        <v>12.375</v>
      </c>
      <c r="H309" s="5">
        <v>6723.8</v>
      </c>
      <c r="I309" s="5">
        <v>120.37</v>
      </c>
      <c r="J309" s="5">
        <v>2399.7550000000001</v>
      </c>
      <c r="K309" s="5">
        <v>6.3150000000000004</v>
      </c>
      <c r="L309" s="2"/>
    </row>
    <row r="310" spans="2:12" x14ac:dyDescent="0.2">
      <c r="B310" s="3">
        <v>44127</v>
      </c>
      <c r="C310" s="5">
        <v>3064</v>
      </c>
      <c r="D310" s="5">
        <v>58</v>
      </c>
      <c r="E310" s="5">
        <v>41.77</v>
      </c>
      <c r="F310" s="5">
        <v>1902.05</v>
      </c>
      <c r="G310" s="5">
        <v>12.345000000000001</v>
      </c>
      <c r="H310" s="5">
        <v>6852.25</v>
      </c>
      <c r="I310" s="5">
        <v>120.1</v>
      </c>
      <c r="J310" s="5">
        <v>2360.2280000000001</v>
      </c>
      <c r="K310" s="5">
        <v>7.25</v>
      </c>
      <c r="L310" s="2"/>
    </row>
    <row r="311" spans="2:12" x14ac:dyDescent="0.2">
      <c r="B311" s="3">
        <v>44134</v>
      </c>
      <c r="C311" s="5">
        <v>3252</v>
      </c>
      <c r="D311" s="5">
        <v>58.2</v>
      </c>
      <c r="E311" s="5">
        <v>37.46</v>
      </c>
      <c r="F311" s="5">
        <v>1878.81</v>
      </c>
      <c r="G311" s="5">
        <v>12.525</v>
      </c>
      <c r="H311" s="5">
        <v>6707.5</v>
      </c>
      <c r="I311" s="5">
        <v>120.19</v>
      </c>
      <c r="J311" s="5">
        <v>2246.1529999999998</v>
      </c>
      <c r="K311" s="5">
        <v>7.02</v>
      </c>
      <c r="L311" s="2"/>
    </row>
    <row r="312" spans="2:12" x14ac:dyDescent="0.2">
      <c r="B312" s="3">
        <v>44141</v>
      </c>
      <c r="C312" s="5">
        <v>3405</v>
      </c>
      <c r="D312" s="5">
        <v>61.65</v>
      </c>
      <c r="E312" s="5">
        <v>39.450000000000003</v>
      </c>
      <c r="F312" s="5">
        <v>1951.35</v>
      </c>
      <c r="G312" s="5">
        <v>12.414999999999999</v>
      </c>
      <c r="H312" s="5">
        <v>6935</v>
      </c>
      <c r="I312" s="5">
        <v>117.52</v>
      </c>
      <c r="J312" s="5">
        <v>2529.2669999999998</v>
      </c>
      <c r="K312" s="5">
        <v>6.9050000000000002</v>
      </c>
      <c r="L312" s="2"/>
    </row>
    <row r="313" spans="2:12" x14ac:dyDescent="0.2">
      <c r="B313" s="3">
        <v>44148</v>
      </c>
      <c r="C313" s="5">
        <v>3549</v>
      </c>
      <c r="D313" s="5">
        <v>62.25</v>
      </c>
      <c r="E313" s="5">
        <v>42.78</v>
      </c>
      <c r="F313" s="5">
        <v>1889.2</v>
      </c>
      <c r="G313" s="5">
        <v>12.05</v>
      </c>
      <c r="H313" s="5">
        <v>6966.3</v>
      </c>
      <c r="I313" s="5">
        <v>120.89</v>
      </c>
      <c r="J313" s="5">
        <v>2508.819</v>
      </c>
      <c r="K313" s="5">
        <v>6.899</v>
      </c>
      <c r="L313" s="2"/>
    </row>
    <row r="314" spans="2:12" x14ac:dyDescent="0.2">
      <c r="B314" s="3">
        <v>44155</v>
      </c>
      <c r="C314" s="5">
        <v>3483</v>
      </c>
      <c r="D314" s="5">
        <v>63.35</v>
      </c>
      <c r="E314" s="5">
        <v>44.96</v>
      </c>
      <c r="F314" s="5">
        <v>1870.99</v>
      </c>
      <c r="G314" s="5">
        <v>12.465</v>
      </c>
      <c r="H314" s="5">
        <v>7262.5</v>
      </c>
      <c r="I314" s="5">
        <v>124.17</v>
      </c>
      <c r="J314" s="5">
        <v>2555.4960000000001</v>
      </c>
      <c r="K314" s="5">
        <v>6.375</v>
      </c>
      <c r="L314" s="2"/>
    </row>
    <row r="315" spans="2:12" x14ac:dyDescent="0.2">
      <c r="B315" s="3">
        <v>44162</v>
      </c>
      <c r="C315" s="5">
        <v>3505</v>
      </c>
      <c r="D315" s="5">
        <v>63.9</v>
      </c>
      <c r="E315" s="5">
        <v>48.18</v>
      </c>
      <c r="F315" s="5">
        <v>1787.79</v>
      </c>
      <c r="G315" s="5">
        <v>12.675000000000001</v>
      </c>
      <c r="H315" s="5">
        <v>7487.5</v>
      </c>
      <c r="I315" s="5">
        <v>124.4</v>
      </c>
      <c r="J315" s="5">
        <v>2631.5590000000002</v>
      </c>
      <c r="K315" s="5">
        <v>7.15</v>
      </c>
      <c r="L315" s="2"/>
    </row>
    <row r="316" spans="2:12" x14ac:dyDescent="0.2">
      <c r="B316" s="3">
        <v>44169</v>
      </c>
      <c r="C316" s="5">
        <v>3645</v>
      </c>
      <c r="D316" s="5">
        <v>74.25</v>
      </c>
      <c r="E316" s="5">
        <v>49.25</v>
      </c>
      <c r="F316" s="5">
        <v>1838.86</v>
      </c>
      <c r="G316" s="5">
        <v>12.225</v>
      </c>
      <c r="H316" s="5">
        <v>7750.75</v>
      </c>
      <c r="I316" s="5">
        <v>142.22</v>
      </c>
      <c r="J316" s="5">
        <v>2793.0309999999999</v>
      </c>
      <c r="K316" s="5">
        <v>7.4950000000000001</v>
      </c>
      <c r="L316" s="2"/>
    </row>
    <row r="317" spans="2:12" x14ac:dyDescent="0.2">
      <c r="B317" s="3">
        <v>44176</v>
      </c>
      <c r="C317" s="5">
        <v>3709</v>
      </c>
      <c r="D317" s="5">
        <v>77.7</v>
      </c>
      <c r="E317" s="5">
        <v>49.97</v>
      </c>
      <c r="F317" s="5">
        <v>1839.85</v>
      </c>
      <c r="G317" s="5">
        <v>12.47</v>
      </c>
      <c r="H317" s="5">
        <v>7754.95</v>
      </c>
      <c r="I317" s="5">
        <v>155.18</v>
      </c>
      <c r="J317" s="5">
        <v>2704.0830000000001</v>
      </c>
      <c r="K317" s="5">
        <v>8.0749999999999993</v>
      </c>
      <c r="L317" s="2"/>
    </row>
    <row r="318" spans="2:12" x14ac:dyDescent="0.2">
      <c r="B318" s="3">
        <v>44183</v>
      </c>
      <c r="C318" s="5">
        <v>3663</v>
      </c>
      <c r="D318" s="5">
        <v>80</v>
      </c>
      <c r="E318" s="5">
        <v>52.26</v>
      </c>
      <c r="F318" s="5">
        <v>1881.35</v>
      </c>
      <c r="G318" s="5">
        <v>12.58</v>
      </c>
      <c r="H318" s="5">
        <v>7968.75</v>
      </c>
      <c r="I318" s="5">
        <v>155.63999999999999</v>
      </c>
      <c r="J318" s="5">
        <v>2764.74</v>
      </c>
      <c r="K318" s="5">
        <v>9.66</v>
      </c>
      <c r="L318" s="2"/>
    </row>
    <row r="319" spans="2:12" x14ac:dyDescent="0.2">
      <c r="B319" s="3">
        <v>44190</v>
      </c>
      <c r="C319" s="5">
        <v>3854</v>
      </c>
      <c r="D319" s="5">
        <v>79.849999999999994</v>
      </c>
      <c r="E319" s="5">
        <v>51.29</v>
      </c>
      <c r="F319" s="5">
        <v>1883.46</v>
      </c>
      <c r="G319" s="5">
        <v>12.28</v>
      </c>
      <c r="H319" s="5">
        <v>7770.75</v>
      </c>
      <c r="I319" s="5">
        <v>156.75</v>
      </c>
      <c r="J319" s="5">
        <v>2750.2379999999998</v>
      </c>
      <c r="K319" s="5">
        <v>11</v>
      </c>
      <c r="L319" s="2"/>
    </row>
    <row r="320" spans="2:12" x14ac:dyDescent="0.2">
      <c r="B320" s="3">
        <v>44197</v>
      </c>
      <c r="C320" s="5">
        <v>3891</v>
      </c>
      <c r="D320" s="5">
        <v>80.5</v>
      </c>
      <c r="E320" s="5">
        <v>51.8</v>
      </c>
      <c r="F320" s="5">
        <v>1898.67</v>
      </c>
      <c r="G320" s="5">
        <v>12.4</v>
      </c>
      <c r="H320" s="5">
        <v>7749</v>
      </c>
      <c r="I320" s="5">
        <v>155.84</v>
      </c>
      <c r="J320" s="5">
        <v>2795.4989999999998</v>
      </c>
      <c r="K320" s="5">
        <v>14.3</v>
      </c>
      <c r="L320" s="2"/>
    </row>
    <row r="321" spans="2:12" x14ac:dyDescent="0.2">
      <c r="B321" s="3">
        <v>44204</v>
      </c>
      <c r="C321" s="5">
        <v>3997</v>
      </c>
      <c r="D321" s="5">
        <v>84.3</v>
      </c>
      <c r="E321" s="5">
        <v>55.99</v>
      </c>
      <c r="F321" s="5">
        <v>1849.01</v>
      </c>
      <c r="G321" s="5">
        <v>12.414999999999999</v>
      </c>
      <c r="H321" s="5">
        <v>8118</v>
      </c>
      <c r="I321" s="5">
        <v>169.86</v>
      </c>
      <c r="J321" s="5">
        <v>2936.4690000000001</v>
      </c>
      <c r="K321" s="5">
        <v>17.25</v>
      </c>
      <c r="L321" s="2"/>
    </row>
    <row r="322" spans="2:12" x14ac:dyDescent="0.2">
      <c r="B322" s="3">
        <v>44211</v>
      </c>
      <c r="C322" s="5">
        <v>3815</v>
      </c>
      <c r="D322" s="5">
        <v>87.4</v>
      </c>
      <c r="E322" s="5">
        <v>55.1</v>
      </c>
      <c r="F322" s="5">
        <v>1828.45</v>
      </c>
      <c r="G322" s="5">
        <v>13.115</v>
      </c>
      <c r="H322" s="5">
        <v>7937.4</v>
      </c>
      <c r="I322" s="5">
        <v>170.15</v>
      </c>
      <c r="J322" s="5">
        <v>2992.7689999999998</v>
      </c>
      <c r="K322" s="5">
        <v>18.309000000000001</v>
      </c>
      <c r="L322" s="2"/>
    </row>
    <row r="323" spans="2:12" x14ac:dyDescent="0.2">
      <c r="B323" s="3">
        <v>44218</v>
      </c>
      <c r="C323" s="5">
        <v>3583</v>
      </c>
      <c r="D323" s="5">
        <v>85.9</v>
      </c>
      <c r="E323" s="5">
        <v>55.41</v>
      </c>
      <c r="F323" s="5">
        <v>1855.61</v>
      </c>
      <c r="G323" s="5">
        <v>13.275</v>
      </c>
      <c r="H323" s="5">
        <v>7993.5</v>
      </c>
      <c r="I323" s="5">
        <v>169.34</v>
      </c>
      <c r="J323" s="5">
        <v>3074.404</v>
      </c>
      <c r="K323" s="5">
        <v>8.8550000000000004</v>
      </c>
      <c r="L323" s="2"/>
    </row>
    <row r="324" spans="2:12" x14ac:dyDescent="0.2">
      <c r="B324" s="3">
        <v>44225</v>
      </c>
      <c r="C324" s="5">
        <v>3935</v>
      </c>
      <c r="D324" s="5">
        <v>86.2</v>
      </c>
      <c r="E324" s="5">
        <v>55.88</v>
      </c>
      <c r="F324" s="5">
        <v>1847.65</v>
      </c>
      <c r="G324" s="5">
        <v>13.46</v>
      </c>
      <c r="H324" s="5">
        <v>7862.4</v>
      </c>
      <c r="I324" s="5">
        <v>168.13</v>
      </c>
      <c r="J324" s="5">
        <v>2887.0839999999998</v>
      </c>
      <c r="K324" s="5">
        <v>8.8699999999999992</v>
      </c>
      <c r="L324" s="2"/>
    </row>
    <row r="325" spans="2:12" x14ac:dyDescent="0.2">
      <c r="B325" s="3">
        <v>44232</v>
      </c>
      <c r="C325" s="5">
        <v>3914</v>
      </c>
      <c r="D325" s="5">
        <v>86.65</v>
      </c>
      <c r="E325" s="5">
        <v>59.34</v>
      </c>
      <c r="F325" s="5">
        <v>1814.11</v>
      </c>
      <c r="G325" s="5">
        <v>13</v>
      </c>
      <c r="H325" s="5">
        <v>7927</v>
      </c>
      <c r="I325" s="5">
        <v>153.74</v>
      </c>
      <c r="J325" s="5">
        <v>2985.0079999999998</v>
      </c>
      <c r="K325" s="5">
        <v>8.3849999999999998</v>
      </c>
      <c r="L325" s="2"/>
    </row>
    <row r="326" spans="2:12" x14ac:dyDescent="0.2">
      <c r="B326" s="3">
        <v>44239</v>
      </c>
      <c r="C326" s="5">
        <v>3898</v>
      </c>
      <c r="D326" s="5">
        <v>87.45</v>
      </c>
      <c r="E326" s="5">
        <v>62.43</v>
      </c>
      <c r="F326" s="5">
        <v>1824.23</v>
      </c>
      <c r="G326" s="5">
        <v>12.81</v>
      </c>
      <c r="H326" s="5">
        <v>8352.25</v>
      </c>
      <c r="I326" s="5">
        <v>160.82</v>
      </c>
      <c r="J326" s="5">
        <v>3219.8690000000001</v>
      </c>
      <c r="K326" s="5">
        <v>8.2639999999999993</v>
      </c>
      <c r="L326" s="2"/>
    </row>
    <row r="327" spans="2:12" x14ac:dyDescent="0.2">
      <c r="B327" s="3">
        <v>44246</v>
      </c>
      <c r="C327" s="5">
        <v>3914</v>
      </c>
      <c r="D327" s="5">
        <v>86</v>
      </c>
      <c r="E327" s="5">
        <v>62.91</v>
      </c>
      <c r="F327" s="5">
        <v>1784.25</v>
      </c>
      <c r="G327" s="5">
        <v>12.87</v>
      </c>
      <c r="H327" s="5">
        <v>8946.75</v>
      </c>
      <c r="I327" s="5">
        <v>164.95</v>
      </c>
      <c r="J327" s="5">
        <v>3223.4630000000002</v>
      </c>
      <c r="K327" s="5">
        <v>6.4</v>
      </c>
      <c r="L327" s="2"/>
    </row>
    <row r="328" spans="2:12" x14ac:dyDescent="0.2">
      <c r="B328" s="3">
        <v>44253</v>
      </c>
      <c r="C328" s="5">
        <v>3986</v>
      </c>
      <c r="D328" s="5">
        <v>85.1</v>
      </c>
      <c r="E328" s="5">
        <v>66.13</v>
      </c>
      <c r="F328" s="5">
        <v>1734.04</v>
      </c>
      <c r="G328" s="5">
        <v>12.75</v>
      </c>
      <c r="H328" s="5">
        <v>9139.25</v>
      </c>
      <c r="I328" s="5">
        <v>165.61</v>
      </c>
      <c r="J328" s="5">
        <v>3067.625</v>
      </c>
      <c r="K328" s="5">
        <v>6.1950000000000003</v>
      </c>
      <c r="L328" s="2"/>
    </row>
    <row r="329" spans="2:12" x14ac:dyDescent="0.2">
      <c r="B329" s="3">
        <v>44260</v>
      </c>
      <c r="C329" s="5">
        <v>3947</v>
      </c>
      <c r="D329" s="5">
        <v>87.75</v>
      </c>
      <c r="E329" s="5">
        <v>69.36</v>
      </c>
      <c r="F329" s="5">
        <v>1700.64</v>
      </c>
      <c r="G329" s="5">
        <v>12.945</v>
      </c>
      <c r="H329" s="5">
        <v>8913.2000000000007</v>
      </c>
      <c r="I329" s="5">
        <v>172.56</v>
      </c>
      <c r="J329" s="5">
        <v>2920.7530000000002</v>
      </c>
      <c r="K329" s="5">
        <v>6</v>
      </c>
      <c r="L329" s="2"/>
    </row>
    <row r="330" spans="2:12" x14ac:dyDescent="0.2">
      <c r="B330" s="3">
        <v>44267</v>
      </c>
      <c r="C330" s="5">
        <v>4283</v>
      </c>
      <c r="D330" s="5">
        <v>90</v>
      </c>
      <c r="E330" s="5">
        <v>69.22</v>
      </c>
      <c r="F330" s="5">
        <v>1727.11</v>
      </c>
      <c r="G330" s="5">
        <v>12.775</v>
      </c>
      <c r="H330" s="5">
        <v>9103.5</v>
      </c>
      <c r="I330" s="5">
        <v>167.08</v>
      </c>
      <c r="J330" s="5">
        <v>2965.085</v>
      </c>
      <c r="K330" s="5">
        <v>6.07</v>
      </c>
      <c r="L330" s="2"/>
    </row>
    <row r="331" spans="2:12" x14ac:dyDescent="0.2">
      <c r="B331" s="3">
        <v>44274</v>
      </c>
      <c r="C331" s="5">
        <v>4013</v>
      </c>
      <c r="D331" s="5">
        <v>92.75</v>
      </c>
      <c r="E331" s="5">
        <v>64.53</v>
      </c>
      <c r="F331" s="5">
        <v>1745.23</v>
      </c>
      <c r="G331" s="5">
        <v>13.145</v>
      </c>
      <c r="H331" s="5">
        <v>9072.5</v>
      </c>
      <c r="I331" s="5">
        <v>165.58</v>
      </c>
      <c r="J331" s="5">
        <v>3011.3670000000002</v>
      </c>
      <c r="K331" s="5">
        <v>6.4249999999999998</v>
      </c>
      <c r="L331" s="2"/>
    </row>
    <row r="332" spans="2:12" x14ac:dyDescent="0.2">
      <c r="B332" s="3">
        <v>44281</v>
      </c>
      <c r="C332" s="5">
        <v>4025</v>
      </c>
      <c r="D332" s="5">
        <v>93.95</v>
      </c>
      <c r="E332" s="5">
        <v>64.569999999999993</v>
      </c>
      <c r="F332" s="5">
        <v>1732.52</v>
      </c>
      <c r="G332" s="5">
        <v>13.085000000000001</v>
      </c>
      <c r="H332" s="5">
        <v>8967</v>
      </c>
      <c r="I332" s="5">
        <v>166.12</v>
      </c>
      <c r="J332" s="5">
        <v>3106.2779999999998</v>
      </c>
      <c r="K332" s="5">
        <v>6.93</v>
      </c>
      <c r="L332" s="2"/>
    </row>
    <row r="333" spans="2:12" x14ac:dyDescent="0.2">
      <c r="B333" s="3">
        <v>44288</v>
      </c>
      <c r="C333" s="5">
        <v>4147</v>
      </c>
      <c r="D333" s="5">
        <v>96.5</v>
      </c>
      <c r="E333" s="5">
        <v>64.86</v>
      </c>
      <c r="F333" s="5">
        <v>1728.87</v>
      </c>
      <c r="G333" s="5">
        <v>13.115</v>
      </c>
      <c r="H333" s="5">
        <v>8794.5</v>
      </c>
      <c r="I333" s="5">
        <v>163</v>
      </c>
      <c r="J333" s="5">
        <v>3240.1750000000002</v>
      </c>
      <c r="K333" s="5">
        <v>6.9249999999999998</v>
      </c>
      <c r="L333" s="2"/>
    </row>
    <row r="334" spans="2:12" x14ac:dyDescent="0.2">
      <c r="B334" s="3">
        <v>44295</v>
      </c>
      <c r="C334" s="5">
        <v>4280</v>
      </c>
      <c r="D334" s="5">
        <v>93.1</v>
      </c>
      <c r="E334" s="5">
        <v>62.95</v>
      </c>
      <c r="F334" s="5">
        <v>1743.88</v>
      </c>
      <c r="G334" s="5">
        <v>13.09</v>
      </c>
      <c r="H334" s="5">
        <v>8935.25</v>
      </c>
      <c r="I334" s="5">
        <v>170.01</v>
      </c>
      <c r="J334" s="5">
        <v>3294.529</v>
      </c>
      <c r="K334" s="5">
        <v>6.9850000000000003</v>
      </c>
      <c r="L334" s="2"/>
    </row>
    <row r="335" spans="2:12" x14ac:dyDescent="0.2">
      <c r="B335" s="3">
        <v>44302</v>
      </c>
      <c r="C335" s="5">
        <v>4191</v>
      </c>
      <c r="D335" s="5">
        <v>94.3</v>
      </c>
      <c r="E335" s="5">
        <v>66.77</v>
      </c>
      <c r="F335" s="5">
        <v>1776.51</v>
      </c>
      <c r="G335" s="5">
        <v>12.88</v>
      </c>
      <c r="H335" s="5">
        <v>9227</v>
      </c>
      <c r="I335" s="5">
        <v>174.11</v>
      </c>
      <c r="J335" s="5">
        <v>3253.0749999999998</v>
      </c>
      <c r="K335" s="5">
        <v>8.2449999999999992</v>
      </c>
      <c r="L335" s="2"/>
    </row>
    <row r="336" spans="2:12" x14ac:dyDescent="0.2">
      <c r="B336" s="3">
        <v>44309</v>
      </c>
      <c r="C336" s="5">
        <v>4351</v>
      </c>
      <c r="D336" s="5">
        <v>93</v>
      </c>
      <c r="E336" s="5">
        <v>66.11</v>
      </c>
      <c r="F336" s="5">
        <v>1777.2</v>
      </c>
      <c r="G336" s="5">
        <v>13.43</v>
      </c>
      <c r="H336" s="5">
        <v>9581.5</v>
      </c>
      <c r="I336" s="5">
        <v>178.54</v>
      </c>
      <c r="J336" s="5">
        <v>3196.9830000000002</v>
      </c>
      <c r="K336" s="5">
        <v>8.1999999999999993</v>
      </c>
      <c r="L336" s="2"/>
    </row>
    <row r="337" spans="2:12" x14ac:dyDescent="0.2">
      <c r="B337" s="3">
        <v>44316</v>
      </c>
      <c r="C337" s="5">
        <v>4408</v>
      </c>
      <c r="D337" s="5">
        <v>93.3</v>
      </c>
      <c r="E337" s="5">
        <v>67.25</v>
      </c>
      <c r="F337" s="5">
        <v>1769.13</v>
      </c>
      <c r="G337" s="5">
        <v>13.385</v>
      </c>
      <c r="H337" s="5">
        <v>9829</v>
      </c>
      <c r="I337" s="5">
        <v>179.63</v>
      </c>
      <c r="J337" s="5">
        <v>3108.9949999999999</v>
      </c>
      <c r="K337" s="5">
        <v>8.8949999999999996</v>
      </c>
      <c r="L337" s="2"/>
    </row>
    <row r="338" spans="2:12" x14ac:dyDescent="0.2">
      <c r="B338" s="3">
        <v>44323</v>
      </c>
      <c r="C338" s="5">
        <v>4883</v>
      </c>
      <c r="D338" s="5">
        <v>96.15</v>
      </c>
      <c r="E338" s="5">
        <v>68.28</v>
      </c>
      <c r="F338" s="5">
        <v>1831.24</v>
      </c>
      <c r="G338" s="5">
        <v>14.19</v>
      </c>
      <c r="H338" s="5">
        <v>10420</v>
      </c>
      <c r="I338" s="5">
        <v>206.28</v>
      </c>
      <c r="J338" s="5">
        <v>3112.03</v>
      </c>
      <c r="K338" s="5">
        <v>9.0449999999999999</v>
      </c>
      <c r="L338" s="2"/>
    </row>
    <row r="339" spans="2:12" x14ac:dyDescent="0.2">
      <c r="B339" s="3">
        <v>44330</v>
      </c>
      <c r="C339" s="5">
        <v>4800</v>
      </c>
      <c r="D339" s="5">
        <v>99</v>
      </c>
      <c r="E339" s="5">
        <v>68.709999999999994</v>
      </c>
      <c r="F339" s="5">
        <v>1843.43</v>
      </c>
      <c r="G339" s="5">
        <v>13.33</v>
      </c>
      <c r="H339" s="5">
        <v>10214.5</v>
      </c>
      <c r="I339" s="5">
        <v>208.59</v>
      </c>
      <c r="J339" s="5">
        <v>2981.4189999999999</v>
      </c>
      <c r="K339" s="5">
        <v>9.1319999999999997</v>
      </c>
      <c r="L339" s="2"/>
    </row>
    <row r="340" spans="2:12" x14ac:dyDescent="0.2">
      <c r="B340" s="3">
        <v>44337</v>
      </c>
      <c r="C340" s="5">
        <v>4391</v>
      </c>
      <c r="D340" s="5">
        <v>101</v>
      </c>
      <c r="E340" s="5">
        <v>66.439989999999995</v>
      </c>
      <c r="F340" s="5">
        <v>1881.25</v>
      </c>
      <c r="G340" s="5">
        <v>13.185</v>
      </c>
      <c r="H340" s="5">
        <v>9867.5</v>
      </c>
      <c r="I340" s="5">
        <v>207.83</v>
      </c>
      <c r="J340" s="5">
        <v>3052.1</v>
      </c>
      <c r="K340" s="5">
        <v>9.98</v>
      </c>
      <c r="L340" s="2"/>
    </row>
    <row r="341" spans="2:12" x14ac:dyDescent="0.2">
      <c r="B341" s="3">
        <v>44344</v>
      </c>
      <c r="C341" s="5">
        <v>4301</v>
      </c>
      <c r="D341" s="5">
        <v>106</v>
      </c>
      <c r="E341" s="5">
        <v>69.63</v>
      </c>
      <c r="F341" s="5">
        <v>1903.77</v>
      </c>
      <c r="G341" s="5">
        <v>13.3</v>
      </c>
      <c r="H341" s="5">
        <v>10248.25</v>
      </c>
      <c r="I341" s="5">
        <v>204.99</v>
      </c>
      <c r="J341" s="5">
        <v>3186.5590000000002</v>
      </c>
      <c r="K341" s="5">
        <v>10.4</v>
      </c>
      <c r="L341" s="2"/>
    </row>
    <row r="342" spans="2:12" x14ac:dyDescent="0.2">
      <c r="B342" s="3">
        <v>44351</v>
      </c>
      <c r="C342" s="5">
        <v>4230</v>
      </c>
      <c r="D342" s="5">
        <v>119.75</v>
      </c>
      <c r="E342" s="5">
        <v>71.89</v>
      </c>
      <c r="F342" s="5">
        <v>1891.59</v>
      </c>
      <c r="G342" s="5">
        <v>13.31</v>
      </c>
      <c r="H342" s="5">
        <v>9939.5</v>
      </c>
      <c r="I342" s="5">
        <v>205.62</v>
      </c>
      <c r="J342" s="5">
        <v>3214.1419999999998</v>
      </c>
      <c r="K342" s="5">
        <v>10.605</v>
      </c>
      <c r="L342" s="2"/>
    </row>
    <row r="343" spans="2:12" x14ac:dyDescent="0.2">
      <c r="B343" s="3">
        <v>44358</v>
      </c>
      <c r="C343" s="5">
        <v>3859</v>
      </c>
      <c r="D343" s="5">
        <v>127</v>
      </c>
      <c r="E343" s="5">
        <v>72.689989999999995</v>
      </c>
      <c r="F343" s="5">
        <v>1877.53</v>
      </c>
      <c r="G343" s="5">
        <v>12.85</v>
      </c>
      <c r="H343" s="5">
        <v>9975.1</v>
      </c>
      <c r="I343" s="5">
        <v>214.37</v>
      </c>
      <c r="J343" s="5">
        <v>3210.0610000000001</v>
      </c>
      <c r="K343" s="5">
        <v>10.92</v>
      </c>
      <c r="L343" s="2"/>
    </row>
    <row r="344" spans="2:12" x14ac:dyDescent="0.2">
      <c r="B344" s="3">
        <v>44365</v>
      </c>
      <c r="C344" s="5">
        <v>3593</v>
      </c>
      <c r="D344" s="5">
        <v>125</v>
      </c>
      <c r="E344" s="5">
        <v>73.510000000000005</v>
      </c>
      <c r="F344" s="5">
        <v>1764.16</v>
      </c>
      <c r="G344" s="5">
        <v>12.61</v>
      </c>
      <c r="H344" s="5">
        <v>9119.75</v>
      </c>
      <c r="I344" s="5">
        <v>214.08</v>
      </c>
      <c r="J344" s="5">
        <v>3152.8110000000001</v>
      </c>
      <c r="K344" s="5">
        <v>11.87</v>
      </c>
      <c r="L344" s="2"/>
    </row>
    <row r="345" spans="2:12" x14ac:dyDescent="0.2">
      <c r="B345" s="3">
        <v>44372</v>
      </c>
      <c r="C345" s="5">
        <v>3702</v>
      </c>
      <c r="D345" s="5">
        <v>127.7</v>
      </c>
      <c r="E345" s="5">
        <v>76.180000000000007</v>
      </c>
      <c r="F345" s="5">
        <v>1781.44</v>
      </c>
      <c r="G345" s="5">
        <v>13.15</v>
      </c>
      <c r="H345" s="5">
        <v>9388.4</v>
      </c>
      <c r="I345" s="5">
        <v>214.46</v>
      </c>
      <c r="J345" s="5">
        <v>3241.4839999999999</v>
      </c>
      <c r="K345" s="5">
        <v>12.755000000000001</v>
      </c>
      <c r="L345" s="2"/>
    </row>
    <row r="346" spans="2:12" x14ac:dyDescent="0.2">
      <c r="B346" s="3">
        <v>44379</v>
      </c>
      <c r="C346" s="5">
        <v>3898</v>
      </c>
      <c r="D346" s="5">
        <v>139.25</v>
      </c>
      <c r="E346" s="5">
        <v>76.17</v>
      </c>
      <c r="F346" s="5">
        <v>1787.3</v>
      </c>
      <c r="G346" s="5">
        <v>12.84</v>
      </c>
      <c r="H346" s="5">
        <v>9350.52</v>
      </c>
      <c r="I346" s="5">
        <v>212.06</v>
      </c>
      <c r="J346" s="5">
        <v>3315.8330000000001</v>
      </c>
      <c r="K346" s="5">
        <v>13.115</v>
      </c>
      <c r="L346" s="2"/>
    </row>
    <row r="347" spans="2:12" x14ac:dyDescent="0.2">
      <c r="B347" s="3">
        <v>44386</v>
      </c>
      <c r="C347" s="5">
        <v>4020</v>
      </c>
      <c r="D347" s="5">
        <v>143</v>
      </c>
      <c r="E347" s="5">
        <v>75.55</v>
      </c>
      <c r="F347" s="5">
        <v>1808.32</v>
      </c>
      <c r="G347" s="5">
        <v>12.6</v>
      </c>
      <c r="H347" s="5">
        <v>9482.25</v>
      </c>
      <c r="I347" s="5">
        <v>214.08</v>
      </c>
      <c r="J347" s="5">
        <v>3278.39</v>
      </c>
      <c r="K347" s="5">
        <v>13</v>
      </c>
      <c r="L347" s="2"/>
    </row>
    <row r="348" spans="2:12" x14ac:dyDescent="0.2">
      <c r="B348" s="3">
        <v>44393</v>
      </c>
      <c r="C348" s="5">
        <v>4300</v>
      </c>
      <c r="D348" s="5">
        <v>148.1</v>
      </c>
      <c r="E348" s="5">
        <v>73.59</v>
      </c>
      <c r="F348" s="5">
        <v>1812.05</v>
      </c>
      <c r="G348" s="5">
        <v>13.23</v>
      </c>
      <c r="H348" s="5">
        <v>9391.25</v>
      </c>
      <c r="I348" s="5">
        <v>219.67</v>
      </c>
      <c r="J348" s="5">
        <v>3145.4479999999999</v>
      </c>
      <c r="K348" s="5">
        <v>13.96</v>
      </c>
      <c r="L348" s="2"/>
    </row>
    <row r="349" spans="2:12" x14ac:dyDescent="0.2">
      <c r="B349" s="3">
        <v>44400</v>
      </c>
      <c r="C349" s="5">
        <v>4542</v>
      </c>
      <c r="D349" s="5">
        <v>149.75</v>
      </c>
      <c r="E349" s="5">
        <v>74.099999999999994</v>
      </c>
      <c r="F349" s="5">
        <v>1802.15</v>
      </c>
      <c r="G349" s="5">
        <v>13.615</v>
      </c>
      <c r="H349" s="5">
        <v>9495</v>
      </c>
      <c r="I349" s="5">
        <v>212.96</v>
      </c>
      <c r="J349" s="5">
        <v>3280.0619999999999</v>
      </c>
      <c r="K349" s="5">
        <v>14.18</v>
      </c>
      <c r="L349" s="2"/>
    </row>
    <row r="350" spans="2:12" x14ac:dyDescent="0.2">
      <c r="B350" s="3">
        <v>44407</v>
      </c>
      <c r="C350" s="5">
        <v>4656</v>
      </c>
      <c r="D350" s="5">
        <v>149.75</v>
      </c>
      <c r="E350" s="5">
        <v>76.33</v>
      </c>
      <c r="F350" s="5">
        <v>1814.19</v>
      </c>
      <c r="G350" s="5">
        <v>13.68</v>
      </c>
      <c r="H350" s="5">
        <v>9701</v>
      </c>
      <c r="I350" s="5">
        <v>211.99</v>
      </c>
      <c r="J350" s="5">
        <v>3356.5259999999998</v>
      </c>
      <c r="K350" s="5">
        <v>14.755000000000001</v>
      </c>
      <c r="L350" s="2"/>
    </row>
    <row r="351" spans="2:12" x14ac:dyDescent="0.2">
      <c r="B351" s="3">
        <v>44414</v>
      </c>
      <c r="C351" s="5">
        <v>4520</v>
      </c>
      <c r="D351" s="5">
        <v>160.94999999999999</v>
      </c>
      <c r="E351" s="5">
        <v>70.7</v>
      </c>
      <c r="F351" s="5">
        <v>1763.03</v>
      </c>
      <c r="G351" s="5">
        <v>13.32</v>
      </c>
      <c r="H351" s="5">
        <v>9446</v>
      </c>
      <c r="I351" s="5">
        <v>172.35</v>
      </c>
      <c r="J351" s="5">
        <v>3412.049</v>
      </c>
      <c r="K351" s="5">
        <v>15.7</v>
      </c>
      <c r="L351" s="2"/>
    </row>
    <row r="352" spans="2:12" x14ac:dyDescent="0.2">
      <c r="B352" s="3">
        <v>44421</v>
      </c>
      <c r="C352" s="5">
        <v>4530</v>
      </c>
      <c r="D352" s="5">
        <v>172.75</v>
      </c>
      <c r="E352" s="5">
        <v>70.59</v>
      </c>
      <c r="F352" s="5">
        <v>1779.74</v>
      </c>
      <c r="G352" s="5">
        <v>13.53</v>
      </c>
      <c r="H352" s="5">
        <v>9542.5</v>
      </c>
      <c r="I352" s="5">
        <v>165.33</v>
      </c>
      <c r="J352" s="5">
        <v>3335.04</v>
      </c>
      <c r="K352" s="5">
        <v>15.654999999999999</v>
      </c>
      <c r="L352" s="2"/>
    </row>
    <row r="353" spans="2:12" x14ac:dyDescent="0.2">
      <c r="B353" s="3">
        <v>44428</v>
      </c>
      <c r="C353" s="5">
        <v>4514</v>
      </c>
      <c r="D353" s="5">
        <v>167.75</v>
      </c>
      <c r="E353" s="5">
        <v>65.180000000000007</v>
      </c>
      <c r="F353" s="5">
        <v>1781.11</v>
      </c>
      <c r="G353" s="5">
        <v>13.27</v>
      </c>
      <c r="H353" s="5">
        <v>9044</v>
      </c>
      <c r="I353" s="5">
        <v>154.31</v>
      </c>
      <c r="J353" s="5">
        <v>3256.498</v>
      </c>
      <c r="K353" s="5">
        <v>15.574999999999999</v>
      </c>
      <c r="L353" s="2"/>
    </row>
    <row r="354" spans="2:12" x14ac:dyDescent="0.2">
      <c r="B354" s="3">
        <v>44435</v>
      </c>
      <c r="C354" s="5">
        <v>4560</v>
      </c>
      <c r="D354" s="5">
        <v>170.95</v>
      </c>
      <c r="E354" s="5">
        <v>72.7</v>
      </c>
      <c r="F354" s="5">
        <v>1817.57</v>
      </c>
      <c r="G354" s="5">
        <v>13.23</v>
      </c>
      <c r="H354" s="5">
        <v>9423.75</v>
      </c>
      <c r="I354" s="5">
        <v>159.59</v>
      </c>
      <c r="J354" s="5">
        <v>3436.45</v>
      </c>
      <c r="K354" s="5">
        <v>17.7</v>
      </c>
      <c r="L354" s="2"/>
    </row>
    <row r="355" spans="2:12" x14ac:dyDescent="0.2">
      <c r="B355" s="3">
        <v>44442</v>
      </c>
      <c r="C355" s="5">
        <v>4550</v>
      </c>
      <c r="D355" s="5">
        <v>179</v>
      </c>
      <c r="E355" s="5">
        <v>72.61</v>
      </c>
      <c r="F355" s="5">
        <v>1827.73</v>
      </c>
      <c r="G355" s="5">
        <v>13.07</v>
      </c>
      <c r="H355" s="5">
        <v>9420.5</v>
      </c>
      <c r="I355" s="5">
        <v>145.07</v>
      </c>
      <c r="J355" s="5">
        <v>3430.8879999999999</v>
      </c>
      <c r="K355" s="5">
        <v>18.46</v>
      </c>
      <c r="L355" s="2"/>
    </row>
    <row r="356" spans="2:12" x14ac:dyDescent="0.2">
      <c r="B356" s="3">
        <v>44449</v>
      </c>
      <c r="C356" s="5">
        <v>4574</v>
      </c>
      <c r="D356" s="5">
        <v>177.6</v>
      </c>
      <c r="E356" s="5">
        <v>72.92</v>
      </c>
      <c r="F356" s="5">
        <v>1787.58</v>
      </c>
      <c r="G356" s="5">
        <v>13.26</v>
      </c>
      <c r="H356" s="5">
        <v>9684.5</v>
      </c>
      <c r="I356" s="5">
        <v>131.76</v>
      </c>
      <c r="J356" s="5">
        <v>3416.6559999999999</v>
      </c>
      <c r="K356" s="5">
        <v>18.649999999999999</v>
      </c>
      <c r="L356" s="2"/>
    </row>
    <row r="357" spans="2:12" x14ac:dyDescent="0.2">
      <c r="B357" s="3">
        <v>44456</v>
      </c>
      <c r="C357" s="5">
        <v>4518</v>
      </c>
      <c r="D357" s="5">
        <v>177.5</v>
      </c>
      <c r="E357" s="5">
        <v>75.34</v>
      </c>
      <c r="F357" s="5">
        <v>1754.34</v>
      </c>
      <c r="G357" s="5">
        <v>13.78</v>
      </c>
      <c r="H357" s="5">
        <v>9307.25</v>
      </c>
      <c r="I357" s="5">
        <v>114.55</v>
      </c>
      <c r="J357" s="5">
        <v>3421.1559999999999</v>
      </c>
      <c r="K357" s="5">
        <v>25</v>
      </c>
      <c r="L357" s="2"/>
    </row>
    <row r="358" spans="2:12" x14ac:dyDescent="0.2">
      <c r="B358" s="3">
        <v>44463</v>
      </c>
      <c r="C358" s="5">
        <v>4665</v>
      </c>
      <c r="D358" s="5">
        <v>181.5</v>
      </c>
      <c r="E358" s="5">
        <v>78.09</v>
      </c>
      <c r="F358" s="5">
        <v>1750.42</v>
      </c>
      <c r="G358" s="5">
        <v>13.9</v>
      </c>
      <c r="H358" s="5">
        <v>9343.75</v>
      </c>
      <c r="I358" s="5">
        <v>118.35</v>
      </c>
      <c r="J358" s="5">
        <v>3453.924</v>
      </c>
      <c r="K358" s="5">
        <v>27.495000000000001</v>
      </c>
      <c r="L358" s="2"/>
    </row>
    <row r="359" spans="2:12" x14ac:dyDescent="0.2">
      <c r="B359" s="3">
        <v>44470</v>
      </c>
      <c r="C359" s="5">
        <v>4751</v>
      </c>
      <c r="D359" s="5">
        <v>228</v>
      </c>
      <c r="E359" s="5">
        <v>79.28</v>
      </c>
      <c r="F359" s="5">
        <v>1760.98</v>
      </c>
      <c r="G359" s="5">
        <v>13.615</v>
      </c>
      <c r="H359" s="5">
        <v>9135</v>
      </c>
      <c r="I359" s="5">
        <v>115.47</v>
      </c>
      <c r="J359" s="5">
        <v>3261.1819999999998</v>
      </c>
      <c r="K359" s="5">
        <v>31.07</v>
      </c>
      <c r="L359" s="2"/>
    </row>
    <row r="360" spans="2:12" x14ac:dyDescent="0.2">
      <c r="B360" s="3">
        <v>44477</v>
      </c>
      <c r="C360" s="5">
        <v>5152</v>
      </c>
      <c r="D360" s="5">
        <v>238.6</v>
      </c>
      <c r="E360" s="5">
        <v>82.39</v>
      </c>
      <c r="F360" s="5">
        <v>1757.13</v>
      </c>
      <c r="G360" s="5">
        <v>13.734999999999999</v>
      </c>
      <c r="H360" s="5">
        <v>9387.75</v>
      </c>
      <c r="I360" s="5">
        <v>123.08</v>
      </c>
      <c r="J360" s="5">
        <v>3246.2739999999999</v>
      </c>
      <c r="K360" s="5">
        <v>32.06</v>
      </c>
      <c r="L360" s="2"/>
    </row>
    <row r="361" spans="2:12" x14ac:dyDescent="0.2">
      <c r="B361" s="3">
        <v>44484</v>
      </c>
      <c r="C361" s="5">
        <v>5160</v>
      </c>
      <c r="D361" s="5">
        <v>240</v>
      </c>
      <c r="E361" s="5">
        <v>84.86</v>
      </c>
      <c r="F361" s="5">
        <v>1767.62</v>
      </c>
      <c r="G361" s="5">
        <v>13.855</v>
      </c>
      <c r="H361" s="5">
        <v>10538</v>
      </c>
      <c r="I361" s="5">
        <v>123.54</v>
      </c>
      <c r="J361" s="5">
        <v>3314.4070000000002</v>
      </c>
      <c r="K361" s="5">
        <v>33.253999999999998</v>
      </c>
      <c r="L361" s="2"/>
    </row>
    <row r="362" spans="2:12" x14ac:dyDescent="0.2">
      <c r="B362" s="3">
        <v>44491</v>
      </c>
      <c r="C362" s="5">
        <v>5188</v>
      </c>
      <c r="D362" s="5">
        <v>230</v>
      </c>
      <c r="E362" s="5">
        <v>85.53</v>
      </c>
      <c r="F362" s="5">
        <v>1792.65</v>
      </c>
      <c r="G362" s="5">
        <v>13.505000000000001</v>
      </c>
      <c r="H362" s="5">
        <v>9857</v>
      </c>
      <c r="I362" s="5">
        <v>121.52</v>
      </c>
      <c r="J362" s="5">
        <v>3370.28</v>
      </c>
      <c r="K362" s="5">
        <v>33.255000000000003</v>
      </c>
      <c r="L362" s="2"/>
    </row>
    <row r="363" spans="2:12" x14ac:dyDescent="0.2">
      <c r="B363" s="3">
        <v>44498</v>
      </c>
      <c r="C363" s="5">
        <v>5402</v>
      </c>
      <c r="D363" s="5">
        <v>223.45</v>
      </c>
      <c r="E363" s="5">
        <v>84.38</v>
      </c>
      <c r="F363" s="5">
        <v>1783.38</v>
      </c>
      <c r="G363" s="5">
        <v>13.28</v>
      </c>
      <c r="H363" s="5">
        <v>9808.5</v>
      </c>
      <c r="I363" s="5">
        <v>121.23</v>
      </c>
      <c r="J363" s="5">
        <v>3451.2669999999998</v>
      </c>
      <c r="K363" s="5">
        <v>30</v>
      </c>
      <c r="L363" s="2"/>
    </row>
    <row r="364" spans="2:12" x14ac:dyDescent="0.2">
      <c r="B364" s="3">
        <v>44505</v>
      </c>
      <c r="C364" s="5">
        <v>5319</v>
      </c>
      <c r="D364" s="5">
        <v>155.4</v>
      </c>
      <c r="E364" s="5">
        <v>82.74</v>
      </c>
      <c r="F364" s="5">
        <v>1818.36</v>
      </c>
      <c r="G364" s="5">
        <v>13.29</v>
      </c>
      <c r="H364" s="5">
        <v>9753</v>
      </c>
      <c r="I364" s="5">
        <v>93.72</v>
      </c>
      <c r="J364" s="5">
        <v>3756.55</v>
      </c>
      <c r="K364" s="5">
        <v>31.62</v>
      </c>
      <c r="L364" s="2"/>
    </row>
    <row r="365" spans="2:12" x14ac:dyDescent="0.2">
      <c r="B365" s="3">
        <v>44512</v>
      </c>
      <c r="C365" s="5">
        <v>5405</v>
      </c>
      <c r="D365" s="5">
        <v>150</v>
      </c>
      <c r="E365" s="5">
        <v>82.17</v>
      </c>
      <c r="F365" s="5">
        <v>1864.9</v>
      </c>
      <c r="G365" s="5">
        <v>13.904999999999999</v>
      </c>
      <c r="H365" s="5">
        <v>9841</v>
      </c>
      <c r="I365" s="5">
        <v>92.1</v>
      </c>
      <c r="J365" s="5">
        <v>3794.5030000000002</v>
      </c>
      <c r="K365" s="5">
        <v>31.565000000000001</v>
      </c>
      <c r="L365" s="2"/>
    </row>
    <row r="366" spans="2:12" x14ac:dyDescent="0.2">
      <c r="B366" s="3">
        <v>44519</v>
      </c>
      <c r="C366" s="5">
        <v>5437</v>
      </c>
      <c r="D366" s="5">
        <v>152.5</v>
      </c>
      <c r="E366" s="5">
        <v>78.89</v>
      </c>
      <c r="F366" s="5">
        <v>1845.73</v>
      </c>
      <c r="G366" s="5">
        <v>14.565</v>
      </c>
      <c r="H366" s="5">
        <v>9753</v>
      </c>
      <c r="I366" s="5">
        <v>92.64</v>
      </c>
      <c r="J366" s="5">
        <v>3912.0219999999999</v>
      </c>
      <c r="K366" s="5">
        <v>34.255000000000003</v>
      </c>
      <c r="L366" s="2"/>
    </row>
    <row r="367" spans="2:12" x14ac:dyDescent="0.2">
      <c r="B367" s="3">
        <v>44526</v>
      </c>
      <c r="C367" s="5">
        <v>5269</v>
      </c>
      <c r="D367" s="5">
        <v>157.5</v>
      </c>
      <c r="E367" s="5">
        <v>72.72</v>
      </c>
      <c r="F367" s="5">
        <v>1802.59</v>
      </c>
      <c r="G367" s="5">
        <v>14.29</v>
      </c>
      <c r="H367" s="5">
        <v>9572</v>
      </c>
      <c r="I367" s="5">
        <v>94.69</v>
      </c>
      <c r="J367" s="5">
        <v>3757.13</v>
      </c>
      <c r="K367" s="5">
        <v>34.89</v>
      </c>
      <c r="L367" s="2"/>
    </row>
    <row r="368" spans="2:12" x14ac:dyDescent="0.2">
      <c r="B368" s="3">
        <v>44533</v>
      </c>
      <c r="C368" s="5">
        <v>5175</v>
      </c>
      <c r="D368" s="5">
        <v>155.25</v>
      </c>
      <c r="E368" s="5">
        <v>69.88</v>
      </c>
      <c r="F368" s="5">
        <v>1783.29</v>
      </c>
      <c r="G368" s="5">
        <v>14.065</v>
      </c>
      <c r="H368" s="5">
        <v>9486</v>
      </c>
      <c r="I368" s="5">
        <v>100.72</v>
      </c>
      <c r="J368" s="5">
        <v>3804.5360000000001</v>
      </c>
      <c r="K368" s="5">
        <v>34.19</v>
      </c>
      <c r="L368" s="2"/>
    </row>
    <row r="369" spans="2:12" x14ac:dyDescent="0.2">
      <c r="B369" s="3">
        <v>44540</v>
      </c>
      <c r="C369" s="5">
        <v>5242</v>
      </c>
      <c r="D369" s="5">
        <v>163.75</v>
      </c>
      <c r="E369" s="5">
        <v>75.150000000000006</v>
      </c>
      <c r="F369" s="5">
        <v>1782.84</v>
      </c>
      <c r="G369" s="5">
        <v>13.824999999999999</v>
      </c>
      <c r="H369" s="5">
        <v>9506.9</v>
      </c>
      <c r="I369" s="5">
        <v>105.17</v>
      </c>
      <c r="J369" s="5">
        <v>3914.67</v>
      </c>
      <c r="K369" s="5">
        <v>35.215000000000003</v>
      </c>
      <c r="L369" s="2"/>
    </row>
    <row r="370" spans="2:12" x14ac:dyDescent="0.2">
      <c r="B370" s="3">
        <v>44547</v>
      </c>
      <c r="C370" s="5">
        <v>4879</v>
      </c>
      <c r="D370" s="5">
        <v>168</v>
      </c>
      <c r="E370" s="5">
        <v>73.52</v>
      </c>
      <c r="F370" s="5">
        <v>1798.11</v>
      </c>
      <c r="G370" s="5">
        <v>13.73</v>
      </c>
      <c r="H370" s="5">
        <v>9467.5</v>
      </c>
      <c r="I370" s="5">
        <v>111.79</v>
      </c>
      <c r="J370" s="5">
        <v>3761.0410000000002</v>
      </c>
      <c r="K370" s="5">
        <v>42.45</v>
      </c>
      <c r="L370" s="2"/>
    </row>
    <row r="371" spans="2:12" x14ac:dyDescent="0.2">
      <c r="B371" s="3">
        <v>44554</v>
      </c>
      <c r="C371" s="5">
        <v>5121</v>
      </c>
      <c r="D371" s="5">
        <v>168.9</v>
      </c>
      <c r="E371" s="5">
        <v>76.14</v>
      </c>
      <c r="F371" s="5">
        <v>1810.26</v>
      </c>
      <c r="G371" s="5">
        <v>14.05</v>
      </c>
      <c r="H371" s="5">
        <v>9595</v>
      </c>
      <c r="I371" s="5">
        <v>114.22</v>
      </c>
      <c r="J371" s="5">
        <v>3932.3879999999999</v>
      </c>
      <c r="K371" s="5">
        <v>38.840000000000003</v>
      </c>
      <c r="L371" s="2"/>
    </row>
    <row r="372" spans="2:12" x14ac:dyDescent="0.2">
      <c r="B372" s="3">
        <v>44561</v>
      </c>
      <c r="C372" s="5">
        <v>5159</v>
      </c>
      <c r="D372" s="5">
        <v>169.6</v>
      </c>
      <c r="E372" s="5">
        <v>77.78</v>
      </c>
      <c r="F372" s="5">
        <v>1829.2</v>
      </c>
      <c r="G372" s="5">
        <v>14.63</v>
      </c>
      <c r="H372" s="5">
        <v>9740.6299999999992</v>
      </c>
      <c r="I372" s="5">
        <v>112.5</v>
      </c>
      <c r="J372" s="5">
        <v>3946.165</v>
      </c>
      <c r="K372" s="5">
        <v>30.495000000000001</v>
      </c>
      <c r="L372" s="2"/>
    </row>
    <row r="373" spans="2:12" x14ac:dyDescent="0.2">
      <c r="B373" s="3">
        <v>44568</v>
      </c>
      <c r="C373" s="5">
        <v>5330</v>
      </c>
      <c r="D373" s="5">
        <v>195.9</v>
      </c>
      <c r="E373" s="5">
        <v>81.75</v>
      </c>
      <c r="F373" s="5">
        <v>1796.55</v>
      </c>
      <c r="G373" s="5">
        <v>14.55</v>
      </c>
      <c r="H373" s="5">
        <v>9692</v>
      </c>
      <c r="I373" s="5">
        <v>126.73</v>
      </c>
      <c r="J373" s="5">
        <v>3796.3240000000001</v>
      </c>
      <c r="K373" s="5">
        <v>33.950000000000003</v>
      </c>
      <c r="L373" s="2"/>
    </row>
    <row r="374" spans="2:12" x14ac:dyDescent="0.2">
      <c r="B374" s="3">
        <v>44575</v>
      </c>
      <c r="C374" s="5">
        <v>5300</v>
      </c>
      <c r="D374" s="5">
        <v>216.75</v>
      </c>
      <c r="E374" s="5">
        <v>86.06</v>
      </c>
      <c r="F374" s="5">
        <v>1817.94</v>
      </c>
      <c r="G374" s="5">
        <v>14.19</v>
      </c>
      <c r="H374" s="5">
        <v>9730.25</v>
      </c>
      <c r="I374" s="5">
        <v>126.8</v>
      </c>
      <c r="J374" s="5">
        <v>3900.61</v>
      </c>
      <c r="K374" s="5">
        <v>32.844999999999999</v>
      </c>
      <c r="L374" s="2"/>
    </row>
    <row r="375" spans="2:12" x14ac:dyDescent="0.2">
      <c r="B375" s="3">
        <v>44582</v>
      </c>
      <c r="C375" s="5">
        <v>5504</v>
      </c>
      <c r="D375" s="5">
        <v>224.6</v>
      </c>
      <c r="E375" s="5">
        <v>87.89</v>
      </c>
      <c r="F375" s="5">
        <v>1835.38</v>
      </c>
      <c r="G375" s="5">
        <v>14.85</v>
      </c>
      <c r="H375" s="5">
        <v>9984</v>
      </c>
      <c r="I375" s="5">
        <v>130.36000000000001</v>
      </c>
      <c r="J375" s="5">
        <v>3434.7849999999999</v>
      </c>
      <c r="K375" s="5">
        <v>22.09</v>
      </c>
      <c r="L375" s="2"/>
    </row>
    <row r="376" spans="2:12" x14ac:dyDescent="0.2">
      <c r="B376" s="3">
        <v>44589</v>
      </c>
      <c r="C376" s="5">
        <v>5803</v>
      </c>
      <c r="D376" s="5">
        <v>227.65</v>
      </c>
      <c r="E376" s="5">
        <v>90.03</v>
      </c>
      <c r="F376" s="5">
        <v>1791.53</v>
      </c>
      <c r="G376" s="5">
        <v>14.975</v>
      </c>
      <c r="H376" s="5">
        <v>9556.5</v>
      </c>
      <c r="I376" s="5">
        <v>131.38999999999999</v>
      </c>
      <c r="J376" s="5">
        <v>3303.395</v>
      </c>
      <c r="K376" s="5">
        <v>26.81</v>
      </c>
      <c r="L376" s="2"/>
    </row>
    <row r="377" spans="2:12" x14ac:dyDescent="0.2">
      <c r="B377" s="3">
        <v>44596</v>
      </c>
      <c r="C377" s="5">
        <v>5779</v>
      </c>
      <c r="D377" s="5">
        <v>227.3</v>
      </c>
      <c r="E377" s="5">
        <v>93.27</v>
      </c>
      <c r="F377" s="5">
        <v>1808.28</v>
      </c>
      <c r="G377" s="5">
        <v>15.275</v>
      </c>
      <c r="H377" s="5">
        <v>9870.5</v>
      </c>
      <c r="I377" s="5">
        <v>145.55000000000001</v>
      </c>
      <c r="J377" s="5">
        <v>3453.0740000000001</v>
      </c>
      <c r="K377" s="5">
        <v>25.35</v>
      </c>
      <c r="L377" s="2"/>
    </row>
    <row r="378" spans="2:12" x14ac:dyDescent="0.2">
      <c r="B378" s="3">
        <v>44603</v>
      </c>
      <c r="C378" s="5">
        <v>5800</v>
      </c>
      <c r="D378" s="5">
        <v>245</v>
      </c>
      <c r="E378" s="5">
        <v>94.439989999999995</v>
      </c>
      <c r="F378" s="5">
        <v>1858.76</v>
      </c>
      <c r="G378" s="5">
        <v>15.21</v>
      </c>
      <c r="H378" s="5">
        <v>9894.25</v>
      </c>
      <c r="I378" s="5">
        <v>149.75</v>
      </c>
      <c r="J378" s="5">
        <v>3365.2460000000001</v>
      </c>
      <c r="K378" s="5">
        <v>24.57</v>
      </c>
      <c r="L378" s="2"/>
    </row>
    <row r="379" spans="2:12" x14ac:dyDescent="0.2">
      <c r="B379" s="3">
        <v>44610</v>
      </c>
      <c r="C379" s="5">
        <v>6008</v>
      </c>
      <c r="D379" s="5">
        <v>232.35</v>
      </c>
      <c r="E379" s="5">
        <v>93.54</v>
      </c>
      <c r="F379" s="5">
        <v>1898.43</v>
      </c>
      <c r="G379" s="5">
        <v>14.9</v>
      </c>
      <c r="H379" s="5">
        <v>10010</v>
      </c>
      <c r="I379" s="5">
        <v>140.31</v>
      </c>
      <c r="J379" s="5">
        <v>3384.297</v>
      </c>
      <c r="K379" s="5">
        <v>23.805</v>
      </c>
      <c r="L379" s="2"/>
    </row>
    <row r="380" spans="2:12" x14ac:dyDescent="0.2">
      <c r="B380" s="3">
        <v>44617</v>
      </c>
      <c r="C380" s="5">
        <v>6718</v>
      </c>
      <c r="D380" s="5">
        <v>238.6</v>
      </c>
      <c r="E380" s="5">
        <v>97.93</v>
      </c>
      <c r="F380" s="5">
        <v>1889.34</v>
      </c>
      <c r="G380" s="5">
        <v>15.11</v>
      </c>
      <c r="H380" s="5">
        <v>9918</v>
      </c>
      <c r="I380" s="5">
        <v>141.56</v>
      </c>
      <c r="J380" s="5">
        <v>3452.674</v>
      </c>
      <c r="K380" s="5">
        <v>27.51</v>
      </c>
      <c r="L380" s="2"/>
    </row>
    <row r="381" spans="2:12" x14ac:dyDescent="0.2">
      <c r="B381" s="3">
        <v>44624</v>
      </c>
      <c r="C381" s="5">
        <v>6780</v>
      </c>
      <c r="D381" s="5">
        <v>418.75</v>
      </c>
      <c r="E381" s="5">
        <v>118.11</v>
      </c>
      <c r="F381" s="5">
        <v>1970.7</v>
      </c>
      <c r="G381" s="5">
        <v>16.12</v>
      </c>
      <c r="H381" s="5">
        <v>10702</v>
      </c>
      <c r="I381" s="5">
        <v>152.9</v>
      </c>
      <c r="J381" s="5">
        <v>3258.922</v>
      </c>
      <c r="K381" s="5">
        <v>38.65</v>
      </c>
      <c r="L381" s="2"/>
    </row>
    <row r="382" spans="2:12" x14ac:dyDescent="0.2">
      <c r="B382" s="3">
        <v>44631</v>
      </c>
      <c r="C382" s="5">
        <v>7365</v>
      </c>
      <c r="D382" s="5">
        <v>368.65</v>
      </c>
      <c r="E382" s="5">
        <v>112.67</v>
      </c>
      <c r="F382" s="5">
        <v>1988.46</v>
      </c>
      <c r="G382" s="5">
        <v>15.51</v>
      </c>
      <c r="H382" s="5">
        <v>10150.75</v>
      </c>
      <c r="I382" s="5">
        <v>154.31</v>
      </c>
      <c r="J382" s="5">
        <v>3144.1460000000002</v>
      </c>
      <c r="K382" s="5">
        <v>37.145000000000003</v>
      </c>
      <c r="L382" s="2"/>
    </row>
    <row r="383" spans="2:12" x14ac:dyDescent="0.2">
      <c r="B383" s="3">
        <v>44638</v>
      </c>
      <c r="C383" s="5">
        <v>6116</v>
      </c>
      <c r="D383" s="5">
        <v>336</v>
      </c>
      <c r="E383" s="5">
        <v>107.93</v>
      </c>
      <c r="F383" s="5">
        <v>1921.62</v>
      </c>
      <c r="G383" s="5">
        <v>15.625</v>
      </c>
      <c r="H383" s="5">
        <v>10327</v>
      </c>
      <c r="I383" s="5">
        <v>151.35</v>
      </c>
      <c r="J383" s="5">
        <v>3432.2979999999998</v>
      </c>
      <c r="K383" s="5">
        <v>35.494999999999997</v>
      </c>
      <c r="L383" s="2"/>
    </row>
    <row r="384" spans="2:12" x14ac:dyDescent="0.2">
      <c r="B384" s="3">
        <v>44645</v>
      </c>
      <c r="C384" s="5">
        <v>6616</v>
      </c>
      <c r="D384" s="5">
        <v>327.14999999999998</v>
      </c>
      <c r="E384" s="5">
        <v>120.65</v>
      </c>
      <c r="F384" s="5">
        <v>1958.29</v>
      </c>
      <c r="G384" s="5">
        <v>16.254999999999999</v>
      </c>
      <c r="H384" s="5">
        <v>10249</v>
      </c>
      <c r="I384" s="5">
        <v>150.16999999999999</v>
      </c>
      <c r="J384" s="5">
        <v>3525.337</v>
      </c>
      <c r="K384" s="5">
        <v>34.43</v>
      </c>
      <c r="L384" s="2"/>
    </row>
    <row r="385" spans="2:12" x14ac:dyDescent="0.2">
      <c r="B385" s="3">
        <v>44652</v>
      </c>
      <c r="C385" s="5">
        <v>6363</v>
      </c>
      <c r="D385" s="5">
        <v>258.75</v>
      </c>
      <c r="E385" s="5">
        <v>104.39</v>
      </c>
      <c r="F385" s="5">
        <v>1925.68</v>
      </c>
      <c r="G385" s="5">
        <v>16.004999999999999</v>
      </c>
      <c r="H385" s="5">
        <v>10343</v>
      </c>
      <c r="I385" s="5">
        <v>159.97999999999999</v>
      </c>
      <c r="J385" s="5">
        <v>3366.6370000000002</v>
      </c>
      <c r="K385" s="5">
        <v>34.69</v>
      </c>
      <c r="L385" s="2"/>
    </row>
    <row r="386" spans="2:12" x14ac:dyDescent="0.2">
      <c r="B386" s="3">
        <v>44659</v>
      </c>
      <c r="C386" s="5">
        <v>6681</v>
      </c>
      <c r="D386" s="5">
        <v>291.60000000000002</v>
      </c>
      <c r="E386" s="5">
        <v>102.78</v>
      </c>
      <c r="F386" s="5">
        <v>1947.54</v>
      </c>
      <c r="G386" s="5">
        <v>15.78</v>
      </c>
      <c r="H386" s="5">
        <v>10304.75</v>
      </c>
      <c r="I386" s="5">
        <v>155.5</v>
      </c>
      <c r="J386" s="5">
        <v>3120.1610000000001</v>
      </c>
      <c r="K386" s="5">
        <v>33.604999999999997</v>
      </c>
      <c r="L386" s="2"/>
    </row>
    <row r="387" spans="2:12" x14ac:dyDescent="0.2">
      <c r="B387" s="3">
        <v>44666</v>
      </c>
      <c r="C387" s="5">
        <v>6820</v>
      </c>
      <c r="D387" s="5">
        <v>309.10000000000002</v>
      </c>
      <c r="E387" s="5">
        <v>111.7</v>
      </c>
      <c r="F387" s="5">
        <v>1978.24</v>
      </c>
      <c r="G387" s="5">
        <v>16.195</v>
      </c>
      <c r="H387" s="5">
        <v>10297.5</v>
      </c>
      <c r="I387" s="5">
        <v>156.1</v>
      </c>
      <c r="J387" s="5">
        <v>3028.223</v>
      </c>
      <c r="K387" s="5">
        <v>32.93</v>
      </c>
      <c r="L387" s="2"/>
    </row>
    <row r="388" spans="2:12" x14ac:dyDescent="0.2">
      <c r="B388" s="3">
        <v>44673</v>
      </c>
      <c r="C388" s="5">
        <v>6871</v>
      </c>
      <c r="D388" s="5">
        <v>327.10000000000002</v>
      </c>
      <c r="E388" s="5">
        <v>106.65</v>
      </c>
      <c r="F388" s="5">
        <v>1931.6</v>
      </c>
      <c r="G388" s="5">
        <v>16.204999999999998</v>
      </c>
      <c r="H388" s="5">
        <v>10113.25</v>
      </c>
      <c r="I388" s="5">
        <v>153.29</v>
      </c>
      <c r="J388" s="5">
        <v>2989.83</v>
      </c>
      <c r="K388" s="5">
        <v>25.495000000000001</v>
      </c>
      <c r="L388" s="2"/>
    </row>
    <row r="389" spans="2:12" x14ac:dyDescent="0.2">
      <c r="B389" s="3">
        <v>44680</v>
      </c>
      <c r="C389" s="5">
        <v>7683</v>
      </c>
      <c r="D389" s="5">
        <v>326.60000000000002</v>
      </c>
      <c r="E389" s="5">
        <v>109.34</v>
      </c>
      <c r="F389" s="5">
        <v>1896.93</v>
      </c>
      <c r="G389" s="5">
        <v>17.09</v>
      </c>
      <c r="H389" s="5">
        <v>9770.5</v>
      </c>
      <c r="I389" s="5">
        <v>150.77000000000001</v>
      </c>
      <c r="J389" s="5">
        <v>2919.739</v>
      </c>
      <c r="K389" s="5">
        <v>24.53</v>
      </c>
      <c r="L389" s="2"/>
    </row>
    <row r="390" spans="2:12" x14ac:dyDescent="0.2">
      <c r="B390" s="3">
        <v>44687</v>
      </c>
      <c r="C390" s="5">
        <v>7058</v>
      </c>
      <c r="D390" s="5">
        <v>379.5</v>
      </c>
      <c r="E390" s="5">
        <v>112.39</v>
      </c>
      <c r="F390" s="5">
        <v>1883.81</v>
      </c>
      <c r="G390" s="5">
        <v>16.62</v>
      </c>
      <c r="H390" s="5">
        <v>9411</v>
      </c>
      <c r="I390" s="5">
        <v>138.44</v>
      </c>
      <c r="J390" s="5">
        <v>2982.0639999999999</v>
      </c>
      <c r="K390" s="5">
        <v>24.03</v>
      </c>
      <c r="L390" s="2"/>
    </row>
    <row r="391" spans="2:12" x14ac:dyDescent="0.2">
      <c r="B391" s="3">
        <v>44694</v>
      </c>
      <c r="C391" s="5">
        <v>6950</v>
      </c>
      <c r="D391" s="5">
        <v>392.85</v>
      </c>
      <c r="E391" s="5">
        <v>111.55</v>
      </c>
      <c r="F391" s="5">
        <v>1811.79</v>
      </c>
      <c r="G391" s="5">
        <v>17.149999999999999</v>
      </c>
      <c r="H391" s="5">
        <v>9184.6</v>
      </c>
      <c r="I391" s="5">
        <v>130.93</v>
      </c>
      <c r="J391" s="5">
        <v>2970.3670000000002</v>
      </c>
      <c r="K391" s="5">
        <v>23.433</v>
      </c>
      <c r="L391" s="2"/>
    </row>
    <row r="392" spans="2:12" x14ac:dyDescent="0.2">
      <c r="B392" s="3">
        <v>44701</v>
      </c>
      <c r="C392" s="5">
        <v>6689</v>
      </c>
      <c r="D392" s="5">
        <v>417.25</v>
      </c>
      <c r="E392" s="5">
        <v>112.55</v>
      </c>
      <c r="F392" s="5">
        <v>1846.5</v>
      </c>
      <c r="G392" s="5">
        <v>17.164999999999999</v>
      </c>
      <c r="H392" s="5">
        <v>9451</v>
      </c>
      <c r="I392" s="5">
        <v>134.36000000000001</v>
      </c>
      <c r="J392" s="5">
        <v>2882.652</v>
      </c>
      <c r="K392" s="5">
        <v>21.824999999999999</v>
      </c>
      <c r="L392" s="2"/>
    </row>
    <row r="393" spans="2:12" x14ac:dyDescent="0.2">
      <c r="B393" s="3">
        <v>44708</v>
      </c>
      <c r="C393" s="5">
        <v>6879</v>
      </c>
      <c r="D393" s="5">
        <v>406.65</v>
      </c>
      <c r="E393" s="5">
        <v>119.43</v>
      </c>
      <c r="F393" s="5">
        <v>1853.72</v>
      </c>
      <c r="G393" s="5">
        <v>17.47</v>
      </c>
      <c r="H393" s="5">
        <v>9453.5</v>
      </c>
      <c r="I393" s="5">
        <v>133.41</v>
      </c>
      <c r="J393" s="5">
        <v>3115.3519999999999</v>
      </c>
      <c r="K393" s="5">
        <v>22.625</v>
      </c>
      <c r="L393" s="2"/>
    </row>
    <row r="394" spans="2:12" x14ac:dyDescent="0.2">
      <c r="B394" s="3">
        <v>44715</v>
      </c>
      <c r="C394" s="5">
        <v>6704</v>
      </c>
      <c r="D394" s="5">
        <v>412.5</v>
      </c>
      <c r="E394" s="5">
        <v>119.72</v>
      </c>
      <c r="F394" s="5">
        <v>1851.19</v>
      </c>
      <c r="G394" s="5">
        <v>16.795000000000002</v>
      </c>
      <c r="H394" s="5">
        <v>9498.5</v>
      </c>
      <c r="I394" s="5">
        <v>144.4</v>
      </c>
      <c r="J394" s="5">
        <v>3062.587</v>
      </c>
      <c r="K394" s="5">
        <v>24.015000000000001</v>
      </c>
      <c r="L394" s="2"/>
    </row>
    <row r="395" spans="2:12" x14ac:dyDescent="0.2">
      <c r="B395" s="3">
        <v>44722</v>
      </c>
      <c r="C395" s="5">
        <v>6281</v>
      </c>
      <c r="D395" s="5">
        <v>392.35</v>
      </c>
      <c r="E395" s="5">
        <v>122.01</v>
      </c>
      <c r="F395" s="5">
        <v>1871.6</v>
      </c>
      <c r="G395" s="5">
        <v>16.25</v>
      </c>
      <c r="H395" s="5">
        <v>9447.25</v>
      </c>
      <c r="I395" s="5">
        <v>142.37</v>
      </c>
      <c r="J395" s="5">
        <v>2831.9760000000001</v>
      </c>
      <c r="K395" s="5">
        <v>23.164999999999999</v>
      </c>
      <c r="L395" s="2"/>
    </row>
    <row r="396" spans="2:12" x14ac:dyDescent="0.2">
      <c r="B396" s="3">
        <v>44729</v>
      </c>
      <c r="C396" s="5">
        <v>5679</v>
      </c>
      <c r="D396" s="5">
        <v>389.35</v>
      </c>
      <c r="E396" s="5">
        <v>113.12</v>
      </c>
      <c r="F396" s="5">
        <v>1839.39</v>
      </c>
      <c r="G396" s="5">
        <v>16.22</v>
      </c>
      <c r="H396" s="5">
        <v>8967</v>
      </c>
      <c r="I396" s="5">
        <v>131.38</v>
      </c>
      <c r="J396" s="5">
        <v>2578.5439999999999</v>
      </c>
      <c r="K396" s="5">
        <v>33.954999999999998</v>
      </c>
      <c r="L396" s="2"/>
    </row>
    <row r="397" spans="2:12" x14ac:dyDescent="0.2">
      <c r="B397" s="3">
        <v>44736</v>
      </c>
      <c r="C397" s="5">
        <v>4798</v>
      </c>
      <c r="D397" s="5">
        <v>397</v>
      </c>
      <c r="E397" s="5">
        <v>113.12</v>
      </c>
      <c r="F397" s="5">
        <v>1826.88</v>
      </c>
      <c r="G397" s="5">
        <v>16.055</v>
      </c>
      <c r="H397" s="5">
        <v>8381</v>
      </c>
      <c r="I397" s="5">
        <v>128.53</v>
      </c>
      <c r="J397" s="5">
        <v>2718.47</v>
      </c>
      <c r="K397" s="5">
        <v>37.094999999999999</v>
      </c>
      <c r="L397" s="2"/>
    </row>
    <row r="398" spans="2:12" x14ac:dyDescent="0.2">
      <c r="B398" s="3">
        <v>44743</v>
      </c>
      <c r="C398" s="5">
        <v>4886</v>
      </c>
      <c r="D398" s="5">
        <v>388</v>
      </c>
      <c r="E398" s="5">
        <v>111.63</v>
      </c>
      <c r="F398" s="5">
        <v>1811.43</v>
      </c>
      <c r="G398" s="5">
        <v>16.12</v>
      </c>
      <c r="H398" s="5">
        <v>8040.25</v>
      </c>
      <c r="I398" s="5">
        <v>115.23</v>
      </c>
      <c r="J398" s="5">
        <v>2458.4560000000001</v>
      </c>
      <c r="K398" s="5">
        <v>38.674999999999997</v>
      </c>
      <c r="L398" s="2"/>
    </row>
    <row r="399" spans="2:12" x14ac:dyDescent="0.2">
      <c r="B399" s="3">
        <v>44750</v>
      </c>
      <c r="C399" s="5">
        <v>4137</v>
      </c>
      <c r="D399" s="5">
        <v>413.75</v>
      </c>
      <c r="E399" s="5">
        <v>107.02</v>
      </c>
      <c r="F399" s="5">
        <v>1742.48</v>
      </c>
      <c r="G399" s="5">
        <v>16.2</v>
      </c>
      <c r="H399" s="5">
        <v>7795</v>
      </c>
      <c r="I399" s="5">
        <v>113.76</v>
      </c>
      <c r="J399" s="5">
        <v>2618.018</v>
      </c>
      <c r="K399" s="5">
        <v>39.384999999999998</v>
      </c>
      <c r="L399" s="2"/>
    </row>
    <row r="400" spans="2:12" x14ac:dyDescent="0.2">
      <c r="B400" s="3">
        <v>44757</v>
      </c>
      <c r="C400" s="5">
        <v>3632</v>
      </c>
      <c r="D400" s="5">
        <v>406.55</v>
      </c>
      <c r="E400" s="5">
        <v>101.16</v>
      </c>
      <c r="F400" s="5">
        <v>1708.17</v>
      </c>
      <c r="G400" s="5">
        <v>16.524999999999999</v>
      </c>
      <c r="H400" s="5">
        <v>7178.25</v>
      </c>
      <c r="I400" s="5">
        <v>103.07</v>
      </c>
      <c r="J400" s="5">
        <v>2693.7669999999998</v>
      </c>
      <c r="K400" s="5">
        <v>39.081000000000003</v>
      </c>
      <c r="L400" s="2"/>
    </row>
    <row r="401" spans="2:12" x14ac:dyDescent="0.2">
      <c r="B401" s="3">
        <v>44764</v>
      </c>
      <c r="C401" s="5">
        <v>3727</v>
      </c>
      <c r="D401" s="5">
        <v>409.2</v>
      </c>
      <c r="E401" s="5">
        <v>103.2</v>
      </c>
      <c r="F401" s="5">
        <v>1727.64</v>
      </c>
      <c r="G401" s="5">
        <v>16.864999999999998</v>
      </c>
      <c r="H401" s="5">
        <v>7433</v>
      </c>
      <c r="I401" s="5">
        <v>104.46</v>
      </c>
      <c r="J401" s="5">
        <v>2842.4110000000001</v>
      </c>
      <c r="K401" s="5">
        <v>38.99</v>
      </c>
      <c r="L401" s="2"/>
    </row>
    <row r="402" spans="2:12" x14ac:dyDescent="0.2">
      <c r="B402" s="3">
        <v>44771</v>
      </c>
      <c r="C402" s="5">
        <v>4355</v>
      </c>
      <c r="D402" s="5">
        <v>407.9</v>
      </c>
      <c r="E402" s="5">
        <v>110.01</v>
      </c>
      <c r="F402" s="5">
        <v>1765.94</v>
      </c>
      <c r="G402" s="5">
        <v>16.885000000000002</v>
      </c>
      <c r="H402" s="5">
        <v>7931.25</v>
      </c>
      <c r="I402" s="5">
        <v>107.22</v>
      </c>
      <c r="J402" s="5">
        <v>2967.136</v>
      </c>
      <c r="K402" s="5">
        <v>42.225000000000001</v>
      </c>
      <c r="L402" s="2"/>
    </row>
    <row r="403" spans="2:12" x14ac:dyDescent="0.2">
      <c r="B403" s="3">
        <v>44778</v>
      </c>
      <c r="C403" s="5">
        <v>4020</v>
      </c>
      <c r="D403" s="5">
        <v>361</v>
      </c>
      <c r="E403" s="5">
        <v>94.92</v>
      </c>
      <c r="F403" s="5">
        <v>1775.5</v>
      </c>
      <c r="G403" s="5">
        <v>17.34</v>
      </c>
      <c r="H403" s="5">
        <v>7862.5</v>
      </c>
      <c r="I403" s="5">
        <v>109.11</v>
      </c>
      <c r="J403" s="5">
        <v>3053.3939999999998</v>
      </c>
      <c r="K403" s="5">
        <v>44.66</v>
      </c>
      <c r="L403" s="2"/>
    </row>
    <row r="404" spans="2:12" x14ac:dyDescent="0.2">
      <c r="B404" s="3">
        <v>44785</v>
      </c>
      <c r="C404" s="5">
        <v>4432</v>
      </c>
      <c r="D404" s="5">
        <v>407.65</v>
      </c>
      <c r="E404" s="5">
        <v>98.15</v>
      </c>
      <c r="F404" s="5">
        <v>1802.4</v>
      </c>
      <c r="G404" s="5">
        <v>17.155000000000001</v>
      </c>
      <c r="H404" s="5">
        <v>8085</v>
      </c>
      <c r="I404" s="5">
        <v>109.86</v>
      </c>
      <c r="J404" s="5">
        <v>3067.8420000000001</v>
      </c>
      <c r="K404" s="5">
        <v>45.39</v>
      </c>
      <c r="L404" s="2"/>
    </row>
    <row r="405" spans="2:12" x14ac:dyDescent="0.2">
      <c r="B405" s="3">
        <v>44792</v>
      </c>
      <c r="C405" s="5">
        <v>4090</v>
      </c>
      <c r="D405" s="5">
        <v>416.25</v>
      </c>
      <c r="E405" s="5">
        <v>96.72</v>
      </c>
      <c r="F405" s="5">
        <v>1747.06</v>
      </c>
      <c r="G405" s="5">
        <v>17.085000000000001</v>
      </c>
      <c r="H405" s="5">
        <v>8100.85</v>
      </c>
      <c r="I405" s="5">
        <v>104.21</v>
      </c>
      <c r="J405" s="5">
        <v>2953.3389999999999</v>
      </c>
      <c r="K405" s="5">
        <v>57.02</v>
      </c>
      <c r="L405" s="2"/>
    </row>
    <row r="406" spans="2:12" x14ac:dyDescent="0.2">
      <c r="B406" s="3">
        <v>44799</v>
      </c>
      <c r="C406" s="5">
        <v>4149</v>
      </c>
      <c r="D406" s="5">
        <v>417.4</v>
      </c>
      <c r="E406" s="5">
        <v>100.99</v>
      </c>
      <c r="F406" s="5">
        <v>1738.14</v>
      </c>
      <c r="G406" s="5">
        <v>17.315000000000001</v>
      </c>
      <c r="H406" s="5">
        <v>8188.25</v>
      </c>
      <c r="I406" s="5">
        <v>105.38</v>
      </c>
      <c r="J406" s="5">
        <v>2798.442</v>
      </c>
      <c r="K406" s="5">
        <v>68.8</v>
      </c>
      <c r="L406" s="2"/>
    </row>
    <row r="407" spans="2:12" x14ac:dyDescent="0.2">
      <c r="B407" s="3">
        <v>44806</v>
      </c>
      <c r="C407" s="5">
        <v>3830</v>
      </c>
      <c r="D407" s="5">
        <v>435</v>
      </c>
      <c r="E407" s="5">
        <v>93.02</v>
      </c>
      <c r="F407" s="5">
        <v>1712.19</v>
      </c>
      <c r="G407" s="5">
        <v>17.38</v>
      </c>
      <c r="H407" s="5">
        <v>7691</v>
      </c>
      <c r="I407" s="5">
        <v>95.34</v>
      </c>
      <c r="J407" s="5">
        <v>2599.2640000000001</v>
      </c>
      <c r="K407" s="5">
        <v>55.244999999999997</v>
      </c>
      <c r="L407" s="2"/>
    </row>
    <row r="408" spans="2:12" x14ac:dyDescent="0.2">
      <c r="B408" s="3">
        <v>44813</v>
      </c>
      <c r="C408" s="5">
        <v>3500</v>
      </c>
      <c r="D408" s="5">
        <v>435.25</v>
      </c>
      <c r="E408" s="5">
        <v>92.84</v>
      </c>
      <c r="F408" s="5">
        <v>1716.83</v>
      </c>
      <c r="G408" s="5">
        <v>17.32</v>
      </c>
      <c r="H408" s="5">
        <v>7924</v>
      </c>
      <c r="I408" s="5">
        <v>102.23</v>
      </c>
      <c r="J408" s="5">
        <v>2721.7739999999999</v>
      </c>
      <c r="K408" s="5">
        <v>53.9</v>
      </c>
      <c r="L408" s="2"/>
    </row>
    <row r="409" spans="2:12" x14ac:dyDescent="0.2">
      <c r="B409" s="3">
        <v>44820</v>
      </c>
      <c r="C409" s="5">
        <v>3700</v>
      </c>
      <c r="D409" s="5">
        <v>439</v>
      </c>
      <c r="E409" s="5">
        <v>91.35</v>
      </c>
      <c r="F409" s="5">
        <v>1675.06</v>
      </c>
      <c r="G409" s="5">
        <v>17.824999999999999</v>
      </c>
      <c r="H409" s="5">
        <v>7869</v>
      </c>
      <c r="I409" s="5">
        <v>99.06</v>
      </c>
      <c r="J409" s="5">
        <v>2563.1419999999998</v>
      </c>
      <c r="K409" s="5">
        <v>42.16</v>
      </c>
      <c r="L409" s="2"/>
    </row>
    <row r="410" spans="2:12" x14ac:dyDescent="0.2">
      <c r="B410" s="3">
        <v>44827</v>
      </c>
      <c r="C410" s="5">
        <v>3673</v>
      </c>
      <c r="D410" s="5">
        <v>435.2</v>
      </c>
      <c r="E410" s="5">
        <v>86.15</v>
      </c>
      <c r="F410" s="5">
        <v>1643.94</v>
      </c>
      <c r="G410" s="5">
        <v>17.38</v>
      </c>
      <c r="H410" s="5">
        <v>7518</v>
      </c>
      <c r="I410" s="5">
        <v>98.91</v>
      </c>
      <c r="J410" s="5">
        <v>2408.895</v>
      </c>
      <c r="K410" s="5">
        <v>37.57</v>
      </c>
      <c r="L410" s="2"/>
    </row>
    <row r="411" spans="2:12" x14ac:dyDescent="0.2">
      <c r="B411" s="3">
        <v>44834</v>
      </c>
      <c r="C411" s="5">
        <v>3327</v>
      </c>
      <c r="D411" s="5">
        <v>433.7</v>
      </c>
      <c r="E411" s="5">
        <v>87.96</v>
      </c>
      <c r="F411" s="5">
        <v>1660.61</v>
      </c>
      <c r="G411" s="5">
        <v>17.170000000000002</v>
      </c>
      <c r="H411" s="5">
        <v>7683.25</v>
      </c>
      <c r="I411" s="5">
        <v>98.31</v>
      </c>
      <c r="J411" s="5">
        <v>2306.6970000000001</v>
      </c>
      <c r="K411" s="5">
        <v>38.725000000000001</v>
      </c>
      <c r="L411" s="2"/>
    </row>
    <row r="412" spans="2:12" x14ac:dyDescent="0.2">
      <c r="B412" s="3">
        <v>44841</v>
      </c>
      <c r="C412" s="5">
        <v>3630</v>
      </c>
      <c r="D412" s="5">
        <v>385.8</v>
      </c>
      <c r="E412" s="5">
        <v>97.92</v>
      </c>
      <c r="F412" s="5">
        <v>1694.82</v>
      </c>
      <c r="G412" s="5">
        <v>16.824999999999999</v>
      </c>
      <c r="H412" s="5">
        <v>7507.75</v>
      </c>
      <c r="I412" s="5">
        <v>95.58</v>
      </c>
      <c r="J412" s="5">
        <v>2356.75</v>
      </c>
      <c r="K412" s="5">
        <v>34.46</v>
      </c>
      <c r="L412" s="2"/>
    </row>
    <row r="413" spans="2:12" x14ac:dyDescent="0.2">
      <c r="B413" s="3">
        <v>44848</v>
      </c>
      <c r="C413" s="5">
        <v>3650</v>
      </c>
      <c r="D413" s="5">
        <v>392.5</v>
      </c>
      <c r="E413" s="5">
        <v>91.63</v>
      </c>
      <c r="F413" s="5">
        <v>1644.47</v>
      </c>
      <c r="G413" s="5">
        <v>16.734999999999999</v>
      </c>
      <c r="H413" s="5">
        <v>7652.75</v>
      </c>
      <c r="I413" s="5">
        <v>95.77</v>
      </c>
      <c r="J413" s="5">
        <v>2162.3229999999999</v>
      </c>
      <c r="K413" s="5">
        <v>34.779000000000003</v>
      </c>
      <c r="L413" s="2"/>
    </row>
    <row r="414" spans="2:12" x14ac:dyDescent="0.2">
      <c r="B414" s="3">
        <v>44855</v>
      </c>
      <c r="C414" s="5">
        <v>3979</v>
      </c>
      <c r="D414" s="5">
        <v>390</v>
      </c>
      <c r="E414" s="5">
        <v>93.5</v>
      </c>
      <c r="F414" s="5">
        <v>1657.69</v>
      </c>
      <c r="G414" s="5">
        <v>16.36</v>
      </c>
      <c r="H414" s="5">
        <v>7719.24</v>
      </c>
      <c r="I414" s="5">
        <v>94.45</v>
      </c>
      <c r="J414" s="5">
        <v>2336.6849999999999</v>
      </c>
      <c r="K414" s="5">
        <v>32.47</v>
      </c>
      <c r="L414" s="2"/>
    </row>
    <row r="415" spans="2:12" x14ac:dyDescent="0.2">
      <c r="B415" s="3">
        <v>44862</v>
      </c>
      <c r="C415" s="5">
        <v>3826</v>
      </c>
      <c r="D415" s="5">
        <v>385.7</v>
      </c>
      <c r="E415" s="5">
        <v>95.77</v>
      </c>
      <c r="F415" s="5">
        <v>1644.86</v>
      </c>
      <c r="G415" s="5">
        <v>16.125</v>
      </c>
      <c r="H415" s="5">
        <v>7619</v>
      </c>
      <c r="I415" s="5">
        <v>92.59</v>
      </c>
      <c r="J415" s="5">
        <v>2433.6559999999999</v>
      </c>
      <c r="K415" s="5">
        <v>30.16</v>
      </c>
      <c r="L415" s="2"/>
    </row>
    <row r="416" spans="2:12" x14ac:dyDescent="0.2">
      <c r="B416" s="3">
        <v>44869</v>
      </c>
      <c r="C416" s="5">
        <v>4182</v>
      </c>
      <c r="D416" s="5">
        <v>349.5</v>
      </c>
      <c r="E416" s="5">
        <v>98.57</v>
      </c>
      <c r="F416" s="5">
        <v>1681.87</v>
      </c>
      <c r="G416" s="5">
        <v>17.309999999999999</v>
      </c>
      <c r="H416" s="5">
        <v>8136</v>
      </c>
      <c r="I416" s="5">
        <v>86.97</v>
      </c>
      <c r="J416" s="5">
        <v>2398.2359999999999</v>
      </c>
      <c r="K416" s="5">
        <v>28.925000000000001</v>
      </c>
      <c r="L416" s="2"/>
    </row>
    <row r="417" spans="2:12" x14ac:dyDescent="0.2">
      <c r="B417" s="3">
        <v>44876</v>
      </c>
      <c r="C417" s="5">
        <v>4187</v>
      </c>
      <c r="D417" s="5">
        <v>326.8</v>
      </c>
      <c r="E417" s="5">
        <v>95.99</v>
      </c>
      <c r="F417" s="5">
        <v>1771.24</v>
      </c>
      <c r="G417" s="5">
        <v>17.62</v>
      </c>
      <c r="H417" s="5">
        <v>8501.9</v>
      </c>
      <c r="I417" s="5">
        <v>90.47</v>
      </c>
      <c r="J417" s="5">
        <v>2754.8960000000002</v>
      </c>
      <c r="K417" s="5">
        <v>27.225000000000001</v>
      </c>
      <c r="L417" s="2"/>
    </row>
    <row r="418" spans="2:12" x14ac:dyDescent="0.2">
      <c r="B418" s="3">
        <v>44883</v>
      </c>
      <c r="C418" s="5">
        <v>3791</v>
      </c>
      <c r="D418" s="5">
        <v>343.45</v>
      </c>
      <c r="E418" s="5">
        <v>87.62</v>
      </c>
      <c r="F418" s="5">
        <v>1750.68</v>
      </c>
      <c r="G418" s="5">
        <v>17.795000000000002</v>
      </c>
      <c r="H418" s="5">
        <v>8042.5</v>
      </c>
      <c r="I418" s="5">
        <v>93.9</v>
      </c>
      <c r="J418" s="5">
        <v>2724.029</v>
      </c>
      <c r="K418" s="5">
        <v>26.385000000000002</v>
      </c>
      <c r="L418" s="2"/>
    </row>
    <row r="419" spans="2:12" x14ac:dyDescent="0.2">
      <c r="B419" s="3">
        <v>44890</v>
      </c>
      <c r="C419" s="5">
        <v>4060</v>
      </c>
      <c r="D419" s="5">
        <v>349.4</v>
      </c>
      <c r="E419" s="5">
        <v>83.63</v>
      </c>
      <c r="F419" s="5">
        <v>1754.93</v>
      </c>
      <c r="G419" s="5">
        <v>18.12</v>
      </c>
      <c r="H419" s="5">
        <v>7975</v>
      </c>
      <c r="I419" s="5">
        <v>93.06</v>
      </c>
      <c r="J419" s="5">
        <v>2751.2710000000002</v>
      </c>
      <c r="K419" s="5">
        <v>29.96</v>
      </c>
      <c r="L419" s="2"/>
    </row>
    <row r="420" spans="2:12" x14ac:dyDescent="0.2">
      <c r="B420" s="3">
        <v>44897</v>
      </c>
      <c r="C420" s="5">
        <v>3905</v>
      </c>
      <c r="D420" s="5">
        <v>391</v>
      </c>
      <c r="E420" s="5">
        <v>85.57</v>
      </c>
      <c r="F420" s="5">
        <v>1797.63</v>
      </c>
      <c r="G420" s="5">
        <v>17.635000000000002</v>
      </c>
      <c r="H420" s="5">
        <v>8432.5</v>
      </c>
      <c r="I420" s="5">
        <v>106.59</v>
      </c>
      <c r="J420" s="5">
        <v>2771.2350000000001</v>
      </c>
      <c r="K420" s="5">
        <v>31.76</v>
      </c>
      <c r="L420" s="2"/>
    </row>
    <row r="421" spans="2:12" x14ac:dyDescent="0.2">
      <c r="B421" s="3">
        <v>44904</v>
      </c>
      <c r="C421" s="5">
        <v>3924</v>
      </c>
      <c r="D421" s="5">
        <v>402.5</v>
      </c>
      <c r="E421" s="5">
        <v>76.099999999999994</v>
      </c>
      <c r="F421" s="5">
        <v>1797.32</v>
      </c>
      <c r="G421" s="5">
        <v>16.715</v>
      </c>
      <c r="H421" s="5">
        <v>8507</v>
      </c>
      <c r="I421" s="5">
        <v>111.28</v>
      </c>
      <c r="J421" s="5">
        <v>2721.0160000000001</v>
      </c>
      <c r="K421" s="5">
        <v>33.365000000000002</v>
      </c>
      <c r="L421" s="2"/>
    </row>
    <row r="422" spans="2:12" x14ac:dyDescent="0.2">
      <c r="B422" s="3">
        <v>44911</v>
      </c>
      <c r="C422" s="5">
        <v>3863</v>
      </c>
      <c r="D422" s="5">
        <v>403</v>
      </c>
      <c r="E422" s="5">
        <v>79.040000000000006</v>
      </c>
      <c r="F422" s="5">
        <v>1793.08</v>
      </c>
      <c r="G422" s="5">
        <v>16.684999999999999</v>
      </c>
      <c r="H422" s="5">
        <v>8234</v>
      </c>
      <c r="I422" s="5">
        <v>111.07</v>
      </c>
      <c r="J422" s="5">
        <v>2636.0970000000002</v>
      </c>
      <c r="K422" s="5">
        <v>35.575000000000003</v>
      </c>
      <c r="L422" s="2"/>
    </row>
    <row r="423" spans="2:12" x14ac:dyDescent="0.2">
      <c r="B423" s="3">
        <v>44918</v>
      </c>
      <c r="C423" s="5">
        <v>3802</v>
      </c>
      <c r="D423" s="5">
        <v>401.1</v>
      </c>
      <c r="E423" s="5">
        <v>83.92</v>
      </c>
      <c r="F423" s="5">
        <v>1798.2</v>
      </c>
      <c r="G423" s="5">
        <v>18.015000000000001</v>
      </c>
      <c r="H423" s="5">
        <v>8328</v>
      </c>
      <c r="I423" s="5">
        <v>110.86</v>
      </c>
      <c r="J423" s="5">
        <v>2535.489</v>
      </c>
      <c r="K423" s="5">
        <v>28.12</v>
      </c>
      <c r="L423" s="2"/>
    </row>
    <row r="424" spans="2:12" x14ac:dyDescent="0.2">
      <c r="B424" s="3">
        <v>44925</v>
      </c>
      <c r="C424" s="5">
        <v>4171</v>
      </c>
      <c r="D424" s="5">
        <v>404.15</v>
      </c>
      <c r="E424" s="5">
        <v>85.91</v>
      </c>
      <c r="F424" s="5">
        <v>1824.02</v>
      </c>
      <c r="G424" s="5">
        <v>18.05</v>
      </c>
      <c r="H424" s="5">
        <v>8364.76</v>
      </c>
      <c r="I424" s="5">
        <v>111.28</v>
      </c>
      <c r="J424" s="5">
        <v>2532.1129999999998</v>
      </c>
      <c r="K424" s="5">
        <v>29.515000000000001</v>
      </c>
      <c r="L424" s="2"/>
    </row>
    <row r="425" spans="2:12" x14ac:dyDescent="0.2">
      <c r="B425" s="3">
        <v>44932</v>
      </c>
      <c r="C425" s="5">
        <v>3981</v>
      </c>
      <c r="D425" s="5">
        <v>396.15</v>
      </c>
      <c r="E425" s="5">
        <v>78.569999999999993</v>
      </c>
      <c r="F425" s="5">
        <v>1865.69</v>
      </c>
      <c r="G425" s="5">
        <v>17.495000000000001</v>
      </c>
      <c r="H425" s="5">
        <v>8569.9</v>
      </c>
      <c r="I425" s="5">
        <v>118.68</v>
      </c>
      <c r="J425" s="5">
        <v>2636.1010000000001</v>
      </c>
      <c r="K425" s="5">
        <v>28.45</v>
      </c>
      <c r="L425" s="2"/>
    </row>
    <row r="426" spans="2:12" x14ac:dyDescent="0.2">
      <c r="B426" s="3">
        <v>44939</v>
      </c>
      <c r="C426" s="5">
        <v>3820</v>
      </c>
      <c r="D426" s="5">
        <v>370.25</v>
      </c>
      <c r="E426" s="5">
        <v>85.28</v>
      </c>
      <c r="F426" s="5">
        <v>1920.23</v>
      </c>
      <c r="G426" s="5">
        <v>17.87</v>
      </c>
      <c r="H426" s="5">
        <v>9168.5499999999993</v>
      </c>
      <c r="I426" s="5">
        <v>123.59</v>
      </c>
      <c r="J426" s="5">
        <v>2800.663</v>
      </c>
      <c r="K426" s="5">
        <v>26.806999999999999</v>
      </c>
      <c r="L426" s="2"/>
    </row>
    <row r="427" spans="2:12" x14ac:dyDescent="0.2">
      <c r="B427" s="3">
        <v>44946</v>
      </c>
      <c r="C427" s="5">
        <v>3885</v>
      </c>
      <c r="D427" s="5">
        <v>350.95</v>
      </c>
      <c r="E427" s="5">
        <v>87.63</v>
      </c>
      <c r="F427" s="5">
        <v>1926.08</v>
      </c>
      <c r="G427" s="5">
        <v>18.11</v>
      </c>
      <c r="H427" s="5">
        <v>9307.76</v>
      </c>
      <c r="I427" s="5">
        <v>123.08</v>
      </c>
      <c r="J427" s="5">
        <v>2794.6930000000002</v>
      </c>
      <c r="K427" s="5">
        <v>22.815000000000001</v>
      </c>
      <c r="L427" s="2"/>
    </row>
    <row r="428" spans="2:12" x14ac:dyDescent="0.2">
      <c r="B428" s="3">
        <v>44953</v>
      </c>
      <c r="C428" s="5">
        <v>3874</v>
      </c>
      <c r="D428" s="5">
        <v>358.1</v>
      </c>
      <c r="E428" s="5">
        <v>86.66</v>
      </c>
      <c r="F428" s="5">
        <v>1928.04</v>
      </c>
      <c r="G428" s="5">
        <v>18.309999999999999</v>
      </c>
      <c r="H428" s="5">
        <v>9242.24</v>
      </c>
      <c r="I428" s="5">
        <v>124.19</v>
      </c>
      <c r="J428" s="5">
        <v>2945.268</v>
      </c>
      <c r="K428" s="5">
        <v>19.5</v>
      </c>
      <c r="L428" s="2"/>
    </row>
    <row r="429" spans="2:12" x14ac:dyDescent="0.2">
      <c r="B429" s="3">
        <v>44960</v>
      </c>
      <c r="C429" s="5">
        <v>3725</v>
      </c>
      <c r="D429" s="5">
        <v>236</v>
      </c>
      <c r="E429" s="5">
        <v>79.939989999999995</v>
      </c>
      <c r="F429" s="5">
        <v>1864.97</v>
      </c>
      <c r="G429" s="5">
        <v>17.739999999999998</v>
      </c>
      <c r="H429" s="5">
        <v>8951.25</v>
      </c>
      <c r="I429" s="5">
        <v>125.56</v>
      </c>
      <c r="J429" s="5">
        <v>3082.1060000000002</v>
      </c>
      <c r="K429" s="5">
        <v>18.524999999999999</v>
      </c>
      <c r="L429" s="2"/>
    </row>
    <row r="430" spans="2:12" x14ac:dyDescent="0.2">
      <c r="B430" s="3">
        <v>44967</v>
      </c>
      <c r="C430" s="5">
        <v>3806</v>
      </c>
      <c r="D430" s="5">
        <v>226.1</v>
      </c>
      <c r="E430" s="5">
        <v>86.39</v>
      </c>
      <c r="F430" s="5">
        <v>1865.57</v>
      </c>
      <c r="G430" s="5">
        <v>18.085000000000001</v>
      </c>
      <c r="H430" s="5">
        <v>8828.76</v>
      </c>
      <c r="I430" s="5">
        <v>125.38</v>
      </c>
      <c r="J430" s="5">
        <v>3011.1509999999998</v>
      </c>
      <c r="K430" s="5">
        <v>17.984999999999999</v>
      </c>
      <c r="L430" s="2"/>
    </row>
    <row r="431" spans="2:12" x14ac:dyDescent="0.2">
      <c r="B431" s="3">
        <v>44974</v>
      </c>
      <c r="C431" s="5">
        <v>4095</v>
      </c>
      <c r="D431" s="5">
        <v>209.35</v>
      </c>
      <c r="E431" s="5">
        <v>83</v>
      </c>
      <c r="F431" s="5">
        <v>1842.36</v>
      </c>
      <c r="G431" s="5">
        <v>17.515000000000001</v>
      </c>
      <c r="H431" s="5">
        <v>8950.25</v>
      </c>
      <c r="I431" s="5">
        <v>125.55</v>
      </c>
      <c r="J431" s="5">
        <v>3005.8679999999999</v>
      </c>
      <c r="K431" s="5">
        <v>15.92</v>
      </c>
      <c r="L431" s="2"/>
    </row>
    <row r="432" spans="2:12" x14ac:dyDescent="0.2">
      <c r="B432" s="3">
        <v>44981</v>
      </c>
      <c r="C432" s="5">
        <v>4156</v>
      </c>
      <c r="D432" s="5">
        <v>209.2</v>
      </c>
      <c r="E432" s="5">
        <v>83.16</v>
      </c>
      <c r="F432" s="5">
        <v>1811.04</v>
      </c>
      <c r="G432" s="5">
        <v>16.8</v>
      </c>
      <c r="H432" s="5">
        <v>8689</v>
      </c>
      <c r="I432" s="5">
        <v>126.13</v>
      </c>
      <c r="J432" s="5">
        <v>2935.1129999999998</v>
      </c>
      <c r="K432" s="5">
        <v>14.99</v>
      </c>
      <c r="L432" s="2"/>
    </row>
    <row r="433" spans="2:12" x14ac:dyDescent="0.2">
      <c r="B433" s="3">
        <v>44988</v>
      </c>
      <c r="C433" s="5">
        <v>4318</v>
      </c>
      <c r="D433" s="5">
        <v>188.9</v>
      </c>
      <c r="E433" s="5">
        <v>85.83</v>
      </c>
      <c r="F433" s="5">
        <v>1856.48</v>
      </c>
      <c r="G433" s="5">
        <v>16.995000000000001</v>
      </c>
      <c r="H433" s="5">
        <v>8954.5</v>
      </c>
      <c r="I433" s="5">
        <v>126.17</v>
      </c>
      <c r="J433" s="5">
        <v>3028.337</v>
      </c>
      <c r="K433" s="5">
        <v>14.324999999999999</v>
      </c>
      <c r="L433" s="2"/>
    </row>
    <row r="434" spans="2:12" x14ac:dyDescent="0.2">
      <c r="B434" s="3">
        <v>44995</v>
      </c>
      <c r="C434" s="5">
        <v>4170</v>
      </c>
      <c r="D434" s="5">
        <v>185.25</v>
      </c>
      <c r="E434" s="5">
        <v>82.78</v>
      </c>
      <c r="F434" s="5">
        <v>1868.26</v>
      </c>
      <c r="G434" s="5">
        <v>16.035</v>
      </c>
      <c r="H434" s="5">
        <v>8847</v>
      </c>
      <c r="I434" s="5">
        <v>129.04</v>
      </c>
      <c r="J434" s="5">
        <v>2923.9290000000001</v>
      </c>
      <c r="K434" s="5">
        <v>14.154999999999999</v>
      </c>
      <c r="L434" s="2"/>
    </row>
    <row r="435" spans="2:12" x14ac:dyDescent="0.2">
      <c r="B435" s="3">
        <v>45002</v>
      </c>
      <c r="C435" s="5">
        <v>4071</v>
      </c>
      <c r="D435" s="5">
        <v>173</v>
      </c>
      <c r="E435" s="5">
        <v>72.97</v>
      </c>
      <c r="F435" s="5">
        <v>1989.25</v>
      </c>
      <c r="G435" s="5">
        <v>17.2</v>
      </c>
      <c r="H435" s="5">
        <v>8573.25</v>
      </c>
      <c r="I435" s="5">
        <v>130.66999999999999</v>
      </c>
      <c r="J435" s="5">
        <v>3083.5189999999998</v>
      </c>
      <c r="K435" s="5">
        <v>13.18</v>
      </c>
      <c r="L435" s="2"/>
    </row>
    <row r="436" spans="2:12" x14ac:dyDescent="0.2">
      <c r="B436" s="3">
        <v>45009</v>
      </c>
      <c r="C436" s="5">
        <v>3751</v>
      </c>
      <c r="D436" s="5">
        <v>175.35</v>
      </c>
      <c r="E436" s="5">
        <v>74.989999999999995</v>
      </c>
      <c r="F436" s="5">
        <v>1978.21</v>
      </c>
      <c r="G436" s="5">
        <v>17.88</v>
      </c>
      <c r="H436" s="5">
        <v>8911.75</v>
      </c>
      <c r="I436" s="5">
        <v>126.18</v>
      </c>
      <c r="J436" s="5">
        <v>3121.2629999999999</v>
      </c>
      <c r="K436" s="5">
        <v>12.7</v>
      </c>
      <c r="L436" s="2"/>
    </row>
    <row r="437" spans="2:12" x14ac:dyDescent="0.2">
      <c r="B437" s="3">
        <v>45016</v>
      </c>
      <c r="C437" s="5">
        <v>4058</v>
      </c>
      <c r="D437" s="5">
        <v>177.25</v>
      </c>
      <c r="E437" s="5">
        <v>79.77</v>
      </c>
      <c r="F437" s="5">
        <v>1969.28</v>
      </c>
      <c r="G437" s="5">
        <v>17.414999999999999</v>
      </c>
      <c r="H437" s="5">
        <v>9003.5</v>
      </c>
      <c r="I437" s="5">
        <v>127.06</v>
      </c>
      <c r="J437" s="5">
        <v>3230.864</v>
      </c>
      <c r="K437" s="5">
        <v>13.515000000000001</v>
      </c>
      <c r="L437" s="2"/>
    </row>
    <row r="438" spans="2:12" x14ac:dyDescent="0.2">
      <c r="B438" s="3">
        <v>45023</v>
      </c>
      <c r="C438" s="5">
        <v>4220</v>
      </c>
      <c r="D438" s="5">
        <v>193.75</v>
      </c>
      <c r="E438" s="5">
        <v>85.12</v>
      </c>
      <c r="F438" s="5">
        <v>2007.91</v>
      </c>
      <c r="G438" s="5">
        <v>16.635000000000002</v>
      </c>
      <c r="H438" s="5">
        <v>8806.75</v>
      </c>
      <c r="I438" s="5">
        <v>118.5</v>
      </c>
      <c r="J438" s="5">
        <v>3071.7649999999999</v>
      </c>
      <c r="K438" s="5">
        <v>12.625</v>
      </c>
      <c r="L438" s="2"/>
    </row>
    <row r="439" spans="2:12" x14ac:dyDescent="0.2">
      <c r="B439" s="3">
        <v>45030</v>
      </c>
      <c r="C439" s="5">
        <v>4100</v>
      </c>
      <c r="D439" s="5">
        <v>188</v>
      </c>
      <c r="E439" s="5">
        <v>86.31</v>
      </c>
      <c r="F439" s="5">
        <v>2004.17</v>
      </c>
      <c r="G439" s="5">
        <v>17.385000000000002</v>
      </c>
      <c r="H439" s="5">
        <v>9030.25</v>
      </c>
      <c r="I439" s="5">
        <v>119.41</v>
      </c>
      <c r="J439" s="5">
        <v>3070.453</v>
      </c>
      <c r="K439" s="5">
        <v>12.593</v>
      </c>
      <c r="L439" s="2"/>
    </row>
    <row r="440" spans="2:12" x14ac:dyDescent="0.2">
      <c r="B440" s="3">
        <v>45037</v>
      </c>
      <c r="C440" s="5">
        <v>4110</v>
      </c>
      <c r="D440" s="5">
        <v>190.35</v>
      </c>
      <c r="E440" s="5">
        <v>81.66</v>
      </c>
      <c r="F440" s="5">
        <v>1983.06</v>
      </c>
      <c r="G440" s="5">
        <v>16.914999999999999</v>
      </c>
      <c r="H440" s="5">
        <v>8778.5</v>
      </c>
      <c r="I440" s="5">
        <v>117.41</v>
      </c>
      <c r="J440" s="5">
        <v>3021.4369999999999</v>
      </c>
      <c r="K440" s="5">
        <v>11.88</v>
      </c>
      <c r="L440" s="2"/>
    </row>
    <row r="441" spans="2:12" x14ac:dyDescent="0.2">
      <c r="B441" s="3">
        <v>45044</v>
      </c>
      <c r="C441" s="5">
        <v>3937</v>
      </c>
      <c r="D441" s="5">
        <v>189.7</v>
      </c>
      <c r="E441" s="5">
        <v>79.540000000000006</v>
      </c>
      <c r="F441" s="5">
        <v>1990</v>
      </c>
      <c r="G441" s="5">
        <v>17.385000000000002</v>
      </c>
      <c r="H441" s="5">
        <v>8577</v>
      </c>
      <c r="I441" s="5">
        <v>116.14</v>
      </c>
      <c r="J441" s="5">
        <v>2994.97</v>
      </c>
      <c r="K441" s="5">
        <v>11.55</v>
      </c>
      <c r="L441" s="2"/>
    </row>
    <row r="442" spans="2:12" x14ac:dyDescent="0.2">
      <c r="B442" s="3">
        <v>45051</v>
      </c>
      <c r="C442" s="5">
        <v>4070</v>
      </c>
      <c r="D442" s="5">
        <v>169.65</v>
      </c>
      <c r="E442" s="5">
        <v>75.3</v>
      </c>
      <c r="F442" s="5">
        <v>2016.79</v>
      </c>
      <c r="G442" s="5">
        <v>18.07</v>
      </c>
      <c r="H442" s="5">
        <v>8560.25</v>
      </c>
      <c r="I442" s="5">
        <v>102.33</v>
      </c>
      <c r="J442" s="5">
        <v>3007.6909999999998</v>
      </c>
      <c r="K442" s="5">
        <v>11.315</v>
      </c>
      <c r="L442" s="2"/>
    </row>
    <row r="443" spans="2:12" x14ac:dyDescent="0.2">
      <c r="B443" s="3">
        <v>45058</v>
      </c>
      <c r="C443" s="5">
        <v>3843</v>
      </c>
      <c r="D443" s="5">
        <v>164.9</v>
      </c>
      <c r="E443" s="5">
        <v>74.17</v>
      </c>
      <c r="F443" s="5">
        <v>2010.77</v>
      </c>
      <c r="G443" s="5">
        <v>18.274999999999999</v>
      </c>
      <c r="H443" s="5">
        <v>8222.75</v>
      </c>
      <c r="I443" s="5">
        <v>103.68</v>
      </c>
      <c r="J443" s="5">
        <v>2972.848</v>
      </c>
      <c r="K443" s="5">
        <v>11.115</v>
      </c>
      <c r="L443" s="2"/>
    </row>
    <row r="444" spans="2:12" x14ac:dyDescent="0.2">
      <c r="B444" s="3">
        <v>45065</v>
      </c>
      <c r="C444" s="5">
        <v>3725</v>
      </c>
      <c r="D444" s="5">
        <v>162.25</v>
      </c>
      <c r="E444" s="5">
        <v>75.58</v>
      </c>
      <c r="F444" s="5">
        <v>1977.81</v>
      </c>
      <c r="G444" s="5">
        <v>17.065000000000001</v>
      </c>
      <c r="H444" s="5">
        <v>8201</v>
      </c>
      <c r="I444" s="5">
        <v>107.07</v>
      </c>
      <c r="J444" s="5">
        <v>3203.4859999999999</v>
      </c>
      <c r="K444" s="5">
        <v>9.84</v>
      </c>
      <c r="L444" s="2"/>
    </row>
    <row r="445" spans="2:12" x14ac:dyDescent="0.2">
      <c r="B445" s="3">
        <v>45072</v>
      </c>
      <c r="C445" s="5">
        <v>3590</v>
      </c>
      <c r="D445" s="5">
        <v>160</v>
      </c>
      <c r="E445" s="5">
        <v>76.95</v>
      </c>
      <c r="F445" s="5">
        <v>1946.46</v>
      </c>
      <c r="G445" s="5">
        <v>17.07</v>
      </c>
      <c r="H445" s="5">
        <v>8106</v>
      </c>
      <c r="I445" s="5">
        <v>104.91</v>
      </c>
      <c r="J445" s="5">
        <v>3545.6689999999999</v>
      </c>
      <c r="K445" s="5">
        <v>9.2349999999999994</v>
      </c>
      <c r="L445" s="2"/>
    </row>
    <row r="446" spans="2:12" x14ac:dyDescent="0.2">
      <c r="B446" s="3">
        <v>45079</v>
      </c>
      <c r="C446" s="5">
        <v>3416</v>
      </c>
      <c r="D446" s="5">
        <v>131</v>
      </c>
      <c r="E446" s="5">
        <v>76.13</v>
      </c>
      <c r="F446" s="5">
        <v>1947.97</v>
      </c>
      <c r="G446" s="5">
        <v>17.690000000000001</v>
      </c>
      <c r="H446" s="5">
        <v>8233.5</v>
      </c>
      <c r="I446" s="5">
        <v>106.38</v>
      </c>
      <c r="J446" s="5">
        <v>3501.404</v>
      </c>
      <c r="K446" s="5">
        <v>9.2850000000000001</v>
      </c>
      <c r="L446" s="2"/>
    </row>
    <row r="447" spans="2:12" x14ac:dyDescent="0.2">
      <c r="B447" s="3">
        <v>45086</v>
      </c>
      <c r="C447" s="5">
        <v>3478</v>
      </c>
      <c r="D447" s="5">
        <v>135.69999999999999</v>
      </c>
      <c r="E447" s="5">
        <v>74.790000000000006</v>
      </c>
      <c r="F447" s="5">
        <v>1961.19</v>
      </c>
      <c r="G447" s="5">
        <v>19.024999999999999</v>
      </c>
      <c r="H447" s="5">
        <v>8349</v>
      </c>
      <c r="I447" s="5">
        <v>113.75</v>
      </c>
      <c r="J447" s="5">
        <v>3524.971</v>
      </c>
      <c r="K447" s="5">
        <v>9.25</v>
      </c>
      <c r="L447" s="2"/>
    </row>
    <row r="448" spans="2:12" x14ac:dyDescent="0.2">
      <c r="B448" s="3">
        <v>45093</v>
      </c>
      <c r="C448" s="5">
        <v>3785</v>
      </c>
      <c r="D448" s="5">
        <v>128.44999999999999</v>
      </c>
      <c r="E448" s="5">
        <v>76.61</v>
      </c>
      <c r="F448" s="5">
        <v>1957.98</v>
      </c>
      <c r="G448" s="5">
        <v>17.795000000000002</v>
      </c>
      <c r="H448" s="5">
        <v>8555</v>
      </c>
      <c r="I448" s="5">
        <v>113.8</v>
      </c>
      <c r="J448" s="5">
        <v>3673.1439999999998</v>
      </c>
      <c r="K448" s="5">
        <v>11.2</v>
      </c>
      <c r="L448" s="2"/>
    </row>
    <row r="449" spans="2:12" x14ac:dyDescent="0.2">
      <c r="B449" s="3">
        <v>45100</v>
      </c>
      <c r="C449" s="5">
        <v>3644</v>
      </c>
      <c r="D449" s="5">
        <v>125.5</v>
      </c>
      <c r="E449" s="5">
        <v>73.849999999999994</v>
      </c>
      <c r="F449" s="5">
        <v>1921.2</v>
      </c>
      <c r="G449" s="5">
        <v>17.7</v>
      </c>
      <c r="H449" s="5">
        <v>8409.24</v>
      </c>
      <c r="I449" s="5">
        <v>112.41</v>
      </c>
      <c r="J449" s="5">
        <v>3506.7060000000001</v>
      </c>
      <c r="K449" s="5">
        <v>11.835000000000001</v>
      </c>
      <c r="L449" s="2"/>
    </row>
    <row r="450" spans="2:12" x14ac:dyDescent="0.2">
      <c r="B450" s="3">
        <v>45107</v>
      </c>
      <c r="C450" s="5">
        <v>3751</v>
      </c>
      <c r="D450" s="5">
        <v>128.05000000000001</v>
      </c>
      <c r="E450" s="5">
        <v>74.900000000000006</v>
      </c>
      <c r="F450" s="5">
        <v>1919.35</v>
      </c>
      <c r="G450" s="5">
        <v>18.055</v>
      </c>
      <c r="H450" s="5">
        <v>8322.0499999999993</v>
      </c>
      <c r="I450" s="5">
        <v>112.57</v>
      </c>
      <c r="J450" s="5">
        <v>3673.0590000000002</v>
      </c>
      <c r="K450" s="5">
        <v>12.24</v>
      </c>
      <c r="L450" s="2"/>
    </row>
    <row r="451" spans="2:12" x14ac:dyDescent="0.2">
      <c r="B451" s="3">
        <v>45114</v>
      </c>
      <c r="C451" s="5">
        <v>3757</v>
      </c>
      <c r="D451" s="5">
        <v>138</v>
      </c>
      <c r="E451" s="5">
        <v>78.47</v>
      </c>
      <c r="F451" s="5">
        <v>1925.05</v>
      </c>
      <c r="G451" s="5">
        <v>18.684999999999999</v>
      </c>
      <c r="H451" s="5">
        <v>8360.5</v>
      </c>
      <c r="I451" s="5">
        <v>109.53</v>
      </c>
      <c r="J451" s="5">
        <v>3577.7269999999999</v>
      </c>
      <c r="K451" s="5">
        <v>12.085000000000001</v>
      </c>
      <c r="L451" s="2"/>
    </row>
    <row r="452" spans="2:12" x14ac:dyDescent="0.2">
      <c r="B452" s="3">
        <v>45121</v>
      </c>
      <c r="C452" s="5">
        <v>3818</v>
      </c>
      <c r="D452" s="5">
        <v>131.65</v>
      </c>
      <c r="E452" s="5">
        <v>79.87</v>
      </c>
      <c r="F452" s="5">
        <v>1955.21</v>
      </c>
      <c r="G452" s="5">
        <v>17.725000000000001</v>
      </c>
      <c r="H452" s="5">
        <v>8661.75</v>
      </c>
      <c r="I452" s="5">
        <v>113.79</v>
      </c>
      <c r="J452" s="5">
        <v>3750.4140000000002</v>
      </c>
      <c r="K452" s="5">
        <v>11.869</v>
      </c>
      <c r="L452" s="2"/>
    </row>
    <row r="453" spans="2:12" x14ac:dyDescent="0.2">
      <c r="B453" s="3">
        <v>45128</v>
      </c>
      <c r="C453" s="5">
        <v>3993</v>
      </c>
      <c r="D453" s="5">
        <v>133</v>
      </c>
      <c r="E453" s="5">
        <v>81.069999999999993</v>
      </c>
      <c r="F453" s="5">
        <v>1961.94</v>
      </c>
      <c r="G453" s="5">
        <v>15.9</v>
      </c>
      <c r="H453" s="5">
        <v>8422.5</v>
      </c>
      <c r="I453" s="5">
        <v>113.11</v>
      </c>
      <c r="J453" s="5">
        <v>3698.8490000000002</v>
      </c>
      <c r="K453" s="5">
        <v>10.885</v>
      </c>
      <c r="L453" s="2"/>
    </row>
    <row r="454" spans="2:12" x14ac:dyDescent="0.2">
      <c r="B454" s="3">
        <v>45135</v>
      </c>
      <c r="C454" s="5">
        <v>3872</v>
      </c>
      <c r="D454" s="5">
        <v>134.44999999999999</v>
      </c>
      <c r="E454" s="5">
        <v>84.99</v>
      </c>
      <c r="F454" s="5">
        <v>1959.49</v>
      </c>
      <c r="G454" s="5">
        <v>15.625</v>
      </c>
      <c r="H454" s="5">
        <v>8625.49</v>
      </c>
      <c r="I454" s="5">
        <v>112.45</v>
      </c>
      <c r="J454" s="5">
        <v>3851.7620000000002</v>
      </c>
      <c r="K454" s="5">
        <v>10.78</v>
      </c>
      <c r="L454" s="2"/>
    </row>
    <row r="455" spans="2:12" x14ac:dyDescent="0.2">
      <c r="B455" s="3">
        <v>45142</v>
      </c>
      <c r="C455" s="5">
        <v>3782</v>
      </c>
      <c r="D455" s="5">
        <v>137</v>
      </c>
      <c r="E455" s="5">
        <v>86.24</v>
      </c>
      <c r="F455" s="5">
        <v>1942.91</v>
      </c>
      <c r="G455" s="5">
        <v>15.95</v>
      </c>
      <c r="H455" s="5">
        <v>8523.25</v>
      </c>
      <c r="I455" s="5">
        <v>104.22</v>
      </c>
      <c r="J455" s="5">
        <v>3699.203</v>
      </c>
      <c r="K455" s="5">
        <v>10.955</v>
      </c>
      <c r="L455" s="2"/>
    </row>
    <row r="456" spans="2:12" x14ac:dyDescent="0.2">
      <c r="B456" s="3">
        <v>45149</v>
      </c>
      <c r="C456" s="5">
        <v>3727</v>
      </c>
      <c r="D456" s="5">
        <v>144</v>
      </c>
      <c r="E456" s="5">
        <v>86.81</v>
      </c>
      <c r="F456" s="5">
        <v>1913.76</v>
      </c>
      <c r="G456" s="5">
        <v>15.99</v>
      </c>
      <c r="H456" s="5">
        <v>8255.6</v>
      </c>
      <c r="I456" s="5">
        <v>104.87</v>
      </c>
      <c r="J456" s="5">
        <v>3514.5459999999998</v>
      </c>
      <c r="K456" s="5">
        <v>11.085000000000001</v>
      </c>
      <c r="L456" s="2"/>
    </row>
    <row r="457" spans="2:12" x14ac:dyDescent="0.2">
      <c r="B457" s="3">
        <v>45156</v>
      </c>
      <c r="C457" s="5">
        <v>3854</v>
      </c>
      <c r="D457" s="5">
        <v>149.5</v>
      </c>
      <c r="E457" s="5">
        <v>84.8</v>
      </c>
      <c r="F457" s="5">
        <v>1889.31</v>
      </c>
      <c r="G457" s="5">
        <v>15.545</v>
      </c>
      <c r="H457" s="5">
        <v>8213.75</v>
      </c>
      <c r="I457" s="5">
        <v>107.25</v>
      </c>
      <c r="J457" s="5">
        <v>3462.7359999999999</v>
      </c>
      <c r="K457" s="5">
        <v>13.95</v>
      </c>
      <c r="L457" s="2"/>
    </row>
    <row r="458" spans="2:12" x14ac:dyDescent="0.2">
      <c r="B458" s="3">
        <v>45163</v>
      </c>
      <c r="C458" s="5">
        <v>3860</v>
      </c>
      <c r="D458" s="5">
        <v>149.4</v>
      </c>
      <c r="E458" s="5">
        <v>84.48</v>
      </c>
      <c r="F458" s="5">
        <v>1914.96</v>
      </c>
      <c r="G458" s="5">
        <v>15.68</v>
      </c>
      <c r="H458" s="5">
        <v>8319.25</v>
      </c>
      <c r="I458" s="5">
        <v>109.55</v>
      </c>
      <c r="J458" s="5">
        <v>3495.6489999999999</v>
      </c>
      <c r="K458" s="5">
        <v>13.46</v>
      </c>
      <c r="L458" s="2"/>
    </row>
    <row r="459" spans="2:12" x14ac:dyDescent="0.2">
      <c r="B459" s="3">
        <v>45170</v>
      </c>
      <c r="C459" s="5">
        <v>3910</v>
      </c>
      <c r="D459" s="5">
        <v>156.25</v>
      </c>
      <c r="E459" s="5">
        <v>88.55</v>
      </c>
      <c r="F459" s="5">
        <v>1940.06</v>
      </c>
      <c r="G459" s="5">
        <v>16.645</v>
      </c>
      <c r="H459" s="5">
        <v>8479.25</v>
      </c>
      <c r="I459" s="5">
        <v>116.27</v>
      </c>
      <c r="J459" s="5">
        <v>3682.8359999999998</v>
      </c>
      <c r="K459" s="5">
        <v>13.395</v>
      </c>
      <c r="L459" s="2"/>
    </row>
    <row r="460" spans="2:12" x14ac:dyDescent="0.2">
      <c r="B460" s="3">
        <v>45177</v>
      </c>
      <c r="C460" s="5">
        <v>3730</v>
      </c>
      <c r="D460" s="5">
        <v>156.25</v>
      </c>
      <c r="E460" s="5">
        <v>90.65</v>
      </c>
      <c r="F460" s="5">
        <v>1919.08</v>
      </c>
      <c r="G460" s="5">
        <v>16.100000000000001</v>
      </c>
      <c r="H460" s="5">
        <v>8229</v>
      </c>
      <c r="I460" s="5">
        <v>116.43</v>
      </c>
      <c r="J460" s="5">
        <v>3565.9929999999999</v>
      </c>
      <c r="K460" s="5">
        <v>13.33</v>
      </c>
      <c r="L460" s="2"/>
    </row>
    <row r="461" spans="2:12" x14ac:dyDescent="0.2">
      <c r="B461" s="3">
        <v>45184</v>
      </c>
      <c r="C461" s="5">
        <v>3690</v>
      </c>
      <c r="D461" s="5">
        <v>160.5</v>
      </c>
      <c r="E461" s="5">
        <v>93.93</v>
      </c>
      <c r="F461" s="5">
        <v>1923.91</v>
      </c>
      <c r="G461" s="5">
        <v>16.215</v>
      </c>
      <c r="H461" s="5">
        <v>8350.35</v>
      </c>
      <c r="I461" s="5">
        <v>123.37</v>
      </c>
      <c r="J461" s="5">
        <v>3476.3939999999998</v>
      </c>
      <c r="K461" s="5">
        <v>13.329000000000001</v>
      </c>
      <c r="L461" s="2"/>
    </row>
    <row r="462" spans="2:12" x14ac:dyDescent="0.2">
      <c r="B462" s="3">
        <v>45191</v>
      </c>
      <c r="C462" s="5">
        <v>3647</v>
      </c>
      <c r="D462" s="5">
        <v>160</v>
      </c>
      <c r="E462" s="5">
        <v>93.27</v>
      </c>
      <c r="F462" s="5">
        <v>1925.23</v>
      </c>
      <c r="G462" s="5">
        <v>15.824999999999999</v>
      </c>
      <c r="H462" s="5">
        <v>8161.74</v>
      </c>
      <c r="I462" s="5">
        <v>121.97</v>
      </c>
      <c r="J462" s="5">
        <v>3365.2890000000002</v>
      </c>
      <c r="K462" s="5">
        <v>14.595000000000001</v>
      </c>
      <c r="L462" s="2"/>
    </row>
    <row r="463" spans="2:12" x14ac:dyDescent="0.2">
      <c r="B463" s="3">
        <v>45198</v>
      </c>
      <c r="C463" s="5">
        <v>3689</v>
      </c>
      <c r="D463" s="5">
        <v>160.1</v>
      </c>
      <c r="E463" s="5">
        <v>95.31</v>
      </c>
      <c r="F463" s="5">
        <v>1848.63</v>
      </c>
      <c r="G463" s="5">
        <v>15.91</v>
      </c>
      <c r="H463" s="5">
        <v>8212.5</v>
      </c>
      <c r="I463" s="5">
        <v>120.79</v>
      </c>
      <c r="J463" s="5">
        <v>3434.2939999999999</v>
      </c>
      <c r="K463" s="5">
        <v>14.63</v>
      </c>
      <c r="L463" s="2"/>
    </row>
    <row r="464" spans="2:12" x14ac:dyDescent="0.2">
      <c r="B464" s="3">
        <v>45205</v>
      </c>
      <c r="C464" s="5">
        <v>3562</v>
      </c>
      <c r="D464" s="5">
        <v>138.5</v>
      </c>
      <c r="E464" s="5">
        <v>84.58</v>
      </c>
      <c r="F464" s="5">
        <v>1833.01</v>
      </c>
      <c r="G464" s="5">
        <v>16.045000000000002</v>
      </c>
      <c r="H464" s="5">
        <v>7971.25</v>
      </c>
      <c r="I464" s="5">
        <v>117.56</v>
      </c>
      <c r="J464" s="5">
        <v>3475.2130000000002</v>
      </c>
      <c r="K464" s="5">
        <v>14.074999999999999</v>
      </c>
      <c r="L464" s="2"/>
    </row>
    <row r="465" spans="2:12" x14ac:dyDescent="0.2">
      <c r="B465" s="3">
        <v>45212</v>
      </c>
      <c r="C465" s="5">
        <v>3680</v>
      </c>
      <c r="D465" s="5">
        <v>143.85</v>
      </c>
      <c r="E465" s="5">
        <v>90.89</v>
      </c>
      <c r="F465" s="5">
        <v>1932.82</v>
      </c>
      <c r="G465" s="5">
        <v>15.955</v>
      </c>
      <c r="H465" s="5">
        <v>7875.81</v>
      </c>
      <c r="I465" s="5">
        <v>117.36</v>
      </c>
      <c r="J465" s="5">
        <v>3452.97</v>
      </c>
      <c r="K465" s="5">
        <v>14.475</v>
      </c>
      <c r="L465" s="2"/>
    </row>
    <row r="466" spans="2:12" x14ac:dyDescent="0.2">
      <c r="B466" s="3">
        <v>45219</v>
      </c>
      <c r="C466" s="5">
        <v>3716</v>
      </c>
      <c r="D466" s="5">
        <v>138</v>
      </c>
      <c r="E466" s="5">
        <v>92.16</v>
      </c>
      <c r="F466" s="5">
        <v>1981.4</v>
      </c>
      <c r="G466" s="5">
        <v>15.835000000000001</v>
      </c>
      <c r="H466" s="5">
        <v>7879.76</v>
      </c>
      <c r="I466" s="5">
        <v>117.33</v>
      </c>
      <c r="J466" s="5">
        <v>3316.1410000000001</v>
      </c>
      <c r="K466" s="5">
        <v>18.399999999999999</v>
      </c>
      <c r="L466" s="2"/>
    </row>
    <row r="467" spans="2:12" x14ac:dyDescent="0.2">
      <c r="B467" s="3">
        <v>45226</v>
      </c>
      <c r="C467" s="5">
        <v>3675</v>
      </c>
      <c r="D467" s="5">
        <v>135.19999999999999</v>
      </c>
      <c r="E467" s="5">
        <v>90.48</v>
      </c>
      <c r="F467" s="5">
        <v>2006.37</v>
      </c>
      <c r="G467" s="5">
        <v>16.215</v>
      </c>
      <c r="H467" s="5">
        <v>8030</v>
      </c>
      <c r="I467" s="5">
        <v>118.88</v>
      </c>
      <c r="J467" s="5">
        <v>3227.0929999999998</v>
      </c>
      <c r="K467" s="5">
        <v>17.895</v>
      </c>
      <c r="L467" s="2"/>
    </row>
    <row r="468" spans="2:12" x14ac:dyDescent="0.2">
      <c r="B468" s="3">
        <v>45233</v>
      </c>
      <c r="C468" s="5">
        <v>3632</v>
      </c>
      <c r="D468" s="5">
        <v>122.5</v>
      </c>
      <c r="E468" s="5">
        <v>84.89</v>
      </c>
      <c r="F468" s="5">
        <v>1992.65</v>
      </c>
      <c r="G468" s="5">
        <v>16.215</v>
      </c>
      <c r="H468" s="5">
        <v>8095.7</v>
      </c>
      <c r="I468" s="5">
        <v>125.39</v>
      </c>
      <c r="J468" s="5">
        <v>3454.5659999999998</v>
      </c>
      <c r="K468" s="5">
        <v>17.57</v>
      </c>
      <c r="L468" s="2"/>
    </row>
    <row r="469" spans="2:12" x14ac:dyDescent="0.2">
      <c r="B469" s="3">
        <v>45240</v>
      </c>
      <c r="C469" s="5">
        <v>3673</v>
      </c>
      <c r="D469" s="5">
        <v>123.25</v>
      </c>
      <c r="E469" s="5">
        <v>81.430000000000007</v>
      </c>
      <c r="F469" s="5">
        <v>1940.2</v>
      </c>
      <c r="G469" s="5">
        <v>16.899999999999999</v>
      </c>
      <c r="H469" s="5">
        <v>7954.69</v>
      </c>
      <c r="I469" s="5">
        <v>128.31</v>
      </c>
      <c r="J469" s="5">
        <v>3591.7379999999998</v>
      </c>
      <c r="K469" s="5">
        <v>17.184999999999999</v>
      </c>
      <c r="L469" s="2"/>
    </row>
    <row r="470" spans="2:12" x14ac:dyDescent="0.2">
      <c r="B470" s="3">
        <v>45247</v>
      </c>
      <c r="C470" s="5">
        <v>3809</v>
      </c>
      <c r="D470" s="5">
        <v>123.25</v>
      </c>
      <c r="E470" s="5">
        <v>80.61</v>
      </c>
      <c r="F470" s="5">
        <v>1980.82</v>
      </c>
      <c r="G470" s="5">
        <v>17.405000000000001</v>
      </c>
      <c r="H470" s="5">
        <v>8168.2</v>
      </c>
      <c r="I470" s="5">
        <v>129.38999999999999</v>
      </c>
      <c r="J470" s="5">
        <v>3748.65</v>
      </c>
      <c r="K470" s="5">
        <v>16.975000000000001</v>
      </c>
      <c r="L470" s="2"/>
    </row>
    <row r="471" spans="2:12" x14ac:dyDescent="0.2">
      <c r="B471" s="3">
        <v>45254</v>
      </c>
      <c r="C471" s="5">
        <v>3782</v>
      </c>
      <c r="D471" s="5">
        <v>122</v>
      </c>
      <c r="E471" s="5">
        <v>80.58</v>
      </c>
      <c r="F471" s="5">
        <v>2000.82</v>
      </c>
      <c r="G471" s="5">
        <v>17.565000000000001</v>
      </c>
      <c r="H471" s="5">
        <v>8329.75</v>
      </c>
      <c r="I471" s="5">
        <v>131.22999999999999</v>
      </c>
      <c r="J471" s="5">
        <v>3747.9250000000002</v>
      </c>
      <c r="K471" s="5">
        <v>17.094999999999999</v>
      </c>
      <c r="L471" s="2"/>
    </row>
    <row r="472" spans="2:12" x14ac:dyDescent="0.2">
      <c r="B472" s="3">
        <v>45261</v>
      </c>
      <c r="C472" s="5">
        <v>3733</v>
      </c>
      <c r="D472" s="5">
        <v>133.5</v>
      </c>
      <c r="E472" s="5">
        <v>78.88</v>
      </c>
      <c r="F472" s="5">
        <v>2072.2199999999998</v>
      </c>
      <c r="G472" s="5">
        <v>17.184999999999999</v>
      </c>
      <c r="H472" s="5">
        <v>8538.52</v>
      </c>
      <c r="I472" s="5">
        <v>132.6</v>
      </c>
      <c r="J472" s="5">
        <v>3738.2649999999999</v>
      </c>
      <c r="K472" s="5">
        <v>16.25</v>
      </c>
      <c r="L472" s="2"/>
    </row>
    <row r="473" spans="2:12" x14ac:dyDescent="0.2">
      <c r="B473" s="3">
        <v>45268</v>
      </c>
      <c r="C473" s="5">
        <v>3600</v>
      </c>
      <c r="D473" s="5">
        <v>151</v>
      </c>
      <c r="E473" s="5">
        <v>75.84</v>
      </c>
      <c r="F473" s="5">
        <v>2004.67</v>
      </c>
      <c r="G473" s="5">
        <v>17.04</v>
      </c>
      <c r="H473" s="5">
        <v>8366.25</v>
      </c>
      <c r="I473" s="5">
        <v>136.21</v>
      </c>
      <c r="J473" s="5">
        <v>3774.1729999999998</v>
      </c>
      <c r="K473" s="5">
        <v>15.975</v>
      </c>
      <c r="L473" s="2"/>
    </row>
    <row r="474" spans="2:12" x14ac:dyDescent="0.2">
      <c r="B474" s="3">
        <v>45275</v>
      </c>
      <c r="C474" s="5">
        <v>3601</v>
      </c>
      <c r="D474" s="5">
        <v>145.25</v>
      </c>
      <c r="E474" s="5">
        <v>76.55</v>
      </c>
      <c r="F474" s="5">
        <v>2019.62</v>
      </c>
      <c r="G474" s="5">
        <v>17.12</v>
      </c>
      <c r="H474" s="5">
        <v>8454.65</v>
      </c>
      <c r="I474" s="5">
        <v>135.24</v>
      </c>
      <c r="J474" s="5">
        <v>4117.0029999999997</v>
      </c>
      <c r="K474" s="5">
        <v>15.196999999999999</v>
      </c>
      <c r="L474" s="2"/>
    </row>
    <row r="475" spans="2:12" x14ac:dyDescent="0.2">
      <c r="B475" s="3">
        <v>45282</v>
      </c>
      <c r="C475" s="5">
        <v>3677</v>
      </c>
      <c r="D475" s="5">
        <v>145.5</v>
      </c>
      <c r="E475" s="5">
        <v>79.069999999999993</v>
      </c>
      <c r="F475" s="5">
        <v>2053.08</v>
      </c>
      <c r="G475" s="5">
        <v>17.39</v>
      </c>
      <c r="H475" s="5">
        <v>8483.5</v>
      </c>
      <c r="I475" s="5">
        <v>136.16999999999999</v>
      </c>
      <c r="J475" s="5">
        <v>4132.8549999999996</v>
      </c>
      <c r="K475" s="5">
        <v>11.945</v>
      </c>
      <c r="L475" s="2"/>
    </row>
    <row r="476" spans="2:12" x14ac:dyDescent="0.2">
      <c r="B476" s="3">
        <v>45289</v>
      </c>
      <c r="C476" s="5">
        <v>3662</v>
      </c>
      <c r="D476" s="5">
        <v>146.4</v>
      </c>
      <c r="E476" s="5">
        <v>77.040000000000006</v>
      </c>
      <c r="F476" s="5">
        <v>2062.98</v>
      </c>
      <c r="G476" s="5">
        <v>17.305</v>
      </c>
      <c r="H476" s="5">
        <v>8463.92</v>
      </c>
      <c r="I476" s="5">
        <v>136.37</v>
      </c>
      <c r="J476" s="5">
        <v>4175.4740000000002</v>
      </c>
      <c r="K476" s="5">
        <v>11.52</v>
      </c>
      <c r="L476" s="2"/>
    </row>
    <row r="477" spans="2:12" x14ac:dyDescent="0.2">
      <c r="B477" s="3">
        <v>45296</v>
      </c>
      <c r="C477" s="5">
        <v>3690</v>
      </c>
      <c r="D477" s="5">
        <v>131.55000000000001</v>
      </c>
      <c r="E477" s="5">
        <v>78.759990000000002</v>
      </c>
      <c r="F477" s="5">
        <v>2045.45</v>
      </c>
      <c r="G477" s="5">
        <v>17.25</v>
      </c>
      <c r="H477" s="5">
        <v>8361</v>
      </c>
      <c r="I477" s="5">
        <v>140.31</v>
      </c>
      <c r="J477" s="5">
        <v>3933.4859999999999</v>
      </c>
      <c r="K477" s="5">
        <v>11.565</v>
      </c>
      <c r="L477" s="2"/>
    </row>
    <row r="478" spans="2:12" x14ac:dyDescent="0.2">
      <c r="B478" s="3">
        <v>45303</v>
      </c>
      <c r="C478" s="5">
        <v>3780</v>
      </c>
      <c r="D478" s="5">
        <v>130.85</v>
      </c>
      <c r="E478" s="5">
        <v>78.290000000000006</v>
      </c>
      <c r="F478" s="5">
        <v>2049.06</v>
      </c>
      <c r="G478" s="5">
        <v>17.234999999999999</v>
      </c>
      <c r="H478" s="5">
        <v>8241.2000000000007</v>
      </c>
      <c r="I478" s="5">
        <v>134.18</v>
      </c>
      <c r="J478" s="5">
        <v>4052.4250000000002</v>
      </c>
      <c r="K478" s="5">
        <v>11.2</v>
      </c>
      <c r="L478" s="2"/>
    </row>
    <row r="479" spans="2:12" x14ac:dyDescent="0.2">
      <c r="B479" s="3">
        <v>45310</v>
      </c>
      <c r="C479" s="5">
        <v>3962</v>
      </c>
      <c r="D479" s="5">
        <v>128</v>
      </c>
      <c r="E479" s="5">
        <v>78.56</v>
      </c>
      <c r="F479" s="5">
        <v>2029.49</v>
      </c>
      <c r="G479" s="5">
        <v>17.635000000000002</v>
      </c>
      <c r="H479" s="5">
        <v>8271.76</v>
      </c>
      <c r="I479" s="5">
        <v>133.96</v>
      </c>
      <c r="J479" s="5">
        <v>4375.6540000000005</v>
      </c>
      <c r="K479" s="5">
        <v>9.5850000000000009</v>
      </c>
      <c r="L479" s="2"/>
    </row>
    <row r="480" spans="2:12" x14ac:dyDescent="0.2">
      <c r="B480" s="3">
        <v>45317</v>
      </c>
      <c r="C480" s="5">
        <v>4019</v>
      </c>
      <c r="D480" s="5">
        <v>127.1</v>
      </c>
      <c r="E480" s="5">
        <v>83.55</v>
      </c>
      <c r="F480" s="5">
        <v>2018.52</v>
      </c>
      <c r="G480" s="5">
        <v>17.984999999999999</v>
      </c>
      <c r="H480" s="5">
        <v>8448.0499999999993</v>
      </c>
      <c r="I480" s="5">
        <v>135.31</v>
      </c>
      <c r="J480" s="5">
        <v>4342.1019999999999</v>
      </c>
      <c r="K480" s="5">
        <v>9.2899999999999991</v>
      </c>
      <c r="L480" s="2"/>
    </row>
    <row r="481" spans="2:12" x14ac:dyDescent="0.2">
      <c r="B481" s="3">
        <v>45324</v>
      </c>
      <c r="C481" s="5">
        <v>3788</v>
      </c>
      <c r="D481" s="5">
        <v>116.75</v>
      </c>
      <c r="E481" s="5">
        <v>77.33</v>
      </c>
      <c r="F481" s="5">
        <v>2039.76</v>
      </c>
      <c r="G481" s="5">
        <v>18.434999999999999</v>
      </c>
      <c r="H481" s="5">
        <v>8374.34</v>
      </c>
      <c r="I481" s="5">
        <v>128</v>
      </c>
      <c r="J481" s="5">
        <v>4336.7259999999997</v>
      </c>
      <c r="K481" s="5">
        <v>9.4600000000000009</v>
      </c>
      <c r="L481" s="2"/>
    </row>
    <row r="482" spans="2:12" x14ac:dyDescent="0.2">
      <c r="B482" s="3">
        <v>45331</v>
      </c>
      <c r="C482" s="5">
        <v>3920</v>
      </c>
      <c r="D482" s="5">
        <v>120.6</v>
      </c>
      <c r="E482" s="5">
        <v>82.189989999999995</v>
      </c>
      <c r="F482" s="5">
        <v>2024.26</v>
      </c>
      <c r="G482" s="5">
        <v>18.920000000000002</v>
      </c>
      <c r="H482" s="5">
        <v>8065.04</v>
      </c>
      <c r="I482" s="5">
        <v>128.02000000000001</v>
      </c>
      <c r="J482" s="5">
        <v>4567.3010000000004</v>
      </c>
      <c r="K482" s="5">
        <v>9.4350000000000005</v>
      </c>
      <c r="L482" s="2"/>
    </row>
    <row r="483" spans="2:12" x14ac:dyDescent="0.2">
      <c r="B483" s="3">
        <v>45338</v>
      </c>
      <c r="C483" s="5">
        <v>3910</v>
      </c>
      <c r="D483" s="5">
        <v>119.25</v>
      </c>
      <c r="E483" s="5">
        <v>83.47</v>
      </c>
      <c r="F483" s="5">
        <v>2013.59</v>
      </c>
      <c r="G483" s="5">
        <v>18.32</v>
      </c>
      <c r="H483" s="5">
        <v>8409.16</v>
      </c>
      <c r="I483" s="5">
        <v>130.36000000000001</v>
      </c>
      <c r="J483" s="5">
        <v>4527.6790000000001</v>
      </c>
      <c r="K483" s="5">
        <v>8.57</v>
      </c>
      <c r="L483" s="2"/>
    </row>
    <row r="484" spans="2:12" x14ac:dyDescent="0.2">
      <c r="B484" s="3">
        <v>45345</v>
      </c>
      <c r="C484" s="5">
        <v>3969</v>
      </c>
      <c r="D484" s="5">
        <v>119.4</v>
      </c>
      <c r="E484" s="5">
        <v>81.62</v>
      </c>
      <c r="F484" s="5">
        <v>2035.4</v>
      </c>
      <c r="G484" s="5">
        <v>18.600000000000001</v>
      </c>
      <c r="H484" s="5">
        <v>8475</v>
      </c>
      <c r="I484" s="5">
        <v>125.53</v>
      </c>
      <c r="J484" s="5">
        <v>4615.0339999999997</v>
      </c>
      <c r="K484" s="5">
        <v>8.125</v>
      </c>
      <c r="L484" s="2"/>
    </row>
    <row r="485" spans="2:12" x14ac:dyDescent="0.2">
      <c r="B485" s="3">
        <v>45352</v>
      </c>
      <c r="C485" s="5">
        <v>4024</v>
      </c>
      <c r="D485" s="5">
        <v>132</v>
      </c>
      <c r="E485" s="5">
        <v>83.55</v>
      </c>
      <c r="F485" s="5">
        <v>2082.92</v>
      </c>
      <c r="G485" s="5">
        <v>18.22</v>
      </c>
      <c r="H485" s="5">
        <v>8416</v>
      </c>
      <c r="I485" s="5">
        <v>114.66</v>
      </c>
      <c r="J485" s="5">
        <v>4929.5829999999996</v>
      </c>
      <c r="K485" s="5">
        <v>8.3000000000000007</v>
      </c>
      <c r="L485" s="2"/>
    </row>
    <row r="486" spans="2:12" x14ac:dyDescent="0.2">
      <c r="B486" s="3">
        <v>45359</v>
      </c>
      <c r="C486" s="5">
        <v>4181</v>
      </c>
      <c r="D486" s="5">
        <v>134.4</v>
      </c>
      <c r="E486" s="5">
        <v>82.08</v>
      </c>
      <c r="F486" s="5">
        <v>2178.9499999999998</v>
      </c>
      <c r="G486" s="5">
        <v>17.510000000000002</v>
      </c>
      <c r="H486" s="5">
        <v>8487.27</v>
      </c>
      <c r="I486" s="5">
        <v>116.93</v>
      </c>
      <c r="J486" s="5">
        <v>4957.7790000000005</v>
      </c>
      <c r="K486" s="5">
        <v>8.4600000000000009</v>
      </c>
      <c r="L486" s="2"/>
    </row>
    <row r="487" spans="2:12" x14ac:dyDescent="0.2">
      <c r="B487" s="3">
        <v>45366</v>
      </c>
      <c r="C487" s="5">
        <v>4327</v>
      </c>
      <c r="D487" s="5">
        <v>131</v>
      </c>
      <c r="E487" s="5">
        <v>85.34</v>
      </c>
      <c r="F487" s="5">
        <v>2155.9</v>
      </c>
      <c r="G487" s="5">
        <v>17.82</v>
      </c>
      <c r="H487" s="5">
        <v>8968.5</v>
      </c>
      <c r="I487" s="5">
        <v>106.75</v>
      </c>
      <c r="J487" s="5">
        <v>4757.7070000000003</v>
      </c>
      <c r="K487" s="5">
        <v>8.5210000000000008</v>
      </c>
      <c r="L487" s="2"/>
    </row>
    <row r="488" spans="2:12" x14ac:dyDescent="0.2">
      <c r="B488" s="3">
        <v>45373</v>
      </c>
      <c r="C488" s="5">
        <v>4307</v>
      </c>
      <c r="D488" s="5">
        <v>127.7</v>
      </c>
      <c r="E488" s="5">
        <v>85.43</v>
      </c>
      <c r="F488" s="5">
        <v>2165.44</v>
      </c>
      <c r="G488" s="5">
        <v>17.344999999999999</v>
      </c>
      <c r="H488" s="5">
        <v>8756.0400000000009</v>
      </c>
      <c r="I488" s="5">
        <v>110.39</v>
      </c>
      <c r="J488" s="5">
        <v>4908.2619999999997</v>
      </c>
      <c r="K488" s="5">
        <v>9.4450000000000003</v>
      </c>
      <c r="L488" s="2"/>
    </row>
    <row r="489" spans="2:12" x14ac:dyDescent="0.2">
      <c r="B489" s="3">
        <v>45380</v>
      </c>
      <c r="C489" s="5">
        <v>4325</v>
      </c>
      <c r="D489" s="5">
        <v>129.1</v>
      </c>
      <c r="E489" s="5">
        <v>87.48</v>
      </c>
      <c r="F489" s="5">
        <v>2229.87</v>
      </c>
      <c r="G489" s="5">
        <v>16.36</v>
      </c>
      <c r="H489" s="5">
        <v>8766.51</v>
      </c>
      <c r="I489" s="5">
        <v>100.1</v>
      </c>
      <c r="J489" s="5">
        <v>4905.2079999999996</v>
      </c>
      <c r="K489" s="5">
        <v>9.5350000000000001</v>
      </c>
      <c r="L489" s="2"/>
    </row>
    <row r="490" spans="2:12" x14ac:dyDescent="0.2">
      <c r="B490" s="3">
        <v>45387</v>
      </c>
      <c r="C490" s="5">
        <v>4564</v>
      </c>
      <c r="D490" s="5">
        <v>129.1</v>
      </c>
      <c r="E490" s="5">
        <v>91.17</v>
      </c>
      <c r="F490" s="5">
        <v>2329.75</v>
      </c>
      <c r="G490" s="5">
        <v>16.16</v>
      </c>
      <c r="H490" s="5">
        <v>9208.5</v>
      </c>
      <c r="I490" s="5">
        <v>98.91</v>
      </c>
      <c r="J490" s="5">
        <v>4819.1270000000004</v>
      </c>
      <c r="K490" s="5">
        <v>9.5449999999999999</v>
      </c>
      <c r="L490" s="2"/>
    </row>
    <row r="491" spans="2:12" x14ac:dyDescent="0.2">
      <c r="B491" s="3">
        <v>45394</v>
      </c>
      <c r="C491" s="5">
        <v>4498</v>
      </c>
      <c r="D491" s="5">
        <v>129.25</v>
      </c>
      <c r="E491" s="5">
        <v>90.45</v>
      </c>
      <c r="F491" s="5">
        <v>2344.37</v>
      </c>
      <c r="G491" s="5">
        <v>17.23</v>
      </c>
      <c r="H491" s="5">
        <v>9333.2000000000007</v>
      </c>
      <c r="I491" s="5">
        <v>108.49</v>
      </c>
      <c r="J491" s="5">
        <v>4745.049</v>
      </c>
      <c r="K491" s="5">
        <v>9.6449999999999996</v>
      </c>
      <c r="L491" s="2"/>
    </row>
    <row r="492" spans="2:12" x14ac:dyDescent="0.2">
      <c r="B492" s="3">
        <v>45401</v>
      </c>
      <c r="C492" s="5">
        <v>4056</v>
      </c>
      <c r="D492" s="5">
        <v>130.6</v>
      </c>
      <c r="E492" s="5">
        <v>87.29</v>
      </c>
      <c r="F492" s="5">
        <v>2391.9299999999998</v>
      </c>
      <c r="G492" s="5">
        <v>19</v>
      </c>
      <c r="H492" s="5">
        <v>9797.24</v>
      </c>
      <c r="I492" s="5">
        <v>110.89</v>
      </c>
      <c r="J492" s="5">
        <v>4306.87</v>
      </c>
      <c r="K492" s="5">
        <v>10.5</v>
      </c>
      <c r="L492" s="2"/>
    </row>
    <row r="493" spans="2:12" x14ac:dyDescent="0.2">
      <c r="B493" s="3">
        <v>45408</v>
      </c>
      <c r="C493" s="5">
        <v>3931</v>
      </c>
      <c r="D493" s="5">
        <v>129.75</v>
      </c>
      <c r="E493" s="5">
        <v>89.5</v>
      </c>
      <c r="F493" s="5">
        <v>2337.96</v>
      </c>
      <c r="G493" s="5">
        <v>18.809999999999999</v>
      </c>
      <c r="H493" s="5">
        <v>9852.84</v>
      </c>
      <c r="I493" s="5">
        <v>111.14</v>
      </c>
      <c r="J493" s="5">
        <v>4735.2889999999998</v>
      </c>
      <c r="K493" s="5">
        <v>10.324999999999999</v>
      </c>
      <c r="L493" s="2"/>
    </row>
    <row r="494" spans="2:12" x14ac:dyDescent="0.2">
      <c r="B494" s="3">
        <v>45415</v>
      </c>
      <c r="C494" s="5">
        <v>3890</v>
      </c>
      <c r="D494" s="5">
        <v>145.15</v>
      </c>
      <c r="E494" s="5">
        <v>82.96</v>
      </c>
      <c r="F494" s="5">
        <v>2301.7399999999998</v>
      </c>
      <c r="G494" s="5">
        <v>18.739999999999998</v>
      </c>
      <c r="H494" s="5">
        <v>9790.1299999999992</v>
      </c>
      <c r="I494" s="5">
        <v>117.69</v>
      </c>
      <c r="J494" s="5">
        <v>4716.1880000000001</v>
      </c>
      <c r="K494" s="5">
        <v>10.47</v>
      </c>
      <c r="L494" s="2"/>
    </row>
    <row r="495" spans="2:12" x14ac:dyDescent="0.2">
      <c r="B495" s="3">
        <v>45422</v>
      </c>
      <c r="C495" s="5">
        <v>3853</v>
      </c>
      <c r="D495" s="5">
        <v>144.4</v>
      </c>
      <c r="E495" s="5">
        <v>82.79</v>
      </c>
      <c r="F495" s="5">
        <v>2360.5</v>
      </c>
      <c r="G495" s="5">
        <v>19.254999999999999</v>
      </c>
      <c r="H495" s="5">
        <v>9897.52</v>
      </c>
      <c r="I495" s="5">
        <v>116.67</v>
      </c>
      <c r="J495" s="5">
        <v>4808.0280000000002</v>
      </c>
      <c r="K495" s="5">
        <v>10.475</v>
      </c>
      <c r="L495" s="2"/>
    </row>
    <row r="496" spans="2:12" x14ac:dyDescent="0.2">
      <c r="B496" s="3">
        <v>45429</v>
      </c>
      <c r="C496" s="5">
        <v>3895</v>
      </c>
      <c r="D496" s="5">
        <v>141.5</v>
      </c>
      <c r="E496" s="5">
        <v>83.98</v>
      </c>
      <c r="F496" s="5">
        <v>2415.2199999999998</v>
      </c>
      <c r="G496" s="5">
        <v>18.754999999999999</v>
      </c>
      <c r="H496" s="5">
        <v>10597.85</v>
      </c>
      <c r="I496" s="5">
        <v>117.21</v>
      </c>
      <c r="J496" s="5">
        <v>4983.0249999999996</v>
      </c>
      <c r="K496" s="5">
        <v>11.16</v>
      </c>
      <c r="L496" s="2"/>
    </row>
    <row r="497" spans="2:12" x14ac:dyDescent="0.2">
      <c r="B497" s="3">
        <v>45436</v>
      </c>
      <c r="C497" s="5">
        <v>3872</v>
      </c>
      <c r="D497" s="5">
        <v>142.80000000000001</v>
      </c>
      <c r="E497" s="5">
        <v>82.12</v>
      </c>
      <c r="F497" s="5">
        <v>2333.83</v>
      </c>
      <c r="G497" s="5">
        <v>18.34</v>
      </c>
      <c r="H497" s="5">
        <v>10204.59</v>
      </c>
      <c r="I497" s="5">
        <v>118.37</v>
      </c>
      <c r="J497" s="5">
        <v>5220.915</v>
      </c>
      <c r="K497" s="5">
        <v>11.94</v>
      </c>
      <c r="L497" s="2"/>
    </row>
    <row r="498" spans="2:12" x14ac:dyDescent="0.2">
      <c r="B498" s="3">
        <v>45443</v>
      </c>
      <c r="C498" s="5">
        <v>4069</v>
      </c>
      <c r="D498" s="5">
        <v>142.4</v>
      </c>
      <c r="E498" s="5">
        <v>81.62</v>
      </c>
      <c r="F498" s="5">
        <v>2327.33</v>
      </c>
      <c r="G498" s="5">
        <v>17.670000000000002</v>
      </c>
      <c r="H498" s="5">
        <v>9913.3799999999992</v>
      </c>
      <c r="I498" s="5">
        <v>117.52</v>
      </c>
      <c r="J498" s="5">
        <v>5123.357</v>
      </c>
      <c r="K498" s="5">
        <v>11.904999999999999</v>
      </c>
      <c r="L498" s="2"/>
    </row>
    <row r="499" spans="2:12" x14ac:dyDescent="0.2">
      <c r="B499" s="3">
        <v>45450</v>
      </c>
      <c r="C499" s="5">
        <v>3953</v>
      </c>
      <c r="D499" s="5">
        <v>131.44999999999999</v>
      </c>
      <c r="E499" s="5">
        <v>79.62</v>
      </c>
      <c r="F499" s="5">
        <v>2293.7800000000002</v>
      </c>
      <c r="G499" s="5">
        <v>18.170000000000002</v>
      </c>
      <c r="H499" s="5">
        <v>9638.42</v>
      </c>
      <c r="I499" s="5">
        <v>108.7</v>
      </c>
      <c r="J499" s="5">
        <v>5287.2439999999997</v>
      </c>
      <c r="K499" s="5">
        <v>11.97</v>
      </c>
      <c r="L499" s="2"/>
    </row>
    <row r="500" spans="2:12" x14ac:dyDescent="0.2">
      <c r="B500" s="3">
        <v>45457</v>
      </c>
      <c r="C500" s="5">
        <v>3983</v>
      </c>
      <c r="D500" s="5">
        <v>133.15</v>
      </c>
      <c r="E500" s="5">
        <v>82.62</v>
      </c>
      <c r="F500" s="5">
        <v>2333.04</v>
      </c>
      <c r="G500" s="5">
        <v>18.184999999999999</v>
      </c>
      <c r="H500" s="5">
        <v>9615.52</v>
      </c>
      <c r="I500" s="5">
        <v>107.46</v>
      </c>
      <c r="J500" s="5">
        <v>5598.3119999999999</v>
      </c>
      <c r="K500" s="5">
        <v>12.138</v>
      </c>
      <c r="L500" s="2"/>
    </row>
    <row r="501" spans="2:12" x14ac:dyDescent="0.2">
      <c r="B501" s="3">
        <v>45464</v>
      </c>
      <c r="C501" s="5">
        <v>3930</v>
      </c>
      <c r="D501" s="5">
        <v>132.05000000000001</v>
      </c>
      <c r="E501" s="5">
        <v>85.24</v>
      </c>
      <c r="F501" s="5">
        <v>2321.98</v>
      </c>
      <c r="G501" s="5">
        <v>18.2</v>
      </c>
      <c r="H501" s="5">
        <v>9547.61</v>
      </c>
      <c r="I501" s="5">
        <v>106.63</v>
      </c>
      <c r="J501" s="5">
        <v>5538.5360000000001</v>
      </c>
      <c r="K501" s="5">
        <v>12.465</v>
      </c>
      <c r="L501" s="2"/>
    </row>
    <row r="502" spans="2:12" x14ac:dyDescent="0.2">
      <c r="B502" s="3">
        <v>45471</v>
      </c>
      <c r="C502" s="5">
        <v>3976</v>
      </c>
      <c r="D502" s="5">
        <v>133.44999999999999</v>
      </c>
      <c r="E502" s="5">
        <v>86.41</v>
      </c>
      <c r="F502" s="5">
        <v>2326.75</v>
      </c>
      <c r="G502" s="5">
        <v>16.965</v>
      </c>
      <c r="H502" s="5">
        <v>9455.98</v>
      </c>
      <c r="I502" s="5">
        <v>106.51</v>
      </c>
      <c r="J502" s="5">
        <v>5472.259</v>
      </c>
      <c r="K502" s="5">
        <v>12.635</v>
      </c>
      <c r="L502" s="2"/>
    </row>
    <row r="503" spans="2:12" x14ac:dyDescent="0.2">
      <c r="B503" s="3">
        <v>45478</v>
      </c>
      <c r="C503" s="5">
        <v>4088</v>
      </c>
      <c r="D503" s="5">
        <v>135.75</v>
      </c>
      <c r="E503" s="5">
        <v>86.54</v>
      </c>
      <c r="F503" s="5">
        <v>2392.16</v>
      </c>
      <c r="G503" s="5">
        <v>16.934999999999999</v>
      </c>
      <c r="H503" s="5">
        <v>9795.24</v>
      </c>
      <c r="I503" s="5">
        <v>110.99</v>
      </c>
      <c r="J503" s="5">
        <v>5656.3090000000002</v>
      </c>
      <c r="K503" s="5">
        <v>12.484999999999999</v>
      </c>
      <c r="L503" s="2"/>
    </row>
    <row r="504" spans="2:12" x14ac:dyDescent="0.2">
      <c r="B504" s="3">
        <v>45485</v>
      </c>
      <c r="C504" s="5">
        <v>3970</v>
      </c>
      <c r="D504" s="5">
        <v>133.85</v>
      </c>
      <c r="E504" s="5">
        <v>85.03</v>
      </c>
      <c r="F504" s="5">
        <v>2411.4299999999998</v>
      </c>
      <c r="G504" s="5">
        <v>19.55</v>
      </c>
      <c r="H504" s="5">
        <v>9726.8799999999992</v>
      </c>
      <c r="I504" s="5">
        <v>109.05</v>
      </c>
      <c r="J504" s="5">
        <v>5775.1930000000002</v>
      </c>
      <c r="K504" s="5">
        <v>12.33</v>
      </c>
      <c r="L504" s="2"/>
    </row>
    <row r="505" spans="2:12" x14ac:dyDescent="0.2">
      <c r="B505" s="3">
        <v>45492</v>
      </c>
      <c r="C505" s="5">
        <v>4013</v>
      </c>
      <c r="D505" s="5">
        <v>135.1</v>
      </c>
      <c r="E505" s="5">
        <v>82.63</v>
      </c>
      <c r="F505" s="5">
        <v>2400.83</v>
      </c>
      <c r="G505" s="5">
        <v>14.24</v>
      </c>
      <c r="H505" s="5">
        <v>9179.32</v>
      </c>
      <c r="I505" s="5">
        <v>107.2</v>
      </c>
      <c r="J505" s="5">
        <v>5267.1610000000001</v>
      </c>
      <c r="K505" s="5">
        <v>12.115</v>
      </c>
      <c r="L505" s="2"/>
    </row>
    <row r="506" spans="2:12" x14ac:dyDescent="0.2">
      <c r="B506" s="3">
        <v>45499</v>
      </c>
      <c r="C506" s="5">
        <v>4044</v>
      </c>
      <c r="D506" s="5">
        <v>134.80000000000001</v>
      </c>
      <c r="E506" s="5">
        <v>81.13</v>
      </c>
      <c r="F506" s="5">
        <v>2387.19</v>
      </c>
      <c r="G506" s="5">
        <v>15.234999999999999</v>
      </c>
      <c r="H506" s="5">
        <v>8995.4500000000007</v>
      </c>
      <c r="I506" s="5">
        <v>106.12</v>
      </c>
      <c r="J506" s="5">
        <v>5103.1279999999997</v>
      </c>
      <c r="K506" s="5">
        <v>12.205</v>
      </c>
      <c r="L506" s="2"/>
    </row>
    <row r="507" spans="2:12" x14ac:dyDescent="0.2">
      <c r="B507" s="3">
        <v>45506</v>
      </c>
      <c r="C507" s="5">
        <v>4021</v>
      </c>
      <c r="D507" s="5">
        <v>144.1</v>
      </c>
      <c r="E507" s="5">
        <v>76.81</v>
      </c>
      <c r="F507" s="5">
        <v>2443.2399999999998</v>
      </c>
      <c r="G507" s="5">
        <v>14.945</v>
      </c>
      <c r="H507" s="5">
        <v>8933.85</v>
      </c>
      <c r="I507" s="5">
        <v>103.83</v>
      </c>
      <c r="J507" s="5">
        <v>4607.7579999999998</v>
      </c>
      <c r="K507" s="5">
        <v>12.52</v>
      </c>
      <c r="L507" s="2"/>
    </row>
    <row r="508" spans="2:12" x14ac:dyDescent="0.2">
      <c r="B508" s="3">
        <v>45513</v>
      </c>
      <c r="C508" s="5">
        <v>3840</v>
      </c>
      <c r="D508" s="5">
        <v>146</v>
      </c>
      <c r="E508" s="5">
        <v>79.66</v>
      </c>
      <c r="F508" s="5">
        <v>2431.3200000000002</v>
      </c>
      <c r="G508" s="5">
        <v>14.835000000000001</v>
      </c>
      <c r="H508" s="5">
        <v>8747.2800000000007</v>
      </c>
      <c r="I508" s="5">
        <v>101.49</v>
      </c>
      <c r="J508" s="5">
        <v>4709.4520000000002</v>
      </c>
      <c r="K508" s="5">
        <v>12.55</v>
      </c>
      <c r="L508" s="2"/>
    </row>
    <row r="509" spans="2:12" x14ac:dyDescent="0.2">
      <c r="B509" s="3">
        <v>45520</v>
      </c>
      <c r="C509" s="5">
        <v>3872</v>
      </c>
      <c r="D509" s="5">
        <v>146.75</v>
      </c>
      <c r="E509" s="5">
        <v>79.680000000000007</v>
      </c>
      <c r="F509" s="5">
        <v>2508.0100000000002</v>
      </c>
      <c r="G509" s="5">
        <v>14.574999999999999</v>
      </c>
      <c r="H509" s="5">
        <v>9006.25</v>
      </c>
      <c r="I509" s="5">
        <v>95.55</v>
      </c>
      <c r="J509" s="5">
        <v>5170.2460000000001</v>
      </c>
      <c r="K509" s="5">
        <v>14.515000000000001</v>
      </c>
      <c r="L509" s="2"/>
    </row>
    <row r="510" spans="2:12" x14ac:dyDescent="0.2">
      <c r="B510" s="3">
        <v>45527</v>
      </c>
      <c r="C510" s="5">
        <v>3976</v>
      </c>
      <c r="D510" s="5">
        <v>145.19999999999999</v>
      </c>
      <c r="E510" s="5">
        <v>79.02</v>
      </c>
      <c r="F510" s="5">
        <v>2512.59</v>
      </c>
      <c r="G510" s="5">
        <v>15.005000000000001</v>
      </c>
      <c r="H510" s="5">
        <v>9173.3799999999992</v>
      </c>
      <c r="I510" s="5">
        <v>97.6</v>
      </c>
      <c r="J510" s="5">
        <v>5228.6530000000002</v>
      </c>
      <c r="K510" s="5">
        <v>13.82</v>
      </c>
      <c r="L510" s="2"/>
    </row>
    <row r="511" spans="2:12" x14ac:dyDescent="0.2">
      <c r="B511" s="3">
        <v>45534</v>
      </c>
      <c r="C511" s="5">
        <v>4075</v>
      </c>
      <c r="D511" s="5">
        <v>146.19999999999999</v>
      </c>
      <c r="E511" s="5">
        <v>78.8</v>
      </c>
      <c r="F511" s="5">
        <v>2503.39</v>
      </c>
      <c r="G511" s="5">
        <v>15.015000000000001</v>
      </c>
      <c r="H511" s="5">
        <v>9118.14</v>
      </c>
      <c r="I511" s="5">
        <v>98.7</v>
      </c>
      <c r="J511" s="5">
        <v>5158.82</v>
      </c>
      <c r="K511" s="5">
        <v>14.09</v>
      </c>
      <c r="L511" s="2"/>
    </row>
    <row r="512" spans="2:12" x14ac:dyDescent="0.2">
      <c r="B512" s="3">
        <v>45541</v>
      </c>
      <c r="C512" s="5">
        <v>3980</v>
      </c>
      <c r="D512" s="5">
        <v>141.5</v>
      </c>
      <c r="E512" s="5">
        <v>71.06</v>
      </c>
      <c r="F512" s="5">
        <v>2497.41</v>
      </c>
      <c r="G512" s="5">
        <v>15.3</v>
      </c>
      <c r="H512" s="5">
        <v>8875.52</v>
      </c>
      <c r="I512" s="5">
        <v>91.77</v>
      </c>
      <c r="J512" s="5">
        <v>4528.2150000000001</v>
      </c>
      <c r="K512" s="5">
        <v>13.79</v>
      </c>
      <c r="L512" s="2"/>
    </row>
    <row r="513" spans="2:12" x14ac:dyDescent="0.2">
      <c r="B513" s="3">
        <v>45548</v>
      </c>
      <c r="C513" s="5">
        <v>3930</v>
      </c>
      <c r="D513" s="5">
        <v>137.9</v>
      </c>
      <c r="E513" s="5">
        <v>71.61</v>
      </c>
      <c r="F513" s="5">
        <v>2577.6999999999998</v>
      </c>
      <c r="G513" s="5">
        <v>15.494999999999999</v>
      </c>
      <c r="H513" s="5">
        <v>9189.17</v>
      </c>
      <c r="I513" s="5">
        <v>92.58</v>
      </c>
      <c r="J513" s="5">
        <v>4980.4859999999999</v>
      </c>
      <c r="K513" s="5">
        <v>13.673999999999999</v>
      </c>
      <c r="L513" s="2"/>
    </row>
    <row r="514" spans="2:12" x14ac:dyDescent="0.2">
      <c r="B514" s="3">
        <v>45555</v>
      </c>
      <c r="C514" s="5">
        <v>4027</v>
      </c>
      <c r="D514" s="5">
        <v>139.5</v>
      </c>
      <c r="E514" s="5">
        <v>74.489999999999995</v>
      </c>
      <c r="F514" s="5">
        <v>2621.88</v>
      </c>
      <c r="G514" s="5">
        <v>15.555</v>
      </c>
      <c r="H514" s="5">
        <v>9346.4500000000007</v>
      </c>
      <c r="I514" s="5">
        <v>91.97</v>
      </c>
      <c r="J514" s="5">
        <v>5000.0640000000003</v>
      </c>
      <c r="K514" s="5">
        <v>12.97</v>
      </c>
      <c r="L514" s="2"/>
    </row>
    <row r="515" spans="2:12" x14ac:dyDescent="0.2">
      <c r="B515" s="3">
        <v>45562</v>
      </c>
      <c r="C515" s="5">
        <v>4159</v>
      </c>
      <c r="D515" s="5">
        <v>139.75</v>
      </c>
      <c r="E515" s="5">
        <v>71.98</v>
      </c>
      <c r="F515" s="5">
        <v>2658.24</v>
      </c>
      <c r="G515" s="5">
        <v>15.08</v>
      </c>
      <c r="H515" s="5">
        <v>9846.5300000000007</v>
      </c>
      <c r="I515" s="5">
        <v>93.5</v>
      </c>
      <c r="J515" s="5">
        <v>5217.2280000000001</v>
      </c>
      <c r="K515" s="5">
        <v>13.205</v>
      </c>
      <c r="L515" s="2"/>
    </row>
    <row r="516" spans="2:12" x14ac:dyDescent="0.2">
      <c r="B516" s="3">
        <v>45569</v>
      </c>
      <c r="C516" s="5">
        <v>4400</v>
      </c>
      <c r="D516" s="5">
        <v>148.19999999999999</v>
      </c>
      <c r="E516" s="5">
        <v>78.05</v>
      </c>
      <c r="F516" s="5">
        <v>2653.6</v>
      </c>
      <c r="G516" s="5">
        <v>15.095000000000001</v>
      </c>
      <c r="H516" s="5">
        <v>9796.41</v>
      </c>
      <c r="I516" s="5">
        <v>108.69</v>
      </c>
      <c r="J516" s="5">
        <v>5206.8360000000002</v>
      </c>
      <c r="K516" s="5">
        <v>13.09</v>
      </c>
      <c r="L516" s="2"/>
    </row>
    <row r="517" spans="2:12" x14ac:dyDescent="0.2">
      <c r="B517" s="3">
        <v>45576</v>
      </c>
      <c r="C517" s="5">
        <v>4283</v>
      </c>
      <c r="D517" s="5">
        <v>146.69999999999999</v>
      </c>
      <c r="E517" s="5">
        <v>79.040000000000006</v>
      </c>
      <c r="F517" s="5">
        <v>2656.59</v>
      </c>
      <c r="G517" s="5">
        <v>14.994999999999999</v>
      </c>
      <c r="H517" s="5">
        <v>9650.49</v>
      </c>
      <c r="I517" s="5">
        <v>106.42</v>
      </c>
      <c r="J517" s="5">
        <v>5335.9440000000004</v>
      </c>
      <c r="K517" s="5">
        <v>13.08</v>
      </c>
      <c r="L517" s="2"/>
    </row>
    <row r="518" spans="2:12" x14ac:dyDescent="0.2">
      <c r="B518" s="3">
        <v>45583</v>
      </c>
      <c r="C518" s="5">
        <v>4318</v>
      </c>
      <c r="D518" s="5">
        <v>145.4</v>
      </c>
      <c r="E518" s="5">
        <v>73.06</v>
      </c>
      <c r="F518" s="5">
        <v>2721.46</v>
      </c>
      <c r="G518" s="5">
        <v>15</v>
      </c>
      <c r="H518" s="5">
        <v>9503.0300000000007</v>
      </c>
      <c r="I518" s="5">
        <v>104.2</v>
      </c>
      <c r="J518" s="5">
        <v>5208.6180000000004</v>
      </c>
      <c r="K518" s="5">
        <v>13.275</v>
      </c>
      <c r="L518" s="2"/>
    </row>
    <row r="519" spans="2:12" x14ac:dyDescent="0.2">
      <c r="B519" s="3">
        <v>45590</v>
      </c>
      <c r="C519" s="5">
        <v>4632</v>
      </c>
      <c r="D519" s="5">
        <v>144.9</v>
      </c>
      <c r="E519" s="5">
        <v>76.05</v>
      </c>
      <c r="F519" s="5">
        <v>2747.56</v>
      </c>
      <c r="G519" s="5">
        <v>15.08</v>
      </c>
      <c r="H519" s="5">
        <v>9469.4</v>
      </c>
      <c r="I519" s="5">
        <v>103.75</v>
      </c>
      <c r="J519" s="5">
        <v>5212.8329999999996</v>
      </c>
      <c r="K519" s="5">
        <v>13.795</v>
      </c>
      <c r="L519" s="2"/>
    </row>
    <row r="520" spans="2:12" x14ac:dyDescent="0.2">
      <c r="B520" s="3">
        <v>45597</v>
      </c>
      <c r="C520" s="5">
        <v>4976</v>
      </c>
      <c r="D520" s="5">
        <v>143.94999999999999</v>
      </c>
      <c r="E520" s="5">
        <v>73.099999999999994</v>
      </c>
      <c r="F520" s="5">
        <v>2736.53</v>
      </c>
      <c r="G520" s="5">
        <v>14.824999999999999</v>
      </c>
      <c r="H520" s="5">
        <v>9444.83</v>
      </c>
      <c r="I520" s="5">
        <v>102.36</v>
      </c>
      <c r="J520" s="5">
        <v>5001.4250000000002</v>
      </c>
      <c r="K520" s="5">
        <v>13.475</v>
      </c>
      <c r="L520" s="2"/>
    </row>
    <row r="521" spans="2:12" x14ac:dyDescent="0.2">
      <c r="B521" s="3">
        <v>45604</v>
      </c>
      <c r="C521" s="5">
        <v>5160</v>
      </c>
      <c r="D521" s="5">
        <v>143.35</v>
      </c>
      <c r="E521" s="5">
        <v>73.87</v>
      </c>
      <c r="F521" s="5">
        <v>2684.77</v>
      </c>
      <c r="G521" s="5">
        <v>14.36</v>
      </c>
      <c r="H521" s="5">
        <v>9302.3700000000008</v>
      </c>
      <c r="I521" s="5">
        <v>103.32</v>
      </c>
      <c r="J521" s="5">
        <v>5290.518</v>
      </c>
      <c r="K521" s="5">
        <v>13.55</v>
      </c>
      <c r="L521" s="2"/>
    </row>
    <row r="522" spans="2:12" x14ac:dyDescent="0.2">
      <c r="B522" s="3">
        <v>45611</v>
      </c>
      <c r="C522" s="5">
        <v>5151</v>
      </c>
      <c r="D522" s="5">
        <v>141.75</v>
      </c>
      <c r="E522" s="5">
        <v>71.040000000000006</v>
      </c>
      <c r="F522" s="5">
        <v>2563.25</v>
      </c>
      <c r="G522" s="5">
        <v>15.045</v>
      </c>
      <c r="H522" s="5">
        <v>8881.89</v>
      </c>
      <c r="I522" s="5">
        <v>99.76</v>
      </c>
      <c r="J522" s="5">
        <v>4833.5919999999996</v>
      </c>
      <c r="K522" s="5">
        <v>13.579000000000001</v>
      </c>
      <c r="L522" s="2"/>
    </row>
    <row r="523" spans="2:12" x14ac:dyDescent="0.2">
      <c r="B523" s="3">
        <v>45618</v>
      </c>
      <c r="C523" s="5">
        <v>4790</v>
      </c>
      <c r="D523" s="5">
        <v>141.25</v>
      </c>
      <c r="E523" s="5">
        <v>75.17</v>
      </c>
      <c r="F523" s="5">
        <v>2716.19</v>
      </c>
      <c r="G523" s="5">
        <v>15.145</v>
      </c>
      <c r="H523" s="5">
        <v>8848.01</v>
      </c>
      <c r="I523" s="5">
        <v>101.71</v>
      </c>
      <c r="J523" s="5">
        <v>4955.7960000000003</v>
      </c>
      <c r="K523" s="5">
        <v>14.785</v>
      </c>
      <c r="L523" s="2"/>
    </row>
    <row r="524" spans="2:12" x14ac:dyDescent="0.2">
      <c r="B524" s="3">
        <v>45625</v>
      </c>
      <c r="C524" s="5">
        <v>5238</v>
      </c>
      <c r="D524" s="5">
        <v>141.5</v>
      </c>
      <c r="E524" s="5">
        <v>72.939989999999995</v>
      </c>
      <c r="F524" s="5">
        <v>2643.15</v>
      </c>
      <c r="G524" s="5">
        <v>15.215</v>
      </c>
      <c r="H524" s="5">
        <v>8891.85</v>
      </c>
      <c r="I524" s="5">
        <v>102.44</v>
      </c>
      <c r="J524" s="5">
        <v>4926.5600000000004</v>
      </c>
      <c r="K524" s="5">
        <v>14.925000000000001</v>
      </c>
      <c r="L524" s="2"/>
    </row>
    <row r="525" spans="2:12" x14ac:dyDescent="0.2">
      <c r="B525" s="3">
        <v>45632</v>
      </c>
      <c r="C525" s="5">
        <v>5336</v>
      </c>
      <c r="D525" s="5">
        <v>133.25</v>
      </c>
      <c r="E525" s="5">
        <v>71.12</v>
      </c>
      <c r="F525" s="5">
        <v>2633.37</v>
      </c>
      <c r="G525" s="5">
        <v>15.085000000000001</v>
      </c>
      <c r="H525" s="5">
        <v>9011.91</v>
      </c>
      <c r="I525" s="5">
        <v>104.22</v>
      </c>
      <c r="J525" s="5">
        <v>5061.2950000000001</v>
      </c>
      <c r="K525" s="5">
        <v>15.074999999999999</v>
      </c>
      <c r="L525" s="2"/>
    </row>
    <row r="526" spans="2:12" x14ac:dyDescent="0.2">
      <c r="B526" s="3">
        <v>45639</v>
      </c>
      <c r="C526" s="5">
        <v>5140</v>
      </c>
      <c r="D526" s="5">
        <v>130.75</v>
      </c>
      <c r="E526" s="5">
        <v>74.489999999999995</v>
      </c>
      <c r="F526" s="5">
        <v>2648.23</v>
      </c>
      <c r="G526" s="5">
        <v>14.98</v>
      </c>
      <c r="H526" s="5">
        <v>8940.5300000000007</v>
      </c>
      <c r="I526" s="5">
        <v>105.06</v>
      </c>
      <c r="J526" s="5">
        <v>5149.78</v>
      </c>
      <c r="K526" s="5">
        <v>14.877000000000001</v>
      </c>
      <c r="L526" s="2"/>
    </row>
    <row r="527" spans="2:12" x14ac:dyDescent="0.2">
      <c r="B527" s="3">
        <v>45646</v>
      </c>
      <c r="C527" s="5">
        <v>4762</v>
      </c>
      <c r="D527" s="5">
        <v>127.4</v>
      </c>
      <c r="E527" s="5">
        <v>72.939989999999995</v>
      </c>
      <c r="F527" s="5">
        <v>2622.91</v>
      </c>
      <c r="G527" s="5">
        <v>14.074999999999999</v>
      </c>
      <c r="H527" s="5">
        <v>8832.85</v>
      </c>
      <c r="I527" s="5">
        <v>103.79</v>
      </c>
      <c r="J527" s="5">
        <v>4964.9120000000003</v>
      </c>
      <c r="K527" s="5">
        <v>13.664999999999999</v>
      </c>
      <c r="L527" s="2"/>
    </row>
    <row r="528" spans="2:12" x14ac:dyDescent="0.2">
      <c r="B528" s="3">
        <v>45653</v>
      </c>
      <c r="C528" s="5">
        <v>4975</v>
      </c>
      <c r="D528" s="5">
        <v>126.75</v>
      </c>
      <c r="E528" s="5">
        <v>74.17</v>
      </c>
      <c r="F528" s="5">
        <v>2621.4</v>
      </c>
      <c r="G528" s="5">
        <v>13.76</v>
      </c>
      <c r="H528" s="5">
        <v>8871.92</v>
      </c>
      <c r="I528" s="5">
        <v>103.5</v>
      </c>
      <c r="J528" s="5">
        <v>5122.9679999999998</v>
      </c>
      <c r="K528" s="5">
        <v>14.29</v>
      </c>
      <c r="L528" s="2"/>
    </row>
    <row r="529" spans="2:12" x14ac:dyDescent="0.2">
      <c r="B529" s="3">
        <v>45660</v>
      </c>
      <c r="C529" s="5">
        <v>4723</v>
      </c>
      <c r="D529" s="5">
        <v>123.5</v>
      </c>
      <c r="E529" s="5">
        <v>76.509990000000002</v>
      </c>
      <c r="F529" s="5">
        <v>2640.22</v>
      </c>
      <c r="G529" s="5">
        <v>13.84</v>
      </c>
      <c r="H529" s="5">
        <v>8767.9599999999991</v>
      </c>
      <c r="I529" s="5">
        <v>98.83</v>
      </c>
      <c r="J529" s="5">
        <v>5163.6459999999997</v>
      </c>
      <c r="K529" s="5">
        <v>14.36</v>
      </c>
      <c r="L529" s="2"/>
    </row>
    <row r="530" spans="2:12" x14ac:dyDescent="0.2">
      <c r="B530" s="3">
        <v>45667</v>
      </c>
      <c r="C530" s="5">
        <v>4710</v>
      </c>
      <c r="D530" s="5">
        <v>113.5</v>
      </c>
      <c r="E530" s="5">
        <v>79.759990000000002</v>
      </c>
      <c r="F530" s="5">
        <v>2689.76</v>
      </c>
      <c r="G530" s="5">
        <v>14.37</v>
      </c>
      <c r="H530" s="5">
        <v>8991.86</v>
      </c>
      <c r="I530" s="5">
        <v>97.9</v>
      </c>
      <c r="J530" s="5">
        <v>5037.47</v>
      </c>
      <c r="K530" s="5">
        <v>14.154999999999999</v>
      </c>
      <c r="L530" s="2"/>
    </row>
    <row r="531" spans="2:12" x14ac:dyDescent="0.2">
      <c r="B531" s="3">
        <v>45674</v>
      </c>
      <c r="C531" s="5">
        <v>4441</v>
      </c>
      <c r="D531" s="5">
        <v>117.25</v>
      </c>
      <c r="E531" s="5">
        <v>80.790000000000006</v>
      </c>
      <c r="F531" s="5">
        <v>2703.25</v>
      </c>
      <c r="G531" s="5">
        <v>14.805</v>
      </c>
      <c r="H531" s="5">
        <v>9081.89</v>
      </c>
      <c r="I531" s="5">
        <v>101.57</v>
      </c>
      <c r="J531" s="5">
        <v>5309.7370000000001</v>
      </c>
      <c r="K531" s="5">
        <v>13.78</v>
      </c>
      <c r="L531" s="2"/>
    </row>
    <row r="532" spans="2:12" x14ac:dyDescent="0.2">
      <c r="B532" s="3">
        <v>45681</v>
      </c>
      <c r="C532" s="5">
        <v>4488</v>
      </c>
      <c r="D532" s="5">
        <v>116.35</v>
      </c>
      <c r="E532" s="5">
        <v>78.5</v>
      </c>
      <c r="F532" s="5">
        <v>2770.58</v>
      </c>
      <c r="G532" s="5">
        <v>14.675000000000001</v>
      </c>
      <c r="H532" s="5">
        <v>9156.25</v>
      </c>
      <c r="I532" s="5">
        <v>101.59</v>
      </c>
      <c r="J532" s="5">
        <v>5341.94</v>
      </c>
      <c r="K532" s="5">
        <v>14.11</v>
      </c>
      <c r="L532" s="2"/>
    </row>
    <row r="533" spans="2:12" x14ac:dyDescent="0.2">
      <c r="B533" s="3">
        <v>45688</v>
      </c>
      <c r="C533" s="5">
        <v>4552</v>
      </c>
      <c r="D533" s="5">
        <v>115.5</v>
      </c>
      <c r="E533" s="5">
        <v>76.759990000000002</v>
      </c>
      <c r="F533" s="5">
        <v>2798.41</v>
      </c>
      <c r="G533" s="5">
        <v>13.845000000000001</v>
      </c>
      <c r="H533" s="5">
        <v>8928.4699999999993</v>
      </c>
      <c r="I533" s="5">
        <v>101.59</v>
      </c>
      <c r="J533" s="5">
        <v>5015.8500000000004</v>
      </c>
      <c r="K533" s="5">
        <v>14.44</v>
      </c>
      <c r="L533" s="2"/>
    </row>
    <row r="534" spans="2:12" x14ac:dyDescent="0.2">
      <c r="B534" s="3">
        <v>45695</v>
      </c>
      <c r="C534" s="5">
        <v>4781</v>
      </c>
      <c r="D534" s="5">
        <v>107.25</v>
      </c>
      <c r="E534" s="5">
        <v>74.66</v>
      </c>
      <c r="F534" s="5">
        <v>2861.07</v>
      </c>
      <c r="G534" s="5">
        <v>13.715</v>
      </c>
      <c r="H534" s="5">
        <v>9287.61</v>
      </c>
      <c r="I534" s="5">
        <v>106.72</v>
      </c>
      <c r="J534" s="5">
        <v>5009.3419999999996</v>
      </c>
      <c r="K534" s="5">
        <v>14.725</v>
      </c>
      <c r="L534" s="2"/>
    </row>
    <row r="535" spans="2:12" x14ac:dyDescent="0.2">
      <c r="B535" s="3">
        <v>45702</v>
      </c>
      <c r="C535" s="5">
        <v>4725</v>
      </c>
      <c r="D535" s="5">
        <v>102.75</v>
      </c>
      <c r="E535" s="5">
        <v>74.739999999999995</v>
      </c>
      <c r="F535" s="5">
        <v>2882.53</v>
      </c>
      <c r="G535" s="5">
        <v>14.015000000000001</v>
      </c>
      <c r="H535" s="5">
        <v>9490.43</v>
      </c>
      <c r="I535" s="5">
        <v>106.79</v>
      </c>
      <c r="J535" s="5">
        <v>5160.9430000000002</v>
      </c>
      <c r="K535" s="5">
        <v>14.95</v>
      </c>
      <c r="L535" s="2"/>
    </row>
    <row r="536" spans="2:12" x14ac:dyDescent="0.2">
      <c r="B536" s="3">
        <v>45709</v>
      </c>
      <c r="C536" s="5">
        <v>4836</v>
      </c>
      <c r="D536" s="5">
        <v>102</v>
      </c>
      <c r="E536" s="5">
        <v>74.430000000000007</v>
      </c>
      <c r="F536" s="5">
        <v>2936.05</v>
      </c>
      <c r="G536" s="5">
        <v>13.6</v>
      </c>
      <c r="H536" s="5">
        <v>9518.84</v>
      </c>
      <c r="I536" s="5">
        <v>107.6</v>
      </c>
      <c r="J536" s="5">
        <v>5136.5929999999998</v>
      </c>
      <c r="K536" s="5">
        <v>14.175000000000001</v>
      </c>
      <c r="L536" s="2"/>
    </row>
    <row r="537" spans="2:12" x14ac:dyDescent="0.2">
      <c r="B537" s="3">
        <v>45716</v>
      </c>
      <c r="C537" s="5">
        <v>4729</v>
      </c>
      <c r="D537" s="5">
        <v>102.05</v>
      </c>
      <c r="E537" s="5">
        <v>73.180000000000007</v>
      </c>
      <c r="F537" s="5">
        <v>2857.83</v>
      </c>
      <c r="G537" s="5">
        <v>13.285</v>
      </c>
      <c r="H537" s="5">
        <v>9338.06</v>
      </c>
      <c r="I537" s="5">
        <v>106.9</v>
      </c>
      <c r="J537" s="5">
        <v>4766.7460000000001</v>
      </c>
      <c r="K537" s="5">
        <v>13.85</v>
      </c>
      <c r="L537" s="2"/>
    </row>
    <row r="538" spans="2:12" x14ac:dyDescent="0.2">
      <c r="B538" s="3">
        <v>45723</v>
      </c>
      <c r="C538" s="5">
        <v>4870</v>
      </c>
      <c r="D538" s="5">
        <v>103.25</v>
      </c>
      <c r="E538" s="5">
        <v>70.36</v>
      </c>
      <c r="F538" s="5">
        <v>2909.1</v>
      </c>
      <c r="G538" s="5">
        <v>13.244999999999999</v>
      </c>
      <c r="H538" s="5">
        <v>9608.6299999999992</v>
      </c>
      <c r="I538" s="5">
        <v>101.28</v>
      </c>
      <c r="J538" s="5">
        <v>4629.59</v>
      </c>
      <c r="K538" s="5">
        <v>13.76</v>
      </c>
      <c r="L538" s="2"/>
    </row>
    <row r="539" spans="2:12" x14ac:dyDescent="0.2">
      <c r="B539" s="3">
        <v>45730</v>
      </c>
      <c r="C539" s="5">
        <v>4750</v>
      </c>
      <c r="D539" s="5">
        <v>100.75</v>
      </c>
      <c r="E539" s="5">
        <v>70.58</v>
      </c>
      <c r="F539" s="5">
        <v>2984.16</v>
      </c>
      <c r="G539" s="5">
        <v>13.425000000000001</v>
      </c>
      <c r="H539" s="5">
        <v>9731.86</v>
      </c>
      <c r="I539" s="5">
        <v>103.75</v>
      </c>
      <c r="J539" s="5">
        <v>4598.7929999999997</v>
      </c>
      <c r="K539" s="5">
        <v>13.644</v>
      </c>
      <c r="L539" s="2"/>
    </row>
    <row r="540" spans="2:12" x14ac:dyDescent="0.2">
      <c r="B540" s="3">
        <v>45737</v>
      </c>
      <c r="C540" s="5">
        <v>4651</v>
      </c>
      <c r="D540" s="5">
        <v>97</v>
      </c>
      <c r="E540" s="5">
        <v>72.16</v>
      </c>
      <c r="F540" s="5">
        <v>3022.15</v>
      </c>
      <c r="G540" s="5">
        <v>13.42</v>
      </c>
      <c r="H540" s="5">
        <v>9813.48</v>
      </c>
      <c r="I540" s="5">
        <v>101.82</v>
      </c>
      <c r="J540" s="5">
        <v>4557.9489999999996</v>
      </c>
      <c r="K540" s="5">
        <v>13.385</v>
      </c>
      <c r="L540" s="2"/>
    </row>
    <row r="541" spans="2:12" x14ac:dyDescent="0.2">
      <c r="B541" s="3">
        <v>45744</v>
      </c>
      <c r="C541" s="5">
        <v>4762</v>
      </c>
      <c r="D541" s="5">
        <v>96.55</v>
      </c>
      <c r="E541" s="5">
        <v>73.63</v>
      </c>
      <c r="F541" s="5">
        <v>3085.12</v>
      </c>
      <c r="G541" s="5">
        <v>13.515000000000001</v>
      </c>
      <c r="H541" s="5">
        <v>9749.69</v>
      </c>
      <c r="I541" s="5">
        <v>102.43</v>
      </c>
      <c r="J541" s="5">
        <v>4284.9089999999997</v>
      </c>
      <c r="K541" s="5">
        <v>13.085000000000001</v>
      </c>
      <c r="L541" s="2"/>
    </row>
    <row r="542" spans="2:12" x14ac:dyDescent="0.2">
      <c r="B542" s="3">
        <v>45751</v>
      </c>
      <c r="C542" s="5">
        <v>4702</v>
      </c>
      <c r="D542" s="5">
        <v>97</v>
      </c>
      <c r="E542" s="5">
        <v>65.58</v>
      </c>
      <c r="F542" s="5">
        <v>3038.24</v>
      </c>
      <c r="G542" s="5">
        <v>13.074999999999999</v>
      </c>
      <c r="H542" s="5">
        <v>8717.08</v>
      </c>
      <c r="I542" s="5">
        <v>101.83</v>
      </c>
      <c r="J542" s="5">
        <v>3597.6550000000002</v>
      </c>
      <c r="K542" s="5">
        <v>12.914999999999999</v>
      </c>
      <c r="L542" s="2"/>
    </row>
    <row r="543" spans="2:12" x14ac:dyDescent="0.2">
      <c r="B543" s="3">
        <v>45758</v>
      </c>
      <c r="C543" s="5">
        <v>4461</v>
      </c>
      <c r="D543" s="5">
        <v>94.85</v>
      </c>
      <c r="E543" s="5">
        <v>64.760000000000005</v>
      </c>
      <c r="F543" s="5">
        <v>3237.61</v>
      </c>
      <c r="G543" s="5">
        <v>13.505000000000001</v>
      </c>
      <c r="H543" s="5">
        <v>9191.89</v>
      </c>
      <c r="I543" s="5">
        <v>99</v>
      </c>
      <c r="J543" s="5">
        <v>3990.904</v>
      </c>
      <c r="K543" s="5">
        <v>12.545</v>
      </c>
      <c r="L543" s="2"/>
    </row>
    <row r="544" spans="2:12" x14ac:dyDescent="0.2">
      <c r="B544" s="3">
        <v>45765</v>
      </c>
      <c r="C544" s="5">
        <v>4117</v>
      </c>
      <c r="D544" s="5">
        <v>95.05</v>
      </c>
      <c r="E544" s="5">
        <v>67.959999999999994</v>
      </c>
      <c r="F544" s="5">
        <v>3326.85</v>
      </c>
      <c r="G544" s="5">
        <v>13.47</v>
      </c>
      <c r="H544" s="5">
        <v>9160.9699999999993</v>
      </c>
      <c r="I544" s="5">
        <v>99.3</v>
      </c>
      <c r="J544" s="5">
        <v>3832.4659999999999</v>
      </c>
      <c r="K544" s="5">
        <v>12.085000000000001</v>
      </c>
      <c r="L544" s="2"/>
    </row>
    <row r="545" spans="2:12" x14ac:dyDescent="0.2">
      <c r="B545" s="3">
        <v>45772</v>
      </c>
      <c r="C545" s="5">
        <v>4139</v>
      </c>
      <c r="D545" s="5">
        <v>93.75</v>
      </c>
      <c r="E545" s="5">
        <v>66.87</v>
      </c>
      <c r="F545" s="5">
        <v>3319.72</v>
      </c>
      <c r="G545" s="5">
        <v>12.935</v>
      </c>
      <c r="H545" s="5">
        <v>9376.41</v>
      </c>
      <c r="I545" s="5">
        <v>99.85</v>
      </c>
      <c r="J545" s="5">
        <v>4251.6130000000003</v>
      </c>
      <c r="K545" s="5">
        <v>11.27</v>
      </c>
      <c r="L545" s="2"/>
    </row>
    <row r="546" spans="2:12" x14ac:dyDescent="0.2">
      <c r="B546" s="3">
        <v>45779</v>
      </c>
      <c r="C546" s="5">
        <v>3920</v>
      </c>
      <c r="D546" s="5">
        <v>98</v>
      </c>
      <c r="E546" s="5">
        <v>61.29</v>
      </c>
      <c r="F546" s="5">
        <v>3240.49</v>
      </c>
      <c r="G546" s="5">
        <v>12.615</v>
      </c>
      <c r="H546" s="5">
        <v>9385.73</v>
      </c>
      <c r="I546" s="5">
        <v>96.85</v>
      </c>
      <c r="J546" s="5">
        <v>4397.0529999999999</v>
      </c>
      <c r="K546" s="5">
        <v>11.26</v>
      </c>
      <c r="L546" s="2"/>
    </row>
    <row r="547" spans="2:12" x14ac:dyDescent="0.2">
      <c r="B547" s="3">
        <v>45786</v>
      </c>
      <c r="C547" s="5">
        <v>3790</v>
      </c>
      <c r="D547" s="5">
        <v>98.9</v>
      </c>
      <c r="E547" s="5">
        <v>63.91</v>
      </c>
      <c r="F547" s="5">
        <v>3324.98</v>
      </c>
      <c r="G547" s="5">
        <v>12.404999999999999</v>
      </c>
      <c r="H547" s="5">
        <v>9494.69</v>
      </c>
      <c r="I547" s="5">
        <v>98.25</v>
      </c>
      <c r="J547" s="5">
        <v>4466.5</v>
      </c>
      <c r="K547" s="5">
        <v>11.465</v>
      </c>
      <c r="L547" s="2"/>
    </row>
    <row r="548" spans="2:12" x14ac:dyDescent="0.2">
      <c r="B548" s="3">
        <v>45793</v>
      </c>
      <c r="C548" s="5">
        <v>3839</v>
      </c>
      <c r="D548" s="5">
        <v>99</v>
      </c>
      <c r="E548" s="5">
        <v>65.41</v>
      </c>
      <c r="F548" s="5">
        <v>3203.65</v>
      </c>
      <c r="G548" s="5">
        <v>12.815</v>
      </c>
      <c r="H548" s="5">
        <v>9478.9500000000007</v>
      </c>
      <c r="I548" s="5">
        <v>100.6</v>
      </c>
      <c r="J548" s="5">
        <v>4922.1930000000002</v>
      </c>
      <c r="K548" s="5">
        <v>11.895</v>
      </c>
      <c r="L548" s="2"/>
    </row>
    <row r="549" spans="2:12" x14ac:dyDescent="0.2">
      <c r="B549" s="3">
        <v>45800</v>
      </c>
      <c r="C549" s="5">
        <v>3824</v>
      </c>
      <c r="D549" s="5">
        <v>100.4</v>
      </c>
      <c r="E549" s="5">
        <v>64.78</v>
      </c>
      <c r="F549" s="5">
        <v>3357.51</v>
      </c>
      <c r="G549" s="5">
        <v>13.17</v>
      </c>
      <c r="H549" s="5">
        <v>9641.14</v>
      </c>
      <c r="I549" s="5">
        <v>99.56</v>
      </c>
      <c r="J549" s="5">
        <v>4702.3779999999997</v>
      </c>
      <c r="K549" s="5">
        <v>12.484999999999999</v>
      </c>
      <c r="L549" s="2"/>
    </row>
    <row r="550" spans="2:12" x14ac:dyDescent="0.2">
      <c r="B550" s="3">
        <v>45807</v>
      </c>
      <c r="C550" s="5">
        <v>3888</v>
      </c>
      <c r="D550" s="5">
        <v>100.8</v>
      </c>
      <c r="E550" s="5">
        <v>63.9</v>
      </c>
      <c r="F550" s="5">
        <v>3289.25</v>
      </c>
      <c r="G550" s="5">
        <v>13.494999999999999</v>
      </c>
      <c r="H550" s="5">
        <v>9548.08</v>
      </c>
      <c r="I550" s="5">
        <v>99.12</v>
      </c>
      <c r="J550" s="5">
        <v>4758.0640000000003</v>
      </c>
      <c r="K550" s="5">
        <v>12.154999999999999</v>
      </c>
      <c r="L550" s="2"/>
    </row>
    <row r="551" spans="2:12" x14ac:dyDescent="0.2">
      <c r="B551" s="3">
        <v>45814</v>
      </c>
      <c r="C551" s="5">
        <v>3911</v>
      </c>
      <c r="D551" s="5">
        <v>104.85</v>
      </c>
      <c r="E551" s="5">
        <v>66.47</v>
      </c>
      <c r="F551" s="5">
        <v>3310.42</v>
      </c>
      <c r="G551" s="5">
        <v>13.65</v>
      </c>
      <c r="H551" s="5">
        <v>9762.84</v>
      </c>
      <c r="I551" s="5">
        <v>96.26</v>
      </c>
      <c r="J551" s="5">
        <v>5038.0550000000003</v>
      </c>
      <c r="K551" s="5">
        <v>12.445</v>
      </c>
      <c r="L551" s="2"/>
    </row>
    <row r="552" spans="2:12" x14ac:dyDescent="0.2">
      <c r="B552" s="3">
        <v>45821</v>
      </c>
      <c r="C552" s="5">
        <v>3847</v>
      </c>
      <c r="D552" s="5">
        <v>105.25</v>
      </c>
      <c r="E552" s="5">
        <v>74.23</v>
      </c>
      <c r="F552" s="5">
        <v>3432.34</v>
      </c>
      <c r="G552" s="5">
        <v>13.77</v>
      </c>
      <c r="H552" s="5">
        <v>9718.41</v>
      </c>
      <c r="I552" s="5">
        <v>95.1</v>
      </c>
      <c r="J552" s="5">
        <v>5112.2430000000004</v>
      </c>
      <c r="K552" s="5">
        <v>12.504</v>
      </c>
      <c r="L552" s="2"/>
    </row>
    <row r="553" spans="2:12" x14ac:dyDescent="0.2">
      <c r="B553" s="3">
        <v>45828</v>
      </c>
      <c r="C553" s="5">
        <v>4071</v>
      </c>
      <c r="D553" s="5">
        <v>106.6</v>
      </c>
      <c r="E553" s="5">
        <v>77.009990000000002</v>
      </c>
      <c r="F553" s="5">
        <v>3368.39</v>
      </c>
      <c r="G553" s="5">
        <v>13.53</v>
      </c>
      <c r="H553" s="5">
        <v>9908.49</v>
      </c>
      <c r="I553" s="5">
        <v>94.7</v>
      </c>
      <c r="J553" s="5">
        <v>5211.4769999999999</v>
      </c>
      <c r="K553" s="5">
        <v>14.255000000000001</v>
      </c>
      <c r="L553" s="2"/>
    </row>
    <row r="554" spans="2:12" x14ac:dyDescent="0.2">
      <c r="B554" s="3">
        <v>45835</v>
      </c>
      <c r="C554" s="5">
        <v>3986</v>
      </c>
      <c r="D554" s="5">
        <v>106.5</v>
      </c>
      <c r="E554" s="5">
        <v>67.77</v>
      </c>
      <c r="F554" s="5">
        <v>3274.33</v>
      </c>
      <c r="G554" s="5">
        <v>13.105</v>
      </c>
      <c r="H554" s="5">
        <v>10118.67</v>
      </c>
      <c r="I554" s="5">
        <v>94.55</v>
      </c>
      <c r="J554" s="5">
        <v>5544.9870000000001</v>
      </c>
      <c r="K554" s="5">
        <v>13.195</v>
      </c>
      <c r="L554" s="2"/>
    </row>
    <row r="555" spans="2:12" x14ac:dyDescent="0.2">
      <c r="B555" s="3">
        <v>45842</v>
      </c>
      <c r="C555" s="5">
        <v>3995</v>
      </c>
      <c r="D555" s="5">
        <v>109.95</v>
      </c>
      <c r="E555" s="5">
        <v>68.3</v>
      </c>
      <c r="F555" s="5">
        <v>3337.15</v>
      </c>
      <c r="G555" s="5">
        <v>12.61</v>
      </c>
      <c r="H555" s="5">
        <v>9959.85</v>
      </c>
      <c r="I555" s="5">
        <v>95.89</v>
      </c>
      <c r="J555" s="5">
        <v>5647.1170000000002</v>
      </c>
      <c r="K555" s="5">
        <v>13.16</v>
      </c>
      <c r="L555" s="2"/>
    </row>
    <row r="556" spans="2:12" x14ac:dyDescent="0.2">
      <c r="B556" s="3">
        <v>45849</v>
      </c>
      <c r="C556" s="5">
        <v>4070</v>
      </c>
      <c r="D556" s="5">
        <v>112</v>
      </c>
      <c r="E556" s="5">
        <v>70.36</v>
      </c>
      <c r="F556" s="5">
        <v>3355.59</v>
      </c>
      <c r="G556" s="5">
        <v>12.445</v>
      </c>
      <c r="H556" s="5">
        <v>9638.93</v>
      </c>
      <c r="I556" s="5">
        <v>97.8</v>
      </c>
      <c r="J556" s="5">
        <v>5696.2920000000004</v>
      </c>
      <c r="K556" s="5">
        <v>13.115</v>
      </c>
      <c r="L556" s="2"/>
    </row>
    <row r="557" spans="2:12" x14ac:dyDescent="0.2">
      <c r="B557" s="3">
        <v>45856</v>
      </c>
      <c r="C557" s="5">
        <v>4262</v>
      </c>
      <c r="D557" s="5">
        <v>110.4</v>
      </c>
      <c r="E557" s="5">
        <v>69.28</v>
      </c>
      <c r="F557" s="5">
        <v>3349.94</v>
      </c>
      <c r="G557" s="5">
        <v>12.365</v>
      </c>
      <c r="H557" s="5">
        <v>9724.74</v>
      </c>
      <c r="I557" s="5">
        <v>98.37</v>
      </c>
      <c r="J557" s="5">
        <v>5732.6229999999996</v>
      </c>
      <c r="K557" s="5">
        <v>12</v>
      </c>
      <c r="L557" s="2"/>
    </row>
    <row r="558" spans="2:12" x14ac:dyDescent="0.2">
      <c r="B558" s="3">
        <v>45863</v>
      </c>
      <c r="C558" s="5">
        <v>4221</v>
      </c>
      <c r="D558" s="5">
        <v>110.2</v>
      </c>
      <c r="E558" s="5">
        <v>68.439989999999995</v>
      </c>
      <c r="F558" s="5">
        <v>3337.3</v>
      </c>
      <c r="G558" s="5">
        <v>12.615</v>
      </c>
      <c r="H558" s="5">
        <v>9715.82</v>
      </c>
      <c r="I558" s="5">
        <v>99.55</v>
      </c>
      <c r="J558" s="5">
        <v>5645.8580000000002</v>
      </c>
      <c r="K558" s="5">
        <v>11.875</v>
      </c>
      <c r="L558" s="2"/>
    </row>
    <row r="559" spans="2:12" x14ac:dyDescent="0.2">
      <c r="B559" s="3">
        <v>45870</v>
      </c>
      <c r="C559" s="5">
        <v>4193</v>
      </c>
      <c r="D559" s="5">
        <v>114.9</v>
      </c>
      <c r="E559" s="5">
        <v>69.67</v>
      </c>
      <c r="F559" s="5">
        <v>3363.48</v>
      </c>
      <c r="G559" s="5">
        <v>12.25</v>
      </c>
      <c r="H559" s="5">
        <v>9581.25</v>
      </c>
      <c r="I559" s="5">
        <v>99.65</v>
      </c>
      <c r="J559" s="5">
        <v>5527.6080000000002</v>
      </c>
      <c r="K559" s="5">
        <v>12</v>
      </c>
      <c r="L559" s="2"/>
    </row>
    <row r="560" spans="2:12" x14ac:dyDescent="0.2">
      <c r="B560" s="3">
        <v>45877</v>
      </c>
      <c r="C560" s="5">
        <v>4214</v>
      </c>
      <c r="D560" s="5">
        <v>113.2</v>
      </c>
      <c r="E560" s="5">
        <v>66.59</v>
      </c>
      <c r="F560" s="5">
        <v>3397.75</v>
      </c>
      <c r="G560" s="5">
        <v>12.72</v>
      </c>
      <c r="H560" s="5">
        <v>9692.4500000000007</v>
      </c>
      <c r="I560" s="5">
        <v>101.7</v>
      </c>
      <c r="J560" s="5">
        <v>5678.0159999999996</v>
      </c>
      <c r="K560" s="5">
        <v>11.93</v>
      </c>
      <c r="L560" s="2"/>
    </row>
    <row r="561" spans="2:12" x14ac:dyDescent="0.2">
      <c r="B561" s="3">
        <v>45884</v>
      </c>
      <c r="C561" s="5">
        <v>4338</v>
      </c>
      <c r="D561" s="5">
        <v>110.85</v>
      </c>
      <c r="E561" s="5">
        <v>65.849999999999994</v>
      </c>
      <c r="F561" s="5">
        <v>3336.19</v>
      </c>
      <c r="G561" s="5">
        <v>12.7</v>
      </c>
      <c r="H561" s="5">
        <v>9679.75</v>
      </c>
      <c r="I561" s="5">
        <v>101.84</v>
      </c>
      <c r="J561" s="5">
        <v>5752.7359999999999</v>
      </c>
      <c r="K561" s="5">
        <v>11.893000000000001</v>
      </c>
      <c r="L561" s="2"/>
    </row>
    <row r="562" spans="2:12" x14ac:dyDescent="0.2">
      <c r="B562" s="3">
        <v>45891</v>
      </c>
      <c r="C562" s="5">
        <v>4453</v>
      </c>
      <c r="D562" s="5">
        <v>111.3</v>
      </c>
      <c r="E562" s="5">
        <v>67.73</v>
      </c>
      <c r="F562" s="5">
        <v>3371.86</v>
      </c>
      <c r="G562" s="5">
        <v>11.525</v>
      </c>
      <c r="H562" s="5">
        <v>9718.1200000000008</v>
      </c>
      <c r="I562" s="5">
        <v>101.2</v>
      </c>
      <c r="J562" s="5">
        <v>5754.46</v>
      </c>
      <c r="K562" s="5">
        <v>11.55</v>
      </c>
      <c r="L562" s="2"/>
    </row>
    <row r="563" spans="2:12" x14ac:dyDescent="0.2">
      <c r="B563" s="3">
        <v>45898</v>
      </c>
      <c r="C563" s="5">
        <v>4308</v>
      </c>
      <c r="D563" s="5">
        <v>111.5</v>
      </c>
      <c r="E563" s="5">
        <v>68.12</v>
      </c>
      <c r="F563" s="5">
        <v>3447.95</v>
      </c>
      <c r="G563" s="5">
        <v>11.79</v>
      </c>
      <c r="H563" s="5">
        <v>9821.74</v>
      </c>
      <c r="I563" s="5">
        <v>101.81</v>
      </c>
      <c r="J563" s="5">
        <v>5668.9380000000001</v>
      </c>
      <c r="K563" s="5">
        <v>11.215</v>
      </c>
      <c r="L563" s="2"/>
    </row>
    <row r="564" spans="2:12" x14ac:dyDescent="0.2">
      <c r="B564" s="3">
        <v>45905</v>
      </c>
      <c r="C564" s="5">
        <v>4371</v>
      </c>
      <c r="D564" s="5">
        <v>107.55</v>
      </c>
      <c r="E564" s="5">
        <v>65.5</v>
      </c>
      <c r="F564" s="5">
        <v>3586.69</v>
      </c>
      <c r="G564" s="5">
        <v>11.58</v>
      </c>
      <c r="H564" s="5">
        <v>9829.4599999999991</v>
      </c>
      <c r="I564" s="5">
        <v>104.75</v>
      </c>
      <c r="J564" s="5">
        <v>5761.4</v>
      </c>
      <c r="K564" s="5">
        <v>11.3</v>
      </c>
      <c r="L564" s="2"/>
    </row>
    <row r="565" spans="2:12" x14ac:dyDescent="0.2">
      <c r="B565" s="3">
        <v>45912</v>
      </c>
      <c r="C565" s="5">
        <v>4383</v>
      </c>
      <c r="D565" s="5">
        <v>100.7</v>
      </c>
      <c r="E565" s="5">
        <v>66.989999999999995</v>
      </c>
      <c r="F565" s="5">
        <v>3643.14</v>
      </c>
      <c r="G565" s="5">
        <v>11.225</v>
      </c>
      <c r="H565" s="5">
        <v>9994.08</v>
      </c>
      <c r="I565" s="5">
        <v>105.7</v>
      </c>
      <c r="J565" s="5">
        <v>6001.74</v>
      </c>
      <c r="K565" s="5">
        <v>11.355</v>
      </c>
      <c r="L565" s="2"/>
    </row>
    <row r="566" spans="2:12" x14ac:dyDescent="0.2">
      <c r="B566" s="3">
        <v>45919</v>
      </c>
      <c r="C566" s="5">
        <v>4365</v>
      </c>
      <c r="D566" s="5">
        <v>103.35</v>
      </c>
      <c r="E566" s="5">
        <v>66.680000000000007</v>
      </c>
      <c r="F566" s="5">
        <v>3685.3</v>
      </c>
      <c r="G566" s="5">
        <v>11.5</v>
      </c>
      <c r="H566" s="5">
        <v>9924.1</v>
      </c>
      <c r="I566" s="5">
        <v>105.7</v>
      </c>
      <c r="J566" s="5">
        <v>6232.2449999999999</v>
      </c>
      <c r="K566" s="5">
        <v>11.365</v>
      </c>
      <c r="L566" s="2"/>
    </row>
    <row r="567" spans="2:12" x14ac:dyDescent="0.2">
      <c r="B567" s="3">
        <v>45926</v>
      </c>
      <c r="C567" s="5">
        <v>4321</v>
      </c>
      <c r="D567" s="5">
        <v>103.75</v>
      </c>
      <c r="E567" s="5">
        <v>70.13</v>
      </c>
      <c r="F567" s="5">
        <v>3759.98</v>
      </c>
      <c r="G567" s="5">
        <v>11.244999999999999</v>
      </c>
      <c r="H567" s="5">
        <v>10142.59</v>
      </c>
      <c r="I567" s="5">
        <v>105.32</v>
      </c>
      <c r="J567" s="5">
        <v>6305.0529999999999</v>
      </c>
      <c r="K567" s="5">
        <v>11.295</v>
      </c>
      <c r="L567" s="2"/>
    </row>
    <row r="568" spans="2:12" x14ac:dyDescent="0.2">
      <c r="B568" s="3">
        <v>45933</v>
      </c>
      <c r="C568" s="5">
        <v>4400</v>
      </c>
      <c r="D568" s="5">
        <v>105</v>
      </c>
      <c r="E568" s="5">
        <v>64.53</v>
      </c>
      <c r="F568" s="5">
        <v>3886.54</v>
      </c>
      <c r="G568" s="5">
        <v>11.11</v>
      </c>
      <c r="H568" s="5">
        <v>10690.34</v>
      </c>
      <c r="I568" s="5">
        <v>104.04</v>
      </c>
      <c r="J568" s="5">
        <v>6583.7439999999997</v>
      </c>
      <c r="K568" s="5">
        <v>11.04</v>
      </c>
      <c r="L568" s="2"/>
    </row>
    <row r="569" spans="2:12" x14ac:dyDescent="0.2">
      <c r="B569" s="3">
        <v>45940</v>
      </c>
      <c r="C569" s="5">
        <v>4468</v>
      </c>
      <c r="D569" s="5">
        <v>104.55</v>
      </c>
      <c r="E569" s="5">
        <v>62.73</v>
      </c>
      <c r="F569" s="5">
        <v>4017.79</v>
      </c>
      <c r="G569" s="5">
        <v>10.68</v>
      </c>
      <c r="H569" s="5">
        <v>10486.81</v>
      </c>
      <c r="I569" s="5">
        <v>106.4</v>
      </c>
      <c r="J569" s="5">
        <v>6407.6019999999999</v>
      </c>
      <c r="K569" s="5">
        <v>11.06</v>
      </c>
      <c r="L569" s="2"/>
    </row>
    <row r="570" spans="2:12" x14ac:dyDescent="0.2">
      <c r="B570" s="3">
        <v>45947</v>
      </c>
      <c r="C570" s="5">
        <v>4439</v>
      </c>
      <c r="D570" s="5">
        <v>103.45</v>
      </c>
      <c r="E570" s="5">
        <v>61.29</v>
      </c>
      <c r="F570" s="5">
        <v>4251.82</v>
      </c>
      <c r="G570" s="5">
        <v>10.62</v>
      </c>
      <c r="H570" s="5">
        <v>10587.67</v>
      </c>
      <c r="I570" s="5">
        <v>104.87</v>
      </c>
      <c r="J570" s="5">
        <v>6777.9809999999998</v>
      </c>
      <c r="K570" s="5">
        <v>11.145</v>
      </c>
      <c r="L570" s="2"/>
    </row>
    <row r="571" spans="2:12" x14ac:dyDescent="0.2">
      <c r="B571" s="3">
        <v>45954</v>
      </c>
      <c r="C571" s="5">
        <v>4382</v>
      </c>
      <c r="D571" s="5">
        <v>104.1</v>
      </c>
      <c r="E571" s="5">
        <v>65.939989999999995</v>
      </c>
      <c r="F571" s="5">
        <v>4113.05</v>
      </c>
      <c r="G571" s="5">
        <v>10.16</v>
      </c>
      <c r="H571" s="5">
        <v>10936.53</v>
      </c>
      <c r="I571" s="5">
        <v>105.2</v>
      </c>
      <c r="J571" s="5">
        <v>6976.9380000000001</v>
      </c>
      <c r="K571" s="5">
        <v>11.205</v>
      </c>
      <c r="L571" s="2"/>
    </row>
    <row r="572" spans="2:12" x14ac:dyDescent="0.2">
      <c r="B572" s="3">
        <v>45961</v>
      </c>
      <c r="C572" s="5">
        <v>4185</v>
      </c>
      <c r="D572" s="5">
        <v>104.15</v>
      </c>
      <c r="E572" s="5">
        <v>65.069999999999993</v>
      </c>
      <c r="F572" s="5">
        <v>4002.92</v>
      </c>
      <c r="G572" s="5">
        <v>10.265000000000001</v>
      </c>
      <c r="H572" s="5">
        <v>10873.06</v>
      </c>
      <c r="I572" s="5">
        <v>105.83</v>
      </c>
      <c r="J572" s="5">
        <v>7228.6610000000001</v>
      </c>
      <c r="K572" s="5">
        <v>11</v>
      </c>
      <c r="L572" s="2"/>
    </row>
    <row r="573" spans="2:12" x14ac:dyDescent="0.2">
      <c r="B573" s="3">
        <v>45968</v>
      </c>
      <c r="C573" s="5">
        <v>4080</v>
      </c>
      <c r="D573" s="5">
        <v>110.45</v>
      </c>
      <c r="E573" s="5">
        <v>63.63</v>
      </c>
      <c r="F573" s="5">
        <v>4001.26</v>
      </c>
      <c r="G573" s="5">
        <v>10.025</v>
      </c>
      <c r="H573" s="5">
        <v>10698.28</v>
      </c>
      <c r="I573" s="5">
        <v>102.59</v>
      </c>
      <c r="J573" s="5">
        <v>6947.3639999999996</v>
      </c>
      <c r="K573" s="5">
        <v>11.13</v>
      </c>
      <c r="L573" s="2"/>
    </row>
    <row r="574" spans="2:12" x14ac:dyDescent="0.2">
      <c r="B574" s="3">
        <v>45975</v>
      </c>
      <c r="C574" s="5">
        <v>3935</v>
      </c>
      <c r="D574" s="5">
        <v>110.6</v>
      </c>
      <c r="E574" s="5">
        <v>64.39</v>
      </c>
      <c r="F574" s="5">
        <v>4084.06</v>
      </c>
      <c r="G574" s="5">
        <v>10.14</v>
      </c>
      <c r="H574" s="5">
        <v>10855.88</v>
      </c>
      <c r="I574" s="5">
        <v>103.6</v>
      </c>
      <c r="J574" s="5">
        <v>6811.1989999999996</v>
      </c>
      <c r="K574" s="5">
        <v>11.127000000000001</v>
      </c>
      <c r="L574" s="2"/>
    </row>
    <row r="575" spans="2:12" x14ac:dyDescent="0.2">
      <c r="B575" s="3">
        <v>45982</v>
      </c>
      <c r="C575" s="5">
        <v>4050</v>
      </c>
      <c r="D575" s="5">
        <v>110.9</v>
      </c>
      <c r="E575" s="5">
        <v>62.56</v>
      </c>
      <c r="F575" s="5">
        <v>4065.14</v>
      </c>
      <c r="G575" s="5">
        <v>10.445</v>
      </c>
      <c r="H575" s="5">
        <v>10778.56</v>
      </c>
      <c r="I575" s="5">
        <v>104.33</v>
      </c>
      <c r="J575" s="5">
        <v>6406.4319999999998</v>
      </c>
      <c r="K575" s="5">
        <v>11.465</v>
      </c>
      <c r="L575" s="2"/>
    </row>
    <row r="576" spans="2:12" x14ac:dyDescent="0.2">
      <c r="B576" s="3">
        <v>45989</v>
      </c>
      <c r="C576" s="5">
        <v>4099</v>
      </c>
      <c r="D576" s="5">
        <v>111.1</v>
      </c>
      <c r="E576" s="5">
        <v>63.2</v>
      </c>
      <c r="F576" s="5">
        <v>4239.43</v>
      </c>
      <c r="G576" s="5">
        <v>10.074999999999999</v>
      </c>
      <c r="H576" s="5">
        <v>11233.69</v>
      </c>
      <c r="I576" s="5">
        <v>104.84</v>
      </c>
      <c r="J576" s="5">
        <v>7025.15</v>
      </c>
      <c r="K576" s="5">
        <v>11.09</v>
      </c>
      <c r="L576" s="2"/>
    </row>
    <row r="577" spans="2:12" x14ac:dyDescent="0.2">
      <c r="B577" s="3">
        <v>45996</v>
      </c>
      <c r="C577" s="5">
        <v>4095</v>
      </c>
      <c r="D577" s="5">
        <v>110.25</v>
      </c>
      <c r="E577" s="5">
        <v>63.75</v>
      </c>
      <c r="F577" s="5">
        <v>4197.78</v>
      </c>
      <c r="G577" s="5">
        <v>9.9849999999999994</v>
      </c>
      <c r="H577" s="5">
        <v>11643.55</v>
      </c>
      <c r="I577" s="5">
        <v>107.12</v>
      </c>
      <c r="J577" s="5">
        <v>7294.8370000000004</v>
      </c>
      <c r="K577" s="5">
        <v>10.88</v>
      </c>
      <c r="L577" s="2"/>
    </row>
    <row r="578" spans="2:12" x14ac:dyDescent="0.2">
      <c r="B578" s="3">
        <v>46003</v>
      </c>
      <c r="C578" s="5">
        <v>3980</v>
      </c>
      <c r="D578" s="5">
        <v>108.5</v>
      </c>
      <c r="E578" s="5">
        <v>61.12</v>
      </c>
      <c r="F578" s="5">
        <v>4299.63</v>
      </c>
      <c r="G578" s="5">
        <v>9.86</v>
      </c>
      <c r="H578" s="5">
        <v>11535.69</v>
      </c>
      <c r="I578" s="5">
        <v>106.05</v>
      </c>
      <c r="J578" s="5">
        <v>7033.5649999999996</v>
      </c>
      <c r="K578" s="5">
        <v>10.7</v>
      </c>
      <c r="L578" s="2"/>
    </row>
    <row r="579" spans="2:12" x14ac:dyDescent="0.2">
      <c r="B579" s="3">
        <v>46010</v>
      </c>
      <c r="C579" s="5">
        <v>3892</v>
      </c>
      <c r="D579" s="5">
        <v>108.4</v>
      </c>
      <c r="E579" s="5">
        <v>60.47</v>
      </c>
      <c r="F579" s="5">
        <v>4338.88</v>
      </c>
      <c r="G579" s="5">
        <v>9.7850000000000001</v>
      </c>
      <c r="H579" s="5">
        <v>11886.23</v>
      </c>
      <c r="I579" s="5">
        <v>107.25</v>
      </c>
      <c r="J579" s="5">
        <v>7067.8649999999998</v>
      </c>
      <c r="K579" s="5">
        <v>9.6750000000000007</v>
      </c>
      <c r="L579" s="2"/>
    </row>
    <row r="580" spans="2:12" x14ac:dyDescent="0.2">
      <c r="B580" s="3">
        <v>46017</v>
      </c>
      <c r="C580" s="5">
        <v>4060</v>
      </c>
      <c r="D580" s="5">
        <v>109.05</v>
      </c>
      <c r="E580" s="5">
        <v>60.64</v>
      </c>
      <c r="F580" s="5">
        <v>4533.21</v>
      </c>
      <c r="G580" s="5">
        <v>9.7850000000000001</v>
      </c>
      <c r="H580" s="5">
        <v>12182.19</v>
      </c>
      <c r="I580" s="5">
        <v>107.15</v>
      </c>
      <c r="J580" s="5">
        <v>7207.6390000000001</v>
      </c>
      <c r="K580" s="5">
        <v>9.7200000000000006</v>
      </c>
      <c r="L580" s="2"/>
    </row>
    <row r="581" spans="2:12" x14ac:dyDescent="0.2">
      <c r="B581" s="3">
        <v>46024</v>
      </c>
      <c r="C581" s="5">
        <v>3954</v>
      </c>
      <c r="D581" s="5">
        <v>106.55</v>
      </c>
      <c r="E581" s="5">
        <v>60.75</v>
      </c>
      <c r="F581" s="5">
        <v>4332.29</v>
      </c>
      <c r="G581" s="5">
        <v>9.4049999999999994</v>
      </c>
      <c r="H581" s="5">
        <v>12508.1</v>
      </c>
      <c r="I581" s="5">
        <v>105.55</v>
      </c>
      <c r="J581" s="5">
        <v>7367.473</v>
      </c>
      <c r="K581" s="5">
        <v>9.6999999999999993</v>
      </c>
      <c r="L581" s="2"/>
    </row>
    <row r="582" spans="2:12" x14ac:dyDescent="0.2">
      <c r="B582" s="3">
        <v>46031</v>
      </c>
      <c r="C582" s="5">
        <v>3950</v>
      </c>
      <c r="D582" s="5">
        <v>107.3</v>
      </c>
      <c r="E582" s="5">
        <v>63.34</v>
      </c>
      <c r="F582" s="5">
        <v>4509.5</v>
      </c>
      <c r="G582" s="5">
        <v>9.98</v>
      </c>
      <c r="H582" s="5">
        <v>13039.94</v>
      </c>
      <c r="I582" s="5">
        <v>108.34</v>
      </c>
      <c r="J582" s="5">
        <v>7638.7790000000005</v>
      </c>
      <c r="K582" s="5">
        <v>9.5649999999999995</v>
      </c>
      <c r="L582" s="2"/>
    </row>
    <row r="583" spans="2:12" x14ac:dyDescent="0.2">
      <c r="B583" s="3">
        <v>46038</v>
      </c>
      <c r="C583" s="5">
        <v>4026</v>
      </c>
      <c r="D583" s="5">
        <v>108.85</v>
      </c>
      <c r="E583" s="5">
        <v>64.13</v>
      </c>
      <c r="F583" s="5">
        <v>4596.09</v>
      </c>
      <c r="G583" s="5">
        <v>10.6</v>
      </c>
      <c r="H583" s="5">
        <v>12864.52</v>
      </c>
      <c r="I583" s="5">
        <v>106.92</v>
      </c>
      <c r="J583" s="5">
        <v>7927.4080000000004</v>
      </c>
      <c r="K583" s="5">
        <v>11.154999999999999</v>
      </c>
      <c r="L583" s="2"/>
    </row>
    <row r="584" spans="2:12" x14ac:dyDescent="0.2">
      <c r="B584" s="3">
        <v>46045</v>
      </c>
      <c r="C584" s="5">
        <v>4128</v>
      </c>
      <c r="D584" s="5">
        <v>109</v>
      </c>
      <c r="E584" s="5">
        <v>65.88</v>
      </c>
      <c r="F584" s="5">
        <v>4987.49</v>
      </c>
      <c r="G584" s="5">
        <v>10.654999999999999</v>
      </c>
      <c r="H584" s="5">
        <v>13048.94</v>
      </c>
      <c r="I584" s="5">
        <v>105.87</v>
      </c>
      <c r="J584" s="5">
        <v>7957.9260000000004</v>
      </c>
      <c r="K584" s="5">
        <v>11.285</v>
      </c>
      <c r="L584" s="2"/>
    </row>
    <row r="585" spans="2:12" x14ac:dyDescent="0.2">
      <c r="B585" s="3">
        <v>46052</v>
      </c>
      <c r="C585" s="5">
        <v>4160</v>
      </c>
      <c r="D585" s="5">
        <v>108.9</v>
      </c>
      <c r="E585" s="5">
        <v>70.689989999999995</v>
      </c>
      <c r="F585" s="5">
        <v>4894.2299999999996</v>
      </c>
      <c r="G585" s="5">
        <v>11.03</v>
      </c>
      <c r="H585" s="5">
        <v>13067.62</v>
      </c>
      <c r="I585" s="5">
        <v>105.62</v>
      </c>
      <c r="J585" s="5">
        <v>7998.473</v>
      </c>
      <c r="K585" s="5">
        <v>11.525</v>
      </c>
      <c r="L585" s="2"/>
    </row>
    <row r="586" spans="2:12" x14ac:dyDescent="0.2">
      <c r="B586" s="3">
        <v>46059</v>
      </c>
      <c r="C586" s="5">
        <v>4082</v>
      </c>
      <c r="D586" s="5">
        <v>115.6</v>
      </c>
      <c r="E586" s="5">
        <v>68.05</v>
      </c>
      <c r="F586" s="5">
        <v>4964.3599999999997</v>
      </c>
      <c r="G586" s="5">
        <v>11.23</v>
      </c>
      <c r="H586" s="5">
        <v>12923.05</v>
      </c>
      <c r="I586" s="5">
        <v>99.58</v>
      </c>
      <c r="J586" s="5">
        <v>8048.625</v>
      </c>
      <c r="K586" s="5">
        <v>11.105</v>
      </c>
      <c r="L586" s="2"/>
    </row>
    <row r="587" spans="2:12" x14ac:dyDescent="0.2">
      <c r="B587" s="3">
        <v>46066</v>
      </c>
      <c r="C587" s="5">
        <v>3950</v>
      </c>
      <c r="D587" s="5">
        <v>116.7</v>
      </c>
      <c r="E587" s="5">
        <v>67.75</v>
      </c>
      <c r="F587" s="5">
        <v>5042.04</v>
      </c>
      <c r="G587" s="5">
        <v>11.02</v>
      </c>
      <c r="H587" s="5">
        <v>12774.57</v>
      </c>
      <c r="I587" s="5">
        <v>98.7</v>
      </c>
      <c r="J587" s="5">
        <v>8137.8590000000004</v>
      </c>
      <c r="K587" s="5">
        <v>10.993</v>
      </c>
      <c r="L587" s="2"/>
    </row>
    <row r="588" spans="2:12" x14ac:dyDescent="0.2">
      <c r="B588" s="3">
        <v>46073</v>
      </c>
      <c r="C588" s="5">
        <v>4063</v>
      </c>
      <c r="D588" s="5">
        <v>116.2</v>
      </c>
      <c r="E588" s="5">
        <v>71.760000000000005</v>
      </c>
      <c r="F588" s="5">
        <v>5107.45</v>
      </c>
      <c r="G588" s="5">
        <v>10.164999999999999</v>
      </c>
      <c r="H588" s="5">
        <v>12880.95</v>
      </c>
      <c r="I588" s="5">
        <v>98.2</v>
      </c>
      <c r="J588" s="5">
        <v>8260.4150000000009</v>
      </c>
      <c r="K588" s="5">
        <v>10.66</v>
      </c>
      <c r="L588" s="2"/>
    </row>
    <row r="589" spans="2:12" x14ac:dyDescent="0.2">
      <c r="B589" s="3">
        <v>46080</v>
      </c>
      <c r="C589" s="5">
        <v>3989</v>
      </c>
      <c r="D589" s="5">
        <v>115.8</v>
      </c>
      <c r="E589" s="5">
        <v>72.48</v>
      </c>
      <c r="F589" s="5">
        <v>5278.93</v>
      </c>
      <c r="G589" s="5">
        <v>10.395</v>
      </c>
      <c r="H589" s="5">
        <v>13294.03</v>
      </c>
      <c r="I589" s="5">
        <v>99.06</v>
      </c>
      <c r="J589" s="5">
        <v>8098.3710000000001</v>
      </c>
      <c r="K589" s="5">
        <v>10.725</v>
      </c>
      <c r="L589" s="2"/>
    </row>
    <row r="590" spans="2:12" x14ac:dyDescent="0.2">
      <c r="B590" s="3">
        <v>46087</v>
      </c>
      <c r="C590" s="5">
        <v>4250</v>
      </c>
      <c r="D590" s="5">
        <v>133.80000000000001</v>
      </c>
      <c r="E590" s="5">
        <v>92.689989999999995</v>
      </c>
      <c r="F590" s="5">
        <v>5171.74</v>
      </c>
      <c r="G590" s="5">
        <v>10.9</v>
      </c>
      <c r="H590" s="5">
        <v>12817.14</v>
      </c>
      <c r="I590" s="5">
        <v>102.2</v>
      </c>
      <c r="J590" s="5">
        <v>7514.7359999999999</v>
      </c>
      <c r="K590" s="5">
        <v>15.71</v>
      </c>
      <c r="L590" s="2"/>
    </row>
    <row r="591" spans="2:12" x14ac:dyDescent="0.2">
      <c r="B591" s="3">
        <v>46094</v>
      </c>
      <c r="C591" s="5">
        <v>4525</v>
      </c>
      <c r="D591" s="5">
        <v>134.80000000000001</v>
      </c>
      <c r="E591" s="5">
        <v>103.14</v>
      </c>
      <c r="F591" s="5">
        <v>5019.49</v>
      </c>
      <c r="G591" s="5">
        <v>11.035</v>
      </c>
      <c r="H591" s="5">
        <v>12677.8</v>
      </c>
      <c r="I591" s="5">
        <v>106.72</v>
      </c>
      <c r="J591" s="5">
        <v>7646.6360000000004</v>
      </c>
      <c r="K591" s="5">
        <v>16.184999999999999</v>
      </c>
      <c r="L591" s="2"/>
    </row>
    <row r="592" spans="2:12" x14ac:dyDescent="0.2">
      <c r="B592" s="3">
        <v>46101</v>
      </c>
      <c r="C592" s="5">
        <v>4580</v>
      </c>
      <c r="D592" s="5">
        <v>135.35</v>
      </c>
      <c r="E592" s="5">
        <v>112.19</v>
      </c>
      <c r="F592" s="5">
        <v>4492.42</v>
      </c>
      <c r="G592" s="5">
        <v>11.095000000000001</v>
      </c>
      <c r="H592" s="5">
        <v>11834.73</v>
      </c>
      <c r="I592" s="5">
        <v>106.74</v>
      </c>
      <c r="J592" s="5">
        <v>7670.6080000000002</v>
      </c>
      <c r="K592" s="5">
        <v>21.704999999999998</v>
      </c>
      <c r="L592" s="2"/>
    </row>
    <row r="593" spans="2:12" x14ac:dyDescent="0.2">
      <c r="B593" s="3">
        <v>46108</v>
      </c>
      <c r="C593" s="5">
        <v>4540</v>
      </c>
      <c r="D593" s="5">
        <v>135.6</v>
      </c>
      <c r="E593" s="5">
        <v>112.57</v>
      </c>
      <c r="F593" s="5">
        <v>4494.09</v>
      </c>
      <c r="G593" s="5">
        <v>11.09</v>
      </c>
      <c r="H593" s="5">
        <v>12124.14</v>
      </c>
      <c r="I593" s="5">
        <v>106.35</v>
      </c>
      <c r="J593" s="5">
        <v>7457.6679999999997</v>
      </c>
      <c r="K593" s="5">
        <v>20.395</v>
      </c>
      <c r="L593" s="2"/>
    </row>
    <row r="594" spans="2:12" x14ac:dyDescent="0.2">
      <c r="B594" s="3">
        <v>46115</v>
      </c>
      <c r="C594" s="5">
        <v>4745</v>
      </c>
      <c r="D594" s="5">
        <v>137.9</v>
      </c>
      <c r="E594" s="5">
        <v>109.03</v>
      </c>
      <c r="F594" s="5">
        <v>4676.76</v>
      </c>
      <c r="G594" s="5">
        <v>11.23</v>
      </c>
      <c r="H594" s="5">
        <v>12287.94</v>
      </c>
      <c r="I594" s="5">
        <v>107.01</v>
      </c>
      <c r="J594" s="5">
        <v>7833.3869999999997</v>
      </c>
      <c r="K594" s="5">
        <v>19.965</v>
      </c>
      <c r="L594" s="2"/>
    </row>
    <row r="595" spans="2:12" x14ac:dyDescent="0.2">
      <c r="B595" s="3">
        <v>46122</v>
      </c>
      <c r="C595" s="5">
        <v>4491</v>
      </c>
      <c r="D595" s="5">
        <v>134.9</v>
      </c>
      <c r="E595" s="5">
        <v>95.2</v>
      </c>
      <c r="F595" s="5">
        <v>4749.75</v>
      </c>
      <c r="G595" s="5">
        <v>10.795</v>
      </c>
      <c r="H595" s="5">
        <v>12819.36</v>
      </c>
      <c r="I595" s="5">
        <v>105.47</v>
      </c>
      <c r="J595" s="5">
        <v>8889.8279999999995</v>
      </c>
      <c r="K595" s="5">
        <v>19.420000000000002</v>
      </c>
      <c r="L595" s="2"/>
    </row>
    <row r="596" spans="2:12" x14ac:dyDescent="0.2">
      <c r="B596" s="3">
        <v>46129</v>
      </c>
      <c r="C596" s="5">
        <v>4386</v>
      </c>
      <c r="D596" s="5">
        <v>132.30000000000001</v>
      </c>
      <c r="E596" s="5">
        <v>90.38</v>
      </c>
      <c r="F596" s="5">
        <v>4830.34</v>
      </c>
      <c r="G596" s="5">
        <v>11.1</v>
      </c>
      <c r="H596" s="5">
        <v>13281.92</v>
      </c>
      <c r="I596" s="5">
        <v>106.7</v>
      </c>
      <c r="J596" s="5">
        <v>9555.8829999999998</v>
      </c>
      <c r="K596" s="5">
        <v>15</v>
      </c>
      <c r="L596" s="2"/>
    </row>
    <row r="597" spans="2:12" x14ac:dyDescent="0.2">
      <c r="B597" s="3">
        <v>46136</v>
      </c>
      <c r="C597" s="5">
        <v>4517</v>
      </c>
      <c r="D597" s="5">
        <v>133.69999999999999</v>
      </c>
      <c r="E597" s="5">
        <v>105.33</v>
      </c>
      <c r="F597" s="5">
        <v>4709.5</v>
      </c>
      <c r="G597" s="5">
        <v>10.8</v>
      </c>
      <c r="H597" s="5">
        <v>13246.81</v>
      </c>
      <c r="I597" s="5">
        <v>107.15</v>
      </c>
      <c r="J597" s="5">
        <v>10513.66</v>
      </c>
      <c r="K597" s="5">
        <v>16.55</v>
      </c>
      <c r="L597" s="2"/>
    </row>
    <row r="598" spans="2:12" x14ac:dyDescent="0.2">
      <c r="B598" s="3">
        <v>46143</v>
      </c>
      <c r="C598" s="5">
        <v>4504</v>
      </c>
      <c r="D598" s="5">
        <v>133.9</v>
      </c>
      <c r="E598" s="5">
        <v>108.17</v>
      </c>
      <c r="F598" s="5">
        <v>4614.21</v>
      </c>
      <c r="G598" s="5">
        <v>10.875</v>
      </c>
      <c r="H598" s="5">
        <v>12916.4</v>
      </c>
      <c r="I598" s="5">
        <v>108.34</v>
      </c>
      <c r="J598" s="5">
        <v>10595.34</v>
      </c>
      <c r="K598" s="5">
        <v>16.864999999999998</v>
      </c>
      <c r="L598" s="2"/>
    </row>
    <row r="599" spans="2:12" x14ac:dyDescent="0.2">
      <c r="B599" s="3">
        <v>46150</v>
      </c>
      <c r="C599" s="5">
        <v>4478</v>
      </c>
      <c r="D599" s="5">
        <v>131.75</v>
      </c>
      <c r="E599" s="5">
        <v>101.29</v>
      </c>
      <c r="F599" s="5">
        <v>4715.25</v>
      </c>
      <c r="G599" s="5">
        <v>11.82</v>
      </c>
      <c r="H599" s="5">
        <v>13515.39</v>
      </c>
      <c r="I599" s="5">
        <v>110.99</v>
      </c>
      <c r="J599" s="5">
        <v>11775.5</v>
      </c>
      <c r="K599" s="5">
        <v>16.87</v>
      </c>
      <c r="L599" s="2"/>
    </row>
    <row r="600" spans="2:12" x14ac:dyDescent="0.2">
      <c r="B600" s="3">
        <v>46157</v>
      </c>
      <c r="C600" s="5">
        <v>4380</v>
      </c>
      <c r="D600" s="5">
        <v>131.69999999999999</v>
      </c>
      <c r="E600" s="5">
        <v>109.26</v>
      </c>
      <c r="F600" s="5">
        <v>4540.08</v>
      </c>
      <c r="G600" s="5">
        <v>12.57</v>
      </c>
      <c r="H600" s="5">
        <v>13503.11</v>
      </c>
      <c r="I600" s="5">
        <v>110.5</v>
      </c>
      <c r="J600" s="5">
        <v>11588.46</v>
      </c>
      <c r="K600" s="5">
        <v>17.105</v>
      </c>
      <c r="L600" s="2"/>
    </row>
    <row r="601" spans="2:12" x14ac:dyDescent="0.2">
      <c r="B601" s="3">
        <v>46164</v>
      </c>
      <c r="C601" s="5">
        <v>4430</v>
      </c>
      <c r="D601" s="5">
        <v>132.05000000000001</v>
      </c>
      <c r="E601" s="5">
        <v>103.54</v>
      </c>
      <c r="F601" s="5">
        <v>4509.3999999999996</v>
      </c>
      <c r="G601" s="5">
        <v>12.984999999999999</v>
      </c>
      <c r="H601" s="5">
        <v>13614.84</v>
      </c>
      <c r="I601" s="5">
        <v>109</v>
      </c>
      <c r="J601" s="5">
        <v>12202.54</v>
      </c>
      <c r="K601" s="5">
        <v>18.809999999999999</v>
      </c>
      <c r="L601" s="2"/>
    </row>
    <row r="602" spans="2:12" x14ac:dyDescent="0.2">
      <c r="B602" s="3">
        <v>46171</v>
      </c>
      <c r="C602" s="5">
        <v>4470</v>
      </c>
      <c r="D602" s="5">
        <v>131.25</v>
      </c>
      <c r="E602" s="5">
        <v>92.05</v>
      </c>
      <c r="F602" s="5">
        <v>4540.26</v>
      </c>
      <c r="G602" s="5">
        <v>12.605</v>
      </c>
      <c r="H602" s="5">
        <v>13599.71</v>
      </c>
      <c r="I602" s="5">
        <v>108.82</v>
      </c>
      <c r="J602" s="5">
        <v>12829.38</v>
      </c>
      <c r="K602" s="5">
        <v>18.3</v>
      </c>
      <c r="L602" s="2"/>
    </row>
    <row r="603" spans="2:12" x14ac:dyDescent="0.2">
      <c r="B603" s="3">
        <v>46178</v>
      </c>
      <c r="C603" s="5">
        <v>4492</v>
      </c>
      <c r="D603" s="5">
        <v>148.75</v>
      </c>
      <c r="E603" s="5">
        <v>93.09</v>
      </c>
      <c r="F603" s="5">
        <v>4328.45</v>
      </c>
      <c r="G603" s="5">
        <v>12.395</v>
      </c>
      <c r="H603" s="5">
        <v>13490.32</v>
      </c>
      <c r="I603" s="5">
        <v>101.91</v>
      </c>
      <c r="J603" s="5">
        <v>12220.76</v>
      </c>
      <c r="K603" s="5">
        <v>18.774999999999999</v>
      </c>
      <c r="L603" s="2"/>
    </row>
    <row r="604" spans="2:12" x14ac:dyDescent="0.2">
      <c r="B604" s="3">
        <v>46185</v>
      </c>
      <c r="C604" s="5">
        <v>4387</v>
      </c>
      <c r="D604" s="5">
        <v>148.9</v>
      </c>
      <c r="E604" s="5">
        <v>87.33</v>
      </c>
      <c r="F604" s="5">
        <v>4219.33</v>
      </c>
      <c r="G604" s="5">
        <v>12.04</v>
      </c>
      <c r="H604" s="5">
        <v>13645.33</v>
      </c>
      <c r="I604" s="5">
        <v>101.5</v>
      </c>
      <c r="J604" s="5">
        <v>13371.47</v>
      </c>
      <c r="K604" s="5">
        <v>18.855</v>
      </c>
      <c r="L604" s="2"/>
    </row>
    <row r="605" spans="2:12" x14ac:dyDescent="0.2">
      <c r="B605" s="3">
        <v>46192</v>
      </c>
      <c r="C605" s="5">
        <v>4594</v>
      </c>
      <c r="D605" s="5">
        <v>144</v>
      </c>
      <c r="E605" s="5">
        <v>80.569999999999993</v>
      </c>
      <c r="F605" s="5">
        <v>4155.71</v>
      </c>
      <c r="G605" s="5">
        <v>12.205</v>
      </c>
      <c r="H605" s="5">
        <v>13526.62</v>
      </c>
      <c r="I605" s="5">
        <v>100.33</v>
      </c>
      <c r="J605" s="5">
        <v>14341.78</v>
      </c>
      <c r="K605" s="5">
        <v>15.315</v>
      </c>
      <c r="L605" s="2"/>
    </row>
    <row r="606" spans="2:12" x14ac:dyDescent="0.2">
      <c r="B606" s="3">
        <v>46199</v>
      </c>
      <c r="C606" s="5">
        <v>4504</v>
      </c>
      <c r="D606" s="5">
        <v>143.4</v>
      </c>
      <c r="E606" s="5">
        <v>71.989999999999995</v>
      </c>
      <c r="F606" s="5">
        <v>4088.74</v>
      </c>
      <c r="G606" s="5">
        <v>13.1</v>
      </c>
      <c r="H606" s="5">
        <v>13335.92</v>
      </c>
      <c r="I606" s="5">
        <v>100.26</v>
      </c>
      <c r="J606" s="5">
        <v>13203.57</v>
      </c>
      <c r="K606" s="5">
        <v>15.525</v>
      </c>
      <c r="L606" s="2"/>
    </row>
    <row r="607" spans="2:12" x14ac:dyDescent="0.2">
      <c r="B607" s="3">
        <v>46206</v>
      </c>
      <c r="C607" s="5">
        <v>4439</v>
      </c>
      <c r="D607" s="5">
        <v>128.80000000000001</v>
      </c>
      <c r="E607" s="5">
        <v>72.12</v>
      </c>
      <c r="F607" s="5">
        <v>4176.9399999999996</v>
      </c>
      <c r="G607" s="5">
        <v>12.805</v>
      </c>
      <c r="H607" s="5">
        <v>13317.36</v>
      </c>
      <c r="I607" s="5">
        <v>97.99</v>
      </c>
      <c r="J607" s="5">
        <v>12626.22</v>
      </c>
      <c r="K607" s="5">
        <v>16.079999999999998</v>
      </c>
      <c r="L607" s="2"/>
    </row>
    <row r="608" spans="2:12" x14ac:dyDescent="0.2">
      <c r="B608" s="3">
        <v>46213</v>
      </c>
      <c r="C608" s="5">
        <v>4455</v>
      </c>
      <c r="D608" s="5">
        <v>128.6</v>
      </c>
      <c r="E608" s="5">
        <v>76.009990000000002</v>
      </c>
      <c r="F608" s="5">
        <v>4119.93</v>
      </c>
      <c r="G608" s="5">
        <v>13.345000000000001</v>
      </c>
      <c r="H608" s="5">
        <v>13418.55</v>
      </c>
      <c r="I608" s="5">
        <v>98.8</v>
      </c>
      <c r="J608" s="5">
        <v>12967.16</v>
      </c>
      <c r="K608" s="5">
        <v>16.52</v>
      </c>
      <c r="L608" s="2"/>
    </row>
    <row r="609" spans="2:12" x14ac:dyDescent="0.2">
      <c r="B609" s="3">
        <v>46220</v>
      </c>
      <c r="C609" s="5">
        <v>4529</v>
      </c>
      <c r="D609" s="5">
        <v>130</v>
      </c>
      <c r="E609" s="5">
        <v>88.1</v>
      </c>
      <c r="F609" s="5">
        <v>4017.39</v>
      </c>
      <c r="G609" s="5">
        <v>14.01</v>
      </c>
      <c r="H609" s="5">
        <v>13500.88</v>
      </c>
      <c r="I609" s="5">
        <v>99.38</v>
      </c>
      <c r="J609" s="5">
        <v>11673.89</v>
      </c>
      <c r="K609" s="5">
        <v>20.984999999999999</v>
      </c>
      <c r="L609" s="2"/>
    </row>
    <row r="610" spans="2:12" x14ac:dyDescent="0.2">
      <c r="B610" s="3"/>
      <c r="C610" s="4"/>
    </row>
    <row r="611" spans="2:12" x14ac:dyDescent="0.2">
      <c r="B611" s="3"/>
      <c r="C611" s="4"/>
    </row>
    <row r="612" spans="2:12" x14ac:dyDescent="0.2">
      <c r="B612" s="3"/>
      <c r="C612" s="4"/>
    </row>
    <row r="613" spans="2:12" x14ac:dyDescent="0.2">
      <c r="B613" s="3"/>
      <c r="C613" s="4"/>
    </row>
    <row r="614" spans="2:12" x14ac:dyDescent="0.2">
      <c r="B614" s="3"/>
      <c r="C614" s="4"/>
    </row>
    <row r="615" spans="2:12" x14ac:dyDescent="0.2">
      <c r="B615" s="3"/>
      <c r="C615" s="4"/>
    </row>
    <row r="616" spans="2:12" x14ac:dyDescent="0.2">
      <c r="B616" s="3"/>
      <c r="C616" s="4"/>
    </row>
    <row r="617" spans="2:12" x14ac:dyDescent="0.2">
      <c r="B617" s="3"/>
      <c r="C617" s="4"/>
    </row>
    <row r="618" spans="2:12" x14ac:dyDescent="0.2">
      <c r="B618" s="3"/>
      <c r="C618" s="4"/>
    </row>
    <row r="619" spans="2:12" x14ac:dyDescent="0.2">
      <c r="B619" s="3"/>
      <c r="C619" s="4"/>
    </row>
    <row r="620" spans="2:12" x14ac:dyDescent="0.2">
      <c r="B620" s="3"/>
      <c r="C620" s="4"/>
    </row>
    <row r="621" spans="2:12" x14ac:dyDescent="0.2">
      <c r="B621" s="3"/>
      <c r="C621" s="4"/>
    </row>
    <row r="622" spans="2:12" x14ac:dyDescent="0.2">
      <c r="B622" s="3"/>
      <c r="C622" s="4"/>
    </row>
    <row r="623" spans="2:12" x14ac:dyDescent="0.2">
      <c r="B623" s="3"/>
      <c r="C623" s="4"/>
    </row>
    <row r="624" spans="2:12" x14ac:dyDescent="0.2">
      <c r="B624" s="3"/>
      <c r="C624" s="4"/>
    </row>
    <row r="625" spans="2:3" x14ac:dyDescent="0.2">
      <c r="B625" s="3"/>
      <c r="C625" s="4"/>
    </row>
    <row r="626" spans="2:3" x14ac:dyDescent="0.2">
      <c r="B626" s="3"/>
      <c r="C626" s="4"/>
    </row>
    <row r="627" spans="2:3" x14ac:dyDescent="0.2">
      <c r="B627" s="3"/>
      <c r="C627" s="4"/>
    </row>
    <row r="628" spans="2:3" x14ac:dyDescent="0.2">
      <c r="B628" s="3"/>
      <c r="C628" s="4"/>
    </row>
    <row r="629" spans="2:3" x14ac:dyDescent="0.2">
      <c r="B629" s="3"/>
      <c r="C629" s="4"/>
    </row>
    <row r="630" spans="2:3" x14ac:dyDescent="0.2">
      <c r="B630" s="3"/>
      <c r="C630" s="4"/>
    </row>
    <row r="631" spans="2:3" x14ac:dyDescent="0.2">
      <c r="B631" s="3"/>
      <c r="C631" s="4"/>
    </row>
    <row r="632" spans="2:3" x14ac:dyDescent="0.2">
      <c r="B632" s="3"/>
      <c r="C632" s="4"/>
    </row>
    <row r="633" spans="2:3" x14ac:dyDescent="0.2">
      <c r="B633" s="3"/>
      <c r="C633" s="4"/>
    </row>
    <row r="634" spans="2:3" x14ac:dyDescent="0.2">
      <c r="B634" s="3"/>
      <c r="C634" s="4"/>
    </row>
    <row r="635" spans="2:3" x14ac:dyDescent="0.2">
      <c r="B635" s="3"/>
      <c r="C635" s="4"/>
    </row>
    <row r="636" spans="2:3" x14ac:dyDescent="0.2">
      <c r="B636" s="3"/>
      <c r="C636" s="4"/>
    </row>
    <row r="637" spans="2:3" x14ac:dyDescent="0.2">
      <c r="B637" s="3"/>
      <c r="C637" s="4"/>
    </row>
    <row r="638" spans="2:3" x14ac:dyDescent="0.2">
      <c r="B638" s="3"/>
      <c r="C638" s="4"/>
    </row>
    <row r="639" spans="2:3" x14ac:dyDescent="0.2">
      <c r="B639" s="3"/>
      <c r="C639" s="4"/>
    </row>
    <row r="640" spans="2:3" x14ac:dyDescent="0.2">
      <c r="B640" s="3"/>
      <c r="C640" s="4"/>
    </row>
    <row r="641" spans="2:3" x14ac:dyDescent="0.2">
      <c r="B641" s="3"/>
      <c r="C641" s="4"/>
    </row>
    <row r="642" spans="2:3" x14ac:dyDescent="0.2">
      <c r="B642" s="3"/>
      <c r="C642" s="4"/>
    </row>
    <row r="643" spans="2:3" x14ac:dyDescent="0.2">
      <c r="B643" s="3"/>
      <c r="C643" s="4"/>
    </row>
    <row r="644" spans="2:3" x14ac:dyDescent="0.2">
      <c r="B644" s="3"/>
      <c r="C644" s="4"/>
    </row>
    <row r="645" spans="2:3" x14ac:dyDescent="0.2">
      <c r="B645" s="3"/>
      <c r="C645" s="4"/>
    </row>
    <row r="646" spans="2:3" x14ac:dyDescent="0.2">
      <c r="B646" s="3"/>
      <c r="C646" s="4"/>
    </row>
    <row r="647" spans="2:3" x14ac:dyDescent="0.2">
      <c r="B647" s="3"/>
      <c r="C647" s="4"/>
    </row>
    <row r="648" spans="2:3" x14ac:dyDescent="0.2">
      <c r="B648" s="3"/>
      <c r="C648" s="4"/>
    </row>
    <row r="649" spans="2:3" x14ac:dyDescent="0.2">
      <c r="B649" s="3"/>
      <c r="C649" s="4"/>
    </row>
    <row r="650" spans="2:3" x14ac:dyDescent="0.2">
      <c r="B650" s="3"/>
      <c r="C650" s="4"/>
    </row>
    <row r="651" spans="2:3" x14ac:dyDescent="0.2">
      <c r="B651" s="3"/>
      <c r="C651" s="4"/>
    </row>
    <row r="652" spans="2:3" x14ac:dyDescent="0.2">
      <c r="B652" s="3"/>
      <c r="C652" s="4"/>
    </row>
    <row r="653" spans="2:3" x14ac:dyDescent="0.2">
      <c r="B653" s="3"/>
      <c r="C653" s="4"/>
    </row>
    <row r="654" spans="2:3" x14ac:dyDescent="0.2">
      <c r="B654" s="3"/>
      <c r="C654" s="4"/>
    </row>
    <row r="655" spans="2:3" x14ac:dyDescent="0.2">
      <c r="B655" s="3"/>
      <c r="C655" s="4"/>
    </row>
    <row r="656" spans="2:3" x14ac:dyDescent="0.2">
      <c r="B656" s="3"/>
      <c r="C656" s="4"/>
    </row>
    <row r="657" spans="2:3" x14ac:dyDescent="0.2">
      <c r="B657" s="3"/>
      <c r="C657" s="4"/>
    </row>
    <row r="658" spans="2:3" x14ac:dyDescent="0.2">
      <c r="B658" s="3"/>
      <c r="C658" s="4"/>
    </row>
    <row r="659" spans="2:3" x14ac:dyDescent="0.2">
      <c r="B659" s="3"/>
      <c r="C659" s="4"/>
    </row>
    <row r="660" spans="2:3" x14ac:dyDescent="0.2">
      <c r="B660" s="3"/>
      <c r="C660" s="4"/>
    </row>
    <row r="661" spans="2:3" x14ac:dyDescent="0.2">
      <c r="B661" s="3"/>
      <c r="C661" s="4"/>
    </row>
    <row r="662" spans="2:3" x14ac:dyDescent="0.2">
      <c r="B662" s="3"/>
      <c r="C662" s="4"/>
    </row>
    <row r="663" spans="2:3" x14ac:dyDescent="0.2">
      <c r="B663" s="3"/>
      <c r="C663" s="4"/>
    </row>
    <row r="664" spans="2:3" x14ac:dyDescent="0.2">
      <c r="B664" s="3"/>
      <c r="C664" s="4"/>
    </row>
    <row r="665" spans="2:3" x14ac:dyDescent="0.2">
      <c r="B665" s="3"/>
      <c r="C665" s="4"/>
    </row>
    <row r="666" spans="2:3" x14ac:dyDescent="0.2">
      <c r="B666" s="3"/>
      <c r="C666" s="4"/>
    </row>
    <row r="667" spans="2:3" x14ac:dyDescent="0.2">
      <c r="B667" s="3"/>
      <c r="C667" s="4"/>
    </row>
    <row r="668" spans="2:3" x14ac:dyDescent="0.2">
      <c r="B668" s="3"/>
      <c r="C668" s="4"/>
    </row>
    <row r="669" spans="2:3" x14ac:dyDescent="0.2">
      <c r="B669" s="3"/>
      <c r="C669" s="4"/>
    </row>
    <row r="670" spans="2:3" x14ac:dyDescent="0.2">
      <c r="B670" s="3"/>
      <c r="C670" s="4"/>
    </row>
    <row r="671" spans="2:3" x14ac:dyDescent="0.2">
      <c r="B671" s="3"/>
      <c r="C671" s="4"/>
    </row>
    <row r="672" spans="2:3" x14ac:dyDescent="0.2">
      <c r="B672" s="3"/>
      <c r="C672" s="4"/>
    </row>
    <row r="673" spans="2:3" x14ac:dyDescent="0.2">
      <c r="B673" s="3"/>
      <c r="C673" s="4"/>
    </row>
    <row r="674" spans="2:3" x14ac:dyDescent="0.2">
      <c r="B674" s="3"/>
      <c r="C674" s="4"/>
    </row>
    <row r="675" spans="2:3" x14ac:dyDescent="0.2">
      <c r="B675" s="3"/>
      <c r="C675" s="4"/>
    </row>
    <row r="676" spans="2:3" x14ac:dyDescent="0.2">
      <c r="B676" s="3"/>
      <c r="C676" s="4"/>
    </row>
    <row r="677" spans="2:3" x14ac:dyDescent="0.2">
      <c r="B677" s="3"/>
      <c r="C677" s="4"/>
    </row>
    <row r="678" spans="2:3" x14ac:dyDescent="0.2">
      <c r="B678" s="3"/>
      <c r="C678" s="4"/>
    </row>
    <row r="679" spans="2:3" x14ac:dyDescent="0.2">
      <c r="B679" s="3"/>
      <c r="C679" s="4"/>
    </row>
    <row r="680" spans="2:3" x14ac:dyDescent="0.2">
      <c r="B680" s="3"/>
      <c r="C680" s="4"/>
    </row>
    <row r="681" spans="2:3" x14ac:dyDescent="0.2">
      <c r="B681" s="3"/>
      <c r="C681" s="4"/>
    </row>
    <row r="682" spans="2:3" x14ac:dyDescent="0.2">
      <c r="B682" s="3"/>
      <c r="C682" s="4"/>
    </row>
    <row r="683" spans="2:3" x14ac:dyDescent="0.2">
      <c r="B683" s="3"/>
      <c r="C683" s="4"/>
    </row>
    <row r="684" spans="2:3" x14ac:dyDescent="0.2">
      <c r="B684" s="3"/>
      <c r="C684" s="4"/>
    </row>
    <row r="685" spans="2:3" x14ac:dyDescent="0.2">
      <c r="B685" s="3"/>
      <c r="C685" s="4"/>
    </row>
    <row r="686" spans="2:3" x14ac:dyDescent="0.2">
      <c r="B686" s="3"/>
      <c r="C686" s="4"/>
    </row>
    <row r="687" spans="2:3" x14ac:dyDescent="0.2">
      <c r="B687" s="3"/>
      <c r="C687" s="4"/>
    </row>
    <row r="688" spans="2:3" x14ac:dyDescent="0.2">
      <c r="B688" s="3"/>
      <c r="C688" s="4"/>
    </row>
    <row r="689" spans="2:3" x14ac:dyDescent="0.2">
      <c r="B689" s="3"/>
      <c r="C689" s="4"/>
    </row>
    <row r="690" spans="2:3" x14ac:dyDescent="0.2">
      <c r="B690" s="3"/>
      <c r="C690" s="4"/>
    </row>
    <row r="691" spans="2:3" x14ac:dyDescent="0.2">
      <c r="B691" s="3"/>
      <c r="C691" s="4"/>
    </row>
    <row r="692" spans="2:3" x14ac:dyDescent="0.2">
      <c r="B692" s="3"/>
      <c r="C692" s="4"/>
    </row>
    <row r="693" spans="2:3" x14ac:dyDescent="0.2">
      <c r="B693" s="3"/>
      <c r="C693" s="4"/>
    </row>
    <row r="694" spans="2:3" x14ac:dyDescent="0.2">
      <c r="B694" s="3"/>
      <c r="C694" s="4"/>
    </row>
    <row r="695" spans="2:3" x14ac:dyDescent="0.2">
      <c r="B695" s="3"/>
      <c r="C695" s="4"/>
    </row>
    <row r="696" spans="2:3" x14ac:dyDescent="0.2">
      <c r="B696" s="3"/>
      <c r="C696" s="4"/>
    </row>
    <row r="697" spans="2:3" x14ac:dyDescent="0.2">
      <c r="B697" s="3"/>
      <c r="C697" s="4"/>
    </row>
    <row r="698" spans="2:3" x14ac:dyDescent="0.2">
      <c r="B698" s="3"/>
      <c r="C698" s="4"/>
    </row>
    <row r="699" spans="2:3" x14ac:dyDescent="0.2">
      <c r="B699" s="3"/>
      <c r="C699" s="4"/>
    </row>
    <row r="700" spans="2:3" x14ac:dyDescent="0.2">
      <c r="B700" s="3"/>
      <c r="C700" s="4"/>
    </row>
    <row r="701" spans="2:3" x14ac:dyDescent="0.2">
      <c r="B701" s="3"/>
      <c r="C701" s="4"/>
    </row>
    <row r="702" spans="2:3" x14ac:dyDescent="0.2">
      <c r="B702" s="3"/>
      <c r="C702" s="4"/>
    </row>
    <row r="703" spans="2:3" x14ac:dyDescent="0.2">
      <c r="B703" s="3"/>
      <c r="C703" s="4"/>
    </row>
    <row r="704" spans="2:3" x14ac:dyDescent="0.2">
      <c r="B704" s="3"/>
      <c r="C704" s="4"/>
    </row>
    <row r="705" spans="2:3" x14ac:dyDescent="0.2">
      <c r="B705" s="3"/>
      <c r="C705" s="4"/>
    </row>
    <row r="706" spans="2:3" x14ac:dyDescent="0.2">
      <c r="B706" s="3"/>
      <c r="C706" s="4"/>
    </row>
    <row r="707" spans="2:3" x14ac:dyDescent="0.2">
      <c r="B707" s="3"/>
      <c r="C707" s="4"/>
    </row>
    <row r="708" spans="2:3" x14ac:dyDescent="0.2">
      <c r="B708" s="3"/>
      <c r="C708" s="4"/>
    </row>
    <row r="709" spans="2:3" x14ac:dyDescent="0.2">
      <c r="B709" s="3"/>
      <c r="C709" s="4"/>
    </row>
    <row r="710" spans="2:3" x14ac:dyDescent="0.2">
      <c r="B710" s="3"/>
      <c r="C710" s="4"/>
    </row>
    <row r="711" spans="2:3" x14ac:dyDescent="0.2">
      <c r="B711" s="3"/>
      <c r="C711" s="4"/>
    </row>
    <row r="712" spans="2:3" x14ac:dyDescent="0.2">
      <c r="B712" s="3"/>
      <c r="C712" s="4"/>
    </row>
    <row r="713" spans="2:3" x14ac:dyDescent="0.2">
      <c r="B713" s="3"/>
      <c r="C713" s="4"/>
    </row>
    <row r="714" spans="2:3" x14ac:dyDescent="0.2">
      <c r="B714" s="3"/>
      <c r="C714" s="4"/>
    </row>
    <row r="715" spans="2:3" x14ac:dyDescent="0.2">
      <c r="B715" s="3"/>
      <c r="C715" s="4"/>
    </row>
    <row r="716" spans="2:3" x14ac:dyDescent="0.2">
      <c r="B716" s="3"/>
      <c r="C716" s="4"/>
    </row>
    <row r="717" spans="2:3" x14ac:dyDescent="0.2">
      <c r="B717" s="3"/>
      <c r="C717" s="4"/>
    </row>
    <row r="718" spans="2:3" x14ac:dyDescent="0.2">
      <c r="B718" s="3"/>
      <c r="C718" s="4"/>
    </row>
    <row r="719" spans="2:3" x14ac:dyDescent="0.2">
      <c r="B719" s="3"/>
      <c r="C719" s="4"/>
    </row>
    <row r="720" spans="2:3" x14ac:dyDescent="0.2">
      <c r="B720" s="3"/>
      <c r="C720" s="4"/>
    </row>
    <row r="721" spans="2:3" x14ac:dyDescent="0.2">
      <c r="B721" s="3"/>
      <c r="C721" s="4"/>
    </row>
    <row r="722" spans="2:3" x14ac:dyDescent="0.2">
      <c r="B722" s="3"/>
      <c r="C722" s="4"/>
    </row>
    <row r="723" spans="2:3" x14ac:dyDescent="0.2">
      <c r="B723" s="3"/>
      <c r="C723" s="4"/>
    </row>
    <row r="724" spans="2:3" x14ac:dyDescent="0.2">
      <c r="B724" s="3"/>
      <c r="C724" s="4"/>
    </row>
    <row r="725" spans="2:3" x14ac:dyDescent="0.2">
      <c r="B725" s="3"/>
      <c r="C725" s="4"/>
    </row>
    <row r="726" spans="2:3" x14ac:dyDescent="0.2">
      <c r="B726" s="3"/>
      <c r="C726" s="4"/>
    </row>
    <row r="727" spans="2:3" x14ac:dyDescent="0.2">
      <c r="B727" s="3"/>
      <c r="C727" s="4"/>
    </row>
    <row r="728" spans="2:3" x14ac:dyDescent="0.2">
      <c r="B728" s="3"/>
      <c r="C728" s="4"/>
    </row>
    <row r="729" spans="2:3" x14ac:dyDescent="0.2">
      <c r="B729" s="3"/>
      <c r="C729" s="4"/>
    </row>
    <row r="730" spans="2:3" x14ac:dyDescent="0.2">
      <c r="B730" s="3"/>
      <c r="C730" s="4"/>
    </row>
    <row r="731" spans="2:3" x14ac:dyDescent="0.2">
      <c r="B731" s="3"/>
      <c r="C731" s="4"/>
    </row>
    <row r="732" spans="2:3" x14ac:dyDescent="0.2">
      <c r="B732" s="3"/>
      <c r="C732" s="4"/>
    </row>
    <row r="733" spans="2:3" x14ac:dyDescent="0.2">
      <c r="B733" s="3"/>
      <c r="C733" s="4"/>
    </row>
    <row r="734" spans="2:3" x14ac:dyDescent="0.2">
      <c r="B734" s="3"/>
      <c r="C734" s="4"/>
    </row>
    <row r="735" spans="2:3" x14ac:dyDescent="0.2">
      <c r="B735" s="3"/>
      <c r="C735" s="4"/>
    </row>
    <row r="736" spans="2:3" x14ac:dyDescent="0.2">
      <c r="B736" s="3"/>
      <c r="C736" s="4"/>
    </row>
    <row r="737" spans="2:3" x14ac:dyDescent="0.2">
      <c r="B737" s="3"/>
      <c r="C737" s="4"/>
    </row>
    <row r="738" spans="2:3" x14ac:dyDescent="0.2">
      <c r="B738" s="3"/>
      <c r="C738" s="4"/>
    </row>
    <row r="739" spans="2:3" x14ac:dyDescent="0.2">
      <c r="B739" s="3"/>
      <c r="C739" s="4"/>
    </row>
    <row r="740" spans="2:3" x14ac:dyDescent="0.2">
      <c r="B740" s="3"/>
      <c r="C740" s="4"/>
    </row>
    <row r="741" spans="2:3" x14ac:dyDescent="0.2">
      <c r="B741" s="3"/>
      <c r="C741" s="4"/>
    </row>
    <row r="742" spans="2:3" x14ac:dyDescent="0.2">
      <c r="B742" s="3"/>
      <c r="C742" s="4"/>
    </row>
    <row r="743" spans="2:3" x14ac:dyDescent="0.2">
      <c r="B743" s="3"/>
      <c r="C743" s="4"/>
    </row>
    <row r="744" spans="2:3" x14ac:dyDescent="0.2">
      <c r="B744" s="3"/>
      <c r="C744" s="4"/>
    </row>
    <row r="745" spans="2:3" x14ac:dyDescent="0.2">
      <c r="B745" s="3"/>
      <c r="C745" s="4"/>
    </row>
    <row r="746" spans="2:3" x14ac:dyDescent="0.2">
      <c r="B746" s="3"/>
      <c r="C746" s="4"/>
    </row>
    <row r="747" spans="2:3" x14ac:dyDescent="0.2">
      <c r="B747" s="3"/>
      <c r="C747" s="4"/>
    </row>
    <row r="748" spans="2:3" x14ac:dyDescent="0.2">
      <c r="B748" s="3"/>
      <c r="C748" s="4"/>
    </row>
    <row r="749" spans="2:3" x14ac:dyDescent="0.2">
      <c r="B749" s="3"/>
      <c r="C749" s="4"/>
    </row>
    <row r="750" spans="2:3" x14ac:dyDescent="0.2">
      <c r="B750" s="3"/>
      <c r="C750" s="4"/>
    </row>
    <row r="751" spans="2:3" x14ac:dyDescent="0.2">
      <c r="B751" s="3"/>
      <c r="C751" s="4"/>
    </row>
    <row r="752" spans="2:3" x14ac:dyDescent="0.2">
      <c r="B752" s="3"/>
      <c r="C752" s="4"/>
    </row>
    <row r="753" spans="2:3" x14ac:dyDescent="0.2">
      <c r="B753" s="3"/>
      <c r="C753" s="4"/>
    </row>
    <row r="754" spans="2:3" x14ac:dyDescent="0.2">
      <c r="B754" s="3"/>
      <c r="C754" s="4"/>
    </row>
    <row r="755" spans="2:3" x14ac:dyDescent="0.2">
      <c r="B755" s="3"/>
      <c r="C755" s="4"/>
    </row>
    <row r="756" spans="2:3" x14ac:dyDescent="0.2">
      <c r="B756" s="3"/>
      <c r="C756" s="4"/>
    </row>
    <row r="757" spans="2:3" x14ac:dyDescent="0.2">
      <c r="B757" s="3"/>
      <c r="C757" s="4"/>
    </row>
    <row r="758" spans="2:3" x14ac:dyDescent="0.2">
      <c r="B758" s="3"/>
      <c r="C758" s="4"/>
    </row>
    <row r="759" spans="2:3" x14ac:dyDescent="0.2">
      <c r="B759" s="3"/>
      <c r="C759" s="4"/>
    </row>
    <row r="760" spans="2:3" x14ac:dyDescent="0.2">
      <c r="B760" s="3"/>
      <c r="C760" s="4"/>
    </row>
    <row r="761" spans="2:3" x14ac:dyDescent="0.2">
      <c r="B761" s="3"/>
      <c r="C761" s="4"/>
    </row>
    <row r="762" spans="2:3" x14ac:dyDescent="0.2">
      <c r="B762" s="3"/>
      <c r="C762" s="4"/>
    </row>
    <row r="763" spans="2:3" x14ac:dyDescent="0.2">
      <c r="B763" s="3"/>
      <c r="C763" s="4"/>
    </row>
    <row r="764" spans="2:3" x14ac:dyDescent="0.2">
      <c r="B764" s="3"/>
      <c r="C764" s="4"/>
    </row>
    <row r="765" spans="2:3" x14ac:dyDescent="0.2">
      <c r="B765" s="3"/>
      <c r="C765" s="4"/>
    </row>
    <row r="766" spans="2:3" x14ac:dyDescent="0.2">
      <c r="B766" s="3"/>
      <c r="C766" s="4"/>
    </row>
    <row r="767" spans="2:3" x14ac:dyDescent="0.2">
      <c r="B767" s="3"/>
      <c r="C767" s="4"/>
    </row>
    <row r="768" spans="2:3" x14ac:dyDescent="0.2">
      <c r="B768" s="3"/>
      <c r="C768" s="4"/>
    </row>
    <row r="769" spans="2:3" x14ac:dyDescent="0.2">
      <c r="B769" s="3"/>
      <c r="C769" s="4"/>
    </row>
    <row r="770" spans="2:3" x14ac:dyDescent="0.2">
      <c r="B770" s="3"/>
      <c r="C770" s="4"/>
    </row>
    <row r="771" spans="2:3" x14ac:dyDescent="0.2">
      <c r="B771" s="3"/>
      <c r="C771" s="4"/>
    </row>
    <row r="772" spans="2:3" x14ac:dyDescent="0.2">
      <c r="B772" s="3"/>
      <c r="C772" s="4"/>
    </row>
    <row r="773" spans="2:3" x14ac:dyDescent="0.2">
      <c r="B773" s="3"/>
      <c r="C773" s="4"/>
    </row>
    <row r="774" spans="2:3" x14ac:dyDescent="0.2">
      <c r="B774" s="3"/>
      <c r="C774" s="4"/>
    </row>
    <row r="775" spans="2:3" x14ac:dyDescent="0.2">
      <c r="B775" s="3"/>
      <c r="C775" s="4"/>
    </row>
    <row r="776" spans="2:3" x14ac:dyDescent="0.2">
      <c r="B776" s="3"/>
      <c r="C776" s="4"/>
    </row>
    <row r="777" spans="2:3" x14ac:dyDescent="0.2">
      <c r="B777" s="3"/>
      <c r="C777" s="4"/>
    </row>
    <row r="778" spans="2:3" x14ac:dyDescent="0.2">
      <c r="B778" s="3"/>
      <c r="C778" s="4"/>
    </row>
    <row r="779" spans="2:3" x14ac:dyDescent="0.2">
      <c r="B779" s="3"/>
      <c r="C779" s="4"/>
    </row>
    <row r="780" spans="2:3" x14ac:dyDescent="0.2">
      <c r="B780" s="3"/>
      <c r="C780" s="4"/>
    </row>
    <row r="781" spans="2:3" x14ac:dyDescent="0.2">
      <c r="B781" s="3"/>
      <c r="C781" s="4"/>
    </row>
    <row r="782" spans="2:3" x14ac:dyDescent="0.2">
      <c r="B782" s="3"/>
      <c r="C782" s="4"/>
    </row>
    <row r="783" spans="2:3" x14ac:dyDescent="0.2">
      <c r="B783" s="3"/>
      <c r="C783" s="4"/>
    </row>
    <row r="784" spans="2:3" x14ac:dyDescent="0.2">
      <c r="B784" s="3"/>
      <c r="C784" s="4"/>
    </row>
    <row r="785" spans="2:3" x14ac:dyDescent="0.2">
      <c r="B785" s="3"/>
      <c r="C785" s="4"/>
    </row>
    <row r="786" spans="2:3" x14ac:dyDescent="0.2">
      <c r="B786" s="3"/>
      <c r="C786" s="4"/>
    </row>
    <row r="787" spans="2:3" x14ac:dyDescent="0.2">
      <c r="B787" s="3"/>
      <c r="C787" s="4"/>
    </row>
    <row r="788" spans="2:3" x14ac:dyDescent="0.2">
      <c r="B788" s="3"/>
      <c r="C788" s="4"/>
    </row>
    <row r="789" spans="2:3" x14ac:dyDescent="0.2">
      <c r="B789" s="3"/>
      <c r="C789" s="4"/>
    </row>
    <row r="790" spans="2:3" x14ac:dyDescent="0.2">
      <c r="B790" s="3"/>
      <c r="C790" s="4"/>
    </row>
    <row r="791" spans="2:3" x14ac:dyDescent="0.2">
      <c r="B791" s="3"/>
      <c r="C791" s="4"/>
    </row>
    <row r="792" spans="2:3" x14ac:dyDescent="0.2">
      <c r="B792" s="3"/>
      <c r="C792" s="4"/>
    </row>
    <row r="793" spans="2:3" x14ac:dyDescent="0.2">
      <c r="B793" s="3"/>
      <c r="C793" s="4"/>
    </row>
    <row r="794" spans="2:3" x14ac:dyDescent="0.2">
      <c r="B794" s="3"/>
      <c r="C794" s="4"/>
    </row>
    <row r="795" spans="2:3" x14ac:dyDescent="0.2">
      <c r="B795" s="3"/>
      <c r="C795" s="4"/>
    </row>
    <row r="796" spans="2:3" x14ac:dyDescent="0.2">
      <c r="B796" s="3"/>
      <c r="C796" s="4"/>
    </row>
    <row r="797" spans="2:3" x14ac:dyDescent="0.2">
      <c r="B797" s="3"/>
      <c r="C797" s="4"/>
    </row>
    <row r="798" spans="2:3" x14ac:dyDescent="0.2">
      <c r="B798" s="3"/>
      <c r="C798" s="4"/>
    </row>
    <row r="799" spans="2:3" x14ac:dyDescent="0.2">
      <c r="B799" s="3"/>
      <c r="C799" s="4"/>
    </row>
    <row r="800" spans="2:3" x14ac:dyDescent="0.2">
      <c r="B800" s="3"/>
      <c r="C800" s="4"/>
    </row>
    <row r="801" spans="2:3" x14ac:dyDescent="0.2">
      <c r="B801" s="3"/>
      <c r="C801" s="4"/>
    </row>
    <row r="802" spans="2:3" x14ac:dyDescent="0.2">
      <c r="B802" s="3"/>
      <c r="C802" s="4"/>
    </row>
    <row r="803" spans="2:3" x14ac:dyDescent="0.2">
      <c r="B803" s="3"/>
      <c r="C803" s="4"/>
    </row>
    <row r="804" spans="2:3" x14ac:dyDescent="0.2">
      <c r="B804" s="3"/>
      <c r="C804" s="4"/>
    </row>
    <row r="805" spans="2:3" x14ac:dyDescent="0.2">
      <c r="B805" s="3"/>
      <c r="C805" s="4"/>
    </row>
    <row r="806" spans="2:3" x14ac:dyDescent="0.2">
      <c r="B806" s="3"/>
      <c r="C806" s="4"/>
    </row>
    <row r="807" spans="2:3" x14ac:dyDescent="0.2">
      <c r="B807" s="3"/>
      <c r="C807" s="4"/>
    </row>
    <row r="808" spans="2:3" x14ac:dyDescent="0.2">
      <c r="B808" s="3"/>
      <c r="C808" s="4"/>
    </row>
    <row r="809" spans="2:3" x14ac:dyDescent="0.2">
      <c r="B809" s="3"/>
      <c r="C809" s="4"/>
    </row>
    <row r="810" spans="2:3" x14ac:dyDescent="0.2">
      <c r="B810" s="3"/>
      <c r="C810" s="4"/>
    </row>
    <row r="811" spans="2:3" x14ac:dyDescent="0.2">
      <c r="B811" s="3"/>
      <c r="C811" s="4"/>
    </row>
    <row r="812" spans="2:3" x14ac:dyDescent="0.2">
      <c r="B812" s="3"/>
      <c r="C812" s="4"/>
    </row>
    <row r="813" spans="2:3" x14ac:dyDescent="0.2">
      <c r="B813" s="3"/>
      <c r="C813" s="4"/>
    </row>
    <row r="814" spans="2:3" x14ac:dyDescent="0.2">
      <c r="B814" s="3"/>
      <c r="C814" s="4"/>
    </row>
    <row r="815" spans="2:3" x14ac:dyDescent="0.2">
      <c r="B815" s="3"/>
      <c r="C815" s="4"/>
    </row>
    <row r="816" spans="2:3" x14ac:dyDescent="0.2">
      <c r="B816" s="3"/>
      <c r="C816" s="4"/>
    </row>
    <row r="817" spans="2:3" x14ac:dyDescent="0.2">
      <c r="B817" s="3"/>
      <c r="C817" s="4"/>
    </row>
    <row r="818" spans="2:3" x14ac:dyDescent="0.2">
      <c r="B818" s="3"/>
      <c r="C818" s="4"/>
    </row>
    <row r="819" spans="2:3" x14ac:dyDescent="0.2">
      <c r="B819" s="3"/>
      <c r="C819" s="4"/>
    </row>
    <row r="820" spans="2:3" x14ac:dyDescent="0.2">
      <c r="B820" s="3"/>
      <c r="C820" s="4"/>
    </row>
    <row r="821" spans="2:3" x14ac:dyDescent="0.2">
      <c r="B821" s="3"/>
      <c r="C821" s="4"/>
    </row>
    <row r="822" spans="2:3" x14ac:dyDescent="0.2">
      <c r="B822" s="3"/>
      <c r="C822" s="4"/>
    </row>
    <row r="823" spans="2:3" x14ac:dyDescent="0.2">
      <c r="B823" s="3"/>
      <c r="C823" s="4"/>
    </row>
    <row r="824" spans="2:3" x14ac:dyDescent="0.2">
      <c r="B824" s="3"/>
      <c r="C824" s="4"/>
    </row>
    <row r="825" spans="2:3" x14ac:dyDescent="0.2">
      <c r="B825" s="3"/>
      <c r="C825" s="4"/>
    </row>
    <row r="826" spans="2:3" x14ac:dyDescent="0.2">
      <c r="B826" s="3"/>
      <c r="C826" s="4"/>
    </row>
    <row r="827" spans="2:3" x14ac:dyDescent="0.2">
      <c r="B827" s="3"/>
      <c r="C827" s="4"/>
    </row>
    <row r="828" spans="2:3" x14ac:dyDescent="0.2">
      <c r="B828" s="3"/>
      <c r="C828" s="4"/>
    </row>
    <row r="829" spans="2:3" x14ac:dyDescent="0.2">
      <c r="B829" s="3"/>
      <c r="C829" s="4"/>
    </row>
    <row r="830" spans="2:3" x14ac:dyDescent="0.2">
      <c r="B830" s="3"/>
      <c r="C830" s="4"/>
    </row>
    <row r="831" spans="2:3" x14ac:dyDescent="0.2">
      <c r="B831" s="3"/>
      <c r="C831" s="4"/>
    </row>
    <row r="832" spans="2:3" x14ac:dyDescent="0.2">
      <c r="B832" s="3"/>
      <c r="C832" s="4"/>
    </row>
    <row r="833" spans="2:3" x14ac:dyDescent="0.2">
      <c r="B833" s="3"/>
      <c r="C833" s="4"/>
    </row>
    <row r="834" spans="2:3" x14ac:dyDescent="0.2">
      <c r="B834" s="3"/>
      <c r="C834" s="4"/>
    </row>
    <row r="835" spans="2:3" x14ac:dyDescent="0.2">
      <c r="B835" s="3"/>
      <c r="C835" s="4"/>
    </row>
    <row r="836" spans="2:3" x14ac:dyDescent="0.2">
      <c r="B836" s="3"/>
      <c r="C836" s="4"/>
    </row>
    <row r="837" spans="2:3" x14ac:dyDescent="0.2">
      <c r="B837" s="3"/>
      <c r="C837" s="4"/>
    </row>
    <row r="838" spans="2:3" x14ac:dyDescent="0.2">
      <c r="B838" s="3"/>
      <c r="C838" s="4"/>
    </row>
    <row r="839" spans="2:3" x14ac:dyDescent="0.2">
      <c r="B839" s="3"/>
      <c r="C839" s="4"/>
    </row>
    <row r="840" spans="2:3" x14ac:dyDescent="0.2">
      <c r="B840" s="3"/>
      <c r="C840" s="4"/>
    </row>
    <row r="841" spans="2:3" x14ac:dyDescent="0.2">
      <c r="B841" s="3"/>
      <c r="C841" s="4"/>
    </row>
    <row r="842" spans="2:3" x14ac:dyDescent="0.2">
      <c r="B842" s="3"/>
      <c r="C842" s="4"/>
    </row>
    <row r="843" spans="2:3" x14ac:dyDescent="0.2">
      <c r="B843" s="3"/>
      <c r="C843" s="4"/>
    </row>
    <row r="844" spans="2:3" x14ac:dyDescent="0.2">
      <c r="B844" s="3"/>
      <c r="C844" s="4"/>
    </row>
    <row r="845" spans="2:3" x14ac:dyDescent="0.2">
      <c r="B845" s="3"/>
      <c r="C845" s="4"/>
    </row>
    <row r="846" spans="2:3" x14ac:dyDescent="0.2">
      <c r="B846" s="3"/>
      <c r="C846" s="4"/>
    </row>
    <row r="847" spans="2:3" x14ac:dyDescent="0.2">
      <c r="B847" s="3"/>
      <c r="C847" s="4"/>
    </row>
    <row r="848" spans="2:3" x14ac:dyDescent="0.2">
      <c r="B848" s="3"/>
      <c r="C848" s="4"/>
    </row>
    <row r="849" spans="2:3" x14ac:dyDescent="0.2">
      <c r="B849" s="3"/>
      <c r="C849" s="4"/>
    </row>
    <row r="850" spans="2:3" x14ac:dyDescent="0.2">
      <c r="B850" s="3"/>
      <c r="C850" s="4"/>
    </row>
    <row r="851" spans="2:3" x14ac:dyDescent="0.2">
      <c r="B851" s="3"/>
      <c r="C851" s="4"/>
    </row>
    <row r="852" spans="2:3" x14ac:dyDescent="0.2">
      <c r="B852" s="3"/>
      <c r="C852" s="4"/>
    </row>
    <row r="853" spans="2:3" x14ac:dyDescent="0.2">
      <c r="B853" s="3"/>
      <c r="C853" s="4"/>
    </row>
    <row r="854" spans="2:3" x14ac:dyDescent="0.2">
      <c r="B854" s="3"/>
      <c r="C854" s="4"/>
    </row>
    <row r="855" spans="2:3" x14ac:dyDescent="0.2">
      <c r="B855" s="3"/>
      <c r="C855" s="4"/>
    </row>
    <row r="856" spans="2:3" x14ac:dyDescent="0.2">
      <c r="B856" s="3"/>
      <c r="C856" s="4"/>
    </row>
    <row r="857" spans="2:3" x14ac:dyDescent="0.2">
      <c r="B857" s="3"/>
      <c r="C857" s="4"/>
    </row>
    <row r="858" spans="2:3" x14ac:dyDescent="0.2">
      <c r="B858" s="3"/>
      <c r="C858" s="4"/>
    </row>
    <row r="859" spans="2:3" x14ac:dyDescent="0.2">
      <c r="B859" s="3"/>
      <c r="C859" s="4"/>
    </row>
    <row r="860" spans="2:3" x14ac:dyDescent="0.2">
      <c r="B860" s="3"/>
      <c r="C860" s="4"/>
    </row>
    <row r="861" spans="2:3" x14ac:dyDescent="0.2">
      <c r="B861" s="3"/>
      <c r="C861" s="4"/>
    </row>
    <row r="862" spans="2:3" x14ac:dyDescent="0.2">
      <c r="B862" s="3"/>
      <c r="C862" s="4"/>
    </row>
    <row r="863" spans="2:3" x14ac:dyDescent="0.2">
      <c r="B863" s="3"/>
      <c r="C863" s="4"/>
    </row>
    <row r="864" spans="2:3" x14ac:dyDescent="0.2">
      <c r="B864" s="3"/>
      <c r="C864" s="4"/>
    </row>
    <row r="865" spans="2:3" x14ac:dyDescent="0.2">
      <c r="B865" s="3"/>
      <c r="C865" s="4"/>
    </row>
    <row r="866" spans="2:3" x14ac:dyDescent="0.2">
      <c r="B866" s="3"/>
      <c r="C866" s="4"/>
    </row>
    <row r="867" spans="2:3" x14ac:dyDescent="0.2">
      <c r="B867" s="3"/>
      <c r="C867" s="4"/>
    </row>
    <row r="868" spans="2:3" x14ac:dyDescent="0.2">
      <c r="B868" s="3"/>
      <c r="C868" s="4"/>
    </row>
    <row r="869" spans="2:3" x14ac:dyDescent="0.2">
      <c r="B869" s="3"/>
      <c r="C869" s="4"/>
    </row>
    <row r="870" spans="2:3" x14ac:dyDescent="0.2">
      <c r="B870" s="3"/>
      <c r="C870" s="4"/>
    </row>
    <row r="871" spans="2:3" x14ac:dyDescent="0.2">
      <c r="B871" s="3"/>
      <c r="C871" s="4"/>
    </row>
    <row r="872" spans="2:3" x14ac:dyDescent="0.2">
      <c r="B872" s="3"/>
      <c r="C872" s="4"/>
    </row>
    <row r="873" spans="2:3" x14ac:dyDescent="0.2">
      <c r="B873" s="3"/>
      <c r="C873" s="4"/>
    </row>
    <row r="874" spans="2:3" x14ac:dyDescent="0.2">
      <c r="B874" s="3"/>
      <c r="C874" s="4"/>
    </row>
    <row r="875" spans="2:3" x14ac:dyDescent="0.2">
      <c r="B875" s="3"/>
      <c r="C875" s="4"/>
    </row>
    <row r="876" spans="2:3" x14ac:dyDescent="0.2">
      <c r="B876" s="3"/>
      <c r="C876" s="4"/>
    </row>
    <row r="877" spans="2:3" x14ac:dyDescent="0.2">
      <c r="B877" s="3"/>
      <c r="C877" s="4"/>
    </row>
    <row r="878" spans="2:3" x14ac:dyDescent="0.2">
      <c r="B878" s="3"/>
      <c r="C878" s="4"/>
    </row>
    <row r="879" spans="2:3" x14ac:dyDescent="0.2">
      <c r="B879" s="3"/>
      <c r="C879" s="4"/>
    </row>
    <row r="880" spans="2:3" x14ac:dyDescent="0.2">
      <c r="B880" s="3"/>
      <c r="C880" s="4"/>
    </row>
    <row r="881" spans="2:3" x14ac:dyDescent="0.2">
      <c r="B881" s="3"/>
      <c r="C881" s="4"/>
    </row>
    <row r="882" spans="2:3" x14ac:dyDescent="0.2">
      <c r="B882" s="3"/>
      <c r="C882" s="4"/>
    </row>
    <row r="883" spans="2:3" x14ac:dyDescent="0.2">
      <c r="B883" s="3"/>
      <c r="C883" s="4"/>
    </row>
    <row r="884" spans="2:3" x14ac:dyDescent="0.2">
      <c r="B884" s="3"/>
      <c r="C884" s="4"/>
    </row>
    <row r="885" spans="2:3" x14ac:dyDescent="0.2">
      <c r="B885" s="3"/>
      <c r="C885" s="4"/>
    </row>
    <row r="886" spans="2:3" x14ac:dyDescent="0.2">
      <c r="B886" s="3"/>
      <c r="C886" s="4"/>
    </row>
    <row r="887" spans="2:3" x14ac:dyDescent="0.2">
      <c r="B887" s="3"/>
      <c r="C887" s="4"/>
    </row>
    <row r="888" spans="2:3" x14ac:dyDescent="0.2">
      <c r="B888" s="3"/>
      <c r="C888" s="4"/>
    </row>
    <row r="889" spans="2:3" x14ac:dyDescent="0.2">
      <c r="B889" s="3"/>
      <c r="C889" s="4"/>
    </row>
    <row r="890" spans="2:3" x14ac:dyDescent="0.2">
      <c r="B890" s="3"/>
      <c r="C890" s="4"/>
    </row>
    <row r="891" spans="2:3" x14ac:dyDescent="0.2">
      <c r="B891" s="3"/>
      <c r="C891" s="4"/>
    </row>
    <row r="892" spans="2:3" x14ac:dyDescent="0.2">
      <c r="B892" s="3"/>
      <c r="C892" s="4"/>
    </row>
    <row r="893" spans="2:3" x14ac:dyDescent="0.2">
      <c r="B893" s="3"/>
      <c r="C893" s="4"/>
    </row>
    <row r="894" spans="2:3" x14ac:dyDescent="0.2">
      <c r="B894" s="3"/>
      <c r="C894" s="4"/>
    </row>
    <row r="895" spans="2:3" x14ac:dyDescent="0.2">
      <c r="B895" s="3"/>
      <c r="C895" s="4"/>
    </row>
    <row r="896" spans="2:3" x14ac:dyDescent="0.2">
      <c r="B896" s="3"/>
      <c r="C896" s="4"/>
    </row>
    <row r="897" spans="2:3" x14ac:dyDescent="0.2">
      <c r="B897" s="3"/>
      <c r="C897" s="4"/>
    </row>
    <row r="898" spans="2:3" x14ac:dyDescent="0.2">
      <c r="B898" s="3"/>
      <c r="C898" s="4"/>
    </row>
    <row r="899" spans="2:3" x14ac:dyDescent="0.2">
      <c r="B899" s="3"/>
      <c r="C899" s="4"/>
    </row>
    <row r="900" spans="2:3" x14ac:dyDescent="0.2">
      <c r="B900" s="3"/>
      <c r="C900" s="4"/>
    </row>
    <row r="901" spans="2:3" x14ac:dyDescent="0.2">
      <c r="B901" s="3"/>
      <c r="C901" s="4"/>
    </row>
    <row r="902" spans="2:3" x14ac:dyDescent="0.2">
      <c r="B902" s="3"/>
      <c r="C902" s="4"/>
    </row>
    <row r="903" spans="2:3" x14ac:dyDescent="0.2">
      <c r="B903" s="3"/>
      <c r="C903" s="4"/>
    </row>
    <row r="904" spans="2:3" x14ac:dyDescent="0.2">
      <c r="B904" s="3"/>
      <c r="C904" s="4"/>
    </row>
    <row r="905" spans="2:3" x14ac:dyDescent="0.2">
      <c r="B905" s="3"/>
      <c r="C905" s="4"/>
    </row>
    <row r="906" spans="2:3" x14ac:dyDescent="0.2">
      <c r="B906" s="3"/>
      <c r="C906" s="4"/>
    </row>
    <row r="907" spans="2:3" x14ac:dyDescent="0.2">
      <c r="B907" s="3"/>
      <c r="C907" s="4"/>
    </row>
    <row r="908" spans="2:3" x14ac:dyDescent="0.2">
      <c r="B908" s="3"/>
      <c r="C908" s="4"/>
    </row>
    <row r="909" spans="2:3" x14ac:dyDescent="0.2">
      <c r="B909" s="3"/>
      <c r="C909" s="4"/>
    </row>
    <row r="910" spans="2:3" x14ac:dyDescent="0.2">
      <c r="B910" s="3"/>
      <c r="C910" s="4"/>
    </row>
    <row r="911" spans="2:3" x14ac:dyDescent="0.2">
      <c r="B911" s="3"/>
      <c r="C911" s="4"/>
    </row>
    <row r="912" spans="2:3" x14ac:dyDescent="0.2">
      <c r="B912" s="3"/>
      <c r="C912" s="4"/>
    </row>
    <row r="913" spans="2:3" x14ac:dyDescent="0.2">
      <c r="B913" s="3"/>
      <c r="C913" s="4"/>
    </row>
    <row r="914" spans="2:3" x14ac:dyDescent="0.2">
      <c r="B914" s="3"/>
      <c r="C914" s="4"/>
    </row>
    <row r="915" spans="2:3" x14ac:dyDescent="0.2">
      <c r="B915" s="3"/>
      <c r="C915" s="4"/>
    </row>
    <row r="916" spans="2:3" x14ac:dyDescent="0.2">
      <c r="B916" s="3"/>
      <c r="C916" s="4"/>
    </row>
    <row r="917" spans="2:3" x14ac:dyDescent="0.2">
      <c r="B917" s="3"/>
      <c r="C917" s="4"/>
    </row>
    <row r="918" spans="2:3" x14ac:dyDescent="0.2">
      <c r="B918" s="3"/>
      <c r="C918" s="4"/>
    </row>
    <row r="919" spans="2:3" x14ac:dyDescent="0.2">
      <c r="B919" s="3"/>
      <c r="C919" s="4"/>
    </row>
    <row r="920" spans="2:3" x14ac:dyDescent="0.2">
      <c r="B920" s="3"/>
      <c r="C920" s="4"/>
    </row>
    <row r="921" spans="2:3" x14ac:dyDescent="0.2">
      <c r="B921" s="3"/>
      <c r="C921" s="4"/>
    </row>
    <row r="922" spans="2:3" x14ac:dyDescent="0.2">
      <c r="B922" s="3"/>
      <c r="C922" s="4"/>
    </row>
    <row r="923" spans="2:3" x14ac:dyDescent="0.2">
      <c r="B923" s="3"/>
      <c r="C923" s="4"/>
    </row>
    <row r="924" spans="2:3" x14ac:dyDescent="0.2">
      <c r="B924" s="3"/>
      <c r="C924" s="4"/>
    </row>
    <row r="925" spans="2:3" x14ac:dyDescent="0.2">
      <c r="B925" s="3"/>
      <c r="C925" s="4"/>
    </row>
    <row r="926" spans="2:3" x14ac:dyDescent="0.2">
      <c r="B926" s="3"/>
      <c r="C926" s="4"/>
    </row>
    <row r="927" spans="2:3" x14ac:dyDescent="0.2">
      <c r="B927" s="1"/>
      <c r="C927" s="4"/>
    </row>
    <row r="928" spans="2:3" x14ac:dyDescent="0.2">
      <c r="B928" s="1"/>
      <c r="C928" s="4"/>
    </row>
    <row r="929" spans="2:3" x14ac:dyDescent="0.2">
      <c r="B929" s="1"/>
      <c r="C929" s="4"/>
    </row>
    <row r="930" spans="2:3" x14ac:dyDescent="0.2">
      <c r="B930" s="1"/>
      <c r="C930" s="4"/>
    </row>
    <row r="931" spans="2:3" x14ac:dyDescent="0.2">
      <c r="B931" s="1"/>
      <c r="C931" s="4"/>
    </row>
    <row r="932" spans="2:3" x14ac:dyDescent="0.2">
      <c r="B932" s="1"/>
      <c r="C932" s="4"/>
    </row>
    <row r="933" spans="2:3" x14ac:dyDescent="0.2">
      <c r="B933" s="1"/>
      <c r="C933" s="4"/>
    </row>
    <row r="934" spans="2:3" x14ac:dyDescent="0.2">
      <c r="B934" s="1"/>
      <c r="C934" s="4"/>
    </row>
    <row r="935" spans="2:3" x14ac:dyDescent="0.2">
      <c r="B935" s="1"/>
      <c r="C935" s="4"/>
    </row>
    <row r="936" spans="2:3" x14ac:dyDescent="0.2">
      <c r="B936" s="1"/>
      <c r="C936" s="4"/>
    </row>
    <row r="937" spans="2:3" x14ac:dyDescent="0.2">
      <c r="B937" s="1"/>
      <c r="C937" s="4"/>
    </row>
    <row r="938" spans="2:3" x14ac:dyDescent="0.2">
      <c r="B938" s="1"/>
      <c r="C938" s="4"/>
    </row>
    <row r="939" spans="2:3" x14ac:dyDescent="0.2">
      <c r="B939" s="1"/>
      <c r="C939" s="4"/>
    </row>
    <row r="940" spans="2:3" x14ac:dyDescent="0.2">
      <c r="B940" s="1"/>
      <c r="C940" s="4"/>
    </row>
    <row r="941" spans="2:3" x14ac:dyDescent="0.2">
      <c r="B941" s="1"/>
      <c r="C941" s="4"/>
    </row>
    <row r="942" spans="2:3" x14ac:dyDescent="0.2">
      <c r="B942" s="1"/>
      <c r="C942" s="4"/>
    </row>
    <row r="943" spans="2:3" x14ac:dyDescent="0.2">
      <c r="B943" s="1"/>
      <c r="C943" s="4"/>
    </row>
    <row r="944" spans="2:3" x14ac:dyDescent="0.2">
      <c r="B944" s="1"/>
      <c r="C944" s="4"/>
    </row>
    <row r="945" spans="2:3" x14ac:dyDescent="0.2">
      <c r="B945" s="1"/>
      <c r="C945" s="4"/>
    </row>
    <row r="946" spans="2:3" x14ac:dyDescent="0.2">
      <c r="B946" s="1"/>
      <c r="C946" s="4"/>
    </row>
    <row r="947" spans="2:3" x14ac:dyDescent="0.2">
      <c r="B947" s="1"/>
      <c r="C947" s="4"/>
    </row>
    <row r="948" spans="2:3" x14ac:dyDescent="0.2">
      <c r="B948" s="1"/>
      <c r="C948" s="4"/>
    </row>
    <row r="949" spans="2:3" x14ac:dyDescent="0.2">
      <c r="B949" s="1"/>
      <c r="C949" s="4"/>
    </row>
    <row r="950" spans="2:3" x14ac:dyDescent="0.2">
      <c r="B950" s="1"/>
      <c r="C950" s="4"/>
    </row>
    <row r="951" spans="2:3" x14ac:dyDescent="0.2">
      <c r="B951" s="1"/>
      <c r="C951" s="4"/>
    </row>
    <row r="952" spans="2:3" x14ac:dyDescent="0.2">
      <c r="B952" s="1"/>
      <c r="C952" s="4"/>
    </row>
    <row r="953" spans="2:3" x14ac:dyDescent="0.2">
      <c r="B953" s="1"/>
      <c r="C953" s="4"/>
    </row>
    <row r="954" spans="2:3" x14ac:dyDescent="0.2">
      <c r="B954" s="1"/>
      <c r="C954" s="4"/>
    </row>
    <row r="955" spans="2:3" x14ac:dyDescent="0.2">
      <c r="B955" s="1"/>
      <c r="C955" s="4"/>
    </row>
    <row r="956" spans="2:3" x14ac:dyDescent="0.2">
      <c r="B956" s="1"/>
      <c r="C956" s="4"/>
    </row>
    <row r="957" spans="2:3" x14ac:dyDescent="0.2">
      <c r="B957" s="1"/>
      <c r="C957" s="4"/>
    </row>
    <row r="958" spans="2:3" x14ac:dyDescent="0.2">
      <c r="B958" s="1"/>
      <c r="C958" s="4"/>
    </row>
    <row r="959" spans="2:3" x14ac:dyDescent="0.2">
      <c r="B959" s="1"/>
      <c r="C959" s="4"/>
    </row>
    <row r="960" spans="2:3" x14ac:dyDescent="0.2">
      <c r="B960" s="1"/>
      <c r="C960" s="4"/>
    </row>
    <row r="961" spans="2:3" x14ac:dyDescent="0.2">
      <c r="B961" s="1"/>
      <c r="C961" s="4"/>
    </row>
    <row r="962" spans="2:3" x14ac:dyDescent="0.2">
      <c r="B962" s="1"/>
      <c r="C962" s="4"/>
    </row>
    <row r="963" spans="2:3" x14ac:dyDescent="0.2">
      <c r="B963" s="1"/>
      <c r="C963" s="4"/>
    </row>
    <row r="964" spans="2:3" x14ac:dyDescent="0.2">
      <c r="B964" s="1"/>
      <c r="C964" s="4"/>
    </row>
    <row r="965" spans="2:3" x14ac:dyDescent="0.2">
      <c r="B965" s="1"/>
      <c r="C965" s="4"/>
    </row>
    <row r="966" spans="2:3" x14ac:dyDescent="0.2">
      <c r="B966" s="1"/>
      <c r="C966" s="4"/>
    </row>
    <row r="967" spans="2:3" x14ac:dyDescent="0.2">
      <c r="B967" s="1"/>
      <c r="C967" s="4"/>
    </row>
    <row r="968" spans="2:3" x14ac:dyDescent="0.2">
      <c r="B968" s="1"/>
      <c r="C968" s="4"/>
    </row>
    <row r="969" spans="2:3" x14ac:dyDescent="0.2">
      <c r="B969" s="1"/>
      <c r="C969" s="4"/>
    </row>
    <row r="970" spans="2:3" x14ac:dyDescent="0.2">
      <c r="B970" s="1"/>
      <c r="C970" s="4"/>
    </row>
    <row r="971" spans="2:3" x14ac:dyDescent="0.2">
      <c r="B971" s="1"/>
      <c r="C971" s="4"/>
    </row>
    <row r="972" spans="2:3" x14ac:dyDescent="0.2">
      <c r="B972" s="1"/>
      <c r="C972" s="4"/>
    </row>
    <row r="973" spans="2:3" x14ac:dyDescent="0.2">
      <c r="B973" s="1"/>
      <c r="C973" s="4"/>
    </row>
    <row r="974" spans="2:3" x14ac:dyDescent="0.2">
      <c r="B974" s="1"/>
      <c r="C974" s="4"/>
    </row>
    <row r="975" spans="2:3" x14ac:dyDescent="0.2">
      <c r="B975" s="1"/>
      <c r="C975" s="4"/>
    </row>
    <row r="976" spans="2:3" x14ac:dyDescent="0.2">
      <c r="B976" s="1"/>
      <c r="C976" s="4"/>
    </row>
    <row r="977" spans="2:3" x14ac:dyDescent="0.2">
      <c r="B977" s="1"/>
      <c r="C977" s="4"/>
    </row>
    <row r="978" spans="2:3" x14ac:dyDescent="0.2">
      <c r="B978" s="1"/>
      <c r="C978" s="4"/>
    </row>
    <row r="979" spans="2:3" x14ac:dyDescent="0.2">
      <c r="B979" s="1"/>
      <c r="C979" s="4"/>
    </row>
    <row r="980" spans="2:3" x14ac:dyDescent="0.2">
      <c r="B980" s="1"/>
      <c r="C980" s="4"/>
    </row>
    <row r="981" spans="2:3" x14ac:dyDescent="0.2">
      <c r="B981" s="1"/>
      <c r="C981" s="4"/>
    </row>
    <row r="982" spans="2:3" x14ac:dyDescent="0.2">
      <c r="B982" s="1"/>
      <c r="C982" s="4"/>
    </row>
    <row r="983" spans="2:3" x14ac:dyDescent="0.2">
      <c r="B983" s="1"/>
      <c r="C983" s="4"/>
    </row>
    <row r="984" spans="2:3" x14ac:dyDescent="0.2">
      <c r="B984" s="1"/>
      <c r="C984" s="4"/>
    </row>
    <row r="985" spans="2:3" x14ac:dyDescent="0.2">
      <c r="B985" s="1"/>
      <c r="C985" s="4"/>
    </row>
    <row r="986" spans="2:3" x14ac:dyDescent="0.2">
      <c r="B986" s="1"/>
      <c r="C986" s="4"/>
    </row>
    <row r="987" spans="2:3" x14ac:dyDescent="0.2">
      <c r="B987" s="1"/>
      <c r="C987" s="4"/>
    </row>
    <row r="988" spans="2:3" x14ac:dyDescent="0.2">
      <c r="B988" s="1"/>
      <c r="C988" s="4"/>
    </row>
    <row r="989" spans="2:3" x14ac:dyDescent="0.2">
      <c r="B989" s="1"/>
      <c r="C989" s="4"/>
    </row>
    <row r="990" spans="2:3" x14ac:dyDescent="0.2">
      <c r="B990" s="1"/>
      <c r="C990" s="4"/>
    </row>
    <row r="991" spans="2:3" x14ac:dyDescent="0.2">
      <c r="B991" s="1"/>
      <c r="C991" s="4"/>
    </row>
    <row r="992" spans="2:3" x14ac:dyDescent="0.2">
      <c r="B992" s="1"/>
      <c r="C992" s="4"/>
    </row>
    <row r="993" spans="2:3" x14ac:dyDescent="0.2">
      <c r="B993" s="1"/>
      <c r="C993" s="4"/>
    </row>
    <row r="994" spans="2:3" x14ac:dyDescent="0.2">
      <c r="B994" s="1"/>
      <c r="C994" s="4"/>
    </row>
    <row r="995" spans="2:3" x14ac:dyDescent="0.2">
      <c r="B995" s="1"/>
      <c r="C995" s="4"/>
    </row>
    <row r="996" spans="2:3" x14ac:dyDescent="0.2">
      <c r="B996" s="1"/>
      <c r="C996" s="4"/>
    </row>
    <row r="997" spans="2:3" x14ac:dyDescent="0.2">
      <c r="B997" s="1"/>
      <c r="C997" s="4"/>
    </row>
    <row r="998" spans="2:3" x14ac:dyDescent="0.2">
      <c r="B998" s="1"/>
      <c r="C998" s="4"/>
    </row>
    <row r="999" spans="2:3" x14ac:dyDescent="0.2">
      <c r="B999" s="1"/>
      <c r="C999" s="4"/>
    </row>
    <row r="1000" spans="2:3" x14ac:dyDescent="0.2">
      <c r="B1000" s="1"/>
      <c r="C1000" s="4"/>
    </row>
    <row r="1001" spans="2:3" x14ac:dyDescent="0.2">
      <c r="B1001" s="1"/>
      <c r="C1001" s="4"/>
    </row>
    <row r="1002" spans="2:3" x14ac:dyDescent="0.2">
      <c r="B1002" s="1"/>
      <c r="C1002" s="4"/>
    </row>
    <row r="1003" spans="2:3" x14ac:dyDescent="0.2">
      <c r="B1003" s="1"/>
      <c r="C1003" s="4"/>
    </row>
    <row r="1004" spans="2:3" x14ac:dyDescent="0.2">
      <c r="B1004" s="1"/>
      <c r="C1004" s="4"/>
    </row>
    <row r="1005" spans="2:3" x14ac:dyDescent="0.2">
      <c r="B1005" s="1"/>
      <c r="C1005" s="4"/>
    </row>
    <row r="1006" spans="2:3" x14ac:dyDescent="0.2">
      <c r="B1006" s="1"/>
      <c r="C1006" s="4"/>
    </row>
    <row r="1007" spans="2:3" x14ac:dyDescent="0.2">
      <c r="B1007" s="1"/>
      <c r="C1007" s="4"/>
    </row>
    <row r="1008" spans="2:3" x14ac:dyDescent="0.2">
      <c r="B1008" s="1"/>
      <c r="C1008" s="4"/>
    </row>
    <row r="1009" spans="2:3" x14ac:dyDescent="0.2">
      <c r="B1009" s="1"/>
      <c r="C1009" s="4"/>
    </row>
    <row r="1010" spans="2:3" x14ac:dyDescent="0.2">
      <c r="B1010" s="1"/>
      <c r="C1010" s="4"/>
    </row>
    <row r="1011" spans="2:3" x14ac:dyDescent="0.2">
      <c r="B1011" s="1"/>
      <c r="C1011" s="4"/>
    </row>
    <row r="1012" spans="2:3" x14ac:dyDescent="0.2">
      <c r="B1012" s="1"/>
      <c r="C1012" s="4"/>
    </row>
    <row r="1013" spans="2:3" x14ac:dyDescent="0.2">
      <c r="B1013" s="1"/>
      <c r="C1013" s="4"/>
    </row>
    <row r="1014" spans="2:3" x14ac:dyDescent="0.2">
      <c r="B1014" s="1"/>
      <c r="C1014" s="4"/>
    </row>
    <row r="1015" spans="2:3" x14ac:dyDescent="0.2">
      <c r="B1015" s="1"/>
      <c r="C1015" s="4"/>
    </row>
    <row r="1016" spans="2:3" x14ac:dyDescent="0.2">
      <c r="B1016" s="1"/>
      <c r="C1016" s="4"/>
    </row>
    <row r="1017" spans="2:3" x14ac:dyDescent="0.2">
      <c r="B1017" s="1"/>
      <c r="C1017" s="4"/>
    </row>
    <row r="1018" spans="2:3" x14ac:dyDescent="0.2">
      <c r="B1018" s="1"/>
      <c r="C1018" s="4"/>
    </row>
    <row r="1019" spans="2:3" x14ac:dyDescent="0.2">
      <c r="B1019" s="1"/>
      <c r="C1019" s="4"/>
    </row>
    <row r="1020" spans="2:3" x14ac:dyDescent="0.2">
      <c r="B1020" s="1"/>
      <c r="C1020" s="4"/>
    </row>
    <row r="1021" spans="2:3" x14ac:dyDescent="0.2">
      <c r="B1021" s="1"/>
      <c r="C1021" s="4"/>
    </row>
    <row r="1022" spans="2:3" x14ac:dyDescent="0.2">
      <c r="B1022" s="1"/>
      <c r="C1022" s="4"/>
    </row>
    <row r="1023" spans="2:3" x14ac:dyDescent="0.2">
      <c r="B1023" s="1"/>
      <c r="C1023" s="4"/>
    </row>
    <row r="1024" spans="2:3" x14ac:dyDescent="0.2">
      <c r="B1024" s="1"/>
      <c r="C1024" s="4"/>
    </row>
    <row r="1025" spans="2:4" x14ac:dyDescent="0.2">
      <c r="B1025" s="1"/>
      <c r="D1025" s="3"/>
    </row>
    <row r="1026" spans="2:4" x14ac:dyDescent="0.2">
      <c r="B1026" s="1"/>
      <c r="D1026" s="3"/>
    </row>
    <row r="1027" spans="2:4" x14ac:dyDescent="0.2">
      <c r="B1027" s="1"/>
    </row>
    <row r="1028" spans="2:4" x14ac:dyDescent="0.2">
      <c r="B1028" s="1"/>
    </row>
    <row r="1029" spans="2:4" x14ac:dyDescent="0.2">
      <c r="B1029" s="1"/>
    </row>
    <row r="1030" spans="2:4" x14ac:dyDescent="0.2">
      <c r="B1030" s="1"/>
    </row>
    <row r="1031" spans="2:4" x14ac:dyDescent="0.2">
      <c r="B1031" s="1"/>
    </row>
    <row r="1032" spans="2:4" x14ac:dyDescent="0.2">
      <c r="B1032" s="1"/>
    </row>
    <row r="1033" spans="2:4" x14ac:dyDescent="0.2">
      <c r="B1033" s="1"/>
    </row>
    <row r="1034" spans="2:4" x14ac:dyDescent="0.2">
      <c r="B1034" s="1"/>
    </row>
    <row r="1035" spans="2:4" x14ac:dyDescent="0.2">
      <c r="B1035" s="1"/>
    </row>
    <row r="1036" spans="2:4" x14ac:dyDescent="0.2">
      <c r="B1036" s="1"/>
    </row>
    <row r="1037" spans="2:4" x14ac:dyDescent="0.2">
      <c r="B1037" s="1"/>
    </row>
    <row r="1038" spans="2:4" x14ac:dyDescent="0.2">
      <c r="B1038" s="1"/>
    </row>
    <row r="1039" spans="2:4" x14ac:dyDescent="0.2">
      <c r="B1039" s="1"/>
    </row>
    <row r="1040" spans="2:4" x14ac:dyDescent="0.2">
      <c r="B1040" s="1"/>
    </row>
    <row r="1041" spans="2:2" x14ac:dyDescent="0.2">
      <c r="B1041" s="1"/>
    </row>
    <row r="1042" spans="2:2" x14ac:dyDescent="0.2">
      <c r="B1042" s="1"/>
    </row>
    <row r="1043" spans="2:2" x14ac:dyDescent="0.2">
      <c r="B1043" s="1"/>
    </row>
    <row r="1044" spans="2:2" x14ac:dyDescent="0.2">
      <c r="B1044" s="1"/>
    </row>
    <row r="1045" spans="2:2" x14ac:dyDescent="0.2">
      <c r="B1045" s="1"/>
    </row>
    <row r="1046" spans="2:2" x14ac:dyDescent="0.2">
      <c r="B1046" s="1"/>
    </row>
    <row r="1047" spans="2:2" x14ac:dyDescent="0.2">
      <c r="B1047" s="1"/>
    </row>
    <row r="1048" spans="2:2" x14ac:dyDescent="0.2">
      <c r="B1048" s="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46EA-10F2-4F57-9C41-D7453FC40C5C}">
  <dimension ref="B2:K1585"/>
  <sheetViews>
    <sheetView showGridLines="0" zoomScaleNormal="100" workbookViewId="0">
      <selection activeCell="G19" sqref="G19"/>
    </sheetView>
  </sheetViews>
  <sheetFormatPr defaultRowHeight="11.25" x14ac:dyDescent="0.2"/>
  <cols>
    <col min="2" max="2" width="13.83203125" bestFit="1" customWidth="1"/>
    <col min="3" max="3" width="24.83203125" bestFit="1" customWidth="1"/>
    <col min="4" max="4" width="24.1640625" bestFit="1" customWidth="1"/>
    <col min="5" max="6" width="24.33203125" bestFit="1" customWidth="1"/>
    <col min="7" max="7" width="24.83203125" bestFit="1" customWidth="1"/>
    <col min="8" max="9" width="24.5" bestFit="1" customWidth="1"/>
    <col min="10" max="11" width="23.83203125" bestFit="1" customWidth="1"/>
  </cols>
  <sheetData>
    <row r="2" spans="2:11" x14ac:dyDescent="0.2">
      <c r="B2" t="str" cm="1">
        <f t="array" ref="B2">_xll.CVTSHIST("FX.REER_IDX.USD.TWD,FX.REER_IDX.USD.THB,FX.REER_IDX.USD.SGD,FX.REER_IDX.USD.PHP,FX.REER_IDX.USD.KRW,FX.REER_IDX.USD.MYR,FX.REER_IDX.USD.CNH,FX.REER_IDX.USD.IDR,FX.REER_IDX.USD.INR", "WEEKLY", "MAX", , , "CLOSE")</f>
        <v>=CVTSHIST("FX.REER_IDX.USD.TWD,FX.REER_IDX.USD.THB,FX.REER_IDX.USD.SGD,FX.REER_IDX.USD.PHP,FX.REER_IDX.USD.KRW,FX.REER_IDX.USD.MYR,FX.REER_IDX.USD.CNH,FX.REER_IDX.USD.IDR,FX.REER_IDX.USD.INR","WEEKLY","MAX",,,"CLOSE")</v>
      </c>
      <c r="C2" s="17"/>
      <c r="D2" s="17"/>
      <c r="E2" s="17"/>
      <c r="F2" s="17"/>
      <c r="G2" s="17"/>
      <c r="H2" s="17"/>
      <c r="I2" s="17"/>
      <c r="J2" s="17"/>
      <c r="K2" s="17"/>
    </row>
    <row r="3" spans="2:11" x14ac:dyDescent="0.2">
      <c r="B3" t="s">
        <v>0</v>
      </c>
      <c r="C3" s="17" t="s">
        <v>330</v>
      </c>
      <c r="D3" s="17" t="s">
        <v>331</v>
      </c>
      <c r="E3" s="17" t="s">
        <v>332</v>
      </c>
      <c r="F3" s="17" t="s">
        <v>333</v>
      </c>
      <c r="G3" s="17" t="s">
        <v>334</v>
      </c>
      <c r="H3" s="17" t="s">
        <v>335</v>
      </c>
      <c r="I3" s="17" t="s">
        <v>336</v>
      </c>
      <c r="J3" s="17" t="s">
        <v>337</v>
      </c>
      <c r="K3" s="17" t="s">
        <v>338</v>
      </c>
    </row>
    <row r="4" spans="2:11" x14ac:dyDescent="0.2">
      <c r="B4" s="16">
        <v>46220</v>
      </c>
      <c r="C4" s="17">
        <v>84.328299999999999</v>
      </c>
      <c r="D4" s="17">
        <v>86.878200000000007</v>
      </c>
      <c r="E4" s="17">
        <v>99.986400000000003</v>
      </c>
      <c r="F4" s="17">
        <v>83.843599999999995</v>
      </c>
      <c r="G4" s="17">
        <v>73.380799999999994</v>
      </c>
      <c r="H4" s="17">
        <v>95.891300000000001</v>
      </c>
      <c r="I4" s="17">
        <v>86.140699999999995</v>
      </c>
      <c r="J4" s="17">
        <v>72.839200000000005</v>
      </c>
      <c r="K4" s="17">
        <v>82.216499999999996</v>
      </c>
    </row>
    <row r="5" spans="2:11" x14ac:dyDescent="0.2">
      <c r="B5" s="16">
        <v>46213</v>
      </c>
      <c r="C5" s="17">
        <v>85.023899999999998</v>
      </c>
      <c r="D5" s="17">
        <v>87.737300000000005</v>
      </c>
      <c r="E5" s="17">
        <v>100.07299999999999</v>
      </c>
      <c r="F5" s="17">
        <v>83.791899999999998</v>
      </c>
      <c r="G5" s="17">
        <v>72.529899999999998</v>
      </c>
      <c r="H5" s="17">
        <v>96.516300000000001</v>
      </c>
      <c r="I5" s="17">
        <v>86.208699999999993</v>
      </c>
      <c r="J5" s="17">
        <v>72.4756</v>
      </c>
      <c r="K5" s="17">
        <v>83.0441</v>
      </c>
    </row>
    <row r="6" spans="2:11" x14ac:dyDescent="0.2">
      <c r="B6" s="16">
        <v>46206</v>
      </c>
      <c r="C6" s="17">
        <v>85.544899999999998</v>
      </c>
      <c r="D6" s="17">
        <v>88.196600000000004</v>
      </c>
      <c r="E6" s="17">
        <v>100.13</v>
      </c>
      <c r="F6" s="17">
        <v>83.968900000000005</v>
      </c>
      <c r="G6" s="17">
        <v>71.261399999999995</v>
      </c>
      <c r="H6" s="17">
        <v>96.5321</v>
      </c>
      <c r="I6" s="17">
        <v>86.179199999999994</v>
      </c>
      <c r="J6" s="17">
        <v>72.8947</v>
      </c>
      <c r="K6" s="17">
        <v>83.163499999999999</v>
      </c>
    </row>
    <row r="7" spans="2:11" x14ac:dyDescent="0.2">
      <c r="B7" s="16">
        <v>46199</v>
      </c>
      <c r="C7" s="17">
        <v>85.765000000000001</v>
      </c>
      <c r="D7" s="17">
        <v>87.647199999999998</v>
      </c>
      <c r="E7" s="17">
        <v>99.926500000000004</v>
      </c>
      <c r="F7" s="17">
        <v>84.256900000000002</v>
      </c>
      <c r="G7" s="17">
        <v>70.969399999999993</v>
      </c>
      <c r="H7" s="17">
        <v>96.181700000000006</v>
      </c>
      <c r="I7" s="17">
        <v>85.999600000000001</v>
      </c>
      <c r="J7" s="17">
        <v>73.401600000000002</v>
      </c>
      <c r="K7" s="17">
        <v>83.878200000000007</v>
      </c>
    </row>
    <row r="8" spans="2:11" x14ac:dyDescent="0.2">
      <c r="B8" s="16">
        <v>46192</v>
      </c>
      <c r="C8" s="17">
        <v>86.401700000000005</v>
      </c>
      <c r="D8" s="17">
        <v>88.986400000000003</v>
      </c>
      <c r="E8" s="17">
        <v>100.17400000000001</v>
      </c>
      <c r="F8" s="17">
        <v>84.888300000000001</v>
      </c>
      <c r="G8" s="17">
        <v>71.340800000000002</v>
      </c>
      <c r="H8" s="17">
        <v>95.069800000000001</v>
      </c>
      <c r="I8" s="17">
        <v>86.209599999999995</v>
      </c>
      <c r="J8" s="17">
        <v>73.563699999999997</v>
      </c>
      <c r="K8" s="17">
        <v>83.9251</v>
      </c>
    </row>
    <row r="9" spans="2:11" x14ac:dyDescent="0.2">
      <c r="B9" s="16">
        <v>46185</v>
      </c>
      <c r="C9" s="17">
        <v>86.420100000000005</v>
      </c>
      <c r="D9" s="17">
        <v>89.409499999999994</v>
      </c>
      <c r="E9" s="17">
        <v>100.79600000000001</v>
      </c>
      <c r="F9" s="17">
        <v>84.747</v>
      </c>
      <c r="G9" s="17">
        <v>71.782300000000006</v>
      </c>
      <c r="H9" s="17">
        <v>96.974000000000004</v>
      </c>
      <c r="I9" s="17">
        <v>86.595500000000001</v>
      </c>
      <c r="J9" s="17">
        <v>73.694599999999994</v>
      </c>
      <c r="K9" s="17">
        <v>83.199799999999996</v>
      </c>
    </row>
    <row r="10" spans="2:11" x14ac:dyDescent="0.2">
      <c r="B10" s="16">
        <v>46178</v>
      </c>
      <c r="C10" s="17">
        <v>86.907200000000003</v>
      </c>
      <c r="D10" s="17">
        <v>89.705500000000001</v>
      </c>
      <c r="E10" s="17">
        <v>100.887</v>
      </c>
      <c r="F10" s="17">
        <v>83.855500000000006</v>
      </c>
      <c r="G10" s="17">
        <v>71.002899999999997</v>
      </c>
      <c r="H10" s="17">
        <v>97.719899999999996</v>
      </c>
      <c r="I10" s="17">
        <v>86.596699999999998</v>
      </c>
      <c r="J10" s="17">
        <v>72.619799999999998</v>
      </c>
      <c r="K10" s="17">
        <v>83.366699999999994</v>
      </c>
    </row>
    <row r="11" spans="2:11" x14ac:dyDescent="0.2">
      <c r="B11" s="16">
        <v>46171</v>
      </c>
      <c r="C11" s="17">
        <v>87.144400000000005</v>
      </c>
      <c r="D11" s="17">
        <v>89.924599999999998</v>
      </c>
      <c r="E11" s="17">
        <v>101.349</v>
      </c>
      <c r="F11" s="17">
        <v>83.520200000000003</v>
      </c>
      <c r="G11" s="17">
        <v>72.4084</v>
      </c>
      <c r="H11" s="17">
        <v>99.307699999999997</v>
      </c>
      <c r="I11" s="17">
        <v>86.644400000000005</v>
      </c>
      <c r="J11" s="17">
        <v>73.514799999999994</v>
      </c>
      <c r="K11" s="17">
        <v>83.379800000000003</v>
      </c>
    </row>
    <row r="12" spans="2:11" x14ac:dyDescent="0.2">
      <c r="B12" s="16">
        <v>46164</v>
      </c>
      <c r="C12" s="17">
        <v>86.932299999999998</v>
      </c>
      <c r="D12" s="17">
        <v>89.598399999999998</v>
      </c>
      <c r="E12" s="17">
        <v>101.18899999999999</v>
      </c>
      <c r="F12" s="17">
        <v>83.417199999999994</v>
      </c>
      <c r="G12" s="17">
        <v>71.976900000000001</v>
      </c>
      <c r="H12" s="17">
        <v>99.267799999999994</v>
      </c>
      <c r="I12" s="17">
        <v>86.289500000000004</v>
      </c>
      <c r="J12" s="17">
        <v>74.101799999999997</v>
      </c>
      <c r="K12" s="17">
        <v>82.716399999999993</v>
      </c>
    </row>
    <row r="13" spans="2:11" x14ac:dyDescent="0.2">
      <c r="B13" s="16">
        <v>46157</v>
      </c>
      <c r="C13" s="17">
        <v>86.856999999999999</v>
      </c>
      <c r="D13" s="17">
        <v>89.8583</v>
      </c>
      <c r="E13" s="17">
        <v>101.384</v>
      </c>
      <c r="F13" s="17">
        <v>83.3994</v>
      </c>
      <c r="G13" s="17">
        <v>73.041200000000003</v>
      </c>
      <c r="H13" s="17">
        <v>99.732399999999998</v>
      </c>
      <c r="I13" s="17">
        <v>86.236699999999999</v>
      </c>
      <c r="J13" s="17">
        <v>74.683300000000003</v>
      </c>
      <c r="K13" s="17">
        <v>82.815799999999996</v>
      </c>
    </row>
    <row r="14" spans="2:11" x14ac:dyDescent="0.2">
      <c r="B14" s="16">
        <v>46150</v>
      </c>
      <c r="C14" s="17">
        <v>87.289000000000001</v>
      </c>
      <c r="D14" s="17">
        <v>90.922399999999996</v>
      </c>
      <c r="E14" s="17">
        <v>102.244</v>
      </c>
      <c r="F14" s="17">
        <v>84.905100000000004</v>
      </c>
      <c r="G14" s="17">
        <v>74.513499999999993</v>
      </c>
      <c r="H14" s="17">
        <v>100.52800000000001</v>
      </c>
      <c r="I14" s="17">
        <v>86.332999999999998</v>
      </c>
      <c r="J14" s="17">
        <v>75.59</v>
      </c>
      <c r="K14" s="17">
        <v>83.868200000000002</v>
      </c>
    </row>
    <row r="15" spans="2:11" x14ac:dyDescent="0.2">
      <c r="B15" s="16">
        <v>46143</v>
      </c>
      <c r="C15" s="17">
        <v>86.519599999999997</v>
      </c>
      <c r="D15" s="17">
        <v>89.914599999999993</v>
      </c>
      <c r="E15" s="17">
        <v>101.852</v>
      </c>
      <c r="F15" s="17">
        <v>83.584599999999995</v>
      </c>
      <c r="G15" s="17">
        <v>74.155299999999997</v>
      </c>
      <c r="H15" s="17">
        <v>99.279600000000002</v>
      </c>
      <c r="I15" s="17">
        <v>85.940899999999999</v>
      </c>
      <c r="J15" s="17">
        <v>75.704999999999998</v>
      </c>
      <c r="K15" s="17">
        <v>83.512500000000003</v>
      </c>
    </row>
    <row r="16" spans="2:11" x14ac:dyDescent="0.2">
      <c r="B16" s="16">
        <v>46136</v>
      </c>
      <c r="C16" s="17">
        <v>86.980599999999995</v>
      </c>
      <c r="D16" s="17">
        <v>90.421599999999998</v>
      </c>
      <c r="E16" s="17">
        <v>101.54600000000001</v>
      </c>
      <c r="F16" s="17">
        <v>84.482500000000002</v>
      </c>
      <c r="G16" s="17">
        <v>73.747399999999999</v>
      </c>
      <c r="H16" s="17">
        <v>99.472200000000001</v>
      </c>
      <c r="I16" s="17">
        <v>85.966800000000006</v>
      </c>
      <c r="J16" s="17">
        <v>76.009600000000006</v>
      </c>
      <c r="K16" s="17">
        <v>84.005200000000002</v>
      </c>
    </row>
    <row r="17" spans="2:11" x14ac:dyDescent="0.2">
      <c r="B17" s="16">
        <v>46129</v>
      </c>
      <c r="C17" s="17">
        <v>86.866200000000006</v>
      </c>
      <c r="D17" s="17">
        <v>91.4298</v>
      </c>
      <c r="E17" s="17">
        <v>101.96599999999999</v>
      </c>
      <c r="F17" s="17">
        <v>85.443600000000004</v>
      </c>
      <c r="G17" s="17">
        <v>73.864500000000007</v>
      </c>
      <c r="H17" s="17">
        <v>99.816599999999994</v>
      </c>
      <c r="I17" s="17">
        <v>86.138499999999993</v>
      </c>
      <c r="J17" s="17">
        <v>76.394999999999996</v>
      </c>
      <c r="K17" s="17">
        <v>85.287800000000004</v>
      </c>
    </row>
    <row r="18" spans="2:11" x14ac:dyDescent="0.2">
      <c r="B18" s="16">
        <v>46122</v>
      </c>
      <c r="C18" s="17">
        <v>86.260900000000007</v>
      </c>
      <c r="D18" s="17">
        <v>91.374799999999993</v>
      </c>
      <c r="E18" s="17">
        <v>101.871</v>
      </c>
      <c r="F18" s="17">
        <v>85.6494</v>
      </c>
      <c r="G18" s="17">
        <v>73.649900000000002</v>
      </c>
      <c r="H18" s="17">
        <v>99.530199999999994</v>
      </c>
      <c r="I18" s="17">
        <v>86.127700000000004</v>
      </c>
      <c r="J18" s="17">
        <v>76.765000000000001</v>
      </c>
      <c r="K18" s="17">
        <v>85.502499999999998</v>
      </c>
    </row>
    <row r="19" spans="2:11" x14ac:dyDescent="0.2">
      <c r="B19" s="16">
        <v>46115</v>
      </c>
      <c r="C19" s="17">
        <v>85.810400000000001</v>
      </c>
      <c r="D19" s="17">
        <v>90.136200000000002</v>
      </c>
      <c r="E19" s="17">
        <v>100.983</v>
      </c>
      <c r="F19" s="17">
        <v>84.833699999999993</v>
      </c>
      <c r="G19" s="17">
        <v>72.463800000000006</v>
      </c>
      <c r="H19" s="17">
        <v>97.725099999999998</v>
      </c>
      <c r="I19" s="17">
        <v>85.435299999999998</v>
      </c>
      <c r="J19" s="17">
        <v>77.260599999999997</v>
      </c>
      <c r="K19" s="17">
        <v>85.516000000000005</v>
      </c>
    </row>
    <row r="20" spans="2:11" x14ac:dyDescent="0.2">
      <c r="B20" s="16">
        <v>46108</v>
      </c>
      <c r="C20" s="17">
        <v>85.841200000000001</v>
      </c>
      <c r="D20" s="17">
        <v>89.313999999999993</v>
      </c>
      <c r="E20" s="17">
        <v>100.849</v>
      </c>
      <c r="F20" s="17">
        <v>84.825299999999999</v>
      </c>
      <c r="G20" s="17">
        <v>72.390799999999999</v>
      </c>
      <c r="H20" s="17">
        <v>98.376900000000006</v>
      </c>
      <c r="I20" s="17">
        <v>85.008399999999995</v>
      </c>
      <c r="J20" s="17">
        <v>77.247</v>
      </c>
      <c r="K20" s="17">
        <v>83.462199999999996</v>
      </c>
    </row>
    <row r="21" spans="2:11" x14ac:dyDescent="0.2">
      <c r="B21" s="16">
        <v>46101</v>
      </c>
      <c r="C21" s="17">
        <v>85.931399999999996</v>
      </c>
      <c r="D21" s="17">
        <v>90.009100000000004</v>
      </c>
      <c r="E21" s="17">
        <v>101.57</v>
      </c>
      <c r="F21" s="17">
        <v>85.799599999999998</v>
      </c>
      <c r="G21" s="17">
        <v>73.059100000000001</v>
      </c>
      <c r="H21" s="17">
        <v>100.232</v>
      </c>
      <c r="I21" s="17">
        <v>85.401899999999998</v>
      </c>
      <c r="J21" s="17">
        <v>77.400400000000005</v>
      </c>
      <c r="K21" s="17">
        <v>84.616500000000002</v>
      </c>
    </row>
    <row r="22" spans="2:11" x14ac:dyDescent="0.2">
      <c r="B22" s="16">
        <v>46094</v>
      </c>
      <c r="C22" s="17">
        <v>85.752499999999998</v>
      </c>
      <c r="D22" s="17">
        <v>91.274299999999997</v>
      </c>
      <c r="E22" s="17">
        <v>101.52800000000001</v>
      </c>
      <c r="F22" s="17">
        <v>86.006600000000006</v>
      </c>
      <c r="G22" s="17">
        <v>73.276399999999995</v>
      </c>
      <c r="H22" s="17">
        <v>100.273</v>
      </c>
      <c r="I22" s="17">
        <v>85.385199999999998</v>
      </c>
      <c r="J22" s="17">
        <v>77.434799999999996</v>
      </c>
      <c r="K22" s="17">
        <v>85.692400000000006</v>
      </c>
    </row>
    <row r="23" spans="2:11" x14ac:dyDescent="0.2">
      <c r="B23" s="16">
        <v>46087</v>
      </c>
      <c r="C23" s="17">
        <v>86.204700000000003</v>
      </c>
      <c r="D23" s="17">
        <v>92.064300000000003</v>
      </c>
      <c r="E23" s="17">
        <v>101.39</v>
      </c>
      <c r="F23" s="17">
        <v>86.522900000000007</v>
      </c>
      <c r="G23" s="17">
        <v>73.541600000000003</v>
      </c>
      <c r="H23" s="17">
        <v>100.098</v>
      </c>
      <c r="I23" s="17">
        <v>85.099000000000004</v>
      </c>
      <c r="J23" s="17">
        <v>77.088399999999993</v>
      </c>
      <c r="K23" s="17">
        <v>86.112799999999993</v>
      </c>
    </row>
    <row r="24" spans="2:11" x14ac:dyDescent="0.2">
      <c r="B24" s="16">
        <v>46080</v>
      </c>
      <c r="C24" s="17">
        <v>87.452699999999993</v>
      </c>
      <c r="D24" s="17">
        <v>94.731999999999999</v>
      </c>
      <c r="E24" s="17">
        <v>102.666</v>
      </c>
      <c r="F24" s="17">
        <v>89.001499999999993</v>
      </c>
      <c r="G24" s="17">
        <v>75.909499999999994</v>
      </c>
      <c r="H24" s="17">
        <v>101.52800000000001</v>
      </c>
      <c r="I24" s="17">
        <v>85.877200000000002</v>
      </c>
      <c r="J24" s="17">
        <v>77.931200000000004</v>
      </c>
      <c r="K24" s="17">
        <v>86.919200000000004</v>
      </c>
    </row>
    <row r="25" spans="2:11" x14ac:dyDescent="0.2">
      <c r="B25" s="16">
        <v>46073</v>
      </c>
      <c r="C25" s="17">
        <v>86.926900000000003</v>
      </c>
      <c r="D25" s="17">
        <v>94.498900000000006</v>
      </c>
      <c r="E25" s="17">
        <v>102.444</v>
      </c>
      <c r="F25" s="17">
        <v>88.250699999999995</v>
      </c>
      <c r="G25" s="17">
        <v>75.5137</v>
      </c>
      <c r="H25" s="17">
        <v>101.232</v>
      </c>
      <c r="I25" s="17">
        <v>85.3733</v>
      </c>
      <c r="J25" s="17">
        <v>77.492599999999996</v>
      </c>
      <c r="K25" s="17">
        <v>86.963800000000006</v>
      </c>
    </row>
    <row r="26" spans="2:11" x14ac:dyDescent="0.2">
      <c r="B26" s="16">
        <v>46066</v>
      </c>
      <c r="C26" s="17">
        <v>87.350399999999993</v>
      </c>
      <c r="D26" s="17">
        <v>94.757199999999997</v>
      </c>
      <c r="E26" s="17">
        <v>102.858</v>
      </c>
      <c r="F26" s="17">
        <v>88.619299999999996</v>
      </c>
      <c r="G26" s="17">
        <v>75.608000000000004</v>
      </c>
      <c r="H26" s="17">
        <v>101.133</v>
      </c>
      <c r="I26" s="17">
        <v>85.367000000000004</v>
      </c>
      <c r="J26" s="17">
        <v>77.771500000000003</v>
      </c>
      <c r="K26" s="17">
        <v>87.301299999999998</v>
      </c>
    </row>
    <row r="27" spans="2:11" x14ac:dyDescent="0.2">
      <c r="B27" s="16">
        <v>46059</v>
      </c>
      <c r="C27" s="17">
        <v>86.742000000000004</v>
      </c>
      <c r="D27" s="17">
        <v>93.338200000000001</v>
      </c>
      <c r="E27" s="17">
        <v>102.136</v>
      </c>
      <c r="F27" s="17">
        <v>87.665599999999998</v>
      </c>
      <c r="G27" s="17">
        <v>74.573599999999999</v>
      </c>
      <c r="H27" s="17">
        <v>100.129</v>
      </c>
      <c r="I27" s="17">
        <v>85.018600000000006</v>
      </c>
      <c r="J27" s="17">
        <v>77.520600000000002</v>
      </c>
      <c r="K27" s="17">
        <v>87.313100000000006</v>
      </c>
    </row>
    <row r="28" spans="2:11" x14ac:dyDescent="0.2">
      <c r="B28" s="16">
        <v>46052</v>
      </c>
      <c r="C28" s="17">
        <v>87.550700000000006</v>
      </c>
      <c r="D28" s="17">
        <v>94.252600000000001</v>
      </c>
      <c r="E28" s="17">
        <v>102.733</v>
      </c>
      <c r="F28" s="17">
        <v>87.156400000000005</v>
      </c>
      <c r="G28" s="17">
        <v>76.118099999999998</v>
      </c>
      <c r="H28" s="17">
        <v>100.29</v>
      </c>
      <c r="I28" s="17">
        <v>84.910300000000007</v>
      </c>
      <c r="J28" s="17">
        <v>77.968199999999996</v>
      </c>
      <c r="K28" s="17">
        <v>86.144000000000005</v>
      </c>
    </row>
    <row r="29" spans="2:11" x14ac:dyDescent="0.2">
      <c r="B29" s="16">
        <v>46045</v>
      </c>
      <c r="C29" s="17">
        <v>87.068799999999996</v>
      </c>
      <c r="D29" s="17">
        <v>94.766300000000001</v>
      </c>
      <c r="E29" s="17">
        <v>101.729</v>
      </c>
      <c r="F29" s="17">
        <v>86.903700000000001</v>
      </c>
      <c r="G29" s="17">
        <v>74.569400000000002</v>
      </c>
      <c r="H29" s="17">
        <v>98.721100000000007</v>
      </c>
      <c r="I29" s="17">
        <v>84.778599999999997</v>
      </c>
      <c r="J29" s="17">
        <v>77.665599999999998</v>
      </c>
      <c r="K29" s="17">
        <v>86.219099999999997</v>
      </c>
    </row>
    <row r="30" spans="2:11" x14ac:dyDescent="0.2">
      <c r="B30" s="16">
        <v>46038</v>
      </c>
      <c r="C30" s="17">
        <v>87.088399999999993</v>
      </c>
      <c r="D30" s="17">
        <v>94.172499999999999</v>
      </c>
      <c r="E30" s="17">
        <v>101.099</v>
      </c>
      <c r="F30" s="17">
        <v>86.492000000000004</v>
      </c>
      <c r="G30" s="17">
        <v>74.317700000000002</v>
      </c>
      <c r="H30" s="17">
        <v>97.4786</v>
      </c>
      <c r="I30" s="17">
        <v>84.761200000000002</v>
      </c>
      <c r="J30" s="17">
        <v>77.371300000000005</v>
      </c>
      <c r="K30" s="17">
        <v>87.239199999999997</v>
      </c>
    </row>
    <row r="31" spans="2:11" x14ac:dyDescent="0.2">
      <c r="B31" s="16">
        <v>46031</v>
      </c>
      <c r="C31" s="17">
        <v>87.061300000000003</v>
      </c>
      <c r="D31" s="17">
        <v>94.167900000000003</v>
      </c>
      <c r="E31" s="17">
        <v>101.209</v>
      </c>
      <c r="F31" s="17">
        <v>86.617800000000003</v>
      </c>
      <c r="G31" s="17">
        <v>75.040199999999999</v>
      </c>
      <c r="H31" s="17">
        <v>97.119900000000001</v>
      </c>
      <c r="I31" s="17">
        <v>84.616</v>
      </c>
      <c r="J31" s="17">
        <v>77.644499999999994</v>
      </c>
      <c r="K31" s="17">
        <v>87.900499999999994</v>
      </c>
    </row>
    <row r="32" spans="2:11" x14ac:dyDescent="0.2">
      <c r="B32" s="16">
        <v>46024</v>
      </c>
      <c r="C32" s="17">
        <v>87.611999999999995</v>
      </c>
      <c r="D32" s="17">
        <v>94.201899999999995</v>
      </c>
      <c r="E32" s="17">
        <v>101.23099999999999</v>
      </c>
      <c r="F32" s="17">
        <v>87.279399999999995</v>
      </c>
      <c r="G32" s="17">
        <v>75.705500000000001</v>
      </c>
      <c r="H32" s="17">
        <v>97.611400000000003</v>
      </c>
      <c r="I32" s="17">
        <v>84.793899999999994</v>
      </c>
      <c r="J32" s="17">
        <v>78.231399999999994</v>
      </c>
      <c r="K32" s="17">
        <v>87.881600000000006</v>
      </c>
    </row>
    <row r="33" spans="2:11" x14ac:dyDescent="0.2">
      <c r="B33" s="16">
        <v>46017</v>
      </c>
      <c r="C33" s="17">
        <v>87.645700000000005</v>
      </c>
      <c r="D33" s="17">
        <v>95.407499999999999</v>
      </c>
      <c r="E33" s="17">
        <v>101.458</v>
      </c>
      <c r="F33" s="17">
        <v>87.520300000000006</v>
      </c>
      <c r="G33" s="17">
        <v>75.7834</v>
      </c>
      <c r="H33" s="17">
        <v>97.852999999999994</v>
      </c>
      <c r="I33" s="17">
        <v>84.366900000000001</v>
      </c>
      <c r="J33" s="17">
        <v>78.150899999999993</v>
      </c>
      <c r="K33" s="17">
        <v>88.177499999999995</v>
      </c>
    </row>
    <row r="34" spans="2:11" x14ac:dyDescent="0.2">
      <c r="B34" s="16">
        <v>46010</v>
      </c>
      <c r="C34" s="17">
        <v>87.235500000000002</v>
      </c>
      <c r="D34" s="17">
        <v>94.209299999999999</v>
      </c>
      <c r="E34" s="17">
        <v>100.813</v>
      </c>
      <c r="F34" s="17">
        <v>87.586600000000004</v>
      </c>
      <c r="G34" s="17">
        <v>74.053200000000004</v>
      </c>
      <c r="H34" s="17">
        <v>97.109899999999996</v>
      </c>
      <c r="I34" s="17">
        <v>84.031899999999993</v>
      </c>
      <c r="J34" s="17">
        <v>78.09</v>
      </c>
      <c r="K34" s="17">
        <v>88.4709</v>
      </c>
    </row>
    <row r="35" spans="2:11" x14ac:dyDescent="0.2">
      <c r="B35" s="16">
        <v>46003</v>
      </c>
      <c r="C35" s="17">
        <v>88.198899999999995</v>
      </c>
      <c r="D35" s="17">
        <v>94.100300000000004</v>
      </c>
      <c r="E35" s="17">
        <v>100.931</v>
      </c>
      <c r="F35" s="17">
        <v>87.043800000000005</v>
      </c>
      <c r="G35" s="17">
        <v>74.1297</v>
      </c>
      <c r="H35" s="17">
        <v>96.584900000000005</v>
      </c>
      <c r="I35" s="17">
        <v>83.893000000000001</v>
      </c>
      <c r="J35" s="17">
        <v>78.5227</v>
      </c>
      <c r="K35" s="17">
        <v>87.701899999999995</v>
      </c>
    </row>
    <row r="36" spans="2:11" x14ac:dyDescent="0.2">
      <c r="B36" s="16">
        <v>45996</v>
      </c>
      <c r="C36" s="17">
        <v>88.0321</v>
      </c>
      <c r="D36" s="17">
        <v>93.1464</v>
      </c>
      <c r="E36" s="17">
        <v>100.675</v>
      </c>
      <c r="F36" s="17">
        <v>87.154399999999995</v>
      </c>
      <c r="G36" s="17">
        <v>74.356099999999998</v>
      </c>
      <c r="H36" s="17">
        <v>96.369600000000005</v>
      </c>
      <c r="I36" s="17">
        <v>83.725700000000003</v>
      </c>
      <c r="J36" s="17">
        <v>78.453400000000002</v>
      </c>
      <c r="K36" s="17">
        <v>88.260900000000007</v>
      </c>
    </row>
    <row r="37" spans="2:11" x14ac:dyDescent="0.2">
      <c r="B37" s="16">
        <v>45989</v>
      </c>
      <c r="C37" s="17">
        <v>87.6601</v>
      </c>
      <c r="D37" s="17">
        <v>92.250799999999998</v>
      </c>
      <c r="E37" s="17">
        <v>100.495</v>
      </c>
      <c r="F37" s="17">
        <v>87.798000000000002</v>
      </c>
      <c r="G37" s="17">
        <v>74.505799999999994</v>
      </c>
      <c r="H37" s="17">
        <v>95.899500000000003</v>
      </c>
      <c r="I37" s="17">
        <v>83.726699999999994</v>
      </c>
      <c r="J37" s="17">
        <v>78.984899999999996</v>
      </c>
      <c r="K37" s="17">
        <v>88.815399999999997</v>
      </c>
    </row>
    <row r="38" spans="2:11" x14ac:dyDescent="0.2">
      <c r="B38" s="16">
        <v>45982</v>
      </c>
      <c r="C38" s="17">
        <v>87.727199999999996</v>
      </c>
      <c r="D38" s="17">
        <v>91.380399999999995</v>
      </c>
      <c r="E38" s="17">
        <v>99.703500000000005</v>
      </c>
      <c r="F38" s="17">
        <v>87.354799999999997</v>
      </c>
      <c r="G38" s="17">
        <v>74.206999999999994</v>
      </c>
      <c r="H38" s="17">
        <v>95.549199999999999</v>
      </c>
      <c r="I38" s="17">
        <v>83.280100000000004</v>
      </c>
      <c r="J38" s="17">
        <v>78.207400000000007</v>
      </c>
      <c r="K38" s="17">
        <v>88.747600000000006</v>
      </c>
    </row>
    <row r="39" spans="2:11" x14ac:dyDescent="0.2">
      <c r="B39" s="16">
        <v>45975</v>
      </c>
      <c r="C39" s="17">
        <v>88.443100000000001</v>
      </c>
      <c r="D39" s="17">
        <v>91.604100000000003</v>
      </c>
      <c r="E39" s="17">
        <v>100.26600000000001</v>
      </c>
      <c r="F39" s="17">
        <v>87.067700000000002</v>
      </c>
      <c r="G39" s="17">
        <v>75.110799999999998</v>
      </c>
      <c r="H39" s="17">
        <v>95.958299999999994</v>
      </c>
      <c r="I39" s="17">
        <v>83.510900000000007</v>
      </c>
      <c r="J39" s="17">
        <v>78.211799999999997</v>
      </c>
      <c r="K39" s="17">
        <v>89.617999999999995</v>
      </c>
    </row>
    <row r="40" spans="2:11" x14ac:dyDescent="0.2">
      <c r="B40" s="16">
        <v>45968</v>
      </c>
      <c r="C40" s="17">
        <v>89.014200000000002</v>
      </c>
      <c r="D40" s="17">
        <v>92.008899999999997</v>
      </c>
      <c r="E40" s="17">
        <v>100.30800000000001</v>
      </c>
      <c r="F40" s="17">
        <v>87.139499999999998</v>
      </c>
      <c r="G40" s="17">
        <v>75.064899999999994</v>
      </c>
      <c r="H40" s="17">
        <v>94.986099999999993</v>
      </c>
      <c r="I40" s="17">
        <v>83.273600000000002</v>
      </c>
      <c r="J40" s="17">
        <v>78.415999999999997</v>
      </c>
      <c r="K40" s="17">
        <v>89.732200000000006</v>
      </c>
    </row>
    <row r="41" spans="2:11" x14ac:dyDescent="0.2">
      <c r="B41" s="16">
        <v>45961</v>
      </c>
      <c r="C41" s="17">
        <v>89.808599999999998</v>
      </c>
      <c r="D41" s="17">
        <v>92.1631</v>
      </c>
      <c r="E41" s="17">
        <v>100.45399999999999</v>
      </c>
      <c r="F41" s="17">
        <v>87.731399999999994</v>
      </c>
      <c r="G41" s="17">
        <v>76.782399999999996</v>
      </c>
      <c r="H41" s="17">
        <v>94.741200000000006</v>
      </c>
      <c r="I41" s="17">
        <v>83.372399999999999</v>
      </c>
      <c r="J41" s="17">
        <v>78.598500000000001</v>
      </c>
      <c r="K41" s="17">
        <v>89.699700000000007</v>
      </c>
    </row>
    <row r="42" spans="2:11" x14ac:dyDescent="0.2">
      <c r="B42" s="16">
        <v>45954</v>
      </c>
      <c r="C42" s="17">
        <v>89.491399999999999</v>
      </c>
      <c r="D42" s="17">
        <v>90.943200000000004</v>
      </c>
      <c r="E42" s="17">
        <v>100.58799999999999</v>
      </c>
      <c r="F42" s="17">
        <v>87.874499999999998</v>
      </c>
      <c r="G42" s="17">
        <v>76.160799999999995</v>
      </c>
      <c r="H42" s="17">
        <v>93.982200000000006</v>
      </c>
      <c r="I42" s="17">
        <v>83.343199999999996</v>
      </c>
      <c r="J42" s="17">
        <v>78.846100000000007</v>
      </c>
      <c r="K42" s="17">
        <v>90.652799999999999</v>
      </c>
    </row>
    <row r="43" spans="2:11" x14ac:dyDescent="0.2">
      <c r="B43" s="16">
        <v>45947</v>
      </c>
      <c r="C43" s="17">
        <v>89.986500000000007</v>
      </c>
      <c r="D43" s="17">
        <v>91.156599999999997</v>
      </c>
      <c r="E43" s="17">
        <v>101.03</v>
      </c>
      <c r="F43" s="17">
        <v>88.542000000000002</v>
      </c>
      <c r="G43" s="17">
        <v>77.046300000000002</v>
      </c>
      <c r="H43" s="17">
        <v>93.943299999999994</v>
      </c>
      <c r="I43" s="17">
        <v>83.375299999999996</v>
      </c>
      <c r="J43" s="17">
        <v>78.8309</v>
      </c>
      <c r="K43" s="17">
        <v>90.396699999999996</v>
      </c>
    </row>
    <row r="44" spans="2:11" x14ac:dyDescent="0.2">
      <c r="B44" s="16">
        <v>45940</v>
      </c>
      <c r="C44" s="17">
        <v>90.358000000000004</v>
      </c>
      <c r="D44" s="17">
        <v>91.226900000000001</v>
      </c>
      <c r="E44" s="17">
        <v>100.765</v>
      </c>
      <c r="F44" s="17">
        <v>88.518199999999993</v>
      </c>
      <c r="G44" s="17">
        <v>77.113900000000001</v>
      </c>
      <c r="H44" s="17">
        <v>93.994399999999999</v>
      </c>
      <c r="I44" s="17">
        <v>83.420599999999993</v>
      </c>
      <c r="J44" s="17">
        <v>78.928799999999995</v>
      </c>
      <c r="K44" s="17">
        <v>89.747900000000001</v>
      </c>
    </row>
    <row r="45" spans="2:11" x14ac:dyDescent="0.2">
      <c r="B45" s="16">
        <v>45933</v>
      </c>
      <c r="C45" s="17">
        <v>90.874300000000005</v>
      </c>
      <c r="D45" s="17">
        <v>92.192599999999999</v>
      </c>
      <c r="E45" s="17">
        <v>101.554</v>
      </c>
      <c r="F45" s="17">
        <v>89.003699999999995</v>
      </c>
      <c r="G45" s="17">
        <v>77.998599999999996</v>
      </c>
      <c r="H45" s="17">
        <v>94.403000000000006</v>
      </c>
      <c r="I45" s="17">
        <v>83.392099999999999</v>
      </c>
      <c r="J45" s="17">
        <v>79.040400000000005</v>
      </c>
      <c r="K45" s="17">
        <v>89.692499999999995</v>
      </c>
    </row>
    <row r="46" spans="2:11" x14ac:dyDescent="0.2">
      <c r="B46" s="16">
        <v>45926</v>
      </c>
      <c r="C46" s="17">
        <v>90.566299999999998</v>
      </c>
      <c r="D46" s="17">
        <v>92.615300000000005</v>
      </c>
      <c r="E46" s="17">
        <v>101.208</v>
      </c>
      <c r="F46" s="17">
        <v>88.702200000000005</v>
      </c>
      <c r="G46" s="17">
        <v>77.676400000000001</v>
      </c>
      <c r="H46" s="17">
        <v>94.13</v>
      </c>
      <c r="I46" s="17">
        <v>83.321100000000001</v>
      </c>
      <c r="J46" s="17">
        <v>78.250500000000002</v>
      </c>
      <c r="K46" s="17">
        <v>89.769599999999997</v>
      </c>
    </row>
    <row r="47" spans="2:11" x14ac:dyDescent="0.2">
      <c r="B47" s="16">
        <v>45919</v>
      </c>
      <c r="C47" s="17">
        <v>91.494399999999999</v>
      </c>
      <c r="D47" s="17">
        <v>93.903300000000002</v>
      </c>
      <c r="E47" s="17">
        <v>102.042</v>
      </c>
      <c r="F47" s="17">
        <v>90.280600000000007</v>
      </c>
      <c r="G47" s="17">
        <v>78.562299999999993</v>
      </c>
      <c r="H47" s="17">
        <v>94.484499999999997</v>
      </c>
      <c r="I47" s="17">
        <v>83.731300000000005</v>
      </c>
      <c r="J47" s="17">
        <v>78.694599999999994</v>
      </c>
      <c r="K47" s="17">
        <v>90.412899999999993</v>
      </c>
    </row>
    <row r="48" spans="2:11" x14ac:dyDescent="0.2">
      <c r="B48" s="16">
        <v>45912</v>
      </c>
      <c r="C48" s="17">
        <v>91.278499999999994</v>
      </c>
      <c r="D48" s="17">
        <v>94.369799999999998</v>
      </c>
      <c r="E48" s="17">
        <v>102.199</v>
      </c>
      <c r="F48" s="17">
        <v>90.283500000000004</v>
      </c>
      <c r="G48" s="17">
        <v>78.905299999999997</v>
      </c>
      <c r="H48" s="17">
        <v>94.560199999999995</v>
      </c>
      <c r="I48" s="17">
        <v>83.708399999999997</v>
      </c>
      <c r="J48" s="17">
        <v>79.806600000000003</v>
      </c>
      <c r="K48" s="17">
        <v>90.275499999999994</v>
      </c>
    </row>
    <row r="49" spans="2:11" x14ac:dyDescent="0.2">
      <c r="B49" s="16">
        <v>45905</v>
      </c>
      <c r="C49" s="17">
        <v>90.541499999999999</v>
      </c>
      <c r="D49" s="17">
        <v>93.046499999999995</v>
      </c>
      <c r="E49" s="17">
        <v>101.938</v>
      </c>
      <c r="F49" s="17">
        <v>90.671599999999998</v>
      </c>
      <c r="G49" s="17">
        <v>78.944199999999995</v>
      </c>
      <c r="H49" s="17">
        <v>94.084000000000003</v>
      </c>
      <c r="I49" s="17">
        <v>83.602699999999999</v>
      </c>
      <c r="J49" s="17">
        <v>79.723399999999998</v>
      </c>
      <c r="K49" s="17">
        <v>90.294899999999998</v>
      </c>
    </row>
    <row r="50" spans="2:11" x14ac:dyDescent="0.2">
      <c r="B50" s="16">
        <v>45898</v>
      </c>
      <c r="C50" s="17">
        <v>90.472800000000007</v>
      </c>
      <c r="D50" s="17">
        <v>92.468100000000007</v>
      </c>
      <c r="E50" s="17">
        <v>102.074</v>
      </c>
      <c r="F50" s="17">
        <v>90.258099999999999</v>
      </c>
      <c r="G50" s="17">
        <v>78.885599999999997</v>
      </c>
      <c r="H50" s="17">
        <v>94.166799999999995</v>
      </c>
      <c r="I50" s="17">
        <v>83.679500000000004</v>
      </c>
      <c r="J50" s="17">
        <v>79.447100000000006</v>
      </c>
      <c r="K50" s="17">
        <v>90.388999999999996</v>
      </c>
    </row>
    <row r="51" spans="2:11" x14ac:dyDescent="0.2">
      <c r="B51" s="16">
        <v>45891</v>
      </c>
      <c r="C51" s="17">
        <v>90.572900000000004</v>
      </c>
      <c r="D51" s="17">
        <v>91.876300000000001</v>
      </c>
      <c r="E51" s="17">
        <v>101.816</v>
      </c>
      <c r="F51" s="17">
        <v>90.579899999999995</v>
      </c>
      <c r="G51" s="17">
        <v>78.916799999999995</v>
      </c>
      <c r="H51" s="17">
        <v>94.138199999999998</v>
      </c>
      <c r="I51" s="17">
        <v>83.120800000000003</v>
      </c>
      <c r="J51" s="17">
        <v>79.962599999999995</v>
      </c>
      <c r="K51" s="17">
        <v>91.114099999999993</v>
      </c>
    </row>
    <row r="52" spans="2:11" x14ac:dyDescent="0.2">
      <c r="B52" s="16">
        <v>45884</v>
      </c>
      <c r="C52" s="17">
        <v>92.198800000000006</v>
      </c>
      <c r="D52" s="17">
        <v>92.510300000000001</v>
      </c>
      <c r="E52" s="17">
        <v>102.39</v>
      </c>
      <c r="F52" s="17">
        <v>90.484200000000001</v>
      </c>
      <c r="G52" s="17">
        <v>79.064499999999995</v>
      </c>
      <c r="H52" s="17">
        <v>94.491100000000003</v>
      </c>
      <c r="I52" s="17">
        <v>83.142399999999995</v>
      </c>
      <c r="J52" s="17">
        <v>80.890100000000004</v>
      </c>
      <c r="K52" s="17">
        <v>91.143600000000006</v>
      </c>
    </row>
    <row r="53" spans="2:11" x14ac:dyDescent="0.2">
      <c r="B53" s="16">
        <v>45877</v>
      </c>
      <c r="C53" s="17">
        <v>92.639099999999999</v>
      </c>
      <c r="D53" s="17">
        <v>92.7637</v>
      </c>
      <c r="E53" s="17">
        <v>102.212</v>
      </c>
      <c r="F53" s="17">
        <v>90.827200000000005</v>
      </c>
      <c r="G53" s="17">
        <v>78.958200000000005</v>
      </c>
      <c r="H53" s="17">
        <v>93.840800000000002</v>
      </c>
      <c r="I53" s="17">
        <v>83.139099999999999</v>
      </c>
      <c r="J53" s="17">
        <v>80.527500000000003</v>
      </c>
      <c r="K53" s="17">
        <v>91.035899999999998</v>
      </c>
    </row>
    <row r="54" spans="2:11" x14ac:dyDescent="0.2">
      <c r="B54" s="16">
        <v>45870</v>
      </c>
      <c r="C54" s="17">
        <v>92.519400000000005</v>
      </c>
      <c r="D54" s="17">
        <v>91.427199999999999</v>
      </c>
      <c r="E54" s="17">
        <v>101.178</v>
      </c>
      <c r="F54" s="17">
        <v>88.854500000000002</v>
      </c>
      <c r="G54" s="17">
        <v>78.232799999999997</v>
      </c>
      <c r="H54" s="17">
        <v>93.123500000000007</v>
      </c>
      <c r="I54" s="17">
        <v>82.809100000000001</v>
      </c>
      <c r="J54" s="17">
        <v>79.282499999999999</v>
      </c>
      <c r="K54" s="17">
        <v>91.148300000000006</v>
      </c>
    </row>
    <row r="55" spans="2:11" x14ac:dyDescent="0.2">
      <c r="B55" s="16">
        <v>45863</v>
      </c>
      <c r="C55" s="17">
        <v>93.9208</v>
      </c>
      <c r="D55" s="17">
        <v>92.8065</v>
      </c>
      <c r="E55" s="17">
        <v>102.59399999999999</v>
      </c>
      <c r="F55" s="17">
        <v>90.506399999999999</v>
      </c>
      <c r="G55" s="17">
        <v>79.517799999999994</v>
      </c>
      <c r="H55" s="17">
        <v>94.387699999999995</v>
      </c>
      <c r="I55" s="17">
        <v>83.472300000000004</v>
      </c>
      <c r="J55" s="17">
        <v>80.207099999999997</v>
      </c>
      <c r="K55" s="17">
        <v>92.1768</v>
      </c>
    </row>
    <row r="56" spans="2:11" x14ac:dyDescent="0.2">
      <c r="B56" s="16">
        <v>45856</v>
      </c>
      <c r="C56" s="17">
        <v>94.274100000000004</v>
      </c>
      <c r="D56" s="17">
        <v>92.880499999999998</v>
      </c>
      <c r="E56" s="17">
        <v>102.447</v>
      </c>
      <c r="F56" s="17">
        <v>90.702799999999996</v>
      </c>
      <c r="G56" s="17">
        <v>78.988399999999999</v>
      </c>
      <c r="H56" s="17">
        <v>93.948300000000003</v>
      </c>
      <c r="I56" s="17">
        <v>83.362700000000004</v>
      </c>
      <c r="J56" s="17">
        <v>80.360100000000003</v>
      </c>
      <c r="K56" s="17">
        <v>92.620800000000003</v>
      </c>
    </row>
    <row r="57" spans="2:11" x14ac:dyDescent="0.2">
      <c r="B57" s="16">
        <v>45849</v>
      </c>
      <c r="C57" s="17">
        <v>94.869</v>
      </c>
      <c r="D57" s="17">
        <v>92.807400000000001</v>
      </c>
      <c r="E57" s="17">
        <v>102.79300000000001</v>
      </c>
      <c r="F57" s="17">
        <v>91.534800000000004</v>
      </c>
      <c r="G57" s="17">
        <v>79.924099999999996</v>
      </c>
      <c r="H57" s="17">
        <v>93.750500000000002</v>
      </c>
      <c r="I57" s="17">
        <v>83.549800000000005</v>
      </c>
      <c r="J57" s="17">
        <v>80.7804</v>
      </c>
      <c r="K57" s="17">
        <v>93.024900000000002</v>
      </c>
    </row>
    <row r="58" spans="2:11" x14ac:dyDescent="0.2">
      <c r="B58" s="16">
        <v>45842</v>
      </c>
      <c r="C58" s="17">
        <v>95.675299999999993</v>
      </c>
      <c r="D58" s="17">
        <v>93.065100000000001</v>
      </c>
      <c r="E58" s="17">
        <v>103.29600000000001</v>
      </c>
      <c r="F58" s="17">
        <v>91.524100000000004</v>
      </c>
      <c r="G58" s="17">
        <v>80.587199999999996</v>
      </c>
      <c r="H58" s="17">
        <v>94.471900000000005</v>
      </c>
      <c r="I58" s="17">
        <v>83.651399999999995</v>
      </c>
      <c r="J58" s="17">
        <v>80.892399999999995</v>
      </c>
      <c r="K58" s="17">
        <v>93.426400000000001</v>
      </c>
    </row>
    <row r="59" spans="2:11" x14ac:dyDescent="0.2">
      <c r="B59" s="16">
        <v>45835</v>
      </c>
      <c r="C59" s="17">
        <v>95.450400000000002</v>
      </c>
      <c r="D59" s="17">
        <v>92.333299999999994</v>
      </c>
      <c r="E59" s="17">
        <v>103.15</v>
      </c>
      <c r="F59" s="17">
        <v>91.419600000000003</v>
      </c>
      <c r="G59" s="17">
        <v>80.766599999999997</v>
      </c>
      <c r="H59" s="17">
        <v>94.314899999999994</v>
      </c>
      <c r="I59" s="17">
        <v>83.579499999999996</v>
      </c>
      <c r="J59" s="17">
        <v>80.885800000000003</v>
      </c>
      <c r="K59" s="17">
        <v>93.29</v>
      </c>
    </row>
    <row r="60" spans="2:11" x14ac:dyDescent="0.2">
      <c r="B60" s="16">
        <v>45828</v>
      </c>
      <c r="C60" s="17">
        <v>93.78</v>
      </c>
      <c r="D60" s="17">
        <v>92.012200000000007</v>
      </c>
      <c r="E60" s="17">
        <v>102.462</v>
      </c>
      <c r="F60" s="17">
        <v>90.463999999999999</v>
      </c>
      <c r="G60" s="17">
        <v>80.306399999999996</v>
      </c>
      <c r="H60" s="17">
        <v>93.813199999999995</v>
      </c>
      <c r="I60" s="17">
        <v>83.527500000000003</v>
      </c>
      <c r="J60" s="17">
        <v>79.898700000000005</v>
      </c>
      <c r="K60" s="17">
        <v>92.096800000000002</v>
      </c>
    </row>
    <row r="61" spans="2:11" x14ac:dyDescent="0.2">
      <c r="B61" s="16">
        <v>45821</v>
      </c>
      <c r="C61" s="17">
        <v>93.747799999999998</v>
      </c>
      <c r="D61" s="17">
        <v>92.851200000000006</v>
      </c>
      <c r="E61" s="17">
        <v>102.54300000000001</v>
      </c>
      <c r="F61" s="17">
        <v>91.949600000000004</v>
      </c>
      <c r="G61" s="17">
        <v>80.136300000000006</v>
      </c>
      <c r="H61" s="17">
        <v>93.985900000000001</v>
      </c>
      <c r="I61" s="17">
        <v>83.476299999999995</v>
      </c>
      <c r="J61" s="17">
        <v>80.318600000000004</v>
      </c>
      <c r="K61" s="17">
        <v>92.637500000000003</v>
      </c>
    </row>
    <row r="62" spans="2:11" x14ac:dyDescent="0.2">
      <c r="B62" s="16">
        <v>45814</v>
      </c>
      <c r="C62" s="17">
        <v>92.640100000000004</v>
      </c>
      <c r="D62" s="17">
        <v>92.588999999999999</v>
      </c>
      <c r="E62" s="17">
        <v>102.42400000000001</v>
      </c>
      <c r="F62" s="17">
        <v>92.833100000000002</v>
      </c>
      <c r="G62" s="17">
        <v>80.942599999999999</v>
      </c>
      <c r="H62" s="17">
        <v>94.335700000000003</v>
      </c>
      <c r="I62" s="17">
        <v>83.558000000000007</v>
      </c>
      <c r="J62" s="17">
        <v>80.407499999999999</v>
      </c>
      <c r="K62" s="17">
        <v>93.088700000000003</v>
      </c>
    </row>
    <row r="63" spans="2:11" x14ac:dyDescent="0.2">
      <c r="B63" s="16">
        <v>45807</v>
      </c>
      <c r="C63" s="17">
        <v>92.788700000000006</v>
      </c>
      <c r="D63" s="17">
        <v>91.893600000000006</v>
      </c>
      <c r="E63" s="17">
        <v>102.054</v>
      </c>
      <c r="F63" s="17">
        <v>92.876900000000006</v>
      </c>
      <c r="G63" s="17">
        <v>79.632900000000006</v>
      </c>
      <c r="H63" s="17">
        <v>93.775599999999997</v>
      </c>
      <c r="I63" s="17">
        <v>83.435000000000002</v>
      </c>
      <c r="J63" s="17">
        <v>80.279799999999994</v>
      </c>
      <c r="K63" s="17">
        <v>93.203400000000002</v>
      </c>
    </row>
    <row r="64" spans="2:11" x14ac:dyDescent="0.2">
      <c r="B64" s="16">
        <v>45800</v>
      </c>
      <c r="C64" s="17">
        <v>92.613699999999994</v>
      </c>
      <c r="D64" s="17">
        <v>92.572000000000003</v>
      </c>
      <c r="E64" s="17">
        <v>102.459</v>
      </c>
      <c r="F64" s="17">
        <v>93.613200000000006</v>
      </c>
      <c r="G64" s="17">
        <v>80.197100000000006</v>
      </c>
      <c r="H64" s="17">
        <v>94.357100000000003</v>
      </c>
      <c r="I64" s="17">
        <v>83.671000000000006</v>
      </c>
      <c r="J64" s="17">
        <v>80.778300000000002</v>
      </c>
      <c r="K64" s="17">
        <v>93.468800000000002</v>
      </c>
    </row>
    <row r="65" spans="2:11" x14ac:dyDescent="0.2">
      <c r="B65" s="16">
        <v>45793</v>
      </c>
      <c r="C65" s="17">
        <v>91.997900000000001</v>
      </c>
      <c r="D65" s="17">
        <v>90.712299999999999</v>
      </c>
      <c r="E65" s="17">
        <v>101.53100000000001</v>
      </c>
      <c r="F65" s="17">
        <v>93.001499999999993</v>
      </c>
      <c r="G65" s="17">
        <v>78.7423</v>
      </c>
      <c r="H65" s="17">
        <v>92.945499999999996</v>
      </c>
      <c r="I65" s="17">
        <v>83.429000000000002</v>
      </c>
      <c r="J65" s="17">
        <v>79.684799999999996</v>
      </c>
      <c r="K65" s="17">
        <v>93.177000000000007</v>
      </c>
    </row>
    <row r="66" spans="2:11" x14ac:dyDescent="0.2">
      <c r="B66" s="16">
        <v>45786</v>
      </c>
      <c r="C66" s="17">
        <v>92.071100000000001</v>
      </c>
      <c r="D66" s="17">
        <v>91.589100000000002</v>
      </c>
      <c r="E66" s="17">
        <v>101.595</v>
      </c>
      <c r="F66" s="17">
        <v>93.438999999999993</v>
      </c>
      <c r="G66" s="17">
        <v>78.505399999999995</v>
      </c>
      <c r="H66" s="17">
        <v>92.941100000000006</v>
      </c>
      <c r="I66" s="17">
        <v>83.064999999999998</v>
      </c>
      <c r="J66" s="17">
        <v>79.228099999999998</v>
      </c>
      <c r="K66" s="17">
        <v>93.342200000000005</v>
      </c>
    </row>
    <row r="67" spans="2:11" x14ac:dyDescent="0.2">
      <c r="B67" s="16">
        <v>45779</v>
      </c>
      <c r="C67" s="17">
        <v>90.794899999999998</v>
      </c>
      <c r="D67" s="17">
        <v>91.478999999999999</v>
      </c>
      <c r="E67" s="17">
        <v>101.67100000000001</v>
      </c>
      <c r="F67" s="17">
        <v>93.392200000000003</v>
      </c>
      <c r="G67" s="17">
        <v>78.585099999999997</v>
      </c>
      <c r="H67" s="17">
        <v>93.755399999999995</v>
      </c>
      <c r="I67" s="17">
        <v>83.136399999999995</v>
      </c>
      <c r="J67" s="17">
        <v>79.643500000000003</v>
      </c>
      <c r="K67" s="17">
        <v>94.346900000000005</v>
      </c>
    </row>
    <row r="68" spans="2:11" x14ac:dyDescent="0.2">
      <c r="B68" s="16">
        <v>45772</v>
      </c>
      <c r="C68" s="17">
        <v>85.250399999999999</v>
      </c>
      <c r="D68" s="17">
        <v>90.190100000000001</v>
      </c>
      <c r="E68" s="17">
        <v>100.36199999999999</v>
      </c>
      <c r="F68" s="17">
        <v>92.052599999999998</v>
      </c>
      <c r="G68" s="17">
        <v>76.355900000000005</v>
      </c>
      <c r="H68" s="17">
        <v>91.34</v>
      </c>
      <c r="I68" s="17">
        <v>82.593100000000007</v>
      </c>
      <c r="J68" s="17">
        <v>77.877899999999997</v>
      </c>
      <c r="K68" s="17">
        <v>93.281300000000002</v>
      </c>
    </row>
    <row r="69" spans="2:11" x14ac:dyDescent="0.2">
      <c r="B69" s="16">
        <v>45765</v>
      </c>
      <c r="C69" s="17">
        <v>85.037899999999993</v>
      </c>
      <c r="D69" s="17">
        <v>90.480099999999993</v>
      </c>
      <c r="E69" s="17">
        <v>100.602</v>
      </c>
      <c r="F69" s="17">
        <v>91.371899999999997</v>
      </c>
      <c r="G69" s="17">
        <v>77.227000000000004</v>
      </c>
      <c r="H69" s="17">
        <v>90.661900000000003</v>
      </c>
      <c r="I69" s="17">
        <v>82.4602</v>
      </c>
      <c r="J69" s="17">
        <v>77.812399999999997</v>
      </c>
      <c r="K69" s="17">
        <v>93.200100000000006</v>
      </c>
    </row>
    <row r="70" spans="2:11" x14ac:dyDescent="0.2">
      <c r="B70" s="16">
        <v>45758</v>
      </c>
      <c r="C70" s="17">
        <v>85.773399999999995</v>
      </c>
      <c r="D70" s="17">
        <v>90.197000000000003</v>
      </c>
      <c r="E70" s="17">
        <v>99.994</v>
      </c>
      <c r="F70" s="17">
        <v>90.9559</v>
      </c>
      <c r="G70" s="17">
        <v>76.686199999999999</v>
      </c>
      <c r="H70" s="17">
        <v>90.37</v>
      </c>
      <c r="I70" s="17">
        <v>82.631</v>
      </c>
      <c r="J70" s="17">
        <v>77.859399999999994</v>
      </c>
      <c r="K70" s="17">
        <v>92.462699999999998</v>
      </c>
    </row>
    <row r="71" spans="2:11" x14ac:dyDescent="0.2">
      <c r="B71" s="16">
        <v>45751</v>
      </c>
      <c r="C71" s="17">
        <v>84.034400000000005</v>
      </c>
      <c r="D71" s="17">
        <v>88.510199999999998</v>
      </c>
      <c r="E71" s="17">
        <v>98.792000000000002</v>
      </c>
      <c r="F71" s="17">
        <v>90.920699999999997</v>
      </c>
      <c r="G71" s="17">
        <v>75.828199999999995</v>
      </c>
      <c r="H71" s="17">
        <v>90.097200000000001</v>
      </c>
      <c r="I71" s="17">
        <v>82.778700000000001</v>
      </c>
      <c r="J71" s="17">
        <v>78.112499999999997</v>
      </c>
      <c r="K71" s="17">
        <v>93.278400000000005</v>
      </c>
    </row>
    <row r="72" spans="2:11" x14ac:dyDescent="0.2">
      <c r="B72" s="16">
        <v>45744</v>
      </c>
      <c r="C72" s="17">
        <v>83.721900000000005</v>
      </c>
      <c r="D72" s="17">
        <v>89.092699999999994</v>
      </c>
      <c r="E72" s="17">
        <v>98.4011</v>
      </c>
      <c r="F72" s="17">
        <v>90.343599999999995</v>
      </c>
      <c r="G72" s="17">
        <v>74.891300000000001</v>
      </c>
      <c r="H72" s="17">
        <v>90.109499999999997</v>
      </c>
      <c r="I72" s="17">
        <v>82.924300000000002</v>
      </c>
      <c r="J72" s="17">
        <v>79.200299999999999</v>
      </c>
      <c r="K72" s="17">
        <v>93.127600000000001</v>
      </c>
    </row>
    <row r="73" spans="2:11" x14ac:dyDescent="0.2">
      <c r="B73" s="16">
        <v>45737</v>
      </c>
      <c r="C73" s="17">
        <v>84.099199999999996</v>
      </c>
      <c r="D73" s="17">
        <v>89.536900000000003</v>
      </c>
      <c r="E73" s="17">
        <v>99.098799999999997</v>
      </c>
      <c r="F73" s="17">
        <v>90.522900000000007</v>
      </c>
      <c r="G73" s="17">
        <v>75.213200000000001</v>
      </c>
      <c r="H73" s="17">
        <v>90.468299999999999</v>
      </c>
      <c r="I73" s="17">
        <v>83.259699999999995</v>
      </c>
      <c r="J73" s="17">
        <v>79.739800000000002</v>
      </c>
      <c r="K73" s="17">
        <v>92.554000000000002</v>
      </c>
    </row>
    <row r="74" spans="2:11" x14ac:dyDescent="0.2">
      <c r="B74" s="16">
        <v>45730</v>
      </c>
      <c r="C74" s="17">
        <v>84.251599999999996</v>
      </c>
      <c r="D74" s="17">
        <v>90.092100000000002</v>
      </c>
      <c r="E74" s="17">
        <v>99.062299999999993</v>
      </c>
      <c r="F74" s="17">
        <v>90.524000000000001</v>
      </c>
      <c r="G74" s="17">
        <v>75.630799999999994</v>
      </c>
      <c r="H74" s="17">
        <v>89.968500000000006</v>
      </c>
      <c r="I74" s="17">
        <v>83.502200000000002</v>
      </c>
      <c r="J74" s="17">
        <v>80.449600000000004</v>
      </c>
      <c r="K74" s="17">
        <v>91.563900000000004</v>
      </c>
    </row>
    <row r="75" spans="2:11" x14ac:dyDescent="0.2">
      <c r="B75" s="16">
        <v>45723</v>
      </c>
      <c r="C75" s="17">
        <v>84.683999999999997</v>
      </c>
      <c r="D75" s="17">
        <v>90.131500000000003</v>
      </c>
      <c r="E75" s="17">
        <v>99.386499999999998</v>
      </c>
      <c r="F75" s="17">
        <v>90.8292</v>
      </c>
      <c r="G75" s="17">
        <v>76.082999999999998</v>
      </c>
      <c r="H75" s="17">
        <v>90.632499999999993</v>
      </c>
      <c r="I75" s="17">
        <v>83.543499999999995</v>
      </c>
      <c r="J75" s="17">
        <v>80.936899999999994</v>
      </c>
      <c r="K75" s="17">
        <v>91.516000000000005</v>
      </c>
    </row>
    <row r="76" spans="2:11" x14ac:dyDescent="0.2">
      <c r="B76" s="16">
        <v>45716</v>
      </c>
      <c r="C76" s="17">
        <v>84.496300000000005</v>
      </c>
      <c r="D76" s="17">
        <v>88.885800000000003</v>
      </c>
      <c r="E76" s="17">
        <v>98.119200000000006</v>
      </c>
      <c r="F76" s="17">
        <v>89.492199999999997</v>
      </c>
      <c r="G76" s="17">
        <v>75.395899999999997</v>
      </c>
      <c r="H76" s="17">
        <v>89.690100000000001</v>
      </c>
      <c r="I76" s="17">
        <v>83.000299999999996</v>
      </c>
      <c r="J76" s="17">
        <v>79.507499999999993</v>
      </c>
      <c r="K76" s="17">
        <v>91.023499999999999</v>
      </c>
    </row>
    <row r="77" spans="2:11" x14ac:dyDescent="0.2">
      <c r="B77" s="16">
        <v>45709</v>
      </c>
      <c r="C77" s="17">
        <v>84.77</v>
      </c>
      <c r="D77" s="17">
        <v>90.263400000000004</v>
      </c>
      <c r="E77" s="17">
        <v>98.990600000000001</v>
      </c>
      <c r="F77" s="17">
        <v>89.568100000000001</v>
      </c>
      <c r="G77" s="17">
        <v>76.805300000000003</v>
      </c>
      <c r="H77" s="17">
        <v>90.605800000000002</v>
      </c>
      <c r="I77" s="17">
        <v>83.408100000000005</v>
      </c>
      <c r="J77" s="17">
        <v>80.742900000000006</v>
      </c>
      <c r="K77" s="17">
        <v>91.781400000000005</v>
      </c>
    </row>
    <row r="78" spans="2:11" x14ac:dyDescent="0.2">
      <c r="B78" s="16">
        <v>45702</v>
      </c>
      <c r="C78" s="17">
        <v>84.837699999999998</v>
      </c>
      <c r="D78" s="17">
        <v>90.226500000000001</v>
      </c>
      <c r="E78" s="17">
        <v>98.662899999999993</v>
      </c>
      <c r="F78" s="17">
        <v>89.875500000000002</v>
      </c>
      <c r="G78" s="17">
        <v>76.361900000000006</v>
      </c>
      <c r="H78" s="17">
        <v>90.291300000000007</v>
      </c>
      <c r="I78" s="17">
        <v>83.305099999999996</v>
      </c>
      <c r="J78" s="17">
        <v>81.355999999999995</v>
      </c>
      <c r="K78" s="17">
        <v>91.654700000000005</v>
      </c>
    </row>
    <row r="79" spans="2:11" x14ac:dyDescent="0.2">
      <c r="B79" s="16">
        <v>45695</v>
      </c>
      <c r="C79" s="17">
        <v>84.777100000000004</v>
      </c>
      <c r="D79" s="17">
        <v>90.238799999999998</v>
      </c>
      <c r="E79" s="17">
        <v>98.022900000000007</v>
      </c>
      <c r="F79" s="17">
        <v>89.380300000000005</v>
      </c>
      <c r="G79" s="17">
        <v>76.147300000000001</v>
      </c>
      <c r="H79" s="17">
        <v>90.210599999999999</v>
      </c>
      <c r="I79" s="17">
        <v>83.048699999999997</v>
      </c>
      <c r="J79" s="17">
        <v>80.854600000000005</v>
      </c>
      <c r="K79" s="17">
        <v>90.829300000000003</v>
      </c>
    </row>
    <row r="80" spans="2:11" x14ac:dyDescent="0.2">
      <c r="B80" s="16">
        <v>45688</v>
      </c>
      <c r="C80" s="17">
        <v>84.403700000000001</v>
      </c>
      <c r="D80" s="17">
        <v>90.287599999999998</v>
      </c>
      <c r="E80" s="17">
        <v>97.599299999999999</v>
      </c>
      <c r="F80" s="17">
        <v>88.859800000000007</v>
      </c>
      <c r="G80" s="17">
        <v>75.905199999999994</v>
      </c>
      <c r="H80" s="17">
        <v>89.877099999999999</v>
      </c>
      <c r="I80" s="17">
        <v>82.997699999999995</v>
      </c>
      <c r="J80" s="17">
        <v>80.857600000000005</v>
      </c>
      <c r="K80" s="17">
        <v>91.740300000000005</v>
      </c>
    </row>
    <row r="81" spans="2:11" x14ac:dyDescent="0.2">
      <c r="B81" s="16">
        <v>45681</v>
      </c>
      <c r="C81" s="17">
        <v>85.083600000000004</v>
      </c>
      <c r="D81" s="17">
        <v>90.343400000000003</v>
      </c>
      <c r="E81" s="17">
        <v>98.268199999999993</v>
      </c>
      <c r="F81" s="17">
        <v>88.955799999999996</v>
      </c>
      <c r="G81" s="17">
        <v>76.867099999999994</v>
      </c>
      <c r="H81" s="17">
        <v>91.540700000000001</v>
      </c>
      <c r="I81" s="17">
        <v>83.611999999999995</v>
      </c>
      <c r="J81" s="17">
        <v>81.834500000000006</v>
      </c>
      <c r="K81" s="17">
        <v>92.079700000000003</v>
      </c>
    </row>
    <row r="82" spans="2:11" x14ac:dyDescent="0.2">
      <c r="B82" s="16">
        <v>45674</v>
      </c>
      <c r="C82" s="17">
        <v>84.434700000000007</v>
      </c>
      <c r="D82" s="17">
        <v>88.2089</v>
      </c>
      <c r="E82" s="17">
        <v>96.940700000000007</v>
      </c>
      <c r="F82" s="17">
        <v>88.544399999999996</v>
      </c>
      <c r="G82" s="17">
        <v>75.572000000000003</v>
      </c>
      <c r="H82" s="17">
        <v>88.949399999999997</v>
      </c>
      <c r="I82" s="17">
        <v>82.510599999999997</v>
      </c>
      <c r="J82" s="17">
        <v>80.465699999999998</v>
      </c>
      <c r="K82" s="17">
        <v>91.651899999999998</v>
      </c>
    </row>
    <row r="83" spans="2:11" x14ac:dyDescent="0.2">
      <c r="B83" s="16">
        <v>45667</v>
      </c>
      <c r="C83" s="17">
        <v>84.309100000000001</v>
      </c>
      <c r="D83" s="17">
        <v>87.934399999999997</v>
      </c>
      <c r="E83" s="17">
        <v>96.890799999999999</v>
      </c>
      <c r="F83" s="17">
        <v>88.679199999999994</v>
      </c>
      <c r="G83" s="17">
        <v>75.034700000000001</v>
      </c>
      <c r="H83" s="17">
        <v>89.153199999999998</v>
      </c>
      <c r="I83" s="17">
        <v>82.612899999999996</v>
      </c>
      <c r="J83" s="17">
        <v>81.470200000000006</v>
      </c>
      <c r="K83" s="17">
        <v>92.227000000000004</v>
      </c>
    </row>
    <row r="84" spans="2:11" x14ac:dyDescent="0.2">
      <c r="B84" s="16">
        <v>45660</v>
      </c>
      <c r="C84" s="17">
        <v>84.447100000000006</v>
      </c>
      <c r="D84" s="17">
        <v>88.370099999999994</v>
      </c>
      <c r="E84" s="17">
        <v>96.7697</v>
      </c>
      <c r="F84" s="17">
        <v>89.290099999999995</v>
      </c>
      <c r="G84" s="17">
        <v>74.925200000000004</v>
      </c>
      <c r="H84" s="17">
        <v>89.099299999999999</v>
      </c>
      <c r="I84" s="17">
        <v>82.599299999999999</v>
      </c>
      <c r="J84" s="17">
        <v>81.416499999999999</v>
      </c>
      <c r="K84" s="17">
        <v>92.437299999999993</v>
      </c>
    </row>
    <row r="85" spans="2:11" x14ac:dyDescent="0.2">
      <c r="B85" s="16">
        <v>45653</v>
      </c>
      <c r="C85" s="17">
        <v>84.660300000000007</v>
      </c>
      <c r="D85" s="17">
        <v>89.617000000000004</v>
      </c>
      <c r="E85" s="17">
        <v>97.595200000000006</v>
      </c>
      <c r="F85" s="17">
        <v>89.069800000000001</v>
      </c>
      <c r="G85" s="17">
        <v>74.7547</v>
      </c>
      <c r="H85" s="17">
        <v>89.682599999999994</v>
      </c>
      <c r="I85" s="17">
        <v>83.1661</v>
      </c>
      <c r="J85" s="17">
        <v>81.431399999999996</v>
      </c>
      <c r="K85" s="17">
        <v>92.673299999999998</v>
      </c>
    </row>
    <row r="86" spans="2:11" x14ac:dyDescent="0.2">
      <c r="B86" s="16">
        <v>45646</v>
      </c>
      <c r="C86" s="17">
        <v>85.105800000000002</v>
      </c>
      <c r="D86" s="17">
        <v>88.397400000000005</v>
      </c>
      <c r="E86" s="17">
        <v>97.656999999999996</v>
      </c>
      <c r="F86" s="17">
        <v>88.220600000000005</v>
      </c>
      <c r="G86" s="17">
        <v>76.110399999999998</v>
      </c>
      <c r="H86" s="17">
        <v>88.971800000000002</v>
      </c>
      <c r="I86" s="17">
        <v>83.202500000000001</v>
      </c>
      <c r="J86" s="17">
        <v>81.419799999999995</v>
      </c>
      <c r="K86" s="17">
        <v>93.153899999999993</v>
      </c>
    </row>
    <row r="87" spans="2:11" x14ac:dyDescent="0.2">
      <c r="B87" s="16">
        <v>45639</v>
      </c>
      <c r="C87" s="17">
        <v>85.576999999999998</v>
      </c>
      <c r="D87" s="17">
        <v>89.132400000000004</v>
      </c>
      <c r="E87" s="17">
        <v>98.354900000000001</v>
      </c>
      <c r="F87" s="17">
        <v>88.543099999999995</v>
      </c>
      <c r="G87" s="17">
        <v>76.863</v>
      </c>
      <c r="H87" s="17">
        <v>90.145300000000006</v>
      </c>
      <c r="I87" s="17">
        <v>83.498999999999995</v>
      </c>
      <c r="J87" s="17">
        <v>82.421899999999994</v>
      </c>
      <c r="K87" s="17">
        <v>93.356700000000004</v>
      </c>
    </row>
    <row r="88" spans="2:11" x14ac:dyDescent="0.2">
      <c r="B88" s="16">
        <v>45632</v>
      </c>
      <c r="C88" s="17">
        <v>85.865899999999996</v>
      </c>
      <c r="D88" s="17">
        <v>89.567300000000003</v>
      </c>
      <c r="E88" s="17">
        <v>99.034999999999997</v>
      </c>
      <c r="F88" s="17">
        <v>89.607699999999994</v>
      </c>
      <c r="G88" s="17">
        <v>77.596500000000006</v>
      </c>
      <c r="H88" s="17">
        <v>90.779799999999994</v>
      </c>
      <c r="I88" s="17">
        <v>83.688699999999997</v>
      </c>
      <c r="J88" s="17">
        <v>83.572800000000001</v>
      </c>
      <c r="K88" s="17">
        <v>93.423699999999997</v>
      </c>
    </row>
    <row r="89" spans="2:11" x14ac:dyDescent="0.2">
      <c r="B89" s="16">
        <v>45625</v>
      </c>
      <c r="C89" s="17">
        <v>85.557599999999994</v>
      </c>
      <c r="D89" s="17">
        <v>88.949700000000007</v>
      </c>
      <c r="E89" s="17">
        <v>99.046700000000001</v>
      </c>
      <c r="F89" s="17">
        <v>88.438000000000002</v>
      </c>
      <c r="G89" s="17">
        <v>78.995699999999999</v>
      </c>
      <c r="H89" s="17">
        <v>90.271199999999993</v>
      </c>
      <c r="I89" s="17">
        <v>84.017399999999995</v>
      </c>
      <c r="J89" s="17">
        <v>83.339200000000005</v>
      </c>
      <c r="K89" s="17">
        <v>93.464500000000001</v>
      </c>
    </row>
    <row r="90" spans="2:11" x14ac:dyDescent="0.2">
      <c r="B90" s="16">
        <v>45618</v>
      </c>
      <c r="C90" s="17">
        <v>85.349400000000003</v>
      </c>
      <c r="D90" s="17">
        <v>88.296800000000005</v>
      </c>
      <c r="E90" s="17">
        <v>98.491299999999995</v>
      </c>
      <c r="F90" s="17">
        <v>88.031999999999996</v>
      </c>
      <c r="G90" s="17">
        <v>78.471599999999995</v>
      </c>
      <c r="H90" s="17">
        <v>89.828599999999994</v>
      </c>
      <c r="I90" s="17">
        <v>83.871600000000001</v>
      </c>
      <c r="J90" s="17">
        <v>83.041899999999998</v>
      </c>
      <c r="K90" s="17">
        <v>93.559100000000001</v>
      </c>
    </row>
    <row r="91" spans="2:11" x14ac:dyDescent="0.2">
      <c r="B91" s="16">
        <v>45611</v>
      </c>
      <c r="C91" s="17">
        <v>85.671800000000005</v>
      </c>
      <c r="D91" s="17">
        <v>87.465199999999996</v>
      </c>
      <c r="E91" s="17">
        <v>99.031700000000001</v>
      </c>
      <c r="F91" s="17">
        <v>88.353300000000004</v>
      </c>
      <c r="G91" s="17">
        <v>79.100200000000001</v>
      </c>
      <c r="H91" s="17">
        <v>89.7821</v>
      </c>
      <c r="I91" s="17">
        <v>84.199700000000007</v>
      </c>
      <c r="J91" s="17">
        <v>83.133899999999997</v>
      </c>
      <c r="K91" s="17">
        <v>93.5154</v>
      </c>
    </row>
    <row r="92" spans="2:11" x14ac:dyDescent="0.2">
      <c r="B92" s="16">
        <v>45604</v>
      </c>
      <c r="C92" s="17">
        <v>86.638999999999996</v>
      </c>
      <c r="D92" s="17">
        <v>89.566900000000004</v>
      </c>
      <c r="E92" s="17">
        <v>100.426</v>
      </c>
      <c r="F92" s="17">
        <v>89.002399999999994</v>
      </c>
      <c r="G92" s="17">
        <v>79.604100000000003</v>
      </c>
      <c r="H92" s="17">
        <v>91.5959</v>
      </c>
      <c r="I92" s="17">
        <v>84.906400000000005</v>
      </c>
      <c r="J92" s="17">
        <v>84.832700000000003</v>
      </c>
      <c r="K92" s="17">
        <v>93.512</v>
      </c>
    </row>
    <row r="93" spans="2:11" x14ac:dyDescent="0.2">
      <c r="B93" s="16">
        <v>45597</v>
      </c>
      <c r="C93" s="17">
        <v>87.21</v>
      </c>
      <c r="D93" s="17">
        <v>89.959900000000005</v>
      </c>
      <c r="E93" s="17">
        <v>100.29300000000001</v>
      </c>
      <c r="F93" s="17">
        <v>88.793400000000005</v>
      </c>
      <c r="G93" s="17">
        <v>80.136399999999995</v>
      </c>
      <c r="H93" s="17">
        <v>91.690200000000004</v>
      </c>
      <c r="I93" s="17">
        <v>85.569000000000003</v>
      </c>
      <c r="J93" s="17">
        <v>83.996700000000004</v>
      </c>
      <c r="K93" s="17">
        <v>93.797899999999998</v>
      </c>
    </row>
    <row r="94" spans="2:11" x14ac:dyDescent="0.2">
      <c r="B94" s="16">
        <v>45590</v>
      </c>
      <c r="C94" s="17">
        <v>86.772400000000005</v>
      </c>
      <c r="D94" s="17">
        <v>90.323700000000002</v>
      </c>
      <c r="E94" s="17">
        <v>100.55200000000001</v>
      </c>
      <c r="F94" s="17">
        <v>89.013499999999993</v>
      </c>
      <c r="G94" s="17">
        <v>79.407700000000006</v>
      </c>
      <c r="H94" s="17">
        <v>92.514200000000002</v>
      </c>
      <c r="I94" s="17">
        <v>85.480599999999995</v>
      </c>
      <c r="J94" s="17">
        <v>84.270200000000003</v>
      </c>
      <c r="K94" s="17">
        <v>93.724000000000004</v>
      </c>
    </row>
    <row r="95" spans="2:11" x14ac:dyDescent="0.2">
      <c r="B95" s="16">
        <v>45583</v>
      </c>
      <c r="C95" s="17">
        <v>86.833500000000001</v>
      </c>
      <c r="D95" s="17">
        <v>92.029799999999994</v>
      </c>
      <c r="E95" s="17">
        <v>101.169</v>
      </c>
      <c r="F95" s="17">
        <v>90.318399999999997</v>
      </c>
      <c r="G95" s="17">
        <v>80.490200000000002</v>
      </c>
      <c r="H95" s="17">
        <v>93.2864</v>
      </c>
      <c r="I95" s="17">
        <v>85.710999999999999</v>
      </c>
      <c r="J95" s="17">
        <v>85.356099999999998</v>
      </c>
      <c r="K95" s="17">
        <v>93.696299999999994</v>
      </c>
    </row>
    <row r="96" spans="2:11" x14ac:dyDescent="0.2">
      <c r="B96" s="16">
        <v>45576</v>
      </c>
      <c r="C96" s="17">
        <v>86.441400000000002</v>
      </c>
      <c r="D96" s="17">
        <v>91.653899999999993</v>
      </c>
      <c r="E96" s="17">
        <v>101.673</v>
      </c>
      <c r="F96" s="17">
        <v>90.696299999999994</v>
      </c>
      <c r="G96" s="17">
        <v>81.751499999999993</v>
      </c>
      <c r="H96" s="17">
        <v>93.665199999999999</v>
      </c>
      <c r="I96" s="17">
        <v>86.302000000000007</v>
      </c>
      <c r="J96" s="17">
        <v>84.911600000000007</v>
      </c>
      <c r="K96" s="17">
        <v>93.620699999999999</v>
      </c>
    </row>
    <row r="97" spans="2:11" x14ac:dyDescent="0.2">
      <c r="B97" s="16">
        <v>45569</v>
      </c>
      <c r="C97" s="17">
        <v>86.674999999999997</v>
      </c>
      <c r="D97" s="17">
        <v>92.319400000000002</v>
      </c>
      <c r="E97" s="17">
        <v>102.31699999999999</v>
      </c>
      <c r="F97" s="17">
        <v>92.083600000000004</v>
      </c>
      <c r="G97" s="17">
        <v>82.444800000000001</v>
      </c>
      <c r="H97" s="17">
        <v>95.174400000000006</v>
      </c>
      <c r="I97" s="17">
        <v>86.403000000000006</v>
      </c>
      <c r="J97" s="17">
        <v>85.008499999999998</v>
      </c>
      <c r="K97" s="17">
        <v>93.715999999999994</v>
      </c>
    </row>
    <row r="98" spans="2:11" x14ac:dyDescent="0.2">
      <c r="B98" s="16">
        <v>45562</v>
      </c>
      <c r="C98" s="17">
        <v>88.282399999999996</v>
      </c>
      <c r="D98" s="17">
        <v>94.324200000000005</v>
      </c>
      <c r="E98" s="17">
        <v>103.548</v>
      </c>
      <c r="F98" s="17">
        <v>92.766999999999996</v>
      </c>
      <c r="G98" s="17">
        <v>84.073999999999998</v>
      </c>
      <c r="H98" s="17">
        <v>97.377499999999998</v>
      </c>
      <c r="I98" s="17">
        <v>87.423599999999993</v>
      </c>
      <c r="J98" s="17">
        <v>87.597399999999993</v>
      </c>
      <c r="K98" s="17">
        <v>94.025499999999994</v>
      </c>
    </row>
    <row r="99" spans="2:11" x14ac:dyDescent="0.2">
      <c r="B99" s="16">
        <v>45555</v>
      </c>
      <c r="C99" s="17">
        <v>86.928600000000003</v>
      </c>
      <c r="D99" s="17">
        <v>92.563400000000001</v>
      </c>
      <c r="E99" s="17">
        <v>102.771</v>
      </c>
      <c r="F99" s="17">
        <v>93.333100000000002</v>
      </c>
      <c r="G99" s="17">
        <v>82.710599999999999</v>
      </c>
      <c r="H99" s="17">
        <v>95.5351</v>
      </c>
      <c r="I99" s="17">
        <v>86.622900000000001</v>
      </c>
      <c r="J99" s="17">
        <v>87.315299999999993</v>
      </c>
      <c r="K99" s="17">
        <v>94.171300000000002</v>
      </c>
    </row>
    <row r="100" spans="2:11" x14ac:dyDescent="0.2">
      <c r="B100" s="16">
        <v>45548</v>
      </c>
      <c r="C100" s="17">
        <v>87.197800000000001</v>
      </c>
      <c r="D100" s="17">
        <v>91.754300000000001</v>
      </c>
      <c r="E100" s="17">
        <v>102.258</v>
      </c>
      <c r="F100" s="17">
        <v>92.682299999999998</v>
      </c>
      <c r="G100" s="17">
        <v>83.191800000000001</v>
      </c>
      <c r="H100" s="17">
        <v>93.400800000000004</v>
      </c>
      <c r="I100" s="17">
        <v>86.120999999999995</v>
      </c>
      <c r="J100" s="17">
        <v>86.023499999999999</v>
      </c>
      <c r="K100" s="17">
        <v>93.743300000000005</v>
      </c>
    </row>
    <row r="101" spans="2:11" x14ac:dyDescent="0.2">
      <c r="B101" s="16">
        <v>45541</v>
      </c>
      <c r="C101" s="17">
        <v>87.3536</v>
      </c>
      <c r="D101" s="17">
        <v>91.366600000000005</v>
      </c>
      <c r="E101" s="17">
        <v>102.283</v>
      </c>
      <c r="F101" s="17">
        <v>92.828299999999999</v>
      </c>
      <c r="G101" s="17">
        <v>83.164599999999993</v>
      </c>
      <c r="H101" s="17">
        <v>92.790300000000002</v>
      </c>
      <c r="I101" s="17">
        <v>86.358900000000006</v>
      </c>
      <c r="J101" s="17">
        <v>85.951599999999999</v>
      </c>
      <c r="K101" s="17">
        <v>93.680499999999995</v>
      </c>
    </row>
    <row r="102" spans="2:11" x14ac:dyDescent="0.2">
      <c r="B102" s="16">
        <v>45534</v>
      </c>
      <c r="C102" s="17">
        <v>87.158000000000001</v>
      </c>
      <c r="D102" s="17">
        <v>90.325400000000002</v>
      </c>
      <c r="E102" s="17">
        <v>101.955</v>
      </c>
      <c r="F102" s="17">
        <v>92.371499999999997</v>
      </c>
      <c r="G102" s="17">
        <v>82.864199999999997</v>
      </c>
      <c r="H102" s="17">
        <v>92.978099999999998</v>
      </c>
      <c r="I102" s="17">
        <v>86.377899999999997</v>
      </c>
      <c r="J102" s="17">
        <v>85.463200000000001</v>
      </c>
      <c r="K102" s="17">
        <v>93.810900000000004</v>
      </c>
    </row>
    <row r="103" spans="2:11" x14ac:dyDescent="0.2">
      <c r="B103" s="16">
        <v>45527</v>
      </c>
      <c r="C103" s="17">
        <v>87.150700000000001</v>
      </c>
      <c r="D103" s="17">
        <v>89.437700000000007</v>
      </c>
      <c r="E103" s="17">
        <v>101.55200000000001</v>
      </c>
      <c r="F103" s="17">
        <v>91.870599999999996</v>
      </c>
      <c r="G103" s="17">
        <v>82.6434</v>
      </c>
      <c r="H103" s="17">
        <v>91.878200000000007</v>
      </c>
      <c r="I103" s="17">
        <v>85.738600000000005</v>
      </c>
      <c r="J103" s="17">
        <v>84.997799999999998</v>
      </c>
      <c r="K103" s="17">
        <v>93.713300000000004</v>
      </c>
    </row>
    <row r="104" spans="2:11" x14ac:dyDescent="0.2">
      <c r="B104" s="16">
        <v>45520</v>
      </c>
      <c r="C104" s="17">
        <v>86.220799999999997</v>
      </c>
      <c r="D104" s="17">
        <v>87.611999999999995</v>
      </c>
      <c r="E104" s="17">
        <v>100.745</v>
      </c>
      <c r="F104" s="17">
        <v>90.721000000000004</v>
      </c>
      <c r="G104" s="17">
        <v>81.523600000000002</v>
      </c>
      <c r="H104" s="17">
        <v>90.722499999999997</v>
      </c>
      <c r="I104" s="17">
        <v>85.4084</v>
      </c>
      <c r="J104" s="17">
        <v>84.317400000000006</v>
      </c>
      <c r="K104" s="17">
        <v>93.651600000000002</v>
      </c>
    </row>
    <row r="105" spans="2:11" x14ac:dyDescent="0.2">
      <c r="B105" s="16">
        <v>45513</v>
      </c>
      <c r="C105" s="17">
        <v>86.012799999999999</v>
      </c>
      <c r="D105" s="17">
        <v>87.050799999999995</v>
      </c>
      <c r="E105" s="17">
        <v>100.346</v>
      </c>
      <c r="F105" s="17">
        <v>90.487399999999994</v>
      </c>
      <c r="G105" s="17">
        <v>80.909700000000001</v>
      </c>
      <c r="H105" s="17">
        <v>90.924300000000002</v>
      </c>
      <c r="I105" s="17">
        <v>85.438400000000001</v>
      </c>
      <c r="J105" s="17">
        <v>83.063100000000006</v>
      </c>
      <c r="K105" s="17">
        <v>93.605800000000002</v>
      </c>
    </row>
    <row r="106" spans="2:11" x14ac:dyDescent="0.2">
      <c r="B106" s="16">
        <v>45506</v>
      </c>
      <c r="C106" s="17">
        <v>84.972200000000001</v>
      </c>
      <c r="D106" s="17">
        <v>86.756900000000002</v>
      </c>
      <c r="E106" s="17">
        <v>99.818200000000004</v>
      </c>
      <c r="F106" s="17">
        <v>89.483000000000004</v>
      </c>
      <c r="G106" s="17">
        <v>80.911699999999996</v>
      </c>
      <c r="H106" s="17">
        <v>89.425200000000004</v>
      </c>
      <c r="I106" s="17">
        <v>85.092699999999994</v>
      </c>
      <c r="J106" s="17">
        <v>81.787999999999997</v>
      </c>
      <c r="K106" s="17">
        <v>93.793499999999995</v>
      </c>
    </row>
    <row r="107" spans="2:11" x14ac:dyDescent="0.2">
      <c r="B107" s="16">
        <v>45499</v>
      </c>
      <c r="C107" s="17">
        <v>84.942700000000002</v>
      </c>
      <c r="D107" s="17">
        <v>85.158299999999997</v>
      </c>
      <c r="E107" s="17">
        <v>98.912099999999995</v>
      </c>
      <c r="F107" s="17">
        <v>88.673299999999998</v>
      </c>
      <c r="G107" s="17">
        <v>79.780199999999994</v>
      </c>
      <c r="H107" s="17">
        <v>86.369699999999995</v>
      </c>
      <c r="I107" s="17">
        <v>84.472899999999996</v>
      </c>
      <c r="J107" s="17">
        <v>81.322000000000003</v>
      </c>
      <c r="K107" s="17">
        <v>93.798699999999997</v>
      </c>
    </row>
    <row r="108" spans="2:11" x14ac:dyDescent="0.2">
      <c r="B108" s="16">
        <v>45492</v>
      </c>
      <c r="C108" s="17">
        <v>84.980699999999999</v>
      </c>
      <c r="D108" s="17">
        <v>84.598399999999998</v>
      </c>
      <c r="E108" s="17">
        <v>98.820300000000003</v>
      </c>
      <c r="F108" s="17">
        <v>88.814899999999994</v>
      </c>
      <c r="G108" s="17">
        <v>79.592399999999998</v>
      </c>
      <c r="H108" s="17">
        <v>85.833399999999997</v>
      </c>
      <c r="I108" s="17">
        <v>84.246799999999993</v>
      </c>
      <c r="J108" s="17">
        <v>81.766900000000007</v>
      </c>
      <c r="K108" s="17">
        <v>93.826800000000006</v>
      </c>
    </row>
    <row r="109" spans="2:11" x14ac:dyDescent="0.2">
      <c r="B109" s="16">
        <v>45485</v>
      </c>
      <c r="C109" s="17">
        <v>85.722200000000001</v>
      </c>
      <c r="D109" s="17">
        <v>84.894400000000005</v>
      </c>
      <c r="E109" s="17">
        <v>98.983999999999995</v>
      </c>
      <c r="F109" s="17">
        <v>88.755799999999994</v>
      </c>
      <c r="G109" s="17">
        <v>80.396000000000001</v>
      </c>
      <c r="H109" s="17">
        <v>86.180800000000005</v>
      </c>
      <c r="I109" s="17">
        <v>84.454899999999995</v>
      </c>
      <c r="J109" s="17">
        <v>82.304900000000004</v>
      </c>
      <c r="K109" s="17">
        <v>93.963499999999996</v>
      </c>
    </row>
    <row r="110" spans="2:11" x14ac:dyDescent="0.2">
      <c r="B110" s="16">
        <v>45478</v>
      </c>
      <c r="C110" s="17">
        <v>85.924300000000002</v>
      </c>
      <c r="D110" s="17">
        <v>84.031999999999996</v>
      </c>
      <c r="E110" s="17">
        <v>98.478099999999998</v>
      </c>
      <c r="F110" s="17">
        <v>88.447500000000005</v>
      </c>
      <c r="G110" s="17">
        <v>80.075800000000001</v>
      </c>
      <c r="H110" s="17">
        <v>85.479200000000006</v>
      </c>
      <c r="I110" s="17">
        <v>84.351399999999998</v>
      </c>
      <c r="J110" s="17">
        <v>81.347099999999998</v>
      </c>
      <c r="K110" s="17">
        <v>93.9452</v>
      </c>
    </row>
    <row r="111" spans="2:11" x14ac:dyDescent="0.2">
      <c r="B111" s="16">
        <v>45471</v>
      </c>
      <c r="C111" s="17">
        <v>85.957700000000003</v>
      </c>
      <c r="D111" s="17">
        <v>83.711200000000005</v>
      </c>
      <c r="E111" s="17">
        <v>98.071299999999994</v>
      </c>
      <c r="F111" s="17">
        <v>88.620400000000004</v>
      </c>
      <c r="G111" s="17">
        <v>80.318399999999997</v>
      </c>
      <c r="H111" s="17">
        <v>85.346400000000003</v>
      </c>
      <c r="I111" s="17">
        <v>84.296400000000006</v>
      </c>
      <c r="J111" s="17">
        <v>81.100300000000004</v>
      </c>
      <c r="K111" s="17">
        <v>94.065600000000003</v>
      </c>
    </row>
    <row r="112" spans="2:11" x14ac:dyDescent="0.2">
      <c r="B112" s="16">
        <v>45464</v>
      </c>
      <c r="C112" s="17">
        <v>86.161100000000005</v>
      </c>
      <c r="D112" s="17">
        <v>83.859399999999994</v>
      </c>
      <c r="E112" s="17">
        <v>98.125399999999999</v>
      </c>
      <c r="F112" s="17">
        <v>87.997500000000002</v>
      </c>
      <c r="G112" s="17">
        <v>79.549099999999996</v>
      </c>
      <c r="H112" s="17">
        <v>85.451099999999997</v>
      </c>
      <c r="I112" s="17">
        <v>84.3767</v>
      </c>
      <c r="J112" s="17">
        <v>80.487300000000005</v>
      </c>
      <c r="K112" s="17">
        <v>93.816100000000006</v>
      </c>
    </row>
    <row r="113" spans="2:11" x14ac:dyDescent="0.2">
      <c r="B113" s="16">
        <v>45457</v>
      </c>
      <c r="C113" s="17">
        <v>86.122699999999995</v>
      </c>
      <c r="D113" s="17">
        <v>83.762100000000004</v>
      </c>
      <c r="E113" s="17">
        <v>98.230900000000005</v>
      </c>
      <c r="F113" s="17">
        <v>88.218199999999996</v>
      </c>
      <c r="G113" s="17">
        <v>79.891400000000004</v>
      </c>
      <c r="H113" s="17">
        <v>85.358000000000004</v>
      </c>
      <c r="I113" s="17">
        <v>84.619100000000003</v>
      </c>
      <c r="J113" s="17">
        <v>80.468000000000004</v>
      </c>
      <c r="K113" s="17">
        <v>93.811899999999994</v>
      </c>
    </row>
    <row r="114" spans="2:11" x14ac:dyDescent="0.2">
      <c r="B114" s="16">
        <v>45450</v>
      </c>
      <c r="C114" s="17">
        <v>86.411199999999994</v>
      </c>
      <c r="D114" s="17">
        <v>84.273700000000005</v>
      </c>
      <c r="E114" s="17">
        <v>98.828000000000003</v>
      </c>
      <c r="F114" s="17">
        <v>88.518600000000006</v>
      </c>
      <c r="G114" s="17">
        <v>80.926100000000005</v>
      </c>
      <c r="H114" s="17">
        <v>85.902699999999996</v>
      </c>
      <c r="I114" s="17">
        <v>84.884600000000006</v>
      </c>
      <c r="J114" s="17">
        <v>81.787300000000002</v>
      </c>
      <c r="K114" s="17">
        <v>93.9255</v>
      </c>
    </row>
    <row r="115" spans="2:11" x14ac:dyDescent="0.2">
      <c r="B115" s="16">
        <v>45443</v>
      </c>
      <c r="C115" s="17">
        <v>85.799300000000002</v>
      </c>
      <c r="D115" s="17">
        <v>83.661000000000001</v>
      </c>
      <c r="E115" s="17">
        <v>98.380600000000001</v>
      </c>
      <c r="F115" s="17">
        <v>88.242800000000003</v>
      </c>
      <c r="G115" s="17">
        <v>80.004499999999993</v>
      </c>
      <c r="H115" s="17">
        <v>85.636899999999997</v>
      </c>
      <c r="I115" s="17">
        <v>84.858400000000003</v>
      </c>
      <c r="J115" s="17">
        <v>81.511399999999995</v>
      </c>
      <c r="K115" s="17">
        <v>93.886799999999994</v>
      </c>
    </row>
    <row r="116" spans="2:11" x14ac:dyDescent="0.2">
      <c r="B116" s="16">
        <v>45436</v>
      </c>
      <c r="C116" s="17">
        <v>86.654499999999999</v>
      </c>
      <c r="D116" s="17">
        <v>83.974999999999994</v>
      </c>
      <c r="E116" s="17">
        <v>98.499499999999998</v>
      </c>
      <c r="F116" s="17">
        <v>88.942400000000006</v>
      </c>
      <c r="G116" s="17">
        <v>81.043700000000001</v>
      </c>
      <c r="H116" s="17">
        <v>85.581400000000002</v>
      </c>
      <c r="I116" s="17">
        <v>84.936899999999994</v>
      </c>
      <c r="J116" s="17">
        <v>82.625100000000003</v>
      </c>
      <c r="K116" s="17">
        <v>94.232600000000005</v>
      </c>
    </row>
    <row r="117" spans="2:11" x14ac:dyDescent="0.2">
      <c r="B117" s="16">
        <v>45429</v>
      </c>
      <c r="C117" s="17">
        <v>86.622100000000003</v>
      </c>
      <c r="D117" s="17">
        <v>84.947199999999995</v>
      </c>
      <c r="E117" s="17">
        <v>98.702799999999996</v>
      </c>
      <c r="F117" s="17">
        <v>89.673500000000004</v>
      </c>
      <c r="G117" s="17">
        <v>81.553600000000003</v>
      </c>
      <c r="H117" s="17">
        <v>86.046000000000006</v>
      </c>
      <c r="I117" s="17">
        <v>85.273499999999999</v>
      </c>
      <c r="J117" s="17">
        <v>83.012699999999995</v>
      </c>
      <c r="K117" s="17">
        <v>93.923699999999997</v>
      </c>
    </row>
    <row r="118" spans="2:11" x14ac:dyDescent="0.2">
      <c r="B118" s="16">
        <v>45422</v>
      </c>
      <c r="C118" s="17">
        <v>86.137200000000007</v>
      </c>
      <c r="D118" s="17">
        <v>84.011099999999999</v>
      </c>
      <c r="E118" s="17">
        <v>98.290999999999997</v>
      </c>
      <c r="F118" s="17">
        <v>90.100399999999993</v>
      </c>
      <c r="G118" s="17">
        <v>81.063000000000002</v>
      </c>
      <c r="H118" s="17">
        <v>85.138400000000004</v>
      </c>
      <c r="I118" s="17">
        <v>85.402600000000007</v>
      </c>
      <c r="J118" s="17">
        <v>82.721100000000007</v>
      </c>
      <c r="K118" s="17">
        <v>93.739000000000004</v>
      </c>
    </row>
    <row r="119" spans="2:11" x14ac:dyDescent="0.2">
      <c r="B119" s="16">
        <v>45415</v>
      </c>
      <c r="C119" s="17">
        <v>86.342100000000002</v>
      </c>
      <c r="D119" s="17">
        <v>83.858900000000006</v>
      </c>
      <c r="E119" s="17">
        <v>98.400599999999997</v>
      </c>
      <c r="F119" s="17">
        <v>90.578599999999994</v>
      </c>
      <c r="G119" s="17">
        <v>81.482699999999994</v>
      </c>
      <c r="H119" s="17">
        <v>85.148200000000003</v>
      </c>
      <c r="I119" s="17">
        <v>85.812700000000007</v>
      </c>
      <c r="J119" s="17">
        <v>82.722800000000007</v>
      </c>
      <c r="K119" s="17">
        <v>93.796199999999999</v>
      </c>
    </row>
    <row r="120" spans="2:11" x14ac:dyDescent="0.2">
      <c r="B120" s="16">
        <v>45408</v>
      </c>
      <c r="C120" s="17">
        <v>85.791799999999995</v>
      </c>
      <c r="D120" s="17">
        <v>83.599000000000004</v>
      </c>
      <c r="E120" s="17">
        <v>97.779300000000006</v>
      </c>
      <c r="F120" s="17">
        <v>89.721100000000007</v>
      </c>
      <c r="G120" s="17">
        <v>80.490200000000002</v>
      </c>
      <c r="H120" s="17">
        <v>84.684600000000003</v>
      </c>
      <c r="I120" s="17">
        <v>85.127700000000004</v>
      </c>
      <c r="J120" s="17">
        <v>81.706199999999995</v>
      </c>
      <c r="K120" s="17">
        <v>93.856899999999996</v>
      </c>
    </row>
    <row r="121" spans="2:11" x14ac:dyDescent="0.2">
      <c r="B121" s="16">
        <v>45401</v>
      </c>
      <c r="C121" s="17">
        <v>85.917100000000005</v>
      </c>
      <c r="D121" s="17">
        <v>83.8386</v>
      </c>
      <c r="E121" s="17">
        <v>97.704300000000003</v>
      </c>
      <c r="F121" s="17">
        <v>89.828199999999995</v>
      </c>
      <c r="G121" s="17">
        <v>80.236900000000006</v>
      </c>
      <c r="H121" s="17">
        <v>84.428899999999999</v>
      </c>
      <c r="I121" s="17">
        <v>85.308400000000006</v>
      </c>
      <c r="J121" s="17">
        <v>81.555000000000007</v>
      </c>
      <c r="K121" s="17">
        <v>93.701099999999997</v>
      </c>
    </row>
    <row r="122" spans="2:11" x14ac:dyDescent="0.2">
      <c r="B122" s="16">
        <v>45394</v>
      </c>
      <c r="C122" s="17">
        <v>86.586299999999994</v>
      </c>
      <c r="D122" s="17">
        <v>84.735600000000005</v>
      </c>
      <c r="E122" s="17">
        <v>97.889399999999995</v>
      </c>
      <c r="F122" s="17">
        <v>91.487099999999998</v>
      </c>
      <c r="G122" s="17">
        <v>80.177099999999996</v>
      </c>
      <c r="H122" s="17">
        <v>84.695499999999996</v>
      </c>
      <c r="I122" s="17">
        <v>85.150800000000004</v>
      </c>
      <c r="J122" s="17">
        <v>82.178899999999999</v>
      </c>
      <c r="K122" s="17">
        <v>93.677199999999999</v>
      </c>
    </row>
    <row r="123" spans="2:11" x14ac:dyDescent="0.2">
      <c r="B123" s="16">
        <v>45387</v>
      </c>
      <c r="C123" s="17">
        <v>87.187100000000001</v>
      </c>
      <c r="D123" s="17">
        <v>84.495000000000005</v>
      </c>
      <c r="E123" s="17">
        <v>98.747100000000003</v>
      </c>
      <c r="F123" s="17">
        <v>91.558300000000003</v>
      </c>
      <c r="G123" s="17">
        <v>82.001999999999995</v>
      </c>
      <c r="H123" s="17">
        <v>85.129400000000004</v>
      </c>
      <c r="I123" s="17">
        <v>85.505499999999998</v>
      </c>
      <c r="J123" s="17">
        <v>83.643199999999993</v>
      </c>
      <c r="K123" s="17">
        <v>93.818799999999996</v>
      </c>
    </row>
    <row r="124" spans="2:11" x14ac:dyDescent="0.2">
      <c r="B124" s="16">
        <v>45380</v>
      </c>
      <c r="C124" s="17">
        <v>87.464600000000004</v>
      </c>
      <c r="D124" s="17">
        <v>85.204800000000006</v>
      </c>
      <c r="E124" s="17">
        <v>98.655500000000004</v>
      </c>
      <c r="F124" s="17">
        <v>92.222099999999998</v>
      </c>
      <c r="G124" s="17">
        <v>82.217500000000001</v>
      </c>
      <c r="H124" s="17">
        <v>85.4041</v>
      </c>
      <c r="I124" s="17">
        <v>85.381500000000003</v>
      </c>
      <c r="J124" s="17">
        <v>83.512299999999996</v>
      </c>
      <c r="K124" s="17">
        <v>93.732500000000002</v>
      </c>
    </row>
    <row r="125" spans="2:11" x14ac:dyDescent="0.2">
      <c r="B125" s="16">
        <v>45373</v>
      </c>
      <c r="C125" s="17">
        <v>87.336799999999997</v>
      </c>
      <c r="D125" s="17">
        <v>85.187700000000007</v>
      </c>
      <c r="E125" s="17">
        <v>98.622799999999998</v>
      </c>
      <c r="F125" s="17">
        <v>91.786799999999999</v>
      </c>
      <c r="G125" s="17">
        <v>82.245900000000006</v>
      </c>
      <c r="H125" s="17">
        <v>85.347999999999999</v>
      </c>
      <c r="I125" s="17">
        <v>85.161799999999999</v>
      </c>
      <c r="J125" s="17">
        <v>83.693399999999997</v>
      </c>
      <c r="K125" s="17">
        <v>93.393799999999999</v>
      </c>
    </row>
    <row r="126" spans="2:11" x14ac:dyDescent="0.2">
      <c r="B126" s="16">
        <v>45366</v>
      </c>
      <c r="C126" s="17">
        <v>88.446700000000007</v>
      </c>
      <c r="D126" s="17">
        <v>86.712000000000003</v>
      </c>
      <c r="E126" s="17">
        <v>99.550700000000006</v>
      </c>
      <c r="F126" s="17">
        <v>93.149600000000007</v>
      </c>
      <c r="G126" s="17">
        <v>83.264600000000002</v>
      </c>
      <c r="H126" s="17">
        <v>85.974699999999999</v>
      </c>
      <c r="I126" s="17">
        <v>86.0899</v>
      </c>
      <c r="J126" s="17">
        <v>84.926900000000003</v>
      </c>
      <c r="K126" s="17">
        <v>94.238900000000001</v>
      </c>
    </row>
    <row r="127" spans="2:11" x14ac:dyDescent="0.2">
      <c r="B127" s="16">
        <v>45359</v>
      </c>
      <c r="C127" s="17">
        <v>89.071600000000004</v>
      </c>
      <c r="D127" s="17">
        <v>87.590800000000002</v>
      </c>
      <c r="E127" s="17">
        <v>99.981300000000005</v>
      </c>
      <c r="F127" s="17">
        <v>93.341300000000004</v>
      </c>
      <c r="G127" s="17">
        <v>84.140100000000004</v>
      </c>
      <c r="H127" s="17">
        <v>86.359499999999997</v>
      </c>
      <c r="I127" s="17">
        <v>86.196200000000005</v>
      </c>
      <c r="J127" s="17">
        <v>85.4191</v>
      </c>
      <c r="K127" s="17">
        <v>94.369600000000005</v>
      </c>
    </row>
    <row r="128" spans="2:11" x14ac:dyDescent="0.2">
      <c r="B128" s="16">
        <v>45352</v>
      </c>
      <c r="C128" s="17">
        <v>88.423199999999994</v>
      </c>
      <c r="D128" s="17">
        <v>86.560199999999995</v>
      </c>
      <c r="E128" s="17">
        <v>98.867400000000004</v>
      </c>
      <c r="F128" s="17">
        <v>92.319599999999994</v>
      </c>
      <c r="G128" s="17">
        <v>82.986800000000002</v>
      </c>
      <c r="H128" s="17">
        <v>85.289199999999994</v>
      </c>
      <c r="I128" s="17">
        <v>86.081299999999999</v>
      </c>
      <c r="J128" s="17">
        <v>84.332599999999999</v>
      </c>
      <c r="K128" s="17">
        <v>94.135400000000004</v>
      </c>
    </row>
    <row r="129" spans="2:11" x14ac:dyDescent="0.2">
      <c r="B129" s="16">
        <v>45345</v>
      </c>
      <c r="C129" s="17">
        <v>88.445499999999996</v>
      </c>
      <c r="D129" s="17">
        <v>86.203900000000004</v>
      </c>
      <c r="E129" s="17">
        <v>99.007199999999997</v>
      </c>
      <c r="F129" s="17">
        <v>92.409000000000006</v>
      </c>
      <c r="G129" s="17">
        <v>83.166600000000003</v>
      </c>
      <c r="H129" s="17">
        <v>84.739400000000003</v>
      </c>
      <c r="I129" s="17">
        <v>86.208500000000001</v>
      </c>
      <c r="J129" s="17">
        <v>84.986000000000004</v>
      </c>
      <c r="K129" s="17">
        <v>94.048199999999994</v>
      </c>
    </row>
    <row r="130" spans="2:11" x14ac:dyDescent="0.2">
      <c r="B130" s="16">
        <v>45338</v>
      </c>
      <c r="C130" s="17">
        <v>89.206599999999995</v>
      </c>
      <c r="D130" s="17">
        <v>86.393199999999993</v>
      </c>
      <c r="E130" s="17">
        <v>98.889200000000002</v>
      </c>
      <c r="F130" s="17">
        <v>92.485299999999995</v>
      </c>
      <c r="G130" s="17">
        <v>83.1053</v>
      </c>
      <c r="H130" s="17">
        <v>84.712199999999996</v>
      </c>
      <c r="I130" s="17">
        <v>86.142700000000005</v>
      </c>
      <c r="J130" s="17">
        <v>84.938100000000006</v>
      </c>
      <c r="K130" s="17">
        <v>93.913700000000006</v>
      </c>
    </row>
    <row r="131" spans="2:11" x14ac:dyDescent="0.2">
      <c r="B131" s="16">
        <v>45331</v>
      </c>
      <c r="C131" s="17">
        <v>89.170199999999994</v>
      </c>
      <c r="D131" s="17">
        <v>86.755600000000001</v>
      </c>
      <c r="E131" s="17">
        <v>98.856200000000001</v>
      </c>
      <c r="F131" s="17">
        <v>92.334400000000002</v>
      </c>
      <c r="G131" s="17">
        <v>83.207099999999997</v>
      </c>
      <c r="H131" s="17">
        <v>85.017399999999995</v>
      </c>
      <c r="I131" s="17">
        <v>86.245400000000004</v>
      </c>
      <c r="J131" s="17">
        <v>84.866900000000001</v>
      </c>
      <c r="K131" s="17">
        <v>93.861099999999993</v>
      </c>
    </row>
    <row r="132" spans="2:11" x14ac:dyDescent="0.2">
      <c r="B132" s="16">
        <v>45324</v>
      </c>
      <c r="C132" s="17">
        <v>89.671499999999995</v>
      </c>
      <c r="D132" s="17">
        <v>88.605400000000003</v>
      </c>
      <c r="E132" s="17">
        <v>99.649900000000002</v>
      </c>
      <c r="F132" s="17">
        <v>92.6297</v>
      </c>
      <c r="G132" s="17">
        <v>83.672899999999998</v>
      </c>
      <c r="H132" s="17">
        <v>85.918400000000005</v>
      </c>
      <c r="I132" s="17">
        <v>86.604200000000006</v>
      </c>
      <c r="J132" s="17">
        <v>84.930599999999998</v>
      </c>
      <c r="K132" s="17">
        <v>93.955699999999993</v>
      </c>
    </row>
    <row r="133" spans="2:11" x14ac:dyDescent="0.2">
      <c r="B133" s="16">
        <v>45317</v>
      </c>
      <c r="C133" s="17">
        <v>89.499899999999997</v>
      </c>
      <c r="D133" s="17">
        <v>87.686700000000002</v>
      </c>
      <c r="E133" s="17">
        <v>99.324399999999997</v>
      </c>
      <c r="F133" s="17">
        <v>91.849800000000002</v>
      </c>
      <c r="G133" s="17">
        <v>83.0471</v>
      </c>
      <c r="H133" s="17">
        <v>85.754199999999997</v>
      </c>
      <c r="I133" s="17">
        <v>86.757999999999996</v>
      </c>
      <c r="J133" s="17">
        <v>84.324299999999994</v>
      </c>
      <c r="K133" s="17">
        <v>93.681700000000006</v>
      </c>
    </row>
    <row r="134" spans="2:11" x14ac:dyDescent="0.2">
      <c r="B134" s="16">
        <v>45310</v>
      </c>
      <c r="C134" s="17">
        <v>89.229399999999998</v>
      </c>
      <c r="D134" s="17">
        <v>88.048599999999993</v>
      </c>
      <c r="E134" s="17">
        <v>99.230900000000005</v>
      </c>
      <c r="F134" s="17">
        <v>92.400199999999998</v>
      </c>
      <c r="G134" s="17">
        <v>83.125100000000003</v>
      </c>
      <c r="H134" s="17">
        <v>85.967299999999994</v>
      </c>
      <c r="I134" s="17">
        <v>86.600099999999998</v>
      </c>
      <c r="J134" s="17">
        <v>85.160700000000006</v>
      </c>
      <c r="K134" s="17">
        <v>93.701499999999996</v>
      </c>
    </row>
    <row r="135" spans="2:11" x14ac:dyDescent="0.2">
      <c r="B135" s="16">
        <v>45303</v>
      </c>
      <c r="C135" s="17">
        <v>89.9405</v>
      </c>
      <c r="D135" s="17">
        <v>89.049099999999996</v>
      </c>
      <c r="E135" s="17">
        <v>99.875100000000003</v>
      </c>
      <c r="F135" s="17">
        <v>92.636200000000002</v>
      </c>
      <c r="G135" s="17">
        <v>84.275000000000006</v>
      </c>
      <c r="H135" s="17">
        <v>87.293899999999994</v>
      </c>
      <c r="I135" s="17">
        <v>86.901700000000005</v>
      </c>
      <c r="J135" s="17">
        <v>85.262699999999995</v>
      </c>
      <c r="K135" s="17">
        <v>93.805999999999997</v>
      </c>
    </row>
    <row r="136" spans="2:11" x14ac:dyDescent="0.2">
      <c r="B136" s="16">
        <v>45296</v>
      </c>
      <c r="C136" s="17">
        <v>90.303899999999999</v>
      </c>
      <c r="D136" s="17">
        <v>89.968599999999995</v>
      </c>
      <c r="E136" s="17">
        <v>99.918000000000006</v>
      </c>
      <c r="F136" s="17">
        <v>93.165700000000001</v>
      </c>
      <c r="G136" s="17">
        <v>84.069400000000002</v>
      </c>
      <c r="H136" s="17">
        <v>87.198800000000006</v>
      </c>
      <c r="I136" s="17">
        <v>87.176599999999993</v>
      </c>
      <c r="J136" s="17">
        <v>85.487499999999997</v>
      </c>
      <c r="K136" s="17">
        <v>93.531899999999993</v>
      </c>
    </row>
    <row r="137" spans="2:11" x14ac:dyDescent="0.2">
      <c r="B137" s="16">
        <v>45289</v>
      </c>
      <c r="C137" s="17">
        <v>91.729900000000001</v>
      </c>
      <c r="D137" s="17">
        <v>91.263599999999997</v>
      </c>
      <c r="E137" s="17">
        <v>100.84</v>
      </c>
      <c r="F137" s="17">
        <v>93.364800000000002</v>
      </c>
      <c r="G137" s="17">
        <v>85.389300000000006</v>
      </c>
      <c r="H137" s="17">
        <v>88.345500000000001</v>
      </c>
      <c r="I137" s="17">
        <v>87.796300000000002</v>
      </c>
      <c r="J137" s="17">
        <v>85.929400000000001</v>
      </c>
      <c r="K137" s="17">
        <v>93.4666</v>
      </c>
    </row>
    <row r="138" spans="2:11" x14ac:dyDescent="0.2">
      <c r="B138" s="16">
        <v>45282</v>
      </c>
      <c r="C138" s="17">
        <v>90.017700000000005</v>
      </c>
      <c r="D138" s="17">
        <v>90.631799999999998</v>
      </c>
      <c r="E138" s="17">
        <v>100.498</v>
      </c>
      <c r="F138" s="17">
        <v>93.218999999999994</v>
      </c>
      <c r="G138" s="17">
        <v>85.343599999999995</v>
      </c>
      <c r="H138" s="17">
        <v>87.666700000000006</v>
      </c>
      <c r="I138" s="17">
        <v>87.636499999999998</v>
      </c>
      <c r="J138" s="17">
        <v>86.114400000000003</v>
      </c>
      <c r="K138" s="17">
        <v>93.4221</v>
      </c>
    </row>
    <row r="139" spans="2:11" x14ac:dyDescent="0.2">
      <c r="B139" s="16">
        <v>45275</v>
      </c>
      <c r="C139" s="17">
        <v>89.554900000000004</v>
      </c>
      <c r="D139" s="17">
        <v>89.996700000000004</v>
      </c>
      <c r="E139" s="17">
        <v>100.05200000000001</v>
      </c>
      <c r="F139" s="17">
        <v>92.768000000000001</v>
      </c>
      <c r="G139" s="17">
        <v>85.4114</v>
      </c>
      <c r="H139" s="17">
        <v>86.965699999999998</v>
      </c>
      <c r="I139" s="17">
        <v>87.969499999999996</v>
      </c>
      <c r="J139" s="17">
        <v>85.471599999999995</v>
      </c>
      <c r="K139" s="17">
        <v>93.510999999999996</v>
      </c>
    </row>
    <row r="140" spans="2:11" x14ac:dyDescent="0.2">
      <c r="B140" s="16">
        <v>45268</v>
      </c>
      <c r="C140" s="17">
        <v>89.171800000000005</v>
      </c>
      <c r="D140" s="17">
        <v>88.696399999999997</v>
      </c>
      <c r="E140" s="17">
        <v>99.282600000000002</v>
      </c>
      <c r="F140" s="17">
        <v>93.092200000000005</v>
      </c>
      <c r="G140" s="17">
        <v>84.453999999999994</v>
      </c>
      <c r="H140" s="17">
        <v>87.100499999999997</v>
      </c>
      <c r="I140" s="17">
        <v>87.331400000000002</v>
      </c>
      <c r="J140" s="17">
        <v>85.506100000000004</v>
      </c>
      <c r="K140" s="17">
        <v>93.083500000000001</v>
      </c>
    </row>
    <row r="141" spans="2:11" x14ac:dyDescent="0.2">
      <c r="B141" s="16">
        <v>45261</v>
      </c>
      <c r="C141" s="17">
        <v>89.1524</v>
      </c>
      <c r="D141" s="17">
        <v>89.363</v>
      </c>
      <c r="E141" s="17">
        <v>99.402500000000003</v>
      </c>
      <c r="F141" s="17">
        <v>93.385900000000007</v>
      </c>
      <c r="G141" s="17">
        <v>85.004900000000006</v>
      </c>
      <c r="H141" s="17">
        <v>86.956100000000006</v>
      </c>
      <c r="I141" s="17">
        <v>87.619900000000001</v>
      </c>
      <c r="J141" s="17">
        <v>85.8553</v>
      </c>
      <c r="K141" s="17">
        <v>93.108400000000003</v>
      </c>
    </row>
    <row r="142" spans="2:11" x14ac:dyDescent="0.2">
      <c r="B142" s="16">
        <v>45254</v>
      </c>
      <c r="C142" s="17">
        <v>88.518299999999996</v>
      </c>
      <c r="D142" s="17">
        <v>88.590699999999998</v>
      </c>
      <c r="E142" s="17">
        <v>99.066400000000002</v>
      </c>
      <c r="F142" s="17">
        <v>93.180300000000003</v>
      </c>
      <c r="G142" s="17">
        <v>84.847999999999999</v>
      </c>
      <c r="H142" s="17">
        <v>86.775199999999998</v>
      </c>
      <c r="I142" s="17">
        <v>87.612700000000004</v>
      </c>
      <c r="J142" s="17">
        <v>85.340999999999994</v>
      </c>
      <c r="K142" s="17">
        <v>93.037300000000002</v>
      </c>
    </row>
    <row r="143" spans="2:11" x14ac:dyDescent="0.2">
      <c r="B143" s="16">
        <v>45247</v>
      </c>
      <c r="C143" s="17">
        <v>88.292100000000005</v>
      </c>
      <c r="D143" s="17">
        <v>89.572599999999994</v>
      </c>
      <c r="E143" s="17">
        <v>98.793499999999995</v>
      </c>
      <c r="F143" s="17">
        <v>92.998999999999995</v>
      </c>
      <c r="G143" s="17">
        <v>85.719300000000004</v>
      </c>
      <c r="H143" s="17">
        <v>86.880300000000005</v>
      </c>
      <c r="I143" s="17">
        <v>86.873000000000005</v>
      </c>
      <c r="J143" s="17">
        <v>86.475399999999993</v>
      </c>
      <c r="K143" s="17">
        <v>93.138199999999998</v>
      </c>
    </row>
    <row r="144" spans="2:11" x14ac:dyDescent="0.2">
      <c r="B144" s="16">
        <v>45240</v>
      </c>
      <c r="C144" s="17">
        <v>86.605699999999999</v>
      </c>
      <c r="D144" s="17">
        <v>87.524699999999996</v>
      </c>
      <c r="E144" s="17">
        <v>97.642899999999997</v>
      </c>
      <c r="F144" s="17">
        <v>92.490399999999994</v>
      </c>
      <c r="G144" s="17">
        <v>84.027900000000002</v>
      </c>
      <c r="H144" s="17">
        <v>86.391000000000005</v>
      </c>
      <c r="I144" s="17">
        <v>85.995699999999999</v>
      </c>
      <c r="J144" s="17">
        <v>84.743600000000001</v>
      </c>
      <c r="K144" s="17">
        <v>93.068899999999999</v>
      </c>
    </row>
    <row r="145" spans="2:11" x14ac:dyDescent="0.2">
      <c r="B145" s="16">
        <v>45233</v>
      </c>
      <c r="C145" s="17">
        <v>86.822999999999993</v>
      </c>
      <c r="D145" s="17">
        <v>88.059399999999997</v>
      </c>
      <c r="E145" s="17">
        <v>97.549400000000006</v>
      </c>
      <c r="F145" s="17">
        <v>92.048100000000005</v>
      </c>
      <c r="G145" s="17">
        <v>84.024699999999996</v>
      </c>
      <c r="H145" s="17">
        <v>86.028000000000006</v>
      </c>
      <c r="I145" s="17">
        <v>85.809200000000004</v>
      </c>
      <c r="J145" s="17">
        <v>84.584199999999996</v>
      </c>
      <c r="K145" s="17">
        <v>93.052599999999998</v>
      </c>
    </row>
    <row r="146" spans="2:11" x14ac:dyDescent="0.2">
      <c r="B146" s="16">
        <v>45226</v>
      </c>
      <c r="C146" s="17">
        <v>86.464799999999997</v>
      </c>
      <c r="D146" s="17">
        <v>86.895099999999999</v>
      </c>
      <c r="E146" s="17">
        <v>96.894199999999998</v>
      </c>
      <c r="F146" s="17">
        <v>90.628699999999995</v>
      </c>
      <c r="G146" s="17">
        <v>81.730199999999996</v>
      </c>
      <c r="H146" s="17">
        <v>85.175200000000004</v>
      </c>
      <c r="I146" s="17">
        <v>85.785200000000003</v>
      </c>
      <c r="J146" s="17">
        <v>83.598799999999997</v>
      </c>
      <c r="K146" s="17">
        <v>93.09</v>
      </c>
    </row>
    <row r="147" spans="2:11" x14ac:dyDescent="0.2">
      <c r="B147" s="16">
        <v>45219</v>
      </c>
      <c r="C147" s="17">
        <v>86.651300000000006</v>
      </c>
      <c r="D147" s="17">
        <v>86.261399999999995</v>
      </c>
      <c r="E147" s="17">
        <v>96.756900000000002</v>
      </c>
      <c r="F147" s="17">
        <v>90.756</v>
      </c>
      <c r="G147" s="17">
        <v>82</v>
      </c>
      <c r="H147" s="17">
        <v>85.401200000000003</v>
      </c>
      <c r="I147" s="17">
        <v>85.815600000000003</v>
      </c>
      <c r="J147" s="17">
        <v>83.912400000000005</v>
      </c>
      <c r="K147" s="17">
        <v>93.236699999999999</v>
      </c>
    </row>
    <row r="148" spans="2:11" x14ac:dyDescent="0.2">
      <c r="B148" s="16">
        <v>45212</v>
      </c>
      <c r="C148" s="17">
        <v>86.954400000000007</v>
      </c>
      <c r="D148" s="17">
        <v>86.566500000000005</v>
      </c>
      <c r="E148" s="17">
        <v>96.9315</v>
      </c>
      <c r="F148" s="17">
        <v>90.707899999999995</v>
      </c>
      <c r="G148" s="17">
        <v>81.852800000000002</v>
      </c>
      <c r="H148" s="17">
        <v>86.133700000000005</v>
      </c>
      <c r="I148" s="17">
        <v>86.119100000000003</v>
      </c>
      <c r="J148" s="17">
        <v>84.7286</v>
      </c>
      <c r="K148" s="17">
        <v>92.982600000000005</v>
      </c>
    </row>
    <row r="149" spans="2:11" x14ac:dyDescent="0.2">
      <c r="B149" s="16">
        <v>45205</v>
      </c>
      <c r="C149" s="17">
        <v>87.284000000000006</v>
      </c>
      <c r="D149" s="17">
        <v>85.276799999999994</v>
      </c>
      <c r="E149" s="17">
        <v>97.135099999999994</v>
      </c>
      <c r="F149" s="17">
        <v>91.016900000000007</v>
      </c>
      <c r="G149" s="17">
        <v>82.269199999999998</v>
      </c>
      <c r="H149" s="17">
        <v>86.436000000000007</v>
      </c>
      <c r="I149" s="17">
        <v>86.252899999999997</v>
      </c>
      <c r="J149" s="17">
        <v>85.142499999999998</v>
      </c>
      <c r="K149" s="17">
        <v>93.031800000000004</v>
      </c>
    </row>
    <row r="150" spans="2:11" x14ac:dyDescent="0.2">
      <c r="B150" s="16">
        <v>45198</v>
      </c>
      <c r="C150" s="17">
        <v>87.281000000000006</v>
      </c>
      <c r="D150" s="17">
        <v>86.694999999999993</v>
      </c>
      <c r="E150" s="17">
        <v>97.468299999999999</v>
      </c>
      <c r="F150" s="17">
        <v>90.986999999999995</v>
      </c>
      <c r="G150" s="17">
        <v>82.4589</v>
      </c>
      <c r="H150" s="17">
        <v>86.800200000000004</v>
      </c>
      <c r="I150" s="17">
        <v>86.504800000000003</v>
      </c>
      <c r="J150" s="17">
        <v>86.030299999999997</v>
      </c>
      <c r="K150" s="17">
        <v>93.159599999999998</v>
      </c>
    </row>
    <row r="151" spans="2:11" x14ac:dyDescent="0.2">
      <c r="B151" s="16">
        <v>45191</v>
      </c>
      <c r="C151" s="17">
        <v>87.205799999999996</v>
      </c>
      <c r="D151" s="17">
        <v>87.747900000000001</v>
      </c>
      <c r="E151" s="17">
        <v>97.204899999999995</v>
      </c>
      <c r="F151" s="17">
        <v>90.707499999999996</v>
      </c>
      <c r="G151" s="17">
        <v>83.019199999999998</v>
      </c>
      <c r="H151" s="17">
        <v>86.972099999999998</v>
      </c>
      <c r="I151" s="17">
        <v>86.373800000000003</v>
      </c>
      <c r="J151" s="17">
        <v>86.600399999999993</v>
      </c>
      <c r="K151" s="17">
        <v>93.1935</v>
      </c>
    </row>
    <row r="152" spans="2:11" x14ac:dyDescent="0.2">
      <c r="B152" s="16">
        <v>45184</v>
      </c>
      <c r="C152" s="17">
        <v>87.941800000000001</v>
      </c>
      <c r="D152" s="17">
        <v>88.212000000000003</v>
      </c>
      <c r="E152" s="17">
        <v>97.347200000000001</v>
      </c>
      <c r="F152" s="17">
        <v>90.5107</v>
      </c>
      <c r="G152" s="17">
        <v>83.313699999999997</v>
      </c>
      <c r="H152" s="17">
        <v>87.065399999999997</v>
      </c>
      <c r="I152" s="17">
        <v>86.733800000000002</v>
      </c>
      <c r="J152" s="17">
        <v>86.676299999999998</v>
      </c>
      <c r="K152" s="17">
        <v>92.942599999999999</v>
      </c>
    </row>
    <row r="153" spans="2:11" x14ac:dyDescent="0.2">
      <c r="B153" s="16">
        <v>45177</v>
      </c>
      <c r="C153" s="17">
        <v>87.529300000000006</v>
      </c>
      <c r="D153" s="17">
        <v>89.010199999999998</v>
      </c>
      <c r="E153" s="17">
        <v>97.281800000000004</v>
      </c>
      <c r="F153" s="17">
        <v>90.783600000000007</v>
      </c>
      <c r="G153" s="17">
        <v>83.059899999999999</v>
      </c>
      <c r="H153" s="17">
        <v>87.226299999999995</v>
      </c>
      <c r="I153" s="17">
        <v>85.926699999999997</v>
      </c>
      <c r="J153" s="17">
        <v>86.735600000000005</v>
      </c>
      <c r="K153" s="17">
        <v>93.005700000000004</v>
      </c>
    </row>
    <row r="154" spans="2:11" x14ac:dyDescent="0.2">
      <c r="B154" s="16">
        <v>45170</v>
      </c>
      <c r="C154" s="17">
        <v>88.0869</v>
      </c>
      <c r="D154" s="17">
        <v>90.41</v>
      </c>
      <c r="E154" s="17">
        <v>98.255300000000005</v>
      </c>
      <c r="F154" s="17">
        <v>91.005099999999999</v>
      </c>
      <c r="G154" s="17">
        <v>84.09</v>
      </c>
      <c r="H154" s="17">
        <v>87.790800000000004</v>
      </c>
      <c r="I154" s="17">
        <v>87.109700000000004</v>
      </c>
      <c r="J154" s="17">
        <v>87.424000000000007</v>
      </c>
      <c r="K154" s="17">
        <v>93.262699999999995</v>
      </c>
    </row>
    <row r="155" spans="2:11" x14ac:dyDescent="0.2">
      <c r="B155" s="16">
        <v>45163</v>
      </c>
      <c r="C155" s="17">
        <v>88.233800000000002</v>
      </c>
      <c r="D155" s="17">
        <v>90.207499999999996</v>
      </c>
      <c r="E155" s="17">
        <v>97.879599999999996</v>
      </c>
      <c r="F155" s="17">
        <v>90.766900000000007</v>
      </c>
      <c r="G155" s="17">
        <v>83.789100000000005</v>
      </c>
      <c r="H155" s="17">
        <v>87.953000000000003</v>
      </c>
      <c r="I155" s="17">
        <v>86.7577</v>
      </c>
      <c r="J155" s="17">
        <v>86.974400000000003</v>
      </c>
      <c r="K155" s="17">
        <v>93.252300000000005</v>
      </c>
    </row>
    <row r="156" spans="2:11" x14ac:dyDescent="0.2">
      <c r="B156" s="16">
        <v>45156</v>
      </c>
      <c r="C156" s="17">
        <v>87.941000000000003</v>
      </c>
      <c r="D156" s="17">
        <v>89.522800000000004</v>
      </c>
      <c r="E156" s="17">
        <v>97.673599999999993</v>
      </c>
      <c r="F156" s="17">
        <v>91.180199999999999</v>
      </c>
      <c r="G156" s="17">
        <v>82.699200000000005</v>
      </c>
      <c r="H156" s="17">
        <v>87.8245</v>
      </c>
      <c r="I156" s="17">
        <v>86.613399999999999</v>
      </c>
      <c r="J156" s="17">
        <v>86.876499999999993</v>
      </c>
      <c r="K156" s="17">
        <v>92.674800000000005</v>
      </c>
    </row>
    <row r="157" spans="2:11" x14ac:dyDescent="0.2">
      <c r="B157" s="16">
        <v>45149</v>
      </c>
      <c r="C157" s="17">
        <v>88.253500000000003</v>
      </c>
      <c r="D157" s="17">
        <v>90.344999999999999</v>
      </c>
      <c r="E157" s="17">
        <v>98.209699999999998</v>
      </c>
      <c r="F157" s="17">
        <v>90.9636</v>
      </c>
      <c r="G157" s="17">
        <v>83.539400000000001</v>
      </c>
      <c r="H157" s="17">
        <v>88.996499999999997</v>
      </c>
      <c r="I157" s="17">
        <v>87.350899999999996</v>
      </c>
      <c r="J157" s="17">
        <v>87.289900000000003</v>
      </c>
      <c r="K157" s="17">
        <v>92.959500000000006</v>
      </c>
    </row>
    <row r="158" spans="2:11" x14ac:dyDescent="0.2">
      <c r="B158" s="16">
        <v>45142</v>
      </c>
      <c r="C158" s="17">
        <v>88.563400000000001</v>
      </c>
      <c r="D158" s="17">
        <v>91.100700000000003</v>
      </c>
      <c r="E158" s="17">
        <v>98.671099999999996</v>
      </c>
      <c r="F158" s="17">
        <v>92.236800000000002</v>
      </c>
      <c r="G158" s="17">
        <v>84.536199999999994</v>
      </c>
      <c r="H158" s="17">
        <v>89.632000000000005</v>
      </c>
      <c r="I158" s="17">
        <v>88.125500000000002</v>
      </c>
      <c r="J158" s="17">
        <v>87.690100000000001</v>
      </c>
      <c r="K158" s="17">
        <v>92.871200000000002</v>
      </c>
    </row>
    <row r="159" spans="2:11" x14ac:dyDescent="0.2">
      <c r="B159" s="16">
        <v>45135</v>
      </c>
      <c r="C159" s="17">
        <v>89.572900000000004</v>
      </c>
      <c r="D159" s="17">
        <v>92.128699999999995</v>
      </c>
      <c r="E159" s="17">
        <v>99.524299999999997</v>
      </c>
      <c r="F159" s="17">
        <v>93.722200000000001</v>
      </c>
      <c r="G159" s="17">
        <v>86.715100000000007</v>
      </c>
      <c r="H159" s="17">
        <v>89.652199999999993</v>
      </c>
      <c r="I159" s="17">
        <v>88.565299999999993</v>
      </c>
      <c r="J159" s="17">
        <v>88.058800000000005</v>
      </c>
      <c r="K159" s="17">
        <v>93.570800000000006</v>
      </c>
    </row>
    <row r="160" spans="2:11" x14ac:dyDescent="0.2">
      <c r="B160" s="16">
        <v>45128</v>
      </c>
      <c r="C160" s="17">
        <v>89.97</v>
      </c>
      <c r="D160" s="17">
        <v>92.146799999999999</v>
      </c>
      <c r="E160" s="17">
        <v>99.662899999999993</v>
      </c>
      <c r="F160" s="17">
        <v>93.745900000000006</v>
      </c>
      <c r="G160" s="17">
        <v>86.387699999999995</v>
      </c>
      <c r="H160" s="17">
        <v>89.522000000000006</v>
      </c>
      <c r="I160" s="17">
        <v>88.422399999999996</v>
      </c>
      <c r="J160" s="17">
        <v>88.686099999999996</v>
      </c>
      <c r="K160" s="17">
        <v>93.7864</v>
      </c>
    </row>
    <row r="161" spans="2:11" x14ac:dyDescent="0.2">
      <c r="B161" s="16">
        <v>45121</v>
      </c>
      <c r="C161" s="17">
        <v>90.952299999999994</v>
      </c>
      <c r="D161" s="17">
        <v>91.593400000000003</v>
      </c>
      <c r="E161" s="17">
        <v>100.294</v>
      </c>
      <c r="F161" s="17">
        <v>94.205100000000002</v>
      </c>
      <c r="G161" s="17">
        <v>87.448700000000002</v>
      </c>
      <c r="H161" s="17">
        <v>90.227599999999995</v>
      </c>
      <c r="I161" s="17">
        <v>88.896900000000002</v>
      </c>
      <c r="J161" s="17">
        <v>88.936999999999998</v>
      </c>
      <c r="K161" s="17">
        <v>93.5548</v>
      </c>
    </row>
    <row r="162" spans="2:11" x14ac:dyDescent="0.2">
      <c r="B162" s="16">
        <v>45114</v>
      </c>
      <c r="C162" s="17">
        <v>89.763599999999997</v>
      </c>
      <c r="D162" s="17">
        <v>90.152699999999996</v>
      </c>
      <c r="E162" s="17">
        <v>97.959400000000002</v>
      </c>
      <c r="F162" s="17">
        <v>92.296099999999996</v>
      </c>
      <c r="G162" s="17">
        <v>84.915300000000002</v>
      </c>
      <c r="H162" s="17">
        <v>87.472499999999997</v>
      </c>
      <c r="I162" s="17">
        <v>87.725800000000007</v>
      </c>
      <c r="J162" s="17">
        <v>87.801599999999993</v>
      </c>
      <c r="K162" s="17">
        <v>92.883799999999994</v>
      </c>
    </row>
    <row r="163" spans="2:11" x14ac:dyDescent="0.2">
      <c r="B163" s="16">
        <v>45107</v>
      </c>
      <c r="C163" s="17">
        <v>90.262200000000007</v>
      </c>
      <c r="D163" s="17">
        <v>89.760900000000007</v>
      </c>
      <c r="E163" s="17">
        <v>97.581299999999999</v>
      </c>
      <c r="F163" s="17">
        <v>92.756500000000003</v>
      </c>
      <c r="G163" s="17">
        <v>83.939899999999994</v>
      </c>
      <c r="H163" s="17">
        <v>87.530100000000004</v>
      </c>
      <c r="I163" s="17">
        <v>87.330399999999997</v>
      </c>
      <c r="J163" s="17">
        <v>88.330200000000005</v>
      </c>
      <c r="K163" s="17">
        <v>93.646699999999996</v>
      </c>
    </row>
    <row r="164" spans="2:11" x14ac:dyDescent="0.2">
      <c r="B164" s="16">
        <v>45100</v>
      </c>
      <c r="C164" s="17">
        <v>90.633700000000005</v>
      </c>
      <c r="D164" s="17">
        <v>90.365300000000005</v>
      </c>
      <c r="E164" s="17">
        <v>97.816699999999997</v>
      </c>
      <c r="F164" s="17">
        <v>91.907799999999995</v>
      </c>
      <c r="G164" s="17">
        <v>84.705600000000004</v>
      </c>
      <c r="H164" s="17">
        <v>87.381799999999998</v>
      </c>
      <c r="I164" s="17">
        <v>88.165300000000002</v>
      </c>
      <c r="J164" s="17">
        <v>88.681100000000001</v>
      </c>
      <c r="K164" s="17">
        <v>93.724400000000003</v>
      </c>
    </row>
    <row r="165" spans="2:11" x14ac:dyDescent="0.2">
      <c r="B165" s="16">
        <v>45093</v>
      </c>
      <c r="C165" s="17">
        <v>91.728399999999993</v>
      </c>
      <c r="D165" s="17">
        <v>91.819299999999998</v>
      </c>
      <c r="E165" s="17">
        <v>98.988399999999999</v>
      </c>
      <c r="F165" s="17">
        <v>91.719399999999993</v>
      </c>
      <c r="G165" s="17">
        <v>87.031999999999996</v>
      </c>
      <c r="H165" s="17">
        <v>88.567700000000002</v>
      </c>
      <c r="I165" s="17">
        <v>89.490399999999994</v>
      </c>
      <c r="J165" s="17">
        <v>89.051199999999994</v>
      </c>
      <c r="K165" s="17">
        <v>93.806799999999996</v>
      </c>
    </row>
    <row r="166" spans="2:11" x14ac:dyDescent="0.2">
      <c r="B166" s="16">
        <v>45086</v>
      </c>
      <c r="C166" s="17">
        <v>91.571700000000007</v>
      </c>
      <c r="D166" s="17">
        <v>92.063000000000002</v>
      </c>
      <c r="E166" s="17">
        <v>98.394099999999995</v>
      </c>
      <c r="F166" s="17">
        <v>91.363399999999999</v>
      </c>
      <c r="G166" s="17">
        <v>85.921499999999995</v>
      </c>
      <c r="H166" s="17">
        <v>88.600099999999998</v>
      </c>
      <c r="I166" s="17">
        <v>89.216899999999995</v>
      </c>
      <c r="J166" s="17">
        <v>89.603399999999993</v>
      </c>
      <c r="K166" s="17">
        <v>93.170100000000005</v>
      </c>
    </row>
    <row r="167" spans="2:11" x14ac:dyDescent="0.2">
      <c r="B167" s="16">
        <v>45079</v>
      </c>
      <c r="C167" s="17">
        <v>92.037800000000004</v>
      </c>
      <c r="D167" s="17">
        <v>92.215800000000002</v>
      </c>
      <c r="E167" s="17">
        <v>98.368099999999998</v>
      </c>
      <c r="F167" s="17">
        <v>91.682500000000005</v>
      </c>
      <c r="G167" s="17">
        <v>85.425399999999996</v>
      </c>
      <c r="H167" s="17">
        <v>89.334000000000003</v>
      </c>
      <c r="I167" s="17">
        <v>90.188999999999993</v>
      </c>
      <c r="J167" s="17">
        <v>89.925299999999993</v>
      </c>
      <c r="K167" s="17">
        <v>93.366100000000003</v>
      </c>
    </row>
    <row r="168" spans="2:11" x14ac:dyDescent="0.2">
      <c r="B168" s="16">
        <v>45072</v>
      </c>
      <c r="C168" s="17">
        <v>91.729399999999998</v>
      </c>
      <c r="D168" s="17">
        <v>91.993200000000002</v>
      </c>
      <c r="E168" s="17">
        <v>97.868899999999996</v>
      </c>
      <c r="F168" s="17">
        <v>91.660799999999995</v>
      </c>
      <c r="G168" s="17">
        <v>83.687799999999996</v>
      </c>
      <c r="H168" s="17">
        <v>88.905000000000001</v>
      </c>
      <c r="I168" s="17">
        <v>90.351900000000001</v>
      </c>
      <c r="J168" s="17">
        <v>88.971800000000002</v>
      </c>
      <c r="K168" s="17">
        <v>93.070099999999996</v>
      </c>
    </row>
    <row r="169" spans="2:11" x14ac:dyDescent="0.2">
      <c r="B169" s="16">
        <v>45065</v>
      </c>
      <c r="C169" s="17">
        <v>92.203100000000006</v>
      </c>
      <c r="D169" s="17">
        <v>92.822199999999995</v>
      </c>
      <c r="E169" s="17">
        <v>98.226799999999997</v>
      </c>
      <c r="F169" s="17">
        <v>91.816699999999997</v>
      </c>
      <c r="G169" s="17">
        <v>83.775899999999993</v>
      </c>
      <c r="H169" s="17">
        <v>90.155199999999994</v>
      </c>
      <c r="I169" s="17">
        <v>91.004800000000003</v>
      </c>
      <c r="J169" s="17">
        <v>89.295599999999993</v>
      </c>
      <c r="K169" s="17">
        <v>92.919499999999999</v>
      </c>
    </row>
    <row r="170" spans="2:11" x14ac:dyDescent="0.2">
      <c r="B170" s="16">
        <v>45058</v>
      </c>
      <c r="C170" s="17">
        <v>91.717699999999994</v>
      </c>
      <c r="D170" s="17">
        <v>93.9358</v>
      </c>
      <c r="E170" s="17">
        <v>99.099000000000004</v>
      </c>
      <c r="F170" s="17">
        <v>91.630600000000001</v>
      </c>
      <c r="G170" s="17">
        <v>83.176900000000003</v>
      </c>
      <c r="H170" s="17">
        <v>91.379199999999997</v>
      </c>
      <c r="I170" s="17">
        <v>91.912999999999997</v>
      </c>
      <c r="J170" s="17">
        <v>89.935000000000002</v>
      </c>
      <c r="K170" s="17">
        <v>93.528599999999997</v>
      </c>
    </row>
    <row r="171" spans="2:11" x14ac:dyDescent="0.2">
      <c r="B171" s="16">
        <v>45051</v>
      </c>
      <c r="C171" s="17">
        <v>92.1233</v>
      </c>
      <c r="D171" s="17">
        <v>94.699200000000005</v>
      </c>
      <c r="E171" s="17">
        <v>99.814999999999998</v>
      </c>
      <c r="F171" s="17">
        <v>92.587500000000006</v>
      </c>
      <c r="G171" s="17">
        <v>84.397900000000007</v>
      </c>
      <c r="H171" s="17">
        <v>92.272199999999998</v>
      </c>
      <c r="I171" s="17">
        <v>92.619500000000002</v>
      </c>
      <c r="J171" s="17">
        <v>90.823700000000002</v>
      </c>
      <c r="K171" s="17">
        <v>94.053799999999995</v>
      </c>
    </row>
    <row r="172" spans="2:11" x14ac:dyDescent="0.2">
      <c r="B172" s="16">
        <v>45044</v>
      </c>
      <c r="C172" s="17">
        <v>91.840599999999995</v>
      </c>
      <c r="D172" s="17">
        <v>93.598799999999997</v>
      </c>
      <c r="E172" s="17">
        <v>98.842600000000004</v>
      </c>
      <c r="F172" s="17">
        <v>92.173299999999998</v>
      </c>
      <c r="G172" s="17">
        <v>83.001000000000005</v>
      </c>
      <c r="H172" s="17">
        <v>91.8142</v>
      </c>
      <c r="I172" s="17">
        <v>92.479200000000006</v>
      </c>
      <c r="J172" s="17">
        <v>90.841399999999993</v>
      </c>
      <c r="K172" s="17">
        <v>93.945899999999995</v>
      </c>
    </row>
    <row r="173" spans="2:11" x14ac:dyDescent="0.2">
      <c r="B173" s="16">
        <v>45037</v>
      </c>
      <c r="C173" s="17">
        <v>92.349500000000006</v>
      </c>
      <c r="D173" s="17">
        <v>92.989500000000007</v>
      </c>
      <c r="E173" s="17">
        <v>99.004300000000001</v>
      </c>
      <c r="F173" s="17">
        <v>91.262500000000003</v>
      </c>
      <c r="G173" s="17">
        <v>83.607500000000002</v>
      </c>
      <c r="H173" s="17">
        <v>92.318399999999997</v>
      </c>
      <c r="I173" s="17">
        <v>93.017200000000003</v>
      </c>
      <c r="J173" s="17">
        <v>89.007900000000006</v>
      </c>
      <c r="K173" s="17">
        <v>93.577100000000002</v>
      </c>
    </row>
    <row r="174" spans="2:11" x14ac:dyDescent="0.2">
      <c r="B174" s="16">
        <v>45030</v>
      </c>
      <c r="C174" s="17">
        <v>92.884900000000002</v>
      </c>
      <c r="D174" s="17">
        <v>93.849900000000005</v>
      </c>
      <c r="E174" s="17">
        <v>99.674099999999996</v>
      </c>
      <c r="F174" s="17">
        <v>92.302099999999996</v>
      </c>
      <c r="G174" s="17">
        <v>85.456699999999998</v>
      </c>
      <c r="H174" s="17">
        <v>93.0869</v>
      </c>
      <c r="I174" s="17">
        <v>93.698700000000002</v>
      </c>
      <c r="J174" s="17">
        <v>90.464399999999998</v>
      </c>
      <c r="K174" s="17">
        <v>94.041700000000006</v>
      </c>
    </row>
    <row r="175" spans="2:11" x14ac:dyDescent="0.2">
      <c r="B175" s="16">
        <v>45023</v>
      </c>
      <c r="C175" s="17">
        <v>93.050399999999996</v>
      </c>
      <c r="D175" s="17">
        <v>93.881</v>
      </c>
      <c r="E175" s="17">
        <v>99.343400000000003</v>
      </c>
      <c r="F175" s="17">
        <v>93.723299999999995</v>
      </c>
      <c r="G175" s="17">
        <v>84.456800000000001</v>
      </c>
      <c r="H175" s="17">
        <v>93.104299999999995</v>
      </c>
      <c r="I175" s="17">
        <v>93.483999999999995</v>
      </c>
      <c r="J175" s="17">
        <v>89.210400000000007</v>
      </c>
      <c r="K175" s="17">
        <v>93.906199999999998</v>
      </c>
    </row>
    <row r="176" spans="2:11" x14ac:dyDescent="0.2">
      <c r="B176" s="16">
        <v>45016</v>
      </c>
      <c r="C176" s="17">
        <v>92.724000000000004</v>
      </c>
      <c r="D176" s="17">
        <v>93.619500000000002</v>
      </c>
      <c r="E176" s="17">
        <v>99.300299999999993</v>
      </c>
      <c r="F176" s="17">
        <v>93.876499999999993</v>
      </c>
      <c r="G176" s="17">
        <v>85.200599999999994</v>
      </c>
      <c r="H176" s="17">
        <v>92.944800000000001</v>
      </c>
      <c r="I176" s="17">
        <v>93.485200000000006</v>
      </c>
      <c r="J176" s="17">
        <v>88.995000000000005</v>
      </c>
      <c r="K176" s="17">
        <v>93.422600000000003</v>
      </c>
    </row>
    <row r="177" spans="2:11" x14ac:dyDescent="0.2">
      <c r="B177" s="16">
        <v>45009</v>
      </c>
      <c r="C177" s="17">
        <v>93.222300000000004</v>
      </c>
      <c r="D177" s="17">
        <v>93.771600000000007</v>
      </c>
      <c r="E177" s="17">
        <v>99.048900000000003</v>
      </c>
      <c r="F177" s="17">
        <v>93.707300000000004</v>
      </c>
      <c r="G177" s="17">
        <v>85.195999999999998</v>
      </c>
      <c r="H177" s="17">
        <v>92.660300000000007</v>
      </c>
      <c r="I177" s="17">
        <v>93.634799999999998</v>
      </c>
      <c r="J177" s="17">
        <v>87.791300000000007</v>
      </c>
      <c r="K177" s="17">
        <v>93.111800000000002</v>
      </c>
    </row>
    <row r="178" spans="2:11" x14ac:dyDescent="0.2">
      <c r="B178" s="16">
        <v>45002</v>
      </c>
      <c r="C178" s="17">
        <v>92.699299999999994</v>
      </c>
      <c r="D178" s="17">
        <v>93.718000000000004</v>
      </c>
      <c r="E178" s="17">
        <v>98.352500000000006</v>
      </c>
      <c r="F178" s="17">
        <v>93.130099999999999</v>
      </c>
      <c r="G178" s="17">
        <v>85.117199999999997</v>
      </c>
      <c r="H178" s="17">
        <v>91.512799999999999</v>
      </c>
      <c r="I178" s="17">
        <v>93.546400000000006</v>
      </c>
      <c r="J178" s="17">
        <v>86.616100000000003</v>
      </c>
      <c r="K178" s="17">
        <v>92.994500000000002</v>
      </c>
    </row>
    <row r="179" spans="2:11" x14ac:dyDescent="0.2">
      <c r="B179" s="16">
        <v>44995</v>
      </c>
      <c r="C179" s="17">
        <v>92.0548</v>
      </c>
      <c r="D179" s="17">
        <v>91.524799999999999</v>
      </c>
      <c r="E179" s="17">
        <v>97.493499999999997</v>
      </c>
      <c r="F179" s="17">
        <v>92.296099999999996</v>
      </c>
      <c r="G179" s="17">
        <v>84.335899999999995</v>
      </c>
      <c r="H179" s="17">
        <v>90.859399999999994</v>
      </c>
      <c r="I179" s="17">
        <v>92.672499999999999</v>
      </c>
      <c r="J179" s="17">
        <v>86.143000000000001</v>
      </c>
      <c r="K179" s="17">
        <v>93.562799999999996</v>
      </c>
    </row>
    <row r="180" spans="2:11" x14ac:dyDescent="0.2">
      <c r="B180" s="16">
        <v>44988</v>
      </c>
      <c r="C180" s="17">
        <v>92.798900000000003</v>
      </c>
      <c r="D180" s="17">
        <v>92.469099999999997</v>
      </c>
      <c r="E180" s="17">
        <v>98.1126</v>
      </c>
      <c r="F180" s="17">
        <v>92.844899999999996</v>
      </c>
      <c r="G180" s="17">
        <v>85.521199999999993</v>
      </c>
      <c r="H180" s="17">
        <v>91.8</v>
      </c>
      <c r="I180" s="17">
        <v>93.383700000000005</v>
      </c>
      <c r="J180" s="17">
        <v>87.005099999999999</v>
      </c>
      <c r="K180" s="17">
        <v>93.772000000000006</v>
      </c>
    </row>
    <row r="181" spans="2:11" x14ac:dyDescent="0.2">
      <c r="B181" s="16">
        <v>44981</v>
      </c>
      <c r="C181" s="17">
        <v>93.010599999999997</v>
      </c>
      <c r="D181" s="17">
        <v>91.926299999999998</v>
      </c>
      <c r="E181" s="17">
        <v>98.101600000000005</v>
      </c>
      <c r="F181" s="17">
        <v>92.267300000000006</v>
      </c>
      <c r="G181" s="17">
        <v>85.003</v>
      </c>
      <c r="H181" s="17">
        <v>92.686199999999999</v>
      </c>
      <c r="I181" s="17">
        <v>92.848299999999995</v>
      </c>
      <c r="J181" s="17">
        <v>87.610100000000003</v>
      </c>
      <c r="K181" s="17">
        <v>92.787400000000005</v>
      </c>
    </row>
    <row r="182" spans="2:11" x14ac:dyDescent="0.2">
      <c r="B182" s="16">
        <v>44974</v>
      </c>
      <c r="C182" s="17">
        <v>93.333200000000005</v>
      </c>
      <c r="D182" s="17">
        <v>92.681100000000001</v>
      </c>
      <c r="E182" s="17">
        <v>98.534999999999997</v>
      </c>
      <c r="F182" s="17">
        <v>91.767499999999998</v>
      </c>
      <c r="G182" s="17">
        <v>85.4923</v>
      </c>
      <c r="H182" s="17">
        <v>92.805700000000002</v>
      </c>
      <c r="I182" s="17">
        <v>93.839200000000005</v>
      </c>
      <c r="J182" s="17">
        <v>87.750900000000001</v>
      </c>
      <c r="K182" s="17">
        <v>92.712500000000006</v>
      </c>
    </row>
    <row r="183" spans="2:11" x14ac:dyDescent="0.2">
      <c r="B183" s="16">
        <v>44967</v>
      </c>
      <c r="C183" s="17">
        <v>94.276399999999995</v>
      </c>
      <c r="D183" s="17">
        <v>95.001199999999997</v>
      </c>
      <c r="E183" s="17">
        <v>99.379800000000003</v>
      </c>
      <c r="F183" s="17">
        <v>93.202600000000004</v>
      </c>
      <c r="G183" s="17">
        <v>87.923100000000005</v>
      </c>
      <c r="H183" s="17">
        <v>94.985699999999994</v>
      </c>
      <c r="I183" s="17">
        <v>94.876099999999994</v>
      </c>
      <c r="J183" s="17">
        <v>87.842200000000005</v>
      </c>
      <c r="K183" s="17">
        <v>92.959000000000003</v>
      </c>
    </row>
    <row r="184" spans="2:11" x14ac:dyDescent="0.2">
      <c r="B184" s="16">
        <v>44960</v>
      </c>
      <c r="C184" s="17">
        <v>95.816900000000004</v>
      </c>
      <c r="D184" s="17">
        <v>97.308499999999995</v>
      </c>
      <c r="E184" s="17">
        <v>100.76</v>
      </c>
      <c r="F184" s="17">
        <v>94.696700000000007</v>
      </c>
      <c r="G184" s="17">
        <v>90.5749</v>
      </c>
      <c r="H184" s="17">
        <v>96.697599999999994</v>
      </c>
      <c r="I184" s="17">
        <v>96.055800000000005</v>
      </c>
      <c r="J184" s="17">
        <v>89.471400000000003</v>
      </c>
      <c r="K184" s="17">
        <v>93.773799999999994</v>
      </c>
    </row>
    <row r="185" spans="2:11" x14ac:dyDescent="0.2">
      <c r="B185" s="16">
        <v>44953</v>
      </c>
      <c r="C185" s="17">
        <v>94.253399999999999</v>
      </c>
      <c r="D185" s="17">
        <v>97.690100000000001</v>
      </c>
      <c r="E185" s="17">
        <v>100.514</v>
      </c>
      <c r="F185" s="17">
        <v>93.128900000000002</v>
      </c>
      <c r="G185" s="17">
        <v>90.331000000000003</v>
      </c>
      <c r="H185" s="17">
        <v>97.055400000000006</v>
      </c>
      <c r="I185" s="17">
        <v>96.012900000000002</v>
      </c>
      <c r="J185" s="17">
        <v>89.093599999999995</v>
      </c>
      <c r="K185" s="17">
        <v>94.192700000000002</v>
      </c>
    </row>
    <row r="186" spans="2:11" x14ac:dyDescent="0.2">
      <c r="B186" s="16">
        <v>44946</v>
      </c>
      <c r="C186" s="17">
        <v>93.939800000000005</v>
      </c>
      <c r="D186" s="17">
        <v>97.951899999999995</v>
      </c>
      <c r="E186" s="17">
        <v>99.861800000000002</v>
      </c>
      <c r="F186" s="17">
        <v>93.302099999999996</v>
      </c>
      <c r="G186" s="17">
        <v>90.343100000000007</v>
      </c>
      <c r="H186" s="17">
        <v>96.176599999999993</v>
      </c>
      <c r="I186" s="17">
        <v>95.657399999999996</v>
      </c>
      <c r="J186" s="17">
        <v>88.4178</v>
      </c>
      <c r="K186" s="17">
        <v>94.634399999999999</v>
      </c>
    </row>
    <row r="187" spans="2:11" x14ac:dyDescent="0.2">
      <c r="B187" s="16">
        <v>44939</v>
      </c>
      <c r="C187" s="17">
        <v>94.282899999999998</v>
      </c>
      <c r="D187" s="17">
        <v>97.192800000000005</v>
      </c>
      <c r="E187" s="17">
        <v>99.798699999999997</v>
      </c>
      <c r="F187" s="17">
        <v>92.579300000000003</v>
      </c>
      <c r="G187" s="17">
        <v>89.861099999999993</v>
      </c>
      <c r="H187" s="17">
        <v>95.106800000000007</v>
      </c>
      <c r="I187" s="17">
        <v>96.437899999999999</v>
      </c>
      <c r="J187" s="17">
        <v>88.066999999999993</v>
      </c>
      <c r="K187" s="17">
        <v>94.316299999999998</v>
      </c>
    </row>
    <row r="188" spans="2:11" x14ac:dyDescent="0.2">
      <c r="B188" s="16">
        <v>44932</v>
      </c>
      <c r="C188" s="17">
        <v>92.992400000000004</v>
      </c>
      <c r="D188" s="17">
        <v>94.369</v>
      </c>
      <c r="E188" s="17">
        <v>97.970200000000006</v>
      </c>
      <c r="F188" s="17">
        <v>91.247699999999995</v>
      </c>
      <c r="G188" s="17">
        <v>87.734200000000001</v>
      </c>
      <c r="H188" s="17">
        <v>93.704599999999999</v>
      </c>
      <c r="I188" s="17">
        <v>94.672499999999999</v>
      </c>
      <c r="J188" s="17">
        <v>85.226299999999995</v>
      </c>
      <c r="K188" s="17">
        <v>92.916600000000003</v>
      </c>
    </row>
    <row r="189" spans="2:11" x14ac:dyDescent="0.2">
      <c r="B189" s="16">
        <v>44925</v>
      </c>
      <c r="C189" s="17">
        <v>93.442099999999996</v>
      </c>
      <c r="D189" s="17">
        <v>93.005300000000005</v>
      </c>
      <c r="E189" s="17">
        <v>98.547899999999998</v>
      </c>
      <c r="F189" s="17">
        <v>91.428799999999995</v>
      </c>
      <c r="G189" s="17">
        <v>89.025000000000006</v>
      </c>
      <c r="H189" s="17">
        <v>93.728399999999993</v>
      </c>
      <c r="I189" s="17">
        <v>94.184100000000001</v>
      </c>
      <c r="J189" s="17">
        <v>86.590699999999998</v>
      </c>
      <c r="K189" s="17">
        <v>93.094200000000001</v>
      </c>
    </row>
    <row r="190" spans="2:11" x14ac:dyDescent="0.2">
      <c r="B190" s="16">
        <v>44918</v>
      </c>
      <c r="C190" s="17">
        <v>93.017099999999999</v>
      </c>
      <c r="D190" s="17">
        <v>92.474800000000002</v>
      </c>
      <c r="E190" s="17">
        <v>97.807400000000001</v>
      </c>
      <c r="F190" s="17">
        <v>91.834800000000001</v>
      </c>
      <c r="G190" s="17">
        <v>87.201700000000002</v>
      </c>
      <c r="H190" s="17">
        <v>93.360200000000006</v>
      </c>
      <c r="I190" s="17">
        <v>93.081999999999994</v>
      </c>
      <c r="J190" s="17">
        <v>85.711200000000005</v>
      </c>
      <c r="K190" s="17">
        <v>92.887600000000006</v>
      </c>
    </row>
    <row r="191" spans="2:11" x14ac:dyDescent="0.2">
      <c r="B191" s="16">
        <v>44911</v>
      </c>
      <c r="C191" s="17">
        <v>93.072000000000003</v>
      </c>
      <c r="D191" s="17">
        <v>91.986199999999997</v>
      </c>
      <c r="E191" s="17">
        <v>97.357100000000003</v>
      </c>
      <c r="F191" s="17">
        <v>91.379199999999997</v>
      </c>
      <c r="G191" s="17">
        <v>85.443200000000004</v>
      </c>
      <c r="H191" s="17">
        <v>93.426299999999998</v>
      </c>
      <c r="I191" s="17">
        <v>93.474000000000004</v>
      </c>
      <c r="J191" s="17">
        <v>85.695700000000002</v>
      </c>
      <c r="K191" s="17">
        <v>93.045900000000003</v>
      </c>
    </row>
    <row r="192" spans="2:11" x14ac:dyDescent="0.2">
      <c r="B192" s="16">
        <v>44904</v>
      </c>
      <c r="C192" s="17">
        <v>93.547799999999995</v>
      </c>
      <c r="D192" s="17">
        <v>92.630700000000004</v>
      </c>
      <c r="E192" s="17">
        <v>97.826800000000006</v>
      </c>
      <c r="F192" s="17">
        <v>91.474699999999999</v>
      </c>
      <c r="G192" s="17">
        <v>85.821299999999994</v>
      </c>
      <c r="H192" s="17">
        <v>93.903400000000005</v>
      </c>
      <c r="I192" s="17">
        <v>93.895200000000003</v>
      </c>
      <c r="J192" s="17">
        <v>86.023899999999998</v>
      </c>
      <c r="K192" s="17">
        <v>93.454599999999999</v>
      </c>
    </row>
    <row r="193" spans="2:11" x14ac:dyDescent="0.2">
      <c r="B193" s="16">
        <v>44897</v>
      </c>
      <c r="C193" s="17">
        <v>94.091899999999995</v>
      </c>
      <c r="D193" s="17">
        <v>92.583399999999997</v>
      </c>
      <c r="E193" s="17">
        <v>97.925399999999996</v>
      </c>
      <c r="F193" s="17">
        <v>91.006600000000006</v>
      </c>
      <c r="G193" s="17">
        <v>86.247699999999995</v>
      </c>
      <c r="H193" s="17">
        <v>94.334000000000003</v>
      </c>
      <c r="I193" s="17">
        <v>93.184799999999996</v>
      </c>
      <c r="J193" s="17">
        <v>86.930899999999994</v>
      </c>
      <c r="K193" s="17">
        <v>94.578900000000004</v>
      </c>
    </row>
    <row r="194" spans="2:11" x14ac:dyDescent="0.2">
      <c r="B194" s="16">
        <v>44890</v>
      </c>
      <c r="C194" s="17">
        <v>92.926500000000004</v>
      </c>
      <c r="D194" s="17">
        <v>89.792199999999994</v>
      </c>
      <c r="E194" s="17">
        <v>96.057699999999997</v>
      </c>
      <c r="F194" s="17">
        <v>89.499600000000001</v>
      </c>
      <c r="G194" s="17">
        <v>83.927899999999994</v>
      </c>
      <c r="H194" s="17">
        <v>92.462400000000002</v>
      </c>
      <c r="I194" s="17">
        <v>91.008799999999994</v>
      </c>
      <c r="J194" s="17">
        <v>85.364800000000002</v>
      </c>
      <c r="K194" s="17">
        <v>94.236099999999993</v>
      </c>
    </row>
    <row r="195" spans="2:11" x14ac:dyDescent="0.2">
      <c r="B195" s="16">
        <v>44883</v>
      </c>
      <c r="C195" s="17">
        <v>92.366900000000001</v>
      </c>
      <c r="D195" s="17">
        <v>89.890799999999999</v>
      </c>
      <c r="E195" s="17">
        <v>96.282600000000002</v>
      </c>
      <c r="F195" s="17">
        <v>88.494600000000005</v>
      </c>
      <c r="G195" s="17">
        <v>83.554599999999994</v>
      </c>
      <c r="H195" s="17">
        <v>91.025700000000001</v>
      </c>
      <c r="I195" s="17">
        <v>91.914400000000001</v>
      </c>
      <c r="J195" s="17">
        <v>85.596800000000002</v>
      </c>
      <c r="K195" s="17">
        <v>94.186499999999995</v>
      </c>
    </row>
    <row r="196" spans="2:11" x14ac:dyDescent="0.2">
      <c r="B196" s="16">
        <v>44876</v>
      </c>
      <c r="C196" s="17">
        <v>92.577100000000002</v>
      </c>
      <c r="D196" s="17">
        <v>89.5852</v>
      </c>
      <c r="E196" s="17">
        <v>95.971599999999995</v>
      </c>
      <c r="F196" s="17">
        <v>88.611999999999995</v>
      </c>
      <c r="G196" s="17">
        <v>84.861999999999995</v>
      </c>
      <c r="H196" s="17">
        <v>89.625100000000003</v>
      </c>
      <c r="I196" s="17">
        <v>92.342200000000005</v>
      </c>
      <c r="J196" s="17">
        <v>86.484099999999998</v>
      </c>
      <c r="K196" s="17">
        <v>95.316299999999998</v>
      </c>
    </row>
    <row r="197" spans="2:11" x14ac:dyDescent="0.2">
      <c r="B197" s="16">
        <v>44869</v>
      </c>
      <c r="C197" s="17">
        <v>89.840500000000006</v>
      </c>
      <c r="D197" s="17">
        <v>85.993600000000001</v>
      </c>
      <c r="E197" s="17">
        <v>93.559399999999997</v>
      </c>
      <c r="F197" s="17">
        <v>86.661699999999996</v>
      </c>
      <c r="G197" s="17">
        <v>79.148700000000005</v>
      </c>
      <c r="H197" s="17">
        <v>87.412499999999994</v>
      </c>
      <c r="I197" s="17">
        <v>90.903000000000006</v>
      </c>
      <c r="J197" s="17">
        <v>85.326800000000006</v>
      </c>
      <c r="K197" s="17">
        <v>93.598200000000006</v>
      </c>
    </row>
    <row r="198" spans="2:11" x14ac:dyDescent="0.2">
      <c r="B198" s="16">
        <v>44862</v>
      </c>
      <c r="C198" s="17">
        <v>89.776200000000003</v>
      </c>
      <c r="D198" s="17">
        <v>84.954999999999998</v>
      </c>
      <c r="E198" s="17">
        <v>93.611699999999999</v>
      </c>
      <c r="F198" s="17">
        <v>87.584299999999999</v>
      </c>
      <c r="G198" s="17">
        <v>78.648600000000002</v>
      </c>
      <c r="H198" s="17">
        <v>87.946799999999996</v>
      </c>
      <c r="I198" s="17">
        <v>90.310699999999997</v>
      </c>
      <c r="J198" s="17">
        <v>86.224100000000007</v>
      </c>
      <c r="K198" s="17">
        <v>93.379099999999994</v>
      </c>
    </row>
    <row r="199" spans="2:11" x14ac:dyDescent="0.2">
      <c r="B199" s="16">
        <v>44855</v>
      </c>
      <c r="C199" s="17">
        <v>89.616200000000006</v>
      </c>
      <c r="D199" s="17">
        <v>84.029399999999995</v>
      </c>
      <c r="E199" s="17">
        <v>92.559399999999997</v>
      </c>
      <c r="F199" s="17">
        <v>86.237399999999994</v>
      </c>
      <c r="G199" s="17">
        <v>77.792100000000005</v>
      </c>
      <c r="H199" s="17">
        <v>87.721299999999999</v>
      </c>
      <c r="I199" s="17">
        <v>90.522400000000005</v>
      </c>
      <c r="J199" s="17">
        <v>85.912899999999993</v>
      </c>
      <c r="K199" s="17">
        <v>93.051900000000003</v>
      </c>
    </row>
    <row r="200" spans="2:11" x14ac:dyDescent="0.2">
      <c r="B200" s="16">
        <v>44848</v>
      </c>
      <c r="C200" s="17">
        <v>90.547499999999999</v>
      </c>
      <c r="D200" s="17">
        <v>84.393699999999995</v>
      </c>
      <c r="E200" s="17">
        <v>92.847999999999999</v>
      </c>
      <c r="F200" s="17">
        <v>86.067499999999995</v>
      </c>
      <c r="G200" s="17">
        <v>78.209800000000001</v>
      </c>
      <c r="H200" s="17">
        <v>88.452299999999994</v>
      </c>
      <c r="I200" s="17">
        <v>91.326099999999997</v>
      </c>
      <c r="J200" s="17">
        <v>86.868099999999998</v>
      </c>
      <c r="K200" s="17">
        <v>93.6327</v>
      </c>
    </row>
    <row r="201" spans="2:11" x14ac:dyDescent="0.2">
      <c r="B201" s="16">
        <v>44841</v>
      </c>
      <c r="C201" s="17">
        <v>91.463499999999996</v>
      </c>
      <c r="D201" s="17">
        <v>86.325299999999999</v>
      </c>
      <c r="E201" s="17">
        <v>92.582800000000006</v>
      </c>
      <c r="F201" s="17">
        <v>86.157700000000006</v>
      </c>
      <c r="G201" s="17">
        <v>79.606099999999998</v>
      </c>
      <c r="H201" s="17">
        <v>89.503200000000007</v>
      </c>
      <c r="I201" s="17">
        <v>92.930300000000003</v>
      </c>
      <c r="J201" s="17">
        <v>88.040400000000005</v>
      </c>
      <c r="K201" s="17">
        <v>93.738799999999998</v>
      </c>
    </row>
    <row r="202" spans="2:11" x14ac:dyDescent="0.2">
      <c r="B202" s="16">
        <v>44834</v>
      </c>
      <c r="C202" s="17">
        <v>90.955500000000001</v>
      </c>
      <c r="D202" s="17">
        <v>85.413799999999995</v>
      </c>
      <c r="E202" s="17">
        <v>92.1648</v>
      </c>
      <c r="F202" s="17">
        <v>86.380499999999998</v>
      </c>
      <c r="G202" s="17">
        <v>78.199600000000004</v>
      </c>
      <c r="H202" s="17">
        <v>89.816100000000006</v>
      </c>
      <c r="I202" s="17">
        <v>92.610799999999998</v>
      </c>
      <c r="J202" s="17">
        <v>88.048199999999994</v>
      </c>
      <c r="K202" s="17">
        <v>94.6233</v>
      </c>
    </row>
    <row r="203" spans="2:11" x14ac:dyDescent="0.2">
      <c r="B203" s="16">
        <v>44827</v>
      </c>
      <c r="C203" s="17">
        <v>91.303399999999996</v>
      </c>
      <c r="D203" s="17">
        <v>85.937399999999997</v>
      </c>
      <c r="E203" s="17">
        <v>92.747500000000002</v>
      </c>
      <c r="F203" s="17">
        <v>86.689899999999994</v>
      </c>
      <c r="G203" s="17">
        <v>79.276200000000003</v>
      </c>
      <c r="H203" s="17">
        <v>91.026499999999999</v>
      </c>
      <c r="I203" s="17">
        <v>92.568399999999997</v>
      </c>
      <c r="J203" s="17">
        <v>89.253600000000006</v>
      </c>
      <c r="K203" s="17">
        <v>95.105199999999996</v>
      </c>
    </row>
    <row r="204" spans="2:11" x14ac:dyDescent="0.2">
      <c r="B204" s="16">
        <v>44820</v>
      </c>
      <c r="C204" s="17">
        <v>92.7042</v>
      </c>
      <c r="D204" s="17">
        <v>87.284800000000004</v>
      </c>
      <c r="E204" s="17">
        <v>93.942800000000005</v>
      </c>
      <c r="F204" s="17">
        <v>88.641000000000005</v>
      </c>
      <c r="G204" s="17">
        <v>80.975099999999998</v>
      </c>
      <c r="H204" s="17">
        <v>91.968299999999999</v>
      </c>
      <c r="I204" s="17">
        <v>94.2089</v>
      </c>
      <c r="J204" s="17">
        <v>90.060199999999995</v>
      </c>
      <c r="K204" s="17">
        <v>96.713499999999996</v>
      </c>
    </row>
    <row r="205" spans="2:11" x14ac:dyDescent="0.2">
      <c r="B205" s="16">
        <v>44813</v>
      </c>
      <c r="C205" s="17">
        <v>94.334599999999995</v>
      </c>
      <c r="D205" s="17">
        <v>88.948499999999996</v>
      </c>
      <c r="E205" s="17">
        <v>94.735299999999995</v>
      </c>
      <c r="F205" s="17">
        <v>89.676100000000005</v>
      </c>
      <c r="G205" s="17">
        <v>81.811400000000006</v>
      </c>
      <c r="H205" s="17">
        <v>92.796800000000005</v>
      </c>
      <c r="I205" s="17">
        <v>95.648499999999999</v>
      </c>
      <c r="J205" s="17">
        <v>90.752700000000004</v>
      </c>
      <c r="K205" s="17">
        <v>96.946399999999997</v>
      </c>
    </row>
    <row r="206" spans="2:11" x14ac:dyDescent="0.2">
      <c r="B206" s="16">
        <v>44806</v>
      </c>
      <c r="C206" s="17">
        <v>95.022199999999998</v>
      </c>
      <c r="D206" s="17">
        <v>87.861900000000006</v>
      </c>
      <c r="E206" s="17">
        <v>94.465199999999996</v>
      </c>
      <c r="F206" s="17">
        <v>89.5535</v>
      </c>
      <c r="G206" s="17">
        <v>82.659000000000006</v>
      </c>
      <c r="H206" s="17">
        <v>93.159700000000001</v>
      </c>
      <c r="I206" s="17">
        <v>95.865600000000001</v>
      </c>
      <c r="J206" s="17">
        <v>90.450299999999999</v>
      </c>
      <c r="K206" s="17">
        <v>96.6233</v>
      </c>
    </row>
    <row r="207" spans="2:11" x14ac:dyDescent="0.2">
      <c r="B207" s="16">
        <v>44799</v>
      </c>
      <c r="C207" s="17">
        <v>96.410300000000007</v>
      </c>
      <c r="D207" s="17">
        <v>89.635999999999996</v>
      </c>
      <c r="E207" s="17">
        <v>95.328800000000001</v>
      </c>
      <c r="F207" s="17">
        <v>90.865200000000002</v>
      </c>
      <c r="G207" s="17">
        <v>84.526300000000006</v>
      </c>
      <c r="H207" s="17">
        <v>93.584999999999994</v>
      </c>
      <c r="I207" s="17">
        <v>96.678200000000004</v>
      </c>
      <c r="J207" s="17">
        <v>91.173199999999994</v>
      </c>
      <c r="K207" s="17">
        <v>96.677499999999995</v>
      </c>
    </row>
    <row r="208" spans="2:11" x14ac:dyDescent="0.2">
      <c r="B208" s="16">
        <v>44792</v>
      </c>
      <c r="C208" s="17">
        <v>96.812899999999999</v>
      </c>
      <c r="D208" s="17">
        <v>90.358599999999996</v>
      </c>
      <c r="E208" s="17">
        <v>95.268100000000004</v>
      </c>
      <c r="F208" s="17">
        <v>91.009799999999998</v>
      </c>
      <c r="G208" s="17">
        <v>84.404899999999998</v>
      </c>
      <c r="H208" s="17">
        <v>93.465400000000002</v>
      </c>
      <c r="I208" s="17">
        <v>97.1935</v>
      </c>
      <c r="J208" s="17">
        <v>90.867500000000007</v>
      </c>
      <c r="K208" s="17">
        <v>96.653700000000001</v>
      </c>
    </row>
    <row r="209" spans="2:11" x14ac:dyDescent="0.2">
      <c r="B209" s="16">
        <v>44785</v>
      </c>
      <c r="C209" s="17">
        <v>97.2346</v>
      </c>
      <c r="D209" s="17">
        <v>91.319400000000002</v>
      </c>
      <c r="E209" s="17">
        <v>96.624899999999997</v>
      </c>
      <c r="F209" s="17">
        <v>91.616</v>
      </c>
      <c r="G209" s="17">
        <v>86.345100000000002</v>
      </c>
      <c r="H209" s="17">
        <v>94.235699999999994</v>
      </c>
      <c r="I209" s="17">
        <v>98.677099999999996</v>
      </c>
      <c r="J209" s="17">
        <v>91.942599999999999</v>
      </c>
      <c r="K209" s="17">
        <v>96.898499999999999</v>
      </c>
    </row>
    <row r="210" spans="2:11" x14ac:dyDescent="0.2">
      <c r="B210" s="16">
        <v>44778</v>
      </c>
      <c r="C210" s="17">
        <v>97.408299999999997</v>
      </c>
      <c r="D210" s="17">
        <v>90.873800000000003</v>
      </c>
      <c r="E210" s="17">
        <v>96.3446</v>
      </c>
      <c r="F210" s="17">
        <v>92.381</v>
      </c>
      <c r="G210" s="17">
        <v>86.848600000000005</v>
      </c>
      <c r="H210" s="17">
        <v>94.088499999999996</v>
      </c>
      <c r="I210" s="17">
        <v>98.637</v>
      </c>
      <c r="J210" s="17">
        <v>90.808899999999994</v>
      </c>
      <c r="K210" s="17">
        <v>97.535300000000007</v>
      </c>
    </row>
    <row r="211" spans="2:11" x14ac:dyDescent="0.2">
      <c r="B211" s="16">
        <v>44771</v>
      </c>
      <c r="C211" s="17">
        <v>97.550299999999993</v>
      </c>
      <c r="D211" s="17">
        <v>89.200400000000002</v>
      </c>
      <c r="E211" s="17">
        <v>96.182699999999997</v>
      </c>
      <c r="F211" s="17">
        <v>92.403999999999996</v>
      </c>
      <c r="G211" s="17">
        <v>86.617800000000003</v>
      </c>
      <c r="H211" s="17">
        <v>94.307699999999997</v>
      </c>
      <c r="I211" s="17">
        <v>98.984700000000004</v>
      </c>
      <c r="J211" s="17">
        <v>91.016000000000005</v>
      </c>
      <c r="K211" s="17">
        <v>97.538700000000006</v>
      </c>
    </row>
    <row r="212" spans="2:11" x14ac:dyDescent="0.2">
      <c r="B212" s="16">
        <v>44764</v>
      </c>
      <c r="C212" s="17">
        <v>97.832999999999998</v>
      </c>
      <c r="D212" s="17">
        <v>88.067999999999998</v>
      </c>
      <c r="E212" s="17">
        <v>95.456900000000005</v>
      </c>
      <c r="F212" s="17">
        <v>90.861000000000004</v>
      </c>
      <c r="G212" s="17">
        <v>85.985200000000006</v>
      </c>
      <c r="H212" s="17">
        <v>94.379099999999994</v>
      </c>
      <c r="I212" s="17">
        <v>98.654600000000002</v>
      </c>
      <c r="J212" s="17">
        <v>90.2517</v>
      </c>
      <c r="K212" s="17">
        <v>96.774199999999993</v>
      </c>
    </row>
    <row r="213" spans="2:11" x14ac:dyDescent="0.2">
      <c r="B213" s="16">
        <v>44757</v>
      </c>
      <c r="C213" s="17">
        <v>97.789299999999997</v>
      </c>
      <c r="D213" s="17">
        <v>88.308800000000005</v>
      </c>
      <c r="E213" s="17">
        <v>94.676400000000001</v>
      </c>
      <c r="F213" s="17">
        <v>90.6036</v>
      </c>
      <c r="G213" s="17">
        <v>85.212400000000002</v>
      </c>
      <c r="H213" s="17">
        <v>94.556799999999996</v>
      </c>
      <c r="I213" s="17">
        <v>98.769300000000001</v>
      </c>
      <c r="J213" s="17">
        <v>90.394499999999994</v>
      </c>
      <c r="K213" s="17">
        <v>96.892399999999995</v>
      </c>
    </row>
    <row r="214" spans="2:11" x14ac:dyDescent="0.2">
      <c r="B214" s="16">
        <v>44750</v>
      </c>
      <c r="C214" s="17">
        <v>98.416899999999998</v>
      </c>
      <c r="D214" s="17">
        <v>89.839799999999997</v>
      </c>
      <c r="E214" s="17">
        <v>94.779499999999999</v>
      </c>
      <c r="F214" s="17">
        <v>91.302599999999998</v>
      </c>
      <c r="G214" s="17">
        <v>86.835999999999999</v>
      </c>
      <c r="H214" s="17">
        <v>95.133799999999994</v>
      </c>
      <c r="I214" s="17">
        <v>99.876599999999996</v>
      </c>
      <c r="J214" s="17">
        <v>90.575800000000001</v>
      </c>
      <c r="K214" s="17">
        <v>97.602599999999995</v>
      </c>
    </row>
    <row r="215" spans="2:11" x14ac:dyDescent="0.2">
      <c r="B215" s="16">
        <v>44743</v>
      </c>
      <c r="C215" s="17">
        <v>98.507599999999996</v>
      </c>
      <c r="D215" s="17">
        <v>90.765299999999996</v>
      </c>
      <c r="E215" s="17">
        <v>95.309899999999999</v>
      </c>
      <c r="F215" s="17">
        <v>92.795599999999993</v>
      </c>
      <c r="G215" s="17">
        <v>87.195899999999995</v>
      </c>
      <c r="H215" s="17">
        <v>95.671800000000005</v>
      </c>
      <c r="I215" s="17">
        <v>99.908699999999996</v>
      </c>
      <c r="J215" s="17">
        <v>90.762100000000004</v>
      </c>
      <c r="K215" s="17">
        <v>98.042299999999997</v>
      </c>
    </row>
    <row r="216" spans="2:11" x14ac:dyDescent="0.2">
      <c r="B216" s="16">
        <v>44736</v>
      </c>
      <c r="C216" s="17">
        <v>98.748599999999996</v>
      </c>
      <c r="D216" s="17">
        <v>91.171300000000002</v>
      </c>
      <c r="E216" s="17">
        <v>95.776799999999994</v>
      </c>
      <c r="F216" s="17">
        <v>93.151799999999994</v>
      </c>
      <c r="G216" s="17">
        <v>87.272300000000001</v>
      </c>
      <c r="H216" s="17">
        <v>95.887100000000004</v>
      </c>
      <c r="I216" s="17">
        <v>100.28400000000001</v>
      </c>
      <c r="J216" s="17">
        <v>91.479699999999994</v>
      </c>
      <c r="K216" s="17">
        <v>98.879400000000004</v>
      </c>
    </row>
    <row r="217" spans="2:11" x14ac:dyDescent="0.2">
      <c r="B217" s="16">
        <v>44729</v>
      </c>
      <c r="C217" s="17">
        <v>98.837299999999999</v>
      </c>
      <c r="D217" s="17">
        <v>91.938400000000001</v>
      </c>
      <c r="E217" s="17">
        <v>96.049400000000006</v>
      </c>
      <c r="F217" s="17">
        <v>95.305899999999994</v>
      </c>
      <c r="G217" s="17">
        <v>87.6023</v>
      </c>
      <c r="H217" s="17">
        <v>96.003</v>
      </c>
      <c r="I217" s="17">
        <v>100.212</v>
      </c>
      <c r="J217" s="17">
        <v>91.797600000000003</v>
      </c>
      <c r="K217" s="17">
        <v>99.216899999999995</v>
      </c>
    </row>
    <row r="218" spans="2:11" x14ac:dyDescent="0.2">
      <c r="B218" s="16">
        <v>44722</v>
      </c>
      <c r="C218" s="17">
        <v>99.5291</v>
      </c>
      <c r="D218" s="17">
        <v>93.105000000000004</v>
      </c>
      <c r="E218" s="17">
        <v>96.422600000000003</v>
      </c>
      <c r="F218" s="17">
        <v>96.589200000000005</v>
      </c>
      <c r="G218" s="17">
        <v>89.118300000000005</v>
      </c>
      <c r="H218" s="17">
        <v>96.116600000000005</v>
      </c>
      <c r="I218" s="17">
        <v>100.373</v>
      </c>
      <c r="J218" s="17">
        <v>93.533000000000001</v>
      </c>
      <c r="K218" s="17">
        <v>99.520200000000003</v>
      </c>
    </row>
    <row r="219" spans="2:11" x14ac:dyDescent="0.2">
      <c r="B219" s="16">
        <v>44715</v>
      </c>
      <c r="C219" s="17">
        <v>100.62</v>
      </c>
      <c r="D219" s="17">
        <v>94.655799999999999</v>
      </c>
      <c r="E219" s="17">
        <v>96.992400000000004</v>
      </c>
      <c r="F219" s="17">
        <v>96.975499999999997</v>
      </c>
      <c r="G219" s="17">
        <v>90.958799999999997</v>
      </c>
      <c r="H219" s="17">
        <v>96.512299999999996</v>
      </c>
      <c r="I219" s="17">
        <v>101.48399999999999</v>
      </c>
      <c r="J219" s="17">
        <v>94.468900000000005</v>
      </c>
      <c r="K219" s="17">
        <v>99.832700000000003</v>
      </c>
    </row>
    <row r="220" spans="2:11" x14ac:dyDescent="0.2">
      <c r="B220" s="16">
        <v>44708</v>
      </c>
      <c r="C220" s="17">
        <v>100.72199999999999</v>
      </c>
      <c r="D220" s="17">
        <v>94.864800000000002</v>
      </c>
      <c r="E220" s="17">
        <v>97.3155</v>
      </c>
      <c r="F220" s="17">
        <v>98.150999999999996</v>
      </c>
      <c r="G220" s="17">
        <v>90.460700000000003</v>
      </c>
      <c r="H220" s="17">
        <v>96.843999999999994</v>
      </c>
      <c r="I220" s="17">
        <v>100.104</v>
      </c>
      <c r="J220" s="17">
        <v>93.818200000000004</v>
      </c>
      <c r="K220" s="17">
        <v>99.873999999999995</v>
      </c>
    </row>
    <row r="221" spans="2:11" x14ac:dyDescent="0.2">
      <c r="B221" s="16">
        <v>44701</v>
      </c>
      <c r="C221" s="17">
        <v>99.662800000000004</v>
      </c>
      <c r="D221" s="17">
        <v>94.655600000000007</v>
      </c>
      <c r="E221" s="17">
        <v>96.811400000000006</v>
      </c>
      <c r="F221" s="17">
        <v>98.384500000000003</v>
      </c>
      <c r="G221" s="17">
        <v>89.522199999999998</v>
      </c>
      <c r="H221" s="17">
        <v>96.735900000000001</v>
      </c>
      <c r="I221" s="17">
        <v>101.039</v>
      </c>
      <c r="J221" s="17">
        <v>93.148099999999999</v>
      </c>
      <c r="K221" s="17">
        <v>99.837999999999994</v>
      </c>
    </row>
    <row r="222" spans="2:11" x14ac:dyDescent="0.2">
      <c r="B222" s="16">
        <v>44694</v>
      </c>
      <c r="C222" s="17">
        <v>98.988100000000003</v>
      </c>
      <c r="D222" s="17">
        <v>93.316699999999997</v>
      </c>
      <c r="E222" s="17">
        <v>95.623000000000005</v>
      </c>
      <c r="F222" s="17">
        <v>97.990300000000005</v>
      </c>
      <c r="G222" s="17">
        <v>88.518299999999996</v>
      </c>
      <c r="H222" s="17">
        <v>96.650899999999993</v>
      </c>
      <c r="I222" s="17">
        <v>99.307000000000002</v>
      </c>
      <c r="J222" s="17">
        <v>93.295100000000005</v>
      </c>
      <c r="K222" s="17">
        <v>100.04300000000001</v>
      </c>
    </row>
    <row r="223" spans="2:11" x14ac:dyDescent="0.2">
      <c r="B223" s="16">
        <v>44687</v>
      </c>
      <c r="C223" s="17">
        <v>99.733000000000004</v>
      </c>
      <c r="D223" s="17">
        <v>94.563599999999994</v>
      </c>
      <c r="E223" s="17">
        <v>96.526499999999999</v>
      </c>
      <c r="F223" s="17">
        <v>97.924800000000005</v>
      </c>
      <c r="G223" s="17">
        <v>89.587400000000002</v>
      </c>
      <c r="H223" s="17">
        <v>97.387200000000007</v>
      </c>
      <c r="I223" s="17">
        <v>100.92</v>
      </c>
      <c r="J223" s="17">
        <v>94.4392</v>
      </c>
      <c r="K223" s="17">
        <v>100.83</v>
      </c>
    </row>
    <row r="224" spans="2:11" x14ac:dyDescent="0.2">
      <c r="B224" s="16">
        <v>44680</v>
      </c>
      <c r="C224" s="17">
        <v>100.496</v>
      </c>
      <c r="D224" s="17">
        <v>94.9803</v>
      </c>
      <c r="E224" s="17">
        <v>96.856899999999996</v>
      </c>
      <c r="F224" s="17">
        <v>98.261499999999998</v>
      </c>
      <c r="G224" s="17">
        <v>90.346800000000002</v>
      </c>
      <c r="H224" s="17">
        <v>97.874499999999998</v>
      </c>
      <c r="I224" s="17">
        <v>102.373</v>
      </c>
      <c r="J224" s="17">
        <v>94.43</v>
      </c>
      <c r="K224" s="17">
        <v>101.446</v>
      </c>
    </row>
    <row r="225" spans="2:11" x14ac:dyDescent="0.2">
      <c r="B225" s="16">
        <v>44673</v>
      </c>
      <c r="C225" s="17">
        <v>101.18899999999999</v>
      </c>
      <c r="D225" s="17">
        <v>95.843000000000004</v>
      </c>
      <c r="E225" s="17">
        <v>97.8917</v>
      </c>
      <c r="F225" s="17">
        <v>98.224299999999999</v>
      </c>
      <c r="G225" s="17">
        <v>91.518900000000002</v>
      </c>
      <c r="H225" s="17">
        <v>98.638499999999993</v>
      </c>
      <c r="I225" s="17">
        <v>103.88500000000001</v>
      </c>
      <c r="J225" s="17">
        <v>95.009200000000007</v>
      </c>
      <c r="K225" s="17">
        <v>101.494</v>
      </c>
    </row>
    <row r="226" spans="2:11" x14ac:dyDescent="0.2">
      <c r="B226" s="16">
        <v>44666</v>
      </c>
      <c r="C226" s="17">
        <v>101.803</v>
      </c>
      <c r="D226" s="17">
        <v>96.734899999999996</v>
      </c>
      <c r="E226" s="17">
        <v>98.627600000000001</v>
      </c>
      <c r="F226" s="17">
        <v>98.684700000000007</v>
      </c>
      <c r="G226" s="17">
        <v>92.690299999999993</v>
      </c>
      <c r="H226" s="17">
        <v>100.845</v>
      </c>
      <c r="I226" s="17">
        <v>106.48099999999999</v>
      </c>
      <c r="J226" s="17">
        <v>95.514200000000002</v>
      </c>
      <c r="K226" s="17">
        <v>101.696</v>
      </c>
    </row>
    <row r="227" spans="2:11" x14ac:dyDescent="0.2">
      <c r="B227" s="16">
        <v>44659</v>
      </c>
      <c r="C227" s="17">
        <v>102.727</v>
      </c>
      <c r="D227" s="17">
        <v>96.903700000000001</v>
      </c>
      <c r="E227" s="17">
        <v>98.293300000000002</v>
      </c>
      <c r="F227" s="17">
        <v>99.984499999999997</v>
      </c>
      <c r="G227" s="17">
        <v>92.812299999999993</v>
      </c>
      <c r="H227" s="17">
        <v>101.29300000000001</v>
      </c>
      <c r="I227" s="17">
        <v>106.858</v>
      </c>
      <c r="J227" s="17">
        <v>95.6267</v>
      </c>
      <c r="K227" s="17">
        <v>102.351</v>
      </c>
    </row>
    <row r="228" spans="2:11" x14ac:dyDescent="0.2">
      <c r="B228" s="16">
        <v>44652</v>
      </c>
      <c r="C228" s="17">
        <v>103.675</v>
      </c>
      <c r="D228" s="17">
        <v>97.358900000000006</v>
      </c>
      <c r="E228" s="17">
        <v>98.847200000000001</v>
      </c>
      <c r="F228" s="17">
        <v>99.957800000000006</v>
      </c>
      <c r="G228" s="17">
        <v>93.669600000000003</v>
      </c>
      <c r="H228" s="17">
        <v>101.669</v>
      </c>
      <c r="I228" s="17">
        <v>107.04900000000001</v>
      </c>
      <c r="J228" s="17">
        <v>95.663600000000002</v>
      </c>
      <c r="K228" s="17">
        <v>102.19499999999999</v>
      </c>
    </row>
    <row r="229" spans="2:11" x14ac:dyDescent="0.2">
      <c r="B229" s="16">
        <v>44645</v>
      </c>
      <c r="C229" s="17">
        <v>103.89</v>
      </c>
      <c r="D229" s="17">
        <v>97.100099999999998</v>
      </c>
      <c r="E229" s="17">
        <v>98.904600000000002</v>
      </c>
      <c r="F229" s="17">
        <v>99.086500000000001</v>
      </c>
      <c r="G229" s="17">
        <v>93.513900000000007</v>
      </c>
      <c r="H229" s="17">
        <v>101.78</v>
      </c>
      <c r="I229" s="17">
        <v>107.033</v>
      </c>
      <c r="J229" s="17">
        <v>96.000900000000001</v>
      </c>
      <c r="K229" s="17">
        <v>101.938</v>
      </c>
    </row>
    <row r="230" spans="2:11" x14ac:dyDescent="0.2">
      <c r="B230" s="16">
        <v>44638</v>
      </c>
      <c r="C230" s="17">
        <v>105.05500000000001</v>
      </c>
      <c r="D230" s="17">
        <v>97.772499999999994</v>
      </c>
      <c r="E230" s="17">
        <v>98.878500000000003</v>
      </c>
      <c r="F230" s="17">
        <v>98.717600000000004</v>
      </c>
      <c r="G230" s="17">
        <v>94.116200000000006</v>
      </c>
      <c r="H230" s="17">
        <v>102.31399999999999</v>
      </c>
      <c r="I230" s="17">
        <v>107.19499999999999</v>
      </c>
      <c r="J230" s="17">
        <v>96.122799999999998</v>
      </c>
      <c r="K230" s="17">
        <v>102.06</v>
      </c>
    </row>
    <row r="231" spans="2:11" x14ac:dyDescent="0.2">
      <c r="B231" s="16">
        <v>44631</v>
      </c>
      <c r="C231" s="17">
        <v>105.12</v>
      </c>
      <c r="D231" s="17">
        <v>98.115899999999996</v>
      </c>
      <c r="E231" s="17">
        <v>98.777799999999999</v>
      </c>
      <c r="F231" s="17">
        <v>98.872699999999995</v>
      </c>
      <c r="G231" s="17">
        <v>92.830500000000001</v>
      </c>
      <c r="H231" s="17">
        <v>102.38800000000001</v>
      </c>
      <c r="I231" s="17">
        <v>107.84699999999999</v>
      </c>
      <c r="J231" s="17">
        <v>96.569299999999998</v>
      </c>
      <c r="K231" s="17">
        <v>101.78</v>
      </c>
    </row>
    <row r="232" spans="2:11" x14ac:dyDescent="0.2">
      <c r="B232" s="16">
        <v>44624</v>
      </c>
      <c r="C232" s="17">
        <v>105.973</v>
      </c>
      <c r="D232" s="17">
        <v>99.751099999999994</v>
      </c>
      <c r="E232" s="17">
        <v>98.844099999999997</v>
      </c>
      <c r="F232" s="17">
        <v>99.695099999999996</v>
      </c>
      <c r="G232" s="17">
        <v>93.979200000000006</v>
      </c>
      <c r="H232" s="17">
        <v>102.895</v>
      </c>
      <c r="I232" s="17">
        <v>108.306</v>
      </c>
      <c r="J232" s="17">
        <v>96.069299999999998</v>
      </c>
      <c r="K232" s="17">
        <v>102.039</v>
      </c>
    </row>
    <row r="233" spans="2:11" x14ac:dyDescent="0.2">
      <c r="B233" s="16">
        <v>44617</v>
      </c>
      <c r="C233" s="17">
        <v>106.69199999999999</v>
      </c>
      <c r="D233" s="17">
        <v>100.401</v>
      </c>
      <c r="E233" s="17">
        <v>99.290099999999995</v>
      </c>
      <c r="F233" s="17">
        <v>101.053</v>
      </c>
      <c r="G233" s="17">
        <v>95.238399999999999</v>
      </c>
      <c r="H233" s="17">
        <v>102.458</v>
      </c>
      <c r="I233" s="17">
        <v>108.55800000000001</v>
      </c>
      <c r="J233" s="17">
        <v>96.316299999999998</v>
      </c>
      <c r="K233" s="17">
        <v>103.319</v>
      </c>
    </row>
    <row r="234" spans="2:11" x14ac:dyDescent="0.2">
      <c r="B234" s="16">
        <v>44610</v>
      </c>
      <c r="C234" s="17">
        <v>107.37</v>
      </c>
      <c r="D234" s="17">
        <v>101.65</v>
      </c>
      <c r="E234" s="17">
        <v>100.163</v>
      </c>
      <c r="F234" s="17">
        <v>100.892</v>
      </c>
      <c r="G234" s="17">
        <v>95.873400000000004</v>
      </c>
      <c r="H234" s="17">
        <v>102.88800000000001</v>
      </c>
      <c r="I234" s="17">
        <v>108.604</v>
      </c>
      <c r="J234" s="17">
        <v>96.411600000000007</v>
      </c>
      <c r="K234" s="17">
        <v>104.324</v>
      </c>
    </row>
    <row r="235" spans="2:11" x14ac:dyDescent="0.2">
      <c r="B235" s="16">
        <v>44603</v>
      </c>
      <c r="C235" s="17">
        <v>107.46599999999999</v>
      </c>
      <c r="D235" s="17">
        <v>100.059</v>
      </c>
      <c r="E235" s="17">
        <v>100.193</v>
      </c>
      <c r="F235" s="17">
        <v>101.364</v>
      </c>
      <c r="G235" s="17">
        <v>95.9298</v>
      </c>
      <c r="H235" s="17">
        <v>102.887</v>
      </c>
      <c r="I235" s="17">
        <v>108.1</v>
      </c>
      <c r="J235" s="17">
        <v>96.622699999999995</v>
      </c>
      <c r="K235" s="17">
        <v>103.42</v>
      </c>
    </row>
    <row r="236" spans="2:11" x14ac:dyDescent="0.2">
      <c r="B236" s="16">
        <v>44596</v>
      </c>
      <c r="C236" s="17">
        <v>107.723</v>
      </c>
      <c r="D236" s="17">
        <v>99.255499999999998</v>
      </c>
      <c r="E236" s="17">
        <v>100.19799999999999</v>
      </c>
      <c r="F236" s="17">
        <v>101.527</v>
      </c>
      <c r="G236" s="17">
        <v>95.665899999999993</v>
      </c>
      <c r="H236" s="17">
        <v>103.208</v>
      </c>
      <c r="I236" s="17">
        <v>108.233</v>
      </c>
      <c r="J236" s="17">
        <v>96.406199999999998</v>
      </c>
      <c r="K236" s="17">
        <v>104.264</v>
      </c>
    </row>
    <row r="237" spans="2:11" x14ac:dyDescent="0.2">
      <c r="B237" s="16">
        <v>44589</v>
      </c>
      <c r="C237" s="17">
        <v>107.68600000000001</v>
      </c>
      <c r="D237" s="17">
        <v>98.026200000000003</v>
      </c>
      <c r="E237" s="17">
        <v>99.3399</v>
      </c>
      <c r="F237" s="17">
        <v>101.55800000000001</v>
      </c>
      <c r="G237" s="17">
        <v>94.790899999999993</v>
      </c>
      <c r="H237" s="17">
        <v>103.024</v>
      </c>
      <c r="I237" s="17">
        <v>108.13500000000001</v>
      </c>
      <c r="J237" s="17">
        <v>96.330299999999994</v>
      </c>
      <c r="K237" s="17">
        <v>103.733</v>
      </c>
    </row>
    <row r="238" spans="2:11" x14ac:dyDescent="0.2">
      <c r="B238" s="16">
        <v>44582</v>
      </c>
      <c r="C238" s="17">
        <v>108.352</v>
      </c>
      <c r="D238" s="17">
        <v>99.652500000000003</v>
      </c>
      <c r="E238" s="17">
        <v>100.26300000000001</v>
      </c>
      <c r="F238" s="17">
        <v>101.511</v>
      </c>
      <c r="G238" s="17">
        <v>96.4285</v>
      </c>
      <c r="H238" s="17">
        <v>103.18600000000001</v>
      </c>
      <c r="I238" s="17">
        <v>108.68899999999999</v>
      </c>
      <c r="J238" s="17">
        <v>97.112899999999996</v>
      </c>
      <c r="K238" s="17">
        <v>104.669</v>
      </c>
    </row>
    <row r="239" spans="2:11" x14ac:dyDescent="0.2">
      <c r="B239" s="16">
        <v>44575</v>
      </c>
      <c r="C239" s="17">
        <v>108.81</v>
      </c>
      <c r="D239" s="17">
        <v>98.837800000000001</v>
      </c>
      <c r="E239" s="17">
        <v>100.31</v>
      </c>
      <c r="F239" s="17">
        <v>101.352</v>
      </c>
      <c r="G239" s="17">
        <v>96.742800000000003</v>
      </c>
      <c r="H239" s="17">
        <v>103.45699999999999</v>
      </c>
      <c r="I239" s="17">
        <v>108.605</v>
      </c>
      <c r="J239" s="17">
        <v>97.138800000000003</v>
      </c>
      <c r="K239" s="17">
        <v>105.074</v>
      </c>
    </row>
    <row r="240" spans="2:11" x14ac:dyDescent="0.2">
      <c r="B240" s="16">
        <v>44568</v>
      </c>
      <c r="C240" s="17">
        <v>108.58799999999999</v>
      </c>
      <c r="D240" s="17">
        <v>97.568799999999996</v>
      </c>
      <c r="E240" s="17">
        <v>99.378299999999996</v>
      </c>
      <c r="F240" s="17">
        <v>101.446</v>
      </c>
      <c r="G240" s="17">
        <v>95.6023</v>
      </c>
      <c r="H240" s="17">
        <v>102.776</v>
      </c>
      <c r="I240" s="17">
        <v>108.211</v>
      </c>
      <c r="J240" s="17">
        <v>97.102400000000003</v>
      </c>
      <c r="K240" s="17">
        <v>104.83199999999999</v>
      </c>
    </row>
    <row r="241" spans="2:11" x14ac:dyDescent="0.2">
      <c r="B241" s="16">
        <v>44561</v>
      </c>
      <c r="C241" s="17">
        <v>108.69199999999999</v>
      </c>
      <c r="D241" s="17">
        <v>99.138000000000005</v>
      </c>
      <c r="E241" s="17">
        <v>100.113</v>
      </c>
      <c r="F241" s="17">
        <v>102.036</v>
      </c>
      <c r="G241" s="17">
        <v>96.887699999999995</v>
      </c>
      <c r="H241" s="17">
        <v>103.907</v>
      </c>
      <c r="I241" s="17">
        <v>108.899</v>
      </c>
      <c r="J241" s="17">
        <v>97.973200000000006</v>
      </c>
      <c r="K241" s="17">
        <v>104.86499999999999</v>
      </c>
    </row>
    <row r="242" spans="2:11" x14ac:dyDescent="0.2">
      <c r="B242" s="16">
        <v>44554</v>
      </c>
      <c r="C242" s="17">
        <v>108.61799999999999</v>
      </c>
      <c r="D242" s="17">
        <v>98.411600000000007</v>
      </c>
      <c r="E242" s="17">
        <v>99.731200000000001</v>
      </c>
      <c r="F242" s="17">
        <v>104.33</v>
      </c>
      <c r="G242" s="17">
        <v>97.0916</v>
      </c>
      <c r="H242" s="17">
        <v>103.246</v>
      </c>
      <c r="I242" s="17">
        <v>108.646</v>
      </c>
      <c r="J242" s="17">
        <v>98.468999999999994</v>
      </c>
      <c r="K242" s="17">
        <v>103.935</v>
      </c>
    </row>
    <row r="243" spans="2:11" x14ac:dyDescent="0.2">
      <c r="B243" s="16">
        <v>44547</v>
      </c>
      <c r="C243" s="17">
        <v>108.381</v>
      </c>
      <c r="D243" s="17">
        <v>98.784300000000002</v>
      </c>
      <c r="E243" s="17">
        <v>99.122200000000007</v>
      </c>
      <c r="F243" s="17">
        <v>104.425</v>
      </c>
      <c r="G243" s="17">
        <v>97.3339</v>
      </c>
      <c r="H243" s="17">
        <v>102.733</v>
      </c>
      <c r="I243" s="17">
        <v>108.428</v>
      </c>
      <c r="J243" s="17">
        <v>97.160600000000002</v>
      </c>
      <c r="K243" s="17">
        <v>102.65300000000001</v>
      </c>
    </row>
    <row r="244" spans="2:11" x14ac:dyDescent="0.2">
      <c r="B244" s="16">
        <v>44540</v>
      </c>
      <c r="C244" s="17">
        <v>108.81399999999999</v>
      </c>
      <c r="D244" s="17">
        <v>97.892099999999999</v>
      </c>
      <c r="E244" s="17">
        <v>99.126000000000005</v>
      </c>
      <c r="F244" s="17">
        <v>103.67400000000001</v>
      </c>
      <c r="G244" s="17">
        <v>97.636099999999999</v>
      </c>
      <c r="H244" s="17">
        <v>102.974</v>
      </c>
      <c r="I244" s="17">
        <v>108.77500000000001</v>
      </c>
      <c r="J244" s="17">
        <v>97.2453</v>
      </c>
      <c r="K244" s="17">
        <v>103.05500000000001</v>
      </c>
    </row>
    <row r="245" spans="2:11" x14ac:dyDescent="0.2">
      <c r="B245" s="16">
        <v>44533</v>
      </c>
      <c r="C245" s="17">
        <v>108.901</v>
      </c>
      <c r="D245" s="17">
        <v>97.360399999999998</v>
      </c>
      <c r="E245" s="17">
        <v>98.911500000000004</v>
      </c>
      <c r="F245" s="17">
        <v>103.444</v>
      </c>
      <c r="G245" s="17">
        <v>97.540800000000004</v>
      </c>
      <c r="H245" s="17">
        <v>102.58799999999999</v>
      </c>
      <c r="I245" s="17">
        <v>108.94799999999999</v>
      </c>
      <c r="J245" s="17">
        <v>96.904499999999999</v>
      </c>
      <c r="K245" s="17">
        <v>103.86499999999999</v>
      </c>
    </row>
    <row r="246" spans="2:11" x14ac:dyDescent="0.2">
      <c r="B246" s="16">
        <v>44526</v>
      </c>
      <c r="C246" s="17">
        <v>108.456</v>
      </c>
      <c r="D246" s="17">
        <v>98.007599999999996</v>
      </c>
      <c r="E246" s="17">
        <v>98.932299999999998</v>
      </c>
      <c r="F246" s="17">
        <v>103.595</v>
      </c>
      <c r="G246" s="17">
        <v>96.5976</v>
      </c>
      <c r="H246" s="17">
        <v>102.46</v>
      </c>
      <c r="I246" s="17">
        <v>108.66200000000001</v>
      </c>
      <c r="J246" s="17">
        <v>97.170900000000003</v>
      </c>
      <c r="K246" s="17">
        <v>104.23</v>
      </c>
    </row>
    <row r="247" spans="2:11" x14ac:dyDescent="0.2">
      <c r="B247" s="16">
        <v>44519</v>
      </c>
      <c r="C247" s="17">
        <v>108.535</v>
      </c>
      <c r="D247" s="17">
        <v>100.816</v>
      </c>
      <c r="E247" s="17">
        <v>99.655100000000004</v>
      </c>
      <c r="F247" s="17">
        <v>103.248</v>
      </c>
      <c r="G247" s="17">
        <v>96.789299999999997</v>
      </c>
      <c r="H247" s="17">
        <v>103.899</v>
      </c>
      <c r="I247" s="17">
        <v>108.774</v>
      </c>
      <c r="J247" s="17">
        <v>98.211600000000004</v>
      </c>
      <c r="K247" s="17">
        <v>104.968</v>
      </c>
    </row>
    <row r="248" spans="2:11" x14ac:dyDescent="0.2">
      <c r="B248" s="16">
        <v>44512</v>
      </c>
      <c r="C248" s="17">
        <v>108.82899999999999</v>
      </c>
      <c r="D248" s="17">
        <v>100.69</v>
      </c>
      <c r="E248" s="17">
        <v>100.271</v>
      </c>
      <c r="F248" s="17">
        <v>104.93</v>
      </c>
      <c r="G248" s="17">
        <v>98.116100000000003</v>
      </c>
      <c r="H248" s="17">
        <v>104.41500000000001</v>
      </c>
      <c r="I248" s="17">
        <v>109.191</v>
      </c>
      <c r="J248" s="17">
        <v>98.808300000000003</v>
      </c>
      <c r="K248" s="17">
        <v>104.997</v>
      </c>
    </row>
    <row r="249" spans="2:11" x14ac:dyDescent="0.2">
      <c r="B249" s="16">
        <v>44505</v>
      </c>
      <c r="C249" s="17">
        <v>108.414</v>
      </c>
      <c r="D249" s="17">
        <v>99.316299999999998</v>
      </c>
      <c r="E249" s="17">
        <v>100.333</v>
      </c>
      <c r="F249" s="17">
        <v>103.92400000000001</v>
      </c>
      <c r="G249" s="17">
        <v>97.435000000000002</v>
      </c>
      <c r="H249" s="17">
        <v>104.63200000000001</v>
      </c>
      <c r="I249" s="17">
        <v>108.755</v>
      </c>
      <c r="J249" s="17">
        <v>97.966700000000003</v>
      </c>
      <c r="K249" s="17">
        <v>105.187</v>
      </c>
    </row>
    <row r="250" spans="2:11" x14ac:dyDescent="0.2">
      <c r="B250" s="16">
        <v>44498</v>
      </c>
      <c r="C250" s="17">
        <v>108.8</v>
      </c>
      <c r="D250" s="17">
        <v>99.622100000000003</v>
      </c>
      <c r="E250" s="17">
        <v>100.974</v>
      </c>
      <c r="F250" s="17">
        <v>103.738</v>
      </c>
      <c r="G250" s="17">
        <v>98.823499999999996</v>
      </c>
      <c r="H250" s="17">
        <v>105.17700000000001</v>
      </c>
      <c r="I250" s="17">
        <v>109.051</v>
      </c>
      <c r="J250" s="17">
        <v>98.861900000000006</v>
      </c>
      <c r="K250" s="17">
        <v>104.411</v>
      </c>
    </row>
    <row r="251" spans="2:11" x14ac:dyDescent="0.2">
      <c r="B251" s="16">
        <v>44491</v>
      </c>
      <c r="C251" s="17">
        <v>108.72499999999999</v>
      </c>
      <c r="D251" s="17">
        <v>99.4238</v>
      </c>
      <c r="E251" s="17">
        <v>100.889</v>
      </c>
      <c r="F251" s="17">
        <v>102.94499999999999</v>
      </c>
      <c r="G251" s="17">
        <v>98.477199999999996</v>
      </c>
      <c r="H251" s="17">
        <v>105.01300000000001</v>
      </c>
      <c r="I251" s="17">
        <v>109.294</v>
      </c>
      <c r="J251" s="17">
        <v>99.092299999999994</v>
      </c>
      <c r="K251" s="17">
        <v>104.43300000000001</v>
      </c>
    </row>
    <row r="252" spans="2:11" x14ac:dyDescent="0.2">
      <c r="B252" s="16">
        <v>44484</v>
      </c>
      <c r="C252" s="17">
        <v>108.258</v>
      </c>
      <c r="D252" s="17">
        <v>99.490200000000002</v>
      </c>
      <c r="E252" s="17">
        <v>100.932</v>
      </c>
      <c r="F252" s="17">
        <v>102.998</v>
      </c>
      <c r="G252" s="17">
        <v>97.903899999999993</v>
      </c>
      <c r="H252" s="17">
        <v>104.879</v>
      </c>
      <c r="I252" s="17">
        <v>108.602</v>
      </c>
      <c r="J252" s="17">
        <v>100.096</v>
      </c>
      <c r="K252" s="17">
        <v>104.322</v>
      </c>
    </row>
    <row r="253" spans="2:11" x14ac:dyDescent="0.2">
      <c r="B253" s="16">
        <v>44477</v>
      </c>
      <c r="C253" s="17">
        <v>107.982</v>
      </c>
      <c r="D253" s="17">
        <v>97.909199999999998</v>
      </c>
      <c r="E253" s="17">
        <v>100.377</v>
      </c>
      <c r="F253" s="17">
        <v>103.542</v>
      </c>
      <c r="G253" s="17">
        <v>96.956000000000003</v>
      </c>
      <c r="H253" s="17">
        <v>104.444</v>
      </c>
      <c r="I253" s="17">
        <v>108.30200000000001</v>
      </c>
      <c r="J253" s="17">
        <v>99.154399999999995</v>
      </c>
      <c r="K253" s="17">
        <v>104.279</v>
      </c>
    </row>
    <row r="254" spans="2:11" x14ac:dyDescent="0.2">
      <c r="B254" s="16">
        <v>44470</v>
      </c>
      <c r="C254" s="17">
        <v>108.989</v>
      </c>
      <c r="D254" s="17">
        <v>98.706500000000005</v>
      </c>
      <c r="E254" s="17">
        <v>100.285</v>
      </c>
      <c r="F254" s="17">
        <v>103.214</v>
      </c>
      <c r="G254" s="17">
        <v>97.824399999999997</v>
      </c>
      <c r="H254" s="17">
        <v>104.47199999999999</v>
      </c>
      <c r="I254" s="17">
        <v>108.667</v>
      </c>
      <c r="J254" s="17">
        <v>98.558599999999998</v>
      </c>
      <c r="K254" s="17">
        <v>105.497</v>
      </c>
    </row>
    <row r="255" spans="2:11" x14ac:dyDescent="0.2">
      <c r="B255" s="16">
        <v>44463</v>
      </c>
      <c r="C255" s="17">
        <v>109.474</v>
      </c>
      <c r="D255" s="17">
        <v>99.477199999999996</v>
      </c>
      <c r="E255" s="17">
        <v>100.75700000000001</v>
      </c>
      <c r="F255" s="17">
        <v>103.20699999999999</v>
      </c>
      <c r="G255" s="17">
        <v>98.507599999999996</v>
      </c>
      <c r="H255" s="17">
        <v>104.31399999999999</v>
      </c>
      <c r="I255" s="17">
        <v>108.248</v>
      </c>
      <c r="J255" s="17">
        <v>98.704700000000003</v>
      </c>
      <c r="K255" s="17">
        <v>105.999</v>
      </c>
    </row>
    <row r="256" spans="2:11" x14ac:dyDescent="0.2">
      <c r="B256" s="16">
        <v>44456</v>
      </c>
      <c r="C256" s="17">
        <v>109.634</v>
      </c>
      <c r="D256" s="17">
        <v>100.02200000000001</v>
      </c>
      <c r="E256" s="17">
        <v>101.309</v>
      </c>
      <c r="F256" s="17">
        <v>104.753</v>
      </c>
      <c r="G256" s="17">
        <v>98.567899999999995</v>
      </c>
      <c r="H256" s="17">
        <v>104.801</v>
      </c>
      <c r="I256" s="17">
        <v>108.593</v>
      </c>
      <c r="J256" s="17">
        <v>99.063900000000004</v>
      </c>
      <c r="K256" s="17">
        <v>106.39400000000001</v>
      </c>
    </row>
    <row r="257" spans="2:11" x14ac:dyDescent="0.2">
      <c r="B257" s="16">
        <v>44449</v>
      </c>
      <c r="C257" s="17">
        <v>110.04600000000001</v>
      </c>
      <c r="D257" s="17">
        <v>101.91500000000001</v>
      </c>
      <c r="E257" s="17">
        <v>101.876</v>
      </c>
      <c r="F257" s="17">
        <v>104.943</v>
      </c>
      <c r="G257" s="17">
        <v>99.544399999999996</v>
      </c>
      <c r="H257" s="17">
        <v>105.752</v>
      </c>
      <c r="I257" s="17">
        <v>109.054</v>
      </c>
      <c r="J257" s="17">
        <v>99.361900000000006</v>
      </c>
      <c r="K257" s="17">
        <v>106.514</v>
      </c>
    </row>
    <row r="258" spans="2:11" x14ac:dyDescent="0.2">
      <c r="B258" s="16">
        <v>44442</v>
      </c>
      <c r="C258" s="17">
        <v>110.035</v>
      </c>
      <c r="D258" s="17">
        <v>102.196</v>
      </c>
      <c r="E258" s="17">
        <v>101.636</v>
      </c>
      <c r="F258" s="17">
        <v>105.048</v>
      </c>
      <c r="G258" s="17">
        <v>100.42700000000001</v>
      </c>
      <c r="H258" s="17">
        <v>105.562</v>
      </c>
      <c r="I258" s="17">
        <v>108.96599999999999</v>
      </c>
      <c r="J258" s="17">
        <v>99.078000000000003</v>
      </c>
      <c r="K258" s="17">
        <v>107.081</v>
      </c>
    </row>
    <row r="259" spans="2:11" x14ac:dyDescent="0.2">
      <c r="B259" s="16">
        <v>44435</v>
      </c>
      <c r="C259" s="17">
        <v>108.965</v>
      </c>
      <c r="D259" s="17">
        <v>102.13800000000001</v>
      </c>
      <c r="E259" s="17">
        <v>101.087</v>
      </c>
      <c r="F259" s="17">
        <v>104.76900000000001</v>
      </c>
      <c r="G259" s="17">
        <v>99.397400000000005</v>
      </c>
      <c r="H259" s="17">
        <v>104.53</v>
      </c>
      <c r="I259" s="17">
        <v>108.44</v>
      </c>
      <c r="J259" s="17">
        <v>98.091399999999993</v>
      </c>
      <c r="K259" s="17">
        <v>106.242</v>
      </c>
    </row>
    <row r="260" spans="2:11" x14ac:dyDescent="0.2">
      <c r="B260" s="16">
        <v>44428</v>
      </c>
      <c r="C260" s="17">
        <v>108.64100000000001</v>
      </c>
      <c r="D260" s="17">
        <v>100.08199999999999</v>
      </c>
      <c r="E260" s="17">
        <v>100.268</v>
      </c>
      <c r="F260" s="17">
        <v>104.053</v>
      </c>
      <c r="G260" s="17">
        <v>98.3125</v>
      </c>
      <c r="H260" s="17">
        <v>103.405</v>
      </c>
      <c r="I260" s="17">
        <v>108.11</v>
      </c>
      <c r="J260" s="17">
        <v>97.766499999999994</v>
      </c>
      <c r="K260" s="17">
        <v>105.16800000000001</v>
      </c>
    </row>
    <row r="261" spans="2:11" x14ac:dyDescent="0.2">
      <c r="B261" s="16">
        <v>44421</v>
      </c>
      <c r="C261" s="17">
        <v>109.502</v>
      </c>
      <c r="D261" s="17">
        <v>100.191</v>
      </c>
      <c r="E261" s="17">
        <v>100.673</v>
      </c>
      <c r="F261" s="17">
        <v>103.9</v>
      </c>
      <c r="G261" s="17">
        <v>99.860200000000006</v>
      </c>
      <c r="H261" s="17">
        <v>103.444</v>
      </c>
      <c r="I261" s="17">
        <v>108.545</v>
      </c>
      <c r="J261" s="17">
        <v>98.514700000000005</v>
      </c>
      <c r="K261" s="17">
        <v>105.298</v>
      </c>
    </row>
    <row r="262" spans="2:11" x14ac:dyDescent="0.2">
      <c r="B262" s="16">
        <v>44414</v>
      </c>
      <c r="C262" s="17">
        <v>109.676</v>
      </c>
      <c r="D262" s="17">
        <v>100.346</v>
      </c>
      <c r="E262" s="17">
        <v>101.242</v>
      </c>
      <c r="F262" s="17">
        <v>103.74</v>
      </c>
      <c r="G262" s="17">
        <v>101.84399999999999</v>
      </c>
      <c r="H262" s="17">
        <v>103.938</v>
      </c>
      <c r="I262" s="17">
        <v>108.901</v>
      </c>
      <c r="J262" s="17">
        <v>98.6203</v>
      </c>
      <c r="K262" s="17">
        <v>105.46599999999999</v>
      </c>
    </row>
    <row r="263" spans="2:11" x14ac:dyDescent="0.2">
      <c r="B263" s="16">
        <v>44407</v>
      </c>
      <c r="C263" s="17">
        <v>109.2</v>
      </c>
      <c r="D263" s="17">
        <v>101.883</v>
      </c>
      <c r="E263" s="17">
        <v>101.184</v>
      </c>
      <c r="F263" s="17">
        <v>104.76600000000001</v>
      </c>
      <c r="G263" s="17">
        <v>101.325</v>
      </c>
      <c r="H263" s="17">
        <v>103.953</v>
      </c>
      <c r="I263" s="17">
        <v>109.04</v>
      </c>
      <c r="J263" s="17">
        <v>98.130300000000005</v>
      </c>
      <c r="K263" s="17">
        <v>105.072</v>
      </c>
    </row>
    <row r="264" spans="2:11" x14ac:dyDescent="0.2">
      <c r="B264" s="16">
        <v>44400</v>
      </c>
      <c r="C264" s="17">
        <v>108.88800000000001</v>
      </c>
      <c r="D264" s="17">
        <v>101.744</v>
      </c>
      <c r="E264" s="17">
        <v>100.71</v>
      </c>
      <c r="F264" s="17">
        <v>104.22799999999999</v>
      </c>
      <c r="G264" s="17">
        <v>101.32599999999999</v>
      </c>
      <c r="H264" s="17">
        <v>103.833</v>
      </c>
      <c r="I264" s="17">
        <v>108.875</v>
      </c>
      <c r="J264" s="17">
        <v>97.943799999999996</v>
      </c>
      <c r="K264" s="17">
        <v>105.018</v>
      </c>
    </row>
    <row r="265" spans="2:11" x14ac:dyDescent="0.2">
      <c r="B265" s="16">
        <v>44393</v>
      </c>
      <c r="C265" s="17">
        <v>109.16800000000001</v>
      </c>
      <c r="D265" s="17">
        <v>102.39100000000001</v>
      </c>
      <c r="E265" s="17">
        <v>101.14700000000001</v>
      </c>
      <c r="F265" s="17">
        <v>104.434</v>
      </c>
      <c r="G265" s="17">
        <v>102.14700000000001</v>
      </c>
      <c r="H265" s="17">
        <v>104.27200000000001</v>
      </c>
      <c r="I265" s="17">
        <v>109.086</v>
      </c>
      <c r="J265" s="17">
        <v>98.167699999999996</v>
      </c>
      <c r="K265" s="17">
        <v>104.749</v>
      </c>
    </row>
    <row r="266" spans="2:11" x14ac:dyDescent="0.2">
      <c r="B266" s="16">
        <v>44386</v>
      </c>
      <c r="C266" s="17">
        <v>109.169</v>
      </c>
      <c r="D266" s="17">
        <v>103.206</v>
      </c>
      <c r="E266" s="17">
        <v>101.398</v>
      </c>
      <c r="F266" s="17">
        <v>104.626</v>
      </c>
      <c r="G266" s="17">
        <v>101.82299999999999</v>
      </c>
      <c r="H266" s="17">
        <v>104.759</v>
      </c>
      <c r="I266" s="17">
        <v>108.881</v>
      </c>
      <c r="J266" s="17">
        <v>98.064400000000006</v>
      </c>
      <c r="K266" s="17">
        <v>104.697</v>
      </c>
    </row>
    <row r="267" spans="2:11" x14ac:dyDescent="0.2">
      <c r="B267" s="16">
        <v>44379</v>
      </c>
      <c r="C267" s="17">
        <v>109.342</v>
      </c>
      <c r="D267" s="17">
        <v>104.307</v>
      </c>
      <c r="E267" s="17">
        <v>101.55</v>
      </c>
      <c r="F267" s="17">
        <v>106.36</v>
      </c>
      <c r="G267" s="17">
        <v>102.85899999999999</v>
      </c>
      <c r="H267" s="17">
        <v>105.45099999999999</v>
      </c>
      <c r="I267" s="17">
        <v>109.027</v>
      </c>
      <c r="J267" s="17">
        <v>97.825500000000005</v>
      </c>
      <c r="K267" s="17">
        <v>104.53</v>
      </c>
    </row>
    <row r="268" spans="2:11" x14ac:dyDescent="0.2">
      <c r="B268" s="16">
        <v>44372</v>
      </c>
      <c r="C268" s="17">
        <v>109.758</v>
      </c>
      <c r="D268" s="17">
        <v>105.607</v>
      </c>
      <c r="E268" s="17">
        <v>102.282</v>
      </c>
      <c r="F268" s="17">
        <v>108.143</v>
      </c>
      <c r="G268" s="17">
        <v>103.61</v>
      </c>
      <c r="H268" s="17">
        <v>105.65300000000001</v>
      </c>
      <c r="I268" s="17">
        <v>109.57899999999999</v>
      </c>
      <c r="J268" s="17">
        <v>98.642399999999995</v>
      </c>
      <c r="K268" s="17">
        <v>105.23699999999999</v>
      </c>
    </row>
    <row r="269" spans="2:11" x14ac:dyDescent="0.2">
      <c r="B269" s="16">
        <v>44365</v>
      </c>
      <c r="C269" s="17">
        <v>110.396</v>
      </c>
      <c r="D269" s="17">
        <v>106.922</v>
      </c>
      <c r="E269" s="17">
        <v>102.376</v>
      </c>
      <c r="F269" s="17">
        <v>108.33799999999999</v>
      </c>
      <c r="G269" s="17">
        <v>103.40300000000001</v>
      </c>
      <c r="H269" s="17">
        <v>106.093</v>
      </c>
      <c r="I269" s="17">
        <v>109.899</v>
      </c>
      <c r="J269" s="17">
        <v>98.834699999999998</v>
      </c>
      <c r="K269" s="17">
        <v>105.639</v>
      </c>
    </row>
    <row r="270" spans="2:11" x14ac:dyDescent="0.2">
      <c r="B270" s="16">
        <v>44358</v>
      </c>
      <c r="C270" s="17">
        <v>110.901</v>
      </c>
      <c r="D270" s="17">
        <v>108.226</v>
      </c>
      <c r="E270" s="17">
        <v>103.819</v>
      </c>
      <c r="F270" s="17">
        <v>109.956</v>
      </c>
      <c r="G270" s="17">
        <v>105.05</v>
      </c>
      <c r="H270" s="17">
        <v>106.893</v>
      </c>
      <c r="I270" s="17">
        <v>110.928</v>
      </c>
      <c r="J270" s="17">
        <v>100.45</v>
      </c>
      <c r="K270" s="17">
        <v>106.83199999999999</v>
      </c>
    </row>
    <row r="271" spans="2:11" x14ac:dyDescent="0.2">
      <c r="B271" s="16">
        <v>44351</v>
      </c>
      <c r="C271" s="17">
        <v>110.66200000000001</v>
      </c>
      <c r="D271" s="17">
        <v>107.565</v>
      </c>
      <c r="E271" s="17">
        <v>103.435</v>
      </c>
      <c r="F271" s="17">
        <v>109.77500000000001</v>
      </c>
      <c r="G271" s="17">
        <v>104.74</v>
      </c>
      <c r="H271" s="17">
        <v>106.36499999999999</v>
      </c>
      <c r="I271" s="17">
        <v>110.627</v>
      </c>
      <c r="J271" s="17">
        <v>99.492800000000003</v>
      </c>
      <c r="K271" s="17">
        <v>106.887</v>
      </c>
    </row>
    <row r="272" spans="2:11" x14ac:dyDescent="0.2">
      <c r="B272" s="16">
        <v>44344</v>
      </c>
      <c r="C272" s="17">
        <v>110.714</v>
      </c>
      <c r="D272" s="17">
        <v>107.59699999999999</v>
      </c>
      <c r="E272" s="17">
        <v>103.90600000000001</v>
      </c>
      <c r="F272" s="17">
        <v>109.65900000000001</v>
      </c>
      <c r="G272" s="17">
        <v>104.965</v>
      </c>
      <c r="H272" s="17">
        <v>106.21299999999999</v>
      </c>
      <c r="I272" s="17">
        <v>111.503</v>
      </c>
      <c r="J272" s="17">
        <v>99.456999999999994</v>
      </c>
      <c r="K272" s="17">
        <v>107.70099999999999</v>
      </c>
    </row>
    <row r="273" spans="2:11" x14ac:dyDescent="0.2">
      <c r="B273" s="16">
        <v>44337</v>
      </c>
      <c r="C273" s="17">
        <v>109.90900000000001</v>
      </c>
      <c r="D273" s="17">
        <v>107.249</v>
      </c>
      <c r="E273" s="17">
        <v>103.45099999999999</v>
      </c>
      <c r="F273" s="17">
        <v>109.45099999999999</v>
      </c>
      <c r="G273" s="17">
        <v>103.872</v>
      </c>
      <c r="H273" s="17">
        <v>106.011</v>
      </c>
      <c r="I273" s="17">
        <v>110.41800000000001</v>
      </c>
      <c r="J273" s="17">
        <v>99.581900000000005</v>
      </c>
      <c r="K273" s="17">
        <v>107.25</v>
      </c>
    </row>
    <row r="274" spans="2:11" x14ac:dyDescent="0.2">
      <c r="B274" s="16">
        <v>44330</v>
      </c>
      <c r="C274" s="17">
        <v>109.867</v>
      </c>
      <c r="D274" s="17">
        <v>107.319</v>
      </c>
      <c r="E274" s="17">
        <v>103.18300000000001</v>
      </c>
      <c r="F274" s="17">
        <v>109.747</v>
      </c>
      <c r="G274" s="17">
        <v>103.679</v>
      </c>
      <c r="H274" s="17">
        <v>106.46</v>
      </c>
      <c r="I274" s="17">
        <v>110.312</v>
      </c>
      <c r="J274" s="17">
        <v>99.808499999999995</v>
      </c>
      <c r="K274" s="17">
        <v>106.502</v>
      </c>
    </row>
    <row r="275" spans="2:11" x14ac:dyDescent="0.2">
      <c r="B275" s="16">
        <v>44323</v>
      </c>
      <c r="C275" s="17">
        <v>110.264</v>
      </c>
      <c r="D275" s="17">
        <v>108.009</v>
      </c>
      <c r="E275" s="17">
        <v>103.41800000000001</v>
      </c>
      <c r="F275" s="17">
        <v>109.47799999999999</v>
      </c>
      <c r="G275" s="17">
        <v>104.505</v>
      </c>
      <c r="H275" s="17">
        <v>106.833</v>
      </c>
      <c r="I275" s="17">
        <v>110.245</v>
      </c>
      <c r="J275" s="17">
        <v>100.152</v>
      </c>
      <c r="K275" s="17">
        <v>106.17</v>
      </c>
    </row>
    <row r="276" spans="2:11" x14ac:dyDescent="0.2">
      <c r="B276" s="16">
        <v>44316</v>
      </c>
      <c r="C276" s="17">
        <v>110.149</v>
      </c>
      <c r="D276" s="17">
        <v>108.029</v>
      </c>
      <c r="E276" s="17">
        <v>103.68899999999999</v>
      </c>
      <c r="F276" s="17">
        <v>108.70099999999999</v>
      </c>
      <c r="G276" s="17">
        <v>105.06100000000001</v>
      </c>
      <c r="H276" s="17">
        <v>107.282</v>
      </c>
      <c r="I276" s="17">
        <v>109.97</v>
      </c>
      <c r="J276" s="17">
        <v>99.042400000000001</v>
      </c>
      <c r="K276" s="17">
        <v>105.277</v>
      </c>
    </row>
    <row r="277" spans="2:11" x14ac:dyDescent="0.2">
      <c r="B277" s="16">
        <v>44309</v>
      </c>
      <c r="C277" s="17">
        <v>109.512</v>
      </c>
      <c r="D277" s="17">
        <v>107.33799999999999</v>
      </c>
      <c r="E277" s="17">
        <v>103.79300000000001</v>
      </c>
      <c r="F277" s="17">
        <v>108.337</v>
      </c>
      <c r="G277" s="17">
        <v>104.85</v>
      </c>
      <c r="H277" s="17">
        <v>106.935</v>
      </c>
      <c r="I277" s="17">
        <v>109.623</v>
      </c>
      <c r="J277" s="17">
        <v>98.356099999999998</v>
      </c>
      <c r="K277" s="17">
        <v>103.895</v>
      </c>
    </row>
    <row r="278" spans="2:11" x14ac:dyDescent="0.2">
      <c r="B278" s="16">
        <v>44302</v>
      </c>
      <c r="C278" s="17">
        <v>108.596</v>
      </c>
      <c r="D278" s="17">
        <v>107.90900000000001</v>
      </c>
      <c r="E278" s="17">
        <v>103.364</v>
      </c>
      <c r="F278" s="17">
        <v>108.247</v>
      </c>
      <c r="G278" s="17">
        <v>105.15</v>
      </c>
      <c r="H278" s="17">
        <v>106.532</v>
      </c>
      <c r="I278" s="17">
        <v>109.09</v>
      </c>
      <c r="J278" s="17">
        <v>98.379900000000006</v>
      </c>
      <c r="K278" s="17">
        <v>104.72799999999999</v>
      </c>
    </row>
    <row r="279" spans="2:11" x14ac:dyDescent="0.2">
      <c r="B279" s="16">
        <v>44295</v>
      </c>
      <c r="C279" s="17">
        <v>108.17100000000001</v>
      </c>
      <c r="D279" s="17">
        <v>107.229</v>
      </c>
      <c r="E279" s="17">
        <v>102.745</v>
      </c>
      <c r="F279" s="17">
        <v>107.895</v>
      </c>
      <c r="G279" s="17">
        <v>104.572</v>
      </c>
      <c r="H279" s="17">
        <v>106.364</v>
      </c>
      <c r="I279" s="17">
        <v>108.441</v>
      </c>
      <c r="J279" s="17">
        <v>97.919399999999996</v>
      </c>
      <c r="K279" s="17">
        <v>104.209</v>
      </c>
    </row>
    <row r="280" spans="2:11" x14ac:dyDescent="0.2">
      <c r="B280" s="16">
        <v>44288</v>
      </c>
      <c r="C280" s="17">
        <v>108.015</v>
      </c>
      <c r="D280" s="17">
        <v>107.729</v>
      </c>
      <c r="E280" s="17">
        <v>102.58499999999999</v>
      </c>
      <c r="F280" s="17">
        <v>107.72799999999999</v>
      </c>
      <c r="G280" s="17">
        <v>103.828</v>
      </c>
      <c r="H280" s="17">
        <v>106.268</v>
      </c>
      <c r="I280" s="17">
        <v>108.364</v>
      </c>
      <c r="J280" s="17">
        <v>98.417599999999993</v>
      </c>
      <c r="K280" s="17">
        <v>106.05500000000001</v>
      </c>
    </row>
    <row r="281" spans="2:11" x14ac:dyDescent="0.2">
      <c r="B281" s="16">
        <v>44281</v>
      </c>
      <c r="C281" s="17">
        <v>107.54900000000001</v>
      </c>
      <c r="D281" s="17">
        <v>108.474</v>
      </c>
      <c r="E281" s="17">
        <v>102.358</v>
      </c>
      <c r="F281" s="17">
        <v>107.688</v>
      </c>
      <c r="G281" s="17">
        <v>103.542</v>
      </c>
      <c r="H281" s="17">
        <v>106.134</v>
      </c>
      <c r="I281" s="17">
        <v>108.845</v>
      </c>
      <c r="J281" s="17">
        <v>99.033699999999996</v>
      </c>
      <c r="K281" s="17">
        <v>107.12</v>
      </c>
    </row>
    <row r="282" spans="2:11" x14ac:dyDescent="0.2">
      <c r="B282" s="16">
        <v>44274</v>
      </c>
      <c r="C282" s="17">
        <v>108.301</v>
      </c>
      <c r="D282" s="17">
        <v>109.57899999999999</v>
      </c>
      <c r="E282" s="17">
        <v>102.78700000000001</v>
      </c>
      <c r="F282" s="17">
        <v>107.449</v>
      </c>
      <c r="G282" s="17">
        <v>103.712</v>
      </c>
      <c r="H282" s="17">
        <v>107.179</v>
      </c>
      <c r="I282" s="17">
        <v>109.40900000000001</v>
      </c>
      <c r="J282" s="17">
        <v>99.163799999999995</v>
      </c>
      <c r="K282" s="17">
        <v>107.19499999999999</v>
      </c>
    </row>
    <row r="283" spans="2:11" x14ac:dyDescent="0.2">
      <c r="B283" s="16">
        <v>44267</v>
      </c>
      <c r="C283" s="17">
        <v>109.069</v>
      </c>
      <c r="D283" s="17">
        <v>109.703</v>
      </c>
      <c r="E283" s="17">
        <v>102.465</v>
      </c>
      <c r="F283" s="17">
        <v>107.742</v>
      </c>
      <c r="G283" s="17">
        <v>103.093</v>
      </c>
      <c r="H283" s="17">
        <v>106.94499999999999</v>
      </c>
      <c r="I283" s="17">
        <v>109.498</v>
      </c>
      <c r="J283" s="17">
        <v>99.198700000000002</v>
      </c>
      <c r="K283" s="17">
        <v>106.67100000000001</v>
      </c>
    </row>
    <row r="284" spans="2:11" x14ac:dyDescent="0.2">
      <c r="B284" s="16">
        <v>44260</v>
      </c>
      <c r="C284" s="17">
        <v>110.084</v>
      </c>
      <c r="D284" s="17">
        <v>110.758</v>
      </c>
      <c r="E284" s="17">
        <v>102.88</v>
      </c>
      <c r="F284" s="17">
        <v>107.166</v>
      </c>
      <c r="G284" s="17">
        <v>103.758</v>
      </c>
      <c r="H284" s="17">
        <v>108.134</v>
      </c>
      <c r="I284" s="17">
        <v>109.63</v>
      </c>
      <c r="J284" s="17">
        <v>99.183400000000006</v>
      </c>
      <c r="K284" s="17">
        <v>106.244</v>
      </c>
    </row>
    <row r="285" spans="2:11" x14ac:dyDescent="0.2">
      <c r="B285" s="16">
        <v>44253</v>
      </c>
      <c r="C285" s="17">
        <v>110.389</v>
      </c>
      <c r="D285" s="17">
        <v>111.276</v>
      </c>
      <c r="E285" s="17">
        <v>103.801</v>
      </c>
      <c r="F285" s="17">
        <v>106.83199999999999</v>
      </c>
      <c r="G285" s="17">
        <v>103.815</v>
      </c>
      <c r="H285" s="17">
        <v>108.795</v>
      </c>
      <c r="I285" s="17">
        <v>110.092</v>
      </c>
      <c r="J285" s="17">
        <v>99.612300000000005</v>
      </c>
      <c r="K285" s="17">
        <v>104.626</v>
      </c>
    </row>
    <row r="286" spans="2:11" x14ac:dyDescent="0.2">
      <c r="B286" s="16">
        <v>44246</v>
      </c>
      <c r="C286" s="17">
        <v>110.39</v>
      </c>
      <c r="D286" s="17">
        <v>112.80200000000001</v>
      </c>
      <c r="E286" s="17">
        <v>104.274</v>
      </c>
      <c r="F286" s="17">
        <v>107.63200000000001</v>
      </c>
      <c r="G286" s="17">
        <v>106.119</v>
      </c>
      <c r="H286" s="17">
        <v>109.11499999999999</v>
      </c>
      <c r="I286" s="17">
        <v>110.64400000000001</v>
      </c>
      <c r="J286" s="17">
        <v>101.595</v>
      </c>
      <c r="K286" s="17">
        <v>106.904</v>
      </c>
    </row>
    <row r="287" spans="2:11" x14ac:dyDescent="0.2">
      <c r="B287" s="16">
        <v>44239</v>
      </c>
      <c r="C287" s="17">
        <v>109.962</v>
      </c>
      <c r="D287" s="17">
        <v>113.212</v>
      </c>
      <c r="E287" s="17">
        <v>104.09</v>
      </c>
      <c r="F287" s="17">
        <v>108.441</v>
      </c>
      <c r="G287" s="17">
        <v>106.07599999999999</v>
      </c>
      <c r="H287" s="17">
        <v>109.12</v>
      </c>
      <c r="I287" s="17">
        <v>111.035</v>
      </c>
      <c r="J287" s="17">
        <v>102.164</v>
      </c>
      <c r="K287" s="17">
        <v>106.69199999999999</v>
      </c>
    </row>
    <row r="288" spans="2:11" x14ac:dyDescent="0.2">
      <c r="B288" s="16">
        <v>44232</v>
      </c>
      <c r="C288" s="17">
        <v>110.24299999999999</v>
      </c>
      <c r="D288" s="17">
        <v>112.44799999999999</v>
      </c>
      <c r="E288" s="17">
        <v>103.235</v>
      </c>
      <c r="F288" s="17">
        <v>108.29300000000001</v>
      </c>
      <c r="G288" s="17">
        <v>104.48</v>
      </c>
      <c r="H288" s="17">
        <v>108.428</v>
      </c>
      <c r="I288" s="17">
        <v>110.271</v>
      </c>
      <c r="J288" s="17">
        <v>101.748</v>
      </c>
      <c r="K288" s="17">
        <v>106.20399999999999</v>
      </c>
    </row>
    <row r="289" spans="2:11" x14ac:dyDescent="0.2">
      <c r="B289" s="16">
        <v>44225</v>
      </c>
      <c r="C289" s="17">
        <v>110.11</v>
      </c>
      <c r="D289" s="17">
        <v>113.15900000000001</v>
      </c>
      <c r="E289" s="17">
        <v>103.98099999999999</v>
      </c>
      <c r="F289" s="17">
        <v>108.27200000000001</v>
      </c>
      <c r="G289" s="17">
        <v>105.084</v>
      </c>
      <c r="H289" s="17">
        <v>109.23699999999999</v>
      </c>
      <c r="I289" s="17">
        <v>110.69799999999999</v>
      </c>
      <c r="J289" s="17">
        <v>102.06699999999999</v>
      </c>
      <c r="K289" s="17">
        <v>106.181</v>
      </c>
    </row>
    <row r="290" spans="2:11" x14ac:dyDescent="0.2">
      <c r="B290" s="16">
        <v>44218</v>
      </c>
      <c r="C290" s="17">
        <v>110.21299999999999</v>
      </c>
      <c r="D290" s="17">
        <v>112.925</v>
      </c>
      <c r="E290" s="17">
        <v>104.139</v>
      </c>
      <c r="F290" s="17">
        <v>108.217</v>
      </c>
      <c r="G290" s="17">
        <v>106.104</v>
      </c>
      <c r="H290" s="17">
        <v>109.282</v>
      </c>
      <c r="I290" s="17">
        <v>110.038</v>
      </c>
      <c r="J290" s="17">
        <v>101.38800000000001</v>
      </c>
      <c r="K290" s="17">
        <v>105.934</v>
      </c>
    </row>
    <row r="291" spans="2:11" x14ac:dyDescent="0.2">
      <c r="B291" s="16">
        <v>44211</v>
      </c>
      <c r="C291" s="17">
        <v>110.155</v>
      </c>
      <c r="D291" s="17">
        <v>112.759</v>
      </c>
      <c r="E291" s="17">
        <v>104.087</v>
      </c>
      <c r="F291" s="17">
        <v>108.211</v>
      </c>
      <c r="G291" s="17">
        <v>106.715</v>
      </c>
      <c r="H291" s="17">
        <v>109.523</v>
      </c>
      <c r="I291" s="17">
        <v>110.286</v>
      </c>
      <c r="J291" s="17">
        <v>101.723</v>
      </c>
      <c r="K291" s="17">
        <v>105.736</v>
      </c>
    </row>
    <row r="292" spans="2:11" x14ac:dyDescent="0.2">
      <c r="B292" s="16">
        <v>44204</v>
      </c>
      <c r="C292" s="17">
        <v>110.27</v>
      </c>
      <c r="D292" s="17">
        <v>112.71</v>
      </c>
      <c r="E292" s="17">
        <v>104.42400000000001</v>
      </c>
      <c r="F292" s="17">
        <v>108.054</v>
      </c>
      <c r="G292" s="17">
        <v>107.45399999999999</v>
      </c>
      <c r="H292" s="17">
        <v>109.70699999999999</v>
      </c>
      <c r="I292" s="17">
        <v>110.66500000000001</v>
      </c>
      <c r="J292" s="17">
        <v>101.616</v>
      </c>
      <c r="K292" s="17">
        <v>105.402</v>
      </c>
    </row>
    <row r="293" spans="2:11" x14ac:dyDescent="0.2">
      <c r="B293" s="16">
        <v>44197</v>
      </c>
      <c r="C293" s="17">
        <v>109.735</v>
      </c>
      <c r="D293" s="17">
        <v>112.94499999999999</v>
      </c>
      <c r="E293" s="17">
        <v>104.655</v>
      </c>
      <c r="F293" s="17">
        <v>108.158</v>
      </c>
      <c r="G293" s="17">
        <v>107.739</v>
      </c>
      <c r="H293" s="17">
        <v>110.02800000000001</v>
      </c>
      <c r="I293" s="17">
        <v>109.94499999999999</v>
      </c>
      <c r="J293" s="17">
        <v>102.63</v>
      </c>
      <c r="K293" s="17">
        <v>105.578</v>
      </c>
    </row>
    <row r="294" spans="2:11" x14ac:dyDescent="0.2">
      <c r="B294" s="16">
        <v>44190</v>
      </c>
      <c r="C294" s="17">
        <v>109.735</v>
      </c>
      <c r="D294" s="17">
        <v>112.717</v>
      </c>
      <c r="E294" s="17">
        <v>104.126</v>
      </c>
      <c r="F294" s="17">
        <v>108.13800000000001</v>
      </c>
      <c r="G294" s="17">
        <v>106.402</v>
      </c>
      <c r="H294" s="17">
        <v>109.059</v>
      </c>
      <c r="I294" s="17">
        <v>109.854</v>
      </c>
      <c r="J294" s="17">
        <v>100.636</v>
      </c>
      <c r="K294" s="17">
        <v>104.72199999999999</v>
      </c>
    </row>
    <row r="295" spans="2:11" x14ac:dyDescent="0.2">
      <c r="B295" s="16">
        <v>44183</v>
      </c>
      <c r="C295" s="17">
        <v>109.705</v>
      </c>
      <c r="D295" s="17">
        <v>113.73099999999999</v>
      </c>
      <c r="E295" s="17">
        <v>104.232</v>
      </c>
      <c r="F295" s="17">
        <v>108.01600000000001</v>
      </c>
      <c r="G295" s="17">
        <v>106.85899999999999</v>
      </c>
      <c r="H295" s="17">
        <v>109.65600000000001</v>
      </c>
      <c r="I295" s="17">
        <v>109.782</v>
      </c>
      <c r="J295" s="17">
        <v>101.062</v>
      </c>
      <c r="K295" s="17">
        <v>104.70099999999999</v>
      </c>
    </row>
    <row r="296" spans="2:11" x14ac:dyDescent="0.2">
      <c r="B296" s="16">
        <v>44176</v>
      </c>
      <c r="C296" s="17">
        <v>109.604</v>
      </c>
      <c r="D296" s="17">
        <v>112.764</v>
      </c>
      <c r="E296" s="17">
        <v>103.53100000000001</v>
      </c>
      <c r="F296" s="17">
        <v>107.955</v>
      </c>
      <c r="G296" s="17">
        <v>107.36199999999999</v>
      </c>
      <c r="H296" s="17">
        <v>109.41500000000001</v>
      </c>
      <c r="I296" s="17">
        <v>109.441</v>
      </c>
      <c r="J296" s="17">
        <v>100.922</v>
      </c>
      <c r="K296" s="17">
        <v>104.206</v>
      </c>
    </row>
    <row r="297" spans="2:11" x14ac:dyDescent="0.2">
      <c r="B297" s="16">
        <v>44169</v>
      </c>
      <c r="C297" s="17">
        <v>109.542</v>
      </c>
      <c r="D297" s="17">
        <v>112.533</v>
      </c>
      <c r="E297" s="17">
        <v>103.904</v>
      </c>
      <c r="F297" s="17">
        <v>108.01900000000001</v>
      </c>
      <c r="G297" s="17">
        <v>108.086</v>
      </c>
      <c r="H297" s="17">
        <v>109.24299999999999</v>
      </c>
      <c r="I297" s="17">
        <v>109.78700000000001</v>
      </c>
      <c r="J297" s="17">
        <v>100.971</v>
      </c>
      <c r="K297" s="17">
        <v>104.13800000000001</v>
      </c>
    </row>
    <row r="298" spans="2:11" x14ac:dyDescent="0.2">
      <c r="B298" s="16">
        <v>44162</v>
      </c>
      <c r="C298" s="17">
        <v>108.324</v>
      </c>
      <c r="D298" s="17">
        <v>112</v>
      </c>
      <c r="E298" s="17">
        <v>103.486</v>
      </c>
      <c r="F298" s="17">
        <v>107.842</v>
      </c>
      <c r="G298" s="17">
        <v>106.218</v>
      </c>
      <c r="H298" s="17">
        <v>109.044</v>
      </c>
      <c r="I298" s="17">
        <v>108.881</v>
      </c>
      <c r="J298" s="17">
        <v>100.956</v>
      </c>
      <c r="K298" s="17">
        <v>103.56</v>
      </c>
    </row>
    <row r="299" spans="2:11" x14ac:dyDescent="0.2">
      <c r="B299" s="16">
        <v>44155</v>
      </c>
      <c r="C299" s="17">
        <v>108.27800000000001</v>
      </c>
      <c r="D299" s="17">
        <v>112.166</v>
      </c>
      <c r="E299" s="17">
        <v>103.16500000000001</v>
      </c>
      <c r="F299" s="17">
        <v>107.50700000000001</v>
      </c>
      <c r="G299" s="17">
        <v>105.372</v>
      </c>
      <c r="H299" s="17">
        <v>108.486</v>
      </c>
      <c r="I299" s="17">
        <v>109.09</v>
      </c>
      <c r="J299" s="17">
        <v>100.70099999999999</v>
      </c>
      <c r="K299" s="17">
        <v>103.333</v>
      </c>
    </row>
    <row r="300" spans="2:11" x14ac:dyDescent="0.2">
      <c r="B300" s="16">
        <v>44148</v>
      </c>
      <c r="C300" s="17">
        <v>108.422</v>
      </c>
      <c r="D300" s="17">
        <v>112.56699999999999</v>
      </c>
      <c r="E300" s="17">
        <v>102.73699999999999</v>
      </c>
      <c r="F300" s="17">
        <v>107.587</v>
      </c>
      <c r="G300" s="17">
        <v>105.836</v>
      </c>
      <c r="H300" s="17">
        <v>107.75</v>
      </c>
      <c r="I300" s="17">
        <v>108.241</v>
      </c>
      <c r="J300" s="17">
        <v>100.381</v>
      </c>
      <c r="K300" s="17">
        <v>102.524</v>
      </c>
    </row>
    <row r="301" spans="2:11" x14ac:dyDescent="0.2">
      <c r="B301" s="16">
        <v>44141</v>
      </c>
      <c r="C301" s="17">
        <v>108.27</v>
      </c>
      <c r="D301" s="17">
        <v>111.30200000000001</v>
      </c>
      <c r="E301" s="17">
        <v>102.876</v>
      </c>
      <c r="F301" s="17">
        <v>107.622</v>
      </c>
      <c r="G301" s="17">
        <v>104.923</v>
      </c>
      <c r="H301" s="17">
        <v>107.651</v>
      </c>
      <c r="I301" s="17">
        <v>108.568</v>
      </c>
      <c r="J301" s="17">
        <v>100.342</v>
      </c>
      <c r="K301" s="17">
        <v>103.07899999999999</v>
      </c>
    </row>
    <row r="302" spans="2:11" x14ac:dyDescent="0.2">
      <c r="B302" s="16">
        <v>44134</v>
      </c>
      <c r="C302" s="17">
        <v>108.27</v>
      </c>
      <c r="D302" s="17">
        <v>109.072</v>
      </c>
      <c r="E302" s="17">
        <v>101.614</v>
      </c>
      <c r="F302" s="17">
        <v>106.97</v>
      </c>
      <c r="G302" s="17">
        <v>103.76600000000001</v>
      </c>
      <c r="H302" s="17">
        <v>107.02200000000001</v>
      </c>
      <c r="I302" s="17">
        <v>107.07</v>
      </c>
      <c r="J302" s="17">
        <v>96.763599999999997</v>
      </c>
      <c r="K302" s="17">
        <v>102.345</v>
      </c>
    </row>
    <row r="303" spans="2:11" x14ac:dyDescent="0.2">
      <c r="B303" s="16">
        <v>44127</v>
      </c>
      <c r="C303" s="17">
        <v>108.10899999999999</v>
      </c>
      <c r="D303" s="17">
        <v>108.842</v>
      </c>
      <c r="E303" s="17">
        <v>102.218</v>
      </c>
      <c r="F303" s="17">
        <v>107.053</v>
      </c>
      <c r="G303" s="17">
        <v>104.247</v>
      </c>
      <c r="H303" s="17">
        <v>107.015</v>
      </c>
      <c r="I303" s="17">
        <v>107.62</v>
      </c>
      <c r="J303" s="17">
        <v>97.341700000000003</v>
      </c>
      <c r="K303" s="17">
        <v>103.515</v>
      </c>
    </row>
    <row r="304" spans="2:11" x14ac:dyDescent="0.2">
      <c r="B304" s="16">
        <v>44120</v>
      </c>
      <c r="C304" s="17">
        <v>107.62</v>
      </c>
      <c r="D304" s="17">
        <v>109.139</v>
      </c>
      <c r="E304" s="17">
        <v>102.136</v>
      </c>
      <c r="F304" s="17">
        <v>106.441</v>
      </c>
      <c r="G304" s="17">
        <v>102.724</v>
      </c>
      <c r="H304" s="17">
        <v>107.30500000000001</v>
      </c>
      <c r="I304" s="17">
        <v>106.938</v>
      </c>
      <c r="J304" s="17">
        <v>96.894800000000004</v>
      </c>
      <c r="K304" s="17">
        <v>103.871</v>
      </c>
    </row>
    <row r="305" spans="2:11" x14ac:dyDescent="0.2">
      <c r="B305" s="16">
        <v>44113</v>
      </c>
      <c r="C305" s="17">
        <v>108.246</v>
      </c>
      <c r="D305" s="17">
        <v>109.583</v>
      </c>
      <c r="E305" s="17">
        <v>102.396</v>
      </c>
      <c r="F305" s="17">
        <v>107.048</v>
      </c>
      <c r="G305" s="17">
        <v>102.714</v>
      </c>
      <c r="H305" s="17">
        <v>107.634</v>
      </c>
      <c r="I305" s="17">
        <v>106.946</v>
      </c>
      <c r="J305" s="17">
        <v>97.198499999999996</v>
      </c>
      <c r="K305" s="17">
        <v>104.042</v>
      </c>
    </row>
    <row r="306" spans="2:11" x14ac:dyDescent="0.2">
      <c r="B306" s="16">
        <v>44106</v>
      </c>
      <c r="C306" s="17">
        <v>107.124</v>
      </c>
      <c r="D306" s="17">
        <v>107.874</v>
      </c>
      <c r="E306" s="17">
        <v>101.78</v>
      </c>
      <c r="F306" s="17">
        <v>106.80800000000001</v>
      </c>
      <c r="G306" s="17">
        <v>101.04600000000001</v>
      </c>
      <c r="H306" s="17">
        <v>107.017</v>
      </c>
      <c r="I306" s="17">
        <v>105.91500000000001</v>
      </c>
      <c r="J306" s="17">
        <v>95.893600000000006</v>
      </c>
      <c r="K306" s="17">
        <v>103.554</v>
      </c>
    </row>
    <row r="307" spans="2:11" x14ac:dyDescent="0.2">
      <c r="B307" s="16">
        <v>44099</v>
      </c>
      <c r="C307" s="17">
        <v>105.84</v>
      </c>
      <c r="D307" s="17">
        <v>107.586</v>
      </c>
      <c r="E307" s="17">
        <v>100.794</v>
      </c>
      <c r="F307" s="17">
        <v>106.72799999999999</v>
      </c>
      <c r="G307" s="17">
        <v>99.929599999999994</v>
      </c>
      <c r="H307" s="17">
        <v>106.983</v>
      </c>
      <c r="I307" s="17">
        <v>104.575</v>
      </c>
      <c r="J307" s="17">
        <v>95.320700000000002</v>
      </c>
      <c r="K307" s="17">
        <v>102.973</v>
      </c>
    </row>
    <row r="308" spans="2:11" x14ac:dyDescent="0.2">
      <c r="B308" s="16">
        <v>44092</v>
      </c>
      <c r="C308" s="17">
        <v>106.81100000000001</v>
      </c>
      <c r="D308" s="17">
        <v>109.443</v>
      </c>
      <c r="E308" s="17">
        <v>102.383</v>
      </c>
      <c r="F308" s="17">
        <v>106.979</v>
      </c>
      <c r="G308" s="17">
        <v>101.286</v>
      </c>
      <c r="H308" s="17">
        <v>108.41500000000001</v>
      </c>
      <c r="I308" s="17">
        <v>105.886</v>
      </c>
      <c r="J308" s="17">
        <v>96.977400000000003</v>
      </c>
      <c r="K308" s="17">
        <v>103.309</v>
      </c>
    </row>
    <row r="309" spans="2:11" x14ac:dyDescent="0.2">
      <c r="B309" s="16">
        <v>44085</v>
      </c>
      <c r="C309" s="17">
        <v>105.825</v>
      </c>
      <c r="D309" s="17">
        <v>108.746</v>
      </c>
      <c r="E309" s="17">
        <v>101.721</v>
      </c>
      <c r="F309" s="17">
        <v>106.735</v>
      </c>
      <c r="G309" s="17">
        <v>99.051500000000004</v>
      </c>
      <c r="H309" s="17">
        <v>107.461</v>
      </c>
      <c r="I309" s="17">
        <v>104.59</v>
      </c>
      <c r="J309" s="17">
        <v>95.249600000000001</v>
      </c>
      <c r="K309" s="17">
        <v>103.004</v>
      </c>
    </row>
    <row r="310" spans="2:11" x14ac:dyDescent="0.2">
      <c r="B310" s="16">
        <v>44078</v>
      </c>
      <c r="C310" s="17">
        <v>105.745</v>
      </c>
      <c r="D310" s="17">
        <v>108.646</v>
      </c>
      <c r="E310" s="17">
        <v>101.901</v>
      </c>
      <c r="F310" s="17">
        <v>106.527</v>
      </c>
      <c r="G310" s="17">
        <v>98.857399999999998</v>
      </c>
      <c r="H310" s="17">
        <v>107.599</v>
      </c>
      <c r="I310" s="17">
        <v>104.474</v>
      </c>
      <c r="J310" s="17">
        <v>96.963099999999997</v>
      </c>
      <c r="K310" s="17">
        <v>103.47199999999999</v>
      </c>
    </row>
    <row r="311" spans="2:11" x14ac:dyDescent="0.2">
      <c r="B311" s="16">
        <v>44071</v>
      </c>
      <c r="C311" s="17">
        <v>105.693</v>
      </c>
      <c r="D311" s="17">
        <v>109.506</v>
      </c>
      <c r="E311" s="17">
        <v>102.209</v>
      </c>
      <c r="F311" s="17">
        <v>106.782</v>
      </c>
      <c r="G311" s="17">
        <v>99.511700000000005</v>
      </c>
      <c r="H311" s="17">
        <v>107.233</v>
      </c>
      <c r="I311" s="17">
        <v>104.131</v>
      </c>
      <c r="J311" s="17">
        <v>97.626000000000005</v>
      </c>
      <c r="K311" s="17">
        <v>103.114</v>
      </c>
    </row>
    <row r="312" spans="2:11" x14ac:dyDescent="0.2">
      <c r="B312" s="16">
        <v>44064</v>
      </c>
      <c r="C312" s="17">
        <v>105.602</v>
      </c>
      <c r="D312" s="17">
        <v>108.09699999999999</v>
      </c>
      <c r="E312" s="17">
        <v>101.60299999999999</v>
      </c>
      <c r="F312" s="17">
        <v>106.223</v>
      </c>
      <c r="G312" s="17">
        <v>98.828599999999994</v>
      </c>
      <c r="H312" s="17">
        <v>106.934</v>
      </c>
      <c r="I312" s="17">
        <v>103.34</v>
      </c>
      <c r="J312" s="17">
        <v>96.766099999999994</v>
      </c>
      <c r="K312" s="17">
        <v>100.821</v>
      </c>
    </row>
    <row r="313" spans="2:11" x14ac:dyDescent="0.2">
      <c r="B313" s="16">
        <v>44057</v>
      </c>
      <c r="C313" s="17">
        <v>105.521</v>
      </c>
      <c r="D313" s="17">
        <v>109.63800000000001</v>
      </c>
      <c r="E313" s="17">
        <v>101.354</v>
      </c>
      <c r="F313" s="17">
        <v>106.056</v>
      </c>
      <c r="G313" s="17">
        <v>99.104100000000003</v>
      </c>
      <c r="H313" s="17">
        <v>106.61799999999999</v>
      </c>
      <c r="I313" s="17">
        <v>102.789</v>
      </c>
      <c r="J313" s="17">
        <v>95.852400000000003</v>
      </c>
      <c r="K313" s="17">
        <v>100.66200000000001</v>
      </c>
    </row>
    <row r="314" spans="2:11" x14ac:dyDescent="0.2">
      <c r="B314" s="16">
        <v>44050</v>
      </c>
      <c r="C314" s="17">
        <v>105.67100000000001</v>
      </c>
      <c r="D314" s="17">
        <v>109.616</v>
      </c>
      <c r="E314" s="17">
        <v>101.495</v>
      </c>
      <c r="F314" s="17">
        <v>105.35899999999999</v>
      </c>
      <c r="G314" s="17">
        <v>99.286500000000004</v>
      </c>
      <c r="H314" s="17">
        <v>106.82299999999999</v>
      </c>
      <c r="I314" s="17">
        <v>102.61499999999999</v>
      </c>
      <c r="J314" s="17">
        <v>97.315799999999996</v>
      </c>
      <c r="K314" s="17">
        <v>100.485</v>
      </c>
    </row>
    <row r="315" spans="2:11" x14ac:dyDescent="0.2">
      <c r="B315" s="16">
        <v>44043</v>
      </c>
      <c r="C315" s="17">
        <v>106.048</v>
      </c>
      <c r="D315" s="17">
        <v>109.504</v>
      </c>
      <c r="E315" s="17">
        <v>101.479</v>
      </c>
      <c r="F315" s="17">
        <v>105.30500000000001</v>
      </c>
      <c r="G315" s="17">
        <v>98.927400000000006</v>
      </c>
      <c r="H315" s="17">
        <v>105.56399999999999</v>
      </c>
      <c r="I315" s="17">
        <v>102.283</v>
      </c>
      <c r="J315" s="17">
        <v>97.2286</v>
      </c>
      <c r="K315" s="17">
        <v>100.59099999999999</v>
      </c>
    </row>
    <row r="316" spans="2:11" x14ac:dyDescent="0.2">
      <c r="B316" s="16">
        <v>44036</v>
      </c>
      <c r="C316" s="17">
        <v>105.367</v>
      </c>
      <c r="D316" s="17">
        <v>107.741</v>
      </c>
      <c r="E316" s="17">
        <v>100.366</v>
      </c>
      <c r="F316" s="17">
        <v>104.58</v>
      </c>
      <c r="G316" s="17">
        <v>97.750500000000002</v>
      </c>
      <c r="H316" s="17">
        <v>105.032</v>
      </c>
      <c r="I316" s="17">
        <v>101.56100000000001</v>
      </c>
      <c r="J316" s="17">
        <v>97.417000000000002</v>
      </c>
      <c r="K316" s="17">
        <v>100.485</v>
      </c>
    </row>
    <row r="317" spans="2:11" x14ac:dyDescent="0.2">
      <c r="B317" s="16">
        <v>44029</v>
      </c>
      <c r="C317" s="17">
        <v>105.42700000000001</v>
      </c>
      <c r="D317" s="17">
        <v>107.806</v>
      </c>
      <c r="E317" s="17">
        <v>100.16500000000001</v>
      </c>
      <c r="F317" s="17">
        <v>104.489</v>
      </c>
      <c r="G317" s="17">
        <v>97.714699999999993</v>
      </c>
      <c r="H317" s="17">
        <v>105.08499999999999</v>
      </c>
      <c r="I317" s="17">
        <v>101.94199999999999</v>
      </c>
      <c r="J317" s="17">
        <v>96.698599999999999</v>
      </c>
      <c r="K317" s="17">
        <v>100.18</v>
      </c>
    </row>
    <row r="318" spans="2:11" x14ac:dyDescent="0.2">
      <c r="B318" s="16">
        <v>44022</v>
      </c>
      <c r="C318" s="17">
        <v>105.458</v>
      </c>
      <c r="D318" s="17">
        <v>109.328</v>
      </c>
      <c r="E318" s="17">
        <v>100.102</v>
      </c>
      <c r="F318" s="17">
        <v>104.355</v>
      </c>
      <c r="G318" s="17">
        <v>98.061199999999999</v>
      </c>
      <c r="H318" s="17">
        <v>105.074</v>
      </c>
      <c r="I318" s="17">
        <v>101.82599999999999</v>
      </c>
      <c r="J318" s="17">
        <v>98.566299999999998</v>
      </c>
      <c r="K318" s="17">
        <v>99.732799999999997</v>
      </c>
    </row>
    <row r="319" spans="2:11" x14ac:dyDescent="0.2">
      <c r="B319" s="16">
        <v>44015</v>
      </c>
      <c r="C319" s="17">
        <v>105.48399999999999</v>
      </c>
      <c r="D319" s="17">
        <v>109.917</v>
      </c>
      <c r="E319" s="17">
        <v>99.900400000000005</v>
      </c>
      <c r="F319" s="17">
        <v>104.2</v>
      </c>
      <c r="G319" s="17">
        <v>98.144000000000005</v>
      </c>
      <c r="H319" s="17">
        <v>104.62</v>
      </c>
      <c r="I319" s="17">
        <v>100.84399999999999</v>
      </c>
      <c r="J319" s="17">
        <v>97.976699999999994</v>
      </c>
      <c r="K319" s="17">
        <v>100.354</v>
      </c>
    </row>
    <row r="320" spans="2:11" x14ac:dyDescent="0.2">
      <c r="B320" s="16">
        <v>44008</v>
      </c>
      <c r="C320" s="17">
        <v>105.352</v>
      </c>
      <c r="D320" s="17">
        <v>110.773</v>
      </c>
      <c r="E320" s="17">
        <v>100.187</v>
      </c>
      <c r="F320" s="17">
        <v>103.23099999999999</v>
      </c>
      <c r="G320" s="17">
        <v>98.129400000000004</v>
      </c>
      <c r="H320" s="17">
        <v>104.91200000000001</v>
      </c>
      <c r="I320" s="17">
        <v>100.544</v>
      </c>
      <c r="J320" s="17">
        <v>99.828199999999995</v>
      </c>
      <c r="K320" s="17">
        <v>98.990399999999994</v>
      </c>
    </row>
    <row r="321" spans="2:11" x14ac:dyDescent="0.2">
      <c r="B321" s="16">
        <v>44001</v>
      </c>
      <c r="C321" s="17">
        <v>105.236</v>
      </c>
      <c r="D321" s="17">
        <v>110.44</v>
      </c>
      <c r="E321" s="17">
        <v>99.9482</v>
      </c>
      <c r="F321" s="17">
        <v>102.907</v>
      </c>
      <c r="G321" s="17">
        <v>97.411000000000001</v>
      </c>
      <c r="H321" s="17">
        <v>105.206</v>
      </c>
      <c r="I321" s="17">
        <v>100.67</v>
      </c>
      <c r="J321" s="17">
        <v>99.952799999999996</v>
      </c>
      <c r="K321" s="17">
        <v>98.139799999999994</v>
      </c>
    </row>
    <row r="322" spans="2:11" x14ac:dyDescent="0.2">
      <c r="B322" s="16">
        <v>43994</v>
      </c>
      <c r="C322" s="17">
        <v>105.084</v>
      </c>
      <c r="D322" s="17">
        <v>110.733</v>
      </c>
      <c r="E322" s="17">
        <v>100.226</v>
      </c>
      <c r="F322" s="17">
        <v>102.53</v>
      </c>
      <c r="G322" s="17">
        <v>97.928600000000003</v>
      </c>
      <c r="H322" s="17">
        <v>105.291</v>
      </c>
      <c r="I322" s="17">
        <v>100.59099999999999</v>
      </c>
      <c r="J322" s="17">
        <v>100.432</v>
      </c>
      <c r="K322" s="17">
        <v>98.431700000000006</v>
      </c>
    </row>
    <row r="323" spans="2:11" x14ac:dyDescent="0.2">
      <c r="B323" s="16">
        <v>43987</v>
      </c>
      <c r="C323" s="17">
        <v>104.44</v>
      </c>
      <c r="D323" s="17">
        <v>108.999</v>
      </c>
      <c r="E323" s="17">
        <v>100.04</v>
      </c>
      <c r="F323" s="17">
        <v>103.367</v>
      </c>
      <c r="G323" s="17">
        <v>97.4054</v>
      </c>
      <c r="H323" s="17">
        <v>105.36799999999999</v>
      </c>
      <c r="I323" s="17">
        <v>100.276</v>
      </c>
      <c r="J323" s="17">
        <v>101.471</v>
      </c>
      <c r="K323" s="17">
        <v>98.603399999999993</v>
      </c>
    </row>
    <row r="324" spans="2:11" x14ac:dyDescent="0.2">
      <c r="B324" s="16">
        <v>43980</v>
      </c>
      <c r="C324" s="17">
        <v>103.79300000000001</v>
      </c>
      <c r="D324" s="17">
        <v>107.867</v>
      </c>
      <c r="E324" s="17">
        <v>98.709100000000007</v>
      </c>
      <c r="F324" s="17">
        <v>101.816</v>
      </c>
      <c r="G324" s="17">
        <v>95.220699999999994</v>
      </c>
      <c r="H324" s="17">
        <v>103.504</v>
      </c>
      <c r="I324" s="17">
        <v>99.275099999999995</v>
      </c>
      <c r="J324" s="17">
        <v>97.277100000000004</v>
      </c>
      <c r="K324" s="17">
        <v>98.597099999999998</v>
      </c>
    </row>
    <row r="325" spans="2:11" x14ac:dyDescent="0.2">
      <c r="B325" s="16">
        <v>43973</v>
      </c>
      <c r="C325" s="17">
        <v>103.708</v>
      </c>
      <c r="D325" s="17">
        <v>107.678</v>
      </c>
      <c r="E325" s="17">
        <v>97.964399999999998</v>
      </c>
      <c r="F325" s="17">
        <v>101.292</v>
      </c>
      <c r="G325" s="17">
        <v>94.924199999999999</v>
      </c>
      <c r="H325" s="17">
        <v>103.188</v>
      </c>
      <c r="I325" s="17">
        <v>99.317800000000005</v>
      </c>
      <c r="J325" s="17">
        <v>95.454800000000006</v>
      </c>
      <c r="K325" s="17">
        <v>98.0959</v>
      </c>
    </row>
    <row r="326" spans="2:11" x14ac:dyDescent="0.2">
      <c r="B326" s="16">
        <v>43966</v>
      </c>
      <c r="C326" s="17">
        <v>104.066</v>
      </c>
      <c r="D326" s="17">
        <v>107.14</v>
      </c>
      <c r="E326" s="17">
        <v>97.866799999999998</v>
      </c>
      <c r="F326" s="17">
        <v>101.367</v>
      </c>
      <c r="G326" s="17">
        <v>95.569500000000005</v>
      </c>
      <c r="H326" s="17">
        <v>103.486</v>
      </c>
      <c r="I326" s="17">
        <v>99.643799999999999</v>
      </c>
      <c r="J326" s="17">
        <v>95.427400000000006</v>
      </c>
      <c r="K326" s="17">
        <v>98.072500000000005</v>
      </c>
    </row>
    <row r="327" spans="2:11" x14ac:dyDescent="0.2">
      <c r="B327" s="16">
        <v>43959</v>
      </c>
      <c r="C327" s="17">
        <v>104.345</v>
      </c>
      <c r="D327" s="17">
        <v>106.678</v>
      </c>
      <c r="E327" s="17">
        <v>98.688599999999994</v>
      </c>
      <c r="F327" s="17">
        <v>101.92400000000001</v>
      </c>
      <c r="G327" s="17">
        <v>96.602500000000006</v>
      </c>
      <c r="H327" s="17">
        <v>103.919</v>
      </c>
      <c r="I327" s="17">
        <v>100.154</v>
      </c>
      <c r="J327" s="17">
        <v>95.088200000000001</v>
      </c>
      <c r="K327" s="17">
        <v>98.333100000000002</v>
      </c>
    </row>
    <row r="328" spans="2:11" x14ac:dyDescent="0.2">
      <c r="B328" s="16">
        <v>43952</v>
      </c>
      <c r="C328" s="17">
        <v>104.45099999999999</v>
      </c>
      <c r="D328" s="17">
        <v>105.905</v>
      </c>
      <c r="E328" s="17">
        <v>98.668199999999999</v>
      </c>
      <c r="F328" s="17">
        <v>101.61799999999999</v>
      </c>
      <c r="G328" s="17">
        <v>96.452399999999997</v>
      </c>
      <c r="H328" s="17">
        <v>104.82299999999999</v>
      </c>
      <c r="I328" s="17">
        <v>99.564999999999998</v>
      </c>
      <c r="J328" s="17">
        <v>92.751000000000005</v>
      </c>
      <c r="K328" s="17">
        <v>98.0398</v>
      </c>
    </row>
    <row r="329" spans="2:11" x14ac:dyDescent="0.2">
      <c r="B329" s="16">
        <v>43945</v>
      </c>
      <c r="C329" s="17">
        <v>103.679</v>
      </c>
      <c r="D329" s="17">
        <v>106.154</v>
      </c>
      <c r="E329" s="17">
        <v>97.968999999999994</v>
      </c>
      <c r="F329" s="17">
        <v>101.325</v>
      </c>
      <c r="G329" s="17">
        <v>95.489599999999996</v>
      </c>
      <c r="H329" s="17">
        <v>103.331</v>
      </c>
      <c r="I329" s="17">
        <v>99.981800000000007</v>
      </c>
      <c r="J329" s="17">
        <v>90.872799999999998</v>
      </c>
      <c r="K329" s="17">
        <v>97.146100000000004</v>
      </c>
    </row>
    <row r="330" spans="2:11" x14ac:dyDescent="0.2">
      <c r="B330" s="16">
        <v>43938</v>
      </c>
      <c r="C330" s="17">
        <v>103.837</v>
      </c>
      <c r="D330" s="17">
        <v>105.801</v>
      </c>
      <c r="E330" s="17">
        <v>98.030199999999994</v>
      </c>
      <c r="F330" s="17">
        <v>100.997</v>
      </c>
      <c r="G330" s="17">
        <v>96.836799999999997</v>
      </c>
      <c r="H330" s="17">
        <v>103.142</v>
      </c>
      <c r="I330" s="17">
        <v>100.09</v>
      </c>
      <c r="J330" s="17">
        <v>90.935299999999998</v>
      </c>
      <c r="K330" s="17">
        <v>96.924999999999997</v>
      </c>
    </row>
    <row r="331" spans="2:11" x14ac:dyDescent="0.2">
      <c r="B331" s="16">
        <v>43931</v>
      </c>
      <c r="C331" s="17">
        <v>103.818</v>
      </c>
      <c r="D331" s="17">
        <v>105.446</v>
      </c>
      <c r="E331" s="17">
        <v>98.787700000000001</v>
      </c>
      <c r="F331" s="17">
        <v>101.754</v>
      </c>
      <c r="G331" s="17">
        <v>97.3613</v>
      </c>
      <c r="H331" s="17">
        <v>104.589</v>
      </c>
      <c r="I331" s="17">
        <v>100.542</v>
      </c>
      <c r="J331" s="17">
        <v>90.499899999999997</v>
      </c>
      <c r="K331" s="17">
        <v>97.487499999999997</v>
      </c>
    </row>
    <row r="332" spans="2:11" x14ac:dyDescent="0.2">
      <c r="B332" s="16">
        <v>43924</v>
      </c>
      <c r="C332" s="17">
        <v>103.255</v>
      </c>
      <c r="D332" s="17">
        <v>104.51600000000001</v>
      </c>
      <c r="E332" s="17">
        <v>97.290499999999994</v>
      </c>
      <c r="F332" s="17">
        <v>101.224</v>
      </c>
      <c r="G332" s="17">
        <v>95.444800000000001</v>
      </c>
      <c r="H332" s="17">
        <v>103.48099999999999</v>
      </c>
      <c r="I332" s="17">
        <v>99.490799999999993</v>
      </c>
      <c r="J332" s="17">
        <v>85.775599999999997</v>
      </c>
      <c r="K332" s="17">
        <v>97.108999999999995</v>
      </c>
    </row>
    <row r="333" spans="2:11" x14ac:dyDescent="0.2">
      <c r="B333" s="16">
        <v>43917</v>
      </c>
      <c r="C333" s="17">
        <v>103.29300000000001</v>
      </c>
      <c r="D333" s="17">
        <v>105.85899999999999</v>
      </c>
      <c r="E333" s="17">
        <v>97.4636</v>
      </c>
      <c r="F333" s="17">
        <v>100.68600000000001</v>
      </c>
      <c r="G333" s="17">
        <v>96.5244</v>
      </c>
      <c r="H333" s="17">
        <v>104.158</v>
      </c>
      <c r="I333" s="17">
        <v>99.525800000000004</v>
      </c>
      <c r="J333" s="17">
        <v>87.7196</v>
      </c>
      <c r="K333" s="17">
        <v>98.249799999999993</v>
      </c>
    </row>
    <row r="334" spans="2:11" x14ac:dyDescent="0.2">
      <c r="B334" s="16">
        <v>43910</v>
      </c>
      <c r="C334" s="17">
        <v>103.333</v>
      </c>
      <c r="D334" s="17">
        <v>106.03400000000001</v>
      </c>
      <c r="E334" s="17">
        <v>96.614099999999993</v>
      </c>
      <c r="F334" s="17">
        <v>100.303</v>
      </c>
      <c r="G334" s="17">
        <v>94.573999999999998</v>
      </c>
      <c r="H334" s="17">
        <v>102.633</v>
      </c>
      <c r="I334" s="17">
        <v>99.446700000000007</v>
      </c>
      <c r="J334" s="17">
        <v>89.127399999999994</v>
      </c>
      <c r="K334" s="17">
        <v>98.291399999999996</v>
      </c>
    </row>
    <row r="335" spans="2:11" x14ac:dyDescent="0.2">
      <c r="B335" s="16">
        <v>43903</v>
      </c>
      <c r="C335" s="17">
        <v>104.074</v>
      </c>
      <c r="D335" s="17">
        <v>108.56699999999999</v>
      </c>
      <c r="E335" s="17">
        <v>99.066000000000003</v>
      </c>
      <c r="F335" s="17">
        <v>100.437</v>
      </c>
      <c r="G335" s="17">
        <v>97.571600000000004</v>
      </c>
      <c r="H335" s="17">
        <v>105.43</v>
      </c>
      <c r="I335" s="17">
        <v>100.91</v>
      </c>
      <c r="J335" s="17">
        <v>97.756200000000007</v>
      </c>
      <c r="K335" s="17">
        <v>100.002</v>
      </c>
    </row>
    <row r="336" spans="2:11" x14ac:dyDescent="0.2">
      <c r="B336" s="16">
        <v>43896</v>
      </c>
      <c r="C336" s="17">
        <v>104.51600000000001</v>
      </c>
      <c r="D336" s="17">
        <v>109.80200000000001</v>
      </c>
      <c r="E336" s="17">
        <v>101.52200000000001</v>
      </c>
      <c r="F336" s="17">
        <v>101.319</v>
      </c>
      <c r="G336" s="17">
        <v>99.051400000000001</v>
      </c>
      <c r="H336" s="17">
        <v>108.139</v>
      </c>
      <c r="I336" s="17">
        <v>101.91</v>
      </c>
      <c r="J336" s="17">
        <v>98.584999999999994</v>
      </c>
      <c r="K336" s="17">
        <v>99.77</v>
      </c>
    </row>
    <row r="337" spans="2:11" x14ac:dyDescent="0.2">
      <c r="B337" s="16">
        <v>43889</v>
      </c>
      <c r="C337" s="17">
        <v>103.498</v>
      </c>
      <c r="D337" s="17">
        <v>109.386</v>
      </c>
      <c r="E337" s="17">
        <v>100.23099999999999</v>
      </c>
      <c r="F337" s="17">
        <v>100.628</v>
      </c>
      <c r="G337" s="17">
        <v>97.611900000000006</v>
      </c>
      <c r="H337" s="17">
        <v>107.01600000000001</v>
      </c>
      <c r="I337" s="17">
        <v>100.94799999999999</v>
      </c>
      <c r="J337" s="17">
        <v>98.774299999999997</v>
      </c>
      <c r="K337" s="17">
        <v>101.92</v>
      </c>
    </row>
    <row r="338" spans="2:11" x14ac:dyDescent="0.2">
      <c r="B338" s="16">
        <v>43882</v>
      </c>
      <c r="C338" s="17">
        <v>102.726</v>
      </c>
      <c r="D338" s="17">
        <v>109.149</v>
      </c>
      <c r="E338" s="17">
        <v>99.937799999999996</v>
      </c>
      <c r="F338" s="17">
        <v>101.01600000000001</v>
      </c>
      <c r="G338" s="17">
        <v>97.346400000000003</v>
      </c>
      <c r="H338" s="17">
        <v>107.63500000000001</v>
      </c>
      <c r="I338" s="17">
        <v>100.12</v>
      </c>
      <c r="J338" s="17">
        <v>102.583</v>
      </c>
      <c r="K338" s="17">
        <v>102.232</v>
      </c>
    </row>
    <row r="339" spans="2:11" x14ac:dyDescent="0.2">
      <c r="B339" s="16">
        <v>43875</v>
      </c>
      <c r="C339" s="17">
        <v>104.217</v>
      </c>
      <c r="D339" s="17">
        <v>110.66</v>
      </c>
      <c r="E339" s="17">
        <v>100.58499999999999</v>
      </c>
      <c r="F339" s="17">
        <v>101.688</v>
      </c>
      <c r="G339" s="17">
        <v>99.726900000000001</v>
      </c>
      <c r="H339" s="17">
        <v>109.044</v>
      </c>
      <c r="I339" s="17">
        <v>100.843</v>
      </c>
      <c r="J339" s="17">
        <v>103.39100000000001</v>
      </c>
      <c r="K339" s="17">
        <v>102.983</v>
      </c>
    </row>
    <row r="340" spans="2:11" x14ac:dyDescent="0.2">
      <c r="B340" s="16">
        <v>43868</v>
      </c>
      <c r="C340" s="17">
        <v>103.78700000000001</v>
      </c>
      <c r="D340" s="17">
        <v>110.476</v>
      </c>
      <c r="E340" s="17">
        <v>100.708</v>
      </c>
      <c r="F340" s="17">
        <v>100.877</v>
      </c>
      <c r="G340" s="17">
        <v>98.934200000000004</v>
      </c>
      <c r="H340" s="17">
        <v>109.09699999999999</v>
      </c>
      <c r="I340" s="17">
        <v>100.66800000000001</v>
      </c>
      <c r="J340" s="17">
        <v>103.283</v>
      </c>
      <c r="K340" s="17">
        <v>102.746</v>
      </c>
    </row>
    <row r="341" spans="2:11" x14ac:dyDescent="0.2">
      <c r="B341" s="16">
        <v>43861</v>
      </c>
      <c r="C341" s="17">
        <v>103.233</v>
      </c>
      <c r="D341" s="17">
        <v>110.80500000000001</v>
      </c>
      <c r="E341" s="17">
        <v>102.577</v>
      </c>
      <c r="F341" s="17">
        <v>100.733</v>
      </c>
      <c r="G341" s="17">
        <v>98.788399999999996</v>
      </c>
      <c r="H341" s="17">
        <v>110.21599999999999</v>
      </c>
      <c r="I341" s="17">
        <v>100.791</v>
      </c>
      <c r="J341" s="17">
        <v>103.07599999999999</v>
      </c>
      <c r="K341" s="17">
        <v>102.80200000000001</v>
      </c>
    </row>
    <row r="342" spans="2:11" x14ac:dyDescent="0.2">
      <c r="B342" s="16">
        <v>43854</v>
      </c>
      <c r="C342" s="17">
        <v>104.22199999999999</v>
      </c>
      <c r="D342" s="17">
        <v>113.039</v>
      </c>
      <c r="E342" s="17">
        <v>103.708</v>
      </c>
      <c r="F342" s="17">
        <v>101.056</v>
      </c>
      <c r="G342" s="17">
        <v>101.09699999999999</v>
      </c>
      <c r="H342" s="17">
        <v>111.221</v>
      </c>
      <c r="I342" s="17">
        <v>101.569</v>
      </c>
      <c r="J342" s="17">
        <v>104.325</v>
      </c>
      <c r="K342" s="17">
        <v>102.801</v>
      </c>
    </row>
    <row r="343" spans="2:11" x14ac:dyDescent="0.2">
      <c r="B343" s="16">
        <v>43847</v>
      </c>
      <c r="C343" s="17">
        <v>104.517</v>
      </c>
      <c r="D343" s="17">
        <v>113.77500000000001</v>
      </c>
      <c r="E343" s="17">
        <v>104.10299999999999</v>
      </c>
      <c r="F343" s="17">
        <v>100.84399999999999</v>
      </c>
      <c r="G343" s="17">
        <v>101.873</v>
      </c>
      <c r="H343" s="17">
        <v>111.47</v>
      </c>
      <c r="I343" s="17">
        <v>102.568</v>
      </c>
      <c r="J343" s="17">
        <v>103.807</v>
      </c>
      <c r="K343" s="17">
        <v>103.05800000000001</v>
      </c>
    </row>
    <row r="344" spans="2:11" x14ac:dyDescent="0.2">
      <c r="B344" s="16">
        <v>43840</v>
      </c>
      <c r="C344" s="17">
        <v>104.447</v>
      </c>
      <c r="D344" s="17">
        <v>114.402</v>
      </c>
      <c r="E344" s="17">
        <v>103.89100000000001</v>
      </c>
      <c r="F344" s="17">
        <v>101.613</v>
      </c>
      <c r="G344" s="17">
        <v>101.962</v>
      </c>
      <c r="H344" s="17">
        <v>110.881</v>
      </c>
      <c r="I344" s="17">
        <v>101.634</v>
      </c>
      <c r="J344" s="17">
        <v>103.143</v>
      </c>
      <c r="K344" s="17">
        <v>103.02800000000001</v>
      </c>
    </row>
    <row r="345" spans="2:11" x14ac:dyDescent="0.2">
      <c r="B345" s="16">
        <v>43833</v>
      </c>
      <c r="C345" s="17">
        <v>104.212</v>
      </c>
      <c r="D345" s="17">
        <v>114.74</v>
      </c>
      <c r="E345" s="17">
        <v>103.82899999999999</v>
      </c>
      <c r="F345" s="17">
        <v>100.34</v>
      </c>
      <c r="G345" s="17">
        <v>101.297</v>
      </c>
      <c r="H345" s="17">
        <v>110.217</v>
      </c>
      <c r="I345" s="17">
        <v>100.871</v>
      </c>
      <c r="J345" s="17">
        <v>101.60899999999999</v>
      </c>
      <c r="K345" s="17">
        <v>101.81100000000001</v>
      </c>
    </row>
    <row r="346" spans="2:11" x14ac:dyDescent="0.2">
      <c r="B346" s="16">
        <v>43826</v>
      </c>
      <c r="C346" s="17">
        <v>104.13800000000001</v>
      </c>
      <c r="D346" s="17">
        <v>114.77200000000001</v>
      </c>
      <c r="E346" s="17">
        <v>103.72</v>
      </c>
      <c r="F346" s="17">
        <v>101.268</v>
      </c>
      <c r="G346" s="17">
        <v>101.974</v>
      </c>
      <c r="H346" s="17">
        <v>109.56100000000001</v>
      </c>
      <c r="I346" s="17">
        <v>100.485</v>
      </c>
      <c r="J346" s="17">
        <v>101.425</v>
      </c>
      <c r="K346" s="17">
        <v>102.324</v>
      </c>
    </row>
    <row r="347" spans="2:11" x14ac:dyDescent="0.2">
      <c r="B347" s="16">
        <v>43819</v>
      </c>
      <c r="C347" s="17">
        <v>103.88500000000001</v>
      </c>
      <c r="D347" s="17">
        <v>114.699</v>
      </c>
      <c r="E347" s="17">
        <v>103.538</v>
      </c>
      <c r="F347" s="17">
        <v>101.188</v>
      </c>
      <c r="G347" s="17">
        <v>101.96</v>
      </c>
      <c r="H347" s="17">
        <v>109.256</v>
      </c>
      <c r="I347" s="17">
        <v>100.339</v>
      </c>
      <c r="J347" s="17">
        <v>101.374</v>
      </c>
      <c r="K347" s="17">
        <v>102.627</v>
      </c>
    </row>
    <row r="348" spans="2:11" x14ac:dyDescent="0.2">
      <c r="B348" s="16">
        <v>43812</v>
      </c>
      <c r="C348" s="17">
        <v>103.798</v>
      </c>
      <c r="D348" s="17">
        <v>114.73</v>
      </c>
      <c r="E348" s="17">
        <v>103.794</v>
      </c>
      <c r="F348" s="17">
        <v>101.57299999999999</v>
      </c>
      <c r="G348" s="17">
        <v>100.869</v>
      </c>
      <c r="H348" s="17">
        <v>109.422</v>
      </c>
      <c r="I348" s="17">
        <v>100.636</v>
      </c>
      <c r="J348" s="17">
        <v>101.26600000000001</v>
      </c>
      <c r="K348" s="17">
        <v>103.096</v>
      </c>
    </row>
    <row r="349" spans="2:11" x14ac:dyDescent="0.2">
      <c r="B349" s="16">
        <v>43805</v>
      </c>
      <c r="C349" s="17">
        <v>102.941</v>
      </c>
      <c r="D349" s="17">
        <v>114.22799999999999</v>
      </c>
      <c r="E349" s="17">
        <v>103.25</v>
      </c>
      <c r="F349" s="17">
        <v>101.152</v>
      </c>
      <c r="G349" s="17">
        <v>99.713999999999999</v>
      </c>
      <c r="H349" s="17">
        <v>108.78</v>
      </c>
      <c r="I349" s="17">
        <v>99.8583</v>
      </c>
      <c r="J349" s="17">
        <v>101.033</v>
      </c>
      <c r="K349" s="17">
        <v>102.354</v>
      </c>
    </row>
    <row r="350" spans="2:11" x14ac:dyDescent="0.2">
      <c r="B350" s="16">
        <v>43798</v>
      </c>
      <c r="C350" s="17">
        <v>102.79</v>
      </c>
      <c r="D350" s="17">
        <v>114.66800000000001</v>
      </c>
      <c r="E350" s="17">
        <v>102.748</v>
      </c>
      <c r="F350" s="17">
        <v>101.066</v>
      </c>
      <c r="G350" s="17">
        <v>100.416</v>
      </c>
      <c r="H350" s="17">
        <v>108.352</v>
      </c>
      <c r="I350" s="17">
        <v>99.832800000000006</v>
      </c>
      <c r="J350" s="17">
        <v>100.374</v>
      </c>
      <c r="K350" s="17">
        <v>101.58799999999999</v>
      </c>
    </row>
    <row r="351" spans="2:11" x14ac:dyDescent="0.2">
      <c r="B351" s="16">
        <v>43791</v>
      </c>
      <c r="C351" s="17">
        <v>102.723</v>
      </c>
      <c r="D351" s="17">
        <v>114.827</v>
      </c>
      <c r="E351" s="17">
        <v>103.066</v>
      </c>
      <c r="F351" s="17">
        <v>101.169</v>
      </c>
      <c r="G351" s="17">
        <v>100.608</v>
      </c>
      <c r="H351" s="17">
        <v>108.47</v>
      </c>
      <c r="I351" s="17">
        <v>99.5869</v>
      </c>
      <c r="J351" s="17">
        <v>100.431</v>
      </c>
      <c r="K351" s="17">
        <v>101.64700000000001</v>
      </c>
    </row>
    <row r="352" spans="2:11" x14ac:dyDescent="0.2">
      <c r="B352" s="16">
        <v>43784</v>
      </c>
      <c r="C352" s="17">
        <v>102.788</v>
      </c>
      <c r="D352" s="17">
        <v>114.678</v>
      </c>
      <c r="E352" s="17">
        <v>103.209</v>
      </c>
      <c r="F352" s="17">
        <v>101.508</v>
      </c>
      <c r="G352" s="17">
        <v>101.655</v>
      </c>
      <c r="H352" s="17">
        <v>108.994</v>
      </c>
      <c r="I352" s="17">
        <v>100.006</v>
      </c>
      <c r="J352" s="17">
        <v>100.59399999999999</v>
      </c>
      <c r="K352" s="17">
        <v>101.452</v>
      </c>
    </row>
    <row r="353" spans="2:11" x14ac:dyDescent="0.2">
      <c r="B353" s="16">
        <v>43777</v>
      </c>
      <c r="C353" s="17">
        <v>103.376</v>
      </c>
      <c r="D353" s="17">
        <v>114.166</v>
      </c>
      <c r="E353" s="17">
        <v>103.38800000000001</v>
      </c>
      <c r="F353" s="17">
        <v>101.64400000000001</v>
      </c>
      <c r="G353" s="17">
        <v>102.456</v>
      </c>
      <c r="H353" s="17">
        <v>109.521</v>
      </c>
      <c r="I353" s="17">
        <v>100.331</v>
      </c>
      <c r="J353" s="17">
        <v>100.89</v>
      </c>
      <c r="K353" s="17">
        <v>102.09099999999999</v>
      </c>
    </row>
    <row r="354" spans="2:11" x14ac:dyDescent="0.2">
      <c r="B354" s="16">
        <v>43770</v>
      </c>
      <c r="C354" s="17">
        <v>103.03700000000001</v>
      </c>
      <c r="D354" s="17">
        <v>115.005</v>
      </c>
      <c r="E354" s="17">
        <v>103.53400000000001</v>
      </c>
      <c r="F354" s="17">
        <v>101.771</v>
      </c>
      <c r="G354" s="17">
        <v>101.629</v>
      </c>
      <c r="H354" s="17">
        <v>108.69199999999999</v>
      </c>
      <c r="I354" s="17">
        <v>99.494200000000006</v>
      </c>
      <c r="J354" s="17">
        <v>100.78</v>
      </c>
      <c r="K354" s="17">
        <v>102.78700000000001</v>
      </c>
    </row>
    <row r="355" spans="2:11" x14ac:dyDescent="0.2">
      <c r="B355" s="16">
        <v>43763</v>
      </c>
      <c r="C355" s="17">
        <v>102.63200000000001</v>
      </c>
      <c r="D355" s="17">
        <v>115.03400000000001</v>
      </c>
      <c r="E355" s="17">
        <v>103.14400000000001</v>
      </c>
      <c r="F355" s="17">
        <v>100.41</v>
      </c>
      <c r="G355" s="17">
        <v>101.02500000000001</v>
      </c>
      <c r="H355" s="17">
        <v>108.173</v>
      </c>
      <c r="I355" s="17">
        <v>99.085300000000004</v>
      </c>
      <c r="J355" s="17">
        <v>100.79300000000001</v>
      </c>
      <c r="K355" s="17">
        <v>102.562</v>
      </c>
    </row>
    <row r="356" spans="2:11" x14ac:dyDescent="0.2">
      <c r="B356" s="16">
        <v>43756</v>
      </c>
      <c r="C356" s="17">
        <v>102.735</v>
      </c>
      <c r="D356" s="17">
        <v>114.52500000000001</v>
      </c>
      <c r="E356" s="17">
        <v>102.994</v>
      </c>
      <c r="F356" s="17">
        <v>100.453</v>
      </c>
      <c r="G356" s="17">
        <v>100.605</v>
      </c>
      <c r="H356" s="17">
        <v>108.166</v>
      </c>
      <c r="I356" s="17">
        <v>98.848100000000002</v>
      </c>
      <c r="J356" s="17">
        <v>99.887699999999995</v>
      </c>
      <c r="K356" s="17">
        <v>102.145</v>
      </c>
    </row>
    <row r="357" spans="2:11" x14ac:dyDescent="0.2">
      <c r="B357" s="16">
        <v>43749</v>
      </c>
      <c r="C357" s="17">
        <v>102.431</v>
      </c>
      <c r="D357" s="17">
        <v>114.149</v>
      </c>
      <c r="E357" s="17">
        <v>102.354</v>
      </c>
      <c r="F357" s="17">
        <v>99.813199999999995</v>
      </c>
      <c r="G357" s="17">
        <v>100.255</v>
      </c>
      <c r="H357" s="17">
        <v>108.196</v>
      </c>
      <c r="I357" s="17">
        <v>98.668099999999995</v>
      </c>
      <c r="J357" s="17">
        <v>99.976900000000001</v>
      </c>
      <c r="K357" s="17">
        <v>102.33499999999999</v>
      </c>
    </row>
    <row r="358" spans="2:11" x14ac:dyDescent="0.2">
      <c r="B358" s="16">
        <v>43742</v>
      </c>
      <c r="C358" s="17">
        <v>101.63500000000001</v>
      </c>
      <c r="D358" s="17">
        <v>114.15300000000001</v>
      </c>
      <c r="E358" s="17">
        <v>102.062</v>
      </c>
      <c r="F358" s="17">
        <v>99.325599999999994</v>
      </c>
      <c r="G358" s="17">
        <v>99.297399999999996</v>
      </c>
      <c r="H358" s="17">
        <v>108.2</v>
      </c>
      <c r="I358" s="17">
        <v>98.256100000000004</v>
      </c>
      <c r="J358" s="17">
        <v>99.855500000000006</v>
      </c>
      <c r="K358" s="17">
        <v>102.41500000000001</v>
      </c>
    </row>
    <row r="359" spans="2:11" x14ac:dyDescent="0.2">
      <c r="B359" s="16">
        <v>43735</v>
      </c>
      <c r="C359" s="17">
        <v>101.32899999999999</v>
      </c>
      <c r="D359" s="17">
        <v>113.398</v>
      </c>
      <c r="E359" s="17">
        <v>101.871</v>
      </c>
      <c r="F359" s="17">
        <v>99.153400000000005</v>
      </c>
      <c r="G359" s="17">
        <v>99.135800000000003</v>
      </c>
      <c r="H359" s="17">
        <v>108.14</v>
      </c>
      <c r="I359" s="17">
        <v>98.283600000000007</v>
      </c>
      <c r="J359" s="17">
        <v>99.688199999999995</v>
      </c>
      <c r="K359" s="17">
        <v>102.943</v>
      </c>
    </row>
    <row r="360" spans="2:11" x14ac:dyDescent="0.2">
      <c r="B360" s="16">
        <v>43728</v>
      </c>
      <c r="C360" s="17">
        <v>101.648</v>
      </c>
      <c r="D360" s="17">
        <v>114.04900000000001</v>
      </c>
      <c r="E360" s="17">
        <v>102.355</v>
      </c>
      <c r="F360" s="17">
        <v>99.021699999999996</v>
      </c>
      <c r="G360" s="17">
        <v>100.08499999999999</v>
      </c>
      <c r="H360" s="17">
        <v>108.61199999999999</v>
      </c>
      <c r="I360" s="17">
        <v>98.776200000000003</v>
      </c>
      <c r="J360" s="17">
        <v>100.505</v>
      </c>
      <c r="K360" s="17">
        <v>102.205</v>
      </c>
    </row>
    <row r="361" spans="2:11" x14ac:dyDescent="0.2">
      <c r="B361" s="16">
        <v>43721</v>
      </c>
      <c r="C361" s="17">
        <v>101.887</v>
      </c>
      <c r="D361" s="17">
        <v>114.242</v>
      </c>
      <c r="E361" s="17">
        <v>102.574</v>
      </c>
      <c r="F361" s="17">
        <v>99.094200000000001</v>
      </c>
      <c r="G361" s="17">
        <v>100.95</v>
      </c>
      <c r="H361" s="17">
        <v>108.762</v>
      </c>
      <c r="I361" s="17">
        <v>99.349299999999999</v>
      </c>
      <c r="J361" s="17">
        <v>101.119</v>
      </c>
      <c r="K361" s="17">
        <v>102.32299999999999</v>
      </c>
    </row>
    <row r="362" spans="2:11" x14ac:dyDescent="0.2">
      <c r="B362" s="16">
        <v>43714</v>
      </c>
      <c r="C362" s="17">
        <v>101.053</v>
      </c>
      <c r="D362" s="17">
        <v>113.348</v>
      </c>
      <c r="E362" s="17">
        <v>101.93</v>
      </c>
      <c r="F362" s="17">
        <v>99.204999999999998</v>
      </c>
      <c r="G362" s="17">
        <v>99.914000000000001</v>
      </c>
      <c r="H362" s="17">
        <v>108.354</v>
      </c>
      <c r="I362" s="17">
        <v>98.34</v>
      </c>
      <c r="J362" s="17">
        <v>100.01900000000001</v>
      </c>
      <c r="K362" s="17">
        <v>101.264</v>
      </c>
    </row>
    <row r="363" spans="2:11" x14ac:dyDescent="0.2">
      <c r="B363" s="16">
        <v>43707</v>
      </c>
      <c r="C363" s="17">
        <v>100.473</v>
      </c>
      <c r="D363" s="17">
        <v>113.64400000000001</v>
      </c>
      <c r="E363" s="17">
        <v>101.53100000000001</v>
      </c>
      <c r="F363" s="17">
        <v>98.924700000000001</v>
      </c>
      <c r="G363" s="17">
        <v>98.471500000000006</v>
      </c>
      <c r="H363" s="17">
        <v>107.718</v>
      </c>
      <c r="I363" s="17">
        <v>97.821200000000005</v>
      </c>
      <c r="J363" s="17">
        <v>99.466700000000003</v>
      </c>
      <c r="K363" s="17">
        <v>101.523</v>
      </c>
    </row>
    <row r="364" spans="2:11" x14ac:dyDescent="0.2">
      <c r="B364" s="16">
        <v>43700</v>
      </c>
      <c r="C364" s="17">
        <v>100.404</v>
      </c>
      <c r="D364" s="17">
        <v>113.20099999999999</v>
      </c>
      <c r="E364" s="17">
        <v>101.577</v>
      </c>
      <c r="F364" s="17">
        <v>98.374300000000005</v>
      </c>
      <c r="G364" s="17">
        <v>98.321700000000007</v>
      </c>
      <c r="H364" s="17">
        <v>108.086</v>
      </c>
      <c r="I364" s="17">
        <v>98.578800000000001</v>
      </c>
      <c r="J364" s="17">
        <v>99.301900000000003</v>
      </c>
      <c r="K364" s="17">
        <v>101.108</v>
      </c>
    </row>
    <row r="365" spans="2:11" x14ac:dyDescent="0.2">
      <c r="B365" s="16">
        <v>43693</v>
      </c>
      <c r="C365" s="17">
        <v>100.58199999999999</v>
      </c>
      <c r="D365" s="17">
        <v>112.59399999999999</v>
      </c>
      <c r="E365" s="17">
        <v>101.651</v>
      </c>
      <c r="F365" s="17">
        <v>98.276600000000002</v>
      </c>
      <c r="G365" s="17">
        <v>98.436999999999998</v>
      </c>
      <c r="H365" s="17">
        <v>108.431</v>
      </c>
      <c r="I365" s="17">
        <v>99.187899999999999</v>
      </c>
      <c r="J365" s="17">
        <v>99.166799999999995</v>
      </c>
      <c r="K365" s="17">
        <v>101.98099999999999</v>
      </c>
    </row>
    <row r="366" spans="2:11" x14ac:dyDescent="0.2">
      <c r="B366" s="16">
        <v>43686</v>
      </c>
      <c r="C366" s="17">
        <v>100.41</v>
      </c>
      <c r="D366" s="17">
        <v>113.254</v>
      </c>
      <c r="E366" s="17">
        <v>102.00700000000001</v>
      </c>
      <c r="F366" s="17">
        <v>99.028700000000001</v>
      </c>
      <c r="G366" s="17">
        <v>98.232799999999997</v>
      </c>
      <c r="H366" s="17">
        <v>108.279</v>
      </c>
      <c r="I366" s="17">
        <v>98.662199999999999</v>
      </c>
      <c r="J366" s="17">
        <v>99.150499999999994</v>
      </c>
      <c r="K366" s="17">
        <v>102.45699999999999</v>
      </c>
    </row>
    <row r="367" spans="2:11" x14ac:dyDescent="0.2">
      <c r="B367" s="16">
        <v>43679</v>
      </c>
      <c r="C367" s="17">
        <v>100.188</v>
      </c>
      <c r="D367" s="17">
        <v>113.081</v>
      </c>
      <c r="E367" s="17">
        <v>102.42100000000001</v>
      </c>
      <c r="F367" s="17">
        <v>99.809399999999997</v>
      </c>
      <c r="G367" s="17">
        <v>99.257099999999994</v>
      </c>
      <c r="H367" s="17">
        <v>108.983</v>
      </c>
      <c r="I367" s="17">
        <v>100.337</v>
      </c>
      <c r="J367" s="17">
        <v>99.221000000000004</v>
      </c>
      <c r="K367" s="17">
        <v>104.23099999999999</v>
      </c>
    </row>
    <row r="368" spans="2:11" x14ac:dyDescent="0.2">
      <c r="B368" s="16">
        <v>43672</v>
      </c>
      <c r="C368" s="17">
        <v>101.36199999999999</v>
      </c>
      <c r="D368" s="17">
        <v>112.631</v>
      </c>
      <c r="E368" s="17">
        <v>103.044</v>
      </c>
      <c r="F368" s="17">
        <v>100.807</v>
      </c>
      <c r="G368" s="17">
        <v>100.636</v>
      </c>
      <c r="H368" s="17">
        <v>109.988</v>
      </c>
      <c r="I368" s="17">
        <v>101.575</v>
      </c>
      <c r="J368" s="17">
        <v>100.762</v>
      </c>
      <c r="K368" s="17">
        <v>105.057</v>
      </c>
    </row>
    <row r="369" spans="2:11" x14ac:dyDescent="0.2">
      <c r="B369" s="16">
        <v>43665</v>
      </c>
      <c r="C369" s="17">
        <v>101.545</v>
      </c>
      <c r="D369" s="17">
        <v>113.081</v>
      </c>
      <c r="E369" s="17">
        <v>103.804</v>
      </c>
      <c r="F369" s="17">
        <v>100.628</v>
      </c>
      <c r="G369" s="17">
        <v>101.32899999999999</v>
      </c>
      <c r="H369" s="17">
        <v>110.148</v>
      </c>
      <c r="I369" s="17">
        <v>101.574</v>
      </c>
      <c r="J369" s="17">
        <v>100.92100000000001</v>
      </c>
      <c r="K369" s="17">
        <v>105.194</v>
      </c>
    </row>
    <row r="370" spans="2:11" x14ac:dyDescent="0.2">
      <c r="B370" s="16">
        <v>43658</v>
      </c>
      <c r="C370" s="17">
        <v>101.363</v>
      </c>
      <c r="D370" s="17">
        <v>112.66200000000001</v>
      </c>
      <c r="E370" s="17">
        <v>103.711</v>
      </c>
      <c r="F370" s="17">
        <v>100.417</v>
      </c>
      <c r="G370" s="17">
        <v>101.053</v>
      </c>
      <c r="H370" s="17">
        <v>110.16200000000001</v>
      </c>
      <c r="I370" s="17">
        <v>101.491</v>
      </c>
      <c r="J370" s="17">
        <v>100.238</v>
      </c>
      <c r="K370" s="17">
        <v>105.44199999999999</v>
      </c>
    </row>
    <row r="371" spans="2:11" x14ac:dyDescent="0.2">
      <c r="B371" s="16">
        <v>43651</v>
      </c>
      <c r="C371" s="17">
        <v>101.285</v>
      </c>
      <c r="D371" s="17">
        <v>113.56</v>
      </c>
      <c r="E371" s="17">
        <v>103.961</v>
      </c>
      <c r="F371" s="17">
        <v>100.32899999999999</v>
      </c>
      <c r="G371" s="17">
        <v>101.762</v>
      </c>
      <c r="H371" s="17">
        <v>109.562</v>
      </c>
      <c r="I371" s="17">
        <v>101.547</v>
      </c>
      <c r="J371" s="17">
        <v>99.735299999999995</v>
      </c>
      <c r="K371" s="17">
        <v>105.655</v>
      </c>
    </row>
    <row r="372" spans="2:11" x14ac:dyDescent="0.2">
      <c r="B372" s="16">
        <v>43644</v>
      </c>
      <c r="C372" s="17">
        <v>101.736</v>
      </c>
      <c r="D372" s="17">
        <v>113.553</v>
      </c>
      <c r="E372" s="17">
        <v>104.27800000000001</v>
      </c>
      <c r="F372" s="17">
        <v>100.08</v>
      </c>
      <c r="G372" s="17">
        <v>103.05</v>
      </c>
      <c r="H372" s="17">
        <v>109.642</v>
      </c>
      <c r="I372" s="17">
        <v>101.602</v>
      </c>
      <c r="J372" s="17">
        <v>99.569100000000006</v>
      </c>
      <c r="K372" s="17">
        <v>104.73099999999999</v>
      </c>
    </row>
    <row r="373" spans="2:11" x14ac:dyDescent="0.2">
      <c r="B373" s="16">
        <v>43637</v>
      </c>
      <c r="C373" s="17">
        <v>101.77200000000001</v>
      </c>
      <c r="D373" s="17">
        <v>112.971</v>
      </c>
      <c r="E373" s="17">
        <v>103.95699999999999</v>
      </c>
      <c r="F373" s="17">
        <v>99.656499999999994</v>
      </c>
      <c r="G373" s="17">
        <v>102.60299999999999</v>
      </c>
      <c r="H373" s="17">
        <v>109.19199999999999</v>
      </c>
      <c r="I373" s="17">
        <v>101.63800000000001</v>
      </c>
      <c r="J373" s="17">
        <v>99.618899999999996</v>
      </c>
      <c r="K373" s="17">
        <v>103.988</v>
      </c>
    </row>
    <row r="374" spans="2:11" x14ac:dyDescent="0.2">
      <c r="B374" s="16">
        <v>43630</v>
      </c>
      <c r="C374" s="17">
        <v>100.16</v>
      </c>
      <c r="D374" s="17">
        <v>111.77200000000001</v>
      </c>
      <c r="E374" s="17">
        <v>103.217</v>
      </c>
      <c r="F374" s="17">
        <v>98.617699999999999</v>
      </c>
      <c r="G374" s="17">
        <v>100.651</v>
      </c>
      <c r="H374" s="17">
        <v>108.73399999999999</v>
      </c>
      <c r="I374" s="17">
        <v>100.771</v>
      </c>
      <c r="J374" s="17">
        <v>98.091300000000004</v>
      </c>
      <c r="K374" s="17">
        <v>103.60299999999999</v>
      </c>
    </row>
    <row r="375" spans="2:11" x14ac:dyDescent="0.2">
      <c r="B375" s="16">
        <v>43623</v>
      </c>
      <c r="C375" s="17">
        <v>100.345</v>
      </c>
      <c r="D375" s="17">
        <v>111.169</v>
      </c>
      <c r="E375" s="17">
        <v>103.27200000000001</v>
      </c>
      <c r="F375" s="17">
        <v>98.494</v>
      </c>
      <c r="G375" s="17">
        <v>100.553</v>
      </c>
      <c r="H375" s="17">
        <v>108.93</v>
      </c>
      <c r="I375" s="17">
        <v>100.51</v>
      </c>
      <c r="J375" s="17">
        <v>98.691000000000003</v>
      </c>
      <c r="K375" s="17">
        <v>103.94</v>
      </c>
    </row>
    <row r="376" spans="2:11" x14ac:dyDescent="0.2">
      <c r="B376" s="16">
        <v>43616</v>
      </c>
      <c r="C376" s="17">
        <v>99.726799999999997</v>
      </c>
      <c r="D376" s="17">
        <v>110.005</v>
      </c>
      <c r="E376" s="17">
        <v>102.33799999999999</v>
      </c>
      <c r="F376" s="17">
        <v>98.176400000000001</v>
      </c>
      <c r="G376" s="17">
        <v>99.925200000000004</v>
      </c>
      <c r="H376" s="17">
        <v>108.124</v>
      </c>
      <c r="I376" s="17">
        <v>100.584</v>
      </c>
      <c r="J376" s="17">
        <v>97.983900000000006</v>
      </c>
      <c r="K376" s="17">
        <v>103.441</v>
      </c>
    </row>
    <row r="377" spans="2:11" x14ac:dyDescent="0.2">
      <c r="B377" s="16">
        <v>43609</v>
      </c>
      <c r="C377" s="17">
        <v>100.17100000000001</v>
      </c>
      <c r="D377" s="17">
        <v>109.504</v>
      </c>
      <c r="E377" s="17">
        <v>102.563</v>
      </c>
      <c r="F377" s="17">
        <v>98.141800000000003</v>
      </c>
      <c r="G377" s="17">
        <v>100.5</v>
      </c>
      <c r="H377" s="17">
        <v>108.175</v>
      </c>
      <c r="I377" s="17">
        <v>100.967</v>
      </c>
      <c r="J377" s="17">
        <v>97.777299999999997</v>
      </c>
      <c r="K377" s="17">
        <v>103.869</v>
      </c>
    </row>
    <row r="378" spans="2:11" x14ac:dyDescent="0.2">
      <c r="B378" s="16">
        <v>43602</v>
      </c>
      <c r="C378" s="17">
        <v>100.65</v>
      </c>
      <c r="D378" s="17">
        <v>109.83799999999999</v>
      </c>
      <c r="E378" s="17">
        <v>102.658</v>
      </c>
      <c r="F378" s="17">
        <v>97.196799999999996</v>
      </c>
      <c r="G378" s="17">
        <v>99.822800000000001</v>
      </c>
      <c r="H378" s="17">
        <v>108.486</v>
      </c>
      <c r="I378" s="17">
        <v>100.53400000000001</v>
      </c>
      <c r="J378" s="17">
        <v>97.066500000000005</v>
      </c>
      <c r="K378" s="17">
        <v>102.855</v>
      </c>
    </row>
    <row r="379" spans="2:11" x14ac:dyDescent="0.2">
      <c r="B379" s="16">
        <v>43595</v>
      </c>
      <c r="C379" s="17">
        <v>101.88500000000001</v>
      </c>
      <c r="D379" s="17">
        <v>110.48399999999999</v>
      </c>
      <c r="E379" s="17">
        <v>103.678</v>
      </c>
      <c r="F379" s="17">
        <v>97.948800000000006</v>
      </c>
      <c r="G379" s="17">
        <v>101.28400000000001</v>
      </c>
      <c r="H379" s="17">
        <v>108.956</v>
      </c>
      <c r="I379" s="17">
        <v>102.114</v>
      </c>
      <c r="J379" s="17">
        <v>97.741100000000003</v>
      </c>
      <c r="K379" s="17">
        <v>103.298</v>
      </c>
    </row>
    <row r="380" spans="2:11" x14ac:dyDescent="0.2">
      <c r="B380" s="16">
        <v>43588</v>
      </c>
      <c r="C380" s="17">
        <v>102.149</v>
      </c>
      <c r="D380" s="17">
        <v>108.941</v>
      </c>
      <c r="E380" s="17">
        <v>103.54300000000001</v>
      </c>
      <c r="F380" s="17">
        <v>98.701499999999996</v>
      </c>
      <c r="G380" s="17">
        <v>101.944</v>
      </c>
      <c r="H380" s="17">
        <v>109.376</v>
      </c>
      <c r="I380" s="17">
        <v>103.503</v>
      </c>
      <c r="J380" s="17">
        <v>98.354500000000002</v>
      </c>
      <c r="K380" s="17">
        <v>104.122</v>
      </c>
    </row>
    <row r="381" spans="2:11" x14ac:dyDescent="0.2">
      <c r="B381" s="16">
        <v>43581</v>
      </c>
      <c r="C381" s="17">
        <v>102.07</v>
      </c>
      <c r="D381" s="17">
        <v>109.098</v>
      </c>
      <c r="E381" s="17">
        <v>103.64700000000001</v>
      </c>
      <c r="F381" s="17">
        <v>98.182100000000005</v>
      </c>
      <c r="G381" s="17">
        <v>102.748</v>
      </c>
      <c r="H381" s="17">
        <v>109.64100000000001</v>
      </c>
      <c r="I381" s="17">
        <v>103.581</v>
      </c>
      <c r="J381" s="17">
        <v>98.897199999999998</v>
      </c>
      <c r="K381" s="17">
        <v>102.93600000000001</v>
      </c>
    </row>
    <row r="382" spans="2:11" x14ac:dyDescent="0.2">
      <c r="B382" s="16">
        <v>43574</v>
      </c>
      <c r="C382" s="17">
        <v>102.498</v>
      </c>
      <c r="D382" s="17">
        <v>109.658</v>
      </c>
      <c r="E382" s="17">
        <v>104.249</v>
      </c>
      <c r="F382" s="17">
        <v>98.937200000000004</v>
      </c>
      <c r="G382" s="17">
        <v>104.974</v>
      </c>
      <c r="H382" s="17">
        <v>109.64100000000001</v>
      </c>
      <c r="I382" s="17">
        <v>104.13500000000001</v>
      </c>
      <c r="J382" s="17">
        <v>99.983199999999997</v>
      </c>
      <c r="K382" s="17">
        <v>104.134</v>
      </c>
    </row>
    <row r="383" spans="2:11" x14ac:dyDescent="0.2">
      <c r="B383" s="16">
        <v>43567</v>
      </c>
      <c r="C383" s="17">
        <v>102.408</v>
      </c>
      <c r="D383" s="17">
        <v>109.91500000000001</v>
      </c>
      <c r="E383" s="17">
        <v>104.351</v>
      </c>
      <c r="F383" s="17">
        <v>98.793400000000005</v>
      </c>
      <c r="G383" s="17">
        <v>105.167</v>
      </c>
      <c r="H383" s="17">
        <v>110.121</v>
      </c>
      <c r="I383" s="17">
        <v>103.97499999999999</v>
      </c>
      <c r="J383" s="17">
        <v>99.385999999999996</v>
      </c>
      <c r="K383" s="17">
        <v>104.051</v>
      </c>
    </row>
    <row r="384" spans="2:11" x14ac:dyDescent="0.2">
      <c r="B384" s="16">
        <v>43560</v>
      </c>
      <c r="C384" s="17">
        <v>102.465</v>
      </c>
      <c r="D384" s="17">
        <v>109.47499999999999</v>
      </c>
      <c r="E384" s="17">
        <v>104.33499999999999</v>
      </c>
      <c r="F384" s="17">
        <v>98.014200000000002</v>
      </c>
      <c r="G384" s="17">
        <v>104.84099999999999</v>
      </c>
      <c r="H384" s="17">
        <v>110.819</v>
      </c>
      <c r="I384" s="17">
        <v>103.994</v>
      </c>
      <c r="J384" s="17">
        <v>99.097899999999996</v>
      </c>
      <c r="K384" s="17">
        <v>103.90600000000001</v>
      </c>
    </row>
    <row r="385" spans="2:11" x14ac:dyDescent="0.2">
      <c r="B385" s="16">
        <v>43553</v>
      </c>
      <c r="C385" s="17">
        <v>102.443</v>
      </c>
      <c r="D385" s="17">
        <v>110.09099999999999</v>
      </c>
      <c r="E385" s="17">
        <v>104.312</v>
      </c>
      <c r="F385" s="17">
        <v>97.058199999999999</v>
      </c>
      <c r="G385" s="17">
        <v>105.054</v>
      </c>
      <c r="H385" s="17">
        <v>110.97799999999999</v>
      </c>
      <c r="I385" s="17">
        <v>103.863</v>
      </c>
      <c r="J385" s="17">
        <v>98.329800000000006</v>
      </c>
      <c r="K385" s="17">
        <v>103.985</v>
      </c>
    </row>
    <row r="386" spans="2:11" x14ac:dyDescent="0.2">
      <c r="B386" s="16">
        <v>43546</v>
      </c>
      <c r="C386" s="17">
        <v>102.4</v>
      </c>
      <c r="D386" s="17">
        <v>110.146</v>
      </c>
      <c r="E386" s="17">
        <v>104.59399999999999</v>
      </c>
      <c r="F386" s="17">
        <v>97.137299999999996</v>
      </c>
      <c r="G386" s="17">
        <v>105.181</v>
      </c>
      <c r="H386" s="17">
        <v>111.467</v>
      </c>
      <c r="I386" s="17">
        <v>103.89400000000001</v>
      </c>
      <c r="J386" s="17">
        <v>98.578400000000002</v>
      </c>
      <c r="K386" s="17">
        <v>104.13500000000001</v>
      </c>
    </row>
    <row r="387" spans="2:11" x14ac:dyDescent="0.2">
      <c r="B387" s="16">
        <v>43539</v>
      </c>
      <c r="C387" s="17">
        <v>102.324</v>
      </c>
      <c r="D387" s="17">
        <v>110.244</v>
      </c>
      <c r="E387" s="17">
        <v>104.42400000000001</v>
      </c>
      <c r="F387" s="17">
        <v>96.927700000000002</v>
      </c>
      <c r="G387" s="17">
        <v>105.075</v>
      </c>
      <c r="H387" s="17">
        <v>110.72799999999999</v>
      </c>
      <c r="I387" s="17">
        <v>103.965</v>
      </c>
      <c r="J387" s="17">
        <v>98.203699999999998</v>
      </c>
      <c r="K387" s="17">
        <v>104.056</v>
      </c>
    </row>
    <row r="388" spans="2:11" x14ac:dyDescent="0.2">
      <c r="B388" s="16">
        <v>43532</v>
      </c>
      <c r="C388" s="17">
        <v>102.249</v>
      </c>
      <c r="D388" s="17">
        <v>109.96599999999999</v>
      </c>
      <c r="E388" s="17">
        <v>103.979</v>
      </c>
      <c r="F388" s="17">
        <v>97.566599999999994</v>
      </c>
      <c r="G388" s="17">
        <v>105.01</v>
      </c>
      <c r="H388" s="17">
        <v>110.739</v>
      </c>
      <c r="I388" s="17">
        <v>103.682</v>
      </c>
      <c r="J388" s="17">
        <v>97.756500000000003</v>
      </c>
      <c r="K388" s="17">
        <v>102.547</v>
      </c>
    </row>
    <row r="389" spans="2:11" x14ac:dyDescent="0.2">
      <c r="B389" s="16">
        <v>43525</v>
      </c>
      <c r="C389" s="17">
        <v>102.535</v>
      </c>
      <c r="D389" s="17">
        <v>110.304</v>
      </c>
      <c r="E389" s="17">
        <v>104.575</v>
      </c>
      <c r="F389" s="17">
        <v>98.429500000000004</v>
      </c>
      <c r="G389" s="17">
        <v>106.06399999999999</v>
      </c>
      <c r="H389" s="17">
        <v>111.184</v>
      </c>
      <c r="I389" s="17">
        <v>104.065</v>
      </c>
      <c r="J389" s="17">
        <v>99.034999999999997</v>
      </c>
      <c r="K389" s="17">
        <v>101.315</v>
      </c>
    </row>
    <row r="390" spans="2:11" x14ac:dyDescent="0.2">
      <c r="B390" s="16">
        <v>43518</v>
      </c>
      <c r="C390" s="17">
        <v>102.768</v>
      </c>
      <c r="D390" s="17">
        <v>111.58799999999999</v>
      </c>
      <c r="E390" s="17">
        <v>104.583</v>
      </c>
      <c r="F390" s="17">
        <v>97.777799999999999</v>
      </c>
      <c r="G390" s="17">
        <v>106.191</v>
      </c>
      <c r="H390" s="17">
        <v>111.072</v>
      </c>
      <c r="I390" s="17">
        <v>103.93</v>
      </c>
      <c r="J390" s="17">
        <v>99.673100000000005</v>
      </c>
      <c r="K390" s="17">
        <v>100.91</v>
      </c>
    </row>
    <row r="391" spans="2:11" x14ac:dyDescent="0.2">
      <c r="B391" s="16">
        <v>43511</v>
      </c>
      <c r="C391" s="17">
        <v>102.575</v>
      </c>
      <c r="D391" s="17">
        <v>111.84099999999999</v>
      </c>
      <c r="E391" s="17">
        <v>104.167</v>
      </c>
      <c r="F391" s="17">
        <v>97.267600000000002</v>
      </c>
      <c r="G391" s="17">
        <v>105.907</v>
      </c>
      <c r="H391" s="17">
        <v>110.892</v>
      </c>
      <c r="I391" s="17">
        <v>102.93</v>
      </c>
      <c r="J391" s="17">
        <v>98.947299999999998</v>
      </c>
      <c r="K391" s="17">
        <v>100.637</v>
      </c>
    </row>
    <row r="392" spans="2:11" x14ac:dyDescent="0.2">
      <c r="B392" s="16">
        <v>43504</v>
      </c>
      <c r="C392" s="17">
        <v>102.63800000000001</v>
      </c>
      <c r="D392" s="17">
        <v>111.239</v>
      </c>
      <c r="E392" s="17">
        <v>104.325</v>
      </c>
      <c r="F392" s="17">
        <v>97.867900000000006</v>
      </c>
      <c r="G392" s="17">
        <v>106.30800000000001</v>
      </c>
      <c r="H392" s="17">
        <v>111.31100000000001</v>
      </c>
      <c r="I392" s="17">
        <v>102.91500000000001</v>
      </c>
      <c r="J392" s="17">
        <v>100.092</v>
      </c>
      <c r="K392" s="17">
        <v>100.53100000000001</v>
      </c>
    </row>
    <row r="393" spans="2:11" x14ac:dyDescent="0.2">
      <c r="B393" s="16">
        <v>43497</v>
      </c>
      <c r="C393" s="17">
        <v>102.922</v>
      </c>
      <c r="D393" s="17">
        <v>111.88800000000001</v>
      </c>
      <c r="E393" s="17">
        <v>104.92</v>
      </c>
      <c r="F393" s="17">
        <v>97.542900000000003</v>
      </c>
      <c r="G393" s="17">
        <v>106.934</v>
      </c>
      <c r="H393" s="17">
        <v>110.58799999999999</v>
      </c>
      <c r="I393" s="17">
        <v>103.479</v>
      </c>
      <c r="J393" s="17">
        <v>100.20399999999999</v>
      </c>
      <c r="K393" s="17">
        <v>100.47799999999999</v>
      </c>
    </row>
    <row r="394" spans="2:11" x14ac:dyDescent="0.2">
      <c r="B394" s="16">
        <v>43490</v>
      </c>
      <c r="C394" s="17">
        <v>102.80500000000001</v>
      </c>
      <c r="D394" s="17">
        <v>110.616</v>
      </c>
      <c r="E394" s="17">
        <v>104.34</v>
      </c>
      <c r="F394" s="17">
        <v>96.914699999999996</v>
      </c>
      <c r="G394" s="17">
        <v>106.70099999999999</v>
      </c>
      <c r="H394" s="17">
        <v>109.80800000000001</v>
      </c>
      <c r="I394" s="17">
        <v>103.119</v>
      </c>
      <c r="J394" s="17">
        <v>99.285700000000006</v>
      </c>
      <c r="K394" s="17">
        <v>100.739</v>
      </c>
    </row>
    <row r="395" spans="2:11" x14ac:dyDescent="0.2">
      <c r="B395" s="16">
        <v>43483</v>
      </c>
      <c r="C395" s="17">
        <v>102.611</v>
      </c>
      <c r="D395" s="17">
        <v>110.377</v>
      </c>
      <c r="E395" s="17">
        <v>104.371</v>
      </c>
      <c r="F395" s="17">
        <v>96.744100000000003</v>
      </c>
      <c r="G395" s="17">
        <v>106.422</v>
      </c>
      <c r="H395" s="17">
        <v>110.13800000000001</v>
      </c>
      <c r="I395" s="17">
        <v>102.777</v>
      </c>
      <c r="J395" s="17">
        <v>98.337000000000003</v>
      </c>
      <c r="K395" s="17">
        <v>100.634</v>
      </c>
    </row>
    <row r="396" spans="2:11" x14ac:dyDescent="0.2">
      <c r="B396" s="16">
        <v>43476</v>
      </c>
      <c r="C396" s="17">
        <v>103.01900000000001</v>
      </c>
      <c r="D396" s="17">
        <v>109.765</v>
      </c>
      <c r="E396" s="17">
        <v>104.83499999999999</v>
      </c>
      <c r="F396" s="17">
        <v>97.787499999999994</v>
      </c>
      <c r="G396" s="17">
        <v>106.935</v>
      </c>
      <c r="H396" s="17">
        <v>110.57899999999999</v>
      </c>
      <c r="I396" s="17">
        <v>103.425</v>
      </c>
      <c r="J396" s="17">
        <v>99.340800000000002</v>
      </c>
      <c r="K396" s="17">
        <v>101.557</v>
      </c>
    </row>
    <row r="397" spans="2:11" x14ac:dyDescent="0.2">
      <c r="B397" s="16">
        <v>43469</v>
      </c>
      <c r="C397" s="17">
        <v>102.64100000000001</v>
      </c>
      <c r="D397" s="17">
        <v>109.139</v>
      </c>
      <c r="E397" s="17">
        <v>104.02200000000001</v>
      </c>
      <c r="F397" s="17">
        <v>97.007300000000001</v>
      </c>
      <c r="G397" s="17">
        <v>106.46</v>
      </c>
      <c r="H397" s="17">
        <v>109.52</v>
      </c>
      <c r="I397" s="17">
        <v>101.474</v>
      </c>
      <c r="J397" s="17">
        <v>98.087500000000006</v>
      </c>
      <c r="K397" s="17">
        <v>102.63200000000001</v>
      </c>
    </row>
    <row r="398" spans="2:11" x14ac:dyDescent="0.2">
      <c r="B398" s="16">
        <v>43462</v>
      </c>
      <c r="C398" s="17">
        <v>103.36</v>
      </c>
      <c r="D398" s="17">
        <v>107.59</v>
      </c>
      <c r="E398" s="17">
        <v>103.65300000000001</v>
      </c>
      <c r="F398" s="17">
        <v>96.682599999999994</v>
      </c>
      <c r="G398" s="17">
        <v>106.973</v>
      </c>
      <c r="H398" s="17">
        <v>109.069</v>
      </c>
      <c r="I398" s="17">
        <v>101.398</v>
      </c>
      <c r="J398" s="17">
        <v>95.973500000000001</v>
      </c>
      <c r="K398" s="17">
        <v>102.164</v>
      </c>
    </row>
    <row r="399" spans="2:11" x14ac:dyDescent="0.2">
      <c r="B399" s="16">
        <v>43455</v>
      </c>
      <c r="C399" s="17">
        <v>103.056</v>
      </c>
      <c r="D399" s="17">
        <v>107.321</v>
      </c>
      <c r="E399" s="17">
        <v>103.389</v>
      </c>
      <c r="F399" s="17">
        <v>95.842100000000002</v>
      </c>
      <c r="G399" s="17">
        <v>106.28700000000001</v>
      </c>
      <c r="H399" s="17">
        <v>108.322</v>
      </c>
      <c r="I399" s="17">
        <v>100.961</v>
      </c>
      <c r="J399" s="17">
        <v>95.986699999999999</v>
      </c>
      <c r="K399" s="17">
        <v>101.91</v>
      </c>
    </row>
    <row r="400" spans="2:11" x14ac:dyDescent="0.2">
      <c r="B400" s="16">
        <v>43448</v>
      </c>
      <c r="C400" s="17">
        <v>102.515</v>
      </c>
      <c r="D400" s="17">
        <v>106.849</v>
      </c>
      <c r="E400" s="17">
        <v>102.89700000000001</v>
      </c>
      <c r="F400" s="17">
        <v>95.526300000000006</v>
      </c>
      <c r="G400" s="17">
        <v>105.33799999999999</v>
      </c>
      <c r="H400" s="17">
        <v>108.203</v>
      </c>
      <c r="I400" s="17">
        <v>101.06</v>
      </c>
      <c r="J400" s="17">
        <v>95.468199999999996</v>
      </c>
      <c r="K400" s="17">
        <v>99.251499999999993</v>
      </c>
    </row>
    <row r="401" spans="2:11" x14ac:dyDescent="0.2">
      <c r="B401" s="16">
        <v>43441</v>
      </c>
      <c r="C401" s="17">
        <v>102.53700000000001</v>
      </c>
      <c r="D401" s="17">
        <v>106.758</v>
      </c>
      <c r="E401" s="17">
        <v>103.419</v>
      </c>
      <c r="F401" s="17">
        <v>96.2423</v>
      </c>
      <c r="G401" s="17">
        <v>106.331</v>
      </c>
      <c r="H401" s="17">
        <v>108.706</v>
      </c>
      <c r="I401" s="17">
        <v>101.256</v>
      </c>
      <c r="J401" s="17">
        <v>96.150899999999993</v>
      </c>
      <c r="K401" s="17">
        <v>100.866</v>
      </c>
    </row>
    <row r="402" spans="2:11" x14ac:dyDescent="0.2">
      <c r="B402" s="16">
        <v>43434</v>
      </c>
      <c r="C402" s="17">
        <v>102.733</v>
      </c>
      <c r="D402" s="17">
        <v>106.733</v>
      </c>
      <c r="E402" s="17">
        <v>103.322</v>
      </c>
      <c r="F402" s="17">
        <v>96.865899999999996</v>
      </c>
      <c r="G402" s="17">
        <v>106.532</v>
      </c>
      <c r="H402" s="17">
        <v>108.22199999999999</v>
      </c>
      <c r="I402" s="17">
        <v>100.464</v>
      </c>
      <c r="J402" s="17">
        <v>97.567499999999995</v>
      </c>
      <c r="K402" s="17">
        <v>102.378</v>
      </c>
    </row>
    <row r="403" spans="2:11" x14ac:dyDescent="0.2">
      <c r="B403" s="16">
        <v>43427</v>
      </c>
      <c r="C403" s="17">
        <v>102.461</v>
      </c>
      <c r="D403" s="17">
        <v>106.08499999999999</v>
      </c>
      <c r="E403" s="17">
        <v>103.078</v>
      </c>
      <c r="F403" s="17">
        <v>96.834400000000002</v>
      </c>
      <c r="G403" s="17">
        <v>105.48099999999999</v>
      </c>
      <c r="H403" s="17">
        <v>107.974</v>
      </c>
      <c r="I403" s="17">
        <v>100.474</v>
      </c>
      <c r="J403" s="17">
        <v>95.94</v>
      </c>
      <c r="K403" s="17">
        <v>100.943</v>
      </c>
    </row>
    <row r="404" spans="2:11" x14ac:dyDescent="0.2">
      <c r="B404" s="16">
        <v>43420</v>
      </c>
      <c r="C404" s="17">
        <v>102.574</v>
      </c>
      <c r="D404" s="17">
        <v>106.419</v>
      </c>
      <c r="E404" s="17">
        <v>102.977</v>
      </c>
      <c r="F404" s="17">
        <v>96.138999999999996</v>
      </c>
      <c r="G404" s="17">
        <v>105.538</v>
      </c>
      <c r="H404" s="17">
        <v>108.023</v>
      </c>
      <c r="I404" s="17">
        <v>100.485</v>
      </c>
      <c r="J404" s="17">
        <v>95.350800000000007</v>
      </c>
      <c r="K404" s="17">
        <v>99.086500000000001</v>
      </c>
    </row>
    <row r="405" spans="2:11" x14ac:dyDescent="0.2">
      <c r="B405" s="16">
        <v>43413</v>
      </c>
      <c r="C405" s="17">
        <v>103.071</v>
      </c>
      <c r="D405" s="17">
        <v>106.31699999999999</v>
      </c>
      <c r="E405" s="17">
        <v>102.94</v>
      </c>
      <c r="F405" s="17">
        <v>95.6006</v>
      </c>
      <c r="G405" s="17">
        <v>106.01900000000001</v>
      </c>
      <c r="H405" s="17">
        <v>108.343</v>
      </c>
      <c r="I405" s="17">
        <v>100.485</v>
      </c>
      <c r="J405" s="17">
        <v>94.894400000000005</v>
      </c>
      <c r="K405" s="17">
        <v>98.235399999999998</v>
      </c>
    </row>
    <row r="406" spans="2:11" x14ac:dyDescent="0.2">
      <c r="B406" s="16">
        <v>43406</v>
      </c>
      <c r="C406" s="17">
        <v>104.17</v>
      </c>
      <c r="D406" s="17">
        <v>106.94</v>
      </c>
      <c r="E406" s="17">
        <v>103.40600000000001</v>
      </c>
      <c r="F406" s="17">
        <v>95.581100000000006</v>
      </c>
      <c r="G406" s="17">
        <v>107.443</v>
      </c>
      <c r="H406" s="17">
        <v>108.782</v>
      </c>
      <c r="I406" s="17">
        <v>101.646</v>
      </c>
      <c r="J406" s="17">
        <v>93.6126</v>
      </c>
      <c r="K406" s="17">
        <v>98.222399999999993</v>
      </c>
    </row>
    <row r="407" spans="2:11" x14ac:dyDescent="0.2">
      <c r="B407" s="16">
        <v>43399</v>
      </c>
      <c r="C407" s="17">
        <v>102.217</v>
      </c>
      <c r="D407" s="17">
        <v>106.065</v>
      </c>
      <c r="E407" s="17">
        <v>102.494</v>
      </c>
      <c r="F407" s="17">
        <v>94.575900000000004</v>
      </c>
      <c r="G407" s="17">
        <v>104.524</v>
      </c>
      <c r="H407" s="17">
        <v>108.45399999999999</v>
      </c>
      <c r="I407" s="17">
        <v>100.206</v>
      </c>
      <c r="J407" s="17">
        <v>91.49</v>
      </c>
      <c r="K407" s="17">
        <v>97.028800000000004</v>
      </c>
    </row>
    <row r="408" spans="2:11" x14ac:dyDescent="0.2">
      <c r="B408" s="16">
        <v>43392</v>
      </c>
      <c r="C408" s="17">
        <v>102.649</v>
      </c>
      <c r="D408" s="17">
        <v>107.74</v>
      </c>
      <c r="E408" s="17">
        <v>102.904</v>
      </c>
      <c r="F408" s="17">
        <v>94.280299999999997</v>
      </c>
      <c r="G408" s="17">
        <v>105.619</v>
      </c>
      <c r="H408" s="17">
        <v>108.89400000000001</v>
      </c>
      <c r="I408" s="17">
        <v>100.554</v>
      </c>
      <c r="J408" s="17">
        <v>91.648399999999995</v>
      </c>
      <c r="K408" s="17">
        <v>96.886600000000001</v>
      </c>
    </row>
    <row r="409" spans="2:11" x14ac:dyDescent="0.2">
      <c r="B409" s="16">
        <v>43385</v>
      </c>
      <c r="C409" s="17">
        <v>102.857</v>
      </c>
      <c r="D409" s="17">
        <v>107.233</v>
      </c>
      <c r="E409" s="17">
        <v>102.964</v>
      </c>
      <c r="F409" s="17">
        <v>93.685699999999997</v>
      </c>
      <c r="G409" s="17">
        <v>105.52800000000001</v>
      </c>
      <c r="H409" s="17">
        <v>108.983</v>
      </c>
      <c r="I409" s="17">
        <v>100.925</v>
      </c>
      <c r="J409" s="17">
        <v>91.548199999999994</v>
      </c>
      <c r="K409" s="17">
        <v>96.5227</v>
      </c>
    </row>
    <row r="410" spans="2:11" x14ac:dyDescent="0.2">
      <c r="B410" s="16">
        <v>43378</v>
      </c>
      <c r="C410" s="17">
        <v>102.626</v>
      </c>
      <c r="D410" s="17">
        <v>106.88500000000001</v>
      </c>
      <c r="E410" s="17">
        <v>102.655</v>
      </c>
      <c r="F410" s="17">
        <v>93.178100000000001</v>
      </c>
      <c r="G410" s="17">
        <v>105.854</v>
      </c>
      <c r="H410" s="17">
        <v>109.18300000000001</v>
      </c>
      <c r="I410" s="17">
        <v>101.04600000000001</v>
      </c>
      <c r="J410" s="17">
        <v>91.497299999999996</v>
      </c>
      <c r="K410" s="17">
        <v>96.431799999999996</v>
      </c>
    </row>
    <row r="411" spans="2:11" x14ac:dyDescent="0.2">
      <c r="B411" s="16">
        <v>43371</v>
      </c>
      <c r="C411" s="17">
        <v>104.03</v>
      </c>
      <c r="D411" s="17">
        <v>108.617</v>
      </c>
      <c r="E411" s="17">
        <v>103.706</v>
      </c>
      <c r="F411" s="17">
        <v>93.629599999999996</v>
      </c>
      <c r="G411" s="17">
        <v>107.688</v>
      </c>
      <c r="H411" s="17">
        <v>109.381</v>
      </c>
      <c r="I411" s="17">
        <v>101.357</v>
      </c>
      <c r="J411" s="17">
        <v>93.360600000000005</v>
      </c>
      <c r="K411" s="17">
        <v>97.882099999999994</v>
      </c>
    </row>
    <row r="412" spans="2:11" x14ac:dyDescent="0.2">
      <c r="B412" s="16">
        <v>43364</v>
      </c>
      <c r="C412" s="17">
        <v>103.64400000000001</v>
      </c>
      <c r="D412" s="17">
        <v>108.476</v>
      </c>
      <c r="E412" s="17">
        <v>104.08199999999999</v>
      </c>
      <c r="F412" s="17">
        <v>93.525999999999996</v>
      </c>
      <c r="G412" s="17">
        <v>107.163</v>
      </c>
      <c r="H412" s="17">
        <v>109.593</v>
      </c>
      <c r="I412" s="17">
        <v>101.97799999999999</v>
      </c>
      <c r="J412" s="17">
        <v>93.8078</v>
      </c>
      <c r="K412" s="17">
        <v>98.415400000000005</v>
      </c>
    </row>
    <row r="413" spans="2:11" x14ac:dyDescent="0.2">
      <c r="B413" s="16">
        <v>43357</v>
      </c>
      <c r="C413" s="17">
        <v>103.23699999999999</v>
      </c>
      <c r="D413" s="17">
        <v>108.003</v>
      </c>
      <c r="E413" s="17">
        <v>103.68300000000001</v>
      </c>
      <c r="F413" s="17">
        <v>93.720299999999995</v>
      </c>
      <c r="G413" s="17">
        <v>106.97199999999999</v>
      </c>
      <c r="H413" s="17">
        <v>109.355</v>
      </c>
      <c r="I413" s="17">
        <v>101.84399999999999</v>
      </c>
      <c r="J413" s="17">
        <v>94.024900000000002</v>
      </c>
      <c r="K413" s="17">
        <v>98.765699999999995</v>
      </c>
    </row>
    <row r="414" spans="2:11" x14ac:dyDescent="0.2">
      <c r="B414" s="16">
        <v>43350</v>
      </c>
      <c r="C414" s="17">
        <v>103.193</v>
      </c>
      <c r="D414" s="17">
        <v>107.239</v>
      </c>
      <c r="E414" s="17">
        <v>103.25700000000001</v>
      </c>
      <c r="F414" s="17">
        <v>94.140900000000002</v>
      </c>
      <c r="G414" s="17">
        <v>106.613</v>
      </c>
      <c r="H414" s="17">
        <v>109.17</v>
      </c>
      <c r="I414" s="17">
        <v>101.82899999999999</v>
      </c>
      <c r="J414" s="17">
        <v>93.341099999999997</v>
      </c>
      <c r="K414" s="17">
        <v>98.900499999999994</v>
      </c>
    </row>
    <row r="415" spans="2:11" x14ac:dyDescent="0.2">
      <c r="B415" s="16">
        <v>43343</v>
      </c>
      <c r="C415" s="17">
        <v>103.357</v>
      </c>
      <c r="D415" s="17">
        <v>107.40600000000001</v>
      </c>
      <c r="E415" s="17">
        <v>103.699</v>
      </c>
      <c r="F415" s="17">
        <v>94.432299999999998</v>
      </c>
      <c r="G415" s="17">
        <v>107.145</v>
      </c>
      <c r="H415" s="17">
        <v>109.96599999999999</v>
      </c>
      <c r="I415" s="17">
        <v>101.753</v>
      </c>
      <c r="J415" s="17">
        <v>93.837100000000007</v>
      </c>
      <c r="K415" s="17">
        <v>99.861800000000002</v>
      </c>
    </row>
    <row r="416" spans="2:11" x14ac:dyDescent="0.2">
      <c r="B416" s="16">
        <v>43336</v>
      </c>
      <c r="C416" s="17">
        <v>103.355</v>
      </c>
      <c r="D416" s="17">
        <v>107.46899999999999</v>
      </c>
      <c r="E416" s="17">
        <v>103.786</v>
      </c>
      <c r="F416" s="17">
        <v>94.654799999999994</v>
      </c>
      <c r="G416" s="17">
        <v>107.26300000000001</v>
      </c>
      <c r="H416" s="17">
        <v>110.16200000000001</v>
      </c>
      <c r="I416" s="17">
        <v>101.84699999999999</v>
      </c>
      <c r="J416" s="17">
        <v>95.145600000000002</v>
      </c>
      <c r="K416" s="17">
        <v>101.244</v>
      </c>
    </row>
    <row r="417" spans="2:11" x14ac:dyDescent="0.2">
      <c r="B417" s="16">
        <v>43329</v>
      </c>
      <c r="C417" s="17">
        <v>103.14100000000001</v>
      </c>
      <c r="D417" s="17">
        <v>105.824</v>
      </c>
      <c r="E417" s="17">
        <v>103.404</v>
      </c>
      <c r="F417" s="17">
        <v>94.527900000000002</v>
      </c>
      <c r="G417" s="17">
        <v>106.34</v>
      </c>
      <c r="H417" s="17">
        <v>110.14100000000001</v>
      </c>
      <c r="I417" s="17">
        <v>101.614</v>
      </c>
      <c r="J417" s="17">
        <v>94.9405</v>
      </c>
      <c r="K417" s="17">
        <v>100.857</v>
      </c>
    </row>
    <row r="418" spans="2:11" x14ac:dyDescent="0.2">
      <c r="B418" s="16">
        <v>43322</v>
      </c>
      <c r="C418" s="17">
        <v>103.524</v>
      </c>
      <c r="D418" s="17">
        <v>105.78400000000001</v>
      </c>
      <c r="E418" s="17">
        <v>103.759</v>
      </c>
      <c r="F418" s="17">
        <v>95.063000000000002</v>
      </c>
      <c r="G418" s="17">
        <v>106.203</v>
      </c>
      <c r="H418" s="17">
        <v>110.762</v>
      </c>
      <c r="I418" s="17">
        <v>101.71599999999999</v>
      </c>
      <c r="J418" s="17">
        <v>95.829400000000007</v>
      </c>
      <c r="K418" s="17">
        <v>102.646</v>
      </c>
    </row>
    <row r="419" spans="2:11" x14ac:dyDescent="0.2">
      <c r="B419" s="16">
        <v>43315</v>
      </c>
      <c r="C419" s="17">
        <v>103.54</v>
      </c>
      <c r="D419" s="17">
        <v>105.572</v>
      </c>
      <c r="E419" s="17">
        <v>103.816</v>
      </c>
      <c r="F419" s="17">
        <v>95.089699999999993</v>
      </c>
      <c r="G419" s="17">
        <v>106.07599999999999</v>
      </c>
      <c r="H419" s="17">
        <v>110.911</v>
      </c>
      <c r="I419" s="17">
        <v>101.29300000000001</v>
      </c>
      <c r="J419" s="17">
        <v>95.759200000000007</v>
      </c>
      <c r="K419" s="17">
        <v>102.896</v>
      </c>
    </row>
    <row r="420" spans="2:11" x14ac:dyDescent="0.2">
      <c r="B420" s="16">
        <v>43308</v>
      </c>
      <c r="C420" s="17">
        <v>103.77800000000001</v>
      </c>
      <c r="D420" s="17">
        <v>105.163</v>
      </c>
      <c r="E420" s="17">
        <v>104.319</v>
      </c>
      <c r="F420" s="17">
        <v>94.632499999999993</v>
      </c>
      <c r="G420" s="17">
        <v>107.18600000000001</v>
      </c>
      <c r="H420" s="17">
        <v>111.343</v>
      </c>
      <c r="I420" s="17">
        <v>101.998</v>
      </c>
      <c r="J420" s="17">
        <v>96.293999999999997</v>
      </c>
      <c r="K420" s="17">
        <v>102.913</v>
      </c>
    </row>
    <row r="421" spans="2:11" x14ac:dyDescent="0.2">
      <c r="B421" s="16">
        <v>43301</v>
      </c>
      <c r="C421" s="17">
        <v>103.60599999999999</v>
      </c>
      <c r="D421" s="17">
        <v>105.27800000000001</v>
      </c>
      <c r="E421" s="17">
        <v>103.919</v>
      </c>
      <c r="F421" s="17">
        <v>94.493200000000002</v>
      </c>
      <c r="G421" s="17">
        <v>105.438</v>
      </c>
      <c r="H421" s="17">
        <v>111.17100000000001</v>
      </c>
      <c r="I421" s="17">
        <v>102.301</v>
      </c>
      <c r="J421" s="17">
        <v>95.543599999999998</v>
      </c>
      <c r="K421" s="17">
        <v>102.584</v>
      </c>
    </row>
    <row r="422" spans="2:11" x14ac:dyDescent="0.2">
      <c r="B422" s="16">
        <v>43294</v>
      </c>
      <c r="C422" s="17">
        <v>103.72199999999999</v>
      </c>
      <c r="D422" s="17">
        <v>105.571</v>
      </c>
      <c r="E422" s="17">
        <v>103.991</v>
      </c>
      <c r="F422" s="17">
        <v>94.224699999999999</v>
      </c>
      <c r="G422" s="17">
        <v>105.7</v>
      </c>
      <c r="H422" s="17">
        <v>111.67100000000001</v>
      </c>
      <c r="I422" s="17">
        <v>103.82899999999999</v>
      </c>
      <c r="J422" s="17">
        <v>96.201400000000007</v>
      </c>
      <c r="K422" s="17">
        <v>103.181</v>
      </c>
    </row>
    <row r="423" spans="2:11" x14ac:dyDescent="0.2">
      <c r="B423" s="16">
        <v>43287</v>
      </c>
      <c r="C423" s="17">
        <v>104.349</v>
      </c>
      <c r="D423" s="17">
        <v>106.105</v>
      </c>
      <c r="E423" s="17">
        <v>104.602</v>
      </c>
      <c r="F423" s="17">
        <v>94.49</v>
      </c>
      <c r="G423" s="17">
        <v>107.152</v>
      </c>
      <c r="H423" s="17">
        <v>111.818</v>
      </c>
      <c r="I423" s="17">
        <v>104.70699999999999</v>
      </c>
      <c r="J423" s="17">
        <v>96.343599999999995</v>
      </c>
      <c r="K423" s="17">
        <v>102.488</v>
      </c>
    </row>
    <row r="424" spans="2:11" x14ac:dyDescent="0.2">
      <c r="B424" s="16">
        <v>43280</v>
      </c>
      <c r="C424" s="17">
        <v>104.556</v>
      </c>
      <c r="D424" s="17">
        <v>106.398</v>
      </c>
      <c r="E424" s="17">
        <v>104.349</v>
      </c>
      <c r="F424" s="17">
        <v>94.463200000000001</v>
      </c>
      <c r="G424" s="17">
        <v>107.568</v>
      </c>
      <c r="H424" s="17">
        <v>111.92400000000001</v>
      </c>
      <c r="I424" s="17">
        <v>105.161</v>
      </c>
      <c r="J424" s="17">
        <v>97.057299999999998</v>
      </c>
      <c r="K424" s="17">
        <v>102.946</v>
      </c>
    </row>
    <row r="425" spans="2:11" x14ac:dyDescent="0.2">
      <c r="B425" s="16">
        <v>43273</v>
      </c>
      <c r="C425" s="17">
        <v>105.15</v>
      </c>
      <c r="D425" s="17">
        <v>106.916</v>
      </c>
      <c r="E425" s="17">
        <v>104.871</v>
      </c>
      <c r="F425" s="17">
        <v>94.602099999999993</v>
      </c>
      <c r="G425" s="17">
        <v>107.93899999999999</v>
      </c>
      <c r="H425" s="17">
        <v>112.917</v>
      </c>
      <c r="I425" s="17">
        <v>107.27800000000001</v>
      </c>
      <c r="J425" s="17">
        <v>98.424199999999999</v>
      </c>
      <c r="K425" s="17">
        <v>104.02</v>
      </c>
    </row>
    <row r="426" spans="2:11" x14ac:dyDescent="0.2">
      <c r="B426" s="16">
        <v>43266</v>
      </c>
      <c r="C426" s="17">
        <v>106.11499999999999</v>
      </c>
      <c r="D426" s="17">
        <v>108.691</v>
      </c>
      <c r="E426" s="17">
        <v>105.755</v>
      </c>
      <c r="F426" s="17">
        <v>94.419300000000007</v>
      </c>
      <c r="G426" s="17">
        <v>109.364</v>
      </c>
      <c r="H426" s="17">
        <v>112.98</v>
      </c>
      <c r="I426" s="17">
        <v>108.626</v>
      </c>
      <c r="J426" s="17">
        <v>98.615300000000005</v>
      </c>
      <c r="K426" s="17">
        <v>103.71</v>
      </c>
    </row>
    <row r="427" spans="2:11" x14ac:dyDescent="0.2">
      <c r="B427" s="16">
        <v>43259</v>
      </c>
      <c r="C427" s="17">
        <v>106.47</v>
      </c>
      <c r="D427" s="17">
        <v>109.934</v>
      </c>
      <c r="E427" s="17">
        <v>106.58499999999999</v>
      </c>
      <c r="F427" s="17">
        <v>95.297799999999995</v>
      </c>
      <c r="G427" s="17">
        <v>111.333</v>
      </c>
      <c r="H427" s="17">
        <v>113.26900000000001</v>
      </c>
      <c r="I427" s="17">
        <v>108.938</v>
      </c>
      <c r="J427" s="17">
        <v>99.168300000000002</v>
      </c>
      <c r="K427" s="17">
        <v>104.093</v>
      </c>
    </row>
    <row r="428" spans="2:11" x14ac:dyDescent="0.2">
      <c r="B428" s="16">
        <v>43252</v>
      </c>
      <c r="C428" s="17">
        <v>106.854</v>
      </c>
      <c r="D428" s="17">
        <v>110.236</v>
      </c>
      <c r="E428" s="17">
        <v>106.577</v>
      </c>
      <c r="F428" s="17">
        <v>95.830100000000002</v>
      </c>
      <c r="G428" s="17">
        <v>111.629</v>
      </c>
      <c r="H428" s="17">
        <v>113.441</v>
      </c>
      <c r="I428" s="17">
        <v>108.863</v>
      </c>
      <c r="J428" s="17">
        <v>99.888400000000004</v>
      </c>
      <c r="K428" s="17">
        <v>104.95099999999999</v>
      </c>
    </row>
    <row r="429" spans="2:11" x14ac:dyDescent="0.2">
      <c r="B429" s="16">
        <v>43245</v>
      </c>
      <c r="C429" s="17">
        <v>106.50700000000001</v>
      </c>
      <c r="D429" s="17">
        <v>110.592</v>
      </c>
      <c r="E429" s="17">
        <v>106.508</v>
      </c>
      <c r="F429" s="17">
        <v>95.785600000000002</v>
      </c>
      <c r="G429" s="17">
        <v>111.28700000000001</v>
      </c>
      <c r="H429" s="17">
        <v>113.527</v>
      </c>
      <c r="I429" s="17">
        <v>109.345</v>
      </c>
      <c r="J429" s="17">
        <v>98.378799999999998</v>
      </c>
      <c r="K429" s="17">
        <v>103.91200000000001</v>
      </c>
    </row>
    <row r="430" spans="2:11" x14ac:dyDescent="0.2">
      <c r="B430" s="16">
        <v>43238</v>
      </c>
      <c r="C430" s="17">
        <v>106.44</v>
      </c>
      <c r="D430" s="17">
        <v>109.548</v>
      </c>
      <c r="E430" s="17">
        <v>106.084</v>
      </c>
      <c r="F430" s="17">
        <v>96.006</v>
      </c>
      <c r="G430" s="17">
        <v>110.843</v>
      </c>
      <c r="H430" s="17">
        <v>113.71299999999999</v>
      </c>
      <c r="I430" s="17">
        <v>109.568</v>
      </c>
      <c r="J430" s="17">
        <v>97.868399999999994</v>
      </c>
      <c r="K430" s="17">
        <v>103.41</v>
      </c>
    </row>
    <row r="431" spans="2:11" x14ac:dyDescent="0.2">
      <c r="B431" s="16">
        <v>43231</v>
      </c>
      <c r="C431" s="17">
        <v>107.247</v>
      </c>
      <c r="D431" s="17">
        <v>110.779</v>
      </c>
      <c r="E431" s="17">
        <v>107.006</v>
      </c>
      <c r="F431" s="17">
        <v>96.052999999999997</v>
      </c>
      <c r="G431" s="17">
        <v>112.43600000000001</v>
      </c>
      <c r="H431" s="17">
        <v>111.61499999999999</v>
      </c>
      <c r="I431" s="17">
        <v>110.30500000000001</v>
      </c>
      <c r="J431" s="17">
        <v>99.292500000000004</v>
      </c>
      <c r="K431" s="17">
        <v>104.56</v>
      </c>
    </row>
    <row r="432" spans="2:11" x14ac:dyDescent="0.2">
      <c r="B432" s="16">
        <v>43224</v>
      </c>
      <c r="C432" s="17">
        <v>107.389</v>
      </c>
      <c r="D432" s="17">
        <v>111.157</v>
      </c>
      <c r="E432" s="17">
        <v>106.982</v>
      </c>
      <c r="F432" s="17">
        <v>97.268100000000004</v>
      </c>
      <c r="G432" s="17">
        <v>111.54</v>
      </c>
      <c r="H432" s="17">
        <v>114.688</v>
      </c>
      <c r="I432" s="17">
        <v>109.678</v>
      </c>
      <c r="J432" s="17">
        <v>99.034599999999998</v>
      </c>
      <c r="K432" s="17">
        <v>105.125</v>
      </c>
    </row>
    <row r="433" spans="2:11" x14ac:dyDescent="0.2">
      <c r="B433" s="16">
        <v>43217</v>
      </c>
      <c r="C433" s="17">
        <v>107.85</v>
      </c>
      <c r="D433" s="17">
        <v>111.895</v>
      </c>
      <c r="E433" s="17">
        <v>107.64700000000001</v>
      </c>
      <c r="F433" s="17">
        <v>97.381799999999998</v>
      </c>
      <c r="G433" s="17">
        <v>112.193</v>
      </c>
      <c r="H433" s="17">
        <v>115.27800000000001</v>
      </c>
      <c r="I433" s="17">
        <v>110.158</v>
      </c>
      <c r="J433" s="17">
        <v>99.920500000000004</v>
      </c>
      <c r="K433" s="17">
        <v>105.35899999999999</v>
      </c>
    </row>
    <row r="434" spans="2:11" x14ac:dyDescent="0.2">
      <c r="B434" s="16">
        <v>43210</v>
      </c>
      <c r="C434" s="17">
        <v>108.455</v>
      </c>
      <c r="D434" s="17">
        <v>112.72199999999999</v>
      </c>
      <c r="E434" s="17">
        <v>108.633</v>
      </c>
      <c r="F434" s="17">
        <v>96.410399999999996</v>
      </c>
      <c r="G434" s="17">
        <v>112.169</v>
      </c>
      <c r="H434" s="17">
        <v>115.93</v>
      </c>
      <c r="I434" s="17">
        <v>110.976</v>
      </c>
      <c r="J434" s="17">
        <v>99.486699999999999</v>
      </c>
      <c r="K434" s="17">
        <v>106.333</v>
      </c>
    </row>
    <row r="435" spans="2:11" x14ac:dyDescent="0.2">
      <c r="B435" s="16">
        <v>43203</v>
      </c>
      <c r="C435" s="17">
        <v>108.845</v>
      </c>
      <c r="D435" s="17">
        <v>113.378</v>
      </c>
      <c r="E435" s="17">
        <v>108.863</v>
      </c>
      <c r="F435" s="17">
        <v>96.710099999999997</v>
      </c>
      <c r="G435" s="17">
        <v>112.31</v>
      </c>
      <c r="H435" s="17">
        <v>116.53</v>
      </c>
      <c r="I435" s="17">
        <v>111.163</v>
      </c>
      <c r="J435" s="17">
        <v>100.631</v>
      </c>
      <c r="K435" s="17">
        <v>107.624</v>
      </c>
    </row>
    <row r="436" spans="2:11" x14ac:dyDescent="0.2">
      <c r="B436" s="16">
        <v>43196</v>
      </c>
      <c r="C436" s="17">
        <v>108.946</v>
      </c>
      <c r="D436" s="17">
        <v>112.94799999999999</v>
      </c>
      <c r="E436" s="17">
        <v>108.29</v>
      </c>
      <c r="F436" s="17">
        <v>96.475499999999997</v>
      </c>
      <c r="G436" s="17">
        <v>112.30500000000001</v>
      </c>
      <c r="H436" s="17">
        <v>116.57</v>
      </c>
      <c r="I436" s="17">
        <v>110.40900000000001</v>
      </c>
      <c r="J436" s="17">
        <v>100.41200000000001</v>
      </c>
      <c r="K436" s="17">
        <v>107.999</v>
      </c>
    </row>
    <row r="437" spans="2:11" x14ac:dyDescent="0.2">
      <c r="B437" s="16">
        <v>43189</v>
      </c>
      <c r="C437" s="17">
        <v>109.62</v>
      </c>
      <c r="D437" s="17">
        <v>113.315</v>
      </c>
      <c r="E437" s="17">
        <v>109.027</v>
      </c>
      <c r="F437" s="17">
        <v>96.309200000000004</v>
      </c>
      <c r="G437" s="17">
        <v>113.078</v>
      </c>
      <c r="H437" s="17">
        <v>116.794</v>
      </c>
      <c r="I437" s="17">
        <v>111.307</v>
      </c>
      <c r="J437" s="17">
        <v>100.822</v>
      </c>
      <c r="K437" s="17">
        <v>107.723</v>
      </c>
    </row>
    <row r="438" spans="2:11" x14ac:dyDescent="0.2">
      <c r="B438" s="16">
        <v>43182</v>
      </c>
      <c r="C438" s="17">
        <v>109.569</v>
      </c>
      <c r="D438" s="17">
        <v>113.26</v>
      </c>
      <c r="E438" s="17">
        <v>108.667</v>
      </c>
      <c r="F438" s="17">
        <v>95.747699999999995</v>
      </c>
      <c r="G438" s="17">
        <v>111.21299999999999</v>
      </c>
      <c r="H438" s="17">
        <v>115.27</v>
      </c>
      <c r="I438" s="17">
        <v>110.435</v>
      </c>
      <c r="J438" s="17">
        <v>100.46</v>
      </c>
      <c r="K438" s="17">
        <v>107.896</v>
      </c>
    </row>
    <row r="439" spans="2:11" x14ac:dyDescent="0.2">
      <c r="B439" s="16">
        <v>43175</v>
      </c>
      <c r="C439" s="17">
        <v>109.72</v>
      </c>
      <c r="D439" s="17">
        <v>113.334</v>
      </c>
      <c r="E439" s="17">
        <v>108.709</v>
      </c>
      <c r="F439" s="17">
        <v>96.754800000000003</v>
      </c>
      <c r="G439" s="17">
        <v>112.38200000000001</v>
      </c>
      <c r="H439" s="17">
        <v>115.4</v>
      </c>
      <c r="I439" s="17">
        <v>110.249</v>
      </c>
      <c r="J439" s="17">
        <v>100.538</v>
      </c>
      <c r="K439" s="17">
        <v>107.83499999999999</v>
      </c>
    </row>
    <row r="440" spans="2:11" x14ac:dyDescent="0.2">
      <c r="B440" s="16">
        <v>43168</v>
      </c>
      <c r="C440" s="17">
        <v>108.895</v>
      </c>
      <c r="D440" s="17">
        <v>112.768</v>
      </c>
      <c r="E440" s="17">
        <v>108.429</v>
      </c>
      <c r="F440" s="17">
        <v>96.341099999999997</v>
      </c>
      <c r="G440" s="17">
        <v>112.172</v>
      </c>
      <c r="H440" s="17">
        <v>115.295</v>
      </c>
      <c r="I440" s="17">
        <v>110.057</v>
      </c>
      <c r="J440" s="17">
        <v>100.033</v>
      </c>
      <c r="K440" s="17">
        <v>107.39100000000001</v>
      </c>
    </row>
    <row r="441" spans="2:11" x14ac:dyDescent="0.2">
      <c r="B441" s="16">
        <v>43161</v>
      </c>
      <c r="C441" s="17">
        <v>108.907</v>
      </c>
      <c r="D441" s="17">
        <v>112.44199999999999</v>
      </c>
      <c r="E441" s="17">
        <v>108.282</v>
      </c>
      <c r="F441" s="17">
        <v>96.509799999999998</v>
      </c>
      <c r="G441" s="17">
        <v>110.843</v>
      </c>
      <c r="H441" s="17">
        <v>115.248</v>
      </c>
      <c r="I441" s="17">
        <v>109.837</v>
      </c>
      <c r="J441" s="17">
        <v>100.247</v>
      </c>
      <c r="K441" s="17">
        <v>107.25700000000001</v>
      </c>
    </row>
    <row r="442" spans="2:11" x14ac:dyDescent="0.2">
      <c r="B442" s="16">
        <v>43154</v>
      </c>
      <c r="C442" s="17">
        <v>109.175</v>
      </c>
      <c r="D442" s="17">
        <v>112.479</v>
      </c>
      <c r="E442" s="17">
        <v>108.128</v>
      </c>
      <c r="F442" s="17">
        <v>97.004199999999997</v>
      </c>
      <c r="G442" s="17">
        <v>111.411</v>
      </c>
      <c r="H442" s="17">
        <v>115.29</v>
      </c>
      <c r="I442" s="17">
        <v>110.128</v>
      </c>
      <c r="J442" s="17">
        <v>100.96299999999999</v>
      </c>
      <c r="K442" s="17">
        <v>107.99299999999999</v>
      </c>
    </row>
    <row r="443" spans="2:11" x14ac:dyDescent="0.2">
      <c r="B443" s="16">
        <v>43147</v>
      </c>
      <c r="C443" s="17">
        <v>109.953</v>
      </c>
      <c r="D443" s="17">
        <v>113.123</v>
      </c>
      <c r="E443" s="17">
        <v>109.161</v>
      </c>
      <c r="F443" s="17">
        <v>96.133099999999999</v>
      </c>
      <c r="G443" s="17">
        <v>112.506</v>
      </c>
      <c r="H443" s="17">
        <v>115.554</v>
      </c>
      <c r="I443" s="17">
        <v>110.75700000000001</v>
      </c>
      <c r="J443" s="17">
        <v>101.983</v>
      </c>
      <c r="K443" s="17">
        <v>108.71299999999999</v>
      </c>
    </row>
    <row r="444" spans="2:11" x14ac:dyDescent="0.2">
      <c r="B444" s="16">
        <v>43140</v>
      </c>
      <c r="C444" s="17">
        <v>108.893</v>
      </c>
      <c r="D444" s="17">
        <v>111.306</v>
      </c>
      <c r="E444" s="17">
        <v>107.386</v>
      </c>
      <c r="F444" s="17">
        <v>97.125</v>
      </c>
      <c r="G444" s="17">
        <v>110.23699999999999</v>
      </c>
      <c r="H444" s="17">
        <v>114.032</v>
      </c>
      <c r="I444" s="17">
        <v>110.28</v>
      </c>
      <c r="J444" s="17">
        <v>101.08</v>
      </c>
      <c r="K444" s="17">
        <v>108.486</v>
      </c>
    </row>
    <row r="445" spans="2:11" x14ac:dyDescent="0.2">
      <c r="B445" s="16">
        <v>43133</v>
      </c>
      <c r="C445" s="17">
        <v>109.16800000000001</v>
      </c>
      <c r="D445" s="17">
        <v>112.801</v>
      </c>
      <c r="E445" s="17">
        <v>108.84699999999999</v>
      </c>
      <c r="F445" s="17">
        <v>97.134699999999995</v>
      </c>
      <c r="G445" s="17">
        <v>110.651</v>
      </c>
      <c r="H445" s="17">
        <v>115.96599999999999</v>
      </c>
      <c r="I445" s="17">
        <v>110.764</v>
      </c>
      <c r="J445" s="17">
        <v>102.49</v>
      </c>
      <c r="K445" s="17">
        <v>108.97799999999999</v>
      </c>
    </row>
    <row r="446" spans="2:11" x14ac:dyDescent="0.2">
      <c r="B446" s="16">
        <v>43126</v>
      </c>
      <c r="C446" s="17">
        <v>109.65600000000001</v>
      </c>
      <c r="D446" s="17">
        <v>112.79900000000001</v>
      </c>
      <c r="E446" s="17">
        <v>109.38</v>
      </c>
      <c r="F446" s="17">
        <v>98.35</v>
      </c>
      <c r="G446" s="17">
        <v>112.708</v>
      </c>
      <c r="H446" s="17">
        <v>116.26300000000001</v>
      </c>
      <c r="I446" s="17">
        <v>110.18600000000001</v>
      </c>
      <c r="J446" s="17">
        <v>103.59399999999999</v>
      </c>
      <c r="K446" s="17">
        <v>109.827</v>
      </c>
    </row>
    <row r="447" spans="2:11" x14ac:dyDescent="0.2">
      <c r="B447" s="16">
        <v>43119</v>
      </c>
      <c r="C447" s="17">
        <v>108.935</v>
      </c>
      <c r="D447" s="17">
        <v>111.039</v>
      </c>
      <c r="E447" s="17">
        <v>108.36199999999999</v>
      </c>
      <c r="F447" s="17">
        <v>98.876000000000005</v>
      </c>
      <c r="G447" s="17">
        <v>112.502</v>
      </c>
      <c r="H447" s="17">
        <v>114.532</v>
      </c>
      <c r="I447" s="17">
        <v>108.932</v>
      </c>
      <c r="J447" s="17">
        <v>103.452</v>
      </c>
      <c r="K447" s="17">
        <v>109.26600000000001</v>
      </c>
    </row>
    <row r="448" spans="2:11" x14ac:dyDescent="0.2">
      <c r="B448" s="16">
        <v>43112</v>
      </c>
      <c r="C448" s="17">
        <v>107.822</v>
      </c>
      <c r="D448" s="17">
        <v>110.812</v>
      </c>
      <c r="E448" s="17">
        <v>107.791</v>
      </c>
      <c r="F448" s="17">
        <v>99.492599999999996</v>
      </c>
      <c r="G448" s="17">
        <v>112.81100000000001</v>
      </c>
      <c r="H448" s="17">
        <v>113.505</v>
      </c>
      <c r="I448" s="17">
        <v>107.759</v>
      </c>
      <c r="J448" s="17">
        <v>103.306</v>
      </c>
      <c r="K448" s="17">
        <v>109.562</v>
      </c>
    </row>
    <row r="449" spans="2:11" x14ac:dyDescent="0.2">
      <c r="B449" s="16">
        <v>43105</v>
      </c>
      <c r="C449" s="17">
        <v>108.348</v>
      </c>
      <c r="D449" s="17">
        <v>110.01300000000001</v>
      </c>
      <c r="E449" s="17">
        <v>107.81699999999999</v>
      </c>
      <c r="F449" s="17">
        <v>100.63</v>
      </c>
      <c r="G449" s="17">
        <v>112.905</v>
      </c>
      <c r="H449" s="17">
        <v>112.566</v>
      </c>
      <c r="I449" s="17">
        <v>107.562</v>
      </c>
      <c r="J449" s="17">
        <v>102.64400000000001</v>
      </c>
      <c r="K449" s="17">
        <v>109.94</v>
      </c>
    </row>
    <row r="450" spans="2:11" x14ac:dyDescent="0.2">
      <c r="B450" s="16">
        <v>43098</v>
      </c>
      <c r="C450" s="17">
        <v>107.877</v>
      </c>
      <c r="D450" s="17">
        <v>108.795</v>
      </c>
      <c r="E450" s="17">
        <v>107.131</v>
      </c>
      <c r="F450" s="17">
        <v>100.58</v>
      </c>
      <c r="G450" s="17">
        <v>112.53</v>
      </c>
      <c r="H450" s="17">
        <v>111.01</v>
      </c>
      <c r="I450" s="17">
        <v>106.958</v>
      </c>
      <c r="J450" s="17">
        <v>101.70699999999999</v>
      </c>
      <c r="K450" s="17">
        <v>109.04900000000001</v>
      </c>
    </row>
    <row r="451" spans="2:11" x14ac:dyDescent="0.2">
      <c r="B451" s="16">
        <v>43091</v>
      </c>
      <c r="C451" s="17">
        <v>106.99299999999999</v>
      </c>
      <c r="D451" s="17">
        <v>108.196</v>
      </c>
      <c r="E451" s="17">
        <v>106.47499999999999</v>
      </c>
      <c r="F451" s="17">
        <v>100.02500000000001</v>
      </c>
      <c r="G451" s="17">
        <v>111.38800000000001</v>
      </c>
      <c r="H451" s="17">
        <v>110.395</v>
      </c>
      <c r="I451" s="17">
        <v>106.036</v>
      </c>
      <c r="J451" s="17">
        <v>101.54</v>
      </c>
      <c r="K451" s="17">
        <v>108.782</v>
      </c>
    </row>
    <row r="452" spans="2:11" x14ac:dyDescent="0.2">
      <c r="B452" s="16">
        <v>43084</v>
      </c>
      <c r="C452" s="17">
        <v>106.65900000000001</v>
      </c>
      <c r="D452" s="17">
        <v>109.057</v>
      </c>
      <c r="E452" s="17">
        <v>106.294</v>
      </c>
      <c r="F452" s="17">
        <v>99.314300000000003</v>
      </c>
      <c r="G452" s="17">
        <v>110.254</v>
      </c>
      <c r="H452" s="17">
        <v>110.217</v>
      </c>
      <c r="I452" s="17">
        <v>105.529</v>
      </c>
      <c r="J452" s="17">
        <v>101.346</v>
      </c>
      <c r="K452" s="17">
        <v>108.58199999999999</v>
      </c>
    </row>
    <row r="453" spans="2:11" x14ac:dyDescent="0.2">
      <c r="B453" s="16">
        <v>43077</v>
      </c>
      <c r="C453" s="17">
        <v>106.553</v>
      </c>
      <c r="D453" s="17">
        <v>108.547</v>
      </c>
      <c r="E453" s="17">
        <v>105.789</v>
      </c>
      <c r="F453" s="17">
        <v>99.124499999999998</v>
      </c>
      <c r="G453" s="17">
        <v>109.694</v>
      </c>
      <c r="H453" s="17">
        <v>110.119</v>
      </c>
      <c r="I453" s="17">
        <v>105.154</v>
      </c>
      <c r="J453" s="17">
        <v>101.511</v>
      </c>
      <c r="K453" s="17">
        <v>107.878</v>
      </c>
    </row>
    <row r="454" spans="2:11" x14ac:dyDescent="0.2">
      <c r="B454" s="16">
        <v>43070</v>
      </c>
      <c r="C454" s="17">
        <v>106.663</v>
      </c>
      <c r="D454" s="17">
        <v>108.727</v>
      </c>
      <c r="E454" s="17">
        <v>106.321</v>
      </c>
      <c r="F454" s="17">
        <v>99.534800000000004</v>
      </c>
      <c r="G454" s="17">
        <v>110.81</v>
      </c>
      <c r="H454" s="17">
        <v>110.04900000000001</v>
      </c>
      <c r="I454" s="17">
        <v>105.471</v>
      </c>
      <c r="J454" s="17">
        <v>101.59</v>
      </c>
      <c r="K454" s="17">
        <v>107.72</v>
      </c>
    </row>
    <row r="455" spans="2:11" x14ac:dyDescent="0.2">
      <c r="B455" s="16">
        <v>43063</v>
      </c>
      <c r="C455" s="17">
        <v>106.753</v>
      </c>
      <c r="D455" s="17">
        <v>108.55800000000001</v>
      </c>
      <c r="E455" s="17">
        <v>106.346</v>
      </c>
      <c r="F455" s="17">
        <v>98.744799999999998</v>
      </c>
      <c r="G455" s="17">
        <v>110.694</v>
      </c>
      <c r="H455" s="17">
        <v>109.285</v>
      </c>
      <c r="I455" s="17">
        <v>105.604</v>
      </c>
      <c r="J455" s="17">
        <v>101.733</v>
      </c>
      <c r="K455" s="17">
        <v>107.411</v>
      </c>
    </row>
    <row r="456" spans="2:11" x14ac:dyDescent="0.2">
      <c r="B456" s="16">
        <v>43056</v>
      </c>
      <c r="C456" s="17">
        <v>106.452</v>
      </c>
      <c r="D456" s="17">
        <v>108.063</v>
      </c>
      <c r="E456" s="17">
        <v>105.625</v>
      </c>
      <c r="F456" s="17">
        <v>98.531800000000004</v>
      </c>
      <c r="G456" s="17">
        <v>109.461</v>
      </c>
      <c r="H456" s="17">
        <v>108.036</v>
      </c>
      <c r="I456" s="17">
        <v>104.889</v>
      </c>
      <c r="J456" s="17">
        <v>101.69799999999999</v>
      </c>
      <c r="K456" s="17">
        <v>106.836</v>
      </c>
    </row>
    <row r="457" spans="2:11" x14ac:dyDescent="0.2">
      <c r="B457" s="16">
        <v>43049</v>
      </c>
      <c r="C457" s="17">
        <v>106.026</v>
      </c>
      <c r="D457" s="17">
        <v>107.166</v>
      </c>
      <c r="E457" s="17">
        <v>105.28100000000001</v>
      </c>
      <c r="F457" s="17">
        <v>97.673199999999994</v>
      </c>
      <c r="G457" s="17">
        <v>107.309</v>
      </c>
      <c r="H457" s="17">
        <v>107.26</v>
      </c>
      <c r="I457" s="17">
        <v>104.691</v>
      </c>
      <c r="J457" s="17">
        <v>101.34699999999999</v>
      </c>
      <c r="K457" s="17">
        <v>106.244</v>
      </c>
    </row>
    <row r="458" spans="2:11" x14ac:dyDescent="0.2">
      <c r="B458" s="16">
        <v>43042</v>
      </c>
      <c r="C458" s="17">
        <v>105.976</v>
      </c>
      <c r="D458" s="17">
        <v>107.151</v>
      </c>
      <c r="E458" s="17">
        <v>105.283</v>
      </c>
      <c r="F458" s="17">
        <v>97.904799999999994</v>
      </c>
      <c r="G458" s="17">
        <v>107.80800000000001</v>
      </c>
      <c r="H458" s="17">
        <v>106.319</v>
      </c>
      <c r="I458" s="17">
        <v>105.2</v>
      </c>
      <c r="J458" s="17">
        <v>101.774</v>
      </c>
      <c r="K458" s="17">
        <v>107.464</v>
      </c>
    </row>
    <row r="459" spans="2:11" x14ac:dyDescent="0.2">
      <c r="B459" s="16">
        <v>43035</v>
      </c>
      <c r="C459" s="17">
        <v>105.898</v>
      </c>
      <c r="D459" s="17">
        <v>106.58</v>
      </c>
      <c r="E459" s="17">
        <v>104.688</v>
      </c>
      <c r="F459" s="17">
        <v>96.637</v>
      </c>
      <c r="G459" s="17">
        <v>106.39400000000001</v>
      </c>
      <c r="H459" s="17">
        <v>106.128</v>
      </c>
      <c r="I459" s="17">
        <v>104.717</v>
      </c>
      <c r="J459" s="17">
        <v>100.801</v>
      </c>
      <c r="K459" s="17">
        <v>106.616</v>
      </c>
    </row>
    <row r="460" spans="2:11" x14ac:dyDescent="0.2">
      <c r="B460" s="16">
        <v>43028</v>
      </c>
      <c r="C460" s="17">
        <v>105.86</v>
      </c>
      <c r="D460" s="17">
        <v>107.045</v>
      </c>
      <c r="E460" s="17">
        <v>105.44799999999999</v>
      </c>
      <c r="F460" s="17">
        <v>97.089100000000002</v>
      </c>
      <c r="G460" s="17">
        <v>106.08</v>
      </c>
      <c r="H460" s="17">
        <v>106.489</v>
      </c>
      <c r="I460" s="17">
        <v>105.229</v>
      </c>
      <c r="J460" s="17">
        <v>101.533</v>
      </c>
      <c r="K460" s="17">
        <v>106.55200000000001</v>
      </c>
    </row>
    <row r="461" spans="2:11" x14ac:dyDescent="0.2">
      <c r="B461" s="16">
        <v>43021</v>
      </c>
      <c r="C461" s="17">
        <v>106.261</v>
      </c>
      <c r="D461" s="17">
        <v>107.309</v>
      </c>
      <c r="E461" s="17">
        <v>105.866</v>
      </c>
      <c r="F461" s="17">
        <v>97.342600000000004</v>
      </c>
      <c r="G461" s="17">
        <v>106.35</v>
      </c>
      <c r="H461" s="17">
        <v>106.751</v>
      </c>
      <c r="I461" s="17">
        <v>105.833</v>
      </c>
      <c r="J461" s="17">
        <v>101.697</v>
      </c>
      <c r="K461" s="17">
        <v>106.718</v>
      </c>
    </row>
    <row r="462" spans="2:11" x14ac:dyDescent="0.2">
      <c r="B462" s="16">
        <v>43014</v>
      </c>
      <c r="C462" s="17">
        <v>105.392</v>
      </c>
      <c r="D462" s="17">
        <v>106.23099999999999</v>
      </c>
      <c r="E462" s="17">
        <v>104.998</v>
      </c>
      <c r="F462" s="17">
        <v>97.674700000000001</v>
      </c>
      <c r="G462" s="17">
        <v>105.083</v>
      </c>
      <c r="H462" s="17">
        <v>106.242</v>
      </c>
      <c r="I462" s="17">
        <v>104.712</v>
      </c>
      <c r="J462" s="17">
        <v>101.52500000000001</v>
      </c>
      <c r="K462" s="17">
        <v>105.895</v>
      </c>
    </row>
    <row r="463" spans="2:11" x14ac:dyDescent="0.2">
      <c r="B463" s="16">
        <v>43007</v>
      </c>
      <c r="C463" s="17">
        <v>105.619</v>
      </c>
      <c r="D463" s="17">
        <v>106.639</v>
      </c>
      <c r="E463" s="17">
        <v>105.684</v>
      </c>
      <c r="F463" s="17">
        <v>98.406099999999995</v>
      </c>
      <c r="G463" s="17">
        <v>104.958</v>
      </c>
      <c r="H463" s="17">
        <v>106.745</v>
      </c>
      <c r="I463" s="17">
        <v>104.815</v>
      </c>
      <c r="J463" s="17">
        <v>101.907</v>
      </c>
      <c r="K463" s="17">
        <v>105.85599999999999</v>
      </c>
    </row>
    <row r="464" spans="2:11" x14ac:dyDescent="0.2">
      <c r="B464" s="16">
        <v>43000</v>
      </c>
      <c r="C464" s="17">
        <v>106.20399999999999</v>
      </c>
      <c r="D464" s="17">
        <v>107.45099999999999</v>
      </c>
      <c r="E464" s="17">
        <v>106.64</v>
      </c>
      <c r="F464" s="17">
        <v>98.739699999999999</v>
      </c>
      <c r="G464" s="17">
        <v>106.121</v>
      </c>
      <c r="H464" s="17">
        <v>107.292</v>
      </c>
      <c r="I464" s="17">
        <v>105.973</v>
      </c>
      <c r="J464" s="17">
        <v>102.958</v>
      </c>
      <c r="K464" s="17">
        <v>106.712</v>
      </c>
    </row>
    <row r="465" spans="2:11" x14ac:dyDescent="0.2">
      <c r="B465" s="16">
        <v>42993</v>
      </c>
      <c r="C465" s="17">
        <v>106.664</v>
      </c>
      <c r="D465" s="17">
        <v>107.455</v>
      </c>
      <c r="E465" s="17">
        <v>106.768</v>
      </c>
      <c r="F465" s="17">
        <v>97.531599999999997</v>
      </c>
      <c r="G465" s="17">
        <v>106.22199999999999</v>
      </c>
      <c r="H465" s="17">
        <v>107.265</v>
      </c>
      <c r="I465" s="17">
        <v>106.431</v>
      </c>
      <c r="J465" s="17">
        <v>103.328</v>
      </c>
      <c r="K465" s="17">
        <v>107.807</v>
      </c>
    </row>
    <row r="466" spans="2:11" x14ac:dyDescent="0.2">
      <c r="B466" s="16">
        <v>42986</v>
      </c>
      <c r="C466" s="17">
        <v>106.871</v>
      </c>
      <c r="D466" s="17">
        <v>107.47499999999999</v>
      </c>
      <c r="E466" s="17">
        <v>107.416</v>
      </c>
      <c r="F466" s="17">
        <v>98.379199999999997</v>
      </c>
      <c r="G466" s="17">
        <v>106.33199999999999</v>
      </c>
      <c r="H466" s="17">
        <v>107.303</v>
      </c>
      <c r="I466" s="17">
        <v>107.68</v>
      </c>
      <c r="J466" s="17">
        <v>103.93</v>
      </c>
      <c r="K466" s="17">
        <v>108.244</v>
      </c>
    </row>
    <row r="467" spans="2:11" x14ac:dyDescent="0.2">
      <c r="B467" s="16">
        <v>42979</v>
      </c>
      <c r="C467" s="17">
        <v>106.726</v>
      </c>
      <c r="D467" s="17">
        <v>107.252</v>
      </c>
      <c r="E467" s="17">
        <v>105.919</v>
      </c>
      <c r="F467" s="17">
        <v>97.728399999999993</v>
      </c>
      <c r="G467" s="17">
        <v>107.18600000000001</v>
      </c>
      <c r="H467" s="17">
        <v>105.663</v>
      </c>
      <c r="I467" s="17">
        <v>106.08499999999999</v>
      </c>
      <c r="J467" s="17">
        <v>102.75</v>
      </c>
      <c r="K467" s="17">
        <v>107.961</v>
      </c>
    </row>
    <row r="468" spans="2:11" x14ac:dyDescent="0.2">
      <c r="B468" s="16">
        <v>42972</v>
      </c>
      <c r="C468" s="17">
        <v>106.384</v>
      </c>
      <c r="D468" s="17">
        <v>106.851</v>
      </c>
      <c r="E468" s="17">
        <v>105.687</v>
      </c>
      <c r="F468" s="17">
        <v>97.829099999999997</v>
      </c>
      <c r="G468" s="17">
        <v>106.896</v>
      </c>
      <c r="H468" s="17">
        <v>105.328</v>
      </c>
      <c r="I468" s="17">
        <v>104.708</v>
      </c>
      <c r="J468" s="17">
        <v>102.526</v>
      </c>
      <c r="K468" s="17">
        <v>107.858</v>
      </c>
    </row>
    <row r="469" spans="2:11" x14ac:dyDescent="0.2">
      <c r="B469" s="16">
        <v>42965</v>
      </c>
      <c r="C469" s="17">
        <v>105.754</v>
      </c>
      <c r="D469" s="17">
        <v>107.182</v>
      </c>
      <c r="E469" s="17">
        <v>105.401</v>
      </c>
      <c r="F469" s="17">
        <v>97.066299999999998</v>
      </c>
      <c r="G469" s="17">
        <v>105.452</v>
      </c>
      <c r="H469" s="17">
        <v>104.71299999999999</v>
      </c>
      <c r="I469" s="17">
        <v>104.31100000000001</v>
      </c>
      <c r="J469" s="17">
        <v>102.35899999999999</v>
      </c>
      <c r="K469" s="17">
        <v>107.628</v>
      </c>
    </row>
    <row r="470" spans="2:11" x14ac:dyDescent="0.2">
      <c r="B470" s="16">
        <v>42958</v>
      </c>
      <c r="C470" s="17">
        <v>105.68899999999999</v>
      </c>
      <c r="D470" s="17">
        <v>107.123</v>
      </c>
      <c r="E470" s="17">
        <v>105.422</v>
      </c>
      <c r="F470" s="17">
        <v>97.864199999999997</v>
      </c>
      <c r="G470" s="17">
        <v>105.045</v>
      </c>
      <c r="H470" s="17">
        <v>104.61499999999999</v>
      </c>
      <c r="I470" s="17">
        <v>104.336</v>
      </c>
      <c r="J470" s="17">
        <v>102.307</v>
      </c>
      <c r="K470" s="17">
        <v>107.56699999999999</v>
      </c>
    </row>
    <row r="471" spans="2:11" x14ac:dyDescent="0.2">
      <c r="B471" s="16">
        <v>42951</v>
      </c>
      <c r="C471" s="17">
        <v>106.47499999999999</v>
      </c>
      <c r="D471" s="17">
        <v>107.108</v>
      </c>
      <c r="E471" s="17">
        <v>106.01</v>
      </c>
      <c r="F471" s="17">
        <v>99.511099999999999</v>
      </c>
      <c r="G471" s="17">
        <v>107.012</v>
      </c>
      <c r="H471" s="17">
        <v>105.18899999999999</v>
      </c>
      <c r="I471" s="17">
        <v>103.648</v>
      </c>
      <c r="J471" s="17">
        <v>102.69</v>
      </c>
      <c r="K471" s="17">
        <v>108.34099999999999</v>
      </c>
    </row>
    <row r="472" spans="2:11" x14ac:dyDescent="0.2">
      <c r="B472" s="16">
        <v>42944</v>
      </c>
      <c r="C472" s="17">
        <v>106.092</v>
      </c>
      <c r="D472" s="17">
        <v>106.74299999999999</v>
      </c>
      <c r="E472" s="17">
        <v>105.73099999999999</v>
      </c>
      <c r="F472" s="17">
        <v>98.782399999999996</v>
      </c>
      <c r="G472" s="17">
        <v>107.146</v>
      </c>
      <c r="H472" s="17">
        <v>105.20099999999999</v>
      </c>
      <c r="I472" s="17">
        <v>103.345</v>
      </c>
      <c r="J472" s="17">
        <v>102.512</v>
      </c>
      <c r="K472" s="17">
        <v>107.431</v>
      </c>
    </row>
    <row r="473" spans="2:11" x14ac:dyDescent="0.2">
      <c r="B473" s="16">
        <v>42937</v>
      </c>
      <c r="C473" s="17">
        <v>105.751</v>
      </c>
      <c r="D473" s="17">
        <v>106.435</v>
      </c>
      <c r="E473" s="17">
        <v>105.526</v>
      </c>
      <c r="F473" s="17">
        <v>98.380899999999997</v>
      </c>
      <c r="G473" s="17">
        <v>107.637</v>
      </c>
      <c r="H473" s="17">
        <v>105.09099999999999</v>
      </c>
      <c r="I473" s="17">
        <v>103.111</v>
      </c>
      <c r="J473" s="17">
        <v>102.592</v>
      </c>
      <c r="K473" s="17">
        <v>107.154</v>
      </c>
    </row>
    <row r="474" spans="2:11" x14ac:dyDescent="0.2">
      <c r="B474" s="16">
        <v>42930</v>
      </c>
      <c r="C474" s="17">
        <v>105.76900000000001</v>
      </c>
      <c r="D474" s="17">
        <v>105.235</v>
      </c>
      <c r="E474" s="17">
        <v>104.691</v>
      </c>
      <c r="F474" s="17">
        <v>98.605800000000002</v>
      </c>
      <c r="G474" s="17">
        <v>106.158</v>
      </c>
      <c r="H474" s="17">
        <v>104.709</v>
      </c>
      <c r="I474" s="17">
        <v>102.788</v>
      </c>
      <c r="J474" s="17">
        <v>102.435</v>
      </c>
      <c r="K474" s="17">
        <v>106.90600000000001</v>
      </c>
    </row>
    <row r="475" spans="2:11" x14ac:dyDescent="0.2">
      <c r="B475" s="16">
        <v>42923</v>
      </c>
      <c r="C475" s="17">
        <v>105.18899999999999</v>
      </c>
      <c r="D475" s="17">
        <v>104.58199999999999</v>
      </c>
      <c r="E475" s="17">
        <v>104.253</v>
      </c>
      <c r="F475" s="17">
        <v>98.558499999999995</v>
      </c>
      <c r="G475" s="17">
        <v>104.39400000000001</v>
      </c>
      <c r="H475" s="17">
        <v>104.69499999999999</v>
      </c>
      <c r="I475" s="17">
        <v>102.502</v>
      </c>
      <c r="J475" s="17">
        <v>101.804</v>
      </c>
      <c r="K475" s="17">
        <v>106.617</v>
      </c>
    </row>
    <row r="476" spans="2:11" x14ac:dyDescent="0.2">
      <c r="B476" s="16">
        <v>42916</v>
      </c>
      <c r="C476" s="17">
        <v>105.813</v>
      </c>
      <c r="D476" s="17">
        <v>105.001</v>
      </c>
      <c r="E476" s="17">
        <v>104.61799999999999</v>
      </c>
      <c r="F476" s="17">
        <v>98.8215</v>
      </c>
      <c r="G476" s="17">
        <v>105.371</v>
      </c>
      <c r="H476" s="17">
        <v>104.768</v>
      </c>
      <c r="I476" s="17">
        <v>102.824</v>
      </c>
      <c r="J476" s="17">
        <v>102.383</v>
      </c>
      <c r="K476" s="17">
        <v>106.499</v>
      </c>
    </row>
    <row r="477" spans="2:11" x14ac:dyDescent="0.2">
      <c r="B477" s="16">
        <v>42909</v>
      </c>
      <c r="C477" s="17">
        <v>105.994</v>
      </c>
      <c r="D477" s="17">
        <v>105.035</v>
      </c>
      <c r="E477" s="17">
        <v>103.88800000000001</v>
      </c>
      <c r="F477" s="17">
        <v>99.2654</v>
      </c>
      <c r="G477" s="17">
        <v>105.923</v>
      </c>
      <c r="H477" s="17">
        <v>104.828</v>
      </c>
      <c r="I477" s="17">
        <v>101.94199999999999</v>
      </c>
      <c r="J477" s="17">
        <v>102.496</v>
      </c>
      <c r="K477" s="17">
        <v>106.66200000000001</v>
      </c>
    </row>
    <row r="478" spans="2:11" x14ac:dyDescent="0.2">
      <c r="B478" s="16">
        <v>42902</v>
      </c>
      <c r="C478" s="17">
        <v>106.065</v>
      </c>
      <c r="D478" s="17">
        <v>105.069</v>
      </c>
      <c r="E478" s="17">
        <v>104.19</v>
      </c>
      <c r="F478" s="17">
        <v>100.128</v>
      </c>
      <c r="G478" s="17">
        <v>106.32299999999999</v>
      </c>
      <c r="H478" s="17">
        <v>105.375</v>
      </c>
      <c r="I478" s="17">
        <v>102.319</v>
      </c>
      <c r="J478" s="17">
        <v>102.583</v>
      </c>
      <c r="K478" s="17">
        <v>106.74299999999999</v>
      </c>
    </row>
    <row r="479" spans="2:11" x14ac:dyDescent="0.2">
      <c r="B479" s="16">
        <v>42895</v>
      </c>
      <c r="C479" s="17">
        <v>106.759</v>
      </c>
      <c r="D479" s="17">
        <v>104.771</v>
      </c>
      <c r="E479" s="17">
        <v>104.166</v>
      </c>
      <c r="F479" s="17">
        <v>100.77200000000001</v>
      </c>
      <c r="G479" s="17">
        <v>107.273</v>
      </c>
      <c r="H479" s="17">
        <v>105.378</v>
      </c>
      <c r="I479" s="17">
        <v>102.66500000000001</v>
      </c>
      <c r="J479" s="17">
        <v>102.49299999999999</v>
      </c>
      <c r="K479" s="17">
        <v>106.94199999999999</v>
      </c>
    </row>
    <row r="480" spans="2:11" x14ac:dyDescent="0.2">
      <c r="B480" s="16">
        <v>42888</v>
      </c>
      <c r="C480" s="17">
        <v>106.66800000000001</v>
      </c>
      <c r="D480" s="17">
        <v>104.55200000000001</v>
      </c>
      <c r="E480" s="17">
        <v>104.021</v>
      </c>
      <c r="F480" s="17">
        <v>100.75</v>
      </c>
      <c r="G480" s="17">
        <v>107.377</v>
      </c>
      <c r="H480" s="17">
        <v>104.922</v>
      </c>
      <c r="I480" s="17">
        <v>102.65900000000001</v>
      </c>
      <c r="J480" s="17">
        <v>102.376</v>
      </c>
      <c r="K480" s="17">
        <v>106.631</v>
      </c>
    </row>
    <row r="481" spans="2:11" x14ac:dyDescent="0.2">
      <c r="B481" s="16">
        <v>42881</v>
      </c>
      <c r="C481" s="17">
        <v>107.01900000000001</v>
      </c>
      <c r="D481" s="17">
        <v>104.87</v>
      </c>
      <c r="E481" s="17">
        <v>104.422</v>
      </c>
      <c r="F481" s="17">
        <v>100.20399999999999</v>
      </c>
      <c r="G481" s="17">
        <v>108.065</v>
      </c>
      <c r="H481" s="17">
        <v>105.473</v>
      </c>
      <c r="I481" s="17">
        <v>102.30500000000001</v>
      </c>
      <c r="J481" s="17">
        <v>102.45</v>
      </c>
      <c r="K481" s="17">
        <v>106.642</v>
      </c>
    </row>
    <row r="482" spans="2:11" x14ac:dyDescent="0.2">
      <c r="B482" s="16">
        <v>42874</v>
      </c>
      <c r="C482" s="17">
        <v>107.273</v>
      </c>
      <c r="D482" s="17">
        <v>103.84399999999999</v>
      </c>
      <c r="E482" s="17">
        <v>103.834</v>
      </c>
      <c r="F482" s="17">
        <v>100.232</v>
      </c>
      <c r="G482" s="17">
        <v>107.58799999999999</v>
      </c>
      <c r="H482" s="17">
        <v>103.989</v>
      </c>
      <c r="I482" s="17">
        <v>101.309</v>
      </c>
      <c r="J482" s="17">
        <v>102.31399999999999</v>
      </c>
      <c r="K482" s="17">
        <v>106.146</v>
      </c>
    </row>
    <row r="483" spans="2:11" x14ac:dyDescent="0.2">
      <c r="B483" s="16">
        <v>42867</v>
      </c>
      <c r="C483" s="17">
        <v>106.593</v>
      </c>
      <c r="D483" s="17">
        <v>102.79300000000001</v>
      </c>
      <c r="E483" s="17">
        <v>102.501</v>
      </c>
      <c r="F483" s="17">
        <v>100.092</v>
      </c>
      <c r="G483" s="17">
        <v>106.789</v>
      </c>
      <c r="H483" s="17">
        <v>103.423</v>
      </c>
      <c r="I483" s="17">
        <v>101.01600000000001</v>
      </c>
      <c r="J483" s="17">
        <v>102.036</v>
      </c>
      <c r="K483" s="17">
        <v>106.68600000000001</v>
      </c>
    </row>
    <row r="484" spans="2:11" x14ac:dyDescent="0.2">
      <c r="B484" s="16">
        <v>42860</v>
      </c>
      <c r="C484" s="17">
        <v>106.485</v>
      </c>
      <c r="D484" s="17">
        <v>103.027</v>
      </c>
      <c r="E484" s="17">
        <v>102.73699999999999</v>
      </c>
      <c r="F484" s="17">
        <v>99.7166</v>
      </c>
      <c r="G484" s="17">
        <v>105.742</v>
      </c>
      <c r="H484" s="17">
        <v>103.422</v>
      </c>
      <c r="I484" s="17">
        <v>100.973</v>
      </c>
      <c r="J484" s="17">
        <v>101.985</v>
      </c>
      <c r="K484" s="17">
        <v>106.596</v>
      </c>
    </row>
    <row r="485" spans="2:11" x14ac:dyDescent="0.2">
      <c r="B485" s="16">
        <v>42853</v>
      </c>
      <c r="C485" s="17">
        <v>106.56699999999999</v>
      </c>
      <c r="D485" s="17">
        <v>103.313</v>
      </c>
      <c r="E485" s="17">
        <v>103.471</v>
      </c>
      <c r="F485" s="17">
        <v>99.412800000000004</v>
      </c>
      <c r="G485" s="17">
        <v>105.91200000000001</v>
      </c>
      <c r="H485" s="17">
        <v>103.255</v>
      </c>
      <c r="I485" s="17">
        <v>101.099</v>
      </c>
      <c r="J485" s="17">
        <v>102.10899999999999</v>
      </c>
      <c r="K485" s="17">
        <v>106.61799999999999</v>
      </c>
    </row>
    <row r="486" spans="2:11" x14ac:dyDescent="0.2">
      <c r="B486" s="16">
        <v>42846</v>
      </c>
      <c r="C486" s="17">
        <v>106.08</v>
      </c>
      <c r="D486" s="17">
        <v>103.97</v>
      </c>
      <c r="E486" s="17">
        <v>103.384</v>
      </c>
      <c r="F486" s="17">
        <v>100.04600000000001</v>
      </c>
      <c r="G486" s="17">
        <v>106.181</v>
      </c>
      <c r="H486" s="17">
        <v>102.19199999999999</v>
      </c>
      <c r="I486" s="17">
        <v>101.27800000000001</v>
      </c>
      <c r="J486" s="17">
        <v>102.041</v>
      </c>
      <c r="K486" s="17">
        <v>106.134</v>
      </c>
    </row>
    <row r="487" spans="2:11" x14ac:dyDescent="0.2">
      <c r="B487" s="16">
        <v>42839</v>
      </c>
      <c r="C487" s="17">
        <v>106.13</v>
      </c>
      <c r="D487" s="17">
        <v>104.102</v>
      </c>
      <c r="E487" s="17">
        <v>103.46</v>
      </c>
      <c r="F487" s="17">
        <v>100.52200000000001</v>
      </c>
      <c r="G487" s="17">
        <v>105.761</v>
      </c>
      <c r="H487" s="17">
        <v>101.381</v>
      </c>
      <c r="I487" s="17">
        <v>101.324</v>
      </c>
      <c r="J487" s="17">
        <v>102.155</v>
      </c>
      <c r="K487" s="17">
        <v>106.24</v>
      </c>
    </row>
    <row r="488" spans="2:11" x14ac:dyDescent="0.2">
      <c r="B488" s="16">
        <v>42832</v>
      </c>
      <c r="C488" s="17">
        <v>105.196</v>
      </c>
      <c r="D488" s="17">
        <v>103.306</v>
      </c>
      <c r="E488" s="17">
        <v>103.113</v>
      </c>
      <c r="F488" s="17">
        <v>99.813800000000001</v>
      </c>
      <c r="G488" s="17">
        <v>106.273</v>
      </c>
      <c r="H488" s="17">
        <v>101.37</v>
      </c>
      <c r="I488" s="17">
        <v>101.179</v>
      </c>
      <c r="J488" s="17">
        <v>102.01</v>
      </c>
      <c r="K488" s="17">
        <v>106.657</v>
      </c>
    </row>
    <row r="489" spans="2:11" x14ac:dyDescent="0.2">
      <c r="B489" s="16">
        <v>42825</v>
      </c>
      <c r="C489" s="17">
        <v>106.172</v>
      </c>
      <c r="D489" s="17">
        <v>104.11</v>
      </c>
      <c r="E489" s="17">
        <v>103.498</v>
      </c>
      <c r="F489" s="17">
        <v>99.148499999999999</v>
      </c>
      <c r="G489" s="17">
        <v>107.973</v>
      </c>
      <c r="H489" s="17">
        <v>101.358</v>
      </c>
      <c r="I489" s="17">
        <v>101.38500000000001</v>
      </c>
      <c r="J489" s="17">
        <v>101.91200000000001</v>
      </c>
      <c r="K489" s="17">
        <v>105.425</v>
      </c>
    </row>
    <row r="490" spans="2:11" x14ac:dyDescent="0.2">
      <c r="B490" s="16">
        <v>42818</v>
      </c>
      <c r="C490" s="17">
        <v>106.125</v>
      </c>
      <c r="D490" s="17">
        <v>103.485</v>
      </c>
      <c r="E490" s="17">
        <v>103.334</v>
      </c>
      <c r="F490" s="17">
        <v>98.965800000000002</v>
      </c>
      <c r="G490" s="17">
        <v>107.821</v>
      </c>
      <c r="H490" s="17">
        <v>101.346</v>
      </c>
      <c r="I490" s="17">
        <v>101.46</v>
      </c>
      <c r="J490" s="17">
        <v>102.03700000000001</v>
      </c>
      <c r="K490" s="17">
        <v>104.623</v>
      </c>
    </row>
    <row r="491" spans="2:11" x14ac:dyDescent="0.2">
      <c r="B491" s="16">
        <v>42811</v>
      </c>
      <c r="C491" s="17">
        <v>105.482</v>
      </c>
      <c r="D491" s="17">
        <v>102.65300000000001</v>
      </c>
      <c r="E491" s="17">
        <v>103.188</v>
      </c>
      <c r="F491" s="17">
        <v>99.120199999999997</v>
      </c>
      <c r="G491" s="17">
        <v>106.925</v>
      </c>
      <c r="H491" s="17">
        <v>101.334</v>
      </c>
      <c r="I491" s="17">
        <v>101.28</v>
      </c>
      <c r="J491" s="17">
        <v>101.738</v>
      </c>
      <c r="K491" s="17">
        <v>104.509</v>
      </c>
    </row>
    <row r="492" spans="2:11" x14ac:dyDescent="0.2">
      <c r="B492" s="16">
        <v>42804</v>
      </c>
      <c r="C492" s="17">
        <v>103.905</v>
      </c>
      <c r="D492" s="17">
        <v>101.065</v>
      </c>
      <c r="E492" s="17">
        <v>101.99</v>
      </c>
      <c r="F492" s="17">
        <v>98.929599999999994</v>
      </c>
      <c r="G492" s="17">
        <v>104.494</v>
      </c>
      <c r="H492" s="17">
        <v>101.321</v>
      </c>
      <c r="I492" s="17">
        <v>100.974</v>
      </c>
      <c r="J492" s="17">
        <v>101.455</v>
      </c>
      <c r="K492" s="17">
        <v>102.563</v>
      </c>
    </row>
    <row r="493" spans="2:11" x14ac:dyDescent="0.2">
      <c r="B493" s="16">
        <v>42797</v>
      </c>
      <c r="C493" s="17">
        <v>104.093</v>
      </c>
      <c r="D493" s="17">
        <v>102.05200000000001</v>
      </c>
      <c r="E493" s="17">
        <v>102.208</v>
      </c>
      <c r="F493" s="17">
        <v>98.724000000000004</v>
      </c>
      <c r="G493" s="17">
        <v>104.476</v>
      </c>
      <c r="H493" s="17">
        <v>101.309</v>
      </c>
      <c r="I493" s="17">
        <v>101</v>
      </c>
      <c r="J493" s="17">
        <v>101.33199999999999</v>
      </c>
      <c r="K493" s="17">
        <v>102.22199999999999</v>
      </c>
    </row>
    <row r="494" spans="2:11" x14ac:dyDescent="0.2">
      <c r="B494" s="16">
        <v>42790</v>
      </c>
      <c r="C494" s="17">
        <v>105.194</v>
      </c>
      <c r="D494" s="17">
        <v>102.547</v>
      </c>
      <c r="E494" s="17">
        <v>103.07599999999999</v>
      </c>
      <c r="F494" s="17">
        <v>99.139799999999994</v>
      </c>
      <c r="G494" s="17">
        <v>106.77800000000001</v>
      </c>
      <c r="H494" s="17">
        <v>101.297</v>
      </c>
      <c r="I494" s="17">
        <v>101.807</v>
      </c>
      <c r="J494" s="17">
        <v>101.84099999999999</v>
      </c>
      <c r="K494" s="17">
        <v>102.48699999999999</v>
      </c>
    </row>
    <row r="495" spans="2:11" x14ac:dyDescent="0.2">
      <c r="B495" s="16">
        <v>42783</v>
      </c>
      <c r="C495" s="17">
        <v>104.545</v>
      </c>
      <c r="D495" s="17">
        <v>102.27</v>
      </c>
      <c r="E495" s="17">
        <v>102.205</v>
      </c>
      <c r="F495" s="17">
        <v>99.263199999999998</v>
      </c>
      <c r="G495" s="17">
        <v>104.956</v>
      </c>
      <c r="H495" s="17">
        <v>101.285</v>
      </c>
      <c r="I495" s="17">
        <v>101.82599999999999</v>
      </c>
      <c r="J495" s="17">
        <v>101.52800000000001</v>
      </c>
      <c r="K495" s="17">
        <v>101.684</v>
      </c>
    </row>
    <row r="496" spans="2:11" x14ac:dyDescent="0.2">
      <c r="B496" s="16">
        <v>42776</v>
      </c>
      <c r="C496" s="17">
        <v>104.148</v>
      </c>
      <c r="D496" s="17">
        <v>102.10899999999999</v>
      </c>
      <c r="E496" s="17">
        <v>101.873</v>
      </c>
      <c r="F496" s="17">
        <v>99.548199999999994</v>
      </c>
      <c r="G496" s="17">
        <v>105.16500000000001</v>
      </c>
      <c r="H496" s="17">
        <v>101.273</v>
      </c>
      <c r="I496" s="17">
        <v>101.572</v>
      </c>
      <c r="J496" s="17">
        <v>101.867</v>
      </c>
      <c r="K496" s="17">
        <v>101.991</v>
      </c>
    </row>
    <row r="497" spans="2:11" x14ac:dyDescent="0.2">
      <c r="B497" s="16">
        <v>42769</v>
      </c>
      <c r="C497" s="17">
        <v>103.998</v>
      </c>
      <c r="D497" s="17">
        <v>102.05800000000001</v>
      </c>
      <c r="E497" s="17">
        <v>102.39700000000001</v>
      </c>
      <c r="F497" s="17">
        <v>99.828900000000004</v>
      </c>
      <c r="G497" s="17">
        <v>105.18300000000001</v>
      </c>
      <c r="H497" s="17">
        <v>101.53700000000001</v>
      </c>
      <c r="I497" s="17">
        <v>102.251</v>
      </c>
      <c r="J497" s="17">
        <v>101.583</v>
      </c>
      <c r="K497" s="17">
        <v>101.248</v>
      </c>
    </row>
    <row r="498" spans="2:11" x14ac:dyDescent="0.2">
      <c r="B498" s="16">
        <v>42762</v>
      </c>
      <c r="C498" s="17">
        <v>102.658</v>
      </c>
      <c r="D498" s="17">
        <v>101.53700000000001</v>
      </c>
      <c r="E498" s="17">
        <v>101.599</v>
      </c>
      <c r="F498" s="17">
        <v>99.845799999999997</v>
      </c>
      <c r="G498" s="17">
        <v>102.995</v>
      </c>
      <c r="H498" s="17">
        <v>101.52500000000001</v>
      </c>
      <c r="I498" s="17">
        <v>101.669</v>
      </c>
      <c r="J498" s="17">
        <v>101.343</v>
      </c>
      <c r="K498" s="17">
        <v>100.126</v>
      </c>
    </row>
    <row r="499" spans="2:11" x14ac:dyDescent="0.2">
      <c r="B499" s="16">
        <v>42755</v>
      </c>
      <c r="C499" s="17">
        <v>102.27</v>
      </c>
      <c r="D499" s="17">
        <v>101.071</v>
      </c>
      <c r="E499" s="17">
        <v>101.342</v>
      </c>
      <c r="F499" s="17">
        <v>99.194599999999994</v>
      </c>
      <c r="G499" s="17">
        <v>102.697</v>
      </c>
      <c r="H499" s="17">
        <v>100.54</v>
      </c>
      <c r="I499" s="17">
        <v>101.75</v>
      </c>
      <c r="J499" s="17">
        <v>100.712</v>
      </c>
      <c r="K499" s="17">
        <v>99.8322</v>
      </c>
    </row>
    <row r="500" spans="2:11" x14ac:dyDescent="0.2">
      <c r="B500" s="16">
        <v>42748</v>
      </c>
      <c r="C500" s="17">
        <v>102.45</v>
      </c>
      <c r="D500" s="17">
        <v>101.17100000000001</v>
      </c>
      <c r="E500" s="17">
        <v>101.52500000000001</v>
      </c>
      <c r="F500" s="17">
        <v>99.819299999999998</v>
      </c>
      <c r="G500" s="17">
        <v>102.834</v>
      </c>
      <c r="H500" s="17">
        <v>101.1</v>
      </c>
      <c r="I500" s="17">
        <v>101.864</v>
      </c>
      <c r="J500" s="17">
        <v>101.43600000000001</v>
      </c>
      <c r="K500" s="17">
        <v>99.745400000000004</v>
      </c>
    </row>
    <row r="501" spans="2:11" x14ac:dyDescent="0.2">
      <c r="B501" s="16">
        <v>42741</v>
      </c>
      <c r="C501" s="17">
        <v>101.41</v>
      </c>
      <c r="D501" s="17">
        <v>100.42700000000001</v>
      </c>
      <c r="E501" s="17">
        <v>101.169</v>
      </c>
      <c r="F501" s="17">
        <v>100.526</v>
      </c>
      <c r="G501" s="17">
        <v>101.373</v>
      </c>
      <c r="H501" s="17">
        <v>100.39</v>
      </c>
      <c r="I501" s="17">
        <v>102.128</v>
      </c>
      <c r="J501" s="17">
        <v>101.245</v>
      </c>
      <c r="K501" s="17">
        <v>100.053</v>
      </c>
    </row>
    <row r="502" spans="2:11" x14ac:dyDescent="0.2">
      <c r="B502" s="16">
        <v>42734</v>
      </c>
      <c r="C502" s="17">
        <v>99.926699999999997</v>
      </c>
      <c r="D502" s="17">
        <v>100.083</v>
      </c>
      <c r="E502" s="17">
        <v>100.363</v>
      </c>
      <c r="F502" s="17">
        <v>100.129</v>
      </c>
      <c r="G502" s="17">
        <v>100.562</v>
      </c>
      <c r="H502" s="17">
        <v>99.965900000000005</v>
      </c>
      <c r="I502" s="17">
        <v>100.07899999999999</v>
      </c>
      <c r="J502" s="17">
        <v>100.69199999999999</v>
      </c>
      <c r="K502" s="17">
        <v>100.164</v>
      </c>
    </row>
    <row r="503" spans="2:11" x14ac:dyDescent="0.2">
      <c r="B503" s="16">
        <v>42727</v>
      </c>
      <c r="C503" s="17">
        <v>100.663</v>
      </c>
      <c r="D503" s="17">
        <v>99.665400000000005</v>
      </c>
      <c r="E503" s="17">
        <v>100.31</v>
      </c>
      <c r="F503" s="17">
        <v>99.723500000000001</v>
      </c>
      <c r="G503" s="17">
        <v>100.351</v>
      </c>
      <c r="H503" s="17">
        <v>100.181</v>
      </c>
      <c r="I503" s="17">
        <v>100.34399999999999</v>
      </c>
      <c r="J503" s="17">
        <v>100.675</v>
      </c>
      <c r="K503" s="17">
        <v>100.133</v>
      </c>
    </row>
    <row r="504" spans="2:11" x14ac:dyDescent="0.2">
      <c r="B504" s="16">
        <v>42720</v>
      </c>
      <c r="C504" s="17">
        <v>101.282</v>
      </c>
      <c r="D504" s="17">
        <v>100.041</v>
      </c>
      <c r="E504" s="17">
        <v>100.608</v>
      </c>
      <c r="F504" s="17">
        <v>99.353899999999996</v>
      </c>
      <c r="G504" s="17">
        <v>101.937</v>
      </c>
      <c r="H504" s="17">
        <v>100.11</v>
      </c>
      <c r="I504" s="17">
        <v>100.377</v>
      </c>
      <c r="J504" s="17">
        <v>100.878</v>
      </c>
      <c r="K504" s="17">
        <v>100.155</v>
      </c>
    </row>
    <row r="505" spans="2:11" x14ac:dyDescent="0.2">
      <c r="B505" s="16">
        <v>42713</v>
      </c>
      <c r="C505" s="17">
        <v>101.762</v>
      </c>
      <c r="D505" s="17">
        <v>100.539</v>
      </c>
      <c r="E505" s="17">
        <v>101.81100000000001</v>
      </c>
      <c r="F505" s="17">
        <v>99.619</v>
      </c>
      <c r="G505" s="17">
        <v>103.47199999999999</v>
      </c>
      <c r="H505" s="17">
        <v>101.376</v>
      </c>
      <c r="I505" s="17">
        <v>100.57899999999999</v>
      </c>
      <c r="J505" s="17">
        <v>101.45099999999999</v>
      </c>
      <c r="K505" s="17">
        <v>100.51300000000001</v>
      </c>
    </row>
    <row r="506" spans="2:11" x14ac:dyDescent="0.2">
      <c r="B506" s="16">
        <v>42706</v>
      </c>
      <c r="C506" s="17">
        <v>101.508</v>
      </c>
      <c r="D506" s="17">
        <v>100.645</v>
      </c>
      <c r="E506" s="17">
        <v>102.02</v>
      </c>
      <c r="F506" s="17">
        <v>99.896699999999996</v>
      </c>
      <c r="G506" s="17">
        <v>102.949</v>
      </c>
      <c r="H506" s="17">
        <v>100.505</v>
      </c>
      <c r="I506" s="17">
        <v>101.42100000000001</v>
      </c>
      <c r="J506" s="17">
        <v>99.859099999999998</v>
      </c>
      <c r="K506" s="17">
        <v>99.379400000000004</v>
      </c>
    </row>
    <row r="507" spans="2:11" x14ac:dyDescent="0.2">
      <c r="B507" s="16">
        <v>42699</v>
      </c>
      <c r="C507" s="17">
        <v>101.642</v>
      </c>
      <c r="D507" s="17">
        <v>100.56699999999999</v>
      </c>
      <c r="E507" s="17">
        <v>101.58</v>
      </c>
      <c r="F507" s="17">
        <v>99.502700000000004</v>
      </c>
      <c r="G507" s="17">
        <v>102.7</v>
      </c>
      <c r="H507" s="17">
        <v>100.563</v>
      </c>
      <c r="I507" s="17">
        <v>100.39400000000001</v>
      </c>
      <c r="J507" s="17">
        <v>99.867199999999997</v>
      </c>
      <c r="K507" s="17">
        <v>99.019599999999997</v>
      </c>
    </row>
    <row r="508" spans="2:11" x14ac:dyDescent="0.2">
      <c r="B508" s="16">
        <v>42692</v>
      </c>
      <c r="C508" s="17">
        <v>101.26900000000001</v>
      </c>
      <c r="D508" s="17">
        <v>100.928</v>
      </c>
      <c r="E508" s="17">
        <v>102.07899999999999</v>
      </c>
      <c r="F508" s="17">
        <v>99.717600000000004</v>
      </c>
      <c r="G508" s="17">
        <v>102.666</v>
      </c>
      <c r="H508" s="17">
        <v>101.51300000000001</v>
      </c>
      <c r="I508" s="17">
        <v>101.18600000000001</v>
      </c>
      <c r="J508" s="17">
        <v>100.876</v>
      </c>
      <c r="K508" s="17">
        <v>99.4191</v>
      </c>
    </row>
    <row r="509" spans="2:11" x14ac:dyDescent="0.2">
      <c r="B509" s="16">
        <v>42685</v>
      </c>
      <c r="C509" s="17">
        <v>101.459</v>
      </c>
      <c r="D509" s="17">
        <v>101.464</v>
      </c>
      <c r="E509" s="17">
        <v>102.843</v>
      </c>
      <c r="F509" s="17">
        <v>100.69199999999999</v>
      </c>
      <c r="G509" s="17">
        <v>103.256</v>
      </c>
      <c r="H509" s="17">
        <v>102.349</v>
      </c>
      <c r="I509" s="17">
        <v>102.33</v>
      </c>
      <c r="J509" s="17">
        <v>99.305400000000006</v>
      </c>
      <c r="K509" s="17">
        <v>100.59099999999999</v>
      </c>
    </row>
    <row r="510" spans="2:11" x14ac:dyDescent="0.2">
      <c r="B510" s="16">
        <v>42678</v>
      </c>
      <c r="C510" s="17">
        <v>102.998</v>
      </c>
      <c r="D510" s="17">
        <v>102.471</v>
      </c>
      <c r="E510" s="17">
        <v>104.971</v>
      </c>
      <c r="F510" s="17">
        <v>102.214</v>
      </c>
      <c r="G510" s="17">
        <v>105.688</v>
      </c>
      <c r="H510" s="17">
        <v>106.69</v>
      </c>
      <c r="I510" s="17">
        <v>103.1</v>
      </c>
      <c r="J510" s="17">
        <v>103.004</v>
      </c>
      <c r="K510" s="17">
        <v>101.44499999999999</v>
      </c>
    </row>
    <row r="511" spans="2:11" x14ac:dyDescent="0.2">
      <c r="B511" s="16">
        <v>42671</v>
      </c>
      <c r="C511" s="17">
        <v>102.45399999999999</v>
      </c>
      <c r="D511" s="17">
        <v>102.39700000000001</v>
      </c>
      <c r="E511" s="17">
        <v>104.223</v>
      </c>
      <c r="F511" s="17">
        <v>102.056</v>
      </c>
      <c r="G511" s="17">
        <v>105.657</v>
      </c>
      <c r="H511" s="17">
        <v>106.61499999999999</v>
      </c>
      <c r="I511" s="17">
        <v>102.685</v>
      </c>
      <c r="J511" s="17">
        <v>103.176</v>
      </c>
      <c r="K511" s="17">
        <v>101.29600000000001</v>
      </c>
    </row>
    <row r="512" spans="2:11" x14ac:dyDescent="0.2">
      <c r="B512" s="16">
        <v>42664</v>
      </c>
      <c r="C512" s="17">
        <v>102.236</v>
      </c>
      <c r="D512" s="17">
        <v>102.127</v>
      </c>
      <c r="E512" s="17">
        <v>104.277</v>
      </c>
      <c r="F512" s="17">
        <v>102.568</v>
      </c>
      <c r="G512" s="17">
        <v>106.21899999999999</v>
      </c>
      <c r="H512" s="17">
        <v>107.17700000000001</v>
      </c>
      <c r="I512" s="17">
        <v>102.971</v>
      </c>
      <c r="J512" s="17">
        <v>103.227</v>
      </c>
      <c r="K512" s="17">
        <v>101.108</v>
      </c>
    </row>
    <row r="513" spans="2:11" x14ac:dyDescent="0.2">
      <c r="B513" s="16">
        <v>42657</v>
      </c>
      <c r="C513" s="17">
        <v>102.273</v>
      </c>
      <c r="D513" s="17">
        <v>101.736</v>
      </c>
      <c r="E513" s="17">
        <v>104.771</v>
      </c>
      <c r="F513" s="17">
        <v>102.202</v>
      </c>
      <c r="G513" s="17">
        <v>106.899</v>
      </c>
      <c r="H513" s="17">
        <v>106.867</v>
      </c>
      <c r="I513" s="17">
        <v>103.60599999999999</v>
      </c>
      <c r="J513" s="17">
        <v>103.27</v>
      </c>
      <c r="K513" s="17">
        <v>101.286</v>
      </c>
    </row>
    <row r="514" spans="2:11" x14ac:dyDescent="0.2">
      <c r="B514" s="16">
        <v>42650</v>
      </c>
      <c r="C514" s="17">
        <v>103.124</v>
      </c>
      <c r="D514" s="17">
        <v>102.785</v>
      </c>
      <c r="E514" s="17">
        <v>105.78700000000001</v>
      </c>
      <c r="F514" s="17">
        <v>102.44199999999999</v>
      </c>
      <c r="G514" s="17">
        <v>108.44799999999999</v>
      </c>
      <c r="H514" s="17">
        <v>107.73099999999999</v>
      </c>
      <c r="I514" s="17">
        <v>103.982</v>
      </c>
      <c r="J514" s="17">
        <v>103.709</v>
      </c>
      <c r="K514" s="17">
        <v>101.23399999999999</v>
      </c>
    </row>
    <row r="515" spans="2:11" x14ac:dyDescent="0.2">
      <c r="B515" s="16">
        <v>42643</v>
      </c>
      <c r="C515" s="17">
        <v>103.494</v>
      </c>
      <c r="D515" s="17">
        <v>103.517</v>
      </c>
      <c r="E515" s="17">
        <v>106.593</v>
      </c>
      <c r="F515" s="17">
        <v>102.303</v>
      </c>
      <c r="G515" s="17">
        <v>109.854</v>
      </c>
      <c r="H515" s="17">
        <v>108.255</v>
      </c>
      <c r="I515" s="17">
        <v>104.517</v>
      </c>
      <c r="J515" s="17">
        <v>103.15</v>
      </c>
      <c r="K515" s="17">
        <v>101.431</v>
      </c>
    </row>
    <row r="516" spans="2:11" x14ac:dyDescent="0.2">
      <c r="B516" s="16">
        <v>42636</v>
      </c>
      <c r="C516" s="17">
        <v>103.483</v>
      </c>
      <c r="D516" s="17">
        <v>103.58799999999999</v>
      </c>
      <c r="E516" s="17">
        <v>107.18600000000001</v>
      </c>
      <c r="F516" s="17">
        <v>103.04300000000001</v>
      </c>
      <c r="G516" s="17">
        <v>109.77500000000001</v>
      </c>
      <c r="H516" s="17">
        <v>109.151</v>
      </c>
      <c r="I516" s="17">
        <v>104.458</v>
      </c>
      <c r="J516" s="17">
        <v>102.974</v>
      </c>
      <c r="K516" s="17">
        <v>101.18</v>
      </c>
    </row>
    <row r="517" spans="2:11" x14ac:dyDescent="0.2">
      <c r="B517" s="16">
        <v>42629</v>
      </c>
      <c r="C517" s="17">
        <v>102.514</v>
      </c>
      <c r="D517" s="17">
        <v>102.74</v>
      </c>
      <c r="E517" s="17">
        <v>106.63200000000001</v>
      </c>
      <c r="F517" s="17">
        <v>103.27800000000001</v>
      </c>
      <c r="G517" s="17">
        <v>107.52800000000001</v>
      </c>
      <c r="H517" s="17">
        <v>108.114</v>
      </c>
      <c r="I517" s="17">
        <v>104.95099999999999</v>
      </c>
      <c r="J517" s="17">
        <v>102.20399999999999</v>
      </c>
      <c r="K517" s="17">
        <v>100.506</v>
      </c>
    </row>
    <row r="518" spans="2:11" x14ac:dyDescent="0.2">
      <c r="B518" s="16">
        <v>42622</v>
      </c>
      <c r="C518" s="17">
        <v>102.861</v>
      </c>
      <c r="D518" s="17">
        <v>103.232</v>
      </c>
      <c r="E518" s="17">
        <v>107.277</v>
      </c>
      <c r="F518" s="17">
        <v>104.52800000000001</v>
      </c>
      <c r="G518" s="17">
        <v>109.66800000000001</v>
      </c>
      <c r="H518" s="17">
        <v>109.678</v>
      </c>
      <c r="I518" s="17">
        <v>104.152</v>
      </c>
      <c r="J518" s="17">
        <v>102.303</v>
      </c>
      <c r="K518" s="17">
        <v>100.923</v>
      </c>
    </row>
    <row r="519" spans="2:11" x14ac:dyDescent="0.2">
      <c r="B519" s="16">
        <v>42615</v>
      </c>
      <c r="C519" s="17">
        <v>102.432</v>
      </c>
      <c r="D519" s="17">
        <v>103.736</v>
      </c>
      <c r="E519" s="17">
        <v>107.04</v>
      </c>
      <c r="F519" s="17">
        <v>105.89400000000001</v>
      </c>
      <c r="G519" s="17">
        <v>108.26</v>
      </c>
      <c r="H519" s="17">
        <v>109.003</v>
      </c>
      <c r="I519" s="17">
        <v>104.11499999999999</v>
      </c>
      <c r="J519" s="17">
        <v>101.27</v>
      </c>
      <c r="K519" s="17">
        <v>100.608</v>
      </c>
    </row>
    <row r="520" spans="2:11" x14ac:dyDescent="0.2">
      <c r="B520" s="16">
        <v>42608</v>
      </c>
      <c r="C520" s="17">
        <v>102.288</v>
      </c>
      <c r="D520" s="17">
        <v>103.92100000000001</v>
      </c>
      <c r="E520" s="17">
        <v>107.61</v>
      </c>
      <c r="F520" s="17">
        <v>106.792</v>
      </c>
      <c r="G520" s="17">
        <v>108.49299999999999</v>
      </c>
      <c r="H520" s="17">
        <v>111.18600000000001</v>
      </c>
      <c r="I520" s="17">
        <v>104.283</v>
      </c>
      <c r="J520" s="17">
        <v>101.38</v>
      </c>
      <c r="K520" s="17">
        <v>100.23099999999999</v>
      </c>
    </row>
    <row r="521" spans="2:11" x14ac:dyDescent="0.2">
      <c r="B521" s="16">
        <v>42601</v>
      </c>
      <c r="C521" s="17">
        <v>102.572</v>
      </c>
      <c r="D521" s="17">
        <v>103.708</v>
      </c>
      <c r="E521" s="17">
        <v>108.13</v>
      </c>
      <c r="F521" s="17">
        <v>106.639</v>
      </c>
      <c r="G521" s="17">
        <v>108.18600000000001</v>
      </c>
      <c r="H521" s="17">
        <v>111.342</v>
      </c>
      <c r="I521" s="17">
        <v>104.593</v>
      </c>
      <c r="J521" s="17">
        <v>101.795</v>
      </c>
      <c r="K521" s="17">
        <v>100.157</v>
      </c>
    </row>
    <row r="522" spans="2:11" x14ac:dyDescent="0.2">
      <c r="B522" s="16">
        <v>42594</v>
      </c>
      <c r="C522" s="17">
        <v>103.32599999999999</v>
      </c>
      <c r="D522" s="17">
        <v>103.21299999999999</v>
      </c>
      <c r="E522" s="17">
        <v>108.13</v>
      </c>
      <c r="F522" s="17">
        <v>106.04</v>
      </c>
      <c r="G522" s="17">
        <v>109.41200000000001</v>
      </c>
      <c r="H522" s="17">
        <v>110.949</v>
      </c>
      <c r="I522" s="17">
        <v>104.699</v>
      </c>
      <c r="J522" s="17">
        <v>102.069</v>
      </c>
      <c r="K522" s="17">
        <v>100.315</v>
      </c>
    </row>
    <row r="523" spans="2:11" x14ac:dyDescent="0.2">
      <c r="B523" s="16">
        <v>42587</v>
      </c>
      <c r="C523" s="17">
        <v>103.03</v>
      </c>
      <c r="D523" s="17">
        <v>103.203</v>
      </c>
      <c r="E523" s="17">
        <v>108.545</v>
      </c>
      <c r="F523" s="17">
        <v>105.34699999999999</v>
      </c>
      <c r="G523" s="17">
        <v>109.02200000000001</v>
      </c>
      <c r="H523" s="17">
        <v>110.699</v>
      </c>
      <c r="I523" s="17">
        <v>104.714</v>
      </c>
      <c r="J523" s="17">
        <v>102.098</v>
      </c>
      <c r="K523" s="17">
        <v>100.369</v>
      </c>
    </row>
    <row r="524" spans="2:11" x14ac:dyDescent="0.2">
      <c r="B524" s="16">
        <v>42580</v>
      </c>
      <c r="C524" s="17">
        <v>101.602</v>
      </c>
      <c r="D524" s="17">
        <v>103.163</v>
      </c>
      <c r="E524" s="17">
        <v>107.80500000000001</v>
      </c>
      <c r="F524" s="17">
        <v>104.66500000000001</v>
      </c>
      <c r="G524" s="17">
        <v>107.688</v>
      </c>
      <c r="H524" s="17">
        <v>109.655</v>
      </c>
      <c r="I524" s="17">
        <v>104.58</v>
      </c>
      <c r="J524" s="17">
        <v>102.05800000000001</v>
      </c>
      <c r="K524" s="17">
        <v>99.940700000000007</v>
      </c>
    </row>
    <row r="525" spans="2:11" x14ac:dyDescent="0.2">
      <c r="B525" s="16">
        <v>42573</v>
      </c>
      <c r="C525" s="17">
        <v>101.265</v>
      </c>
      <c r="D525" s="17">
        <v>102.83499999999999</v>
      </c>
      <c r="E525" s="17">
        <v>107.32</v>
      </c>
      <c r="F525" s="17">
        <v>104.881</v>
      </c>
      <c r="G525" s="17">
        <v>106.246</v>
      </c>
      <c r="H525" s="17">
        <v>109.746</v>
      </c>
      <c r="I525" s="17">
        <v>104.212</v>
      </c>
      <c r="J525" s="17">
        <v>101.93899999999999</v>
      </c>
      <c r="K525" s="17">
        <v>99.7239</v>
      </c>
    </row>
    <row r="526" spans="2:11" x14ac:dyDescent="0.2">
      <c r="B526" s="16">
        <v>42566</v>
      </c>
      <c r="C526" s="17">
        <v>101.72199999999999</v>
      </c>
      <c r="D526" s="17">
        <v>102.854</v>
      </c>
      <c r="E526" s="17">
        <v>108.32599999999999</v>
      </c>
      <c r="F526" s="17">
        <v>105.66500000000001</v>
      </c>
      <c r="G526" s="17">
        <v>106.646</v>
      </c>
      <c r="H526" s="17">
        <v>112.816</v>
      </c>
      <c r="I526" s="17">
        <v>103.996</v>
      </c>
      <c r="J526" s="17">
        <v>101.97</v>
      </c>
      <c r="K526" s="17">
        <v>99.698599999999999</v>
      </c>
    </row>
    <row r="527" spans="2:11" x14ac:dyDescent="0.2">
      <c r="B527" s="16">
        <v>42559</v>
      </c>
      <c r="C527" s="17">
        <v>100.526</v>
      </c>
      <c r="D527" s="17">
        <v>101.96899999999999</v>
      </c>
      <c r="E527" s="17">
        <v>108.105</v>
      </c>
      <c r="F527" s="17">
        <v>104.541</v>
      </c>
      <c r="G527" s="17">
        <v>104.437</v>
      </c>
      <c r="H527" s="17">
        <v>110.63200000000001</v>
      </c>
      <c r="I527" s="17">
        <v>103.88500000000001</v>
      </c>
      <c r="J527" s="17">
        <v>101.21599999999999</v>
      </c>
      <c r="K527" s="17">
        <v>99.2119</v>
      </c>
    </row>
    <row r="528" spans="2:11" x14ac:dyDescent="0.2">
      <c r="B528" s="16">
        <v>42552</v>
      </c>
      <c r="C528" s="17">
        <v>100.747</v>
      </c>
      <c r="D528" s="17">
        <v>102.504</v>
      </c>
      <c r="E528" s="17">
        <v>108.318</v>
      </c>
      <c r="F528" s="17">
        <v>105.062</v>
      </c>
      <c r="G528" s="17">
        <v>105.29600000000001</v>
      </c>
      <c r="H528" s="17">
        <v>111.524</v>
      </c>
      <c r="I528" s="17">
        <v>104.31100000000001</v>
      </c>
      <c r="J528" s="17">
        <v>101.804</v>
      </c>
      <c r="K528" s="17">
        <v>99.022499999999994</v>
      </c>
    </row>
    <row r="529" spans="2:11" x14ac:dyDescent="0.2">
      <c r="B529" s="16">
        <v>42545</v>
      </c>
      <c r="C529" s="17">
        <v>100.114</v>
      </c>
      <c r="D529" s="17">
        <v>101.732</v>
      </c>
      <c r="E529" s="17">
        <v>107.498</v>
      </c>
      <c r="F529" s="17">
        <v>105.098</v>
      </c>
      <c r="G529" s="17">
        <v>102.765</v>
      </c>
      <c r="H529" s="17">
        <v>108.29</v>
      </c>
      <c r="I529" s="17">
        <v>104.666</v>
      </c>
      <c r="J529" s="17">
        <v>99.153099999999995</v>
      </c>
      <c r="K529" s="17">
        <v>98.174000000000007</v>
      </c>
    </row>
    <row r="530" spans="2:11" x14ac:dyDescent="0.2">
      <c r="B530" s="16">
        <v>42538</v>
      </c>
      <c r="C530" s="17">
        <v>100.247</v>
      </c>
      <c r="D530" s="17">
        <v>101.96</v>
      </c>
      <c r="E530" s="17">
        <v>107.929</v>
      </c>
      <c r="F530" s="17">
        <v>106.19799999999999</v>
      </c>
      <c r="G530" s="17">
        <v>102.977</v>
      </c>
      <c r="H530" s="17">
        <v>108.375</v>
      </c>
      <c r="I530" s="17">
        <v>105.38</v>
      </c>
      <c r="J530" s="17">
        <v>99.793300000000002</v>
      </c>
      <c r="K530" s="17">
        <v>99.323800000000006</v>
      </c>
    </row>
    <row r="531" spans="2:11" x14ac:dyDescent="0.2">
      <c r="B531" s="16">
        <v>42531</v>
      </c>
      <c r="C531" s="17">
        <v>100.492</v>
      </c>
      <c r="D531" s="17">
        <v>102.18899999999999</v>
      </c>
      <c r="E531" s="17">
        <v>107.518</v>
      </c>
      <c r="F531" s="17">
        <v>107.021</v>
      </c>
      <c r="G531" s="17">
        <v>103.732</v>
      </c>
      <c r="H531" s="17">
        <v>109.592</v>
      </c>
      <c r="I531" s="17">
        <v>105.494</v>
      </c>
      <c r="J531" s="17">
        <v>100.202</v>
      </c>
      <c r="K531" s="17">
        <v>99.705699999999993</v>
      </c>
    </row>
    <row r="532" spans="2:11" x14ac:dyDescent="0.2">
      <c r="B532" s="16">
        <v>42524</v>
      </c>
      <c r="C532" s="17">
        <v>99.434700000000007</v>
      </c>
      <c r="D532" s="17">
        <v>100.896</v>
      </c>
      <c r="E532" s="17">
        <v>105.82</v>
      </c>
      <c r="F532" s="17">
        <v>106.09</v>
      </c>
      <c r="G532" s="17">
        <v>101.764</v>
      </c>
      <c r="H532" s="17">
        <v>107.119</v>
      </c>
      <c r="I532" s="17">
        <v>105.44799999999999</v>
      </c>
      <c r="J532" s="17">
        <v>98.083600000000004</v>
      </c>
      <c r="K532" s="17">
        <v>98.813800000000001</v>
      </c>
    </row>
    <row r="533" spans="2:11" x14ac:dyDescent="0.2">
      <c r="B533" s="16">
        <v>42517</v>
      </c>
      <c r="C533" s="17">
        <v>99.868399999999994</v>
      </c>
      <c r="D533" s="17">
        <v>100.795</v>
      </c>
      <c r="E533" s="17">
        <v>106.02</v>
      </c>
      <c r="F533" s="17">
        <v>105.661</v>
      </c>
      <c r="G533" s="17">
        <v>102.455</v>
      </c>
      <c r="H533" s="17">
        <v>108.931</v>
      </c>
      <c r="I533" s="17">
        <v>105.83499999999999</v>
      </c>
      <c r="J533" s="17">
        <v>98.030900000000003</v>
      </c>
      <c r="K533" s="17">
        <v>99.247299999999996</v>
      </c>
    </row>
    <row r="534" spans="2:11" x14ac:dyDescent="0.2">
      <c r="B534" s="16">
        <v>42510</v>
      </c>
      <c r="C534" s="17">
        <v>99.071799999999996</v>
      </c>
      <c r="D534" s="17">
        <v>100.736</v>
      </c>
      <c r="E534" s="17">
        <v>105.434</v>
      </c>
      <c r="F534" s="17">
        <v>105.351</v>
      </c>
      <c r="G534" s="17">
        <v>101.361</v>
      </c>
      <c r="H534" s="17">
        <v>108.505</v>
      </c>
      <c r="I534" s="17">
        <v>105.87</v>
      </c>
      <c r="J534" s="17">
        <v>97.148700000000005</v>
      </c>
      <c r="K534" s="17">
        <v>98.368499999999997</v>
      </c>
    </row>
    <row r="535" spans="2:11" x14ac:dyDescent="0.2">
      <c r="B535" s="16">
        <v>42503</v>
      </c>
      <c r="C535" s="17">
        <v>99.444400000000002</v>
      </c>
      <c r="D535" s="17">
        <v>101.486</v>
      </c>
      <c r="E535" s="17">
        <v>106.349</v>
      </c>
      <c r="F535" s="17">
        <v>105.577</v>
      </c>
      <c r="G535" s="17">
        <v>103.02200000000001</v>
      </c>
      <c r="H535" s="17">
        <v>110.15</v>
      </c>
      <c r="I535" s="17">
        <v>106.163</v>
      </c>
      <c r="J535" s="17">
        <v>99.755300000000005</v>
      </c>
      <c r="K535" s="17">
        <v>99.331000000000003</v>
      </c>
    </row>
    <row r="536" spans="2:11" x14ac:dyDescent="0.2">
      <c r="B536" s="16">
        <v>42496</v>
      </c>
      <c r="C536" s="17">
        <v>100.242</v>
      </c>
      <c r="D536" s="17">
        <v>102.328</v>
      </c>
      <c r="E536" s="17">
        <v>107.29300000000001</v>
      </c>
      <c r="F536" s="17">
        <v>104.629</v>
      </c>
      <c r="G536" s="17">
        <v>103.056</v>
      </c>
      <c r="H536" s="17">
        <v>110.708</v>
      </c>
      <c r="I536" s="17">
        <v>106.66</v>
      </c>
      <c r="J536" s="17">
        <v>99.221100000000007</v>
      </c>
      <c r="K536" s="17">
        <v>99.509900000000002</v>
      </c>
    </row>
    <row r="537" spans="2:11" x14ac:dyDescent="0.2">
      <c r="B537" s="16">
        <v>42489</v>
      </c>
      <c r="C537" s="17">
        <v>100.48399999999999</v>
      </c>
      <c r="D537" s="17">
        <v>103.05</v>
      </c>
      <c r="E537" s="17">
        <v>108.62</v>
      </c>
      <c r="F537" s="17">
        <v>104.97799999999999</v>
      </c>
      <c r="G537" s="17">
        <v>106.017</v>
      </c>
      <c r="H537" s="17">
        <v>113.755</v>
      </c>
      <c r="I537" s="17">
        <v>107.065</v>
      </c>
      <c r="J537" s="17">
        <v>100.76900000000001</v>
      </c>
      <c r="K537" s="17">
        <v>99.716099999999997</v>
      </c>
    </row>
    <row r="538" spans="2:11" x14ac:dyDescent="0.2">
      <c r="B538" s="16">
        <v>42482</v>
      </c>
      <c r="C538" s="17">
        <v>100.343</v>
      </c>
      <c r="D538" s="17">
        <v>102.768</v>
      </c>
      <c r="E538" s="17">
        <v>108.068</v>
      </c>
      <c r="F538" s="17">
        <v>105.47799999999999</v>
      </c>
      <c r="G538" s="17">
        <v>105.637</v>
      </c>
      <c r="H538" s="17">
        <v>113.521</v>
      </c>
      <c r="I538" s="17">
        <v>106.908</v>
      </c>
      <c r="J538" s="17">
        <v>100.428</v>
      </c>
      <c r="K538" s="17">
        <v>99.449700000000007</v>
      </c>
    </row>
    <row r="539" spans="2:11" x14ac:dyDescent="0.2">
      <c r="B539" s="16">
        <v>42475</v>
      </c>
      <c r="C539" s="17">
        <v>100.339</v>
      </c>
      <c r="D539" s="17">
        <v>102.655</v>
      </c>
      <c r="E539" s="17">
        <v>107.34</v>
      </c>
      <c r="F539" s="17">
        <v>106.767</v>
      </c>
      <c r="G539" s="17">
        <v>105.179</v>
      </c>
      <c r="H539" s="17">
        <v>113.43899999999999</v>
      </c>
      <c r="I539" s="17">
        <v>107.057</v>
      </c>
      <c r="J539" s="17">
        <v>100.577</v>
      </c>
      <c r="K539" s="17">
        <v>99.287400000000005</v>
      </c>
    </row>
    <row r="540" spans="2:11" x14ac:dyDescent="0.2">
      <c r="B540" s="16">
        <v>42468</v>
      </c>
      <c r="C540" s="17">
        <v>100.122</v>
      </c>
      <c r="D540" s="17">
        <v>102.47199999999999</v>
      </c>
      <c r="E540" s="17">
        <v>107.997</v>
      </c>
      <c r="F540" s="17">
        <v>106.58499999999999</v>
      </c>
      <c r="G540" s="17">
        <v>104.613</v>
      </c>
      <c r="H540" s="17">
        <v>113.276</v>
      </c>
      <c r="I540" s="17">
        <v>107.032</v>
      </c>
      <c r="J540" s="17">
        <v>100.639</v>
      </c>
      <c r="K540" s="17">
        <v>99.097899999999996</v>
      </c>
    </row>
    <row r="541" spans="2:11" x14ac:dyDescent="0.2">
      <c r="B541" s="16">
        <v>42461</v>
      </c>
      <c r="C541" s="17">
        <v>100.61199999999999</v>
      </c>
      <c r="D541" s="17">
        <v>102.473</v>
      </c>
      <c r="E541" s="17">
        <v>108.199</v>
      </c>
      <c r="F541" s="17">
        <v>106.85</v>
      </c>
      <c r="G541" s="17">
        <v>105.066</v>
      </c>
      <c r="H541" s="17">
        <v>114.202</v>
      </c>
      <c r="I541" s="17">
        <v>107.224</v>
      </c>
      <c r="J541" s="17">
        <v>100.71899999999999</v>
      </c>
      <c r="K541" s="17">
        <v>99.5</v>
      </c>
    </row>
    <row r="542" spans="2:11" x14ac:dyDescent="0.2">
      <c r="B542" s="16">
        <v>42454</v>
      </c>
      <c r="C542" s="17">
        <v>99.602099999999993</v>
      </c>
      <c r="D542" s="17">
        <v>101.973</v>
      </c>
      <c r="E542" s="17">
        <v>106.41200000000001</v>
      </c>
      <c r="F542" s="17">
        <v>105.895</v>
      </c>
      <c r="G542" s="17">
        <v>103.23099999999999</v>
      </c>
      <c r="H542" s="17">
        <v>109.88800000000001</v>
      </c>
      <c r="I542" s="17">
        <v>106.405</v>
      </c>
      <c r="J542" s="17">
        <v>99.635999999999996</v>
      </c>
      <c r="K542" s="17">
        <v>98.671700000000001</v>
      </c>
    </row>
    <row r="543" spans="2:11" x14ac:dyDescent="0.2">
      <c r="B543" s="16">
        <v>42447</v>
      </c>
      <c r="C543" s="17">
        <v>100.273</v>
      </c>
      <c r="D543" s="17">
        <v>103.31399999999999</v>
      </c>
      <c r="E543" s="17">
        <v>107.505</v>
      </c>
      <c r="F543" s="17">
        <v>105.795</v>
      </c>
      <c r="G543" s="17">
        <v>103.90300000000001</v>
      </c>
      <c r="H543" s="17">
        <v>109.044</v>
      </c>
      <c r="I543" s="17">
        <v>107.279</v>
      </c>
      <c r="J543" s="17">
        <v>100.852</v>
      </c>
      <c r="K543" s="17">
        <v>99.186300000000003</v>
      </c>
    </row>
    <row r="544" spans="2:11" x14ac:dyDescent="0.2">
      <c r="B544" s="16">
        <v>42440</v>
      </c>
      <c r="C544" s="17">
        <v>99.260599999999997</v>
      </c>
      <c r="D544" s="17">
        <v>102.491</v>
      </c>
      <c r="E544" s="17">
        <v>105.96599999999999</v>
      </c>
      <c r="F544" s="17">
        <v>105.39</v>
      </c>
      <c r="G544" s="17">
        <v>101.476</v>
      </c>
      <c r="H544" s="17">
        <v>108.248</v>
      </c>
      <c r="I544" s="17">
        <v>106.794</v>
      </c>
      <c r="J544" s="17">
        <v>100.93600000000001</v>
      </c>
      <c r="K544" s="17">
        <v>98.121099999999998</v>
      </c>
    </row>
    <row r="545" spans="2:11" x14ac:dyDescent="0.2">
      <c r="B545" s="16">
        <v>42433</v>
      </c>
      <c r="C545" s="17">
        <v>99.111800000000002</v>
      </c>
      <c r="D545" s="17">
        <v>101.63800000000001</v>
      </c>
      <c r="E545" s="17">
        <v>105.46899999999999</v>
      </c>
      <c r="F545" s="17">
        <v>104.92100000000001</v>
      </c>
      <c r="G545" s="17">
        <v>100.113</v>
      </c>
      <c r="H545" s="17">
        <v>107.937</v>
      </c>
      <c r="I545" s="17">
        <v>106.593</v>
      </c>
      <c r="J545" s="17">
        <v>100.664</v>
      </c>
      <c r="K545" s="17">
        <v>98.051699999999997</v>
      </c>
    </row>
    <row r="546" spans="2:11" x14ac:dyDescent="0.2">
      <c r="B546" s="16">
        <v>42426</v>
      </c>
      <c r="C546" s="17">
        <v>97.688900000000004</v>
      </c>
      <c r="D546" s="17">
        <v>100.913</v>
      </c>
      <c r="E546" s="17">
        <v>104.05500000000001</v>
      </c>
      <c r="F546" s="17">
        <v>103.327</v>
      </c>
      <c r="G546" s="17">
        <v>97.777600000000007</v>
      </c>
      <c r="H546" s="17">
        <v>104.937</v>
      </c>
      <c r="I546" s="17">
        <v>106.105</v>
      </c>
      <c r="J546" s="17">
        <v>98.555899999999994</v>
      </c>
      <c r="K546" s="17">
        <v>95.744299999999996</v>
      </c>
    </row>
    <row r="547" spans="2:11" x14ac:dyDescent="0.2">
      <c r="B547" s="16">
        <v>42419</v>
      </c>
      <c r="C547" s="17">
        <v>97.496600000000001</v>
      </c>
      <c r="D547" s="17">
        <v>100.611</v>
      </c>
      <c r="E547" s="17">
        <v>103.53100000000001</v>
      </c>
      <c r="F547" s="17">
        <v>102.938</v>
      </c>
      <c r="G547" s="17">
        <v>97.797499999999999</v>
      </c>
      <c r="H547" s="17">
        <v>104.529</v>
      </c>
      <c r="I547" s="17">
        <v>106.268</v>
      </c>
      <c r="J547" s="17">
        <v>97.436300000000003</v>
      </c>
      <c r="K547" s="17">
        <v>95.430999999999997</v>
      </c>
    </row>
    <row r="548" spans="2:11" x14ac:dyDescent="0.2">
      <c r="B548" s="16">
        <v>42412</v>
      </c>
      <c r="C548" s="17">
        <v>98.323300000000003</v>
      </c>
      <c r="D548" s="17">
        <v>101.185</v>
      </c>
      <c r="E548" s="17">
        <v>104.44499999999999</v>
      </c>
      <c r="F548" s="17">
        <v>103.33499999999999</v>
      </c>
      <c r="G548" s="17">
        <v>100.042</v>
      </c>
      <c r="H548" s="17">
        <v>106.16</v>
      </c>
      <c r="I548" s="17">
        <v>106.336</v>
      </c>
      <c r="J548" s="17">
        <v>97.497100000000003</v>
      </c>
      <c r="K548" s="17">
        <v>96.172799999999995</v>
      </c>
    </row>
    <row r="549" spans="2:11" x14ac:dyDescent="0.2">
      <c r="B549" s="16">
        <v>42405</v>
      </c>
      <c r="C549" s="17">
        <v>98.075100000000006</v>
      </c>
      <c r="D549" s="17">
        <v>101.328</v>
      </c>
      <c r="E549" s="17">
        <v>104.244</v>
      </c>
      <c r="F549" s="17">
        <v>102.98699999999999</v>
      </c>
      <c r="G549" s="17">
        <v>101.274</v>
      </c>
      <c r="H549" s="17">
        <v>106.93899999999999</v>
      </c>
      <c r="I549" s="17">
        <v>105.571</v>
      </c>
      <c r="J549" s="17">
        <v>96.788799999999995</v>
      </c>
      <c r="K549" s="17">
        <v>97.012900000000002</v>
      </c>
    </row>
    <row r="550" spans="2:11" x14ac:dyDescent="0.2">
      <c r="B550" s="16">
        <v>42398</v>
      </c>
      <c r="C550" s="17">
        <v>97.013999999999996</v>
      </c>
      <c r="D550" s="17">
        <v>100.748</v>
      </c>
      <c r="E550" s="17">
        <v>102.24</v>
      </c>
      <c r="F550" s="17">
        <v>102.70699999999999</v>
      </c>
      <c r="G550" s="17">
        <v>99.940399999999997</v>
      </c>
      <c r="H550" s="17">
        <v>106.059</v>
      </c>
      <c r="I550" s="17">
        <v>105.121</v>
      </c>
      <c r="J550" s="17">
        <v>95.557900000000004</v>
      </c>
      <c r="K550" s="17">
        <v>96.543000000000006</v>
      </c>
    </row>
    <row r="551" spans="2:11" x14ac:dyDescent="0.2">
      <c r="B551" s="16">
        <v>42391</v>
      </c>
      <c r="C551" s="17">
        <v>97.0197</v>
      </c>
      <c r="D551" s="17">
        <v>99.819199999999995</v>
      </c>
      <c r="E551" s="17">
        <v>102.033</v>
      </c>
      <c r="F551" s="17">
        <v>102.65900000000001</v>
      </c>
      <c r="G551" s="17">
        <v>100.729</v>
      </c>
      <c r="H551" s="17">
        <v>102.95699999999999</v>
      </c>
      <c r="I551" s="17">
        <v>104.929</v>
      </c>
      <c r="J551" s="17">
        <v>94.876300000000001</v>
      </c>
      <c r="K551" s="17">
        <v>96.703500000000005</v>
      </c>
    </row>
    <row r="552" spans="2:11" x14ac:dyDescent="0.2">
      <c r="B552" s="16">
        <v>42384</v>
      </c>
      <c r="C552" s="17">
        <v>96.555000000000007</v>
      </c>
      <c r="D552" s="17">
        <v>98.887100000000004</v>
      </c>
      <c r="E552" s="17">
        <v>101.036</v>
      </c>
      <c r="F552" s="17">
        <v>102.46299999999999</v>
      </c>
      <c r="G552" s="17">
        <v>99.138199999999998</v>
      </c>
      <c r="H552" s="17">
        <v>99.560599999999994</v>
      </c>
      <c r="I552" s="17">
        <v>104.78100000000001</v>
      </c>
      <c r="J552" s="17">
        <v>93.865799999999993</v>
      </c>
      <c r="K552" s="17">
        <v>96.578699999999998</v>
      </c>
    </row>
    <row r="553" spans="2:11" x14ac:dyDescent="0.2">
      <c r="B553" s="16">
        <v>42377</v>
      </c>
      <c r="C553" s="17">
        <v>97.517700000000005</v>
      </c>
      <c r="D553" s="17">
        <v>99.160700000000006</v>
      </c>
      <c r="E553" s="17">
        <v>101.268</v>
      </c>
      <c r="F553" s="17">
        <v>103.666</v>
      </c>
      <c r="G553" s="17">
        <v>100.35599999999999</v>
      </c>
      <c r="H553" s="17">
        <v>100.352</v>
      </c>
      <c r="I553" s="17">
        <v>103.708</v>
      </c>
      <c r="J553" s="17">
        <v>94.111699999999999</v>
      </c>
      <c r="K553" s="17">
        <v>97.990600000000001</v>
      </c>
    </row>
    <row r="554" spans="2:11" x14ac:dyDescent="0.2">
      <c r="B554" s="16">
        <v>42370</v>
      </c>
      <c r="C554" s="17">
        <v>98.5715</v>
      </c>
      <c r="D554" s="17">
        <v>99.8292</v>
      </c>
      <c r="E554" s="17">
        <v>102.69799999999999</v>
      </c>
      <c r="F554" s="17">
        <v>104.405</v>
      </c>
      <c r="G554" s="17">
        <v>102.497</v>
      </c>
      <c r="H554" s="17">
        <v>102.081</v>
      </c>
      <c r="I554" s="17">
        <v>105.482</v>
      </c>
      <c r="J554" s="17">
        <v>94.228700000000003</v>
      </c>
      <c r="K554" s="17">
        <v>98.616100000000003</v>
      </c>
    </row>
    <row r="555" spans="2:11" x14ac:dyDescent="0.2">
      <c r="B555" s="16">
        <v>42363</v>
      </c>
      <c r="C555" s="17">
        <v>99.028300000000002</v>
      </c>
      <c r="D555" s="17">
        <v>99.759699999999995</v>
      </c>
      <c r="E555" s="17">
        <v>103.532</v>
      </c>
      <c r="F555" s="17">
        <v>103.925</v>
      </c>
      <c r="G555" s="17">
        <v>103.072</v>
      </c>
      <c r="H555" s="17">
        <v>102.5</v>
      </c>
      <c r="I555" s="17">
        <v>105.974</v>
      </c>
      <c r="J555" s="17">
        <v>96.094499999999996</v>
      </c>
      <c r="K555" s="17">
        <v>98.835599999999999</v>
      </c>
    </row>
    <row r="556" spans="2:11" x14ac:dyDescent="0.2">
      <c r="B556" s="16">
        <v>42356</v>
      </c>
      <c r="C556" s="17">
        <v>98.577100000000002</v>
      </c>
      <c r="D556" s="17">
        <v>99.396699999999996</v>
      </c>
      <c r="E556" s="17">
        <v>102.995</v>
      </c>
      <c r="F556" s="17">
        <v>103.38</v>
      </c>
      <c r="G556" s="17">
        <v>101.857</v>
      </c>
      <c r="H556" s="17">
        <v>102.56399999999999</v>
      </c>
      <c r="I556" s="17">
        <v>105.6</v>
      </c>
      <c r="J556" s="17">
        <v>93.573099999999997</v>
      </c>
      <c r="K556" s="17">
        <v>98.229500000000002</v>
      </c>
    </row>
    <row r="557" spans="2:11" x14ac:dyDescent="0.2">
      <c r="B557" s="16">
        <v>42349</v>
      </c>
      <c r="C557" s="17">
        <v>98.865099999999998</v>
      </c>
      <c r="D557" s="17">
        <v>99.721599999999995</v>
      </c>
      <c r="E557" s="17">
        <v>103.288</v>
      </c>
      <c r="F557" s="17">
        <v>103.08799999999999</v>
      </c>
      <c r="G557" s="17">
        <v>101.738</v>
      </c>
      <c r="H557" s="17">
        <v>101.488</v>
      </c>
      <c r="I557" s="17">
        <v>106.06399999999999</v>
      </c>
      <c r="J557" s="17">
        <v>92.501300000000001</v>
      </c>
      <c r="K557" s="17">
        <v>97.249399999999994</v>
      </c>
    </row>
    <row r="558" spans="2:11" x14ac:dyDescent="0.2">
      <c r="B558" s="16">
        <v>42342</v>
      </c>
      <c r="C558" s="17">
        <v>99.221400000000003</v>
      </c>
      <c r="D558" s="17">
        <v>100.188</v>
      </c>
      <c r="E558" s="17">
        <v>104.13200000000001</v>
      </c>
      <c r="F558" s="17">
        <v>103.642</v>
      </c>
      <c r="G558" s="17">
        <v>103.703</v>
      </c>
      <c r="H558" s="17">
        <v>104.825</v>
      </c>
      <c r="I558" s="17">
        <v>107.52200000000001</v>
      </c>
      <c r="J558" s="17">
        <v>93.998599999999996</v>
      </c>
      <c r="K558" s="17">
        <v>97.464799999999997</v>
      </c>
    </row>
    <row r="559" spans="2:11" x14ac:dyDescent="0.2">
      <c r="B559" s="16">
        <v>42335</v>
      </c>
      <c r="C559" s="17">
        <v>99.318299999999994</v>
      </c>
      <c r="D559" s="17">
        <v>100.245</v>
      </c>
      <c r="E559" s="17">
        <v>103.01900000000001</v>
      </c>
      <c r="F559" s="17">
        <v>103.48</v>
      </c>
      <c r="G559" s="17">
        <v>104.246</v>
      </c>
      <c r="H559" s="17">
        <v>102.79300000000001</v>
      </c>
      <c r="I559" s="17">
        <v>107.30800000000001</v>
      </c>
      <c r="J559" s="17">
        <v>94.327399999999997</v>
      </c>
      <c r="K559" s="17">
        <v>97.353899999999996</v>
      </c>
    </row>
    <row r="560" spans="2:11" x14ac:dyDescent="0.2">
      <c r="B560" s="16">
        <v>42328</v>
      </c>
      <c r="C560" s="17">
        <v>99.760499999999993</v>
      </c>
      <c r="D560" s="17">
        <v>100.581</v>
      </c>
      <c r="E560" s="17">
        <v>102.93300000000001</v>
      </c>
      <c r="F560" s="17">
        <v>103.867</v>
      </c>
      <c r="G560" s="17">
        <v>104.187</v>
      </c>
      <c r="H560" s="17">
        <v>102.69</v>
      </c>
      <c r="I560" s="17">
        <v>107.91500000000001</v>
      </c>
      <c r="J560" s="17">
        <v>95.541499999999999</v>
      </c>
      <c r="K560" s="17">
        <v>98.160399999999996</v>
      </c>
    </row>
    <row r="561" spans="2:11" x14ac:dyDescent="0.2">
      <c r="B561" s="16">
        <v>42321</v>
      </c>
      <c r="C561" s="17">
        <v>98.870400000000004</v>
      </c>
      <c r="D561" s="17">
        <v>100.169</v>
      </c>
      <c r="E561" s="17">
        <v>102.36199999999999</v>
      </c>
      <c r="F561" s="17">
        <v>103.414</v>
      </c>
      <c r="G561" s="17">
        <v>103.34</v>
      </c>
      <c r="H561" s="17">
        <v>99.984499999999997</v>
      </c>
      <c r="I561" s="17">
        <v>108.038</v>
      </c>
      <c r="J561" s="17">
        <v>94.963899999999995</v>
      </c>
      <c r="K561" s="17">
        <v>98.116</v>
      </c>
    </row>
    <row r="562" spans="2:11" x14ac:dyDescent="0.2">
      <c r="B562" s="16">
        <v>42314</v>
      </c>
      <c r="C562" s="17">
        <v>99.959699999999998</v>
      </c>
      <c r="D562" s="17">
        <v>101.07899999999999</v>
      </c>
      <c r="E562" s="17">
        <v>103.14700000000001</v>
      </c>
      <c r="F562" s="17">
        <v>103.873</v>
      </c>
      <c r="G562" s="17">
        <v>105.348</v>
      </c>
      <c r="H562" s="17">
        <v>101.583</v>
      </c>
      <c r="I562" s="17">
        <v>108.575</v>
      </c>
      <c r="J562" s="17">
        <v>95.845399999999998</v>
      </c>
      <c r="K562" s="17">
        <v>98.507000000000005</v>
      </c>
    </row>
    <row r="563" spans="2:11" x14ac:dyDescent="0.2">
      <c r="B563" s="16">
        <v>42307</v>
      </c>
      <c r="C563" s="17">
        <v>100.16</v>
      </c>
      <c r="D563" s="17">
        <v>101.08</v>
      </c>
      <c r="E563" s="17">
        <v>103.803</v>
      </c>
      <c r="F563" s="17">
        <v>104.117</v>
      </c>
      <c r="G563" s="17">
        <v>105.91500000000001</v>
      </c>
      <c r="H563" s="17">
        <v>102.625</v>
      </c>
      <c r="I563" s="17">
        <v>109.367</v>
      </c>
      <c r="J563" s="17">
        <v>95.068200000000004</v>
      </c>
      <c r="K563" s="17">
        <v>99.205600000000004</v>
      </c>
    </row>
    <row r="564" spans="2:11" x14ac:dyDescent="0.2">
      <c r="B564" s="16">
        <v>42300</v>
      </c>
      <c r="C564" s="17">
        <v>100.297</v>
      </c>
      <c r="D564" s="17">
        <v>101.581</v>
      </c>
      <c r="E564" s="17">
        <v>104.52800000000001</v>
      </c>
      <c r="F564" s="17">
        <v>104.783</v>
      </c>
      <c r="G564" s="17">
        <v>106.688</v>
      </c>
      <c r="H564" s="17">
        <v>103.676</v>
      </c>
      <c r="I564" s="17">
        <v>108.34099999999999</v>
      </c>
      <c r="J564" s="17">
        <v>95.843400000000003</v>
      </c>
      <c r="K564" s="17">
        <v>99.784899999999993</v>
      </c>
    </row>
    <row r="565" spans="2:11" x14ac:dyDescent="0.2">
      <c r="B565" s="16">
        <v>42293</v>
      </c>
      <c r="C565" s="17">
        <v>100.592</v>
      </c>
      <c r="D565" s="17">
        <v>101.70399999999999</v>
      </c>
      <c r="E565" s="17">
        <v>105.104</v>
      </c>
      <c r="F565" s="17">
        <v>105.82</v>
      </c>
      <c r="G565" s="17">
        <v>106.327</v>
      </c>
      <c r="H565" s="17">
        <v>104.69499999999999</v>
      </c>
      <c r="I565" s="17">
        <v>108.68600000000001</v>
      </c>
      <c r="J565" s="17">
        <v>95.995099999999994</v>
      </c>
      <c r="K565" s="17">
        <v>99.710800000000006</v>
      </c>
    </row>
    <row r="566" spans="2:11" x14ac:dyDescent="0.2">
      <c r="B566" s="16">
        <v>42286</v>
      </c>
      <c r="C566" s="17">
        <v>100.991</v>
      </c>
      <c r="D566" s="17">
        <v>101.14700000000001</v>
      </c>
      <c r="E566" s="17">
        <v>104.254</v>
      </c>
      <c r="F566" s="17">
        <v>106.38500000000001</v>
      </c>
      <c r="G566" s="17">
        <v>105.51</v>
      </c>
      <c r="H566" s="17">
        <v>106.425</v>
      </c>
      <c r="I566" s="17">
        <v>109.145</v>
      </c>
      <c r="J566" s="17">
        <v>96.833399999999997</v>
      </c>
      <c r="K566" s="17">
        <v>99.769599999999997</v>
      </c>
    </row>
    <row r="567" spans="2:11" x14ac:dyDescent="0.2">
      <c r="B567" s="16">
        <v>42279</v>
      </c>
      <c r="C567" s="17">
        <v>98.616</v>
      </c>
      <c r="D567" s="17">
        <v>98.161000000000001</v>
      </c>
      <c r="E567" s="17">
        <v>101.318</v>
      </c>
      <c r="F567" s="17">
        <v>104.124</v>
      </c>
      <c r="G567" s="17">
        <v>101.69199999999999</v>
      </c>
      <c r="H567" s="17">
        <v>99.083799999999997</v>
      </c>
      <c r="I567" s="17">
        <v>108.504</v>
      </c>
      <c r="J567" s="17">
        <v>88.372799999999998</v>
      </c>
      <c r="K567" s="17">
        <v>98.550899999999999</v>
      </c>
    </row>
    <row r="568" spans="2:11" x14ac:dyDescent="0.2">
      <c r="B568" s="16">
        <v>42272</v>
      </c>
      <c r="C568" s="17">
        <v>98.473200000000006</v>
      </c>
      <c r="D568" s="17">
        <v>99.208299999999994</v>
      </c>
      <c r="E568" s="17">
        <v>102.07</v>
      </c>
      <c r="F568" s="17">
        <v>103.974</v>
      </c>
      <c r="G568" s="17">
        <v>100.961</v>
      </c>
      <c r="H568" s="17">
        <v>99.404200000000003</v>
      </c>
      <c r="I568" s="17">
        <v>108.098</v>
      </c>
      <c r="J568" s="17">
        <v>87.999399999999994</v>
      </c>
      <c r="K568" s="17">
        <v>97.5745</v>
      </c>
    </row>
    <row r="569" spans="2:11" x14ac:dyDescent="0.2">
      <c r="B569" s="16">
        <v>42265</v>
      </c>
      <c r="C569" s="17">
        <v>100.619</v>
      </c>
      <c r="D569" s="17">
        <v>101.068</v>
      </c>
      <c r="E569" s="17">
        <v>104.44</v>
      </c>
      <c r="F569" s="17">
        <v>104.895</v>
      </c>
      <c r="G569" s="17">
        <v>103.505</v>
      </c>
      <c r="H569" s="17">
        <v>103.617</v>
      </c>
      <c r="I569" s="17">
        <v>108.23099999999999</v>
      </c>
      <c r="J569" s="17">
        <v>90.017300000000006</v>
      </c>
      <c r="K569" s="17">
        <v>97.943799999999996</v>
      </c>
    </row>
    <row r="570" spans="2:11" x14ac:dyDescent="0.2">
      <c r="B570" s="16">
        <v>42258</v>
      </c>
      <c r="C570" s="17">
        <v>99.687100000000001</v>
      </c>
      <c r="D570" s="17">
        <v>99.408500000000004</v>
      </c>
      <c r="E570" s="17">
        <v>102.649</v>
      </c>
      <c r="F570" s="17">
        <v>103.876</v>
      </c>
      <c r="G570" s="17">
        <v>101.52</v>
      </c>
      <c r="H570" s="17">
        <v>101.468</v>
      </c>
      <c r="I570" s="17">
        <v>107.816</v>
      </c>
      <c r="J570" s="17">
        <v>89.870699999999999</v>
      </c>
      <c r="K570" s="17">
        <v>96.6982</v>
      </c>
    </row>
    <row r="571" spans="2:11" x14ac:dyDescent="0.2">
      <c r="B571" s="16">
        <v>42251</v>
      </c>
      <c r="C571" s="17">
        <v>99.617599999999996</v>
      </c>
      <c r="D571" s="17">
        <v>100.217</v>
      </c>
      <c r="E571" s="17">
        <v>102.43300000000001</v>
      </c>
      <c r="F571" s="17">
        <v>103.782</v>
      </c>
      <c r="G571" s="17">
        <v>100.79300000000001</v>
      </c>
      <c r="H571" s="17">
        <v>102.402</v>
      </c>
      <c r="I571" s="17">
        <v>106.89</v>
      </c>
      <c r="J571" s="17">
        <v>90.864599999999996</v>
      </c>
      <c r="K571" s="17">
        <v>96.6357</v>
      </c>
    </row>
    <row r="572" spans="2:11" x14ac:dyDescent="0.2">
      <c r="B572" s="16">
        <v>42244</v>
      </c>
      <c r="C572" s="17">
        <v>100.197</v>
      </c>
      <c r="D572" s="17">
        <v>100.158</v>
      </c>
      <c r="E572" s="17">
        <v>103.282</v>
      </c>
      <c r="F572" s="17">
        <v>103.858</v>
      </c>
      <c r="G572" s="17">
        <v>101.976</v>
      </c>
      <c r="H572" s="17">
        <v>103.956</v>
      </c>
      <c r="I572" s="17">
        <v>107.008</v>
      </c>
      <c r="J572" s="17">
        <v>91.670500000000004</v>
      </c>
      <c r="K572" s="17">
        <v>97.042500000000004</v>
      </c>
    </row>
    <row r="573" spans="2:11" x14ac:dyDescent="0.2">
      <c r="B573" s="16">
        <v>42237</v>
      </c>
      <c r="C573" s="17">
        <v>99.558099999999996</v>
      </c>
      <c r="D573" s="17">
        <v>100.872</v>
      </c>
      <c r="E573" s="17">
        <v>103.401</v>
      </c>
      <c r="F573" s="17">
        <v>104.02</v>
      </c>
      <c r="G573" s="17">
        <v>101.008</v>
      </c>
      <c r="H573" s="17">
        <v>104.574</v>
      </c>
      <c r="I573" s="17">
        <v>107.164</v>
      </c>
      <c r="J573" s="17">
        <v>92.350700000000003</v>
      </c>
      <c r="K573" s="17">
        <v>97.399100000000004</v>
      </c>
    </row>
    <row r="574" spans="2:11" x14ac:dyDescent="0.2">
      <c r="B574" s="16">
        <v>42230</v>
      </c>
      <c r="C574" s="17">
        <v>100.899</v>
      </c>
      <c r="D574" s="17">
        <v>101.971</v>
      </c>
      <c r="E574" s="17">
        <v>103.601</v>
      </c>
      <c r="F574" s="17">
        <v>105.053</v>
      </c>
      <c r="G574" s="17">
        <v>101.783</v>
      </c>
      <c r="H574" s="17">
        <v>106.782</v>
      </c>
      <c r="I574" s="17">
        <v>107.282</v>
      </c>
      <c r="J574" s="17">
        <v>93.280600000000007</v>
      </c>
      <c r="K574" s="17">
        <v>98.298900000000003</v>
      </c>
    </row>
    <row r="575" spans="2:11" x14ac:dyDescent="0.2">
      <c r="B575" s="16">
        <v>42223</v>
      </c>
      <c r="C575" s="17">
        <v>102.536</v>
      </c>
      <c r="D575" s="17">
        <v>102.25</v>
      </c>
      <c r="E575" s="17">
        <v>105.09</v>
      </c>
      <c r="F575" s="17">
        <v>106.00700000000001</v>
      </c>
      <c r="G575" s="17">
        <v>103.188</v>
      </c>
      <c r="H575" s="17">
        <v>110.959</v>
      </c>
      <c r="I575" s="17">
        <v>111.07299999999999</v>
      </c>
      <c r="J575" s="17">
        <v>94.537499999999994</v>
      </c>
      <c r="K575" s="17">
        <v>100.218</v>
      </c>
    </row>
    <row r="576" spans="2:11" x14ac:dyDescent="0.2">
      <c r="B576" s="16">
        <v>42216</v>
      </c>
      <c r="C576" s="17">
        <v>102.401</v>
      </c>
      <c r="D576" s="17">
        <v>102.116</v>
      </c>
      <c r="E576" s="17">
        <v>105.702</v>
      </c>
      <c r="F576" s="17">
        <v>106.129</v>
      </c>
      <c r="G576" s="17">
        <v>102.318</v>
      </c>
      <c r="H576" s="17">
        <v>113.59099999999999</v>
      </c>
      <c r="I576" s="17">
        <v>110.998</v>
      </c>
      <c r="J576" s="17">
        <v>94.389300000000006</v>
      </c>
      <c r="K576" s="17">
        <v>99.614599999999996</v>
      </c>
    </row>
    <row r="577" spans="2:11" x14ac:dyDescent="0.2">
      <c r="B577" s="16">
        <v>42209</v>
      </c>
      <c r="C577" s="17">
        <v>103.00700000000001</v>
      </c>
      <c r="D577" s="17">
        <v>102.89</v>
      </c>
      <c r="E577" s="17">
        <v>105.827</v>
      </c>
      <c r="F577" s="17">
        <v>106.41200000000001</v>
      </c>
      <c r="G577" s="17">
        <v>102.48699999999999</v>
      </c>
      <c r="H577" s="17">
        <v>113.72799999999999</v>
      </c>
      <c r="I577" s="17">
        <v>110.93</v>
      </c>
      <c r="J577" s="17">
        <v>94.955299999999994</v>
      </c>
      <c r="K577" s="17">
        <v>99.741100000000003</v>
      </c>
    </row>
    <row r="578" spans="2:11" x14ac:dyDescent="0.2">
      <c r="B578" s="16">
        <v>42202</v>
      </c>
      <c r="C578" s="17">
        <v>104.378</v>
      </c>
      <c r="D578" s="17">
        <v>105.175</v>
      </c>
      <c r="E578" s="17">
        <v>106.378</v>
      </c>
      <c r="F578" s="17">
        <v>107.206</v>
      </c>
      <c r="G578" s="17">
        <v>104.506</v>
      </c>
      <c r="H578" s="17">
        <v>114.38</v>
      </c>
      <c r="I578" s="17">
        <v>111.1</v>
      </c>
      <c r="J578" s="17">
        <v>95.497600000000006</v>
      </c>
      <c r="K578" s="17">
        <v>100.5</v>
      </c>
    </row>
    <row r="579" spans="2:11" x14ac:dyDescent="0.2">
      <c r="B579" s="16">
        <v>42195</v>
      </c>
      <c r="C579" s="17">
        <v>104.71299999999999</v>
      </c>
      <c r="D579" s="17">
        <v>105.839</v>
      </c>
      <c r="E579" s="17">
        <v>107.767</v>
      </c>
      <c r="F579" s="17">
        <v>107.34399999999999</v>
      </c>
      <c r="G579" s="17">
        <v>106.35899999999999</v>
      </c>
      <c r="H579" s="17">
        <v>114.819</v>
      </c>
      <c r="I579" s="17">
        <v>111.04300000000001</v>
      </c>
      <c r="J579" s="17">
        <v>95.871300000000005</v>
      </c>
      <c r="K579" s="17">
        <v>100.455</v>
      </c>
    </row>
    <row r="580" spans="2:11" x14ac:dyDescent="0.2">
      <c r="B580" s="16">
        <v>42188</v>
      </c>
      <c r="C580" s="17">
        <v>104.92400000000001</v>
      </c>
      <c r="D580" s="17">
        <v>106.298</v>
      </c>
      <c r="E580" s="17">
        <v>107.76900000000001</v>
      </c>
      <c r="F580" s="17">
        <v>107.398</v>
      </c>
      <c r="G580" s="17">
        <v>106.608</v>
      </c>
      <c r="H580" s="17">
        <v>114.85</v>
      </c>
      <c r="I580" s="17">
        <v>111.191</v>
      </c>
      <c r="J580" s="17">
        <v>95.467699999999994</v>
      </c>
      <c r="K580" s="17">
        <v>100.24299999999999</v>
      </c>
    </row>
    <row r="581" spans="2:11" x14ac:dyDescent="0.2">
      <c r="B581" s="16">
        <v>42181</v>
      </c>
      <c r="C581" s="17">
        <v>104.71299999999999</v>
      </c>
      <c r="D581" s="17">
        <v>106.327</v>
      </c>
      <c r="E581" s="17">
        <v>107.95399999999999</v>
      </c>
      <c r="F581" s="17">
        <v>107.27500000000001</v>
      </c>
      <c r="G581" s="17">
        <v>106.761</v>
      </c>
      <c r="H581" s="17">
        <v>114.869</v>
      </c>
      <c r="I581" s="17">
        <v>111.164</v>
      </c>
      <c r="J581" s="17">
        <v>95.462999999999994</v>
      </c>
      <c r="K581" s="17">
        <v>99.870900000000006</v>
      </c>
    </row>
    <row r="582" spans="2:11" x14ac:dyDescent="0.2">
      <c r="B582" s="16">
        <v>42174</v>
      </c>
      <c r="C582" s="17">
        <v>105.374</v>
      </c>
      <c r="D582" s="17">
        <v>106.646</v>
      </c>
      <c r="E582" s="17">
        <v>108.633</v>
      </c>
      <c r="F582" s="17">
        <v>107.316</v>
      </c>
      <c r="G582" s="17">
        <v>108.259</v>
      </c>
      <c r="H582" s="17">
        <v>115.72799999999999</v>
      </c>
      <c r="I582" s="17">
        <v>111.108</v>
      </c>
      <c r="J582" s="17">
        <v>95.339399999999998</v>
      </c>
      <c r="K582" s="17">
        <v>99.873599999999996</v>
      </c>
    </row>
    <row r="583" spans="2:11" x14ac:dyDescent="0.2">
      <c r="B583" s="16">
        <v>42167</v>
      </c>
      <c r="C583" s="17">
        <v>104.709</v>
      </c>
      <c r="D583" s="17">
        <v>106.494</v>
      </c>
      <c r="E583" s="17">
        <v>107.764</v>
      </c>
      <c r="F583" s="17">
        <v>106.634</v>
      </c>
      <c r="G583" s="17">
        <v>107.372</v>
      </c>
      <c r="H583" s="17">
        <v>115.43300000000001</v>
      </c>
      <c r="I583" s="17">
        <v>110.955</v>
      </c>
      <c r="J583" s="17">
        <v>95.286799999999999</v>
      </c>
      <c r="K583" s="17">
        <v>98.879900000000006</v>
      </c>
    </row>
    <row r="584" spans="2:11" x14ac:dyDescent="0.2">
      <c r="B584" s="16">
        <v>42160</v>
      </c>
      <c r="C584" s="17">
        <v>104.883</v>
      </c>
      <c r="D584" s="17">
        <v>106.47499999999999</v>
      </c>
      <c r="E584" s="17">
        <v>107.794</v>
      </c>
      <c r="F584" s="17">
        <v>107.41800000000001</v>
      </c>
      <c r="G584" s="17">
        <v>107.536</v>
      </c>
      <c r="H584" s="17">
        <v>116.28</v>
      </c>
      <c r="I584" s="17">
        <v>111.05</v>
      </c>
      <c r="J584" s="17">
        <v>95.283699999999996</v>
      </c>
      <c r="K584" s="17">
        <v>99.213899999999995</v>
      </c>
    </row>
    <row r="585" spans="2:11" x14ac:dyDescent="0.2">
      <c r="B585" s="16">
        <v>42153</v>
      </c>
      <c r="C585" s="17">
        <v>105.249</v>
      </c>
      <c r="D585" s="17">
        <v>106.614</v>
      </c>
      <c r="E585" s="17">
        <v>107.783</v>
      </c>
      <c r="F585" s="17">
        <v>108.44799999999999</v>
      </c>
      <c r="G585" s="17">
        <v>107.732</v>
      </c>
      <c r="H585" s="17">
        <v>118.07899999999999</v>
      </c>
      <c r="I585" s="17">
        <v>111.104</v>
      </c>
      <c r="J585" s="17">
        <v>95.602199999999996</v>
      </c>
      <c r="K585" s="17">
        <v>99.053700000000006</v>
      </c>
    </row>
    <row r="586" spans="2:11" x14ac:dyDescent="0.2">
      <c r="B586" s="16">
        <v>42146</v>
      </c>
      <c r="C586" s="17">
        <v>106.559</v>
      </c>
      <c r="D586" s="17">
        <v>107.666</v>
      </c>
      <c r="E586" s="17">
        <v>109.185</v>
      </c>
      <c r="F586" s="17">
        <v>108.437</v>
      </c>
      <c r="G586" s="17">
        <v>109.684</v>
      </c>
      <c r="H586" s="17">
        <v>120.733</v>
      </c>
      <c r="I586" s="17">
        <v>111.208</v>
      </c>
      <c r="J586" s="17">
        <v>96.017099999999999</v>
      </c>
      <c r="K586" s="17">
        <v>99.453500000000005</v>
      </c>
    </row>
    <row r="587" spans="2:11" x14ac:dyDescent="0.2">
      <c r="B587" s="16">
        <v>42139</v>
      </c>
      <c r="C587" s="17">
        <v>106.372</v>
      </c>
      <c r="D587" s="17">
        <v>106.958</v>
      </c>
      <c r="E587" s="17">
        <v>109.59399999999999</v>
      </c>
      <c r="F587" s="17">
        <v>108.60299999999999</v>
      </c>
      <c r="G587" s="17">
        <v>109.881</v>
      </c>
      <c r="H587" s="17">
        <v>121.252</v>
      </c>
      <c r="I587" s="17">
        <v>111.014</v>
      </c>
      <c r="J587" s="17">
        <v>95.989900000000006</v>
      </c>
      <c r="K587" s="17">
        <v>99.327500000000001</v>
      </c>
    </row>
    <row r="588" spans="2:11" x14ac:dyDescent="0.2">
      <c r="B588" s="16">
        <v>42132</v>
      </c>
      <c r="C588" s="17">
        <v>105.515</v>
      </c>
      <c r="D588" s="17">
        <v>107.178</v>
      </c>
      <c r="E588" s="17">
        <v>109.261</v>
      </c>
      <c r="F588" s="17">
        <v>108.134</v>
      </c>
      <c r="G588" s="17">
        <v>109.752</v>
      </c>
      <c r="H588" s="17">
        <v>120.167</v>
      </c>
      <c r="I588" s="17">
        <v>110.904</v>
      </c>
      <c r="J588" s="17">
        <v>95.972899999999996</v>
      </c>
      <c r="K588" s="17">
        <v>98.496799999999993</v>
      </c>
    </row>
    <row r="589" spans="2:11" x14ac:dyDescent="0.2">
      <c r="B589" s="16">
        <v>42125</v>
      </c>
      <c r="C589" s="17">
        <v>105.837</v>
      </c>
      <c r="D589" s="17">
        <v>108.642</v>
      </c>
      <c r="E589" s="17">
        <v>109.72499999999999</v>
      </c>
      <c r="F589" s="17">
        <v>108.373</v>
      </c>
      <c r="G589" s="17">
        <v>110.887</v>
      </c>
      <c r="H589" s="17">
        <v>120.982</v>
      </c>
      <c r="I589" s="17">
        <v>110.893</v>
      </c>
      <c r="J589" s="17">
        <v>96.957700000000003</v>
      </c>
      <c r="K589" s="17">
        <v>99.101500000000001</v>
      </c>
    </row>
    <row r="590" spans="2:11" x14ac:dyDescent="0.2">
      <c r="B590" s="16">
        <v>42118</v>
      </c>
      <c r="C590" s="17">
        <v>105.11799999999999</v>
      </c>
      <c r="D590" s="17">
        <v>110.29</v>
      </c>
      <c r="E590" s="17">
        <v>108.651</v>
      </c>
      <c r="F590" s="17">
        <v>108.96899999999999</v>
      </c>
      <c r="G590" s="17">
        <v>110.816</v>
      </c>
      <c r="H590" s="17">
        <v>120.658</v>
      </c>
      <c r="I590" s="17">
        <v>111.084</v>
      </c>
      <c r="J590" s="17">
        <v>96.832099999999997</v>
      </c>
      <c r="K590" s="17">
        <v>98.773600000000002</v>
      </c>
    </row>
    <row r="591" spans="2:11" x14ac:dyDescent="0.2">
      <c r="B591" s="16">
        <v>42111</v>
      </c>
      <c r="C591" s="17">
        <v>104.47799999999999</v>
      </c>
      <c r="D591" s="17">
        <v>110.96</v>
      </c>
      <c r="E591" s="17">
        <v>108.22</v>
      </c>
      <c r="F591" s="17">
        <v>109.1</v>
      </c>
      <c r="G591" s="17">
        <v>110.685</v>
      </c>
      <c r="H591" s="17">
        <v>119.30500000000001</v>
      </c>
      <c r="I591" s="17">
        <v>111.119</v>
      </c>
      <c r="J591" s="17">
        <v>97.912000000000006</v>
      </c>
      <c r="K591" s="17">
        <v>100.792</v>
      </c>
    </row>
    <row r="592" spans="2:11" x14ac:dyDescent="0.2">
      <c r="B592" s="16">
        <v>42104</v>
      </c>
      <c r="C592" s="17">
        <v>103.77</v>
      </c>
      <c r="D592" s="17">
        <v>110.357</v>
      </c>
      <c r="E592" s="17">
        <v>106.59099999999999</v>
      </c>
      <c r="F592" s="17">
        <v>108.181</v>
      </c>
      <c r="G592" s="17">
        <v>109.251</v>
      </c>
      <c r="H592" s="17">
        <v>117.518</v>
      </c>
      <c r="I592" s="17">
        <v>110.67</v>
      </c>
      <c r="J592" s="17">
        <v>96.998900000000006</v>
      </c>
      <c r="K592" s="17">
        <v>100.64</v>
      </c>
    </row>
    <row r="593" spans="2:11" x14ac:dyDescent="0.2">
      <c r="B593" s="16">
        <v>42097</v>
      </c>
      <c r="C593" s="17">
        <v>104.65</v>
      </c>
      <c r="D593" s="17">
        <v>110.45399999999999</v>
      </c>
      <c r="E593" s="17">
        <v>107.16500000000001</v>
      </c>
      <c r="F593" s="17">
        <v>108.44199999999999</v>
      </c>
      <c r="G593" s="17">
        <v>109.383</v>
      </c>
      <c r="H593" s="17">
        <v>117.828</v>
      </c>
      <c r="I593" s="17">
        <v>110.988</v>
      </c>
      <c r="J593" s="17">
        <v>96.200500000000005</v>
      </c>
      <c r="K593" s="17">
        <v>100.84699999999999</v>
      </c>
    </row>
    <row r="594" spans="2:11" x14ac:dyDescent="0.2">
      <c r="B594" s="16">
        <v>42090</v>
      </c>
      <c r="C594" s="17">
        <v>103.77500000000001</v>
      </c>
      <c r="D594" s="17">
        <v>110.30500000000001</v>
      </c>
      <c r="E594" s="17">
        <v>106.11199999999999</v>
      </c>
      <c r="F594" s="17">
        <v>107.452</v>
      </c>
      <c r="G594" s="17">
        <v>108.08</v>
      </c>
      <c r="H594" s="17">
        <v>117.239</v>
      </c>
      <c r="I594" s="17">
        <v>110.682</v>
      </c>
      <c r="J594" s="17">
        <v>95.912700000000001</v>
      </c>
      <c r="K594" s="17">
        <v>100.18600000000001</v>
      </c>
    </row>
    <row r="595" spans="2:11" x14ac:dyDescent="0.2">
      <c r="B595" s="16">
        <v>42083</v>
      </c>
      <c r="C595" s="17">
        <v>102.77500000000001</v>
      </c>
      <c r="D595" s="17">
        <v>109.735</v>
      </c>
      <c r="E595" s="17">
        <v>104.633</v>
      </c>
      <c r="F595" s="17">
        <v>107.06699999999999</v>
      </c>
      <c r="G595" s="17">
        <v>106.18300000000001</v>
      </c>
      <c r="H595" s="17">
        <v>115.123</v>
      </c>
      <c r="I595" s="17">
        <v>110.753</v>
      </c>
      <c r="J595" s="17">
        <v>95.172499999999999</v>
      </c>
      <c r="K595" s="17">
        <v>100.261</v>
      </c>
    </row>
    <row r="596" spans="2:11" x14ac:dyDescent="0.2">
      <c r="B596" s="16">
        <v>42076</v>
      </c>
      <c r="C596" s="17">
        <v>102.21</v>
      </c>
      <c r="D596" s="17">
        <v>109.09699999999999</v>
      </c>
      <c r="E596" s="17">
        <v>104.52</v>
      </c>
      <c r="F596" s="17">
        <v>108.378</v>
      </c>
      <c r="G596" s="17">
        <v>105.262</v>
      </c>
      <c r="H596" s="17">
        <v>116.476</v>
      </c>
      <c r="I596" s="17">
        <v>109.514</v>
      </c>
      <c r="J596" s="17">
        <v>94.476100000000002</v>
      </c>
      <c r="K596" s="17">
        <v>99.202799999999996</v>
      </c>
    </row>
    <row r="597" spans="2:11" x14ac:dyDescent="0.2">
      <c r="B597" s="16">
        <v>42069</v>
      </c>
      <c r="C597" s="17">
        <v>103.056</v>
      </c>
      <c r="D597" s="17">
        <v>110.76600000000001</v>
      </c>
      <c r="E597" s="17">
        <v>106.068</v>
      </c>
      <c r="F597" s="17">
        <v>109.246</v>
      </c>
      <c r="G597" s="17">
        <v>108.767</v>
      </c>
      <c r="H597" s="17">
        <v>118.31399999999999</v>
      </c>
      <c r="I597" s="17">
        <v>109.631</v>
      </c>
      <c r="J597" s="17">
        <v>96.181600000000003</v>
      </c>
      <c r="K597" s="17">
        <v>99.992400000000004</v>
      </c>
    </row>
    <row r="598" spans="2:11" x14ac:dyDescent="0.2">
      <c r="B598" s="16">
        <v>42062</v>
      </c>
      <c r="C598" s="17">
        <v>102.974</v>
      </c>
      <c r="D598" s="17">
        <v>111.087</v>
      </c>
      <c r="E598" s="17">
        <v>106.824</v>
      </c>
      <c r="F598" s="17">
        <v>109.16</v>
      </c>
      <c r="G598" s="17">
        <v>108.691</v>
      </c>
      <c r="H598" s="17">
        <v>119.35599999999999</v>
      </c>
      <c r="I598" s="17">
        <v>109.405</v>
      </c>
      <c r="J598" s="17">
        <v>96.334800000000001</v>
      </c>
      <c r="K598" s="17">
        <v>100.91800000000001</v>
      </c>
    </row>
    <row r="599" spans="2:11" x14ac:dyDescent="0.2">
      <c r="B599" s="16">
        <v>42055</v>
      </c>
      <c r="C599" s="17">
        <v>102.01</v>
      </c>
      <c r="D599" s="17">
        <v>110.331</v>
      </c>
      <c r="E599" s="17">
        <v>106.855</v>
      </c>
      <c r="F599" s="17">
        <v>108.755</v>
      </c>
      <c r="G599" s="17">
        <v>107.506</v>
      </c>
      <c r="H599" s="17">
        <v>117.98</v>
      </c>
      <c r="I599" s="17">
        <v>109.57</v>
      </c>
      <c r="J599" s="17">
        <v>96.944599999999994</v>
      </c>
      <c r="K599" s="17">
        <v>100.078</v>
      </c>
    </row>
    <row r="600" spans="2:11" x14ac:dyDescent="0.2">
      <c r="B600" s="16">
        <v>42048</v>
      </c>
      <c r="C600" s="17">
        <v>103.13800000000001</v>
      </c>
      <c r="D600" s="17">
        <v>110.14</v>
      </c>
      <c r="E600" s="17">
        <v>107.07599999999999</v>
      </c>
      <c r="F600" s="17">
        <v>108.523</v>
      </c>
      <c r="G600" s="17">
        <v>108.709</v>
      </c>
      <c r="H600" s="17">
        <v>120.485</v>
      </c>
      <c r="I600" s="17">
        <v>110.14400000000001</v>
      </c>
      <c r="J600" s="17">
        <v>97.336100000000002</v>
      </c>
      <c r="K600" s="17">
        <v>100.04</v>
      </c>
    </row>
    <row r="601" spans="2:11" x14ac:dyDescent="0.2">
      <c r="B601" s="16">
        <v>42041</v>
      </c>
      <c r="C601" s="17">
        <v>103.10599999999999</v>
      </c>
      <c r="D601" s="17">
        <v>110.432</v>
      </c>
      <c r="E601" s="17">
        <v>108.00700000000001</v>
      </c>
      <c r="F601" s="17">
        <v>108.756</v>
      </c>
      <c r="G601" s="17">
        <v>110.024</v>
      </c>
      <c r="H601" s="17">
        <v>121.788</v>
      </c>
      <c r="I601" s="17">
        <v>110.126</v>
      </c>
      <c r="J601" s="17">
        <v>98.834599999999995</v>
      </c>
      <c r="K601" s="17">
        <v>100.72199999999999</v>
      </c>
    </row>
    <row r="602" spans="2:11" x14ac:dyDescent="0.2">
      <c r="B602" s="16">
        <v>42034</v>
      </c>
      <c r="C602" s="17">
        <v>102.28</v>
      </c>
      <c r="D602" s="17">
        <v>109.71</v>
      </c>
      <c r="E602" s="17">
        <v>107.364</v>
      </c>
      <c r="F602" s="17">
        <v>108.789</v>
      </c>
      <c r="G602" s="17">
        <v>108.377</v>
      </c>
      <c r="H602" s="17">
        <v>118.17</v>
      </c>
      <c r="I602" s="17">
        <v>109.553</v>
      </c>
      <c r="J602" s="17">
        <v>97.4572</v>
      </c>
      <c r="K602" s="17">
        <v>100.172</v>
      </c>
    </row>
    <row r="603" spans="2:11" x14ac:dyDescent="0.2">
      <c r="B603" s="16">
        <v>42027</v>
      </c>
      <c r="C603" s="17">
        <v>103.485</v>
      </c>
      <c r="D603" s="17">
        <v>110.21899999999999</v>
      </c>
      <c r="E603" s="17">
        <v>108.10299999999999</v>
      </c>
      <c r="F603" s="17">
        <v>108.952</v>
      </c>
      <c r="G603" s="17">
        <v>110.616</v>
      </c>
      <c r="H603" s="17">
        <v>119.54</v>
      </c>
      <c r="I603" s="17">
        <v>110.027</v>
      </c>
      <c r="J603" s="17">
        <v>99.668999999999997</v>
      </c>
      <c r="K603" s="17">
        <v>100.986</v>
      </c>
    </row>
    <row r="604" spans="2:11" x14ac:dyDescent="0.2">
      <c r="B604" s="16">
        <v>42020</v>
      </c>
      <c r="C604" s="17">
        <v>102.825</v>
      </c>
      <c r="D604" s="17">
        <v>110.121</v>
      </c>
      <c r="E604" s="17">
        <v>109.488</v>
      </c>
      <c r="F604" s="17">
        <v>107.68</v>
      </c>
      <c r="G604" s="17">
        <v>110.746</v>
      </c>
      <c r="H604" s="17">
        <v>120.785</v>
      </c>
      <c r="I604" s="17">
        <v>110.428</v>
      </c>
      <c r="J604" s="17">
        <v>98.523700000000005</v>
      </c>
      <c r="K604" s="17">
        <v>100.20699999999999</v>
      </c>
    </row>
    <row r="605" spans="2:11" x14ac:dyDescent="0.2">
      <c r="B605" s="16">
        <v>42013</v>
      </c>
      <c r="C605" s="17">
        <v>101.458</v>
      </c>
      <c r="D605" s="17">
        <v>109.244</v>
      </c>
      <c r="E605" s="17">
        <v>108.587</v>
      </c>
      <c r="F605" s="17">
        <v>106.77200000000001</v>
      </c>
      <c r="G605" s="17">
        <v>109.42400000000001</v>
      </c>
      <c r="H605" s="17">
        <v>120.657</v>
      </c>
      <c r="I605" s="17">
        <v>110.729</v>
      </c>
      <c r="J605" s="17">
        <v>98.128500000000003</v>
      </c>
      <c r="K605" s="17">
        <v>99.313299999999998</v>
      </c>
    </row>
    <row r="606" spans="2:11" x14ac:dyDescent="0.2">
      <c r="B606" s="16">
        <v>42006</v>
      </c>
      <c r="C606" s="17">
        <v>102.027</v>
      </c>
      <c r="D606" s="17">
        <v>109.05</v>
      </c>
      <c r="E606" s="17">
        <v>109.241</v>
      </c>
      <c r="F606" s="17">
        <v>106.843</v>
      </c>
      <c r="G606" s="17">
        <v>107.979</v>
      </c>
      <c r="H606" s="17">
        <v>121.934</v>
      </c>
      <c r="I606" s="17">
        <v>110.414</v>
      </c>
      <c r="J606" s="17">
        <v>98.683300000000003</v>
      </c>
      <c r="K606" s="17">
        <v>97.632800000000003</v>
      </c>
    </row>
    <row r="607" spans="2:11" x14ac:dyDescent="0.2">
      <c r="B607" s="16">
        <v>41999</v>
      </c>
      <c r="C607" s="17">
        <v>102.184</v>
      </c>
      <c r="D607" s="17">
        <v>109.104</v>
      </c>
      <c r="E607" s="17">
        <v>109.873</v>
      </c>
      <c r="F607" s="17">
        <v>107.327</v>
      </c>
      <c r="G607" s="17">
        <v>108.688</v>
      </c>
      <c r="H607" s="17">
        <v>123.029</v>
      </c>
      <c r="I607" s="17">
        <v>110.598</v>
      </c>
      <c r="J607" s="17">
        <v>99.670199999999994</v>
      </c>
      <c r="K607" s="17">
        <v>97.077399999999997</v>
      </c>
    </row>
    <row r="608" spans="2:11" x14ac:dyDescent="0.2">
      <c r="B608" s="16">
        <v>41992</v>
      </c>
      <c r="C608" s="17">
        <v>102.95399999999999</v>
      </c>
      <c r="D608" s="17">
        <v>109.298</v>
      </c>
      <c r="E608" s="17">
        <v>110.378</v>
      </c>
      <c r="F608" s="17">
        <v>107.123</v>
      </c>
      <c r="G608" s="17">
        <v>108.563</v>
      </c>
      <c r="H608" s="17">
        <v>123.37</v>
      </c>
      <c r="I608" s="17">
        <v>110.496</v>
      </c>
      <c r="J608" s="17">
        <v>98.736800000000002</v>
      </c>
      <c r="K608" s="17">
        <v>97.500900000000001</v>
      </c>
    </row>
    <row r="609" spans="2:11" x14ac:dyDescent="0.2">
      <c r="B609" s="16">
        <v>41985</v>
      </c>
      <c r="C609" s="17">
        <v>103.592</v>
      </c>
      <c r="D609" s="17">
        <v>109.593</v>
      </c>
      <c r="E609" s="17">
        <v>110.782</v>
      </c>
      <c r="F609" s="17">
        <v>107.67400000000001</v>
      </c>
      <c r="G609" s="17">
        <v>108.41</v>
      </c>
      <c r="H609" s="17">
        <v>122.85</v>
      </c>
      <c r="I609" s="17">
        <v>111.077</v>
      </c>
      <c r="J609" s="17">
        <v>98.7149</v>
      </c>
      <c r="K609" s="17">
        <v>98.910399999999996</v>
      </c>
    </row>
    <row r="610" spans="2:11" x14ac:dyDescent="0.2">
      <c r="B610" s="16">
        <v>41978</v>
      </c>
      <c r="C610" s="17">
        <v>104.07899999999999</v>
      </c>
      <c r="D610" s="17">
        <v>109.089</v>
      </c>
      <c r="E610" s="17">
        <v>110.127</v>
      </c>
      <c r="F610" s="17">
        <v>107.452</v>
      </c>
      <c r="G610" s="17">
        <v>107.077</v>
      </c>
      <c r="H610" s="17">
        <v>123.06100000000001</v>
      </c>
      <c r="I610" s="17">
        <v>111.742</v>
      </c>
      <c r="J610" s="17">
        <v>99.976799999999997</v>
      </c>
      <c r="K610" s="17">
        <v>99.561000000000007</v>
      </c>
    </row>
    <row r="611" spans="2:11" x14ac:dyDescent="0.2">
      <c r="B611" s="16">
        <v>41971</v>
      </c>
      <c r="C611" s="17">
        <v>104.651</v>
      </c>
      <c r="D611" s="17">
        <v>109.40900000000001</v>
      </c>
      <c r="E611" s="17">
        <v>111.33499999999999</v>
      </c>
      <c r="F611" s="17">
        <v>106.48</v>
      </c>
      <c r="G611" s="17">
        <v>107.637</v>
      </c>
      <c r="H611" s="17">
        <v>126.24</v>
      </c>
      <c r="I611" s="17">
        <v>111.598</v>
      </c>
      <c r="J611" s="17">
        <v>100.691</v>
      </c>
      <c r="K611" s="17">
        <v>99.133099999999999</v>
      </c>
    </row>
    <row r="612" spans="2:11" x14ac:dyDescent="0.2">
      <c r="B612" s="16">
        <v>41964</v>
      </c>
      <c r="C612" s="17">
        <v>104.852</v>
      </c>
      <c r="D612" s="17">
        <v>109.688</v>
      </c>
      <c r="E612" s="17">
        <v>111.849</v>
      </c>
      <c r="F612" s="17">
        <v>106.58199999999999</v>
      </c>
      <c r="G612" s="17">
        <v>107.37</v>
      </c>
      <c r="H612" s="17">
        <v>128.29</v>
      </c>
      <c r="I612" s="17">
        <v>112.116</v>
      </c>
      <c r="J612" s="17">
        <v>101.53700000000001</v>
      </c>
      <c r="K612" s="17">
        <v>99.742699999999999</v>
      </c>
    </row>
    <row r="613" spans="2:11" x14ac:dyDescent="0.2">
      <c r="B613" s="16">
        <v>41957</v>
      </c>
      <c r="C613" s="17">
        <v>105.39700000000001</v>
      </c>
      <c r="D613" s="17">
        <v>109.349</v>
      </c>
      <c r="E613" s="17">
        <v>111.78100000000001</v>
      </c>
      <c r="F613" s="17">
        <v>106.286</v>
      </c>
      <c r="G613" s="17">
        <v>108.336</v>
      </c>
      <c r="H613" s="17">
        <v>127.44</v>
      </c>
      <c r="I613" s="17">
        <v>112.045</v>
      </c>
      <c r="J613" s="17">
        <v>100.563</v>
      </c>
      <c r="K613" s="17">
        <v>99.4589</v>
      </c>
    </row>
    <row r="614" spans="2:11" x14ac:dyDescent="0.2">
      <c r="B614" s="16">
        <v>41950</v>
      </c>
      <c r="C614" s="17">
        <v>105.845</v>
      </c>
      <c r="D614" s="17">
        <v>109.336</v>
      </c>
      <c r="E614" s="17">
        <v>112.02200000000001</v>
      </c>
      <c r="F614" s="17">
        <v>106.205</v>
      </c>
      <c r="G614" s="17">
        <v>109.08499999999999</v>
      </c>
      <c r="H614" s="17">
        <v>127.82899999999999</v>
      </c>
      <c r="I614" s="17">
        <v>111.94199999999999</v>
      </c>
      <c r="J614" s="17">
        <v>100.90300000000001</v>
      </c>
      <c r="K614" s="17">
        <v>99.464500000000001</v>
      </c>
    </row>
    <row r="615" spans="2:11" x14ac:dyDescent="0.2">
      <c r="B615" s="16">
        <v>41943</v>
      </c>
      <c r="C615" s="17">
        <v>106.456</v>
      </c>
      <c r="D615" s="17">
        <v>110.29600000000001</v>
      </c>
      <c r="E615" s="17">
        <v>113.06100000000001</v>
      </c>
      <c r="F615" s="17">
        <v>106.414</v>
      </c>
      <c r="G615" s="17">
        <v>111.703</v>
      </c>
      <c r="H615" s="17">
        <v>129.524</v>
      </c>
      <c r="I615" s="17">
        <v>112.256</v>
      </c>
      <c r="J615" s="17">
        <v>101.657</v>
      </c>
      <c r="K615" s="17">
        <v>99.883399999999995</v>
      </c>
    </row>
    <row r="616" spans="2:11" x14ac:dyDescent="0.2">
      <c r="B616" s="16">
        <v>41936</v>
      </c>
      <c r="C616" s="17">
        <v>106.595</v>
      </c>
      <c r="D616" s="17">
        <v>110.878</v>
      </c>
      <c r="E616" s="17">
        <v>113.583</v>
      </c>
      <c r="F616" s="17">
        <v>106.762</v>
      </c>
      <c r="G616" s="17">
        <v>112.819</v>
      </c>
      <c r="H616" s="17">
        <v>130.34100000000001</v>
      </c>
      <c r="I616" s="17">
        <v>112.18600000000001</v>
      </c>
      <c r="J616" s="17">
        <v>101.61499999999999</v>
      </c>
      <c r="K616" s="17">
        <v>100.07299999999999</v>
      </c>
    </row>
    <row r="617" spans="2:11" x14ac:dyDescent="0.2">
      <c r="B617" s="16">
        <v>41929</v>
      </c>
      <c r="C617" s="17">
        <v>106.726</v>
      </c>
      <c r="D617" s="17">
        <v>111.036</v>
      </c>
      <c r="E617" s="17">
        <v>113.985</v>
      </c>
      <c r="F617" s="17">
        <v>106.54300000000001</v>
      </c>
      <c r="G617" s="17">
        <v>112.294</v>
      </c>
      <c r="H617" s="17">
        <v>130.60400000000001</v>
      </c>
      <c r="I617" s="17">
        <v>111.94799999999999</v>
      </c>
      <c r="J617" s="17">
        <v>101.27200000000001</v>
      </c>
      <c r="K617" s="17">
        <v>99.504400000000004</v>
      </c>
    </row>
    <row r="618" spans="2:11" x14ac:dyDescent="0.2">
      <c r="B618" s="16">
        <v>41922</v>
      </c>
      <c r="C618" s="17">
        <v>106.574</v>
      </c>
      <c r="D618" s="17">
        <v>110.697</v>
      </c>
      <c r="E618" s="17">
        <v>113.887</v>
      </c>
      <c r="F618" s="17">
        <v>106.61</v>
      </c>
      <c r="G618" s="17">
        <v>111.07</v>
      </c>
      <c r="H618" s="17">
        <v>131.119</v>
      </c>
      <c r="I618" s="17">
        <v>111.893</v>
      </c>
      <c r="J618" s="17">
        <v>100.154</v>
      </c>
      <c r="K618" s="17">
        <v>99.729699999999994</v>
      </c>
    </row>
    <row r="619" spans="2:11" x14ac:dyDescent="0.2">
      <c r="B619" s="16">
        <v>41915</v>
      </c>
      <c r="C619" s="17">
        <v>106.431</v>
      </c>
      <c r="D619" s="17">
        <v>110.54900000000001</v>
      </c>
      <c r="E619" s="17">
        <v>113.746</v>
      </c>
      <c r="F619" s="17">
        <v>106.52</v>
      </c>
      <c r="G619" s="17">
        <v>111.98</v>
      </c>
      <c r="H619" s="17">
        <v>130.89599999999999</v>
      </c>
      <c r="I619" s="17">
        <v>111.449</v>
      </c>
      <c r="J619" s="17">
        <v>100.306</v>
      </c>
      <c r="K619" s="17">
        <v>99.146000000000001</v>
      </c>
    </row>
    <row r="620" spans="2:11" x14ac:dyDescent="0.2">
      <c r="B620" s="16">
        <v>41908</v>
      </c>
      <c r="C620" s="17">
        <v>107.02200000000001</v>
      </c>
      <c r="D620" s="17">
        <v>111.27500000000001</v>
      </c>
      <c r="E620" s="17">
        <v>114.148</v>
      </c>
      <c r="F620" s="17">
        <v>106.535</v>
      </c>
      <c r="G620" s="17">
        <v>114.29</v>
      </c>
      <c r="H620" s="17">
        <v>131.078</v>
      </c>
      <c r="I620" s="17">
        <v>111.79</v>
      </c>
      <c r="J620" s="17">
        <v>101.515</v>
      </c>
      <c r="K620" s="17">
        <v>99.628200000000007</v>
      </c>
    </row>
    <row r="621" spans="2:11" x14ac:dyDescent="0.2">
      <c r="B621" s="16">
        <v>41901</v>
      </c>
      <c r="C621" s="17">
        <v>107.241</v>
      </c>
      <c r="D621" s="17">
        <v>111.551</v>
      </c>
      <c r="E621" s="17">
        <v>114.44499999999999</v>
      </c>
      <c r="F621" s="17">
        <v>107.16</v>
      </c>
      <c r="G621" s="17">
        <v>114.718</v>
      </c>
      <c r="H621" s="17">
        <v>131.84</v>
      </c>
      <c r="I621" s="17">
        <v>111.726</v>
      </c>
      <c r="J621" s="17">
        <v>102.048</v>
      </c>
      <c r="K621" s="17">
        <v>100.03400000000001</v>
      </c>
    </row>
    <row r="622" spans="2:11" x14ac:dyDescent="0.2">
      <c r="B622" s="16">
        <v>41894</v>
      </c>
      <c r="C622" s="17">
        <v>107.949</v>
      </c>
      <c r="D622" s="17">
        <v>111.54900000000001</v>
      </c>
      <c r="E622" s="17">
        <v>114.843</v>
      </c>
      <c r="F622" s="17">
        <v>108.44499999999999</v>
      </c>
      <c r="G622" s="17">
        <v>115.30800000000001</v>
      </c>
      <c r="H622" s="17">
        <v>133.47800000000001</v>
      </c>
      <c r="I622" s="17">
        <v>111.79</v>
      </c>
      <c r="J622" s="17">
        <v>103.05800000000001</v>
      </c>
      <c r="K622" s="17">
        <v>100.10599999999999</v>
      </c>
    </row>
    <row r="623" spans="2:11" x14ac:dyDescent="0.2">
      <c r="B623" s="16">
        <v>41887</v>
      </c>
      <c r="C623" s="17">
        <v>108.31</v>
      </c>
      <c r="D623" s="17">
        <v>111.992</v>
      </c>
      <c r="E623" s="17">
        <v>115.538</v>
      </c>
      <c r="F623" s="17">
        <v>109.17700000000001</v>
      </c>
      <c r="G623" s="17">
        <v>116.431</v>
      </c>
      <c r="H623" s="17">
        <v>134.054</v>
      </c>
      <c r="I623" s="17">
        <v>111.64</v>
      </c>
      <c r="J623" s="17">
        <v>103.73099999999999</v>
      </c>
      <c r="K623" s="17">
        <v>100.49</v>
      </c>
    </row>
    <row r="624" spans="2:11" x14ac:dyDescent="0.2">
      <c r="B624" s="16">
        <v>41880</v>
      </c>
      <c r="C624" s="17">
        <v>108.476</v>
      </c>
      <c r="D624" s="17">
        <v>112.41800000000001</v>
      </c>
      <c r="E624" s="17">
        <v>116.102</v>
      </c>
      <c r="F624" s="17">
        <v>109.133</v>
      </c>
      <c r="G624" s="17">
        <v>117.59</v>
      </c>
      <c r="H624" s="17">
        <v>134.94300000000001</v>
      </c>
      <c r="I624" s="17">
        <v>111.54900000000001</v>
      </c>
      <c r="J624" s="17">
        <v>103.9</v>
      </c>
      <c r="K624" s="17">
        <v>100.194</v>
      </c>
    </row>
    <row r="625" spans="2:11" x14ac:dyDescent="0.2">
      <c r="B625" s="16">
        <v>41873</v>
      </c>
      <c r="C625" s="17">
        <v>108.11799999999999</v>
      </c>
      <c r="D625" s="17">
        <v>112.331</v>
      </c>
      <c r="E625" s="17">
        <v>116.092</v>
      </c>
      <c r="F625" s="17">
        <v>108.495</v>
      </c>
      <c r="G625" s="17">
        <v>117.1</v>
      </c>
      <c r="H625" s="17">
        <v>134.68899999999999</v>
      </c>
      <c r="I625" s="17">
        <v>111.349</v>
      </c>
      <c r="J625" s="17">
        <v>103.93899999999999</v>
      </c>
      <c r="K625" s="17">
        <v>100.066</v>
      </c>
    </row>
    <row r="626" spans="2:11" x14ac:dyDescent="0.2">
      <c r="B626" s="16">
        <v>41866</v>
      </c>
      <c r="C626" s="17">
        <v>108.19</v>
      </c>
      <c r="D626" s="17">
        <v>112.71599999999999</v>
      </c>
      <c r="E626" s="17">
        <v>116.4</v>
      </c>
      <c r="F626" s="17">
        <v>108.991</v>
      </c>
      <c r="G626" s="17">
        <v>117.169</v>
      </c>
      <c r="H626" s="17">
        <v>135.148</v>
      </c>
      <c r="I626" s="17">
        <v>111.53</v>
      </c>
      <c r="J626" s="17">
        <v>104.038</v>
      </c>
      <c r="K626" s="17">
        <v>99.436199999999999</v>
      </c>
    </row>
    <row r="627" spans="2:11" x14ac:dyDescent="0.2">
      <c r="B627" s="16">
        <v>41859</v>
      </c>
      <c r="C627" s="17">
        <v>107.974</v>
      </c>
      <c r="D627" s="17">
        <v>111.65600000000001</v>
      </c>
      <c r="E627" s="17">
        <v>115.711</v>
      </c>
      <c r="F627" s="17">
        <v>107.88</v>
      </c>
      <c r="G627" s="17">
        <v>115.44199999999999</v>
      </c>
      <c r="H627" s="17">
        <v>132.857</v>
      </c>
      <c r="I627" s="17">
        <v>111.28400000000001</v>
      </c>
      <c r="J627" s="17">
        <v>103.12</v>
      </c>
      <c r="K627" s="17">
        <v>98.547899999999998</v>
      </c>
    </row>
    <row r="628" spans="2:11" x14ac:dyDescent="0.2">
      <c r="B628" s="16">
        <v>41852</v>
      </c>
      <c r="C628" s="17">
        <v>107.825</v>
      </c>
      <c r="D628" s="17">
        <v>111.309</v>
      </c>
      <c r="E628" s="17">
        <v>115.99299999999999</v>
      </c>
      <c r="F628" s="17">
        <v>108.276</v>
      </c>
      <c r="G628" s="17">
        <v>115.06</v>
      </c>
      <c r="H628" s="17">
        <v>132.48599999999999</v>
      </c>
      <c r="I628" s="17">
        <v>110.8</v>
      </c>
      <c r="J628" s="17">
        <v>102.283</v>
      </c>
      <c r="K628" s="17">
        <v>98.763400000000004</v>
      </c>
    </row>
    <row r="629" spans="2:11" x14ac:dyDescent="0.2">
      <c r="B629" s="16">
        <v>41845</v>
      </c>
      <c r="C629" s="17">
        <v>108.14400000000001</v>
      </c>
      <c r="D629" s="17">
        <v>112.715</v>
      </c>
      <c r="E629" s="17">
        <v>116.68899999999999</v>
      </c>
      <c r="F629" s="17">
        <v>109.688</v>
      </c>
      <c r="G629" s="17">
        <v>116.158</v>
      </c>
      <c r="H629" s="17">
        <v>134.09899999999999</v>
      </c>
      <c r="I629" s="17">
        <v>110.629</v>
      </c>
      <c r="J629" s="17">
        <v>104.69</v>
      </c>
      <c r="K629" s="17">
        <v>100.249</v>
      </c>
    </row>
    <row r="630" spans="2:11" x14ac:dyDescent="0.2">
      <c r="B630" s="16">
        <v>41838</v>
      </c>
      <c r="C630" s="17">
        <v>108.036</v>
      </c>
      <c r="D630" s="17">
        <v>111.61799999999999</v>
      </c>
      <c r="E630" s="17">
        <v>116.58499999999999</v>
      </c>
      <c r="F630" s="17">
        <v>109.045</v>
      </c>
      <c r="G630" s="17">
        <v>115.809</v>
      </c>
      <c r="H630" s="17">
        <v>133.65799999999999</v>
      </c>
      <c r="I630" s="17">
        <v>110.315</v>
      </c>
      <c r="J630" s="17">
        <v>104.03700000000001</v>
      </c>
      <c r="K630" s="17">
        <v>99.680800000000005</v>
      </c>
    </row>
    <row r="631" spans="2:11" x14ac:dyDescent="0.2">
      <c r="B631" s="16">
        <v>41831</v>
      </c>
      <c r="C631" s="17">
        <v>108.22</v>
      </c>
      <c r="D631" s="17">
        <v>111.47799999999999</v>
      </c>
      <c r="E631" s="17">
        <v>116.623</v>
      </c>
      <c r="F631" s="17">
        <v>109.03700000000001</v>
      </c>
      <c r="G631" s="17">
        <v>116.89100000000001</v>
      </c>
      <c r="H631" s="17">
        <v>133.48400000000001</v>
      </c>
      <c r="I631" s="17">
        <v>110.292</v>
      </c>
      <c r="J631" s="17">
        <v>104.23699999999999</v>
      </c>
      <c r="K631" s="17">
        <v>100.10599999999999</v>
      </c>
    </row>
    <row r="632" spans="2:11" x14ac:dyDescent="0.2">
      <c r="B632" s="16">
        <v>41824</v>
      </c>
      <c r="C632" s="17">
        <v>108.44799999999999</v>
      </c>
      <c r="D632" s="17">
        <v>110.72799999999999</v>
      </c>
      <c r="E632" s="17">
        <v>116.145</v>
      </c>
      <c r="F632" s="17">
        <v>109.027</v>
      </c>
      <c r="G632" s="17">
        <v>118.059</v>
      </c>
      <c r="H632" s="17">
        <v>133.58199999999999</v>
      </c>
      <c r="I632" s="17">
        <v>110.24</v>
      </c>
      <c r="J632" s="17">
        <v>102.045</v>
      </c>
      <c r="K632" s="17">
        <v>100.39700000000001</v>
      </c>
    </row>
    <row r="633" spans="2:11" x14ac:dyDescent="0.2">
      <c r="B633" s="16">
        <v>41817</v>
      </c>
      <c r="C633" s="17">
        <v>108.422</v>
      </c>
      <c r="D633" s="17">
        <v>110.437</v>
      </c>
      <c r="E633" s="17">
        <v>115.791</v>
      </c>
      <c r="F633" s="17">
        <v>108.26300000000001</v>
      </c>
      <c r="G633" s="17">
        <v>117.517</v>
      </c>
      <c r="H633" s="17">
        <v>132.369</v>
      </c>
      <c r="I633" s="17">
        <v>110.023</v>
      </c>
      <c r="J633" s="17">
        <v>100.467</v>
      </c>
      <c r="K633" s="17">
        <v>99.844300000000004</v>
      </c>
    </row>
    <row r="634" spans="2:11" x14ac:dyDescent="0.2">
      <c r="B634" s="16">
        <v>41810</v>
      </c>
      <c r="C634" s="17">
        <v>108.01</v>
      </c>
      <c r="D634" s="17">
        <v>110.461</v>
      </c>
      <c r="E634" s="17">
        <v>115.745</v>
      </c>
      <c r="F634" s="17">
        <v>108.111</v>
      </c>
      <c r="G634" s="17">
        <v>116.845</v>
      </c>
      <c r="H634" s="17">
        <v>132.05699999999999</v>
      </c>
      <c r="I634" s="17">
        <v>109.797</v>
      </c>
      <c r="J634" s="17">
        <v>100.914</v>
      </c>
      <c r="K634" s="17">
        <v>99.501000000000005</v>
      </c>
    </row>
    <row r="635" spans="2:11" x14ac:dyDescent="0.2">
      <c r="B635" s="16">
        <v>41803</v>
      </c>
      <c r="C635" s="17">
        <v>107.93899999999999</v>
      </c>
      <c r="D635" s="17">
        <v>110.63</v>
      </c>
      <c r="E635" s="17">
        <v>115.67</v>
      </c>
      <c r="F635" s="17">
        <v>107.861</v>
      </c>
      <c r="G635" s="17">
        <v>116.82299999999999</v>
      </c>
      <c r="H635" s="17">
        <v>131.755</v>
      </c>
      <c r="I635" s="17">
        <v>109.973</v>
      </c>
      <c r="J635" s="17">
        <v>102.087</v>
      </c>
      <c r="K635" s="17">
        <v>100.134</v>
      </c>
    </row>
    <row r="636" spans="2:11" x14ac:dyDescent="0.2">
      <c r="B636" s="16">
        <v>41796</v>
      </c>
      <c r="C636" s="17">
        <v>107.913</v>
      </c>
      <c r="D636" s="17">
        <v>110.05800000000001</v>
      </c>
      <c r="E636" s="17">
        <v>115.46599999999999</v>
      </c>
      <c r="F636" s="17">
        <v>108.426</v>
      </c>
      <c r="G636" s="17">
        <v>116.91200000000001</v>
      </c>
      <c r="H636" s="17">
        <v>132.208</v>
      </c>
      <c r="I636" s="17">
        <v>109.301</v>
      </c>
      <c r="J636" s="17">
        <v>101.917</v>
      </c>
      <c r="K636" s="17">
        <v>101.044</v>
      </c>
    </row>
    <row r="637" spans="2:11" x14ac:dyDescent="0.2">
      <c r="B637" s="16">
        <v>41789</v>
      </c>
      <c r="C637" s="17">
        <v>108</v>
      </c>
      <c r="D637" s="17">
        <v>109.119</v>
      </c>
      <c r="E637" s="17">
        <v>115.374</v>
      </c>
      <c r="F637" s="17">
        <v>107.836</v>
      </c>
      <c r="G637" s="17">
        <v>116.73699999999999</v>
      </c>
      <c r="H637" s="17">
        <v>132.05699999999999</v>
      </c>
      <c r="I637" s="17">
        <v>109.367</v>
      </c>
      <c r="J637" s="17">
        <v>102.911</v>
      </c>
      <c r="K637" s="17">
        <v>100.89400000000001</v>
      </c>
    </row>
    <row r="638" spans="2:11" x14ac:dyDescent="0.2">
      <c r="B638" s="16">
        <v>41782</v>
      </c>
      <c r="C638" s="17">
        <v>107.652</v>
      </c>
      <c r="D638" s="17">
        <v>109.872</v>
      </c>
      <c r="E638" s="17">
        <v>115.355</v>
      </c>
      <c r="F638" s="17">
        <v>108.19199999999999</v>
      </c>
      <c r="G638" s="17">
        <v>116.25700000000001</v>
      </c>
      <c r="H638" s="17">
        <v>132.12</v>
      </c>
      <c r="I638" s="17">
        <v>109.499</v>
      </c>
      <c r="J638" s="17">
        <v>103.578</v>
      </c>
      <c r="K638" s="17">
        <v>102.122</v>
      </c>
    </row>
    <row r="639" spans="2:11" x14ac:dyDescent="0.2">
      <c r="B639" s="16">
        <v>41775</v>
      </c>
      <c r="C639" s="17">
        <v>107.438</v>
      </c>
      <c r="D639" s="17">
        <v>110.149</v>
      </c>
      <c r="E639" s="17">
        <v>115.354</v>
      </c>
      <c r="F639" s="17">
        <v>107.739</v>
      </c>
      <c r="G639" s="17">
        <v>116.253</v>
      </c>
      <c r="H639" s="17">
        <v>131.34800000000001</v>
      </c>
      <c r="I639" s="17">
        <v>109.44199999999999</v>
      </c>
      <c r="J639" s="17">
        <v>105.367</v>
      </c>
      <c r="K639" s="17">
        <v>100.902</v>
      </c>
    </row>
    <row r="640" spans="2:11" x14ac:dyDescent="0.2">
      <c r="B640" s="16">
        <v>41768</v>
      </c>
      <c r="C640" s="17">
        <v>107.48399999999999</v>
      </c>
      <c r="D640" s="17">
        <v>109.81699999999999</v>
      </c>
      <c r="E640" s="17">
        <v>115.751</v>
      </c>
      <c r="F640" s="17">
        <v>107.995</v>
      </c>
      <c r="G640" s="17">
        <v>115.905</v>
      </c>
      <c r="H640" s="17">
        <v>131.30000000000001</v>
      </c>
      <c r="I640" s="17">
        <v>109.51900000000001</v>
      </c>
      <c r="J640" s="17">
        <v>104.578</v>
      </c>
      <c r="K640" s="17">
        <v>99.043199999999999</v>
      </c>
    </row>
    <row r="641" spans="2:11" x14ac:dyDescent="0.2">
      <c r="B641" s="16">
        <v>41761</v>
      </c>
      <c r="C641" s="17">
        <v>107.42400000000001</v>
      </c>
      <c r="D641" s="17">
        <v>110.64</v>
      </c>
      <c r="E641" s="17">
        <v>115.34399999999999</v>
      </c>
      <c r="F641" s="17">
        <v>105.999</v>
      </c>
      <c r="G641" s="17">
        <v>115.65300000000001</v>
      </c>
      <c r="H641" s="17">
        <v>129.76900000000001</v>
      </c>
      <c r="I641" s="17">
        <v>109.086</v>
      </c>
      <c r="J641" s="17">
        <v>104.03400000000001</v>
      </c>
      <c r="K641" s="17">
        <v>98.547200000000004</v>
      </c>
    </row>
    <row r="642" spans="2:11" x14ac:dyDescent="0.2">
      <c r="B642" s="16">
        <v>41754</v>
      </c>
      <c r="C642" s="17">
        <v>107.048</v>
      </c>
      <c r="D642" s="17">
        <v>110.94</v>
      </c>
      <c r="E642" s="17">
        <v>114.94</v>
      </c>
      <c r="F642" s="17">
        <v>105.60899999999999</v>
      </c>
      <c r="G642" s="17">
        <v>114.43600000000001</v>
      </c>
      <c r="H642" s="17">
        <v>129.499</v>
      </c>
      <c r="I642" s="17">
        <v>108.92100000000001</v>
      </c>
      <c r="J642" s="17">
        <v>103.47799999999999</v>
      </c>
      <c r="K642" s="17">
        <v>97.694800000000001</v>
      </c>
    </row>
    <row r="643" spans="2:11" x14ac:dyDescent="0.2">
      <c r="B643" s="16">
        <v>41747</v>
      </c>
      <c r="C643" s="17">
        <v>107.374</v>
      </c>
      <c r="D643" s="17">
        <v>111.22199999999999</v>
      </c>
      <c r="E643" s="17">
        <v>115.398</v>
      </c>
      <c r="F643" s="17">
        <v>106.223</v>
      </c>
      <c r="G643" s="17">
        <v>114.78400000000001</v>
      </c>
      <c r="H643" s="17">
        <v>130.64500000000001</v>
      </c>
      <c r="I643" s="17">
        <v>109.532</v>
      </c>
      <c r="J643" s="17">
        <v>104.85599999999999</v>
      </c>
      <c r="K643" s="17">
        <v>98.213399999999993</v>
      </c>
    </row>
    <row r="644" spans="2:11" x14ac:dyDescent="0.2">
      <c r="B644" s="16">
        <v>41740</v>
      </c>
      <c r="C644" s="17">
        <v>107.80200000000001</v>
      </c>
      <c r="D644" s="17">
        <v>110.93600000000001</v>
      </c>
      <c r="E644" s="17">
        <v>115.81</v>
      </c>
      <c r="F644" s="17">
        <v>105.983</v>
      </c>
      <c r="G644" s="17">
        <v>114.84399999999999</v>
      </c>
      <c r="H644" s="17">
        <v>130.44200000000001</v>
      </c>
      <c r="I644" s="17">
        <v>109.759</v>
      </c>
      <c r="J644" s="17">
        <v>104.54</v>
      </c>
      <c r="K644" s="17">
        <v>98.138999999999996</v>
      </c>
    </row>
    <row r="645" spans="2:11" x14ac:dyDescent="0.2">
      <c r="B645" s="16">
        <v>41733</v>
      </c>
      <c r="C645" s="17">
        <v>107.02500000000001</v>
      </c>
      <c r="D645" s="17">
        <v>109.965</v>
      </c>
      <c r="E645" s="17">
        <v>114.188</v>
      </c>
      <c r="F645" s="17">
        <v>104.747</v>
      </c>
      <c r="G645" s="17">
        <v>113.036</v>
      </c>
      <c r="H645" s="17">
        <v>129.006</v>
      </c>
      <c r="I645" s="17">
        <v>109.62</v>
      </c>
      <c r="J645" s="17">
        <v>105.42</v>
      </c>
      <c r="K645" s="17">
        <v>98.026300000000006</v>
      </c>
    </row>
    <row r="646" spans="2:11" x14ac:dyDescent="0.2">
      <c r="B646" s="16">
        <v>41726</v>
      </c>
      <c r="C646" s="17">
        <v>106.375</v>
      </c>
      <c r="D646" s="17">
        <v>110.072</v>
      </c>
      <c r="E646" s="17">
        <v>114.542</v>
      </c>
      <c r="F646" s="17">
        <v>105.10299999999999</v>
      </c>
      <c r="G646" s="17">
        <v>111.496</v>
      </c>
      <c r="H646" s="17">
        <v>129.75399999999999</v>
      </c>
      <c r="I646" s="17">
        <v>109.779</v>
      </c>
      <c r="J646" s="17">
        <v>105.458</v>
      </c>
      <c r="K646" s="17">
        <v>98.7012</v>
      </c>
    </row>
    <row r="647" spans="2:11" x14ac:dyDescent="0.2">
      <c r="B647" s="16">
        <v>41719</v>
      </c>
      <c r="C647" s="17">
        <v>105.887</v>
      </c>
      <c r="D647" s="17">
        <v>110.506</v>
      </c>
      <c r="E647" s="17">
        <v>113.267</v>
      </c>
      <c r="F647" s="17">
        <v>103.857</v>
      </c>
      <c r="G647" s="17">
        <v>110.447</v>
      </c>
      <c r="H647" s="17">
        <v>127.91500000000001</v>
      </c>
      <c r="I647" s="17">
        <v>109.785</v>
      </c>
      <c r="J647" s="17">
        <v>104.337</v>
      </c>
      <c r="K647" s="17">
        <v>96.559700000000007</v>
      </c>
    </row>
    <row r="648" spans="2:11" x14ac:dyDescent="0.2">
      <c r="B648" s="16">
        <v>41712</v>
      </c>
      <c r="C648" s="17">
        <v>106.723</v>
      </c>
      <c r="D648" s="17">
        <v>110.736</v>
      </c>
      <c r="E648" s="17">
        <v>114.101</v>
      </c>
      <c r="F648" s="17">
        <v>105.264</v>
      </c>
      <c r="G648" s="17">
        <v>111.101</v>
      </c>
      <c r="H648" s="17">
        <v>129.047</v>
      </c>
      <c r="I648" s="17">
        <v>110.658</v>
      </c>
      <c r="J648" s="17">
        <v>105.214</v>
      </c>
      <c r="K648" s="17">
        <v>96.072699999999998</v>
      </c>
    </row>
    <row r="649" spans="2:11" x14ac:dyDescent="0.2">
      <c r="B649" s="16">
        <v>41705</v>
      </c>
      <c r="C649" s="17">
        <v>107.236</v>
      </c>
      <c r="D649" s="17">
        <v>110.901</v>
      </c>
      <c r="E649" s="17">
        <v>114.17400000000001</v>
      </c>
      <c r="F649" s="17">
        <v>106.009</v>
      </c>
      <c r="G649" s="17">
        <v>112.202</v>
      </c>
      <c r="H649" s="17">
        <v>129.83199999999999</v>
      </c>
      <c r="I649" s="17">
        <v>111.56100000000001</v>
      </c>
      <c r="J649" s="17">
        <v>104.273</v>
      </c>
      <c r="K649" s="17">
        <v>96.175200000000004</v>
      </c>
    </row>
    <row r="650" spans="2:11" x14ac:dyDescent="0.2">
      <c r="B650" s="16">
        <v>41698</v>
      </c>
      <c r="C650" s="17">
        <v>106.874</v>
      </c>
      <c r="D650" s="17">
        <v>109.557</v>
      </c>
      <c r="E650" s="17">
        <v>113.887</v>
      </c>
      <c r="F650" s="17">
        <v>105.157</v>
      </c>
      <c r="G650" s="17">
        <v>111.693</v>
      </c>
      <c r="H650" s="17">
        <v>129.35599999999999</v>
      </c>
      <c r="I650" s="17">
        <v>111.205</v>
      </c>
      <c r="J650" s="17">
        <v>102.759</v>
      </c>
      <c r="K650" s="17">
        <v>94.803600000000003</v>
      </c>
    </row>
    <row r="651" spans="2:11" x14ac:dyDescent="0.2">
      <c r="B651" s="16">
        <v>41691</v>
      </c>
      <c r="C651" s="17">
        <v>106.749</v>
      </c>
      <c r="D651" s="17">
        <v>109.84699999999999</v>
      </c>
      <c r="E651" s="17">
        <v>113.843</v>
      </c>
      <c r="F651" s="17">
        <v>105.21299999999999</v>
      </c>
      <c r="G651" s="17">
        <v>110.619</v>
      </c>
      <c r="H651" s="17">
        <v>128.011</v>
      </c>
      <c r="I651" s="17">
        <v>111.414</v>
      </c>
      <c r="J651" s="17">
        <v>101.398</v>
      </c>
      <c r="K651" s="17">
        <v>94.266300000000001</v>
      </c>
    </row>
    <row r="652" spans="2:11" x14ac:dyDescent="0.2">
      <c r="B652" s="16">
        <v>41684</v>
      </c>
      <c r="C652" s="17">
        <v>107.014</v>
      </c>
      <c r="D652" s="17">
        <v>110.64100000000001</v>
      </c>
      <c r="E652" s="17">
        <v>114.349</v>
      </c>
      <c r="F652" s="17">
        <v>105.163</v>
      </c>
      <c r="G652" s="17">
        <v>112.352</v>
      </c>
      <c r="H652" s="17">
        <v>128.071</v>
      </c>
      <c r="I652" s="17">
        <v>112.70399999999999</v>
      </c>
      <c r="J652" s="17">
        <v>101.89700000000001</v>
      </c>
      <c r="K652" s="17">
        <v>94.437700000000007</v>
      </c>
    </row>
    <row r="653" spans="2:11" x14ac:dyDescent="0.2">
      <c r="B653" s="16">
        <v>41677</v>
      </c>
      <c r="C653" s="17">
        <v>106.85599999999999</v>
      </c>
      <c r="D653" s="17">
        <v>108.983</v>
      </c>
      <c r="E653" s="17">
        <v>113.58499999999999</v>
      </c>
      <c r="F653" s="17">
        <v>104.49299999999999</v>
      </c>
      <c r="G653" s="17">
        <v>110.73699999999999</v>
      </c>
      <c r="H653" s="17">
        <v>126.602</v>
      </c>
      <c r="I653" s="17">
        <v>112.755</v>
      </c>
      <c r="J653" s="17">
        <v>98.417699999999996</v>
      </c>
      <c r="K653" s="17">
        <v>93.779700000000005</v>
      </c>
    </row>
    <row r="654" spans="2:11" x14ac:dyDescent="0.2">
      <c r="B654" s="16">
        <v>41670</v>
      </c>
      <c r="C654" s="17">
        <v>106.658</v>
      </c>
      <c r="D654" s="17">
        <v>108.343</v>
      </c>
      <c r="E654" s="17">
        <v>112.715</v>
      </c>
      <c r="F654" s="17">
        <v>103.27200000000001</v>
      </c>
      <c r="G654" s="17">
        <v>109.81</v>
      </c>
      <c r="H654" s="17">
        <v>126.265</v>
      </c>
      <c r="I654" s="17">
        <v>112.59399999999999</v>
      </c>
      <c r="J654" s="17">
        <v>96.964200000000005</v>
      </c>
      <c r="K654" s="17">
        <v>92.883899999999997</v>
      </c>
    </row>
    <row r="655" spans="2:11" x14ac:dyDescent="0.2">
      <c r="B655" s="16">
        <v>41663</v>
      </c>
      <c r="C655" s="17">
        <v>107.004</v>
      </c>
      <c r="D655" s="17">
        <v>108.73399999999999</v>
      </c>
      <c r="E655" s="17">
        <v>112.61</v>
      </c>
      <c r="F655" s="17">
        <v>102.68899999999999</v>
      </c>
      <c r="G655" s="17">
        <v>109.622</v>
      </c>
      <c r="H655" s="17">
        <v>125.851</v>
      </c>
      <c r="I655" s="17">
        <v>112.467</v>
      </c>
      <c r="J655" s="17">
        <v>97.258200000000002</v>
      </c>
      <c r="K655" s="17">
        <v>92.960899999999995</v>
      </c>
    </row>
    <row r="656" spans="2:11" x14ac:dyDescent="0.2">
      <c r="B656" s="16">
        <v>41656</v>
      </c>
      <c r="C656" s="17">
        <v>107.548</v>
      </c>
      <c r="D656" s="17">
        <v>108.762</v>
      </c>
      <c r="E656" s="17">
        <v>113.11499999999999</v>
      </c>
      <c r="F656" s="17">
        <v>103.88500000000001</v>
      </c>
      <c r="G656" s="17">
        <v>112.087</v>
      </c>
      <c r="H656" s="17">
        <v>128.12</v>
      </c>
      <c r="I656" s="17">
        <v>112.831</v>
      </c>
      <c r="J656" s="17">
        <v>99.461799999999997</v>
      </c>
      <c r="K656" s="17">
        <v>94.438699999999997</v>
      </c>
    </row>
    <row r="657" spans="2:11" x14ac:dyDescent="0.2">
      <c r="B657" s="16">
        <v>41649</v>
      </c>
      <c r="C657" s="17">
        <v>107.69199999999999</v>
      </c>
      <c r="D657" s="17">
        <v>108.093</v>
      </c>
      <c r="E657" s="17">
        <v>113.35599999999999</v>
      </c>
      <c r="F657" s="17">
        <v>104.80500000000001</v>
      </c>
      <c r="G657" s="17">
        <v>111.977</v>
      </c>
      <c r="H657" s="17">
        <v>129.02500000000001</v>
      </c>
      <c r="I657" s="17">
        <v>112.515</v>
      </c>
      <c r="J657" s="17">
        <v>98.096299999999999</v>
      </c>
      <c r="K657" s="17">
        <v>93.789199999999994</v>
      </c>
    </row>
    <row r="658" spans="2:11" x14ac:dyDescent="0.2">
      <c r="B658" s="16">
        <v>41642</v>
      </c>
      <c r="C658" s="17">
        <v>108.139</v>
      </c>
      <c r="D658" s="17">
        <v>108.357</v>
      </c>
      <c r="E658" s="17">
        <v>113.78700000000001</v>
      </c>
      <c r="F658" s="17">
        <v>104.83499999999999</v>
      </c>
      <c r="G658" s="17">
        <v>112.68300000000001</v>
      </c>
      <c r="H658" s="17">
        <v>128.58099999999999</v>
      </c>
      <c r="I658" s="17">
        <v>112.283</v>
      </c>
      <c r="J658" s="17">
        <v>97.232100000000003</v>
      </c>
      <c r="K658" s="17">
        <v>93.209199999999996</v>
      </c>
    </row>
    <row r="659" spans="2:11" x14ac:dyDescent="0.2">
      <c r="B659" s="16">
        <v>41635</v>
      </c>
      <c r="C659" s="17">
        <v>107.977</v>
      </c>
      <c r="D659" s="17">
        <v>108.70399999999999</v>
      </c>
      <c r="E659" s="17">
        <v>113.663</v>
      </c>
      <c r="F659" s="17">
        <v>105.471</v>
      </c>
      <c r="G659" s="17">
        <v>112.748</v>
      </c>
      <c r="H659" s="17">
        <v>128.285</v>
      </c>
      <c r="I659" s="17">
        <v>111.783</v>
      </c>
      <c r="J659" s="17">
        <v>96.686499999999995</v>
      </c>
      <c r="K659" s="17">
        <v>93.442700000000002</v>
      </c>
    </row>
    <row r="660" spans="2:11" x14ac:dyDescent="0.2">
      <c r="B660" s="16">
        <v>41628</v>
      </c>
      <c r="C660" s="17">
        <v>107.985</v>
      </c>
      <c r="D660" s="17">
        <v>109.611</v>
      </c>
      <c r="E660" s="17">
        <v>113.511</v>
      </c>
      <c r="F660" s="17">
        <v>105.06399999999999</v>
      </c>
      <c r="G660" s="17">
        <v>111.873</v>
      </c>
      <c r="H660" s="17">
        <v>128.18</v>
      </c>
      <c r="I660" s="17">
        <v>111.77200000000001</v>
      </c>
      <c r="J660" s="17">
        <v>96.563599999999994</v>
      </c>
      <c r="K660" s="17">
        <v>92.951499999999996</v>
      </c>
    </row>
    <row r="661" spans="2:11" x14ac:dyDescent="0.2">
      <c r="B661" s="16">
        <v>41621</v>
      </c>
      <c r="C661" s="17">
        <v>109.247</v>
      </c>
      <c r="D661" s="17">
        <v>111.384</v>
      </c>
      <c r="E661" s="17">
        <v>114.40600000000001</v>
      </c>
      <c r="F661" s="17">
        <v>105.809</v>
      </c>
      <c r="G661" s="17">
        <v>112.736</v>
      </c>
      <c r="H661" s="17">
        <v>130.31899999999999</v>
      </c>
      <c r="I661" s="17">
        <v>111.69</v>
      </c>
      <c r="J661" s="17">
        <v>97.607699999999994</v>
      </c>
      <c r="K661" s="17">
        <v>92.873199999999997</v>
      </c>
    </row>
    <row r="662" spans="2:11" x14ac:dyDescent="0.2">
      <c r="B662" s="16">
        <v>41614</v>
      </c>
      <c r="C662" s="17">
        <v>109.26300000000001</v>
      </c>
      <c r="D662" s="17">
        <v>110.509</v>
      </c>
      <c r="E662" s="17">
        <v>114.79</v>
      </c>
      <c r="F662" s="17">
        <v>105.91</v>
      </c>
      <c r="G662" s="17">
        <v>112.38500000000001</v>
      </c>
      <c r="H662" s="17">
        <v>130.31200000000001</v>
      </c>
      <c r="I662" s="17">
        <v>111.712</v>
      </c>
      <c r="J662" s="17">
        <v>98.100099999999998</v>
      </c>
      <c r="K662" s="17">
        <v>93.634600000000006</v>
      </c>
    </row>
    <row r="663" spans="2:11" x14ac:dyDescent="0.2">
      <c r="B663" s="16">
        <v>41607</v>
      </c>
      <c r="C663" s="17">
        <v>109.264</v>
      </c>
      <c r="D663" s="17">
        <v>111.312</v>
      </c>
      <c r="E663" s="17">
        <v>114.536</v>
      </c>
      <c r="F663" s="17">
        <v>107.04900000000001</v>
      </c>
      <c r="G663" s="17">
        <v>112.261</v>
      </c>
      <c r="H663" s="17">
        <v>130.596</v>
      </c>
      <c r="I663" s="17">
        <v>111.35899999999999</v>
      </c>
      <c r="J663" s="17">
        <v>99.318899999999999</v>
      </c>
      <c r="K663" s="17">
        <v>92.120099999999994</v>
      </c>
    </row>
    <row r="664" spans="2:11" x14ac:dyDescent="0.2">
      <c r="B664" s="16">
        <v>41600</v>
      </c>
      <c r="C664" s="17">
        <v>109.301</v>
      </c>
      <c r="D664" s="17">
        <v>112.105</v>
      </c>
      <c r="E664" s="17">
        <v>114.857</v>
      </c>
      <c r="F664" s="17">
        <v>106.226</v>
      </c>
      <c r="G664" s="17">
        <v>111.761</v>
      </c>
      <c r="H664" s="17">
        <v>130.649</v>
      </c>
      <c r="I664" s="17">
        <v>111.54</v>
      </c>
      <c r="J664" s="17">
        <v>101.60899999999999</v>
      </c>
      <c r="K664" s="17">
        <v>91.344999999999999</v>
      </c>
    </row>
    <row r="665" spans="2:11" x14ac:dyDescent="0.2">
      <c r="B665" s="16">
        <v>41593</v>
      </c>
      <c r="C665" s="17">
        <v>109.35</v>
      </c>
      <c r="D665" s="17">
        <v>113.07299999999999</v>
      </c>
      <c r="E665" s="17">
        <v>115.208</v>
      </c>
      <c r="F665" s="17">
        <v>107.02800000000001</v>
      </c>
      <c r="G665" s="17">
        <v>111.749</v>
      </c>
      <c r="H665" s="17">
        <v>131.626</v>
      </c>
      <c r="I665" s="17">
        <v>111.52</v>
      </c>
      <c r="J665" s="17">
        <v>102.265</v>
      </c>
      <c r="K665" s="17">
        <v>90.927599999999998</v>
      </c>
    </row>
    <row r="666" spans="2:11" x14ac:dyDescent="0.2">
      <c r="B666" s="16">
        <v>41586</v>
      </c>
      <c r="C666" s="17">
        <v>109.70699999999999</v>
      </c>
      <c r="D666" s="17">
        <v>113.78400000000001</v>
      </c>
      <c r="E666" s="17">
        <v>115.70099999999999</v>
      </c>
      <c r="F666" s="17">
        <v>107.962</v>
      </c>
      <c r="G666" s="17">
        <v>111.67700000000001</v>
      </c>
      <c r="H666" s="17">
        <v>132.488</v>
      </c>
      <c r="I666" s="17">
        <v>111.455</v>
      </c>
      <c r="J666" s="17">
        <v>103.9</v>
      </c>
      <c r="K666" s="17">
        <v>91.321100000000001</v>
      </c>
    </row>
    <row r="667" spans="2:11" x14ac:dyDescent="0.2">
      <c r="B667" s="16">
        <v>41579</v>
      </c>
      <c r="C667" s="17">
        <v>109.98</v>
      </c>
      <c r="D667" s="17">
        <v>114.46</v>
      </c>
      <c r="E667" s="17">
        <v>115.694</v>
      </c>
      <c r="F667" s="17">
        <v>107.616</v>
      </c>
      <c r="G667" s="17">
        <v>111.78700000000001</v>
      </c>
      <c r="H667" s="17">
        <v>132.59399999999999</v>
      </c>
      <c r="I667" s="17">
        <v>111.229</v>
      </c>
      <c r="J667" s="17">
        <v>104.96899999999999</v>
      </c>
      <c r="K667" s="17">
        <v>92.229500000000002</v>
      </c>
    </row>
    <row r="668" spans="2:11" x14ac:dyDescent="0.2">
      <c r="B668" s="16">
        <v>41572</v>
      </c>
      <c r="C668" s="17">
        <v>109.977</v>
      </c>
      <c r="D668" s="17">
        <v>114.79</v>
      </c>
      <c r="E668" s="17">
        <v>116.238</v>
      </c>
      <c r="F668" s="17">
        <v>108.23</v>
      </c>
      <c r="G668" s="17">
        <v>111.67700000000001</v>
      </c>
      <c r="H668" s="17">
        <v>134.54599999999999</v>
      </c>
      <c r="I668" s="17">
        <v>111.432</v>
      </c>
      <c r="J668" s="17">
        <v>108.477</v>
      </c>
      <c r="K668" s="17">
        <v>92.903499999999994</v>
      </c>
    </row>
    <row r="669" spans="2:11" x14ac:dyDescent="0.2">
      <c r="B669" s="16">
        <v>41565</v>
      </c>
      <c r="C669" s="17">
        <v>110.09099999999999</v>
      </c>
      <c r="D669" s="17">
        <v>114.943</v>
      </c>
      <c r="E669" s="17">
        <v>116.071</v>
      </c>
      <c r="F669" s="17">
        <v>108.16</v>
      </c>
      <c r="G669" s="17">
        <v>111.857</v>
      </c>
      <c r="H669" s="17">
        <v>133.50899999999999</v>
      </c>
      <c r="I669" s="17">
        <v>111.154</v>
      </c>
      <c r="J669" s="17">
        <v>106.812</v>
      </c>
      <c r="K669" s="17">
        <v>93.2684</v>
      </c>
    </row>
    <row r="670" spans="2:11" x14ac:dyDescent="0.2">
      <c r="B670" s="16">
        <v>41558</v>
      </c>
      <c r="C670" s="17">
        <v>110.253</v>
      </c>
      <c r="D670" s="17">
        <v>114.084</v>
      </c>
      <c r="E670" s="17">
        <v>115.271</v>
      </c>
      <c r="F670" s="17">
        <v>108.258</v>
      </c>
      <c r="G670" s="17">
        <v>110.851</v>
      </c>
      <c r="H670" s="17">
        <v>132.49</v>
      </c>
      <c r="I670" s="17">
        <v>110.824</v>
      </c>
      <c r="J670" s="17">
        <v>106.559</v>
      </c>
      <c r="K670" s="17">
        <v>93.3446</v>
      </c>
    </row>
    <row r="671" spans="2:11" x14ac:dyDescent="0.2">
      <c r="B671" s="16">
        <v>41551</v>
      </c>
      <c r="C671" s="17">
        <v>110.13500000000001</v>
      </c>
      <c r="D671" s="17">
        <v>113.953</v>
      </c>
      <c r="E671" s="17">
        <v>115.155</v>
      </c>
      <c r="F671" s="17">
        <v>107.902</v>
      </c>
      <c r="G671" s="17">
        <v>110.527</v>
      </c>
      <c r="H671" s="17">
        <v>132.63399999999999</v>
      </c>
      <c r="I671" s="17">
        <v>110.76900000000001</v>
      </c>
      <c r="J671" s="17">
        <v>103.104</v>
      </c>
      <c r="K671" s="17">
        <v>92.258200000000002</v>
      </c>
    </row>
    <row r="672" spans="2:11" x14ac:dyDescent="0.2">
      <c r="B672" s="16">
        <v>41544</v>
      </c>
      <c r="C672" s="17">
        <v>109.327</v>
      </c>
      <c r="D672" s="17">
        <v>113.93600000000001</v>
      </c>
      <c r="E672" s="17">
        <v>114.2</v>
      </c>
      <c r="F672" s="17">
        <v>107.295</v>
      </c>
      <c r="G672" s="17">
        <v>110.286</v>
      </c>
      <c r="H672" s="17">
        <v>129.85</v>
      </c>
      <c r="I672" s="17">
        <v>110.562</v>
      </c>
      <c r="J672" s="17">
        <v>101.953</v>
      </c>
      <c r="K672" s="17">
        <v>91.011099999999999</v>
      </c>
    </row>
    <row r="673" spans="2:11" x14ac:dyDescent="0.2">
      <c r="B673" s="16">
        <v>41537</v>
      </c>
      <c r="C673" s="17">
        <v>109.416</v>
      </c>
      <c r="D673" s="17">
        <v>115.152</v>
      </c>
      <c r="E673" s="17">
        <v>114.902</v>
      </c>
      <c r="F673" s="17">
        <v>108.172</v>
      </c>
      <c r="G673" s="17">
        <v>110.215</v>
      </c>
      <c r="H673" s="17">
        <v>132.97999999999999</v>
      </c>
      <c r="I673" s="17">
        <v>110.678</v>
      </c>
      <c r="J673" s="17">
        <v>104.52500000000001</v>
      </c>
      <c r="K673" s="17">
        <v>90.8703</v>
      </c>
    </row>
    <row r="674" spans="2:11" x14ac:dyDescent="0.2">
      <c r="B674" s="16">
        <v>41530</v>
      </c>
      <c r="C674" s="17">
        <v>108.815</v>
      </c>
      <c r="D674" s="17">
        <v>111.874</v>
      </c>
      <c r="E674" s="17">
        <v>112.93600000000001</v>
      </c>
      <c r="F674" s="17">
        <v>106.22799999999999</v>
      </c>
      <c r="G674" s="17">
        <v>109.11799999999999</v>
      </c>
      <c r="H674" s="17">
        <v>127.922</v>
      </c>
      <c r="I674" s="17">
        <v>110.586</v>
      </c>
      <c r="J674" s="17">
        <v>103.04900000000001</v>
      </c>
      <c r="K674" s="17">
        <v>89.262500000000003</v>
      </c>
    </row>
    <row r="675" spans="2:11" x14ac:dyDescent="0.2">
      <c r="B675" s="16">
        <v>41523</v>
      </c>
      <c r="C675" s="17">
        <v>108.592</v>
      </c>
      <c r="D675" s="17">
        <v>110.041</v>
      </c>
      <c r="E675" s="17">
        <v>112.059</v>
      </c>
      <c r="F675" s="17">
        <v>104.732</v>
      </c>
      <c r="G675" s="17">
        <v>108.559</v>
      </c>
      <c r="H675" s="17">
        <v>126.562</v>
      </c>
      <c r="I675" s="17">
        <v>110.548</v>
      </c>
      <c r="J675" s="17">
        <v>99.591899999999995</v>
      </c>
      <c r="K675" s="17">
        <v>86.601900000000001</v>
      </c>
    </row>
    <row r="676" spans="2:11" x14ac:dyDescent="0.2">
      <c r="B676" s="16">
        <v>41516</v>
      </c>
      <c r="C676" s="17">
        <v>107.93600000000001</v>
      </c>
      <c r="D676" s="17">
        <v>110.79</v>
      </c>
      <c r="E676" s="17">
        <v>112.399</v>
      </c>
      <c r="F676" s="17">
        <v>104.31</v>
      </c>
      <c r="G676" s="17">
        <v>106.83499999999999</v>
      </c>
      <c r="H676" s="17">
        <v>127.729</v>
      </c>
      <c r="I676" s="17">
        <v>110.48099999999999</v>
      </c>
      <c r="J676" s="17">
        <v>103.142</v>
      </c>
      <c r="K676" s="17">
        <v>84.893199999999993</v>
      </c>
    </row>
    <row r="677" spans="2:11" x14ac:dyDescent="0.2">
      <c r="B677" s="16">
        <v>41509</v>
      </c>
      <c r="C677" s="17">
        <v>107.976</v>
      </c>
      <c r="D677" s="17">
        <v>111.624</v>
      </c>
      <c r="E677" s="17">
        <v>111.79</v>
      </c>
      <c r="F677" s="17">
        <v>105.392</v>
      </c>
      <c r="G677" s="17">
        <v>106.435</v>
      </c>
      <c r="H677" s="17">
        <v>127.545</v>
      </c>
      <c r="I677" s="17">
        <v>110.499</v>
      </c>
      <c r="J677" s="17">
        <v>104.518</v>
      </c>
      <c r="K677" s="17">
        <v>87.997699999999995</v>
      </c>
    </row>
    <row r="678" spans="2:11" x14ac:dyDescent="0.2">
      <c r="B678" s="16">
        <v>41502</v>
      </c>
      <c r="C678" s="17">
        <v>108.09099999999999</v>
      </c>
      <c r="D678" s="17">
        <v>113.846</v>
      </c>
      <c r="E678" s="17">
        <v>112.676</v>
      </c>
      <c r="F678" s="17">
        <v>106.355</v>
      </c>
      <c r="G678" s="17">
        <v>106.59699999999999</v>
      </c>
      <c r="H678" s="17">
        <v>128.31800000000001</v>
      </c>
      <c r="I678" s="17">
        <v>110.565</v>
      </c>
      <c r="J678" s="17">
        <v>109.709</v>
      </c>
      <c r="K678" s="17">
        <v>90.873500000000007</v>
      </c>
    </row>
    <row r="679" spans="2:11" x14ac:dyDescent="0.2">
      <c r="B679" s="16">
        <v>41495</v>
      </c>
      <c r="C679" s="17">
        <v>108.084</v>
      </c>
      <c r="D679" s="17">
        <v>113.907</v>
      </c>
      <c r="E679" s="17">
        <v>113.676</v>
      </c>
      <c r="F679" s="17">
        <v>106.941</v>
      </c>
      <c r="G679" s="17">
        <v>106.756</v>
      </c>
      <c r="H679" s="17">
        <v>129.91800000000001</v>
      </c>
      <c r="I679" s="17">
        <v>110.387</v>
      </c>
      <c r="J679" s="17">
        <v>112.187</v>
      </c>
      <c r="K679" s="17">
        <v>92.820800000000006</v>
      </c>
    </row>
    <row r="680" spans="2:11" x14ac:dyDescent="0.2">
      <c r="B680" s="16">
        <v>41488</v>
      </c>
      <c r="C680" s="17">
        <v>107.681</v>
      </c>
      <c r="D680" s="17">
        <v>113.342</v>
      </c>
      <c r="E680" s="17">
        <v>112.06100000000001</v>
      </c>
      <c r="F680" s="17">
        <v>106.40600000000001</v>
      </c>
      <c r="G680" s="17">
        <v>105.485</v>
      </c>
      <c r="H680" s="17">
        <v>128.86600000000001</v>
      </c>
      <c r="I680" s="17">
        <v>110.148</v>
      </c>
      <c r="J680" s="17">
        <v>112.18899999999999</v>
      </c>
      <c r="K680" s="17">
        <v>91.892300000000006</v>
      </c>
    </row>
    <row r="681" spans="2:11" x14ac:dyDescent="0.2">
      <c r="B681" s="16">
        <v>41481</v>
      </c>
      <c r="C681" s="17">
        <v>108.095</v>
      </c>
      <c r="D681" s="17">
        <v>114.21599999999999</v>
      </c>
      <c r="E681" s="17">
        <v>113.113</v>
      </c>
      <c r="F681" s="17">
        <v>107.496</v>
      </c>
      <c r="G681" s="17">
        <v>106.56699999999999</v>
      </c>
      <c r="H681" s="17">
        <v>130.804</v>
      </c>
      <c r="I681" s="17">
        <v>110.03400000000001</v>
      </c>
      <c r="J681" s="17">
        <v>112.459</v>
      </c>
      <c r="K681" s="17">
        <v>94.851500000000001</v>
      </c>
    </row>
    <row r="682" spans="2:11" x14ac:dyDescent="0.2">
      <c r="B682" s="16">
        <v>41474</v>
      </c>
      <c r="C682" s="17">
        <v>107.96899999999999</v>
      </c>
      <c r="D682" s="17">
        <v>114.512</v>
      </c>
      <c r="E682" s="17">
        <v>112.923</v>
      </c>
      <c r="F682" s="17">
        <v>107.13800000000001</v>
      </c>
      <c r="G682" s="17">
        <v>105.678</v>
      </c>
      <c r="H682" s="17">
        <v>131.69999999999999</v>
      </c>
      <c r="I682" s="17">
        <v>109.976</v>
      </c>
      <c r="J682" s="17">
        <v>113.15300000000001</v>
      </c>
      <c r="K682" s="17">
        <v>93.725399999999993</v>
      </c>
    </row>
    <row r="683" spans="2:11" x14ac:dyDescent="0.2">
      <c r="B683" s="16">
        <v>41467</v>
      </c>
      <c r="C683" s="17">
        <v>108.131</v>
      </c>
      <c r="D683" s="17">
        <v>114.119</v>
      </c>
      <c r="E683" s="17">
        <v>112.947</v>
      </c>
      <c r="F683" s="17">
        <v>107.014</v>
      </c>
      <c r="G683" s="17">
        <v>105.32299999999999</v>
      </c>
      <c r="H683" s="17">
        <v>132.42400000000001</v>
      </c>
      <c r="I683" s="17">
        <v>109.893</v>
      </c>
      <c r="J683" s="17">
        <v>115.06399999999999</v>
      </c>
      <c r="K683" s="17">
        <v>92.907899999999998</v>
      </c>
    </row>
    <row r="684" spans="2:11" x14ac:dyDescent="0.2">
      <c r="B684" s="16">
        <v>41460</v>
      </c>
      <c r="C684" s="17">
        <v>107.613</v>
      </c>
      <c r="D684" s="17">
        <v>114.258</v>
      </c>
      <c r="E684" s="17">
        <v>111.996</v>
      </c>
      <c r="F684" s="17">
        <v>107.12</v>
      </c>
      <c r="G684" s="17">
        <v>103.813</v>
      </c>
      <c r="H684" s="17">
        <v>131.958</v>
      </c>
      <c r="I684" s="17">
        <v>109.96</v>
      </c>
      <c r="J684" s="17">
        <v>114.878</v>
      </c>
      <c r="K684" s="17">
        <v>92.096000000000004</v>
      </c>
    </row>
    <row r="685" spans="2:11" x14ac:dyDescent="0.2">
      <c r="B685" s="16">
        <v>41453</v>
      </c>
      <c r="C685" s="17">
        <v>107.95099999999999</v>
      </c>
      <c r="D685" s="17">
        <v>114.693</v>
      </c>
      <c r="E685" s="17">
        <v>112.754</v>
      </c>
      <c r="F685" s="17">
        <v>107.60299999999999</v>
      </c>
      <c r="G685" s="17">
        <v>103.697</v>
      </c>
      <c r="H685" s="17">
        <v>132.85300000000001</v>
      </c>
      <c r="I685" s="17">
        <v>109.93</v>
      </c>
      <c r="J685" s="17">
        <v>114.56699999999999</v>
      </c>
      <c r="K685" s="17">
        <v>93.0505</v>
      </c>
    </row>
    <row r="686" spans="2:11" x14ac:dyDescent="0.2">
      <c r="B686" s="16">
        <v>41446</v>
      </c>
      <c r="C686" s="17">
        <v>107.324</v>
      </c>
      <c r="D686" s="17">
        <v>114.24299999999999</v>
      </c>
      <c r="E686" s="17">
        <v>112.114</v>
      </c>
      <c r="F686" s="17">
        <v>105.911</v>
      </c>
      <c r="G686" s="17">
        <v>102.717</v>
      </c>
      <c r="H686" s="17">
        <v>131.161</v>
      </c>
      <c r="I686" s="17">
        <v>109.996</v>
      </c>
      <c r="J686" s="17">
        <v>114.667</v>
      </c>
      <c r="K686" s="17">
        <v>93.626400000000004</v>
      </c>
    </row>
    <row r="687" spans="2:11" x14ac:dyDescent="0.2">
      <c r="B687" s="16">
        <v>41439</v>
      </c>
      <c r="C687" s="17">
        <v>108.26900000000001</v>
      </c>
      <c r="D687" s="17">
        <v>116.232</v>
      </c>
      <c r="E687" s="17">
        <v>113.947</v>
      </c>
      <c r="F687" s="17">
        <v>108.43</v>
      </c>
      <c r="G687" s="17">
        <v>105.194</v>
      </c>
      <c r="H687" s="17">
        <v>134.934</v>
      </c>
      <c r="I687" s="17">
        <v>109.93300000000001</v>
      </c>
      <c r="J687" s="17">
        <v>115.354</v>
      </c>
      <c r="K687" s="17">
        <v>96.222099999999998</v>
      </c>
    </row>
    <row r="688" spans="2:11" x14ac:dyDescent="0.2">
      <c r="B688" s="16">
        <v>41432</v>
      </c>
      <c r="C688" s="17">
        <v>108.643</v>
      </c>
      <c r="D688" s="17">
        <v>116.06399999999999</v>
      </c>
      <c r="E688" s="17">
        <v>114.586</v>
      </c>
      <c r="F688" s="17">
        <v>109.447</v>
      </c>
      <c r="G688" s="17">
        <v>105.617</v>
      </c>
      <c r="H688" s="17">
        <v>135.518</v>
      </c>
      <c r="I688" s="17">
        <v>109.77500000000001</v>
      </c>
      <c r="J688" s="17">
        <v>114.331</v>
      </c>
      <c r="K688" s="17">
        <v>96.784499999999994</v>
      </c>
    </row>
    <row r="689" spans="2:11" x14ac:dyDescent="0.2">
      <c r="B689" s="16">
        <v>41425</v>
      </c>
      <c r="C689" s="17">
        <v>107.71</v>
      </c>
      <c r="D689" s="17">
        <v>117.292</v>
      </c>
      <c r="E689" s="17">
        <v>112.896</v>
      </c>
      <c r="F689" s="17">
        <v>109.6</v>
      </c>
      <c r="G689" s="17">
        <v>104.878</v>
      </c>
      <c r="H689" s="17">
        <v>135.762</v>
      </c>
      <c r="I689" s="17">
        <v>109.52200000000001</v>
      </c>
      <c r="J689" s="17">
        <v>115.01600000000001</v>
      </c>
      <c r="K689" s="17">
        <v>97.556399999999996</v>
      </c>
    </row>
    <row r="690" spans="2:11" x14ac:dyDescent="0.2">
      <c r="B690" s="16">
        <v>41418</v>
      </c>
      <c r="C690" s="17">
        <v>108.06100000000001</v>
      </c>
      <c r="D690" s="17">
        <v>118.696</v>
      </c>
      <c r="E690" s="17">
        <v>112.643</v>
      </c>
      <c r="F690" s="17">
        <v>111.251</v>
      </c>
      <c r="G690" s="17">
        <v>105.13500000000001</v>
      </c>
      <c r="H690" s="17">
        <v>138.631</v>
      </c>
      <c r="I690" s="17">
        <v>110.01900000000001</v>
      </c>
      <c r="J690" s="17">
        <v>116.61499999999999</v>
      </c>
      <c r="K690" s="17">
        <v>98.952799999999996</v>
      </c>
    </row>
    <row r="691" spans="2:11" x14ac:dyDescent="0.2">
      <c r="B691" s="16">
        <v>41411</v>
      </c>
      <c r="C691" s="17">
        <v>107.935</v>
      </c>
      <c r="D691" s="17">
        <v>119.267</v>
      </c>
      <c r="E691" s="17">
        <v>113.46599999999999</v>
      </c>
      <c r="F691" s="17">
        <v>112.50700000000001</v>
      </c>
      <c r="G691" s="17">
        <v>106.078</v>
      </c>
      <c r="H691" s="17">
        <v>139.08000000000001</v>
      </c>
      <c r="I691" s="17">
        <v>109.619</v>
      </c>
      <c r="J691" s="17">
        <v>116.88800000000001</v>
      </c>
      <c r="K691" s="17">
        <v>100.166</v>
      </c>
    </row>
    <row r="692" spans="2:11" x14ac:dyDescent="0.2">
      <c r="B692" s="16">
        <v>41404</v>
      </c>
      <c r="C692" s="17">
        <v>108.819</v>
      </c>
      <c r="D692" s="17">
        <v>119.401</v>
      </c>
      <c r="E692" s="17">
        <v>114.986</v>
      </c>
      <c r="F692" s="17">
        <v>112.68300000000001</v>
      </c>
      <c r="G692" s="17">
        <v>106.88</v>
      </c>
      <c r="H692" s="17">
        <v>140.56800000000001</v>
      </c>
      <c r="I692" s="17">
        <v>109.563</v>
      </c>
      <c r="J692" s="17">
        <v>117.23</v>
      </c>
      <c r="K692" s="17">
        <v>100.31100000000001</v>
      </c>
    </row>
    <row r="693" spans="2:11" x14ac:dyDescent="0.2">
      <c r="B693" s="16">
        <v>41397</v>
      </c>
      <c r="C693" s="17">
        <v>109.43</v>
      </c>
      <c r="D693" s="17">
        <v>119.929</v>
      </c>
      <c r="E693" s="17">
        <v>115.292</v>
      </c>
      <c r="F693" s="17">
        <v>113.473</v>
      </c>
      <c r="G693" s="17">
        <v>108.04</v>
      </c>
      <c r="H693" s="17">
        <v>138.684</v>
      </c>
      <c r="I693" s="17">
        <v>109.387</v>
      </c>
      <c r="J693" s="17">
        <v>117.08199999999999</v>
      </c>
      <c r="K693" s="17">
        <v>101.563</v>
      </c>
    </row>
    <row r="694" spans="2:11" x14ac:dyDescent="0.2">
      <c r="B694" s="16">
        <v>41390</v>
      </c>
      <c r="C694" s="17">
        <v>109.032</v>
      </c>
      <c r="D694" s="17">
        <v>120.997</v>
      </c>
      <c r="E694" s="17">
        <v>114.834</v>
      </c>
      <c r="F694" s="17">
        <v>112.304</v>
      </c>
      <c r="G694" s="17">
        <v>106.4</v>
      </c>
      <c r="H694" s="17">
        <v>138.36799999999999</v>
      </c>
      <c r="I694" s="17">
        <v>109.145</v>
      </c>
      <c r="J694" s="17">
        <v>117.20099999999999</v>
      </c>
      <c r="K694" s="17">
        <v>100.589</v>
      </c>
    </row>
    <row r="695" spans="2:11" x14ac:dyDescent="0.2">
      <c r="B695" s="16">
        <v>41383</v>
      </c>
      <c r="C695" s="17">
        <v>108.45699999999999</v>
      </c>
      <c r="D695" s="17">
        <v>123.992</v>
      </c>
      <c r="E695" s="17">
        <v>115</v>
      </c>
      <c r="F695" s="17">
        <v>112.578</v>
      </c>
      <c r="G695" s="17">
        <v>105.78</v>
      </c>
      <c r="H695" s="17">
        <v>138.435</v>
      </c>
      <c r="I695" s="17">
        <v>108.96599999999999</v>
      </c>
      <c r="J695" s="17">
        <v>117.367</v>
      </c>
      <c r="K695" s="17">
        <v>101.355</v>
      </c>
    </row>
    <row r="696" spans="2:11" x14ac:dyDescent="0.2">
      <c r="B696" s="16">
        <v>41376</v>
      </c>
      <c r="C696" s="17">
        <v>107.812</v>
      </c>
      <c r="D696" s="17">
        <v>122.239</v>
      </c>
      <c r="E696" s="17">
        <v>114.752</v>
      </c>
      <c r="F696" s="17">
        <v>112.065</v>
      </c>
      <c r="G696" s="17">
        <v>104.65</v>
      </c>
      <c r="H696" s="17">
        <v>138.125</v>
      </c>
      <c r="I696" s="17">
        <v>108.729</v>
      </c>
      <c r="J696" s="17">
        <v>117.343</v>
      </c>
      <c r="K696" s="17">
        <v>99.888999999999996</v>
      </c>
    </row>
    <row r="697" spans="2:11" x14ac:dyDescent="0.2">
      <c r="B697" s="16">
        <v>41369</v>
      </c>
      <c r="C697" s="17">
        <v>107.85</v>
      </c>
      <c r="D697" s="17">
        <v>120.95</v>
      </c>
      <c r="E697" s="17">
        <v>114.512</v>
      </c>
      <c r="F697" s="17">
        <v>112.351</v>
      </c>
      <c r="G697" s="17">
        <v>104.46</v>
      </c>
      <c r="H697" s="17">
        <v>137.518</v>
      </c>
      <c r="I697" s="17">
        <v>108.479</v>
      </c>
      <c r="J697" s="17">
        <v>116.801</v>
      </c>
      <c r="K697" s="17">
        <v>99.240899999999996</v>
      </c>
    </row>
    <row r="698" spans="2:11" x14ac:dyDescent="0.2">
      <c r="B698" s="16">
        <v>41362</v>
      </c>
      <c r="C698" s="17">
        <v>108.239</v>
      </c>
      <c r="D698" s="17">
        <v>120.999</v>
      </c>
      <c r="E698" s="17">
        <v>114.32899999999999</v>
      </c>
      <c r="F698" s="17">
        <v>113.181</v>
      </c>
      <c r="G698" s="17">
        <v>106.364</v>
      </c>
      <c r="H698" s="17">
        <v>136.083</v>
      </c>
      <c r="I698" s="17">
        <v>108.34</v>
      </c>
      <c r="J698" s="17">
        <v>116.828</v>
      </c>
      <c r="K698" s="17">
        <v>99.640900000000002</v>
      </c>
    </row>
    <row r="699" spans="2:11" x14ac:dyDescent="0.2">
      <c r="B699" s="16">
        <v>41355</v>
      </c>
      <c r="C699" s="17">
        <v>108.117</v>
      </c>
      <c r="D699" s="17">
        <v>121.02500000000001</v>
      </c>
      <c r="E699" s="17">
        <v>113.515</v>
      </c>
      <c r="F699" s="17">
        <v>113.08</v>
      </c>
      <c r="G699" s="17">
        <v>105.90600000000001</v>
      </c>
      <c r="H699" s="17">
        <v>134.947</v>
      </c>
      <c r="I699" s="17">
        <v>108.35299999999999</v>
      </c>
      <c r="J699" s="17">
        <v>116.34699999999999</v>
      </c>
      <c r="K699" s="17">
        <v>99.823400000000007</v>
      </c>
    </row>
    <row r="700" spans="2:11" x14ac:dyDescent="0.2">
      <c r="B700" s="16">
        <v>41348</v>
      </c>
      <c r="C700" s="17">
        <v>108.68899999999999</v>
      </c>
      <c r="D700" s="17">
        <v>119.935</v>
      </c>
      <c r="E700" s="17">
        <v>113.53400000000001</v>
      </c>
      <c r="F700" s="17">
        <v>113.77200000000001</v>
      </c>
      <c r="G700" s="17">
        <v>106.495</v>
      </c>
      <c r="H700" s="17">
        <v>134.14599999999999</v>
      </c>
      <c r="I700" s="17">
        <v>108.267</v>
      </c>
      <c r="J700" s="17">
        <v>116.98</v>
      </c>
      <c r="K700" s="17">
        <v>100.276</v>
      </c>
    </row>
    <row r="701" spans="2:11" x14ac:dyDescent="0.2">
      <c r="B701" s="16">
        <v>41341</v>
      </c>
      <c r="C701" s="17">
        <v>108.904</v>
      </c>
      <c r="D701" s="17">
        <v>119.18899999999999</v>
      </c>
      <c r="E701" s="17">
        <v>113.762</v>
      </c>
      <c r="F701" s="17">
        <v>113.48399999999999</v>
      </c>
      <c r="G701" s="17">
        <v>108.60299999999999</v>
      </c>
      <c r="H701" s="17">
        <v>135.21199999999999</v>
      </c>
      <c r="I701" s="17">
        <v>108.336</v>
      </c>
      <c r="J701" s="17">
        <v>117.244</v>
      </c>
      <c r="K701" s="17">
        <v>99.502799999999993</v>
      </c>
    </row>
    <row r="702" spans="2:11" x14ac:dyDescent="0.2">
      <c r="B702" s="16">
        <v>41334</v>
      </c>
      <c r="C702" s="17">
        <v>108.925</v>
      </c>
      <c r="D702" s="17">
        <v>118.83799999999999</v>
      </c>
      <c r="E702" s="17">
        <v>114.194</v>
      </c>
      <c r="F702" s="17">
        <v>113.39400000000001</v>
      </c>
      <c r="G702" s="17">
        <v>108.724</v>
      </c>
      <c r="H702" s="17">
        <v>135.44</v>
      </c>
      <c r="I702" s="17">
        <v>108.01900000000001</v>
      </c>
      <c r="J702" s="17">
        <v>116.892</v>
      </c>
      <c r="K702" s="17">
        <v>98.228899999999996</v>
      </c>
    </row>
    <row r="703" spans="2:11" x14ac:dyDescent="0.2">
      <c r="B703" s="16">
        <v>41327</v>
      </c>
      <c r="C703" s="17">
        <v>108.95099999999999</v>
      </c>
      <c r="D703" s="17">
        <v>118.604</v>
      </c>
      <c r="E703" s="17">
        <v>114.361</v>
      </c>
      <c r="F703" s="17">
        <v>113.273</v>
      </c>
      <c r="G703" s="17">
        <v>108.998</v>
      </c>
      <c r="H703" s="17">
        <v>135.33199999999999</v>
      </c>
      <c r="I703" s="17">
        <v>107.72</v>
      </c>
      <c r="J703" s="17">
        <v>116.81699999999999</v>
      </c>
      <c r="K703" s="17">
        <v>99.462199999999996</v>
      </c>
    </row>
    <row r="704" spans="2:11" x14ac:dyDescent="0.2">
      <c r="B704" s="16">
        <v>41320</v>
      </c>
      <c r="C704" s="17">
        <v>109.127</v>
      </c>
      <c r="D704" s="17">
        <v>118.509</v>
      </c>
      <c r="E704" s="17">
        <v>114.417</v>
      </c>
      <c r="F704" s="17">
        <v>113.49</v>
      </c>
      <c r="G704" s="17">
        <v>109.343</v>
      </c>
      <c r="H704" s="17">
        <v>135.78399999999999</v>
      </c>
      <c r="I704" s="17">
        <v>107.989</v>
      </c>
      <c r="J704" s="17">
        <v>117.13</v>
      </c>
      <c r="K704" s="17">
        <v>99.346800000000002</v>
      </c>
    </row>
    <row r="705" spans="2:11" x14ac:dyDescent="0.2">
      <c r="B705" s="16">
        <v>41313</v>
      </c>
      <c r="C705" s="17">
        <v>108.654</v>
      </c>
      <c r="D705" s="17">
        <v>118.761</v>
      </c>
      <c r="E705" s="17">
        <v>114.28</v>
      </c>
      <c r="F705" s="17">
        <v>113.13800000000001</v>
      </c>
      <c r="G705" s="17">
        <v>108.193</v>
      </c>
      <c r="H705" s="17">
        <v>135.34299999999999</v>
      </c>
      <c r="I705" s="17">
        <v>107.842</v>
      </c>
      <c r="J705" s="17">
        <v>117.35899999999999</v>
      </c>
      <c r="K705" s="17">
        <v>100.489</v>
      </c>
    </row>
    <row r="706" spans="2:11" x14ac:dyDescent="0.2">
      <c r="B706" s="16">
        <v>41306</v>
      </c>
      <c r="C706" s="17">
        <v>108.97499999999999</v>
      </c>
      <c r="D706" s="17">
        <v>118.726</v>
      </c>
      <c r="E706" s="17">
        <v>113.94</v>
      </c>
      <c r="F706" s="17">
        <v>113.262</v>
      </c>
      <c r="G706" s="17">
        <v>107.95699999999999</v>
      </c>
      <c r="H706" s="17">
        <v>134.70500000000001</v>
      </c>
      <c r="I706" s="17">
        <v>107.998</v>
      </c>
      <c r="J706" s="17">
        <v>116.751</v>
      </c>
      <c r="K706" s="17">
        <v>100.899</v>
      </c>
    </row>
    <row r="707" spans="2:11" x14ac:dyDescent="0.2">
      <c r="B707" s="16">
        <v>41299</v>
      </c>
      <c r="C707" s="17">
        <v>110.369</v>
      </c>
      <c r="D707" s="17">
        <v>118.187</v>
      </c>
      <c r="E707" s="17">
        <v>114.79300000000001</v>
      </c>
      <c r="F707" s="17">
        <v>112.97499999999999</v>
      </c>
      <c r="G707" s="17">
        <v>109.431</v>
      </c>
      <c r="H707" s="17">
        <v>137.41499999999999</v>
      </c>
      <c r="I707" s="17">
        <v>107.97199999999999</v>
      </c>
      <c r="J707" s="17">
        <v>115.58</v>
      </c>
      <c r="K707" s="17">
        <v>99.576999999999998</v>
      </c>
    </row>
    <row r="708" spans="2:11" x14ac:dyDescent="0.2">
      <c r="B708" s="16">
        <v>41292</v>
      </c>
      <c r="C708" s="17">
        <v>111.56399999999999</v>
      </c>
      <c r="D708" s="17">
        <v>118.85899999999999</v>
      </c>
      <c r="E708" s="17">
        <v>115.10299999999999</v>
      </c>
      <c r="F708" s="17">
        <v>113.303</v>
      </c>
      <c r="G708" s="17">
        <v>111.61199999999999</v>
      </c>
      <c r="H708" s="17">
        <v>139.31</v>
      </c>
      <c r="I708" s="17">
        <v>108.374</v>
      </c>
      <c r="J708" s="17">
        <v>115.06</v>
      </c>
      <c r="K708" s="17">
        <v>99.502399999999994</v>
      </c>
    </row>
    <row r="709" spans="2:11" x14ac:dyDescent="0.2">
      <c r="B709" s="16">
        <v>41285</v>
      </c>
      <c r="C709" s="17">
        <v>111.509</v>
      </c>
      <c r="D709" s="17">
        <v>116.741</v>
      </c>
      <c r="E709" s="17">
        <v>115.179</v>
      </c>
      <c r="F709" s="17">
        <v>113.285</v>
      </c>
      <c r="G709" s="17">
        <v>111.64400000000001</v>
      </c>
      <c r="H709" s="17">
        <v>138.81399999999999</v>
      </c>
      <c r="I709" s="17">
        <v>108.462</v>
      </c>
      <c r="J709" s="17">
        <v>114.254</v>
      </c>
      <c r="K709" s="17">
        <v>97.615899999999996</v>
      </c>
    </row>
    <row r="710" spans="2:11" x14ac:dyDescent="0.2">
      <c r="B710" s="16">
        <v>41278</v>
      </c>
      <c r="C710" s="17">
        <v>111.116</v>
      </c>
      <c r="D710" s="17">
        <v>115.71299999999999</v>
      </c>
      <c r="E710" s="17">
        <v>114.629</v>
      </c>
      <c r="F710" s="17">
        <v>112.307</v>
      </c>
      <c r="G710" s="17">
        <v>110.80200000000001</v>
      </c>
      <c r="H710" s="17">
        <v>137.39599999999999</v>
      </c>
      <c r="I710" s="17">
        <v>107.852</v>
      </c>
      <c r="J710" s="17">
        <v>115.19499999999999</v>
      </c>
      <c r="K710" s="17">
        <v>96.751199999999997</v>
      </c>
    </row>
    <row r="711" spans="2:11" x14ac:dyDescent="0.2">
      <c r="B711" s="16">
        <v>41271</v>
      </c>
      <c r="C711" s="17">
        <v>111.163</v>
      </c>
      <c r="D711" s="17">
        <v>115.374</v>
      </c>
      <c r="E711" s="17">
        <v>115.30500000000001</v>
      </c>
      <c r="F711" s="17">
        <v>112.02200000000001</v>
      </c>
      <c r="G711" s="17">
        <v>110.578</v>
      </c>
      <c r="H711" s="17">
        <v>136.797</v>
      </c>
      <c r="I711" s="17">
        <v>107.68300000000001</v>
      </c>
      <c r="J711" s="17">
        <v>115.099</v>
      </c>
      <c r="K711" s="17">
        <v>97.200599999999994</v>
      </c>
    </row>
    <row r="712" spans="2:11" x14ac:dyDescent="0.2">
      <c r="B712" s="16">
        <v>41264</v>
      </c>
      <c r="C712" s="17">
        <v>111.06399999999999</v>
      </c>
      <c r="D712" s="17">
        <v>115.286</v>
      </c>
      <c r="E712" s="17">
        <v>115.524</v>
      </c>
      <c r="F712" s="17">
        <v>111.568</v>
      </c>
      <c r="G712" s="17">
        <v>109.705</v>
      </c>
      <c r="H712" s="17">
        <v>136.69200000000001</v>
      </c>
      <c r="I712" s="17">
        <v>107.696</v>
      </c>
      <c r="J712" s="17">
        <v>115.19</v>
      </c>
      <c r="K712" s="17">
        <v>96.544899999999998</v>
      </c>
    </row>
    <row r="713" spans="2:11" x14ac:dyDescent="0.2">
      <c r="B713" s="16">
        <v>41257</v>
      </c>
      <c r="C713" s="17">
        <v>111.143</v>
      </c>
      <c r="D713" s="17">
        <v>115.212</v>
      </c>
      <c r="E713" s="17">
        <v>115.346</v>
      </c>
      <c r="F713" s="17">
        <v>111.599</v>
      </c>
      <c r="G713" s="17">
        <v>109.816</v>
      </c>
      <c r="H713" s="17">
        <v>137.17599999999999</v>
      </c>
      <c r="I713" s="17">
        <v>107.718</v>
      </c>
      <c r="J713" s="17">
        <v>116.126</v>
      </c>
      <c r="K713" s="17">
        <v>97.551299999999998</v>
      </c>
    </row>
    <row r="714" spans="2:11" x14ac:dyDescent="0.2">
      <c r="B714" s="16">
        <v>41250</v>
      </c>
      <c r="C714" s="17">
        <v>110.98399999999999</v>
      </c>
      <c r="D714" s="17">
        <v>115.005</v>
      </c>
      <c r="E714" s="17">
        <v>115.324</v>
      </c>
      <c r="F714" s="17">
        <v>111.991</v>
      </c>
      <c r="G714" s="17">
        <v>108.989</v>
      </c>
      <c r="H714" s="17">
        <v>137.083</v>
      </c>
      <c r="I714" s="17">
        <v>107.857</v>
      </c>
      <c r="J714" s="17">
        <v>115.754</v>
      </c>
      <c r="K714" s="17">
        <v>97.336100000000002</v>
      </c>
    </row>
    <row r="715" spans="2:11" x14ac:dyDescent="0.2">
      <c r="B715" s="16">
        <v>41243</v>
      </c>
      <c r="C715" s="17">
        <v>110.998</v>
      </c>
      <c r="D715" s="17">
        <v>114.949</v>
      </c>
      <c r="E715" s="17">
        <v>115.312</v>
      </c>
      <c r="F715" s="17">
        <v>112.399</v>
      </c>
      <c r="G715" s="17">
        <v>108.98399999999999</v>
      </c>
      <c r="H715" s="17">
        <v>137.982</v>
      </c>
      <c r="I715" s="17">
        <v>107.78</v>
      </c>
      <c r="J715" s="17">
        <v>117.004</v>
      </c>
      <c r="K715" s="17">
        <v>97.4071</v>
      </c>
    </row>
    <row r="716" spans="2:11" x14ac:dyDescent="0.2">
      <c r="B716" s="16">
        <v>41236</v>
      </c>
      <c r="C716" s="17">
        <v>110.791</v>
      </c>
      <c r="D716" s="17">
        <v>114.85899999999999</v>
      </c>
      <c r="E716" s="17">
        <v>114.899</v>
      </c>
      <c r="F716" s="17">
        <v>111.574</v>
      </c>
      <c r="G716" s="17">
        <v>108.59399999999999</v>
      </c>
      <c r="H716" s="17">
        <v>137.05000000000001</v>
      </c>
      <c r="I716" s="17">
        <v>107.503</v>
      </c>
      <c r="J716" s="17">
        <v>116.626</v>
      </c>
      <c r="K716" s="17">
        <v>95.165400000000005</v>
      </c>
    </row>
    <row r="717" spans="2:11" x14ac:dyDescent="0.2">
      <c r="B717" s="16">
        <v>41229</v>
      </c>
      <c r="C717" s="17">
        <v>110.661</v>
      </c>
      <c r="D717" s="17">
        <v>114.58199999999999</v>
      </c>
      <c r="E717" s="17">
        <v>114.494</v>
      </c>
      <c r="F717" s="17">
        <v>110.57299999999999</v>
      </c>
      <c r="G717" s="17">
        <v>107.92400000000001</v>
      </c>
      <c r="H717" s="17">
        <v>136.41800000000001</v>
      </c>
      <c r="I717" s="17">
        <v>107.22799999999999</v>
      </c>
      <c r="J717" s="17">
        <v>116.56399999999999</v>
      </c>
      <c r="K717" s="17">
        <v>95.471699999999998</v>
      </c>
    </row>
    <row r="718" spans="2:11" x14ac:dyDescent="0.2">
      <c r="B718" s="16">
        <v>41222</v>
      </c>
      <c r="C718" s="17">
        <v>111.286</v>
      </c>
      <c r="D718" s="17">
        <v>115.006</v>
      </c>
      <c r="E718" s="17">
        <v>114.813</v>
      </c>
      <c r="F718" s="17">
        <v>111.376</v>
      </c>
      <c r="G718" s="17">
        <v>108.203</v>
      </c>
      <c r="H718" s="17">
        <v>136.73099999999999</v>
      </c>
      <c r="I718" s="17">
        <v>107.32599999999999</v>
      </c>
      <c r="J718" s="17">
        <v>116.563</v>
      </c>
      <c r="K718" s="17">
        <v>96.367500000000007</v>
      </c>
    </row>
    <row r="719" spans="2:11" x14ac:dyDescent="0.2">
      <c r="B719" s="16">
        <v>41215</v>
      </c>
      <c r="C719" s="17">
        <v>110.40900000000001</v>
      </c>
      <c r="D719" s="17">
        <v>114.654</v>
      </c>
      <c r="E719" s="17">
        <v>114.937</v>
      </c>
      <c r="F719" s="17">
        <v>111.101</v>
      </c>
      <c r="G719" s="17">
        <v>107.90300000000001</v>
      </c>
      <c r="H719" s="17">
        <v>137.202</v>
      </c>
      <c r="I719" s="17">
        <v>107.21</v>
      </c>
      <c r="J719" s="17">
        <v>116.489</v>
      </c>
      <c r="K719" s="17">
        <v>97.752899999999997</v>
      </c>
    </row>
    <row r="720" spans="2:11" x14ac:dyDescent="0.2">
      <c r="B720" s="16">
        <v>41208</v>
      </c>
      <c r="C720" s="17">
        <v>110.084</v>
      </c>
      <c r="D720" s="17">
        <v>114.52200000000001</v>
      </c>
      <c r="E720" s="17">
        <v>114.79300000000001</v>
      </c>
      <c r="F720" s="17">
        <v>110.479</v>
      </c>
      <c r="G720" s="17">
        <v>107.242</v>
      </c>
      <c r="H720" s="17">
        <v>137.12700000000001</v>
      </c>
      <c r="I720" s="17">
        <v>107.078</v>
      </c>
      <c r="J720" s="17">
        <v>116.512</v>
      </c>
      <c r="K720" s="17">
        <v>97.161500000000004</v>
      </c>
    </row>
    <row r="721" spans="2:11" x14ac:dyDescent="0.2">
      <c r="B721" s="16">
        <v>41201</v>
      </c>
      <c r="C721" s="17">
        <v>110.357</v>
      </c>
      <c r="D721" s="17">
        <v>114.633</v>
      </c>
      <c r="E721" s="17">
        <v>115.011</v>
      </c>
      <c r="F721" s="17">
        <v>110.342</v>
      </c>
      <c r="G721" s="17">
        <v>106.71899999999999</v>
      </c>
      <c r="H721" s="17">
        <v>137.214</v>
      </c>
      <c r="I721" s="17">
        <v>106.83499999999999</v>
      </c>
      <c r="J721" s="17">
        <v>116.31699999999999</v>
      </c>
      <c r="K721" s="17">
        <v>97.356700000000004</v>
      </c>
    </row>
    <row r="722" spans="2:11" x14ac:dyDescent="0.2">
      <c r="B722" s="16">
        <v>41194</v>
      </c>
      <c r="C722" s="17">
        <v>110.53</v>
      </c>
      <c r="D722" s="17">
        <v>114.863</v>
      </c>
      <c r="E722" s="17">
        <v>114.886</v>
      </c>
      <c r="F722" s="17">
        <v>110.151</v>
      </c>
      <c r="G722" s="17">
        <v>106.02200000000001</v>
      </c>
      <c r="H722" s="17">
        <v>136.982</v>
      </c>
      <c r="I722" s="17">
        <v>106.56100000000001</v>
      </c>
      <c r="J722" s="17">
        <v>116.485</v>
      </c>
      <c r="K722" s="17">
        <v>99.192700000000002</v>
      </c>
    </row>
    <row r="723" spans="2:11" x14ac:dyDescent="0.2">
      <c r="B723" s="16">
        <v>41187</v>
      </c>
      <c r="C723" s="17">
        <v>110.495</v>
      </c>
      <c r="D723" s="17">
        <v>115.124</v>
      </c>
      <c r="E723" s="17">
        <v>114.26300000000001</v>
      </c>
      <c r="F723" s="17">
        <v>110.16800000000001</v>
      </c>
      <c r="G723" s="17">
        <v>106.131</v>
      </c>
      <c r="H723" s="17">
        <v>137.17699999999999</v>
      </c>
      <c r="I723" s="17">
        <v>106.133</v>
      </c>
      <c r="J723" s="17">
        <v>116.64100000000001</v>
      </c>
      <c r="K723" s="17">
        <v>100.916</v>
      </c>
    </row>
    <row r="724" spans="2:11" x14ac:dyDescent="0.2">
      <c r="B724" s="16">
        <v>41180</v>
      </c>
      <c r="C724" s="17">
        <v>110.128</v>
      </c>
      <c r="D724" s="17">
        <v>114.22499999999999</v>
      </c>
      <c r="E724" s="17">
        <v>114.33499999999999</v>
      </c>
      <c r="F724" s="17">
        <v>109.455</v>
      </c>
      <c r="G724" s="17">
        <v>105.84099999999999</v>
      </c>
      <c r="H724" s="17">
        <v>136.82</v>
      </c>
      <c r="I724" s="17">
        <v>105.99</v>
      </c>
      <c r="J724" s="17">
        <v>116.562</v>
      </c>
      <c r="K724" s="17">
        <v>99.083799999999997</v>
      </c>
    </row>
    <row r="725" spans="2:11" x14ac:dyDescent="0.2">
      <c r="B725" s="16">
        <v>41173</v>
      </c>
      <c r="C725" s="17">
        <v>110.182</v>
      </c>
      <c r="D725" s="17">
        <v>114.14</v>
      </c>
      <c r="E725" s="17">
        <v>114.56100000000001</v>
      </c>
      <c r="F725" s="17">
        <v>109.586</v>
      </c>
      <c r="G725" s="17">
        <v>105.261</v>
      </c>
      <c r="H725" s="17">
        <v>137.06</v>
      </c>
      <c r="I725" s="17">
        <v>105.821</v>
      </c>
      <c r="J725" s="17">
        <v>116.873</v>
      </c>
      <c r="K725" s="17">
        <v>97.731700000000004</v>
      </c>
    </row>
    <row r="726" spans="2:11" x14ac:dyDescent="0.2">
      <c r="B726" s="16">
        <v>41166</v>
      </c>
      <c r="C726" s="17">
        <v>110.18</v>
      </c>
      <c r="D726" s="17">
        <v>114.342</v>
      </c>
      <c r="E726" s="17">
        <v>114.92</v>
      </c>
      <c r="F726" s="17">
        <v>110.568</v>
      </c>
      <c r="G726" s="17">
        <v>105.64100000000001</v>
      </c>
      <c r="H726" s="17">
        <v>138.047</v>
      </c>
      <c r="I726" s="17">
        <v>105.768</v>
      </c>
      <c r="J726" s="17">
        <v>117.408</v>
      </c>
      <c r="K726" s="17">
        <v>96.0227</v>
      </c>
    </row>
    <row r="727" spans="2:11" x14ac:dyDescent="0.2">
      <c r="B727" s="16">
        <v>41159</v>
      </c>
      <c r="C727" s="17">
        <v>108.742</v>
      </c>
      <c r="D727" s="17">
        <v>112.59099999999999</v>
      </c>
      <c r="E727" s="17">
        <v>113.086</v>
      </c>
      <c r="F727" s="17">
        <v>109.611</v>
      </c>
      <c r="G727" s="17">
        <v>104.31399999999999</v>
      </c>
      <c r="H727" s="17">
        <v>134.72999999999999</v>
      </c>
      <c r="I727" s="17">
        <v>105.282</v>
      </c>
      <c r="J727" s="17">
        <v>116.38500000000001</v>
      </c>
      <c r="K727" s="17">
        <v>94.072299999999998</v>
      </c>
    </row>
    <row r="728" spans="2:11" x14ac:dyDescent="0.2">
      <c r="B728" s="16">
        <v>41152</v>
      </c>
      <c r="C728" s="17">
        <v>108.006</v>
      </c>
      <c r="D728" s="17">
        <v>112.086</v>
      </c>
      <c r="E728" s="17">
        <v>112.18600000000001</v>
      </c>
      <c r="F728" s="17">
        <v>108.258</v>
      </c>
      <c r="G728" s="17">
        <v>103.822</v>
      </c>
      <c r="H728" s="17">
        <v>134.274</v>
      </c>
      <c r="I728" s="17">
        <v>105.023</v>
      </c>
      <c r="J728" s="17">
        <v>116.574</v>
      </c>
      <c r="K728" s="17">
        <v>93.665499999999994</v>
      </c>
    </row>
    <row r="729" spans="2:11" x14ac:dyDescent="0.2">
      <c r="B729" s="16">
        <v>41145</v>
      </c>
      <c r="C729" s="17">
        <v>107.752</v>
      </c>
      <c r="D729" s="17">
        <v>112.434</v>
      </c>
      <c r="E729" s="17">
        <v>112.044</v>
      </c>
      <c r="F729" s="17">
        <v>107.898</v>
      </c>
      <c r="G729" s="17">
        <v>103.559</v>
      </c>
      <c r="H729" s="17">
        <v>134.90299999999999</v>
      </c>
      <c r="I729" s="17">
        <v>104.93</v>
      </c>
      <c r="J729" s="17">
        <v>116.849</v>
      </c>
      <c r="K729" s="17">
        <v>93.750699999999995</v>
      </c>
    </row>
    <row r="730" spans="2:11" x14ac:dyDescent="0.2">
      <c r="B730" s="16">
        <v>41138</v>
      </c>
      <c r="C730" s="17">
        <v>107.64</v>
      </c>
      <c r="D730" s="17">
        <v>111.423</v>
      </c>
      <c r="E730" s="17">
        <v>111.73699999999999</v>
      </c>
      <c r="F730" s="17">
        <v>107.592</v>
      </c>
      <c r="G730" s="17">
        <v>103.691</v>
      </c>
      <c r="H730" s="17">
        <v>133.60400000000001</v>
      </c>
      <c r="I730" s="17">
        <v>104.84699999999999</v>
      </c>
      <c r="J730" s="17">
        <v>116.794</v>
      </c>
      <c r="K730" s="17">
        <v>93.283500000000004</v>
      </c>
    </row>
    <row r="731" spans="2:11" x14ac:dyDescent="0.2">
      <c r="B731" s="16">
        <v>41131</v>
      </c>
      <c r="C731" s="17">
        <v>107.839</v>
      </c>
      <c r="D731" s="17">
        <v>111.491</v>
      </c>
      <c r="E731" s="17">
        <v>112.28</v>
      </c>
      <c r="F731" s="17">
        <v>109.00700000000001</v>
      </c>
      <c r="G731" s="17">
        <v>103.961</v>
      </c>
      <c r="H731" s="17">
        <v>134.124</v>
      </c>
      <c r="I731" s="17">
        <v>104.726</v>
      </c>
      <c r="J731" s="17">
        <v>117.21899999999999</v>
      </c>
      <c r="K731" s="17">
        <v>93.768100000000004</v>
      </c>
    </row>
    <row r="732" spans="2:11" x14ac:dyDescent="0.2">
      <c r="B732" s="16">
        <v>41124</v>
      </c>
      <c r="C732" s="17">
        <v>108.072</v>
      </c>
      <c r="D732" s="17">
        <v>111.17100000000001</v>
      </c>
      <c r="E732" s="17">
        <v>112.417</v>
      </c>
      <c r="F732" s="17">
        <v>109.032</v>
      </c>
      <c r="G732" s="17">
        <v>103.941</v>
      </c>
      <c r="H732" s="17">
        <v>134.03100000000001</v>
      </c>
      <c r="I732" s="17">
        <v>104.51</v>
      </c>
      <c r="J732" s="17">
        <v>117.474</v>
      </c>
      <c r="K732" s="17">
        <v>92.906800000000004</v>
      </c>
    </row>
    <row r="733" spans="2:11" x14ac:dyDescent="0.2">
      <c r="B733" s="16">
        <v>41117</v>
      </c>
      <c r="C733" s="17">
        <v>107.485</v>
      </c>
      <c r="D733" s="17">
        <v>111.16</v>
      </c>
      <c r="E733" s="17">
        <v>111.754</v>
      </c>
      <c r="F733" s="17">
        <v>108.616</v>
      </c>
      <c r="G733" s="17">
        <v>103.21</v>
      </c>
      <c r="H733" s="17">
        <v>132.542</v>
      </c>
      <c r="I733" s="17">
        <v>105.339</v>
      </c>
      <c r="J733" s="17">
        <v>117.036</v>
      </c>
      <c r="K733" s="17">
        <v>93.545400000000001</v>
      </c>
    </row>
    <row r="734" spans="2:11" x14ac:dyDescent="0.2">
      <c r="B734" s="16">
        <v>41110</v>
      </c>
      <c r="C734" s="17">
        <v>107.831</v>
      </c>
      <c r="D734" s="17">
        <v>110.744</v>
      </c>
      <c r="E734" s="17">
        <v>111.386</v>
      </c>
      <c r="F734" s="17">
        <v>108.589</v>
      </c>
      <c r="G734" s="17">
        <v>102.92700000000001</v>
      </c>
      <c r="H734" s="17">
        <v>132.624</v>
      </c>
      <c r="I734" s="17">
        <v>105.61799999999999</v>
      </c>
      <c r="J734" s="17">
        <v>117.179</v>
      </c>
      <c r="K734" s="17">
        <v>93.607699999999994</v>
      </c>
    </row>
    <row r="735" spans="2:11" x14ac:dyDescent="0.2">
      <c r="B735" s="16">
        <v>41103</v>
      </c>
      <c r="C735" s="17">
        <v>107.83</v>
      </c>
      <c r="D735" s="17">
        <v>110.68899999999999</v>
      </c>
      <c r="E735" s="17">
        <v>110.319</v>
      </c>
      <c r="F735" s="17">
        <v>108.485</v>
      </c>
      <c r="G735" s="17">
        <v>102.211</v>
      </c>
      <c r="H735" s="17">
        <v>131.334</v>
      </c>
      <c r="I735" s="17">
        <v>105.437</v>
      </c>
      <c r="J735" s="17">
        <v>116.877</v>
      </c>
      <c r="K735" s="17">
        <v>93.729900000000001</v>
      </c>
    </row>
    <row r="736" spans="2:11" x14ac:dyDescent="0.2">
      <c r="B736" s="16">
        <v>41096</v>
      </c>
      <c r="C736" s="17">
        <v>108.08799999999999</v>
      </c>
      <c r="D736" s="17">
        <v>110.748</v>
      </c>
      <c r="E736" s="17">
        <v>110.124</v>
      </c>
      <c r="F736" s="17">
        <v>108.77</v>
      </c>
      <c r="G736" s="17">
        <v>102.938</v>
      </c>
      <c r="H736" s="17">
        <v>131.464</v>
      </c>
      <c r="I736" s="17">
        <v>105.336</v>
      </c>
      <c r="J736" s="17">
        <v>117.666</v>
      </c>
      <c r="K736" s="17">
        <v>92.713700000000003</v>
      </c>
    </row>
    <row r="737" spans="2:11" x14ac:dyDescent="0.2">
      <c r="B737" s="16">
        <v>41089</v>
      </c>
      <c r="C737" s="17">
        <v>108.34399999999999</v>
      </c>
      <c r="D737" s="17">
        <v>110.35299999999999</v>
      </c>
      <c r="E737" s="17">
        <v>110.11199999999999</v>
      </c>
      <c r="F737" s="17">
        <v>108.149</v>
      </c>
      <c r="G737" s="17">
        <v>102.554</v>
      </c>
      <c r="H737" s="17">
        <v>131.96299999999999</v>
      </c>
      <c r="I737" s="17">
        <v>105.468</v>
      </c>
      <c r="J737" s="17">
        <v>117.163</v>
      </c>
      <c r="K737" s="17">
        <v>91.864500000000007</v>
      </c>
    </row>
    <row r="738" spans="2:11" x14ac:dyDescent="0.2">
      <c r="B738" s="16">
        <v>41082</v>
      </c>
      <c r="C738" s="17">
        <v>107.95099999999999</v>
      </c>
      <c r="D738" s="17">
        <v>110.254</v>
      </c>
      <c r="E738" s="17">
        <v>109.423</v>
      </c>
      <c r="F738" s="17">
        <v>107.07899999999999</v>
      </c>
      <c r="G738" s="17">
        <v>101.48699999999999</v>
      </c>
      <c r="H738" s="17">
        <v>131.03</v>
      </c>
      <c r="I738" s="17">
        <v>105.56</v>
      </c>
      <c r="J738" s="17">
        <v>116.41800000000001</v>
      </c>
      <c r="K738" s="17">
        <v>89.989099999999993</v>
      </c>
    </row>
    <row r="739" spans="2:11" x14ac:dyDescent="0.2">
      <c r="B739" s="16">
        <v>41075</v>
      </c>
      <c r="C739" s="17">
        <v>108.148</v>
      </c>
      <c r="D739" s="17">
        <v>111.16200000000001</v>
      </c>
      <c r="E739" s="17">
        <v>109.66</v>
      </c>
      <c r="F739" s="17">
        <v>107.533</v>
      </c>
      <c r="G739" s="17">
        <v>100.892</v>
      </c>
      <c r="H739" s="17">
        <v>132.22499999999999</v>
      </c>
      <c r="I739" s="17">
        <v>105.492</v>
      </c>
      <c r="J739" s="17">
        <v>117.30200000000001</v>
      </c>
      <c r="K739" s="17">
        <v>92.283299999999997</v>
      </c>
    </row>
    <row r="740" spans="2:11" x14ac:dyDescent="0.2">
      <c r="B740" s="16">
        <v>41068</v>
      </c>
      <c r="C740" s="17">
        <v>107.999</v>
      </c>
      <c r="D740" s="17">
        <v>110.379</v>
      </c>
      <c r="E740" s="17">
        <v>108.527</v>
      </c>
      <c r="F740" s="17">
        <v>105.024</v>
      </c>
      <c r="G740" s="17">
        <v>99.872699999999995</v>
      </c>
      <c r="H740" s="17">
        <v>131.13900000000001</v>
      </c>
      <c r="I740" s="17">
        <v>105.282</v>
      </c>
      <c r="J740" s="17">
        <v>116.592</v>
      </c>
      <c r="K740" s="17">
        <v>92.465100000000007</v>
      </c>
    </row>
    <row r="741" spans="2:11" x14ac:dyDescent="0.2">
      <c r="B741" s="16">
        <v>41061</v>
      </c>
      <c r="C741" s="17">
        <v>107.893</v>
      </c>
      <c r="D741" s="17">
        <v>109.658</v>
      </c>
      <c r="E741" s="17">
        <v>107.79</v>
      </c>
      <c r="F741" s="17">
        <v>104.29900000000001</v>
      </c>
      <c r="G741" s="17">
        <v>99.134100000000004</v>
      </c>
      <c r="H741" s="17">
        <v>130.26599999999999</v>
      </c>
      <c r="I741" s="17">
        <v>105.077</v>
      </c>
      <c r="J741" s="17">
        <v>116.083</v>
      </c>
      <c r="K741" s="17">
        <v>91.6477</v>
      </c>
    </row>
    <row r="742" spans="2:11" x14ac:dyDescent="0.2">
      <c r="B742" s="16">
        <v>41054</v>
      </c>
      <c r="C742" s="17">
        <v>109.092</v>
      </c>
      <c r="D742" s="17">
        <v>110.34699999999999</v>
      </c>
      <c r="E742" s="17">
        <v>109.17700000000001</v>
      </c>
      <c r="F742" s="17">
        <v>103.798</v>
      </c>
      <c r="G742" s="17">
        <v>99.142300000000006</v>
      </c>
      <c r="H742" s="17">
        <v>132.49299999999999</v>
      </c>
      <c r="I742" s="17">
        <v>105.14700000000001</v>
      </c>
      <c r="J742" s="17">
        <v>116.569</v>
      </c>
      <c r="K742" s="17">
        <v>92.395200000000003</v>
      </c>
    </row>
    <row r="743" spans="2:11" x14ac:dyDescent="0.2">
      <c r="B743" s="16">
        <v>41047</v>
      </c>
      <c r="C743" s="17">
        <v>109.426</v>
      </c>
      <c r="D743" s="17">
        <v>111.569</v>
      </c>
      <c r="E743" s="17">
        <v>109.521</v>
      </c>
      <c r="F743" s="17">
        <v>105.28700000000001</v>
      </c>
      <c r="G743" s="17">
        <v>100.31100000000001</v>
      </c>
      <c r="H743" s="17">
        <v>133.27699999999999</v>
      </c>
      <c r="I743" s="17">
        <v>105.28700000000001</v>
      </c>
      <c r="J743" s="17">
        <v>117.72199999999999</v>
      </c>
      <c r="K743" s="17">
        <v>93.838899999999995</v>
      </c>
    </row>
    <row r="744" spans="2:11" x14ac:dyDescent="0.2">
      <c r="B744" s="16">
        <v>41040</v>
      </c>
      <c r="C744" s="17">
        <v>110.10899999999999</v>
      </c>
      <c r="D744" s="17">
        <v>112.023</v>
      </c>
      <c r="E744" s="17">
        <v>111.42</v>
      </c>
      <c r="F744" s="17">
        <v>106.746</v>
      </c>
      <c r="G744" s="17">
        <v>102.13</v>
      </c>
      <c r="H744" s="17">
        <v>136.03399999999999</v>
      </c>
      <c r="I744" s="17">
        <v>105.64</v>
      </c>
      <c r="J744" s="17">
        <v>118.926</v>
      </c>
      <c r="K744" s="17">
        <v>95.419200000000004</v>
      </c>
    </row>
    <row r="745" spans="2:11" x14ac:dyDescent="0.2">
      <c r="B745" s="16">
        <v>41033</v>
      </c>
      <c r="C745" s="17">
        <v>110.759</v>
      </c>
      <c r="D745" s="17">
        <v>112.79300000000001</v>
      </c>
      <c r="E745" s="17">
        <v>112.251</v>
      </c>
      <c r="F745" s="17">
        <v>107.199</v>
      </c>
      <c r="G745" s="17">
        <v>103.45099999999999</v>
      </c>
      <c r="H745" s="17">
        <v>137.36500000000001</v>
      </c>
      <c r="I745" s="17">
        <v>105.93</v>
      </c>
      <c r="J745" s="17">
        <v>118.85899999999999</v>
      </c>
      <c r="K745" s="17">
        <v>95.288799999999995</v>
      </c>
    </row>
    <row r="746" spans="2:11" x14ac:dyDescent="0.2">
      <c r="B746" s="16">
        <v>41026</v>
      </c>
      <c r="C746" s="17">
        <v>110.878</v>
      </c>
      <c r="D746" s="17">
        <v>113.441</v>
      </c>
      <c r="E746" s="17">
        <v>112.43899999999999</v>
      </c>
      <c r="F746" s="17">
        <v>107.401</v>
      </c>
      <c r="G746" s="17">
        <v>103.45099999999999</v>
      </c>
      <c r="H746" s="17">
        <v>137.76499999999999</v>
      </c>
      <c r="I746" s="17">
        <v>105.821</v>
      </c>
      <c r="J746" s="17">
        <v>119.619</v>
      </c>
      <c r="K746" s="17">
        <v>97.016999999999996</v>
      </c>
    </row>
    <row r="747" spans="2:11" x14ac:dyDescent="0.2">
      <c r="B747" s="16">
        <v>41019</v>
      </c>
      <c r="C747" s="17">
        <v>109.80500000000001</v>
      </c>
      <c r="D747" s="17">
        <v>112.95699999999999</v>
      </c>
      <c r="E747" s="17">
        <v>111.55800000000001</v>
      </c>
      <c r="F747" s="17">
        <v>106.49299999999999</v>
      </c>
      <c r="G747" s="17">
        <v>102.959</v>
      </c>
      <c r="H747" s="17">
        <v>136.33799999999999</v>
      </c>
      <c r="I747" s="17">
        <v>105.479</v>
      </c>
      <c r="J747" s="17">
        <v>119.59</v>
      </c>
      <c r="K747" s="17">
        <v>97.718999999999994</v>
      </c>
    </row>
    <row r="748" spans="2:11" x14ac:dyDescent="0.2">
      <c r="B748" s="16">
        <v>41012</v>
      </c>
      <c r="C748" s="17">
        <v>109.801</v>
      </c>
      <c r="D748" s="17">
        <v>113.51900000000001</v>
      </c>
      <c r="E748" s="17">
        <v>111.815</v>
      </c>
      <c r="F748" s="17">
        <v>106.343</v>
      </c>
      <c r="G748" s="17">
        <v>103.236</v>
      </c>
      <c r="H748" s="17">
        <v>136.74199999999999</v>
      </c>
      <c r="I748" s="17">
        <v>105.578</v>
      </c>
      <c r="J748" s="17">
        <v>119.51600000000001</v>
      </c>
      <c r="K748" s="17">
        <v>98.782300000000006</v>
      </c>
    </row>
    <row r="749" spans="2:11" x14ac:dyDescent="0.2">
      <c r="B749" s="16">
        <v>41005</v>
      </c>
      <c r="C749" s="17">
        <v>109.751</v>
      </c>
      <c r="D749" s="17">
        <v>112.488</v>
      </c>
      <c r="E749" s="17">
        <v>110.536</v>
      </c>
      <c r="F749" s="17">
        <v>105.861</v>
      </c>
      <c r="G749" s="17">
        <v>103.405</v>
      </c>
      <c r="H749" s="17">
        <v>136.25299999999999</v>
      </c>
      <c r="I749" s="17">
        <v>105.371</v>
      </c>
      <c r="J749" s="17">
        <v>119.578</v>
      </c>
      <c r="K749" s="17">
        <v>99.195700000000002</v>
      </c>
    </row>
    <row r="750" spans="2:11" x14ac:dyDescent="0.2">
      <c r="B750" s="16">
        <v>40998</v>
      </c>
      <c r="C750" s="17">
        <v>109.83199999999999</v>
      </c>
      <c r="D750" s="17">
        <v>112.962</v>
      </c>
      <c r="E750" s="17">
        <v>110.768</v>
      </c>
      <c r="F750" s="17">
        <v>105.65300000000001</v>
      </c>
      <c r="G750" s="17">
        <v>103.432</v>
      </c>
      <c r="H750" s="17">
        <v>136.304</v>
      </c>
      <c r="I750" s="17">
        <v>105.515</v>
      </c>
      <c r="J750" s="17">
        <v>119.405</v>
      </c>
      <c r="K750" s="17">
        <v>99.469399999999993</v>
      </c>
    </row>
    <row r="751" spans="2:11" x14ac:dyDescent="0.2">
      <c r="B751" s="16">
        <v>40991</v>
      </c>
      <c r="C751" s="17">
        <v>109.503</v>
      </c>
      <c r="D751" s="17">
        <v>113.139</v>
      </c>
      <c r="E751" s="17">
        <v>109.96299999999999</v>
      </c>
      <c r="F751" s="17">
        <v>105.324</v>
      </c>
      <c r="G751" s="17">
        <v>102.65900000000001</v>
      </c>
      <c r="H751" s="17">
        <v>135.226</v>
      </c>
      <c r="I751" s="17">
        <v>105.42</v>
      </c>
      <c r="J751" s="17">
        <v>118.831</v>
      </c>
      <c r="K751" s="17">
        <v>98.718599999999995</v>
      </c>
    </row>
    <row r="752" spans="2:11" x14ac:dyDescent="0.2">
      <c r="B752" s="16">
        <v>40984</v>
      </c>
      <c r="C752" s="17">
        <v>109.602</v>
      </c>
      <c r="D752" s="17">
        <v>113.242</v>
      </c>
      <c r="E752" s="17">
        <v>110.254</v>
      </c>
      <c r="F752" s="17">
        <v>105.264</v>
      </c>
      <c r="G752" s="17">
        <v>103.901</v>
      </c>
      <c r="H752" s="17">
        <v>136.42599999999999</v>
      </c>
      <c r="I752" s="17">
        <v>104.874</v>
      </c>
      <c r="J752" s="17">
        <v>118.80800000000001</v>
      </c>
      <c r="K752" s="17">
        <v>100.66</v>
      </c>
    </row>
    <row r="753" spans="2:11" x14ac:dyDescent="0.2">
      <c r="B753" s="16">
        <v>40977</v>
      </c>
      <c r="C753" s="17">
        <v>109.846</v>
      </c>
      <c r="D753" s="17">
        <v>113.735</v>
      </c>
      <c r="E753" s="17">
        <v>111.089</v>
      </c>
      <c r="F753" s="17">
        <v>106.093</v>
      </c>
      <c r="G753" s="17">
        <v>104.386</v>
      </c>
      <c r="H753" s="17">
        <v>138.602</v>
      </c>
      <c r="I753" s="17">
        <v>105.047</v>
      </c>
      <c r="J753" s="17">
        <v>119.631</v>
      </c>
      <c r="K753" s="17">
        <v>101.137</v>
      </c>
    </row>
    <row r="754" spans="2:11" x14ac:dyDescent="0.2">
      <c r="B754" s="16">
        <v>40970</v>
      </c>
      <c r="C754" s="17">
        <v>109.95699999999999</v>
      </c>
      <c r="D754" s="17">
        <v>113.849</v>
      </c>
      <c r="E754" s="17">
        <v>111.28</v>
      </c>
      <c r="F754" s="17">
        <v>105.637</v>
      </c>
      <c r="G754" s="17">
        <v>104.70099999999999</v>
      </c>
      <c r="H754" s="17">
        <v>138.821</v>
      </c>
      <c r="I754" s="17">
        <v>105.224</v>
      </c>
      <c r="J754" s="17">
        <v>119.48399999999999</v>
      </c>
      <c r="K754" s="17">
        <v>101.81</v>
      </c>
    </row>
    <row r="755" spans="2:11" x14ac:dyDescent="0.2">
      <c r="B755" s="16">
        <v>40963</v>
      </c>
      <c r="C755" s="17">
        <v>109.554</v>
      </c>
      <c r="D755" s="17">
        <v>114.471</v>
      </c>
      <c r="E755" s="17">
        <v>110.73</v>
      </c>
      <c r="F755" s="17">
        <v>105.627</v>
      </c>
      <c r="G755" s="17">
        <v>103.61199999999999</v>
      </c>
      <c r="H755" s="17">
        <v>138.285</v>
      </c>
      <c r="I755" s="17">
        <v>105.206</v>
      </c>
      <c r="J755" s="17">
        <v>119.155</v>
      </c>
      <c r="K755" s="17">
        <v>102.76</v>
      </c>
    </row>
    <row r="756" spans="2:11" x14ac:dyDescent="0.2">
      <c r="B756" s="16">
        <v>40956</v>
      </c>
      <c r="C756" s="17">
        <v>109.53400000000001</v>
      </c>
      <c r="D756" s="17">
        <v>112.81</v>
      </c>
      <c r="E756" s="17">
        <v>110.5</v>
      </c>
      <c r="F756" s="17">
        <v>106.038</v>
      </c>
      <c r="G756" s="17">
        <v>103.78700000000001</v>
      </c>
      <c r="H756" s="17">
        <v>137.303</v>
      </c>
      <c r="I756" s="17">
        <v>105.194</v>
      </c>
      <c r="J756" s="17">
        <v>120.56399999999999</v>
      </c>
      <c r="K756" s="17">
        <v>102.03100000000001</v>
      </c>
    </row>
    <row r="757" spans="2:11" x14ac:dyDescent="0.2">
      <c r="B757" s="16">
        <v>40949</v>
      </c>
      <c r="C757" s="17">
        <v>109.607</v>
      </c>
      <c r="D757" s="17">
        <v>112.492</v>
      </c>
      <c r="E757" s="17">
        <v>110.434</v>
      </c>
      <c r="F757" s="17">
        <v>106.253</v>
      </c>
      <c r="G757" s="17">
        <v>103.67700000000001</v>
      </c>
      <c r="H757" s="17">
        <v>137.24700000000001</v>
      </c>
      <c r="I757" s="17">
        <v>105.191</v>
      </c>
      <c r="J757" s="17">
        <v>120.15</v>
      </c>
      <c r="K757" s="17">
        <v>101.25</v>
      </c>
    </row>
    <row r="758" spans="2:11" x14ac:dyDescent="0.2">
      <c r="B758" s="16">
        <v>40942</v>
      </c>
      <c r="C758" s="17">
        <v>109.63200000000001</v>
      </c>
      <c r="D758" s="17">
        <v>112.465</v>
      </c>
      <c r="E758" s="17">
        <v>111.41200000000001</v>
      </c>
      <c r="F758" s="17">
        <v>106.068</v>
      </c>
      <c r="G758" s="17">
        <v>104.322</v>
      </c>
      <c r="H758" s="17">
        <v>138.47200000000001</v>
      </c>
      <c r="I758" s="17">
        <v>104.923</v>
      </c>
      <c r="J758" s="17">
        <v>121.045</v>
      </c>
      <c r="K758" s="17">
        <v>102.849</v>
      </c>
    </row>
    <row r="759" spans="2:11" x14ac:dyDescent="0.2">
      <c r="B759" s="16">
        <v>40935</v>
      </c>
      <c r="C759" s="17">
        <v>108.58499999999999</v>
      </c>
      <c r="D759" s="17">
        <v>111.444</v>
      </c>
      <c r="E759" s="17">
        <v>110.732</v>
      </c>
      <c r="F759" s="17">
        <v>105.46299999999999</v>
      </c>
      <c r="G759" s="17">
        <v>103.94199999999999</v>
      </c>
      <c r="H759" s="17">
        <v>137.161</v>
      </c>
      <c r="I759" s="17">
        <v>104.89100000000001</v>
      </c>
      <c r="J759" s="17">
        <v>120.708</v>
      </c>
      <c r="K759" s="17">
        <v>101.47499999999999</v>
      </c>
    </row>
    <row r="760" spans="2:11" x14ac:dyDescent="0.2">
      <c r="B760" s="16">
        <v>40928</v>
      </c>
      <c r="C760" s="17">
        <v>107.949</v>
      </c>
      <c r="D760" s="17">
        <v>109.816</v>
      </c>
      <c r="E760" s="17">
        <v>108.702</v>
      </c>
      <c r="F760" s="17">
        <v>103.944</v>
      </c>
      <c r="G760" s="17">
        <v>102.673</v>
      </c>
      <c r="H760" s="17">
        <v>134.24799999999999</v>
      </c>
      <c r="I760" s="17">
        <v>104.678</v>
      </c>
      <c r="J760" s="17">
        <v>120.801</v>
      </c>
      <c r="K760" s="17">
        <v>99.141300000000001</v>
      </c>
    </row>
    <row r="761" spans="2:11" x14ac:dyDescent="0.2">
      <c r="B761" s="16">
        <v>40921</v>
      </c>
      <c r="C761" s="17">
        <v>108.006</v>
      </c>
      <c r="D761" s="17">
        <v>108.88500000000001</v>
      </c>
      <c r="E761" s="17">
        <v>107.55</v>
      </c>
      <c r="F761" s="17">
        <v>102.818</v>
      </c>
      <c r="G761" s="17">
        <v>101.36199999999999</v>
      </c>
      <c r="H761" s="17">
        <v>132.90700000000001</v>
      </c>
      <c r="I761" s="17">
        <v>104.613</v>
      </c>
      <c r="J761" s="17">
        <v>117.855</v>
      </c>
      <c r="K761" s="17">
        <v>96.813999999999993</v>
      </c>
    </row>
    <row r="762" spans="2:11" x14ac:dyDescent="0.2">
      <c r="B762" s="16">
        <v>40914</v>
      </c>
      <c r="C762" s="17">
        <v>107.17700000000001</v>
      </c>
      <c r="D762" s="17">
        <v>109.185</v>
      </c>
      <c r="E762" s="17">
        <v>107.27</v>
      </c>
      <c r="F762" s="17">
        <v>101.738</v>
      </c>
      <c r="G762" s="17">
        <v>100.63200000000001</v>
      </c>
      <c r="H762" s="17">
        <v>132.28299999999999</v>
      </c>
      <c r="I762" s="17">
        <v>104.654</v>
      </c>
      <c r="J762" s="17">
        <v>117.596</v>
      </c>
      <c r="K762" s="17">
        <v>94.616299999999995</v>
      </c>
    </row>
    <row r="763" spans="2:11" x14ac:dyDescent="0.2">
      <c r="B763" s="16">
        <v>40907</v>
      </c>
      <c r="C763" s="17">
        <v>106.67700000000001</v>
      </c>
      <c r="D763" s="17">
        <v>109.64400000000001</v>
      </c>
      <c r="E763" s="17">
        <v>106.666</v>
      </c>
      <c r="F763" s="17">
        <v>102.726</v>
      </c>
      <c r="G763" s="17">
        <v>100.22199999999999</v>
      </c>
      <c r="H763" s="17">
        <v>131.15799999999999</v>
      </c>
      <c r="I763" s="17">
        <v>104.806</v>
      </c>
      <c r="J763" s="17">
        <v>117.375</v>
      </c>
      <c r="K763" s="17">
        <v>93.400999999999996</v>
      </c>
    </row>
    <row r="764" spans="2:11" x14ac:dyDescent="0.2">
      <c r="B764" s="16">
        <v>40900</v>
      </c>
      <c r="C764" s="17">
        <v>106.774</v>
      </c>
      <c r="D764" s="17">
        <v>110.477</v>
      </c>
      <c r="E764" s="17">
        <v>107.117</v>
      </c>
      <c r="F764" s="17">
        <v>103.30500000000001</v>
      </c>
      <c r="G764" s="17">
        <v>101.07</v>
      </c>
      <c r="H764" s="17">
        <v>131.941</v>
      </c>
      <c r="I764" s="17">
        <v>104.48699999999999</v>
      </c>
      <c r="J764" s="17">
        <v>118.38800000000001</v>
      </c>
      <c r="K764" s="17">
        <v>93.873099999999994</v>
      </c>
    </row>
    <row r="765" spans="2:11" x14ac:dyDescent="0.2">
      <c r="B765" s="16">
        <v>40893</v>
      </c>
      <c r="C765" s="17">
        <v>106.63500000000001</v>
      </c>
      <c r="D765" s="17">
        <v>110.25700000000001</v>
      </c>
      <c r="E765" s="17">
        <v>106.38</v>
      </c>
      <c r="F765" s="17">
        <v>102.54</v>
      </c>
      <c r="G765" s="17">
        <v>100.57</v>
      </c>
      <c r="H765" s="17">
        <v>130.82900000000001</v>
      </c>
      <c r="I765" s="17">
        <v>104.345</v>
      </c>
      <c r="J765" s="17">
        <v>118.855</v>
      </c>
      <c r="K765" s="17">
        <v>94.140299999999996</v>
      </c>
    </row>
    <row r="766" spans="2:11" x14ac:dyDescent="0.2">
      <c r="B766" s="16">
        <v>40886</v>
      </c>
      <c r="C766" s="17">
        <v>106.973</v>
      </c>
      <c r="D766" s="17">
        <v>111.703</v>
      </c>
      <c r="E766" s="17">
        <v>106.97799999999999</v>
      </c>
      <c r="F766" s="17">
        <v>103.117</v>
      </c>
      <c r="G766" s="17">
        <v>101.65900000000001</v>
      </c>
      <c r="H766" s="17">
        <v>131.98400000000001</v>
      </c>
      <c r="I766" s="17">
        <v>104.084</v>
      </c>
      <c r="J766" s="17">
        <v>118.827</v>
      </c>
      <c r="K766" s="17">
        <v>95.096599999999995</v>
      </c>
    </row>
    <row r="767" spans="2:11" x14ac:dyDescent="0.2">
      <c r="B767" s="16">
        <v>40879</v>
      </c>
      <c r="C767" s="17">
        <v>107.21299999999999</v>
      </c>
      <c r="D767" s="17">
        <v>112.102</v>
      </c>
      <c r="E767" s="17">
        <v>107.92700000000001</v>
      </c>
      <c r="F767" s="17">
        <v>103.991</v>
      </c>
      <c r="G767" s="17">
        <v>103.22199999999999</v>
      </c>
      <c r="H767" s="17">
        <v>133.24600000000001</v>
      </c>
      <c r="I767" s="17">
        <v>104.105</v>
      </c>
      <c r="J767" s="17">
        <v>119.18</v>
      </c>
      <c r="K767" s="17">
        <v>96.668499999999995</v>
      </c>
    </row>
    <row r="768" spans="2:11" x14ac:dyDescent="0.2">
      <c r="B768" s="16">
        <v>40872</v>
      </c>
      <c r="C768" s="17">
        <v>105.96</v>
      </c>
      <c r="D768" s="17">
        <v>109.866</v>
      </c>
      <c r="E768" s="17">
        <v>105.426</v>
      </c>
      <c r="F768" s="17">
        <v>101.83199999999999</v>
      </c>
      <c r="G768" s="17">
        <v>99.392099999999999</v>
      </c>
      <c r="H768" s="17">
        <v>129.72800000000001</v>
      </c>
      <c r="I768" s="17">
        <v>103.52</v>
      </c>
      <c r="J768" s="17">
        <v>116.911</v>
      </c>
      <c r="K768" s="17">
        <v>94.508700000000005</v>
      </c>
    </row>
    <row r="769" spans="2:11" x14ac:dyDescent="0.2">
      <c r="B769" s="16">
        <v>40865</v>
      </c>
      <c r="C769" s="17">
        <v>106.89400000000001</v>
      </c>
      <c r="D769" s="17">
        <v>111.33</v>
      </c>
      <c r="E769" s="17">
        <v>106.919</v>
      </c>
      <c r="F769" s="17">
        <v>103.20399999999999</v>
      </c>
      <c r="G769" s="17">
        <v>102.336</v>
      </c>
      <c r="H769" s="17">
        <v>131.59399999999999</v>
      </c>
      <c r="I769" s="17">
        <v>103.663</v>
      </c>
      <c r="J769" s="17">
        <v>118.58499999999999</v>
      </c>
      <c r="K769" s="17">
        <v>96.254199999999997</v>
      </c>
    </row>
    <row r="770" spans="2:11" x14ac:dyDescent="0.2">
      <c r="B770" s="16">
        <v>40858</v>
      </c>
      <c r="C770" s="17">
        <v>107.084</v>
      </c>
      <c r="D770" s="17">
        <v>111.774</v>
      </c>
      <c r="E770" s="17">
        <v>107.249</v>
      </c>
      <c r="F770" s="17">
        <v>103.551</v>
      </c>
      <c r="G770" s="17">
        <v>102.902</v>
      </c>
      <c r="H770" s="17">
        <v>131.887</v>
      </c>
      <c r="I770" s="17">
        <v>104.02500000000001</v>
      </c>
      <c r="J770" s="17">
        <v>119.69499999999999</v>
      </c>
      <c r="K770" s="17">
        <v>98.205699999999993</v>
      </c>
    </row>
    <row r="771" spans="2:11" x14ac:dyDescent="0.2">
      <c r="B771" s="16">
        <v>40851</v>
      </c>
      <c r="C771" s="17">
        <v>107.617</v>
      </c>
      <c r="D771" s="17">
        <v>112.377</v>
      </c>
      <c r="E771" s="17">
        <v>109.24299999999999</v>
      </c>
      <c r="F771" s="17">
        <v>104.40900000000001</v>
      </c>
      <c r="G771" s="17">
        <v>104.289</v>
      </c>
      <c r="H771" s="17">
        <v>133.30199999999999</v>
      </c>
      <c r="I771" s="17">
        <v>104.18899999999999</v>
      </c>
      <c r="J771" s="17">
        <v>120.312</v>
      </c>
      <c r="K771" s="17">
        <v>100.224</v>
      </c>
    </row>
    <row r="772" spans="2:11" x14ac:dyDescent="0.2">
      <c r="B772" s="16">
        <v>40844</v>
      </c>
      <c r="C772" s="17">
        <v>108.09099999999999</v>
      </c>
      <c r="D772" s="17">
        <v>112.748</v>
      </c>
      <c r="E772" s="17">
        <v>111.26</v>
      </c>
      <c r="F772" s="17">
        <v>105.012</v>
      </c>
      <c r="G772" s="17">
        <v>104.777</v>
      </c>
      <c r="H772" s="17">
        <v>135.42599999999999</v>
      </c>
      <c r="I772" s="17">
        <v>103.85</v>
      </c>
      <c r="J772" s="17">
        <v>121.44499999999999</v>
      </c>
      <c r="K772" s="17">
        <v>100.738</v>
      </c>
    </row>
    <row r="773" spans="2:11" x14ac:dyDescent="0.2">
      <c r="B773" s="16">
        <v>40837</v>
      </c>
      <c r="C773" s="17">
        <v>106.52800000000001</v>
      </c>
      <c r="D773" s="17">
        <v>110.956</v>
      </c>
      <c r="E773" s="17">
        <v>108.121</v>
      </c>
      <c r="F773" s="17">
        <v>102.877</v>
      </c>
      <c r="G773" s="17">
        <v>100.625</v>
      </c>
      <c r="H773" s="17">
        <v>131.74700000000001</v>
      </c>
      <c r="I773" s="17">
        <v>103.26900000000001</v>
      </c>
      <c r="J773" s="17">
        <v>119.97499999999999</v>
      </c>
      <c r="K773" s="17">
        <v>97.818899999999999</v>
      </c>
    </row>
    <row r="774" spans="2:11" x14ac:dyDescent="0.2">
      <c r="B774" s="16">
        <v>40830</v>
      </c>
      <c r="C774" s="17">
        <v>106.77</v>
      </c>
      <c r="D774" s="17">
        <v>111.72799999999999</v>
      </c>
      <c r="E774" s="17">
        <v>108.754</v>
      </c>
      <c r="F774" s="17">
        <v>103.22199999999999</v>
      </c>
      <c r="G774" s="17">
        <v>100.229</v>
      </c>
      <c r="H774" s="17">
        <v>132.53100000000001</v>
      </c>
      <c r="I774" s="17">
        <v>103.09</v>
      </c>
      <c r="J774" s="17">
        <v>120.557</v>
      </c>
      <c r="K774" s="17">
        <v>99.860100000000003</v>
      </c>
    </row>
    <row r="775" spans="2:11" x14ac:dyDescent="0.2">
      <c r="B775" s="16">
        <v>40823</v>
      </c>
      <c r="C775" s="17">
        <v>105.851</v>
      </c>
      <c r="D775" s="17">
        <v>111.125</v>
      </c>
      <c r="E775" s="17">
        <v>106.68600000000001</v>
      </c>
      <c r="F775" s="17">
        <v>102.548</v>
      </c>
      <c r="G775" s="17">
        <v>97.903199999999998</v>
      </c>
      <c r="H775" s="17">
        <v>131.33600000000001</v>
      </c>
      <c r="I775" s="17">
        <v>103.358</v>
      </c>
      <c r="J775" s="17">
        <v>118.73399999999999</v>
      </c>
      <c r="K775" s="17">
        <v>99.534300000000002</v>
      </c>
    </row>
    <row r="776" spans="2:11" x14ac:dyDescent="0.2">
      <c r="B776" s="16">
        <v>40816</v>
      </c>
      <c r="C776" s="17">
        <v>105.63500000000001</v>
      </c>
      <c r="D776" s="17">
        <v>110.47499999999999</v>
      </c>
      <c r="E776" s="17">
        <v>106.127</v>
      </c>
      <c r="F776" s="17">
        <v>101.813</v>
      </c>
      <c r="G776" s="17">
        <v>97.681700000000006</v>
      </c>
      <c r="H776" s="17">
        <v>129.68600000000001</v>
      </c>
      <c r="I776" s="17">
        <v>103.377</v>
      </c>
      <c r="J776" s="17">
        <v>118.063</v>
      </c>
      <c r="K776" s="17">
        <v>99.441999999999993</v>
      </c>
    </row>
    <row r="777" spans="2:11" x14ac:dyDescent="0.2">
      <c r="B777" s="16">
        <v>40809</v>
      </c>
      <c r="C777" s="17">
        <v>106.04300000000001</v>
      </c>
      <c r="D777" s="17">
        <v>111.12</v>
      </c>
      <c r="E777" s="17">
        <v>106.17</v>
      </c>
      <c r="F777" s="17">
        <v>102.128</v>
      </c>
      <c r="G777" s="17">
        <v>98.069599999999994</v>
      </c>
      <c r="H777" s="17">
        <v>130.142</v>
      </c>
      <c r="I777" s="17">
        <v>102.39</v>
      </c>
      <c r="J777" s="17">
        <v>117.619</v>
      </c>
      <c r="K777" s="17">
        <v>98.408299999999997</v>
      </c>
    </row>
    <row r="778" spans="2:11" x14ac:dyDescent="0.2">
      <c r="B778" s="16">
        <v>40802</v>
      </c>
      <c r="C778" s="17">
        <v>109.254</v>
      </c>
      <c r="D778" s="17">
        <v>113.02200000000001</v>
      </c>
      <c r="E778" s="17">
        <v>111.429</v>
      </c>
      <c r="F778" s="17">
        <v>102.94499999999999</v>
      </c>
      <c r="G778" s="17">
        <v>104.313</v>
      </c>
      <c r="H778" s="17">
        <v>134.53100000000001</v>
      </c>
      <c r="I778" s="17">
        <v>102.82899999999999</v>
      </c>
      <c r="J778" s="17">
        <v>121.142</v>
      </c>
      <c r="K778" s="17">
        <v>103.197</v>
      </c>
    </row>
    <row r="779" spans="2:11" x14ac:dyDescent="0.2">
      <c r="B779" s="16">
        <v>40795</v>
      </c>
      <c r="C779" s="17">
        <v>110.18600000000001</v>
      </c>
      <c r="D779" s="17">
        <v>114.072</v>
      </c>
      <c r="E779" s="17">
        <v>112.679</v>
      </c>
      <c r="F779" s="17">
        <v>104.703</v>
      </c>
      <c r="G779" s="17">
        <v>106.563</v>
      </c>
      <c r="H779" s="17">
        <v>137.88399999999999</v>
      </c>
      <c r="I779" s="17">
        <v>102.589</v>
      </c>
      <c r="J779" s="17">
        <v>123.744</v>
      </c>
      <c r="K779" s="17">
        <v>104.548</v>
      </c>
    </row>
    <row r="780" spans="2:11" x14ac:dyDescent="0.2">
      <c r="B780" s="16">
        <v>40788</v>
      </c>
      <c r="C780" s="17">
        <v>111.395</v>
      </c>
      <c r="D780" s="17">
        <v>114.565</v>
      </c>
      <c r="E780" s="17">
        <v>114.554</v>
      </c>
      <c r="F780" s="17">
        <v>105.666</v>
      </c>
      <c r="G780" s="17">
        <v>108.721</v>
      </c>
      <c r="H780" s="17">
        <v>139.779</v>
      </c>
      <c r="I780" s="17">
        <v>102.71299999999999</v>
      </c>
      <c r="J780" s="17">
        <v>124.788</v>
      </c>
      <c r="K780" s="17">
        <v>105.91500000000001</v>
      </c>
    </row>
    <row r="781" spans="2:11" x14ac:dyDescent="0.2">
      <c r="B781" s="16">
        <v>40781</v>
      </c>
      <c r="C781" s="17">
        <v>111.062</v>
      </c>
      <c r="D781" s="17">
        <v>114.343</v>
      </c>
      <c r="E781" s="17">
        <v>114.259</v>
      </c>
      <c r="F781" s="17">
        <v>105.03700000000001</v>
      </c>
      <c r="G781" s="17">
        <v>106.63</v>
      </c>
      <c r="H781" s="17">
        <v>138.64500000000001</v>
      </c>
      <c r="I781" s="17">
        <v>102.52</v>
      </c>
      <c r="J781" s="17">
        <v>123.999</v>
      </c>
      <c r="K781" s="17">
        <v>105.27200000000001</v>
      </c>
    </row>
    <row r="782" spans="2:11" x14ac:dyDescent="0.2">
      <c r="B782" s="16">
        <v>40774</v>
      </c>
      <c r="C782" s="17">
        <v>111.44499999999999</v>
      </c>
      <c r="D782" s="17">
        <v>114.904</v>
      </c>
      <c r="E782" s="17">
        <v>113.74</v>
      </c>
      <c r="F782" s="17">
        <v>104.367</v>
      </c>
      <c r="G782" s="17">
        <v>106.301</v>
      </c>
      <c r="H782" s="17">
        <v>138.958</v>
      </c>
      <c r="I782" s="17">
        <v>102.417</v>
      </c>
      <c r="J782" s="17">
        <v>123.852</v>
      </c>
      <c r="K782" s="17">
        <v>105.56</v>
      </c>
    </row>
    <row r="783" spans="2:11" x14ac:dyDescent="0.2">
      <c r="B783" s="16">
        <v>40767</v>
      </c>
      <c r="C783" s="17">
        <v>111.622</v>
      </c>
      <c r="D783" s="17">
        <v>114.414</v>
      </c>
      <c r="E783" s="17">
        <v>113.74299999999999</v>
      </c>
      <c r="F783" s="17">
        <v>104.336</v>
      </c>
      <c r="G783" s="17">
        <v>106.721</v>
      </c>
      <c r="H783" s="17">
        <v>138.03899999999999</v>
      </c>
      <c r="I783" s="17">
        <v>102.395</v>
      </c>
      <c r="J783" s="17">
        <v>123.748</v>
      </c>
      <c r="K783" s="17">
        <v>106.76300000000001</v>
      </c>
    </row>
    <row r="784" spans="2:11" x14ac:dyDescent="0.2">
      <c r="B784" s="16">
        <v>40760</v>
      </c>
      <c r="C784" s="17">
        <v>111.35299999999999</v>
      </c>
      <c r="D784" s="17">
        <v>114.63200000000001</v>
      </c>
      <c r="E784" s="17">
        <v>112.968</v>
      </c>
      <c r="F784" s="17">
        <v>104.331</v>
      </c>
      <c r="G784" s="17">
        <v>107.508</v>
      </c>
      <c r="H784" s="17">
        <v>137.345</v>
      </c>
      <c r="I784" s="17">
        <v>101.514</v>
      </c>
      <c r="J784" s="17">
        <v>123.399</v>
      </c>
      <c r="K784" s="17">
        <v>108.14400000000001</v>
      </c>
    </row>
    <row r="785" spans="2:11" x14ac:dyDescent="0.2">
      <c r="B785" s="16">
        <v>40753</v>
      </c>
      <c r="C785" s="17">
        <v>111.904</v>
      </c>
      <c r="D785" s="17">
        <v>114.746</v>
      </c>
      <c r="E785" s="17">
        <v>114.321</v>
      </c>
      <c r="F785" s="17">
        <v>105.31399999999999</v>
      </c>
      <c r="G785" s="17">
        <v>109.11</v>
      </c>
      <c r="H785" s="17">
        <v>139.46899999999999</v>
      </c>
      <c r="I785" s="17">
        <v>101.541</v>
      </c>
      <c r="J785" s="17">
        <v>124.267</v>
      </c>
      <c r="K785" s="17">
        <v>109.379</v>
      </c>
    </row>
    <row r="786" spans="2:11" x14ac:dyDescent="0.2">
      <c r="B786" s="16">
        <v>40746</v>
      </c>
      <c r="C786" s="17">
        <v>112.14100000000001</v>
      </c>
      <c r="D786" s="17">
        <v>114.81699999999999</v>
      </c>
      <c r="E786" s="17">
        <v>113.999</v>
      </c>
      <c r="F786" s="17">
        <v>104.688</v>
      </c>
      <c r="G786" s="17">
        <v>109.611</v>
      </c>
      <c r="H786" s="17">
        <v>139.363</v>
      </c>
      <c r="I786" s="17">
        <v>101.378</v>
      </c>
      <c r="J786" s="17">
        <v>124.251</v>
      </c>
      <c r="K786" s="17">
        <v>108.95099999999999</v>
      </c>
    </row>
    <row r="787" spans="2:11" x14ac:dyDescent="0.2">
      <c r="B787" s="16">
        <v>40739</v>
      </c>
      <c r="C787" s="17">
        <v>111.768</v>
      </c>
      <c r="D787" s="17">
        <v>113.73</v>
      </c>
      <c r="E787" s="17">
        <v>112.946</v>
      </c>
      <c r="F787" s="17">
        <v>103.22199999999999</v>
      </c>
      <c r="G787" s="17">
        <v>108.631</v>
      </c>
      <c r="H787" s="17">
        <v>137.74299999999999</v>
      </c>
      <c r="I787" s="17">
        <v>101.051</v>
      </c>
      <c r="J787" s="17">
        <v>123.58</v>
      </c>
      <c r="K787" s="17">
        <v>108.407</v>
      </c>
    </row>
    <row r="788" spans="2:11" x14ac:dyDescent="0.2">
      <c r="B788" s="16">
        <v>40732</v>
      </c>
      <c r="C788" s="17">
        <v>112.25</v>
      </c>
      <c r="D788" s="17">
        <v>113.182</v>
      </c>
      <c r="E788" s="17">
        <v>112.90300000000001</v>
      </c>
      <c r="F788" s="17">
        <v>103.771</v>
      </c>
      <c r="G788" s="17">
        <v>108.858</v>
      </c>
      <c r="H788" s="17">
        <v>138.38900000000001</v>
      </c>
      <c r="I788" s="17">
        <v>100.95699999999999</v>
      </c>
      <c r="J788" s="17">
        <v>123.752</v>
      </c>
      <c r="K788" s="17">
        <v>108.816</v>
      </c>
    </row>
    <row r="789" spans="2:11" x14ac:dyDescent="0.2">
      <c r="B789" s="16">
        <v>40725</v>
      </c>
      <c r="C789" s="17">
        <v>112.48099999999999</v>
      </c>
      <c r="D789" s="17">
        <v>111.01</v>
      </c>
      <c r="E789" s="17">
        <v>112.22499999999999</v>
      </c>
      <c r="F789" s="17">
        <v>102.779</v>
      </c>
      <c r="G789" s="17">
        <v>107.602</v>
      </c>
      <c r="H789" s="17">
        <v>137.62700000000001</v>
      </c>
      <c r="I789" s="17">
        <v>100.923</v>
      </c>
      <c r="J789" s="17">
        <v>123.431</v>
      </c>
      <c r="K789" s="17">
        <v>108.251</v>
      </c>
    </row>
    <row r="790" spans="2:11" x14ac:dyDescent="0.2">
      <c r="B790" s="16">
        <v>40718</v>
      </c>
      <c r="C790" s="17">
        <v>111.81399999999999</v>
      </c>
      <c r="D790" s="17">
        <v>111.432</v>
      </c>
      <c r="E790" s="17">
        <v>111.19</v>
      </c>
      <c r="F790" s="17">
        <v>102.063</v>
      </c>
      <c r="G790" s="17">
        <v>106.244</v>
      </c>
      <c r="H790" s="17">
        <v>135.98699999999999</v>
      </c>
      <c r="I790" s="17">
        <v>100.72</v>
      </c>
      <c r="J790" s="17">
        <v>122.381</v>
      </c>
      <c r="K790" s="17">
        <v>107.01</v>
      </c>
    </row>
    <row r="791" spans="2:11" x14ac:dyDescent="0.2">
      <c r="B791" s="16">
        <v>40711</v>
      </c>
      <c r="C791" s="17">
        <v>111.818</v>
      </c>
      <c r="D791" s="17">
        <v>111.749</v>
      </c>
      <c r="E791" s="17">
        <v>111.467</v>
      </c>
      <c r="F791" s="17">
        <v>101.518</v>
      </c>
      <c r="G791" s="17">
        <v>106.242</v>
      </c>
      <c r="H791" s="17">
        <v>136.43299999999999</v>
      </c>
      <c r="I791" s="17">
        <v>100.831</v>
      </c>
      <c r="J791" s="17">
        <v>122.22199999999999</v>
      </c>
      <c r="K791" s="17">
        <v>107.253</v>
      </c>
    </row>
    <row r="792" spans="2:11" x14ac:dyDescent="0.2">
      <c r="B792" s="16">
        <v>40704</v>
      </c>
      <c r="C792" s="17">
        <v>112.113</v>
      </c>
      <c r="D792" s="17">
        <v>112.39</v>
      </c>
      <c r="E792" s="17">
        <v>111.67</v>
      </c>
      <c r="F792" s="17">
        <v>102.215</v>
      </c>
      <c r="G792" s="17">
        <v>106.051</v>
      </c>
      <c r="H792" s="17">
        <v>136.96700000000001</v>
      </c>
      <c r="I792" s="17">
        <v>100.517</v>
      </c>
      <c r="J792" s="17">
        <v>123.33799999999999</v>
      </c>
      <c r="K792" s="17">
        <v>107.395</v>
      </c>
    </row>
    <row r="793" spans="2:11" x14ac:dyDescent="0.2">
      <c r="B793" s="16">
        <v>40697</v>
      </c>
      <c r="C793" s="17">
        <v>112.59399999999999</v>
      </c>
      <c r="D793" s="17">
        <v>112.545</v>
      </c>
      <c r="E793" s="17">
        <v>111.48699999999999</v>
      </c>
      <c r="F793" s="17">
        <v>102.303</v>
      </c>
      <c r="G793" s="17">
        <v>106.386</v>
      </c>
      <c r="H793" s="17">
        <v>137.387</v>
      </c>
      <c r="I793" s="17">
        <v>100.438</v>
      </c>
      <c r="J793" s="17">
        <v>123.12</v>
      </c>
      <c r="K793" s="17">
        <v>106.895</v>
      </c>
    </row>
    <row r="794" spans="2:11" x14ac:dyDescent="0.2">
      <c r="B794" s="16">
        <v>40690</v>
      </c>
      <c r="C794" s="17">
        <v>112.101</v>
      </c>
      <c r="D794" s="17">
        <v>112.32899999999999</v>
      </c>
      <c r="E794" s="17">
        <v>111.116</v>
      </c>
      <c r="F794" s="17">
        <v>101.80200000000001</v>
      </c>
      <c r="G794" s="17">
        <v>105.95</v>
      </c>
      <c r="H794" s="17">
        <v>136.321</v>
      </c>
      <c r="I794" s="17">
        <v>100.283</v>
      </c>
      <c r="J794" s="17">
        <v>122.199</v>
      </c>
      <c r="K794" s="17">
        <v>105.922</v>
      </c>
    </row>
    <row r="795" spans="2:11" x14ac:dyDescent="0.2">
      <c r="B795" s="16">
        <v>40683</v>
      </c>
      <c r="C795" s="17">
        <v>112.307</v>
      </c>
      <c r="D795" s="17">
        <v>112.604</v>
      </c>
      <c r="E795" s="17">
        <v>111.22199999999999</v>
      </c>
      <c r="F795" s="17">
        <v>102.38500000000001</v>
      </c>
      <c r="G795" s="17">
        <v>105.727</v>
      </c>
      <c r="H795" s="17">
        <v>137.04499999999999</v>
      </c>
      <c r="I795" s="17">
        <v>100.077</v>
      </c>
      <c r="J795" s="17">
        <v>122.59699999999999</v>
      </c>
      <c r="K795" s="17">
        <v>106.645</v>
      </c>
    </row>
    <row r="796" spans="2:11" x14ac:dyDescent="0.2">
      <c r="B796" s="16">
        <v>40676</v>
      </c>
      <c r="C796" s="17">
        <v>112.70699999999999</v>
      </c>
      <c r="D796" s="17">
        <v>112.863</v>
      </c>
      <c r="E796" s="17">
        <v>110.858</v>
      </c>
      <c r="F796" s="17">
        <v>102.355</v>
      </c>
      <c r="G796" s="17">
        <v>105.444</v>
      </c>
      <c r="H796" s="17">
        <v>137.489</v>
      </c>
      <c r="I796" s="17">
        <v>100.03700000000001</v>
      </c>
      <c r="J796" s="17">
        <v>122.28</v>
      </c>
      <c r="K796" s="17">
        <v>106.69799999999999</v>
      </c>
    </row>
    <row r="797" spans="2:11" x14ac:dyDescent="0.2">
      <c r="B797" s="16">
        <v>40669</v>
      </c>
      <c r="C797" s="17">
        <v>112.703</v>
      </c>
      <c r="D797" s="17">
        <v>112.748</v>
      </c>
      <c r="E797" s="17">
        <v>111.21</v>
      </c>
      <c r="F797" s="17">
        <v>102.515</v>
      </c>
      <c r="G797" s="17">
        <v>105.74</v>
      </c>
      <c r="H797" s="17">
        <v>137.64099999999999</v>
      </c>
      <c r="I797" s="17">
        <v>100.015</v>
      </c>
      <c r="J797" s="17">
        <v>121.56699999999999</v>
      </c>
      <c r="K797" s="17">
        <v>106.753</v>
      </c>
    </row>
    <row r="798" spans="2:11" x14ac:dyDescent="0.2">
      <c r="B798" s="16">
        <v>40662</v>
      </c>
      <c r="C798" s="17">
        <v>112.947</v>
      </c>
      <c r="D798" s="17">
        <v>114.133</v>
      </c>
      <c r="E798" s="17">
        <v>112.13</v>
      </c>
      <c r="F798" s="17">
        <v>103.518</v>
      </c>
      <c r="G798" s="17">
        <v>107.227</v>
      </c>
      <c r="H798" s="17">
        <v>139.60900000000001</v>
      </c>
      <c r="I798" s="17">
        <v>100.14100000000001</v>
      </c>
      <c r="J798" s="17">
        <v>121.947</v>
      </c>
      <c r="K798" s="17">
        <v>107.86199999999999</v>
      </c>
    </row>
    <row r="799" spans="2:11" x14ac:dyDescent="0.2">
      <c r="B799" s="16">
        <v>40655</v>
      </c>
      <c r="C799" s="17">
        <v>111.77</v>
      </c>
      <c r="D799" s="17">
        <v>113.741</v>
      </c>
      <c r="E799" s="17">
        <v>111.379</v>
      </c>
      <c r="F799" s="17">
        <v>102.288</v>
      </c>
      <c r="G799" s="17">
        <v>105.898</v>
      </c>
      <c r="H799" s="17">
        <v>137.61699999999999</v>
      </c>
      <c r="I799" s="17">
        <v>99.758099999999999</v>
      </c>
      <c r="J799" s="17">
        <v>120.913</v>
      </c>
      <c r="K799" s="17">
        <v>107.482</v>
      </c>
    </row>
    <row r="800" spans="2:11" x14ac:dyDescent="0.2">
      <c r="B800" s="16">
        <v>40648</v>
      </c>
      <c r="C800" s="17">
        <v>111.235</v>
      </c>
      <c r="D800" s="17">
        <v>113.021</v>
      </c>
      <c r="E800" s="17">
        <v>110.277</v>
      </c>
      <c r="F800" s="17">
        <v>101.88</v>
      </c>
      <c r="G800" s="17">
        <v>104.967</v>
      </c>
      <c r="H800" s="17">
        <v>136.69499999999999</v>
      </c>
      <c r="I800" s="17">
        <v>99.266400000000004</v>
      </c>
      <c r="J800" s="17">
        <v>120.157</v>
      </c>
      <c r="K800" s="17">
        <v>107.309</v>
      </c>
    </row>
    <row r="801" spans="2:11" x14ac:dyDescent="0.2">
      <c r="B801" s="16">
        <v>40641</v>
      </c>
      <c r="C801" s="17">
        <v>111.92400000000001</v>
      </c>
      <c r="D801" s="17">
        <v>113.349</v>
      </c>
      <c r="E801" s="17">
        <v>109.206</v>
      </c>
      <c r="F801" s="17">
        <v>102.67700000000001</v>
      </c>
      <c r="G801" s="17">
        <v>105.629</v>
      </c>
      <c r="H801" s="17">
        <v>136.97499999999999</v>
      </c>
      <c r="I801" s="17">
        <v>99.160700000000006</v>
      </c>
      <c r="J801" s="17">
        <v>120.465</v>
      </c>
      <c r="K801" s="17">
        <v>108.068</v>
      </c>
    </row>
    <row r="802" spans="2:11" x14ac:dyDescent="0.2">
      <c r="B802" s="16">
        <v>40634</v>
      </c>
      <c r="C802" s="17">
        <v>110.405</v>
      </c>
      <c r="D802" s="17">
        <v>112.374</v>
      </c>
      <c r="E802" s="17">
        <v>108.727</v>
      </c>
      <c r="F802" s="17">
        <v>101.413</v>
      </c>
      <c r="G802" s="17">
        <v>104.685</v>
      </c>
      <c r="H802" s="17">
        <v>136.56</v>
      </c>
      <c r="I802" s="17">
        <v>99.030500000000004</v>
      </c>
      <c r="J802" s="17">
        <v>119.58499999999999</v>
      </c>
      <c r="K802" s="17">
        <v>106.801</v>
      </c>
    </row>
    <row r="803" spans="2:11" x14ac:dyDescent="0.2">
      <c r="B803" s="16">
        <v>40627</v>
      </c>
      <c r="C803" s="17">
        <v>109.883</v>
      </c>
      <c r="D803" s="17">
        <v>112.419</v>
      </c>
      <c r="E803" s="17">
        <v>108.874</v>
      </c>
      <c r="F803" s="17">
        <v>101.78700000000001</v>
      </c>
      <c r="G803" s="17">
        <v>102.624</v>
      </c>
      <c r="H803" s="17">
        <v>136.62</v>
      </c>
      <c r="I803" s="17">
        <v>98.8643</v>
      </c>
      <c r="J803" s="17">
        <v>119.63200000000001</v>
      </c>
      <c r="K803" s="17">
        <v>106.44499999999999</v>
      </c>
    </row>
    <row r="804" spans="2:11" x14ac:dyDescent="0.2">
      <c r="B804" s="16">
        <v>40620</v>
      </c>
      <c r="C804" s="17">
        <v>109.202</v>
      </c>
      <c r="D804" s="17">
        <v>112.20399999999999</v>
      </c>
      <c r="E804" s="17">
        <v>107.619</v>
      </c>
      <c r="F804" s="17">
        <v>100.68</v>
      </c>
      <c r="G804" s="17">
        <v>101.34699999999999</v>
      </c>
      <c r="H804" s="17">
        <v>135.60400000000001</v>
      </c>
      <c r="I804" s="17">
        <v>98.643000000000001</v>
      </c>
      <c r="J804" s="17">
        <v>118.708</v>
      </c>
      <c r="K804" s="17">
        <v>105.16200000000001</v>
      </c>
    </row>
    <row r="805" spans="2:11" x14ac:dyDescent="0.2">
      <c r="B805" s="16">
        <v>40613</v>
      </c>
      <c r="C805" s="17">
        <v>108.908</v>
      </c>
      <c r="D805" s="17">
        <v>111.631</v>
      </c>
      <c r="E805" s="17">
        <v>107.7</v>
      </c>
      <c r="F805" s="17">
        <v>100.61</v>
      </c>
      <c r="G805" s="17">
        <v>101.20099999999999</v>
      </c>
      <c r="H805" s="17">
        <v>135.75700000000001</v>
      </c>
      <c r="I805" s="17">
        <v>98.403099999999995</v>
      </c>
      <c r="J805" s="17">
        <v>117.75700000000001</v>
      </c>
      <c r="K805" s="17">
        <v>104.678</v>
      </c>
    </row>
    <row r="806" spans="2:11" x14ac:dyDescent="0.2">
      <c r="B806" s="16">
        <v>40606</v>
      </c>
      <c r="C806" s="17">
        <v>110.092</v>
      </c>
      <c r="D806" s="17">
        <v>111.483</v>
      </c>
      <c r="E806" s="17">
        <v>108.18899999999999</v>
      </c>
      <c r="F806" s="17">
        <v>101.59699999999999</v>
      </c>
      <c r="G806" s="17">
        <v>102.422</v>
      </c>
      <c r="H806" s="17">
        <v>136.48099999999999</v>
      </c>
      <c r="I806" s="17">
        <v>98.579800000000006</v>
      </c>
      <c r="J806" s="17">
        <v>118.34</v>
      </c>
      <c r="K806" s="17">
        <v>105.27</v>
      </c>
    </row>
    <row r="807" spans="2:11" x14ac:dyDescent="0.2">
      <c r="B807" s="16">
        <v>40599</v>
      </c>
      <c r="C807" s="17">
        <v>108.221</v>
      </c>
      <c r="D807" s="17">
        <v>110.881</v>
      </c>
      <c r="E807" s="17">
        <v>107.532</v>
      </c>
      <c r="F807" s="17">
        <v>100.355</v>
      </c>
      <c r="G807" s="17">
        <v>101.30200000000001</v>
      </c>
      <c r="H807" s="17">
        <v>135.35499999999999</v>
      </c>
      <c r="I807" s="17">
        <v>98.395399999999995</v>
      </c>
      <c r="J807" s="17">
        <v>117.379</v>
      </c>
      <c r="K807" s="17">
        <v>104.22499999999999</v>
      </c>
    </row>
    <row r="808" spans="2:11" x14ac:dyDescent="0.2">
      <c r="B808" s="16">
        <v>40592</v>
      </c>
      <c r="C808" s="17">
        <v>110.07299999999999</v>
      </c>
      <c r="D808" s="17">
        <v>110.98699999999999</v>
      </c>
      <c r="E808" s="17">
        <v>107.473</v>
      </c>
      <c r="F808" s="17">
        <v>101.502</v>
      </c>
      <c r="G808" s="17">
        <v>102.623</v>
      </c>
      <c r="H808" s="17">
        <v>136.42099999999999</v>
      </c>
      <c r="I808" s="17">
        <v>98.5167</v>
      </c>
      <c r="J808" s="17">
        <v>117.038</v>
      </c>
      <c r="K808" s="17">
        <v>104.59099999999999</v>
      </c>
    </row>
    <row r="809" spans="2:11" x14ac:dyDescent="0.2">
      <c r="B809" s="16">
        <v>40585</v>
      </c>
      <c r="C809" s="17">
        <v>109.971</v>
      </c>
      <c r="D809" s="17">
        <v>110.068</v>
      </c>
      <c r="E809" s="17">
        <v>106.616</v>
      </c>
      <c r="F809" s="17">
        <v>99.872299999999996</v>
      </c>
      <c r="G809" s="17">
        <v>100.64</v>
      </c>
      <c r="H809" s="17">
        <v>134.69</v>
      </c>
      <c r="I809" s="17">
        <v>97.96</v>
      </c>
      <c r="J809" s="17">
        <v>115.59</v>
      </c>
      <c r="K809" s="17">
        <v>103.21899999999999</v>
      </c>
    </row>
    <row r="810" spans="2:11" x14ac:dyDescent="0.2">
      <c r="B810" s="16">
        <v>40578</v>
      </c>
      <c r="C810" s="17">
        <v>111.264</v>
      </c>
      <c r="D810" s="17">
        <v>110.092</v>
      </c>
      <c r="E810" s="17">
        <v>107.495</v>
      </c>
      <c r="F810" s="17">
        <v>100.15600000000001</v>
      </c>
      <c r="G810" s="17">
        <v>103.081</v>
      </c>
      <c r="H810" s="17">
        <v>136.16300000000001</v>
      </c>
      <c r="I810" s="17">
        <v>98.187399999999997</v>
      </c>
      <c r="J810" s="17">
        <v>115.309</v>
      </c>
      <c r="K810" s="17">
        <v>103.283</v>
      </c>
    </row>
    <row r="811" spans="2:11" x14ac:dyDescent="0.2">
      <c r="B811" s="16">
        <v>40571</v>
      </c>
      <c r="C811" s="17">
        <v>111.06100000000001</v>
      </c>
      <c r="D811" s="17">
        <v>109.29</v>
      </c>
      <c r="E811" s="17">
        <v>107.017</v>
      </c>
      <c r="F811" s="17">
        <v>99.348699999999994</v>
      </c>
      <c r="G811" s="17">
        <v>102.236</v>
      </c>
      <c r="H811" s="17">
        <v>135.006</v>
      </c>
      <c r="I811" s="17">
        <v>97.940200000000004</v>
      </c>
      <c r="J811" s="17">
        <v>114.139</v>
      </c>
      <c r="K811" s="17">
        <v>102.836</v>
      </c>
    </row>
    <row r="812" spans="2:11" x14ac:dyDescent="0.2">
      <c r="B812" s="16">
        <v>40564</v>
      </c>
      <c r="C812" s="17">
        <v>110.81699999999999</v>
      </c>
      <c r="D812" s="17">
        <v>110.482</v>
      </c>
      <c r="E812" s="17">
        <v>106.53</v>
      </c>
      <c r="F812" s="17">
        <v>98.331900000000005</v>
      </c>
      <c r="G812" s="17">
        <v>101.536</v>
      </c>
      <c r="H812" s="17">
        <v>134.69</v>
      </c>
      <c r="I812" s="17">
        <v>98.123000000000005</v>
      </c>
      <c r="J812" s="17">
        <v>113.72499999999999</v>
      </c>
      <c r="K812" s="17">
        <v>103.045</v>
      </c>
    </row>
    <row r="813" spans="2:11" x14ac:dyDescent="0.2">
      <c r="B813" s="16">
        <v>40557</v>
      </c>
      <c r="C813" s="17">
        <v>111.02500000000001</v>
      </c>
      <c r="D813" s="17">
        <v>111.26</v>
      </c>
      <c r="E813" s="17">
        <v>106.15</v>
      </c>
      <c r="F813" s="17">
        <v>98.784800000000004</v>
      </c>
      <c r="G813" s="17">
        <v>101.94799999999999</v>
      </c>
      <c r="H813" s="17">
        <v>134.887</v>
      </c>
      <c r="I813" s="17">
        <v>98.011099999999999</v>
      </c>
      <c r="J813" s="17">
        <v>113.657</v>
      </c>
      <c r="K813" s="17">
        <v>103.45399999999999</v>
      </c>
    </row>
    <row r="814" spans="2:11" x14ac:dyDescent="0.2">
      <c r="B814" s="16">
        <v>40550</v>
      </c>
      <c r="C814" s="17">
        <v>109.88800000000001</v>
      </c>
      <c r="D814" s="17">
        <v>111.395</v>
      </c>
      <c r="E814" s="17">
        <v>105.503</v>
      </c>
      <c r="F814" s="17">
        <v>98.805199999999999</v>
      </c>
      <c r="G814" s="17">
        <v>100.93600000000001</v>
      </c>
      <c r="H814" s="17">
        <v>134.029</v>
      </c>
      <c r="I814" s="17">
        <v>97.395799999999994</v>
      </c>
      <c r="J814" s="17">
        <v>113.652</v>
      </c>
      <c r="K814" s="17">
        <v>103.25</v>
      </c>
    </row>
    <row r="815" spans="2:11" x14ac:dyDescent="0.2">
      <c r="B815" s="16">
        <v>40543</v>
      </c>
      <c r="C815" s="17">
        <v>111.703</v>
      </c>
      <c r="D815" s="17">
        <v>112.745</v>
      </c>
      <c r="E815" s="17">
        <v>106.64700000000001</v>
      </c>
      <c r="F815" s="17">
        <v>100.15</v>
      </c>
      <c r="G815" s="17">
        <v>101.316</v>
      </c>
      <c r="H815" s="17">
        <v>134.483</v>
      </c>
      <c r="I815" s="17">
        <v>97.935000000000002</v>
      </c>
      <c r="J815" s="17">
        <v>114.789</v>
      </c>
      <c r="K815" s="17">
        <v>104.873</v>
      </c>
    </row>
    <row r="816" spans="2:11" x14ac:dyDescent="0.2">
      <c r="B816" s="16">
        <v>40536</v>
      </c>
      <c r="C816" s="17">
        <v>108.947</v>
      </c>
      <c r="D816" s="17">
        <v>112.176</v>
      </c>
      <c r="E816" s="17">
        <v>105.158</v>
      </c>
      <c r="F816" s="17">
        <v>99.250500000000002</v>
      </c>
      <c r="G816" s="17">
        <v>98.7804</v>
      </c>
      <c r="H816" s="17">
        <v>133.27699999999999</v>
      </c>
      <c r="I816" s="17">
        <v>97.358400000000003</v>
      </c>
      <c r="J816" s="17">
        <v>113.693</v>
      </c>
      <c r="K816" s="17">
        <v>103.83499999999999</v>
      </c>
    </row>
    <row r="817" spans="2:11" x14ac:dyDescent="0.2">
      <c r="B817" s="16">
        <v>40529</v>
      </c>
      <c r="C817" s="17">
        <v>107.91500000000001</v>
      </c>
      <c r="D817" s="17">
        <v>112.31</v>
      </c>
      <c r="E817" s="17">
        <v>104.125</v>
      </c>
      <c r="F817" s="17">
        <v>98.621300000000005</v>
      </c>
      <c r="G817" s="17">
        <v>98.212999999999994</v>
      </c>
      <c r="H817" s="17">
        <v>131.434</v>
      </c>
      <c r="I817" s="17">
        <v>96.897300000000001</v>
      </c>
      <c r="J817" s="17">
        <v>113.512</v>
      </c>
      <c r="K817" s="17">
        <v>103.053</v>
      </c>
    </row>
    <row r="818" spans="2:11" x14ac:dyDescent="0.2">
      <c r="B818" s="16">
        <v>40522</v>
      </c>
      <c r="C818" s="17">
        <v>107.30200000000001</v>
      </c>
      <c r="D818" s="17">
        <v>112.563</v>
      </c>
      <c r="E818" s="17">
        <v>104.479</v>
      </c>
      <c r="F818" s="17">
        <v>100.14700000000001</v>
      </c>
      <c r="G818" s="17">
        <v>99.619399999999999</v>
      </c>
      <c r="H818" s="17">
        <v>131.48699999999999</v>
      </c>
      <c r="I818" s="17">
        <v>96.871300000000005</v>
      </c>
      <c r="J818" s="17">
        <v>113.98</v>
      </c>
      <c r="K818" s="17">
        <v>103.809</v>
      </c>
    </row>
    <row r="819" spans="2:11" x14ac:dyDescent="0.2">
      <c r="B819" s="16">
        <v>40515</v>
      </c>
      <c r="C819" s="17">
        <v>106.39700000000001</v>
      </c>
      <c r="D819" s="17">
        <v>112.57299999999999</v>
      </c>
      <c r="E819" s="17">
        <v>104.58199999999999</v>
      </c>
      <c r="F819" s="17">
        <v>99.427099999999996</v>
      </c>
      <c r="G819" s="17">
        <v>99.963300000000004</v>
      </c>
      <c r="H819" s="17">
        <v>131.15100000000001</v>
      </c>
      <c r="I819" s="17">
        <v>96.743600000000001</v>
      </c>
      <c r="J819" s="17">
        <v>113.9</v>
      </c>
      <c r="K819" s="17">
        <v>103.271</v>
      </c>
    </row>
    <row r="820" spans="2:11" x14ac:dyDescent="0.2">
      <c r="B820" s="16">
        <v>40508</v>
      </c>
      <c r="C820" s="17">
        <v>105.515</v>
      </c>
      <c r="D820" s="17">
        <v>111.79900000000001</v>
      </c>
      <c r="E820" s="17">
        <v>103.41800000000001</v>
      </c>
      <c r="F820" s="17">
        <v>98.238</v>
      </c>
      <c r="G820" s="17">
        <v>97.263099999999994</v>
      </c>
      <c r="H820" s="17">
        <v>129.77199999999999</v>
      </c>
      <c r="I820" s="17">
        <v>96.612499999999997</v>
      </c>
      <c r="J820" s="17">
        <v>113.34099999999999</v>
      </c>
      <c r="K820" s="17">
        <v>101.679</v>
      </c>
    </row>
    <row r="821" spans="2:11" x14ac:dyDescent="0.2">
      <c r="B821" s="16">
        <v>40501</v>
      </c>
      <c r="C821" s="17">
        <v>106.09399999999999</v>
      </c>
      <c r="D821" s="17">
        <v>112.899</v>
      </c>
      <c r="E821" s="17">
        <v>105.34</v>
      </c>
      <c r="F821" s="17">
        <v>99.834699999999998</v>
      </c>
      <c r="G821" s="17">
        <v>99.900499999999994</v>
      </c>
      <c r="H821" s="17">
        <v>131.94</v>
      </c>
      <c r="I821" s="17">
        <v>96.996099999999998</v>
      </c>
      <c r="J821" s="17">
        <v>114.465</v>
      </c>
      <c r="K821" s="17">
        <v>102.721</v>
      </c>
    </row>
    <row r="822" spans="2:11" x14ac:dyDescent="0.2">
      <c r="B822" s="16">
        <v>40494</v>
      </c>
      <c r="C822" s="17">
        <v>106.53</v>
      </c>
      <c r="D822" s="17">
        <v>113.40900000000001</v>
      </c>
      <c r="E822" s="17">
        <v>105.483</v>
      </c>
      <c r="F822" s="17">
        <v>99.423199999999994</v>
      </c>
      <c r="G822" s="17">
        <v>100.827</v>
      </c>
      <c r="H822" s="17">
        <v>132.10599999999999</v>
      </c>
      <c r="I822" s="17">
        <v>97.007300000000001</v>
      </c>
      <c r="J822" s="17">
        <v>114.44199999999999</v>
      </c>
      <c r="K822" s="17">
        <v>104.14700000000001</v>
      </c>
    </row>
    <row r="823" spans="2:11" x14ac:dyDescent="0.2">
      <c r="B823" s="16">
        <v>40487</v>
      </c>
      <c r="C823" s="17">
        <v>106.53700000000001</v>
      </c>
      <c r="D823" s="17">
        <v>113.96299999999999</v>
      </c>
      <c r="E823" s="17">
        <v>106.114</v>
      </c>
      <c r="F823" s="17">
        <v>102.01</v>
      </c>
      <c r="G823" s="17">
        <v>101.745</v>
      </c>
      <c r="H823" s="17">
        <v>133.161</v>
      </c>
      <c r="I823" s="17">
        <v>96.701599999999999</v>
      </c>
      <c r="J823" s="17">
        <v>114.85599999999999</v>
      </c>
      <c r="K823" s="17">
        <v>105.092</v>
      </c>
    </row>
    <row r="824" spans="2:11" x14ac:dyDescent="0.2">
      <c r="B824" s="16">
        <v>40480</v>
      </c>
      <c r="C824" s="17">
        <v>105.187</v>
      </c>
      <c r="D824" s="17">
        <v>112.74299999999999</v>
      </c>
      <c r="E824" s="17">
        <v>105.081</v>
      </c>
      <c r="F824" s="17">
        <v>101.10899999999999</v>
      </c>
      <c r="G824" s="17">
        <v>100.563</v>
      </c>
      <c r="H824" s="17">
        <v>132.137</v>
      </c>
      <c r="I824" s="17">
        <v>96.450299999999999</v>
      </c>
      <c r="J824" s="17">
        <v>114.14</v>
      </c>
      <c r="K824" s="17">
        <v>104.29300000000001</v>
      </c>
    </row>
    <row r="825" spans="2:11" x14ac:dyDescent="0.2">
      <c r="B825" s="16">
        <v>40473</v>
      </c>
      <c r="C825" s="17">
        <v>104.426</v>
      </c>
      <c r="D825" s="17">
        <v>112.66800000000001</v>
      </c>
      <c r="E825" s="17">
        <v>104.746</v>
      </c>
      <c r="F825" s="17">
        <v>100.28</v>
      </c>
      <c r="G825" s="17">
        <v>99.969099999999997</v>
      </c>
      <c r="H825" s="17">
        <v>132.053</v>
      </c>
      <c r="I825" s="17">
        <v>96.589500000000001</v>
      </c>
      <c r="J825" s="17">
        <v>114.098</v>
      </c>
      <c r="K825" s="17">
        <v>104.039</v>
      </c>
    </row>
    <row r="826" spans="2:11" x14ac:dyDescent="0.2">
      <c r="B826" s="16">
        <v>40466</v>
      </c>
      <c r="C826" s="17">
        <v>105.217</v>
      </c>
      <c r="D826" s="17">
        <v>113.154</v>
      </c>
      <c r="E826" s="17">
        <v>105.194</v>
      </c>
      <c r="F826" s="17">
        <v>100.337</v>
      </c>
      <c r="G826" s="17">
        <v>101.904</v>
      </c>
      <c r="H826" s="17">
        <v>133.30000000000001</v>
      </c>
      <c r="I826" s="17">
        <v>96.820300000000003</v>
      </c>
      <c r="J826" s="17">
        <v>114.235</v>
      </c>
      <c r="K826" s="17">
        <v>104.961</v>
      </c>
    </row>
    <row r="827" spans="2:11" x14ac:dyDescent="0.2">
      <c r="B827" s="16">
        <v>40459</v>
      </c>
      <c r="C827" s="17">
        <v>104.03400000000001</v>
      </c>
      <c r="D827" s="17">
        <v>112.21599999999999</v>
      </c>
      <c r="E827" s="17">
        <v>103.852</v>
      </c>
      <c r="F827" s="17">
        <v>99.794600000000003</v>
      </c>
      <c r="G827" s="17">
        <v>100.462</v>
      </c>
      <c r="H827" s="17">
        <v>131.78200000000001</v>
      </c>
      <c r="I827" s="17">
        <v>96.349599999999995</v>
      </c>
      <c r="J827" s="17">
        <v>113.709</v>
      </c>
      <c r="K827" s="17">
        <v>103.986</v>
      </c>
    </row>
    <row r="828" spans="2:11" x14ac:dyDescent="0.2">
      <c r="B828" s="16">
        <v>40452</v>
      </c>
      <c r="C828" s="17">
        <v>104.161</v>
      </c>
      <c r="D828" s="17">
        <v>111.67</v>
      </c>
      <c r="E828" s="17">
        <v>103.828</v>
      </c>
      <c r="F828" s="17">
        <v>99.124700000000004</v>
      </c>
      <c r="G828" s="17">
        <v>100.437</v>
      </c>
      <c r="H828" s="17">
        <v>133.39099999999999</v>
      </c>
      <c r="I828" s="17">
        <v>96.031400000000005</v>
      </c>
      <c r="J828" s="17">
        <v>114.684</v>
      </c>
      <c r="K828" s="17">
        <v>103.84</v>
      </c>
    </row>
    <row r="829" spans="2:11" x14ac:dyDescent="0.2">
      <c r="B829" s="16">
        <v>40445</v>
      </c>
      <c r="C829" s="17">
        <v>102.508</v>
      </c>
      <c r="D829" s="17">
        <v>109.873</v>
      </c>
      <c r="E829" s="17">
        <v>102.873</v>
      </c>
      <c r="F829" s="17">
        <v>98.732699999999994</v>
      </c>
      <c r="G829" s="17">
        <v>98.071799999999996</v>
      </c>
      <c r="H829" s="17">
        <v>133.02699999999999</v>
      </c>
      <c r="I829" s="17">
        <v>95.801400000000001</v>
      </c>
      <c r="J829" s="17">
        <v>113.666</v>
      </c>
      <c r="K829" s="17">
        <v>101.666</v>
      </c>
    </row>
    <row r="830" spans="2:11" x14ac:dyDescent="0.2">
      <c r="B830" s="16">
        <v>40438</v>
      </c>
      <c r="C830" s="17">
        <v>101.768</v>
      </c>
      <c r="D830" s="17">
        <v>109.66200000000001</v>
      </c>
      <c r="E830" s="17">
        <v>102.176</v>
      </c>
      <c r="F830" s="17">
        <v>98.1875</v>
      </c>
      <c r="G830" s="17">
        <v>97.439800000000005</v>
      </c>
      <c r="H830" s="17">
        <v>132.57599999999999</v>
      </c>
      <c r="I830" s="17">
        <v>95.531099999999995</v>
      </c>
      <c r="J830" s="17">
        <v>113.44499999999999</v>
      </c>
      <c r="K830" s="17">
        <v>100.366</v>
      </c>
    </row>
    <row r="831" spans="2:11" x14ac:dyDescent="0.2">
      <c r="B831" s="16">
        <v>40431</v>
      </c>
      <c r="C831" s="17">
        <v>101.173</v>
      </c>
      <c r="D831" s="17">
        <v>109.319</v>
      </c>
      <c r="E831" s="17">
        <v>101.73099999999999</v>
      </c>
      <c r="F831" s="17">
        <v>98.190100000000001</v>
      </c>
      <c r="G831" s="17">
        <v>96.875</v>
      </c>
      <c r="H831" s="17">
        <v>132.27799999999999</v>
      </c>
      <c r="I831" s="17">
        <v>94.654399999999995</v>
      </c>
      <c r="J831" s="17">
        <v>112.89100000000001</v>
      </c>
      <c r="K831" s="17">
        <v>99.297399999999996</v>
      </c>
    </row>
    <row r="832" spans="2:11" x14ac:dyDescent="0.2">
      <c r="B832" s="16">
        <v>40424</v>
      </c>
      <c r="C832" s="17">
        <v>100.94</v>
      </c>
      <c r="D832" s="17">
        <v>108.069</v>
      </c>
      <c r="E832" s="17">
        <v>101.23699999999999</v>
      </c>
      <c r="F832" s="17">
        <v>96.841700000000003</v>
      </c>
      <c r="G832" s="17">
        <v>96.069599999999994</v>
      </c>
      <c r="H832" s="17">
        <v>131.672</v>
      </c>
      <c r="I832" s="17">
        <v>94.394400000000005</v>
      </c>
      <c r="J832" s="17">
        <v>112.785</v>
      </c>
      <c r="K832" s="17">
        <v>98.153000000000006</v>
      </c>
    </row>
    <row r="833" spans="2:11" x14ac:dyDescent="0.2">
      <c r="B833" s="16">
        <v>40417</v>
      </c>
      <c r="C833" s="17">
        <v>100.661</v>
      </c>
      <c r="D833" s="17">
        <v>107.52800000000001</v>
      </c>
      <c r="E833" s="17">
        <v>100.43899999999999</v>
      </c>
      <c r="F833" s="17">
        <v>95.718699999999998</v>
      </c>
      <c r="G833" s="17">
        <v>94.376999999999995</v>
      </c>
      <c r="H833" s="17">
        <v>130.60400000000001</v>
      </c>
      <c r="I833" s="17">
        <v>94.436199999999999</v>
      </c>
      <c r="J833" s="17">
        <v>112.59099999999999</v>
      </c>
      <c r="K833" s="17">
        <v>97.382000000000005</v>
      </c>
    </row>
    <row r="834" spans="2:11" x14ac:dyDescent="0.2">
      <c r="B834" s="16">
        <v>40410</v>
      </c>
      <c r="C834" s="17">
        <v>100.893</v>
      </c>
      <c r="D834" s="17">
        <v>106.858</v>
      </c>
      <c r="E834" s="17">
        <v>100.333</v>
      </c>
      <c r="F834" s="17">
        <v>96.049400000000006</v>
      </c>
      <c r="G834" s="17">
        <v>95.4</v>
      </c>
      <c r="H834" s="17">
        <v>130.815</v>
      </c>
      <c r="I834" s="17">
        <v>94.560199999999995</v>
      </c>
      <c r="J834" s="17">
        <v>113.068</v>
      </c>
      <c r="K834" s="17">
        <v>97.633899999999997</v>
      </c>
    </row>
    <row r="835" spans="2:11" x14ac:dyDescent="0.2">
      <c r="B835" s="16">
        <v>40403</v>
      </c>
      <c r="C835" s="17">
        <v>101.032</v>
      </c>
      <c r="D835" s="17">
        <v>105.629</v>
      </c>
      <c r="E835" s="17">
        <v>100.068</v>
      </c>
      <c r="F835" s="17">
        <v>95.383099999999999</v>
      </c>
      <c r="G835" s="17">
        <v>95.321600000000004</v>
      </c>
      <c r="H835" s="17">
        <v>129.72800000000001</v>
      </c>
      <c r="I835" s="17">
        <v>94.453199999999995</v>
      </c>
      <c r="J835" s="17">
        <v>113.044</v>
      </c>
      <c r="K835" s="17">
        <v>97.229799999999997</v>
      </c>
    </row>
    <row r="836" spans="2:11" x14ac:dyDescent="0.2">
      <c r="B836" s="16">
        <v>40396</v>
      </c>
      <c r="C836" s="17">
        <v>101.642</v>
      </c>
      <c r="D836" s="17">
        <v>105.04600000000001</v>
      </c>
      <c r="E836" s="17">
        <v>100.895</v>
      </c>
      <c r="F836" s="17">
        <v>96.191400000000002</v>
      </c>
      <c r="G836" s="17">
        <v>97.124799999999993</v>
      </c>
      <c r="H836" s="17">
        <v>130.61799999999999</v>
      </c>
      <c r="I836" s="17">
        <v>94.786900000000003</v>
      </c>
      <c r="J836" s="17">
        <v>113.392</v>
      </c>
      <c r="K836" s="17">
        <v>98.391000000000005</v>
      </c>
    </row>
    <row r="837" spans="2:11" x14ac:dyDescent="0.2">
      <c r="B837" s="16">
        <v>40389</v>
      </c>
      <c r="C837" s="17">
        <v>100.82</v>
      </c>
      <c r="D837" s="17">
        <v>104.34</v>
      </c>
      <c r="E837" s="17">
        <v>100.081</v>
      </c>
      <c r="F837" s="17">
        <v>94.819699999999997</v>
      </c>
      <c r="G837" s="17">
        <v>95.386300000000006</v>
      </c>
      <c r="H837" s="17">
        <v>129.22499999999999</v>
      </c>
      <c r="I837" s="17">
        <v>94.707400000000007</v>
      </c>
      <c r="J837" s="17">
        <v>113.203</v>
      </c>
      <c r="K837" s="17">
        <v>97.590900000000005</v>
      </c>
    </row>
    <row r="838" spans="2:11" x14ac:dyDescent="0.2">
      <c r="B838" s="16">
        <v>40382</v>
      </c>
      <c r="C838" s="17">
        <v>100.518</v>
      </c>
      <c r="D838" s="17">
        <v>104.447</v>
      </c>
      <c r="E838" s="17">
        <v>99.439099999999996</v>
      </c>
      <c r="F838" s="17">
        <v>93.167199999999994</v>
      </c>
      <c r="G838" s="17">
        <v>94.083600000000004</v>
      </c>
      <c r="H838" s="17">
        <v>128.56200000000001</v>
      </c>
      <c r="I838" s="17">
        <v>94.607100000000003</v>
      </c>
      <c r="J838" s="17">
        <v>112.001</v>
      </c>
      <c r="K838" s="17">
        <v>96.326499999999996</v>
      </c>
    </row>
    <row r="839" spans="2:11" x14ac:dyDescent="0.2">
      <c r="B839" s="16">
        <v>40375</v>
      </c>
      <c r="C839" s="17">
        <v>100.444</v>
      </c>
      <c r="D839" s="17">
        <v>104.393</v>
      </c>
      <c r="E839" s="17">
        <v>99.031700000000001</v>
      </c>
      <c r="F839" s="17">
        <v>93.192300000000003</v>
      </c>
      <c r="G839" s="17">
        <v>93.714100000000002</v>
      </c>
      <c r="H839" s="17">
        <v>128.244</v>
      </c>
      <c r="I839" s="17">
        <v>94.631</v>
      </c>
      <c r="J839" s="17">
        <v>111.92100000000001</v>
      </c>
      <c r="K839" s="17">
        <v>96.503299999999996</v>
      </c>
    </row>
    <row r="840" spans="2:11" x14ac:dyDescent="0.2">
      <c r="B840" s="16">
        <v>40368</v>
      </c>
      <c r="C840" s="17">
        <v>100.652</v>
      </c>
      <c r="D840" s="17">
        <v>104.048</v>
      </c>
      <c r="E840" s="17">
        <v>98.895899999999997</v>
      </c>
      <c r="F840" s="17">
        <v>93.333600000000004</v>
      </c>
      <c r="G840" s="17">
        <v>94.291899999999998</v>
      </c>
      <c r="H840" s="17">
        <v>128.649</v>
      </c>
      <c r="I840" s="17">
        <v>94.655000000000001</v>
      </c>
      <c r="J840" s="17">
        <v>111.828</v>
      </c>
      <c r="K840" s="17">
        <v>96.392099999999999</v>
      </c>
    </row>
    <row r="841" spans="2:11" x14ac:dyDescent="0.2">
      <c r="B841" s="16">
        <v>40361</v>
      </c>
      <c r="C841" s="17">
        <v>100.056</v>
      </c>
      <c r="D841" s="17">
        <v>103.76900000000001</v>
      </c>
      <c r="E841" s="17">
        <v>97.807400000000001</v>
      </c>
      <c r="F841" s="17">
        <v>92.581500000000005</v>
      </c>
      <c r="G841" s="17">
        <v>91.776300000000006</v>
      </c>
      <c r="H841" s="17">
        <v>127.535</v>
      </c>
      <c r="I841" s="17">
        <v>94.649699999999996</v>
      </c>
      <c r="J841" s="17">
        <v>111.649</v>
      </c>
      <c r="K841" s="17">
        <v>96.075299999999999</v>
      </c>
    </row>
    <row r="842" spans="2:11" x14ac:dyDescent="0.2">
      <c r="B842" s="16">
        <v>40354</v>
      </c>
      <c r="C842" s="17">
        <v>100.504</v>
      </c>
      <c r="D842" s="17">
        <v>103.747</v>
      </c>
      <c r="E842" s="17">
        <v>97.801100000000005</v>
      </c>
      <c r="F842" s="17">
        <v>92.710700000000003</v>
      </c>
      <c r="G842" s="17">
        <v>92.759500000000003</v>
      </c>
      <c r="H842" s="17">
        <v>126.44</v>
      </c>
      <c r="I842" s="17">
        <v>94.351799999999997</v>
      </c>
      <c r="J842" s="17">
        <v>111.59399999999999</v>
      </c>
      <c r="K842" s="17">
        <v>96.657700000000006</v>
      </c>
    </row>
    <row r="843" spans="2:11" x14ac:dyDescent="0.2">
      <c r="B843" s="16">
        <v>40347</v>
      </c>
      <c r="C843" s="17">
        <v>100.438</v>
      </c>
      <c r="D843" s="17">
        <v>103.75700000000001</v>
      </c>
      <c r="E843" s="17">
        <v>98.306100000000001</v>
      </c>
      <c r="F843" s="17">
        <v>93.755899999999997</v>
      </c>
      <c r="G843" s="17">
        <v>93.729200000000006</v>
      </c>
      <c r="H843" s="17">
        <v>126.46299999999999</v>
      </c>
      <c r="I843" s="17">
        <v>93.846199999999996</v>
      </c>
      <c r="J843" s="17">
        <v>111.09699999999999</v>
      </c>
      <c r="K843" s="17">
        <v>96.756</v>
      </c>
    </row>
    <row r="844" spans="2:11" x14ac:dyDescent="0.2">
      <c r="B844" s="16">
        <v>40340</v>
      </c>
      <c r="C844" s="17">
        <v>99.744299999999996</v>
      </c>
      <c r="D844" s="17">
        <v>103.527</v>
      </c>
      <c r="E844" s="17">
        <v>97.209800000000001</v>
      </c>
      <c r="F844" s="17">
        <v>92.213399999999993</v>
      </c>
      <c r="G844" s="17">
        <v>90.436599999999999</v>
      </c>
      <c r="H844" s="17">
        <v>125.214</v>
      </c>
      <c r="I844" s="17">
        <v>93.79</v>
      </c>
      <c r="J844" s="17">
        <v>109.726</v>
      </c>
      <c r="K844" s="17">
        <v>95.273899999999998</v>
      </c>
    </row>
    <row r="845" spans="2:11" x14ac:dyDescent="0.2">
      <c r="B845" s="16">
        <v>40333</v>
      </c>
      <c r="C845" s="17">
        <v>99.825900000000004</v>
      </c>
      <c r="D845" s="17">
        <v>103.092</v>
      </c>
      <c r="E845" s="17">
        <v>97.141199999999998</v>
      </c>
      <c r="F845" s="17">
        <v>92.900599999999997</v>
      </c>
      <c r="G845" s="17">
        <v>93.768000000000001</v>
      </c>
      <c r="H845" s="17">
        <v>125.523</v>
      </c>
      <c r="I845" s="17">
        <v>93.799700000000001</v>
      </c>
      <c r="J845" s="17">
        <v>109.911</v>
      </c>
      <c r="K845" s="17">
        <v>95.377899999999997</v>
      </c>
    </row>
    <row r="846" spans="2:11" x14ac:dyDescent="0.2">
      <c r="B846" s="16">
        <v>40326</v>
      </c>
      <c r="C846" s="17">
        <v>101.014</v>
      </c>
      <c r="D846" s="17">
        <v>103.21299999999999</v>
      </c>
      <c r="E846" s="17">
        <v>97.381299999999996</v>
      </c>
      <c r="F846" s="17">
        <v>93.001199999999997</v>
      </c>
      <c r="G846" s="17">
        <v>94.295699999999997</v>
      </c>
      <c r="H846" s="17">
        <v>124.85899999999999</v>
      </c>
      <c r="I846" s="17">
        <v>93.7517</v>
      </c>
      <c r="J846" s="17">
        <v>108.907</v>
      </c>
      <c r="K846" s="17">
        <v>95.750299999999996</v>
      </c>
    </row>
    <row r="847" spans="2:11" x14ac:dyDescent="0.2">
      <c r="B847" s="16">
        <v>40319</v>
      </c>
      <c r="C847" s="17">
        <v>100.425</v>
      </c>
      <c r="D847" s="17">
        <v>103.557</v>
      </c>
      <c r="E847" s="17">
        <v>96.856200000000001</v>
      </c>
      <c r="F847" s="17">
        <v>92.351100000000002</v>
      </c>
      <c r="G847" s="17">
        <v>94.313400000000001</v>
      </c>
      <c r="H847" s="17">
        <v>123.81</v>
      </c>
      <c r="I847" s="17">
        <v>93.7834</v>
      </c>
      <c r="J847" s="17">
        <v>108.735</v>
      </c>
      <c r="K847" s="17">
        <v>94.560100000000006</v>
      </c>
    </row>
    <row r="848" spans="2:11" x14ac:dyDescent="0.2">
      <c r="B848" s="16">
        <v>40312</v>
      </c>
      <c r="C848" s="17">
        <v>101.846</v>
      </c>
      <c r="D848" s="17">
        <v>103.694</v>
      </c>
      <c r="E848" s="17">
        <v>98.501499999999993</v>
      </c>
      <c r="F848" s="17">
        <v>95.879000000000005</v>
      </c>
      <c r="G848" s="17">
        <v>99.6297</v>
      </c>
      <c r="H848" s="17">
        <v>128.797</v>
      </c>
      <c r="I848" s="17">
        <v>93.778000000000006</v>
      </c>
      <c r="J848" s="17">
        <v>110.785</v>
      </c>
      <c r="K848" s="17">
        <v>97.962599999999995</v>
      </c>
    </row>
    <row r="849" spans="2:11" x14ac:dyDescent="0.2">
      <c r="B849" s="16">
        <v>40305</v>
      </c>
      <c r="C849" s="17">
        <v>101.89100000000001</v>
      </c>
      <c r="D849" s="17">
        <v>103.816</v>
      </c>
      <c r="E849" s="17">
        <v>97.858800000000002</v>
      </c>
      <c r="F849" s="17">
        <v>94.185900000000004</v>
      </c>
      <c r="G849" s="17">
        <v>97.472499999999997</v>
      </c>
      <c r="H849" s="17">
        <v>125.574</v>
      </c>
      <c r="I849" s="17">
        <v>93.761700000000005</v>
      </c>
      <c r="J849" s="17">
        <v>109.57299999999999</v>
      </c>
      <c r="K849" s="17">
        <v>97.057500000000005</v>
      </c>
    </row>
    <row r="850" spans="2:11" x14ac:dyDescent="0.2">
      <c r="B850" s="16">
        <v>40298</v>
      </c>
      <c r="C850" s="17">
        <v>103.074</v>
      </c>
      <c r="D850" s="17">
        <v>103.762</v>
      </c>
      <c r="E850" s="17">
        <v>99.658600000000007</v>
      </c>
      <c r="F850" s="17">
        <v>96.421700000000001</v>
      </c>
      <c r="G850" s="17">
        <v>101.59099999999999</v>
      </c>
      <c r="H850" s="17">
        <v>129.12700000000001</v>
      </c>
      <c r="I850" s="17">
        <v>93.753500000000003</v>
      </c>
      <c r="J850" s="17">
        <v>111.676</v>
      </c>
      <c r="K850" s="17">
        <v>99.374399999999994</v>
      </c>
    </row>
    <row r="851" spans="2:11" x14ac:dyDescent="0.2">
      <c r="B851" s="16">
        <v>40291</v>
      </c>
      <c r="C851" s="17">
        <v>102.71</v>
      </c>
      <c r="D851" s="17">
        <v>104.20699999999999</v>
      </c>
      <c r="E851" s="17">
        <v>99.339799999999997</v>
      </c>
      <c r="F851" s="17">
        <v>96.652199999999993</v>
      </c>
      <c r="G851" s="17">
        <v>101.553</v>
      </c>
      <c r="H851" s="17">
        <v>128.786</v>
      </c>
      <c r="I851" s="17">
        <v>93.698700000000002</v>
      </c>
      <c r="J851" s="17">
        <v>111.639</v>
      </c>
      <c r="K851" s="17">
        <v>98.852400000000003</v>
      </c>
    </row>
    <row r="852" spans="2:11" x14ac:dyDescent="0.2">
      <c r="B852" s="16">
        <v>40284</v>
      </c>
      <c r="C852" s="17">
        <v>103.07599999999999</v>
      </c>
      <c r="D852" s="17">
        <v>104.08499999999999</v>
      </c>
      <c r="E852" s="17">
        <v>99.291600000000003</v>
      </c>
      <c r="F852" s="17">
        <v>96.455699999999993</v>
      </c>
      <c r="G852" s="17">
        <v>101.396</v>
      </c>
      <c r="H852" s="17">
        <v>128.91900000000001</v>
      </c>
      <c r="I852" s="17">
        <v>93.745699999999999</v>
      </c>
      <c r="J852" s="17">
        <v>111.592</v>
      </c>
      <c r="K852" s="17">
        <v>98.980800000000002</v>
      </c>
    </row>
    <row r="853" spans="2:11" x14ac:dyDescent="0.2">
      <c r="B853" s="16">
        <v>40277</v>
      </c>
      <c r="C853" s="17">
        <v>102.426</v>
      </c>
      <c r="D853" s="17">
        <v>104.078</v>
      </c>
      <c r="E853" s="17">
        <v>97.988500000000002</v>
      </c>
      <c r="F853" s="17">
        <v>95.212100000000007</v>
      </c>
      <c r="G853" s="17">
        <v>100.66</v>
      </c>
      <c r="H853" s="17">
        <v>128.93199999999999</v>
      </c>
      <c r="I853" s="17">
        <v>93.796700000000001</v>
      </c>
      <c r="J853" s="17">
        <v>111.249</v>
      </c>
      <c r="K853" s="17">
        <v>99.077200000000005</v>
      </c>
    </row>
    <row r="854" spans="2:11" x14ac:dyDescent="0.2">
      <c r="B854" s="16">
        <v>40270</v>
      </c>
      <c r="C854" s="17">
        <v>101.834</v>
      </c>
      <c r="D854" s="17">
        <v>103.733</v>
      </c>
      <c r="E854" s="17">
        <v>97.626400000000004</v>
      </c>
      <c r="F854" s="17">
        <v>94.706400000000002</v>
      </c>
      <c r="G854" s="17">
        <v>99.9392</v>
      </c>
      <c r="H854" s="17">
        <v>126.642</v>
      </c>
      <c r="I854" s="17">
        <v>93.788600000000002</v>
      </c>
      <c r="J854" s="17">
        <v>110.61499999999999</v>
      </c>
      <c r="K854" s="17">
        <v>98.064300000000003</v>
      </c>
    </row>
    <row r="855" spans="2:11" x14ac:dyDescent="0.2">
      <c r="B855" s="16">
        <v>40263</v>
      </c>
      <c r="C855" s="17">
        <v>102.322</v>
      </c>
      <c r="D855" s="17">
        <v>103.502</v>
      </c>
      <c r="E855" s="17">
        <v>97.190700000000007</v>
      </c>
      <c r="F855" s="17">
        <v>93.947100000000006</v>
      </c>
      <c r="G855" s="17">
        <v>99.158100000000005</v>
      </c>
      <c r="H855" s="17">
        <v>124.414</v>
      </c>
      <c r="I855" s="17">
        <v>93.7928</v>
      </c>
      <c r="J855" s="17">
        <v>109.751</v>
      </c>
      <c r="K855" s="17">
        <v>96.833100000000002</v>
      </c>
    </row>
    <row r="856" spans="2:11" x14ac:dyDescent="0.2">
      <c r="B856" s="16">
        <v>40256</v>
      </c>
      <c r="C856" s="17">
        <v>102.589</v>
      </c>
      <c r="D856" s="17">
        <v>103.863</v>
      </c>
      <c r="E856" s="17">
        <v>97.680800000000005</v>
      </c>
      <c r="F856" s="17">
        <v>93.9054</v>
      </c>
      <c r="G856" s="17">
        <v>99.670299999999997</v>
      </c>
      <c r="H856" s="17">
        <v>124.61499999999999</v>
      </c>
      <c r="I856" s="17">
        <v>93.825999999999993</v>
      </c>
      <c r="J856" s="17">
        <v>110.018</v>
      </c>
      <c r="K856" s="17">
        <v>96.131399999999999</v>
      </c>
    </row>
    <row r="857" spans="2:11" x14ac:dyDescent="0.2">
      <c r="B857" s="16">
        <v>40249</v>
      </c>
      <c r="C857" s="17">
        <v>101.959</v>
      </c>
      <c r="D857" s="17">
        <v>103.05800000000001</v>
      </c>
      <c r="E857" s="17">
        <v>97.816699999999997</v>
      </c>
      <c r="F857" s="17">
        <v>93.586299999999994</v>
      </c>
      <c r="G857" s="17">
        <v>99.686400000000006</v>
      </c>
      <c r="H857" s="17">
        <v>124.42</v>
      </c>
      <c r="I857" s="17">
        <v>93.850800000000007</v>
      </c>
      <c r="J857" s="17">
        <v>109.35299999999999</v>
      </c>
      <c r="K857" s="17">
        <v>96.053600000000003</v>
      </c>
    </row>
    <row r="858" spans="2:11" x14ac:dyDescent="0.2">
      <c r="B858" s="16">
        <v>40242</v>
      </c>
      <c r="C858" s="17">
        <v>101.229</v>
      </c>
      <c r="D858" s="17">
        <v>102.70399999999999</v>
      </c>
      <c r="E858" s="17">
        <v>97.421099999999996</v>
      </c>
      <c r="F858" s="17">
        <v>92.752499999999998</v>
      </c>
      <c r="G858" s="17">
        <v>98.644300000000001</v>
      </c>
      <c r="H858" s="17">
        <v>122.324</v>
      </c>
      <c r="I858" s="17">
        <v>93.855099999999993</v>
      </c>
      <c r="J858" s="17">
        <v>108.28400000000001</v>
      </c>
      <c r="K858" s="17">
        <v>95.572800000000001</v>
      </c>
    </row>
    <row r="859" spans="2:11" x14ac:dyDescent="0.2">
      <c r="B859" s="16">
        <v>40235</v>
      </c>
      <c r="C859" s="17">
        <v>100.755</v>
      </c>
      <c r="D859" s="17">
        <v>101.485</v>
      </c>
      <c r="E859" s="17">
        <v>96.952799999999996</v>
      </c>
      <c r="F859" s="17">
        <v>92.550600000000003</v>
      </c>
      <c r="G859" s="17">
        <v>96.941699999999997</v>
      </c>
      <c r="H859" s="17">
        <v>120.943</v>
      </c>
      <c r="I859" s="17">
        <v>93.878600000000006</v>
      </c>
      <c r="J859" s="17">
        <v>107.032</v>
      </c>
      <c r="K859" s="17">
        <v>94.415199999999999</v>
      </c>
    </row>
    <row r="860" spans="2:11" x14ac:dyDescent="0.2">
      <c r="B860" s="16">
        <v>40228</v>
      </c>
      <c r="C860" s="17">
        <v>100.748</v>
      </c>
      <c r="D860" s="17">
        <v>101.111</v>
      </c>
      <c r="E860" s="17">
        <v>96.3322</v>
      </c>
      <c r="F860" s="17">
        <v>92.249600000000001</v>
      </c>
      <c r="G860" s="17">
        <v>96.881299999999996</v>
      </c>
      <c r="H860" s="17">
        <v>120.575</v>
      </c>
      <c r="I860" s="17">
        <v>93.807299999999998</v>
      </c>
      <c r="J860" s="17">
        <v>106.88200000000001</v>
      </c>
      <c r="K860" s="17">
        <v>93.886899999999997</v>
      </c>
    </row>
    <row r="861" spans="2:11" x14ac:dyDescent="0.2">
      <c r="B861" s="16">
        <v>40221</v>
      </c>
      <c r="C861" s="17">
        <v>100.69799999999999</v>
      </c>
      <c r="D861" s="17">
        <v>101.044</v>
      </c>
      <c r="E861" s="17">
        <v>96.338300000000004</v>
      </c>
      <c r="F861" s="17">
        <v>92.2286</v>
      </c>
      <c r="G861" s="17">
        <v>97.645200000000003</v>
      </c>
      <c r="H861" s="17">
        <v>120.34</v>
      </c>
      <c r="I861" s="17">
        <v>93.821200000000005</v>
      </c>
      <c r="J861" s="17">
        <v>106.791</v>
      </c>
      <c r="K861" s="17">
        <v>93.383300000000006</v>
      </c>
    </row>
    <row r="862" spans="2:11" x14ac:dyDescent="0.2">
      <c r="B862" s="16">
        <v>40214</v>
      </c>
      <c r="C862" s="17">
        <v>100.624</v>
      </c>
      <c r="D862" s="17">
        <v>101.03700000000001</v>
      </c>
      <c r="E862" s="17">
        <v>95.8703</v>
      </c>
      <c r="F862" s="17">
        <v>91.593599999999995</v>
      </c>
      <c r="G862" s="17">
        <v>96.070099999999996</v>
      </c>
      <c r="H862" s="17">
        <v>119.53100000000001</v>
      </c>
      <c r="I862" s="17">
        <v>93.923000000000002</v>
      </c>
      <c r="J862" s="17">
        <v>106.187</v>
      </c>
      <c r="K862" s="17">
        <v>92.804500000000004</v>
      </c>
    </row>
    <row r="863" spans="2:11" x14ac:dyDescent="0.2">
      <c r="B863" s="16">
        <v>40207</v>
      </c>
      <c r="C863" s="17">
        <v>101.06</v>
      </c>
      <c r="D863" s="17">
        <v>101.121</v>
      </c>
      <c r="E863" s="17">
        <v>97.150099999999995</v>
      </c>
      <c r="F863" s="17">
        <v>91.651499999999999</v>
      </c>
      <c r="G863" s="17">
        <v>96.733800000000002</v>
      </c>
      <c r="H863" s="17">
        <v>120.699</v>
      </c>
      <c r="I863" s="17">
        <v>93.952100000000002</v>
      </c>
      <c r="J863" s="17">
        <v>106.49299999999999</v>
      </c>
      <c r="K863" s="17">
        <v>93.799700000000001</v>
      </c>
    </row>
    <row r="864" spans="2:11" x14ac:dyDescent="0.2">
      <c r="B864" s="16">
        <v>40200</v>
      </c>
      <c r="C864" s="17">
        <v>101.111</v>
      </c>
      <c r="D864" s="17">
        <v>101.62</v>
      </c>
      <c r="E864" s="17">
        <v>97.1875</v>
      </c>
      <c r="F864" s="17">
        <v>92.265600000000006</v>
      </c>
      <c r="G864" s="17">
        <v>97.614199999999997</v>
      </c>
      <c r="H864" s="17">
        <v>121.173</v>
      </c>
      <c r="I864" s="17">
        <v>93.968699999999998</v>
      </c>
      <c r="J864" s="17">
        <v>106.80200000000001</v>
      </c>
      <c r="K864" s="17">
        <v>93.821700000000007</v>
      </c>
    </row>
    <row r="865" spans="2:11" x14ac:dyDescent="0.2">
      <c r="B865" s="16">
        <v>40193</v>
      </c>
      <c r="C865" s="17">
        <v>101.66</v>
      </c>
      <c r="D865" s="17">
        <v>101.999</v>
      </c>
      <c r="E865" s="17">
        <v>98.148399999999995</v>
      </c>
      <c r="F865" s="17">
        <v>92.9495</v>
      </c>
      <c r="G865" s="17">
        <v>100.04600000000001</v>
      </c>
      <c r="H865" s="17">
        <v>123.30800000000001</v>
      </c>
      <c r="I865" s="17">
        <v>93.988100000000003</v>
      </c>
      <c r="J865" s="17">
        <v>108.161</v>
      </c>
      <c r="K865" s="17">
        <v>94.346100000000007</v>
      </c>
    </row>
    <row r="866" spans="2:11" x14ac:dyDescent="0.2">
      <c r="B866" s="16">
        <v>40186</v>
      </c>
      <c r="C866" s="17">
        <v>101.429</v>
      </c>
      <c r="D866" s="17">
        <v>101.131</v>
      </c>
      <c r="E866" s="17">
        <v>97.540499999999994</v>
      </c>
      <c r="F866" s="17">
        <v>92.908299999999997</v>
      </c>
      <c r="G866" s="17">
        <v>99.372</v>
      </c>
      <c r="H866" s="17">
        <v>121.93300000000001</v>
      </c>
      <c r="I866" s="17">
        <v>93.999300000000005</v>
      </c>
      <c r="J866" s="17">
        <v>107.77500000000001</v>
      </c>
      <c r="K866" s="17">
        <v>94.462400000000002</v>
      </c>
    </row>
    <row r="867" spans="2:11" x14ac:dyDescent="0.2">
      <c r="B867" s="16">
        <v>40179</v>
      </c>
      <c r="C867" s="17">
        <v>101.062</v>
      </c>
      <c r="D867" s="17">
        <v>100.502</v>
      </c>
      <c r="E867" s="17">
        <v>97.116100000000003</v>
      </c>
      <c r="F867" s="17">
        <v>91.983599999999996</v>
      </c>
      <c r="G867" s="17">
        <v>96.435299999999998</v>
      </c>
      <c r="H867" s="17">
        <v>120.289</v>
      </c>
      <c r="I867" s="17">
        <v>94.032499999999999</v>
      </c>
      <c r="J867" s="17">
        <v>105.28400000000001</v>
      </c>
      <c r="K867" s="17">
        <v>92.837100000000007</v>
      </c>
    </row>
    <row r="868" spans="2:11" x14ac:dyDescent="0.2">
      <c r="B868" s="16">
        <v>40172</v>
      </c>
      <c r="C868" s="17">
        <v>101.035</v>
      </c>
      <c r="D868" s="17">
        <v>100.541</v>
      </c>
      <c r="E868" s="17">
        <v>96.908299999999997</v>
      </c>
      <c r="F868" s="17">
        <v>91.497699999999995</v>
      </c>
      <c r="G868" s="17">
        <v>97.142399999999995</v>
      </c>
      <c r="H868" s="17">
        <v>120.26600000000001</v>
      </c>
      <c r="I868" s="17">
        <v>94.028499999999994</v>
      </c>
      <c r="J868" s="17">
        <v>104.804</v>
      </c>
      <c r="K868" s="17">
        <v>92.181799999999996</v>
      </c>
    </row>
    <row r="869" spans="2:11" x14ac:dyDescent="0.2">
      <c r="B869" s="16">
        <v>40165</v>
      </c>
      <c r="C869" s="17">
        <v>99.876199999999997</v>
      </c>
      <c r="D869" s="17">
        <v>100.867</v>
      </c>
      <c r="E869" s="17">
        <v>97.332899999999995</v>
      </c>
      <c r="F869" s="17">
        <v>91.1922</v>
      </c>
      <c r="G869" s="17">
        <v>95.463899999999995</v>
      </c>
      <c r="H869" s="17">
        <v>119.84099999999999</v>
      </c>
      <c r="I869" s="17">
        <v>94.050700000000006</v>
      </c>
      <c r="J869" s="17">
        <v>104.548</v>
      </c>
      <c r="K869" s="17">
        <v>91.974900000000005</v>
      </c>
    </row>
    <row r="870" spans="2:11" x14ac:dyDescent="0.2">
      <c r="B870" s="16">
        <v>40158</v>
      </c>
      <c r="C870" s="17">
        <v>100.486</v>
      </c>
      <c r="D870" s="17">
        <v>101.19499999999999</v>
      </c>
      <c r="E870" s="17">
        <v>98.197500000000005</v>
      </c>
      <c r="F870" s="17">
        <v>92.100200000000001</v>
      </c>
      <c r="G870" s="17">
        <v>96.441800000000001</v>
      </c>
      <c r="H870" s="17">
        <v>121.19199999999999</v>
      </c>
      <c r="I870" s="17">
        <v>94.081100000000006</v>
      </c>
      <c r="J870" s="17">
        <v>104.846</v>
      </c>
      <c r="K870" s="17">
        <v>92.236999999999995</v>
      </c>
    </row>
    <row r="871" spans="2:11" x14ac:dyDescent="0.2">
      <c r="B871" s="16">
        <v>40151</v>
      </c>
      <c r="C871" s="17">
        <v>100.607</v>
      </c>
      <c r="D871" s="17">
        <v>101.188</v>
      </c>
      <c r="E871" s="17">
        <v>98.7547</v>
      </c>
      <c r="F871" s="17">
        <v>92.319599999999994</v>
      </c>
      <c r="G871" s="17">
        <v>97.355800000000002</v>
      </c>
      <c r="H871" s="17">
        <v>121.886</v>
      </c>
      <c r="I871" s="17">
        <v>94.102000000000004</v>
      </c>
      <c r="J871" s="17">
        <v>105.03400000000001</v>
      </c>
      <c r="K871" s="17">
        <v>92.601399999999998</v>
      </c>
    </row>
    <row r="872" spans="2:11" x14ac:dyDescent="0.2">
      <c r="B872" s="16">
        <v>40144</v>
      </c>
      <c r="C872" s="17">
        <v>100.01300000000001</v>
      </c>
      <c r="D872" s="17">
        <v>100.785</v>
      </c>
      <c r="E872" s="17">
        <v>98.231300000000005</v>
      </c>
      <c r="F872" s="17">
        <v>89.951599999999999</v>
      </c>
      <c r="G872" s="17">
        <v>95.482100000000003</v>
      </c>
      <c r="H872" s="17">
        <v>121.521</v>
      </c>
      <c r="I872" s="17">
        <v>94.093800000000002</v>
      </c>
      <c r="J872" s="17">
        <v>104.944</v>
      </c>
      <c r="K872" s="17">
        <v>91.769000000000005</v>
      </c>
    </row>
    <row r="873" spans="2:11" x14ac:dyDescent="0.2">
      <c r="B873" s="16">
        <v>40137</v>
      </c>
      <c r="C873" s="17">
        <v>99.762299999999996</v>
      </c>
      <c r="D873" s="17">
        <v>100.80800000000001</v>
      </c>
      <c r="E873" s="17">
        <v>98.170400000000001</v>
      </c>
      <c r="F873" s="17">
        <v>90.102699999999999</v>
      </c>
      <c r="G873" s="17">
        <v>96.827100000000002</v>
      </c>
      <c r="H873" s="17">
        <v>121.73</v>
      </c>
      <c r="I873" s="17">
        <v>94.133899999999997</v>
      </c>
      <c r="J873" s="17">
        <v>104.3</v>
      </c>
      <c r="K873" s="17">
        <v>91.739800000000002</v>
      </c>
    </row>
    <row r="874" spans="2:11" x14ac:dyDescent="0.2">
      <c r="B874" s="16">
        <v>40130</v>
      </c>
      <c r="C874" s="17">
        <v>100.386</v>
      </c>
      <c r="D874" s="17">
        <v>100.696</v>
      </c>
      <c r="E874" s="17">
        <v>98.392600000000002</v>
      </c>
      <c r="F874" s="17">
        <v>90.814899999999994</v>
      </c>
      <c r="G874" s="17">
        <v>96.6875</v>
      </c>
      <c r="H874" s="17">
        <v>122.10299999999999</v>
      </c>
      <c r="I874" s="17">
        <v>94.169899999999998</v>
      </c>
      <c r="J874" s="17">
        <v>105.211</v>
      </c>
      <c r="K874" s="17">
        <v>92.195899999999995</v>
      </c>
    </row>
    <row r="875" spans="2:11" x14ac:dyDescent="0.2">
      <c r="B875" s="16">
        <v>40123</v>
      </c>
      <c r="C875" s="17">
        <v>99.433300000000003</v>
      </c>
      <c r="D875" s="17">
        <v>100.417</v>
      </c>
      <c r="E875" s="17">
        <v>97.985500000000002</v>
      </c>
      <c r="F875" s="17">
        <v>89.813000000000002</v>
      </c>
      <c r="G875" s="17">
        <v>96.093400000000003</v>
      </c>
      <c r="H875" s="17">
        <v>121.182</v>
      </c>
      <c r="I875" s="17">
        <v>94.175600000000003</v>
      </c>
      <c r="J875" s="17">
        <v>104.176</v>
      </c>
      <c r="K875" s="17">
        <v>91.201400000000007</v>
      </c>
    </row>
    <row r="876" spans="2:11" x14ac:dyDescent="0.2">
      <c r="B876" s="16">
        <v>40116</v>
      </c>
      <c r="C876" s="17">
        <v>100.33199999999999</v>
      </c>
      <c r="D876" s="17">
        <v>100.20699999999999</v>
      </c>
      <c r="E876" s="17">
        <v>97.567800000000005</v>
      </c>
      <c r="F876" s="17">
        <v>88.972099999999998</v>
      </c>
      <c r="G876" s="17">
        <v>96.4011</v>
      </c>
      <c r="H876" s="17">
        <v>120.839</v>
      </c>
      <c r="I876" s="17">
        <v>94.186800000000005</v>
      </c>
      <c r="J876" s="17">
        <v>103.105</v>
      </c>
      <c r="K876" s="17">
        <v>90.783600000000007</v>
      </c>
    </row>
    <row r="877" spans="2:11" x14ac:dyDescent="0.2">
      <c r="B877" s="16">
        <v>40109</v>
      </c>
      <c r="C877" s="17">
        <v>99.933400000000006</v>
      </c>
      <c r="D877" s="17">
        <v>100.223</v>
      </c>
      <c r="E877" s="17">
        <v>97.920599999999993</v>
      </c>
      <c r="F877" s="17">
        <v>90.153599999999997</v>
      </c>
      <c r="G877" s="17">
        <v>94.934299999999993</v>
      </c>
      <c r="H877" s="17">
        <v>121.887</v>
      </c>
      <c r="I877" s="17">
        <v>94.214500000000001</v>
      </c>
      <c r="J877" s="17">
        <v>104.328</v>
      </c>
      <c r="K877" s="17">
        <v>91.329099999999997</v>
      </c>
    </row>
    <row r="878" spans="2:11" x14ac:dyDescent="0.2">
      <c r="B878" s="16">
        <v>40102</v>
      </c>
      <c r="C878" s="17">
        <v>100.497</v>
      </c>
      <c r="D878" s="17">
        <v>100.21599999999999</v>
      </c>
      <c r="E878" s="17">
        <v>97.818100000000001</v>
      </c>
      <c r="F878" s="17">
        <v>90.7316</v>
      </c>
      <c r="G878" s="17">
        <v>96.3185</v>
      </c>
      <c r="H878" s="17">
        <v>122.297</v>
      </c>
      <c r="I878" s="17">
        <v>94.2423</v>
      </c>
      <c r="J878" s="17">
        <v>104.626</v>
      </c>
      <c r="K878" s="17">
        <v>91.803299999999993</v>
      </c>
    </row>
    <row r="879" spans="2:11" x14ac:dyDescent="0.2">
      <c r="B879" s="16">
        <v>40095</v>
      </c>
      <c r="C879" s="17">
        <v>100.35</v>
      </c>
      <c r="D879" s="17">
        <v>100.55500000000001</v>
      </c>
      <c r="E879" s="17">
        <v>97.971800000000002</v>
      </c>
      <c r="F879" s="17">
        <v>91.0916</v>
      </c>
      <c r="G879" s="17">
        <v>96.295900000000003</v>
      </c>
      <c r="H879" s="17">
        <v>121.355</v>
      </c>
      <c r="I879" s="17">
        <v>94.278300000000002</v>
      </c>
      <c r="J879" s="17">
        <v>103.873</v>
      </c>
      <c r="K879" s="17">
        <v>91.2911</v>
      </c>
    </row>
    <row r="880" spans="2:11" x14ac:dyDescent="0.2">
      <c r="B880" s="16">
        <v>40088</v>
      </c>
      <c r="C880" s="17">
        <v>100.099</v>
      </c>
      <c r="D880" s="17">
        <v>99.948300000000003</v>
      </c>
      <c r="E880" s="17">
        <v>96.297799999999995</v>
      </c>
      <c r="F880" s="17">
        <v>89.842500000000001</v>
      </c>
      <c r="G880" s="17">
        <v>95.129400000000004</v>
      </c>
      <c r="H880" s="17">
        <v>118.52500000000001</v>
      </c>
      <c r="I880" s="17">
        <v>94.2881</v>
      </c>
      <c r="J880" s="17">
        <v>101.792</v>
      </c>
      <c r="K880" s="17">
        <v>88.963099999999997</v>
      </c>
    </row>
    <row r="881" spans="2:11" x14ac:dyDescent="0.2">
      <c r="B881" s="16">
        <v>40081</v>
      </c>
      <c r="C881" s="17">
        <v>99.781599999999997</v>
      </c>
      <c r="D881" s="17">
        <v>99.712100000000007</v>
      </c>
      <c r="E881" s="17">
        <v>96.337500000000006</v>
      </c>
      <c r="F881" s="17">
        <v>89.321200000000005</v>
      </c>
      <c r="G881" s="17">
        <v>94.448099999999997</v>
      </c>
      <c r="H881" s="17">
        <v>118.773</v>
      </c>
      <c r="I881" s="17">
        <v>94.228899999999996</v>
      </c>
      <c r="J881" s="17">
        <v>101.497</v>
      </c>
      <c r="K881" s="17">
        <v>88.183099999999996</v>
      </c>
    </row>
    <row r="882" spans="2:11" x14ac:dyDescent="0.2">
      <c r="B882" s="16">
        <v>40074</v>
      </c>
      <c r="C882" s="17">
        <v>99.925299999999993</v>
      </c>
      <c r="D882" s="17">
        <v>99.299899999999994</v>
      </c>
      <c r="E882" s="17">
        <v>96.404600000000002</v>
      </c>
      <c r="F882" s="17">
        <v>88.563100000000006</v>
      </c>
      <c r="G882" s="17">
        <v>92.708399999999997</v>
      </c>
      <c r="H882" s="17">
        <v>118.42400000000001</v>
      </c>
      <c r="I882" s="17">
        <v>94.228999999999999</v>
      </c>
      <c r="J882" s="17">
        <v>100.89</v>
      </c>
      <c r="K882" s="17">
        <v>87.846299999999999</v>
      </c>
    </row>
    <row r="883" spans="2:11" x14ac:dyDescent="0.2">
      <c r="B883" s="16">
        <v>40067</v>
      </c>
      <c r="C883" s="17">
        <v>99.2196</v>
      </c>
      <c r="D883" s="17">
        <v>98.541499999999999</v>
      </c>
      <c r="E883" s="17">
        <v>95.891800000000003</v>
      </c>
      <c r="F883" s="17">
        <v>87.316699999999997</v>
      </c>
      <c r="G883" s="17">
        <v>91.596199999999996</v>
      </c>
      <c r="H883" s="17">
        <v>117.959</v>
      </c>
      <c r="I883" s="17">
        <v>94.201599999999999</v>
      </c>
      <c r="J883" s="17">
        <v>98.568899999999999</v>
      </c>
      <c r="K883" s="17">
        <v>87.015000000000001</v>
      </c>
    </row>
    <row r="884" spans="2:11" x14ac:dyDescent="0.2">
      <c r="B884" s="16">
        <v>40060</v>
      </c>
      <c r="C884" s="17">
        <v>98.521000000000001</v>
      </c>
      <c r="D884" s="17">
        <v>98.195999999999998</v>
      </c>
      <c r="E884" s="17">
        <v>94.774199999999993</v>
      </c>
      <c r="F884" s="17">
        <v>86.669399999999996</v>
      </c>
      <c r="G884" s="17">
        <v>90.108199999999997</v>
      </c>
      <c r="H884" s="17">
        <v>116.81399999999999</v>
      </c>
      <c r="I884" s="17">
        <v>94.160300000000007</v>
      </c>
      <c r="J884" s="17">
        <v>96.489500000000007</v>
      </c>
      <c r="K884" s="17">
        <v>86.228099999999998</v>
      </c>
    </row>
    <row r="885" spans="2:11" x14ac:dyDescent="0.2">
      <c r="B885" s="16">
        <v>40053</v>
      </c>
      <c r="C885" s="17">
        <v>98.367500000000007</v>
      </c>
      <c r="D885" s="17">
        <v>98.341800000000006</v>
      </c>
      <c r="E885" s="17">
        <v>94.730099999999993</v>
      </c>
      <c r="F885" s="17">
        <v>86.321600000000004</v>
      </c>
      <c r="G885" s="17">
        <v>89.863699999999994</v>
      </c>
      <c r="H885" s="17">
        <v>116.905</v>
      </c>
      <c r="I885" s="17">
        <v>94.131500000000003</v>
      </c>
      <c r="J885" s="17">
        <v>96.982500000000002</v>
      </c>
      <c r="K885" s="17">
        <v>86.400800000000004</v>
      </c>
    </row>
    <row r="886" spans="2:11" x14ac:dyDescent="0.2">
      <c r="B886" s="16">
        <v>40046</v>
      </c>
      <c r="C886" s="17">
        <v>98.305499999999995</v>
      </c>
      <c r="D886" s="17">
        <v>98.299899999999994</v>
      </c>
      <c r="E886" s="17">
        <v>94.794799999999995</v>
      </c>
      <c r="F886" s="17">
        <v>86.935000000000002</v>
      </c>
      <c r="G886" s="17">
        <v>89.430099999999996</v>
      </c>
      <c r="H886" s="17">
        <v>116.881</v>
      </c>
      <c r="I886" s="17">
        <v>94.105500000000006</v>
      </c>
      <c r="J886" s="17">
        <v>97.190100000000001</v>
      </c>
      <c r="K886" s="17">
        <v>86.476900000000001</v>
      </c>
    </row>
    <row r="887" spans="2:11" x14ac:dyDescent="0.2">
      <c r="B887" s="16">
        <v>40039</v>
      </c>
      <c r="C887" s="17">
        <v>98.486999999999995</v>
      </c>
      <c r="D887" s="17">
        <v>98.200299999999999</v>
      </c>
      <c r="E887" s="17">
        <v>94.379900000000006</v>
      </c>
      <c r="F887" s="17">
        <v>87.508300000000006</v>
      </c>
      <c r="G887" s="17">
        <v>90.146000000000001</v>
      </c>
      <c r="H887" s="17">
        <v>116.956</v>
      </c>
      <c r="I887" s="17">
        <v>94.057400000000001</v>
      </c>
      <c r="J887" s="17">
        <v>97.889799999999994</v>
      </c>
      <c r="K887" s="17">
        <v>86.988500000000002</v>
      </c>
    </row>
    <row r="888" spans="2:11" x14ac:dyDescent="0.2">
      <c r="B888" s="16">
        <v>40032</v>
      </c>
      <c r="C888" s="17">
        <v>98.947900000000004</v>
      </c>
      <c r="D888" s="17">
        <v>98.462100000000007</v>
      </c>
      <c r="E888" s="17">
        <v>94.792199999999994</v>
      </c>
      <c r="F888" s="17">
        <v>87.988699999999994</v>
      </c>
      <c r="G888" s="17">
        <v>91.148700000000005</v>
      </c>
      <c r="H888" s="17">
        <v>117.482</v>
      </c>
      <c r="I888" s="17">
        <v>94.065799999999996</v>
      </c>
      <c r="J888" s="17">
        <v>98.053899999999999</v>
      </c>
      <c r="K888" s="17">
        <v>87.370999999999995</v>
      </c>
    </row>
    <row r="889" spans="2:11" x14ac:dyDescent="0.2">
      <c r="B889" s="16">
        <v>40025</v>
      </c>
      <c r="C889" s="17">
        <v>98.862399999999994</v>
      </c>
      <c r="D889" s="17">
        <v>98.203199999999995</v>
      </c>
      <c r="E889" s="17">
        <v>94.511499999999998</v>
      </c>
      <c r="F889" s="17">
        <v>87.293300000000002</v>
      </c>
      <c r="G889" s="17">
        <v>90.813500000000005</v>
      </c>
      <c r="H889" s="17">
        <v>116.70699999999999</v>
      </c>
      <c r="I889" s="17">
        <v>94.052199999999999</v>
      </c>
      <c r="J889" s="17">
        <v>97.674899999999994</v>
      </c>
      <c r="K889" s="17">
        <v>87.105199999999996</v>
      </c>
    </row>
    <row r="890" spans="2:11" x14ac:dyDescent="0.2">
      <c r="B890" s="16">
        <v>40018</v>
      </c>
      <c r="C890" s="17">
        <v>98.747</v>
      </c>
      <c r="D890" s="17">
        <v>98.320300000000003</v>
      </c>
      <c r="E890" s="17">
        <v>94.497100000000003</v>
      </c>
      <c r="F890" s="17">
        <v>87.256299999999996</v>
      </c>
      <c r="G890" s="17">
        <v>89.256699999999995</v>
      </c>
      <c r="H890" s="17">
        <v>116.435</v>
      </c>
      <c r="I890" s="17">
        <v>94.039900000000003</v>
      </c>
      <c r="J890" s="17">
        <v>96.9084</v>
      </c>
      <c r="K890" s="17">
        <v>86.597399999999993</v>
      </c>
    </row>
    <row r="891" spans="2:11" x14ac:dyDescent="0.2">
      <c r="B891" s="16">
        <v>40011</v>
      </c>
      <c r="C891" s="17">
        <v>98.397000000000006</v>
      </c>
      <c r="D891" s="17">
        <v>98.033199999999994</v>
      </c>
      <c r="E891" s="17">
        <v>93.834800000000001</v>
      </c>
      <c r="F891" s="17">
        <v>87.164900000000003</v>
      </c>
      <c r="G891" s="17">
        <v>88.510300000000001</v>
      </c>
      <c r="H891" s="17">
        <v>115.21899999999999</v>
      </c>
      <c r="I891" s="17">
        <v>94.018000000000001</v>
      </c>
      <c r="J891" s="17">
        <v>95.205200000000005</v>
      </c>
      <c r="K891" s="17">
        <v>85.670199999999994</v>
      </c>
    </row>
    <row r="892" spans="2:11" x14ac:dyDescent="0.2">
      <c r="B892" s="16">
        <v>40004</v>
      </c>
      <c r="C892" s="17">
        <v>98.323099999999997</v>
      </c>
      <c r="D892" s="17">
        <v>97.962699999999998</v>
      </c>
      <c r="E892" s="17">
        <v>93.060500000000005</v>
      </c>
      <c r="F892" s="17">
        <v>86.712999999999994</v>
      </c>
      <c r="G892" s="17">
        <v>86.865499999999997</v>
      </c>
      <c r="H892" s="17">
        <v>114.792</v>
      </c>
      <c r="I892" s="17">
        <v>93.989199999999997</v>
      </c>
      <c r="J892" s="17">
        <v>95.193799999999996</v>
      </c>
      <c r="K892" s="17">
        <v>85.106399999999994</v>
      </c>
    </row>
    <row r="893" spans="2:11" x14ac:dyDescent="0.2">
      <c r="B893" s="16">
        <v>39997</v>
      </c>
      <c r="C893" s="17">
        <v>98.645300000000006</v>
      </c>
      <c r="D893" s="17">
        <v>97.921000000000006</v>
      </c>
      <c r="E893" s="17">
        <v>93.631900000000002</v>
      </c>
      <c r="F893" s="17">
        <v>87.000500000000002</v>
      </c>
      <c r="G893" s="17">
        <v>87.970399999999998</v>
      </c>
      <c r="H893" s="17">
        <v>116.411</v>
      </c>
      <c r="I893" s="17">
        <v>93.971500000000006</v>
      </c>
      <c r="J893" s="17">
        <v>94.622200000000007</v>
      </c>
      <c r="K893" s="17">
        <v>86.842200000000005</v>
      </c>
    </row>
    <row r="894" spans="2:11" x14ac:dyDescent="0.2">
      <c r="B894" s="16">
        <v>39990</v>
      </c>
      <c r="C894" s="17">
        <v>98.452799999999996</v>
      </c>
      <c r="D894" s="17">
        <v>97.979900000000001</v>
      </c>
      <c r="E894" s="17">
        <v>93.5822</v>
      </c>
      <c r="F894" s="17">
        <v>86.536100000000005</v>
      </c>
      <c r="G894" s="17">
        <v>86.669600000000003</v>
      </c>
      <c r="H894" s="17">
        <v>116.173</v>
      </c>
      <c r="I894" s="17">
        <v>93.919399999999996</v>
      </c>
      <c r="J894" s="17">
        <v>94.125100000000003</v>
      </c>
      <c r="K894" s="17">
        <v>86.1203</v>
      </c>
    </row>
    <row r="895" spans="2:11" x14ac:dyDescent="0.2">
      <c r="B895" s="16">
        <v>39983</v>
      </c>
      <c r="C895" s="17">
        <v>98.428100000000001</v>
      </c>
      <c r="D895" s="17">
        <v>97.665800000000004</v>
      </c>
      <c r="E895" s="17">
        <v>93.490700000000004</v>
      </c>
      <c r="F895" s="17">
        <v>86.307100000000005</v>
      </c>
      <c r="G895" s="17">
        <v>87.708299999999994</v>
      </c>
      <c r="H895" s="17">
        <v>116.017</v>
      </c>
      <c r="I895" s="17">
        <v>93.885199999999998</v>
      </c>
      <c r="J895" s="17">
        <v>93.268600000000006</v>
      </c>
      <c r="K895" s="17">
        <v>86.287499999999994</v>
      </c>
    </row>
    <row r="896" spans="2:11" x14ac:dyDescent="0.2">
      <c r="B896" s="16">
        <v>39976</v>
      </c>
      <c r="C896" s="17">
        <v>99.155100000000004</v>
      </c>
      <c r="D896" s="17">
        <v>97.753</v>
      </c>
      <c r="E896" s="17">
        <v>93.679199999999994</v>
      </c>
      <c r="F896" s="17">
        <v>87.180400000000006</v>
      </c>
      <c r="G896" s="17">
        <v>88.681299999999993</v>
      </c>
      <c r="H896" s="17">
        <v>116.985</v>
      </c>
      <c r="I896" s="17">
        <v>93.890799999999999</v>
      </c>
      <c r="J896" s="17">
        <v>95.41</v>
      </c>
      <c r="K896" s="17">
        <v>87.146799999999999</v>
      </c>
    </row>
    <row r="897" spans="2:11" x14ac:dyDescent="0.2">
      <c r="B897" s="16">
        <v>39969</v>
      </c>
      <c r="C897" s="17">
        <v>99.555499999999995</v>
      </c>
      <c r="D897" s="17">
        <v>97.497100000000003</v>
      </c>
      <c r="E897" s="17">
        <v>94.014499999999998</v>
      </c>
      <c r="F897" s="17">
        <v>88.268900000000002</v>
      </c>
      <c r="G897" s="17">
        <v>89.410200000000003</v>
      </c>
      <c r="H897" s="17">
        <v>117.27800000000001</v>
      </c>
      <c r="I897" s="17">
        <v>93.890900000000002</v>
      </c>
      <c r="J897" s="17">
        <v>96.479500000000002</v>
      </c>
      <c r="K897" s="17">
        <v>87.792599999999993</v>
      </c>
    </row>
    <row r="898" spans="2:11" x14ac:dyDescent="0.2">
      <c r="B898" s="16">
        <v>39962</v>
      </c>
      <c r="C898" s="17">
        <v>99.606399999999994</v>
      </c>
      <c r="D898" s="17">
        <v>97.129099999999994</v>
      </c>
      <c r="E898" s="17">
        <v>94.224900000000005</v>
      </c>
      <c r="F898" s="17">
        <v>87.989900000000006</v>
      </c>
      <c r="G898" s="17">
        <v>88.503500000000003</v>
      </c>
      <c r="H898" s="17">
        <v>117.506</v>
      </c>
      <c r="I898" s="17">
        <v>93.943299999999994</v>
      </c>
      <c r="J898" s="17">
        <v>93.072100000000006</v>
      </c>
      <c r="K898" s="17">
        <v>87.624899999999997</v>
      </c>
    </row>
    <row r="899" spans="2:11" x14ac:dyDescent="0.2">
      <c r="B899" s="16">
        <v>39955</v>
      </c>
      <c r="C899" s="17">
        <v>99.489400000000003</v>
      </c>
      <c r="D899" s="17">
        <v>97.045400000000001</v>
      </c>
      <c r="E899" s="17">
        <v>94.331500000000005</v>
      </c>
      <c r="F899" s="17">
        <v>88.495400000000004</v>
      </c>
      <c r="G899" s="17">
        <v>88.986999999999995</v>
      </c>
      <c r="H899" s="17">
        <v>117.364</v>
      </c>
      <c r="I899" s="17">
        <v>93.972300000000004</v>
      </c>
      <c r="J899" s="17">
        <v>93.127499999999998</v>
      </c>
      <c r="K899" s="17">
        <v>87.624700000000004</v>
      </c>
    </row>
    <row r="900" spans="2:11" x14ac:dyDescent="0.2">
      <c r="B900" s="16">
        <v>39948</v>
      </c>
      <c r="C900" s="17">
        <v>98.657399999999996</v>
      </c>
      <c r="D900" s="17">
        <v>96.400599999999997</v>
      </c>
      <c r="E900" s="17">
        <v>92.680499999999995</v>
      </c>
      <c r="F900" s="17">
        <v>87.307500000000005</v>
      </c>
      <c r="G900" s="17">
        <v>88.298000000000002</v>
      </c>
      <c r="H900" s="17">
        <v>115.372</v>
      </c>
      <c r="I900" s="17">
        <v>93.936700000000002</v>
      </c>
      <c r="J900" s="17">
        <v>91.839299999999994</v>
      </c>
      <c r="K900" s="17">
        <v>83.1524</v>
      </c>
    </row>
    <row r="901" spans="2:11" x14ac:dyDescent="0.2">
      <c r="B901" s="16">
        <v>39941</v>
      </c>
      <c r="C901" s="17">
        <v>98.384699999999995</v>
      </c>
      <c r="D901" s="17">
        <v>95.475800000000007</v>
      </c>
      <c r="E901" s="17">
        <v>92.694699999999997</v>
      </c>
      <c r="F901" s="17">
        <v>87.944900000000004</v>
      </c>
      <c r="G901" s="17">
        <v>88.936300000000003</v>
      </c>
      <c r="H901" s="17">
        <v>116.39700000000001</v>
      </c>
      <c r="I901" s="17">
        <v>93.976799999999997</v>
      </c>
      <c r="J901" s="17">
        <v>91.936300000000003</v>
      </c>
      <c r="K901" s="17">
        <v>83.3994</v>
      </c>
    </row>
    <row r="902" spans="2:11" x14ac:dyDescent="0.2">
      <c r="B902" s="16">
        <v>39934</v>
      </c>
      <c r="C902" s="17">
        <v>98.027699999999996</v>
      </c>
      <c r="D902" s="17">
        <v>94.340199999999996</v>
      </c>
      <c r="E902" s="17">
        <v>91.881500000000003</v>
      </c>
      <c r="F902" s="17">
        <v>85.867699999999999</v>
      </c>
      <c r="G902" s="17">
        <v>86.403999999999996</v>
      </c>
      <c r="H902" s="17">
        <v>114.95099999999999</v>
      </c>
      <c r="I902" s="17">
        <v>93.9328</v>
      </c>
      <c r="J902" s="17">
        <v>89.778700000000001</v>
      </c>
      <c r="K902" s="17">
        <v>82.998400000000004</v>
      </c>
    </row>
    <row r="903" spans="2:11" x14ac:dyDescent="0.2">
      <c r="B903" s="16">
        <v>39927</v>
      </c>
      <c r="C903" s="17">
        <v>96.437399999999997</v>
      </c>
      <c r="D903" s="17">
        <v>94.060699999999997</v>
      </c>
      <c r="E903" s="17">
        <v>91.161600000000007</v>
      </c>
      <c r="F903" s="17">
        <v>85.614199999999997</v>
      </c>
      <c r="G903" s="17">
        <v>82.495999999999995</v>
      </c>
      <c r="H903" s="17">
        <v>114.093</v>
      </c>
      <c r="I903" s="17">
        <v>93.876599999999996</v>
      </c>
      <c r="J903" s="17">
        <v>88.161900000000003</v>
      </c>
      <c r="K903" s="17">
        <v>82.2774</v>
      </c>
    </row>
    <row r="904" spans="2:11" x14ac:dyDescent="0.2">
      <c r="B904" s="16">
        <v>39920</v>
      </c>
      <c r="C904" s="17">
        <v>96.114699999999999</v>
      </c>
      <c r="D904" s="17">
        <v>93.823700000000002</v>
      </c>
      <c r="E904" s="17">
        <v>90.449200000000005</v>
      </c>
      <c r="F904" s="17">
        <v>86.603999999999999</v>
      </c>
      <c r="G904" s="17">
        <v>83.163600000000002</v>
      </c>
      <c r="H904" s="17">
        <v>113.057</v>
      </c>
      <c r="I904" s="17">
        <v>93.750500000000002</v>
      </c>
      <c r="J904" s="17">
        <v>88.599000000000004</v>
      </c>
      <c r="K904" s="17">
        <v>82.261300000000006</v>
      </c>
    </row>
    <row r="905" spans="2:11" x14ac:dyDescent="0.2">
      <c r="B905" s="16">
        <v>39913</v>
      </c>
      <c r="C905" s="17">
        <v>96.177899999999994</v>
      </c>
      <c r="D905" s="17">
        <v>93.918199999999999</v>
      </c>
      <c r="E905" s="17">
        <v>89.439099999999996</v>
      </c>
      <c r="F905" s="17">
        <v>86.221599999999995</v>
      </c>
      <c r="G905" s="17">
        <v>83.726500000000001</v>
      </c>
      <c r="H905" s="17">
        <v>113.01</v>
      </c>
      <c r="I905" s="17">
        <v>93.678200000000004</v>
      </c>
      <c r="J905" s="17">
        <v>83.811400000000006</v>
      </c>
      <c r="K905" s="17">
        <v>82.283500000000004</v>
      </c>
    </row>
    <row r="906" spans="2:11" x14ac:dyDescent="0.2">
      <c r="B906" s="16">
        <v>39906</v>
      </c>
      <c r="C906" s="17">
        <v>97.726399999999998</v>
      </c>
      <c r="D906" s="17">
        <v>93.893600000000006</v>
      </c>
      <c r="E906" s="17">
        <v>90.214200000000005</v>
      </c>
      <c r="F906" s="17">
        <v>86.433800000000005</v>
      </c>
      <c r="G906" s="17">
        <v>82.521699999999996</v>
      </c>
      <c r="H906" s="17">
        <v>114.084</v>
      </c>
      <c r="I906" s="17">
        <v>93.638900000000007</v>
      </c>
      <c r="J906" s="17">
        <v>82.641800000000003</v>
      </c>
      <c r="K906" s="17">
        <v>81.812299999999993</v>
      </c>
    </row>
    <row r="907" spans="2:11" x14ac:dyDescent="0.2">
      <c r="B907" s="16">
        <v>39899</v>
      </c>
      <c r="C907" s="17">
        <v>96.066999999999993</v>
      </c>
      <c r="D907" s="17">
        <v>94.081500000000005</v>
      </c>
      <c r="E907" s="17">
        <v>89.653599999999997</v>
      </c>
      <c r="F907" s="17">
        <v>85.739699999999999</v>
      </c>
      <c r="G907" s="17">
        <v>81.937600000000003</v>
      </c>
      <c r="H907" s="17">
        <v>112.684</v>
      </c>
      <c r="I907" s="17">
        <v>93.653099999999995</v>
      </c>
      <c r="J907" s="17">
        <v>82.568399999999997</v>
      </c>
      <c r="K907" s="17">
        <v>80.735399999999998</v>
      </c>
    </row>
    <row r="908" spans="2:11" x14ac:dyDescent="0.2">
      <c r="B908" s="16">
        <v>39892</v>
      </c>
      <c r="C908" s="17">
        <v>96.0976</v>
      </c>
      <c r="D908" s="17">
        <v>94.043499999999995</v>
      </c>
      <c r="E908" s="17">
        <v>89.579099999999997</v>
      </c>
      <c r="F908" s="17">
        <v>85.424999999999997</v>
      </c>
      <c r="G908" s="17">
        <v>78.585700000000003</v>
      </c>
      <c r="H908" s="17">
        <v>111.545</v>
      </c>
      <c r="I908" s="17">
        <v>93.676900000000003</v>
      </c>
      <c r="J908" s="17">
        <v>80.083100000000002</v>
      </c>
      <c r="K908" s="17">
        <v>80.699799999999996</v>
      </c>
    </row>
    <row r="909" spans="2:11" x14ac:dyDescent="0.2">
      <c r="B909" s="16">
        <v>39885</v>
      </c>
      <c r="C909" s="17">
        <v>94.163200000000003</v>
      </c>
      <c r="D909" s="17">
        <v>92.430199999999999</v>
      </c>
      <c r="E909" s="17">
        <v>88.069299999999998</v>
      </c>
      <c r="F909" s="17">
        <v>85.129599999999996</v>
      </c>
      <c r="G909" s="17">
        <v>74.552700000000002</v>
      </c>
      <c r="H909" s="17">
        <v>110.054</v>
      </c>
      <c r="I909" s="17">
        <v>93.495199999999997</v>
      </c>
      <c r="J909" s="17">
        <v>78.973100000000002</v>
      </c>
      <c r="K909" s="17">
        <v>79.254599999999996</v>
      </c>
    </row>
    <row r="910" spans="2:11" x14ac:dyDescent="0.2">
      <c r="B910" s="16">
        <v>39878</v>
      </c>
      <c r="C910" s="17">
        <v>93.393199999999993</v>
      </c>
      <c r="D910" s="17">
        <v>92.092200000000005</v>
      </c>
      <c r="E910" s="17">
        <v>87.701099999999997</v>
      </c>
      <c r="F910" s="17">
        <v>84.958200000000005</v>
      </c>
      <c r="G910" s="17">
        <v>71.255899999999997</v>
      </c>
      <c r="H910" s="17">
        <v>109.624</v>
      </c>
      <c r="I910" s="17">
        <v>93.401300000000006</v>
      </c>
      <c r="J910" s="17">
        <v>78.278899999999993</v>
      </c>
      <c r="K910" s="17">
        <v>78.889499999999998</v>
      </c>
    </row>
    <row r="911" spans="2:11" x14ac:dyDescent="0.2">
      <c r="B911" s="16">
        <v>39871</v>
      </c>
      <c r="C911" s="17">
        <v>92.945700000000002</v>
      </c>
      <c r="D911" s="17">
        <v>91.876999999999995</v>
      </c>
      <c r="E911" s="17">
        <v>87.617900000000006</v>
      </c>
      <c r="F911" s="17">
        <v>84.352900000000005</v>
      </c>
      <c r="G911" s="17">
        <v>72.0137</v>
      </c>
      <c r="H911" s="17">
        <v>109.919</v>
      </c>
      <c r="I911" s="17">
        <v>93.338899999999995</v>
      </c>
      <c r="J911" s="17">
        <v>78.566800000000001</v>
      </c>
      <c r="K911" s="17">
        <v>79.679100000000005</v>
      </c>
    </row>
    <row r="912" spans="2:11" x14ac:dyDescent="0.2">
      <c r="B912" s="16">
        <v>39864</v>
      </c>
      <c r="C912" s="17">
        <v>93.275800000000004</v>
      </c>
      <c r="D912" s="17">
        <v>92.984700000000004</v>
      </c>
      <c r="E912" s="17">
        <v>88.215699999999998</v>
      </c>
      <c r="F912" s="17">
        <v>85.186400000000006</v>
      </c>
      <c r="G912" s="17">
        <v>73.249700000000004</v>
      </c>
      <c r="H912" s="17">
        <v>110.72499999999999</v>
      </c>
      <c r="I912" s="17">
        <v>93.346199999999996</v>
      </c>
      <c r="J912" s="17">
        <v>78.593900000000005</v>
      </c>
      <c r="K912" s="17">
        <v>82.109899999999996</v>
      </c>
    </row>
    <row r="913" spans="2:11" x14ac:dyDescent="0.2">
      <c r="B913" s="16">
        <v>39857</v>
      </c>
      <c r="C913" s="17">
        <v>95.36</v>
      </c>
      <c r="D913" s="17">
        <v>94.427899999999994</v>
      </c>
      <c r="E913" s="17">
        <v>89.897599999999997</v>
      </c>
      <c r="F913" s="17">
        <v>87.151600000000002</v>
      </c>
      <c r="G913" s="17">
        <v>78.571299999999994</v>
      </c>
      <c r="H913" s="17">
        <v>112.875</v>
      </c>
      <c r="I913" s="17">
        <v>93.3262</v>
      </c>
      <c r="J913" s="17">
        <v>79.469899999999996</v>
      </c>
      <c r="K913" s="17">
        <v>83.558700000000002</v>
      </c>
    </row>
    <row r="914" spans="2:11" x14ac:dyDescent="0.2">
      <c r="B914" s="16">
        <v>39850</v>
      </c>
      <c r="C914" s="17">
        <v>96.4101</v>
      </c>
      <c r="D914" s="17">
        <v>94.686000000000007</v>
      </c>
      <c r="E914" s="17">
        <v>90.145499999999998</v>
      </c>
      <c r="F914" s="17">
        <v>86.881600000000006</v>
      </c>
      <c r="G914" s="17">
        <v>79.699399999999997</v>
      </c>
      <c r="H914" s="17">
        <v>112.986</v>
      </c>
      <c r="I914" s="17">
        <v>93.254300000000001</v>
      </c>
      <c r="J914" s="17">
        <v>79.617400000000004</v>
      </c>
      <c r="K914" s="17">
        <v>83.463499999999996</v>
      </c>
    </row>
    <row r="915" spans="2:11" x14ac:dyDescent="0.2">
      <c r="B915" s="16">
        <v>39843</v>
      </c>
      <c r="C915" s="17">
        <v>96.369399999999999</v>
      </c>
      <c r="D915" s="17">
        <v>94.877700000000004</v>
      </c>
      <c r="E915" s="17">
        <v>89.756799999999998</v>
      </c>
      <c r="F915" s="17">
        <v>86.521500000000003</v>
      </c>
      <c r="G915" s="17">
        <v>79.9148</v>
      </c>
      <c r="H915" s="17">
        <v>112.658</v>
      </c>
      <c r="I915" s="17">
        <v>93.186499999999995</v>
      </c>
      <c r="J915" s="17">
        <v>82.271799999999999</v>
      </c>
      <c r="K915" s="17">
        <v>83.103899999999996</v>
      </c>
    </row>
    <row r="916" spans="2:11" x14ac:dyDescent="0.2">
      <c r="B916" s="16">
        <v>39836</v>
      </c>
      <c r="C916" s="17">
        <v>96.328599999999994</v>
      </c>
      <c r="D916" s="17">
        <v>95.043099999999995</v>
      </c>
      <c r="E916" s="17">
        <v>89.696899999999999</v>
      </c>
      <c r="F916" s="17">
        <v>86.418199999999999</v>
      </c>
      <c r="G916" s="17">
        <v>79.232799999999997</v>
      </c>
      <c r="H916" s="17">
        <v>112.03700000000001</v>
      </c>
      <c r="I916" s="17">
        <v>93.087500000000006</v>
      </c>
      <c r="J916" s="17">
        <v>82.671400000000006</v>
      </c>
      <c r="K916" s="17">
        <v>82.469099999999997</v>
      </c>
    </row>
    <row r="917" spans="2:11" x14ac:dyDescent="0.2">
      <c r="B917" s="16">
        <v>39829</v>
      </c>
      <c r="C917" s="17">
        <v>97.270899999999997</v>
      </c>
      <c r="D917" s="17">
        <v>95.072599999999994</v>
      </c>
      <c r="E917" s="17">
        <v>91.069500000000005</v>
      </c>
      <c r="F917" s="17">
        <v>86.698999999999998</v>
      </c>
      <c r="G917" s="17">
        <v>80.174199999999999</v>
      </c>
      <c r="H917" s="17">
        <v>113.47799999999999</v>
      </c>
      <c r="I917" s="17">
        <v>93.111099999999993</v>
      </c>
      <c r="J917" s="17">
        <v>83.934799999999996</v>
      </c>
      <c r="K917" s="17">
        <v>83.195700000000002</v>
      </c>
    </row>
    <row r="918" spans="2:11" x14ac:dyDescent="0.2">
      <c r="B918" s="16">
        <v>39822</v>
      </c>
      <c r="C918" s="17">
        <v>97.917699999999996</v>
      </c>
      <c r="D918" s="17">
        <v>95.211500000000001</v>
      </c>
      <c r="E918" s="17">
        <v>91.497399999999999</v>
      </c>
      <c r="F918" s="17">
        <v>86.576999999999998</v>
      </c>
      <c r="G918" s="17">
        <v>82.006100000000004</v>
      </c>
      <c r="H918" s="17">
        <v>114.601</v>
      </c>
      <c r="I918" s="17">
        <v>93.102000000000004</v>
      </c>
      <c r="J918" s="17">
        <v>84.969300000000004</v>
      </c>
      <c r="K918" s="17">
        <v>84.015199999999993</v>
      </c>
    </row>
    <row r="919" spans="2:11" x14ac:dyDescent="0.2">
      <c r="B919" s="16">
        <v>39815</v>
      </c>
      <c r="C919" s="17">
        <v>98.836200000000005</v>
      </c>
      <c r="D919" s="17">
        <v>95.159199999999998</v>
      </c>
      <c r="E919" s="17">
        <v>92.895499999999998</v>
      </c>
      <c r="F919" s="17">
        <v>85.945899999999995</v>
      </c>
      <c r="G919" s="17">
        <v>87.386899999999997</v>
      </c>
      <c r="H919" s="17">
        <v>116.95</v>
      </c>
      <c r="I919" s="17">
        <v>93.226699999999994</v>
      </c>
      <c r="J919" s="17">
        <v>85.440600000000003</v>
      </c>
      <c r="K919" s="17">
        <v>83.168499999999995</v>
      </c>
    </row>
    <row r="920" spans="2:11" x14ac:dyDescent="0.2">
      <c r="B920" s="16">
        <v>39808</v>
      </c>
      <c r="C920" s="17">
        <v>98.257900000000006</v>
      </c>
      <c r="D920" s="17">
        <v>94.753399999999999</v>
      </c>
      <c r="E920" s="17">
        <v>93.483500000000006</v>
      </c>
      <c r="F920" s="17">
        <v>85.861400000000003</v>
      </c>
      <c r="G920" s="17">
        <v>85.348500000000001</v>
      </c>
      <c r="H920" s="17">
        <v>116.46599999999999</v>
      </c>
      <c r="I920" s="17">
        <v>92.882599999999996</v>
      </c>
      <c r="J920" s="17">
        <v>83.79</v>
      </c>
      <c r="K920" s="17">
        <v>83.408199999999994</v>
      </c>
    </row>
    <row r="921" spans="2:11" x14ac:dyDescent="0.2">
      <c r="B921" s="16">
        <v>39801</v>
      </c>
      <c r="C921" s="17">
        <v>99.695300000000003</v>
      </c>
      <c r="D921" s="17">
        <v>96.019099999999995</v>
      </c>
      <c r="E921" s="17">
        <v>92.906000000000006</v>
      </c>
      <c r="F921" s="17">
        <v>86.892300000000006</v>
      </c>
      <c r="G921" s="17">
        <v>85.253699999999995</v>
      </c>
      <c r="H921" s="17">
        <v>116.721</v>
      </c>
      <c r="I921" s="17">
        <v>92.933199999999999</v>
      </c>
      <c r="J921" s="17">
        <v>84.439800000000005</v>
      </c>
      <c r="K921" s="17">
        <v>85.737700000000004</v>
      </c>
    </row>
    <row r="922" spans="2:11" x14ac:dyDescent="0.2">
      <c r="B922" s="16">
        <v>39794</v>
      </c>
      <c r="C922" s="17">
        <v>97.364400000000003</v>
      </c>
      <c r="D922" s="17">
        <v>94.595500000000001</v>
      </c>
      <c r="E922" s="17">
        <v>90.544600000000003</v>
      </c>
      <c r="F922" s="17">
        <v>85.244100000000003</v>
      </c>
      <c r="G922" s="17">
        <v>80.692700000000002</v>
      </c>
      <c r="H922" s="17">
        <v>113.01</v>
      </c>
      <c r="I922" s="17">
        <v>92.7654</v>
      </c>
      <c r="J922" s="17">
        <v>84.3279</v>
      </c>
      <c r="K922" s="17">
        <v>83.373000000000005</v>
      </c>
    </row>
    <row r="923" spans="2:11" x14ac:dyDescent="0.2">
      <c r="B923" s="16">
        <v>39787</v>
      </c>
      <c r="C923" s="17">
        <v>96.415599999999998</v>
      </c>
      <c r="D923" s="17">
        <v>92.912000000000006</v>
      </c>
      <c r="E923" s="17">
        <v>88.710599999999999</v>
      </c>
      <c r="F923" s="17">
        <v>82.895700000000005</v>
      </c>
      <c r="G923" s="17">
        <v>73.9726</v>
      </c>
      <c r="H923" s="17">
        <v>111.24</v>
      </c>
      <c r="I923" s="17">
        <v>92.2119</v>
      </c>
      <c r="J923" s="17">
        <v>78.340699999999998</v>
      </c>
      <c r="K923" s="17">
        <v>81.262100000000004</v>
      </c>
    </row>
    <row r="924" spans="2:11" x14ac:dyDescent="0.2">
      <c r="B924" s="16">
        <v>39780</v>
      </c>
      <c r="C924" s="17">
        <v>97.388199999999998</v>
      </c>
      <c r="D924" s="17">
        <v>93.175299999999993</v>
      </c>
      <c r="E924" s="17">
        <v>89.450100000000006</v>
      </c>
      <c r="F924" s="17">
        <v>83.042599999999993</v>
      </c>
      <c r="G924" s="17">
        <v>74.772499999999994</v>
      </c>
      <c r="H924" s="17">
        <v>111.60899999999999</v>
      </c>
      <c r="I924" s="17">
        <v>92.858500000000006</v>
      </c>
      <c r="J924" s="17">
        <v>76.935699999999997</v>
      </c>
      <c r="K924" s="17">
        <v>80.359499999999997</v>
      </c>
    </row>
    <row r="925" spans="2:11" x14ac:dyDescent="0.2">
      <c r="B925" s="16">
        <v>39773</v>
      </c>
      <c r="C925" s="17">
        <v>97.0261</v>
      </c>
      <c r="D925" s="17">
        <v>93.9709</v>
      </c>
      <c r="E925" s="17">
        <v>88.251400000000004</v>
      </c>
      <c r="F925" s="17">
        <v>81.479200000000006</v>
      </c>
      <c r="G925" s="17">
        <v>74.268900000000002</v>
      </c>
      <c r="H925" s="17">
        <v>111.578</v>
      </c>
      <c r="I925" s="17">
        <v>92.785600000000002</v>
      </c>
      <c r="J925" s="17">
        <v>76.674400000000006</v>
      </c>
      <c r="K925" s="17">
        <v>80.509500000000003</v>
      </c>
    </row>
    <row r="926" spans="2:11" x14ac:dyDescent="0.2">
      <c r="B926" s="16">
        <v>39766</v>
      </c>
      <c r="C926" s="17">
        <v>98.0411</v>
      </c>
      <c r="D926" s="17">
        <v>94.4559</v>
      </c>
      <c r="E926" s="17">
        <v>88.986400000000003</v>
      </c>
      <c r="F926" s="17">
        <v>82.174199999999999</v>
      </c>
      <c r="G926" s="17">
        <v>78.395700000000005</v>
      </c>
      <c r="H926" s="17">
        <v>112.355</v>
      </c>
      <c r="I926" s="17">
        <v>92.806399999999996</v>
      </c>
      <c r="J926" s="17">
        <v>79.715100000000007</v>
      </c>
      <c r="K926" s="17">
        <v>82.119600000000005</v>
      </c>
    </row>
    <row r="927" spans="2:11" x14ac:dyDescent="0.2">
      <c r="B927" s="16">
        <v>39759</v>
      </c>
      <c r="C927" s="17">
        <v>98.760800000000003</v>
      </c>
      <c r="D927" s="17">
        <v>94.593199999999996</v>
      </c>
      <c r="E927" s="17">
        <v>90.198899999999995</v>
      </c>
      <c r="F927" s="17">
        <v>83.0184</v>
      </c>
      <c r="G927" s="17">
        <v>82.608999999999995</v>
      </c>
      <c r="H927" s="17">
        <v>113.66800000000001</v>
      </c>
      <c r="I927" s="17">
        <v>92.847700000000003</v>
      </c>
      <c r="J927" s="17">
        <v>84.539500000000004</v>
      </c>
      <c r="K927" s="17">
        <v>84.229600000000005</v>
      </c>
    </row>
    <row r="928" spans="2:11" x14ac:dyDescent="0.2">
      <c r="B928" s="16">
        <v>39752</v>
      </c>
      <c r="C928" s="17">
        <v>98.105500000000006</v>
      </c>
      <c r="D928" s="17">
        <v>94.298699999999997</v>
      </c>
      <c r="E928" s="17">
        <v>90.903499999999994</v>
      </c>
      <c r="F928" s="17">
        <v>82.784099999999995</v>
      </c>
      <c r="G928" s="17">
        <v>83.296099999999996</v>
      </c>
      <c r="H928" s="17">
        <v>113.911</v>
      </c>
      <c r="I928" s="17">
        <v>92.5822</v>
      </c>
      <c r="J928" s="17">
        <v>84.427499999999995</v>
      </c>
      <c r="K928" s="17">
        <v>81.169899999999998</v>
      </c>
    </row>
    <row r="929" spans="2:11" x14ac:dyDescent="0.2">
      <c r="B929" s="16">
        <v>39745</v>
      </c>
      <c r="C929" s="17">
        <v>96.962800000000001</v>
      </c>
      <c r="D929" s="17">
        <v>95.210700000000003</v>
      </c>
      <c r="E929" s="17">
        <v>89.760400000000004</v>
      </c>
      <c r="F929" s="17">
        <v>82.549099999999996</v>
      </c>
      <c r="G929" s="17">
        <v>76.970699999999994</v>
      </c>
      <c r="H929" s="17">
        <v>112.624</v>
      </c>
      <c r="I929" s="17">
        <v>92.416399999999996</v>
      </c>
      <c r="J929" s="17">
        <v>91.8352</v>
      </c>
      <c r="K929" s="17">
        <v>80.193100000000001</v>
      </c>
    </row>
    <row r="930" spans="2:11" x14ac:dyDescent="0.2">
      <c r="B930" s="16">
        <v>39738</v>
      </c>
      <c r="C930" s="17">
        <v>99.469300000000004</v>
      </c>
      <c r="D930" s="17">
        <v>96.477900000000005</v>
      </c>
      <c r="E930" s="17">
        <v>90.977000000000004</v>
      </c>
      <c r="F930" s="17">
        <v>84.030500000000004</v>
      </c>
      <c r="G930" s="17">
        <v>82.104699999999994</v>
      </c>
      <c r="H930" s="17">
        <v>114.30200000000001</v>
      </c>
      <c r="I930" s="17">
        <v>92.610200000000006</v>
      </c>
      <c r="J930" s="17">
        <v>93.631600000000006</v>
      </c>
      <c r="K930" s="17">
        <v>81.838399999999993</v>
      </c>
    </row>
    <row r="931" spans="2:11" x14ac:dyDescent="0.2">
      <c r="B931" s="16">
        <v>39731</v>
      </c>
      <c r="C931" s="17">
        <v>99.837000000000003</v>
      </c>
      <c r="D931" s="17">
        <v>96.046000000000006</v>
      </c>
      <c r="E931" s="17">
        <v>91.069199999999995</v>
      </c>
      <c r="F931" s="17">
        <v>84.528000000000006</v>
      </c>
      <c r="G931" s="17">
        <v>79.595500000000001</v>
      </c>
      <c r="H931" s="17">
        <v>114.69499999999999</v>
      </c>
      <c r="I931" s="17">
        <v>92.523899999999998</v>
      </c>
      <c r="J931" s="17">
        <v>95.231999999999999</v>
      </c>
      <c r="K931" s="17">
        <v>83.035300000000007</v>
      </c>
    </row>
    <row r="932" spans="2:11" x14ac:dyDescent="0.2">
      <c r="B932" s="16">
        <v>39724</v>
      </c>
      <c r="C932" s="17">
        <v>100.667</v>
      </c>
      <c r="D932" s="17">
        <v>96.497299999999996</v>
      </c>
      <c r="E932" s="17">
        <v>92.980900000000005</v>
      </c>
      <c r="F932" s="17">
        <v>85.789900000000003</v>
      </c>
      <c r="G932" s="17">
        <v>89.487200000000001</v>
      </c>
      <c r="H932" s="17">
        <v>116.18600000000001</v>
      </c>
      <c r="I932" s="17">
        <v>92.319100000000006</v>
      </c>
      <c r="J932" s="17">
        <v>97.1173</v>
      </c>
      <c r="K932" s="17">
        <v>84.934899999999999</v>
      </c>
    </row>
    <row r="933" spans="2:11" x14ac:dyDescent="0.2">
      <c r="B933" s="16">
        <v>39717</v>
      </c>
      <c r="C933" s="17">
        <v>101.105</v>
      </c>
      <c r="D933" s="17">
        <v>97.312299999999993</v>
      </c>
      <c r="E933" s="17">
        <v>94.3733</v>
      </c>
      <c r="F933" s="17">
        <v>86.326300000000003</v>
      </c>
      <c r="G933" s="17">
        <v>94.308800000000005</v>
      </c>
      <c r="H933" s="17">
        <v>117.264</v>
      </c>
      <c r="I933" s="17">
        <v>92.2607</v>
      </c>
      <c r="J933" s="17">
        <v>97.506200000000007</v>
      </c>
      <c r="K933" s="17">
        <v>85.802300000000002</v>
      </c>
    </row>
    <row r="934" spans="2:11" x14ac:dyDescent="0.2">
      <c r="B934" s="16">
        <v>39710</v>
      </c>
      <c r="C934" s="17">
        <v>100.76900000000001</v>
      </c>
      <c r="D934" s="17">
        <v>96.633899999999997</v>
      </c>
      <c r="E934" s="17">
        <v>93.764899999999997</v>
      </c>
      <c r="F934" s="17">
        <v>86.617800000000003</v>
      </c>
      <c r="G934" s="17">
        <v>96.005200000000002</v>
      </c>
      <c r="H934" s="17">
        <v>116.413</v>
      </c>
      <c r="I934" s="17">
        <v>92.383200000000002</v>
      </c>
      <c r="J934" s="17">
        <v>97.533299999999997</v>
      </c>
      <c r="K934" s="17">
        <v>87.151899999999998</v>
      </c>
    </row>
    <row r="935" spans="2:11" x14ac:dyDescent="0.2">
      <c r="B935" s="16">
        <v>39703</v>
      </c>
      <c r="C935" s="17">
        <v>101.179</v>
      </c>
      <c r="D935" s="17">
        <v>95.2727</v>
      </c>
      <c r="E935" s="17">
        <v>93.829300000000003</v>
      </c>
      <c r="F935" s="17">
        <v>86.0672</v>
      </c>
      <c r="G935" s="17">
        <v>98.720500000000001</v>
      </c>
      <c r="H935" s="17">
        <v>116.73</v>
      </c>
      <c r="I935" s="17">
        <v>92.149500000000003</v>
      </c>
      <c r="J935" s="17">
        <v>96.888099999999994</v>
      </c>
      <c r="K935" s="17">
        <v>87.315799999999996</v>
      </c>
    </row>
    <row r="936" spans="2:11" x14ac:dyDescent="0.2">
      <c r="B936" s="16">
        <v>39696</v>
      </c>
      <c r="C936" s="17">
        <v>101.621</v>
      </c>
      <c r="D936" s="17">
        <v>95.456199999999995</v>
      </c>
      <c r="E936" s="17">
        <v>93.622799999999998</v>
      </c>
      <c r="F936" s="17">
        <v>85.851299999999995</v>
      </c>
      <c r="G936" s="17">
        <v>97.927400000000006</v>
      </c>
      <c r="H936" s="17">
        <v>116.54</v>
      </c>
      <c r="I936" s="17">
        <v>92.2179</v>
      </c>
      <c r="J936" s="17">
        <v>97.849500000000006</v>
      </c>
      <c r="K936" s="17">
        <v>89.411500000000004</v>
      </c>
    </row>
    <row r="937" spans="2:11" x14ac:dyDescent="0.2">
      <c r="B937" s="16">
        <v>39689</v>
      </c>
      <c r="C937" s="17">
        <v>102.908</v>
      </c>
      <c r="D937" s="17">
        <v>96.436599999999999</v>
      </c>
      <c r="E937" s="17">
        <v>95.147499999999994</v>
      </c>
      <c r="F937" s="17">
        <v>87.733999999999995</v>
      </c>
      <c r="G937" s="17">
        <v>100.533</v>
      </c>
      <c r="H937" s="17">
        <v>118.786</v>
      </c>
      <c r="I937" s="17">
        <v>92.155600000000007</v>
      </c>
      <c r="J937" s="17">
        <v>99.695800000000006</v>
      </c>
      <c r="K937" s="17">
        <v>90.902199999999993</v>
      </c>
    </row>
    <row r="938" spans="2:11" x14ac:dyDescent="0.2">
      <c r="B938" s="16">
        <v>39682</v>
      </c>
      <c r="C938" s="17">
        <v>103.053</v>
      </c>
      <c r="D938" s="17">
        <v>97.322599999999994</v>
      </c>
      <c r="E938" s="17">
        <v>95.522000000000006</v>
      </c>
      <c r="F938" s="17">
        <v>88.2577</v>
      </c>
      <c r="G938" s="17">
        <v>103.05200000000001</v>
      </c>
      <c r="H938" s="17">
        <v>120.55800000000001</v>
      </c>
      <c r="I938" s="17">
        <v>92.240200000000002</v>
      </c>
      <c r="J938" s="17">
        <v>99.671800000000005</v>
      </c>
      <c r="K938" s="17">
        <v>91.753299999999996</v>
      </c>
    </row>
    <row r="939" spans="2:11" x14ac:dyDescent="0.2">
      <c r="B939" s="16">
        <v>39675</v>
      </c>
      <c r="C939" s="17">
        <v>103.46</v>
      </c>
      <c r="D939" s="17">
        <v>97.514399999999995</v>
      </c>
      <c r="E939" s="17">
        <v>94.958500000000001</v>
      </c>
      <c r="F939" s="17">
        <v>88.876199999999997</v>
      </c>
      <c r="G939" s="17">
        <v>105.259</v>
      </c>
      <c r="H939" s="17">
        <v>120.428</v>
      </c>
      <c r="I939" s="17">
        <v>91.633200000000002</v>
      </c>
      <c r="J939" s="17">
        <v>99.105599999999995</v>
      </c>
      <c r="K939" s="17">
        <v>93.347999999999999</v>
      </c>
    </row>
    <row r="940" spans="2:11" x14ac:dyDescent="0.2">
      <c r="B940" s="16">
        <v>39668</v>
      </c>
      <c r="C940" s="17">
        <v>104.339</v>
      </c>
      <c r="D940" s="17">
        <v>97.968000000000004</v>
      </c>
      <c r="E940" s="17">
        <v>96.070700000000002</v>
      </c>
      <c r="F940" s="17">
        <v>90.795699999999997</v>
      </c>
      <c r="G940" s="17">
        <v>106.47</v>
      </c>
      <c r="H940" s="17">
        <v>122.13800000000001</v>
      </c>
      <c r="I940" s="17">
        <v>91.696799999999996</v>
      </c>
      <c r="J940" s="17">
        <v>99.351900000000001</v>
      </c>
      <c r="K940" s="17">
        <v>94.605699999999999</v>
      </c>
    </row>
    <row r="941" spans="2:11" x14ac:dyDescent="0.2">
      <c r="B941" s="16">
        <v>39661</v>
      </c>
      <c r="C941" s="17">
        <v>105.76600000000001</v>
      </c>
      <c r="D941" s="17">
        <v>98.396600000000007</v>
      </c>
      <c r="E941" s="17">
        <v>98.1113</v>
      </c>
      <c r="F941" s="17">
        <v>91.006900000000002</v>
      </c>
      <c r="G941" s="17">
        <v>107.874</v>
      </c>
      <c r="H941" s="17">
        <v>123.574</v>
      </c>
      <c r="I941" s="17">
        <v>91.893199999999993</v>
      </c>
      <c r="J941" s="17">
        <v>99.972200000000001</v>
      </c>
      <c r="K941" s="17">
        <v>94.019400000000005</v>
      </c>
    </row>
    <row r="942" spans="2:11" x14ac:dyDescent="0.2">
      <c r="B942" s="16">
        <v>39654</v>
      </c>
      <c r="C942" s="17">
        <v>106.861</v>
      </c>
      <c r="D942" s="17">
        <v>98.666499999999999</v>
      </c>
      <c r="E942" s="17">
        <v>98.884399999999999</v>
      </c>
      <c r="F942" s="17">
        <v>91.302000000000007</v>
      </c>
      <c r="G942" s="17">
        <v>108.438</v>
      </c>
      <c r="H942" s="17">
        <v>124.101</v>
      </c>
      <c r="I942" s="17">
        <v>92.117800000000003</v>
      </c>
      <c r="J942" s="17">
        <v>99.608800000000002</v>
      </c>
      <c r="K942" s="17">
        <v>93.969399999999993</v>
      </c>
    </row>
    <row r="943" spans="2:11" x14ac:dyDescent="0.2">
      <c r="B943" s="16">
        <v>39647</v>
      </c>
      <c r="C943" s="17">
        <v>107.05800000000001</v>
      </c>
      <c r="D943" s="17">
        <v>99.041799999999995</v>
      </c>
      <c r="E943" s="17">
        <v>99.257900000000006</v>
      </c>
      <c r="F943" s="17">
        <v>90.486500000000007</v>
      </c>
      <c r="G943" s="17">
        <v>107.92700000000001</v>
      </c>
      <c r="H943" s="17">
        <v>124.325</v>
      </c>
      <c r="I943" s="17">
        <v>92.108099999999993</v>
      </c>
      <c r="J943" s="17">
        <v>99.247500000000002</v>
      </c>
      <c r="K943" s="17">
        <v>92.953800000000001</v>
      </c>
    </row>
    <row r="944" spans="2:11" x14ac:dyDescent="0.2">
      <c r="B944" s="16">
        <v>39640</v>
      </c>
      <c r="C944" s="17">
        <v>106.97799999999999</v>
      </c>
      <c r="D944" s="17">
        <v>98.046499999999995</v>
      </c>
      <c r="E944" s="17">
        <v>98.824100000000001</v>
      </c>
      <c r="F944" s="17">
        <v>88.074399999999997</v>
      </c>
      <c r="G944" s="17">
        <v>109.152</v>
      </c>
      <c r="H944" s="17">
        <v>124.35899999999999</v>
      </c>
      <c r="I944" s="17">
        <v>91.857299999999995</v>
      </c>
      <c r="J944" s="17">
        <v>99.061000000000007</v>
      </c>
      <c r="K944" s="17">
        <v>92.763499999999993</v>
      </c>
    </row>
    <row r="945" spans="2:11" x14ac:dyDescent="0.2">
      <c r="B945" s="16">
        <v>39633</v>
      </c>
      <c r="C945" s="17">
        <v>106.976</v>
      </c>
      <c r="D945" s="17">
        <v>98.475899999999996</v>
      </c>
      <c r="E945" s="17">
        <v>98.509399999999999</v>
      </c>
      <c r="F945" s="17">
        <v>88.359899999999996</v>
      </c>
      <c r="G945" s="17">
        <v>104.137</v>
      </c>
      <c r="H945" s="17">
        <v>123.44</v>
      </c>
      <c r="I945" s="17">
        <v>91.464699999999993</v>
      </c>
      <c r="J945" s="17">
        <v>98.402799999999999</v>
      </c>
      <c r="K945" s="17">
        <v>92.1554</v>
      </c>
    </row>
    <row r="946" spans="2:11" x14ac:dyDescent="0.2">
      <c r="B946" s="16">
        <v>39626</v>
      </c>
      <c r="C946" s="17">
        <v>107.078</v>
      </c>
      <c r="D946" s="17">
        <v>98.378299999999996</v>
      </c>
      <c r="E946" s="17">
        <v>98.430599999999998</v>
      </c>
      <c r="F946" s="17">
        <v>89.725999999999999</v>
      </c>
      <c r="G946" s="17">
        <v>105.008</v>
      </c>
      <c r="H946" s="17">
        <v>123.681</v>
      </c>
      <c r="I946" s="17">
        <v>91.406899999999993</v>
      </c>
      <c r="J946" s="17">
        <v>98.293300000000002</v>
      </c>
      <c r="K946" s="17">
        <v>92.729900000000001</v>
      </c>
    </row>
    <row r="947" spans="2:11" x14ac:dyDescent="0.2">
      <c r="B947" s="16">
        <v>39619</v>
      </c>
      <c r="C947" s="17">
        <v>107.102</v>
      </c>
      <c r="D947" s="17">
        <v>98.692499999999995</v>
      </c>
      <c r="E947" s="17">
        <v>98.236699999999999</v>
      </c>
      <c r="F947" s="17">
        <v>90.601600000000005</v>
      </c>
      <c r="G947" s="17">
        <v>106.41</v>
      </c>
      <c r="H947" s="17">
        <v>123.94199999999999</v>
      </c>
      <c r="I947" s="17">
        <v>91.118200000000002</v>
      </c>
      <c r="J947" s="17">
        <v>97.738600000000005</v>
      </c>
      <c r="K947" s="17">
        <v>92.432599999999994</v>
      </c>
    </row>
    <row r="948" spans="2:11" x14ac:dyDescent="0.2">
      <c r="B948" s="16">
        <v>39612</v>
      </c>
      <c r="C948" s="17">
        <v>106.911</v>
      </c>
      <c r="D948" s="17">
        <v>99.396699999999996</v>
      </c>
      <c r="E948" s="17">
        <v>97.123800000000003</v>
      </c>
      <c r="F948" s="17">
        <v>90.454400000000007</v>
      </c>
      <c r="G948" s="17">
        <v>105.04900000000001</v>
      </c>
      <c r="H948" s="17">
        <v>123.087</v>
      </c>
      <c r="I948" s="17">
        <v>90.749300000000005</v>
      </c>
      <c r="J948" s="17">
        <v>97.137200000000007</v>
      </c>
      <c r="K948" s="17">
        <v>92.491100000000003</v>
      </c>
    </row>
    <row r="949" spans="2:11" x14ac:dyDescent="0.2">
      <c r="B949" s="16">
        <v>39605</v>
      </c>
      <c r="C949" s="17">
        <v>107.34399999999999</v>
      </c>
      <c r="D949" s="17">
        <v>99.522000000000006</v>
      </c>
      <c r="E949" s="17">
        <v>98.252300000000005</v>
      </c>
      <c r="F949" s="17">
        <v>91.003399999999999</v>
      </c>
      <c r="G949" s="17">
        <v>106.852</v>
      </c>
      <c r="H949" s="17">
        <v>123.913</v>
      </c>
      <c r="I949" s="17">
        <v>90.443200000000004</v>
      </c>
      <c r="J949" s="17">
        <v>97.008600000000001</v>
      </c>
      <c r="K949" s="17">
        <v>92.874700000000004</v>
      </c>
    </row>
    <row r="950" spans="2:11" x14ac:dyDescent="0.2">
      <c r="B950" s="16">
        <v>39598</v>
      </c>
      <c r="C950" s="17">
        <v>107.114</v>
      </c>
      <c r="D950" s="17">
        <v>101.488</v>
      </c>
      <c r="E950" s="17">
        <v>98.119799999999998</v>
      </c>
      <c r="F950" s="17">
        <v>91.758300000000006</v>
      </c>
      <c r="G950" s="17">
        <v>106.175</v>
      </c>
      <c r="H950" s="17">
        <v>124.596</v>
      </c>
      <c r="I950" s="17">
        <v>90.146500000000003</v>
      </c>
      <c r="J950" s="17">
        <v>96.932199999999995</v>
      </c>
      <c r="K950" s="17">
        <v>93.327600000000004</v>
      </c>
    </row>
    <row r="951" spans="2:11" x14ac:dyDescent="0.2">
      <c r="B951" s="16">
        <v>39591</v>
      </c>
      <c r="C951" s="17">
        <v>106.815</v>
      </c>
      <c r="D951" s="17">
        <v>102.82299999999999</v>
      </c>
      <c r="E951" s="17">
        <v>98.405100000000004</v>
      </c>
      <c r="F951" s="17">
        <v>93.030100000000004</v>
      </c>
      <c r="G951" s="17">
        <v>104.82899999999999</v>
      </c>
      <c r="H951" s="17">
        <v>125.521</v>
      </c>
      <c r="I951" s="17">
        <v>90.084500000000006</v>
      </c>
      <c r="J951" s="17">
        <v>96.803899999999999</v>
      </c>
      <c r="K951" s="17">
        <v>92.581000000000003</v>
      </c>
    </row>
    <row r="952" spans="2:11" x14ac:dyDescent="0.2">
      <c r="B952" s="16">
        <v>39584</v>
      </c>
      <c r="C952" s="17">
        <v>106.289</v>
      </c>
      <c r="D952" s="17">
        <v>102.096</v>
      </c>
      <c r="E952" s="17">
        <v>97.631100000000004</v>
      </c>
      <c r="F952" s="17">
        <v>93.754400000000004</v>
      </c>
      <c r="G952" s="17">
        <v>105.05800000000001</v>
      </c>
      <c r="H952" s="17">
        <v>124.77800000000001</v>
      </c>
      <c r="I952" s="17">
        <v>89.395600000000002</v>
      </c>
      <c r="J952" s="17">
        <v>97.092299999999994</v>
      </c>
      <c r="K952" s="17">
        <v>92.933199999999999</v>
      </c>
    </row>
    <row r="953" spans="2:11" x14ac:dyDescent="0.2">
      <c r="B953" s="16">
        <v>39577</v>
      </c>
      <c r="C953" s="17">
        <v>106.354</v>
      </c>
      <c r="D953" s="17">
        <v>103.203</v>
      </c>
      <c r="E953" s="17">
        <v>97.834900000000005</v>
      </c>
      <c r="F953" s="17">
        <v>94.174300000000002</v>
      </c>
      <c r="G953" s="17">
        <v>104.673</v>
      </c>
      <c r="H953" s="17">
        <v>126.295</v>
      </c>
      <c r="I953" s="17">
        <v>89.387799999999999</v>
      </c>
      <c r="J953" s="17">
        <v>97.393500000000003</v>
      </c>
      <c r="K953" s="17">
        <v>95.2393</v>
      </c>
    </row>
    <row r="954" spans="2:11" x14ac:dyDescent="0.2">
      <c r="B954" s="16">
        <v>39570</v>
      </c>
      <c r="C954" s="17">
        <v>107.07899999999999</v>
      </c>
      <c r="D954" s="17">
        <v>103.914</v>
      </c>
      <c r="E954" s="17">
        <v>98.172700000000006</v>
      </c>
      <c r="F954" s="17">
        <v>94.709900000000005</v>
      </c>
      <c r="G954" s="17">
        <v>108.289</v>
      </c>
      <c r="H954" s="17">
        <v>127.64700000000001</v>
      </c>
      <c r="I954" s="17">
        <v>89.276600000000002</v>
      </c>
      <c r="J954" s="17">
        <v>97.57</v>
      </c>
      <c r="K954" s="17">
        <v>97.2333</v>
      </c>
    </row>
    <row r="955" spans="2:11" x14ac:dyDescent="0.2">
      <c r="B955" s="16">
        <v>39563</v>
      </c>
      <c r="C955" s="17">
        <v>107.498</v>
      </c>
      <c r="D955" s="17">
        <v>103.983</v>
      </c>
      <c r="E955" s="17">
        <v>98.191400000000002</v>
      </c>
      <c r="F955" s="17">
        <v>95.325599999999994</v>
      </c>
      <c r="G955" s="17">
        <v>109.78100000000001</v>
      </c>
      <c r="H955" s="17">
        <v>128.005</v>
      </c>
      <c r="I955" s="17">
        <v>89.077699999999993</v>
      </c>
      <c r="J955" s="17">
        <v>97.493200000000002</v>
      </c>
      <c r="K955" s="17">
        <v>98.6708</v>
      </c>
    </row>
    <row r="956" spans="2:11" x14ac:dyDescent="0.2">
      <c r="B956" s="16">
        <v>39556</v>
      </c>
      <c r="C956" s="17">
        <v>107.73399999999999</v>
      </c>
      <c r="D956" s="17">
        <v>104.824</v>
      </c>
      <c r="E956" s="17">
        <v>98.764799999999994</v>
      </c>
      <c r="F956" s="17">
        <v>95.640600000000006</v>
      </c>
      <c r="G956" s="17">
        <v>109.247</v>
      </c>
      <c r="H956" s="17">
        <v>128.56899999999999</v>
      </c>
      <c r="I956" s="17">
        <v>89.173000000000002</v>
      </c>
      <c r="J956" s="17">
        <v>97.840699999999998</v>
      </c>
      <c r="K956" s="17">
        <v>99.397900000000007</v>
      </c>
    </row>
    <row r="957" spans="2:11" x14ac:dyDescent="0.2">
      <c r="B957" s="16">
        <v>39549</v>
      </c>
      <c r="C957" s="17">
        <v>107.64400000000001</v>
      </c>
      <c r="D957" s="17">
        <v>104.34099999999999</v>
      </c>
      <c r="E957" s="17">
        <v>98.420400000000001</v>
      </c>
      <c r="F957" s="17">
        <v>97.736699999999999</v>
      </c>
      <c r="G957" s="17">
        <v>112.026</v>
      </c>
      <c r="H957" s="17">
        <v>128.17599999999999</v>
      </c>
      <c r="I957" s="17">
        <v>89.079899999999995</v>
      </c>
      <c r="J957" s="17">
        <v>97.784899999999993</v>
      </c>
      <c r="K957" s="17">
        <v>98.983699999999999</v>
      </c>
    </row>
    <row r="958" spans="2:11" x14ac:dyDescent="0.2">
      <c r="B958" s="16">
        <v>39542</v>
      </c>
      <c r="C958" s="17">
        <v>107.30500000000001</v>
      </c>
      <c r="D958" s="17">
        <v>104.048</v>
      </c>
      <c r="E958" s="17">
        <v>96.587699999999998</v>
      </c>
      <c r="F958" s="17">
        <v>95.938800000000001</v>
      </c>
      <c r="G958" s="17">
        <v>112.236</v>
      </c>
      <c r="H958" s="17">
        <v>126.471</v>
      </c>
      <c r="I958" s="17">
        <v>88.805899999999994</v>
      </c>
      <c r="J958" s="17">
        <v>97.334999999999994</v>
      </c>
      <c r="K958" s="17">
        <v>98.943700000000007</v>
      </c>
    </row>
    <row r="959" spans="2:11" x14ac:dyDescent="0.2">
      <c r="B959" s="16">
        <v>39535</v>
      </c>
      <c r="C959" s="17">
        <v>107.357</v>
      </c>
      <c r="D959" s="17">
        <v>104.824</v>
      </c>
      <c r="E959" s="17">
        <v>97.019300000000001</v>
      </c>
      <c r="F959" s="17">
        <v>96.091700000000003</v>
      </c>
      <c r="G959" s="17">
        <v>110.014</v>
      </c>
      <c r="H959" s="17">
        <v>126.35</v>
      </c>
      <c r="I959" s="17">
        <v>88.876199999999997</v>
      </c>
      <c r="J959" s="17">
        <v>97.351900000000001</v>
      </c>
      <c r="K959" s="17">
        <v>99.164400000000001</v>
      </c>
    </row>
    <row r="960" spans="2:11" x14ac:dyDescent="0.2">
      <c r="B960" s="16">
        <v>39528</v>
      </c>
      <c r="C960" s="17">
        <v>106.18600000000001</v>
      </c>
      <c r="D960" s="17">
        <v>105.349</v>
      </c>
      <c r="E960" s="17">
        <v>96.390600000000006</v>
      </c>
      <c r="F960" s="17">
        <v>96.0488</v>
      </c>
      <c r="G960" s="17">
        <v>108.229</v>
      </c>
      <c r="H960" s="17">
        <v>127.083</v>
      </c>
      <c r="I960" s="17">
        <v>88.288499999999999</v>
      </c>
      <c r="J960" s="17">
        <v>97.2791</v>
      </c>
      <c r="K960" s="17">
        <v>97.593999999999994</v>
      </c>
    </row>
    <row r="961" spans="2:11" x14ac:dyDescent="0.2">
      <c r="B961" s="16">
        <v>39521</v>
      </c>
      <c r="C961" s="17">
        <v>105.97799999999999</v>
      </c>
      <c r="D961" s="17">
        <v>104.777</v>
      </c>
      <c r="E961" s="17">
        <v>96.533900000000003</v>
      </c>
      <c r="F961" s="17">
        <v>96.144400000000005</v>
      </c>
      <c r="G961" s="17">
        <v>109.93</v>
      </c>
      <c r="H961" s="17">
        <v>127.74299999999999</v>
      </c>
      <c r="I961" s="17">
        <v>87.838099999999997</v>
      </c>
      <c r="J961" s="17">
        <v>96.759900000000002</v>
      </c>
      <c r="K961" s="17">
        <v>98.087800000000001</v>
      </c>
    </row>
    <row r="962" spans="2:11" x14ac:dyDescent="0.2">
      <c r="B962" s="16">
        <v>39514</v>
      </c>
      <c r="C962" s="17">
        <v>106.34699999999999</v>
      </c>
      <c r="D962" s="17">
        <v>104.56699999999999</v>
      </c>
      <c r="E962" s="17">
        <v>96.621700000000004</v>
      </c>
      <c r="F962" s="17">
        <v>98.008399999999995</v>
      </c>
      <c r="G962" s="17">
        <v>114.10599999999999</v>
      </c>
      <c r="H962" s="17">
        <v>127.559</v>
      </c>
      <c r="I962" s="17">
        <v>87.5702</v>
      </c>
      <c r="J962" s="17">
        <v>98.741900000000001</v>
      </c>
      <c r="K962" s="17">
        <v>97.491299999999995</v>
      </c>
    </row>
    <row r="963" spans="2:11" x14ac:dyDescent="0.2">
      <c r="B963" s="16">
        <v>39507</v>
      </c>
      <c r="C963" s="17">
        <v>105.651</v>
      </c>
      <c r="D963" s="17">
        <v>104.408</v>
      </c>
      <c r="E963" s="17">
        <v>95.915800000000004</v>
      </c>
      <c r="F963" s="17">
        <v>98.982799999999997</v>
      </c>
      <c r="G963" s="17">
        <v>116.53700000000001</v>
      </c>
      <c r="H963" s="17">
        <v>126.459</v>
      </c>
      <c r="I963" s="17">
        <v>87.539699999999996</v>
      </c>
      <c r="J963" s="17">
        <v>98.613600000000005</v>
      </c>
      <c r="K963" s="17">
        <v>98.608900000000006</v>
      </c>
    </row>
    <row r="964" spans="2:11" x14ac:dyDescent="0.2">
      <c r="B964" s="16">
        <v>39500</v>
      </c>
      <c r="C964" s="17">
        <v>104.31699999999999</v>
      </c>
      <c r="D964" s="17">
        <v>102.086</v>
      </c>
      <c r="E964" s="17">
        <v>95.183099999999996</v>
      </c>
      <c r="F964" s="17">
        <v>98.402600000000007</v>
      </c>
      <c r="G964" s="17">
        <v>115.17700000000001</v>
      </c>
      <c r="H964" s="17">
        <v>125.572</v>
      </c>
      <c r="I964" s="17">
        <v>87.090100000000007</v>
      </c>
      <c r="J964" s="17">
        <v>97.390299999999996</v>
      </c>
      <c r="K964" s="17">
        <v>98.581500000000005</v>
      </c>
    </row>
    <row r="965" spans="2:11" x14ac:dyDescent="0.2">
      <c r="B965" s="16">
        <v>39493</v>
      </c>
      <c r="C965" s="17">
        <v>103.014</v>
      </c>
      <c r="D965" s="17">
        <v>101.401</v>
      </c>
      <c r="E965" s="17">
        <v>94.682199999999995</v>
      </c>
      <c r="F965" s="17">
        <v>97.960599999999999</v>
      </c>
      <c r="G965" s="17">
        <v>115.595</v>
      </c>
      <c r="H965" s="17">
        <v>125.39400000000001</v>
      </c>
      <c r="I965" s="17">
        <v>86.626800000000003</v>
      </c>
      <c r="J965" s="17">
        <v>97.375900000000001</v>
      </c>
      <c r="K965" s="17">
        <v>99.386399999999995</v>
      </c>
    </row>
    <row r="966" spans="2:11" x14ac:dyDescent="0.2">
      <c r="B966" s="16">
        <v>39486</v>
      </c>
      <c r="C966" s="17">
        <v>102.173</v>
      </c>
      <c r="D966" s="17">
        <v>100.114</v>
      </c>
      <c r="E966" s="17">
        <v>94.266199999999998</v>
      </c>
      <c r="F966" s="17">
        <v>98.29</v>
      </c>
      <c r="G966" s="17">
        <v>115.991</v>
      </c>
      <c r="H966" s="17">
        <v>125.003</v>
      </c>
      <c r="I966" s="17">
        <v>86.531599999999997</v>
      </c>
      <c r="J966" s="17">
        <v>96.555199999999999</v>
      </c>
      <c r="K966" s="17">
        <v>99.572199999999995</v>
      </c>
    </row>
    <row r="967" spans="2:11" x14ac:dyDescent="0.2">
      <c r="B967" s="16">
        <v>39479</v>
      </c>
      <c r="C967" s="17">
        <v>101.797</v>
      </c>
      <c r="D967" s="17">
        <v>100.15</v>
      </c>
      <c r="E967" s="17">
        <v>94.6036</v>
      </c>
      <c r="F967" s="17">
        <v>98.621899999999997</v>
      </c>
      <c r="G967" s="17">
        <v>115.675</v>
      </c>
      <c r="H967" s="17">
        <v>124.84699999999999</v>
      </c>
      <c r="I967" s="17">
        <v>86.524299999999997</v>
      </c>
      <c r="J967" s="17">
        <v>96.797300000000007</v>
      </c>
      <c r="K967" s="17">
        <v>100.114</v>
      </c>
    </row>
    <row r="968" spans="2:11" x14ac:dyDescent="0.2">
      <c r="B968" s="16">
        <v>39472</v>
      </c>
      <c r="C968" s="17">
        <v>101.209</v>
      </c>
      <c r="D968" s="17">
        <v>99.707499999999996</v>
      </c>
      <c r="E968" s="17">
        <v>94.069299999999998</v>
      </c>
      <c r="F968" s="17">
        <v>97.816900000000004</v>
      </c>
      <c r="G968" s="17">
        <v>115.52500000000001</v>
      </c>
      <c r="H968" s="17">
        <v>124.613</v>
      </c>
      <c r="I968" s="17">
        <v>86.059299999999993</v>
      </c>
      <c r="J968" s="17">
        <v>95.398700000000005</v>
      </c>
      <c r="K968" s="17">
        <v>100.074</v>
      </c>
    </row>
    <row r="969" spans="2:11" x14ac:dyDescent="0.2">
      <c r="B969" s="16">
        <v>39465</v>
      </c>
      <c r="C969" s="17">
        <v>101.17</v>
      </c>
      <c r="D969" s="17">
        <v>99.8279</v>
      </c>
      <c r="E969" s="17">
        <v>93.322699999999998</v>
      </c>
      <c r="F969" s="17">
        <v>98.193899999999999</v>
      </c>
      <c r="G969" s="17">
        <v>115.83499999999999</v>
      </c>
      <c r="H969" s="17">
        <v>123.48699999999999</v>
      </c>
      <c r="I969" s="17">
        <v>85.694599999999994</v>
      </c>
      <c r="J969" s="17">
        <v>94.122600000000006</v>
      </c>
      <c r="K969" s="17">
        <v>100.23699999999999</v>
      </c>
    </row>
    <row r="970" spans="2:11" x14ac:dyDescent="0.2">
      <c r="B970" s="16">
        <v>39458</v>
      </c>
      <c r="C970" s="17">
        <v>100.765</v>
      </c>
      <c r="D970" s="17">
        <v>99.472300000000004</v>
      </c>
      <c r="E970" s="17">
        <v>93.512699999999995</v>
      </c>
      <c r="F970" s="17">
        <v>97.945099999999996</v>
      </c>
      <c r="G970" s="17">
        <v>116.202</v>
      </c>
      <c r="H970" s="17">
        <v>124.09099999999999</v>
      </c>
      <c r="I970" s="17">
        <v>85.491399999999999</v>
      </c>
      <c r="J970" s="17">
        <v>94.246499999999997</v>
      </c>
      <c r="K970" s="17">
        <v>100.15900000000001</v>
      </c>
    </row>
    <row r="971" spans="2:11" x14ac:dyDescent="0.2">
      <c r="B971" s="16">
        <v>39451</v>
      </c>
      <c r="C971" s="17">
        <v>100.867</v>
      </c>
      <c r="D971" s="17">
        <v>98.621399999999994</v>
      </c>
      <c r="E971" s="17">
        <v>93.458200000000005</v>
      </c>
      <c r="F971" s="17">
        <v>97.2744</v>
      </c>
      <c r="G971" s="17">
        <v>116.32899999999999</v>
      </c>
      <c r="H971" s="17">
        <v>123.03100000000001</v>
      </c>
      <c r="I971" s="17">
        <v>85.3476</v>
      </c>
      <c r="J971" s="17">
        <v>94.181100000000001</v>
      </c>
      <c r="K971" s="17">
        <v>100.029</v>
      </c>
    </row>
    <row r="972" spans="2:11" x14ac:dyDescent="0.2">
      <c r="B972" s="16">
        <v>39444</v>
      </c>
      <c r="C972" s="17">
        <v>100.63</v>
      </c>
      <c r="D972" s="17">
        <v>97.903899999999993</v>
      </c>
      <c r="E972" s="17">
        <v>92.606200000000001</v>
      </c>
      <c r="F972" s="17">
        <v>95.95</v>
      </c>
      <c r="G972" s="17">
        <v>116.289</v>
      </c>
      <c r="H972" s="17">
        <v>121.73099999999999</v>
      </c>
      <c r="I972" s="17">
        <v>84.888400000000004</v>
      </c>
      <c r="J972" s="17">
        <v>94.516300000000001</v>
      </c>
      <c r="K972" s="17">
        <v>99.836399999999998</v>
      </c>
    </row>
    <row r="973" spans="2:11" x14ac:dyDescent="0.2">
      <c r="B973" s="16">
        <v>39437</v>
      </c>
      <c r="C973" s="17">
        <v>100.69</v>
      </c>
      <c r="D973" s="17">
        <v>97.851500000000001</v>
      </c>
      <c r="E973" s="17">
        <v>91.901899999999998</v>
      </c>
      <c r="F973" s="17">
        <v>96.011099999999999</v>
      </c>
      <c r="G973" s="17">
        <v>116.05200000000001</v>
      </c>
      <c r="H973" s="17">
        <v>120.584</v>
      </c>
      <c r="I973" s="17">
        <v>84.3249</v>
      </c>
      <c r="J973" s="17">
        <v>94.115099999999998</v>
      </c>
      <c r="K973" s="17">
        <v>99.9739</v>
      </c>
    </row>
    <row r="974" spans="2:11" x14ac:dyDescent="0.2">
      <c r="B974" s="16">
        <v>39430</v>
      </c>
      <c r="C974" s="17">
        <v>101.033</v>
      </c>
      <c r="D974" s="17">
        <v>98.162899999999993</v>
      </c>
      <c r="E974" s="17">
        <v>92.534700000000001</v>
      </c>
      <c r="F974" s="17">
        <v>96.690100000000001</v>
      </c>
      <c r="G974" s="17">
        <v>117.384</v>
      </c>
      <c r="H974" s="17">
        <v>121.68899999999999</v>
      </c>
      <c r="I974" s="17">
        <v>84.100099999999998</v>
      </c>
      <c r="J974" s="17">
        <v>95.052899999999994</v>
      </c>
      <c r="K974" s="17">
        <v>99.959000000000003</v>
      </c>
    </row>
    <row r="975" spans="2:11" x14ac:dyDescent="0.2">
      <c r="B975" s="16">
        <v>39423</v>
      </c>
      <c r="C975" s="17">
        <v>101.265</v>
      </c>
      <c r="D975" s="17">
        <v>97.761300000000006</v>
      </c>
      <c r="E975" s="17">
        <v>92.991799999999998</v>
      </c>
      <c r="F975" s="17">
        <v>95.442800000000005</v>
      </c>
      <c r="G975" s="17">
        <v>118.761</v>
      </c>
      <c r="H975" s="17">
        <v>121.376</v>
      </c>
      <c r="I975" s="17">
        <v>83.771000000000001</v>
      </c>
      <c r="J975" s="17">
        <v>95.545199999999994</v>
      </c>
      <c r="K975" s="17">
        <v>99.639899999999997</v>
      </c>
    </row>
    <row r="976" spans="2:11" x14ac:dyDescent="0.2">
      <c r="B976" s="16">
        <v>39416</v>
      </c>
      <c r="C976" s="17">
        <v>101.44199999999999</v>
      </c>
      <c r="D976" s="17">
        <v>97.506799999999998</v>
      </c>
      <c r="E976" s="17">
        <v>92.690399999999997</v>
      </c>
      <c r="F976" s="17">
        <v>93.157499999999999</v>
      </c>
      <c r="G976" s="17">
        <v>118.494</v>
      </c>
      <c r="H976" s="17">
        <v>120.039</v>
      </c>
      <c r="I976" s="17">
        <v>83.941500000000005</v>
      </c>
      <c r="J976" s="17">
        <v>94.4803</v>
      </c>
      <c r="K976" s="17">
        <v>99.297399999999996</v>
      </c>
    </row>
    <row r="977" spans="2:11" x14ac:dyDescent="0.2">
      <c r="B977" s="16">
        <v>39409</v>
      </c>
      <c r="C977" s="17">
        <v>101.258</v>
      </c>
      <c r="D977" s="17">
        <v>97.498000000000005</v>
      </c>
      <c r="E977" s="17">
        <v>92.997</v>
      </c>
      <c r="F977" s="17">
        <v>92.909800000000004</v>
      </c>
      <c r="G977" s="17">
        <v>117.28100000000001</v>
      </c>
      <c r="H977" s="17">
        <v>120.16200000000001</v>
      </c>
      <c r="I977" s="17">
        <v>83.722999999999999</v>
      </c>
      <c r="J977" s="17">
        <v>94.45</v>
      </c>
      <c r="K977" s="17">
        <v>98.832400000000007</v>
      </c>
    </row>
    <row r="978" spans="2:11" x14ac:dyDescent="0.2">
      <c r="B978" s="16">
        <v>39402</v>
      </c>
      <c r="C978" s="17">
        <v>101.238</v>
      </c>
      <c r="D978" s="17">
        <v>97.431700000000006</v>
      </c>
      <c r="E978" s="17">
        <v>92.265000000000001</v>
      </c>
      <c r="F978" s="17">
        <v>91.491600000000005</v>
      </c>
      <c r="G978" s="17">
        <v>118.96599999999999</v>
      </c>
      <c r="H978" s="17">
        <v>119.48399999999999</v>
      </c>
      <c r="I978" s="17">
        <v>83.415499999999994</v>
      </c>
      <c r="J978" s="17">
        <v>94.845200000000006</v>
      </c>
      <c r="K978" s="17">
        <v>99.823499999999996</v>
      </c>
    </row>
    <row r="979" spans="2:11" x14ac:dyDescent="0.2">
      <c r="B979" s="16">
        <v>39395</v>
      </c>
      <c r="C979" s="17">
        <v>101.441</v>
      </c>
      <c r="D979" s="17">
        <v>97.293599999999998</v>
      </c>
      <c r="E979" s="17">
        <v>92.9636</v>
      </c>
      <c r="F979" s="17">
        <v>92.914299999999997</v>
      </c>
      <c r="G979" s="17">
        <v>120.348</v>
      </c>
      <c r="H979" s="17">
        <v>121.696</v>
      </c>
      <c r="I979" s="17">
        <v>83.549700000000001</v>
      </c>
      <c r="J979" s="17">
        <v>96.799599999999998</v>
      </c>
      <c r="K979" s="17">
        <v>100.345</v>
      </c>
    </row>
    <row r="980" spans="2:11" x14ac:dyDescent="0.2">
      <c r="B980" s="16">
        <v>39388</v>
      </c>
      <c r="C980" s="17">
        <v>101.072</v>
      </c>
      <c r="D980" s="17">
        <v>97.0274</v>
      </c>
      <c r="E980" s="17">
        <v>92.467699999999994</v>
      </c>
      <c r="F980" s="17">
        <v>91.065600000000003</v>
      </c>
      <c r="G980" s="17">
        <v>120.239</v>
      </c>
      <c r="H980" s="17">
        <v>120.82899999999999</v>
      </c>
      <c r="I980" s="17">
        <v>83.034499999999994</v>
      </c>
      <c r="J980" s="17">
        <v>96.674199999999999</v>
      </c>
      <c r="K980" s="17">
        <v>99.6417</v>
      </c>
    </row>
    <row r="981" spans="2:11" x14ac:dyDescent="0.2">
      <c r="B981" s="16">
        <v>39381</v>
      </c>
      <c r="C981" s="17">
        <v>100.899</v>
      </c>
      <c r="D981" s="17">
        <v>96.748500000000007</v>
      </c>
      <c r="E981" s="17">
        <v>92.141499999999994</v>
      </c>
      <c r="F981" s="17">
        <v>90.240499999999997</v>
      </c>
      <c r="G981" s="17">
        <v>119.965</v>
      </c>
      <c r="H981" s="17">
        <v>120.637</v>
      </c>
      <c r="I981" s="17">
        <v>82.659800000000004</v>
      </c>
      <c r="J981" s="17">
        <v>96.681299999999993</v>
      </c>
      <c r="K981" s="17">
        <v>99.210599999999999</v>
      </c>
    </row>
    <row r="982" spans="2:11" x14ac:dyDescent="0.2">
      <c r="B982" s="16">
        <v>39374</v>
      </c>
      <c r="C982" s="17">
        <v>100.551</v>
      </c>
      <c r="D982" s="17">
        <v>96.584199999999996</v>
      </c>
      <c r="E982" s="17">
        <v>91.682599999999994</v>
      </c>
      <c r="F982" s="17">
        <v>89.843999999999994</v>
      </c>
      <c r="G982" s="17">
        <v>119.125</v>
      </c>
      <c r="H982" s="17">
        <v>120.18600000000001</v>
      </c>
      <c r="I982" s="17">
        <v>82.403300000000002</v>
      </c>
      <c r="J982" s="17">
        <v>96.954400000000007</v>
      </c>
      <c r="K982" s="17">
        <v>98.442599999999999</v>
      </c>
    </row>
    <row r="983" spans="2:11" x14ac:dyDescent="0.2">
      <c r="B983" s="16">
        <v>39367</v>
      </c>
      <c r="C983" s="17">
        <v>100.539</v>
      </c>
      <c r="D983" s="17">
        <v>96.561300000000003</v>
      </c>
      <c r="E983" s="17">
        <v>91.530600000000007</v>
      </c>
      <c r="F983" s="17">
        <v>90.659300000000002</v>
      </c>
      <c r="G983" s="17">
        <v>118.8</v>
      </c>
      <c r="H983" s="17">
        <v>119.815</v>
      </c>
      <c r="I983" s="17">
        <v>82.3934</v>
      </c>
      <c r="J983" s="17">
        <v>97.194699999999997</v>
      </c>
      <c r="K983" s="17">
        <v>99.371700000000004</v>
      </c>
    </row>
    <row r="984" spans="2:11" x14ac:dyDescent="0.2">
      <c r="B984" s="16">
        <v>39360</v>
      </c>
      <c r="C984" s="17">
        <v>100.502</v>
      </c>
      <c r="D984" s="17">
        <v>96.372600000000006</v>
      </c>
      <c r="E984" s="17">
        <v>90.957099999999997</v>
      </c>
      <c r="F984" s="17">
        <v>88.749499999999998</v>
      </c>
      <c r="G984" s="17">
        <v>119</v>
      </c>
      <c r="H984" s="17">
        <v>118.70699999999999</v>
      </c>
      <c r="I984" s="17">
        <v>82.411699999999996</v>
      </c>
      <c r="J984" s="17">
        <v>96.792199999999994</v>
      </c>
      <c r="K984" s="17">
        <v>98.988</v>
      </c>
    </row>
    <row r="985" spans="2:11" x14ac:dyDescent="0.2">
      <c r="B985" s="16">
        <v>39353</v>
      </c>
      <c r="C985" s="17">
        <v>100.399</v>
      </c>
      <c r="D985" s="17">
        <v>96.257499999999993</v>
      </c>
      <c r="E985" s="17">
        <v>90.269199999999998</v>
      </c>
      <c r="F985" s="17">
        <v>88.0839</v>
      </c>
      <c r="G985" s="17">
        <v>119.175</v>
      </c>
      <c r="H985" s="17">
        <v>118.53400000000001</v>
      </c>
      <c r="I985" s="17">
        <v>82.338999999999999</v>
      </c>
      <c r="J985" s="17">
        <v>96.128900000000002</v>
      </c>
      <c r="K985" s="17">
        <v>98.136099999999999</v>
      </c>
    </row>
    <row r="986" spans="2:11" x14ac:dyDescent="0.2">
      <c r="B986" s="16">
        <v>39346</v>
      </c>
      <c r="C986" s="17">
        <v>99.425799999999995</v>
      </c>
      <c r="D986" s="17">
        <v>96.387</v>
      </c>
      <c r="E986" s="17">
        <v>88.985399999999998</v>
      </c>
      <c r="F986" s="17">
        <v>87.601399999999998</v>
      </c>
      <c r="G986" s="17">
        <v>118.398</v>
      </c>
      <c r="H986" s="17">
        <v>117.17700000000001</v>
      </c>
      <c r="I986" s="17">
        <v>82.392399999999995</v>
      </c>
      <c r="J986" s="17">
        <v>95.812100000000001</v>
      </c>
      <c r="K986" s="17">
        <v>97.895399999999995</v>
      </c>
    </row>
    <row r="987" spans="2:11" x14ac:dyDescent="0.2">
      <c r="B987" s="16">
        <v>39339</v>
      </c>
      <c r="C987" s="17">
        <v>99.083100000000002</v>
      </c>
      <c r="D987" s="17">
        <v>96.235299999999995</v>
      </c>
      <c r="E987" s="17">
        <v>88.6892</v>
      </c>
      <c r="F987" s="17">
        <v>85.693399999999997</v>
      </c>
      <c r="G987" s="17">
        <v>117.45399999999999</v>
      </c>
      <c r="H987" s="17">
        <v>115.88200000000001</v>
      </c>
      <c r="I987" s="17">
        <v>82.331699999999998</v>
      </c>
      <c r="J987" s="17">
        <v>93.5625</v>
      </c>
      <c r="K987" s="17">
        <v>96.376400000000004</v>
      </c>
    </row>
    <row r="988" spans="2:11" x14ac:dyDescent="0.2">
      <c r="B988" s="16">
        <v>39332</v>
      </c>
      <c r="C988" s="17">
        <v>99.150700000000001</v>
      </c>
      <c r="D988" s="17">
        <v>96.238299999999995</v>
      </c>
      <c r="E988" s="17">
        <v>87.9863</v>
      </c>
      <c r="F988" s="17">
        <v>85.216999999999999</v>
      </c>
      <c r="G988" s="17">
        <v>116.226</v>
      </c>
      <c r="H988" s="17">
        <v>115.139</v>
      </c>
      <c r="I988" s="17">
        <v>82.0017</v>
      </c>
      <c r="J988" s="17">
        <v>93.3095</v>
      </c>
      <c r="K988" s="17">
        <v>95.758600000000001</v>
      </c>
    </row>
    <row r="989" spans="2:11" x14ac:dyDescent="0.2">
      <c r="B989" s="16">
        <v>39325</v>
      </c>
      <c r="C989" s="17">
        <v>99.322100000000006</v>
      </c>
      <c r="D989" s="17">
        <v>96.114999999999995</v>
      </c>
      <c r="E989" s="17">
        <v>88.140500000000003</v>
      </c>
      <c r="F989" s="17">
        <v>85.164400000000001</v>
      </c>
      <c r="G989" s="17">
        <v>116.181</v>
      </c>
      <c r="H989" s="17">
        <v>115.223</v>
      </c>
      <c r="I989" s="17">
        <v>82.01</v>
      </c>
      <c r="J989" s="17">
        <v>93.305300000000003</v>
      </c>
      <c r="K989" s="17">
        <v>95.119799999999998</v>
      </c>
    </row>
    <row r="990" spans="2:11" x14ac:dyDescent="0.2">
      <c r="B990" s="16">
        <v>39318</v>
      </c>
      <c r="C990" s="17">
        <v>99.3733</v>
      </c>
      <c r="D990" s="17">
        <v>95.894300000000001</v>
      </c>
      <c r="E990" s="17">
        <v>87.991200000000006</v>
      </c>
      <c r="F990" s="17">
        <v>84.838399999999993</v>
      </c>
      <c r="G990" s="17">
        <v>115.742</v>
      </c>
      <c r="H990" s="17">
        <v>115.67</v>
      </c>
      <c r="I990" s="17">
        <v>81.720200000000006</v>
      </c>
      <c r="J990" s="17">
        <v>93.077799999999996</v>
      </c>
      <c r="K990" s="17">
        <v>94.675899999999999</v>
      </c>
    </row>
    <row r="991" spans="2:11" x14ac:dyDescent="0.2">
      <c r="B991" s="16">
        <v>39311</v>
      </c>
      <c r="C991" s="17">
        <v>99.221500000000006</v>
      </c>
      <c r="D991" s="17">
        <v>95.301299999999998</v>
      </c>
      <c r="E991" s="17">
        <v>87.262500000000003</v>
      </c>
      <c r="F991" s="17">
        <v>84.532700000000006</v>
      </c>
      <c r="G991" s="17">
        <v>114.67</v>
      </c>
      <c r="H991" s="17">
        <v>114.733</v>
      </c>
      <c r="I991" s="17">
        <v>81.349999999999994</v>
      </c>
      <c r="J991" s="17">
        <v>92.312299999999993</v>
      </c>
      <c r="K991" s="17">
        <v>93.889499999999998</v>
      </c>
    </row>
    <row r="992" spans="2:11" x14ac:dyDescent="0.2">
      <c r="B992" s="16">
        <v>39304</v>
      </c>
      <c r="C992" s="17">
        <v>99.435299999999998</v>
      </c>
      <c r="D992" s="17">
        <v>96.7303</v>
      </c>
      <c r="E992" s="17">
        <v>88.183899999999994</v>
      </c>
      <c r="F992" s="17">
        <v>86.549300000000002</v>
      </c>
      <c r="G992" s="17">
        <v>116.94499999999999</v>
      </c>
      <c r="H992" s="17">
        <v>115.988</v>
      </c>
      <c r="I992" s="17">
        <v>81.592200000000005</v>
      </c>
      <c r="J992" s="17">
        <v>93.492500000000007</v>
      </c>
      <c r="K992" s="17">
        <v>95.528800000000004</v>
      </c>
    </row>
    <row r="993" spans="2:11" x14ac:dyDescent="0.2">
      <c r="B993" s="16">
        <v>39297</v>
      </c>
      <c r="C993" s="17">
        <v>99.7303</v>
      </c>
      <c r="D993" s="17">
        <v>97.382099999999994</v>
      </c>
      <c r="E993" s="17">
        <v>88.437700000000007</v>
      </c>
      <c r="F993" s="17">
        <v>87.047300000000007</v>
      </c>
      <c r="G993" s="17">
        <v>118.072</v>
      </c>
      <c r="H993" s="17">
        <v>116.47499999999999</v>
      </c>
      <c r="I993" s="17">
        <v>81.721299999999999</v>
      </c>
      <c r="J993" s="17">
        <v>94.164100000000005</v>
      </c>
      <c r="K993" s="17">
        <v>96.210899999999995</v>
      </c>
    </row>
    <row r="994" spans="2:11" x14ac:dyDescent="0.2">
      <c r="B994" s="16">
        <v>39290</v>
      </c>
      <c r="C994" s="17">
        <v>99.712199999999996</v>
      </c>
      <c r="D994" s="17">
        <v>97.725999999999999</v>
      </c>
      <c r="E994" s="17">
        <v>88.649000000000001</v>
      </c>
      <c r="F994" s="17">
        <v>86.489000000000004</v>
      </c>
      <c r="G994" s="17">
        <v>118.199</v>
      </c>
      <c r="H994" s="17">
        <v>116.56</v>
      </c>
      <c r="I994" s="17">
        <v>81.748999999999995</v>
      </c>
      <c r="J994" s="17">
        <v>94.8827</v>
      </c>
      <c r="K994" s="17">
        <v>95.703299999999999</v>
      </c>
    </row>
    <row r="995" spans="2:11" x14ac:dyDescent="0.2">
      <c r="B995" s="16">
        <v>39283</v>
      </c>
      <c r="C995" s="17">
        <v>99.987399999999994</v>
      </c>
      <c r="D995" s="17">
        <v>97.961699999999993</v>
      </c>
      <c r="E995" s="17">
        <v>88.867099999999994</v>
      </c>
      <c r="F995" s="17">
        <v>88.258600000000001</v>
      </c>
      <c r="G995" s="17">
        <v>119.05800000000001</v>
      </c>
      <c r="H995" s="17">
        <v>118.21899999999999</v>
      </c>
      <c r="I995" s="17">
        <v>81.707499999999996</v>
      </c>
      <c r="J995" s="17">
        <v>96.215299999999999</v>
      </c>
      <c r="K995" s="17">
        <v>96.0749</v>
      </c>
    </row>
    <row r="996" spans="2:11" x14ac:dyDescent="0.2">
      <c r="B996" s="16">
        <v>39276</v>
      </c>
      <c r="C996" s="17">
        <v>100.08199999999999</v>
      </c>
      <c r="D996" s="17">
        <v>98.846599999999995</v>
      </c>
      <c r="E996" s="17">
        <v>88.624499999999998</v>
      </c>
      <c r="F996" s="17">
        <v>86.391099999999994</v>
      </c>
      <c r="G996" s="17">
        <v>118.791</v>
      </c>
      <c r="H996" s="17">
        <v>117.002</v>
      </c>
      <c r="I996" s="17">
        <v>81.696399999999997</v>
      </c>
      <c r="J996" s="17">
        <v>96.453500000000005</v>
      </c>
      <c r="K996" s="17">
        <v>95.781899999999993</v>
      </c>
    </row>
    <row r="997" spans="2:11" x14ac:dyDescent="0.2">
      <c r="B997" s="16">
        <v>39269</v>
      </c>
      <c r="C997" s="17">
        <v>99.938800000000001</v>
      </c>
      <c r="D997" s="17">
        <v>96.887900000000002</v>
      </c>
      <c r="E997" s="17">
        <v>88.232299999999995</v>
      </c>
      <c r="F997" s="17">
        <v>85.747100000000003</v>
      </c>
      <c r="G997" s="17">
        <v>118.441</v>
      </c>
      <c r="H997" s="17">
        <v>116.851</v>
      </c>
      <c r="I997" s="17">
        <v>81.282399999999996</v>
      </c>
      <c r="J997" s="17">
        <v>96.196399999999997</v>
      </c>
      <c r="K997" s="17">
        <v>95.692300000000003</v>
      </c>
    </row>
    <row r="998" spans="2:11" x14ac:dyDescent="0.2">
      <c r="B998" s="16">
        <v>39262</v>
      </c>
      <c r="C998" s="17">
        <v>100.17700000000001</v>
      </c>
      <c r="D998" s="17">
        <v>95.417599999999993</v>
      </c>
      <c r="E998" s="17">
        <v>87.717299999999994</v>
      </c>
      <c r="F998" s="17">
        <v>85.406800000000004</v>
      </c>
      <c r="G998" s="17">
        <v>117.87</v>
      </c>
      <c r="H998" s="17">
        <v>116.785</v>
      </c>
      <c r="I998" s="17">
        <v>81.151799999999994</v>
      </c>
      <c r="J998" s="17">
        <v>96.2376</v>
      </c>
      <c r="K998" s="17">
        <v>94.837999999999994</v>
      </c>
    </row>
    <row r="999" spans="2:11" x14ac:dyDescent="0.2">
      <c r="B999" s="16">
        <v>39255</v>
      </c>
      <c r="C999" s="17">
        <v>100.134</v>
      </c>
      <c r="D999" s="17">
        <v>95.2136</v>
      </c>
      <c r="E999" s="17">
        <v>87.256500000000003</v>
      </c>
      <c r="F999" s="17">
        <v>85.743200000000002</v>
      </c>
      <c r="G999" s="17">
        <v>117.32299999999999</v>
      </c>
      <c r="H999" s="17">
        <v>116.684</v>
      </c>
      <c r="I999" s="17">
        <v>81.067300000000003</v>
      </c>
      <c r="J999" s="17">
        <v>96.492800000000003</v>
      </c>
      <c r="K999" s="17">
        <v>94.724900000000005</v>
      </c>
    </row>
    <row r="1000" spans="2:11" x14ac:dyDescent="0.2">
      <c r="B1000" s="16">
        <v>39248</v>
      </c>
      <c r="C1000" s="17">
        <v>98.965100000000007</v>
      </c>
      <c r="D1000" s="17">
        <v>95.037800000000004</v>
      </c>
      <c r="E1000" s="17">
        <v>87.045400000000001</v>
      </c>
      <c r="F1000" s="17">
        <v>85.043700000000001</v>
      </c>
      <c r="G1000" s="17">
        <v>117.27800000000001</v>
      </c>
      <c r="H1000" s="17">
        <v>116.517</v>
      </c>
      <c r="I1000" s="17">
        <v>81.033900000000003</v>
      </c>
      <c r="J1000" s="17">
        <v>95.963700000000003</v>
      </c>
      <c r="K1000" s="17">
        <v>94.180099999999996</v>
      </c>
    </row>
    <row r="1001" spans="2:11" x14ac:dyDescent="0.2">
      <c r="B1001" s="16">
        <v>39241</v>
      </c>
      <c r="C1001" s="17">
        <v>99.384900000000002</v>
      </c>
      <c r="D1001" s="17">
        <v>95.109200000000001</v>
      </c>
      <c r="E1001" s="17">
        <v>87.085999999999999</v>
      </c>
      <c r="F1001" s="17">
        <v>84.699100000000001</v>
      </c>
      <c r="G1001" s="17">
        <v>116.92400000000001</v>
      </c>
      <c r="H1001" s="17">
        <v>116.232</v>
      </c>
      <c r="I1001" s="17">
        <v>80.674899999999994</v>
      </c>
      <c r="J1001" s="17">
        <v>95.465900000000005</v>
      </c>
      <c r="K1001" s="17">
        <v>93.581599999999995</v>
      </c>
    </row>
    <row r="1002" spans="2:11" x14ac:dyDescent="0.2">
      <c r="B1002" s="16">
        <v>39234</v>
      </c>
      <c r="C1002" s="17">
        <v>99.3249</v>
      </c>
      <c r="D1002" s="17">
        <v>95.249499999999998</v>
      </c>
      <c r="E1002" s="17">
        <v>87.749899999999997</v>
      </c>
      <c r="F1002" s="17">
        <v>85.565299999999993</v>
      </c>
      <c r="G1002" s="17">
        <v>117.245</v>
      </c>
      <c r="H1002" s="17">
        <v>118.49</v>
      </c>
      <c r="I1002" s="17">
        <v>80.815799999999996</v>
      </c>
      <c r="J1002" s="17">
        <v>98.173299999999998</v>
      </c>
      <c r="K1002" s="17">
        <v>95.050399999999996</v>
      </c>
    </row>
    <row r="1003" spans="2:11" x14ac:dyDescent="0.2">
      <c r="B1003" s="16">
        <v>39227</v>
      </c>
      <c r="C1003" s="17">
        <v>98.639700000000005</v>
      </c>
      <c r="D1003" s="17">
        <v>95.169700000000006</v>
      </c>
      <c r="E1003" s="17">
        <v>87.877200000000002</v>
      </c>
      <c r="F1003" s="17">
        <v>85.586600000000004</v>
      </c>
      <c r="G1003" s="17">
        <v>117.25</v>
      </c>
      <c r="H1003" s="17">
        <v>118.754</v>
      </c>
      <c r="I1003" s="17">
        <v>80.748900000000006</v>
      </c>
      <c r="J1003" s="17">
        <v>98.953699999999998</v>
      </c>
      <c r="K1003" s="17">
        <v>94.808300000000003</v>
      </c>
    </row>
    <row r="1004" spans="2:11" x14ac:dyDescent="0.2">
      <c r="B1004" s="16">
        <v>39220</v>
      </c>
      <c r="C1004" s="17">
        <v>98.304400000000001</v>
      </c>
      <c r="D1004" s="17">
        <v>95.200100000000006</v>
      </c>
      <c r="E1004" s="17">
        <v>88.152199999999993</v>
      </c>
      <c r="F1004" s="17">
        <v>84.542400000000001</v>
      </c>
      <c r="G1004" s="17">
        <v>116.509</v>
      </c>
      <c r="H1004" s="17">
        <v>118.389</v>
      </c>
      <c r="I1004" s="17">
        <v>80.561099999999996</v>
      </c>
      <c r="J1004" s="17">
        <v>98.085499999999996</v>
      </c>
      <c r="K1004" s="17">
        <v>94.207899999999995</v>
      </c>
    </row>
    <row r="1005" spans="2:11" x14ac:dyDescent="0.2">
      <c r="B1005" s="16">
        <v>39213</v>
      </c>
      <c r="C1005" s="17">
        <v>98.534800000000004</v>
      </c>
      <c r="D1005" s="17">
        <v>95.271799999999999</v>
      </c>
      <c r="E1005" s="17">
        <v>88.423000000000002</v>
      </c>
      <c r="F1005" s="17">
        <v>83.491600000000005</v>
      </c>
      <c r="G1005" s="17">
        <v>117.413</v>
      </c>
      <c r="H1005" s="17">
        <v>118.078</v>
      </c>
      <c r="I1005" s="17">
        <v>80.302000000000007</v>
      </c>
      <c r="J1005" s="17">
        <v>97.450299999999999</v>
      </c>
      <c r="K1005" s="17">
        <v>93.0137</v>
      </c>
    </row>
    <row r="1006" spans="2:11" x14ac:dyDescent="0.2">
      <c r="B1006" s="16">
        <v>39206</v>
      </c>
      <c r="C1006" s="17">
        <v>98.601600000000005</v>
      </c>
      <c r="D1006" s="17">
        <v>94.685299999999998</v>
      </c>
      <c r="E1006" s="17">
        <v>88.456000000000003</v>
      </c>
      <c r="F1006" s="17">
        <v>82.943600000000004</v>
      </c>
      <c r="G1006" s="17">
        <v>117.286</v>
      </c>
      <c r="H1006" s="17">
        <v>117.682</v>
      </c>
      <c r="I1006" s="17">
        <v>80.194199999999995</v>
      </c>
      <c r="J1006" s="17">
        <v>96.234300000000005</v>
      </c>
      <c r="K1006" s="17">
        <v>93.834299999999999</v>
      </c>
    </row>
    <row r="1007" spans="2:11" x14ac:dyDescent="0.2">
      <c r="B1007" s="16">
        <v>39199</v>
      </c>
      <c r="C1007" s="17">
        <v>98.649199999999993</v>
      </c>
      <c r="D1007" s="17">
        <v>94.565600000000003</v>
      </c>
      <c r="E1007" s="17">
        <v>88.564800000000005</v>
      </c>
      <c r="F1007" s="17">
        <v>82.910200000000003</v>
      </c>
      <c r="G1007" s="17">
        <v>117.083</v>
      </c>
      <c r="H1007" s="17">
        <v>117.65600000000001</v>
      </c>
      <c r="I1007" s="17">
        <v>80.025499999999994</v>
      </c>
      <c r="J1007" s="17">
        <v>95.062100000000001</v>
      </c>
      <c r="K1007" s="17">
        <v>93.528300000000002</v>
      </c>
    </row>
    <row r="1008" spans="2:11" x14ac:dyDescent="0.2">
      <c r="B1008" s="16">
        <v>39192</v>
      </c>
      <c r="C1008" s="17">
        <v>99.033299999999997</v>
      </c>
      <c r="D1008" s="17">
        <v>94.554699999999997</v>
      </c>
      <c r="E1008" s="17">
        <v>88.923400000000001</v>
      </c>
      <c r="F1008" s="17">
        <v>82.798299999999998</v>
      </c>
      <c r="G1008" s="17">
        <v>117.265</v>
      </c>
      <c r="H1008" s="17">
        <v>117.616</v>
      </c>
      <c r="I1008" s="17">
        <v>80.035399999999996</v>
      </c>
      <c r="J1008" s="17">
        <v>94.898300000000006</v>
      </c>
      <c r="K1008" s="17">
        <v>91.586600000000004</v>
      </c>
    </row>
    <row r="1009" spans="2:11" x14ac:dyDescent="0.2">
      <c r="B1009" s="16">
        <v>39185</v>
      </c>
      <c r="C1009" s="17">
        <v>99.159099999999995</v>
      </c>
      <c r="D1009" s="17">
        <v>94.13</v>
      </c>
      <c r="E1009" s="17">
        <v>88.668999999999997</v>
      </c>
      <c r="F1009" s="17">
        <v>82.082400000000007</v>
      </c>
      <c r="G1009" s="17">
        <v>117.04300000000001</v>
      </c>
      <c r="H1009" s="17">
        <v>116.917</v>
      </c>
      <c r="I1009" s="17">
        <v>79.992400000000004</v>
      </c>
      <c r="J1009" s="17">
        <v>94.708799999999997</v>
      </c>
      <c r="K1009" s="17">
        <v>89.878900000000002</v>
      </c>
    </row>
    <row r="1010" spans="2:11" x14ac:dyDescent="0.2">
      <c r="B1010" s="16">
        <v>39178</v>
      </c>
      <c r="C1010" s="17">
        <v>99.245900000000006</v>
      </c>
      <c r="D1010" s="17">
        <v>94.154600000000002</v>
      </c>
      <c r="E1010" s="17">
        <v>88.8429</v>
      </c>
      <c r="F1010" s="17">
        <v>81.793199999999999</v>
      </c>
      <c r="G1010" s="17">
        <v>116.71899999999999</v>
      </c>
      <c r="H1010" s="17">
        <v>116.664</v>
      </c>
      <c r="I1010" s="17">
        <v>79.976100000000002</v>
      </c>
      <c r="J1010" s="17">
        <v>94.609099999999998</v>
      </c>
      <c r="K1010" s="17">
        <v>89.601600000000005</v>
      </c>
    </row>
    <row r="1011" spans="2:11" x14ac:dyDescent="0.2">
      <c r="B1011" s="16">
        <v>39171</v>
      </c>
      <c r="C1011" s="17">
        <v>99.245599999999996</v>
      </c>
      <c r="D1011" s="17">
        <v>94.012100000000004</v>
      </c>
      <c r="E1011" s="17">
        <v>88.593900000000005</v>
      </c>
      <c r="F1011" s="17">
        <v>81.370800000000003</v>
      </c>
      <c r="G1011" s="17">
        <v>115.60599999999999</v>
      </c>
      <c r="H1011" s="17">
        <v>116.38200000000001</v>
      </c>
      <c r="I1011" s="17">
        <v>79.908199999999994</v>
      </c>
      <c r="J1011" s="17">
        <v>94.295599999999993</v>
      </c>
      <c r="K1011" s="17">
        <v>87.883700000000005</v>
      </c>
    </row>
    <row r="1012" spans="2:11" x14ac:dyDescent="0.2">
      <c r="B1012" s="16">
        <v>39164</v>
      </c>
      <c r="C1012" s="17">
        <v>99.458600000000004</v>
      </c>
      <c r="D1012" s="17">
        <v>94.017499999999998</v>
      </c>
      <c r="E1012" s="17">
        <v>88.590999999999994</v>
      </c>
      <c r="F1012" s="17">
        <v>81.557599999999994</v>
      </c>
      <c r="G1012" s="17">
        <v>116.04300000000001</v>
      </c>
      <c r="H1012" s="17">
        <v>116.419</v>
      </c>
      <c r="I1012" s="17">
        <v>79.878699999999995</v>
      </c>
      <c r="J1012" s="17">
        <v>94.448300000000003</v>
      </c>
      <c r="K1012" s="17">
        <v>87.662000000000006</v>
      </c>
    </row>
    <row r="1013" spans="2:11" x14ac:dyDescent="0.2">
      <c r="B1013" s="16">
        <v>39157</v>
      </c>
      <c r="C1013" s="17">
        <v>99.364999999999995</v>
      </c>
      <c r="D1013" s="17">
        <v>94.238299999999995</v>
      </c>
      <c r="E1013" s="17">
        <v>88.166899999999998</v>
      </c>
      <c r="F1013" s="17">
        <v>80.4636</v>
      </c>
      <c r="G1013" s="17">
        <v>115.23</v>
      </c>
      <c r="H1013" s="17">
        <v>114.61799999999999</v>
      </c>
      <c r="I1013" s="17">
        <v>79.826400000000007</v>
      </c>
      <c r="J1013" s="17">
        <v>93.267200000000003</v>
      </c>
      <c r="K1013" s="17">
        <v>86.628799999999998</v>
      </c>
    </row>
    <row r="1014" spans="2:11" x14ac:dyDescent="0.2">
      <c r="B1014" s="16">
        <v>39150</v>
      </c>
      <c r="C1014" s="17">
        <v>99.705200000000005</v>
      </c>
      <c r="D1014" s="17">
        <v>93.427700000000002</v>
      </c>
      <c r="E1014" s="17">
        <v>88.158299999999997</v>
      </c>
      <c r="F1014" s="17">
        <v>80.828900000000004</v>
      </c>
      <c r="G1014" s="17">
        <v>115.009</v>
      </c>
      <c r="H1014" s="17">
        <v>114.851</v>
      </c>
      <c r="I1014" s="17">
        <v>79.826800000000006</v>
      </c>
      <c r="J1014" s="17">
        <v>93.609700000000004</v>
      </c>
      <c r="K1014" s="17">
        <v>86.441999999999993</v>
      </c>
    </row>
    <row r="1015" spans="2:11" x14ac:dyDescent="0.2">
      <c r="B1015" s="16">
        <v>39143</v>
      </c>
      <c r="C1015" s="17">
        <v>99.880399999999995</v>
      </c>
      <c r="D1015" s="17">
        <v>93.063199999999995</v>
      </c>
      <c r="E1015" s="17">
        <v>88.138199999999998</v>
      </c>
      <c r="F1015" s="17">
        <v>80.522599999999997</v>
      </c>
      <c r="G1015" s="17">
        <v>115.354</v>
      </c>
      <c r="H1015" s="17">
        <v>114.75700000000001</v>
      </c>
      <c r="I1015" s="17">
        <v>79.824200000000005</v>
      </c>
      <c r="J1015" s="17">
        <v>93.642600000000002</v>
      </c>
      <c r="K1015" s="17">
        <v>86.2072</v>
      </c>
    </row>
    <row r="1016" spans="2:11" x14ac:dyDescent="0.2">
      <c r="B1016" s="16">
        <v>39136</v>
      </c>
      <c r="C1016" s="17">
        <v>99.701300000000003</v>
      </c>
      <c r="D1016" s="17">
        <v>92.259799999999998</v>
      </c>
      <c r="E1016" s="17">
        <v>87.764700000000005</v>
      </c>
      <c r="F1016" s="17">
        <v>81.417900000000003</v>
      </c>
      <c r="G1016" s="17">
        <v>115.974</v>
      </c>
      <c r="H1016" s="17">
        <v>115.205</v>
      </c>
      <c r="I1016" s="17">
        <v>79.838999999999999</v>
      </c>
      <c r="J1016" s="17">
        <v>94.495800000000003</v>
      </c>
      <c r="K1016" s="17">
        <v>86.362499999999997</v>
      </c>
    </row>
    <row r="1017" spans="2:11" x14ac:dyDescent="0.2">
      <c r="B1017" s="16">
        <v>39129</v>
      </c>
      <c r="C1017" s="17">
        <v>99.712999999999994</v>
      </c>
      <c r="D1017" s="17">
        <v>92.110200000000006</v>
      </c>
      <c r="E1017" s="17">
        <v>87.867999999999995</v>
      </c>
      <c r="F1017" s="17">
        <v>81.478099999999998</v>
      </c>
      <c r="G1017" s="17">
        <v>116.176</v>
      </c>
      <c r="H1017" s="17">
        <v>115.226</v>
      </c>
      <c r="I1017" s="17">
        <v>79.807500000000005</v>
      </c>
      <c r="J1017" s="17">
        <v>94.775499999999994</v>
      </c>
      <c r="K1017" s="17">
        <v>86.734800000000007</v>
      </c>
    </row>
    <row r="1018" spans="2:11" x14ac:dyDescent="0.2">
      <c r="B1018" s="16">
        <v>39122</v>
      </c>
      <c r="C1018" s="17">
        <v>99.803299999999993</v>
      </c>
      <c r="D1018" s="17">
        <v>91.974000000000004</v>
      </c>
      <c r="E1018" s="17">
        <v>87.833699999999993</v>
      </c>
      <c r="F1018" s="17">
        <v>81.099699999999999</v>
      </c>
      <c r="G1018" s="17">
        <v>116.417</v>
      </c>
      <c r="H1018" s="17">
        <v>115.20399999999999</v>
      </c>
      <c r="I1018" s="17">
        <v>79.7791</v>
      </c>
      <c r="J1018" s="17">
        <v>94.668700000000001</v>
      </c>
      <c r="K1018" s="17">
        <v>86.459000000000003</v>
      </c>
    </row>
    <row r="1019" spans="2:11" x14ac:dyDescent="0.2">
      <c r="B1019" s="16">
        <v>39115</v>
      </c>
      <c r="C1019" s="17">
        <v>99.993899999999996</v>
      </c>
      <c r="D1019" s="17">
        <v>91.863699999999994</v>
      </c>
      <c r="E1019" s="17">
        <v>87.710899999999995</v>
      </c>
      <c r="F1019" s="17">
        <v>80.409499999999994</v>
      </c>
      <c r="G1019" s="17">
        <v>116.08</v>
      </c>
      <c r="H1019" s="17">
        <v>114.988</v>
      </c>
      <c r="I1019" s="17">
        <v>79.746600000000001</v>
      </c>
      <c r="J1019" s="17">
        <v>94.358800000000002</v>
      </c>
      <c r="K1019" s="17">
        <v>86.458399999999997</v>
      </c>
    </row>
    <row r="1020" spans="2:11" x14ac:dyDescent="0.2">
      <c r="B1020" s="16">
        <v>39108</v>
      </c>
      <c r="C1020" s="17">
        <v>99.958500000000001</v>
      </c>
      <c r="D1020" s="17">
        <v>91.907499999999999</v>
      </c>
      <c r="E1020" s="17">
        <v>87.542900000000003</v>
      </c>
      <c r="F1020" s="17">
        <v>79.738600000000005</v>
      </c>
      <c r="G1020" s="17">
        <v>115.708</v>
      </c>
      <c r="H1020" s="17">
        <v>114.959</v>
      </c>
      <c r="I1020" s="17">
        <v>79.541899999999998</v>
      </c>
      <c r="J1020" s="17">
        <v>93.859899999999996</v>
      </c>
      <c r="K1020" s="17">
        <v>86.359899999999996</v>
      </c>
    </row>
    <row r="1021" spans="2:11" x14ac:dyDescent="0.2">
      <c r="B1021" s="16">
        <v>39101</v>
      </c>
      <c r="C1021" s="17">
        <v>100.36799999999999</v>
      </c>
      <c r="D1021" s="17">
        <v>93.932000000000002</v>
      </c>
      <c r="E1021" s="17">
        <v>87.697000000000003</v>
      </c>
      <c r="F1021" s="17">
        <v>80.024299999999997</v>
      </c>
      <c r="G1021" s="17">
        <v>116.20699999999999</v>
      </c>
      <c r="H1021" s="17">
        <v>115.021</v>
      </c>
      <c r="I1021" s="17">
        <v>79.583299999999994</v>
      </c>
      <c r="J1021" s="17">
        <v>94.245099999999994</v>
      </c>
      <c r="K1021" s="17">
        <v>86.066500000000005</v>
      </c>
    </row>
    <row r="1022" spans="2:11" x14ac:dyDescent="0.2">
      <c r="B1022" s="16">
        <v>39094</v>
      </c>
      <c r="C1022" s="17">
        <v>100.63200000000001</v>
      </c>
      <c r="D1022" s="17">
        <v>91.344300000000004</v>
      </c>
      <c r="E1022" s="17">
        <v>87.268500000000003</v>
      </c>
      <c r="F1022" s="17">
        <v>79.7637</v>
      </c>
      <c r="G1022" s="17">
        <v>115.754</v>
      </c>
      <c r="H1022" s="17">
        <v>114.54300000000001</v>
      </c>
      <c r="I1022" s="17">
        <v>79.346999999999994</v>
      </c>
      <c r="J1022" s="17">
        <v>93.649199999999993</v>
      </c>
      <c r="K1022" s="17">
        <v>85.697699999999998</v>
      </c>
    </row>
    <row r="1023" spans="2:11" x14ac:dyDescent="0.2">
      <c r="B1023" s="16">
        <v>39087</v>
      </c>
      <c r="C1023" s="17">
        <v>101.084</v>
      </c>
      <c r="D1023" s="17">
        <v>91.846400000000003</v>
      </c>
      <c r="E1023" s="17">
        <v>87.783100000000005</v>
      </c>
      <c r="F1023" s="17">
        <v>80.041700000000006</v>
      </c>
      <c r="G1023" s="17">
        <v>116.458</v>
      </c>
      <c r="H1023" s="17">
        <v>114.613</v>
      </c>
      <c r="I1023" s="17">
        <v>79.273300000000006</v>
      </c>
      <c r="J1023" s="17">
        <v>94.815600000000003</v>
      </c>
      <c r="K1023" s="17">
        <v>85.870900000000006</v>
      </c>
    </row>
    <row r="1024" spans="2:11" x14ac:dyDescent="0.2">
      <c r="B1024" s="16">
        <v>39080</v>
      </c>
      <c r="C1024" s="17">
        <v>101.158</v>
      </c>
      <c r="D1024" s="17">
        <v>91.468999999999994</v>
      </c>
      <c r="E1024" s="17">
        <v>87.877700000000004</v>
      </c>
      <c r="F1024" s="17">
        <v>79.691299999999998</v>
      </c>
      <c r="G1024" s="17">
        <v>116.919</v>
      </c>
      <c r="H1024" s="17">
        <v>114</v>
      </c>
      <c r="I1024" s="17">
        <v>79.260499999999993</v>
      </c>
      <c r="J1024" s="17">
        <v>95.051100000000005</v>
      </c>
      <c r="K1024" s="17">
        <v>86.240099999999998</v>
      </c>
    </row>
    <row r="1025" spans="2:11" x14ac:dyDescent="0.2">
      <c r="B1025" s="16">
        <v>39073</v>
      </c>
      <c r="C1025" s="17">
        <v>101.306</v>
      </c>
      <c r="D1025" s="17">
        <v>90.469099999999997</v>
      </c>
      <c r="E1025" s="17">
        <v>87.572599999999994</v>
      </c>
      <c r="F1025" s="17">
        <v>79.271299999999997</v>
      </c>
      <c r="G1025" s="17">
        <v>117.194</v>
      </c>
      <c r="H1025" s="17">
        <v>113.908</v>
      </c>
      <c r="I1025" s="17">
        <v>79.161699999999996</v>
      </c>
      <c r="J1025" s="17">
        <v>94.028400000000005</v>
      </c>
      <c r="K1025" s="17">
        <v>85.291399999999996</v>
      </c>
    </row>
    <row r="1026" spans="2:11" x14ac:dyDescent="0.2">
      <c r="B1026" s="16">
        <v>39066</v>
      </c>
      <c r="C1026" s="17">
        <v>101.274</v>
      </c>
      <c r="D1026" s="17">
        <v>93.359700000000004</v>
      </c>
      <c r="E1026" s="17">
        <v>87.456400000000002</v>
      </c>
      <c r="F1026" s="17">
        <v>79.110900000000001</v>
      </c>
      <c r="G1026" s="17">
        <v>117.89700000000001</v>
      </c>
      <c r="H1026" s="17">
        <v>113.399</v>
      </c>
      <c r="I1026" s="17">
        <v>79.092399999999998</v>
      </c>
      <c r="J1026" s="17">
        <v>93.886399999999995</v>
      </c>
      <c r="K1026" s="17">
        <v>85.023200000000003</v>
      </c>
    </row>
    <row r="1027" spans="2:11" x14ac:dyDescent="0.2">
      <c r="B1027" s="16">
        <v>39059</v>
      </c>
      <c r="C1027" s="17">
        <v>101.84099999999999</v>
      </c>
      <c r="D1027" s="17">
        <v>92.603800000000007</v>
      </c>
      <c r="E1027" s="17">
        <v>87.425600000000003</v>
      </c>
      <c r="F1027" s="17">
        <v>78.585499999999996</v>
      </c>
      <c r="G1027" s="17">
        <v>118.273</v>
      </c>
      <c r="H1027" s="17">
        <v>113.483</v>
      </c>
      <c r="I1027" s="17">
        <v>79.127300000000005</v>
      </c>
      <c r="J1027" s="17">
        <v>94.003100000000003</v>
      </c>
      <c r="K1027" s="17">
        <v>84.927099999999996</v>
      </c>
    </row>
    <row r="1028" spans="2:11" x14ac:dyDescent="0.2">
      <c r="B1028" s="16">
        <v>39052</v>
      </c>
      <c r="C1028" s="17">
        <v>102.012</v>
      </c>
      <c r="D1028" s="17">
        <v>91.834500000000006</v>
      </c>
      <c r="E1028" s="17">
        <v>87.267600000000002</v>
      </c>
      <c r="F1028" s="17">
        <v>78.569699999999997</v>
      </c>
      <c r="G1028" s="17">
        <v>117.208</v>
      </c>
      <c r="H1028" s="17">
        <v>112.051</v>
      </c>
      <c r="I1028" s="17">
        <v>79.096500000000006</v>
      </c>
      <c r="J1028" s="17">
        <v>92.919300000000007</v>
      </c>
      <c r="K1028" s="17">
        <v>85.001999999999995</v>
      </c>
    </row>
    <row r="1029" spans="2:11" x14ac:dyDescent="0.2">
      <c r="B1029" s="16">
        <v>39045</v>
      </c>
      <c r="C1029" s="17">
        <v>100.596</v>
      </c>
      <c r="D1029" s="17">
        <v>90.242000000000004</v>
      </c>
      <c r="E1029" s="17">
        <v>87.104600000000005</v>
      </c>
      <c r="F1029" s="17">
        <v>78.455100000000002</v>
      </c>
      <c r="G1029" s="17">
        <v>116.77200000000001</v>
      </c>
      <c r="H1029" s="17">
        <v>110.76</v>
      </c>
      <c r="I1029" s="17">
        <v>78.8553</v>
      </c>
      <c r="J1029" s="17">
        <v>93.160499999999999</v>
      </c>
      <c r="K1029" s="17">
        <v>84.886899999999997</v>
      </c>
    </row>
    <row r="1030" spans="2:11" x14ac:dyDescent="0.2">
      <c r="B1030" s="16">
        <v>39038</v>
      </c>
      <c r="C1030" s="17">
        <v>100.244</v>
      </c>
      <c r="D1030" s="17">
        <v>89.890100000000004</v>
      </c>
      <c r="E1030" s="17">
        <v>86.577100000000002</v>
      </c>
      <c r="F1030" s="17">
        <v>78.003799999999998</v>
      </c>
      <c r="G1030" s="17">
        <v>115.931</v>
      </c>
      <c r="H1030" s="17">
        <v>110.249</v>
      </c>
      <c r="I1030" s="17">
        <v>78.676599999999993</v>
      </c>
      <c r="J1030" s="17">
        <v>92.883399999999995</v>
      </c>
      <c r="K1030" s="17">
        <v>84.451099999999997</v>
      </c>
    </row>
    <row r="1031" spans="2:11" x14ac:dyDescent="0.2">
      <c r="B1031" s="16">
        <v>39031</v>
      </c>
      <c r="C1031" s="17">
        <v>100.702</v>
      </c>
      <c r="D1031" s="17">
        <v>89.944299999999998</v>
      </c>
      <c r="E1031" s="17">
        <v>86.752799999999993</v>
      </c>
      <c r="F1031" s="17">
        <v>78.093500000000006</v>
      </c>
      <c r="G1031" s="17">
        <v>116.53700000000001</v>
      </c>
      <c r="H1031" s="17">
        <v>110.693</v>
      </c>
      <c r="I1031" s="17">
        <v>78.757199999999997</v>
      </c>
      <c r="J1031" s="17">
        <v>93.303399999999996</v>
      </c>
      <c r="K1031" s="17">
        <v>84.7898</v>
      </c>
    </row>
    <row r="1032" spans="2:11" x14ac:dyDescent="0.2">
      <c r="B1032" s="16">
        <v>39024</v>
      </c>
      <c r="C1032" s="17">
        <v>100.34399999999999</v>
      </c>
      <c r="D1032" s="17">
        <v>89.802400000000006</v>
      </c>
      <c r="E1032" s="17">
        <v>86.589200000000005</v>
      </c>
      <c r="F1032" s="17">
        <v>78.395899999999997</v>
      </c>
      <c r="G1032" s="17">
        <v>116.15</v>
      </c>
      <c r="H1032" s="17">
        <v>110.42400000000001</v>
      </c>
      <c r="I1032" s="17">
        <v>78.717699999999994</v>
      </c>
      <c r="J1032" s="17">
        <v>93.26</v>
      </c>
      <c r="K1032" s="17">
        <v>84.523899999999998</v>
      </c>
    </row>
    <row r="1033" spans="2:11" x14ac:dyDescent="0.2">
      <c r="B1033" s="16">
        <v>39017</v>
      </c>
      <c r="C1033" s="17">
        <v>99.284599999999998</v>
      </c>
      <c r="D1033" s="17">
        <v>89.369100000000003</v>
      </c>
      <c r="E1033" s="17">
        <v>86.310400000000001</v>
      </c>
      <c r="F1033" s="17">
        <v>78.152000000000001</v>
      </c>
      <c r="G1033" s="17">
        <v>114.91</v>
      </c>
      <c r="H1033" s="17">
        <v>110.292</v>
      </c>
      <c r="I1033" s="17">
        <v>78.552599999999998</v>
      </c>
      <c r="J1033" s="17">
        <v>93.313800000000001</v>
      </c>
      <c r="K1033" s="17">
        <v>83.793400000000005</v>
      </c>
    </row>
    <row r="1034" spans="2:11" x14ac:dyDescent="0.2">
      <c r="B1034" s="16">
        <v>39010</v>
      </c>
      <c r="C1034" s="17">
        <v>99.526600000000002</v>
      </c>
      <c r="D1034" s="17">
        <v>88.474199999999996</v>
      </c>
      <c r="E1034" s="17">
        <v>85.973200000000006</v>
      </c>
      <c r="F1034" s="17">
        <v>77.683899999999994</v>
      </c>
      <c r="G1034" s="17">
        <v>113.714</v>
      </c>
      <c r="H1034" s="17">
        <v>109.54600000000001</v>
      </c>
      <c r="I1034" s="17">
        <v>78.423000000000002</v>
      </c>
      <c r="J1034" s="17">
        <v>92.725499999999997</v>
      </c>
      <c r="K1034" s="17">
        <v>83.514700000000005</v>
      </c>
    </row>
    <row r="1035" spans="2:11" x14ac:dyDescent="0.2">
      <c r="B1035" s="16">
        <v>39003</v>
      </c>
      <c r="C1035" s="17">
        <v>99.805800000000005</v>
      </c>
      <c r="D1035" s="17">
        <v>88.0184</v>
      </c>
      <c r="E1035" s="17">
        <v>85.379199999999997</v>
      </c>
      <c r="F1035" s="17">
        <v>77.815700000000007</v>
      </c>
      <c r="G1035" s="17">
        <v>113.98099999999999</v>
      </c>
      <c r="H1035" s="17">
        <v>109.372</v>
      </c>
      <c r="I1035" s="17">
        <v>78.444500000000005</v>
      </c>
      <c r="J1035" s="17">
        <v>92.188900000000004</v>
      </c>
      <c r="K1035" s="17">
        <v>83.292500000000004</v>
      </c>
    </row>
    <row r="1036" spans="2:11" x14ac:dyDescent="0.2">
      <c r="B1036" s="16">
        <v>38996</v>
      </c>
      <c r="C1036" s="17">
        <v>99.923100000000005</v>
      </c>
      <c r="D1036" s="17">
        <v>87.789000000000001</v>
      </c>
      <c r="E1036" s="17">
        <v>85.3369</v>
      </c>
      <c r="F1036" s="17">
        <v>77.760999999999996</v>
      </c>
      <c r="G1036" s="17">
        <v>114.699</v>
      </c>
      <c r="H1036" s="17">
        <v>109.19799999999999</v>
      </c>
      <c r="I1036" s="17">
        <v>78.432199999999995</v>
      </c>
      <c r="J1036" s="17">
        <v>92.150899999999993</v>
      </c>
      <c r="K1036" s="17">
        <v>82.971000000000004</v>
      </c>
    </row>
    <row r="1037" spans="2:11" x14ac:dyDescent="0.2">
      <c r="B1037" s="16">
        <v>38989</v>
      </c>
      <c r="C1037" s="17">
        <v>99.924300000000002</v>
      </c>
      <c r="D1037" s="17">
        <v>87.793999999999997</v>
      </c>
      <c r="E1037" s="17">
        <v>85.316199999999995</v>
      </c>
      <c r="F1037" s="17">
        <v>77.458699999999993</v>
      </c>
      <c r="G1037" s="17">
        <v>115.06100000000001</v>
      </c>
      <c r="H1037" s="17">
        <v>109.232</v>
      </c>
      <c r="I1037" s="17">
        <v>78.416899999999998</v>
      </c>
      <c r="J1037" s="17">
        <v>91.888199999999998</v>
      </c>
      <c r="K1037" s="17">
        <v>82.256200000000007</v>
      </c>
    </row>
    <row r="1038" spans="2:11" x14ac:dyDescent="0.2">
      <c r="B1038" s="16">
        <v>38982</v>
      </c>
      <c r="C1038" s="17">
        <v>100.45</v>
      </c>
      <c r="D1038" s="17">
        <v>88.033600000000007</v>
      </c>
      <c r="E1038" s="17">
        <v>85.349299999999999</v>
      </c>
      <c r="F1038" s="17">
        <v>77.242800000000003</v>
      </c>
      <c r="G1038" s="17">
        <v>114.98699999999999</v>
      </c>
      <c r="H1038" s="17">
        <v>109.593</v>
      </c>
      <c r="I1038" s="17">
        <v>78.316500000000005</v>
      </c>
      <c r="J1038" s="17">
        <v>92.2102</v>
      </c>
      <c r="K1038" s="17">
        <v>82.247900000000001</v>
      </c>
    </row>
    <row r="1039" spans="2:11" x14ac:dyDescent="0.2">
      <c r="B1039" s="16">
        <v>38975</v>
      </c>
      <c r="C1039" s="17">
        <v>100.474</v>
      </c>
      <c r="D1039" s="17">
        <v>88.463999999999999</v>
      </c>
      <c r="E1039" s="17">
        <v>85.639099999999999</v>
      </c>
      <c r="F1039" s="17">
        <v>77.350099999999998</v>
      </c>
      <c r="G1039" s="17">
        <v>113.855</v>
      </c>
      <c r="H1039" s="17">
        <v>109.73099999999999</v>
      </c>
      <c r="I1039" s="17">
        <v>78.058800000000005</v>
      </c>
      <c r="J1039" s="17">
        <v>92.839200000000005</v>
      </c>
      <c r="K1039" s="17">
        <v>81.9131</v>
      </c>
    </row>
    <row r="1040" spans="2:11" x14ac:dyDescent="0.2">
      <c r="B1040" s="16">
        <v>38968</v>
      </c>
      <c r="C1040" s="17">
        <v>100.7</v>
      </c>
      <c r="D1040" s="17">
        <v>88.008399999999995</v>
      </c>
      <c r="E1040" s="17">
        <v>86.045500000000004</v>
      </c>
      <c r="F1040" s="17">
        <v>76.935400000000001</v>
      </c>
      <c r="G1040" s="17">
        <v>113.87</v>
      </c>
      <c r="H1040" s="17">
        <v>110.018</v>
      </c>
      <c r="I1040" s="17">
        <v>78.044399999999996</v>
      </c>
      <c r="J1040" s="17">
        <v>92.567400000000006</v>
      </c>
      <c r="K1040" s="17">
        <v>81.666600000000003</v>
      </c>
    </row>
    <row r="1041" spans="2:11" x14ac:dyDescent="0.2">
      <c r="B1041" s="16">
        <v>38961</v>
      </c>
      <c r="C1041" s="17">
        <v>100.715</v>
      </c>
      <c r="D1041" s="17">
        <v>87.837500000000006</v>
      </c>
      <c r="E1041" s="17">
        <v>86.087199999999996</v>
      </c>
      <c r="F1041" s="17">
        <v>76.479299999999995</v>
      </c>
      <c r="G1041" s="17">
        <v>113.38800000000001</v>
      </c>
      <c r="H1041" s="17">
        <v>109.855</v>
      </c>
      <c r="I1041" s="17">
        <v>78.009399999999999</v>
      </c>
      <c r="J1041" s="17">
        <v>92.692099999999996</v>
      </c>
      <c r="K1041" s="17">
        <v>81.123900000000006</v>
      </c>
    </row>
    <row r="1042" spans="2:11" x14ac:dyDescent="0.2">
      <c r="B1042" s="16">
        <v>38954</v>
      </c>
      <c r="C1042" s="17">
        <v>100.73399999999999</v>
      </c>
      <c r="D1042" s="17">
        <v>87.504199999999997</v>
      </c>
      <c r="E1042" s="17">
        <v>85.766099999999994</v>
      </c>
      <c r="F1042" s="17">
        <v>75.410200000000003</v>
      </c>
      <c r="G1042" s="17">
        <v>113.238</v>
      </c>
      <c r="H1042" s="17">
        <v>109.46899999999999</v>
      </c>
      <c r="I1042" s="17">
        <v>77.810100000000006</v>
      </c>
      <c r="J1042" s="17">
        <v>92.126999999999995</v>
      </c>
      <c r="K1042" s="17">
        <v>81.020700000000005</v>
      </c>
    </row>
    <row r="1043" spans="2:11" x14ac:dyDescent="0.2">
      <c r="B1043" s="16">
        <v>38947</v>
      </c>
      <c r="C1043" s="17">
        <v>101.426</v>
      </c>
      <c r="D1043" s="17">
        <v>87.847399999999993</v>
      </c>
      <c r="E1043" s="17">
        <v>86.124099999999999</v>
      </c>
      <c r="F1043" s="17">
        <v>75.743799999999993</v>
      </c>
      <c r="G1043" s="17">
        <v>113.649</v>
      </c>
      <c r="H1043" s="17">
        <v>109.755</v>
      </c>
      <c r="I1043" s="17">
        <v>77.834900000000005</v>
      </c>
      <c r="J1043" s="17">
        <v>92.576499999999996</v>
      </c>
      <c r="K1043" s="17">
        <v>81.196299999999994</v>
      </c>
    </row>
    <row r="1044" spans="2:11" x14ac:dyDescent="0.2">
      <c r="B1044" s="16">
        <v>38940</v>
      </c>
      <c r="C1044" s="17">
        <v>101.514</v>
      </c>
      <c r="D1044" s="17">
        <v>88.193399999999997</v>
      </c>
      <c r="E1044" s="17">
        <v>85.968999999999994</v>
      </c>
      <c r="F1044" s="17">
        <v>75.564499999999995</v>
      </c>
      <c r="G1044" s="17">
        <v>113.292</v>
      </c>
      <c r="H1044" s="17">
        <v>109.607</v>
      </c>
      <c r="I1044" s="17">
        <v>77.879199999999997</v>
      </c>
      <c r="J1044" s="17">
        <v>92.330399999999997</v>
      </c>
      <c r="K1044" s="17">
        <v>81.066699999999997</v>
      </c>
    </row>
    <row r="1045" spans="2:11" x14ac:dyDescent="0.2">
      <c r="B1045" s="16">
        <v>38933</v>
      </c>
      <c r="C1045" s="17">
        <v>100.843</v>
      </c>
      <c r="D1045" s="17">
        <v>87.044799999999995</v>
      </c>
      <c r="E1045" s="17">
        <v>85.977900000000005</v>
      </c>
      <c r="F1045" s="17">
        <v>75.034700000000001</v>
      </c>
      <c r="G1045" s="17">
        <v>112.955</v>
      </c>
      <c r="H1045" s="17">
        <v>109.61</v>
      </c>
      <c r="I1045" s="17">
        <v>77.828800000000001</v>
      </c>
      <c r="J1045" s="17">
        <v>92.029200000000003</v>
      </c>
      <c r="K1045" s="17">
        <v>80.920100000000005</v>
      </c>
    </row>
    <row r="1046" spans="2:11" x14ac:dyDescent="0.2">
      <c r="B1046" s="16">
        <v>38926</v>
      </c>
      <c r="C1046" s="17">
        <v>101.075</v>
      </c>
      <c r="D1046" s="17">
        <v>86.831599999999995</v>
      </c>
      <c r="E1046" s="17">
        <v>85.498500000000007</v>
      </c>
      <c r="F1046" s="17">
        <v>74.9452</v>
      </c>
      <c r="G1046" s="17">
        <v>114.261</v>
      </c>
      <c r="H1046" s="17">
        <v>109.881</v>
      </c>
      <c r="I1046" s="17">
        <v>77.917000000000002</v>
      </c>
      <c r="J1046" s="17">
        <v>91.779600000000002</v>
      </c>
      <c r="K1046" s="17">
        <v>80.747900000000001</v>
      </c>
    </row>
    <row r="1047" spans="2:11" x14ac:dyDescent="0.2">
      <c r="B1047" s="16">
        <v>38919</v>
      </c>
      <c r="C1047" s="17">
        <v>101.259</v>
      </c>
      <c r="D1047" s="17">
        <v>86.802099999999996</v>
      </c>
      <c r="E1047" s="17">
        <v>85.701999999999998</v>
      </c>
      <c r="F1047" s="17">
        <v>74.079899999999995</v>
      </c>
      <c r="G1047" s="17">
        <v>114.745</v>
      </c>
      <c r="H1047" s="17">
        <v>109.51</v>
      </c>
      <c r="I1047" s="17">
        <v>77.765199999999993</v>
      </c>
      <c r="J1047" s="17">
        <v>91.025400000000005</v>
      </c>
      <c r="K1047" s="17">
        <v>80.542000000000002</v>
      </c>
    </row>
    <row r="1048" spans="2:11" x14ac:dyDescent="0.2">
      <c r="B1048" s="16">
        <v>38912</v>
      </c>
      <c r="C1048" s="17">
        <v>101.52500000000001</v>
      </c>
      <c r="D1048" s="17">
        <v>86.6584</v>
      </c>
      <c r="E1048" s="17">
        <v>85.5702</v>
      </c>
      <c r="F1048" s="17">
        <v>73.666799999999995</v>
      </c>
      <c r="G1048" s="17">
        <v>114.291</v>
      </c>
      <c r="H1048" s="17">
        <v>109.75</v>
      </c>
      <c r="I1048" s="17">
        <v>77.725700000000003</v>
      </c>
      <c r="J1048" s="17">
        <v>90.546300000000002</v>
      </c>
      <c r="K1048" s="17">
        <v>81.264200000000002</v>
      </c>
    </row>
    <row r="1049" spans="2:11" x14ac:dyDescent="0.2">
      <c r="B1049" s="16">
        <v>38905</v>
      </c>
      <c r="C1049" s="17">
        <v>102.41800000000001</v>
      </c>
      <c r="D1049" s="17">
        <v>86.674599999999998</v>
      </c>
      <c r="E1049" s="17">
        <v>85.896299999999997</v>
      </c>
      <c r="F1049" s="17">
        <v>73.628500000000003</v>
      </c>
      <c r="G1049" s="17">
        <v>115.03</v>
      </c>
      <c r="H1049" s="17">
        <v>110.429</v>
      </c>
      <c r="I1049" s="17">
        <v>77.837999999999994</v>
      </c>
      <c r="J1049" s="17">
        <v>91.401499999999999</v>
      </c>
      <c r="K1049" s="17">
        <v>81.719700000000003</v>
      </c>
    </row>
    <row r="1050" spans="2:11" x14ac:dyDescent="0.2">
      <c r="B1050" s="16">
        <v>38898</v>
      </c>
      <c r="C1050" s="17">
        <v>102.505</v>
      </c>
      <c r="D1050" s="17">
        <v>86.236699999999999</v>
      </c>
      <c r="E1050" s="17">
        <v>85.509799999999998</v>
      </c>
      <c r="F1050" s="17">
        <v>72.495699999999999</v>
      </c>
      <c r="G1050" s="17">
        <v>114.937</v>
      </c>
      <c r="H1050" s="17">
        <v>109.65</v>
      </c>
      <c r="I1050" s="17">
        <v>77.791600000000003</v>
      </c>
      <c r="J1050" s="17">
        <v>89.308400000000006</v>
      </c>
      <c r="K1050" s="17">
        <v>81.752300000000005</v>
      </c>
    </row>
    <row r="1051" spans="2:11" x14ac:dyDescent="0.2">
      <c r="B1051" s="16">
        <v>38891</v>
      </c>
      <c r="C1051" s="17">
        <v>101.504</v>
      </c>
      <c r="D1051" s="17">
        <v>85.557900000000004</v>
      </c>
      <c r="E1051" s="17">
        <v>84.895200000000003</v>
      </c>
      <c r="F1051" s="17">
        <v>72.2333</v>
      </c>
      <c r="G1051" s="17">
        <v>114.074</v>
      </c>
      <c r="H1051" s="17">
        <v>109.414</v>
      </c>
      <c r="I1051" s="17">
        <v>77.738500000000002</v>
      </c>
      <c r="J1051" s="17">
        <v>87.797899999999998</v>
      </c>
      <c r="K1051" s="17">
        <v>81.475999999999999</v>
      </c>
    </row>
    <row r="1052" spans="2:11" x14ac:dyDescent="0.2">
      <c r="B1052" s="16">
        <v>38884</v>
      </c>
      <c r="C1052" s="17">
        <v>102.276</v>
      </c>
      <c r="D1052" s="17">
        <v>85.863699999999994</v>
      </c>
      <c r="E1052" s="17">
        <v>85.422600000000003</v>
      </c>
      <c r="F1052" s="17">
        <v>72.358500000000006</v>
      </c>
      <c r="G1052" s="17">
        <v>114.125</v>
      </c>
      <c r="H1052" s="17">
        <v>110.633</v>
      </c>
      <c r="I1052" s="17">
        <v>77.771000000000001</v>
      </c>
      <c r="J1052" s="17">
        <v>88.578400000000002</v>
      </c>
      <c r="K1052" s="17">
        <v>81.986999999999995</v>
      </c>
    </row>
    <row r="1053" spans="2:11" x14ac:dyDescent="0.2">
      <c r="B1053" s="16">
        <v>38877</v>
      </c>
      <c r="C1053" s="17">
        <v>102.389</v>
      </c>
      <c r="D1053" s="17">
        <v>85.834699999999998</v>
      </c>
      <c r="E1053" s="17">
        <v>85.147499999999994</v>
      </c>
      <c r="F1053" s="17">
        <v>72.293400000000005</v>
      </c>
      <c r="G1053" s="17">
        <v>114.29600000000001</v>
      </c>
      <c r="H1053" s="17">
        <v>109.881</v>
      </c>
      <c r="I1053" s="17">
        <v>77.663700000000006</v>
      </c>
      <c r="J1053" s="17">
        <v>87.451300000000003</v>
      </c>
      <c r="K1053" s="17">
        <v>81.872699999999995</v>
      </c>
    </row>
    <row r="1054" spans="2:11" x14ac:dyDescent="0.2">
      <c r="B1054" s="16">
        <v>38870</v>
      </c>
      <c r="C1054" s="17">
        <v>103.572</v>
      </c>
      <c r="D1054" s="17">
        <v>86.255399999999995</v>
      </c>
      <c r="E1054" s="17">
        <v>86.008799999999994</v>
      </c>
      <c r="F1054" s="17">
        <v>72.631699999999995</v>
      </c>
      <c r="G1054" s="17">
        <v>115.089</v>
      </c>
      <c r="H1054" s="17">
        <v>110.682</v>
      </c>
      <c r="I1054" s="17">
        <v>77.567300000000003</v>
      </c>
      <c r="J1054" s="17">
        <v>88.538499999999999</v>
      </c>
      <c r="K1054" s="17">
        <v>81.874300000000005</v>
      </c>
    </row>
    <row r="1055" spans="2:11" x14ac:dyDescent="0.2">
      <c r="B1055" s="16">
        <v>38863</v>
      </c>
      <c r="C1055" s="17">
        <v>103.752</v>
      </c>
      <c r="D1055" s="17">
        <v>86.192300000000003</v>
      </c>
      <c r="E1055" s="17">
        <v>86.020399999999995</v>
      </c>
      <c r="F1055" s="17">
        <v>72.648799999999994</v>
      </c>
      <c r="G1055" s="17">
        <v>115.41500000000001</v>
      </c>
      <c r="H1055" s="17">
        <v>110.624</v>
      </c>
      <c r="I1055" s="17">
        <v>77.565799999999996</v>
      </c>
      <c r="J1055" s="17">
        <v>88.399500000000003</v>
      </c>
      <c r="K1055" s="17">
        <v>81.983099999999993</v>
      </c>
    </row>
    <row r="1056" spans="2:11" x14ac:dyDescent="0.2">
      <c r="B1056" s="16">
        <v>38856</v>
      </c>
      <c r="C1056" s="17">
        <v>104.065</v>
      </c>
      <c r="D1056" s="17">
        <v>86.2196</v>
      </c>
      <c r="E1056" s="17">
        <v>85.549800000000005</v>
      </c>
      <c r="F1056" s="17">
        <v>72.790199999999999</v>
      </c>
      <c r="G1056" s="17">
        <v>115.333</v>
      </c>
      <c r="H1056" s="17">
        <v>111.375</v>
      </c>
      <c r="I1056" s="17">
        <v>77.632000000000005</v>
      </c>
      <c r="J1056" s="17">
        <v>88.691999999999993</v>
      </c>
      <c r="K1056" s="17">
        <v>82.429900000000004</v>
      </c>
    </row>
    <row r="1057" spans="2:11" x14ac:dyDescent="0.2">
      <c r="B1057" s="16">
        <v>38849</v>
      </c>
      <c r="C1057" s="17">
        <v>105.92700000000001</v>
      </c>
      <c r="D1057" s="17">
        <v>87.287599999999998</v>
      </c>
      <c r="E1057" s="17">
        <v>86.957899999999995</v>
      </c>
      <c r="F1057" s="17">
        <v>74.082700000000003</v>
      </c>
      <c r="G1057" s="17">
        <v>117.03700000000001</v>
      </c>
      <c r="H1057" s="17">
        <v>112.544</v>
      </c>
      <c r="I1057" s="17">
        <v>77.780799999999999</v>
      </c>
      <c r="J1057" s="17">
        <v>93.317899999999995</v>
      </c>
      <c r="K1057" s="17">
        <v>83.448999999999998</v>
      </c>
    </row>
    <row r="1058" spans="2:11" x14ac:dyDescent="0.2">
      <c r="B1058" s="16">
        <v>38842</v>
      </c>
      <c r="C1058" s="17">
        <v>105.11199999999999</v>
      </c>
      <c r="D1058" s="17">
        <v>86.935100000000006</v>
      </c>
      <c r="E1058" s="17">
        <v>86.2136</v>
      </c>
      <c r="F1058" s="17">
        <v>74.094700000000003</v>
      </c>
      <c r="G1058" s="17">
        <v>116.181</v>
      </c>
      <c r="H1058" s="17">
        <v>111.75</v>
      </c>
      <c r="I1058" s="17">
        <v>77.726900000000001</v>
      </c>
      <c r="J1058" s="17">
        <v>92.570099999999996</v>
      </c>
      <c r="K1058" s="17">
        <v>83.519900000000007</v>
      </c>
    </row>
    <row r="1059" spans="2:11" x14ac:dyDescent="0.2">
      <c r="B1059" s="16">
        <v>38835</v>
      </c>
      <c r="C1059" s="17">
        <v>104.27</v>
      </c>
      <c r="D1059" s="17">
        <v>87.692899999999995</v>
      </c>
      <c r="E1059" s="17">
        <v>85.833200000000005</v>
      </c>
      <c r="F1059" s="17">
        <v>73.799199999999999</v>
      </c>
      <c r="G1059" s="17">
        <v>115.753</v>
      </c>
      <c r="H1059" s="17">
        <v>111.182</v>
      </c>
      <c r="I1059" s="17">
        <v>77.5672</v>
      </c>
      <c r="J1059" s="17">
        <v>92.186000000000007</v>
      </c>
      <c r="K1059" s="17">
        <v>83.399699999999996</v>
      </c>
    </row>
    <row r="1060" spans="2:11" x14ac:dyDescent="0.2">
      <c r="B1060" s="16">
        <v>38828</v>
      </c>
      <c r="C1060" s="17">
        <v>103.01</v>
      </c>
      <c r="D1060" s="17">
        <v>86.921700000000001</v>
      </c>
      <c r="E1060" s="17">
        <v>85.108599999999996</v>
      </c>
      <c r="F1060" s="17">
        <v>73.889499999999998</v>
      </c>
      <c r="G1060" s="17">
        <v>115.121</v>
      </c>
      <c r="H1060" s="17">
        <v>110.136</v>
      </c>
      <c r="I1060" s="17">
        <v>77.570499999999996</v>
      </c>
      <c r="J1060" s="17">
        <v>91.163399999999996</v>
      </c>
      <c r="K1060" s="17">
        <v>83.181899999999999</v>
      </c>
    </row>
    <row r="1061" spans="2:11" x14ac:dyDescent="0.2">
      <c r="B1061" s="16">
        <v>38821</v>
      </c>
      <c r="C1061" s="17">
        <v>102.501</v>
      </c>
      <c r="D1061" s="17">
        <v>86.657799999999995</v>
      </c>
      <c r="E1061" s="17">
        <v>84.523499999999999</v>
      </c>
      <c r="F1061" s="17">
        <v>74.457700000000003</v>
      </c>
      <c r="G1061" s="17">
        <v>113.93300000000001</v>
      </c>
      <c r="H1061" s="17">
        <v>109.751</v>
      </c>
      <c r="I1061" s="17">
        <v>77.555499999999995</v>
      </c>
      <c r="J1061" s="17">
        <v>90.041700000000006</v>
      </c>
      <c r="K1061" s="17">
        <v>83.008799999999994</v>
      </c>
    </row>
    <row r="1062" spans="2:11" x14ac:dyDescent="0.2">
      <c r="B1062" s="16">
        <v>38814</v>
      </c>
      <c r="C1062" s="17">
        <v>102.996</v>
      </c>
      <c r="D1062" s="17">
        <v>86.150099999999995</v>
      </c>
      <c r="E1062" s="17">
        <v>84.773200000000003</v>
      </c>
      <c r="F1062" s="17">
        <v>74.587100000000007</v>
      </c>
      <c r="G1062" s="17">
        <v>114.54600000000001</v>
      </c>
      <c r="H1062" s="17">
        <v>109.877</v>
      </c>
      <c r="I1062" s="17">
        <v>77.573999999999998</v>
      </c>
      <c r="J1062" s="17">
        <v>89.952799999999996</v>
      </c>
      <c r="K1062" s="17">
        <v>83.891099999999994</v>
      </c>
    </row>
    <row r="1063" spans="2:11" x14ac:dyDescent="0.2">
      <c r="B1063" s="16">
        <v>38807</v>
      </c>
      <c r="C1063" s="17">
        <v>102.578</v>
      </c>
      <c r="D1063" s="17">
        <v>84.721100000000007</v>
      </c>
      <c r="E1063" s="17">
        <v>84.021299999999997</v>
      </c>
      <c r="F1063" s="17">
        <v>74.498000000000005</v>
      </c>
      <c r="G1063" s="17">
        <v>112.375</v>
      </c>
      <c r="H1063" s="17">
        <v>109.43300000000001</v>
      </c>
      <c r="I1063" s="17">
        <v>77.529600000000002</v>
      </c>
      <c r="J1063" s="17">
        <v>89.169899999999998</v>
      </c>
      <c r="K1063" s="17">
        <v>84.000699999999995</v>
      </c>
    </row>
    <row r="1064" spans="2:11" x14ac:dyDescent="0.2">
      <c r="B1064" s="16">
        <v>38800</v>
      </c>
      <c r="C1064" s="17">
        <v>101.94799999999999</v>
      </c>
      <c r="D1064" s="17">
        <v>84.213200000000001</v>
      </c>
      <c r="E1064" s="17">
        <v>83.950800000000001</v>
      </c>
      <c r="F1064" s="17">
        <v>74.242099999999994</v>
      </c>
      <c r="G1064" s="17">
        <v>111.46599999999999</v>
      </c>
      <c r="H1064" s="17">
        <v>109.04300000000001</v>
      </c>
      <c r="I1064" s="17">
        <v>77.453100000000006</v>
      </c>
      <c r="J1064" s="17">
        <v>88.438199999999995</v>
      </c>
      <c r="K1064" s="17">
        <v>83.892200000000003</v>
      </c>
    </row>
    <row r="1065" spans="2:11" x14ac:dyDescent="0.2">
      <c r="B1065" s="16">
        <v>38793</v>
      </c>
      <c r="C1065" s="17">
        <v>102.738</v>
      </c>
      <c r="D1065" s="17">
        <v>84.441699999999997</v>
      </c>
      <c r="E1065" s="17">
        <v>84.165899999999993</v>
      </c>
      <c r="F1065" s="17">
        <v>74.524199999999993</v>
      </c>
      <c r="G1065" s="17">
        <v>112.417</v>
      </c>
      <c r="H1065" s="17">
        <v>108.81399999999999</v>
      </c>
      <c r="I1065" s="17">
        <v>77.430499999999995</v>
      </c>
      <c r="J1065" s="17">
        <v>88.196700000000007</v>
      </c>
      <c r="K1065" s="17">
        <v>84.251400000000004</v>
      </c>
    </row>
    <row r="1066" spans="2:11" x14ac:dyDescent="0.2">
      <c r="B1066" s="16">
        <v>38786</v>
      </c>
      <c r="C1066" s="17">
        <v>102.476</v>
      </c>
      <c r="D1066" s="17">
        <v>84.238</v>
      </c>
      <c r="E1066" s="17">
        <v>83.650800000000004</v>
      </c>
      <c r="F1066" s="17">
        <v>74.122799999999998</v>
      </c>
      <c r="G1066" s="17">
        <v>111.39400000000001</v>
      </c>
      <c r="H1066" s="17">
        <v>108.45399999999999</v>
      </c>
      <c r="I1066" s="17">
        <v>77.324799999999996</v>
      </c>
      <c r="J1066" s="17">
        <v>87.270899999999997</v>
      </c>
      <c r="K1066" s="17">
        <v>84.110100000000003</v>
      </c>
    </row>
    <row r="1067" spans="2:11" x14ac:dyDescent="0.2">
      <c r="B1067" s="16">
        <v>38779</v>
      </c>
      <c r="C1067" s="17">
        <v>102.84699999999999</v>
      </c>
      <c r="D1067" s="17">
        <v>84.9024</v>
      </c>
      <c r="E1067" s="17">
        <v>84.110399999999998</v>
      </c>
      <c r="F1067" s="17">
        <v>74.171800000000005</v>
      </c>
      <c r="G1067" s="17">
        <v>112.40600000000001</v>
      </c>
      <c r="H1067" s="17">
        <v>108.797</v>
      </c>
      <c r="I1067" s="17">
        <v>77.442700000000002</v>
      </c>
      <c r="J1067" s="17">
        <v>87.731200000000001</v>
      </c>
      <c r="K1067" s="17">
        <v>84.407799999999995</v>
      </c>
    </row>
    <row r="1068" spans="2:11" x14ac:dyDescent="0.2">
      <c r="B1068" s="16">
        <v>38772</v>
      </c>
      <c r="C1068" s="17">
        <v>102.59399999999999</v>
      </c>
      <c r="D1068" s="17">
        <v>83.493099999999998</v>
      </c>
      <c r="E1068" s="17">
        <v>83.835499999999996</v>
      </c>
      <c r="F1068" s="17">
        <v>72.754300000000001</v>
      </c>
      <c r="G1068" s="17">
        <v>112.974</v>
      </c>
      <c r="H1068" s="17">
        <v>108.539</v>
      </c>
      <c r="I1068" s="17">
        <v>77.373000000000005</v>
      </c>
      <c r="J1068" s="17">
        <v>86.654799999999994</v>
      </c>
      <c r="K1068" s="17">
        <v>84.168300000000002</v>
      </c>
    </row>
    <row r="1069" spans="2:11" x14ac:dyDescent="0.2">
      <c r="B1069" s="16">
        <v>38765</v>
      </c>
      <c r="C1069" s="17">
        <v>102.94</v>
      </c>
      <c r="D1069" s="17">
        <v>83.600800000000007</v>
      </c>
      <c r="E1069" s="17">
        <v>83.268799999999999</v>
      </c>
      <c r="F1069" s="17">
        <v>73.194299999999998</v>
      </c>
      <c r="G1069" s="17">
        <v>112.229</v>
      </c>
      <c r="H1069" s="17">
        <v>108.376</v>
      </c>
      <c r="I1069" s="17">
        <v>77.301400000000001</v>
      </c>
      <c r="J1069" s="17">
        <v>87.061800000000005</v>
      </c>
      <c r="K1069" s="17">
        <v>84.077299999999994</v>
      </c>
    </row>
    <row r="1070" spans="2:11" x14ac:dyDescent="0.2">
      <c r="B1070" s="16">
        <v>38758</v>
      </c>
      <c r="C1070" s="17">
        <v>103.35299999999999</v>
      </c>
      <c r="D1070" s="17">
        <v>84.007900000000006</v>
      </c>
      <c r="E1070" s="17">
        <v>83.850200000000001</v>
      </c>
      <c r="F1070" s="17">
        <v>73.525999999999996</v>
      </c>
      <c r="G1070" s="17">
        <v>112.806</v>
      </c>
      <c r="H1070" s="17">
        <v>108.27500000000001</v>
      </c>
      <c r="I1070" s="17">
        <v>77.265500000000003</v>
      </c>
      <c r="J1070" s="17">
        <v>87.117800000000003</v>
      </c>
      <c r="K1070" s="17">
        <v>84.560400000000001</v>
      </c>
    </row>
    <row r="1071" spans="2:11" x14ac:dyDescent="0.2">
      <c r="B1071" s="16">
        <v>38751</v>
      </c>
      <c r="C1071" s="17">
        <v>103.91500000000001</v>
      </c>
      <c r="D1071" s="17">
        <v>83.497900000000001</v>
      </c>
      <c r="E1071" s="17">
        <v>83.441699999999997</v>
      </c>
      <c r="F1071" s="17">
        <v>73.006</v>
      </c>
      <c r="G1071" s="17">
        <v>112.52500000000001</v>
      </c>
      <c r="H1071" s="17">
        <v>107.688</v>
      </c>
      <c r="I1071" s="17">
        <v>77.144300000000001</v>
      </c>
      <c r="J1071" s="17">
        <v>86.307900000000004</v>
      </c>
      <c r="K1071" s="17">
        <v>84.494399999999999</v>
      </c>
    </row>
    <row r="1072" spans="2:11" x14ac:dyDescent="0.2">
      <c r="B1072" s="16">
        <v>38744</v>
      </c>
      <c r="C1072" s="17">
        <v>104.294</v>
      </c>
      <c r="D1072" s="17">
        <v>84.312399999999997</v>
      </c>
      <c r="E1072" s="17">
        <v>83.787700000000001</v>
      </c>
      <c r="F1072" s="17">
        <v>72.118700000000004</v>
      </c>
      <c r="G1072" s="17">
        <v>112.44799999999999</v>
      </c>
      <c r="H1072" s="17">
        <v>107.52200000000001</v>
      </c>
      <c r="I1072" s="17">
        <v>77.129499999999993</v>
      </c>
      <c r="J1072" s="17">
        <v>85.648700000000005</v>
      </c>
      <c r="K1072" s="17">
        <v>84.558499999999995</v>
      </c>
    </row>
    <row r="1073" spans="2:11" x14ac:dyDescent="0.2">
      <c r="B1073" s="16">
        <v>38737</v>
      </c>
      <c r="C1073" s="17">
        <v>103.881</v>
      </c>
      <c r="D1073" s="17">
        <v>84.077100000000002</v>
      </c>
      <c r="E1073" s="17">
        <v>83.692099999999996</v>
      </c>
      <c r="F1073" s="17">
        <v>71.291700000000006</v>
      </c>
      <c r="G1073" s="17">
        <v>110.634</v>
      </c>
      <c r="H1073" s="17">
        <v>107.68600000000001</v>
      </c>
      <c r="I1073" s="17">
        <v>77.129000000000005</v>
      </c>
      <c r="J1073" s="17">
        <v>85.043700000000001</v>
      </c>
      <c r="K1073" s="17">
        <v>84.3245</v>
      </c>
    </row>
    <row r="1074" spans="2:11" x14ac:dyDescent="0.2">
      <c r="B1074" s="16">
        <v>38730</v>
      </c>
      <c r="C1074" s="17">
        <v>104.30200000000001</v>
      </c>
      <c r="D1074" s="17">
        <v>83.186199999999999</v>
      </c>
      <c r="E1074" s="17">
        <v>83.553299999999993</v>
      </c>
      <c r="F1074" s="17">
        <v>71.988799999999998</v>
      </c>
      <c r="G1074" s="17">
        <v>110.53100000000001</v>
      </c>
      <c r="H1074" s="17">
        <v>107.836</v>
      </c>
      <c r="I1074" s="17">
        <v>77.035899999999998</v>
      </c>
      <c r="J1074" s="17">
        <v>85.559200000000004</v>
      </c>
      <c r="K1074" s="17">
        <v>84.306399999999996</v>
      </c>
    </row>
    <row r="1075" spans="2:11" x14ac:dyDescent="0.2">
      <c r="B1075" s="16">
        <v>38723</v>
      </c>
      <c r="C1075" s="17">
        <v>103.65900000000001</v>
      </c>
      <c r="D1075" s="17">
        <v>82.190600000000003</v>
      </c>
      <c r="E1075" s="17">
        <v>82.837500000000006</v>
      </c>
      <c r="F1075" s="17">
        <v>71.739099999999993</v>
      </c>
      <c r="G1075" s="17">
        <v>110.462</v>
      </c>
      <c r="H1075" s="17">
        <v>107.483</v>
      </c>
      <c r="I1075" s="17">
        <v>77.035399999999996</v>
      </c>
      <c r="J1075" s="17">
        <v>83.725099999999998</v>
      </c>
      <c r="K1075" s="17">
        <v>83.617099999999994</v>
      </c>
    </row>
    <row r="1076" spans="2:11" x14ac:dyDescent="0.2">
      <c r="B1076" s="16">
        <v>38716</v>
      </c>
      <c r="C1076" s="17">
        <v>101.63500000000001</v>
      </c>
      <c r="D1076" s="17">
        <v>80.131200000000007</v>
      </c>
      <c r="E1076" s="17">
        <v>82.018000000000001</v>
      </c>
      <c r="F1076" s="17">
        <v>71.052199999999999</v>
      </c>
      <c r="G1076" s="17">
        <v>107.99</v>
      </c>
      <c r="H1076" s="17">
        <v>106.72199999999999</v>
      </c>
      <c r="I1076" s="17">
        <v>76.988200000000006</v>
      </c>
      <c r="J1076" s="17">
        <v>81.452699999999993</v>
      </c>
      <c r="K1076" s="17">
        <v>82.717500000000001</v>
      </c>
    </row>
    <row r="1077" spans="2:11" x14ac:dyDescent="0.2">
      <c r="B1077" s="16">
        <v>38709</v>
      </c>
      <c r="C1077" s="17">
        <v>100.636</v>
      </c>
      <c r="D1077" s="17">
        <v>80.446100000000001</v>
      </c>
      <c r="E1077" s="17">
        <v>81.885099999999994</v>
      </c>
      <c r="F1077" s="17">
        <v>70.654799999999994</v>
      </c>
      <c r="G1077" s="17">
        <v>107.7</v>
      </c>
      <c r="H1077" s="17">
        <v>106.72799999999999</v>
      </c>
      <c r="I1077" s="17">
        <v>76.916300000000007</v>
      </c>
      <c r="J1077" s="17">
        <v>81.147300000000001</v>
      </c>
      <c r="K1077" s="17">
        <v>82.488799999999998</v>
      </c>
    </row>
    <row r="1078" spans="2:11" x14ac:dyDescent="0.2">
      <c r="B1078" s="16">
        <v>38702</v>
      </c>
      <c r="C1078" s="17">
        <v>100.685</v>
      </c>
      <c r="D1078" s="17">
        <v>80.349400000000003</v>
      </c>
      <c r="E1078" s="17">
        <v>81.7577</v>
      </c>
      <c r="F1078" s="17">
        <v>70.340100000000007</v>
      </c>
      <c r="G1078" s="17">
        <v>107.428</v>
      </c>
      <c r="H1078" s="17">
        <v>106.748</v>
      </c>
      <c r="I1078" s="17">
        <v>76.927199999999999</v>
      </c>
      <c r="J1078" s="17">
        <v>80.925600000000003</v>
      </c>
      <c r="K1078" s="17">
        <v>82.116</v>
      </c>
    </row>
    <row r="1079" spans="2:11" x14ac:dyDescent="0.2">
      <c r="B1079" s="16">
        <v>38695</v>
      </c>
      <c r="C1079" s="17">
        <v>99.6768</v>
      </c>
      <c r="D1079" s="17">
        <v>79.708799999999997</v>
      </c>
      <c r="E1079" s="17">
        <v>81.133300000000006</v>
      </c>
      <c r="F1079" s="17">
        <v>70.316100000000006</v>
      </c>
      <c r="G1079" s="17">
        <v>105.581</v>
      </c>
      <c r="H1079" s="17">
        <v>107.009</v>
      </c>
      <c r="I1079" s="17">
        <v>76.883899999999997</v>
      </c>
      <c r="J1079" s="17">
        <v>82.496399999999994</v>
      </c>
      <c r="K1079" s="17">
        <v>80.560599999999994</v>
      </c>
    </row>
    <row r="1080" spans="2:11" x14ac:dyDescent="0.2">
      <c r="B1080" s="16">
        <v>38688</v>
      </c>
      <c r="C1080" s="17">
        <v>99.531000000000006</v>
      </c>
      <c r="D1080" s="17">
        <v>79.72</v>
      </c>
      <c r="E1080" s="17">
        <v>80.725800000000007</v>
      </c>
      <c r="F1080" s="17">
        <v>69.196600000000004</v>
      </c>
      <c r="G1080" s="17">
        <v>105.345</v>
      </c>
      <c r="H1080" s="17">
        <v>106.746</v>
      </c>
      <c r="I1080" s="17">
        <v>76.830100000000002</v>
      </c>
      <c r="J1080" s="17">
        <v>79.641900000000007</v>
      </c>
      <c r="K1080" s="17">
        <v>80.857600000000005</v>
      </c>
    </row>
    <row r="1081" spans="2:11" x14ac:dyDescent="0.2">
      <c r="B1081" s="16">
        <v>38681</v>
      </c>
      <c r="C1081" s="17">
        <v>99.781999999999996</v>
      </c>
      <c r="D1081" s="17">
        <v>79.953900000000004</v>
      </c>
      <c r="E1081" s="17">
        <v>80.644999999999996</v>
      </c>
      <c r="F1081" s="17">
        <v>68.791600000000003</v>
      </c>
      <c r="G1081" s="17">
        <v>105.27200000000001</v>
      </c>
      <c r="H1081" s="17">
        <v>106.78100000000001</v>
      </c>
      <c r="I1081" s="17">
        <v>76.790700000000001</v>
      </c>
      <c r="J1081" s="17">
        <v>79.407200000000003</v>
      </c>
      <c r="K1081" s="17">
        <v>81.268900000000002</v>
      </c>
    </row>
    <row r="1082" spans="2:11" x14ac:dyDescent="0.2">
      <c r="B1082" s="16">
        <v>38674</v>
      </c>
      <c r="C1082" s="17">
        <v>99.358999999999995</v>
      </c>
      <c r="D1082" s="17">
        <v>79.858500000000006</v>
      </c>
      <c r="E1082" s="17">
        <v>80.245000000000005</v>
      </c>
      <c r="F1082" s="17">
        <v>68.628799999999998</v>
      </c>
      <c r="G1082" s="17">
        <v>105.32599999999999</v>
      </c>
      <c r="H1082" s="17">
        <v>106.759</v>
      </c>
      <c r="I1082" s="17">
        <v>76.763599999999997</v>
      </c>
      <c r="J1082" s="17">
        <v>78.977500000000006</v>
      </c>
      <c r="K1082" s="17">
        <v>81.196600000000004</v>
      </c>
    </row>
    <row r="1083" spans="2:11" x14ac:dyDescent="0.2">
      <c r="B1083" s="16">
        <v>38667</v>
      </c>
      <c r="C1083" s="17">
        <v>99.857600000000005</v>
      </c>
      <c r="D1083" s="17">
        <v>80.025000000000006</v>
      </c>
      <c r="E1083" s="17">
        <v>80.210099999999997</v>
      </c>
      <c r="F1083" s="17">
        <v>68.762299999999996</v>
      </c>
      <c r="G1083" s="17">
        <v>104.818</v>
      </c>
      <c r="H1083" s="17">
        <v>106.78700000000001</v>
      </c>
      <c r="I1083" s="17">
        <v>76.738500000000002</v>
      </c>
      <c r="J1083" s="17">
        <v>79.774900000000002</v>
      </c>
      <c r="K1083" s="17">
        <v>81.320700000000002</v>
      </c>
    </row>
    <row r="1084" spans="2:11" x14ac:dyDescent="0.2">
      <c r="B1084" s="16">
        <v>38660</v>
      </c>
      <c r="C1084" s="17">
        <v>99.3322</v>
      </c>
      <c r="D1084" s="17">
        <v>80.309600000000003</v>
      </c>
      <c r="E1084" s="17">
        <v>80.453800000000001</v>
      </c>
      <c r="F1084" s="17">
        <v>67.796899999999994</v>
      </c>
      <c r="G1084" s="17">
        <v>104.161</v>
      </c>
      <c r="H1084" s="17">
        <v>106.85599999999999</v>
      </c>
      <c r="I1084" s="17">
        <v>76.728499999999997</v>
      </c>
      <c r="J1084" s="17">
        <v>79.179199999999994</v>
      </c>
      <c r="K1084" s="17">
        <v>81.566100000000006</v>
      </c>
    </row>
    <row r="1085" spans="2:11" x14ac:dyDescent="0.2">
      <c r="B1085" s="16">
        <v>38653</v>
      </c>
      <c r="C1085" s="17">
        <v>99.500500000000002</v>
      </c>
      <c r="D1085" s="17">
        <v>80.754499999999993</v>
      </c>
      <c r="E1085" s="17">
        <v>80.856399999999994</v>
      </c>
      <c r="F1085" s="17">
        <v>68.038200000000003</v>
      </c>
      <c r="G1085" s="17">
        <v>104.703</v>
      </c>
      <c r="H1085" s="17">
        <v>106.913</v>
      </c>
      <c r="I1085" s="17">
        <v>76.724199999999996</v>
      </c>
      <c r="J1085" s="17">
        <v>79.359800000000007</v>
      </c>
      <c r="K1085" s="17">
        <v>82.322100000000006</v>
      </c>
    </row>
    <row r="1086" spans="2:11" x14ac:dyDescent="0.2">
      <c r="B1086" s="16">
        <v>38646</v>
      </c>
      <c r="C1086" s="17">
        <v>99.429400000000001</v>
      </c>
      <c r="D1086" s="17">
        <v>80.459900000000005</v>
      </c>
      <c r="E1086" s="17">
        <v>80.699200000000005</v>
      </c>
      <c r="F1086" s="17">
        <v>67.308499999999995</v>
      </c>
      <c r="G1086" s="17">
        <v>103.167</v>
      </c>
      <c r="H1086" s="17">
        <v>106.93899999999999</v>
      </c>
      <c r="I1086" s="17">
        <v>76.647900000000007</v>
      </c>
      <c r="J1086" s="17">
        <v>79.027600000000007</v>
      </c>
      <c r="K1086" s="17">
        <v>82.316800000000001</v>
      </c>
    </row>
    <row r="1087" spans="2:11" x14ac:dyDescent="0.2">
      <c r="B1087" s="16">
        <v>38639</v>
      </c>
      <c r="C1087" s="17">
        <v>99.991</v>
      </c>
      <c r="D1087" s="17">
        <v>80.500799999999998</v>
      </c>
      <c r="E1087" s="17">
        <v>80.823599999999999</v>
      </c>
      <c r="F1087" s="17">
        <v>66.778000000000006</v>
      </c>
      <c r="G1087" s="17">
        <v>104.444</v>
      </c>
      <c r="H1087" s="17">
        <v>106.95099999999999</v>
      </c>
      <c r="I1087" s="17">
        <v>76.652100000000004</v>
      </c>
      <c r="J1087" s="17">
        <v>78.581000000000003</v>
      </c>
      <c r="K1087" s="17">
        <v>82.711799999999997</v>
      </c>
    </row>
    <row r="1088" spans="2:11" x14ac:dyDescent="0.2">
      <c r="B1088" s="16">
        <v>38632</v>
      </c>
      <c r="C1088" s="17">
        <v>100.68</v>
      </c>
      <c r="D1088" s="17">
        <v>80.610799999999998</v>
      </c>
      <c r="E1088" s="17">
        <v>81.224699999999999</v>
      </c>
      <c r="F1088" s="17">
        <v>66.741699999999994</v>
      </c>
      <c r="G1088" s="17">
        <v>105.217</v>
      </c>
      <c r="H1088" s="17">
        <v>107.07899999999999</v>
      </c>
      <c r="I1088" s="17">
        <v>76.604299999999995</v>
      </c>
      <c r="J1088" s="17">
        <v>79.171300000000002</v>
      </c>
      <c r="K1088" s="17">
        <v>83.438299999999998</v>
      </c>
    </row>
    <row r="1089" spans="2:11" x14ac:dyDescent="0.2">
      <c r="B1089" s="16">
        <v>38625</v>
      </c>
      <c r="C1089" s="17">
        <v>100.83</v>
      </c>
      <c r="D1089" s="17">
        <v>80.141400000000004</v>
      </c>
      <c r="E1089" s="17">
        <v>80.915099999999995</v>
      </c>
      <c r="F1089" s="17">
        <v>66.384200000000007</v>
      </c>
      <c r="G1089" s="17">
        <v>104.831</v>
      </c>
      <c r="H1089" s="17">
        <v>107.099</v>
      </c>
      <c r="I1089" s="17">
        <v>76.571600000000004</v>
      </c>
      <c r="J1089" s="17">
        <v>77.096800000000002</v>
      </c>
      <c r="K1089" s="17">
        <v>84.192800000000005</v>
      </c>
    </row>
    <row r="1090" spans="2:11" x14ac:dyDescent="0.2">
      <c r="B1090" s="16">
        <v>38618</v>
      </c>
      <c r="C1090" s="17">
        <v>100.88500000000001</v>
      </c>
      <c r="D1090" s="17">
        <v>80.191699999999997</v>
      </c>
      <c r="E1090" s="17">
        <v>81.316999999999993</v>
      </c>
      <c r="F1090" s="17">
        <v>66.106099999999998</v>
      </c>
      <c r="G1090" s="17">
        <v>105.846</v>
      </c>
      <c r="H1090" s="17">
        <v>107.12</v>
      </c>
      <c r="I1090" s="17">
        <v>76.403499999999994</v>
      </c>
      <c r="J1090" s="17">
        <v>77.475099999999998</v>
      </c>
      <c r="K1090" s="17">
        <v>84.309799999999996</v>
      </c>
    </row>
    <row r="1091" spans="2:11" x14ac:dyDescent="0.2">
      <c r="B1091" s="16">
        <v>38611</v>
      </c>
      <c r="C1091" s="17">
        <v>101.639</v>
      </c>
      <c r="D1091" s="17">
        <v>80.365499999999997</v>
      </c>
      <c r="E1091" s="17">
        <v>81.534199999999998</v>
      </c>
      <c r="F1091" s="17">
        <v>66.123599999999996</v>
      </c>
      <c r="G1091" s="17">
        <v>106.197</v>
      </c>
      <c r="H1091" s="17">
        <v>107.096</v>
      </c>
      <c r="I1091" s="17">
        <v>76.615399999999994</v>
      </c>
      <c r="J1091" s="17">
        <v>78.041700000000006</v>
      </c>
      <c r="K1091" s="17">
        <v>84.392200000000003</v>
      </c>
    </row>
    <row r="1092" spans="2:11" x14ac:dyDescent="0.2">
      <c r="B1092" s="16">
        <v>38604</v>
      </c>
      <c r="C1092" s="17">
        <v>102.25</v>
      </c>
      <c r="D1092" s="17">
        <v>80.3232</v>
      </c>
      <c r="E1092" s="17">
        <v>81.606399999999994</v>
      </c>
      <c r="F1092" s="17">
        <v>66.2072</v>
      </c>
      <c r="G1092" s="17">
        <v>106.24</v>
      </c>
      <c r="H1092" s="17">
        <v>107.1</v>
      </c>
      <c r="I1092" s="17">
        <v>76.531499999999994</v>
      </c>
      <c r="J1092" s="17">
        <v>77.481200000000001</v>
      </c>
      <c r="K1092" s="17">
        <v>84.442400000000006</v>
      </c>
    </row>
    <row r="1093" spans="2:11" x14ac:dyDescent="0.2">
      <c r="B1093" s="16">
        <v>38597</v>
      </c>
      <c r="C1093" s="17">
        <v>102.95699999999999</v>
      </c>
      <c r="D1093" s="17">
        <v>80.095399999999998</v>
      </c>
      <c r="E1093" s="17">
        <v>81.788600000000002</v>
      </c>
      <c r="F1093" s="17">
        <v>66.102099999999993</v>
      </c>
      <c r="G1093" s="17">
        <v>106.30800000000001</v>
      </c>
      <c r="H1093" s="17">
        <v>107.36</v>
      </c>
      <c r="I1093" s="17">
        <v>76.533699999999996</v>
      </c>
      <c r="J1093" s="17">
        <v>76.407499999999999</v>
      </c>
      <c r="K1093" s="17">
        <v>84.305899999999994</v>
      </c>
    </row>
    <row r="1094" spans="2:11" x14ac:dyDescent="0.2">
      <c r="B1094" s="16">
        <v>38590</v>
      </c>
      <c r="C1094" s="17">
        <v>103.68600000000001</v>
      </c>
      <c r="D1094" s="17">
        <v>80.258300000000006</v>
      </c>
      <c r="E1094" s="17">
        <v>81.897900000000007</v>
      </c>
      <c r="F1094" s="17">
        <v>66.256799999999998</v>
      </c>
      <c r="G1094" s="17">
        <v>106.066</v>
      </c>
      <c r="H1094" s="17">
        <v>107.229</v>
      </c>
      <c r="I1094" s="17">
        <v>76.513199999999998</v>
      </c>
      <c r="J1094" s="17">
        <v>76.050600000000003</v>
      </c>
      <c r="K1094" s="17">
        <v>84.680400000000006</v>
      </c>
    </row>
    <row r="1095" spans="2:11" x14ac:dyDescent="0.2">
      <c r="B1095" s="16">
        <v>38583</v>
      </c>
      <c r="C1095" s="17">
        <v>104.08499999999999</v>
      </c>
      <c r="D1095" s="17">
        <v>79.788300000000007</v>
      </c>
      <c r="E1095" s="17">
        <v>82.073800000000006</v>
      </c>
      <c r="F1095" s="17">
        <v>66.092399999999998</v>
      </c>
      <c r="G1095" s="17">
        <v>106.393</v>
      </c>
      <c r="H1095" s="17">
        <v>107.197</v>
      </c>
      <c r="I1095" s="17">
        <v>76.469200000000001</v>
      </c>
      <c r="J1095" s="17">
        <v>79.069999999999993</v>
      </c>
      <c r="K1095" s="17">
        <v>84.863200000000006</v>
      </c>
    </row>
    <row r="1096" spans="2:11" x14ac:dyDescent="0.2">
      <c r="B1096" s="16">
        <v>38576</v>
      </c>
      <c r="C1096" s="17">
        <v>105.086</v>
      </c>
      <c r="D1096" s="17">
        <v>80.665099999999995</v>
      </c>
      <c r="E1096" s="17">
        <v>83.043199999999999</v>
      </c>
      <c r="F1096" s="17">
        <v>66.491399999999999</v>
      </c>
      <c r="G1096" s="17">
        <v>107.628</v>
      </c>
      <c r="H1096" s="17">
        <v>107.652</v>
      </c>
      <c r="I1096" s="17">
        <v>76.490300000000005</v>
      </c>
      <c r="J1096" s="17">
        <v>80.496200000000002</v>
      </c>
      <c r="K1096" s="17">
        <v>84.910200000000003</v>
      </c>
    </row>
    <row r="1097" spans="2:11" x14ac:dyDescent="0.2">
      <c r="B1097" s="16">
        <v>38569</v>
      </c>
      <c r="C1097" s="17">
        <v>105.47199999999999</v>
      </c>
      <c r="D1097" s="17">
        <v>79.898399999999995</v>
      </c>
      <c r="E1097" s="17">
        <v>82.918999999999997</v>
      </c>
      <c r="F1097" s="17">
        <v>66.124300000000005</v>
      </c>
      <c r="G1097" s="17">
        <v>107.613</v>
      </c>
      <c r="H1097" s="17">
        <v>107.634</v>
      </c>
      <c r="I1097" s="17">
        <v>76.371300000000005</v>
      </c>
      <c r="J1097" s="17">
        <v>80.933599999999998</v>
      </c>
      <c r="K1097" s="17">
        <v>85.012</v>
      </c>
    </row>
    <row r="1098" spans="2:11" x14ac:dyDescent="0.2">
      <c r="B1098" s="16">
        <v>38562</v>
      </c>
      <c r="C1098" s="17">
        <v>105.01600000000001</v>
      </c>
      <c r="D1098" s="17">
        <v>78.975099999999998</v>
      </c>
      <c r="E1098" s="17">
        <v>81.242099999999994</v>
      </c>
      <c r="F1098" s="17">
        <v>65.801599999999993</v>
      </c>
      <c r="G1098" s="17">
        <v>106.262</v>
      </c>
      <c r="H1098" s="17">
        <v>107.699</v>
      </c>
      <c r="I1098" s="17">
        <v>76.409800000000004</v>
      </c>
      <c r="J1098" s="17">
        <v>80.347099999999998</v>
      </c>
      <c r="K1098" s="17">
        <v>84.984999999999999</v>
      </c>
    </row>
    <row r="1099" spans="2:11" x14ac:dyDescent="0.2">
      <c r="B1099" s="16">
        <v>38555</v>
      </c>
      <c r="C1099" s="17">
        <v>105.985</v>
      </c>
      <c r="D1099" s="17">
        <v>79.400800000000004</v>
      </c>
      <c r="E1099" s="17">
        <v>82.488</v>
      </c>
      <c r="F1099" s="17">
        <v>66.334699999999998</v>
      </c>
      <c r="G1099" s="17">
        <v>106.679</v>
      </c>
      <c r="H1099" s="17">
        <v>106.76</v>
      </c>
      <c r="I1099" s="17">
        <v>76.282499999999999</v>
      </c>
      <c r="J1099" s="17">
        <v>80.523200000000003</v>
      </c>
      <c r="K1099" s="17">
        <v>85.159599999999998</v>
      </c>
    </row>
    <row r="1100" spans="2:11" x14ac:dyDescent="0.2">
      <c r="B1100" s="16">
        <v>38548</v>
      </c>
      <c r="C1100" s="17">
        <v>105.006</v>
      </c>
      <c r="D1100" s="17">
        <v>78.78</v>
      </c>
      <c r="E1100" s="17">
        <v>81.339799999999997</v>
      </c>
      <c r="F1100" s="17">
        <v>66.015699999999995</v>
      </c>
      <c r="G1100" s="17">
        <v>104.953</v>
      </c>
      <c r="H1100" s="17">
        <v>106.273</v>
      </c>
      <c r="I1100" s="17">
        <v>74.822500000000005</v>
      </c>
      <c r="J1100" s="17">
        <v>80.436199999999999</v>
      </c>
      <c r="K1100" s="17">
        <v>84.854799999999997</v>
      </c>
    </row>
    <row r="1101" spans="2:11" x14ac:dyDescent="0.2">
      <c r="B1101" s="16">
        <v>38541</v>
      </c>
      <c r="C1101" s="17">
        <v>104.623</v>
      </c>
      <c r="D1101" s="17">
        <v>78.178100000000001</v>
      </c>
      <c r="E1101" s="17">
        <v>80.529700000000005</v>
      </c>
      <c r="F1101" s="17">
        <v>65.6875</v>
      </c>
      <c r="G1101" s="17">
        <v>103.40900000000001</v>
      </c>
      <c r="H1101" s="17">
        <v>106.277</v>
      </c>
      <c r="I1101" s="17">
        <v>74.818200000000004</v>
      </c>
      <c r="J1101" s="17">
        <v>80.164900000000003</v>
      </c>
      <c r="K1101" s="17">
        <v>84.639200000000002</v>
      </c>
    </row>
    <row r="1102" spans="2:11" x14ac:dyDescent="0.2">
      <c r="B1102" s="16">
        <v>38534</v>
      </c>
      <c r="C1102" s="17">
        <v>105.9</v>
      </c>
      <c r="D1102" s="17">
        <v>79.7089</v>
      </c>
      <c r="E1102" s="17">
        <v>81.259100000000004</v>
      </c>
      <c r="F1102" s="17">
        <v>65.911900000000003</v>
      </c>
      <c r="G1102" s="17">
        <v>105.751</v>
      </c>
      <c r="H1102" s="17">
        <v>106.28100000000001</v>
      </c>
      <c r="I1102" s="17">
        <v>74.813900000000004</v>
      </c>
      <c r="J1102" s="17">
        <v>80.303700000000006</v>
      </c>
      <c r="K1102" s="17">
        <v>84.793000000000006</v>
      </c>
    </row>
    <row r="1103" spans="2:11" x14ac:dyDescent="0.2">
      <c r="B1103" s="16">
        <v>38527</v>
      </c>
      <c r="C1103" s="17">
        <v>107.02500000000001</v>
      </c>
      <c r="D1103" s="17">
        <v>80.191500000000005</v>
      </c>
      <c r="E1103" s="17">
        <v>82.0334</v>
      </c>
      <c r="F1103" s="17">
        <v>66.144199999999998</v>
      </c>
      <c r="G1103" s="17">
        <v>107.678</v>
      </c>
      <c r="H1103" s="17">
        <v>106.285</v>
      </c>
      <c r="I1103" s="17">
        <v>74.809600000000003</v>
      </c>
      <c r="J1103" s="17">
        <v>81.276799999999994</v>
      </c>
      <c r="K1103" s="17">
        <v>84.752399999999994</v>
      </c>
    </row>
    <row r="1104" spans="2:11" x14ac:dyDescent="0.2">
      <c r="B1104" s="16">
        <v>38520</v>
      </c>
      <c r="C1104" s="17">
        <v>107.18300000000001</v>
      </c>
      <c r="D1104" s="17">
        <v>80.012900000000002</v>
      </c>
      <c r="E1104" s="17">
        <v>81.693299999999994</v>
      </c>
      <c r="F1104" s="17">
        <v>66.282899999999998</v>
      </c>
      <c r="G1104" s="17">
        <v>108.026</v>
      </c>
      <c r="H1104" s="17">
        <v>106.289</v>
      </c>
      <c r="I1104" s="17">
        <v>74.805300000000003</v>
      </c>
      <c r="J1104" s="17">
        <v>81.462999999999994</v>
      </c>
      <c r="K1104" s="17">
        <v>84.711799999999997</v>
      </c>
    </row>
    <row r="1105" spans="2:11" x14ac:dyDescent="0.2">
      <c r="B1105" s="16">
        <v>38513</v>
      </c>
      <c r="C1105" s="17">
        <v>107.271</v>
      </c>
      <c r="D1105" s="17">
        <v>80.994600000000005</v>
      </c>
      <c r="E1105" s="17">
        <v>82.3172</v>
      </c>
      <c r="F1105" s="17">
        <v>66.560699999999997</v>
      </c>
      <c r="G1105" s="17">
        <v>108.34399999999999</v>
      </c>
      <c r="H1105" s="17">
        <v>106.29300000000001</v>
      </c>
      <c r="I1105" s="17">
        <v>74.800899999999999</v>
      </c>
      <c r="J1105" s="17">
        <v>81.586699999999993</v>
      </c>
      <c r="K1105" s="17">
        <v>84.7102</v>
      </c>
    </row>
    <row r="1106" spans="2:11" x14ac:dyDescent="0.2">
      <c r="B1106" s="16">
        <v>38506</v>
      </c>
      <c r="C1106" s="17">
        <v>106.875</v>
      </c>
      <c r="D1106" s="17">
        <v>80.812399999999997</v>
      </c>
      <c r="E1106" s="17">
        <v>82.373199999999997</v>
      </c>
      <c r="F1106" s="17">
        <v>67.368899999999996</v>
      </c>
      <c r="G1106" s="17">
        <v>108.179</v>
      </c>
      <c r="H1106" s="17">
        <v>106.297</v>
      </c>
      <c r="I1106" s="17">
        <v>74.796599999999998</v>
      </c>
      <c r="J1106" s="17">
        <v>81.668300000000002</v>
      </c>
      <c r="K1106" s="17">
        <v>84.533799999999999</v>
      </c>
    </row>
    <row r="1107" spans="2:11" x14ac:dyDescent="0.2">
      <c r="B1107" s="16">
        <v>38499</v>
      </c>
      <c r="C1107" s="17">
        <v>107.119</v>
      </c>
      <c r="D1107" s="17">
        <v>81.388999999999996</v>
      </c>
      <c r="E1107" s="17">
        <v>82.777000000000001</v>
      </c>
      <c r="F1107" s="17">
        <v>67.433499999999995</v>
      </c>
      <c r="G1107" s="17">
        <v>108.735</v>
      </c>
      <c r="H1107" s="17">
        <v>106.301</v>
      </c>
      <c r="I1107" s="17">
        <v>74.792299999999997</v>
      </c>
      <c r="J1107" s="17">
        <v>82.396600000000007</v>
      </c>
      <c r="K1107" s="17">
        <v>84.687399999999997</v>
      </c>
    </row>
    <row r="1108" spans="2:11" x14ac:dyDescent="0.2">
      <c r="B1108" s="16">
        <v>38492</v>
      </c>
      <c r="C1108" s="17">
        <v>107.28</v>
      </c>
      <c r="D1108" s="17">
        <v>82.343299999999999</v>
      </c>
      <c r="E1108" s="17">
        <v>82.891000000000005</v>
      </c>
      <c r="F1108" s="17">
        <v>67.152100000000004</v>
      </c>
      <c r="G1108" s="17">
        <v>108.536</v>
      </c>
      <c r="H1108" s="17">
        <v>106.30500000000001</v>
      </c>
      <c r="I1108" s="17">
        <v>74.788899999999998</v>
      </c>
      <c r="J1108" s="17">
        <v>82.655299999999997</v>
      </c>
      <c r="K1108" s="17">
        <v>84.783100000000005</v>
      </c>
    </row>
    <row r="1109" spans="2:11" x14ac:dyDescent="0.2">
      <c r="B1109" s="16">
        <v>38485</v>
      </c>
      <c r="C1109" s="17">
        <v>107.482</v>
      </c>
      <c r="D1109" s="17">
        <v>83.109700000000004</v>
      </c>
      <c r="E1109" s="17">
        <v>82.897599999999997</v>
      </c>
      <c r="F1109" s="17">
        <v>67.551000000000002</v>
      </c>
      <c r="G1109" s="17">
        <v>108.879</v>
      </c>
      <c r="H1109" s="17">
        <v>106.309</v>
      </c>
      <c r="I1109" s="17">
        <v>74.784599999999998</v>
      </c>
      <c r="J1109" s="17">
        <v>82.308499999999995</v>
      </c>
      <c r="K1109" s="17">
        <v>84.937700000000007</v>
      </c>
    </row>
    <row r="1110" spans="2:11" x14ac:dyDescent="0.2">
      <c r="B1110" s="16">
        <v>38478</v>
      </c>
      <c r="C1110" s="17">
        <v>107.953</v>
      </c>
      <c r="D1110" s="17">
        <v>83.4756</v>
      </c>
      <c r="E1110" s="17">
        <v>83.870400000000004</v>
      </c>
      <c r="F1110" s="17">
        <v>67.747900000000001</v>
      </c>
      <c r="G1110" s="17">
        <v>109.256</v>
      </c>
      <c r="H1110" s="17">
        <v>106.313</v>
      </c>
      <c r="I1110" s="17">
        <v>74.780299999999997</v>
      </c>
      <c r="J1110" s="17">
        <v>82.231899999999996</v>
      </c>
      <c r="K1110" s="17">
        <v>84.779799999999994</v>
      </c>
    </row>
    <row r="1111" spans="2:11" x14ac:dyDescent="0.2">
      <c r="B1111" s="16">
        <v>38471</v>
      </c>
      <c r="C1111" s="17">
        <v>106.979</v>
      </c>
      <c r="D1111" s="17">
        <v>83.356099999999998</v>
      </c>
      <c r="E1111" s="17">
        <v>84.033299999999997</v>
      </c>
      <c r="F1111" s="17">
        <v>67.215500000000006</v>
      </c>
      <c r="G1111" s="17">
        <v>108.664</v>
      </c>
      <c r="H1111" s="17">
        <v>106.31699999999999</v>
      </c>
      <c r="I1111" s="17">
        <v>74.775999999999996</v>
      </c>
      <c r="J1111" s="17">
        <v>81.3322</v>
      </c>
      <c r="K1111" s="17">
        <v>84.216099999999997</v>
      </c>
    </row>
    <row r="1112" spans="2:11" x14ac:dyDescent="0.2">
      <c r="B1112" s="16">
        <v>38464</v>
      </c>
      <c r="C1112" s="17">
        <v>106.696</v>
      </c>
      <c r="D1112" s="17">
        <v>83.289500000000004</v>
      </c>
      <c r="E1112" s="17">
        <v>83.493799999999993</v>
      </c>
      <c r="F1112" s="17">
        <v>66.855400000000003</v>
      </c>
      <c r="G1112" s="17">
        <v>108.39</v>
      </c>
      <c r="H1112" s="17">
        <v>106.322</v>
      </c>
      <c r="I1112" s="17">
        <v>74.771699999999996</v>
      </c>
      <c r="J1112" s="17">
        <v>80.467200000000005</v>
      </c>
      <c r="K1112" s="17">
        <v>84.214399999999998</v>
      </c>
    </row>
    <row r="1113" spans="2:11" x14ac:dyDescent="0.2">
      <c r="B1113" s="16">
        <v>38457</v>
      </c>
      <c r="C1113" s="17">
        <v>106.39</v>
      </c>
      <c r="D1113" s="17">
        <v>82.691100000000006</v>
      </c>
      <c r="E1113" s="17">
        <v>82.899600000000007</v>
      </c>
      <c r="F1113" s="17">
        <v>67.1755</v>
      </c>
      <c r="G1113" s="17">
        <v>106.834</v>
      </c>
      <c r="H1113" s="17">
        <v>106.33199999999999</v>
      </c>
      <c r="I1113" s="17">
        <v>74.771699999999996</v>
      </c>
      <c r="J1113" s="17">
        <v>81.851399999999998</v>
      </c>
      <c r="K1113" s="17">
        <v>84.143600000000006</v>
      </c>
    </row>
    <row r="1114" spans="2:11" x14ac:dyDescent="0.2">
      <c r="B1114" s="16">
        <v>38450</v>
      </c>
      <c r="C1114" s="17">
        <v>106.622</v>
      </c>
      <c r="D1114" s="17">
        <v>82.960300000000004</v>
      </c>
      <c r="E1114" s="17">
        <v>82.951800000000006</v>
      </c>
      <c r="F1114" s="17">
        <v>66.880399999999995</v>
      </c>
      <c r="G1114" s="17">
        <v>107.768</v>
      </c>
      <c r="H1114" s="17">
        <v>106.342</v>
      </c>
      <c r="I1114" s="17">
        <v>74.771699999999996</v>
      </c>
      <c r="J1114" s="17">
        <v>81.925700000000006</v>
      </c>
      <c r="K1114" s="17">
        <v>84.149799999999999</v>
      </c>
    </row>
    <row r="1115" spans="2:11" x14ac:dyDescent="0.2">
      <c r="B1115" s="16">
        <v>38443</v>
      </c>
      <c r="C1115" s="17">
        <v>107.23099999999999</v>
      </c>
      <c r="D1115" s="17">
        <v>84.027900000000002</v>
      </c>
      <c r="E1115" s="17">
        <v>83.149600000000007</v>
      </c>
      <c r="F1115" s="17">
        <v>66.593599999999995</v>
      </c>
      <c r="G1115" s="17">
        <v>108.152</v>
      </c>
      <c r="H1115" s="17">
        <v>106.352</v>
      </c>
      <c r="I1115" s="17">
        <v>74.770799999999994</v>
      </c>
      <c r="J1115" s="17">
        <v>82.043700000000001</v>
      </c>
      <c r="K1115" s="17">
        <v>84.127099999999999</v>
      </c>
    </row>
    <row r="1116" spans="2:11" x14ac:dyDescent="0.2">
      <c r="B1116" s="16">
        <v>38436</v>
      </c>
      <c r="C1116" s="17">
        <v>107.074</v>
      </c>
      <c r="D1116" s="17">
        <v>84.435199999999995</v>
      </c>
      <c r="E1116" s="17">
        <v>83.741100000000003</v>
      </c>
      <c r="F1116" s="17">
        <v>67.214200000000005</v>
      </c>
      <c r="G1116" s="17">
        <v>107.416</v>
      </c>
      <c r="H1116" s="17">
        <v>106.36199999999999</v>
      </c>
      <c r="I1116" s="17">
        <v>74.771699999999996</v>
      </c>
      <c r="J1116" s="17">
        <v>82.380099999999999</v>
      </c>
      <c r="K1116" s="17">
        <v>83.998800000000003</v>
      </c>
    </row>
    <row r="1117" spans="2:11" x14ac:dyDescent="0.2">
      <c r="B1117" s="16">
        <v>38429</v>
      </c>
      <c r="C1117" s="17">
        <v>108.137</v>
      </c>
      <c r="D1117" s="17">
        <v>85.484999999999999</v>
      </c>
      <c r="E1117" s="17">
        <v>84.657200000000003</v>
      </c>
      <c r="F1117" s="17">
        <v>66.979900000000001</v>
      </c>
      <c r="G1117" s="17">
        <v>108.334</v>
      </c>
      <c r="H1117" s="17">
        <v>106.373</v>
      </c>
      <c r="I1117" s="17">
        <v>74.771699999999996</v>
      </c>
      <c r="J1117" s="17">
        <v>82.852199999999996</v>
      </c>
      <c r="K1117" s="17">
        <v>84.197400000000002</v>
      </c>
    </row>
    <row r="1118" spans="2:11" x14ac:dyDescent="0.2">
      <c r="B1118" s="16">
        <v>38422</v>
      </c>
      <c r="C1118" s="17">
        <v>109.39700000000001</v>
      </c>
      <c r="D1118" s="17">
        <v>85.973299999999995</v>
      </c>
      <c r="E1118" s="17">
        <v>84.972499999999997</v>
      </c>
      <c r="F1118" s="17">
        <v>67.054400000000001</v>
      </c>
      <c r="G1118" s="17">
        <v>109.04900000000001</v>
      </c>
      <c r="H1118" s="17">
        <v>106.383</v>
      </c>
      <c r="I1118" s="17">
        <v>74.771699999999996</v>
      </c>
      <c r="J1118" s="17">
        <v>82.796599999999998</v>
      </c>
      <c r="K1118" s="17">
        <v>84.329300000000003</v>
      </c>
    </row>
    <row r="1119" spans="2:11" x14ac:dyDescent="0.2">
      <c r="B1119" s="16">
        <v>38415</v>
      </c>
      <c r="C1119" s="17">
        <v>108.898</v>
      </c>
      <c r="D1119" s="17">
        <v>85.691199999999995</v>
      </c>
      <c r="E1119" s="17">
        <v>84.458600000000004</v>
      </c>
      <c r="F1119" s="17">
        <v>66.091899999999995</v>
      </c>
      <c r="G1119" s="17">
        <v>108.005</v>
      </c>
      <c r="H1119" s="17">
        <v>106.393</v>
      </c>
      <c r="I1119" s="17">
        <v>74.771699999999996</v>
      </c>
      <c r="J1119" s="17">
        <v>82.829499999999996</v>
      </c>
      <c r="K1119" s="17">
        <v>83.969300000000004</v>
      </c>
    </row>
    <row r="1120" spans="2:11" x14ac:dyDescent="0.2">
      <c r="B1120" s="16">
        <v>38408</v>
      </c>
      <c r="C1120" s="17">
        <v>108.126</v>
      </c>
      <c r="D1120" s="17">
        <v>85.710899999999995</v>
      </c>
      <c r="E1120" s="17">
        <v>84.421700000000001</v>
      </c>
      <c r="F1120" s="17">
        <v>66.345299999999995</v>
      </c>
      <c r="G1120" s="17">
        <v>108.096</v>
      </c>
      <c r="H1120" s="17">
        <v>106.40300000000001</v>
      </c>
      <c r="I1120" s="17">
        <v>74.771699999999996</v>
      </c>
      <c r="J1120" s="17">
        <v>83.523899999999998</v>
      </c>
      <c r="K1120" s="17">
        <v>83.965900000000005</v>
      </c>
    </row>
    <row r="1121" spans="2:11" x14ac:dyDescent="0.2">
      <c r="B1121" s="16">
        <v>38401</v>
      </c>
      <c r="C1121" s="17">
        <v>106.78700000000001</v>
      </c>
      <c r="D1121" s="17">
        <v>85.519300000000001</v>
      </c>
      <c r="E1121" s="17">
        <v>84.094099999999997</v>
      </c>
      <c r="F1121" s="17">
        <v>66.176100000000005</v>
      </c>
      <c r="G1121" s="17">
        <v>106.07899999999999</v>
      </c>
      <c r="H1121" s="17">
        <v>106.413</v>
      </c>
      <c r="I1121" s="17">
        <v>74.771699999999996</v>
      </c>
      <c r="J1121" s="17">
        <v>83.252300000000005</v>
      </c>
      <c r="K1121" s="17">
        <v>83.809100000000001</v>
      </c>
    </row>
    <row r="1122" spans="2:11" x14ac:dyDescent="0.2">
      <c r="B1122" s="16">
        <v>38394</v>
      </c>
      <c r="C1122" s="17">
        <v>105.995</v>
      </c>
      <c r="D1122" s="17">
        <v>85.494600000000005</v>
      </c>
      <c r="E1122" s="17">
        <v>83.469899999999996</v>
      </c>
      <c r="F1122" s="17">
        <v>66.067599999999999</v>
      </c>
      <c r="G1122" s="17">
        <v>104.485</v>
      </c>
      <c r="H1122" s="17">
        <v>106.42400000000001</v>
      </c>
      <c r="I1122" s="17">
        <v>74.770799999999994</v>
      </c>
      <c r="J1122" s="17">
        <v>83.241200000000006</v>
      </c>
      <c r="K1122" s="17">
        <v>83.481499999999997</v>
      </c>
    </row>
    <row r="1123" spans="2:11" x14ac:dyDescent="0.2">
      <c r="B1123" s="16">
        <v>38387</v>
      </c>
      <c r="C1123" s="17">
        <v>106.61199999999999</v>
      </c>
      <c r="D1123" s="17">
        <v>85.971299999999999</v>
      </c>
      <c r="E1123" s="17">
        <v>84.370900000000006</v>
      </c>
      <c r="F1123" s="17">
        <v>65.983400000000003</v>
      </c>
      <c r="G1123" s="17">
        <v>105.943</v>
      </c>
      <c r="H1123" s="17">
        <v>106.434</v>
      </c>
      <c r="I1123" s="17">
        <v>74.770799999999994</v>
      </c>
      <c r="J1123" s="17">
        <v>83.976299999999995</v>
      </c>
      <c r="K1123" s="17">
        <v>84.477900000000005</v>
      </c>
    </row>
    <row r="1124" spans="2:11" x14ac:dyDescent="0.2">
      <c r="B1124" s="16">
        <v>38380</v>
      </c>
      <c r="C1124" s="17">
        <v>106.10599999999999</v>
      </c>
      <c r="D1124" s="17">
        <v>85.767499999999998</v>
      </c>
      <c r="E1124" s="17">
        <v>84.308400000000006</v>
      </c>
      <c r="F1124" s="17">
        <v>65.731899999999996</v>
      </c>
      <c r="G1124" s="17">
        <v>106.289</v>
      </c>
      <c r="H1124" s="17">
        <v>106.444</v>
      </c>
      <c r="I1124" s="17">
        <v>74.770799999999994</v>
      </c>
      <c r="J1124" s="17">
        <v>84.447599999999994</v>
      </c>
      <c r="K1124" s="17">
        <v>83.827600000000004</v>
      </c>
    </row>
    <row r="1125" spans="2:11" x14ac:dyDescent="0.2">
      <c r="B1125" s="16">
        <v>38373</v>
      </c>
      <c r="C1125" s="17">
        <v>105.771</v>
      </c>
      <c r="D1125" s="17">
        <v>85.453999999999994</v>
      </c>
      <c r="E1125" s="17">
        <v>84.238399999999999</v>
      </c>
      <c r="F1125" s="17">
        <v>65.151899999999998</v>
      </c>
      <c r="G1125" s="17">
        <v>104.789</v>
      </c>
      <c r="H1125" s="17">
        <v>106.45399999999999</v>
      </c>
      <c r="I1125" s="17">
        <v>74.770799999999994</v>
      </c>
      <c r="J1125" s="17">
        <v>84.321700000000007</v>
      </c>
      <c r="K1125" s="17">
        <v>83.652000000000001</v>
      </c>
    </row>
    <row r="1126" spans="2:11" x14ac:dyDescent="0.2">
      <c r="B1126" s="16">
        <v>38366</v>
      </c>
      <c r="C1126" s="17">
        <v>105.967</v>
      </c>
      <c r="D1126" s="17">
        <v>85.175799999999995</v>
      </c>
      <c r="E1126" s="17">
        <v>84.209599999999995</v>
      </c>
      <c r="F1126" s="17">
        <v>64.987499999999997</v>
      </c>
      <c r="G1126" s="17">
        <v>105.178</v>
      </c>
      <c r="H1126" s="17">
        <v>106.464</v>
      </c>
      <c r="I1126" s="17">
        <v>74.770799999999994</v>
      </c>
      <c r="J1126" s="17">
        <v>84.472800000000007</v>
      </c>
      <c r="K1126" s="17">
        <v>83.792000000000002</v>
      </c>
    </row>
    <row r="1127" spans="2:11" x14ac:dyDescent="0.2">
      <c r="B1127" s="16">
        <v>38359</v>
      </c>
      <c r="C1127" s="17">
        <v>104.943</v>
      </c>
      <c r="D1127" s="17">
        <v>84.281800000000004</v>
      </c>
      <c r="E1127" s="17">
        <v>83.912300000000002</v>
      </c>
      <c r="F1127" s="17">
        <v>64.304599999999994</v>
      </c>
      <c r="G1127" s="17">
        <v>102.875</v>
      </c>
      <c r="H1127" s="17">
        <v>106.47499999999999</v>
      </c>
      <c r="I1127" s="17">
        <v>74.771699999999996</v>
      </c>
      <c r="J1127" s="17">
        <v>82.739599999999996</v>
      </c>
      <c r="K1127" s="17">
        <v>83.369</v>
      </c>
    </row>
    <row r="1128" spans="2:11" x14ac:dyDescent="0.2">
      <c r="B1128" s="16">
        <v>38352</v>
      </c>
      <c r="C1128" s="17">
        <v>105.63</v>
      </c>
      <c r="D1128" s="17">
        <v>84.853700000000003</v>
      </c>
      <c r="E1128" s="17">
        <v>84.582599999999999</v>
      </c>
      <c r="F1128" s="17">
        <v>64.155000000000001</v>
      </c>
      <c r="G1128" s="17">
        <v>104.539</v>
      </c>
      <c r="H1128" s="17">
        <v>106.485</v>
      </c>
      <c r="I1128" s="17">
        <v>74.771699999999996</v>
      </c>
      <c r="J1128" s="17">
        <v>82.506900000000002</v>
      </c>
      <c r="K1128" s="17">
        <v>83.698999999999998</v>
      </c>
    </row>
    <row r="1129" spans="2:11" x14ac:dyDescent="0.2">
      <c r="B1129" s="16">
        <v>38345</v>
      </c>
      <c r="C1129" s="17">
        <v>104.84099999999999</v>
      </c>
      <c r="D1129" s="17">
        <v>84.699100000000001</v>
      </c>
      <c r="E1129" s="17">
        <v>84.239000000000004</v>
      </c>
      <c r="F1129" s="17">
        <v>64.268100000000004</v>
      </c>
      <c r="G1129" s="17">
        <v>103.43</v>
      </c>
      <c r="H1129" s="17">
        <v>106.495</v>
      </c>
      <c r="I1129" s="17">
        <v>74.771699999999996</v>
      </c>
      <c r="J1129" s="17">
        <v>82.895499999999998</v>
      </c>
      <c r="K1129" s="17">
        <v>83.619100000000003</v>
      </c>
    </row>
    <row r="1130" spans="2:11" x14ac:dyDescent="0.2">
      <c r="B1130" s="16">
        <v>38338</v>
      </c>
      <c r="C1130" s="17">
        <v>104.547</v>
      </c>
      <c r="D1130" s="17">
        <v>84.146699999999996</v>
      </c>
      <c r="E1130" s="17">
        <v>83.857600000000005</v>
      </c>
      <c r="F1130" s="17">
        <v>64.084299999999999</v>
      </c>
      <c r="G1130" s="17">
        <v>103.218</v>
      </c>
      <c r="H1130" s="17">
        <v>106.505</v>
      </c>
      <c r="I1130" s="17">
        <v>74.771699999999996</v>
      </c>
      <c r="J1130" s="17">
        <v>82.9739</v>
      </c>
      <c r="K1130" s="17">
        <v>83.367999999999995</v>
      </c>
    </row>
    <row r="1131" spans="2:11" x14ac:dyDescent="0.2">
      <c r="B1131" s="16">
        <v>38331</v>
      </c>
      <c r="C1131" s="17">
        <v>104.464</v>
      </c>
      <c r="D1131" s="17">
        <v>82.982200000000006</v>
      </c>
      <c r="E1131" s="17">
        <v>83.253600000000006</v>
      </c>
      <c r="F1131" s="17">
        <v>64.094499999999996</v>
      </c>
      <c r="G1131" s="17">
        <v>101.896</v>
      </c>
      <c r="H1131" s="17">
        <v>106.515</v>
      </c>
      <c r="I1131" s="17">
        <v>74.771699999999996</v>
      </c>
      <c r="J1131" s="17">
        <v>83.868200000000002</v>
      </c>
      <c r="K1131" s="17">
        <v>82.267200000000003</v>
      </c>
    </row>
    <row r="1132" spans="2:11" x14ac:dyDescent="0.2">
      <c r="B1132" s="16">
        <v>38324</v>
      </c>
      <c r="C1132" s="17">
        <v>105.57</v>
      </c>
      <c r="D1132" s="17">
        <v>84.035600000000002</v>
      </c>
      <c r="E1132" s="17">
        <v>84.1631</v>
      </c>
      <c r="F1132" s="17">
        <v>64.179100000000005</v>
      </c>
      <c r="G1132" s="17">
        <v>103.876</v>
      </c>
      <c r="H1132" s="17">
        <v>106.526</v>
      </c>
      <c r="I1132" s="17">
        <v>74.771699999999996</v>
      </c>
      <c r="J1132" s="17">
        <v>85.159199999999998</v>
      </c>
      <c r="K1132" s="17">
        <v>82.813299999999998</v>
      </c>
    </row>
    <row r="1133" spans="2:11" x14ac:dyDescent="0.2">
      <c r="B1133" s="16">
        <v>38317</v>
      </c>
      <c r="C1133" s="17">
        <v>104.508</v>
      </c>
      <c r="D1133" s="17">
        <v>83.788600000000002</v>
      </c>
      <c r="E1133" s="17">
        <v>84.239599999999996</v>
      </c>
      <c r="F1133" s="17">
        <v>63.927199999999999</v>
      </c>
      <c r="G1133" s="17">
        <v>103.83</v>
      </c>
      <c r="H1133" s="17">
        <v>106.536</v>
      </c>
      <c r="I1133" s="17">
        <v>74.771699999999996</v>
      </c>
      <c r="J1133" s="17">
        <v>85.528700000000001</v>
      </c>
      <c r="K1133" s="17">
        <v>81.0822</v>
      </c>
    </row>
    <row r="1134" spans="2:11" x14ac:dyDescent="0.2">
      <c r="B1134" s="16">
        <v>38310</v>
      </c>
      <c r="C1134" s="17">
        <v>103.96</v>
      </c>
      <c r="D1134" s="17">
        <v>82.614199999999997</v>
      </c>
      <c r="E1134" s="17">
        <v>83.973200000000006</v>
      </c>
      <c r="F1134" s="17">
        <v>63.835299999999997</v>
      </c>
      <c r="G1134" s="17">
        <v>101.849</v>
      </c>
      <c r="H1134" s="17">
        <v>106.54600000000001</v>
      </c>
      <c r="I1134" s="17">
        <v>74.771699999999996</v>
      </c>
      <c r="J1134" s="17">
        <v>85.614400000000003</v>
      </c>
      <c r="K1134" s="17">
        <v>80.979200000000006</v>
      </c>
    </row>
    <row r="1135" spans="2:11" x14ac:dyDescent="0.2">
      <c r="B1135" s="16">
        <v>38303</v>
      </c>
      <c r="C1135" s="17">
        <v>102.634</v>
      </c>
      <c r="D1135" s="17">
        <v>81.916799999999995</v>
      </c>
      <c r="E1135" s="17">
        <v>83.675700000000006</v>
      </c>
      <c r="F1135" s="17">
        <v>63.766100000000002</v>
      </c>
      <c r="G1135" s="17">
        <v>98.599199999999996</v>
      </c>
      <c r="H1135" s="17">
        <v>106.556</v>
      </c>
      <c r="I1135" s="17">
        <v>74.771699999999996</v>
      </c>
      <c r="J1135" s="17">
        <v>84.846800000000002</v>
      </c>
      <c r="K1135" s="17">
        <v>81.100999999999999</v>
      </c>
    </row>
    <row r="1136" spans="2:11" x14ac:dyDescent="0.2">
      <c r="B1136" s="16">
        <v>38296</v>
      </c>
      <c r="C1136" s="17">
        <v>101.738</v>
      </c>
      <c r="D1136" s="17">
        <v>80.775099999999995</v>
      </c>
      <c r="E1136" s="17">
        <v>83.473500000000001</v>
      </c>
      <c r="F1136" s="17">
        <v>63.691400000000002</v>
      </c>
      <c r="G1136" s="17">
        <v>97.697500000000005</v>
      </c>
      <c r="H1136" s="17">
        <v>106.56699999999999</v>
      </c>
      <c r="I1136" s="17">
        <v>74.771699999999996</v>
      </c>
      <c r="J1136" s="17">
        <v>84.509200000000007</v>
      </c>
      <c r="K1136" s="17">
        <v>80.738100000000003</v>
      </c>
    </row>
    <row r="1137" spans="2:11" x14ac:dyDescent="0.2">
      <c r="B1137" s="16">
        <v>38289</v>
      </c>
      <c r="C1137" s="17">
        <v>101.038</v>
      </c>
      <c r="D1137" s="17">
        <v>80.616600000000005</v>
      </c>
      <c r="E1137" s="17">
        <v>83.1999</v>
      </c>
      <c r="F1137" s="17">
        <v>63.6676</v>
      </c>
      <c r="G1137" s="17">
        <v>96.768799999999999</v>
      </c>
      <c r="H1137" s="17">
        <v>106.577</v>
      </c>
      <c r="I1137" s="17">
        <v>74.771699999999996</v>
      </c>
      <c r="J1137" s="17">
        <v>84.220200000000006</v>
      </c>
      <c r="K1137" s="17">
        <v>80.0869</v>
      </c>
    </row>
    <row r="1138" spans="2:11" x14ac:dyDescent="0.2">
      <c r="B1138" s="16">
        <v>38282</v>
      </c>
      <c r="C1138" s="17">
        <v>100.23</v>
      </c>
      <c r="D1138" s="17">
        <v>80.195400000000006</v>
      </c>
      <c r="E1138" s="17">
        <v>83.0077</v>
      </c>
      <c r="F1138" s="17">
        <v>63.677700000000002</v>
      </c>
      <c r="G1138" s="17">
        <v>95.143500000000003</v>
      </c>
      <c r="H1138" s="17">
        <v>106.587</v>
      </c>
      <c r="I1138" s="17">
        <v>74.771699999999996</v>
      </c>
      <c r="J1138" s="17">
        <v>84.025000000000006</v>
      </c>
      <c r="K1138" s="17">
        <v>79.723699999999994</v>
      </c>
    </row>
    <row r="1139" spans="2:11" x14ac:dyDescent="0.2">
      <c r="B1139" s="16">
        <v>38275</v>
      </c>
      <c r="C1139" s="17">
        <v>100.05200000000001</v>
      </c>
      <c r="D1139" s="17">
        <v>79.894400000000005</v>
      </c>
      <c r="E1139" s="17">
        <v>82.505700000000004</v>
      </c>
      <c r="F1139" s="17">
        <v>63.462200000000003</v>
      </c>
      <c r="G1139" s="17">
        <v>94.879499999999993</v>
      </c>
      <c r="H1139" s="17">
        <v>106.59699999999999</v>
      </c>
      <c r="I1139" s="17">
        <v>74.771699999999996</v>
      </c>
      <c r="J1139" s="17">
        <v>84.037899999999993</v>
      </c>
      <c r="K1139" s="17">
        <v>79.475899999999996</v>
      </c>
    </row>
    <row r="1140" spans="2:11" x14ac:dyDescent="0.2">
      <c r="B1140" s="16">
        <v>38268</v>
      </c>
      <c r="C1140" s="17">
        <v>99.962599999999995</v>
      </c>
      <c r="D1140" s="17">
        <v>80.125600000000006</v>
      </c>
      <c r="E1140" s="17">
        <v>82.146199999999993</v>
      </c>
      <c r="F1140" s="17">
        <v>63.506</v>
      </c>
      <c r="G1140" s="17">
        <v>94.370199999999997</v>
      </c>
      <c r="H1140" s="17">
        <v>106.607</v>
      </c>
      <c r="I1140" s="17">
        <v>74.770799999999994</v>
      </c>
      <c r="J1140" s="17">
        <v>84.004499999999993</v>
      </c>
      <c r="K1140" s="17">
        <v>79.471400000000003</v>
      </c>
    </row>
    <row r="1141" spans="2:11" x14ac:dyDescent="0.2">
      <c r="B1141" s="16">
        <v>38261</v>
      </c>
      <c r="C1141" s="17">
        <v>99.756100000000004</v>
      </c>
      <c r="D1141" s="17">
        <v>80.047200000000004</v>
      </c>
      <c r="E1141" s="17">
        <v>82.190200000000004</v>
      </c>
      <c r="F1141" s="17">
        <v>63.538600000000002</v>
      </c>
      <c r="G1141" s="17">
        <v>94.437799999999996</v>
      </c>
      <c r="H1141" s="17">
        <v>106.61799999999999</v>
      </c>
      <c r="I1141" s="17">
        <v>74.770799999999994</v>
      </c>
      <c r="J1141" s="17">
        <v>83.352500000000006</v>
      </c>
      <c r="K1141" s="17">
        <v>79.224900000000005</v>
      </c>
    </row>
    <row r="1142" spans="2:11" x14ac:dyDescent="0.2">
      <c r="B1142" s="16">
        <v>38254</v>
      </c>
      <c r="C1142" s="17">
        <v>99.872900000000001</v>
      </c>
      <c r="D1142" s="17">
        <v>80.046199999999999</v>
      </c>
      <c r="E1142" s="17">
        <v>82.020099999999999</v>
      </c>
      <c r="F1142" s="17">
        <v>63.413499999999999</v>
      </c>
      <c r="G1142" s="17">
        <v>94.505499999999998</v>
      </c>
      <c r="H1142" s="17">
        <v>106.628</v>
      </c>
      <c r="I1142" s="17">
        <v>74.770799999999994</v>
      </c>
      <c r="J1142" s="17">
        <v>83.616</v>
      </c>
      <c r="K1142" s="17">
        <v>79.306700000000006</v>
      </c>
    </row>
    <row r="1143" spans="2:11" x14ac:dyDescent="0.2">
      <c r="B1143" s="16">
        <v>38247</v>
      </c>
      <c r="C1143" s="17">
        <v>100.258</v>
      </c>
      <c r="D1143" s="17">
        <v>80.215000000000003</v>
      </c>
      <c r="E1143" s="17">
        <v>81.992000000000004</v>
      </c>
      <c r="F1143" s="17">
        <v>63.581899999999997</v>
      </c>
      <c r="G1143" s="17">
        <v>94.729200000000006</v>
      </c>
      <c r="H1143" s="17">
        <v>106.631</v>
      </c>
      <c r="I1143" s="17">
        <v>74.755200000000002</v>
      </c>
      <c r="J1143" s="17">
        <v>84.6845</v>
      </c>
      <c r="K1143" s="17">
        <v>79.259</v>
      </c>
    </row>
    <row r="1144" spans="2:11" x14ac:dyDescent="0.2">
      <c r="B1144" s="16">
        <v>38240</v>
      </c>
      <c r="C1144" s="17">
        <v>100.081</v>
      </c>
      <c r="D1144" s="17">
        <v>79.647499999999994</v>
      </c>
      <c r="E1144" s="17">
        <v>81.524799999999999</v>
      </c>
      <c r="F1144" s="17">
        <v>63.687100000000001</v>
      </c>
      <c r="G1144" s="17">
        <v>94.621099999999998</v>
      </c>
      <c r="H1144" s="17">
        <v>106.633</v>
      </c>
      <c r="I1144" s="17">
        <v>74.737099999999998</v>
      </c>
      <c r="J1144" s="17">
        <v>81.911799999999999</v>
      </c>
      <c r="K1144" s="17">
        <v>78.561400000000006</v>
      </c>
    </row>
    <row r="1145" spans="2:11" x14ac:dyDescent="0.2">
      <c r="B1145" s="16">
        <v>38233</v>
      </c>
      <c r="C1145" s="17">
        <v>100.083</v>
      </c>
      <c r="D1145" s="17">
        <v>79.773700000000005</v>
      </c>
      <c r="E1145" s="17">
        <v>81.446200000000005</v>
      </c>
      <c r="F1145" s="17">
        <v>63.622199999999999</v>
      </c>
      <c r="G1145" s="17">
        <v>94.430999999999997</v>
      </c>
      <c r="H1145" s="17">
        <v>106.63500000000001</v>
      </c>
      <c r="I1145" s="17">
        <v>74.720799999999997</v>
      </c>
      <c r="J1145" s="17">
        <v>82.1785</v>
      </c>
      <c r="K1145" s="17">
        <v>78.514300000000006</v>
      </c>
    </row>
    <row r="1146" spans="2:11" x14ac:dyDescent="0.2">
      <c r="B1146" s="16">
        <v>38226</v>
      </c>
      <c r="C1146" s="17">
        <v>99.643199999999993</v>
      </c>
      <c r="D1146" s="17">
        <v>79.631399999999999</v>
      </c>
      <c r="E1146" s="17">
        <v>81.153700000000001</v>
      </c>
      <c r="F1146" s="17">
        <v>63.693399999999997</v>
      </c>
      <c r="G1146" s="17">
        <v>93.955699999999993</v>
      </c>
      <c r="H1146" s="17">
        <v>106.637</v>
      </c>
      <c r="I1146" s="17">
        <v>74.704499999999996</v>
      </c>
      <c r="J1146" s="17">
        <v>82.113799999999998</v>
      </c>
      <c r="K1146" s="17">
        <v>78.441800000000001</v>
      </c>
    </row>
    <row r="1147" spans="2:11" x14ac:dyDescent="0.2">
      <c r="B1147" s="16">
        <v>38219</v>
      </c>
      <c r="C1147" s="17">
        <v>99.703000000000003</v>
      </c>
      <c r="D1147" s="17">
        <v>79.930800000000005</v>
      </c>
      <c r="E1147" s="17">
        <v>81.187399999999997</v>
      </c>
      <c r="F1147" s="17">
        <v>64.016499999999994</v>
      </c>
      <c r="G1147" s="17">
        <v>93.930499999999995</v>
      </c>
      <c r="H1147" s="17">
        <v>106.639</v>
      </c>
      <c r="I1147" s="17">
        <v>74.685500000000005</v>
      </c>
      <c r="J1147" s="17">
        <v>82.226500000000001</v>
      </c>
      <c r="K1147" s="17">
        <v>78.454099999999997</v>
      </c>
    </row>
    <row r="1148" spans="2:11" x14ac:dyDescent="0.2">
      <c r="B1148" s="16">
        <v>38212</v>
      </c>
      <c r="C1148" s="17">
        <v>99.441800000000001</v>
      </c>
      <c r="D1148" s="17">
        <v>79.739900000000006</v>
      </c>
      <c r="E1148" s="17">
        <v>80.664199999999994</v>
      </c>
      <c r="F1148" s="17">
        <v>64.077299999999994</v>
      </c>
      <c r="G1148" s="17">
        <v>93.540499999999994</v>
      </c>
      <c r="H1148" s="17">
        <v>106.64100000000001</v>
      </c>
      <c r="I1148" s="17">
        <v>74.667400000000001</v>
      </c>
      <c r="J1148" s="17">
        <v>82.317300000000003</v>
      </c>
      <c r="K1148" s="17">
        <v>78.602199999999996</v>
      </c>
    </row>
    <row r="1149" spans="2:11" x14ac:dyDescent="0.2">
      <c r="B1149" s="16">
        <v>38205</v>
      </c>
      <c r="C1149" s="17">
        <v>99.501400000000004</v>
      </c>
      <c r="D1149" s="17">
        <v>79.991699999999994</v>
      </c>
      <c r="E1149" s="17">
        <v>80.5548</v>
      </c>
      <c r="F1149" s="17">
        <v>63.954300000000003</v>
      </c>
      <c r="G1149" s="17">
        <v>92.873999999999995</v>
      </c>
      <c r="H1149" s="17">
        <v>106.643</v>
      </c>
      <c r="I1149" s="17">
        <v>74.650199999999998</v>
      </c>
      <c r="J1149" s="17">
        <v>82.812399999999997</v>
      </c>
      <c r="K1149" s="17">
        <v>78.309399999999997</v>
      </c>
    </row>
    <row r="1150" spans="2:11" x14ac:dyDescent="0.2">
      <c r="B1150" s="16">
        <v>38198</v>
      </c>
      <c r="C1150" s="17">
        <v>99.444599999999994</v>
      </c>
      <c r="D1150" s="17">
        <v>80.148099999999999</v>
      </c>
      <c r="E1150" s="17">
        <v>80.756900000000002</v>
      </c>
      <c r="F1150" s="17">
        <v>63.660699999999999</v>
      </c>
      <c r="G1150" s="17">
        <v>92.769599999999997</v>
      </c>
      <c r="H1150" s="17">
        <v>106.645</v>
      </c>
      <c r="I1150" s="17">
        <v>74.632999999999996</v>
      </c>
      <c r="J1150" s="17">
        <v>82.724500000000006</v>
      </c>
      <c r="K1150" s="17">
        <v>78.136099999999999</v>
      </c>
    </row>
    <row r="1151" spans="2:11" x14ac:dyDescent="0.2">
      <c r="B1151" s="16">
        <v>38191</v>
      </c>
      <c r="C1151" s="17">
        <v>100.06100000000001</v>
      </c>
      <c r="D1151" s="17">
        <v>80.656999999999996</v>
      </c>
      <c r="E1151" s="17">
        <v>80.600499999999997</v>
      </c>
      <c r="F1151" s="17">
        <v>63.6753</v>
      </c>
      <c r="G1151" s="17">
        <v>93.063500000000005</v>
      </c>
      <c r="H1151" s="17">
        <v>106.64700000000001</v>
      </c>
      <c r="I1151" s="17">
        <v>74.618499999999997</v>
      </c>
      <c r="J1151" s="17">
        <v>83.845600000000005</v>
      </c>
      <c r="K1151" s="17">
        <v>78.443899999999999</v>
      </c>
    </row>
    <row r="1152" spans="2:11" x14ac:dyDescent="0.2">
      <c r="B1152" s="16">
        <v>38184</v>
      </c>
      <c r="C1152" s="17">
        <v>100.327</v>
      </c>
      <c r="D1152" s="17">
        <v>81.172300000000007</v>
      </c>
      <c r="E1152" s="17">
        <v>81.413600000000002</v>
      </c>
      <c r="F1152" s="17">
        <v>63.644399999999997</v>
      </c>
      <c r="G1152" s="17">
        <v>92.958600000000004</v>
      </c>
      <c r="H1152" s="17">
        <v>106.65</v>
      </c>
      <c r="I1152" s="17">
        <v>74.600499999999997</v>
      </c>
      <c r="J1152" s="17">
        <v>84.643199999999993</v>
      </c>
      <c r="K1152" s="17">
        <v>78.685900000000004</v>
      </c>
    </row>
    <row r="1153" spans="2:11" x14ac:dyDescent="0.2">
      <c r="B1153" s="16">
        <v>38177</v>
      </c>
      <c r="C1153" s="17">
        <v>100.819</v>
      </c>
      <c r="D1153" s="17">
        <v>81.303399999999996</v>
      </c>
      <c r="E1153" s="17">
        <v>81.564599999999999</v>
      </c>
      <c r="F1153" s="17">
        <v>63.670299999999997</v>
      </c>
      <c r="G1153" s="17">
        <v>93.942099999999996</v>
      </c>
      <c r="H1153" s="17">
        <v>106.652</v>
      </c>
      <c r="I1153" s="17">
        <v>74.583799999999997</v>
      </c>
      <c r="J1153" s="17">
        <v>84.340699999999998</v>
      </c>
      <c r="K1153" s="17">
        <v>79.119200000000006</v>
      </c>
    </row>
    <row r="1154" spans="2:11" x14ac:dyDescent="0.2">
      <c r="B1154" s="16">
        <v>38170</v>
      </c>
      <c r="C1154" s="17">
        <v>101.015</v>
      </c>
      <c r="D1154" s="17">
        <v>81.304900000000004</v>
      </c>
      <c r="E1154" s="17">
        <v>80.985200000000006</v>
      </c>
      <c r="F1154" s="17">
        <v>63.594000000000001</v>
      </c>
      <c r="G1154" s="17">
        <v>93.957599999999999</v>
      </c>
      <c r="H1154" s="17">
        <v>106.654</v>
      </c>
      <c r="I1154" s="17">
        <v>74.566100000000006</v>
      </c>
      <c r="J1154" s="17">
        <v>81.576400000000007</v>
      </c>
      <c r="K1154" s="17">
        <v>78.933800000000005</v>
      </c>
    </row>
    <row r="1155" spans="2:11" x14ac:dyDescent="0.2">
      <c r="B1155" s="16">
        <v>38163</v>
      </c>
      <c r="C1155" s="17">
        <v>101.07599999999999</v>
      </c>
      <c r="D1155" s="17">
        <v>81.037999999999997</v>
      </c>
      <c r="E1155" s="17">
        <v>81.286500000000004</v>
      </c>
      <c r="F1155" s="17">
        <v>63.517699999999998</v>
      </c>
      <c r="G1155" s="17">
        <v>93.932400000000001</v>
      </c>
      <c r="H1155" s="17">
        <v>106.65600000000001</v>
      </c>
      <c r="I1155" s="17">
        <v>74.549899999999994</v>
      </c>
      <c r="J1155" s="17">
        <v>80.452200000000005</v>
      </c>
      <c r="K1155" s="17">
        <v>78.903599999999997</v>
      </c>
    </row>
    <row r="1156" spans="2:11" x14ac:dyDescent="0.2">
      <c r="B1156" s="16">
        <v>38156</v>
      </c>
      <c r="C1156" s="17">
        <v>101.047</v>
      </c>
      <c r="D1156" s="17">
        <v>80.910899999999998</v>
      </c>
      <c r="E1156" s="17">
        <v>80.941599999999994</v>
      </c>
      <c r="F1156" s="17">
        <v>63.160200000000003</v>
      </c>
      <c r="G1156" s="17">
        <v>93.501199999999997</v>
      </c>
      <c r="H1156" s="17">
        <v>106.658</v>
      </c>
      <c r="I1156" s="17">
        <v>74.532700000000006</v>
      </c>
      <c r="J1156" s="17">
        <v>80.624499999999998</v>
      </c>
      <c r="K1156" s="17">
        <v>79.610200000000006</v>
      </c>
    </row>
    <row r="1157" spans="2:11" x14ac:dyDescent="0.2">
      <c r="B1157" s="16">
        <v>38149</v>
      </c>
      <c r="C1157" s="17">
        <v>101.65</v>
      </c>
      <c r="D1157" s="17">
        <v>81.409499999999994</v>
      </c>
      <c r="E1157" s="17">
        <v>81.010499999999993</v>
      </c>
      <c r="F1157" s="17">
        <v>63.786000000000001</v>
      </c>
      <c r="G1157" s="17">
        <v>93.314700000000002</v>
      </c>
      <c r="H1157" s="17">
        <v>106.66</v>
      </c>
      <c r="I1157" s="17">
        <v>74.513800000000003</v>
      </c>
      <c r="J1157" s="17">
        <v>80.797799999999995</v>
      </c>
      <c r="K1157" s="17">
        <v>80.330200000000005</v>
      </c>
    </row>
    <row r="1158" spans="2:11" x14ac:dyDescent="0.2">
      <c r="B1158" s="16">
        <v>38142</v>
      </c>
      <c r="C1158" s="17">
        <v>101.47</v>
      </c>
      <c r="D1158" s="17">
        <v>81.381100000000004</v>
      </c>
      <c r="E1158" s="17">
        <v>81.297600000000003</v>
      </c>
      <c r="F1158" s="17">
        <v>63.720799999999997</v>
      </c>
      <c r="G1158" s="17">
        <v>92.808999999999997</v>
      </c>
      <c r="H1158" s="17">
        <v>106.66200000000001</v>
      </c>
      <c r="I1158" s="17">
        <v>74.496600000000001</v>
      </c>
      <c r="J1158" s="17">
        <v>80.114699999999999</v>
      </c>
      <c r="K1158" s="17">
        <v>79.971000000000004</v>
      </c>
    </row>
    <row r="1159" spans="2:11" x14ac:dyDescent="0.2">
      <c r="B1159" s="16">
        <v>38135</v>
      </c>
      <c r="C1159" s="17">
        <v>101.652</v>
      </c>
      <c r="D1159" s="17">
        <v>81.552899999999994</v>
      </c>
      <c r="E1159" s="17">
        <v>81.689499999999995</v>
      </c>
      <c r="F1159" s="17">
        <v>63.644199999999998</v>
      </c>
      <c r="G1159" s="17">
        <v>92.545599999999993</v>
      </c>
      <c r="H1159" s="17">
        <v>106.664</v>
      </c>
      <c r="I1159" s="17">
        <v>74.479500000000002</v>
      </c>
      <c r="J1159" s="17">
        <v>81.584800000000001</v>
      </c>
      <c r="K1159" s="17">
        <v>79.632400000000004</v>
      </c>
    </row>
    <row r="1160" spans="2:11" x14ac:dyDescent="0.2">
      <c r="B1160" s="16">
        <v>38128</v>
      </c>
      <c r="C1160" s="17">
        <v>101.47199999999999</v>
      </c>
      <c r="D1160" s="17">
        <v>81.344200000000001</v>
      </c>
      <c r="E1160" s="17">
        <v>81.194199999999995</v>
      </c>
      <c r="F1160" s="17">
        <v>63.647399999999998</v>
      </c>
      <c r="G1160" s="17">
        <v>91.813000000000002</v>
      </c>
      <c r="H1160" s="17">
        <v>106.666</v>
      </c>
      <c r="I1160" s="17">
        <v>74.459599999999995</v>
      </c>
      <c r="J1160" s="17">
        <v>83.432599999999994</v>
      </c>
      <c r="K1160" s="17">
        <v>79.812700000000007</v>
      </c>
    </row>
    <row r="1161" spans="2:11" x14ac:dyDescent="0.2">
      <c r="B1161" s="16">
        <v>38121</v>
      </c>
      <c r="C1161" s="17">
        <v>101.322</v>
      </c>
      <c r="D1161" s="17">
        <v>80.948300000000003</v>
      </c>
      <c r="E1161" s="17">
        <v>80.511399999999995</v>
      </c>
      <c r="F1161" s="17">
        <v>63.457500000000003</v>
      </c>
      <c r="G1161" s="17">
        <v>90.938100000000006</v>
      </c>
      <c r="H1161" s="17">
        <v>106.66800000000001</v>
      </c>
      <c r="I1161" s="17">
        <v>74.441599999999994</v>
      </c>
      <c r="J1161" s="17">
        <v>83.666499999999999</v>
      </c>
      <c r="K1161" s="17">
        <v>79.170500000000004</v>
      </c>
    </row>
    <row r="1162" spans="2:11" x14ac:dyDescent="0.2">
      <c r="B1162" s="16">
        <v>38114</v>
      </c>
      <c r="C1162" s="17">
        <v>102.819</v>
      </c>
      <c r="D1162" s="17">
        <v>82.790400000000005</v>
      </c>
      <c r="E1162" s="17">
        <v>82.313999999999993</v>
      </c>
      <c r="F1162" s="17">
        <v>63.802599999999998</v>
      </c>
      <c r="G1162" s="17">
        <v>92.391999999999996</v>
      </c>
      <c r="H1162" s="17">
        <v>106.67</v>
      </c>
      <c r="I1162" s="17">
        <v>74.425399999999996</v>
      </c>
      <c r="J1162" s="17">
        <v>86.452200000000005</v>
      </c>
      <c r="K1162" s="17">
        <v>80.894199999999998</v>
      </c>
    </row>
    <row r="1163" spans="2:11" x14ac:dyDescent="0.2">
      <c r="B1163" s="16">
        <v>38107</v>
      </c>
      <c r="C1163" s="17">
        <v>102.31100000000001</v>
      </c>
      <c r="D1163" s="17">
        <v>82.822999999999993</v>
      </c>
      <c r="E1163" s="17">
        <v>81.751300000000001</v>
      </c>
      <c r="F1163" s="17">
        <v>63.344999999999999</v>
      </c>
      <c r="G1163" s="17">
        <v>91.985399999999998</v>
      </c>
      <c r="H1163" s="17">
        <v>106.672</v>
      </c>
      <c r="I1163" s="17">
        <v>74.41</v>
      </c>
      <c r="J1163" s="17">
        <v>86.700299999999999</v>
      </c>
      <c r="K1163" s="17">
        <v>81.162999999999997</v>
      </c>
    </row>
    <row r="1164" spans="2:11" x14ac:dyDescent="0.2">
      <c r="B1164" s="16">
        <v>38100</v>
      </c>
      <c r="C1164" s="17">
        <v>103.193</v>
      </c>
      <c r="D1164" s="17">
        <v>83.830299999999994</v>
      </c>
      <c r="E1164" s="17">
        <v>82.253900000000002</v>
      </c>
      <c r="F1164" s="17">
        <v>63.689100000000003</v>
      </c>
      <c r="G1164" s="17">
        <v>93.143500000000003</v>
      </c>
      <c r="H1164" s="17">
        <v>106.67400000000001</v>
      </c>
      <c r="I1164" s="17">
        <v>74.393799999999999</v>
      </c>
      <c r="J1164" s="17">
        <v>87.504800000000003</v>
      </c>
      <c r="K1164" s="17">
        <v>81.979299999999995</v>
      </c>
    </row>
    <row r="1165" spans="2:11" x14ac:dyDescent="0.2">
      <c r="B1165" s="16">
        <v>38093</v>
      </c>
      <c r="C1165" s="17">
        <v>102.92</v>
      </c>
      <c r="D1165" s="17">
        <v>84.063500000000005</v>
      </c>
      <c r="E1165" s="17">
        <v>82.8172</v>
      </c>
      <c r="F1165" s="17">
        <v>63.619799999999998</v>
      </c>
      <c r="G1165" s="17">
        <v>92.985100000000003</v>
      </c>
      <c r="H1165" s="17">
        <v>106.681</v>
      </c>
      <c r="I1165" s="17">
        <v>74.407300000000006</v>
      </c>
      <c r="J1165" s="17">
        <v>87.443799999999996</v>
      </c>
      <c r="K1165" s="17">
        <v>82.299599999999998</v>
      </c>
    </row>
    <row r="1166" spans="2:11" x14ac:dyDescent="0.2">
      <c r="B1166" s="16">
        <v>38086</v>
      </c>
      <c r="C1166" s="17">
        <v>103.75700000000001</v>
      </c>
      <c r="D1166" s="17">
        <v>84.535700000000006</v>
      </c>
      <c r="E1166" s="17">
        <v>83.073099999999997</v>
      </c>
      <c r="F1166" s="17">
        <v>63.066299999999998</v>
      </c>
      <c r="G1166" s="17">
        <v>94.280199999999994</v>
      </c>
      <c r="H1166" s="17">
        <v>106.69</v>
      </c>
      <c r="I1166" s="17">
        <v>74.425799999999995</v>
      </c>
      <c r="J1166" s="17">
        <v>87.714299999999994</v>
      </c>
      <c r="K1166" s="17">
        <v>82.736599999999996</v>
      </c>
    </row>
    <row r="1167" spans="2:11" x14ac:dyDescent="0.2">
      <c r="B1167" s="16">
        <v>38079</v>
      </c>
      <c r="C1167" s="17">
        <v>103.84399999999999</v>
      </c>
      <c r="D1167" s="17">
        <v>84.7958</v>
      </c>
      <c r="E1167" s="17">
        <v>83.360500000000002</v>
      </c>
      <c r="F1167" s="17">
        <v>63.044199999999996</v>
      </c>
      <c r="G1167" s="17">
        <v>94.460800000000006</v>
      </c>
      <c r="H1167" s="17">
        <v>106.69799999999999</v>
      </c>
      <c r="I1167" s="17">
        <v>74.444400000000002</v>
      </c>
      <c r="J1167" s="17">
        <v>87.694800000000001</v>
      </c>
      <c r="K1167" s="17">
        <v>82.4512</v>
      </c>
    </row>
    <row r="1168" spans="2:11" x14ac:dyDescent="0.2">
      <c r="B1168" s="16">
        <v>38072</v>
      </c>
      <c r="C1168" s="17">
        <v>102.791</v>
      </c>
      <c r="D1168" s="17">
        <v>83.927000000000007</v>
      </c>
      <c r="E1168" s="17">
        <v>82.525599999999997</v>
      </c>
      <c r="F1168" s="17">
        <v>62.876899999999999</v>
      </c>
      <c r="G1168" s="17">
        <v>93.121600000000001</v>
      </c>
      <c r="H1168" s="17">
        <v>106.706</v>
      </c>
      <c r="I1168" s="17">
        <v>74.460700000000003</v>
      </c>
      <c r="J1168" s="17">
        <v>87.253100000000003</v>
      </c>
      <c r="K1168" s="17">
        <v>81.068200000000004</v>
      </c>
    </row>
    <row r="1169" spans="2:11" x14ac:dyDescent="0.2">
      <c r="B1169" s="16">
        <v>38065</v>
      </c>
      <c r="C1169" s="17">
        <v>102.892</v>
      </c>
      <c r="D1169" s="17">
        <v>84.129900000000006</v>
      </c>
      <c r="E1169" s="17">
        <v>82.525000000000006</v>
      </c>
      <c r="F1169" s="17">
        <v>62.921799999999998</v>
      </c>
      <c r="G1169" s="17">
        <v>93.047899999999998</v>
      </c>
      <c r="H1169" s="17">
        <v>106.714</v>
      </c>
      <c r="I1169" s="17">
        <v>74.480199999999996</v>
      </c>
      <c r="J1169" s="17">
        <v>87.722499999999997</v>
      </c>
      <c r="K1169" s="17">
        <v>79.813699999999997</v>
      </c>
    </row>
    <row r="1170" spans="2:11" x14ac:dyDescent="0.2">
      <c r="B1170" s="16">
        <v>38058</v>
      </c>
      <c r="C1170" s="17">
        <v>102.255</v>
      </c>
      <c r="D1170" s="17">
        <v>84.087900000000005</v>
      </c>
      <c r="E1170" s="17">
        <v>81.397499999999994</v>
      </c>
      <c r="F1170" s="17">
        <v>62.994799999999998</v>
      </c>
      <c r="G1170" s="17">
        <v>91.2577</v>
      </c>
      <c r="H1170" s="17">
        <v>106.72199999999999</v>
      </c>
      <c r="I1170" s="17">
        <v>74.499200000000002</v>
      </c>
      <c r="J1170" s="17">
        <v>86.66</v>
      </c>
      <c r="K1170" s="17">
        <v>79.5916</v>
      </c>
    </row>
    <row r="1171" spans="2:11" x14ac:dyDescent="0.2">
      <c r="B1171" s="16">
        <v>38051</v>
      </c>
      <c r="C1171" s="17">
        <v>102.509</v>
      </c>
      <c r="D1171" s="17">
        <v>84.163200000000003</v>
      </c>
      <c r="E1171" s="17">
        <v>81.387699999999995</v>
      </c>
      <c r="F1171" s="17">
        <v>62.944800000000001</v>
      </c>
      <c r="G1171" s="17">
        <v>91.855199999999996</v>
      </c>
      <c r="H1171" s="17">
        <v>106.73</v>
      </c>
      <c r="I1171" s="17">
        <v>74.514600000000002</v>
      </c>
      <c r="J1171" s="17">
        <v>87.214699999999993</v>
      </c>
      <c r="K1171" s="17">
        <v>79.522199999999998</v>
      </c>
    </row>
    <row r="1172" spans="2:11" x14ac:dyDescent="0.2">
      <c r="B1172" s="16">
        <v>38044</v>
      </c>
      <c r="C1172" s="17">
        <v>102.67100000000001</v>
      </c>
      <c r="D1172" s="17">
        <v>84.517700000000005</v>
      </c>
      <c r="E1172" s="17">
        <v>82.245800000000003</v>
      </c>
      <c r="F1172" s="17">
        <v>62.933900000000001</v>
      </c>
      <c r="G1172" s="17">
        <v>91.580299999999994</v>
      </c>
      <c r="H1172" s="17">
        <v>106.739</v>
      </c>
      <c r="I1172" s="17">
        <v>74.537700000000001</v>
      </c>
      <c r="J1172" s="17">
        <v>88.608099999999993</v>
      </c>
      <c r="K1172" s="17">
        <v>79.563500000000005</v>
      </c>
    </row>
    <row r="1173" spans="2:11" x14ac:dyDescent="0.2">
      <c r="B1173" s="16">
        <v>38037</v>
      </c>
      <c r="C1173" s="17">
        <v>103.517</v>
      </c>
      <c r="D1173" s="17">
        <v>84.809899999999999</v>
      </c>
      <c r="E1173" s="17">
        <v>82.739900000000006</v>
      </c>
      <c r="F1173" s="17">
        <v>62.911900000000003</v>
      </c>
      <c r="G1173" s="17">
        <v>92.249499999999998</v>
      </c>
      <c r="H1173" s="17">
        <v>106.747</v>
      </c>
      <c r="I1173" s="17">
        <v>74.554900000000004</v>
      </c>
      <c r="J1173" s="17">
        <v>88.688900000000004</v>
      </c>
      <c r="K1173" s="17">
        <v>79.578500000000005</v>
      </c>
    </row>
    <row r="1174" spans="2:11" x14ac:dyDescent="0.2">
      <c r="B1174" s="16">
        <v>38030</v>
      </c>
      <c r="C1174" s="17">
        <v>103.46299999999999</v>
      </c>
      <c r="D1174" s="17">
        <v>85.322900000000004</v>
      </c>
      <c r="E1174" s="17">
        <v>83.408799999999999</v>
      </c>
      <c r="F1174" s="17">
        <v>63.170099999999998</v>
      </c>
      <c r="G1174" s="17">
        <v>92.800700000000006</v>
      </c>
      <c r="H1174" s="17">
        <v>106.755</v>
      </c>
      <c r="I1174" s="17">
        <v>74.574399999999997</v>
      </c>
      <c r="J1174" s="17">
        <v>89.007900000000006</v>
      </c>
      <c r="K1174" s="17">
        <v>79.523099999999999</v>
      </c>
    </row>
    <row r="1175" spans="2:11" x14ac:dyDescent="0.2">
      <c r="B1175" s="16">
        <v>38023</v>
      </c>
      <c r="C1175" s="17">
        <v>103.005</v>
      </c>
      <c r="D1175" s="17">
        <v>84.767700000000005</v>
      </c>
      <c r="E1175" s="17">
        <v>82.3994</v>
      </c>
      <c r="F1175" s="17">
        <v>63.328499999999998</v>
      </c>
      <c r="G1175" s="17">
        <v>92.143799999999999</v>
      </c>
      <c r="H1175" s="17">
        <v>106.762</v>
      </c>
      <c r="I1175" s="17">
        <v>74.591700000000003</v>
      </c>
      <c r="J1175" s="17">
        <v>88.331900000000005</v>
      </c>
      <c r="K1175" s="17">
        <v>79.423900000000003</v>
      </c>
    </row>
    <row r="1176" spans="2:11" x14ac:dyDescent="0.2">
      <c r="B1176" s="16">
        <v>38016</v>
      </c>
      <c r="C1176" s="17">
        <v>102.767</v>
      </c>
      <c r="D1176" s="17">
        <v>84.606200000000001</v>
      </c>
      <c r="E1176" s="17">
        <v>82.263000000000005</v>
      </c>
      <c r="F1176" s="17">
        <v>63.306199999999997</v>
      </c>
      <c r="G1176" s="17">
        <v>91.683099999999996</v>
      </c>
      <c r="H1176" s="17">
        <v>106.771</v>
      </c>
      <c r="I1176" s="17">
        <v>74.612499999999997</v>
      </c>
      <c r="J1176" s="17">
        <v>88.266099999999994</v>
      </c>
      <c r="K1176" s="17">
        <v>79.351100000000002</v>
      </c>
    </row>
    <row r="1177" spans="2:11" x14ac:dyDescent="0.2">
      <c r="B1177" s="16">
        <v>38009</v>
      </c>
      <c r="C1177" s="17">
        <v>102.149</v>
      </c>
      <c r="D1177" s="17">
        <v>84.8446</v>
      </c>
      <c r="E1177" s="17">
        <v>82.544200000000004</v>
      </c>
      <c r="F1177" s="17">
        <v>63.545099999999998</v>
      </c>
      <c r="G1177" s="17">
        <v>90.5548</v>
      </c>
      <c r="H1177" s="17">
        <v>106.78</v>
      </c>
      <c r="I1177" s="17">
        <v>74.629800000000003</v>
      </c>
      <c r="J1177" s="17">
        <v>88.751300000000001</v>
      </c>
      <c r="K1177" s="17">
        <v>79.225999999999999</v>
      </c>
    </row>
    <row r="1178" spans="2:11" x14ac:dyDescent="0.2">
      <c r="B1178" s="16">
        <v>38002</v>
      </c>
      <c r="C1178" s="17">
        <v>101.91500000000001</v>
      </c>
      <c r="D1178" s="17">
        <v>85.160700000000006</v>
      </c>
      <c r="E1178" s="17">
        <v>82.249799999999993</v>
      </c>
      <c r="F1178" s="17">
        <v>63.7744</v>
      </c>
      <c r="G1178" s="17">
        <v>90.679000000000002</v>
      </c>
      <c r="H1178" s="17">
        <v>106.788</v>
      </c>
      <c r="I1178" s="17">
        <v>74.650199999999998</v>
      </c>
      <c r="J1178" s="17">
        <v>89.248099999999994</v>
      </c>
      <c r="K1178" s="17">
        <v>79.083799999999997</v>
      </c>
    </row>
    <row r="1179" spans="2:11" x14ac:dyDescent="0.2">
      <c r="B1179" s="16">
        <v>37995</v>
      </c>
      <c r="C1179" s="17">
        <v>101.667</v>
      </c>
      <c r="D1179" s="17">
        <v>85.161199999999994</v>
      </c>
      <c r="E1179" s="17">
        <v>82.552700000000002</v>
      </c>
      <c r="F1179" s="17">
        <v>64.063299999999998</v>
      </c>
      <c r="G1179" s="17">
        <v>91.003399999999999</v>
      </c>
      <c r="H1179" s="17">
        <v>106.79600000000001</v>
      </c>
      <c r="I1179" s="17">
        <v>74.667400000000001</v>
      </c>
      <c r="J1179" s="17">
        <v>89.3048</v>
      </c>
      <c r="K1179" s="17">
        <v>78.994100000000003</v>
      </c>
    </row>
    <row r="1180" spans="2:11" x14ac:dyDescent="0.2">
      <c r="B1180" s="16">
        <v>37988</v>
      </c>
      <c r="C1180" s="17">
        <v>101.122</v>
      </c>
      <c r="D1180" s="17">
        <v>83.934899999999999</v>
      </c>
      <c r="E1180" s="17">
        <v>82.222200000000001</v>
      </c>
      <c r="F1180" s="17">
        <v>63.746600000000001</v>
      </c>
      <c r="G1180" s="17">
        <v>89.958399999999997</v>
      </c>
      <c r="H1180" s="17">
        <v>106.804</v>
      </c>
      <c r="I1180" s="17">
        <v>74.686499999999995</v>
      </c>
      <c r="J1180" s="17">
        <v>87.9983</v>
      </c>
      <c r="K1180" s="17">
        <v>78.619399999999999</v>
      </c>
    </row>
    <row r="1181" spans="2:11" x14ac:dyDescent="0.2">
      <c r="B1181" s="16">
        <v>37981</v>
      </c>
      <c r="C1181" s="17">
        <v>101.057</v>
      </c>
      <c r="D1181" s="17">
        <v>83.935500000000005</v>
      </c>
      <c r="E1181" s="17">
        <v>82.036100000000005</v>
      </c>
      <c r="F1181" s="17">
        <v>63.781599999999997</v>
      </c>
      <c r="G1181" s="17">
        <v>89.5779</v>
      </c>
      <c r="H1181" s="17">
        <v>106.812</v>
      </c>
      <c r="I1181" s="17">
        <v>74.705600000000004</v>
      </c>
      <c r="J1181" s="17">
        <v>87.508300000000006</v>
      </c>
      <c r="K1181" s="17">
        <v>78.720100000000002</v>
      </c>
    </row>
    <row r="1182" spans="2:11" x14ac:dyDescent="0.2">
      <c r="B1182" s="16">
        <v>37974</v>
      </c>
      <c r="C1182" s="17">
        <v>100.977</v>
      </c>
      <c r="D1182" s="17">
        <v>83.798599999999993</v>
      </c>
      <c r="E1182" s="17">
        <v>81.99</v>
      </c>
      <c r="F1182" s="17">
        <v>63.8857</v>
      </c>
      <c r="G1182" s="17">
        <v>90.249300000000005</v>
      </c>
      <c r="H1182" s="17">
        <v>106.822</v>
      </c>
      <c r="I1182" s="17">
        <v>74.723299999999995</v>
      </c>
      <c r="J1182" s="17">
        <v>87.458600000000004</v>
      </c>
      <c r="K1182" s="17">
        <v>78.829800000000006</v>
      </c>
    </row>
    <row r="1183" spans="2:11" x14ac:dyDescent="0.2">
      <c r="B1183" s="16">
        <v>37967</v>
      </c>
      <c r="C1183" s="17">
        <v>101.09</v>
      </c>
      <c r="D1183" s="17">
        <v>83.530600000000007</v>
      </c>
      <c r="E1183" s="17">
        <v>81.564499999999995</v>
      </c>
      <c r="F1183" s="17">
        <v>63.874600000000001</v>
      </c>
      <c r="G1183" s="17">
        <v>90.391800000000003</v>
      </c>
      <c r="H1183" s="17">
        <v>106.82899999999999</v>
      </c>
      <c r="I1183" s="17">
        <v>74.740600000000001</v>
      </c>
      <c r="J1183" s="17">
        <v>87.357399999999998</v>
      </c>
      <c r="K1183" s="17">
        <v>78.749099999999999</v>
      </c>
    </row>
    <row r="1184" spans="2:11" x14ac:dyDescent="0.2">
      <c r="B1184" s="16">
        <v>37960</v>
      </c>
      <c r="C1184" s="17">
        <v>100.90600000000001</v>
      </c>
      <c r="D1184" s="17">
        <v>83.264399999999995</v>
      </c>
      <c r="E1184" s="17">
        <v>81.592799999999997</v>
      </c>
      <c r="F1184" s="17">
        <v>63.904000000000003</v>
      </c>
      <c r="G1184" s="17">
        <v>90.185100000000006</v>
      </c>
      <c r="H1184" s="17">
        <v>106.837</v>
      </c>
      <c r="I1184" s="17">
        <v>74.760999999999996</v>
      </c>
      <c r="J1184" s="17">
        <v>87.281999999999996</v>
      </c>
      <c r="K1184" s="17">
        <v>78.608199999999997</v>
      </c>
    </row>
    <row r="1185" spans="2:11" x14ac:dyDescent="0.2">
      <c r="B1185" s="16">
        <v>37953</v>
      </c>
      <c r="C1185" s="17">
        <v>100.63500000000001</v>
      </c>
      <c r="D1185" s="17">
        <v>83.2547</v>
      </c>
      <c r="E1185" s="17">
        <v>81.256500000000003</v>
      </c>
      <c r="F1185" s="17">
        <v>63.463099999999997</v>
      </c>
      <c r="G1185" s="17">
        <v>89.331699999999998</v>
      </c>
      <c r="H1185" s="17">
        <v>106.845</v>
      </c>
      <c r="I1185" s="17">
        <v>74.779200000000003</v>
      </c>
      <c r="J1185" s="17">
        <v>87.104200000000006</v>
      </c>
      <c r="K1185" s="17">
        <v>78.159599999999998</v>
      </c>
    </row>
    <row r="1186" spans="2:11" x14ac:dyDescent="0.2">
      <c r="B1186" s="16">
        <v>37946</v>
      </c>
      <c r="C1186" s="17">
        <v>101.16200000000001</v>
      </c>
      <c r="D1186" s="17">
        <v>83.265900000000002</v>
      </c>
      <c r="E1186" s="17">
        <v>81.369500000000002</v>
      </c>
      <c r="F1186" s="17">
        <v>63.640500000000003</v>
      </c>
      <c r="G1186" s="17">
        <v>89.8005</v>
      </c>
      <c r="H1186" s="17">
        <v>106.85299999999999</v>
      </c>
      <c r="I1186" s="17">
        <v>74.797899999999998</v>
      </c>
      <c r="J1186" s="17">
        <v>86.901300000000006</v>
      </c>
      <c r="K1186" s="17">
        <v>78.284800000000004</v>
      </c>
    </row>
    <row r="1187" spans="2:11" x14ac:dyDescent="0.2">
      <c r="B1187" s="16">
        <v>37939</v>
      </c>
      <c r="C1187" s="17">
        <v>101.36499999999999</v>
      </c>
      <c r="D1187" s="17">
        <v>83.298000000000002</v>
      </c>
      <c r="E1187" s="17">
        <v>81.494699999999995</v>
      </c>
      <c r="F1187" s="17">
        <v>63.859400000000001</v>
      </c>
      <c r="G1187" s="17">
        <v>91.638599999999997</v>
      </c>
      <c r="H1187" s="17">
        <v>106.86199999999999</v>
      </c>
      <c r="I1187" s="17">
        <v>74.816500000000005</v>
      </c>
      <c r="J1187" s="17">
        <v>87.056299999999993</v>
      </c>
      <c r="K1187" s="17">
        <v>78.842200000000005</v>
      </c>
    </row>
    <row r="1188" spans="2:11" x14ac:dyDescent="0.2">
      <c r="B1188" s="16">
        <v>37932</v>
      </c>
      <c r="C1188" s="17">
        <v>101.32899999999999</v>
      </c>
      <c r="D1188" s="17">
        <v>83.257000000000005</v>
      </c>
      <c r="E1188" s="17">
        <v>80.544200000000004</v>
      </c>
      <c r="F1188" s="17">
        <v>63.992800000000003</v>
      </c>
      <c r="G1188" s="17">
        <v>91.007599999999996</v>
      </c>
      <c r="H1188" s="17">
        <v>106.87</v>
      </c>
      <c r="I1188" s="17">
        <v>74.8352</v>
      </c>
      <c r="J1188" s="17">
        <v>87.047799999999995</v>
      </c>
      <c r="K1188" s="17">
        <v>79.074700000000007</v>
      </c>
    </row>
    <row r="1189" spans="2:11" x14ac:dyDescent="0.2">
      <c r="B1189" s="16">
        <v>37925</v>
      </c>
      <c r="C1189" s="17">
        <v>101.48699999999999</v>
      </c>
      <c r="D1189" s="17">
        <v>83.341200000000001</v>
      </c>
      <c r="E1189" s="17">
        <v>80.722700000000003</v>
      </c>
      <c r="F1189" s="17">
        <v>63.889200000000002</v>
      </c>
      <c r="G1189" s="17">
        <v>90.667500000000004</v>
      </c>
      <c r="H1189" s="17">
        <v>106.878</v>
      </c>
      <c r="I1189" s="17">
        <v>74.855699999999999</v>
      </c>
      <c r="J1189" s="17">
        <v>86.890799999999999</v>
      </c>
      <c r="K1189" s="17">
        <v>78.958600000000004</v>
      </c>
    </row>
    <row r="1190" spans="2:11" x14ac:dyDescent="0.2">
      <c r="B1190" s="16">
        <v>37918</v>
      </c>
      <c r="C1190" s="17">
        <v>101.392</v>
      </c>
      <c r="D1190" s="17">
        <v>83.582899999999995</v>
      </c>
      <c r="E1190" s="17">
        <v>80.542000000000002</v>
      </c>
      <c r="F1190" s="17">
        <v>63.8782</v>
      </c>
      <c r="G1190" s="17">
        <v>90.463200000000001</v>
      </c>
      <c r="H1190" s="17">
        <v>106.886</v>
      </c>
      <c r="I1190" s="17">
        <v>74.873400000000004</v>
      </c>
      <c r="J1190" s="17">
        <v>86.810699999999997</v>
      </c>
      <c r="K1190" s="17">
        <v>78.906400000000005</v>
      </c>
    </row>
    <row r="1191" spans="2:11" x14ac:dyDescent="0.2">
      <c r="B1191" s="16">
        <v>37911</v>
      </c>
      <c r="C1191" s="17">
        <v>101.745</v>
      </c>
      <c r="D1191" s="17">
        <v>83.384500000000003</v>
      </c>
      <c r="E1191" s="17">
        <v>80.676299999999998</v>
      </c>
      <c r="F1191" s="17">
        <v>64.620500000000007</v>
      </c>
      <c r="G1191" s="17">
        <v>91.452799999999996</v>
      </c>
      <c r="H1191" s="17">
        <v>106.89400000000001</v>
      </c>
      <c r="I1191" s="17">
        <v>74.890699999999995</v>
      </c>
      <c r="J1191" s="17">
        <v>87.321600000000004</v>
      </c>
      <c r="K1191" s="17">
        <v>78.854100000000003</v>
      </c>
    </row>
    <row r="1192" spans="2:11" x14ac:dyDescent="0.2">
      <c r="B1192" s="16">
        <v>37904</v>
      </c>
      <c r="C1192" s="17">
        <v>102.41800000000001</v>
      </c>
      <c r="D1192" s="17">
        <v>85.004800000000003</v>
      </c>
      <c r="E1192" s="17">
        <v>81.410799999999995</v>
      </c>
      <c r="F1192" s="17">
        <v>64.5916</v>
      </c>
      <c r="G1192" s="17">
        <v>93.456199999999995</v>
      </c>
      <c r="H1192" s="17">
        <v>106.90300000000001</v>
      </c>
      <c r="I1192" s="17">
        <v>74.907600000000002</v>
      </c>
      <c r="J1192" s="17">
        <v>87.870900000000006</v>
      </c>
      <c r="K1192" s="17">
        <v>78.728999999999999</v>
      </c>
    </row>
    <row r="1193" spans="2:11" x14ac:dyDescent="0.2">
      <c r="B1193" s="16">
        <v>37897</v>
      </c>
      <c r="C1193" s="17">
        <v>102.336</v>
      </c>
      <c r="D1193" s="17">
        <v>84.219800000000006</v>
      </c>
      <c r="E1193" s="17">
        <v>81.401200000000003</v>
      </c>
      <c r="F1193" s="17">
        <v>64.315899999999999</v>
      </c>
      <c r="G1193" s="17">
        <v>93.199100000000001</v>
      </c>
      <c r="H1193" s="17">
        <v>106.911</v>
      </c>
      <c r="I1193" s="17">
        <v>74.926299999999998</v>
      </c>
      <c r="J1193" s="17">
        <v>87.9</v>
      </c>
      <c r="K1193" s="17">
        <v>78.713300000000004</v>
      </c>
    </row>
    <row r="1194" spans="2:11" x14ac:dyDescent="0.2">
      <c r="B1194" s="16">
        <v>37890</v>
      </c>
      <c r="C1194" s="17">
        <v>102.208</v>
      </c>
      <c r="D1194" s="17">
        <v>82.898499999999999</v>
      </c>
      <c r="E1194" s="17">
        <v>81.090900000000005</v>
      </c>
      <c r="F1194" s="17">
        <v>64.179199999999994</v>
      </c>
      <c r="G1194" s="17">
        <v>93.137200000000007</v>
      </c>
      <c r="H1194" s="17">
        <v>106.919</v>
      </c>
      <c r="I1194" s="17">
        <v>74.943600000000004</v>
      </c>
      <c r="J1194" s="17">
        <v>87.121499999999997</v>
      </c>
      <c r="K1194" s="17">
        <v>77.873900000000006</v>
      </c>
    </row>
    <row r="1195" spans="2:11" x14ac:dyDescent="0.2">
      <c r="B1195" s="16">
        <v>37883</v>
      </c>
      <c r="C1195" s="17">
        <v>101.452</v>
      </c>
      <c r="D1195" s="17">
        <v>82.071200000000005</v>
      </c>
      <c r="E1195" s="17">
        <v>80.325900000000004</v>
      </c>
      <c r="F1195" s="17">
        <v>63.961799999999997</v>
      </c>
      <c r="G1195" s="17">
        <v>91.720600000000005</v>
      </c>
      <c r="H1195" s="17">
        <v>106.92700000000001</v>
      </c>
      <c r="I1195" s="17">
        <v>74.960899999999995</v>
      </c>
      <c r="J1195" s="17">
        <v>86.727699999999999</v>
      </c>
      <c r="K1195" s="17">
        <v>77.703999999999994</v>
      </c>
    </row>
    <row r="1196" spans="2:11" x14ac:dyDescent="0.2">
      <c r="B1196" s="16">
        <v>37876</v>
      </c>
      <c r="C1196" s="17">
        <v>101.432</v>
      </c>
      <c r="D1196" s="17">
        <v>81.599199999999996</v>
      </c>
      <c r="E1196" s="17">
        <v>80.369699999999995</v>
      </c>
      <c r="F1196" s="17">
        <v>64.189099999999996</v>
      </c>
      <c r="G1196" s="17">
        <v>91.546700000000001</v>
      </c>
      <c r="H1196" s="17">
        <v>106.935</v>
      </c>
      <c r="I1196" s="17">
        <v>74.981399999999994</v>
      </c>
      <c r="J1196" s="17">
        <v>86.791300000000007</v>
      </c>
      <c r="K1196" s="17">
        <v>77.948899999999995</v>
      </c>
    </row>
    <row r="1197" spans="2:11" x14ac:dyDescent="0.2">
      <c r="B1197" s="16">
        <v>37869</v>
      </c>
      <c r="C1197" s="17">
        <v>101.366</v>
      </c>
      <c r="D1197" s="17">
        <v>81.740399999999994</v>
      </c>
      <c r="E1197" s="17">
        <v>80.058700000000002</v>
      </c>
      <c r="F1197" s="17">
        <v>64.353499999999997</v>
      </c>
      <c r="G1197" s="17">
        <v>91.482600000000005</v>
      </c>
      <c r="H1197" s="17">
        <v>106.944</v>
      </c>
      <c r="I1197" s="17">
        <v>75.001000000000005</v>
      </c>
      <c r="J1197" s="17">
        <v>86.409800000000004</v>
      </c>
      <c r="K1197" s="17">
        <v>77.763400000000004</v>
      </c>
    </row>
    <row r="1198" spans="2:11" x14ac:dyDescent="0.2">
      <c r="B1198" s="16">
        <v>37862</v>
      </c>
      <c r="C1198" s="17">
        <v>101.27800000000001</v>
      </c>
      <c r="D1198" s="17">
        <v>80.897199999999998</v>
      </c>
      <c r="E1198" s="17">
        <v>80.159300000000002</v>
      </c>
      <c r="F1198" s="17">
        <v>64.342399999999998</v>
      </c>
      <c r="G1198" s="17">
        <v>90.863900000000001</v>
      </c>
      <c r="H1198" s="17">
        <v>106.952</v>
      </c>
      <c r="I1198" s="17">
        <v>75.018799999999999</v>
      </c>
      <c r="J1198" s="17">
        <v>86.3352</v>
      </c>
      <c r="K1198" s="17">
        <v>77.761300000000006</v>
      </c>
    </row>
    <row r="1199" spans="2:11" x14ac:dyDescent="0.2">
      <c r="B1199" s="16">
        <v>37855</v>
      </c>
      <c r="C1199" s="17">
        <v>101.236</v>
      </c>
      <c r="D1199" s="17">
        <v>80.332099999999997</v>
      </c>
      <c r="E1199" s="17">
        <v>80.674400000000006</v>
      </c>
      <c r="F1199" s="17">
        <v>63.790599999999998</v>
      </c>
      <c r="G1199" s="17">
        <v>91.507000000000005</v>
      </c>
      <c r="H1199" s="17">
        <v>106.96</v>
      </c>
      <c r="I1199" s="17">
        <v>75.040300000000002</v>
      </c>
      <c r="J1199" s="17">
        <v>86.823499999999996</v>
      </c>
      <c r="K1199" s="17">
        <v>77.783900000000003</v>
      </c>
    </row>
    <row r="1200" spans="2:11" x14ac:dyDescent="0.2">
      <c r="B1200" s="16">
        <v>37848</v>
      </c>
      <c r="C1200" s="17">
        <v>100.776</v>
      </c>
      <c r="D1200" s="17">
        <v>79.966700000000003</v>
      </c>
      <c r="E1200" s="17">
        <v>80.379499999999993</v>
      </c>
      <c r="F1200" s="17">
        <v>64.083699999999993</v>
      </c>
      <c r="G1200" s="17">
        <v>90.764300000000006</v>
      </c>
      <c r="H1200" s="17">
        <v>106.968</v>
      </c>
      <c r="I1200" s="17">
        <v>75.058099999999996</v>
      </c>
      <c r="J1200" s="17">
        <v>85.661299999999997</v>
      </c>
      <c r="K1200" s="17">
        <v>77.682599999999994</v>
      </c>
    </row>
    <row r="1201" spans="2:11" x14ac:dyDescent="0.2">
      <c r="B1201" s="16">
        <v>37841</v>
      </c>
      <c r="C1201" s="17">
        <v>100.631</v>
      </c>
      <c r="D1201" s="17">
        <v>79.481099999999998</v>
      </c>
      <c r="E1201" s="17">
        <v>80.132599999999996</v>
      </c>
      <c r="F1201" s="17">
        <v>64.491299999999995</v>
      </c>
      <c r="G1201" s="17">
        <v>90.585899999999995</v>
      </c>
      <c r="H1201" s="17">
        <v>106.976</v>
      </c>
      <c r="I1201" s="17">
        <v>75.073599999999999</v>
      </c>
      <c r="J1201" s="17">
        <v>85.327500000000001</v>
      </c>
      <c r="K1201" s="17">
        <v>77.409599999999998</v>
      </c>
    </row>
    <row r="1202" spans="2:11" x14ac:dyDescent="0.2">
      <c r="B1202" s="16">
        <v>37834</v>
      </c>
      <c r="C1202" s="17">
        <v>100.44199999999999</v>
      </c>
      <c r="D1202" s="17">
        <v>79.349800000000002</v>
      </c>
      <c r="E1202" s="17">
        <v>79.837500000000006</v>
      </c>
      <c r="F1202" s="17">
        <v>64.2453</v>
      </c>
      <c r="G1202" s="17">
        <v>90.324100000000001</v>
      </c>
      <c r="H1202" s="17">
        <v>106.985</v>
      </c>
      <c r="I1202" s="17">
        <v>75.092799999999997</v>
      </c>
      <c r="J1202" s="17">
        <v>85.483500000000006</v>
      </c>
      <c r="K1202" s="17">
        <v>77.113299999999995</v>
      </c>
    </row>
    <row r="1203" spans="2:11" x14ac:dyDescent="0.2">
      <c r="B1203" s="16">
        <v>37827</v>
      </c>
      <c r="C1203" s="17">
        <v>100.80200000000001</v>
      </c>
      <c r="D1203" s="17">
        <v>79.426599999999993</v>
      </c>
      <c r="E1203" s="17">
        <v>80.550200000000004</v>
      </c>
      <c r="F1203" s="17">
        <v>65.365300000000005</v>
      </c>
      <c r="G1203" s="17">
        <v>90.663200000000003</v>
      </c>
      <c r="H1203" s="17">
        <v>106.99299999999999</v>
      </c>
      <c r="I1203" s="17">
        <v>75.114199999999997</v>
      </c>
      <c r="J1203" s="17">
        <v>84.912599999999998</v>
      </c>
      <c r="K1203" s="17">
        <v>77.126900000000006</v>
      </c>
    </row>
    <row r="1204" spans="2:11" x14ac:dyDescent="0.2">
      <c r="B1204" s="16">
        <v>37820</v>
      </c>
      <c r="C1204" s="17">
        <v>100.753</v>
      </c>
      <c r="D1204" s="17">
        <v>79.788399999999996</v>
      </c>
      <c r="E1204" s="17">
        <v>80.002799999999993</v>
      </c>
      <c r="F1204" s="17">
        <v>65.775000000000006</v>
      </c>
      <c r="G1204" s="17">
        <v>90.5655</v>
      </c>
      <c r="H1204" s="17">
        <v>106.994</v>
      </c>
      <c r="I1204" s="17">
        <v>75.136799999999994</v>
      </c>
      <c r="J1204" s="17">
        <v>88.207499999999996</v>
      </c>
      <c r="K1204" s="17">
        <v>76.974599999999995</v>
      </c>
    </row>
    <row r="1205" spans="2:11" x14ac:dyDescent="0.2">
      <c r="B1205" s="16">
        <v>37813</v>
      </c>
      <c r="C1205" s="17">
        <v>101.233</v>
      </c>
      <c r="D1205" s="17">
        <v>80.018000000000001</v>
      </c>
      <c r="E1205" s="17">
        <v>80.3185</v>
      </c>
      <c r="F1205" s="17">
        <v>65.987499999999997</v>
      </c>
      <c r="G1205" s="17">
        <v>90.698300000000003</v>
      </c>
      <c r="H1205" s="17">
        <v>106.99</v>
      </c>
      <c r="I1205" s="17">
        <v>75.165300000000002</v>
      </c>
      <c r="J1205" s="17">
        <v>88.549800000000005</v>
      </c>
      <c r="K1205" s="17">
        <v>76.964699999999993</v>
      </c>
    </row>
    <row r="1206" spans="2:11" x14ac:dyDescent="0.2">
      <c r="B1206" s="16">
        <v>37806</v>
      </c>
      <c r="C1206" s="17">
        <v>100.71299999999999</v>
      </c>
      <c r="D1206" s="17">
        <v>79.950400000000002</v>
      </c>
      <c r="E1206" s="17">
        <v>80.592699999999994</v>
      </c>
      <c r="F1206" s="17">
        <v>66.040199999999999</v>
      </c>
      <c r="G1206" s="17">
        <v>90.218100000000007</v>
      </c>
      <c r="H1206" s="17">
        <v>106.986</v>
      </c>
      <c r="I1206" s="17">
        <v>75.195599999999999</v>
      </c>
      <c r="J1206" s="17">
        <v>88.382300000000001</v>
      </c>
      <c r="K1206" s="17">
        <v>76.6066</v>
      </c>
    </row>
    <row r="1207" spans="2:11" x14ac:dyDescent="0.2">
      <c r="B1207" s="16">
        <v>37799</v>
      </c>
      <c r="C1207" s="17">
        <v>100.373</v>
      </c>
      <c r="D1207" s="17">
        <v>79.350300000000004</v>
      </c>
      <c r="E1207" s="17">
        <v>80.331900000000005</v>
      </c>
      <c r="F1207" s="17">
        <v>65.833500000000001</v>
      </c>
      <c r="G1207" s="17">
        <v>89.969499999999996</v>
      </c>
      <c r="H1207" s="17">
        <v>106.982</v>
      </c>
      <c r="I1207" s="17">
        <v>75.2286</v>
      </c>
      <c r="J1207" s="17">
        <v>87.868099999999998</v>
      </c>
      <c r="K1207" s="17">
        <v>76.366200000000006</v>
      </c>
    </row>
    <row r="1208" spans="2:11" x14ac:dyDescent="0.2">
      <c r="B1208" s="16">
        <v>37792</v>
      </c>
      <c r="C1208" s="17">
        <v>100.325</v>
      </c>
      <c r="D1208" s="17">
        <v>80.151399999999995</v>
      </c>
      <c r="E1208" s="17">
        <v>81.333600000000004</v>
      </c>
      <c r="F1208" s="17">
        <v>65.935299999999998</v>
      </c>
      <c r="G1208" s="17">
        <v>89.346900000000005</v>
      </c>
      <c r="H1208" s="17">
        <v>106.97799999999999</v>
      </c>
      <c r="I1208" s="17">
        <v>75.2607</v>
      </c>
      <c r="J1208" s="17">
        <v>87.914900000000003</v>
      </c>
      <c r="K1208" s="17">
        <v>76.3399</v>
      </c>
    </row>
    <row r="1209" spans="2:11" x14ac:dyDescent="0.2">
      <c r="B1209" s="16">
        <v>37785</v>
      </c>
      <c r="C1209" s="17">
        <v>100.18899999999999</v>
      </c>
      <c r="D1209" s="17">
        <v>80.073999999999998</v>
      </c>
      <c r="E1209" s="17">
        <v>81.435299999999998</v>
      </c>
      <c r="F1209" s="17">
        <v>65.667900000000003</v>
      </c>
      <c r="G1209" s="17">
        <v>89.551100000000005</v>
      </c>
      <c r="H1209" s="17">
        <v>106.973</v>
      </c>
      <c r="I1209" s="17">
        <v>75.290999999999997</v>
      </c>
      <c r="J1209" s="17">
        <v>87.642499999999998</v>
      </c>
      <c r="K1209" s="17">
        <v>76.019499999999994</v>
      </c>
    </row>
    <row r="1210" spans="2:11" x14ac:dyDescent="0.2">
      <c r="B1210" s="16">
        <v>37778</v>
      </c>
      <c r="C1210" s="17">
        <v>100.402</v>
      </c>
      <c r="D1210" s="17">
        <v>80.160300000000007</v>
      </c>
      <c r="E1210" s="17">
        <v>82.154300000000006</v>
      </c>
      <c r="F1210" s="17">
        <v>65.954099999999997</v>
      </c>
      <c r="G1210" s="17">
        <v>89.231099999999998</v>
      </c>
      <c r="H1210" s="17">
        <v>106.96899999999999</v>
      </c>
      <c r="I1210" s="17">
        <v>75.321399999999997</v>
      </c>
      <c r="J1210" s="17">
        <v>87.955799999999996</v>
      </c>
      <c r="K1210" s="17">
        <v>75.742000000000004</v>
      </c>
    </row>
    <row r="1211" spans="2:11" x14ac:dyDescent="0.2">
      <c r="B1211" s="16">
        <v>37771</v>
      </c>
      <c r="C1211" s="17">
        <v>100.151</v>
      </c>
      <c r="D1211" s="17">
        <v>79.938800000000001</v>
      </c>
      <c r="E1211" s="17">
        <v>81.620400000000004</v>
      </c>
      <c r="F1211" s="17">
        <v>66.056399999999996</v>
      </c>
      <c r="G1211" s="17">
        <v>88.544600000000003</v>
      </c>
      <c r="H1211" s="17">
        <v>106.965</v>
      </c>
      <c r="I1211" s="17">
        <v>75.351699999999994</v>
      </c>
      <c r="J1211" s="17">
        <v>86.891499999999994</v>
      </c>
      <c r="K1211" s="17">
        <v>75.394300000000001</v>
      </c>
    </row>
    <row r="1212" spans="2:11" x14ac:dyDescent="0.2">
      <c r="B1212" s="16">
        <v>37764</v>
      </c>
      <c r="C1212" s="17">
        <v>100.276</v>
      </c>
      <c r="D1212" s="17">
        <v>79.594999999999999</v>
      </c>
      <c r="E1212" s="17">
        <v>81.921800000000005</v>
      </c>
      <c r="F1212" s="17">
        <v>66.377700000000004</v>
      </c>
      <c r="G1212" s="17">
        <v>89.489199999999997</v>
      </c>
      <c r="H1212" s="17">
        <v>106.961</v>
      </c>
      <c r="I1212" s="17">
        <v>75.382099999999994</v>
      </c>
      <c r="J1212" s="17">
        <v>86.5715</v>
      </c>
      <c r="K1212" s="17">
        <v>75.673599999999993</v>
      </c>
    </row>
    <row r="1213" spans="2:11" x14ac:dyDescent="0.2">
      <c r="B1213" s="16">
        <v>37757</v>
      </c>
      <c r="C1213" s="17">
        <v>100.459</v>
      </c>
      <c r="D1213" s="17">
        <v>78.981999999999999</v>
      </c>
      <c r="E1213" s="17">
        <v>81.810900000000004</v>
      </c>
      <c r="F1213" s="17">
        <v>67.470399999999998</v>
      </c>
      <c r="G1213" s="17">
        <v>89.318799999999996</v>
      </c>
      <c r="H1213" s="17">
        <v>106.95699999999999</v>
      </c>
      <c r="I1213" s="17">
        <v>75.411500000000004</v>
      </c>
      <c r="J1213" s="17">
        <v>85.232500000000002</v>
      </c>
      <c r="K1213" s="17">
        <v>75.254300000000001</v>
      </c>
    </row>
    <row r="1214" spans="2:11" x14ac:dyDescent="0.2">
      <c r="B1214" s="16">
        <v>37750</v>
      </c>
      <c r="C1214" s="17">
        <v>100.26600000000001</v>
      </c>
      <c r="D1214" s="17">
        <v>78.424599999999998</v>
      </c>
      <c r="E1214" s="17">
        <v>81.039400000000001</v>
      </c>
      <c r="F1214" s="17">
        <v>67.383799999999994</v>
      </c>
      <c r="G1214" s="17">
        <v>89.000299999999996</v>
      </c>
      <c r="H1214" s="17">
        <v>106.953</v>
      </c>
      <c r="I1214" s="17">
        <v>75.441900000000004</v>
      </c>
      <c r="J1214" s="17">
        <v>84.374099999999999</v>
      </c>
      <c r="K1214" s="17">
        <v>75.053200000000004</v>
      </c>
    </row>
    <row r="1215" spans="2:11" x14ac:dyDescent="0.2">
      <c r="B1215" s="16">
        <v>37743</v>
      </c>
      <c r="C1215" s="17">
        <v>99.872900000000001</v>
      </c>
      <c r="D1215" s="17">
        <v>78.011799999999994</v>
      </c>
      <c r="E1215" s="17">
        <v>79.919499999999999</v>
      </c>
      <c r="F1215" s="17">
        <v>66.849100000000007</v>
      </c>
      <c r="G1215" s="17">
        <v>87.807500000000005</v>
      </c>
      <c r="H1215" s="17">
        <v>106.949</v>
      </c>
      <c r="I1215" s="17">
        <v>75.472300000000004</v>
      </c>
      <c r="J1215" s="17">
        <v>82.808700000000002</v>
      </c>
      <c r="K1215" s="17">
        <v>74.852999999999994</v>
      </c>
    </row>
    <row r="1216" spans="2:11" x14ac:dyDescent="0.2">
      <c r="B1216" s="16">
        <v>37736</v>
      </c>
      <c r="C1216" s="17">
        <v>99.939899999999994</v>
      </c>
      <c r="D1216" s="17">
        <v>77.468199999999996</v>
      </c>
      <c r="E1216" s="17">
        <v>79.037800000000004</v>
      </c>
      <c r="F1216" s="17">
        <v>66.510900000000007</v>
      </c>
      <c r="G1216" s="17">
        <v>87.141599999999997</v>
      </c>
      <c r="H1216" s="17">
        <v>106.94499999999999</v>
      </c>
      <c r="I1216" s="17">
        <v>75.502700000000004</v>
      </c>
      <c r="J1216" s="17">
        <v>82.181299999999993</v>
      </c>
      <c r="K1216" s="17">
        <v>74.858800000000002</v>
      </c>
    </row>
    <row r="1217" spans="2:11" x14ac:dyDescent="0.2">
      <c r="B1217" s="16">
        <v>37729</v>
      </c>
      <c r="C1217" s="17">
        <v>100.208</v>
      </c>
      <c r="D1217" s="17">
        <v>78.057100000000005</v>
      </c>
      <c r="E1217" s="17">
        <v>80.032600000000002</v>
      </c>
      <c r="F1217" s="17">
        <v>67.124799999999993</v>
      </c>
      <c r="G1217" s="17">
        <v>88.349100000000007</v>
      </c>
      <c r="H1217" s="17">
        <v>106.941</v>
      </c>
      <c r="I1217" s="17">
        <v>75.531300000000002</v>
      </c>
      <c r="J1217" s="17">
        <v>82.075800000000001</v>
      </c>
      <c r="K1217" s="17">
        <v>74.801299999999998</v>
      </c>
    </row>
    <row r="1218" spans="2:11" x14ac:dyDescent="0.2">
      <c r="B1218" s="16">
        <v>37722</v>
      </c>
      <c r="C1218" s="17">
        <v>100.276</v>
      </c>
      <c r="D1218" s="17">
        <v>77.811300000000003</v>
      </c>
      <c r="E1218" s="17">
        <v>79.478099999999998</v>
      </c>
      <c r="F1218" s="17">
        <v>66.847300000000004</v>
      </c>
      <c r="G1218" s="17">
        <v>87.172700000000006</v>
      </c>
      <c r="H1218" s="17">
        <v>106.937</v>
      </c>
      <c r="I1218" s="17">
        <v>75.561700000000002</v>
      </c>
      <c r="J1218" s="17">
        <v>80.767600000000002</v>
      </c>
      <c r="K1218" s="17">
        <v>74.673000000000002</v>
      </c>
    </row>
    <row r="1219" spans="2:11" x14ac:dyDescent="0.2">
      <c r="B1219" s="16">
        <v>37715</v>
      </c>
      <c r="C1219" s="17">
        <v>100.179</v>
      </c>
      <c r="D1219" s="17">
        <v>77.45</v>
      </c>
      <c r="E1219" s="17">
        <v>79.577699999999993</v>
      </c>
      <c r="F1219" s="17">
        <v>66.101500000000001</v>
      </c>
      <c r="G1219" s="17">
        <v>84.902500000000003</v>
      </c>
      <c r="H1219" s="17">
        <v>106.932</v>
      </c>
      <c r="I1219" s="17">
        <v>75.594399999999993</v>
      </c>
      <c r="J1219" s="17">
        <v>80.373599999999996</v>
      </c>
      <c r="K1219" s="17">
        <v>74.675600000000003</v>
      </c>
    </row>
    <row r="1220" spans="2:11" x14ac:dyDescent="0.2">
      <c r="B1220" s="16">
        <v>37708</v>
      </c>
      <c r="C1220" s="17">
        <v>100.26300000000001</v>
      </c>
      <c r="D1220" s="17">
        <v>77.750600000000006</v>
      </c>
      <c r="E1220" s="17">
        <v>79.883399999999995</v>
      </c>
      <c r="F1220" s="17">
        <v>65.777100000000004</v>
      </c>
      <c r="G1220" s="17">
        <v>85.425899999999999</v>
      </c>
      <c r="H1220" s="17">
        <v>106.92400000000001</v>
      </c>
      <c r="I1220" s="17">
        <v>75.608500000000006</v>
      </c>
      <c r="J1220" s="17">
        <v>80.132000000000005</v>
      </c>
      <c r="K1220" s="17">
        <v>74.420199999999994</v>
      </c>
    </row>
    <row r="1221" spans="2:11" x14ac:dyDescent="0.2">
      <c r="B1221" s="16">
        <v>37701</v>
      </c>
      <c r="C1221" s="17">
        <v>100.342</v>
      </c>
      <c r="D1221" s="17">
        <v>77.590800000000002</v>
      </c>
      <c r="E1221" s="17">
        <v>79.946700000000007</v>
      </c>
      <c r="F1221" s="17">
        <v>64.284400000000005</v>
      </c>
      <c r="G1221" s="17">
        <v>85.469700000000003</v>
      </c>
      <c r="H1221" s="17">
        <v>106.916</v>
      </c>
      <c r="I1221" s="17">
        <v>75.625399999999999</v>
      </c>
      <c r="J1221" s="17">
        <v>78.899299999999997</v>
      </c>
      <c r="K1221" s="17">
        <v>74.054599999999994</v>
      </c>
    </row>
    <row r="1222" spans="2:11" x14ac:dyDescent="0.2">
      <c r="B1222" s="16">
        <v>37694</v>
      </c>
      <c r="C1222" s="17">
        <v>100.45399999999999</v>
      </c>
      <c r="D1222" s="17">
        <v>78.101900000000001</v>
      </c>
      <c r="E1222" s="17">
        <v>80.508700000000005</v>
      </c>
      <c r="F1222" s="17">
        <v>63.713900000000002</v>
      </c>
      <c r="G1222" s="17">
        <v>85.462100000000007</v>
      </c>
      <c r="H1222" s="17">
        <v>106.908</v>
      </c>
      <c r="I1222" s="17">
        <v>75.642300000000006</v>
      </c>
      <c r="J1222" s="17">
        <v>79.749700000000004</v>
      </c>
      <c r="K1222" s="17">
        <v>74.156000000000006</v>
      </c>
    </row>
    <row r="1223" spans="2:11" x14ac:dyDescent="0.2">
      <c r="B1223" s="16">
        <v>37687</v>
      </c>
      <c r="C1223" s="17">
        <v>100.681</v>
      </c>
      <c r="D1223" s="17">
        <v>78.453400000000002</v>
      </c>
      <c r="E1223" s="17">
        <v>81.517700000000005</v>
      </c>
      <c r="F1223" s="17">
        <v>63.786000000000001</v>
      </c>
      <c r="G1223" s="17">
        <v>87.928899999999999</v>
      </c>
      <c r="H1223" s="17">
        <v>106.9</v>
      </c>
      <c r="I1223" s="17">
        <v>75.653700000000001</v>
      </c>
      <c r="J1223" s="17">
        <v>79.931700000000006</v>
      </c>
      <c r="K1223" s="17">
        <v>74.164299999999997</v>
      </c>
    </row>
    <row r="1224" spans="2:11" x14ac:dyDescent="0.2">
      <c r="B1224" s="16">
        <v>37680</v>
      </c>
      <c r="C1224" s="17">
        <v>100.468</v>
      </c>
      <c r="D1224" s="17">
        <v>78.089299999999994</v>
      </c>
      <c r="E1224" s="17">
        <v>81.430899999999994</v>
      </c>
      <c r="F1224" s="17">
        <v>64.151300000000006</v>
      </c>
      <c r="G1224" s="17">
        <v>89.233900000000006</v>
      </c>
      <c r="H1224" s="17">
        <v>106.89100000000001</v>
      </c>
      <c r="I1224" s="17">
        <v>75.670100000000005</v>
      </c>
      <c r="J1224" s="17">
        <v>79.503100000000003</v>
      </c>
      <c r="K1224" s="17">
        <v>74.040400000000005</v>
      </c>
    </row>
    <row r="1225" spans="2:11" x14ac:dyDescent="0.2">
      <c r="B1225" s="16">
        <v>37673</v>
      </c>
      <c r="C1225" s="17">
        <v>100.35</v>
      </c>
      <c r="D1225" s="17">
        <v>77.955500000000001</v>
      </c>
      <c r="E1225" s="17">
        <v>81.138999999999996</v>
      </c>
      <c r="F1225" s="17">
        <v>64.402500000000003</v>
      </c>
      <c r="G1225" s="17">
        <v>89.237799999999993</v>
      </c>
      <c r="H1225" s="17">
        <v>106.883</v>
      </c>
      <c r="I1225" s="17">
        <v>75.685100000000006</v>
      </c>
      <c r="J1225" s="17">
        <v>79.474000000000004</v>
      </c>
      <c r="K1225" s="17">
        <v>73.971000000000004</v>
      </c>
    </row>
    <row r="1226" spans="2:11" x14ac:dyDescent="0.2">
      <c r="B1226" s="16">
        <v>37666</v>
      </c>
      <c r="C1226" s="17">
        <v>100.30500000000001</v>
      </c>
      <c r="D1226" s="17">
        <v>77.6053</v>
      </c>
      <c r="E1226" s="17">
        <v>80.704099999999997</v>
      </c>
      <c r="F1226" s="17">
        <v>64.727900000000005</v>
      </c>
      <c r="G1226" s="17">
        <v>88.370500000000007</v>
      </c>
      <c r="H1226" s="17">
        <v>106.875</v>
      </c>
      <c r="I1226" s="17">
        <v>75.703900000000004</v>
      </c>
      <c r="J1226" s="17">
        <v>78.725800000000007</v>
      </c>
      <c r="K1226" s="17">
        <v>73.639499999999998</v>
      </c>
    </row>
    <row r="1227" spans="2:11" x14ac:dyDescent="0.2">
      <c r="B1227" s="16">
        <v>37659</v>
      </c>
      <c r="C1227" s="17">
        <v>100.496</v>
      </c>
      <c r="D1227" s="17">
        <v>77.924899999999994</v>
      </c>
      <c r="E1227" s="17">
        <v>81.120500000000007</v>
      </c>
      <c r="F1227" s="17">
        <v>64.671199999999999</v>
      </c>
      <c r="G1227" s="17">
        <v>89.807299999999998</v>
      </c>
      <c r="H1227" s="17">
        <v>106.867</v>
      </c>
      <c r="I1227" s="17">
        <v>75.7239</v>
      </c>
      <c r="J1227" s="17">
        <v>79.250900000000001</v>
      </c>
      <c r="K1227" s="17">
        <v>73.879000000000005</v>
      </c>
    </row>
    <row r="1228" spans="2:11" x14ac:dyDescent="0.2">
      <c r="B1228" s="16">
        <v>37652</v>
      </c>
      <c r="C1228" s="17">
        <v>100.67</v>
      </c>
      <c r="D1228" s="17">
        <v>78.1738</v>
      </c>
      <c r="E1228" s="17">
        <v>81.621099999999998</v>
      </c>
      <c r="F1228" s="17">
        <v>64.764600000000002</v>
      </c>
      <c r="G1228" s="17">
        <v>90.851500000000001</v>
      </c>
      <c r="H1228" s="17">
        <v>106.85899999999999</v>
      </c>
      <c r="I1228" s="17">
        <v>75.739900000000006</v>
      </c>
      <c r="J1228" s="17">
        <v>78.954700000000003</v>
      </c>
      <c r="K1228" s="17">
        <v>73.709400000000002</v>
      </c>
    </row>
    <row r="1229" spans="2:11" x14ac:dyDescent="0.2">
      <c r="B1229" s="16">
        <v>37645</v>
      </c>
      <c r="C1229" s="17">
        <v>101.075</v>
      </c>
      <c r="D1229" s="17">
        <v>78.314099999999996</v>
      </c>
      <c r="E1229" s="17">
        <v>81.727199999999996</v>
      </c>
      <c r="F1229" s="17">
        <v>64.997600000000006</v>
      </c>
      <c r="G1229" s="17">
        <v>90.770600000000002</v>
      </c>
      <c r="H1229" s="17">
        <v>106.85</v>
      </c>
      <c r="I1229" s="17">
        <v>75.755899999999997</v>
      </c>
      <c r="J1229" s="17">
        <v>78.712900000000005</v>
      </c>
      <c r="K1229" s="17">
        <v>73.540499999999994</v>
      </c>
    </row>
    <row r="1230" spans="2:11" x14ac:dyDescent="0.2">
      <c r="B1230" s="16">
        <v>37638</v>
      </c>
      <c r="C1230" s="17">
        <v>101.473</v>
      </c>
      <c r="D1230" s="17">
        <v>78.252700000000004</v>
      </c>
      <c r="E1230" s="17">
        <v>81.644599999999997</v>
      </c>
      <c r="F1230" s="17">
        <v>65.031599999999997</v>
      </c>
      <c r="G1230" s="17">
        <v>90.546899999999994</v>
      </c>
      <c r="H1230" s="17">
        <v>106.842</v>
      </c>
      <c r="I1230" s="17">
        <v>75.769599999999997</v>
      </c>
      <c r="J1230" s="17">
        <v>78.724100000000007</v>
      </c>
      <c r="K1230" s="17">
        <v>73.410399999999996</v>
      </c>
    </row>
    <row r="1231" spans="2:11" x14ac:dyDescent="0.2">
      <c r="B1231" s="16">
        <v>37631</v>
      </c>
      <c r="C1231" s="17">
        <v>101.054</v>
      </c>
      <c r="D1231" s="17">
        <v>78.045500000000004</v>
      </c>
      <c r="E1231" s="17">
        <v>81.384100000000004</v>
      </c>
      <c r="F1231" s="17">
        <v>64.980599999999995</v>
      </c>
      <c r="G1231" s="17">
        <v>90.113500000000002</v>
      </c>
      <c r="H1231" s="17">
        <v>106.834</v>
      </c>
      <c r="I1231" s="17">
        <v>75.789699999999996</v>
      </c>
      <c r="J1231" s="17">
        <v>78.139700000000005</v>
      </c>
      <c r="K1231" s="17">
        <v>73.364800000000002</v>
      </c>
    </row>
    <row r="1232" spans="2:11" x14ac:dyDescent="0.2">
      <c r="B1232" s="16">
        <v>37624</v>
      </c>
      <c r="C1232" s="17">
        <v>100.449</v>
      </c>
      <c r="D1232" s="17">
        <v>77.803200000000004</v>
      </c>
      <c r="E1232" s="17">
        <v>81.169399999999996</v>
      </c>
      <c r="F1232" s="17">
        <v>64.978300000000004</v>
      </c>
      <c r="G1232" s="17">
        <v>88.724900000000005</v>
      </c>
      <c r="H1232" s="17">
        <v>106.82599999999999</v>
      </c>
      <c r="I1232" s="17">
        <v>75.803899999999999</v>
      </c>
      <c r="J1232" s="17">
        <v>77.909400000000005</v>
      </c>
      <c r="K1232" s="17">
        <v>73.227500000000006</v>
      </c>
    </row>
    <row r="1233" spans="2:11" x14ac:dyDescent="0.2">
      <c r="B1233" s="16">
        <v>37617</v>
      </c>
      <c r="C1233" s="17">
        <v>100.252</v>
      </c>
      <c r="D1233" s="17">
        <v>77.204400000000007</v>
      </c>
      <c r="E1233" s="17">
        <v>81.353700000000003</v>
      </c>
      <c r="F1233" s="17">
        <v>65.219800000000006</v>
      </c>
      <c r="G1233" s="17">
        <v>88.643600000000006</v>
      </c>
      <c r="H1233" s="17">
        <v>106.818</v>
      </c>
      <c r="I1233" s="17">
        <v>75.815700000000007</v>
      </c>
      <c r="J1233" s="17">
        <v>77.832400000000007</v>
      </c>
      <c r="K1233" s="17">
        <v>73.182000000000002</v>
      </c>
    </row>
    <row r="1234" spans="2:11" x14ac:dyDescent="0.2">
      <c r="B1234" s="16">
        <v>37610</v>
      </c>
      <c r="C1234" s="17">
        <v>100.286</v>
      </c>
      <c r="D1234" s="17">
        <v>77.664500000000004</v>
      </c>
      <c r="E1234" s="17">
        <v>81.116</v>
      </c>
      <c r="F1234" s="17">
        <v>64.568799999999996</v>
      </c>
      <c r="G1234" s="17">
        <v>88.099199999999996</v>
      </c>
      <c r="H1234" s="17">
        <v>106.809</v>
      </c>
      <c r="I1234" s="17">
        <v>75.828999999999994</v>
      </c>
      <c r="J1234" s="17">
        <v>77.8429</v>
      </c>
      <c r="K1234" s="17">
        <v>73.045199999999994</v>
      </c>
    </row>
    <row r="1235" spans="2:11" x14ac:dyDescent="0.2">
      <c r="B1235" s="16">
        <v>37603</v>
      </c>
      <c r="C1235" s="17">
        <v>100.42</v>
      </c>
      <c r="D1235" s="17">
        <v>77.263800000000003</v>
      </c>
      <c r="E1235" s="17">
        <v>80.972099999999998</v>
      </c>
      <c r="F1235" s="17">
        <v>64.765100000000004</v>
      </c>
      <c r="G1235" s="17">
        <v>87.698800000000006</v>
      </c>
      <c r="H1235" s="17">
        <v>106.801</v>
      </c>
      <c r="I1235" s="17">
        <v>75.849999999999994</v>
      </c>
      <c r="J1235" s="17">
        <v>77.853899999999996</v>
      </c>
      <c r="K1235" s="17">
        <v>72.870999999999995</v>
      </c>
    </row>
    <row r="1236" spans="2:11" x14ac:dyDescent="0.2">
      <c r="B1236" s="16">
        <v>37596</v>
      </c>
      <c r="C1236" s="17">
        <v>100.13500000000001</v>
      </c>
      <c r="D1236" s="17">
        <v>76.6297</v>
      </c>
      <c r="E1236" s="17">
        <v>79.850999999999999</v>
      </c>
      <c r="F1236" s="17">
        <v>64.750600000000006</v>
      </c>
      <c r="G1236" s="17">
        <v>86.518600000000006</v>
      </c>
      <c r="H1236" s="17">
        <v>106.79300000000001</v>
      </c>
      <c r="I1236" s="17">
        <v>75.866</v>
      </c>
      <c r="J1236" s="17">
        <v>76.695999999999998</v>
      </c>
      <c r="K1236" s="17">
        <v>72.720100000000002</v>
      </c>
    </row>
    <row r="1237" spans="2:11" x14ac:dyDescent="0.2">
      <c r="B1237" s="16">
        <v>37589</v>
      </c>
      <c r="C1237" s="17">
        <v>100.508</v>
      </c>
      <c r="D1237" s="17">
        <v>76.994100000000003</v>
      </c>
      <c r="E1237" s="17">
        <v>80.247100000000003</v>
      </c>
      <c r="F1237" s="17">
        <v>64.645600000000002</v>
      </c>
      <c r="G1237" s="17">
        <v>87.836500000000001</v>
      </c>
      <c r="H1237" s="17">
        <v>106.785</v>
      </c>
      <c r="I1237" s="17">
        <v>75.881100000000004</v>
      </c>
      <c r="J1237" s="17">
        <v>77.005399999999995</v>
      </c>
      <c r="K1237" s="17">
        <v>72.697500000000005</v>
      </c>
    </row>
    <row r="1238" spans="2:11" x14ac:dyDescent="0.2">
      <c r="B1238" s="16">
        <v>37582</v>
      </c>
      <c r="C1238" s="17">
        <v>100.575</v>
      </c>
      <c r="D1238" s="17">
        <v>77.201300000000003</v>
      </c>
      <c r="E1238" s="17">
        <v>80.045299999999997</v>
      </c>
      <c r="F1238" s="17">
        <v>64.721699999999998</v>
      </c>
      <c r="G1238" s="17">
        <v>87.391300000000001</v>
      </c>
      <c r="H1238" s="17">
        <v>106.777</v>
      </c>
      <c r="I1238" s="17">
        <v>75.897999999999996</v>
      </c>
      <c r="J1238" s="17">
        <v>76.118899999999996</v>
      </c>
      <c r="K1238" s="17">
        <v>72.720100000000002</v>
      </c>
    </row>
    <row r="1239" spans="2:11" x14ac:dyDescent="0.2">
      <c r="B1239" s="16">
        <v>37575</v>
      </c>
      <c r="C1239" s="17">
        <v>100.789</v>
      </c>
      <c r="D1239" s="17">
        <v>76.805700000000002</v>
      </c>
      <c r="E1239" s="17">
        <v>80.288200000000003</v>
      </c>
      <c r="F1239" s="17">
        <v>64.798100000000005</v>
      </c>
      <c r="G1239" s="17">
        <v>87.466800000000006</v>
      </c>
      <c r="H1239" s="17">
        <v>106.76900000000001</v>
      </c>
      <c r="I1239" s="17">
        <v>75.912199999999999</v>
      </c>
      <c r="J1239" s="17">
        <v>75.937399999999997</v>
      </c>
      <c r="K1239" s="17">
        <v>72.592100000000002</v>
      </c>
    </row>
    <row r="1240" spans="2:11" x14ac:dyDescent="0.2">
      <c r="B1240" s="16">
        <v>37568</v>
      </c>
      <c r="C1240" s="17">
        <v>101.22</v>
      </c>
      <c r="D1240" s="17">
        <v>77.672899999999998</v>
      </c>
      <c r="E1240" s="17">
        <v>80.399900000000002</v>
      </c>
      <c r="F1240" s="17">
        <v>65.390199999999993</v>
      </c>
      <c r="G1240" s="17">
        <v>87.060699999999997</v>
      </c>
      <c r="H1240" s="17">
        <v>106.72499999999999</v>
      </c>
      <c r="I1240" s="17">
        <v>75.929199999999994</v>
      </c>
      <c r="J1240" s="17">
        <v>74.274900000000002</v>
      </c>
      <c r="K1240" s="17">
        <v>72.516999999999996</v>
      </c>
    </row>
    <row r="1241" spans="2:11" x14ac:dyDescent="0.2">
      <c r="B1241" s="16">
        <v>37561</v>
      </c>
      <c r="C1241" s="17">
        <v>100.764</v>
      </c>
      <c r="D1241" s="17">
        <v>77.379599999999996</v>
      </c>
      <c r="E1241" s="17">
        <v>80.220100000000002</v>
      </c>
      <c r="F1241" s="17">
        <v>65.013099999999994</v>
      </c>
      <c r="G1241" s="17">
        <v>86.725499999999997</v>
      </c>
      <c r="H1241" s="17">
        <v>106.752</v>
      </c>
      <c r="I1241" s="17">
        <v>75.9452</v>
      </c>
      <c r="J1241" s="17">
        <v>73.917599999999993</v>
      </c>
      <c r="K1241" s="17">
        <v>72.367000000000004</v>
      </c>
    </row>
    <row r="1242" spans="2:11" x14ac:dyDescent="0.2">
      <c r="B1242" s="16">
        <v>37554</v>
      </c>
      <c r="C1242" s="17">
        <v>100.64</v>
      </c>
      <c r="D1242" s="17">
        <v>77.159700000000001</v>
      </c>
      <c r="E1242" s="17">
        <v>79.840299999999999</v>
      </c>
      <c r="F1242" s="17">
        <v>65.029399999999995</v>
      </c>
      <c r="G1242" s="17">
        <v>85.972099999999998</v>
      </c>
      <c r="H1242" s="17">
        <v>106.744</v>
      </c>
      <c r="I1242" s="17">
        <v>75.962100000000007</v>
      </c>
      <c r="J1242" s="17">
        <v>73.881900000000002</v>
      </c>
      <c r="K1242" s="17">
        <v>72.284700000000001</v>
      </c>
    </row>
    <row r="1243" spans="2:11" x14ac:dyDescent="0.2">
      <c r="B1243" s="16">
        <v>37547</v>
      </c>
      <c r="C1243" s="17">
        <v>100.544</v>
      </c>
      <c r="D1243" s="17">
        <v>76.571799999999996</v>
      </c>
      <c r="E1243" s="17">
        <v>79.215299999999999</v>
      </c>
      <c r="F1243" s="17">
        <v>65.107100000000003</v>
      </c>
      <c r="G1243" s="17">
        <v>85.361800000000002</v>
      </c>
      <c r="H1243" s="17">
        <v>106.736</v>
      </c>
      <c r="I1243" s="17">
        <v>75.98</v>
      </c>
      <c r="J1243" s="17">
        <v>74.047499999999999</v>
      </c>
      <c r="K1243" s="17">
        <v>72.247299999999996</v>
      </c>
    </row>
    <row r="1244" spans="2:11" x14ac:dyDescent="0.2">
      <c r="B1244" s="16">
        <v>37540</v>
      </c>
      <c r="C1244" s="17">
        <v>99.795699999999997</v>
      </c>
      <c r="D1244" s="17">
        <v>76.321799999999996</v>
      </c>
      <c r="E1244" s="17">
        <v>78.954899999999995</v>
      </c>
      <c r="F1244" s="17">
        <v>65.370500000000007</v>
      </c>
      <c r="G1244" s="17">
        <v>84.156899999999993</v>
      </c>
      <c r="H1244" s="17">
        <v>106.72799999999999</v>
      </c>
      <c r="I1244" s="17">
        <v>75.994200000000006</v>
      </c>
      <c r="J1244" s="17">
        <v>75.244600000000005</v>
      </c>
      <c r="K1244" s="17">
        <v>72.284599999999998</v>
      </c>
    </row>
    <row r="1245" spans="2:11" x14ac:dyDescent="0.2">
      <c r="B1245" s="16">
        <v>37533</v>
      </c>
      <c r="C1245" s="17">
        <v>100.143</v>
      </c>
      <c r="D1245" s="17">
        <v>77.017799999999994</v>
      </c>
      <c r="E1245" s="17">
        <v>79.5291</v>
      </c>
      <c r="F1245" s="17">
        <v>65.424599999999998</v>
      </c>
      <c r="G1245" s="17">
        <v>86.03</v>
      </c>
      <c r="H1245" s="17">
        <v>106.71899999999999</v>
      </c>
      <c r="I1245" s="17">
        <v>76.008399999999995</v>
      </c>
      <c r="J1245" s="17">
        <v>75.048500000000004</v>
      </c>
      <c r="K1245" s="17">
        <v>72.217299999999994</v>
      </c>
    </row>
    <row r="1246" spans="2:11" x14ac:dyDescent="0.2">
      <c r="B1246" s="16">
        <v>37526</v>
      </c>
      <c r="C1246" s="17">
        <v>100.185</v>
      </c>
      <c r="D1246" s="17">
        <v>77.251599999999996</v>
      </c>
      <c r="E1246" s="17">
        <v>79.6768</v>
      </c>
      <c r="F1246" s="17">
        <v>65.628600000000006</v>
      </c>
      <c r="G1246" s="17">
        <v>86.134600000000006</v>
      </c>
      <c r="H1246" s="17">
        <v>106.711</v>
      </c>
      <c r="I1246" s="17">
        <v>76.026300000000006</v>
      </c>
      <c r="J1246" s="17">
        <v>74.927700000000002</v>
      </c>
      <c r="K1246" s="17">
        <v>72.120199999999997</v>
      </c>
    </row>
    <row r="1247" spans="2:11" x14ac:dyDescent="0.2">
      <c r="B1247" s="16">
        <v>37519</v>
      </c>
      <c r="C1247" s="17">
        <v>101.28400000000001</v>
      </c>
      <c r="D1247" s="17">
        <v>77.406199999999998</v>
      </c>
      <c r="E1247" s="17">
        <v>79.625399999999999</v>
      </c>
      <c r="F1247" s="17">
        <v>65.846900000000005</v>
      </c>
      <c r="G1247" s="17">
        <v>87.483800000000002</v>
      </c>
      <c r="H1247" s="17">
        <v>106.702</v>
      </c>
      <c r="I1247" s="17">
        <v>76.0441</v>
      </c>
      <c r="J1247" s="17">
        <v>74.645499999999998</v>
      </c>
      <c r="K1247" s="17">
        <v>72.067999999999998</v>
      </c>
    </row>
    <row r="1248" spans="2:11" x14ac:dyDescent="0.2">
      <c r="B1248" s="16">
        <v>37512</v>
      </c>
      <c r="C1248" s="17">
        <v>101.92</v>
      </c>
      <c r="D1248" s="17">
        <v>78.487499999999997</v>
      </c>
      <c r="E1248" s="17">
        <v>80.279700000000005</v>
      </c>
      <c r="F1248" s="17">
        <v>66.194100000000006</v>
      </c>
      <c r="G1248" s="17">
        <v>88.037000000000006</v>
      </c>
      <c r="H1248" s="17">
        <v>106.69499999999999</v>
      </c>
      <c r="I1248" s="17">
        <v>76.060199999999995</v>
      </c>
      <c r="J1248" s="17">
        <v>75.369100000000003</v>
      </c>
      <c r="K1248" s="17">
        <v>71.971199999999996</v>
      </c>
    </row>
    <row r="1249" spans="2:11" x14ac:dyDescent="0.2">
      <c r="B1249" s="16">
        <v>37505</v>
      </c>
      <c r="C1249" s="17">
        <v>102.803</v>
      </c>
      <c r="D1249" s="17">
        <v>79.279200000000003</v>
      </c>
      <c r="E1249" s="17">
        <v>81.0304</v>
      </c>
      <c r="F1249" s="17">
        <v>66.468299999999999</v>
      </c>
      <c r="G1249" s="17">
        <v>88.772400000000005</v>
      </c>
      <c r="H1249" s="17">
        <v>106.687</v>
      </c>
      <c r="I1249" s="17">
        <v>76.072500000000005</v>
      </c>
      <c r="J1249" s="17">
        <v>75.689700000000002</v>
      </c>
      <c r="K1249" s="17">
        <v>71.904300000000006</v>
      </c>
    </row>
    <row r="1250" spans="2:11" x14ac:dyDescent="0.2">
      <c r="B1250" s="16">
        <v>37498</v>
      </c>
      <c r="C1250" s="17">
        <v>102.614</v>
      </c>
      <c r="D1250" s="17">
        <v>79.479299999999995</v>
      </c>
      <c r="E1250" s="17">
        <v>81.037400000000005</v>
      </c>
      <c r="F1250" s="17">
        <v>66.358199999999997</v>
      </c>
      <c r="G1250" s="17">
        <v>88.0261</v>
      </c>
      <c r="H1250" s="17">
        <v>106.678</v>
      </c>
      <c r="I1250" s="17">
        <v>76.093199999999996</v>
      </c>
      <c r="J1250" s="17">
        <v>75.513099999999994</v>
      </c>
      <c r="K1250" s="17">
        <v>71.793000000000006</v>
      </c>
    </row>
    <row r="1251" spans="2:11" x14ac:dyDescent="0.2">
      <c r="B1251" s="16">
        <v>37491</v>
      </c>
      <c r="C1251" s="17">
        <v>103.075</v>
      </c>
      <c r="D1251" s="17">
        <v>79.322299999999998</v>
      </c>
      <c r="E1251" s="17">
        <v>80.6661</v>
      </c>
      <c r="F1251" s="17">
        <v>65.803799999999995</v>
      </c>
      <c r="G1251" s="17">
        <v>88.542299999999997</v>
      </c>
      <c r="H1251" s="17">
        <v>106.67</v>
      </c>
      <c r="I1251" s="17">
        <v>76.110200000000006</v>
      </c>
      <c r="J1251" s="17">
        <v>75.524299999999997</v>
      </c>
      <c r="K1251" s="17">
        <v>71.748400000000004</v>
      </c>
    </row>
    <row r="1252" spans="2:11" x14ac:dyDescent="0.2">
      <c r="B1252" s="16">
        <v>37484</v>
      </c>
      <c r="C1252" s="17">
        <v>103.74</v>
      </c>
      <c r="D1252" s="17">
        <v>80.197500000000005</v>
      </c>
      <c r="E1252" s="17">
        <v>81.169799999999995</v>
      </c>
      <c r="F1252" s="17">
        <v>66.202699999999993</v>
      </c>
      <c r="G1252" s="17">
        <v>89.068600000000004</v>
      </c>
      <c r="H1252" s="17">
        <v>106.66200000000001</v>
      </c>
      <c r="I1252" s="17">
        <v>76.124399999999994</v>
      </c>
      <c r="J1252" s="17">
        <v>75.258700000000005</v>
      </c>
      <c r="K1252" s="17">
        <v>71.6006</v>
      </c>
    </row>
    <row r="1253" spans="2:11" x14ac:dyDescent="0.2">
      <c r="B1253" s="16">
        <v>37477</v>
      </c>
      <c r="C1253" s="17">
        <v>103.336</v>
      </c>
      <c r="D1253" s="17">
        <v>79.168700000000001</v>
      </c>
      <c r="E1253" s="17">
        <v>80.230099999999993</v>
      </c>
      <c r="F1253" s="17">
        <v>66.118700000000004</v>
      </c>
      <c r="G1253" s="17">
        <v>87.537599999999998</v>
      </c>
      <c r="H1253" s="17">
        <v>106.654</v>
      </c>
      <c r="I1253" s="17">
        <v>76.141400000000004</v>
      </c>
      <c r="J1253" s="17">
        <v>73.993200000000002</v>
      </c>
      <c r="K1253" s="17">
        <v>71.475300000000004</v>
      </c>
    </row>
    <row r="1254" spans="2:11" x14ac:dyDescent="0.2">
      <c r="B1254" s="16">
        <v>37470</v>
      </c>
      <c r="C1254" s="17">
        <v>104.29300000000001</v>
      </c>
      <c r="D1254" s="17">
        <v>79.811800000000005</v>
      </c>
      <c r="E1254" s="17">
        <v>80.944999999999993</v>
      </c>
      <c r="F1254" s="17">
        <v>66.951400000000007</v>
      </c>
      <c r="G1254" s="17">
        <v>89.291399999999996</v>
      </c>
      <c r="H1254" s="17">
        <v>106.646</v>
      </c>
      <c r="I1254" s="17">
        <v>76.1584</v>
      </c>
      <c r="J1254" s="17">
        <v>72.506500000000003</v>
      </c>
      <c r="K1254" s="17">
        <v>71.453000000000003</v>
      </c>
    </row>
    <row r="1255" spans="2:11" x14ac:dyDescent="0.2">
      <c r="B1255" s="16">
        <v>37463</v>
      </c>
      <c r="C1255" s="17">
        <v>105.131</v>
      </c>
      <c r="D1255" s="17">
        <v>80.186499999999995</v>
      </c>
      <c r="E1255" s="17">
        <v>80.590599999999995</v>
      </c>
      <c r="F1255" s="17">
        <v>67.545699999999997</v>
      </c>
      <c r="G1255" s="17">
        <v>90.153300000000002</v>
      </c>
      <c r="H1255" s="17">
        <v>106.63800000000001</v>
      </c>
      <c r="I1255" s="17">
        <v>76.171700000000001</v>
      </c>
      <c r="J1255" s="17">
        <v>73.558800000000005</v>
      </c>
      <c r="K1255" s="17">
        <v>71.386600000000001</v>
      </c>
    </row>
    <row r="1256" spans="2:11" x14ac:dyDescent="0.2">
      <c r="B1256" s="16">
        <v>37456</v>
      </c>
      <c r="C1256" s="17">
        <v>106.31399999999999</v>
      </c>
      <c r="D1256" s="17">
        <v>82.892600000000002</v>
      </c>
      <c r="E1256" s="17">
        <v>81.851900000000001</v>
      </c>
      <c r="F1256" s="17">
        <v>67.874099999999999</v>
      </c>
      <c r="G1256" s="17">
        <v>89.862300000000005</v>
      </c>
      <c r="H1256" s="17">
        <v>106.629</v>
      </c>
      <c r="I1256" s="17">
        <v>76.188699999999997</v>
      </c>
      <c r="J1256" s="17">
        <v>74.521000000000001</v>
      </c>
      <c r="K1256" s="17">
        <v>71.218000000000004</v>
      </c>
    </row>
    <row r="1257" spans="2:11" x14ac:dyDescent="0.2">
      <c r="B1257" s="16">
        <v>37449</v>
      </c>
      <c r="C1257" s="17">
        <v>105.595</v>
      </c>
      <c r="D1257" s="17">
        <v>81.654899999999998</v>
      </c>
      <c r="E1257" s="17">
        <v>81.116500000000002</v>
      </c>
      <c r="F1257" s="17">
        <v>67.908199999999994</v>
      </c>
      <c r="G1257" s="17">
        <v>89.466700000000003</v>
      </c>
      <c r="H1257" s="17">
        <v>106.621</v>
      </c>
      <c r="I1257" s="17">
        <v>76.204700000000003</v>
      </c>
      <c r="J1257" s="17">
        <v>72.206599999999995</v>
      </c>
      <c r="K1257" s="17">
        <v>71.122799999999998</v>
      </c>
    </row>
    <row r="1258" spans="2:11" x14ac:dyDescent="0.2">
      <c r="B1258" s="16">
        <v>37442</v>
      </c>
      <c r="C1258" s="17">
        <v>104.595</v>
      </c>
      <c r="D1258" s="17">
        <v>80.608599999999996</v>
      </c>
      <c r="E1258" s="17">
        <v>79.979200000000006</v>
      </c>
      <c r="F1258" s="17">
        <v>67.160700000000006</v>
      </c>
      <c r="G1258" s="17">
        <v>87.370599999999996</v>
      </c>
      <c r="H1258" s="17">
        <v>106.613</v>
      </c>
      <c r="I1258" s="17">
        <v>76.220799999999997</v>
      </c>
      <c r="J1258" s="17">
        <v>73.420699999999997</v>
      </c>
      <c r="K1258" s="17">
        <v>71.085899999999995</v>
      </c>
    </row>
    <row r="1259" spans="2:11" x14ac:dyDescent="0.2">
      <c r="B1259" s="16">
        <v>37435</v>
      </c>
      <c r="C1259" s="17">
        <v>104.627</v>
      </c>
      <c r="D1259" s="17">
        <v>80.873400000000004</v>
      </c>
      <c r="E1259" s="17">
        <v>80.378399999999999</v>
      </c>
      <c r="F1259" s="17">
        <v>67.485900000000001</v>
      </c>
      <c r="G1259" s="17">
        <v>87.697400000000002</v>
      </c>
      <c r="H1259" s="17">
        <v>106.605</v>
      </c>
      <c r="I1259" s="17">
        <v>76.234099999999998</v>
      </c>
      <c r="J1259" s="17">
        <v>76.021900000000002</v>
      </c>
      <c r="K1259" s="17">
        <v>70.990899999999996</v>
      </c>
    </row>
    <row r="1260" spans="2:11" x14ac:dyDescent="0.2">
      <c r="B1260" s="16">
        <v>37428</v>
      </c>
      <c r="C1260" s="17">
        <v>103.316</v>
      </c>
      <c r="D1260" s="17">
        <v>79.961399999999998</v>
      </c>
      <c r="E1260" s="17">
        <v>79.9636</v>
      </c>
      <c r="F1260" s="17">
        <v>67.936400000000006</v>
      </c>
      <c r="G1260" s="17">
        <v>86.100700000000003</v>
      </c>
      <c r="H1260" s="17">
        <v>106.59699999999999</v>
      </c>
      <c r="I1260" s="17">
        <v>76.249300000000005</v>
      </c>
      <c r="J1260" s="17">
        <v>76.236699999999999</v>
      </c>
      <c r="K1260" s="17">
        <v>70.852599999999995</v>
      </c>
    </row>
    <row r="1261" spans="2:11" x14ac:dyDescent="0.2">
      <c r="B1261" s="16">
        <v>37421</v>
      </c>
      <c r="C1261" s="17">
        <v>103.06699999999999</v>
      </c>
      <c r="D1261" s="17">
        <v>79.679599999999994</v>
      </c>
      <c r="E1261" s="17">
        <v>79.392799999999994</v>
      </c>
      <c r="F1261" s="17">
        <v>67.553100000000001</v>
      </c>
      <c r="G1261" s="17">
        <v>85.4756</v>
      </c>
      <c r="H1261" s="17">
        <v>106.587</v>
      </c>
      <c r="I1261" s="17">
        <v>76.268100000000004</v>
      </c>
      <c r="J1261" s="17">
        <v>74.741500000000002</v>
      </c>
      <c r="K1261" s="17">
        <v>70.693100000000001</v>
      </c>
    </row>
    <row r="1262" spans="2:11" x14ac:dyDescent="0.2">
      <c r="B1262" s="16">
        <v>37414</v>
      </c>
      <c r="C1262" s="17">
        <v>102.92400000000001</v>
      </c>
      <c r="D1262" s="17">
        <v>78.998500000000007</v>
      </c>
      <c r="E1262" s="17">
        <v>78.970699999999994</v>
      </c>
      <c r="F1262" s="17">
        <v>66.843900000000005</v>
      </c>
      <c r="G1262" s="17">
        <v>86.0929</v>
      </c>
      <c r="H1262" s="17">
        <v>106.57899999999999</v>
      </c>
      <c r="I1262" s="17">
        <v>76.283299999999997</v>
      </c>
      <c r="J1262" s="17">
        <v>72.159700000000001</v>
      </c>
      <c r="K1262" s="17">
        <v>70.591700000000003</v>
      </c>
    </row>
    <row r="1263" spans="2:11" x14ac:dyDescent="0.2">
      <c r="B1263" s="16">
        <v>37407</v>
      </c>
      <c r="C1263" s="17">
        <v>103.128</v>
      </c>
      <c r="D1263" s="17">
        <v>79.280900000000003</v>
      </c>
      <c r="E1263" s="17">
        <v>79.455299999999994</v>
      </c>
      <c r="F1263" s="17">
        <v>68.203400000000002</v>
      </c>
      <c r="G1263" s="17">
        <v>85.707499999999996</v>
      </c>
      <c r="H1263" s="17">
        <v>106.571</v>
      </c>
      <c r="I1263" s="17">
        <v>76.303100000000001</v>
      </c>
      <c r="J1263" s="17">
        <v>73.6524</v>
      </c>
      <c r="K1263" s="17">
        <v>70.605500000000006</v>
      </c>
    </row>
    <row r="1264" spans="2:11" x14ac:dyDescent="0.2">
      <c r="B1264" s="16">
        <v>37400</v>
      </c>
      <c r="C1264" s="17">
        <v>102.32</v>
      </c>
      <c r="D1264" s="17">
        <v>78.450800000000001</v>
      </c>
      <c r="E1264" s="17">
        <v>78.7714</v>
      </c>
      <c r="F1264" s="17">
        <v>68.265699999999995</v>
      </c>
      <c r="G1264" s="17">
        <v>84.541300000000007</v>
      </c>
      <c r="H1264" s="17">
        <v>106.563</v>
      </c>
      <c r="I1264" s="17">
        <v>76.3155</v>
      </c>
      <c r="J1264" s="17">
        <v>72.659000000000006</v>
      </c>
      <c r="K1264" s="17">
        <v>70.561800000000005</v>
      </c>
    </row>
    <row r="1265" spans="2:11" x14ac:dyDescent="0.2">
      <c r="B1265" s="16">
        <v>37393</v>
      </c>
      <c r="C1265" s="17">
        <v>101.883</v>
      </c>
      <c r="D1265" s="17">
        <v>78.821700000000007</v>
      </c>
      <c r="E1265" s="17">
        <v>79.056899999999999</v>
      </c>
      <c r="F1265" s="17">
        <v>68.659599999999998</v>
      </c>
      <c r="G1265" s="17">
        <v>82.949299999999994</v>
      </c>
      <c r="H1265" s="17">
        <v>106.554</v>
      </c>
      <c r="I1265" s="17">
        <v>76.333399999999997</v>
      </c>
      <c r="J1265" s="17">
        <v>70.881399999999999</v>
      </c>
      <c r="K1265" s="17">
        <v>70.467699999999994</v>
      </c>
    </row>
    <row r="1266" spans="2:11" x14ac:dyDescent="0.2">
      <c r="B1266" s="16">
        <v>37386</v>
      </c>
      <c r="C1266" s="17">
        <v>101.68899999999999</v>
      </c>
      <c r="D1266" s="17">
        <v>78.283000000000001</v>
      </c>
      <c r="E1266" s="17">
        <v>78.575299999999999</v>
      </c>
      <c r="F1266" s="17">
        <v>68.034999999999997</v>
      </c>
      <c r="G1266" s="17">
        <v>82.133099999999999</v>
      </c>
      <c r="H1266" s="17">
        <v>106.54600000000001</v>
      </c>
      <c r="I1266" s="17">
        <v>76.3459</v>
      </c>
      <c r="J1266" s="17">
        <v>69.703599999999994</v>
      </c>
      <c r="K1266" s="17">
        <v>70.560699999999997</v>
      </c>
    </row>
    <row r="1267" spans="2:11" x14ac:dyDescent="0.2">
      <c r="B1267" s="16">
        <v>37379</v>
      </c>
      <c r="C1267" s="17">
        <v>101.614</v>
      </c>
      <c r="D1267" s="17">
        <v>78.076899999999995</v>
      </c>
      <c r="E1267" s="17">
        <v>78.479799999999997</v>
      </c>
      <c r="F1267" s="17">
        <v>67.608800000000002</v>
      </c>
      <c r="G1267" s="17">
        <v>81.7333</v>
      </c>
      <c r="H1267" s="17">
        <v>106.538</v>
      </c>
      <c r="I1267" s="17">
        <v>76.361099999999993</v>
      </c>
      <c r="J1267" s="17">
        <v>69.147000000000006</v>
      </c>
      <c r="K1267" s="17">
        <v>70.552999999999997</v>
      </c>
    </row>
    <row r="1268" spans="2:11" x14ac:dyDescent="0.2">
      <c r="B1268" s="16">
        <v>37372</v>
      </c>
      <c r="C1268" s="17">
        <v>101.223</v>
      </c>
      <c r="D1268" s="17">
        <v>77.799700000000001</v>
      </c>
      <c r="E1268" s="17">
        <v>78.419200000000004</v>
      </c>
      <c r="F1268" s="17">
        <v>66.751000000000005</v>
      </c>
      <c r="G1268" s="17">
        <v>81.127200000000002</v>
      </c>
      <c r="H1268" s="17">
        <v>106.53</v>
      </c>
      <c r="I1268" s="17">
        <v>76.376199999999997</v>
      </c>
      <c r="J1268" s="17">
        <v>68.7804</v>
      </c>
      <c r="K1268" s="17">
        <v>70.473299999999995</v>
      </c>
    </row>
    <row r="1269" spans="2:11" x14ac:dyDescent="0.2">
      <c r="B1269" s="16">
        <v>37365</v>
      </c>
      <c r="C1269" s="17">
        <v>100.782</v>
      </c>
      <c r="D1269" s="17">
        <v>77.667900000000003</v>
      </c>
      <c r="E1269" s="17">
        <v>77.834199999999996</v>
      </c>
      <c r="F1269" s="17">
        <v>66.521600000000007</v>
      </c>
      <c r="G1269" s="17">
        <v>80.131</v>
      </c>
      <c r="H1269" s="17">
        <v>106.52200000000001</v>
      </c>
      <c r="I1269" s="17">
        <v>76.394199999999998</v>
      </c>
      <c r="J1269" s="17">
        <v>68.489199999999997</v>
      </c>
      <c r="K1269" s="17">
        <v>70.523200000000003</v>
      </c>
    </row>
    <row r="1270" spans="2:11" x14ac:dyDescent="0.2">
      <c r="B1270" s="16">
        <v>37358</v>
      </c>
      <c r="C1270" s="17">
        <v>100.65900000000001</v>
      </c>
      <c r="D1270" s="17">
        <v>77.265299999999996</v>
      </c>
      <c r="E1270" s="17">
        <v>77.184700000000007</v>
      </c>
      <c r="F1270" s="17">
        <v>66.444599999999994</v>
      </c>
      <c r="G1270" s="17">
        <v>79.084699999999998</v>
      </c>
      <c r="H1270" s="17">
        <v>106.53400000000001</v>
      </c>
      <c r="I1270" s="17">
        <v>76.418899999999994</v>
      </c>
      <c r="J1270" s="17">
        <v>67.260999999999996</v>
      </c>
      <c r="K1270" s="17">
        <v>70.514600000000002</v>
      </c>
    </row>
    <row r="1271" spans="2:11" x14ac:dyDescent="0.2">
      <c r="B1271" s="16">
        <v>37351</v>
      </c>
      <c r="C1271" s="17">
        <v>100.676</v>
      </c>
      <c r="D1271" s="17">
        <v>77.201999999999998</v>
      </c>
      <c r="E1271" s="17">
        <v>77.250399999999999</v>
      </c>
      <c r="F1271" s="17">
        <v>66.237899999999996</v>
      </c>
      <c r="G1271" s="17">
        <v>79.026899999999998</v>
      </c>
      <c r="H1271" s="17">
        <v>106.548</v>
      </c>
      <c r="I1271" s="17">
        <v>76.442599999999999</v>
      </c>
      <c r="J1271" s="17">
        <v>66.449799999999996</v>
      </c>
      <c r="K1271" s="17">
        <v>70.520399999999995</v>
      </c>
    </row>
    <row r="1272" spans="2:11" x14ac:dyDescent="0.2">
      <c r="B1272" s="16">
        <v>37344</v>
      </c>
      <c r="C1272" s="17">
        <v>100.66800000000001</v>
      </c>
      <c r="D1272" s="17">
        <v>77.378399999999999</v>
      </c>
      <c r="E1272" s="17">
        <v>77.022499999999994</v>
      </c>
      <c r="F1272" s="17">
        <v>66.297499999999999</v>
      </c>
      <c r="G1272" s="17">
        <v>79.221999999999994</v>
      </c>
      <c r="H1272" s="17">
        <v>106.56</v>
      </c>
      <c r="I1272" s="17">
        <v>76.4636</v>
      </c>
      <c r="J1272" s="17">
        <v>65.221800000000002</v>
      </c>
      <c r="K1272" s="17">
        <v>70.634600000000006</v>
      </c>
    </row>
    <row r="1273" spans="2:11" x14ac:dyDescent="0.2">
      <c r="B1273" s="16">
        <v>37337</v>
      </c>
      <c r="C1273" s="17">
        <v>100.59399999999999</v>
      </c>
      <c r="D1273" s="17">
        <v>77.555599999999998</v>
      </c>
      <c r="E1273" s="17">
        <v>77.536500000000004</v>
      </c>
      <c r="F1273" s="17">
        <v>66.188299999999998</v>
      </c>
      <c r="G1273" s="17">
        <v>79.205699999999993</v>
      </c>
      <c r="H1273" s="17">
        <v>106.572</v>
      </c>
      <c r="I1273" s="17">
        <v>76.489199999999997</v>
      </c>
      <c r="J1273" s="17">
        <v>64.846599999999995</v>
      </c>
      <c r="K1273" s="17">
        <v>70.691100000000006</v>
      </c>
    </row>
    <row r="1274" spans="2:11" x14ac:dyDescent="0.2">
      <c r="B1274" s="16">
        <v>37330</v>
      </c>
      <c r="C1274" s="17">
        <v>100.80200000000001</v>
      </c>
      <c r="D1274" s="17">
        <v>77.760499999999993</v>
      </c>
      <c r="E1274" s="17">
        <v>77.907300000000006</v>
      </c>
      <c r="F1274" s="17">
        <v>66.3</v>
      </c>
      <c r="G1274" s="17">
        <v>79.456000000000003</v>
      </c>
      <c r="H1274" s="17">
        <v>106.58499999999999</v>
      </c>
      <c r="I1274" s="17">
        <v>76.511099999999999</v>
      </c>
      <c r="J1274" s="17">
        <v>64.087199999999996</v>
      </c>
      <c r="K1274" s="17">
        <v>70.726100000000002</v>
      </c>
    </row>
    <row r="1275" spans="2:11" x14ac:dyDescent="0.2">
      <c r="B1275" s="16">
        <v>37323</v>
      </c>
      <c r="C1275" s="17">
        <v>100.84399999999999</v>
      </c>
      <c r="D1275" s="17">
        <v>77.750299999999996</v>
      </c>
      <c r="E1275" s="17">
        <v>77.939899999999994</v>
      </c>
      <c r="F1275" s="17">
        <v>66.203699999999998</v>
      </c>
      <c r="G1275" s="17">
        <v>79.902000000000001</v>
      </c>
      <c r="H1275" s="17">
        <v>106.598</v>
      </c>
      <c r="I1275" s="17">
        <v>76.537700000000001</v>
      </c>
      <c r="J1275" s="17">
        <v>64.2196</v>
      </c>
      <c r="K1275" s="17">
        <v>70.7029</v>
      </c>
    </row>
    <row r="1276" spans="2:11" x14ac:dyDescent="0.2">
      <c r="B1276" s="16">
        <v>37316</v>
      </c>
      <c r="C1276" s="17">
        <v>100.447</v>
      </c>
      <c r="D1276" s="17">
        <v>77.046000000000006</v>
      </c>
      <c r="E1276" s="17">
        <v>77.550899999999999</v>
      </c>
      <c r="F1276" s="17">
        <v>65.856099999999998</v>
      </c>
      <c r="G1276" s="17">
        <v>79.300399999999996</v>
      </c>
      <c r="H1276" s="17">
        <v>106.61</v>
      </c>
      <c r="I1276" s="17">
        <v>76.566999999999993</v>
      </c>
      <c r="J1276" s="17">
        <v>62.831400000000002</v>
      </c>
      <c r="K1276" s="17">
        <v>70.650800000000004</v>
      </c>
    </row>
    <row r="1277" spans="2:11" x14ac:dyDescent="0.2">
      <c r="B1277" s="16">
        <v>37309</v>
      </c>
      <c r="C1277" s="17">
        <v>100.488</v>
      </c>
      <c r="D1277" s="17">
        <v>76.650099999999995</v>
      </c>
      <c r="E1277" s="17">
        <v>77.511300000000006</v>
      </c>
      <c r="F1277" s="17">
        <v>65.613600000000005</v>
      </c>
      <c r="G1277" s="17">
        <v>79.362099999999998</v>
      </c>
      <c r="H1277" s="17">
        <v>106.623</v>
      </c>
      <c r="I1277" s="17">
        <v>76.588499999999996</v>
      </c>
      <c r="J1277" s="17">
        <v>62.356699999999996</v>
      </c>
      <c r="K1277" s="17">
        <v>70.605999999999995</v>
      </c>
    </row>
    <row r="1278" spans="2:11" x14ac:dyDescent="0.2">
      <c r="B1278" s="16">
        <v>37302</v>
      </c>
      <c r="C1278" s="17">
        <v>100.566</v>
      </c>
      <c r="D1278" s="17">
        <v>77.185100000000006</v>
      </c>
      <c r="E1278" s="17">
        <v>77.781400000000005</v>
      </c>
      <c r="F1278" s="17">
        <v>65.671999999999997</v>
      </c>
      <c r="G1278" s="17">
        <v>79.7196</v>
      </c>
      <c r="H1278" s="17">
        <v>106.637</v>
      </c>
      <c r="I1278" s="17">
        <v>76.611800000000002</v>
      </c>
      <c r="J1278" s="17">
        <v>62.1907</v>
      </c>
      <c r="K1278" s="17">
        <v>70.698899999999995</v>
      </c>
    </row>
    <row r="1279" spans="2:11" x14ac:dyDescent="0.2">
      <c r="B1279" s="16">
        <v>37295</v>
      </c>
      <c r="C1279" s="17">
        <v>100.75700000000001</v>
      </c>
      <c r="D1279" s="17">
        <v>76.647900000000007</v>
      </c>
      <c r="E1279" s="17">
        <v>77.444800000000001</v>
      </c>
      <c r="F1279" s="17">
        <v>65.769199999999998</v>
      </c>
      <c r="G1279" s="17">
        <v>79.585400000000007</v>
      </c>
      <c r="H1279" s="17">
        <v>106.65</v>
      </c>
      <c r="I1279" s="17">
        <v>76.637500000000003</v>
      </c>
      <c r="J1279" s="17">
        <v>61.874200000000002</v>
      </c>
      <c r="K1279" s="17">
        <v>70.632199999999997</v>
      </c>
    </row>
    <row r="1280" spans="2:11" x14ac:dyDescent="0.2">
      <c r="B1280" s="16">
        <v>37288</v>
      </c>
      <c r="C1280" s="17">
        <v>100.952</v>
      </c>
      <c r="D1280" s="17">
        <v>76.446700000000007</v>
      </c>
      <c r="E1280" s="17">
        <v>77.403199999999998</v>
      </c>
      <c r="F1280" s="17">
        <v>65.667599999999993</v>
      </c>
      <c r="G1280" s="17">
        <v>79.778000000000006</v>
      </c>
      <c r="H1280" s="17">
        <v>106.661</v>
      </c>
      <c r="I1280" s="17">
        <v>76.662199999999999</v>
      </c>
      <c r="J1280" s="17">
        <v>61.530500000000004</v>
      </c>
      <c r="K1280" s="17">
        <v>70.878200000000007</v>
      </c>
    </row>
    <row r="1281" spans="2:11" x14ac:dyDescent="0.2">
      <c r="B1281" s="16">
        <v>37281</v>
      </c>
      <c r="C1281" s="17">
        <v>100.651</v>
      </c>
      <c r="D1281" s="17">
        <v>76.263800000000003</v>
      </c>
      <c r="E1281" s="17">
        <v>77.486099999999993</v>
      </c>
      <c r="F1281" s="17">
        <v>65.515100000000004</v>
      </c>
      <c r="G1281" s="17">
        <v>78.784499999999994</v>
      </c>
      <c r="H1281" s="17">
        <v>106.675</v>
      </c>
      <c r="I1281" s="17">
        <v>76.684200000000004</v>
      </c>
      <c r="J1281" s="17">
        <v>61.042499999999997</v>
      </c>
      <c r="K1281" s="17">
        <v>71.155500000000004</v>
      </c>
    </row>
    <row r="1282" spans="2:11" x14ac:dyDescent="0.2">
      <c r="B1282" s="16">
        <v>37274</v>
      </c>
      <c r="C1282" s="17">
        <v>100.88</v>
      </c>
      <c r="D1282" s="17">
        <v>76.583699999999993</v>
      </c>
      <c r="E1282" s="17">
        <v>77.4255</v>
      </c>
      <c r="F1282" s="17">
        <v>65.414000000000001</v>
      </c>
      <c r="G1282" s="17">
        <v>79.527500000000003</v>
      </c>
      <c r="H1282" s="17">
        <v>106.688</v>
      </c>
      <c r="I1282" s="17">
        <v>76.707099999999997</v>
      </c>
      <c r="J1282" s="17">
        <v>60.907800000000002</v>
      </c>
      <c r="K1282" s="17">
        <v>71.213200000000001</v>
      </c>
    </row>
    <row r="1283" spans="2:11" x14ac:dyDescent="0.2">
      <c r="B1283" s="16">
        <v>37267</v>
      </c>
      <c r="C1283" s="17">
        <v>100.867</v>
      </c>
      <c r="D1283" s="17">
        <v>76.382900000000006</v>
      </c>
      <c r="E1283" s="17">
        <v>77.079700000000003</v>
      </c>
      <c r="F1283" s="17">
        <v>65.408600000000007</v>
      </c>
      <c r="G1283" s="17">
        <v>79.835400000000007</v>
      </c>
      <c r="H1283" s="17">
        <v>106.699</v>
      </c>
      <c r="I1283" s="17">
        <v>76.732799999999997</v>
      </c>
      <c r="J1283" s="17">
        <v>60.633600000000001</v>
      </c>
      <c r="K1283" s="17">
        <v>71.079400000000007</v>
      </c>
    </row>
    <row r="1284" spans="2:11" x14ac:dyDescent="0.2">
      <c r="B1284" s="16">
        <v>37260</v>
      </c>
      <c r="C1284" s="17">
        <v>100.825</v>
      </c>
      <c r="D1284" s="17">
        <v>76.694900000000004</v>
      </c>
      <c r="E1284" s="17">
        <v>77.069900000000004</v>
      </c>
      <c r="F1284" s="17">
        <v>65.029200000000003</v>
      </c>
      <c r="G1284" s="17">
        <v>79.788700000000006</v>
      </c>
      <c r="H1284" s="17">
        <v>106.712</v>
      </c>
      <c r="I1284" s="17">
        <v>76.755300000000005</v>
      </c>
      <c r="J1284" s="17">
        <v>60.735599999999998</v>
      </c>
      <c r="K1284" s="17">
        <v>71.225499999999997</v>
      </c>
    </row>
    <row r="1285" spans="2:11" x14ac:dyDescent="0.2">
      <c r="B1285" s="16">
        <v>37253</v>
      </c>
      <c r="C1285" s="17">
        <v>100.59699999999999</v>
      </c>
      <c r="D1285" s="17">
        <v>76.096100000000007</v>
      </c>
      <c r="E1285" s="17">
        <v>76.673599999999993</v>
      </c>
      <c r="F1285" s="17">
        <v>65.156300000000002</v>
      </c>
      <c r="G1285" s="17">
        <v>78.764099999999999</v>
      </c>
      <c r="H1285" s="17">
        <v>106.72499999999999</v>
      </c>
      <c r="I1285" s="17">
        <v>76.779600000000002</v>
      </c>
      <c r="J1285" s="17">
        <v>60.59</v>
      </c>
      <c r="K1285" s="17">
        <v>71.387</v>
      </c>
    </row>
    <row r="1286" spans="2:11" x14ac:dyDescent="0.2">
      <c r="B1286" s="16">
        <v>37246</v>
      </c>
      <c r="C1286" s="17">
        <v>101.702</v>
      </c>
      <c r="D1286" s="17">
        <v>76.780100000000004</v>
      </c>
      <c r="E1286" s="17">
        <v>77.354100000000003</v>
      </c>
      <c r="F1286" s="17">
        <v>65.835599999999999</v>
      </c>
      <c r="G1286" s="17">
        <v>80.489199999999997</v>
      </c>
      <c r="H1286" s="17">
        <v>106.739</v>
      </c>
      <c r="I1286" s="17">
        <v>76.804400000000001</v>
      </c>
      <c r="J1286" s="17">
        <v>62.2819</v>
      </c>
      <c r="K1286" s="17">
        <v>71.893600000000006</v>
      </c>
    </row>
    <row r="1287" spans="2:11" x14ac:dyDescent="0.2">
      <c r="B1287" s="16">
        <v>37239</v>
      </c>
      <c r="C1287" s="17">
        <v>102.599</v>
      </c>
      <c r="D1287" s="17">
        <v>77.130600000000001</v>
      </c>
      <c r="E1287" s="17">
        <v>77.735299999999995</v>
      </c>
      <c r="F1287" s="17">
        <v>64.3566</v>
      </c>
      <c r="G1287" s="17">
        <v>82.082800000000006</v>
      </c>
      <c r="H1287" s="17">
        <v>106.751</v>
      </c>
      <c r="I1287" s="17">
        <v>76.827299999999994</v>
      </c>
      <c r="J1287" s="17">
        <v>62.253500000000003</v>
      </c>
      <c r="K1287" s="17">
        <v>71.779799999999994</v>
      </c>
    </row>
    <row r="1288" spans="2:11" x14ac:dyDescent="0.2">
      <c r="B1288" s="16">
        <v>37232</v>
      </c>
      <c r="C1288" s="17">
        <v>102.658</v>
      </c>
      <c r="D1288" s="17">
        <v>76.883099999999999</v>
      </c>
      <c r="E1288" s="17">
        <v>77.634</v>
      </c>
      <c r="F1288" s="17">
        <v>64.418899999999994</v>
      </c>
      <c r="G1288" s="17">
        <v>82.072699999999998</v>
      </c>
      <c r="H1288" s="17">
        <v>106.76300000000001</v>
      </c>
      <c r="I1288" s="17">
        <v>76.845600000000005</v>
      </c>
      <c r="J1288" s="17">
        <v>60.2712</v>
      </c>
      <c r="K1288" s="17">
        <v>71.696299999999994</v>
      </c>
    </row>
    <row r="1289" spans="2:11" x14ac:dyDescent="0.2">
      <c r="B1289" s="16">
        <v>37225</v>
      </c>
      <c r="C1289" s="17">
        <v>102.65900000000001</v>
      </c>
      <c r="D1289" s="17">
        <v>76.759399999999999</v>
      </c>
      <c r="E1289" s="17">
        <v>77.6494</v>
      </c>
      <c r="F1289" s="17">
        <v>64.301599999999993</v>
      </c>
      <c r="G1289" s="17">
        <v>82.392499999999998</v>
      </c>
      <c r="H1289" s="17">
        <v>106.777</v>
      </c>
      <c r="I1289" s="17">
        <v>76.868600000000001</v>
      </c>
      <c r="J1289" s="17">
        <v>60.302999999999997</v>
      </c>
      <c r="K1289" s="17">
        <v>71.597999999999999</v>
      </c>
    </row>
    <row r="1290" spans="2:11" x14ac:dyDescent="0.2">
      <c r="B1290" s="16">
        <v>37218</v>
      </c>
      <c r="C1290" s="17">
        <v>102.63</v>
      </c>
      <c r="D1290" s="17">
        <v>75.979500000000002</v>
      </c>
      <c r="E1290" s="17">
        <v>77.419700000000006</v>
      </c>
      <c r="F1290" s="17">
        <v>64.240200000000002</v>
      </c>
      <c r="G1290" s="17">
        <v>81.636099999999999</v>
      </c>
      <c r="H1290" s="17">
        <v>106.789</v>
      </c>
      <c r="I1290" s="17">
        <v>76.897099999999995</v>
      </c>
      <c r="J1290" s="17">
        <v>60.069200000000002</v>
      </c>
      <c r="K1290" s="17">
        <v>71.5715</v>
      </c>
    </row>
    <row r="1291" spans="2:11" x14ac:dyDescent="0.2">
      <c r="B1291" s="16">
        <v>37211</v>
      </c>
      <c r="C1291" s="17">
        <v>102.642</v>
      </c>
      <c r="D1291" s="17">
        <v>75.807699999999997</v>
      </c>
      <c r="E1291" s="17">
        <v>77.519400000000005</v>
      </c>
      <c r="F1291" s="17">
        <v>64.215800000000002</v>
      </c>
      <c r="G1291" s="17">
        <v>81.422499999999999</v>
      </c>
      <c r="H1291" s="17">
        <v>106.80200000000001</v>
      </c>
      <c r="I1291" s="17">
        <v>76.920100000000005</v>
      </c>
      <c r="J1291" s="17">
        <v>58.952599999999997</v>
      </c>
      <c r="K1291" s="17">
        <v>71.468999999999994</v>
      </c>
    </row>
    <row r="1292" spans="2:11" x14ac:dyDescent="0.2">
      <c r="B1292" s="16">
        <v>37204</v>
      </c>
      <c r="C1292" s="17">
        <v>102.681</v>
      </c>
      <c r="D1292" s="17">
        <v>75.764099999999999</v>
      </c>
      <c r="E1292" s="17">
        <v>78.006500000000003</v>
      </c>
      <c r="F1292" s="17">
        <v>64.489199999999997</v>
      </c>
      <c r="G1292" s="17">
        <v>81.276300000000006</v>
      </c>
      <c r="H1292" s="17">
        <v>106.813</v>
      </c>
      <c r="I1292" s="17">
        <v>76.947699999999998</v>
      </c>
      <c r="J1292" s="17">
        <v>59.753700000000002</v>
      </c>
      <c r="K1292" s="17">
        <v>71.482799999999997</v>
      </c>
    </row>
    <row r="1293" spans="2:11" x14ac:dyDescent="0.2">
      <c r="B1293" s="16">
        <v>37197</v>
      </c>
      <c r="C1293" s="17">
        <v>102.55500000000001</v>
      </c>
      <c r="D1293" s="17">
        <v>75.382000000000005</v>
      </c>
      <c r="E1293" s="17">
        <v>77.732299999999995</v>
      </c>
      <c r="F1293" s="17">
        <v>64.185699999999997</v>
      </c>
      <c r="G1293" s="17">
        <v>80.446100000000001</v>
      </c>
      <c r="H1293" s="17">
        <v>106.828</v>
      </c>
      <c r="I1293" s="17">
        <v>76.968800000000002</v>
      </c>
      <c r="J1293" s="17">
        <v>59.370199999999997</v>
      </c>
      <c r="K1293" s="17">
        <v>71.466700000000003</v>
      </c>
    </row>
    <row r="1294" spans="2:11" x14ac:dyDescent="0.2">
      <c r="B1294" s="16">
        <v>37190</v>
      </c>
      <c r="C1294" s="17">
        <v>102.527</v>
      </c>
      <c r="D1294" s="17">
        <v>75.1374</v>
      </c>
      <c r="E1294" s="17">
        <v>77.834900000000005</v>
      </c>
      <c r="F1294" s="17">
        <v>64.118200000000002</v>
      </c>
      <c r="G1294" s="17">
        <v>80.476299999999995</v>
      </c>
      <c r="H1294" s="17">
        <v>106.84</v>
      </c>
      <c r="I1294" s="17">
        <v>76.992699999999999</v>
      </c>
      <c r="J1294" s="17">
        <v>60.801000000000002</v>
      </c>
      <c r="K1294" s="17">
        <v>71.420900000000003</v>
      </c>
    </row>
    <row r="1295" spans="2:11" x14ac:dyDescent="0.2">
      <c r="B1295" s="16">
        <v>37183</v>
      </c>
      <c r="C1295" s="17">
        <v>102.562</v>
      </c>
      <c r="D1295" s="17">
        <v>75.397000000000006</v>
      </c>
      <c r="E1295" s="17">
        <v>78.252499999999998</v>
      </c>
      <c r="F1295" s="17">
        <v>64.491</v>
      </c>
      <c r="G1295" s="17">
        <v>80.357699999999994</v>
      </c>
      <c r="H1295" s="17">
        <v>106.85299999999999</v>
      </c>
      <c r="I1295" s="17">
        <v>77.015699999999995</v>
      </c>
      <c r="J1295" s="17">
        <v>62.12</v>
      </c>
      <c r="K1295" s="17">
        <v>71.423500000000004</v>
      </c>
    </row>
    <row r="1296" spans="2:11" x14ac:dyDescent="0.2">
      <c r="B1296" s="16">
        <v>37176</v>
      </c>
      <c r="C1296" s="17">
        <v>102.56100000000001</v>
      </c>
      <c r="D1296" s="17">
        <v>75.404499999999999</v>
      </c>
      <c r="E1296" s="17">
        <v>78.364999999999995</v>
      </c>
      <c r="F1296" s="17">
        <v>64.292400000000001</v>
      </c>
      <c r="G1296" s="17">
        <v>80.119299999999996</v>
      </c>
      <c r="H1296" s="17">
        <v>106.864</v>
      </c>
      <c r="I1296" s="17">
        <v>77.043400000000005</v>
      </c>
      <c r="J1296" s="17">
        <v>62.654299999999999</v>
      </c>
      <c r="K1296" s="17">
        <v>71.373999999999995</v>
      </c>
    </row>
    <row r="1297" spans="2:11" x14ac:dyDescent="0.2">
      <c r="B1297" s="16">
        <v>37169</v>
      </c>
      <c r="C1297" s="17">
        <v>102.538</v>
      </c>
      <c r="D1297" s="17">
        <v>75.395200000000003</v>
      </c>
      <c r="E1297" s="17">
        <v>79.683000000000007</v>
      </c>
      <c r="F1297" s="17">
        <v>64.542400000000001</v>
      </c>
      <c r="G1297" s="17">
        <v>79.431899999999999</v>
      </c>
      <c r="H1297" s="17">
        <v>106.877</v>
      </c>
      <c r="I1297" s="17">
        <v>77.0655</v>
      </c>
      <c r="J1297" s="17">
        <v>63.9467</v>
      </c>
      <c r="K1297" s="17">
        <v>71.462100000000007</v>
      </c>
    </row>
    <row r="1298" spans="2:11" x14ac:dyDescent="0.2">
      <c r="B1298" s="16">
        <v>37162</v>
      </c>
      <c r="C1298" s="17">
        <v>102.658</v>
      </c>
      <c r="D1298" s="17">
        <v>75.928899999999999</v>
      </c>
      <c r="E1298" s="17">
        <v>80.852500000000006</v>
      </c>
      <c r="F1298" s="17">
        <v>64.719099999999997</v>
      </c>
      <c r="G1298" s="17">
        <v>79.801699999999997</v>
      </c>
      <c r="H1298" s="17">
        <v>106.89100000000001</v>
      </c>
      <c r="I1298" s="17">
        <v>77.088499999999996</v>
      </c>
      <c r="J1298" s="17">
        <v>64.216700000000003</v>
      </c>
      <c r="K1298" s="17">
        <v>71.610299999999995</v>
      </c>
    </row>
    <row r="1299" spans="2:11" x14ac:dyDescent="0.2">
      <c r="B1299" s="16">
        <v>37155</v>
      </c>
      <c r="C1299" s="17">
        <v>102.559</v>
      </c>
      <c r="D1299" s="17">
        <v>76.383600000000001</v>
      </c>
      <c r="E1299" s="17">
        <v>81.759799999999998</v>
      </c>
      <c r="F1299" s="17">
        <v>64.757800000000003</v>
      </c>
      <c r="G1299" s="17">
        <v>80.329700000000003</v>
      </c>
      <c r="H1299" s="17">
        <v>106.904</v>
      </c>
      <c r="I1299" s="17">
        <v>77.115200000000002</v>
      </c>
      <c r="J1299" s="17">
        <v>65.684700000000007</v>
      </c>
      <c r="K1299" s="17">
        <v>71.274100000000004</v>
      </c>
    </row>
    <row r="1300" spans="2:11" x14ac:dyDescent="0.2">
      <c r="B1300" s="16">
        <v>37148</v>
      </c>
      <c r="C1300" s="17">
        <v>102.76900000000001</v>
      </c>
      <c r="D1300" s="17">
        <v>76.261700000000005</v>
      </c>
      <c r="E1300" s="17">
        <v>82.021100000000004</v>
      </c>
      <c r="F1300" s="17">
        <v>64.733599999999996</v>
      </c>
      <c r="G1300" s="17">
        <v>80.733400000000003</v>
      </c>
      <c r="H1300" s="17">
        <v>106.916</v>
      </c>
      <c r="I1300" s="17">
        <v>77.137299999999996</v>
      </c>
      <c r="J1300" s="17">
        <v>68.0745</v>
      </c>
      <c r="K1300" s="17">
        <v>72.078999999999994</v>
      </c>
    </row>
    <row r="1301" spans="2:11" x14ac:dyDescent="0.2">
      <c r="B1301" s="16">
        <v>37141</v>
      </c>
      <c r="C1301" s="17">
        <v>102.46899999999999</v>
      </c>
      <c r="D1301" s="17">
        <v>75.543499999999995</v>
      </c>
      <c r="E1301" s="17">
        <v>81.242500000000007</v>
      </c>
      <c r="F1301" s="17">
        <v>64.627300000000005</v>
      </c>
      <c r="G1301" s="17">
        <v>80.939800000000005</v>
      </c>
      <c r="H1301" s="17">
        <v>106.929</v>
      </c>
      <c r="I1301" s="17">
        <v>77.161299999999997</v>
      </c>
      <c r="J1301" s="17">
        <v>68.767300000000006</v>
      </c>
      <c r="K1301" s="17">
        <v>72.615200000000002</v>
      </c>
    </row>
    <row r="1302" spans="2:11" x14ac:dyDescent="0.2">
      <c r="B1302" s="16">
        <v>37134</v>
      </c>
      <c r="C1302" s="17">
        <v>102.60599999999999</v>
      </c>
      <c r="D1302" s="17">
        <v>76.588499999999996</v>
      </c>
      <c r="E1302" s="17">
        <v>81.900899999999993</v>
      </c>
      <c r="F1302" s="17">
        <v>64.729200000000006</v>
      </c>
      <c r="G1302" s="17">
        <v>81.118899999999996</v>
      </c>
      <c r="H1302" s="17">
        <v>106.94199999999999</v>
      </c>
      <c r="I1302" s="17">
        <v>77.186199999999999</v>
      </c>
      <c r="J1302" s="17">
        <v>69.300899999999999</v>
      </c>
      <c r="K1302" s="17">
        <v>72.6374</v>
      </c>
    </row>
    <row r="1303" spans="2:11" x14ac:dyDescent="0.2">
      <c r="B1303" s="16">
        <v>37127</v>
      </c>
      <c r="C1303" s="17">
        <v>102.473</v>
      </c>
      <c r="D1303" s="17">
        <v>75.915499999999994</v>
      </c>
      <c r="E1303" s="17">
        <v>81.384200000000007</v>
      </c>
      <c r="F1303" s="17">
        <v>64.965100000000007</v>
      </c>
      <c r="G1303" s="17">
        <v>81.083600000000004</v>
      </c>
      <c r="H1303" s="17">
        <v>106.955</v>
      </c>
      <c r="I1303" s="17">
        <v>77.209299999999999</v>
      </c>
      <c r="J1303" s="17">
        <v>70.764899999999997</v>
      </c>
      <c r="K1303" s="17">
        <v>72.645799999999994</v>
      </c>
    </row>
    <row r="1304" spans="2:11" x14ac:dyDescent="0.2">
      <c r="B1304" s="16">
        <v>37120</v>
      </c>
      <c r="C1304" s="17">
        <v>102.87</v>
      </c>
      <c r="D1304" s="17">
        <v>75.212400000000002</v>
      </c>
      <c r="E1304" s="17">
        <v>81.256699999999995</v>
      </c>
      <c r="F1304" s="17">
        <v>64.909000000000006</v>
      </c>
      <c r="G1304" s="17">
        <v>81.406499999999994</v>
      </c>
      <c r="H1304" s="17">
        <v>106.967</v>
      </c>
      <c r="I1304" s="17">
        <v>77.231399999999994</v>
      </c>
      <c r="J1304" s="17">
        <v>70.478200000000001</v>
      </c>
      <c r="K1304" s="17">
        <v>72.634100000000004</v>
      </c>
    </row>
    <row r="1305" spans="2:11" x14ac:dyDescent="0.2">
      <c r="B1305" s="16">
        <v>37113</v>
      </c>
      <c r="C1305" s="17">
        <v>102.38</v>
      </c>
      <c r="D1305" s="17">
        <v>74.472999999999999</v>
      </c>
      <c r="E1305" s="17">
        <v>81.095100000000002</v>
      </c>
      <c r="F1305" s="17">
        <v>62.383099999999999</v>
      </c>
      <c r="G1305" s="17">
        <v>80.736400000000003</v>
      </c>
      <c r="H1305" s="17">
        <v>106.98</v>
      </c>
      <c r="I1305" s="17">
        <v>77.252600000000001</v>
      </c>
      <c r="J1305" s="17">
        <v>66.950500000000005</v>
      </c>
      <c r="K1305" s="17">
        <v>72.574700000000007</v>
      </c>
    </row>
    <row r="1306" spans="2:11" x14ac:dyDescent="0.2">
      <c r="B1306" s="16">
        <v>37106</v>
      </c>
      <c r="C1306" s="17">
        <v>102.47199999999999</v>
      </c>
      <c r="D1306" s="17">
        <v>74.259299999999996</v>
      </c>
      <c r="E1306" s="17">
        <v>80.228399999999993</v>
      </c>
      <c r="F1306" s="17">
        <v>61.615400000000001</v>
      </c>
      <c r="G1306" s="17">
        <v>80.729500000000002</v>
      </c>
      <c r="H1306" s="17">
        <v>106.99299999999999</v>
      </c>
      <c r="I1306" s="17">
        <v>77.280299999999997</v>
      </c>
      <c r="J1306" s="17">
        <v>63.9176</v>
      </c>
      <c r="K1306" s="17">
        <v>72.608400000000003</v>
      </c>
    </row>
    <row r="1307" spans="2:11" x14ac:dyDescent="0.2">
      <c r="B1307" s="16">
        <v>37099</v>
      </c>
      <c r="C1307" s="17">
        <v>102.181</v>
      </c>
      <c r="D1307" s="17">
        <v>73.965599999999995</v>
      </c>
      <c r="E1307" s="17">
        <v>79.331699999999998</v>
      </c>
      <c r="F1307" s="17">
        <v>61.850900000000003</v>
      </c>
      <c r="G1307" s="17">
        <v>80.069800000000001</v>
      </c>
      <c r="H1307" s="17">
        <v>107.006</v>
      </c>
      <c r="I1307" s="17">
        <v>77.302499999999995</v>
      </c>
      <c r="J1307" s="17">
        <v>61.141300000000001</v>
      </c>
      <c r="K1307" s="17">
        <v>72.534400000000005</v>
      </c>
    </row>
    <row r="1308" spans="2:11" x14ac:dyDescent="0.2">
      <c r="B1308" s="16">
        <v>37092</v>
      </c>
      <c r="C1308" s="17">
        <v>101.46899999999999</v>
      </c>
      <c r="D1308" s="17">
        <v>73.795100000000005</v>
      </c>
      <c r="E1308" s="17">
        <v>78.263499999999993</v>
      </c>
      <c r="F1308" s="17">
        <v>62.070999999999998</v>
      </c>
      <c r="G1308" s="17">
        <v>79.587599999999995</v>
      </c>
      <c r="H1308" s="17">
        <v>107.018</v>
      </c>
      <c r="I1308" s="17">
        <v>77.329300000000003</v>
      </c>
      <c r="J1308" s="17">
        <v>54.558900000000001</v>
      </c>
      <c r="K1308" s="17">
        <v>72.525800000000004</v>
      </c>
    </row>
    <row r="1309" spans="2:11" x14ac:dyDescent="0.2">
      <c r="B1309" s="16">
        <v>37085</v>
      </c>
      <c r="C1309" s="17">
        <v>101.59699999999999</v>
      </c>
      <c r="D1309" s="17">
        <v>73.956100000000006</v>
      </c>
      <c r="E1309" s="17">
        <v>77.663300000000007</v>
      </c>
      <c r="F1309" s="17">
        <v>62.169800000000002</v>
      </c>
      <c r="G1309" s="17">
        <v>79.864999999999995</v>
      </c>
      <c r="H1309" s="17">
        <v>107.03100000000001</v>
      </c>
      <c r="I1309" s="17">
        <v>77.352400000000003</v>
      </c>
      <c r="J1309" s="17">
        <v>53.961100000000002</v>
      </c>
      <c r="K1309" s="17">
        <v>72.4619</v>
      </c>
    </row>
    <row r="1310" spans="2:11" x14ac:dyDescent="0.2">
      <c r="B1310" s="16">
        <v>37078</v>
      </c>
      <c r="C1310" s="17">
        <v>103.13500000000001</v>
      </c>
      <c r="D1310" s="17">
        <v>74.428100000000001</v>
      </c>
      <c r="E1310" s="17">
        <v>78.120999999999995</v>
      </c>
      <c r="F1310" s="17">
        <v>62.274999999999999</v>
      </c>
      <c r="G1310" s="17">
        <v>80.107500000000002</v>
      </c>
      <c r="H1310" s="17">
        <v>107.042</v>
      </c>
      <c r="I1310" s="17">
        <v>77.378299999999996</v>
      </c>
      <c r="J1310" s="17">
        <v>53.910699999999999</v>
      </c>
      <c r="K1310" s="17">
        <v>72.5518</v>
      </c>
    </row>
    <row r="1311" spans="2:11" x14ac:dyDescent="0.2">
      <c r="B1311" s="16">
        <v>37071</v>
      </c>
      <c r="C1311" s="17">
        <v>103.155</v>
      </c>
      <c r="D1311" s="17">
        <v>74.566999999999993</v>
      </c>
      <c r="E1311" s="17">
        <v>78.312299999999993</v>
      </c>
      <c r="F1311" s="17">
        <v>62.922600000000003</v>
      </c>
      <c r="G1311" s="17">
        <v>79.673299999999998</v>
      </c>
      <c r="H1311" s="17">
        <v>107.05800000000001</v>
      </c>
      <c r="I1311" s="17">
        <v>77.399500000000003</v>
      </c>
      <c r="J1311" s="17">
        <v>53.420400000000001</v>
      </c>
      <c r="K1311" s="17">
        <v>72.679699999999997</v>
      </c>
    </row>
    <row r="1312" spans="2:11" x14ac:dyDescent="0.2">
      <c r="B1312" s="16">
        <v>37064</v>
      </c>
      <c r="C1312" s="17">
        <v>103.194</v>
      </c>
      <c r="D1312" s="17">
        <v>74.640299999999996</v>
      </c>
      <c r="E1312" s="17">
        <v>78.400999999999996</v>
      </c>
      <c r="F1312" s="17">
        <v>63.0854</v>
      </c>
      <c r="G1312" s="17">
        <v>79.663200000000003</v>
      </c>
      <c r="H1312" s="17">
        <v>107.068</v>
      </c>
      <c r="I1312" s="17">
        <v>77.423599999999993</v>
      </c>
      <c r="J1312" s="17">
        <v>53.8384</v>
      </c>
      <c r="K1312" s="17">
        <v>72.708299999999994</v>
      </c>
    </row>
    <row r="1313" spans="2:11" x14ac:dyDescent="0.2">
      <c r="B1313" s="16">
        <v>37057</v>
      </c>
      <c r="C1313" s="17">
        <v>103.395</v>
      </c>
      <c r="D1313" s="17">
        <v>74.647800000000004</v>
      </c>
      <c r="E1313" s="17">
        <v>78.836699999999993</v>
      </c>
      <c r="F1313" s="17">
        <v>64.074299999999994</v>
      </c>
      <c r="G1313" s="17">
        <v>80.328400000000002</v>
      </c>
      <c r="H1313" s="17">
        <v>107.08</v>
      </c>
      <c r="I1313" s="17">
        <v>77.444900000000004</v>
      </c>
      <c r="J1313" s="17">
        <v>54.348799999999997</v>
      </c>
      <c r="K1313" s="17">
        <v>72.567599999999999</v>
      </c>
    </row>
    <row r="1314" spans="2:11" x14ac:dyDescent="0.2">
      <c r="B1314" s="16">
        <v>37050</v>
      </c>
      <c r="C1314" s="17">
        <v>104.422</v>
      </c>
      <c r="D1314" s="17">
        <v>74.837100000000007</v>
      </c>
      <c r="E1314" s="17">
        <v>78.861099999999993</v>
      </c>
      <c r="F1314" s="17">
        <v>64.858599999999996</v>
      </c>
      <c r="G1314" s="17">
        <v>80.655600000000007</v>
      </c>
      <c r="H1314" s="17">
        <v>107.095</v>
      </c>
      <c r="I1314" s="17">
        <v>77.474500000000006</v>
      </c>
      <c r="J1314" s="17">
        <v>54.453499999999998</v>
      </c>
      <c r="K1314" s="17">
        <v>72.659400000000005</v>
      </c>
    </row>
    <row r="1315" spans="2:11" x14ac:dyDescent="0.2">
      <c r="B1315" s="16">
        <v>37043</v>
      </c>
      <c r="C1315" s="17">
        <v>104.81699999999999</v>
      </c>
      <c r="D1315" s="17">
        <v>74.399600000000007</v>
      </c>
      <c r="E1315" s="17">
        <v>78.889899999999997</v>
      </c>
      <c r="F1315" s="17">
        <v>65.084800000000001</v>
      </c>
      <c r="G1315" s="17">
        <v>80.840500000000006</v>
      </c>
      <c r="H1315" s="17">
        <v>107.107</v>
      </c>
      <c r="I1315" s="17">
        <v>77.495800000000003</v>
      </c>
      <c r="J1315" s="17">
        <v>54.706000000000003</v>
      </c>
      <c r="K1315" s="17">
        <v>72.647800000000004</v>
      </c>
    </row>
    <row r="1316" spans="2:11" x14ac:dyDescent="0.2">
      <c r="B1316" s="16">
        <v>37036</v>
      </c>
      <c r="C1316" s="17">
        <v>106.375</v>
      </c>
      <c r="D1316" s="17">
        <v>74.170199999999994</v>
      </c>
      <c r="E1316" s="17">
        <v>78.975399999999993</v>
      </c>
      <c r="F1316" s="17">
        <v>65.3</v>
      </c>
      <c r="G1316" s="17">
        <v>80.635599999999997</v>
      </c>
      <c r="H1316" s="17">
        <v>107.12</v>
      </c>
      <c r="I1316" s="17">
        <v>77.519900000000007</v>
      </c>
      <c r="J1316" s="17">
        <v>53.2057</v>
      </c>
      <c r="K1316" s="17">
        <v>72.657700000000006</v>
      </c>
    </row>
    <row r="1317" spans="2:11" x14ac:dyDescent="0.2">
      <c r="B1317" s="16">
        <v>37029</v>
      </c>
      <c r="C1317" s="17">
        <v>108.063</v>
      </c>
      <c r="D1317" s="17">
        <v>74.185699999999997</v>
      </c>
      <c r="E1317" s="17">
        <v>78.912599999999998</v>
      </c>
      <c r="F1317" s="17">
        <v>65.275899999999993</v>
      </c>
      <c r="G1317" s="17">
        <v>79.594499999999996</v>
      </c>
      <c r="H1317" s="17">
        <v>107.133</v>
      </c>
      <c r="I1317" s="17">
        <v>77.546800000000005</v>
      </c>
      <c r="J1317" s="17">
        <v>53.729799999999997</v>
      </c>
      <c r="K1317" s="17">
        <v>72.664599999999993</v>
      </c>
    </row>
    <row r="1318" spans="2:11" x14ac:dyDescent="0.2">
      <c r="B1318" s="16">
        <v>37022</v>
      </c>
      <c r="C1318" s="17">
        <v>108.31</v>
      </c>
      <c r="D1318" s="17">
        <v>74.3155</v>
      </c>
      <c r="E1318" s="17">
        <v>78.797700000000006</v>
      </c>
      <c r="F1318" s="17">
        <v>64.877499999999998</v>
      </c>
      <c r="G1318" s="17">
        <v>79.325500000000005</v>
      </c>
      <c r="H1318" s="17">
        <v>107.146</v>
      </c>
      <c r="I1318" s="17">
        <v>77.567099999999996</v>
      </c>
      <c r="J1318" s="17">
        <v>54.314300000000003</v>
      </c>
      <c r="K1318" s="17">
        <v>72.830600000000004</v>
      </c>
    </row>
    <row r="1319" spans="2:11" x14ac:dyDescent="0.2">
      <c r="B1319" s="16">
        <v>37015</v>
      </c>
      <c r="C1319" s="17">
        <v>108.331</v>
      </c>
      <c r="D1319" s="17">
        <v>73.981300000000005</v>
      </c>
      <c r="E1319" s="17">
        <v>78.359499999999997</v>
      </c>
      <c r="F1319" s="17">
        <v>65.195300000000003</v>
      </c>
      <c r="G1319" s="17">
        <v>80.001599999999996</v>
      </c>
      <c r="H1319" s="17">
        <v>107.158</v>
      </c>
      <c r="I1319" s="17">
        <v>77.588399999999993</v>
      </c>
      <c r="J1319" s="17">
        <v>54.69</v>
      </c>
      <c r="K1319" s="17">
        <v>72.814999999999998</v>
      </c>
    </row>
    <row r="1320" spans="2:11" x14ac:dyDescent="0.2">
      <c r="B1320" s="16">
        <v>37008</v>
      </c>
      <c r="C1320" s="17">
        <v>108.248</v>
      </c>
      <c r="D1320" s="17">
        <v>74.012100000000004</v>
      </c>
      <c r="E1320" s="17">
        <v>78.547399999999996</v>
      </c>
      <c r="F1320" s="17">
        <v>64.231999999999999</v>
      </c>
      <c r="G1320" s="17">
        <v>78.828299999999999</v>
      </c>
      <c r="H1320" s="17">
        <v>107.17100000000001</v>
      </c>
      <c r="I1320" s="17">
        <v>77.617199999999997</v>
      </c>
      <c r="J1320" s="17">
        <v>50.334200000000003</v>
      </c>
      <c r="K1320" s="17">
        <v>72.778499999999994</v>
      </c>
    </row>
    <row r="1321" spans="2:11" x14ac:dyDescent="0.2">
      <c r="B1321" s="16">
        <v>37001</v>
      </c>
      <c r="C1321" s="17">
        <v>108.5</v>
      </c>
      <c r="D1321" s="17">
        <v>74.117999999999995</v>
      </c>
      <c r="E1321" s="17">
        <v>78.823899999999995</v>
      </c>
      <c r="F1321" s="17">
        <v>65.409400000000005</v>
      </c>
      <c r="G1321" s="17">
        <v>79.741799999999998</v>
      </c>
      <c r="H1321" s="17">
        <v>107.151</v>
      </c>
      <c r="I1321" s="17">
        <v>77.638599999999997</v>
      </c>
      <c r="J1321" s="17">
        <v>54.499000000000002</v>
      </c>
      <c r="K1321" s="17">
        <v>72.739099999999993</v>
      </c>
    </row>
    <row r="1322" spans="2:11" x14ac:dyDescent="0.2">
      <c r="B1322" s="16">
        <v>36994</v>
      </c>
      <c r="C1322" s="17">
        <v>108.318</v>
      </c>
      <c r="D1322" s="17">
        <v>74.501499999999993</v>
      </c>
      <c r="E1322" s="17">
        <v>79.115399999999994</v>
      </c>
      <c r="F1322" s="17">
        <v>65.524699999999996</v>
      </c>
      <c r="G1322" s="17">
        <v>78.653899999999993</v>
      </c>
      <c r="H1322" s="17">
        <v>107.129</v>
      </c>
      <c r="I1322" s="17">
        <v>77.655199999999994</v>
      </c>
      <c r="J1322" s="17">
        <v>56.948500000000003</v>
      </c>
      <c r="K1322" s="17">
        <v>72.680400000000006</v>
      </c>
    </row>
    <row r="1323" spans="2:11" x14ac:dyDescent="0.2">
      <c r="B1323" s="16">
        <v>36987</v>
      </c>
      <c r="C1323" s="17">
        <v>108.04600000000001</v>
      </c>
      <c r="D1323" s="17">
        <v>74.117199999999997</v>
      </c>
      <c r="E1323" s="17">
        <v>78.783100000000005</v>
      </c>
      <c r="F1323" s="17">
        <v>65.156599999999997</v>
      </c>
      <c r="G1323" s="17">
        <v>75.813299999999998</v>
      </c>
      <c r="H1323" s="17">
        <v>107.108</v>
      </c>
      <c r="I1323" s="17">
        <v>77.676599999999993</v>
      </c>
      <c r="J1323" s="17">
        <v>56.4283</v>
      </c>
      <c r="K1323" s="17">
        <v>72.956599999999995</v>
      </c>
    </row>
    <row r="1324" spans="2:11" x14ac:dyDescent="0.2">
      <c r="B1324" s="16">
        <v>36980</v>
      </c>
      <c r="C1324" s="17">
        <v>108.785</v>
      </c>
      <c r="D1324" s="17">
        <v>75.121499999999997</v>
      </c>
      <c r="E1324" s="17">
        <v>79.284800000000004</v>
      </c>
      <c r="F1324" s="17">
        <v>66.203500000000005</v>
      </c>
      <c r="G1324" s="17">
        <v>78.492099999999994</v>
      </c>
      <c r="H1324" s="17">
        <v>107.086</v>
      </c>
      <c r="I1324" s="17">
        <v>77.689499999999995</v>
      </c>
      <c r="J1324" s="17">
        <v>58.068300000000001</v>
      </c>
      <c r="K1324" s="17">
        <v>72.900099999999995</v>
      </c>
    </row>
    <row r="1325" spans="2:11" x14ac:dyDescent="0.2">
      <c r="B1325" s="16">
        <v>36973</v>
      </c>
      <c r="C1325" s="17">
        <v>108.43899999999999</v>
      </c>
      <c r="D1325" s="17">
        <v>76.4636</v>
      </c>
      <c r="E1325" s="17">
        <v>80.159599999999998</v>
      </c>
      <c r="F1325" s="17">
        <v>66.701800000000006</v>
      </c>
      <c r="G1325" s="17">
        <v>78.479799999999997</v>
      </c>
      <c r="H1325" s="17">
        <v>107.065</v>
      </c>
      <c r="I1325" s="17">
        <v>77.720200000000006</v>
      </c>
      <c r="J1325" s="17">
        <v>58.053400000000003</v>
      </c>
      <c r="K1325" s="17">
        <v>72.776499999999999</v>
      </c>
    </row>
    <row r="1326" spans="2:11" x14ac:dyDescent="0.2">
      <c r="B1326" s="16">
        <v>36966</v>
      </c>
      <c r="C1326" s="17">
        <v>109.465</v>
      </c>
      <c r="D1326" s="17">
        <v>76.706100000000006</v>
      </c>
      <c r="E1326" s="17">
        <v>80.433700000000002</v>
      </c>
      <c r="F1326" s="17">
        <v>67.381799999999998</v>
      </c>
      <c r="G1326" s="17">
        <v>80.682299999999998</v>
      </c>
      <c r="H1326" s="17">
        <v>107.044</v>
      </c>
      <c r="I1326" s="17">
        <v>77.731200000000001</v>
      </c>
      <c r="J1326" s="17">
        <v>60.772399999999998</v>
      </c>
      <c r="K1326" s="17">
        <v>72.765299999999996</v>
      </c>
    </row>
    <row r="1327" spans="2:11" x14ac:dyDescent="0.2">
      <c r="B1327" s="16">
        <v>36959</v>
      </c>
      <c r="C1327" s="17">
        <v>110.077</v>
      </c>
      <c r="D1327" s="17">
        <v>77.657300000000006</v>
      </c>
      <c r="E1327" s="17">
        <v>81.417299999999997</v>
      </c>
      <c r="F1327" s="17">
        <v>68.098100000000002</v>
      </c>
      <c r="G1327" s="17">
        <v>81.233199999999997</v>
      </c>
      <c r="H1327" s="17">
        <v>107.023</v>
      </c>
      <c r="I1327" s="17">
        <v>77.759200000000007</v>
      </c>
      <c r="J1327" s="17">
        <v>60.742199999999997</v>
      </c>
      <c r="K1327" s="17">
        <v>72.9011</v>
      </c>
    </row>
    <row r="1328" spans="2:11" x14ac:dyDescent="0.2">
      <c r="B1328" s="16">
        <v>36952</v>
      </c>
      <c r="C1328" s="17">
        <v>110.209</v>
      </c>
      <c r="D1328" s="17">
        <v>78.0154</v>
      </c>
      <c r="E1328" s="17">
        <v>81.826099999999997</v>
      </c>
      <c r="F1328" s="17">
        <v>67.2333</v>
      </c>
      <c r="G1328" s="17">
        <v>82.178299999999993</v>
      </c>
      <c r="H1328" s="17">
        <v>107.002</v>
      </c>
      <c r="I1328" s="17">
        <v>77.772099999999995</v>
      </c>
      <c r="J1328" s="17">
        <v>61.019399999999997</v>
      </c>
      <c r="K1328" s="17">
        <v>72.853999999999999</v>
      </c>
    </row>
    <row r="1329" spans="2:11" x14ac:dyDescent="0.2">
      <c r="B1329" s="16">
        <v>36945</v>
      </c>
      <c r="C1329" s="17">
        <v>110.217</v>
      </c>
      <c r="D1329" s="17">
        <v>78.540599999999998</v>
      </c>
      <c r="E1329" s="17">
        <v>81.937399999999997</v>
      </c>
      <c r="F1329" s="17">
        <v>67.364099999999993</v>
      </c>
      <c r="G1329" s="17">
        <v>83.129000000000005</v>
      </c>
      <c r="H1329" s="17">
        <v>106.98099999999999</v>
      </c>
      <c r="I1329" s="17">
        <v>77.802400000000006</v>
      </c>
      <c r="J1329" s="17">
        <v>62.475900000000003</v>
      </c>
      <c r="K1329" s="17">
        <v>72.658500000000004</v>
      </c>
    </row>
    <row r="1330" spans="2:11" x14ac:dyDescent="0.2">
      <c r="B1330" s="16">
        <v>36938</v>
      </c>
      <c r="C1330" s="17">
        <v>110.217</v>
      </c>
      <c r="D1330" s="17">
        <v>79.528899999999993</v>
      </c>
      <c r="E1330" s="17">
        <v>82.299199999999999</v>
      </c>
      <c r="F1330" s="17">
        <v>68.561800000000005</v>
      </c>
      <c r="G1330" s="17">
        <v>82.939099999999996</v>
      </c>
      <c r="H1330" s="17">
        <v>106.96</v>
      </c>
      <c r="I1330" s="17">
        <v>77.818600000000004</v>
      </c>
      <c r="J1330" s="17">
        <v>62.704999999999998</v>
      </c>
      <c r="K1330" s="17">
        <v>72.655199999999994</v>
      </c>
    </row>
    <row r="1331" spans="2:11" x14ac:dyDescent="0.2">
      <c r="B1331" s="16">
        <v>36931</v>
      </c>
      <c r="C1331" s="17">
        <v>110.45</v>
      </c>
      <c r="D1331" s="17">
        <v>79.295199999999994</v>
      </c>
      <c r="E1331" s="17">
        <v>81.883399999999995</v>
      </c>
      <c r="F1331" s="17">
        <v>67.438500000000005</v>
      </c>
      <c r="G1331" s="17">
        <v>81.733199999999997</v>
      </c>
      <c r="H1331" s="17">
        <v>106.938</v>
      </c>
      <c r="I1331" s="17">
        <v>77.847499999999997</v>
      </c>
      <c r="J1331" s="17">
        <v>62.342700000000001</v>
      </c>
      <c r="K1331" s="17">
        <v>72.830299999999994</v>
      </c>
    </row>
    <row r="1332" spans="2:11" x14ac:dyDescent="0.2">
      <c r="B1332" s="16">
        <v>36924</v>
      </c>
      <c r="C1332" s="17">
        <v>110.18600000000001</v>
      </c>
      <c r="D1332" s="17">
        <v>79.9512</v>
      </c>
      <c r="E1332" s="17">
        <v>82.348799999999997</v>
      </c>
      <c r="F1332" s="17">
        <v>66.127300000000005</v>
      </c>
      <c r="G1332" s="17">
        <v>82.279200000000003</v>
      </c>
      <c r="H1332" s="17">
        <v>106.917</v>
      </c>
      <c r="I1332" s="17">
        <v>77.859499999999997</v>
      </c>
      <c r="J1332" s="17">
        <v>63.036700000000003</v>
      </c>
      <c r="K1332" s="17">
        <v>72.801299999999998</v>
      </c>
    </row>
    <row r="1333" spans="2:11" x14ac:dyDescent="0.2">
      <c r="B1333" s="16">
        <v>36917</v>
      </c>
      <c r="C1333" s="17">
        <v>109.443</v>
      </c>
      <c r="D1333" s="17">
        <v>78.648499999999999</v>
      </c>
      <c r="E1333" s="17">
        <v>81.918499999999995</v>
      </c>
      <c r="F1333" s="17">
        <v>66.915400000000005</v>
      </c>
      <c r="G1333" s="17">
        <v>80.734399999999994</v>
      </c>
      <c r="H1333" s="17">
        <v>106.896</v>
      </c>
      <c r="I1333" s="17">
        <v>77.870599999999996</v>
      </c>
      <c r="J1333" s="17">
        <v>63.605499999999999</v>
      </c>
      <c r="K1333" s="17">
        <v>72.836600000000004</v>
      </c>
    </row>
    <row r="1334" spans="2:11" x14ac:dyDescent="0.2">
      <c r="B1334" s="16">
        <v>36910</v>
      </c>
      <c r="C1334" s="17">
        <v>109.31399999999999</v>
      </c>
      <c r="D1334" s="17">
        <v>78.102800000000002</v>
      </c>
      <c r="E1334" s="17">
        <v>82.403199999999998</v>
      </c>
      <c r="F1334" s="17">
        <v>59.245800000000003</v>
      </c>
      <c r="G1334" s="17">
        <v>80.555000000000007</v>
      </c>
      <c r="H1334" s="17">
        <v>106.875</v>
      </c>
      <c r="I1334" s="17">
        <v>77.908000000000001</v>
      </c>
      <c r="J1334" s="17">
        <v>63.573900000000002</v>
      </c>
      <c r="K1334" s="17">
        <v>72.709599999999995</v>
      </c>
    </row>
    <row r="1335" spans="2:11" x14ac:dyDescent="0.2">
      <c r="B1335" s="16">
        <v>36903</v>
      </c>
      <c r="C1335" s="17">
        <v>109.283</v>
      </c>
      <c r="D1335" s="17">
        <v>77.555700000000002</v>
      </c>
      <c r="E1335" s="17">
        <v>82.539699999999996</v>
      </c>
      <c r="F1335" s="17">
        <v>63.222799999999999</v>
      </c>
      <c r="G1335" s="17">
        <v>80.901399999999995</v>
      </c>
      <c r="H1335" s="17">
        <v>106.854</v>
      </c>
      <c r="I1335" s="17">
        <v>77.925600000000003</v>
      </c>
      <c r="J1335" s="17">
        <v>62.484400000000001</v>
      </c>
      <c r="K1335" s="17">
        <v>72.343000000000004</v>
      </c>
    </row>
    <row r="1336" spans="2:11" x14ac:dyDescent="0.2">
      <c r="B1336" s="16">
        <v>36896</v>
      </c>
      <c r="C1336" s="17">
        <v>108.22199999999999</v>
      </c>
      <c r="D1336" s="17">
        <v>77.733699999999999</v>
      </c>
      <c r="E1336" s="17">
        <v>82.514600000000002</v>
      </c>
      <c r="F1336" s="17">
        <v>63.641300000000001</v>
      </c>
      <c r="G1336" s="17">
        <v>81.995099999999994</v>
      </c>
      <c r="H1336" s="17">
        <v>106.833</v>
      </c>
      <c r="I1336" s="17">
        <v>77.932900000000004</v>
      </c>
      <c r="J1336" s="17">
        <v>63.343200000000003</v>
      </c>
      <c r="K1336" s="17">
        <v>72.098200000000006</v>
      </c>
    </row>
    <row r="1337" spans="2:11" x14ac:dyDescent="0.2">
      <c r="B1337" s="16">
        <v>36889</v>
      </c>
      <c r="C1337" s="17">
        <v>107.54600000000001</v>
      </c>
      <c r="D1337" s="17">
        <v>78.020300000000006</v>
      </c>
      <c r="E1337" s="17">
        <v>82.594300000000004</v>
      </c>
      <c r="F1337" s="17">
        <v>64.932400000000001</v>
      </c>
      <c r="G1337" s="17">
        <v>82.413300000000007</v>
      </c>
      <c r="H1337" s="17">
        <v>106.812</v>
      </c>
      <c r="I1337" s="17">
        <v>77.953400000000002</v>
      </c>
      <c r="J1337" s="17">
        <v>62.357399999999998</v>
      </c>
      <c r="K1337" s="17">
        <v>72.066999999999993</v>
      </c>
    </row>
    <row r="1338" spans="2:11" x14ac:dyDescent="0.2">
      <c r="B1338" s="16">
        <v>36882</v>
      </c>
      <c r="C1338" s="17">
        <v>107.514</v>
      </c>
      <c r="D1338" s="17">
        <v>79.618899999999996</v>
      </c>
      <c r="E1338" s="17">
        <v>82.805599999999998</v>
      </c>
      <c r="F1338" s="17">
        <v>64.670599999999993</v>
      </c>
      <c r="G1338" s="17">
        <v>84.161000000000001</v>
      </c>
      <c r="H1338" s="17">
        <v>106.791</v>
      </c>
      <c r="I1338" s="17">
        <v>77.985200000000006</v>
      </c>
      <c r="J1338" s="17">
        <v>64.367199999999997</v>
      </c>
      <c r="K1338" s="17">
        <v>72.011200000000002</v>
      </c>
    </row>
    <row r="1339" spans="2:11" x14ac:dyDescent="0.2">
      <c r="B1339" s="16">
        <v>36875</v>
      </c>
      <c r="C1339" s="17">
        <v>107.83</v>
      </c>
      <c r="D1339" s="17">
        <v>77.696600000000004</v>
      </c>
      <c r="E1339" s="17">
        <v>82.572699999999998</v>
      </c>
      <c r="F1339" s="17">
        <v>64.597099999999998</v>
      </c>
      <c r="G1339" s="17">
        <v>86.034800000000004</v>
      </c>
      <c r="H1339" s="17">
        <v>106.77</v>
      </c>
      <c r="I1339" s="17">
        <v>78.006600000000006</v>
      </c>
      <c r="J1339" s="17">
        <v>64.060199999999995</v>
      </c>
      <c r="K1339" s="17">
        <v>71.876099999999994</v>
      </c>
    </row>
    <row r="1340" spans="2:11" x14ac:dyDescent="0.2">
      <c r="B1340" s="16">
        <v>36868</v>
      </c>
      <c r="C1340" s="17">
        <v>107.973</v>
      </c>
      <c r="D1340" s="17">
        <v>77.821399999999997</v>
      </c>
      <c r="E1340" s="17">
        <v>82.414500000000004</v>
      </c>
      <c r="F1340" s="17">
        <v>64.395200000000003</v>
      </c>
      <c r="G1340" s="17">
        <v>86.713499999999996</v>
      </c>
      <c r="H1340" s="17">
        <v>106.748</v>
      </c>
      <c r="I1340" s="17">
        <v>78.025300000000001</v>
      </c>
      <c r="J1340" s="17">
        <v>62.540900000000001</v>
      </c>
      <c r="K1340" s="17">
        <v>71.827299999999994</v>
      </c>
    </row>
    <row r="1341" spans="2:11" x14ac:dyDescent="0.2">
      <c r="B1341" s="16">
        <v>36861</v>
      </c>
      <c r="C1341" s="17">
        <v>107.93300000000001</v>
      </c>
      <c r="D1341" s="17">
        <v>77.278199999999998</v>
      </c>
      <c r="E1341" s="17">
        <v>81.801199999999994</v>
      </c>
      <c r="F1341" s="17">
        <v>65.165000000000006</v>
      </c>
      <c r="G1341" s="17">
        <v>85.487300000000005</v>
      </c>
      <c r="H1341" s="17">
        <v>106.727</v>
      </c>
      <c r="I1341" s="17">
        <v>78.0411</v>
      </c>
      <c r="J1341" s="17">
        <v>62.8874</v>
      </c>
      <c r="K1341" s="17">
        <v>71.631500000000003</v>
      </c>
    </row>
    <row r="1342" spans="2:11" x14ac:dyDescent="0.2">
      <c r="B1342" s="16">
        <v>36854</v>
      </c>
      <c r="C1342" s="17">
        <v>109.782</v>
      </c>
      <c r="D1342" s="17">
        <v>77.154300000000006</v>
      </c>
      <c r="E1342" s="17">
        <v>81.400199999999998</v>
      </c>
      <c r="F1342" s="17">
        <v>65.301100000000005</v>
      </c>
      <c r="G1342" s="17">
        <v>86.918300000000002</v>
      </c>
      <c r="H1342" s="17">
        <v>106.706</v>
      </c>
      <c r="I1342" s="17">
        <v>78.0578</v>
      </c>
      <c r="J1342" s="17">
        <v>63.288200000000003</v>
      </c>
      <c r="K1342" s="17">
        <v>71.719099999999997</v>
      </c>
    </row>
    <row r="1343" spans="2:11" x14ac:dyDescent="0.2">
      <c r="B1343" s="16">
        <v>36847</v>
      </c>
      <c r="C1343" s="17">
        <v>110.779</v>
      </c>
      <c r="D1343" s="17">
        <v>76.524900000000002</v>
      </c>
      <c r="E1343" s="17">
        <v>81.724199999999996</v>
      </c>
      <c r="F1343" s="17">
        <v>64.852999999999994</v>
      </c>
      <c r="G1343" s="17">
        <v>90.950100000000006</v>
      </c>
      <c r="H1343" s="17">
        <v>106.685</v>
      </c>
      <c r="I1343" s="17">
        <v>78.088700000000003</v>
      </c>
      <c r="J1343" s="17">
        <v>63.660800000000002</v>
      </c>
      <c r="K1343" s="17">
        <v>71.7149</v>
      </c>
    </row>
    <row r="1344" spans="2:11" x14ac:dyDescent="0.2">
      <c r="B1344" s="16">
        <v>36840</v>
      </c>
      <c r="C1344" s="17">
        <v>111.274</v>
      </c>
      <c r="D1344" s="17">
        <v>77.525000000000006</v>
      </c>
      <c r="E1344" s="17">
        <v>82.319500000000005</v>
      </c>
      <c r="F1344" s="17">
        <v>64.519900000000007</v>
      </c>
      <c r="G1344" s="17">
        <v>91.264099999999999</v>
      </c>
      <c r="H1344" s="17">
        <v>106.664</v>
      </c>
      <c r="I1344" s="17">
        <v>78.109200000000001</v>
      </c>
      <c r="J1344" s="17">
        <v>64.6965</v>
      </c>
      <c r="K1344" s="17">
        <v>71.656999999999996</v>
      </c>
    </row>
    <row r="1345" spans="2:11" x14ac:dyDescent="0.2">
      <c r="B1345" s="16">
        <v>36833</v>
      </c>
      <c r="C1345" s="17">
        <v>110.547</v>
      </c>
      <c r="D1345" s="17">
        <v>77.649299999999997</v>
      </c>
      <c r="E1345" s="17">
        <v>82.722300000000004</v>
      </c>
      <c r="F1345" s="17">
        <v>63.029000000000003</v>
      </c>
      <c r="G1345" s="17">
        <v>91.152000000000001</v>
      </c>
      <c r="H1345" s="17">
        <v>106.643</v>
      </c>
      <c r="I1345" s="17">
        <v>78.127799999999993</v>
      </c>
      <c r="J1345" s="17">
        <v>65.193600000000004</v>
      </c>
      <c r="K1345" s="17">
        <v>71.564800000000005</v>
      </c>
    </row>
    <row r="1346" spans="2:11" x14ac:dyDescent="0.2">
      <c r="B1346" s="16">
        <v>36826</v>
      </c>
      <c r="C1346" s="17">
        <v>110.553</v>
      </c>
      <c r="D1346" s="17">
        <v>77.284800000000004</v>
      </c>
      <c r="E1346" s="17">
        <v>81.692700000000002</v>
      </c>
      <c r="F1346" s="17">
        <v>62.865900000000003</v>
      </c>
      <c r="G1346" s="17">
        <v>90.984200000000001</v>
      </c>
      <c r="H1346" s="17">
        <v>106.622</v>
      </c>
      <c r="I1346" s="17">
        <v>78.131399999999999</v>
      </c>
      <c r="J1346" s="17">
        <v>65.339399999999998</v>
      </c>
      <c r="K1346" s="17">
        <v>71.5261</v>
      </c>
    </row>
    <row r="1347" spans="2:11" x14ac:dyDescent="0.2">
      <c r="B1347" s="16">
        <v>36819</v>
      </c>
      <c r="C1347" s="17">
        <v>110.559</v>
      </c>
      <c r="D1347" s="17">
        <v>77.020200000000003</v>
      </c>
      <c r="E1347" s="17">
        <v>81.524199999999993</v>
      </c>
      <c r="F1347" s="17">
        <v>66.251400000000004</v>
      </c>
      <c r="G1347" s="17">
        <v>90.816900000000004</v>
      </c>
      <c r="H1347" s="17">
        <v>106.601</v>
      </c>
      <c r="I1347" s="17">
        <v>78.158500000000004</v>
      </c>
      <c r="J1347" s="17">
        <v>67.0304</v>
      </c>
      <c r="K1347" s="17">
        <v>72.088999999999999</v>
      </c>
    </row>
    <row r="1348" spans="2:11" x14ac:dyDescent="0.2">
      <c r="B1348" s="16">
        <v>36812</v>
      </c>
      <c r="C1348" s="17">
        <v>113.105</v>
      </c>
      <c r="D1348" s="17">
        <v>77.487700000000004</v>
      </c>
      <c r="E1348" s="17">
        <v>81.6113</v>
      </c>
      <c r="F1348" s="17">
        <v>66.209100000000007</v>
      </c>
      <c r="G1348" s="17">
        <v>91.493200000000002</v>
      </c>
      <c r="H1348" s="17">
        <v>106.58</v>
      </c>
      <c r="I1348" s="17">
        <v>78.176199999999994</v>
      </c>
      <c r="J1348" s="17">
        <v>66.846999999999994</v>
      </c>
      <c r="K1348" s="17">
        <v>72.026899999999998</v>
      </c>
    </row>
    <row r="1349" spans="2:11" x14ac:dyDescent="0.2">
      <c r="B1349" s="16">
        <v>36805</v>
      </c>
      <c r="C1349" s="17">
        <v>114.014</v>
      </c>
      <c r="D1349" s="17">
        <v>79.623199999999997</v>
      </c>
      <c r="E1349" s="17">
        <v>81.974199999999996</v>
      </c>
      <c r="F1349" s="17">
        <v>69.3489</v>
      </c>
      <c r="G1349" s="17">
        <v>92.352999999999994</v>
      </c>
      <c r="H1349" s="17">
        <v>106.559</v>
      </c>
      <c r="I1349" s="17">
        <v>78.191100000000006</v>
      </c>
      <c r="J1349" s="17">
        <v>67.897800000000004</v>
      </c>
      <c r="K1349" s="17">
        <v>72.394300000000001</v>
      </c>
    </row>
    <row r="1350" spans="2:11" x14ac:dyDescent="0.2">
      <c r="B1350" s="16">
        <v>36798</v>
      </c>
      <c r="C1350" s="17">
        <v>113.947</v>
      </c>
      <c r="D1350" s="17">
        <v>80.170500000000004</v>
      </c>
      <c r="E1350" s="17">
        <v>82.323800000000006</v>
      </c>
      <c r="F1350" s="17">
        <v>69.454400000000007</v>
      </c>
      <c r="G1350" s="17">
        <v>92.560699999999997</v>
      </c>
      <c r="H1350" s="17">
        <v>106.538</v>
      </c>
      <c r="I1350" s="17">
        <v>78.206900000000005</v>
      </c>
      <c r="J1350" s="17">
        <v>67.537300000000002</v>
      </c>
      <c r="K1350" s="17">
        <v>72.316199999999995</v>
      </c>
    </row>
    <row r="1351" spans="2:11" x14ac:dyDescent="0.2">
      <c r="B1351" s="16">
        <v>36791</v>
      </c>
      <c r="C1351" s="17">
        <v>114.008</v>
      </c>
      <c r="D1351" s="17">
        <v>78.731899999999996</v>
      </c>
      <c r="E1351" s="17">
        <v>81.775400000000005</v>
      </c>
      <c r="F1351" s="17">
        <v>69.794700000000006</v>
      </c>
      <c r="G1351" s="17">
        <v>91.536000000000001</v>
      </c>
      <c r="H1351" s="17">
        <v>106.517</v>
      </c>
      <c r="I1351" s="17">
        <v>78.243600000000001</v>
      </c>
      <c r="J1351" s="17">
        <v>68.004599999999996</v>
      </c>
      <c r="K1351" s="17">
        <v>72.175600000000003</v>
      </c>
    </row>
    <row r="1352" spans="2:11" x14ac:dyDescent="0.2">
      <c r="B1352" s="16">
        <v>36784</v>
      </c>
      <c r="C1352" s="17">
        <v>114.866</v>
      </c>
      <c r="D1352" s="17">
        <v>80.823300000000003</v>
      </c>
      <c r="E1352" s="17">
        <v>82.378799999999998</v>
      </c>
      <c r="F1352" s="17">
        <v>70.373400000000004</v>
      </c>
      <c r="G1352" s="17">
        <v>92.676500000000004</v>
      </c>
      <c r="H1352" s="17">
        <v>106.502</v>
      </c>
      <c r="I1352" s="17">
        <v>78.290199999999999</v>
      </c>
      <c r="J1352" s="17">
        <v>68.2898</v>
      </c>
      <c r="K1352" s="17">
        <v>72.893500000000003</v>
      </c>
    </row>
    <row r="1353" spans="2:11" x14ac:dyDescent="0.2">
      <c r="B1353" s="16">
        <v>36777</v>
      </c>
      <c r="C1353" s="17">
        <v>114.91</v>
      </c>
      <c r="D1353" s="17">
        <v>81.397300000000001</v>
      </c>
      <c r="E1353" s="17">
        <v>82.672399999999996</v>
      </c>
      <c r="F1353" s="17">
        <v>70.366399999999999</v>
      </c>
      <c r="G1353" s="17">
        <v>93.034700000000001</v>
      </c>
      <c r="H1353" s="17">
        <v>106.491</v>
      </c>
      <c r="I1353" s="17">
        <v>78.330200000000005</v>
      </c>
      <c r="J1353" s="17">
        <v>70.561000000000007</v>
      </c>
      <c r="K1353" s="17">
        <v>72.933000000000007</v>
      </c>
    </row>
    <row r="1354" spans="2:11" x14ac:dyDescent="0.2">
      <c r="B1354" s="16">
        <v>36770</v>
      </c>
      <c r="C1354" s="17">
        <v>114.953</v>
      </c>
      <c r="D1354" s="17">
        <v>82.619900000000001</v>
      </c>
      <c r="E1354" s="17">
        <v>83.353499999999997</v>
      </c>
      <c r="F1354" s="17">
        <v>70.975300000000004</v>
      </c>
      <c r="G1354" s="17">
        <v>93.206100000000006</v>
      </c>
      <c r="H1354" s="17">
        <v>106.47799999999999</v>
      </c>
      <c r="I1354" s="17">
        <v>78.385900000000007</v>
      </c>
      <c r="J1354" s="17">
        <v>70.961100000000002</v>
      </c>
      <c r="K1354" s="17">
        <v>72.609300000000005</v>
      </c>
    </row>
    <row r="1355" spans="2:11" x14ac:dyDescent="0.2">
      <c r="B1355" s="16">
        <v>36763</v>
      </c>
      <c r="C1355" s="17">
        <v>115.01600000000001</v>
      </c>
      <c r="D1355" s="17">
        <v>82.831800000000001</v>
      </c>
      <c r="E1355" s="17">
        <v>83.386300000000006</v>
      </c>
      <c r="F1355" s="17">
        <v>71.165999999999997</v>
      </c>
      <c r="G1355" s="17">
        <v>92.749499999999998</v>
      </c>
      <c r="H1355" s="17">
        <v>106.46599999999999</v>
      </c>
      <c r="I1355" s="17">
        <v>78.430800000000005</v>
      </c>
      <c r="J1355" s="17">
        <v>70.185100000000006</v>
      </c>
      <c r="K1355" s="17">
        <v>72.392899999999997</v>
      </c>
    </row>
    <row r="1356" spans="2:11" x14ac:dyDescent="0.2">
      <c r="B1356" s="16">
        <v>36756</v>
      </c>
      <c r="C1356" s="17">
        <v>115.006</v>
      </c>
      <c r="D1356" s="17">
        <v>82.518299999999996</v>
      </c>
      <c r="E1356" s="17">
        <v>83.467600000000004</v>
      </c>
      <c r="F1356" s="17">
        <v>71.191400000000002</v>
      </c>
      <c r="G1356" s="17">
        <v>92.769800000000004</v>
      </c>
      <c r="H1356" s="17">
        <v>106.455</v>
      </c>
      <c r="I1356" s="17">
        <v>78.483199999999997</v>
      </c>
      <c r="J1356" s="17">
        <v>70.186700000000002</v>
      </c>
      <c r="K1356" s="17">
        <v>72.476699999999994</v>
      </c>
    </row>
    <row r="1357" spans="2:11" x14ac:dyDescent="0.2">
      <c r="B1357" s="16">
        <v>36749</v>
      </c>
      <c r="C1357" s="17">
        <v>115.123</v>
      </c>
      <c r="D1357" s="17">
        <v>83.115300000000005</v>
      </c>
      <c r="E1357" s="17">
        <v>83.802400000000006</v>
      </c>
      <c r="F1357" s="17">
        <v>71.209000000000003</v>
      </c>
      <c r="G1357" s="17">
        <v>92.802499999999995</v>
      </c>
      <c r="H1357" s="17">
        <v>106.44199999999999</v>
      </c>
      <c r="I1357" s="17">
        <v>78.5381</v>
      </c>
      <c r="J1357" s="17">
        <v>69.603300000000004</v>
      </c>
      <c r="K1357" s="17">
        <v>72.505399999999995</v>
      </c>
    </row>
    <row r="1358" spans="2:11" x14ac:dyDescent="0.2">
      <c r="B1358" s="16">
        <v>36742</v>
      </c>
      <c r="C1358" s="17">
        <v>115.137</v>
      </c>
      <c r="D1358" s="17">
        <v>83.308899999999994</v>
      </c>
      <c r="E1358" s="17">
        <v>83.509</v>
      </c>
      <c r="F1358" s="17">
        <v>71.441800000000001</v>
      </c>
      <c r="G1358" s="17">
        <v>92.8185</v>
      </c>
      <c r="H1358" s="17">
        <v>106.43</v>
      </c>
      <c r="I1358" s="17">
        <v>78.598600000000005</v>
      </c>
      <c r="J1358" s="17">
        <v>67.425700000000006</v>
      </c>
      <c r="K1358" s="17">
        <v>73.125200000000007</v>
      </c>
    </row>
    <row r="1359" spans="2:11" x14ac:dyDescent="0.2">
      <c r="B1359" s="16">
        <v>36735</v>
      </c>
      <c r="C1359" s="17">
        <v>115.274</v>
      </c>
      <c r="D1359" s="17">
        <v>82.156999999999996</v>
      </c>
      <c r="E1359" s="17">
        <v>82.963300000000004</v>
      </c>
      <c r="F1359" s="17">
        <v>71.093500000000006</v>
      </c>
      <c r="G1359" s="17">
        <v>92.942999999999998</v>
      </c>
      <c r="H1359" s="17">
        <v>106.41800000000001</v>
      </c>
      <c r="I1359" s="17">
        <v>78.650700000000001</v>
      </c>
      <c r="J1359" s="17">
        <v>64.782200000000003</v>
      </c>
      <c r="K1359" s="17">
        <v>73.937200000000004</v>
      </c>
    </row>
    <row r="1360" spans="2:11" x14ac:dyDescent="0.2">
      <c r="B1360" s="16">
        <v>36728</v>
      </c>
      <c r="C1360" s="17">
        <v>115.16</v>
      </c>
      <c r="D1360" s="17">
        <v>84.364800000000002</v>
      </c>
      <c r="E1360" s="17">
        <v>82.429900000000004</v>
      </c>
      <c r="F1360" s="17">
        <v>71.534099999999995</v>
      </c>
      <c r="G1360" s="17">
        <v>93.080299999999994</v>
      </c>
      <c r="H1360" s="17">
        <v>106.40600000000001</v>
      </c>
      <c r="I1360" s="17">
        <v>78.702399999999997</v>
      </c>
      <c r="J1360" s="17">
        <v>65.097399999999993</v>
      </c>
      <c r="K1360" s="17">
        <v>73.9101</v>
      </c>
    </row>
    <row r="1361" spans="2:11" x14ac:dyDescent="0.2">
      <c r="B1361" s="16">
        <v>36721</v>
      </c>
      <c r="C1361" s="17">
        <v>115.94199999999999</v>
      </c>
      <c r="D1361" s="17">
        <v>84.6374</v>
      </c>
      <c r="E1361" s="17">
        <v>82.519099999999995</v>
      </c>
      <c r="F1361" s="17">
        <v>71.200500000000005</v>
      </c>
      <c r="G1361" s="17">
        <v>93.113100000000003</v>
      </c>
      <c r="H1361" s="17">
        <v>106.38</v>
      </c>
      <c r="I1361" s="17">
        <v>78.759799999999998</v>
      </c>
      <c r="J1361" s="17">
        <v>60.627899999999997</v>
      </c>
      <c r="K1361" s="17">
        <v>74.180599999999998</v>
      </c>
    </row>
    <row r="1362" spans="2:11" x14ac:dyDescent="0.2">
      <c r="B1362" s="16">
        <v>36714</v>
      </c>
      <c r="C1362" s="17">
        <v>116.185</v>
      </c>
      <c r="D1362" s="17">
        <v>85.424800000000005</v>
      </c>
      <c r="E1362" s="17">
        <v>82.893799999999999</v>
      </c>
      <c r="F1362" s="17">
        <v>72.261799999999994</v>
      </c>
      <c r="G1362" s="17">
        <v>92.6708</v>
      </c>
      <c r="H1362" s="17">
        <v>106.379</v>
      </c>
      <c r="I1362" s="17">
        <v>78.813800000000001</v>
      </c>
      <c r="J1362" s="17">
        <v>61.580199999999998</v>
      </c>
      <c r="K1362" s="17">
        <v>74.095500000000001</v>
      </c>
    </row>
    <row r="1363" spans="2:11" x14ac:dyDescent="0.2">
      <c r="B1363" s="16">
        <v>36707</v>
      </c>
      <c r="C1363" s="17">
        <v>116.339</v>
      </c>
      <c r="D1363" s="17">
        <v>86.578299999999999</v>
      </c>
      <c r="E1363" s="17">
        <v>83.300600000000003</v>
      </c>
      <c r="F1363" s="17">
        <v>73.611999999999995</v>
      </c>
      <c r="G1363" s="17">
        <v>92.9114</v>
      </c>
      <c r="H1363" s="17">
        <v>106.367</v>
      </c>
      <c r="I1363" s="17">
        <v>78.869900000000001</v>
      </c>
      <c r="J1363" s="17">
        <v>65.250799999999998</v>
      </c>
      <c r="K1363" s="17">
        <v>74.126400000000004</v>
      </c>
    </row>
    <row r="1364" spans="2:11" x14ac:dyDescent="0.2">
      <c r="B1364" s="16">
        <v>36700</v>
      </c>
      <c r="C1364" s="17">
        <v>116.508</v>
      </c>
      <c r="D1364" s="17">
        <v>86.886499999999998</v>
      </c>
      <c r="E1364" s="17">
        <v>83.126599999999996</v>
      </c>
      <c r="F1364" s="17">
        <v>74.045500000000004</v>
      </c>
      <c r="G1364" s="17">
        <v>92.611800000000002</v>
      </c>
      <c r="H1364" s="17">
        <v>106.34399999999999</v>
      </c>
      <c r="I1364" s="17">
        <v>78.941199999999995</v>
      </c>
      <c r="J1364" s="17">
        <v>65.693899999999999</v>
      </c>
      <c r="K1364" s="17">
        <v>74.074399999999997</v>
      </c>
    </row>
    <row r="1365" spans="2:11" x14ac:dyDescent="0.2">
      <c r="B1365" s="16">
        <v>36693</v>
      </c>
      <c r="C1365" s="17">
        <v>116.35599999999999</v>
      </c>
      <c r="D1365" s="17">
        <v>86.806799999999996</v>
      </c>
      <c r="E1365" s="17">
        <v>83.486800000000002</v>
      </c>
      <c r="F1365" s="17">
        <v>74.555000000000007</v>
      </c>
      <c r="G1365" s="17">
        <v>92.951899999999995</v>
      </c>
      <c r="H1365" s="17">
        <v>106.346</v>
      </c>
      <c r="I1365" s="17">
        <v>78.9983</v>
      </c>
      <c r="J1365" s="17">
        <v>66.224400000000003</v>
      </c>
      <c r="K1365" s="17">
        <v>74.005899999999997</v>
      </c>
    </row>
    <row r="1366" spans="2:11" x14ac:dyDescent="0.2">
      <c r="B1366" s="16">
        <v>36686</v>
      </c>
      <c r="C1366" s="17">
        <v>116.547</v>
      </c>
      <c r="D1366" s="17">
        <v>86.993700000000004</v>
      </c>
      <c r="E1366" s="17">
        <v>83.592299999999994</v>
      </c>
      <c r="F1366" s="17">
        <v>74.595500000000001</v>
      </c>
      <c r="G1366" s="17">
        <v>92.955500000000001</v>
      </c>
      <c r="H1366" s="17">
        <v>106.331</v>
      </c>
      <c r="I1366" s="17">
        <v>79.049199999999999</v>
      </c>
      <c r="J1366" s="17">
        <v>65.682000000000002</v>
      </c>
      <c r="K1366" s="17">
        <v>73.904499999999999</v>
      </c>
    </row>
    <row r="1367" spans="2:11" x14ac:dyDescent="0.2">
      <c r="B1367" s="16">
        <v>36679</v>
      </c>
      <c r="C1367" s="17">
        <v>116.414</v>
      </c>
      <c r="D1367" s="17">
        <v>87.203699999999998</v>
      </c>
      <c r="E1367" s="17">
        <v>83.596100000000007</v>
      </c>
      <c r="F1367" s="17">
        <v>74.373400000000004</v>
      </c>
      <c r="G1367" s="17">
        <v>91.523200000000003</v>
      </c>
      <c r="H1367" s="17">
        <v>106.319</v>
      </c>
      <c r="I1367" s="17">
        <v>79.103999999999999</v>
      </c>
      <c r="J1367" s="17">
        <v>66.925899999999999</v>
      </c>
      <c r="K1367" s="17">
        <v>74.084400000000002</v>
      </c>
    </row>
    <row r="1368" spans="2:11" x14ac:dyDescent="0.2">
      <c r="B1368" s="16">
        <v>36672</v>
      </c>
      <c r="C1368" s="17">
        <v>116.55200000000001</v>
      </c>
      <c r="D1368" s="17">
        <v>87.011899999999997</v>
      </c>
      <c r="E1368" s="17">
        <v>83.319900000000004</v>
      </c>
      <c r="F1368" s="17">
        <v>73.429599999999994</v>
      </c>
      <c r="G1368" s="17">
        <v>91.871600000000001</v>
      </c>
      <c r="H1368" s="17">
        <v>106.307</v>
      </c>
      <c r="I1368" s="17">
        <v>79.156400000000005</v>
      </c>
      <c r="J1368" s="17">
        <v>65.982100000000003</v>
      </c>
      <c r="K1368" s="17">
        <v>74.752600000000001</v>
      </c>
    </row>
    <row r="1369" spans="2:11" x14ac:dyDescent="0.2">
      <c r="B1369" s="16">
        <v>36665</v>
      </c>
      <c r="C1369" s="17">
        <v>116.786</v>
      </c>
      <c r="D1369" s="17">
        <v>87.154799999999994</v>
      </c>
      <c r="E1369" s="17">
        <v>83.545699999999997</v>
      </c>
      <c r="F1369" s="17">
        <v>75.774600000000007</v>
      </c>
      <c r="G1369" s="17">
        <v>92.758499999999998</v>
      </c>
      <c r="H1369" s="17">
        <v>106.295</v>
      </c>
      <c r="I1369" s="17">
        <v>79.210800000000006</v>
      </c>
      <c r="J1369" s="17">
        <v>67.088200000000001</v>
      </c>
      <c r="K1369" s="17">
        <v>75.107799999999997</v>
      </c>
    </row>
    <row r="1370" spans="2:11" x14ac:dyDescent="0.2">
      <c r="B1370" s="16">
        <v>36658</v>
      </c>
      <c r="C1370" s="17">
        <v>116.834</v>
      </c>
      <c r="D1370" s="17">
        <v>87.5227</v>
      </c>
      <c r="E1370" s="17">
        <v>83.7239</v>
      </c>
      <c r="F1370" s="17">
        <v>76.238799999999998</v>
      </c>
      <c r="G1370" s="17">
        <v>93.569199999999995</v>
      </c>
      <c r="H1370" s="17">
        <v>106.283</v>
      </c>
      <c r="I1370" s="17">
        <v>79.253699999999995</v>
      </c>
      <c r="J1370" s="17">
        <v>66.689400000000006</v>
      </c>
      <c r="K1370" s="17">
        <v>75.157399999999996</v>
      </c>
    </row>
    <row r="1371" spans="2:11" x14ac:dyDescent="0.2">
      <c r="B1371" s="16">
        <v>36651</v>
      </c>
      <c r="C1371" s="17">
        <v>117.13800000000001</v>
      </c>
      <c r="D1371" s="17">
        <v>88.326800000000006</v>
      </c>
      <c r="E1371" s="17">
        <v>83.902799999999999</v>
      </c>
      <c r="F1371" s="17">
        <v>76.4679</v>
      </c>
      <c r="G1371" s="17">
        <v>93.408500000000004</v>
      </c>
      <c r="H1371" s="17">
        <v>106.271</v>
      </c>
      <c r="I1371" s="17">
        <v>79.294700000000006</v>
      </c>
      <c r="J1371" s="17">
        <v>69.705799999999996</v>
      </c>
      <c r="K1371" s="17">
        <v>75.516999999999996</v>
      </c>
    </row>
    <row r="1372" spans="2:11" x14ac:dyDescent="0.2">
      <c r="B1372" s="16">
        <v>36644</v>
      </c>
      <c r="C1372" s="17">
        <v>117.48099999999999</v>
      </c>
      <c r="D1372" s="17">
        <v>89.426100000000005</v>
      </c>
      <c r="E1372" s="17">
        <v>84.708200000000005</v>
      </c>
      <c r="F1372" s="17">
        <v>76.346199999999996</v>
      </c>
      <c r="G1372" s="17">
        <v>93.458299999999994</v>
      </c>
      <c r="H1372" s="17">
        <v>106.256</v>
      </c>
      <c r="I1372" s="17">
        <v>79.350099999999998</v>
      </c>
      <c r="J1372" s="17">
        <v>69.720299999999995</v>
      </c>
      <c r="K1372" s="17">
        <v>75.532799999999995</v>
      </c>
    </row>
    <row r="1373" spans="2:11" x14ac:dyDescent="0.2">
      <c r="B1373" s="16">
        <v>36637</v>
      </c>
      <c r="C1373" s="17">
        <v>117.625</v>
      </c>
      <c r="D1373" s="17">
        <v>89.753</v>
      </c>
      <c r="E1373" s="17">
        <v>85.115700000000004</v>
      </c>
      <c r="F1373" s="17">
        <v>76.427999999999997</v>
      </c>
      <c r="G1373" s="17">
        <v>93.600800000000007</v>
      </c>
      <c r="H1373" s="17">
        <v>106.246</v>
      </c>
      <c r="I1373" s="17">
        <v>79.411299999999997</v>
      </c>
      <c r="J1373" s="17">
        <v>68.907700000000006</v>
      </c>
      <c r="K1373" s="17">
        <v>75.513999999999996</v>
      </c>
    </row>
    <row r="1374" spans="2:11" x14ac:dyDescent="0.2">
      <c r="B1374" s="16">
        <v>36630</v>
      </c>
      <c r="C1374" s="17">
        <v>118.471</v>
      </c>
      <c r="D1374" s="17">
        <v>90.0107</v>
      </c>
      <c r="E1374" s="17">
        <v>84.725200000000001</v>
      </c>
      <c r="F1374" s="17">
        <v>76.473100000000002</v>
      </c>
      <c r="G1374" s="17">
        <v>93.735200000000006</v>
      </c>
      <c r="H1374" s="17">
        <v>106.23699999999999</v>
      </c>
      <c r="I1374" s="17">
        <v>79.462999999999994</v>
      </c>
      <c r="J1374" s="17">
        <v>72.276300000000006</v>
      </c>
      <c r="K1374" s="17">
        <v>75.477900000000005</v>
      </c>
    </row>
    <row r="1375" spans="2:11" x14ac:dyDescent="0.2">
      <c r="B1375" s="16">
        <v>36623</v>
      </c>
      <c r="C1375" s="17">
        <v>118.182</v>
      </c>
      <c r="D1375" s="17">
        <v>89.734999999999999</v>
      </c>
      <c r="E1375" s="17">
        <v>84.387699999999995</v>
      </c>
      <c r="F1375" s="17">
        <v>76.462500000000006</v>
      </c>
      <c r="G1375" s="17">
        <v>93.447900000000004</v>
      </c>
      <c r="H1375" s="17">
        <v>106.22199999999999</v>
      </c>
      <c r="I1375" s="17">
        <v>79.516599999999997</v>
      </c>
      <c r="J1375" s="17">
        <v>71.595200000000006</v>
      </c>
      <c r="K1375" s="17">
        <v>75.498999999999995</v>
      </c>
    </row>
    <row r="1376" spans="2:11" x14ac:dyDescent="0.2">
      <c r="B1376" s="16">
        <v>36616</v>
      </c>
      <c r="C1376" s="17">
        <v>118.188</v>
      </c>
      <c r="D1376" s="17">
        <v>90.075599999999994</v>
      </c>
      <c r="E1376" s="17">
        <v>84.420900000000003</v>
      </c>
      <c r="F1376" s="17">
        <v>76.563699999999997</v>
      </c>
      <c r="G1376" s="17">
        <v>93.852199999999996</v>
      </c>
      <c r="H1376" s="17">
        <v>106.21</v>
      </c>
      <c r="I1376" s="17">
        <v>79.578900000000004</v>
      </c>
      <c r="J1376" s="17">
        <v>71.715599999999995</v>
      </c>
      <c r="K1376" s="17">
        <v>75.474999999999994</v>
      </c>
    </row>
    <row r="1377" spans="2:11" x14ac:dyDescent="0.2">
      <c r="B1377" s="16">
        <v>36609</v>
      </c>
      <c r="C1377" s="17">
        <v>117.48099999999999</v>
      </c>
      <c r="D1377" s="17">
        <v>90.299000000000007</v>
      </c>
      <c r="E1377" s="17">
        <v>84.281999999999996</v>
      </c>
      <c r="F1377" s="17">
        <v>76.8155</v>
      </c>
      <c r="G1377" s="17">
        <v>93.606399999999994</v>
      </c>
      <c r="H1377" s="17">
        <v>106.19799999999999</v>
      </c>
      <c r="I1377" s="17">
        <v>79.6374</v>
      </c>
      <c r="J1377" s="17">
        <v>72.996099999999998</v>
      </c>
      <c r="K1377" s="17"/>
    </row>
    <row r="1378" spans="2:11" x14ac:dyDescent="0.2">
      <c r="B1378" s="16">
        <v>36602</v>
      </c>
      <c r="C1378" s="17">
        <v>117.21299999999999</v>
      </c>
      <c r="D1378" s="17">
        <v>89.974199999999996</v>
      </c>
      <c r="E1378" s="17">
        <v>84.635400000000004</v>
      </c>
      <c r="F1378" s="17">
        <v>76.655199999999994</v>
      </c>
      <c r="G1378" s="17">
        <v>92.978099999999998</v>
      </c>
      <c r="H1378" s="17">
        <v>106.175</v>
      </c>
      <c r="I1378" s="17">
        <v>79.696899999999999</v>
      </c>
      <c r="J1378" s="17">
        <v>72.6387</v>
      </c>
      <c r="K1378" s="17"/>
    </row>
    <row r="1379" spans="2:11" x14ac:dyDescent="0.2">
      <c r="B1379" s="16">
        <v>36595</v>
      </c>
      <c r="C1379" s="17">
        <v>117.238</v>
      </c>
      <c r="D1379" s="17">
        <v>90.054199999999994</v>
      </c>
      <c r="E1379" s="17">
        <v>84.862099999999998</v>
      </c>
      <c r="F1379" s="17">
        <v>76.457999999999998</v>
      </c>
      <c r="G1379" s="17">
        <v>92.712400000000002</v>
      </c>
      <c r="H1379" s="17">
        <v>106.163</v>
      </c>
      <c r="I1379" s="17">
        <v>79.745400000000004</v>
      </c>
      <c r="J1379" s="17">
        <v>73.066299999999998</v>
      </c>
      <c r="K1379" s="17"/>
    </row>
    <row r="1380" spans="2:11" x14ac:dyDescent="0.2">
      <c r="B1380" s="16">
        <v>36588</v>
      </c>
      <c r="C1380" s="17">
        <v>117.336</v>
      </c>
      <c r="D1380" s="17">
        <v>89.802400000000006</v>
      </c>
      <c r="E1380" s="17">
        <v>84.234399999999994</v>
      </c>
      <c r="F1380" s="17">
        <v>76.484999999999999</v>
      </c>
      <c r="G1380" s="17">
        <v>92.9024</v>
      </c>
      <c r="H1380" s="17">
        <v>106.16200000000001</v>
      </c>
      <c r="I1380" s="17">
        <v>79.800200000000004</v>
      </c>
      <c r="J1380" s="17">
        <v>71.833500000000001</v>
      </c>
      <c r="K1380" s="17"/>
    </row>
    <row r="1381" spans="2:11" x14ac:dyDescent="0.2">
      <c r="B1381" s="16">
        <v>36581</v>
      </c>
      <c r="C1381" s="17">
        <v>117.396</v>
      </c>
      <c r="D1381" s="17">
        <v>90.166700000000006</v>
      </c>
      <c r="E1381" s="17">
        <v>84.881900000000002</v>
      </c>
      <c r="F1381" s="17">
        <v>76.481700000000004</v>
      </c>
      <c r="G1381" s="17">
        <v>91.504099999999994</v>
      </c>
      <c r="H1381" s="17">
        <v>106.11799999999999</v>
      </c>
      <c r="I1381" s="17">
        <v>79.843699999999998</v>
      </c>
      <c r="J1381" s="17">
        <v>72.099699999999999</v>
      </c>
      <c r="K1381" s="17"/>
    </row>
    <row r="1382" spans="2:11" x14ac:dyDescent="0.2">
      <c r="B1382" s="16">
        <v>36574</v>
      </c>
      <c r="C1382" s="17">
        <v>117.489</v>
      </c>
      <c r="D1382" s="17">
        <v>89.709800000000001</v>
      </c>
      <c r="E1382" s="17">
        <v>85.0959</v>
      </c>
      <c r="F1382" s="17">
        <v>76.812899999999999</v>
      </c>
      <c r="G1382" s="17">
        <v>92.006699999999995</v>
      </c>
      <c r="H1382" s="17">
        <v>106.041</v>
      </c>
      <c r="I1382" s="17">
        <v>79.893199999999993</v>
      </c>
      <c r="J1382" s="17">
        <v>71.1785</v>
      </c>
      <c r="K1382" s="17"/>
    </row>
    <row r="1383" spans="2:11" x14ac:dyDescent="0.2">
      <c r="B1383" s="16">
        <v>36567</v>
      </c>
      <c r="C1383" s="17">
        <v>117.851</v>
      </c>
      <c r="D1383" s="17">
        <v>90.864699999999999</v>
      </c>
      <c r="E1383" s="17">
        <v>85.592500000000001</v>
      </c>
      <c r="F1383" s="17">
        <v>77.138800000000003</v>
      </c>
      <c r="G1383" s="17">
        <v>93.055499999999995</v>
      </c>
      <c r="H1383" s="17">
        <v>105.965</v>
      </c>
      <c r="I1383" s="17">
        <v>79.908000000000001</v>
      </c>
      <c r="J1383" s="17">
        <v>71.569699999999997</v>
      </c>
      <c r="K1383" s="17"/>
    </row>
    <row r="1384" spans="2:11" x14ac:dyDescent="0.2">
      <c r="B1384" s="16">
        <v>36560</v>
      </c>
      <c r="C1384" s="17">
        <v>117.255</v>
      </c>
      <c r="D1384" s="17">
        <v>90.605500000000006</v>
      </c>
      <c r="E1384" s="17">
        <v>85.967200000000005</v>
      </c>
      <c r="F1384" s="17">
        <v>76.686300000000003</v>
      </c>
      <c r="G1384" s="17">
        <v>91.755899999999997</v>
      </c>
      <c r="H1384" s="17">
        <v>105.89</v>
      </c>
      <c r="I1384" s="17">
        <v>79.944000000000003</v>
      </c>
      <c r="J1384" s="17">
        <v>68.634500000000003</v>
      </c>
      <c r="K1384" s="17"/>
    </row>
    <row r="1385" spans="2:11" x14ac:dyDescent="0.2">
      <c r="B1385" s="16">
        <v>36553</v>
      </c>
      <c r="C1385" s="17">
        <v>117.42400000000001</v>
      </c>
      <c r="D1385" s="17">
        <v>90.467600000000004</v>
      </c>
      <c r="E1385" s="17">
        <v>84.975700000000003</v>
      </c>
      <c r="F1385" s="17">
        <v>76.850399999999993</v>
      </c>
      <c r="G1385" s="17">
        <v>92.4285</v>
      </c>
      <c r="H1385" s="17">
        <v>105.813</v>
      </c>
      <c r="I1385" s="17">
        <v>79.980099999999993</v>
      </c>
      <c r="J1385" s="17">
        <v>69.041700000000006</v>
      </c>
      <c r="K1385" s="17"/>
    </row>
    <row r="1386" spans="2:11" x14ac:dyDescent="0.2">
      <c r="B1386" s="16">
        <v>36546</v>
      </c>
      <c r="C1386" s="17">
        <v>117.041</v>
      </c>
      <c r="D1386" s="17">
        <v>91.278099999999995</v>
      </c>
      <c r="E1386" s="17">
        <v>86.818899999999999</v>
      </c>
      <c r="F1386" s="17">
        <v>76.352800000000002</v>
      </c>
      <c r="G1386" s="17">
        <v>91.627499999999998</v>
      </c>
      <c r="H1386" s="17">
        <v>105.738</v>
      </c>
      <c r="I1386" s="17">
        <v>80.016099999999994</v>
      </c>
      <c r="J1386" s="17">
        <v>69.471199999999996</v>
      </c>
      <c r="K1386" s="17"/>
    </row>
    <row r="1387" spans="2:11" x14ac:dyDescent="0.2">
      <c r="B1387" s="16">
        <v>36539</v>
      </c>
      <c r="C1387" s="17">
        <v>117.038</v>
      </c>
      <c r="D1387" s="17">
        <v>90.288700000000006</v>
      </c>
      <c r="E1387" s="17">
        <v>86.838899999999995</v>
      </c>
      <c r="F1387" s="17">
        <v>76.327399999999997</v>
      </c>
      <c r="G1387" s="17">
        <v>91.848299999999995</v>
      </c>
      <c r="H1387" s="17">
        <v>105.661</v>
      </c>
      <c r="I1387" s="17">
        <v>80.052199999999999</v>
      </c>
      <c r="J1387" s="17">
        <v>69.924000000000007</v>
      </c>
      <c r="K1387" s="17"/>
    </row>
    <row r="1388" spans="2:11" x14ac:dyDescent="0.2">
      <c r="B1388" s="16">
        <v>36532</v>
      </c>
      <c r="C1388" s="17">
        <v>116.941</v>
      </c>
      <c r="D1388" s="17">
        <v>90.4405</v>
      </c>
      <c r="E1388" s="17">
        <v>87.496600000000001</v>
      </c>
      <c r="F1388" s="17">
        <v>76.727900000000005</v>
      </c>
      <c r="G1388" s="17">
        <v>90.774699999999996</v>
      </c>
      <c r="H1388" s="17">
        <v>105.586</v>
      </c>
      <c r="I1388" s="17">
        <v>80.087299999999999</v>
      </c>
      <c r="J1388" s="17">
        <v>68.785700000000006</v>
      </c>
      <c r="K1388" s="17"/>
    </row>
    <row r="1389" spans="2:11" x14ac:dyDescent="0.2">
      <c r="B1389" s="16">
        <v>36525</v>
      </c>
      <c r="C1389" s="17">
        <v>115.092</v>
      </c>
      <c r="D1389" s="17">
        <v>89.978099999999998</v>
      </c>
      <c r="E1389" s="17">
        <v>87.290700000000001</v>
      </c>
      <c r="F1389" s="17">
        <v>77.085899999999995</v>
      </c>
      <c r="G1389" s="17">
        <v>90.967100000000002</v>
      </c>
      <c r="H1389" s="17">
        <v>105.511</v>
      </c>
      <c r="I1389" s="17">
        <v>80.123400000000004</v>
      </c>
      <c r="J1389" s="17">
        <v>69.642600000000002</v>
      </c>
      <c r="K1389" s="17"/>
    </row>
    <row r="1390" spans="2:11" x14ac:dyDescent="0.2">
      <c r="B1390" s="16">
        <v>36518</v>
      </c>
      <c r="C1390" s="17">
        <v>114.143</v>
      </c>
      <c r="D1390" s="17">
        <v>89.745599999999996</v>
      </c>
      <c r="E1390" s="17">
        <v>87.138099999999994</v>
      </c>
      <c r="F1390" s="17">
        <v>76.965500000000006</v>
      </c>
      <c r="G1390" s="17">
        <v>90.919399999999996</v>
      </c>
      <c r="H1390" s="17">
        <v>105.43600000000001</v>
      </c>
      <c r="I1390" s="17">
        <v>80.159599999999998</v>
      </c>
      <c r="J1390" s="17">
        <v>69.336299999999994</v>
      </c>
      <c r="K1390" s="17"/>
    </row>
    <row r="1391" spans="2:11" x14ac:dyDescent="0.2">
      <c r="B1391" s="16">
        <v>36511</v>
      </c>
      <c r="C1391" s="17">
        <v>113.96</v>
      </c>
      <c r="D1391" s="17">
        <v>88.098200000000006</v>
      </c>
      <c r="E1391" s="17">
        <v>86.897900000000007</v>
      </c>
      <c r="F1391" s="17">
        <v>75.711699999999993</v>
      </c>
      <c r="G1391" s="17">
        <v>90.944000000000003</v>
      </c>
      <c r="H1391" s="17">
        <v>105.36</v>
      </c>
      <c r="I1391" s="17">
        <v>80.196700000000007</v>
      </c>
      <c r="J1391" s="17">
        <v>67.763900000000007</v>
      </c>
      <c r="K1391" s="17"/>
    </row>
    <row r="1392" spans="2:11" x14ac:dyDescent="0.2">
      <c r="B1392" s="16">
        <v>36504</v>
      </c>
      <c r="C1392" s="17">
        <v>114.102</v>
      </c>
      <c r="D1392" s="17">
        <v>87.144800000000004</v>
      </c>
      <c r="E1392" s="17">
        <v>86.798599999999993</v>
      </c>
      <c r="F1392" s="17">
        <v>75.491399999999999</v>
      </c>
      <c r="G1392" s="17">
        <v>90.679699999999997</v>
      </c>
      <c r="H1392" s="17">
        <v>105.285</v>
      </c>
      <c r="I1392" s="17">
        <v>80.231800000000007</v>
      </c>
      <c r="J1392" s="17">
        <v>65.549199999999999</v>
      </c>
      <c r="K1392" s="17"/>
    </row>
    <row r="1393" spans="2:11" x14ac:dyDescent="0.2">
      <c r="B1393" s="16">
        <v>36497</v>
      </c>
      <c r="C1393" s="17">
        <v>113.974</v>
      </c>
      <c r="D1393" s="17">
        <v>86.364500000000007</v>
      </c>
      <c r="E1393" s="17">
        <v>86.360399999999998</v>
      </c>
      <c r="F1393" s="17">
        <v>75.2072</v>
      </c>
      <c r="G1393" s="17">
        <v>89.197699999999998</v>
      </c>
      <c r="H1393" s="17">
        <v>105.208</v>
      </c>
      <c r="I1393" s="17">
        <v>80.275800000000004</v>
      </c>
      <c r="J1393" s="17">
        <v>64.663799999999995</v>
      </c>
      <c r="K1393" s="17"/>
    </row>
    <row r="1394" spans="2:11" x14ac:dyDescent="0.2">
      <c r="B1394" s="16">
        <v>36490</v>
      </c>
      <c r="C1394" s="17">
        <v>113.684</v>
      </c>
      <c r="D1394" s="17">
        <v>86.411500000000004</v>
      </c>
      <c r="E1394" s="17">
        <v>87.139799999999994</v>
      </c>
      <c r="F1394" s="17">
        <v>75.034599999999998</v>
      </c>
      <c r="G1394" s="17">
        <v>88.403999999999996</v>
      </c>
      <c r="H1394" s="17">
        <v>105.134</v>
      </c>
      <c r="I1394" s="17">
        <v>80.313900000000004</v>
      </c>
      <c r="J1394" s="17">
        <v>64.277500000000003</v>
      </c>
      <c r="K1394" s="17"/>
    </row>
    <row r="1395" spans="2:11" x14ac:dyDescent="0.2">
      <c r="B1395" s="16">
        <v>36483</v>
      </c>
      <c r="C1395" s="17">
        <v>113.61</v>
      </c>
      <c r="D1395" s="17">
        <v>86.682199999999995</v>
      </c>
      <c r="E1395" s="17">
        <v>87.238100000000003</v>
      </c>
      <c r="F1395" s="17">
        <v>75.611500000000007</v>
      </c>
      <c r="G1395" s="17">
        <v>87.141300000000001</v>
      </c>
      <c r="H1395" s="17">
        <v>105.059</v>
      </c>
      <c r="I1395" s="17">
        <v>80.350099999999998</v>
      </c>
      <c r="J1395" s="17">
        <v>65.259299999999996</v>
      </c>
      <c r="K1395" s="17"/>
    </row>
    <row r="1396" spans="2:11" x14ac:dyDescent="0.2">
      <c r="B1396" s="16">
        <v>36476</v>
      </c>
      <c r="C1396" s="17">
        <v>113.643</v>
      </c>
      <c r="D1396" s="17">
        <v>86.428200000000004</v>
      </c>
      <c r="E1396" s="17">
        <v>87.477999999999994</v>
      </c>
      <c r="F1396" s="17">
        <v>76.000299999999996</v>
      </c>
      <c r="G1396" s="17">
        <v>87.372799999999998</v>
      </c>
      <c r="H1396" s="17">
        <v>104.98399999999999</v>
      </c>
      <c r="I1396" s="17">
        <v>80.391199999999998</v>
      </c>
      <c r="J1396" s="17">
        <v>64.281499999999994</v>
      </c>
      <c r="K1396" s="17"/>
    </row>
    <row r="1397" spans="2:11" x14ac:dyDescent="0.2">
      <c r="B1397" s="16">
        <v>36469</v>
      </c>
      <c r="C1397" s="17">
        <v>113.605</v>
      </c>
      <c r="D1397" s="17">
        <v>86.823800000000006</v>
      </c>
      <c r="E1397" s="17">
        <v>87.414100000000005</v>
      </c>
      <c r="F1397" s="17">
        <v>76.270499999999998</v>
      </c>
      <c r="G1397" s="17">
        <v>86.095600000000005</v>
      </c>
      <c r="H1397" s="17">
        <v>104.90900000000001</v>
      </c>
      <c r="I1397" s="17">
        <v>80.428399999999996</v>
      </c>
      <c r="J1397" s="17">
        <v>65.731700000000004</v>
      </c>
      <c r="K1397" s="17"/>
    </row>
    <row r="1398" spans="2:11" x14ac:dyDescent="0.2">
      <c r="B1398" s="16">
        <v>36462</v>
      </c>
      <c r="C1398" s="17">
        <v>113.65600000000001</v>
      </c>
      <c r="D1398" s="17">
        <v>86.333799999999997</v>
      </c>
      <c r="E1398" s="17">
        <v>87.565399999999997</v>
      </c>
      <c r="F1398" s="17">
        <v>75.772499999999994</v>
      </c>
      <c r="G1398" s="17">
        <v>85.029300000000006</v>
      </c>
      <c r="H1398" s="17">
        <v>104.834</v>
      </c>
      <c r="I1398" s="17">
        <v>80.465599999999995</v>
      </c>
      <c r="J1398" s="17">
        <v>64.27</v>
      </c>
      <c r="K1398" s="17"/>
    </row>
    <row r="1399" spans="2:11" x14ac:dyDescent="0.2">
      <c r="B1399" s="16">
        <v>36455</v>
      </c>
      <c r="C1399" s="17">
        <v>113.58199999999999</v>
      </c>
      <c r="D1399" s="17">
        <v>85.386899999999997</v>
      </c>
      <c r="E1399" s="17">
        <v>87.622200000000007</v>
      </c>
      <c r="F1399" s="17">
        <v>75.6541</v>
      </c>
      <c r="G1399" s="17">
        <v>84.527000000000001</v>
      </c>
      <c r="H1399" s="17">
        <v>104.759</v>
      </c>
      <c r="I1399" s="17">
        <v>80.506799999999998</v>
      </c>
      <c r="J1399" s="17">
        <v>63.854900000000001</v>
      </c>
      <c r="K1399" s="17"/>
    </row>
    <row r="1400" spans="2:11" x14ac:dyDescent="0.2">
      <c r="B1400" s="16">
        <v>36448</v>
      </c>
      <c r="C1400" s="17">
        <v>113.526</v>
      </c>
      <c r="D1400" s="17">
        <v>84.975200000000001</v>
      </c>
      <c r="E1400" s="17">
        <v>87.181700000000006</v>
      </c>
      <c r="F1400" s="17">
        <v>75.255099999999999</v>
      </c>
      <c r="G1400" s="17">
        <v>84.412899999999993</v>
      </c>
      <c r="H1400" s="17">
        <v>104.684</v>
      </c>
      <c r="I1400" s="17">
        <v>80.5411</v>
      </c>
      <c r="J1400" s="17">
        <v>54.25</v>
      </c>
      <c r="K1400" s="17"/>
    </row>
    <row r="1401" spans="2:11" x14ac:dyDescent="0.2">
      <c r="B1401" s="16">
        <v>36441</v>
      </c>
      <c r="C1401" s="17">
        <v>113.488</v>
      </c>
      <c r="D1401" s="17">
        <v>82.634799999999998</v>
      </c>
      <c r="E1401" s="17">
        <v>86.792299999999997</v>
      </c>
      <c r="F1401" s="17">
        <v>74.849999999999994</v>
      </c>
      <c r="G1401" s="17">
        <v>84.491699999999994</v>
      </c>
      <c r="H1401" s="17">
        <v>104.60899999999999</v>
      </c>
      <c r="I1401" s="17">
        <v>80.572500000000005</v>
      </c>
      <c r="J1401" s="17">
        <v>54.620699999999999</v>
      </c>
      <c r="K1401" s="17"/>
    </row>
    <row r="1402" spans="2:11" x14ac:dyDescent="0.2">
      <c r="B1402" s="16">
        <v>36434</v>
      </c>
      <c r="C1402" s="17">
        <v>113.468</v>
      </c>
      <c r="D1402" s="17">
        <v>81.840199999999996</v>
      </c>
      <c r="E1402" s="17">
        <v>86.136600000000001</v>
      </c>
      <c r="F1402" s="17">
        <v>74.375</v>
      </c>
      <c r="G1402" s="17">
        <v>83.527199999999993</v>
      </c>
      <c r="H1402" s="17">
        <v>104.53400000000001</v>
      </c>
      <c r="I1402" s="17">
        <v>80.610799999999998</v>
      </c>
      <c r="J1402" s="17">
        <v>53.286799999999999</v>
      </c>
      <c r="K1402" s="17"/>
    </row>
    <row r="1403" spans="2:11" x14ac:dyDescent="0.2">
      <c r="B1403" s="16">
        <v>36427</v>
      </c>
      <c r="C1403" s="17">
        <v>113.501</v>
      </c>
      <c r="D1403" s="17">
        <v>80.920500000000004</v>
      </c>
      <c r="E1403" s="17">
        <v>85.586399999999998</v>
      </c>
      <c r="F1403" s="17">
        <v>73.913799999999995</v>
      </c>
      <c r="G1403" s="17">
        <v>83.638199999999998</v>
      </c>
      <c r="H1403" s="17">
        <v>104.459</v>
      </c>
      <c r="I1403" s="17">
        <v>80.650099999999995</v>
      </c>
      <c r="J1403" s="17">
        <v>48.5991</v>
      </c>
      <c r="K1403" s="17"/>
    </row>
    <row r="1404" spans="2:11" x14ac:dyDescent="0.2">
      <c r="B1404" s="16">
        <v>36420</v>
      </c>
      <c r="C1404" s="17">
        <v>113.46299999999999</v>
      </c>
      <c r="D1404" s="17">
        <v>82.817400000000006</v>
      </c>
      <c r="E1404" s="17">
        <v>86.375</v>
      </c>
      <c r="F1404" s="17">
        <v>75.111699999999999</v>
      </c>
      <c r="G1404" s="17">
        <v>84.202399999999997</v>
      </c>
      <c r="H1404" s="17">
        <v>104.38500000000001</v>
      </c>
      <c r="I1404" s="17">
        <v>80.688400000000001</v>
      </c>
      <c r="J1404" s="17">
        <v>50.806699999999999</v>
      </c>
      <c r="K1404" s="17"/>
    </row>
    <row r="1405" spans="2:11" x14ac:dyDescent="0.2">
      <c r="B1405" s="16">
        <v>36413</v>
      </c>
      <c r="C1405" s="17">
        <v>113.443</v>
      </c>
      <c r="D1405" s="17">
        <v>83.770099999999999</v>
      </c>
      <c r="E1405" s="17">
        <v>86.415400000000005</v>
      </c>
      <c r="F1405" s="17">
        <v>75.435599999999994</v>
      </c>
      <c r="G1405" s="17">
        <v>84.846699999999998</v>
      </c>
      <c r="H1405" s="17">
        <v>104.31</v>
      </c>
      <c r="I1405" s="17">
        <v>80.723799999999997</v>
      </c>
      <c r="J1405" s="17">
        <v>50.014699999999998</v>
      </c>
      <c r="K1405" s="17"/>
    </row>
    <row r="1406" spans="2:11" x14ac:dyDescent="0.2">
      <c r="B1406" s="16">
        <v>36406</v>
      </c>
      <c r="C1406" s="17">
        <v>113.316</v>
      </c>
      <c r="D1406" s="17">
        <v>85.337999999999994</v>
      </c>
      <c r="E1406" s="17">
        <v>86.742900000000006</v>
      </c>
      <c r="F1406" s="17">
        <v>75.725399999999993</v>
      </c>
      <c r="G1406" s="17">
        <v>84.856499999999997</v>
      </c>
      <c r="H1406" s="17">
        <v>104.235</v>
      </c>
      <c r="I1406" s="17">
        <v>80.759200000000007</v>
      </c>
      <c r="J1406" s="17">
        <v>51.674700000000001</v>
      </c>
      <c r="K1406" s="17"/>
    </row>
    <row r="1407" spans="2:11" x14ac:dyDescent="0.2">
      <c r="B1407" s="16">
        <v>36399</v>
      </c>
      <c r="C1407" s="17">
        <v>113.224</v>
      </c>
      <c r="D1407" s="17">
        <v>86.299700000000001</v>
      </c>
      <c r="E1407" s="17">
        <v>86.670400000000001</v>
      </c>
      <c r="F1407" s="17">
        <v>75.5976</v>
      </c>
      <c r="G1407" s="17">
        <v>85.368799999999993</v>
      </c>
      <c r="H1407" s="17">
        <v>104.161</v>
      </c>
      <c r="I1407" s="17">
        <v>80.797499999999999</v>
      </c>
      <c r="J1407" s="17">
        <v>53.283000000000001</v>
      </c>
      <c r="K1407" s="17"/>
    </row>
    <row r="1408" spans="2:11" x14ac:dyDescent="0.2">
      <c r="B1408" s="16">
        <v>36392</v>
      </c>
      <c r="C1408" s="17">
        <v>112.974</v>
      </c>
      <c r="D1408" s="17">
        <v>86.078900000000004</v>
      </c>
      <c r="E1408" s="17">
        <v>87.321200000000005</v>
      </c>
      <c r="F1408" s="17">
        <v>75.756</v>
      </c>
      <c r="G1408" s="17">
        <v>83.992699999999999</v>
      </c>
      <c r="H1408" s="17">
        <v>104.086</v>
      </c>
      <c r="I1408" s="17">
        <v>80.832999999999998</v>
      </c>
      <c r="J1408" s="17">
        <v>53.5595</v>
      </c>
      <c r="K1408" s="17"/>
    </row>
    <row r="1409" spans="2:11" x14ac:dyDescent="0.2">
      <c r="B1409" s="16">
        <v>36385</v>
      </c>
      <c r="C1409" s="17">
        <v>112.47799999999999</v>
      </c>
      <c r="D1409" s="17">
        <v>86.763199999999998</v>
      </c>
      <c r="E1409" s="17">
        <v>87.445599999999999</v>
      </c>
      <c r="F1409" s="17">
        <v>76.099000000000004</v>
      </c>
      <c r="G1409" s="17">
        <v>83.462199999999996</v>
      </c>
      <c r="H1409" s="17">
        <v>104.011</v>
      </c>
      <c r="I1409" s="17">
        <v>80.8733</v>
      </c>
      <c r="J1409" s="17">
        <v>49.394799999999996</v>
      </c>
      <c r="K1409" s="17"/>
    </row>
    <row r="1410" spans="2:11" x14ac:dyDescent="0.2">
      <c r="B1410" s="16">
        <v>36378</v>
      </c>
      <c r="C1410" s="17">
        <v>112.283</v>
      </c>
      <c r="D1410" s="17">
        <v>87.344200000000001</v>
      </c>
      <c r="E1410" s="17">
        <v>88.038600000000002</v>
      </c>
      <c r="F1410" s="17">
        <v>76.750699999999995</v>
      </c>
      <c r="G1410" s="17">
        <v>83.835800000000006</v>
      </c>
      <c r="H1410" s="17">
        <v>103.938</v>
      </c>
      <c r="I1410" s="17">
        <v>80.906899999999993</v>
      </c>
      <c r="J1410" s="17">
        <v>55.430799999999998</v>
      </c>
      <c r="K1410" s="17"/>
    </row>
    <row r="1411" spans="2:11" x14ac:dyDescent="0.2">
      <c r="B1411" s="16">
        <v>36371</v>
      </c>
      <c r="C1411" s="17">
        <v>112.01900000000001</v>
      </c>
      <c r="D1411" s="17">
        <v>88.431700000000006</v>
      </c>
      <c r="E1411" s="17">
        <v>87.049199999999999</v>
      </c>
      <c r="F1411" s="17">
        <v>77.516400000000004</v>
      </c>
      <c r="G1411" s="17">
        <v>83.496499999999997</v>
      </c>
      <c r="H1411" s="17">
        <v>103.863</v>
      </c>
      <c r="I1411" s="17">
        <v>80.942400000000006</v>
      </c>
      <c r="J1411" s="17">
        <v>56.315399999999997</v>
      </c>
      <c r="K1411" s="17"/>
    </row>
    <row r="1412" spans="2:11" x14ac:dyDescent="0.2">
      <c r="B1412" s="16">
        <v>36364</v>
      </c>
      <c r="C1412" s="17">
        <v>111.72199999999999</v>
      </c>
      <c r="D1412" s="17">
        <v>87.941999999999993</v>
      </c>
      <c r="E1412" s="17">
        <v>86.351299999999995</v>
      </c>
      <c r="F1412" s="17">
        <v>77.7791</v>
      </c>
      <c r="G1412" s="17">
        <v>83.062899999999999</v>
      </c>
      <c r="H1412" s="17">
        <v>103.789</v>
      </c>
      <c r="I1412" s="17">
        <v>80.980800000000002</v>
      </c>
      <c r="J1412" s="17">
        <v>55.384900000000002</v>
      </c>
      <c r="K1412" s="17"/>
    </row>
    <row r="1413" spans="2:11" x14ac:dyDescent="0.2">
      <c r="B1413" s="16">
        <v>36357</v>
      </c>
      <c r="C1413" s="17">
        <v>111.357</v>
      </c>
      <c r="D1413" s="17">
        <v>88.138599999999997</v>
      </c>
      <c r="E1413" s="17">
        <v>86.061999999999998</v>
      </c>
      <c r="F1413" s="17">
        <v>77.586699999999993</v>
      </c>
      <c r="G1413" s="17">
        <v>84.7136</v>
      </c>
      <c r="H1413" s="17">
        <v>103.715</v>
      </c>
      <c r="I1413" s="17">
        <v>81.016300000000001</v>
      </c>
      <c r="J1413" s="17">
        <v>55.842500000000001</v>
      </c>
      <c r="K1413" s="17"/>
    </row>
    <row r="1414" spans="2:11" x14ac:dyDescent="0.2">
      <c r="B1414" s="16">
        <v>36350</v>
      </c>
      <c r="C1414" s="17">
        <v>111.631</v>
      </c>
      <c r="D1414" s="17">
        <v>88.312799999999996</v>
      </c>
      <c r="E1414" s="17">
        <v>86.269300000000001</v>
      </c>
      <c r="F1414" s="17">
        <v>77.133600000000001</v>
      </c>
      <c r="G1414" s="17">
        <v>84.3566</v>
      </c>
      <c r="H1414" s="17">
        <v>103.64100000000001</v>
      </c>
      <c r="I1414" s="17">
        <v>81.048900000000003</v>
      </c>
      <c r="J1414" s="17">
        <v>56.282200000000003</v>
      </c>
      <c r="K1414" s="17"/>
    </row>
    <row r="1415" spans="2:11" x14ac:dyDescent="0.2">
      <c r="B1415" s="16">
        <v>36343</v>
      </c>
      <c r="C1415" s="17">
        <v>111.75</v>
      </c>
      <c r="D1415" s="17">
        <v>88.704400000000007</v>
      </c>
      <c r="E1415" s="17">
        <v>86.411199999999994</v>
      </c>
      <c r="F1415" s="17">
        <v>77.913300000000007</v>
      </c>
      <c r="G1415" s="17">
        <v>85.917599999999993</v>
      </c>
      <c r="H1415" s="17">
        <v>103.565</v>
      </c>
      <c r="I1415" s="17">
        <v>81.077600000000004</v>
      </c>
      <c r="J1415" s="17">
        <v>54.243899999999996</v>
      </c>
      <c r="K1415" s="17"/>
    </row>
    <row r="1416" spans="2:11" x14ac:dyDescent="0.2">
      <c r="B1416" s="16">
        <v>36336</v>
      </c>
      <c r="C1416" s="17">
        <v>111.43600000000001</v>
      </c>
      <c r="D1416" s="17">
        <v>89.027699999999996</v>
      </c>
      <c r="E1416" s="17">
        <v>86.228099999999998</v>
      </c>
      <c r="F1416" s="17">
        <v>78.088999999999999</v>
      </c>
      <c r="G1416" s="17">
        <v>86.506699999999995</v>
      </c>
      <c r="H1416" s="17">
        <v>103.492</v>
      </c>
      <c r="I1416" s="17">
        <v>81.123999999999995</v>
      </c>
      <c r="J1416" s="17">
        <v>52.9206</v>
      </c>
      <c r="K1416" s="17"/>
    </row>
    <row r="1417" spans="2:11" x14ac:dyDescent="0.2">
      <c r="B1417" s="16">
        <v>36329</v>
      </c>
      <c r="C1417" s="17">
        <v>111.486</v>
      </c>
      <c r="D1417" s="17">
        <v>88.517700000000005</v>
      </c>
      <c r="E1417" s="17">
        <v>86.217699999999994</v>
      </c>
      <c r="F1417" s="17">
        <v>78.224900000000005</v>
      </c>
      <c r="G1417" s="17">
        <v>85.776600000000002</v>
      </c>
      <c r="H1417" s="17">
        <v>103.41800000000001</v>
      </c>
      <c r="I1417" s="17">
        <v>81.161500000000004</v>
      </c>
      <c r="J1417" s="17">
        <v>49.515700000000002</v>
      </c>
      <c r="K1417" s="17"/>
    </row>
    <row r="1418" spans="2:11" x14ac:dyDescent="0.2">
      <c r="B1418" s="16">
        <v>36322</v>
      </c>
      <c r="C1418" s="17">
        <v>111.105</v>
      </c>
      <c r="D1418" s="17">
        <v>88.286799999999999</v>
      </c>
      <c r="E1418" s="17">
        <v>85.859700000000004</v>
      </c>
      <c r="F1418" s="17">
        <v>77.886300000000006</v>
      </c>
      <c r="G1418" s="17">
        <v>85.392399999999995</v>
      </c>
      <c r="H1418" s="17">
        <v>103.34399999999999</v>
      </c>
      <c r="I1418" s="17">
        <v>81.1952</v>
      </c>
      <c r="J1418" s="17">
        <v>46.800800000000002</v>
      </c>
      <c r="K1418" s="17"/>
    </row>
    <row r="1419" spans="2:11" x14ac:dyDescent="0.2">
      <c r="B1419" s="16">
        <v>36315</v>
      </c>
      <c r="C1419" s="17">
        <v>110.15300000000001</v>
      </c>
      <c r="D1419" s="17">
        <v>87.641499999999994</v>
      </c>
      <c r="E1419" s="17">
        <v>85.069299999999998</v>
      </c>
      <c r="F1419" s="17">
        <v>77.539599999999993</v>
      </c>
      <c r="G1419" s="17">
        <v>84.116699999999994</v>
      </c>
      <c r="H1419" s="17">
        <v>103.27</v>
      </c>
      <c r="I1419" s="17">
        <v>81.227900000000005</v>
      </c>
      <c r="J1419" s="17">
        <v>43.504399999999997</v>
      </c>
      <c r="K1419" s="17"/>
    </row>
    <row r="1420" spans="2:11" x14ac:dyDescent="0.2">
      <c r="B1420" s="16">
        <v>36308</v>
      </c>
      <c r="C1420" s="17">
        <v>110.117</v>
      </c>
      <c r="D1420" s="17">
        <v>87.484399999999994</v>
      </c>
      <c r="E1420" s="17">
        <v>85.247</v>
      </c>
      <c r="F1420" s="17">
        <v>77.448999999999998</v>
      </c>
      <c r="G1420" s="17">
        <v>83.871799999999993</v>
      </c>
      <c r="H1420" s="17">
        <v>103.197</v>
      </c>
      <c r="I1420" s="17">
        <v>81.259600000000006</v>
      </c>
      <c r="J1420" s="17">
        <v>43.035600000000002</v>
      </c>
      <c r="K1420" s="17"/>
    </row>
    <row r="1421" spans="2:11" x14ac:dyDescent="0.2">
      <c r="B1421" s="16">
        <v>36301</v>
      </c>
      <c r="C1421" s="17">
        <v>109.913</v>
      </c>
      <c r="D1421" s="17">
        <v>87.716899999999995</v>
      </c>
      <c r="E1421" s="17">
        <v>85.499899999999997</v>
      </c>
      <c r="F1421" s="17">
        <v>77.593500000000006</v>
      </c>
      <c r="G1421" s="17">
        <v>83.256399999999999</v>
      </c>
      <c r="H1421" s="17">
        <v>103.123</v>
      </c>
      <c r="I1421" s="17">
        <v>81.302099999999996</v>
      </c>
      <c r="J1421" s="17">
        <v>42.703299999999999</v>
      </c>
      <c r="K1421" s="17"/>
    </row>
    <row r="1422" spans="2:11" x14ac:dyDescent="0.2">
      <c r="B1422" s="16">
        <v>36294</v>
      </c>
      <c r="C1422" s="17">
        <v>110.045</v>
      </c>
      <c r="D1422" s="17">
        <v>87.253</v>
      </c>
      <c r="E1422" s="17">
        <v>85.964500000000001</v>
      </c>
      <c r="F1422" s="17">
        <v>77.595200000000006</v>
      </c>
      <c r="G1422" s="17">
        <v>82.186700000000002</v>
      </c>
      <c r="H1422" s="17">
        <v>103.04900000000001</v>
      </c>
      <c r="I1422" s="17">
        <v>81.334800000000001</v>
      </c>
      <c r="J1422" s="17">
        <v>43.643999999999998</v>
      </c>
      <c r="K1422" s="17"/>
    </row>
    <row r="1423" spans="2:11" x14ac:dyDescent="0.2">
      <c r="B1423" s="16">
        <v>36287</v>
      </c>
      <c r="C1423" s="17">
        <v>110.059</v>
      </c>
      <c r="D1423" s="17">
        <v>87.733900000000006</v>
      </c>
      <c r="E1423" s="17">
        <v>86.642600000000002</v>
      </c>
      <c r="F1423" s="17">
        <v>77.330799999999996</v>
      </c>
      <c r="G1423" s="17">
        <v>82.427300000000002</v>
      </c>
      <c r="H1423" s="17">
        <v>102.97499999999999</v>
      </c>
      <c r="I1423" s="17">
        <v>81.372500000000002</v>
      </c>
      <c r="J1423" s="17">
        <v>43.0501</v>
      </c>
      <c r="K1423" s="17"/>
    </row>
    <row r="1424" spans="2:11" x14ac:dyDescent="0.2">
      <c r="B1424" s="16">
        <v>36280</v>
      </c>
      <c r="C1424" s="17">
        <v>110.259</v>
      </c>
      <c r="D1424" s="17">
        <v>86.917100000000005</v>
      </c>
      <c r="E1424" s="17">
        <v>86.621899999999997</v>
      </c>
      <c r="F1424" s="17">
        <v>76.956100000000006</v>
      </c>
      <c r="G1424" s="17">
        <v>83.337999999999994</v>
      </c>
      <c r="H1424" s="17">
        <v>102.9</v>
      </c>
      <c r="I1424" s="17">
        <v>81.402299999999997</v>
      </c>
      <c r="J1424" s="17">
        <v>41.0839</v>
      </c>
      <c r="K1424" s="17"/>
    </row>
    <row r="1425" spans="2:11" x14ac:dyDescent="0.2">
      <c r="B1425" s="16">
        <v>36273</v>
      </c>
      <c r="C1425" s="17">
        <v>110.105</v>
      </c>
      <c r="D1425" s="17">
        <v>85.838800000000006</v>
      </c>
      <c r="E1425" s="17">
        <v>86.094899999999996</v>
      </c>
      <c r="F1425" s="17">
        <v>76.644199999999998</v>
      </c>
      <c r="G1425" s="17">
        <v>83.015699999999995</v>
      </c>
      <c r="H1425" s="17">
        <v>102.827</v>
      </c>
      <c r="I1425" s="17">
        <v>81.444900000000004</v>
      </c>
      <c r="J1425" s="17">
        <v>38.514600000000002</v>
      </c>
      <c r="K1425" s="17"/>
    </row>
    <row r="1426" spans="2:11" x14ac:dyDescent="0.2">
      <c r="B1426" s="16">
        <v>36266</v>
      </c>
      <c r="C1426" s="17">
        <v>109.73399999999999</v>
      </c>
      <c r="D1426" s="17">
        <v>86.005300000000005</v>
      </c>
      <c r="E1426" s="17">
        <v>86.402699999999996</v>
      </c>
      <c r="F1426" s="17">
        <v>76.424199999999999</v>
      </c>
      <c r="G1426" s="17">
        <v>81.169700000000006</v>
      </c>
      <c r="H1426" s="17">
        <v>102.752</v>
      </c>
      <c r="I1426" s="17">
        <v>81.4786</v>
      </c>
      <c r="J1426" s="17">
        <v>37.770200000000003</v>
      </c>
      <c r="K1426" s="17"/>
    </row>
    <row r="1427" spans="2:11" x14ac:dyDescent="0.2">
      <c r="B1427" s="16">
        <v>36259</v>
      </c>
      <c r="C1427" s="17">
        <v>108.90300000000001</v>
      </c>
      <c r="D1427" s="17">
        <v>84.778300000000002</v>
      </c>
      <c r="E1427" s="17">
        <v>85.011899999999997</v>
      </c>
      <c r="F1427" s="17">
        <v>75.513099999999994</v>
      </c>
      <c r="G1427" s="17">
        <v>80.669300000000007</v>
      </c>
      <c r="H1427" s="17">
        <v>102.68</v>
      </c>
      <c r="I1427" s="17">
        <v>81.505499999999998</v>
      </c>
      <c r="J1427" s="17">
        <v>37.042900000000003</v>
      </c>
      <c r="K1427" s="17"/>
    </row>
    <row r="1428" spans="2:11" x14ac:dyDescent="0.2">
      <c r="B1428" s="16">
        <v>36252</v>
      </c>
      <c r="C1428" s="17">
        <v>108.86799999999999</v>
      </c>
      <c r="D1428" s="17">
        <v>85.436300000000003</v>
      </c>
      <c r="E1428" s="17">
        <v>85.327100000000002</v>
      </c>
      <c r="F1428" s="17">
        <v>75.015600000000006</v>
      </c>
      <c r="G1428" s="17">
        <v>80.517799999999994</v>
      </c>
      <c r="H1428" s="17">
        <v>102.608</v>
      </c>
      <c r="I1428" s="17">
        <v>81.543199999999999</v>
      </c>
      <c r="J1428" s="17">
        <v>37.228700000000003</v>
      </c>
      <c r="K1428" s="17"/>
    </row>
    <row r="1429" spans="2:11" x14ac:dyDescent="0.2">
      <c r="B1429" s="16">
        <v>36245</v>
      </c>
      <c r="C1429" s="17">
        <v>108.81699999999999</v>
      </c>
      <c r="D1429" s="17">
        <v>85.385800000000003</v>
      </c>
      <c r="E1429" s="17">
        <v>85.2089</v>
      </c>
      <c r="F1429" s="17">
        <v>74.695999999999998</v>
      </c>
      <c r="G1429" s="17">
        <v>80.514600000000002</v>
      </c>
      <c r="H1429" s="17">
        <v>102.53400000000001</v>
      </c>
      <c r="I1429" s="17"/>
      <c r="J1429" s="17">
        <v>35.637900000000002</v>
      </c>
      <c r="K1429" s="17"/>
    </row>
    <row r="1430" spans="2:11" x14ac:dyDescent="0.2">
      <c r="B1430" s="16">
        <v>36238</v>
      </c>
      <c r="C1430" s="17">
        <v>108.913</v>
      </c>
      <c r="D1430" s="17">
        <v>85.585599999999999</v>
      </c>
      <c r="E1430" s="17">
        <v>85.594700000000003</v>
      </c>
      <c r="F1430" s="17">
        <v>74.781400000000005</v>
      </c>
      <c r="G1430" s="17">
        <v>80.564300000000003</v>
      </c>
      <c r="H1430" s="17">
        <v>102.461</v>
      </c>
      <c r="I1430" s="17"/>
      <c r="J1430" s="17">
        <v>35.353200000000001</v>
      </c>
      <c r="K1430" s="17"/>
    </row>
    <row r="1431" spans="2:11" x14ac:dyDescent="0.2">
      <c r="B1431" s="16">
        <v>36231</v>
      </c>
      <c r="C1431" s="17">
        <v>108.714</v>
      </c>
      <c r="D1431" s="17">
        <v>85.867400000000004</v>
      </c>
      <c r="E1431" s="17">
        <v>85.1798</v>
      </c>
      <c r="F1431" s="17">
        <v>74.176400000000001</v>
      </c>
      <c r="G1431" s="17">
        <v>79.624099999999999</v>
      </c>
      <c r="H1431" s="17">
        <v>102.386</v>
      </c>
      <c r="I1431" s="17"/>
      <c r="J1431" s="17">
        <v>33.828699999999998</v>
      </c>
      <c r="K1431" s="17"/>
    </row>
    <row r="1432" spans="2:11" x14ac:dyDescent="0.2">
      <c r="B1432" s="16">
        <v>36224</v>
      </c>
      <c r="C1432" s="17">
        <v>108.613</v>
      </c>
      <c r="D1432" s="17">
        <v>85.291200000000003</v>
      </c>
      <c r="E1432" s="17">
        <v>85.357299999999995</v>
      </c>
      <c r="F1432" s="17">
        <v>73.776799999999994</v>
      </c>
      <c r="G1432" s="17">
        <v>79.004800000000003</v>
      </c>
      <c r="H1432" s="17">
        <v>102.31399999999999</v>
      </c>
      <c r="I1432" s="17"/>
      <c r="J1432" s="17">
        <v>34.498100000000001</v>
      </c>
      <c r="K1432" s="17"/>
    </row>
    <row r="1433" spans="2:11" x14ac:dyDescent="0.2">
      <c r="B1433" s="16">
        <v>36217</v>
      </c>
      <c r="C1433" s="17">
        <v>108.97199999999999</v>
      </c>
      <c r="D1433" s="17">
        <v>85.606099999999998</v>
      </c>
      <c r="E1433" s="17">
        <v>85.808899999999994</v>
      </c>
      <c r="F1433" s="17">
        <v>73.812399999999997</v>
      </c>
      <c r="G1433" s="17">
        <v>80.0916</v>
      </c>
      <c r="H1433" s="17">
        <v>102.241</v>
      </c>
      <c r="I1433" s="17"/>
      <c r="J1433" s="17">
        <v>34.416400000000003</v>
      </c>
      <c r="K1433" s="17"/>
    </row>
    <row r="1434" spans="2:11" x14ac:dyDescent="0.2">
      <c r="B1434" s="16">
        <v>36210</v>
      </c>
      <c r="C1434" s="17">
        <v>110.81100000000001</v>
      </c>
      <c r="D1434" s="17">
        <v>85.426599999999993</v>
      </c>
      <c r="E1434" s="17">
        <v>86.518299999999996</v>
      </c>
      <c r="F1434" s="17">
        <v>74.179100000000005</v>
      </c>
      <c r="G1434" s="17">
        <v>81.322199999999995</v>
      </c>
      <c r="H1434" s="17">
        <v>102.369</v>
      </c>
      <c r="I1434" s="17"/>
      <c r="J1434" s="17">
        <v>34.388399999999997</v>
      </c>
      <c r="K1434" s="17"/>
    </row>
    <row r="1435" spans="2:11" x14ac:dyDescent="0.2">
      <c r="B1435" s="16">
        <v>36203</v>
      </c>
      <c r="C1435" s="17">
        <v>111.751</v>
      </c>
      <c r="D1435" s="17">
        <v>86.471199999999996</v>
      </c>
      <c r="E1435" s="17">
        <v>87.249700000000004</v>
      </c>
      <c r="F1435" s="17">
        <v>74.704800000000006</v>
      </c>
      <c r="G1435" s="17">
        <v>83.291399999999996</v>
      </c>
      <c r="H1435" s="17">
        <v>102.22799999999999</v>
      </c>
      <c r="I1435" s="17"/>
      <c r="J1435" s="17">
        <v>34.754199999999997</v>
      </c>
      <c r="K1435" s="17"/>
    </row>
    <row r="1436" spans="2:11" x14ac:dyDescent="0.2">
      <c r="B1436" s="16">
        <v>36196</v>
      </c>
      <c r="C1436" s="17">
        <v>111.852</v>
      </c>
      <c r="D1436" s="17">
        <v>86.769499999999994</v>
      </c>
      <c r="E1436" s="17">
        <v>87.534599999999998</v>
      </c>
      <c r="F1436" s="17">
        <v>74.459999999999994</v>
      </c>
      <c r="G1436" s="17">
        <v>83.645600000000002</v>
      </c>
      <c r="H1436" s="17">
        <v>102.21899999999999</v>
      </c>
      <c r="I1436" s="17"/>
      <c r="J1436" s="17">
        <v>34.527999999999999</v>
      </c>
      <c r="K1436" s="17"/>
    </row>
    <row r="1437" spans="2:11" x14ac:dyDescent="0.2">
      <c r="B1437" s="16">
        <v>36189</v>
      </c>
      <c r="C1437" s="17">
        <v>111.675</v>
      </c>
      <c r="D1437" s="17">
        <v>86.316100000000006</v>
      </c>
      <c r="E1437" s="17">
        <v>87.328199999999995</v>
      </c>
      <c r="F1437" s="17">
        <v>74.659800000000004</v>
      </c>
      <c r="G1437" s="17">
        <v>83.263199999999998</v>
      </c>
      <c r="H1437" s="17">
        <v>102.21299999999999</v>
      </c>
      <c r="I1437" s="17"/>
      <c r="J1437" s="17">
        <v>34.207500000000003</v>
      </c>
      <c r="K1437" s="17"/>
    </row>
    <row r="1438" spans="2:11" x14ac:dyDescent="0.2">
      <c r="B1438" s="16">
        <v>36182</v>
      </c>
      <c r="C1438" s="17">
        <v>111.74</v>
      </c>
      <c r="D1438" s="17">
        <v>86.484300000000005</v>
      </c>
      <c r="E1438" s="17">
        <v>87.827100000000002</v>
      </c>
      <c r="F1438" s="17">
        <v>74.357299999999995</v>
      </c>
      <c r="G1438" s="17">
        <v>82.894599999999997</v>
      </c>
      <c r="H1438" s="17">
        <v>102.34</v>
      </c>
      <c r="I1438" s="17"/>
      <c r="J1438" s="17">
        <v>33.9876</v>
      </c>
      <c r="K1438" s="17"/>
    </row>
    <row r="1439" spans="2:11" x14ac:dyDescent="0.2">
      <c r="B1439" s="16">
        <v>36175</v>
      </c>
      <c r="C1439" s="17">
        <v>112.04900000000001</v>
      </c>
      <c r="D1439" s="17">
        <v>85.547899999999998</v>
      </c>
      <c r="E1439" s="17">
        <v>87.858999999999995</v>
      </c>
      <c r="F1439" s="17">
        <v>74.209900000000005</v>
      </c>
      <c r="G1439" s="17">
        <v>82.598699999999994</v>
      </c>
      <c r="H1439" s="17">
        <v>102.2</v>
      </c>
      <c r="I1439" s="17"/>
      <c r="J1439" s="17">
        <v>33.770099999999999</v>
      </c>
      <c r="K1439" s="17"/>
    </row>
    <row r="1440" spans="2:11" x14ac:dyDescent="0.2">
      <c r="B1440" s="16">
        <v>36168</v>
      </c>
      <c r="C1440" s="17">
        <v>112.271</v>
      </c>
      <c r="D1440" s="17">
        <v>87.323800000000006</v>
      </c>
      <c r="E1440" s="17">
        <v>88.166200000000003</v>
      </c>
      <c r="F1440" s="17">
        <v>75.524799999999999</v>
      </c>
      <c r="G1440" s="17">
        <v>83.34</v>
      </c>
      <c r="H1440" s="17">
        <v>102.19</v>
      </c>
      <c r="I1440" s="17"/>
      <c r="J1440" s="17">
        <v>37.749600000000001</v>
      </c>
      <c r="K1440" s="17"/>
    </row>
    <row r="1441" spans="2:11" x14ac:dyDescent="0.2">
      <c r="B1441" s="16">
        <v>36161</v>
      </c>
      <c r="C1441" s="17">
        <v>112.128</v>
      </c>
      <c r="D1441" s="17">
        <v>87.149500000000003</v>
      </c>
      <c r="E1441" s="17">
        <v>89.439499999999995</v>
      </c>
      <c r="F1441" s="17">
        <v>73.821399999999997</v>
      </c>
      <c r="G1441" s="17">
        <v>81.228099999999998</v>
      </c>
      <c r="H1441" s="17">
        <v>102.18300000000001</v>
      </c>
      <c r="I1441" s="17"/>
      <c r="J1441" s="17">
        <v>37.956000000000003</v>
      </c>
      <c r="K1441" s="17"/>
    </row>
    <row r="1442" spans="2:11" x14ac:dyDescent="0.2">
      <c r="B1442" s="16">
        <v>36154</v>
      </c>
      <c r="C1442" s="17">
        <v>112.05500000000001</v>
      </c>
      <c r="D1442" s="17">
        <v>87.214299999999994</v>
      </c>
      <c r="E1442" s="17">
        <v>89.256299999999996</v>
      </c>
      <c r="F1442" s="17">
        <v>73.722999999999999</v>
      </c>
      <c r="G1442" s="17">
        <v>80.872600000000006</v>
      </c>
      <c r="H1442" s="17">
        <v>102.176</v>
      </c>
      <c r="I1442" s="17"/>
      <c r="J1442" s="17">
        <v>38.530900000000003</v>
      </c>
      <c r="K1442" s="17"/>
    </row>
    <row r="1443" spans="2:11" x14ac:dyDescent="0.2">
      <c r="B1443" s="16">
        <v>36147</v>
      </c>
      <c r="C1443" s="17">
        <v>111.98099999999999</v>
      </c>
      <c r="D1443" s="17">
        <v>87.363299999999995</v>
      </c>
      <c r="E1443" s="17">
        <v>89.6738</v>
      </c>
      <c r="F1443" s="17">
        <v>72.921800000000005</v>
      </c>
      <c r="G1443" s="17">
        <v>80.776399999999995</v>
      </c>
      <c r="H1443" s="17">
        <v>102.167</v>
      </c>
      <c r="I1443" s="17"/>
      <c r="J1443" s="17">
        <v>38.872100000000003</v>
      </c>
      <c r="K1443" s="17"/>
    </row>
    <row r="1444" spans="2:11" x14ac:dyDescent="0.2">
      <c r="B1444" s="16">
        <v>36140</v>
      </c>
      <c r="C1444" s="17">
        <v>111.943</v>
      </c>
      <c r="D1444" s="17">
        <v>88.562799999999996</v>
      </c>
      <c r="E1444" s="17">
        <v>89.538300000000007</v>
      </c>
      <c r="F1444" s="17">
        <v>73.291300000000007</v>
      </c>
      <c r="G1444" s="17">
        <v>80.7941</v>
      </c>
      <c r="H1444" s="17">
        <v>102.16500000000001</v>
      </c>
      <c r="I1444" s="17"/>
      <c r="J1444" s="17">
        <v>40.404499999999999</v>
      </c>
      <c r="K1444" s="17"/>
    </row>
    <row r="1445" spans="2:11" x14ac:dyDescent="0.2">
      <c r="B1445" s="16">
        <v>36133</v>
      </c>
      <c r="C1445" s="17">
        <v>111.87</v>
      </c>
      <c r="D1445" s="17">
        <v>88.261099999999999</v>
      </c>
      <c r="E1445" s="17">
        <v>89.381699999999995</v>
      </c>
      <c r="F1445" s="17">
        <v>73.807699999999997</v>
      </c>
      <c r="G1445" s="17">
        <v>80.276200000000003</v>
      </c>
      <c r="H1445" s="17">
        <v>102.155</v>
      </c>
      <c r="I1445" s="17"/>
      <c r="J1445" s="17">
        <v>40.102400000000003</v>
      </c>
      <c r="K1445" s="17"/>
    </row>
    <row r="1446" spans="2:11" x14ac:dyDescent="0.2">
      <c r="B1446" s="16">
        <v>36126</v>
      </c>
      <c r="C1446" s="17">
        <v>111.556</v>
      </c>
      <c r="D1446" s="17">
        <v>87.839200000000005</v>
      </c>
      <c r="E1446" s="17">
        <v>89.522900000000007</v>
      </c>
      <c r="F1446" s="17">
        <v>72.494</v>
      </c>
      <c r="G1446" s="17">
        <v>78.423400000000001</v>
      </c>
      <c r="H1446" s="17">
        <v>102.14700000000001</v>
      </c>
      <c r="I1446" s="17"/>
      <c r="J1446" s="17">
        <v>40.611199999999997</v>
      </c>
      <c r="K1446" s="17"/>
    </row>
    <row r="1447" spans="2:11" x14ac:dyDescent="0.2">
      <c r="B1447" s="16">
        <v>36119</v>
      </c>
      <c r="C1447" s="17">
        <v>111.569</v>
      </c>
      <c r="D1447" s="17">
        <v>87.602099999999993</v>
      </c>
      <c r="E1447" s="17">
        <v>90.654399999999995</v>
      </c>
      <c r="F1447" s="17">
        <v>72.123800000000003</v>
      </c>
      <c r="G1447" s="17">
        <v>77.150400000000005</v>
      </c>
      <c r="H1447" s="17">
        <v>102.13800000000001</v>
      </c>
      <c r="I1447" s="17"/>
      <c r="J1447" s="17">
        <v>40.441499999999998</v>
      </c>
      <c r="K1447" s="17"/>
    </row>
    <row r="1448" spans="2:11" x14ac:dyDescent="0.2">
      <c r="B1448" s="16">
        <v>36112</v>
      </c>
      <c r="C1448" s="17">
        <v>110.764</v>
      </c>
      <c r="D1448" s="17">
        <v>85.9435</v>
      </c>
      <c r="E1448" s="17">
        <v>89.686700000000002</v>
      </c>
      <c r="F1448" s="17">
        <v>70.472399999999993</v>
      </c>
      <c r="G1448" s="17">
        <v>73.957300000000004</v>
      </c>
      <c r="H1448" s="17">
        <v>102.131</v>
      </c>
      <c r="I1448" s="17"/>
      <c r="J1448" s="17">
        <v>38.3429</v>
      </c>
      <c r="K1448" s="17"/>
    </row>
    <row r="1449" spans="2:11" x14ac:dyDescent="0.2">
      <c r="B1449" s="16">
        <v>36105</v>
      </c>
      <c r="C1449" s="17">
        <v>111.23699999999999</v>
      </c>
      <c r="D1449" s="17">
        <v>86.322999999999993</v>
      </c>
      <c r="E1449" s="17">
        <v>90.610600000000005</v>
      </c>
      <c r="F1449" s="17">
        <v>71.304000000000002</v>
      </c>
      <c r="G1449" s="17">
        <v>74.237499999999997</v>
      </c>
      <c r="H1449" s="17">
        <v>102.126</v>
      </c>
      <c r="I1449" s="17"/>
      <c r="J1449" s="17">
        <v>36.119100000000003</v>
      </c>
      <c r="K1449" s="17"/>
    </row>
    <row r="1450" spans="2:11" x14ac:dyDescent="0.2">
      <c r="B1450" s="16">
        <v>36098</v>
      </c>
      <c r="C1450" s="17">
        <v>111.696</v>
      </c>
      <c r="D1450" s="17">
        <v>86.069400000000002</v>
      </c>
      <c r="E1450" s="17">
        <v>90.895099999999999</v>
      </c>
      <c r="F1450" s="17">
        <v>70.584299999999999</v>
      </c>
      <c r="G1450" s="17">
        <v>73.7577</v>
      </c>
      <c r="H1450" s="17">
        <v>102.117</v>
      </c>
      <c r="I1450" s="17"/>
      <c r="J1450" s="17">
        <v>38.901899999999998</v>
      </c>
      <c r="K1450" s="17"/>
    </row>
    <row r="1451" spans="2:11" x14ac:dyDescent="0.2">
      <c r="B1451" s="16">
        <v>36091</v>
      </c>
      <c r="C1451" s="17">
        <v>110.081</v>
      </c>
      <c r="D1451" s="17">
        <v>84.115600000000001</v>
      </c>
      <c r="E1451" s="17">
        <v>90.968100000000007</v>
      </c>
      <c r="F1451" s="17">
        <v>67.734200000000001</v>
      </c>
      <c r="G1451" s="17">
        <v>73.867999999999995</v>
      </c>
      <c r="H1451" s="17">
        <v>102.10899999999999</v>
      </c>
      <c r="I1451" s="17"/>
      <c r="J1451" s="17">
        <v>38.006399999999999</v>
      </c>
      <c r="K1451" s="17"/>
    </row>
    <row r="1452" spans="2:11" x14ac:dyDescent="0.2">
      <c r="B1452" s="16">
        <v>36084</v>
      </c>
      <c r="C1452" s="17">
        <v>109.81100000000001</v>
      </c>
      <c r="D1452" s="17">
        <v>83.408100000000005</v>
      </c>
      <c r="E1452" s="17">
        <v>91.753100000000003</v>
      </c>
      <c r="F1452" s="17">
        <v>66.354100000000003</v>
      </c>
      <c r="G1452" s="17">
        <v>73.4756</v>
      </c>
      <c r="H1452" s="17">
        <v>102.10299999999999</v>
      </c>
      <c r="I1452" s="17"/>
      <c r="J1452" s="17">
        <v>36.920499999999997</v>
      </c>
      <c r="K1452" s="17"/>
    </row>
    <row r="1453" spans="2:11" x14ac:dyDescent="0.2">
      <c r="B1453" s="16">
        <v>36077</v>
      </c>
      <c r="C1453" s="17">
        <v>110.343</v>
      </c>
      <c r="D1453" s="17">
        <v>81.896299999999997</v>
      </c>
      <c r="E1453" s="17">
        <v>89.808599999999998</v>
      </c>
      <c r="F1453" s="17">
        <v>65.840100000000007</v>
      </c>
      <c r="G1453" s="17">
        <v>72.9499</v>
      </c>
      <c r="H1453" s="17">
        <v>102.093</v>
      </c>
      <c r="I1453" s="17"/>
      <c r="J1453" s="17">
        <v>32.479599999999998</v>
      </c>
      <c r="K1453" s="17"/>
    </row>
    <row r="1454" spans="2:11" x14ac:dyDescent="0.2">
      <c r="B1454" s="16">
        <v>36070</v>
      </c>
      <c r="C1454" s="17">
        <v>106.39</v>
      </c>
      <c r="D1454" s="17">
        <v>79.876499999999993</v>
      </c>
      <c r="E1454" s="17">
        <v>87.840500000000006</v>
      </c>
      <c r="F1454" s="17">
        <v>64.671899999999994</v>
      </c>
      <c r="G1454" s="17">
        <v>69.992199999999997</v>
      </c>
      <c r="H1454" s="17">
        <v>102.08799999999999</v>
      </c>
      <c r="I1454" s="17"/>
      <c r="J1454" s="17">
        <v>27.903700000000001</v>
      </c>
      <c r="K1454" s="17"/>
    </row>
    <row r="1455" spans="2:11" x14ac:dyDescent="0.2">
      <c r="B1455" s="16">
        <v>36063</v>
      </c>
      <c r="C1455" s="17">
        <v>104.911</v>
      </c>
      <c r="D1455" s="17">
        <v>80.386099999999999</v>
      </c>
      <c r="E1455" s="17">
        <v>87.353300000000004</v>
      </c>
      <c r="F1455" s="17">
        <v>64.922700000000006</v>
      </c>
      <c r="G1455" s="17">
        <v>70.052300000000002</v>
      </c>
      <c r="H1455" s="17">
        <v>102.07899999999999</v>
      </c>
      <c r="I1455" s="17"/>
      <c r="J1455" s="17">
        <v>27.1205</v>
      </c>
      <c r="K1455" s="17"/>
    </row>
    <row r="1456" spans="2:11" x14ac:dyDescent="0.2">
      <c r="B1456" s="16">
        <v>36056</v>
      </c>
      <c r="C1456" s="17">
        <v>105.05800000000001</v>
      </c>
      <c r="D1456" s="17">
        <v>77.586299999999994</v>
      </c>
      <c r="E1456" s="17">
        <v>85.775700000000001</v>
      </c>
      <c r="F1456" s="17">
        <v>64.729900000000001</v>
      </c>
      <c r="G1456" s="17">
        <v>70.049400000000006</v>
      </c>
      <c r="H1456" s="17">
        <v>102.074</v>
      </c>
      <c r="I1456" s="17"/>
      <c r="J1456" s="17">
        <v>26.9758</v>
      </c>
      <c r="K1456" s="17"/>
    </row>
    <row r="1457" spans="2:11" x14ac:dyDescent="0.2">
      <c r="B1457" s="16">
        <v>36049</v>
      </c>
      <c r="C1457" s="17">
        <v>105.197</v>
      </c>
      <c r="D1457" s="17">
        <v>77.233400000000003</v>
      </c>
      <c r="E1457" s="17">
        <v>85.918300000000002</v>
      </c>
      <c r="F1457" s="17">
        <v>64.907300000000006</v>
      </c>
      <c r="G1457" s="17">
        <v>70.968400000000003</v>
      </c>
      <c r="H1457" s="17">
        <v>102.06699999999999</v>
      </c>
      <c r="I1457" s="17"/>
      <c r="J1457" s="17">
        <v>25.786999999999999</v>
      </c>
      <c r="K1457" s="17"/>
    </row>
    <row r="1458" spans="2:11" x14ac:dyDescent="0.2">
      <c r="B1458" s="16">
        <v>36042</v>
      </c>
      <c r="C1458" s="17">
        <v>104.604</v>
      </c>
      <c r="D1458" s="17">
        <v>77.0715</v>
      </c>
      <c r="E1458" s="17">
        <v>84.476299999999995</v>
      </c>
      <c r="F1458" s="17">
        <v>64.788300000000007</v>
      </c>
      <c r="G1458" s="17">
        <v>72.233999999999995</v>
      </c>
      <c r="H1458" s="17">
        <v>102.06</v>
      </c>
      <c r="I1458" s="17"/>
      <c r="J1458" s="17">
        <v>27.555299999999999</v>
      </c>
      <c r="K1458" s="17"/>
    </row>
    <row r="1459" spans="2:11" x14ac:dyDescent="0.2">
      <c r="B1459" s="16">
        <v>36035</v>
      </c>
      <c r="C1459" s="17">
        <v>104.25</v>
      </c>
      <c r="D1459" s="17">
        <v>74.975999999999999</v>
      </c>
      <c r="E1459" s="17">
        <v>83.128799999999998</v>
      </c>
      <c r="F1459" s="17">
        <v>64.084500000000006</v>
      </c>
      <c r="G1459" s="17">
        <v>72.6648</v>
      </c>
      <c r="H1459" s="17">
        <v>91.708799999999997</v>
      </c>
      <c r="I1459" s="17"/>
      <c r="J1459" s="17">
        <v>27.093800000000002</v>
      </c>
      <c r="K1459" s="17"/>
    </row>
    <row r="1460" spans="2:11" x14ac:dyDescent="0.2">
      <c r="B1460" s="16">
        <v>36028</v>
      </c>
      <c r="C1460" s="17">
        <v>104.679</v>
      </c>
      <c r="D1460" s="17">
        <v>75.468699999999998</v>
      </c>
      <c r="E1460" s="17">
        <v>83.924199999999999</v>
      </c>
      <c r="F1460" s="17">
        <v>66.0578</v>
      </c>
      <c r="G1460" s="17">
        <v>74.42</v>
      </c>
      <c r="H1460" s="17">
        <v>92.047399999999996</v>
      </c>
      <c r="I1460" s="17"/>
      <c r="J1460" s="17">
        <v>24.967400000000001</v>
      </c>
      <c r="K1460" s="17"/>
    </row>
    <row r="1461" spans="2:11" x14ac:dyDescent="0.2">
      <c r="B1461" s="16">
        <v>36021</v>
      </c>
      <c r="C1461" s="17">
        <v>104.673</v>
      </c>
      <c r="D1461" s="17">
        <v>75.177700000000002</v>
      </c>
      <c r="E1461" s="17">
        <v>84.686300000000003</v>
      </c>
      <c r="F1461" s="17">
        <v>65.3262</v>
      </c>
      <c r="G1461" s="17">
        <v>73.154399999999995</v>
      </c>
      <c r="H1461" s="17">
        <v>92.6511</v>
      </c>
      <c r="I1461" s="17"/>
      <c r="J1461" s="17">
        <v>23.0579</v>
      </c>
      <c r="K1461" s="17"/>
    </row>
    <row r="1462" spans="2:11" x14ac:dyDescent="0.2">
      <c r="B1462" s="16">
        <v>36014</v>
      </c>
      <c r="C1462" s="17">
        <v>104.995</v>
      </c>
      <c r="D1462" s="17">
        <v>74.834999999999994</v>
      </c>
      <c r="E1462" s="17">
        <v>84.607100000000003</v>
      </c>
      <c r="F1462" s="17">
        <v>66.509900000000002</v>
      </c>
      <c r="G1462" s="17">
        <v>73.014700000000005</v>
      </c>
      <c r="H1462" s="17">
        <v>92.755399999999995</v>
      </c>
      <c r="I1462" s="17"/>
      <c r="J1462" s="17">
        <v>23.082999999999998</v>
      </c>
      <c r="K1462" s="17"/>
    </row>
    <row r="1463" spans="2:11" x14ac:dyDescent="0.2">
      <c r="B1463" s="16">
        <v>36007</v>
      </c>
      <c r="C1463" s="17">
        <v>105.748</v>
      </c>
      <c r="D1463" s="17">
        <v>76.708100000000002</v>
      </c>
      <c r="E1463" s="17">
        <v>85.653400000000005</v>
      </c>
      <c r="F1463" s="17">
        <v>67.223200000000006</v>
      </c>
      <c r="G1463" s="17">
        <v>78.615499999999997</v>
      </c>
      <c r="H1463" s="17">
        <v>93.306799999999996</v>
      </c>
      <c r="I1463" s="17"/>
      <c r="J1463" s="17">
        <v>22.538900000000002</v>
      </c>
      <c r="K1463" s="17"/>
    </row>
    <row r="1464" spans="2:11" x14ac:dyDescent="0.2">
      <c r="B1464" s="16">
        <v>36000</v>
      </c>
      <c r="C1464" s="17">
        <v>105.782</v>
      </c>
      <c r="D1464" s="17">
        <v>76.847899999999996</v>
      </c>
      <c r="E1464" s="17">
        <v>86.674999999999997</v>
      </c>
      <c r="F1464" s="17">
        <v>67.049199999999999</v>
      </c>
      <c r="G1464" s="17">
        <v>77.685000000000002</v>
      </c>
      <c r="H1464" s="17">
        <v>93.973100000000002</v>
      </c>
      <c r="I1464" s="17"/>
      <c r="J1464" s="17">
        <v>21.0032</v>
      </c>
      <c r="K1464" s="17"/>
    </row>
    <row r="1465" spans="2:11" x14ac:dyDescent="0.2">
      <c r="B1465" s="16">
        <v>35993</v>
      </c>
      <c r="C1465" s="17">
        <v>106.114</v>
      </c>
      <c r="D1465" s="17">
        <v>76.856200000000001</v>
      </c>
      <c r="E1465" s="17">
        <v>87.101600000000005</v>
      </c>
      <c r="F1465" s="17">
        <v>67.938900000000004</v>
      </c>
      <c r="G1465" s="17">
        <v>75.369699999999995</v>
      </c>
      <c r="H1465" s="17">
        <v>94.429900000000004</v>
      </c>
      <c r="I1465" s="17"/>
      <c r="J1465" s="17">
        <v>22.252600000000001</v>
      </c>
      <c r="K1465" s="17"/>
    </row>
    <row r="1466" spans="2:11" x14ac:dyDescent="0.2">
      <c r="B1466" s="16">
        <v>35986</v>
      </c>
      <c r="C1466" s="17">
        <v>105.71899999999999</v>
      </c>
      <c r="D1466" s="17">
        <v>75.014099999999999</v>
      </c>
      <c r="E1466" s="17">
        <v>85.757000000000005</v>
      </c>
      <c r="F1466" s="17">
        <v>67.116</v>
      </c>
      <c r="G1466" s="17">
        <v>73.646699999999996</v>
      </c>
      <c r="H1466" s="17">
        <v>90.987700000000004</v>
      </c>
      <c r="I1466" s="17"/>
      <c r="J1466" s="17">
        <v>19.339500000000001</v>
      </c>
      <c r="K1466" s="17"/>
    </row>
    <row r="1467" spans="2:11" x14ac:dyDescent="0.2">
      <c r="B1467" s="16">
        <v>35979</v>
      </c>
      <c r="C1467" s="17">
        <v>105.822</v>
      </c>
      <c r="D1467" s="17">
        <v>75.409599999999998</v>
      </c>
      <c r="E1467" s="17">
        <v>86.921099999999996</v>
      </c>
      <c r="F1467" s="17">
        <v>68.289199999999994</v>
      </c>
      <c r="G1467" s="17">
        <v>71.256299999999996</v>
      </c>
      <c r="H1467" s="17">
        <v>93.415300000000002</v>
      </c>
      <c r="I1467" s="17"/>
      <c r="J1467" s="17">
        <v>20.234400000000001</v>
      </c>
      <c r="K1467" s="17"/>
    </row>
    <row r="1468" spans="2:11" x14ac:dyDescent="0.2">
      <c r="B1468" s="16">
        <v>35972</v>
      </c>
      <c r="C1468" s="17">
        <v>105.315</v>
      </c>
      <c r="D1468" s="17">
        <v>75.362399999999994</v>
      </c>
      <c r="E1468" s="17">
        <v>88.419700000000006</v>
      </c>
      <c r="F1468" s="17">
        <v>67.023399999999995</v>
      </c>
      <c r="G1468" s="17">
        <v>69.686400000000006</v>
      </c>
      <c r="H1468" s="17">
        <v>95.691999999999993</v>
      </c>
      <c r="I1468" s="17"/>
      <c r="J1468" s="17">
        <v>20.080300000000001</v>
      </c>
      <c r="K1468" s="17"/>
    </row>
    <row r="1469" spans="2:11" x14ac:dyDescent="0.2">
      <c r="B1469" s="16">
        <v>35965</v>
      </c>
      <c r="C1469" s="17">
        <v>106.80500000000001</v>
      </c>
      <c r="D1469" s="17">
        <v>76.233599999999996</v>
      </c>
      <c r="E1469" s="17">
        <v>90.756699999999995</v>
      </c>
      <c r="F1469" s="17">
        <v>69.543599999999998</v>
      </c>
      <c r="G1469" s="17">
        <v>69.308400000000006</v>
      </c>
      <c r="H1469" s="17">
        <v>99.045400000000001</v>
      </c>
      <c r="I1469" s="17"/>
      <c r="J1469" s="17">
        <v>20.697600000000001</v>
      </c>
      <c r="K1469" s="17"/>
    </row>
    <row r="1470" spans="2:11" x14ac:dyDescent="0.2">
      <c r="B1470" s="16">
        <v>35958</v>
      </c>
      <c r="C1470" s="17">
        <v>104.35</v>
      </c>
      <c r="D1470" s="17">
        <v>71.807299999999998</v>
      </c>
      <c r="E1470" s="17">
        <v>84.833100000000002</v>
      </c>
      <c r="F1470" s="17">
        <v>69.324200000000005</v>
      </c>
      <c r="G1470" s="17">
        <v>69.0822</v>
      </c>
      <c r="H1470" s="17">
        <v>96.326499999999996</v>
      </c>
      <c r="I1470" s="17"/>
      <c r="J1470" s="17">
        <v>21.3551</v>
      </c>
      <c r="K1470" s="17"/>
    </row>
    <row r="1471" spans="2:11" x14ac:dyDescent="0.2">
      <c r="B1471" s="16">
        <v>35951</v>
      </c>
      <c r="C1471" s="17">
        <v>106.18</v>
      </c>
      <c r="D1471" s="17">
        <v>72.093699999999998</v>
      </c>
      <c r="E1471" s="17">
        <v>87.264099999999999</v>
      </c>
      <c r="F1471" s="17">
        <v>71.662199999999999</v>
      </c>
      <c r="G1471" s="17">
        <v>69.203000000000003</v>
      </c>
      <c r="H1471" s="17">
        <v>97.061599999999999</v>
      </c>
      <c r="I1471" s="17"/>
      <c r="J1471" s="17">
        <v>25.439299999999999</v>
      </c>
      <c r="K1471" s="17"/>
    </row>
    <row r="1472" spans="2:11" x14ac:dyDescent="0.2">
      <c r="B1472" s="16">
        <v>35944</v>
      </c>
      <c r="C1472" s="17">
        <v>107.25</v>
      </c>
      <c r="D1472" s="17">
        <v>79.180199999999999</v>
      </c>
      <c r="E1472" s="17">
        <v>88.416300000000007</v>
      </c>
      <c r="F1472" s="17">
        <v>71.873999999999995</v>
      </c>
      <c r="G1472" s="17">
        <v>68.536199999999994</v>
      </c>
      <c r="H1472" s="17">
        <v>100.31100000000001</v>
      </c>
      <c r="I1472" s="17"/>
      <c r="J1472" s="17">
        <v>26.152899999999999</v>
      </c>
      <c r="K1472" s="17"/>
    </row>
    <row r="1473" spans="2:11" x14ac:dyDescent="0.2">
      <c r="B1473" s="16">
        <v>35937</v>
      </c>
      <c r="C1473" s="17">
        <v>108.443</v>
      </c>
      <c r="D1473" s="17">
        <v>79.231099999999998</v>
      </c>
      <c r="E1473" s="17">
        <v>90.337299999999999</v>
      </c>
      <c r="F1473" s="17">
        <v>72.450400000000002</v>
      </c>
      <c r="G1473" s="17">
        <v>69.697000000000003</v>
      </c>
      <c r="H1473" s="17">
        <v>101.95099999999999</v>
      </c>
      <c r="I1473" s="17"/>
      <c r="J1473" s="17">
        <v>27.094899999999999</v>
      </c>
      <c r="K1473" s="17"/>
    </row>
    <row r="1474" spans="2:11" x14ac:dyDescent="0.2">
      <c r="B1474" s="16">
        <v>35930</v>
      </c>
      <c r="C1474" s="17">
        <v>109.02500000000001</v>
      </c>
      <c r="D1474" s="17">
        <v>79.789699999999996</v>
      </c>
      <c r="E1474" s="17">
        <v>90.123199999999997</v>
      </c>
      <c r="F1474" s="17">
        <v>70.5244</v>
      </c>
      <c r="G1474" s="17">
        <v>67.0518</v>
      </c>
      <c r="H1474" s="17">
        <v>102.416</v>
      </c>
      <c r="I1474" s="17"/>
      <c r="J1474" s="17">
        <v>26.703700000000001</v>
      </c>
      <c r="K1474" s="17"/>
    </row>
    <row r="1475" spans="2:11" x14ac:dyDescent="0.2">
      <c r="B1475" s="16">
        <v>35923</v>
      </c>
      <c r="C1475" s="17">
        <v>109.72199999999999</v>
      </c>
      <c r="D1475" s="17">
        <v>80.669300000000007</v>
      </c>
      <c r="E1475" s="17">
        <v>91.3523</v>
      </c>
      <c r="F1475" s="17">
        <v>70.653400000000005</v>
      </c>
      <c r="G1475" s="17">
        <v>69.465199999999996</v>
      </c>
      <c r="H1475" s="17">
        <v>101.53100000000001</v>
      </c>
      <c r="I1475" s="17"/>
      <c r="J1475" s="17">
        <v>32.164499999999997</v>
      </c>
      <c r="K1475" s="17"/>
    </row>
    <row r="1476" spans="2:11" x14ac:dyDescent="0.2">
      <c r="B1476" s="16">
        <v>35916</v>
      </c>
      <c r="C1476" s="17">
        <v>110.541</v>
      </c>
      <c r="D1476" s="17">
        <v>80.828100000000006</v>
      </c>
      <c r="E1476" s="17">
        <v>93.521799999999999</v>
      </c>
      <c r="F1476" s="17">
        <v>69.552199999999999</v>
      </c>
      <c r="G1476" s="17">
        <v>72.060900000000004</v>
      </c>
      <c r="H1476" s="17">
        <v>106.021</v>
      </c>
      <c r="I1476" s="17"/>
      <c r="J1476" s="17">
        <v>36.888300000000001</v>
      </c>
      <c r="K1476" s="17"/>
    </row>
    <row r="1477" spans="2:11" x14ac:dyDescent="0.2">
      <c r="B1477" s="16">
        <v>35909</v>
      </c>
      <c r="C1477" s="17">
        <v>110.595</v>
      </c>
      <c r="D1477" s="17">
        <v>80.090999999999994</v>
      </c>
      <c r="E1477" s="17">
        <v>93.145499999999998</v>
      </c>
      <c r="F1477" s="17">
        <v>72.720100000000002</v>
      </c>
      <c r="G1477" s="17">
        <v>70.579599999999999</v>
      </c>
      <c r="H1477" s="17">
        <v>102.80200000000001</v>
      </c>
      <c r="I1477" s="17"/>
      <c r="J1477" s="17">
        <v>37.091500000000003</v>
      </c>
      <c r="K1477" s="17"/>
    </row>
    <row r="1478" spans="2:11" x14ac:dyDescent="0.2">
      <c r="B1478" s="16">
        <v>35902</v>
      </c>
      <c r="C1478" s="17">
        <v>110.53</v>
      </c>
      <c r="D1478" s="17">
        <v>78.832800000000006</v>
      </c>
      <c r="E1478" s="17">
        <v>92.656300000000002</v>
      </c>
      <c r="F1478" s="17">
        <v>73.568700000000007</v>
      </c>
      <c r="G1478" s="17">
        <v>69.506600000000006</v>
      </c>
      <c r="H1478" s="17">
        <v>102.45399999999999</v>
      </c>
      <c r="I1478" s="17"/>
      <c r="J1478" s="17">
        <v>36.1462</v>
      </c>
      <c r="K1478" s="17"/>
    </row>
    <row r="1479" spans="2:11" x14ac:dyDescent="0.2">
      <c r="B1479" s="16">
        <v>35895</v>
      </c>
      <c r="C1479" s="17">
        <v>110.777</v>
      </c>
      <c r="D1479" s="17">
        <v>77.408900000000003</v>
      </c>
      <c r="E1479" s="17">
        <v>92.057599999999994</v>
      </c>
      <c r="F1479" s="17">
        <v>73.517899999999997</v>
      </c>
      <c r="G1479" s="17">
        <v>69.328299999999999</v>
      </c>
      <c r="H1479" s="17">
        <v>105.23099999999999</v>
      </c>
      <c r="I1479" s="17"/>
      <c r="J1479" s="17">
        <v>36.116700000000002</v>
      </c>
      <c r="K1479" s="17"/>
    </row>
    <row r="1480" spans="2:11" x14ac:dyDescent="0.2">
      <c r="B1480" s="16">
        <v>35888</v>
      </c>
      <c r="C1480" s="17">
        <v>110.73</v>
      </c>
      <c r="D1480" s="17">
        <v>75.987399999999994</v>
      </c>
      <c r="E1480" s="17">
        <v>90.9054</v>
      </c>
      <c r="F1480" s="17">
        <v>71.127499999999998</v>
      </c>
      <c r="G1480" s="17">
        <v>66.450800000000001</v>
      </c>
      <c r="H1480" s="17">
        <v>102.508</v>
      </c>
      <c r="I1480" s="17"/>
      <c r="J1480" s="17">
        <v>34.188000000000002</v>
      </c>
      <c r="K1480" s="17"/>
    </row>
    <row r="1481" spans="2:11" x14ac:dyDescent="0.2">
      <c r="B1481" s="16">
        <v>35881</v>
      </c>
      <c r="C1481" s="17">
        <v>111.997</v>
      </c>
      <c r="D1481" s="17">
        <v>80.6798</v>
      </c>
      <c r="E1481" s="17">
        <v>93.316599999999994</v>
      </c>
      <c r="F1481" s="17">
        <v>74.654200000000003</v>
      </c>
      <c r="G1481" s="17">
        <v>69.712100000000007</v>
      </c>
      <c r="H1481" s="17">
        <v>108.155</v>
      </c>
      <c r="I1481" s="17"/>
      <c r="J1481" s="17">
        <v>34.1601</v>
      </c>
      <c r="K1481" s="17"/>
    </row>
    <row r="1482" spans="2:11" x14ac:dyDescent="0.2">
      <c r="B1482" s="16">
        <v>35874</v>
      </c>
      <c r="C1482" s="17">
        <v>111.461</v>
      </c>
      <c r="D1482" s="17">
        <v>78.090500000000006</v>
      </c>
      <c r="E1482" s="17">
        <v>92.3339</v>
      </c>
      <c r="F1482" s="17">
        <v>73.656499999999994</v>
      </c>
      <c r="G1482" s="17">
        <v>66.351399999999998</v>
      </c>
      <c r="H1482" s="17">
        <v>106.21899999999999</v>
      </c>
      <c r="I1482" s="17"/>
      <c r="J1482" s="17">
        <v>30.9635</v>
      </c>
      <c r="K1482" s="17"/>
    </row>
    <row r="1483" spans="2:11" x14ac:dyDescent="0.2">
      <c r="B1483" s="16">
        <v>35867</v>
      </c>
      <c r="C1483" s="17">
        <v>112.759</v>
      </c>
      <c r="D1483" s="17">
        <v>75.844499999999996</v>
      </c>
      <c r="E1483" s="17">
        <v>91.654399999999995</v>
      </c>
      <c r="F1483" s="17">
        <v>70.087400000000002</v>
      </c>
      <c r="G1483" s="17">
        <v>63.079300000000003</v>
      </c>
      <c r="H1483" s="17">
        <v>102.96299999999999</v>
      </c>
      <c r="I1483" s="17"/>
      <c r="J1483" s="17">
        <v>29.159300000000002</v>
      </c>
      <c r="K1483" s="17"/>
    </row>
    <row r="1484" spans="2:11" x14ac:dyDescent="0.2">
      <c r="B1484" s="16">
        <v>35860</v>
      </c>
      <c r="C1484" s="17">
        <v>113.556</v>
      </c>
      <c r="D1484" s="17">
        <v>69.972999999999999</v>
      </c>
      <c r="E1484" s="17">
        <v>90.017600000000002</v>
      </c>
      <c r="F1484" s="17">
        <v>69.427700000000002</v>
      </c>
      <c r="G1484" s="17">
        <v>58.661499999999997</v>
      </c>
      <c r="H1484" s="17">
        <v>98.501900000000006</v>
      </c>
      <c r="I1484" s="17"/>
      <c r="J1484" s="17">
        <v>27.8809</v>
      </c>
      <c r="K1484" s="17"/>
    </row>
    <row r="1485" spans="2:11" x14ac:dyDescent="0.2">
      <c r="B1485" s="16">
        <v>35853</v>
      </c>
      <c r="C1485" s="17">
        <v>114.008</v>
      </c>
      <c r="D1485" s="17">
        <v>71.546000000000006</v>
      </c>
      <c r="E1485" s="17">
        <v>91.102800000000002</v>
      </c>
      <c r="F1485" s="17">
        <v>69.640299999999996</v>
      </c>
      <c r="G1485" s="17">
        <v>58.763500000000001</v>
      </c>
      <c r="H1485" s="17">
        <v>105.32899999999999</v>
      </c>
      <c r="I1485" s="17"/>
      <c r="J1485" s="17">
        <v>32.8947</v>
      </c>
      <c r="K1485" s="17"/>
    </row>
    <row r="1486" spans="2:11" x14ac:dyDescent="0.2">
      <c r="B1486" s="16">
        <v>35846</v>
      </c>
      <c r="C1486" s="17">
        <v>111.429</v>
      </c>
      <c r="D1486" s="17">
        <v>69.2637</v>
      </c>
      <c r="E1486" s="17">
        <v>90.462299999999999</v>
      </c>
      <c r="F1486" s="17">
        <v>68.818299999999994</v>
      </c>
      <c r="G1486" s="17">
        <v>57.872700000000002</v>
      </c>
      <c r="H1486" s="17">
        <v>103.93899999999999</v>
      </c>
      <c r="I1486" s="17"/>
      <c r="J1486" s="17">
        <v>32.315300000000001</v>
      </c>
      <c r="K1486" s="17"/>
    </row>
    <row r="1487" spans="2:11" x14ac:dyDescent="0.2">
      <c r="B1487" s="16">
        <v>35839</v>
      </c>
      <c r="C1487" s="17">
        <v>111.367</v>
      </c>
      <c r="D1487" s="17">
        <v>66.974800000000002</v>
      </c>
      <c r="E1487" s="17">
        <v>90.104100000000003</v>
      </c>
      <c r="F1487" s="17">
        <v>68.917100000000005</v>
      </c>
      <c r="G1487" s="17">
        <v>59.134900000000002</v>
      </c>
      <c r="H1487" s="17">
        <v>106.512</v>
      </c>
      <c r="I1487" s="17"/>
      <c r="J1487" s="17">
        <v>34.3855</v>
      </c>
      <c r="K1487" s="17"/>
    </row>
    <row r="1488" spans="2:11" x14ac:dyDescent="0.2">
      <c r="B1488" s="16">
        <v>35832</v>
      </c>
      <c r="C1488" s="17">
        <v>111.262</v>
      </c>
      <c r="D1488" s="17">
        <v>64.424400000000006</v>
      </c>
      <c r="E1488" s="17">
        <v>89.721699999999998</v>
      </c>
      <c r="F1488" s="17">
        <v>68.285600000000002</v>
      </c>
      <c r="G1488" s="17">
        <v>61.6798</v>
      </c>
      <c r="H1488" s="17">
        <v>100.133</v>
      </c>
      <c r="I1488" s="17"/>
      <c r="J1488" s="17">
        <v>30.555599999999998</v>
      </c>
      <c r="K1488" s="17"/>
    </row>
    <row r="1489" spans="2:11" x14ac:dyDescent="0.2">
      <c r="B1489" s="16">
        <v>35825</v>
      </c>
      <c r="C1489" s="17">
        <v>107.544</v>
      </c>
      <c r="D1489" s="17">
        <v>58.529200000000003</v>
      </c>
      <c r="E1489" s="17">
        <v>86.478499999999997</v>
      </c>
      <c r="F1489" s="17">
        <v>64.927499999999995</v>
      </c>
      <c r="G1489" s="17">
        <v>62.869900000000001</v>
      </c>
      <c r="H1489" s="17">
        <v>90.155100000000004</v>
      </c>
      <c r="I1489" s="17"/>
      <c r="J1489" s="17">
        <v>26.363499999999998</v>
      </c>
      <c r="K1489" s="17"/>
    </row>
    <row r="1490" spans="2:11" x14ac:dyDescent="0.2">
      <c r="B1490" s="16">
        <v>35818</v>
      </c>
      <c r="C1490" s="17">
        <v>107.541</v>
      </c>
      <c r="D1490" s="17">
        <v>56.462600000000002</v>
      </c>
      <c r="E1490" s="17">
        <v>83.887900000000002</v>
      </c>
      <c r="F1490" s="17">
        <v>62.577500000000001</v>
      </c>
      <c r="G1490" s="17">
        <v>54.8551</v>
      </c>
      <c r="H1490" s="17">
        <v>84.93</v>
      </c>
      <c r="I1490" s="17"/>
      <c r="J1490" s="17">
        <v>19.641999999999999</v>
      </c>
      <c r="K1490" s="17"/>
    </row>
    <row r="1491" spans="2:11" x14ac:dyDescent="0.2">
      <c r="B1491" s="16">
        <v>35811</v>
      </c>
      <c r="C1491" s="17">
        <v>108.015</v>
      </c>
      <c r="D1491" s="17">
        <v>59.708599999999997</v>
      </c>
      <c r="E1491" s="17">
        <v>85.581699999999998</v>
      </c>
      <c r="F1491" s="17">
        <v>66.570999999999998</v>
      </c>
      <c r="G1491" s="17">
        <v>59.135399999999997</v>
      </c>
      <c r="H1491" s="17">
        <v>91.988799999999998</v>
      </c>
      <c r="I1491" s="17"/>
      <c r="J1491" s="17">
        <v>32.705199999999998</v>
      </c>
      <c r="K1491" s="17"/>
    </row>
    <row r="1492" spans="2:11" x14ac:dyDescent="0.2">
      <c r="B1492" s="16">
        <v>35804</v>
      </c>
      <c r="C1492" s="17">
        <v>107.13800000000001</v>
      </c>
      <c r="D1492" s="17">
        <v>57.557699999999997</v>
      </c>
      <c r="E1492" s="17">
        <v>83.795400000000001</v>
      </c>
      <c r="F1492" s="17">
        <v>62.360900000000001</v>
      </c>
      <c r="G1492" s="17">
        <v>52.9041</v>
      </c>
      <c r="H1492" s="17">
        <v>84.305599999999998</v>
      </c>
      <c r="I1492" s="17"/>
      <c r="J1492" s="17">
        <v>33.820099999999996</v>
      </c>
      <c r="K1492" s="17"/>
    </row>
    <row r="1493" spans="2:11" x14ac:dyDescent="0.2">
      <c r="B1493" s="16">
        <v>35797</v>
      </c>
      <c r="C1493" s="17">
        <v>112.06399999999999</v>
      </c>
      <c r="D1493" s="17">
        <v>63.844200000000001</v>
      </c>
      <c r="E1493" s="17">
        <v>87.524600000000007</v>
      </c>
      <c r="F1493" s="17">
        <v>66.980500000000006</v>
      </c>
      <c r="G1493" s="17">
        <v>56.440600000000003</v>
      </c>
      <c r="H1493" s="17">
        <v>97.412700000000001</v>
      </c>
      <c r="I1493" s="17"/>
      <c r="J1493" s="17">
        <v>47.357999999999997</v>
      </c>
      <c r="K1493" s="17"/>
    </row>
    <row r="1494" spans="2:11" x14ac:dyDescent="0.2">
      <c r="B1494" s="16">
        <v>35790</v>
      </c>
      <c r="C1494" s="17">
        <v>111.94799999999999</v>
      </c>
      <c r="D1494" s="17">
        <v>65.158799999999999</v>
      </c>
      <c r="E1494" s="17">
        <v>88.726900000000001</v>
      </c>
      <c r="F1494" s="17">
        <v>68.911900000000003</v>
      </c>
      <c r="G1494" s="17">
        <v>52.199800000000003</v>
      </c>
      <c r="H1494" s="17">
        <v>100.184</v>
      </c>
      <c r="I1494" s="17"/>
      <c r="J1494" s="17">
        <v>50.192300000000003</v>
      </c>
      <c r="K1494" s="17"/>
    </row>
    <row r="1495" spans="2:11" x14ac:dyDescent="0.2">
      <c r="B1495" s="16">
        <v>35783</v>
      </c>
      <c r="C1495" s="17">
        <v>114.318</v>
      </c>
      <c r="D1495" s="17">
        <v>73.0017</v>
      </c>
      <c r="E1495" s="17">
        <v>91.456599999999995</v>
      </c>
      <c r="F1495" s="17">
        <v>78.454099999999997</v>
      </c>
      <c r="G1495" s="17">
        <v>65.6999</v>
      </c>
      <c r="H1495" s="17">
        <v>105.792</v>
      </c>
      <c r="I1495" s="17"/>
      <c r="J1495" s="17">
        <v>64.072900000000004</v>
      </c>
      <c r="K1495" s="17"/>
    </row>
    <row r="1496" spans="2:11" x14ac:dyDescent="0.2">
      <c r="B1496" s="16">
        <v>35776</v>
      </c>
      <c r="C1496" s="17">
        <v>114.31399999999999</v>
      </c>
      <c r="D1496" s="17">
        <v>72.960700000000003</v>
      </c>
      <c r="E1496" s="17">
        <v>91.483599999999996</v>
      </c>
      <c r="F1496" s="17">
        <v>78.362499999999997</v>
      </c>
      <c r="G1496" s="17">
        <v>65.674700000000001</v>
      </c>
      <c r="H1496" s="17">
        <v>105.78100000000001</v>
      </c>
      <c r="I1496" s="17"/>
      <c r="J1496" s="17">
        <v>64.011200000000002</v>
      </c>
      <c r="K1496" s="17"/>
    </row>
    <row r="1497" spans="2:11" x14ac:dyDescent="0.2">
      <c r="B1497" s="16">
        <v>35769</v>
      </c>
      <c r="C1497" s="17">
        <v>113.495</v>
      </c>
      <c r="D1497" s="17">
        <v>71.603200000000001</v>
      </c>
      <c r="E1497" s="17">
        <v>92.0488</v>
      </c>
      <c r="F1497" s="17">
        <v>77.937399999999997</v>
      </c>
      <c r="G1497" s="17">
        <v>75.990499999999997</v>
      </c>
      <c r="H1497" s="17">
        <v>105.842</v>
      </c>
      <c r="I1497" s="17"/>
      <c r="J1497" s="17">
        <v>73.317999999999998</v>
      </c>
      <c r="K1497" s="17"/>
    </row>
    <row r="1498" spans="2:11" x14ac:dyDescent="0.2">
      <c r="B1498" s="16">
        <v>35762</v>
      </c>
      <c r="C1498" s="17">
        <v>113.22799999999999</v>
      </c>
      <c r="D1498" s="17">
        <v>77.181899999999999</v>
      </c>
      <c r="E1498" s="17">
        <v>93.200999999999993</v>
      </c>
      <c r="F1498" s="17">
        <v>78.968199999999996</v>
      </c>
      <c r="G1498" s="17">
        <v>85.943700000000007</v>
      </c>
      <c r="H1498" s="17">
        <v>110.34699999999999</v>
      </c>
      <c r="I1498" s="17"/>
      <c r="J1498" s="17">
        <v>78.336799999999997</v>
      </c>
      <c r="K1498" s="17"/>
    </row>
    <row r="1499" spans="2:11" x14ac:dyDescent="0.2">
      <c r="B1499" s="16">
        <v>35755</v>
      </c>
      <c r="C1499" s="17">
        <v>112.797</v>
      </c>
      <c r="D1499" s="17">
        <v>78.62</v>
      </c>
      <c r="E1499" s="17">
        <v>93.949600000000004</v>
      </c>
      <c r="F1499" s="17">
        <v>79.563800000000001</v>
      </c>
      <c r="G1499" s="17">
        <v>90.428100000000001</v>
      </c>
      <c r="H1499" s="17">
        <v>113.17</v>
      </c>
      <c r="I1499" s="17"/>
      <c r="J1499" s="17">
        <v>80.228899999999996</v>
      </c>
      <c r="K1499" s="17"/>
    </row>
    <row r="1500" spans="2:11" x14ac:dyDescent="0.2">
      <c r="B1500" s="16">
        <v>35748</v>
      </c>
      <c r="C1500" s="17">
        <v>116.973</v>
      </c>
      <c r="D1500" s="17">
        <v>80.114500000000007</v>
      </c>
      <c r="E1500" s="17">
        <v>94.081299999999999</v>
      </c>
      <c r="F1500" s="17">
        <v>80.405900000000003</v>
      </c>
      <c r="G1500" s="17">
        <v>96.725700000000003</v>
      </c>
      <c r="H1500" s="17">
        <v>116.501</v>
      </c>
      <c r="I1500" s="17"/>
      <c r="J1500" s="17">
        <v>83.413700000000006</v>
      </c>
      <c r="K1500" s="17"/>
    </row>
    <row r="1501" spans="2:11" x14ac:dyDescent="0.2">
      <c r="B1501" s="16">
        <v>35741</v>
      </c>
      <c r="C1501" s="17">
        <v>118.389</v>
      </c>
      <c r="D1501" s="17">
        <v>79.550299999999993</v>
      </c>
      <c r="E1501" s="17">
        <v>94.858599999999996</v>
      </c>
      <c r="F1501" s="17">
        <v>78.017399999999995</v>
      </c>
      <c r="G1501" s="17">
        <v>97.32</v>
      </c>
      <c r="H1501" s="17">
        <v>116.92</v>
      </c>
      <c r="I1501" s="17"/>
      <c r="J1501" s="17">
        <v>86.606300000000005</v>
      </c>
      <c r="K1501" s="17"/>
    </row>
    <row r="1502" spans="2:11" x14ac:dyDescent="0.2">
      <c r="B1502" s="16">
        <v>35734</v>
      </c>
      <c r="C1502" s="17">
        <v>118.098</v>
      </c>
      <c r="D1502" s="17">
        <v>75.584199999999996</v>
      </c>
      <c r="E1502" s="17">
        <v>94.441400000000002</v>
      </c>
      <c r="F1502" s="17">
        <v>76.828699999999998</v>
      </c>
      <c r="G1502" s="17">
        <v>98.815399999999997</v>
      </c>
      <c r="H1502" s="17">
        <v>113.22499999999999</v>
      </c>
      <c r="I1502" s="17"/>
      <c r="J1502" s="17">
        <v>79.663700000000006</v>
      </c>
      <c r="K1502" s="17"/>
    </row>
    <row r="1503" spans="2:11" x14ac:dyDescent="0.2">
      <c r="B1503" s="16">
        <v>35727</v>
      </c>
      <c r="C1503" s="17">
        <v>120.336</v>
      </c>
      <c r="D1503" s="17">
        <v>78.847300000000004</v>
      </c>
      <c r="E1503" s="17">
        <v>94.0458</v>
      </c>
      <c r="F1503" s="17">
        <v>77.283299999999997</v>
      </c>
      <c r="G1503" s="17">
        <v>102.49</v>
      </c>
      <c r="H1503" s="17">
        <v>114.13200000000001</v>
      </c>
      <c r="I1503" s="17"/>
      <c r="J1503" s="17">
        <v>79.366200000000006</v>
      </c>
      <c r="K1503" s="17"/>
    </row>
    <row r="1504" spans="2:11" x14ac:dyDescent="0.2">
      <c r="B1504" s="16">
        <v>35720</v>
      </c>
      <c r="C1504" s="17">
        <v>124.514</v>
      </c>
      <c r="D1504" s="17">
        <v>82.187799999999996</v>
      </c>
      <c r="E1504" s="17">
        <v>95.735699999999994</v>
      </c>
      <c r="F1504" s="17">
        <v>80.599900000000005</v>
      </c>
      <c r="G1504" s="17">
        <v>104.114</v>
      </c>
      <c r="H1504" s="17">
        <v>117.953</v>
      </c>
      <c r="I1504" s="17"/>
      <c r="J1504" s="17">
        <v>78.852400000000003</v>
      </c>
      <c r="K1504" s="17"/>
    </row>
    <row r="1505" spans="2:11" x14ac:dyDescent="0.2">
      <c r="B1505" s="16">
        <v>35713</v>
      </c>
      <c r="C1505" s="17">
        <v>127.791</v>
      </c>
      <c r="D1505" s="17">
        <v>85.707999999999998</v>
      </c>
      <c r="E1505" s="17">
        <v>96.868700000000004</v>
      </c>
      <c r="F1505" s="17">
        <v>81.251900000000006</v>
      </c>
      <c r="G1505" s="17">
        <v>104.102</v>
      </c>
      <c r="H1505" s="17">
        <v>125.611</v>
      </c>
      <c r="I1505" s="17"/>
      <c r="J1505" s="17">
        <v>84.361800000000002</v>
      </c>
      <c r="K1505" s="17"/>
    </row>
    <row r="1506" spans="2:11" x14ac:dyDescent="0.2">
      <c r="B1506" s="16">
        <v>35706</v>
      </c>
      <c r="C1506" s="17">
        <v>127.788</v>
      </c>
      <c r="D1506" s="17">
        <v>84.012600000000006</v>
      </c>
      <c r="E1506" s="17">
        <v>96.787199999999999</v>
      </c>
      <c r="F1506" s="17">
        <v>77.673900000000003</v>
      </c>
      <c r="G1506" s="17">
        <v>104.148</v>
      </c>
      <c r="H1506" s="17">
        <v>114.67100000000001</v>
      </c>
      <c r="I1506" s="17"/>
      <c r="J1506" s="17">
        <v>77.788600000000002</v>
      </c>
      <c r="K1506" s="17"/>
    </row>
    <row r="1507" spans="2:11" x14ac:dyDescent="0.2">
      <c r="B1507" s="16">
        <v>35699</v>
      </c>
      <c r="C1507" s="17">
        <v>127.777</v>
      </c>
      <c r="D1507" s="17">
        <v>86.951300000000003</v>
      </c>
      <c r="E1507" s="17">
        <v>97.767799999999994</v>
      </c>
      <c r="F1507" s="17">
        <v>80.820700000000002</v>
      </c>
      <c r="G1507" s="17">
        <v>104.011</v>
      </c>
      <c r="H1507" s="17">
        <v>123.24</v>
      </c>
      <c r="I1507" s="17"/>
      <c r="J1507" s="17">
        <v>91.350999999999999</v>
      </c>
      <c r="K1507" s="17"/>
    </row>
    <row r="1508" spans="2:11" x14ac:dyDescent="0.2">
      <c r="B1508" s="16">
        <v>35692</v>
      </c>
      <c r="C1508" s="17">
        <v>127.736</v>
      </c>
      <c r="D1508" s="17">
        <v>85.444000000000003</v>
      </c>
      <c r="E1508" s="17">
        <v>98.351100000000002</v>
      </c>
      <c r="F1508" s="17">
        <v>80.726299999999995</v>
      </c>
      <c r="G1508" s="17">
        <v>104.017</v>
      </c>
      <c r="H1508" s="17">
        <v>127.41500000000001</v>
      </c>
      <c r="I1508" s="17"/>
      <c r="J1508" s="17">
        <v>95.390600000000006</v>
      </c>
      <c r="K1508" s="17"/>
    </row>
    <row r="1509" spans="2:11" x14ac:dyDescent="0.2">
      <c r="B1509" s="16">
        <v>35685</v>
      </c>
      <c r="C1509" s="17">
        <v>127.721</v>
      </c>
      <c r="D1509" s="17">
        <v>86.7303</v>
      </c>
      <c r="E1509" s="17">
        <v>98.471000000000004</v>
      </c>
      <c r="F1509" s="17">
        <v>84.012600000000006</v>
      </c>
      <c r="G1509" s="17">
        <v>104.617</v>
      </c>
      <c r="H1509" s="17">
        <v>130.54599999999999</v>
      </c>
      <c r="I1509" s="17"/>
      <c r="J1509" s="17">
        <v>96.757400000000004</v>
      </c>
      <c r="K1509" s="17"/>
    </row>
    <row r="1510" spans="2:11" x14ac:dyDescent="0.2">
      <c r="B1510" s="16">
        <v>35678</v>
      </c>
      <c r="C1510" s="17">
        <v>127.69499999999999</v>
      </c>
      <c r="D1510" s="17">
        <v>86.0702</v>
      </c>
      <c r="E1510" s="17">
        <v>98.532600000000002</v>
      </c>
      <c r="F1510" s="17">
        <v>83.268000000000001</v>
      </c>
      <c r="G1510" s="17">
        <v>104.79</v>
      </c>
      <c r="H1510" s="17">
        <v>131.53200000000001</v>
      </c>
      <c r="I1510" s="17"/>
      <c r="J1510" s="17">
        <v>95.687899999999999</v>
      </c>
      <c r="K1510" s="17"/>
    </row>
    <row r="1511" spans="2:11" x14ac:dyDescent="0.2">
      <c r="B1511" s="16">
        <v>35671</v>
      </c>
      <c r="C1511" s="17">
        <v>127.28</v>
      </c>
      <c r="D1511" s="17">
        <v>89.035799999999995</v>
      </c>
      <c r="E1511" s="17">
        <v>98.79</v>
      </c>
      <c r="F1511" s="17">
        <v>89.072299999999998</v>
      </c>
      <c r="G1511" s="17">
        <v>105.267</v>
      </c>
      <c r="H1511" s="17">
        <v>132.762</v>
      </c>
      <c r="I1511" s="17"/>
      <c r="J1511" s="17">
        <v>97.399500000000003</v>
      </c>
      <c r="K1511" s="17"/>
    </row>
    <row r="1512" spans="2:11" x14ac:dyDescent="0.2">
      <c r="B1512" s="16">
        <v>35664</v>
      </c>
      <c r="C1512" s="17">
        <v>127.205</v>
      </c>
      <c r="D1512" s="17">
        <v>91.114000000000004</v>
      </c>
      <c r="E1512" s="17">
        <v>99.4773</v>
      </c>
      <c r="F1512" s="17">
        <v>90.430700000000002</v>
      </c>
      <c r="G1512" s="17">
        <v>105.56</v>
      </c>
      <c r="H1512" s="17">
        <v>139.46299999999999</v>
      </c>
      <c r="I1512" s="17"/>
      <c r="J1512" s="17">
        <v>104.667</v>
      </c>
      <c r="K1512" s="17"/>
    </row>
    <row r="1513" spans="2:11" x14ac:dyDescent="0.2">
      <c r="B1513" s="16">
        <v>35657</v>
      </c>
      <c r="C1513" s="17">
        <v>127.206</v>
      </c>
      <c r="D1513" s="17">
        <v>95.787700000000001</v>
      </c>
      <c r="E1513" s="17">
        <v>98.457499999999996</v>
      </c>
      <c r="F1513" s="17">
        <v>89.158699999999996</v>
      </c>
      <c r="G1513" s="17">
        <v>106.07299999999999</v>
      </c>
      <c r="H1513" s="17">
        <v>138.64699999999999</v>
      </c>
      <c r="I1513" s="17"/>
      <c r="J1513" s="17">
        <v>97.7149</v>
      </c>
      <c r="K1513" s="17"/>
    </row>
    <row r="1514" spans="2:11" x14ac:dyDescent="0.2">
      <c r="B1514" s="16">
        <v>35650</v>
      </c>
      <c r="C1514" s="17">
        <v>127.313</v>
      </c>
      <c r="D1514" s="17">
        <v>98.522300000000001</v>
      </c>
      <c r="E1514" s="17">
        <v>101.393</v>
      </c>
      <c r="F1514" s="17">
        <v>94.201400000000007</v>
      </c>
      <c r="G1514" s="17">
        <v>106.092</v>
      </c>
      <c r="H1514" s="17">
        <v>145.58799999999999</v>
      </c>
      <c r="I1514" s="17"/>
      <c r="J1514" s="17">
        <v>109.095</v>
      </c>
      <c r="K1514" s="17"/>
    </row>
    <row r="1515" spans="2:11" x14ac:dyDescent="0.2">
      <c r="B1515" s="16">
        <v>35643</v>
      </c>
      <c r="C1515" s="17">
        <v>127.042</v>
      </c>
      <c r="D1515" s="17">
        <v>95.230900000000005</v>
      </c>
      <c r="E1515" s="17">
        <v>101.389</v>
      </c>
      <c r="F1515" s="17">
        <v>90.907200000000003</v>
      </c>
      <c r="G1515" s="17">
        <v>106.587</v>
      </c>
      <c r="H1515" s="17">
        <v>146.56800000000001</v>
      </c>
      <c r="I1515" s="17"/>
      <c r="J1515" s="17">
        <v>107.991</v>
      </c>
      <c r="K1515" s="17"/>
    </row>
    <row r="1516" spans="2:11" x14ac:dyDescent="0.2">
      <c r="B1516" s="16">
        <v>35636</v>
      </c>
      <c r="C1516" s="17">
        <v>130.691</v>
      </c>
      <c r="D1516" s="17">
        <v>94.880399999999995</v>
      </c>
      <c r="E1516" s="17">
        <v>101.84699999999999</v>
      </c>
      <c r="F1516" s="17">
        <v>93.8172</v>
      </c>
      <c r="G1516" s="17">
        <v>106.32599999999999</v>
      </c>
      <c r="H1516" s="17">
        <v>145.667</v>
      </c>
      <c r="I1516" s="17"/>
      <c r="J1516" s="17">
        <v>108.259</v>
      </c>
      <c r="K1516" s="17"/>
    </row>
    <row r="1517" spans="2:11" x14ac:dyDescent="0.2">
      <c r="B1517" s="16">
        <v>35629</v>
      </c>
      <c r="C1517" s="17">
        <v>130.821</v>
      </c>
      <c r="D1517" s="17">
        <v>99.8262</v>
      </c>
      <c r="E1517" s="17">
        <v>101.93300000000001</v>
      </c>
      <c r="F1517" s="17">
        <v>92.415099999999995</v>
      </c>
      <c r="G1517" s="17">
        <v>105.899</v>
      </c>
      <c r="H1517" s="17">
        <v>145.982</v>
      </c>
      <c r="I1517" s="17"/>
      <c r="J1517" s="17">
        <v>112.688</v>
      </c>
      <c r="K1517" s="17"/>
    </row>
    <row r="1518" spans="2:11" x14ac:dyDescent="0.2">
      <c r="B1518" s="16">
        <v>35622</v>
      </c>
      <c r="C1518" s="17">
        <v>130.95099999999999</v>
      </c>
      <c r="D1518" s="17">
        <v>100.746</v>
      </c>
      <c r="E1518" s="17">
        <v>104.105</v>
      </c>
      <c r="F1518" s="17">
        <v>101.881</v>
      </c>
      <c r="G1518" s="17">
        <v>106.405</v>
      </c>
      <c r="H1518" s="17">
        <v>153.994</v>
      </c>
      <c r="I1518" s="17"/>
      <c r="J1518" s="17">
        <v>115.46</v>
      </c>
      <c r="K1518" s="17"/>
    </row>
    <row r="1519" spans="2:11" x14ac:dyDescent="0.2">
      <c r="B1519" s="16">
        <v>35615</v>
      </c>
      <c r="C1519" s="17">
        <v>131.16800000000001</v>
      </c>
      <c r="D1519" s="17">
        <v>105.227</v>
      </c>
      <c r="E1519" s="17">
        <v>104.339</v>
      </c>
      <c r="F1519" s="17">
        <v>101.261</v>
      </c>
      <c r="G1519" s="17">
        <v>106.742</v>
      </c>
      <c r="H1519" s="17">
        <v>152.76</v>
      </c>
      <c r="I1519" s="17"/>
      <c r="J1519" s="17">
        <v>115.943</v>
      </c>
      <c r="K1519" s="17"/>
    </row>
    <row r="1520" spans="2:11" x14ac:dyDescent="0.2">
      <c r="B1520" s="16">
        <v>35608</v>
      </c>
      <c r="C1520" s="17">
        <v>131.32900000000001</v>
      </c>
      <c r="D1520" s="17">
        <v>122.342</v>
      </c>
      <c r="E1520" s="17">
        <v>104.74</v>
      </c>
      <c r="F1520" s="17">
        <v>101.20699999999999</v>
      </c>
      <c r="G1520" s="17">
        <v>106.605</v>
      </c>
      <c r="H1520" s="17">
        <v>152.87799999999999</v>
      </c>
      <c r="I1520" s="17"/>
      <c r="J1520" s="17">
        <v>115.76</v>
      </c>
      <c r="K1520" s="17"/>
    </row>
    <row r="1521" spans="2:11" x14ac:dyDescent="0.2">
      <c r="B1521" s="16">
        <v>35601</v>
      </c>
      <c r="C1521" s="17">
        <v>130.82</v>
      </c>
      <c r="D1521" s="17">
        <v>120.09399999999999</v>
      </c>
      <c r="E1521" s="17">
        <v>104.986</v>
      </c>
      <c r="F1521" s="17">
        <v>101.12</v>
      </c>
      <c r="G1521" s="17">
        <v>106.54</v>
      </c>
      <c r="H1521" s="17">
        <v>153.22499999999999</v>
      </c>
      <c r="I1521" s="17"/>
      <c r="J1521" s="17">
        <v>115.696</v>
      </c>
      <c r="K1521" s="17"/>
    </row>
    <row r="1522" spans="2:11" x14ac:dyDescent="0.2">
      <c r="B1522" s="16">
        <v>35594</v>
      </c>
      <c r="C1522" s="17">
        <v>130.97999999999999</v>
      </c>
      <c r="D1522" s="17">
        <v>123.19799999999999</v>
      </c>
      <c r="E1522" s="17">
        <v>104.922</v>
      </c>
      <c r="F1522" s="17">
        <v>100.998</v>
      </c>
      <c r="G1522" s="17">
        <v>106.541</v>
      </c>
      <c r="H1522" s="17">
        <v>153.40700000000001</v>
      </c>
      <c r="I1522" s="17"/>
      <c r="J1522" s="17">
        <v>115.68</v>
      </c>
      <c r="K1522" s="17"/>
    </row>
    <row r="1523" spans="2:11" x14ac:dyDescent="0.2">
      <c r="B1523" s="16">
        <v>35587</v>
      </c>
      <c r="C1523" s="17">
        <v>130.934</v>
      </c>
      <c r="D1523" s="17">
        <v>126.471</v>
      </c>
      <c r="E1523" s="17">
        <v>104.69199999999999</v>
      </c>
      <c r="F1523" s="17">
        <v>100.848</v>
      </c>
      <c r="G1523" s="17">
        <v>106.20099999999999</v>
      </c>
      <c r="H1523" s="17">
        <v>153.345</v>
      </c>
      <c r="I1523" s="17"/>
      <c r="J1523" s="17">
        <v>115.509</v>
      </c>
      <c r="K1523" s="17"/>
    </row>
    <row r="1524" spans="2:11" x14ac:dyDescent="0.2">
      <c r="B1524" s="16">
        <v>35580</v>
      </c>
      <c r="C1524" s="17">
        <v>131.05699999999999</v>
      </c>
      <c r="D1524" s="17">
        <v>121.212</v>
      </c>
      <c r="E1524" s="17">
        <v>104.88800000000001</v>
      </c>
      <c r="F1524" s="17">
        <v>100.78700000000001</v>
      </c>
      <c r="G1524" s="17">
        <v>106.047</v>
      </c>
      <c r="H1524" s="17">
        <v>153.40799999999999</v>
      </c>
      <c r="I1524" s="17"/>
      <c r="J1524" s="17">
        <v>115.125</v>
      </c>
      <c r="K1524" s="17"/>
    </row>
    <row r="1525" spans="2:11" x14ac:dyDescent="0.2">
      <c r="B1525" s="16">
        <v>35573</v>
      </c>
      <c r="C1525" s="17">
        <v>131.32499999999999</v>
      </c>
      <c r="D1525" s="17">
        <v>118.187</v>
      </c>
      <c r="E1525" s="17">
        <v>104.816</v>
      </c>
      <c r="F1525" s="17">
        <v>100.673</v>
      </c>
      <c r="G1525" s="17">
        <v>105.977</v>
      </c>
      <c r="H1525" s="17">
        <v>154.078</v>
      </c>
      <c r="I1525" s="17"/>
      <c r="J1525" s="17">
        <v>114.732</v>
      </c>
      <c r="K1525" s="17"/>
    </row>
    <row r="1526" spans="2:11" x14ac:dyDescent="0.2">
      <c r="B1526" s="16">
        <v>35566</v>
      </c>
      <c r="C1526" s="17">
        <v>131.66200000000001</v>
      </c>
      <c r="D1526" s="17">
        <v>116.842</v>
      </c>
      <c r="E1526" s="17">
        <v>104.752</v>
      </c>
      <c r="F1526" s="17">
        <v>100.438</v>
      </c>
      <c r="G1526" s="17">
        <v>105.895</v>
      </c>
      <c r="H1526" s="17">
        <v>155.02199999999999</v>
      </c>
      <c r="I1526" s="17"/>
      <c r="J1526" s="17">
        <v>114.809</v>
      </c>
      <c r="K1526" s="17"/>
    </row>
    <row r="1527" spans="2:11" x14ac:dyDescent="0.2">
      <c r="B1527" s="16">
        <v>35559</v>
      </c>
      <c r="C1527" s="17">
        <v>131.91</v>
      </c>
      <c r="D1527" s="17">
        <v>116.193</v>
      </c>
      <c r="E1527" s="17">
        <v>104.172</v>
      </c>
      <c r="F1527" s="17">
        <v>100.429</v>
      </c>
      <c r="G1527" s="17">
        <v>105.724</v>
      </c>
      <c r="H1527" s="17">
        <v>153.84200000000001</v>
      </c>
      <c r="I1527" s="17"/>
      <c r="J1527" s="17">
        <v>115.077</v>
      </c>
      <c r="K1527" s="17"/>
    </row>
    <row r="1528" spans="2:11" x14ac:dyDescent="0.2">
      <c r="B1528" s="16">
        <v>35552</v>
      </c>
      <c r="C1528" s="17">
        <v>132.02000000000001</v>
      </c>
      <c r="D1528" s="17">
        <v>115.727</v>
      </c>
      <c r="E1528" s="17">
        <v>103.72</v>
      </c>
      <c r="F1528" s="17">
        <v>100.315</v>
      </c>
      <c r="G1528" s="17">
        <v>105.67700000000001</v>
      </c>
      <c r="H1528" s="17">
        <v>153.59800000000001</v>
      </c>
      <c r="I1528" s="17"/>
      <c r="J1528" s="17">
        <v>114.86199999999999</v>
      </c>
      <c r="K1528" s="17"/>
    </row>
    <row r="1529" spans="2:11" x14ac:dyDescent="0.2">
      <c r="B1529" s="16">
        <v>35545</v>
      </c>
      <c r="C1529" s="17">
        <v>132.16499999999999</v>
      </c>
      <c r="D1529" s="17">
        <v>115.773</v>
      </c>
      <c r="E1529" s="17">
        <v>103.98099999999999</v>
      </c>
      <c r="F1529" s="17">
        <v>100.22499999999999</v>
      </c>
      <c r="G1529" s="17">
        <v>105.73099999999999</v>
      </c>
      <c r="H1529" s="17">
        <v>153.50800000000001</v>
      </c>
      <c r="I1529" s="17"/>
      <c r="J1529" s="17">
        <v>114.572</v>
      </c>
      <c r="K1529" s="17"/>
    </row>
    <row r="1530" spans="2:11" x14ac:dyDescent="0.2">
      <c r="B1530" s="16">
        <v>35538</v>
      </c>
      <c r="C1530" s="17">
        <v>132.18199999999999</v>
      </c>
      <c r="D1530" s="17">
        <v>115.71</v>
      </c>
      <c r="E1530" s="17">
        <v>104.206</v>
      </c>
      <c r="F1530" s="17">
        <v>100.1</v>
      </c>
      <c r="G1530" s="17">
        <v>105.502</v>
      </c>
      <c r="H1530" s="17">
        <v>153.321</v>
      </c>
      <c r="I1530" s="17"/>
      <c r="J1530" s="17">
        <v>115.601</v>
      </c>
      <c r="K1530" s="17"/>
    </row>
    <row r="1531" spans="2:11" x14ac:dyDescent="0.2">
      <c r="B1531" s="16">
        <v>35531</v>
      </c>
      <c r="C1531" s="17">
        <v>132.322</v>
      </c>
      <c r="D1531" s="17">
        <v>115.599</v>
      </c>
      <c r="E1531" s="17">
        <v>104.26600000000001</v>
      </c>
      <c r="F1531" s="17">
        <v>99.998500000000007</v>
      </c>
      <c r="G1531" s="17">
        <v>105.544</v>
      </c>
      <c r="H1531" s="17">
        <v>153.79400000000001</v>
      </c>
      <c r="I1531" s="17"/>
      <c r="J1531" s="17">
        <v>115.742</v>
      </c>
      <c r="K1531" s="17"/>
    </row>
    <row r="1532" spans="2:11" x14ac:dyDescent="0.2">
      <c r="B1532" s="16">
        <v>35524</v>
      </c>
      <c r="C1532" s="17">
        <v>132.655</v>
      </c>
      <c r="D1532" s="17">
        <v>115.989</v>
      </c>
      <c r="E1532" s="17">
        <v>104.50700000000001</v>
      </c>
      <c r="F1532" s="17">
        <v>99.885499999999993</v>
      </c>
      <c r="G1532" s="17">
        <v>105.42100000000001</v>
      </c>
      <c r="H1532" s="17">
        <v>154.922</v>
      </c>
      <c r="I1532" s="17"/>
      <c r="J1532" s="17">
        <v>115.654</v>
      </c>
      <c r="K1532" s="17"/>
    </row>
    <row r="1533" spans="2:11" x14ac:dyDescent="0.2">
      <c r="B1533" s="16">
        <v>35517</v>
      </c>
      <c r="C1533" s="17"/>
      <c r="D1533" s="17">
        <v>115.837</v>
      </c>
      <c r="E1533" s="17"/>
      <c r="F1533" s="17"/>
      <c r="G1533" s="17"/>
      <c r="H1533" s="17">
        <v>155.21700000000001</v>
      </c>
      <c r="I1533" s="17"/>
      <c r="J1533" s="17">
        <v>115.748</v>
      </c>
      <c r="K1533" s="17"/>
    </row>
    <row r="1534" spans="2:11" x14ac:dyDescent="0.2">
      <c r="B1534" s="16">
        <v>35510</v>
      </c>
      <c r="C1534" s="17"/>
      <c r="D1534" s="17">
        <v>115.91500000000001</v>
      </c>
      <c r="E1534" s="17"/>
      <c r="F1534" s="17"/>
      <c r="G1534" s="17"/>
      <c r="H1534" s="17">
        <v>155.26300000000001</v>
      </c>
      <c r="I1534" s="17"/>
      <c r="J1534" s="17">
        <v>115.468</v>
      </c>
      <c r="K1534" s="17"/>
    </row>
    <row r="1535" spans="2:11" x14ac:dyDescent="0.2">
      <c r="B1535" s="16">
        <v>35503</v>
      </c>
      <c r="C1535" s="17"/>
      <c r="D1535" s="17">
        <v>115.861</v>
      </c>
      <c r="E1535" s="17"/>
      <c r="F1535" s="17"/>
      <c r="G1535" s="17"/>
      <c r="H1535" s="17">
        <v>155.40299999999999</v>
      </c>
      <c r="I1535" s="17"/>
      <c r="J1535" s="17">
        <v>115.51300000000001</v>
      </c>
      <c r="K1535" s="17"/>
    </row>
    <row r="1536" spans="2:11" x14ac:dyDescent="0.2">
      <c r="B1536" s="16">
        <v>35496</v>
      </c>
      <c r="C1536" s="17"/>
      <c r="D1536" s="17">
        <v>115.96299999999999</v>
      </c>
      <c r="E1536" s="17"/>
      <c r="F1536" s="17"/>
      <c r="G1536" s="17"/>
      <c r="H1536" s="17">
        <v>155.04300000000001</v>
      </c>
      <c r="I1536" s="17"/>
      <c r="J1536" s="17">
        <v>115.78700000000001</v>
      </c>
      <c r="K1536" s="17"/>
    </row>
    <row r="1537" spans="2:11" x14ac:dyDescent="0.2">
      <c r="B1537" s="16">
        <v>35489</v>
      </c>
      <c r="C1537" s="17"/>
      <c r="D1537" s="17">
        <v>116.1</v>
      </c>
      <c r="E1537" s="17"/>
      <c r="F1537" s="17"/>
      <c r="G1537" s="17"/>
      <c r="H1537" s="17">
        <v>155.03200000000001</v>
      </c>
      <c r="I1537" s="17"/>
      <c r="J1537" s="17">
        <v>115.54300000000001</v>
      </c>
      <c r="K1537" s="17"/>
    </row>
    <row r="1538" spans="2:11" x14ac:dyDescent="0.2">
      <c r="B1538" s="16">
        <v>35482</v>
      </c>
      <c r="C1538" s="17"/>
      <c r="D1538" s="17">
        <v>115.675</v>
      </c>
      <c r="E1538" s="17"/>
      <c r="F1538" s="17"/>
      <c r="G1538" s="17"/>
      <c r="H1538" s="17">
        <v>155.31299999999999</v>
      </c>
      <c r="I1538" s="17"/>
      <c r="J1538" s="17">
        <v>115.729</v>
      </c>
      <c r="K1538" s="17"/>
    </row>
    <row r="1539" spans="2:11" x14ac:dyDescent="0.2">
      <c r="B1539" s="16">
        <v>35475</v>
      </c>
      <c r="C1539" s="17"/>
      <c r="D1539" s="17">
        <v>115.255</v>
      </c>
      <c r="E1539" s="17"/>
      <c r="F1539" s="17"/>
      <c r="G1539" s="17"/>
      <c r="H1539" s="17">
        <v>154.953</v>
      </c>
      <c r="I1539" s="17"/>
      <c r="J1539" s="17">
        <v>115.92700000000001</v>
      </c>
      <c r="K1539" s="17"/>
    </row>
    <row r="1540" spans="2:11" x14ac:dyDescent="0.2">
      <c r="B1540" s="16">
        <v>35468</v>
      </c>
      <c r="C1540" s="17"/>
      <c r="D1540" s="17">
        <v>115.389</v>
      </c>
      <c r="E1540" s="17"/>
      <c r="F1540" s="17"/>
      <c r="G1540" s="17"/>
      <c r="H1540" s="17">
        <v>154.44499999999999</v>
      </c>
      <c r="I1540" s="17"/>
      <c r="J1540" s="17">
        <v>115.97499999999999</v>
      </c>
      <c r="K1540" s="17"/>
    </row>
    <row r="1541" spans="2:11" x14ac:dyDescent="0.2">
      <c r="B1541" s="16">
        <v>35461</v>
      </c>
      <c r="C1541" s="17"/>
      <c r="D1541" s="17">
        <v>115.813</v>
      </c>
      <c r="E1541" s="17"/>
      <c r="F1541" s="17"/>
      <c r="G1541" s="17"/>
      <c r="H1541" s="17">
        <v>154.75800000000001</v>
      </c>
      <c r="I1541" s="17"/>
      <c r="J1541" s="17">
        <v>115.938</v>
      </c>
      <c r="K1541" s="17"/>
    </row>
    <row r="1542" spans="2:11" x14ac:dyDescent="0.2">
      <c r="B1542" s="16">
        <v>35454</v>
      </c>
      <c r="C1542" s="17"/>
      <c r="D1542" s="17">
        <v>116.129</v>
      </c>
      <c r="E1542" s="17"/>
      <c r="F1542" s="17"/>
      <c r="G1542" s="17"/>
      <c r="H1542" s="17">
        <v>154.54300000000001</v>
      </c>
      <c r="I1542" s="17"/>
      <c r="J1542" s="17">
        <v>115.875</v>
      </c>
      <c r="K1542" s="17"/>
    </row>
    <row r="1543" spans="2:11" x14ac:dyDescent="0.2">
      <c r="B1543" s="16">
        <v>35447</v>
      </c>
      <c r="C1543" s="17"/>
      <c r="D1543" s="17">
        <v>116.67400000000001</v>
      </c>
      <c r="E1543" s="17"/>
      <c r="F1543" s="17"/>
      <c r="G1543" s="17"/>
      <c r="H1543" s="17">
        <v>154.88900000000001</v>
      </c>
      <c r="I1543" s="17"/>
      <c r="J1543" s="17">
        <v>115.85</v>
      </c>
      <c r="K1543" s="17"/>
    </row>
    <row r="1544" spans="2:11" x14ac:dyDescent="0.2">
      <c r="B1544" s="16">
        <v>35440</v>
      </c>
      <c r="C1544" s="17"/>
      <c r="D1544" s="17">
        <v>116.876</v>
      </c>
      <c r="E1544" s="17"/>
      <c r="F1544" s="17"/>
      <c r="G1544" s="17"/>
      <c r="H1544" s="17">
        <v>155.31</v>
      </c>
      <c r="I1544" s="17"/>
      <c r="J1544" s="17">
        <v>116.154</v>
      </c>
      <c r="K1544" s="17"/>
    </row>
    <row r="1545" spans="2:11" x14ac:dyDescent="0.2">
      <c r="B1545" s="16">
        <v>35433</v>
      </c>
      <c r="C1545" s="17"/>
      <c r="D1545" s="17">
        <v>116.767</v>
      </c>
      <c r="E1545" s="17"/>
      <c r="F1545" s="17"/>
      <c r="G1545" s="17"/>
      <c r="H1545" s="17">
        <v>152.35400000000001</v>
      </c>
      <c r="I1545" s="17"/>
      <c r="J1545" s="17">
        <v>116.05800000000001</v>
      </c>
      <c r="K1545" s="17"/>
    </row>
    <row r="1546" spans="2:11" x14ac:dyDescent="0.2">
      <c r="B1546" s="16">
        <v>35426</v>
      </c>
      <c r="C1546" s="17"/>
      <c r="D1546" s="17">
        <v>116.657</v>
      </c>
      <c r="E1546" s="17"/>
      <c r="F1546" s="17"/>
      <c r="G1546" s="17"/>
      <c r="H1546" s="17">
        <v>152.05099999999999</v>
      </c>
      <c r="I1546" s="17"/>
      <c r="J1546" s="17">
        <v>115.825</v>
      </c>
      <c r="K1546" s="17"/>
    </row>
    <row r="1547" spans="2:11" x14ac:dyDescent="0.2">
      <c r="B1547" s="16">
        <v>35419</v>
      </c>
      <c r="C1547" s="17"/>
      <c r="D1547" s="17">
        <v>116.65900000000001</v>
      </c>
      <c r="E1547" s="17"/>
      <c r="F1547" s="17"/>
      <c r="G1547" s="17"/>
      <c r="H1547" s="17">
        <v>152.208</v>
      </c>
      <c r="I1547" s="17"/>
      <c r="J1547" s="17">
        <v>115.825</v>
      </c>
      <c r="K1547" s="17"/>
    </row>
    <row r="1548" spans="2:11" x14ac:dyDescent="0.2">
      <c r="B1548" s="16">
        <v>35412</v>
      </c>
      <c r="C1548" s="17"/>
      <c r="D1548" s="17">
        <v>116.812</v>
      </c>
      <c r="E1548" s="17"/>
      <c r="F1548" s="17"/>
      <c r="G1548" s="17"/>
      <c r="H1548" s="17">
        <v>152.34800000000001</v>
      </c>
      <c r="I1548" s="17"/>
      <c r="J1548" s="17">
        <v>116.047</v>
      </c>
      <c r="K1548" s="17"/>
    </row>
    <row r="1549" spans="2:11" x14ac:dyDescent="0.2">
      <c r="B1549" s="16">
        <v>35405</v>
      </c>
      <c r="C1549" s="17"/>
      <c r="D1549" s="17">
        <v>116.82299999999999</v>
      </c>
      <c r="E1549" s="17"/>
      <c r="F1549" s="17"/>
      <c r="G1549" s="17"/>
      <c r="H1549" s="17">
        <v>152.524</v>
      </c>
      <c r="I1549" s="17"/>
      <c r="J1549" s="17">
        <v>116.047</v>
      </c>
      <c r="K1549" s="17"/>
    </row>
    <row r="1550" spans="2:11" x14ac:dyDescent="0.2">
      <c r="B1550" s="16">
        <v>35398</v>
      </c>
      <c r="C1550" s="17"/>
      <c r="D1550" s="17">
        <v>116.798</v>
      </c>
      <c r="E1550" s="17"/>
      <c r="F1550" s="17"/>
      <c r="G1550" s="17"/>
      <c r="H1550" s="17">
        <v>152.10300000000001</v>
      </c>
      <c r="I1550" s="17"/>
      <c r="J1550" s="17">
        <v>116.14700000000001</v>
      </c>
      <c r="K1550" s="17"/>
    </row>
    <row r="1551" spans="2:11" x14ac:dyDescent="0.2">
      <c r="B1551" s="16">
        <v>35391</v>
      </c>
      <c r="C1551" s="17"/>
      <c r="D1551" s="17">
        <v>117.31</v>
      </c>
      <c r="E1551" s="17"/>
      <c r="F1551" s="17"/>
      <c r="G1551" s="17"/>
      <c r="H1551" s="17">
        <v>152.61099999999999</v>
      </c>
      <c r="I1551" s="17"/>
      <c r="J1551" s="17">
        <v>116</v>
      </c>
      <c r="K1551" s="17"/>
    </row>
    <row r="1552" spans="2:11" x14ac:dyDescent="0.2">
      <c r="B1552" s="16">
        <v>35384</v>
      </c>
      <c r="C1552" s="17"/>
      <c r="D1552" s="17">
        <v>117.221</v>
      </c>
      <c r="E1552" s="17"/>
      <c r="F1552" s="17"/>
      <c r="G1552" s="17"/>
      <c r="H1552" s="17">
        <v>152.291</v>
      </c>
      <c r="I1552" s="17"/>
      <c r="J1552" s="17">
        <v>116.274</v>
      </c>
      <c r="K1552" s="17"/>
    </row>
    <row r="1553" spans="2:11" x14ac:dyDescent="0.2">
      <c r="B1553" s="16">
        <v>35377</v>
      </c>
      <c r="C1553" s="17"/>
      <c r="D1553" s="17">
        <v>116.99299999999999</v>
      </c>
      <c r="E1553" s="17"/>
      <c r="F1553" s="17"/>
      <c r="G1553" s="17"/>
      <c r="H1553" s="17">
        <v>152.57599999999999</v>
      </c>
      <c r="I1553" s="17"/>
      <c r="J1553" s="17">
        <v>116.226</v>
      </c>
      <c r="K1553" s="17"/>
    </row>
    <row r="1554" spans="2:11" x14ac:dyDescent="0.2">
      <c r="B1554" s="16">
        <v>35370</v>
      </c>
      <c r="C1554" s="17"/>
      <c r="D1554" s="17">
        <v>116.679</v>
      </c>
      <c r="E1554" s="17"/>
      <c r="F1554" s="17"/>
      <c r="G1554" s="17"/>
      <c r="H1554" s="17">
        <v>151.94399999999999</v>
      </c>
      <c r="I1554" s="17"/>
      <c r="J1554" s="17">
        <v>116.342</v>
      </c>
      <c r="K1554" s="17"/>
    </row>
    <row r="1555" spans="2:11" x14ac:dyDescent="0.2">
      <c r="B1555" s="16">
        <v>35363</v>
      </c>
      <c r="C1555" s="17"/>
      <c r="D1555" s="17">
        <v>116.65</v>
      </c>
      <c r="E1555" s="17"/>
      <c r="F1555" s="17"/>
      <c r="G1555" s="17"/>
      <c r="H1555" s="17">
        <v>153.27199999999999</v>
      </c>
      <c r="I1555" s="17"/>
      <c r="J1555" s="17">
        <v>116.30500000000001</v>
      </c>
      <c r="K1555" s="17"/>
    </row>
    <row r="1556" spans="2:11" x14ac:dyDescent="0.2">
      <c r="B1556" s="16">
        <v>35356</v>
      </c>
      <c r="C1556" s="17"/>
      <c r="D1556" s="17">
        <v>116.634</v>
      </c>
      <c r="E1556" s="17"/>
      <c r="F1556" s="17"/>
      <c r="G1556" s="17"/>
      <c r="H1556" s="17">
        <v>153.22399999999999</v>
      </c>
      <c r="I1556" s="17"/>
      <c r="J1556" s="17">
        <v>116.33199999999999</v>
      </c>
      <c r="K1556" s="17"/>
    </row>
    <row r="1557" spans="2:11" x14ac:dyDescent="0.2">
      <c r="B1557" s="16">
        <v>35349</v>
      </c>
      <c r="C1557" s="17"/>
      <c r="D1557" s="17">
        <v>116.751</v>
      </c>
      <c r="E1557" s="17"/>
      <c r="F1557" s="17"/>
      <c r="G1557" s="17"/>
      <c r="H1557" s="17">
        <v>153.286</v>
      </c>
      <c r="I1557" s="17"/>
      <c r="J1557" s="17">
        <v>116.33499999999999</v>
      </c>
      <c r="K1557" s="17"/>
    </row>
    <row r="1558" spans="2:11" x14ac:dyDescent="0.2">
      <c r="B1558" s="16">
        <v>35342</v>
      </c>
      <c r="C1558" s="17"/>
      <c r="D1558" s="17">
        <v>116.767</v>
      </c>
      <c r="E1558" s="17"/>
      <c r="F1558" s="17"/>
      <c r="G1558" s="17"/>
      <c r="H1558" s="17">
        <v>153.625</v>
      </c>
      <c r="I1558" s="17"/>
      <c r="J1558" s="17">
        <v>115.98699999999999</v>
      </c>
      <c r="K1558" s="17"/>
    </row>
    <row r="1559" spans="2:11" x14ac:dyDescent="0.2">
      <c r="B1559" s="16">
        <v>35335</v>
      </c>
      <c r="C1559" s="17"/>
      <c r="D1559" s="17">
        <v>116.767</v>
      </c>
      <c r="E1559" s="17"/>
      <c r="F1559" s="17"/>
      <c r="G1559" s="17"/>
      <c r="H1559" s="17">
        <v>153.10499999999999</v>
      </c>
      <c r="I1559" s="17"/>
      <c r="J1559" s="17">
        <v>116.11499999999999</v>
      </c>
      <c r="K1559" s="17"/>
    </row>
    <row r="1560" spans="2:11" x14ac:dyDescent="0.2">
      <c r="B1560" s="16">
        <v>35328</v>
      </c>
      <c r="C1560" s="17"/>
      <c r="D1560" s="17">
        <v>116.86</v>
      </c>
      <c r="E1560" s="17"/>
      <c r="F1560" s="17"/>
      <c r="G1560" s="17"/>
      <c r="H1560" s="17">
        <v>153.51</v>
      </c>
      <c r="I1560" s="17"/>
      <c r="J1560" s="17">
        <v>115.967</v>
      </c>
      <c r="K1560" s="17"/>
    </row>
    <row r="1561" spans="2:11" x14ac:dyDescent="0.2">
      <c r="B1561" s="16">
        <v>35321</v>
      </c>
      <c r="C1561" s="17"/>
      <c r="D1561" s="17">
        <v>116.69199999999999</v>
      </c>
      <c r="E1561" s="17"/>
      <c r="F1561" s="17"/>
      <c r="G1561" s="17"/>
      <c r="H1561" s="17">
        <v>153.64599999999999</v>
      </c>
      <c r="I1561" s="17"/>
      <c r="J1561" s="17">
        <v>115.621</v>
      </c>
      <c r="K1561" s="17"/>
    </row>
    <row r="1562" spans="2:11" x14ac:dyDescent="0.2">
      <c r="B1562" s="16">
        <v>35314</v>
      </c>
      <c r="C1562" s="17"/>
      <c r="D1562" s="17">
        <v>116.879</v>
      </c>
      <c r="E1562" s="17"/>
      <c r="F1562" s="17"/>
      <c r="G1562" s="17"/>
      <c r="H1562" s="17">
        <v>153.62899999999999</v>
      </c>
      <c r="I1562" s="17"/>
      <c r="J1562" s="17">
        <v>114.29300000000001</v>
      </c>
      <c r="K1562" s="17"/>
    </row>
    <row r="1563" spans="2:11" x14ac:dyDescent="0.2">
      <c r="B1563" s="16">
        <v>35307</v>
      </c>
      <c r="C1563" s="17"/>
      <c r="D1563" s="17">
        <v>117.02</v>
      </c>
      <c r="E1563" s="17"/>
      <c r="F1563" s="17"/>
      <c r="G1563" s="17"/>
      <c r="H1563" s="17">
        <v>153.93199999999999</v>
      </c>
      <c r="I1563" s="17"/>
      <c r="J1563" s="17">
        <v>114.392</v>
      </c>
      <c r="K1563" s="17"/>
    </row>
    <row r="1564" spans="2:11" x14ac:dyDescent="0.2">
      <c r="B1564" s="16">
        <v>35300</v>
      </c>
      <c r="C1564" s="17"/>
      <c r="D1564" s="17">
        <v>116.94</v>
      </c>
      <c r="E1564" s="17"/>
      <c r="F1564" s="17"/>
      <c r="G1564" s="17"/>
      <c r="H1564" s="17">
        <v>153.90199999999999</v>
      </c>
      <c r="I1564" s="17"/>
      <c r="J1564" s="17">
        <v>114.149</v>
      </c>
      <c r="K1564" s="17"/>
    </row>
    <row r="1565" spans="2:11" x14ac:dyDescent="0.2">
      <c r="B1565" s="16">
        <v>35293</v>
      </c>
      <c r="C1565" s="17"/>
      <c r="D1565" s="17">
        <v>116.96599999999999</v>
      </c>
      <c r="E1565" s="17"/>
      <c r="F1565" s="17"/>
      <c r="G1565" s="17"/>
      <c r="H1565" s="17">
        <v>153.84800000000001</v>
      </c>
      <c r="I1565" s="17"/>
      <c r="J1565" s="17">
        <v>114.02800000000001</v>
      </c>
      <c r="K1565" s="17"/>
    </row>
    <row r="1566" spans="2:11" x14ac:dyDescent="0.2">
      <c r="B1566" s="16">
        <v>35286</v>
      </c>
      <c r="C1566" s="17"/>
      <c r="D1566" s="17">
        <v>116.812</v>
      </c>
      <c r="E1566" s="17"/>
      <c r="F1566" s="17"/>
      <c r="G1566" s="17"/>
      <c r="H1566" s="17">
        <v>154.02199999999999</v>
      </c>
      <c r="I1566" s="17"/>
      <c r="J1566" s="17">
        <v>114.03</v>
      </c>
      <c r="K1566" s="17"/>
    </row>
    <row r="1567" spans="2:11" x14ac:dyDescent="0.2">
      <c r="B1567" s="16">
        <v>35279</v>
      </c>
      <c r="C1567" s="17"/>
      <c r="D1567" s="17">
        <v>116.94</v>
      </c>
      <c r="E1567" s="17"/>
      <c r="F1567" s="17"/>
      <c r="G1567" s="17"/>
      <c r="H1567" s="17">
        <v>153.81899999999999</v>
      </c>
      <c r="I1567" s="17"/>
      <c r="J1567" s="17">
        <v>113.739</v>
      </c>
      <c r="K1567" s="17"/>
    </row>
    <row r="1568" spans="2:11" x14ac:dyDescent="0.2">
      <c r="B1568" s="16">
        <v>35272</v>
      </c>
      <c r="C1568" s="17"/>
      <c r="D1568" s="17">
        <v>116.596</v>
      </c>
      <c r="E1568" s="17"/>
      <c r="F1568" s="17"/>
      <c r="G1568" s="17"/>
      <c r="H1568" s="17">
        <v>153.89400000000001</v>
      </c>
      <c r="I1568" s="17"/>
      <c r="J1568" s="17">
        <v>114.10599999999999</v>
      </c>
      <c r="K1568" s="17"/>
    </row>
    <row r="1569" spans="2:11" x14ac:dyDescent="0.2">
      <c r="B1569" s="16">
        <v>35265</v>
      </c>
      <c r="C1569" s="17"/>
      <c r="D1569" s="17">
        <v>116.622</v>
      </c>
      <c r="E1569" s="17"/>
      <c r="F1569" s="17"/>
      <c r="G1569" s="17"/>
      <c r="H1569" s="17">
        <v>154.11199999999999</v>
      </c>
      <c r="I1569" s="17"/>
      <c r="J1569" s="17">
        <v>114.083</v>
      </c>
      <c r="K1569" s="17"/>
    </row>
    <row r="1570" spans="2:11" x14ac:dyDescent="0.2">
      <c r="B1570" s="16">
        <v>35258</v>
      </c>
      <c r="C1570" s="17"/>
      <c r="D1570" s="17">
        <v>116.029</v>
      </c>
      <c r="E1570" s="17"/>
      <c r="F1570" s="17"/>
      <c r="G1570" s="17"/>
      <c r="H1570" s="17">
        <v>153.84700000000001</v>
      </c>
      <c r="I1570" s="17"/>
      <c r="J1570" s="17">
        <v>113.87</v>
      </c>
      <c r="K1570" s="17"/>
    </row>
    <row r="1571" spans="2:11" x14ac:dyDescent="0.2">
      <c r="B1571" s="16">
        <v>35251</v>
      </c>
      <c r="C1571" s="17"/>
      <c r="D1571" s="17">
        <v>115.97199999999999</v>
      </c>
      <c r="E1571" s="17"/>
      <c r="F1571" s="17"/>
      <c r="G1571" s="17"/>
      <c r="H1571" s="17">
        <v>153.935</v>
      </c>
      <c r="I1571" s="17"/>
      <c r="J1571" s="17">
        <v>113.35599999999999</v>
      </c>
      <c r="K1571" s="17"/>
    </row>
    <row r="1572" spans="2:11" x14ac:dyDescent="0.2">
      <c r="B1572" s="16">
        <v>35244</v>
      </c>
      <c r="C1572" s="17"/>
      <c r="D1572" s="17">
        <v>116.011</v>
      </c>
      <c r="E1572" s="17"/>
      <c r="F1572" s="17"/>
      <c r="G1572" s="17"/>
      <c r="H1572" s="17">
        <v>153.70099999999999</v>
      </c>
      <c r="I1572" s="17"/>
      <c r="J1572" s="17">
        <v>113.79600000000001</v>
      </c>
      <c r="K1572" s="17"/>
    </row>
    <row r="1573" spans="2:11" x14ac:dyDescent="0.2">
      <c r="B1573" s="16">
        <v>35237</v>
      </c>
      <c r="C1573" s="17"/>
      <c r="D1573" s="17">
        <v>116.289</v>
      </c>
      <c r="E1573" s="17"/>
      <c r="F1573" s="17"/>
      <c r="G1573" s="17"/>
      <c r="H1573" s="17">
        <v>153.53</v>
      </c>
      <c r="I1573" s="17"/>
      <c r="J1573" s="17">
        <v>113.60299999999999</v>
      </c>
      <c r="K1573" s="17"/>
    </row>
    <row r="1574" spans="2:11" x14ac:dyDescent="0.2">
      <c r="B1574" s="16">
        <v>35230</v>
      </c>
      <c r="C1574" s="17"/>
      <c r="D1574" s="17">
        <v>116.113</v>
      </c>
      <c r="E1574" s="17"/>
      <c r="F1574" s="17"/>
      <c r="G1574" s="17"/>
      <c r="H1574" s="17">
        <v>153.636</v>
      </c>
      <c r="I1574" s="17"/>
      <c r="J1574" s="17">
        <v>113.654</v>
      </c>
      <c r="K1574" s="17"/>
    </row>
    <row r="1575" spans="2:11" x14ac:dyDescent="0.2">
      <c r="B1575" s="16">
        <v>35223</v>
      </c>
      <c r="C1575" s="17"/>
      <c r="D1575" s="17">
        <v>115.974</v>
      </c>
      <c r="E1575" s="17"/>
      <c r="F1575" s="17"/>
      <c r="G1575" s="17"/>
      <c r="H1575" s="17">
        <v>153.464</v>
      </c>
      <c r="I1575" s="17"/>
      <c r="J1575" s="17">
        <v>112.999</v>
      </c>
      <c r="K1575" s="17"/>
    </row>
    <row r="1576" spans="2:11" x14ac:dyDescent="0.2">
      <c r="B1576" s="16">
        <v>35216</v>
      </c>
      <c r="C1576" s="17"/>
      <c r="D1576" s="17">
        <v>116.137</v>
      </c>
      <c r="E1576" s="17"/>
      <c r="F1576" s="17"/>
      <c r="G1576" s="17"/>
      <c r="H1576" s="17">
        <v>153.447</v>
      </c>
      <c r="I1576" s="17"/>
      <c r="J1576" s="17">
        <v>112.977</v>
      </c>
      <c r="K1576" s="17"/>
    </row>
    <row r="1577" spans="2:11" x14ac:dyDescent="0.2">
      <c r="B1577" s="16">
        <v>35209</v>
      </c>
      <c r="C1577" s="17"/>
      <c r="D1577" s="17">
        <v>116.089</v>
      </c>
      <c r="E1577" s="17"/>
      <c r="F1577" s="17"/>
      <c r="G1577" s="17"/>
      <c r="H1577" s="17">
        <v>153.70699999999999</v>
      </c>
      <c r="I1577" s="17"/>
      <c r="J1577" s="17">
        <v>112.88200000000001</v>
      </c>
      <c r="K1577" s="17"/>
    </row>
    <row r="1578" spans="2:11" x14ac:dyDescent="0.2">
      <c r="B1578" s="16">
        <v>35202</v>
      </c>
      <c r="C1578" s="17"/>
      <c r="D1578" s="17">
        <v>116.12</v>
      </c>
      <c r="E1578" s="17"/>
      <c r="F1578" s="17"/>
      <c r="G1578" s="17"/>
      <c r="H1578" s="17">
        <v>153.91800000000001</v>
      </c>
      <c r="I1578" s="17"/>
      <c r="J1578" s="17">
        <v>112.83499999999999</v>
      </c>
      <c r="K1578" s="17"/>
    </row>
    <row r="1579" spans="2:11" x14ac:dyDescent="0.2">
      <c r="B1579" s="16">
        <v>35195</v>
      </c>
      <c r="C1579" s="17"/>
      <c r="D1579" s="17">
        <v>116.261</v>
      </c>
      <c r="E1579" s="17"/>
      <c r="F1579" s="17"/>
      <c r="G1579" s="17"/>
      <c r="H1579" s="17">
        <v>153.94999999999999</v>
      </c>
      <c r="I1579" s="17"/>
      <c r="J1579" s="17">
        <v>112.64400000000001</v>
      </c>
      <c r="K1579" s="17"/>
    </row>
    <row r="1580" spans="2:11" x14ac:dyDescent="0.2">
      <c r="B1580" s="16">
        <v>35188</v>
      </c>
      <c r="C1580" s="17"/>
      <c r="D1580" s="17">
        <v>116.149</v>
      </c>
      <c r="E1580" s="17"/>
      <c r="F1580" s="17"/>
      <c r="G1580" s="17"/>
      <c r="H1580" s="17">
        <v>153.624</v>
      </c>
      <c r="I1580" s="17"/>
      <c r="J1580" s="17">
        <v>112.52500000000001</v>
      </c>
      <c r="K1580" s="17"/>
    </row>
    <row r="1581" spans="2:11" x14ac:dyDescent="0.2">
      <c r="B1581" s="16">
        <v>35181</v>
      </c>
      <c r="C1581" s="17"/>
      <c r="D1581" s="17">
        <v>115.85299999999999</v>
      </c>
      <c r="E1581" s="17"/>
      <c r="F1581" s="17"/>
      <c r="G1581" s="17"/>
      <c r="H1581" s="17">
        <v>153.60599999999999</v>
      </c>
      <c r="I1581" s="17"/>
      <c r="J1581" s="17">
        <v>112.286</v>
      </c>
      <c r="K1581" s="17"/>
    </row>
    <row r="1582" spans="2:11" x14ac:dyDescent="0.2">
      <c r="B1582" s="16">
        <v>35174</v>
      </c>
      <c r="C1582" s="17"/>
      <c r="D1582" s="17">
        <v>115.902</v>
      </c>
      <c r="E1582" s="17"/>
      <c r="F1582" s="17"/>
      <c r="G1582" s="17"/>
      <c r="H1582" s="17">
        <v>153.404</v>
      </c>
      <c r="I1582" s="17"/>
      <c r="J1582" s="17">
        <v>112.384</v>
      </c>
      <c r="K1582" s="17"/>
    </row>
    <row r="1583" spans="2:11" x14ac:dyDescent="0.2">
      <c r="B1583" s="16">
        <v>35167</v>
      </c>
      <c r="C1583" s="17"/>
      <c r="D1583" s="17">
        <v>115.608</v>
      </c>
      <c r="E1583" s="17"/>
      <c r="F1583" s="17"/>
      <c r="G1583" s="17"/>
      <c r="H1583" s="17">
        <v>152.13800000000001</v>
      </c>
      <c r="I1583" s="17"/>
      <c r="J1583" s="17">
        <v>112.02500000000001</v>
      </c>
      <c r="K1583" s="17"/>
    </row>
    <row r="1584" spans="2:11" x14ac:dyDescent="0.2">
      <c r="B1584" s="16">
        <v>35160</v>
      </c>
      <c r="C1584" s="17"/>
      <c r="D1584" s="17">
        <v>115.95399999999999</v>
      </c>
      <c r="E1584" s="17"/>
      <c r="F1584" s="17"/>
      <c r="G1584" s="17"/>
      <c r="H1584" s="17">
        <v>151.339</v>
      </c>
      <c r="I1584" s="17"/>
      <c r="J1584" s="17">
        <v>111.955</v>
      </c>
      <c r="K1584" s="17"/>
    </row>
    <row r="1585" spans="2:11" x14ac:dyDescent="0.2">
      <c r="B1585" s="16">
        <v>35153</v>
      </c>
      <c r="C1585" s="17"/>
      <c r="D1585" s="17">
        <v>115.86499999999999</v>
      </c>
      <c r="E1585" s="17"/>
      <c r="F1585" s="17"/>
      <c r="G1585" s="17"/>
      <c r="H1585" s="17">
        <v>151.38200000000001</v>
      </c>
      <c r="I1585" s="17"/>
      <c r="J1585" s="17">
        <v>111.47799999999999</v>
      </c>
      <c r="K158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Top 30 FX Spot</vt:lpstr>
      <vt:lpstr>Asia FX Forward</vt:lpstr>
      <vt:lpstr>Regime</vt:lpstr>
      <vt:lpstr>Sentiment</vt:lpstr>
      <vt:lpstr>Vol &amp; RR</vt:lpstr>
      <vt:lpstr>FX Flows &amp; Position</vt:lpstr>
      <vt:lpstr>Carry to Vol</vt:lpstr>
      <vt:lpstr>Fundamental</vt:lpstr>
      <vt:lpstr>Economics Surprise</vt:lpstr>
      <vt:lpstr>Govt &amp; FX Implied Yield</vt:lpstr>
      <vt:lpstr>CDS</vt:lpstr>
      <vt:lpstr>Equity Performance</vt:lpstr>
      <vt:lpstr>Current Account</vt:lpstr>
      <vt:lpstr>ToT</vt:lpstr>
      <vt:lpstr>Commodities</vt:lpstr>
      <vt:lpstr>REER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Ho</dc:creator>
  <cp:lastModifiedBy>Jackson Ho</cp:lastModifiedBy>
  <dcterms:created xsi:type="dcterms:W3CDTF">2026-07-19T06:20:35Z</dcterms:created>
  <dcterms:modified xsi:type="dcterms:W3CDTF">2026-07-19T15:37:00Z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{B6B0676D-AE51-4951-9DB9-ADAB2DB13A7E}</vt:lpwstr>
  </property>
</Properties>
</file>